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Excel\RDA\2019\"/>
    </mc:Choice>
  </mc:AlternateContent>
  <bookViews>
    <workbookView xWindow="0" yWindow="0" windowWidth="23040" windowHeight="9795"/>
  </bookViews>
  <sheets>
    <sheet name="Index" sheetId="1" r:id="rId1"/>
    <sheet name="Entity Amount Paid" sheetId="32" r:id="rId2"/>
    <sheet name="Distribution Amounts" sheetId="31" r:id="rId3"/>
    <sheet name="Weber County" sheetId="2" r:id="rId4"/>
    <sheet name="Mos Abt" sheetId="4" r:id="rId5"/>
    <sheet name="Weber Basin" sheetId="5" r:id="rId6"/>
    <sheet name="Weber Basin Ogden" sheetId="9" r:id="rId7"/>
    <sheet name="Asses &amp; Coll" sheetId="6" r:id="rId8"/>
    <sheet name="911" sheetId="7" r:id="rId9"/>
    <sheet name="Ogden School" sheetId="3" r:id="rId10"/>
    <sheet name="Weber School" sheetId="8" r:id="rId11"/>
    <sheet name="Roy Water" sheetId="10" r:id="rId12"/>
    <sheet name="Bona Vista" sheetId="11" r:id="rId13"/>
    <sheet name="Central Weber Sewer" sheetId="13" r:id="rId14"/>
    <sheet name="North Davis Sewer" sheetId="14" r:id="rId15"/>
    <sheet name="Ben Lomond Cemetery" sheetId="15" r:id="rId16"/>
    <sheet name="No Ogden City" sheetId="19" r:id="rId17"/>
    <sheet name="Ogden City" sheetId="20" r:id="rId18"/>
    <sheet name="Pleasant View City" sheetId="21" r:id="rId19"/>
    <sheet name="Riverdale City" sheetId="22" r:id="rId20"/>
    <sheet name="Roy City" sheetId="23" r:id="rId21"/>
    <sheet name="So Ogden City" sheetId="24" r:id="rId22"/>
    <sheet name="Wash Terrace City" sheetId="25" r:id="rId23"/>
    <sheet name="Marr-Slat City" sheetId="26" r:id="rId24"/>
    <sheet name="Weber Fire" sheetId="27" r:id="rId25"/>
    <sheet name="North View Fire" sheetId="30" r:id="rId26"/>
  </sheets>
  <externalReferences>
    <externalReference r:id="rId27"/>
  </externalReferences>
  <calcPr calcId="162913"/>
</workbook>
</file>

<file path=xl/calcChain.xml><?xml version="1.0" encoding="utf-8"?>
<calcChain xmlns="http://schemas.openxmlformats.org/spreadsheetml/2006/main">
  <c r="X235" i="30" l="1"/>
  <c r="U235" i="30"/>
  <c r="W235" i="30" s="1"/>
  <c r="Y235" i="30" s="1"/>
  <c r="S235" i="30"/>
  <c r="O235" i="30"/>
  <c r="Q235" i="30" s="1"/>
  <c r="L235" i="30"/>
  <c r="N235" i="30" s="1"/>
  <c r="X234" i="30"/>
  <c r="U234" i="30"/>
  <c r="W234" i="30" s="1"/>
  <c r="S234" i="30"/>
  <c r="O234" i="30"/>
  <c r="Q234" i="30" s="1"/>
  <c r="L234" i="30"/>
  <c r="N234" i="30" s="1"/>
  <c r="X233" i="30"/>
  <c r="U233" i="30"/>
  <c r="W233" i="30" s="1"/>
  <c r="S233" i="30"/>
  <c r="O233" i="30"/>
  <c r="Q233" i="30" s="1"/>
  <c r="L233" i="30"/>
  <c r="N233" i="30" s="1"/>
  <c r="X232" i="30"/>
  <c r="U232" i="30"/>
  <c r="W232" i="30" s="1"/>
  <c r="S232" i="30"/>
  <c r="O232" i="30"/>
  <c r="Q232" i="30" s="1"/>
  <c r="L232" i="30"/>
  <c r="N232" i="30" s="1"/>
  <c r="X231" i="30"/>
  <c r="U231" i="30"/>
  <c r="W231" i="30" s="1"/>
  <c r="S231" i="30"/>
  <c r="O231" i="30"/>
  <c r="N231" i="30"/>
  <c r="L231" i="30"/>
  <c r="X230" i="30"/>
  <c r="U230" i="30"/>
  <c r="W230" i="30" s="1"/>
  <c r="S230" i="30"/>
  <c r="O230" i="30"/>
  <c r="Q230" i="30" s="1"/>
  <c r="L230" i="30"/>
  <c r="N230" i="30" s="1"/>
  <c r="X229" i="30"/>
  <c r="U229" i="30"/>
  <c r="W229" i="30" s="1"/>
  <c r="S229" i="30"/>
  <c r="O229" i="30"/>
  <c r="Q229" i="30" s="1"/>
  <c r="L229" i="30"/>
  <c r="R229" i="30" s="1"/>
  <c r="X228" i="30"/>
  <c r="U228" i="30"/>
  <c r="W228" i="30" s="1"/>
  <c r="Y228" i="30" s="1"/>
  <c r="S228" i="30"/>
  <c r="O228" i="30"/>
  <c r="Q228" i="30" s="1"/>
  <c r="N228" i="30"/>
  <c r="L228" i="30"/>
  <c r="X227" i="30"/>
  <c r="U227" i="30"/>
  <c r="W227" i="30" s="1"/>
  <c r="S227" i="30"/>
  <c r="O227" i="30"/>
  <c r="Q227" i="30" s="1"/>
  <c r="L227" i="30"/>
  <c r="N227" i="30" s="1"/>
  <c r="X226" i="30"/>
  <c r="Y226" i="30" s="1"/>
  <c r="U226" i="30"/>
  <c r="W226" i="30" s="1"/>
  <c r="S226" i="30"/>
  <c r="O226" i="30"/>
  <c r="Q226" i="30" s="1"/>
  <c r="L226" i="30"/>
  <c r="N226" i="30" s="1"/>
  <c r="X225" i="30"/>
  <c r="U225" i="30"/>
  <c r="W225" i="30" s="1"/>
  <c r="S225" i="30"/>
  <c r="O225" i="30"/>
  <c r="Q225" i="30" s="1"/>
  <c r="L225" i="30"/>
  <c r="X224" i="30"/>
  <c r="U224" i="30"/>
  <c r="W224" i="30" s="1"/>
  <c r="S224" i="30"/>
  <c r="O224" i="30"/>
  <c r="Q224" i="30" s="1"/>
  <c r="L224" i="30"/>
  <c r="X223" i="30"/>
  <c r="U223" i="30"/>
  <c r="W223" i="30" s="1"/>
  <c r="Y223" i="30" s="1"/>
  <c r="S223" i="30"/>
  <c r="O223" i="30"/>
  <c r="Q223" i="30" s="1"/>
  <c r="L223" i="30"/>
  <c r="X222" i="30"/>
  <c r="U222" i="30"/>
  <c r="W222" i="30" s="1"/>
  <c r="S222" i="30"/>
  <c r="O222" i="30"/>
  <c r="Q222" i="30" s="1"/>
  <c r="L222" i="30"/>
  <c r="N222" i="30" s="1"/>
  <c r="X221" i="30"/>
  <c r="U221" i="30"/>
  <c r="W221" i="30" s="1"/>
  <c r="S221" i="30"/>
  <c r="O221" i="30"/>
  <c r="Q221" i="30" s="1"/>
  <c r="L221" i="30"/>
  <c r="N221" i="30" s="1"/>
  <c r="X220" i="30"/>
  <c r="U220" i="30"/>
  <c r="W220" i="30" s="1"/>
  <c r="S220" i="30"/>
  <c r="O220" i="30"/>
  <c r="R220" i="30" s="1"/>
  <c r="T220" i="30" s="1"/>
  <c r="L220" i="30"/>
  <c r="N220" i="30" s="1"/>
  <c r="X219" i="30"/>
  <c r="U219" i="30"/>
  <c r="W219" i="30" s="1"/>
  <c r="S219" i="30"/>
  <c r="O219" i="30"/>
  <c r="L219" i="30"/>
  <c r="N219" i="30" s="1"/>
  <c r="X218" i="30"/>
  <c r="U218" i="30"/>
  <c r="W218" i="30" s="1"/>
  <c r="Y218" i="30" s="1"/>
  <c r="S218" i="30"/>
  <c r="O218" i="30"/>
  <c r="Q218" i="30" s="1"/>
  <c r="L218" i="30"/>
  <c r="X217" i="30"/>
  <c r="U217" i="30"/>
  <c r="W217" i="30" s="1"/>
  <c r="S217" i="30"/>
  <c r="O217" i="30"/>
  <c r="Q217" i="30" s="1"/>
  <c r="L217" i="30"/>
  <c r="X214" i="30"/>
  <c r="U214" i="30"/>
  <c r="W214" i="30" s="1"/>
  <c r="S214" i="30"/>
  <c r="O214" i="30"/>
  <c r="Q214" i="30" s="1"/>
  <c r="L214" i="30"/>
  <c r="N214" i="30" s="1"/>
  <c r="X211" i="30"/>
  <c r="U211" i="30"/>
  <c r="W211" i="30" s="1"/>
  <c r="S211" i="30"/>
  <c r="O211" i="30"/>
  <c r="Q211" i="30" s="1"/>
  <c r="L211" i="30"/>
  <c r="N211" i="30" s="1"/>
  <c r="X210" i="30"/>
  <c r="U210" i="30"/>
  <c r="W210" i="30" s="1"/>
  <c r="S210" i="30"/>
  <c r="O210" i="30"/>
  <c r="Q210" i="30" s="1"/>
  <c r="L210" i="30"/>
  <c r="N210" i="30" s="1"/>
  <c r="X209" i="30"/>
  <c r="U209" i="30"/>
  <c r="W209" i="30" s="1"/>
  <c r="Y209" i="30" s="1"/>
  <c r="S209" i="30"/>
  <c r="O209" i="30"/>
  <c r="Q209" i="30" s="1"/>
  <c r="L209" i="30"/>
  <c r="N209" i="30" s="1"/>
  <c r="X208" i="30"/>
  <c r="U208" i="30"/>
  <c r="W208" i="30" s="1"/>
  <c r="S208" i="30"/>
  <c r="O208" i="30"/>
  <c r="Q208" i="30" s="1"/>
  <c r="L208" i="30"/>
  <c r="X207" i="30"/>
  <c r="U207" i="30"/>
  <c r="W207" i="30" s="1"/>
  <c r="S207" i="30"/>
  <c r="O207" i="30"/>
  <c r="Q207" i="30" s="1"/>
  <c r="L207" i="30"/>
  <c r="X206" i="30"/>
  <c r="U206" i="30"/>
  <c r="W206" i="30" s="1"/>
  <c r="S206" i="30"/>
  <c r="O206" i="30"/>
  <c r="Q206" i="30" s="1"/>
  <c r="L206" i="30"/>
  <c r="N206" i="30" s="1"/>
  <c r="X205" i="30"/>
  <c r="U205" i="30"/>
  <c r="W205" i="30" s="1"/>
  <c r="S205" i="30"/>
  <c r="Q205" i="30"/>
  <c r="O205" i="30"/>
  <c r="L205" i="30"/>
  <c r="X204" i="30"/>
  <c r="U204" i="30"/>
  <c r="W204" i="30" s="1"/>
  <c r="S204" i="30"/>
  <c r="O204" i="30"/>
  <c r="Q204" i="30" s="1"/>
  <c r="L204" i="30"/>
  <c r="N204" i="30" s="1"/>
  <c r="X203" i="30"/>
  <c r="U203" i="30"/>
  <c r="W203" i="30" s="1"/>
  <c r="Y203" i="30" s="1"/>
  <c r="S203" i="30"/>
  <c r="O203" i="30"/>
  <c r="L203" i="30"/>
  <c r="N203" i="30" s="1"/>
  <c r="X202" i="30"/>
  <c r="U202" i="30"/>
  <c r="W202" i="30" s="1"/>
  <c r="S202" i="30"/>
  <c r="Q202" i="30"/>
  <c r="O202" i="30"/>
  <c r="L202" i="30"/>
  <c r="X201" i="30"/>
  <c r="U201" i="30"/>
  <c r="W201" i="30" s="1"/>
  <c r="S201" i="30"/>
  <c r="O201" i="30"/>
  <c r="Q201" i="30" s="1"/>
  <c r="L201" i="30"/>
  <c r="X200" i="30"/>
  <c r="U200" i="30"/>
  <c r="W200" i="30" s="1"/>
  <c r="S200" i="30"/>
  <c r="O200" i="30"/>
  <c r="Q200" i="30" s="1"/>
  <c r="L200" i="30"/>
  <c r="N200" i="30" s="1"/>
  <c r="X199" i="30"/>
  <c r="U199" i="30"/>
  <c r="W199" i="30" s="1"/>
  <c r="Y199" i="30" s="1"/>
  <c r="S199" i="30"/>
  <c r="O199" i="30"/>
  <c r="Q199" i="30" s="1"/>
  <c r="L199" i="30"/>
  <c r="N199" i="30" s="1"/>
  <c r="X198" i="30"/>
  <c r="U198" i="30"/>
  <c r="W198" i="30" s="1"/>
  <c r="S198" i="30"/>
  <c r="O198" i="30"/>
  <c r="Q198" i="30" s="1"/>
  <c r="L198" i="30"/>
  <c r="N198" i="30" s="1"/>
  <c r="X197" i="30"/>
  <c r="W197" i="30"/>
  <c r="U197" i="30"/>
  <c r="S197" i="30"/>
  <c r="O197" i="30"/>
  <c r="Q197" i="30" s="1"/>
  <c r="L197" i="30"/>
  <c r="R197" i="30" s="1"/>
  <c r="T197" i="30" s="1"/>
  <c r="X196" i="30"/>
  <c r="U196" i="30"/>
  <c r="W196" i="30" s="1"/>
  <c r="S196" i="30"/>
  <c r="O196" i="30"/>
  <c r="Q196" i="30" s="1"/>
  <c r="L196" i="30"/>
  <c r="X195" i="30"/>
  <c r="U195" i="30"/>
  <c r="W195" i="30" s="1"/>
  <c r="S195" i="30"/>
  <c r="O195" i="30"/>
  <c r="Q195" i="30" s="1"/>
  <c r="L195" i="30"/>
  <c r="N195" i="30" s="1"/>
  <c r="X194" i="30"/>
  <c r="U194" i="30"/>
  <c r="W194" i="30" s="1"/>
  <c r="S194" i="30"/>
  <c r="O194" i="30"/>
  <c r="Q194" i="30" s="1"/>
  <c r="L194" i="30"/>
  <c r="N194" i="30" s="1"/>
  <c r="X191" i="30"/>
  <c r="U191" i="30"/>
  <c r="W191" i="30" s="1"/>
  <c r="S191" i="30"/>
  <c r="O191" i="30"/>
  <c r="Q191" i="30" s="1"/>
  <c r="L191" i="30"/>
  <c r="N191" i="30" s="1"/>
  <c r="X190" i="30"/>
  <c r="U190" i="30"/>
  <c r="W190" i="30" s="1"/>
  <c r="Y190" i="30" s="1"/>
  <c r="S190" i="30"/>
  <c r="Q190" i="30"/>
  <c r="O190" i="30"/>
  <c r="L190" i="30"/>
  <c r="X189" i="30"/>
  <c r="U189" i="30"/>
  <c r="W189" i="30" s="1"/>
  <c r="S189" i="30"/>
  <c r="O189" i="30"/>
  <c r="L189" i="30"/>
  <c r="N189" i="30" s="1"/>
  <c r="X188" i="30"/>
  <c r="U188" i="30"/>
  <c r="W188" i="30" s="1"/>
  <c r="Y188" i="30" s="1"/>
  <c r="S188" i="30"/>
  <c r="O188" i="30"/>
  <c r="Q188" i="30" s="1"/>
  <c r="L188" i="30"/>
  <c r="N188" i="30" s="1"/>
  <c r="X187" i="30"/>
  <c r="U187" i="30"/>
  <c r="W187" i="30" s="1"/>
  <c r="Y187" i="30" s="1"/>
  <c r="S187" i="30"/>
  <c r="O187" i="30"/>
  <c r="Q187" i="30" s="1"/>
  <c r="L187" i="30"/>
  <c r="X186" i="30"/>
  <c r="U186" i="30"/>
  <c r="W186" i="30" s="1"/>
  <c r="S186" i="30"/>
  <c r="O186" i="30"/>
  <c r="Q186" i="30" s="1"/>
  <c r="L186" i="30"/>
  <c r="N186" i="30" s="1"/>
  <c r="X185" i="30"/>
  <c r="U185" i="30"/>
  <c r="W185" i="30" s="1"/>
  <c r="S185" i="30"/>
  <c r="O185" i="30"/>
  <c r="Q185" i="30" s="1"/>
  <c r="L185" i="30"/>
  <c r="N185" i="30" s="1"/>
  <c r="X184" i="30"/>
  <c r="U184" i="30"/>
  <c r="W184" i="30" s="1"/>
  <c r="S184" i="30"/>
  <c r="O184" i="30"/>
  <c r="Q184" i="30" s="1"/>
  <c r="L184" i="30"/>
  <c r="N184" i="30" s="1"/>
  <c r="X183" i="30"/>
  <c r="U183" i="30"/>
  <c r="W183" i="30" s="1"/>
  <c r="S183" i="30"/>
  <c r="O183" i="30"/>
  <c r="Q183" i="30" s="1"/>
  <c r="L183" i="30"/>
  <c r="X182" i="30"/>
  <c r="U182" i="30"/>
  <c r="W182" i="30" s="1"/>
  <c r="S182" i="30"/>
  <c r="O182" i="30"/>
  <c r="Q182" i="30" s="1"/>
  <c r="L182" i="30"/>
  <c r="X181" i="30"/>
  <c r="U181" i="30"/>
  <c r="W181" i="30" s="1"/>
  <c r="S181" i="30"/>
  <c r="O181" i="30"/>
  <c r="L181" i="30"/>
  <c r="N181" i="30" s="1"/>
  <c r="X180" i="30"/>
  <c r="U180" i="30"/>
  <c r="W180" i="30" s="1"/>
  <c r="S180" i="30"/>
  <c r="O180" i="30"/>
  <c r="Q180" i="30" s="1"/>
  <c r="L180" i="30"/>
  <c r="N180" i="30" s="1"/>
  <c r="X179" i="30"/>
  <c r="U179" i="30"/>
  <c r="W179" i="30" s="1"/>
  <c r="S179" i="30"/>
  <c r="O179" i="30"/>
  <c r="Q179" i="30" s="1"/>
  <c r="L179" i="30"/>
  <c r="N179" i="30" s="1"/>
  <c r="X178" i="30"/>
  <c r="U178" i="30"/>
  <c r="W178" i="30" s="1"/>
  <c r="Y178" i="30" s="1"/>
  <c r="S178" i="30"/>
  <c r="Q178" i="30"/>
  <c r="O178" i="30"/>
  <c r="L178" i="30"/>
  <c r="R178" i="30" s="1"/>
  <c r="T178" i="30" s="1"/>
  <c r="X177" i="30"/>
  <c r="U177" i="30"/>
  <c r="W177" i="30" s="1"/>
  <c r="S177" i="30"/>
  <c r="O177" i="30"/>
  <c r="Q177" i="30" s="1"/>
  <c r="L177" i="30"/>
  <c r="N177" i="30" s="1"/>
  <c r="X176" i="30"/>
  <c r="U176" i="30"/>
  <c r="W176" i="30" s="1"/>
  <c r="Y176" i="30" s="1"/>
  <c r="S176" i="30"/>
  <c r="O176" i="30"/>
  <c r="Q176" i="30" s="1"/>
  <c r="L176" i="30"/>
  <c r="N176" i="30" s="1"/>
  <c r="X175" i="30"/>
  <c r="U175" i="30"/>
  <c r="W175" i="30" s="1"/>
  <c r="Y175" i="30" s="1"/>
  <c r="S175" i="30"/>
  <c r="O175" i="30"/>
  <c r="Q175" i="30" s="1"/>
  <c r="L175" i="30"/>
  <c r="X174" i="30"/>
  <c r="U174" i="30"/>
  <c r="W174" i="30" s="1"/>
  <c r="S174" i="30"/>
  <c r="O174" i="30"/>
  <c r="Q174" i="30" s="1"/>
  <c r="L174" i="30"/>
  <c r="R174" i="30" s="1"/>
  <c r="T174" i="30" s="1"/>
  <c r="X173" i="30"/>
  <c r="U173" i="30"/>
  <c r="W173" i="30" s="1"/>
  <c r="Y173" i="30" s="1"/>
  <c r="S173" i="30"/>
  <c r="O173" i="30"/>
  <c r="Q173" i="30" s="1"/>
  <c r="L173" i="30"/>
  <c r="X172" i="30"/>
  <c r="U172" i="30"/>
  <c r="W172" i="30" s="1"/>
  <c r="S172" i="30"/>
  <c r="O172" i="30"/>
  <c r="Q172" i="30" s="1"/>
  <c r="L172" i="30"/>
  <c r="N172" i="30" s="1"/>
  <c r="X169" i="30"/>
  <c r="U169" i="30"/>
  <c r="W169" i="30" s="1"/>
  <c r="S169" i="30"/>
  <c r="O169" i="30"/>
  <c r="Q169" i="30" s="1"/>
  <c r="L169" i="30"/>
  <c r="X168" i="30"/>
  <c r="U168" i="30"/>
  <c r="W168" i="30" s="1"/>
  <c r="S168" i="30"/>
  <c r="O168" i="30"/>
  <c r="Q168" i="30" s="1"/>
  <c r="L168" i="30"/>
  <c r="X167" i="30"/>
  <c r="W167" i="30"/>
  <c r="U167" i="30"/>
  <c r="S167" i="30"/>
  <c r="O167" i="30"/>
  <c r="L167" i="30"/>
  <c r="N167" i="30" s="1"/>
  <c r="X166" i="30"/>
  <c r="U166" i="30"/>
  <c r="W166" i="30" s="1"/>
  <c r="Y166" i="30" s="1"/>
  <c r="S166" i="30"/>
  <c r="O166" i="30"/>
  <c r="L166" i="30"/>
  <c r="N166" i="30" s="1"/>
  <c r="X165" i="30"/>
  <c r="U165" i="30"/>
  <c r="W165" i="30" s="1"/>
  <c r="S165" i="30"/>
  <c r="O165" i="30"/>
  <c r="Q165" i="30" s="1"/>
  <c r="L165" i="30"/>
  <c r="N165" i="30" s="1"/>
  <c r="X164" i="30"/>
  <c r="U164" i="30"/>
  <c r="W164" i="30" s="1"/>
  <c r="Y164" i="30" s="1"/>
  <c r="S164" i="30"/>
  <c r="O164" i="30"/>
  <c r="N164" i="30"/>
  <c r="L164" i="30"/>
  <c r="X163" i="30"/>
  <c r="U163" i="30"/>
  <c r="W163" i="30" s="1"/>
  <c r="S163" i="30"/>
  <c r="O163" i="30"/>
  <c r="Q163" i="30" s="1"/>
  <c r="L163" i="30"/>
  <c r="X162" i="30"/>
  <c r="U162" i="30"/>
  <c r="W162" i="30" s="1"/>
  <c r="S162" i="30"/>
  <c r="O162" i="30"/>
  <c r="L162" i="30"/>
  <c r="N162" i="30" s="1"/>
  <c r="X161" i="30"/>
  <c r="U161" i="30"/>
  <c r="W161" i="30" s="1"/>
  <c r="S161" i="30"/>
  <c r="O161" i="30"/>
  <c r="Q161" i="30" s="1"/>
  <c r="L161" i="30"/>
  <c r="X160" i="30"/>
  <c r="U160" i="30"/>
  <c r="W160" i="30" s="1"/>
  <c r="S160" i="30"/>
  <c r="O160" i="30"/>
  <c r="Q160" i="30" s="1"/>
  <c r="L160" i="30"/>
  <c r="N160" i="30" s="1"/>
  <c r="X159" i="30"/>
  <c r="U159" i="30"/>
  <c r="W159" i="30" s="1"/>
  <c r="S159" i="30"/>
  <c r="O159" i="30"/>
  <c r="Q159" i="30" s="1"/>
  <c r="L159" i="30"/>
  <c r="X158" i="30"/>
  <c r="U158" i="30"/>
  <c r="W158" i="30" s="1"/>
  <c r="S158" i="30"/>
  <c r="O158" i="30"/>
  <c r="Q158" i="30" s="1"/>
  <c r="L158" i="30"/>
  <c r="N158" i="30" s="1"/>
  <c r="X157" i="30"/>
  <c r="U157" i="30"/>
  <c r="W157" i="30" s="1"/>
  <c r="S157" i="30"/>
  <c r="O157" i="30"/>
  <c r="Q157" i="30" s="1"/>
  <c r="L157" i="30"/>
  <c r="X156" i="30"/>
  <c r="U156" i="30"/>
  <c r="W156" i="30" s="1"/>
  <c r="S156" i="30"/>
  <c r="O156" i="30"/>
  <c r="Q156" i="30" s="1"/>
  <c r="L156" i="30"/>
  <c r="X155" i="30"/>
  <c r="U155" i="30"/>
  <c r="W155" i="30" s="1"/>
  <c r="Y155" i="30" s="1"/>
  <c r="S155" i="30"/>
  <c r="O155" i="30"/>
  <c r="L155" i="30"/>
  <c r="N155" i="30" s="1"/>
  <c r="X154" i="30"/>
  <c r="U154" i="30"/>
  <c r="W154" i="30" s="1"/>
  <c r="Y154" i="30" s="1"/>
  <c r="S154" i="30"/>
  <c r="O154" i="30"/>
  <c r="Q154" i="30" s="1"/>
  <c r="L154" i="30"/>
  <c r="N154" i="30" s="1"/>
  <c r="X153" i="30"/>
  <c r="U153" i="30"/>
  <c r="W153" i="30" s="1"/>
  <c r="S153" i="30"/>
  <c r="O153" i="30"/>
  <c r="Q153" i="30" s="1"/>
  <c r="L153" i="30"/>
  <c r="X152" i="30"/>
  <c r="U152" i="30"/>
  <c r="W152" i="30" s="1"/>
  <c r="S152" i="30"/>
  <c r="O152" i="30"/>
  <c r="L152" i="30"/>
  <c r="N152" i="30" s="1"/>
  <c r="X151" i="30"/>
  <c r="U151" i="30"/>
  <c r="W151" i="30" s="1"/>
  <c r="S151" i="30"/>
  <c r="O151" i="30"/>
  <c r="L151" i="30"/>
  <c r="N151" i="30" s="1"/>
  <c r="X148" i="30"/>
  <c r="U148" i="30"/>
  <c r="W148" i="30" s="1"/>
  <c r="Y148" i="30" s="1"/>
  <c r="S148" i="30"/>
  <c r="O148" i="30"/>
  <c r="Q148" i="30" s="1"/>
  <c r="L148" i="30"/>
  <c r="X147" i="30"/>
  <c r="U147" i="30"/>
  <c r="W147" i="30" s="1"/>
  <c r="S147" i="30"/>
  <c r="O147" i="30"/>
  <c r="Q147" i="30" s="1"/>
  <c r="L147" i="30"/>
  <c r="N147" i="30" s="1"/>
  <c r="X146" i="30"/>
  <c r="U146" i="30"/>
  <c r="W146" i="30" s="1"/>
  <c r="S146" i="30"/>
  <c r="O146" i="30"/>
  <c r="Q146" i="30" s="1"/>
  <c r="L146" i="30"/>
  <c r="N146" i="30" s="1"/>
  <c r="X145" i="30"/>
  <c r="U145" i="30"/>
  <c r="W145" i="30" s="1"/>
  <c r="S145" i="30"/>
  <c r="O145" i="30"/>
  <c r="Q145" i="30" s="1"/>
  <c r="L145" i="30"/>
  <c r="X144" i="30"/>
  <c r="W144" i="30"/>
  <c r="Y144" i="30" s="1"/>
  <c r="U144" i="30"/>
  <c r="S144" i="30"/>
  <c r="O144" i="30"/>
  <c r="Q144" i="30" s="1"/>
  <c r="L144" i="30"/>
  <c r="X143" i="30"/>
  <c r="U143" i="30"/>
  <c r="W143" i="30" s="1"/>
  <c r="S143" i="30"/>
  <c r="O143" i="30"/>
  <c r="Q143" i="30" s="1"/>
  <c r="L143" i="30"/>
  <c r="X142" i="30"/>
  <c r="W142" i="30"/>
  <c r="Y142" i="30" s="1"/>
  <c r="U142" i="30"/>
  <c r="S142" i="30"/>
  <c r="O142" i="30"/>
  <c r="Q142" i="30" s="1"/>
  <c r="L142" i="30"/>
  <c r="X141" i="30"/>
  <c r="U141" i="30"/>
  <c r="W141" i="30" s="1"/>
  <c r="Y141" i="30" s="1"/>
  <c r="S141" i="30"/>
  <c r="O141" i="30"/>
  <c r="L141" i="30"/>
  <c r="N141" i="30" s="1"/>
  <c r="X140" i="30"/>
  <c r="U140" i="30"/>
  <c r="W140" i="30" s="1"/>
  <c r="S140" i="30"/>
  <c r="Q140" i="30"/>
  <c r="O140" i="30"/>
  <c r="L140" i="30"/>
  <c r="R140" i="30" s="1"/>
  <c r="X139" i="30"/>
  <c r="U139" i="30"/>
  <c r="W139" i="30" s="1"/>
  <c r="Y139" i="30" s="1"/>
  <c r="S139" i="30"/>
  <c r="Q139" i="30"/>
  <c r="O139" i="30"/>
  <c r="L139" i="30"/>
  <c r="N139" i="30" s="1"/>
  <c r="X138" i="30"/>
  <c r="U138" i="30"/>
  <c r="W138" i="30" s="1"/>
  <c r="S138" i="30"/>
  <c r="O138" i="30"/>
  <c r="L138" i="30"/>
  <c r="N138" i="30" s="1"/>
  <c r="X137" i="30"/>
  <c r="U137" i="30"/>
  <c r="W137" i="30" s="1"/>
  <c r="S137" i="30"/>
  <c r="O137" i="30"/>
  <c r="Q137" i="30" s="1"/>
  <c r="L137" i="30"/>
  <c r="X136" i="30"/>
  <c r="U136" i="30"/>
  <c r="W136" i="30" s="1"/>
  <c r="S136" i="30"/>
  <c r="O136" i="30"/>
  <c r="L136" i="30"/>
  <c r="N136" i="30" s="1"/>
  <c r="X135" i="30"/>
  <c r="U135" i="30"/>
  <c r="W135" i="30" s="1"/>
  <c r="S135" i="30"/>
  <c r="O135" i="30"/>
  <c r="Q135" i="30" s="1"/>
  <c r="L135" i="30"/>
  <c r="N135" i="30" s="1"/>
  <c r="X134" i="30"/>
  <c r="U134" i="30"/>
  <c r="W134" i="30" s="1"/>
  <c r="S134" i="30"/>
  <c r="O134" i="30"/>
  <c r="Q134" i="30" s="1"/>
  <c r="L134" i="30"/>
  <c r="X133" i="30"/>
  <c r="U133" i="30"/>
  <c r="W133" i="30" s="1"/>
  <c r="S133" i="30"/>
  <c r="O133" i="30"/>
  <c r="Q133" i="30" s="1"/>
  <c r="L133" i="30"/>
  <c r="N133" i="30" s="1"/>
  <c r="X132" i="30"/>
  <c r="U132" i="30"/>
  <c r="W132" i="30" s="1"/>
  <c r="Y132" i="30" s="1"/>
  <c r="S132" i="30"/>
  <c r="O132" i="30"/>
  <c r="Q132" i="30" s="1"/>
  <c r="L132" i="30"/>
  <c r="N132" i="30" s="1"/>
  <c r="X131" i="30"/>
  <c r="U131" i="30"/>
  <c r="W131" i="30" s="1"/>
  <c r="S131" i="30"/>
  <c r="R131" i="30"/>
  <c r="Q131" i="30"/>
  <c r="O131" i="30"/>
  <c r="N131" i="30"/>
  <c r="L131" i="30"/>
  <c r="X124" i="30"/>
  <c r="U124" i="30"/>
  <c r="S124" i="30"/>
  <c r="O124" i="30"/>
  <c r="Q124" i="30" s="1"/>
  <c r="L124" i="30"/>
  <c r="X123" i="30"/>
  <c r="U123" i="30"/>
  <c r="S123" i="30"/>
  <c r="O123" i="30"/>
  <c r="Q123" i="30" s="1"/>
  <c r="L123" i="30"/>
  <c r="X122" i="30"/>
  <c r="U122" i="30"/>
  <c r="S122" i="30"/>
  <c r="O122" i="30"/>
  <c r="Q122" i="30" s="1"/>
  <c r="L122" i="30"/>
  <c r="R122" i="30" s="1"/>
  <c r="X121" i="30"/>
  <c r="U121" i="30"/>
  <c r="S121" i="30"/>
  <c r="O121" i="30"/>
  <c r="Q121" i="30" s="1"/>
  <c r="L121" i="30"/>
  <c r="X120" i="30"/>
  <c r="U120" i="30"/>
  <c r="S120" i="30"/>
  <c r="Q120" i="30"/>
  <c r="O120" i="30"/>
  <c r="L120" i="30"/>
  <c r="R120" i="30" s="1"/>
  <c r="X119" i="30"/>
  <c r="U119" i="30"/>
  <c r="S119" i="30"/>
  <c r="O119" i="30"/>
  <c r="Q119" i="30" s="1"/>
  <c r="L119" i="30"/>
  <c r="X118" i="30"/>
  <c r="U118" i="30"/>
  <c r="S118" i="30"/>
  <c r="O118" i="30"/>
  <c r="Q118" i="30" s="1"/>
  <c r="L118" i="30"/>
  <c r="X117" i="30"/>
  <c r="U117" i="30"/>
  <c r="S117" i="30"/>
  <c r="O117" i="30"/>
  <c r="Q117" i="30" s="1"/>
  <c r="L117" i="30"/>
  <c r="X116" i="30"/>
  <c r="U116" i="30"/>
  <c r="S116" i="30"/>
  <c r="O116" i="30"/>
  <c r="Q116" i="30" s="1"/>
  <c r="L116" i="30"/>
  <c r="R116" i="30" s="1"/>
  <c r="T116" i="30" s="1"/>
  <c r="X115" i="30"/>
  <c r="U115" i="30"/>
  <c r="S115" i="30"/>
  <c r="O115" i="30"/>
  <c r="Q115" i="30" s="1"/>
  <c r="L115" i="30"/>
  <c r="X114" i="30"/>
  <c r="U114" i="30"/>
  <c r="S114" i="30"/>
  <c r="Q114" i="30"/>
  <c r="O114" i="30"/>
  <c r="L114" i="30"/>
  <c r="R114" i="30" s="1"/>
  <c r="T114" i="30" s="1"/>
  <c r="X113" i="30"/>
  <c r="U113" i="30"/>
  <c r="S113" i="30"/>
  <c r="O113" i="30"/>
  <c r="Q113" i="30" s="1"/>
  <c r="L113" i="30"/>
  <c r="X112" i="30"/>
  <c r="U112" i="30"/>
  <c r="S112" i="30"/>
  <c r="O112" i="30"/>
  <c r="Q112" i="30" s="1"/>
  <c r="L112" i="30"/>
  <c r="X111" i="30"/>
  <c r="U111" i="30"/>
  <c r="S111" i="30"/>
  <c r="O111" i="30"/>
  <c r="Q111" i="30" s="1"/>
  <c r="L111" i="30"/>
  <c r="X110" i="30"/>
  <c r="U110" i="30"/>
  <c r="S110" i="30"/>
  <c r="Q110" i="30"/>
  <c r="O110" i="30"/>
  <c r="L110" i="30"/>
  <c r="R110" i="30" s="1"/>
  <c r="T110" i="30" s="1"/>
  <c r="X109" i="30"/>
  <c r="U109" i="30"/>
  <c r="S109" i="30"/>
  <c r="O109" i="30"/>
  <c r="Q109" i="30" s="1"/>
  <c r="L109" i="30"/>
  <c r="X108" i="30"/>
  <c r="U108" i="30"/>
  <c r="S108" i="30"/>
  <c r="O108" i="30"/>
  <c r="Q108" i="30" s="1"/>
  <c r="L108" i="30"/>
  <c r="X107" i="30"/>
  <c r="U107" i="30"/>
  <c r="S107" i="30"/>
  <c r="O107" i="30"/>
  <c r="Q107" i="30" s="1"/>
  <c r="L107" i="30"/>
  <c r="X106" i="30"/>
  <c r="U106" i="30"/>
  <c r="S106" i="30"/>
  <c r="O106" i="30"/>
  <c r="Q106" i="30" s="1"/>
  <c r="L106" i="30"/>
  <c r="X105" i="30"/>
  <c r="U105" i="30"/>
  <c r="S105" i="30"/>
  <c r="O105" i="30"/>
  <c r="Q105" i="30" s="1"/>
  <c r="L105" i="30"/>
  <c r="X104" i="30"/>
  <c r="V104" i="30"/>
  <c r="V105" i="30" s="1"/>
  <c r="V106" i="30" s="1"/>
  <c r="V107" i="30" s="1"/>
  <c r="V108" i="30" s="1"/>
  <c r="V109" i="30" s="1"/>
  <c r="V110" i="30" s="1"/>
  <c r="V111" i="30" s="1"/>
  <c r="V112" i="30" s="1"/>
  <c r="V113" i="30" s="1"/>
  <c r="V114" i="30" s="1"/>
  <c r="V115" i="30" s="1"/>
  <c r="V116" i="30" s="1"/>
  <c r="V117" i="30" s="1"/>
  <c r="V118" i="30" s="1"/>
  <c r="V119" i="30" s="1"/>
  <c r="V120" i="30" s="1"/>
  <c r="V121" i="30" s="1"/>
  <c r="U104" i="30"/>
  <c r="S104" i="30"/>
  <c r="O104" i="30"/>
  <c r="Q104" i="30" s="1"/>
  <c r="L104" i="30"/>
  <c r="X103" i="30"/>
  <c r="U103" i="30"/>
  <c r="W103" i="30" s="1"/>
  <c r="S103" i="30"/>
  <c r="O103" i="30"/>
  <c r="L103" i="30"/>
  <c r="N103" i="30" s="1"/>
  <c r="X100" i="30"/>
  <c r="U100" i="30"/>
  <c r="S100" i="30"/>
  <c r="O100" i="30"/>
  <c r="L100" i="30"/>
  <c r="N100" i="30" s="1"/>
  <c r="X99" i="30"/>
  <c r="U99" i="30"/>
  <c r="S99" i="30"/>
  <c r="O99" i="30"/>
  <c r="R99" i="30" s="1"/>
  <c r="N99" i="30"/>
  <c r="L99" i="30"/>
  <c r="X98" i="30"/>
  <c r="U98" i="30"/>
  <c r="S98" i="30"/>
  <c r="O98" i="30"/>
  <c r="L98" i="30"/>
  <c r="N98" i="30" s="1"/>
  <c r="X97" i="30"/>
  <c r="U97" i="30"/>
  <c r="S97" i="30"/>
  <c r="O97" i="30"/>
  <c r="L97" i="30"/>
  <c r="N97" i="30" s="1"/>
  <c r="X96" i="30"/>
  <c r="U96" i="30"/>
  <c r="S96" i="30"/>
  <c r="O96" i="30"/>
  <c r="L96" i="30"/>
  <c r="N96" i="30" s="1"/>
  <c r="X95" i="30"/>
  <c r="U95" i="30"/>
  <c r="S95" i="30"/>
  <c r="O95" i="30"/>
  <c r="N95" i="30"/>
  <c r="L95" i="30"/>
  <c r="X94" i="30"/>
  <c r="U94" i="30"/>
  <c r="S94" i="30"/>
  <c r="O94" i="30"/>
  <c r="L94" i="30"/>
  <c r="N94" i="30" s="1"/>
  <c r="X93" i="30"/>
  <c r="U93" i="30"/>
  <c r="S93" i="30"/>
  <c r="O93" i="30"/>
  <c r="L93" i="30"/>
  <c r="N93" i="30" s="1"/>
  <c r="X92" i="30"/>
  <c r="U92" i="30"/>
  <c r="S92" i="30"/>
  <c r="O92" i="30"/>
  <c r="L92" i="30"/>
  <c r="N92" i="30" s="1"/>
  <c r="X91" i="30"/>
  <c r="U91" i="30"/>
  <c r="S91" i="30"/>
  <c r="O91" i="30"/>
  <c r="N91" i="30"/>
  <c r="L91" i="30"/>
  <c r="X90" i="30"/>
  <c r="U90" i="30"/>
  <c r="S90" i="30"/>
  <c r="O90" i="30"/>
  <c r="L90" i="30"/>
  <c r="N90" i="30" s="1"/>
  <c r="X89" i="30"/>
  <c r="U89" i="30"/>
  <c r="S89" i="30"/>
  <c r="O89" i="30"/>
  <c r="L89" i="30"/>
  <c r="N89" i="30" s="1"/>
  <c r="X88" i="30"/>
  <c r="U88" i="30"/>
  <c r="S88" i="30"/>
  <c r="O88" i="30"/>
  <c r="L88" i="30"/>
  <c r="N88" i="30" s="1"/>
  <c r="X87" i="30"/>
  <c r="U87" i="30"/>
  <c r="S87" i="30"/>
  <c r="O87" i="30"/>
  <c r="N87" i="30"/>
  <c r="L87" i="30"/>
  <c r="X86" i="30"/>
  <c r="U86" i="30"/>
  <c r="S86" i="30"/>
  <c r="O86" i="30"/>
  <c r="L86" i="30"/>
  <c r="N86" i="30" s="1"/>
  <c r="X85" i="30"/>
  <c r="U85" i="30"/>
  <c r="S85" i="30"/>
  <c r="O85" i="30"/>
  <c r="L85" i="30"/>
  <c r="N85" i="30" s="1"/>
  <c r="X84" i="30"/>
  <c r="U84" i="30"/>
  <c r="S84" i="30"/>
  <c r="O84" i="30"/>
  <c r="L84" i="30"/>
  <c r="N84" i="30" s="1"/>
  <c r="X83" i="30"/>
  <c r="U83" i="30"/>
  <c r="S83" i="30"/>
  <c r="O83" i="30"/>
  <c r="N83" i="30"/>
  <c r="L83" i="30"/>
  <c r="X82" i="30"/>
  <c r="U82" i="30"/>
  <c r="S82" i="30"/>
  <c r="O82" i="30"/>
  <c r="L82" i="30"/>
  <c r="N82" i="30" s="1"/>
  <c r="X81" i="30"/>
  <c r="U81" i="30"/>
  <c r="S81" i="30"/>
  <c r="O81" i="30"/>
  <c r="N81" i="30"/>
  <c r="L81" i="30"/>
  <c r="X80" i="30"/>
  <c r="V80" i="30"/>
  <c r="V81" i="30" s="1"/>
  <c r="V82" i="30" s="1"/>
  <c r="V83" i="30" s="1"/>
  <c r="V84" i="30" s="1"/>
  <c r="V85" i="30" s="1"/>
  <c r="V86" i="30" s="1"/>
  <c r="V87" i="30" s="1"/>
  <c r="V88" i="30" s="1"/>
  <c r="V89" i="30" s="1"/>
  <c r="V90" i="30" s="1"/>
  <c r="V91" i="30" s="1"/>
  <c r="V92" i="30" s="1"/>
  <c r="V93" i="30" s="1"/>
  <c r="V94" i="30" s="1"/>
  <c r="V95" i="30" s="1"/>
  <c r="V96" i="30" s="1"/>
  <c r="V97" i="30" s="1"/>
  <c r="V98" i="30" s="1"/>
  <c r="V99" i="30" s="1"/>
  <c r="V100" i="30" s="1"/>
  <c r="U80" i="30"/>
  <c r="S80" i="30"/>
  <c r="O80" i="30"/>
  <c r="L80" i="30"/>
  <c r="N80" i="30" s="1"/>
  <c r="X79" i="30"/>
  <c r="U79" i="30"/>
  <c r="W79" i="30" s="1"/>
  <c r="Y79" i="30" s="1"/>
  <c r="S79" i="30"/>
  <c r="O79" i="30"/>
  <c r="Q79" i="30" s="1"/>
  <c r="L79" i="30"/>
  <c r="X76" i="30"/>
  <c r="U76" i="30"/>
  <c r="S76" i="30"/>
  <c r="O76" i="30"/>
  <c r="Q76" i="30" s="1"/>
  <c r="L76" i="30"/>
  <c r="X75" i="30"/>
  <c r="U75" i="30"/>
  <c r="S75" i="30"/>
  <c r="O75" i="30"/>
  <c r="Q75" i="30" s="1"/>
  <c r="L75" i="30"/>
  <c r="N75" i="30" s="1"/>
  <c r="X74" i="30"/>
  <c r="U74" i="30"/>
  <c r="S74" i="30"/>
  <c r="O74" i="30"/>
  <c r="Q74" i="30" s="1"/>
  <c r="L74" i="30"/>
  <c r="X73" i="30"/>
  <c r="U73" i="30"/>
  <c r="S73" i="30"/>
  <c r="Q73" i="30"/>
  <c r="O73" i="30"/>
  <c r="L73" i="30"/>
  <c r="R73" i="30" s="1"/>
  <c r="X72" i="30"/>
  <c r="U72" i="30"/>
  <c r="S72" i="30"/>
  <c r="O72" i="30"/>
  <c r="Q72" i="30" s="1"/>
  <c r="L72" i="30"/>
  <c r="N72" i="30" s="1"/>
  <c r="X71" i="30"/>
  <c r="U71" i="30"/>
  <c r="S71" i="30"/>
  <c r="O71" i="30"/>
  <c r="Q71" i="30" s="1"/>
  <c r="L71" i="30"/>
  <c r="N71" i="30" s="1"/>
  <c r="X70" i="30"/>
  <c r="U70" i="30"/>
  <c r="S70" i="30"/>
  <c r="O70" i="30"/>
  <c r="Q70" i="30" s="1"/>
  <c r="L70" i="30"/>
  <c r="X69" i="30"/>
  <c r="U69" i="30"/>
  <c r="S69" i="30"/>
  <c r="Q69" i="30"/>
  <c r="O69" i="30"/>
  <c r="L69" i="30"/>
  <c r="R69" i="30" s="1"/>
  <c r="T69" i="30" s="1"/>
  <c r="X68" i="30"/>
  <c r="U68" i="30"/>
  <c r="S68" i="30"/>
  <c r="O68" i="30"/>
  <c r="Q68" i="30" s="1"/>
  <c r="L68" i="30"/>
  <c r="X67" i="30"/>
  <c r="U67" i="30"/>
  <c r="S67" i="30"/>
  <c r="O67" i="30"/>
  <c r="Q67" i="30" s="1"/>
  <c r="L67" i="30"/>
  <c r="X66" i="30"/>
  <c r="U66" i="30"/>
  <c r="S66" i="30"/>
  <c r="O66" i="30"/>
  <c r="Q66" i="30" s="1"/>
  <c r="L66" i="30"/>
  <c r="X65" i="30"/>
  <c r="U65" i="30"/>
  <c r="S65" i="30"/>
  <c r="Q65" i="30"/>
  <c r="O65" i="30"/>
  <c r="L65" i="30"/>
  <c r="X64" i="30"/>
  <c r="U64" i="30"/>
  <c r="S64" i="30"/>
  <c r="O64" i="30"/>
  <c r="Q64" i="30" s="1"/>
  <c r="L64" i="30"/>
  <c r="X63" i="30"/>
  <c r="U63" i="30"/>
  <c r="S63" i="30"/>
  <c r="O63" i="30"/>
  <c r="Q63" i="30" s="1"/>
  <c r="N63" i="30"/>
  <c r="L63" i="30"/>
  <c r="X62" i="30"/>
  <c r="U62" i="30"/>
  <c r="S62" i="30"/>
  <c r="O62" i="30"/>
  <c r="Q62" i="30" s="1"/>
  <c r="L62" i="30"/>
  <c r="X61" i="30"/>
  <c r="U61" i="30"/>
  <c r="S61" i="30"/>
  <c r="Q61" i="30"/>
  <c r="O61" i="30"/>
  <c r="L61" i="30"/>
  <c r="X60" i="30"/>
  <c r="U60" i="30"/>
  <c r="S60" i="30"/>
  <c r="O60" i="30"/>
  <c r="Q60" i="30" s="1"/>
  <c r="N60" i="30"/>
  <c r="L60" i="30"/>
  <c r="X59" i="30"/>
  <c r="U59" i="30"/>
  <c r="S59" i="30"/>
  <c r="O59" i="30"/>
  <c r="Q59" i="30" s="1"/>
  <c r="L59" i="30"/>
  <c r="X58" i="30"/>
  <c r="U58" i="30"/>
  <c r="S58" i="30"/>
  <c r="O58" i="30"/>
  <c r="Q58" i="30" s="1"/>
  <c r="L58" i="30"/>
  <c r="X57" i="30"/>
  <c r="V57" i="30"/>
  <c r="V58" i="30" s="1"/>
  <c r="V59" i="30" s="1"/>
  <c r="V60" i="30" s="1"/>
  <c r="U57" i="30"/>
  <c r="S57" i="30"/>
  <c r="O57" i="30"/>
  <c r="Q57" i="30" s="1"/>
  <c r="L57" i="30"/>
  <c r="R57" i="30" s="1"/>
  <c r="X56" i="30"/>
  <c r="U56" i="30"/>
  <c r="W56" i="30" s="1"/>
  <c r="S56" i="30"/>
  <c r="O56" i="30"/>
  <c r="Q56" i="30" s="1"/>
  <c r="L56" i="30"/>
  <c r="X50" i="30"/>
  <c r="U50" i="30"/>
  <c r="W50" i="30" s="1"/>
  <c r="S50" i="30"/>
  <c r="O50" i="30"/>
  <c r="Q50" i="30" s="1"/>
  <c r="L50" i="30"/>
  <c r="R50" i="30" s="1"/>
  <c r="T50" i="30" s="1"/>
  <c r="X49" i="30"/>
  <c r="U49" i="30"/>
  <c r="W49" i="30" s="1"/>
  <c r="Y49" i="30" s="1"/>
  <c r="S49" i="30"/>
  <c r="O49" i="30"/>
  <c r="Q49" i="30" s="1"/>
  <c r="L49" i="30"/>
  <c r="X48" i="30"/>
  <c r="U48" i="30"/>
  <c r="W48" i="30" s="1"/>
  <c r="S48" i="30"/>
  <c r="O48" i="30"/>
  <c r="Q48" i="30" s="1"/>
  <c r="L48" i="30"/>
  <c r="X47" i="30"/>
  <c r="W47" i="30"/>
  <c r="Y47" i="30" s="1"/>
  <c r="U47" i="30"/>
  <c r="S47" i="30"/>
  <c r="O47" i="30"/>
  <c r="L47" i="30"/>
  <c r="N47" i="30" s="1"/>
  <c r="X46" i="30"/>
  <c r="U46" i="30"/>
  <c r="W46" i="30" s="1"/>
  <c r="S46" i="30"/>
  <c r="O46" i="30"/>
  <c r="Q46" i="30" s="1"/>
  <c r="L46" i="30"/>
  <c r="X45" i="30"/>
  <c r="U45" i="30"/>
  <c r="W45" i="30" s="1"/>
  <c r="S45" i="30"/>
  <c r="O45" i="30"/>
  <c r="Q45" i="30" s="1"/>
  <c r="L45" i="30"/>
  <c r="X44" i="30"/>
  <c r="U44" i="30"/>
  <c r="W44" i="30" s="1"/>
  <c r="Y44" i="30" s="1"/>
  <c r="S44" i="30"/>
  <c r="O44" i="30"/>
  <c r="Q44" i="30" s="1"/>
  <c r="N44" i="30"/>
  <c r="L44" i="30"/>
  <c r="X43" i="30"/>
  <c r="U43" i="30"/>
  <c r="W43" i="30" s="1"/>
  <c r="S43" i="30"/>
  <c r="O43" i="30"/>
  <c r="Q43" i="30" s="1"/>
  <c r="L43" i="30"/>
  <c r="X42" i="30"/>
  <c r="U42" i="30"/>
  <c r="W42" i="30" s="1"/>
  <c r="S42" i="30"/>
  <c r="O42" i="30"/>
  <c r="Q42" i="30" s="1"/>
  <c r="L42" i="30"/>
  <c r="X41" i="30"/>
  <c r="U41" i="30"/>
  <c r="W41" i="30" s="1"/>
  <c r="Y41" i="30" s="1"/>
  <c r="S41" i="30"/>
  <c r="R41" i="30"/>
  <c r="T41" i="30" s="1"/>
  <c r="O41" i="30"/>
  <c r="Q41" i="30" s="1"/>
  <c r="N41" i="30"/>
  <c r="L41" i="30"/>
  <c r="X40" i="30"/>
  <c r="U40" i="30"/>
  <c r="W40" i="30" s="1"/>
  <c r="S40" i="30"/>
  <c r="O40" i="30"/>
  <c r="L40" i="30"/>
  <c r="N40" i="30" s="1"/>
  <c r="X39" i="30"/>
  <c r="U39" i="30"/>
  <c r="W39" i="30" s="1"/>
  <c r="S39" i="30"/>
  <c r="O39" i="30"/>
  <c r="Q39" i="30" s="1"/>
  <c r="L39" i="30"/>
  <c r="X38" i="30"/>
  <c r="U38" i="30"/>
  <c r="W38" i="30" s="1"/>
  <c r="S38" i="30"/>
  <c r="O38" i="30"/>
  <c r="Q38" i="30" s="1"/>
  <c r="L38" i="30"/>
  <c r="N38" i="30" s="1"/>
  <c r="X37" i="30"/>
  <c r="U37" i="30"/>
  <c r="W37" i="30" s="1"/>
  <c r="S37" i="30"/>
  <c r="O37" i="30"/>
  <c r="Q37" i="30" s="1"/>
  <c r="L37" i="30"/>
  <c r="N37" i="30" s="1"/>
  <c r="X36" i="30"/>
  <c r="U36" i="30"/>
  <c r="W36" i="30" s="1"/>
  <c r="S36" i="30"/>
  <c r="O36" i="30"/>
  <c r="Q36" i="30" s="1"/>
  <c r="L36" i="30"/>
  <c r="R36" i="30" s="1"/>
  <c r="T36" i="30" s="1"/>
  <c r="X35" i="30"/>
  <c r="U35" i="30"/>
  <c r="W35" i="30" s="1"/>
  <c r="S35" i="30"/>
  <c r="O35" i="30"/>
  <c r="Q35" i="30" s="1"/>
  <c r="L35" i="30"/>
  <c r="X34" i="30"/>
  <c r="U34" i="30"/>
  <c r="W34" i="30" s="1"/>
  <c r="S34" i="30"/>
  <c r="O34" i="30"/>
  <c r="Q34" i="30" s="1"/>
  <c r="L34" i="30"/>
  <c r="X33" i="30"/>
  <c r="U33" i="30"/>
  <c r="W33" i="30" s="1"/>
  <c r="Y33" i="30" s="1"/>
  <c r="S33" i="30"/>
  <c r="O33" i="30"/>
  <c r="Q33" i="30" s="1"/>
  <c r="L33" i="30"/>
  <c r="X32" i="30"/>
  <c r="U32" i="30"/>
  <c r="W32" i="30" s="1"/>
  <c r="S32" i="30"/>
  <c r="O32" i="30"/>
  <c r="Q32" i="30" s="1"/>
  <c r="L32" i="30"/>
  <c r="N32" i="30" s="1"/>
  <c r="X31" i="30"/>
  <c r="U31" i="30"/>
  <c r="W31" i="30" s="1"/>
  <c r="S31" i="30"/>
  <c r="O31" i="30"/>
  <c r="Q31" i="30" s="1"/>
  <c r="L31" i="30"/>
  <c r="R31" i="30" s="1"/>
  <c r="T31" i="30" s="1"/>
  <c r="X28" i="30"/>
  <c r="U28" i="30"/>
  <c r="W28" i="30" s="1"/>
  <c r="S28" i="30"/>
  <c r="O28" i="30"/>
  <c r="R28" i="30" s="1"/>
  <c r="L28" i="30"/>
  <c r="N28" i="30" s="1"/>
  <c r="X27" i="30"/>
  <c r="U27" i="30"/>
  <c r="W27" i="30" s="1"/>
  <c r="S27" i="30"/>
  <c r="O27" i="30"/>
  <c r="Q27" i="30" s="1"/>
  <c r="L27" i="30"/>
  <c r="R27" i="30" s="1"/>
  <c r="T27" i="30" s="1"/>
  <c r="X26" i="30"/>
  <c r="U26" i="30"/>
  <c r="W26" i="30" s="1"/>
  <c r="Y26" i="30" s="1"/>
  <c r="S26" i="30"/>
  <c r="O26" i="30"/>
  <c r="Q26" i="30" s="1"/>
  <c r="L26" i="30"/>
  <c r="X25" i="30"/>
  <c r="U25" i="30"/>
  <c r="W25" i="30" s="1"/>
  <c r="S25" i="30"/>
  <c r="O25" i="30"/>
  <c r="Q25" i="30" s="1"/>
  <c r="L25" i="30"/>
  <c r="R25" i="30" s="1"/>
  <c r="X24" i="30"/>
  <c r="U24" i="30"/>
  <c r="W24" i="30" s="1"/>
  <c r="Y24" i="30" s="1"/>
  <c r="S24" i="30"/>
  <c r="O24" i="30"/>
  <c r="Q24" i="30" s="1"/>
  <c r="L24" i="30"/>
  <c r="X23" i="30"/>
  <c r="U23" i="30"/>
  <c r="W23" i="30" s="1"/>
  <c r="S23" i="30"/>
  <c r="O23" i="30"/>
  <c r="L23" i="30"/>
  <c r="N23" i="30" s="1"/>
  <c r="X22" i="30"/>
  <c r="U22" i="30"/>
  <c r="W22" i="30" s="1"/>
  <c r="S22" i="30"/>
  <c r="O22" i="30"/>
  <c r="Q22" i="30" s="1"/>
  <c r="L22" i="30"/>
  <c r="X21" i="30"/>
  <c r="U21" i="30"/>
  <c r="W21" i="30" s="1"/>
  <c r="S21" i="30"/>
  <c r="O21" i="30"/>
  <c r="Q21" i="30" s="1"/>
  <c r="L21" i="30"/>
  <c r="R21" i="30" s="1"/>
  <c r="X20" i="30"/>
  <c r="U20" i="30"/>
  <c r="W20" i="30" s="1"/>
  <c r="Y20" i="30" s="1"/>
  <c r="S20" i="30"/>
  <c r="O20" i="30"/>
  <c r="Q20" i="30" s="1"/>
  <c r="L20" i="30"/>
  <c r="N20" i="30" s="1"/>
  <c r="X19" i="30"/>
  <c r="U19" i="30"/>
  <c r="W19" i="30" s="1"/>
  <c r="S19" i="30"/>
  <c r="O19" i="30"/>
  <c r="Q19" i="30" s="1"/>
  <c r="L19" i="30"/>
  <c r="X18" i="30"/>
  <c r="U18" i="30"/>
  <c r="W18" i="30" s="1"/>
  <c r="S18" i="30"/>
  <c r="O18" i="30"/>
  <c r="Q18" i="30" s="1"/>
  <c r="L18" i="30"/>
  <c r="N18" i="30" s="1"/>
  <c r="X17" i="30"/>
  <c r="U17" i="30"/>
  <c r="W17" i="30" s="1"/>
  <c r="S17" i="30"/>
  <c r="O17" i="30"/>
  <c r="Q17" i="30" s="1"/>
  <c r="L17" i="30"/>
  <c r="X16" i="30"/>
  <c r="U16" i="30"/>
  <c r="W16" i="30" s="1"/>
  <c r="S16" i="30"/>
  <c r="O16" i="30"/>
  <c r="L16" i="30"/>
  <c r="N16" i="30" s="1"/>
  <c r="X15" i="30"/>
  <c r="U15" i="30"/>
  <c r="W15" i="30" s="1"/>
  <c r="S15" i="30"/>
  <c r="O15" i="30"/>
  <c r="Q15" i="30" s="1"/>
  <c r="L15" i="30"/>
  <c r="X14" i="30"/>
  <c r="U14" i="30"/>
  <c r="W14" i="30" s="1"/>
  <c r="S14" i="30"/>
  <c r="O14" i="30"/>
  <c r="Q14" i="30" s="1"/>
  <c r="L14" i="30"/>
  <c r="X13" i="30"/>
  <c r="U13" i="30"/>
  <c r="W13" i="30" s="1"/>
  <c r="Y13" i="30" s="1"/>
  <c r="S13" i="30"/>
  <c r="O13" i="30"/>
  <c r="Q13" i="30" s="1"/>
  <c r="L13" i="30"/>
  <c r="X12" i="30"/>
  <c r="U12" i="30"/>
  <c r="W12" i="30" s="1"/>
  <c r="S12" i="30"/>
  <c r="O12" i="30"/>
  <c r="Q12" i="30" s="1"/>
  <c r="L12" i="30"/>
  <c r="N12" i="30" s="1"/>
  <c r="X11" i="30"/>
  <c r="U11" i="30"/>
  <c r="W11" i="30" s="1"/>
  <c r="Y11" i="30" s="1"/>
  <c r="S11" i="30"/>
  <c r="O11" i="30"/>
  <c r="Q11" i="30" s="1"/>
  <c r="L11" i="30"/>
  <c r="N11" i="30" s="1"/>
  <c r="X10" i="30"/>
  <c r="U10" i="30"/>
  <c r="W10" i="30" s="1"/>
  <c r="S10" i="30"/>
  <c r="O10" i="30"/>
  <c r="Q10" i="30" s="1"/>
  <c r="L10" i="30"/>
  <c r="X9" i="30"/>
  <c r="U9" i="30"/>
  <c r="W9" i="30" s="1"/>
  <c r="S9" i="30"/>
  <c r="O9" i="30"/>
  <c r="Q9" i="30" s="1"/>
  <c r="L9" i="30"/>
  <c r="X8" i="30"/>
  <c r="U8" i="30"/>
  <c r="W8" i="30" s="1"/>
  <c r="Y8" i="30" s="1"/>
  <c r="S8" i="30"/>
  <c r="O8" i="30"/>
  <c r="Q8" i="30" s="1"/>
  <c r="L8" i="30"/>
  <c r="X175" i="27"/>
  <c r="U175" i="27"/>
  <c r="W175" i="27" s="1"/>
  <c r="Y175" i="27" s="1"/>
  <c r="S175" i="27"/>
  <c r="O175" i="27"/>
  <c r="Q175" i="27" s="1"/>
  <c r="L175" i="27"/>
  <c r="N175" i="27" s="1"/>
  <c r="X174" i="27"/>
  <c r="U174" i="27"/>
  <c r="W174" i="27" s="1"/>
  <c r="Y174" i="27" s="1"/>
  <c r="S174" i="27"/>
  <c r="O174" i="27"/>
  <c r="Q174" i="27" s="1"/>
  <c r="L174" i="27"/>
  <c r="R174" i="27" s="1"/>
  <c r="T174" i="27" s="1"/>
  <c r="X173" i="27"/>
  <c r="U173" i="27"/>
  <c r="W173" i="27" s="1"/>
  <c r="Y173" i="27" s="1"/>
  <c r="S173" i="27"/>
  <c r="O173" i="27"/>
  <c r="Q173" i="27" s="1"/>
  <c r="L173" i="27"/>
  <c r="X172" i="27"/>
  <c r="U172" i="27"/>
  <c r="W172" i="27" s="1"/>
  <c r="Y172" i="27" s="1"/>
  <c r="S172" i="27"/>
  <c r="O172" i="27"/>
  <c r="Q172" i="27" s="1"/>
  <c r="L172" i="27"/>
  <c r="R172" i="27" s="1"/>
  <c r="X171" i="27"/>
  <c r="U171" i="27"/>
  <c r="W171" i="27" s="1"/>
  <c r="Y171" i="27" s="1"/>
  <c r="S171" i="27"/>
  <c r="O171" i="27"/>
  <c r="Q171" i="27" s="1"/>
  <c r="L171" i="27"/>
  <c r="R171" i="27" s="1"/>
  <c r="X170" i="27"/>
  <c r="U170" i="27"/>
  <c r="W170" i="27" s="1"/>
  <c r="S170" i="27"/>
  <c r="O170" i="27"/>
  <c r="Q170" i="27" s="1"/>
  <c r="L170" i="27"/>
  <c r="R170" i="27" s="1"/>
  <c r="T170" i="27" s="1"/>
  <c r="X169" i="27"/>
  <c r="U169" i="27"/>
  <c r="W169" i="27" s="1"/>
  <c r="Y169" i="27" s="1"/>
  <c r="S169" i="27"/>
  <c r="O169" i="27"/>
  <c r="Q169" i="27" s="1"/>
  <c r="L169" i="27"/>
  <c r="R169" i="27" s="1"/>
  <c r="T169" i="27" s="1"/>
  <c r="X168" i="27"/>
  <c r="U168" i="27"/>
  <c r="W168" i="27" s="1"/>
  <c r="Y168" i="27" s="1"/>
  <c r="S168" i="27"/>
  <c r="O168" i="27"/>
  <c r="Q168" i="27" s="1"/>
  <c r="L168" i="27"/>
  <c r="N168" i="27" s="1"/>
  <c r="X167" i="27"/>
  <c r="U167" i="27"/>
  <c r="W167" i="27" s="1"/>
  <c r="Y167" i="27" s="1"/>
  <c r="S167" i="27"/>
  <c r="Q167" i="27"/>
  <c r="O167" i="27"/>
  <c r="L167" i="27"/>
  <c r="R167" i="27" s="1"/>
  <c r="T167" i="27" s="1"/>
  <c r="X166" i="27"/>
  <c r="U166" i="27"/>
  <c r="W166" i="27" s="1"/>
  <c r="Y166" i="27" s="1"/>
  <c r="S166" i="27"/>
  <c r="O166" i="27"/>
  <c r="Q166" i="27" s="1"/>
  <c r="L166" i="27"/>
  <c r="X165" i="27"/>
  <c r="U165" i="27"/>
  <c r="W165" i="27" s="1"/>
  <c r="Y165" i="27" s="1"/>
  <c r="S165" i="27"/>
  <c r="R165" i="27"/>
  <c r="T165" i="27" s="1"/>
  <c r="O165" i="27"/>
  <c r="Q165" i="27" s="1"/>
  <c r="N165" i="27"/>
  <c r="L165" i="27"/>
  <c r="X164" i="27"/>
  <c r="W164" i="27"/>
  <c r="Y164" i="27" s="1"/>
  <c r="U164" i="27"/>
  <c r="S164" i="27"/>
  <c r="O164" i="27"/>
  <c r="Q164" i="27" s="1"/>
  <c r="L164" i="27"/>
  <c r="N164" i="27" s="1"/>
  <c r="X163" i="27"/>
  <c r="U163" i="27"/>
  <c r="W163" i="27" s="1"/>
  <c r="Y163" i="27" s="1"/>
  <c r="S163" i="27"/>
  <c r="O163" i="27"/>
  <c r="Q163" i="27" s="1"/>
  <c r="L163" i="27"/>
  <c r="N163" i="27" s="1"/>
  <c r="X162" i="27"/>
  <c r="U162" i="27"/>
  <c r="W162" i="27" s="1"/>
  <c r="Y162" i="27" s="1"/>
  <c r="S162" i="27"/>
  <c r="O162" i="27"/>
  <c r="Q162" i="27" s="1"/>
  <c r="L162" i="27"/>
  <c r="R162" i="27" s="1"/>
  <c r="T162" i="27" s="1"/>
  <c r="X161" i="27"/>
  <c r="U161" i="27"/>
  <c r="W161" i="27" s="1"/>
  <c r="Y161" i="27" s="1"/>
  <c r="S161" i="27"/>
  <c r="Q161" i="27"/>
  <c r="O161" i="27"/>
  <c r="L161" i="27"/>
  <c r="X160" i="27"/>
  <c r="U160" i="27"/>
  <c r="W160" i="27" s="1"/>
  <c r="Y160" i="27" s="1"/>
  <c r="S160" i="27"/>
  <c r="O160" i="27"/>
  <c r="Q160" i="27" s="1"/>
  <c r="L160" i="27"/>
  <c r="R160" i="27" s="1"/>
  <c r="T160" i="27" s="1"/>
  <c r="X159" i="27"/>
  <c r="U159" i="27"/>
  <c r="W159" i="27" s="1"/>
  <c r="Y159" i="27" s="1"/>
  <c r="S159" i="27"/>
  <c r="Q159" i="27"/>
  <c r="O159" i="27"/>
  <c r="L159" i="27"/>
  <c r="R159" i="27" s="1"/>
  <c r="T159" i="27" s="1"/>
  <c r="X158" i="27"/>
  <c r="U158" i="27"/>
  <c r="W158" i="27" s="1"/>
  <c r="S158" i="27"/>
  <c r="O158" i="27"/>
  <c r="Q158" i="27" s="1"/>
  <c r="L158" i="27"/>
  <c r="R158" i="27" s="1"/>
  <c r="T158" i="27" s="1"/>
  <c r="X157" i="27"/>
  <c r="W157" i="27"/>
  <c r="Y157" i="27" s="1"/>
  <c r="U157" i="27"/>
  <c r="S157" i="27"/>
  <c r="O157" i="27"/>
  <c r="Q157" i="27" s="1"/>
  <c r="L157" i="27"/>
  <c r="R157" i="27" s="1"/>
  <c r="T157" i="27" s="1"/>
  <c r="X156" i="27"/>
  <c r="U156" i="27"/>
  <c r="W156" i="27" s="1"/>
  <c r="Y156" i="27" s="1"/>
  <c r="S156" i="27"/>
  <c r="O156" i="27"/>
  <c r="Q156" i="27" s="1"/>
  <c r="L156" i="27"/>
  <c r="N156" i="27" s="1"/>
  <c r="X155" i="27"/>
  <c r="U155" i="27"/>
  <c r="W155" i="27" s="1"/>
  <c r="S155" i="27"/>
  <c r="Q155" i="27"/>
  <c r="O155" i="27"/>
  <c r="L155" i="27"/>
  <c r="R155" i="27" s="1"/>
  <c r="T155" i="27" s="1"/>
  <c r="X154" i="27"/>
  <c r="W154" i="27"/>
  <c r="Y154" i="27" s="1"/>
  <c r="U154" i="27"/>
  <c r="S154" i="27"/>
  <c r="O154" i="27"/>
  <c r="Q154" i="27" s="1"/>
  <c r="L154" i="27"/>
  <c r="X151" i="27"/>
  <c r="U151" i="27"/>
  <c r="W151" i="27" s="1"/>
  <c r="S151" i="27"/>
  <c r="R151" i="27"/>
  <c r="O151" i="27"/>
  <c r="Q151" i="27" s="1"/>
  <c r="N151" i="27"/>
  <c r="L151" i="27"/>
  <c r="X150" i="27"/>
  <c r="U150" i="27"/>
  <c r="W150" i="27" s="1"/>
  <c r="Y150" i="27" s="1"/>
  <c r="S150" i="27"/>
  <c r="O150" i="27"/>
  <c r="Q150" i="27" s="1"/>
  <c r="L150" i="27"/>
  <c r="N150" i="27" s="1"/>
  <c r="X149" i="27"/>
  <c r="U149" i="27"/>
  <c r="W149" i="27" s="1"/>
  <c r="Y149" i="27" s="1"/>
  <c r="S149" i="27"/>
  <c r="O149" i="27"/>
  <c r="Q149" i="27" s="1"/>
  <c r="L149" i="27"/>
  <c r="N149" i="27" s="1"/>
  <c r="X148" i="27"/>
  <c r="U148" i="27"/>
  <c r="W148" i="27" s="1"/>
  <c r="S148" i="27"/>
  <c r="R148" i="27"/>
  <c r="T148" i="27" s="1"/>
  <c r="O148" i="27"/>
  <c r="Q148" i="27" s="1"/>
  <c r="N148" i="27"/>
  <c r="L148" i="27"/>
  <c r="X147" i="27"/>
  <c r="U147" i="27"/>
  <c r="W147" i="27" s="1"/>
  <c r="Y147" i="27" s="1"/>
  <c r="S147" i="27"/>
  <c r="Q147" i="27"/>
  <c r="O147" i="27"/>
  <c r="L147" i="27"/>
  <c r="X146" i="27"/>
  <c r="U146" i="27"/>
  <c r="W146" i="27" s="1"/>
  <c r="Y146" i="27" s="1"/>
  <c r="S146" i="27"/>
  <c r="O146" i="27"/>
  <c r="R146" i="27" s="1"/>
  <c r="T146" i="27" s="1"/>
  <c r="L146" i="27"/>
  <c r="N146" i="27" s="1"/>
  <c r="X145" i="27"/>
  <c r="U145" i="27"/>
  <c r="W145" i="27" s="1"/>
  <c r="Y145" i="27" s="1"/>
  <c r="S145" i="27"/>
  <c r="Q145" i="27"/>
  <c r="O145" i="27"/>
  <c r="N145" i="27"/>
  <c r="L145" i="27"/>
  <c r="R145" i="27" s="1"/>
  <c r="T145" i="27" s="1"/>
  <c r="X144" i="27"/>
  <c r="U144" i="27"/>
  <c r="W144" i="27" s="1"/>
  <c r="Y144" i="27" s="1"/>
  <c r="S144" i="27"/>
  <c r="O144" i="27"/>
  <c r="Q144" i="27" s="1"/>
  <c r="L144" i="27"/>
  <c r="X143" i="27"/>
  <c r="W143" i="27"/>
  <c r="Y143" i="27" s="1"/>
  <c r="U143" i="27"/>
  <c r="S143" i="27"/>
  <c r="O143" i="27"/>
  <c r="Q143" i="27" s="1"/>
  <c r="L143" i="27"/>
  <c r="R143" i="27" s="1"/>
  <c r="T143" i="27" s="1"/>
  <c r="X142" i="27"/>
  <c r="U142" i="27"/>
  <c r="W142" i="27" s="1"/>
  <c r="S142" i="27"/>
  <c r="O142" i="27"/>
  <c r="Q142" i="27" s="1"/>
  <c r="L142" i="27"/>
  <c r="X141" i="27"/>
  <c r="U141" i="27"/>
  <c r="W141" i="27" s="1"/>
  <c r="S141" i="27"/>
  <c r="Q141" i="27"/>
  <c r="O141" i="27"/>
  <c r="L141" i="27"/>
  <c r="R141" i="27" s="1"/>
  <c r="T141" i="27" s="1"/>
  <c r="X140" i="27"/>
  <c r="U140" i="27"/>
  <c r="W140" i="27" s="1"/>
  <c r="Y140" i="27" s="1"/>
  <c r="S140" i="27"/>
  <c r="O140" i="27"/>
  <c r="Q140" i="27" s="1"/>
  <c r="L140" i="27"/>
  <c r="R140" i="27" s="1"/>
  <c r="X139" i="27"/>
  <c r="U139" i="27"/>
  <c r="W139" i="27" s="1"/>
  <c r="Y139" i="27" s="1"/>
  <c r="S139" i="27"/>
  <c r="O139" i="27"/>
  <c r="Q139" i="27" s="1"/>
  <c r="L139" i="27"/>
  <c r="R139" i="27" s="1"/>
  <c r="T139" i="27" s="1"/>
  <c r="X138" i="27"/>
  <c r="U138" i="27"/>
  <c r="W138" i="27" s="1"/>
  <c r="Y138" i="27" s="1"/>
  <c r="S138" i="27"/>
  <c r="Q138" i="27"/>
  <c r="O138" i="27"/>
  <c r="L138" i="27"/>
  <c r="N138" i="27" s="1"/>
  <c r="X137" i="27"/>
  <c r="U137" i="27"/>
  <c r="W137" i="27" s="1"/>
  <c r="Y137" i="27" s="1"/>
  <c r="S137" i="27"/>
  <c r="O137" i="27"/>
  <c r="Q137" i="27" s="1"/>
  <c r="L137" i="27"/>
  <c r="N137" i="27" s="1"/>
  <c r="X136" i="27"/>
  <c r="U136" i="27"/>
  <c r="W136" i="27" s="1"/>
  <c r="Y136" i="27" s="1"/>
  <c r="S136" i="27"/>
  <c r="O136" i="27"/>
  <c r="Q136" i="27" s="1"/>
  <c r="L136" i="27"/>
  <c r="R136" i="27" s="1"/>
  <c r="T136" i="27" s="1"/>
  <c r="X135" i="27"/>
  <c r="U135" i="27"/>
  <c r="W135" i="27" s="1"/>
  <c r="Y135" i="27" s="1"/>
  <c r="S135" i="27"/>
  <c r="O135" i="27"/>
  <c r="Q135" i="27" s="1"/>
  <c r="L135" i="27"/>
  <c r="X134" i="27"/>
  <c r="W134" i="27"/>
  <c r="U134" i="27"/>
  <c r="S134" i="27"/>
  <c r="O134" i="27"/>
  <c r="L134" i="27"/>
  <c r="N134" i="27" s="1"/>
  <c r="X133" i="27"/>
  <c r="U133" i="27"/>
  <c r="W133" i="27" s="1"/>
  <c r="Y133" i="27" s="1"/>
  <c r="S133" i="27"/>
  <c r="Q133" i="27"/>
  <c r="O133" i="27"/>
  <c r="L133" i="27"/>
  <c r="R133" i="27" s="1"/>
  <c r="T133" i="27" s="1"/>
  <c r="X132" i="27"/>
  <c r="U132" i="27"/>
  <c r="W132" i="27" s="1"/>
  <c r="S132" i="27"/>
  <c r="O132" i="27"/>
  <c r="Q132" i="27" s="1"/>
  <c r="L132" i="27"/>
  <c r="X131" i="27"/>
  <c r="U131" i="27"/>
  <c r="W131" i="27" s="1"/>
  <c r="Y131" i="27" s="1"/>
  <c r="S131" i="27"/>
  <c r="O131" i="27"/>
  <c r="Q131" i="27" s="1"/>
  <c r="N131" i="27"/>
  <c r="L131" i="27"/>
  <c r="R131" i="27" s="1"/>
  <c r="T131" i="27" s="1"/>
  <c r="X128" i="27"/>
  <c r="U128" i="27"/>
  <c r="W128" i="27" s="1"/>
  <c r="S128" i="27"/>
  <c r="O128" i="27"/>
  <c r="Q128" i="27" s="1"/>
  <c r="L128" i="27"/>
  <c r="R128" i="27" s="1"/>
  <c r="X127" i="27"/>
  <c r="U127" i="27"/>
  <c r="W127" i="27" s="1"/>
  <c r="Y127" i="27" s="1"/>
  <c r="S127" i="27"/>
  <c r="O127" i="27"/>
  <c r="Q127" i="27" s="1"/>
  <c r="L127" i="27"/>
  <c r="X126" i="27"/>
  <c r="U126" i="27"/>
  <c r="W126" i="27" s="1"/>
  <c r="Y126" i="27" s="1"/>
  <c r="S126" i="27"/>
  <c r="O126" i="27"/>
  <c r="Q126" i="27" s="1"/>
  <c r="L126" i="27"/>
  <c r="R126" i="27" s="1"/>
  <c r="X125" i="27"/>
  <c r="U125" i="27"/>
  <c r="W125" i="27" s="1"/>
  <c r="Y125" i="27" s="1"/>
  <c r="S125" i="27"/>
  <c r="O125" i="27"/>
  <c r="Q125" i="27" s="1"/>
  <c r="N125" i="27"/>
  <c r="L125" i="27"/>
  <c r="R125" i="27" s="1"/>
  <c r="T125" i="27" s="1"/>
  <c r="X124" i="27"/>
  <c r="U124" i="27"/>
  <c r="W124" i="27" s="1"/>
  <c r="Y124" i="27" s="1"/>
  <c r="S124" i="27"/>
  <c r="Q124" i="27"/>
  <c r="O124" i="27"/>
  <c r="L124" i="27"/>
  <c r="N124" i="27" s="1"/>
  <c r="X123" i="27"/>
  <c r="U123" i="27"/>
  <c r="W123" i="27" s="1"/>
  <c r="S123" i="27"/>
  <c r="O123" i="27"/>
  <c r="Q123" i="27" s="1"/>
  <c r="L123" i="27"/>
  <c r="N123" i="27" s="1"/>
  <c r="X122" i="27"/>
  <c r="U122" i="27"/>
  <c r="W122" i="27" s="1"/>
  <c r="Y122" i="27" s="1"/>
  <c r="S122" i="27"/>
  <c r="O122" i="27"/>
  <c r="Q122" i="27" s="1"/>
  <c r="L122" i="27"/>
  <c r="R122" i="27" s="1"/>
  <c r="T122" i="27" s="1"/>
  <c r="X121" i="27"/>
  <c r="U121" i="27"/>
  <c r="W121" i="27" s="1"/>
  <c r="S121" i="27"/>
  <c r="O121" i="27"/>
  <c r="Q121" i="27" s="1"/>
  <c r="L121" i="27"/>
  <c r="X120" i="27"/>
  <c r="W120" i="27"/>
  <c r="Y120" i="27" s="1"/>
  <c r="U120" i="27"/>
  <c r="S120" i="27"/>
  <c r="O120" i="27"/>
  <c r="L120" i="27"/>
  <c r="N120" i="27" s="1"/>
  <c r="Y119" i="27"/>
  <c r="X119" i="27"/>
  <c r="U119" i="27"/>
  <c r="W119" i="27" s="1"/>
  <c r="S119" i="27"/>
  <c r="O119" i="27"/>
  <c r="Q119" i="27" s="1"/>
  <c r="L119" i="27"/>
  <c r="R119" i="27" s="1"/>
  <c r="T119" i="27" s="1"/>
  <c r="X118" i="27"/>
  <c r="U118" i="27"/>
  <c r="W118" i="27" s="1"/>
  <c r="S118" i="27"/>
  <c r="O118" i="27"/>
  <c r="Q118" i="27" s="1"/>
  <c r="L118" i="27"/>
  <c r="R118" i="27" s="1"/>
  <c r="T118" i="27" s="1"/>
  <c r="X117" i="27"/>
  <c r="W117" i="27"/>
  <c r="Y117" i="27" s="1"/>
  <c r="U117" i="27"/>
  <c r="S117" i="27"/>
  <c r="R117" i="27"/>
  <c r="T117" i="27" s="1"/>
  <c r="O117" i="27"/>
  <c r="Q117" i="27" s="1"/>
  <c r="N117" i="27"/>
  <c r="L117" i="27"/>
  <c r="X116" i="27"/>
  <c r="U116" i="27"/>
  <c r="W116" i="27" s="1"/>
  <c r="S116" i="27"/>
  <c r="O116" i="27"/>
  <c r="Q116" i="27" s="1"/>
  <c r="L116" i="27"/>
  <c r="X115" i="27"/>
  <c r="U115" i="27"/>
  <c r="W115" i="27" s="1"/>
  <c r="Y115" i="27" s="1"/>
  <c r="S115" i="27"/>
  <c r="O115" i="27"/>
  <c r="Q115" i="27" s="1"/>
  <c r="L115" i="27"/>
  <c r="X114" i="27"/>
  <c r="U114" i="27"/>
  <c r="W114" i="27" s="1"/>
  <c r="Y114" i="27" s="1"/>
  <c r="S114" i="27"/>
  <c r="O114" i="27"/>
  <c r="Q114" i="27" s="1"/>
  <c r="L114" i="27"/>
  <c r="R114" i="27" s="1"/>
  <c r="X113" i="27"/>
  <c r="U113" i="27"/>
  <c r="W113" i="27" s="1"/>
  <c r="S113" i="27"/>
  <c r="O113" i="27"/>
  <c r="Q113" i="27" s="1"/>
  <c r="L113" i="27"/>
  <c r="R113" i="27" s="1"/>
  <c r="T113" i="27" s="1"/>
  <c r="X112" i="27"/>
  <c r="U112" i="27"/>
  <c r="W112" i="27" s="1"/>
  <c r="Y112" i="27" s="1"/>
  <c r="S112" i="27"/>
  <c r="O112" i="27"/>
  <c r="Q112" i="27" s="1"/>
  <c r="L112" i="27"/>
  <c r="N112" i="27" s="1"/>
  <c r="X111" i="27"/>
  <c r="U111" i="27"/>
  <c r="W111" i="27" s="1"/>
  <c r="S111" i="27"/>
  <c r="O111" i="27"/>
  <c r="Q111" i="27" s="1"/>
  <c r="L111" i="27"/>
  <c r="N111" i="27" s="1"/>
  <c r="X110" i="27"/>
  <c r="U110" i="27"/>
  <c r="W110" i="27" s="1"/>
  <c r="Y110" i="27" s="1"/>
  <c r="S110" i="27"/>
  <c r="O110" i="27"/>
  <c r="Q110" i="27" s="1"/>
  <c r="L110" i="27"/>
  <c r="N110" i="27" s="1"/>
  <c r="X109" i="27"/>
  <c r="U109" i="27"/>
  <c r="W109" i="27" s="1"/>
  <c r="Y109" i="27" s="1"/>
  <c r="S109" i="27"/>
  <c r="Q109" i="27"/>
  <c r="O109" i="27"/>
  <c r="L109" i="27"/>
  <c r="X106" i="27"/>
  <c r="U106" i="27"/>
  <c r="W106" i="27" s="1"/>
  <c r="Y106" i="27" s="1"/>
  <c r="S106" i="27"/>
  <c r="O106" i="27"/>
  <c r="L106" i="27"/>
  <c r="N106" i="27" s="1"/>
  <c r="X105" i="27"/>
  <c r="U105" i="27"/>
  <c r="W105" i="27" s="1"/>
  <c r="Y105" i="27" s="1"/>
  <c r="S105" i="27"/>
  <c r="O105" i="27"/>
  <c r="Q105" i="27" s="1"/>
  <c r="N105" i="27"/>
  <c r="L105" i="27"/>
  <c r="X104" i="27"/>
  <c r="U104" i="27"/>
  <c r="W104" i="27" s="1"/>
  <c r="Y104" i="27" s="1"/>
  <c r="S104" i="27"/>
  <c r="O104" i="27"/>
  <c r="Q104" i="27" s="1"/>
  <c r="L104" i="27"/>
  <c r="X103" i="27"/>
  <c r="U103" i="27"/>
  <c r="W103" i="27" s="1"/>
  <c r="Y103" i="27" s="1"/>
  <c r="S103" i="27"/>
  <c r="O103" i="27"/>
  <c r="R103" i="27" s="1"/>
  <c r="T103" i="27" s="1"/>
  <c r="N103" i="27"/>
  <c r="L103" i="27"/>
  <c r="X102" i="27"/>
  <c r="U102" i="27"/>
  <c r="W102" i="27" s="1"/>
  <c r="Y102" i="27" s="1"/>
  <c r="S102" i="27"/>
  <c r="O102" i="27"/>
  <c r="Q102" i="27" s="1"/>
  <c r="L102" i="27"/>
  <c r="X101" i="27"/>
  <c r="U101" i="27"/>
  <c r="W101" i="27" s="1"/>
  <c r="S101" i="27"/>
  <c r="O101" i="27"/>
  <c r="Q101" i="27" s="1"/>
  <c r="N101" i="27"/>
  <c r="L101" i="27"/>
  <c r="X100" i="27"/>
  <c r="U100" i="27"/>
  <c r="W100" i="27" s="1"/>
  <c r="Y100" i="27" s="1"/>
  <c r="S100" i="27"/>
  <c r="O100" i="27"/>
  <c r="Q100" i="27" s="1"/>
  <c r="L100" i="27"/>
  <c r="X99" i="27"/>
  <c r="U99" i="27"/>
  <c r="W99" i="27" s="1"/>
  <c r="S99" i="27"/>
  <c r="R99" i="27"/>
  <c r="T99" i="27" s="1"/>
  <c r="O99" i="27"/>
  <c r="Q99" i="27" s="1"/>
  <c r="L99" i="27"/>
  <c r="N99" i="27" s="1"/>
  <c r="X98" i="27"/>
  <c r="W98" i="27"/>
  <c r="Y98" i="27" s="1"/>
  <c r="U98" i="27"/>
  <c r="S98" i="27"/>
  <c r="O98" i="27"/>
  <c r="Q98" i="27" s="1"/>
  <c r="L98" i="27"/>
  <c r="N98" i="27" s="1"/>
  <c r="X97" i="27"/>
  <c r="U97" i="27"/>
  <c r="W97" i="27" s="1"/>
  <c r="Y97" i="27" s="1"/>
  <c r="S97" i="27"/>
  <c r="O97" i="27"/>
  <c r="Q97" i="27" s="1"/>
  <c r="L97" i="27"/>
  <c r="N97" i="27" s="1"/>
  <c r="X96" i="27"/>
  <c r="U96" i="27"/>
  <c r="W96" i="27" s="1"/>
  <c r="Y96" i="27" s="1"/>
  <c r="S96" i="27"/>
  <c r="O96" i="27"/>
  <c r="Q96" i="27" s="1"/>
  <c r="N96" i="27"/>
  <c r="L96" i="27"/>
  <c r="R96" i="27" s="1"/>
  <c r="T96" i="27" s="1"/>
  <c r="X95" i="27"/>
  <c r="U95" i="27"/>
  <c r="W95" i="27" s="1"/>
  <c r="Y95" i="27" s="1"/>
  <c r="S95" i="27"/>
  <c r="Q95" i="27"/>
  <c r="O95" i="27"/>
  <c r="L95" i="27"/>
  <c r="X94" i="27"/>
  <c r="W94" i="27"/>
  <c r="Y94" i="27" s="1"/>
  <c r="U94" i="27"/>
  <c r="S94" i="27"/>
  <c r="O94" i="27"/>
  <c r="R94" i="27" s="1"/>
  <c r="T94" i="27" s="1"/>
  <c r="L94" i="27"/>
  <c r="N94" i="27" s="1"/>
  <c r="X93" i="27"/>
  <c r="Y93" i="27" s="1"/>
  <c r="U93" i="27"/>
  <c r="W93" i="27" s="1"/>
  <c r="S93" i="27"/>
  <c r="O93" i="27"/>
  <c r="Q93" i="27" s="1"/>
  <c r="L93" i="27"/>
  <c r="X92" i="27"/>
  <c r="U92" i="27"/>
  <c r="W92" i="27" s="1"/>
  <c r="Y92" i="27" s="1"/>
  <c r="S92" i="27"/>
  <c r="O92" i="27"/>
  <c r="Q92" i="27" s="1"/>
  <c r="L92" i="27"/>
  <c r="X91" i="27"/>
  <c r="U91" i="27"/>
  <c r="W91" i="27" s="1"/>
  <c r="Y91" i="27" s="1"/>
  <c r="S91" i="27"/>
  <c r="Q91" i="27"/>
  <c r="O91" i="27"/>
  <c r="N91" i="27"/>
  <c r="L91" i="27"/>
  <c r="X90" i="27"/>
  <c r="U90" i="27"/>
  <c r="W90" i="27" s="1"/>
  <c r="Y90" i="27" s="1"/>
  <c r="S90" i="27"/>
  <c r="O90" i="27"/>
  <c r="Q90" i="27" s="1"/>
  <c r="L90" i="27"/>
  <c r="R90" i="27" s="1"/>
  <c r="T90" i="27" s="1"/>
  <c r="X89" i="27"/>
  <c r="U89" i="27"/>
  <c r="W89" i="27" s="1"/>
  <c r="Y89" i="27" s="1"/>
  <c r="S89" i="27"/>
  <c r="Q89" i="27"/>
  <c r="O89" i="27"/>
  <c r="N89" i="27"/>
  <c r="L89" i="27"/>
  <c r="R89" i="27" s="1"/>
  <c r="T89" i="27" s="1"/>
  <c r="X88" i="27"/>
  <c r="U88" i="27"/>
  <c r="W88" i="27" s="1"/>
  <c r="Y88" i="27" s="1"/>
  <c r="S88" i="27"/>
  <c r="O88" i="27"/>
  <c r="Q88" i="27" s="1"/>
  <c r="L88" i="27"/>
  <c r="R88" i="27" s="1"/>
  <c r="X87" i="27"/>
  <c r="U87" i="27"/>
  <c r="W87" i="27" s="1"/>
  <c r="Y87" i="27" s="1"/>
  <c r="S87" i="27"/>
  <c r="O87" i="27"/>
  <c r="Q87" i="27" s="1"/>
  <c r="L87" i="27"/>
  <c r="R87" i="27" s="1"/>
  <c r="T87" i="27" s="1"/>
  <c r="X86" i="27"/>
  <c r="U86" i="27"/>
  <c r="W86" i="27" s="1"/>
  <c r="Y86" i="27" s="1"/>
  <c r="S86" i="27"/>
  <c r="Q86" i="27"/>
  <c r="O86" i="27"/>
  <c r="L86" i="27"/>
  <c r="N86" i="27" s="1"/>
  <c r="X79" i="27"/>
  <c r="U79" i="27"/>
  <c r="W79" i="27" s="1"/>
  <c r="Y79" i="27" s="1"/>
  <c r="S79" i="27"/>
  <c r="Q79" i="27"/>
  <c r="O79" i="27"/>
  <c r="L79" i="27"/>
  <c r="R79" i="27" s="1"/>
  <c r="T79" i="27" s="1"/>
  <c r="X78" i="27"/>
  <c r="W78" i="27"/>
  <c r="Y78" i="27" s="1"/>
  <c r="U78" i="27"/>
  <c r="S78" i="27"/>
  <c r="O78" i="27"/>
  <c r="Q78" i="27" s="1"/>
  <c r="L78" i="27"/>
  <c r="N78" i="27" s="1"/>
  <c r="X77" i="27"/>
  <c r="U77" i="27"/>
  <c r="W77" i="27" s="1"/>
  <c r="Y77" i="27" s="1"/>
  <c r="S77" i="27"/>
  <c r="O77" i="27"/>
  <c r="Q77" i="27" s="1"/>
  <c r="L77" i="27"/>
  <c r="R77" i="27" s="1"/>
  <c r="T77" i="27" s="1"/>
  <c r="X76" i="27"/>
  <c r="U76" i="27"/>
  <c r="W76" i="27" s="1"/>
  <c r="Y76" i="27" s="1"/>
  <c r="S76" i="27"/>
  <c r="O76" i="27"/>
  <c r="Q76" i="27" s="1"/>
  <c r="L76" i="27"/>
  <c r="X75" i="27"/>
  <c r="W75" i="27"/>
  <c r="Y75" i="27" s="1"/>
  <c r="U75" i="27"/>
  <c r="S75" i="27"/>
  <c r="O75" i="27"/>
  <c r="Q75" i="27" s="1"/>
  <c r="L75" i="27"/>
  <c r="X74" i="27"/>
  <c r="U74" i="27"/>
  <c r="W74" i="27" s="1"/>
  <c r="S74" i="27"/>
  <c r="O74" i="27"/>
  <c r="Q74" i="27" s="1"/>
  <c r="L74" i="27"/>
  <c r="R74" i="27" s="1"/>
  <c r="X73" i="27"/>
  <c r="U73" i="27"/>
  <c r="W73" i="27" s="1"/>
  <c r="Y73" i="27" s="1"/>
  <c r="S73" i="27"/>
  <c r="Q73" i="27"/>
  <c r="O73" i="27"/>
  <c r="L73" i="27"/>
  <c r="N73" i="27" s="1"/>
  <c r="X72" i="27"/>
  <c r="W72" i="27"/>
  <c r="Y72" i="27" s="1"/>
  <c r="U72" i="27"/>
  <c r="S72" i="27"/>
  <c r="O72" i="27"/>
  <c r="Q72" i="27" s="1"/>
  <c r="L72" i="27"/>
  <c r="N72" i="27" s="1"/>
  <c r="X71" i="27"/>
  <c r="W71" i="27"/>
  <c r="Y71" i="27" s="1"/>
  <c r="U71" i="27"/>
  <c r="S71" i="27"/>
  <c r="O71" i="27"/>
  <c r="R71" i="27" s="1"/>
  <c r="N71" i="27"/>
  <c r="L71" i="27"/>
  <c r="X70" i="27"/>
  <c r="U70" i="27"/>
  <c r="W70" i="27" s="1"/>
  <c r="Y70" i="27" s="1"/>
  <c r="S70" i="27"/>
  <c r="Q70" i="27"/>
  <c r="O70" i="27"/>
  <c r="L70" i="27"/>
  <c r="R70" i="27" s="1"/>
  <c r="T70" i="27" s="1"/>
  <c r="X69" i="27"/>
  <c r="U69" i="27"/>
  <c r="W69" i="27" s="1"/>
  <c r="Y69" i="27" s="1"/>
  <c r="S69" i="27"/>
  <c r="Q69" i="27"/>
  <c r="O69" i="27"/>
  <c r="L69" i="27"/>
  <c r="R69" i="27" s="1"/>
  <c r="T69" i="27" s="1"/>
  <c r="X68" i="27"/>
  <c r="Y68" i="27" s="1"/>
  <c r="W68" i="27"/>
  <c r="U68" i="27"/>
  <c r="S68" i="27"/>
  <c r="O68" i="27"/>
  <c r="Q68" i="27" s="1"/>
  <c r="L68" i="27"/>
  <c r="R68" i="27" s="1"/>
  <c r="X67" i="27"/>
  <c r="U67" i="27"/>
  <c r="W67" i="27" s="1"/>
  <c r="Y67" i="27" s="1"/>
  <c r="S67" i="27"/>
  <c r="O67" i="27"/>
  <c r="Q67" i="27" s="1"/>
  <c r="L67" i="27"/>
  <c r="R67" i="27" s="1"/>
  <c r="T67" i="27" s="1"/>
  <c r="X66" i="27"/>
  <c r="W66" i="27"/>
  <c r="Y66" i="27" s="1"/>
  <c r="U66" i="27"/>
  <c r="S66" i="27"/>
  <c r="Q66" i="27"/>
  <c r="O66" i="27"/>
  <c r="N66" i="27"/>
  <c r="L66" i="27"/>
  <c r="X65" i="27"/>
  <c r="U65" i="27"/>
  <c r="W65" i="27" s="1"/>
  <c r="Y65" i="27" s="1"/>
  <c r="S65" i="27"/>
  <c r="R65" i="27"/>
  <c r="Q65" i="27"/>
  <c r="O65" i="27"/>
  <c r="N65" i="27"/>
  <c r="L65" i="27"/>
  <c r="X64" i="27"/>
  <c r="U64" i="27"/>
  <c r="W64" i="27" s="1"/>
  <c r="Y64" i="27" s="1"/>
  <c r="S64" i="27"/>
  <c r="O64" i="27"/>
  <c r="Q64" i="27" s="1"/>
  <c r="L64" i="27"/>
  <c r="N64" i="27" s="1"/>
  <c r="X63" i="27"/>
  <c r="U63" i="27"/>
  <c r="W63" i="27" s="1"/>
  <c r="S63" i="27"/>
  <c r="O63" i="27"/>
  <c r="Q63" i="27" s="1"/>
  <c r="L63" i="27"/>
  <c r="X62" i="27"/>
  <c r="U62" i="27"/>
  <c r="W62" i="27" s="1"/>
  <c r="S62" i="27"/>
  <c r="O62" i="27"/>
  <c r="Q62" i="27" s="1"/>
  <c r="L62" i="27"/>
  <c r="R62" i="27" s="1"/>
  <c r="X61" i="27"/>
  <c r="U61" i="27"/>
  <c r="W61" i="27" s="1"/>
  <c r="Y61" i="27" s="1"/>
  <c r="S61" i="27"/>
  <c r="Q61" i="27"/>
  <c r="O61" i="27"/>
  <c r="N61" i="27"/>
  <c r="L61" i="27"/>
  <c r="R61" i="27" s="1"/>
  <c r="X60" i="27"/>
  <c r="W60" i="27"/>
  <c r="Y60" i="27" s="1"/>
  <c r="U60" i="27"/>
  <c r="S60" i="27"/>
  <c r="O60" i="27"/>
  <c r="Q60" i="27" s="1"/>
  <c r="L60" i="27"/>
  <c r="R60" i="27" s="1"/>
  <c r="T60" i="27" s="1"/>
  <c r="X59" i="27"/>
  <c r="U59" i="27"/>
  <c r="W59" i="27" s="1"/>
  <c r="S59" i="27"/>
  <c r="Q59" i="27"/>
  <c r="O59" i="27"/>
  <c r="N59" i="27"/>
  <c r="L59" i="27"/>
  <c r="X58" i="27"/>
  <c r="U58" i="27"/>
  <c r="W58" i="27" s="1"/>
  <c r="Y58" i="27" s="1"/>
  <c r="S58" i="27"/>
  <c r="O58" i="27"/>
  <c r="Q58" i="27" s="1"/>
  <c r="L58" i="27"/>
  <c r="R58" i="27" s="1"/>
  <c r="T58" i="27" s="1"/>
  <c r="X52" i="27"/>
  <c r="U52" i="27"/>
  <c r="W52" i="27" s="1"/>
  <c r="Y52" i="27" s="1"/>
  <c r="S52" i="27"/>
  <c r="O52" i="27"/>
  <c r="Q52" i="27" s="1"/>
  <c r="L52" i="27"/>
  <c r="R52" i="27" s="1"/>
  <c r="T52" i="27" s="1"/>
  <c r="X51" i="27"/>
  <c r="U51" i="27"/>
  <c r="W51" i="27" s="1"/>
  <c r="Y51" i="27" s="1"/>
  <c r="S51" i="27"/>
  <c r="O51" i="27"/>
  <c r="Q51" i="27" s="1"/>
  <c r="L51" i="27"/>
  <c r="X50" i="27"/>
  <c r="W50" i="27"/>
  <c r="Y50" i="27" s="1"/>
  <c r="U50" i="27"/>
  <c r="S50" i="27"/>
  <c r="O50" i="27"/>
  <c r="Q50" i="27" s="1"/>
  <c r="L50" i="27"/>
  <c r="X49" i="27"/>
  <c r="U49" i="27"/>
  <c r="W49" i="27" s="1"/>
  <c r="Y49" i="27" s="1"/>
  <c r="S49" i="27"/>
  <c r="Q49" i="27"/>
  <c r="O49" i="27"/>
  <c r="L49" i="27"/>
  <c r="N49" i="27" s="1"/>
  <c r="X48" i="27"/>
  <c r="U48" i="27"/>
  <c r="W48" i="27" s="1"/>
  <c r="Y48" i="27" s="1"/>
  <c r="S48" i="27"/>
  <c r="O48" i="27"/>
  <c r="Q48" i="27" s="1"/>
  <c r="L48" i="27"/>
  <c r="N48" i="27" s="1"/>
  <c r="X47" i="27"/>
  <c r="U47" i="27"/>
  <c r="W47" i="27" s="1"/>
  <c r="Y47" i="27" s="1"/>
  <c r="S47" i="27"/>
  <c r="O47" i="27"/>
  <c r="Q47" i="27" s="1"/>
  <c r="N47" i="27"/>
  <c r="L47" i="27"/>
  <c r="R47" i="27" s="1"/>
  <c r="T47" i="27" s="1"/>
  <c r="X46" i="27"/>
  <c r="U46" i="27"/>
  <c r="W46" i="27" s="1"/>
  <c r="Y46" i="27" s="1"/>
  <c r="S46" i="27"/>
  <c r="O46" i="27"/>
  <c r="Q46" i="27" s="1"/>
  <c r="L46" i="27"/>
  <c r="N46" i="27" s="1"/>
  <c r="X45" i="27"/>
  <c r="U45" i="27"/>
  <c r="W45" i="27" s="1"/>
  <c r="Y45" i="27" s="1"/>
  <c r="S45" i="27"/>
  <c r="Q45" i="27"/>
  <c r="O45" i="27"/>
  <c r="L45" i="27"/>
  <c r="X44" i="27"/>
  <c r="U44" i="27"/>
  <c r="W44" i="27" s="1"/>
  <c r="Y44" i="27" s="1"/>
  <c r="S44" i="27"/>
  <c r="O44" i="27"/>
  <c r="Q44" i="27" s="1"/>
  <c r="L44" i="27"/>
  <c r="N44" i="27" s="1"/>
  <c r="X43" i="27"/>
  <c r="U43" i="27"/>
  <c r="W43" i="27" s="1"/>
  <c r="Y43" i="27" s="1"/>
  <c r="S43" i="27"/>
  <c r="O43" i="27"/>
  <c r="Q43" i="27" s="1"/>
  <c r="L43" i="27"/>
  <c r="R43" i="27" s="1"/>
  <c r="T43" i="27" s="1"/>
  <c r="X42" i="27"/>
  <c r="U42" i="27"/>
  <c r="W42" i="27" s="1"/>
  <c r="Y42" i="27" s="1"/>
  <c r="S42" i="27"/>
  <c r="O42" i="27"/>
  <c r="Q42" i="27" s="1"/>
  <c r="L42" i="27"/>
  <c r="R42" i="27" s="1"/>
  <c r="T42" i="27" s="1"/>
  <c r="X41" i="27"/>
  <c r="U41" i="27"/>
  <c r="W41" i="27" s="1"/>
  <c r="S41" i="27"/>
  <c r="O41" i="27"/>
  <c r="Q41" i="27" s="1"/>
  <c r="L41" i="27"/>
  <c r="X40" i="27"/>
  <c r="U40" i="27"/>
  <c r="W40" i="27" s="1"/>
  <c r="Y40" i="27" s="1"/>
  <c r="S40" i="27"/>
  <c r="O40" i="27"/>
  <c r="Q40" i="27" s="1"/>
  <c r="L40" i="27"/>
  <c r="X39" i="27"/>
  <c r="U39" i="27"/>
  <c r="W39" i="27" s="1"/>
  <c r="Y39" i="27" s="1"/>
  <c r="S39" i="27"/>
  <c r="O39" i="27"/>
  <c r="Q39" i="27" s="1"/>
  <c r="L39" i="27"/>
  <c r="X38" i="27"/>
  <c r="U38" i="27"/>
  <c r="W38" i="27" s="1"/>
  <c r="Y38" i="27" s="1"/>
  <c r="S38" i="27"/>
  <c r="O38" i="27"/>
  <c r="Q38" i="27" s="1"/>
  <c r="L38" i="27"/>
  <c r="X37" i="27"/>
  <c r="U37" i="27"/>
  <c r="W37" i="27" s="1"/>
  <c r="Y37" i="27" s="1"/>
  <c r="S37" i="27"/>
  <c r="Q37" i="27"/>
  <c r="O37" i="27"/>
  <c r="L37" i="27"/>
  <c r="N37" i="27" s="1"/>
  <c r="X36" i="27"/>
  <c r="U36" i="27"/>
  <c r="W36" i="27" s="1"/>
  <c r="Y36" i="27" s="1"/>
  <c r="S36" i="27"/>
  <c r="R36" i="27"/>
  <c r="T36" i="27" s="1"/>
  <c r="O36" i="27"/>
  <c r="Q36" i="27" s="1"/>
  <c r="L36" i="27"/>
  <c r="N36" i="27" s="1"/>
  <c r="X35" i="27"/>
  <c r="U35" i="27"/>
  <c r="W35" i="27" s="1"/>
  <c r="Y35" i="27" s="1"/>
  <c r="S35" i="27"/>
  <c r="Q35" i="27"/>
  <c r="O35" i="27"/>
  <c r="N35" i="27"/>
  <c r="L35" i="27"/>
  <c r="R35" i="27" s="1"/>
  <c r="T35" i="27" s="1"/>
  <c r="X34" i="27"/>
  <c r="W34" i="27"/>
  <c r="Y34" i="27" s="1"/>
  <c r="U34" i="27"/>
  <c r="S34" i="27"/>
  <c r="O34" i="27"/>
  <c r="Q34" i="27" s="1"/>
  <c r="L34" i="27"/>
  <c r="N34" i="27" s="1"/>
  <c r="X33" i="27"/>
  <c r="U33" i="27"/>
  <c r="W33" i="27" s="1"/>
  <c r="Y33" i="27" s="1"/>
  <c r="S33" i="27"/>
  <c r="O33" i="27"/>
  <c r="Q33" i="27" s="1"/>
  <c r="L33" i="27"/>
  <c r="R33" i="27" s="1"/>
  <c r="T33" i="27" s="1"/>
  <c r="X32" i="27"/>
  <c r="U32" i="27"/>
  <c r="W32" i="27" s="1"/>
  <c r="Y32" i="27" s="1"/>
  <c r="S32" i="27"/>
  <c r="O32" i="27"/>
  <c r="Q32" i="27" s="1"/>
  <c r="L32" i="27"/>
  <c r="N32" i="27" s="1"/>
  <c r="X29" i="27"/>
  <c r="U29" i="27"/>
  <c r="W29" i="27" s="1"/>
  <c r="Y29" i="27" s="1"/>
  <c r="S29" i="27"/>
  <c r="O29" i="27"/>
  <c r="Q29" i="27" s="1"/>
  <c r="L29" i="27"/>
  <c r="X28" i="27"/>
  <c r="U28" i="27"/>
  <c r="W28" i="27" s="1"/>
  <c r="Y28" i="27" s="1"/>
  <c r="S28" i="27"/>
  <c r="O28" i="27"/>
  <c r="Q28" i="27" s="1"/>
  <c r="L28" i="27"/>
  <c r="R28" i="27" s="1"/>
  <c r="X27" i="27"/>
  <c r="U27" i="27"/>
  <c r="W27" i="27" s="1"/>
  <c r="S27" i="27"/>
  <c r="O27" i="27"/>
  <c r="Q27" i="27" s="1"/>
  <c r="L27" i="27"/>
  <c r="X26" i="27"/>
  <c r="W26" i="27"/>
  <c r="Y26" i="27" s="1"/>
  <c r="U26" i="27"/>
  <c r="S26" i="27"/>
  <c r="O26" i="27"/>
  <c r="Q26" i="27" s="1"/>
  <c r="L26" i="27"/>
  <c r="X25" i="27"/>
  <c r="U25" i="27"/>
  <c r="W25" i="27" s="1"/>
  <c r="S25" i="27"/>
  <c r="O25" i="27"/>
  <c r="Q25" i="27" s="1"/>
  <c r="L25" i="27"/>
  <c r="X24" i="27"/>
  <c r="U24" i="27"/>
  <c r="W24" i="27" s="1"/>
  <c r="Y24" i="27" s="1"/>
  <c r="S24" i="27"/>
  <c r="O24" i="27"/>
  <c r="Q24" i="27" s="1"/>
  <c r="L24" i="27"/>
  <c r="R24" i="27" s="1"/>
  <c r="T24" i="27" s="1"/>
  <c r="X23" i="27"/>
  <c r="U23" i="27"/>
  <c r="W23" i="27" s="1"/>
  <c r="Y23" i="27" s="1"/>
  <c r="S23" i="27"/>
  <c r="R23" i="27"/>
  <c r="O23" i="27"/>
  <c r="Q23" i="27" s="1"/>
  <c r="N23" i="27"/>
  <c r="L23" i="27"/>
  <c r="X22" i="27"/>
  <c r="U22" i="27"/>
  <c r="W22" i="27" s="1"/>
  <c r="Y22" i="27" s="1"/>
  <c r="S22" i="27"/>
  <c r="O22" i="27"/>
  <c r="Q22" i="27" s="1"/>
  <c r="L22" i="27"/>
  <c r="N22" i="27" s="1"/>
  <c r="X21" i="27"/>
  <c r="U21" i="27"/>
  <c r="W21" i="27" s="1"/>
  <c r="Y21" i="27" s="1"/>
  <c r="S21" i="27"/>
  <c r="R21" i="27"/>
  <c r="T21" i="27" s="1"/>
  <c r="Q21" i="27"/>
  <c r="O21" i="27"/>
  <c r="N21" i="27"/>
  <c r="L21" i="27"/>
  <c r="X20" i="27"/>
  <c r="U20" i="27"/>
  <c r="W20" i="27" s="1"/>
  <c r="Y20" i="27" s="1"/>
  <c r="S20" i="27"/>
  <c r="O20" i="27"/>
  <c r="Q20" i="27" s="1"/>
  <c r="L20" i="27"/>
  <c r="N20" i="27" s="1"/>
  <c r="X19" i="27"/>
  <c r="U19" i="27"/>
  <c r="W19" i="27" s="1"/>
  <c r="Y19" i="27" s="1"/>
  <c r="S19" i="27"/>
  <c r="Q19" i="27"/>
  <c r="O19" i="27"/>
  <c r="N19" i="27"/>
  <c r="L19" i="27"/>
  <c r="X18" i="27"/>
  <c r="U18" i="27"/>
  <c r="W18" i="27" s="1"/>
  <c r="Y18" i="27" s="1"/>
  <c r="S18" i="27"/>
  <c r="O18" i="27"/>
  <c r="Q18" i="27" s="1"/>
  <c r="L18" i="27"/>
  <c r="N18" i="27" s="1"/>
  <c r="X17" i="27"/>
  <c r="U17" i="27"/>
  <c r="W17" i="27" s="1"/>
  <c r="Y17" i="27" s="1"/>
  <c r="S17" i="27"/>
  <c r="Q17" i="27"/>
  <c r="O17" i="27"/>
  <c r="N17" i="27"/>
  <c r="L17" i="27"/>
  <c r="R17" i="27" s="1"/>
  <c r="T17" i="27" s="1"/>
  <c r="X16" i="27"/>
  <c r="U16" i="27"/>
  <c r="W16" i="27" s="1"/>
  <c r="Y16" i="27" s="1"/>
  <c r="S16" i="27"/>
  <c r="O16" i="27"/>
  <c r="Q16" i="27" s="1"/>
  <c r="L16" i="27"/>
  <c r="R16" i="27" s="1"/>
  <c r="T16" i="27" s="1"/>
  <c r="X15" i="27"/>
  <c r="U15" i="27"/>
  <c r="W15" i="27" s="1"/>
  <c r="Y15" i="27" s="1"/>
  <c r="S15" i="27"/>
  <c r="Q15" i="27"/>
  <c r="O15" i="27"/>
  <c r="L15" i="27"/>
  <c r="R15" i="27" s="1"/>
  <c r="T15" i="27" s="1"/>
  <c r="X14" i="27"/>
  <c r="W14" i="27"/>
  <c r="Y14" i="27" s="1"/>
  <c r="U14" i="27"/>
  <c r="S14" i="27"/>
  <c r="O14" i="27"/>
  <c r="Q14" i="27" s="1"/>
  <c r="L14" i="27"/>
  <c r="R14" i="27" s="1"/>
  <c r="X13" i="27"/>
  <c r="U13" i="27"/>
  <c r="W13" i="27" s="1"/>
  <c r="Y13" i="27" s="1"/>
  <c r="S13" i="27"/>
  <c r="O13" i="27"/>
  <c r="Q13" i="27" s="1"/>
  <c r="L13" i="27"/>
  <c r="X12" i="27"/>
  <c r="U12" i="27"/>
  <c r="W12" i="27" s="1"/>
  <c r="Y12" i="27" s="1"/>
  <c r="S12" i="27"/>
  <c r="O12" i="27"/>
  <c r="Q12" i="27" s="1"/>
  <c r="L12" i="27"/>
  <c r="X11" i="27"/>
  <c r="U11" i="27"/>
  <c r="W11" i="27" s="1"/>
  <c r="S11" i="27"/>
  <c r="R11" i="27"/>
  <c r="O11" i="27"/>
  <c r="Q11" i="27" s="1"/>
  <c r="L11" i="27"/>
  <c r="N11" i="27" s="1"/>
  <c r="Y10" i="27"/>
  <c r="X10" i="27"/>
  <c r="W10" i="27"/>
  <c r="U10" i="27"/>
  <c r="S10" i="27"/>
  <c r="O10" i="27"/>
  <c r="Q10" i="27" s="1"/>
  <c r="L10" i="27"/>
  <c r="N10" i="27" s="1"/>
  <c r="X9" i="27"/>
  <c r="U9" i="27"/>
  <c r="W9" i="27" s="1"/>
  <c r="S9" i="27"/>
  <c r="R9" i="27"/>
  <c r="T9" i="27" s="1"/>
  <c r="O9" i="27"/>
  <c r="Q9" i="27" s="1"/>
  <c r="L9" i="27"/>
  <c r="N9" i="27" s="1"/>
  <c r="X8" i="27"/>
  <c r="U8" i="27"/>
  <c r="W8" i="27" s="1"/>
  <c r="Y8" i="27" s="1"/>
  <c r="S8" i="27"/>
  <c r="O8" i="27"/>
  <c r="Q8" i="27" s="1"/>
  <c r="L8" i="27"/>
  <c r="N8" i="27" s="1"/>
  <c r="X79" i="26"/>
  <c r="W79" i="26"/>
  <c r="Y79" i="26" s="1"/>
  <c r="U79" i="26"/>
  <c r="S79" i="26"/>
  <c r="O79" i="26"/>
  <c r="Q79" i="26" s="1"/>
  <c r="L79" i="26"/>
  <c r="N79" i="26" s="1"/>
  <c r="X78" i="26"/>
  <c r="U78" i="26"/>
  <c r="W78" i="26" s="1"/>
  <c r="Y78" i="26" s="1"/>
  <c r="S78" i="26"/>
  <c r="R78" i="26"/>
  <c r="T78" i="26" s="1"/>
  <c r="Q78" i="26"/>
  <c r="O78" i="26"/>
  <c r="N78" i="26"/>
  <c r="L78" i="26"/>
  <c r="Y77" i="26"/>
  <c r="X77" i="26"/>
  <c r="W77" i="26"/>
  <c r="U77" i="26"/>
  <c r="S77" i="26"/>
  <c r="O77" i="26"/>
  <c r="Q77" i="26" s="1"/>
  <c r="L77" i="26"/>
  <c r="R77" i="26" s="1"/>
  <c r="T77" i="26" s="1"/>
  <c r="X76" i="26"/>
  <c r="U76" i="26"/>
  <c r="W76" i="26" s="1"/>
  <c r="Y76" i="26" s="1"/>
  <c r="S76" i="26"/>
  <c r="O76" i="26"/>
  <c r="Q76" i="26" s="1"/>
  <c r="N76" i="26"/>
  <c r="L76" i="26"/>
  <c r="R76" i="26" s="1"/>
  <c r="T76" i="26" s="1"/>
  <c r="Y75" i="26"/>
  <c r="X75" i="26"/>
  <c r="W75" i="26"/>
  <c r="U75" i="26"/>
  <c r="S75" i="26"/>
  <c r="O75" i="26"/>
  <c r="Q75" i="26" s="1"/>
  <c r="L75" i="26"/>
  <c r="R75" i="26" s="1"/>
  <c r="T75" i="26" s="1"/>
  <c r="X74" i="26"/>
  <c r="U74" i="26"/>
  <c r="W74" i="26" s="1"/>
  <c r="Y74" i="26" s="1"/>
  <c r="S74" i="26"/>
  <c r="Q74" i="26"/>
  <c r="O74" i="26"/>
  <c r="L74" i="26"/>
  <c r="R74" i="26" s="1"/>
  <c r="T74" i="26" s="1"/>
  <c r="X73" i="26"/>
  <c r="W73" i="26"/>
  <c r="Y73" i="26" s="1"/>
  <c r="U73" i="26"/>
  <c r="S73" i="26"/>
  <c r="O73" i="26"/>
  <c r="R73" i="26" s="1"/>
  <c r="T73" i="26" s="1"/>
  <c r="L73" i="26"/>
  <c r="N73" i="26" s="1"/>
  <c r="X72" i="26"/>
  <c r="U72" i="26"/>
  <c r="W72" i="26" s="1"/>
  <c r="Y72" i="26" s="1"/>
  <c r="S72" i="26"/>
  <c r="R72" i="26"/>
  <c r="T72" i="26" s="1"/>
  <c r="Q72" i="26"/>
  <c r="O72" i="26"/>
  <c r="N72" i="26"/>
  <c r="L72" i="26"/>
  <c r="X71" i="26"/>
  <c r="W71" i="26"/>
  <c r="Y71" i="26" s="1"/>
  <c r="U71" i="26"/>
  <c r="S71" i="26"/>
  <c r="O71" i="26"/>
  <c r="Q71" i="26" s="1"/>
  <c r="L71" i="26"/>
  <c r="R71" i="26" s="1"/>
  <c r="T71" i="26" s="1"/>
  <c r="X70" i="26"/>
  <c r="U70" i="26"/>
  <c r="W70" i="26" s="1"/>
  <c r="Y70" i="26" s="1"/>
  <c r="S70" i="26"/>
  <c r="O70" i="26"/>
  <c r="R70" i="26" s="1"/>
  <c r="T70" i="26" s="1"/>
  <c r="N70" i="26"/>
  <c r="L70" i="26"/>
  <c r="X69" i="26"/>
  <c r="U69" i="26"/>
  <c r="W69" i="26" s="1"/>
  <c r="Y69" i="26" s="1"/>
  <c r="S69" i="26"/>
  <c r="R69" i="26"/>
  <c r="T69" i="26" s="1"/>
  <c r="O69" i="26"/>
  <c r="Q69" i="26" s="1"/>
  <c r="L69" i="26"/>
  <c r="N69" i="26" s="1"/>
  <c r="X68" i="26"/>
  <c r="U68" i="26"/>
  <c r="W68" i="26" s="1"/>
  <c r="Y68" i="26" s="1"/>
  <c r="S68" i="26"/>
  <c r="Q68" i="26"/>
  <c r="O68" i="26"/>
  <c r="L68" i="26"/>
  <c r="N68" i="26" s="1"/>
  <c r="Y67" i="26"/>
  <c r="X67" i="26"/>
  <c r="W67" i="26"/>
  <c r="U67" i="26"/>
  <c r="S67" i="26"/>
  <c r="O67" i="26"/>
  <c r="Q67" i="26" s="1"/>
  <c r="L67" i="26"/>
  <c r="N67" i="26" s="1"/>
  <c r="X66" i="26"/>
  <c r="U66" i="26"/>
  <c r="W66" i="26" s="1"/>
  <c r="Y66" i="26" s="1"/>
  <c r="S66" i="26"/>
  <c r="R66" i="26"/>
  <c r="T66" i="26" s="1"/>
  <c r="Q66" i="26"/>
  <c r="O66" i="26"/>
  <c r="N66" i="26"/>
  <c r="L66" i="26"/>
  <c r="Y65" i="26"/>
  <c r="X65" i="26"/>
  <c r="W65" i="26"/>
  <c r="U65" i="26"/>
  <c r="S65" i="26"/>
  <c r="O65" i="26"/>
  <c r="Q65" i="26" s="1"/>
  <c r="L65" i="26"/>
  <c r="R65" i="26" s="1"/>
  <c r="T65" i="26" s="1"/>
  <c r="X64" i="26"/>
  <c r="U64" i="26"/>
  <c r="W64" i="26" s="1"/>
  <c r="Y64" i="26" s="1"/>
  <c r="S64" i="26"/>
  <c r="O64" i="26"/>
  <c r="Q64" i="26" s="1"/>
  <c r="N64" i="26"/>
  <c r="L64" i="26"/>
  <c r="R64" i="26" s="1"/>
  <c r="T64" i="26" s="1"/>
  <c r="X63" i="26"/>
  <c r="U63" i="26"/>
  <c r="W63" i="26" s="1"/>
  <c r="Y63" i="26" s="1"/>
  <c r="S63" i="26"/>
  <c r="O63" i="26"/>
  <c r="Q63" i="26" s="1"/>
  <c r="L63" i="26"/>
  <c r="R63" i="26" s="1"/>
  <c r="T63" i="26" s="1"/>
  <c r="X62" i="26"/>
  <c r="U62" i="26"/>
  <c r="W62" i="26" s="1"/>
  <c r="Y62" i="26" s="1"/>
  <c r="S62" i="26"/>
  <c r="Q62" i="26"/>
  <c r="O62" i="26"/>
  <c r="L62" i="26"/>
  <c r="R62" i="26" s="1"/>
  <c r="T62" i="26" s="1"/>
  <c r="X61" i="26"/>
  <c r="W61" i="26"/>
  <c r="Y61" i="26" s="1"/>
  <c r="U61" i="26"/>
  <c r="S61" i="26"/>
  <c r="R61" i="26"/>
  <c r="T61" i="26" s="1"/>
  <c r="O61" i="26"/>
  <c r="Q61" i="26" s="1"/>
  <c r="L61" i="26"/>
  <c r="N61" i="26" s="1"/>
  <c r="X60" i="26"/>
  <c r="U60" i="26"/>
  <c r="W60" i="26" s="1"/>
  <c r="Y60" i="26" s="1"/>
  <c r="S60" i="26"/>
  <c r="R60" i="26"/>
  <c r="T60" i="26" s="1"/>
  <c r="Q60" i="26"/>
  <c r="O60" i="26"/>
  <c r="N60" i="26"/>
  <c r="L60" i="26"/>
  <c r="X59" i="26"/>
  <c r="W59" i="26"/>
  <c r="Y59" i="26" s="1"/>
  <c r="U59" i="26"/>
  <c r="S59" i="26"/>
  <c r="O59" i="26"/>
  <c r="Q59" i="26" s="1"/>
  <c r="L59" i="26"/>
  <c r="R59" i="26" s="1"/>
  <c r="T59" i="26" s="1"/>
  <c r="X58" i="26"/>
  <c r="U58" i="26"/>
  <c r="W58" i="26" s="1"/>
  <c r="Y58" i="26" s="1"/>
  <c r="S58" i="26"/>
  <c r="O58" i="26"/>
  <c r="Q58" i="26" s="1"/>
  <c r="N58" i="26"/>
  <c r="L58" i="26"/>
  <c r="R58" i="26" s="1"/>
  <c r="T58" i="26" s="1"/>
  <c r="X52" i="26"/>
  <c r="U52" i="26"/>
  <c r="W52" i="26" s="1"/>
  <c r="Y52" i="26" s="1"/>
  <c r="S52" i="26"/>
  <c r="R52" i="26"/>
  <c r="T52" i="26" s="1"/>
  <c r="Q52" i="26"/>
  <c r="O52" i="26"/>
  <c r="N52" i="26"/>
  <c r="L52" i="26"/>
  <c r="X51" i="26"/>
  <c r="W51" i="26"/>
  <c r="Y51" i="26" s="1"/>
  <c r="U51" i="26"/>
  <c r="S51" i="26"/>
  <c r="O51" i="26"/>
  <c r="Q51" i="26" s="1"/>
  <c r="L51" i="26"/>
  <c r="R51" i="26" s="1"/>
  <c r="T51" i="26" s="1"/>
  <c r="X50" i="26"/>
  <c r="U50" i="26"/>
  <c r="W50" i="26" s="1"/>
  <c r="Y50" i="26" s="1"/>
  <c r="S50" i="26"/>
  <c r="O50" i="26"/>
  <c r="Q50" i="26" s="1"/>
  <c r="N50" i="26"/>
  <c r="L50" i="26"/>
  <c r="R50" i="26" s="1"/>
  <c r="T50" i="26" s="1"/>
  <c r="X49" i="26"/>
  <c r="U49" i="26"/>
  <c r="W49" i="26" s="1"/>
  <c r="Y49" i="26" s="1"/>
  <c r="S49" i="26"/>
  <c r="R49" i="26"/>
  <c r="T49" i="26" s="1"/>
  <c r="O49" i="26"/>
  <c r="Q49" i="26" s="1"/>
  <c r="L49" i="26"/>
  <c r="N49" i="26" s="1"/>
  <c r="X48" i="26"/>
  <c r="Y48" i="26" s="1"/>
  <c r="W48" i="26"/>
  <c r="U48" i="26"/>
  <c r="S48" i="26"/>
  <c r="Q48" i="26"/>
  <c r="O48" i="26"/>
  <c r="L48" i="26"/>
  <c r="N48" i="26" s="1"/>
  <c r="Y47" i="26"/>
  <c r="X47" i="26"/>
  <c r="W47" i="26"/>
  <c r="U47" i="26"/>
  <c r="S47" i="26"/>
  <c r="O47" i="26"/>
  <c r="Q47" i="26" s="1"/>
  <c r="L47" i="26"/>
  <c r="N47" i="26" s="1"/>
  <c r="X46" i="26"/>
  <c r="U46" i="26"/>
  <c r="W46" i="26" s="1"/>
  <c r="Y46" i="26" s="1"/>
  <c r="S46" i="26"/>
  <c r="R46" i="26"/>
  <c r="T46" i="26" s="1"/>
  <c r="Q46" i="26"/>
  <c r="O46" i="26"/>
  <c r="N46" i="26"/>
  <c r="L46" i="26"/>
  <c r="X45" i="26"/>
  <c r="W45" i="26"/>
  <c r="Y45" i="26" s="1"/>
  <c r="U45" i="26"/>
  <c r="S45" i="26"/>
  <c r="O45" i="26"/>
  <c r="Q45" i="26" s="1"/>
  <c r="L45" i="26"/>
  <c r="R45" i="26" s="1"/>
  <c r="T45" i="26" s="1"/>
  <c r="X44" i="26"/>
  <c r="U44" i="26"/>
  <c r="W44" i="26" s="1"/>
  <c r="Y44" i="26" s="1"/>
  <c r="S44" i="26"/>
  <c r="O44" i="26"/>
  <c r="Q44" i="26" s="1"/>
  <c r="N44" i="26"/>
  <c r="L44" i="26"/>
  <c r="R44" i="26" s="1"/>
  <c r="T44" i="26" s="1"/>
  <c r="X43" i="26"/>
  <c r="U43" i="26"/>
  <c r="W43" i="26" s="1"/>
  <c r="Y43" i="26" s="1"/>
  <c r="S43" i="26"/>
  <c r="Q43" i="26"/>
  <c r="O43" i="26"/>
  <c r="L43" i="26"/>
  <c r="R43" i="26" s="1"/>
  <c r="T43" i="26" s="1"/>
  <c r="X42" i="26"/>
  <c r="U42" i="26"/>
  <c r="W42" i="26" s="1"/>
  <c r="Y42" i="26" s="1"/>
  <c r="S42" i="26"/>
  <c r="Q42" i="26"/>
  <c r="O42" i="26"/>
  <c r="L42" i="26"/>
  <c r="R42" i="26" s="1"/>
  <c r="T42" i="26" s="1"/>
  <c r="X41" i="26"/>
  <c r="W41" i="26"/>
  <c r="Y41" i="26" s="1"/>
  <c r="U41" i="26"/>
  <c r="S41" i="26"/>
  <c r="O41" i="26"/>
  <c r="R41" i="26" s="1"/>
  <c r="T41" i="26" s="1"/>
  <c r="N41" i="26"/>
  <c r="L41" i="26"/>
  <c r="X40" i="26"/>
  <c r="U40" i="26"/>
  <c r="W40" i="26" s="1"/>
  <c r="Y40" i="26" s="1"/>
  <c r="S40" i="26"/>
  <c r="R40" i="26"/>
  <c r="T40" i="26" s="1"/>
  <c r="Q40" i="26"/>
  <c r="O40" i="26"/>
  <c r="N40" i="26"/>
  <c r="L40" i="26"/>
  <c r="X39" i="26"/>
  <c r="W39" i="26"/>
  <c r="Y39" i="26" s="1"/>
  <c r="U39" i="26"/>
  <c r="S39" i="26"/>
  <c r="O39" i="26"/>
  <c r="Q39" i="26" s="1"/>
  <c r="L39" i="26"/>
  <c r="R39" i="26" s="1"/>
  <c r="T39" i="26" s="1"/>
  <c r="X38" i="26"/>
  <c r="U38" i="26"/>
  <c r="W38" i="26" s="1"/>
  <c r="Y38" i="26" s="1"/>
  <c r="S38" i="26"/>
  <c r="O38" i="26"/>
  <c r="Q38" i="26" s="1"/>
  <c r="N38" i="26"/>
  <c r="L38" i="26"/>
  <c r="R38" i="26" s="1"/>
  <c r="T38" i="26" s="1"/>
  <c r="X37" i="26"/>
  <c r="U37" i="26"/>
  <c r="W37" i="26" s="1"/>
  <c r="Y37" i="26" s="1"/>
  <c r="S37" i="26"/>
  <c r="R37" i="26"/>
  <c r="T37" i="26" s="1"/>
  <c r="O37" i="26"/>
  <c r="Q37" i="26" s="1"/>
  <c r="L37" i="26"/>
  <c r="N37" i="26" s="1"/>
  <c r="X36" i="26"/>
  <c r="U36" i="26"/>
  <c r="W36" i="26" s="1"/>
  <c r="Y36" i="26" s="1"/>
  <c r="S36" i="26"/>
  <c r="Q36" i="26"/>
  <c r="O36" i="26"/>
  <c r="L36" i="26"/>
  <c r="N36" i="26" s="1"/>
  <c r="Y35" i="26"/>
  <c r="X35" i="26"/>
  <c r="W35" i="26"/>
  <c r="U35" i="26"/>
  <c r="S35" i="26"/>
  <c r="O35" i="26"/>
  <c r="Q35" i="26" s="1"/>
  <c r="L35" i="26"/>
  <c r="N35" i="26" s="1"/>
  <c r="X34" i="26"/>
  <c r="U34" i="26"/>
  <c r="W34" i="26" s="1"/>
  <c r="Y34" i="26" s="1"/>
  <c r="S34" i="26"/>
  <c r="R34" i="26"/>
  <c r="T34" i="26" s="1"/>
  <c r="Q34" i="26"/>
  <c r="O34" i="26"/>
  <c r="N34" i="26"/>
  <c r="L34" i="26"/>
  <c r="X33" i="26"/>
  <c r="W33" i="26"/>
  <c r="Y33" i="26" s="1"/>
  <c r="U33" i="26"/>
  <c r="S33" i="26"/>
  <c r="O33" i="26"/>
  <c r="Q33" i="26" s="1"/>
  <c r="L33" i="26"/>
  <c r="R33" i="26" s="1"/>
  <c r="T33" i="26" s="1"/>
  <c r="X32" i="26"/>
  <c r="U32" i="26"/>
  <c r="W32" i="26" s="1"/>
  <c r="Y32" i="26" s="1"/>
  <c r="S32" i="26"/>
  <c r="O32" i="26"/>
  <c r="Q32" i="26" s="1"/>
  <c r="N32" i="26"/>
  <c r="L32" i="26"/>
  <c r="R32" i="26" s="1"/>
  <c r="T32" i="26" s="1"/>
  <c r="X29" i="26"/>
  <c r="U29" i="26"/>
  <c r="W29" i="26" s="1"/>
  <c r="Y29" i="26" s="1"/>
  <c r="S29" i="26"/>
  <c r="Q29" i="26"/>
  <c r="O29" i="26"/>
  <c r="L29" i="26"/>
  <c r="R29" i="26" s="1"/>
  <c r="T29" i="26" s="1"/>
  <c r="X28" i="26"/>
  <c r="U28" i="26"/>
  <c r="W28" i="26" s="1"/>
  <c r="Y28" i="26" s="1"/>
  <c r="S28" i="26"/>
  <c r="Q28" i="26"/>
  <c r="O28" i="26"/>
  <c r="L28" i="26"/>
  <c r="R28" i="26" s="1"/>
  <c r="T28" i="26" s="1"/>
  <c r="X27" i="26"/>
  <c r="W27" i="26"/>
  <c r="Y27" i="26" s="1"/>
  <c r="U27" i="26"/>
  <c r="S27" i="26"/>
  <c r="R27" i="26"/>
  <c r="T27" i="26" s="1"/>
  <c r="O27" i="26"/>
  <c r="Q27" i="26" s="1"/>
  <c r="N27" i="26"/>
  <c r="L27" i="26"/>
  <c r="X26" i="26"/>
  <c r="U26" i="26"/>
  <c r="W26" i="26" s="1"/>
  <c r="Y26" i="26" s="1"/>
  <c r="S26" i="26"/>
  <c r="R26" i="26"/>
  <c r="T26" i="26" s="1"/>
  <c r="Q26" i="26"/>
  <c r="O26" i="26"/>
  <c r="N26" i="26"/>
  <c r="L26" i="26"/>
  <c r="X25" i="26"/>
  <c r="W25" i="26"/>
  <c r="Y25" i="26" s="1"/>
  <c r="U25" i="26"/>
  <c r="S25" i="26"/>
  <c r="O25" i="26"/>
  <c r="Q25" i="26" s="1"/>
  <c r="L25" i="26"/>
  <c r="R25" i="26" s="1"/>
  <c r="T25" i="26" s="1"/>
  <c r="X24" i="26"/>
  <c r="U24" i="26"/>
  <c r="W24" i="26" s="1"/>
  <c r="Y24" i="26" s="1"/>
  <c r="S24" i="26"/>
  <c r="O24" i="26"/>
  <c r="Q24" i="26" s="1"/>
  <c r="N24" i="26"/>
  <c r="L24" i="26"/>
  <c r="R24" i="26" s="1"/>
  <c r="T24" i="26" s="1"/>
  <c r="X23" i="26"/>
  <c r="U23" i="26"/>
  <c r="W23" i="26" s="1"/>
  <c r="Y23" i="26" s="1"/>
  <c r="S23" i="26"/>
  <c r="R23" i="26"/>
  <c r="T23" i="26" s="1"/>
  <c r="O23" i="26"/>
  <c r="Q23" i="26" s="1"/>
  <c r="L23" i="26"/>
  <c r="N23" i="26" s="1"/>
  <c r="X22" i="26"/>
  <c r="Y22" i="26" s="1"/>
  <c r="W22" i="26"/>
  <c r="U22" i="26"/>
  <c r="S22" i="26"/>
  <c r="Q22" i="26"/>
  <c r="O22" i="26"/>
  <c r="L22" i="26"/>
  <c r="N22" i="26" s="1"/>
  <c r="Y21" i="26"/>
  <c r="X21" i="26"/>
  <c r="W21" i="26"/>
  <c r="U21" i="26"/>
  <c r="S21" i="26"/>
  <c r="O21" i="26"/>
  <c r="R21" i="26" s="1"/>
  <c r="T21" i="26" s="1"/>
  <c r="L21" i="26"/>
  <c r="N21" i="26" s="1"/>
  <c r="X20" i="26"/>
  <c r="U20" i="26"/>
  <c r="W20" i="26" s="1"/>
  <c r="Y20" i="26" s="1"/>
  <c r="S20" i="26"/>
  <c r="R20" i="26"/>
  <c r="T20" i="26" s="1"/>
  <c r="Q20" i="26"/>
  <c r="O20" i="26"/>
  <c r="N20" i="26"/>
  <c r="L20" i="26"/>
  <c r="X19" i="26"/>
  <c r="W19" i="26"/>
  <c r="Y19" i="26" s="1"/>
  <c r="U19" i="26"/>
  <c r="S19" i="26"/>
  <c r="O19" i="26"/>
  <c r="Q19" i="26" s="1"/>
  <c r="L19" i="26"/>
  <c r="R19" i="26" s="1"/>
  <c r="T19" i="26" s="1"/>
  <c r="X18" i="26"/>
  <c r="U18" i="26"/>
  <c r="W18" i="26" s="1"/>
  <c r="Y18" i="26" s="1"/>
  <c r="S18" i="26"/>
  <c r="O18" i="26"/>
  <c r="Q18" i="26" s="1"/>
  <c r="N18" i="26"/>
  <c r="L18" i="26"/>
  <c r="R18" i="26" s="1"/>
  <c r="T18" i="26" s="1"/>
  <c r="X17" i="26"/>
  <c r="U17" i="26"/>
  <c r="W17" i="26" s="1"/>
  <c r="Y17" i="26" s="1"/>
  <c r="S17" i="26"/>
  <c r="Q17" i="26"/>
  <c r="O17" i="26"/>
  <c r="L17" i="26"/>
  <c r="R17" i="26" s="1"/>
  <c r="T17" i="26" s="1"/>
  <c r="X16" i="26"/>
  <c r="U16" i="26"/>
  <c r="W16" i="26" s="1"/>
  <c r="Y16" i="26" s="1"/>
  <c r="S16" i="26"/>
  <c r="Q16" i="26"/>
  <c r="O16" i="26"/>
  <c r="L16" i="26"/>
  <c r="R16" i="26" s="1"/>
  <c r="T16" i="26" s="1"/>
  <c r="X15" i="26"/>
  <c r="W15" i="26"/>
  <c r="Y15" i="26" s="1"/>
  <c r="U15" i="26"/>
  <c r="S15" i="26"/>
  <c r="R15" i="26"/>
  <c r="T15" i="26" s="1"/>
  <c r="O15" i="26"/>
  <c r="Q15" i="26" s="1"/>
  <c r="N15" i="26"/>
  <c r="L15" i="26"/>
  <c r="X14" i="26"/>
  <c r="U14" i="26"/>
  <c r="W14" i="26" s="1"/>
  <c r="Y14" i="26" s="1"/>
  <c r="S14" i="26"/>
  <c r="R14" i="26"/>
  <c r="T14" i="26" s="1"/>
  <c r="Q14" i="26"/>
  <c r="O14" i="26"/>
  <c r="N14" i="26"/>
  <c r="L14" i="26"/>
  <c r="X13" i="26"/>
  <c r="W13" i="26"/>
  <c r="Y13" i="26" s="1"/>
  <c r="U13" i="26"/>
  <c r="S13" i="26"/>
  <c r="O13" i="26"/>
  <c r="Q13" i="26" s="1"/>
  <c r="L13" i="26"/>
  <c r="R13" i="26" s="1"/>
  <c r="T13" i="26" s="1"/>
  <c r="X12" i="26"/>
  <c r="U12" i="26"/>
  <c r="W12" i="26" s="1"/>
  <c r="Y12" i="26" s="1"/>
  <c r="S12" i="26"/>
  <c r="O12" i="26"/>
  <c r="Q12" i="26" s="1"/>
  <c r="N12" i="26"/>
  <c r="L12" i="26"/>
  <c r="R12" i="26" s="1"/>
  <c r="T12" i="26" s="1"/>
  <c r="X11" i="26"/>
  <c r="U11" i="26"/>
  <c r="W11" i="26" s="1"/>
  <c r="Y11" i="26" s="1"/>
  <c r="S11" i="26"/>
  <c r="R11" i="26"/>
  <c r="T11" i="26" s="1"/>
  <c r="O11" i="26"/>
  <c r="Q11" i="26" s="1"/>
  <c r="L11" i="26"/>
  <c r="N11" i="26" s="1"/>
  <c r="X10" i="26"/>
  <c r="U10" i="26"/>
  <c r="W10" i="26" s="1"/>
  <c r="Y10" i="26" s="1"/>
  <c r="S10" i="26"/>
  <c r="Q10" i="26"/>
  <c r="O10" i="26"/>
  <c r="L10" i="26"/>
  <c r="N10" i="26" s="1"/>
  <c r="Y9" i="26"/>
  <c r="X9" i="26"/>
  <c r="W9" i="26"/>
  <c r="U9" i="26"/>
  <c r="S9" i="26"/>
  <c r="O9" i="26"/>
  <c r="R9" i="26" s="1"/>
  <c r="T9" i="26" s="1"/>
  <c r="L9" i="26"/>
  <c r="N9" i="26" s="1"/>
  <c r="X8" i="26"/>
  <c r="U8" i="26"/>
  <c r="W8" i="26" s="1"/>
  <c r="Y8" i="26" s="1"/>
  <c r="S8" i="26"/>
  <c r="R8" i="26"/>
  <c r="T8" i="26" s="1"/>
  <c r="Q8" i="26"/>
  <c r="O8" i="26"/>
  <c r="N8" i="26"/>
  <c r="L8" i="26"/>
  <c r="X86" i="25"/>
  <c r="U86" i="25"/>
  <c r="W86" i="25" s="1"/>
  <c r="Y86" i="25" s="1"/>
  <c r="S86" i="25"/>
  <c r="O86" i="25"/>
  <c r="R86" i="25" s="1"/>
  <c r="T86" i="25" s="1"/>
  <c r="L86" i="25"/>
  <c r="N86" i="25" s="1"/>
  <c r="X85" i="25"/>
  <c r="U85" i="25"/>
  <c r="W85" i="25" s="1"/>
  <c r="Y85" i="25" s="1"/>
  <c r="S85" i="25"/>
  <c r="R85" i="25"/>
  <c r="T85" i="25" s="1"/>
  <c r="O85" i="25"/>
  <c r="Q85" i="25" s="1"/>
  <c r="L85" i="25"/>
  <c r="N85" i="25" s="1"/>
  <c r="X84" i="25"/>
  <c r="W84" i="25"/>
  <c r="Y84" i="25" s="1"/>
  <c r="U84" i="25"/>
  <c r="S84" i="25"/>
  <c r="O84" i="25"/>
  <c r="Q84" i="25" s="1"/>
  <c r="L84" i="25"/>
  <c r="N84" i="25" s="1"/>
  <c r="X83" i="25"/>
  <c r="U83" i="25"/>
  <c r="W83" i="25" s="1"/>
  <c r="S83" i="25"/>
  <c r="O83" i="25"/>
  <c r="N83" i="25"/>
  <c r="L83" i="25"/>
  <c r="X82" i="25"/>
  <c r="U82" i="25"/>
  <c r="W82" i="25" s="1"/>
  <c r="Y82" i="25" s="1"/>
  <c r="S82" i="25"/>
  <c r="R82" i="25"/>
  <c r="T82" i="25" s="1"/>
  <c r="O82" i="25"/>
  <c r="Q82" i="25" s="1"/>
  <c r="L82" i="25"/>
  <c r="N82" i="25" s="1"/>
  <c r="X81" i="25"/>
  <c r="U81" i="25"/>
  <c r="W81" i="25" s="1"/>
  <c r="Y81" i="25" s="1"/>
  <c r="S81" i="25"/>
  <c r="O81" i="25"/>
  <c r="Q81" i="25" s="1"/>
  <c r="L81" i="25"/>
  <c r="X80" i="25"/>
  <c r="U80" i="25"/>
  <c r="W80" i="25" s="1"/>
  <c r="Y80" i="25" s="1"/>
  <c r="S80" i="25"/>
  <c r="O80" i="25"/>
  <c r="Q80" i="25" s="1"/>
  <c r="L80" i="25"/>
  <c r="R80" i="25" s="1"/>
  <c r="T80" i="25" s="1"/>
  <c r="X79" i="25"/>
  <c r="U79" i="25"/>
  <c r="W79" i="25" s="1"/>
  <c r="Y79" i="25" s="1"/>
  <c r="S79" i="25"/>
  <c r="Q79" i="25"/>
  <c r="O79" i="25"/>
  <c r="N79" i="25"/>
  <c r="L79" i="25"/>
  <c r="R79" i="25" s="1"/>
  <c r="X78" i="25"/>
  <c r="U78" i="25"/>
  <c r="W78" i="25" s="1"/>
  <c r="Y78" i="25" s="1"/>
  <c r="S78" i="25"/>
  <c r="O78" i="25"/>
  <c r="Q78" i="25" s="1"/>
  <c r="L78" i="25"/>
  <c r="R78" i="25" s="1"/>
  <c r="X77" i="25"/>
  <c r="U77" i="25"/>
  <c r="W77" i="25" s="1"/>
  <c r="Y77" i="25" s="1"/>
  <c r="S77" i="25"/>
  <c r="O77" i="25"/>
  <c r="Q77" i="25" s="1"/>
  <c r="L77" i="25"/>
  <c r="R77" i="25" s="1"/>
  <c r="T77" i="25" s="1"/>
  <c r="X76" i="25"/>
  <c r="U76" i="25"/>
  <c r="W76" i="25" s="1"/>
  <c r="Y76" i="25" s="1"/>
  <c r="S76" i="25"/>
  <c r="O76" i="25"/>
  <c r="Q76" i="25" s="1"/>
  <c r="L76" i="25"/>
  <c r="R76" i="25" s="1"/>
  <c r="T76" i="25" s="1"/>
  <c r="X75" i="25"/>
  <c r="W75" i="25"/>
  <c r="Y75" i="25" s="1"/>
  <c r="U75" i="25"/>
  <c r="S75" i="25"/>
  <c r="O75" i="25"/>
  <c r="R75" i="25" s="1"/>
  <c r="T75" i="25" s="1"/>
  <c r="L75" i="25"/>
  <c r="N75" i="25" s="1"/>
  <c r="X74" i="25"/>
  <c r="W74" i="25"/>
  <c r="Y74" i="25" s="1"/>
  <c r="U74" i="25"/>
  <c r="S74" i="25"/>
  <c r="O74" i="25"/>
  <c r="R74" i="25" s="1"/>
  <c r="T74" i="25" s="1"/>
  <c r="N74" i="25"/>
  <c r="L74" i="25"/>
  <c r="X73" i="25"/>
  <c r="U73" i="25"/>
  <c r="W73" i="25" s="1"/>
  <c r="Y73" i="25" s="1"/>
  <c r="S73" i="25"/>
  <c r="O73" i="25"/>
  <c r="Q73" i="25" s="1"/>
  <c r="N73" i="25"/>
  <c r="L73" i="25"/>
  <c r="R73" i="25" s="1"/>
  <c r="T73" i="25" s="1"/>
  <c r="X72" i="25"/>
  <c r="U72" i="25"/>
  <c r="W72" i="25" s="1"/>
  <c r="Y72" i="25" s="1"/>
  <c r="S72" i="25"/>
  <c r="O72" i="25"/>
  <c r="Q72" i="25" s="1"/>
  <c r="L72" i="25"/>
  <c r="N72" i="25" s="1"/>
  <c r="X71" i="25"/>
  <c r="U71" i="25"/>
  <c r="W71" i="25" s="1"/>
  <c r="Y71" i="25" s="1"/>
  <c r="S71" i="25"/>
  <c r="O71" i="25"/>
  <c r="Q71" i="25" s="1"/>
  <c r="L71" i="25"/>
  <c r="N71" i="25" s="1"/>
  <c r="X70" i="25"/>
  <c r="U70" i="25"/>
  <c r="W70" i="25" s="1"/>
  <c r="Y70" i="25" s="1"/>
  <c r="S70" i="25"/>
  <c r="O70" i="25"/>
  <c r="Q70" i="25" s="1"/>
  <c r="N70" i="25"/>
  <c r="L70" i="25"/>
  <c r="R70" i="25" s="1"/>
  <c r="T70" i="25" s="1"/>
  <c r="X67" i="25"/>
  <c r="U67" i="25"/>
  <c r="W67" i="25" s="1"/>
  <c r="S67" i="25"/>
  <c r="O67" i="25"/>
  <c r="Q67" i="25" s="1"/>
  <c r="L67" i="25"/>
  <c r="X66" i="25"/>
  <c r="U66" i="25"/>
  <c r="W66" i="25" s="1"/>
  <c r="Y66" i="25" s="1"/>
  <c r="S66" i="25"/>
  <c r="R66" i="25"/>
  <c r="T66" i="25" s="1"/>
  <c r="O66" i="25"/>
  <c r="Q66" i="25" s="1"/>
  <c r="N66" i="25"/>
  <c r="L66" i="25"/>
  <c r="X65" i="25"/>
  <c r="U65" i="25"/>
  <c r="W65" i="25" s="1"/>
  <c r="S65" i="25"/>
  <c r="Q65" i="25"/>
  <c r="O65" i="25"/>
  <c r="L65" i="25"/>
  <c r="R65" i="25" s="1"/>
  <c r="T65" i="25" s="1"/>
  <c r="X64" i="25"/>
  <c r="W64" i="25"/>
  <c r="U64" i="25"/>
  <c r="S64" i="25"/>
  <c r="O64" i="25"/>
  <c r="Q64" i="25" s="1"/>
  <c r="L64" i="25"/>
  <c r="R64" i="25" s="1"/>
  <c r="T64" i="25" s="1"/>
  <c r="X63" i="25"/>
  <c r="U63" i="25"/>
  <c r="W63" i="25" s="1"/>
  <c r="Y63" i="25" s="1"/>
  <c r="S63" i="25"/>
  <c r="O63" i="25"/>
  <c r="Q63" i="25" s="1"/>
  <c r="L63" i="25"/>
  <c r="R63" i="25" s="1"/>
  <c r="T63" i="25" s="1"/>
  <c r="X62" i="25"/>
  <c r="U62" i="25"/>
  <c r="W62" i="25" s="1"/>
  <c r="Y62" i="25" s="1"/>
  <c r="S62" i="25"/>
  <c r="O62" i="25"/>
  <c r="Q62" i="25" s="1"/>
  <c r="L62" i="25"/>
  <c r="X61" i="25"/>
  <c r="W61" i="25"/>
  <c r="Y61" i="25" s="1"/>
  <c r="U61" i="25"/>
  <c r="S61" i="25"/>
  <c r="O61" i="25"/>
  <c r="R61" i="25" s="1"/>
  <c r="T61" i="25" s="1"/>
  <c r="L61" i="25"/>
  <c r="N61" i="25" s="1"/>
  <c r="X60" i="25"/>
  <c r="U60" i="25"/>
  <c r="W60" i="25" s="1"/>
  <c r="Y60" i="25" s="1"/>
  <c r="S60" i="25"/>
  <c r="O60" i="25"/>
  <c r="R60" i="25" s="1"/>
  <c r="L60" i="25"/>
  <c r="N60" i="25" s="1"/>
  <c r="X59" i="25"/>
  <c r="U59" i="25"/>
  <c r="W59" i="25" s="1"/>
  <c r="Y59" i="25" s="1"/>
  <c r="S59" i="25"/>
  <c r="Q59" i="25"/>
  <c r="O59" i="25"/>
  <c r="R59" i="25" s="1"/>
  <c r="T59" i="25" s="1"/>
  <c r="N59" i="25"/>
  <c r="L59" i="25"/>
  <c r="X58" i="25"/>
  <c r="W58" i="25"/>
  <c r="Y58" i="25" s="1"/>
  <c r="U58" i="25"/>
  <c r="S58" i="25"/>
  <c r="O58" i="25"/>
  <c r="Q58" i="25" s="1"/>
  <c r="L58" i="25"/>
  <c r="N58" i="25" s="1"/>
  <c r="X57" i="25"/>
  <c r="U57" i="25"/>
  <c r="W57" i="25" s="1"/>
  <c r="Y57" i="25" s="1"/>
  <c r="S57" i="25"/>
  <c r="O57" i="25"/>
  <c r="Q57" i="25" s="1"/>
  <c r="L57" i="25"/>
  <c r="N57" i="25" s="1"/>
  <c r="X56" i="25"/>
  <c r="U56" i="25"/>
  <c r="W56" i="25" s="1"/>
  <c r="S56" i="25"/>
  <c r="O56" i="25"/>
  <c r="Q56" i="25" s="1"/>
  <c r="L56" i="25"/>
  <c r="N56" i="25" s="1"/>
  <c r="X55" i="25"/>
  <c r="U55" i="25"/>
  <c r="W55" i="25" s="1"/>
  <c r="Y55" i="25" s="1"/>
  <c r="S55" i="25"/>
  <c r="O55" i="25"/>
  <c r="Q55" i="25" s="1"/>
  <c r="L55" i="25"/>
  <c r="X54" i="25"/>
  <c r="U54" i="25"/>
  <c r="W54" i="25" s="1"/>
  <c r="Y54" i="25" s="1"/>
  <c r="S54" i="25"/>
  <c r="O54" i="25"/>
  <c r="Q54" i="25" s="1"/>
  <c r="L54" i="25"/>
  <c r="N54" i="25" s="1"/>
  <c r="Y53" i="25"/>
  <c r="X53" i="25"/>
  <c r="U53" i="25"/>
  <c r="W53" i="25" s="1"/>
  <c r="S53" i="25"/>
  <c r="Q53" i="25"/>
  <c r="O53" i="25"/>
  <c r="L53" i="25"/>
  <c r="R53" i="25" s="1"/>
  <c r="T53" i="25" s="1"/>
  <c r="X52" i="25"/>
  <c r="U52" i="25"/>
  <c r="W52" i="25" s="1"/>
  <c r="Y52" i="25" s="1"/>
  <c r="S52" i="25"/>
  <c r="O52" i="25"/>
  <c r="Q52" i="25" s="1"/>
  <c r="L52" i="25"/>
  <c r="X51" i="25"/>
  <c r="W51" i="25"/>
  <c r="Y51" i="25" s="1"/>
  <c r="U51" i="25"/>
  <c r="S51" i="25"/>
  <c r="O51" i="25"/>
  <c r="Q51" i="25" s="1"/>
  <c r="L51" i="25"/>
  <c r="R51" i="25" s="1"/>
  <c r="T51" i="25" s="1"/>
  <c r="X50" i="25"/>
  <c r="U50" i="25"/>
  <c r="W50" i="25" s="1"/>
  <c r="Y50" i="25" s="1"/>
  <c r="S50" i="25"/>
  <c r="O50" i="25"/>
  <c r="Q50" i="25" s="1"/>
  <c r="L50" i="25"/>
  <c r="X44" i="25"/>
  <c r="U44" i="25"/>
  <c r="W44" i="25" s="1"/>
  <c r="Y44" i="25" s="1"/>
  <c r="S44" i="25"/>
  <c r="O44" i="25"/>
  <c r="Q44" i="25" s="1"/>
  <c r="L44" i="25"/>
  <c r="R44" i="25" s="1"/>
  <c r="T44" i="25" s="1"/>
  <c r="X43" i="25"/>
  <c r="U43" i="25"/>
  <c r="W43" i="25" s="1"/>
  <c r="Y43" i="25" s="1"/>
  <c r="S43" i="25"/>
  <c r="O43" i="25"/>
  <c r="Q43" i="25" s="1"/>
  <c r="L43" i="25"/>
  <c r="X42" i="25"/>
  <c r="U42" i="25"/>
  <c r="W42" i="25" s="1"/>
  <c r="Y42" i="25" s="1"/>
  <c r="S42" i="25"/>
  <c r="O42" i="25"/>
  <c r="Q42" i="25" s="1"/>
  <c r="L42" i="25"/>
  <c r="X41" i="25"/>
  <c r="U41" i="25"/>
  <c r="W41" i="25" s="1"/>
  <c r="S41" i="25"/>
  <c r="Q41" i="25"/>
  <c r="O41" i="25"/>
  <c r="L41" i="25"/>
  <c r="R41" i="25" s="1"/>
  <c r="T41" i="25" s="1"/>
  <c r="X40" i="25"/>
  <c r="U40" i="25"/>
  <c r="W40" i="25" s="1"/>
  <c r="Y40" i="25" s="1"/>
  <c r="S40" i="25"/>
  <c r="O40" i="25"/>
  <c r="R40" i="25" s="1"/>
  <c r="L40" i="25"/>
  <c r="N40" i="25" s="1"/>
  <c r="X39" i="25"/>
  <c r="U39" i="25"/>
  <c r="W39" i="25" s="1"/>
  <c r="S39" i="25"/>
  <c r="Q39" i="25"/>
  <c r="O39" i="25"/>
  <c r="R39" i="25" s="1"/>
  <c r="T39" i="25" s="1"/>
  <c r="N39" i="25"/>
  <c r="L39" i="25"/>
  <c r="X38" i="25"/>
  <c r="U38" i="25"/>
  <c r="W38" i="25" s="1"/>
  <c r="Y38" i="25" s="1"/>
  <c r="S38" i="25"/>
  <c r="O38" i="25"/>
  <c r="Q38" i="25" s="1"/>
  <c r="L38" i="25"/>
  <c r="N38" i="25" s="1"/>
  <c r="X37" i="25"/>
  <c r="U37" i="25"/>
  <c r="W37" i="25" s="1"/>
  <c r="Y37" i="25" s="1"/>
  <c r="S37" i="25"/>
  <c r="O37" i="25"/>
  <c r="Q37" i="25" s="1"/>
  <c r="L37" i="25"/>
  <c r="R37" i="25" s="1"/>
  <c r="T37" i="25" s="1"/>
  <c r="X36" i="25"/>
  <c r="U36" i="25"/>
  <c r="W36" i="25" s="1"/>
  <c r="Y36" i="25" s="1"/>
  <c r="S36" i="25"/>
  <c r="O36" i="25"/>
  <c r="Q36" i="25" s="1"/>
  <c r="L36" i="25"/>
  <c r="R36" i="25" s="1"/>
  <c r="T36" i="25" s="1"/>
  <c r="X35" i="25"/>
  <c r="U35" i="25"/>
  <c r="W35" i="25" s="1"/>
  <c r="Y35" i="25" s="1"/>
  <c r="S35" i="25"/>
  <c r="Q35" i="25"/>
  <c r="O35" i="25"/>
  <c r="L35" i="25"/>
  <c r="X34" i="25"/>
  <c r="U34" i="25"/>
  <c r="W34" i="25" s="1"/>
  <c r="Y34" i="25" s="1"/>
  <c r="S34" i="25"/>
  <c r="O34" i="25"/>
  <c r="Q34" i="25" s="1"/>
  <c r="L34" i="25"/>
  <c r="N34" i="25" s="1"/>
  <c r="X33" i="25"/>
  <c r="U33" i="25"/>
  <c r="W33" i="25" s="1"/>
  <c r="Y33" i="25" s="1"/>
  <c r="S33" i="25"/>
  <c r="O33" i="25"/>
  <c r="R33" i="25" s="1"/>
  <c r="T33" i="25" s="1"/>
  <c r="N33" i="25"/>
  <c r="L33" i="25"/>
  <c r="X32" i="25"/>
  <c r="U32" i="25"/>
  <c r="W32" i="25" s="1"/>
  <c r="Y32" i="25" s="1"/>
  <c r="S32" i="25"/>
  <c r="O32" i="25"/>
  <c r="Q32" i="25" s="1"/>
  <c r="L32" i="25"/>
  <c r="X31" i="25"/>
  <c r="U31" i="25"/>
  <c r="W31" i="25" s="1"/>
  <c r="Y31" i="25" s="1"/>
  <c r="S31" i="25"/>
  <c r="O31" i="25"/>
  <c r="Q31" i="25" s="1"/>
  <c r="L31" i="25"/>
  <c r="X30" i="25"/>
  <c r="U30" i="25"/>
  <c r="W30" i="25" s="1"/>
  <c r="Y30" i="25" s="1"/>
  <c r="S30" i="25"/>
  <c r="O30" i="25"/>
  <c r="Q30" i="25" s="1"/>
  <c r="L30" i="25"/>
  <c r="X29" i="25"/>
  <c r="U29" i="25"/>
  <c r="W29" i="25" s="1"/>
  <c r="S29" i="25"/>
  <c r="O29" i="25"/>
  <c r="Q29" i="25" s="1"/>
  <c r="L29" i="25"/>
  <c r="X28" i="25"/>
  <c r="W28" i="25"/>
  <c r="Y28" i="25" s="1"/>
  <c r="U28" i="25"/>
  <c r="S28" i="25"/>
  <c r="O28" i="25"/>
  <c r="L28" i="25"/>
  <c r="N28" i="25" s="1"/>
  <c r="X25" i="25"/>
  <c r="U25" i="25"/>
  <c r="W25" i="25" s="1"/>
  <c r="Y25" i="25" s="1"/>
  <c r="S25" i="25"/>
  <c r="R25" i="25"/>
  <c r="T25" i="25" s="1"/>
  <c r="O25" i="25"/>
  <c r="Q25" i="25" s="1"/>
  <c r="L25" i="25"/>
  <c r="N25" i="25" s="1"/>
  <c r="X24" i="25"/>
  <c r="W24" i="25"/>
  <c r="Y24" i="25" s="1"/>
  <c r="U24" i="25"/>
  <c r="S24" i="25"/>
  <c r="O24" i="25"/>
  <c r="Q24" i="25" s="1"/>
  <c r="L24" i="25"/>
  <c r="N24" i="25" s="1"/>
  <c r="X23" i="25"/>
  <c r="U23" i="25"/>
  <c r="W23" i="25" s="1"/>
  <c r="S23" i="25"/>
  <c r="O23" i="25"/>
  <c r="Q23" i="25" s="1"/>
  <c r="N23" i="25"/>
  <c r="L23" i="25"/>
  <c r="R23" i="25" s="1"/>
  <c r="X22" i="25"/>
  <c r="U22" i="25"/>
  <c r="W22" i="25" s="1"/>
  <c r="S22" i="25"/>
  <c r="O22" i="25"/>
  <c r="Q22" i="25" s="1"/>
  <c r="N22" i="25"/>
  <c r="L22" i="25"/>
  <c r="X21" i="25"/>
  <c r="U21" i="25"/>
  <c r="W21" i="25" s="1"/>
  <c r="S21" i="25"/>
  <c r="O21" i="25"/>
  <c r="Q21" i="25" s="1"/>
  <c r="L21" i="25"/>
  <c r="X20" i="25"/>
  <c r="U20" i="25"/>
  <c r="W20" i="25" s="1"/>
  <c r="Y20" i="25" s="1"/>
  <c r="S20" i="25"/>
  <c r="R20" i="25"/>
  <c r="T20" i="25" s="1"/>
  <c r="O20" i="25"/>
  <c r="Q20" i="25" s="1"/>
  <c r="L20" i="25"/>
  <c r="N20" i="25" s="1"/>
  <c r="X19" i="25"/>
  <c r="U19" i="25"/>
  <c r="W19" i="25" s="1"/>
  <c r="Y19" i="25" s="1"/>
  <c r="S19" i="25"/>
  <c r="R19" i="25"/>
  <c r="T19" i="25" s="1"/>
  <c r="O19" i="25"/>
  <c r="Q19" i="25" s="1"/>
  <c r="L19" i="25"/>
  <c r="N19" i="25" s="1"/>
  <c r="X18" i="25"/>
  <c r="W18" i="25"/>
  <c r="Y18" i="25" s="1"/>
  <c r="U18" i="25"/>
  <c r="S18" i="25"/>
  <c r="O18" i="25"/>
  <c r="Q18" i="25" s="1"/>
  <c r="L18" i="25"/>
  <c r="X17" i="25"/>
  <c r="W17" i="25"/>
  <c r="Y17" i="25" s="1"/>
  <c r="U17" i="25"/>
  <c r="S17" i="25"/>
  <c r="O17" i="25"/>
  <c r="Q17" i="25" s="1"/>
  <c r="L17" i="25"/>
  <c r="R17" i="25" s="1"/>
  <c r="T17" i="25" s="1"/>
  <c r="X16" i="25"/>
  <c r="U16" i="25"/>
  <c r="W16" i="25" s="1"/>
  <c r="S16" i="25"/>
  <c r="O16" i="25"/>
  <c r="Q16" i="25" s="1"/>
  <c r="L16" i="25"/>
  <c r="X15" i="25"/>
  <c r="U15" i="25"/>
  <c r="W15" i="25" s="1"/>
  <c r="Y15" i="25" s="1"/>
  <c r="S15" i="25"/>
  <c r="O15" i="25"/>
  <c r="Q15" i="25" s="1"/>
  <c r="L15" i="25"/>
  <c r="R15" i="25" s="1"/>
  <c r="T15" i="25" s="1"/>
  <c r="Y14" i="25"/>
  <c r="X14" i="25"/>
  <c r="W14" i="25"/>
  <c r="U14" i="25"/>
  <c r="S14" i="25"/>
  <c r="O14" i="25"/>
  <c r="L14" i="25"/>
  <c r="N14" i="25" s="1"/>
  <c r="X13" i="25"/>
  <c r="U13" i="25"/>
  <c r="W13" i="25" s="1"/>
  <c r="S13" i="25"/>
  <c r="O13" i="25"/>
  <c r="R13" i="25" s="1"/>
  <c r="T13" i="25" s="1"/>
  <c r="L13" i="25"/>
  <c r="N13" i="25" s="1"/>
  <c r="X12" i="25"/>
  <c r="W12" i="25"/>
  <c r="Y12" i="25" s="1"/>
  <c r="U12" i="25"/>
  <c r="S12" i="25"/>
  <c r="O12" i="25"/>
  <c r="Q12" i="25" s="1"/>
  <c r="L12" i="25"/>
  <c r="N12" i="25" s="1"/>
  <c r="X11" i="25"/>
  <c r="U11" i="25"/>
  <c r="W11" i="25" s="1"/>
  <c r="Y11" i="25" s="1"/>
  <c r="S11" i="25"/>
  <c r="O11" i="25"/>
  <c r="Q11" i="25" s="1"/>
  <c r="N11" i="25"/>
  <c r="L11" i="25"/>
  <c r="X10" i="25"/>
  <c r="U10" i="25"/>
  <c r="W10" i="25" s="1"/>
  <c r="S10" i="25"/>
  <c r="O10" i="25"/>
  <c r="Q10" i="25" s="1"/>
  <c r="L10" i="25"/>
  <c r="R10" i="25" s="1"/>
  <c r="T10" i="25" s="1"/>
  <c r="X9" i="25"/>
  <c r="U9" i="25"/>
  <c r="W9" i="25" s="1"/>
  <c r="S9" i="25"/>
  <c r="O9" i="25"/>
  <c r="Q9" i="25" s="1"/>
  <c r="L9" i="25"/>
  <c r="X8" i="25"/>
  <c r="U8" i="25"/>
  <c r="W8" i="25" s="1"/>
  <c r="Y8" i="25" s="1"/>
  <c r="S8" i="25"/>
  <c r="O8" i="25"/>
  <c r="Q8" i="25" s="1"/>
  <c r="L8" i="25"/>
  <c r="N8" i="25" s="1"/>
  <c r="X71" i="24"/>
  <c r="U71" i="24"/>
  <c r="W71" i="24" s="1"/>
  <c r="S71" i="24"/>
  <c r="Q71" i="24"/>
  <c r="L71" i="24"/>
  <c r="N71" i="24" s="1"/>
  <c r="X70" i="24"/>
  <c r="U70" i="24"/>
  <c r="W70" i="24" s="1"/>
  <c r="S70" i="24"/>
  <c r="Q70" i="24"/>
  <c r="N70" i="24"/>
  <c r="L70" i="24"/>
  <c r="R70" i="24" s="1"/>
  <c r="X69" i="24"/>
  <c r="U69" i="24"/>
  <c r="W69" i="24" s="1"/>
  <c r="S69" i="24"/>
  <c r="Q69" i="24"/>
  <c r="L69" i="24"/>
  <c r="R69" i="24" s="1"/>
  <c r="X68" i="24"/>
  <c r="U68" i="24"/>
  <c r="W68" i="24" s="1"/>
  <c r="Y68" i="24" s="1"/>
  <c r="S68" i="24"/>
  <c r="Q68" i="24"/>
  <c r="L68" i="24"/>
  <c r="R68" i="24" s="1"/>
  <c r="T68" i="24" s="1"/>
  <c r="X67" i="24"/>
  <c r="U67" i="24"/>
  <c r="W67" i="24" s="1"/>
  <c r="S67" i="24"/>
  <c r="Q67" i="24"/>
  <c r="L67" i="24"/>
  <c r="R67" i="24" s="1"/>
  <c r="X66" i="24"/>
  <c r="U66" i="24"/>
  <c r="W66" i="24" s="1"/>
  <c r="S66" i="24"/>
  <c r="Q66" i="24"/>
  <c r="L66" i="24"/>
  <c r="X65" i="24"/>
  <c r="U65" i="24"/>
  <c r="W65" i="24" s="1"/>
  <c r="S65" i="24"/>
  <c r="Q65" i="24"/>
  <c r="L65" i="24"/>
  <c r="N65" i="24" s="1"/>
  <c r="X64" i="24"/>
  <c r="U64" i="24"/>
  <c r="W64" i="24" s="1"/>
  <c r="Y64" i="24" s="1"/>
  <c r="S64" i="24"/>
  <c r="Q64" i="24"/>
  <c r="L64" i="24"/>
  <c r="X63" i="24"/>
  <c r="U63" i="24"/>
  <c r="W63" i="24" s="1"/>
  <c r="S63" i="24"/>
  <c r="Q63" i="24"/>
  <c r="L63" i="24"/>
  <c r="R63" i="24" s="1"/>
  <c r="X62" i="24"/>
  <c r="U62" i="24"/>
  <c r="W62" i="24" s="1"/>
  <c r="S62" i="24"/>
  <c r="Q62" i="24"/>
  <c r="L62" i="24"/>
  <c r="R62" i="24" s="1"/>
  <c r="X61" i="24"/>
  <c r="U61" i="24"/>
  <c r="W61" i="24" s="1"/>
  <c r="S61" i="24"/>
  <c r="Q61" i="24"/>
  <c r="L61" i="24"/>
  <c r="R61" i="24" s="1"/>
  <c r="X60" i="24"/>
  <c r="U60" i="24"/>
  <c r="W60" i="24" s="1"/>
  <c r="S60" i="24"/>
  <c r="Q60" i="24"/>
  <c r="L60" i="24"/>
  <c r="N60" i="24" s="1"/>
  <c r="X59" i="24"/>
  <c r="U59" i="24"/>
  <c r="W59" i="24" s="1"/>
  <c r="S59" i="24"/>
  <c r="Q59" i="24"/>
  <c r="L59" i="24"/>
  <c r="R59" i="24" s="1"/>
  <c r="X58" i="24"/>
  <c r="U58" i="24"/>
  <c r="W58" i="24" s="1"/>
  <c r="Y58" i="24" s="1"/>
  <c r="S58" i="24"/>
  <c r="Q58" i="24"/>
  <c r="L58" i="24"/>
  <c r="R58" i="24" s="1"/>
  <c r="T58" i="24" s="1"/>
  <c r="X57" i="24"/>
  <c r="U57" i="24"/>
  <c r="W57" i="24" s="1"/>
  <c r="S57" i="24"/>
  <c r="Q57" i="24"/>
  <c r="N57" i="24"/>
  <c r="L57" i="24"/>
  <c r="R57" i="24" s="1"/>
  <c r="X56" i="24"/>
  <c r="U56" i="24"/>
  <c r="W56" i="24" s="1"/>
  <c r="S56" i="24"/>
  <c r="Q56" i="24"/>
  <c r="L56" i="24"/>
  <c r="R56" i="24" s="1"/>
  <c r="X55" i="24"/>
  <c r="U55" i="24"/>
  <c r="W55" i="24" s="1"/>
  <c r="Y55" i="24" s="1"/>
  <c r="S55" i="24"/>
  <c r="Q55" i="24"/>
  <c r="L55" i="24"/>
  <c r="R55" i="24" s="1"/>
  <c r="X54" i="24"/>
  <c r="U54" i="24"/>
  <c r="W54" i="24" s="1"/>
  <c r="S54" i="24"/>
  <c r="Q54" i="24"/>
  <c r="L54" i="24"/>
  <c r="N54" i="24" s="1"/>
  <c r="X53" i="24"/>
  <c r="U53" i="24"/>
  <c r="W53" i="24" s="1"/>
  <c r="S53" i="24"/>
  <c r="Q53" i="24"/>
  <c r="L53" i="24"/>
  <c r="R53" i="24" s="1"/>
  <c r="X52" i="24"/>
  <c r="U52" i="24"/>
  <c r="W52" i="24" s="1"/>
  <c r="S52" i="24"/>
  <c r="Q52" i="24"/>
  <c r="L52" i="24"/>
  <c r="R52" i="24" s="1"/>
  <c r="X46" i="24"/>
  <c r="U46" i="24"/>
  <c r="W46" i="24" s="1"/>
  <c r="Y46" i="24" s="1"/>
  <c r="S46" i="24"/>
  <c r="O46" i="24"/>
  <c r="Q46" i="24" s="1"/>
  <c r="L46" i="24"/>
  <c r="X45" i="24"/>
  <c r="U45" i="24"/>
  <c r="W45" i="24" s="1"/>
  <c r="S45" i="24"/>
  <c r="O45" i="24"/>
  <c r="Q45" i="24" s="1"/>
  <c r="L45" i="24"/>
  <c r="X44" i="24"/>
  <c r="U44" i="24"/>
  <c r="W44" i="24" s="1"/>
  <c r="Y44" i="24" s="1"/>
  <c r="S44" i="24"/>
  <c r="O44" i="24"/>
  <c r="Q44" i="24" s="1"/>
  <c r="L44" i="24"/>
  <c r="X43" i="24"/>
  <c r="U43" i="24"/>
  <c r="W43" i="24" s="1"/>
  <c r="Y43" i="24" s="1"/>
  <c r="S43" i="24"/>
  <c r="O43" i="24"/>
  <c r="Q43" i="24" s="1"/>
  <c r="L43" i="24"/>
  <c r="X42" i="24"/>
  <c r="W42" i="24"/>
  <c r="Y42" i="24" s="1"/>
  <c r="U42" i="24"/>
  <c r="S42" i="24"/>
  <c r="O42" i="24"/>
  <c r="Q42" i="24" s="1"/>
  <c r="L42" i="24"/>
  <c r="N42" i="24" s="1"/>
  <c r="X41" i="24"/>
  <c r="U41" i="24"/>
  <c r="W41" i="24" s="1"/>
  <c r="Y41" i="24" s="1"/>
  <c r="S41" i="24"/>
  <c r="O41" i="24"/>
  <c r="Q41" i="24" s="1"/>
  <c r="L41" i="24"/>
  <c r="X40" i="24"/>
  <c r="U40" i="24"/>
  <c r="W40" i="24" s="1"/>
  <c r="S40" i="24"/>
  <c r="O40" i="24"/>
  <c r="L40" i="24"/>
  <c r="N40" i="24" s="1"/>
  <c r="X39" i="24"/>
  <c r="U39" i="24"/>
  <c r="W39" i="24" s="1"/>
  <c r="Y39" i="24" s="1"/>
  <c r="S39" i="24"/>
  <c r="O39" i="24"/>
  <c r="R39" i="24" s="1"/>
  <c r="N39" i="24"/>
  <c r="L39" i="24"/>
  <c r="X38" i="24"/>
  <c r="U38" i="24"/>
  <c r="W38" i="24" s="1"/>
  <c r="Y38" i="24" s="1"/>
  <c r="S38" i="24"/>
  <c r="O38" i="24"/>
  <c r="Q38" i="24" s="1"/>
  <c r="L38" i="24"/>
  <c r="N38" i="24" s="1"/>
  <c r="X37" i="24"/>
  <c r="U37" i="24"/>
  <c r="W37" i="24" s="1"/>
  <c r="S37" i="24"/>
  <c r="O37" i="24"/>
  <c r="Q37" i="24" s="1"/>
  <c r="L37" i="24"/>
  <c r="X36" i="24"/>
  <c r="U36" i="24"/>
  <c r="W36" i="24" s="1"/>
  <c r="Y36" i="24" s="1"/>
  <c r="S36" i="24"/>
  <c r="O36" i="24"/>
  <c r="R36" i="24" s="1"/>
  <c r="T36" i="24" s="1"/>
  <c r="L36" i="24"/>
  <c r="N36" i="24" s="1"/>
  <c r="X35" i="24"/>
  <c r="U35" i="24"/>
  <c r="W35" i="24" s="1"/>
  <c r="S35" i="24"/>
  <c r="O35" i="24"/>
  <c r="Q35" i="24" s="1"/>
  <c r="L35" i="24"/>
  <c r="X34" i="24"/>
  <c r="U34" i="24"/>
  <c r="W34" i="24" s="1"/>
  <c r="Y34" i="24" s="1"/>
  <c r="S34" i="24"/>
  <c r="O34" i="24"/>
  <c r="Q34" i="24" s="1"/>
  <c r="L34" i="24"/>
  <c r="X33" i="24"/>
  <c r="U33" i="24"/>
  <c r="W33" i="24" s="1"/>
  <c r="S33" i="24"/>
  <c r="O33" i="24"/>
  <c r="Q33" i="24" s="1"/>
  <c r="L33" i="24"/>
  <c r="R33" i="24" s="1"/>
  <c r="T33" i="24" s="1"/>
  <c r="X32" i="24"/>
  <c r="U32" i="24"/>
  <c r="W32" i="24" s="1"/>
  <c r="S32" i="24"/>
  <c r="Q32" i="24"/>
  <c r="O32" i="24"/>
  <c r="L32" i="24"/>
  <c r="R32" i="24" s="1"/>
  <c r="T32" i="24" s="1"/>
  <c r="X31" i="24"/>
  <c r="U31" i="24"/>
  <c r="W31" i="24" s="1"/>
  <c r="Y31" i="24" s="1"/>
  <c r="S31" i="24"/>
  <c r="O31" i="24"/>
  <c r="Q31" i="24" s="1"/>
  <c r="L31" i="24"/>
  <c r="X30" i="24"/>
  <c r="W30" i="24"/>
  <c r="U30" i="24"/>
  <c r="S30" i="24"/>
  <c r="O30" i="24"/>
  <c r="Q30" i="24" s="1"/>
  <c r="L30" i="24"/>
  <c r="N30" i="24" s="1"/>
  <c r="X29" i="24"/>
  <c r="U29" i="24"/>
  <c r="W29" i="24" s="1"/>
  <c r="S29" i="24"/>
  <c r="O29" i="24"/>
  <c r="Q29" i="24" s="1"/>
  <c r="L29" i="24"/>
  <c r="R29" i="24" s="1"/>
  <c r="T29" i="24" s="1"/>
  <c r="X26" i="24"/>
  <c r="U26" i="24"/>
  <c r="W26" i="24" s="1"/>
  <c r="S26" i="24"/>
  <c r="O26" i="24"/>
  <c r="L26" i="24"/>
  <c r="N26" i="24" s="1"/>
  <c r="X25" i="24"/>
  <c r="U25" i="24"/>
  <c r="W25" i="24" s="1"/>
  <c r="S25" i="24"/>
  <c r="O25" i="24"/>
  <c r="L25" i="24"/>
  <c r="N25" i="24" s="1"/>
  <c r="X24" i="24"/>
  <c r="U24" i="24"/>
  <c r="W24" i="24" s="1"/>
  <c r="Y24" i="24" s="1"/>
  <c r="S24" i="24"/>
  <c r="O24" i="24"/>
  <c r="Q24" i="24" s="1"/>
  <c r="L24" i="24"/>
  <c r="N24" i="24" s="1"/>
  <c r="X23" i="24"/>
  <c r="U23" i="24"/>
  <c r="W23" i="24" s="1"/>
  <c r="S23" i="24"/>
  <c r="O23" i="24"/>
  <c r="Q23" i="24" s="1"/>
  <c r="L23" i="24"/>
  <c r="X22" i="24"/>
  <c r="U22" i="24"/>
  <c r="W22" i="24" s="1"/>
  <c r="Y22" i="24" s="1"/>
  <c r="S22" i="24"/>
  <c r="O22" i="24"/>
  <c r="L22" i="24"/>
  <c r="N22" i="24" s="1"/>
  <c r="X21" i="24"/>
  <c r="U21" i="24"/>
  <c r="W21" i="24" s="1"/>
  <c r="S21" i="24"/>
  <c r="O21" i="24"/>
  <c r="Q21" i="24" s="1"/>
  <c r="L21" i="24"/>
  <c r="X20" i="24"/>
  <c r="U20" i="24"/>
  <c r="W20" i="24" s="1"/>
  <c r="Y20" i="24" s="1"/>
  <c r="S20" i="24"/>
  <c r="O20" i="24"/>
  <c r="Q20" i="24" s="1"/>
  <c r="L20" i="24"/>
  <c r="X19" i="24"/>
  <c r="U19" i="24"/>
  <c r="W19" i="24" s="1"/>
  <c r="Y19" i="24" s="1"/>
  <c r="S19" i="24"/>
  <c r="O19" i="24"/>
  <c r="Q19" i="24" s="1"/>
  <c r="L19" i="24"/>
  <c r="N19" i="24" s="1"/>
  <c r="X18" i="24"/>
  <c r="U18" i="24"/>
  <c r="W18" i="24" s="1"/>
  <c r="Y18" i="24" s="1"/>
  <c r="S18" i="24"/>
  <c r="O18" i="24"/>
  <c r="Q18" i="24" s="1"/>
  <c r="L18" i="24"/>
  <c r="X17" i="24"/>
  <c r="U17" i="24"/>
  <c r="W17" i="24" s="1"/>
  <c r="S17" i="24"/>
  <c r="O17" i="24"/>
  <c r="Q17" i="24" s="1"/>
  <c r="L17" i="24"/>
  <c r="X16" i="24"/>
  <c r="U16" i="24"/>
  <c r="W16" i="24" s="1"/>
  <c r="S16" i="24"/>
  <c r="O16" i="24"/>
  <c r="Q16" i="24" s="1"/>
  <c r="N16" i="24"/>
  <c r="L16" i="24"/>
  <c r="X15" i="24"/>
  <c r="U15" i="24"/>
  <c r="W15" i="24" s="1"/>
  <c r="Y15" i="24" s="1"/>
  <c r="S15" i="24"/>
  <c r="Q15" i="24"/>
  <c r="O15" i="24"/>
  <c r="L15" i="24"/>
  <c r="R15" i="24" s="1"/>
  <c r="T15" i="24" s="1"/>
  <c r="X14" i="24"/>
  <c r="U14" i="24"/>
  <c r="W14" i="24" s="1"/>
  <c r="Y14" i="24" s="1"/>
  <c r="S14" i="24"/>
  <c r="O14" i="24"/>
  <c r="L14" i="24"/>
  <c r="N14" i="24" s="1"/>
  <c r="X13" i="24"/>
  <c r="U13" i="24"/>
  <c r="W13" i="24" s="1"/>
  <c r="S13" i="24"/>
  <c r="Q13" i="24"/>
  <c r="O13" i="24"/>
  <c r="N13" i="24"/>
  <c r="L13" i="24"/>
  <c r="X12" i="24"/>
  <c r="U12" i="24"/>
  <c r="W12" i="24" s="1"/>
  <c r="S12" i="24"/>
  <c r="O12" i="24"/>
  <c r="Q12" i="24" s="1"/>
  <c r="L12" i="24"/>
  <c r="N12" i="24" s="1"/>
  <c r="X11" i="24"/>
  <c r="W11" i="24"/>
  <c r="Y11" i="24" s="1"/>
  <c r="U11" i="24"/>
  <c r="S11" i="24"/>
  <c r="O11" i="24"/>
  <c r="Q11" i="24" s="1"/>
  <c r="L11" i="24"/>
  <c r="N11" i="24" s="1"/>
  <c r="X10" i="24"/>
  <c r="U10" i="24"/>
  <c r="W10" i="24" s="1"/>
  <c r="Y10" i="24" s="1"/>
  <c r="S10" i="24"/>
  <c r="O10" i="24"/>
  <c r="L10" i="24"/>
  <c r="N10" i="24" s="1"/>
  <c r="X9" i="24"/>
  <c r="U9" i="24"/>
  <c r="W9" i="24" s="1"/>
  <c r="S9" i="24"/>
  <c r="O9" i="24"/>
  <c r="Q9" i="24" s="1"/>
  <c r="L9" i="24"/>
  <c r="N9" i="24" s="1"/>
  <c r="X8" i="24"/>
  <c r="W8" i="24"/>
  <c r="Y8" i="24" s="1"/>
  <c r="U8" i="24"/>
  <c r="S8" i="24"/>
  <c r="O8" i="24"/>
  <c r="Q8" i="24" s="1"/>
  <c r="L8" i="24"/>
  <c r="X50" i="23"/>
  <c r="U50" i="23"/>
  <c r="W50" i="23" s="1"/>
  <c r="Y50" i="23" s="1"/>
  <c r="S50" i="23"/>
  <c r="O50" i="23"/>
  <c r="Q50" i="23" s="1"/>
  <c r="L50" i="23"/>
  <c r="N50" i="23" s="1"/>
  <c r="X49" i="23"/>
  <c r="U49" i="23"/>
  <c r="W49" i="23" s="1"/>
  <c r="Y49" i="23" s="1"/>
  <c r="S49" i="23"/>
  <c r="O49" i="23"/>
  <c r="Q49" i="23" s="1"/>
  <c r="L49" i="23"/>
  <c r="R49" i="23" s="1"/>
  <c r="T49" i="23" s="1"/>
  <c r="X48" i="23"/>
  <c r="U48" i="23"/>
  <c r="W48" i="23" s="1"/>
  <c r="S48" i="23"/>
  <c r="O48" i="23"/>
  <c r="Q48" i="23" s="1"/>
  <c r="L48" i="23"/>
  <c r="X47" i="23"/>
  <c r="U47" i="23"/>
  <c r="W47" i="23" s="1"/>
  <c r="Y47" i="23" s="1"/>
  <c r="S47" i="23"/>
  <c r="O47" i="23"/>
  <c r="R47" i="23" s="1"/>
  <c r="T47" i="23" s="1"/>
  <c r="L47" i="23"/>
  <c r="N47" i="23" s="1"/>
  <c r="X46" i="23"/>
  <c r="U46" i="23"/>
  <c r="W46" i="23" s="1"/>
  <c r="Y46" i="23" s="1"/>
  <c r="S46" i="23"/>
  <c r="O46" i="23"/>
  <c r="R46" i="23" s="1"/>
  <c r="N46" i="23"/>
  <c r="L46" i="23"/>
  <c r="X45" i="23"/>
  <c r="U45" i="23"/>
  <c r="W45" i="23" s="1"/>
  <c r="Y45" i="23" s="1"/>
  <c r="S45" i="23"/>
  <c r="O45" i="23"/>
  <c r="Q45" i="23" s="1"/>
  <c r="L45" i="23"/>
  <c r="N45" i="23" s="1"/>
  <c r="X44" i="23"/>
  <c r="U44" i="23"/>
  <c r="W44" i="23" s="1"/>
  <c r="Y44" i="23" s="1"/>
  <c r="S44" i="23"/>
  <c r="O44" i="23"/>
  <c r="Q44" i="23" s="1"/>
  <c r="L44" i="23"/>
  <c r="R44" i="23" s="1"/>
  <c r="T44" i="23" s="1"/>
  <c r="X43" i="23"/>
  <c r="U43" i="23"/>
  <c r="W43" i="23" s="1"/>
  <c r="Y43" i="23" s="1"/>
  <c r="S43" i="23"/>
  <c r="O43" i="23"/>
  <c r="Q43" i="23" s="1"/>
  <c r="L43" i="23"/>
  <c r="R43" i="23" s="1"/>
  <c r="T43" i="23" s="1"/>
  <c r="X42" i="23"/>
  <c r="U42" i="23"/>
  <c r="W42" i="23" s="1"/>
  <c r="Y42" i="23" s="1"/>
  <c r="S42" i="23"/>
  <c r="O42" i="23"/>
  <c r="Q42" i="23" s="1"/>
  <c r="N42" i="23"/>
  <c r="L42" i="23"/>
  <c r="X41" i="23"/>
  <c r="U41" i="23"/>
  <c r="W41" i="23" s="1"/>
  <c r="Y41" i="23" s="1"/>
  <c r="S41" i="23"/>
  <c r="O41" i="23"/>
  <c r="Q41" i="23" s="1"/>
  <c r="L41" i="23"/>
  <c r="R41" i="23" s="1"/>
  <c r="T41" i="23" s="1"/>
  <c r="X40" i="23"/>
  <c r="U40" i="23"/>
  <c r="W40" i="23" s="1"/>
  <c r="Y40" i="23" s="1"/>
  <c r="S40" i="23"/>
  <c r="O40" i="23"/>
  <c r="Q40" i="23" s="1"/>
  <c r="L40" i="23"/>
  <c r="N40" i="23" s="1"/>
  <c r="Y39" i="23"/>
  <c r="X39" i="23"/>
  <c r="W39" i="23"/>
  <c r="U39" i="23"/>
  <c r="S39" i="23"/>
  <c r="Q39" i="23"/>
  <c r="O39" i="23"/>
  <c r="L39" i="23"/>
  <c r="N39" i="23" s="1"/>
  <c r="X38" i="23"/>
  <c r="U38" i="23"/>
  <c r="W38" i="23" s="1"/>
  <c r="Y38" i="23" s="1"/>
  <c r="S38" i="23"/>
  <c r="O38" i="23"/>
  <c r="Q38" i="23" s="1"/>
  <c r="L38" i="23"/>
  <c r="N38" i="23" s="1"/>
  <c r="X37" i="23"/>
  <c r="U37" i="23"/>
  <c r="W37" i="23" s="1"/>
  <c r="Y37" i="23" s="1"/>
  <c r="S37" i="23"/>
  <c r="R37" i="23"/>
  <c r="T37" i="23" s="1"/>
  <c r="O37" i="23"/>
  <c r="Q37" i="23" s="1"/>
  <c r="N37" i="23"/>
  <c r="L37" i="23"/>
  <c r="X36" i="23"/>
  <c r="U36" i="23"/>
  <c r="W36" i="23" s="1"/>
  <c r="S36" i="23"/>
  <c r="Q36" i="23"/>
  <c r="O36" i="23"/>
  <c r="L36" i="23"/>
  <c r="R36" i="23" s="1"/>
  <c r="X35" i="23"/>
  <c r="U35" i="23"/>
  <c r="W35" i="23" s="1"/>
  <c r="Y35" i="23" s="1"/>
  <c r="S35" i="23"/>
  <c r="O35" i="23"/>
  <c r="R35" i="23" s="1"/>
  <c r="T35" i="23" s="1"/>
  <c r="L35" i="23"/>
  <c r="N35" i="23" s="1"/>
  <c r="X34" i="23"/>
  <c r="U34" i="23"/>
  <c r="W34" i="23" s="1"/>
  <c r="Y34" i="23" s="1"/>
  <c r="S34" i="23"/>
  <c r="Q34" i="23"/>
  <c r="O34" i="23"/>
  <c r="N34" i="23"/>
  <c r="L34" i="23"/>
  <c r="R34" i="23" s="1"/>
  <c r="X33" i="23"/>
  <c r="U33" i="23"/>
  <c r="W33" i="23" s="1"/>
  <c r="Y33" i="23" s="1"/>
  <c r="S33" i="23"/>
  <c r="O33" i="23"/>
  <c r="Q33" i="23" s="1"/>
  <c r="L33" i="23"/>
  <c r="N33" i="23" s="1"/>
  <c r="X32" i="23"/>
  <c r="U32" i="23"/>
  <c r="W32" i="23" s="1"/>
  <c r="Y32" i="23" s="1"/>
  <c r="S32" i="23"/>
  <c r="O32" i="23"/>
  <c r="Q32" i="23" s="1"/>
  <c r="L32" i="23"/>
  <c r="R32" i="23" s="1"/>
  <c r="T32" i="23" s="1"/>
  <c r="X26" i="23"/>
  <c r="U26" i="23"/>
  <c r="W26" i="23" s="1"/>
  <c r="Y26" i="23" s="1"/>
  <c r="S26" i="23"/>
  <c r="O26" i="23"/>
  <c r="Q26" i="23" s="1"/>
  <c r="L26" i="23"/>
  <c r="R26" i="23" s="1"/>
  <c r="T26" i="23" s="1"/>
  <c r="X25" i="23"/>
  <c r="U25" i="23"/>
  <c r="W25" i="23" s="1"/>
  <c r="Y25" i="23" s="1"/>
  <c r="S25" i="23"/>
  <c r="O25" i="23"/>
  <c r="Q25" i="23" s="1"/>
  <c r="L25" i="23"/>
  <c r="N25" i="23" s="1"/>
  <c r="X24" i="23"/>
  <c r="U24" i="23"/>
  <c r="W24" i="23" s="1"/>
  <c r="Y24" i="23" s="1"/>
  <c r="S24" i="23"/>
  <c r="Q24" i="23"/>
  <c r="O24" i="23"/>
  <c r="L24" i="23"/>
  <c r="R24" i="23" s="1"/>
  <c r="T24" i="23" s="1"/>
  <c r="X23" i="23"/>
  <c r="U23" i="23"/>
  <c r="W23" i="23" s="1"/>
  <c r="Y23" i="23" s="1"/>
  <c r="S23" i="23"/>
  <c r="O23" i="23"/>
  <c r="R23" i="23" s="1"/>
  <c r="T23" i="23" s="1"/>
  <c r="L23" i="23"/>
  <c r="N23" i="23" s="1"/>
  <c r="X22" i="23"/>
  <c r="U22" i="23"/>
  <c r="W22" i="23" s="1"/>
  <c r="Y22" i="23" s="1"/>
  <c r="S22" i="23"/>
  <c r="Q22" i="23"/>
  <c r="O22" i="23"/>
  <c r="L22" i="23"/>
  <c r="R22" i="23" s="1"/>
  <c r="T22" i="23" s="1"/>
  <c r="X21" i="23"/>
  <c r="W21" i="23"/>
  <c r="Y21" i="23" s="1"/>
  <c r="U21" i="23"/>
  <c r="S21" i="23"/>
  <c r="O21" i="23"/>
  <c r="Q21" i="23" s="1"/>
  <c r="L21" i="23"/>
  <c r="X20" i="23"/>
  <c r="U20" i="23"/>
  <c r="W20" i="23" s="1"/>
  <c r="S20" i="23"/>
  <c r="O20" i="23"/>
  <c r="Q20" i="23" s="1"/>
  <c r="L20" i="23"/>
  <c r="R20" i="23" s="1"/>
  <c r="T20" i="23" s="1"/>
  <c r="X19" i="23"/>
  <c r="U19" i="23"/>
  <c r="W19" i="23" s="1"/>
  <c r="Y19" i="23" s="1"/>
  <c r="S19" i="23"/>
  <c r="O19" i="23"/>
  <c r="Q19" i="23" s="1"/>
  <c r="L19" i="23"/>
  <c r="N19" i="23" s="1"/>
  <c r="X18" i="23"/>
  <c r="U18" i="23"/>
  <c r="W18" i="23" s="1"/>
  <c r="S18" i="23"/>
  <c r="O18" i="23"/>
  <c r="Q18" i="23" s="1"/>
  <c r="L18" i="23"/>
  <c r="R18" i="23" s="1"/>
  <c r="T18" i="23" s="1"/>
  <c r="X17" i="23"/>
  <c r="W17" i="23"/>
  <c r="Y17" i="23" s="1"/>
  <c r="U17" i="23"/>
  <c r="S17" i="23"/>
  <c r="O17" i="23"/>
  <c r="Q17" i="23" s="1"/>
  <c r="L17" i="23"/>
  <c r="R17" i="23" s="1"/>
  <c r="T17" i="23" s="1"/>
  <c r="X16" i="23"/>
  <c r="U16" i="23"/>
  <c r="W16" i="23" s="1"/>
  <c r="S16" i="23"/>
  <c r="O16" i="23"/>
  <c r="Q16" i="23" s="1"/>
  <c r="L16" i="23"/>
  <c r="X15" i="23"/>
  <c r="W15" i="23"/>
  <c r="U15" i="23"/>
  <c r="S15" i="23"/>
  <c r="O15" i="23"/>
  <c r="Q15" i="23" s="1"/>
  <c r="L15" i="23"/>
  <c r="R15" i="23" s="1"/>
  <c r="T15" i="23" s="1"/>
  <c r="X14" i="23"/>
  <c r="U14" i="23"/>
  <c r="W14" i="23" s="1"/>
  <c r="S14" i="23"/>
  <c r="O14" i="23"/>
  <c r="Q14" i="23" s="1"/>
  <c r="N14" i="23"/>
  <c r="L14" i="23"/>
  <c r="R14" i="23" s="1"/>
  <c r="X13" i="23"/>
  <c r="W13" i="23"/>
  <c r="U13" i="23"/>
  <c r="S13" i="23"/>
  <c r="O13" i="23"/>
  <c r="Q13" i="23" s="1"/>
  <c r="L13" i="23"/>
  <c r="N13" i="23" s="1"/>
  <c r="X12" i="23"/>
  <c r="W12" i="23"/>
  <c r="Y12" i="23" s="1"/>
  <c r="U12" i="23"/>
  <c r="S12" i="23"/>
  <c r="O12" i="23"/>
  <c r="Q12" i="23" s="1"/>
  <c r="L12" i="23"/>
  <c r="X11" i="23"/>
  <c r="U11" i="23"/>
  <c r="W11" i="23" s="1"/>
  <c r="Y11" i="23" s="1"/>
  <c r="S11" i="23"/>
  <c r="O11" i="23"/>
  <c r="R11" i="23" s="1"/>
  <c r="T11" i="23" s="1"/>
  <c r="L11" i="23"/>
  <c r="N11" i="23" s="1"/>
  <c r="X10" i="23"/>
  <c r="U10" i="23"/>
  <c r="W10" i="23" s="1"/>
  <c r="Y10" i="23" s="1"/>
  <c r="S10" i="23"/>
  <c r="Q10" i="23"/>
  <c r="O10" i="23"/>
  <c r="N10" i="23"/>
  <c r="L10" i="23"/>
  <c r="R10" i="23" s="1"/>
  <c r="T10" i="23" s="1"/>
  <c r="X9" i="23"/>
  <c r="W9" i="23"/>
  <c r="Y9" i="23" s="1"/>
  <c r="U9" i="23"/>
  <c r="S9" i="23"/>
  <c r="O9" i="23"/>
  <c r="Q9" i="23" s="1"/>
  <c r="L9" i="23"/>
  <c r="X8" i="23"/>
  <c r="U8" i="23"/>
  <c r="W8" i="23" s="1"/>
  <c r="S8" i="23"/>
  <c r="Q8" i="23"/>
  <c r="O8" i="23"/>
  <c r="L8" i="23"/>
  <c r="R8" i="23" s="1"/>
  <c r="T8" i="23" s="1"/>
  <c r="X93" i="22"/>
  <c r="U93" i="22"/>
  <c r="W93" i="22" s="1"/>
  <c r="S93" i="22"/>
  <c r="O93" i="22"/>
  <c r="Q93" i="22" s="1"/>
  <c r="L93" i="22"/>
  <c r="N93" i="22" s="1"/>
  <c r="X92" i="22"/>
  <c r="U92" i="22"/>
  <c r="W92" i="22" s="1"/>
  <c r="Y92" i="22" s="1"/>
  <c r="S92" i="22"/>
  <c r="O92" i="22"/>
  <c r="Q92" i="22" s="1"/>
  <c r="L92" i="22"/>
  <c r="R92" i="22" s="1"/>
  <c r="T92" i="22" s="1"/>
  <c r="X91" i="22"/>
  <c r="U91" i="22"/>
  <c r="W91" i="22" s="1"/>
  <c r="S91" i="22"/>
  <c r="O91" i="22"/>
  <c r="Q91" i="22" s="1"/>
  <c r="L91" i="22"/>
  <c r="X90" i="22"/>
  <c r="W90" i="22"/>
  <c r="Y90" i="22" s="1"/>
  <c r="U90" i="22"/>
  <c r="S90" i="22"/>
  <c r="O90" i="22"/>
  <c r="Q90" i="22" s="1"/>
  <c r="L90" i="22"/>
  <c r="R90" i="22" s="1"/>
  <c r="T90" i="22" s="1"/>
  <c r="X89" i="22"/>
  <c r="U89" i="22"/>
  <c r="W89" i="22" s="1"/>
  <c r="S89" i="22"/>
  <c r="Q89" i="22"/>
  <c r="O89" i="22"/>
  <c r="L89" i="22"/>
  <c r="R89" i="22" s="1"/>
  <c r="T89" i="22" s="1"/>
  <c r="X88" i="22"/>
  <c r="U88" i="22"/>
  <c r="W88" i="22" s="1"/>
  <c r="Y88" i="22" s="1"/>
  <c r="S88" i="22"/>
  <c r="Q88" i="22"/>
  <c r="O88" i="22"/>
  <c r="L88" i="22"/>
  <c r="X87" i="22"/>
  <c r="U87" i="22"/>
  <c r="W87" i="22" s="1"/>
  <c r="Y87" i="22" s="1"/>
  <c r="S87" i="22"/>
  <c r="O87" i="22"/>
  <c r="Q87" i="22" s="1"/>
  <c r="N87" i="22"/>
  <c r="L87" i="22"/>
  <c r="X86" i="22"/>
  <c r="U86" i="22"/>
  <c r="W86" i="22" s="1"/>
  <c r="S86" i="22"/>
  <c r="R86" i="22"/>
  <c r="O86" i="22"/>
  <c r="Q86" i="22" s="1"/>
  <c r="L86" i="22"/>
  <c r="N86" i="22" s="1"/>
  <c r="X85" i="22"/>
  <c r="U85" i="22"/>
  <c r="W85" i="22" s="1"/>
  <c r="S85" i="22"/>
  <c r="Q85" i="22"/>
  <c r="O85" i="22"/>
  <c r="L85" i="22"/>
  <c r="R85" i="22" s="1"/>
  <c r="T85" i="22" s="1"/>
  <c r="X84" i="22"/>
  <c r="W84" i="22"/>
  <c r="Y84" i="22" s="1"/>
  <c r="U84" i="22"/>
  <c r="S84" i="22"/>
  <c r="O84" i="22"/>
  <c r="Q84" i="22" s="1"/>
  <c r="L84" i="22"/>
  <c r="R84" i="22" s="1"/>
  <c r="X83" i="22"/>
  <c r="U83" i="22"/>
  <c r="W83" i="22" s="1"/>
  <c r="Y83" i="22" s="1"/>
  <c r="S83" i="22"/>
  <c r="R83" i="22"/>
  <c r="T83" i="22" s="1"/>
  <c r="O83" i="22"/>
  <c r="Q83" i="22" s="1"/>
  <c r="N83" i="22"/>
  <c r="L83" i="22"/>
  <c r="X82" i="22"/>
  <c r="W82" i="22"/>
  <c r="U82" i="22"/>
  <c r="S82" i="22"/>
  <c r="Q82" i="22"/>
  <c r="O82" i="22"/>
  <c r="L82" i="22"/>
  <c r="N82" i="22" s="1"/>
  <c r="X81" i="22"/>
  <c r="U81" i="22"/>
  <c r="W81" i="22" s="1"/>
  <c r="Y81" i="22" s="1"/>
  <c r="S81" i="22"/>
  <c r="O81" i="22"/>
  <c r="Q81" i="22" s="1"/>
  <c r="L81" i="22"/>
  <c r="N81" i="22" s="1"/>
  <c r="X80" i="22"/>
  <c r="U80" i="22"/>
  <c r="W80" i="22" s="1"/>
  <c r="Y80" i="22" s="1"/>
  <c r="S80" i="22"/>
  <c r="O80" i="22"/>
  <c r="Q80" i="22" s="1"/>
  <c r="N80" i="22"/>
  <c r="L80" i="22"/>
  <c r="R80" i="22" s="1"/>
  <c r="T80" i="22" s="1"/>
  <c r="X79" i="22"/>
  <c r="U79" i="22"/>
  <c r="W79" i="22" s="1"/>
  <c r="Y79" i="22" s="1"/>
  <c r="S79" i="22"/>
  <c r="Q79" i="22"/>
  <c r="O79" i="22"/>
  <c r="L79" i="22"/>
  <c r="X78" i="22"/>
  <c r="U78" i="22"/>
  <c r="W78" i="22" s="1"/>
  <c r="Y78" i="22" s="1"/>
  <c r="S78" i="22"/>
  <c r="O78" i="22"/>
  <c r="Q78" i="22" s="1"/>
  <c r="L78" i="22"/>
  <c r="X77" i="22"/>
  <c r="U77" i="22"/>
  <c r="W77" i="22" s="1"/>
  <c r="Y77" i="22" s="1"/>
  <c r="S77" i="22"/>
  <c r="R77" i="22"/>
  <c r="Q77" i="22"/>
  <c r="O77" i="22"/>
  <c r="N77" i="22"/>
  <c r="L77" i="22"/>
  <c r="X74" i="22"/>
  <c r="U74" i="22"/>
  <c r="W74" i="22" s="1"/>
  <c r="S74" i="22"/>
  <c r="O74" i="22"/>
  <c r="Q74" i="22" s="1"/>
  <c r="L74" i="22"/>
  <c r="R74" i="22" s="1"/>
  <c r="T74" i="22" s="1"/>
  <c r="X73" i="22"/>
  <c r="W73" i="22"/>
  <c r="U73" i="22"/>
  <c r="S73" i="22"/>
  <c r="O73" i="22"/>
  <c r="Q73" i="22" s="1"/>
  <c r="N73" i="22"/>
  <c r="L73" i="22"/>
  <c r="R73" i="22" s="1"/>
  <c r="T73" i="22" s="1"/>
  <c r="X72" i="22"/>
  <c r="U72" i="22"/>
  <c r="W72" i="22" s="1"/>
  <c r="S72" i="22"/>
  <c r="O72" i="22"/>
  <c r="Q72" i="22" s="1"/>
  <c r="N72" i="22"/>
  <c r="L72" i="22"/>
  <c r="R72" i="22" s="1"/>
  <c r="T72" i="22" s="1"/>
  <c r="X71" i="22"/>
  <c r="U71" i="22"/>
  <c r="W71" i="22" s="1"/>
  <c r="Y71" i="22" s="1"/>
  <c r="S71" i="22"/>
  <c r="O71" i="22"/>
  <c r="Q71" i="22" s="1"/>
  <c r="L71" i="22"/>
  <c r="R71" i="22" s="1"/>
  <c r="T71" i="22" s="1"/>
  <c r="X70" i="22"/>
  <c r="U70" i="22"/>
  <c r="W70" i="22" s="1"/>
  <c r="Y70" i="22" s="1"/>
  <c r="S70" i="22"/>
  <c r="O70" i="22"/>
  <c r="Q70" i="22" s="1"/>
  <c r="L70" i="22"/>
  <c r="X69" i="22"/>
  <c r="U69" i="22"/>
  <c r="W69" i="22" s="1"/>
  <c r="Y69" i="22" s="1"/>
  <c r="S69" i="22"/>
  <c r="O69" i="22"/>
  <c r="Q69" i="22" s="1"/>
  <c r="N69" i="22"/>
  <c r="L69" i="22"/>
  <c r="R69" i="22" s="1"/>
  <c r="T69" i="22" s="1"/>
  <c r="X68" i="22"/>
  <c r="U68" i="22"/>
  <c r="W68" i="22" s="1"/>
  <c r="Y68" i="22" s="1"/>
  <c r="S68" i="22"/>
  <c r="O68" i="22"/>
  <c r="Q68" i="22" s="1"/>
  <c r="L68" i="22"/>
  <c r="N68" i="22" s="1"/>
  <c r="X67" i="22"/>
  <c r="W67" i="22"/>
  <c r="Y67" i="22" s="1"/>
  <c r="U67" i="22"/>
  <c r="S67" i="22"/>
  <c r="O67" i="22"/>
  <c r="Q67" i="22" s="1"/>
  <c r="L67" i="22"/>
  <c r="N67" i="22" s="1"/>
  <c r="X66" i="22"/>
  <c r="U66" i="22"/>
  <c r="W66" i="22" s="1"/>
  <c r="Y66" i="22" s="1"/>
  <c r="S66" i="22"/>
  <c r="O66" i="22"/>
  <c r="Q66" i="22" s="1"/>
  <c r="L66" i="22"/>
  <c r="R66" i="22" s="1"/>
  <c r="T66" i="22" s="1"/>
  <c r="X65" i="22"/>
  <c r="U65" i="22"/>
  <c r="W65" i="22" s="1"/>
  <c r="S65" i="22"/>
  <c r="O65" i="22"/>
  <c r="Q65" i="22" s="1"/>
  <c r="L65" i="22"/>
  <c r="X64" i="22"/>
  <c r="U64" i="22"/>
  <c r="W64" i="22" s="1"/>
  <c r="Y64" i="22" s="1"/>
  <c r="S64" i="22"/>
  <c r="O64" i="22"/>
  <c r="Q64" i="22" s="1"/>
  <c r="L64" i="22"/>
  <c r="R64" i="22" s="1"/>
  <c r="T64" i="22" s="1"/>
  <c r="X63" i="22"/>
  <c r="U63" i="22"/>
  <c r="W63" i="22" s="1"/>
  <c r="S63" i="22"/>
  <c r="Q63" i="22"/>
  <c r="O63" i="22"/>
  <c r="R63" i="22" s="1"/>
  <c r="T63" i="22" s="1"/>
  <c r="N63" i="22"/>
  <c r="L63" i="22"/>
  <c r="X62" i="22"/>
  <c r="U62" i="22"/>
  <c r="W62" i="22" s="1"/>
  <c r="Y62" i="22" s="1"/>
  <c r="S62" i="22"/>
  <c r="O62" i="22"/>
  <c r="Q62" i="22" s="1"/>
  <c r="L62" i="22"/>
  <c r="X61" i="22"/>
  <c r="U61" i="22"/>
  <c r="W61" i="22" s="1"/>
  <c r="Y61" i="22" s="1"/>
  <c r="S61" i="22"/>
  <c r="O61" i="22"/>
  <c r="Q61" i="22" s="1"/>
  <c r="L61" i="22"/>
  <c r="X60" i="22"/>
  <c r="U60" i="22"/>
  <c r="W60" i="22" s="1"/>
  <c r="Y60" i="22" s="1"/>
  <c r="S60" i="22"/>
  <c r="O60" i="22"/>
  <c r="Q60" i="22" s="1"/>
  <c r="L60" i="22"/>
  <c r="N60" i="22" s="1"/>
  <c r="X59" i="22"/>
  <c r="U59" i="22"/>
  <c r="W59" i="22" s="1"/>
  <c r="S59" i="22"/>
  <c r="O59" i="22"/>
  <c r="Q59" i="22" s="1"/>
  <c r="L59" i="22"/>
  <c r="R59" i="22" s="1"/>
  <c r="X58" i="22"/>
  <c r="U58" i="22"/>
  <c r="W58" i="22" s="1"/>
  <c r="Y58" i="22" s="1"/>
  <c r="S58" i="22"/>
  <c r="O58" i="22"/>
  <c r="Q58" i="22" s="1"/>
  <c r="L58" i="22"/>
  <c r="R58" i="22" s="1"/>
  <c r="X57" i="22"/>
  <c r="U57" i="22"/>
  <c r="W57" i="22" s="1"/>
  <c r="S57" i="22"/>
  <c r="O57" i="22"/>
  <c r="Q57" i="22" s="1"/>
  <c r="L57" i="22"/>
  <c r="R57" i="22" s="1"/>
  <c r="T57" i="22" s="1"/>
  <c r="X51" i="22"/>
  <c r="U51" i="22"/>
  <c r="W51" i="22" s="1"/>
  <c r="Y51" i="22" s="1"/>
  <c r="S51" i="22"/>
  <c r="O51" i="22"/>
  <c r="Q51" i="22" s="1"/>
  <c r="L51" i="22"/>
  <c r="R51" i="22" s="1"/>
  <c r="T51" i="22" s="1"/>
  <c r="X48" i="22"/>
  <c r="W48" i="22"/>
  <c r="U48" i="22"/>
  <c r="S48" i="22"/>
  <c r="O48" i="22"/>
  <c r="Q48" i="22" s="1"/>
  <c r="N48" i="22"/>
  <c r="L48" i="22"/>
  <c r="X47" i="22"/>
  <c r="U47" i="22"/>
  <c r="W47" i="22" s="1"/>
  <c r="S47" i="22"/>
  <c r="O47" i="22"/>
  <c r="Q47" i="22" s="1"/>
  <c r="N47" i="22"/>
  <c r="L47" i="22"/>
  <c r="R47" i="22" s="1"/>
  <c r="T47" i="22" s="1"/>
  <c r="X46" i="22"/>
  <c r="U46" i="22"/>
  <c r="W46" i="22" s="1"/>
  <c r="Y46" i="22" s="1"/>
  <c r="S46" i="22"/>
  <c r="R46" i="22"/>
  <c r="T46" i="22" s="1"/>
  <c r="Q46" i="22"/>
  <c r="O46" i="22"/>
  <c r="L46" i="22"/>
  <c r="N46" i="22" s="1"/>
  <c r="X45" i="22"/>
  <c r="W45" i="22"/>
  <c r="U45" i="22"/>
  <c r="S45" i="22"/>
  <c r="O45" i="22"/>
  <c r="L45" i="22"/>
  <c r="N45" i="22" s="1"/>
  <c r="X44" i="22"/>
  <c r="U44" i="22"/>
  <c r="W44" i="22" s="1"/>
  <c r="S44" i="22"/>
  <c r="O44" i="22"/>
  <c r="Q44" i="22" s="1"/>
  <c r="L44" i="22"/>
  <c r="R44" i="22" s="1"/>
  <c r="T44" i="22" s="1"/>
  <c r="X43" i="22"/>
  <c r="W43" i="22"/>
  <c r="U43" i="22"/>
  <c r="S43" i="22"/>
  <c r="O43" i="22"/>
  <c r="Q43" i="22" s="1"/>
  <c r="L43" i="22"/>
  <c r="R43" i="22" s="1"/>
  <c r="T43" i="22" s="1"/>
  <c r="X42" i="22"/>
  <c r="W42" i="22"/>
  <c r="U42" i="22"/>
  <c r="S42" i="22"/>
  <c r="O42" i="22"/>
  <c r="Q42" i="22" s="1"/>
  <c r="L42" i="22"/>
  <c r="X41" i="22"/>
  <c r="U41" i="22"/>
  <c r="W41" i="22" s="1"/>
  <c r="S41" i="22"/>
  <c r="O41" i="22"/>
  <c r="Q41" i="22" s="1"/>
  <c r="N41" i="22"/>
  <c r="L41" i="22"/>
  <c r="R41" i="22" s="1"/>
  <c r="T41" i="22" s="1"/>
  <c r="X40" i="22"/>
  <c r="U40" i="22"/>
  <c r="W40" i="22" s="1"/>
  <c r="Y40" i="22" s="1"/>
  <c r="S40" i="22"/>
  <c r="Q40" i="22"/>
  <c r="O40" i="22"/>
  <c r="L40" i="22"/>
  <c r="X39" i="22"/>
  <c r="U39" i="22"/>
  <c r="W39" i="22" s="1"/>
  <c r="Y39" i="22" s="1"/>
  <c r="S39" i="22"/>
  <c r="O39" i="22"/>
  <c r="R39" i="22" s="1"/>
  <c r="T39" i="22" s="1"/>
  <c r="L39" i="22"/>
  <c r="N39" i="22" s="1"/>
  <c r="X38" i="22"/>
  <c r="U38" i="22"/>
  <c r="W38" i="22" s="1"/>
  <c r="Y38" i="22" s="1"/>
  <c r="S38" i="22"/>
  <c r="R38" i="22"/>
  <c r="Q38" i="22"/>
  <c r="O38" i="22"/>
  <c r="N38" i="22"/>
  <c r="L38" i="22"/>
  <c r="X37" i="22"/>
  <c r="U37" i="22"/>
  <c r="W37" i="22" s="1"/>
  <c r="Y37" i="22" s="1"/>
  <c r="S37" i="22"/>
  <c r="Q37" i="22"/>
  <c r="O37" i="22"/>
  <c r="L37" i="22"/>
  <c r="R37" i="22" s="1"/>
  <c r="X36" i="22"/>
  <c r="W36" i="22"/>
  <c r="U36" i="22"/>
  <c r="S36" i="22"/>
  <c r="O36" i="22"/>
  <c r="Q36" i="22" s="1"/>
  <c r="L36" i="22"/>
  <c r="R36" i="22" s="1"/>
  <c r="T36" i="22" s="1"/>
  <c r="X35" i="22"/>
  <c r="U35" i="22"/>
  <c r="W35" i="22" s="1"/>
  <c r="Y35" i="22" s="1"/>
  <c r="S35" i="22"/>
  <c r="O35" i="22"/>
  <c r="Q35" i="22" s="1"/>
  <c r="N35" i="22"/>
  <c r="L35" i="22"/>
  <c r="R35" i="22" s="1"/>
  <c r="T35" i="22" s="1"/>
  <c r="X34" i="22"/>
  <c r="U34" i="22"/>
  <c r="W34" i="22" s="1"/>
  <c r="S34" i="22"/>
  <c r="O34" i="22"/>
  <c r="Q34" i="22" s="1"/>
  <c r="L34" i="22"/>
  <c r="N34" i="22" s="1"/>
  <c r="X33" i="22"/>
  <c r="U33" i="22"/>
  <c r="W33" i="22" s="1"/>
  <c r="Y33" i="22" s="1"/>
  <c r="S33" i="22"/>
  <c r="O33" i="22"/>
  <c r="Q33" i="22" s="1"/>
  <c r="L33" i="22"/>
  <c r="N33" i="22" s="1"/>
  <c r="X32" i="22"/>
  <c r="U32" i="22"/>
  <c r="W32" i="22" s="1"/>
  <c r="S32" i="22"/>
  <c r="O32" i="22"/>
  <c r="Q32" i="22" s="1"/>
  <c r="N32" i="22"/>
  <c r="L32" i="22"/>
  <c r="X31" i="22"/>
  <c r="U31" i="22"/>
  <c r="W31" i="22" s="1"/>
  <c r="Y31" i="22" s="1"/>
  <c r="S31" i="22"/>
  <c r="Q31" i="22"/>
  <c r="O31" i="22"/>
  <c r="L31" i="22"/>
  <c r="R31" i="22" s="1"/>
  <c r="X30" i="22"/>
  <c r="U30" i="22"/>
  <c r="W30" i="22" s="1"/>
  <c r="Y30" i="22" s="1"/>
  <c r="S30" i="22"/>
  <c r="O30" i="22"/>
  <c r="Q30" i="22" s="1"/>
  <c r="L30" i="22"/>
  <c r="X29" i="22"/>
  <c r="U29" i="22"/>
  <c r="W29" i="22" s="1"/>
  <c r="Y29" i="22" s="1"/>
  <c r="S29" i="22"/>
  <c r="R29" i="22"/>
  <c r="O29" i="22"/>
  <c r="Q29" i="22" s="1"/>
  <c r="N29" i="22"/>
  <c r="L29" i="22"/>
  <c r="X26" i="22"/>
  <c r="U26" i="22"/>
  <c r="W26" i="22" s="1"/>
  <c r="Y26" i="22" s="1"/>
  <c r="S26" i="22"/>
  <c r="Q26" i="22"/>
  <c r="O26" i="22"/>
  <c r="L26" i="22"/>
  <c r="R26" i="22" s="1"/>
  <c r="X25" i="22"/>
  <c r="W25" i="22"/>
  <c r="U25" i="22"/>
  <c r="S25" i="22"/>
  <c r="O25" i="22"/>
  <c r="R25" i="22" s="1"/>
  <c r="T25" i="22" s="1"/>
  <c r="L25" i="22"/>
  <c r="N25" i="22" s="1"/>
  <c r="X24" i="22"/>
  <c r="U24" i="22"/>
  <c r="W24" i="22" s="1"/>
  <c r="Y24" i="22" s="1"/>
  <c r="S24" i="22"/>
  <c r="O24" i="22"/>
  <c r="Q24" i="22" s="1"/>
  <c r="L24" i="22"/>
  <c r="R24" i="22" s="1"/>
  <c r="T24" i="22" s="1"/>
  <c r="X23" i="22"/>
  <c r="U23" i="22"/>
  <c r="W23" i="22" s="1"/>
  <c r="S23" i="22"/>
  <c r="O23" i="22"/>
  <c r="Q23" i="22" s="1"/>
  <c r="L23" i="22"/>
  <c r="R23" i="22" s="1"/>
  <c r="T23" i="22" s="1"/>
  <c r="X22" i="22"/>
  <c r="W22" i="22"/>
  <c r="Y22" i="22" s="1"/>
  <c r="U22" i="22"/>
  <c r="S22" i="22"/>
  <c r="O22" i="22"/>
  <c r="Q22" i="22" s="1"/>
  <c r="L22" i="22"/>
  <c r="R22" i="22" s="1"/>
  <c r="T22" i="22" s="1"/>
  <c r="X21" i="22"/>
  <c r="U21" i="22"/>
  <c r="W21" i="22" s="1"/>
  <c r="S21" i="22"/>
  <c r="O21" i="22"/>
  <c r="Q21" i="22" s="1"/>
  <c r="L21" i="22"/>
  <c r="R21" i="22" s="1"/>
  <c r="T21" i="22" s="1"/>
  <c r="X20" i="22"/>
  <c r="U20" i="22"/>
  <c r="W20" i="22" s="1"/>
  <c r="S20" i="22"/>
  <c r="R20" i="22"/>
  <c r="T20" i="22" s="1"/>
  <c r="Q20" i="22"/>
  <c r="O20" i="22"/>
  <c r="L20" i="22"/>
  <c r="N20" i="22" s="1"/>
  <c r="X19" i="22"/>
  <c r="U19" i="22"/>
  <c r="W19" i="22" s="1"/>
  <c r="Y19" i="22" s="1"/>
  <c r="S19" i="22"/>
  <c r="O19" i="22"/>
  <c r="Q19" i="22" s="1"/>
  <c r="L19" i="22"/>
  <c r="N19" i="22" s="1"/>
  <c r="X18" i="22"/>
  <c r="U18" i="22"/>
  <c r="W18" i="22" s="1"/>
  <c r="Y18" i="22" s="1"/>
  <c r="S18" i="22"/>
  <c r="O18" i="22"/>
  <c r="Q18" i="22" s="1"/>
  <c r="N18" i="22"/>
  <c r="L18" i="22"/>
  <c r="X17" i="22"/>
  <c r="U17" i="22"/>
  <c r="W17" i="22" s="1"/>
  <c r="Y17" i="22" s="1"/>
  <c r="S17" i="22"/>
  <c r="Q17" i="22"/>
  <c r="O17" i="22"/>
  <c r="L17" i="22"/>
  <c r="X16" i="22"/>
  <c r="W16" i="22"/>
  <c r="Y16" i="22" s="1"/>
  <c r="U16" i="22"/>
  <c r="S16" i="22"/>
  <c r="O16" i="22"/>
  <c r="Q16" i="22" s="1"/>
  <c r="L16" i="22"/>
  <c r="X15" i="22"/>
  <c r="U15" i="22"/>
  <c r="W15" i="22" s="1"/>
  <c r="Y15" i="22" s="1"/>
  <c r="S15" i="22"/>
  <c r="R15" i="22"/>
  <c r="T15" i="22" s="1"/>
  <c r="O15" i="22"/>
  <c r="Q15" i="22" s="1"/>
  <c r="L15" i="22"/>
  <c r="N15" i="22" s="1"/>
  <c r="X14" i="22"/>
  <c r="U14" i="22"/>
  <c r="W14" i="22" s="1"/>
  <c r="S14" i="22"/>
  <c r="O14" i="22"/>
  <c r="Q14" i="22" s="1"/>
  <c r="L14" i="22"/>
  <c r="X13" i="22"/>
  <c r="U13" i="22"/>
  <c r="W13" i="22" s="1"/>
  <c r="Y13" i="22" s="1"/>
  <c r="S13" i="22"/>
  <c r="O13" i="22"/>
  <c r="Q13" i="22" s="1"/>
  <c r="L13" i="22"/>
  <c r="R13" i="22" s="1"/>
  <c r="X12" i="22"/>
  <c r="U12" i="22"/>
  <c r="W12" i="22" s="1"/>
  <c r="S12" i="22"/>
  <c r="O12" i="22"/>
  <c r="Q12" i="22" s="1"/>
  <c r="L12" i="22"/>
  <c r="R12" i="22" s="1"/>
  <c r="T12" i="22" s="1"/>
  <c r="X11" i="22"/>
  <c r="U11" i="22"/>
  <c r="W11" i="22" s="1"/>
  <c r="Y11" i="22" s="1"/>
  <c r="S11" i="22"/>
  <c r="O11" i="22"/>
  <c r="Q11" i="22" s="1"/>
  <c r="L11" i="22"/>
  <c r="R11" i="22" s="1"/>
  <c r="T11" i="22" s="1"/>
  <c r="X10" i="22"/>
  <c r="W10" i="22"/>
  <c r="U10" i="22"/>
  <c r="S10" i="22"/>
  <c r="O10" i="22"/>
  <c r="Q10" i="22" s="1"/>
  <c r="L10" i="22"/>
  <c r="R10" i="22" s="1"/>
  <c r="T10" i="22" s="1"/>
  <c r="X9" i="22"/>
  <c r="U9" i="22"/>
  <c r="W9" i="22" s="1"/>
  <c r="Y9" i="22" s="1"/>
  <c r="S9" i="22"/>
  <c r="O9" i="22"/>
  <c r="Q9" i="22" s="1"/>
  <c r="N9" i="22"/>
  <c r="L9" i="22"/>
  <c r="R9" i="22" s="1"/>
  <c r="T9" i="22" s="1"/>
  <c r="X8" i="22"/>
  <c r="U8" i="22"/>
  <c r="W8" i="22" s="1"/>
  <c r="S8" i="22"/>
  <c r="O8" i="22"/>
  <c r="Q8" i="22" s="1"/>
  <c r="L8" i="22"/>
  <c r="N8" i="22" s="1"/>
  <c r="X112" i="21"/>
  <c r="U112" i="21"/>
  <c r="W112" i="21" s="1"/>
  <c r="Y112" i="21" s="1"/>
  <c r="S112" i="21"/>
  <c r="O112" i="21"/>
  <c r="Q112" i="21" s="1"/>
  <c r="L112" i="21"/>
  <c r="N112" i="21" s="1"/>
  <c r="X111" i="21"/>
  <c r="U111" i="21"/>
  <c r="W111" i="21" s="1"/>
  <c r="Y111" i="21" s="1"/>
  <c r="S111" i="21"/>
  <c r="O111" i="21"/>
  <c r="Q111" i="21" s="1"/>
  <c r="L111" i="21"/>
  <c r="R111" i="21" s="1"/>
  <c r="T111" i="21" s="1"/>
  <c r="X110" i="21"/>
  <c r="U110" i="21"/>
  <c r="W110" i="21" s="1"/>
  <c r="S110" i="21"/>
  <c r="O110" i="21"/>
  <c r="Q110" i="21" s="1"/>
  <c r="L110" i="21"/>
  <c r="R110" i="21" s="1"/>
  <c r="T110" i="21" s="1"/>
  <c r="X109" i="21"/>
  <c r="U109" i="21"/>
  <c r="W109" i="21" s="1"/>
  <c r="S109" i="21"/>
  <c r="O109" i="21"/>
  <c r="Q109" i="21" s="1"/>
  <c r="L109" i="21"/>
  <c r="R109" i="21" s="1"/>
  <c r="T109" i="21" s="1"/>
  <c r="X108" i="21"/>
  <c r="W108" i="21"/>
  <c r="Y108" i="21" s="1"/>
  <c r="U108" i="21"/>
  <c r="S108" i="21"/>
  <c r="O108" i="21"/>
  <c r="Q108" i="21" s="1"/>
  <c r="L108" i="21"/>
  <c r="X107" i="21"/>
  <c r="U107" i="21"/>
  <c r="W107" i="21" s="1"/>
  <c r="Y107" i="21" s="1"/>
  <c r="S107" i="21"/>
  <c r="O107" i="21"/>
  <c r="Q107" i="21" s="1"/>
  <c r="L107" i="21"/>
  <c r="X106" i="21"/>
  <c r="W106" i="21"/>
  <c r="Y106" i="21" s="1"/>
  <c r="U106" i="21"/>
  <c r="S106" i="21"/>
  <c r="O106" i="21"/>
  <c r="Q106" i="21" s="1"/>
  <c r="L106" i="21"/>
  <c r="R106" i="21" s="1"/>
  <c r="T106" i="21" s="1"/>
  <c r="X105" i="21"/>
  <c r="U105" i="21"/>
  <c r="W105" i="21" s="1"/>
  <c r="Y105" i="21" s="1"/>
  <c r="S105" i="21"/>
  <c r="O105" i="21"/>
  <c r="Q105" i="21" s="1"/>
  <c r="L105" i="21"/>
  <c r="X104" i="21"/>
  <c r="U104" i="21"/>
  <c r="W104" i="21" s="1"/>
  <c r="Y104" i="21" s="1"/>
  <c r="S104" i="21"/>
  <c r="O104" i="21"/>
  <c r="Q104" i="21" s="1"/>
  <c r="L104" i="21"/>
  <c r="R104" i="21" s="1"/>
  <c r="X103" i="21"/>
  <c r="U103" i="21"/>
  <c r="W103" i="21" s="1"/>
  <c r="Y103" i="21" s="1"/>
  <c r="S103" i="21"/>
  <c r="Q103" i="21"/>
  <c r="O103" i="21"/>
  <c r="L103" i="21"/>
  <c r="R103" i="21" s="1"/>
  <c r="T103" i="21" s="1"/>
  <c r="X102" i="21"/>
  <c r="U102" i="21"/>
  <c r="W102" i="21" s="1"/>
  <c r="Y102" i="21" s="1"/>
  <c r="S102" i="21"/>
  <c r="O102" i="21"/>
  <c r="Q102" i="21" s="1"/>
  <c r="L102" i="21"/>
  <c r="N102" i="21" s="1"/>
  <c r="X101" i="21"/>
  <c r="W101" i="21"/>
  <c r="Y101" i="21" s="1"/>
  <c r="U101" i="21"/>
  <c r="S101" i="21"/>
  <c r="O101" i="21"/>
  <c r="Q101" i="21" s="1"/>
  <c r="L101" i="21"/>
  <c r="X100" i="21"/>
  <c r="U100" i="21"/>
  <c r="W100" i="21" s="1"/>
  <c r="S100" i="21"/>
  <c r="O100" i="21"/>
  <c r="Q100" i="21" s="1"/>
  <c r="L100" i="21"/>
  <c r="N100" i="21" s="1"/>
  <c r="X99" i="21"/>
  <c r="U99" i="21"/>
  <c r="W99" i="21" s="1"/>
  <c r="S99" i="21"/>
  <c r="O99" i="21"/>
  <c r="Q99" i="21" s="1"/>
  <c r="N99" i="21"/>
  <c r="L99" i="21"/>
  <c r="R99" i="21" s="1"/>
  <c r="X98" i="21"/>
  <c r="U98" i="21"/>
  <c r="W98" i="21" s="1"/>
  <c r="Y98" i="21" s="1"/>
  <c r="S98" i="21"/>
  <c r="O98" i="21"/>
  <c r="Q98" i="21" s="1"/>
  <c r="L98" i="21"/>
  <c r="R98" i="21" s="1"/>
  <c r="T98" i="21" s="1"/>
  <c r="X97" i="21"/>
  <c r="U97" i="21"/>
  <c r="W97" i="21" s="1"/>
  <c r="Y97" i="21" s="1"/>
  <c r="S97" i="21"/>
  <c r="O97" i="21"/>
  <c r="Q97" i="21" s="1"/>
  <c r="L97" i="21"/>
  <c r="X96" i="21"/>
  <c r="U96" i="21"/>
  <c r="W96" i="21" s="1"/>
  <c r="S96" i="21"/>
  <c r="Q96" i="21"/>
  <c r="O96" i="21"/>
  <c r="L96" i="21"/>
  <c r="R96" i="21" s="1"/>
  <c r="T96" i="21" s="1"/>
  <c r="X95" i="21"/>
  <c r="U95" i="21"/>
  <c r="W95" i="21" s="1"/>
  <c r="S95" i="21"/>
  <c r="O95" i="21"/>
  <c r="Q95" i="21" s="1"/>
  <c r="L95" i="21"/>
  <c r="R95" i="21" s="1"/>
  <c r="X94" i="21"/>
  <c r="W94" i="21"/>
  <c r="Y94" i="21" s="1"/>
  <c r="U94" i="21"/>
  <c r="S94" i="21"/>
  <c r="O94" i="21"/>
  <c r="Q94" i="21" s="1"/>
  <c r="L94" i="21"/>
  <c r="X91" i="21"/>
  <c r="U91" i="21"/>
  <c r="W91" i="21" s="1"/>
  <c r="Y91" i="21" s="1"/>
  <c r="S91" i="21"/>
  <c r="O91" i="21"/>
  <c r="Q91" i="21" s="1"/>
  <c r="L91" i="21"/>
  <c r="R91" i="21" s="1"/>
  <c r="T91" i="21" s="1"/>
  <c r="X88" i="21"/>
  <c r="U88" i="21"/>
  <c r="W88" i="21" s="1"/>
  <c r="Y88" i="21" s="1"/>
  <c r="S88" i="21"/>
  <c r="R88" i="21"/>
  <c r="T88" i="21" s="1"/>
  <c r="O88" i="21"/>
  <c r="Q88" i="21" s="1"/>
  <c r="L88" i="21"/>
  <c r="N88" i="21" s="1"/>
  <c r="X87" i="21"/>
  <c r="U87" i="21"/>
  <c r="W87" i="21" s="1"/>
  <c r="S87" i="21"/>
  <c r="O87" i="21"/>
  <c r="Q87" i="21" s="1"/>
  <c r="L87" i="21"/>
  <c r="X86" i="21"/>
  <c r="U86" i="21"/>
  <c r="W86" i="21" s="1"/>
  <c r="Y86" i="21" s="1"/>
  <c r="S86" i="21"/>
  <c r="R86" i="21"/>
  <c r="T86" i="21" s="1"/>
  <c r="O86" i="21"/>
  <c r="Q86" i="21" s="1"/>
  <c r="L86" i="21"/>
  <c r="N86" i="21" s="1"/>
  <c r="X85" i="21"/>
  <c r="W85" i="21"/>
  <c r="Y85" i="21" s="1"/>
  <c r="U85" i="21"/>
  <c r="S85" i="21"/>
  <c r="Q85" i="21"/>
  <c r="O85" i="21"/>
  <c r="N85" i="21"/>
  <c r="L85" i="21"/>
  <c r="R85" i="21" s="1"/>
  <c r="X84" i="21"/>
  <c r="U84" i="21"/>
  <c r="W84" i="21" s="1"/>
  <c r="S84" i="21"/>
  <c r="O84" i="21"/>
  <c r="Q84" i="21" s="1"/>
  <c r="L84" i="21"/>
  <c r="N84" i="21" s="1"/>
  <c r="X83" i="21"/>
  <c r="U83" i="21"/>
  <c r="W83" i="21" s="1"/>
  <c r="Y83" i="21" s="1"/>
  <c r="S83" i="21"/>
  <c r="O83" i="21"/>
  <c r="Q83" i="21" s="1"/>
  <c r="N83" i="21"/>
  <c r="L83" i="21"/>
  <c r="R83" i="21" s="1"/>
  <c r="T83" i="21" s="1"/>
  <c r="X82" i="21"/>
  <c r="U82" i="21"/>
  <c r="W82" i="21" s="1"/>
  <c r="Y82" i="21" s="1"/>
  <c r="S82" i="21"/>
  <c r="O82" i="21"/>
  <c r="Q82" i="21" s="1"/>
  <c r="L82" i="21"/>
  <c r="X81" i="21"/>
  <c r="U81" i="21"/>
  <c r="W81" i="21" s="1"/>
  <c r="S81" i="21"/>
  <c r="O81" i="21"/>
  <c r="Q81" i="21" s="1"/>
  <c r="L81" i="21"/>
  <c r="N81" i="21" s="1"/>
  <c r="X80" i="21"/>
  <c r="U80" i="21"/>
  <c r="W80" i="21" s="1"/>
  <c r="Y80" i="21" s="1"/>
  <c r="S80" i="21"/>
  <c r="Q80" i="21"/>
  <c r="O80" i="21"/>
  <c r="L80" i="21"/>
  <c r="R80" i="21" s="1"/>
  <c r="T80" i="21" s="1"/>
  <c r="X79" i="21"/>
  <c r="U79" i="21"/>
  <c r="W79" i="21" s="1"/>
  <c r="Y79" i="21" s="1"/>
  <c r="S79" i="21"/>
  <c r="O79" i="21"/>
  <c r="Q79" i="21" s="1"/>
  <c r="L79" i="21"/>
  <c r="N79" i="21" s="1"/>
  <c r="X78" i="21"/>
  <c r="W78" i="21"/>
  <c r="Y78" i="21" s="1"/>
  <c r="U78" i="21"/>
  <c r="S78" i="21"/>
  <c r="O78" i="21"/>
  <c r="Q78" i="21" s="1"/>
  <c r="L78" i="21"/>
  <c r="X77" i="21"/>
  <c r="U77" i="21"/>
  <c r="W77" i="21" s="1"/>
  <c r="S77" i="21"/>
  <c r="O77" i="21"/>
  <c r="Q77" i="21" s="1"/>
  <c r="L77" i="21"/>
  <c r="X76" i="21"/>
  <c r="U76" i="21"/>
  <c r="W76" i="21" s="1"/>
  <c r="S76" i="21"/>
  <c r="O76" i="21"/>
  <c r="Q76" i="21" s="1"/>
  <c r="L76" i="21"/>
  <c r="R76" i="21" s="1"/>
  <c r="T76" i="21" s="1"/>
  <c r="X75" i="21"/>
  <c r="U75" i="21"/>
  <c r="W75" i="21" s="1"/>
  <c r="Y75" i="21" s="1"/>
  <c r="S75" i="21"/>
  <c r="O75" i="21"/>
  <c r="Q75" i="21" s="1"/>
  <c r="L75" i="21"/>
  <c r="R75" i="21" s="1"/>
  <c r="X74" i="21"/>
  <c r="U74" i="21"/>
  <c r="W74" i="21" s="1"/>
  <c r="S74" i="21"/>
  <c r="O74" i="21"/>
  <c r="Q74" i="21" s="1"/>
  <c r="L74" i="21"/>
  <c r="N74" i="21" s="1"/>
  <c r="X73" i="21"/>
  <c r="W73" i="21"/>
  <c r="Y73" i="21" s="1"/>
  <c r="U73" i="21"/>
  <c r="S73" i="21"/>
  <c r="Q73" i="21"/>
  <c r="O73" i="21"/>
  <c r="L73" i="21"/>
  <c r="R73" i="21" s="1"/>
  <c r="T73" i="21" s="1"/>
  <c r="X72" i="21"/>
  <c r="U72" i="21"/>
  <c r="W72" i="21" s="1"/>
  <c r="Y72" i="21" s="1"/>
  <c r="S72" i="21"/>
  <c r="O72" i="21"/>
  <c r="Q72" i="21" s="1"/>
  <c r="L72" i="21"/>
  <c r="N72" i="21" s="1"/>
  <c r="X71" i="21"/>
  <c r="U71" i="21"/>
  <c r="W71" i="21" s="1"/>
  <c r="Y71" i="21" s="1"/>
  <c r="S71" i="21"/>
  <c r="O71" i="21"/>
  <c r="Q71" i="21" s="1"/>
  <c r="L71" i="21"/>
  <c r="R71" i="21" s="1"/>
  <c r="T71" i="21" s="1"/>
  <c r="X68" i="21"/>
  <c r="U68" i="21"/>
  <c r="W68" i="21" s="1"/>
  <c r="Y68" i="21" s="1"/>
  <c r="S68" i="21"/>
  <c r="O68" i="21"/>
  <c r="Q68" i="21" s="1"/>
  <c r="L68" i="21"/>
  <c r="R68" i="21" s="1"/>
  <c r="X67" i="21"/>
  <c r="U67" i="21"/>
  <c r="W67" i="21" s="1"/>
  <c r="S67" i="21"/>
  <c r="O67" i="21"/>
  <c r="Q67" i="21" s="1"/>
  <c r="L67" i="21"/>
  <c r="N67" i="21" s="1"/>
  <c r="X66" i="21"/>
  <c r="U66" i="21"/>
  <c r="W66" i="21" s="1"/>
  <c r="Y66" i="21" s="1"/>
  <c r="S66" i="21"/>
  <c r="O66" i="21"/>
  <c r="Q66" i="21" s="1"/>
  <c r="L66" i="21"/>
  <c r="X65" i="21"/>
  <c r="U65" i="21"/>
  <c r="W65" i="21" s="1"/>
  <c r="S65" i="21"/>
  <c r="O65" i="21"/>
  <c r="Q65" i="21" s="1"/>
  <c r="L65" i="21"/>
  <c r="N65" i="21" s="1"/>
  <c r="X64" i="21"/>
  <c r="W64" i="21"/>
  <c r="Y64" i="21" s="1"/>
  <c r="U64" i="21"/>
  <c r="S64" i="21"/>
  <c r="Q64" i="21"/>
  <c r="O64" i="21"/>
  <c r="N64" i="21"/>
  <c r="L64" i="21"/>
  <c r="X63" i="21"/>
  <c r="U63" i="21"/>
  <c r="W63" i="21" s="1"/>
  <c r="S63" i="21"/>
  <c r="O63" i="21"/>
  <c r="Q63" i="21" s="1"/>
  <c r="L63" i="21"/>
  <c r="X62" i="21"/>
  <c r="U62" i="21"/>
  <c r="W62" i="21" s="1"/>
  <c r="Y62" i="21" s="1"/>
  <c r="S62" i="21"/>
  <c r="R62" i="21"/>
  <c r="T62" i="21" s="1"/>
  <c r="Q62" i="21"/>
  <c r="O62" i="21"/>
  <c r="N62" i="21"/>
  <c r="L62" i="21"/>
  <c r="X61" i="21"/>
  <c r="U61" i="21"/>
  <c r="W61" i="21" s="1"/>
  <c r="Y61" i="21" s="1"/>
  <c r="S61" i="21"/>
  <c r="O61" i="21"/>
  <c r="Q61" i="21" s="1"/>
  <c r="L61" i="21"/>
  <c r="X60" i="21"/>
  <c r="U60" i="21"/>
  <c r="W60" i="21" s="1"/>
  <c r="S60" i="21"/>
  <c r="O60" i="21"/>
  <c r="Q60" i="21" s="1"/>
  <c r="L60" i="21"/>
  <c r="R60" i="21" s="1"/>
  <c r="T60" i="21" s="1"/>
  <c r="X59" i="21"/>
  <c r="U59" i="21"/>
  <c r="W59" i="21" s="1"/>
  <c r="Y59" i="21" s="1"/>
  <c r="S59" i="21"/>
  <c r="O59" i="21"/>
  <c r="Q59" i="21" s="1"/>
  <c r="N59" i="21"/>
  <c r="L59" i="21"/>
  <c r="X58" i="21"/>
  <c r="U58" i="21"/>
  <c r="W58" i="21" s="1"/>
  <c r="S58" i="21"/>
  <c r="O58" i="21"/>
  <c r="Q58" i="21" s="1"/>
  <c r="L58" i="21"/>
  <c r="N58" i="21" s="1"/>
  <c r="X57" i="21"/>
  <c r="W57" i="21"/>
  <c r="Y57" i="21" s="1"/>
  <c r="U57" i="21"/>
  <c r="S57" i="21"/>
  <c r="O57" i="21"/>
  <c r="Q57" i="21" s="1"/>
  <c r="L57" i="21"/>
  <c r="X56" i="21"/>
  <c r="U56" i="21"/>
  <c r="W56" i="21" s="1"/>
  <c r="S56" i="21"/>
  <c r="O56" i="21"/>
  <c r="Q56" i="21" s="1"/>
  <c r="L56" i="21"/>
  <c r="X55" i="21"/>
  <c r="U55" i="21"/>
  <c r="W55" i="21" s="1"/>
  <c r="Y55" i="21" s="1"/>
  <c r="S55" i="21"/>
  <c r="R55" i="21"/>
  <c r="T55" i="21" s="1"/>
  <c r="O55" i="21"/>
  <c r="Q55" i="21" s="1"/>
  <c r="L55" i="21"/>
  <c r="N55" i="21" s="1"/>
  <c r="X54" i="21"/>
  <c r="U54" i="21"/>
  <c r="W54" i="21" s="1"/>
  <c r="Y54" i="21" s="1"/>
  <c r="S54" i="21"/>
  <c r="O54" i="21"/>
  <c r="Q54" i="21" s="1"/>
  <c r="L54" i="21"/>
  <c r="X53" i="21"/>
  <c r="U53" i="21"/>
  <c r="W53" i="21" s="1"/>
  <c r="Y53" i="21" s="1"/>
  <c r="S53" i="21"/>
  <c r="O53" i="21"/>
  <c r="Q53" i="21" s="1"/>
  <c r="L53" i="21"/>
  <c r="N53" i="21" s="1"/>
  <c r="X52" i="21"/>
  <c r="W52" i="21"/>
  <c r="Y52" i="21" s="1"/>
  <c r="U52" i="21"/>
  <c r="S52" i="21"/>
  <c r="Q52" i="21"/>
  <c r="O52" i="21"/>
  <c r="L52" i="21"/>
  <c r="R52" i="21" s="1"/>
  <c r="T52" i="21" s="1"/>
  <c r="X51" i="21"/>
  <c r="U51" i="21"/>
  <c r="W51" i="21" s="1"/>
  <c r="Y51" i="21" s="1"/>
  <c r="S51" i="21"/>
  <c r="O51" i="21"/>
  <c r="Q51" i="21" s="1"/>
  <c r="L51" i="21"/>
  <c r="X50" i="21"/>
  <c r="U50" i="21"/>
  <c r="W50" i="21" s="1"/>
  <c r="S50" i="21"/>
  <c r="O50" i="21"/>
  <c r="Q50" i="21" s="1"/>
  <c r="N50" i="21"/>
  <c r="L50" i="21"/>
  <c r="R50" i="21" s="1"/>
  <c r="T50" i="21" s="1"/>
  <c r="X49" i="21"/>
  <c r="U49" i="21"/>
  <c r="W49" i="21" s="1"/>
  <c r="Y49" i="21" s="1"/>
  <c r="S49" i="21"/>
  <c r="O49" i="21"/>
  <c r="Q49" i="21" s="1"/>
  <c r="L49" i="21"/>
  <c r="X46" i="21"/>
  <c r="U46" i="21"/>
  <c r="W46" i="21" s="1"/>
  <c r="Y46" i="21" s="1"/>
  <c r="S46" i="21"/>
  <c r="O46" i="21"/>
  <c r="Q46" i="21" s="1"/>
  <c r="L46" i="21"/>
  <c r="N46" i="21" s="1"/>
  <c r="X45" i="21"/>
  <c r="U45" i="21"/>
  <c r="W45" i="21" s="1"/>
  <c r="Y45" i="21" s="1"/>
  <c r="S45" i="21"/>
  <c r="Q45" i="21"/>
  <c r="O45" i="21"/>
  <c r="N45" i="21"/>
  <c r="L45" i="21"/>
  <c r="X44" i="21"/>
  <c r="U44" i="21"/>
  <c r="W44" i="21" s="1"/>
  <c r="Y44" i="21" s="1"/>
  <c r="S44" i="21"/>
  <c r="O44" i="21"/>
  <c r="Q44" i="21" s="1"/>
  <c r="L44" i="21"/>
  <c r="N44" i="21" s="1"/>
  <c r="X43" i="21"/>
  <c r="U43" i="21"/>
  <c r="W43" i="21" s="1"/>
  <c r="Y43" i="21" s="1"/>
  <c r="S43" i="21"/>
  <c r="O43" i="21"/>
  <c r="Q43" i="21" s="1"/>
  <c r="N43" i="21"/>
  <c r="L43" i="21"/>
  <c r="X42" i="21"/>
  <c r="U42" i="21"/>
  <c r="W42" i="21" s="1"/>
  <c r="Y42" i="21" s="1"/>
  <c r="S42" i="21"/>
  <c r="O42" i="21"/>
  <c r="Q42" i="21" s="1"/>
  <c r="L42" i="21"/>
  <c r="R42" i="21" s="1"/>
  <c r="T42" i="21" s="1"/>
  <c r="X41" i="21"/>
  <c r="U41" i="21"/>
  <c r="W41" i="21" s="1"/>
  <c r="Y41" i="21" s="1"/>
  <c r="S41" i="21"/>
  <c r="O41" i="21"/>
  <c r="Q41" i="21" s="1"/>
  <c r="L41" i="21"/>
  <c r="N41" i="21" s="1"/>
  <c r="X40" i="21"/>
  <c r="U40" i="21"/>
  <c r="W40" i="21" s="1"/>
  <c r="Y40" i="21" s="1"/>
  <c r="S40" i="21"/>
  <c r="O40" i="21"/>
  <c r="Q40" i="21" s="1"/>
  <c r="L40" i="21"/>
  <c r="R40" i="21" s="1"/>
  <c r="T40" i="21" s="1"/>
  <c r="X39" i="21"/>
  <c r="U39" i="21"/>
  <c r="W39" i="21" s="1"/>
  <c r="S39" i="21"/>
  <c r="O39" i="21"/>
  <c r="Q39" i="21" s="1"/>
  <c r="L39" i="21"/>
  <c r="N39" i="21" s="1"/>
  <c r="X38" i="21"/>
  <c r="U38" i="21"/>
  <c r="W38" i="21" s="1"/>
  <c r="Y38" i="21" s="1"/>
  <c r="S38" i="21"/>
  <c r="O38" i="21"/>
  <c r="Q38" i="21" s="1"/>
  <c r="L38" i="21"/>
  <c r="X37" i="21"/>
  <c r="U37" i="21"/>
  <c r="W37" i="21" s="1"/>
  <c r="S37" i="21"/>
  <c r="O37" i="21"/>
  <c r="Q37" i="21" s="1"/>
  <c r="L37" i="21"/>
  <c r="X36" i="21"/>
  <c r="U36" i="21"/>
  <c r="W36" i="21" s="1"/>
  <c r="Y36" i="21" s="1"/>
  <c r="S36" i="21"/>
  <c r="R36" i="21"/>
  <c r="T36" i="21" s="1"/>
  <c r="O36" i="21"/>
  <c r="Q36" i="21" s="1"/>
  <c r="L36" i="21"/>
  <c r="N36" i="21" s="1"/>
  <c r="X35" i="21"/>
  <c r="U35" i="21"/>
  <c r="W35" i="21" s="1"/>
  <c r="Y35" i="21" s="1"/>
  <c r="S35" i="21"/>
  <c r="O35" i="21"/>
  <c r="Q35" i="21" s="1"/>
  <c r="L35" i="21"/>
  <c r="R35" i="21" s="1"/>
  <c r="T35" i="21" s="1"/>
  <c r="X34" i="21"/>
  <c r="U34" i="21"/>
  <c r="W34" i="21" s="1"/>
  <c r="Y34" i="21" s="1"/>
  <c r="S34" i="21"/>
  <c r="O34" i="21"/>
  <c r="Q34" i="21" s="1"/>
  <c r="L34" i="21"/>
  <c r="N34" i="21" s="1"/>
  <c r="X33" i="21"/>
  <c r="W33" i="21"/>
  <c r="Y33" i="21" s="1"/>
  <c r="U33" i="21"/>
  <c r="S33" i="21"/>
  <c r="Q33" i="21"/>
  <c r="O33" i="21"/>
  <c r="L33" i="21"/>
  <c r="R33" i="21" s="1"/>
  <c r="T33" i="21" s="1"/>
  <c r="X32" i="21"/>
  <c r="U32" i="21"/>
  <c r="W32" i="21" s="1"/>
  <c r="Y32" i="21" s="1"/>
  <c r="S32" i="21"/>
  <c r="O32" i="21"/>
  <c r="Q32" i="21" s="1"/>
  <c r="L32" i="21"/>
  <c r="N32" i="21" s="1"/>
  <c r="X31" i="21"/>
  <c r="U31" i="21"/>
  <c r="W31" i="21" s="1"/>
  <c r="Y31" i="21" s="1"/>
  <c r="S31" i="21"/>
  <c r="O31" i="21"/>
  <c r="Q31" i="21" s="1"/>
  <c r="L31" i="21"/>
  <c r="R31" i="21" s="1"/>
  <c r="T31" i="21" s="1"/>
  <c r="X30" i="21"/>
  <c r="U30" i="21"/>
  <c r="W30" i="21" s="1"/>
  <c r="Y30" i="21" s="1"/>
  <c r="S30" i="21"/>
  <c r="O30" i="21"/>
  <c r="Q30" i="21" s="1"/>
  <c r="L30" i="21"/>
  <c r="R30" i="21" s="1"/>
  <c r="T30" i="21" s="1"/>
  <c r="X29" i="21"/>
  <c r="U29" i="21"/>
  <c r="W29" i="21" s="1"/>
  <c r="Y29" i="21" s="1"/>
  <c r="S29" i="21"/>
  <c r="O29" i="21"/>
  <c r="Q29" i="21" s="1"/>
  <c r="L29" i="21"/>
  <c r="N29" i="21" s="1"/>
  <c r="X28" i="21"/>
  <c r="U28" i="21"/>
  <c r="W28" i="21" s="1"/>
  <c r="Y28" i="21" s="1"/>
  <c r="S28" i="21"/>
  <c r="O28" i="21"/>
  <c r="Q28" i="21" s="1"/>
  <c r="N28" i="21"/>
  <c r="L28" i="21"/>
  <c r="X25" i="21"/>
  <c r="U25" i="21"/>
  <c r="W25" i="21" s="1"/>
  <c r="Y25" i="21" s="1"/>
  <c r="S25" i="21"/>
  <c r="O25" i="21"/>
  <c r="Q25" i="21" s="1"/>
  <c r="L25" i="21"/>
  <c r="N25" i="21" s="1"/>
  <c r="X24" i="21"/>
  <c r="W24" i="21"/>
  <c r="Y24" i="21" s="1"/>
  <c r="U24" i="21"/>
  <c r="S24" i="21"/>
  <c r="Q24" i="21"/>
  <c r="O24" i="21"/>
  <c r="L24" i="21"/>
  <c r="R24" i="21" s="1"/>
  <c r="T24" i="21" s="1"/>
  <c r="X23" i="21"/>
  <c r="U23" i="21"/>
  <c r="W23" i="21" s="1"/>
  <c r="Y23" i="21" s="1"/>
  <c r="S23" i="21"/>
  <c r="O23" i="21"/>
  <c r="Q23" i="21" s="1"/>
  <c r="L23" i="21"/>
  <c r="R23" i="21" s="1"/>
  <c r="T23" i="21" s="1"/>
  <c r="X22" i="21"/>
  <c r="U22" i="21"/>
  <c r="W22" i="21" s="1"/>
  <c r="S22" i="21"/>
  <c r="O22" i="21"/>
  <c r="Q22" i="21" s="1"/>
  <c r="N22" i="21"/>
  <c r="L22" i="21"/>
  <c r="R22" i="21" s="1"/>
  <c r="T22" i="21" s="1"/>
  <c r="X21" i="21"/>
  <c r="U21" i="21"/>
  <c r="W21" i="21" s="1"/>
  <c r="Y21" i="21" s="1"/>
  <c r="S21" i="21"/>
  <c r="O21" i="21"/>
  <c r="Q21" i="21" s="1"/>
  <c r="L21" i="21"/>
  <c r="R21" i="21" s="1"/>
  <c r="T21" i="21" s="1"/>
  <c r="X20" i="21"/>
  <c r="U20" i="21"/>
  <c r="W20" i="21" s="1"/>
  <c r="Y20" i="21" s="1"/>
  <c r="S20" i="21"/>
  <c r="O20" i="21"/>
  <c r="Q20" i="21" s="1"/>
  <c r="L20" i="21"/>
  <c r="N20" i="21" s="1"/>
  <c r="X19" i="21"/>
  <c r="W19" i="21"/>
  <c r="Y19" i="21" s="1"/>
  <c r="U19" i="21"/>
  <c r="S19" i="21"/>
  <c r="Q19" i="21"/>
  <c r="O19" i="21"/>
  <c r="L19" i="21"/>
  <c r="R19" i="21" s="1"/>
  <c r="T19" i="21" s="1"/>
  <c r="X18" i="21"/>
  <c r="U18" i="21"/>
  <c r="W18" i="21" s="1"/>
  <c r="Y18" i="21" s="1"/>
  <c r="S18" i="21"/>
  <c r="O18" i="21"/>
  <c r="Q18" i="21" s="1"/>
  <c r="L18" i="21"/>
  <c r="N18" i="21" s="1"/>
  <c r="X17" i="21"/>
  <c r="U17" i="21"/>
  <c r="W17" i="21" s="1"/>
  <c r="Y17" i="21" s="1"/>
  <c r="S17" i="21"/>
  <c r="O17" i="21"/>
  <c r="Q17" i="21" s="1"/>
  <c r="L17" i="21"/>
  <c r="R17" i="21" s="1"/>
  <c r="T17" i="21" s="1"/>
  <c r="X16" i="21"/>
  <c r="U16" i="21"/>
  <c r="W16" i="21" s="1"/>
  <c r="Y16" i="21" s="1"/>
  <c r="S16" i="21"/>
  <c r="O16" i="21"/>
  <c r="Q16" i="21" s="1"/>
  <c r="L16" i="21"/>
  <c r="X15" i="21"/>
  <c r="U15" i="21"/>
  <c r="W15" i="21" s="1"/>
  <c r="Y15" i="21" s="1"/>
  <c r="S15" i="21"/>
  <c r="O15" i="21"/>
  <c r="Q15" i="21" s="1"/>
  <c r="L15" i="21"/>
  <c r="N15" i="21" s="1"/>
  <c r="X14" i="21"/>
  <c r="U14" i="21"/>
  <c r="W14" i="21" s="1"/>
  <c r="Y14" i="21" s="1"/>
  <c r="S14" i="21"/>
  <c r="O14" i="21"/>
  <c r="Q14" i="21" s="1"/>
  <c r="N14" i="21"/>
  <c r="L14" i="21"/>
  <c r="X13" i="21"/>
  <c r="U13" i="21"/>
  <c r="W13" i="21" s="1"/>
  <c r="Y13" i="21" s="1"/>
  <c r="S13" i="21"/>
  <c r="O13" i="21"/>
  <c r="Q13" i="21" s="1"/>
  <c r="L13" i="21"/>
  <c r="N13" i="21" s="1"/>
  <c r="X12" i="21"/>
  <c r="W12" i="21"/>
  <c r="U12" i="21"/>
  <c r="S12" i="21"/>
  <c r="Q12" i="21"/>
  <c r="O12" i="21"/>
  <c r="L12" i="21"/>
  <c r="R12" i="21" s="1"/>
  <c r="T12" i="21" s="1"/>
  <c r="X11" i="21"/>
  <c r="U11" i="21"/>
  <c r="W11" i="21" s="1"/>
  <c r="Y11" i="21" s="1"/>
  <c r="S11" i="21"/>
  <c r="O11" i="21"/>
  <c r="Q11" i="21" s="1"/>
  <c r="L11" i="21"/>
  <c r="R11" i="21" s="1"/>
  <c r="T11" i="21" s="1"/>
  <c r="X10" i="21"/>
  <c r="U10" i="21"/>
  <c r="W10" i="21" s="1"/>
  <c r="S10" i="21"/>
  <c r="O10" i="21"/>
  <c r="Q10" i="21" s="1"/>
  <c r="N10" i="21"/>
  <c r="L10" i="21"/>
  <c r="R10" i="21" s="1"/>
  <c r="T10" i="21" s="1"/>
  <c r="X9" i="21"/>
  <c r="U9" i="21"/>
  <c r="W9" i="21" s="1"/>
  <c r="Y9" i="21" s="1"/>
  <c r="S9" i="21"/>
  <c r="O9" i="21"/>
  <c r="Q9" i="21" s="1"/>
  <c r="L9" i="21"/>
  <c r="R9" i="21" s="1"/>
  <c r="T9" i="21" s="1"/>
  <c r="X8" i="21"/>
  <c r="U8" i="21"/>
  <c r="W8" i="21" s="1"/>
  <c r="S8" i="21"/>
  <c r="O8" i="21"/>
  <c r="Q8" i="21" s="1"/>
  <c r="L8" i="21"/>
  <c r="N8" i="21" s="1"/>
  <c r="X667" i="20"/>
  <c r="U667" i="20"/>
  <c r="W667" i="20" s="1"/>
  <c r="Y667" i="20" s="1"/>
  <c r="S667" i="20"/>
  <c r="O667" i="20"/>
  <c r="Q667" i="20" s="1"/>
  <c r="L667" i="20"/>
  <c r="N667" i="20" s="1"/>
  <c r="X666" i="20"/>
  <c r="U666" i="20"/>
  <c r="W666" i="20" s="1"/>
  <c r="Y666" i="20" s="1"/>
  <c r="S666" i="20"/>
  <c r="O666" i="20"/>
  <c r="Q666" i="20" s="1"/>
  <c r="N666" i="20"/>
  <c r="L666" i="20"/>
  <c r="R666" i="20" s="1"/>
  <c r="T666" i="20" s="1"/>
  <c r="X665" i="20"/>
  <c r="U665" i="20"/>
  <c r="W665" i="20" s="1"/>
  <c r="Y665" i="20" s="1"/>
  <c r="S665" i="20"/>
  <c r="O665" i="20"/>
  <c r="Q665" i="20" s="1"/>
  <c r="L665" i="20"/>
  <c r="X664" i="20"/>
  <c r="U664" i="20"/>
  <c r="W664" i="20" s="1"/>
  <c r="S664" i="20"/>
  <c r="O664" i="20"/>
  <c r="L664" i="20"/>
  <c r="N664" i="20" s="1"/>
  <c r="X663" i="20"/>
  <c r="U663" i="20"/>
  <c r="W663" i="20" s="1"/>
  <c r="S663" i="20"/>
  <c r="O663" i="20"/>
  <c r="Q663" i="20" s="1"/>
  <c r="L663" i="20"/>
  <c r="R663" i="20" s="1"/>
  <c r="T663" i="20" s="1"/>
  <c r="X662" i="20"/>
  <c r="U662" i="20"/>
  <c r="W662" i="20" s="1"/>
  <c r="Y662" i="20" s="1"/>
  <c r="S662" i="20"/>
  <c r="O662" i="20"/>
  <c r="Q662" i="20" s="1"/>
  <c r="L662" i="20"/>
  <c r="X661" i="20"/>
  <c r="U661" i="20"/>
  <c r="W661" i="20" s="1"/>
  <c r="Y661" i="20" s="1"/>
  <c r="S661" i="20"/>
  <c r="O661" i="20"/>
  <c r="L661" i="20"/>
  <c r="N661" i="20" s="1"/>
  <c r="X660" i="20"/>
  <c r="U660" i="20"/>
  <c r="W660" i="20" s="1"/>
  <c r="S660" i="20"/>
  <c r="O660" i="20"/>
  <c r="L660" i="20"/>
  <c r="N660" i="20" s="1"/>
  <c r="X659" i="20"/>
  <c r="U659" i="20"/>
  <c r="W659" i="20" s="1"/>
  <c r="Y659" i="20" s="1"/>
  <c r="S659" i="20"/>
  <c r="O659" i="20"/>
  <c r="Q659" i="20" s="1"/>
  <c r="L659" i="20"/>
  <c r="X658" i="20"/>
  <c r="U658" i="20"/>
  <c r="W658" i="20" s="1"/>
  <c r="Y658" i="20" s="1"/>
  <c r="S658" i="20"/>
  <c r="O658" i="20"/>
  <c r="Q658" i="20" s="1"/>
  <c r="L658" i="20"/>
  <c r="N658" i="20" s="1"/>
  <c r="X657" i="20"/>
  <c r="U657" i="20"/>
  <c r="W657" i="20" s="1"/>
  <c r="Y657" i="20" s="1"/>
  <c r="S657" i="20"/>
  <c r="O657" i="20"/>
  <c r="Q657" i="20" s="1"/>
  <c r="L657" i="20"/>
  <c r="N657" i="20" s="1"/>
  <c r="X656" i="20"/>
  <c r="U656" i="20"/>
  <c r="W656" i="20" s="1"/>
  <c r="S656" i="20"/>
  <c r="Q656" i="20"/>
  <c r="O656" i="20"/>
  <c r="L656" i="20"/>
  <c r="N656" i="20" s="1"/>
  <c r="X655" i="20"/>
  <c r="U655" i="20"/>
  <c r="W655" i="20" s="1"/>
  <c r="Y655" i="20" s="1"/>
  <c r="S655" i="20"/>
  <c r="O655" i="20"/>
  <c r="Q655" i="20" s="1"/>
  <c r="L655" i="20"/>
  <c r="N655" i="20" s="1"/>
  <c r="X654" i="20"/>
  <c r="U654" i="20"/>
  <c r="W654" i="20" s="1"/>
  <c r="S654" i="20"/>
  <c r="O654" i="20"/>
  <c r="Q654" i="20" s="1"/>
  <c r="L654" i="20"/>
  <c r="R654" i="20" s="1"/>
  <c r="T654" i="20" s="1"/>
  <c r="X653" i="20"/>
  <c r="W653" i="20"/>
  <c r="Y653" i="20" s="1"/>
  <c r="U653" i="20"/>
  <c r="S653" i="20"/>
  <c r="Q653" i="20"/>
  <c r="O653" i="20"/>
  <c r="L653" i="20"/>
  <c r="X652" i="20"/>
  <c r="U652" i="20"/>
  <c r="W652" i="20" s="1"/>
  <c r="S652" i="20"/>
  <c r="O652" i="20"/>
  <c r="Q652" i="20" s="1"/>
  <c r="L652" i="20"/>
  <c r="R652" i="20" s="1"/>
  <c r="T652" i="20" s="1"/>
  <c r="X651" i="20"/>
  <c r="U651" i="20"/>
  <c r="W651" i="20" s="1"/>
  <c r="Y651" i="20" s="1"/>
  <c r="S651" i="20"/>
  <c r="O651" i="20"/>
  <c r="Q651" i="20" s="1"/>
  <c r="N651" i="20"/>
  <c r="L651" i="20"/>
  <c r="X650" i="20"/>
  <c r="U650" i="20"/>
  <c r="W650" i="20" s="1"/>
  <c r="S650" i="20"/>
  <c r="O650" i="20"/>
  <c r="Q650" i="20" s="1"/>
  <c r="L650" i="20"/>
  <c r="X649" i="20"/>
  <c r="U649" i="20"/>
  <c r="W649" i="20" s="1"/>
  <c r="S649" i="20"/>
  <c r="O649" i="20"/>
  <c r="L649" i="20"/>
  <c r="N649" i="20" s="1"/>
  <c r="X648" i="20"/>
  <c r="U648" i="20"/>
  <c r="W648" i="20" s="1"/>
  <c r="S648" i="20"/>
  <c r="O648" i="20"/>
  <c r="L648" i="20"/>
  <c r="N648" i="20" s="1"/>
  <c r="W647" i="20"/>
  <c r="W646" i="20"/>
  <c r="X645" i="20"/>
  <c r="U645" i="20"/>
  <c r="W645" i="20" s="1"/>
  <c r="S645" i="20"/>
  <c r="O645" i="20"/>
  <c r="Q645" i="20" s="1"/>
  <c r="L645" i="20"/>
  <c r="X644" i="20"/>
  <c r="U644" i="20"/>
  <c r="W644" i="20" s="1"/>
  <c r="S644" i="20"/>
  <c r="O644" i="20"/>
  <c r="Q644" i="20" s="1"/>
  <c r="N644" i="20"/>
  <c r="L644" i="20"/>
  <c r="X643" i="20"/>
  <c r="U643" i="20"/>
  <c r="W643" i="20" s="1"/>
  <c r="S643" i="20"/>
  <c r="O643" i="20"/>
  <c r="Q643" i="20" s="1"/>
  <c r="L643" i="20"/>
  <c r="R643" i="20" s="1"/>
  <c r="T643" i="20" s="1"/>
  <c r="X642" i="20"/>
  <c r="U642" i="20"/>
  <c r="W642" i="20" s="1"/>
  <c r="S642" i="20"/>
  <c r="O642" i="20"/>
  <c r="Q642" i="20" s="1"/>
  <c r="L642" i="20"/>
  <c r="N642" i="20" s="1"/>
  <c r="X641" i="20"/>
  <c r="U641" i="20"/>
  <c r="W641" i="20" s="1"/>
  <c r="Y641" i="20" s="1"/>
  <c r="S641" i="20"/>
  <c r="O641" i="20"/>
  <c r="Q641" i="20" s="1"/>
  <c r="L641" i="20"/>
  <c r="N641" i="20" s="1"/>
  <c r="X640" i="20"/>
  <c r="U640" i="20"/>
  <c r="W640" i="20" s="1"/>
  <c r="S640" i="20"/>
  <c r="O640" i="20"/>
  <c r="Q640" i="20" s="1"/>
  <c r="L640" i="20"/>
  <c r="N640" i="20" s="1"/>
  <c r="X639" i="20"/>
  <c r="U639" i="20"/>
  <c r="W639" i="20" s="1"/>
  <c r="Y639" i="20" s="1"/>
  <c r="S639" i="20"/>
  <c r="O639" i="20"/>
  <c r="Q639" i="20" s="1"/>
  <c r="L639" i="20"/>
  <c r="N639" i="20" s="1"/>
  <c r="X638" i="20"/>
  <c r="U638" i="20"/>
  <c r="W638" i="20" s="1"/>
  <c r="S638" i="20"/>
  <c r="O638" i="20"/>
  <c r="Q638" i="20" s="1"/>
  <c r="L638" i="20"/>
  <c r="N638" i="20" s="1"/>
  <c r="X637" i="20"/>
  <c r="U637" i="20"/>
  <c r="W637" i="20" s="1"/>
  <c r="S637" i="20"/>
  <c r="O637" i="20"/>
  <c r="Q637" i="20" s="1"/>
  <c r="L637" i="20"/>
  <c r="X636" i="20"/>
  <c r="U636" i="20"/>
  <c r="W636" i="20" s="1"/>
  <c r="S636" i="20"/>
  <c r="O636" i="20"/>
  <c r="Q636" i="20" s="1"/>
  <c r="L636" i="20"/>
  <c r="X635" i="20"/>
  <c r="U635" i="20"/>
  <c r="W635" i="20" s="1"/>
  <c r="S635" i="20"/>
  <c r="O635" i="20"/>
  <c r="Q635" i="20" s="1"/>
  <c r="L635" i="20"/>
  <c r="X634" i="20"/>
  <c r="U634" i="20"/>
  <c r="W634" i="20" s="1"/>
  <c r="S634" i="20"/>
  <c r="O634" i="20"/>
  <c r="Q634" i="20" s="1"/>
  <c r="L634" i="20"/>
  <c r="X633" i="20"/>
  <c r="U633" i="20"/>
  <c r="W633" i="20" s="1"/>
  <c r="S633" i="20"/>
  <c r="O633" i="20"/>
  <c r="Q633" i="20" s="1"/>
  <c r="L633" i="20"/>
  <c r="X632" i="20"/>
  <c r="U632" i="20"/>
  <c r="W632" i="20" s="1"/>
  <c r="S632" i="20"/>
  <c r="O632" i="20"/>
  <c r="Q632" i="20" s="1"/>
  <c r="L632" i="20"/>
  <c r="R632" i="20" s="1"/>
  <c r="X631" i="20"/>
  <c r="U631" i="20"/>
  <c r="W631" i="20" s="1"/>
  <c r="S631" i="20"/>
  <c r="O631" i="20"/>
  <c r="Q631" i="20" s="1"/>
  <c r="L631" i="20"/>
  <c r="X630" i="20"/>
  <c r="U630" i="20"/>
  <c r="W630" i="20" s="1"/>
  <c r="Y630" i="20" s="1"/>
  <c r="S630" i="20"/>
  <c r="O630" i="20"/>
  <c r="Q630" i="20" s="1"/>
  <c r="N630" i="20"/>
  <c r="L630" i="20"/>
  <c r="R630" i="20" s="1"/>
  <c r="T630" i="20" s="1"/>
  <c r="X629" i="20"/>
  <c r="U629" i="20"/>
  <c r="W629" i="20" s="1"/>
  <c r="S629" i="20"/>
  <c r="O629" i="20"/>
  <c r="Q629" i="20" s="1"/>
  <c r="L629" i="20"/>
  <c r="N629" i="20" s="1"/>
  <c r="X628" i="20"/>
  <c r="U628" i="20"/>
  <c r="W628" i="20" s="1"/>
  <c r="Y628" i="20" s="1"/>
  <c r="S628" i="20"/>
  <c r="O628" i="20"/>
  <c r="Q628" i="20" s="1"/>
  <c r="L628" i="20"/>
  <c r="N628" i="20" s="1"/>
  <c r="X627" i="20"/>
  <c r="W627" i="20"/>
  <c r="U627" i="20"/>
  <c r="S627" i="20"/>
  <c r="O627" i="20"/>
  <c r="Q627" i="20" s="1"/>
  <c r="L627" i="20"/>
  <c r="N627" i="20" s="1"/>
  <c r="X626" i="20"/>
  <c r="U626" i="20"/>
  <c r="W626" i="20" s="1"/>
  <c r="Y626" i="20" s="1"/>
  <c r="S626" i="20"/>
  <c r="O626" i="20"/>
  <c r="Q626" i="20" s="1"/>
  <c r="L626" i="20"/>
  <c r="N626" i="20" s="1"/>
  <c r="W625" i="20"/>
  <c r="W624" i="20"/>
  <c r="X623" i="20"/>
  <c r="U623" i="20"/>
  <c r="W623" i="20" s="1"/>
  <c r="S623" i="20"/>
  <c r="O623" i="20"/>
  <c r="Q623" i="20" s="1"/>
  <c r="L623" i="20"/>
  <c r="N623" i="20" s="1"/>
  <c r="X622" i="20"/>
  <c r="U622" i="20"/>
  <c r="W622" i="20" s="1"/>
  <c r="Y622" i="20" s="1"/>
  <c r="S622" i="20"/>
  <c r="O622" i="20"/>
  <c r="Q622" i="20" s="1"/>
  <c r="L622" i="20"/>
  <c r="X621" i="20"/>
  <c r="U621" i="20"/>
  <c r="W621" i="20" s="1"/>
  <c r="Y621" i="20" s="1"/>
  <c r="S621" i="20"/>
  <c r="O621" i="20"/>
  <c r="Q621" i="20" s="1"/>
  <c r="L621" i="20"/>
  <c r="X620" i="20"/>
  <c r="U620" i="20"/>
  <c r="W620" i="20" s="1"/>
  <c r="S620" i="20"/>
  <c r="O620" i="20"/>
  <c r="Q620" i="20" s="1"/>
  <c r="L620" i="20"/>
  <c r="X619" i="20"/>
  <c r="W619" i="20"/>
  <c r="Y619" i="20" s="1"/>
  <c r="U619" i="20"/>
  <c r="S619" i="20"/>
  <c r="O619" i="20"/>
  <c r="Q619" i="20" s="1"/>
  <c r="L619" i="20"/>
  <c r="R619" i="20" s="1"/>
  <c r="T619" i="20" s="1"/>
  <c r="X618" i="20"/>
  <c r="U618" i="20"/>
  <c r="W618" i="20" s="1"/>
  <c r="S618" i="20"/>
  <c r="Q618" i="20"/>
  <c r="O618" i="20"/>
  <c r="L618" i="20"/>
  <c r="R618" i="20" s="1"/>
  <c r="X617" i="20"/>
  <c r="U617" i="20"/>
  <c r="W617" i="20" s="1"/>
  <c r="Y617" i="20" s="1"/>
  <c r="S617" i="20"/>
  <c r="O617" i="20"/>
  <c r="Q617" i="20" s="1"/>
  <c r="L617" i="20"/>
  <c r="X616" i="20"/>
  <c r="U616" i="20"/>
  <c r="W616" i="20" s="1"/>
  <c r="S616" i="20"/>
  <c r="O616" i="20"/>
  <c r="R616" i="20" s="1"/>
  <c r="T616" i="20" s="1"/>
  <c r="L616" i="20"/>
  <c r="N616" i="20" s="1"/>
  <c r="X615" i="20"/>
  <c r="U615" i="20"/>
  <c r="W615" i="20" s="1"/>
  <c r="S615" i="20"/>
  <c r="O615" i="20"/>
  <c r="Q615" i="20" s="1"/>
  <c r="L615" i="20"/>
  <c r="X614" i="20"/>
  <c r="U614" i="20"/>
  <c r="W614" i="20" s="1"/>
  <c r="S614" i="20"/>
  <c r="O614" i="20"/>
  <c r="Q614" i="20" s="1"/>
  <c r="L614" i="20"/>
  <c r="R614" i="20" s="1"/>
  <c r="T614" i="20" s="1"/>
  <c r="X613" i="20"/>
  <c r="U613" i="20"/>
  <c r="W613" i="20" s="1"/>
  <c r="S613" i="20"/>
  <c r="O613" i="20"/>
  <c r="Q613" i="20" s="1"/>
  <c r="L613" i="20"/>
  <c r="N613" i="20" s="1"/>
  <c r="X612" i="20"/>
  <c r="U612" i="20"/>
  <c r="W612" i="20" s="1"/>
  <c r="S612" i="20"/>
  <c r="O612" i="20"/>
  <c r="Q612" i="20" s="1"/>
  <c r="L612" i="20"/>
  <c r="X611" i="20"/>
  <c r="U611" i="20"/>
  <c r="W611" i="20" s="1"/>
  <c r="S611" i="20"/>
  <c r="O611" i="20"/>
  <c r="Q611" i="20" s="1"/>
  <c r="L611" i="20"/>
  <c r="N611" i="20" s="1"/>
  <c r="X610" i="20"/>
  <c r="U610" i="20"/>
  <c r="W610" i="20" s="1"/>
  <c r="Y610" i="20" s="1"/>
  <c r="S610" i="20"/>
  <c r="O610" i="20"/>
  <c r="Q610" i="20" s="1"/>
  <c r="L610" i="20"/>
  <c r="X609" i="20"/>
  <c r="U609" i="20"/>
  <c r="W609" i="20" s="1"/>
  <c r="Y609" i="20" s="1"/>
  <c r="S609" i="20"/>
  <c r="O609" i="20"/>
  <c r="Q609" i="20" s="1"/>
  <c r="L609" i="20"/>
  <c r="X608" i="20"/>
  <c r="U608" i="20"/>
  <c r="W608" i="20" s="1"/>
  <c r="Y608" i="20" s="1"/>
  <c r="S608" i="20"/>
  <c r="O608" i="20"/>
  <c r="Q608" i="20" s="1"/>
  <c r="L608" i="20"/>
  <c r="X607" i="20"/>
  <c r="W607" i="20"/>
  <c r="U607" i="20"/>
  <c r="S607" i="20"/>
  <c r="O607" i="20"/>
  <c r="Q607" i="20" s="1"/>
  <c r="L607" i="20"/>
  <c r="X606" i="20"/>
  <c r="U606" i="20"/>
  <c r="W606" i="20" s="1"/>
  <c r="S606" i="20"/>
  <c r="O606" i="20"/>
  <c r="Q606" i="20" s="1"/>
  <c r="L606" i="20"/>
  <c r="X605" i="20"/>
  <c r="U605" i="20"/>
  <c r="W605" i="20" s="1"/>
  <c r="Y605" i="20" s="1"/>
  <c r="S605" i="20"/>
  <c r="O605" i="20"/>
  <c r="L605" i="20"/>
  <c r="N605" i="20" s="1"/>
  <c r="X599" i="20"/>
  <c r="W599" i="20"/>
  <c r="Y599" i="20" s="1"/>
  <c r="U599" i="20"/>
  <c r="S599" i="20"/>
  <c r="O599" i="20"/>
  <c r="Q599" i="20" s="1"/>
  <c r="L599" i="20"/>
  <c r="R599" i="20" s="1"/>
  <c r="T599" i="20" s="1"/>
  <c r="X598" i="20"/>
  <c r="U598" i="20"/>
  <c r="W598" i="20" s="1"/>
  <c r="Y598" i="20" s="1"/>
  <c r="S598" i="20"/>
  <c r="O598" i="20"/>
  <c r="Q598" i="20" s="1"/>
  <c r="L598" i="20"/>
  <c r="X597" i="20"/>
  <c r="W597" i="20"/>
  <c r="Y597" i="20" s="1"/>
  <c r="U597" i="20"/>
  <c r="S597" i="20"/>
  <c r="O597" i="20"/>
  <c r="Q597" i="20" s="1"/>
  <c r="L597" i="20"/>
  <c r="R597" i="20" s="1"/>
  <c r="T597" i="20" s="1"/>
  <c r="X596" i="20"/>
  <c r="U596" i="20"/>
  <c r="W596" i="20" s="1"/>
  <c r="Y596" i="20" s="1"/>
  <c r="S596" i="20"/>
  <c r="O596" i="20"/>
  <c r="Q596" i="20" s="1"/>
  <c r="L596" i="20"/>
  <c r="X595" i="20"/>
  <c r="U595" i="20"/>
  <c r="W595" i="20" s="1"/>
  <c r="S595" i="20"/>
  <c r="O595" i="20"/>
  <c r="Q595" i="20" s="1"/>
  <c r="L595" i="20"/>
  <c r="X594" i="20"/>
  <c r="U594" i="20"/>
  <c r="W594" i="20" s="1"/>
  <c r="Y594" i="20" s="1"/>
  <c r="S594" i="20"/>
  <c r="O594" i="20"/>
  <c r="L594" i="20"/>
  <c r="N594" i="20" s="1"/>
  <c r="X593" i="20"/>
  <c r="U593" i="20"/>
  <c r="W593" i="20" s="1"/>
  <c r="S593" i="20"/>
  <c r="O593" i="20"/>
  <c r="Q593" i="20" s="1"/>
  <c r="L593" i="20"/>
  <c r="N593" i="20" s="1"/>
  <c r="X592" i="20"/>
  <c r="U592" i="20"/>
  <c r="W592" i="20" s="1"/>
  <c r="S592" i="20"/>
  <c r="Q592" i="20"/>
  <c r="O592" i="20"/>
  <c r="L592" i="20"/>
  <c r="N592" i="20" s="1"/>
  <c r="X591" i="20"/>
  <c r="U591" i="20"/>
  <c r="W591" i="20" s="1"/>
  <c r="Y591" i="20" s="1"/>
  <c r="S591" i="20"/>
  <c r="O591" i="20"/>
  <c r="Q591" i="20" s="1"/>
  <c r="L591" i="20"/>
  <c r="N591" i="20" s="1"/>
  <c r="X590" i="20"/>
  <c r="U590" i="20"/>
  <c r="W590" i="20" s="1"/>
  <c r="S590" i="20"/>
  <c r="O590" i="20"/>
  <c r="Q590" i="20" s="1"/>
  <c r="L590" i="20"/>
  <c r="X589" i="20"/>
  <c r="U589" i="20"/>
  <c r="W589" i="20" s="1"/>
  <c r="Y589" i="20" s="1"/>
  <c r="S589" i="20"/>
  <c r="Q589" i="20"/>
  <c r="O589" i="20"/>
  <c r="L589" i="20"/>
  <c r="X588" i="20"/>
  <c r="U588" i="20"/>
  <c r="W588" i="20" s="1"/>
  <c r="S588" i="20"/>
  <c r="O588" i="20"/>
  <c r="Q588" i="20" s="1"/>
  <c r="L588" i="20"/>
  <c r="X587" i="20"/>
  <c r="U587" i="20"/>
  <c r="W587" i="20" s="1"/>
  <c r="S587" i="20"/>
  <c r="O587" i="20"/>
  <c r="Q587" i="20" s="1"/>
  <c r="N587" i="20"/>
  <c r="L587" i="20"/>
  <c r="R587" i="20" s="1"/>
  <c r="X586" i="20"/>
  <c r="U586" i="20"/>
  <c r="W586" i="20" s="1"/>
  <c r="S586" i="20"/>
  <c r="O586" i="20"/>
  <c r="Q586" i="20" s="1"/>
  <c r="L586" i="20"/>
  <c r="X585" i="20"/>
  <c r="U585" i="20"/>
  <c r="W585" i="20" s="1"/>
  <c r="S585" i="20"/>
  <c r="O585" i="20"/>
  <c r="Q585" i="20" s="1"/>
  <c r="L585" i="20"/>
  <c r="X584" i="20"/>
  <c r="U584" i="20"/>
  <c r="W584" i="20" s="1"/>
  <c r="S584" i="20"/>
  <c r="O584" i="20"/>
  <c r="Q584" i="20" s="1"/>
  <c r="L584" i="20"/>
  <c r="N584" i="20" s="1"/>
  <c r="X583" i="20"/>
  <c r="U583" i="20"/>
  <c r="W583" i="20" s="1"/>
  <c r="Y583" i="20" s="1"/>
  <c r="S583" i="20"/>
  <c r="O583" i="20"/>
  <c r="Q583" i="20" s="1"/>
  <c r="L583" i="20"/>
  <c r="R583" i="20" s="1"/>
  <c r="T583" i="20" s="1"/>
  <c r="X582" i="20"/>
  <c r="W582" i="20"/>
  <c r="Y582" i="20" s="1"/>
  <c r="U582" i="20"/>
  <c r="S582" i="20"/>
  <c r="O582" i="20"/>
  <c r="Q582" i="20" s="1"/>
  <c r="L582" i="20"/>
  <c r="X581" i="20"/>
  <c r="U581" i="20"/>
  <c r="W581" i="20" s="1"/>
  <c r="S581" i="20"/>
  <c r="O581" i="20"/>
  <c r="Q581" i="20" s="1"/>
  <c r="L581" i="20"/>
  <c r="N581" i="20" s="1"/>
  <c r="X578" i="20"/>
  <c r="U578" i="20"/>
  <c r="W578" i="20" s="1"/>
  <c r="S578" i="20"/>
  <c r="O578" i="20"/>
  <c r="Q578" i="20" s="1"/>
  <c r="L578" i="20"/>
  <c r="N578" i="20" s="1"/>
  <c r="X577" i="20"/>
  <c r="U577" i="20"/>
  <c r="W577" i="20" s="1"/>
  <c r="S577" i="20"/>
  <c r="O577" i="20"/>
  <c r="Q577" i="20" s="1"/>
  <c r="L577" i="20"/>
  <c r="N577" i="20" s="1"/>
  <c r="X576" i="20"/>
  <c r="U576" i="20"/>
  <c r="W576" i="20" s="1"/>
  <c r="S576" i="20"/>
  <c r="O576" i="20"/>
  <c r="Q576" i="20" s="1"/>
  <c r="N576" i="20"/>
  <c r="L576" i="20"/>
  <c r="X575" i="20"/>
  <c r="U575" i="20"/>
  <c r="W575" i="20" s="1"/>
  <c r="S575" i="20"/>
  <c r="O575" i="20"/>
  <c r="Q575" i="20" s="1"/>
  <c r="L575" i="20"/>
  <c r="R575" i="20" s="1"/>
  <c r="X574" i="20"/>
  <c r="U574" i="20"/>
  <c r="W574" i="20" s="1"/>
  <c r="Y574" i="20" s="1"/>
  <c r="S574" i="20"/>
  <c r="Q574" i="20"/>
  <c r="O574" i="20"/>
  <c r="L574" i="20"/>
  <c r="R574" i="20" s="1"/>
  <c r="X573" i="20"/>
  <c r="U573" i="20"/>
  <c r="W573" i="20" s="1"/>
  <c r="S573" i="20"/>
  <c r="O573" i="20"/>
  <c r="Q573" i="20" s="1"/>
  <c r="L573" i="20"/>
  <c r="X572" i="20"/>
  <c r="U572" i="20"/>
  <c r="W572" i="20" s="1"/>
  <c r="S572" i="20"/>
  <c r="O572" i="20"/>
  <c r="Q572" i="20" s="1"/>
  <c r="N572" i="20"/>
  <c r="L572" i="20"/>
  <c r="X571" i="20"/>
  <c r="U571" i="20"/>
  <c r="W571" i="20" s="1"/>
  <c r="S571" i="20"/>
  <c r="O571" i="20"/>
  <c r="Q571" i="20" s="1"/>
  <c r="L571" i="20"/>
  <c r="R571" i="20" s="1"/>
  <c r="T571" i="20" s="1"/>
  <c r="X570" i="20"/>
  <c r="W570" i="20"/>
  <c r="U570" i="20"/>
  <c r="S570" i="20"/>
  <c r="O570" i="20"/>
  <c r="Q570" i="20" s="1"/>
  <c r="L570" i="20"/>
  <c r="N570" i="20" s="1"/>
  <c r="X569" i="20"/>
  <c r="U569" i="20"/>
  <c r="W569" i="20" s="1"/>
  <c r="S569" i="20"/>
  <c r="O569" i="20"/>
  <c r="Q569" i="20" s="1"/>
  <c r="L569" i="20"/>
  <c r="N569" i="20" s="1"/>
  <c r="X568" i="20"/>
  <c r="U568" i="20"/>
  <c r="W568" i="20" s="1"/>
  <c r="Y568" i="20" s="1"/>
  <c r="S568" i="20"/>
  <c r="O568" i="20"/>
  <c r="Q568" i="20" s="1"/>
  <c r="L568" i="20"/>
  <c r="X567" i="20"/>
  <c r="U567" i="20"/>
  <c r="W567" i="20" s="1"/>
  <c r="Y567" i="20" s="1"/>
  <c r="S567" i="20"/>
  <c r="O567" i="20"/>
  <c r="Q567" i="20" s="1"/>
  <c r="L567" i="20"/>
  <c r="N567" i="20" s="1"/>
  <c r="X566" i="20"/>
  <c r="U566" i="20"/>
  <c r="W566" i="20" s="1"/>
  <c r="Y566" i="20" s="1"/>
  <c r="S566" i="20"/>
  <c r="R566" i="20"/>
  <c r="T566" i="20" s="1"/>
  <c r="O566" i="20"/>
  <c r="Q566" i="20" s="1"/>
  <c r="N566" i="20"/>
  <c r="L566" i="20"/>
  <c r="X565" i="20"/>
  <c r="U565" i="20"/>
  <c r="W565" i="20" s="1"/>
  <c r="Y565" i="20" s="1"/>
  <c r="S565" i="20"/>
  <c r="O565" i="20"/>
  <c r="Q565" i="20" s="1"/>
  <c r="L565" i="20"/>
  <c r="X564" i="20"/>
  <c r="U564" i="20"/>
  <c r="W564" i="20" s="1"/>
  <c r="S564" i="20"/>
  <c r="O564" i="20"/>
  <c r="Q564" i="20" s="1"/>
  <c r="L564" i="20"/>
  <c r="X563" i="20"/>
  <c r="U563" i="20"/>
  <c r="W563" i="20" s="1"/>
  <c r="Y563" i="20" s="1"/>
  <c r="S563" i="20"/>
  <c r="O563" i="20"/>
  <c r="Q563" i="20" s="1"/>
  <c r="L563" i="20"/>
  <c r="R563" i="20" s="1"/>
  <c r="T563" i="20" s="1"/>
  <c r="X562" i="20"/>
  <c r="U562" i="20"/>
  <c r="W562" i="20" s="1"/>
  <c r="S562" i="20"/>
  <c r="Q562" i="20"/>
  <c r="O562" i="20"/>
  <c r="L562" i="20"/>
  <c r="R562" i="20" s="1"/>
  <c r="T562" i="20" s="1"/>
  <c r="X561" i="20"/>
  <c r="U561" i="20"/>
  <c r="W561" i="20" s="1"/>
  <c r="S561" i="20"/>
  <c r="O561" i="20"/>
  <c r="Q561" i="20" s="1"/>
  <c r="L561" i="20"/>
  <c r="X560" i="20"/>
  <c r="U560" i="20"/>
  <c r="W560" i="20" s="1"/>
  <c r="S560" i="20"/>
  <c r="O560" i="20"/>
  <c r="Q560" i="20" s="1"/>
  <c r="L560" i="20"/>
  <c r="N560" i="20" s="1"/>
  <c r="X557" i="20"/>
  <c r="U557" i="20"/>
  <c r="W557" i="20" s="1"/>
  <c r="S557" i="20"/>
  <c r="O557" i="20"/>
  <c r="Q557" i="20" s="1"/>
  <c r="L557" i="20"/>
  <c r="X556" i="20"/>
  <c r="U556" i="20"/>
  <c r="W556" i="20" s="1"/>
  <c r="S556" i="20"/>
  <c r="O556" i="20"/>
  <c r="Q556" i="20" s="1"/>
  <c r="L556" i="20"/>
  <c r="X555" i="20"/>
  <c r="U555" i="20"/>
  <c r="W555" i="20" s="1"/>
  <c r="S555" i="20"/>
  <c r="O555" i="20"/>
  <c r="Q555" i="20" s="1"/>
  <c r="L555" i="20"/>
  <c r="N555" i="20" s="1"/>
  <c r="X554" i="20"/>
  <c r="U554" i="20"/>
  <c r="W554" i="20" s="1"/>
  <c r="Y554" i="20" s="1"/>
  <c r="S554" i="20"/>
  <c r="Q554" i="20"/>
  <c r="O554" i="20"/>
  <c r="L554" i="20"/>
  <c r="X553" i="20"/>
  <c r="U553" i="20"/>
  <c r="W553" i="20" s="1"/>
  <c r="Y553" i="20" s="1"/>
  <c r="S553" i="20"/>
  <c r="O553" i="20"/>
  <c r="Q553" i="20" s="1"/>
  <c r="L553" i="20"/>
  <c r="N553" i="20" s="1"/>
  <c r="X552" i="20"/>
  <c r="U552" i="20"/>
  <c r="W552" i="20" s="1"/>
  <c r="S552" i="20"/>
  <c r="O552" i="20"/>
  <c r="Q552" i="20" s="1"/>
  <c r="L552" i="20"/>
  <c r="X551" i="20"/>
  <c r="U551" i="20"/>
  <c r="W551" i="20" s="1"/>
  <c r="Y551" i="20" s="1"/>
  <c r="S551" i="20"/>
  <c r="O551" i="20"/>
  <c r="Q551" i="20" s="1"/>
  <c r="L551" i="20"/>
  <c r="X550" i="20"/>
  <c r="U550" i="20"/>
  <c r="W550" i="20" s="1"/>
  <c r="S550" i="20"/>
  <c r="O550" i="20"/>
  <c r="L550" i="20"/>
  <c r="N550" i="20" s="1"/>
  <c r="X549" i="20"/>
  <c r="U549" i="20"/>
  <c r="W549" i="20" s="1"/>
  <c r="S549" i="20"/>
  <c r="O549" i="20"/>
  <c r="Q549" i="20" s="1"/>
  <c r="L549" i="20"/>
  <c r="N549" i="20" s="1"/>
  <c r="X548" i="20"/>
  <c r="U548" i="20"/>
  <c r="W548" i="20" s="1"/>
  <c r="S548" i="20"/>
  <c r="O548" i="20"/>
  <c r="Q548" i="20" s="1"/>
  <c r="L548" i="20"/>
  <c r="X547" i="20"/>
  <c r="U547" i="20"/>
  <c r="W547" i="20" s="1"/>
  <c r="Y547" i="20" s="1"/>
  <c r="S547" i="20"/>
  <c r="O547" i="20"/>
  <c r="Q547" i="20" s="1"/>
  <c r="L547" i="20"/>
  <c r="R547" i="20" s="1"/>
  <c r="X546" i="20"/>
  <c r="U546" i="20"/>
  <c r="W546" i="20" s="1"/>
  <c r="S546" i="20"/>
  <c r="O546" i="20"/>
  <c r="Q546" i="20" s="1"/>
  <c r="N546" i="20"/>
  <c r="L546" i="20"/>
  <c r="X545" i="20"/>
  <c r="U545" i="20"/>
  <c r="W545" i="20" s="1"/>
  <c r="S545" i="20"/>
  <c r="O545" i="20"/>
  <c r="Q545" i="20" s="1"/>
  <c r="L545" i="20"/>
  <c r="X544" i="20"/>
  <c r="W544" i="20"/>
  <c r="U544" i="20"/>
  <c r="S544" i="20"/>
  <c r="O544" i="20"/>
  <c r="Q544" i="20" s="1"/>
  <c r="L544" i="20"/>
  <c r="X543" i="20"/>
  <c r="U543" i="20"/>
  <c r="W543" i="20" s="1"/>
  <c r="S543" i="20"/>
  <c r="O543" i="20"/>
  <c r="Q543" i="20" s="1"/>
  <c r="L543" i="20"/>
  <c r="N543" i="20" s="1"/>
  <c r="X542" i="20"/>
  <c r="U542" i="20"/>
  <c r="W542" i="20" s="1"/>
  <c r="S542" i="20"/>
  <c r="Q542" i="20"/>
  <c r="O542" i="20"/>
  <c r="N542" i="20"/>
  <c r="L542" i="20"/>
  <c r="R542" i="20" s="1"/>
  <c r="X541" i="20"/>
  <c r="U541" i="20"/>
  <c r="W541" i="20" s="1"/>
  <c r="S541" i="20"/>
  <c r="O541" i="20"/>
  <c r="Q541" i="20" s="1"/>
  <c r="L541" i="20"/>
  <c r="N541" i="20" s="1"/>
  <c r="X540" i="20"/>
  <c r="U540" i="20"/>
  <c r="W540" i="20" s="1"/>
  <c r="Y540" i="20" s="1"/>
  <c r="S540" i="20"/>
  <c r="O540" i="20"/>
  <c r="Q540" i="20" s="1"/>
  <c r="L540" i="20"/>
  <c r="R540" i="20" s="1"/>
  <c r="T540" i="20" s="1"/>
  <c r="X539" i="20"/>
  <c r="W539" i="20"/>
  <c r="Y539" i="20" s="1"/>
  <c r="U539" i="20"/>
  <c r="S539" i="20"/>
  <c r="O539" i="20"/>
  <c r="Q539" i="20" s="1"/>
  <c r="L539" i="20"/>
  <c r="X536" i="20"/>
  <c r="U536" i="20"/>
  <c r="W536" i="20" s="1"/>
  <c r="Y536" i="20" s="1"/>
  <c r="S536" i="20"/>
  <c r="O536" i="20"/>
  <c r="R536" i="20" s="1"/>
  <c r="L536" i="20"/>
  <c r="N536" i="20" s="1"/>
  <c r="X535" i="20"/>
  <c r="U535" i="20"/>
  <c r="W535" i="20" s="1"/>
  <c r="Y535" i="20" s="1"/>
  <c r="S535" i="20"/>
  <c r="O535" i="20"/>
  <c r="Q535" i="20" s="1"/>
  <c r="L535" i="20"/>
  <c r="R535" i="20" s="1"/>
  <c r="T535" i="20" s="1"/>
  <c r="X534" i="20"/>
  <c r="U534" i="20"/>
  <c r="W534" i="20" s="1"/>
  <c r="S534" i="20"/>
  <c r="O534" i="20"/>
  <c r="Q534" i="20" s="1"/>
  <c r="L534" i="20"/>
  <c r="X533" i="20"/>
  <c r="U533" i="20"/>
  <c r="W533" i="20" s="1"/>
  <c r="Y533" i="20" s="1"/>
  <c r="S533" i="20"/>
  <c r="O533" i="20"/>
  <c r="Q533" i="20" s="1"/>
  <c r="L533" i="20"/>
  <c r="X532" i="20"/>
  <c r="U532" i="20"/>
  <c r="W532" i="20" s="1"/>
  <c r="Y532" i="20" s="1"/>
  <c r="S532" i="20"/>
  <c r="O532" i="20"/>
  <c r="Q532" i="20" s="1"/>
  <c r="N532" i="20"/>
  <c r="L532" i="20"/>
  <c r="X531" i="20"/>
  <c r="U531" i="20"/>
  <c r="W531" i="20" s="1"/>
  <c r="S531" i="20"/>
  <c r="O531" i="20"/>
  <c r="Q531" i="20" s="1"/>
  <c r="L531" i="20"/>
  <c r="R531" i="20" s="1"/>
  <c r="X530" i="20"/>
  <c r="U530" i="20"/>
  <c r="W530" i="20" s="1"/>
  <c r="Y530" i="20" s="1"/>
  <c r="S530" i="20"/>
  <c r="O530" i="20"/>
  <c r="Q530" i="20" s="1"/>
  <c r="L530" i="20"/>
  <c r="N530" i="20" s="1"/>
  <c r="X529" i="20"/>
  <c r="U529" i="20"/>
  <c r="W529" i="20" s="1"/>
  <c r="S529" i="20"/>
  <c r="R529" i="20"/>
  <c r="T529" i="20" s="1"/>
  <c r="O529" i="20"/>
  <c r="Q529" i="20" s="1"/>
  <c r="L529" i="20"/>
  <c r="N529" i="20" s="1"/>
  <c r="X528" i="20"/>
  <c r="U528" i="20"/>
  <c r="W528" i="20" s="1"/>
  <c r="S528" i="20"/>
  <c r="Q528" i="20"/>
  <c r="O528" i="20"/>
  <c r="L528" i="20"/>
  <c r="R528" i="20" s="1"/>
  <c r="X527" i="20"/>
  <c r="U527" i="20"/>
  <c r="W527" i="20" s="1"/>
  <c r="Y527" i="20" s="1"/>
  <c r="S527" i="20"/>
  <c r="O527" i="20"/>
  <c r="Q527" i="20" s="1"/>
  <c r="L527" i="20"/>
  <c r="N527" i="20" s="1"/>
  <c r="X526" i="20"/>
  <c r="U526" i="20"/>
  <c r="W526" i="20" s="1"/>
  <c r="Y526" i="20" s="1"/>
  <c r="S526" i="20"/>
  <c r="O526" i="20"/>
  <c r="Q526" i="20" s="1"/>
  <c r="L526" i="20"/>
  <c r="R526" i="20" s="1"/>
  <c r="X525" i="20"/>
  <c r="U525" i="20"/>
  <c r="W525" i="20" s="1"/>
  <c r="Y525" i="20" s="1"/>
  <c r="S525" i="20"/>
  <c r="O525" i="20"/>
  <c r="Q525" i="20" s="1"/>
  <c r="L525" i="20"/>
  <c r="X524" i="20"/>
  <c r="U524" i="20"/>
  <c r="W524" i="20" s="1"/>
  <c r="S524" i="20"/>
  <c r="O524" i="20"/>
  <c r="L524" i="20"/>
  <c r="N524" i="20" s="1"/>
  <c r="X523" i="20"/>
  <c r="U523" i="20"/>
  <c r="W523" i="20" s="1"/>
  <c r="Y523" i="20" s="1"/>
  <c r="S523" i="20"/>
  <c r="O523" i="20"/>
  <c r="Q523" i="20" s="1"/>
  <c r="L523" i="20"/>
  <c r="R523" i="20" s="1"/>
  <c r="T523" i="20" s="1"/>
  <c r="X522" i="20"/>
  <c r="U522" i="20"/>
  <c r="W522" i="20" s="1"/>
  <c r="S522" i="20"/>
  <c r="O522" i="20"/>
  <c r="Q522" i="20" s="1"/>
  <c r="L522" i="20"/>
  <c r="X521" i="20"/>
  <c r="U521" i="20"/>
  <c r="W521" i="20" s="1"/>
  <c r="S521" i="20"/>
  <c r="O521" i="20"/>
  <c r="Q521" i="20" s="1"/>
  <c r="L521" i="20"/>
  <c r="X520" i="20"/>
  <c r="U520" i="20"/>
  <c r="W520" i="20" s="1"/>
  <c r="S520" i="20"/>
  <c r="Q520" i="20"/>
  <c r="O520" i="20"/>
  <c r="N520" i="20"/>
  <c r="L520" i="20"/>
  <c r="X519" i="20"/>
  <c r="U519" i="20"/>
  <c r="W519" i="20" s="1"/>
  <c r="S519" i="20"/>
  <c r="O519" i="20"/>
  <c r="Q519" i="20" s="1"/>
  <c r="L519" i="20"/>
  <c r="X510" i="20"/>
  <c r="U510" i="20"/>
  <c r="W510" i="20" s="1"/>
  <c r="S510" i="20"/>
  <c r="O510" i="20"/>
  <c r="Q510" i="20" s="1"/>
  <c r="L510" i="20"/>
  <c r="R510" i="20" s="1"/>
  <c r="X509" i="20"/>
  <c r="U509" i="20"/>
  <c r="W509" i="20" s="1"/>
  <c r="S509" i="20"/>
  <c r="O509" i="20"/>
  <c r="Q509" i="20" s="1"/>
  <c r="L509" i="20"/>
  <c r="X508" i="20"/>
  <c r="U508" i="20"/>
  <c r="W508" i="20" s="1"/>
  <c r="S508" i="20"/>
  <c r="O508" i="20"/>
  <c r="Q508" i="20" s="1"/>
  <c r="L508" i="20"/>
  <c r="X507" i="20"/>
  <c r="U507" i="20"/>
  <c r="W507" i="20" s="1"/>
  <c r="S507" i="20"/>
  <c r="O507" i="20"/>
  <c r="Q507" i="20" s="1"/>
  <c r="N507" i="20"/>
  <c r="L507" i="20"/>
  <c r="X506" i="20"/>
  <c r="U506" i="20"/>
  <c r="W506" i="20" s="1"/>
  <c r="S506" i="20"/>
  <c r="O506" i="20"/>
  <c r="Q506" i="20" s="1"/>
  <c r="L506" i="20"/>
  <c r="X505" i="20"/>
  <c r="U505" i="20"/>
  <c r="W505" i="20" s="1"/>
  <c r="S505" i="20"/>
  <c r="O505" i="20"/>
  <c r="Q505" i="20" s="1"/>
  <c r="N505" i="20"/>
  <c r="L505" i="20"/>
  <c r="X504" i="20"/>
  <c r="U504" i="20"/>
  <c r="W504" i="20" s="1"/>
  <c r="S504" i="20"/>
  <c r="O504" i="20"/>
  <c r="Q504" i="20" s="1"/>
  <c r="L504" i="20"/>
  <c r="X503" i="20"/>
  <c r="U503" i="20"/>
  <c r="W503" i="20" s="1"/>
  <c r="S503" i="20"/>
  <c r="O503" i="20"/>
  <c r="Q503" i="20" s="1"/>
  <c r="L503" i="20"/>
  <c r="R503" i="20" s="1"/>
  <c r="X502" i="20"/>
  <c r="U502" i="20"/>
  <c r="W502" i="20" s="1"/>
  <c r="S502" i="20"/>
  <c r="O502" i="20"/>
  <c r="L502" i="20"/>
  <c r="N502" i="20" s="1"/>
  <c r="X501" i="20"/>
  <c r="U501" i="20"/>
  <c r="W501" i="20" s="1"/>
  <c r="S501" i="20"/>
  <c r="O501" i="20"/>
  <c r="L501" i="20"/>
  <c r="N501" i="20" s="1"/>
  <c r="X500" i="20"/>
  <c r="U500" i="20"/>
  <c r="W500" i="20" s="1"/>
  <c r="Y500" i="20" s="1"/>
  <c r="S500" i="20"/>
  <c r="O500" i="20"/>
  <c r="L500" i="20"/>
  <c r="N500" i="20" s="1"/>
  <c r="X499" i="20"/>
  <c r="U499" i="20"/>
  <c r="W499" i="20" s="1"/>
  <c r="S499" i="20"/>
  <c r="O499" i="20"/>
  <c r="Q499" i="20" s="1"/>
  <c r="L499" i="20"/>
  <c r="X498" i="20"/>
  <c r="U498" i="20"/>
  <c r="W498" i="20" s="1"/>
  <c r="Y498" i="20" s="1"/>
  <c r="S498" i="20"/>
  <c r="R498" i="20"/>
  <c r="T498" i="20" s="1"/>
  <c r="O498" i="20"/>
  <c r="Q498" i="20" s="1"/>
  <c r="L498" i="20"/>
  <c r="N498" i="20" s="1"/>
  <c r="X497" i="20"/>
  <c r="U497" i="20"/>
  <c r="W497" i="20" s="1"/>
  <c r="S497" i="20"/>
  <c r="O497" i="20"/>
  <c r="Q497" i="20" s="1"/>
  <c r="L497" i="20"/>
  <c r="N497" i="20" s="1"/>
  <c r="X496" i="20"/>
  <c r="U496" i="20"/>
  <c r="W496" i="20" s="1"/>
  <c r="S496" i="20"/>
  <c r="O496" i="20"/>
  <c r="Q496" i="20" s="1"/>
  <c r="L496" i="20"/>
  <c r="N496" i="20" s="1"/>
  <c r="X495" i="20"/>
  <c r="U495" i="20"/>
  <c r="W495" i="20" s="1"/>
  <c r="Y495" i="20" s="1"/>
  <c r="S495" i="20"/>
  <c r="Q495" i="20"/>
  <c r="O495" i="20"/>
  <c r="N495" i="20"/>
  <c r="L495" i="20"/>
  <c r="R495" i="20" s="1"/>
  <c r="X494" i="20"/>
  <c r="W494" i="20"/>
  <c r="U494" i="20"/>
  <c r="S494" i="20"/>
  <c r="O494" i="20"/>
  <c r="Q494" i="20" s="1"/>
  <c r="L494" i="20"/>
  <c r="X493" i="20"/>
  <c r="U493" i="20"/>
  <c r="W493" i="20" s="1"/>
  <c r="Y493" i="20" s="1"/>
  <c r="S493" i="20"/>
  <c r="Q493" i="20"/>
  <c r="O493" i="20"/>
  <c r="L493" i="20"/>
  <c r="X487" i="20"/>
  <c r="U487" i="20"/>
  <c r="W487" i="20" s="1"/>
  <c r="S487" i="20"/>
  <c r="O487" i="20"/>
  <c r="Q487" i="20" s="1"/>
  <c r="L487" i="20"/>
  <c r="X486" i="20"/>
  <c r="U486" i="20"/>
  <c r="W486" i="20" s="1"/>
  <c r="S486" i="20"/>
  <c r="O486" i="20"/>
  <c r="Q486" i="20" s="1"/>
  <c r="L486" i="20"/>
  <c r="X485" i="20"/>
  <c r="U485" i="20"/>
  <c r="W485" i="20" s="1"/>
  <c r="Y485" i="20" s="1"/>
  <c r="S485" i="20"/>
  <c r="Q485" i="20"/>
  <c r="O485" i="20"/>
  <c r="L485" i="20"/>
  <c r="X484" i="20"/>
  <c r="U484" i="20"/>
  <c r="W484" i="20" s="1"/>
  <c r="S484" i="20"/>
  <c r="O484" i="20"/>
  <c r="Q484" i="20" s="1"/>
  <c r="L484" i="20"/>
  <c r="X483" i="20"/>
  <c r="U483" i="20"/>
  <c r="W483" i="20" s="1"/>
  <c r="S483" i="20"/>
  <c r="O483" i="20"/>
  <c r="Q483" i="20" s="1"/>
  <c r="N483" i="20"/>
  <c r="L483" i="20"/>
  <c r="X482" i="20"/>
  <c r="U482" i="20"/>
  <c r="W482" i="20" s="1"/>
  <c r="Y482" i="20" s="1"/>
  <c r="S482" i="20"/>
  <c r="O482" i="20"/>
  <c r="Q482" i="20" s="1"/>
  <c r="L482" i="20"/>
  <c r="X481" i="20"/>
  <c r="U481" i="20"/>
  <c r="W481" i="20" s="1"/>
  <c r="S481" i="20"/>
  <c r="O481" i="20"/>
  <c r="Q481" i="20" s="1"/>
  <c r="L481" i="20"/>
  <c r="N481" i="20" s="1"/>
  <c r="X480" i="20"/>
  <c r="U480" i="20"/>
  <c r="W480" i="20" s="1"/>
  <c r="Y480" i="20" s="1"/>
  <c r="S480" i="20"/>
  <c r="O480" i="20"/>
  <c r="N480" i="20"/>
  <c r="L480" i="20"/>
  <c r="X479" i="20"/>
  <c r="U479" i="20"/>
  <c r="W479" i="20" s="1"/>
  <c r="S479" i="20"/>
  <c r="O479" i="20"/>
  <c r="Q479" i="20" s="1"/>
  <c r="L479" i="20"/>
  <c r="X478" i="20"/>
  <c r="U478" i="20"/>
  <c r="W478" i="20" s="1"/>
  <c r="Y478" i="20" s="1"/>
  <c r="S478" i="20"/>
  <c r="O478" i="20"/>
  <c r="Q478" i="20" s="1"/>
  <c r="L478" i="20"/>
  <c r="N478" i="20" s="1"/>
  <c r="Y477" i="20"/>
  <c r="X477" i="20"/>
  <c r="U477" i="20"/>
  <c r="W477" i="20" s="1"/>
  <c r="S477" i="20"/>
  <c r="O477" i="20"/>
  <c r="Q477" i="20" s="1"/>
  <c r="L477" i="20"/>
  <c r="X476" i="20"/>
  <c r="U476" i="20"/>
  <c r="W476" i="20" s="1"/>
  <c r="Y476" i="20" s="1"/>
  <c r="S476" i="20"/>
  <c r="O476" i="20"/>
  <c r="Q476" i="20" s="1"/>
  <c r="L476" i="20"/>
  <c r="N476" i="20" s="1"/>
  <c r="X475" i="20"/>
  <c r="U475" i="20"/>
  <c r="W475" i="20" s="1"/>
  <c r="S475" i="20"/>
  <c r="O475" i="20"/>
  <c r="Q475" i="20" s="1"/>
  <c r="L475" i="20"/>
  <c r="X474" i="20"/>
  <c r="U474" i="20"/>
  <c r="W474" i="20" s="1"/>
  <c r="Y474" i="20" s="1"/>
  <c r="S474" i="20"/>
  <c r="O474" i="20"/>
  <c r="Q474" i="20" s="1"/>
  <c r="L474" i="20"/>
  <c r="Y473" i="20"/>
  <c r="X473" i="20"/>
  <c r="W473" i="20"/>
  <c r="U473" i="20"/>
  <c r="S473" i="20"/>
  <c r="O473" i="20"/>
  <c r="Q473" i="20" s="1"/>
  <c r="L473" i="20"/>
  <c r="X472" i="20"/>
  <c r="U472" i="20"/>
  <c r="W472" i="20" s="1"/>
  <c r="Y472" i="20" s="1"/>
  <c r="S472" i="20"/>
  <c r="O472" i="20"/>
  <c r="Q472" i="20" s="1"/>
  <c r="L472" i="20"/>
  <c r="X471" i="20"/>
  <c r="U471" i="20"/>
  <c r="W471" i="20" s="1"/>
  <c r="S471" i="20"/>
  <c r="O471" i="20"/>
  <c r="Q471" i="20" s="1"/>
  <c r="L471" i="20"/>
  <c r="N471" i="20" s="1"/>
  <c r="Y470" i="20"/>
  <c r="X470" i="20"/>
  <c r="U470" i="20"/>
  <c r="W470" i="20" s="1"/>
  <c r="S470" i="20"/>
  <c r="O470" i="20"/>
  <c r="Q470" i="20" s="1"/>
  <c r="L470" i="20"/>
  <c r="R470" i="20" s="1"/>
  <c r="T470" i="20" s="1"/>
  <c r="X467" i="20"/>
  <c r="U467" i="20"/>
  <c r="W467" i="20" s="1"/>
  <c r="Y467" i="20" s="1"/>
  <c r="S467" i="20"/>
  <c r="O467" i="20"/>
  <c r="L467" i="20"/>
  <c r="N467" i="20" s="1"/>
  <c r="X466" i="20"/>
  <c r="W466" i="20"/>
  <c r="U466" i="20"/>
  <c r="S466" i="20"/>
  <c r="Q466" i="20"/>
  <c r="O466" i="20"/>
  <c r="L466" i="20"/>
  <c r="X465" i="20"/>
  <c r="U465" i="20"/>
  <c r="W465" i="20" s="1"/>
  <c r="Y465" i="20" s="1"/>
  <c r="S465" i="20"/>
  <c r="O465" i="20"/>
  <c r="Q465" i="20" s="1"/>
  <c r="L465" i="20"/>
  <c r="N465" i="20" s="1"/>
  <c r="X464" i="20"/>
  <c r="U464" i="20"/>
  <c r="W464" i="20" s="1"/>
  <c r="Y464" i="20" s="1"/>
  <c r="S464" i="20"/>
  <c r="O464" i="20"/>
  <c r="Q464" i="20" s="1"/>
  <c r="N464" i="20"/>
  <c r="L464" i="20"/>
  <c r="R464" i="20" s="1"/>
  <c r="X463" i="20"/>
  <c r="U463" i="20"/>
  <c r="W463" i="20" s="1"/>
  <c r="S463" i="20"/>
  <c r="O463" i="20"/>
  <c r="Q463" i="20" s="1"/>
  <c r="L463" i="20"/>
  <c r="X462" i="20"/>
  <c r="U462" i="20"/>
  <c r="W462" i="20" s="1"/>
  <c r="S462" i="20"/>
  <c r="O462" i="20"/>
  <c r="Q462" i="20" s="1"/>
  <c r="L462" i="20"/>
  <c r="N462" i="20" s="1"/>
  <c r="X461" i="20"/>
  <c r="U461" i="20"/>
  <c r="W461" i="20" s="1"/>
  <c r="Y461" i="20" s="1"/>
  <c r="S461" i="20"/>
  <c r="Q461" i="20"/>
  <c r="O461" i="20"/>
  <c r="L461" i="20"/>
  <c r="N461" i="20" s="1"/>
  <c r="X460" i="20"/>
  <c r="U460" i="20"/>
  <c r="W460" i="20" s="1"/>
  <c r="S460" i="20"/>
  <c r="O460" i="20"/>
  <c r="Q460" i="20" s="1"/>
  <c r="N460" i="20"/>
  <c r="L460" i="20"/>
  <c r="X459" i="20"/>
  <c r="U459" i="20"/>
  <c r="W459" i="20" s="1"/>
  <c r="S459" i="20"/>
  <c r="O459" i="20"/>
  <c r="Q459" i="20" s="1"/>
  <c r="L459" i="20"/>
  <c r="X458" i="20"/>
  <c r="U458" i="20"/>
  <c r="W458" i="20" s="1"/>
  <c r="Y458" i="20" s="1"/>
  <c r="S458" i="20"/>
  <c r="Q458" i="20"/>
  <c r="O458" i="20"/>
  <c r="L458" i="20"/>
  <c r="X457" i="20"/>
  <c r="U457" i="20"/>
  <c r="W457" i="20" s="1"/>
  <c r="S457" i="20"/>
  <c r="O457" i="20"/>
  <c r="Q457" i="20" s="1"/>
  <c r="L457" i="20"/>
  <c r="R457" i="20" s="1"/>
  <c r="T457" i="20" s="1"/>
  <c r="X456" i="20"/>
  <c r="Y456" i="20" s="1"/>
  <c r="U456" i="20"/>
  <c r="W456" i="20" s="1"/>
  <c r="S456" i="20"/>
  <c r="Q456" i="20"/>
  <c r="O456" i="20"/>
  <c r="N456" i="20"/>
  <c r="L456" i="20"/>
  <c r="R456" i="20" s="1"/>
  <c r="T456" i="20" s="1"/>
  <c r="X455" i="20"/>
  <c r="U455" i="20"/>
  <c r="W455" i="20" s="1"/>
  <c r="S455" i="20"/>
  <c r="O455" i="20"/>
  <c r="Q455" i="20" s="1"/>
  <c r="L455" i="20"/>
  <c r="X454" i="20"/>
  <c r="U454" i="20"/>
  <c r="W454" i="20" s="1"/>
  <c r="Y454" i="20" s="1"/>
  <c r="S454" i="20"/>
  <c r="O454" i="20"/>
  <c r="Q454" i="20" s="1"/>
  <c r="L454" i="20"/>
  <c r="X453" i="20"/>
  <c r="U453" i="20"/>
  <c r="W453" i="20" s="1"/>
  <c r="Y453" i="20" s="1"/>
  <c r="S453" i="20"/>
  <c r="Q453" i="20"/>
  <c r="O453" i="20"/>
  <c r="L453" i="20"/>
  <c r="N453" i="20" s="1"/>
  <c r="X452" i="20"/>
  <c r="U452" i="20"/>
  <c r="W452" i="20" s="1"/>
  <c r="S452" i="20"/>
  <c r="O452" i="20"/>
  <c r="Q452" i="20" s="1"/>
  <c r="L452" i="20"/>
  <c r="X451" i="20"/>
  <c r="U451" i="20"/>
  <c r="W451" i="20" s="1"/>
  <c r="Y451" i="20" s="1"/>
  <c r="S451" i="20"/>
  <c r="O451" i="20"/>
  <c r="Q451" i="20" s="1"/>
  <c r="L451" i="20"/>
  <c r="X450" i="20"/>
  <c r="U450" i="20"/>
  <c r="W450" i="20" s="1"/>
  <c r="S450" i="20"/>
  <c r="O450" i="20"/>
  <c r="Q450" i="20" s="1"/>
  <c r="L450" i="20"/>
  <c r="N450" i="20" s="1"/>
  <c r="X444" i="20"/>
  <c r="U444" i="20"/>
  <c r="W444" i="20" s="1"/>
  <c r="Y444" i="20" s="1"/>
  <c r="S444" i="20"/>
  <c r="O444" i="20"/>
  <c r="Q444" i="20" s="1"/>
  <c r="L444" i="20"/>
  <c r="X443" i="20"/>
  <c r="U443" i="20"/>
  <c r="W443" i="20" s="1"/>
  <c r="Y443" i="20" s="1"/>
  <c r="S443" i="20"/>
  <c r="O443" i="20"/>
  <c r="Q443" i="20" s="1"/>
  <c r="L443" i="20"/>
  <c r="N443" i="20" s="1"/>
  <c r="X442" i="20"/>
  <c r="U442" i="20"/>
  <c r="W442" i="20" s="1"/>
  <c r="Y442" i="20" s="1"/>
  <c r="S442" i="20"/>
  <c r="O442" i="20"/>
  <c r="Q442" i="20" s="1"/>
  <c r="L442" i="20"/>
  <c r="X441" i="20"/>
  <c r="U441" i="20"/>
  <c r="W441" i="20" s="1"/>
  <c r="S441" i="20"/>
  <c r="O441" i="20"/>
  <c r="Q441" i="20" s="1"/>
  <c r="L441" i="20"/>
  <c r="N441" i="20" s="1"/>
  <c r="X440" i="20"/>
  <c r="U440" i="20"/>
  <c r="W440" i="20" s="1"/>
  <c r="S440" i="20"/>
  <c r="O440" i="20"/>
  <c r="Q440" i="20" s="1"/>
  <c r="L440" i="20"/>
  <c r="N440" i="20" s="1"/>
  <c r="X439" i="20"/>
  <c r="W439" i="20"/>
  <c r="U439" i="20"/>
  <c r="S439" i="20"/>
  <c r="Q439" i="20"/>
  <c r="O439" i="20"/>
  <c r="N439" i="20"/>
  <c r="L439" i="20"/>
  <c r="X438" i="20"/>
  <c r="U438" i="20"/>
  <c r="W438" i="20" s="1"/>
  <c r="Y438" i="20" s="1"/>
  <c r="S438" i="20"/>
  <c r="O438" i="20"/>
  <c r="Q438" i="20" s="1"/>
  <c r="L438" i="20"/>
  <c r="X437" i="20"/>
  <c r="U437" i="20"/>
  <c r="W437" i="20" s="1"/>
  <c r="S437" i="20"/>
  <c r="O437" i="20"/>
  <c r="Q437" i="20" s="1"/>
  <c r="N437" i="20"/>
  <c r="L437" i="20"/>
  <c r="X436" i="20"/>
  <c r="U436" i="20"/>
  <c r="W436" i="20" s="1"/>
  <c r="S436" i="20"/>
  <c r="Q436" i="20"/>
  <c r="O436" i="20"/>
  <c r="R436" i="20" s="1"/>
  <c r="T436" i="20" s="1"/>
  <c r="N436" i="20"/>
  <c r="L436" i="20"/>
  <c r="X435" i="20"/>
  <c r="W435" i="20"/>
  <c r="U435" i="20"/>
  <c r="S435" i="20"/>
  <c r="O435" i="20"/>
  <c r="Q435" i="20" s="1"/>
  <c r="L435" i="20"/>
  <c r="N435" i="20" s="1"/>
  <c r="X434" i="20"/>
  <c r="U434" i="20"/>
  <c r="W434" i="20" s="1"/>
  <c r="Y434" i="20" s="1"/>
  <c r="S434" i="20"/>
  <c r="O434" i="20"/>
  <c r="Q434" i="20" s="1"/>
  <c r="L434" i="20"/>
  <c r="N434" i="20" s="1"/>
  <c r="X433" i="20"/>
  <c r="U433" i="20"/>
  <c r="W433" i="20" s="1"/>
  <c r="Y433" i="20" s="1"/>
  <c r="S433" i="20"/>
  <c r="O433" i="20"/>
  <c r="R433" i="20" s="1"/>
  <c r="T433" i="20" s="1"/>
  <c r="L433" i="20"/>
  <c r="N433" i="20" s="1"/>
  <c r="X432" i="20"/>
  <c r="U432" i="20"/>
  <c r="W432" i="20" s="1"/>
  <c r="Y432" i="20" s="1"/>
  <c r="S432" i="20"/>
  <c r="O432" i="20"/>
  <c r="Q432" i="20" s="1"/>
  <c r="L432" i="20"/>
  <c r="X431" i="20"/>
  <c r="U431" i="20"/>
  <c r="W431" i="20" s="1"/>
  <c r="Y431" i="20" s="1"/>
  <c r="S431" i="20"/>
  <c r="O431" i="20"/>
  <c r="Q431" i="20" s="1"/>
  <c r="L431" i="20"/>
  <c r="X430" i="20"/>
  <c r="U430" i="20"/>
  <c r="W430" i="20" s="1"/>
  <c r="Y430" i="20" s="1"/>
  <c r="S430" i="20"/>
  <c r="Q430" i="20"/>
  <c r="O430" i="20"/>
  <c r="L430" i="20"/>
  <c r="N430" i="20" s="1"/>
  <c r="X429" i="20"/>
  <c r="U429" i="20"/>
  <c r="W429" i="20" s="1"/>
  <c r="S429" i="20"/>
  <c r="O429" i="20"/>
  <c r="Q429" i="20" s="1"/>
  <c r="L429" i="20"/>
  <c r="N429" i="20" s="1"/>
  <c r="X428" i="20"/>
  <c r="U428" i="20"/>
  <c r="W428" i="20" s="1"/>
  <c r="S428" i="20"/>
  <c r="O428" i="20"/>
  <c r="Q428" i="20" s="1"/>
  <c r="N428" i="20"/>
  <c r="L428" i="20"/>
  <c r="X425" i="20"/>
  <c r="U425" i="20"/>
  <c r="W425" i="20" s="1"/>
  <c r="S425" i="20"/>
  <c r="Q425" i="20"/>
  <c r="O425" i="20"/>
  <c r="N425" i="20"/>
  <c r="L425" i="20"/>
  <c r="X424" i="20"/>
  <c r="U424" i="20"/>
  <c r="W424" i="20" s="1"/>
  <c r="Y424" i="20" s="1"/>
  <c r="S424" i="20"/>
  <c r="O424" i="20"/>
  <c r="Q424" i="20" s="1"/>
  <c r="L424" i="20"/>
  <c r="X423" i="20"/>
  <c r="U423" i="20"/>
  <c r="W423" i="20" s="1"/>
  <c r="S423" i="20"/>
  <c r="O423" i="20"/>
  <c r="Q423" i="20" s="1"/>
  <c r="N423" i="20"/>
  <c r="L423" i="20"/>
  <c r="X422" i="20"/>
  <c r="U422" i="20"/>
  <c r="W422" i="20" s="1"/>
  <c r="S422" i="20"/>
  <c r="Q422" i="20"/>
  <c r="O422" i="20"/>
  <c r="L422" i="20"/>
  <c r="X421" i="20"/>
  <c r="U421" i="20"/>
  <c r="W421" i="20" s="1"/>
  <c r="Y421" i="20" s="1"/>
  <c r="S421" i="20"/>
  <c r="O421" i="20"/>
  <c r="Q421" i="20" s="1"/>
  <c r="L421" i="20"/>
  <c r="X420" i="20"/>
  <c r="U420" i="20"/>
  <c r="W420" i="20" s="1"/>
  <c r="Y420" i="20" s="1"/>
  <c r="S420" i="20"/>
  <c r="O420" i="20"/>
  <c r="Q420" i="20" s="1"/>
  <c r="N420" i="20"/>
  <c r="L420" i="20"/>
  <c r="X419" i="20"/>
  <c r="U419" i="20"/>
  <c r="W419" i="20" s="1"/>
  <c r="Y419" i="20" s="1"/>
  <c r="S419" i="20"/>
  <c r="Q419" i="20"/>
  <c r="O419" i="20"/>
  <c r="L419" i="20"/>
  <c r="N419" i="20" s="1"/>
  <c r="X418" i="20"/>
  <c r="U418" i="20"/>
  <c r="W418" i="20" s="1"/>
  <c r="Y418" i="20" s="1"/>
  <c r="S418" i="20"/>
  <c r="O418" i="20"/>
  <c r="Q418" i="20" s="1"/>
  <c r="L418" i="20"/>
  <c r="X417" i="20"/>
  <c r="W417" i="20"/>
  <c r="Y417" i="20" s="1"/>
  <c r="U417" i="20"/>
  <c r="S417" i="20"/>
  <c r="O417" i="20"/>
  <c r="Q417" i="20" s="1"/>
  <c r="L417" i="20"/>
  <c r="X416" i="20"/>
  <c r="U416" i="20"/>
  <c r="W416" i="20" s="1"/>
  <c r="Y416" i="20" s="1"/>
  <c r="S416" i="20"/>
  <c r="Q416" i="20"/>
  <c r="O416" i="20"/>
  <c r="L416" i="20"/>
  <c r="N416" i="20" s="1"/>
  <c r="X415" i="20"/>
  <c r="W415" i="20"/>
  <c r="Y415" i="20" s="1"/>
  <c r="U415" i="20"/>
  <c r="S415" i="20"/>
  <c r="O415" i="20"/>
  <c r="Q415" i="20" s="1"/>
  <c r="L415" i="20"/>
  <c r="N415" i="20" s="1"/>
  <c r="X414" i="20"/>
  <c r="U414" i="20"/>
  <c r="W414" i="20" s="1"/>
  <c r="Y414" i="20" s="1"/>
  <c r="S414" i="20"/>
  <c r="O414" i="20"/>
  <c r="Q414" i="20" s="1"/>
  <c r="L414" i="20"/>
  <c r="N414" i="20" s="1"/>
  <c r="X413" i="20"/>
  <c r="U413" i="20"/>
  <c r="W413" i="20" s="1"/>
  <c r="S413" i="20"/>
  <c r="O413" i="20"/>
  <c r="Q413" i="20" s="1"/>
  <c r="L413" i="20"/>
  <c r="X412" i="20"/>
  <c r="U412" i="20"/>
  <c r="W412" i="20" s="1"/>
  <c r="Y412" i="20" s="1"/>
  <c r="S412" i="20"/>
  <c r="Q412" i="20"/>
  <c r="O412" i="20"/>
  <c r="L412" i="20"/>
  <c r="X411" i="20"/>
  <c r="U411" i="20"/>
  <c r="W411" i="20" s="1"/>
  <c r="Y411" i="20" s="1"/>
  <c r="S411" i="20"/>
  <c r="R411" i="20"/>
  <c r="T411" i="20" s="1"/>
  <c r="O411" i="20"/>
  <c r="Q411" i="20" s="1"/>
  <c r="N411" i="20"/>
  <c r="L411" i="20"/>
  <c r="X410" i="20"/>
  <c r="U410" i="20"/>
  <c r="W410" i="20" s="1"/>
  <c r="Y410" i="20" s="1"/>
  <c r="S410" i="20"/>
  <c r="Q410" i="20"/>
  <c r="O410" i="20"/>
  <c r="L410" i="20"/>
  <c r="X409" i="20"/>
  <c r="U409" i="20"/>
  <c r="W409" i="20" s="1"/>
  <c r="Y409" i="20" s="1"/>
  <c r="S409" i="20"/>
  <c r="O409" i="20"/>
  <c r="Q409" i="20" s="1"/>
  <c r="L409" i="20"/>
  <c r="X408" i="20"/>
  <c r="W408" i="20"/>
  <c r="Y408" i="20" s="1"/>
  <c r="U408" i="20"/>
  <c r="S408" i="20"/>
  <c r="O408" i="20"/>
  <c r="Q408" i="20" s="1"/>
  <c r="L408" i="20"/>
  <c r="N408" i="20" s="1"/>
  <c r="X402" i="20"/>
  <c r="U402" i="20"/>
  <c r="W402" i="20" s="1"/>
  <c r="Y402" i="20" s="1"/>
  <c r="S402" i="20"/>
  <c r="O402" i="20"/>
  <c r="Q402" i="20" s="1"/>
  <c r="L402" i="20"/>
  <c r="N402" i="20" s="1"/>
  <c r="X401" i="20"/>
  <c r="U401" i="20"/>
  <c r="W401" i="20" s="1"/>
  <c r="Y401" i="20" s="1"/>
  <c r="S401" i="20"/>
  <c r="O401" i="20"/>
  <c r="R401" i="20" s="1"/>
  <c r="L401" i="20"/>
  <c r="N401" i="20" s="1"/>
  <c r="X400" i="20"/>
  <c r="U400" i="20"/>
  <c r="W400" i="20" s="1"/>
  <c r="Y400" i="20" s="1"/>
  <c r="S400" i="20"/>
  <c r="Q400" i="20"/>
  <c r="O400" i="20"/>
  <c r="L400" i="20"/>
  <c r="X399" i="20"/>
  <c r="U399" i="20"/>
  <c r="W399" i="20" s="1"/>
  <c r="Y399" i="20" s="1"/>
  <c r="S399" i="20"/>
  <c r="O399" i="20"/>
  <c r="Q399" i="20" s="1"/>
  <c r="L399" i="20"/>
  <c r="X398" i="20"/>
  <c r="U398" i="20"/>
  <c r="W398" i="20" s="1"/>
  <c r="S398" i="20"/>
  <c r="O398" i="20"/>
  <c r="Q398" i="20" s="1"/>
  <c r="L398" i="20"/>
  <c r="X397" i="20"/>
  <c r="U397" i="20"/>
  <c r="W397" i="20" s="1"/>
  <c r="S397" i="20"/>
  <c r="O397" i="20"/>
  <c r="Q397" i="20" s="1"/>
  <c r="L397" i="20"/>
  <c r="R397" i="20" s="1"/>
  <c r="X396" i="20"/>
  <c r="U396" i="20"/>
  <c r="W396" i="20" s="1"/>
  <c r="S396" i="20"/>
  <c r="O396" i="20"/>
  <c r="Q396" i="20" s="1"/>
  <c r="L396" i="20"/>
  <c r="N396" i="20" s="1"/>
  <c r="X395" i="20"/>
  <c r="U395" i="20"/>
  <c r="W395" i="20" s="1"/>
  <c r="S395" i="20"/>
  <c r="O395" i="20"/>
  <c r="Q395" i="20" s="1"/>
  <c r="L395" i="20"/>
  <c r="Y394" i="20"/>
  <c r="X394" i="20"/>
  <c r="U394" i="20"/>
  <c r="W394" i="20" s="1"/>
  <c r="S394" i="20"/>
  <c r="O394" i="20"/>
  <c r="Q394" i="20" s="1"/>
  <c r="N394" i="20"/>
  <c r="L394" i="20"/>
  <c r="X393" i="20"/>
  <c r="W393" i="20"/>
  <c r="U393" i="20"/>
  <c r="S393" i="20"/>
  <c r="O393" i="20"/>
  <c r="Q393" i="20" s="1"/>
  <c r="L393" i="20"/>
  <c r="X392" i="20"/>
  <c r="U392" i="20"/>
  <c r="W392" i="20" s="1"/>
  <c r="Y392" i="20" s="1"/>
  <c r="S392" i="20"/>
  <c r="O392" i="20"/>
  <c r="Q392" i="20" s="1"/>
  <c r="L392" i="20"/>
  <c r="X391" i="20"/>
  <c r="U391" i="20"/>
  <c r="W391" i="20" s="1"/>
  <c r="S391" i="20"/>
  <c r="O391" i="20"/>
  <c r="Q391" i="20" s="1"/>
  <c r="L391" i="20"/>
  <c r="X390" i="20"/>
  <c r="U390" i="20"/>
  <c r="W390" i="20" s="1"/>
  <c r="Y390" i="20" s="1"/>
  <c r="S390" i="20"/>
  <c r="Q390" i="20"/>
  <c r="O390" i="20"/>
  <c r="L390" i="20"/>
  <c r="R390" i="20" s="1"/>
  <c r="T390" i="20" s="1"/>
  <c r="X389" i="20"/>
  <c r="W389" i="20"/>
  <c r="Y389" i="20" s="1"/>
  <c r="U389" i="20"/>
  <c r="S389" i="20"/>
  <c r="O389" i="20"/>
  <c r="Q389" i="20" s="1"/>
  <c r="L389" i="20"/>
  <c r="N389" i="20" s="1"/>
  <c r="X388" i="20"/>
  <c r="U388" i="20"/>
  <c r="W388" i="20" s="1"/>
  <c r="Y388" i="20" s="1"/>
  <c r="S388" i="20"/>
  <c r="O388" i="20"/>
  <c r="Q388" i="20" s="1"/>
  <c r="L388" i="20"/>
  <c r="N388" i="20" s="1"/>
  <c r="X387" i="20"/>
  <c r="U387" i="20"/>
  <c r="W387" i="20" s="1"/>
  <c r="S387" i="20"/>
  <c r="O387" i="20"/>
  <c r="Q387" i="20" s="1"/>
  <c r="L387" i="20"/>
  <c r="N387" i="20" s="1"/>
  <c r="X386" i="20"/>
  <c r="U386" i="20"/>
  <c r="W386" i="20" s="1"/>
  <c r="Y386" i="20" s="1"/>
  <c r="S386" i="20"/>
  <c r="O386" i="20"/>
  <c r="Q386" i="20" s="1"/>
  <c r="L386" i="20"/>
  <c r="X383" i="20"/>
  <c r="U383" i="20"/>
  <c r="W383" i="20" s="1"/>
  <c r="Y383" i="20" s="1"/>
  <c r="S383" i="20"/>
  <c r="O383" i="20"/>
  <c r="Q383" i="20" s="1"/>
  <c r="L383" i="20"/>
  <c r="X382" i="20"/>
  <c r="U382" i="20"/>
  <c r="W382" i="20" s="1"/>
  <c r="Y382" i="20" s="1"/>
  <c r="S382" i="20"/>
  <c r="O382" i="20"/>
  <c r="Q382" i="20" s="1"/>
  <c r="L382" i="20"/>
  <c r="X381" i="20"/>
  <c r="W381" i="20"/>
  <c r="Y381" i="20" s="1"/>
  <c r="U381" i="20"/>
  <c r="S381" i="20"/>
  <c r="Q381" i="20"/>
  <c r="O381" i="20"/>
  <c r="L381" i="20"/>
  <c r="X380" i="20"/>
  <c r="U380" i="20"/>
  <c r="W380" i="20" s="1"/>
  <c r="Y380" i="20" s="1"/>
  <c r="S380" i="20"/>
  <c r="O380" i="20"/>
  <c r="Q380" i="20" s="1"/>
  <c r="L380" i="20"/>
  <c r="N380" i="20" s="1"/>
  <c r="X379" i="20"/>
  <c r="U379" i="20"/>
  <c r="W379" i="20" s="1"/>
  <c r="Y379" i="20" s="1"/>
  <c r="S379" i="20"/>
  <c r="O379" i="20"/>
  <c r="Q379" i="20" s="1"/>
  <c r="L379" i="20"/>
  <c r="X378" i="20"/>
  <c r="U378" i="20"/>
  <c r="W378" i="20" s="1"/>
  <c r="S378" i="20"/>
  <c r="O378" i="20"/>
  <c r="Q378" i="20" s="1"/>
  <c r="L378" i="20"/>
  <c r="X377" i="20"/>
  <c r="U377" i="20"/>
  <c r="W377" i="20" s="1"/>
  <c r="S377" i="20"/>
  <c r="O377" i="20"/>
  <c r="Q377" i="20" s="1"/>
  <c r="N377" i="20"/>
  <c r="L377" i="20"/>
  <c r="X376" i="20"/>
  <c r="U376" i="20"/>
  <c r="W376" i="20" s="1"/>
  <c r="S376" i="20"/>
  <c r="O376" i="20"/>
  <c r="Q376" i="20" s="1"/>
  <c r="L376" i="20"/>
  <c r="N376" i="20" s="1"/>
  <c r="X375" i="20"/>
  <c r="U375" i="20"/>
  <c r="W375" i="20" s="1"/>
  <c r="S375" i="20"/>
  <c r="O375" i="20"/>
  <c r="Q375" i="20" s="1"/>
  <c r="L375" i="20"/>
  <c r="N375" i="20" s="1"/>
  <c r="X374" i="20"/>
  <c r="U374" i="20"/>
  <c r="W374" i="20" s="1"/>
  <c r="S374" i="20"/>
  <c r="O374" i="20"/>
  <c r="Q374" i="20" s="1"/>
  <c r="L374" i="20"/>
  <c r="N374" i="20" s="1"/>
  <c r="X373" i="20"/>
  <c r="U373" i="20"/>
  <c r="W373" i="20" s="1"/>
  <c r="Y373" i="20" s="1"/>
  <c r="S373" i="20"/>
  <c r="O373" i="20"/>
  <c r="Q373" i="20" s="1"/>
  <c r="L373" i="20"/>
  <c r="N373" i="20" s="1"/>
  <c r="X372" i="20"/>
  <c r="U372" i="20"/>
  <c r="W372" i="20" s="1"/>
  <c r="S372" i="20"/>
  <c r="O372" i="20"/>
  <c r="Q372" i="20" s="1"/>
  <c r="L372" i="20"/>
  <c r="N372" i="20" s="1"/>
  <c r="X371" i="20"/>
  <c r="U371" i="20"/>
  <c r="W371" i="20" s="1"/>
  <c r="S371" i="20"/>
  <c r="O371" i="20"/>
  <c r="Q371" i="20" s="1"/>
  <c r="L371" i="20"/>
  <c r="N371" i="20" s="1"/>
  <c r="X370" i="20"/>
  <c r="U370" i="20"/>
  <c r="W370" i="20" s="1"/>
  <c r="S370" i="20"/>
  <c r="O370" i="20"/>
  <c r="Q370" i="20" s="1"/>
  <c r="L370" i="20"/>
  <c r="X369" i="20"/>
  <c r="U369" i="20"/>
  <c r="W369" i="20" s="1"/>
  <c r="Y369" i="20" s="1"/>
  <c r="S369" i="20"/>
  <c r="O369" i="20"/>
  <c r="Q369" i="20" s="1"/>
  <c r="L369" i="20"/>
  <c r="X368" i="20"/>
  <c r="U368" i="20"/>
  <c r="W368" i="20" s="1"/>
  <c r="Y368" i="20" s="1"/>
  <c r="S368" i="20"/>
  <c r="O368" i="20"/>
  <c r="Q368" i="20" s="1"/>
  <c r="L368" i="20"/>
  <c r="X367" i="20"/>
  <c r="U367" i="20"/>
  <c r="W367" i="20" s="1"/>
  <c r="S367" i="20"/>
  <c r="Q367" i="20"/>
  <c r="O367" i="20"/>
  <c r="N367" i="20"/>
  <c r="L367" i="20"/>
  <c r="R367" i="20" s="1"/>
  <c r="X366" i="20"/>
  <c r="U366" i="20"/>
  <c r="W366" i="20" s="1"/>
  <c r="S366" i="20"/>
  <c r="Q366" i="20"/>
  <c r="O366" i="20"/>
  <c r="L366" i="20"/>
  <c r="X360" i="20"/>
  <c r="U360" i="20"/>
  <c r="W360" i="20" s="1"/>
  <c r="Y360" i="20" s="1"/>
  <c r="S360" i="20"/>
  <c r="O360" i="20"/>
  <c r="Q360" i="20" s="1"/>
  <c r="L360" i="20"/>
  <c r="X359" i="20"/>
  <c r="U359" i="20"/>
  <c r="W359" i="20" s="1"/>
  <c r="Y359" i="20" s="1"/>
  <c r="S359" i="20"/>
  <c r="O359" i="20"/>
  <c r="Q359" i="20" s="1"/>
  <c r="L359" i="20"/>
  <c r="N359" i="20" s="1"/>
  <c r="X358" i="20"/>
  <c r="U358" i="20"/>
  <c r="W358" i="20" s="1"/>
  <c r="S358" i="20"/>
  <c r="O358" i="20"/>
  <c r="Q358" i="20" s="1"/>
  <c r="L358" i="20"/>
  <c r="X357" i="20"/>
  <c r="U357" i="20"/>
  <c r="W357" i="20" s="1"/>
  <c r="Y357" i="20" s="1"/>
  <c r="S357" i="20"/>
  <c r="O357" i="20"/>
  <c r="Q357" i="20" s="1"/>
  <c r="L357" i="20"/>
  <c r="X356" i="20"/>
  <c r="U356" i="20"/>
  <c r="W356" i="20" s="1"/>
  <c r="Y356" i="20" s="1"/>
  <c r="S356" i="20"/>
  <c r="Q356" i="20"/>
  <c r="O356" i="20"/>
  <c r="L356" i="20"/>
  <c r="X355" i="20"/>
  <c r="U355" i="20"/>
  <c r="W355" i="20" s="1"/>
  <c r="Y355" i="20" s="1"/>
  <c r="S355" i="20"/>
  <c r="O355" i="20"/>
  <c r="Q355" i="20" s="1"/>
  <c r="L355" i="20"/>
  <c r="N355" i="20" s="1"/>
  <c r="X354" i="20"/>
  <c r="W354" i="20"/>
  <c r="Y354" i="20" s="1"/>
  <c r="U354" i="20"/>
  <c r="S354" i="20"/>
  <c r="O354" i="20"/>
  <c r="Q354" i="20" s="1"/>
  <c r="L354" i="20"/>
  <c r="N354" i="20" s="1"/>
  <c r="X353" i="20"/>
  <c r="U353" i="20"/>
  <c r="W353" i="20" s="1"/>
  <c r="Y353" i="20" s="1"/>
  <c r="S353" i="20"/>
  <c r="O353" i="20"/>
  <c r="Q353" i="20" s="1"/>
  <c r="L353" i="20"/>
  <c r="R353" i="20" s="1"/>
  <c r="T353" i="20" s="1"/>
  <c r="X352" i="20"/>
  <c r="U352" i="20"/>
  <c r="W352" i="20" s="1"/>
  <c r="Y352" i="20" s="1"/>
  <c r="S352" i="20"/>
  <c r="O352" i="20"/>
  <c r="Q352" i="20" s="1"/>
  <c r="L352" i="20"/>
  <c r="R352" i="20" s="1"/>
  <c r="X351" i="20"/>
  <c r="U351" i="20"/>
  <c r="W351" i="20" s="1"/>
  <c r="Y351" i="20" s="1"/>
  <c r="S351" i="20"/>
  <c r="O351" i="20"/>
  <c r="R351" i="20" s="1"/>
  <c r="T351" i="20" s="1"/>
  <c r="L351" i="20"/>
  <c r="N351" i="20" s="1"/>
  <c r="X350" i="20"/>
  <c r="U350" i="20"/>
  <c r="W350" i="20" s="1"/>
  <c r="S350" i="20"/>
  <c r="O350" i="20"/>
  <c r="Q350" i="20" s="1"/>
  <c r="L350" i="20"/>
  <c r="X349" i="20"/>
  <c r="U349" i="20"/>
  <c r="W349" i="20" s="1"/>
  <c r="S349" i="20"/>
  <c r="O349" i="20"/>
  <c r="Q349" i="20" s="1"/>
  <c r="L349" i="20"/>
  <c r="X348" i="20"/>
  <c r="U348" i="20"/>
  <c r="W348" i="20" s="1"/>
  <c r="S348" i="20"/>
  <c r="O348" i="20"/>
  <c r="Q348" i="20" s="1"/>
  <c r="L348" i="20"/>
  <c r="X347" i="20"/>
  <c r="U347" i="20"/>
  <c r="W347" i="20" s="1"/>
  <c r="Y347" i="20" s="1"/>
  <c r="S347" i="20"/>
  <c r="O347" i="20"/>
  <c r="Q347" i="20" s="1"/>
  <c r="L347" i="20"/>
  <c r="X346" i="20"/>
  <c r="U346" i="20"/>
  <c r="W346" i="20" s="1"/>
  <c r="Y346" i="20" s="1"/>
  <c r="S346" i="20"/>
  <c r="O346" i="20"/>
  <c r="Q346" i="20" s="1"/>
  <c r="L346" i="20"/>
  <c r="X345" i="20"/>
  <c r="U345" i="20"/>
  <c r="W345" i="20" s="1"/>
  <c r="S345" i="20"/>
  <c r="O345" i="20"/>
  <c r="Q345" i="20" s="1"/>
  <c r="N345" i="20"/>
  <c r="L345" i="20"/>
  <c r="R345" i="20" s="1"/>
  <c r="T345" i="20" s="1"/>
  <c r="X344" i="20"/>
  <c r="U344" i="20"/>
  <c r="W344" i="20" s="1"/>
  <c r="S344" i="20"/>
  <c r="O344" i="20"/>
  <c r="Q344" i="20" s="1"/>
  <c r="L344" i="20"/>
  <c r="X341" i="20"/>
  <c r="U341" i="20"/>
  <c r="W341" i="20" s="1"/>
  <c r="S341" i="20"/>
  <c r="O341" i="20"/>
  <c r="L341" i="20"/>
  <c r="N341" i="20" s="1"/>
  <c r="X340" i="20"/>
  <c r="W340" i="20"/>
  <c r="Y340" i="20" s="1"/>
  <c r="U340" i="20"/>
  <c r="S340" i="20"/>
  <c r="O340" i="20"/>
  <c r="L340" i="20"/>
  <c r="N340" i="20" s="1"/>
  <c r="X339" i="20"/>
  <c r="U339" i="20"/>
  <c r="W339" i="20" s="1"/>
  <c r="Y339" i="20" s="1"/>
  <c r="S339" i="20"/>
  <c r="O339" i="20"/>
  <c r="Q339" i="20" s="1"/>
  <c r="L339" i="20"/>
  <c r="X338" i="20"/>
  <c r="U338" i="20"/>
  <c r="W338" i="20" s="1"/>
  <c r="Y338" i="20" s="1"/>
  <c r="S338" i="20"/>
  <c r="O338" i="20"/>
  <c r="Q338" i="20" s="1"/>
  <c r="L338" i="20"/>
  <c r="R338" i="20" s="1"/>
  <c r="X337" i="20"/>
  <c r="Y337" i="20" s="1"/>
  <c r="U337" i="20"/>
  <c r="W337" i="20" s="1"/>
  <c r="S337" i="20"/>
  <c r="O337" i="20"/>
  <c r="Q337" i="20" s="1"/>
  <c r="L337" i="20"/>
  <c r="X336" i="20"/>
  <c r="U336" i="20"/>
  <c r="W336" i="20" s="1"/>
  <c r="S336" i="20"/>
  <c r="O336" i="20"/>
  <c r="Q336" i="20" s="1"/>
  <c r="L336" i="20"/>
  <c r="X335" i="20"/>
  <c r="U335" i="20"/>
  <c r="W335" i="20" s="1"/>
  <c r="S335" i="20"/>
  <c r="O335" i="20"/>
  <c r="Q335" i="20" s="1"/>
  <c r="N335" i="20"/>
  <c r="L335" i="20"/>
  <c r="X334" i="20"/>
  <c r="U334" i="20"/>
  <c r="W334" i="20" s="1"/>
  <c r="Y334" i="20" s="1"/>
  <c r="S334" i="20"/>
  <c r="O334" i="20"/>
  <c r="Q334" i="20" s="1"/>
  <c r="L334" i="20"/>
  <c r="N334" i="20" s="1"/>
  <c r="X333" i="20"/>
  <c r="W333" i="20"/>
  <c r="Y333" i="20" s="1"/>
  <c r="U333" i="20"/>
  <c r="S333" i="20"/>
  <c r="O333" i="20"/>
  <c r="Q333" i="20" s="1"/>
  <c r="L333" i="20"/>
  <c r="X332" i="20"/>
  <c r="U332" i="20"/>
  <c r="W332" i="20" s="1"/>
  <c r="S332" i="20"/>
  <c r="Q332" i="20"/>
  <c r="O332" i="20"/>
  <c r="L332" i="20"/>
  <c r="X331" i="20"/>
  <c r="U331" i="20"/>
  <c r="W331" i="20" s="1"/>
  <c r="Y331" i="20" s="1"/>
  <c r="S331" i="20"/>
  <c r="O331" i="20"/>
  <c r="Q331" i="20" s="1"/>
  <c r="L331" i="20"/>
  <c r="N331" i="20" s="1"/>
  <c r="X330" i="20"/>
  <c r="U330" i="20"/>
  <c r="W330" i="20" s="1"/>
  <c r="Y330" i="20" s="1"/>
  <c r="S330" i="20"/>
  <c r="R330" i="20"/>
  <c r="O330" i="20"/>
  <c r="Q330" i="20" s="1"/>
  <c r="N330" i="20"/>
  <c r="L330" i="20"/>
  <c r="X329" i="20"/>
  <c r="U329" i="20"/>
  <c r="W329" i="20" s="1"/>
  <c r="S329" i="20"/>
  <c r="O329" i="20"/>
  <c r="L329" i="20"/>
  <c r="N329" i="20" s="1"/>
  <c r="X328" i="20"/>
  <c r="W328" i="20"/>
  <c r="Y328" i="20" s="1"/>
  <c r="U328" i="20"/>
  <c r="S328" i="20"/>
  <c r="O328" i="20"/>
  <c r="Q328" i="20" s="1"/>
  <c r="L328" i="20"/>
  <c r="N328" i="20" s="1"/>
  <c r="X327" i="20"/>
  <c r="U327" i="20"/>
  <c r="W327" i="20" s="1"/>
  <c r="Y327" i="20" s="1"/>
  <c r="S327" i="20"/>
  <c r="O327" i="20"/>
  <c r="Q327" i="20" s="1"/>
  <c r="L327" i="20"/>
  <c r="R327" i="20" s="1"/>
  <c r="T327" i="20" s="1"/>
  <c r="X326" i="20"/>
  <c r="U326" i="20"/>
  <c r="W326" i="20" s="1"/>
  <c r="S326" i="20"/>
  <c r="O326" i="20"/>
  <c r="Q326" i="20" s="1"/>
  <c r="L326" i="20"/>
  <c r="N326" i="20" s="1"/>
  <c r="X325" i="20"/>
  <c r="U325" i="20"/>
  <c r="W325" i="20" s="1"/>
  <c r="S325" i="20"/>
  <c r="O325" i="20"/>
  <c r="Q325" i="20" s="1"/>
  <c r="L325" i="20"/>
  <c r="X324" i="20"/>
  <c r="U324" i="20"/>
  <c r="W324" i="20" s="1"/>
  <c r="Y324" i="20" s="1"/>
  <c r="S324" i="20"/>
  <c r="O324" i="20"/>
  <c r="R324" i="20" s="1"/>
  <c r="L324" i="20"/>
  <c r="N324" i="20" s="1"/>
  <c r="X318" i="20"/>
  <c r="U318" i="20"/>
  <c r="W318" i="20" s="1"/>
  <c r="S318" i="20"/>
  <c r="O318" i="20"/>
  <c r="Q318" i="20" s="1"/>
  <c r="L318" i="20"/>
  <c r="X317" i="20"/>
  <c r="W317" i="20"/>
  <c r="U317" i="20"/>
  <c r="S317" i="20"/>
  <c r="O317" i="20"/>
  <c r="Q317" i="20" s="1"/>
  <c r="L317" i="20"/>
  <c r="N317" i="20" s="1"/>
  <c r="X316" i="20"/>
  <c r="U316" i="20"/>
  <c r="W316" i="20" s="1"/>
  <c r="Y316" i="20" s="1"/>
  <c r="S316" i="20"/>
  <c r="O316" i="20"/>
  <c r="Q316" i="20" s="1"/>
  <c r="L316" i="20"/>
  <c r="X315" i="20"/>
  <c r="W315" i="20"/>
  <c r="U315" i="20"/>
  <c r="S315" i="20"/>
  <c r="O315" i="20"/>
  <c r="Q315" i="20" s="1"/>
  <c r="L315" i="20"/>
  <c r="X314" i="20"/>
  <c r="U314" i="20"/>
  <c r="W314" i="20" s="1"/>
  <c r="Y314" i="20" s="1"/>
  <c r="S314" i="20"/>
  <c r="O314" i="20"/>
  <c r="Q314" i="20" s="1"/>
  <c r="L314" i="20"/>
  <c r="N314" i="20" s="1"/>
  <c r="X313" i="20"/>
  <c r="U313" i="20"/>
  <c r="W313" i="20" s="1"/>
  <c r="Y313" i="20" s="1"/>
  <c r="S313" i="20"/>
  <c r="O313" i="20"/>
  <c r="Q313" i="20" s="1"/>
  <c r="L313" i="20"/>
  <c r="X312" i="20"/>
  <c r="U312" i="20"/>
  <c r="W312" i="20" s="1"/>
  <c r="S312" i="20"/>
  <c r="Q312" i="20"/>
  <c r="O312" i="20"/>
  <c r="L312" i="20"/>
  <c r="X311" i="20"/>
  <c r="U311" i="20"/>
  <c r="W311" i="20" s="1"/>
  <c r="S311" i="20"/>
  <c r="O311" i="20"/>
  <c r="L311" i="20"/>
  <c r="N311" i="20" s="1"/>
  <c r="X310" i="20"/>
  <c r="U310" i="20"/>
  <c r="W310" i="20" s="1"/>
  <c r="Y310" i="20" s="1"/>
  <c r="S310" i="20"/>
  <c r="O310" i="20"/>
  <c r="Q310" i="20" s="1"/>
  <c r="L310" i="20"/>
  <c r="X309" i="20"/>
  <c r="U309" i="20"/>
  <c r="W309" i="20" s="1"/>
  <c r="Y309" i="20" s="1"/>
  <c r="S309" i="20"/>
  <c r="O309" i="20"/>
  <c r="Q309" i="20" s="1"/>
  <c r="L309" i="20"/>
  <c r="N309" i="20" s="1"/>
  <c r="X308" i="20"/>
  <c r="U308" i="20"/>
  <c r="W308" i="20" s="1"/>
  <c r="Y308" i="20" s="1"/>
  <c r="S308" i="20"/>
  <c r="Q308" i="20"/>
  <c r="O308" i="20"/>
  <c r="L308" i="20"/>
  <c r="R308" i="20" s="1"/>
  <c r="X307" i="20"/>
  <c r="U307" i="20"/>
  <c r="W307" i="20" s="1"/>
  <c r="S307" i="20"/>
  <c r="O307" i="20"/>
  <c r="L307" i="20"/>
  <c r="N307" i="20" s="1"/>
  <c r="X306" i="20"/>
  <c r="W306" i="20"/>
  <c r="Y306" i="20" s="1"/>
  <c r="U306" i="20"/>
  <c r="S306" i="20"/>
  <c r="O306" i="20"/>
  <c r="Q306" i="20" s="1"/>
  <c r="N306" i="20"/>
  <c r="L306" i="20"/>
  <c r="R306" i="20" s="1"/>
  <c r="X305" i="20"/>
  <c r="U305" i="20"/>
  <c r="W305" i="20" s="1"/>
  <c r="S305" i="20"/>
  <c r="O305" i="20"/>
  <c r="Q305" i="20" s="1"/>
  <c r="L305" i="20"/>
  <c r="X304" i="20"/>
  <c r="Y304" i="20" s="1"/>
  <c r="U304" i="20"/>
  <c r="W304" i="20" s="1"/>
  <c r="S304" i="20"/>
  <c r="O304" i="20"/>
  <c r="Q304" i="20" s="1"/>
  <c r="L304" i="20"/>
  <c r="N304" i="20" s="1"/>
  <c r="X303" i="20"/>
  <c r="U303" i="20"/>
  <c r="W303" i="20" s="1"/>
  <c r="Y303" i="20" s="1"/>
  <c r="S303" i="20"/>
  <c r="O303" i="20"/>
  <c r="Q303" i="20" s="1"/>
  <c r="L303" i="20"/>
  <c r="N303" i="20" s="1"/>
  <c r="X302" i="20"/>
  <c r="U302" i="20"/>
  <c r="W302" i="20" s="1"/>
  <c r="Y302" i="20" s="1"/>
  <c r="S302" i="20"/>
  <c r="O302" i="20"/>
  <c r="Q302" i="20" s="1"/>
  <c r="N302" i="20"/>
  <c r="L302" i="20"/>
  <c r="X299" i="20"/>
  <c r="U299" i="20"/>
  <c r="W299" i="20" s="1"/>
  <c r="S299" i="20"/>
  <c r="O299" i="20"/>
  <c r="Q299" i="20" s="1"/>
  <c r="L299" i="20"/>
  <c r="N299" i="20" s="1"/>
  <c r="X298" i="20"/>
  <c r="W298" i="20"/>
  <c r="Y298" i="20" s="1"/>
  <c r="U298" i="20"/>
  <c r="S298" i="20"/>
  <c r="O298" i="20"/>
  <c r="Q298" i="20" s="1"/>
  <c r="L298" i="20"/>
  <c r="X297" i="20"/>
  <c r="Y297" i="20" s="1"/>
  <c r="U297" i="20"/>
  <c r="W297" i="20" s="1"/>
  <c r="S297" i="20"/>
  <c r="O297" i="20"/>
  <c r="L297" i="20"/>
  <c r="N297" i="20" s="1"/>
  <c r="X296" i="20"/>
  <c r="U296" i="20"/>
  <c r="W296" i="20" s="1"/>
  <c r="S296" i="20"/>
  <c r="O296" i="20"/>
  <c r="Q296" i="20" s="1"/>
  <c r="L296" i="20"/>
  <c r="N296" i="20" s="1"/>
  <c r="X295" i="20"/>
  <c r="U295" i="20"/>
  <c r="W295" i="20" s="1"/>
  <c r="S295" i="20"/>
  <c r="O295" i="20"/>
  <c r="Q295" i="20" s="1"/>
  <c r="L295" i="20"/>
  <c r="N295" i="20" s="1"/>
  <c r="X294" i="20"/>
  <c r="U294" i="20"/>
  <c r="W294" i="20" s="1"/>
  <c r="S294" i="20"/>
  <c r="O294" i="20"/>
  <c r="Q294" i="20" s="1"/>
  <c r="L294" i="20"/>
  <c r="X293" i="20"/>
  <c r="U293" i="20"/>
  <c r="W293" i="20" s="1"/>
  <c r="Y293" i="20" s="1"/>
  <c r="S293" i="20"/>
  <c r="O293" i="20"/>
  <c r="Q293" i="20" s="1"/>
  <c r="L293" i="20"/>
  <c r="N293" i="20" s="1"/>
  <c r="X292" i="20"/>
  <c r="U292" i="20"/>
  <c r="W292" i="20" s="1"/>
  <c r="S292" i="20"/>
  <c r="Q292" i="20"/>
  <c r="O292" i="20"/>
  <c r="L292" i="20"/>
  <c r="R292" i="20" s="1"/>
  <c r="T292" i="20" s="1"/>
  <c r="X291" i="20"/>
  <c r="U291" i="20"/>
  <c r="W291" i="20" s="1"/>
  <c r="Y291" i="20" s="1"/>
  <c r="S291" i="20"/>
  <c r="O291" i="20"/>
  <c r="L291" i="20"/>
  <c r="N291" i="20" s="1"/>
  <c r="X290" i="20"/>
  <c r="U290" i="20"/>
  <c r="W290" i="20" s="1"/>
  <c r="Y290" i="20" s="1"/>
  <c r="S290" i="20"/>
  <c r="Q290" i="20"/>
  <c r="O290" i="20"/>
  <c r="L290" i="20"/>
  <c r="R290" i="20" s="1"/>
  <c r="X289" i="20"/>
  <c r="U289" i="20"/>
  <c r="W289" i="20" s="1"/>
  <c r="S289" i="20"/>
  <c r="O289" i="20"/>
  <c r="L289" i="20"/>
  <c r="N289" i="20" s="1"/>
  <c r="X288" i="20"/>
  <c r="W288" i="20"/>
  <c r="U288" i="20"/>
  <c r="S288" i="20"/>
  <c r="O288" i="20"/>
  <c r="Q288" i="20" s="1"/>
  <c r="L288" i="20"/>
  <c r="R288" i="20" s="1"/>
  <c r="T288" i="20" s="1"/>
  <c r="X287" i="20"/>
  <c r="U287" i="20"/>
  <c r="W287" i="20" s="1"/>
  <c r="Y287" i="20" s="1"/>
  <c r="S287" i="20"/>
  <c r="O287" i="20"/>
  <c r="Q287" i="20" s="1"/>
  <c r="L287" i="20"/>
  <c r="N287" i="20" s="1"/>
  <c r="X286" i="20"/>
  <c r="U286" i="20"/>
  <c r="W286" i="20" s="1"/>
  <c r="Y286" i="20" s="1"/>
  <c r="S286" i="20"/>
  <c r="O286" i="20"/>
  <c r="Q286" i="20" s="1"/>
  <c r="L286" i="20"/>
  <c r="R286" i="20" s="1"/>
  <c r="T286" i="20" s="1"/>
  <c r="X285" i="20"/>
  <c r="W285" i="20"/>
  <c r="Y285" i="20" s="1"/>
  <c r="U285" i="20"/>
  <c r="S285" i="20"/>
  <c r="O285" i="20"/>
  <c r="Q285" i="20" s="1"/>
  <c r="L285" i="20"/>
  <c r="X284" i="20"/>
  <c r="U284" i="20"/>
  <c r="W284" i="20" s="1"/>
  <c r="S284" i="20"/>
  <c r="O284" i="20"/>
  <c r="Q284" i="20" s="1"/>
  <c r="L284" i="20"/>
  <c r="N284" i="20" s="1"/>
  <c r="X283" i="20"/>
  <c r="U283" i="20"/>
  <c r="W283" i="20" s="1"/>
  <c r="Y283" i="20" s="1"/>
  <c r="S283" i="20"/>
  <c r="O283" i="20"/>
  <c r="Q283" i="20" s="1"/>
  <c r="L283" i="20"/>
  <c r="X282" i="20"/>
  <c r="W282" i="20"/>
  <c r="U282" i="20"/>
  <c r="S282" i="20"/>
  <c r="O282" i="20"/>
  <c r="Q282" i="20" s="1"/>
  <c r="L282" i="20"/>
  <c r="X276" i="20"/>
  <c r="U276" i="20"/>
  <c r="W276" i="20" s="1"/>
  <c r="S276" i="20"/>
  <c r="O276" i="20"/>
  <c r="Q276" i="20" s="1"/>
  <c r="L276" i="20"/>
  <c r="N276" i="20" s="1"/>
  <c r="X275" i="20"/>
  <c r="U275" i="20"/>
  <c r="W275" i="20" s="1"/>
  <c r="Y275" i="20" s="1"/>
  <c r="S275" i="20"/>
  <c r="O275" i="20"/>
  <c r="Q275" i="20" s="1"/>
  <c r="L275" i="20"/>
  <c r="R275" i="20" s="1"/>
  <c r="T275" i="20" s="1"/>
  <c r="X274" i="20"/>
  <c r="U274" i="20"/>
  <c r="W274" i="20" s="1"/>
  <c r="S274" i="20"/>
  <c r="O274" i="20"/>
  <c r="Q274" i="20" s="1"/>
  <c r="L274" i="20"/>
  <c r="X273" i="20"/>
  <c r="W273" i="20"/>
  <c r="Y273" i="20" s="1"/>
  <c r="U273" i="20"/>
  <c r="S273" i="20"/>
  <c r="O273" i="20"/>
  <c r="Q273" i="20" s="1"/>
  <c r="L273" i="20"/>
  <c r="R273" i="20" s="1"/>
  <c r="T273" i="20" s="1"/>
  <c r="X272" i="20"/>
  <c r="U272" i="20"/>
  <c r="W272" i="20" s="1"/>
  <c r="S272" i="20"/>
  <c r="O272" i="20"/>
  <c r="R272" i="20" s="1"/>
  <c r="N272" i="20"/>
  <c r="L272" i="20"/>
  <c r="X271" i="20"/>
  <c r="U271" i="20"/>
  <c r="W271" i="20" s="1"/>
  <c r="S271" i="20"/>
  <c r="O271" i="20"/>
  <c r="L271" i="20"/>
  <c r="N271" i="20" s="1"/>
  <c r="X270" i="20"/>
  <c r="U270" i="20"/>
  <c r="W270" i="20" s="1"/>
  <c r="S270" i="20"/>
  <c r="O270" i="20"/>
  <c r="L270" i="20"/>
  <c r="N270" i="20" s="1"/>
  <c r="X269" i="20"/>
  <c r="U269" i="20"/>
  <c r="W269" i="20" s="1"/>
  <c r="S269" i="20"/>
  <c r="O269" i="20"/>
  <c r="Q269" i="20" s="1"/>
  <c r="L269" i="20"/>
  <c r="N269" i="20" s="1"/>
  <c r="X268" i="20"/>
  <c r="W268" i="20"/>
  <c r="Y268" i="20" s="1"/>
  <c r="U268" i="20"/>
  <c r="S268" i="20"/>
  <c r="O268" i="20"/>
  <c r="Q268" i="20" s="1"/>
  <c r="L268" i="20"/>
  <c r="N268" i="20" s="1"/>
  <c r="X267" i="20"/>
  <c r="U267" i="20"/>
  <c r="W267" i="20" s="1"/>
  <c r="Y267" i="20" s="1"/>
  <c r="S267" i="20"/>
  <c r="O267" i="20"/>
  <c r="Q267" i="20" s="1"/>
  <c r="L267" i="20"/>
  <c r="X266" i="20"/>
  <c r="U266" i="20"/>
  <c r="W266" i="20" s="1"/>
  <c r="Y266" i="20" s="1"/>
  <c r="S266" i="20"/>
  <c r="O266" i="20"/>
  <c r="Q266" i="20" s="1"/>
  <c r="L266" i="20"/>
  <c r="N266" i="20" s="1"/>
  <c r="X265" i="20"/>
  <c r="W265" i="20"/>
  <c r="Y265" i="20" s="1"/>
  <c r="U265" i="20"/>
  <c r="S265" i="20"/>
  <c r="O265" i="20"/>
  <c r="Q265" i="20" s="1"/>
  <c r="L265" i="20"/>
  <c r="X264" i="20"/>
  <c r="U264" i="20"/>
  <c r="W264" i="20" s="1"/>
  <c r="S264" i="20"/>
  <c r="O264" i="20"/>
  <c r="Q264" i="20" s="1"/>
  <c r="L264" i="20"/>
  <c r="R264" i="20" s="1"/>
  <c r="X263" i="20"/>
  <c r="W263" i="20"/>
  <c r="Y263" i="20" s="1"/>
  <c r="U263" i="20"/>
  <c r="S263" i="20"/>
  <c r="O263" i="20"/>
  <c r="Q263" i="20" s="1"/>
  <c r="L263" i="20"/>
  <c r="R263" i="20" s="1"/>
  <c r="X262" i="20"/>
  <c r="U262" i="20"/>
  <c r="W262" i="20" s="1"/>
  <c r="S262" i="20"/>
  <c r="O262" i="20"/>
  <c r="Q262" i="20" s="1"/>
  <c r="L262" i="20"/>
  <c r="X261" i="20"/>
  <c r="W261" i="20"/>
  <c r="Y261" i="20" s="1"/>
  <c r="U261" i="20"/>
  <c r="S261" i="20"/>
  <c r="O261" i="20"/>
  <c r="Q261" i="20" s="1"/>
  <c r="L261" i="20"/>
  <c r="N261" i="20" s="1"/>
  <c r="X260" i="20"/>
  <c r="U260" i="20"/>
  <c r="W260" i="20" s="1"/>
  <c r="Y260" i="20" s="1"/>
  <c r="S260" i="20"/>
  <c r="O260" i="20"/>
  <c r="Q260" i="20" s="1"/>
  <c r="L260" i="20"/>
  <c r="X257" i="20"/>
  <c r="U257" i="20"/>
  <c r="W257" i="20" s="1"/>
  <c r="S257" i="20"/>
  <c r="O257" i="20"/>
  <c r="Q257" i="20" s="1"/>
  <c r="L257" i="20"/>
  <c r="N257" i="20" s="1"/>
  <c r="X256" i="20"/>
  <c r="U256" i="20"/>
  <c r="W256" i="20" s="1"/>
  <c r="S256" i="20"/>
  <c r="O256" i="20"/>
  <c r="Q256" i="20" s="1"/>
  <c r="L256" i="20"/>
  <c r="N256" i="20" s="1"/>
  <c r="X255" i="20"/>
  <c r="U255" i="20"/>
  <c r="W255" i="20" s="1"/>
  <c r="S255" i="20"/>
  <c r="O255" i="20"/>
  <c r="Q255" i="20" s="1"/>
  <c r="L255" i="20"/>
  <c r="N255" i="20" s="1"/>
  <c r="X254" i="20"/>
  <c r="U254" i="20"/>
  <c r="W254" i="20" s="1"/>
  <c r="Y254" i="20" s="1"/>
  <c r="S254" i="20"/>
  <c r="O254" i="20"/>
  <c r="R254" i="20" s="1"/>
  <c r="T254" i="20" s="1"/>
  <c r="L254" i="20"/>
  <c r="N254" i="20" s="1"/>
  <c r="X253" i="20"/>
  <c r="U253" i="20"/>
  <c r="W253" i="20" s="1"/>
  <c r="S253" i="20"/>
  <c r="O253" i="20"/>
  <c r="Q253" i="20" s="1"/>
  <c r="L253" i="20"/>
  <c r="N253" i="20" s="1"/>
  <c r="X252" i="20"/>
  <c r="U252" i="20"/>
  <c r="W252" i="20" s="1"/>
  <c r="Y252" i="20" s="1"/>
  <c r="S252" i="20"/>
  <c r="Q252" i="20"/>
  <c r="O252" i="20"/>
  <c r="L252" i="20"/>
  <c r="N252" i="20" s="1"/>
  <c r="X251" i="20"/>
  <c r="U251" i="20"/>
  <c r="W251" i="20" s="1"/>
  <c r="S251" i="20"/>
  <c r="O251" i="20"/>
  <c r="Q251" i="20" s="1"/>
  <c r="L251" i="20"/>
  <c r="X250" i="20"/>
  <c r="U250" i="20"/>
  <c r="W250" i="20" s="1"/>
  <c r="Y250" i="20" s="1"/>
  <c r="S250" i="20"/>
  <c r="O250" i="20"/>
  <c r="Q250" i="20" s="1"/>
  <c r="N250" i="20"/>
  <c r="L250" i="20"/>
  <c r="X249" i="20"/>
  <c r="U249" i="20"/>
  <c r="W249" i="20" s="1"/>
  <c r="Y249" i="20" s="1"/>
  <c r="S249" i="20"/>
  <c r="Q249" i="20"/>
  <c r="O249" i="20"/>
  <c r="L249" i="20"/>
  <c r="R249" i="20" s="1"/>
  <c r="X248" i="20"/>
  <c r="W248" i="20"/>
  <c r="Y248" i="20" s="1"/>
  <c r="U248" i="20"/>
  <c r="S248" i="20"/>
  <c r="O248" i="20"/>
  <c r="Q248" i="20" s="1"/>
  <c r="L248" i="20"/>
  <c r="X247" i="20"/>
  <c r="W247" i="20"/>
  <c r="U247" i="20"/>
  <c r="S247" i="20"/>
  <c r="O247" i="20"/>
  <c r="Q247" i="20" s="1"/>
  <c r="L247" i="20"/>
  <c r="N247" i="20" s="1"/>
  <c r="X246" i="20"/>
  <c r="U246" i="20"/>
  <c r="W246" i="20" s="1"/>
  <c r="Y246" i="20" s="1"/>
  <c r="S246" i="20"/>
  <c r="O246" i="20"/>
  <c r="Q246" i="20" s="1"/>
  <c r="L246" i="20"/>
  <c r="X245" i="20"/>
  <c r="U245" i="20"/>
  <c r="W245" i="20" s="1"/>
  <c r="S245" i="20"/>
  <c r="O245" i="20"/>
  <c r="Q245" i="20" s="1"/>
  <c r="L245" i="20"/>
  <c r="N245" i="20" s="1"/>
  <c r="X244" i="20"/>
  <c r="U244" i="20"/>
  <c r="W244" i="20" s="1"/>
  <c r="S244" i="20"/>
  <c r="O244" i="20"/>
  <c r="Q244" i="20" s="1"/>
  <c r="L244" i="20"/>
  <c r="R244" i="20" s="1"/>
  <c r="X243" i="20"/>
  <c r="U243" i="20"/>
  <c r="W243" i="20" s="1"/>
  <c r="S243" i="20"/>
  <c r="O243" i="20"/>
  <c r="Q243" i="20" s="1"/>
  <c r="L243" i="20"/>
  <c r="N243" i="20" s="1"/>
  <c r="X242" i="20"/>
  <c r="U242" i="20"/>
  <c r="W242" i="20" s="1"/>
  <c r="Y242" i="20" s="1"/>
  <c r="S242" i="20"/>
  <c r="O242" i="20"/>
  <c r="Q242" i="20" s="1"/>
  <c r="L242" i="20"/>
  <c r="N242" i="20" s="1"/>
  <c r="X241" i="20"/>
  <c r="U241" i="20"/>
  <c r="W241" i="20" s="1"/>
  <c r="S241" i="20"/>
  <c r="O241" i="20"/>
  <c r="Q241" i="20" s="1"/>
  <c r="L241" i="20"/>
  <c r="N241" i="20" s="1"/>
  <c r="X240" i="20"/>
  <c r="U240" i="20"/>
  <c r="W240" i="20" s="1"/>
  <c r="S240" i="20"/>
  <c r="Q240" i="20"/>
  <c r="O240" i="20"/>
  <c r="L240" i="20"/>
  <c r="N240" i="20" s="1"/>
  <c r="X237" i="20"/>
  <c r="U237" i="20"/>
  <c r="W237" i="20" s="1"/>
  <c r="S237" i="20"/>
  <c r="O237" i="20"/>
  <c r="Q237" i="20" s="1"/>
  <c r="L237" i="20"/>
  <c r="X236" i="20"/>
  <c r="U236" i="20"/>
  <c r="W236" i="20" s="1"/>
  <c r="S236" i="20"/>
  <c r="O236" i="20"/>
  <c r="Q236" i="20" s="1"/>
  <c r="L236" i="20"/>
  <c r="R236" i="20" s="1"/>
  <c r="X235" i="20"/>
  <c r="U235" i="20"/>
  <c r="W235" i="20" s="1"/>
  <c r="Y235" i="20" s="1"/>
  <c r="S235" i="20"/>
  <c r="Q235" i="20"/>
  <c r="O235" i="20"/>
  <c r="L235" i="20"/>
  <c r="N235" i="20" s="1"/>
  <c r="X234" i="20"/>
  <c r="U234" i="20"/>
  <c r="W234" i="20" s="1"/>
  <c r="Y234" i="20" s="1"/>
  <c r="S234" i="20"/>
  <c r="O234" i="20"/>
  <c r="Q234" i="20" s="1"/>
  <c r="L234" i="20"/>
  <c r="X233" i="20"/>
  <c r="U233" i="20"/>
  <c r="W233" i="20" s="1"/>
  <c r="Y233" i="20" s="1"/>
  <c r="S233" i="20"/>
  <c r="O233" i="20"/>
  <c r="Q233" i="20" s="1"/>
  <c r="L233" i="20"/>
  <c r="N233" i="20" s="1"/>
  <c r="X232" i="20"/>
  <c r="U232" i="20"/>
  <c r="W232" i="20" s="1"/>
  <c r="S232" i="20"/>
  <c r="O232" i="20"/>
  <c r="Q232" i="20" s="1"/>
  <c r="L232" i="20"/>
  <c r="N232" i="20" s="1"/>
  <c r="X231" i="20"/>
  <c r="U231" i="20"/>
  <c r="W231" i="20" s="1"/>
  <c r="Y231" i="20" s="1"/>
  <c r="S231" i="20"/>
  <c r="O231" i="20"/>
  <c r="Q231" i="20" s="1"/>
  <c r="L231" i="20"/>
  <c r="N231" i="20" s="1"/>
  <c r="X230" i="20"/>
  <c r="U230" i="20"/>
  <c r="W230" i="20" s="1"/>
  <c r="Y230" i="20" s="1"/>
  <c r="S230" i="20"/>
  <c r="O230" i="20"/>
  <c r="Q230" i="20" s="1"/>
  <c r="L230" i="20"/>
  <c r="N230" i="20" s="1"/>
  <c r="X229" i="20"/>
  <c r="U229" i="20"/>
  <c r="W229" i="20" s="1"/>
  <c r="S229" i="20"/>
  <c r="O229" i="20"/>
  <c r="Q229" i="20" s="1"/>
  <c r="L229" i="20"/>
  <c r="N229" i="20" s="1"/>
  <c r="X228" i="20"/>
  <c r="U228" i="20"/>
  <c r="W228" i="20" s="1"/>
  <c r="S228" i="20"/>
  <c r="O228" i="20"/>
  <c r="Q228" i="20" s="1"/>
  <c r="L228" i="20"/>
  <c r="N228" i="20" s="1"/>
  <c r="X227" i="20"/>
  <c r="W227" i="20"/>
  <c r="U227" i="20"/>
  <c r="S227" i="20"/>
  <c r="R227" i="20"/>
  <c r="T227" i="20" s="1"/>
  <c r="O227" i="20"/>
  <c r="Q227" i="20" s="1"/>
  <c r="L227" i="20"/>
  <c r="N227" i="20" s="1"/>
  <c r="X226" i="20"/>
  <c r="U226" i="20"/>
  <c r="W226" i="20" s="1"/>
  <c r="S226" i="20"/>
  <c r="O226" i="20"/>
  <c r="Q226" i="20" s="1"/>
  <c r="L226" i="20"/>
  <c r="X225" i="20"/>
  <c r="U225" i="20"/>
  <c r="W225" i="20" s="1"/>
  <c r="Y225" i="20" s="1"/>
  <c r="S225" i="20"/>
  <c r="O225" i="20"/>
  <c r="Q225" i="20" s="1"/>
  <c r="L225" i="20"/>
  <c r="X224" i="20"/>
  <c r="U224" i="20"/>
  <c r="W224" i="20" s="1"/>
  <c r="S224" i="20"/>
  <c r="O224" i="20"/>
  <c r="Q224" i="20" s="1"/>
  <c r="L224" i="20"/>
  <c r="X223" i="20"/>
  <c r="U223" i="20"/>
  <c r="W223" i="20" s="1"/>
  <c r="S223" i="20"/>
  <c r="O223" i="20"/>
  <c r="Q223" i="20" s="1"/>
  <c r="L223" i="20"/>
  <c r="N223" i="20" s="1"/>
  <c r="X222" i="20"/>
  <c r="U222" i="20"/>
  <c r="W222" i="20" s="1"/>
  <c r="S222" i="20"/>
  <c r="O222" i="20"/>
  <c r="Q222" i="20" s="1"/>
  <c r="L222" i="20"/>
  <c r="X221" i="20"/>
  <c r="U221" i="20"/>
  <c r="W221" i="20" s="1"/>
  <c r="S221" i="20"/>
  <c r="O221" i="20"/>
  <c r="Q221" i="20" s="1"/>
  <c r="L221" i="20"/>
  <c r="N221" i="20" s="1"/>
  <c r="X220" i="20"/>
  <c r="U220" i="20"/>
  <c r="W220" i="20" s="1"/>
  <c r="Y220" i="20" s="1"/>
  <c r="S220" i="20"/>
  <c r="O220" i="20"/>
  <c r="Q220" i="20" s="1"/>
  <c r="N220" i="20"/>
  <c r="L220" i="20"/>
  <c r="R220" i="20" s="1"/>
  <c r="T220" i="20" s="1"/>
  <c r="X214" i="20"/>
  <c r="U214" i="20"/>
  <c r="W214" i="20" s="1"/>
  <c r="S214" i="20"/>
  <c r="O214" i="20"/>
  <c r="Q214" i="20" s="1"/>
  <c r="L214" i="20"/>
  <c r="X213" i="20"/>
  <c r="U213" i="20"/>
  <c r="W213" i="20" s="1"/>
  <c r="Y213" i="20" s="1"/>
  <c r="S213" i="20"/>
  <c r="O213" i="20"/>
  <c r="Q213" i="20" s="1"/>
  <c r="L213" i="20"/>
  <c r="N213" i="20" s="1"/>
  <c r="X212" i="20"/>
  <c r="U212" i="20"/>
  <c r="W212" i="20" s="1"/>
  <c r="S212" i="20"/>
  <c r="Q212" i="20"/>
  <c r="O212" i="20"/>
  <c r="L212" i="20"/>
  <c r="R212" i="20" s="1"/>
  <c r="T212" i="20" s="1"/>
  <c r="X211" i="20"/>
  <c r="U211" i="20"/>
  <c r="W211" i="20" s="1"/>
  <c r="S211" i="20"/>
  <c r="O211" i="20"/>
  <c r="Q211" i="20" s="1"/>
  <c r="L211" i="20"/>
  <c r="N211" i="20" s="1"/>
  <c r="X210" i="20"/>
  <c r="U210" i="20"/>
  <c r="W210" i="20" s="1"/>
  <c r="Y210" i="20" s="1"/>
  <c r="S210" i="20"/>
  <c r="O210" i="20"/>
  <c r="L210" i="20"/>
  <c r="N210" i="20" s="1"/>
  <c r="X209" i="20"/>
  <c r="U209" i="20"/>
  <c r="W209" i="20" s="1"/>
  <c r="Y209" i="20" s="1"/>
  <c r="S209" i="20"/>
  <c r="O209" i="20"/>
  <c r="Q209" i="20" s="1"/>
  <c r="L209" i="20"/>
  <c r="N209" i="20" s="1"/>
  <c r="X208" i="20"/>
  <c r="U208" i="20"/>
  <c r="W208" i="20" s="1"/>
  <c r="S208" i="20"/>
  <c r="O208" i="20"/>
  <c r="L208" i="20"/>
  <c r="N208" i="20" s="1"/>
  <c r="X207" i="20"/>
  <c r="W207" i="20"/>
  <c r="Y207" i="20" s="1"/>
  <c r="U207" i="20"/>
  <c r="S207" i="20"/>
  <c r="O207" i="20"/>
  <c r="Q207" i="20" s="1"/>
  <c r="L207" i="20"/>
  <c r="X206" i="20"/>
  <c r="U206" i="20"/>
  <c r="W206" i="20" s="1"/>
  <c r="S206" i="20"/>
  <c r="O206" i="20"/>
  <c r="Q206" i="20" s="1"/>
  <c r="L206" i="20"/>
  <c r="N206" i="20" s="1"/>
  <c r="X205" i="20"/>
  <c r="U205" i="20"/>
  <c r="W205" i="20" s="1"/>
  <c r="S205" i="20"/>
  <c r="O205" i="20"/>
  <c r="Q205" i="20" s="1"/>
  <c r="L205" i="20"/>
  <c r="X204" i="20"/>
  <c r="U204" i="20"/>
  <c r="W204" i="20" s="1"/>
  <c r="S204" i="20"/>
  <c r="O204" i="20"/>
  <c r="Q204" i="20" s="1"/>
  <c r="L204" i="20"/>
  <c r="X203" i="20"/>
  <c r="U203" i="20"/>
  <c r="W203" i="20" s="1"/>
  <c r="S203" i="20"/>
  <c r="O203" i="20"/>
  <c r="Q203" i="20" s="1"/>
  <c r="L203" i="20"/>
  <c r="N203" i="20" s="1"/>
  <c r="X202" i="20"/>
  <c r="U202" i="20"/>
  <c r="W202" i="20" s="1"/>
  <c r="S202" i="20"/>
  <c r="O202" i="20"/>
  <c r="Q202" i="20" s="1"/>
  <c r="L202" i="20"/>
  <c r="X201" i="20"/>
  <c r="U201" i="20"/>
  <c r="W201" i="20" s="1"/>
  <c r="Y201" i="20" s="1"/>
  <c r="S201" i="20"/>
  <c r="O201" i="20"/>
  <c r="Q201" i="20" s="1"/>
  <c r="L201" i="20"/>
  <c r="N201" i="20" s="1"/>
  <c r="X200" i="20"/>
  <c r="U200" i="20"/>
  <c r="W200" i="20" s="1"/>
  <c r="Y200" i="20" s="1"/>
  <c r="S200" i="20"/>
  <c r="O200" i="20"/>
  <c r="Q200" i="20" s="1"/>
  <c r="L200" i="20"/>
  <c r="R200" i="20" s="1"/>
  <c r="T200" i="20" s="1"/>
  <c r="X199" i="20"/>
  <c r="U199" i="20"/>
  <c r="W199" i="20" s="1"/>
  <c r="Y199" i="20" s="1"/>
  <c r="S199" i="20"/>
  <c r="O199" i="20"/>
  <c r="Q199" i="20" s="1"/>
  <c r="L199" i="20"/>
  <c r="X198" i="20"/>
  <c r="W198" i="20"/>
  <c r="Y198" i="20" s="1"/>
  <c r="U198" i="20"/>
  <c r="S198" i="20"/>
  <c r="O198" i="20"/>
  <c r="Q198" i="20" s="1"/>
  <c r="L198" i="20"/>
  <c r="R198" i="20" s="1"/>
  <c r="T198" i="20" s="1"/>
  <c r="X195" i="20"/>
  <c r="U195" i="20"/>
  <c r="W195" i="20" s="1"/>
  <c r="Y195" i="20" s="1"/>
  <c r="S195" i="20"/>
  <c r="O195" i="20"/>
  <c r="N195" i="20"/>
  <c r="L195" i="20"/>
  <c r="X194" i="20"/>
  <c r="U194" i="20"/>
  <c r="W194" i="20" s="1"/>
  <c r="S194" i="20"/>
  <c r="O194" i="20"/>
  <c r="Q194" i="20" s="1"/>
  <c r="L194" i="20"/>
  <c r="N194" i="20" s="1"/>
  <c r="X193" i="20"/>
  <c r="W193" i="20"/>
  <c r="Y193" i="20" s="1"/>
  <c r="U193" i="20"/>
  <c r="S193" i="20"/>
  <c r="O193" i="20"/>
  <c r="Q193" i="20" s="1"/>
  <c r="L193" i="20"/>
  <c r="X192" i="20"/>
  <c r="U192" i="20"/>
  <c r="W192" i="20" s="1"/>
  <c r="S192" i="20"/>
  <c r="O192" i="20"/>
  <c r="Q192" i="20" s="1"/>
  <c r="L192" i="20"/>
  <c r="R192" i="20" s="1"/>
  <c r="T192" i="20" s="1"/>
  <c r="X191" i="20"/>
  <c r="W191" i="20"/>
  <c r="Y191" i="20" s="1"/>
  <c r="U191" i="20"/>
  <c r="S191" i="20"/>
  <c r="O191" i="20"/>
  <c r="Q191" i="20" s="1"/>
  <c r="L191" i="20"/>
  <c r="X190" i="20"/>
  <c r="U190" i="20"/>
  <c r="W190" i="20" s="1"/>
  <c r="S190" i="20"/>
  <c r="O190" i="20"/>
  <c r="Q190" i="20" s="1"/>
  <c r="L190" i="20"/>
  <c r="R190" i="20" s="1"/>
  <c r="X189" i="20"/>
  <c r="U189" i="20"/>
  <c r="W189" i="20" s="1"/>
  <c r="S189" i="20"/>
  <c r="O189" i="20"/>
  <c r="Q189" i="20" s="1"/>
  <c r="L189" i="20"/>
  <c r="N189" i="20" s="1"/>
  <c r="X188" i="20"/>
  <c r="U188" i="20"/>
  <c r="W188" i="20" s="1"/>
  <c r="S188" i="20"/>
  <c r="Q188" i="20"/>
  <c r="O188" i="20"/>
  <c r="L188" i="20"/>
  <c r="X187" i="20"/>
  <c r="U187" i="20"/>
  <c r="W187" i="20" s="1"/>
  <c r="Y187" i="20" s="1"/>
  <c r="S187" i="20"/>
  <c r="O187" i="20"/>
  <c r="Q187" i="20" s="1"/>
  <c r="L187" i="20"/>
  <c r="N187" i="20" s="1"/>
  <c r="X186" i="20"/>
  <c r="U186" i="20"/>
  <c r="W186" i="20" s="1"/>
  <c r="S186" i="20"/>
  <c r="O186" i="20"/>
  <c r="Q186" i="20" s="1"/>
  <c r="L186" i="20"/>
  <c r="N186" i="20" s="1"/>
  <c r="X185" i="20"/>
  <c r="U185" i="20"/>
  <c r="W185" i="20" s="1"/>
  <c r="Y185" i="20" s="1"/>
  <c r="S185" i="20"/>
  <c r="O185" i="20"/>
  <c r="L185" i="20"/>
  <c r="N185" i="20" s="1"/>
  <c r="X184" i="20"/>
  <c r="U184" i="20"/>
  <c r="W184" i="20" s="1"/>
  <c r="Y184" i="20" s="1"/>
  <c r="S184" i="20"/>
  <c r="O184" i="20"/>
  <c r="Q184" i="20" s="1"/>
  <c r="L184" i="20"/>
  <c r="R184" i="20" s="1"/>
  <c r="X183" i="20"/>
  <c r="U183" i="20"/>
  <c r="W183" i="20" s="1"/>
  <c r="S183" i="20"/>
  <c r="O183" i="20"/>
  <c r="Q183" i="20" s="1"/>
  <c r="L183" i="20"/>
  <c r="N183" i="20" s="1"/>
  <c r="X182" i="20"/>
  <c r="U182" i="20"/>
  <c r="W182" i="20" s="1"/>
  <c r="S182" i="20"/>
  <c r="Q182" i="20"/>
  <c r="O182" i="20"/>
  <c r="L182" i="20"/>
  <c r="X181" i="20"/>
  <c r="U181" i="20"/>
  <c r="W181" i="20" s="1"/>
  <c r="S181" i="20"/>
  <c r="O181" i="20"/>
  <c r="Q181" i="20" s="1"/>
  <c r="L181" i="20"/>
  <c r="X180" i="20"/>
  <c r="U180" i="20"/>
  <c r="W180" i="20" s="1"/>
  <c r="S180" i="20"/>
  <c r="Q180" i="20"/>
  <c r="O180" i="20"/>
  <c r="L180" i="20"/>
  <c r="R180" i="20" s="1"/>
  <c r="T180" i="20" s="1"/>
  <c r="X179" i="20"/>
  <c r="U179" i="20"/>
  <c r="W179" i="20" s="1"/>
  <c r="S179" i="20"/>
  <c r="O179" i="20"/>
  <c r="Q179" i="20" s="1"/>
  <c r="N179" i="20"/>
  <c r="L179" i="20"/>
  <c r="X178" i="20"/>
  <c r="U178" i="20"/>
  <c r="W178" i="20" s="1"/>
  <c r="S178" i="20"/>
  <c r="O178" i="20"/>
  <c r="Q178" i="20" s="1"/>
  <c r="L178" i="20"/>
  <c r="N178" i="20" s="1"/>
  <c r="X172" i="20"/>
  <c r="U172" i="20"/>
  <c r="W172" i="20" s="1"/>
  <c r="S172" i="20"/>
  <c r="Q172" i="20"/>
  <c r="O172" i="20"/>
  <c r="L172" i="20"/>
  <c r="N172" i="20" s="1"/>
  <c r="X171" i="20"/>
  <c r="U171" i="20"/>
  <c r="W171" i="20" s="1"/>
  <c r="S171" i="20"/>
  <c r="O171" i="20"/>
  <c r="Q171" i="20" s="1"/>
  <c r="N171" i="20"/>
  <c r="L171" i="20"/>
  <c r="X170" i="20"/>
  <c r="U170" i="20"/>
  <c r="W170" i="20" s="1"/>
  <c r="S170" i="20"/>
  <c r="O170" i="20"/>
  <c r="Q170" i="20" s="1"/>
  <c r="L170" i="20"/>
  <c r="X169" i="20"/>
  <c r="U169" i="20"/>
  <c r="W169" i="20" s="1"/>
  <c r="S169" i="20"/>
  <c r="O169" i="20"/>
  <c r="Q169" i="20" s="1"/>
  <c r="L169" i="20"/>
  <c r="N169" i="20" s="1"/>
  <c r="X168" i="20"/>
  <c r="U168" i="20"/>
  <c r="W168" i="20" s="1"/>
  <c r="Y168" i="20" s="1"/>
  <c r="S168" i="20"/>
  <c r="O168" i="20"/>
  <c r="Q168" i="20" s="1"/>
  <c r="L168" i="20"/>
  <c r="X167" i="20"/>
  <c r="U167" i="20"/>
  <c r="W167" i="20" s="1"/>
  <c r="S167" i="20"/>
  <c r="O167" i="20"/>
  <c r="Q167" i="20" s="1"/>
  <c r="L167" i="20"/>
  <c r="N167" i="20" s="1"/>
  <c r="X166" i="20"/>
  <c r="U166" i="20"/>
  <c r="W166" i="20" s="1"/>
  <c r="S166" i="20"/>
  <c r="O166" i="20"/>
  <c r="Q166" i="20" s="1"/>
  <c r="L166" i="20"/>
  <c r="N166" i="20" s="1"/>
  <c r="X165" i="20"/>
  <c r="U165" i="20"/>
  <c r="W165" i="20" s="1"/>
  <c r="S165" i="20"/>
  <c r="O165" i="20"/>
  <c r="Q165" i="20" s="1"/>
  <c r="L165" i="20"/>
  <c r="N165" i="20" s="1"/>
  <c r="X164" i="20"/>
  <c r="U164" i="20"/>
  <c r="W164" i="20" s="1"/>
  <c r="S164" i="20"/>
  <c r="O164" i="20"/>
  <c r="Q164" i="20" s="1"/>
  <c r="L164" i="20"/>
  <c r="X163" i="20"/>
  <c r="U163" i="20"/>
  <c r="W163" i="20" s="1"/>
  <c r="S163" i="20"/>
  <c r="Q163" i="20"/>
  <c r="O163" i="20"/>
  <c r="L163" i="20"/>
  <c r="X162" i="20"/>
  <c r="U162" i="20"/>
  <c r="W162" i="20" s="1"/>
  <c r="S162" i="20"/>
  <c r="O162" i="20"/>
  <c r="Q162" i="20" s="1"/>
  <c r="L162" i="20"/>
  <c r="N162" i="20" s="1"/>
  <c r="X161" i="20"/>
  <c r="W161" i="20"/>
  <c r="Y161" i="20" s="1"/>
  <c r="U161" i="20"/>
  <c r="S161" i="20"/>
  <c r="R161" i="20"/>
  <c r="T161" i="20" s="1"/>
  <c r="O161" i="20"/>
  <c r="Q161" i="20" s="1"/>
  <c r="N161" i="20"/>
  <c r="L161" i="20"/>
  <c r="X160" i="20"/>
  <c r="U160" i="20"/>
  <c r="W160" i="20" s="1"/>
  <c r="S160" i="20"/>
  <c r="O160" i="20"/>
  <c r="L160" i="20"/>
  <c r="N160" i="20" s="1"/>
  <c r="X159" i="20"/>
  <c r="U159" i="20"/>
  <c r="W159" i="20" s="1"/>
  <c r="S159" i="20"/>
  <c r="O159" i="20"/>
  <c r="R159" i="20" s="1"/>
  <c r="T159" i="20" s="1"/>
  <c r="L159" i="20"/>
  <c r="N159" i="20" s="1"/>
  <c r="X158" i="20"/>
  <c r="U158" i="20"/>
  <c r="W158" i="20" s="1"/>
  <c r="S158" i="20"/>
  <c r="O158" i="20"/>
  <c r="Q158" i="20" s="1"/>
  <c r="L158" i="20"/>
  <c r="R158" i="20" s="1"/>
  <c r="T158" i="20" s="1"/>
  <c r="X157" i="20"/>
  <c r="U157" i="20"/>
  <c r="W157" i="20" s="1"/>
  <c r="S157" i="20"/>
  <c r="O157" i="20"/>
  <c r="Q157" i="20" s="1"/>
  <c r="L157" i="20"/>
  <c r="N157" i="20" s="1"/>
  <c r="X156" i="20"/>
  <c r="U156" i="20"/>
  <c r="W156" i="20" s="1"/>
  <c r="S156" i="20"/>
  <c r="O156" i="20"/>
  <c r="Q156" i="20" s="1"/>
  <c r="L156" i="20"/>
  <c r="N156" i="20" s="1"/>
  <c r="X151" i="20"/>
  <c r="U151" i="20"/>
  <c r="W151" i="20" s="1"/>
  <c r="S151" i="20"/>
  <c r="O151" i="20"/>
  <c r="Q151" i="20" s="1"/>
  <c r="L151" i="20"/>
  <c r="R151" i="20" s="1"/>
  <c r="T151" i="20" s="1"/>
  <c r="X150" i="20"/>
  <c r="U150" i="20"/>
  <c r="W150" i="20" s="1"/>
  <c r="Y150" i="20" s="1"/>
  <c r="S150" i="20"/>
  <c r="O150" i="20"/>
  <c r="Q150" i="20" s="1"/>
  <c r="L150" i="20"/>
  <c r="R150" i="20" s="1"/>
  <c r="T150" i="20" s="1"/>
  <c r="X149" i="20"/>
  <c r="U149" i="20"/>
  <c r="W149" i="20" s="1"/>
  <c r="S149" i="20"/>
  <c r="O149" i="20"/>
  <c r="Q149" i="20" s="1"/>
  <c r="L149" i="20"/>
  <c r="N149" i="20" s="1"/>
  <c r="X148" i="20"/>
  <c r="U148" i="20"/>
  <c r="W148" i="20" s="1"/>
  <c r="Y148" i="20" s="1"/>
  <c r="S148" i="20"/>
  <c r="O148" i="20"/>
  <c r="Q148" i="20" s="1"/>
  <c r="N148" i="20"/>
  <c r="L148" i="20"/>
  <c r="X147" i="20"/>
  <c r="U147" i="20"/>
  <c r="W147" i="20" s="1"/>
  <c r="S147" i="20"/>
  <c r="O147" i="20"/>
  <c r="Q147" i="20" s="1"/>
  <c r="L147" i="20"/>
  <c r="X146" i="20"/>
  <c r="U146" i="20"/>
  <c r="W146" i="20" s="1"/>
  <c r="S146" i="20"/>
  <c r="O146" i="20"/>
  <c r="Q146" i="20" s="1"/>
  <c r="L146" i="20"/>
  <c r="N146" i="20" s="1"/>
  <c r="X145" i="20"/>
  <c r="U145" i="20"/>
  <c r="W145" i="20" s="1"/>
  <c r="Y145" i="20" s="1"/>
  <c r="S145" i="20"/>
  <c r="Q145" i="20"/>
  <c r="O145" i="20"/>
  <c r="L145" i="20"/>
  <c r="N145" i="20" s="1"/>
  <c r="X144" i="20"/>
  <c r="U144" i="20"/>
  <c r="W144" i="20" s="1"/>
  <c r="Y144" i="20" s="1"/>
  <c r="S144" i="20"/>
  <c r="O144" i="20"/>
  <c r="L144" i="20"/>
  <c r="N144" i="20" s="1"/>
  <c r="X143" i="20"/>
  <c r="U143" i="20"/>
  <c r="W143" i="20" s="1"/>
  <c r="S143" i="20"/>
  <c r="O143" i="20"/>
  <c r="L143" i="20"/>
  <c r="N143" i="20" s="1"/>
  <c r="X142" i="20"/>
  <c r="U142" i="20"/>
  <c r="W142" i="20" s="1"/>
  <c r="S142" i="20"/>
  <c r="O142" i="20"/>
  <c r="Q142" i="20" s="1"/>
  <c r="L142" i="20"/>
  <c r="X141" i="20"/>
  <c r="U141" i="20"/>
  <c r="W141" i="20" s="1"/>
  <c r="S141" i="20"/>
  <c r="O141" i="20"/>
  <c r="Q141" i="20" s="1"/>
  <c r="L141" i="20"/>
  <c r="N141" i="20" s="1"/>
  <c r="X140" i="20"/>
  <c r="U140" i="20"/>
  <c r="W140" i="20" s="1"/>
  <c r="S140" i="20"/>
  <c r="O140" i="20"/>
  <c r="Q140" i="20" s="1"/>
  <c r="L140" i="20"/>
  <c r="N140" i="20" s="1"/>
  <c r="X139" i="20"/>
  <c r="U139" i="20"/>
  <c r="W139" i="20" s="1"/>
  <c r="S139" i="20"/>
  <c r="O139" i="20"/>
  <c r="Q139" i="20" s="1"/>
  <c r="L139" i="20"/>
  <c r="N139" i="20" s="1"/>
  <c r="X138" i="20"/>
  <c r="W138" i="20"/>
  <c r="U138" i="20"/>
  <c r="S138" i="20"/>
  <c r="O138" i="20"/>
  <c r="Q138" i="20" s="1"/>
  <c r="L138" i="20"/>
  <c r="R138" i="20" s="1"/>
  <c r="X137" i="20"/>
  <c r="U137" i="20"/>
  <c r="W137" i="20" s="1"/>
  <c r="S137" i="20"/>
  <c r="O137" i="20"/>
  <c r="Q137" i="20" s="1"/>
  <c r="L137" i="20"/>
  <c r="N137" i="20" s="1"/>
  <c r="X136" i="20"/>
  <c r="U136" i="20"/>
  <c r="W136" i="20" s="1"/>
  <c r="S136" i="20"/>
  <c r="O136" i="20"/>
  <c r="Q136" i="20" s="1"/>
  <c r="L136" i="20"/>
  <c r="X135" i="20"/>
  <c r="U135" i="20"/>
  <c r="W135" i="20" s="1"/>
  <c r="Y135" i="20" s="1"/>
  <c r="S135" i="20"/>
  <c r="O135" i="20"/>
  <c r="Q135" i="20" s="1"/>
  <c r="L135" i="20"/>
  <c r="X134" i="20"/>
  <c r="U134" i="20"/>
  <c r="W134" i="20" s="1"/>
  <c r="S134" i="20"/>
  <c r="O134" i="20"/>
  <c r="Q134" i="20" s="1"/>
  <c r="L134" i="20"/>
  <c r="N134" i="20" s="1"/>
  <c r="X128" i="20"/>
  <c r="U128" i="20"/>
  <c r="W128" i="20" s="1"/>
  <c r="S128" i="20"/>
  <c r="O128" i="20"/>
  <c r="Q128" i="20" s="1"/>
  <c r="L128" i="20"/>
  <c r="N128" i="20" s="1"/>
  <c r="X127" i="20"/>
  <c r="U127" i="20"/>
  <c r="W127" i="20" s="1"/>
  <c r="S127" i="20"/>
  <c r="O127" i="20"/>
  <c r="Q127" i="20" s="1"/>
  <c r="L127" i="20"/>
  <c r="X126" i="20"/>
  <c r="W126" i="20"/>
  <c r="U126" i="20"/>
  <c r="S126" i="20"/>
  <c r="R126" i="20"/>
  <c r="T126" i="20" s="1"/>
  <c r="O126" i="20"/>
  <c r="Q126" i="20" s="1"/>
  <c r="L126" i="20"/>
  <c r="N126" i="20" s="1"/>
  <c r="X125" i="20"/>
  <c r="U125" i="20"/>
  <c r="W125" i="20" s="1"/>
  <c r="S125" i="20"/>
  <c r="Q125" i="20"/>
  <c r="O125" i="20"/>
  <c r="L125" i="20"/>
  <c r="N125" i="20" s="1"/>
  <c r="X124" i="20"/>
  <c r="U124" i="20"/>
  <c r="W124" i="20" s="1"/>
  <c r="S124" i="20"/>
  <c r="O124" i="20"/>
  <c r="L124" i="20"/>
  <c r="N124" i="20" s="1"/>
  <c r="X123" i="20"/>
  <c r="U123" i="20"/>
  <c r="W123" i="20" s="1"/>
  <c r="S123" i="20"/>
  <c r="O123" i="20"/>
  <c r="L123" i="20"/>
  <c r="N123" i="20" s="1"/>
  <c r="X122" i="20"/>
  <c r="U122" i="20"/>
  <c r="W122" i="20" s="1"/>
  <c r="S122" i="20"/>
  <c r="O122" i="20"/>
  <c r="Q122" i="20" s="1"/>
  <c r="L122" i="20"/>
  <c r="R122" i="20" s="1"/>
  <c r="X121" i="20"/>
  <c r="U121" i="20"/>
  <c r="W121" i="20" s="1"/>
  <c r="S121" i="20"/>
  <c r="O121" i="20"/>
  <c r="L121" i="20"/>
  <c r="N121" i="20" s="1"/>
  <c r="X120" i="20"/>
  <c r="U120" i="20"/>
  <c r="W120" i="20" s="1"/>
  <c r="Y120" i="20" s="1"/>
  <c r="S120" i="20"/>
  <c r="Q120" i="20"/>
  <c r="O120" i="20"/>
  <c r="L120" i="20"/>
  <c r="N120" i="20" s="1"/>
  <c r="X119" i="20"/>
  <c r="U119" i="20"/>
  <c r="W119" i="20" s="1"/>
  <c r="S119" i="20"/>
  <c r="O119" i="20"/>
  <c r="Q119" i="20" s="1"/>
  <c r="L119" i="20"/>
  <c r="N119" i="20" s="1"/>
  <c r="X118" i="20"/>
  <c r="U118" i="20"/>
  <c r="W118" i="20" s="1"/>
  <c r="Y118" i="20" s="1"/>
  <c r="S118" i="20"/>
  <c r="O118" i="20"/>
  <c r="Q118" i="20" s="1"/>
  <c r="N118" i="20"/>
  <c r="L118" i="20"/>
  <c r="X117" i="20"/>
  <c r="U117" i="20"/>
  <c r="W117" i="20" s="1"/>
  <c r="Y117" i="20" s="1"/>
  <c r="S117" i="20"/>
  <c r="O117" i="20"/>
  <c r="Q117" i="20" s="1"/>
  <c r="L117" i="20"/>
  <c r="N117" i="20" s="1"/>
  <c r="X116" i="20"/>
  <c r="U116" i="20"/>
  <c r="W116" i="20" s="1"/>
  <c r="Y116" i="20" s="1"/>
  <c r="S116" i="20"/>
  <c r="O116" i="20"/>
  <c r="Q116" i="20" s="1"/>
  <c r="L116" i="20"/>
  <c r="X115" i="20"/>
  <c r="U115" i="20"/>
  <c r="W115" i="20" s="1"/>
  <c r="S115" i="20"/>
  <c r="O115" i="20"/>
  <c r="Q115" i="20" s="1"/>
  <c r="L115" i="20"/>
  <c r="X114" i="20"/>
  <c r="U114" i="20"/>
  <c r="W114" i="20" s="1"/>
  <c r="S114" i="20"/>
  <c r="O114" i="20"/>
  <c r="Q114" i="20" s="1"/>
  <c r="L114" i="20"/>
  <c r="N114" i="20" s="1"/>
  <c r="X113" i="20"/>
  <c r="U113" i="20"/>
  <c r="W113" i="20" s="1"/>
  <c r="Y113" i="20" s="1"/>
  <c r="S113" i="20"/>
  <c r="O113" i="20"/>
  <c r="Q113" i="20" s="1"/>
  <c r="L113" i="20"/>
  <c r="X112" i="20"/>
  <c r="U112" i="20"/>
  <c r="W112" i="20" s="1"/>
  <c r="S112" i="20"/>
  <c r="O112" i="20"/>
  <c r="L112" i="20"/>
  <c r="N112" i="20" s="1"/>
  <c r="X109" i="20"/>
  <c r="U109" i="20"/>
  <c r="W109" i="20" s="1"/>
  <c r="Y109" i="20" s="1"/>
  <c r="S109" i="20"/>
  <c r="O109" i="20"/>
  <c r="L109" i="20"/>
  <c r="N109" i="20" s="1"/>
  <c r="X108" i="20"/>
  <c r="U108" i="20"/>
  <c r="W108" i="20" s="1"/>
  <c r="S108" i="20"/>
  <c r="O108" i="20"/>
  <c r="Q108" i="20" s="1"/>
  <c r="L108" i="20"/>
  <c r="X107" i="20"/>
  <c r="U107" i="20"/>
  <c r="W107" i="20" s="1"/>
  <c r="Y107" i="20" s="1"/>
  <c r="S107" i="20"/>
  <c r="O107" i="20"/>
  <c r="Q107" i="20" s="1"/>
  <c r="L107" i="20"/>
  <c r="N107" i="20" s="1"/>
  <c r="X106" i="20"/>
  <c r="W106" i="20"/>
  <c r="Y106" i="20" s="1"/>
  <c r="U106" i="20"/>
  <c r="S106" i="20"/>
  <c r="O106" i="20"/>
  <c r="Q106" i="20" s="1"/>
  <c r="L106" i="20"/>
  <c r="N106" i="20" s="1"/>
  <c r="X105" i="20"/>
  <c r="U105" i="20"/>
  <c r="W105" i="20" s="1"/>
  <c r="Y105" i="20" s="1"/>
  <c r="S105" i="20"/>
  <c r="O105" i="20"/>
  <c r="Q105" i="20" s="1"/>
  <c r="N105" i="20"/>
  <c r="L105" i="20"/>
  <c r="X104" i="20"/>
  <c r="W104" i="20"/>
  <c r="Y104" i="20" s="1"/>
  <c r="U104" i="20"/>
  <c r="S104" i="20"/>
  <c r="O104" i="20"/>
  <c r="Q104" i="20" s="1"/>
  <c r="L104" i="20"/>
  <c r="R104" i="20" s="1"/>
  <c r="X103" i="20"/>
  <c r="U103" i="20"/>
  <c r="W103" i="20" s="1"/>
  <c r="S103" i="20"/>
  <c r="O103" i="20"/>
  <c r="Q103" i="20" s="1"/>
  <c r="L103" i="20"/>
  <c r="N103" i="20" s="1"/>
  <c r="X102" i="20"/>
  <c r="U102" i="20"/>
  <c r="W102" i="20" s="1"/>
  <c r="S102" i="20"/>
  <c r="O102" i="20"/>
  <c r="Q102" i="20" s="1"/>
  <c r="L102" i="20"/>
  <c r="X101" i="20"/>
  <c r="U101" i="20"/>
  <c r="W101" i="20" s="1"/>
  <c r="S101" i="20"/>
  <c r="Q101" i="20"/>
  <c r="O101" i="20"/>
  <c r="L101" i="20"/>
  <c r="X100" i="20"/>
  <c r="U100" i="20"/>
  <c r="W100" i="20" s="1"/>
  <c r="S100" i="20"/>
  <c r="O100" i="20"/>
  <c r="Q100" i="20" s="1"/>
  <c r="L100" i="20"/>
  <c r="N100" i="20" s="1"/>
  <c r="X99" i="20"/>
  <c r="U99" i="20"/>
  <c r="W99" i="20" s="1"/>
  <c r="Y99" i="20" s="1"/>
  <c r="S99" i="20"/>
  <c r="O99" i="20"/>
  <c r="R99" i="20" s="1"/>
  <c r="T99" i="20" s="1"/>
  <c r="L99" i="20"/>
  <c r="N99" i="20" s="1"/>
  <c r="X98" i="20"/>
  <c r="U98" i="20"/>
  <c r="W98" i="20" s="1"/>
  <c r="S98" i="20"/>
  <c r="O98" i="20"/>
  <c r="L98" i="20"/>
  <c r="N98" i="20" s="1"/>
  <c r="X97" i="20"/>
  <c r="U97" i="20"/>
  <c r="W97" i="20" s="1"/>
  <c r="Y97" i="20" s="1"/>
  <c r="S97" i="20"/>
  <c r="O97" i="20"/>
  <c r="R97" i="20" s="1"/>
  <c r="T97" i="20" s="1"/>
  <c r="N97" i="20"/>
  <c r="L97" i="20"/>
  <c r="X96" i="20"/>
  <c r="U96" i="20"/>
  <c r="W96" i="20" s="1"/>
  <c r="S96" i="20"/>
  <c r="O96" i="20"/>
  <c r="Q96" i="20" s="1"/>
  <c r="L96" i="20"/>
  <c r="X95" i="20"/>
  <c r="U95" i="20"/>
  <c r="W95" i="20" s="1"/>
  <c r="S95" i="20"/>
  <c r="O95" i="20"/>
  <c r="Q95" i="20" s="1"/>
  <c r="L95" i="20"/>
  <c r="N95" i="20" s="1"/>
  <c r="X94" i="20"/>
  <c r="U94" i="20"/>
  <c r="W94" i="20" s="1"/>
  <c r="S94" i="20"/>
  <c r="Q94" i="20"/>
  <c r="O94" i="20"/>
  <c r="L94" i="20"/>
  <c r="N94" i="20" s="1"/>
  <c r="X93" i="20"/>
  <c r="U93" i="20"/>
  <c r="W93" i="20" s="1"/>
  <c r="S93" i="20"/>
  <c r="O93" i="20"/>
  <c r="Q93" i="20" s="1"/>
  <c r="L93" i="20"/>
  <c r="R93" i="20" s="1"/>
  <c r="T93" i="20" s="1"/>
  <c r="X92" i="20"/>
  <c r="W92" i="20"/>
  <c r="Y92" i="20" s="1"/>
  <c r="U92" i="20"/>
  <c r="S92" i="20"/>
  <c r="Q92" i="20"/>
  <c r="O92" i="20"/>
  <c r="L92" i="20"/>
  <c r="X86" i="20"/>
  <c r="U86" i="20"/>
  <c r="W86" i="20" s="1"/>
  <c r="Y86" i="20" s="1"/>
  <c r="S86" i="20"/>
  <c r="O86" i="20"/>
  <c r="Q86" i="20" s="1"/>
  <c r="L86" i="20"/>
  <c r="N86" i="20" s="1"/>
  <c r="X85" i="20"/>
  <c r="U85" i="20"/>
  <c r="W85" i="20" s="1"/>
  <c r="S85" i="20"/>
  <c r="O85" i="20"/>
  <c r="Q85" i="20" s="1"/>
  <c r="L85" i="20"/>
  <c r="X84" i="20"/>
  <c r="U84" i="20"/>
  <c r="W84" i="20" s="1"/>
  <c r="S84" i="20"/>
  <c r="O84" i="20"/>
  <c r="Q84" i="20" s="1"/>
  <c r="L84" i="20"/>
  <c r="X83" i="20"/>
  <c r="U83" i="20"/>
  <c r="W83" i="20" s="1"/>
  <c r="S83" i="20"/>
  <c r="O83" i="20"/>
  <c r="Q83" i="20" s="1"/>
  <c r="L83" i="20"/>
  <c r="N83" i="20" s="1"/>
  <c r="X82" i="20"/>
  <c r="U82" i="20"/>
  <c r="W82" i="20" s="1"/>
  <c r="Y82" i="20" s="1"/>
  <c r="S82" i="20"/>
  <c r="O82" i="20"/>
  <c r="Q82" i="20" s="1"/>
  <c r="L82" i="20"/>
  <c r="X81" i="20"/>
  <c r="Y81" i="20" s="1"/>
  <c r="U81" i="20"/>
  <c r="W81" i="20" s="1"/>
  <c r="S81" i="20"/>
  <c r="O81" i="20"/>
  <c r="Q81" i="20" s="1"/>
  <c r="L81" i="20"/>
  <c r="X80" i="20"/>
  <c r="U80" i="20"/>
  <c r="W80" i="20" s="1"/>
  <c r="S80" i="20"/>
  <c r="O80" i="20"/>
  <c r="Q80" i="20" s="1"/>
  <c r="L80" i="20"/>
  <c r="N80" i="20" s="1"/>
  <c r="X79" i="20"/>
  <c r="U79" i="20"/>
  <c r="W79" i="20" s="1"/>
  <c r="Y79" i="20" s="1"/>
  <c r="S79" i="20"/>
  <c r="Q79" i="20"/>
  <c r="O79" i="20"/>
  <c r="L79" i="20"/>
  <c r="R79" i="20" s="1"/>
  <c r="X78" i="20"/>
  <c r="U78" i="20"/>
  <c r="W78" i="20" s="1"/>
  <c r="S78" i="20"/>
  <c r="O78" i="20"/>
  <c r="L78" i="20"/>
  <c r="N78" i="20" s="1"/>
  <c r="X77" i="20"/>
  <c r="U77" i="20"/>
  <c r="W77" i="20" s="1"/>
  <c r="Y77" i="20" s="1"/>
  <c r="S77" i="20"/>
  <c r="O77" i="20"/>
  <c r="R77" i="20" s="1"/>
  <c r="L77" i="20"/>
  <c r="N77" i="20" s="1"/>
  <c r="X76" i="20"/>
  <c r="U76" i="20"/>
  <c r="W76" i="20" s="1"/>
  <c r="S76" i="20"/>
  <c r="O76" i="20"/>
  <c r="Q76" i="20" s="1"/>
  <c r="L76" i="20"/>
  <c r="X75" i="20"/>
  <c r="U75" i="20"/>
  <c r="W75" i="20" s="1"/>
  <c r="Y75" i="20" s="1"/>
  <c r="S75" i="20"/>
  <c r="R75" i="20"/>
  <c r="T75" i="20" s="1"/>
  <c r="O75" i="20"/>
  <c r="Q75" i="20" s="1"/>
  <c r="L75" i="20"/>
  <c r="N75" i="20" s="1"/>
  <c r="X74" i="20"/>
  <c r="U74" i="20"/>
  <c r="W74" i="20" s="1"/>
  <c r="Y74" i="20" s="1"/>
  <c r="S74" i="20"/>
  <c r="Q74" i="20"/>
  <c r="O74" i="20"/>
  <c r="L74" i="20"/>
  <c r="N74" i="20" s="1"/>
  <c r="X73" i="20"/>
  <c r="U73" i="20"/>
  <c r="W73" i="20" s="1"/>
  <c r="S73" i="20"/>
  <c r="Q73" i="20"/>
  <c r="O73" i="20"/>
  <c r="L73" i="20"/>
  <c r="R73" i="20" s="1"/>
  <c r="T73" i="20" s="1"/>
  <c r="X72" i="20"/>
  <c r="W72" i="20"/>
  <c r="Y72" i="20" s="1"/>
  <c r="U72" i="20"/>
  <c r="S72" i="20"/>
  <c r="O72" i="20"/>
  <c r="Q72" i="20" s="1"/>
  <c r="L72" i="20"/>
  <c r="X71" i="20"/>
  <c r="U71" i="20"/>
  <c r="W71" i="20" s="1"/>
  <c r="S71" i="20"/>
  <c r="O71" i="20"/>
  <c r="Q71" i="20" s="1"/>
  <c r="L71" i="20"/>
  <c r="X70" i="20"/>
  <c r="U70" i="20"/>
  <c r="W70" i="20" s="1"/>
  <c r="S70" i="20"/>
  <c r="O70" i="20"/>
  <c r="Q70" i="20" s="1"/>
  <c r="L70" i="20"/>
  <c r="X67" i="20"/>
  <c r="U67" i="20"/>
  <c r="W67" i="20" s="1"/>
  <c r="Y67" i="20" s="1"/>
  <c r="S67" i="20"/>
  <c r="O67" i="20"/>
  <c r="Q67" i="20" s="1"/>
  <c r="L67" i="20"/>
  <c r="X66" i="20"/>
  <c r="U66" i="20"/>
  <c r="W66" i="20" s="1"/>
  <c r="S66" i="20"/>
  <c r="R66" i="20"/>
  <c r="T66" i="20" s="1"/>
  <c r="O66" i="20"/>
  <c r="Q66" i="20" s="1"/>
  <c r="L66" i="20"/>
  <c r="N66" i="20" s="1"/>
  <c r="X65" i="20"/>
  <c r="U65" i="20"/>
  <c r="W65" i="20" s="1"/>
  <c r="Y65" i="20" s="1"/>
  <c r="S65" i="20"/>
  <c r="O65" i="20"/>
  <c r="Q65" i="20" s="1"/>
  <c r="L65" i="20"/>
  <c r="N65" i="20" s="1"/>
  <c r="X64" i="20"/>
  <c r="U64" i="20"/>
  <c r="W64" i="20" s="1"/>
  <c r="Y64" i="20" s="1"/>
  <c r="S64" i="20"/>
  <c r="O64" i="20"/>
  <c r="R64" i="20" s="1"/>
  <c r="T64" i="20" s="1"/>
  <c r="L64" i="20"/>
  <c r="N64" i="20" s="1"/>
  <c r="X63" i="20"/>
  <c r="U63" i="20"/>
  <c r="W63" i="20" s="1"/>
  <c r="Y63" i="20" s="1"/>
  <c r="S63" i="20"/>
  <c r="O63" i="20"/>
  <c r="L63" i="20"/>
  <c r="N63" i="20" s="1"/>
  <c r="X62" i="20"/>
  <c r="U62" i="20"/>
  <c r="W62" i="20" s="1"/>
  <c r="S62" i="20"/>
  <c r="O62" i="20"/>
  <c r="Q62" i="20" s="1"/>
  <c r="L62" i="20"/>
  <c r="X61" i="20"/>
  <c r="U61" i="20"/>
  <c r="W61" i="20" s="1"/>
  <c r="Y61" i="20" s="1"/>
  <c r="S61" i="20"/>
  <c r="O61" i="20"/>
  <c r="Q61" i="20" s="1"/>
  <c r="L61" i="20"/>
  <c r="X60" i="20"/>
  <c r="U60" i="20"/>
  <c r="W60" i="20" s="1"/>
  <c r="Y60" i="20" s="1"/>
  <c r="S60" i="20"/>
  <c r="Q60" i="20"/>
  <c r="O60" i="20"/>
  <c r="L60" i="20"/>
  <c r="N60" i="20" s="1"/>
  <c r="X59" i="20"/>
  <c r="U59" i="20"/>
  <c r="W59" i="20" s="1"/>
  <c r="S59" i="20"/>
  <c r="O59" i="20"/>
  <c r="Q59" i="20" s="1"/>
  <c r="L59" i="20"/>
  <c r="N59" i="20" s="1"/>
  <c r="X58" i="20"/>
  <c r="U58" i="20"/>
  <c r="W58" i="20" s="1"/>
  <c r="Y58" i="20" s="1"/>
  <c r="S58" i="20"/>
  <c r="O58" i="20"/>
  <c r="Q58" i="20" s="1"/>
  <c r="L58" i="20"/>
  <c r="X57" i="20"/>
  <c r="U57" i="20"/>
  <c r="W57" i="20" s="1"/>
  <c r="S57" i="20"/>
  <c r="O57" i="20"/>
  <c r="Q57" i="20" s="1"/>
  <c r="L57" i="20"/>
  <c r="N57" i="20" s="1"/>
  <c r="X56" i="20"/>
  <c r="W56" i="20"/>
  <c r="U56" i="20"/>
  <c r="S56" i="20"/>
  <c r="O56" i="20"/>
  <c r="Q56" i="20" s="1"/>
  <c r="L56" i="20"/>
  <c r="R56" i="20" s="1"/>
  <c r="X55" i="20"/>
  <c r="U55" i="20"/>
  <c r="W55" i="20" s="1"/>
  <c r="S55" i="20"/>
  <c r="O55" i="20"/>
  <c r="Q55" i="20" s="1"/>
  <c r="L55" i="20"/>
  <c r="X54" i="20"/>
  <c r="U54" i="20"/>
  <c r="W54" i="20" s="1"/>
  <c r="S54" i="20"/>
  <c r="O54" i="20"/>
  <c r="Q54" i="20" s="1"/>
  <c r="L54" i="20"/>
  <c r="N54" i="20" s="1"/>
  <c r="X53" i="20"/>
  <c r="U53" i="20"/>
  <c r="W53" i="20" s="1"/>
  <c r="S53" i="20"/>
  <c r="O53" i="20"/>
  <c r="Q53" i="20" s="1"/>
  <c r="L53" i="20"/>
  <c r="N53" i="20" s="1"/>
  <c r="X52" i="20"/>
  <c r="U52" i="20"/>
  <c r="W52" i="20" s="1"/>
  <c r="Y52" i="20" s="1"/>
  <c r="S52" i="20"/>
  <c r="O52" i="20"/>
  <c r="L52" i="20"/>
  <c r="N52" i="20" s="1"/>
  <c r="X51" i="20"/>
  <c r="W51" i="20"/>
  <c r="U51" i="20"/>
  <c r="S51" i="20"/>
  <c r="O51" i="20"/>
  <c r="L51" i="20"/>
  <c r="N51" i="20" s="1"/>
  <c r="X50" i="20"/>
  <c r="U50" i="20"/>
  <c r="W50" i="20" s="1"/>
  <c r="S50" i="20"/>
  <c r="O50" i="20"/>
  <c r="Q50" i="20" s="1"/>
  <c r="L50" i="20"/>
  <c r="X44" i="20"/>
  <c r="U44" i="20"/>
  <c r="W44" i="20" s="1"/>
  <c r="S44" i="20"/>
  <c r="O44" i="20"/>
  <c r="L44" i="20"/>
  <c r="N44" i="20" s="1"/>
  <c r="X43" i="20"/>
  <c r="U43" i="20"/>
  <c r="W43" i="20" s="1"/>
  <c r="Y43" i="20" s="1"/>
  <c r="S43" i="20"/>
  <c r="O43" i="20"/>
  <c r="L43" i="20"/>
  <c r="N43" i="20" s="1"/>
  <c r="X42" i="20"/>
  <c r="U42" i="20"/>
  <c r="W42" i="20" s="1"/>
  <c r="S42" i="20"/>
  <c r="O42" i="20"/>
  <c r="Q42" i="20" s="1"/>
  <c r="N42" i="20"/>
  <c r="L42" i="20"/>
  <c r="X41" i="20"/>
  <c r="U41" i="20"/>
  <c r="W41" i="20" s="1"/>
  <c r="S41" i="20"/>
  <c r="Q41" i="20"/>
  <c r="O41" i="20"/>
  <c r="L41" i="20"/>
  <c r="N41" i="20" s="1"/>
  <c r="X40" i="20"/>
  <c r="U40" i="20"/>
  <c r="W40" i="20" s="1"/>
  <c r="S40" i="20"/>
  <c r="O40" i="20"/>
  <c r="Q40" i="20" s="1"/>
  <c r="L40" i="20"/>
  <c r="N40" i="20" s="1"/>
  <c r="X39" i="20"/>
  <c r="U39" i="20"/>
  <c r="W39" i="20" s="1"/>
  <c r="Y39" i="20" s="1"/>
  <c r="S39" i="20"/>
  <c r="O39" i="20"/>
  <c r="R39" i="20" s="1"/>
  <c r="T39" i="20" s="1"/>
  <c r="N39" i="20"/>
  <c r="L39" i="20"/>
  <c r="X38" i="20"/>
  <c r="U38" i="20"/>
  <c r="W38" i="20" s="1"/>
  <c r="Y38" i="20" s="1"/>
  <c r="S38" i="20"/>
  <c r="O38" i="20"/>
  <c r="Q38" i="20" s="1"/>
  <c r="L38" i="20"/>
  <c r="X37" i="20"/>
  <c r="U37" i="20"/>
  <c r="W37" i="20" s="1"/>
  <c r="S37" i="20"/>
  <c r="O37" i="20"/>
  <c r="Q37" i="20" s="1"/>
  <c r="L37" i="20"/>
  <c r="X36" i="20"/>
  <c r="U36" i="20"/>
  <c r="W36" i="20" s="1"/>
  <c r="S36" i="20"/>
  <c r="O36" i="20"/>
  <c r="Q36" i="20" s="1"/>
  <c r="L36" i="20"/>
  <c r="R36" i="20" s="1"/>
  <c r="X35" i="20"/>
  <c r="U35" i="20"/>
  <c r="W35" i="20" s="1"/>
  <c r="S35" i="20"/>
  <c r="O35" i="20"/>
  <c r="Q35" i="20" s="1"/>
  <c r="L35" i="20"/>
  <c r="X34" i="20"/>
  <c r="U34" i="20"/>
  <c r="W34" i="20" s="1"/>
  <c r="S34" i="20"/>
  <c r="O34" i="20"/>
  <c r="Q34" i="20" s="1"/>
  <c r="L34" i="20"/>
  <c r="N34" i="20" s="1"/>
  <c r="X33" i="20"/>
  <c r="U33" i="20"/>
  <c r="W33" i="20" s="1"/>
  <c r="S33" i="20"/>
  <c r="O33" i="20"/>
  <c r="Q33" i="20" s="1"/>
  <c r="L33" i="20"/>
  <c r="R33" i="20" s="1"/>
  <c r="T33" i="20" s="1"/>
  <c r="X32" i="20"/>
  <c r="U32" i="20"/>
  <c r="W32" i="20" s="1"/>
  <c r="Y32" i="20" s="1"/>
  <c r="S32" i="20"/>
  <c r="O32" i="20"/>
  <c r="Q32" i="20" s="1"/>
  <c r="L32" i="20"/>
  <c r="N32" i="20" s="1"/>
  <c r="X31" i="20"/>
  <c r="U31" i="20"/>
  <c r="W31" i="20" s="1"/>
  <c r="S31" i="20"/>
  <c r="O31" i="20"/>
  <c r="L31" i="20"/>
  <c r="N31" i="20" s="1"/>
  <c r="X30" i="20"/>
  <c r="U30" i="20"/>
  <c r="W30" i="20" s="1"/>
  <c r="S30" i="20"/>
  <c r="O30" i="20"/>
  <c r="Q30" i="20" s="1"/>
  <c r="L30" i="20"/>
  <c r="N30" i="20" s="1"/>
  <c r="X29" i="20"/>
  <c r="U29" i="20"/>
  <c r="W29" i="20" s="1"/>
  <c r="S29" i="20"/>
  <c r="Q29" i="20"/>
  <c r="O29" i="20"/>
  <c r="L29" i="20"/>
  <c r="N29" i="20" s="1"/>
  <c r="X28" i="20"/>
  <c r="W28" i="20"/>
  <c r="Y28" i="20" s="1"/>
  <c r="U28" i="20"/>
  <c r="S28" i="20"/>
  <c r="O28" i="20"/>
  <c r="Q28" i="20" s="1"/>
  <c r="L28" i="20"/>
  <c r="X25" i="20"/>
  <c r="U25" i="20"/>
  <c r="W25" i="20" s="1"/>
  <c r="S25" i="20"/>
  <c r="O25" i="20"/>
  <c r="Q25" i="20" s="1"/>
  <c r="L25" i="20"/>
  <c r="N25" i="20" s="1"/>
  <c r="X24" i="20"/>
  <c r="U24" i="20"/>
  <c r="W24" i="20" s="1"/>
  <c r="S24" i="20"/>
  <c r="O24" i="20"/>
  <c r="Q24" i="20" s="1"/>
  <c r="L24" i="20"/>
  <c r="N24" i="20" s="1"/>
  <c r="X23" i="20"/>
  <c r="U23" i="20"/>
  <c r="W23" i="20" s="1"/>
  <c r="Y23" i="20" s="1"/>
  <c r="S23" i="20"/>
  <c r="O23" i="20"/>
  <c r="Q23" i="20" s="1"/>
  <c r="L23" i="20"/>
  <c r="N23" i="20" s="1"/>
  <c r="X22" i="20"/>
  <c r="U22" i="20"/>
  <c r="W22" i="20" s="1"/>
  <c r="S22" i="20"/>
  <c r="O22" i="20"/>
  <c r="Q22" i="20" s="1"/>
  <c r="L22" i="20"/>
  <c r="X21" i="20"/>
  <c r="U21" i="20"/>
  <c r="W21" i="20" s="1"/>
  <c r="S21" i="20"/>
  <c r="Q21" i="20"/>
  <c r="O21" i="20"/>
  <c r="L21" i="20"/>
  <c r="X20" i="20"/>
  <c r="U20" i="20"/>
  <c r="W20" i="20" s="1"/>
  <c r="S20" i="20"/>
  <c r="O20" i="20"/>
  <c r="Q20" i="20" s="1"/>
  <c r="L20" i="20"/>
  <c r="N20" i="20" s="1"/>
  <c r="X19" i="20"/>
  <c r="U19" i="20"/>
  <c r="W19" i="20" s="1"/>
  <c r="Y19" i="20" s="1"/>
  <c r="S19" i="20"/>
  <c r="O19" i="20"/>
  <c r="Q19" i="20" s="1"/>
  <c r="L19" i="20"/>
  <c r="X18" i="20"/>
  <c r="U18" i="20"/>
  <c r="W18" i="20" s="1"/>
  <c r="S18" i="20"/>
  <c r="O18" i="20"/>
  <c r="Q18" i="20" s="1"/>
  <c r="L18" i="20"/>
  <c r="N18" i="20" s="1"/>
  <c r="X17" i="20"/>
  <c r="U17" i="20"/>
  <c r="W17" i="20" s="1"/>
  <c r="S17" i="20"/>
  <c r="O17" i="20"/>
  <c r="Q17" i="20" s="1"/>
  <c r="N17" i="20"/>
  <c r="L17" i="20"/>
  <c r="R17" i="20" s="1"/>
  <c r="T17" i="20" s="1"/>
  <c r="X16" i="20"/>
  <c r="U16" i="20"/>
  <c r="W16" i="20" s="1"/>
  <c r="S16" i="20"/>
  <c r="O16" i="20"/>
  <c r="Q16" i="20" s="1"/>
  <c r="L16" i="20"/>
  <c r="R16" i="20" s="1"/>
  <c r="X15" i="20"/>
  <c r="U15" i="20"/>
  <c r="W15" i="20" s="1"/>
  <c r="Y15" i="20" s="1"/>
  <c r="S15" i="20"/>
  <c r="O15" i="20"/>
  <c r="R15" i="20" s="1"/>
  <c r="T15" i="20" s="1"/>
  <c r="L15" i="20"/>
  <c r="N15" i="20" s="1"/>
  <c r="X14" i="20"/>
  <c r="W14" i="20"/>
  <c r="U14" i="20"/>
  <c r="S14" i="20"/>
  <c r="O14" i="20"/>
  <c r="L14" i="20"/>
  <c r="N14" i="20" s="1"/>
  <c r="X13" i="20"/>
  <c r="U13" i="20"/>
  <c r="W13" i="20" s="1"/>
  <c r="S13" i="20"/>
  <c r="O13" i="20"/>
  <c r="Q13" i="20" s="1"/>
  <c r="L13" i="20"/>
  <c r="N13" i="20" s="1"/>
  <c r="X12" i="20"/>
  <c r="W12" i="20"/>
  <c r="U12" i="20"/>
  <c r="S12" i="20"/>
  <c r="O12" i="20"/>
  <c r="Q12" i="20" s="1"/>
  <c r="L12" i="20"/>
  <c r="X11" i="20"/>
  <c r="W11" i="20"/>
  <c r="U11" i="20"/>
  <c r="S11" i="20"/>
  <c r="O11" i="20"/>
  <c r="Q11" i="20" s="1"/>
  <c r="L11" i="20"/>
  <c r="N11" i="20" s="1"/>
  <c r="X10" i="20"/>
  <c r="U10" i="20"/>
  <c r="W10" i="20" s="1"/>
  <c r="S10" i="20"/>
  <c r="O10" i="20"/>
  <c r="Q10" i="20" s="1"/>
  <c r="L10" i="20"/>
  <c r="N10" i="20" s="1"/>
  <c r="X9" i="20"/>
  <c r="U9" i="20"/>
  <c r="W9" i="20" s="1"/>
  <c r="S9" i="20"/>
  <c r="O9" i="20"/>
  <c r="Q9" i="20" s="1"/>
  <c r="L9" i="20"/>
  <c r="N9" i="20" s="1"/>
  <c r="X8" i="20"/>
  <c r="W8" i="20"/>
  <c r="U8" i="20"/>
  <c r="S8" i="20"/>
  <c r="O8" i="20"/>
  <c r="Q8" i="20" s="1"/>
  <c r="L8" i="20"/>
  <c r="N8" i="20" s="1"/>
  <c r="X124" i="19"/>
  <c r="U124" i="19"/>
  <c r="S124" i="19"/>
  <c r="Q124" i="19"/>
  <c r="O124" i="19"/>
  <c r="L124" i="19"/>
  <c r="N124" i="19" s="1"/>
  <c r="X123" i="19"/>
  <c r="U123" i="19"/>
  <c r="S123" i="19"/>
  <c r="Q123" i="19"/>
  <c r="O123" i="19"/>
  <c r="L123" i="19"/>
  <c r="N123" i="19" s="1"/>
  <c r="X122" i="19"/>
  <c r="U122" i="19"/>
  <c r="S122" i="19"/>
  <c r="Q122" i="19"/>
  <c r="O122" i="19"/>
  <c r="L122" i="19"/>
  <c r="N122" i="19" s="1"/>
  <c r="X121" i="19"/>
  <c r="U121" i="19"/>
  <c r="S121" i="19"/>
  <c r="Q121" i="19"/>
  <c r="O121" i="19"/>
  <c r="L121" i="19"/>
  <c r="N121" i="19" s="1"/>
  <c r="X120" i="19"/>
  <c r="U120" i="19"/>
  <c r="S120" i="19"/>
  <c r="Q120" i="19"/>
  <c r="O120" i="19"/>
  <c r="L120" i="19"/>
  <c r="N120" i="19" s="1"/>
  <c r="X119" i="19"/>
  <c r="U119" i="19"/>
  <c r="S119" i="19"/>
  <c r="Q119" i="19"/>
  <c r="O119" i="19"/>
  <c r="L119" i="19"/>
  <c r="N119" i="19" s="1"/>
  <c r="X118" i="19"/>
  <c r="U118" i="19"/>
  <c r="S118" i="19"/>
  <c r="Q118" i="19"/>
  <c r="O118" i="19"/>
  <c r="L118" i="19"/>
  <c r="N118" i="19" s="1"/>
  <c r="X117" i="19"/>
  <c r="U117" i="19"/>
  <c r="S117" i="19"/>
  <c r="Q117" i="19"/>
  <c r="O117" i="19"/>
  <c r="L117" i="19"/>
  <c r="N117" i="19" s="1"/>
  <c r="X116" i="19"/>
  <c r="U116" i="19"/>
  <c r="S116" i="19"/>
  <c r="Q116" i="19"/>
  <c r="O116" i="19"/>
  <c r="L116" i="19"/>
  <c r="N116" i="19" s="1"/>
  <c r="X115" i="19"/>
  <c r="U115" i="19"/>
  <c r="S115" i="19"/>
  <c r="Q115" i="19"/>
  <c r="O115" i="19"/>
  <c r="L115" i="19"/>
  <c r="N115" i="19" s="1"/>
  <c r="X114" i="19"/>
  <c r="U114" i="19"/>
  <c r="S114" i="19"/>
  <c r="Q114" i="19"/>
  <c r="O114" i="19"/>
  <c r="L114" i="19"/>
  <c r="N114" i="19" s="1"/>
  <c r="X113" i="19"/>
  <c r="U113" i="19"/>
  <c r="S113" i="19"/>
  <c r="Q113" i="19"/>
  <c r="O113" i="19"/>
  <c r="L113" i="19"/>
  <c r="N113" i="19" s="1"/>
  <c r="X112" i="19"/>
  <c r="U112" i="19"/>
  <c r="S112" i="19"/>
  <c r="Q112" i="19"/>
  <c r="O112" i="19"/>
  <c r="L112" i="19"/>
  <c r="N112" i="19" s="1"/>
  <c r="X111" i="19"/>
  <c r="U111" i="19"/>
  <c r="S111" i="19"/>
  <c r="Q111" i="19"/>
  <c r="O111" i="19"/>
  <c r="L111" i="19"/>
  <c r="N111" i="19" s="1"/>
  <c r="X110" i="19"/>
  <c r="U110" i="19"/>
  <c r="S110" i="19"/>
  <c r="Q110" i="19"/>
  <c r="O110" i="19"/>
  <c r="L110" i="19"/>
  <c r="N110" i="19" s="1"/>
  <c r="X109" i="19"/>
  <c r="U109" i="19"/>
  <c r="S109" i="19"/>
  <c r="Q109" i="19"/>
  <c r="O109" i="19"/>
  <c r="L109" i="19"/>
  <c r="N109" i="19" s="1"/>
  <c r="X108" i="19"/>
  <c r="U108" i="19"/>
  <c r="S108" i="19"/>
  <c r="Q108" i="19"/>
  <c r="O108" i="19"/>
  <c r="L108" i="19"/>
  <c r="N108" i="19" s="1"/>
  <c r="X107" i="19"/>
  <c r="U107" i="19"/>
  <c r="S107" i="19"/>
  <c r="Q107" i="19"/>
  <c r="O107" i="19"/>
  <c r="L107" i="19"/>
  <c r="N107" i="19" s="1"/>
  <c r="X106" i="19"/>
  <c r="U106" i="19"/>
  <c r="S106" i="19"/>
  <c r="Q106" i="19"/>
  <c r="O106" i="19"/>
  <c r="L106" i="19"/>
  <c r="N106" i="19" s="1"/>
  <c r="X105" i="19"/>
  <c r="U105" i="19"/>
  <c r="S105" i="19"/>
  <c r="Q105" i="19"/>
  <c r="O105" i="19"/>
  <c r="L105" i="19"/>
  <c r="N105" i="19" s="1"/>
  <c r="X104" i="19"/>
  <c r="V104" i="19"/>
  <c r="V105" i="19" s="1"/>
  <c r="V106" i="19" s="1"/>
  <c r="V107" i="19" s="1"/>
  <c r="V108" i="19" s="1"/>
  <c r="V109" i="19" s="1"/>
  <c r="V110" i="19" s="1"/>
  <c r="V111" i="19" s="1"/>
  <c r="V112" i="19" s="1"/>
  <c r="V113" i="19" s="1"/>
  <c r="V114" i="19" s="1"/>
  <c r="V115" i="19" s="1"/>
  <c r="V116" i="19" s="1"/>
  <c r="V117" i="19" s="1"/>
  <c r="V118" i="19" s="1"/>
  <c r="V119" i="19" s="1"/>
  <c r="V120" i="19" s="1"/>
  <c r="V121" i="19" s="1"/>
  <c r="V122" i="19" s="1"/>
  <c r="V123" i="19" s="1"/>
  <c r="V124" i="19" s="1"/>
  <c r="U104" i="19"/>
  <c r="W104" i="19" s="1"/>
  <c r="Y104" i="19" s="1"/>
  <c r="S104" i="19"/>
  <c r="Q104" i="19"/>
  <c r="O104" i="19"/>
  <c r="L104" i="19"/>
  <c r="N104" i="19" s="1"/>
  <c r="X103" i="19"/>
  <c r="U103" i="19"/>
  <c r="W103" i="19" s="1"/>
  <c r="Y103" i="19" s="1"/>
  <c r="S103" i="19"/>
  <c r="O103" i="19"/>
  <c r="R103" i="19" s="1"/>
  <c r="T103" i="19" s="1"/>
  <c r="N103" i="19"/>
  <c r="L103" i="19"/>
  <c r="X100" i="19"/>
  <c r="U100" i="19"/>
  <c r="S100" i="19"/>
  <c r="O100" i="19"/>
  <c r="R100" i="19" s="1"/>
  <c r="T100" i="19" s="1"/>
  <c r="N100" i="19"/>
  <c r="L100" i="19"/>
  <c r="X99" i="19"/>
  <c r="U99" i="19"/>
  <c r="S99" i="19"/>
  <c r="O99" i="19"/>
  <c r="R99" i="19" s="1"/>
  <c r="T99" i="19" s="1"/>
  <c r="N99" i="19"/>
  <c r="L99" i="19"/>
  <c r="X98" i="19"/>
  <c r="U98" i="19"/>
  <c r="S98" i="19"/>
  <c r="O98" i="19"/>
  <c r="R98" i="19" s="1"/>
  <c r="T98" i="19" s="1"/>
  <c r="N98" i="19"/>
  <c r="L98" i="19"/>
  <c r="X97" i="19"/>
  <c r="U97" i="19"/>
  <c r="S97" i="19"/>
  <c r="O97" i="19"/>
  <c r="R97" i="19" s="1"/>
  <c r="T97" i="19" s="1"/>
  <c r="N97" i="19"/>
  <c r="L97" i="19"/>
  <c r="X96" i="19"/>
  <c r="U96" i="19"/>
  <c r="S96" i="19"/>
  <c r="O96" i="19"/>
  <c r="R96" i="19" s="1"/>
  <c r="T96" i="19" s="1"/>
  <c r="N96" i="19"/>
  <c r="L96" i="19"/>
  <c r="X95" i="19"/>
  <c r="U95" i="19"/>
  <c r="S95" i="19"/>
  <c r="O95" i="19"/>
  <c r="R95" i="19" s="1"/>
  <c r="T95" i="19" s="1"/>
  <c r="N95" i="19"/>
  <c r="L95" i="19"/>
  <c r="X94" i="19"/>
  <c r="U94" i="19"/>
  <c r="S94" i="19"/>
  <c r="O94" i="19"/>
  <c r="R94" i="19" s="1"/>
  <c r="T94" i="19" s="1"/>
  <c r="N94" i="19"/>
  <c r="L94" i="19"/>
  <c r="X93" i="19"/>
  <c r="U93" i="19"/>
  <c r="S93" i="19"/>
  <c r="O93" i="19"/>
  <c r="R93" i="19" s="1"/>
  <c r="T93" i="19" s="1"/>
  <c r="N93" i="19"/>
  <c r="L93" i="19"/>
  <c r="X92" i="19"/>
  <c r="U92" i="19"/>
  <c r="S92" i="19"/>
  <c r="O92" i="19"/>
  <c r="R92" i="19" s="1"/>
  <c r="T92" i="19" s="1"/>
  <c r="N92" i="19"/>
  <c r="L92" i="19"/>
  <c r="X91" i="19"/>
  <c r="U91" i="19"/>
  <c r="S91" i="19"/>
  <c r="O91" i="19"/>
  <c r="R91" i="19" s="1"/>
  <c r="T91" i="19" s="1"/>
  <c r="N91" i="19"/>
  <c r="L91" i="19"/>
  <c r="X90" i="19"/>
  <c r="U90" i="19"/>
  <c r="S90" i="19"/>
  <c r="O90" i="19"/>
  <c r="R90" i="19" s="1"/>
  <c r="T90" i="19" s="1"/>
  <c r="N90" i="19"/>
  <c r="L90" i="19"/>
  <c r="X89" i="19"/>
  <c r="U89" i="19"/>
  <c r="S89" i="19"/>
  <c r="O89" i="19"/>
  <c r="R89" i="19" s="1"/>
  <c r="T89" i="19" s="1"/>
  <c r="N89" i="19"/>
  <c r="L89" i="19"/>
  <c r="X88" i="19"/>
  <c r="U88" i="19"/>
  <c r="S88" i="19"/>
  <c r="O88" i="19"/>
  <c r="R88" i="19" s="1"/>
  <c r="T88" i="19" s="1"/>
  <c r="N88" i="19"/>
  <c r="L88" i="19"/>
  <c r="X87" i="19"/>
  <c r="U87" i="19"/>
  <c r="S87" i="19"/>
  <c r="O87" i="19"/>
  <c r="R87" i="19" s="1"/>
  <c r="T87" i="19" s="1"/>
  <c r="N87" i="19"/>
  <c r="L87" i="19"/>
  <c r="X86" i="19"/>
  <c r="U86" i="19"/>
  <c r="S86" i="19"/>
  <c r="O86" i="19"/>
  <c r="R86" i="19" s="1"/>
  <c r="T86" i="19" s="1"/>
  <c r="N86" i="19"/>
  <c r="L86" i="19"/>
  <c r="X85" i="19"/>
  <c r="U85" i="19"/>
  <c r="S85" i="19"/>
  <c r="O85" i="19"/>
  <c r="R85" i="19" s="1"/>
  <c r="T85" i="19" s="1"/>
  <c r="N85" i="19"/>
  <c r="L85" i="19"/>
  <c r="X84" i="19"/>
  <c r="U84" i="19"/>
  <c r="S84" i="19"/>
  <c r="O84" i="19"/>
  <c r="R84" i="19" s="1"/>
  <c r="T84" i="19" s="1"/>
  <c r="N84" i="19"/>
  <c r="L84" i="19"/>
  <c r="X83" i="19"/>
  <c r="U83" i="19"/>
  <c r="S83" i="19"/>
  <c r="O83" i="19"/>
  <c r="R83" i="19" s="1"/>
  <c r="T83" i="19" s="1"/>
  <c r="N83" i="19"/>
  <c r="L83" i="19"/>
  <c r="X82" i="19"/>
  <c r="U82" i="19"/>
  <c r="S82" i="19"/>
  <c r="O82" i="19"/>
  <c r="R82" i="19" s="1"/>
  <c r="T82" i="19" s="1"/>
  <c r="N82" i="19"/>
  <c r="L82" i="19"/>
  <c r="X81" i="19"/>
  <c r="U81" i="19"/>
  <c r="S81" i="19"/>
  <c r="O81" i="19"/>
  <c r="R81" i="19" s="1"/>
  <c r="T81" i="19" s="1"/>
  <c r="N81" i="19"/>
  <c r="L81" i="19"/>
  <c r="X80" i="19"/>
  <c r="V80" i="19"/>
  <c r="V81" i="19" s="1"/>
  <c r="V82" i="19" s="1"/>
  <c r="V83" i="19" s="1"/>
  <c r="V84" i="19" s="1"/>
  <c r="V85" i="19" s="1"/>
  <c r="V86" i="19" s="1"/>
  <c r="V87" i="19" s="1"/>
  <c r="V88" i="19" s="1"/>
  <c r="V89" i="19" s="1"/>
  <c r="V90" i="19" s="1"/>
  <c r="V91" i="19" s="1"/>
  <c r="V92" i="19" s="1"/>
  <c r="V93" i="19" s="1"/>
  <c r="V94" i="19" s="1"/>
  <c r="V95" i="19" s="1"/>
  <c r="V96" i="19" s="1"/>
  <c r="V97" i="19" s="1"/>
  <c r="V98" i="19" s="1"/>
  <c r="V99" i="19" s="1"/>
  <c r="V100" i="19" s="1"/>
  <c r="W100" i="19" s="1"/>
  <c r="Y100" i="19" s="1"/>
  <c r="U80" i="19"/>
  <c r="W80" i="19" s="1"/>
  <c r="Y80" i="19" s="1"/>
  <c r="S80" i="19"/>
  <c r="O80" i="19"/>
  <c r="R80" i="19" s="1"/>
  <c r="T80" i="19" s="1"/>
  <c r="N80" i="19"/>
  <c r="L80" i="19"/>
  <c r="Y79" i="19"/>
  <c r="X79" i="19"/>
  <c r="W79" i="19"/>
  <c r="U79" i="19"/>
  <c r="S79" i="19"/>
  <c r="Q79" i="19"/>
  <c r="O79" i="19"/>
  <c r="N79" i="19"/>
  <c r="L79" i="19"/>
  <c r="R79" i="19" s="1"/>
  <c r="T79" i="19" s="1"/>
  <c r="X76" i="19"/>
  <c r="U76" i="19"/>
  <c r="S76" i="19"/>
  <c r="Q76" i="19"/>
  <c r="O76" i="19"/>
  <c r="N76" i="19"/>
  <c r="L76" i="19"/>
  <c r="R76" i="19" s="1"/>
  <c r="T76" i="19" s="1"/>
  <c r="X75" i="19"/>
  <c r="U75" i="19"/>
  <c r="W75" i="19" s="1"/>
  <c r="Y75" i="19" s="1"/>
  <c r="S75" i="19"/>
  <c r="Q75" i="19"/>
  <c r="O75" i="19"/>
  <c r="N75" i="19"/>
  <c r="L75" i="19"/>
  <c r="R75" i="19" s="1"/>
  <c r="T75" i="19" s="1"/>
  <c r="X74" i="19"/>
  <c r="U74" i="19"/>
  <c r="W74" i="19" s="1"/>
  <c r="Y74" i="19" s="1"/>
  <c r="S74" i="19"/>
  <c r="Q74" i="19"/>
  <c r="O74" i="19"/>
  <c r="N74" i="19"/>
  <c r="L74" i="19"/>
  <c r="R74" i="19" s="1"/>
  <c r="T74" i="19" s="1"/>
  <c r="X73" i="19"/>
  <c r="U73" i="19"/>
  <c r="W73" i="19" s="1"/>
  <c r="Y73" i="19" s="1"/>
  <c r="S73" i="19"/>
  <c r="Q73" i="19"/>
  <c r="O73" i="19"/>
  <c r="N73" i="19"/>
  <c r="L73" i="19"/>
  <c r="R73" i="19" s="1"/>
  <c r="T73" i="19" s="1"/>
  <c r="X72" i="19"/>
  <c r="U72" i="19"/>
  <c r="W72" i="19" s="1"/>
  <c r="Y72" i="19" s="1"/>
  <c r="S72" i="19"/>
  <c r="Q72" i="19"/>
  <c r="O72" i="19"/>
  <c r="N72" i="19"/>
  <c r="L72" i="19"/>
  <c r="R72" i="19" s="1"/>
  <c r="T72" i="19" s="1"/>
  <c r="X71" i="19"/>
  <c r="U71" i="19"/>
  <c r="W71" i="19" s="1"/>
  <c r="Y71" i="19" s="1"/>
  <c r="S71" i="19"/>
  <c r="Q71" i="19"/>
  <c r="O71" i="19"/>
  <c r="N71" i="19"/>
  <c r="L71" i="19"/>
  <c r="R71" i="19" s="1"/>
  <c r="T71" i="19" s="1"/>
  <c r="X70" i="19"/>
  <c r="U70" i="19"/>
  <c r="W70" i="19" s="1"/>
  <c r="Y70" i="19" s="1"/>
  <c r="S70" i="19"/>
  <c r="Q70" i="19"/>
  <c r="O70" i="19"/>
  <c r="N70" i="19"/>
  <c r="L70" i="19"/>
  <c r="R70" i="19" s="1"/>
  <c r="T70" i="19" s="1"/>
  <c r="X69" i="19"/>
  <c r="U69" i="19"/>
  <c r="S69" i="19"/>
  <c r="Q69" i="19"/>
  <c r="O69" i="19"/>
  <c r="N69" i="19"/>
  <c r="L69" i="19"/>
  <c r="R69" i="19" s="1"/>
  <c r="T69" i="19" s="1"/>
  <c r="X68" i="19"/>
  <c r="U68" i="19"/>
  <c r="W68" i="19" s="1"/>
  <c r="Y68" i="19" s="1"/>
  <c r="S68" i="19"/>
  <c r="Q68" i="19"/>
  <c r="O68" i="19"/>
  <c r="N68" i="19"/>
  <c r="L68" i="19"/>
  <c r="R68" i="19" s="1"/>
  <c r="T68" i="19" s="1"/>
  <c r="X67" i="19"/>
  <c r="U67" i="19"/>
  <c r="W67" i="19" s="1"/>
  <c r="Y67" i="19" s="1"/>
  <c r="S67" i="19"/>
  <c r="Q67" i="19"/>
  <c r="O67" i="19"/>
  <c r="N67" i="19"/>
  <c r="L67" i="19"/>
  <c r="R67" i="19" s="1"/>
  <c r="T67" i="19" s="1"/>
  <c r="X66" i="19"/>
  <c r="U66" i="19"/>
  <c r="W66" i="19" s="1"/>
  <c r="Y66" i="19" s="1"/>
  <c r="S66" i="19"/>
  <c r="Q66" i="19"/>
  <c r="O66" i="19"/>
  <c r="N66" i="19"/>
  <c r="L66" i="19"/>
  <c r="R66" i="19" s="1"/>
  <c r="T66" i="19" s="1"/>
  <c r="X65" i="19"/>
  <c r="U65" i="19"/>
  <c r="W65" i="19" s="1"/>
  <c r="Y65" i="19" s="1"/>
  <c r="S65" i="19"/>
  <c r="Q65" i="19"/>
  <c r="O65" i="19"/>
  <c r="N65" i="19"/>
  <c r="L65" i="19"/>
  <c r="R65" i="19" s="1"/>
  <c r="T65" i="19" s="1"/>
  <c r="X64" i="19"/>
  <c r="U64" i="19"/>
  <c r="W64" i="19" s="1"/>
  <c r="Y64" i="19" s="1"/>
  <c r="S64" i="19"/>
  <c r="Q64" i="19"/>
  <c r="O64" i="19"/>
  <c r="N64" i="19"/>
  <c r="L64" i="19"/>
  <c r="R64" i="19" s="1"/>
  <c r="T64" i="19" s="1"/>
  <c r="X63" i="19"/>
  <c r="U63" i="19"/>
  <c r="W63" i="19" s="1"/>
  <c r="Y63" i="19" s="1"/>
  <c r="S63" i="19"/>
  <c r="Q63" i="19"/>
  <c r="O63" i="19"/>
  <c r="N63" i="19"/>
  <c r="L63" i="19"/>
  <c r="R63" i="19" s="1"/>
  <c r="T63" i="19" s="1"/>
  <c r="X62" i="19"/>
  <c r="U62" i="19"/>
  <c r="W62" i="19" s="1"/>
  <c r="Y62" i="19" s="1"/>
  <c r="S62" i="19"/>
  <c r="Q62" i="19"/>
  <c r="O62" i="19"/>
  <c r="N62" i="19"/>
  <c r="L62" i="19"/>
  <c r="R62" i="19" s="1"/>
  <c r="T62" i="19" s="1"/>
  <c r="X61" i="19"/>
  <c r="U61" i="19"/>
  <c r="W61" i="19" s="1"/>
  <c r="Y61" i="19" s="1"/>
  <c r="S61" i="19"/>
  <c r="Q61" i="19"/>
  <c r="O61" i="19"/>
  <c r="N61" i="19"/>
  <c r="L61" i="19"/>
  <c r="R61" i="19" s="1"/>
  <c r="T61" i="19" s="1"/>
  <c r="X60" i="19"/>
  <c r="U60" i="19"/>
  <c r="W60" i="19" s="1"/>
  <c r="Y60" i="19" s="1"/>
  <c r="S60" i="19"/>
  <c r="Q60" i="19"/>
  <c r="O60" i="19"/>
  <c r="N60" i="19"/>
  <c r="L60" i="19"/>
  <c r="R60" i="19" s="1"/>
  <c r="T60" i="19" s="1"/>
  <c r="X59" i="19"/>
  <c r="U59" i="19"/>
  <c r="W59" i="19" s="1"/>
  <c r="Y59" i="19" s="1"/>
  <c r="S59" i="19"/>
  <c r="Q59" i="19"/>
  <c r="O59" i="19"/>
  <c r="N59" i="19"/>
  <c r="L59" i="19"/>
  <c r="R59" i="19" s="1"/>
  <c r="T59" i="19" s="1"/>
  <c r="X58" i="19"/>
  <c r="U58" i="19"/>
  <c r="W58" i="19" s="1"/>
  <c r="Y58" i="19" s="1"/>
  <c r="S58" i="19"/>
  <c r="Q58" i="19"/>
  <c r="O58" i="19"/>
  <c r="N58" i="19"/>
  <c r="L58" i="19"/>
  <c r="R58" i="19" s="1"/>
  <c r="T58" i="19" s="1"/>
  <c r="X57" i="19"/>
  <c r="V57" i="19"/>
  <c r="V58" i="19" s="1"/>
  <c r="V59" i="19" s="1"/>
  <c r="V60" i="19" s="1"/>
  <c r="V61" i="19" s="1"/>
  <c r="V62" i="19" s="1"/>
  <c r="V63" i="19" s="1"/>
  <c r="V64" i="19" s="1"/>
  <c r="V65" i="19" s="1"/>
  <c r="V66" i="19" s="1"/>
  <c r="V67" i="19" s="1"/>
  <c r="V68" i="19" s="1"/>
  <c r="V69" i="19" s="1"/>
  <c r="V70" i="19" s="1"/>
  <c r="V71" i="19" s="1"/>
  <c r="V72" i="19" s="1"/>
  <c r="V73" i="19" s="1"/>
  <c r="V74" i="19" s="1"/>
  <c r="V75" i="19" s="1"/>
  <c r="V76" i="19" s="1"/>
  <c r="W76" i="19" s="1"/>
  <c r="Y76" i="19" s="1"/>
  <c r="U57" i="19"/>
  <c r="W57" i="19" s="1"/>
  <c r="Y57" i="19" s="1"/>
  <c r="S57" i="19"/>
  <c r="Q57" i="19"/>
  <c r="O57" i="19"/>
  <c r="N57" i="19"/>
  <c r="L57" i="19"/>
  <c r="R57" i="19" s="1"/>
  <c r="T57" i="19" s="1"/>
  <c r="X56" i="19"/>
  <c r="U56" i="19"/>
  <c r="W56" i="19" s="1"/>
  <c r="Y56" i="19" s="1"/>
  <c r="S56" i="19"/>
  <c r="O56" i="19"/>
  <c r="Q56" i="19" s="1"/>
  <c r="L56" i="19"/>
  <c r="R56" i="19" s="1"/>
  <c r="T56" i="19" s="1"/>
  <c r="X50" i="19"/>
  <c r="U50" i="19"/>
  <c r="W50" i="19" s="1"/>
  <c r="Y50" i="19" s="1"/>
  <c r="S50" i="19"/>
  <c r="O50" i="19"/>
  <c r="R50" i="19" s="1"/>
  <c r="T50" i="19" s="1"/>
  <c r="N50" i="19"/>
  <c r="L50" i="19"/>
  <c r="X49" i="19"/>
  <c r="U49" i="19"/>
  <c r="W49" i="19" s="1"/>
  <c r="Y49" i="19" s="1"/>
  <c r="S49" i="19"/>
  <c r="Q49" i="19"/>
  <c r="O49" i="19"/>
  <c r="N49" i="19"/>
  <c r="L49" i="19"/>
  <c r="R49" i="19" s="1"/>
  <c r="T49" i="19" s="1"/>
  <c r="X48" i="19"/>
  <c r="U48" i="19"/>
  <c r="W48" i="19" s="1"/>
  <c r="Y48" i="19" s="1"/>
  <c r="S48" i="19"/>
  <c r="O48" i="19"/>
  <c r="Q48" i="19" s="1"/>
  <c r="L48" i="19"/>
  <c r="R48" i="19" s="1"/>
  <c r="T48" i="19" s="1"/>
  <c r="Y47" i="19"/>
  <c r="X47" i="19"/>
  <c r="W47" i="19"/>
  <c r="U47" i="19"/>
  <c r="S47" i="19"/>
  <c r="Q47" i="19"/>
  <c r="O47" i="19"/>
  <c r="N47" i="19"/>
  <c r="L47" i="19"/>
  <c r="R47" i="19" s="1"/>
  <c r="T47" i="19" s="1"/>
  <c r="X46" i="19"/>
  <c r="U46" i="19"/>
  <c r="W46" i="19" s="1"/>
  <c r="Y46" i="19" s="1"/>
  <c r="S46" i="19"/>
  <c r="O46" i="19"/>
  <c r="Q46" i="19" s="1"/>
  <c r="L46" i="19"/>
  <c r="R46" i="19" s="1"/>
  <c r="T46" i="19" s="1"/>
  <c r="X45" i="19"/>
  <c r="W45" i="19"/>
  <c r="Y45" i="19" s="1"/>
  <c r="U45" i="19"/>
  <c r="S45" i="19"/>
  <c r="O45" i="19"/>
  <c r="Q45" i="19" s="1"/>
  <c r="N45" i="19"/>
  <c r="L45" i="19"/>
  <c r="R45" i="19" s="1"/>
  <c r="T45" i="19" s="1"/>
  <c r="X44" i="19"/>
  <c r="W44" i="19"/>
  <c r="Y44" i="19" s="1"/>
  <c r="U44" i="19"/>
  <c r="S44" i="19"/>
  <c r="O44" i="19"/>
  <c r="Q44" i="19" s="1"/>
  <c r="L44" i="19"/>
  <c r="R44" i="19" s="1"/>
  <c r="T44" i="19" s="1"/>
  <c r="X43" i="19"/>
  <c r="U43" i="19"/>
  <c r="W43" i="19" s="1"/>
  <c r="Y43" i="19" s="1"/>
  <c r="T43" i="19"/>
  <c r="S43" i="19"/>
  <c r="R43" i="19"/>
  <c r="O43" i="19"/>
  <c r="Q43" i="19" s="1"/>
  <c r="L43" i="19"/>
  <c r="N43" i="19" s="1"/>
  <c r="X42" i="19"/>
  <c r="W42" i="19"/>
  <c r="Y42" i="19" s="1"/>
  <c r="U42" i="19"/>
  <c r="S42" i="19"/>
  <c r="Q42" i="19"/>
  <c r="O42" i="19"/>
  <c r="L42" i="19"/>
  <c r="R42" i="19" s="1"/>
  <c r="T42" i="19" s="1"/>
  <c r="X41" i="19"/>
  <c r="U41" i="19"/>
  <c r="W41" i="19" s="1"/>
  <c r="Y41" i="19" s="1"/>
  <c r="S41" i="19"/>
  <c r="R41" i="19"/>
  <c r="T41" i="19" s="1"/>
  <c r="O41" i="19"/>
  <c r="Q41" i="19" s="1"/>
  <c r="L41" i="19"/>
  <c r="N41" i="19" s="1"/>
  <c r="X40" i="19"/>
  <c r="W40" i="19"/>
  <c r="Y40" i="19" s="1"/>
  <c r="U40" i="19"/>
  <c r="S40" i="19"/>
  <c r="R40" i="19"/>
  <c r="T40" i="19" s="1"/>
  <c r="Q40" i="19"/>
  <c r="O40" i="19"/>
  <c r="N40" i="19"/>
  <c r="L40" i="19"/>
  <c r="X39" i="19"/>
  <c r="U39" i="19"/>
  <c r="W39" i="19" s="1"/>
  <c r="Y39" i="19" s="1"/>
  <c r="S39" i="19"/>
  <c r="Q39" i="19"/>
  <c r="O39" i="19"/>
  <c r="L39" i="19"/>
  <c r="N39" i="19" s="1"/>
  <c r="X38" i="19"/>
  <c r="U38" i="19"/>
  <c r="W38" i="19" s="1"/>
  <c r="Y38" i="19" s="1"/>
  <c r="S38" i="19"/>
  <c r="O38" i="19"/>
  <c r="R38" i="19" s="1"/>
  <c r="T38" i="19" s="1"/>
  <c r="N38" i="19"/>
  <c r="L38" i="19"/>
  <c r="X37" i="19"/>
  <c r="U37" i="19"/>
  <c r="W37" i="19" s="1"/>
  <c r="Y37" i="19" s="1"/>
  <c r="S37" i="19"/>
  <c r="Q37" i="19"/>
  <c r="O37" i="19"/>
  <c r="N37" i="19"/>
  <c r="L37" i="19"/>
  <c r="R37" i="19" s="1"/>
  <c r="T37" i="19" s="1"/>
  <c r="X36" i="19"/>
  <c r="U36" i="19"/>
  <c r="W36" i="19" s="1"/>
  <c r="Y36" i="19" s="1"/>
  <c r="S36" i="19"/>
  <c r="O36" i="19"/>
  <c r="Q36" i="19" s="1"/>
  <c r="L36" i="19"/>
  <c r="R36" i="19" s="1"/>
  <c r="T36" i="19" s="1"/>
  <c r="Y35" i="19"/>
  <c r="X35" i="19"/>
  <c r="W35" i="19"/>
  <c r="U35" i="19"/>
  <c r="S35" i="19"/>
  <c r="Q35" i="19"/>
  <c r="O35" i="19"/>
  <c r="N35" i="19"/>
  <c r="L35" i="19"/>
  <c r="R35" i="19" s="1"/>
  <c r="T35" i="19" s="1"/>
  <c r="X34" i="19"/>
  <c r="U34" i="19"/>
  <c r="W34" i="19" s="1"/>
  <c r="Y34" i="19" s="1"/>
  <c r="S34" i="19"/>
  <c r="O34" i="19"/>
  <c r="Q34" i="19" s="1"/>
  <c r="L34" i="19"/>
  <c r="R34" i="19" s="1"/>
  <c r="T34" i="19" s="1"/>
  <c r="X33" i="19"/>
  <c r="W33" i="19"/>
  <c r="Y33" i="19" s="1"/>
  <c r="U33" i="19"/>
  <c r="S33" i="19"/>
  <c r="O33" i="19"/>
  <c r="Q33" i="19" s="1"/>
  <c r="N33" i="19"/>
  <c r="L33" i="19"/>
  <c r="R33" i="19" s="1"/>
  <c r="T33" i="19" s="1"/>
  <c r="X32" i="19"/>
  <c r="W32" i="19"/>
  <c r="Y32" i="19" s="1"/>
  <c r="U32" i="19"/>
  <c r="S32" i="19"/>
  <c r="O32" i="19"/>
  <c r="Q32" i="19" s="1"/>
  <c r="L32" i="19"/>
  <c r="R32" i="19" s="1"/>
  <c r="T32" i="19" s="1"/>
  <c r="X31" i="19"/>
  <c r="U31" i="19"/>
  <c r="W31" i="19" s="1"/>
  <c r="Y31" i="19" s="1"/>
  <c r="T31" i="19"/>
  <c r="S31" i="19"/>
  <c r="R31" i="19"/>
  <c r="O31" i="19"/>
  <c r="Q31" i="19" s="1"/>
  <c r="L31" i="19"/>
  <c r="N31" i="19" s="1"/>
  <c r="X28" i="19"/>
  <c r="W28" i="19"/>
  <c r="Y28" i="19" s="1"/>
  <c r="U28" i="19"/>
  <c r="S28" i="19"/>
  <c r="Q28" i="19"/>
  <c r="O28" i="19"/>
  <c r="L28" i="19"/>
  <c r="R28" i="19" s="1"/>
  <c r="T28" i="19" s="1"/>
  <c r="X27" i="19"/>
  <c r="U27" i="19"/>
  <c r="W27" i="19" s="1"/>
  <c r="Y27" i="19" s="1"/>
  <c r="S27" i="19"/>
  <c r="R27" i="19"/>
  <c r="T27" i="19" s="1"/>
  <c r="O27" i="19"/>
  <c r="Q27" i="19" s="1"/>
  <c r="L27" i="19"/>
  <c r="N27" i="19" s="1"/>
  <c r="X26" i="19"/>
  <c r="W26" i="19"/>
  <c r="Y26" i="19" s="1"/>
  <c r="U26" i="19"/>
  <c r="S26" i="19"/>
  <c r="R26" i="19"/>
  <c r="T26" i="19" s="1"/>
  <c r="Q26" i="19"/>
  <c r="O26" i="19"/>
  <c r="N26" i="19"/>
  <c r="L26" i="19"/>
  <c r="X25" i="19"/>
  <c r="U25" i="19"/>
  <c r="W25" i="19" s="1"/>
  <c r="Y25" i="19" s="1"/>
  <c r="S25" i="19"/>
  <c r="Q25" i="19"/>
  <c r="O25" i="19"/>
  <c r="L25" i="19"/>
  <c r="N25" i="19" s="1"/>
  <c r="X24" i="19"/>
  <c r="U24" i="19"/>
  <c r="W24" i="19" s="1"/>
  <c r="Y24" i="19" s="1"/>
  <c r="S24" i="19"/>
  <c r="O24" i="19"/>
  <c r="R24" i="19" s="1"/>
  <c r="T24" i="19" s="1"/>
  <c r="N24" i="19"/>
  <c r="L24" i="19"/>
  <c r="X23" i="19"/>
  <c r="U23" i="19"/>
  <c r="W23" i="19" s="1"/>
  <c r="Y23" i="19" s="1"/>
  <c r="S23" i="19"/>
  <c r="Q23" i="19"/>
  <c r="O23" i="19"/>
  <c r="N23" i="19"/>
  <c r="L23" i="19"/>
  <c r="R23" i="19" s="1"/>
  <c r="T23" i="19" s="1"/>
  <c r="X22" i="19"/>
  <c r="U22" i="19"/>
  <c r="W22" i="19" s="1"/>
  <c r="Y22" i="19" s="1"/>
  <c r="S22" i="19"/>
  <c r="O22" i="19"/>
  <c r="Q22" i="19" s="1"/>
  <c r="L22" i="19"/>
  <c r="R22" i="19" s="1"/>
  <c r="T22" i="19" s="1"/>
  <c r="Y21" i="19"/>
  <c r="X21" i="19"/>
  <c r="W21" i="19"/>
  <c r="U21" i="19"/>
  <c r="S21" i="19"/>
  <c r="Q21" i="19"/>
  <c r="O21" i="19"/>
  <c r="N21" i="19"/>
  <c r="L21" i="19"/>
  <c r="R21" i="19" s="1"/>
  <c r="T21" i="19" s="1"/>
  <c r="X20" i="19"/>
  <c r="U20" i="19"/>
  <c r="W20" i="19" s="1"/>
  <c r="Y20" i="19" s="1"/>
  <c r="S20" i="19"/>
  <c r="O20" i="19"/>
  <c r="Q20" i="19" s="1"/>
  <c r="L20" i="19"/>
  <c r="R20" i="19" s="1"/>
  <c r="T20" i="19" s="1"/>
  <c r="X19" i="19"/>
  <c r="W19" i="19"/>
  <c r="Y19" i="19" s="1"/>
  <c r="U19" i="19"/>
  <c r="S19" i="19"/>
  <c r="O19" i="19"/>
  <c r="Q19" i="19" s="1"/>
  <c r="N19" i="19"/>
  <c r="L19" i="19"/>
  <c r="R19" i="19" s="1"/>
  <c r="T19" i="19" s="1"/>
  <c r="X18" i="19"/>
  <c r="W18" i="19"/>
  <c r="Y18" i="19" s="1"/>
  <c r="U18" i="19"/>
  <c r="S18" i="19"/>
  <c r="O18" i="19"/>
  <c r="Q18" i="19" s="1"/>
  <c r="L18" i="19"/>
  <c r="R18" i="19" s="1"/>
  <c r="T18" i="19" s="1"/>
  <c r="X17" i="19"/>
  <c r="U17" i="19"/>
  <c r="W17" i="19" s="1"/>
  <c r="Y17" i="19" s="1"/>
  <c r="T17" i="19"/>
  <c r="S17" i="19"/>
  <c r="R17" i="19"/>
  <c r="O17" i="19"/>
  <c r="Q17" i="19" s="1"/>
  <c r="L17" i="19"/>
  <c r="N17" i="19" s="1"/>
  <c r="X16" i="19"/>
  <c r="W16" i="19"/>
  <c r="Y16" i="19" s="1"/>
  <c r="U16" i="19"/>
  <c r="S16" i="19"/>
  <c r="Q16" i="19"/>
  <c r="O16" i="19"/>
  <c r="L16" i="19"/>
  <c r="R16" i="19" s="1"/>
  <c r="T16" i="19" s="1"/>
  <c r="X15" i="19"/>
  <c r="U15" i="19"/>
  <c r="W15" i="19" s="1"/>
  <c r="Y15" i="19" s="1"/>
  <c r="S15" i="19"/>
  <c r="R15" i="19"/>
  <c r="T15" i="19" s="1"/>
  <c r="O15" i="19"/>
  <c r="Q15" i="19" s="1"/>
  <c r="L15" i="19"/>
  <c r="N15" i="19" s="1"/>
  <c r="X14" i="19"/>
  <c r="W14" i="19"/>
  <c r="Y14" i="19" s="1"/>
  <c r="U14" i="19"/>
  <c r="S14" i="19"/>
  <c r="R14" i="19"/>
  <c r="T14" i="19" s="1"/>
  <c r="Q14" i="19"/>
  <c r="O14" i="19"/>
  <c r="N14" i="19"/>
  <c r="L14" i="19"/>
  <c r="X13" i="19"/>
  <c r="U13" i="19"/>
  <c r="W13" i="19" s="1"/>
  <c r="Y13" i="19" s="1"/>
  <c r="S13" i="19"/>
  <c r="Q13" i="19"/>
  <c r="O13" i="19"/>
  <c r="L13" i="19"/>
  <c r="N13" i="19" s="1"/>
  <c r="X12" i="19"/>
  <c r="U12" i="19"/>
  <c r="W12" i="19" s="1"/>
  <c r="Y12" i="19" s="1"/>
  <c r="S12" i="19"/>
  <c r="O12" i="19"/>
  <c r="R12" i="19" s="1"/>
  <c r="T12" i="19" s="1"/>
  <c r="N12" i="19"/>
  <c r="L12" i="19"/>
  <c r="X11" i="19"/>
  <c r="U11" i="19"/>
  <c r="W11" i="19" s="1"/>
  <c r="Y11" i="19" s="1"/>
  <c r="S11" i="19"/>
  <c r="Q11" i="19"/>
  <c r="O11" i="19"/>
  <c r="N11" i="19"/>
  <c r="L11" i="19"/>
  <c r="R11" i="19" s="1"/>
  <c r="T11" i="19" s="1"/>
  <c r="X10" i="19"/>
  <c r="U10" i="19"/>
  <c r="W10" i="19" s="1"/>
  <c r="Y10" i="19" s="1"/>
  <c r="S10" i="19"/>
  <c r="O10" i="19"/>
  <c r="Q10" i="19" s="1"/>
  <c r="L10" i="19"/>
  <c r="R10" i="19" s="1"/>
  <c r="T10" i="19" s="1"/>
  <c r="Y9" i="19"/>
  <c r="X9" i="19"/>
  <c r="W9" i="19"/>
  <c r="U9" i="19"/>
  <c r="S9" i="19"/>
  <c r="Q9" i="19"/>
  <c r="O9" i="19"/>
  <c r="N9" i="19"/>
  <c r="L9" i="19"/>
  <c r="R9" i="19" s="1"/>
  <c r="T9" i="19" s="1"/>
  <c r="X8" i="19"/>
  <c r="U8" i="19"/>
  <c r="W8" i="19" s="1"/>
  <c r="Y8" i="19" s="1"/>
  <c r="S8" i="19"/>
  <c r="O8" i="19"/>
  <c r="Q8" i="19" s="1"/>
  <c r="L8" i="19"/>
  <c r="R8" i="19" s="1"/>
  <c r="T8" i="19" s="1"/>
  <c r="X235" i="15"/>
  <c r="U235" i="15"/>
  <c r="W235" i="15" s="1"/>
  <c r="Y235" i="15" s="1"/>
  <c r="S235" i="15"/>
  <c r="O235" i="15"/>
  <c r="Q235" i="15" s="1"/>
  <c r="L235" i="15"/>
  <c r="N235" i="15" s="1"/>
  <c r="X234" i="15"/>
  <c r="U234" i="15"/>
  <c r="W234" i="15" s="1"/>
  <c r="Y234" i="15" s="1"/>
  <c r="S234" i="15"/>
  <c r="O234" i="15"/>
  <c r="Q234" i="15" s="1"/>
  <c r="L234" i="15"/>
  <c r="R234" i="15" s="1"/>
  <c r="T234" i="15" s="1"/>
  <c r="X233" i="15"/>
  <c r="U233" i="15"/>
  <c r="W233" i="15" s="1"/>
  <c r="Y233" i="15" s="1"/>
  <c r="S233" i="15"/>
  <c r="Q233" i="15"/>
  <c r="O233" i="15"/>
  <c r="L233" i="15"/>
  <c r="X232" i="15"/>
  <c r="U232" i="15"/>
  <c r="W232" i="15" s="1"/>
  <c r="Y232" i="15" s="1"/>
  <c r="S232" i="15"/>
  <c r="O232" i="15"/>
  <c r="Q232" i="15" s="1"/>
  <c r="L232" i="15"/>
  <c r="R232" i="15" s="1"/>
  <c r="T232" i="15" s="1"/>
  <c r="X231" i="15"/>
  <c r="U231" i="15"/>
  <c r="W231" i="15" s="1"/>
  <c r="Y231" i="15" s="1"/>
  <c r="S231" i="15"/>
  <c r="Q231" i="15"/>
  <c r="O231" i="15"/>
  <c r="L231" i="15"/>
  <c r="X230" i="15"/>
  <c r="U230" i="15"/>
  <c r="W230" i="15" s="1"/>
  <c r="Y230" i="15" s="1"/>
  <c r="S230" i="15"/>
  <c r="O230" i="15"/>
  <c r="Q230" i="15" s="1"/>
  <c r="L230" i="15"/>
  <c r="R230" i="15" s="1"/>
  <c r="T230" i="15" s="1"/>
  <c r="X229" i="15"/>
  <c r="U229" i="15"/>
  <c r="W229" i="15" s="1"/>
  <c r="Y229" i="15" s="1"/>
  <c r="S229" i="15"/>
  <c r="O229" i="15"/>
  <c r="Q229" i="15" s="1"/>
  <c r="L229" i="15"/>
  <c r="X228" i="15"/>
  <c r="U228" i="15"/>
  <c r="W228" i="15" s="1"/>
  <c r="Y228" i="15" s="1"/>
  <c r="S228" i="15"/>
  <c r="O228" i="15"/>
  <c r="Q228" i="15" s="1"/>
  <c r="L228" i="15"/>
  <c r="R228" i="15" s="1"/>
  <c r="T228" i="15" s="1"/>
  <c r="X227" i="15"/>
  <c r="U227" i="15"/>
  <c r="W227" i="15" s="1"/>
  <c r="Y227" i="15" s="1"/>
  <c r="S227" i="15"/>
  <c r="O227" i="15"/>
  <c r="Q227" i="15" s="1"/>
  <c r="L227" i="15"/>
  <c r="X226" i="15"/>
  <c r="U226" i="15"/>
  <c r="W226" i="15" s="1"/>
  <c r="Y226" i="15" s="1"/>
  <c r="S226" i="15"/>
  <c r="O226" i="15"/>
  <c r="Q226" i="15" s="1"/>
  <c r="L226" i="15"/>
  <c r="R226" i="15" s="1"/>
  <c r="T226" i="15" s="1"/>
  <c r="X225" i="15"/>
  <c r="U225" i="15"/>
  <c r="W225" i="15" s="1"/>
  <c r="Y225" i="15" s="1"/>
  <c r="S225" i="15"/>
  <c r="O225" i="15"/>
  <c r="Q225" i="15" s="1"/>
  <c r="L225" i="15"/>
  <c r="R225" i="15" s="1"/>
  <c r="T225" i="15" s="1"/>
  <c r="X224" i="15"/>
  <c r="W224" i="15"/>
  <c r="Y224" i="15" s="1"/>
  <c r="U224" i="15"/>
  <c r="S224" i="15"/>
  <c r="Q224" i="15"/>
  <c r="O224" i="15"/>
  <c r="L224" i="15"/>
  <c r="N224" i="15" s="1"/>
  <c r="X223" i="15"/>
  <c r="U223" i="15"/>
  <c r="W223" i="15" s="1"/>
  <c r="Y223" i="15" s="1"/>
  <c r="S223" i="15"/>
  <c r="O223" i="15"/>
  <c r="Q223" i="15" s="1"/>
  <c r="L223" i="15"/>
  <c r="N223" i="15" s="1"/>
  <c r="X222" i="15"/>
  <c r="U222" i="15"/>
  <c r="W222" i="15" s="1"/>
  <c r="Y222" i="15" s="1"/>
  <c r="S222" i="15"/>
  <c r="O222" i="15"/>
  <c r="Q222" i="15" s="1"/>
  <c r="L222" i="15"/>
  <c r="N222" i="15" s="1"/>
  <c r="X221" i="15"/>
  <c r="U221" i="15"/>
  <c r="W221" i="15" s="1"/>
  <c r="Y221" i="15" s="1"/>
  <c r="S221" i="15"/>
  <c r="O221" i="15"/>
  <c r="Q221" i="15" s="1"/>
  <c r="L221" i="15"/>
  <c r="X220" i="15"/>
  <c r="U220" i="15"/>
  <c r="W220" i="15" s="1"/>
  <c r="Y220" i="15" s="1"/>
  <c r="S220" i="15"/>
  <c r="O220" i="15"/>
  <c r="Q220" i="15" s="1"/>
  <c r="L220" i="15"/>
  <c r="R220" i="15" s="1"/>
  <c r="X219" i="15"/>
  <c r="U219" i="15"/>
  <c r="W219" i="15" s="1"/>
  <c r="Y219" i="15" s="1"/>
  <c r="S219" i="15"/>
  <c r="O219" i="15"/>
  <c r="Q219" i="15" s="1"/>
  <c r="L219" i="15"/>
  <c r="X218" i="15"/>
  <c r="U218" i="15"/>
  <c r="W218" i="15" s="1"/>
  <c r="Y218" i="15" s="1"/>
  <c r="S218" i="15"/>
  <c r="O218" i="15"/>
  <c r="Q218" i="15" s="1"/>
  <c r="L218" i="15"/>
  <c r="R218" i="15" s="1"/>
  <c r="X217" i="15"/>
  <c r="U217" i="15"/>
  <c r="W217" i="15" s="1"/>
  <c r="Y217" i="15" s="1"/>
  <c r="S217" i="15"/>
  <c r="O217" i="15"/>
  <c r="Q217" i="15" s="1"/>
  <c r="L217" i="15"/>
  <c r="X214" i="15"/>
  <c r="U214" i="15"/>
  <c r="W214" i="15" s="1"/>
  <c r="Y214" i="15" s="1"/>
  <c r="S214" i="15"/>
  <c r="O214" i="15"/>
  <c r="Q214" i="15" s="1"/>
  <c r="L214" i="15"/>
  <c r="R214" i="15" s="1"/>
  <c r="X211" i="15"/>
  <c r="U211" i="15"/>
  <c r="W211" i="15" s="1"/>
  <c r="Y211" i="15" s="1"/>
  <c r="S211" i="15"/>
  <c r="O211" i="15"/>
  <c r="Q211" i="15" s="1"/>
  <c r="L211" i="15"/>
  <c r="X210" i="15"/>
  <c r="U210" i="15"/>
  <c r="W210" i="15" s="1"/>
  <c r="Y210" i="15" s="1"/>
  <c r="S210" i="15"/>
  <c r="O210" i="15"/>
  <c r="Q210" i="15" s="1"/>
  <c r="L210" i="15"/>
  <c r="R210" i="15" s="1"/>
  <c r="X209" i="15"/>
  <c r="U209" i="15"/>
  <c r="W209" i="15" s="1"/>
  <c r="Y209" i="15" s="1"/>
  <c r="S209" i="15"/>
  <c r="O209" i="15"/>
  <c r="Q209" i="15" s="1"/>
  <c r="L209" i="15"/>
  <c r="R209" i="15" s="1"/>
  <c r="T209" i="15" s="1"/>
  <c r="X208" i="15"/>
  <c r="U208" i="15"/>
  <c r="W208" i="15" s="1"/>
  <c r="Y208" i="15" s="1"/>
  <c r="S208" i="15"/>
  <c r="Q208" i="15"/>
  <c r="O208" i="15"/>
  <c r="L208" i="15"/>
  <c r="N208" i="15" s="1"/>
  <c r="X207" i="15"/>
  <c r="U207" i="15"/>
  <c r="W207" i="15" s="1"/>
  <c r="S207" i="15"/>
  <c r="O207" i="15"/>
  <c r="Q207" i="15" s="1"/>
  <c r="L207" i="15"/>
  <c r="N207" i="15" s="1"/>
  <c r="X206" i="15"/>
  <c r="U206" i="15"/>
  <c r="W206" i="15" s="1"/>
  <c r="Y206" i="15" s="1"/>
  <c r="S206" i="15"/>
  <c r="O206" i="15"/>
  <c r="Q206" i="15" s="1"/>
  <c r="L206" i="15"/>
  <c r="R206" i="15" s="1"/>
  <c r="T206" i="15" s="1"/>
  <c r="X205" i="15"/>
  <c r="U205" i="15"/>
  <c r="W205" i="15" s="1"/>
  <c r="S205" i="15"/>
  <c r="O205" i="15"/>
  <c r="Q205" i="15" s="1"/>
  <c r="L205" i="15"/>
  <c r="X204" i="15"/>
  <c r="W204" i="15"/>
  <c r="Y204" i="15" s="1"/>
  <c r="U204" i="15"/>
  <c r="S204" i="15"/>
  <c r="O204" i="15"/>
  <c r="L204" i="15"/>
  <c r="N204" i="15" s="1"/>
  <c r="X203" i="15"/>
  <c r="U203" i="15"/>
  <c r="W203" i="15" s="1"/>
  <c r="S203" i="15"/>
  <c r="O203" i="15"/>
  <c r="Q203" i="15" s="1"/>
  <c r="L203" i="15"/>
  <c r="X202" i="15"/>
  <c r="U202" i="15"/>
  <c r="W202" i="15" s="1"/>
  <c r="S202" i="15"/>
  <c r="O202" i="15"/>
  <c r="Q202" i="15" s="1"/>
  <c r="L202" i="15"/>
  <c r="R202" i="15" s="1"/>
  <c r="X201" i="15"/>
  <c r="U201" i="15"/>
  <c r="W201" i="15" s="1"/>
  <c r="Y201" i="15" s="1"/>
  <c r="S201" i="15"/>
  <c r="O201" i="15"/>
  <c r="Q201" i="15" s="1"/>
  <c r="L201" i="15"/>
  <c r="X200" i="15"/>
  <c r="U200" i="15"/>
  <c r="W200" i="15" s="1"/>
  <c r="S200" i="15"/>
  <c r="O200" i="15"/>
  <c r="Q200" i="15" s="1"/>
  <c r="L200" i="15"/>
  <c r="R200" i="15" s="1"/>
  <c r="X199" i="15"/>
  <c r="U199" i="15"/>
  <c r="W199" i="15" s="1"/>
  <c r="S199" i="15"/>
  <c r="O199" i="15"/>
  <c r="Q199" i="15" s="1"/>
  <c r="L199" i="15"/>
  <c r="X198" i="15"/>
  <c r="W198" i="15"/>
  <c r="Y198" i="15" s="1"/>
  <c r="U198" i="15"/>
  <c r="S198" i="15"/>
  <c r="O198" i="15"/>
  <c r="Q198" i="15" s="1"/>
  <c r="L198" i="15"/>
  <c r="R198" i="15" s="1"/>
  <c r="X197" i="15"/>
  <c r="U197" i="15"/>
  <c r="W197" i="15" s="1"/>
  <c r="S197" i="15"/>
  <c r="O197" i="15"/>
  <c r="Q197" i="15" s="1"/>
  <c r="L197" i="15"/>
  <c r="R197" i="15" s="1"/>
  <c r="T197" i="15" s="1"/>
  <c r="X196" i="15"/>
  <c r="U196" i="15"/>
  <c r="W196" i="15" s="1"/>
  <c r="Y196" i="15" s="1"/>
  <c r="S196" i="15"/>
  <c r="Q196" i="15"/>
  <c r="O196" i="15"/>
  <c r="L196" i="15"/>
  <c r="N196" i="15" s="1"/>
  <c r="X195" i="15"/>
  <c r="U195" i="15"/>
  <c r="W195" i="15" s="1"/>
  <c r="S195" i="15"/>
  <c r="O195" i="15"/>
  <c r="Q195" i="15" s="1"/>
  <c r="L195" i="15"/>
  <c r="N195" i="15" s="1"/>
  <c r="Y194" i="15"/>
  <c r="X194" i="15"/>
  <c r="W194" i="15"/>
  <c r="U194" i="15"/>
  <c r="S194" i="15"/>
  <c r="R194" i="15"/>
  <c r="O194" i="15"/>
  <c r="Q194" i="15" s="1"/>
  <c r="N194" i="15"/>
  <c r="L194" i="15"/>
  <c r="X191" i="15"/>
  <c r="U191" i="15"/>
  <c r="W191" i="15" s="1"/>
  <c r="S191" i="15"/>
  <c r="Q191" i="15"/>
  <c r="O191" i="15"/>
  <c r="L191" i="15"/>
  <c r="R191" i="15" s="1"/>
  <c r="T191" i="15" s="1"/>
  <c r="X190" i="15"/>
  <c r="W190" i="15"/>
  <c r="Y190" i="15" s="1"/>
  <c r="U190" i="15"/>
  <c r="S190" i="15"/>
  <c r="O190" i="15"/>
  <c r="R190" i="15" s="1"/>
  <c r="T190" i="15" s="1"/>
  <c r="L190" i="15"/>
  <c r="N190" i="15" s="1"/>
  <c r="X189" i="15"/>
  <c r="U189" i="15"/>
  <c r="W189" i="15" s="1"/>
  <c r="S189" i="15"/>
  <c r="Q189" i="15"/>
  <c r="O189" i="15"/>
  <c r="N189" i="15"/>
  <c r="L189" i="15"/>
  <c r="R189" i="15" s="1"/>
  <c r="X188" i="15"/>
  <c r="W188" i="15"/>
  <c r="U188" i="15"/>
  <c r="S188" i="15"/>
  <c r="O188" i="15"/>
  <c r="Q188" i="15" s="1"/>
  <c r="L188" i="15"/>
  <c r="R188" i="15" s="1"/>
  <c r="T188" i="15" s="1"/>
  <c r="X187" i="15"/>
  <c r="U187" i="15"/>
  <c r="W187" i="15" s="1"/>
  <c r="Y187" i="15" s="1"/>
  <c r="S187" i="15"/>
  <c r="Q187" i="15"/>
  <c r="O187" i="15"/>
  <c r="N187" i="15"/>
  <c r="L187" i="15"/>
  <c r="R187" i="15" s="1"/>
  <c r="T187" i="15" s="1"/>
  <c r="X186" i="15"/>
  <c r="U186" i="15"/>
  <c r="W186" i="15" s="1"/>
  <c r="Y186" i="15" s="1"/>
  <c r="S186" i="15"/>
  <c r="O186" i="15"/>
  <c r="Q186" i="15" s="1"/>
  <c r="L186" i="15"/>
  <c r="X185" i="15"/>
  <c r="U185" i="15"/>
  <c r="W185" i="15" s="1"/>
  <c r="Y185" i="15" s="1"/>
  <c r="S185" i="15"/>
  <c r="Q185" i="15"/>
  <c r="O185" i="15"/>
  <c r="N185" i="15"/>
  <c r="L185" i="15"/>
  <c r="R185" i="15" s="1"/>
  <c r="T185" i="15" s="1"/>
  <c r="X184" i="15"/>
  <c r="W184" i="15"/>
  <c r="Y184" i="15" s="1"/>
  <c r="U184" i="15"/>
  <c r="S184" i="15"/>
  <c r="O184" i="15"/>
  <c r="Q184" i="15" s="1"/>
  <c r="L184" i="15"/>
  <c r="R184" i="15" s="1"/>
  <c r="X183" i="15"/>
  <c r="U183" i="15"/>
  <c r="W183" i="15" s="1"/>
  <c r="S183" i="15"/>
  <c r="O183" i="15"/>
  <c r="Q183" i="15" s="1"/>
  <c r="L183" i="15"/>
  <c r="R183" i="15" s="1"/>
  <c r="T183" i="15" s="1"/>
  <c r="X182" i="15"/>
  <c r="W182" i="15"/>
  <c r="Y182" i="15" s="1"/>
  <c r="U182" i="15"/>
  <c r="S182" i="15"/>
  <c r="Q182" i="15"/>
  <c r="O182" i="15"/>
  <c r="L182" i="15"/>
  <c r="N182" i="15" s="1"/>
  <c r="X181" i="15"/>
  <c r="U181" i="15"/>
  <c r="W181" i="15" s="1"/>
  <c r="Y181" i="15" s="1"/>
  <c r="S181" i="15"/>
  <c r="O181" i="15"/>
  <c r="Q181" i="15" s="1"/>
  <c r="N181" i="15"/>
  <c r="L181" i="15"/>
  <c r="X180" i="15"/>
  <c r="U180" i="15"/>
  <c r="W180" i="15" s="1"/>
  <c r="Y180" i="15" s="1"/>
  <c r="S180" i="15"/>
  <c r="R180" i="15"/>
  <c r="T180" i="15" s="1"/>
  <c r="O180" i="15"/>
  <c r="Q180" i="15" s="1"/>
  <c r="L180" i="15"/>
  <c r="N180" i="15" s="1"/>
  <c r="X179" i="15"/>
  <c r="U179" i="15"/>
  <c r="W179" i="15" s="1"/>
  <c r="Y179" i="15" s="1"/>
  <c r="S179" i="15"/>
  <c r="Q179" i="15"/>
  <c r="O179" i="15"/>
  <c r="L179" i="15"/>
  <c r="R179" i="15" s="1"/>
  <c r="T179" i="15" s="1"/>
  <c r="X178" i="15"/>
  <c r="U178" i="15"/>
  <c r="W178" i="15" s="1"/>
  <c r="Y178" i="15" s="1"/>
  <c r="S178" i="15"/>
  <c r="O178" i="15"/>
  <c r="L178" i="15"/>
  <c r="N178" i="15" s="1"/>
  <c r="X177" i="15"/>
  <c r="U177" i="15"/>
  <c r="W177" i="15" s="1"/>
  <c r="Y177" i="15" s="1"/>
  <c r="S177" i="15"/>
  <c r="Q177" i="15"/>
  <c r="O177" i="15"/>
  <c r="L177" i="15"/>
  <c r="R177" i="15" s="1"/>
  <c r="T177" i="15" s="1"/>
  <c r="X176" i="15"/>
  <c r="W176" i="15"/>
  <c r="Y176" i="15" s="1"/>
  <c r="U176" i="15"/>
  <c r="S176" i="15"/>
  <c r="O176" i="15"/>
  <c r="Q176" i="15" s="1"/>
  <c r="L176" i="15"/>
  <c r="X175" i="15"/>
  <c r="U175" i="15"/>
  <c r="W175" i="15" s="1"/>
  <c r="Y175" i="15" s="1"/>
  <c r="S175" i="15"/>
  <c r="O175" i="15"/>
  <c r="Q175" i="15" s="1"/>
  <c r="L175" i="15"/>
  <c r="X174" i="15"/>
  <c r="U174" i="15"/>
  <c r="W174" i="15" s="1"/>
  <c r="Y174" i="15" s="1"/>
  <c r="S174" i="15"/>
  <c r="O174" i="15"/>
  <c r="Q174" i="15" s="1"/>
  <c r="L174" i="15"/>
  <c r="R174" i="15" s="1"/>
  <c r="T174" i="15" s="1"/>
  <c r="X173" i="15"/>
  <c r="U173" i="15"/>
  <c r="W173" i="15" s="1"/>
  <c r="Y173" i="15" s="1"/>
  <c r="S173" i="15"/>
  <c r="O173" i="15"/>
  <c r="Q173" i="15" s="1"/>
  <c r="L173" i="15"/>
  <c r="X172" i="15"/>
  <c r="U172" i="15"/>
  <c r="W172" i="15" s="1"/>
  <c r="Y172" i="15" s="1"/>
  <c r="S172" i="15"/>
  <c r="O172" i="15"/>
  <c r="Q172" i="15" s="1"/>
  <c r="L172" i="15"/>
  <c r="X169" i="15"/>
  <c r="U169" i="15"/>
  <c r="W169" i="15" s="1"/>
  <c r="S169" i="15"/>
  <c r="R169" i="15"/>
  <c r="T169" i="15" s="1"/>
  <c r="O169" i="15"/>
  <c r="Q169" i="15" s="1"/>
  <c r="L169" i="15"/>
  <c r="N169" i="15" s="1"/>
  <c r="X168" i="15"/>
  <c r="U168" i="15"/>
  <c r="W168" i="15" s="1"/>
  <c r="Y168" i="15" s="1"/>
  <c r="S168" i="15"/>
  <c r="Q168" i="15"/>
  <c r="O168" i="15"/>
  <c r="L168" i="15"/>
  <c r="N168" i="15" s="1"/>
  <c r="X167" i="15"/>
  <c r="U167" i="15"/>
  <c r="W167" i="15" s="1"/>
  <c r="S167" i="15"/>
  <c r="O167" i="15"/>
  <c r="Q167" i="15" s="1"/>
  <c r="L167" i="15"/>
  <c r="R167" i="15" s="1"/>
  <c r="X166" i="15"/>
  <c r="U166" i="15"/>
  <c r="W166" i="15" s="1"/>
  <c r="Y166" i="15" s="1"/>
  <c r="S166" i="15"/>
  <c r="R166" i="15"/>
  <c r="T166" i="15" s="1"/>
  <c r="O166" i="15"/>
  <c r="Q166" i="15" s="1"/>
  <c r="N166" i="15"/>
  <c r="L166" i="15"/>
  <c r="X165" i="15"/>
  <c r="U165" i="15"/>
  <c r="W165" i="15" s="1"/>
  <c r="Y165" i="15" s="1"/>
  <c r="S165" i="15"/>
  <c r="Q165" i="15"/>
  <c r="O165" i="15"/>
  <c r="L165" i="15"/>
  <c r="R165" i="15" s="1"/>
  <c r="T165" i="15" s="1"/>
  <c r="X164" i="15"/>
  <c r="U164" i="15"/>
  <c r="W164" i="15" s="1"/>
  <c r="Y164" i="15" s="1"/>
  <c r="S164" i="15"/>
  <c r="R164" i="15"/>
  <c r="T164" i="15" s="1"/>
  <c r="O164" i="15"/>
  <c r="Q164" i="15" s="1"/>
  <c r="L164" i="15"/>
  <c r="N164" i="15" s="1"/>
  <c r="X163" i="15"/>
  <c r="U163" i="15"/>
  <c r="W163" i="15" s="1"/>
  <c r="S163" i="15"/>
  <c r="O163" i="15"/>
  <c r="Q163" i="15" s="1"/>
  <c r="L163" i="15"/>
  <c r="X162" i="15"/>
  <c r="U162" i="15"/>
  <c r="W162" i="15" s="1"/>
  <c r="Y162" i="15" s="1"/>
  <c r="S162" i="15"/>
  <c r="O162" i="15"/>
  <c r="Q162" i="15" s="1"/>
  <c r="L162" i="15"/>
  <c r="R162" i="15" s="1"/>
  <c r="T162" i="15" s="1"/>
  <c r="X161" i="15"/>
  <c r="W161" i="15"/>
  <c r="Y161" i="15" s="1"/>
  <c r="U161" i="15"/>
  <c r="S161" i="15"/>
  <c r="O161" i="15"/>
  <c r="R161" i="15" s="1"/>
  <c r="N161" i="15"/>
  <c r="L161" i="15"/>
  <c r="X160" i="15"/>
  <c r="U160" i="15"/>
  <c r="W160" i="15" s="1"/>
  <c r="S160" i="15"/>
  <c r="O160" i="15"/>
  <c r="Q160" i="15" s="1"/>
  <c r="L160" i="15"/>
  <c r="X159" i="15"/>
  <c r="U159" i="15"/>
  <c r="W159" i="15" s="1"/>
  <c r="S159" i="15"/>
  <c r="O159" i="15"/>
  <c r="Q159" i="15" s="1"/>
  <c r="N159" i="15"/>
  <c r="L159" i="15"/>
  <c r="X158" i="15"/>
  <c r="U158" i="15"/>
  <c r="W158" i="15" s="1"/>
  <c r="Y158" i="15" s="1"/>
  <c r="S158" i="15"/>
  <c r="O158" i="15"/>
  <c r="Q158" i="15" s="1"/>
  <c r="L158" i="15"/>
  <c r="X157" i="15"/>
  <c r="U157" i="15"/>
  <c r="W157" i="15" s="1"/>
  <c r="S157" i="15"/>
  <c r="R157" i="15"/>
  <c r="T157" i="15" s="1"/>
  <c r="O157" i="15"/>
  <c r="Q157" i="15" s="1"/>
  <c r="L157" i="15"/>
  <c r="N157" i="15" s="1"/>
  <c r="X156" i="15"/>
  <c r="U156" i="15"/>
  <c r="W156" i="15" s="1"/>
  <c r="Y156" i="15" s="1"/>
  <c r="S156" i="15"/>
  <c r="Q156" i="15"/>
  <c r="O156" i="15"/>
  <c r="L156" i="15"/>
  <c r="N156" i="15" s="1"/>
  <c r="X155" i="15"/>
  <c r="U155" i="15"/>
  <c r="W155" i="15" s="1"/>
  <c r="S155" i="15"/>
  <c r="O155" i="15"/>
  <c r="Q155" i="15" s="1"/>
  <c r="L155" i="15"/>
  <c r="R155" i="15" s="1"/>
  <c r="T155" i="15" s="1"/>
  <c r="X154" i="15"/>
  <c r="W154" i="15"/>
  <c r="Y154" i="15" s="1"/>
  <c r="U154" i="15"/>
  <c r="S154" i="15"/>
  <c r="O154" i="15"/>
  <c r="Q154" i="15" s="1"/>
  <c r="L154" i="15"/>
  <c r="N154" i="15" s="1"/>
  <c r="X153" i="15"/>
  <c r="U153" i="15"/>
  <c r="W153" i="15" s="1"/>
  <c r="Y153" i="15" s="1"/>
  <c r="S153" i="15"/>
  <c r="O153" i="15"/>
  <c r="Q153" i="15" s="1"/>
  <c r="L153" i="15"/>
  <c r="X152" i="15"/>
  <c r="U152" i="15"/>
  <c r="W152" i="15" s="1"/>
  <c r="Y152" i="15" s="1"/>
  <c r="S152" i="15"/>
  <c r="O152" i="15"/>
  <c r="Q152" i="15" s="1"/>
  <c r="L152" i="15"/>
  <c r="N152" i="15" s="1"/>
  <c r="X151" i="15"/>
  <c r="U151" i="15"/>
  <c r="W151" i="15" s="1"/>
  <c r="Y151" i="15" s="1"/>
  <c r="S151" i="15"/>
  <c r="Q151" i="15"/>
  <c r="O151" i="15"/>
  <c r="N151" i="15"/>
  <c r="L151" i="15"/>
  <c r="X148" i="15"/>
  <c r="W148" i="15"/>
  <c r="Y148" i="15" s="1"/>
  <c r="U148" i="15"/>
  <c r="S148" i="15"/>
  <c r="O148" i="15"/>
  <c r="Q148" i="15" s="1"/>
  <c r="L148" i="15"/>
  <c r="R148" i="15" s="1"/>
  <c r="X147" i="15"/>
  <c r="U147" i="15"/>
  <c r="W147" i="15" s="1"/>
  <c r="Y147" i="15" s="1"/>
  <c r="S147" i="15"/>
  <c r="O147" i="15"/>
  <c r="R147" i="15" s="1"/>
  <c r="T147" i="15" s="1"/>
  <c r="N147" i="15"/>
  <c r="L147" i="15"/>
  <c r="X146" i="15"/>
  <c r="U146" i="15"/>
  <c r="W146" i="15" s="1"/>
  <c r="S146" i="15"/>
  <c r="O146" i="15"/>
  <c r="Q146" i="15" s="1"/>
  <c r="L146" i="15"/>
  <c r="X145" i="15"/>
  <c r="U145" i="15"/>
  <c r="W145" i="15" s="1"/>
  <c r="S145" i="15"/>
  <c r="O145" i="15"/>
  <c r="Q145" i="15" s="1"/>
  <c r="N145" i="15"/>
  <c r="L145" i="15"/>
  <c r="X144" i="15"/>
  <c r="U144" i="15"/>
  <c r="W144" i="15" s="1"/>
  <c r="Y144" i="15" s="1"/>
  <c r="S144" i="15"/>
  <c r="O144" i="15"/>
  <c r="Q144" i="15" s="1"/>
  <c r="L144" i="15"/>
  <c r="X143" i="15"/>
  <c r="U143" i="15"/>
  <c r="W143" i="15" s="1"/>
  <c r="S143" i="15"/>
  <c r="R143" i="15"/>
  <c r="T143" i="15" s="1"/>
  <c r="O143" i="15"/>
  <c r="Q143" i="15" s="1"/>
  <c r="L143" i="15"/>
  <c r="N143" i="15" s="1"/>
  <c r="X142" i="15"/>
  <c r="U142" i="15"/>
  <c r="W142" i="15" s="1"/>
  <c r="Y142" i="15" s="1"/>
  <c r="S142" i="15"/>
  <c r="Q142" i="15"/>
  <c r="O142" i="15"/>
  <c r="L142" i="15"/>
  <c r="N142" i="15" s="1"/>
  <c r="X141" i="15"/>
  <c r="U141" i="15"/>
  <c r="W141" i="15" s="1"/>
  <c r="S141" i="15"/>
  <c r="O141" i="15"/>
  <c r="Q141" i="15" s="1"/>
  <c r="L141" i="15"/>
  <c r="R141" i="15" s="1"/>
  <c r="T141" i="15" s="1"/>
  <c r="X140" i="15"/>
  <c r="W140" i="15"/>
  <c r="Y140" i="15" s="1"/>
  <c r="U140" i="15"/>
  <c r="S140" i="15"/>
  <c r="O140" i="15"/>
  <c r="Q140" i="15" s="1"/>
  <c r="L140" i="15"/>
  <c r="N140" i="15" s="1"/>
  <c r="X139" i="15"/>
  <c r="U139" i="15"/>
  <c r="W139" i="15" s="1"/>
  <c r="Y139" i="15" s="1"/>
  <c r="S139" i="15"/>
  <c r="O139" i="15"/>
  <c r="Q139" i="15" s="1"/>
  <c r="L139" i="15"/>
  <c r="X138" i="15"/>
  <c r="U138" i="15"/>
  <c r="W138" i="15" s="1"/>
  <c r="Y138" i="15" s="1"/>
  <c r="S138" i="15"/>
  <c r="O138" i="15"/>
  <c r="Q138" i="15" s="1"/>
  <c r="L138" i="15"/>
  <c r="N138" i="15" s="1"/>
  <c r="X137" i="15"/>
  <c r="U137" i="15"/>
  <c r="W137" i="15" s="1"/>
  <c r="Y137" i="15" s="1"/>
  <c r="S137" i="15"/>
  <c r="Q137" i="15"/>
  <c r="O137" i="15"/>
  <c r="N137" i="15"/>
  <c r="L137" i="15"/>
  <c r="X136" i="15"/>
  <c r="W136" i="15"/>
  <c r="Y136" i="15" s="1"/>
  <c r="U136" i="15"/>
  <c r="S136" i="15"/>
  <c r="O136" i="15"/>
  <c r="Q136" i="15" s="1"/>
  <c r="L136" i="15"/>
  <c r="R136" i="15" s="1"/>
  <c r="X135" i="15"/>
  <c r="U135" i="15"/>
  <c r="W135" i="15" s="1"/>
  <c r="Y135" i="15" s="1"/>
  <c r="S135" i="15"/>
  <c r="O135" i="15"/>
  <c r="R135" i="15" s="1"/>
  <c r="T135" i="15" s="1"/>
  <c r="N135" i="15"/>
  <c r="L135" i="15"/>
  <c r="X134" i="15"/>
  <c r="U134" i="15"/>
  <c r="W134" i="15" s="1"/>
  <c r="S134" i="15"/>
  <c r="O134" i="15"/>
  <c r="Q134" i="15" s="1"/>
  <c r="L134" i="15"/>
  <c r="X133" i="15"/>
  <c r="U133" i="15"/>
  <c r="W133" i="15" s="1"/>
  <c r="S133" i="15"/>
  <c r="O133" i="15"/>
  <c r="Q133" i="15" s="1"/>
  <c r="N133" i="15"/>
  <c r="L133" i="15"/>
  <c r="X132" i="15"/>
  <c r="U132" i="15"/>
  <c r="W132" i="15" s="1"/>
  <c r="Y132" i="15" s="1"/>
  <c r="S132" i="15"/>
  <c r="O132" i="15"/>
  <c r="Q132" i="15" s="1"/>
  <c r="L132" i="15"/>
  <c r="X131" i="15"/>
  <c r="U131" i="15"/>
  <c r="W131" i="15" s="1"/>
  <c r="S131" i="15"/>
  <c r="R131" i="15"/>
  <c r="T131" i="15" s="1"/>
  <c r="O131" i="15"/>
  <c r="Q131" i="15" s="1"/>
  <c r="L131" i="15"/>
  <c r="N131" i="15" s="1"/>
  <c r="X124" i="15"/>
  <c r="U124" i="15"/>
  <c r="S124" i="15"/>
  <c r="O124" i="15"/>
  <c r="Q124" i="15" s="1"/>
  <c r="N124" i="15"/>
  <c r="L124" i="15"/>
  <c r="X123" i="15"/>
  <c r="U123" i="15"/>
  <c r="S123" i="15"/>
  <c r="O123" i="15"/>
  <c r="Q123" i="15" s="1"/>
  <c r="L123" i="15"/>
  <c r="R123" i="15" s="1"/>
  <c r="T123" i="15" s="1"/>
  <c r="X122" i="15"/>
  <c r="U122" i="15"/>
  <c r="S122" i="15"/>
  <c r="O122" i="15"/>
  <c r="Q122" i="15" s="1"/>
  <c r="L122" i="15"/>
  <c r="X121" i="15"/>
  <c r="U121" i="15"/>
  <c r="S121" i="15"/>
  <c r="O121" i="15"/>
  <c r="Q121" i="15" s="1"/>
  <c r="L121" i="15"/>
  <c r="X120" i="15"/>
  <c r="U120" i="15"/>
  <c r="S120" i="15"/>
  <c r="O120" i="15"/>
  <c r="Q120" i="15" s="1"/>
  <c r="L120" i="15"/>
  <c r="N120" i="15" s="1"/>
  <c r="X119" i="15"/>
  <c r="U119" i="15"/>
  <c r="S119" i="15"/>
  <c r="O119" i="15"/>
  <c r="R119" i="15" s="1"/>
  <c r="T119" i="15" s="1"/>
  <c r="L119" i="15"/>
  <c r="N119" i="15" s="1"/>
  <c r="X118" i="15"/>
  <c r="U118" i="15"/>
  <c r="S118" i="15"/>
  <c r="Q118" i="15"/>
  <c r="O118" i="15"/>
  <c r="L118" i="15"/>
  <c r="N118" i="15" s="1"/>
  <c r="X117" i="15"/>
  <c r="U117" i="15"/>
  <c r="S117" i="15"/>
  <c r="O117" i="15"/>
  <c r="Q117" i="15" s="1"/>
  <c r="L117" i="15"/>
  <c r="N117" i="15" s="1"/>
  <c r="X116" i="15"/>
  <c r="U116" i="15"/>
  <c r="S116" i="15"/>
  <c r="Q116" i="15"/>
  <c r="O116" i="15"/>
  <c r="L116" i="15"/>
  <c r="N116" i="15" s="1"/>
  <c r="X115" i="15"/>
  <c r="U115" i="15"/>
  <c r="S115" i="15"/>
  <c r="O115" i="15"/>
  <c r="Q115" i="15" s="1"/>
  <c r="L115" i="15"/>
  <c r="N115" i="15" s="1"/>
  <c r="X114" i="15"/>
  <c r="U114" i="15"/>
  <c r="S114" i="15"/>
  <c r="O114" i="15"/>
  <c r="Q114" i="15" s="1"/>
  <c r="L114" i="15"/>
  <c r="N114" i="15" s="1"/>
  <c r="X113" i="15"/>
  <c r="U113" i="15"/>
  <c r="S113" i="15"/>
  <c r="Q113" i="15"/>
  <c r="O113" i="15"/>
  <c r="L113" i="15"/>
  <c r="N113" i="15" s="1"/>
  <c r="X112" i="15"/>
  <c r="U112" i="15"/>
  <c r="S112" i="15"/>
  <c r="O112" i="15"/>
  <c r="Q112" i="15" s="1"/>
  <c r="L112" i="15"/>
  <c r="N112" i="15" s="1"/>
  <c r="X111" i="15"/>
  <c r="U111" i="15"/>
  <c r="S111" i="15"/>
  <c r="O111" i="15"/>
  <c r="Q111" i="15" s="1"/>
  <c r="L111" i="15"/>
  <c r="N111" i="15" s="1"/>
  <c r="X110" i="15"/>
  <c r="U110" i="15"/>
  <c r="S110" i="15"/>
  <c r="O110" i="15"/>
  <c r="Q110" i="15" s="1"/>
  <c r="L110" i="15"/>
  <c r="N110" i="15" s="1"/>
  <c r="X109" i="15"/>
  <c r="U109" i="15"/>
  <c r="S109" i="15"/>
  <c r="O109" i="15"/>
  <c r="Q109" i="15" s="1"/>
  <c r="L109" i="15"/>
  <c r="N109" i="15" s="1"/>
  <c r="X108" i="15"/>
  <c r="U108" i="15"/>
  <c r="S108" i="15"/>
  <c r="O108" i="15"/>
  <c r="Q108" i="15" s="1"/>
  <c r="L108" i="15"/>
  <c r="N108" i="15" s="1"/>
  <c r="X107" i="15"/>
  <c r="U107" i="15"/>
  <c r="S107" i="15"/>
  <c r="O107" i="15"/>
  <c r="Q107" i="15" s="1"/>
  <c r="L107" i="15"/>
  <c r="N107" i="15" s="1"/>
  <c r="X106" i="15"/>
  <c r="U106" i="15"/>
  <c r="S106" i="15"/>
  <c r="O106" i="15"/>
  <c r="Q106" i="15" s="1"/>
  <c r="L106" i="15"/>
  <c r="N106" i="15" s="1"/>
  <c r="X105" i="15"/>
  <c r="U105" i="15"/>
  <c r="S105" i="15"/>
  <c r="O105" i="15"/>
  <c r="Q105" i="15" s="1"/>
  <c r="L105" i="15"/>
  <c r="N105" i="15" s="1"/>
  <c r="X104" i="15"/>
  <c r="V104" i="15"/>
  <c r="V105" i="15" s="1"/>
  <c r="V106" i="15" s="1"/>
  <c r="V107" i="15" s="1"/>
  <c r="V108" i="15" s="1"/>
  <c r="V109" i="15" s="1"/>
  <c r="V110" i="15" s="1"/>
  <c r="V111" i="15" s="1"/>
  <c r="V112" i="15" s="1"/>
  <c r="V113" i="15" s="1"/>
  <c r="V114" i="15" s="1"/>
  <c r="V115" i="15" s="1"/>
  <c r="V116" i="15" s="1"/>
  <c r="V117" i="15" s="1"/>
  <c r="V118" i="15" s="1"/>
  <c r="V119" i="15" s="1"/>
  <c r="V120" i="15" s="1"/>
  <c r="V121" i="15" s="1"/>
  <c r="V122" i="15" s="1"/>
  <c r="V123" i="15" s="1"/>
  <c r="V124" i="15" s="1"/>
  <c r="U104" i="15"/>
  <c r="S104" i="15"/>
  <c r="O104" i="15"/>
  <c r="Q104" i="15" s="1"/>
  <c r="L104" i="15"/>
  <c r="N104" i="15" s="1"/>
  <c r="X103" i="15"/>
  <c r="U103" i="15"/>
  <c r="W103" i="15" s="1"/>
  <c r="S103" i="15"/>
  <c r="O103" i="15"/>
  <c r="Q103" i="15" s="1"/>
  <c r="N103" i="15"/>
  <c r="L103" i="15"/>
  <c r="X100" i="15"/>
  <c r="U100" i="15"/>
  <c r="S100" i="15"/>
  <c r="O100" i="15"/>
  <c r="Q100" i="15" s="1"/>
  <c r="L100" i="15"/>
  <c r="R100" i="15" s="1"/>
  <c r="T100" i="15" s="1"/>
  <c r="X99" i="15"/>
  <c r="U99" i="15"/>
  <c r="S99" i="15"/>
  <c r="O99" i="15"/>
  <c r="Q99" i="15" s="1"/>
  <c r="L99" i="15"/>
  <c r="N99" i="15" s="1"/>
  <c r="X98" i="15"/>
  <c r="U98" i="15"/>
  <c r="S98" i="15"/>
  <c r="O98" i="15"/>
  <c r="Q98" i="15" s="1"/>
  <c r="L98" i="15"/>
  <c r="X97" i="15"/>
  <c r="U97" i="15"/>
  <c r="S97" i="15"/>
  <c r="O97" i="15"/>
  <c r="Q97" i="15" s="1"/>
  <c r="L97" i="15"/>
  <c r="N97" i="15" s="1"/>
  <c r="X96" i="15"/>
  <c r="U96" i="15"/>
  <c r="S96" i="15"/>
  <c r="O96" i="15"/>
  <c r="Q96" i="15" s="1"/>
  <c r="L96" i="15"/>
  <c r="R96" i="15" s="1"/>
  <c r="X95" i="15"/>
  <c r="U95" i="15"/>
  <c r="S95" i="15"/>
  <c r="O95" i="15"/>
  <c r="Q95" i="15" s="1"/>
  <c r="N95" i="15"/>
  <c r="L95" i="15"/>
  <c r="X94" i="15"/>
  <c r="U94" i="15"/>
  <c r="S94" i="15"/>
  <c r="O94" i="15"/>
  <c r="Q94" i="15" s="1"/>
  <c r="L94" i="15"/>
  <c r="X93" i="15"/>
  <c r="U93" i="15"/>
  <c r="S93" i="15"/>
  <c r="O93" i="15"/>
  <c r="Q93" i="15" s="1"/>
  <c r="L93" i="15"/>
  <c r="N93" i="15" s="1"/>
  <c r="X92" i="15"/>
  <c r="U92" i="15"/>
  <c r="S92" i="15"/>
  <c r="O92" i="15"/>
  <c r="Q92" i="15" s="1"/>
  <c r="L92" i="15"/>
  <c r="R92" i="15" s="1"/>
  <c r="X91" i="15"/>
  <c r="U91" i="15"/>
  <c r="S91" i="15"/>
  <c r="O91" i="15"/>
  <c r="Q91" i="15" s="1"/>
  <c r="N91" i="15"/>
  <c r="L91" i="15"/>
  <c r="X90" i="15"/>
  <c r="U90" i="15"/>
  <c r="S90" i="15"/>
  <c r="O90" i="15"/>
  <c r="Q90" i="15" s="1"/>
  <c r="L90" i="15"/>
  <c r="X89" i="15"/>
  <c r="U89" i="15"/>
  <c r="S89" i="15"/>
  <c r="O89" i="15"/>
  <c r="Q89" i="15" s="1"/>
  <c r="L89" i="15"/>
  <c r="N89" i="15" s="1"/>
  <c r="X88" i="15"/>
  <c r="U88" i="15"/>
  <c r="S88" i="15"/>
  <c r="O88" i="15"/>
  <c r="Q88" i="15" s="1"/>
  <c r="L88" i="15"/>
  <c r="R88" i="15" s="1"/>
  <c r="T88" i="15" s="1"/>
  <c r="X87" i="15"/>
  <c r="U87" i="15"/>
  <c r="S87" i="15"/>
  <c r="O87" i="15"/>
  <c r="Q87" i="15" s="1"/>
  <c r="L87" i="15"/>
  <c r="N87" i="15" s="1"/>
  <c r="X86" i="15"/>
  <c r="U86" i="15"/>
  <c r="S86" i="15"/>
  <c r="O86" i="15"/>
  <c r="Q86" i="15" s="1"/>
  <c r="L86" i="15"/>
  <c r="N86" i="15" s="1"/>
  <c r="X85" i="15"/>
  <c r="U85" i="15"/>
  <c r="S85" i="15"/>
  <c r="O85" i="15"/>
  <c r="Q85" i="15" s="1"/>
  <c r="L85" i="15"/>
  <c r="N85" i="15" s="1"/>
  <c r="X84" i="15"/>
  <c r="U84" i="15"/>
  <c r="S84" i="15"/>
  <c r="O84" i="15"/>
  <c r="Q84" i="15" s="1"/>
  <c r="L84" i="15"/>
  <c r="N84" i="15" s="1"/>
  <c r="X83" i="15"/>
  <c r="U83" i="15"/>
  <c r="S83" i="15"/>
  <c r="O83" i="15"/>
  <c r="Q83" i="15" s="1"/>
  <c r="L83" i="15"/>
  <c r="N83" i="15" s="1"/>
  <c r="X82" i="15"/>
  <c r="U82" i="15"/>
  <c r="S82" i="15"/>
  <c r="O82" i="15"/>
  <c r="Q82" i="15" s="1"/>
  <c r="L82" i="15"/>
  <c r="N82" i="15" s="1"/>
  <c r="X81" i="15"/>
  <c r="U81" i="15"/>
  <c r="S81" i="15"/>
  <c r="O81" i="15"/>
  <c r="Q81" i="15" s="1"/>
  <c r="L81" i="15"/>
  <c r="N81" i="15" s="1"/>
  <c r="X80" i="15"/>
  <c r="V80" i="15"/>
  <c r="V81" i="15" s="1"/>
  <c r="V82" i="15" s="1"/>
  <c r="V83" i="15" s="1"/>
  <c r="V84" i="15" s="1"/>
  <c r="V85" i="15" s="1"/>
  <c r="V86" i="15" s="1"/>
  <c r="V87" i="15" s="1"/>
  <c r="V88" i="15" s="1"/>
  <c r="V89" i="15" s="1"/>
  <c r="V90" i="15" s="1"/>
  <c r="V91" i="15" s="1"/>
  <c r="V92" i="15" s="1"/>
  <c r="V93" i="15" s="1"/>
  <c r="V94" i="15" s="1"/>
  <c r="V95" i="15" s="1"/>
  <c r="V96" i="15" s="1"/>
  <c r="V97" i="15" s="1"/>
  <c r="U80" i="15"/>
  <c r="S80" i="15"/>
  <c r="O80" i="15"/>
  <c r="Q80" i="15" s="1"/>
  <c r="L80" i="15"/>
  <c r="N80" i="15" s="1"/>
  <c r="X79" i="15"/>
  <c r="U79" i="15"/>
  <c r="W79" i="15" s="1"/>
  <c r="S79" i="15"/>
  <c r="O79" i="15"/>
  <c r="Q79" i="15" s="1"/>
  <c r="L79" i="15"/>
  <c r="X76" i="15"/>
  <c r="U76" i="15"/>
  <c r="S76" i="15"/>
  <c r="O76" i="15"/>
  <c r="Q76" i="15" s="1"/>
  <c r="N76" i="15"/>
  <c r="L76" i="15"/>
  <c r="X75" i="15"/>
  <c r="U75" i="15"/>
  <c r="S75" i="15"/>
  <c r="O75" i="15"/>
  <c r="Q75" i="15" s="1"/>
  <c r="L75" i="15"/>
  <c r="X74" i="15"/>
  <c r="U74" i="15"/>
  <c r="S74" i="15"/>
  <c r="O74" i="15"/>
  <c r="Q74" i="15" s="1"/>
  <c r="L74" i="15"/>
  <c r="N74" i="15" s="1"/>
  <c r="X73" i="15"/>
  <c r="U73" i="15"/>
  <c r="S73" i="15"/>
  <c r="O73" i="15"/>
  <c r="Q73" i="15" s="1"/>
  <c r="L73" i="15"/>
  <c r="X72" i="15"/>
  <c r="U72" i="15"/>
  <c r="S72" i="15"/>
  <c r="O72" i="15"/>
  <c r="Q72" i="15" s="1"/>
  <c r="N72" i="15"/>
  <c r="L72" i="15"/>
  <c r="X71" i="15"/>
  <c r="U71" i="15"/>
  <c r="S71" i="15"/>
  <c r="O71" i="15"/>
  <c r="Q71" i="15" s="1"/>
  <c r="L71" i="15"/>
  <c r="X70" i="15"/>
  <c r="U70" i="15"/>
  <c r="S70" i="15"/>
  <c r="O70" i="15"/>
  <c r="Q70" i="15" s="1"/>
  <c r="L70" i="15"/>
  <c r="N70" i="15" s="1"/>
  <c r="X69" i="15"/>
  <c r="U69" i="15"/>
  <c r="S69" i="15"/>
  <c r="O69" i="15"/>
  <c r="Q69" i="15" s="1"/>
  <c r="L69" i="15"/>
  <c r="X68" i="15"/>
  <c r="U68" i="15"/>
  <c r="S68" i="15"/>
  <c r="O68" i="15"/>
  <c r="Q68" i="15" s="1"/>
  <c r="N68" i="15"/>
  <c r="L68" i="15"/>
  <c r="X67" i="15"/>
  <c r="U67" i="15"/>
  <c r="S67" i="15"/>
  <c r="O67" i="15"/>
  <c r="Q67" i="15" s="1"/>
  <c r="L67" i="15"/>
  <c r="X66" i="15"/>
  <c r="U66" i="15"/>
  <c r="S66" i="15"/>
  <c r="O66" i="15"/>
  <c r="Q66" i="15" s="1"/>
  <c r="L66" i="15"/>
  <c r="N66" i="15" s="1"/>
  <c r="X65" i="15"/>
  <c r="U65" i="15"/>
  <c r="S65" i="15"/>
  <c r="O65" i="15"/>
  <c r="Q65" i="15" s="1"/>
  <c r="L65" i="15"/>
  <c r="X64" i="15"/>
  <c r="U64" i="15"/>
  <c r="S64" i="15"/>
  <c r="O64" i="15"/>
  <c r="Q64" i="15" s="1"/>
  <c r="L64" i="15"/>
  <c r="N64" i="15" s="1"/>
  <c r="X63" i="15"/>
  <c r="U63" i="15"/>
  <c r="S63" i="15"/>
  <c r="O63" i="15"/>
  <c r="Q63" i="15" s="1"/>
  <c r="L63" i="15"/>
  <c r="X62" i="15"/>
  <c r="U62" i="15"/>
  <c r="S62" i="15"/>
  <c r="O62" i="15"/>
  <c r="Q62" i="15" s="1"/>
  <c r="N62" i="15"/>
  <c r="L62" i="15"/>
  <c r="X61" i="15"/>
  <c r="U61" i="15"/>
  <c r="S61" i="15"/>
  <c r="O61" i="15"/>
  <c r="Q61" i="15" s="1"/>
  <c r="L61" i="15"/>
  <c r="X60" i="15"/>
  <c r="U60" i="15"/>
  <c r="S60" i="15"/>
  <c r="O60" i="15"/>
  <c r="Q60" i="15" s="1"/>
  <c r="L60" i="15"/>
  <c r="N60" i="15" s="1"/>
  <c r="X59" i="15"/>
  <c r="U59" i="15"/>
  <c r="S59" i="15"/>
  <c r="O59" i="15"/>
  <c r="Q59" i="15" s="1"/>
  <c r="L59" i="15"/>
  <c r="X58" i="15"/>
  <c r="U58" i="15"/>
  <c r="S58" i="15"/>
  <c r="O58" i="15"/>
  <c r="Q58" i="15" s="1"/>
  <c r="N58" i="15"/>
  <c r="L58" i="15"/>
  <c r="X57" i="15"/>
  <c r="V57" i="15"/>
  <c r="V58" i="15" s="1"/>
  <c r="V59" i="15" s="1"/>
  <c r="V60" i="15" s="1"/>
  <c r="V61" i="15" s="1"/>
  <c r="V62" i="15" s="1"/>
  <c r="V63" i="15" s="1"/>
  <c r="V64" i="15" s="1"/>
  <c r="V65" i="15" s="1"/>
  <c r="V66" i="15" s="1"/>
  <c r="V67" i="15" s="1"/>
  <c r="V68" i="15" s="1"/>
  <c r="V69" i="15" s="1"/>
  <c r="V70" i="15" s="1"/>
  <c r="V71" i="15" s="1"/>
  <c r="V72" i="15" s="1"/>
  <c r="V73" i="15" s="1"/>
  <c r="V74" i="15" s="1"/>
  <c r="V75" i="15" s="1"/>
  <c r="V76" i="15" s="1"/>
  <c r="W76" i="15" s="1"/>
  <c r="U57" i="15"/>
  <c r="S57" i="15"/>
  <c r="O57" i="15"/>
  <c r="Q57" i="15" s="1"/>
  <c r="N57" i="15"/>
  <c r="L57" i="15"/>
  <c r="X56" i="15"/>
  <c r="U56" i="15"/>
  <c r="W56" i="15" s="1"/>
  <c r="S56" i="15"/>
  <c r="Q56" i="15"/>
  <c r="O56" i="15"/>
  <c r="L56" i="15"/>
  <c r="X50" i="15"/>
  <c r="U50" i="15"/>
  <c r="W50" i="15" s="1"/>
  <c r="Y50" i="15" s="1"/>
  <c r="S50" i="15"/>
  <c r="O50" i="15"/>
  <c r="Q50" i="15" s="1"/>
  <c r="L50" i="15"/>
  <c r="R50" i="15" s="1"/>
  <c r="X49" i="15"/>
  <c r="U49" i="15"/>
  <c r="W49" i="15" s="1"/>
  <c r="Y49" i="15" s="1"/>
  <c r="S49" i="15"/>
  <c r="O49" i="15"/>
  <c r="Q49" i="15" s="1"/>
  <c r="L49" i="15"/>
  <c r="R49" i="15" s="1"/>
  <c r="X48" i="15"/>
  <c r="U48" i="15"/>
  <c r="W48" i="15" s="1"/>
  <c r="Y48" i="15" s="1"/>
  <c r="S48" i="15"/>
  <c r="O48" i="15"/>
  <c r="Q48" i="15" s="1"/>
  <c r="L48" i="15"/>
  <c r="X47" i="15"/>
  <c r="U47" i="15"/>
  <c r="W47" i="15" s="1"/>
  <c r="Y47" i="15" s="1"/>
  <c r="S47" i="15"/>
  <c r="O47" i="15"/>
  <c r="Q47" i="15" s="1"/>
  <c r="L47" i="15"/>
  <c r="X46" i="15"/>
  <c r="U46" i="15"/>
  <c r="W46" i="15" s="1"/>
  <c r="S46" i="15"/>
  <c r="O46" i="15"/>
  <c r="R46" i="15" s="1"/>
  <c r="T46" i="15" s="1"/>
  <c r="L46" i="15"/>
  <c r="N46" i="15" s="1"/>
  <c r="X45" i="15"/>
  <c r="W45" i="15"/>
  <c r="Y45" i="15" s="1"/>
  <c r="U45" i="15"/>
  <c r="S45" i="15"/>
  <c r="O45" i="15"/>
  <c r="Q45" i="15" s="1"/>
  <c r="L45" i="15"/>
  <c r="X44" i="15"/>
  <c r="U44" i="15"/>
  <c r="W44" i="15" s="1"/>
  <c r="Y44" i="15" s="1"/>
  <c r="S44" i="15"/>
  <c r="O44" i="15"/>
  <c r="Q44" i="15" s="1"/>
  <c r="L44" i="15"/>
  <c r="R44" i="15" s="1"/>
  <c r="X43" i="15"/>
  <c r="U43" i="15"/>
  <c r="W43" i="15" s="1"/>
  <c r="Y43" i="15" s="1"/>
  <c r="S43" i="15"/>
  <c r="O43" i="15"/>
  <c r="Q43" i="15" s="1"/>
  <c r="L43" i="15"/>
  <c r="R43" i="15" s="1"/>
  <c r="T43" i="15" s="1"/>
  <c r="X42" i="15"/>
  <c r="U42" i="15"/>
  <c r="W42" i="15" s="1"/>
  <c r="S42" i="15"/>
  <c r="O42" i="15"/>
  <c r="Q42" i="15" s="1"/>
  <c r="L42" i="15"/>
  <c r="N42" i="15" s="1"/>
  <c r="X41" i="15"/>
  <c r="U41" i="15"/>
  <c r="W41" i="15" s="1"/>
  <c r="S41" i="15"/>
  <c r="Q41" i="15"/>
  <c r="O41" i="15"/>
  <c r="L41" i="15"/>
  <c r="N41" i="15" s="1"/>
  <c r="X40" i="15"/>
  <c r="U40" i="15"/>
  <c r="W40" i="15" s="1"/>
  <c r="Y40" i="15" s="1"/>
  <c r="S40" i="15"/>
  <c r="Q40" i="15"/>
  <c r="O40" i="15"/>
  <c r="N40" i="15"/>
  <c r="L40" i="15"/>
  <c r="R40" i="15" s="1"/>
  <c r="X39" i="15"/>
  <c r="U39" i="15"/>
  <c r="W39" i="15" s="1"/>
  <c r="S39" i="15"/>
  <c r="O39" i="15"/>
  <c r="R39" i="15" s="1"/>
  <c r="T39" i="15" s="1"/>
  <c r="L39" i="15"/>
  <c r="N39" i="15" s="1"/>
  <c r="X38" i="15"/>
  <c r="U38" i="15"/>
  <c r="W38" i="15" s="1"/>
  <c r="Y38" i="15" s="1"/>
  <c r="S38" i="15"/>
  <c r="O38" i="15"/>
  <c r="Q38" i="15" s="1"/>
  <c r="L38" i="15"/>
  <c r="N38" i="15" s="1"/>
  <c r="X37" i="15"/>
  <c r="U37" i="15"/>
  <c r="W37" i="15" s="1"/>
  <c r="S37" i="15"/>
  <c r="O37" i="15"/>
  <c r="Q37" i="15" s="1"/>
  <c r="N37" i="15"/>
  <c r="L37" i="15"/>
  <c r="X36" i="15"/>
  <c r="U36" i="15"/>
  <c r="W36" i="15" s="1"/>
  <c r="Y36" i="15" s="1"/>
  <c r="S36" i="15"/>
  <c r="Q36" i="15"/>
  <c r="O36" i="15"/>
  <c r="L36" i="15"/>
  <c r="X35" i="15"/>
  <c r="U35" i="15"/>
  <c r="W35" i="15" s="1"/>
  <c r="Y35" i="15" s="1"/>
  <c r="S35" i="15"/>
  <c r="O35" i="15"/>
  <c r="Q35" i="15" s="1"/>
  <c r="L35" i="15"/>
  <c r="X34" i="15"/>
  <c r="U34" i="15"/>
  <c r="W34" i="15" s="1"/>
  <c r="Y34" i="15" s="1"/>
  <c r="S34" i="15"/>
  <c r="O34" i="15"/>
  <c r="R34" i="15" s="1"/>
  <c r="L34" i="15"/>
  <c r="N34" i="15" s="1"/>
  <c r="X33" i="15"/>
  <c r="U33" i="15"/>
  <c r="W33" i="15" s="1"/>
  <c r="S33" i="15"/>
  <c r="O33" i="15"/>
  <c r="Q33" i="15" s="1"/>
  <c r="N33" i="15"/>
  <c r="L33" i="15"/>
  <c r="X32" i="15"/>
  <c r="U32" i="15"/>
  <c r="W32" i="15" s="1"/>
  <c r="S32" i="15"/>
  <c r="O32" i="15"/>
  <c r="Q32" i="15" s="1"/>
  <c r="L32" i="15"/>
  <c r="X31" i="15"/>
  <c r="U31" i="15"/>
  <c r="W31" i="15" s="1"/>
  <c r="S31" i="15"/>
  <c r="O31" i="15"/>
  <c r="Q31" i="15" s="1"/>
  <c r="L31" i="15"/>
  <c r="R31" i="15" s="1"/>
  <c r="T31" i="15" s="1"/>
  <c r="X28" i="15"/>
  <c r="U28" i="15"/>
  <c r="W28" i="15" s="1"/>
  <c r="S28" i="15"/>
  <c r="O28" i="15"/>
  <c r="Q28" i="15" s="1"/>
  <c r="L28" i="15"/>
  <c r="N28" i="15" s="1"/>
  <c r="X27" i="15"/>
  <c r="U27" i="15"/>
  <c r="W27" i="15" s="1"/>
  <c r="S27" i="15"/>
  <c r="R27" i="15"/>
  <c r="T27" i="15" s="1"/>
  <c r="O27" i="15"/>
  <c r="Q27" i="15" s="1"/>
  <c r="L27" i="15"/>
  <c r="N27" i="15" s="1"/>
  <c r="X26" i="15"/>
  <c r="W26" i="15"/>
  <c r="Y26" i="15" s="1"/>
  <c r="U26" i="15"/>
  <c r="S26" i="15"/>
  <c r="O26" i="15"/>
  <c r="Q26" i="15" s="1"/>
  <c r="L26" i="15"/>
  <c r="X25" i="15"/>
  <c r="U25" i="15"/>
  <c r="W25" i="15" s="1"/>
  <c r="S25" i="15"/>
  <c r="O25" i="15"/>
  <c r="R25" i="15" s="1"/>
  <c r="T25" i="15" s="1"/>
  <c r="L25" i="15"/>
  <c r="N25" i="15" s="1"/>
  <c r="X24" i="15"/>
  <c r="U24" i="15"/>
  <c r="W24" i="15" s="1"/>
  <c r="Y24" i="15" s="1"/>
  <c r="S24" i="15"/>
  <c r="O24" i="15"/>
  <c r="Q24" i="15" s="1"/>
  <c r="L24" i="15"/>
  <c r="X23" i="15"/>
  <c r="U23" i="15"/>
  <c r="W23" i="15" s="1"/>
  <c r="Y23" i="15" s="1"/>
  <c r="S23" i="15"/>
  <c r="O23" i="15"/>
  <c r="Q23" i="15" s="1"/>
  <c r="N23" i="15"/>
  <c r="L23" i="15"/>
  <c r="X22" i="15"/>
  <c r="U22" i="15"/>
  <c r="W22" i="15" s="1"/>
  <c r="S22" i="15"/>
  <c r="O22" i="15"/>
  <c r="Q22" i="15" s="1"/>
  <c r="L22" i="15"/>
  <c r="R22" i="15" s="1"/>
  <c r="T22" i="15" s="1"/>
  <c r="X21" i="15"/>
  <c r="W21" i="15"/>
  <c r="Y21" i="15" s="1"/>
  <c r="U21" i="15"/>
  <c r="S21" i="15"/>
  <c r="Q21" i="15"/>
  <c r="O21" i="15"/>
  <c r="L21" i="15"/>
  <c r="R21" i="15" s="1"/>
  <c r="X20" i="15"/>
  <c r="U20" i="15"/>
  <c r="W20" i="15" s="1"/>
  <c r="Y20" i="15" s="1"/>
  <c r="S20" i="15"/>
  <c r="O20" i="15"/>
  <c r="N20" i="15"/>
  <c r="L20" i="15"/>
  <c r="X19" i="15"/>
  <c r="U19" i="15"/>
  <c r="W19" i="15" s="1"/>
  <c r="S19" i="15"/>
  <c r="O19" i="15"/>
  <c r="Q19" i="15" s="1"/>
  <c r="L19" i="15"/>
  <c r="X18" i="15"/>
  <c r="U18" i="15"/>
  <c r="W18" i="15" s="1"/>
  <c r="Y18" i="15" s="1"/>
  <c r="S18" i="15"/>
  <c r="O18" i="15"/>
  <c r="Q18" i="15" s="1"/>
  <c r="L18" i="15"/>
  <c r="X17" i="15"/>
  <c r="U17" i="15"/>
  <c r="W17" i="15" s="1"/>
  <c r="Y17" i="15" s="1"/>
  <c r="S17" i="15"/>
  <c r="O17" i="15"/>
  <c r="Q17" i="15" s="1"/>
  <c r="L17" i="15"/>
  <c r="R17" i="15" s="1"/>
  <c r="T17" i="15" s="1"/>
  <c r="X16" i="15"/>
  <c r="U16" i="15"/>
  <c r="W16" i="15" s="1"/>
  <c r="S16" i="15"/>
  <c r="Q16" i="15"/>
  <c r="O16" i="15"/>
  <c r="L16" i="15"/>
  <c r="N16" i="15" s="1"/>
  <c r="X15" i="15"/>
  <c r="U15" i="15"/>
  <c r="W15" i="15" s="1"/>
  <c r="S15" i="15"/>
  <c r="Q15" i="15"/>
  <c r="O15" i="15"/>
  <c r="L15" i="15"/>
  <c r="N15" i="15" s="1"/>
  <c r="X14" i="15"/>
  <c r="W14" i="15"/>
  <c r="Y14" i="15" s="1"/>
  <c r="U14" i="15"/>
  <c r="S14" i="15"/>
  <c r="Q14" i="15"/>
  <c r="O14" i="15"/>
  <c r="L14" i="15"/>
  <c r="R14" i="15" s="1"/>
  <c r="T14" i="15" s="1"/>
  <c r="X13" i="15"/>
  <c r="U13" i="15"/>
  <c r="W13" i="15" s="1"/>
  <c r="S13" i="15"/>
  <c r="O13" i="15"/>
  <c r="L13" i="15"/>
  <c r="N13" i="15" s="1"/>
  <c r="X12" i="15"/>
  <c r="W12" i="15"/>
  <c r="Y12" i="15" s="1"/>
  <c r="U12" i="15"/>
  <c r="S12" i="15"/>
  <c r="O12" i="15"/>
  <c r="Q12" i="15" s="1"/>
  <c r="L12" i="15"/>
  <c r="N12" i="15" s="1"/>
  <c r="X11" i="15"/>
  <c r="U11" i="15"/>
  <c r="W11" i="15" s="1"/>
  <c r="S11" i="15"/>
  <c r="O11" i="15"/>
  <c r="Q11" i="15" s="1"/>
  <c r="N11" i="15"/>
  <c r="L11" i="15"/>
  <c r="X10" i="15"/>
  <c r="U10" i="15"/>
  <c r="W10" i="15" s="1"/>
  <c r="S10" i="15"/>
  <c r="Q10" i="15"/>
  <c r="O10" i="15"/>
  <c r="L10" i="15"/>
  <c r="X9" i="15"/>
  <c r="U9" i="15"/>
  <c r="W9" i="15" s="1"/>
  <c r="Y9" i="15" s="1"/>
  <c r="S9" i="15"/>
  <c r="O9" i="15"/>
  <c r="Q9" i="15" s="1"/>
  <c r="L9" i="15"/>
  <c r="X8" i="15"/>
  <c r="U8" i="15"/>
  <c r="W8" i="15" s="1"/>
  <c r="Y8" i="15" s="1"/>
  <c r="S8" i="15"/>
  <c r="O8" i="15"/>
  <c r="R8" i="15" s="1"/>
  <c r="N8" i="15"/>
  <c r="L8" i="15"/>
  <c r="X114" i="14"/>
  <c r="U114" i="14"/>
  <c r="W114" i="14" s="1"/>
  <c r="Y114" i="14" s="1"/>
  <c r="S114" i="14"/>
  <c r="O114" i="14"/>
  <c r="Q114" i="14" s="1"/>
  <c r="L114" i="14"/>
  <c r="N114" i="14" s="1"/>
  <c r="X113" i="14"/>
  <c r="U113" i="14"/>
  <c r="W113" i="14" s="1"/>
  <c r="Y113" i="14" s="1"/>
  <c r="S113" i="14"/>
  <c r="R113" i="14"/>
  <c r="T113" i="14" s="1"/>
  <c r="O113" i="14"/>
  <c r="Q113" i="14" s="1"/>
  <c r="N113" i="14"/>
  <c r="L113" i="14"/>
  <c r="X112" i="14"/>
  <c r="W112" i="14"/>
  <c r="Y112" i="14" s="1"/>
  <c r="U112" i="14"/>
  <c r="S112" i="14"/>
  <c r="Q112" i="14"/>
  <c r="O112" i="14"/>
  <c r="L112" i="14"/>
  <c r="R112" i="14" s="1"/>
  <c r="T112" i="14" s="1"/>
  <c r="X111" i="14"/>
  <c r="U111" i="14"/>
  <c r="W111" i="14" s="1"/>
  <c r="Y111" i="14" s="1"/>
  <c r="S111" i="14"/>
  <c r="O111" i="14"/>
  <c r="R111" i="14" s="1"/>
  <c r="T111" i="14" s="1"/>
  <c r="L111" i="14"/>
  <c r="N111" i="14" s="1"/>
  <c r="X110" i="14"/>
  <c r="U110" i="14"/>
  <c r="W110" i="14" s="1"/>
  <c r="Y110" i="14" s="1"/>
  <c r="S110" i="14"/>
  <c r="O110" i="14"/>
  <c r="R110" i="14" s="1"/>
  <c r="T110" i="14" s="1"/>
  <c r="N110" i="14"/>
  <c r="L110" i="14"/>
  <c r="X109" i="14"/>
  <c r="U109" i="14"/>
  <c r="W109" i="14" s="1"/>
  <c r="Y109" i="14" s="1"/>
  <c r="S109" i="14"/>
  <c r="O109" i="14"/>
  <c r="Q109" i="14" s="1"/>
  <c r="L109" i="14"/>
  <c r="R109" i="14" s="1"/>
  <c r="T109" i="14" s="1"/>
  <c r="X108" i="14"/>
  <c r="W108" i="14"/>
  <c r="Y108" i="14" s="1"/>
  <c r="U108" i="14"/>
  <c r="S108" i="14"/>
  <c r="O108" i="14"/>
  <c r="Q108" i="14" s="1"/>
  <c r="L108" i="14"/>
  <c r="R108" i="14" s="1"/>
  <c r="T108" i="14" s="1"/>
  <c r="X107" i="14"/>
  <c r="U107" i="14"/>
  <c r="W107" i="14" s="1"/>
  <c r="Y107" i="14" s="1"/>
  <c r="S107" i="14"/>
  <c r="Q107" i="14"/>
  <c r="O107" i="14"/>
  <c r="L107" i="14"/>
  <c r="R107" i="14" s="1"/>
  <c r="T107" i="14" s="1"/>
  <c r="X106" i="14"/>
  <c r="U106" i="14"/>
  <c r="W106" i="14" s="1"/>
  <c r="Y106" i="14" s="1"/>
  <c r="S106" i="14"/>
  <c r="O106" i="14"/>
  <c r="Q106" i="14" s="1"/>
  <c r="L106" i="14"/>
  <c r="R106" i="14" s="1"/>
  <c r="T106" i="14" s="1"/>
  <c r="X105" i="14"/>
  <c r="W105" i="14"/>
  <c r="Y105" i="14" s="1"/>
  <c r="U105" i="14"/>
  <c r="S105" i="14"/>
  <c r="O105" i="14"/>
  <c r="Q105" i="14" s="1"/>
  <c r="N105" i="14"/>
  <c r="L105" i="14"/>
  <c r="R105" i="14" s="1"/>
  <c r="T105" i="14" s="1"/>
  <c r="X104" i="14"/>
  <c r="U104" i="14"/>
  <c r="W104" i="14" s="1"/>
  <c r="Y104" i="14" s="1"/>
  <c r="S104" i="14"/>
  <c r="R104" i="14"/>
  <c r="T104" i="14" s="1"/>
  <c r="O104" i="14"/>
  <c r="Q104" i="14" s="1"/>
  <c r="L104" i="14"/>
  <c r="N104" i="14" s="1"/>
  <c r="X103" i="14"/>
  <c r="U103" i="14"/>
  <c r="W103" i="14" s="1"/>
  <c r="Y103" i="14" s="1"/>
  <c r="S103" i="14"/>
  <c r="Q103" i="14"/>
  <c r="O103" i="14"/>
  <c r="L103" i="14"/>
  <c r="N103" i="14" s="1"/>
  <c r="X102" i="14"/>
  <c r="U102" i="14"/>
  <c r="W102" i="14" s="1"/>
  <c r="Y102" i="14" s="1"/>
  <c r="S102" i="14"/>
  <c r="O102" i="14"/>
  <c r="Q102" i="14" s="1"/>
  <c r="L102" i="14"/>
  <c r="N102" i="14" s="1"/>
  <c r="X101" i="14"/>
  <c r="U101" i="14"/>
  <c r="W101" i="14" s="1"/>
  <c r="Y101" i="14" s="1"/>
  <c r="S101" i="14"/>
  <c r="R101" i="14"/>
  <c r="T101" i="14" s="1"/>
  <c r="O101" i="14"/>
  <c r="Q101" i="14" s="1"/>
  <c r="N101" i="14"/>
  <c r="L101" i="14"/>
  <c r="X100" i="14"/>
  <c r="W100" i="14"/>
  <c r="Y100" i="14" s="1"/>
  <c r="U100" i="14"/>
  <c r="S100" i="14"/>
  <c r="Q100" i="14"/>
  <c r="O100" i="14"/>
  <c r="L100" i="14"/>
  <c r="R100" i="14" s="1"/>
  <c r="T100" i="14" s="1"/>
  <c r="X99" i="14"/>
  <c r="U99" i="14"/>
  <c r="W99" i="14" s="1"/>
  <c r="Y99" i="14" s="1"/>
  <c r="S99" i="14"/>
  <c r="O99" i="14"/>
  <c r="R99" i="14" s="1"/>
  <c r="T99" i="14" s="1"/>
  <c r="L99" i="14"/>
  <c r="N99" i="14" s="1"/>
  <c r="X98" i="14"/>
  <c r="U98" i="14"/>
  <c r="W98" i="14" s="1"/>
  <c r="Y98" i="14" s="1"/>
  <c r="S98" i="14"/>
  <c r="O98" i="14"/>
  <c r="R98" i="14" s="1"/>
  <c r="T98" i="14" s="1"/>
  <c r="N98" i="14"/>
  <c r="L98" i="14"/>
  <c r="X97" i="14"/>
  <c r="U97" i="14"/>
  <c r="W97" i="14" s="1"/>
  <c r="Y97" i="14" s="1"/>
  <c r="S97" i="14"/>
  <c r="O97" i="14"/>
  <c r="Q97" i="14" s="1"/>
  <c r="L97" i="14"/>
  <c r="R97" i="14" s="1"/>
  <c r="T97" i="14" s="1"/>
  <c r="X96" i="14"/>
  <c r="W96" i="14"/>
  <c r="Y96" i="14" s="1"/>
  <c r="Y116" i="14" s="1"/>
  <c r="U96" i="14"/>
  <c r="S96" i="14"/>
  <c r="R96" i="14"/>
  <c r="T96" i="14" s="1"/>
  <c r="O96" i="14"/>
  <c r="Q96" i="14" s="1"/>
  <c r="L96" i="14"/>
  <c r="N96" i="14" s="1"/>
  <c r="X90" i="14"/>
  <c r="U90" i="14"/>
  <c r="W90" i="14" s="1"/>
  <c r="Y90" i="14" s="1"/>
  <c r="S90" i="14"/>
  <c r="O90" i="14"/>
  <c r="R90" i="14" s="1"/>
  <c r="T90" i="14" s="1"/>
  <c r="N90" i="14"/>
  <c r="L90" i="14"/>
  <c r="X89" i="14"/>
  <c r="U89" i="14"/>
  <c r="W89" i="14" s="1"/>
  <c r="Y89" i="14" s="1"/>
  <c r="S89" i="14"/>
  <c r="O89" i="14"/>
  <c r="Q89" i="14" s="1"/>
  <c r="L89" i="14"/>
  <c r="R89" i="14" s="1"/>
  <c r="T89" i="14" s="1"/>
  <c r="X88" i="14"/>
  <c r="W88" i="14"/>
  <c r="Y88" i="14" s="1"/>
  <c r="U88" i="14"/>
  <c r="S88" i="14"/>
  <c r="O88" i="14"/>
  <c r="Q88" i="14" s="1"/>
  <c r="L88" i="14"/>
  <c r="R88" i="14" s="1"/>
  <c r="T88" i="14" s="1"/>
  <c r="X87" i="14"/>
  <c r="U87" i="14"/>
  <c r="W87" i="14" s="1"/>
  <c r="Y87" i="14" s="1"/>
  <c r="S87" i="14"/>
  <c r="Q87" i="14"/>
  <c r="O87" i="14"/>
  <c r="L87" i="14"/>
  <c r="R87" i="14" s="1"/>
  <c r="T87" i="14" s="1"/>
  <c r="X86" i="14"/>
  <c r="U86" i="14"/>
  <c r="W86" i="14" s="1"/>
  <c r="Y86" i="14" s="1"/>
  <c r="S86" i="14"/>
  <c r="O86" i="14"/>
  <c r="Q86" i="14" s="1"/>
  <c r="L86" i="14"/>
  <c r="R86" i="14" s="1"/>
  <c r="T86" i="14" s="1"/>
  <c r="X85" i="14"/>
  <c r="W85" i="14"/>
  <c r="Y85" i="14" s="1"/>
  <c r="U85" i="14"/>
  <c r="S85" i="14"/>
  <c r="O85" i="14"/>
  <c r="Q85" i="14" s="1"/>
  <c r="N85" i="14"/>
  <c r="L85" i="14"/>
  <c r="R85" i="14" s="1"/>
  <c r="T85" i="14" s="1"/>
  <c r="X84" i="14"/>
  <c r="U84" i="14"/>
  <c r="W84" i="14" s="1"/>
  <c r="Y84" i="14" s="1"/>
  <c r="S84" i="14"/>
  <c r="R84" i="14"/>
  <c r="T84" i="14" s="1"/>
  <c r="O84" i="14"/>
  <c r="Q84" i="14" s="1"/>
  <c r="L84" i="14"/>
  <c r="N84" i="14" s="1"/>
  <c r="X83" i="14"/>
  <c r="U83" i="14"/>
  <c r="W83" i="14" s="1"/>
  <c r="Y83" i="14" s="1"/>
  <c r="S83" i="14"/>
  <c r="Q83" i="14"/>
  <c r="O83" i="14"/>
  <c r="L83" i="14"/>
  <c r="N83" i="14" s="1"/>
  <c r="X82" i="14"/>
  <c r="U82" i="14"/>
  <c r="W82" i="14" s="1"/>
  <c r="Y82" i="14" s="1"/>
  <c r="S82" i="14"/>
  <c r="O82" i="14"/>
  <c r="Q82" i="14" s="1"/>
  <c r="L82" i="14"/>
  <c r="N82" i="14" s="1"/>
  <c r="X81" i="14"/>
  <c r="U81" i="14"/>
  <c r="W81" i="14" s="1"/>
  <c r="Y81" i="14" s="1"/>
  <c r="S81" i="14"/>
  <c r="R81" i="14"/>
  <c r="T81" i="14" s="1"/>
  <c r="O81" i="14"/>
  <c r="Q81" i="14" s="1"/>
  <c r="N81" i="14"/>
  <c r="L81" i="14"/>
  <c r="X80" i="14"/>
  <c r="W80" i="14"/>
  <c r="Y80" i="14" s="1"/>
  <c r="U80" i="14"/>
  <c r="S80" i="14"/>
  <c r="Q80" i="14"/>
  <c r="O80" i="14"/>
  <c r="L80" i="14"/>
  <c r="R80" i="14" s="1"/>
  <c r="T80" i="14" s="1"/>
  <c r="X79" i="14"/>
  <c r="U79" i="14"/>
  <c r="W79" i="14" s="1"/>
  <c r="Y79" i="14" s="1"/>
  <c r="S79" i="14"/>
  <c r="O79" i="14"/>
  <c r="R79" i="14" s="1"/>
  <c r="T79" i="14" s="1"/>
  <c r="L79" i="14"/>
  <c r="N79" i="14" s="1"/>
  <c r="X78" i="14"/>
  <c r="U78" i="14"/>
  <c r="W78" i="14" s="1"/>
  <c r="Y78" i="14" s="1"/>
  <c r="S78" i="14"/>
  <c r="O78" i="14"/>
  <c r="R78" i="14" s="1"/>
  <c r="T78" i="14" s="1"/>
  <c r="N78" i="14"/>
  <c r="L78" i="14"/>
  <c r="X77" i="14"/>
  <c r="U77" i="14"/>
  <c r="W77" i="14" s="1"/>
  <c r="Y77" i="14" s="1"/>
  <c r="S77" i="14"/>
  <c r="O77" i="14"/>
  <c r="Q77" i="14" s="1"/>
  <c r="L77" i="14"/>
  <c r="R77" i="14" s="1"/>
  <c r="T77" i="14" s="1"/>
  <c r="X76" i="14"/>
  <c r="W76" i="14"/>
  <c r="Y76" i="14" s="1"/>
  <c r="U76" i="14"/>
  <c r="S76" i="14"/>
  <c r="O76" i="14"/>
  <c r="Q76" i="14" s="1"/>
  <c r="L76" i="14"/>
  <c r="R76" i="14" s="1"/>
  <c r="T76" i="14" s="1"/>
  <c r="X75" i="14"/>
  <c r="U75" i="14"/>
  <c r="W75" i="14" s="1"/>
  <c r="Y75" i="14" s="1"/>
  <c r="S75" i="14"/>
  <c r="R75" i="14"/>
  <c r="T75" i="14" s="1"/>
  <c r="Q75" i="14"/>
  <c r="O75" i="14"/>
  <c r="L75" i="14"/>
  <c r="N75" i="14" s="1"/>
  <c r="X74" i="14"/>
  <c r="U74" i="14"/>
  <c r="W74" i="14" s="1"/>
  <c r="Y74" i="14" s="1"/>
  <c r="S74" i="14"/>
  <c r="Q74" i="14"/>
  <c r="O74" i="14"/>
  <c r="L74" i="14"/>
  <c r="R74" i="14" s="1"/>
  <c r="T74" i="14" s="1"/>
  <c r="X73" i="14"/>
  <c r="W73" i="14"/>
  <c r="Y73" i="14" s="1"/>
  <c r="U73" i="14"/>
  <c r="S73" i="14"/>
  <c r="O73" i="14"/>
  <c r="Q73" i="14" s="1"/>
  <c r="N73" i="14"/>
  <c r="L73" i="14"/>
  <c r="R73" i="14" s="1"/>
  <c r="T73" i="14" s="1"/>
  <c r="X72" i="14"/>
  <c r="U72" i="14"/>
  <c r="W72" i="14" s="1"/>
  <c r="Y72" i="14" s="1"/>
  <c r="S72" i="14"/>
  <c r="R72" i="14"/>
  <c r="T72" i="14" s="1"/>
  <c r="O72" i="14"/>
  <c r="Q72" i="14" s="1"/>
  <c r="N72" i="14"/>
  <c r="L72" i="14"/>
  <c r="X64" i="14"/>
  <c r="U64" i="14"/>
  <c r="W64" i="14" s="1"/>
  <c r="Y64" i="14" s="1"/>
  <c r="S64" i="14"/>
  <c r="O64" i="14"/>
  <c r="Q64" i="14" s="1"/>
  <c r="L64" i="14"/>
  <c r="N64" i="14" s="1"/>
  <c r="X63" i="14"/>
  <c r="U63" i="14"/>
  <c r="W63" i="14" s="1"/>
  <c r="Y63" i="14" s="1"/>
  <c r="S63" i="14"/>
  <c r="O63" i="14"/>
  <c r="Q63" i="14" s="1"/>
  <c r="N63" i="14"/>
  <c r="L63" i="14"/>
  <c r="R63" i="14" s="1"/>
  <c r="T63" i="14" s="1"/>
  <c r="X62" i="14"/>
  <c r="U62" i="14"/>
  <c r="W62" i="14" s="1"/>
  <c r="Y62" i="14" s="1"/>
  <c r="S62" i="14"/>
  <c r="O62" i="14"/>
  <c r="Q62" i="14" s="1"/>
  <c r="L62" i="14"/>
  <c r="R62" i="14" s="1"/>
  <c r="T62" i="14" s="1"/>
  <c r="X61" i="14"/>
  <c r="U61" i="14"/>
  <c r="W61" i="14" s="1"/>
  <c r="Y61" i="14" s="1"/>
  <c r="S61" i="14"/>
  <c r="O61" i="14"/>
  <c r="Q61" i="14" s="1"/>
  <c r="L61" i="14"/>
  <c r="R61" i="14" s="1"/>
  <c r="T61" i="14" s="1"/>
  <c r="X60" i="14"/>
  <c r="U60" i="14"/>
  <c r="W60" i="14" s="1"/>
  <c r="Y60" i="14" s="1"/>
  <c r="S60" i="14"/>
  <c r="O60" i="14"/>
  <c r="Q60" i="14" s="1"/>
  <c r="N60" i="14"/>
  <c r="L60" i="14"/>
  <c r="R60" i="14" s="1"/>
  <c r="T60" i="14" s="1"/>
  <c r="X59" i="14"/>
  <c r="U59" i="14"/>
  <c r="W59" i="14" s="1"/>
  <c r="Y59" i="14" s="1"/>
  <c r="S59" i="14"/>
  <c r="O59" i="14"/>
  <c r="Q59" i="14" s="1"/>
  <c r="L59" i="14"/>
  <c r="R59" i="14" s="1"/>
  <c r="T59" i="14" s="1"/>
  <c r="X58" i="14"/>
  <c r="W58" i="14"/>
  <c r="Y58" i="14" s="1"/>
  <c r="U58" i="14"/>
  <c r="S58" i="14"/>
  <c r="O58" i="14"/>
  <c r="Q58" i="14" s="1"/>
  <c r="L58" i="14"/>
  <c r="R58" i="14" s="1"/>
  <c r="T58" i="14" s="1"/>
  <c r="X57" i="14"/>
  <c r="U57" i="14"/>
  <c r="W57" i="14" s="1"/>
  <c r="Y57" i="14" s="1"/>
  <c r="S57" i="14"/>
  <c r="O57" i="14"/>
  <c r="Q57" i="14" s="1"/>
  <c r="L57" i="14"/>
  <c r="R57" i="14" s="1"/>
  <c r="T57" i="14" s="1"/>
  <c r="X56" i="14"/>
  <c r="U56" i="14"/>
  <c r="W56" i="14" s="1"/>
  <c r="Y56" i="14" s="1"/>
  <c r="S56" i="14"/>
  <c r="O56" i="14"/>
  <c r="Q56" i="14" s="1"/>
  <c r="L56" i="14"/>
  <c r="R56" i="14" s="1"/>
  <c r="T56" i="14" s="1"/>
  <c r="Y55" i="14"/>
  <c r="X55" i="14"/>
  <c r="W55" i="14"/>
  <c r="U55" i="14"/>
  <c r="S55" i="14"/>
  <c r="O55" i="14"/>
  <c r="Q55" i="14" s="1"/>
  <c r="L55" i="14"/>
  <c r="R55" i="14" s="1"/>
  <c r="T55" i="14" s="1"/>
  <c r="X54" i="14"/>
  <c r="U54" i="14"/>
  <c r="W54" i="14" s="1"/>
  <c r="Y54" i="14" s="1"/>
  <c r="S54" i="14"/>
  <c r="R54" i="14"/>
  <c r="T54" i="14" s="1"/>
  <c r="O54" i="14"/>
  <c r="Q54" i="14" s="1"/>
  <c r="L54" i="14"/>
  <c r="N54" i="14" s="1"/>
  <c r="X53" i="14"/>
  <c r="U53" i="14"/>
  <c r="W53" i="14" s="1"/>
  <c r="Y53" i="14" s="1"/>
  <c r="S53" i="14"/>
  <c r="Q53" i="14"/>
  <c r="O53" i="14"/>
  <c r="L53" i="14"/>
  <c r="N53" i="14" s="1"/>
  <c r="X52" i="14"/>
  <c r="U52" i="14"/>
  <c r="W52" i="14" s="1"/>
  <c r="Y52" i="14" s="1"/>
  <c r="S52" i="14"/>
  <c r="O52" i="14"/>
  <c r="Q52" i="14" s="1"/>
  <c r="L52" i="14"/>
  <c r="N52" i="14" s="1"/>
  <c r="X51" i="14"/>
  <c r="U51" i="14"/>
  <c r="W51" i="14" s="1"/>
  <c r="Y51" i="14" s="1"/>
  <c r="S51" i="14"/>
  <c r="R51" i="14"/>
  <c r="T51" i="14" s="1"/>
  <c r="O51" i="14"/>
  <c r="Q51" i="14" s="1"/>
  <c r="N51" i="14"/>
  <c r="L51" i="14"/>
  <c r="X50" i="14"/>
  <c r="U50" i="14"/>
  <c r="W50" i="14" s="1"/>
  <c r="Y50" i="14" s="1"/>
  <c r="S50" i="14"/>
  <c r="Q50" i="14"/>
  <c r="O50" i="14"/>
  <c r="L50" i="14"/>
  <c r="R50" i="14" s="1"/>
  <c r="T50" i="14" s="1"/>
  <c r="X49" i="14"/>
  <c r="U49" i="14"/>
  <c r="W49" i="14" s="1"/>
  <c r="Y49" i="14" s="1"/>
  <c r="S49" i="14"/>
  <c r="O49" i="14"/>
  <c r="Q49" i="14" s="1"/>
  <c r="L49" i="14"/>
  <c r="R49" i="14" s="1"/>
  <c r="T49" i="14" s="1"/>
  <c r="X48" i="14"/>
  <c r="U48" i="14"/>
  <c r="W48" i="14" s="1"/>
  <c r="Y48" i="14" s="1"/>
  <c r="S48" i="14"/>
  <c r="O48" i="14"/>
  <c r="Q48" i="14" s="1"/>
  <c r="N48" i="14"/>
  <c r="L48" i="14"/>
  <c r="R48" i="14" s="1"/>
  <c r="T48" i="14" s="1"/>
  <c r="X45" i="14"/>
  <c r="U45" i="14"/>
  <c r="W45" i="14" s="1"/>
  <c r="Y45" i="14" s="1"/>
  <c r="S45" i="14"/>
  <c r="O45" i="14"/>
  <c r="Q45" i="14" s="1"/>
  <c r="L45" i="14"/>
  <c r="R45" i="14" s="1"/>
  <c r="T45" i="14" s="1"/>
  <c r="X44" i="14"/>
  <c r="W44" i="14"/>
  <c r="Y44" i="14" s="1"/>
  <c r="U44" i="14"/>
  <c r="S44" i="14"/>
  <c r="R44" i="14"/>
  <c r="T44" i="14" s="1"/>
  <c r="Q44" i="14"/>
  <c r="O44" i="14"/>
  <c r="L44" i="14"/>
  <c r="N44" i="14" s="1"/>
  <c r="X43" i="14"/>
  <c r="U43" i="14"/>
  <c r="W43" i="14" s="1"/>
  <c r="Y43" i="14" s="1"/>
  <c r="S43" i="14"/>
  <c r="O43" i="14"/>
  <c r="R43" i="14" s="1"/>
  <c r="T43" i="14" s="1"/>
  <c r="L43" i="14"/>
  <c r="N43" i="14" s="1"/>
  <c r="X42" i="14"/>
  <c r="U42" i="14"/>
  <c r="W42" i="14" s="1"/>
  <c r="Y42" i="14" s="1"/>
  <c r="S42" i="14"/>
  <c r="O42" i="14"/>
  <c r="Q42" i="14" s="1"/>
  <c r="N42" i="14"/>
  <c r="L42" i="14"/>
  <c r="R42" i="14" s="1"/>
  <c r="T42" i="14" s="1"/>
  <c r="X41" i="14"/>
  <c r="W41" i="14"/>
  <c r="Y41" i="14" s="1"/>
  <c r="U41" i="14"/>
  <c r="S41" i="14"/>
  <c r="O41" i="14"/>
  <c r="Q41" i="14" s="1"/>
  <c r="L41" i="14"/>
  <c r="R41" i="14" s="1"/>
  <c r="T41" i="14" s="1"/>
  <c r="X40" i="14"/>
  <c r="U40" i="14"/>
  <c r="W40" i="14" s="1"/>
  <c r="Y40" i="14" s="1"/>
  <c r="S40" i="14"/>
  <c r="R40" i="14"/>
  <c r="T40" i="14" s="1"/>
  <c r="O40" i="14"/>
  <c r="Q40" i="14" s="1"/>
  <c r="L40" i="14"/>
  <c r="N40" i="14" s="1"/>
  <c r="X39" i="14"/>
  <c r="U39" i="14"/>
  <c r="W39" i="14" s="1"/>
  <c r="Y39" i="14" s="1"/>
  <c r="S39" i="14"/>
  <c r="R39" i="14"/>
  <c r="T39" i="14" s="1"/>
  <c r="Q39" i="14"/>
  <c r="O39" i="14"/>
  <c r="L39" i="14"/>
  <c r="N39" i="14" s="1"/>
  <c r="X38" i="14"/>
  <c r="U38" i="14"/>
  <c r="W38" i="14" s="1"/>
  <c r="Y38" i="14" s="1"/>
  <c r="S38" i="14"/>
  <c r="O38" i="14"/>
  <c r="Q38" i="14" s="1"/>
  <c r="L38" i="14"/>
  <c r="N38" i="14" s="1"/>
  <c r="X37" i="14"/>
  <c r="W37" i="14"/>
  <c r="Y37" i="14" s="1"/>
  <c r="U37" i="14"/>
  <c r="S37" i="14"/>
  <c r="O37" i="14"/>
  <c r="R37" i="14" s="1"/>
  <c r="T37" i="14" s="1"/>
  <c r="N37" i="14"/>
  <c r="L37" i="14"/>
  <c r="X36" i="14"/>
  <c r="U36" i="14"/>
  <c r="W36" i="14" s="1"/>
  <c r="Y36" i="14" s="1"/>
  <c r="S36" i="14"/>
  <c r="Q36" i="14"/>
  <c r="O36" i="14"/>
  <c r="L36" i="14"/>
  <c r="R36" i="14" s="1"/>
  <c r="T36" i="14" s="1"/>
  <c r="X35" i="14"/>
  <c r="U35" i="14"/>
  <c r="W35" i="14" s="1"/>
  <c r="Y35" i="14" s="1"/>
  <c r="S35" i="14"/>
  <c r="O35" i="14"/>
  <c r="Q35" i="14" s="1"/>
  <c r="L35" i="14"/>
  <c r="R35" i="14" s="1"/>
  <c r="T35" i="14" s="1"/>
  <c r="X34" i="14"/>
  <c r="U34" i="14"/>
  <c r="W34" i="14" s="1"/>
  <c r="Y34" i="14" s="1"/>
  <c r="S34" i="14"/>
  <c r="O34" i="14"/>
  <c r="Q34" i="14" s="1"/>
  <c r="N34" i="14"/>
  <c r="L34" i="14"/>
  <c r="R34" i="14" s="1"/>
  <c r="T34" i="14" s="1"/>
  <c r="X33" i="14"/>
  <c r="U33" i="14"/>
  <c r="W33" i="14" s="1"/>
  <c r="Y33" i="14" s="1"/>
  <c r="S33" i="14"/>
  <c r="O33" i="14"/>
  <c r="Q33" i="14" s="1"/>
  <c r="L33" i="14"/>
  <c r="R33" i="14" s="1"/>
  <c r="T33" i="14" s="1"/>
  <c r="X32" i="14"/>
  <c r="W32" i="14"/>
  <c r="Y32" i="14" s="1"/>
  <c r="U32" i="14"/>
  <c r="S32" i="14"/>
  <c r="R32" i="14"/>
  <c r="T32" i="14" s="1"/>
  <c r="Q32" i="14"/>
  <c r="O32" i="14"/>
  <c r="L32" i="14"/>
  <c r="N32" i="14" s="1"/>
  <c r="X31" i="14"/>
  <c r="U31" i="14"/>
  <c r="W31" i="14" s="1"/>
  <c r="Y31" i="14" s="1"/>
  <c r="S31" i="14"/>
  <c r="O31" i="14"/>
  <c r="R31" i="14" s="1"/>
  <c r="T31" i="14" s="1"/>
  <c r="L31" i="14"/>
  <c r="N31" i="14" s="1"/>
  <c r="X30" i="14"/>
  <c r="U30" i="14"/>
  <c r="W30" i="14" s="1"/>
  <c r="Y30" i="14" s="1"/>
  <c r="S30" i="14"/>
  <c r="O30" i="14"/>
  <c r="Q30" i="14" s="1"/>
  <c r="N30" i="14"/>
  <c r="L30" i="14"/>
  <c r="R30" i="14" s="1"/>
  <c r="T30" i="14" s="1"/>
  <c r="X29" i="14"/>
  <c r="W29" i="14"/>
  <c r="Y29" i="14" s="1"/>
  <c r="U29" i="14"/>
  <c r="S29" i="14"/>
  <c r="O29" i="14"/>
  <c r="Q29" i="14" s="1"/>
  <c r="L29" i="14"/>
  <c r="R29" i="14" s="1"/>
  <c r="T29" i="14" s="1"/>
  <c r="X28" i="14"/>
  <c r="U28" i="14"/>
  <c r="W28" i="14" s="1"/>
  <c r="Y28" i="14" s="1"/>
  <c r="S28" i="14"/>
  <c r="R28" i="14"/>
  <c r="T28" i="14" s="1"/>
  <c r="O28" i="14"/>
  <c r="Q28" i="14" s="1"/>
  <c r="L28" i="14"/>
  <c r="N28" i="14" s="1"/>
  <c r="X25" i="14"/>
  <c r="U25" i="14"/>
  <c r="W25" i="14" s="1"/>
  <c r="Y25" i="14" s="1"/>
  <c r="S25" i="14"/>
  <c r="R25" i="14"/>
  <c r="T25" i="14" s="1"/>
  <c r="Q25" i="14"/>
  <c r="O25" i="14"/>
  <c r="L25" i="14"/>
  <c r="N25" i="14" s="1"/>
  <c r="X24" i="14"/>
  <c r="Y24" i="14" s="1"/>
  <c r="W24" i="14"/>
  <c r="U24" i="14"/>
  <c r="S24" i="14"/>
  <c r="O24" i="14"/>
  <c r="R24" i="14" s="1"/>
  <c r="T24" i="14" s="1"/>
  <c r="L24" i="14"/>
  <c r="N24" i="14" s="1"/>
  <c r="X23" i="14"/>
  <c r="W23" i="14"/>
  <c r="Y23" i="14" s="1"/>
  <c r="U23" i="14"/>
  <c r="S23" i="14"/>
  <c r="O23" i="14"/>
  <c r="R23" i="14" s="1"/>
  <c r="T23" i="14" s="1"/>
  <c r="N23" i="14"/>
  <c r="L23" i="14"/>
  <c r="X22" i="14"/>
  <c r="U22" i="14"/>
  <c r="W22" i="14" s="1"/>
  <c r="Y22" i="14" s="1"/>
  <c r="S22" i="14"/>
  <c r="Q22" i="14"/>
  <c r="O22" i="14"/>
  <c r="L22" i="14"/>
  <c r="R22" i="14" s="1"/>
  <c r="T22" i="14" s="1"/>
  <c r="X21" i="14"/>
  <c r="U21" i="14"/>
  <c r="W21" i="14" s="1"/>
  <c r="Y21" i="14" s="1"/>
  <c r="S21" i="14"/>
  <c r="O21" i="14"/>
  <c r="Q21" i="14" s="1"/>
  <c r="L21" i="14"/>
  <c r="R21" i="14" s="1"/>
  <c r="T21" i="14" s="1"/>
  <c r="X20" i="14"/>
  <c r="U20" i="14"/>
  <c r="W20" i="14" s="1"/>
  <c r="Y20" i="14" s="1"/>
  <c r="S20" i="14"/>
  <c r="O20" i="14"/>
  <c r="Q20" i="14" s="1"/>
  <c r="N20" i="14"/>
  <c r="L20" i="14"/>
  <c r="R20" i="14" s="1"/>
  <c r="T20" i="14" s="1"/>
  <c r="X19" i="14"/>
  <c r="U19" i="14"/>
  <c r="W19" i="14" s="1"/>
  <c r="Y19" i="14" s="1"/>
  <c r="S19" i="14"/>
  <c r="Q19" i="14"/>
  <c r="O19" i="14"/>
  <c r="L19" i="14"/>
  <c r="R19" i="14" s="1"/>
  <c r="T19" i="14" s="1"/>
  <c r="X18" i="14"/>
  <c r="W18" i="14"/>
  <c r="Y18" i="14" s="1"/>
  <c r="U18" i="14"/>
  <c r="S18" i="14"/>
  <c r="R18" i="14"/>
  <c r="T18" i="14" s="1"/>
  <c r="Q18" i="14"/>
  <c r="O18" i="14"/>
  <c r="L18" i="14"/>
  <c r="N18" i="14" s="1"/>
  <c r="X17" i="14"/>
  <c r="U17" i="14"/>
  <c r="W17" i="14" s="1"/>
  <c r="Y17" i="14" s="1"/>
  <c r="S17" i="14"/>
  <c r="O17" i="14"/>
  <c r="R17" i="14" s="1"/>
  <c r="T17" i="14" s="1"/>
  <c r="N17" i="14"/>
  <c r="L17" i="14"/>
  <c r="X16" i="14"/>
  <c r="U16" i="14"/>
  <c r="W16" i="14" s="1"/>
  <c r="Y16" i="14" s="1"/>
  <c r="S16" i="14"/>
  <c r="O16" i="14"/>
  <c r="Q16" i="14" s="1"/>
  <c r="N16" i="14"/>
  <c r="L16" i="14"/>
  <c r="R16" i="14" s="1"/>
  <c r="T16" i="14" s="1"/>
  <c r="X15" i="14"/>
  <c r="W15" i="14"/>
  <c r="Y15" i="14" s="1"/>
  <c r="U15" i="14"/>
  <c r="S15" i="14"/>
  <c r="O15" i="14"/>
  <c r="Q15" i="14" s="1"/>
  <c r="L15" i="14"/>
  <c r="R15" i="14" s="1"/>
  <c r="T15" i="14" s="1"/>
  <c r="X14" i="14"/>
  <c r="U14" i="14"/>
  <c r="W14" i="14" s="1"/>
  <c r="Y14" i="14" s="1"/>
  <c r="S14" i="14"/>
  <c r="R14" i="14"/>
  <c r="T14" i="14" s="1"/>
  <c r="O14" i="14"/>
  <c r="Q14" i="14" s="1"/>
  <c r="L14" i="14"/>
  <c r="N14" i="14" s="1"/>
  <c r="X13" i="14"/>
  <c r="U13" i="14"/>
  <c r="W13" i="14" s="1"/>
  <c r="Y13" i="14" s="1"/>
  <c r="S13" i="14"/>
  <c r="R13" i="14"/>
  <c r="T13" i="14" s="1"/>
  <c r="Q13" i="14"/>
  <c r="O13" i="14"/>
  <c r="L13" i="14"/>
  <c r="N13" i="14" s="1"/>
  <c r="X12" i="14"/>
  <c r="Y12" i="14" s="1"/>
  <c r="W12" i="14"/>
  <c r="U12" i="14"/>
  <c r="S12" i="14"/>
  <c r="O12" i="14"/>
  <c r="R12" i="14" s="1"/>
  <c r="T12" i="14" s="1"/>
  <c r="L12" i="14"/>
  <c r="N12" i="14" s="1"/>
  <c r="X11" i="14"/>
  <c r="W11" i="14"/>
  <c r="Y11" i="14" s="1"/>
  <c r="U11" i="14"/>
  <c r="S11" i="14"/>
  <c r="O11" i="14"/>
  <c r="R11" i="14" s="1"/>
  <c r="T11" i="14" s="1"/>
  <c r="N11" i="14"/>
  <c r="L11" i="14"/>
  <c r="X10" i="14"/>
  <c r="U10" i="14"/>
  <c r="W10" i="14" s="1"/>
  <c r="Y10" i="14" s="1"/>
  <c r="S10" i="14"/>
  <c r="Q10" i="14"/>
  <c r="O10" i="14"/>
  <c r="L10" i="14"/>
  <c r="R10" i="14" s="1"/>
  <c r="T10" i="14" s="1"/>
  <c r="X9" i="14"/>
  <c r="U9" i="14"/>
  <c r="W9" i="14" s="1"/>
  <c r="Y9" i="14" s="1"/>
  <c r="S9" i="14"/>
  <c r="O9" i="14"/>
  <c r="Q9" i="14" s="1"/>
  <c r="L9" i="14"/>
  <c r="R9" i="14" s="1"/>
  <c r="T9" i="14" s="1"/>
  <c r="X8" i="14"/>
  <c r="U8" i="14"/>
  <c r="W8" i="14" s="1"/>
  <c r="Y8" i="14" s="1"/>
  <c r="Y66" i="14" s="1"/>
  <c r="S8" i="14"/>
  <c r="O8" i="14"/>
  <c r="Q8" i="14" s="1"/>
  <c r="N8" i="14"/>
  <c r="L8" i="14"/>
  <c r="R8" i="14" s="1"/>
  <c r="T8" i="14" s="1"/>
  <c r="X1226" i="13"/>
  <c r="U1226" i="13"/>
  <c r="W1226" i="13" s="1"/>
  <c r="Y1226" i="13" s="1"/>
  <c r="S1226" i="13"/>
  <c r="O1226" i="13"/>
  <c r="Q1226" i="13" s="1"/>
  <c r="L1226" i="13"/>
  <c r="X1225" i="13"/>
  <c r="U1225" i="13"/>
  <c r="W1225" i="13" s="1"/>
  <c r="Y1225" i="13" s="1"/>
  <c r="S1225" i="13"/>
  <c r="O1225" i="13"/>
  <c r="Q1225" i="13" s="1"/>
  <c r="L1225" i="13"/>
  <c r="X1224" i="13"/>
  <c r="U1224" i="13"/>
  <c r="W1224" i="13" s="1"/>
  <c r="Y1224" i="13" s="1"/>
  <c r="S1224" i="13"/>
  <c r="O1224" i="13"/>
  <c r="Q1224" i="13" s="1"/>
  <c r="L1224" i="13"/>
  <c r="N1224" i="13" s="1"/>
  <c r="X1223" i="13"/>
  <c r="U1223" i="13"/>
  <c r="W1223" i="13" s="1"/>
  <c r="S1223" i="13"/>
  <c r="O1223" i="13"/>
  <c r="Q1223" i="13" s="1"/>
  <c r="L1223" i="13"/>
  <c r="N1223" i="13" s="1"/>
  <c r="X1222" i="13"/>
  <c r="U1222" i="13"/>
  <c r="W1222" i="13" s="1"/>
  <c r="S1222" i="13"/>
  <c r="O1222" i="13"/>
  <c r="Q1222" i="13" s="1"/>
  <c r="L1222" i="13"/>
  <c r="R1222" i="13" s="1"/>
  <c r="X1221" i="13"/>
  <c r="U1221" i="13"/>
  <c r="W1221" i="13" s="1"/>
  <c r="S1221" i="13"/>
  <c r="O1221" i="13"/>
  <c r="Q1221" i="13" s="1"/>
  <c r="L1221" i="13"/>
  <c r="X1220" i="13"/>
  <c r="U1220" i="13"/>
  <c r="W1220" i="13" s="1"/>
  <c r="Y1220" i="13" s="1"/>
  <c r="S1220" i="13"/>
  <c r="O1220" i="13"/>
  <c r="Q1220" i="13" s="1"/>
  <c r="L1220" i="13"/>
  <c r="X1219" i="13"/>
  <c r="U1219" i="13"/>
  <c r="W1219" i="13" s="1"/>
  <c r="Y1219" i="13" s="1"/>
  <c r="S1219" i="13"/>
  <c r="O1219" i="13"/>
  <c r="Q1219" i="13" s="1"/>
  <c r="L1219" i="13"/>
  <c r="X1218" i="13"/>
  <c r="U1218" i="13"/>
  <c r="W1218" i="13" s="1"/>
  <c r="Y1218" i="13" s="1"/>
  <c r="S1218" i="13"/>
  <c r="O1218" i="13"/>
  <c r="Q1218" i="13" s="1"/>
  <c r="L1218" i="13"/>
  <c r="X1217" i="13"/>
  <c r="U1217" i="13"/>
  <c r="W1217" i="13" s="1"/>
  <c r="S1217" i="13"/>
  <c r="O1217" i="13"/>
  <c r="Q1217" i="13" s="1"/>
  <c r="L1217" i="13"/>
  <c r="X1216" i="13"/>
  <c r="U1216" i="13"/>
  <c r="W1216" i="13" s="1"/>
  <c r="Y1216" i="13" s="1"/>
  <c r="S1216" i="13"/>
  <c r="O1216" i="13"/>
  <c r="L1216" i="13"/>
  <c r="N1216" i="13" s="1"/>
  <c r="X1215" i="13"/>
  <c r="U1215" i="13"/>
  <c r="W1215" i="13" s="1"/>
  <c r="Y1215" i="13" s="1"/>
  <c r="S1215" i="13"/>
  <c r="O1215" i="13"/>
  <c r="Q1215" i="13" s="1"/>
  <c r="N1215" i="13"/>
  <c r="L1215" i="13"/>
  <c r="X1214" i="13"/>
  <c r="U1214" i="13"/>
  <c r="W1214" i="13" s="1"/>
  <c r="Y1214" i="13" s="1"/>
  <c r="S1214" i="13"/>
  <c r="O1214" i="13"/>
  <c r="Q1214" i="13" s="1"/>
  <c r="L1214" i="13"/>
  <c r="X1213" i="13"/>
  <c r="U1213" i="13"/>
  <c r="W1213" i="13" s="1"/>
  <c r="Y1213" i="13" s="1"/>
  <c r="S1213" i="13"/>
  <c r="O1213" i="13"/>
  <c r="Q1213" i="13" s="1"/>
  <c r="L1213" i="13"/>
  <c r="R1213" i="13" s="1"/>
  <c r="T1213" i="13" s="1"/>
  <c r="X1212" i="13"/>
  <c r="U1212" i="13"/>
  <c r="W1212" i="13" s="1"/>
  <c r="Y1212" i="13" s="1"/>
  <c r="S1212" i="13"/>
  <c r="O1212" i="13"/>
  <c r="Q1212" i="13" s="1"/>
  <c r="L1212" i="13"/>
  <c r="N1212" i="13" s="1"/>
  <c r="X1211" i="13"/>
  <c r="U1211" i="13"/>
  <c r="W1211" i="13" s="1"/>
  <c r="S1211" i="13"/>
  <c r="O1211" i="13"/>
  <c r="Q1211" i="13" s="1"/>
  <c r="L1211" i="13"/>
  <c r="N1211" i="13" s="1"/>
  <c r="X1210" i="13"/>
  <c r="U1210" i="13"/>
  <c r="W1210" i="13" s="1"/>
  <c r="S1210" i="13"/>
  <c r="O1210" i="13"/>
  <c r="Q1210" i="13" s="1"/>
  <c r="L1210" i="13"/>
  <c r="R1210" i="13" s="1"/>
  <c r="T1210" i="13" s="1"/>
  <c r="X1207" i="13"/>
  <c r="U1207" i="13"/>
  <c r="W1207" i="13" s="1"/>
  <c r="S1207" i="13"/>
  <c r="O1207" i="13"/>
  <c r="Q1207" i="13" s="1"/>
  <c r="L1207" i="13"/>
  <c r="R1207" i="13" s="1"/>
  <c r="X1206" i="13"/>
  <c r="W1206" i="13"/>
  <c r="U1206" i="13"/>
  <c r="S1206" i="13"/>
  <c r="O1206" i="13"/>
  <c r="Q1206" i="13" s="1"/>
  <c r="L1206" i="13"/>
  <c r="X1205" i="13"/>
  <c r="U1205" i="13"/>
  <c r="W1205" i="13" s="1"/>
  <c r="Y1205" i="13" s="1"/>
  <c r="S1205" i="13"/>
  <c r="O1205" i="13"/>
  <c r="Q1205" i="13" s="1"/>
  <c r="L1205" i="13"/>
  <c r="X1204" i="13"/>
  <c r="U1204" i="13"/>
  <c r="W1204" i="13" s="1"/>
  <c r="Y1204" i="13" s="1"/>
  <c r="S1204" i="13"/>
  <c r="O1204" i="13"/>
  <c r="Q1204" i="13" s="1"/>
  <c r="L1204" i="13"/>
  <c r="R1204" i="13" s="1"/>
  <c r="T1204" i="13" s="1"/>
  <c r="X1203" i="13"/>
  <c r="U1203" i="13"/>
  <c r="W1203" i="13" s="1"/>
  <c r="Y1203" i="13" s="1"/>
  <c r="S1203" i="13"/>
  <c r="O1203" i="13"/>
  <c r="Q1203" i="13" s="1"/>
  <c r="L1203" i="13"/>
  <c r="X1202" i="13"/>
  <c r="U1202" i="13"/>
  <c r="W1202" i="13" s="1"/>
  <c r="S1202" i="13"/>
  <c r="R1202" i="13"/>
  <c r="O1202" i="13"/>
  <c r="Q1202" i="13" s="1"/>
  <c r="L1202" i="13"/>
  <c r="N1202" i="13" s="1"/>
  <c r="X1201" i="13"/>
  <c r="U1201" i="13"/>
  <c r="W1201" i="13" s="1"/>
  <c r="S1201" i="13"/>
  <c r="R1201" i="13"/>
  <c r="T1201" i="13" s="1"/>
  <c r="O1201" i="13"/>
  <c r="Q1201" i="13" s="1"/>
  <c r="N1201" i="13"/>
  <c r="L1201" i="13"/>
  <c r="X1200" i="13"/>
  <c r="U1200" i="13"/>
  <c r="W1200" i="13" s="1"/>
  <c r="S1200" i="13"/>
  <c r="O1200" i="13"/>
  <c r="Q1200" i="13" s="1"/>
  <c r="L1200" i="13"/>
  <c r="X1199" i="13"/>
  <c r="U1199" i="13"/>
  <c r="W1199" i="13" s="1"/>
  <c r="S1199" i="13"/>
  <c r="O1199" i="13"/>
  <c r="Q1199" i="13" s="1"/>
  <c r="L1199" i="13"/>
  <c r="N1199" i="13" s="1"/>
  <c r="X1198" i="13"/>
  <c r="U1198" i="13"/>
  <c r="W1198" i="13" s="1"/>
  <c r="S1198" i="13"/>
  <c r="O1198" i="13"/>
  <c r="Q1198" i="13" s="1"/>
  <c r="L1198" i="13"/>
  <c r="N1198" i="13" s="1"/>
  <c r="X1197" i="13"/>
  <c r="U1197" i="13"/>
  <c r="W1197" i="13" s="1"/>
  <c r="Y1197" i="13" s="1"/>
  <c r="S1197" i="13"/>
  <c r="O1197" i="13"/>
  <c r="Q1197" i="13" s="1"/>
  <c r="L1197" i="13"/>
  <c r="N1197" i="13" s="1"/>
  <c r="X1196" i="13"/>
  <c r="U1196" i="13"/>
  <c r="W1196" i="13" s="1"/>
  <c r="Y1196" i="13" s="1"/>
  <c r="S1196" i="13"/>
  <c r="O1196" i="13"/>
  <c r="Q1196" i="13" s="1"/>
  <c r="L1196" i="13"/>
  <c r="X1195" i="13"/>
  <c r="U1195" i="13"/>
  <c r="W1195" i="13" s="1"/>
  <c r="Y1195" i="13" s="1"/>
  <c r="S1195" i="13"/>
  <c r="O1195" i="13"/>
  <c r="Q1195" i="13" s="1"/>
  <c r="L1195" i="13"/>
  <c r="X1194" i="13"/>
  <c r="U1194" i="13"/>
  <c r="W1194" i="13" s="1"/>
  <c r="S1194" i="13"/>
  <c r="O1194" i="13"/>
  <c r="Q1194" i="13" s="1"/>
  <c r="N1194" i="13"/>
  <c r="L1194" i="13"/>
  <c r="X1193" i="13"/>
  <c r="U1193" i="13"/>
  <c r="W1193" i="13" s="1"/>
  <c r="S1193" i="13"/>
  <c r="O1193" i="13"/>
  <c r="Q1193" i="13" s="1"/>
  <c r="L1193" i="13"/>
  <c r="X1192" i="13"/>
  <c r="U1192" i="13"/>
  <c r="W1192" i="13" s="1"/>
  <c r="S1192" i="13"/>
  <c r="R1192" i="13"/>
  <c r="T1192" i="13" s="1"/>
  <c r="Q1192" i="13"/>
  <c r="O1192" i="13"/>
  <c r="L1192" i="13"/>
  <c r="N1192" i="13" s="1"/>
  <c r="X1191" i="13"/>
  <c r="U1191" i="13"/>
  <c r="W1191" i="13" s="1"/>
  <c r="Y1191" i="13" s="1"/>
  <c r="S1191" i="13"/>
  <c r="O1191" i="13"/>
  <c r="Q1191" i="13" s="1"/>
  <c r="L1191" i="13"/>
  <c r="R1191" i="13" s="1"/>
  <c r="X1190" i="13"/>
  <c r="U1190" i="13"/>
  <c r="W1190" i="13" s="1"/>
  <c r="Y1190" i="13" s="1"/>
  <c r="S1190" i="13"/>
  <c r="R1190" i="13"/>
  <c r="O1190" i="13"/>
  <c r="Q1190" i="13" s="1"/>
  <c r="L1190" i="13"/>
  <c r="N1190" i="13" s="1"/>
  <c r="X1184" i="13"/>
  <c r="U1184" i="13"/>
  <c r="W1184" i="13" s="1"/>
  <c r="S1184" i="13"/>
  <c r="O1184" i="13"/>
  <c r="Q1184" i="13" s="1"/>
  <c r="L1184" i="13"/>
  <c r="X1183" i="13"/>
  <c r="U1183" i="13"/>
  <c r="W1183" i="13" s="1"/>
  <c r="S1183" i="13"/>
  <c r="O1183" i="13"/>
  <c r="Q1183" i="13" s="1"/>
  <c r="L1183" i="13"/>
  <c r="X1182" i="13"/>
  <c r="U1182" i="13"/>
  <c r="W1182" i="13" s="1"/>
  <c r="S1182" i="13"/>
  <c r="O1182" i="13"/>
  <c r="Q1182" i="13" s="1"/>
  <c r="L1182" i="13"/>
  <c r="R1182" i="13" s="1"/>
  <c r="T1182" i="13" s="1"/>
  <c r="X1181" i="13"/>
  <c r="U1181" i="13"/>
  <c r="W1181" i="13" s="1"/>
  <c r="Y1181" i="13" s="1"/>
  <c r="S1181" i="13"/>
  <c r="O1181" i="13"/>
  <c r="Q1181" i="13" s="1"/>
  <c r="L1181" i="13"/>
  <c r="X1180" i="13"/>
  <c r="W1180" i="13"/>
  <c r="U1180" i="13"/>
  <c r="S1180" i="13"/>
  <c r="O1180" i="13"/>
  <c r="Q1180" i="13" s="1"/>
  <c r="L1180" i="13"/>
  <c r="R1180" i="13" s="1"/>
  <c r="X1179" i="13"/>
  <c r="U1179" i="13"/>
  <c r="W1179" i="13" s="1"/>
  <c r="S1179" i="13"/>
  <c r="O1179" i="13"/>
  <c r="Q1179" i="13" s="1"/>
  <c r="L1179" i="13"/>
  <c r="N1179" i="13" s="1"/>
  <c r="X1178" i="13"/>
  <c r="U1178" i="13"/>
  <c r="W1178" i="13" s="1"/>
  <c r="S1178" i="13"/>
  <c r="O1178" i="13"/>
  <c r="Q1178" i="13" s="1"/>
  <c r="L1178" i="13"/>
  <c r="N1178" i="13" s="1"/>
  <c r="X1177" i="13"/>
  <c r="U1177" i="13"/>
  <c r="W1177" i="13" s="1"/>
  <c r="S1177" i="13"/>
  <c r="O1177" i="13"/>
  <c r="Q1177" i="13" s="1"/>
  <c r="L1177" i="13"/>
  <c r="N1177" i="13" s="1"/>
  <c r="X1176" i="13"/>
  <c r="U1176" i="13"/>
  <c r="W1176" i="13" s="1"/>
  <c r="S1176" i="13"/>
  <c r="O1176" i="13"/>
  <c r="Q1176" i="13" s="1"/>
  <c r="L1176" i="13"/>
  <c r="R1176" i="13" s="1"/>
  <c r="T1176" i="13" s="1"/>
  <c r="X1175" i="13"/>
  <c r="U1175" i="13"/>
  <c r="W1175" i="13" s="1"/>
  <c r="Y1175" i="13" s="1"/>
  <c r="S1175" i="13"/>
  <c r="O1175" i="13"/>
  <c r="Q1175" i="13" s="1"/>
  <c r="L1175" i="13"/>
  <c r="X1174" i="13"/>
  <c r="U1174" i="13"/>
  <c r="W1174" i="13" s="1"/>
  <c r="S1174" i="13"/>
  <c r="O1174" i="13"/>
  <c r="L1174" i="13"/>
  <c r="N1174" i="13" s="1"/>
  <c r="X1173" i="13"/>
  <c r="W1173" i="13"/>
  <c r="Y1173" i="13" s="1"/>
  <c r="U1173" i="13"/>
  <c r="S1173" i="13"/>
  <c r="Q1173" i="13"/>
  <c r="O1173" i="13"/>
  <c r="L1173" i="13"/>
  <c r="N1173" i="13" s="1"/>
  <c r="X1172" i="13"/>
  <c r="U1172" i="13"/>
  <c r="W1172" i="13" s="1"/>
  <c r="Y1172" i="13" s="1"/>
  <c r="S1172" i="13"/>
  <c r="O1172" i="13"/>
  <c r="Q1172" i="13" s="1"/>
  <c r="L1172" i="13"/>
  <c r="X1171" i="13"/>
  <c r="W1171" i="13"/>
  <c r="U1171" i="13"/>
  <c r="S1171" i="13"/>
  <c r="O1171" i="13"/>
  <c r="Q1171" i="13" s="1"/>
  <c r="L1171" i="13"/>
  <c r="X1170" i="13"/>
  <c r="U1170" i="13"/>
  <c r="W1170" i="13" s="1"/>
  <c r="S1170" i="13"/>
  <c r="O1170" i="13"/>
  <c r="Q1170" i="13" s="1"/>
  <c r="L1170" i="13"/>
  <c r="X1169" i="13"/>
  <c r="U1169" i="13"/>
  <c r="W1169" i="13" s="1"/>
  <c r="S1169" i="13"/>
  <c r="O1169" i="13"/>
  <c r="Q1169" i="13" s="1"/>
  <c r="L1169" i="13"/>
  <c r="X1168" i="13"/>
  <c r="U1168" i="13"/>
  <c r="W1168" i="13" s="1"/>
  <c r="S1168" i="13"/>
  <c r="O1168" i="13"/>
  <c r="Q1168" i="13" s="1"/>
  <c r="L1168" i="13"/>
  <c r="X1165" i="13"/>
  <c r="U1165" i="13"/>
  <c r="W1165" i="13" s="1"/>
  <c r="Y1165" i="13" s="1"/>
  <c r="S1165" i="13"/>
  <c r="O1165" i="13"/>
  <c r="Q1165" i="13" s="1"/>
  <c r="L1165" i="13"/>
  <c r="N1165" i="13" s="1"/>
  <c r="X1164" i="13"/>
  <c r="U1164" i="13"/>
  <c r="W1164" i="13" s="1"/>
  <c r="Y1164" i="13" s="1"/>
  <c r="S1164" i="13"/>
  <c r="O1164" i="13"/>
  <c r="Q1164" i="13" s="1"/>
  <c r="L1164" i="13"/>
  <c r="X1163" i="13"/>
  <c r="U1163" i="13"/>
  <c r="W1163" i="13" s="1"/>
  <c r="S1163" i="13"/>
  <c r="O1163" i="13"/>
  <c r="Q1163" i="13" s="1"/>
  <c r="L1163" i="13"/>
  <c r="N1163" i="13" s="1"/>
  <c r="X1162" i="13"/>
  <c r="U1162" i="13"/>
  <c r="W1162" i="13" s="1"/>
  <c r="S1162" i="13"/>
  <c r="O1162" i="13"/>
  <c r="Q1162" i="13" s="1"/>
  <c r="L1162" i="13"/>
  <c r="X1161" i="13"/>
  <c r="U1161" i="13"/>
  <c r="W1161" i="13" s="1"/>
  <c r="S1161" i="13"/>
  <c r="O1161" i="13"/>
  <c r="Q1161" i="13" s="1"/>
  <c r="L1161" i="13"/>
  <c r="X1160" i="13"/>
  <c r="U1160" i="13"/>
  <c r="W1160" i="13" s="1"/>
  <c r="S1160" i="13"/>
  <c r="O1160" i="13"/>
  <c r="Q1160" i="13" s="1"/>
  <c r="L1160" i="13"/>
  <c r="N1160" i="13" s="1"/>
  <c r="X1159" i="13"/>
  <c r="U1159" i="13"/>
  <c r="W1159" i="13" s="1"/>
  <c r="S1159" i="13"/>
  <c r="O1159" i="13"/>
  <c r="L1159" i="13"/>
  <c r="N1159" i="13" s="1"/>
  <c r="X1158" i="13"/>
  <c r="U1158" i="13"/>
  <c r="W1158" i="13" s="1"/>
  <c r="S1158" i="13"/>
  <c r="O1158" i="13"/>
  <c r="R1158" i="13" s="1"/>
  <c r="T1158" i="13" s="1"/>
  <c r="L1158" i="13"/>
  <c r="N1158" i="13" s="1"/>
  <c r="X1157" i="13"/>
  <c r="U1157" i="13"/>
  <c r="W1157" i="13" s="1"/>
  <c r="S1157" i="13"/>
  <c r="O1157" i="13"/>
  <c r="Q1157" i="13" s="1"/>
  <c r="L1157" i="13"/>
  <c r="N1157" i="13" s="1"/>
  <c r="X1156" i="13"/>
  <c r="U1156" i="13"/>
  <c r="W1156" i="13" s="1"/>
  <c r="Y1156" i="13" s="1"/>
  <c r="S1156" i="13"/>
  <c r="O1156" i="13"/>
  <c r="Q1156" i="13" s="1"/>
  <c r="L1156" i="13"/>
  <c r="X1155" i="13"/>
  <c r="U1155" i="13"/>
  <c r="W1155" i="13" s="1"/>
  <c r="Y1155" i="13" s="1"/>
  <c r="S1155" i="13"/>
  <c r="O1155" i="13"/>
  <c r="Q1155" i="13" s="1"/>
  <c r="L1155" i="13"/>
  <c r="R1155" i="13" s="1"/>
  <c r="T1155" i="13" s="1"/>
  <c r="X1154" i="13"/>
  <c r="U1154" i="13"/>
  <c r="W1154" i="13" s="1"/>
  <c r="Y1154" i="13" s="1"/>
  <c r="S1154" i="13"/>
  <c r="Q1154" i="13"/>
  <c r="O1154" i="13"/>
  <c r="L1154" i="13"/>
  <c r="X1153" i="13"/>
  <c r="U1153" i="13"/>
  <c r="W1153" i="13" s="1"/>
  <c r="S1153" i="13"/>
  <c r="O1153" i="13"/>
  <c r="Q1153" i="13" s="1"/>
  <c r="L1153" i="13"/>
  <c r="X1152" i="13"/>
  <c r="W1152" i="13"/>
  <c r="Y1152" i="13" s="1"/>
  <c r="U1152" i="13"/>
  <c r="S1152" i="13"/>
  <c r="O1152" i="13"/>
  <c r="Q1152" i="13" s="1"/>
  <c r="L1152" i="13"/>
  <c r="X1151" i="13"/>
  <c r="U1151" i="13"/>
  <c r="W1151" i="13" s="1"/>
  <c r="S1151" i="13"/>
  <c r="O1151" i="13"/>
  <c r="Q1151" i="13" s="1"/>
  <c r="L1151" i="13"/>
  <c r="N1151" i="13" s="1"/>
  <c r="X1150" i="13"/>
  <c r="U1150" i="13"/>
  <c r="W1150" i="13" s="1"/>
  <c r="S1150" i="13"/>
  <c r="O1150" i="13"/>
  <c r="Q1150" i="13" s="1"/>
  <c r="N1150" i="13"/>
  <c r="L1150" i="13"/>
  <c r="X1149" i="13"/>
  <c r="U1149" i="13"/>
  <c r="W1149" i="13" s="1"/>
  <c r="S1149" i="13"/>
  <c r="O1149" i="13"/>
  <c r="Q1149" i="13" s="1"/>
  <c r="L1149" i="13"/>
  <c r="X1148" i="13"/>
  <c r="U1148" i="13"/>
  <c r="W1148" i="13" s="1"/>
  <c r="Y1148" i="13" s="1"/>
  <c r="S1148" i="13"/>
  <c r="O1148" i="13"/>
  <c r="Q1148" i="13" s="1"/>
  <c r="L1148" i="13"/>
  <c r="N1148" i="13" s="1"/>
  <c r="X1141" i="13"/>
  <c r="U1141" i="13"/>
  <c r="W1141" i="13" s="1"/>
  <c r="S1141" i="13"/>
  <c r="Q1141" i="13"/>
  <c r="L1141" i="13"/>
  <c r="X1140" i="13"/>
  <c r="U1140" i="13"/>
  <c r="W1140" i="13" s="1"/>
  <c r="S1140" i="13"/>
  <c r="Q1140" i="13"/>
  <c r="L1140" i="13"/>
  <c r="R1140" i="13" s="1"/>
  <c r="X1139" i="13"/>
  <c r="U1139" i="13"/>
  <c r="W1139" i="13" s="1"/>
  <c r="S1139" i="13"/>
  <c r="Q1139" i="13"/>
  <c r="L1139" i="13"/>
  <c r="R1139" i="13" s="1"/>
  <c r="X1138" i="13"/>
  <c r="U1138" i="13"/>
  <c r="W1138" i="13" s="1"/>
  <c r="S1138" i="13"/>
  <c r="Q1138" i="13"/>
  <c r="N1138" i="13"/>
  <c r="L1138" i="13"/>
  <c r="R1138" i="13" s="1"/>
  <c r="X1137" i="13"/>
  <c r="U1137" i="13"/>
  <c r="W1137" i="13" s="1"/>
  <c r="S1137" i="13"/>
  <c r="Q1137" i="13"/>
  <c r="L1137" i="13"/>
  <c r="X1136" i="13"/>
  <c r="U1136" i="13"/>
  <c r="W1136" i="13" s="1"/>
  <c r="S1136" i="13"/>
  <c r="Q1136" i="13"/>
  <c r="L1136" i="13"/>
  <c r="N1136" i="13" s="1"/>
  <c r="X1135" i="13"/>
  <c r="U1135" i="13"/>
  <c r="W1135" i="13" s="1"/>
  <c r="Y1135" i="13" s="1"/>
  <c r="S1135" i="13"/>
  <c r="Q1135" i="13"/>
  <c r="L1135" i="13"/>
  <c r="N1135" i="13" s="1"/>
  <c r="X1134" i="13"/>
  <c r="U1134" i="13"/>
  <c r="W1134" i="13" s="1"/>
  <c r="S1134" i="13"/>
  <c r="Q1134" i="13"/>
  <c r="L1134" i="13"/>
  <c r="R1134" i="13" s="1"/>
  <c r="T1134" i="13" s="1"/>
  <c r="X1133" i="13"/>
  <c r="U1133" i="13"/>
  <c r="W1133" i="13" s="1"/>
  <c r="Y1133" i="13" s="1"/>
  <c r="S1133" i="13"/>
  <c r="Q1133" i="13"/>
  <c r="N1133" i="13"/>
  <c r="L1133" i="13"/>
  <c r="R1133" i="13" s="1"/>
  <c r="X1132" i="13"/>
  <c r="U1132" i="13"/>
  <c r="W1132" i="13" s="1"/>
  <c r="S1132" i="13"/>
  <c r="Q1132" i="13"/>
  <c r="L1132" i="13"/>
  <c r="R1132" i="13" s="1"/>
  <c r="X1131" i="13"/>
  <c r="U1131" i="13"/>
  <c r="W1131" i="13" s="1"/>
  <c r="S1131" i="13"/>
  <c r="Q1131" i="13"/>
  <c r="L1131" i="13"/>
  <c r="N1131" i="13" s="1"/>
  <c r="X1130" i="13"/>
  <c r="U1130" i="13"/>
  <c r="W1130" i="13" s="1"/>
  <c r="S1130" i="13"/>
  <c r="R1130" i="13"/>
  <c r="T1130" i="13" s="1"/>
  <c r="Q1130" i="13"/>
  <c r="L1130" i="13"/>
  <c r="N1130" i="13" s="1"/>
  <c r="X1129" i="13"/>
  <c r="U1129" i="13"/>
  <c r="W1129" i="13" s="1"/>
  <c r="S1129" i="13"/>
  <c r="Q1129" i="13"/>
  <c r="N1129" i="13"/>
  <c r="L1129" i="13"/>
  <c r="R1129" i="13" s="1"/>
  <c r="X1128" i="13"/>
  <c r="U1128" i="13"/>
  <c r="W1128" i="13" s="1"/>
  <c r="Y1128" i="13" s="1"/>
  <c r="S1128" i="13"/>
  <c r="Q1128" i="13"/>
  <c r="L1128" i="13"/>
  <c r="N1128" i="13" s="1"/>
  <c r="X1127" i="13"/>
  <c r="U1127" i="13"/>
  <c r="W1127" i="13" s="1"/>
  <c r="S1127" i="13"/>
  <c r="Q1127" i="13"/>
  <c r="L1127" i="13"/>
  <c r="R1127" i="13" s="1"/>
  <c r="T1127" i="13" s="1"/>
  <c r="X1126" i="13"/>
  <c r="U1126" i="13"/>
  <c r="W1126" i="13" s="1"/>
  <c r="Y1126" i="13" s="1"/>
  <c r="S1126" i="13"/>
  <c r="Q1126" i="13"/>
  <c r="L1126" i="13"/>
  <c r="R1126" i="13" s="1"/>
  <c r="T1126" i="13" s="1"/>
  <c r="X1125" i="13"/>
  <c r="U1125" i="13"/>
  <c r="W1125" i="13" s="1"/>
  <c r="S1125" i="13"/>
  <c r="Q1125" i="13"/>
  <c r="L1125" i="13"/>
  <c r="N1125" i="13" s="1"/>
  <c r="X1124" i="13"/>
  <c r="U1124" i="13"/>
  <c r="W1124" i="13" s="1"/>
  <c r="Y1124" i="13" s="1"/>
  <c r="S1124" i="13"/>
  <c r="Q1124" i="13"/>
  <c r="L1124" i="13"/>
  <c r="N1124" i="13" s="1"/>
  <c r="X1123" i="13"/>
  <c r="U1123" i="13"/>
  <c r="W1123" i="13" s="1"/>
  <c r="S1123" i="13"/>
  <c r="Q1123" i="13"/>
  <c r="L1123" i="13"/>
  <c r="R1123" i="13" s="1"/>
  <c r="X1122" i="13"/>
  <c r="U1122" i="13"/>
  <c r="W1122" i="13" s="1"/>
  <c r="S1122" i="13"/>
  <c r="Q1122" i="13"/>
  <c r="L1122" i="13"/>
  <c r="N1122" i="13" s="1"/>
  <c r="X1116" i="13"/>
  <c r="U1116" i="13"/>
  <c r="W1116" i="13" s="1"/>
  <c r="Y1116" i="13" s="1"/>
  <c r="S1116" i="13"/>
  <c r="O1116" i="13"/>
  <c r="Q1116" i="13" s="1"/>
  <c r="L1116" i="13"/>
  <c r="R1116" i="13" s="1"/>
  <c r="T1116" i="13" s="1"/>
  <c r="X1115" i="13"/>
  <c r="U1115" i="13"/>
  <c r="W1115" i="13" s="1"/>
  <c r="S1115" i="13"/>
  <c r="O1115" i="13"/>
  <c r="Q1115" i="13" s="1"/>
  <c r="L1115" i="13"/>
  <c r="R1115" i="13" s="1"/>
  <c r="X1114" i="13"/>
  <c r="U1114" i="13"/>
  <c r="W1114" i="13" s="1"/>
  <c r="Y1114" i="13" s="1"/>
  <c r="S1114" i="13"/>
  <c r="O1114" i="13"/>
  <c r="R1114" i="13" s="1"/>
  <c r="T1114" i="13" s="1"/>
  <c r="L1114" i="13"/>
  <c r="N1114" i="13" s="1"/>
  <c r="X1113" i="13"/>
  <c r="U1113" i="13"/>
  <c r="W1113" i="13" s="1"/>
  <c r="Y1113" i="13" s="1"/>
  <c r="S1113" i="13"/>
  <c r="O1113" i="13"/>
  <c r="Q1113" i="13" s="1"/>
  <c r="L1113" i="13"/>
  <c r="N1113" i="13" s="1"/>
  <c r="X1112" i="13"/>
  <c r="U1112" i="13"/>
  <c r="W1112" i="13" s="1"/>
  <c r="Y1112" i="13" s="1"/>
  <c r="S1112" i="13"/>
  <c r="O1112" i="13"/>
  <c r="Q1112" i="13" s="1"/>
  <c r="L1112" i="13"/>
  <c r="X1111" i="13"/>
  <c r="U1111" i="13"/>
  <c r="W1111" i="13" s="1"/>
  <c r="S1111" i="13"/>
  <c r="O1111" i="13"/>
  <c r="Q1111" i="13" s="1"/>
  <c r="L1111" i="13"/>
  <c r="X1110" i="13"/>
  <c r="U1110" i="13"/>
  <c r="W1110" i="13" s="1"/>
  <c r="S1110" i="13"/>
  <c r="O1110" i="13"/>
  <c r="Q1110" i="13" s="1"/>
  <c r="L1110" i="13"/>
  <c r="N1110" i="13" s="1"/>
  <c r="X1109" i="13"/>
  <c r="U1109" i="13"/>
  <c r="W1109" i="13" s="1"/>
  <c r="S1109" i="13"/>
  <c r="O1109" i="13"/>
  <c r="Q1109" i="13" s="1"/>
  <c r="L1109" i="13"/>
  <c r="X1108" i="13"/>
  <c r="U1108" i="13"/>
  <c r="W1108" i="13" s="1"/>
  <c r="S1108" i="13"/>
  <c r="O1108" i="13"/>
  <c r="Q1108" i="13" s="1"/>
  <c r="L1108" i="13"/>
  <c r="N1108" i="13" s="1"/>
  <c r="X1107" i="13"/>
  <c r="W1107" i="13"/>
  <c r="Y1107" i="13" s="1"/>
  <c r="U1107" i="13"/>
  <c r="S1107" i="13"/>
  <c r="O1107" i="13"/>
  <c r="R1107" i="13" s="1"/>
  <c r="T1107" i="13" s="1"/>
  <c r="L1107" i="13"/>
  <c r="N1107" i="13" s="1"/>
  <c r="X1106" i="13"/>
  <c r="U1106" i="13"/>
  <c r="W1106" i="13" s="1"/>
  <c r="Y1106" i="13" s="1"/>
  <c r="S1106" i="13"/>
  <c r="O1106" i="13"/>
  <c r="R1106" i="13" s="1"/>
  <c r="T1106" i="13" s="1"/>
  <c r="L1106" i="13"/>
  <c r="N1106" i="13" s="1"/>
  <c r="X1105" i="13"/>
  <c r="U1105" i="13"/>
  <c r="W1105" i="13" s="1"/>
  <c r="S1105" i="13"/>
  <c r="O1105" i="13"/>
  <c r="Q1105" i="13" s="1"/>
  <c r="L1105" i="13"/>
  <c r="X1104" i="13"/>
  <c r="U1104" i="13"/>
  <c r="W1104" i="13" s="1"/>
  <c r="S1104" i="13"/>
  <c r="O1104" i="13"/>
  <c r="Q1104" i="13" s="1"/>
  <c r="L1104" i="13"/>
  <c r="X1103" i="13"/>
  <c r="U1103" i="13"/>
  <c r="W1103" i="13" s="1"/>
  <c r="S1103" i="13"/>
  <c r="O1103" i="13"/>
  <c r="Q1103" i="13" s="1"/>
  <c r="L1103" i="13"/>
  <c r="R1103" i="13" s="1"/>
  <c r="X1102" i="13"/>
  <c r="U1102" i="13"/>
  <c r="W1102" i="13" s="1"/>
  <c r="Y1102" i="13" s="1"/>
  <c r="S1102" i="13"/>
  <c r="Q1102" i="13"/>
  <c r="O1102" i="13"/>
  <c r="L1102" i="13"/>
  <c r="N1102" i="13" s="1"/>
  <c r="X1101" i="13"/>
  <c r="U1101" i="13"/>
  <c r="W1101" i="13" s="1"/>
  <c r="Y1101" i="13" s="1"/>
  <c r="S1101" i="13"/>
  <c r="O1101" i="13"/>
  <c r="Q1101" i="13" s="1"/>
  <c r="L1101" i="13"/>
  <c r="N1101" i="13" s="1"/>
  <c r="X1100" i="13"/>
  <c r="W1100" i="13"/>
  <c r="U1100" i="13"/>
  <c r="S1100" i="13"/>
  <c r="O1100" i="13"/>
  <c r="Q1100" i="13" s="1"/>
  <c r="N1100" i="13"/>
  <c r="L1100" i="13"/>
  <c r="X1099" i="13"/>
  <c r="U1099" i="13"/>
  <c r="W1099" i="13" s="1"/>
  <c r="S1099" i="13"/>
  <c r="Q1099" i="13"/>
  <c r="O1099" i="13"/>
  <c r="N1099" i="13"/>
  <c r="L1099" i="13"/>
  <c r="X1096" i="13"/>
  <c r="U1096" i="13"/>
  <c r="W1096" i="13" s="1"/>
  <c r="Y1096" i="13" s="1"/>
  <c r="S1096" i="13"/>
  <c r="O1096" i="13"/>
  <c r="Q1096" i="13" s="1"/>
  <c r="L1096" i="13"/>
  <c r="N1096" i="13" s="1"/>
  <c r="X1095" i="13"/>
  <c r="U1095" i="13"/>
  <c r="W1095" i="13" s="1"/>
  <c r="S1095" i="13"/>
  <c r="O1095" i="13"/>
  <c r="Q1095" i="13" s="1"/>
  <c r="L1095" i="13"/>
  <c r="X1094" i="13"/>
  <c r="U1094" i="13"/>
  <c r="W1094" i="13" s="1"/>
  <c r="S1094" i="13"/>
  <c r="O1094" i="13"/>
  <c r="Q1094" i="13" s="1"/>
  <c r="L1094" i="13"/>
  <c r="N1094" i="13" s="1"/>
  <c r="X1093" i="13"/>
  <c r="W1093" i="13"/>
  <c r="Y1093" i="13" s="1"/>
  <c r="U1093" i="13"/>
  <c r="S1093" i="13"/>
  <c r="O1093" i="13"/>
  <c r="Q1093" i="13" s="1"/>
  <c r="L1093" i="13"/>
  <c r="N1093" i="13" s="1"/>
  <c r="X1092" i="13"/>
  <c r="U1092" i="13"/>
  <c r="W1092" i="13" s="1"/>
  <c r="Y1092" i="13" s="1"/>
  <c r="S1092" i="13"/>
  <c r="O1092" i="13"/>
  <c r="R1092" i="13" s="1"/>
  <c r="T1092" i="13" s="1"/>
  <c r="L1092" i="13"/>
  <c r="N1092" i="13" s="1"/>
  <c r="X1091" i="13"/>
  <c r="U1091" i="13"/>
  <c r="W1091" i="13" s="1"/>
  <c r="S1091" i="13"/>
  <c r="O1091" i="13"/>
  <c r="Q1091" i="13" s="1"/>
  <c r="L1091" i="13"/>
  <c r="X1090" i="13"/>
  <c r="U1090" i="13"/>
  <c r="W1090" i="13" s="1"/>
  <c r="S1090" i="13"/>
  <c r="O1090" i="13"/>
  <c r="Q1090" i="13" s="1"/>
  <c r="L1090" i="13"/>
  <c r="X1089" i="13"/>
  <c r="U1089" i="13"/>
  <c r="W1089" i="13" s="1"/>
  <c r="S1089" i="13"/>
  <c r="O1089" i="13"/>
  <c r="Q1089" i="13" s="1"/>
  <c r="L1089" i="13"/>
  <c r="R1089" i="13" s="1"/>
  <c r="X1088" i="13"/>
  <c r="U1088" i="13"/>
  <c r="W1088" i="13" s="1"/>
  <c r="S1088" i="13"/>
  <c r="O1088" i="13"/>
  <c r="Q1088" i="13" s="1"/>
  <c r="L1088" i="13"/>
  <c r="N1088" i="13" s="1"/>
  <c r="X1087" i="13"/>
  <c r="U1087" i="13"/>
  <c r="W1087" i="13" s="1"/>
  <c r="S1087" i="13"/>
  <c r="O1087" i="13"/>
  <c r="R1087" i="13" s="1"/>
  <c r="L1087" i="13"/>
  <c r="N1087" i="13" s="1"/>
  <c r="X1086" i="13"/>
  <c r="W1086" i="13"/>
  <c r="Y1086" i="13" s="1"/>
  <c r="U1086" i="13"/>
  <c r="S1086" i="13"/>
  <c r="O1086" i="13"/>
  <c r="Q1086" i="13" s="1"/>
  <c r="L1086" i="13"/>
  <c r="X1085" i="13"/>
  <c r="U1085" i="13"/>
  <c r="W1085" i="13" s="1"/>
  <c r="S1085" i="13"/>
  <c r="O1085" i="13"/>
  <c r="Q1085" i="13" s="1"/>
  <c r="N1085" i="13"/>
  <c r="L1085" i="13"/>
  <c r="R1085" i="13" s="1"/>
  <c r="X1084" i="13"/>
  <c r="U1084" i="13"/>
  <c r="W1084" i="13" s="1"/>
  <c r="S1084" i="13"/>
  <c r="O1084" i="13"/>
  <c r="Q1084" i="13" s="1"/>
  <c r="L1084" i="13"/>
  <c r="N1084" i="13" s="1"/>
  <c r="X1083" i="13"/>
  <c r="U1083" i="13"/>
  <c r="W1083" i="13" s="1"/>
  <c r="S1083" i="13"/>
  <c r="O1083" i="13"/>
  <c r="Q1083" i="13" s="1"/>
  <c r="L1083" i="13"/>
  <c r="X1082" i="13"/>
  <c r="U1082" i="13"/>
  <c r="W1082" i="13" s="1"/>
  <c r="Y1082" i="13" s="1"/>
  <c r="S1082" i="13"/>
  <c r="O1082" i="13"/>
  <c r="Q1082" i="13" s="1"/>
  <c r="L1082" i="13"/>
  <c r="N1082" i="13" s="1"/>
  <c r="X1081" i="13"/>
  <c r="U1081" i="13"/>
  <c r="W1081" i="13" s="1"/>
  <c r="S1081" i="13"/>
  <c r="O1081" i="13"/>
  <c r="R1081" i="13" s="1"/>
  <c r="T1081" i="13" s="1"/>
  <c r="L1081" i="13"/>
  <c r="N1081" i="13" s="1"/>
  <c r="X1080" i="13"/>
  <c r="U1080" i="13"/>
  <c r="W1080" i="13" s="1"/>
  <c r="Y1080" i="13" s="1"/>
  <c r="S1080" i="13"/>
  <c r="O1080" i="13"/>
  <c r="L1080" i="13"/>
  <c r="N1080" i="13" s="1"/>
  <c r="X1079" i="13"/>
  <c r="U1079" i="13"/>
  <c r="W1079" i="13" s="1"/>
  <c r="S1079" i="13"/>
  <c r="O1079" i="13"/>
  <c r="Q1079" i="13" s="1"/>
  <c r="L1079" i="13"/>
  <c r="X1078" i="13"/>
  <c r="W1078" i="13"/>
  <c r="Y1078" i="13" s="1"/>
  <c r="U1078" i="13"/>
  <c r="S1078" i="13"/>
  <c r="O1078" i="13"/>
  <c r="Q1078" i="13" s="1"/>
  <c r="L1078" i="13"/>
  <c r="X1071" i="13"/>
  <c r="U1071" i="13"/>
  <c r="W1071" i="13" s="1"/>
  <c r="S1071" i="13"/>
  <c r="O1071" i="13"/>
  <c r="Q1071" i="13" s="1"/>
  <c r="L1071" i="13"/>
  <c r="N1071" i="13" s="1"/>
  <c r="X1070" i="13"/>
  <c r="U1070" i="13"/>
  <c r="W1070" i="13" s="1"/>
  <c r="S1070" i="13"/>
  <c r="O1070" i="13"/>
  <c r="Q1070" i="13" s="1"/>
  <c r="L1070" i="13"/>
  <c r="N1070" i="13" s="1"/>
  <c r="X1069" i="13"/>
  <c r="U1069" i="13"/>
  <c r="W1069" i="13" s="1"/>
  <c r="Y1069" i="13" s="1"/>
  <c r="S1069" i="13"/>
  <c r="O1069" i="13"/>
  <c r="Q1069" i="13" s="1"/>
  <c r="L1069" i="13"/>
  <c r="N1069" i="13" s="1"/>
  <c r="X1068" i="13"/>
  <c r="U1068" i="13"/>
  <c r="W1068" i="13" s="1"/>
  <c r="Y1068" i="13" s="1"/>
  <c r="S1068" i="13"/>
  <c r="R1068" i="13"/>
  <c r="O1068" i="13"/>
  <c r="Q1068" i="13" s="1"/>
  <c r="L1068" i="13"/>
  <c r="N1068" i="13" s="1"/>
  <c r="X1067" i="13"/>
  <c r="U1067" i="13"/>
  <c r="W1067" i="13" s="1"/>
  <c r="Y1067" i="13" s="1"/>
  <c r="S1067" i="13"/>
  <c r="O1067" i="13"/>
  <c r="L1067" i="13"/>
  <c r="N1067" i="13" s="1"/>
  <c r="X1066" i="13"/>
  <c r="U1066" i="13"/>
  <c r="W1066" i="13" s="1"/>
  <c r="S1066" i="13"/>
  <c r="O1066" i="13"/>
  <c r="Q1066" i="13" s="1"/>
  <c r="L1066" i="13"/>
  <c r="X1065" i="13"/>
  <c r="W1065" i="13"/>
  <c r="Y1065" i="13" s="1"/>
  <c r="U1065" i="13"/>
  <c r="S1065" i="13"/>
  <c r="O1065" i="13"/>
  <c r="Q1065" i="13" s="1"/>
  <c r="L1065" i="13"/>
  <c r="X1064" i="13"/>
  <c r="U1064" i="13"/>
  <c r="W1064" i="13" s="1"/>
  <c r="S1064" i="13"/>
  <c r="O1064" i="13"/>
  <c r="Q1064" i="13" s="1"/>
  <c r="L1064" i="13"/>
  <c r="R1064" i="13" s="1"/>
  <c r="X1063" i="13"/>
  <c r="U1063" i="13"/>
  <c r="W1063" i="13" s="1"/>
  <c r="S1063" i="13"/>
  <c r="O1063" i="13"/>
  <c r="Q1063" i="13" s="1"/>
  <c r="L1063" i="13"/>
  <c r="N1063" i="13" s="1"/>
  <c r="X1062" i="13"/>
  <c r="U1062" i="13"/>
  <c r="W1062" i="13" s="1"/>
  <c r="Y1062" i="13" s="1"/>
  <c r="S1062" i="13"/>
  <c r="O1062" i="13"/>
  <c r="L1062" i="13"/>
  <c r="N1062" i="13" s="1"/>
  <c r="X1061" i="13"/>
  <c r="U1061" i="13"/>
  <c r="W1061" i="13" s="1"/>
  <c r="S1061" i="13"/>
  <c r="O1061" i="13"/>
  <c r="Q1061" i="13" s="1"/>
  <c r="L1061" i="13"/>
  <c r="X1060" i="13"/>
  <c r="U1060" i="13"/>
  <c r="W1060" i="13" s="1"/>
  <c r="S1060" i="13"/>
  <c r="O1060" i="13"/>
  <c r="Q1060" i="13" s="1"/>
  <c r="L1060" i="13"/>
  <c r="X1059" i="13"/>
  <c r="U1059" i="13"/>
  <c r="W1059" i="13" s="1"/>
  <c r="Y1059" i="13" s="1"/>
  <c r="S1059" i="13"/>
  <c r="O1059" i="13"/>
  <c r="Q1059" i="13" s="1"/>
  <c r="L1059" i="13"/>
  <c r="N1059" i="13" s="1"/>
  <c r="X1058" i="13"/>
  <c r="U1058" i="13"/>
  <c r="W1058" i="13" s="1"/>
  <c r="S1058" i="13"/>
  <c r="O1058" i="13"/>
  <c r="Q1058" i="13" s="1"/>
  <c r="L1058" i="13"/>
  <c r="R1058" i="13" s="1"/>
  <c r="X1057" i="13"/>
  <c r="U1057" i="13"/>
  <c r="W1057" i="13" s="1"/>
  <c r="S1057" i="13"/>
  <c r="O1057" i="13"/>
  <c r="Q1057" i="13" s="1"/>
  <c r="L1057" i="13"/>
  <c r="N1057" i="13" s="1"/>
  <c r="X1056" i="13"/>
  <c r="U1056" i="13"/>
  <c r="W1056" i="13" s="1"/>
  <c r="S1056" i="13"/>
  <c r="Q1056" i="13"/>
  <c r="O1056" i="13"/>
  <c r="L1056" i="13"/>
  <c r="N1056" i="13" s="1"/>
  <c r="X1055" i="13"/>
  <c r="U1055" i="13"/>
  <c r="W1055" i="13" s="1"/>
  <c r="S1055" i="13"/>
  <c r="O1055" i="13"/>
  <c r="L1055" i="13"/>
  <c r="N1055" i="13" s="1"/>
  <c r="X1052" i="13"/>
  <c r="U1052" i="13"/>
  <c r="W1052" i="13" s="1"/>
  <c r="S1052" i="13"/>
  <c r="O1052" i="13"/>
  <c r="Q1052" i="13" s="1"/>
  <c r="L1052" i="13"/>
  <c r="X1051" i="13"/>
  <c r="U1051" i="13"/>
  <c r="W1051" i="13" s="1"/>
  <c r="S1051" i="13"/>
  <c r="O1051" i="13"/>
  <c r="Q1051" i="13" s="1"/>
  <c r="L1051" i="13"/>
  <c r="R1051" i="13" s="1"/>
  <c r="T1051" i="13" s="1"/>
  <c r="X1050" i="13"/>
  <c r="U1050" i="13"/>
  <c r="W1050" i="13" s="1"/>
  <c r="Y1050" i="13" s="1"/>
  <c r="S1050" i="13"/>
  <c r="O1050" i="13"/>
  <c r="Q1050" i="13" s="1"/>
  <c r="L1050" i="13"/>
  <c r="N1050" i="13" s="1"/>
  <c r="X1049" i="13"/>
  <c r="U1049" i="13"/>
  <c r="W1049" i="13" s="1"/>
  <c r="Y1049" i="13" s="1"/>
  <c r="S1049" i="13"/>
  <c r="O1049" i="13"/>
  <c r="Q1049" i="13" s="1"/>
  <c r="L1049" i="13"/>
  <c r="N1049" i="13" s="1"/>
  <c r="X1048" i="13"/>
  <c r="U1048" i="13"/>
  <c r="W1048" i="13" s="1"/>
  <c r="S1048" i="13"/>
  <c r="O1048" i="13"/>
  <c r="Q1048" i="13" s="1"/>
  <c r="L1048" i="13"/>
  <c r="N1048" i="13" s="1"/>
  <c r="X1047" i="13"/>
  <c r="W1047" i="13"/>
  <c r="U1047" i="13"/>
  <c r="S1047" i="13"/>
  <c r="O1047" i="13"/>
  <c r="Q1047" i="13" s="1"/>
  <c r="N1047" i="13"/>
  <c r="L1047" i="13"/>
  <c r="X1046" i="13"/>
  <c r="U1046" i="13"/>
  <c r="W1046" i="13" s="1"/>
  <c r="S1046" i="13"/>
  <c r="O1046" i="13"/>
  <c r="Q1046" i="13" s="1"/>
  <c r="L1046" i="13"/>
  <c r="X1045" i="13"/>
  <c r="U1045" i="13"/>
  <c r="W1045" i="13" s="1"/>
  <c r="S1045" i="13"/>
  <c r="O1045" i="13"/>
  <c r="Q1045" i="13" s="1"/>
  <c r="L1045" i="13"/>
  <c r="N1045" i="13" s="1"/>
  <c r="X1044" i="13"/>
  <c r="U1044" i="13"/>
  <c r="W1044" i="13" s="1"/>
  <c r="S1044" i="13"/>
  <c r="O1044" i="13"/>
  <c r="Q1044" i="13" s="1"/>
  <c r="L1044" i="13"/>
  <c r="R1044" i="13" s="1"/>
  <c r="X1043" i="13"/>
  <c r="W1043" i="13"/>
  <c r="U1043" i="13"/>
  <c r="S1043" i="13"/>
  <c r="O1043" i="13"/>
  <c r="Q1043" i="13" s="1"/>
  <c r="L1043" i="13"/>
  <c r="N1043" i="13" s="1"/>
  <c r="X1042" i="13"/>
  <c r="U1042" i="13"/>
  <c r="W1042" i="13" s="1"/>
  <c r="S1042" i="13"/>
  <c r="O1042" i="13"/>
  <c r="Q1042" i="13" s="1"/>
  <c r="L1042" i="13"/>
  <c r="N1042" i="13" s="1"/>
  <c r="X1041" i="13"/>
  <c r="U1041" i="13"/>
  <c r="W1041" i="13" s="1"/>
  <c r="S1041" i="13"/>
  <c r="O1041" i="13"/>
  <c r="L1041" i="13"/>
  <c r="N1041" i="13" s="1"/>
  <c r="X1040" i="13"/>
  <c r="U1040" i="13"/>
  <c r="W1040" i="13" s="1"/>
  <c r="Y1040" i="13" s="1"/>
  <c r="S1040" i="13"/>
  <c r="O1040" i="13"/>
  <c r="Q1040" i="13" s="1"/>
  <c r="N1040" i="13"/>
  <c r="L1040" i="13"/>
  <c r="X1039" i="13"/>
  <c r="U1039" i="13"/>
  <c r="W1039" i="13" s="1"/>
  <c r="Y1039" i="13" s="1"/>
  <c r="S1039" i="13"/>
  <c r="O1039" i="13"/>
  <c r="Q1039" i="13" s="1"/>
  <c r="L1039" i="13"/>
  <c r="X1038" i="13"/>
  <c r="U1038" i="13"/>
  <c r="W1038" i="13" s="1"/>
  <c r="S1038" i="13"/>
  <c r="O1038" i="13"/>
  <c r="Q1038" i="13" s="1"/>
  <c r="L1038" i="13"/>
  <c r="N1038" i="13" s="1"/>
  <c r="X1037" i="13"/>
  <c r="U1037" i="13"/>
  <c r="W1037" i="13" s="1"/>
  <c r="S1037" i="13"/>
  <c r="O1037" i="13"/>
  <c r="Q1037" i="13" s="1"/>
  <c r="L1037" i="13"/>
  <c r="N1037" i="13" s="1"/>
  <c r="X1036" i="13"/>
  <c r="U1036" i="13"/>
  <c r="W1036" i="13" s="1"/>
  <c r="Y1036" i="13" s="1"/>
  <c r="S1036" i="13"/>
  <c r="O1036" i="13"/>
  <c r="Q1036" i="13" s="1"/>
  <c r="N1036" i="13"/>
  <c r="L1036" i="13"/>
  <c r="X1035" i="13"/>
  <c r="U1035" i="13"/>
  <c r="W1035" i="13" s="1"/>
  <c r="S1035" i="13"/>
  <c r="O1035" i="13"/>
  <c r="R1035" i="13" s="1"/>
  <c r="T1035" i="13" s="1"/>
  <c r="L1035" i="13"/>
  <c r="N1035" i="13" s="1"/>
  <c r="Y1029" i="13"/>
  <c r="X1029" i="13"/>
  <c r="U1029" i="13"/>
  <c r="W1029" i="13" s="1"/>
  <c r="S1029" i="13"/>
  <c r="O1029" i="13"/>
  <c r="Q1029" i="13" s="1"/>
  <c r="L1029" i="13"/>
  <c r="X1026" i="13"/>
  <c r="U1026" i="13"/>
  <c r="W1026" i="13" s="1"/>
  <c r="S1026" i="13"/>
  <c r="R1026" i="13"/>
  <c r="T1026" i="13" s="1"/>
  <c r="O1026" i="13"/>
  <c r="Q1026" i="13" s="1"/>
  <c r="L1026" i="13"/>
  <c r="N1026" i="13" s="1"/>
  <c r="X1025" i="13"/>
  <c r="U1025" i="13"/>
  <c r="W1025" i="13" s="1"/>
  <c r="S1025" i="13"/>
  <c r="O1025" i="13"/>
  <c r="Q1025" i="13" s="1"/>
  <c r="L1025" i="13"/>
  <c r="R1025" i="13" s="1"/>
  <c r="X1024" i="13"/>
  <c r="U1024" i="13"/>
  <c r="W1024" i="13" s="1"/>
  <c r="Y1024" i="13" s="1"/>
  <c r="S1024" i="13"/>
  <c r="O1024" i="13"/>
  <c r="Q1024" i="13" s="1"/>
  <c r="L1024" i="13"/>
  <c r="X1023" i="13"/>
  <c r="U1023" i="13"/>
  <c r="W1023" i="13" s="1"/>
  <c r="T1023" i="13"/>
  <c r="S1023" i="13"/>
  <c r="O1023" i="13"/>
  <c r="Q1023" i="13" s="1"/>
  <c r="L1023" i="13"/>
  <c r="R1023" i="13" s="1"/>
  <c r="X1022" i="13"/>
  <c r="U1022" i="13"/>
  <c r="W1022" i="13" s="1"/>
  <c r="Y1022" i="13" s="1"/>
  <c r="S1022" i="13"/>
  <c r="O1022" i="13"/>
  <c r="Q1022" i="13" s="1"/>
  <c r="L1022" i="13"/>
  <c r="X1021" i="13"/>
  <c r="U1021" i="13"/>
  <c r="W1021" i="13" s="1"/>
  <c r="S1021" i="13"/>
  <c r="R1021" i="13"/>
  <c r="O1021" i="13"/>
  <c r="Q1021" i="13" s="1"/>
  <c r="L1021" i="13"/>
  <c r="N1021" i="13" s="1"/>
  <c r="X1020" i="13"/>
  <c r="U1020" i="13"/>
  <c r="W1020" i="13" s="1"/>
  <c r="S1020" i="13"/>
  <c r="O1020" i="13"/>
  <c r="Q1020" i="13" s="1"/>
  <c r="L1020" i="13"/>
  <c r="N1020" i="13" s="1"/>
  <c r="X1019" i="13"/>
  <c r="U1019" i="13"/>
  <c r="W1019" i="13" s="1"/>
  <c r="S1019" i="13"/>
  <c r="O1019" i="13"/>
  <c r="L1019" i="13"/>
  <c r="N1019" i="13" s="1"/>
  <c r="X1018" i="13"/>
  <c r="U1018" i="13"/>
  <c r="W1018" i="13" s="1"/>
  <c r="S1018" i="13"/>
  <c r="O1018" i="13"/>
  <c r="Q1018" i="13" s="1"/>
  <c r="L1018" i="13"/>
  <c r="N1018" i="13" s="1"/>
  <c r="X1017" i="13"/>
  <c r="U1017" i="13"/>
  <c r="W1017" i="13" s="1"/>
  <c r="Y1017" i="13" s="1"/>
  <c r="S1017" i="13"/>
  <c r="O1017" i="13"/>
  <c r="Q1017" i="13" s="1"/>
  <c r="L1017" i="13"/>
  <c r="N1017" i="13" s="1"/>
  <c r="X1016" i="13"/>
  <c r="U1016" i="13"/>
  <c r="W1016" i="13" s="1"/>
  <c r="S1016" i="13"/>
  <c r="Q1016" i="13"/>
  <c r="O1016" i="13"/>
  <c r="L1016" i="13"/>
  <c r="N1016" i="13" s="1"/>
  <c r="X1015" i="13"/>
  <c r="U1015" i="13"/>
  <c r="W1015" i="13" s="1"/>
  <c r="S1015" i="13"/>
  <c r="O1015" i="13"/>
  <c r="Q1015" i="13" s="1"/>
  <c r="L1015" i="13"/>
  <c r="N1015" i="13" s="1"/>
  <c r="X1014" i="13"/>
  <c r="U1014" i="13"/>
  <c r="W1014" i="13" s="1"/>
  <c r="Y1014" i="13" s="1"/>
  <c r="S1014" i="13"/>
  <c r="O1014" i="13"/>
  <c r="Q1014" i="13" s="1"/>
  <c r="L1014" i="13"/>
  <c r="X1013" i="13"/>
  <c r="U1013" i="13"/>
  <c r="W1013" i="13" s="1"/>
  <c r="Y1013" i="13" s="1"/>
  <c r="S1013" i="13"/>
  <c r="O1013" i="13"/>
  <c r="N1013" i="13"/>
  <c r="L1013" i="13"/>
  <c r="X1012" i="13"/>
  <c r="U1012" i="13"/>
  <c r="W1012" i="13" s="1"/>
  <c r="Y1012" i="13" s="1"/>
  <c r="S1012" i="13"/>
  <c r="Q1012" i="13"/>
  <c r="O1012" i="13"/>
  <c r="L1012" i="13"/>
  <c r="N1012" i="13" s="1"/>
  <c r="X1011" i="13"/>
  <c r="U1011" i="13"/>
  <c r="W1011" i="13" s="1"/>
  <c r="S1011" i="13"/>
  <c r="O1011" i="13"/>
  <c r="Q1011" i="13" s="1"/>
  <c r="L1011" i="13"/>
  <c r="N1011" i="13" s="1"/>
  <c r="X1010" i="13"/>
  <c r="U1010" i="13"/>
  <c r="W1010" i="13" s="1"/>
  <c r="S1010" i="13"/>
  <c r="O1010" i="13"/>
  <c r="Q1010" i="13" s="1"/>
  <c r="L1010" i="13"/>
  <c r="X1009" i="13"/>
  <c r="U1009" i="13"/>
  <c r="W1009" i="13" s="1"/>
  <c r="S1009" i="13"/>
  <c r="O1009" i="13"/>
  <c r="Q1009" i="13" s="1"/>
  <c r="L1009" i="13"/>
  <c r="X1008" i="13"/>
  <c r="U1008" i="13"/>
  <c r="W1008" i="13" s="1"/>
  <c r="S1008" i="13"/>
  <c r="O1008" i="13"/>
  <c r="Q1008" i="13" s="1"/>
  <c r="L1008" i="13"/>
  <c r="N1008" i="13" s="1"/>
  <c r="X1007" i="13"/>
  <c r="U1007" i="13"/>
  <c r="W1007" i="13" s="1"/>
  <c r="Y1007" i="13" s="1"/>
  <c r="S1007" i="13"/>
  <c r="O1007" i="13"/>
  <c r="L1007" i="13"/>
  <c r="N1007" i="13" s="1"/>
  <c r="X1004" i="13"/>
  <c r="U1004" i="13"/>
  <c r="W1004" i="13" s="1"/>
  <c r="S1004" i="13"/>
  <c r="O1004" i="13"/>
  <c r="Q1004" i="13" s="1"/>
  <c r="L1004" i="13"/>
  <c r="N1004" i="13" s="1"/>
  <c r="X1003" i="13"/>
  <c r="U1003" i="13"/>
  <c r="W1003" i="13" s="1"/>
  <c r="S1003" i="13"/>
  <c r="O1003" i="13"/>
  <c r="Q1003" i="13" s="1"/>
  <c r="L1003" i="13"/>
  <c r="X1002" i="13"/>
  <c r="U1002" i="13"/>
  <c r="W1002" i="13" s="1"/>
  <c r="Y1002" i="13" s="1"/>
  <c r="S1002" i="13"/>
  <c r="O1002" i="13"/>
  <c r="Q1002" i="13" s="1"/>
  <c r="L1002" i="13"/>
  <c r="N1002" i="13" s="1"/>
  <c r="X1001" i="13"/>
  <c r="U1001" i="13"/>
  <c r="W1001" i="13" s="1"/>
  <c r="S1001" i="13"/>
  <c r="O1001" i="13"/>
  <c r="Q1001" i="13" s="1"/>
  <c r="L1001" i="13"/>
  <c r="N1001" i="13" s="1"/>
  <c r="X1000" i="13"/>
  <c r="U1000" i="13"/>
  <c r="W1000" i="13" s="1"/>
  <c r="S1000" i="13"/>
  <c r="O1000" i="13"/>
  <c r="Q1000" i="13" s="1"/>
  <c r="N1000" i="13"/>
  <c r="L1000" i="13"/>
  <c r="X999" i="13"/>
  <c r="U999" i="13"/>
  <c r="W999" i="13" s="1"/>
  <c r="S999" i="13"/>
  <c r="O999" i="13"/>
  <c r="L999" i="13"/>
  <c r="N999" i="13" s="1"/>
  <c r="X998" i="13"/>
  <c r="U998" i="13"/>
  <c r="W998" i="13" s="1"/>
  <c r="Y998" i="13" s="1"/>
  <c r="S998" i="13"/>
  <c r="O998" i="13"/>
  <c r="Q998" i="13" s="1"/>
  <c r="L998" i="13"/>
  <c r="X997" i="13"/>
  <c r="U997" i="13"/>
  <c r="W997" i="13" s="1"/>
  <c r="S997" i="13"/>
  <c r="O997" i="13"/>
  <c r="Q997" i="13" s="1"/>
  <c r="L997" i="13"/>
  <c r="X996" i="13"/>
  <c r="U996" i="13"/>
  <c r="W996" i="13" s="1"/>
  <c r="S996" i="13"/>
  <c r="O996" i="13"/>
  <c r="Q996" i="13" s="1"/>
  <c r="L996" i="13"/>
  <c r="X995" i="13"/>
  <c r="U995" i="13"/>
  <c r="W995" i="13" s="1"/>
  <c r="S995" i="13"/>
  <c r="O995" i="13"/>
  <c r="Q995" i="13" s="1"/>
  <c r="L995" i="13"/>
  <c r="N995" i="13" s="1"/>
  <c r="X994" i="13"/>
  <c r="U994" i="13"/>
  <c r="W994" i="13" s="1"/>
  <c r="Y994" i="13" s="1"/>
  <c r="S994" i="13"/>
  <c r="Q994" i="13"/>
  <c r="O994" i="13"/>
  <c r="L994" i="13"/>
  <c r="N994" i="13" s="1"/>
  <c r="X993" i="13"/>
  <c r="U993" i="13"/>
  <c r="W993" i="13" s="1"/>
  <c r="Y993" i="13" s="1"/>
  <c r="S993" i="13"/>
  <c r="O993" i="13"/>
  <c r="L993" i="13"/>
  <c r="N993" i="13" s="1"/>
  <c r="X992" i="13"/>
  <c r="U992" i="13"/>
  <c r="W992" i="13" s="1"/>
  <c r="S992" i="13"/>
  <c r="O992" i="13"/>
  <c r="Q992" i="13" s="1"/>
  <c r="L992" i="13"/>
  <c r="X991" i="13"/>
  <c r="U991" i="13"/>
  <c r="W991" i="13" s="1"/>
  <c r="S991" i="13"/>
  <c r="O991" i="13"/>
  <c r="Q991" i="13" s="1"/>
  <c r="L991" i="13"/>
  <c r="X990" i="13"/>
  <c r="U990" i="13"/>
  <c r="W990" i="13" s="1"/>
  <c r="Y990" i="13" s="1"/>
  <c r="S990" i="13"/>
  <c r="O990" i="13"/>
  <c r="Q990" i="13" s="1"/>
  <c r="L990" i="13"/>
  <c r="N990" i="13" s="1"/>
  <c r="X989" i="13"/>
  <c r="U989" i="13"/>
  <c r="W989" i="13" s="1"/>
  <c r="S989" i="13"/>
  <c r="O989" i="13"/>
  <c r="Q989" i="13" s="1"/>
  <c r="L989" i="13"/>
  <c r="N989" i="13" s="1"/>
  <c r="X988" i="13"/>
  <c r="U988" i="13"/>
  <c r="W988" i="13" s="1"/>
  <c r="S988" i="13"/>
  <c r="O988" i="13"/>
  <c r="Q988" i="13" s="1"/>
  <c r="L988" i="13"/>
  <c r="N988" i="13" s="1"/>
  <c r="X987" i="13"/>
  <c r="U987" i="13"/>
  <c r="W987" i="13" s="1"/>
  <c r="Y987" i="13" s="1"/>
  <c r="S987" i="13"/>
  <c r="O987" i="13"/>
  <c r="Q987" i="13" s="1"/>
  <c r="L987" i="13"/>
  <c r="X986" i="13"/>
  <c r="U986" i="13"/>
  <c r="W986" i="13" s="1"/>
  <c r="Y986" i="13" s="1"/>
  <c r="S986" i="13"/>
  <c r="O986" i="13"/>
  <c r="Q986" i="13" s="1"/>
  <c r="L986" i="13"/>
  <c r="R986" i="13" s="1"/>
  <c r="T986" i="13" s="1"/>
  <c r="X979" i="13"/>
  <c r="W979" i="13"/>
  <c r="U979" i="13"/>
  <c r="S979" i="13"/>
  <c r="O979" i="13"/>
  <c r="Q979" i="13" s="1"/>
  <c r="L979" i="13"/>
  <c r="X978" i="13"/>
  <c r="U978" i="13"/>
  <c r="W978" i="13" s="1"/>
  <c r="Y978" i="13" s="1"/>
  <c r="S978" i="13"/>
  <c r="O978" i="13"/>
  <c r="Q978" i="13" s="1"/>
  <c r="L978" i="13"/>
  <c r="X977" i="13"/>
  <c r="U977" i="13"/>
  <c r="W977" i="13" s="1"/>
  <c r="S977" i="13"/>
  <c r="O977" i="13"/>
  <c r="L977" i="13"/>
  <c r="N977" i="13" s="1"/>
  <c r="X976" i="13"/>
  <c r="U976" i="13"/>
  <c r="W976" i="13" s="1"/>
  <c r="S976" i="13"/>
  <c r="Q976" i="13"/>
  <c r="O976" i="13"/>
  <c r="L976" i="13"/>
  <c r="X975" i="13"/>
  <c r="U975" i="13"/>
  <c r="W975" i="13" s="1"/>
  <c r="Y975" i="13" s="1"/>
  <c r="S975" i="13"/>
  <c r="O975" i="13"/>
  <c r="Q975" i="13" s="1"/>
  <c r="L975" i="13"/>
  <c r="N975" i="13" s="1"/>
  <c r="X974" i="13"/>
  <c r="U974" i="13"/>
  <c r="W974" i="13" s="1"/>
  <c r="S974" i="13"/>
  <c r="O974" i="13"/>
  <c r="Q974" i="13" s="1"/>
  <c r="L974" i="13"/>
  <c r="X973" i="13"/>
  <c r="U973" i="13"/>
  <c r="W973" i="13" s="1"/>
  <c r="S973" i="13"/>
  <c r="O973" i="13"/>
  <c r="Q973" i="13" s="1"/>
  <c r="L973" i="13"/>
  <c r="N973" i="13" s="1"/>
  <c r="X972" i="13"/>
  <c r="U972" i="13"/>
  <c r="W972" i="13" s="1"/>
  <c r="Y972" i="13" s="1"/>
  <c r="S972" i="13"/>
  <c r="O972" i="13"/>
  <c r="Q972" i="13" s="1"/>
  <c r="N972" i="13"/>
  <c r="L972" i="13"/>
  <c r="X971" i="13"/>
  <c r="U971" i="13"/>
  <c r="W971" i="13" s="1"/>
  <c r="S971" i="13"/>
  <c r="O971" i="13"/>
  <c r="Q971" i="13" s="1"/>
  <c r="L971" i="13"/>
  <c r="R971" i="13" s="1"/>
  <c r="T971" i="13" s="1"/>
  <c r="X970" i="13"/>
  <c r="U970" i="13"/>
  <c r="W970" i="13" s="1"/>
  <c r="Y970" i="13" s="1"/>
  <c r="S970" i="13"/>
  <c r="O970" i="13"/>
  <c r="Q970" i="13" s="1"/>
  <c r="L970" i="13"/>
  <c r="X969" i="13"/>
  <c r="U969" i="13"/>
  <c r="W969" i="13" s="1"/>
  <c r="Y969" i="13" s="1"/>
  <c r="S969" i="13"/>
  <c r="Q969" i="13"/>
  <c r="O969" i="13"/>
  <c r="L969" i="13"/>
  <c r="N969" i="13" s="1"/>
  <c r="X968" i="13"/>
  <c r="U968" i="13"/>
  <c r="W968" i="13" s="1"/>
  <c r="S968" i="13"/>
  <c r="O968" i="13"/>
  <c r="Q968" i="13" s="1"/>
  <c r="L968" i="13"/>
  <c r="N968" i="13" s="1"/>
  <c r="X967" i="13"/>
  <c r="W967" i="13"/>
  <c r="U967" i="13"/>
  <c r="S967" i="13"/>
  <c r="O967" i="13"/>
  <c r="Q967" i="13" s="1"/>
  <c r="L967" i="13"/>
  <c r="R967" i="13" s="1"/>
  <c r="T967" i="13" s="1"/>
  <c r="X966" i="13"/>
  <c r="U966" i="13"/>
  <c r="W966" i="13" s="1"/>
  <c r="Y966" i="13" s="1"/>
  <c r="S966" i="13"/>
  <c r="O966" i="13"/>
  <c r="Q966" i="13" s="1"/>
  <c r="L966" i="13"/>
  <c r="R966" i="13" s="1"/>
  <c r="T966" i="13" s="1"/>
  <c r="X965" i="13"/>
  <c r="U965" i="13"/>
  <c r="W965" i="13" s="1"/>
  <c r="S965" i="13"/>
  <c r="O965" i="13"/>
  <c r="L965" i="13"/>
  <c r="N965" i="13" s="1"/>
  <c r="X964" i="13"/>
  <c r="U964" i="13"/>
  <c r="W964" i="13" s="1"/>
  <c r="S964" i="13"/>
  <c r="O964" i="13"/>
  <c r="Q964" i="13" s="1"/>
  <c r="L964" i="13"/>
  <c r="X963" i="13"/>
  <c r="U963" i="13"/>
  <c r="W963" i="13" s="1"/>
  <c r="S963" i="13"/>
  <c r="R963" i="13"/>
  <c r="O963" i="13"/>
  <c r="Q963" i="13" s="1"/>
  <c r="L963" i="13"/>
  <c r="N963" i="13" s="1"/>
  <c r="X962" i="13"/>
  <c r="U962" i="13"/>
  <c r="W962" i="13" s="1"/>
  <c r="Y962" i="13" s="1"/>
  <c r="S962" i="13"/>
  <c r="Q962" i="13"/>
  <c r="O962" i="13"/>
  <c r="L962" i="13"/>
  <c r="N962" i="13" s="1"/>
  <c r="X961" i="13"/>
  <c r="U961" i="13"/>
  <c r="W961" i="13" s="1"/>
  <c r="S961" i="13"/>
  <c r="O961" i="13"/>
  <c r="Q961" i="13" s="1"/>
  <c r="L961" i="13"/>
  <c r="N961" i="13" s="1"/>
  <c r="X958" i="13"/>
  <c r="W958" i="13"/>
  <c r="U958" i="13"/>
  <c r="S958" i="13"/>
  <c r="O958" i="13"/>
  <c r="Q958" i="13" s="1"/>
  <c r="L958" i="13"/>
  <c r="N958" i="13" s="1"/>
  <c r="X955" i="13"/>
  <c r="U955" i="13"/>
  <c r="W955" i="13" s="1"/>
  <c r="S955" i="13"/>
  <c r="O955" i="13"/>
  <c r="Q955" i="13" s="1"/>
  <c r="L955" i="13"/>
  <c r="R955" i="13" s="1"/>
  <c r="T955" i="13" s="1"/>
  <c r="X954" i="13"/>
  <c r="U954" i="13"/>
  <c r="W954" i="13" s="1"/>
  <c r="S954" i="13"/>
  <c r="O954" i="13"/>
  <c r="Q954" i="13" s="1"/>
  <c r="L954" i="13"/>
  <c r="X953" i="13"/>
  <c r="U953" i="13"/>
  <c r="W953" i="13" s="1"/>
  <c r="S953" i="13"/>
  <c r="O953" i="13"/>
  <c r="Q953" i="13" s="1"/>
  <c r="L953" i="13"/>
  <c r="N953" i="13" s="1"/>
  <c r="X952" i="13"/>
  <c r="U952" i="13"/>
  <c r="W952" i="13" s="1"/>
  <c r="S952" i="13"/>
  <c r="R952" i="13"/>
  <c r="T952" i="13" s="1"/>
  <c r="O952" i="13"/>
  <c r="Q952" i="13" s="1"/>
  <c r="L952" i="13"/>
  <c r="N952" i="13" s="1"/>
  <c r="X951" i="13"/>
  <c r="U951" i="13"/>
  <c r="W951" i="13" s="1"/>
  <c r="S951" i="13"/>
  <c r="Q951" i="13"/>
  <c r="O951" i="13"/>
  <c r="L951" i="13"/>
  <c r="N951" i="13" s="1"/>
  <c r="X950" i="13"/>
  <c r="U950" i="13"/>
  <c r="W950" i="13" s="1"/>
  <c r="Y950" i="13" s="1"/>
  <c r="S950" i="13"/>
  <c r="O950" i="13"/>
  <c r="Q950" i="13" s="1"/>
  <c r="L950" i="13"/>
  <c r="R950" i="13" s="1"/>
  <c r="T950" i="13" s="1"/>
  <c r="X949" i="13"/>
  <c r="U949" i="13"/>
  <c r="W949" i="13" s="1"/>
  <c r="Y949" i="13" s="1"/>
  <c r="S949" i="13"/>
  <c r="O949" i="13"/>
  <c r="Q949" i="13" s="1"/>
  <c r="L949" i="13"/>
  <c r="X948" i="13"/>
  <c r="U948" i="13"/>
  <c r="W948" i="13" s="1"/>
  <c r="S948" i="13"/>
  <c r="O948" i="13"/>
  <c r="Q948" i="13" s="1"/>
  <c r="L948" i="13"/>
  <c r="X947" i="13"/>
  <c r="U947" i="13"/>
  <c r="W947" i="13" s="1"/>
  <c r="Y947" i="13" s="1"/>
  <c r="S947" i="13"/>
  <c r="O947" i="13"/>
  <c r="Q947" i="13" s="1"/>
  <c r="L947" i="13"/>
  <c r="N947" i="13" s="1"/>
  <c r="X946" i="13"/>
  <c r="U946" i="13"/>
  <c r="W946" i="13" s="1"/>
  <c r="Y946" i="13" s="1"/>
  <c r="S946" i="13"/>
  <c r="O946" i="13"/>
  <c r="Q946" i="13" s="1"/>
  <c r="L946" i="13"/>
  <c r="N946" i="13" s="1"/>
  <c r="X945" i="13"/>
  <c r="U945" i="13"/>
  <c r="W945" i="13" s="1"/>
  <c r="S945" i="13"/>
  <c r="O945" i="13"/>
  <c r="L945" i="13"/>
  <c r="N945" i="13" s="1"/>
  <c r="X944" i="13"/>
  <c r="W944" i="13"/>
  <c r="U944" i="13"/>
  <c r="S944" i="13"/>
  <c r="O944" i="13"/>
  <c r="Q944" i="13" s="1"/>
  <c r="L944" i="13"/>
  <c r="N944" i="13" s="1"/>
  <c r="X943" i="13"/>
  <c r="U943" i="13"/>
  <c r="W943" i="13" s="1"/>
  <c r="Y943" i="13" s="1"/>
  <c r="S943" i="13"/>
  <c r="O943" i="13"/>
  <c r="Q943" i="13" s="1"/>
  <c r="L943" i="13"/>
  <c r="X942" i="13"/>
  <c r="U942" i="13"/>
  <c r="W942" i="13" s="1"/>
  <c r="S942" i="13"/>
  <c r="O942" i="13"/>
  <c r="Q942" i="13" s="1"/>
  <c r="L942" i="13"/>
  <c r="X941" i="13"/>
  <c r="U941" i="13"/>
  <c r="W941" i="13" s="1"/>
  <c r="S941" i="13"/>
  <c r="O941" i="13"/>
  <c r="Q941" i="13" s="1"/>
  <c r="L941" i="13"/>
  <c r="N941" i="13" s="1"/>
  <c r="X940" i="13"/>
  <c r="U940" i="13"/>
  <c r="W940" i="13" s="1"/>
  <c r="S940" i="13"/>
  <c r="O940" i="13"/>
  <c r="Q940" i="13" s="1"/>
  <c r="L940" i="13"/>
  <c r="N940" i="13" s="1"/>
  <c r="X939" i="13"/>
  <c r="W939" i="13"/>
  <c r="U939" i="13"/>
  <c r="S939" i="13"/>
  <c r="O939" i="13"/>
  <c r="Q939" i="13" s="1"/>
  <c r="L939" i="13"/>
  <c r="X938" i="13"/>
  <c r="U938" i="13"/>
  <c r="W938" i="13" s="1"/>
  <c r="S938" i="13"/>
  <c r="O938" i="13"/>
  <c r="Q938" i="13" s="1"/>
  <c r="L938" i="13"/>
  <c r="R938" i="13" s="1"/>
  <c r="T938" i="13" s="1"/>
  <c r="X935" i="13"/>
  <c r="U935" i="13"/>
  <c r="W935" i="13" s="1"/>
  <c r="S935" i="13"/>
  <c r="O935" i="13"/>
  <c r="Q935" i="13" s="1"/>
  <c r="L935" i="13"/>
  <c r="N935" i="13" s="1"/>
  <c r="X934" i="13"/>
  <c r="U934" i="13"/>
  <c r="W934" i="13" s="1"/>
  <c r="S934" i="13"/>
  <c r="O934" i="13"/>
  <c r="Q934" i="13" s="1"/>
  <c r="L934" i="13"/>
  <c r="X933" i="13"/>
  <c r="U933" i="13"/>
  <c r="W933" i="13" s="1"/>
  <c r="S933" i="13"/>
  <c r="R933" i="13"/>
  <c r="T933" i="13" s="1"/>
  <c r="O933" i="13"/>
  <c r="Q933" i="13" s="1"/>
  <c r="L933" i="13"/>
  <c r="N933" i="13" s="1"/>
  <c r="X932" i="13"/>
  <c r="U932" i="13"/>
  <c r="W932" i="13" s="1"/>
  <c r="S932" i="13"/>
  <c r="O932" i="13"/>
  <c r="Q932" i="13" s="1"/>
  <c r="L932" i="13"/>
  <c r="R932" i="13" s="1"/>
  <c r="X931" i="13"/>
  <c r="U931" i="13"/>
  <c r="W931" i="13" s="1"/>
  <c r="Y931" i="13" s="1"/>
  <c r="S931" i="13"/>
  <c r="O931" i="13"/>
  <c r="Q931" i="13" s="1"/>
  <c r="L931" i="13"/>
  <c r="N931" i="13" s="1"/>
  <c r="X930" i="13"/>
  <c r="U930" i="13"/>
  <c r="W930" i="13" s="1"/>
  <c r="Y930" i="13" s="1"/>
  <c r="S930" i="13"/>
  <c r="O930" i="13"/>
  <c r="Q930" i="13" s="1"/>
  <c r="L930" i="13"/>
  <c r="N930" i="13" s="1"/>
  <c r="X929" i="13"/>
  <c r="U929" i="13"/>
  <c r="W929" i="13" s="1"/>
  <c r="S929" i="13"/>
  <c r="O929" i="13"/>
  <c r="Q929" i="13" s="1"/>
  <c r="N929" i="13"/>
  <c r="L929" i="13"/>
  <c r="R929" i="13" s="1"/>
  <c r="T929" i="13" s="1"/>
  <c r="X928" i="13"/>
  <c r="U928" i="13"/>
  <c r="W928" i="13" s="1"/>
  <c r="Y928" i="13" s="1"/>
  <c r="S928" i="13"/>
  <c r="O928" i="13"/>
  <c r="Q928" i="13" s="1"/>
  <c r="L928" i="13"/>
  <c r="X927" i="13"/>
  <c r="U927" i="13"/>
  <c r="W927" i="13" s="1"/>
  <c r="S927" i="13"/>
  <c r="Q927" i="13"/>
  <c r="O927" i="13"/>
  <c r="L927" i="13"/>
  <c r="N927" i="13" s="1"/>
  <c r="X926" i="13"/>
  <c r="U926" i="13"/>
  <c r="W926" i="13" s="1"/>
  <c r="S926" i="13"/>
  <c r="O926" i="13"/>
  <c r="Q926" i="13" s="1"/>
  <c r="L926" i="13"/>
  <c r="N926" i="13" s="1"/>
  <c r="X925" i="13"/>
  <c r="U925" i="13"/>
  <c r="W925" i="13" s="1"/>
  <c r="S925" i="13"/>
  <c r="Q925" i="13"/>
  <c r="O925" i="13"/>
  <c r="L925" i="13"/>
  <c r="N925" i="13" s="1"/>
  <c r="X924" i="13"/>
  <c r="U924" i="13"/>
  <c r="W924" i="13" s="1"/>
  <c r="S924" i="13"/>
  <c r="O924" i="13"/>
  <c r="Q924" i="13" s="1"/>
  <c r="L924" i="13"/>
  <c r="X923" i="13"/>
  <c r="U923" i="13"/>
  <c r="W923" i="13" s="1"/>
  <c r="Y923" i="13" s="1"/>
  <c r="S923" i="13"/>
  <c r="O923" i="13"/>
  <c r="Q923" i="13" s="1"/>
  <c r="N923" i="13"/>
  <c r="L923" i="13"/>
  <c r="R923" i="13" s="1"/>
  <c r="T923" i="13" s="1"/>
  <c r="X922" i="13"/>
  <c r="U922" i="13"/>
  <c r="W922" i="13" s="1"/>
  <c r="S922" i="13"/>
  <c r="Q922" i="13"/>
  <c r="O922" i="13"/>
  <c r="L922" i="13"/>
  <c r="R922" i="13" s="1"/>
  <c r="X921" i="13"/>
  <c r="U921" i="13"/>
  <c r="W921" i="13" s="1"/>
  <c r="S921" i="13"/>
  <c r="O921" i="13"/>
  <c r="Q921" i="13" s="1"/>
  <c r="L921" i="13"/>
  <c r="N921" i="13" s="1"/>
  <c r="X920" i="13"/>
  <c r="U920" i="13"/>
  <c r="W920" i="13" s="1"/>
  <c r="Y920" i="13" s="1"/>
  <c r="S920" i="13"/>
  <c r="Q920" i="13"/>
  <c r="O920" i="13"/>
  <c r="N920" i="13"/>
  <c r="L920" i="13"/>
  <c r="X919" i="13"/>
  <c r="U919" i="13"/>
  <c r="W919" i="13" s="1"/>
  <c r="S919" i="13"/>
  <c r="O919" i="13"/>
  <c r="L919" i="13"/>
  <c r="N919" i="13" s="1"/>
  <c r="X918" i="13"/>
  <c r="U918" i="13"/>
  <c r="W918" i="13" s="1"/>
  <c r="Y918" i="13" s="1"/>
  <c r="S918" i="13"/>
  <c r="O918" i="13"/>
  <c r="Q918" i="13" s="1"/>
  <c r="L918" i="13"/>
  <c r="N918" i="13" s="1"/>
  <c r="X917" i="13"/>
  <c r="U917" i="13"/>
  <c r="W917" i="13" s="1"/>
  <c r="S917" i="13"/>
  <c r="O917" i="13"/>
  <c r="Q917" i="13" s="1"/>
  <c r="L917" i="13"/>
  <c r="N917" i="13" s="1"/>
  <c r="X916" i="13"/>
  <c r="U916" i="13"/>
  <c r="W916" i="13" s="1"/>
  <c r="S916" i="13"/>
  <c r="O916" i="13"/>
  <c r="Q916" i="13" s="1"/>
  <c r="L916" i="13"/>
  <c r="X913" i="13"/>
  <c r="U913" i="13"/>
  <c r="W913" i="13" s="1"/>
  <c r="Y913" i="13" s="1"/>
  <c r="S913" i="13"/>
  <c r="Q913" i="13"/>
  <c r="O913" i="13"/>
  <c r="L913" i="13"/>
  <c r="N913" i="13" s="1"/>
  <c r="X912" i="13"/>
  <c r="U912" i="13"/>
  <c r="W912" i="13" s="1"/>
  <c r="S912" i="13"/>
  <c r="O912" i="13"/>
  <c r="Q912" i="13" s="1"/>
  <c r="L912" i="13"/>
  <c r="N912" i="13" s="1"/>
  <c r="X911" i="13"/>
  <c r="U911" i="13"/>
  <c r="W911" i="13" s="1"/>
  <c r="S911" i="13"/>
  <c r="O911" i="13"/>
  <c r="R911" i="13" s="1"/>
  <c r="N911" i="13"/>
  <c r="L911" i="13"/>
  <c r="X910" i="13"/>
  <c r="U910" i="13"/>
  <c r="W910" i="13" s="1"/>
  <c r="S910" i="13"/>
  <c r="O910" i="13"/>
  <c r="Q910" i="13" s="1"/>
  <c r="L910" i="13"/>
  <c r="X909" i="13"/>
  <c r="U909" i="13"/>
  <c r="W909" i="13" s="1"/>
  <c r="T909" i="13"/>
  <c r="S909" i="13"/>
  <c r="R909" i="13"/>
  <c r="O909" i="13"/>
  <c r="Q909" i="13" s="1"/>
  <c r="L909" i="13"/>
  <c r="N909" i="13" s="1"/>
  <c r="X908" i="13"/>
  <c r="U908" i="13"/>
  <c r="W908" i="13" s="1"/>
  <c r="S908" i="13"/>
  <c r="O908" i="13"/>
  <c r="Q908" i="13" s="1"/>
  <c r="L908" i="13"/>
  <c r="R908" i="13" s="1"/>
  <c r="T908" i="13" s="1"/>
  <c r="X907" i="13"/>
  <c r="U907" i="13"/>
  <c r="W907" i="13" s="1"/>
  <c r="Y907" i="13" s="1"/>
  <c r="S907" i="13"/>
  <c r="O907" i="13"/>
  <c r="Q907" i="13" s="1"/>
  <c r="L907" i="13"/>
  <c r="N907" i="13" s="1"/>
  <c r="X906" i="13"/>
  <c r="W906" i="13"/>
  <c r="U906" i="13"/>
  <c r="S906" i="13"/>
  <c r="O906" i="13"/>
  <c r="Q906" i="13" s="1"/>
  <c r="L906" i="13"/>
  <c r="N906" i="13" s="1"/>
  <c r="X905" i="13"/>
  <c r="U905" i="13"/>
  <c r="W905" i="13" s="1"/>
  <c r="Y905" i="13" s="1"/>
  <c r="S905" i="13"/>
  <c r="O905" i="13"/>
  <c r="R905" i="13" s="1"/>
  <c r="T905" i="13" s="1"/>
  <c r="L905" i="13"/>
  <c r="N905" i="13" s="1"/>
  <c r="X904" i="13"/>
  <c r="W904" i="13"/>
  <c r="U904" i="13"/>
  <c r="S904" i="13"/>
  <c r="O904" i="13"/>
  <c r="Q904" i="13" s="1"/>
  <c r="L904" i="13"/>
  <c r="R904" i="13" s="1"/>
  <c r="X903" i="13"/>
  <c r="U903" i="13"/>
  <c r="W903" i="13" s="1"/>
  <c r="S903" i="13"/>
  <c r="O903" i="13"/>
  <c r="Q903" i="13" s="1"/>
  <c r="L903" i="13"/>
  <c r="X902" i="13"/>
  <c r="U902" i="13"/>
  <c r="W902" i="13" s="1"/>
  <c r="Y902" i="13" s="1"/>
  <c r="S902" i="13"/>
  <c r="O902" i="13"/>
  <c r="Q902" i="13" s="1"/>
  <c r="L902" i="13"/>
  <c r="X901" i="13"/>
  <c r="W901" i="13"/>
  <c r="Y901" i="13" s="1"/>
  <c r="U901" i="13"/>
  <c r="S901" i="13"/>
  <c r="O901" i="13"/>
  <c r="Q901" i="13" s="1"/>
  <c r="L901" i="13"/>
  <c r="N901" i="13" s="1"/>
  <c r="X900" i="13"/>
  <c r="U900" i="13"/>
  <c r="W900" i="13" s="1"/>
  <c r="S900" i="13"/>
  <c r="O900" i="13"/>
  <c r="Q900" i="13" s="1"/>
  <c r="L900" i="13"/>
  <c r="N900" i="13" s="1"/>
  <c r="X899" i="13"/>
  <c r="U899" i="13"/>
  <c r="W899" i="13" s="1"/>
  <c r="S899" i="13"/>
  <c r="Q899" i="13"/>
  <c r="O899" i="13"/>
  <c r="L899" i="13"/>
  <c r="N899" i="13" s="1"/>
  <c r="X898" i="13"/>
  <c r="U898" i="13"/>
  <c r="W898" i="13" s="1"/>
  <c r="Y898" i="13" s="1"/>
  <c r="S898" i="13"/>
  <c r="O898" i="13"/>
  <c r="Q898" i="13" s="1"/>
  <c r="L898" i="13"/>
  <c r="X897" i="13"/>
  <c r="U897" i="13"/>
  <c r="W897" i="13" s="1"/>
  <c r="Y897" i="13" s="1"/>
  <c r="S897" i="13"/>
  <c r="O897" i="13"/>
  <c r="Q897" i="13" s="1"/>
  <c r="L897" i="13"/>
  <c r="N897" i="13" s="1"/>
  <c r="X896" i="13"/>
  <c r="U896" i="13"/>
  <c r="W896" i="13" s="1"/>
  <c r="S896" i="13"/>
  <c r="O896" i="13"/>
  <c r="Q896" i="13" s="1"/>
  <c r="L896" i="13"/>
  <c r="X895" i="13"/>
  <c r="U895" i="13"/>
  <c r="W895" i="13" s="1"/>
  <c r="S895" i="13"/>
  <c r="O895" i="13"/>
  <c r="Q895" i="13" s="1"/>
  <c r="L895" i="13"/>
  <c r="N895" i="13" s="1"/>
  <c r="X892" i="13"/>
  <c r="U892" i="13"/>
  <c r="W892" i="13" s="1"/>
  <c r="Y892" i="13" s="1"/>
  <c r="S892" i="13"/>
  <c r="O892" i="13"/>
  <c r="L892" i="13"/>
  <c r="N892" i="13" s="1"/>
  <c r="X891" i="13"/>
  <c r="U891" i="13"/>
  <c r="W891" i="13" s="1"/>
  <c r="Y891" i="13" s="1"/>
  <c r="S891" i="13"/>
  <c r="O891" i="13"/>
  <c r="L891" i="13"/>
  <c r="N891" i="13" s="1"/>
  <c r="X890" i="13"/>
  <c r="U890" i="13"/>
  <c r="W890" i="13" s="1"/>
  <c r="Y890" i="13" s="1"/>
  <c r="S890" i="13"/>
  <c r="O890" i="13"/>
  <c r="Q890" i="13" s="1"/>
  <c r="N890" i="13"/>
  <c r="L890" i="13"/>
  <c r="X889" i="13"/>
  <c r="U889" i="13"/>
  <c r="W889" i="13" s="1"/>
  <c r="S889" i="13"/>
  <c r="O889" i="13"/>
  <c r="Q889" i="13" s="1"/>
  <c r="L889" i="13"/>
  <c r="R889" i="13" s="1"/>
  <c r="X888" i="13"/>
  <c r="U888" i="13"/>
  <c r="W888" i="13" s="1"/>
  <c r="S888" i="13"/>
  <c r="O888" i="13"/>
  <c r="Q888" i="13" s="1"/>
  <c r="L888" i="13"/>
  <c r="X887" i="13"/>
  <c r="U887" i="13"/>
  <c r="W887" i="13" s="1"/>
  <c r="S887" i="13"/>
  <c r="O887" i="13"/>
  <c r="Q887" i="13" s="1"/>
  <c r="L887" i="13"/>
  <c r="N887" i="13" s="1"/>
  <c r="X886" i="13"/>
  <c r="U886" i="13"/>
  <c r="W886" i="13" s="1"/>
  <c r="Y886" i="13" s="1"/>
  <c r="S886" i="13"/>
  <c r="O886" i="13"/>
  <c r="Q886" i="13" s="1"/>
  <c r="L886" i="13"/>
  <c r="N886" i="13" s="1"/>
  <c r="X885" i="13"/>
  <c r="U885" i="13"/>
  <c r="W885" i="13" s="1"/>
  <c r="S885" i="13"/>
  <c r="O885" i="13"/>
  <c r="Q885" i="13" s="1"/>
  <c r="L885" i="13"/>
  <c r="R885" i="13" s="1"/>
  <c r="T885" i="13" s="1"/>
  <c r="X884" i="13"/>
  <c r="U884" i="13"/>
  <c r="W884" i="13" s="1"/>
  <c r="Y884" i="13" s="1"/>
  <c r="S884" i="13"/>
  <c r="O884" i="13"/>
  <c r="Q884" i="13" s="1"/>
  <c r="L884" i="13"/>
  <c r="X883" i="13"/>
  <c r="U883" i="13"/>
  <c r="W883" i="13" s="1"/>
  <c r="S883" i="13"/>
  <c r="O883" i="13"/>
  <c r="Q883" i="13" s="1"/>
  <c r="L883" i="13"/>
  <c r="R883" i="13" s="1"/>
  <c r="T883" i="13" s="1"/>
  <c r="X882" i="13"/>
  <c r="U882" i="13"/>
  <c r="W882" i="13" s="1"/>
  <c r="Y882" i="13" s="1"/>
  <c r="S882" i="13"/>
  <c r="O882" i="13"/>
  <c r="Q882" i="13" s="1"/>
  <c r="L882" i="13"/>
  <c r="X881" i="13"/>
  <c r="U881" i="13"/>
  <c r="W881" i="13" s="1"/>
  <c r="Y881" i="13" s="1"/>
  <c r="S881" i="13"/>
  <c r="O881" i="13"/>
  <c r="Q881" i="13" s="1"/>
  <c r="L881" i="13"/>
  <c r="N881" i="13" s="1"/>
  <c r="X880" i="13"/>
  <c r="U880" i="13"/>
  <c r="W880" i="13" s="1"/>
  <c r="Y880" i="13" s="1"/>
  <c r="S880" i="13"/>
  <c r="O880" i="13"/>
  <c r="Q880" i="13" s="1"/>
  <c r="L880" i="13"/>
  <c r="X879" i="13"/>
  <c r="U879" i="13"/>
  <c r="W879" i="13" s="1"/>
  <c r="S879" i="13"/>
  <c r="O879" i="13"/>
  <c r="L879" i="13"/>
  <c r="N879" i="13" s="1"/>
  <c r="X878" i="13"/>
  <c r="W878" i="13"/>
  <c r="Y878" i="13" s="1"/>
  <c r="U878" i="13"/>
  <c r="S878" i="13"/>
  <c r="O878" i="13"/>
  <c r="Q878" i="13" s="1"/>
  <c r="L878" i="13"/>
  <c r="N878" i="13" s="1"/>
  <c r="X877" i="13"/>
  <c r="U877" i="13"/>
  <c r="W877" i="13" s="1"/>
  <c r="S877" i="13"/>
  <c r="O877" i="13"/>
  <c r="Q877" i="13" s="1"/>
  <c r="L877" i="13"/>
  <c r="R877" i="13" s="1"/>
  <c r="T877" i="13" s="1"/>
  <c r="X876" i="13"/>
  <c r="U876" i="13"/>
  <c r="W876" i="13" s="1"/>
  <c r="S876" i="13"/>
  <c r="O876" i="13"/>
  <c r="Q876" i="13" s="1"/>
  <c r="L876" i="13"/>
  <c r="X875" i="13"/>
  <c r="W875" i="13"/>
  <c r="U875" i="13"/>
  <c r="S875" i="13"/>
  <c r="O875" i="13"/>
  <c r="Q875" i="13" s="1"/>
  <c r="L875" i="13"/>
  <c r="N875" i="13" s="1"/>
  <c r="X868" i="13"/>
  <c r="U868" i="13"/>
  <c r="W868" i="13" s="1"/>
  <c r="S868" i="13"/>
  <c r="O868" i="13"/>
  <c r="Q868" i="13" s="1"/>
  <c r="L868" i="13"/>
  <c r="X867" i="13"/>
  <c r="U867" i="13"/>
  <c r="W867" i="13" s="1"/>
  <c r="S867" i="13"/>
  <c r="O867" i="13"/>
  <c r="Q867" i="13" s="1"/>
  <c r="L867" i="13"/>
  <c r="X866" i="13"/>
  <c r="U866" i="13"/>
  <c r="W866" i="13" s="1"/>
  <c r="Y866" i="13" s="1"/>
  <c r="S866" i="13"/>
  <c r="Q866" i="13"/>
  <c r="O866" i="13"/>
  <c r="L866" i="13"/>
  <c r="N866" i="13" s="1"/>
  <c r="X865" i="13"/>
  <c r="U865" i="13"/>
  <c r="W865" i="13" s="1"/>
  <c r="S865" i="13"/>
  <c r="O865" i="13"/>
  <c r="Q865" i="13" s="1"/>
  <c r="L865" i="13"/>
  <c r="N865" i="13" s="1"/>
  <c r="X864" i="13"/>
  <c r="U864" i="13"/>
  <c r="W864" i="13" s="1"/>
  <c r="S864" i="13"/>
  <c r="O864" i="13"/>
  <c r="Q864" i="13" s="1"/>
  <c r="L864" i="13"/>
  <c r="R864" i="13" s="1"/>
  <c r="X863" i="13"/>
  <c r="W863" i="13"/>
  <c r="U863" i="13"/>
  <c r="S863" i="13"/>
  <c r="O863" i="13"/>
  <c r="Q863" i="13" s="1"/>
  <c r="L863" i="13"/>
  <c r="X862" i="13"/>
  <c r="U862" i="13"/>
  <c r="W862" i="13" s="1"/>
  <c r="S862" i="13"/>
  <c r="O862" i="13"/>
  <c r="Q862" i="13" s="1"/>
  <c r="L862" i="13"/>
  <c r="X861" i="13"/>
  <c r="U861" i="13"/>
  <c r="W861" i="13" s="1"/>
  <c r="Y861" i="13" s="1"/>
  <c r="S861" i="13"/>
  <c r="O861" i="13"/>
  <c r="Q861" i="13" s="1"/>
  <c r="L861" i="13"/>
  <c r="X860" i="13"/>
  <c r="U860" i="13"/>
  <c r="W860" i="13" s="1"/>
  <c r="Y860" i="13" s="1"/>
  <c r="S860" i="13"/>
  <c r="O860" i="13"/>
  <c r="Q860" i="13" s="1"/>
  <c r="L860" i="13"/>
  <c r="N860" i="13" s="1"/>
  <c r="X859" i="13"/>
  <c r="W859" i="13"/>
  <c r="Y859" i="13" s="1"/>
  <c r="U859" i="13"/>
  <c r="S859" i="13"/>
  <c r="O859" i="13"/>
  <c r="Q859" i="13" s="1"/>
  <c r="L859" i="13"/>
  <c r="X858" i="13"/>
  <c r="U858" i="13"/>
  <c r="W858" i="13" s="1"/>
  <c r="S858" i="13"/>
  <c r="O858" i="13"/>
  <c r="L858" i="13"/>
  <c r="N858" i="13" s="1"/>
  <c r="X857" i="13"/>
  <c r="U857" i="13"/>
  <c r="W857" i="13" s="1"/>
  <c r="Y857" i="13" s="1"/>
  <c r="S857" i="13"/>
  <c r="O857" i="13"/>
  <c r="Q857" i="13" s="1"/>
  <c r="L857" i="13"/>
  <c r="X856" i="13"/>
  <c r="U856" i="13"/>
  <c r="W856" i="13" s="1"/>
  <c r="S856" i="13"/>
  <c r="O856" i="13"/>
  <c r="Q856" i="13" s="1"/>
  <c r="L856" i="13"/>
  <c r="X855" i="13"/>
  <c r="U855" i="13"/>
  <c r="W855" i="13" s="1"/>
  <c r="Y855" i="13" s="1"/>
  <c r="S855" i="13"/>
  <c r="O855" i="13"/>
  <c r="Q855" i="13" s="1"/>
  <c r="L855" i="13"/>
  <c r="X854" i="13"/>
  <c r="W854" i="13"/>
  <c r="U854" i="13"/>
  <c r="S854" i="13"/>
  <c r="O854" i="13"/>
  <c r="Q854" i="13" s="1"/>
  <c r="L854" i="13"/>
  <c r="N854" i="13" s="1"/>
  <c r="X853" i="13"/>
  <c r="U853" i="13"/>
  <c r="W853" i="13" s="1"/>
  <c r="Y853" i="13" s="1"/>
  <c r="S853" i="13"/>
  <c r="O853" i="13"/>
  <c r="Q853" i="13" s="1"/>
  <c r="L853" i="13"/>
  <c r="X852" i="13"/>
  <c r="U852" i="13"/>
  <c r="W852" i="13" s="1"/>
  <c r="Y852" i="13" s="1"/>
  <c r="S852" i="13"/>
  <c r="Q852" i="13"/>
  <c r="O852" i="13"/>
  <c r="L852" i="13"/>
  <c r="R852" i="13" s="1"/>
  <c r="X851" i="13"/>
  <c r="U851" i="13"/>
  <c r="W851" i="13" s="1"/>
  <c r="Y851" i="13" s="1"/>
  <c r="S851" i="13"/>
  <c r="O851" i="13"/>
  <c r="Q851" i="13" s="1"/>
  <c r="L851" i="13"/>
  <c r="R851" i="13" s="1"/>
  <c r="X850" i="13"/>
  <c r="U850" i="13"/>
  <c r="W850" i="13" s="1"/>
  <c r="S850" i="13"/>
  <c r="O850" i="13"/>
  <c r="Q850" i="13" s="1"/>
  <c r="L850" i="13"/>
  <c r="X849" i="13"/>
  <c r="U849" i="13"/>
  <c r="W849" i="13" s="1"/>
  <c r="S849" i="13"/>
  <c r="O849" i="13"/>
  <c r="Q849" i="13" s="1"/>
  <c r="L849" i="13"/>
  <c r="W848" i="13"/>
  <c r="W847" i="13"/>
  <c r="X846" i="13"/>
  <c r="U846" i="13"/>
  <c r="W846" i="13" s="1"/>
  <c r="Y846" i="13" s="1"/>
  <c r="S846" i="13"/>
  <c r="O846" i="13"/>
  <c r="L846" i="13"/>
  <c r="N846" i="13" s="1"/>
  <c r="X845" i="13"/>
  <c r="U845" i="13"/>
  <c r="W845" i="13" s="1"/>
  <c r="Y845" i="13" s="1"/>
  <c r="S845" i="13"/>
  <c r="O845" i="13"/>
  <c r="Q845" i="13" s="1"/>
  <c r="L845" i="13"/>
  <c r="X844" i="13"/>
  <c r="U844" i="13"/>
  <c r="W844" i="13" s="1"/>
  <c r="Y844" i="13" s="1"/>
  <c r="S844" i="13"/>
  <c r="O844" i="13"/>
  <c r="Q844" i="13" s="1"/>
  <c r="L844" i="13"/>
  <c r="X843" i="13"/>
  <c r="W843" i="13"/>
  <c r="U843" i="13"/>
  <c r="S843" i="13"/>
  <c r="O843" i="13"/>
  <c r="Q843" i="13" s="1"/>
  <c r="L843" i="13"/>
  <c r="R843" i="13" s="1"/>
  <c r="X842" i="13"/>
  <c r="U842" i="13"/>
  <c r="W842" i="13" s="1"/>
  <c r="Y842" i="13" s="1"/>
  <c r="S842" i="13"/>
  <c r="O842" i="13"/>
  <c r="L842" i="13"/>
  <c r="N842" i="13" s="1"/>
  <c r="X841" i="13"/>
  <c r="W841" i="13"/>
  <c r="U841" i="13"/>
  <c r="S841" i="13"/>
  <c r="O841" i="13"/>
  <c r="Q841" i="13" s="1"/>
  <c r="L841" i="13"/>
  <c r="X840" i="13"/>
  <c r="U840" i="13"/>
  <c r="W840" i="13" s="1"/>
  <c r="Y840" i="13" s="1"/>
  <c r="S840" i="13"/>
  <c r="O840" i="13"/>
  <c r="Q840" i="13" s="1"/>
  <c r="L840" i="13"/>
  <c r="N840" i="13" s="1"/>
  <c r="X839" i="13"/>
  <c r="U839" i="13"/>
  <c r="W839" i="13" s="1"/>
  <c r="S839" i="13"/>
  <c r="O839" i="13"/>
  <c r="Q839" i="13" s="1"/>
  <c r="L839" i="13"/>
  <c r="R839" i="13" s="1"/>
  <c r="T839" i="13" s="1"/>
  <c r="X838" i="13"/>
  <c r="U838" i="13"/>
  <c r="W838" i="13" s="1"/>
  <c r="Y838" i="13" s="1"/>
  <c r="S838" i="13"/>
  <c r="O838" i="13"/>
  <c r="Q838" i="13" s="1"/>
  <c r="L838" i="13"/>
  <c r="X837" i="13"/>
  <c r="U837" i="13"/>
  <c r="W837" i="13" s="1"/>
  <c r="Y837" i="13" s="1"/>
  <c r="S837" i="13"/>
  <c r="R837" i="13"/>
  <c r="O837" i="13"/>
  <c r="Q837" i="13" s="1"/>
  <c r="L837" i="13"/>
  <c r="N837" i="13" s="1"/>
  <c r="X836" i="13"/>
  <c r="U836" i="13"/>
  <c r="W836" i="13" s="1"/>
  <c r="S836" i="13"/>
  <c r="O836" i="13"/>
  <c r="Q836" i="13" s="1"/>
  <c r="N836" i="13"/>
  <c r="L836" i="13"/>
  <c r="R836" i="13" s="1"/>
  <c r="T836" i="13" s="1"/>
  <c r="X835" i="13"/>
  <c r="U835" i="13"/>
  <c r="W835" i="13" s="1"/>
  <c r="S835" i="13"/>
  <c r="O835" i="13"/>
  <c r="Q835" i="13" s="1"/>
  <c r="L835" i="13"/>
  <c r="X834" i="13"/>
  <c r="U834" i="13"/>
  <c r="W834" i="13" s="1"/>
  <c r="S834" i="13"/>
  <c r="O834" i="13"/>
  <c r="Q834" i="13" s="1"/>
  <c r="L834" i="13"/>
  <c r="N834" i="13" s="1"/>
  <c r="X833" i="13"/>
  <c r="U833" i="13"/>
  <c r="W833" i="13" s="1"/>
  <c r="Y833" i="13" s="1"/>
  <c r="S833" i="13"/>
  <c r="O833" i="13"/>
  <c r="Q833" i="13" s="1"/>
  <c r="L833" i="13"/>
  <c r="X832" i="13"/>
  <c r="U832" i="13"/>
  <c r="W832" i="13" s="1"/>
  <c r="Y832" i="13" s="1"/>
  <c r="S832" i="13"/>
  <c r="O832" i="13"/>
  <c r="Q832" i="13" s="1"/>
  <c r="N832" i="13"/>
  <c r="L832" i="13"/>
  <c r="R832" i="13" s="1"/>
  <c r="X831" i="13"/>
  <c r="U831" i="13"/>
  <c r="W831" i="13" s="1"/>
  <c r="S831" i="13"/>
  <c r="R831" i="13"/>
  <c r="T831" i="13" s="1"/>
  <c r="O831" i="13"/>
  <c r="Q831" i="13" s="1"/>
  <c r="L831" i="13"/>
  <c r="N831" i="13" s="1"/>
  <c r="X830" i="13"/>
  <c r="U830" i="13"/>
  <c r="W830" i="13" s="1"/>
  <c r="Y830" i="13" s="1"/>
  <c r="S830" i="13"/>
  <c r="O830" i="13"/>
  <c r="Q830" i="13" s="1"/>
  <c r="L830" i="13"/>
  <c r="X829" i="13"/>
  <c r="U829" i="13"/>
  <c r="W829" i="13" s="1"/>
  <c r="S829" i="13"/>
  <c r="O829" i="13"/>
  <c r="L829" i="13"/>
  <c r="N829" i="13" s="1"/>
  <c r="X828" i="13"/>
  <c r="U828" i="13"/>
  <c r="W828" i="13" s="1"/>
  <c r="S828" i="13"/>
  <c r="O828" i="13"/>
  <c r="Q828" i="13" s="1"/>
  <c r="L828" i="13"/>
  <c r="N828" i="13" s="1"/>
  <c r="X827" i="13"/>
  <c r="U827" i="13"/>
  <c r="W827" i="13" s="1"/>
  <c r="Y827" i="13" s="1"/>
  <c r="S827" i="13"/>
  <c r="O827" i="13"/>
  <c r="Q827" i="13" s="1"/>
  <c r="N827" i="13"/>
  <c r="L827" i="13"/>
  <c r="W826" i="13"/>
  <c r="W825" i="13"/>
  <c r="X824" i="13"/>
  <c r="U824" i="13"/>
  <c r="W824" i="13" s="1"/>
  <c r="Y824" i="13" s="1"/>
  <c r="S824" i="13"/>
  <c r="O824" i="13"/>
  <c r="Q824" i="13" s="1"/>
  <c r="L824" i="13"/>
  <c r="N824" i="13" s="1"/>
  <c r="X823" i="13"/>
  <c r="U823" i="13"/>
  <c r="W823" i="13" s="1"/>
  <c r="S823" i="13"/>
  <c r="O823" i="13"/>
  <c r="Q823" i="13" s="1"/>
  <c r="L823" i="13"/>
  <c r="N823" i="13" s="1"/>
  <c r="X822" i="13"/>
  <c r="U822" i="13"/>
  <c r="W822" i="13" s="1"/>
  <c r="S822" i="13"/>
  <c r="O822" i="13"/>
  <c r="Q822" i="13" s="1"/>
  <c r="L822" i="13"/>
  <c r="N822" i="13" s="1"/>
  <c r="X821" i="13"/>
  <c r="U821" i="13"/>
  <c r="W821" i="13" s="1"/>
  <c r="S821" i="13"/>
  <c r="O821" i="13"/>
  <c r="Q821" i="13" s="1"/>
  <c r="L821" i="13"/>
  <c r="N821" i="13" s="1"/>
  <c r="X820" i="13"/>
  <c r="U820" i="13"/>
  <c r="W820" i="13" s="1"/>
  <c r="S820" i="13"/>
  <c r="Q820" i="13"/>
  <c r="O820" i="13"/>
  <c r="L820" i="13"/>
  <c r="N820" i="13" s="1"/>
  <c r="X819" i="13"/>
  <c r="U819" i="13"/>
  <c r="W819" i="13" s="1"/>
  <c r="S819" i="13"/>
  <c r="O819" i="13"/>
  <c r="Q819" i="13" s="1"/>
  <c r="L819" i="13"/>
  <c r="R819" i="13" s="1"/>
  <c r="X818" i="13"/>
  <c r="U818" i="13"/>
  <c r="W818" i="13" s="1"/>
  <c r="S818" i="13"/>
  <c r="R818" i="13"/>
  <c r="T818" i="13" s="1"/>
  <c r="O818" i="13"/>
  <c r="Q818" i="13" s="1"/>
  <c r="N818" i="13"/>
  <c r="L818" i="13"/>
  <c r="X817" i="13"/>
  <c r="U817" i="13"/>
  <c r="W817" i="13" s="1"/>
  <c r="S817" i="13"/>
  <c r="O817" i="13"/>
  <c r="Q817" i="13" s="1"/>
  <c r="L817" i="13"/>
  <c r="X816" i="13"/>
  <c r="U816" i="13"/>
  <c r="W816" i="13" s="1"/>
  <c r="S816" i="13"/>
  <c r="O816" i="13"/>
  <c r="Q816" i="13" s="1"/>
  <c r="L816" i="13"/>
  <c r="X815" i="13"/>
  <c r="U815" i="13"/>
  <c r="W815" i="13" s="1"/>
  <c r="S815" i="13"/>
  <c r="Q815" i="13"/>
  <c r="O815" i="13"/>
  <c r="L815" i="13"/>
  <c r="N815" i="13" s="1"/>
  <c r="X814" i="13"/>
  <c r="U814" i="13"/>
  <c r="W814" i="13" s="1"/>
  <c r="Y814" i="13" s="1"/>
  <c r="S814" i="13"/>
  <c r="O814" i="13"/>
  <c r="Q814" i="13" s="1"/>
  <c r="L814" i="13"/>
  <c r="R814" i="13" s="1"/>
  <c r="X813" i="13"/>
  <c r="W813" i="13"/>
  <c r="U813" i="13"/>
  <c r="S813" i="13"/>
  <c r="O813" i="13"/>
  <c r="L813" i="13"/>
  <c r="N813" i="13" s="1"/>
  <c r="X812" i="13"/>
  <c r="U812" i="13"/>
  <c r="W812" i="13" s="1"/>
  <c r="S812" i="13"/>
  <c r="O812" i="13"/>
  <c r="Q812" i="13" s="1"/>
  <c r="L812" i="13"/>
  <c r="N812" i="13" s="1"/>
  <c r="X811" i="13"/>
  <c r="U811" i="13"/>
  <c r="W811" i="13" s="1"/>
  <c r="Y811" i="13" s="1"/>
  <c r="S811" i="13"/>
  <c r="O811" i="13"/>
  <c r="Q811" i="13" s="1"/>
  <c r="L811" i="13"/>
  <c r="X810" i="13"/>
  <c r="U810" i="13"/>
  <c r="W810" i="13" s="1"/>
  <c r="S810" i="13"/>
  <c r="O810" i="13"/>
  <c r="Q810" i="13" s="1"/>
  <c r="L810" i="13"/>
  <c r="N810" i="13" s="1"/>
  <c r="X809" i="13"/>
  <c r="U809" i="13"/>
  <c r="W809" i="13" s="1"/>
  <c r="S809" i="13"/>
  <c r="O809" i="13"/>
  <c r="Q809" i="13" s="1"/>
  <c r="L809" i="13"/>
  <c r="N809" i="13" s="1"/>
  <c r="X808" i="13"/>
  <c r="U808" i="13"/>
  <c r="W808" i="13" s="1"/>
  <c r="S808" i="13"/>
  <c r="O808" i="13"/>
  <c r="Q808" i="13" s="1"/>
  <c r="N808" i="13"/>
  <c r="L808" i="13"/>
  <c r="X807" i="13"/>
  <c r="U807" i="13"/>
  <c r="W807" i="13" s="1"/>
  <c r="S807" i="13"/>
  <c r="O807" i="13"/>
  <c r="Q807" i="13" s="1"/>
  <c r="L807" i="13"/>
  <c r="X806" i="13"/>
  <c r="U806" i="13"/>
  <c r="W806" i="13" s="1"/>
  <c r="S806" i="13"/>
  <c r="O806" i="13"/>
  <c r="R806" i="13" s="1"/>
  <c r="L806" i="13"/>
  <c r="N806" i="13" s="1"/>
  <c r="X800" i="13"/>
  <c r="U800" i="13"/>
  <c r="W800" i="13" s="1"/>
  <c r="Y800" i="13" s="1"/>
  <c r="S800" i="13"/>
  <c r="Q800" i="13"/>
  <c r="O800" i="13"/>
  <c r="L800" i="13"/>
  <c r="N800" i="13" s="1"/>
  <c r="X799" i="13"/>
  <c r="U799" i="13"/>
  <c r="W799" i="13" s="1"/>
  <c r="S799" i="13"/>
  <c r="O799" i="13"/>
  <c r="Q799" i="13" s="1"/>
  <c r="L799" i="13"/>
  <c r="X798" i="13"/>
  <c r="U798" i="13"/>
  <c r="W798" i="13" s="1"/>
  <c r="Y798" i="13" s="1"/>
  <c r="S798" i="13"/>
  <c r="O798" i="13"/>
  <c r="R798" i="13" s="1"/>
  <c r="T798" i="13" s="1"/>
  <c r="L798" i="13"/>
  <c r="N798" i="13" s="1"/>
  <c r="X797" i="13"/>
  <c r="U797" i="13"/>
  <c r="W797" i="13" s="1"/>
  <c r="Y797" i="13" s="1"/>
  <c r="S797" i="13"/>
  <c r="O797" i="13"/>
  <c r="Q797" i="13" s="1"/>
  <c r="L797" i="13"/>
  <c r="X796" i="13"/>
  <c r="U796" i="13"/>
  <c r="W796" i="13" s="1"/>
  <c r="S796" i="13"/>
  <c r="R796" i="13"/>
  <c r="T796" i="13" s="1"/>
  <c r="O796" i="13"/>
  <c r="Q796" i="13" s="1"/>
  <c r="L796" i="13"/>
  <c r="N796" i="13" s="1"/>
  <c r="X795" i="13"/>
  <c r="U795" i="13"/>
  <c r="W795" i="13" s="1"/>
  <c r="Y795" i="13" s="1"/>
  <c r="S795" i="13"/>
  <c r="O795" i="13"/>
  <c r="Q795" i="13" s="1"/>
  <c r="L795" i="13"/>
  <c r="X794" i="13"/>
  <c r="U794" i="13"/>
  <c r="W794" i="13" s="1"/>
  <c r="Y794" i="13" s="1"/>
  <c r="S794" i="13"/>
  <c r="O794" i="13"/>
  <c r="Q794" i="13" s="1"/>
  <c r="L794" i="13"/>
  <c r="X793" i="13"/>
  <c r="U793" i="13"/>
  <c r="W793" i="13" s="1"/>
  <c r="S793" i="13"/>
  <c r="O793" i="13"/>
  <c r="Q793" i="13" s="1"/>
  <c r="L793" i="13"/>
  <c r="X792" i="13"/>
  <c r="U792" i="13"/>
  <c r="W792" i="13" s="1"/>
  <c r="S792" i="13"/>
  <c r="O792" i="13"/>
  <c r="Q792" i="13" s="1"/>
  <c r="L792" i="13"/>
  <c r="N792" i="13" s="1"/>
  <c r="X791" i="13"/>
  <c r="U791" i="13"/>
  <c r="W791" i="13" s="1"/>
  <c r="S791" i="13"/>
  <c r="O791" i="13"/>
  <c r="Q791" i="13" s="1"/>
  <c r="L791" i="13"/>
  <c r="R791" i="13" s="1"/>
  <c r="X790" i="13"/>
  <c r="W790" i="13"/>
  <c r="Y790" i="13" s="1"/>
  <c r="U790" i="13"/>
  <c r="S790" i="13"/>
  <c r="O790" i="13"/>
  <c r="Q790" i="13" s="1"/>
  <c r="L790" i="13"/>
  <c r="N790" i="13" s="1"/>
  <c r="X789" i="13"/>
  <c r="U789" i="13"/>
  <c r="W789" i="13" s="1"/>
  <c r="S789" i="13"/>
  <c r="O789" i="13"/>
  <c r="Q789" i="13" s="1"/>
  <c r="L789" i="13"/>
  <c r="N789" i="13" s="1"/>
  <c r="X788" i="13"/>
  <c r="U788" i="13"/>
  <c r="W788" i="13" s="1"/>
  <c r="Y788" i="13" s="1"/>
  <c r="S788" i="13"/>
  <c r="O788" i="13"/>
  <c r="Q788" i="13" s="1"/>
  <c r="L788" i="13"/>
  <c r="N788" i="13" s="1"/>
  <c r="X787" i="13"/>
  <c r="U787" i="13"/>
  <c r="W787" i="13" s="1"/>
  <c r="S787" i="13"/>
  <c r="O787" i="13"/>
  <c r="Q787" i="13" s="1"/>
  <c r="L787" i="13"/>
  <c r="X786" i="13"/>
  <c r="U786" i="13"/>
  <c r="W786" i="13" s="1"/>
  <c r="S786" i="13"/>
  <c r="O786" i="13"/>
  <c r="Q786" i="13" s="1"/>
  <c r="L786" i="13"/>
  <c r="N786" i="13" s="1"/>
  <c r="X785" i="13"/>
  <c r="U785" i="13"/>
  <c r="W785" i="13" s="1"/>
  <c r="S785" i="13"/>
  <c r="O785" i="13"/>
  <c r="Q785" i="13" s="1"/>
  <c r="L785" i="13"/>
  <c r="X784" i="13"/>
  <c r="U784" i="13"/>
  <c r="W784" i="13" s="1"/>
  <c r="S784" i="13"/>
  <c r="O784" i="13"/>
  <c r="Q784" i="13" s="1"/>
  <c r="L784" i="13"/>
  <c r="R784" i="13" s="1"/>
  <c r="X783" i="13"/>
  <c r="U783" i="13"/>
  <c r="W783" i="13" s="1"/>
  <c r="Y783" i="13" s="1"/>
  <c r="S783" i="13"/>
  <c r="O783" i="13"/>
  <c r="Q783" i="13" s="1"/>
  <c r="L783" i="13"/>
  <c r="R783" i="13" s="1"/>
  <c r="T783" i="13" s="1"/>
  <c r="X782" i="13"/>
  <c r="U782" i="13"/>
  <c r="W782" i="13" s="1"/>
  <c r="S782" i="13"/>
  <c r="O782" i="13"/>
  <c r="Q782" i="13" s="1"/>
  <c r="L782" i="13"/>
  <c r="X779" i="13"/>
  <c r="U779" i="13"/>
  <c r="W779" i="13" s="1"/>
  <c r="S779" i="13"/>
  <c r="O779" i="13"/>
  <c r="Q779" i="13" s="1"/>
  <c r="L779" i="13"/>
  <c r="N779" i="13" s="1"/>
  <c r="X778" i="13"/>
  <c r="U778" i="13"/>
  <c r="W778" i="13" s="1"/>
  <c r="S778" i="13"/>
  <c r="O778" i="13"/>
  <c r="Q778" i="13" s="1"/>
  <c r="L778" i="13"/>
  <c r="N778" i="13" s="1"/>
  <c r="X777" i="13"/>
  <c r="W777" i="13"/>
  <c r="Y777" i="13" s="1"/>
  <c r="U777" i="13"/>
  <c r="S777" i="13"/>
  <c r="O777" i="13"/>
  <c r="Q777" i="13" s="1"/>
  <c r="L777" i="13"/>
  <c r="N777" i="13" s="1"/>
  <c r="X776" i="13"/>
  <c r="U776" i="13"/>
  <c r="W776" i="13" s="1"/>
  <c r="S776" i="13"/>
  <c r="Q776" i="13"/>
  <c r="O776" i="13"/>
  <c r="L776" i="13"/>
  <c r="N776" i="13" s="1"/>
  <c r="X775" i="13"/>
  <c r="U775" i="13"/>
  <c r="W775" i="13" s="1"/>
  <c r="S775" i="13"/>
  <c r="O775" i="13"/>
  <c r="Q775" i="13" s="1"/>
  <c r="L775" i="13"/>
  <c r="X774" i="13"/>
  <c r="U774" i="13"/>
  <c r="W774" i="13" s="1"/>
  <c r="Y774" i="13" s="1"/>
  <c r="S774" i="13"/>
  <c r="Q774" i="13"/>
  <c r="O774" i="13"/>
  <c r="L774" i="13"/>
  <c r="N774" i="13" s="1"/>
  <c r="X773" i="13"/>
  <c r="U773" i="13"/>
  <c r="W773" i="13" s="1"/>
  <c r="S773" i="13"/>
  <c r="O773" i="13"/>
  <c r="Q773" i="13" s="1"/>
  <c r="L773" i="13"/>
  <c r="X772" i="13"/>
  <c r="U772" i="13"/>
  <c r="W772" i="13" s="1"/>
  <c r="Y772" i="13" s="1"/>
  <c r="S772" i="13"/>
  <c r="O772" i="13"/>
  <c r="Q772" i="13" s="1"/>
  <c r="N772" i="13"/>
  <c r="L772" i="13"/>
  <c r="R772" i="13" s="1"/>
  <c r="X771" i="13"/>
  <c r="U771" i="13"/>
  <c r="W771" i="13" s="1"/>
  <c r="Y771" i="13" s="1"/>
  <c r="S771" i="13"/>
  <c r="Q771" i="13"/>
  <c r="O771" i="13"/>
  <c r="L771" i="13"/>
  <c r="X770" i="13"/>
  <c r="U770" i="13"/>
  <c r="W770" i="13" s="1"/>
  <c r="Y770" i="13" s="1"/>
  <c r="S770" i="13"/>
  <c r="O770" i="13"/>
  <c r="Q770" i="13" s="1"/>
  <c r="L770" i="13"/>
  <c r="R770" i="13" s="1"/>
  <c r="X769" i="13"/>
  <c r="U769" i="13"/>
  <c r="W769" i="13" s="1"/>
  <c r="Y769" i="13" s="1"/>
  <c r="S769" i="13"/>
  <c r="O769" i="13"/>
  <c r="Q769" i="13" s="1"/>
  <c r="N769" i="13"/>
  <c r="L769" i="13"/>
  <c r="R769" i="13" s="1"/>
  <c r="X768" i="13"/>
  <c r="U768" i="13"/>
  <c r="W768" i="13" s="1"/>
  <c r="Y768" i="13" s="1"/>
  <c r="S768" i="13"/>
  <c r="O768" i="13"/>
  <c r="Q768" i="13" s="1"/>
  <c r="L768" i="13"/>
  <c r="N768" i="13" s="1"/>
  <c r="X767" i="13"/>
  <c r="U767" i="13"/>
  <c r="W767" i="13" s="1"/>
  <c r="S767" i="13"/>
  <c r="O767" i="13"/>
  <c r="Q767" i="13" s="1"/>
  <c r="L767" i="13"/>
  <c r="N767" i="13" s="1"/>
  <c r="X766" i="13"/>
  <c r="W766" i="13"/>
  <c r="U766" i="13"/>
  <c r="S766" i="13"/>
  <c r="O766" i="13"/>
  <c r="Q766" i="13" s="1"/>
  <c r="L766" i="13"/>
  <c r="N766" i="13" s="1"/>
  <c r="X765" i="13"/>
  <c r="U765" i="13"/>
  <c r="W765" i="13" s="1"/>
  <c r="S765" i="13"/>
  <c r="O765" i="13"/>
  <c r="Q765" i="13" s="1"/>
  <c r="L765" i="13"/>
  <c r="X764" i="13"/>
  <c r="U764" i="13"/>
  <c r="W764" i="13" s="1"/>
  <c r="S764" i="13"/>
  <c r="O764" i="13"/>
  <c r="R764" i="13" s="1"/>
  <c r="T764" i="13" s="1"/>
  <c r="N764" i="13"/>
  <c r="L764" i="13"/>
  <c r="X763" i="13"/>
  <c r="U763" i="13"/>
  <c r="W763" i="13" s="1"/>
  <c r="S763" i="13"/>
  <c r="O763" i="13"/>
  <c r="Q763" i="13" s="1"/>
  <c r="L763" i="13"/>
  <c r="X762" i="13"/>
  <c r="W762" i="13"/>
  <c r="U762" i="13"/>
  <c r="S762" i="13"/>
  <c r="O762" i="13"/>
  <c r="Q762" i="13" s="1"/>
  <c r="L762" i="13"/>
  <c r="X761" i="13"/>
  <c r="U761" i="13"/>
  <c r="W761" i="13" s="1"/>
  <c r="Y761" i="13" s="1"/>
  <c r="S761" i="13"/>
  <c r="O761" i="13"/>
  <c r="Q761" i="13" s="1"/>
  <c r="L761" i="13"/>
  <c r="R761" i="13" s="1"/>
  <c r="X758" i="13"/>
  <c r="U758" i="13"/>
  <c r="W758" i="13" s="1"/>
  <c r="S758" i="13"/>
  <c r="O758" i="13"/>
  <c r="Q758" i="13" s="1"/>
  <c r="N758" i="13"/>
  <c r="L758" i="13"/>
  <c r="X757" i="13"/>
  <c r="U757" i="13"/>
  <c r="W757" i="13" s="1"/>
  <c r="Y757" i="13" s="1"/>
  <c r="S757" i="13"/>
  <c r="O757" i="13"/>
  <c r="R757" i="13" s="1"/>
  <c r="T757" i="13" s="1"/>
  <c r="N757" i="13"/>
  <c r="L757" i="13"/>
  <c r="X756" i="13"/>
  <c r="U756" i="13"/>
  <c r="W756" i="13" s="1"/>
  <c r="S756" i="13"/>
  <c r="O756" i="13"/>
  <c r="Q756" i="13" s="1"/>
  <c r="L756" i="13"/>
  <c r="X755" i="13"/>
  <c r="U755" i="13"/>
  <c r="W755" i="13" s="1"/>
  <c r="S755" i="13"/>
  <c r="O755" i="13"/>
  <c r="L755" i="13"/>
  <c r="N755" i="13" s="1"/>
  <c r="X754" i="13"/>
  <c r="U754" i="13"/>
  <c r="W754" i="13" s="1"/>
  <c r="S754" i="13"/>
  <c r="O754" i="13"/>
  <c r="Q754" i="13" s="1"/>
  <c r="L754" i="13"/>
  <c r="N754" i="13" s="1"/>
  <c r="X753" i="13"/>
  <c r="W753" i="13"/>
  <c r="U753" i="13"/>
  <c r="S753" i="13"/>
  <c r="O753" i="13"/>
  <c r="Q753" i="13" s="1"/>
  <c r="L753" i="13"/>
  <c r="N753" i="13" s="1"/>
  <c r="X752" i="13"/>
  <c r="U752" i="13"/>
  <c r="W752" i="13" s="1"/>
  <c r="S752" i="13"/>
  <c r="O752" i="13"/>
  <c r="Q752" i="13" s="1"/>
  <c r="L752" i="13"/>
  <c r="N752" i="13" s="1"/>
  <c r="X751" i="13"/>
  <c r="U751" i="13"/>
  <c r="W751" i="13" s="1"/>
  <c r="S751" i="13"/>
  <c r="O751" i="13"/>
  <c r="Q751" i="13" s="1"/>
  <c r="L751" i="13"/>
  <c r="N751" i="13" s="1"/>
  <c r="X750" i="13"/>
  <c r="U750" i="13"/>
  <c r="W750" i="13" s="1"/>
  <c r="Y750" i="13" s="1"/>
  <c r="S750" i="13"/>
  <c r="O750" i="13"/>
  <c r="Q750" i="13" s="1"/>
  <c r="L750" i="13"/>
  <c r="N750" i="13" s="1"/>
  <c r="X749" i="13"/>
  <c r="U749" i="13"/>
  <c r="W749" i="13" s="1"/>
  <c r="S749" i="13"/>
  <c r="O749" i="13"/>
  <c r="Q749" i="13" s="1"/>
  <c r="L749" i="13"/>
  <c r="R749" i="13" s="1"/>
  <c r="X748" i="13"/>
  <c r="U748" i="13"/>
  <c r="W748" i="13" s="1"/>
  <c r="S748" i="13"/>
  <c r="O748" i="13"/>
  <c r="Q748" i="13" s="1"/>
  <c r="N748" i="13"/>
  <c r="L748" i="13"/>
  <c r="R748" i="13" s="1"/>
  <c r="T748" i="13" s="1"/>
  <c r="X747" i="13"/>
  <c r="U747" i="13"/>
  <c r="W747" i="13" s="1"/>
  <c r="S747" i="13"/>
  <c r="O747" i="13"/>
  <c r="Q747" i="13" s="1"/>
  <c r="L747" i="13"/>
  <c r="X746" i="13"/>
  <c r="U746" i="13"/>
  <c r="W746" i="13" s="1"/>
  <c r="S746" i="13"/>
  <c r="O746" i="13"/>
  <c r="Q746" i="13" s="1"/>
  <c r="L746" i="13"/>
  <c r="N746" i="13" s="1"/>
  <c r="X745" i="13"/>
  <c r="W745" i="13"/>
  <c r="Y745" i="13" s="1"/>
  <c r="U745" i="13"/>
  <c r="S745" i="13"/>
  <c r="O745" i="13"/>
  <c r="Q745" i="13" s="1"/>
  <c r="L745" i="13"/>
  <c r="X744" i="13"/>
  <c r="U744" i="13"/>
  <c r="W744" i="13" s="1"/>
  <c r="S744" i="13"/>
  <c r="O744" i="13"/>
  <c r="Q744" i="13" s="1"/>
  <c r="L744" i="13"/>
  <c r="X743" i="13"/>
  <c r="U743" i="13"/>
  <c r="W743" i="13" s="1"/>
  <c r="S743" i="13"/>
  <c r="O743" i="13"/>
  <c r="L743" i="13"/>
  <c r="N743" i="13" s="1"/>
  <c r="X742" i="13"/>
  <c r="U742" i="13"/>
  <c r="W742" i="13" s="1"/>
  <c r="Y742" i="13" s="1"/>
  <c r="S742" i="13"/>
  <c r="O742" i="13"/>
  <c r="Q742" i="13" s="1"/>
  <c r="L742" i="13"/>
  <c r="N742" i="13" s="1"/>
  <c r="X741" i="13"/>
  <c r="U741" i="13"/>
  <c r="W741" i="13" s="1"/>
  <c r="Y741" i="13" s="1"/>
  <c r="S741" i="13"/>
  <c r="O741" i="13"/>
  <c r="Q741" i="13" s="1"/>
  <c r="L741" i="13"/>
  <c r="N741" i="13" s="1"/>
  <c r="X740" i="13"/>
  <c r="U740" i="13"/>
  <c r="W740" i="13" s="1"/>
  <c r="Y740" i="13" s="1"/>
  <c r="S740" i="13"/>
  <c r="Q740" i="13"/>
  <c r="O740" i="13"/>
  <c r="L740" i="13"/>
  <c r="N740" i="13" s="1"/>
  <c r="X737" i="13"/>
  <c r="U737" i="13"/>
  <c r="W737" i="13" s="1"/>
  <c r="S737" i="13"/>
  <c r="R737" i="13"/>
  <c r="T737" i="13" s="1"/>
  <c r="O737" i="13"/>
  <c r="Q737" i="13" s="1"/>
  <c r="L737" i="13"/>
  <c r="N737" i="13" s="1"/>
  <c r="X736" i="13"/>
  <c r="U736" i="13"/>
  <c r="W736" i="13" s="1"/>
  <c r="Y736" i="13" s="1"/>
  <c r="S736" i="13"/>
  <c r="O736" i="13"/>
  <c r="L736" i="13"/>
  <c r="N736" i="13" s="1"/>
  <c r="X735" i="13"/>
  <c r="U735" i="13"/>
  <c r="W735" i="13" s="1"/>
  <c r="S735" i="13"/>
  <c r="O735" i="13"/>
  <c r="Q735" i="13" s="1"/>
  <c r="L735" i="13"/>
  <c r="X734" i="13"/>
  <c r="U734" i="13"/>
  <c r="W734" i="13" s="1"/>
  <c r="S734" i="13"/>
  <c r="O734" i="13"/>
  <c r="L734" i="13"/>
  <c r="N734" i="13" s="1"/>
  <c r="X733" i="13"/>
  <c r="U733" i="13"/>
  <c r="W733" i="13" s="1"/>
  <c r="S733" i="13"/>
  <c r="O733" i="13"/>
  <c r="Q733" i="13" s="1"/>
  <c r="L733" i="13"/>
  <c r="X732" i="13"/>
  <c r="U732" i="13"/>
  <c r="W732" i="13" s="1"/>
  <c r="S732" i="13"/>
  <c r="R732" i="13"/>
  <c r="T732" i="13" s="1"/>
  <c r="O732" i="13"/>
  <c r="Q732" i="13" s="1"/>
  <c r="L732" i="13"/>
  <c r="N732" i="13" s="1"/>
  <c r="X731" i="13"/>
  <c r="U731" i="13"/>
  <c r="W731" i="13" s="1"/>
  <c r="Y731" i="13" s="1"/>
  <c r="S731" i="13"/>
  <c r="R731" i="13"/>
  <c r="T731" i="13" s="1"/>
  <c r="Q731" i="13"/>
  <c r="O731" i="13"/>
  <c r="L731" i="13"/>
  <c r="N731" i="13" s="1"/>
  <c r="X730" i="13"/>
  <c r="U730" i="13"/>
  <c r="W730" i="13" s="1"/>
  <c r="S730" i="13"/>
  <c r="O730" i="13"/>
  <c r="Q730" i="13" s="1"/>
  <c r="L730" i="13"/>
  <c r="X729" i="13"/>
  <c r="W729" i="13"/>
  <c r="Y729" i="13" s="1"/>
  <c r="U729" i="13"/>
  <c r="S729" i="13"/>
  <c r="O729" i="13"/>
  <c r="L729" i="13"/>
  <c r="N729" i="13" s="1"/>
  <c r="X728" i="13"/>
  <c r="U728" i="13"/>
  <c r="W728" i="13" s="1"/>
  <c r="S728" i="13"/>
  <c r="O728" i="13"/>
  <c r="Q728" i="13" s="1"/>
  <c r="L728" i="13"/>
  <c r="X727" i="13"/>
  <c r="U727" i="13"/>
  <c r="W727" i="13" s="1"/>
  <c r="S727" i="13"/>
  <c r="O727" i="13"/>
  <c r="Q727" i="13" s="1"/>
  <c r="L727" i="13"/>
  <c r="N727" i="13" s="1"/>
  <c r="X726" i="13"/>
  <c r="U726" i="13"/>
  <c r="W726" i="13" s="1"/>
  <c r="Y726" i="13" s="1"/>
  <c r="S726" i="13"/>
  <c r="O726" i="13"/>
  <c r="Q726" i="13" s="1"/>
  <c r="L726" i="13"/>
  <c r="N726" i="13" s="1"/>
  <c r="X725" i="13"/>
  <c r="U725" i="13"/>
  <c r="W725" i="13" s="1"/>
  <c r="S725" i="13"/>
  <c r="R725" i="13"/>
  <c r="O725" i="13"/>
  <c r="Q725" i="13" s="1"/>
  <c r="L725" i="13"/>
  <c r="N725" i="13" s="1"/>
  <c r="X724" i="13"/>
  <c r="W724" i="13"/>
  <c r="Y724" i="13" s="1"/>
  <c r="U724" i="13"/>
  <c r="S724" i="13"/>
  <c r="O724" i="13"/>
  <c r="Q724" i="13" s="1"/>
  <c r="L724" i="13"/>
  <c r="X723" i="13"/>
  <c r="U723" i="13"/>
  <c r="W723" i="13" s="1"/>
  <c r="S723" i="13"/>
  <c r="O723" i="13"/>
  <c r="Q723" i="13" s="1"/>
  <c r="L723" i="13"/>
  <c r="N723" i="13" s="1"/>
  <c r="X722" i="13"/>
  <c r="U722" i="13"/>
  <c r="W722" i="13" s="1"/>
  <c r="S722" i="13"/>
  <c r="O722" i="13"/>
  <c r="L722" i="13"/>
  <c r="N722" i="13" s="1"/>
  <c r="X721" i="13"/>
  <c r="U721" i="13"/>
  <c r="W721" i="13" s="1"/>
  <c r="S721" i="13"/>
  <c r="O721" i="13"/>
  <c r="Q721" i="13" s="1"/>
  <c r="L721" i="13"/>
  <c r="X720" i="13"/>
  <c r="U720" i="13"/>
  <c r="W720" i="13" s="1"/>
  <c r="S720" i="13"/>
  <c r="O720" i="13"/>
  <c r="Q720" i="13" s="1"/>
  <c r="L720" i="13"/>
  <c r="N720" i="13" s="1"/>
  <c r="X711" i="13"/>
  <c r="U711" i="13"/>
  <c r="W711" i="13" s="1"/>
  <c r="Y711" i="13" s="1"/>
  <c r="S711" i="13"/>
  <c r="O711" i="13"/>
  <c r="Q711" i="13" s="1"/>
  <c r="L711" i="13"/>
  <c r="N711" i="13" s="1"/>
  <c r="X710" i="13"/>
  <c r="U710" i="13"/>
  <c r="W710" i="13" s="1"/>
  <c r="S710" i="13"/>
  <c r="Q710" i="13"/>
  <c r="O710" i="13"/>
  <c r="L710" i="13"/>
  <c r="X709" i="13"/>
  <c r="U709" i="13"/>
  <c r="W709" i="13" s="1"/>
  <c r="S709" i="13"/>
  <c r="O709" i="13"/>
  <c r="Q709" i="13" s="1"/>
  <c r="L709" i="13"/>
  <c r="X708" i="13"/>
  <c r="U708" i="13"/>
  <c r="W708" i="13" s="1"/>
  <c r="S708" i="13"/>
  <c r="R708" i="13"/>
  <c r="Q708" i="13"/>
  <c r="O708" i="13"/>
  <c r="L708" i="13"/>
  <c r="N708" i="13" s="1"/>
  <c r="X707" i="13"/>
  <c r="U707" i="13"/>
  <c r="W707" i="13" s="1"/>
  <c r="Y707" i="13" s="1"/>
  <c r="S707" i="13"/>
  <c r="O707" i="13"/>
  <c r="Q707" i="13" s="1"/>
  <c r="L707" i="13"/>
  <c r="N707" i="13" s="1"/>
  <c r="X706" i="13"/>
  <c r="U706" i="13"/>
  <c r="W706" i="13" s="1"/>
  <c r="S706" i="13"/>
  <c r="O706" i="13"/>
  <c r="L706" i="13"/>
  <c r="N706" i="13" s="1"/>
  <c r="X705" i="13"/>
  <c r="U705" i="13"/>
  <c r="W705" i="13" s="1"/>
  <c r="Y705" i="13" s="1"/>
  <c r="S705" i="13"/>
  <c r="O705" i="13"/>
  <c r="Q705" i="13" s="1"/>
  <c r="N705" i="13"/>
  <c r="L705" i="13"/>
  <c r="X704" i="13"/>
  <c r="W704" i="13"/>
  <c r="U704" i="13"/>
  <c r="S704" i="13"/>
  <c r="O704" i="13"/>
  <c r="Q704" i="13" s="1"/>
  <c r="L704" i="13"/>
  <c r="R704" i="13" s="1"/>
  <c r="T704" i="13" s="1"/>
  <c r="X703" i="13"/>
  <c r="W703" i="13"/>
  <c r="Y703" i="13" s="1"/>
  <c r="U703" i="13"/>
  <c r="S703" i="13"/>
  <c r="O703" i="13"/>
  <c r="R703" i="13" s="1"/>
  <c r="T703" i="13" s="1"/>
  <c r="L703" i="13"/>
  <c r="N703" i="13" s="1"/>
  <c r="X702" i="13"/>
  <c r="U702" i="13"/>
  <c r="W702" i="13" s="1"/>
  <c r="S702" i="13"/>
  <c r="O702" i="13"/>
  <c r="L702" i="13"/>
  <c r="N702" i="13" s="1"/>
  <c r="X701" i="13"/>
  <c r="U701" i="13"/>
  <c r="W701" i="13" s="1"/>
  <c r="S701" i="13"/>
  <c r="O701" i="13"/>
  <c r="R701" i="13" s="1"/>
  <c r="T701" i="13" s="1"/>
  <c r="N701" i="13"/>
  <c r="L701" i="13"/>
  <c r="X700" i="13"/>
  <c r="U700" i="13"/>
  <c r="W700" i="13" s="1"/>
  <c r="S700" i="13"/>
  <c r="O700" i="13"/>
  <c r="Q700" i="13" s="1"/>
  <c r="L700" i="13"/>
  <c r="R700" i="13" s="1"/>
  <c r="T700" i="13" s="1"/>
  <c r="X699" i="13"/>
  <c r="U699" i="13"/>
  <c r="W699" i="13" s="1"/>
  <c r="S699" i="13"/>
  <c r="O699" i="13"/>
  <c r="Q699" i="13" s="1"/>
  <c r="L699" i="13"/>
  <c r="N699" i="13" s="1"/>
  <c r="X698" i="13"/>
  <c r="U698" i="13"/>
  <c r="W698" i="13" s="1"/>
  <c r="Y698" i="13" s="1"/>
  <c r="S698" i="13"/>
  <c r="O698" i="13"/>
  <c r="Q698" i="13" s="1"/>
  <c r="L698" i="13"/>
  <c r="X697" i="13"/>
  <c r="U697" i="13"/>
  <c r="W697" i="13" s="1"/>
  <c r="S697" i="13"/>
  <c r="O697" i="13"/>
  <c r="Q697" i="13" s="1"/>
  <c r="N697" i="13"/>
  <c r="L697" i="13"/>
  <c r="R697" i="13" s="1"/>
  <c r="T697" i="13" s="1"/>
  <c r="X696" i="13"/>
  <c r="W696" i="13"/>
  <c r="U696" i="13"/>
  <c r="S696" i="13"/>
  <c r="R696" i="13"/>
  <c r="Q696" i="13"/>
  <c r="O696" i="13"/>
  <c r="L696" i="13"/>
  <c r="N696" i="13" s="1"/>
  <c r="X695" i="13"/>
  <c r="U695" i="13"/>
  <c r="W695" i="13" s="1"/>
  <c r="Y695" i="13" s="1"/>
  <c r="S695" i="13"/>
  <c r="O695" i="13"/>
  <c r="Q695" i="13" s="1"/>
  <c r="L695" i="13"/>
  <c r="X694" i="13"/>
  <c r="U694" i="13"/>
  <c r="W694" i="13" s="1"/>
  <c r="S694" i="13"/>
  <c r="O694" i="13"/>
  <c r="L694" i="13"/>
  <c r="N694" i="13" s="1"/>
  <c r="X688" i="13"/>
  <c r="U688" i="13"/>
  <c r="W688" i="13" s="1"/>
  <c r="S688" i="13"/>
  <c r="O688" i="13"/>
  <c r="L688" i="13"/>
  <c r="N688" i="13" s="1"/>
  <c r="X687" i="13"/>
  <c r="U687" i="13"/>
  <c r="W687" i="13" s="1"/>
  <c r="Y687" i="13" s="1"/>
  <c r="S687" i="13"/>
  <c r="R687" i="13"/>
  <c r="T687" i="13" s="1"/>
  <c r="O687" i="13"/>
  <c r="Q687" i="13" s="1"/>
  <c r="L687" i="13"/>
  <c r="N687" i="13" s="1"/>
  <c r="X686" i="13"/>
  <c r="U686" i="13"/>
  <c r="W686" i="13" s="1"/>
  <c r="S686" i="13"/>
  <c r="O686" i="13"/>
  <c r="Q686" i="13" s="1"/>
  <c r="L686" i="13"/>
  <c r="N686" i="13" s="1"/>
  <c r="X685" i="13"/>
  <c r="U685" i="13"/>
  <c r="W685" i="13" s="1"/>
  <c r="S685" i="13"/>
  <c r="O685" i="13"/>
  <c r="Q685" i="13" s="1"/>
  <c r="L685" i="13"/>
  <c r="N685" i="13" s="1"/>
  <c r="X684" i="13"/>
  <c r="U684" i="13"/>
  <c r="W684" i="13" s="1"/>
  <c r="Y684" i="13" s="1"/>
  <c r="S684" i="13"/>
  <c r="O684" i="13"/>
  <c r="Q684" i="13" s="1"/>
  <c r="L684" i="13"/>
  <c r="X683" i="13"/>
  <c r="U683" i="13"/>
  <c r="W683" i="13" s="1"/>
  <c r="S683" i="13"/>
  <c r="O683" i="13"/>
  <c r="Q683" i="13" s="1"/>
  <c r="L683" i="13"/>
  <c r="X682" i="13"/>
  <c r="U682" i="13"/>
  <c r="W682" i="13" s="1"/>
  <c r="S682" i="13"/>
  <c r="O682" i="13"/>
  <c r="L682" i="13"/>
  <c r="N682" i="13" s="1"/>
  <c r="X681" i="13"/>
  <c r="U681" i="13"/>
  <c r="W681" i="13" s="1"/>
  <c r="Y681" i="13" s="1"/>
  <c r="S681" i="13"/>
  <c r="O681" i="13"/>
  <c r="Q681" i="13" s="1"/>
  <c r="N681" i="13"/>
  <c r="L681" i="13"/>
  <c r="X680" i="13"/>
  <c r="U680" i="13"/>
  <c r="W680" i="13" s="1"/>
  <c r="S680" i="13"/>
  <c r="O680" i="13"/>
  <c r="Q680" i="13" s="1"/>
  <c r="L680" i="13"/>
  <c r="N680" i="13" s="1"/>
  <c r="X679" i="13"/>
  <c r="U679" i="13"/>
  <c r="W679" i="13" s="1"/>
  <c r="Y679" i="13" s="1"/>
  <c r="S679" i="13"/>
  <c r="O679" i="13"/>
  <c r="Q679" i="13" s="1"/>
  <c r="L679" i="13"/>
  <c r="R679" i="13" s="1"/>
  <c r="X678" i="13"/>
  <c r="U678" i="13"/>
  <c r="W678" i="13" s="1"/>
  <c r="S678" i="13"/>
  <c r="O678" i="13"/>
  <c r="Q678" i="13" s="1"/>
  <c r="L678" i="13"/>
  <c r="X677" i="13"/>
  <c r="U677" i="13"/>
  <c r="W677" i="13" s="1"/>
  <c r="S677" i="13"/>
  <c r="O677" i="13"/>
  <c r="Q677" i="13" s="1"/>
  <c r="L677" i="13"/>
  <c r="R677" i="13" s="1"/>
  <c r="X676" i="13"/>
  <c r="U676" i="13"/>
  <c r="W676" i="13" s="1"/>
  <c r="Y676" i="13" s="1"/>
  <c r="S676" i="13"/>
  <c r="Q676" i="13"/>
  <c r="O676" i="13"/>
  <c r="L676" i="13"/>
  <c r="N676" i="13" s="1"/>
  <c r="X675" i="13"/>
  <c r="U675" i="13"/>
  <c r="W675" i="13" s="1"/>
  <c r="Y675" i="13" s="1"/>
  <c r="S675" i="13"/>
  <c r="O675" i="13"/>
  <c r="Q675" i="13" s="1"/>
  <c r="L675" i="13"/>
  <c r="N675" i="13" s="1"/>
  <c r="X674" i="13"/>
  <c r="U674" i="13"/>
  <c r="W674" i="13" s="1"/>
  <c r="S674" i="13"/>
  <c r="O674" i="13"/>
  <c r="Q674" i="13" s="1"/>
  <c r="L674" i="13"/>
  <c r="R674" i="13" s="1"/>
  <c r="X673" i="13"/>
  <c r="U673" i="13"/>
  <c r="W673" i="13" s="1"/>
  <c r="S673" i="13"/>
  <c r="O673" i="13"/>
  <c r="Q673" i="13" s="1"/>
  <c r="L673" i="13"/>
  <c r="X672" i="13"/>
  <c r="W672" i="13"/>
  <c r="U672" i="13"/>
  <c r="S672" i="13"/>
  <c r="O672" i="13"/>
  <c r="Q672" i="13" s="1"/>
  <c r="L672" i="13"/>
  <c r="R672" i="13" s="1"/>
  <c r="T672" i="13" s="1"/>
  <c r="X671" i="13"/>
  <c r="U671" i="13"/>
  <c r="W671" i="13" s="1"/>
  <c r="Y671" i="13" s="1"/>
  <c r="S671" i="13"/>
  <c r="O671" i="13"/>
  <c r="L671" i="13"/>
  <c r="N671" i="13" s="1"/>
  <c r="X668" i="13"/>
  <c r="U668" i="13"/>
  <c r="W668" i="13" s="1"/>
  <c r="Y668" i="13" s="1"/>
  <c r="S668" i="13"/>
  <c r="O668" i="13"/>
  <c r="L668" i="13"/>
  <c r="N668" i="13" s="1"/>
  <c r="X667" i="13"/>
  <c r="U667" i="13"/>
  <c r="W667" i="13" s="1"/>
  <c r="Y667" i="13" s="1"/>
  <c r="S667" i="13"/>
  <c r="O667" i="13"/>
  <c r="Q667" i="13" s="1"/>
  <c r="L667" i="13"/>
  <c r="R667" i="13" s="1"/>
  <c r="X666" i="13"/>
  <c r="U666" i="13"/>
  <c r="W666" i="13" s="1"/>
  <c r="Y666" i="13" s="1"/>
  <c r="S666" i="13"/>
  <c r="O666" i="13"/>
  <c r="Q666" i="13" s="1"/>
  <c r="L666" i="13"/>
  <c r="X665" i="13"/>
  <c r="U665" i="13"/>
  <c r="W665" i="13" s="1"/>
  <c r="Y665" i="13" s="1"/>
  <c r="S665" i="13"/>
  <c r="O665" i="13"/>
  <c r="Q665" i="13" s="1"/>
  <c r="L665" i="13"/>
  <c r="R665" i="13" s="1"/>
  <c r="X664" i="13"/>
  <c r="U664" i="13"/>
  <c r="W664" i="13" s="1"/>
  <c r="Y664" i="13" s="1"/>
  <c r="S664" i="13"/>
  <c r="R664" i="13"/>
  <c r="T664" i="13" s="1"/>
  <c r="O664" i="13"/>
  <c r="Q664" i="13" s="1"/>
  <c r="L664" i="13"/>
  <c r="N664" i="13" s="1"/>
  <c r="X663" i="13"/>
  <c r="U663" i="13"/>
  <c r="W663" i="13" s="1"/>
  <c r="Y663" i="13" s="1"/>
  <c r="S663" i="13"/>
  <c r="O663" i="13"/>
  <c r="Q663" i="13" s="1"/>
  <c r="L663" i="13"/>
  <c r="N663" i="13" s="1"/>
  <c r="X662" i="13"/>
  <c r="U662" i="13"/>
  <c r="W662" i="13" s="1"/>
  <c r="S662" i="13"/>
  <c r="O662" i="13"/>
  <c r="Q662" i="13" s="1"/>
  <c r="L662" i="13"/>
  <c r="X661" i="13"/>
  <c r="U661" i="13"/>
  <c r="W661" i="13" s="1"/>
  <c r="S661" i="13"/>
  <c r="O661" i="13"/>
  <c r="Q661" i="13" s="1"/>
  <c r="L661" i="13"/>
  <c r="X660" i="13"/>
  <c r="U660" i="13"/>
  <c r="W660" i="13" s="1"/>
  <c r="Y660" i="13" s="1"/>
  <c r="S660" i="13"/>
  <c r="O660" i="13"/>
  <c r="Q660" i="13" s="1"/>
  <c r="L660" i="13"/>
  <c r="N660" i="13" s="1"/>
  <c r="X659" i="13"/>
  <c r="U659" i="13"/>
  <c r="W659" i="13" s="1"/>
  <c r="Y659" i="13" s="1"/>
  <c r="S659" i="13"/>
  <c r="O659" i="13"/>
  <c r="Q659" i="13" s="1"/>
  <c r="L659" i="13"/>
  <c r="N659" i="13" s="1"/>
  <c r="X658" i="13"/>
  <c r="U658" i="13"/>
  <c r="W658" i="13" s="1"/>
  <c r="Y658" i="13" s="1"/>
  <c r="S658" i="13"/>
  <c r="Q658" i="13"/>
  <c r="O658" i="13"/>
  <c r="L658" i="13"/>
  <c r="X657" i="13"/>
  <c r="U657" i="13"/>
  <c r="W657" i="13" s="1"/>
  <c r="Y657" i="13" s="1"/>
  <c r="S657" i="13"/>
  <c r="O657" i="13"/>
  <c r="Q657" i="13" s="1"/>
  <c r="L657" i="13"/>
  <c r="R657" i="13" s="1"/>
  <c r="X656" i="13"/>
  <c r="U656" i="13"/>
  <c r="W656" i="13" s="1"/>
  <c r="S656" i="13"/>
  <c r="O656" i="13"/>
  <c r="Q656" i="13" s="1"/>
  <c r="L656" i="13"/>
  <c r="N656" i="13" s="1"/>
  <c r="X655" i="13"/>
  <c r="U655" i="13"/>
  <c r="W655" i="13" s="1"/>
  <c r="S655" i="13"/>
  <c r="T655" i="13" s="1"/>
  <c r="O655" i="13"/>
  <c r="Q655" i="13" s="1"/>
  <c r="L655" i="13"/>
  <c r="R655" i="13" s="1"/>
  <c r="X654" i="13"/>
  <c r="U654" i="13"/>
  <c r="W654" i="13" s="1"/>
  <c r="Y654" i="13" s="1"/>
  <c r="S654" i="13"/>
  <c r="O654" i="13"/>
  <c r="R654" i="13" s="1"/>
  <c r="T654" i="13" s="1"/>
  <c r="L654" i="13"/>
  <c r="N654" i="13" s="1"/>
  <c r="X653" i="13"/>
  <c r="U653" i="13"/>
  <c r="W653" i="13" s="1"/>
  <c r="S653" i="13"/>
  <c r="O653" i="13"/>
  <c r="Q653" i="13" s="1"/>
  <c r="L653" i="13"/>
  <c r="X652" i="13"/>
  <c r="U652" i="13"/>
  <c r="W652" i="13" s="1"/>
  <c r="Y652" i="13" s="1"/>
  <c r="S652" i="13"/>
  <c r="Q652" i="13"/>
  <c r="O652" i="13"/>
  <c r="L652" i="13"/>
  <c r="X651" i="13"/>
  <c r="U651" i="13"/>
  <c r="W651" i="13" s="1"/>
  <c r="S651" i="13"/>
  <c r="O651" i="13"/>
  <c r="Q651" i="13" s="1"/>
  <c r="L651" i="13"/>
  <c r="N651" i="13" s="1"/>
  <c r="X645" i="13"/>
  <c r="U645" i="13"/>
  <c r="W645" i="13" s="1"/>
  <c r="S645" i="13"/>
  <c r="O645" i="13"/>
  <c r="Q645" i="13" s="1"/>
  <c r="L645" i="13"/>
  <c r="N645" i="13" s="1"/>
  <c r="X644" i="13"/>
  <c r="U644" i="13"/>
  <c r="W644" i="13" s="1"/>
  <c r="S644" i="13"/>
  <c r="O644" i="13"/>
  <c r="Q644" i="13" s="1"/>
  <c r="L644" i="13"/>
  <c r="X643" i="13"/>
  <c r="U643" i="13"/>
  <c r="W643" i="13" s="1"/>
  <c r="S643" i="13"/>
  <c r="O643" i="13"/>
  <c r="Q643" i="13" s="1"/>
  <c r="L643" i="13"/>
  <c r="N643" i="13" s="1"/>
  <c r="X642" i="13"/>
  <c r="U642" i="13"/>
  <c r="W642" i="13" s="1"/>
  <c r="S642" i="13"/>
  <c r="O642" i="13"/>
  <c r="Q642" i="13" s="1"/>
  <c r="N642" i="13"/>
  <c r="L642" i="13"/>
  <c r="R642" i="13" s="1"/>
  <c r="T642" i="13" s="1"/>
  <c r="X641" i="13"/>
  <c r="U641" i="13"/>
  <c r="W641" i="13" s="1"/>
  <c r="Y641" i="13" s="1"/>
  <c r="S641" i="13"/>
  <c r="O641" i="13"/>
  <c r="Q641" i="13" s="1"/>
  <c r="L641" i="13"/>
  <c r="X640" i="13"/>
  <c r="U640" i="13"/>
  <c r="W640" i="13" s="1"/>
  <c r="S640" i="13"/>
  <c r="O640" i="13"/>
  <c r="Q640" i="13" s="1"/>
  <c r="L640" i="13"/>
  <c r="N640" i="13" s="1"/>
  <c r="X639" i="13"/>
  <c r="U639" i="13"/>
  <c r="W639" i="13" s="1"/>
  <c r="Y639" i="13" s="1"/>
  <c r="S639" i="13"/>
  <c r="O639" i="13"/>
  <c r="Q639" i="13" s="1"/>
  <c r="L639" i="13"/>
  <c r="X638" i="13"/>
  <c r="W638" i="13"/>
  <c r="U638" i="13"/>
  <c r="S638" i="13"/>
  <c r="Q638" i="13"/>
  <c r="O638" i="13"/>
  <c r="L638" i="13"/>
  <c r="X637" i="13"/>
  <c r="U637" i="13"/>
  <c r="W637" i="13" s="1"/>
  <c r="Y637" i="13" s="1"/>
  <c r="S637" i="13"/>
  <c r="O637" i="13"/>
  <c r="Q637" i="13" s="1"/>
  <c r="L637" i="13"/>
  <c r="X636" i="13"/>
  <c r="U636" i="13"/>
  <c r="W636" i="13" s="1"/>
  <c r="S636" i="13"/>
  <c r="O636" i="13"/>
  <c r="R636" i="13" s="1"/>
  <c r="T636" i="13" s="1"/>
  <c r="L636" i="13"/>
  <c r="N636" i="13" s="1"/>
  <c r="X635" i="13"/>
  <c r="U635" i="13"/>
  <c r="W635" i="13" s="1"/>
  <c r="S635" i="13"/>
  <c r="O635" i="13"/>
  <c r="L635" i="13"/>
  <c r="N635" i="13" s="1"/>
  <c r="X634" i="13"/>
  <c r="U634" i="13"/>
  <c r="W634" i="13" s="1"/>
  <c r="S634" i="13"/>
  <c r="O634" i="13"/>
  <c r="R634" i="13" s="1"/>
  <c r="T634" i="13" s="1"/>
  <c r="L634" i="13"/>
  <c r="N634" i="13" s="1"/>
  <c r="X633" i="13"/>
  <c r="U633" i="13"/>
  <c r="W633" i="13" s="1"/>
  <c r="S633" i="13"/>
  <c r="O633" i="13"/>
  <c r="Q633" i="13" s="1"/>
  <c r="L633" i="13"/>
  <c r="X632" i="13"/>
  <c r="U632" i="13"/>
  <c r="W632" i="13" s="1"/>
  <c r="S632" i="13"/>
  <c r="O632" i="13"/>
  <c r="Q632" i="13" s="1"/>
  <c r="L632" i="13"/>
  <c r="X631" i="13"/>
  <c r="U631" i="13"/>
  <c r="W631" i="13" s="1"/>
  <c r="Y631" i="13" s="1"/>
  <c r="S631" i="13"/>
  <c r="O631" i="13"/>
  <c r="Q631" i="13" s="1"/>
  <c r="L631" i="13"/>
  <c r="N631" i="13" s="1"/>
  <c r="X630" i="13"/>
  <c r="U630" i="13"/>
  <c r="W630" i="13" s="1"/>
  <c r="S630" i="13"/>
  <c r="O630" i="13"/>
  <c r="Q630" i="13" s="1"/>
  <c r="L630" i="13"/>
  <c r="N630" i="13" s="1"/>
  <c r="X629" i="13"/>
  <c r="U629" i="13"/>
  <c r="W629" i="13" s="1"/>
  <c r="S629" i="13"/>
  <c r="O629" i="13"/>
  <c r="Q629" i="13" s="1"/>
  <c r="L629" i="13"/>
  <c r="X626" i="13"/>
  <c r="U626" i="13"/>
  <c r="W626" i="13" s="1"/>
  <c r="S626" i="13"/>
  <c r="O626" i="13"/>
  <c r="Q626" i="13" s="1"/>
  <c r="L626" i="13"/>
  <c r="N626" i="13" s="1"/>
  <c r="X625" i="13"/>
  <c r="U625" i="13"/>
  <c r="W625" i="13" s="1"/>
  <c r="S625" i="13"/>
  <c r="O625" i="13"/>
  <c r="Q625" i="13" s="1"/>
  <c r="L625" i="13"/>
  <c r="N625" i="13" s="1"/>
  <c r="X624" i="13"/>
  <c r="W624" i="13"/>
  <c r="Y624" i="13" s="1"/>
  <c r="U624" i="13"/>
  <c r="S624" i="13"/>
  <c r="O624" i="13"/>
  <c r="Q624" i="13" s="1"/>
  <c r="L624" i="13"/>
  <c r="X623" i="13"/>
  <c r="U623" i="13"/>
  <c r="W623" i="13" s="1"/>
  <c r="S623" i="13"/>
  <c r="O623" i="13"/>
  <c r="Q623" i="13" s="1"/>
  <c r="L623" i="13"/>
  <c r="X622" i="13"/>
  <c r="U622" i="13"/>
  <c r="W622" i="13" s="1"/>
  <c r="S622" i="13"/>
  <c r="O622" i="13"/>
  <c r="Q622" i="13" s="1"/>
  <c r="L622" i="13"/>
  <c r="X621" i="13"/>
  <c r="U621" i="13"/>
  <c r="W621" i="13" s="1"/>
  <c r="Y621" i="13" s="1"/>
  <c r="S621" i="13"/>
  <c r="Q621" i="13"/>
  <c r="O621" i="13"/>
  <c r="L621" i="13"/>
  <c r="N621" i="13" s="1"/>
  <c r="X620" i="13"/>
  <c r="W620" i="13"/>
  <c r="Y620" i="13" s="1"/>
  <c r="U620" i="13"/>
  <c r="S620" i="13"/>
  <c r="O620" i="13"/>
  <c r="L620" i="13"/>
  <c r="N620" i="13" s="1"/>
  <c r="X619" i="13"/>
  <c r="U619" i="13"/>
  <c r="W619" i="13" s="1"/>
  <c r="S619" i="13"/>
  <c r="O619" i="13"/>
  <c r="L619" i="13"/>
  <c r="N619" i="13" s="1"/>
  <c r="X618" i="13"/>
  <c r="U618" i="13"/>
  <c r="W618" i="13" s="1"/>
  <c r="S618" i="13"/>
  <c r="O618" i="13"/>
  <c r="Q618" i="13" s="1"/>
  <c r="L618" i="13"/>
  <c r="X617" i="13"/>
  <c r="U617" i="13"/>
  <c r="W617" i="13" s="1"/>
  <c r="Y617" i="13" s="1"/>
  <c r="S617" i="13"/>
  <c r="O617" i="13"/>
  <c r="Q617" i="13" s="1"/>
  <c r="N617" i="13"/>
  <c r="L617" i="13"/>
  <c r="X616" i="13"/>
  <c r="U616" i="13"/>
  <c r="W616" i="13" s="1"/>
  <c r="S616" i="13"/>
  <c r="R616" i="13"/>
  <c r="O616" i="13"/>
  <c r="Q616" i="13" s="1"/>
  <c r="L616" i="13"/>
  <c r="N616" i="13" s="1"/>
  <c r="X615" i="13"/>
  <c r="W615" i="13"/>
  <c r="U615" i="13"/>
  <c r="S615" i="13"/>
  <c r="O615" i="13"/>
  <c r="Q615" i="13" s="1"/>
  <c r="L615" i="13"/>
  <c r="X614" i="13"/>
  <c r="U614" i="13"/>
  <c r="W614" i="13" s="1"/>
  <c r="Y614" i="13" s="1"/>
  <c r="S614" i="13"/>
  <c r="O614" i="13"/>
  <c r="Q614" i="13" s="1"/>
  <c r="L614" i="13"/>
  <c r="N614" i="13" s="1"/>
  <c r="X613" i="13"/>
  <c r="U613" i="13"/>
  <c r="W613" i="13" s="1"/>
  <c r="S613" i="13"/>
  <c r="O613" i="13"/>
  <c r="Q613" i="13" s="1"/>
  <c r="N613" i="13"/>
  <c r="L613" i="13"/>
  <c r="X612" i="13"/>
  <c r="U612" i="13"/>
  <c r="W612" i="13" s="1"/>
  <c r="S612" i="13"/>
  <c r="O612" i="13"/>
  <c r="Q612" i="13" s="1"/>
  <c r="L612" i="13"/>
  <c r="X611" i="13"/>
  <c r="U611" i="13"/>
  <c r="W611" i="13" s="1"/>
  <c r="S611" i="13"/>
  <c r="O611" i="13"/>
  <c r="Q611" i="13" s="1"/>
  <c r="L611" i="13"/>
  <c r="X610" i="13"/>
  <c r="U610" i="13"/>
  <c r="W610" i="13" s="1"/>
  <c r="S610" i="13"/>
  <c r="R610" i="13"/>
  <c r="T610" i="13" s="1"/>
  <c r="Q610" i="13"/>
  <c r="O610" i="13"/>
  <c r="L610" i="13"/>
  <c r="N610" i="13" s="1"/>
  <c r="X609" i="13"/>
  <c r="U609" i="13"/>
  <c r="W609" i="13" s="1"/>
  <c r="S609" i="13"/>
  <c r="O609" i="13"/>
  <c r="Q609" i="13" s="1"/>
  <c r="L609" i="13"/>
  <c r="N609" i="13" s="1"/>
  <c r="X603" i="13"/>
  <c r="U603" i="13"/>
  <c r="W603" i="13" s="1"/>
  <c r="Y603" i="13" s="1"/>
  <c r="S603" i="13"/>
  <c r="O603" i="13"/>
  <c r="Q603" i="13" s="1"/>
  <c r="L603" i="13"/>
  <c r="X602" i="13"/>
  <c r="U602" i="13"/>
  <c r="W602" i="13" s="1"/>
  <c r="Y602" i="13" s="1"/>
  <c r="S602" i="13"/>
  <c r="O602" i="13"/>
  <c r="Q602" i="13" s="1"/>
  <c r="N602" i="13"/>
  <c r="L602" i="13"/>
  <c r="X601" i="13"/>
  <c r="U601" i="13"/>
  <c r="W601" i="13" s="1"/>
  <c r="S601" i="13"/>
  <c r="Q601" i="13"/>
  <c r="O601" i="13"/>
  <c r="R601" i="13" s="1"/>
  <c r="L601" i="13"/>
  <c r="N601" i="13" s="1"/>
  <c r="X600" i="13"/>
  <c r="U600" i="13"/>
  <c r="W600" i="13" s="1"/>
  <c r="Y600" i="13" s="1"/>
  <c r="S600" i="13"/>
  <c r="O600" i="13"/>
  <c r="R600" i="13" s="1"/>
  <c r="L600" i="13"/>
  <c r="N600" i="13" s="1"/>
  <c r="X599" i="13"/>
  <c r="U599" i="13"/>
  <c r="W599" i="13" s="1"/>
  <c r="S599" i="13"/>
  <c r="R599" i="13"/>
  <c r="O599" i="13"/>
  <c r="Q599" i="13" s="1"/>
  <c r="L599" i="13"/>
  <c r="N599" i="13" s="1"/>
  <c r="X598" i="13"/>
  <c r="U598" i="13"/>
  <c r="W598" i="13" s="1"/>
  <c r="Y598" i="13" s="1"/>
  <c r="S598" i="13"/>
  <c r="O598" i="13"/>
  <c r="Q598" i="13" s="1"/>
  <c r="L598" i="13"/>
  <c r="X597" i="13"/>
  <c r="U597" i="13"/>
  <c r="W597" i="13" s="1"/>
  <c r="Y597" i="13" s="1"/>
  <c r="S597" i="13"/>
  <c r="O597" i="13"/>
  <c r="Q597" i="13" s="1"/>
  <c r="L597" i="13"/>
  <c r="N597" i="13" s="1"/>
  <c r="X596" i="13"/>
  <c r="U596" i="13"/>
  <c r="W596" i="13" s="1"/>
  <c r="S596" i="13"/>
  <c r="O596" i="13"/>
  <c r="Q596" i="13" s="1"/>
  <c r="L596" i="13"/>
  <c r="N596" i="13" s="1"/>
  <c r="X595" i="13"/>
  <c r="U595" i="13"/>
  <c r="W595" i="13" s="1"/>
  <c r="S595" i="13"/>
  <c r="O595" i="13"/>
  <c r="Q595" i="13" s="1"/>
  <c r="L595" i="13"/>
  <c r="X594" i="13"/>
  <c r="U594" i="13"/>
  <c r="W594" i="13" s="1"/>
  <c r="Y594" i="13" s="1"/>
  <c r="S594" i="13"/>
  <c r="O594" i="13"/>
  <c r="Q594" i="13" s="1"/>
  <c r="L594" i="13"/>
  <c r="N594" i="13" s="1"/>
  <c r="X593" i="13"/>
  <c r="Y593" i="13" s="1"/>
  <c r="U593" i="13"/>
  <c r="W593" i="13" s="1"/>
  <c r="S593" i="13"/>
  <c r="O593" i="13"/>
  <c r="Q593" i="13" s="1"/>
  <c r="L593" i="13"/>
  <c r="X592" i="13"/>
  <c r="U592" i="13"/>
  <c r="W592" i="13" s="1"/>
  <c r="S592" i="13"/>
  <c r="O592" i="13"/>
  <c r="Q592" i="13" s="1"/>
  <c r="L592" i="13"/>
  <c r="X591" i="13"/>
  <c r="U591" i="13"/>
  <c r="W591" i="13" s="1"/>
  <c r="S591" i="13"/>
  <c r="O591" i="13"/>
  <c r="Q591" i="13" s="1"/>
  <c r="L591" i="13"/>
  <c r="X590" i="13"/>
  <c r="U590" i="13"/>
  <c r="W590" i="13" s="1"/>
  <c r="S590" i="13"/>
  <c r="O590" i="13"/>
  <c r="Q590" i="13" s="1"/>
  <c r="L590" i="13"/>
  <c r="R590" i="13" s="1"/>
  <c r="T590" i="13" s="1"/>
  <c r="X589" i="13"/>
  <c r="U589" i="13"/>
  <c r="W589" i="13" s="1"/>
  <c r="S589" i="13"/>
  <c r="O589" i="13"/>
  <c r="Q589" i="13" s="1"/>
  <c r="L589" i="13"/>
  <c r="N589" i="13" s="1"/>
  <c r="X588" i="13"/>
  <c r="U588" i="13"/>
  <c r="W588" i="13" s="1"/>
  <c r="Y588" i="13" s="1"/>
  <c r="S588" i="13"/>
  <c r="O588" i="13"/>
  <c r="L588" i="13"/>
  <c r="N588" i="13" s="1"/>
  <c r="X587" i="13"/>
  <c r="U587" i="13"/>
  <c r="W587" i="13" s="1"/>
  <c r="S587" i="13"/>
  <c r="O587" i="13"/>
  <c r="Q587" i="13" s="1"/>
  <c r="L587" i="13"/>
  <c r="X584" i="13"/>
  <c r="U584" i="13"/>
  <c r="W584" i="13" s="1"/>
  <c r="S584" i="13"/>
  <c r="O584" i="13"/>
  <c r="Q584" i="13" s="1"/>
  <c r="L584" i="13"/>
  <c r="X583" i="13"/>
  <c r="U583" i="13"/>
  <c r="W583" i="13" s="1"/>
  <c r="S583" i="13"/>
  <c r="O583" i="13"/>
  <c r="Q583" i="13" s="1"/>
  <c r="L583" i="13"/>
  <c r="N583" i="13" s="1"/>
  <c r="X582" i="13"/>
  <c r="U582" i="13"/>
  <c r="W582" i="13" s="1"/>
  <c r="S582" i="13"/>
  <c r="O582" i="13"/>
  <c r="Q582" i="13" s="1"/>
  <c r="L582" i="13"/>
  <c r="X581" i="13"/>
  <c r="U581" i="13"/>
  <c r="W581" i="13" s="1"/>
  <c r="S581" i="13"/>
  <c r="O581" i="13"/>
  <c r="Q581" i="13" s="1"/>
  <c r="L581" i="13"/>
  <c r="X580" i="13"/>
  <c r="W580" i="13"/>
  <c r="U580" i="13"/>
  <c r="S580" i="13"/>
  <c r="O580" i="13"/>
  <c r="Q580" i="13" s="1"/>
  <c r="L580" i="13"/>
  <c r="N580" i="13" s="1"/>
  <c r="X579" i="13"/>
  <c r="U579" i="13"/>
  <c r="W579" i="13" s="1"/>
  <c r="S579" i="13"/>
  <c r="O579" i="13"/>
  <c r="Q579" i="13" s="1"/>
  <c r="L579" i="13"/>
  <c r="X578" i="13"/>
  <c r="U578" i="13"/>
  <c r="W578" i="13" s="1"/>
  <c r="S578" i="13"/>
  <c r="Q578" i="13"/>
  <c r="O578" i="13"/>
  <c r="L578" i="13"/>
  <c r="X577" i="13"/>
  <c r="U577" i="13"/>
  <c r="W577" i="13" s="1"/>
  <c r="Y577" i="13" s="1"/>
  <c r="S577" i="13"/>
  <c r="O577" i="13"/>
  <c r="Q577" i="13" s="1"/>
  <c r="L577" i="13"/>
  <c r="X576" i="13"/>
  <c r="U576" i="13"/>
  <c r="W576" i="13" s="1"/>
  <c r="Y576" i="13" s="1"/>
  <c r="S576" i="13"/>
  <c r="Q576" i="13"/>
  <c r="O576" i="13"/>
  <c r="L576" i="13"/>
  <c r="N576" i="13" s="1"/>
  <c r="X575" i="13"/>
  <c r="U575" i="13"/>
  <c r="W575" i="13" s="1"/>
  <c r="Y575" i="13" s="1"/>
  <c r="S575" i="13"/>
  <c r="O575" i="13"/>
  <c r="L575" i="13"/>
  <c r="N575" i="13" s="1"/>
  <c r="X574" i="13"/>
  <c r="U574" i="13"/>
  <c r="W574" i="13" s="1"/>
  <c r="S574" i="13"/>
  <c r="O574" i="13"/>
  <c r="N574" i="13"/>
  <c r="L574" i="13"/>
  <c r="X573" i="13"/>
  <c r="U573" i="13"/>
  <c r="W573" i="13" s="1"/>
  <c r="Y573" i="13" s="1"/>
  <c r="S573" i="13"/>
  <c r="O573" i="13"/>
  <c r="L573" i="13"/>
  <c r="N573" i="13" s="1"/>
  <c r="X572" i="13"/>
  <c r="U572" i="13"/>
  <c r="W572" i="13" s="1"/>
  <c r="S572" i="13"/>
  <c r="O572" i="13"/>
  <c r="Q572" i="13" s="1"/>
  <c r="L572" i="13"/>
  <c r="R572" i="13" s="1"/>
  <c r="T572" i="13" s="1"/>
  <c r="X571" i="13"/>
  <c r="U571" i="13"/>
  <c r="W571" i="13" s="1"/>
  <c r="S571" i="13"/>
  <c r="O571" i="13"/>
  <c r="Q571" i="13" s="1"/>
  <c r="L571" i="13"/>
  <c r="X570" i="13"/>
  <c r="U570" i="13"/>
  <c r="W570" i="13" s="1"/>
  <c r="Y570" i="13" s="1"/>
  <c r="S570" i="13"/>
  <c r="O570" i="13"/>
  <c r="Q570" i="13" s="1"/>
  <c r="L570" i="13"/>
  <c r="R570" i="13" s="1"/>
  <c r="T570" i="13" s="1"/>
  <c r="X569" i="13"/>
  <c r="U569" i="13"/>
  <c r="W569" i="13" s="1"/>
  <c r="Y569" i="13" s="1"/>
  <c r="S569" i="13"/>
  <c r="O569" i="13"/>
  <c r="Q569" i="13" s="1"/>
  <c r="L569" i="13"/>
  <c r="X568" i="13"/>
  <c r="U568" i="13"/>
  <c r="W568" i="13" s="1"/>
  <c r="Y568" i="13" s="1"/>
  <c r="S568" i="13"/>
  <c r="O568" i="13"/>
  <c r="Q568" i="13" s="1"/>
  <c r="L568" i="13"/>
  <c r="N568" i="13" s="1"/>
  <c r="X567" i="13"/>
  <c r="W567" i="13"/>
  <c r="Y567" i="13" s="1"/>
  <c r="U567" i="13"/>
  <c r="S567" i="13"/>
  <c r="R567" i="13"/>
  <c r="O567" i="13"/>
  <c r="Q567" i="13" s="1"/>
  <c r="L567" i="13"/>
  <c r="N567" i="13" s="1"/>
  <c r="X561" i="13"/>
  <c r="W561" i="13"/>
  <c r="Y561" i="13" s="1"/>
  <c r="U561" i="13"/>
  <c r="S561" i="13"/>
  <c r="Q561" i="13"/>
  <c r="O561" i="13"/>
  <c r="L561" i="13"/>
  <c r="X560" i="13"/>
  <c r="U560" i="13"/>
  <c r="W560" i="13" s="1"/>
  <c r="Y560" i="13" s="1"/>
  <c r="S560" i="13"/>
  <c r="O560" i="13"/>
  <c r="Q560" i="13" s="1"/>
  <c r="L560" i="13"/>
  <c r="N560" i="13" s="1"/>
  <c r="X559" i="13"/>
  <c r="U559" i="13"/>
  <c r="W559" i="13" s="1"/>
  <c r="Y559" i="13" s="1"/>
  <c r="S559" i="13"/>
  <c r="R559" i="13"/>
  <c r="T559" i="13" s="1"/>
  <c r="O559" i="13"/>
  <c r="Q559" i="13" s="1"/>
  <c r="L559" i="13"/>
  <c r="N559" i="13" s="1"/>
  <c r="X558" i="13"/>
  <c r="U558" i="13"/>
  <c r="W558" i="13" s="1"/>
  <c r="S558" i="13"/>
  <c r="Q558" i="13"/>
  <c r="O558" i="13"/>
  <c r="L558" i="13"/>
  <c r="X557" i="13"/>
  <c r="U557" i="13"/>
  <c r="W557" i="13" s="1"/>
  <c r="Y557" i="13" s="1"/>
  <c r="S557" i="13"/>
  <c r="O557" i="13"/>
  <c r="Q557" i="13" s="1"/>
  <c r="L557" i="13"/>
  <c r="X556" i="13"/>
  <c r="U556" i="13"/>
  <c r="W556" i="13" s="1"/>
  <c r="Y556" i="13" s="1"/>
  <c r="S556" i="13"/>
  <c r="R556" i="13"/>
  <c r="T556" i="13" s="1"/>
  <c r="O556" i="13"/>
  <c r="Q556" i="13" s="1"/>
  <c r="L556" i="13"/>
  <c r="N556" i="13" s="1"/>
  <c r="X555" i="13"/>
  <c r="U555" i="13"/>
  <c r="W555" i="13" s="1"/>
  <c r="S555" i="13"/>
  <c r="Q555" i="13"/>
  <c r="O555" i="13"/>
  <c r="L555" i="13"/>
  <c r="X554" i="13"/>
  <c r="U554" i="13"/>
  <c r="W554" i="13" s="1"/>
  <c r="S554" i="13"/>
  <c r="Q554" i="13"/>
  <c r="O554" i="13"/>
  <c r="L554" i="13"/>
  <c r="N554" i="13" s="1"/>
  <c r="X553" i="13"/>
  <c r="U553" i="13"/>
  <c r="W553" i="13" s="1"/>
  <c r="Y553" i="13" s="1"/>
  <c r="S553" i="13"/>
  <c r="R553" i="13"/>
  <c r="T553" i="13" s="1"/>
  <c r="O553" i="13"/>
  <c r="Q553" i="13" s="1"/>
  <c r="L553" i="13"/>
  <c r="N553" i="13" s="1"/>
  <c r="X552" i="13"/>
  <c r="U552" i="13"/>
  <c r="W552" i="13" s="1"/>
  <c r="S552" i="13"/>
  <c r="O552" i="13"/>
  <c r="Q552" i="13" s="1"/>
  <c r="L552" i="13"/>
  <c r="N552" i="13" s="1"/>
  <c r="X551" i="13"/>
  <c r="U551" i="13"/>
  <c r="W551" i="13" s="1"/>
  <c r="Y551" i="13" s="1"/>
  <c r="S551" i="13"/>
  <c r="O551" i="13"/>
  <c r="Q551" i="13" s="1"/>
  <c r="L551" i="13"/>
  <c r="X550" i="13"/>
  <c r="U550" i="13"/>
  <c r="W550" i="13" s="1"/>
  <c r="Y550" i="13" s="1"/>
  <c r="S550" i="13"/>
  <c r="R550" i="13"/>
  <c r="O550" i="13"/>
  <c r="Q550" i="13" s="1"/>
  <c r="N550" i="13"/>
  <c r="L550" i="13"/>
  <c r="X549" i="13"/>
  <c r="U549" i="13"/>
  <c r="W549" i="13" s="1"/>
  <c r="S549" i="13"/>
  <c r="O549" i="13"/>
  <c r="Q549" i="13" s="1"/>
  <c r="L549" i="13"/>
  <c r="X548" i="13"/>
  <c r="W548" i="13"/>
  <c r="U548" i="13"/>
  <c r="S548" i="13"/>
  <c r="O548" i="13"/>
  <c r="Q548" i="13" s="1"/>
  <c r="L548" i="13"/>
  <c r="N548" i="13" s="1"/>
  <c r="X547" i="13"/>
  <c r="W547" i="13"/>
  <c r="Y547" i="13" s="1"/>
  <c r="U547" i="13"/>
  <c r="S547" i="13"/>
  <c r="O547" i="13"/>
  <c r="Q547" i="13" s="1"/>
  <c r="N547" i="13"/>
  <c r="L547" i="13"/>
  <c r="X546" i="13"/>
  <c r="U546" i="13"/>
  <c r="W546" i="13" s="1"/>
  <c r="S546" i="13"/>
  <c r="Q546" i="13"/>
  <c r="O546" i="13"/>
  <c r="L546" i="13"/>
  <c r="X545" i="13"/>
  <c r="U545" i="13"/>
  <c r="W545" i="13" s="1"/>
  <c r="S545" i="13"/>
  <c r="O545" i="13"/>
  <c r="Q545" i="13" s="1"/>
  <c r="L545" i="13"/>
  <c r="X542" i="13"/>
  <c r="U542" i="13"/>
  <c r="W542" i="13" s="1"/>
  <c r="Y542" i="13" s="1"/>
  <c r="S542" i="13"/>
  <c r="R542" i="13"/>
  <c r="T542" i="13" s="1"/>
  <c r="O542" i="13"/>
  <c r="Q542" i="13" s="1"/>
  <c r="N542" i="13"/>
  <c r="L542" i="13"/>
  <c r="X541" i="13"/>
  <c r="U541" i="13"/>
  <c r="W541" i="13" s="1"/>
  <c r="S541" i="13"/>
  <c r="O541" i="13"/>
  <c r="Q541" i="13" s="1"/>
  <c r="L541" i="13"/>
  <c r="N541" i="13" s="1"/>
  <c r="X540" i="13"/>
  <c r="U540" i="13"/>
  <c r="W540" i="13" s="1"/>
  <c r="S540" i="13"/>
  <c r="O540" i="13"/>
  <c r="N540" i="13"/>
  <c r="L540" i="13"/>
  <c r="X539" i="13"/>
  <c r="U539" i="13"/>
  <c r="W539" i="13" s="1"/>
  <c r="S539" i="13"/>
  <c r="O539" i="13"/>
  <c r="L539" i="13"/>
  <c r="N539" i="13" s="1"/>
  <c r="X538" i="13"/>
  <c r="U538" i="13"/>
  <c r="W538" i="13" s="1"/>
  <c r="S538" i="13"/>
  <c r="Q538" i="13"/>
  <c r="O538" i="13"/>
  <c r="L538" i="13"/>
  <c r="R538" i="13" s="1"/>
  <c r="T538" i="13" s="1"/>
  <c r="X537" i="13"/>
  <c r="U537" i="13"/>
  <c r="W537" i="13" s="1"/>
  <c r="Y537" i="13" s="1"/>
  <c r="S537" i="13"/>
  <c r="O537" i="13"/>
  <c r="Q537" i="13" s="1"/>
  <c r="L537" i="13"/>
  <c r="R537" i="13" s="1"/>
  <c r="X536" i="13"/>
  <c r="U536" i="13"/>
  <c r="W536" i="13" s="1"/>
  <c r="Y536" i="13" s="1"/>
  <c r="S536" i="13"/>
  <c r="O536" i="13"/>
  <c r="Q536" i="13" s="1"/>
  <c r="L536" i="13"/>
  <c r="X535" i="13"/>
  <c r="U535" i="13"/>
  <c r="W535" i="13" s="1"/>
  <c r="S535" i="13"/>
  <c r="O535" i="13"/>
  <c r="Q535" i="13" s="1"/>
  <c r="L535" i="13"/>
  <c r="X534" i="13"/>
  <c r="U534" i="13"/>
  <c r="W534" i="13" s="1"/>
  <c r="S534" i="13"/>
  <c r="O534" i="13"/>
  <c r="Q534" i="13" s="1"/>
  <c r="L534" i="13"/>
  <c r="N534" i="13" s="1"/>
  <c r="X533" i="13"/>
  <c r="W533" i="13"/>
  <c r="U533" i="13"/>
  <c r="S533" i="13"/>
  <c r="O533" i="13"/>
  <c r="Q533" i="13" s="1"/>
  <c r="L533" i="13"/>
  <c r="X532" i="13"/>
  <c r="U532" i="13"/>
  <c r="W532" i="13" s="1"/>
  <c r="S532" i="13"/>
  <c r="O532" i="13"/>
  <c r="Q532" i="13" s="1"/>
  <c r="L532" i="13"/>
  <c r="X531" i="13"/>
  <c r="W531" i="13"/>
  <c r="Y531" i="13" s="1"/>
  <c r="U531" i="13"/>
  <c r="S531" i="13"/>
  <c r="O531" i="13"/>
  <c r="Q531" i="13" s="1"/>
  <c r="L531" i="13"/>
  <c r="X530" i="13"/>
  <c r="U530" i="13"/>
  <c r="W530" i="13" s="1"/>
  <c r="S530" i="13"/>
  <c r="O530" i="13"/>
  <c r="Q530" i="13" s="1"/>
  <c r="L530" i="13"/>
  <c r="X529" i="13"/>
  <c r="U529" i="13"/>
  <c r="W529" i="13" s="1"/>
  <c r="S529" i="13"/>
  <c r="O529" i="13"/>
  <c r="L529" i="13"/>
  <c r="N529" i="13" s="1"/>
  <c r="X528" i="13"/>
  <c r="U528" i="13"/>
  <c r="W528" i="13" s="1"/>
  <c r="Y528" i="13" s="1"/>
  <c r="S528" i="13"/>
  <c r="O528" i="13"/>
  <c r="R528" i="13" s="1"/>
  <c r="T528" i="13" s="1"/>
  <c r="L528" i="13"/>
  <c r="N528" i="13" s="1"/>
  <c r="X527" i="13"/>
  <c r="U527" i="13"/>
  <c r="W527" i="13" s="1"/>
  <c r="S527" i="13"/>
  <c r="O527" i="13"/>
  <c r="Q527" i="13" s="1"/>
  <c r="N527" i="13"/>
  <c r="L527" i="13"/>
  <c r="X526" i="13"/>
  <c r="U526" i="13"/>
  <c r="W526" i="13" s="1"/>
  <c r="S526" i="13"/>
  <c r="O526" i="13"/>
  <c r="Q526" i="13" s="1"/>
  <c r="L526" i="13"/>
  <c r="N526" i="13" s="1"/>
  <c r="X525" i="13"/>
  <c r="W525" i="13"/>
  <c r="U525" i="13"/>
  <c r="S525" i="13"/>
  <c r="O525" i="13"/>
  <c r="Q525" i="13" s="1"/>
  <c r="L525" i="13"/>
  <c r="X519" i="13"/>
  <c r="U519" i="13"/>
  <c r="W519" i="13" s="1"/>
  <c r="S519" i="13"/>
  <c r="O519" i="13"/>
  <c r="Q519" i="13" s="1"/>
  <c r="N519" i="13"/>
  <c r="L519" i="13"/>
  <c r="X518" i="13"/>
  <c r="U518" i="13"/>
  <c r="W518" i="13" s="1"/>
  <c r="S518" i="13"/>
  <c r="O518" i="13"/>
  <c r="Q518" i="13" s="1"/>
  <c r="L518" i="13"/>
  <c r="X517" i="13"/>
  <c r="U517" i="13"/>
  <c r="W517" i="13" s="1"/>
  <c r="S517" i="13"/>
  <c r="O517" i="13"/>
  <c r="Q517" i="13" s="1"/>
  <c r="L517" i="13"/>
  <c r="N517" i="13" s="1"/>
  <c r="X516" i="13"/>
  <c r="U516" i="13"/>
  <c r="W516" i="13" s="1"/>
  <c r="S516" i="13"/>
  <c r="O516" i="13"/>
  <c r="Q516" i="13" s="1"/>
  <c r="L516" i="13"/>
  <c r="X515" i="13"/>
  <c r="U515" i="13"/>
  <c r="W515" i="13" s="1"/>
  <c r="S515" i="13"/>
  <c r="O515" i="13"/>
  <c r="Q515" i="13" s="1"/>
  <c r="L515" i="13"/>
  <c r="X514" i="13"/>
  <c r="U514" i="13"/>
  <c r="W514" i="13" s="1"/>
  <c r="Y514" i="13" s="1"/>
  <c r="S514" i="13"/>
  <c r="O514" i="13"/>
  <c r="Q514" i="13" s="1"/>
  <c r="L514" i="13"/>
  <c r="N514" i="13" s="1"/>
  <c r="X513" i="13"/>
  <c r="U513" i="13"/>
  <c r="W513" i="13" s="1"/>
  <c r="Y513" i="13" s="1"/>
  <c r="S513" i="13"/>
  <c r="O513" i="13"/>
  <c r="Q513" i="13" s="1"/>
  <c r="L513" i="13"/>
  <c r="N513" i="13" s="1"/>
  <c r="X512" i="13"/>
  <c r="W512" i="13"/>
  <c r="U512" i="13"/>
  <c r="S512" i="13"/>
  <c r="O512" i="13"/>
  <c r="Q512" i="13" s="1"/>
  <c r="L512" i="13"/>
  <c r="X511" i="13"/>
  <c r="U511" i="13"/>
  <c r="W511" i="13" s="1"/>
  <c r="S511" i="13"/>
  <c r="O511" i="13"/>
  <c r="Q511" i="13" s="1"/>
  <c r="L511" i="13"/>
  <c r="X510" i="13"/>
  <c r="U510" i="13"/>
  <c r="W510" i="13" s="1"/>
  <c r="S510" i="13"/>
  <c r="O510" i="13"/>
  <c r="Q510" i="13" s="1"/>
  <c r="L510" i="13"/>
  <c r="R510" i="13" s="1"/>
  <c r="T510" i="13" s="1"/>
  <c r="X509" i="13"/>
  <c r="U509" i="13"/>
  <c r="W509" i="13" s="1"/>
  <c r="Y509" i="13" s="1"/>
  <c r="S509" i="13"/>
  <c r="O509" i="13"/>
  <c r="Q509" i="13" s="1"/>
  <c r="L509" i="13"/>
  <c r="N509" i="13" s="1"/>
  <c r="X508" i="13"/>
  <c r="U508" i="13"/>
  <c r="W508" i="13" s="1"/>
  <c r="S508" i="13"/>
  <c r="O508" i="13"/>
  <c r="L508" i="13"/>
  <c r="N508" i="13" s="1"/>
  <c r="X507" i="13"/>
  <c r="U507" i="13"/>
  <c r="W507" i="13" s="1"/>
  <c r="S507" i="13"/>
  <c r="O507" i="13"/>
  <c r="Q507" i="13" s="1"/>
  <c r="L507" i="13"/>
  <c r="X506" i="13"/>
  <c r="U506" i="13"/>
  <c r="W506" i="13" s="1"/>
  <c r="S506" i="13"/>
  <c r="O506" i="13"/>
  <c r="Q506" i="13" s="1"/>
  <c r="L506" i="13"/>
  <c r="X505" i="13"/>
  <c r="W505" i="13"/>
  <c r="Y505" i="13" s="1"/>
  <c r="U505" i="13"/>
  <c r="S505" i="13"/>
  <c r="O505" i="13"/>
  <c r="Q505" i="13" s="1"/>
  <c r="L505" i="13"/>
  <c r="X504" i="13"/>
  <c r="U504" i="13"/>
  <c r="W504" i="13" s="1"/>
  <c r="S504" i="13"/>
  <c r="O504" i="13"/>
  <c r="Q504" i="13" s="1"/>
  <c r="L504" i="13"/>
  <c r="X503" i="13"/>
  <c r="U503" i="13"/>
  <c r="W503" i="13" s="1"/>
  <c r="S503" i="13"/>
  <c r="R503" i="13"/>
  <c r="T503" i="13" s="1"/>
  <c r="Q503" i="13"/>
  <c r="O503" i="13"/>
  <c r="L503" i="13"/>
  <c r="N503" i="13" s="1"/>
  <c r="X500" i="13"/>
  <c r="U500" i="13"/>
  <c r="W500" i="13" s="1"/>
  <c r="S500" i="13"/>
  <c r="O500" i="13"/>
  <c r="Q500" i="13" s="1"/>
  <c r="L500" i="13"/>
  <c r="X499" i="13"/>
  <c r="U499" i="13"/>
  <c r="W499" i="13" s="1"/>
  <c r="S499" i="13"/>
  <c r="O499" i="13"/>
  <c r="Q499" i="13" s="1"/>
  <c r="L499" i="13"/>
  <c r="N499" i="13" s="1"/>
  <c r="X498" i="13"/>
  <c r="U498" i="13"/>
  <c r="W498" i="13" s="1"/>
  <c r="S498" i="13"/>
  <c r="O498" i="13"/>
  <c r="Q498" i="13" s="1"/>
  <c r="L498" i="13"/>
  <c r="X497" i="13"/>
  <c r="W497" i="13"/>
  <c r="U497" i="13"/>
  <c r="S497" i="13"/>
  <c r="O497" i="13"/>
  <c r="L497" i="13"/>
  <c r="N497" i="13" s="1"/>
  <c r="X496" i="13"/>
  <c r="U496" i="13"/>
  <c r="W496" i="13" s="1"/>
  <c r="Y496" i="13" s="1"/>
  <c r="S496" i="13"/>
  <c r="O496" i="13"/>
  <c r="Q496" i="13" s="1"/>
  <c r="L496" i="13"/>
  <c r="X495" i="13"/>
  <c r="U495" i="13"/>
  <c r="W495" i="13" s="1"/>
  <c r="S495" i="13"/>
  <c r="O495" i="13"/>
  <c r="Q495" i="13" s="1"/>
  <c r="L495" i="13"/>
  <c r="R495" i="13" s="1"/>
  <c r="X494" i="13"/>
  <c r="U494" i="13"/>
  <c r="W494" i="13" s="1"/>
  <c r="Y494" i="13" s="1"/>
  <c r="S494" i="13"/>
  <c r="O494" i="13"/>
  <c r="R494" i="13" s="1"/>
  <c r="L494" i="13"/>
  <c r="N494" i="13" s="1"/>
  <c r="X493" i="13"/>
  <c r="U493" i="13"/>
  <c r="W493" i="13" s="1"/>
  <c r="Y493" i="13" s="1"/>
  <c r="S493" i="13"/>
  <c r="R493" i="13"/>
  <c r="O493" i="13"/>
  <c r="Q493" i="13" s="1"/>
  <c r="L493" i="13"/>
  <c r="N493" i="13" s="1"/>
  <c r="X492" i="13"/>
  <c r="U492" i="13"/>
  <c r="W492" i="13" s="1"/>
  <c r="Y492" i="13" s="1"/>
  <c r="S492" i="13"/>
  <c r="O492" i="13"/>
  <c r="Q492" i="13" s="1"/>
  <c r="N492" i="13"/>
  <c r="L492" i="13"/>
  <c r="X491" i="13"/>
  <c r="U491" i="13"/>
  <c r="W491" i="13" s="1"/>
  <c r="S491" i="13"/>
  <c r="Q491" i="13"/>
  <c r="O491" i="13"/>
  <c r="L491" i="13"/>
  <c r="N491" i="13" s="1"/>
  <c r="X490" i="13"/>
  <c r="U490" i="13"/>
  <c r="W490" i="13" s="1"/>
  <c r="S490" i="13"/>
  <c r="O490" i="13"/>
  <c r="Q490" i="13" s="1"/>
  <c r="L490" i="13"/>
  <c r="X489" i="13"/>
  <c r="U489" i="13"/>
  <c r="W489" i="13" s="1"/>
  <c r="Y489" i="13" s="1"/>
  <c r="S489" i="13"/>
  <c r="O489" i="13"/>
  <c r="Q489" i="13" s="1"/>
  <c r="L489" i="13"/>
  <c r="X488" i="13"/>
  <c r="U488" i="13"/>
  <c r="W488" i="13" s="1"/>
  <c r="Y488" i="13" s="1"/>
  <c r="S488" i="13"/>
  <c r="O488" i="13"/>
  <c r="Q488" i="13" s="1"/>
  <c r="L488" i="13"/>
  <c r="N488" i="13" s="1"/>
  <c r="X487" i="13"/>
  <c r="U487" i="13"/>
  <c r="W487" i="13" s="1"/>
  <c r="S487" i="13"/>
  <c r="O487" i="13"/>
  <c r="Q487" i="13" s="1"/>
  <c r="L487" i="13"/>
  <c r="N487" i="13" s="1"/>
  <c r="X486" i="13"/>
  <c r="U486" i="13"/>
  <c r="W486" i="13" s="1"/>
  <c r="Y486" i="13" s="1"/>
  <c r="S486" i="13"/>
  <c r="O486" i="13"/>
  <c r="L486" i="13"/>
  <c r="N486" i="13" s="1"/>
  <c r="X485" i="13"/>
  <c r="U485" i="13"/>
  <c r="W485" i="13" s="1"/>
  <c r="S485" i="13"/>
  <c r="O485" i="13"/>
  <c r="R485" i="13" s="1"/>
  <c r="T485" i="13" s="1"/>
  <c r="N485" i="13"/>
  <c r="L485" i="13"/>
  <c r="X484" i="13"/>
  <c r="U484" i="13"/>
  <c r="W484" i="13" s="1"/>
  <c r="S484" i="13"/>
  <c r="O484" i="13"/>
  <c r="Q484" i="13" s="1"/>
  <c r="L484" i="13"/>
  <c r="X483" i="13"/>
  <c r="U483" i="13"/>
  <c r="W483" i="13" s="1"/>
  <c r="S483" i="13"/>
  <c r="O483" i="13"/>
  <c r="Q483" i="13" s="1"/>
  <c r="L483" i="13"/>
  <c r="X477" i="13"/>
  <c r="U477" i="13"/>
  <c r="W477" i="13" s="1"/>
  <c r="S477" i="13"/>
  <c r="O477" i="13"/>
  <c r="Q477" i="13" s="1"/>
  <c r="L477" i="13"/>
  <c r="R477" i="13" s="1"/>
  <c r="T477" i="13" s="1"/>
  <c r="X476" i="13"/>
  <c r="U476" i="13"/>
  <c r="W476" i="13" s="1"/>
  <c r="S476" i="13"/>
  <c r="O476" i="13"/>
  <c r="Q476" i="13" s="1"/>
  <c r="L476" i="13"/>
  <c r="X475" i="13"/>
  <c r="U475" i="13"/>
  <c r="W475" i="13" s="1"/>
  <c r="S475" i="13"/>
  <c r="O475" i="13"/>
  <c r="Q475" i="13" s="1"/>
  <c r="L475" i="13"/>
  <c r="X474" i="13"/>
  <c r="U474" i="13"/>
  <c r="W474" i="13" s="1"/>
  <c r="Y474" i="13" s="1"/>
  <c r="S474" i="13"/>
  <c r="O474" i="13"/>
  <c r="Q474" i="13" s="1"/>
  <c r="L474" i="13"/>
  <c r="N474" i="13" s="1"/>
  <c r="X473" i="13"/>
  <c r="U473" i="13"/>
  <c r="W473" i="13" s="1"/>
  <c r="S473" i="13"/>
  <c r="O473" i="13"/>
  <c r="Q473" i="13" s="1"/>
  <c r="L473" i="13"/>
  <c r="N473" i="13" s="1"/>
  <c r="X472" i="13"/>
  <c r="U472" i="13"/>
  <c r="W472" i="13" s="1"/>
  <c r="S472" i="13"/>
  <c r="O472" i="13"/>
  <c r="Q472" i="13" s="1"/>
  <c r="L472" i="13"/>
  <c r="R472" i="13" s="1"/>
  <c r="T472" i="13" s="1"/>
  <c r="X471" i="13"/>
  <c r="U471" i="13"/>
  <c r="W471" i="13" s="1"/>
  <c r="S471" i="13"/>
  <c r="O471" i="13"/>
  <c r="L471" i="13"/>
  <c r="N471" i="13" s="1"/>
  <c r="X470" i="13"/>
  <c r="U470" i="13"/>
  <c r="W470" i="13" s="1"/>
  <c r="S470" i="13"/>
  <c r="O470" i="13"/>
  <c r="Q470" i="13" s="1"/>
  <c r="L470" i="13"/>
  <c r="R470" i="13" s="1"/>
  <c r="T470" i="13" s="1"/>
  <c r="X469" i="13"/>
  <c r="U469" i="13"/>
  <c r="W469" i="13" s="1"/>
  <c r="S469" i="13"/>
  <c r="O469" i="13"/>
  <c r="Q469" i="13" s="1"/>
  <c r="L469" i="13"/>
  <c r="X468" i="13"/>
  <c r="U468" i="13"/>
  <c r="W468" i="13" s="1"/>
  <c r="Y468" i="13" s="1"/>
  <c r="S468" i="13"/>
  <c r="O468" i="13"/>
  <c r="Q468" i="13" s="1"/>
  <c r="L468" i="13"/>
  <c r="N468" i="13" s="1"/>
  <c r="X467" i="13"/>
  <c r="U467" i="13"/>
  <c r="W467" i="13" s="1"/>
  <c r="S467" i="13"/>
  <c r="O467" i="13"/>
  <c r="Q467" i="13" s="1"/>
  <c r="L467" i="13"/>
  <c r="N467" i="13" s="1"/>
  <c r="X466" i="13"/>
  <c r="U466" i="13"/>
  <c r="W466" i="13" s="1"/>
  <c r="Y466" i="13" s="1"/>
  <c r="S466" i="13"/>
  <c r="O466" i="13"/>
  <c r="L466" i="13"/>
  <c r="N466" i="13" s="1"/>
  <c r="X465" i="13"/>
  <c r="U465" i="13"/>
  <c r="W465" i="13" s="1"/>
  <c r="S465" i="13"/>
  <c r="O465" i="13"/>
  <c r="Q465" i="13" s="1"/>
  <c r="L465" i="13"/>
  <c r="X464" i="13"/>
  <c r="U464" i="13"/>
  <c r="W464" i="13" s="1"/>
  <c r="S464" i="13"/>
  <c r="O464" i="13"/>
  <c r="Q464" i="13" s="1"/>
  <c r="L464" i="13"/>
  <c r="X463" i="13"/>
  <c r="U463" i="13"/>
  <c r="W463" i="13" s="1"/>
  <c r="S463" i="13"/>
  <c r="O463" i="13"/>
  <c r="Q463" i="13" s="1"/>
  <c r="L463" i="13"/>
  <c r="N463" i="13" s="1"/>
  <c r="X462" i="13"/>
  <c r="U462" i="13"/>
  <c r="W462" i="13" s="1"/>
  <c r="S462" i="13"/>
  <c r="O462" i="13"/>
  <c r="Q462" i="13" s="1"/>
  <c r="L462" i="13"/>
  <c r="N462" i="13" s="1"/>
  <c r="X461" i="13"/>
  <c r="U461" i="13"/>
  <c r="W461" i="13" s="1"/>
  <c r="S461" i="13"/>
  <c r="O461" i="13"/>
  <c r="Q461" i="13" s="1"/>
  <c r="L461" i="13"/>
  <c r="X458" i="13"/>
  <c r="U458" i="13"/>
  <c r="W458" i="13" s="1"/>
  <c r="S458" i="13"/>
  <c r="O458" i="13"/>
  <c r="Q458" i="13" s="1"/>
  <c r="L458" i="13"/>
  <c r="R458" i="13" s="1"/>
  <c r="X457" i="13"/>
  <c r="U457" i="13"/>
  <c r="W457" i="13" s="1"/>
  <c r="S457" i="13"/>
  <c r="Q457" i="13"/>
  <c r="O457" i="13"/>
  <c r="L457" i="13"/>
  <c r="N457" i="13" s="1"/>
  <c r="X456" i="13"/>
  <c r="U456" i="13"/>
  <c r="W456" i="13" s="1"/>
  <c r="Y456" i="13" s="1"/>
  <c r="S456" i="13"/>
  <c r="O456" i="13"/>
  <c r="Q456" i="13" s="1"/>
  <c r="L456" i="13"/>
  <c r="X455" i="13"/>
  <c r="U455" i="13"/>
  <c r="W455" i="13" s="1"/>
  <c r="S455" i="13"/>
  <c r="O455" i="13"/>
  <c r="Q455" i="13" s="1"/>
  <c r="N455" i="13"/>
  <c r="L455" i="13"/>
  <c r="X454" i="13"/>
  <c r="U454" i="13"/>
  <c r="W454" i="13" s="1"/>
  <c r="S454" i="13"/>
  <c r="O454" i="13"/>
  <c r="Q454" i="13" s="1"/>
  <c r="L454" i="13"/>
  <c r="X453" i="13"/>
  <c r="U453" i="13"/>
  <c r="W453" i="13" s="1"/>
  <c r="S453" i="13"/>
  <c r="O453" i="13"/>
  <c r="Q453" i="13" s="1"/>
  <c r="L453" i="13"/>
  <c r="N453" i="13" s="1"/>
  <c r="X452" i="13"/>
  <c r="U452" i="13"/>
  <c r="W452" i="13" s="1"/>
  <c r="S452" i="13"/>
  <c r="O452" i="13"/>
  <c r="L452" i="13"/>
  <c r="N452" i="13" s="1"/>
  <c r="X451" i="13"/>
  <c r="U451" i="13"/>
  <c r="W451" i="13" s="1"/>
  <c r="S451" i="13"/>
  <c r="O451" i="13"/>
  <c r="Q451" i="13" s="1"/>
  <c r="L451" i="13"/>
  <c r="N451" i="13" s="1"/>
  <c r="X450" i="13"/>
  <c r="U450" i="13"/>
  <c r="W450" i="13" s="1"/>
  <c r="S450" i="13"/>
  <c r="O450" i="13"/>
  <c r="Q450" i="13" s="1"/>
  <c r="L450" i="13"/>
  <c r="X449" i="13"/>
  <c r="U449" i="13"/>
  <c r="W449" i="13" s="1"/>
  <c r="S449" i="13"/>
  <c r="O449" i="13"/>
  <c r="Q449" i="13" s="1"/>
  <c r="L449" i="13"/>
  <c r="X448" i="13"/>
  <c r="U448" i="13"/>
  <c r="W448" i="13" s="1"/>
  <c r="S448" i="13"/>
  <c r="Q448" i="13"/>
  <c r="O448" i="13"/>
  <c r="L448" i="13"/>
  <c r="N448" i="13" s="1"/>
  <c r="X447" i="13"/>
  <c r="U447" i="13"/>
  <c r="W447" i="13" s="1"/>
  <c r="S447" i="13"/>
  <c r="O447" i="13"/>
  <c r="L447" i="13"/>
  <c r="N447" i="13" s="1"/>
  <c r="X446" i="13"/>
  <c r="U446" i="13"/>
  <c r="W446" i="13" s="1"/>
  <c r="Y446" i="13" s="1"/>
  <c r="S446" i="13"/>
  <c r="R446" i="13"/>
  <c r="O446" i="13"/>
  <c r="Q446" i="13" s="1"/>
  <c r="L446" i="13"/>
  <c r="N446" i="13" s="1"/>
  <c r="X445" i="13"/>
  <c r="U445" i="13"/>
  <c r="W445" i="13" s="1"/>
  <c r="S445" i="13"/>
  <c r="O445" i="13"/>
  <c r="Q445" i="13" s="1"/>
  <c r="L445" i="13"/>
  <c r="R445" i="13" s="1"/>
  <c r="X444" i="13"/>
  <c r="U444" i="13"/>
  <c r="W444" i="13" s="1"/>
  <c r="S444" i="13"/>
  <c r="O444" i="13"/>
  <c r="Q444" i="13" s="1"/>
  <c r="L444" i="13"/>
  <c r="X443" i="13"/>
  <c r="U443" i="13"/>
  <c r="W443" i="13" s="1"/>
  <c r="S443" i="13"/>
  <c r="O443" i="13"/>
  <c r="Q443" i="13" s="1"/>
  <c r="N443" i="13"/>
  <c r="L443" i="13"/>
  <c r="X442" i="13"/>
  <c r="U442" i="13"/>
  <c r="W442" i="13" s="1"/>
  <c r="S442" i="13"/>
  <c r="O442" i="13"/>
  <c r="Q442" i="13" s="1"/>
  <c r="L442" i="13"/>
  <c r="N442" i="13" s="1"/>
  <c r="X441" i="13"/>
  <c r="Y441" i="13" s="1"/>
  <c r="U441" i="13"/>
  <c r="W441" i="13" s="1"/>
  <c r="S441" i="13"/>
  <c r="O441" i="13"/>
  <c r="Q441" i="13" s="1"/>
  <c r="L441" i="13"/>
  <c r="N441" i="13" s="1"/>
  <c r="X438" i="13"/>
  <c r="U438" i="13"/>
  <c r="W438" i="13" s="1"/>
  <c r="S438" i="13"/>
  <c r="O438" i="13"/>
  <c r="L438" i="13"/>
  <c r="N438" i="13" s="1"/>
  <c r="X437" i="13"/>
  <c r="U437" i="13"/>
  <c r="W437" i="13" s="1"/>
  <c r="S437" i="13"/>
  <c r="O437" i="13"/>
  <c r="Q437" i="13" s="1"/>
  <c r="N437" i="13"/>
  <c r="L437" i="13"/>
  <c r="R437" i="13" s="1"/>
  <c r="T437" i="13" s="1"/>
  <c r="X436" i="13"/>
  <c r="U436" i="13"/>
  <c r="W436" i="13" s="1"/>
  <c r="S436" i="13"/>
  <c r="O436" i="13"/>
  <c r="Q436" i="13" s="1"/>
  <c r="L436" i="13"/>
  <c r="X435" i="13"/>
  <c r="U435" i="13"/>
  <c r="W435" i="13" s="1"/>
  <c r="S435" i="13"/>
  <c r="O435" i="13"/>
  <c r="Q435" i="13" s="1"/>
  <c r="L435" i="13"/>
  <c r="X434" i="13"/>
  <c r="U434" i="13"/>
  <c r="W434" i="13" s="1"/>
  <c r="S434" i="13"/>
  <c r="O434" i="13"/>
  <c r="Q434" i="13" s="1"/>
  <c r="L434" i="13"/>
  <c r="N434" i="13" s="1"/>
  <c r="X433" i="13"/>
  <c r="U433" i="13"/>
  <c r="W433" i="13" s="1"/>
  <c r="S433" i="13"/>
  <c r="O433" i="13"/>
  <c r="Q433" i="13" s="1"/>
  <c r="L433" i="13"/>
  <c r="N433" i="13" s="1"/>
  <c r="X432" i="13"/>
  <c r="U432" i="13"/>
  <c r="W432" i="13" s="1"/>
  <c r="Y432" i="13" s="1"/>
  <c r="S432" i="13"/>
  <c r="O432" i="13"/>
  <c r="Q432" i="13" s="1"/>
  <c r="L432" i="13"/>
  <c r="R432" i="13" s="1"/>
  <c r="T432" i="13" s="1"/>
  <c r="X431" i="13"/>
  <c r="U431" i="13"/>
  <c r="W431" i="13" s="1"/>
  <c r="S431" i="13"/>
  <c r="O431" i="13"/>
  <c r="N431" i="13"/>
  <c r="L431" i="13"/>
  <c r="X430" i="13"/>
  <c r="U430" i="13"/>
  <c r="W430" i="13" s="1"/>
  <c r="Y430" i="13" s="1"/>
  <c r="S430" i="13"/>
  <c r="O430" i="13"/>
  <c r="Q430" i="13" s="1"/>
  <c r="L430" i="13"/>
  <c r="R430" i="13" s="1"/>
  <c r="T430" i="13" s="1"/>
  <c r="X429" i="13"/>
  <c r="U429" i="13"/>
  <c r="W429" i="13" s="1"/>
  <c r="S429" i="13"/>
  <c r="O429" i="13"/>
  <c r="Q429" i="13" s="1"/>
  <c r="L429" i="13"/>
  <c r="X428" i="13"/>
  <c r="U428" i="13"/>
  <c r="W428" i="13" s="1"/>
  <c r="S428" i="13"/>
  <c r="O428" i="13"/>
  <c r="Q428" i="13" s="1"/>
  <c r="L428" i="13"/>
  <c r="N428" i="13" s="1"/>
  <c r="X427" i="13"/>
  <c r="U427" i="13"/>
  <c r="W427" i="13" s="1"/>
  <c r="S427" i="13"/>
  <c r="O427" i="13"/>
  <c r="Q427" i="13" s="1"/>
  <c r="L427" i="13"/>
  <c r="N427" i="13" s="1"/>
  <c r="X426" i="13"/>
  <c r="U426" i="13"/>
  <c r="W426" i="13" s="1"/>
  <c r="S426" i="13"/>
  <c r="O426" i="13"/>
  <c r="L426" i="13"/>
  <c r="N426" i="13" s="1"/>
  <c r="X425" i="13"/>
  <c r="U425" i="13"/>
  <c r="W425" i="13" s="1"/>
  <c r="S425" i="13"/>
  <c r="O425" i="13"/>
  <c r="Q425" i="13" s="1"/>
  <c r="L425" i="13"/>
  <c r="R425" i="13" s="1"/>
  <c r="T425" i="13" s="1"/>
  <c r="X424" i="13"/>
  <c r="U424" i="13"/>
  <c r="W424" i="13" s="1"/>
  <c r="S424" i="13"/>
  <c r="O424" i="13"/>
  <c r="Q424" i="13" s="1"/>
  <c r="L424" i="13"/>
  <c r="X423" i="13"/>
  <c r="U423" i="13"/>
  <c r="W423" i="13" s="1"/>
  <c r="Y423" i="13" s="1"/>
  <c r="S423" i="13"/>
  <c r="O423" i="13"/>
  <c r="Q423" i="13" s="1"/>
  <c r="L423" i="13"/>
  <c r="R423" i="13" s="1"/>
  <c r="X422" i="13"/>
  <c r="U422" i="13"/>
  <c r="W422" i="13" s="1"/>
  <c r="S422" i="13"/>
  <c r="O422" i="13"/>
  <c r="Q422" i="13" s="1"/>
  <c r="L422" i="13"/>
  <c r="N422" i="13" s="1"/>
  <c r="X421" i="13"/>
  <c r="U421" i="13"/>
  <c r="W421" i="13" s="1"/>
  <c r="Y421" i="13" s="1"/>
  <c r="S421" i="13"/>
  <c r="O421" i="13"/>
  <c r="Q421" i="13" s="1"/>
  <c r="L421" i="13"/>
  <c r="N421" i="13" s="1"/>
  <c r="X415" i="13"/>
  <c r="U415" i="13"/>
  <c r="W415" i="13" s="1"/>
  <c r="S415" i="13"/>
  <c r="O415" i="13"/>
  <c r="Q415" i="13" s="1"/>
  <c r="L415" i="13"/>
  <c r="R415" i="13" s="1"/>
  <c r="X414" i="13"/>
  <c r="U414" i="13"/>
  <c r="W414" i="13" s="1"/>
  <c r="S414" i="13"/>
  <c r="R414" i="13"/>
  <c r="T414" i="13" s="1"/>
  <c r="O414" i="13"/>
  <c r="Q414" i="13" s="1"/>
  <c r="L414" i="13"/>
  <c r="N414" i="13" s="1"/>
  <c r="X413" i="13"/>
  <c r="U413" i="13"/>
  <c r="W413" i="13" s="1"/>
  <c r="S413" i="13"/>
  <c r="O413" i="13"/>
  <c r="Q413" i="13" s="1"/>
  <c r="L413" i="13"/>
  <c r="N413" i="13" s="1"/>
  <c r="X412" i="13"/>
  <c r="W412" i="13"/>
  <c r="Y412" i="13" s="1"/>
  <c r="U412" i="13"/>
  <c r="S412" i="13"/>
  <c r="O412" i="13"/>
  <c r="Q412" i="13" s="1"/>
  <c r="L412" i="13"/>
  <c r="X411" i="13"/>
  <c r="U411" i="13"/>
  <c r="W411" i="13" s="1"/>
  <c r="S411" i="13"/>
  <c r="O411" i="13"/>
  <c r="L411" i="13"/>
  <c r="N411" i="13" s="1"/>
  <c r="X410" i="13"/>
  <c r="U410" i="13"/>
  <c r="W410" i="13" s="1"/>
  <c r="Y410" i="13" s="1"/>
  <c r="S410" i="13"/>
  <c r="O410" i="13"/>
  <c r="Q410" i="13" s="1"/>
  <c r="L410" i="13"/>
  <c r="R410" i="13" s="1"/>
  <c r="X409" i="13"/>
  <c r="U409" i="13"/>
  <c r="W409" i="13" s="1"/>
  <c r="Y409" i="13" s="1"/>
  <c r="S409" i="13"/>
  <c r="O409" i="13"/>
  <c r="Q409" i="13" s="1"/>
  <c r="L409" i="13"/>
  <c r="X408" i="13"/>
  <c r="U408" i="13"/>
  <c r="W408" i="13" s="1"/>
  <c r="S408" i="13"/>
  <c r="O408" i="13"/>
  <c r="Q408" i="13" s="1"/>
  <c r="L408" i="13"/>
  <c r="N408" i="13" s="1"/>
  <c r="X407" i="13"/>
  <c r="U407" i="13"/>
  <c r="W407" i="13" s="1"/>
  <c r="S407" i="13"/>
  <c r="O407" i="13"/>
  <c r="Q407" i="13" s="1"/>
  <c r="L407" i="13"/>
  <c r="N407" i="13" s="1"/>
  <c r="X406" i="13"/>
  <c r="U406" i="13"/>
  <c r="W406" i="13" s="1"/>
  <c r="Y406" i="13" s="1"/>
  <c r="S406" i="13"/>
  <c r="O406" i="13"/>
  <c r="L406" i="13"/>
  <c r="N406" i="13" s="1"/>
  <c r="X405" i="13"/>
  <c r="U405" i="13"/>
  <c r="W405" i="13" s="1"/>
  <c r="S405" i="13"/>
  <c r="Q405" i="13"/>
  <c r="O405" i="13"/>
  <c r="L405" i="13"/>
  <c r="R405" i="13" s="1"/>
  <c r="T405" i="13" s="1"/>
  <c r="X404" i="13"/>
  <c r="U404" i="13"/>
  <c r="W404" i="13" s="1"/>
  <c r="Y404" i="13" s="1"/>
  <c r="S404" i="13"/>
  <c r="O404" i="13"/>
  <c r="Q404" i="13" s="1"/>
  <c r="L404" i="13"/>
  <c r="X403" i="13"/>
  <c r="U403" i="13"/>
  <c r="W403" i="13" s="1"/>
  <c r="S403" i="13"/>
  <c r="O403" i="13"/>
  <c r="Q403" i="13" s="1"/>
  <c r="N403" i="13"/>
  <c r="L403" i="13"/>
  <c r="X402" i="13"/>
  <c r="U402" i="13"/>
  <c r="W402" i="13" s="1"/>
  <c r="S402" i="13"/>
  <c r="O402" i="13"/>
  <c r="L402" i="13"/>
  <c r="N402" i="13" s="1"/>
  <c r="X401" i="13"/>
  <c r="U401" i="13"/>
  <c r="W401" i="13" s="1"/>
  <c r="S401" i="13"/>
  <c r="O401" i="13"/>
  <c r="Q401" i="13" s="1"/>
  <c r="L401" i="13"/>
  <c r="X400" i="13"/>
  <c r="U400" i="13"/>
  <c r="W400" i="13" s="1"/>
  <c r="Y400" i="13" s="1"/>
  <c r="S400" i="13"/>
  <c r="O400" i="13"/>
  <c r="Q400" i="13" s="1"/>
  <c r="L400" i="13"/>
  <c r="R400" i="13" s="1"/>
  <c r="T400" i="13" s="1"/>
  <c r="X399" i="13"/>
  <c r="U399" i="13"/>
  <c r="W399" i="13" s="1"/>
  <c r="Y399" i="13" s="1"/>
  <c r="S399" i="13"/>
  <c r="R399" i="13"/>
  <c r="T399" i="13" s="1"/>
  <c r="O399" i="13"/>
  <c r="Q399" i="13" s="1"/>
  <c r="L399" i="13"/>
  <c r="N399" i="13" s="1"/>
  <c r="X396" i="13"/>
  <c r="U396" i="13"/>
  <c r="W396" i="13" s="1"/>
  <c r="Y396" i="13" s="1"/>
  <c r="S396" i="13"/>
  <c r="O396" i="13"/>
  <c r="Q396" i="13" s="1"/>
  <c r="L396" i="13"/>
  <c r="X395" i="13"/>
  <c r="U395" i="13"/>
  <c r="W395" i="13" s="1"/>
  <c r="Y395" i="13" s="1"/>
  <c r="S395" i="13"/>
  <c r="O395" i="13"/>
  <c r="Q395" i="13" s="1"/>
  <c r="L395" i="13"/>
  <c r="X394" i="13"/>
  <c r="U394" i="13"/>
  <c r="W394" i="13" s="1"/>
  <c r="S394" i="13"/>
  <c r="O394" i="13"/>
  <c r="Q394" i="13" s="1"/>
  <c r="L394" i="13"/>
  <c r="N394" i="13" s="1"/>
  <c r="X393" i="13"/>
  <c r="W393" i="13"/>
  <c r="U393" i="13"/>
  <c r="S393" i="13"/>
  <c r="O393" i="13"/>
  <c r="Q393" i="13" s="1"/>
  <c r="L393" i="13"/>
  <c r="N393" i="13" s="1"/>
  <c r="X392" i="13"/>
  <c r="U392" i="13"/>
  <c r="W392" i="13" s="1"/>
  <c r="S392" i="13"/>
  <c r="O392" i="13"/>
  <c r="L392" i="13"/>
  <c r="N392" i="13" s="1"/>
  <c r="X391" i="13"/>
  <c r="U391" i="13"/>
  <c r="W391" i="13" s="1"/>
  <c r="Y391" i="13" s="1"/>
  <c r="S391" i="13"/>
  <c r="O391" i="13"/>
  <c r="Q391" i="13" s="1"/>
  <c r="L391" i="13"/>
  <c r="X390" i="13"/>
  <c r="U390" i="13"/>
  <c r="W390" i="13" s="1"/>
  <c r="S390" i="13"/>
  <c r="O390" i="13"/>
  <c r="Q390" i="13" s="1"/>
  <c r="L390" i="13"/>
  <c r="X389" i="13"/>
  <c r="U389" i="13"/>
  <c r="W389" i="13" s="1"/>
  <c r="S389" i="13"/>
  <c r="O389" i="13"/>
  <c r="Q389" i="13" s="1"/>
  <c r="L389" i="13"/>
  <c r="X388" i="13"/>
  <c r="Y388" i="13" s="1"/>
  <c r="U388" i="13"/>
  <c r="W388" i="13" s="1"/>
  <c r="S388" i="13"/>
  <c r="O388" i="13"/>
  <c r="R388" i="13" s="1"/>
  <c r="L388" i="13"/>
  <c r="N388" i="13" s="1"/>
  <c r="X387" i="13"/>
  <c r="U387" i="13"/>
  <c r="W387" i="13" s="1"/>
  <c r="S387" i="13"/>
  <c r="O387" i="13"/>
  <c r="Q387" i="13" s="1"/>
  <c r="L387" i="13"/>
  <c r="N387" i="13" s="1"/>
  <c r="X386" i="13"/>
  <c r="W386" i="13"/>
  <c r="Y386" i="13" s="1"/>
  <c r="U386" i="13"/>
  <c r="S386" i="13"/>
  <c r="O386" i="13"/>
  <c r="Q386" i="13" s="1"/>
  <c r="L386" i="13"/>
  <c r="N386" i="13" s="1"/>
  <c r="X385" i="13"/>
  <c r="U385" i="13"/>
  <c r="W385" i="13" s="1"/>
  <c r="S385" i="13"/>
  <c r="O385" i="13"/>
  <c r="L385" i="13"/>
  <c r="N385" i="13" s="1"/>
  <c r="X384" i="13"/>
  <c r="U384" i="13"/>
  <c r="W384" i="13" s="1"/>
  <c r="Y384" i="13" s="1"/>
  <c r="S384" i="13"/>
  <c r="O384" i="13"/>
  <c r="Q384" i="13" s="1"/>
  <c r="L384" i="13"/>
  <c r="X383" i="13"/>
  <c r="U383" i="13"/>
  <c r="W383" i="13" s="1"/>
  <c r="S383" i="13"/>
  <c r="O383" i="13"/>
  <c r="Q383" i="13" s="1"/>
  <c r="L383" i="13"/>
  <c r="R383" i="13" s="1"/>
  <c r="X382" i="13"/>
  <c r="U382" i="13"/>
  <c r="W382" i="13" s="1"/>
  <c r="Y382" i="13" s="1"/>
  <c r="S382" i="13"/>
  <c r="O382" i="13"/>
  <c r="Q382" i="13" s="1"/>
  <c r="L382" i="13"/>
  <c r="N382" i="13" s="1"/>
  <c r="X381" i="13"/>
  <c r="U381" i="13"/>
  <c r="W381" i="13" s="1"/>
  <c r="S381" i="13"/>
  <c r="O381" i="13"/>
  <c r="Q381" i="13" s="1"/>
  <c r="L381" i="13"/>
  <c r="N381" i="13" s="1"/>
  <c r="X380" i="13"/>
  <c r="U380" i="13"/>
  <c r="W380" i="13" s="1"/>
  <c r="Y380" i="13" s="1"/>
  <c r="S380" i="13"/>
  <c r="O380" i="13"/>
  <c r="L380" i="13"/>
  <c r="N380" i="13" s="1"/>
  <c r="X379" i="13"/>
  <c r="U379" i="13"/>
  <c r="W379" i="13" s="1"/>
  <c r="Y379" i="13" s="1"/>
  <c r="S379" i="13"/>
  <c r="Q379" i="13"/>
  <c r="O379" i="13"/>
  <c r="L379" i="13"/>
  <c r="R379" i="13" s="1"/>
  <c r="X373" i="13"/>
  <c r="U373" i="13"/>
  <c r="W373" i="13" s="1"/>
  <c r="S373" i="13"/>
  <c r="Q373" i="13"/>
  <c r="O373" i="13"/>
  <c r="L373" i="13"/>
  <c r="N373" i="13" s="1"/>
  <c r="X372" i="13"/>
  <c r="U372" i="13"/>
  <c r="W372" i="13" s="1"/>
  <c r="Y372" i="13" s="1"/>
  <c r="S372" i="13"/>
  <c r="O372" i="13"/>
  <c r="L372" i="13"/>
  <c r="N372" i="13" s="1"/>
  <c r="X371" i="13"/>
  <c r="U371" i="13"/>
  <c r="W371" i="13" s="1"/>
  <c r="Y371" i="13" s="1"/>
  <c r="S371" i="13"/>
  <c r="R371" i="13"/>
  <c r="T371" i="13" s="1"/>
  <c r="O371" i="13"/>
  <c r="Q371" i="13" s="1"/>
  <c r="L371" i="13"/>
  <c r="N371" i="13" s="1"/>
  <c r="X370" i="13"/>
  <c r="U370" i="13"/>
  <c r="W370" i="13" s="1"/>
  <c r="S370" i="13"/>
  <c r="O370" i="13"/>
  <c r="Q370" i="13" s="1"/>
  <c r="L370" i="13"/>
  <c r="X369" i="13"/>
  <c r="U369" i="13"/>
  <c r="W369" i="13" s="1"/>
  <c r="S369" i="13"/>
  <c r="O369" i="13"/>
  <c r="Q369" i="13" s="1"/>
  <c r="N369" i="13"/>
  <c r="L369" i="13"/>
  <c r="X368" i="13"/>
  <c r="U368" i="13"/>
  <c r="W368" i="13" s="1"/>
  <c r="Y368" i="13" s="1"/>
  <c r="S368" i="13"/>
  <c r="O368" i="13"/>
  <c r="Q368" i="13" s="1"/>
  <c r="L368" i="13"/>
  <c r="N368" i="13" s="1"/>
  <c r="X367" i="13"/>
  <c r="U367" i="13"/>
  <c r="W367" i="13" s="1"/>
  <c r="S367" i="13"/>
  <c r="O367" i="13"/>
  <c r="Q367" i="13" s="1"/>
  <c r="L367" i="13"/>
  <c r="N367" i="13" s="1"/>
  <c r="X366" i="13"/>
  <c r="U366" i="13"/>
  <c r="W366" i="13" s="1"/>
  <c r="Y366" i="13" s="1"/>
  <c r="S366" i="13"/>
  <c r="O366" i="13"/>
  <c r="R366" i="13" s="1"/>
  <c r="L366" i="13"/>
  <c r="N366" i="13" s="1"/>
  <c r="X365" i="13"/>
  <c r="U365" i="13"/>
  <c r="W365" i="13" s="1"/>
  <c r="S365" i="13"/>
  <c r="O365" i="13"/>
  <c r="L365" i="13"/>
  <c r="N365" i="13" s="1"/>
  <c r="X364" i="13"/>
  <c r="W364" i="13"/>
  <c r="Y364" i="13" s="1"/>
  <c r="U364" i="13"/>
  <c r="S364" i="13"/>
  <c r="O364" i="13"/>
  <c r="Q364" i="13" s="1"/>
  <c r="N364" i="13"/>
  <c r="L364" i="13"/>
  <c r="X363" i="13"/>
  <c r="U363" i="13"/>
  <c r="W363" i="13" s="1"/>
  <c r="Y363" i="13" s="1"/>
  <c r="S363" i="13"/>
  <c r="O363" i="13"/>
  <c r="Q363" i="13" s="1"/>
  <c r="N363" i="13"/>
  <c r="L363" i="13"/>
  <c r="X362" i="13"/>
  <c r="U362" i="13"/>
  <c r="W362" i="13" s="1"/>
  <c r="S362" i="13"/>
  <c r="O362" i="13"/>
  <c r="Q362" i="13" s="1"/>
  <c r="N362" i="13"/>
  <c r="L362" i="13"/>
  <c r="X361" i="13"/>
  <c r="U361" i="13"/>
  <c r="W361" i="13" s="1"/>
  <c r="S361" i="13"/>
  <c r="O361" i="13"/>
  <c r="Q361" i="13" s="1"/>
  <c r="L361" i="13"/>
  <c r="X360" i="13"/>
  <c r="U360" i="13"/>
  <c r="W360" i="13" s="1"/>
  <c r="S360" i="13"/>
  <c r="O360" i="13"/>
  <c r="Q360" i="13" s="1"/>
  <c r="L360" i="13"/>
  <c r="N360" i="13" s="1"/>
  <c r="X359" i="13"/>
  <c r="U359" i="13"/>
  <c r="W359" i="13" s="1"/>
  <c r="Y359" i="13" s="1"/>
  <c r="S359" i="13"/>
  <c r="O359" i="13"/>
  <c r="R359" i="13" s="1"/>
  <c r="T359" i="13" s="1"/>
  <c r="N359" i="13"/>
  <c r="L359" i="13"/>
  <c r="X358" i="13"/>
  <c r="U358" i="13"/>
  <c r="W358" i="13" s="1"/>
  <c r="S358" i="13"/>
  <c r="O358" i="13"/>
  <c r="Q358" i="13" s="1"/>
  <c r="L358" i="13"/>
  <c r="X357" i="13"/>
  <c r="U357" i="13"/>
  <c r="W357" i="13" s="1"/>
  <c r="S357" i="13"/>
  <c r="O357" i="13"/>
  <c r="Q357" i="13" s="1"/>
  <c r="L357" i="13"/>
  <c r="R357" i="13" s="1"/>
  <c r="T357" i="13" s="1"/>
  <c r="X352" i="13"/>
  <c r="U352" i="13"/>
  <c r="W352" i="13" s="1"/>
  <c r="Y352" i="13" s="1"/>
  <c r="S352" i="13"/>
  <c r="O352" i="13"/>
  <c r="Q352" i="13" s="1"/>
  <c r="L352" i="13"/>
  <c r="X351" i="13"/>
  <c r="U351" i="13"/>
  <c r="W351" i="13" s="1"/>
  <c r="Y351" i="13" s="1"/>
  <c r="S351" i="13"/>
  <c r="O351" i="13"/>
  <c r="L351" i="13"/>
  <c r="N351" i="13" s="1"/>
  <c r="X350" i="13"/>
  <c r="U350" i="13"/>
  <c r="W350" i="13" s="1"/>
  <c r="Y350" i="13" s="1"/>
  <c r="S350" i="13"/>
  <c r="O350" i="13"/>
  <c r="Q350" i="13" s="1"/>
  <c r="L350" i="13"/>
  <c r="R350" i="13" s="1"/>
  <c r="T350" i="13" s="1"/>
  <c r="X349" i="13"/>
  <c r="U349" i="13"/>
  <c r="W349" i="13" s="1"/>
  <c r="S349" i="13"/>
  <c r="O349" i="13"/>
  <c r="L349" i="13"/>
  <c r="N349" i="13" s="1"/>
  <c r="X348" i="13"/>
  <c r="U348" i="13"/>
  <c r="W348" i="13" s="1"/>
  <c r="Y348" i="13" s="1"/>
  <c r="S348" i="13"/>
  <c r="O348" i="13"/>
  <c r="Q348" i="13" s="1"/>
  <c r="L348" i="13"/>
  <c r="X347" i="13"/>
  <c r="U347" i="13"/>
  <c r="W347" i="13" s="1"/>
  <c r="S347" i="13"/>
  <c r="O347" i="13"/>
  <c r="Q347" i="13" s="1"/>
  <c r="L347" i="13"/>
  <c r="N347" i="13" s="1"/>
  <c r="X346" i="13"/>
  <c r="U346" i="13"/>
  <c r="W346" i="13" s="1"/>
  <c r="S346" i="13"/>
  <c r="O346" i="13"/>
  <c r="N346" i="13"/>
  <c r="L346" i="13"/>
  <c r="X345" i="13"/>
  <c r="U345" i="13"/>
  <c r="W345" i="13" s="1"/>
  <c r="S345" i="13"/>
  <c r="O345" i="13"/>
  <c r="Q345" i="13" s="1"/>
  <c r="L345" i="13"/>
  <c r="X344" i="13"/>
  <c r="U344" i="13"/>
  <c r="W344" i="13" s="1"/>
  <c r="Y344" i="13" s="1"/>
  <c r="S344" i="13"/>
  <c r="O344" i="13"/>
  <c r="Q344" i="13" s="1"/>
  <c r="L344" i="13"/>
  <c r="X343" i="13"/>
  <c r="U343" i="13"/>
  <c r="W343" i="13" s="1"/>
  <c r="S343" i="13"/>
  <c r="O343" i="13"/>
  <c r="L343" i="13"/>
  <c r="N343" i="13" s="1"/>
  <c r="X342" i="13"/>
  <c r="U342" i="13"/>
  <c r="W342" i="13" s="1"/>
  <c r="S342" i="13"/>
  <c r="O342" i="13"/>
  <c r="Q342" i="13" s="1"/>
  <c r="L342" i="13"/>
  <c r="N342" i="13" s="1"/>
  <c r="X341" i="13"/>
  <c r="U341" i="13"/>
  <c r="W341" i="13" s="1"/>
  <c r="S341" i="13"/>
  <c r="O341" i="13"/>
  <c r="L341" i="13"/>
  <c r="N341" i="13" s="1"/>
  <c r="X340" i="13"/>
  <c r="U340" i="13"/>
  <c r="W340" i="13" s="1"/>
  <c r="Y340" i="13" s="1"/>
  <c r="S340" i="13"/>
  <c r="O340" i="13"/>
  <c r="Q340" i="13" s="1"/>
  <c r="L340" i="13"/>
  <c r="X339" i="13"/>
  <c r="U339" i="13"/>
  <c r="W339" i="13" s="1"/>
  <c r="Y339" i="13" s="1"/>
  <c r="S339" i="13"/>
  <c r="O339" i="13"/>
  <c r="Q339" i="13" s="1"/>
  <c r="L339" i="13"/>
  <c r="X338" i="13"/>
  <c r="U338" i="13"/>
  <c r="W338" i="13" s="1"/>
  <c r="Y338" i="13" s="1"/>
  <c r="S338" i="13"/>
  <c r="O338" i="13"/>
  <c r="Q338" i="13" s="1"/>
  <c r="L338" i="13"/>
  <c r="N338" i="13" s="1"/>
  <c r="X337" i="13"/>
  <c r="U337" i="13"/>
  <c r="W337" i="13" s="1"/>
  <c r="S337" i="13"/>
  <c r="O337" i="13"/>
  <c r="Q337" i="13" s="1"/>
  <c r="L337" i="13"/>
  <c r="N337" i="13" s="1"/>
  <c r="X336" i="13"/>
  <c r="U336" i="13"/>
  <c r="W336" i="13" s="1"/>
  <c r="S336" i="13"/>
  <c r="O336" i="13"/>
  <c r="Q336" i="13" s="1"/>
  <c r="L336" i="13"/>
  <c r="X335" i="13"/>
  <c r="U335" i="13"/>
  <c r="W335" i="13" s="1"/>
  <c r="Y335" i="13" s="1"/>
  <c r="S335" i="13"/>
  <c r="O335" i="13"/>
  <c r="L335" i="13"/>
  <c r="N335" i="13" s="1"/>
  <c r="X329" i="13"/>
  <c r="U329" i="13"/>
  <c r="W329" i="13" s="1"/>
  <c r="S329" i="13"/>
  <c r="O329" i="13"/>
  <c r="Q329" i="13" s="1"/>
  <c r="L329" i="13"/>
  <c r="R329" i="13" s="1"/>
  <c r="T329" i="13" s="1"/>
  <c r="X328" i="13"/>
  <c r="W328" i="13"/>
  <c r="U328" i="13"/>
  <c r="S328" i="13"/>
  <c r="Q328" i="13"/>
  <c r="O328" i="13"/>
  <c r="L328" i="13"/>
  <c r="X327" i="13"/>
  <c r="U327" i="13"/>
  <c r="W327" i="13" s="1"/>
  <c r="Y327" i="13" s="1"/>
  <c r="S327" i="13"/>
  <c r="O327" i="13"/>
  <c r="L327" i="13"/>
  <c r="N327" i="13" s="1"/>
  <c r="X326" i="13"/>
  <c r="U326" i="13"/>
  <c r="W326" i="13" s="1"/>
  <c r="S326" i="13"/>
  <c r="O326" i="13"/>
  <c r="L326" i="13"/>
  <c r="N326" i="13" s="1"/>
  <c r="X325" i="13"/>
  <c r="U325" i="13"/>
  <c r="W325" i="13" s="1"/>
  <c r="S325" i="13"/>
  <c r="O325" i="13"/>
  <c r="Q325" i="13" s="1"/>
  <c r="L325" i="13"/>
  <c r="X324" i="13"/>
  <c r="W324" i="13"/>
  <c r="Y324" i="13" s="1"/>
  <c r="U324" i="13"/>
  <c r="S324" i="13"/>
  <c r="O324" i="13"/>
  <c r="N324" i="13"/>
  <c r="L324" i="13"/>
  <c r="X323" i="13"/>
  <c r="U323" i="13"/>
  <c r="W323" i="13" s="1"/>
  <c r="Y323" i="13" s="1"/>
  <c r="S323" i="13"/>
  <c r="O323" i="13"/>
  <c r="Q323" i="13" s="1"/>
  <c r="L323" i="13"/>
  <c r="R323" i="13" s="1"/>
  <c r="T323" i="13" s="1"/>
  <c r="X322" i="13"/>
  <c r="U322" i="13"/>
  <c r="W322" i="13" s="1"/>
  <c r="Y322" i="13" s="1"/>
  <c r="S322" i="13"/>
  <c r="O322" i="13"/>
  <c r="Q322" i="13" s="1"/>
  <c r="L322" i="13"/>
  <c r="X321" i="13"/>
  <c r="U321" i="13"/>
  <c r="W321" i="13" s="1"/>
  <c r="S321" i="13"/>
  <c r="O321" i="13"/>
  <c r="L321" i="13"/>
  <c r="N321" i="13" s="1"/>
  <c r="X320" i="13"/>
  <c r="U320" i="13"/>
  <c r="W320" i="13" s="1"/>
  <c r="S320" i="13"/>
  <c r="O320" i="13"/>
  <c r="L320" i="13"/>
  <c r="N320" i="13" s="1"/>
  <c r="X319" i="13"/>
  <c r="U319" i="13"/>
  <c r="W319" i="13" s="1"/>
  <c r="Y319" i="13" s="1"/>
  <c r="S319" i="13"/>
  <c r="O319" i="13"/>
  <c r="Q319" i="13" s="1"/>
  <c r="L319" i="13"/>
  <c r="X318" i="13"/>
  <c r="U318" i="13"/>
  <c r="W318" i="13" s="1"/>
  <c r="S318" i="13"/>
  <c r="O318" i="13"/>
  <c r="L318" i="13"/>
  <c r="N318" i="13" s="1"/>
  <c r="X317" i="13"/>
  <c r="U317" i="13"/>
  <c r="W317" i="13" s="1"/>
  <c r="S317" i="13"/>
  <c r="O317" i="13"/>
  <c r="Q317" i="13" s="1"/>
  <c r="L317" i="13"/>
  <c r="R317" i="13" s="1"/>
  <c r="X316" i="13"/>
  <c r="U316" i="13"/>
  <c r="W316" i="13" s="1"/>
  <c r="Y316" i="13" s="1"/>
  <c r="S316" i="13"/>
  <c r="O316" i="13"/>
  <c r="Q316" i="13" s="1"/>
  <c r="L316" i="13"/>
  <c r="X315" i="13"/>
  <c r="U315" i="13"/>
  <c r="W315" i="13" s="1"/>
  <c r="S315" i="13"/>
  <c r="O315" i="13"/>
  <c r="L315" i="13"/>
  <c r="N315" i="13" s="1"/>
  <c r="X314" i="13"/>
  <c r="U314" i="13"/>
  <c r="W314" i="13" s="1"/>
  <c r="Y314" i="13" s="1"/>
  <c r="S314" i="13"/>
  <c r="O314" i="13"/>
  <c r="L314" i="13"/>
  <c r="N314" i="13" s="1"/>
  <c r="X313" i="13"/>
  <c r="U313" i="13"/>
  <c r="W313" i="13" s="1"/>
  <c r="S313" i="13"/>
  <c r="O313" i="13"/>
  <c r="Q313" i="13" s="1"/>
  <c r="L313" i="13"/>
  <c r="X310" i="13"/>
  <c r="U310" i="13"/>
  <c r="W310" i="13" s="1"/>
  <c r="Y310" i="13" s="1"/>
  <c r="S310" i="13"/>
  <c r="O310" i="13"/>
  <c r="N310" i="13"/>
  <c r="L310" i="13"/>
  <c r="X309" i="13"/>
  <c r="U309" i="13"/>
  <c r="W309" i="13" s="1"/>
  <c r="S309" i="13"/>
  <c r="O309" i="13"/>
  <c r="Q309" i="13" s="1"/>
  <c r="L309" i="13"/>
  <c r="R309" i="13" s="1"/>
  <c r="X308" i="13"/>
  <c r="U308" i="13"/>
  <c r="W308" i="13" s="1"/>
  <c r="T308" i="13"/>
  <c r="S308" i="13"/>
  <c r="Q308" i="13"/>
  <c r="O308" i="13"/>
  <c r="L308" i="13"/>
  <c r="R308" i="13" s="1"/>
  <c r="X307" i="13"/>
  <c r="W307" i="13"/>
  <c r="U307" i="13"/>
  <c r="S307" i="13"/>
  <c r="O307" i="13"/>
  <c r="L307" i="13"/>
  <c r="N307" i="13" s="1"/>
  <c r="X306" i="13"/>
  <c r="U306" i="13"/>
  <c r="W306" i="13" s="1"/>
  <c r="S306" i="13"/>
  <c r="O306" i="13"/>
  <c r="Q306" i="13" s="1"/>
  <c r="N306" i="13"/>
  <c r="L306" i="13"/>
  <c r="R306" i="13" s="1"/>
  <c r="X305" i="13"/>
  <c r="U305" i="13"/>
  <c r="W305" i="13" s="1"/>
  <c r="Y305" i="13" s="1"/>
  <c r="S305" i="13"/>
  <c r="O305" i="13"/>
  <c r="Q305" i="13" s="1"/>
  <c r="L305" i="13"/>
  <c r="X304" i="13"/>
  <c r="U304" i="13"/>
  <c r="W304" i="13" s="1"/>
  <c r="S304" i="13"/>
  <c r="O304" i="13"/>
  <c r="L304" i="13"/>
  <c r="N304" i="13" s="1"/>
  <c r="X303" i="13"/>
  <c r="U303" i="13"/>
  <c r="W303" i="13" s="1"/>
  <c r="S303" i="13"/>
  <c r="O303" i="13"/>
  <c r="Q303" i="13" s="1"/>
  <c r="L303" i="13"/>
  <c r="R303" i="13" s="1"/>
  <c r="T303" i="13" s="1"/>
  <c r="X302" i="13"/>
  <c r="W302" i="13"/>
  <c r="Y302" i="13" s="1"/>
  <c r="U302" i="13"/>
  <c r="S302" i="13"/>
  <c r="O302" i="13"/>
  <c r="Q302" i="13" s="1"/>
  <c r="L302" i="13"/>
  <c r="X301" i="13"/>
  <c r="U301" i="13"/>
  <c r="W301" i="13" s="1"/>
  <c r="S301" i="13"/>
  <c r="O301" i="13"/>
  <c r="L301" i="13"/>
  <c r="N301" i="13" s="1"/>
  <c r="X300" i="13"/>
  <c r="U300" i="13"/>
  <c r="W300" i="13" s="1"/>
  <c r="S300" i="13"/>
  <c r="Q300" i="13"/>
  <c r="O300" i="13"/>
  <c r="L300" i="13"/>
  <c r="R300" i="13" s="1"/>
  <c r="T300" i="13" s="1"/>
  <c r="X299" i="13"/>
  <c r="U299" i="13"/>
  <c r="W299" i="13" s="1"/>
  <c r="S299" i="13"/>
  <c r="O299" i="13"/>
  <c r="Q299" i="13" s="1"/>
  <c r="L299" i="13"/>
  <c r="X298" i="13"/>
  <c r="U298" i="13"/>
  <c r="W298" i="13" s="1"/>
  <c r="Y298" i="13" s="1"/>
  <c r="S298" i="13"/>
  <c r="O298" i="13"/>
  <c r="R298" i="13" s="1"/>
  <c r="T298" i="13" s="1"/>
  <c r="L298" i="13"/>
  <c r="N298" i="13" s="1"/>
  <c r="X297" i="13"/>
  <c r="U297" i="13"/>
  <c r="W297" i="13" s="1"/>
  <c r="Y297" i="13" s="1"/>
  <c r="S297" i="13"/>
  <c r="O297" i="13"/>
  <c r="Q297" i="13" s="1"/>
  <c r="L297" i="13"/>
  <c r="X296" i="13"/>
  <c r="U296" i="13"/>
  <c r="W296" i="13" s="1"/>
  <c r="Y296" i="13" s="1"/>
  <c r="S296" i="13"/>
  <c r="O296" i="13"/>
  <c r="Q296" i="13" s="1"/>
  <c r="L296" i="13"/>
  <c r="X295" i="13"/>
  <c r="W295" i="13"/>
  <c r="Y295" i="13" s="1"/>
  <c r="U295" i="13"/>
  <c r="S295" i="13"/>
  <c r="O295" i="13"/>
  <c r="L295" i="13"/>
  <c r="N295" i="13" s="1"/>
  <c r="X294" i="13"/>
  <c r="U294" i="13"/>
  <c r="W294" i="13" s="1"/>
  <c r="S294" i="13"/>
  <c r="O294" i="13"/>
  <c r="Q294" i="13" s="1"/>
  <c r="L294" i="13"/>
  <c r="R294" i="13" s="1"/>
  <c r="X293" i="13"/>
  <c r="W293" i="13"/>
  <c r="U293" i="13"/>
  <c r="S293" i="13"/>
  <c r="O293" i="13"/>
  <c r="Q293" i="13" s="1"/>
  <c r="L293" i="13"/>
  <c r="X287" i="13"/>
  <c r="U287" i="13"/>
  <c r="W287" i="13" s="1"/>
  <c r="Y287" i="13" s="1"/>
  <c r="S287" i="13"/>
  <c r="O287" i="13"/>
  <c r="L287" i="13"/>
  <c r="N287" i="13" s="1"/>
  <c r="X286" i="13"/>
  <c r="U286" i="13"/>
  <c r="W286" i="13" s="1"/>
  <c r="S286" i="13"/>
  <c r="O286" i="13"/>
  <c r="Q286" i="13" s="1"/>
  <c r="L286" i="13"/>
  <c r="N286" i="13" s="1"/>
  <c r="X285" i="13"/>
  <c r="W285" i="13"/>
  <c r="Y285" i="13" s="1"/>
  <c r="U285" i="13"/>
  <c r="S285" i="13"/>
  <c r="O285" i="13"/>
  <c r="Q285" i="13" s="1"/>
  <c r="L285" i="13"/>
  <c r="R285" i="13" s="1"/>
  <c r="T285" i="13" s="1"/>
  <c r="X284" i="13"/>
  <c r="U284" i="13"/>
  <c r="W284" i="13" s="1"/>
  <c r="S284" i="13"/>
  <c r="O284" i="13"/>
  <c r="L284" i="13"/>
  <c r="N284" i="13" s="1"/>
  <c r="X283" i="13"/>
  <c r="U283" i="13"/>
  <c r="W283" i="13" s="1"/>
  <c r="S283" i="13"/>
  <c r="O283" i="13"/>
  <c r="Q283" i="13" s="1"/>
  <c r="L283" i="13"/>
  <c r="R283" i="13" s="1"/>
  <c r="T283" i="13" s="1"/>
  <c r="X282" i="13"/>
  <c r="U282" i="13"/>
  <c r="W282" i="13" s="1"/>
  <c r="S282" i="13"/>
  <c r="O282" i="13"/>
  <c r="Q282" i="13" s="1"/>
  <c r="L282" i="13"/>
  <c r="X281" i="13"/>
  <c r="U281" i="13"/>
  <c r="W281" i="13" s="1"/>
  <c r="Y281" i="13" s="1"/>
  <c r="S281" i="13"/>
  <c r="O281" i="13"/>
  <c r="L281" i="13"/>
  <c r="N281" i="13" s="1"/>
  <c r="X280" i="13"/>
  <c r="U280" i="13"/>
  <c r="W280" i="13" s="1"/>
  <c r="S280" i="13"/>
  <c r="O280" i="13"/>
  <c r="Q280" i="13" s="1"/>
  <c r="L280" i="13"/>
  <c r="R280" i="13" s="1"/>
  <c r="T280" i="13" s="1"/>
  <c r="X279" i="13"/>
  <c r="U279" i="13"/>
  <c r="W279" i="13" s="1"/>
  <c r="S279" i="13"/>
  <c r="O279" i="13"/>
  <c r="Q279" i="13" s="1"/>
  <c r="L279" i="13"/>
  <c r="X278" i="13"/>
  <c r="U278" i="13"/>
  <c r="W278" i="13" s="1"/>
  <c r="Y278" i="13" s="1"/>
  <c r="S278" i="13"/>
  <c r="O278" i="13"/>
  <c r="L278" i="13"/>
  <c r="N278" i="13" s="1"/>
  <c r="X277" i="13"/>
  <c r="U277" i="13"/>
  <c r="W277" i="13" s="1"/>
  <c r="S277" i="13"/>
  <c r="O277" i="13"/>
  <c r="Q277" i="13" s="1"/>
  <c r="L277" i="13"/>
  <c r="X276" i="13"/>
  <c r="U276" i="13"/>
  <c r="W276" i="13" s="1"/>
  <c r="S276" i="13"/>
  <c r="O276" i="13"/>
  <c r="Q276" i="13" s="1"/>
  <c r="L276" i="13"/>
  <c r="X275" i="13"/>
  <c r="U275" i="13"/>
  <c r="W275" i="13" s="1"/>
  <c r="Y275" i="13" s="1"/>
  <c r="S275" i="13"/>
  <c r="O275" i="13"/>
  <c r="R275" i="13" s="1"/>
  <c r="T275" i="13" s="1"/>
  <c r="L275" i="13"/>
  <c r="N275" i="13" s="1"/>
  <c r="X274" i="13"/>
  <c r="U274" i="13"/>
  <c r="W274" i="13" s="1"/>
  <c r="S274" i="13"/>
  <c r="O274" i="13"/>
  <c r="L274" i="13"/>
  <c r="N274" i="13" s="1"/>
  <c r="X273" i="13"/>
  <c r="U273" i="13"/>
  <c r="W273" i="13" s="1"/>
  <c r="Y273" i="13" s="1"/>
  <c r="S273" i="13"/>
  <c r="O273" i="13"/>
  <c r="Q273" i="13" s="1"/>
  <c r="L273" i="13"/>
  <c r="R273" i="13" s="1"/>
  <c r="X272" i="13"/>
  <c r="U272" i="13"/>
  <c r="W272" i="13" s="1"/>
  <c r="Y272" i="13" s="1"/>
  <c r="S272" i="13"/>
  <c r="O272" i="13"/>
  <c r="L272" i="13"/>
  <c r="N272" i="13" s="1"/>
  <c r="X271" i="13"/>
  <c r="U271" i="13"/>
  <c r="W271" i="13" s="1"/>
  <c r="Y271" i="13" s="1"/>
  <c r="S271" i="13"/>
  <c r="O271" i="13"/>
  <c r="Q271" i="13" s="1"/>
  <c r="N271" i="13"/>
  <c r="L271" i="13"/>
  <c r="X268" i="13"/>
  <c r="U268" i="13"/>
  <c r="W268" i="13" s="1"/>
  <c r="S268" i="13"/>
  <c r="Q268" i="13"/>
  <c r="O268" i="13"/>
  <c r="L268" i="13"/>
  <c r="X267" i="13"/>
  <c r="U267" i="13"/>
  <c r="W267" i="13" s="1"/>
  <c r="Y267" i="13" s="1"/>
  <c r="S267" i="13"/>
  <c r="O267" i="13"/>
  <c r="L267" i="13"/>
  <c r="N267" i="13" s="1"/>
  <c r="X266" i="13"/>
  <c r="U266" i="13"/>
  <c r="W266" i="13" s="1"/>
  <c r="Y266" i="13" s="1"/>
  <c r="S266" i="13"/>
  <c r="O266" i="13"/>
  <c r="Q266" i="13" s="1"/>
  <c r="L266" i="13"/>
  <c r="X265" i="13"/>
  <c r="U265" i="13"/>
  <c r="W265" i="13" s="1"/>
  <c r="Y265" i="13" s="1"/>
  <c r="S265" i="13"/>
  <c r="O265" i="13"/>
  <c r="Q265" i="13" s="1"/>
  <c r="L265" i="13"/>
  <c r="X264" i="13"/>
  <c r="U264" i="13"/>
  <c r="W264" i="13" s="1"/>
  <c r="S264" i="13"/>
  <c r="O264" i="13"/>
  <c r="L264" i="13"/>
  <c r="N264" i="13" s="1"/>
  <c r="X263" i="13"/>
  <c r="Y263" i="13" s="1"/>
  <c r="U263" i="13"/>
  <c r="W263" i="13" s="1"/>
  <c r="S263" i="13"/>
  <c r="O263" i="13"/>
  <c r="Q263" i="13" s="1"/>
  <c r="L263" i="13"/>
  <c r="X262" i="13"/>
  <c r="U262" i="13"/>
  <c r="W262" i="13" s="1"/>
  <c r="S262" i="13"/>
  <c r="O262" i="13"/>
  <c r="Q262" i="13" s="1"/>
  <c r="L262" i="13"/>
  <c r="X261" i="13"/>
  <c r="U261" i="13"/>
  <c r="W261" i="13" s="1"/>
  <c r="Y261" i="13" s="1"/>
  <c r="S261" i="13"/>
  <c r="O261" i="13"/>
  <c r="R261" i="13" s="1"/>
  <c r="L261" i="13"/>
  <c r="N261" i="13" s="1"/>
  <c r="X260" i="13"/>
  <c r="U260" i="13"/>
  <c r="W260" i="13" s="1"/>
  <c r="S260" i="13"/>
  <c r="O260" i="13"/>
  <c r="L260" i="13"/>
  <c r="N260" i="13" s="1"/>
  <c r="X259" i="13"/>
  <c r="W259" i="13"/>
  <c r="Y259" i="13" s="1"/>
  <c r="U259" i="13"/>
  <c r="S259" i="13"/>
  <c r="Q259" i="13"/>
  <c r="O259" i="13"/>
  <c r="L259" i="13"/>
  <c r="X258" i="13"/>
  <c r="U258" i="13"/>
  <c r="W258" i="13" s="1"/>
  <c r="S258" i="13"/>
  <c r="O258" i="13"/>
  <c r="N258" i="13"/>
  <c r="L258" i="13"/>
  <c r="X257" i="13"/>
  <c r="U257" i="13"/>
  <c r="W257" i="13" s="1"/>
  <c r="S257" i="13"/>
  <c r="O257" i="13"/>
  <c r="Q257" i="13" s="1"/>
  <c r="L257" i="13"/>
  <c r="X256" i="13"/>
  <c r="U256" i="13"/>
  <c r="W256" i="13" s="1"/>
  <c r="Y256" i="13" s="1"/>
  <c r="S256" i="13"/>
  <c r="O256" i="13"/>
  <c r="Q256" i="13" s="1"/>
  <c r="L256" i="13"/>
  <c r="X255" i="13"/>
  <c r="W255" i="13"/>
  <c r="U255" i="13"/>
  <c r="S255" i="13"/>
  <c r="O255" i="13"/>
  <c r="L255" i="13"/>
  <c r="N255" i="13" s="1"/>
  <c r="X254" i="13"/>
  <c r="U254" i="13"/>
  <c r="W254" i="13" s="1"/>
  <c r="Y254" i="13" s="1"/>
  <c r="S254" i="13"/>
  <c r="O254" i="13"/>
  <c r="Q254" i="13" s="1"/>
  <c r="L254" i="13"/>
  <c r="N254" i="13" s="1"/>
  <c r="X253" i="13"/>
  <c r="U253" i="13"/>
  <c r="W253" i="13" s="1"/>
  <c r="Y253" i="13" s="1"/>
  <c r="S253" i="13"/>
  <c r="O253" i="13"/>
  <c r="Q253" i="13" s="1"/>
  <c r="L253" i="13"/>
  <c r="X252" i="13"/>
  <c r="U252" i="13"/>
  <c r="W252" i="13" s="1"/>
  <c r="Y252" i="13" s="1"/>
  <c r="S252" i="13"/>
  <c r="O252" i="13"/>
  <c r="L252" i="13"/>
  <c r="N252" i="13" s="1"/>
  <c r="X251" i="13"/>
  <c r="U251" i="13"/>
  <c r="W251" i="13" s="1"/>
  <c r="S251" i="13"/>
  <c r="O251" i="13"/>
  <c r="Q251" i="13" s="1"/>
  <c r="L251" i="13"/>
  <c r="X245" i="13"/>
  <c r="U245" i="13"/>
  <c r="W245" i="13" s="1"/>
  <c r="S245" i="13"/>
  <c r="O245" i="13"/>
  <c r="Q245" i="13" s="1"/>
  <c r="L245" i="13"/>
  <c r="X244" i="13"/>
  <c r="U244" i="13"/>
  <c r="W244" i="13" s="1"/>
  <c r="Y244" i="13" s="1"/>
  <c r="S244" i="13"/>
  <c r="O244" i="13"/>
  <c r="L244" i="13"/>
  <c r="N244" i="13" s="1"/>
  <c r="X243" i="13"/>
  <c r="U243" i="13"/>
  <c r="W243" i="13" s="1"/>
  <c r="S243" i="13"/>
  <c r="O243" i="13"/>
  <c r="Q243" i="13" s="1"/>
  <c r="L243" i="13"/>
  <c r="R243" i="13" s="1"/>
  <c r="T243" i="13" s="1"/>
  <c r="X242" i="13"/>
  <c r="U242" i="13"/>
  <c r="W242" i="13" s="1"/>
  <c r="Y242" i="13" s="1"/>
  <c r="S242" i="13"/>
  <c r="O242" i="13"/>
  <c r="Q242" i="13" s="1"/>
  <c r="L242" i="13"/>
  <c r="X241" i="13"/>
  <c r="U241" i="13"/>
  <c r="W241" i="13" s="1"/>
  <c r="Y241" i="13" s="1"/>
  <c r="S241" i="13"/>
  <c r="O241" i="13"/>
  <c r="L241" i="13"/>
  <c r="N241" i="13" s="1"/>
  <c r="X240" i="13"/>
  <c r="U240" i="13"/>
  <c r="W240" i="13" s="1"/>
  <c r="S240" i="13"/>
  <c r="O240" i="13"/>
  <c r="Q240" i="13" s="1"/>
  <c r="L240" i="13"/>
  <c r="X239" i="13"/>
  <c r="U239" i="13"/>
  <c r="W239" i="13" s="1"/>
  <c r="Y239" i="13" s="1"/>
  <c r="S239" i="13"/>
  <c r="O239" i="13"/>
  <c r="Q239" i="13" s="1"/>
  <c r="L239" i="13"/>
  <c r="X238" i="13"/>
  <c r="U238" i="13"/>
  <c r="W238" i="13" s="1"/>
  <c r="S238" i="13"/>
  <c r="O238" i="13"/>
  <c r="Q238" i="13" s="1"/>
  <c r="L238" i="13"/>
  <c r="N238" i="13" s="1"/>
  <c r="X237" i="13"/>
  <c r="U237" i="13"/>
  <c r="W237" i="13" s="1"/>
  <c r="S237" i="13"/>
  <c r="O237" i="13"/>
  <c r="Q237" i="13" s="1"/>
  <c r="L237" i="13"/>
  <c r="N237" i="13" s="1"/>
  <c r="X236" i="13"/>
  <c r="U236" i="13"/>
  <c r="W236" i="13" s="1"/>
  <c r="Y236" i="13" s="1"/>
  <c r="S236" i="13"/>
  <c r="O236" i="13"/>
  <c r="Q236" i="13" s="1"/>
  <c r="L236" i="13"/>
  <c r="X235" i="13"/>
  <c r="W235" i="13"/>
  <c r="Y235" i="13" s="1"/>
  <c r="U235" i="13"/>
  <c r="S235" i="13"/>
  <c r="O235" i="13"/>
  <c r="Q235" i="13" s="1"/>
  <c r="L235" i="13"/>
  <c r="N235" i="13" s="1"/>
  <c r="X234" i="13"/>
  <c r="U234" i="13"/>
  <c r="W234" i="13" s="1"/>
  <c r="S234" i="13"/>
  <c r="O234" i="13"/>
  <c r="Q234" i="13" s="1"/>
  <c r="L234" i="13"/>
  <c r="R234" i="13" s="1"/>
  <c r="X233" i="13"/>
  <c r="U233" i="13"/>
  <c r="W233" i="13" s="1"/>
  <c r="S233" i="13"/>
  <c r="O233" i="13"/>
  <c r="Q233" i="13" s="1"/>
  <c r="L233" i="13"/>
  <c r="X232" i="13"/>
  <c r="U232" i="13"/>
  <c r="W232" i="13" s="1"/>
  <c r="Y232" i="13" s="1"/>
  <c r="S232" i="13"/>
  <c r="O232" i="13"/>
  <c r="R232" i="13" s="1"/>
  <c r="T232" i="13" s="1"/>
  <c r="L232" i="13"/>
  <c r="N232" i="13" s="1"/>
  <c r="X231" i="13"/>
  <c r="U231" i="13"/>
  <c r="W231" i="13" s="1"/>
  <c r="Y231" i="13" s="1"/>
  <c r="S231" i="13"/>
  <c r="O231" i="13"/>
  <c r="Q231" i="13" s="1"/>
  <c r="L231" i="13"/>
  <c r="X230" i="13"/>
  <c r="U230" i="13"/>
  <c r="W230" i="13" s="1"/>
  <c r="S230" i="13"/>
  <c r="O230" i="13"/>
  <c r="Q230" i="13" s="1"/>
  <c r="L230" i="13"/>
  <c r="X229" i="13"/>
  <c r="U229" i="13"/>
  <c r="W229" i="13" s="1"/>
  <c r="S229" i="13"/>
  <c r="O229" i="13"/>
  <c r="R229" i="13" s="1"/>
  <c r="T229" i="13" s="1"/>
  <c r="L229" i="13"/>
  <c r="N229" i="13" s="1"/>
  <c r="X226" i="13"/>
  <c r="U226" i="13"/>
  <c r="W226" i="13" s="1"/>
  <c r="Y226" i="13" s="1"/>
  <c r="S226" i="13"/>
  <c r="O226" i="13"/>
  <c r="Q226" i="13" s="1"/>
  <c r="L226" i="13"/>
  <c r="R226" i="13" s="1"/>
  <c r="T226" i="13" s="1"/>
  <c r="X225" i="13"/>
  <c r="W225" i="13"/>
  <c r="Y225" i="13" s="1"/>
  <c r="U225" i="13"/>
  <c r="S225" i="13"/>
  <c r="O225" i="13"/>
  <c r="Q225" i="13" s="1"/>
  <c r="L225" i="13"/>
  <c r="X224" i="13"/>
  <c r="U224" i="13"/>
  <c r="W224" i="13" s="1"/>
  <c r="S224" i="13"/>
  <c r="O224" i="13"/>
  <c r="L224" i="13"/>
  <c r="N224" i="13" s="1"/>
  <c r="X223" i="13"/>
  <c r="U223" i="13"/>
  <c r="W223" i="13" s="1"/>
  <c r="S223" i="13"/>
  <c r="O223" i="13"/>
  <c r="Q223" i="13" s="1"/>
  <c r="L223" i="13"/>
  <c r="N223" i="13" s="1"/>
  <c r="X222" i="13"/>
  <c r="U222" i="13"/>
  <c r="W222" i="13" s="1"/>
  <c r="Y222" i="13" s="1"/>
  <c r="S222" i="13"/>
  <c r="O222" i="13"/>
  <c r="Q222" i="13" s="1"/>
  <c r="L222" i="13"/>
  <c r="X221" i="13"/>
  <c r="U221" i="13"/>
  <c r="W221" i="13" s="1"/>
  <c r="Y221" i="13" s="1"/>
  <c r="S221" i="13"/>
  <c r="O221" i="13"/>
  <c r="Q221" i="13" s="1"/>
  <c r="L221" i="13"/>
  <c r="N221" i="13" s="1"/>
  <c r="X220" i="13"/>
  <c r="U220" i="13"/>
  <c r="W220" i="13" s="1"/>
  <c r="S220" i="13"/>
  <c r="O220" i="13"/>
  <c r="Q220" i="13" s="1"/>
  <c r="L220" i="13"/>
  <c r="X219" i="13"/>
  <c r="U219" i="13"/>
  <c r="W219" i="13" s="1"/>
  <c r="S219" i="13"/>
  <c r="O219" i="13"/>
  <c r="Q219" i="13" s="1"/>
  <c r="L219" i="13"/>
  <c r="X218" i="13"/>
  <c r="U218" i="13"/>
  <c r="W218" i="13" s="1"/>
  <c r="Y218" i="13" s="1"/>
  <c r="S218" i="13"/>
  <c r="O218" i="13"/>
  <c r="L218" i="13"/>
  <c r="N218" i="13" s="1"/>
  <c r="X217" i="13"/>
  <c r="U217" i="13"/>
  <c r="W217" i="13" s="1"/>
  <c r="S217" i="13"/>
  <c r="O217" i="13"/>
  <c r="Q217" i="13" s="1"/>
  <c r="L217" i="13"/>
  <c r="X216" i="13"/>
  <c r="U216" i="13"/>
  <c r="W216" i="13" s="1"/>
  <c r="S216" i="13"/>
  <c r="O216" i="13"/>
  <c r="Q216" i="13" s="1"/>
  <c r="L216" i="13"/>
  <c r="X215" i="13"/>
  <c r="W215" i="13"/>
  <c r="Y215" i="13" s="1"/>
  <c r="U215" i="13"/>
  <c r="S215" i="13"/>
  <c r="O215" i="13"/>
  <c r="N215" i="13"/>
  <c r="L215" i="13"/>
  <c r="X214" i="13"/>
  <c r="U214" i="13"/>
  <c r="W214" i="13" s="1"/>
  <c r="S214" i="13"/>
  <c r="O214" i="13"/>
  <c r="L214" i="13"/>
  <c r="N214" i="13" s="1"/>
  <c r="X213" i="13"/>
  <c r="U213" i="13"/>
  <c r="W213" i="13" s="1"/>
  <c r="S213" i="13"/>
  <c r="O213" i="13"/>
  <c r="Q213" i="13" s="1"/>
  <c r="L213" i="13"/>
  <c r="X212" i="13"/>
  <c r="U212" i="13"/>
  <c r="W212" i="13" s="1"/>
  <c r="Y212" i="13" s="1"/>
  <c r="S212" i="13"/>
  <c r="O212" i="13"/>
  <c r="N212" i="13"/>
  <c r="L212" i="13"/>
  <c r="X211" i="13"/>
  <c r="U211" i="13"/>
  <c r="W211" i="13" s="1"/>
  <c r="Y211" i="13" s="1"/>
  <c r="S211" i="13"/>
  <c r="O211" i="13"/>
  <c r="Q211" i="13" s="1"/>
  <c r="L211" i="13"/>
  <c r="R211" i="13" s="1"/>
  <c r="T211" i="13" s="1"/>
  <c r="X210" i="13"/>
  <c r="U210" i="13"/>
  <c r="W210" i="13" s="1"/>
  <c r="S210" i="13"/>
  <c r="O210" i="13"/>
  <c r="Q210" i="13" s="1"/>
  <c r="L210" i="13"/>
  <c r="X209" i="13"/>
  <c r="U209" i="13"/>
  <c r="W209" i="13" s="1"/>
  <c r="S209" i="13"/>
  <c r="O209" i="13"/>
  <c r="Q209" i="13" s="1"/>
  <c r="L209" i="13"/>
  <c r="X202" i="13"/>
  <c r="U202" i="13"/>
  <c r="S202" i="13"/>
  <c r="O202" i="13"/>
  <c r="L202" i="13"/>
  <c r="N202" i="13" s="1"/>
  <c r="X201" i="13"/>
  <c r="U201" i="13"/>
  <c r="S201" i="13"/>
  <c r="O201" i="13"/>
  <c r="L201" i="13"/>
  <c r="N201" i="13" s="1"/>
  <c r="X200" i="13"/>
  <c r="U200" i="13"/>
  <c r="S200" i="13"/>
  <c r="O200" i="13"/>
  <c r="Q200" i="13" s="1"/>
  <c r="L200" i="13"/>
  <c r="X199" i="13"/>
  <c r="U199" i="13"/>
  <c r="S199" i="13"/>
  <c r="O199" i="13"/>
  <c r="Q199" i="13" s="1"/>
  <c r="L199" i="13"/>
  <c r="N199" i="13" s="1"/>
  <c r="X198" i="13"/>
  <c r="U198" i="13"/>
  <c r="S198" i="13"/>
  <c r="O198" i="13"/>
  <c r="Q198" i="13" s="1"/>
  <c r="L198" i="13"/>
  <c r="N198" i="13" s="1"/>
  <c r="X197" i="13"/>
  <c r="U197" i="13"/>
  <c r="S197" i="13"/>
  <c r="O197" i="13"/>
  <c r="Q197" i="13" s="1"/>
  <c r="L197" i="13"/>
  <c r="X196" i="13"/>
  <c r="U196" i="13"/>
  <c r="S196" i="13"/>
  <c r="O196" i="13"/>
  <c r="Q196" i="13" s="1"/>
  <c r="L196" i="13"/>
  <c r="N196" i="13" s="1"/>
  <c r="X195" i="13"/>
  <c r="U195" i="13"/>
  <c r="S195" i="13"/>
  <c r="O195" i="13"/>
  <c r="Q195" i="13" s="1"/>
  <c r="L195" i="13"/>
  <c r="N195" i="13" s="1"/>
  <c r="X194" i="13"/>
  <c r="U194" i="13"/>
  <c r="S194" i="13"/>
  <c r="O194" i="13"/>
  <c r="Q194" i="13" s="1"/>
  <c r="L194" i="13"/>
  <c r="X193" i="13"/>
  <c r="U193" i="13"/>
  <c r="S193" i="13"/>
  <c r="O193" i="13"/>
  <c r="Q193" i="13" s="1"/>
  <c r="L193" i="13"/>
  <c r="N193" i="13" s="1"/>
  <c r="X192" i="13"/>
  <c r="U192" i="13"/>
  <c r="S192" i="13"/>
  <c r="O192" i="13"/>
  <c r="Q192" i="13" s="1"/>
  <c r="L192" i="13"/>
  <c r="N192" i="13" s="1"/>
  <c r="X191" i="13"/>
  <c r="U191" i="13"/>
  <c r="S191" i="13"/>
  <c r="O191" i="13"/>
  <c r="Q191" i="13" s="1"/>
  <c r="L191" i="13"/>
  <c r="X190" i="13"/>
  <c r="U190" i="13"/>
  <c r="S190" i="13"/>
  <c r="O190" i="13"/>
  <c r="Q190" i="13" s="1"/>
  <c r="L190" i="13"/>
  <c r="N190" i="13" s="1"/>
  <c r="X189" i="13"/>
  <c r="U189" i="13"/>
  <c r="S189" i="13"/>
  <c r="O189" i="13"/>
  <c r="Q189" i="13" s="1"/>
  <c r="L189" i="13"/>
  <c r="N189" i="13" s="1"/>
  <c r="X188" i="13"/>
  <c r="U188" i="13"/>
  <c r="S188" i="13"/>
  <c r="O188" i="13"/>
  <c r="Q188" i="13" s="1"/>
  <c r="L188" i="13"/>
  <c r="X187" i="13"/>
  <c r="U187" i="13"/>
  <c r="S187" i="13"/>
  <c r="O187" i="13"/>
  <c r="Q187" i="13" s="1"/>
  <c r="L187" i="13"/>
  <c r="N187" i="13" s="1"/>
  <c r="X186" i="13"/>
  <c r="U186" i="13"/>
  <c r="S186" i="13"/>
  <c r="O186" i="13"/>
  <c r="Q186" i="13" s="1"/>
  <c r="L186" i="13"/>
  <c r="N186" i="13" s="1"/>
  <c r="X185" i="13"/>
  <c r="U185" i="13"/>
  <c r="S185" i="13"/>
  <c r="O185" i="13"/>
  <c r="Q185" i="13" s="1"/>
  <c r="L185" i="13"/>
  <c r="R185" i="13" s="1"/>
  <c r="X184" i="13"/>
  <c r="U184" i="13"/>
  <c r="S184" i="13"/>
  <c r="O184" i="13"/>
  <c r="Q184" i="13" s="1"/>
  <c r="L184" i="13"/>
  <c r="N184" i="13" s="1"/>
  <c r="X183" i="13"/>
  <c r="U183" i="13"/>
  <c r="S183" i="13"/>
  <c r="O183" i="13"/>
  <c r="Q183" i="13" s="1"/>
  <c r="L183" i="13"/>
  <c r="N183" i="13" s="1"/>
  <c r="X182" i="13"/>
  <c r="V182" i="13"/>
  <c r="V183" i="13" s="1"/>
  <c r="V184" i="13" s="1"/>
  <c r="V185" i="13" s="1"/>
  <c r="V186" i="13" s="1"/>
  <c r="V187" i="13" s="1"/>
  <c r="V188" i="13" s="1"/>
  <c r="V189" i="13" s="1"/>
  <c r="V190" i="13" s="1"/>
  <c r="V191" i="13" s="1"/>
  <c r="V192" i="13" s="1"/>
  <c r="V193" i="13" s="1"/>
  <c r="V194" i="13" s="1"/>
  <c r="V195" i="13" s="1"/>
  <c r="V196" i="13" s="1"/>
  <c r="V197" i="13" s="1"/>
  <c r="V198" i="13" s="1"/>
  <c r="V199" i="13" s="1"/>
  <c r="V200" i="13" s="1"/>
  <c r="V201" i="13" s="1"/>
  <c r="V202" i="13" s="1"/>
  <c r="U182" i="13"/>
  <c r="S182" i="13"/>
  <c r="O182" i="13"/>
  <c r="Q182" i="13" s="1"/>
  <c r="L182" i="13"/>
  <c r="X181" i="13"/>
  <c r="U181" i="13"/>
  <c r="W181" i="13" s="1"/>
  <c r="S181" i="13"/>
  <c r="O181" i="13"/>
  <c r="L181" i="13"/>
  <c r="N181" i="13" s="1"/>
  <c r="X178" i="13"/>
  <c r="U178" i="13"/>
  <c r="S178" i="13"/>
  <c r="O178" i="13"/>
  <c r="Q178" i="13" s="1"/>
  <c r="L178" i="13"/>
  <c r="X177" i="13"/>
  <c r="U177" i="13"/>
  <c r="S177" i="13"/>
  <c r="O177" i="13"/>
  <c r="Q177" i="13" s="1"/>
  <c r="L177" i="13"/>
  <c r="R177" i="13" s="1"/>
  <c r="T177" i="13" s="1"/>
  <c r="X176" i="13"/>
  <c r="U176" i="13"/>
  <c r="S176" i="13"/>
  <c r="O176" i="13"/>
  <c r="Q176" i="13" s="1"/>
  <c r="L176" i="13"/>
  <c r="N176" i="13" s="1"/>
  <c r="X175" i="13"/>
  <c r="U175" i="13"/>
  <c r="S175" i="13"/>
  <c r="O175" i="13"/>
  <c r="Q175" i="13" s="1"/>
  <c r="L175" i="13"/>
  <c r="N175" i="13" s="1"/>
  <c r="X174" i="13"/>
  <c r="U174" i="13"/>
  <c r="S174" i="13"/>
  <c r="O174" i="13"/>
  <c r="Q174" i="13" s="1"/>
  <c r="L174" i="13"/>
  <c r="X173" i="13"/>
  <c r="U173" i="13"/>
  <c r="S173" i="13"/>
  <c r="O173" i="13"/>
  <c r="Q173" i="13" s="1"/>
  <c r="L173" i="13"/>
  <c r="N173" i="13" s="1"/>
  <c r="X172" i="13"/>
  <c r="U172" i="13"/>
  <c r="S172" i="13"/>
  <c r="O172" i="13"/>
  <c r="Q172" i="13" s="1"/>
  <c r="L172" i="13"/>
  <c r="X171" i="13"/>
  <c r="U171" i="13"/>
  <c r="W171" i="13" s="1"/>
  <c r="Y171" i="13" s="1"/>
  <c r="S171" i="13"/>
  <c r="O171" i="13"/>
  <c r="Q171" i="13" s="1"/>
  <c r="L171" i="13"/>
  <c r="R171" i="13" s="1"/>
  <c r="X170" i="13"/>
  <c r="U170" i="13"/>
  <c r="S170" i="13"/>
  <c r="O170" i="13"/>
  <c r="Q170" i="13" s="1"/>
  <c r="L170" i="13"/>
  <c r="X169" i="13"/>
  <c r="U169" i="13"/>
  <c r="S169" i="13"/>
  <c r="O169" i="13"/>
  <c r="Q169" i="13" s="1"/>
  <c r="L169" i="13"/>
  <c r="N169" i="13" s="1"/>
  <c r="X168" i="13"/>
  <c r="U168" i="13"/>
  <c r="S168" i="13"/>
  <c r="O168" i="13"/>
  <c r="Q168" i="13" s="1"/>
  <c r="L168" i="13"/>
  <c r="N168" i="13" s="1"/>
  <c r="X167" i="13"/>
  <c r="U167" i="13"/>
  <c r="S167" i="13"/>
  <c r="O167" i="13"/>
  <c r="Q167" i="13" s="1"/>
  <c r="L167" i="13"/>
  <c r="N167" i="13" s="1"/>
  <c r="X166" i="13"/>
  <c r="U166" i="13"/>
  <c r="S166" i="13"/>
  <c r="O166" i="13"/>
  <c r="Q166" i="13" s="1"/>
  <c r="L166" i="13"/>
  <c r="X165" i="13"/>
  <c r="U165" i="13"/>
  <c r="W165" i="13" s="1"/>
  <c r="Y165" i="13" s="1"/>
  <c r="S165" i="13"/>
  <c r="O165" i="13"/>
  <c r="Q165" i="13" s="1"/>
  <c r="L165" i="13"/>
  <c r="X164" i="13"/>
  <c r="U164" i="13"/>
  <c r="W164" i="13" s="1"/>
  <c r="S164" i="13"/>
  <c r="O164" i="13"/>
  <c r="Q164" i="13" s="1"/>
  <c r="L164" i="13"/>
  <c r="R164" i="13" s="1"/>
  <c r="X163" i="13"/>
  <c r="U163" i="13"/>
  <c r="S163" i="13"/>
  <c r="O163" i="13"/>
  <c r="Q163" i="13" s="1"/>
  <c r="L163" i="13"/>
  <c r="X162" i="13"/>
  <c r="U162" i="13"/>
  <c r="S162" i="13"/>
  <c r="O162" i="13"/>
  <c r="Q162" i="13" s="1"/>
  <c r="L162" i="13"/>
  <c r="X161" i="13"/>
  <c r="U161" i="13"/>
  <c r="S161" i="13"/>
  <c r="O161" i="13"/>
  <c r="Q161" i="13" s="1"/>
  <c r="L161" i="13"/>
  <c r="N161" i="13" s="1"/>
  <c r="X160" i="13"/>
  <c r="U160" i="13"/>
  <c r="S160" i="13"/>
  <c r="O160" i="13"/>
  <c r="Q160" i="13" s="1"/>
  <c r="L160" i="13"/>
  <c r="X159" i="13"/>
  <c r="U159" i="13"/>
  <c r="S159" i="13"/>
  <c r="O159" i="13"/>
  <c r="Q159" i="13" s="1"/>
  <c r="L159" i="13"/>
  <c r="R159" i="13" s="1"/>
  <c r="T159" i="13" s="1"/>
  <c r="X158" i="13"/>
  <c r="V158" i="13"/>
  <c r="V159" i="13" s="1"/>
  <c r="V160" i="13" s="1"/>
  <c r="V161" i="13" s="1"/>
  <c r="V162" i="13" s="1"/>
  <c r="V163" i="13" s="1"/>
  <c r="V164" i="13" s="1"/>
  <c r="V165" i="13" s="1"/>
  <c r="V166" i="13" s="1"/>
  <c r="V167" i="13" s="1"/>
  <c r="V168" i="13" s="1"/>
  <c r="V169" i="13" s="1"/>
  <c r="V170" i="13" s="1"/>
  <c r="V171" i="13" s="1"/>
  <c r="V172" i="13" s="1"/>
  <c r="V173" i="13" s="1"/>
  <c r="V174" i="13" s="1"/>
  <c r="V175" i="13" s="1"/>
  <c r="V176" i="13" s="1"/>
  <c r="V177" i="13" s="1"/>
  <c r="V178" i="13" s="1"/>
  <c r="U158" i="13"/>
  <c r="W158" i="13" s="1"/>
  <c r="S158" i="13"/>
  <c r="R158" i="13"/>
  <c r="T158" i="13" s="1"/>
  <c r="O158" i="13"/>
  <c r="Q158" i="13" s="1"/>
  <c r="L158" i="13"/>
  <c r="N158" i="13" s="1"/>
  <c r="X157" i="13"/>
  <c r="U157" i="13"/>
  <c r="W157" i="13" s="1"/>
  <c r="Y157" i="13" s="1"/>
  <c r="S157" i="13"/>
  <c r="O157" i="13"/>
  <c r="Q157" i="13" s="1"/>
  <c r="L157" i="13"/>
  <c r="N157" i="13" s="1"/>
  <c r="X154" i="13"/>
  <c r="U154" i="13"/>
  <c r="S154" i="13"/>
  <c r="O154" i="13"/>
  <c r="Q154" i="13" s="1"/>
  <c r="L154" i="13"/>
  <c r="X153" i="13"/>
  <c r="U153" i="13"/>
  <c r="S153" i="13"/>
  <c r="O153" i="13"/>
  <c r="Q153" i="13" s="1"/>
  <c r="N153" i="13"/>
  <c r="L153" i="13"/>
  <c r="X152" i="13"/>
  <c r="U152" i="13"/>
  <c r="S152" i="13"/>
  <c r="O152" i="13"/>
  <c r="Q152" i="13" s="1"/>
  <c r="L152" i="13"/>
  <c r="X151" i="13"/>
  <c r="U151" i="13"/>
  <c r="S151" i="13"/>
  <c r="O151" i="13"/>
  <c r="Q151" i="13" s="1"/>
  <c r="L151" i="13"/>
  <c r="X150" i="13"/>
  <c r="U150" i="13"/>
  <c r="S150" i="13"/>
  <c r="O150" i="13"/>
  <c r="Q150" i="13" s="1"/>
  <c r="L150" i="13"/>
  <c r="X149" i="13"/>
  <c r="U149" i="13"/>
  <c r="S149" i="13"/>
  <c r="O149" i="13"/>
  <c r="Q149" i="13" s="1"/>
  <c r="L149" i="13"/>
  <c r="X148" i="13"/>
  <c r="U148" i="13"/>
  <c r="S148" i="13"/>
  <c r="O148" i="13"/>
  <c r="Q148" i="13" s="1"/>
  <c r="L148" i="13"/>
  <c r="X147" i="13"/>
  <c r="U147" i="13"/>
  <c r="S147" i="13"/>
  <c r="O147" i="13"/>
  <c r="Q147" i="13" s="1"/>
  <c r="L147" i="13"/>
  <c r="N147" i="13" s="1"/>
  <c r="X146" i="13"/>
  <c r="U146" i="13"/>
  <c r="S146" i="13"/>
  <c r="O146" i="13"/>
  <c r="Q146" i="13" s="1"/>
  <c r="L146" i="13"/>
  <c r="X145" i="13"/>
  <c r="U145" i="13"/>
  <c r="S145" i="13"/>
  <c r="O145" i="13"/>
  <c r="Q145" i="13" s="1"/>
  <c r="L145" i="13"/>
  <c r="N145" i="13" s="1"/>
  <c r="X144" i="13"/>
  <c r="U144" i="13"/>
  <c r="S144" i="13"/>
  <c r="O144" i="13"/>
  <c r="Q144" i="13" s="1"/>
  <c r="L144" i="13"/>
  <c r="X143" i="13"/>
  <c r="U143" i="13"/>
  <c r="S143" i="13"/>
  <c r="O143" i="13"/>
  <c r="Q143" i="13" s="1"/>
  <c r="L143" i="13"/>
  <c r="N143" i="13" s="1"/>
  <c r="X142" i="13"/>
  <c r="U142" i="13"/>
  <c r="S142" i="13"/>
  <c r="O142" i="13"/>
  <c r="Q142" i="13" s="1"/>
  <c r="L142" i="13"/>
  <c r="R142" i="13" s="1"/>
  <c r="X141" i="13"/>
  <c r="U141" i="13"/>
  <c r="S141" i="13"/>
  <c r="O141" i="13"/>
  <c r="Q141" i="13" s="1"/>
  <c r="L141" i="13"/>
  <c r="N141" i="13" s="1"/>
  <c r="X140" i="13"/>
  <c r="U140" i="13"/>
  <c r="S140" i="13"/>
  <c r="O140" i="13"/>
  <c r="Q140" i="13" s="1"/>
  <c r="L140" i="13"/>
  <c r="X139" i="13"/>
  <c r="U139" i="13"/>
  <c r="S139" i="13"/>
  <c r="O139" i="13"/>
  <c r="Q139" i="13" s="1"/>
  <c r="L139" i="13"/>
  <c r="X138" i="13"/>
  <c r="U138" i="13"/>
  <c r="S138" i="13"/>
  <c r="O138" i="13"/>
  <c r="Q138" i="13" s="1"/>
  <c r="L138" i="13"/>
  <c r="X137" i="13"/>
  <c r="U137" i="13"/>
  <c r="S137" i="13"/>
  <c r="O137" i="13"/>
  <c r="Q137" i="13" s="1"/>
  <c r="L137" i="13"/>
  <c r="N137" i="13" s="1"/>
  <c r="X136" i="13"/>
  <c r="U136" i="13"/>
  <c r="S136" i="13"/>
  <c r="O136" i="13"/>
  <c r="Q136" i="13" s="1"/>
  <c r="L136" i="13"/>
  <c r="X135" i="13"/>
  <c r="V135" i="13"/>
  <c r="U135" i="13"/>
  <c r="S135" i="13"/>
  <c r="Q135" i="13"/>
  <c r="O135" i="13"/>
  <c r="L135" i="13"/>
  <c r="N135" i="13" s="1"/>
  <c r="X134" i="13"/>
  <c r="U134" i="13"/>
  <c r="W134" i="13" s="1"/>
  <c r="Y134" i="13" s="1"/>
  <c r="S134" i="13"/>
  <c r="O134" i="13"/>
  <c r="Q134" i="13" s="1"/>
  <c r="L134" i="13"/>
  <c r="R134" i="13" s="1"/>
  <c r="T134" i="13" s="1"/>
  <c r="X128" i="13"/>
  <c r="U128" i="13"/>
  <c r="W128" i="13" s="1"/>
  <c r="S128" i="13"/>
  <c r="O128" i="13"/>
  <c r="Q128" i="13" s="1"/>
  <c r="L128" i="13"/>
  <c r="R128" i="13" s="1"/>
  <c r="T128" i="13" s="1"/>
  <c r="X127" i="13"/>
  <c r="U127" i="13"/>
  <c r="W127" i="13" s="1"/>
  <c r="S127" i="13"/>
  <c r="O127" i="13"/>
  <c r="Q127" i="13" s="1"/>
  <c r="L127" i="13"/>
  <c r="R127" i="13" s="1"/>
  <c r="T127" i="13" s="1"/>
  <c r="X126" i="13"/>
  <c r="U126" i="13"/>
  <c r="W126" i="13" s="1"/>
  <c r="S126" i="13"/>
  <c r="O126" i="13"/>
  <c r="Q126" i="13" s="1"/>
  <c r="L126" i="13"/>
  <c r="N126" i="13" s="1"/>
  <c r="X125" i="13"/>
  <c r="U125" i="13"/>
  <c r="W125" i="13" s="1"/>
  <c r="Y125" i="13" s="1"/>
  <c r="S125" i="13"/>
  <c r="O125" i="13"/>
  <c r="Q125" i="13" s="1"/>
  <c r="L125" i="13"/>
  <c r="R125" i="13" s="1"/>
  <c r="T125" i="13" s="1"/>
  <c r="X124" i="13"/>
  <c r="U124" i="13"/>
  <c r="W124" i="13" s="1"/>
  <c r="S124" i="13"/>
  <c r="O124" i="13"/>
  <c r="Q124" i="13" s="1"/>
  <c r="L124" i="13"/>
  <c r="R124" i="13" s="1"/>
  <c r="X123" i="13"/>
  <c r="U123" i="13"/>
  <c r="W123" i="13" s="1"/>
  <c r="S123" i="13"/>
  <c r="O123" i="13"/>
  <c r="Q123" i="13" s="1"/>
  <c r="L123" i="13"/>
  <c r="N123" i="13" s="1"/>
  <c r="X122" i="13"/>
  <c r="U122" i="13"/>
  <c r="W122" i="13" s="1"/>
  <c r="S122" i="13"/>
  <c r="O122" i="13"/>
  <c r="Q122" i="13" s="1"/>
  <c r="L122" i="13"/>
  <c r="N122" i="13" s="1"/>
  <c r="X121" i="13"/>
  <c r="U121" i="13"/>
  <c r="W121" i="13" s="1"/>
  <c r="Y121" i="13" s="1"/>
  <c r="S121" i="13"/>
  <c r="O121" i="13"/>
  <c r="L121" i="13"/>
  <c r="N121" i="13" s="1"/>
  <c r="X120" i="13"/>
  <c r="U120" i="13"/>
  <c r="W120" i="13" s="1"/>
  <c r="Y120" i="13" s="1"/>
  <c r="S120" i="13"/>
  <c r="O120" i="13"/>
  <c r="Q120" i="13" s="1"/>
  <c r="L120" i="13"/>
  <c r="X119" i="13"/>
  <c r="U119" i="13"/>
  <c r="W119" i="13" s="1"/>
  <c r="Y119" i="13" s="1"/>
  <c r="S119" i="13"/>
  <c r="O119" i="13"/>
  <c r="Q119" i="13" s="1"/>
  <c r="L119" i="13"/>
  <c r="X118" i="13"/>
  <c r="U118" i="13"/>
  <c r="W118" i="13" s="1"/>
  <c r="Y118" i="13" s="1"/>
  <c r="S118" i="13"/>
  <c r="O118" i="13"/>
  <c r="Q118" i="13" s="1"/>
  <c r="L118" i="13"/>
  <c r="X117" i="13"/>
  <c r="U117" i="13"/>
  <c r="W117" i="13" s="1"/>
  <c r="S117" i="13"/>
  <c r="O117" i="13"/>
  <c r="Q117" i="13" s="1"/>
  <c r="L117" i="13"/>
  <c r="X116" i="13"/>
  <c r="U116" i="13"/>
  <c r="W116" i="13" s="1"/>
  <c r="S116" i="13"/>
  <c r="O116" i="13"/>
  <c r="Q116" i="13" s="1"/>
  <c r="L116" i="13"/>
  <c r="X115" i="13"/>
  <c r="U115" i="13"/>
  <c r="W115" i="13" s="1"/>
  <c r="S115" i="13"/>
  <c r="O115" i="13"/>
  <c r="L115" i="13"/>
  <c r="N115" i="13" s="1"/>
  <c r="X114" i="13"/>
  <c r="U114" i="13"/>
  <c r="W114" i="13" s="1"/>
  <c r="S114" i="13"/>
  <c r="O114" i="13"/>
  <c r="L114" i="13"/>
  <c r="N114" i="13" s="1"/>
  <c r="X113" i="13"/>
  <c r="U113" i="13"/>
  <c r="W113" i="13" s="1"/>
  <c r="S113" i="13"/>
  <c r="O113" i="13"/>
  <c r="Q113" i="13" s="1"/>
  <c r="L113" i="13"/>
  <c r="R113" i="13" s="1"/>
  <c r="X112" i="13"/>
  <c r="U112" i="13"/>
  <c r="W112" i="13" s="1"/>
  <c r="S112" i="13"/>
  <c r="O112" i="13"/>
  <c r="Q112" i="13" s="1"/>
  <c r="L112" i="13"/>
  <c r="X111" i="13"/>
  <c r="U111" i="13"/>
  <c r="W111" i="13" s="1"/>
  <c r="Y111" i="13" s="1"/>
  <c r="S111" i="13"/>
  <c r="O111" i="13"/>
  <c r="Q111" i="13" s="1"/>
  <c r="L111" i="13"/>
  <c r="N111" i="13" s="1"/>
  <c r="X110" i="13"/>
  <c r="U110" i="13"/>
  <c r="W110" i="13" s="1"/>
  <c r="Y110" i="13" s="1"/>
  <c r="S110" i="13"/>
  <c r="Q110" i="13"/>
  <c r="O110" i="13"/>
  <c r="L110" i="13"/>
  <c r="N110" i="13" s="1"/>
  <c r="X109" i="13"/>
  <c r="U109" i="13"/>
  <c r="W109" i="13" s="1"/>
  <c r="Y109" i="13" s="1"/>
  <c r="S109" i="13"/>
  <c r="O109" i="13"/>
  <c r="L109" i="13"/>
  <c r="N109" i="13" s="1"/>
  <c r="X106" i="13"/>
  <c r="U106" i="13"/>
  <c r="W106" i="13" s="1"/>
  <c r="Y106" i="13" s="1"/>
  <c r="S106" i="13"/>
  <c r="O106" i="13"/>
  <c r="Q106" i="13" s="1"/>
  <c r="L106" i="13"/>
  <c r="X105" i="13"/>
  <c r="U105" i="13"/>
  <c r="W105" i="13" s="1"/>
  <c r="Y105" i="13" s="1"/>
  <c r="S105" i="13"/>
  <c r="O105" i="13"/>
  <c r="Q105" i="13" s="1"/>
  <c r="L105" i="13"/>
  <c r="X104" i="13"/>
  <c r="U104" i="13"/>
  <c r="W104" i="13" s="1"/>
  <c r="Y104" i="13" s="1"/>
  <c r="S104" i="13"/>
  <c r="O104" i="13"/>
  <c r="L104" i="13"/>
  <c r="N104" i="13" s="1"/>
  <c r="X103" i="13"/>
  <c r="U103" i="13"/>
  <c r="W103" i="13" s="1"/>
  <c r="Y103" i="13" s="1"/>
  <c r="S103" i="13"/>
  <c r="O103" i="13"/>
  <c r="Q103" i="13" s="1"/>
  <c r="L103" i="13"/>
  <c r="X102" i="13"/>
  <c r="U102" i="13"/>
  <c r="W102" i="13" s="1"/>
  <c r="S102" i="13"/>
  <c r="O102" i="13"/>
  <c r="Q102" i="13" s="1"/>
  <c r="L102" i="13"/>
  <c r="X101" i="13"/>
  <c r="U101" i="13"/>
  <c r="W101" i="13" s="1"/>
  <c r="S101" i="13"/>
  <c r="O101" i="13"/>
  <c r="R101" i="13" s="1"/>
  <c r="T101" i="13" s="1"/>
  <c r="L101" i="13"/>
  <c r="N101" i="13" s="1"/>
  <c r="X100" i="13"/>
  <c r="U100" i="13"/>
  <c r="W100" i="13" s="1"/>
  <c r="S100" i="13"/>
  <c r="R100" i="13"/>
  <c r="T100" i="13" s="1"/>
  <c r="O100" i="13"/>
  <c r="Q100" i="13" s="1"/>
  <c r="L100" i="13"/>
  <c r="N100" i="13" s="1"/>
  <c r="X99" i="13"/>
  <c r="U99" i="13"/>
  <c r="W99" i="13" s="1"/>
  <c r="Y99" i="13" s="1"/>
  <c r="S99" i="13"/>
  <c r="O99" i="13"/>
  <c r="Q99" i="13" s="1"/>
  <c r="L99" i="13"/>
  <c r="R99" i="13" s="1"/>
  <c r="X98" i="13"/>
  <c r="U98" i="13"/>
  <c r="W98" i="13" s="1"/>
  <c r="S98" i="13"/>
  <c r="O98" i="13"/>
  <c r="Q98" i="13" s="1"/>
  <c r="N98" i="13"/>
  <c r="L98" i="13"/>
  <c r="R98" i="13" s="1"/>
  <c r="X97" i="13"/>
  <c r="U97" i="13"/>
  <c r="W97" i="13" s="1"/>
  <c r="S97" i="13"/>
  <c r="O97" i="13"/>
  <c r="Q97" i="13" s="1"/>
  <c r="L97" i="13"/>
  <c r="X96" i="13"/>
  <c r="U96" i="13"/>
  <c r="W96" i="13" s="1"/>
  <c r="S96" i="13"/>
  <c r="Q96" i="13"/>
  <c r="O96" i="13"/>
  <c r="L96" i="13"/>
  <c r="N96" i="13" s="1"/>
  <c r="X95" i="13"/>
  <c r="U95" i="13"/>
  <c r="W95" i="13" s="1"/>
  <c r="Y95" i="13" s="1"/>
  <c r="S95" i="13"/>
  <c r="O95" i="13"/>
  <c r="L95" i="13"/>
  <c r="N95" i="13" s="1"/>
  <c r="X94" i="13"/>
  <c r="U94" i="13"/>
  <c r="W94" i="13" s="1"/>
  <c r="S94" i="13"/>
  <c r="O94" i="13"/>
  <c r="R94" i="13" s="1"/>
  <c r="T94" i="13" s="1"/>
  <c r="L94" i="13"/>
  <c r="N94" i="13" s="1"/>
  <c r="X93" i="13"/>
  <c r="U93" i="13"/>
  <c r="W93" i="13" s="1"/>
  <c r="Y93" i="13" s="1"/>
  <c r="S93" i="13"/>
  <c r="O93" i="13"/>
  <c r="Q93" i="13" s="1"/>
  <c r="L93" i="13"/>
  <c r="X92" i="13"/>
  <c r="U92" i="13"/>
  <c r="W92" i="13" s="1"/>
  <c r="Y92" i="13" s="1"/>
  <c r="S92" i="13"/>
  <c r="O92" i="13"/>
  <c r="L92" i="13"/>
  <c r="N92" i="13" s="1"/>
  <c r="X91" i="13"/>
  <c r="U91" i="13"/>
  <c r="W91" i="13" s="1"/>
  <c r="Y91" i="13" s="1"/>
  <c r="S91" i="13"/>
  <c r="O91" i="13"/>
  <c r="Q91" i="13" s="1"/>
  <c r="L91" i="13"/>
  <c r="X90" i="13"/>
  <c r="U90" i="13"/>
  <c r="W90" i="13" s="1"/>
  <c r="S90" i="13"/>
  <c r="O90" i="13"/>
  <c r="Q90" i="13" s="1"/>
  <c r="L90" i="13"/>
  <c r="X89" i="13"/>
  <c r="U89" i="13"/>
  <c r="W89" i="13" s="1"/>
  <c r="Y89" i="13" s="1"/>
  <c r="S89" i="13"/>
  <c r="O89" i="13"/>
  <c r="Q89" i="13" s="1"/>
  <c r="L89" i="13"/>
  <c r="N89" i="13" s="1"/>
  <c r="X88" i="13"/>
  <c r="U88" i="13"/>
  <c r="W88" i="13" s="1"/>
  <c r="Y88" i="13" s="1"/>
  <c r="S88" i="13"/>
  <c r="O88" i="13"/>
  <c r="Q88" i="13" s="1"/>
  <c r="L88" i="13"/>
  <c r="X87" i="13"/>
  <c r="U87" i="13"/>
  <c r="W87" i="13" s="1"/>
  <c r="Y87" i="13" s="1"/>
  <c r="S87" i="13"/>
  <c r="O87" i="13"/>
  <c r="Q87" i="13" s="1"/>
  <c r="L87" i="13"/>
  <c r="X86" i="13"/>
  <c r="U86" i="13"/>
  <c r="W86" i="13" s="1"/>
  <c r="S86" i="13"/>
  <c r="O86" i="13"/>
  <c r="Q86" i="13" s="1"/>
  <c r="L86" i="13"/>
  <c r="N86" i="13" s="1"/>
  <c r="X79" i="13"/>
  <c r="U79" i="13"/>
  <c r="W79" i="13" s="1"/>
  <c r="S79" i="13"/>
  <c r="O79" i="13"/>
  <c r="L79" i="13"/>
  <c r="N79" i="13" s="1"/>
  <c r="X78" i="13"/>
  <c r="U78" i="13"/>
  <c r="W78" i="13" s="1"/>
  <c r="Y78" i="13" s="1"/>
  <c r="S78" i="13"/>
  <c r="O78" i="13"/>
  <c r="Q78" i="13" s="1"/>
  <c r="L78" i="13"/>
  <c r="X77" i="13"/>
  <c r="U77" i="13"/>
  <c r="W77" i="13" s="1"/>
  <c r="S77" i="13"/>
  <c r="O77" i="13"/>
  <c r="Q77" i="13" s="1"/>
  <c r="N77" i="13"/>
  <c r="L77" i="13"/>
  <c r="X76" i="13"/>
  <c r="U76" i="13"/>
  <c r="W76" i="13" s="1"/>
  <c r="S76" i="13"/>
  <c r="R76" i="13"/>
  <c r="T76" i="13" s="1"/>
  <c r="O76" i="13"/>
  <c r="Q76" i="13" s="1"/>
  <c r="L76" i="13"/>
  <c r="N76" i="13" s="1"/>
  <c r="X75" i="13"/>
  <c r="U75" i="13"/>
  <c r="W75" i="13" s="1"/>
  <c r="Y75" i="13" s="1"/>
  <c r="S75" i="13"/>
  <c r="O75" i="13"/>
  <c r="Q75" i="13" s="1"/>
  <c r="L75" i="13"/>
  <c r="N75" i="13" s="1"/>
  <c r="X74" i="13"/>
  <c r="U74" i="13"/>
  <c r="W74" i="13" s="1"/>
  <c r="S74" i="13"/>
  <c r="O74" i="13"/>
  <c r="Q74" i="13" s="1"/>
  <c r="L74" i="13"/>
  <c r="N74" i="13" s="1"/>
  <c r="X73" i="13"/>
  <c r="U73" i="13"/>
  <c r="W73" i="13" s="1"/>
  <c r="S73" i="13"/>
  <c r="O73" i="13"/>
  <c r="Q73" i="13" s="1"/>
  <c r="L73" i="13"/>
  <c r="X72" i="13"/>
  <c r="U72" i="13"/>
  <c r="W72" i="13" s="1"/>
  <c r="Y72" i="13" s="1"/>
  <c r="S72" i="13"/>
  <c r="O72" i="13"/>
  <c r="Q72" i="13" s="1"/>
  <c r="L72" i="13"/>
  <c r="X71" i="13"/>
  <c r="U71" i="13"/>
  <c r="W71" i="13" s="1"/>
  <c r="S71" i="13"/>
  <c r="O71" i="13"/>
  <c r="R71" i="13" s="1"/>
  <c r="T71" i="13" s="1"/>
  <c r="N71" i="13"/>
  <c r="L71" i="13"/>
  <c r="X70" i="13"/>
  <c r="U70" i="13"/>
  <c r="W70" i="13" s="1"/>
  <c r="S70" i="13"/>
  <c r="O70" i="13"/>
  <c r="Q70" i="13" s="1"/>
  <c r="L70" i="13"/>
  <c r="X69" i="13"/>
  <c r="U69" i="13"/>
  <c r="W69" i="13" s="1"/>
  <c r="S69" i="13"/>
  <c r="O69" i="13"/>
  <c r="Q69" i="13" s="1"/>
  <c r="L69" i="13"/>
  <c r="Y68" i="13"/>
  <c r="X68" i="13"/>
  <c r="W68" i="13"/>
  <c r="U68" i="13"/>
  <c r="S68" i="13"/>
  <c r="O68" i="13"/>
  <c r="L68" i="13"/>
  <c r="N68" i="13" s="1"/>
  <c r="X67" i="13"/>
  <c r="U67" i="13"/>
  <c r="W67" i="13" s="1"/>
  <c r="S67" i="13"/>
  <c r="O67" i="13"/>
  <c r="Q67" i="13" s="1"/>
  <c r="L67" i="13"/>
  <c r="R67" i="13" s="1"/>
  <c r="X66" i="13"/>
  <c r="U66" i="13"/>
  <c r="W66" i="13" s="1"/>
  <c r="S66" i="13"/>
  <c r="O66" i="13"/>
  <c r="Q66" i="13" s="1"/>
  <c r="L66" i="13"/>
  <c r="R66" i="13" s="1"/>
  <c r="T66" i="13" s="1"/>
  <c r="X65" i="13"/>
  <c r="U65" i="13"/>
  <c r="W65" i="13" s="1"/>
  <c r="S65" i="13"/>
  <c r="O65" i="13"/>
  <c r="Q65" i="13" s="1"/>
  <c r="N65" i="13"/>
  <c r="L65" i="13"/>
  <c r="X64" i="13"/>
  <c r="U64" i="13"/>
  <c r="W64" i="13" s="1"/>
  <c r="S64" i="13"/>
  <c r="O64" i="13"/>
  <c r="Q64" i="13" s="1"/>
  <c r="L64" i="13"/>
  <c r="X63" i="13"/>
  <c r="U63" i="13"/>
  <c r="W63" i="13" s="1"/>
  <c r="Y63" i="13" s="1"/>
  <c r="S63" i="13"/>
  <c r="O63" i="13"/>
  <c r="Q63" i="13" s="1"/>
  <c r="L63" i="13"/>
  <c r="N63" i="13" s="1"/>
  <c r="X62" i="13"/>
  <c r="U62" i="13"/>
  <c r="W62" i="13" s="1"/>
  <c r="Y62" i="13" s="1"/>
  <c r="S62" i="13"/>
  <c r="O62" i="13"/>
  <c r="L62" i="13"/>
  <c r="N62" i="13" s="1"/>
  <c r="X61" i="13"/>
  <c r="U61" i="13"/>
  <c r="W61" i="13" s="1"/>
  <c r="S61" i="13"/>
  <c r="O61" i="13"/>
  <c r="Q61" i="13" s="1"/>
  <c r="L61" i="13"/>
  <c r="X60" i="13"/>
  <c r="W60" i="13"/>
  <c r="Y60" i="13" s="1"/>
  <c r="U60" i="13"/>
  <c r="S60" i="13"/>
  <c r="O60" i="13"/>
  <c r="Q60" i="13" s="1"/>
  <c r="L60" i="13"/>
  <c r="X59" i="13"/>
  <c r="U59" i="13"/>
  <c r="W59" i="13" s="1"/>
  <c r="Y59" i="13" s="1"/>
  <c r="S59" i="13"/>
  <c r="O59" i="13"/>
  <c r="N59" i="13"/>
  <c r="L59" i="13"/>
  <c r="X58" i="13"/>
  <c r="U58" i="13"/>
  <c r="W58" i="13" s="1"/>
  <c r="Y58" i="13" s="1"/>
  <c r="S58" i="13"/>
  <c r="O58" i="13"/>
  <c r="Q58" i="13" s="1"/>
  <c r="L58" i="13"/>
  <c r="X52" i="13"/>
  <c r="U52" i="13"/>
  <c r="W52" i="13" s="1"/>
  <c r="Y52" i="13" s="1"/>
  <c r="S52" i="13"/>
  <c r="O52" i="13"/>
  <c r="Q52" i="13" s="1"/>
  <c r="L52" i="13"/>
  <c r="X51" i="13"/>
  <c r="U51" i="13"/>
  <c r="W51" i="13" s="1"/>
  <c r="Y51" i="13" s="1"/>
  <c r="S51" i="13"/>
  <c r="O51" i="13"/>
  <c r="Q51" i="13" s="1"/>
  <c r="L51" i="13"/>
  <c r="R51" i="13" s="1"/>
  <c r="T51" i="13" s="1"/>
  <c r="X50" i="13"/>
  <c r="U50" i="13"/>
  <c r="W50" i="13" s="1"/>
  <c r="S50" i="13"/>
  <c r="Q50" i="13"/>
  <c r="O50" i="13"/>
  <c r="L50" i="13"/>
  <c r="X49" i="13"/>
  <c r="U49" i="13"/>
  <c r="W49" i="13" s="1"/>
  <c r="S49" i="13"/>
  <c r="O49" i="13"/>
  <c r="Q49" i="13" s="1"/>
  <c r="L49" i="13"/>
  <c r="R49" i="13" s="1"/>
  <c r="X48" i="13"/>
  <c r="U48" i="13"/>
  <c r="W48" i="13" s="1"/>
  <c r="S48" i="13"/>
  <c r="R48" i="13"/>
  <c r="T48" i="13" s="1"/>
  <c r="O48" i="13"/>
  <c r="Q48" i="13" s="1"/>
  <c r="N48" i="13"/>
  <c r="L48" i="13"/>
  <c r="X47" i="13"/>
  <c r="U47" i="13"/>
  <c r="W47" i="13" s="1"/>
  <c r="S47" i="13"/>
  <c r="O47" i="13"/>
  <c r="Q47" i="13" s="1"/>
  <c r="L47" i="13"/>
  <c r="N47" i="13" s="1"/>
  <c r="X46" i="13"/>
  <c r="U46" i="13"/>
  <c r="W46" i="13" s="1"/>
  <c r="S46" i="13"/>
  <c r="O46" i="13"/>
  <c r="Q46" i="13" s="1"/>
  <c r="L46" i="13"/>
  <c r="R46" i="13" s="1"/>
  <c r="X45" i="13"/>
  <c r="U45" i="13"/>
  <c r="W45" i="13" s="1"/>
  <c r="S45" i="13"/>
  <c r="O45" i="13"/>
  <c r="Q45" i="13" s="1"/>
  <c r="N45" i="13"/>
  <c r="L45" i="13"/>
  <c r="R45" i="13" s="1"/>
  <c r="X44" i="13"/>
  <c r="U44" i="13"/>
  <c r="W44" i="13" s="1"/>
  <c r="S44" i="13"/>
  <c r="O44" i="13"/>
  <c r="Q44" i="13" s="1"/>
  <c r="L44" i="13"/>
  <c r="N44" i="13" s="1"/>
  <c r="X43" i="13"/>
  <c r="U43" i="13"/>
  <c r="W43" i="13" s="1"/>
  <c r="S43" i="13"/>
  <c r="O43" i="13"/>
  <c r="Q43" i="13" s="1"/>
  <c r="L43" i="13"/>
  <c r="X42" i="13"/>
  <c r="U42" i="13"/>
  <c r="W42" i="13" s="1"/>
  <c r="Y42" i="13" s="1"/>
  <c r="S42" i="13"/>
  <c r="O42" i="13"/>
  <c r="Q42" i="13" s="1"/>
  <c r="L42" i="13"/>
  <c r="N42" i="13" s="1"/>
  <c r="X41" i="13"/>
  <c r="U41" i="13"/>
  <c r="W41" i="13" s="1"/>
  <c r="S41" i="13"/>
  <c r="O41" i="13"/>
  <c r="Q41" i="13" s="1"/>
  <c r="N41" i="13"/>
  <c r="L41" i="13"/>
  <c r="R41" i="13" s="1"/>
  <c r="T41" i="13" s="1"/>
  <c r="X40" i="13"/>
  <c r="W40" i="13"/>
  <c r="U40" i="13"/>
  <c r="S40" i="13"/>
  <c r="O40" i="13"/>
  <c r="Q40" i="13" s="1"/>
  <c r="L40" i="13"/>
  <c r="X39" i="13"/>
  <c r="U39" i="13"/>
  <c r="W39" i="13" s="1"/>
  <c r="S39" i="13"/>
  <c r="O39" i="13"/>
  <c r="Q39" i="13" s="1"/>
  <c r="L39" i="13"/>
  <c r="R39" i="13" s="1"/>
  <c r="T39" i="13" s="1"/>
  <c r="X38" i="13"/>
  <c r="U38" i="13"/>
  <c r="W38" i="13" s="1"/>
  <c r="S38" i="13"/>
  <c r="O38" i="13"/>
  <c r="Q38" i="13" s="1"/>
  <c r="L38" i="13"/>
  <c r="X37" i="13"/>
  <c r="U37" i="13"/>
  <c r="W37" i="13" s="1"/>
  <c r="Y37" i="13" s="1"/>
  <c r="S37" i="13"/>
  <c r="O37" i="13"/>
  <c r="Q37" i="13" s="1"/>
  <c r="L37" i="13"/>
  <c r="X36" i="13"/>
  <c r="W36" i="13"/>
  <c r="Y36" i="13" s="1"/>
  <c r="U36" i="13"/>
  <c r="S36" i="13"/>
  <c r="O36" i="13"/>
  <c r="Q36" i="13" s="1"/>
  <c r="L36" i="13"/>
  <c r="N36" i="13" s="1"/>
  <c r="X35" i="13"/>
  <c r="U35" i="13"/>
  <c r="W35" i="13" s="1"/>
  <c r="S35" i="13"/>
  <c r="O35" i="13"/>
  <c r="R35" i="13" s="1"/>
  <c r="T35" i="13" s="1"/>
  <c r="L35" i="13"/>
  <c r="N35" i="13" s="1"/>
  <c r="X34" i="13"/>
  <c r="U34" i="13"/>
  <c r="W34" i="13" s="1"/>
  <c r="Y34" i="13" s="1"/>
  <c r="S34" i="13"/>
  <c r="O34" i="13"/>
  <c r="Q34" i="13" s="1"/>
  <c r="L34" i="13"/>
  <c r="X33" i="13"/>
  <c r="Y33" i="13" s="1"/>
  <c r="U33" i="13"/>
  <c r="W33" i="13" s="1"/>
  <c r="S33" i="13"/>
  <c r="O33" i="13"/>
  <c r="Q33" i="13" s="1"/>
  <c r="L33" i="13"/>
  <c r="N33" i="13" s="1"/>
  <c r="X32" i="13"/>
  <c r="U32" i="13"/>
  <c r="W32" i="13" s="1"/>
  <c r="Y32" i="13" s="1"/>
  <c r="S32" i="13"/>
  <c r="O32" i="13"/>
  <c r="Q32" i="13" s="1"/>
  <c r="N32" i="13"/>
  <c r="L32" i="13"/>
  <c r="X29" i="13"/>
  <c r="U29" i="13"/>
  <c r="W29" i="13" s="1"/>
  <c r="S29" i="13"/>
  <c r="O29" i="13"/>
  <c r="Q29" i="13" s="1"/>
  <c r="L29" i="13"/>
  <c r="X28" i="13"/>
  <c r="U28" i="13"/>
  <c r="W28" i="13" s="1"/>
  <c r="S28" i="13"/>
  <c r="O28" i="13"/>
  <c r="Q28" i="13" s="1"/>
  <c r="L28" i="13"/>
  <c r="N28" i="13" s="1"/>
  <c r="X27" i="13"/>
  <c r="U27" i="13"/>
  <c r="W27" i="13" s="1"/>
  <c r="Y27" i="13" s="1"/>
  <c r="S27" i="13"/>
  <c r="O27" i="13"/>
  <c r="Q27" i="13" s="1"/>
  <c r="N27" i="13"/>
  <c r="L27" i="13"/>
  <c r="R27" i="13" s="1"/>
  <c r="T27" i="13" s="1"/>
  <c r="X26" i="13"/>
  <c r="W26" i="13"/>
  <c r="Y26" i="13" s="1"/>
  <c r="U26" i="13"/>
  <c r="S26" i="13"/>
  <c r="O26" i="13"/>
  <c r="Q26" i="13" s="1"/>
  <c r="L26" i="13"/>
  <c r="N26" i="13" s="1"/>
  <c r="X25" i="13"/>
  <c r="U25" i="13"/>
  <c r="W25" i="13" s="1"/>
  <c r="S25" i="13"/>
  <c r="O25" i="13"/>
  <c r="Q25" i="13" s="1"/>
  <c r="L25" i="13"/>
  <c r="X24" i="13"/>
  <c r="U24" i="13"/>
  <c r="W24" i="13" s="1"/>
  <c r="Y24" i="13" s="1"/>
  <c r="S24" i="13"/>
  <c r="O24" i="13"/>
  <c r="L24" i="13"/>
  <c r="N24" i="13" s="1"/>
  <c r="X23" i="13"/>
  <c r="U23" i="13"/>
  <c r="W23" i="13" s="1"/>
  <c r="S23" i="13"/>
  <c r="O23" i="13"/>
  <c r="Q23" i="13" s="1"/>
  <c r="L23" i="13"/>
  <c r="X22" i="13"/>
  <c r="U22" i="13"/>
  <c r="W22" i="13" s="1"/>
  <c r="S22" i="13"/>
  <c r="O22" i="13"/>
  <c r="Q22" i="13" s="1"/>
  <c r="L22" i="13"/>
  <c r="N22" i="13" s="1"/>
  <c r="X21" i="13"/>
  <c r="U21" i="13"/>
  <c r="W21" i="13" s="1"/>
  <c r="S21" i="13"/>
  <c r="O21" i="13"/>
  <c r="Q21" i="13" s="1"/>
  <c r="L21" i="13"/>
  <c r="R21" i="13" s="1"/>
  <c r="X20" i="13"/>
  <c r="U20" i="13"/>
  <c r="W20" i="13" s="1"/>
  <c r="S20" i="13"/>
  <c r="O20" i="13"/>
  <c r="Q20" i="13" s="1"/>
  <c r="L20" i="13"/>
  <c r="N20" i="13" s="1"/>
  <c r="X19" i="13"/>
  <c r="U19" i="13"/>
  <c r="W19" i="13" s="1"/>
  <c r="Y19" i="13" s="1"/>
  <c r="S19" i="13"/>
  <c r="O19" i="13"/>
  <c r="Q19" i="13" s="1"/>
  <c r="L19" i="13"/>
  <c r="N19" i="13" s="1"/>
  <c r="X18" i="13"/>
  <c r="U18" i="13"/>
  <c r="W18" i="13" s="1"/>
  <c r="S18" i="13"/>
  <c r="O18" i="13"/>
  <c r="Q18" i="13" s="1"/>
  <c r="L18" i="13"/>
  <c r="X17" i="13"/>
  <c r="W17" i="13"/>
  <c r="Y17" i="13" s="1"/>
  <c r="U17" i="13"/>
  <c r="S17" i="13"/>
  <c r="O17" i="13"/>
  <c r="Q17" i="13" s="1"/>
  <c r="L17" i="13"/>
  <c r="N17" i="13" s="1"/>
  <c r="X16" i="13"/>
  <c r="U16" i="13"/>
  <c r="W16" i="13" s="1"/>
  <c r="Y16" i="13" s="1"/>
  <c r="S16" i="13"/>
  <c r="O16" i="13"/>
  <c r="Q16" i="13" s="1"/>
  <c r="L16" i="13"/>
  <c r="N16" i="13" s="1"/>
  <c r="X15" i="13"/>
  <c r="U15" i="13"/>
  <c r="W15" i="13" s="1"/>
  <c r="S15" i="13"/>
  <c r="O15" i="13"/>
  <c r="R15" i="13" s="1"/>
  <c r="T15" i="13" s="1"/>
  <c r="L15" i="13"/>
  <c r="N15" i="13" s="1"/>
  <c r="X14" i="13"/>
  <c r="U14" i="13"/>
  <c r="W14" i="13" s="1"/>
  <c r="Y14" i="13" s="1"/>
  <c r="S14" i="13"/>
  <c r="O14" i="13"/>
  <c r="Q14" i="13" s="1"/>
  <c r="L14" i="13"/>
  <c r="N14" i="13" s="1"/>
  <c r="X13" i="13"/>
  <c r="U13" i="13"/>
  <c r="W13" i="13" s="1"/>
  <c r="S13" i="13"/>
  <c r="O13" i="13"/>
  <c r="Q13" i="13" s="1"/>
  <c r="L13" i="13"/>
  <c r="R13" i="13" s="1"/>
  <c r="X12" i="13"/>
  <c r="U12" i="13"/>
  <c r="W12" i="13" s="1"/>
  <c r="S12" i="13"/>
  <c r="O12" i="13"/>
  <c r="N12" i="13"/>
  <c r="L12" i="13"/>
  <c r="X11" i="13"/>
  <c r="U11" i="13"/>
  <c r="W11" i="13" s="1"/>
  <c r="S11" i="13"/>
  <c r="O11" i="13"/>
  <c r="Q11" i="13" s="1"/>
  <c r="L11" i="13"/>
  <c r="X10" i="13"/>
  <c r="W10" i="13"/>
  <c r="Y10" i="13" s="1"/>
  <c r="U10" i="13"/>
  <c r="S10" i="13"/>
  <c r="O10" i="13"/>
  <c r="L10" i="13"/>
  <c r="N10" i="13" s="1"/>
  <c r="X9" i="13"/>
  <c r="U9" i="13"/>
  <c r="W9" i="13" s="1"/>
  <c r="Y9" i="13" s="1"/>
  <c r="S9" i="13"/>
  <c r="O9" i="13"/>
  <c r="Q9" i="13" s="1"/>
  <c r="L9" i="13"/>
  <c r="R9" i="13" s="1"/>
  <c r="X8" i="13"/>
  <c r="U8" i="13"/>
  <c r="W8" i="13" s="1"/>
  <c r="Y8" i="13" s="1"/>
  <c r="S8" i="13"/>
  <c r="O8" i="13"/>
  <c r="Q8" i="13" s="1"/>
  <c r="L8" i="13"/>
  <c r="X191" i="11"/>
  <c r="U191" i="11"/>
  <c r="W191" i="11" s="1"/>
  <c r="Y191" i="11" s="1"/>
  <c r="S191" i="11"/>
  <c r="Q191" i="11"/>
  <c r="O191" i="11"/>
  <c r="L191" i="11"/>
  <c r="N191" i="11" s="1"/>
  <c r="X190" i="11"/>
  <c r="U190" i="11"/>
  <c r="W190" i="11" s="1"/>
  <c r="Y190" i="11" s="1"/>
  <c r="S190" i="11"/>
  <c r="O190" i="11"/>
  <c r="Q190" i="11" s="1"/>
  <c r="L190" i="11"/>
  <c r="R190" i="11" s="1"/>
  <c r="T190" i="11" s="1"/>
  <c r="X189" i="11"/>
  <c r="U189" i="11"/>
  <c r="W189" i="11" s="1"/>
  <c r="Y189" i="11" s="1"/>
  <c r="S189" i="11"/>
  <c r="O189" i="11"/>
  <c r="Q189" i="11" s="1"/>
  <c r="L189" i="11"/>
  <c r="X188" i="11"/>
  <c r="U188" i="11"/>
  <c r="W188" i="11" s="1"/>
  <c r="Y188" i="11" s="1"/>
  <c r="S188" i="11"/>
  <c r="O188" i="11"/>
  <c r="Q188" i="11" s="1"/>
  <c r="L188" i="11"/>
  <c r="Y187" i="11"/>
  <c r="X187" i="11"/>
  <c r="W187" i="11"/>
  <c r="U187" i="11"/>
  <c r="S187" i="11"/>
  <c r="O187" i="11"/>
  <c r="Q187" i="11" s="1"/>
  <c r="L187" i="11"/>
  <c r="R187" i="11" s="1"/>
  <c r="X186" i="11"/>
  <c r="U186" i="11"/>
  <c r="W186" i="11" s="1"/>
  <c r="S186" i="11"/>
  <c r="O186" i="11"/>
  <c r="Q186" i="11" s="1"/>
  <c r="L186" i="11"/>
  <c r="R186" i="11" s="1"/>
  <c r="T186" i="11" s="1"/>
  <c r="X185" i="11"/>
  <c r="U185" i="11"/>
  <c r="W185" i="11" s="1"/>
  <c r="Y185" i="11" s="1"/>
  <c r="S185" i="11"/>
  <c r="O185" i="11"/>
  <c r="Q185" i="11" s="1"/>
  <c r="L185" i="11"/>
  <c r="R185" i="11" s="1"/>
  <c r="X184" i="11"/>
  <c r="U184" i="11"/>
  <c r="W184" i="11" s="1"/>
  <c r="Y184" i="11" s="1"/>
  <c r="S184" i="11"/>
  <c r="O184" i="11"/>
  <c r="Q184" i="11" s="1"/>
  <c r="L184" i="11"/>
  <c r="X183" i="11"/>
  <c r="U183" i="11"/>
  <c r="W183" i="11" s="1"/>
  <c r="Y183" i="11" s="1"/>
  <c r="S183" i="11"/>
  <c r="O183" i="11"/>
  <c r="Q183" i="11" s="1"/>
  <c r="L183" i="11"/>
  <c r="R183" i="11" s="1"/>
  <c r="X182" i="11"/>
  <c r="U182" i="11"/>
  <c r="W182" i="11" s="1"/>
  <c r="Y182" i="11" s="1"/>
  <c r="S182" i="11"/>
  <c r="Q182" i="11"/>
  <c r="O182" i="11"/>
  <c r="L182" i="11"/>
  <c r="R182" i="11" s="1"/>
  <c r="T182" i="11" s="1"/>
  <c r="X181" i="11"/>
  <c r="U181" i="11"/>
  <c r="W181" i="11" s="1"/>
  <c r="Y181" i="11" s="1"/>
  <c r="S181" i="11"/>
  <c r="R181" i="11"/>
  <c r="O181" i="11"/>
  <c r="Q181" i="11" s="1"/>
  <c r="L181" i="11"/>
  <c r="N181" i="11" s="1"/>
  <c r="X180" i="11"/>
  <c r="W180" i="11"/>
  <c r="Y180" i="11" s="1"/>
  <c r="U180" i="11"/>
  <c r="S180" i="11"/>
  <c r="Q180" i="11"/>
  <c r="O180" i="11"/>
  <c r="L180" i="11"/>
  <c r="N180" i="11" s="1"/>
  <c r="X179" i="11"/>
  <c r="U179" i="11"/>
  <c r="W179" i="11" s="1"/>
  <c r="S179" i="11"/>
  <c r="O179" i="11"/>
  <c r="Q179" i="11" s="1"/>
  <c r="L179" i="11"/>
  <c r="N179" i="11" s="1"/>
  <c r="X178" i="11"/>
  <c r="U178" i="11"/>
  <c r="W178" i="11" s="1"/>
  <c r="S178" i="11"/>
  <c r="O178" i="11"/>
  <c r="Q178" i="11" s="1"/>
  <c r="L178" i="11"/>
  <c r="R178" i="11" s="1"/>
  <c r="X177" i="11"/>
  <c r="U177" i="11"/>
  <c r="W177" i="11" s="1"/>
  <c r="S177" i="11"/>
  <c r="O177" i="11"/>
  <c r="Q177" i="11" s="1"/>
  <c r="L177" i="11"/>
  <c r="R177" i="11" s="1"/>
  <c r="T177" i="11" s="1"/>
  <c r="X176" i="11"/>
  <c r="U176" i="11"/>
  <c r="W176" i="11" s="1"/>
  <c r="S176" i="11"/>
  <c r="O176" i="11"/>
  <c r="Q176" i="11" s="1"/>
  <c r="L176" i="11"/>
  <c r="R176" i="11" s="1"/>
  <c r="X175" i="11"/>
  <c r="U175" i="11"/>
  <c r="W175" i="11" s="1"/>
  <c r="S175" i="11"/>
  <c r="O175" i="11"/>
  <c r="Q175" i="11" s="1"/>
  <c r="L175" i="11"/>
  <c r="R175" i="11" s="1"/>
  <c r="T175" i="11" s="1"/>
  <c r="X174" i="11"/>
  <c r="U174" i="11"/>
  <c r="W174" i="11" s="1"/>
  <c r="S174" i="11"/>
  <c r="O174" i="11"/>
  <c r="Q174" i="11" s="1"/>
  <c r="L174" i="11"/>
  <c r="X173" i="11"/>
  <c r="W173" i="11"/>
  <c r="Y173" i="11" s="1"/>
  <c r="U173" i="11"/>
  <c r="S173" i="11"/>
  <c r="O173" i="11"/>
  <c r="Q173" i="11" s="1"/>
  <c r="L173" i="11"/>
  <c r="R173" i="11" s="1"/>
  <c r="T173" i="11" s="1"/>
  <c r="X170" i="11"/>
  <c r="W170" i="11"/>
  <c r="U170" i="11"/>
  <c r="S170" i="11"/>
  <c r="O170" i="11"/>
  <c r="Q170" i="11" s="1"/>
  <c r="L170" i="11"/>
  <c r="R170" i="11" s="1"/>
  <c r="X167" i="11"/>
  <c r="U167" i="11"/>
  <c r="W167" i="11" s="1"/>
  <c r="S167" i="11"/>
  <c r="O167" i="11"/>
  <c r="Q167" i="11" s="1"/>
  <c r="L167" i="11"/>
  <c r="R167" i="11" s="1"/>
  <c r="T167" i="11" s="1"/>
  <c r="X166" i="11"/>
  <c r="U166" i="11"/>
  <c r="W166" i="11" s="1"/>
  <c r="S166" i="11"/>
  <c r="Q166" i="11"/>
  <c r="O166" i="11"/>
  <c r="L166" i="11"/>
  <c r="R166" i="11" s="1"/>
  <c r="T166" i="11" s="1"/>
  <c r="X165" i="11"/>
  <c r="U165" i="11"/>
  <c r="W165" i="11" s="1"/>
  <c r="S165" i="11"/>
  <c r="O165" i="11"/>
  <c r="Q165" i="11" s="1"/>
  <c r="N165" i="11"/>
  <c r="L165" i="11"/>
  <c r="R165" i="11" s="1"/>
  <c r="T165" i="11" s="1"/>
  <c r="X164" i="11"/>
  <c r="U164" i="11"/>
  <c r="W164" i="11" s="1"/>
  <c r="Y164" i="11" s="1"/>
  <c r="S164" i="11"/>
  <c r="R164" i="11"/>
  <c r="T164" i="11" s="1"/>
  <c r="Q164" i="11"/>
  <c r="O164" i="11"/>
  <c r="L164" i="11"/>
  <c r="N164" i="11" s="1"/>
  <c r="X163" i="11"/>
  <c r="U163" i="11"/>
  <c r="W163" i="11" s="1"/>
  <c r="Y163" i="11" s="1"/>
  <c r="S163" i="11"/>
  <c r="Q163" i="11"/>
  <c r="O163" i="11"/>
  <c r="L163" i="11"/>
  <c r="N163" i="11" s="1"/>
  <c r="X162" i="11"/>
  <c r="U162" i="11"/>
  <c r="W162" i="11" s="1"/>
  <c r="Y162" i="11" s="1"/>
  <c r="S162" i="11"/>
  <c r="O162" i="11"/>
  <c r="Q162" i="11" s="1"/>
  <c r="L162" i="11"/>
  <c r="X161" i="11"/>
  <c r="U161" i="11"/>
  <c r="W161" i="11" s="1"/>
  <c r="Y161" i="11" s="1"/>
  <c r="S161" i="11"/>
  <c r="O161" i="11"/>
  <c r="Q161" i="11" s="1"/>
  <c r="L161" i="11"/>
  <c r="R161" i="11" s="1"/>
  <c r="T161" i="11" s="1"/>
  <c r="X160" i="11"/>
  <c r="U160" i="11"/>
  <c r="W160" i="11" s="1"/>
  <c r="S160" i="11"/>
  <c r="O160" i="11"/>
  <c r="Q160" i="11" s="1"/>
  <c r="L160" i="11"/>
  <c r="R160" i="11" s="1"/>
  <c r="X159" i="11"/>
  <c r="U159" i="11"/>
  <c r="W159" i="11" s="1"/>
  <c r="Y159" i="11" s="1"/>
  <c r="S159" i="11"/>
  <c r="R159" i="11"/>
  <c r="T159" i="11" s="1"/>
  <c r="O159" i="11"/>
  <c r="Q159" i="11" s="1"/>
  <c r="L159" i="11"/>
  <c r="N159" i="11" s="1"/>
  <c r="X158" i="11"/>
  <c r="U158" i="11"/>
  <c r="W158" i="11" s="1"/>
  <c r="S158" i="11"/>
  <c r="O158" i="11"/>
  <c r="L158" i="11"/>
  <c r="N158" i="11" s="1"/>
  <c r="X157" i="11"/>
  <c r="W157" i="11"/>
  <c r="Y157" i="11" s="1"/>
  <c r="U157" i="11"/>
  <c r="S157" i="11"/>
  <c r="O157" i="11"/>
  <c r="Q157" i="11" s="1"/>
  <c r="L157" i="11"/>
  <c r="R157" i="11" s="1"/>
  <c r="X156" i="11"/>
  <c r="U156" i="11"/>
  <c r="W156" i="11" s="1"/>
  <c r="Y156" i="11" s="1"/>
  <c r="S156" i="11"/>
  <c r="O156" i="11"/>
  <c r="Q156" i="11" s="1"/>
  <c r="L156" i="11"/>
  <c r="X155" i="11"/>
  <c r="U155" i="11"/>
  <c r="W155" i="11" s="1"/>
  <c r="S155" i="11"/>
  <c r="O155" i="11"/>
  <c r="Q155" i="11" s="1"/>
  <c r="L155" i="11"/>
  <c r="R155" i="11" s="1"/>
  <c r="X154" i="11"/>
  <c r="U154" i="11"/>
  <c r="W154" i="11" s="1"/>
  <c r="S154" i="11"/>
  <c r="O154" i="11"/>
  <c r="Q154" i="11" s="1"/>
  <c r="L154" i="11"/>
  <c r="X153" i="11"/>
  <c r="U153" i="11"/>
  <c r="W153" i="11" s="1"/>
  <c r="S153" i="11"/>
  <c r="O153" i="11"/>
  <c r="Q153" i="11" s="1"/>
  <c r="N153" i="11"/>
  <c r="L153" i="11"/>
  <c r="R153" i="11" s="1"/>
  <c r="T153" i="11" s="1"/>
  <c r="X152" i="11"/>
  <c r="W152" i="11"/>
  <c r="Y152" i="11" s="1"/>
  <c r="U152" i="11"/>
  <c r="S152" i="11"/>
  <c r="R152" i="11"/>
  <c r="Q152" i="11"/>
  <c r="O152" i="11"/>
  <c r="N152" i="11"/>
  <c r="L152" i="11"/>
  <c r="X151" i="11"/>
  <c r="U151" i="11"/>
  <c r="W151" i="11" s="1"/>
  <c r="Y151" i="11" s="1"/>
  <c r="S151" i="11"/>
  <c r="O151" i="11"/>
  <c r="Q151" i="11" s="1"/>
  <c r="L151" i="11"/>
  <c r="N151" i="11" s="1"/>
  <c r="X150" i="11"/>
  <c r="U150" i="11"/>
  <c r="W150" i="11" s="1"/>
  <c r="S150" i="11"/>
  <c r="O150" i="11"/>
  <c r="Q150" i="11" s="1"/>
  <c r="N150" i="11"/>
  <c r="L150" i="11"/>
  <c r="R150" i="11" s="1"/>
  <c r="X147" i="11"/>
  <c r="U147" i="11"/>
  <c r="W147" i="11" s="1"/>
  <c r="Y147" i="11" s="1"/>
  <c r="S147" i="11"/>
  <c r="O147" i="11"/>
  <c r="Q147" i="11" s="1"/>
  <c r="L147" i="11"/>
  <c r="R147" i="11" s="1"/>
  <c r="X146" i="11"/>
  <c r="Y146" i="11" s="1"/>
  <c r="W146" i="11"/>
  <c r="U146" i="11"/>
  <c r="S146" i="11"/>
  <c r="O146" i="11"/>
  <c r="Q146" i="11" s="1"/>
  <c r="L146" i="11"/>
  <c r="X145" i="11"/>
  <c r="Y145" i="11" s="1"/>
  <c r="W145" i="11"/>
  <c r="U145" i="11"/>
  <c r="S145" i="11"/>
  <c r="Q145" i="11"/>
  <c r="O145" i="11"/>
  <c r="L145" i="11"/>
  <c r="N145" i="11" s="1"/>
  <c r="X144" i="11"/>
  <c r="U144" i="11"/>
  <c r="W144" i="11" s="1"/>
  <c r="Y144" i="11" s="1"/>
  <c r="S144" i="11"/>
  <c r="O144" i="11"/>
  <c r="L144" i="11"/>
  <c r="N144" i="11" s="1"/>
  <c r="X143" i="11"/>
  <c r="U143" i="11"/>
  <c r="W143" i="11" s="1"/>
  <c r="Y143" i="11" s="1"/>
  <c r="S143" i="11"/>
  <c r="O143" i="11"/>
  <c r="Q143" i="11" s="1"/>
  <c r="N143" i="11"/>
  <c r="L143" i="11"/>
  <c r="X142" i="11"/>
  <c r="W142" i="11"/>
  <c r="Y142" i="11" s="1"/>
  <c r="U142" i="11"/>
  <c r="S142" i="11"/>
  <c r="O142" i="11"/>
  <c r="Q142" i="11" s="1"/>
  <c r="L142" i="11"/>
  <c r="X141" i="11"/>
  <c r="U141" i="11"/>
  <c r="W141" i="11" s="1"/>
  <c r="Y141" i="11" s="1"/>
  <c r="S141" i="11"/>
  <c r="Q141" i="11"/>
  <c r="O141" i="11"/>
  <c r="L141" i="11"/>
  <c r="X140" i="11"/>
  <c r="U140" i="11"/>
  <c r="W140" i="11" s="1"/>
  <c r="Y140" i="11" s="1"/>
  <c r="S140" i="11"/>
  <c r="O140" i="11"/>
  <c r="Q140" i="11" s="1"/>
  <c r="L140" i="11"/>
  <c r="X139" i="11"/>
  <c r="U139" i="11"/>
  <c r="W139" i="11" s="1"/>
  <c r="Y139" i="11" s="1"/>
  <c r="S139" i="11"/>
  <c r="R139" i="11"/>
  <c r="T139" i="11" s="1"/>
  <c r="O139" i="11"/>
  <c r="Q139" i="11" s="1"/>
  <c r="L139" i="11"/>
  <c r="N139" i="11" s="1"/>
  <c r="X138" i="11"/>
  <c r="W138" i="11"/>
  <c r="Y138" i="11" s="1"/>
  <c r="U138" i="11"/>
  <c r="S138" i="11"/>
  <c r="R138" i="11"/>
  <c r="T138" i="11" s="1"/>
  <c r="Q138" i="11"/>
  <c r="O138" i="11"/>
  <c r="N138" i="11"/>
  <c r="L138" i="11"/>
  <c r="X137" i="11"/>
  <c r="U137" i="11"/>
  <c r="W137" i="11" s="1"/>
  <c r="S137" i="11"/>
  <c r="O137" i="11"/>
  <c r="Q137" i="11" s="1"/>
  <c r="L137" i="11"/>
  <c r="N137" i="11" s="1"/>
  <c r="X136" i="11"/>
  <c r="U136" i="11"/>
  <c r="W136" i="11" s="1"/>
  <c r="Y136" i="11" s="1"/>
  <c r="S136" i="11"/>
  <c r="O136" i="11"/>
  <c r="Q136" i="11" s="1"/>
  <c r="L136" i="11"/>
  <c r="R136" i="11" s="1"/>
  <c r="X135" i="11"/>
  <c r="U135" i="11"/>
  <c r="W135" i="11" s="1"/>
  <c r="S135" i="11"/>
  <c r="O135" i="11"/>
  <c r="Q135" i="11" s="1"/>
  <c r="N135" i="11"/>
  <c r="L135" i="11"/>
  <c r="R135" i="11" s="1"/>
  <c r="X134" i="11"/>
  <c r="U134" i="11"/>
  <c r="W134" i="11" s="1"/>
  <c r="Y134" i="11" s="1"/>
  <c r="S134" i="11"/>
  <c r="O134" i="11"/>
  <c r="Q134" i="11" s="1"/>
  <c r="L134" i="11"/>
  <c r="R134" i="11" s="1"/>
  <c r="X133" i="11"/>
  <c r="W133" i="11"/>
  <c r="Y133" i="11" s="1"/>
  <c r="U133" i="11"/>
  <c r="S133" i="11"/>
  <c r="R133" i="11"/>
  <c r="T133" i="11" s="1"/>
  <c r="O133" i="11"/>
  <c r="Q133" i="11" s="1"/>
  <c r="L133" i="11"/>
  <c r="N133" i="11" s="1"/>
  <c r="X132" i="11"/>
  <c r="U132" i="11"/>
  <c r="W132" i="11" s="1"/>
  <c r="S132" i="11"/>
  <c r="O132" i="11"/>
  <c r="L132" i="11"/>
  <c r="N132" i="11" s="1"/>
  <c r="X131" i="11"/>
  <c r="W131" i="11"/>
  <c r="U131" i="11"/>
  <c r="S131" i="11"/>
  <c r="O131" i="11"/>
  <c r="Q131" i="11" s="1"/>
  <c r="L131" i="11"/>
  <c r="R131" i="11" s="1"/>
  <c r="X130" i="11"/>
  <c r="U130" i="11"/>
  <c r="W130" i="11" s="1"/>
  <c r="Y130" i="11" s="1"/>
  <c r="S130" i="11"/>
  <c r="O130" i="11"/>
  <c r="Q130" i="11" s="1"/>
  <c r="L130" i="11"/>
  <c r="X129" i="11"/>
  <c r="U129" i="11"/>
  <c r="W129" i="11" s="1"/>
  <c r="S129" i="11"/>
  <c r="O129" i="11"/>
  <c r="Q129" i="11" s="1"/>
  <c r="L129" i="11"/>
  <c r="R129" i="11" s="1"/>
  <c r="X128" i="11"/>
  <c r="U128" i="11"/>
  <c r="W128" i="11" s="1"/>
  <c r="S128" i="11"/>
  <c r="Q128" i="11"/>
  <c r="O128" i="11"/>
  <c r="L128" i="11"/>
  <c r="R128" i="11" s="1"/>
  <c r="T128" i="11" s="1"/>
  <c r="X125" i="11"/>
  <c r="U125" i="11"/>
  <c r="W125" i="11" s="1"/>
  <c r="S125" i="11"/>
  <c r="R125" i="11"/>
  <c r="T125" i="11" s="1"/>
  <c r="O125" i="11"/>
  <c r="Q125" i="11" s="1"/>
  <c r="L125" i="11"/>
  <c r="N125" i="11" s="1"/>
  <c r="X124" i="11"/>
  <c r="W124" i="11"/>
  <c r="U124" i="11"/>
  <c r="S124" i="11"/>
  <c r="Q124" i="11"/>
  <c r="O124" i="11"/>
  <c r="N124" i="11"/>
  <c r="L124" i="11"/>
  <c r="R124" i="11" s="1"/>
  <c r="T124" i="11" s="1"/>
  <c r="X123" i="11"/>
  <c r="U123" i="11"/>
  <c r="W123" i="11" s="1"/>
  <c r="S123" i="11"/>
  <c r="Q123" i="11"/>
  <c r="O123" i="11"/>
  <c r="L123" i="11"/>
  <c r="N123" i="11" s="1"/>
  <c r="X122" i="11"/>
  <c r="U122" i="11"/>
  <c r="W122" i="11" s="1"/>
  <c r="S122" i="11"/>
  <c r="O122" i="11"/>
  <c r="Q122" i="11" s="1"/>
  <c r="N122" i="11"/>
  <c r="L122" i="11"/>
  <c r="X121" i="11"/>
  <c r="U121" i="11"/>
  <c r="W121" i="11" s="1"/>
  <c r="S121" i="11"/>
  <c r="O121" i="11"/>
  <c r="Q121" i="11" s="1"/>
  <c r="N121" i="11"/>
  <c r="L121" i="11"/>
  <c r="X120" i="11"/>
  <c r="U120" i="11"/>
  <c r="W120" i="11" s="1"/>
  <c r="Y120" i="11" s="1"/>
  <c r="S120" i="11"/>
  <c r="O120" i="11"/>
  <c r="Q120" i="11" s="1"/>
  <c r="L120" i="11"/>
  <c r="X119" i="11"/>
  <c r="U119" i="11"/>
  <c r="W119" i="11" s="1"/>
  <c r="Y119" i="11" s="1"/>
  <c r="S119" i="11"/>
  <c r="R119" i="11"/>
  <c r="O119" i="11"/>
  <c r="Q119" i="11" s="1"/>
  <c r="L119" i="11"/>
  <c r="N119" i="11" s="1"/>
  <c r="X118" i="11"/>
  <c r="U118" i="11"/>
  <c r="W118" i="11" s="1"/>
  <c r="S118" i="11"/>
  <c r="O118" i="11"/>
  <c r="L118" i="11"/>
  <c r="N118" i="11" s="1"/>
  <c r="X117" i="11"/>
  <c r="U117" i="11"/>
  <c r="W117" i="11" s="1"/>
  <c r="Y117" i="11" s="1"/>
  <c r="S117" i="11"/>
  <c r="O117" i="11"/>
  <c r="Q117" i="11" s="1"/>
  <c r="L117" i="11"/>
  <c r="R117" i="11" s="1"/>
  <c r="X116" i="11"/>
  <c r="W116" i="11"/>
  <c r="U116" i="11"/>
  <c r="S116" i="11"/>
  <c r="O116" i="11"/>
  <c r="Q116" i="11" s="1"/>
  <c r="L116" i="11"/>
  <c r="X115" i="11"/>
  <c r="U115" i="11"/>
  <c r="W115" i="11" s="1"/>
  <c r="Y115" i="11" s="1"/>
  <c r="S115" i="11"/>
  <c r="O115" i="11"/>
  <c r="Q115" i="11" s="1"/>
  <c r="L115" i="11"/>
  <c r="X114" i="11"/>
  <c r="U114" i="11"/>
  <c r="W114" i="11" s="1"/>
  <c r="Y114" i="11" s="1"/>
  <c r="S114" i="11"/>
  <c r="Q114" i="11"/>
  <c r="O114" i="11"/>
  <c r="L114" i="11"/>
  <c r="R114" i="11" s="1"/>
  <c r="T114" i="11" s="1"/>
  <c r="X113" i="11"/>
  <c r="U113" i="11"/>
  <c r="W113" i="11" s="1"/>
  <c r="Y113" i="11" s="1"/>
  <c r="S113" i="11"/>
  <c r="R113" i="11"/>
  <c r="O113" i="11"/>
  <c r="Q113" i="11" s="1"/>
  <c r="L113" i="11"/>
  <c r="N113" i="11" s="1"/>
  <c r="X112" i="11"/>
  <c r="W112" i="11"/>
  <c r="Y112" i="11" s="1"/>
  <c r="U112" i="11"/>
  <c r="S112" i="11"/>
  <c r="Q112" i="11"/>
  <c r="O112" i="11"/>
  <c r="L112" i="11"/>
  <c r="N112" i="11" s="1"/>
  <c r="X111" i="11"/>
  <c r="U111" i="11"/>
  <c r="W111" i="11" s="1"/>
  <c r="S111" i="11"/>
  <c r="O111" i="11"/>
  <c r="Q111" i="11" s="1"/>
  <c r="L111" i="11"/>
  <c r="N111" i="11" s="1"/>
  <c r="X110" i="11"/>
  <c r="U110" i="11"/>
  <c r="W110" i="11" s="1"/>
  <c r="Y110" i="11" s="1"/>
  <c r="S110" i="11"/>
  <c r="O110" i="11"/>
  <c r="Q110" i="11" s="1"/>
  <c r="N110" i="11"/>
  <c r="L110" i="11"/>
  <c r="X109" i="11"/>
  <c r="U109" i="11"/>
  <c r="W109" i="11" s="1"/>
  <c r="S109" i="11"/>
  <c r="O109" i="11"/>
  <c r="Q109" i="11" s="1"/>
  <c r="N109" i="11"/>
  <c r="L109" i="11"/>
  <c r="X108" i="11"/>
  <c r="U108" i="11"/>
  <c r="W108" i="11" s="1"/>
  <c r="S108" i="11"/>
  <c r="O108" i="11"/>
  <c r="Q108" i="11" s="1"/>
  <c r="L108" i="11"/>
  <c r="X107" i="11"/>
  <c r="U107" i="11"/>
  <c r="W107" i="11" s="1"/>
  <c r="Y107" i="11" s="1"/>
  <c r="S107" i="11"/>
  <c r="O107" i="11"/>
  <c r="Q107" i="11" s="1"/>
  <c r="L107" i="11"/>
  <c r="N107" i="11" s="1"/>
  <c r="X104" i="11"/>
  <c r="U104" i="11"/>
  <c r="W104" i="11" s="1"/>
  <c r="S104" i="11"/>
  <c r="O104" i="11"/>
  <c r="R104" i="11" s="1"/>
  <c r="T104" i="11" s="1"/>
  <c r="L104" i="11"/>
  <c r="N104" i="11" s="1"/>
  <c r="X103" i="11"/>
  <c r="W103" i="11"/>
  <c r="U103" i="11"/>
  <c r="S103" i="11"/>
  <c r="Q103" i="11"/>
  <c r="O103" i="11"/>
  <c r="L103" i="11"/>
  <c r="R103" i="11" s="1"/>
  <c r="T103" i="11" s="1"/>
  <c r="X102" i="11"/>
  <c r="U102" i="11"/>
  <c r="W102" i="11" s="1"/>
  <c r="Y102" i="11" s="1"/>
  <c r="S102" i="11"/>
  <c r="O102" i="11"/>
  <c r="Q102" i="11" s="1"/>
  <c r="L102" i="11"/>
  <c r="X101" i="11"/>
  <c r="U101" i="11"/>
  <c r="W101" i="11" s="1"/>
  <c r="S101" i="11"/>
  <c r="O101" i="11"/>
  <c r="Q101" i="11" s="1"/>
  <c r="L101" i="11"/>
  <c r="R101" i="11" s="1"/>
  <c r="Y100" i="11"/>
  <c r="X100" i="11"/>
  <c r="W100" i="11"/>
  <c r="U100" i="11"/>
  <c r="S100" i="11"/>
  <c r="Q100" i="11"/>
  <c r="O100" i="11"/>
  <c r="L100" i="11"/>
  <c r="X99" i="11"/>
  <c r="U99" i="11"/>
  <c r="W99" i="11" s="1"/>
  <c r="S99" i="11"/>
  <c r="R99" i="11"/>
  <c r="T99" i="11" s="1"/>
  <c r="O99" i="11"/>
  <c r="Q99" i="11" s="1"/>
  <c r="L99" i="11"/>
  <c r="N99" i="11" s="1"/>
  <c r="X98" i="11"/>
  <c r="W98" i="11"/>
  <c r="Y98" i="11" s="1"/>
  <c r="U98" i="11"/>
  <c r="S98" i="11"/>
  <c r="Q98" i="11"/>
  <c r="O98" i="11"/>
  <c r="L98" i="11"/>
  <c r="N98" i="11" s="1"/>
  <c r="X97" i="11"/>
  <c r="U97" i="11"/>
  <c r="W97" i="11" s="1"/>
  <c r="S97" i="11"/>
  <c r="O97" i="11"/>
  <c r="Q97" i="11" s="1"/>
  <c r="L97" i="11"/>
  <c r="N97" i="11" s="1"/>
  <c r="X96" i="11"/>
  <c r="U96" i="11"/>
  <c r="W96" i="11" s="1"/>
  <c r="Y96" i="11" s="1"/>
  <c r="S96" i="11"/>
  <c r="O96" i="11"/>
  <c r="Q96" i="11" s="1"/>
  <c r="N96" i="11"/>
  <c r="L96" i="11"/>
  <c r="X95" i="11"/>
  <c r="U95" i="11"/>
  <c r="W95" i="11" s="1"/>
  <c r="S95" i="11"/>
  <c r="O95" i="11"/>
  <c r="Q95" i="11" s="1"/>
  <c r="N95" i="11"/>
  <c r="L95" i="11"/>
  <c r="X94" i="11"/>
  <c r="U94" i="11"/>
  <c r="W94" i="11" s="1"/>
  <c r="S94" i="11"/>
  <c r="O94" i="11"/>
  <c r="Q94" i="11" s="1"/>
  <c r="L94" i="11"/>
  <c r="X93" i="11"/>
  <c r="U93" i="11"/>
  <c r="W93" i="11" s="1"/>
  <c r="Y93" i="11" s="1"/>
  <c r="S93" i="11"/>
  <c r="O93" i="11"/>
  <c r="Q93" i="11" s="1"/>
  <c r="L93" i="11"/>
  <c r="N93" i="11" s="1"/>
  <c r="X92" i="11"/>
  <c r="U92" i="11"/>
  <c r="W92" i="11" s="1"/>
  <c r="S92" i="11"/>
  <c r="O92" i="11"/>
  <c r="R92" i="11" s="1"/>
  <c r="T92" i="11" s="1"/>
  <c r="L92" i="11"/>
  <c r="N92" i="11" s="1"/>
  <c r="X91" i="11"/>
  <c r="W91" i="11"/>
  <c r="U91" i="11"/>
  <c r="S91" i="11"/>
  <c r="Q91" i="11"/>
  <c r="O91" i="11"/>
  <c r="L91" i="11"/>
  <c r="R91" i="11" s="1"/>
  <c r="T91" i="11" s="1"/>
  <c r="X90" i="11"/>
  <c r="U90" i="11"/>
  <c r="W90" i="11" s="1"/>
  <c r="Y90" i="11" s="1"/>
  <c r="S90" i="11"/>
  <c r="O90" i="11"/>
  <c r="Q90" i="11" s="1"/>
  <c r="L90" i="11"/>
  <c r="X89" i="11"/>
  <c r="U89" i="11"/>
  <c r="W89" i="11" s="1"/>
  <c r="S89" i="11"/>
  <c r="O89" i="11"/>
  <c r="Q89" i="11" s="1"/>
  <c r="L89" i="11"/>
  <c r="R89" i="11" s="1"/>
  <c r="Y88" i="11"/>
  <c r="X88" i="11"/>
  <c r="W88" i="11"/>
  <c r="U88" i="11"/>
  <c r="S88" i="11"/>
  <c r="O88" i="11"/>
  <c r="Q88" i="11" s="1"/>
  <c r="L88" i="11"/>
  <c r="X87" i="11"/>
  <c r="U87" i="11"/>
  <c r="W87" i="11" s="1"/>
  <c r="Y87" i="11" s="1"/>
  <c r="S87" i="11"/>
  <c r="O87" i="11"/>
  <c r="Q87" i="11" s="1"/>
  <c r="L87" i="11"/>
  <c r="N87" i="11" s="1"/>
  <c r="X79" i="11"/>
  <c r="W79" i="11"/>
  <c r="Y79" i="11" s="1"/>
  <c r="U79" i="11"/>
  <c r="S79" i="11"/>
  <c r="O79" i="11"/>
  <c r="Q79" i="11" s="1"/>
  <c r="L79" i="11"/>
  <c r="N79" i="11" s="1"/>
  <c r="X78" i="11"/>
  <c r="U78" i="11"/>
  <c r="W78" i="11" s="1"/>
  <c r="Y78" i="11" s="1"/>
  <c r="S78" i="11"/>
  <c r="O78" i="11"/>
  <c r="Q78" i="11" s="1"/>
  <c r="N78" i="11"/>
  <c r="L78" i="11"/>
  <c r="X77" i="11"/>
  <c r="U77" i="11"/>
  <c r="W77" i="11" s="1"/>
  <c r="Y77" i="11" s="1"/>
  <c r="S77" i="11"/>
  <c r="Q77" i="11"/>
  <c r="O77" i="11"/>
  <c r="L77" i="11"/>
  <c r="R77" i="11" s="1"/>
  <c r="T77" i="11" s="1"/>
  <c r="X76" i="11"/>
  <c r="U76" i="11"/>
  <c r="W76" i="11" s="1"/>
  <c r="Y76" i="11" s="1"/>
  <c r="S76" i="11"/>
  <c r="O76" i="11"/>
  <c r="Q76" i="11" s="1"/>
  <c r="L76" i="11"/>
  <c r="X75" i="11"/>
  <c r="U75" i="11"/>
  <c r="W75" i="11" s="1"/>
  <c r="S75" i="11"/>
  <c r="O75" i="11"/>
  <c r="Q75" i="11" s="1"/>
  <c r="L75" i="11"/>
  <c r="N75" i="11" s="1"/>
  <c r="X74" i="11"/>
  <c r="U74" i="11"/>
  <c r="W74" i="11" s="1"/>
  <c r="S74" i="11"/>
  <c r="O74" i="11"/>
  <c r="Q74" i="11" s="1"/>
  <c r="L74" i="11"/>
  <c r="R74" i="11" s="1"/>
  <c r="T74" i="11" s="1"/>
  <c r="X73" i="11"/>
  <c r="W73" i="11"/>
  <c r="U73" i="11"/>
  <c r="S73" i="11"/>
  <c r="O73" i="11"/>
  <c r="L73" i="11"/>
  <c r="N73" i="11" s="1"/>
  <c r="X72" i="11"/>
  <c r="U72" i="11"/>
  <c r="W72" i="11" s="1"/>
  <c r="S72" i="11"/>
  <c r="O72" i="11"/>
  <c r="Q72" i="11" s="1"/>
  <c r="N72" i="11"/>
  <c r="L72" i="11"/>
  <c r="R72" i="11" s="1"/>
  <c r="T72" i="11" s="1"/>
  <c r="X71" i="11"/>
  <c r="U71" i="11"/>
  <c r="W71" i="11" s="1"/>
  <c r="S71" i="11"/>
  <c r="O71" i="11"/>
  <c r="Q71" i="11" s="1"/>
  <c r="L71" i="11"/>
  <c r="X70" i="11"/>
  <c r="U70" i="11"/>
  <c r="W70" i="11" s="1"/>
  <c r="Y70" i="11" s="1"/>
  <c r="S70" i="11"/>
  <c r="O70" i="11"/>
  <c r="Q70" i="11" s="1"/>
  <c r="N70" i="11"/>
  <c r="L70" i="11"/>
  <c r="X69" i="11"/>
  <c r="U69" i="11"/>
  <c r="W69" i="11" s="1"/>
  <c r="S69" i="11"/>
  <c r="R69" i="11"/>
  <c r="T69" i="11" s="1"/>
  <c r="O69" i="11"/>
  <c r="Q69" i="11" s="1"/>
  <c r="L69" i="11"/>
  <c r="N69" i="11" s="1"/>
  <c r="X68" i="11"/>
  <c r="U68" i="11"/>
  <c r="W68" i="11" s="1"/>
  <c r="Y68" i="11" s="1"/>
  <c r="S68" i="11"/>
  <c r="Q68" i="11"/>
  <c r="O68" i="11"/>
  <c r="L68" i="11"/>
  <c r="N68" i="11" s="1"/>
  <c r="X67" i="11"/>
  <c r="W67" i="11"/>
  <c r="Y67" i="11" s="1"/>
  <c r="U67" i="11"/>
  <c r="S67" i="11"/>
  <c r="O67" i="11"/>
  <c r="Q67" i="11" s="1"/>
  <c r="L67" i="11"/>
  <c r="N67" i="11" s="1"/>
  <c r="X66" i="11"/>
  <c r="U66" i="11"/>
  <c r="W66" i="11" s="1"/>
  <c r="Y66" i="11" s="1"/>
  <c r="S66" i="11"/>
  <c r="O66" i="11"/>
  <c r="Q66" i="11" s="1"/>
  <c r="L66" i="11"/>
  <c r="N66" i="11" s="1"/>
  <c r="X65" i="11"/>
  <c r="W65" i="11"/>
  <c r="U65" i="11"/>
  <c r="S65" i="11"/>
  <c r="O65" i="11"/>
  <c r="Q65" i="11" s="1"/>
  <c r="L65" i="11"/>
  <c r="R65" i="11" s="1"/>
  <c r="T65" i="11" s="1"/>
  <c r="X64" i="11"/>
  <c r="U64" i="11"/>
  <c r="W64" i="11" s="1"/>
  <c r="Y64" i="11" s="1"/>
  <c r="S64" i="11"/>
  <c r="O64" i="11"/>
  <c r="Q64" i="11" s="1"/>
  <c r="L64" i="11"/>
  <c r="R64" i="11" s="1"/>
  <c r="X63" i="11"/>
  <c r="U63" i="11"/>
  <c r="W63" i="11" s="1"/>
  <c r="S63" i="11"/>
  <c r="O63" i="11"/>
  <c r="Q63" i="11" s="1"/>
  <c r="L63" i="11"/>
  <c r="R63" i="11" s="1"/>
  <c r="T63" i="11" s="1"/>
  <c r="X62" i="11"/>
  <c r="U62" i="11"/>
  <c r="W62" i="11" s="1"/>
  <c r="S62" i="11"/>
  <c r="Q62" i="11"/>
  <c r="O62" i="11"/>
  <c r="L62" i="11"/>
  <c r="X61" i="11"/>
  <c r="U61" i="11"/>
  <c r="W61" i="11" s="1"/>
  <c r="Y61" i="11" s="1"/>
  <c r="S61" i="11"/>
  <c r="O61" i="11"/>
  <c r="Q61" i="11" s="1"/>
  <c r="N61" i="11"/>
  <c r="L61" i="11"/>
  <c r="R61" i="11" s="1"/>
  <c r="T61" i="11" s="1"/>
  <c r="X60" i="11"/>
  <c r="U60" i="11"/>
  <c r="W60" i="11" s="1"/>
  <c r="Y60" i="11" s="1"/>
  <c r="S60" i="11"/>
  <c r="O60" i="11"/>
  <c r="Q60" i="11" s="1"/>
  <c r="L60" i="11"/>
  <c r="R60" i="11" s="1"/>
  <c r="T60" i="11" s="1"/>
  <c r="X59" i="11"/>
  <c r="U59" i="11"/>
  <c r="W59" i="11" s="1"/>
  <c r="Y59" i="11" s="1"/>
  <c r="S59" i="11"/>
  <c r="O59" i="11"/>
  <c r="Q59" i="11" s="1"/>
  <c r="L59" i="11"/>
  <c r="R59" i="11" s="1"/>
  <c r="X58" i="11"/>
  <c r="W58" i="11"/>
  <c r="U58" i="11"/>
  <c r="S58" i="11"/>
  <c r="O58" i="11"/>
  <c r="Q58" i="11" s="1"/>
  <c r="L58" i="11"/>
  <c r="R58" i="11" s="1"/>
  <c r="T58" i="11" s="1"/>
  <c r="X52" i="11"/>
  <c r="U52" i="11"/>
  <c r="W52" i="11" s="1"/>
  <c r="Y52" i="11" s="1"/>
  <c r="S52" i="11"/>
  <c r="O52" i="11"/>
  <c r="R52" i="11" s="1"/>
  <c r="T52" i="11" s="1"/>
  <c r="N52" i="11"/>
  <c r="L52" i="11"/>
  <c r="X51" i="11"/>
  <c r="U51" i="11"/>
  <c r="W51" i="11" s="1"/>
  <c r="Y51" i="11" s="1"/>
  <c r="S51" i="11"/>
  <c r="O51" i="11"/>
  <c r="Q51" i="11" s="1"/>
  <c r="L51" i="11"/>
  <c r="X50" i="11"/>
  <c r="W50" i="11"/>
  <c r="Y50" i="11" s="1"/>
  <c r="U50" i="11"/>
  <c r="S50" i="11"/>
  <c r="O50" i="11"/>
  <c r="Q50" i="11" s="1"/>
  <c r="N50" i="11"/>
  <c r="L50" i="11"/>
  <c r="X49" i="11"/>
  <c r="U49" i="11"/>
  <c r="W49" i="11" s="1"/>
  <c r="Y49" i="11" s="1"/>
  <c r="S49" i="11"/>
  <c r="R49" i="11"/>
  <c r="T49" i="11" s="1"/>
  <c r="O49" i="11"/>
  <c r="Q49" i="11" s="1"/>
  <c r="L49" i="11"/>
  <c r="N49" i="11" s="1"/>
  <c r="X48" i="11"/>
  <c r="U48" i="11"/>
  <c r="W48" i="11" s="1"/>
  <c r="S48" i="11"/>
  <c r="Q48" i="11"/>
  <c r="O48" i="11"/>
  <c r="L48" i="11"/>
  <c r="N48" i="11" s="1"/>
  <c r="X47" i="11"/>
  <c r="W47" i="11"/>
  <c r="Y47" i="11" s="1"/>
  <c r="U47" i="11"/>
  <c r="S47" i="11"/>
  <c r="O47" i="11"/>
  <c r="Q47" i="11" s="1"/>
  <c r="L47" i="11"/>
  <c r="N47" i="11" s="1"/>
  <c r="X46" i="11"/>
  <c r="U46" i="11"/>
  <c r="W46" i="11" s="1"/>
  <c r="Y46" i="11" s="1"/>
  <c r="S46" i="11"/>
  <c r="O46" i="11"/>
  <c r="Q46" i="11" s="1"/>
  <c r="L46" i="11"/>
  <c r="R46" i="11" s="1"/>
  <c r="T46" i="11" s="1"/>
  <c r="X45" i="11"/>
  <c r="U45" i="11"/>
  <c r="W45" i="11" s="1"/>
  <c r="Y45" i="11" s="1"/>
  <c r="S45" i="11"/>
  <c r="O45" i="11"/>
  <c r="Q45" i="11" s="1"/>
  <c r="L45" i="11"/>
  <c r="R45" i="11" s="1"/>
  <c r="X44" i="11"/>
  <c r="U44" i="11"/>
  <c r="W44" i="11" s="1"/>
  <c r="S44" i="11"/>
  <c r="O44" i="11"/>
  <c r="Q44" i="11" s="1"/>
  <c r="L44" i="11"/>
  <c r="R44" i="11" s="1"/>
  <c r="T44" i="11" s="1"/>
  <c r="X43" i="11"/>
  <c r="U43" i="11"/>
  <c r="W43" i="11" s="1"/>
  <c r="S43" i="11"/>
  <c r="O43" i="11"/>
  <c r="Q43" i="11" s="1"/>
  <c r="L43" i="11"/>
  <c r="R43" i="11" s="1"/>
  <c r="T43" i="11" s="1"/>
  <c r="X42" i="11"/>
  <c r="U42" i="11"/>
  <c r="W42" i="11" s="1"/>
  <c r="Y42" i="11" s="1"/>
  <c r="S42" i="11"/>
  <c r="Q42" i="11"/>
  <c r="O42" i="11"/>
  <c r="L42" i="11"/>
  <c r="R42" i="11" s="1"/>
  <c r="X41" i="11"/>
  <c r="U41" i="11"/>
  <c r="W41" i="11" s="1"/>
  <c r="Y41" i="11" s="1"/>
  <c r="S41" i="11"/>
  <c r="O41" i="11"/>
  <c r="R41" i="11" s="1"/>
  <c r="N41" i="11"/>
  <c r="L41" i="11"/>
  <c r="X40" i="11"/>
  <c r="U40" i="11"/>
  <c r="W40" i="11" s="1"/>
  <c r="Y40" i="11" s="1"/>
  <c r="S40" i="11"/>
  <c r="O40" i="11"/>
  <c r="Q40" i="11" s="1"/>
  <c r="L40" i="11"/>
  <c r="N40" i="11" s="1"/>
  <c r="X39" i="11"/>
  <c r="U39" i="11"/>
  <c r="W39" i="11" s="1"/>
  <c r="S39" i="11"/>
  <c r="O39" i="11"/>
  <c r="Q39" i="11" s="1"/>
  <c r="L39" i="11"/>
  <c r="R39" i="11" s="1"/>
  <c r="X38" i="11"/>
  <c r="W38" i="11"/>
  <c r="Y38" i="11" s="1"/>
  <c r="U38" i="11"/>
  <c r="S38" i="11"/>
  <c r="O38" i="11"/>
  <c r="Q38" i="11" s="1"/>
  <c r="L38" i="11"/>
  <c r="X37" i="11"/>
  <c r="U37" i="11"/>
  <c r="W37" i="11" s="1"/>
  <c r="S37" i="11"/>
  <c r="O37" i="11"/>
  <c r="Q37" i="11" s="1"/>
  <c r="L37" i="11"/>
  <c r="N37" i="11" s="1"/>
  <c r="X36" i="11"/>
  <c r="U36" i="11"/>
  <c r="W36" i="11" s="1"/>
  <c r="S36" i="11"/>
  <c r="O36" i="11"/>
  <c r="Q36" i="11" s="1"/>
  <c r="L36" i="11"/>
  <c r="N36" i="11" s="1"/>
  <c r="X35" i="11"/>
  <c r="U35" i="11"/>
  <c r="W35" i="11" s="1"/>
  <c r="Y35" i="11" s="1"/>
  <c r="S35" i="11"/>
  <c r="O35" i="11"/>
  <c r="Q35" i="11" s="1"/>
  <c r="L35" i="11"/>
  <c r="N35" i="11" s="1"/>
  <c r="X34" i="11"/>
  <c r="U34" i="11"/>
  <c r="W34" i="11" s="1"/>
  <c r="Y34" i="11" s="1"/>
  <c r="S34" i="11"/>
  <c r="O34" i="11"/>
  <c r="Q34" i="11" s="1"/>
  <c r="N34" i="11"/>
  <c r="L34" i="11"/>
  <c r="X33" i="11"/>
  <c r="U33" i="11"/>
  <c r="W33" i="11" s="1"/>
  <c r="Y33" i="11" s="1"/>
  <c r="S33" i="11"/>
  <c r="O33" i="11"/>
  <c r="Q33" i="11" s="1"/>
  <c r="L33" i="11"/>
  <c r="R33" i="11" s="1"/>
  <c r="T33" i="11" s="1"/>
  <c r="X32" i="11"/>
  <c r="U32" i="11"/>
  <c r="W32" i="11" s="1"/>
  <c r="Y32" i="11" s="1"/>
  <c r="S32" i="11"/>
  <c r="O32" i="11"/>
  <c r="Q32" i="11" s="1"/>
  <c r="L32" i="11"/>
  <c r="X29" i="11"/>
  <c r="U29" i="11"/>
  <c r="W29" i="11" s="1"/>
  <c r="Y29" i="11" s="1"/>
  <c r="S29" i="11"/>
  <c r="O29" i="11"/>
  <c r="Q29" i="11" s="1"/>
  <c r="L29" i="11"/>
  <c r="N29" i="11" s="1"/>
  <c r="X28" i="11"/>
  <c r="U28" i="11"/>
  <c r="W28" i="11" s="1"/>
  <c r="S28" i="11"/>
  <c r="O28" i="11"/>
  <c r="Q28" i="11" s="1"/>
  <c r="L28" i="11"/>
  <c r="R28" i="11" s="1"/>
  <c r="T28" i="11" s="1"/>
  <c r="X27" i="11"/>
  <c r="U27" i="11"/>
  <c r="W27" i="11" s="1"/>
  <c r="Y27" i="11" s="1"/>
  <c r="S27" i="11"/>
  <c r="O27" i="11"/>
  <c r="Q27" i="11" s="1"/>
  <c r="N27" i="11"/>
  <c r="L27" i="11"/>
  <c r="R27" i="11" s="1"/>
  <c r="T27" i="11" s="1"/>
  <c r="X26" i="11"/>
  <c r="U26" i="11"/>
  <c r="W26" i="11" s="1"/>
  <c r="S26" i="11"/>
  <c r="O26" i="11"/>
  <c r="R26" i="11" s="1"/>
  <c r="T26" i="11" s="1"/>
  <c r="L26" i="11"/>
  <c r="N26" i="11" s="1"/>
  <c r="X25" i="11"/>
  <c r="U25" i="11"/>
  <c r="W25" i="11" s="1"/>
  <c r="S25" i="11"/>
  <c r="O25" i="11"/>
  <c r="Q25" i="11" s="1"/>
  <c r="L25" i="11"/>
  <c r="X24" i="11"/>
  <c r="U24" i="11"/>
  <c r="W24" i="11" s="1"/>
  <c r="Y24" i="11" s="1"/>
  <c r="S24" i="11"/>
  <c r="O24" i="11"/>
  <c r="Q24" i="11" s="1"/>
  <c r="L24" i="11"/>
  <c r="X23" i="11"/>
  <c r="U23" i="11"/>
  <c r="W23" i="11" s="1"/>
  <c r="S23" i="11"/>
  <c r="R23" i="11"/>
  <c r="T23" i="11" s="1"/>
  <c r="O23" i="11"/>
  <c r="Q23" i="11" s="1"/>
  <c r="L23" i="11"/>
  <c r="N23" i="11" s="1"/>
  <c r="X22" i="11"/>
  <c r="U22" i="11"/>
  <c r="W22" i="11" s="1"/>
  <c r="S22" i="11"/>
  <c r="O22" i="11"/>
  <c r="Q22" i="11" s="1"/>
  <c r="L22" i="11"/>
  <c r="N22" i="11" s="1"/>
  <c r="X21" i="11"/>
  <c r="W21" i="11"/>
  <c r="Y21" i="11" s="1"/>
  <c r="U21" i="11"/>
  <c r="S21" i="11"/>
  <c r="O21" i="11"/>
  <c r="L21" i="11"/>
  <c r="N21" i="11" s="1"/>
  <c r="X20" i="11"/>
  <c r="U20" i="11"/>
  <c r="W20" i="11" s="1"/>
  <c r="S20" i="11"/>
  <c r="R20" i="11"/>
  <c r="T20" i="11" s="1"/>
  <c r="O20" i="11"/>
  <c r="Q20" i="11" s="1"/>
  <c r="L20" i="11"/>
  <c r="N20" i="11" s="1"/>
  <c r="X19" i="11"/>
  <c r="W19" i="11"/>
  <c r="U19" i="11"/>
  <c r="S19" i="11"/>
  <c r="O19" i="11"/>
  <c r="Q19" i="11" s="1"/>
  <c r="L19" i="11"/>
  <c r="X18" i="11"/>
  <c r="U18" i="11"/>
  <c r="W18" i="11" s="1"/>
  <c r="Y18" i="11" s="1"/>
  <c r="S18" i="11"/>
  <c r="O18" i="11"/>
  <c r="Q18" i="11" s="1"/>
  <c r="L18" i="11"/>
  <c r="R18" i="11" s="1"/>
  <c r="T18" i="11" s="1"/>
  <c r="X17" i="11"/>
  <c r="U17" i="11"/>
  <c r="W17" i="11" s="1"/>
  <c r="S17" i="11"/>
  <c r="Q17" i="11"/>
  <c r="O17" i="11"/>
  <c r="L17" i="11"/>
  <c r="R17" i="11" s="1"/>
  <c r="T17" i="11" s="1"/>
  <c r="X16" i="11"/>
  <c r="U16" i="11"/>
  <c r="W16" i="11" s="1"/>
  <c r="S16" i="11"/>
  <c r="Q16" i="11"/>
  <c r="O16" i="11"/>
  <c r="L16" i="11"/>
  <c r="R16" i="11" s="1"/>
  <c r="X15" i="11"/>
  <c r="W15" i="11"/>
  <c r="Y15" i="11" s="1"/>
  <c r="U15" i="11"/>
  <c r="S15" i="11"/>
  <c r="O15" i="11"/>
  <c r="R15" i="11" s="1"/>
  <c r="T15" i="11" s="1"/>
  <c r="L15" i="11"/>
  <c r="N15" i="11" s="1"/>
  <c r="X14" i="11"/>
  <c r="U14" i="11"/>
  <c r="W14" i="11" s="1"/>
  <c r="S14" i="11"/>
  <c r="O14" i="11"/>
  <c r="L14" i="11"/>
  <c r="N14" i="11" s="1"/>
  <c r="X13" i="11"/>
  <c r="U13" i="11"/>
  <c r="W13" i="11" s="1"/>
  <c r="Y13" i="11" s="1"/>
  <c r="S13" i="11"/>
  <c r="O13" i="11"/>
  <c r="Q13" i="11" s="1"/>
  <c r="L13" i="11"/>
  <c r="R13" i="11" s="1"/>
  <c r="X12" i="11"/>
  <c r="W12" i="11"/>
  <c r="U12" i="11"/>
  <c r="S12" i="11"/>
  <c r="O12" i="11"/>
  <c r="Q12" i="11" s="1"/>
  <c r="L12" i="11"/>
  <c r="R12" i="11" s="1"/>
  <c r="T12" i="11" s="1"/>
  <c r="X11" i="11"/>
  <c r="U11" i="11"/>
  <c r="W11" i="11" s="1"/>
  <c r="Y11" i="11" s="1"/>
  <c r="S11" i="11"/>
  <c r="O11" i="11"/>
  <c r="Q11" i="11" s="1"/>
  <c r="L11" i="11"/>
  <c r="N11" i="11" s="1"/>
  <c r="X10" i="11"/>
  <c r="U10" i="11"/>
  <c r="W10" i="11" s="1"/>
  <c r="S10" i="11"/>
  <c r="Q10" i="11"/>
  <c r="O10" i="11"/>
  <c r="L10" i="11"/>
  <c r="N10" i="11" s="1"/>
  <c r="X9" i="11"/>
  <c r="U9" i="11"/>
  <c r="W9" i="11" s="1"/>
  <c r="Y9" i="11" s="1"/>
  <c r="S9" i="11"/>
  <c r="O9" i="11"/>
  <c r="L9" i="11"/>
  <c r="N9" i="11" s="1"/>
  <c r="X8" i="11"/>
  <c r="U8" i="11"/>
  <c r="W8" i="11" s="1"/>
  <c r="Y8" i="11" s="1"/>
  <c r="S8" i="11"/>
  <c r="O8" i="11"/>
  <c r="Q8" i="11" s="1"/>
  <c r="L8" i="11"/>
  <c r="N8" i="11" s="1"/>
  <c r="X50" i="10"/>
  <c r="U50" i="10"/>
  <c r="W50" i="10" s="1"/>
  <c r="Y50" i="10" s="1"/>
  <c r="S50" i="10"/>
  <c r="O50" i="10"/>
  <c r="Q50" i="10" s="1"/>
  <c r="L50" i="10"/>
  <c r="N50" i="10" s="1"/>
  <c r="X49" i="10"/>
  <c r="U49" i="10"/>
  <c r="W49" i="10" s="1"/>
  <c r="Y49" i="10" s="1"/>
  <c r="S49" i="10"/>
  <c r="O49" i="10"/>
  <c r="Q49" i="10" s="1"/>
  <c r="N49" i="10"/>
  <c r="L49" i="10"/>
  <c r="R49" i="10" s="1"/>
  <c r="T49" i="10" s="1"/>
  <c r="X48" i="10"/>
  <c r="U48" i="10"/>
  <c r="W48" i="10" s="1"/>
  <c r="Y48" i="10" s="1"/>
  <c r="S48" i="10"/>
  <c r="Q48" i="10"/>
  <c r="O48" i="10"/>
  <c r="L48" i="10"/>
  <c r="R48" i="10" s="1"/>
  <c r="T48" i="10" s="1"/>
  <c r="X47" i="10"/>
  <c r="U47" i="10"/>
  <c r="W47" i="10" s="1"/>
  <c r="S47" i="10"/>
  <c r="O47" i="10"/>
  <c r="R47" i="10" s="1"/>
  <c r="T47" i="10" s="1"/>
  <c r="L47" i="10"/>
  <c r="N47" i="10" s="1"/>
  <c r="X46" i="10"/>
  <c r="U46" i="10"/>
  <c r="W46" i="10" s="1"/>
  <c r="Y46" i="10" s="1"/>
  <c r="S46" i="10"/>
  <c r="Q46" i="10"/>
  <c r="O46" i="10"/>
  <c r="N46" i="10"/>
  <c r="L46" i="10"/>
  <c r="R46" i="10" s="1"/>
  <c r="T46" i="10" s="1"/>
  <c r="X45" i="10"/>
  <c r="U45" i="10"/>
  <c r="W45" i="10" s="1"/>
  <c r="Y45" i="10" s="1"/>
  <c r="S45" i="10"/>
  <c r="O45" i="10"/>
  <c r="Q45" i="10" s="1"/>
  <c r="L45" i="10"/>
  <c r="R45" i="10" s="1"/>
  <c r="X44" i="10"/>
  <c r="U44" i="10"/>
  <c r="W44" i="10" s="1"/>
  <c r="Y44" i="10" s="1"/>
  <c r="S44" i="10"/>
  <c r="O44" i="10"/>
  <c r="R44" i="10" s="1"/>
  <c r="T44" i="10" s="1"/>
  <c r="N44" i="10"/>
  <c r="L44" i="10"/>
  <c r="X43" i="10"/>
  <c r="U43" i="10"/>
  <c r="W43" i="10" s="1"/>
  <c r="Y43" i="10" s="1"/>
  <c r="S43" i="10"/>
  <c r="Q43" i="10"/>
  <c r="O43" i="10"/>
  <c r="L43" i="10"/>
  <c r="R43" i="10" s="1"/>
  <c r="T43" i="10" s="1"/>
  <c r="X42" i="10"/>
  <c r="U42" i="10"/>
  <c r="W42" i="10" s="1"/>
  <c r="Y42" i="10" s="1"/>
  <c r="S42" i="10"/>
  <c r="O42" i="10"/>
  <c r="Q42" i="10" s="1"/>
  <c r="L42" i="10"/>
  <c r="R42" i="10" s="1"/>
  <c r="X41" i="10"/>
  <c r="U41" i="10"/>
  <c r="W41" i="10" s="1"/>
  <c r="Y41" i="10" s="1"/>
  <c r="S41" i="10"/>
  <c r="O41" i="10"/>
  <c r="Q41" i="10" s="1"/>
  <c r="L41" i="10"/>
  <c r="X40" i="10"/>
  <c r="U40" i="10"/>
  <c r="W40" i="10" s="1"/>
  <c r="Y40" i="10" s="1"/>
  <c r="S40" i="10"/>
  <c r="O40" i="10"/>
  <c r="Q40" i="10" s="1"/>
  <c r="L40" i="10"/>
  <c r="N40" i="10" s="1"/>
  <c r="X39" i="10"/>
  <c r="U39" i="10"/>
  <c r="W39" i="10" s="1"/>
  <c r="Y39" i="10" s="1"/>
  <c r="S39" i="10"/>
  <c r="O39" i="10"/>
  <c r="Q39" i="10" s="1"/>
  <c r="L39" i="10"/>
  <c r="N39" i="10" s="1"/>
  <c r="X38" i="10"/>
  <c r="W38" i="10"/>
  <c r="U38" i="10"/>
  <c r="S38" i="10"/>
  <c r="O38" i="10"/>
  <c r="Q38" i="10" s="1"/>
  <c r="L38" i="10"/>
  <c r="N38" i="10" s="1"/>
  <c r="X37" i="10"/>
  <c r="U37" i="10"/>
  <c r="W37" i="10" s="1"/>
  <c r="Y37" i="10" s="1"/>
  <c r="S37" i="10"/>
  <c r="O37" i="10"/>
  <c r="Q37" i="10" s="1"/>
  <c r="L37" i="10"/>
  <c r="R37" i="10" s="1"/>
  <c r="T37" i="10" s="1"/>
  <c r="X36" i="10"/>
  <c r="U36" i="10"/>
  <c r="W36" i="10" s="1"/>
  <c r="Y36" i="10" s="1"/>
  <c r="S36" i="10"/>
  <c r="O36" i="10"/>
  <c r="Q36" i="10" s="1"/>
  <c r="L36" i="10"/>
  <c r="R36" i="10" s="1"/>
  <c r="X35" i="10"/>
  <c r="U35" i="10"/>
  <c r="W35" i="10" s="1"/>
  <c r="S35" i="10"/>
  <c r="O35" i="10"/>
  <c r="L35" i="10"/>
  <c r="N35" i="10" s="1"/>
  <c r="X34" i="10"/>
  <c r="U34" i="10"/>
  <c r="W34" i="10" s="1"/>
  <c r="S34" i="10"/>
  <c r="R34" i="10"/>
  <c r="T34" i="10" s="1"/>
  <c r="O34" i="10"/>
  <c r="Q34" i="10" s="1"/>
  <c r="N34" i="10"/>
  <c r="L34" i="10"/>
  <c r="X33" i="10"/>
  <c r="U33" i="10"/>
  <c r="W33" i="10" s="1"/>
  <c r="Y33" i="10" s="1"/>
  <c r="S33" i="10"/>
  <c r="Q33" i="10"/>
  <c r="O33" i="10"/>
  <c r="L33" i="10"/>
  <c r="X32" i="10"/>
  <c r="W32" i="10"/>
  <c r="Y32" i="10" s="1"/>
  <c r="U32" i="10"/>
  <c r="S32" i="10"/>
  <c r="O32" i="10"/>
  <c r="R32" i="10" s="1"/>
  <c r="T32" i="10" s="1"/>
  <c r="N32" i="10"/>
  <c r="L32" i="10"/>
  <c r="X26" i="10"/>
  <c r="U26" i="10"/>
  <c r="W26" i="10" s="1"/>
  <c r="S26" i="10"/>
  <c r="R26" i="10"/>
  <c r="O26" i="10"/>
  <c r="Q26" i="10" s="1"/>
  <c r="N26" i="10"/>
  <c r="L26" i="10"/>
  <c r="X25" i="10"/>
  <c r="W25" i="10"/>
  <c r="Y25" i="10" s="1"/>
  <c r="U25" i="10"/>
  <c r="S25" i="10"/>
  <c r="Q25" i="10"/>
  <c r="O25" i="10"/>
  <c r="L25" i="10"/>
  <c r="R25" i="10" s="1"/>
  <c r="T25" i="10" s="1"/>
  <c r="X24" i="10"/>
  <c r="U24" i="10"/>
  <c r="W24" i="10" s="1"/>
  <c r="Y24" i="10" s="1"/>
  <c r="S24" i="10"/>
  <c r="O24" i="10"/>
  <c r="L24" i="10"/>
  <c r="N24" i="10" s="1"/>
  <c r="X23" i="10"/>
  <c r="U23" i="10"/>
  <c r="W23" i="10" s="1"/>
  <c r="S23" i="10"/>
  <c r="Q23" i="10"/>
  <c r="O23" i="10"/>
  <c r="L23" i="10"/>
  <c r="R23" i="10" s="1"/>
  <c r="T23" i="10" s="1"/>
  <c r="X22" i="10"/>
  <c r="U22" i="10"/>
  <c r="W22" i="10" s="1"/>
  <c r="S22" i="10"/>
  <c r="O22" i="10"/>
  <c r="Q22" i="10" s="1"/>
  <c r="L22" i="10"/>
  <c r="X21" i="10"/>
  <c r="W21" i="10"/>
  <c r="Y21" i="10" s="1"/>
  <c r="U21" i="10"/>
  <c r="S21" i="10"/>
  <c r="O21" i="10"/>
  <c r="Q21" i="10" s="1"/>
  <c r="L21" i="10"/>
  <c r="X20" i="10"/>
  <c r="U20" i="10"/>
  <c r="W20" i="10" s="1"/>
  <c r="S20" i="10"/>
  <c r="R20" i="10"/>
  <c r="T20" i="10" s="1"/>
  <c r="Q20" i="10"/>
  <c r="O20" i="10"/>
  <c r="L20" i="10"/>
  <c r="N20" i="10" s="1"/>
  <c r="X19" i="10"/>
  <c r="W19" i="10"/>
  <c r="Y19" i="10" s="1"/>
  <c r="U19" i="10"/>
  <c r="S19" i="10"/>
  <c r="O19" i="10"/>
  <c r="Q19" i="10" s="1"/>
  <c r="L19" i="10"/>
  <c r="N19" i="10" s="1"/>
  <c r="X18" i="10"/>
  <c r="W18" i="10"/>
  <c r="Y18" i="10" s="1"/>
  <c r="U18" i="10"/>
  <c r="S18" i="10"/>
  <c r="O18" i="10"/>
  <c r="Q18" i="10" s="1"/>
  <c r="L18" i="10"/>
  <c r="R18" i="10" s="1"/>
  <c r="T18" i="10" s="1"/>
  <c r="X17" i="10"/>
  <c r="U17" i="10"/>
  <c r="W17" i="10" s="1"/>
  <c r="S17" i="10"/>
  <c r="R17" i="10"/>
  <c r="T17" i="10" s="1"/>
  <c r="O17" i="10"/>
  <c r="Q17" i="10" s="1"/>
  <c r="L17" i="10"/>
  <c r="N17" i="10" s="1"/>
  <c r="X16" i="10"/>
  <c r="U16" i="10"/>
  <c r="W16" i="10" s="1"/>
  <c r="Y16" i="10" s="1"/>
  <c r="S16" i="10"/>
  <c r="Q16" i="10"/>
  <c r="O16" i="10"/>
  <c r="L16" i="10"/>
  <c r="X15" i="10"/>
  <c r="U15" i="10"/>
  <c r="W15" i="10" s="1"/>
  <c r="Y15" i="10" s="1"/>
  <c r="S15" i="10"/>
  <c r="O15" i="10"/>
  <c r="L15" i="10"/>
  <c r="N15" i="10" s="1"/>
  <c r="X14" i="10"/>
  <c r="U14" i="10"/>
  <c r="W14" i="10" s="1"/>
  <c r="S14" i="10"/>
  <c r="Q14" i="10"/>
  <c r="O14" i="10"/>
  <c r="L14" i="10"/>
  <c r="R14" i="10" s="1"/>
  <c r="T14" i="10" s="1"/>
  <c r="X13" i="10"/>
  <c r="U13" i="10"/>
  <c r="W13" i="10" s="1"/>
  <c r="Y13" i="10" s="1"/>
  <c r="S13" i="10"/>
  <c r="Q13" i="10"/>
  <c r="O13" i="10"/>
  <c r="L13" i="10"/>
  <c r="R13" i="10" s="1"/>
  <c r="X12" i="10"/>
  <c r="W12" i="10"/>
  <c r="Y12" i="10" s="1"/>
  <c r="U12" i="10"/>
  <c r="S12" i="10"/>
  <c r="O12" i="10"/>
  <c r="R12" i="10" s="1"/>
  <c r="N12" i="10"/>
  <c r="L12" i="10"/>
  <c r="X11" i="10"/>
  <c r="U11" i="10"/>
  <c r="W11" i="10" s="1"/>
  <c r="Y11" i="10" s="1"/>
  <c r="S11" i="10"/>
  <c r="Q11" i="10"/>
  <c r="O11" i="10"/>
  <c r="N11" i="10"/>
  <c r="L11" i="10"/>
  <c r="R11" i="10" s="1"/>
  <c r="T11" i="10" s="1"/>
  <c r="X10" i="10"/>
  <c r="U10" i="10"/>
  <c r="W10" i="10" s="1"/>
  <c r="Y10" i="10" s="1"/>
  <c r="S10" i="10"/>
  <c r="O10" i="10"/>
  <c r="Q10" i="10" s="1"/>
  <c r="L10" i="10"/>
  <c r="R10" i="10" s="1"/>
  <c r="X9" i="10"/>
  <c r="W9" i="10"/>
  <c r="U9" i="10"/>
  <c r="S9" i="10"/>
  <c r="O9" i="10"/>
  <c r="Q9" i="10" s="1"/>
  <c r="N9" i="10"/>
  <c r="L9" i="10"/>
  <c r="R9" i="10" s="1"/>
  <c r="X8" i="10"/>
  <c r="U8" i="10"/>
  <c r="W8" i="10" s="1"/>
  <c r="Y8" i="10" s="1"/>
  <c r="S8" i="10"/>
  <c r="O8" i="10"/>
  <c r="Q8" i="10" s="1"/>
  <c r="L8" i="10"/>
  <c r="N8" i="10" s="1"/>
  <c r="X705" i="8"/>
  <c r="U705" i="8"/>
  <c r="W705" i="8" s="1"/>
  <c r="S705" i="8"/>
  <c r="O705" i="8"/>
  <c r="Q705" i="8" s="1"/>
  <c r="L705" i="8"/>
  <c r="N705" i="8" s="1"/>
  <c r="X704" i="8"/>
  <c r="U704" i="8"/>
  <c r="W704" i="8" s="1"/>
  <c r="S704" i="8"/>
  <c r="O704" i="8"/>
  <c r="Q704" i="8" s="1"/>
  <c r="L704" i="8"/>
  <c r="N704" i="8" s="1"/>
  <c r="X703" i="8"/>
  <c r="U703" i="8"/>
  <c r="W703" i="8" s="1"/>
  <c r="S703" i="8"/>
  <c r="O703" i="8"/>
  <c r="Q703" i="8" s="1"/>
  <c r="L703" i="8"/>
  <c r="X702" i="8"/>
  <c r="U702" i="8"/>
  <c r="W702" i="8" s="1"/>
  <c r="S702" i="8"/>
  <c r="O702" i="8"/>
  <c r="Q702" i="8" s="1"/>
  <c r="L702" i="8"/>
  <c r="R702" i="8" s="1"/>
  <c r="X701" i="8"/>
  <c r="U701" i="8"/>
  <c r="W701" i="8" s="1"/>
  <c r="S701" i="8"/>
  <c r="R701" i="8"/>
  <c r="O701" i="8"/>
  <c r="Q701" i="8" s="1"/>
  <c r="L701" i="8"/>
  <c r="N701" i="8" s="1"/>
  <c r="X700" i="8"/>
  <c r="U700" i="8"/>
  <c r="W700" i="8" s="1"/>
  <c r="S700" i="8"/>
  <c r="O700" i="8"/>
  <c r="Q700" i="8" s="1"/>
  <c r="L700" i="8"/>
  <c r="X699" i="8"/>
  <c r="U699" i="8"/>
  <c r="W699" i="8" s="1"/>
  <c r="S699" i="8"/>
  <c r="O699" i="8"/>
  <c r="Q699" i="8" s="1"/>
  <c r="L699" i="8"/>
  <c r="N699" i="8" s="1"/>
  <c r="X698" i="8"/>
  <c r="U698" i="8"/>
  <c r="W698" i="8" s="1"/>
  <c r="S698" i="8"/>
  <c r="O698" i="8"/>
  <c r="Q698" i="8" s="1"/>
  <c r="L698" i="8"/>
  <c r="X697" i="8"/>
  <c r="U697" i="8"/>
  <c r="W697" i="8" s="1"/>
  <c r="S697" i="8"/>
  <c r="O697" i="8"/>
  <c r="Q697" i="8" s="1"/>
  <c r="L697" i="8"/>
  <c r="N697" i="8" s="1"/>
  <c r="X696" i="8"/>
  <c r="U696" i="8"/>
  <c r="W696" i="8" s="1"/>
  <c r="Y696" i="8" s="1"/>
  <c r="S696" i="8"/>
  <c r="O696" i="8"/>
  <c r="Q696" i="8" s="1"/>
  <c r="L696" i="8"/>
  <c r="X695" i="8"/>
  <c r="U695" i="8"/>
  <c r="W695" i="8" s="1"/>
  <c r="S695" i="8"/>
  <c r="O695" i="8"/>
  <c r="Q695" i="8" s="1"/>
  <c r="L695" i="8"/>
  <c r="R695" i="8" s="1"/>
  <c r="T695" i="8" s="1"/>
  <c r="X694" i="8"/>
  <c r="U694" i="8"/>
  <c r="W694" i="8" s="1"/>
  <c r="Y694" i="8" s="1"/>
  <c r="S694" i="8"/>
  <c r="O694" i="8"/>
  <c r="Q694" i="8" s="1"/>
  <c r="L694" i="8"/>
  <c r="N694" i="8" s="1"/>
  <c r="X693" i="8"/>
  <c r="U693" i="8"/>
  <c r="W693" i="8" s="1"/>
  <c r="S693" i="8"/>
  <c r="O693" i="8"/>
  <c r="Q693" i="8" s="1"/>
  <c r="L693" i="8"/>
  <c r="N693" i="8" s="1"/>
  <c r="X692" i="8"/>
  <c r="U692" i="8"/>
  <c r="W692" i="8" s="1"/>
  <c r="S692" i="8"/>
  <c r="O692" i="8"/>
  <c r="Q692" i="8" s="1"/>
  <c r="L692" i="8"/>
  <c r="X691" i="8"/>
  <c r="U691" i="8"/>
  <c r="W691" i="8" s="1"/>
  <c r="S691" i="8"/>
  <c r="O691" i="8"/>
  <c r="Q691" i="8" s="1"/>
  <c r="L691" i="8"/>
  <c r="X690" i="8"/>
  <c r="U690" i="8"/>
  <c r="W690" i="8" s="1"/>
  <c r="Y690" i="8" s="1"/>
  <c r="S690" i="8"/>
  <c r="O690" i="8"/>
  <c r="Q690" i="8" s="1"/>
  <c r="L690" i="8"/>
  <c r="X689" i="8"/>
  <c r="U689" i="8"/>
  <c r="W689" i="8" s="1"/>
  <c r="S689" i="8"/>
  <c r="O689" i="8"/>
  <c r="Q689" i="8" s="1"/>
  <c r="L689" i="8"/>
  <c r="N689" i="8" s="1"/>
  <c r="X688" i="8"/>
  <c r="U688" i="8"/>
  <c r="W688" i="8" s="1"/>
  <c r="S688" i="8"/>
  <c r="Q688" i="8"/>
  <c r="O688" i="8"/>
  <c r="L688" i="8"/>
  <c r="X687" i="8"/>
  <c r="U687" i="8"/>
  <c r="W687" i="8" s="1"/>
  <c r="Y687" i="8" s="1"/>
  <c r="S687" i="8"/>
  <c r="O687" i="8"/>
  <c r="Q687" i="8" s="1"/>
  <c r="L687" i="8"/>
  <c r="X686" i="8"/>
  <c r="U686" i="8"/>
  <c r="W686" i="8" s="1"/>
  <c r="S686" i="8"/>
  <c r="O686" i="8"/>
  <c r="Q686" i="8" s="1"/>
  <c r="N686" i="8"/>
  <c r="L686" i="8"/>
  <c r="X685" i="8"/>
  <c r="U685" i="8"/>
  <c r="W685" i="8" s="1"/>
  <c r="S685" i="8"/>
  <c r="O685" i="8"/>
  <c r="Q685" i="8" s="1"/>
  <c r="L685" i="8"/>
  <c r="X684" i="8"/>
  <c r="U684" i="8"/>
  <c r="W684" i="8" s="1"/>
  <c r="S684" i="8"/>
  <c r="O684" i="8"/>
  <c r="Q684" i="8" s="1"/>
  <c r="L684" i="8"/>
  <c r="X681" i="8"/>
  <c r="U681" i="8"/>
  <c r="W681" i="8" s="1"/>
  <c r="S681" i="8"/>
  <c r="O681" i="8"/>
  <c r="Q681" i="8" s="1"/>
  <c r="L681" i="8"/>
  <c r="R681" i="8" s="1"/>
  <c r="X680" i="8"/>
  <c r="U680" i="8"/>
  <c r="W680" i="8" s="1"/>
  <c r="S680" i="8"/>
  <c r="O680" i="8"/>
  <c r="Q680" i="8" s="1"/>
  <c r="L680" i="8"/>
  <c r="N680" i="8" s="1"/>
  <c r="X679" i="8"/>
  <c r="U679" i="8"/>
  <c r="W679" i="8" s="1"/>
  <c r="S679" i="8"/>
  <c r="O679" i="8"/>
  <c r="Q679" i="8" s="1"/>
  <c r="L679" i="8"/>
  <c r="N679" i="8" s="1"/>
  <c r="X678" i="8"/>
  <c r="U678" i="8"/>
  <c r="W678" i="8" s="1"/>
  <c r="S678" i="8"/>
  <c r="O678" i="8"/>
  <c r="Q678" i="8" s="1"/>
  <c r="L678" i="8"/>
  <c r="X677" i="8"/>
  <c r="U677" i="8"/>
  <c r="W677" i="8" s="1"/>
  <c r="S677" i="8"/>
  <c r="O677" i="8"/>
  <c r="Q677" i="8" s="1"/>
  <c r="L677" i="8"/>
  <c r="X676" i="8"/>
  <c r="U676" i="8"/>
  <c r="W676" i="8" s="1"/>
  <c r="Y676" i="8" s="1"/>
  <c r="S676" i="8"/>
  <c r="O676" i="8"/>
  <c r="Q676" i="8" s="1"/>
  <c r="L676" i="8"/>
  <c r="X675" i="8"/>
  <c r="U675" i="8"/>
  <c r="W675" i="8" s="1"/>
  <c r="S675" i="8"/>
  <c r="O675" i="8"/>
  <c r="Q675" i="8" s="1"/>
  <c r="L675" i="8"/>
  <c r="N675" i="8" s="1"/>
  <c r="X674" i="8"/>
  <c r="U674" i="8"/>
  <c r="W674" i="8" s="1"/>
  <c r="S674" i="8"/>
  <c r="O674" i="8"/>
  <c r="Q674" i="8" s="1"/>
  <c r="L674" i="8"/>
  <c r="X673" i="8"/>
  <c r="U673" i="8"/>
  <c r="W673" i="8" s="1"/>
  <c r="S673" i="8"/>
  <c r="O673" i="8"/>
  <c r="Q673" i="8" s="1"/>
  <c r="N673" i="8"/>
  <c r="L673" i="8"/>
  <c r="X672" i="8"/>
  <c r="U672" i="8"/>
  <c r="W672" i="8" s="1"/>
  <c r="S672" i="8"/>
  <c r="O672" i="8"/>
  <c r="Q672" i="8" s="1"/>
  <c r="L672" i="8"/>
  <c r="R672" i="8" s="1"/>
  <c r="T672" i="8" s="1"/>
  <c r="X671" i="8"/>
  <c r="U671" i="8"/>
  <c r="W671" i="8" s="1"/>
  <c r="S671" i="8"/>
  <c r="O671" i="8"/>
  <c r="Q671" i="8" s="1"/>
  <c r="L671" i="8"/>
  <c r="X670" i="8"/>
  <c r="U670" i="8"/>
  <c r="W670" i="8" s="1"/>
  <c r="S670" i="8"/>
  <c r="O670" i="8"/>
  <c r="Q670" i="8" s="1"/>
  <c r="L670" i="8"/>
  <c r="R670" i="8" s="1"/>
  <c r="X669" i="8"/>
  <c r="U669" i="8"/>
  <c r="W669" i="8" s="1"/>
  <c r="S669" i="8"/>
  <c r="O669" i="8"/>
  <c r="Q669" i="8" s="1"/>
  <c r="L669" i="8"/>
  <c r="X668" i="8"/>
  <c r="U668" i="8"/>
  <c r="W668" i="8" s="1"/>
  <c r="S668" i="8"/>
  <c r="O668" i="8"/>
  <c r="Q668" i="8" s="1"/>
  <c r="L668" i="8"/>
  <c r="N668" i="8" s="1"/>
  <c r="X667" i="8"/>
  <c r="U667" i="8"/>
  <c r="W667" i="8" s="1"/>
  <c r="S667" i="8"/>
  <c r="O667" i="8"/>
  <c r="Q667" i="8" s="1"/>
  <c r="L667" i="8"/>
  <c r="N667" i="8" s="1"/>
  <c r="X666" i="8"/>
  <c r="U666" i="8"/>
  <c r="W666" i="8" s="1"/>
  <c r="S666" i="8"/>
  <c r="O666" i="8"/>
  <c r="Q666" i="8" s="1"/>
  <c r="L666" i="8"/>
  <c r="N666" i="8" s="1"/>
  <c r="X665" i="8"/>
  <c r="U665" i="8"/>
  <c r="W665" i="8" s="1"/>
  <c r="S665" i="8"/>
  <c r="O665" i="8"/>
  <c r="Q665" i="8" s="1"/>
  <c r="L665" i="8"/>
  <c r="X664" i="8"/>
  <c r="U664" i="8"/>
  <c r="W664" i="8" s="1"/>
  <c r="S664" i="8"/>
  <c r="O664" i="8"/>
  <c r="Q664" i="8" s="1"/>
  <c r="L664" i="8"/>
  <c r="R664" i="8" s="1"/>
  <c r="T664" i="8" s="1"/>
  <c r="X663" i="8"/>
  <c r="U663" i="8"/>
  <c r="W663" i="8" s="1"/>
  <c r="Y663" i="8" s="1"/>
  <c r="S663" i="8"/>
  <c r="O663" i="8"/>
  <c r="R663" i="8" s="1"/>
  <c r="L663" i="8"/>
  <c r="N663" i="8" s="1"/>
  <c r="X662" i="8"/>
  <c r="U662" i="8"/>
  <c r="W662" i="8" s="1"/>
  <c r="S662" i="8"/>
  <c r="O662" i="8"/>
  <c r="Q662" i="8" s="1"/>
  <c r="L662" i="8"/>
  <c r="X661" i="8"/>
  <c r="U661" i="8"/>
  <c r="W661" i="8" s="1"/>
  <c r="S661" i="8"/>
  <c r="O661" i="8"/>
  <c r="Q661" i="8" s="1"/>
  <c r="L661" i="8"/>
  <c r="X658" i="8"/>
  <c r="U658" i="8"/>
  <c r="W658" i="8" s="1"/>
  <c r="S658" i="8"/>
  <c r="O658" i="8"/>
  <c r="Q658" i="8" s="1"/>
  <c r="L658" i="8"/>
  <c r="N658" i="8" s="1"/>
  <c r="X657" i="8"/>
  <c r="U657" i="8"/>
  <c r="W657" i="8" s="1"/>
  <c r="S657" i="8"/>
  <c r="O657" i="8"/>
  <c r="Q657" i="8" s="1"/>
  <c r="L657" i="8"/>
  <c r="X656" i="8"/>
  <c r="U656" i="8"/>
  <c r="W656" i="8" s="1"/>
  <c r="S656" i="8"/>
  <c r="O656" i="8"/>
  <c r="Q656" i="8" s="1"/>
  <c r="L656" i="8"/>
  <c r="X655" i="8"/>
  <c r="U655" i="8"/>
  <c r="W655" i="8" s="1"/>
  <c r="S655" i="8"/>
  <c r="O655" i="8"/>
  <c r="Q655" i="8" s="1"/>
  <c r="L655" i="8"/>
  <c r="R655" i="8" s="1"/>
  <c r="T655" i="8" s="1"/>
  <c r="X654" i="8"/>
  <c r="U654" i="8"/>
  <c r="W654" i="8" s="1"/>
  <c r="S654" i="8"/>
  <c r="O654" i="8"/>
  <c r="Q654" i="8" s="1"/>
  <c r="L654" i="8"/>
  <c r="X653" i="8"/>
  <c r="U653" i="8"/>
  <c r="W653" i="8" s="1"/>
  <c r="S653" i="8"/>
  <c r="O653" i="8"/>
  <c r="Q653" i="8" s="1"/>
  <c r="L653" i="8"/>
  <c r="N653" i="8" s="1"/>
  <c r="X652" i="8"/>
  <c r="U652" i="8"/>
  <c r="W652" i="8" s="1"/>
  <c r="S652" i="8"/>
  <c r="O652" i="8"/>
  <c r="Q652" i="8" s="1"/>
  <c r="L652" i="8"/>
  <c r="X651" i="8"/>
  <c r="U651" i="8"/>
  <c r="W651" i="8" s="1"/>
  <c r="S651" i="8"/>
  <c r="O651" i="8"/>
  <c r="Q651" i="8" s="1"/>
  <c r="L651" i="8"/>
  <c r="X650" i="8"/>
  <c r="U650" i="8"/>
  <c r="W650" i="8" s="1"/>
  <c r="Y650" i="8" s="1"/>
  <c r="S650" i="8"/>
  <c r="O650" i="8"/>
  <c r="Q650" i="8" s="1"/>
  <c r="L650" i="8"/>
  <c r="X649" i="8"/>
  <c r="U649" i="8"/>
  <c r="W649" i="8" s="1"/>
  <c r="S649" i="8"/>
  <c r="O649" i="8"/>
  <c r="Q649" i="8" s="1"/>
  <c r="L649" i="8"/>
  <c r="N649" i="8" s="1"/>
  <c r="X648" i="8"/>
  <c r="U648" i="8"/>
  <c r="W648" i="8" s="1"/>
  <c r="S648" i="8"/>
  <c r="O648" i="8"/>
  <c r="Q648" i="8" s="1"/>
  <c r="L648" i="8"/>
  <c r="X647" i="8"/>
  <c r="U647" i="8"/>
  <c r="W647" i="8" s="1"/>
  <c r="S647" i="8"/>
  <c r="O647" i="8"/>
  <c r="Q647" i="8" s="1"/>
  <c r="L647" i="8"/>
  <c r="X646" i="8"/>
  <c r="U646" i="8"/>
  <c r="W646" i="8" s="1"/>
  <c r="S646" i="8"/>
  <c r="O646" i="8"/>
  <c r="Q646" i="8" s="1"/>
  <c r="L646" i="8"/>
  <c r="X645" i="8"/>
  <c r="U645" i="8"/>
  <c r="W645" i="8" s="1"/>
  <c r="Y645" i="8" s="1"/>
  <c r="S645" i="8"/>
  <c r="O645" i="8"/>
  <c r="Q645" i="8" s="1"/>
  <c r="L645" i="8"/>
  <c r="X644" i="8"/>
  <c r="U644" i="8"/>
  <c r="W644" i="8" s="1"/>
  <c r="S644" i="8"/>
  <c r="O644" i="8"/>
  <c r="Q644" i="8" s="1"/>
  <c r="L644" i="8"/>
  <c r="X643" i="8"/>
  <c r="U643" i="8"/>
  <c r="W643" i="8" s="1"/>
  <c r="S643" i="8"/>
  <c r="O643" i="8"/>
  <c r="Q643" i="8" s="1"/>
  <c r="L643" i="8"/>
  <c r="X642" i="8"/>
  <c r="U642" i="8"/>
  <c r="W642" i="8" s="1"/>
  <c r="S642" i="8"/>
  <c r="O642" i="8"/>
  <c r="Q642" i="8" s="1"/>
  <c r="L642" i="8"/>
  <c r="N642" i="8" s="1"/>
  <c r="X641" i="8"/>
  <c r="U641" i="8"/>
  <c r="W641" i="8" s="1"/>
  <c r="Y641" i="8" s="1"/>
  <c r="S641" i="8"/>
  <c r="O641" i="8"/>
  <c r="Q641" i="8" s="1"/>
  <c r="L641" i="8"/>
  <c r="N641" i="8" s="1"/>
  <c r="X640" i="8"/>
  <c r="U640" i="8"/>
  <c r="W640" i="8" s="1"/>
  <c r="S640" i="8"/>
  <c r="O640" i="8"/>
  <c r="Q640" i="8" s="1"/>
  <c r="L640" i="8"/>
  <c r="R640" i="8" s="1"/>
  <c r="X639" i="8"/>
  <c r="U639" i="8"/>
  <c r="W639" i="8" s="1"/>
  <c r="S639" i="8"/>
  <c r="O639" i="8"/>
  <c r="Q639" i="8" s="1"/>
  <c r="L639" i="8"/>
  <c r="X636" i="8"/>
  <c r="U636" i="8"/>
  <c r="W636" i="8" s="1"/>
  <c r="S636" i="8"/>
  <c r="O636" i="8"/>
  <c r="Q636" i="8" s="1"/>
  <c r="L636" i="8"/>
  <c r="X635" i="8"/>
  <c r="U635" i="8"/>
  <c r="W635" i="8" s="1"/>
  <c r="Y635" i="8" s="1"/>
  <c r="S635" i="8"/>
  <c r="O635" i="8"/>
  <c r="Q635" i="8" s="1"/>
  <c r="L635" i="8"/>
  <c r="N635" i="8" s="1"/>
  <c r="X634" i="8"/>
  <c r="U634" i="8"/>
  <c r="W634" i="8" s="1"/>
  <c r="S634" i="8"/>
  <c r="O634" i="8"/>
  <c r="Q634" i="8" s="1"/>
  <c r="L634" i="8"/>
  <c r="X633" i="8"/>
  <c r="W633" i="8"/>
  <c r="Y633" i="8" s="1"/>
  <c r="U633" i="8"/>
  <c r="S633" i="8"/>
  <c r="O633" i="8"/>
  <c r="Q633" i="8" s="1"/>
  <c r="L633" i="8"/>
  <c r="R633" i="8" s="1"/>
  <c r="X632" i="8"/>
  <c r="U632" i="8"/>
  <c r="W632" i="8" s="1"/>
  <c r="S632" i="8"/>
  <c r="O632" i="8"/>
  <c r="Q632" i="8" s="1"/>
  <c r="L632" i="8"/>
  <c r="N632" i="8" s="1"/>
  <c r="X631" i="8"/>
  <c r="U631" i="8"/>
  <c r="W631" i="8" s="1"/>
  <c r="S631" i="8"/>
  <c r="O631" i="8"/>
  <c r="Q631" i="8" s="1"/>
  <c r="L631" i="8"/>
  <c r="X630" i="8"/>
  <c r="U630" i="8"/>
  <c r="W630" i="8" s="1"/>
  <c r="S630" i="8"/>
  <c r="O630" i="8"/>
  <c r="Q630" i="8" s="1"/>
  <c r="L630" i="8"/>
  <c r="X629" i="8"/>
  <c r="U629" i="8"/>
  <c r="W629" i="8" s="1"/>
  <c r="S629" i="8"/>
  <c r="O629" i="8"/>
  <c r="Q629" i="8" s="1"/>
  <c r="L629" i="8"/>
  <c r="N629" i="8" s="1"/>
  <c r="X628" i="8"/>
  <c r="U628" i="8"/>
  <c r="W628" i="8" s="1"/>
  <c r="S628" i="8"/>
  <c r="O628" i="8"/>
  <c r="L628" i="8"/>
  <c r="N628" i="8" s="1"/>
  <c r="X627" i="8"/>
  <c r="U627" i="8"/>
  <c r="W627" i="8" s="1"/>
  <c r="Y627" i="8" s="1"/>
  <c r="S627" i="8"/>
  <c r="O627" i="8"/>
  <c r="Q627" i="8" s="1"/>
  <c r="L627" i="8"/>
  <c r="N627" i="8" s="1"/>
  <c r="X626" i="8"/>
  <c r="U626" i="8"/>
  <c r="W626" i="8" s="1"/>
  <c r="S626" i="8"/>
  <c r="O626" i="8"/>
  <c r="Q626" i="8" s="1"/>
  <c r="L626" i="8"/>
  <c r="N626" i="8" s="1"/>
  <c r="X625" i="8"/>
  <c r="U625" i="8"/>
  <c r="W625" i="8" s="1"/>
  <c r="S625" i="8"/>
  <c r="O625" i="8"/>
  <c r="Q625" i="8" s="1"/>
  <c r="L625" i="8"/>
  <c r="X624" i="8"/>
  <c r="U624" i="8"/>
  <c r="W624" i="8" s="1"/>
  <c r="S624" i="8"/>
  <c r="O624" i="8"/>
  <c r="Q624" i="8" s="1"/>
  <c r="L624" i="8"/>
  <c r="R624" i="8" s="1"/>
  <c r="T624" i="8" s="1"/>
  <c r="X623" i="8"/>
  <c r="U623" i="8"/>
  <c r="W623" i="8" s="1"/>
  <c r="Y623" i="8" s="1"/>
  <c r="S623" i="8"/>
  <c r="Q623" i="8"/>
  <c r="O623" i="8"/>
  <c r="L623" i="8"/>
  <c r="N623" i="8" s="1"/>
  <c r="X622" i="8"/>
  <c r="U622" i="8"/>
  <c r="W622" i="8" s="1"/>
  <c r="S622" i="8"/>
  <c r="O622" i="8"/>
  <c r="Q622" i="8" s="1"/>
  <c r="L622" i="8"/>
  <c r="X621" i="8"/>
  <c r="U621" i="8"/>
  <c r="W621" i="8" s="1"/>
  <c r="S621" i="8"/>
  <c r="O621" i="8"/>
  <c r="Q621" i="8" s="1"/>
  <c r="L621" i="8"/>
  <c r="X620" i="8"/>
  <c r="U620" i="8"/>
  <c r="W620" i="8" s="1"/>
  <c r="S620" i="8"/>
  <c r="O620" i="8"/>
  <c r="Q620" i="8" s="1"/>
  <c r="L620" i="8"/>
  <c r="X619" i="8"/>
  <c r="U619" i="8"/>
  <c r="W619" i="8" s="1"/>
  <c r="S619" i="8"/>
  <c r="O619" i="8"/>
  <c r="Q619" i="8" s="1"/>
  <c r="L619" i="8"/>
  <c r="X618" i="8"/>
  <c r="U618" i="8"/>
  <c r="W618" i="8" s="1"/>
  <c r="S618" i="8"/>
  <c r="O618" i="8"/>
  <c r="Q618" i="8" s="1"/>
  <c r="L618" i="8"/>
  <c r="X617" i="8"/>
  <c r="U617" i="8"/>
  <c r="W617" i="8" s="1"/>
  <c r="S617" i="8"/>
  <c r="O617" i="8"/>
  <c r="Q617" i="8" s="1"/>
  <c r="L617" i="8"/>
  <c r="X616" i="8"/>
  <c r="W616" i="8"/>
  <c r="U616" i="8"/>
  <c r="S616" i="8"/>
  <c r="O616" i="8"/>
  <c r="L616" i="8"/>
  <c r="N616" i="8" s="1"/>
  <c r="X609" i="8"/>
  <c r="U609" i="8"/>
  <c r="W609" i="8" s="1"/>
  <c r="Y609" i="8" s="1"/>
  <c r="S609" i="8"/>
  <c r="O609" i="8"/>
  <c r="Q609" i="8" s="1"/>
  <c r="L609" i="8"/>
  <c r="X608" i="8"/>
  <c r="U608" i="8"/>
  <c r="W608" i="8" s="1"/>
  <c r="S608" i="8"/>
  <c r="O608" i="8"/>
  <c r="Q608" i="8" s="1"/>
  <c r="L608" i="8"/>
  <c r="R608" i="8" s="1"/>
  <c r="X607" i="8"/>
  <c r="U607" i="8"/>
  <c r="W607" i="8" s="1"/>
  <c r="Y607" i="8" s="1"/>
  <c r="S607" i="8"/>
  <c r="O607" i="8"/>
  <c r="Q607" i="8" s="1"/>
  <c r="L607" i="8"/>
  <c r="X606" i="8"/>
  <c r="U606" i="8"/>
  <c r="W606" i="8" s="1"/>
  <c r="S606" i="8"/>
  <c r="O606" i="8"/>
  <c r="Q606" i="8" s="1"/>
  <c r="L606" i="8"/>
  <c r="N606" i="8" s="1"/>
  <c r="X605" i="8"/>
  <c r="U605" i="8"/>
  <c r="W605" i="8" s="1"/>
  <c r="S605" i="8"/>
  <c r="O605" i="8"/>
  <c r="Q605" i="8" s="1"/>
  <c r="L605" i="8"/>
  <c r="X604" i="8"/>
  <c r="U604" i="8"/>
  <c r="W604" i="8" s="1"/>
  <c r="S604" i="8"/>
  <c r="O604" i="8"/>
  <c r="Q604" i="8" s="1"/>
  <c r="L604" i="8"/>
  <c r="X603" i="8"/>
  <c r="U603" i="8"/>
  <c r="W603" i="8" s="1"/>
  <c r="Y603" i="8" s="1"/>
  <c r="S603" i="8"/>
  <c r="O603" i="8"/>
  <c r="Q603" i="8" s="1"/>
  <c r="L603" i="8"/>
  <c r="X602" i="8"/>
  <c r="U602" i="8"/>
  <c r="W602" i="8" s="1"/>
  <c r="S602" i="8"/>
  <c r="O602" i="8"/>
  <c r="Q602" i="8" s="1"/>
  <c r="L602" i="8"/>
  <c r="N602" i="8" s="1"/>
  <c r="X601" i="8"/>
  <c r="U601" i="8"/>
  <c r="W601" i="8" s="1"/>
  <c r="S601" i="8"/>
  <c r="O601" i="8"/>
  <c r="Q601" i="8" s="1"/>
  <c r="L601" i="8"/>
  <c r="X600" i="8"/>
  <c r="U600" i="8"/>
  <c r="W600" i="8" s="1"/>
  <c r="S600" i="8"/>
  <c r="O600" i="8"/>
  <c r="Q600" i="8" s="1"/>
  <c r="L600" i="8"/>
  <c r="X599" i="8"/>
  <c r="U599" i="8"/>
  <c r="W599" i="8" s="1"/>
  <c r="S599" i="8"/>
  <c r="O599" i="8"/>
  <c r="Q599" i="8" s="1"/>
  <c r="L599" i="8"/>
  <c r="R599" i="8" s="1"/>
  <c r="T599" i="8" s="1"/>
  <c r="X598" i="8"/>
  <c r="U598" i="8"/>
  <c r="W598" i="8" s="1"/>
  <c r="S598" i="8"/>
  <c r="O598" i="8"/>
  <c r="Q598" i="8" s="1"/>
  <c r="L598" i="8"/>
  <c r="X597" i="8"/>
  <c r="U597" i="8"/>
  <c r="W597" i="8" s="1"/>
  <c r="S597" i="8"/>
  <c r="O597" i="8"/>
  <c r="Q597" i="8" s="1"/>
  <c r="L597" i="8"/>
  <c r="X596" i="8"/>
  <c r="U596" i="8"/>
  <c r="W596" i="8" s="1"/>
  <c r="S596" i="8"/>
  <c r="O596" i="8"/>
  <c r="Q596" i="8" s="1"/>
  <c r="L596" i="8"/>
  <c r="X595" i="8"/>
  <c r="U595" i="8"/>
  <c r="W595" i="8" s="1"/>
  <c r="S595" i="8"/>
  <c r="O595" i="8"/>
  <c r="Q595" i="8" s="1"/>
  <c r="L595" i="8"/>
  <c r="N595" i="8" s="1"/>
  <c r="X594" i="8"/>
  <c r="U594" i="8"/>
  <c r="W594" i="8" s="1"/>
  <c r="Y594" i="8" s="1"/>
  <c r="S594" i="8"/>
  <c r="O594" i="8"/>
  <c r="Q594" i="8" s="1"/>
  <c r="L594" i="8"/>
  <c r="N594" i="8" s="1"/>
  <c r="X593" i="8"/>
  <c r="U593" i="8"/>
  <c r="W593" i="8" s="1"/>
  <c r="S593" i="8"/>
  <c r="O593" i="8"/>
  <c r="Q593" i="8" s="1"/>
  <c r="L593" i="8"/>
  <c r="N593" i="8" s="1"/>
  <c r="X590" i="8"/>
  <c r="U590" i="8"/>
  <c r="W590" i="8" s="1"/>
  <c r="S590" i="8"/>
  <c r="O590" i="8"/>
  <c r="Q590" i="8" s="1"/>
  <c r="L590" i="8"/>
  <c r="X589" i="8"/>
  <c r="W589" i="8"/>
  <c r="U589" i="8"/>
  <c r="S589" i="8"/>
  <c r="O589" i="8"/>
  <c r="Q589" i="8" s="1"/>
  <c r="L589" i="8"/>
  <c r="X588" i="8"/>
  <c r="U588" i="8"/>
  <c r="W588" i="8" s="1"/>
  <c r="Y588" i="8" s="1"/>
  <c r="S588" i="8"/>
  <c r="O588" i="8"/>
  <c r="Q588" i="8" s="1"/>
  <c r="L588" i="8"/>
  <c r="X587" i="8"/>
  <c r="U587" i="8"/>
  <c r="W587" i="8" s="1"/>
  <c r="S587" i="8"/>
  <c r="O587" i="8"/>
  <c r="R587" i="8" s="1"/>
  <c r="L587" i="8"/>
  <c r="N587" i="8" s="1"/>
  <c r="X586" i="8"/>
  <c r="U586" i="8"/>
  <c r="W586" i="8" s="1"/>
  <c r="S586" i="8"/>
  <c r="O586" i="8"/>
  <c r="Q586" i="8" s="1"/>
  <c r="L586" i="8"/>
  <c r="X585" i="8"/>
  <c r="U585" i="8"/>
  <c r="W585" i="8" s="1"/>
  <c r="S585" i="8"/>
  <c r="O585" i="8"/>
  <c r="Q585" i="8" s="1"/>
  <c r="L585" i="8"/>
  <c r="R585" i="8" s="1"/>
  <c r="X584" i="8"/>
  <c r="U584" i="8"/>
  <c r="W584" i="8" s="1"/>
  <c r="S584" i="8"/>
  <c r="O584" i="8"/>
  <c r="Q584" i="8" s="1"/>
  <c r="L584" i="8"/>
  <c r="X583" i="8"/>
  <c r="U583" i="8"/>
  <c r="W583" i="8" s="1"/>
  <c r="S583" i="8"/>
  <c r="O583" i="8"/>
  <c r="Q583" i="8" s="1"/>
  <c r="L583" i="8"/>
  <c r="X582" i="8"/>
  <c r="U582" i="8"/>
  <c r="W582" i="8" s="1"/>
  <c r="S582" i="8"/>
  <c r="O582" i="8"/>
  <c r="Q582" i="8" s="1"/>
  <c r="L582" i="8"/>
  <c r="X581" i="8"/>
  <c r="U581" i="8"/>
  <c r="W581" i="8" s="1"/>
  <c r="S581" i="8"/>
  <c r="O581" i="8"/>
  <c r="Q581" i="8" s="1"/>
  <c r="L581" i="8"/>
  <c r="N581" i="8" s="1"/>
  <c r="X580" i="8"/>
  <c r="W580" i="8"/>
  <c r="U580" i="8"/>
  <c r="S580" i="8"/>
  <c r="O580" i="8"/>
  <c r="Q580" i="8" s="1"/>
  <c r="L580" i="8"/>
  <c r="N580" i="8" s="1"/>
  <c r="X579" i="8"/>
  <c r="U579" i="8"/>
  <c r="W579" i="8" s="1"/>
  <c r="Y579" i="8" s="1"/>
  <c r="S579" i="8"/>
  <c r="O579" i="8"/>
  <c r="Q579" i="8" s="1"/>
  <c r="L579" i="8"/>
  <c r="N579" i="8" s="1"/>
  <c r="X578" i="8"/>
  <c r="U578" i="8"/>
  <c r="W578" i="8" s="1"/>
  <c r="S578" i="8"/>
  <c r="O578" i="8"/>
  <c r="Q578" i="8" s="1"/>
  <c r="L578" i="8"/>
  <c r="X577" i="8"/>
  <c r="U577" i="8"/>
  <c r="W577" i="8" s="1"/>
  <c r="S577" i="8"/>
  <c r="O577" i="8"/>
  <c r="Q577" i="8" s="1"/>
  <c r="L577" i="8"/>
  <c r="X576" i="8"/>
  <c r="U576" i="8"/>
  <c r="W576" i="8" s="1"/>
  <c r="S576" i="8"/>
  <c r="O576" i="8"/>
  <c r="Q576" i="8" s="1"/>
  <c r="L576" i="8"/>
  <c r="X575" i="8"/>
  <c r="U575" i="8"/>
  <c r="W575" i="8" s="1"/>
  <c r="S575" i="8"/>
  <c r="O575" i="8"/>
  <c r="Q575" i="8" s="1"/>
  <c r="L575" i="8"/>
  <c r="N575" i="8" s="1"/>
  <c r="X574" i="8"/>
  <c r="U574" i="8"/>
  <c r="W574" i="8" s="1"/>
  <c r="S574" i="8"/>
  <c r="O574" i="8"/>
  <c r="Q574" i="8" s="1"/>
  <c r="L574" i="8"/>
  <c r="X573" i="8"/>
  <c r="U573" i="8"/>
  <c r="W573" i="8" s="1"/>
  <c r="S573" i="8"/>
  <c r="O573" i="8"/>
  <c r="L573" i="8"/>
  <c r="N573" i="8" s="1"/>
  <c r="X567" i="8"/>
  <c r="U567" i="8"/>
  <c r="W567" i="8" s="1"/>
  <c r="S567" i="8"/>
  <c r="O567" i="8"/>
  <c r="Q567" i="8" s="1"/>
  <c r="L567" i="8"/>
  <c r="X566" i="8"/>
  <c r="U566" i="8"/>
  <c r="W566" i="8" s="1"/>
  <c r="S566" i="8"/>
  <c r="O566" i="8"/>
  <c r="Q566" i="8" s="1"/>
  <c r="L566" i="8"/>
  <c r="R566" i="8" s="1"/>
  <c r="X565" i="8"/>
  <c r="U565" i="8"/>
  <c r="W565" i="8" s="1"/>
  <c r="S565" i="8"/>
  <c r="O565" i="8"/>
  <c r="Q565" i="8" s="1"/>
  <c r="L565" i="8"/>
  <c r="N565" i="8" s="1"/>
  <c r="X564" i="8"/>
  <c r="U564" i="8"/>
  <c r="W564" i="8" s="1"/>
  <c r="S564" i="8"/>
  <c r="O564" i="8"/>
  <c r="Q564" i="8" s="1"/>
  <c r="L564" i="8"/>
  <c r="X563" i="8"/>
  <c r="W563" i="8"/>
  <c r="Y563" i="8" s="1"/>
  <c r="U563" i="8"/>
  <c r="S563" i="8"/>
  <c r="O563" i="8"/>
  <c r="Q563" i="8" s="1"/>
  <c r="L563" i="8"/>
  <c r="X562" i="8"/>
  <c r="U562" i="8"/>
  <c r="W562" i="8" s="1"/>
  <c r="S562" i="8"/>
  <c r="R562" i="8"/>
  <c r="O562" i="8"/>
  <c r="Q562" i="8" s="1"/>
  <c r="L562" i="8"/>
  <c r="N562" i="8" s="1"/>
  <c r="X561" i="8"/>
  <c r="U561" i="8"/>
  <c r="W561" i="8" s="1"/>
  <c r="S561" i="8"/>
  <c r="O561" i="8"/>
  <c r="L561" i="8"/>
  <c r="N561" i="8" s="1"/>
  <c r="X560" i="8"/>
  <c r="U560" i="8"/>
  <c r="W560" i="8" s="1"/>
  <c r="S560" i="8"/>
  <c r="O560" i="8"/>
  <c r="Q560" i="8" s="1"/>
  <c r="L560" i="8"/>
  <c r="N560" i="8" s="1"/>
  <c r="X559" i="8"/>
  <c r="U559" i="8"/>
  <c r="W559" i="8" s="1"/>
  <c r="S559" i="8"/>
  <c r="O559" i="8"/>
  <c r="Q559" i="8" s="1"/>
  <c r="L559" i="8"/>
  <c r="N559" i="8" s="1"/>
  <c r="X558" i="8"/>
  <c r="U558" i="8"/>
  <c r="W558" i="8" s="1"/>
  <c r="S558" i="8"/>
  <c r="O558" i="8"/>
  <c r="Q558" i="8" s="1"/>
  <c r="L558" i="8"/>
  <c r="X557" i="8"/>
  <c r="U557" i="8"/>
  <c r="W557" i="8" s="1"/>
  <c r="S557" i="8"/>
  <c r="O557" i="8"/>
  <c r="Q557" i="8" s="1"/>
  <c r="L557" i="8"/>
  <c r="X556" i="8"/>
  <c r="U556" i="8"/>
  <c r="W556" i="8" s="1"/>
  <c r="Y556" i="8" s="1"/>
  <c r="S556" i="8"/>
  <c r="O556" i="8"/>
  <c r="Q556" i="8" s="1"/>
  <c r="L556" i="8"/>
  <c r="N556" i="8" s="1"/>
  <c r="X555" i="8"/>
  <c r="U555" i="8"/>
  <c r="W555" i="8" s="1"/>
  <c r="S555" i="8"/>
  <c r="O555" i="8"/>
  <c r="Q555" i="8" s="1"/>
  <c r="L555" i="8"/>
  <c r="X554" i="8"/>
  <c r="W554" i="8"/>
  <c r="Y554" i="8" s="1"/>
  <c r="U554" i="8"/>
  <c r="S554" i="8"/>
  <c r="O554" i="8"/>
  <c r="Q554" i="8" s="1"/>
  <c r="L554" i="8"/>
  <c r="X553" i="8"/>
  <c r="U553" i="8"/>
  <c r="W553" i="8" s="1"/>
  <c r="S553" i="8"/>
  <c r="O553" i="8"/>
  <c r="Q553" i="8" s="1"/>
  <c r="L553" i="8"/>
  <c r="R553" i="8" s="1"/>
  <c r="X552" i="8"/>
  <c r="U552" i="8"/>
  <c r="W552" i="8" s="1"/>
  <c r="S552" i="8"/>
  <c r="O552" i="8"/>
  <c r="Q552" i="8" s="1"/>
  <c r="L552" i="8"/>
  <c r="X551" i="8"/>
  <c r="U551" i="8"/>
  <c r="W551" i="8" s="1"/>
  <c r="S551" i="8"/>
  <c r="O551" i="8"/>
  <c r="Q551" i="8" s="1"/>
  <c r="L551" i="8"/>
  <c r="X548" i="8"/>
  <c r="U548" i="8"/>
  <c r="W548" i="8" s="1"/>
  <c r="S548" i="8"/>
  <c r="O548" i="8"/>
  <c r="Q548" i="8" s="1"/>
  <c r="L548" i="8"/>
  <c r="N548" i="8" s="1"/>
  <c r="X547" i="8"/>
  <c r="U547" i="8"/>
  <c r="W547" i="8" s="1"/>
  <c r="Y547" i="8" s="1"/>
  <c r="S547" i="8"/>
  <c r="O547" i="8"/>
  <c r="Q547" i="8" s="1"/>
  <c r="L547" i="8"/>
  <c r="N547" i="8" s="1"/>
  <c r="X546" i="8"/>
  <c r="U546" i="8"/>
  <c r="W546" i="8" s="1"/>
  <c r="S546" i="8"/>
  <c r="O546" i="8"/>
  <c r="Q546" i="8" s="1"/>
  <c r="L546" i="8"/>
  <c r="N546" i="8" s="1"/>
  <c r="X545" i="8"/>
  <c r="U545" i="8"/>
  <c r="W545" i="8" s="1"/>
  <c r="S545" i="8"/>
  <c r="O545" i="8"/>
  <c r="L545" i="8"/>
  <c r="N545" i="8" s="1"/>
  <c r="X544" i="8"/>
  <c r="U544" i="8"/>
  <c r="W544" i="8" s="1"/>
  <c r="S544" i="8"/>
  <c r="O544" i="8"/>
  <c r="Q544" i="8" s="1"/>
  <c r="L544" i="8"/>
  <c r="N544" i="8" s="1"/>
  <c r="X543" i="8"/>
  <c r="U543" i="8"/>
  <c r="W543" i="8" s="1"/>
  <c r="S543" i="8"/>
  <c r="O543" i="8"/>
  <c r="Q543" i="8" s="1"/>
  <c r="L543" i="8"/>
  <c r="X542" i="8"/>
  <c r="U542" i="8"/>
  <c r="W542" i="8" s="1"/>
  <c r="S542" i="8"/>
  <c r="Q542" i="8"/>
  <c r="O542" i="8"/>
  <c r="L542" i="8"/>
  <c r="R542" i="8" s="1"/>
  <c r="X541" i="8"/>
  <c r="U541" i="8"/>
  <c r="W541" i="8" s="1"/>
  <c r="Y541" i="8" s="1"/>
  <c r="S541" i="8"/>
  <c r="O541" i="8"/>
  <c r="Q541" i="8" s="1"/>
  <c r="L541" i="8"/>
  <c r="N541" i="8" s="1"/>
  <c r="X540" i="8"/>
  <c r="U540" i="8"/>
  <c r="W540" i="8" s="1"/>
  <c r="S540" i="8"/>
  <c r="O540" i="8"/>
  <c r="L540" i="8"/>
  <c r="N540" i="8" s="1"/>
  <c r="X539" i="8"/>
  <c r="U539" i="8"/>
  <c r="W539" i="8" s="1"/>
  <c r="Y539" i="8" s="1"/>
  <c r="S539" i="8"/>
  <c r="O539" i="8"/>
  <c r="Q539" i="8" s="1"/>
  <c r="N539" i="8"/>
  <c r="L539" i="8"/>
  <c r="X538" i="8"/>
  <c r="U538" i="8"/>
  <c r="W538" i="8" s="1"/>
  <c r="S538" i="8"/>
  <c r="O538" i="8"/>
  <c r="Q538" i="8" s="1"/>
  <c r="L538" i="8"/>
  <c r="X537" i="8"/>
  <c r="U537" i="8"/>
  <c r="W537" i="8" s="1"/>
  <c r="S537" i="8"/>
  <c r="O537" i="8"/>
  <c r="Q537" i="8" s="1"/>
  <c r="L537" i="8"/>
  <c r="X536" i="8"/>
  <c r="U536" i="8"/>
  <c r="W536" i="8" s="1"/>
  <c r="S536" i="8"/>
  <c r="O536" i="8"/>
  <c r="Q536" i="8" s="1"/>
  <c r="N536" i="8"/>
  <c r="L536" i="8"/>
  <c r="X535" i="8"/>
  <c r="U535" i="8"/>
  <c r="W535" i="8" s="1"/>
  <c r="S535" i="8"/>
  <c r="O535" i="8"/>
  <c r="Q535" i="8" s="1"/>
  <c r="L535" i="8"/>
  <c r="N535" i="8" s="1"/>
  <c r="X534" i="8"/>
  <c r="U534" i="8"/>
  <c r="W534" i="8" s="1"/>
  <c r="S534" i="8"/>
  <c r="O534" i="8"/>
  <c r="Q534" i="8" s="1"/>
  <c r="L534" i="8"/>
  <c r="N534" i="8" s="1"/>
  <c r="X533" i="8"/>
  <c r="U533" i="8"/>
  <c r="W533" i="8" s="1"/>
  <c r="S533" i="8"/>
  <c r="O533" i="8"/>
  <c r="Q533" i="8" s="1"/>
  <c r="L533" i="8"/>
  <c r="N533" i="8" s="1"/>
  <c r="X532" i="8"/>
  <c r="U532" i="8"/>
  <c r="W532" i="8" s="1"/>
  <c r="S532" i="8"/>
  <c r="O532" i="8"/>
  <c r="Q532" i="8" s="1"/>
  <c r="L532" i="8"/>
  <c r="X531" i="8"/>
  <c r="U531" i="8"/>
  <c r="W531" i="8" s="1"/>
  <c r="S531" i="8"/>
  <c r="O531" i="8"/>
  <c r="Q531" i="8" s="1"/>
  <c r="L531" i="8"/>
  <c r="N531" i="8" s="1"/>
  <c r="X524" i="8"/>
  <c r="U524" i="8"/>
  <c r="W524" i="8" s="1"/>
  <c r="Y524" i="8" s="1"/>
  <c r="S524" i="8"/>
  <c r="Q524" i="8"/>
  <c r="L524" i="8"/>
  <c r="R524" i="8" s="1"/>
  <c r="X523" i="8"/>
  <c r="U523" i="8"/>
  <c r="W523" i="8" s="1"/>
  <c r="S523" i="8"/>
  <c r="Q523" i="8"/>
  <c r="L523" i="8"/>
  <c r="N523" i="8" s="1"/>
  <c r="X522" i="8"/>
  <c r="U522" i="8"/>
  <c r="W522" i="8" s="1"/>
  <c r="S522" i="8"/>
  <c r="R522" i="8"/>
  <c r="Q522" i="8"/>
  <c r="L522" i="8"/>
  <c r="N522" i="8" s="1"/>
  <c r="X521" i="8"/>
  <c r="U521" i="8"/>
  <c r="W521" i="8" s="1"/>
  <c r="S521" i="8"/>
  <c r="Q521" i="8"/>
  <c r="L521" i="8"/>
  <c r="N521" i="8" s="1"/>
  <c r="X520" i="8"/>
  <c r="U520" i="8"/>
  <c r="W520" i="8" s="1"/>
  <c r="S520" i="8"/>
  <c r="Q520" i="8"/>
  <c r="L520" i="8"/>
  <c r="R520" i="8" s="1"/>
  <c r="X519" i="8"/>
  <c r="U519" i="8"/>
  <c r="W519" i="8" s="1"/>
  <c r="Y519" i="8" s="1"/>
  <c r="S519" i="8"/>
  <c r="Q519" i="8"/>
  <c r="L519" i="8"/>
  <c r="N519" i="8" s="1"/>
  <c r="X518" i="8"/>
  <c r="U518" i="8"/>
  <c r="W518" i="8" s="1"/>
  <c r="S518" i="8"/>
  <c r="Q518" i="8"/>
  <c r="L518" i="8"/>
  <c r="N518" i="8" s="1"/>
  <c r="X517" i="8"/>
  <c r="U517" i="8"/>
  <c r="W517" i="8" s="1"/>
  <c r="Y517" i="8" s="1"/>
  <c r="S517" i="8"/>
  <c r="Q517" i="8"/>
  <c r="L517" i="8"/>
  <c r="R517" i="8" s="1"/>
  <c r="X516" i="8"/>
  <c r="U516" i="8"/>
  <c r="W516" i="8" s="1"/>
  <c r="S516" i="8"/>
  <c r="Q516" i="8"/>
  <c r="L516" i="8"/>
  <c r="X515" i="8"/>
  <c r="U515" i="8"/>
  <c r="W515" i="8" s="1"/>
  <c r="S515" i="8"/>
  <c r="Q515" i="8"/>
  <c r="L515" i="8"/>
  <c r="R515" i="8" s="1"/>
  <c r="X514" i="8"/>
  <c r="U514" i="8"/>
  <c r="W514" i="8" s="1"/>
  <c r="Y514" i="8" s="1"/>
  <c r="S514" i="8"/>
  <c r="Q514" i="8"/>
  <c r="L514" i="8"/>
  <c r="R514" i="8" s="1"/>
  <c r="X513" i="8"/>
  <c r="U513" i="8"/>
  <c r="W513" i="8" s="1"/>
  <c r="S513" i="8"/>
  <c r="Q513" i="8"/>
  <c r="L513" i="8"/>
  <c r="R513" i="8" s="1"/>
  <c r="X512" i="8"/>
  <c r="U512" i="8"/>
  <c r="W512" i="8" s="1"/>
  <c r="S512" i="8"/>
  <c r="Q512" i="8"/>
  <c r="L512" i="8"/>
  <c r="N512" i="8" s="1"/>
  <c r="X511" i="8"/>
  <c r="W511" i="8"/>
  <c r="U511" i="8"/>
  <c r="S511" i="8"/>
  <c r="Q511" i="8"/>
  <c r="L511" i="8"/>
  <c r="X510" i="8"/>
  <c r="U510" i="8"/>
  <c r="W510" i="8" s="1"/>
  <c r="Y510" i="8" s="1"/>
  <c r="S510" i="8"/>
  <c r="Q510" i="8"/>
  <c r="L510" i="8"/>
  <c r="N510" i="8" s="1"/>
  <c r="X509" i="8"/>
  <c r="U509" i="8"/>
  <c r="W509" i="8" s="1"/>
  <c r="S509" i="8"/>
  <c r="Q509" i="8"/>
  <c r="N509" i="8"/>
  <c r="L509" i="8"/>
  <c r="R509" i="8" s="1"/>
  <c r="X508" i="8"/>
  <c r="U508" i="8"/>
  <c r="W508" i="8" s="1"/>
  <c r="S508" i="8"/>
  <c r="Q508" i="8"/>
  <c r="L508" i="8"/>
  <c r="R508" i="8" s="1"/>
  <c r="T508" i="8" s="1"/>
  <c r="X507" i="8"/>
  <c r="U507" i="8"/>
  <c r="W507" i="8" s="1"/>
  <c r="S507" i="8"/>
  <c r="Q507" i="8"/>
  <c r="L507" i="8"/>
  <c r="R507" i="8" s="1"/>
  <c r="X506" i="8"/>
  <c r="W506" i="8"/>
  <c r="U506" i="8"/>
  <c r="S506" i="8"/>
  <c r="Q506" i="8"/>
  <c r="L506" i="8"/>
  <c r="N506" i="8" s="1"/>
  <c r="X505" i="8"/>
  <c r="U505" i="8"/>
  <c r="W505" i="8" s="1"/>
  <c r="S505" i="8"/>
  <c r="Q505" i="8"/>
  <c r="L505" i="8"/>
  <c r="R505" i="8" s="1"/>
  <c r="X499" i="8"/>
  <c r="U499" i="8"/>
  <c r="W499" i="8" s="1"/>
  <c r="S499" i="8"/>
  <c r="O499" i="8"/>
  <c r="Q499" i="8" s="1"/>
  <c r="L499" i="8"/>
  <c r="N499" i="8" s="1"/>
  <c r="X498" i="8"/>
  <c r="U498" i="8"/>
  <c r="W498" i="8" s="1"/>
  <c r="S498" i="8"/>
  <c r="O498" i="8"/>
  <c r="Q498" i="8" s="1"/>
  <c r="L498" i="8"/>
  <c r="N498" i="8" s="1"/>
  <c r="X497" i="8"/>
  <c r="U497" i="8"/>
  <c r="W497" i="8" s="1"/>
  <c r="S497" i="8"/>
  <c r="O497" i="8"/>
  <c r="Q497" i="8" s="1"/>
  <c r="L497" i="8"/>
  <c r="X496" i="8"/>
  <c r="U496" i="8"/>
  <c r="W496" i="8" s="1"/>
  <c r="S496" i="8"/>
  <c r="Q496" i="8"/>
  <c r="O496" i="8"/>
  <c r="L496" i="8"/>
  <c r="X495" i="8"/>
  <c r="U495" i="8"/>
  <c r="W495" i="8" s="1"/>
  <c r="Y495" i="8" s="1"/>
  <c r="S495" i="8"/>
  <c r="O495" i="8"/>
  <c r="Q495" i="8" s="1"/>
  <c r="L495" i="8"/>
  <c r="X494" i="8"/>
  <c r="U494" i="8"/>
  <c r="W494" i="8" s="1"/>
  <c r="Y494" i="8" s="1"/>
  <c r="S494" i="8"/>
  <c r="O494" i="8"/>
  <c r="L494" i="8"/>
  <c r="N494" i="8" s="1"/>
  <c r="X493" i="8"/>
  <c r="U493" i="8"/>
  <c r="W493" i="8" s="1"/>
  <c r="S493" i="8"/>
  <c r="O493" i="8"/>
  <c r="Q493" i="8" s="1"/>
  <c r="L493" i="8"/>
  <c r="X492" i="8"/>
  <c r="U492" i="8"/>
  <c r="W492" i="8" s="1"/>
  <c r="S492" i="8"/>
  <c r="O492" i="8"/>
  <c r="Q492" i="8" s="1"/>
  <c r="L492" i="8"/>
  <c r="X491" i="8"/>
  <c r="U491" i="8"/>
  <c r="W491" i="8" s="1"/>
  <c r="S491" i="8"/>
  <c r="O491" i="8"/>
  <c r="L491" i="8"/>
  <c r="N491" i="8" s="1"/>
  <c r="X490" i="8"/>
  <c r="U490" i="8"/>
  <c r="W490" i="8" s="1"/>
  <c r="S490" i="8"/>
  <c r="O490" i="8"/>
  <c r="Q490" i="8" s="1"/>
  <c r="L490" i="8"/>
  <c r="X489" i="8"/>
  <c r="U489" i="8"/>
  <c r="W489" i="8" s="1"/>
  <c r="Y489" i="8" s="1"/>
  <c r="S489" i="8"/>
  <c r="O489" i="8"/>
  <c r="Q489" i="8" s="1"/>
  <c r="L489" i="8"/>
  <c r="N489" i="8" s="1"/>
  <c r="X488" i="8"/>
  <c r="U488" i="8"/>
  <c r="W488" i="8" s="1"/>
  <c r="S488" i="8"/>
  <c r="O488" i="8"/>
  <c r="Q488" i="8" s="1"/>
  <c r="L488" i="8"/>
  <c r="X487" i="8"/>
  <c r="U487" i="8"/>
  <c r="W487" i="8" s="1"/>
  <c r="Y487" i="8" s="1"/>
  <c r="S487" i="8"/>
  <c r="O487" i="8"/>
  <c r="L487" i="8"/>
  <c r="N487" i="8" s="1"/>
  <c r="X486" i="8"/>
  <c r="U486" i="8"/>
  <c r="W486" i="8" s="1"/>
  <c r="Y486" i="8" s="1"/>
  <c r="S486" i="8"/>
  <c r="O486" i="8"/>
  <c r="Q486" i="8" s="1"/>
  <c r="L486" i="8"/>
  <c r="N486" i="8" s="1"/>
  <c r="X485" i="8"/>
  <c r="U485" i="8"/>
  <c r="W485" i="8" s="1"/>
  <c r="S485" i="8"/>
  <c r="O485" i="8"/>
  <c r="Q485" i="8" s="1"/>
  <c r="L485" i="8"/>
  <c r="X484" i="8"/>
  <c r="U484" i="8"/>
  <c r="W484" i="8" s="1"/>
  <c r="S484" i="8"/>
  <c r="Q484" i="8"/>
  <c r="O484" i="8"/>
  <c r="L484" i="8"/>
  <c r="X483" i="8"/>
  <c r="U483" i="8"/>
  <c r="W483" i="8" s="1"/>
  <c r="S483" i="8"/>
  <c r="O483" i="8"/>
  <c r="Q483" i="8" s="1"/>
  <c r="L483" i="8"/>
  <c r="X482" i="8"/>
  <c r="U482" i="8"/>
  <c r="W482" i="8" s="1"/>
  <c r="Y482" i="8" s="1"/>
  <c r="S482" i="8"/>
  <c r="O482" i="8"/>
  <c r="N482" i="8"/>
  <c r="L482" i="8"/>
  <c r="X479" i="8"/>
  <c r="U479" i="8"/>
  <c r="W479" i="8" s="1"/>
  <c r="S479" i="8"/>
  <c r="O479" i="8"/>
  <c r="Q479" i="8" s="1"/>
  <c r="L479" i="8"/>
  <c r="X478" i="8"/>
  <c r="U478" i="8"/>
  <c r="W478" i="8" s="1"/>
  <c r="S478" i="8"/>
  <c r="O478" i="8"/>
  <c r="Q478" i="8" s="1"/>
  <c r="L478" i="8"/>
  <c r="X477" i="8"/>
  <c r="U477" i="8"/>
  <c r="W477" i="8" s="1"/>
  <c r="S477" i="8"/>
  <c r="O477" i="8"/>
  <c r="L477" i="8"/>
  <c r="N477" i="8" s="1"/>
  <c r="X476" i="8"/>
  <c r="U476" i="8"/>
  <c r="W476" i="8" s="1"/>
  <c r="S476" i="8"/>
  <c r="O476" i="8"/>
  <c r="Q476" i="8" s="1"/>
  <c r="L476" i="8"/>
  <c r="X475" i="8"/>
  <c r="U475" i="8"/>
  <c r="W475" i="8" s="1"/>
  <c r="S475" i="8"/>
  <c r="O475" i="8"/>
  <c r="Q475" i="8" s="1"/>
  <c r="L475" i="8"/>
  <c r="N475" i="8" s="1"/>
  <c r="X474" i="8"/>
  <c r="U474" i="8"/>
  <c r="W474" i="8" s="1"/>
  <c r="Y474" i="8" s="1"/>
  <c r="S474" i="8"/>
  <c r="O474" i="8"/>
  <c r="L474" i="8"/>
  <c r="N474" i="8" s="1"/>
  <c r="X473" i="8"/>
  <c r="U473" i="8"/>
  <c r="W473" i="8" s="1"/>
  <c r="S473" i="8"/>
  <c r="O473" i="8"/>
  <c r="L473" i="8"/>
  <c r="N473" i="8" s="1"/>
  <c r="X472" i="8"/>
  <c r="U472" i="8"/>
  <c r="W472" i="8" s="1"/>
  <c r="Y472" i="8" s="1"/>
  <c r="S472" i="8"/>
  <c r="O472" i="8"/>
  <c r="Q472" i="8" s="1"/>
  <c r="N472" i="8"/>
  <c r="L472" i="8"/>
  <c r="X471" i="8"/>
  <c r="U471" i="8"/>
  <c r="W471" i="8" s="1"/>
  <c r="S471" i="8"/>
  <c r="O471" i="8"/>
  <c r="Q471" i="8" s="1"/>
  <c r="L471" i="8"/>
  <c r="N471" i="8" s="1"/>
  <c r="X470" i="8"/>
  <c r="U470" i="8"/>
  <c r="W470" i="8" s="1"/>
  <c r="S470" i="8"/>
  <c r="O470" i="8"/>
  <c r="Q470" i="8" s="1"/>
  <c r="L470" i="8"/>
  <c r="X469" i="8"/>
  <c r="U469" i="8"/>
  <c r="W469" i="8" s="1"/>
  <c r="Y469" i="8" s="1"/>
  <c r="S469" i="8"/>
  <c r="O469" i="8"/>
  <c r="Q469" i="8" s="1"/>
  <c r="L469" i="8"/>
  <c r="X468" i="8"/>
  <c r="U468" i="8"/>
  <c r="W468" i="8" s="1"/>
  <c r="Y468" i="8" s="1"/>
  <c r="S468" i="8"/>
  <c r="O468" i="8"/>
  <c r="L468" i="8"/>
  <c r="N468" i="8" s="1"/>
  <c r="X467" i="8"/>
  <c r="U467" i="8"/>
  <c r="W467" i="8" s="1"/>
  <c r="S467" i="8"/>
  <c r="O467" i="8"/>
  <c r="Q467" i="8" s="1"/>
  <c r="L467" i="8"/>
  <c r="X466" i="8"/>
  <c r="U466" i="8"/>
  <c r="W466" i="8" s="1"/>
  <c r="S466" i="8"/>
  <c r="O466" i="8"/>
  <c r="Q466" i="8" s="1"/>
  <c r="L466" i="8"/>
  <c r="X465" i="8"/>
  <c r="U465" i="8"/>
  <c r="W465" i="8" s="1"/>
  <c r="S465" i="8"/>
  <c r="O465" i="8"/>
  <c r="L465" i="8"/>
  <c r="N465" i="8" s="1"/>
  <c r="X464" i="8"/>
  <c r="U464" i="8"/>
  <c r="W464" i="8" s="1"/>
  <c r="S464" i="8"/>
  <c r="O464" i="8"/>
  <c r="Q464" i="8" s="1"/>
  <c r="L464" i="8"/>
  <c r="R464" i="8" s="1"/>
  <c r="T464" i="8" s="1"/>
  <c r="X463" i="8"/>
  <c r="U463" i="8"/>
  <c r="W463" i="8" s="1"/>
  <c r="S463" i="8"/>
  <c r="O463" i="8"/>
  <c r="Q463" i="8" s="1"/>
  <c r="L463" i="8"/>
  <c r="N463" i="8" s="1"/>
  <c r="X462" i="8"/>
  <c r="U462" i="8"/>
  <c r="W462" i="8" s="1"/>
  <c r="S462" i="8"/>
  <c r="O462" i="8"/>
  <c r="Q462" i="8" s="1"/>
  <c r="L462" i="8"/>
  <c r="N462" i="8" s="1"/>
  <c r="X461" i="8"/>
  <c r="U461" i="8"/>
  <c r="W461" i="8" s="1"/>
  <c r="S461" i="8"/>
  <c r="Q461" i="8"/>
  <c r="O461" i="8"/>
  <c r="L461" i="8"/>
  <c r="N461" i="8" s="1"/>
  <c r="X454" i="8"/>
  <c r="U454" i="8"/>
  <c r="W454" i="8" s="1"/>
  <c r="S454" i="8"/>
  <c r="O454" i="8"/>
  <c r="Q454" i="8" s="1"/>
  <c r="L454" i="8"/>
  <c r="N454" i="8" s="1"/>
  <c r="X453" i="8"/>
  <c r="U453" i="8"/>
  <c r="W453" i="8" s="1"/>
  <c r="S453" i="8"/>
  <c r="O453" i="8"/>
  <c r="Q453" i="8" s="1"/>
  <c r="L453" i="8"/>
  <c r="N453" i="8" s="1"/>
  <c r="X452" i="8"/>
  <c r="U452" i="8"/>
  <c r="W452" i="8" s="1"/>
  <c r="Y452" i="8" s="1"/>
  <c r="S452" i="8"/>
  <c r="O452" i="8"/>
  <c r="R452" i="8" s="1"/>
  <c r="T452" i="8" s="1"/>
  <c r="L452" i="8"/>
  <c r="N452" i="8" s="1"/>
  <c r="X451" i="8"/>
  <c r="U451" i="8"/>
  <c r="W451" i="8" s="1"/>
  <c r="S451" i="8"/>
  <c r="O451" i="8"/>
  <c r="L451" i="8"/>
  <c r="N451" i="8" s="1"/>
  <c r="X450" i="8"/>
  <c r="U450" i="8"/>
  <c r="W450" i="8" s="1"/>
  <c r="Y450" i="8" s="1"/>
  <c r="S450" i="8"/>
  <c r="O450" i="8"/>
  <c r="Q450" i="8" s="1"/>
  <c r="L450" i="8"/>
  <c r="X449" i="8"/>
  <c r="U449" i="8"/>
  <c r="W449" i="8" s="1"/>
  <c r="S449" i="8"/>
  <c r="O449" i="8"/>
  <c r="Q449" i="8" s="1"/>
  <c r="L449" i="8"/>
  <c r="X448" i="8"/>
  <c r="U448" i="8"/>
  <c r="W448" i="8" s="1"/>
  <c r="S448" i="8"/>
  <c r="O448" i="8"/>
  <c r="Q448" i="8" s="1"/>
  <c r="L448" i="8"/>
  <c r="X447" i="8"/>
  <c r="U447" i="8"/>
  <c r="W447" i="8" s="1"/>
  <c r="S447" i="8"/>
  <c r="O447" i="8"/>
  <c r="L447" i="8"/>
  <c r="N447" i="8" s="1"/>
  <c r="X446" i="8"/>
  <c r="U446" i="8"/>
  <c r="W446" i="8" s="1"/>
  <c r="Y446" i="8" s="1"/>
  <c r="S446" i="8"/>
  <c r="O446" i="8"/>
  <c r="Q446" i="8" s="1"/>
  <c r="L446" i="8"/>
  <c r="N446" i="8" s="1"/>
  <c r="X445" i="8"/>
  <c r="U445" i="8"/>
  <c r="W445" i="8" s="1"/>
  <c r="S445" i="8"/>
  <c r="O445" i="8"/>
  <c r="Q445" i="8" s="1"/>
  <c r="L445" i="8"/>
  <c r="X444" i="8"/>
  <c r="U444" i="8"/>
  <c r="W444" i="8" s="1"/>
  <c r="S444" i="8"/>
  <c r="O444" i="8"/>
  <c r="L444" i="8"/>
  <c r="N444" i="8" s="1"/>
  <c r="X443" i="8"/>
  <c r="U443" i="8"/>
  <c r="W443" i="8" s="1"/>
  <c r="S443" i="8"/>
  <c r="O443" i="8"/>
  <c r="Q443" i="8" s="1"/>
  <c r="L443" i="8"/>
  <c r="X442" i="8"/>
  <c r="U442" i="8"/>
  <c r="W442" i="8" s="1"/>
  <c r="Y442" i="8" s="1"/>
  <c r="S442" i="8"/>
  <c r="O442" i="8"/>
  <c r="Q442" i="8" s="1"/>
  <c r="L442" i="8"/>
  <c r="N442" i="8" s="1"/>
  <c r="X441" i="8"/>
  <c r="U441" i="8"/>
  <c r="W441" i="8" s="1"/>
  <c r="Y441" i="8" s="1"/>
  <c r="S441" i="8"/>
  <c r="O441" i="8"/>
  <c r="Q441" i="8" s="1"/>
  <c r="L441" i="8"/>
  <c r="X440" i="8"/>
  <c r="U440" i="8"/>
  <c r="W440" i="8" s="1"/>
  <c r="S440" i="8"/>
  <c r="O440" i="8"/>
  <c r="L440" i="8"/>
  <c r="N440" i="8" s="1"/>
  <c r="X439" i="8"/>
  <c r="U439" i="8"/>
  <c r="W439" i="8" s="1"/>
  <c r="S439" i="8"/>
  <c r="O439" i="8"/>
  <c r="L439" i="8"/>
  <c r="N439" i="8" s="1"/>
  <c r="X438" i="8"/>
  <c r="U438" i="8"/>
  <c r="W438" i="8" s="1"/>
  <c r="S438" i="8"/>
  <c r="O438" i="8"/>
  <c r="Q438" i="8" s="1"/>
  <c r="L438" i="8"/>
  <c r="X437" i="8"/>
  <c r="U437" i="8"/>
  <c r="W437" i="8" s="1"/>
  <c r="S437" i="8"/>
  <c r="O437" i="8"/>
  <c r="Q437" i="8" s="1"/>
  <c r="L437" i="8"/>
  <c r="X436" i="8"/>
  <c r="U436" i="8"/>
  <c r="W436" i="8" s="1"/>
  <c r="S436" i="8"/>
  <c r="O436" i="8"/>
  <c r="Q436" i="8" s="1"/>
  <c r="L436" i="8"/>
  <c r="X430" i="8"/>
  <c r="U430" i="8"/>
  <c r="W430" i="8" s="1"/>
  <c r="S430" i="8"/>
  <c r="O430" i="8"/>
  <c r="Q430" i="8" s="1"/>
  <c r="L430" i="8"/>
  <c r="X429" i="8"/>
  <c r="U429" i="8"/>
  <c r="W429" i="8" s="1"/>
  <c r="S429" i="8"/>
  <c r="O429" i="8"/>
  <c r="Q429" i="8" s="1"/>
  <c r="L429" i="8"/>
  <c r="X428" i="8"/>
  <c r="U428" i="8"/>
  <c r="W428" i="8" s="1"/>
  <c r="S428" i="8"/>
  <c r="Q428" i="8"/>
  <c r="O428" i="8"/>
  <c r="L428" i="8"/>
  <c r="X427" i="8"/>
  <c r="U427" i="8"/>
  <c r="W427" i="8" s="1"/>
  <c r="S427" i="8"/>
  <c r="O427" i="8"/>
  <c r="N427" i="8"/>
  <c r="L427" i="8"/>
  <c r="X426" i="8"/>
  <c r="U426" i="8"/>
  <c r="W426" i="8" s="1"/>
  <c r="S426" i="8"/>
  <c r="O426" i="8"/>
  <c r="Q426" i="8" s="1"/>
  <c r="L426" i="8"/>
  <c r="X425" i="8"/>
  <c r="U425" i="8"/>
  <c r="W425" i="8" s="1"/>
  <c r="S425" i="8"/>
  <c r="O425" i="8"/>
  <c r="Q425" i="8" s="1"/>
  <c r="L425" i="8"/>
  <c r="X424" i="8"/>
  <c r="U424" i="8"/>
  <c r="W424" i="8" s="1"/>
  <c r="S424" i="8"/>
  <c r="O424" i="8"/>
  <c r="L424" i="8"/>
  <c r="N424" i="8" s="1"/>
  <c r="X423" i="8"/>
  <c r="U423" i="8"/>
  <c r="W423" i="8" s="1"/>
  <c r="S423" i="8"/>
  <c r="O423" i="8"/>
  <c r="Q423" i="8" s="1"/>
  <c r="L423" i="8"/>
  <c r="X422" i="8"/>
  <c r="U422" i="8"/>
  <c r="W422" i="8" s="1"/>
  <c r="Y422" i="8" s="1"/>
  <c r="S422" i="8"/>
  <c r="O422" i="8"/>
  <c r="Q422" i="8" s="1"/>
  <c r="L422" i="8"/>
  <c r="N422" i="8" s="1"/>
  <c r="X421" i="8"/>
  <c r="U421" i="8"/>
  <c r="W421" i="8" s="1"/>
  <c r="S421" i="8"/>
  <c r="O421" i="8"/>
  <c r="Q421" i="8" s="1"/>
  <c r="L421" i="8"/>
  <c r="N421" i="8" s="1"/>
  <c r="X420" i="8"/>
  <c r="U420" i="8"/>
  <c r="W420" i="8" s="1"/>
  <c r="S420" i="8"/>
  <c r="O420" i="8"/>
  <c r="L420" i="8"/>
  <c r="N420" i="8" s="1"/>
  <c r="X419" i="8"/>
  <c r="U419" i="8"/>
  <c r="W419" i="8" s="1"/>
  <c r="S419" i="8"/>
  <c r="O419" i="8"/>
  <c r="L419" i="8"/>
  <c r="N419" i="8" s="1"/>
  <c r="X418" i="8"/>
  <c r="U418" i="8"/>
  <c r="W418" i="8" s="1"/>
  <c r="S418" i="8"/>
  <c r="O418" i="8"/>
  <c r="Q418" i="8" s="1"/>
  <c r="L418" i="8"/>
  <c r="X417" i="8"/>
  <c r="U417" i="8"/>
  <c r="W417" i="8" s="1"/>
  <c r="S417" i="8"/>
  <c r="Q417" i="8"/>
  <c r="O417" i="8"/>
  <c r="L417" i="8"/>
  <c r="X416" i="8"/>
  <c r="U416" i="8"/>
  <c r="W416" i="8" s="1"/>
  <c r="Y416" i="8" s="1"/>
  <c r="S416" i="8"/>
  <c r="O416" i="8"/>
  <c r="Q416" i="8" s="1"/>
  <c r="L416" i="8"/>
  <c r="X415" i="8"/>
  <c r="U415" i="8"/>
  <c r="W415" i="8" s="1"/>
  <c r="Y415" i="8" s="1"/>
  <c r="S415" i="8"/>
  <c r="O415" i="8"/>
  <c r="L415" i="8"/>
  <c r="N415" i="8" s="1"/>
  <c r="X414" i="8"/>
  <c r="W414" i="8"/>
  <c r="Y414" i="8" s="1"/>
  <c r="U414" i="8"/>
  <c r="S414" i="8"/>
  <c r="O414" i="8"/>
  <c r="Q414" i="8" s="1"/>
  <c r="L414" i="8"/>
  <c r="R414" i="8" s="1"/>
  <c r="X413" i="8"/>
  <c r="U413" i="8"/>
  <c r="W413" i="8" s="1"/>
  <c r="S413" i="8"/>
  <c r="O413" i="8"/>
  <c r="Q413" i="8" s="1"/>
  <c r="L413" i="8"/>
  <c r="X412" i="8"/>
  <c r="U412" i="8"/>
  <c r="W412" i="8" s="1"/>
  <c r="S412" i="8"/>
  <c r="O412" i="8"/>
  <c r="L412" i="8"/>
  <c r="N412" i="8" s="1"/>
  <c r="X405" i="8"/>
  <c r="U405" i="8"/>
  <c r="W405" i="8" s="1"/>
  <c r="Y405" i="8" s="1"/>
  <c r="S405" i="8"/>
  <c r="Q405" i="8"/>
  <c r="O405" i="8"/>
  <c r="L405" i="8"/>
  <c r="X404" i="8"/>
  <c r="U404" i="8"/>
  <c r="W404" i="8" s="1"/>
  <c r="S404" i="8"/>
  <c r="O404" i="8"/>
  <c r="Q404" i="8" s="1"/>
  <c r="L404" i="8"/>
  <c r="X403" i="8"/>
  <c r="U403" i="8"/>
  <c r="W403" i="8" s="1"/>
  <c r="Y403" i="8" s="1"/>
  <c r="S403" i="8"/>
  <c r="O403" i="8"/>
  <c r="L403" i="8"/>
  <c r="N403" i="8" s="1"/>
  <c r="X402" i="8"/>
  <c r="U402" i="8"/>
  <c r="W402" i="8" s="1"/>
  <c r="Y402" i="8" s="1"/>
  <c r="S402" i="8"/>
  <c r="O402" i="8"/>
  <c r="Q402" i="8" s="1"/>
  <c r="L402" i="8"/>
  <c r="X401" i="8"/>
  <c r="U401" i="8"/>
  <c r="W401" i="8" s="1"/>
  <c r="S401" i="8"/>
  <c r="O401" i="8"/>
  <c r="Q401" i="8" s="1"/>
  <c r="L401" i="8"/>
  <c r="N401" i="8" s="1"/>
  <c r="X400" i="8"/>
  <c r="U400" i="8"/>
  <c r="W400" i="8" s="1"/>
  <c r="S400" i="8"/>
  <c r="O400" i="8"/>
  <c r="Q400" i="8" s="1"/>
  <c r="L400" i="8"/>
  <c r="N400" i="8" s="1"/>
  <c r="X399" i="8"/>
  <c r="U399" i="8"/>
  <c r="W399" i="8" s="1"/>
  <c r="S399" i="8"/>
  <c r="O399" i="8"/>
  <c r="L399" i="8"/>
  <c r="N399" i="8" s="1"/>
  <c r="X398" i="8"/>
  <c r="U398" i="8"/>
  <c r="W398" i="8" s="1"/>
  <c r="S398" i="8"/>
  <c r="O398" i="8"/>
  <c r="Q398" i="8" s="1"/>
  <c r="L398" i="8"/>
  <c r="N398" i="8" s="1"/>
  <c r="X397" i="8"/>
  <c r="U397" i="8"/>
  <c r="W397" i="8" s="1"/>
  <c r="Y397" i="8" s="1"/>
  <c r="S397" i="8"/>
  <c r="O397" i="8"/>
  <c r="Q397" i="8" s="1"/>
  <c r="L397" i="8"/>
  <c r="R397" i="8" s="1"/>
  <c r="X396" i="8"/>
  <c r="U396" i="8"/>
  <c r="W396" i="8" s="1"/>
  <c r="S396" i="8"/>
  <c r="O396" i="8"/>
  <c r="R396" i="8" s="1"/>
  <c r="L396" i="8"/>
  <c r="N396" i="8" s="1"/>
  <c r="X395" i="8"/>
  <c r="U395" i="8"/>
  <c r="W395" i="8" s="1"/>
  <c r="Y395" i="8" s="1"/>
  <c r="S395" i="8"/>
  <c r="Q395" i="8"/>
  <c r="O395" i="8"/>
  <c r="L395" i="8"/>
  <c r="R395" i="8" s="1"/>
  <c r="X394" i="8"/>
  <c r="U394" i="8"/>
  <c r="W394" i="8" s="1"/>
  <c r="S394" i="8"/>
  <c r="O394" i="8"/>
  <c r="Q394" i="8" s="1"/>
  <c r="L394" i="8"/>
  <c r="N394" i="8" s="1"/>
  <c r="X393" i="8"/>
  <c r="U393" i="8"/>
  <c r="W393" i="8" s="1"/>
  <c r="Y393" i="8" s="1"/>
  <c r="S393" i="8"/>
  <c r="Q393" i="8"/>
  <c r="O393" i="8"/>
  <c r="L393" i="8"/>
  <c r="X392" i="8"/>
  <c r="U392" i="8"/>
  <c r="W392" i="8" s="1"/>
  <c r="S392" i="8"/>
  <c r="O392" i="8"/>
  <c r="Q392" i="8" s="1"/>
  <c r="L392" i="8"/>
  <c r="X391" i="8"/>
  <c r="U391" i="8"/>
  <c r="W391" i="8" s="1"/>
  <c r="S391" i="8"/>
  <c r="O391" i="8"/>
  <c r="L391" i="8"/>
  <c r="N391" i="8" s="1"/>
  <c r="X390" i="8"/>
  <c r="U390" i="8"/>
  <c r="W390" i="8" s="1"/>
  <c r="S390" i="8"/>
  <c r="O390" i="8"/>
  <c r="Q390" i="8" s="1"/>
  <c r="L390" i="8"/>
  <c r="X389" i="8"/>
  <c r="U389" i="8"/>
  <c r="W389" i="8" s="1"/>
  <c r="S389" i="8"/>
  <c r="O389" i="8"/>
  <c r="Q389" i="8" s="1"/>
  <c r="L389" i="8"/>
  <c r="N389" i="8" s="1"/>
  <c r="X386" i="8"/>
  <c r="U386" i="8"/>
  <c r="W386" i="8" s="1"/>
  <c r="Y386" i="8" s="1"/>
  <c r="S386" i="8"/>
  <c r="O386" i="8"/>
  <c r="Q386" i="8" s="1"/>
  <c r="N386" i="8"/>
  <c r="L386" i="8"/>
  <c r="X385" i="8"/>
  <c r="U385" i="8"/>
  <c r="W385" i="8" s="1"/>
  <c r="S385" i="8"/>
  <c r="Q385" i="8"/>
  <c r="O385" i="8"/>
  <c r="L385" i="8"/>
  <c r="N385" i="8" s="1"/>
  <c r="X384" i="8"/>
  <c r="W384" i="8"/>
  <c r="U384" i="8"/>
  <c r="S384" i="8"/>
  <c r="O384" i="8"/>
  <c r="Q384" i="8" s="1"/>
  <c r="L384" i="8"/>
  <c r="N384" i="8" s="1"/>
  <c r="X383" i="8"/>
  <c r="U383" i="8"/>
  <c r="W383" i="8" s="1"/>
  <c r="S383" i="8"/>
  <c r="O383" i="8"/>
  <c r="Q383" i="8" s="1"/>
  <c r="L383" i="8"/>
  <c r="X382" i="8"/>
  <c r="U382" i="8"/>
  <c r="W382" i="8" s="1"/>
  <c r="S382" i="8"/>
  <c r="O382" i="8"/>
  <c r="Q382" i="8" s="1"/>
  <c r="L382" i="8"/>
  <c r="N382" i="8" s="1"/>
  <c r="X381" i="8"/>
  <c r="U381" i="8"/>
  <c r="W381" i="8" s="1"/>
  <c r="S381" i="8"/>
  <c r="O381" i="8"/>
  <c r="Q381" i="8" s="1"/>
  <c r="L381" i="8"/>
  <c r="X380" i="8"/>
  <c r="U380" i="8"/>
  <c r="W380" i="8" s="1"/>
  <c r="S380" i="8"/>
  <c r="O380" i="8"/>
  <c r="Q380" i="8" s="1"/>
  <c r="N380" i="8"/>
  <c r="L380" i="8"/>
  <c r="X379" i="8"/>
  <c r="U379" i="8"/>
  <c r="W379" i="8" s="1"/>
  <c r="S379" i="8"/>
  <c r="O379" i="8"/>
  <c r="Q379" i="8" s="1"/>
  <c r="L379" i="8"/>
  <c r="X378" i="8"/>
  <c r="U378" i="8"/>
  <c r="W378" i="8" s="1"/>
  <c r="S378" i="8"/>
  <c r="O378" i="8"/>
  <c r="Q378" i="8" s="1"/>
  <c r="L378" i="8"/>
  <c r="N378" i="8" s="1"/>
  <c r="X377" i="8"/>
  <c r="U377" i="8"/>
  <c r="W377" i="8" s="1"/>
  <c r="S377" i="8"/>
  <c r="O377" i="8"/>
  <c r="Q377" i="8" s="1"/>
  <c r="L377" i="8"/>
  <c r="N377" i="8" s="1"/>
  <c r="X376" i="8"/>
  <c r="U376" i="8"/>
  <c r="W376" i="8" s="1"/>
  <c r="S376" i="8"/>
  <c r="O376" i="8"/>
  <c r="Q376" i="8" s="1"/>
  <c r="L376" i="8"/>
  <c r="X375" i="8"/>
  <c r="U375" i="8"/>
  <c r="W375" i="8" s="1"/>
  <c r="S375" i="8"/>
  <c r="O375" i="8"/>
  <c r="Q375" i="8" s="1"/>
  <c r="L375" i="8"/>
  <c r="X374" i="8"/>
  <c r="U374" i="8"/>
  <c r="W374" i="8" s="1"/>
  <c r="S374" i="8"/>
  <c r="O374" i="8"/>
  <c r="Q374" i="8" s="1"/>
  <c r="L374" i="8"/>
  <c r="X373" i="8"/>
  <c r="U373" i="8"/>
  <c r="W373" i="8" s="1"/>
  <c r="S373" i="8"/>
  <c r="O373" i="8"/>
  <c r="Q373" i="8" s="1"/>
  <c r="L373" i="8"/>
  <c r="N373" i="8" s="1"/>
  <c r="X372" i="8"/>
  <c r="U372" i="8"/>
  <c r="W372" i="8" s="1"/>
  <c r="S372" i="8"/>
  <c r="O372" i="8"/>
  <c r="Q372" i="8" s="1"/>
  <c r="L372" i="8"/>
  <c r="N372" i="8" s="1"/>
  <c r="X371" i="8"/>
  <c r="U371" i="8"/>
  <c r="W371" i="8" s="1"/>
  <c r="S371" i="8"/>
  <c r="O371" i="8"/>
  <c r="Q371" i="8" s="1"/>
  <c r="L371" i="8"/>
  <c r="N371" i="8" s="1"/>
  <c r="X370" i="8"/>
  <c r="U370" i="8"/>
  <c r="W370" i="8" s="1"/>
  <c r="S370" i="8"/>
  <c r="O370" i="8"/>
  <c r="Q370" i="8" s="1"/>
  <c r="L370" i="8"/>
  <c r="X369" i="8"/>
  <c r="W369" i="8"/>
  <c r="U369" i="8"/>
  <c r="S369" i="8"/>
  <c r="O369" i="8"/>
  <c r="Q369" i="8" s="1"/>
  <c r="L369" i="8"/>
  <c r="X363" i="8"/>
  <c r="U363" i="8"/>
  <c r="W363" i="8" s="1"/>
  <c r="S363" i="8"/>
  <c r="O363" i="8"/>
  <c r="Q363" i="8" s="1"/>
  <c r="L363" i="8"/>
  <c r="X360" i="8"/>
  <c r="U360" i="8"/>
  <c r="W360" i="8" s="1"/>
  <c r="S360" i="8"/>
  <c r="O360" i="8"/>
  <c r="R360" i="8" s="1"/>
  <c r="L360" i="8"/>
  <c r="N360" i="8" s="1"/>
  <c r="X359" i="8"/>
  <c r="U359" i="8"/>
  <c r="W359" i="8" s="1"/>
  <c r="S359" i="8"/>
  <c r="O359" i="8"/>
  <c r="Q359" i="8" s="1"/>
  <c r="L359" i="8"/>
  <c r="N359" i="8" s="1"/>
  <c r="X358" i="8"/>
  <c r="U358" i="8"/>
  <c r="W358" i="8" s="1"/>
  <c r="S358" i="8"/>
  <c r="O358" i="8"/>
  <c r="L358" i="8"/>
  <c r="N358" i="8" s="1"/>
  <c r="X357" i="8"/>
  <c r="U357" i="8"/>
  <c r="W357" i="8" s="1"/>
  <c r="S357" i="8"/>
  <c r="O357" i="8"/>
  <c r="R357" i="8" s="1"/>
  <c r="L357" i="8"/>
  <c r="N357" i="8" s="1"/>
  <c r="X356" i="8"/>
  <c r="U356" i="8"/>
  <c r="W356" i="8" s="1"/>
  <c r="Y356" i="8" s="1"/>
  <c r="S356" i="8"/>
  <c r="O356" i="8"/>
  <c r="Q356" i="8" s="1"/>
  <c r="L356" i="8"/>
  <c r="X355" i="8"/>
  <c r="U355" i="8"/>
  <c r="W355" i="8" s="1"/>
  <c r="S355" i="8"/>
  <c r="O355" i="8"/>
  <c r="Q355" i="8" s="1"/>
  <c r="L355" i="8"/>
  <c r="X354" i="8"/>
  <c r="U354" i="8"/>
  <c r="W354" i="8" s="1"/>
  <c r="S354" i="8"/>
  <c r="O354" i="8"/>
  <c r="Q354" i="8" s="1"/>
  <c r="L354" i="8"/>
  <c r="N354" i="8" s="1"/>
  <c r="X353" i="8"/>
  <c r="U353" i="8"/>
  <c r="W353" i="8" s="1"/>
  <c r="S353" i="8"/>
  <c r="O353" i="8"/>
  <c r="L353" i="8"/>
  <c r="N353" i="8" s="1"/>
  <c r="X352" i="8"/>
  <c r="W352" i="8"/>
  <c r="U352" i="8"/>
  <c r="S352" i="8"/>
  <c r="O352" i="8"/>
  <c r="Q352" i="8" s="1"/>
  <c r="L352" i="8"/>
  <c r="X351" i="8"/>
  <c r="U351" i="8"/>
  <c r="W351" i="8" s="1"/>
  <c r="S351" i="8"/>
  <c r="O351" i="8"/>
  <c r="Q351" i="8" s="1"/>
  <c r="L351" i="8"/>
  <c r="X350" i="8"/>
  <c r="W350" i="8"/>
  <c r="Y350" i="8" s="1"/>
  <c r="U350" i="8"/>
  <c r="S350" i="8"/>
  <c r="O350" i="8"/>
  <c r="Q350" i="8" s="1"/>
  <c r="L350" i="8"/>
  <c r="X349" i="8"/>
  <c r="U349" i="8"/>
  <c r="W349" i="8" s="1"/>
  <c r="Y349" i="8" s="1"/>
  <c r="S349" i="8"/>
  <c r="O349" i="8"/>
  <c r="Q349" i="8" s="1"/>
  <c r="L349" i="8"/>
  <c r="N349" i="8" s="1"/>
  <c r="X348" i="8"/>
  <c r="U348" i="8"/>
  <c r="W348" i="8" s="1"/>
  <c r="S348" i="8"/>
  <c r="O348" i="8"/>
  <c r="L348" i="8"/>
  <c r="N348" i="8" s="1"/>
  <c r="X347" i="8"/>
  <c r="U347" i="8"/>
  <c r="W347" i="8" s="1"/>
  <c r="S347" i="8"/>
  <c r="Q347" i="8"/>
  <c r="O347" i="8"/>
  <c r="L347" i="8"/>
  <c r="X346" i="8"/>
  <c r="U346" i="8"/>
  <c r="W346" i="8" s="1"/>
  <c r="S346" i="8"/>
  <c r="O346" i="8"/>
  <c r="Q346" i="8" s="1"/>
  <c r="L346" i="8"/>
  <c r="X345" i="8"/>
  <c r="U345" i="8"/>
  <c r="W345" i="8" s="1"/>
  <c r="S345" i="8"/>
  <c r="O345" i="8"/>
  <c r="Q345" i="8" s="1"/>
  <c r="N345" i="8"/>
  <c r="L345" i="8"/>
  <c r="X344" i="8"/>
  <c r="U344" i="8"/>
  <c r="W344" i="8" s="1"/>
  <c r="S344" i="8"/>
  <c r="O344" i="8"/>
  <c r="Q344" i="8" s="1"/>
  <c r="L344" i="8"/>
  <c r="N344" i="8" s="1"/>
  <c r="X343" i="8"/>
  <c r="U343" i="8"/>
  <c r="W343" i="8" s="1"/>
  <c r="Y343" i="8" s="1"/>
  <c r="S343" i="8"/>
  <c r="O343" i="8"/>
  <c r="Q343" i="8" s="1"/>
  <c r="L343" i="8"/>
  <c r="X342" i="8"/>
  <c r="U342" i="8"/>
  <c r="W342" i="8" s="1"/>
  <c r="Y342" i="8" s="1"/>
  <c r="S342" i="8"/>
  <c r="O342" i="8"/>
  <c r="Q342" i="8" s="1"/>
  <c r="L342" i="8"/>
  <c r="N342" i="8" s="1"/>
  <c r="X341" i="8"/>
  <c r="U341" i="8"/>
  <c r="W341" i="8" s="1"/>
  <c r="S341" i="8"/>
  <c r="O341" i="8"/>
  <c r="L341" i="8"/>
  <c r="N341" i="8" s="1"/>
  <c r="X338" i="8"/>
  <c r="W338" i="8"/>
  <c r="U338" i="8"/>
  <c r="S338" i="8"/>
  <c r="O338" i="8"/>
  <c r="Q338" i="8" s="1"/>
  <c r="L338" i="8"/>
  <c r="X337" i="8"/>
  <c r="U337" i="8"/>
  <c r="W337" i="8" s="1"/>
  <c r="S337" i="8"/>
  <c r="O337" i="8"/>
  <c r="Q337" i="8" s="1"/>
  <c r="L337" i="8"/>
  <c r="X336" i="8"/>
  <c r="W336" i="8"/>
  <c r="Y336" i="8" s="1"/>
  <c r="U336" i="8"/>
  <c r="S336" i="8"/>
  <c r="O336" i="8"/>
  <c r="Q336" i="8" s="1"/>
  <c r="L336" i="8"/>
  <c r="X335" i="8"/>
  <c r="U335" i="8"/>
  <c r="W335" i="8" s="1"/>
  <c r="S335" i="8"/>
  <c r="O335" i="8"/>
  <c r="Q335" i="8" s="1"/>
  <c r="L335" i="8"/>
  <c r="N335" i="8" s="1"/>
  <c r="X334" i="8"/>
  <c r="W334" i="8"/>
  <c r="U334" i="8"/>
  <c r="S334" i="8"/>
  <c r="O334" i="8"/>
  <c r="L334" i="8"/>
  <c r="N334" i="8" s="1"/>
  <c r="X333" i="8"/>
  <c r="U333" i="8"/>
  <c r="W333" i="8" s="1"/>
  <c r="S333" i="8"/>
  <c r="O333" i="8"/>
  <c r="Q333" i="8" s="1"/>
  <c r="L333" i="8"/>
  <c r="R333" i="8" s="1"/>
  <c r="T333" i="8" s="1"/>
  <c r="X332" i="8"/>
  <c r="U332" i="8"/>
  <c r="W332" i="8" s="1"/>
  <c r="S332" i="8"/>
  <c r="O332" i="8"/>
  <c r="Q332" i="8" s="1"/>
  <c r="L332" i="8"/>
  <c r="X331" i="8"/>
  <c r="U331" i="8"/>
  <c r="W331" i="8" s="1"/>
  <c r="S331" i="8"/>
  <c r="Q331" i="8"/>
  <c r="O331" i="8"/>
  <c r="L331" i="8"/>
  <c r="N331" i="8" s="1"/>
  <c r="X330" i="8"/>
  <c r="U330" i="8"/>
  <c r="W330" i="8" s="1"/>
  <c r="S330" i="8"/>
  <c r="O330" i="8"/>
  <c r="Q330" i="8" s="1"/>
  <c r="L330" i="8"/>
  <c r="N330" i="8" s="1"/>
  <c r="X329" i="8"/>
  <c r="U329" i="8"/>
  <c r="W329" i="8" s="1"/>
  <c r="Y329" i="8" s="1"/>
  <c r="S329" i="8"/>
  <c r="O329" i="8"/>
  <c r="Q329" i="8" s="1"/>
  <c r="L329" i="8"/>
  <c r="N329" i="8" s="1"/>
  <c r="X328" i="8"/>
  <c r="U328" i="8"/>
  <c r="W328" i="8" s="1"/>
  <c r="S328" i="8"/>
  <c r="O328" i="8"/>
  <c r="Q328" i="8" s="1"/>
  <c r="L328" i="8"/>
  <c r="N328" i="8" s="1"/>
  <c r="X327" i="8"/>
  <c r="U327" i="8"/>
  <c r="W327" i="8" s="1"/>
  <c r="S327" i="8"/>
  <c r="O327" i="8"/>
  <c r="L327" i="8"/>
  <c r="N327" i="8" s="1"/>
  <c r="X326" i="8"/>
  <c r="U326" i="8"/>
  <c r="W326" i="8" s="1"/>
  <c r="Y326" i="8" s="1"/>
  <c r="S326" i="8"/>
  <c r="O326" i="8"/>
  <c r="Q326" i="8" s="1"/>
  <c r="L326" i="8"/>
  <c r="X325" i="8"/>
  <c r="U325" i="8"/>
  <c r="W325" i="8" s="1"/>
  <c r="S325" i="8"/>
  <c r="O325" i="8"/>
  <c r="Q325" i="8" s="1"/>
  <c r="L325" i="8"/>
  <c r="X324" i="8"/>
  <c r="U324" i="8"/>
  <c r="W324" i="8" s="1"/>
  <c r="S324" i="8"/>
  <c r="O324" i="8"/>
  <c r="Q324" i="8" s="1"/>
  <c r="L324" i="8"/>
  <c r="X323" i="8"/>
  <c r="U323" i="8"/>
  <c r="W323" i="8" s="1"/>
  <c r="S323" i="8"/>
  <c r="O323" i="8"/>
  <c r="Q323" i="8" s="1"/>
  <c r="L323" i="8"/>
  <c r="N323" i="8" s="1"/>
  <c r="X322" i="8"/>
  <c r="U322" i="8"/>
  <c r="W322" i="8" s="1"/>
  <c r="S322" i="8"/>
  <c r="O322" i="8"/>
  <c r="L322" i="8"/>
  <c r="N322" i="8" s="1"/>
  <c r="X321" i="8"/>
  <c r="U321" i="8"/>
  <c r="W321" i="8" s="1"/>
  <c r="S321" i="8"/>
  <c r="O321" i="8"/>
  <c r="Q321" i="8" s="1"/>
  <c r="L321" i="8"/>
  <c r="X320" i="8"/>
  <c r="U320" i="8"/>
  <c r="W320" i="8" s="1"/>
  <c r="S320" i="8"/>
  <c r="O320" i="8"/>
  <c r="Q320" i="8" s="1"/>
  <c r="L320" i="8"/>
  <c r="X313" i="8"/>
  <c r="U313" i="8"/>
  <c r="W313" i="8" s="1"/>
  <c r="Y313" i="8" s="1"/>
  <c r="S313" i="8"/>
  <c r="O313" i="8"/>
  <c r="L313" i="8"/>
  <c r="N313" i="8" s="1"/>
  <c r="X312" i="8"/>
  <c r="U312" i="8"/>
  <c r="W312" i="8" s="1"/>
  <c r="Y312" i="8" s="1"/>
  <c r="S312" i="8"/>
  <c r="O312" i="8"/>
  <c r="Q312" i="8" s="1"/>
  <c r="L312" i="8"/>
  <c r="X311" i="8"/>
  <c r="W311" i="8"/>
  <c r="U311" i="8"/>
  <c r="S311" i="8"/>
  <c r="O311" i="8"/>
  <c r="Q311" i="8" s="1"/>
  <c r="L311" i="8"/>
  <c r="X310" i="8"/>
  <c r="U310" i="8"/>
  <c r="W310" i="8" s="1"/>
  <c r="Y310" i="8" s="1"/>
  <c r="S310" i="8"/>
  <c r="O310" i="8"/>
  <c r="Q310" i="8" s="1"/>
  <c r="L310" i="8"/>
  <c r="X309" i="8"/>
  <c r="U309" i="8"/>
  <c r="W309" i="8" s="1"/>
  <c r="S309" i="8"/>
  <c r="O309" i="8"/>
  <c r="Q309" i="8" s="1"/>
  <c r="L309" i="8"/>
  <c r="N309" i="8" s="1"/>
  <c r="X308" i="8"/>
  <c r="U308" i="8"/>
  <c r="W308" i="8" s="1"/>
  <c r="S308" i="8"/>
  <c r="R308" i="8"/>
  <c r="O308" i="8"/>
  <c r="Q308" i="8" s="1"/>
  <c r="L308" i="8"/>
  <c r="N308" i="8" s="1"/>
  <c r="X307" i="8"/>
  <c r="U307" i="8"/>
  <c r="W307" i="8" s="1"/>
  <c r="S307" i="8"/>
  <c r="O307" i="8"/>
  <c r="Q307" i="8" s="1"/>
  <c r="L307" i="8"/>
  <c r="N307" i="8" s="1"/>
  <c r="X306" i="8"/>
  <c r="U306" i="8"/>
  <c r="W306" i="8" s="1"/>
  <c r="S306" i="8"/>
  <c r="O306" i="8"/>
  <c r="Q306" i="8" s="1"/>
  <c r="L306" i="8"/>
  <c r="N306" i="8" s="1"/>
  <c r="X305" i="8"/>
  <c r="U305" i="8"/>
  <c r="W305" i="8" s="1"/>
  <c r="S305" i="8"/>
  <c r="O305" i="8"/>
  <c r="Q305" i="8" s="1"/>
  <c r="L305" i="8"/>
  <c r="X304" i="8"/>
  <c r="U304" i="8"/>
  <c r="W304" i="8" s="1"/>
  <c r="S304" i="8"/>
  <c r="O304" i="8"/>
  <c r="Q304" i="8" s="1"/>
  <c r="L304" i="8"/>
  <c r="N304" i="8" s="1"/>
  <c r="X303" i="8"/>
  <c r="U303" i="8"/>
  <c r="W303" i="8" s="1"/>
  <c r="S303" i="8"/>
  <c r="O303" i="8"/>
  <c r="Q303" i="8" s="1"/>
  <c r="L303" i="8"/>
  <c r="N303" i="8" s="1"/>
  <c r="X302" i="8"/>
  <c r="U302" i="8"/>
  <c r="W302" i="8" s="1"/>
  <c r="S302" i="8"/>
  <c r="O302" i="8"/>
  <c r="Q302" i="8" s="1"/>
  <c r="L302" i="8"/>
  <c r="N302" i="8" s="1"/>
  <c r="X301" i="8"/>
  <c r="U301" i="8"/>
  <c r="W301" i="8" s="1"/>
  <c r="S301" i="8"/>
  <c r="O301" i="8"/>
  <c r="L301" i="8"/>
  <c r="N301" i="8" s="1"/>
  <c r="X300" i="8"/>
  <c r="U300" i="8"/>
  <c r="W300" i="8" s="1"/>
  <c r="S300" i="8"/>
  <c r="O300" i="8"/>
  <c r="Q300" i="8" s="1"/>
  <c r="L300" i="8"/>
  <c r="X299" i="8"/>
  <c r="U299" i="8"/>
  <c r="W299" i="8" s="1"/>
  <c r="S299" i="8"/>
  <c r="O299" i="8"/>
  <c r="Q299" i="8" s="1"/>
  <c r="L299" i="8"/>
  <c r="X298" i="8"/>
  <c r="U298" i="8"/>
  <c r="W298" i="8" s="1"/>
  <c r="S298" i="8"/>
  <c r="O298" i="8"/>
  <c r="Q298" i="8" s="1"/>
  <c r="L298" i="8"/>
  <c r="N298" i="8" s="1"/>
  <c r="X297" i="8"/>
  <c r="U297" i="8"/>
  <c r="W297" i="8" s="1"/>
  <c r="Y297" i="8" s="1"/>
  <c r="S297" i="8"/>
  <c r="O297" i="8"/>
  <c r="Q297" i="8" s="1"/>
  <c r="L297" i="8"/>
  <c r="N297" i="8" s="1"/>
  <c r="X296" i="8"/>
  <c r="U296" i="8"/>
  <c r="W296" i="8" s="1"/>
  <c r="Y296" i="8" s="1"/>
  <c r="S296" i="8"/>
  <c r="O296" i="8"/>
  <c r="Q296" i="8" s="1"/>
  <c r="L296" i="8"/>
  <c r="N296" i="8" s="1"/>
  <c r="X295" i="8"/>
  <c r="U295" i="8"/>
  <c r="W295" i="8" s="1"/>
  <c r="Y295" i="8" s="1"/>
  <c r="S295" i="8"/>
  <c r="O295" i="8"/>
  <c r="Q295" i="8" s="1"/>
  <c r="L295" i="8"/>
  <c r="N295" i="8" s="1"/>
  <c r="X292" i="8"/>
  <c r="U292" i="8"/>
  <c r="W292" i="8" s="1"/>
  <c r="S292" i="8"/>
  <c r="Q292" i="8"/>
  <c r="O292" i="8"/>
  <c r="L292" i="8"/>
  <c r="N292" i="8" s="1"/>
  <c r="X289" i="8"/>
  <c r="U289" i="8"/>
  <c r="W289" i="8" s="1"/>
  <c r="S289" i="8"/>
  <c r="O289" i="8"/>
  <c r="Q289" i="8" s="1"/>
  <c r="L289" i="8"/>
  <c r="X288" i="8"/>
  <c r="U288" i="8"/>
  <c r="W288" i="8" s="1"/>
  <c r="S288" i="8"/>
  <c r="O288" i="8"/>
  <c r="Q288" i="8" s="1"/>
  <c r="L288" i="8"/>
  <c r="X287" i="8"/>
  <c r="U287" i="8"/>
  <c r="W287" i="8" s="1"/>
  <c r="S287" i="8"/>
  <c r="O287" i="8"/>
  <c r="Q287" i="8" s="1"/>
  <c r="L287" i="8"/>
  <c r="X286" i="8"/>
  <c r="U286" i="8"/>
  <c r="W286" i="8" s="1"/>
  <c r="S286" i="8"/>
  <c r="O286" i="8"/>
  <c r="Q286" i="8" s="1"/>
  <c r="L286" i="8"/>
  <c r="N286" i="8" s="1"/>
  <c r="X285" i="8"/>
  <c r="W285" i="8"/>
  <c r="U285" i="8"/>
  <c r="S285" i="8"/>
  <c r="O285" i="8"/>
  <c r="L285" i="8"/>
  <c r="N285" i="8" s="1"/>
  <c r="X284" i="8"/>
  <c r="U284" i="8"/>
  <c r="W284" i="8" s="1"/>
  <c r="S284" i="8"/>
  <c r="Q284" i="8"/>
  <c r="O284" i="8"/>
  <c r="L284" i="8"/>
  <c r="R284" i="8" s="1"/>
  <c r="T284" i="8" s="1"/>
  <c r="X283" i="8"/>
  <c r="U283" i="8"/>
  <c r="W283" i="8" s="1"/>
  <c r="S283" i="8"/>
  <c r="O283" i="8"/>
  <c r="Q283" i="8" s="1"/>
  <c r="L283" i="8"/>
  <c r="X282" i="8"/>
  <c r="U282" i="8"/>
  <c r="W282" i="8" s="1"/>
  <c r="Y282" i="8" s="1"/>
  <c r="S282" i="8"/>
  <c r="O282" i="8"/>
  <c r="Q282" i="8" s="1"/>
  <c r="L282" i="8"/>
  <c r="X281" i="8"/>
  <c r="U281" i="8"/>
  <c r="W281" i="8" s="1"/>
  <c r="S281" i="8"/>
  <c r="O281" i="8"/>
  <c r="Q281" i="8" s="1"/>
  <c r="L281" i="8"/>
  <c r="X280" i="8"/>
  <c r="U280" i="8"/>
  <c r="W280" i="8" s="1"/>
  <c r="S280" i="8"/>
  <c r="O280" i="8"/>
  <c r="L280" i="8"/>
  <c r="N280" i="8" s="1"/>
  <c r="X279" i="8"/>
  <c r="U279" i="8"/>
  <c r="W279" i="8" s="1"/>
  <c r="S279" i="8"/>
  <c r="O279" i="8"/>
  <c r="Q279" i="8" s="1"/>
  <c r="L279" i="8"/>
  <c r="N279" i="8" s="1"/>
  <c r="X278" i="8"/>
  <c r="U278" i="8"/>
  <c r="W278" i="8" s="1"/>
  <c r="S278" i="8"/>
  <c r="O278" i="8"/>
  <c r="L278" i="8"/>
  <c r="N278" i="8" s="1"/>
  <c r="X277" i="8"/>
  <c r="U277" i="8"/>
  <c r="W277" i="8" s="1"/>
  <c r="Y277" i="8" s="1"/>
  <c r="S277" i="8"/>
  <c r="O277" i="8"/>
  <c r="Q277" i="8" s="1"/>
  <c r="L277" i="8"/>
  <c r="X276" i="8"/>
  <c r="U276" i="8"/>
  <c r="W276" i="8" s="1"/>
  <c r="S276" i="8"/>
  <c r="O276" i="8"/>
  <c r="Q276" i="8" s="1"/>
  <c r="L276" i="8"/>
  <c r="N276" i="8" s="1"/>
  <c r="X275" i="8"/>
  <c r="U275" i="8"/>
  <c r="W275" i="8" s="1"/>
  <c r="S275" i="8"/>
  <c r="O275" i="8"/>
  <c r="Q275" i="8" s="1"/>
  <c r="L275" i="8"/>
  <c r="N275" i="8" s="1"/>
  <c r="X274" i="8"/>
  <c r="U274" i="8"/>
  <c r="W274" i="8" s="1"/>
  <c r="S274" i="8"/>
  <c r="O274" i="8"/>
  <c r="Q274" i="8" s="1"/>
  <c r="L274" i="8"/>
  <c r="N274" i="8" s="1"/>
  <c r="X273" i="8"/>
  <c r="U273" i="8"/>
  <c r="W273" i="8" s="1"/>
  <c r="S273" i="8"/>
  <c r="O273" i="8"/>
  <c r="L273" i="8"/>
  <c r="N273" i="8" s="1"/>
  <c r="X272" i="8"/>
  <c r="U272" i="8"/>
  <c r="W272" i="8" s="1"/>
  <c r="Y272" i="8" s="1"/>
  <c r="S272" i="8"/>
  <c r="O272" i="8"/>
  <c r="Q272" i="8" s="1"/>
  <c r="L272" i="8"/>
  <c r="X269" i="8"/>
  <c r="U269" i="8"/>
  <c r="W269" i="8" s="1"/>
  <c r="S269" i="8"/>
  <c r="O269" i="8"/>
  <c r="Q269" i="8" s="1"/>
  <c r="L269" i="8"/>
  <c r="X268" i="8"/>
  <c r="U268" i="8"/>
  <c r="W268" i="8" s="1"/>
  <c r="S268" i="8"/>
  <c r="O268" i="8"/>
  <c r="L268" i="8"/>
  <c r="N268" i="8" s="1"/>
  <c r="X267" i="8"/>
  <c r="U267" i="8"/>
  <c r="W267" i="8" s="1"/>
  <c r="S267" i="8"/>
  <c r="O267" i="8"/>
  <c r="Q267" i="8" s="1"/>
  <c r="L267" i="8"/>
  <c r="N267" i="8" s="1"/>
  <c r="X266" i="8"/>
  <c r="U266" i="8"/>
  <c r="W266" i="8" s="1"/>
  <c r="Y266" i="8" s="1"/>
  <c r="S266" i="8"/>
  <c r="O266" i="8"/>
  <c r="Q266" i="8" s="1"/>
  <c r="L266" i="8"/>
  <c r="X265" i="8"/>
  <c r="U265" i="8"/>
  <c r="W265" i="8" s="1"/>
  <c r="S265" i="8"/>
  <c r="O265" i="8"/>
  <c r="Q265" i="8" s="1"/>
  <c r="L265" i="8"/>
  <c r="X264" i="8"/>
  <c r="U264" i="8"/>
  <c r="W264" i="8" s="1"/>
  <c r="S264" i="8"/>
  <c r="O264" i="8"/>
  <c r="L264" i="8"/>
  <c r="N264" i="8" s="1"/>
  <c r="X263" i="8"/>
  <c r="U263" i="8"/>
  <c r="W263" i="8" s="1"/>
  <c r="Y263" i="8" s="1"/>
  <c r="S263" i="8"/>
  <c r="O263" i="8"/>
  <c r="Q263" i="8" s="1"/>
  <c r="L263" i="8"/>
  <c r="N263" i="8" s="1"/>
  <c r="X262" i="8"/>
  <c r="U262" i="8"/>
  <c r="W262" i="8" s="1"/>
  <c r="S262" i="8"/>
  <c r="O262" i="8"/>
  <c r="Q262" i="8" s="1"/>
  <c r="L262" i="8"/>
  <c r="N262" i="8" s="1"/>
  <c r="X261" i="8"/>
  <c r="U261" i="8"/>
  <c r="W261" i="8" s="1"/>
  <c r="S261" i="8"/>
  <c r="O261" i="8"/>
  <c r="Q261" i="8" s="1"/>
  <c r="L261" i="8"/>
  <c r="X260" i="8"/>
  <c r="Y260" i="8" s="1"/>
  <c r="U260" i="8"/>
  <c r="W260" i="8" s="1"/>
  <c r="S260" i="8"/>
  <c r="O260" i="8"/>
  <c r="Q260" i="8" s="1"/>
  <c r="L260" i="8"/>
  <c r="N260" i="8" s="1"/>
  <c r="X259" i="8"/>
  <c r="U259" i="8"/>
  <c r="W259" i="8" s="1"/>
  <c r="S259" i="8"/>
  <c r="O259" i="8"/>
  <c r="L259" i="8"/>
  <c r="N259" i="8" s="1"/>
  <c r="X258" i="8"/>
  <c r="U258" i="8"/>
  <c r="W258" i="8" s="1"/>
  <c r="S258" i="8"/>
  <c r="O258" i="8"/>
  <c r="Q258" i="8" s="1"/>
  <c r="L258" i="8"/>
  <c r="N258" i="8" s="1"/>
  <c r="X257" i="8"/>
  <c r="W257" i="8"/>
  <c r="U257" i="8"/>
  <c r="S257" i="8"/>
  <c r="O257" i="8"/>
  <c r="Q257" i="8" s="1"/>
  <c r="L257" i="8"/>
  <c r="X256" i="8"/>
  <c r="U256" i="8"/>
  <c r="W256" i="8" s="1"/>
  <c r="S256" i="8"/>
  <c r="O256" i="8"/>
  <c r="Q256" i="8" s="1"/>
  <c r="N256" i="8"/>
  <c r="L256" i="8"/>
  <c r="X255" i="8"/>
  <c r="U255" i="8"/>
  <c r="W255" i="8" s="1"/>
  <c r="S255" i="8"/>
  <c r="O255" i="8"/>
  <c r="Q255" i="8" s="1"/>
  <c r="L255" i="8"/>
  <c r="X254" i="8"/>
  <c r="U254" i="8"/>
  <c r="W254" i="8" s="1"/>
  <c r="S254" i="8"/>
  <c r="O254" i="8"/>
  <c r="L254" i="8"/>
  <c r="N254" i="8" s="1"/>
  <c r="X253" i="8"/>
  <c r="U253" i="8"/>
  <c r="W253" i="8" s="1"/>
  <c r="S253" i="8"/>
  <c r="O253" i="8"/>
  <c r="L253" i="8"/>
  <c r="N253" i="8" s="1"/>
  <c r="X252" i="8"/>
  <c r="U252" i="8"/>
  <c r="W252" i="8" s="1"/>
  <c r="Y252" i="8" s="1"/>
  <c r="S252" i="8"/>
  <c r="O252" i="8"/>
  <c r="L252" i="8"/>
  <c r="N252" i="8" s="1"/>
  <c r="X251" i="8"/>
  <c r="U251" i="8"/>
  <c r="W251" i="8" s="1"/>
  <c r="Y251" i="8" s="1"/>
  <c r="S251" i="8"/>
  <c r="O251" i="8"/>
  <c r="Q251" i="8" s="1"/>
  <c r="L251" i="8"/>
  <c r="X250" i="8"/>
  <c r="U250" i="8"/>
  <c r="W250" i="8" s="1"/>
  <c r="Y250" i="8" s="1"/>
  <c r="S250" i="8"/>
  <c r="O250" i="8"/>
  <c r="Q250" i="8" s="1"/>
  <c r="L250" i="8"/>
  <c r="X247" i="8"/>
  <c r="U247" i="8"/>
  <c r="W247" i="8" s="1"/>
  <c r="S247" i="8"/>
  <c r="O247" i="8"/>
  <c r="Q247" i="8" s="1"/>
  <c r="L247" i="8"/>
  <c r="N247" i="8" s="1"/>
  <c r="X246" i="8"/>
  <c r="U246" i="8"/>
  <c r="W246" i="8" s="1"/>
  <c r="S246" i="8"/>
  <c r="O246" i="8"/>
  <c r="Q246" i="8" s="1"/>
  <c r="L246" i="8"/>
  <c r="N246" i="8" s="1"/>
  <c r="X245" i="8"/>
  <c r="U245" i="8"/>
  <c r="W245" i="8" s="1"/>
  <c r="Y245" i="8" s="1"/>
  <c r="S245" i="8"/>
  <c r="O245" i="8"/>
  <c r="N245" i="8"/>
  <c r="L245" i="8"/>
  <c r="X244" i="8"/>
  <c r="U244" i="8"/>
  <c r="W244" i="8" s="1"/>
  <c r="S244" i="8"/>
  <c r="O244" i="8"/>
  <c r="Q244" i="8" s="1"/>
  <c r="L244" i="8"/>
  <c r="X243" i="8"/>
  <c r="U243" i="8"/>
  <c r="W243" i="8" s="1"/>
  <c r="S243" i="8"/>
  <c r="O243" i="8"/>
  <c r="Q243" i="8" s="1"/>
  <c r="L243" i="8"/>
  <c r="X242" i="8"/>
  <c r="U242" i="8"/>
  <c r="W242" i="8" s="1"/>
  <c r="S242" i="8"/>
  <c r="O242" i="8"/>
  <c r="Q242" i="8" s="1"/>
  <c r="L242" i="8"/>
  <c r="X241" i="8"/>
  <c r="U241" i="8"/>
  <c r="W241" i="8" s="1"/>
  <c r="S241" i="8"/>
  <c r="O241" i="8"/>
  <c r="Q241" i="8" s="1"/>
  <c r="L241" i="8"/>
  <c r="N241" i="8" s="1"/>
  <c r="X240" i="8"/>
  <c r="U240" i="8"/>
  <c r="W240" i="8" s="1"/>
  <c r="S240" i="8"/>
  <c r="O240" i="8"/>
  <c r="Q240" i="8" s="1"/>
  <c r="L240" i="8"/>
  <c r="N240" i="8" s="1"/>
  <c r="X239" i="8"/>
  <c r="U239" i="8"/>
  <c r="W239" i="8" s="1"/>
  <c r="Y239" i="8" s="1"/>
  <c r="S239" i="8"/>
  <c r="O239" i="8"/>
  <c r="L239" i="8"/>
  <c r="N239" i="8" s="1"/>
  <c r="X238" i="8"/>
  <c r="U238" i="8"/>
  <c r="W238" i="8" s="1"/>
  <c r="S238" i="8"/>
  <c r="O238" i="8"/>
  <c r="Q238" i="8" s="1"/>
  <c r="L238" i="8"/>
  <c r="N238" i="8" s="1"/>
  <c r="X237" i="8"/>
  <c r="U237" i="8"/>
  <c r="W237" i="8" s="1"/>
  <c r="S237" i="8"/>
  <c r="O237" i="8"/>
  <c r="Q237" i="8" s="1"/>
  <c r="N237" i="8"/>
  <c r="L237" i="8"/>
  <c r="X236" i="8"/>
  <c r="U236" i="8"/>
  <c r="W236" i="8" s="1"/>
  <c r="S236" i="8"/>
  <c r="O236" i="8"/>
  <c r="Q236" i="8" s="1"/>
  <c r="L236" i="8"/>
  <c r="X235" i="8"/>
  <c r="U235" i="8"/>
  <c r="W235" i="8" s="1"/>
  <c r="S235" i="8"/>
  <c r="O235" i="8"/>
  <c r="Q235" i="8" s="1"/>
  <c r="L235" i="8"/>
  <c r="N235" i="8" s="1"/>
  <c r="X234" i="8"/>
  <c r="U234" i="8"/>
  <c r="W234" i="8" s="1"/>
  <c r="S234" i="8"/>
  <c r="O234" i="8"/>
  <c r="Q234" i="8" s="1"/>
  <c r="L234" i="8"/>
  <c r="X233" i="8"/>
  <c r="U233" i="8"/>
  <c r="W233" i="8" s="1"/>
  <c r="S233" i="8"/>
  <c r="O233" i="8"/>
  <c r="L233" i="8"/>
  <c r="N233" i="8" s="1"/>
  <c r="X232" i="8"/>
  <c r="U232" i="8"/>
  <c r="W232" i="8" s="1"/>
  <c r="S232" i="8"/>
  <c r="O232" i="8"/>
  <c r="Q232" i="8" s="1"/>
  <c r="L232" i="8"/>
  <c r="X231" i="8"/>
  <c r="U231" i="8"/>
  <c r="W231" i="8" s="1"/>
  <c r="S231" i="8"/>
  <c r="O231" i="8"/>
  <c r="Q231" i="8" s="1"/>
  <c r="L231" i="8"/>
  <c r="X230" i="8"/>
  <c r="U230" i="8"/>
  <c r="W230" i="8" s="1"/>
  <c r="S230" i="8"/>
  <c r="O230" i="8"/>
  <c r="Q230" i="8" s="1"/>
  <c r="L230" i="8"/>
  <c r="X229" i="8"/>
  <c r="U229" i="8"/>
  <c r="W229" i="8" s="1"/>
  <c r="S229" i="8"/>
  <c r="O229" i="8"/>
  <c r="Q229" i="8" s="1"/>
  <c r="L229" i="8"/>
  <c r="N229" i="8" s="1"/>
  <c r="X226" i="8"/>
  <c r="U226" i="8"/>
  <c r="W226" i="8" s="1"/>
  <c r="S226" i="8"/>
  <c r="O226" i="8"/>
  <c r="Q226" i="8" s="1"/>
  <c r="L226" i="8"/>
  <c r="X225" i="8"/>
  <c r="U225" i="8"/>
  <c r="W225" i="8" s="1"/>
  <c r="Y225" i="8" s="1"/>
  <c r="S225" i="8"/>
  <c r="O225" i="8"/>
  <c r="Q225" i="8" s="1"/>
  <c r="L225" i="8"/>
  <c r="X224" i="8"/>
  <c r="U224" i="8"/>
  <c r="W224" i="8" s="1"/>
  <c r="S224" i="8"/>
  <c r="O224" i="8"/>
  <c r="R224" i="8" s="1"/>
  <c r="L224" i="8"/>
  <c r="N224" i="8" s="1"/>
  <c r="X223" i="8"/>
  <c r="U223" i="8"/>
  <c r="W223" i="8" s="1"/>
  <c r="Y223" i="8" s="1"/>
  <c r="S223" i="8"/>
  <c r="O223" i="8"/>
  <c r="Q223" i="8" s="1"/>
  <c r="L223" i="8"/>
  <c r="N223" i="8" s="1"/>
  <c r="X222" i="8"/>
  <c r="U222" i="8"/>
  <c r="W222" i="8" s="1"/>
  <c r="Y222" i="8" s="1"/>
  <c r="S222" i="8"/>
  <c r="O222" i="8"/>
  <c r="Q222" i="8" s="1"/>
  <c r="L222" i="8"/>
  <c r="N222" i="8" s="1"/>
  <c r="X221" i="8"/>
  <c r="U221" i="8"/>
  <c r="W221" i="8" s="1"/>
  <c r="S221" i="8"/>
  <c r="O221" i="8"/>
  <c r="Q221" i="8" s="1"/>
  <c r="L221" i="8"/>
  <c r="X220" i="8"/>
  <c r="U220" i="8"/>
  <c r="W220" i="8" s="1"/>
  <c r="Y220" i="8" s="1"/>
  <c r="S220" i="8"/>
  <c r="O220" i="8"/>
  <c r="Q220" i="8" s="1"/>
  <c r="L220" i="8"/>
  <c r="X219" i="8"/>
  <c r="U219" i="8"/>
  <c r="W219" i="8" s="1"/>
  <c r="Y219" i="8" s="1"/>
  <c r="S219" i="8"/>
  <c r="O219" i="8"/>
  <c r="L219" i="8"/>
  <c r="N219" i="8" s="1"/>
  <c r="X218" i="8"/>
  <c r="U218" i="8"/>
  <c r="W218" i="8" s="1"/>
  <c r="Y218" i="8" s="1"/>
  <c r="S218" i="8"/>
  <c r="O218" i="8"/>
  <c r="Q218" i="8" s="1"/>
  <c r="L218" i="8"/>
  <c r="X217" i="8"/>
  <c r="U217" i="8"/>
  <c r="W217" i="8" s="1"/>
  <c r="S217" i="8"/>
  <c r="O217" i="8"/>
  <c r="Q217" i="8" s="1"/>
  <c r="L217" i="8"/>
  <c r="X216" i="8"/>
  <c r="U216" i="8"/>
  <c r="W216" i="8" s="1"/>
  <c r="S216" i="8"/>
  <c r="O216" i="8"/>
  <c r="Q216" i="8" s="1"/>
  <c r="L216" i="8"/>
  <c r="R216" i="8" s="1"/>
  <c r="X215" i="8"/>
  <c r="U215" i="8"/>
  <c r="W215" i="8" s="1"/>
  <c r="S215" i="8"/>
  <c r="O215" i="8"/>
  <c r="Q215" i="8" s="1"/>
  <c r="L215" i="8"/>
  <c r="N215" i="8" s="1"/>
  <c r="X214" i="8"/>
  <c r="U214" i="8"/>
  <c r="W214" i="8" s="1"/>
  <c r="Y214" i="8" s="1"/>
  <c r="S214" i="8"/>
  <c r="O214" i="8"/>
  <c r="Q214" i="8" s="1"/>
  <c r="L214" i="8"/>
  <c r="R214" i="8" s="1"/>
  <c r="X213" i="8"/>
  <c r="U213" i="8"/>
  <c r="W213" i="8" s="1"/>
  <c r="S213" i="8"/>
  <c r="O213" i="8"/>
  <c r="L213" i="8"/>
  <c r="N213" i="8" s="1"/>
  <c r="X212" i="8"/>
  <c r="U212" i="8"/>
  <c r="W212" i="8" s="1"/>
  <c r="S212" i="8"/>
  <c r="O212" i="8"/>
  <c r="L212" i="8"/>
  <c r="N212" i="8" s="1"/>
  <c r="X211" i="8"/>
  <c r="U211" i="8"/>
  <c r="W211" i="8" s="1"/>
  <c r="Y211" i="8" s="1"/>
  <c r="S211" i="8"/>
  <c r="O211" i="8"/>
  <c r="Q211" i="8" s="1"/>
  <c r="L211" i="8"/>
  <c r="X210" i="8"/>
  <c r="U210" i="8"/>
  <c r="W210" i="8" s="1"/>
  <c r="S210" i="8"/>
  <c r="O210" i="8"/>
  <c r="Q210" i="8" s="1"/>
  <c r="L210" i="8"/>
  <c r="X209" i="8"/>
  <c r="U209" i="8"/>
  <c r="W209" i="8" s="1"/>
  <c r="S209" i="8"/>
  <c r="O209" i="8"/>
  <c r="Q209" i="8" s="1"/>
  <c r="L209" i="8"/>
  <c r="N209" i="8" s="1"/>
  <c r="X202" i="8"/>
  <c r="U202" i="8"/>
  <c r="S202" i="8"/>
  <c r="O202" i="8"/>
  <c r="Q202" i="8" s="1"/>
  <c r="L202" i="8"/>
  <c r="X201" i="8"/>
  <c r="U201" i="8"/>
  <c r="S201" i="8"/>
  <c r="O201" i="8"/>
  <c r="Q201" i="8" s="1"/>
  <c r="L201" i="8"/>
  <c r="N201" i="8" s="1"/>
  <c r="X200" i="8"/>
  <c r="U200" i="8"/>
  <c r="S200" i="8"/>
  <c r="O200" i="8"/>
  <c r="Q200" i="8" s="1"/>
  <c r="L200" i="8"/>
  <c r="N200" i="8" s="1"/>
  <c r="X199" i="8"/>
  <c r="U199" i="8"/>
  <c r="S199" i="8"/>
  <c r="O199" i="8"/>
  <c r="Q199" i="8" s="1"/>
  <c r="L199" i="8"/>
  <c r="X198" i="8"/>
  <c r="U198" i="8"/>
  <c r="S198" i="8"/>
  <c r="O198" i="8"/>
  <c r="Q198" i="8" s="1"/>
  <c r="L198" i="8"/>
  <c r="X197" i="8"/>
  <c r="U197" i="8"/>
  <c r="S197" i="8"/>
  <c r="O197" i="8"/>
  <c r="Q197" i="8" s="1"/>
  <c r="L197" i="8"/>
  <c r="X196" i="8"/>
  <c r="U196" i="8"/>
  <c r="S196" i="8"/>
  <c r="O196" i="8"/>
  <c r="Q196" i="8" s="1"/>
  <c r="L196" i="8"/>
  <c r="R196" i="8" s="1"/>
  <c r="X195" i="8"/>
  <c r="U195" i="8"/>
  <c r="S195" i="8"/>
  <c r="O195" i="8"/>
  <c r="Q195" i="8" s="1"/>
  <c r="L195" i="8"/>
  <c r="N195" i="8" s="1"/>
  <c r="X194" i="8"/>
  <c r="U194" i="8"/>
  <c r="S194" i="8"/>
  <c r="O194" i="8"/>
  <c r="Q194" i="8" s="1"/>
  <c r="L194" i="8"/>
  <c r="N194" i="8" s="1"/>
  <c r="X193" i="8"/>
  <c r="U193" i="8"/>
  <c r="S193" i="8"/>
  <c r="O193" i="8"/>
  <c r="Q193" i="8" s="1"/>
  <c r="L193" i="8"/>
  <c r="N193" i="8" s="1"/>
  <c r="X192" i="8"/>
  <c r="U192" i="8"/>
  <c r="S192" i="8"/>
  <c r="O192" i="8"/>
  <c r="Q192" i="8" s="1"/>
  <c r="L192" i="8"/>
  <c r="X191" i="8"/>
  <c r="U191" i="8"/>
  <c r="S191" i="8"/>
  <c r="Q191" i="8"/>
  <c r="O191" i="8"/>
  <c r="L191" i="8"/>
  <c r="R191" i="8" s="1"/>
  <c r="T191" i="8" s="1"/>
  <c r="X190" i="8"/>
  <c r="U190" i="8"/>
  <c r="S190" i="8"/>
  <c r="O190" i="8"/>
  <c r="Q190" i="8" s="1"/>
  <c r="L190" i="8"/>
  <c r="X189" i="8"/>
  <c r="U189" i="8"/>
  <c r="S189" i="8"/>
  <c r="O189" i="8"/>
  <c r="L189" i="8"/>
  <c r="N189" i="8" s="1"/>
  <c r="X188" i="8"/>
  <c r="U188" i="8"/>
  <c r="S188" i="8"/>
  <c r="O188" i="8"/>
  <c r="N188" i="8"/>
  <c r="L188" i="8"/>
  <c r="X187" i="8"/>
  <c r="U187" i="8"/>
  <c r="S187" i="8"/>
  <c r="O187" i="8"/>
  <c r="Q187" i="8" s="1"/>
  <c r="L187" i="8"/>
  <c r="R187" i="8" s="1"/>
  <c r="X186" i="8"/>
  <c r="U186" i="8"/>
  <c r="S186" i="8"/>
  <c r="O186" i="8"/>
  <c r="Q186" i="8" s="1"/>
  <c r="L186" i="8"/>
  <c r="X185" i="8"/>
  <c r="U185" i="8"/>
  <c r="S185" i="8"/>
  <c r="O185" i="8"/>
  <c r="Q185" i="8" s="1"/>
  <c r="L185" i="8"/>
  <c r="X184" i="8"/>
  <c r="U184" i="8"/>
  <c r="S184" i="8"/>
  <c r="O184" i="8"/>
  <c r="Q184" i="8" s="1"/>
  <c r="L184" i="8"/>
  <c r="R184" i="8" s="1"/>
  <c r="X183" i="8"/>
  <c r="U183" i="8"/>
  <c r="S183" i="8"/>
  <c r="O183" i="8"/>
  <c r="Q183" i="8" s="1"/>
  <c r="L183" i="8"/>
  <c r="N183" i="8" s="1"/>
  <c r="X182" i="8"/>
  <c r="V182" i="8"/>
  <c r="V183" i="8" s="1"/>
  <c r="V184" i="8" s="1"/>
  <c r="V185" i="8" s="1"/>
  <c r="V186" i="8" s="1"/>
  <c r="V187" i="8" s="1"/>
  <c r="V188" i="8" s="1"/>
  <c r="V189" i="8" s="1"/>
  <c r="V190" i="8" s="1"/>
  <c r="U182" i="8"/>
  <c r="S182" i="8"/>
  <c r="O182" i="8"/>
  <c r="Q182" i="8" s="1"/>
  <c r="L182" i="8"/>
  <c r="X181" i="8"/>
  <c r="U181" i="8"/>
  <c r="W181" i="8" s="1"/>
  <c r="S181" i="8"/>
  <c r="O181" i="8"/>
  <c r="Q181" i="8" s="1"/>
  <c r="L181" i="8"/>
  <c r="N181" i="8" s="1"/>
  <c r="X178" i="8"/>
  <c r="U178" i="8"/>
  <c r="S178" i="8"/>
  <c r="O178" i="8"/>
  <c r="Q178" i="8" s="1"/>
  <c r="L178" i="8"/>
  <c r="N178" i="8" s="1"/>
  <c r="X177" i="8"/>
  <c r="U177" i="8"/>
  <c r="S177" i="8"/>
  <c r="O177" i="8"/>
  <c r="Q177" i="8" s="1"/>
  <c r="L177" i="8"/>
  <c r="N177" i="8" s="1"/>
  <c r="X176" i="8"/>
  <c r="U176" i="8"/>
  <c r="S176" i="8"/>
  <c r="O176" i="8"/>
  <c r="Q176" i="8" s="1"/>
  <c r="L176" i="8"/>
  <c r="N176" i="8" s="1"/>
  <c r="X175" i="8"/>
  <c r="U175" i="8"/>
  <c r="S175" i="8"/>
  <c r="O175" i="8"/>
  <c r="Q175" i="8" s="1"/>
  <c r="L175" i="8"/>
  <c r="N175" i="8" s="1"/>
  <c r="X174" i="8"/>
  <c r="U174" i="8"/>
  <c r="S174" i="8"/>
  <c r="O174" i="8"/>
  <c r="Q174" i="8" s="1"/>
  <c r="L174" i="8"/>
  <c r="N174" i="8" s="1"/>
  <c r="X173" i="8"/>
  <c r="U173" i="8"/>
  <c r="S173" i="8"/>
  <c r="O173" i="8"/>
  <c r="Q173" i="8" s="1"/>
  <c r="L173" i="8"/>
  <c r="N173" i="8" s="1"/>
  <c r="X172" i="8"/>
  <c r="U172" i="8"/>
  <c r="S172" i="8"/>
  <c r="O172" i="8"/>
  <c r="Q172" i="8" s="1"/>
  <c r="L172" i="8"/>
  <c r="N172" i="8" s="1"/>
  <c r="X171" i="8"/>
  <c r="U171" i="8"/>
  <c r="S171" i="8"/>
  <c r="O171" i="8"/>
  <c r="Q171" i="8" s="1"/>
  <c r="L171" i="8"/>
  <c r="N171" i="8" s="1"/>
  <c r="X170" i="8"/>
  <c r="U170" i="8"/>
  <c r="S170" i="8"/>
  <c r="O170" i="8"/>
  <c r="Q170" i="8" s="1"/>
  <c r="L170" i="8"/>
  <c r="N170" i="8" s="1"/>
  <c r="X169" i="8"/>
  <c r="U169" i="8"/>
  <c r="S169" i="8"/>
  <c r="O169" i="8"/>
  <c r="Q169" i="8" s="1"/>
  <c r="L169" i="8"/>
  <c r="N169" i="8" s="1"/>
  <c r="X168" i="8"/>
  <c r="U168" i="8"/>
  <c r="S168" i="8"/>
  <c r="O168" i="8"/>
  <c r="Q168" i="8" s="1"/>
  <c r="L168" i="8"/>
  <c r="N168" i="8" s="1"/>
  <c r="X167" i="8"/>
  <c r="U167" i="8"/>
  <c r="S167" i="8"/>
  <c r="O167" i="8"/>
  <c r="Q167" i="8" s="1"/>
  <c r="L167" i="8"/>
  <c r="N167" i="8" s="1"/>
  <c r="X166" i="8"/>
  <c r="U166" i="8"/>
  <c r="S166" i="8"/>
  <c r="O166" i="8"/>
  <c r="Q166" i="8" s="1"/>
  <c r="L166" i="8"/>
  <c r="N166" i="8" s="1"/>
  <c r="X165" i="8"/>
  <c r="U165" i="8"/>
  <c r="S165" i="8"/>
  <c r="O165" i="8"/>
  <c r="Q165" i="8" s="1"/>
  <c r="L165" i="8"/>
  <c r="N165" i="8" s="1"/>
  <c r="X164" i="8"/>
  <c r="U164" i="8"/>
  <c r="S164" i="8"/>
  <c r="O164" i="8"/>
  <c r="Q164" i="8" s="1"/>
  <c r="L164" i="8"/>
  <c r="N164" i="8" s="1"/>
  <c r="X163" i="8"/>
  <c r="U163" i="8"/>
  <c r="S163" i="8"/>
  <c r="O163" i="8"/>
  <c r="Q163" i="8" s="1"/>
  <c r="L163" i="8"/>
  <c r="N163" i="8" s="1"/>
  <c r="X162" i="8"/>
  <c r="U162" i="8"/>
  <c r="S162" i="8"/>
  <c r="O162" i="8"/>
  <c r="Q162" i="8" s="1"/>
  <c r="L162" i="8"/>
  <c r="N162" i="8" s="1"/>
  <c r="X161" i="8"/>
  <c r="U161" i="8"/>
  <c r="S161" i="8"/>
  <c r="O161" i="8"/>
  <c r="Q161" i="8" s="1"/>
  <c r="L161" i="8"/>
  <c r="N161" i="8" s="1"/>
  <c r="X160" i="8"/>
  <c r="U160" i="8"/>
  <c r="S160" i="8"/>
  <c r="O160" i="8"/>
  <c r="Q160" i="8" s="1"/>
  <c r="L160" i="8"/>
  <c r="N160" i="8" s="1"/>
  <c r="X159" i="8"/>
  <c r="U159" i="8"/>
  <c r="S159" i="8"/>
  <c r="O159" i="8"/>
  <c r="Q159" i="8" s="1"/>
  <c r="L159" i="8"/>
  <c r="N159" i="8" s="1"/>
  <c r="X158" i="8"/>
  <c r="V158" i="8"/>
  <c r="V159" i="8" s="1"/>
  <c r="U158" i="8"/>
  <c r="S158" i="8"/>
  <c r="O158" i="8"/>
  <c r="Q158" i="8" s="1"/>
  <c r="L158" i="8"/>
  <c r="X157" i="8"/>
  <c r="U157" i="8"/>
  <c r="W157" i="8" s="1"/>
  <c r="S157" i="8"/>
  <c r="O157" i="8"/>
  <c r="L157" i="8"/>
  <c r="N157" i="8" s="1"/>
  <c r="X154" i="8"/>
  <c r="U154" i="8"/>
  <c r="S154" i="8"/>
  <c r="O154" i="8"/>
  <c r="Q154" i="8" s="1"/>
  <c r="L154" i="8"/>
  <c r="N154" i="8" s="1"/>
  <c r="X153" i="8"/>
  <c r="U153" i="8"/>
  <c r="S153" i="8"/>
  <c r="O153" i="8"/>
  <c r="L153" i="8"/>
  <c r="N153" i="8" s="1"/>
  <c r="X152" i="8"/>
  <c r="U152" i="8"/>
  <c r="S152" i="8"/>
  <c r="O152" i="8"/>
  <c r="R152" i="8" s="1"/>
  <c r="T152" i="8" s="1"/>
  <c r="L152" i="8"/>
  <c r="N152" i="8" s="1"/>
  <c r="X151" i="8"/>
  <c r="U151" i="8"/>
  <c r="S151" i="8"/>
  <c r="Q151" i="8"/>
  <c r="O151" i="8"/>
  <c r="L151" i="8"/>
  <c r="N151" i="8" s="1"/>
  <c r="X150" i="8"/>
  <c r="U150" i="8"/>
  <c r="S150" i="8"/>
  <c r="O150" i="8"/>
  <c r="Q150" i="8" s="1"/>
  <c r="L150" i="8"/>
  <c r="N150" i="8" s="1"/>
  <c r="X149" i="8"/>
  <c r="U149" i="8"/>
  <c r="S149" i="8"/>
  <c r="O149" i="8"/>
  <c r="Q149" i="8" s="1"/>
  <c r="L149" i="8"/>
  <c r="N149" i="8" s="1"/>
  <c r="X148" i="8"/>
  <c r="U148" i="8"/>
  <c r="S148" i="8"/>
  <c r="O148" i="8"/>
  <c r="Q148" i="8" s="1"/>
  <c r="L148" i="8"/>
  <c r="X147" i="8"/>
  <c r="U147" i="8"/>
  <c r="S147" i="8"/>
  <c r="O147" i="8"/>
  <c r="Q147" i="8" s="1"/>
  <c r="L147" i="8"/>
  <c r="X146" i="8"/>
  <c r="U146" i="8"/>
  <c r="S146" i="8"/>
  <c r="O146" i="8"/>
  <c r="Q146" i="8" s="1"/>
  <c r="L146" i="8"/>
  <c r="N146" i="8" s="1"/>
  <c r="X145" i="8"/>
  <c r="U145" i="8"/>
  <c r="S145" i="8"/>
  <c r="O145" i="8"/>
  <c r="Q145" i="8" s="1"/>
  <c r="L145" i="8"/>
  <c r="X144" i="8"/>
  <c r="U144" i="8"/>
  <c r="S144" i="8"/>
  <c r="Q144" i="8"/>
  <c r="O144" i="8"/>
  <c r="L144" i="8"/>
  <c r="X143" i="8"/>
  <c r="U143" i="8"/>
  <c r="S143" i="8"/>
  <c r="O143" i="8"/>
  <c r="Q143" i="8" s="1"/>
  <c r="L143" i="8"/>
  <c r="X142" i="8"/>
  <c r="U142" i="8"/>
  <c r="S142" i="8"/>
  <c r="Q142" i="8"/>
  <c r="O142" i="8"/>
  <c r="L142" i="8"/>
  <c r="X141" i="8"/>
  <c r="U141" i="8"/>
  <c r="S141" i="8"/>
  <c r="O141" i="8"/>
  <c r="Q141" i="8" s="1"/>
  <c r="L141" i="8"/>
  <c r="R141" i="8" s="1"/>
  <c r="X140" i="8"/>
  <c r="U140" i="8"/>
  <c r="S140" i="8"/>
  <c r="O140" i="8"/>
  <c r="Q140" i="8" s="1"/>
  <c r="L140" i="8"/>
  <c r="N140" i="8" s="1"/>
  <c r="X139" i="8"/>
  <c r="U139" i="8"/>
  <c r="S139" i="8"/>
  <c r="O139" i="8"/>
  <c r="Q139" i="8" s="1"/>
  <c r="L139" i="8"/>
  <c r="X138" i="8"/>
  <c r="U138" i="8"/>
  <c r="S138" i="8"/>
  <c r="O138" i="8"/>
  <c r="Q138" i="8" s="1"/>
  <c r="L138" i="8"/>
  <c r="X137" i="8"/>
  <c r="U137" i="8"/>
  <c r="S137" i="8"/>
  <c r="O137" i="8"/>
  <c r="Q137" i="8" s="1"/>
  <c r="L137" i="8"/>
  <c r="N137" i="8" s="1"/>
  <c r="X136" i="8"/>
  <c r="U136" i="8"/>
  <c r="S136" i="8"/>
  <c r="O136" i="8"/>
  <c r="Q136" i="8" s="1"/>
  <c r="L136" i="8"/>
  <c r="R136" i="8" s="1"/>
  <c r="T136" i="8" s="1"/>
  <c r="X135" i="8"/>
  <c r="V135" i="8"/>
  <c r="V136" i="8" s="1"/>
  <c r="V137" i="8" s="1"/>
  <c r="V138" i="8" s="1"/>
  <c r="V139" i="8" s="1"/>
  <c r="V140" i="8" s="1"/>
  <c r="V141" i="8" s="1"/>
  <c r="V142" i="8" s="1"/>
  <c r="U135" i="8"/>
  <c r="S135" i="8"/>
  <c r="O135" i="8"/>
  <c r="Q135" i="8" s="1"/>
  <c r="L135" i="8"/>
  <c r="N135" i="8" s="1"/>
  <c r="X134" i="8"/>
  <c r="U134" i="8"/>
  <c r="W134" i="8" s="1"/>
  <c r="S134" i="8"/>
  <c r="O134" i="8"/>
  <c r="Q134" i="8" s="1"/>
  <c r="L134" i="8"/>
  <c r="N134" i="8" s="1"/>
  <c r="X128" i="8"/>
  <c r="U128" i="8"/>
  <c r="W128" i="8" s="1"/>
  <c r="S128" i="8"/>
  <c r="O128" i="8"/>
  <c r="Q128" i="8" s="1"/>
  <c r="L128" i="8"/>
  <c r="N128" i="8" s="1"/>
  <c r="X127" i="8"/>
  <c r="U127" i="8"/>
  <c r="W127" i="8" s="1"/>
  <c r="S127" i="8"/>
  <c r="O127" i="8"/>
  <c r="Q127" i="8" s="1"/>
  <c r="L127" i="8"/>
  <c r="R127" i="8" s="1"/>
  <c r="X126" i="8"/>
  <c r="U126" i="8"/>
  <c r="W126" i="8" s="1"/>
  <c r="Y126" i="8" s="1"/>
  <c r="S126" i="8"/>
  <c r="O126" i="8"/>
  <c r="Q126" i="8" s="1"/>
  <c r="L126" i="8"/>
  <c r="X125" i="8"/>
  <c r="U125" i="8"/>
  <c r="W125" i="8" s="1"/>
  <c r="S125" i="8"/>
  <c r="O125" i="8"/>
  <c r="Q125" i="8" s="1"/>
  <c r="L125" i="8"/>
  <c r="R125" i="8" s="1"/>
  <c r="T125" i="8" s="1"/>
  <c r="X124" i="8"/>
  <c r="U124" i="8"/>
  <c r="W124" i="8" s="1"/>
  <c r="S124" i="8"/>
  <c r="O124" i="8"/>
  <c r="Q124" i="8" s="1"/>
  <c r="L124" i="8"/>
  <c r="X123" i="8"/>
  <c r="U123" i="8"/>
  <c r="W123" i="8" s="1"/>
  <c r="Y123" i="8" s="1"/>
  <c r="S123" i="8"/>
  <c r="O123" i="8"/>
  <c r="Q123" i="8" s="1"/>
  <c r="L123" i="8"/>
  <c r="N123" i="8" s="1"/>
  <c r="X122" i="8"/>
  <c r="U122" i="8"/>
  <c r="W122" i="8" s="1"/>
  <c r="S122" i="8"/>
  <c r="O122" i="8"/>
  <c r="Q122" i="8" s="1"/>
  <c r="L122" i="8"/>
  <c r="X121" i="8"/>
  <c r="U121" i="8"/>
  <c r="W121" i="8" s="1"/>
  <c r="S121" i="8"/>
  <c r="O121" i="8"/>
  <c r="Q121" i="8" s="1"/>
  <c r="L121" i="8"/>
  <c r="N121" i="8" s="1"/>
  <c r="X120" i="8"/>
  <c r="U120" i="8"/>
  <c r="W120" i="8" s="1"/>
  <c r="S120" i="8"/>
  <c r="O120" i="8"/>
  <c r="Q120" i="8" s="1"/>
  <c r="L120" i="8"/>
  <c r="N120" i="8" s="1"/>
  <c r="X119" i="8"/>
  <c r="U119" i="8"/>
  <c r="W119" i="8" s="1"/>
  <c r="S119" i="8"/>
  <c r="O119" i="8"/>
  <c r="Q119" i="8" s="1"/>
  <c r="L119" i="8"/>
  <c r="R119" i="8" s="1"/>
  <c r="X118" i="8"/>
  <c r="U118" i="8"/>
  <c r="W118" i="8" s="1"/>
  <c r="S118" i="8"/>
  <c r="O118" i="8"/>
  <c r="Q118" i="8" s="1"/>
  <c r="L118" i="8"/>
  <c r="N118" i="8" s="1"/>
  <c r="X117" i="8"/>
  <c r="U117" i="8"/>
  <c r="W117" i="8" s="1"/>
  <c r="S117" i="8"/>
  <c r="O117" i="8"/>
  <c r="Q117" i="8" s="1"/>
  <c r="L117" i="8"/>
  <c r="X116" i="8"/>
  <c r="U116" i="8"/>
  <c r="W116" i="8" s="1"/>
  <c r="S116" i="8"/>
  <c r="O116" i="8"/>
  <c r="Q116" i="8" s="1"/>
  <c r="L116" i="8"/>
  <c r="N116" i="8" s="1"/>
  <c r="X115" i="8"/>
  <c r="U115" i="8"/>
  <c r="W115" i="8" s="1"/>
  <c r="S115" i="8"/>
  <c r="O115" i="8"/>
  <c r="Q115" i="8" s="1"/>
  <c r="L115" i="8"/>
  <c r="X114" i="8"/>
  <c r="U114" i="8"/>
  <c r="W114" i="8" s="1"/>
  <c r="S114" i="8"/>
  <c r="O114" i="8"/>
  <c r="Q114" i="8" s="1"/>
  <c r="L114" i="8"/>
  <c r="N114" i="8" s="1"/>
  <c r="X113" i="8"/>
  <c r="U113" i="8"/>
  <c r="W113" i="8" s="1"/>
  <c r="Y113" i="8" s="1"/>
  <c r="S113" i="8"/>
  <c r="O113" i="8"/>
  <c r="Q113" i="8" s="1"/>
  <c r="L113" i="8"/>
  <c r="N113" i="8" s="1"/>
  <c r="X112" i="8"/>
  <c r="U112" i="8"/>
  <c r="W112" i="8" s="1"/>
  <c r="Y112" i="8" s="1"/>
  <c r="S112" i="8"/>
  <c r="O112" i="8"/>
  <c r="Q112" i="8" s="1"/>
  <c r="L112" i="8"/>
  <c r="X111" i="8"/>
  <c r="U111" i="8"/>
  <c r="W111" i="8" s="1"/>
  <c r="S111" i="8"/>
  <c r="O111" i="8"/>
  <c r="Q111" i="8" s="1"/>
  <c r="N111" i="8"/>
  <c r="L111" i="8"/>
  <c r="X110" i="8"/>
  <c r="U110" i="8"/>
  <c r="W110" i="8" s="1"/>
  <c r="S110" i="8"/>
  <c r="O110" i="8"/>
  <c r="Q110" i="8" s="1"/>
  <c r="L110" i="8"/>
  <c r="X109" i="8"/>
  <c r="U109" i="8"/>
  <c r="W109" i="8" s="1"/>
  <c r="S109" i="8"/>
  <c r="O109" i="8"/>
  <c r="Q109" i="8" s="1"/>
  <c r="L109" i="8"/>
  <c r="X106" i="8"/>
  <c r="U106" i="8"/>
  <c r="W106" i="8" s="1"/>
  <c r="S106" i="8"/>
  <c r="O106" i="8"/>
  <c r="Q106" i="8" s="1"/>
  <c r="L106" i="8"/>
  <c r="X105" i="8"/>
  <c r="U105" i="8"/>
  <c r="W105" i="8" s="1"/>
  <c r="S105" i="8"/>
  <c r="O105" i="8"/>
  <c r="Q105" i="8" s="1"/>
  <c r="L105" i="8"/>
  <c r="N105" i="8" s="1"/>
  <c r="X104" i="8"/>
  <c r="W104" i="8"/>
  <c r="Y104" i="8" s="1"/>
  <c r="U104" i="8"/>
  <c r="S104" i="8"/>
  <c r="O104" i="8"/>
  <c r="Q104" i="8" s="1"/>
  <c r="L104" i="8"/>
  <c r="N104" i="8" s="1"/>
  <c r="X103" i="8"/>
  <c r="U103" i="8"/>
  <c r="W103" i="8" s="1"/>
  <c r="S103" i="8"/>
  <c r="O103" i="8"/>
  <c r="Q103" i="8" s="1"/>
  <c r="N103" i="8"/>
  <c r="L103" i="8"/>
  <c r="R103" i="8" s="1"/>
  <c r="X102" i="8"/>
  <c r="U102" i="8"/>
  <c r="W102" i="8" s="1"/>
  <c r="S102" i="8"/>
  <c r="O102" i="8"/>
  <c r="Q102" i="8" s="1"/>
  <c r="L102" i="8"/>
  <c r="N102" i="8" s="1"/>
  <c r="X101" i="8"/>
  <c r="U101" i="8"/>
  <c r="W101" i="8" s="1"/>
  <c r="S101" i="8"/>
  <c r="O101" i="8"/>
  <c r="Q101" i="8" s="1"/>
  <c r="L101" i="8"/>
  <c r="X100" i="8"/>
  <c r="U100" i="8"/>
  <c r="W100" i="8" s="1"/>
  <c r="Y100" i="8" s="1"/>
  <c r="S100" i="8"/>
  <c r="O100" i="8"/>
  <c r="Q100" i="8" s="1"/>
  <c r="L100" i="8"/>
  <c r="N100" i="8" s="1"/>
  <c r="X99" i="8"/>
  <c r="U99" i="8"/>
  <c r="W99" i="8" s="1"/>
  <c r="S99" i="8"/>
  <c r="O99" i="8"/>
  <c r="Q99" i="8" s="1"/>
  <c r="L99" i="8"/>
  <c r="N99" i="8" s="1"/>
  <c r="X98" i="8"/>
  <c r="U98" i="8"/>
  <c r="W98" i="8" s="1"/>
  <c r="S98" i="8"/>
  <c r="O98" i="8"/>
  <c r="Q98" i="8" s="1"/>
  <c r="L98" i="8"/>
  <c r="X97" i="8"/>
  <c r="U97" i="8"/>
  <c r="W97" i="8" s="1"/>
  <c r="S97" i="8"/>
  <c r="Q97" i="8"/>
  <c r="O97" i="8"/>
  <c r="L97" i="8"/>
  <c r="X96" i="8"/>
  <c r="U96" i="8"/>
  <c r="W96" i="8" s="1"/>
  <c r="S96" i="8"/>
  <c r="O96" i="8"/>
  <c r="Q96" i="8" s="1"/>
  <c r="L96" i="8"/>
  <c r="X95" i="8"/>
  <c r="U95" i="8"/>
  <c r="W95" i="8" s="1"/>
  <c r="S95" i="8"/>
  <c r="O95" i="8"/>
  <c r="Q95" i="8" s="1"/>
  <c r="L95" i="8"/>
  <c r="X94" i="8"/>
  <c r="U94" i="8"/>
  <c r="W94" i="8" s="1"/>
  <c r="S94" i="8"/>
  <c r="O94" i="8"/>
  <c r="Q94" i="8" s="1"/>
  <c r="L94" i="8"/>
  <c r="N94" i="8" s="1"/>
  <c r="X93" i="8"/>
  <c r="U93" i="8"/>
  <c r="W93" i="8" s="1"/>
  <c r="S93" i="8"/>
  <c r="O93" i="8"/>
  <c r="Q93" i="8" s="1"/>
  <c r="L93" i="8"/>
  <c r="X92" i="8"/>
  <c r="U92" i="8"/>
  <c r="W92" i="8" s="1"/>
  <c r="S92" i="8"/>
  <c r="O92" i="8"/>
  <c r="Q92" i="8" s="1"/>
  <c r="L92" i="8"/>
  <c r="N92" i="8" s="1"/>
  <c r="X91" i="8"/>
  <c r="U91" i="8"/>
  <c r="W91" i="8" s="1"/>
  <c r="S91" i="8"/>
  <c r="O91" i="8"/>
  <c r="Q91" i="8" s="1"/>
  <c r="L91" i="8"/>
  <c r="X90" i="8"/>
  <c r="U90" i="8"/>
  <c r="W90" i="8" s="1"/>
  <c r="S90" i="8"/>
  <c r="O90" i="8"/>
  <c r="Q90" i="8" s="1"/>
  <c r="L90" i="8"/>
  <c r="N90" i="8" s="1"/>
  <c r="X89" i="8"/>
  <c r="U89" i="8"/>
  <c r="W89" i="8" s="1"/>
  <c r="Y89" i="8" s="1"/>
  <c r="S89" i="8"/>
  <c r="O89" i="8"/>
  <c r="Q89" i="8" s="1"/>
  <c r="L89" i="8"/>
  <c r="X88" i="8"/>
  <c r="U88" i="8"/>
  <c r="W88" i="8" s="1"/>
  <c r="Y88" i="8" s="1"/>
  <c r="S88" i="8"/>
  <c r="O88" i="8"/>
  <c r="Q88" i="8" s="1"/>
  <c r="L88" i="8"/>
  <c r="N88" i="8" s="1"/>
  <c r="X87" i="8"/>
  <c r="U87" i="8"/>
  <c r="W87" i="8" s="1"/>
  <c r="S87" i="8"/>
  <c r="O87" i="8"/>
  <c r="Q87" i="8" s="1"/>
  <c r="L87" i="8"/>
  <c r="X86" i="8"/>
  <c r="U86" i="8"/>
  <c r="W86" i="8" s="1"/>
  <c r="Y86" i="8" s="1"/>
  <c r="S86" i="8"/>
  <c r="O86" i="8"/>
  <c r="Q86" i="8" s="1"/>
  <c r="L86" i="8"/>
  <c r="X79" i="8"/>
  <c r="U79" i="8"/>
  <c r="W79" i="8" s="1"/>
  <c r="S79" i="8"/>
  <c r="O79" i="8"/>
  <c r="Q79" i="8" s="1"/>
  <c r="L79" i="8"/>
  <c r="N79" i="8" s="1"/>
  <c r="X78" i="8"/>
  <c r="U78" i="8"/>
  <c r="W78" i="8" s="1"/>
  <c r="S78" i="8"/>
  <c r="O78" i="8"/>
  <c r="Q78" i="8" s="1"/>
  <c r="L78" i="8"/>
  <c r="X77" i="8"/>
  <c r="U77" i="8"/>
  <c r="W77" i="8" s="1"/>
  <c r="S77" i="8"/>
  <c r="O77" i="8"/>
  <c r="Q77" i="8" s="1"/>
  <c r="L77" i="8"/>
  <c r="X76" i="8"/>
  <c r="U76" i="8"/>
  <c r="W76" i="8" s="1"/>
  <c r="Y76" i="8" s="1"/>
  <c r="S76" i="8"/>
  <c r="O76" i="8"/>
  <c r="Q76" i="8" s="1"/>
  <c r="L76" i="8"/>
  <c r="X75" i="8"/>
  <c r="U75" i="8"/>
  <c r="W75" i="8" s="1"/>
  <c r="S75" i="8"/>
  <c r="O75" i="8"/>
  <c r="Q75" i="8" s="1"/>
  <c r="L75" i="8"/>
  <c r="X74" i="8"/>
  <c r="U74" i="8"/>
  <c r="W74" i="8" s="1"/>
  <c r="S74" i="8"/>
  <c r="O74" i="8"/>
  <c r="Q74" i="8" s="1"/>
  <c r="L74" i="8"/>
  <c r="X73" i="8"/>
  <c r="U73" i="8"/>
  <c r="W73" i="8" s="1"/>
  <c r="S73" i="8"/>
  <c r="O73" i="8"/>
  <c r="Q73" i="8" s="1"/>
  <c r="L73" i="8"/>
  <c r="N73" i="8" s="1"/>
  <c r="X72" i="8"/>
  <c r="U72" i="8"/>
  <c r="W72" i="8" s="1"/>
  <c r="S72" i="8"/>
  <c r="O72" i="8"/>
  <c r="Q72" i="8" s="1"/>
  <c r="L72" i="8"/>
  <c r="X71" i="8"/>
  <c r="U71" i="8"/>
  <c r="W71" i="8" s="1"/>
  <c r="Y71" i="8" s="1"/>
  <c r="S71" i="8"/>
  <c r="O71" i="8"/>
  <c r="Q71" i="8" s="1"/>
  <c r="L71" i="8"/>
  <c r="N71" i="8" s="1"/>
  <c r="X70" i="8"/>
  <c r="U70" i="8"/>
  <c r="W70" i="8" s="1"/>
  <c r="S70" i="8"/>
  <c r="O70" i="8"/>
  <c r="Q70" i="8" s="1"/>
  <c r="L70" i="8"/>
  <c r="N70" i="8" s="1"/>
  <c r="X69" i="8"/>
  <c r="U69" i="8"/>
  <c r="W69" i="8" s="1"/>
  <c r="Y69" i="8" s="1"/>
  <c r="S69" i="8"/>
  <c r="O69" i="8"/>
  <c r="L69" i="8"/>
  <c r="N69" i="8" s="1"/>
  <c r="X68" i="8"/>
  <c r="U68" i="8"/>
  <c r="W68" i="8" s="1"/>
  <c r="S68" i="8"/>
  <c r="O68" i="8"/>
  <c r="Q68" i="8" s="1"/>
  <c r="L68" i="8"/>
  <c r="N68" i="8" s="1"/>
  <c r="X67" i="8"/>
  <c r="U67" i="8"/>
  <c r="W67" i="8" s="1"/>
  <c r="S67" i="8"/>
  <c r="O67" i="8"/>
  <c r="Q67" i="8" s="1"/>
  <c r="L67" i="8"/>
  <c r="X66" i="8"/>
  <c r="U66" i="8"/>
  <c r="W66" i="8" s="1"/>
  <c r="S66" i="8"/>
  <c r="O66" i="8"/>
  <c r="Q66" i="8" s="1"/>
  <c r="L66" i="8"/>
  <c r="R66" i="8" s="1"/>
  <c r="X65" i="8"/>
  <c r="U65" i="8"/>
  <c r="W65" i="8" s="1"/>
  <c r="Y65" i="8" s="1"/>
  <c r="S65" i="8"/>
  <c r="O65" i="8"/>
  <c r="Q65" i="8" s="1"/>
  <c r="L65" i="8"/>
  <c r="N65" i="8" s="1"/>
  <c r="X64" i="8"/>
  <c r="Y64" i="8" s="1"/>
  <c r="U64" i="8"/>
  <c r="W64" i="8" s="1"/>
  <c r="S64" i="8"/>
  <c r="O64" i="8"/>
  <c r="L64" i="8"/>
  <c r="N64" i="8" s="1"/>
  <c r="X63" i="8"/>
  <c r="U63" i="8"/>
  <c r="W63" i="8" s="1"/>
  <c r="Y63" i="8" s="1"/>
  <c r="S63" i="8"/>
  <c r="O63" i="8"/>
  <c r="Q63" i="8" s="1"/>
  <c r="L63" i="8"/>
  <c r="X62" i="8"/>
  <c r="U62" i="8"/>
  <c r="W62" i="8" s="1"/>
  <c r="S62" i="8"/>
  <c r="O62" i="8"/>
  <c r="Q62" i="8" s="1"/>
  <c r="L62" i="8"/>
  <c r="X61" i="8"/>
  <c r="U61" i="8"/>
  <c r="W61" i="8" s="1"/>
  <c r="S61" i="8"/>
  <c r="O61" i="8"/>
  <c r="Q61" i="8" s="1"/>
  <c r="L61" i="8"/>
  <c r="N61" i="8" s="1"/>
  <c r="X60" i="8"/>
  <c r="U60" i="8"/>
  <c r="W60" i="8" s="1"/>
  <c r="S60" i="8"/>
  <c r="O60" i="8"/>
  <c r="Q60" i="8" s="1"/>
  <c r="L60" i="8"/>
  <c r="X59" i="8"/>
  <c r="U59" i="8"/>
  <c r="W59" i="8" s="1"/>
  <c r="Y59" i="8" s="1"/>
  <c r="S59" i="8"/>
  <c r="O59" i="8"/>
  <c r="Q59" i="8" s="1"/>
  <c r="L59" i="8"/>
  <c r="N59" i="8" s="1"/>
  <c r="X58" i="8"/>
  <c r="U58" i="8"/>
  <c r="W58" i="8" s="1"/>
  <c r="S58" i="8"/>
  <c r="R58" i="8"/>
  <c r="T58" i="8" s="1"/>
  <c r="O58" i="8"/>
  <c r="Q58" i="8" s="1"/>
  <c r="L58" i="8"/>
  <c r="N58" i="8" s="1"/>
  <c r="X52" i="8"/>
  <c r="U52" i="8"/>
  <c r="W52" i="8" s="1"/>
  <c r="S52" i="8"/>
  <c r="O52" i="8"/>
  <c r="Q52" i="8" s="1"/>
  <c r="L52" i="8"/>
  <c r="X51" i="8"/>
  <c r="U51" i="8"/>
  <c r="W51" i="8" s="1"/>
  <c r="S51" i="8"/>
  <c r="O51" i="8"/>
  <c r="Q51" i="8" s="1"/>
  <c r="L51" i="8"/>
  <c r="N51" i="8" s="1"/>
  <c r="X50" i="8"/>
  <c r="U50" i="8"/>
  <c r="W50" i="8" s="1"/>
  <c r="S50" i="8"/>
  <c r="O50" i="8"/>
  <c r="R50" i="8" s="1"/>
  <c r="L50" i="8"/>
  <c r="N50" i="8" s="1"/>
  <c r="X49" i="8"/>
  <c r="U49" i="8"/>
  <c r="W49" i="8" s="1"/>
  <c r="S49" i="8"/>
  <c r="O49" i="8"/>
  <c r="Q49" i="8" s="1"/>
  <c r="L49" i="8"/>
  <c r="X48" i="8"/>
  <c r="U48" i="8"/>
  <c r="W48" i="8" s="1"/>
  <c r="S48" i="8"/>
  <c r="O48" i="8"/>
  <c r="Q48" i="8" s="1"/>
  <c r="L48" i="8"/>
  <c r="X47" i="8"/>
  <c r="U47" i="8"/>
  <c r="W47" i="8" s="1"/>
  <c r="S47" i="8"/>
  <c r="O47" i="8"/>
  <c r="Q47" i="8" s="1"/>
  <c r="L47" i="8"/>
  <c r="N47" i="8" s="1"/>
  <c r="X46" i="8"/>
  <c r="U46" i="8"/>
  <c r="W46" i="8" s="1"/>
  <c r="S46" i="8"/>
  <c r="O46" i="8"/>
  <c r="Q46" i="8" s="1"/>
  <c r="L46" i="8"/>
  <c r="N46" i="8" s="1"/>
  <c r="X45" i="8"/>
  <c r="U45" i="8"/>
  <c r="W45" i="8" s="1"/>
  <c r="S45" i="8"/>
  <c r="O45" i="8"/>
  <c r="Q45" i="8" s="1"/>
  <c r="L45" i="8"/>
  <c r="N45" i="8" s="1"/>
  <c r="X44" i="8"/>
  <c r="U44" i="8"/>
  <c r="W44" i="8" s="1"/>
  <c r="Y44" i="8" s="1"/>
  <c r="S44" i="8"/>
  <c r="Q44" i="8"/>
  <c r="O44" i="8"/>
  <c r="L44" i="8"/>
  <c r="R44" i="8" s="1"/>
  <c r="T44" i="8" s="1"/>
  <c r="X43" i="8"/>
  <c r="U43" i="8"/>
  <c r="W43" i="8" s="1"/>
  <c r="S43" i="8"/>
  <c r="O43" i="8"/>
  <c r="L43" i="8"/>
  <c r="N43" i="8" s="1"/>
  <c r="X42" i="8"/>
  <c r="U42" i="8"/>
  <c r="W42" i="8" s="1"/>
  <c r="Y42" i="8" s="1"/>
  <c r="S42" i="8"/>
  <c r="O42" i="8"/>
  <c r="Q42" i="8" s="1"/>
  <c r="L42" i="8"/>
  <c r="N42" i="8" s="1"/>
  <c r="X41" i="8"/>
  <c r="U41" i="8"/>
  <c r="W41" i="8" s="1"/>
  <c r="S41" i="8"/>
  <c r="O41" i="8"/>
  <c r="Q41" i="8" s="1"/>
  <c r="L41" i="8"/>
  <c r="R41" i="8" s="1"/>
  <c r="X40" i="8"/>
  <c r="U40" i="8"/>
  <c r="W40" i="8" s="1"/>
  <c r="S40" i="8"/>
  <c r="O40" i="8"/>
  <c r="Q40" i="8" s="1"/>
  <c r="L40" i="8"/>
  <c r="X39" i="8"/>
  <c r="U39" i="8"/>
  <c r="W39" i="8" s="1"/>
  <c r="Y39" i="8" s="1"/>
  <c r="S39" i="8"/>
  <c r="O39" i="8"/>
  <c r="Q39" i="8" s="1"/>
  <c r="L39" i="8"/>
  <c r="N39" i="8" s="1"/>
  <c r="X38" i="8"/>
  <c r="U38" i="8"/>
  <c r="W38" i="8" s="1"/>
  <c r="S38" i="8"/>
  <c r="O38" i="8"/>
  <c r="Q38" i="8" s="1"/>
  <c r="L38" i="8"/>
  <c r="N38" i="8" s="1"/>
  <c r="X37" i="8"/>
  <c r="U37" i="8"/>
  <c r="W37" i="8" s="1"/>
  <c r="S37" i="8"/>
  <c r="O37" i="8"/>
  <c r="R37" i="8" s="1"/>
  <c r="T37" i="8" s="1"/>
  <c r="L37" i="8"/>
  <c r="N37" i="8" s="1"/>
  <c r="X36" i="8"/>
  <c r="U36" i="8"/>
  <c r="W36" i="8" s="1"/>
  <c r="S36" i="8"/>
  <c r="O36" i="8"/>
  <c r="Q36" i="8" s="1"/>
  <c r="L36" i="8"/>
  <c r="N36" i="8" s="1"/>
  <c r="X35" i="8"/>
  <c r="U35" i="8"/>
  <c r="W35" i="8" s="1"/>
  <c r="S35" i="8"/>
  <c r="O35" i="8"/>
  <c r="Q35" i="8" s="1"/>
  <c r="L35" i="8"/>
  <c r="R35" i="8" s="1"/>
  <c r="X34" i="8"/>
  <c r="U34" i="8"/>
  <c r="W34" i="8" s="1"/>
  <c r="S34" i="8"/>
  <c r="O34" i="8"/>
  <c r="Q34" i="8" s="1"/>
  <c r="L34" i="8"/>
  <c r="N34" i="8" s="1"/>
  <c r="X33" i="8"/>
  <c r="U33" i="8"/>
  <c r="W33" i="8" s="1"/>
  <c r="Y33" i="8" s="1"/>
  <c r="S33" i="8"/>
  <c r="O33" i="8"/>
  <c r="Q33" i="8" s="1"/>
  <c r="L33" i="8"/>
  <c r="N33" i="8" s="1"/>
  <c r="X32" i="8"/>
  <c r="U32" i="8"/>
  <c r="W32" i="8" s="1"/>
  <c r="S32" i="8"/>
  <c r="O32" i="8"/>
  <c r="Q32" i="8" s="1"/>
  <c r="L32" i="8"/>
  <c r="N32" i="8" s="1"/>
  <c r="X29" i="8"/>
  <c r="U29" i="8"/>
  <c r="W29" i="8" s="1"/>
  <c r="S29" i="8"/>
  <c r="O29" i="8"/>
  <c r="Q29" i="8" s="1"/>
  <c r="L29" i="8"/>
  <c r="X28" i="8"/>
  <c r="U28" i="8"/>
  <c r="W28" i="8" s="1"/>
  <c r="S28" i="8"/>
  <c r="O28" i="8"/>
  <c r="Q28" i="8" s="1"/>
  <c r="L28" i="8"/>
  <c r="N28" i="8" s="1"/>
  <c r="X27" i="8"/>
  <c r="U27" i="8"/>
  <c r="W27" i="8" s="1"/>
  <c r="S27" i="8"/>
  <c r="O27" i="8"/>
  <c r="Q27" i="8" s="1"/>
  <c r="L27" i="8"/>
  <c r="N27" i="8" s="1"/>
  <c r="X26" i="8"/>
  <c r="U26" i="8"/>
  <c r="W26" i="8" s="1"/>
  <c r="Y26" i="8" s="1"/>
  <c r="S26" i="8"/>
  <c r="O26" i="8"/>
  <c r="Q26" i="8" s="1"/>
  <c r="L26" i="8"/>
  <c r="N26" i="8" s="1"/>
  <c r="X25" i="8"/>
  <c r="W25" i="8"/>
  <c r="Y25" i="8" s="1"/>
  <c r="U25" i="8"/>
  <c r="S25" i="8"/>
  <c r="O25" i="8"/>
  <c r="Q25" i="8" s="1"/>
  <c r="L25" i="8"/>
  <c r="X24" i="8"/>
  <c r="U24" i="8"/>
  <c r="W24" i="8" s="1"/>
  <c r="S24" i="8"/>
  <c r="O24" i="8"/>
  <c r="L24" i="8"/>
  <c r="N24" i="8" s="1"/>
  <c r="X23" i="8"/>
  <c r="U23" i="8"/>
  <c r="W23" i="8" s="1"/>
  <c r="S23" i="8"/>
  <c r="O23" i="8"/>
  <c r="Q23" i="8" s="1"/>
  <c r="L23" i="8"/>
  <c r="X22" i="8"/>
  <c r="U22" i="8"/>
  <c r="W22" i="8" s="1"/>
  <c r="S22" i="8"/>
  <c r="O22" i="8"/>
  <c r="Q22" i="8" s="1"/>
  <c r="L22" i="8"/>
  <c r="X21" i="8"/>
  <c r="U21" i="8"/>
  <c r="W21" i="8" s="1"/>
  <c r="Y21" i="8" s="1"/>
  <c r="S21" i="8"/>
  <c r="O21" i="8"/>
  <c r="L21" i="8"/>
  <c r="N21" i="8" s="1"/>
  <c r="X20" i="8"/>
  <c r="U20" i="8"/>
  <c r="W20" i="8" s="1"/>
  <c r="S20" i="8"/>
  <c r="O20" i="8"/>
  <c r="Q20" i="8" s="1"/>
  <c r="N20" i="8"/>
  <c r="L20" i="8"/>
  <c r="X19" i="8"/>
  <c r="U19" i="8"/>
  <c r="W19" i="8" s="1"/>
  <c r="S19" i="8"/>
  <c r="O19" i="8"/>
  <c r="Q19" i="8" s="1"/>
  <c r="L19" i="8"/>
  <c r="N19" i="8" s="1"/>
  <c r="X18" i="8"/>
  <c r="U18" i="8"/>
  <c r="W18" i="8" s="1"/>
  <c r="S18" i="8"/>
  <c r="O18" i="8"/>
  <c r="Q18" i="8" s="1"/>
  <c r="L18" i="8"/>
  <c r="X17" i="8"/>
  <c r="U17" i="8"/>
  <c r="W17" i="8" s="1"/>
  <c r="S17" i="8"/>
  <c r="O17" i="8"/>
  <c r="Q17" i="8" s="1"/>
  <c r="L17" i="8"/>
  <c r="R17" i="8" s="1"/>
  <c r="X16" i="8"/>
  <c r="U16" i="8"/>
  <c r="W16" i="8" s="1"/>
  <c r="S16" i="8"/>
  <c r="O16" i="8"/>
  <c r="Q16" i="8" s="1"/>
  <c r="L16" i="8"/>
  <c r="N16" i="8" s="1"/>
  <c r="X15" i="8"/>
  <c r="U15" i="8"/>
  <c r="W15" i="8" s="1"/>
  <c r="Y15" i="8" s="1"/>
  <c r="S15" i="8"/>
  <c r="O15" i="8"/>
  <c r="Q15" i="8" s="1"/>
  <c r="L15" i="8"/>
  <c r="N15" i="8" s="1"/>
  <c r="X14" i="8"/>
  <c r="U14" i="8"/>
  <c r="W14" i="8" s="1"/>
  <c r="S14" i="8"/>
  <c r="O14" i="8"/>
  <c r="L14" i="8"/>
  <c r="N14" i="8" s="1"/>
  <c r="X13" i="8"/>
  <c r="U13" i="8"/>
  <c r="W13" i="8" s="1"/>
  <c r="S13" i="8"/>
  <c r="O13" i="8"/>
  <c r="Q13" i="8" s="1"/>
  <c r="L13" i="8"/>
  <c r="X12" i="8"/>
  <c r="U12" i="8"/>
  <c r="W12" i="8" s="1"/>
  <c r="S12" i="8"/>
  <c r="O12" i="8"/>
  <c r="L12" i="8"/>
  <c r="N12" i="8" s="1"/>
  <c r="X11" i="8"/>
  <c r="U11" i="8"/>
  <c r="W11" i="8" s="1"/>
  <c r="S11" i="8"/>
  <c r="O11" i="8"/>
  <c r="Q11" i="8" s="1"/>
  <c r="L11" i="8"/>
  <c r="X10" i="8"/>
  <c r="U10" i="8"/>
  <c r="W10" i="8" s="1"/>
  <c r="S10" i="8"/>
  <c r="O10" i="8"/>
  <c r="Q10" i="8" s="1"/>
  <c r="L10" i="8"/>
  <c r="X9" i="8"/>
  <c r="U9" i="8"/>
  <c r="W9" i="8" s="1"/>
  <c r="S9" i="8"/>
  <c r="O9" i="8"/>
  <c r="L9" i="8"/>
  <c r="N9" i="8" s="1"/>
  <c r="X8" i="8"/>
  <c r="U8" i="8"/>
  <c r="W8" i="8" s="1"/>
  <c r="S8" i="8"/>
  <c r="O8" i="8"/>
  <c r="Q8" i="8" s="1"/>
  <c r="L8" i="8"/>
  <c r="R8" i="8" s="1"/>
  <c r="X667" i="3"/>
  <c r="U667" i="3"/>
  <c r="W667" i="3" s="1"/>
  <c r="Y667" i="3" s="1"/>
  <c r="S667" i="3"/>
  <c r="O667" i="3"/>
  <c r="Q667" i="3" s="1"/>
  <c r="L667" i="3"/>
  <c r="N667" i="3" s="1"/>
  <c r="X666" i="3"/>
  <c r="U666" i="3"/>
  <c r="W666" i="3" s="1"/>
  <c r="Y666" i="3" s="1"/>
  <c r="S666" i="3"/>
  <c r="O666" i="3"/>
  <c r="Q666" i="3" s="1"/>
  <c r="L666" i="3"/>
  <c r="R666" i="3" s="1"/>
  <c r="T666" i="3" s="1"/>
  <c r="X665" i="3"/>
  <c r="U665" i="3"/>
  <c r="W665" i="3" s="1"/>
  <c r="Y665" i="3" s="1"/>
  <c r="S665" i="3"/>
  <c r="O665" i="3"/>
  <c r="Q665" i="3" s="1"/>
  <c r="L665" i="3"/>
  <c r="X664" i="3"/>
  <c r="U664" i="3"/>
  <c r="W664" i="3" s="1"/>
  <c r="Y664" i="3" s="1"/>
  <c r="S664" i="3"/>
  <c r="Q664" i="3"/>
  <c r="O664" i="3"/>
  <c r="L664" i="3"/>
  <c r="R664" i="3" s="1"/>
  <c r="T664" i="3" s="1"/>
  <c r="X663" i="3"/>
  <c r="U663" i="3"/>
  <c r="W663" i="3" s="1"/>
  <c r="Y663" i="3" s="1"/>
  <c r="S663" i="3"/>
  <c r="O663" i="3"/>
  <c r="Q663" i="3" s="1"/>
  <c r="L663" i="3"/>
  <c r="N663" i="3" s="1"/>
  <c r="X662" i="3"/>
  <c r="U662" i="3"/>
  <c r="W662" i="3" s="1"/>
  <c r="S662" i="3"/>
  <c r="O662" i="3"/>
  <c r="Q662" i="3" s="1"/>
  <c r="L662" i="3"/>
  <c r="R662" i="3" s="1"/>
  <c r="X661" i="3"/>
  <c r="U661" i="3"/>
  <c r="W661" i="3" s="1"/>
  <c r="Y661" i="3" s="1"/>
  <c r="S661" i="3"/>
  <c r="O661" i="3"/>
  <c r="Q661" i="3" s="1"/>
  <c r="L661" i="3"/>
  <c r="X660" i="3"/>
  <c r="U660" i="3"/>
  <c r="W660" i="3" s="1"/>
  <c r="Y660" i="3" s="1"/>
  <c r="S660" i="3"/>
  <c r="O660" i="3"/>
  <c r="Q660" i="3" s="1"/>
  <c r="L660" i="3"/>
  <c r="X659" i="3"/>
  <c r="U659" i="3"/>
  <c r="W659" i="3" s="1"/>
  <c r="S659" i="3"/>
  <c r="O659" i="3"/>
  <c r="Q659" i="3" s="1"/>
  <c r="L659" i="3"/>
  <c r="X658" i="3"/>
  <c r="U658" i="3"/>
  <c r="W658" i="3" s="1"/>
  <c r="S658" i="3"/>
  <c r="O658" i="3"/>
  <c r="Q658" i="3" s="1"/>
  <c r="L658" i="3"/>
  <c r="X657" i="3"/>
  <c r="U657" i="3"/>
  <c r="W657" i="3" s="1"/>
  <c r="S657" i="3"/>
  <c r="O657" i="3"/>
  <c r="Q657" i="3" s="1"/>
  <c r="L657" i="3"/>
  <c r="N657" i="3" s="1"/>
  <c r="X656" i="3"/>
  <c r="U656" i="3"/>
  <c r="W656" i="3" s="1"/>
  <c r="S656" i="3"/>
  <c r="O656" i="3"/>
  <c r="L656" i="3"/>
  <c r="N656" i="3" s="1"/>
  <c r="X655" i="3"/>
  <c r="U655" i="3"/>
  <c r="W655" i="3" s="1"/>
  <c r="S655" i="3"/>
  <c r="O655" i="3"/>
  <c r="Q655" i="3" s="1"/>
  <c r="L655" i="3"/>
  <c r="N655" i="3" s="1"/>
  <c r="X654" i="3"/>
  <c r="U654" i="3"/>
  <c r="W654" i="3" s="1"/>
  <c r="S654" i="3"/>
  <c r="O654" i="3"/>
  <c r="Q654" i="3" s="1"/>
  <c r="L654" i="3"/>
  <c r="R654" i="3" s="1"/>
  <c r="X653" i="3"/>
  <c r="U653" i="3"/>
  <c r="W653" i="3" s="1"/>
  <c r="Y653" i="3" s="1"/>
  <c r="S653" i="3"/>
  <c r="O653" i="3"/>
  <c r="Q653" i="3" s="1"/>
  <c r="L653" i="3"/>
  <c r="X652" i="3"/>
  <c r="U652" i="3"/>
  <c r="W652" i="3" s="1"/>
  <c r="Y652" i="3" s="1"/>
  <c r="S652" i="3"/>
  <c r="O652" i="3"/>
  <c r="Q652" i="3" s="1"/>
  <c r="L652" i="3"/>
  <c r="X651" i="3"/>
  <c r="U651" i="3"/>
  <c r="W651" i="3" s="1"/>
  <c r="Y651" i="3" s="1"/>
  <c r="S651" i="3"/>
  <c r="O651" i="3"/>
  <c r="Q651" i="3" s="1"/>
  <c r="L651" i="3"/>
  <c r="X650" i="3"/>
  <c r="U650" i="3"/>
  <c r="W650" i="3" s="1"/>
  <c r="Y650" i="3" s="1"/>
  <c r="S650" i="3"/>
  <c r="Q650" i="3"/>
  <c r="O650" i="3"/>
  <c r="N650" i="3"/>
  <c r="L650" i="3"/>
  <c r="X649" i="3"/>
  <c r="W649" i="3"/>
  <c r="Y649" i="3" s="1"/>
  <c r="U649" i="3"/>
  <c r="S649" i="3"/>
  <c r="O649" i="3"/>
  <c r="Q649" i="3" s="1"/>
  <c r="L649" i="3"/>
  <c r="X648" i="3"/>
  <c r="U648" i="3"/>
  <c r="W648" i="3" s="1"/>
  <c r="Y648" i="3" s="1"/>
  <c r="S648" i="3"/>
  <c r="O648" i="3"/>
  <c r="Q648" i="3" s="1"/>
  <c r="L648" i="3"/>
  <c r="W647" i="3"/>
  <c r="W646" i="3"/>
  <c r="X645" i="3"/>
  <c r="U645" i="3"/>
  <c r="W645" i="3" s="1"/>
  <c r="Y645" i="3" s="1"/>
  <c r="S645" i="3"/>
  <c r="O645" i="3"/>
  <c r="Q645" i="3" s="1"/>
  <c r="L645" i="3"/>
  <c r="X644" i="3"/>
  <c r="U644" i="3"/>
  <c r="W644" i="3" s="1"/>
  <c r="S644" i="3"/>
  <c r="O644" i="3"/>
  <c r="Q644" i="3" s="1"/>
  <c r="L644" i="3"/>
  <c r="X643" i="3"/>
  <c r="U643" i="3"/>
  <c r="W643" i="3" s="1"/>
  <c r="S643" i="3"/>
  <c r="O643" i="3"/>
  <c r="Q643" i="3" s="1"/>
  <c r="L643" i="3"/>
  <c r="X642" i="3"/>
  <c r="U642" i="3"/>
  <c r="W642" i="3" s="1"/>
  <c r="Y642" i="3" s="1"/>
  <c r="S642" i="3"/>
  <c r="O642" i="3"/>
  <c r="Q642" i="3" s="1"/>
  <c r="L642" i="3"/>
  <c r="X641" i="3"/>
  <c r="U641" i="3"/>
  <c r="W641" i="3" s="1"/>
  <c r="S641" i="3"/>
  <c r="O641" i="3"/>
  <c r="Q641" i="3" s="1"/>
  <c r="L641" i="3"/>
  <c r="N641" i="3" s="1"/>
  <c r="X640" i="3"/>
  <c r="U640" i="3"/>
  <c r="W640" i="3" s="1"/>
  <c r="S640" i="3"/>
  <c r="O640" i="3"/>
  <c r="Q640" i="3" s="1"/>
  <c r="L640" i="3"/>
  <c r="X639" i="3"/>
  <c r="U639" i="3"/>
  <c r="W639" i="3" s="1"/>
  <c r="S639" i="3"/>
  <c r="O639" i="3"/>
  <c r="Q639" i="3" s="1"/>
  <c r="L639" i="3"/>
  <c r="N639" i="3" s="1"/>
  <c r="X638" i="3"/>
  <c r="U638" i="3"/>
  <c r="W638" i="3" s="1"/>
  <c r="S638" i="3"/>
  <c r="O638" i="3"/>
  <c r="Q638" i="3" s="1"/>
  <c r="L638" i="3"/>
  <c r="X637" i="3"/>
  <c r="U637" i="3"/>
  <c r="W637" i="3" s="1"/>
  <c r="Y637" i="3" s="1"/>
  <c r="S637" i="3"/>
  <c r="O637" i="3"/>
  <c r="Q637" i="3" s="1"/>
  <c r="L637" i="3"/>
  <c r="X636" i="3"/>
  <c r="U636" i="3"/>
  <c r="W636" i="3" s="1"/>
  <c r="Y636" i="3" s="1"/>
  <c r="S636" i="3"/>
  <c r="O636" i="3"/>
  <c r="Q636" i="3" s="1"/>
  <c r="L636" i="3"/>
  <c r="X635" i="3"/>
  <c r="W635" i="3"/>
  <c r="Y635" i="3" s="1"/>
  <c r="U635" i="3"/>
  <c r="S635" i="3"/>
  <c r="O635" i="3"/>
  <c r="Q635" i="3" s="1"/>
  <c r="L635" i="3"/>
  <c r="N635" i="3" s="1"/>
  <c r="X634" i="3"/>
  <c r="U634" i="3"/>
  <c r="W634" i="3" s="1"/>
  <c r="S634" i="3"/>
  <c r="O634" i="3"/>
  <c r="Q634" i="3" s="1"/>
  <c r="L634" i="3"/>
  <c r="X633" i="3"/>
  <c r="U633" i="3"/>
  <c r="W633" i="3" s="1"/>
  <c r="Y633" i="3" s="1"/>
  <c r="S633" i="3"/>
  <c r="O633" i="3"/>
  <c r="Q633" i="3" s="1"/>
  <c r="L633" i="3"/>
  <c r="X632" i="3"/>
  <c r="U632" i="3"/>
  <c r="W632" i="3" s="1"/>
  <c r="S632" i="3"/>
  <c r="Q632" i="3"/>
  <c r="O632" i="3"/>
  <c r="N632" i="3"/>
  <c r="L632" i="3"/>
  <c r="R632" i="3" s="1"/>
  <c r="X631" i="3"/>
  <c r="U631" i="3"/>
  <c r="W631" i="3" s="1"/>
  <c r="Y631" i="3" s="1"/>
  <c r="S631" i="3"/>
  <c r="O631" i="3"/>
  <c r="Q631" i="3" s="1"/>
  <c r="L631" i="3"/>
  <c r="X630" i="3"/>
  <c r="U630" i="3"/>
  <c r="W630" i="3" s="1"/>
  <c r="S630" i="3"/>
  <c r="O630" i="3"/>
  <c r="Q630" i="3" s="1"/>
  <c r="L630" i="3"/>
  <c r="N630" i="3" s="1"/>
  <c r="X629" i="3"/>
  <c r="U629" i="3"/>
  <c r="W629" i="3" s="1"/>
  <c r="S629" i="3"/>
  <c r="O629" i="3"/>
  <c r="Q629" i="3" s="1"/>
  <c r="L629" i="3"/>
  <c r="N629" i="3" s="1"/>
  <c r="X628" i="3"/>
  <c r="U628" i="3"/>
  <c r="W628" i="3" s="1"/>
  <c r="Y628" i="3" s="1"/>
  <c r="S628" i="3"/>
  <c r="O628" i="3"/>
  <c r="Q628" i="3" s="1"/>
  <c r="L628" i="3"/>
  <c r="R628" i="3" s="1"/>
  <c r="T628" i="3" s="1"/>
  <c r="X627" i="3"/>
  <c r="U627" i="3"/>
  <c r="W627" i="3" s="1"/>
  <c r="S627" i="3"/>
  <c r="O627" i="3"/>
  <c r="Q627" i="3" s="1"/>
  <c r="L627" i="3"/>
  <c r="N627" i="3" s="1"/>
  <c r="X626" i="3"/>
  <c r="U626" i="3"/>
  <c r="W626" i="3" s="1"/>
  <c r="S626" i="3"/>
  <c r="O626" i="3"/>
  <c r="Q626" i="3" s="1"/>
  <c r="L626" i="3"/>
  <c r="W625" i="3"/>
  <c r="W624" i="3"/>
  <c r="X623" i="3"/>
  <c r="W623" i="3"/>
  <c r="Y623" i="3" s="1"/>
  <c r="U623" i="3"/>
  <c r="S623" i="3"/>
  <c r="O623" i="3"/>
  <c r="Q623" i="3" s="1"/>
  <c r="L623" i="3"/>
  <c r="N623" i="3" s="1"/>
  <c r="X622" i="3"/>
  <c r="U622" i="3"/>
  <c r="W622" i="3" s="1"/>
  <c r="S622" i="3"/>
  <c r="O622" i="3"/>
  <c r="Q622" i="3" s="1"/>
  <c r="L622" i="3"/>
  <c r="N622" i="3" s="1"/>
  <c r="X621" i="3"/>
  <c r="W621" i="3"/>
  <c r="Y621" i="3" s="1"/>
  <c r="U621" i="3"/>
  <c r="S621" i="3"/>
  <c r="O621" i="3"/>
  <c r="Q621" i="3" s="1"/>
  <c r="L621" i="3"/>
  <c r="X620" i="3"/>
  <c r="U620" i="3"/>
  <c r="W620" i="3" s="1"/>
  <c r="S620" i="3"/>
  <c r="Q620" i="3"/>
  <c r="O620" i="3"/>
  <c r="L620" i="3"/>
  <c r="R620" i="3" s="1"/>
  <c r="X619" i="3"/>
  <c r="U619" i="3"/>
  <c r="W619" i="3" s="1"/>
  <c r="Y619" i="3" s="1"/>
  <c r="S619" i="3"/>
  <c r="O619" i="3"/>
  <c r="Q619" i="3" s="1"/>
  <c r="L619" i="3"/>
  <c r="N619" i="3" s="1"/>
  <c r="X618" i="3"/>
  <c r="U618" i="3"/>
  <c r="W618" i="3" s="1"/>
  <c r="Y618" i="3" s="1"/>
  <c r="S618" i="3"/>
  <c r="O618" i="3"/>
  <c r="R618" i="3" s="1"/>
  <c r="T618" i="3" s="1"/>
  <c r="L618" i="3"/>
  <c r="N618" i="3" s="1"/>
  <c r="X617" i="3"/>
  <c r="U617" i="3"/>
  <c r="W617" i="3" s="1"/>
  <c r="S617" i="3"/>
  <c r="O617" i="3"/>
  <c r="Q617" i="3" s="1"/>
  <c r="L617" i="3"/>
  <c r="R617" i="3" s="1"/>
  <c r="T617" i="3" s="1"/>
  <c r="X616" i="3"/>
  <c r="U616" i="3"/>
  <c r="W616" i="3" s="1"/>
  <c r="S616" i="3"/>
  <c r="Q616" i="3"/>
  <c r="O616" i="3"/>
  <c r="L616" i="3"/>
  <c r="R616" i="3" s="1"/>
  <c r="T616" i="3" s="1"/>
  <c r="X615" i="3"/>
  <c r="U615" i="3"/>
  <c r="W615" i="3" s="1"/>
  <c r="S615" i="3"/>
  <c r="O615" i="3"/>
  <c r="Q615" i="3" s="1"/>
  <c r="L615" i="3"/>
  <c r="R615" i="3" s="1"/>
  <c r="X614" i="3"/>
  <c r="U614" i="3"/>
  <c r="W614" i="3" s="1"/>
  <c r="S614" i="3"/>
  <c r="O614" i="3"/>
  <c r="Q614" i="3" s="1"/>
  <c r="N614" i="3"/>
  <c r="L614" i="3"/>
  <c r="X613" i="3"/>
  <c r="U613" i="3"/>
  <c r="W613" i="3" s="1"/>
  <c r="Y613" i="3" s="1"/>
  <c r="S613" i="3"/>
  <c r="O613" i="3"/>
  <c r="Q613" i="3" s="1"/>
  <c r="L613" i="3"/>
  <c r="N613" i="3" s="1"/>
  <c r="X612" i="3"/>
  <c r="U612" i="3"/>
  <c r="W612" i="3" s="1"/>
  <c r="Y612" i="3" s="1"/>
  <c r="S612" i="3"/>
  <c r="O612" i="3"/>
  <c r="Q612" i="3" s="1"/>
  <c r="L612" i="3"/>
  <c r="X611" i="3"/>
  <c r="U611" i="3"/>
  <c r="W611" i="3" s="1"/>
  <c r="Y611" i="3" s="1"/>
  <c r="S611" i="3"/>
  <c r="O611" i="3"/>
  <c r="Q611" i="3" s="1"/>
  <c r="L611" i="3"/>
  <c r="N611" i="3" s="1"/>
  <c r="X610" i="3"/>
  <c r="U610" i="3"/>
  <c r="W610" i="3" s="1"/>
  <c r="S610" i="3"/>
  <c r="O610" i="3"/>
  <c r="Q610" i="3" s="1"/>
  <c r="L610" i="3"/>
  <c r="Y609" i="3"/>
  <c r="X609" i="3"/>
  <c r="U609" i="3"/>
  <c r="W609" i="3" s="1"/>
  <c r="S609" i="3"/>
  <c r="O609" i="3"/>
  <c r="Q609" i="3" s="1"/>
  <c r="L609" i="3"/>
  <c r="X608" i="3"/>
  <c r="U608" i="3"/>
  <c r="W608" i="3" s="1"/>
  <c r="S608" i="3"/>
  <c r="O608" i="3"/>
  <c r="Q608" i="3" s="1"/>
  <c r="L608" i="3"/>
  <c r="N608" i="3" s="1"/>
  <c r="X607" i="3"/>
  <c r="W607" i="3"/>
  <c r="Y607" i="3" s="1"/>
  <c r="U607" i="3"/>
  <c r="S607" i="3"/>
  <c r="O607" i="3"/>
  <c r="Q607" i="3" s="1"/>
  <c r="L607" i="3"/>
  <c r="N607" i="3" s="1"/>
  <c r="X606" i="3"/>
  <c r="U606" i="3"/>
  <c r="W606" i="3" s="1"/>
  <c r="S606" i="3"/>
  <c r="O606" i="3"/>
  <c r="L606" i="3"/>
  <c r="N606" i="3" s="1"/>
  <c r="X605" i="3"/>
  <c r="U605" i="3"/>
  <c r="W605" i="3" s="1"/>
  <c r="Y605" i="3" s="1"/>
  <c r="S605" i="3"/>
  <c r="O605" i="3"/>
  <c r="Q605" i="3" s="1"/>
  <c r="L605" i="3"/>
  <c r="X599" i="3"/>
  <c r="U599" i="3"/>
  <c r="W599" i="3" s="1"/>
  <c r="S599" i="3"/>
  <c r="O599" i="3"/>
  <c r="Q599" i="3" s="1"/>
  <c r="L599" i="3"/>
  <c r="N599" i="3" s="1"/>
  <c r="X598" i="3"/>
  <c r="U598" i="3"/>
  <c r="W598" i="3" s="1"/>
  <c r="S598" i="3"/>
  <c r="O598" i="3"/>
  <c r="L598" i="3"/>
  <c r="N598" i="3" s="1"/>
  <c r="X597" i="3"/>
  <c r="W597" i="3"/>
  <c r="Y597" i="3" s="1"/>
  <c r="U597" i="3"/>
  <c r="S597" i="3"/>
  <c r="O597" i="3"/>
  <c r="Q597" i="3" s="1"/>
  <c r="L597" i="3"/>
  <c r="X596" i="3"/>
  <c r="U596" i="3"/>
  <c r="W596" i="3" s="1"/>
  <c r="S596" i="3"/>
  <c r="O596" i="3"/>
  <c r="Q596" i="3" s="1"/>
  <c r="L596" i="3"/>
  <c r="X595" i="3"/>
  <c r="U595" i="3"/>
  <c r="W595" i="3" s="1"/>
  <c r="S595" i="3"/>
  <c r="O595" i="3"/>
  <c r="Q595" i="3" s="1"/>
  <c r="L595" i="3"/>
  <c r="X594" i="3"/>
  <c r="U594" i="3"/>
  <c r="W594" i="3" s="1"/>
  <c r="Y594" i="3" s="1"/>
  <c r="S594" i="3"/>
  <c r="O594" i="3"/>
  <c r="Q594" i="3" s="1"/>
  <c r="L594" i="3"/>
  <c r="X593" i="3"/>
  <c r="U593" i="3"/>
  <c r="W593" i="3" s="1"/>
  <c r="S593" i="3"/>
  <c r="O593" i="3"/>
  <c r="Q593" i="3" s="1"/>
  <c r="L593" i="3"/>
  <c r="N593" i="3" s="1"/>
  <c r="X592" i="3"/>
  <c r="U592" i="3"/>
  <c r="W592" i="3" s="1"/>
  <c r="Y592" i="3" s="1"/>
  <c r="S592" i="3"/>
  <c r="O592" i="3"/>
  <c r="Q592" i="3" s="1"/>
  <c r="N592" i="3"/>
  <c r="L592" i="3"/>
  <c r="X591" i="3"/>
  <c r="W591" i="3"/>
  <c r="U591" i="3"/>
  <c r="S591" i="3"/>
  <c r="O591" i="3"/>
  <c r="Q591" i="3" s="1"/>
  <c r="L591" i="3"/>
  <c r="N591" i="3" s="1"/>
  <c r="X590" i="3"/>
  <c r="U590" i="3"/>
  <c r="W590" i="3" s="1"/>
  <c r="S590" i="3"/>
  <c r="O590" i="3"/>
  <c r="Q590" i="3" s="1"/>
  <c r="L590" i="3"/>
  <c r="X589" i="3"/>
  <c r="U589" i="3"/>
  <c r="W589" i="3" s="1"/>
  <c r="Y589" i="3" s="1"/>
  <c r="S589" i="3"/>
  <c r="O589" i="3"/>
  <c r="Q589" i="3" s="1"/>
  <c r="L589" i="3"/>
  <c r="X588" i="3"/>
  <c r="U588" i="3"/>
  <c r="W588" i="3" s="1"/>
  <c r="Y588" i="3" s="1"/>
  <c r="S588" i="3"/>
  <c r="O588" i="3"/>
  <c r="Q588" i="3" s="1"/>
  <c r="L588" i="3"/>
  <c r="N588" i="3" s="1"/>
  <c r="X587" i="3"/>
  <c r="U587" i="3"/>
  <c r="W587" i="3" s="1"/>
  <c r="Y587" i="3" s="1"/>
  <c r="S587" i="3"/>
  <c r="O587" i="3"/>
  <c r="Q587" i="3" s="1"/>
  <c r="L587" i="3"/>
  <c r="N587" i="3" s="1"/>
  <c r="X586" i="3"/>
  <c r="U586" i="3"/>
  <c r="W586" i="3" s="1"/>
  <c r="Y586" i="3" s="1"/>
  <c r="S586" i="3"/>
  <c r="Q586" i="3"/>
  <c r="O586" i="3"/>
  <c r="N586" i="3"/>
  <c r="L586" i="3"/>
  <c r="X585" i="3"/>
  <c r="W585" i="3"/>
  <c r="Y585" i="3" s="1"/>
  <c r="U585" i="3"/>
  <c r="S585" i="3"/>
  <c r="O585" i="3"/>
  <c r="Q585" i="3" s="1"/>
  <c r="L585" i="3"/>
  <c r="X584" i="3"/>
  <c r="U584" i="3"/>
  <c r="W584" i="3" s="1"/>
  <c r="S584" i="3"/>
  <c r="O584" i="3"/>
  <c r="Q584" i="3" s="1"/>
  <c r="L584" i="3"/>
  <c r="R584" i="3" s="1"/>
  <c r="T584" i="3" s="1"/>
  <c r="X583" i="3"/>
  <c r="U583" i="3"/>
  <c r="W583" i="3" s="1"/>
  <c r="S583" i="3"/>
  <c r="O583" i="3"/>
  <c r="Q583" i="3" s="1"/>
  <c r="L583" i="3"/>
  <c r="X582" i="3"/>
  <c r="U582" i="3"/>
  <c r="W582" i="3" s="1"/>
  <c r="Y582" i="3" s="1"/>
  <c r="S582" i="3"/>
  <c r="O582" i="3"/>
  <c r="Q582" i="3" s="1"/>
  <c r="L582" i="3"/>
  <c r="R582" i="3" s="1"/>
  <c r="T582" i="3" s="1"/>
  <c r="X581" i="3"/>
  <c r="U581" i="3"/>
  <c r="W581" i="3" s="1"/>
  <c r="Y581" i="3" s="1"/>
  <c r="S581" i="3"/>
  <c r="O581" i="3"/>
  <c r="Q581" i="3" s="1"/>
  <c r="L581" i="3"/>
  <c r="N581" i="3" s="1"/>
  <c r="X578" i="3"/>
  <c r="U578" i="3"/>
  <c r="W578" i="3" s="1"/>
  <c r="Y578" i="3" s="1"/>
  <c r="S578" i="3"/>
  <c r="O578" i="3"/>
  <c r="Q578" i="3" s="1"/>
  <c r="L578" i="3"/>
  <c r="X577" i="3"/>
  <c r="U577" i="3"/>
  <c r="W577" i="3" s="1"/>
  <c r="S577" i="3"/>
  <c r="O577" i="3"/>
  <c r="Q577" i="3" s="1"/>
  <c r="L577" i="3"/>
  <c r="N577" i="3" s="1"/>
  <c r="X576" i="3"/>
  <c r="U576" i="3"/>
  <c r="W576" i="3" s="1"/>
  <c r="S576" i="3"/>
  <c r="O576" i="3"/>
  <c r="Q576" i="3" s="1"/>
  <c r="L576" i="3"/>
  <c r="X575" i="3"/>
  <c r="U575" i="3"/>
  <c r="W575" i="3" s="1"/>
  <c r="S575" i="3"/>
  <c r="O575" i="3"/>
  <c r="Q575" i="3" s="1"/>
  <c r="L575" i="3"/>
  <c r="N575" i="3" s="1"/>
  <c r="X574" i="3"/>
  <c r="U574" i="3"/>
  <c r="W574" i="3" s="1"/>
  <c r="S574" i="3"/>
  <c r="O574" i="3"/>
  <c r="Q574" i="3" s="1"/>
  <c r="L574" i="3"/>
  <c r="N574" i="3" s="1"/>
  <c r="X573" i="3"/>
  <c r="U573" i="3"/>
  <c r="W573" i="3" s="1"/>
  <c r="Y573" i="3" s="1"/>
  <c r="S573" i="3"/>
  <c r="O573" i="3"/>
  <c r="Q573" i="3" s="1"/>
  <c r="L573" i="3"/>
  <c r="R573" i="3" s="1"/>
  <c r="T573" i="3" s="1"/>
  <c r="X572" i="3"/>
  <c r="U572" i="3"/>
  <c r="W572" i="3" s="1"/>
  <c r="Y572" i="3" s="1"/>
  <c r="S572" i="3"/>
  <c r="O572" i="3"/>
  <c r="Q572" i="3" s="1"/>
  <c r="L572" i="3"/>
  <c r="N572" i="3" s="1"/>
  <c r="X571" i="3"/>
  <c r="U571" i="3"/>
  <c r="W571" i="3" s="1"/>
  <c r="S571" i="3"/>
  <c r="O571" i="3"/>
  <c r="Q571" i="3" s="1"/>
  <c r="L571" i="3"/>
  <c r="X570" i="3"/>
  <c r="U570" i="3"/>
  <c r="W570" i="3" s="1"/>
  <c r="S570" i="3"/>
  <c r="O570" i="3"/>
  <c r="Q570" i="3" s="1"/>
  <c r="L570" i="3"/>
  <c r="X569" i="3"/>
  <c r="U569" i="3"/>
  <c r="W569" i="3" s="1"/>
  <c r="Y569" i="3" s="1"/>
  <c r="S569" i="3"/>
  <c r="O569" i="3"/>
  <c r="L569" i="3"/>
  <c r="N569" i="3" s="1"/>
  <c r="X568" i="3"/>
  <c r="U568" i="3"/>
  <c r="W568" i="3" s="1"/>
  <c r="S568" i="3"/>
  <c r="O568" i="3"/>
  <c r="Q568" i="3" s="1"/>
  <c r="L568" i="3"/>
  <c r="N568" i="3" s="1"/>
  <c r="X567" i="3"/>
  <c r="U567" i="3"/>
  <c r="W567" i="3" s="1"/>
  <c r="S567" i="3"/>
  <c r="O567" i="3"/>
  <c r="Q567" i="3" s="1"/>
  <c r="L567" i="3"/>
  <c r="N567" i="3" s="1"/>
  <c r="X566" i="3"/>
  <c r="U566" i="3"/>
  <c r="W566" i="3" s="1"/>
  <c r="S566" i="3"/>
  <c r="O566" i="3"/>
  <c r="Q566" i="3" s="1"/>
  <c r="L566" i="3"/>
  <c r="X565" i="3"/>
  <c r="U565" i="3"/>
  <c r="W565" i="3" s="1"/>
  <c r="Y565" i="3" s="1"/>
  <c r="S565" i="3"/>
  <c r="O565" i="3"/>
  <c r="Q565" i="3" s="1"/>
  <c r="L565" i="3"/>
  <c r="X564" i="3"/>
  <c r="U564" i="3"/>
  <c r="W564" i="3" s="1"/>
  <c r="S564" i="3"/>
  <c r="O564" i="3"/>
  <c r="R564" i="3" s="1"/>
  <c r="L564" i="3"/>
  <c r="N564" i="3" s="1"/>
  <c r="X563" i="3"/>
  <c r="U563" i="3"/>
  <c r="W563" i="3" s="1"/>
  <c r="S563" i="3"/>
  <c r="O563" i="3"/>
  <c r="Q563" i="3" s="1"/>
  <c r="L563" i="3"/>
  <c r="N563" i="3" s="1"/>
  <c r="X562" i="3"/>
  <c r="U562" i="3"/>
  <c r="W562" i="3" s="1"/>
  <c r="Y562" i="3" s="1"/>
  <c r="S562" i="3"/>
  <c r="O562" i="3"/>
  <c r="Q562" i="3" s="1"/>
  <c r="L562" i="3"/>
  <c r="N562" i="3" s="1"/>
  <c r="X561" i="3"/>
  <c r="U561" i="3"/>
  <c r="W561" i="3" s="1"/>
  <c r="S561" i="3"/>
  <c r="O561" i="3"/>
  <c r="Q561" i="3" s="1"/>
  <c r="L561" i="3"/>
  <c r="X560" i="3"/>
  <c r="U560" i="3"/>
  <c r="W560" i="3" s="1"/>
  <c r="S560" i="3"/>
  <c r="Q560" i="3"/>
  <c r="O560" i="3"/>
  <c r="L560" i="3"/>
  <c r="R560" i="3" s="1"/>
  <c r="X557" i="3"/>
  <c r="U557" i="3"/>
  <c r="W557" i="3" s="1"/>
  <c r="Y557" i="3" s="1"/>
  <c r="S557" i="3"/>
  <c r="O557" i="3"/>
  <c r="Q557" i="3" s="1"/>
  <c r="L557" i="3"/>
  <c r="X556" i="3"/>
  <c r="U556" i="3"/>
  <c r="W556" i="3" s="1"/>
  <c r="S556" i="3"/>
  <c r="O556" i="3"/>
  <c r="Q556" i="3" s="1"/>
  <c r="L556" i="3"/>
  <c r="X555" i="3"/>
  <c r="U555" i="3"/>
  <c r="W555" i="3" s="1"/>
  <c r="Y555" i="3" s="1"/>
  <c r="S555" i="3"/>
  <c r="R555" i="3"/>
  <c r="T555" i="3" s="1"/>
  <c r="O555" i="3"/>
  <c r="Q555" i="3" s="1"/>
  <c r="L555" i="3"/>
  <c r="N555" i="3" s="1"/>
  <c r="X554" i="3"/>
  <c r="U554" i="3"/>
  <c r="W554" i="3" s="1"/>
  <c r="S554" i="3"/>
  <c r="Q554" i="3"/>
  <c r="O554" i="3"/>
  <c r="L554" i="3"/>
  <c r="R554" i="3" s="1"/>
  <c r="T554" i="3" s="1"/>
  <c r="X553" i="3"/>
  <c r="U553" i="3"/>
  <c r="W553" i="3" s="1"/>
  <c r="Y553" i="3" s="1"/>
  <c r="S553" i="3"/>
  <c r="O553" i="3"/>
  <c r="Q553" i="3" s="1"/>
  <c r="L553" i="3"/>
  <c r="N553" i="3" s="1"/>
  <c r="X552" i="3"/>
  <c r="U552" i="3"/>
  <c r="W552" i="3" s="1"/>
  <c r="Y552" i="3" s="1"/>
  <c r="S552" i="3"/>
  <c r="O552" i="3"/>
  <c r="Q552" i="3" s="1"/>
  <c r="L552" i="3"/>
  <c r="R552" i="3" s="1"/>
  <c r="T552" i="3" s="1"/>
  <c r="X551" i="3"/>
  <c r="W551" i="3"/>
  <c r="Y551" i="3" s="1"/>
  <c r="U551" i="3"/>
  <c r="S551" i="3"/>
  <c r="O551" i="3"/>
  <c r="Q551" i="3" s="1"/>
  <c r="L551" i="3"/>
  <c r="X550" i="3"/>
  <c r="U550" i="3"/>
  <c r="W550" i="3" s="1"/>
  <c r="S550" i="3"/>
  <c r="Q550" i="3"/>
  <c r="O550" i="3"/>
  <c r="L550" i="3"/>
  <c r="N550" i="3" s="1"/>
  <c r="X549" i="3"/>
  <c r="U549" i="3"/>
  <c r="W549" i="3" s="1"/>
  <c r="Y549" i="3" s="1"/>
  <c r="S549" i="3"/>
  <c r="O549" i="3"/>
  <c r="Q549" i="3" s="1"/>
  <c r="L549" i="3"/>
  <c r="N549" i="3" s="1"/>
  <c r="X548" i="3"/>
  <c r="U548" i="3"/>
  <c r="W548" i="3" s="1"/>
  <c r="S548" i="3"/>
  <c r="Q548" i="3"/>
  <c r="O548" i="3"/>
  <c r="L548" i="3"/>
  <c r="X547" i="3"/>
  <c r="U547" i="3"/>
  <c r="W547" i="3" s="1"/>
  <c r="S547" i="3"/>
  <c r="O547" i="3"/>
  <c r="Q547" i="3" s="1"/>
  <c r="L547" i="3"/>
  <c r="R547" i="3" s="1"/>
  <c r="T547" i="3" s="1"/>
  <c r="X546" i="3"/>
  <c r="U546" i="3"/>
  <c r="W546" i="3" s="1"/>
  <c r="Y546" i="3" s="1"/>
  <c r="S546" i="3"/>
  <c r="O546" i="3"/>
  <c r="Q546" i="3" s="1"/>
  <c r="N546" i="3"/>
  <c r="L546" i="3"/>
  <c r="X545" i="3"/>
  <c r="U545" i="3"/>
  <c r="W545" i="3" s="1"/>
  <c r="Y545" i="3" s="1"/>
  <c r="S545" i="3"/>
  <c r="O545" i="3"/>
  <c r="Q545" i="3" s="1"/>
  <c r="L545" i="3"/>
  <c r="X544" i="3"/>
  <c r="U544" i="3"/>
  <c r="W544" i="3" s="1"/>
  <c r="S544" i="3"/>
  <c r="O544" i="3"/>
  <c r="Q544" i="3" s="1"/>
  <c r="L544" i="3"/>
  <c r="X543" i="3"/>
  <c r="U543" i="3"/>
  <c r="W543" i="3" s="1"/>
  <c r="S543" i="3"/>
  <c r="O543" i="3"/>
  <c r="Q543" i="3" s="1"/>
  <c r="L543" i="3"/>
  <c r="N543" i="3" s="1"/>
  <c r="X542" i="3"/>
  <c r="U542" i="3"/>
  <c r="W542" i="3" s="1"/>
  <c r="S542" i="3"/>
  <c r="O542" i="3"/>
  <c r="Q542" i="3" s="1"/>
  <c r="L542" i="3"/>
  <c r="X541" i="3"/>
  <c r="U541" i="3"/>
  <c r="W541" i="3" s="1"/>
  <c r="S541" i="3"/>
  <c r="O541" i="3"/>
  <c r="Q541" i="3" s="1"/>
  <c r="L541" i="3"/>
  <c r="N541" i="3" s="1"/>
  <c r="X540" i="3"/>
  <c r="U540" i="3"/>
  <c r="W540" i="3" s="1"/>
  <c r="S540" i="3"/>
  <c r="O540" i="3"/>
  <c r="Q540" i="3" s="1"/>
  <c r="L540" i="3"/>
  <c r="X539" i="3"/>
  <c r="U539" i="3"/>
  <c r="W539" i="3" s="1"/>
  <c r="Y539" i="3" s="1"/>
  <c r="S539" i="3"/>
  <c r="O539" i="3"/>
  <c r="Q539" i="3" s="1"/>
  <c r="L539" i="3"/>
  <c r="X536" i="3"/>
  <c r="U536" i="3"/>
  <c r="W536" i="3" s="1"/>
  <c r="S536" i="3"/>
  <c r="O536" i="3"/>
  <c r="Q536" i="3" s="1"/>
  <c r="L536" i="3"/>
  <c r="N536" i="3" s="1"/>
  <c r="X535" i="3"/>
  <c r="U535" i="3"/>
  <c r="W535" i="3" s="1"/>
  <c r="Y535" i="3" s="1"/>
  <c r="S535" i="3"/>
  <c r="O535" i="3"/>
  <c r="Q535" i="3" s="1"/>
  <c r="L535" i="3"/>
  <c r="N535" i="3" s="1"/>
  <c r="X534" i="3"/>
  <c r="U534" i="3"/>
  <c r="W534" i="3" s="1"/>
  <c r="S534" i="3"/>
  <c r="O534" i="3"/>
  <c r="Q534" i="3" s="1"/>
  <c r="L534" i="3"/>
  <c r="R534" i="3" s="1"/>
  <c r="T534" i="3" s="1"/>
  <c r="X533" i="3"/>
  <c r="U533" i="3"/>
  <c r="W533" i="3" s="1"/>
  <c r="Y533" i="3" s="1"/>
  <c r="S533" i="3"/>
  <c r="O533" i="3"/>
  <c r="Q533" i="3" s="1"/>
  <c r="L533" i="3"/>
  <c r="X532" i="3"/>
  <c r="U532" i="3"/>
  <c r="W532" i="3" s="1"/>
  <c r="S532" i="3"/>
  <c r="Q532" i="3"/>
  <c r="O532" i="3"/>
  <c r="L532" i="3"/>
  <c r="X531" i="3"/>
  <c r="U531" i="3"/>
  <c r="W531" i="3" s="1"/>
  <c r="S531" i="3"/>
  <c r="O531" i="3"/>
  <c r="Q531" i="3" s="1"/>
  <c r="L531" i="3"/>
  <c r="R531" i="3" s="1"/>
  <c r="T531" i="3" s="1"/>
  <c r="X530" i="3"/>
  <c r="U530" i="3"/>
  <c r="W530" i="3" s="1"/>
  <c r="Y530" i="3" s="1"/>
  <c r="S530" i="3"/>
  <c r="O530" i="3"/>
  <c r="Q530" i="3" s="1"/>
  <c r="N530" i="3"/>
  <c r="L530" i="3"/>
  <c r="X529" i="3"/>
  <c r="U529" i="3"/>
  <c r="W529" i="3" s="1"/>
  <c r="Y529" i="3" s="1"/>
  <c r="S529" i="3"/>
  <c r="O529" i="3"/>
  <c r="Q529" i="3" s="1"/>
  <c r="L529" i="3"/>
  <c r="N529" i="3" s="1"/>
  <c r="X528" i="3"/>
  <c r="U528" i="3"/>
  <c r="W528" i="3" s="1"/>
  <c r="S528" i="3"/>
  <c r="O528" i="3"/>
  <c r="Q528" i="3" s="1"/>
  <c r="L528" i="3"/>
  <c r="N528" i="3" s="1"/>
  <c r="X527" i="3"/>
  <c r="U527" i="3"/>
  <c r="W527" i="3" s="1"/>
  <c r="S527" i="3"/>
  <c r="O527" i="3"/>
  <c r="Q527" i="3" s="1"/>
  <c r="L527" i="3"/>
  <c r="N527" i="3" s="1"/>
  <c r="X526" i="3"/>
  <c r="U526" i="3"/>
  <c r="W526" i="3" s="1"/>
  <c r="Y526" i="3" s="1"/>
  <c r="S526" i="3"/>
  <c r="O526" i="3"/>
  <c r="Q526" i="3" s="1"/>
  <c r="L526" i="3"/>
  <c r="X525" i="3"/>
  <c r="W525" i="3"/>
  <c r="Y525" i="3" s="1"/>
  <c r="U525" i="3"/>
  <c r="S525" i="3"/>
  <c r="O525" i="3"/>
  <c r="Q525" i="3" s="1"/>
  <c r="L525" i="3"/>
  <c r="X524" i="3"/>
  <c r="U524" i="3"/>
  <c r="W524" i="3" s="1"/>
  <c r="Y524" i="3" s="1"/>
  <c r="S524" i="3"/>
  <c r="O524" i="3"/>
  <c r="Q524" i="3" s="1"/>
  <c r="L524" i="3"/>
  <c r="N524" i="3" s="1"/>
  <c r="X523" i="3"/>
  <c r="U523" i="3"/>
  <c r="W523" i="3" s="1"/>
  <c r="Y523" i="3" s="1"/>
  <c r="S523" i="3"/>
  <c r="O523" i="3"/>
  <c r="Q523" i="3" s="1"/>
  <c r="L523" i="3"/>
  <c r="N523" i="3" s="1"/>
  <c r="X522" i="3"/>
  <c r="U522" i="3"/>
  <c r="W522" i="3" s="1"/>
  <c r="S522" i="3"/>
  <c r="O522" i="3"/>
  <c r="R522" i="3" s="1"/>
  <c r="T522" i="3" s="1"/>
  <c r="L522" i="3"/>
  <c r="N522" i="3" s="1"/>
  <c r="X521" i="3"/>
  <c r="U521" i="3"/>
  <c r="W521" i="3" s="1"/>
  <c r="Y521" i="3" s="1"/>
  <c r="S521" i="3"/>
  <c r="O521" i="3"/>
  <c r="Q521" i="3" s="1"/>
  <c r="L521" i="3"/>
  <c r="R521" i="3" s="1"/>
  <c r="X520" i="3"/>
  <c r="U520" i="3"/>
  <c r="W520" i="3" s="1"/>
  <c r="Y520" i="3" s="1"/>
  <c r="S520" i="3"/>
  <c r="O520" i="3"/>
  <c r="Q520" i="3" s="1"/>
  <c r="L520" i="3"/>
  <c r="X519" i="3"/>
  <c r="U519" i="3"/>
  <c r="W519" i="3" s="1"/>
  <c r="S519" i="3"/>
  <c r="O519" i="3"/>
  <c r="Q519" i="3" s="1"/>
  <c r="L519" i="3"/>
  <c r="X510" i="3"/>
  <c r="U510" i="3"/>
  <c r="W510" i="3" s="1"/>
  <c r="Y510" i="3" s="1"/>
  <c r="S510" i="3"/>
  <c r="O510" i="3"/>
  <c r="Q510" i="3" s="1"/>
  <c r="L510" i="3"/>
  <c r="X509" i="3"/>
  <c r="U509" i="3"/>
  <c r="W509" i="3" s="1"/>
  <c r="S509" i="3"/>
  <c r="O509" i="3"/>
  <c r="Q509" i="3" s="1"/>
  <c r="L509" i="3"/>
  <c r="N509" i="3" s="1"/>
  <c r="X508" i="3"/>
  <c r="U508" i="3"/>
  <c r="W508" i="3" s="1"/>
  <c r="S508" i="3"/>
  <c r="O508" i="3"/>
  <c r="Q508" i="3" s="1"/>
  <c r="L508" i="3"/>
  <c r="R508" i="3" s="1"/>
  <c r="T508" i="3" s="1"/>
  <c r="X507" i="3"/>
  <c r="U507" i="3"/>
  <c r="W507" i="3" s="1"/>
  <c r="Y507" i="3" s="1"/>
  <c r="S507" i="3"/>
  <c r="O507" i="3"/>
  <c r="Q507" i="3" s="1"/>
  <c r="N507" i="3"/>
  <c r="L507" i="3"/>
  <c r="X506" i="3"/>
  <c r="U506" i="3"/>
  <c r="W506" i="3" s="1"/>
  <c r="S506" i="3"/>
  <c r="O506" i="3"/>
  <c r="Q506" i="3" s="1"/>
  <c r="L506" i="3"/>
  <c r="X505" i="3"/>
  <c r="U505" i="3"/>
  <c r="W505" i="3" s="1"/>
  <c r="S505" i="3"/>
  <c r="O505" i="3"/>
  <c r="L505" i="3"/>
  <c r="N505" i="3" s="1"/>
  <c r="X504" i="3"/>
  <c r="U504" i="3"/>
  <c r="W504" i="3" s="1"/>
  <c r="S504" i="3"/>
  <c r="O504" i="3"/>
  <c r="Q504" i="3" s="1"/>
  <c r="L504" i="3"/>
  <c r="N504" i="3" s="1"/>
  <c r="X503" i="3"/>
  <c r="U503" i="3"/>
  <c r="W503" i="3" s="1"/>
  <c r="S503" i="3"/>
  <c r="O503" i="3"/>
  <c r="Q503" i="3" s="1"/>
  <c r="L503" i="3"/>
  <c r="R503" i="3" s="1"/>
  <c r="T503" i="3" s="1"/>
  <c r="X502" i="3"/>
  <c r="W502" i="3"/>
  <c r="Y502" i="3" s="1"/>
  <c r="U502" i="3"/>
  <c r="S502" i="3"/>
  <c r="O502" i="3"/>
  <c r="Q502" i="3" s="1"/>
  <c r="L502" i="3"/>
  <c r="X501" i="3"/>
  <c r="U501" i="3"/>
  <c r="W501" i="3" s="1"/>
  <c r="Y501" i="3" s="1"/>
  <c r="S501" i="3"/>
  <c r="O501" i="3"/>
  <c r="Q501" i="3" s="1"/>
  <c r="L501" i="3"/>
  <c r="N501" i="3" s="1"/>
  <c r="X500" i="3"/>
  <c r="U500" i="3"/>
  <c r="W500" i="3" s="1"/>
  <c r="Y500" i="3" s="1"/>
  <c r="S500" i="3"/>
  <c r="Q500" i="3"/>
  <c r="O500" i="3"/>
  <c r="L500" i="3"/>
  <c r="N500" i="3" s="1"/>
  <c r="X499" i="3"/>
  <c r="U499" i="3"/>
  <c r="W499" i="3" s="1"/>
  <c r="S499" i="3"/>
  <c r="O499" i="3"/>
  <c r="R499" i="3" s="1"/>
  <c r="T499" i="3" s="1"/>
  <c r="L499" i="3"/>
  <c r="N499" i="3" s="1"/>
  <c r="X498" i="3"/>
  <c r="U498" i="3"/>
  <c r="W498" i="3" s="1"/>
  <c r="S498" i="3"/>
  <c r="O498" i="3"/>
  <c r="Q498" i="3" s="1"/>
  <c r="L498" i="3"/>
  <c r="X497" i="3"/>
  <c r="U497" i="3"/>
  <c r="W497" i="3" s="1"/>
  <c r="Y497" i="3" s="1"/>
  <c r="S497" i="3"/>
  <c r="O497" i="3"/>
  <c r="Q497" i="3" s="1"/>
  <c r="L497" i="3"/>
  <c r="N497" i="3" s="1"/>
  <c r="X496" i="3"/>
  <c r="U496" i="3"/>
  <c r="W496" i="3" s="1"/>
  <c r="Y496" i="3" s="1"/>
  <c r="S496" i="3"/>
  <c r="O496" i="3"/>
  <c r="Q496" i="3" s="1"/>
  <c r="L496" i="3"/>
  <c r="X495" i="3"/>
  <c r="U495" i="3"/>
  <c r="W495" i="3" s="1"/>
  <c r="S495" i="3"/>
  <c r="O495" i="3"/>
  <c r="Q495" i="3" s="1"/>
  <c r="L495" i="3"/>
  <c r="X494" i="3"/>
  <c r="U494" i="3"/>
  <c r="W494" i="3" s="1"/>
  <c r="Y494" i="3" s="1"/>
  <c r="S494" i="3"/>
  <c r="O494" i="3"/>
  <c r="L494" i="3"/>
  <c r="N494" i="3" s="1"/>
  <c r="X493" i="3"/>
  <c r="W493" i="3"/>
  <c r="U493" i="3"/>
  <c r="S493" i="3"/>
  <c r="Q493" i="3"/>
  <c r="O493" i="3"/>
  <c r="L493" i="3"/>
  <c r="N493" i="3" s="1"/>
  <c r="X487" i="3"/>
  <c r="U487" i="3"/>
  <c r="W487" i="3" s="1"/>
  <c r="Y487" i="3" s="1"/>
  <c r="S487" i="3"/>
  <c r="O487" i="3"/>
  <c r="Q487" i="3" s="1"/>
  <c r="L487" i="3"/>
  <c r="X486" i="3"/>
  <c r="U486" i="3"/>
  <c r="W486" i="3" s="1"/>
  <c r="S486" i="3"/>
  <c r="O486" i="3"/>
  <c r="Q486" i="3" s="1"/>
  <c r="L486" i="3"/>
  <c r="N486" i="3" s="1"/>
  <c r="X485" i="3"/>
  <c r="U485" i="3"/>
  <c r="W485" i="3" s="1"/>
  <c r="S485" i="3"/>
  <c r="Q485" i="3"/>
  <c r="O485" i="3"/>
  <c r="L485" i="3"/>
  <c r="R485" i="3" s="1"/>
  <c r="T485" i="3" s="1"/>
  <c r="X484" i="3"/>
  <c r="U484" i="3"/>
  <c r="W484" i="3" s="1"/>
  <c r="S484" i="3"/>
  <c r="O484" i="3"/>
  <c r="Q484" i="3" s="1"/>
  <c r="L484" i="3"/>
  <c r="X483" i="3"/>
  <c r="U483" i="3"/>
  <c r="W483" i="3" s="1"/>
  <c r="S483" i="3"/>
  <c r="O483" i="3"/>
  <c r="Q483" i="3" s="1"/>
  <c r="L483" i="3"/>
  <c r="X482" i="3"/>
  <c r="U482" i="3"/>
  <c r="W482" i="3" s="1"/>
  <c r="Y482" i="3" s="1"/>
  <c r="S482" i="3"/>
  <c r="O482" i="3"/>
  <c r="L482" i="3"/>
  <c r="N482" i="3" s="1"/>
  <c r="X481" i="3"/>
  <c r="U481" i="3"/>
  <c r="W481" i="3" s="1"/>
  <c r="S481" i="3"/>
  <c r="Q481" i="3"/>
  <c r="O481" i="3"/>
  <c r="L481" i="3"/>
  <c r="N481" i="3" s="1"/>
  <c r="X480" i="3"/>
  <c r="U480" i="3"/>
  <c r="W480" i="3" s="1"/>
  <c r="Y480" i="3" s="1"/>
  <c r="S480" i="3"/>
  <c r="O480" i="3"/>
  <c r="Q480" i="3" s="1"/>
  <c r="L480" i="3"/>
  <c r="N480" i="3" s="1"/>
  <c r="X479" i="3"/>
  <c r="U479" i="3"/>
  <c r="W479" i="3" s="1"/>
  <c r="S479" i="3"/>
  <c r="O479" i="3"/>
  <c r="Q479" i="3" s="1"/>
  <c r="N479" i="3"/>
  <c r="L479" i="3"/>
  <c r="X478" i="3"/>
  <c r="U478" i="3"/>
  <c r="W478" i="3" s="1"/>
  <c r="Y478" i="3" s="1"/>
  <c r="S478" i="3"/>
  <c r="O478" i="3"/>
  <c r="Q478" i="3" s="1"/>
  <c r="L478" i="3"/>
  <c r="N478" i="3" s="1"/>
  <c r="X477" i="3"/>
  <c r="U477" i="3"/>
  <c r="W477" i="3" s="1"/>
  <c r="Y477" i="3" s="1"/>
  <c r="S477" i="3"/>
  <c r="O477" i="3"/>
  <c r="Q477" i="3" s="1"/>
  <c r="L477" i="3"/>
  <c r="X476" i="3"/>
  <c r="U476" i="3"/>
  <c r="W476" i="3" s="1"/>
  <c r="Y476" i="3" s="1"/>
  <c r="S476" i="3"/>
  <c r="O476" i="3"/>
  <c r="Q476" i="3" s="1"/>
  <c r="L476" i="3"/>
  <c r="X475" i="3"/>
  <c r="U475" i="3"/>
  <c r="W475" i="3" s="1"/>
  <c r="Y475" i="3" s="1"/>
  <c r="S475" i="3"/>
  <c r="O475" i="3"/>
  <c r="Q475" i="3" s="1"/>
  <c r="L475" i="3"/>
  <c r="N475" i="3" s="1"/>
  <c r="X474" i="3"/>
  <c r="U474" i="3"/>
  <c r="W474" i="3" s="1"/>
  <c r="Y474" i="3" s="1"/>
  <c r="S474" i="3"/>
  <c r="O474" i="3"/>
  <c r="L474" i="3"/>
  <c r="N474" i="3" s="1"/>
  <c r="X473" i="3"/>
  <c r="U473" i="3"/>
  <c r="W473" i="3" s="1"/>
  <c r="Y473" i="3" s="1"/>
  <c r="S473" i="3"/>
  <c r="O473" i="3"/>
  <c r="L473" i="3"/>
  <c r="N473" i="3" s="1"/>
  <c r="X472" i="3"/>
  <c r="U472" i="3"/>
  <c r="W472" i="3" s="1"/>
  <c r="S472" i="3"/>
  <c r="O472" i="3"/>
  <c r="Q472" i="3" s="1"/>
  <c r="L472" i="3"/>
  <c r="X471" i="3"/>
  <c r="U471" i="3"/>
  <c r="W471" i="3" s="1"/>
  <c r="Y471" i="3" s="1"/>
  <c r="S471" i="3"/>
  <c r="O471" i="3"/>
  <c r="Q471" i="3" s="1"/>
  <c r="L471" i="3"/>
  <c r="N471" i="3" s="1"/>
  <c r="X470" i="3"/>
  <c r="U470" i="3"/>
  <c r="W470" i="3" s="1"/>
  <c r="S470" i="3"/>
  <c r="O470" i="3"/>
  <c r="Q470" i="3" s="1"/>
  <c r="L470" i="3"/>
  <c r="N470" i="3" s="1"/>
  <c r="X467" i="3"/>
  <c r="U467" i="3"/>
  <c r="W467" i="3" s="1"/>
  <c r="Y467" i="3" s="1"/>
  <c r="S467" i="3"/>
  <c r="O467" i="3"/>
  <c r="Q467" i="3" s="1"/>
  <c r="L467" i="3"/>
  <c r="X466" i="3"/>
  <c r="U466" i="3"/>
  <c r="W466" i="3" s="1"/>
  <c r="Y466" i="3" s="1"/>
  <c r="S466" i="3"/>
  <c r="O466" i="3"/>
  <c r="Q466" i="3" s="1"/>
  <c r="L466" i="3"/>
  <c r="X465" i="3"/>
  <c r="U465" i="3"/>
  <c r="W465" i="3" s="1"/>
  <c r="S465" i="3"/>
  <c r="O465" i="3"/>
  <c r="Q465" i="3" s="1"/>
  <c r="L465" i="3"/>
  <c r="X464" i="3"/>
  <c r="U464" i="3"/>
  <c r="W464" i="3" s="1"/>
  <c r="S464" i="3"/>
  <c r="Q464" i="3"/>
  <c r="O464" i="3"/>
  <c r="L464" i="3"/>
  <c r="N464" i="3" s="1"/>
  <c r="X463" i="3"/>
  <c r="U463" i="3"/>
  <c r="W463" i="3" s="1"/>
  <c r="S463" i="3"/>
  <c r="O463" i="3"/>
  <c r="Q463" i="3" s="1"/>
  <c r="L463" i="3"/>
  <c r="N463" i="3" s="1"/>
  <c r="X462" i="3"/>
  <c r="U462" i="3"/>
  <c r="W462" i="3" s="1"/>
  <c r="S462" i="3"/>
  <c r="Q462" i="3"/>
  <c r="O462" i="3"/>
  <c r="N462" i="3"/>
  <c r="L462" i="3"/>
  <c r="R462" i="3" s="1"/>
  <c r="T462" i="3" s="1"/>
  <c r="X461" i="3"/>
  <c r="U461" i="3"/>
  <c r="W461" i="3" s="1"/>
  <c r="Y461" i="3" s="1"/>
  <c r="S461" i="3"/>
  <c r="O461" i="3"/>
  <c r="Q461" i="3" s="1"/>
  <c r="L461" i="3"/>
  <c r="X460" i="3"/>
  <c r="W460" i="3"/>
  <c r="Y460" i="3" s="1"/>
  <c r="U460" i="3"/>
  <c r="S460" i="3"/>
  <c r="O460" i="3"/>
  <c r="L460" i="3"/>
  <c r="N460" i="3" s="1"/>
  <c r="X459" i="3"/>
  <c r="U459" i="3"/>
  <c r="W459" i="3" s="1"/>
  <c r="S459" i="3"/>
  <c r="O459" i="3"/>
  <c r="N459" i="3"/>
  <c r="L459" i="3"/>
  <c r="X458" i="3"/>
  <c r="U458" i="3"/>
  <c r="W458" i="3" s="1"/>
  <c r="Y458" i="3" s="1"/>
  <c r="S458" i="3"/>
  <c r="O458" i="3"/>
  <c r="Q458" i="3" s="1"/>
  <c r="L458" i="3"/>
  <c r="X457" i="3"/>
  <c r="W457" i="3"/>
  <c r="U457" i="3"/>
  <c r="S457" i="3"/>
  <c r="O457" i="3"/>
  <c r="N457" i="3"/>
  <c r="L457" i="3"/>
  <c r="X456" i="3"/>
  <c r="U456" i="3"/>
  <c r="W456" i="3" s="1"/>
  <c r="S456" i="3"/>
  <c r="O456" i="3"/>
  <c r="Q456" i="3" s="1"/>
  <c r="L456" i="3"/>
  <c r="N456" i="3" s="1"/>
  <c r="X455" i="3"/>
  <c r="U455" i="3"/>
  <c r="W455" i="3" s="1"/>
  <c r="S455" i="3"/>
  <c r="O455" i="3"/>
  <c r="Q455" i="3" s="1"/>
  <c r="L455" i="3"/>
  <c r="X454" i="3"/>
  <c r="U454" i="3"/>
  <c r="W454" i="3" s="1"/>
  <c r="Y454" i="3" s="1"/>
  <c r="S454" i="3"/>
  <c r="O454" i="3"/>
  <c r="Q454" i="3" s="1"/>
  <c r="L454" i="3"/>
  <c r="X453" i="3"/>
  <c r="U453" i="3"/>
  <c r="W453" i="3" s="1"/>
  <c r="S453" i="3"/>
  <c r="O453" i="3"/>
  <c r="Q453" i="3" s="1"/>
  <c r="L453" i="3"/>
  <c r="X452" i="3"/>
  <c r="U452" i="3"/>
  <c r="W452" i="3" s="1"/>
  <c r="S452" i="3"/>
  <c r="O452" i="3"/>
  <c r="Q452" i="3" s="1"/>
  <c r="L452" i="3"/>
  <c r="N452" i="3" s="1"/>
  <c r="X451" i="3"/>
  <c r="U451" i="3"/>
  <c r="W451" i="3" s="1"/>
  <c r="Y451" i="3" s="1"/>
  <c r="S451" i="3"/>
  <c r="O451" i="3"/>
  <c r="Q451" i="3" s="1"/>
  <c r="L451" i="3"/>
  <c r="N451" i="3" s="1"/>
  <c r="X450" i="3"/>
  <c r="U450" i="3"/>
  <c r="W450" i="3" s="1"/>
  <c r="Y450" i="3" s="1"/>
  <c r="S450" i="3"/>
  <c r="Q450" i="3"/>
  <c r="O450" i="3"/>
  <c r="L450" i="3"/>
  <c r="N450" i="3" s="1"/>
  <c r="X444" i="3"/>
  <c r="U444" i="3"/>
  <c r="W444" i="3" s="1"/>
  <c r="S444" i="3"/>
  <c r="O444" i="3"/>
  <c r="Q444" i="3" s="1"/>
  <c r="L444" i="3"/>
  <c r="N444" i="3" s="1"/>
  <c r="X443" i="3"/>
  <c r="U443" i="3"/>
  <c r="W443" i="3" s="1"/>
  <c r="Y443" i="3" s="1"/>
  <c r="S443" i="3"/>
  <c r="O443" i="3"/>
  <c r="Q443" i="3" s="1"/>
  <c r="L443" i="3"/>
  <c r="N443" i="3" s="1"/>
  <c r="X442" i="3"/>
  <c r="U442" i="3"/>
  <c r="W442" i="3" s="1"/>
  <c r="S442" i="3"/>
  <c r="Q442" i="3"/>
  <c r="O442" i="3"/>
  <c r="L442" i="3"/>
  <c r="X441" i="3"/>
  <c r="U441" i="3"/>
  <c r="W441" i="3" s="1"/>
  <c r="S441" i="3"/>
  <c r="O441" i="3"/>
  <c r="Q441" i="3" s="1"/>
  <c r="L441" i="3"/>
  <c r="X440" i="3"/>
  <c r="U440" i="3"/>
  <c r="W440" i="3" s="1"/>
  <c r="Y440" i="3" s="1"/>
  <c r="S440" i="3"/>
  <c r="O440" i="3"/>
  <c r="R440" i="3" s="1"/>
  <c r="T440" i="3" s="1"/>
  <c r="L440" i="3"/>
  <c r="N440" i="3" s="1"/>
  <c r="X439" i="3"/>
  <c r="U439" i="3"/>
  <c r="W439" i="3" s="1"/>
  <c r="S439" i="3"/>
  <c r="Q439" i="3"/>
  <c r="O439" i="3"/>
  <c r="L439" i="3"/>
  <c r="R439" i="3" s="1"/>
  <c r="T439" i="3" s="1"/>
  <c r="X438" i="3"/>
  <c r="U438" i="3"/>
  <c r="W438" i="3" s="1"/>
  <c r="S438" i="3"/>
  <c r="Q438" i="3"/>
  <c r="O438" i="3"/>
  <c r="L438" i="3"/>
  <c r="R438" i="3" s="1"/>
  <c r="X437" i="3"/>
  <c r="U437" i="3"/>
  <c r="W437" i="3" s="1"/>
  <c r="S437" i="3"/>
  <c r="O437" i="3"/>
  <c r="L437" i="3"/>
  <c r="N437" i="3" s="1"/>
  <c r="X436" i="3"/>
  <c r="U436" i="3"/>
  <c r="W436" i="3" s="1"/>
  <c r="Y436" i="3" s="1"/>
  <c r="S436" i="3"/>
  <c r="O436" i="3"/>
  <c r="Q436" i="3" s="1"/>
  <c r="L436" i="3"/>
  <c r="X435" i="3"/>
  <c r="W435" i="3"/>
  <c r="U435" i="3"/>
  <c r="S435" i="3"/>
  <c r="O435" i="3"/>
  <c r="Q435" i="3" s="1"/>
  <c r="L435" i="3"/>
  <c r="X434" i="3"/>
  <c r="U434" i="3"/>
  <c r="W434" i="3" s="1"/>
  <c r="Y434" i="3" s="1"/>
  <c r="S434" i="3"/>
  <c r="O434" i="3"/>
  <c r="Q434" i="3" s="1"/>
  <c r="L434" i="3"/>
  <c r="X433" i="3"/>
  <c r="U433" i="3"/>
  <c r="W433" i="3" s="1"/>
  <c r="Y433" i="3" s="1"/>
  <c r="S433" i="3"/>
  <c r="O433" i="3"/>
  <c r="N433" i="3"/>
  <c r="L433" i="3"/>
  <c r="X432" i="3"/>
  <c r="U432" i="3"/>
  <c r="W432" i="3" s="1"/>
  <c r="S432" i="3"/>
  <c r="O432" i="3"/>
  <c r="Q432" i="3" s="1"/>
  <c r="L432" i="3"/>
  <c r="N432" i="3" s="1"/>
  <c r="X431" i="3"/>
  <c r="U431" i="3"/>
  <c r="W431" i="3" s="1"/>
  <c r="Y431" i="3" s="1"/>
  <c r="S431" i="3"/>
  <c r="O431" i="3"/>
  <c r="Q431" i="3" s="1"/>
  <c r="L431" i="3"/>
  <c r="N431" i="3" s="1"/>
  <c r="X430" i="3"/>
  <c r="U430" i="3"/>
  <c r="W430" i="3" s="1"/>
  <c r="Y430" i="3" s="1"/>
  <c r="S430" i="3"/>
  <c r="O430" i="3"/>
  <c r="Q430" i="3" s="1"/>
  <c r="L430" i="3"/>
  <c r="X429" i="3"/>
  <c r="U429" i="3"/>
  <c r="W429" i="3" s="1"/>
  <c r="S429" i="3"/>
  <c r="Q429" i="3"/>
  <c r="O429" i="3"/>
  <c r="L429" i="3"/>
  <c r="X428" i="3"/>
  <c r="U428" i="3"/>
  <c r="W428" i="3" s="1"/>
  <c r="S428" i="3"/>
  <c r="O428" i="3"/>
  <c r="L428" i="3"/>
  <c r="N428" i="3" s="1"/>
  <c r="X425" i="3"/>
  <c r="U425" i="3"/>
  <c r="W425" i="3" s="1"/>
  <c r="S425" i="3"/>
  <c r="O425" i="3"/>
  <c r="Q425" i="3" s="1"/>
  <c r="L425" i="3"/>
  <c r="R425" i="3" s="1"/>
  <c r="T425" i="3" s="1"/>
  <c r="X424" i="3"/>
  <c r="U424" i="3"/>
  <c r="W424" i="3" s="1"/>
  <c r="S424" i="3"/>
  <c r="O424" i="3"/>
  <c r="Q424" i="3" s="1"/>
  <c r="L424" i="3"/>
  <c r="X423" i="3"/>
  <c r="U423" i="3"/>
  <c r="W423" i="3" s="1"/>
  <c r="S423" i="3"/>
  <c r="O423" i="3"/>
  <c r="L423" i="3"/>
  <c r="N423" i="3" s="1"/>
  <c r="X422" i="3"/>
  <c r="U422" i="3"/>
  <c r="W422" i="3" s="1"/>
  <c r="S422" i="3"/>
  <c r="R422" i="3"/>
  <c r="O422" i="3"/>
  <c r="Q422" i="3" s="1"/>
  <c r="N422" i="3"/>
  <c r="L422" i="3"/>
  <c r="X421" i="3"/>
  <c r="U421" i="3"/>
  <c r="W421" i="3" s="1"/>
  <c r="Y421" i="3" s="1"/>
  <c r="S421" i="3"/>
  <c r="O421" i="3"/>
  <c r="Q421" i="3" s="1"/>
  <c r="L421" i="3"/>
  <c r="R421" i="3" s="1"/>
  <c r="T421" i="3" s="1"/>
  <c r="X420" i="3"/>
  <c r="U420" i="3"/>
  <c r="W420" i="3" s="1"/>
  <c r="Y420" i="3" s="1"/>
  <c r="S420" i="3"/>
  <c r="O420" i="3"/>
  <c r="Q420" i="3" s="1"/>
  <c r="L420" i="3"/>
  <c r="R420" i="3" s="1"/>
  <c r="X419" i="3"/>
  <c r="U419" i="3"/>
  <c r="W419" i="3" s="1"/>
  <c r="Y419" i="3" s="1"/>
  <c r="S419" i="3"/>
  <c r="O419" i="3"/>
  <c r="Q419" i="3" s="1"/>
  <c r="N419" i="3"/>
  <c r="L419" i="3"/>
  <c r="X418" i="3"/>
  <c r="U418" i="3"/>
  <c r="W418" i="3" s="1"/>
  <c r="S418" i="3"/>
  <c r="O418" i="3"/>
  <c r="Q418" i="3" s="1"/>
  <c r="L418" i="3"/>
  <c r="N418" i="3" s="1"/>
  <c r="X417" i="3"/>
  <c r="U417" i="3"/>
  <c r="W417" i="3" s="1"/>
  <c r="S417" i="3"/>
  <c r="O417" i="3"/>
  <c r="Q417" i="3" s="1"/>
  <c r="L417" i="3"/>
  <c r="N417" i="3" s="1"/>
  <c r="X416" i="3"/>
  <c r="U416" i="3"/>
  <c r="W416" i="3" s="1"/>
  <c r="S416" i="3"/>
  <c r="O416" i="3"/>
  <c r="Q416" i="3" s="1"/>
  <c r="N416" i="3"/>
  <c r="L416" i="3"/>
  <c r="R416" i="3" s="1"/>
  <c r="T416" i="3" s="1"/>
  <c r="X415" i="3"/>
  <c r="U415" i="3"/>
  <c r="W415" i="3" s="1"/>
  <c r="S415" i="3"/>
  <c r="O415" i="3"/>
  <c r="Q415" i="3" s="1"/>
  <c r="L415" i="3"/>
  <c r="X414" i="3"/>
  <c r="U414" i="3"/>
  <c r="W414" i="3" s="1"/>
  <c r="Y414" i="3" s="1"/>
  <c r="S414" i="3"/>
  <c r="O414" i="3"/>
  <c r="L414" i="3"/>
  <c r="N414" i="3" s="1"/>
  <c r="X413" i="3"/>
  <c r="U413" i="3"/>
  <c r="W413" i="3" s="1"/>
  <c r="S413" i="3"/>
  <c r="R413" i="3"/>
  <c r="T413" i="3" s="1"/>
  <c r="O413" i="3"/>
  <c r="Q413" i="3" s="1"/>
  <c r="L413" i="3"/>
  <c r="N413" i="3" s="1"/>
  <c r="X412" i="3"/>
  <c r="U412" i="3"/>
  <c r="W412" i="3" s="1"/>
  <c r="S412" i="3"/>
  <c r="O412" i="3"/>
  <c r="Q412" i="3" s="1"/>
  <c r="L412" i="3"/>
  <c r="X411" i="3"/>
  <c r="W411" i="3"/>
  <c r="Y411" i="3" s="1"/>
  <c r="U411" i="3"/>
  <c r="S411" i="3"/>
  <c r="O411" i="3"/>
  <c r="R411" i="3" s="1"/>
  <c r="L411" i="3"/>
  <c r="N411" i="3" s="1"/>
  <c r="X410" i="3"/>
  <c r="U410" i="3"/>
  <c r="W410" i="3" s="1"/>
  <c r="S410" i="3"/>
  <c r="O410" i="3"/>
  <c r="Q410" i="3" s="1"/>
  <c r="L410" i="3"/>
  <c r="N410" i="3" s="1"/>
  <c r="X409" i="3"/>
  <c r="U409" i="3"/>
  <c r="W409" i="3" s="1"/>
  <c r="Y409" i="3" s="1"/>
  <c r="S409" i="3"/>
  <c r="Q409" i="3"/>
  <c r="O409" i="3"/>
  <c r="L409" i="3"/>
  <c r="X408" i="3"/>
  <c r="U408" i="3"/>
  <c r="W408" i="3" s="1"/>
  <c r="S408" i="3"/>
  <c r="O408" i="3"/>
  <c r="Q408" i="3" s="1"/>
  <c r="L408" i="3"/>
  <c r="R408" i="3" s="1"/>
  <c r="X402" i="3"/>
  <c r="U402" i="3"/>
  <c r="W402" i="3" s="1"/>
  <c r="S402" i="3"/>
  <c r="O402" i="3"/>
  <c r="Q402" i="3" s="1"/>
  <c r="L402" i="3"/>
  <c r="X401" i="3"/>
  <c r="U401" i="3"/>
  <c r="W401" i="3" s="1"/>
  <c r="Y401" i="3" s="1"/>
  <c r="S401" i="3"/>
  <c r="Q401" i="3"/>
  <c r="O401" i="3"/>
  <c r="L401" i="3"/>
  <c r="R401" i="3" s="1"/>
  <c r="T401" i="3" s="1"/>
  <c r="X400" i="3"/>
  <c r="U400" i="3"/>
  <c r="W400" i="3" s="1"/>
  <c r="S400" i="3"/>
  <c r="O400" i="3"/>
  <c r="Q400" i="3" s="1"/>
  <c r="L400" i="3"/>
  <c r="X399" i="3"/>
  <c r="U399" i="3"/>
  <c r="W399" i="3" s="1"/>
  <c r="S399" i="3"/>
  <c r="O399" i="3"/>
  <c r="Q399" i="3" s="1"/>
  <c r="L399" i="3"/>
  <c r="N399" i="3" s="1"/>
  <c r="X398" i="3"/>
  <c r="U398" i="3"/>
  <c r="W398" i="3" s="1"/>
  <c r="S398" i="3"/>
  <c r="O398" i="3"/>
  <c r="Q398" i="3" s="1"/>
  <c r="L398" i="3"/>
  <c r="N398" i="3" s="1"/>
  <c r="X397" i="3"/>
  <c r="W397" i="3"/>
  <c r="U397" i="3"/>
  <c r="S397" i="3"/>
  <c r="O397" i="3"/>
  <c r="Q397" i="3" s="1"/>
  <c r="L397" i="3"/>
  <c r="N397" i="3" s="1"/>
  <c r="X396" i="3"/>
  <c r="U396" i="3"/>
  <c r="W396" i="3" s="1"/>
  <c r="Y396" i="3" s="1"/>
  <c r="S396" i="3"/>
  <c r="O396" i="3"/>
  <c r="Q396" i="3" s="1"/>
  <c r="L396" i="3"/>
  <c r="X395" i="3"/>
  <c r="U395" i="3"/>
  <c r="W395" i="3" s="1"/>
  <c r="S395" i="3"/>
  <c r="O395" i="3"/>
  <c r="Q395" i="3" s="1"/>
  <c r="L395" i="3"/>
  <c r="X394" i="3"/>
  <c r="U394" i="3"/>
  <c r="W394" i="3" s="1"/>
  <c r="S394" i="3"/>
  <c r="O394" i="3"/>
  <c r="L394" i="3"/>
  <c r="N394" i="3" s="1"/>
  <c r="X393" i="3"/>
  <c r="U393" i="3"/>
  <c r="W393" i="3" s="1"/>
  <c r="Y393" i="3" s="1"/>
  <c r="S393" i="3"/>
  <c r="O393" i="3"/>
  <c r="Q393" i="3" s="1"/>
  <c r="L393" i="3"/>
  <c r="N393" i="3" s="1"/>
  <c r="X392" i="3"/>
  <c r="U392" i="3"/>
  <c r="W392" i="3" s="1"/>
  <c r="S392" i="3"/>
  <c r="O392" i="3"/>
  <c r="Q392" i="3" s="1"/>
  <c r="L392" i="3"/>
  <c r="X391" i="3"/>
  <c r="U391" i="3"/>
  <c r="W391" i="3" s="1"/>
  <c r="S391" i="3"/>
  <c r="O391" i="3"/>
  <c r="L391" i="3"/>
  <c r="N391" i="3" s="1"/>
  <c r="X390" i="3"/>
  <c r="U390" i="3"/>
  <c r="W390" i="3" s="1"/>
  <c r="Y390" i="3" s="1"/>
  <c r="S390" i="3"/>
  <c r="O390" i="3"/>
  <c r="Q390" i="3" s="1"/>
  <c r="L390" i="3"/>
  <c r="R390" i="3" s="1"/>
  <c r="T390" i="3" s="1"/>
  <c r="X389" i="3"/>
  <c r="W389" i="3"/>
  <c r="U389" i="3"/>
  <c r="S389" i="3"/>
  <c r="O389" i="3"/>
  <c r="Q389" i="3" s="1"/>
  <c r="L389" i="3"/>
  <c r="X388" i="3"/>
  <c r="U388" i="3"/>
  <c r="W388" i="3" s="1"/>
  <c r="Y388" i="3" s="1"/>
  <c r="S388" i="3"/>
  <c r="O388" i="3"/>
  <c r="Q388" i="3" s="1"/>
  <c r="L388" i="3"/>
  <c r="X387" i="3"/>
  <c r="U387" i="3"/>
  <c r="W387" i="3" s="1"/>
  <c r="Y387" i="3" s="1"/>
  <c r="S387" i="3"/>
  <c r="O387" i="3"/>
  <c r="Q387" i="3" s="1"/>
  <c r="L387" i="3"/>
  <c r="N387" i="3" s="1"/>
  <c r="X386" i="3"/>
  <c r="U386" i="3"/>
  <c r="W386" i="3" s="1"/>
  <c r="S386" i="3"/>
  <c r="Q386" i="3"/>
  <c r="O386" i="3"/>
  <c r="L386" i="3"/>
  <c r="N386" i="3" s="1"/>
  <c r="X383" i="3"/>
  <c r="U383" i="3"/>
  <c r="W383" i="3" s="1"/>
  <c r="S383" i="3"/>
  <c r="O383" i="3"/>
  <c r="Q383" i="3" s="1"/>
  <c r="L383" i="3"/>
  <c r="N383" i="3" s="1"/>
  <c r="X382" i="3"/>
  <c r="U382" i="3"/>
  <c r="W382" i="3" s="1"/>
  <c r="S382" i="3"/>
  <c r="O382" i="3"/>
  <c r="Q382" i="3" s="1"/>
  <c r="L382" i="3"/>
  <c r="R382" i="3" s="1"/>
  <c r="X381" i="3"/>
  <c r="U381" i="3"/>
  <c r="W381" i="3" s="1"/>
  <c r="S381" i="3"/>
  <c r="O381" i="3"/>
  <c r="Q381" i="3" s="1"/>
  <c r="L381" i="3"/>
  <c r="X380" i="3"/>
  <c r="W380" i="3"/>
  <c r="U380" i="3"/>
  <c r="S380" i="3"/>
  <c r="O380" i="3"/>
  <c r="L380" i="3"/>
  <c r="N380" i="3" s="1"/>
  <c r="X379" i="3"/>
  <c r="U379" i="3"/>
  <c r="W379" i="3" s="1"/>
  <c r="Y379" i="3" s="1"/>
  <c r="S379" i="3"/>
  <c r="O379" i="3"/>
  <c r="Q379" i="3" s="1"/>
  <c r="N379" i="3"/>
  <c r="L379" i="3"/>
  <c r="R379" i="3" s="1"/>
  <c r="X378" i="3"/>
  <c r="U378" i="3"/>
  <c r="W378" i="3" s="1"/>
  <c r="S378" i="3"/>
  <c r="Q378" i="3"/>
  <c r="O378" i="3"/>
  <c r="L378" i="3"/>
  <c r="R378" i="3" s="1"/>
  <c r="X377" i="3"/>
  <c r="U377" i="3"/>
  <c r="W377" i="3" s="1"/>
  <c r="Y377" i="3" s="1"/>
  <c r="S377" i="3"/>
  <c r="O377" i="3"/>
  <c r="L377" i="3"/>
  <c r="N377" i="3" s="1"/>
  <c r="X376" i="3"/>
  <c r="U376" i="3"/>
  <c r="W376" i="3" s="1"/>
  <c r="Y376" i="3" s="1"/>
  <c r="S376" i="3"/>
  <c r="O376" i="3"/>
  <c r="Q376" i="3" s="1"/>
  <c r="N376" i="3"/>
  <c r="L376" i="3"/>
  <c r="X375" i="3"/>
  <c r="U375" i="3"/>
  <c r="W375" i="3" s="1"/>
  <c r="Y375" i="3" s="1"/>
  <c r="S375" i="3"/>
  <c r="O375" i="3"/>
  <c r="Q375" i="3" s="1"/>
  <c r="L375" i="3"/>
  <c r="R375" i="3" s="1"/>
  <c r="T375" i="3" s="1"/>
  <c r="X374" i="3"/>
  <c r="U374" i="3"/>
  <c r="W374" i="3" s="1"/>
  <c r="Y374" i="3" s="1"/>
  <c r="S374" i="3"/>
  <c r="O374" i="3"/>
  <c r="Q374" i="3" s="1"/>
  <c r="L374" i="3"/>
  <c r="R374" i="3" s="1"/>
  <c r="X373" i="3"/>
  <c r="U373" i="3"/>
  <c r="W373" i="3" s="1"/>
  <c r="S373" i="3"/>
  <c r="O373" i="3"/>
  <c r="Q373" i="3" s="1"/>
  <c r="N373" i="3"/>
  <c r="L373" i="3"/>
  <c r="X372" i="3"/>
  <c r="U372" i="3"/>
  <c r="W372" i="3" s="1"/>
  <c r="S372" i="3"/>
  <c r="O372" i="3"/>
  <c r="Q372" i="3" s="1"/>
  <c r="L372" i="3"/>
  <c r="N372" i="3" s="1"/>
  <c r="X371" i="3"/>
  <c r="U371" i="3"/>
  <c r="W371" i="3" s="1"/>
  <c r="S371" i="3"/>
  <c r="O371" i="3"/>
  <c r="Q371" i="3" s="1"/>
  <c r="L371" i="3"/>
  <c r="N371" i="3" s="1"/>
  <c r="X370" i="3"/>
  <c r="U370" i="3"/>
  <c r="W370" i="3" s="1"/>
  <c r="S370" i="3"/>
  <c r="R370" i="3"/>
  <c r="O370" i="3"/>
  <c r="Q370" i="3" s="1"/>
  <c r="L370" i="3"/>
  <c r="N370" i="3" s="1"/>
  <c r="X369" i="3"/>
  <c r="U369" i="3"/>
  <c r="W369" i="3" s="1"/>
  <c r="Y369" i="3" s="1"/>
  <c r="S369" i="3"/>
  <c r="O369" i="3"/>
  <c r="Q369" i="3" s="1"/>
  <c r="L369" i="3"/>
  <c r="X368" i="3"/>
  <c r="W368" i="3"/>
  <c r="Y368" i="3" s="1"/>
  <c r="U368" i="3"/>
  <c r="S368" i="3"/>
  <c r="O368" i="3"/>
  <c r="R368" i="3" s="1"/>
  <c r="T368" i="3" s="1"/>
  <c r="L368" i="3"/>
  <c r="N368" i="3" s="1"/>
  <c r="X367" i="3"/>
  <c r="U367" i="3"/>
  <c r="W367" i="3" s="1"/>
  <c r="S367" i="3"/>
  <c r="R367" i="3"/>
  <c r="T367" i="3" s="1"/>
  <c r="O367" i="3"/>
  <c r="Q367" i="3" s="1"/>
  <c r="N367" i="3"/>
  <c r="L367" i="3"/>
  <c r="X366" i="3"/>
  <c r="U366" i="3"/>
  <c r="W366" i="3" s="1"/>
  <c r="S366" i="3"/>
  <c r="O366" i="3"/>
  <c r="Q366" i="3" s="1"/>
  <c r="L366" i="3"/>
  <c r="X360" i="3"/>
  <c r="U360" i="3"/>
  <c r="W360" i="3" s="1"/>
  <c r="Y360" i="3" s="1"/>
  <c r="S360" i="3"/>
  <c r="O360" i="3"/>
  <c r="N360" i="3"/>
  <c r="L360" i="3"/>
  <c r="Y359" i="3"/>
  <c r="X359" i="3"/>
  <c r="U359" i="3"/>
  <c r="W359" i="3" s="1"/>
  <c r="S359" i="3"/>
  <c r="O359" i="3"/>
  <c r="Q359" i="3" s="1"/>
  <c r="L359" i="3"/>
  <c r="R359" i="3" s="1"/>
  <c r="T359" i="3" s="1"/>
  <c r="X358" i="3"/>
  <c r="U358" i="3"/>
  <c r="W358" i="3" s="1"/>
  <c r="S358" i="3"/>
  <c r="O358" i="3"/>
  <c r="Q358" i="3" s="1"/>
  <c r="L358" i="3"/>
  <c r="X357" i="3"/>
  <c r="U357" i="3"/>
  <c r="W357" i="3" s="1"/>
  <c r="S357" i="3"/>
  <c r="O357" i="3"/>
  <c r="L357" i="3"/>
  <c r="N357" i="3" s="1"/>
  <c r="X356" i="3"/>
  <c r="U356" i="3"/>
  <c r="W356" i="3" s="1"/>
  <c r="S356" i="3"/>
  <c r="O356" i="3"/>
  <c r="Q356" i="3" s="1"/>
  <c r="L356" i="3"/>
  <c r="R356" i="3" s="1"/>
  <c r="T356" i="3" s="1"/>
  <c r="X355" i="3"/>
  <c r="W355" i="3"/>
  <c r="Y355" i="3" s="1"/>
  <c r="U355" i="3"/>
  <c r="S355" i="3"/>
  <c r="Q355" i="3"/>
  <c r="O355" i="3"/>
  <c r="L355" i="3"/>
  <c r="R355" i="3" s="1"/>
  <c r="X354" i="3"/>
  <c r="U354" i="3"/>
  <c r="W354" i="3" s="1"/>
  <c r="Y354" i="3" s="1"/>
  <c r="S354" i="3"/>
  <c r="O354" i="3"/>
  <c r="Q354" i="3" s="1"/>
  <c r="L354" i="3"/>
  <c r="R354" i="3" s="1"/>
  <c r="T354" i="3" s="1"/>
  <c r="X353" i="3"/>
  <c r="U353" i="3"/>
  <c r="W353" i="3" s="1"/>
  <c r="Y353" i="3" s="1"/>
  <c r="S353" i="3"/>
  <c r="O353" i="3"/>
  <c r="Q353" i="3" s="1"/>
  <c r="L353" i="3"/>
  <c r="R353" i="3" s="1"/>
  <c r="X352" i="3"/>
  <c r="U352" i="3"/>
  <c r="W352" i="3" s="1"/>
  <c r="Y352" i="3" s="1"/>
  <c r="S352" i="3"/>
  <c r="Q352" i="3"/>
  <c r="O352" i="3"/>
  <c r="L352" i="3"/>
  <c r="N352" i="3" s="1"/>
  <c r="X351" i="3"/>
  <c r="U351" i="3"/>
  <c r="W351" i="3" s="1"/>
  <c r="S351" i="3"/>
  <c r="O351" i="3"/>
  <c r="Q351" i="3" s="1"/>
  <c r="L351" i="3"/>
  <c r="N351" i="3" s="1"/>
  <c r="X350" i="3"/>
  <c r="U350" i="3"/>
  <c r="W350" i="3" s="1"/>
  <c r="S350" i="3"/>
  <c r="O350" i="3"/>
  <c r="Q350" i="3" s="1"/>
  <c r="L350" i="3"/>
  <c r="R350" i="3" s="1"/>
  <c r="T350" i="3" s="1"/>
  <c r="X349" i="3"/>
  <c r="U349" i="3"/>
  <c r="W349" i="3" s="1"/>
  <c r="S349" i="3"/>
  <c r="O349" i="3"/>
  <c r="Q349" i="3" s="1"/>
  <c r="L349" i="3"/>
  <c r="X348" i="3"/>
  <c r="U348" i="3"/>
  <c r="W348" i="3" s="1"/>
  <c r="Y348" i="3" s="1"/>
  <c r="S348" i="3"/>
  <c r="O348" i="3"/>
  <c r="Q348" i="3" s="1"/>
  <c r="L348" i="3"/>
  <c r="X347" i="3"/>
  <c r="U347" i="3"/>
  <c r="W347" i="3" s="1"/>
  <c r="S347" i="3"/>
  <c r="O347" i="3"/>
  <c r="Q347" i="3" s="1"/>
  <c r="L347" i="3"/>
  <c r="R347" i="3" s="1"/>
  <c r="T347" i="3" s="1"/>
  <c r="X346" i="3"/>
  <c r="U346" i="3"/>
  <c r="W346" i="3" s="1"/>
  <c r="Y346" i="3" s="1"/>
  <c r="S346" i="3"/>
  <c r="O346" i="3"/>
  <c r="Q346" i="3" s="1"/>
  <c r="L346" i="3"/>
  <c r="X345" i="3"/>
  <c r="U345" i="3"/>
  <c r="W345" i="3" s="1"/>
  <c r="S345" i="3"/>
  <c r="O345" i="3"/>
  <c r="L345" i="3"/>
  <c r="N345" i="3" s="1"/>
  <c r="X344" i="3"/>
  <c r="U344" i="3"/>
  <c r="W344" i="3" s="1"/>
  <c r="Y344" i="3" s="1"/>
  <c r="S344" i="3"/>
  <c r="O344" i="3"/>
  <c r="Q344" i="3" s="1"/>
  <c r="L344" i="3"/>
  <c r="R344" i="3" s="1"/>
  <c r="X341" i="3"/>
  <c r="U341" i="3"/>
  <c r="W341" i="3" s="1"/>
  <c r="S341" i="3"/>
  <c r="O341" i="3"/>
  <c r="Q341" i="3" s="1"/>
  <c r="L341" i="3"/>
  <c r="X340" i="3"/>
  <c r="U340" i="3"/>
  <c r="W340" i="3" s="1"/>
  <c r="S340" i="3"/>
  <c r="O340" i="3"/>
  <c r="Q340" i="3" s="1"/>
  <c r="L340" i="3"/>
  <c r="X339" i="3"/>
  <c r="U339" i="3"/>
  <c r="W339" i="3" s="1"/>
  <c r="S339" i="3"/>
  <c r="O339" i="3"/>
  <c r="Q339" i="3" s="1"/>
  <c r="L339" i="3"/>
  <c r="N339" i="3" s="1"/>
  <c r="X338" i="3"/>
  <c r="U338" i="3"/>
  <c r="W338" i="3" s="1"/>
  <c r="Y338" i="3" s="1"/>
  <c r="S338" i="3"/>
  <c r="O338" i="3"/>
  <c r="Q338" i="3" s="1"/>
  <c r="L338" i="3"/>
  <c r="N338" i="3" s="1"/>
  <c r="X337" i="3"/>
  <c r="W337" i="3"/>
  <c r="Y337" i="3" s="1"/>
  <c r="U337" i="3"/>
  <c r="S337" i="3"/>
  <c r="Q337" i="3"/>
  <c r="O337" i="3"/>
  <c r="L337" i="3"/>
  <c r="X336" i="3"/>
  <c r="U336" i="3"/>
  <c r="W336" i="3" s="1"/>
  <c r="S336" i="3"/>
  <c r="R336" i="3"/>
  <c r="T336" i="3" s="1"/>
  <c r="O336" i="3"/>
  <c r="Q336" i="3" s="1"/>
  <c r="L336" i="3"/>
  <c r="N336" i="3" s="1"/>
  <c r="X335" i="3"/>
  <c r="U335" i="3"/>
  <c r="W335" i="3" s="1"/>
  <c r="S335" i="3"/>
  <c r="O335" i="3"/>
  <c r="Q335" i="3" s="1"/>
  <c r="L335" i="3"/>
  <c r="X334" i="3"/>
  <c r="U334" i="3"/>
  <c r="W334" i="3" s="1"/>
  <c r="S334" i="3"/>
  <c r="O334" i="3"/>
  <c r="Q334" i="3" s="1"/>
  <c r="L334" i="3"/>
  <c r="X333" i="3"/>
  <c r="U333" i="3"/>
  <c r="W333" i="3" s="1"/>
  <c r="Y333" i="3" s="1"/>
  <c r="S333" i="3"/>
  <c r="Q333" i="3"/>
  <c r="O333" i="3"/>
  <c r="L333" i="3"/>
  <c r="X332" i="3"/>
  <c r="U332" i="3"/>
  <c r="W332" i="3" s="1"/>
  <c r="S332" i="3"/>
  <c r="O332" i="3"/>
  <c r="Q332" i="3" s="1"/>
  <c r="L332" i="3"/>
  <c r="X331" i="3"/>
  <c r="U331" i="3"/>
  <c r="W331" i="3" s="1"/>
  <c r="S331" i="3"/>
  <c r="O331" i="3"/>
  <c r="N331" i="3"/>
  <c r="L331" i="3"/>
  <c r="X330" i="3"/>
  <c r="U330" i="3"/>
  <c r="W330" i="3" s="1"/>
  <c r="Y330" i="3" s="1"/>
  <c r="S330" i="3"/>
  <c r="O330" i="3"/>
  <c r="L330" i="3"/>
  <c r="N330" i="3" s="1"/>
  <c r="X329" i="3"/>
  <c r="U329" i="3"/>
  <c r="W329" i="3" s="1"/>
  <c r="S329" i="3"/>
  <c r="Q329" i="3"/>
  <c r="O329" i="3"/>
  <c r="R329" i="3" s="1"/>
  <c r="T329" i="3" s="1"/>
  <c r="L329" i="3"/>
  <c r="N329" i="3" s="1"/>
  <c r="X328" i="3"/>
  <c r="U328" i="3"/>
  <c r="W328" i="3" s="1"/>
  <c r="S328" i="3"/>
  <c r="O328" i="3"/>
  <c r="Q328" i="3" s="1"/>
  <c r="L328" i="3"/>
  <c r="X327" i="3"/>
  <c r="Y327" i="3" s="1"/>
  <c r="U327" i="3"/>
  <c r="W327" i="3" s="1"/>
  <c r="S327" i="3"/>
  <c r="O327" i="3"/>
  <c r="Q327" i="3" s="1"/>
  <c r="L327" i="3"/>
  <c r="N327" i="3" s="1"/>
  <c r="X326" i="3"/>
  <c r="U326" i="3"/>
  <c r="W326" i="3" s="1"/>
  <c r="S326" i="3"/>
  <c r="O326" i="3"/>
  <c r="Q326" i="3" s="1"/>
  <c r="L326" i="3"/>
  <c r="X325" i="3"/>
  <c r="U325" i="3"/>
  <c r="W325" i="3" s="1"/>
  <c r="S325" i="3"/>
  <c r="O325" i="3"/>
  <c r="Q325" i="3" s="1"/>
  <c r="L325" i="3"/>
  <c r="X324" i="3"/>
  <c r="U324" i="3"/>
  <c r="W324" i="3" s="1"/>
  <c r="S324" i="3"/>
  <c r="O324" i="3"/>
  <c r="Q324" i="3" s="1"/>
  <c r="L324" i="3"/>
  <c r="N324" i="3" s="1"/>
  <c r="X318" i="3"/>
  <c r="U318" i="3"/>
  <c r="W318" i="3" s="1"/>
  <c r="S318" i="3"/>
  <c r="O318" i="3"/>
  <c r="Q318" i="3" s="1"/>
  <c r="L318" i="3"/>
  <c r="X317" i="3"/>
  <c r="U317" i="3"/>
  <c r="W317" i="3" s="1"/>
  <c r="S317" i="3"/>
  <c r="O317" i="3"/>
  <c r="Q317" i="3" s="1"/>
  <c r="L317" i="3"/>
  <c r="X316" i="3"/>
  <c r="U316" i="3"/>
  <c r="W316" i="3" s="1"/>
  <c r="S316" i="3"/>
  <c r="O316" i="3"/>
  <c r="Q316" i="3" s="1"/>
  <c r="L316" i="3"/>
  <c r="N316" i="3" s="1"/>
  <c r="X315" i="3"/>
  <c r="U315" i="3"/>
  <c r="W315" i="3" s="1"/>
  <c r="Y315" i="3" s="1"/>
  <c r="S315" i="3"/>
  <c r="O315" i="3"/>
  <c r="Q315" i="3" s="1"/>
  <c r="L315" i="3"/>
  <c r="X314" i="3"/>
  <c r="U314" i="3"/>
  <c r="W314" i="3" s="1"/>
  <c r="S314" i="3"/>
  <c r="O314" i="3"/>
  <c r="Q314" i="3" s="1"/>
  <c r="L314" i="3"/>
  <c r="X313" i="3"/>
  <c r="U313" i="3"/>
  <c r="W313" i="3" s="1"/>
  <c r="S313" i="3"/>
  <c r="R313" i="3"/>
  <c r="T313" i="3" s="1"/>
  <c r="O313" i="3"/>
  <c r="Q313" i="3" s="1"/>
  <c r="N313" i="3"/>
  <c r="L313" i="3"/>
  <c r="X312" i="3"/>
  <c r="U312" i="3"/>
  <c r="W312" i="3" s="1"/>
  <c r="Y312" i="3" s="1"/>
  <c r="S312" i="3"/>
  <c r="O312" i="3"/>
  <c r="Q312" i="3" s="1"/>
  <c r="L312" i="3"/>
  <c r="X311" i="3"/>
  <c r="W311" i="3"/>
  <c r="U311" i="3"/>
  <c r="S311" i="3"/>
  <c r="O311" i="3"/>
  <c r="L311" i="3"/>
  <c r="N311" i="3" s="1"/>
  <c r="X310" i="3"/>
  <c r="U310" i="3"/>
  <c r="W310" i="3" s="1"/>
  <c r="S310" i="3"/>
  <c r="O310" i="3"/>
  <c r="Q310" i="3" s="1"/>
  <c r="L310" i="3"/>
  <c r="N310" i="3" s="1"/>
  <c r="X309" i="3"/>
  <c r="U309" i="3"/>
  <c r="W309" i="3" s="1"/>
  <c r="S309" i="3"/>
  <c r="O309" i="3"/>
  <c r="Q309" i="3" s="1"/>
  <c r="L309" i="3"/>
  <c r="R309" i="3" s="1"/>
  <c r="T309" i="3" s="1"/>
  <c r="X308" i="3"/>
  <c r="U308" i="3"/>
  <c r="W308" i="3" s="1"/>
  <c r="Y308" i="3" s="1"/>
  <c r="S308" i="3"/>
  <c r="O308" i="3"/>
  <c r="Q308" i="3" s="1"/>
  <c r="L308" i="3"/>
  <c r="X307" i="3"/>
  <c r="U307" i="3"/>
  <c r="W307" i="3" s="1"/>
  <c r="S307" i="3"/>
  <c r="O307" i="3"/>
  <c r="Q307" i="3" s="1"/>
  <c r="N307" i="3"/>
  <c r="L307" i="3"/>
  <c r="X306" i="3"/>
  <c r="U306" i="3"/>
  <c r="W306" i="3" s="1"/>
  <c r="Y306" i="3" s="1"/>
  <c r="S306" i="3"/>
  <c r="O306" i="3"/>
  <c r="Q306" i="3" s="1"/>
  <c r="L306" i="3"/>
  <c r="N306" i="3" s="1"/>
  <c r="X305" i="3"/>
  <c r="U305" i="3"/>
  <c r="W305" i="3" s="1"/>
  <c r="S305" i="3"/>
  <c r="O305" i="3"/>
  <c r="Q305" i="3" s="1"/>
  <c r="L305" i="3"/>
  <c r="X304" i="3"/>
  <c r="U304" i="3"/>
  <c r="W304" i="3" s="1"/>
  <c r="Y304" i="3" s="1"/>
  <c r="S304" i="3"/>
  <c r="O304" i="3"/>
  <c r="Q304" i="3" s="1"/>
  <c r="L304" i="3"/>
  <c r="N304" i="3" s="1"/>
  <c r="X303" i="3"/>
  <c r="U303" i="3"/>
  <c r="W303" i="3" s="1"/>
  <c r="S303" i="3"/>
  <c r="Q303" i="3"/>
  <c r="O303" i="3"/>
  <c r="L303" i="3"/>
  <c r="X302" i="3"/>
  <c r="U302" i="3"/>
  <c r="W302" i="3" s="1"/>
  <c r="Y302" i="3" s="1"/>
  <c r="S302" i="3"/>
  <c r="O302" i="3"/>
  <c r="Q302" i="3" s="1"/>
  <c r="L302" i="3"/>
  <c r="X299" i="3"/>
  <c r="U299" i="3"/>
  <c r="W299" i="3" s="1"/>
  <c r="Y299" i="3" s="1"/>
  <c r="S299" i="3"/>
  <c r="Q299" i="3"/>
  <c r="O299" i="3"/>
  <c r="L299" i="3"/>
  <c r="R299" i="3" s="1"/>
  <c r="T299" i="3" s="1"/>
  <c r="X298" i="3"/>
  <c r="U298" i="3"/>
  <c r="W298" i="3" s="1"/>
  <c r="S298" i="3"/>
  <c r="O298" i="3"/>
  <c r="Q298" i="3" s="1"/>
  <c r="L298" i="3"/>
  <c r="N298" i="3" s="1"/>
  <c r="X297" i="3"/>
  <c r="W297" i="3"/>
  <c r="U297" i="3"/>
  <c r="S297" i="3"/>
  <c r="O297" i="3"/>
  <c r="L297" i="3"/>
  <c r="N297" i="3" s="1"/>
  <c r="X296" i="3"/>
  <c r="U296" i="3"/>
  <c r="W296" i="3" s="1"/>
  <c r="Y296" i="3" s="1"/>
  <c r="S296" i="3"/>
  <c r="O296" i="3"/>
  <c r="Q296" i="3" s="1"/>
  <c r="L296" i="3"/>
  <c r="N296" i="3" s="1"/>
  <c r="X295" i="3"/>
  <c r="U295" i="3"/>
  <c r="W295" i="3" s="1"/>
  <c r="S295" i="3"/>
  <c r="O295" i="3"/>
  <c r="Q295" i="3" s="1"/>
  <c r="L295" i="3"/>
  <c r="X294" i="3"/>
  <c r="U294" i="3"/>
  <c r="W294" i="3" s="1"/>
  <c r="Y294" i="3" s="1"/>
  <c r="S294" i="3"/>
  <c r="O294" i="3"/>
  <c r="Q294" i="3" s="1"/>
  <c r="L294" i="3"/>
  <c r="X293" i="3"/>
  <c r="U293" i="3"/>
  <c r="W293" i="3" s="1"/>
  <c r="S293" i="3"/>
  <c r="O293" i="3"/>
  <c r="Q293" i="3" s="1"/>
  <c r="L293" i="3"/>
  <c r="X292" i="3"/>
  <c r="U292" i="3"/>
  <c r="W292" i="3" s="1"/>
  <c r="Y292" i="3" s="1"/>
  <c r="S292" i="3"/>
  <c r="R292" i="3"/>
  <c r="Q292" i="3"/>
  <c r="O292" i="3"/>
  <c r="N292" i="3"/>
  <c r="L292" i="3"/>
  <c r="X291" i="3"/>
  <c r="U291" i="3"/>
  <c r="W291" i="3" s="1"/>
  <c r="S291" i="3"/>
  <c r="O291" i="3"/>
  <c r="Q291" i="3" s="1"/>
  <c r="L291" i="3"/>
  <c r="N291" i="3" s="1"/>
  <c r="X290" i="3"/>
  <c r="U290" i="3"/>
  <c r="W290" i="3" s="1"/>
  <c r="S290" i="3"/>
  <c r="O290" i="3"/>
  <c r="Q290" i="3" s="1"/>
  <c r="L290" i="3"/>
  <c r="R290" i="3" s="1"/>
  <c r="T290" i="3" s="1"/>
  <c r="X289" i="3"/>
  <c r="W289" i="3"/>
  <c r="U289" i="3"/>
  <c r="S289" i="3"/>
  <c r="Q289" i="3"/>
  <c r="O289" i="3"/>
  <c r="L289" i="3"/>
  <c r="R289" i="3" s="1"/>
  <c r="T289" i="3" s="1"/>
  <c r="X288" i="3"/>
  <c r="W288" i="3"/>
  <c r="U288" i="3"/>
  <c r="S288" i="3"/>
  <c r="O288" i="3"/>
  <c r="Q288" i="3" s="1"/>
  <c r="L288" i="3"/>
  <c r="R288" i="3" s="1"/>
  <c r="X287" i="3"/>
  <c r="U287" i="3"/>
  <c r="W287" i="3" s="1"/>
  <c r="Y287" i="3" s="1"/>
  <c r="S287" i="3"/>
  <c r="O287" i="3"/>
  <c r="R287" i="3" s="1"/>
  <c r="T287" i="3" s="1"/>
  <c r="L287" i="3"/>
  <c r="N287" i="3" s="1"/>
  <c r="X286" i="3"/>
  <c r="U286" i="3"/>
  <c r="W286" i="3" s="1"/>
  <c r="Y286" i="3" s="1"/>
  <c r="S286" i="3"/>
  <c r="O286" i="3"/>
  <c r="Q286" i="3" s="1"/>
  <c r="L286" i="3"/>
  <c r="X285" i="3"/>
  <c r="U285" i="3"/>
  <c r="W285" i="3" s="1"/>
  <c r="S285" i="3"/>
  <c r="R285" i="3"/>
  <c r="O285" i="3"/>
  <c r="Q285" i="3" s="1"/>
  <c r="N285" i="3"/>
  <c r="L285" i="3"/>
  <c r="X284" i="3"/>
  <c r="U284" i="3"/>
  <c r="W284" i="3" s="1"/>
  <c r="Y284" i="3" s="1"/>
  <c r="S284" i="3"/>
  <c r="Q284" i="3"/>
  <c r="O284" i="3"/>
  <c r="N284" i="3"/>
  <c r="L284" i="3"/>
  <c r="R284" i="3" s="1"/>
  <c r="T284" i="3" s="1"/>
  <c r="X283" i="3"/>
  <c r="U283" i="3"/>
  <c r="W283" i="3" s="1"/>
  <c r="S283" i="3"/>
  <c r="O283" i="3"/>
  <c r="Q283" i="3" s="1"/>
  <c r="L283" i="3"/>
  <c r="N283" i="3" s="1"/>
  <c r="X282" i="3"/>
  <c r="U282" i="3"/>
  <c r="W282" i="3" s="1"/>
  <c r="Y282" i="3" s="1"/>
  <c r="S282" i="3"/>
  <c r="O282" i="3"/>
  <c r="L282" i="3"/>
  <c r="N282" i="3" s="1"/>
  <c r="X276" i="3"/>
  <c r="U276" i="3"/>
  <c r="W276" i="3" s="1"/>
  <c r="S276" i="3"/>
  <c r="O276" i="3"/>
  <c r="Q276" i="3" s="1"/>
  <c r="L276" i="3"/>
  <c r="N276" i="3" s="1"/>
  <c r="X275" i="3"/>
  <c r="U275" i="3"/>
  <c r="W275" i="3" s="1"/>
  <c r="S275" i="3"/>
  <c r="O275" i="3"/>
  <c r="Q275" i="3" s="1"/>
  <c r="L275" i="3"/>
  <c r="N275" i="3" s="1"/>
  <c r="X274" i="3"/>
  <c r="U274" i="3"/>
  <c r="W274" i="3" s="1"/>
  <c r="S274" i="3"/>
  <c r="O274" i="3"/>
  <c r="L274" i="3"/>
  <c r="N274" i="3" s="1"/>
  <c r="X273" i="3"/>
  <c r="U273" i="3"/>
  <c r="W273" i="3" s="1"/>
  <c r="S273" i="3"/>
  <c r="Q273" i="3"/>
  <c r="O273" i="3"/>
  <c r="L273" i="3"/>
  <c r="X272" i="3"/>
  <c r="U272" i="3"/>
  <c r="W272" i="3" s="1"/>
  <c r="Y272" i="3" s="1"/>
  <c r="S272" i="3"/>
  <c r="O272" i="3"/>
  <c r="Q272" i="3" s="1"/>
  <c r="L272" i="3"/>
  <c r="R272" i="3" s="1"/>
  <c r="X271" i="3"/>
  <c r="W271" i="3"/>
  <c r="Y271" i="3" s="1"/>
  <c r="U271" i="3"/>
  <c r="S271" i="3"/>
  <c r="O271" i="3"/>
  <c r="Q271" i="3" s="1"/>
  <c r="L271" i="3"/>
  <c r="X270" i="3"/>
  <c r="U270" i="3"/>
  <c r="W270" i="3" s="1"/>
  <c r="S270" i="3"/>
  <c r="O270" i="3"/>
  <c r="Q270" i="3" s="1"/>
  <c r="L270" i="3"/>
  <c r="R270" i="3" s="1"/>
  <c r="X269" i="3"/>
  <c r="W269" i="3"/>
  <c r="Y269" i="3" s="1"/>
  <c r="U269" i="3"/>
  <c r="S269" i="3"/>
  <c r="O269" i="3"/>
  <c r="Q269" i="3" s="1"/>
  <c r="L269" i="3"/>
  <c r="X268" i="3"/>
  <c r="U268" i="3"/>
  <c r="W268" i="3" s="1"/>
  <c r="S268" i="3"/>
  <c r="O268" i="3"/>
  <c r="Q268" i="3" s="1"/>
  <c r="N268" i="3"/>
  <c r="L268" i="3"/>
  <c r="R268" i="3" s="1"/>
  <c r="T268" i="3" s="1"/>
  <c r="X267" i="3"/>
  <c r="U267" i="3"/>
  <c r="W267" i="3" s="1"/>
  <c r="S267" i="3"/>
  <c r="Q267" i="3"/>
  <c r="O267" i="3"/>
  <c r="L267" i="3"/>
  <c r="N267" i="3" s="1"/>
  <c r="X266" i="3"/>
  <c r="U266" i="3"/>
  <c r="W266" i="3" s="1"/>
  <c r="S266" i="3"/>
  <c r="O266" i="3"/>
  <c r="Q266" i="3" s="1"/>
  <c r="L266" i="3"/>
  <c r="X265" i="3"/>
  <c r="U265" i="3"/>
  <c r="W265" i="3" s="1"/>
  <c r="S265" i="3"/>
  <c r="O265" i="3"/>
  <c r="Q265" i="3" s="1"/>
  <c r="L265" i="3"/>
  <c r="R265" i="3" s="1"/>
  <c r="X264" i="3"/>
  <c r="U264" i="3"/>
  <c r="W264" i="3" s="1"/>
  <c r="S264" i="3"/>
  <c r="O264" i="3"/>
  <c r="Q264" i="3" s="1"/>
  <c r="L264" i="3"/>
  <c r="X263" i="3"/>
  <c r="U263" i="3"/>
  <c r="W263" i="3" s="1"/>
  <c r="S263" i="3"/>
  <c r="O263" i="3"/>
  <c r="Q263" i="3" s="1"/>
  <c r="L263" i="3"/>
  <c r="N263" i="3" s="1"/>
  <c r="X262" i="3"/>
  <c r="U262" i="3"/>
  <c r="W262" i="3" s="1"/>
  <c r="S262" i="3"/>
  <c r="O262" i="3"/>
  <c r="L262" i="3"/>
  <c r="N262" i="3" s="1"/>
  <c r="X261" i="3"/>
  <c r="U261" i="3"/>
  <c r="W261" i="3" s="1"/>
  <c r="S261" i="3"/>
  <c r="O261" i="3"/>
  <c r="Q261" i="3" s="1"/>
  <c r="L261" i="3"/>
  <c r="X260" i="3"/>
  <c r="U260" i="3"/>
  <c r="W260" i="3" s="1"/>
  <c r="S260" i="3"/>
  <c r="O260" i="3"/>
  <c r="Q260" i="3" s="1"/>
  <c r="L260" i="3"/>
  <c r="R260" i="3" s="1"/>
  <c r="T260" i="3" s="1"/>
  <c r="X257" i="3"/>
  <c r="U257" i="3"/>
  <c r="W257" i="3" s="1"/>
  <c r="Y257" i="3" s="1"/>
  <c r="S257" i="3"/>
  <c r="O257" i="3"/>
  <c r="Q257" i="3" s="1"/>
  <c r="L257" i="3"/>
  <c r="N257" i="3" s="1"/>
  <c r="X256" i="3"/>
  <c r="U256" i="3"/>
  <c r="W256" i="3" s="1"/>
  <c r="S256" i="3"/>
  <c r="O256" i="3"/>
  <c r="Q256" i="3" s="1"/>
  <c r="L256" i="3"/>
  <c r="X255" i="3"/>
  <c r="U255" i="3"/>
  <c r="W255" i="3" s="1"/>
  <c r="Y255" i="3" s="1"/>
  <c r="S255" i="3"/>
  <c r="O255" i="3"/>
  <c r="Q255" i="3" s="1"/>
  <c r="L255" i="3"/>
  <c r="X254" i="3"/>
  <c r="U254" i="3"/>
  <c r="W254" i="3" s="1"/>
  <c r="Y254" i="3" s="1"/>
  <c r="S254" i="3"/>
  <c r="O254" i="3"/>
  <c r="Q254" i="3" s="1"/>
  <c r="N254" i="3"/>
  <c r="L254" i="3"/>
  <c r="X253" i="3"/>
  <c r="U253" i="3"/>
  <c r="W253" i="3" s="1"/>
  <c r="S253" i="3"/>
  <c r="O253" i="3"/>
  <c r="Q253" i="3" s="1"/>
  <c r="L253" i="3"/>
  <c r="N253" i="3" s="1"/>
  <c r="X252" i="3"/>
  <c r="U252" i="3"/>
  <c r="W252" i="3" s="1"/>
  <c r="S252" i="3"/>
  <c r="O252" i="3"/>
  <c r="Q252" i="3" s="1"/>
  <c r="L252" i="3"/>
  <c r="X251" i="3"/>
  <c r="U251" i="3"/>
  <c r="W251" i="3" s="1"/>
  <c r="S251" i="3"/>
  <c r="O251" i="3"/>
  <c r="Q251" i="3" s="1"/>
  <c r="L251" i="3"/>
  <c r="N251" i="3" s="1"/>
  <c r="X250" i="3"/>
  <c r="U250" i="3"/>
  <c r="W250" i="3" s="1"/>
  <c r="S250" i="3"/>
  <c r="O250" i="3"/>
  <c r="Q250" i="3" s="1"/>
  <c r="N250" i="3"/>
  <c r="L250" i="3"/>
  <c r="X249" i="3"/>
  <c r="U249" i="3"/>
  <c r="W249" i="3" s="1"/>
  <c r="Y249" i="3" s="1"/>
  <c r="S249" i="3"/>
  <c r="O249" i="3"/>
  <c r="Q249" i="3" s="1"/>
  <c r="L249" i="3"/>
  <c r="N249" i="3" s="1"/>
  <c r="X248" i="3"/>
  <c r="U248" i="3"/>
  <c r="W248" i="3" s="1"/>
  <c r="Y248" i="3" s="1"/>
  <c r="S248" i="3"/>
  <c r="O248" i="3"/>
  <c r="N248" i="3"/>
  <c r="L248" i="3"/>
  <c r="X247" i="3"/>
  <c r="U247" i="3"/>
  <c r="W247" i="3" s="1"/>
  <c r="S247" i="3"/>
  <c r="O247" i="3"/>
  <c r="Q247" i="3" s="1"/>
  <c r="L247" i="3"/>
  <c r="X246" i="3"/>
  <c r="U246" i="3"/>
  <c r="W246" i="3" s="1"/>
  <c r="S246" i="3"/>
  <c r="O246" i="3"/>
  <c r="Q246" i="3" s="1"/>
  <c r="L246" i="3"/>
  <c r="X245" i="3"/>
  <c r="U245" i="3"/>
  <c r="W245" i="3" s="1"/>
  <c r="S245" i="3"/>
  <c r="O245" i="3"/>
  <c r="Q245" i="3" s="1"/>
  <c r="L245" i="3"/>
  <c r="N245" i="3" s="1"/>
  <c r="X244" i="3"/>
  <c r="U244" i="3"/>
  <c r="W244" i="3" s="1"/>
  <c r="S244" i="3"/>
  <c r="O244" i="3"/>
  <c r="Q244" i="3" s="1"/>
  <c r="L244" i="3"/>
  <c r="X243" i="3"/>
  <c r="U243" i="3"/>
  <c r="W243" i="3" s="1"/>
  <c r="S243" i="3"/>
  <c r="O243" i="3"/>
  <c r="Q243" i="3" s="1"/>
  <c r="L243" i="3"/>
  <c r="X242" i="3"/>
  <c r="U242" i="3"/>
  <c r="W242" i="3" s="1"/>
  <c r="S242" i="3"/>
  <c r="O242" i="3"/>
  <c r="Q242" i="3" s="1"/>
  <c r="L242" i="3"/>
  <c r="X241" i="3"/>
  <c r="U241" i="3"/>
  <c r="W241" i="3" s="1"/>
  <c r="S241" i="3"/>
  <c r="Q241" i="3"/>
  <c r="O241" i="3"/>
  <c r="L241" i="3"/>
  <c r="N241" i="3" s="1"/>
  <c r="X240" i="3"/>
  <c r="U240" i="3"/>
  <c r="W240" i="3" s="1"/>
  <c r="Y240" i="3" s="1"/>
  <c r="S240" i="3"/>
  <c r="O240" i="3"/>
  <c r="Q240" i="3" s="1"/>
  <c r="L240" i="3"/>
  <c r="R240" i="3" s="1"/>
  <c r="T240" i="3" s="1"/>
  <c r="X237" i="3"/>
  <c r="U237" i="3"/>
  <c r="W237" i="3" s="1"/>
  <c r="Y237" i="3" s="1"/>
  <c r="S237" i="3"/>
  <c r="O237" i="3"/>
  <c r="Q237" i="3" s="1"/>
  <c r="N237" i="3"/>
  <c r="L237" i="3"/>
  <c r="X236" i="3"/>
  <c r="U236" i="3"/>
  <c r="W236" i="3" s="1"/>
  <c r="S236" i="3"/>
  <c r="O236" i="3"/>
  <c r="Q236" i="3" s="1"/>
  <c r="L236" i="3"/>
  <c r="R236" i="3" s="1"/>
  <c r="T236" i="3" s="1"/>
  <c r="X235" i="3"/>
  <c r="W235" i="3"/>
  <c r="Y235" i="3" s="1"/>
  <c r="U235" i="3"/>
  <c r="S235" i="3"/>
  <c r="O235" i="3"/>
  <c r="Q235" i="3" s="1"/>
  <c r="L235" i="3"/>
  <c r="N235" i="3" s="1"/>
  <c r="X234" i="3"/>
  <c r="U234" i="3"/>
  <c r="W234" i="3" s="1"/>
  <c r="S234" i="3"/>
  <c r="O234" i="3"/>
  <c r="L234" i="3"/>
  <c r="N234" i="3" s="1"/>
  <c r="X233" i="3"/>
  <c r="U233" i="3"/>
  <c r="W233" i="3" s="1"/>
  <c r="S233" i="3"/>
  <c r="O233" i="3"/>
  <c r="Q233" i="3" s="1"/>
  <c r="N233" i="3"/>
  <c r="L233" i="3"/>
  <c r="X232" i="3"/>
  <c r="W232" i="3"/>
  <c r="Y232" i="3" s="1"/>
  <c r="U232" i="3"/>
  <c r="S232" i="3"/>
  <c r="O232" i="3"/>
  <c r="Q232" i="3" s="1"/>
  <c r="L232" i="3"/>
  <c r="X231" i="3"/>
  <c r="U231" i="3"/>
  <c r="W231" i="3" s="1"/>
  <c r="S231" i="3"/>
  <c r="O231" i="3"/>
  <c r="Q231" i="3" s="1"/>
  <c r="N231" i="3"/>
  <c r="L231" i="3"/>
  <c r="R231" i="3" s="1"/>
  <c r="T231" i="3" s="1"/>
  <c r="X230" i="3"/>
  <c r="U230" i="3"/>
  <c r="W230" i="3" s="1"/>
  <c r="Y230" i="3" s="1"/>
  <c r="S230" i="3"/>
  <c r="Q230" i="3"/>
  <c r="O230" i="3"/>
  <c r="L230" i="3"/>
  <c r="X229" i="3"/>
  <c r="U229" i="3"/>
  <c r="W229" i="3" s="1"/>
  <c r="S229" i="3"/>
  <c r="O229" i="3"/>
  <c r="Q229" i="3" s="1"/>
  <c r="L229" i="3"/>
  <c r="X228" i="3"/>
  <c r="U228" i="3"/>
  <c r="W228" i="3" s="1"/>
  <c r="Y228" i="3" s="1"/>
  <c r="S228" i="3"/>
  <c r="R228" i="3"/>
  <c r="T228" i="3" s="1"/>
  <c r="O228" i="3"/>
  <c r="Q228" i="3" s="1"/>
  <c r="L228" i="3"/>
  <c r="N228" i="3" s="1"/>
  <c r="X227" i="3"/>
  <c r="U227" i="3"/>
  <c r="W227" i="3" s="1"/>
  <c r="S227" i="3"/>
  <c r="O227" i="3"/>
  <c r="Q227" i="3" s="1"/>
  <c r="L227" i="3"/>
  <c r="N227" i="3" s="1"/>
  <c r="X226" i="3"/>
  <c r="U226" i="3"/>
  <c r="W226" i="3" s="1"/>
  <c r="S226" i="3"/>
  <c r="Q226" i="3"/>
  <c r="O226" i="3"/>
  <c r="L226" i="3"/>
  <c r="R226" i="3" s="1"/>
  <c r="T226" i="3" s="1"/>
  <c r="X225" i="3"/>
  <c r="U225" i="3"/>
  <c r="W225" i="3" s="1"/>
  <c r="S225" i="3"/>
  <c r="O225" i="3"/>
  <c r="Q225" i="3" s="1"/>
  <c r="N225" i="3"/>
  <c r="L225" i="3"/>
  <c r="X224" i="3"/>
  <c r="U224" i="3"/>
  <c r="W224" i="3" s="1"/>
  <c r="S224" i="3"/>
  <c r="O224" i="3"/>
  <c r="L224" i="3"/>
  <c r="N224" i="3" s="1"/>
  <c r="X223" i="3"/>
  <c r="U223" i="3"/>
  <c r="W223" i="3" s="1"/>
  <c r="Y223" i="3" s="1"/>
  <c r="S223" i="3"/>
  <c r="O223" i="3"/>
  <c r="Q223" i="3" s="1"/>
  <c r="L223" i="3"/>
  <c r="X222" i="3"/>
  <c r="U222" i="3"/>
  <c r="W222" i="3" s="1"/>
  <c r="Y222" i="3" s="1"/>
  <c r="S222" i="3"/>
  <c r="O222" i="3"/>
  <c r="L222" i="3"/>
  <c r="N222" i="3" s="1"/>
  <c r="X221" i="3"/>
  <c r="U221" i="3"/>
  <c r="W221" i="3" s="1"/>
  <c r="Y221" i="3" s="1"/>
  <c r="S221" i="3"/>
  <c r="O221" i="3"/>
  <c r="Q221" i="3" s="1"/>
  <c r="L221" i="3"/>
  <c r="X220" i="3"/>
  <c r="U220" i="3"/>
  <c r="W220" i="3" s="1"/>
  <c r="S220" i="3"/>
  <c r="O220" i="3"/>
  <c r="Q220" i="3" s="1"/>
  <c r="L220" i="3"/>
  <c r="X214" i="3"/>
  <c r="U214" i="3"/>
  <c r="W214" i="3" s="1"/>
  <c r="S214" i="3"/>
  <c r="O214" i="3"/>
  <c r="L214" i="3"/>
  <c r="N214" i="3" s="1"/>
  <c r="X213" i="3"/>
  <c r="U213" i="3"/>
  <c r="W213" i="3" s="1"/>
  <c r="S213" i="3"/>
  <c r="O213" i="3"/>
  <c r="Q213" i="3" s="1"/>
  <c r="L213" i="3"/>
  <c r="X212" i="3"/>
  <c r="U212" i="3"/>
  <c r="W212" i="3" s="1"/>
  <c r="S212" i="3"/>
  <c r="O212" i="3"/>
  <c r="Q212" i="3" s="1"/>
  <c r="L212" i="3"/>
  <c r="X211" i="3"/>
  <c r="U211" i="3"/>
  <c r="W211" i="3" s="1"/>
  <c r="Y211" i="3" s="1"/>
  <c r="S211" i="3"/>
  <c r="R211" i="3"/>
  <c r="O211" i="3"/>
  <c r="Q211" i="3" s="1"/>
  <c r="N211" i="3"/>
  <c r="L211" i="3"/>
  <c r="X210" i="3"/>
  <c r="U210" i="3"/>
  <c r="W210" i="3" s="1"/>
  <c r="S210" i="3"/>
  <c r="O210" i="3"/>
  <c r="Q210" i="3" s="1"/>
  <c r="L210" i="3"/>
  <c r="X209" i="3"/>
  <c r="U209" i="3"/>
  <c r="W209" i="3" s="1"/>
  <c r="Y209" i="3" s="1"/>
  <c r="S209" i="3"/>
  <c r="O209" i="3"/>
  <c r="Q209" i="3" s="1"/>
  <c r="L209" i="3"/>
  <c r="X208" i="3"/>
  <c r="U208" i="3"/>
  <c r="W208" i="3" s="1"/>
  <c r="S208" i="3"/>
  <c r="O208" i="3"/>
  <c r="Q208" i="3" s="1"/>
  <c r="L208" i="3"/>
  <c r="N208" i="3" s="1"/>
  <c r="X207" i="3"/>
  <c r="U207" i="3"/>
  <c r="W207" i="3" s="1"/>
  <c r="S207" i="3"/>
  <c r="O207" i="3"/>
  <c r="R207" i="3" s="1"/>
  <c r="T207" i="3" s="1"/>
  <c r="L207" i="3"/>
  <c r="N207" i="3" s="1"/>
  <c r="X206" i="3"/>
  <c r="W206" i="3"/>
  <c r="Y206" i="3" s="1"/>
  <c r="U206" i="3"/>
  <c r="S206" i="3"/>
  <c r="O206" i="3"/>
  <c r="Q206" i="3" s="1"/>
  <c r="L206" i="3"/>
  <c r="R206" i="3" s="1"/>
  <c r="T206" i="3" s="1"/>
  <c r="X205" i="3"/>
  <c r="U205" i="3"/>
  <c r="W205" i="3" s="1"/>
  <c r="S205" i="3"/>
  <c r="O205" i="3"/>
  <c r="Q205" i="3" s="1"/>
  <c r="L205" i="3"/>
  <c r="X204" i="3"/>
  <c r="U204" i="3"/>
  <c r="W204" i="3" s="1"/>
  <c r="Y204" i="3" s="1"/>
  <c r="S204" i="3"/>
  <c r="Q204" i="3"/>
  <c r="O204" i="3"/>
  <c r="L204" i="3"/>
  <c r="N204" i="3" s="1"/>
  <c r="X203" i="3"/>
  <c r="U203" i="3"/>
  <c r="W203" i="3" s="1"/>
  <c r="Y203" i="3" s="1"/>
  <c r="S203" i="3"/>
  <c r="O203" i="3"/>
  <c r="Q203" i="3" s="1"/>
  <c r="L203" i="3"/>
  <c r="X202" i="3"/>
  <c r="U202" i="3"/>
  <c r="W202" i="3" s="1"/>
  <c r="S202" i="3"/>
  <c r="O202" i="3"/>
  <c r="Q202" i="3" s="1"/>
  <c r="L202" i="3"/>
  <c r="X201" i="3"/>
  <c r="U201" i="3"/>
  <c r="W201" i="3" s="1"/>
  <c r="Y201" i="3" s="1"/>
  <c r="S201" i="3"/>
  <c r="O201" i="3"/>
  <c r="Q201" i="3" s="1"/>
  <c r="L201" i="3"/>
  <c r="X200" i="3"/>
  <c r="U200" i="3"/>
  <c r="W200" i="3" s="1"/>
  <c r="S200" i="3"/>
  <c r="O200" i="3"/>
  <c r="Q200" i="3" s="1"/>
  <c r="L200" i="3"/>
  <c r="X199" i="3"/>
  <c r="U199" i="3"/>
  <c r="W199" i="3" s="1"/>
  <c r="Y199" i="3" s="1"/>
  <c r="S199" i="3"/>
  <c r="O199" i="3"/>
  <c r="Q199" i="3" s="1"/>
  <c r="L199" i="3"/>
  <c r="R199" i="3" s="1"/>
  <c r="T199" i="3" s="1"/>
  <c r="X198" i="3"/>
  <c r="U198" i="3"/>
  <c r="W198" i="3" s="1"/>
  <c r="S198" i="3"/>
  <c r="O198" i="3"/>
  <c r="Q198" i="3" s="1"/>
  <c r="L198" i="3"/>
  <c r="X195" i="3"/>
  <c r="U195" i="3"/>
  <c r="W195" i="3" s="1"/>
  <c r="S195" i="3"/>
  <c r="O195" i="3"/>
  <c r="Q195" i="3" s="1"/>
  <c r="L195" i="3"/>
  <c r="X194" i="3"/>
  <c r="W194" i="3"/>
  <c r="Y194" i="3" s="1"/>
  <c r="U194" i="3"/>
  <c r="S194" i="3"/>
  <c r="O194" i="3"/>
  <c r="Q194" i="3" s="1"/>
  <c r="L194" i="3"/>
  <c r="X193" i="3"/>
  <c r="U193" i="3"/>
  <c r="W193" i="3" s="1"/>
  <c r="S193" i="3"/>
  <c r="Q193" i="3"/>
  <c r="O193" i="3"/>
  <c r="L193" i="3"/>
  <c r="N193" i="3" s="1"/>
  <c r="X192" i="3"/>
  <c r="U192" i="3"/>
  <c r="W192" i="3" s="1"/>
  <c r="Y192" i="3" s="1"/>
  <c r="S192" i="3"/>
  <c r="O192" i="3"/>
  <c r="Q192" i="3" s="1"/>
  <c r="L192" i="3"/>
  <c r="X191" i="3"/>
  <c r="U191" i="3"/>
  <c r="W191" i="3" s="1"/>
  <c r="S191" i="3"/>
  <c r="O191" i="3"/>
  <c r="Q191" i="3" s="1"/>
  <c r="N191" i="3"/>
  <c r="L191" i="3"/>
  <c r="X190" i="3"/>
  <c r="U190" i="3"/>
  <c r="W190" i="3" s="1"/>
  <c r="S190" i="3"/>
  <c r="Q190" i="3"/>
  <c r="O190" i="3"/>
  <c r="L190" i="3"/>
  <c r="R190" i="3" s="1"/>
  <c r="X189" i="3"/>
  <c r="U189" i="3"/>
  <c r="W189" i="3" s="1"/>
  <c r="Y189" i="3" s="1"/>
  <c r="S189" i="3"/>
  <c r="O189" i="3"/>
  <c r="Q189" i="3" s="1"/>
  <c r="L189" i="3"/>
  <c r="X188" i="3"/>
  <c r="U188" i="3"/>
  <c r="W188" i="3" s="1"/>
  <c r="S188" i="3"/>
  <c r="R188" i="3"/>
  <c r="O188" i="3"/>
  <c r="Q188" i="3" s="1"/>
  <c r="N188" i="3"/>
  <c r="L188" i="3"/>
  <c r="X187" i="3"/>
  <c r="U187" i="3"/>
  <c r="W187" i="3" s="1"/>
  <c r="S187" i="3"/>
  <c r="O187" i="3"/>
  <c r="Q187" i="3" s="1"/>
  <c r="L187" i="3"/>
  <c r="X186" i="3"/>
  <c r="U186" i="3"/>
  <c r="W186" i="3" s="1"/>
  <c r="Y186" i="3" s="1"/>
  <c r="S186" i="3"/>
  <c r="O186" i="3"/>
  <c r="Q186" i="3" s="1"/>
  <c r="L186" i="3"/>
  <c r="X185" i="3"/>
  <c r="U185" i="3"/>
  <c r="W185" i="3" s="1"/>
  <c r="Y185" i="3" s="1"/>
  <c r="S185" i="3"/>
  <c r="O185" i="3"/>
  <c r="Q185" i="3" s="1"/>
  <c r="L185" i="3"/>
  <c r="R185" i="3" s="1"/>
  <c r="X184" i="3"/>
  <c r="U184" i="3"/>
  <c r="W184" i="3" s="1"/>
  <c r="S184" i="3"/>
  <c r="Q184" i="3"/>
  <c r="O184" i="3"/>
  <c r="L184" i="3"/>
  <c r="N184" i="3" s="1"/>
  <c r="X183" i="3"/>
  <c r="U183" i="3"/>
  <c r="W183" i="3" s="1"/>
  <c r="S183" i="3"/>
  <c r="O183" i="3"/>
  <c r="Q183" i="3" s="1"/>
  <c r="L183" i="3"/>
  <c r="X182" i="3"/>
  <c r="U182" i="3"/>
  <c r="W182" i="3" s="1"/>
  <c r="S182" i="3"/>
  <c r="O182" i="3"/>
  <c r="Q182" i="3" s="1"/>
  <c r="L182" i="3"/>
  <c r="N182" i="3" s="1"/>
  <c r="X181" i="3"/>
  <c r="U181" i="3"/>
  <c r="W181" i="3" s="1"/>
  <c r="S181" i="3"/>
  <c r="O181" i="3"/>
  <c r="Q181" i="3" s="1"/>
  <c r="L181" i="3"/>
  <c r="R181" i="3" s="1"/>
  <c r="T181" i="3" s="1"/>
  <c r="X180" i="3"/>
  <c r="U180" i="3"/>
  <c r="W180" i="3" s="1"/>
  <c r="S180" i="3"/>
  <c r="O180" i="3"/>
  <c r="Q180" i="3" s="1"/>
  <c r="L180" i="3"/>
  <c r="X179" i="3"/>
  <c r="U179" i="3"/>
  <c r="W179" i="3" s="1"/>
  <c r="Y179" i="3" s="1"/>
  <c r="S179" i="3"/>
  <c r="O179" i="3"/>
  <c r="Q179" i="3" s="1"/>
  <c r="L179" i="3"/>
  <c r="N179" i="3" s="1"/>
  <c r="X178" i="3"/>
  <c r="U178" i="3"/>
  <c r="W178" i="3" s="1"/>
  <c r="Y178" i="3" s="1"/>
  <c r="S178" i="3"/>
  <c r="O178" i="3"/>
  <c r="Q178" i="3" s="1"/>
  <c r="L178" i="3"/>
  <c r="N178" i="3" s="1"/>
  <c r="X172" i="3"/>
  <c r="U172" i="3"/>
  <c r="W172" i="3" s="1"/>
  <c r="S172" i="3"/>
  <c r="O172" i="3"/>
  <c r="Q172" i="3" s="1"/>
  <c r="L172" i="3"/>
  <c r="X171" i="3"/>
  <c r="U171" i="3"/>
  <c r="W171" i="3" s="1"/>
  <c r="Y171" i="3" s="1"/>
  <c r="S171" i="3"/>
  <c r="O171" i="3"/>
  <c r="Q171" i="3" s="1"/>
  <c r="L171" i="3"/>
  <c r="N171" i="3" s="1"/>
  <c r="X170" i="3"/>
  <c r="U170" i="3"/>
  <c r="W170" i="3" s="1"/>
  <c r="S170" i="3"/>
  <c r="O170" i="3"/>
  <c r="Q170" i="3" s="1"/>
  <c r="L170" i="3"/>
  <c r="X169" i="3"/>
  <c r="U169" i="3"/>
  <c r="W169" i="3" s="1"/>
  <c r="Y169" i="3" s="1"/>
  <c r="S169" i="3"/>
  <c r="O169" i="3"/>
  <c r="Q169" i="3" s="1"/>
  <c r="L169" i="3"/>
  <c r="X168" i="3"/>
  <c r="U168" i="3"/>
  <c r="W168" i="3" s="1"/>
  <c r="S168" i="3"/>
  <c r="O168" i="3"/>
  <c r="Q168" i="3" s="1"/>
  <c r="N168" i="3"/>
  <c r="L168" i="3"/>
  <c r="X167" i="3"/>
  <c r="U167" i="3"/>
  <c r="W167" i="3" s="1"/>
  <c r="Y167" i="3" s="1"/>
  <c r="S167" i="3"/>
  <c r="O167" i="3"/>
  <c r="Q167" i="3" s="1"/>
  <c r="L167" i="3"/>
  <c r="X166" i="3"/>
  <c r="U166" i="3"/>
  <c r="W166" i="3" s="1"/>
  <c r="S166" i="3"/>
  <c r="O166" i="3"/>
  <c r="Q166" i="3" s="1"/>
  <c r="L166" i="3"/>
  <c r="X165" i="3"/>
  <c r="U165" i="3"/>
  <c r="W165" i="3" s="1"/>
  <c r="S165" i="3"/>
  <c r="O165" i="3"/>
  <c r="Q165" i="3" s="1"/>
  <c r="L165" i="3"/>
  <c r="X164" i="3"/>
  <c r="U164" i="3"/>
  <c r="W164" i="3" s="1"/>
  <c r="S164" i="3"/>
  <c r="O164" i="3"/>
  <c r="Q164" i="3" s="1"/>
  <c r="L164" i="3"/>
  <c r="N164" i="3" s="1"/>
  <c r="X163" i="3"/>
  <c r="U163" i="3"/>
  <c r="W163" i="3" s="1"/>
  <c r="S163" i="3"/>
  <c r="O163" i="3"/>
  <c r="Q163" i="3" s="1"/>
  <c r="L163" i="3"/>
  <c r="X162" i="3"/>
  <c r="U162" i="3"/>
  <c r="W162" i="3" s="1"/>
  <c r="Y162" i="3" s="1"/>
  <c r="S162" i="3"/>
  <c r="O162" i="3"/>
  <c r="Q162" i="3" s="1"/>
  <c r="L162" i="3"/>
  <c r="N162" i="3" s="1"/>
  <c r="X161" i="3"/>
  <c r="U161" i="3"/>
  <c r="W161" i="3" s="1"/>
  <c r="S161" i="3"/>
  <c r="O161" i="3"/>
  <c r="Q161" i="3" s="1"/>
  <c r="N161" i="3"/>
  <c r="L161" i="3"/>
  <c r="X160" i="3"/>
  <c r="U160" i="3"/>
  <c r="W160" i="3" s="1"/>
  <c r="Y160" i="3" s="1"/>
  <c r="S160" i="3"/>
  <c r="O160" i="3"/>
  <c r="Q160" i="3" s="1"/>
  <c r="L160" i="3"/>
  <c r="X159" i="3"/>
  <c r="U159" i="3"/>
  <c r="W159" i="3" s="1"/>
  <c r="S159" i="3"/>
  <c r="O159" i="3"/>
  <c r="Q159" i="3" s="1"/>
  <c r="L159" i="3"/>
  <c r="R159" i="3" s="1"/>
  <c r="T159" i="3" s="1"/>
  <c r="X158" i="3"/>
  <c r="U158" i="3"/>
  <c r="W158" i="3" s="1"/>
  <c r="S158" i="3"/>
  <c r="O158" i="3"/>
  <c r="Q158" i="3" s="1"/>
  <c r="L158" i="3"/>
  <c r="X157" i="3"/>
  <c r="U157" i="3"/>
  <c r="W157" i="3" s="1"/>
  <c r="S157" i="3"/>
  <c r="O157" i="3"/>
  <c r="Q157" i="3" s="1"/>
  <c r="L157" i="3"/>
  <c r="X156" i="3"/>
  <c r="U156" i="3"/>
  <c r="W156" i="3" s="1"/>
  <c r="S156" i="3"/>
  <c r="O156" i="3"/>
  <c r="Q156" i="3" s="1"/>
  <c r="L156" i="3"/>
  <c r="N156" i="3" s="1"/>
  <c r="X151" i="3"/>
  <c r="U151" i="3"/>
  <c r="W151" i="3" s="1"/>
  <c r="S151" i="3"/>
  <c r="O151" i="3"/>
  <c r="Q151" i="3" s="1"/>
  <c r="L151" i="3"/>
  <c r="X150" i="3"/>
  <c r="U150" i="3"/>
  <c r="W150" i="3" s="1"/>
  <c r="S150" i="3"/>
  <c r="O150" i="3"/>
  <c r="Q150" i="3" s="1"/>
  <c r="L150" i="3"/>
  <c r="X149" i="3"/>
  <c r="W149" i="3"/>
  <c r="Y149" i="3" s="1"/>
  <c r="U149" i="3"/>
  <c r="S149" i="3"/>
  <c r="O149" i="3"/>
  <c r="Q149" i="3" s="1"/>
  <c r="N149" i="3"/>
  <c r="L149" i="3"/>
  <c r="R149" i="3" s="1"/>
  <c r="X148" i="3"/>
  <c r="U148" i="3"/>
  <c r="W148" i="3" s="1"/>
  <c r="S148" i="3"/>
  <c r="O148" i="3"/>
  <c r="Q148" i="3" s="1"/>
  <c r="L148" i="3"/>
  <c r="N148" i="3" s="1"/>
  <c r="X147" i="3"/>
  <c r="U147" i="3"/>
  <c r="W147" i="3" s="1"/>
  <c r="S147" i="3"/>
  <c r="O147" i="3"/>
  <c r="Q147" i="3" s="1"/>
  <c r="L147" i="3"/>
  <c r="X146" i="3"/>
  <c r="U146" i="3"/>
  <c r="W146" i="3" s="1"/>
  <c r="Y146" i="3" s="1"/>
  <c r="S146" i="3"/>
  <c r="O146" i="3"/>
  <c r="Q146" i="3" s="1"/>
  <c r="L146" i="3"/>
  <c r="X145" i="3"/>
  <c r="U145" i="3"/>
  <c r="W145" i="3" s="1"/>
  <c r="S145" i="3"/>
  <c r="R145" i="3"/>
  <c r="Q145" i="3"/>
  <c r="O145" i="3"/>
  <c r="N145" i="3"/>
  <c r="L145" i="3"/>
  <c r="X144" i="3"/>
  <c r="U144" i="3"/>
  <c r="W144" i="3" s="1"/>
  <c r="S144" i="3"/>
  <c r="O144" i="3"/>
  <c r="Q144" i="3" s="1"/>
  <c r="L144" i="3"/>
  <c r="X143" i="3"/>
  <c r="W143" i="3"/>
  <c r="Y143" i="3" s="1"/>
  <c r="U143" i="3"/>
  <c r="S143" i="3"/>
  <c r="O143" i="3"/>
  <c r="Q143" i="3" s="1"/>
  <c r="L143" i="3"/>
  <c r="R143" i="3" s="1"/>
  <c r="X142" i="3"/>
  <c r="U142" i="3"/>
  <c r="W142" i="3" s="1"/>
  <c r="S142" i="3"/>
  <c r="O142" i="3"/>
  <c r="R142" i="3" s="1"/>
  <c r="L142" i="3"/>
  <c r="N142" i="3" s="1"/>
  <c r="X141" i="3"/>
  <c r="U141" i="3"/>
  <c r="W141" i="3" s="1"/>
  <c r="S141" i="3"/>
  <c r="O141" i="3"/>
  <c r="Q141" i="3" s="1"/>
  <c r="L141" i="3"/>
  <c r="N141" i="3" s="1"/>
  <c r="X140" i="3"/>
  <c r="U140" i="3"/>
  <c r="W140" i="3" s="1"/>
  <c r="Y140" i="3" s="1"/>
  <c r="S140" i="3"/>
  <c r="O140" i="3"/>
  <c r="Q140" i="3" s="1"/>
  <c r="L140" i="3"/>
  <c r="X139" i="3"/>
  <c r="U139" i="3"/>
  <c r="W139" i="3" s="1"/>
  <c r="S139" i="3"/>
  <c r="O139" i="3"/>
  <c r="L139" i="3"/>
  <c r="N139" i="3" s="1"/>
  <c r="X138" i="3"/>
  <c r="U138" i="3"/>
  <c r="W138" i="3" s="1"/>
  <c r="S138" i="3"/>
  <c r="O138" i="3"/>
  <c r="Q138" i="3" s="1"/>
  <c r="L138" i="3"/>
  <c r="X137" i="3"/>
  <c r="W137" i="3"/>
  <c r="U137" i="3"/>
  <c r="S137" i="3"/>
  <c r="O137" i="3"/>
  <c r="Q137" i="3" s="1"/>
  <c r="L137" i="3"/>
  <c r="R137" i="3" s="1"/>
  <c r="T137" i="3" s="1"/>
  <c r="X136" i="3"/>
  <c r="U136" i="3"/>
  <c r="W136" i="3" s="1"/>
  <c r="S136" i="3"/>
  <c r="O136" i="3"/>
  <c r="Q136" i="3" s="1"/>
  <c r="L136" i="3"/>
  <c r="R136" i="3" s="1"/>
  <c r="X135" i="3"/>
  <c r="U135" i="3"/>
  <c r="W135" i="3" s="1"/>
  <c r="Y135" i="3" s="1"/>
  <c r="S135" i="3"/>
  <c r="O135" i="3"/>
  <c r="Q135" i="3" s="1"/>
  <c r="L135" i="3"/>
  <c r="X134" i="3"/>
  <c r="U134" i="3"/>
  <c r="W134" i="3" s="1"/>
  <c r="Y134" i="3" s="1"/>
  <c r="S134" i="3"/>
  <c r="O134" i="3"/>
  <c r="Q134" i="3" s="1"/>
  <c r="L134" i="3"/>
  <c r="X128" i="3"/>
  <c r="U128" i="3"/>
  <c r="W128" i="3" s="1"/>
  <c r="S128" i="3"/>
  <c r="O128" i="3"/>
  <c r="Q128" i="3" s="1"/>
  <c r="L128" i="3"/>
  <c r="X127" i="3"/>
  <c r="U127" i="3"/>
  <c r="W127" i="3" s="1"/>
  <c r="Y127" i="3" s="1"/>
  <c r="S127" i="3"/>
  <c r="O127" i="3"/>
  <c r="Q127" i="3" s="1"/>
  <c r="L127" i="3"/>
  <c r="X126" i="3"/>
  <c r="U126" i="3"/>
  <c r="W126" i="3" s="1"/>
  <c r="S126" i="3"/>
  <c r="O126" i="3"/>
  <c r="Q126" i="3" s="1"/>
  <c r="L126" i="3"/>
  <c r="X125" i="3"/>
  <c r="U125" i="3"/>
  <c r="W125" i="3" s="1"/>
  <c r="Y125" i="3" s="1"/>
  <c r="S125" i="3"/>
  <c r="O125" i="3"/>
  <c r="Q125" i="3" s="1"/>
  <c r="L125" i="3"/>
  <c r="N125" i="3" s="1"/>
  <c r="X124" i="3"/>
  <c r="U124" i="3"/>
  <c r="W124" i="3" s="1"/>
  <c r="S124" i="3"/>
  <c r="Q124" i="3"/>
  <c r="O124" i="3"/>
  <c r="R124" i="3" s="1"/>
  <c r="N124" i="3"/>
  <c r="L124" i="3"/>
  <c r="X123" i="3"/>
  <c r="U123" i="3"/>
  <c r="W123" i="3" s="1"/>
  <c r="S123" i="3"/>
  <c r="O123" i="3"/>
  <c r="L123" i="3"/>
  <c r="N123" i="3" s="1"/>
  <c r="X122" i="3"/>
  <c r="U122" i="3"/>
  <c r="W122" i="3" s="1"/>
  <c r="Y122" i="3" s="1"/>
  <c r="S122" i="3"/>
  <c r="O122" i="3"/>
  <c r="Q122" i="3" s="1"/>
  <c r="L122" i="3"/>
  <c r="X121" i="3"/>
  <c r="U121" i="3"/>
  <c r="W121" i="3" s="1"/>
  <c r="S121" i="3"/>
  <c r="O121" i="3"/>
  <c r="Q121" i="3" s="1"/>
  <c r="L121" i="3"/>
  <c r="N121" i="3" s="1"/>
  <c r="X120" i="3"/>
  <c r="U120" i="3"/>
  <c r="W120" i="3" s="1"/>
  <c r="Y120" i="3" s="1"/>
  <c r="S120" i="3"/>
  <c r="Q120" i="3"/>
  <c r="O120" i="3"/>
  <c r="L120" i="3"/>
  <c r="N120" i="3" s="1"/>
  <c r="X119" i="3"/>
  <c r="U119" i="3"/>
  <c r="W119" i="3" s="1"/>
  <c r="Y119" i="3" s="1"/>
  <c r="S119" i="3"/>
  <c r="O119" i="3"/>
  <c r="Q119" i="3" s="1"/>
  <c r="L119" i="3"/>
  <c r="N119" i="3" s="1"/>
  <c r="X118" i="3"/>
  <c r="U118" i="3"/>
  <c r="W118" i="3" s="1"/>
  <c r="S118" i="3"/>
  <c r="Q118" i="3"/>
  <c r="O118" i="3"/>
  <c r="L118" i="3"/>
  <c r="R118" i="3" s="1"/>
  <c r="T118" i="3" s="1"/>
  <c r="X117" i="3"/>
  <c r="U117" i="3"/>
  <c r="W117" i="3" s="1"/>
  <c r="S117" i="3"/>
  <c r="O117" i="3"/>
  <c r="Q117" i="3" s="1"/>
  <c r="L117" i="3"/>
  <c r="R117" i="3" s="1"/>
  <c r="T117" i="3" s="1"/>
  <c r="X116" i="3"/>
  <c r="U116" i="3"/>
  <c r="W116" i="3" s="1"/>
  <c r="Y116" i="3" s="1"/>
  <c r="S116" i="3"/>
  <c r="O116" i="3"/>
  <c r="Q116" i="3" s="1"/>
  <c r="L116" i="3"/>
  <c r="N116" i="3" s="1"/>
  <c r="X115" i="3"/>
  <c r="U115" i="3"/>
  <c r="W115" i="3" s="1"/>
  <c r="S115" i="3"/>
  <c r="O115" i="3"/>
  <c r="Q115" i="3" s="1"/>
  <c r="L115" i="3"/>
  <c r="R115" i="3" s="1"/>
  <c r="T115" i="3" s="1"/>
  <c r="X114" i="3"/>
  <c r="U114" i="3"/>
  <c r="W114" i="3" s="1"/>
  <c r="S114" i="3"/>
  <c r="O114" i="3"/>
  <c r="Q114" i="3" s="1"/>
  <c r="L114" i="3"/>
  <c r="R114" i="3" s="1"/>
  <c r="X113" i="3"/>
  <c r="W113" i="3"/>
  <c r="Y113" i="3" s="1"/>
  <c r="U113" i="3"/>
  <c r="S113" i="3"/>
  <c r="O113" i="3"/>
  <c r="Q113" i="3" s="1"/>
  <c r="L113" i="3"/>
  <c r="N113" i="3" s="1"/>
  <c r="X112" i="3"/>
  <c r="U112" i="3"/>
  <c r="W112" i="3" s="1"/>
  <c r="Y112" i="3" s="1"/>
  <c r="S112" i="3"/>
  <c r="O112" i="3"/>
  <c r="Q112" i="3" s="1"/>
  <c r="L112" i="3"/>
  <c r="R112" i="3" s="1"/>
  <c r="T112" i="3" s="1"/>
  <c r="X109" i="3"/>
  <c r="U109" i="3"/>
  <c r="W109" i="3" s="1"/>
  <c r="S109" i="3"/>
  <c r="O109" i="3"/>
  <c r="L109" i="3"/>
  <c r="N109" i="3" s="1"/>
  <c r="X108" i="3"/>
  <c r="U108" i="3"/>
  <c r="W108" i="3" s="1"/>
  <c r="S108" i="3"/>
  <c r="O108" i="3"/>
  <c r="Q108" i="3" s="1"/>
  <c r="L108" i="3"/>
  <c r="X107" i="3"/>
  <c r="U107" i="3"/>
  <c r="W107" i="3" s="1"/>
  <c r="Y107" i="3" s="1"/>
  <c r="S107" i="3"/>
  <c r="O107" i="3"/>
  <c r="Q107" i="3" s="1"/>
  <c r="L107" i="3"/>
  <c r="N107" i="3" s="1"/>
  <c r="X106" i="3"/>
  <c r="U106" i="3"/>
  <c r="W106" i="3" s="1"/>
  <c r="Y106" i="3" s="1"/>
  <c r="S106" i="3"/>
  <c r="O106" i="3"/>
  <c r="Q106" i="3" s="1"/>
  <c r="L106" i="3"/>
  <c r="N106" i="3" s="1"/>
  <c r="X105" i="3"/>
  <c r="U105" i="3"/>
  <c r="W105" i="3" s="1"/>
  <c r="S105" i="3"/>
  <c r="O105" i="3"/>
  <c r="Q105" i="3" s="1"/>
  <c r="L105" i="3"/>
  <c r="N105" i="3" s="1"/>
  <c r="X104" i="3"/>
  <c r="U104" i="3"/>
  <c r="W104" i="3" s="1"/>
  <c r="S104" i="3"/>
  <c r="R104" i="3"/>
  <c r="O104" i="3"/>
  <c r="Q104" i="3" s="1"/>
  <c r="L104" i="3"/>
  <c r="N104" i="3" s="1"/>
  <c r="X103" i="3"/>
  <c r="W103" i="3"/>
  <c r="Y103" i="3" s="1"/>
  <c r="U103" i="3"/>
  <c r="S103" i="3"/>
  <c r="O103" i="3"/>
  <c r="Q103" i="3" s="1"/>
  <c r="L103" i="3"/>
  <c r="R103" i="3" s="1"/>
  <c r="T103" i="3" s="1"/>
  <c r="X102" i="3"/>
  <c r="U102" i="3"/>
  <c r="W102" i="3" s="1"/>
  <c r="S102" i="3"/>
  <c r="O102" i="3"/>
  <c r="L102" i="3"/>
  <c r="N102" i="3" s="1"/>
  <c r="X101" i="3"/>
  <c r="U101" i="3"/>
  <c r="W101" i="3" s="1"/>
  <c r="S101" i="3"/>
  <c r="O101" i="3"/>
  <c r="Q101" i="3" s="1"/>
  <c r="L101" i="3"/>
  <c r="N101" i="3" s="1"/>
  <c r="X100" i="3"/>
  <c r="U100" i="3"/>
  <c r="W100" i="3" s="1"/>
  <c r="Y100" i="3" s="1"/>
  <c r="S100" i="3"/>
  <c r="O100" i="3"/>
  <c r="Q100" i="3" s="1"/>
  <c r="L100" i="3"/>
  <c r="X99" i="3"/>
  <c r="W99" i="3"/>
  <c r="Y99" i="3" s="1"/>
  <c r="U99" i="3"/>
  <c r="S99" i="3"/>
  <c r="O99" i="3"/>
  <c r="Q99" i="3" s="1"/>
  <c r="L99" i="3"/>
  <c r="N99" i="3" s="1"/>
  <c r="X98" i="3"/>
  <c r="U98" i="3"/>
  <c r="W98" i="3" s="1"/>
  <c r="S98" i="3"/>
  <c r="R98" i="3"/>
  <c r="T98" i="3" s="1"/>
  <c r="O98" i="3"/>
  <c r="Q98" i="3" s="1"/>
  <c r="N98" i="3"/>
  <c r="L98" i="3"/>
  <c r="X97" i="3"/>
  <c r="U97" i="3"/>
  <c r="W97" i="3" s="1"/>
  <c r="S97" i="3"/>
  <c r="O97" i="3"/>
  <c r="R97" i="3" s="1"/>
  <c r="L97" i="3"/>
  <c r="N97" i="3" s="1"/>
  <c r="X96" i="3"/>
  <c r="U96" i="3"/>
  <c r="W96" i="3" s="1"/>
  <c r="Y96" i="3" s="1"/>
  <c r="S96" i="3"/>
  <c r="O96" i="3"/>
  <c r="Q96" i="3" s="1"/>
  <c r="L96" i="3"/>
  <c r="R96" i="3" s="1"/>
  <c r="X95" i="3"/>
  <c r="U95" i="3"/>
  <c r="W95" i="3" s="1"/>
  <c r="Y95" i="3" s="1"/>
  <c r="S95" i="3"/>
  <c r="R95" i="3"/>
  <c r="T95" i="3" s="1"/>
  <c r="O95" i="3"/>
  <c r="Q95" i="3" s="1"/>
  <c r="L95" i="3"/>
  <c r="N95" i="3" s="1"/>
  <c r="X94" i="3"/>
  <c r="U94" i="3"/>
  <c r="W94" i="3" s="1"/>
  <c r="S94" i="3"/>
  <c r="Q94" i="3"/>
  <c r="O94" i="3"/>
  <c r="L94" i="3"/>
  <c r="N94" i="3" s="1"/>
  <c r="X93" i="3"/>
  <c r="U93" i="3"/>
  <c r="W93" i="3" s="1"/>
  <c r="Y93" i="3" s="1"/>
  <c r="S93" i="3"/>
  <c r="O93" i="3"/>
  <c r="Q93" i="3" s="1"/>
  <c r="L93" i="3"/>
  <c r="N93" i="3" s="1"/>
  <c r="X92" i="3"/>
  <c r="U92" i="3"/>
  <c r="W92" i="3" s="1"/>
  <c r="S92" i="3"/>
  <c r="Q92" i="3"/>
  <c r="O92" i="3"/>
  <c r="R92" i="3" s="1"/>
  <c r="N92" i="3"/>
  <c r="L92" i="3"/>
  <c r="X86" i="3"/>
  <c r="U86" i="3"/>
  <c r="W86" i="3" s="1"/>
  <c r="S86" i="3"/>
  <c r="Q86" i="3"/>
  <c r="O86" i="3"/>
  <c r="L86" i="3"/>
  <c r="N86" i="3" s="1"/>
  <c r="X85" i="3"/>
  <c r="U85" i="3"/>
  <c r="W85" i="3" s="1"/>
  <c r="Y85" i="3" s="1"/>
  <c r="S85" i="3"/>
  <c r="O85" i="3"/>
  <c r="Q85" i="3" s="1"/>
  <c r="L85" i="3"/>
  <c r="N85" i="3" s="1"/>
  <c r="X84" i="3"/>
  <c r="U84" i="3"/>
  <c r="W84" i="3" s="1"/>
  <c r="S84" i="3"/>
  <c r="O84" i="3"/>
  <c r="Q84" i="3" s="1"/>
  <c r="L84" i="3"/>
  <c r="X83" i="3"/>
  <c r="U83" i="3"/>
  <c r="W83" i="3" s="1"/>
  <c r="Y83" i="3" s="1"/>
  <c r="S83" i="3"/>
  <c r="O83" i="3"/>
  <c r="Q83" i="3" s="1"/>
  <c r="L83" i="3"/>
  <c r="R83" i="3" s="1"/>
  <c r="X82" i="3"/>
  <c r="U82" i="3"/>
  <c r="W82" i="3" s="1"/>
  <c r="Y82" i="3" s="1"/>
  <c r="S82" i="3"/>
  <c r="O82" i="3"/>
  <c r="Q82" i="3" s="1"/>
  <c r="N82" i="3"/>
  <c r="L82" i="3"/>
  <c r="X81" i="3"/>
  <c r="U81" i="3"/>
  <c r="W81" i="3" s="1"/>
  <c r="S81" i="3"/>
  <c r="O81" i="3"/>
  <c r="Q81" i="3" s="1"/>
  <c r="L81" i="3"/>
  <c r="N81" i="3" s="1"/>
  <c r="X80" i="3"/>
  <c r="U80" i="3"/>
  <c r="W80" i="3" s="1"/>
  <c r="S80" i="3"/>
  <c r="O80" i="3"/>
  <c r="Q80" i="3" s="1"/>
  <c r="L80" i="3"/>
  <c r="X79" i="3"/>
  <c r="U79" i="3"/>
  <c r="W79" i="3" s="1"/>
  <c r="Y79" i="3" s="1"/>
  <c r="S79" i="3"/>
  <c r="O79" i="3"/>
  <c r="Q79" i="3" s="1"/>
  <c r="L79" i="3"/>
  <c r="N79" i="3" s="1"/>
  <c r="X78" i="3"/>
  <c r="U78" i="3"/>
  <c r="W78" i="3" s="1"/>
  <c r="S78" i="3"/>
  <c r="O78" i="3"/>
  <c r="Q78" i="3" s="1"/>
  <c r="L78" i="3"/>
  <c r="R78" i="3" s="1"/>
  <c r="X77" i="3"/>
  <c r="U77" i="3"/>
  <c r="W77" i="3" s="1"/>
  <c r="S77" i="3"/>
  <c r="O77" i="3"/>
  <c r="Q77" i="3" s="1"/>
  <c r="L77" i="3"/>
  <c r="X76" i="3"/>
  <c r="U76" i="3"/>
  <c r="W76" i="3" s="1"/>
  <c r="Y76" i="3" s="1"/>
  <c r="S76" i="3"/>
  <c r="O76" i="3"/>
  <c r="Q76" i="3" s="1"/>
  <c r="L76" i="3"/>
  <c r="X75" i="3"/>
  <c r="U75" i="3"/>
  <c r="W75" i="3" s="1"/>
  <c r="S75" i="3"/>
  <c r="O75" i="3"/>
  <c r="Q75" i="3" s="1"/>
  <c r="L75" i="3"/>
  <c r="N75" i="3" s="1"/>
  <c r="X74" i="3"/>
  <c r="U74" i="3"/>
  <c r="W74" i="3" s="1"/>
  <c r="S74" i="3"/>
  <c r="O74" i="3"/>
  <c r="Q74" i="3" s="1"/>
  <c r="L74" i="3"/>
  <c r="N74" i="3" s="1"/>
  <c r="X73" i="3"/>
  <c r="U73" i="3"/>
  <c r="W73" i="3" s="1"/>
  <c r="Y73" i="3" s="1"/>
  <c r="S73" i="3"/>
  <c r="O73" i="3"/>
  <c r="Q73" i="3" s="1"/>
  <c r="L73" i="3"/>
  <c r="N73" i="3" s="1"/>
  <c r="X72" i="3"/>
  <c r="U72" i="3"/>
  <c r="W72" i="3" s="1"/>
  <c r="S72" i="3"/>
  <c r="O72" i="3"/>
  <c r="Q72" i="3" s="1"/>
  <c r="L72" i="3"/>
  <c r="X71" i="3"/>
  <c r="U71" i="3"/>
  <c r="W71" i="3" s="1"/>
  <c r="Y71" i="3" s="1"/>
  <c r="S71" i="3"/>
  <c r="O71" i="3"/>
  <c r="Q71" i="3" s="1"/>
  <c r="L71" i="3"/>
  <c r="X70" i="3"/>
  <c r="U70" i="3"/>
  <c r="W70" i="3" s="1"/>
  <c r="S70" i="3"/>
  <c r="O70" i="3"/>
  <c r="Q70" i="3" s="1"/>
  <c r="N70" i="3"/>
  <c r="L70" i="3"/>
  <c r="X67" i="3"/>
  <c r="U67" i="3"/>
  <c r="W67" i="3" s="1"/>
  <c r="S67" i="3"/>
  <c r="O67" i="3"/>
  <c r="Q67" i="3" s="1"/>
  <c r="L67" i="3"/>
  <c r="N67" i="3" s="1"/>
  <c r="X66" i="3"/>
  <c r="U66" i="3"/>
  <c r="W66" i="3" s="1"/>
  <c r="S66" i="3"/>
  <c r="O66" i="3"/>
  <c r="Q66" i="3" s="1"/>
  <c r="L66" i="3"/>
  <c r="X65" i="3"/>
  <c r="U65" i="3"/>
  <c r="W65" i="3" s="1"/>
  <c r="Y65" i="3" s="1"/>
  <c r="S65" i="3"/>
  <c r="O65" i="3"/>
  <c r="Q65" i="3" s="1"/>
  <c r="L65" i="3"/>
  <c r="N65" i="3" s="1"/>
  <c r="X64" i="3"/>
  <c r="U64" i="3"/>
  <c r="W64" i="3" s="1"/>
  <c r="S64" i="3"/>
  <c r="O64" i="3"/>
  <c r="Q64" i="3" s="1"/>
  <c r="L64" i="3"/>
  <c r="N64" i="3" s="1"/>
  <c r="X63" i="3"/>
  <c r="U63" i="3"/>
  <c r="W63" i="3" s="1"/>
  <c r="S63" i="3"/>
  <c r="O63" i="3"/>
  <c r="Q63" i="3" s="1"/>
  <c r="L63" i="3"/>
  <c r="R63" i="3" s="1"/>
  <c r="X62" i="3"/>
  <c r="W62" i="3"/>
  <c r="Y62" i="3" s="1"/>
  <c r="U62" i="3"/>
  <c r="S62" i="3"/>
  <c r="O62" i="3"/>
  <c r="Q62" i="3" s="1"/>
  <c r="L62" i="3"/>
  <c r="N62" i="3" s="1"/>
  <c r="X61" i="3"/>
  <c r="U61" i="3"/>
  <c r="W61" i="3" s="1"/>
  <c r="S61" i="3"/>
  <c r="O61" i="3"/>
  <c r="Q61" i="3" s="1"/>
  <c r="L61" i="3"/>
  <c r="N61" i="3" s="1"/>
  <c r="X60" i="3"/>
  <c r="U60" i="3"/>
  <c r="W60" i="3" s="1"/>
  <c r="S60" i="3"/>
  <c r="O60" i="3"/>
  <c r="Q60" i="3" s="1"/>
  <c r="L60" i="3"/>
  <c r="N60" i="3" s="1"/>
  <c r="X59" i="3"/>
  <c r="U59" i="3"/>
  <c r="W59" i="3" s="1"/>
  <c r="Y59" i="3" s="1"/>
  <c r="S59" i="3"/>
  <c r="O59" i="3"/>
  <c r="Q59" i="3" s="1"/>
  <c r="L59" i="3"/>
  <c r="N59" i="3" s="1"/>
  <c r="X58" i="3"/>
  <c r="U58" i="3"/>
  <c r="W58" i="3" s="1"/>
  <c r="Y58" i="3" s="1"/>
  <c r="S58" i="3"/>
  <c r="R58" i="3"/>
  <c r="T58" i="3" s="1"/>
  <c r="O58" i="3"/>
  <c r="Q58" i="3" s="1"/>
  <c r="N58" i="3"/>
  <c r="L58" i="3"/>
  <c r="X57" i="3"/>
  <c r="U57" i="3"/>
  <c r="W57" i="3" s="1"/>
  <c r="Y57" i="3" s="1"/>
  <c r="S57" i="3"/>
  <c r="O57" i="3"/>
  <c r="Q57" i="3" s="1"/>
  <c r="L57" i="3"/>
  <c r="X56" i="3"/>
  <c r="U56" i="3"/>
  <c r="W56" i="3" s="1"/>
  <c r="S56" i="3"/>
  <c r="O56" i="3"/>
  <c r="R56" i="3" s="1"/>
  <c r="L56" i="3"/>
  <c r="N56" i="3" s="1"/>
  <c r="X55" i="3"/>
  <c r="U55" i="3"/>
  <c r="W55" i="3" s="1"/>
  <c r="S55" i="3"/>
  <c r="O55" i="3"/>
  <c r="Q55" i="3" s="1"/>
  <c r="L55" i="3"/>
  <c r="X54" i="3"/>
  <c r="U54" i="3"/>
  <c r="W54" i="3" s="1"/>
  <c r="S54" i="3"/>
  <c r="O54" i="3"/>
  <c r="Q54" i="3" s="1"/>
  <c r="L54" i="3"/>
  <c r="X53" i="3"/>
  <c r="U53" i="3"/>
  <c r="W53" i="3" s="1"/>
  <c r="Y53" i="3" s="1"/>
  <c r="S53" i="3"/>
  <c r="O53" i="3"/>
  <c r="Q53" i="3" s="1"/>
  <c r="L53" i="3"/>
  <c r="X52" i="3"/>
  <c r="U52" i="3"/>
  <c r="W52" i="3" s="1"/>
  <c r="Y52" i="3" s="1"/>
  <c r="S52" i="3"/>
  <c r="R52" i="3"/>
  <c r="T52" i="3" s="1"/>
  <c r="O52" i="3"/>
  <c r="Q52" i="3" s="1"/>
  <c r="L52" i="3"/>
  <c r="N52" i="3" s="1"/>
  <c r="X51" i="3"/>
  <c r="U51" i="3"/>
  <c r="W51" i="3" s="1"/>
  <c r="Y51" i="3" s="1"/>
  <c r="S51" i="3"/>
  <c r="O51" i="3"/>
  <c r="Q51" i="3" s="1"/>
  <c r="L51" i="3"/>
  <c r="X50" i="3"/>
  <c r="U50" i="3"/>
  <c r="W50" i="3" s="1"/>
  <c r="Y50" i="3" s="1"/>
  <c r="S50" i="3"/>
  <c r="O50" i="3"/>
  <c r="Q50" i="3" s="1"/>
  <c r="N50" i="3"/>
  <c r="L50" i="3"/>
  <c r="X44" i="3"/>
  <c r="U44" i="3"/>
  <c r="W44" i="3" s="1"/>
  <c r="Y44" i="3" s="1"/>
  <c r="S44" i="3"/>
  <c r="R44" i="3"/>
  <c r="T44" i="3" s="1"/>
  <c r="O44" i="3"/>
  <c r="Q44" i="3" s="1"/>
  <c r="L44" i="3"/>
  <c r="N44" i="3" s="1"/>
  <c r="X43" i="3"/>
  <c r="U43" i="3"/>
  <c r="W43" i="3" s="1"/>
  <c r="Y43" i="3" s="1"/>
  <c r="S43" i="3"/>
  <c r="O43" i="3"/>
  <c r="Q43" i="3" s="1"/>
  <c r="L43" i="3"/>
  <c r="X42" i="3"/>
  <c r="U42" i="3"/>
  <c r="W42" i="3" s="1"/>
  <c r="Y42" i="3" s="1"/>
  <c r="S42" i="3"/>
  <c r="O42" i="3"/>
  <c r="Q42" i="3" s="1"/>
  <c r="L42" i="3"/>
  <c r="X41" i="3"/>
  <c r="U41" i="3"/>
  <c r="W41" i="3" s="1"/>
  <c r="Y41" i="3" s="1"/>
  <c r="S41" i="3"/>
  <c r="O41" i="3"/>
  <c r="Q41" i="3" s="1"/>
  <c r="L41" i="3"/>
  <c r="N41" i="3" s="1"/>
  <c r="X40" i="3"/>
  <c r="U40" i="3"/>
  <c r="W40" i="3" s="1"/>
  <c r="S40" i="3"/>
  <c r="O40" i="3"/>
  <c r="Q40" i="3" s="1"/>
  <c r="L40" i="3"/>
  <c r="N40" i="3" s="1"/>
  <c r="X39" i="3"/>
  <c r="U39" i="3"/>
  <c r="W39" i="3" s="1"/>
  <c r="S39" i="3"/>
  <c r="O39" i="3"/>
  <c r="Q39" i="3" s="1"/>
  <c r="L39" i="3"/>
  <c r="N39" i="3" s="1"/>
  <c r="X38" i="3"/>
  <c r="U38" i="3"/>
  <c r="W38" i="3" s="1"/>
  <c r="Y38" i="3" s="1"/>
  <c r="S38" i="3"/>
  <c r="O38" i="3"/>
  <c r="Q38" i="3" s="1"/>
  <c r="L38" i="3"/>
  <c r="R38" i="3" s="1"/>
  <c r="T38" i="3" s="1"/>
  <c r="X37" i="3"/>
  <c r="U37" i="3"/>
  <c r="W37" i="3" s="1"/>
  <c r="S37" i="3"/>
  <c r="O37" i="3"/>
  <c r="Q37" i="3" s="1"/>
  <c r="L37" i="3"/>
  <c r="X36" i="3"/>
  <c r="U36" i="3"/>
  <c r="W36" i="3" s="1"/>
  <c r="S36" i="3"/>
  <c r="O36" i="3"/>
  <c r="L36" i="3"/>
  <c r="N36" i="3" s="1"/>
  <c r="X35" i="3"/>
  <c r="U35" i="3"/>
  <c r="W35" i="3" s="1"/>
  <c r="Y35" i="3" s="1"/>
  <c r="S35" i="3"/>
  <c r="O35" i="3"/>
  <c r="Q35" i="3" s="1"/>
  <c r="L35" i="3"/>
  <c r="N35" i="3" s="1"/>
  <c r="X34" i="3"/>
  <c r="U34" i="3"/>
  <c r="W34" i="3" s="1"/>
  <c r="S34" i="3"/>
  <c r="O34" i="3"/>
  <c r="Q34" i="3" s="1"/>
  <c r="L34" i="3"/>
  <c r="R34" i="3" s="1"/>
  <c r="X33" i="3"/>
  <c r="U33" i="3"/>
  <c r="W33" i="3" s="1"/>
  <c r="Y33" i="3" s="1"/>
  <c r="S33" i="3"/>
  <c r="O33" i="3"/>
  <c r="Q33" i="3" s="1"/>
  <c r="L33" i="3"/>
  <c r="R33" i="3" s="1"/>
  <c r="X32" i="3"/>
  <c r="U32" i="3"/>
  <c r="W32" i="3" s="1"/>
  <c r="S32" i="3"/>
  <c r="O32" i="3"/>
  <c r="R32" i="3" s="1"/>
  <c r="T32" i="3" s="1"/>
  <c r="L32" i="3"/>
  <c r="N32" i="3" s="1"/>
  <c r="X31" i="3"/>
  <c r="U31" i="3"/>
  <c r="W31" i="3" s="1"/>
  <c r="Y31" i="3" s="1"/>
  <c r="S31" i="3"/>
  <c r="O31" i="3"/>
  <c r="Q31" i="3" s="1"/>
  <c r="L31" i="3"/>
  <c r="X30" i="3"/>
  <c r="U30" i="3"/>
  <c r="W30" i="3" s="1"/>
  <c r="Y30" i="3" s="1"/>
  <c r="S30" i="3"/>
  <c r="O30" i="3"/>
  <c r="Q30" i="3" s="1"/>
  <c r="L30" i="3"/>
  <c r="N30" i="3" s="1"/>
  <c r="X29" i="3"/>
  <c r="U29" i="3"/>
  <c r="W29" i="3" s="1"/>
  <c r="S29" i="3"/>
  <c r="R29" i="3"/>
  <c r="T29" i="3" s="1"/>
  <c r="O29" i="3"/>
  <c r="Q29" i="3" s="1"/>
  <c r="L29" i="3"/>
  <c r="N29" i="3" s="1"/>
  <c r="X28" i="3"/>
  <c r="U28" i="3"/>
  <c r="W28" i="3" s="1"/>
  <c r="S28" i="3"/>
  <c r="Q28" i="3"/>
  <c r="O28" i="3"/>
  <c r="L28" i="3"/>
  <c r="N28" i="3" s="1"/>
  <c r="X25" i="3"/>
  <c r="U25" i="3"/>
  <c r="W25" i="3" s="1"/>
  <c r="Y25" i="3" s="1"/>
  <c r="S25" i="3"/>
  <c r="O25" i="3"/>
  <c r="Q25" i="3" s="1"/>
  <c r="L25" i="3"/>
  <c r="N25" i="3" s="1"/>
  <c r="X24" i="3"/>
  <c r="U24" i="3"/>
  <c r="W24" i="3" s="1"/>
  <c r="S24" i="3"/>
  <c r="Q24" i="3"/>
  <c r="O24" i="3"/>
  <c r="L24" i="3"/>
  <c r="R24" i="3" s="1"/>
  <c r="T24" i="3" s="1"/>
  <c r="X23" i="3"/>
  <c r="U23" i="3"/>
  <c r="W23" i="3" s="1"/>
  <c r="Y23" i="3" s="1"/>
  <c r="S23" i="3"/>
  <c r="Q23" i="3"/>
  <c r="O23" i="3"/>
  <c r="L23" i="3"/>
  <c r="R23" i="3" s="1"/>
  <c r="T23" i="3" s="1"/>
  <c r="X22" i="3"/>
  <c r="U22" i="3"/>
  <c r="W22" i="3" s="1"/>
  <c r="Y22" i="3" s="1"/>
  <c r="S22" i="3"/>
  <c r="O22" i="3"/>
  <c r="R22" i="3" s="1"/>
  <c r="T22" i="3" s="1"/>
  <c r="L22" i="3"/>
  <c r="N22" i="3" s="1"/>
  <c r="X21" i="3"/>
  <c r="U21" i="3"/>
  <c r="W21" i="3" s="1"/>
  <c r="Y21" i="3" s="1"/>
  <c r="S21" i="3"/>
  <c r="Q21" i="3"/>
  <c r="O21" i="3"/>
  <c r="N21" i="3"/>
  <c r="L21" i="3"/>
  <c r="X20" i="3"/>
  <c r="U20" i="3"/>
  <c r="W20" i="3" s="1"/>
  <c r="S20" i="3"/>
  <c r="O20" i="3"/>
  <c r="Q20" i="3" s="1"/>
  <c r="L20" i="3"/>
  <c r="X19" i="3"/>
  <c r="U19" i="3"/>
  <c r="W19" i="3" s="1"/>
  <c r="Y19" i="3" s="1"/>
  <c r="S19" i="3"/>
  <c r="R19" i="3"/>
  <c r="T19" i="3" s="1"/>
  <c r="O19" i="3"/>
  <c r="Q19" i="3" s="1"/>
  <c r="L19" i="3"/>
  <c r="N19" i="3" s="1"/>
  <c r="X18" i="3"/>
  <c r="U18" i="3"/>
  <c r="W18" i="3" s="1"/>
  <c r="Y18" i="3" s="1"/>
  <c r="S18" i="3"/>
  <c r="R18" i="3"/>
  <c r="O18" i="3"/>
  <c r="Q18" i="3" s="1"/>
  <c r="L18" i="3"/>
  <c r="N18" i="3" s="1"/>
  <c r="X17" i="3"/>
  <c r="U17" i="3"/>
  <c r="W17" i="3" s="1"/>
  <c r="Y17" i="3" s="1"/>
  <c r="S17" i="3"/>
  <c r="O17" i="3"/>
  <c r="Q17" i="3" s="1"/>
  <c r="L17" i="3"/>
  <c r="X16" i="3"/>
  <c r="U16" i="3"/>
  <c r="W16" i="3" s="1"/>
  <c r="S16" i="3"/>
  <c r="O16" i="3"/>
  <c r="Q16" i="3" s="1"/>
  <c r="L16" i="3"/>
  <c r="R16" i="3" s="1"/>
  <c r="X15" i="3"/>
  <c r="U15" i="3"/>
  <c r="W15" i="3" s="1"/>
  <c r="Y15" i="3" s="1"/>
  <c r="S15" i="3"/>
  <c r="O15" i="3"/>
  <c r="Q15" i="3" s="1"/>
  <c r="L15" i="3"/>
  <c r="N15" i="3" s="1"/>
  <c r="X14" i="3"/>
  <c r="U14" i="3"/>
  <c r="W14" i="3" s="1"/>
  <c r="S14" i="3"/>
  <c r="O14" i="3"/>
  <c r="Q14" i="3" s="1"/>
  <c r="L14" i="3"/>
  <c r="N14" i="3" s="1"/>
  <c r="X13" i="3"/>
  <c r="U13" i="3"/>
  <c r="W13" i="3" s="1"/>
  <c r="S13" i="3"/>
  <c r="O13" i="3"/>
  <c r="Q13" i="3" s="1"/>
  <c r="L13" i="3"/>
  <c r="N13" i="3" s="1"/>
  <c r="X12" i="3"/>
  <c r="U12" i="3"/>
  <c r="W12" i="3" s="1"/>
  <c r="Y12" i="3" s="1"/>
  <c r="S12" i="3"/>
  <c r="R12" i="3"/>
  <c r="T12" i="3" s="1"/>
  <c r="O12" i="3"/>
  <c r="Q12" i="3" s="1"/>
  <c r="N12" i="3"/>
  <c r="L12" i="3"/>
  <c r="X11" i="3"/>
  <c r="U11" i="3"/>
  <c r="W11" i="3" s="1"/>
  <c r="Y11" i="3" s="1"/>
  <c r="S11" i="3"/>
  <c r="O11" i="3"/>
  <c r="Q11" i="3" s="1"/>
  <c r="L11" i="3"/>
  <c r="X10" i="3"/>
  <c r="U10" i="3"/>
  <c r="W10" i="3" s="1"/>
  <c r="S10" i="3"/>
  <c r="O10" i="3"/>
  <c r="L10" i="3"/>
  <c r="N10" i="3" s="1"/>
  <c r="X9" i="3"/>
  <c r="U9" i="3"/>
  <c r="W9" i="3" s="1"/>
  <c r="S9" i="3"/>
  <c r="O9" i="3"/>
  <c r="Q9" i="3" s="1"/>
  <c r="L9" i="3"/>
  <c r="R9" i="3" s="1"/>
  <c r="T9" i="3" s="1"/>
  <c r="X8" i="3"/>
  <c r="U8" i="3"/>
  <c r="W8" i="3" s="1"/>
  <c r="S8" i="3"/>
  <c r="O8" i="3"/>
  <c r="Q8" i="3" s="1"/>
  <c r="L8" i="3"/>
  <c r="X667" i="9"/>
  <c r="U667" i="9"/>
  <c r="W667" i="9" s="1"/>
  <c r="Y667" i="9" s="1"/>
  <c r="S667" i="9"/>
  <c r="O667" i="9"/>
  <c r="Q667" i="9" s="1"/>
  <c r="L667" i="9"/>
  <c r="N667" i="9" s="1"/>
  <c r="X666" i="9"/>
  <c r="U666" i="9"/>
  <c r="W666" i="9" s="1"/>
  <c r="Y666" i="9" s="1"/>
  <c r="S666" i="9"/>
  <c r="O666" i="9"/>
  <c r="Q666" i="9" s="1"/>
  <c r="L666" i="9"/>
  <c r="R666" i="9" s="1"/>
  <c r="T666" i="9" s="1"/>
  <c r="X665" i="9"/>
  <c r="U665" i="9"/>
  <c r="W665" i="9" s="1"/>
  <c r="S665" i="9"/>
  <c r="O665" i="9"/>
  <c r="Q665" i="9" s="1"/>
  <c r="L665" i="9"/>
  <c r="X664" i="9"/>
  <c r="U664" i="9"/>
  <c r="W664" i="9" s="1"/>
  <c r="S664" i="9"/>
  <c r="O664" i="9"/>
  <c r="Q664" i="9" s="1"/>
  <c r="L664" i="9"/>
  <c r="X663" i="9"/>
  <c r="U663" i="9"/>
  <c r="W663" i="9" s="1"/>
  <c r="Y663" i="9" s="1"/>
  <c r="S663" i="9"/>
  <c r="O663" i="9"/>
  <c r="Q663" i="9" s="1"/>
  <c r="L663" i="9"/>
  <c r="X662" i="9"/>
  <c r="U662" i="9"/>
  <c r="W662" i="9" s="1"/>
  <c r="S662" i="9"/>
  <c r="O662" i="9"/>
  <c r="Q662" i="9" s="1"/>
  <c r="L662" i="9"/>
  <c r="R662" i="9" s="1"/>
  <c r="T662" i="9" s="1"/>
  <c r="X661" i="9"/>
  <c r="U661" i="9"/>
  <c r="W661" i="9" s="1"/>
  <c r="S661" i="9"/>
  <c r="O661" i="9"/>
  <c r="Q661" i="9" s="1"/>
  <c r="L661" i="9"/>
  <c r="X660" i="9"/>
  <c r="U660" i="9"/>
  <c r="W660" i="9" s="1"/>
  <c r="Y660" i="9" s="1"/>
  <c r="S660" i="9"/>
  <c r="O660" i="9"/>
  <c r="Q660" i="9" s="1"/>
  <c r="L660" i="9"/>
  <c r="N660" i="9" s="1"/>
  <c r="X659" i="9"/>
  <c r="U659" i="9"/>
  <c r="W659" i="9" s="1"/>
  <c r="Y659" i="9" s="1"/>
  <c r="S659" i="9"/>
  <c r="O659" i="9"/>
  <c r="Q659" i="9" s="1"/>
  <c r="L659" i="9"/>
  <c r="R659" i="9" s="1"/>
  <c r="T659" i="9" s="1"/>
  <c r="X658" i="9"/>
  <c r="U658" i="9"/>
  <c r="W658" i="9" s="1"/>
  <c r="S658" i="9"/>
  <c r="O658" i="9"/>
  <c r="L658" i="9"/>
  <c r="N658" i="9" s="1"/>
  <c r="X657" i="9"/>
  <c r="U657" i="9"/>
  <c r="W657" i="9" s="1"/>
  <c r="Y657" i="9" s="1"/>
  <c r="S657" i="9"/>
  <c r="O657" i="9"/>
  <c r="Q657" i="9" s="1"/>
  <c r="L657" i="9"/>
  <c r="N657" i="9" s="1"/>
  <c r="X656" i="9"/>
  <c r="U656" i="9"/>
  <c r="W656" i="9" s="1"/>
  <c r="S656" i="9"/>
  <c r="O656" i="9"/>
  <c r="Q656" i="9" s="1"/>
  <c r="L656" i="9"/>
  <c r="N656" i="9" s="1"/>
  <c r="X655" i="9"/>
  <c r="U655" i="9"/>
  <c r="W655" i="9" s="1"/>
  <c r="S655" i="9"/>
  <c r="O655" i="9"/>
  <c r="Q655" i="9" s="1"/>
  <c r="L655" i="9"/>
  <c r="N655" i="9" s="1"/>
  <c r="X654" i="9"/>
  <c r="U654" i="9"/>
  <c r="W654" i="9" s="1"/>
  <c r="S654" i="9"/>
  <c r="O654" i="9"/>
  <c r="Q654" i="9" s="1"/>
  <c r="L654" i="9"/>
  <c r="R654" i="9" s="1"/>
  <c r="T654" i="9" s="1"/>
  <c r="X653" i="9"/>
  <c r="U653" i="9"/>
  <c r="W653" i="9" s="1"/>
  <c r="Y653" i="9" s="1"/>
  <c r="S653" i="9"/>
  <c r="O653" i="9"/>
  <c r="Q653" i="9" s="1"/>
  <c r="L653" i="9"/>
  <c r="X652" i="9"/>
  <c r="U652" i="9"/>
  <c r="W652" i="9" s="1"/>
  <c r="S652" i="9"/>
  <c r="Q652" i="9"/>
  <c r="O652" i="9"/>
  <c r="L652" i="9"/>
  <c r="R652" i="9" s="1"/>
  <c r="X651" i="9"/>
  <c r="U651" i="9"/>
  <c r="W651" i="9" s="1"/>
  <c r="Y651" i="9" s="1"/>
  <c r="S651" i="9"/>
  <c r="O651" i="9"/>
  <c r="Q651" i="9" s="1"/>
  <c r="L651" i="9"/>
  <c r="N651" i="9" s="1"/>
  <c r="X650" i="9"/>
  <c r="U650" i="9"/>
  <c r="W650" i="9" s="1"/>
  <c r="S650" i="9"/>
  <c r="O650" i="9"/>
  <c r="Q650" i="9" s="1"/>
  <c r="L650" i="9"/>
  <c r="X649" i="9"/>
  <c r="U649" i="9"/>
  <c r="W649" i="9" s="1"/>
  <c r="S649" i="9"/>
  <c r="O649" i="9"/>
  <c r="L649" i="9"/>
  <c r="N649" i="9" s="1"/>
  <c r="X648" i="9"/>
  <c r="U648" i="9"/>
  <c r="W648" i="9" s="1"/>
  <c r="S648" i="9"/>
  <c r="O648" i="9"/>
  <c r="Q648" i="9" s="1"/>
  <c r="L648" i="9"/>
  <c r="R648" i="9" s="1"/>
  <c r="T648" i="9" s="1"/>
  <c r="W647" i="9"/>
  <c r="W646" i="9"/>
  <c r="X645" i="9"/>
  <c r="U645" i="9"/>
  <c r="W645" i="9" s="1"/>
  <c r="S645" i="9"/>
  <c r="O645" i="9"/>
  <c r="Q645" i="9" s="1"/>
  <c r="L645" i="9"/>
  <c r="R645" i="9" s="1"/>
  <c r="T645" i="9" s="1"/>
  <c r="X644" i="9"/>
  <c r="U644" i="9"/>
  <c r="W644" i="9" s="1"/>
  <c r="S644" i="9"/>
  <c r="O644" i="9"/>
  <c r="Q644" i="9" s="1"/>
  <c r="L644" i="9"/>
  <c r="N644" i="9" s="1"/>
  <c r="X643" i="9"/>
  <c r="U643" i="9"/>
  <c r="W643" i="9" s="1"/>
  <c r="Y643" i="9" s="1"/>
  <c r="S643" i="9"/>
  <c r="O643" i="9"/>
  <c r="Q643" i="9" s="1"/>
  <c r="L643" i="9"/>
  <c r="X642" i="9"/>
  <c r="U642" i="9"/>
  <c r="W642" i="9" s="1"/>
  <c r="S642" i="9"/>
  <c r="O642" i="9"/>
  <c r="Q642" i="9" s="1"/>
  <c r="L642" i="9"/>
  <c r="X641" i="9"/>
  <c r="U641" i="9"/>
  <c r="W641" i="9" s="1"/>
  <c r="S641" i="9"/>
  <c r="O641" i="9"/>
  <c r="Q641" i="9" s="1"/>
  <c r="L641" i="9"/>
  <c r="N641" i="9" s="1"/>
  <c r="X640" i="9"/>
  <c r="U640" i="9"/>
  <c r="W640" i="9" s="1"/>
  <c r="S640" i="9"/>
  <c r="O640" i="9"/>
  <c r="Q640" i="9" s="1"/>
  <c r="L640" i="9"/>
  <c r="N640" i="9" s="1"/>
  <c r="X639" i="9"/>
  <c r="U639" i="9"/>
  <c r="W639" i="9" s="1"/>
  <c r="Y639" i="9" s="1"/>
  <c r="S639" i="9"/>
  <c r="O639" i="9"/>
  <c r="Q639" i="9" s="1"/>
  <c r="L639" i="9"/>
  <c r="N639" i="9" s="1"/>
  <c r="X638" i="9"/>
  <c r="U638" i="9"/>
  <c r="W638" i="9" s="1"/>
  <c r="Y638" i="9" s="1"/>
  <c r="S638" i="9"/>
  <c r="O638" i="9"/>
  <c r="Q638" i="9" s="1"/>
  <c r="L638" i="9"/>
  <c r="R638" i="9" s="1"/>
  <c r="T638" i="9" s="1"/>
  <c r="X637" i="9"/>
  <c r="U637" i="9"/>
  <c r="W637" i="9" s="1"/>
  <c r="S637" i="9"/>
  <c r="O637" i="9"/>
  <c r="Q637" i="9" s="1"/>
  <c r="L637" i="9"/>
  <c r="X636" i="9"/>
  <c r="U636" i="9"/>
  <c r="W636" i="9" s="1"/>
  <c r="S636" i="9"/>
  <c r="O636" i="9"/>
  <c r="Q636" i="9" s="1"/>
  <c r="L636" i="9"/>
  <c r="R636" i="9" s="1"/>
  <c r="T636" i="9" s="1"/>
  <c r="X635" i="9"/>
  <c r="U635" i="9"/>
  <c r="W635" i="9" s="1"/>
  <c r="S635" i="9"/>
  <c r="O635" i="9"/>
  <c r="Q635" i="9" s="1"/>
  <c r="L635" i="9"/>
  <c r="N635" i="9" s="1"/>
  <c r="X634" i="9"/>
  <c r="U634" i="9"/>
  <c r="W634" i="9" s="1"/>
  <c r="S634" i="9"/>
  <c r="O634" i="9"/>
  <c r="Q634" i="9" s="1"/>
  <c r="L634" i="9"/>
  <c r="X633" i="9"/>
  <c r="U633" i="9"/>
  <c r="W633" i="9" s="1"/>
  <c r="S633" i="9"/>
  <c r="O633" i="9"/>
  <c r="Q633" i="9" s="1"/>
  <c r="L633" i="9"/>
  <c r="R633" i="9" s="1"/>
  <c r="X632" i="9"/>
  <c r="U632" i="9"/>
  <c r="W632" i="9" s="1"/>
  <c r="Y632" i="9" s="1"/>
  <c r="S632" i="9"/>
  <c r="O632" i="9"/>
  <c r="Q632" i="9" s="1"/>
  <c r="L632" i="9"/>
  <c r="R632" i="9" s="1"/>
  <c r="T632" i="9" s="1"/>
  <c r="X631" i="9"/>
  <c r="U631" i="9"/>
  <c r="W631" i="9" s="1"/>
  <c r="S631" i="9"/>
  <c r="O631" i="9"/>
  <c r="Q631" i="9" s="1"/>
  <c r="L631" i="9"/>
  <c r="X630" i="9"/>
  <c r="U630" i="9"/>
  <c r="W630" i="9" s="1"/>
  <c r="Y630" i="9" s="1"/>
  <c r="S630" i="9"/>
  <c r="O630" i="9"/>
  <c r="Q630" i="9" s="1"/>
  <c r="L630" i="9"/>
  <c r="X629" i="9"/>
  <c r="Y629" i="9" s="1"/>
  <c r="U629" i="9"/>
  <c r="W629" i="9" s="1"/>
  <c r="S629" i="9"/>
  <c r="O629" i="9"/>
  <c r="Q629" i="9" s="1"/>
  <c r="L629" i="9"/>
  <c r="R629" i="9" s="1"/>
  <c r="T629" i="9" s="1"/>
  <c r="X628" i="9"/>
  <c r="U628" i="9"/>
  <c r="W628" i="9" s="1"/>
  <c r="S628" i="9"/>
  <c r="O628" i="9"/>
  <c r="Q628" i="9" s="1"/>
  <c r="L628" i="9"/>
  <c r="N628" i="9" s="1"/>
  <c r="X627" i="9"/>
  <c r="U627" i="9"/>
  <c r="W627" i="9" s="1"/>
  <c r="Y627" i="9" s="1"/>
  <c r="S627" i="9"/>
  <c r="O627" i="9"/>
  <c r="Q627" i="9" s="1"/>
  <c r="L627" i="9"/>
  <c r="N627" i="9" s="1"/>
  <c r="X626" i="9"/>
  <c r="U626" i="9"/>
  <c r="W626" i="9" s="1"/>
  <c r="Y626" i="9" s="1"/>
  <c r="S626" i="9"/>
  <c r="O626" i="9"/>
  <c r="Q626" i="9" s="1"/>
  <c r="L626" i="9"/>
  <c r="W625" i="9"/>
  <c r="W624" i="9"/>
  <c r="X623" i="9"/>
  <c r="W623" i="9"/>
  <c r="Y623" i="9" s="1"/>
  <c r="U623" i="9"/>
  <c r="S623" i="9"/>
  <c r="O623" i="9"/>
  <c r="Q623" i="9" s="1"/>
  <c r="L623" i="9"/>
  <c r="N623" i="9" s="1"/>
  <c r="X622" i="9"/>
  <c r="U622" i="9"/>
  <c r="W622" i="9" s="1"/>
  <c r="S622" i="9"/>
  <c r="O622" i="9"/>
  <c r="Q622" i="9" s="1"/>
  <c r="L622" i="9"/>
  <c r="X621" i="9"/>
  <c r="U621" i="9"/>
  <c r="W621" i="9" s="1"/>
  <c r="S621" i="9"/>
  <c r="O621" i="9"/>
  <c r="Q621" i="9" s="1"/>
  <c r="L621" i="9"/>
  <c r="X620" i="9"/>
  <c r="W620" i="9"/>
  <c r="U620" i="9"/>
  <c r="S620" i="9"/>
  <c r="O620" i="9"/>
  <c r="Q620" i="9" s="1"/>
  <c r="L620" i="9"/>
  <c r="X619" i="9"/>
  <c r="U619" i="9"/>
  <c r="W619" i="9" s="1"/>
  <c r="Y619" i="9" s="1"/>
  <c r="S619" i="9"/>
  <c r="O619" i="9"/>
  <c r="Q619" i="9" s="1"/>
  <c r="L619" i="9"/>
  <c r="N619" i="9" s="1"/>
  <c r="X618" i="9"/>
  <c r="U618" i="9"/>
  <c r="W618" i="9" s="1"/>
  <c r="S618" i="9"/>
  <c r="O618" i="9"/>
  <c r="Q618" i="9" s="1"/>
  <c r="L618" i="9"/>
  <c r="N618" i="9" s="1"/>
  <c r="X617" i="9"/>
  <c r="U617" i="9"/>
  <c r="W617" i="9" s="1"/>
  <c r="S617" i="9"/>
  <c r="O617" i="9"/>
  <c r="Q617" i="9" s="1"/>
  <c r="L617" i="9"/>
  <c r="X616" i="9"/>
  <c r="U616" i="9"/>
  <c r="W616" i="9" s="1"/>
  <c r="S616" i="9"/>
  <c r="Q616" i="9"/>
  <c r="O616" i="9"/>
  <c r="L616" i="9"/>
  <c r="R616" i="9" s="1"/>
  <c r="T616" i="9" s="1"/>
  <c r="X615" i="9"/>
  <c r="U615" i="9"/>
  <c r="W615" i="9" s="1"/>
  <c r="S615" i="9"/>
  <c r="O615" i="9"/>
  <c r="Q615" i="9" s="1"/>
  <c r="L615" i="9"/>
  <c r="X614" i="9"/>
  <c r="U614" i="9"/>
  <c r="W614" i="9" s="1"/>
  <c r="Y614" i="9" s="1"/>
  <c r="S614" i="9"/>
  <c r="O614" i="9"/>
  <c r="Q614" i="9" s="1"/>
  <c r="L614" i="9"/>
  <c r="R614" i="9" s="1"/>
  <c r="X613" i="9"/>
  <c r="W613" i="9"/>
  <c r="U613" i="9"/>
  <c r="S613" i="9"/>
  <c r="O613" i="9"/>
  <c r="Q613" i="9" s="1"/>
  <c r="L613" i="9"/>
  <c r="X612" i="9"/>
  <c r="U612" i="9"/>
  <c r="W612" i="9" s="1"/>
  <c r="Y612" i="9" s="1"/>
  <c r="S612" i="9"/>
  <c r="Q612" i="9"/>
  <c r="O612" i="9"/>
  <c r="L612" i="9"/>
  <c r="N612" i="9" s="1"/>
  <c r="X611" i="9"/>
  <c r="U611" i="9"/>
  <c r="W611" i="9" s="1"/>
  <c r="S611" i="9"/>
  <c r="O611" i="9"/>
  <c r="Q611" i="9" s="1"/>
  <c r="L611" i="9"/>
  <c r="N611" i="9" s="1"/>
  <c r="X610" i="9"/>
  <c r="U610" i="9"/>
  <c r="W610" i="9" s="1"/>
  <c r="S610" i="9"/>
  <c r="O610" i="9"/>
  <c r="Q610" i="9" s="1"/>
  <c r="L610" i="9"/>
  <c r="N610" i="9" s="1"/>
  <c r="X609" i="9"/>
  <c r="U609" i="9"/>
  <c r="W609" i="9" s="1"/>
  <c r="S609" i="9"/>
  <c r="O609" i="9"/>
  <c r="Q609" i="9" s="1"/>
  <c r="L609" i="9"/>
  <c r="X608" i="9"/>
  <c r="U608" i="9"/>
  <c r="W608" i="9" s="1"/>
  <c r="S608" i="9"/>
  <c r="O608" i="9"/>
  <c r="Q608" i="9" s="1"/>
  <c r="L608" i="9"/>
  <c r="R608" i="9" s="1"/>
  <c r="X607" i="9"/>
  <c r="U607" i="9"/>
  <c r="W607" i="9" s="1"/>
  <c r="Y607" i="9" s="1"/>
  <c r="S607" i="9"/>
  <c r="O607" i="9"/>
  <c r="Q607" i="9" s="1"/>
  <c r="L607" i="9"/>
  <c r="N607" i="9" s="1"/>
  <c r="X606" i="9"/>
  <c r="U606" i="9"/>
  <c r="W606" i="9" s="1"/>
  <c r="S606" i="9"/>
  <c r="Q606" i="9"/>
  <c r="O606" i="9"/>
  <c r="L606" i="9"/>
  <c r="N606" i="9" s="1"/>
  <c r="X605" i="9"/>
  <c r="U605" i="9"/>
  <c r="W605" i="9" s="1"/>
  <c r="Y605" i="9" s="1"/>
  <c r="S605" i="9"/>
  <c r="O605" i="9"/>
  <c r="Q605" i="9" s="1"/>
  <c r="L605" i="9"/>
  <c r="X599" i="9"/>
  <c r="U599" i="9"/>
  <c r="W599" i="9" s="1"/>
  <c r="S599" i="9"/>
  <c r="R599" i="9"/>
  <c r="T599" i="9" s="1"/>
  <c r="O599" i="9"/>
  <c r="Q599" i="9" s="1"/>
  <c r="L599" i="9"/>
  <c r="N599" i="9" s="1"/>
  <c r="X598" i="9"/>
  <c r="U598" i="9"/>
  <c r="W598" i="9" s="1"/>
  <c r="S598" i="9"/>
  <c r="Q598" i="9"/>
  <c r="O598" i="9"/>
  <c r="L598" i="9"/>
  <c r="X597" i="9"/>
  <c r="U597" i="9"/>
  <c r="W597" i="9" s="1"/>
  <c r="S597" i="9"/>
  <c r="O597" i="9"/>
  <c r="Q597" i="9" s="1"/>
  <c r="L597" i="9"/>
  <c r="X596" i="9"/>
  <c r="U596" i="9"/>
  <c r="W596" i="9" s="1"/>
  <c r="S596" i="9"/>
  <c r="O596" i="9"/>
  <c r="L596" i="9"/>
  <c r="N596" i="9" s="1"/>
  <c r="X595" i="9"/>
  <c r="U595" i="9"/>
  <c r="W595" i="9" s="1"/>
  <c r="S595" i="9"/>
  <c r="O595" i="9"/>
  <c r="Q595" i="9" s="1"/>
  <c r="L595" i="9"/>
  <c r="X594" i="9"/>
  <c r="U594" i="9"/>
  <c r="W594" i="9" s="1"/>
  <c r="S594" i="9"/>
  <c r="O594" i="9"/>
  <c r="Q594" i="9" s="1"/>
  <c r="L594" i="9"/>
  <c r="X593" i="9"/>
  <c r="U593" i="9"/>
  <c r="W593" i="9" s="1"/>
  <c r="Y593" i="9" s="1"/>
  <c r="S593" i="9"/>
  <c r="O593" i="9"/>
  <c r="Q593" i="9" s="1"/>
  <c r="L593" i="9"/>
  <c r="X592" i="9"/>
  <c r="U592" i="9"/>
  <c r="W592" i="9" s="1"/>
  <c r="S592" i="9"/>
  <c r="O592" i="9"/>
  <c r="Q592" i="9" s="1"/>
  <c r="L592" i="9"/>
  <c r="N592" i="9" s="1"/>
  <c r="X591" i="9"/>
  <c r="U591" i="9"/>
  <c r="W591" i="9" s="1"/>
  <c r="S591" i="9"/>
  <c r="O591" i="9"/>
  <c r="Q591" i="9" s="1"/>
  <c r="L591" i="9"/>
  <c r="N591" i="9" s="1"/>
  <c r="X590" i="9"/>
  <c r="U590" i="9"/>
  <c r="W590" i="9" s="1"/>
  <c r="S590" i="9"/>
  <c r="O590" i="9"/>
  <c r="Q590" i="9" s="1"/>
  <c r="L590" i="9"/>
  <c r="X589" i="9"/>
  <c r="U589" i="9"/>
  <c r="W589" i="9" s="1"/>
  <c r="S589" i="9"/>
  <c r="O589" i="9"/>
  <c r="Q589" i="9" s="1"/>
  <c r="L589" i="9"/>
  <c r="X588" i="9"/>
  <c r="U588" i="9"/>
  <c r="W588" i="9" s="1"/>
  <c r="S588" i="9"/>
  <c r="O588" i="9"/>
  <c r="Q588" i="9" s="1"/>
  <c r="L588" i="9"/>
  <c r="X587" i="9"/>
  <c r="U587" i="9"/>
  <c r="W587" i="9" s="1"/>
  <c r="Y587" i="9" s="1"/>
  <c r="S587" i="9"/>
  <c r="O587" i="9"/>
  <c r="Q587" i="9" s="1"/>
  <c r="L587" i="9"/>
  <c r="N587" i="9" s="1"/>
  <c r="X586" i="9"/>
  <c r="U586" i="9"/>
  <c r="W586" i="9" s="1"/>
  <c r="S586" i="9"/>
  <c r="O586" i="9"/>
  <c r="Q586" i="9" s="1"/>
  <c r="L586" i="9"/>
  <c r="R586" i="9" s="1"/>
  <c r="T586" i="9" s="1"/>
  <c r="X585" i="9"/>
  <c r="U585" i="9"/>
  <c r="W585" i="9" s="1"/>
  <c r="Y585" i="9" s="1"/>
  <c r="S585" i="9"/>
  <c r="O585" i="9"/>
  <c r="Q585" i="9" s="1"/>
  <c r="L585" i="9"/>
  <c r="X584" i="9"/>
  <c r="U584" i="9"/>
  <c r="W584" i="9" s="1"/>
  <c r="Y584" i="9" s="1"/>
  <c r="S584" i="9"/>
  <c r="O584" i="9"/>
  <c r="R584" i="9" s="1"/>
  <c r="T584" i="9" s="1"/>
  <c r="L584" i="9"/>
  <c r="N584" i="9" s="1"/>
  <c r="X583" i="9"/>
  <c r="U583" i="9"/>
  <c r="W583" i="9" s="1"/>
  <c r="S583" i="9"/>
  <c r="O583" i="9"/>
  <c r="Q583" i="9" s="1"/>
  <c r="L583" i="9"/>
  <c r="X582" i="9"/>
  <c r="U582" i="9"/>
  <c r="W582" i="9" s="1"/>
  <c r="Y582" i="9" s="1"/>
  <c r="S582" i="9"/>
  <c r="O582" i="9"/>
  <c r="Q582" i="9" s="1"/>
  <c r="L582" i="9"/>
  <c r="N582" i="9" s="1"/>
  <c r="Y581" i="9"/>
  <c r="X581" i="9"/>
  <c r="U581" i="9"/>
  <c r="W581" i="9" s="1"/>
  <c r="S581" i="9"/>
  <c r="R581" i="9"/>
  <c r="T581" i="9" s="1"/>
  <c r="O581" i="9"/>
  <c r="Q581" i="9" s="1"/>
  <c r="L581" i="9"/>
  <c r="N581" i="9" s="1"/>
  <c r="X578" i="9"/>
  <c r="U578" i="9"/>
  <c r="W578" i="9" s="1"/>
  <c r="S578" i="9"/>
  <c r="O578" i="9"/>
  <c r="Q578" i="9" s="1"/>
  <c r="L578" i="9"/>
  <c r="N578" i="9" s="1"/>
  <c r="X577" i="9"/>
  <c r="U577" i="9"/>
  <c r="W577" i="9" s="1"/>
  <c r="Y577" i="9" s="1"/>
  <c r="S577" i="9"/>
  <c r="O577" i="9"/>
  <c r="Q577" i="9" s="1"/>
  <c r="L577" i="9"/>
  <c r="N577" i="9" s="1"/>
  <c r="X576" i="9"/>
  <c r="U576" i="9"/>
  <c r="W576" i="9" s="1"/>
  <c r="S576" i="9"/>
  <c r="O576" i="9"/>
  <c r="Q576" i="9" s="1"/>
  <c r="L576" i="9"/>
  <c r="N576" i="9" s="1"/>
  <c r="X575" i="9"/>
  <c r="U575" i="9"/>
  <c r="W575" i="9" s="1"/>
  <c r="S575" i="9"/>
  <c r="O575" i="9"/>
  <c r="Q575" i="9" s="1"/>
  <c r="L575" i="9"/>
  <c r="N575" i="9" s="1"/>
  <c r="X574" i="9"/>
  <c r="U574" i="9"/>
  <c r="W574" i="9" s="1"/>
  <c r="S574" i="9"/>
  <c r="O574" i="9"/>
  <c r="Q574" i="9" s="1"/>
  <c r="L574" i="9"/>
  <c r="R574" i="9" s="1"/>
  <c r="T574" i="9" s="1"/>
  <c r="X573" i="9"/>
  <c r="U573" i="9"/>
  <c r="W573" i="9" s="1"/>
  <c r="Y573" i="9" s="1"/>
  <c r="S573" i="9"/>
  <c r="O573" i="9"/>
  <c r="Q573" i="9" s="1"/>
  <c r="L573" i="9"/>
  <c r="R573" i="9" s="1"/>
  <c r="T573" i="9" s="1"/>
  <c r="X572" i="9"/>
  <c r="U572" i="9"/>
  <c r="W572" i="9" s="1"/>
  <c r="S572" i="9"/>
  <c r="O572" i="9"/>
  <c r="Q572" i="9" s="1"/>
  <c r="L572" i="9"/>
  <c r="X571" i="9"/>
  <c r="U571" i="9"/>
  <c r="W571" i="9" s="1"/>
  <c r="S571" i="9"/>
  <c r="O571" i="9"/>
  <c r="Q571" i="9" s="1"/>
  <c r="L571" i="9"/>
  <c r="X570" i="9"/>
  <c r="U570" i="9"/>
  <c r="W570" i="9" s="1"/>
  <c r="S570" i="9"/>
  <c r="O570" i="9"/>
  <c r="Q570" i="9" s="1"/>
  <c r="L570" i="9"/>
  <c r="X569" i="9"/>
  <c r="U569" i="9"/>
  <c r="W569" i="9" s="1"/>
  <c r="Y569" i="9" s="1"/>
  <c r="S569" i="9"/>
  <c r="O569" i="9"/>
  <c r="Q569" i="9" s="1"/>
  <c r="L569" i="9"/>
  <c r="R569" i="9" s="1"/>
  <c r="T569" i="9" s="1"/>
  <c r="X568" i="9"/>
  <c r="U568" i="9"/>
  <c r="W568" i="9" s="1"/>
  <c r="S568" i="9"/>
  <c r="O568" i="9"/>
  <c r="Q568" i="9" s="1"/>
  <c r="L568" i="9"/>
  <c r="N568" i="9" s="1"/>
  <c r="X567" i="9"/>
  <c r="U567" i="9"/>
  <c r="W567" i="9" s="1"/>
  <c r="Y567" i="9" s="1"/>
  <c r="S567" i="9"/>
  <c r="O567" i="9"/>
  <c r="Q567" i="9" s="1"/>
  <c r="L567" i="9"/>
  <c r="N567" i="9" s="1"/>
  <c r="X566" i="9"/>
  <c r="U566" i="9"/>
  <c r="W566" i="9" s="1"/>
  <c r="S566" i="9"/>
  <c r="O566" i="9"/>
  <c r="Q566" i="9" s="1"/>
  <c r="L566" i="9"/>
  <c r="X565" i="9"/>
  <c r="U565" i="9"/>
  <c r="W565" i="9" s="1"/>
  <c r="S565" i="9"/>
  <c r="O565" i="9"/>
  <c r="Q565" i="9" s="1"/>
  <c r="L565" i="9"/>
  <c r="X564" i="9"/>
  <c r="U564" i="9"/>
  <c r="W564" i="9" s="1"/>
  <c r="Y564" i="9" s="1"/>
  <c r="S564" i="9"/>
  <c r="O564" i="9"/>
  <c r="Q564" i="9" s="1"/>
  <c r="L564" i="9"/>
  <c r="X563" i="9"/>
  <c r="U563" i="9"/>
  <c r="W563" i="9" s="1"/>
  <c r="Y563" i="9" s="1"/>
  <c r="S563" i="9"/>
  <c r="O563" i="9"/>
  <c r="Q563" i="9" s="1"/>
  <c r="L563" i="9"/>
  <c r="N563" i="9" s="1"/>
  <c r="X562" i="9"/>
  <c r="U562" i="9"/>
  <c r="W562" i="9" s="1"/>
  <c r="S562" i="9"/>
  <c r="Q562" i="9"/>
  <c r="O562" i="9"/>
  <c r="L562" i="9"/>
  <c r="R562" i="9" s="1"/>
  <c r="T562" i="9" s="1"/>
  <c r="X561" i="9"/>
  <c r="U561" i="9"/>
  <c r="W561" i="9" s="1"/>
  <c r="Y561" i="9" s="1"/>
  <c r="S561" i="9"/>
  <c r="O561" i="9"/>
  <c r="Q561" i="9" s="1"/>
  <c r="L561" i="9"/>
  <c r="X560" i="9"/>
  <c r="U560" i="9"/>
  <c r="W560" i="9" s="1"/>
  <c r="Y560" i="9" s="1"/>
  <c r="S560" i="9"/>
  <c r="Q560" i="9"/>
  <c r="O560" i="9"/>
  <c r="L560" i="9"/>
  <c r="R560" i="9" s="1"/>
  <c r="T560" i="9" s="1"/>
  <c r="X557" i="9"/>
  <c r="U557" i="9"/>
  <c r="W557" i="9" s="1"/>
  <c r="S557" i="9"/>
  <c r="Q557" i="9"/>
  <c r="O557" i="9"/>
  <c r="L557" i="9"/>
  <c r="X556" i="9"/>
  <c r="U556" i="9"/>
  <c r="W556" i="9" s="1"/>
  <c r="S556" i="9"/>
  <c r="O556" i="9"/>
  <c r="Q556" i="9" s="1"/>
  <c r="L556" i="9"/>
  <c r="X555" i="9"/>
  <c r="U555" i="9"/>
  <c r="W555" i="9" s="1"/>
  <c r="Y555" i="9" s="1"/>
  <c r="S555" i="9"/>
  <c r="R555" i="9"/>
  <c r="T555" i="9" s="1"/>
  <c r="O555" i="9"/>
  <c r="Q555" i="9" s="1"/>
  <c r="L555" i="9"/>
  <c r="N555" i="9" s="1"/>
  <c r="X554" i="9"/>
  <c r="U554" i="9"/>
  <c r="W554" i="9" s="1"/>
  <c r="S554" i="9"/>
  <c r="Q554" i="9"/>
  <c r="O554" i="9"/>
  <c r="L554" i="9"/>
  <c r="N554" i="9" s="1"/>
  <c r="X553" i="9"/>
  <c r="U553" i="9"/>
  <c r="W553" i="9" s="1"/>
  <c r="Y553" i="9" s="1"/>
  <c r="S553" i="9"/>
  <c r="O553" i="9"/>
  <c r="Q553" i="9" s="1"/>
  <c r="L553" i="9"/>
  <c r="N553" i="9" s="1"/>
  <c r="X552" i="9"/>
  <c r="U552" i="9"/>
  <c r="W552" i="9" s="1"/>
  <c r="Y552" i="9" s="1"/>
  <c r="S552" i="9"/>
  <c r="O552" i="9"/>
  <c r="Q552" i="9" s="1"/>
  <c r="L552" i="9"/>
  <c r="X551" i="9"/>
  <c r="U551" i="9"/>
  <c r="W551" i="9" s="1"/>
  <c r="S551" i="9"/>
  <c r="O551" i="9"/>
  <c r="Q551" i="9" s="1"/>
  <c r="L551" i="9"/>
  <c r="X550" i="9"/>
  <c r="U550" i="9"/>
  <c r="W550" i="9" s="1"/>
  <c r="S550" i="9"/>
  <c r="O550" i="9"/>
  <c r="Q550" i="9" s="1"/>
  <c r="L550" i="9"/>
  <c r="X549" i="9"/>
  <c r="U549" i="9"/>
  <c r="W549" i="9" s="1"/>
  <c r="S549" i="9"/>
  <c r="O549" i="9"/>
  <c r="Q549" i="9" s="1"/>
  <c r="L549" i="9"/>
  <c r="N549" i="9" s="1"/>
  <c r="X548" i="9"/>
  <c r="U548" i="9"/>
  <c r="W548" i="9" s="1"/>
  <c r="S548" i="9"/>
  <c r="O548" i="9"/>
  <c r="Q548" i="9" s="1"/>
  <c r="N548" i="9"/>
  <c r="L548" i="9"/>
  <c r="X547" i="9"/>
  <c r="U547" i="9"/>
  <c r="W547" i="9" s="1"/>
  <c r="S547" i="9"/>
  <c r="O547" i="9"/>
  <c r="Q547" i="9" s="1"/>
  <c r="L547" i="9"/>
  <c r="X546" i="9"/>
  <c r="U546" i="9"/>
  <c r="W546" i="9" s="1"/>
  <c r="S546" i="9"/>
  <c r="O546" i="9"/>
  <c r="Q546" i="9" s="1"/>
  <c r="L546" i="9"/>
  <c r="N546" i="9" s="1"/>
  <c r="X545" i="9"/>
  <c r="U545" i="9"/>
  <c r="W545" i="9" s="1"/>
  <c r="Y545" i="9" s="1"/>
  <c r="S545" i="9"/>
  <c r="O545" i="9"/>
  <c r="Q545" i="9" s="1"/>
  <c r="L545" i="9"/>
  <c r="X544" i="9"/>
  <c r="U544" i="9"/>
  <c r="W544" i="9" s="1"/>
  <c r="Y544" i="9" s="1"/>
  <c r="S544" i="9"/>
  <c r="O544" i="9"/>
  <c r="Q544" i="9" s="1"/>
  <c r="L544" i="9"/>
  <c r="X543" i="9"/>
  <c r="U543" i="9"/>
  <c r="W543" i="9" s="1"/>
  <c r="Y543" i="9" s="1"/>
  <c r="S543" i="9"/>
  <c r="O543" i="9"/>
  <c r="Q543" i="9" s="1"/>
  <c r="L543" i="9"/>
  <c r="X542" i="9"/>
  <c r="U542" i="9"/>
  <c r="W542" i="9" s="1"/>
  <c r="Y542" i="9" s="1"/>
  <c r="S542" i="9"/>
  <c r="O542" i="9"/>
  <c r="Q542" i="9" s="1"/>
  <c r="L542" i="9"/>
  <c r="N542" i="9" s="1"/>
  <c r="X541" i="9"/>
  <c r="U541" i="9"/>
  <c r="W541" i="9" s="1"/>
  <c r="S541" i="9"/>
  <c r="O541" i="9"/>
  <c r="Q541" i="9" s="1"/>
  <c r="L541" i="9"/>
  <c r="N541" i="9" s="1"/>
  <c r="X540" i="9"/>
  <c r="U540" i="9"/>
  <c r="W540" i="9" s="1"/>
  <c r="S540" i="9"/>
  <c r="O540" i="9"/>
  <c r="Q540" i="9" s="1"/>
  <c r="L540" i="9"/>
  <c r="X539" i="9"/>
  <c r="U539" i="9"/>
  <c r="W539" i="9" s="1"/>
  <c r="S539" i="9"/>
  <c r="O539" i="9"/>
  <c r="Q539" i="9" s="1"/>
  <c r="L539" i="9"/>
  <c r="X536" i="9"/>
  <c r="U536" i="9"/>
  <c r="W536" i="9" s="1"/>
  <c r="S536" i="9"/>
  <c r="Q536" i="9"/>
  <c r="O536" i="9"/>
  <c r="L536" i="9"/>
  <c r="R536" i="9" s="1"/>
  <c r="T536" i="9" s="1"/>
  <c r="X535" i="9"/>
  <c r="U535" i="9"/>
  <c r="W535" i="9" s="1"/>
  <c r="Y535" i="9" s="1"/>
  <c r="S535" i="9"/>
  <c r="R535" i="9"/>
  <c r="T535" i="9" s="1"/>
  <c r="O535" i="9"/>
  <c r="Q535" i="9" s="1"/>
  <c r="L535" i="9"/>
  <c r="N535" i="9" s="1"/>
  <c r="X534" i="9"/>
  <c r="U534" i="9"/>
  <c r="W534" i="9" s="1"/>
  <c r="S534" i="9"/>
  <c r="Q534" i="9"/>
  <c r="O534" i="9"/>
  <c r="N534" i="9"/>
  <c r="L534" i="9"/>
  <c r="X533" i="9"/>
  <c r="U533" i="9"/>
  <c r="W533" i="9" s="1"/>
  <c r="Y533" i="9" s="1"/>
  <c r="S533" i="9"/>
  <c r="O533" i="9"/>
  <c r="Q533" i="9" s="1"/>
  <c r="L533" i="9"/>
  <c r="X532" i="9"/>
  <c r="U532" i="9"/>
  <c r="W532" i="9" s="1"/>
  <c r="S532" i="9"/>
  <c r="O532" i="9"/>
  <c r="R532" i="9" s="1"/>
  <c r="T532" i="9" s="1"/>
  <c r="L532" i="9"/>
  <c r="N532" i="9" s="1"/>
  <c r="X531" i="9"/>
  <c r="U531" i="9"/>
  <c r="W531" i="9" s="1"/>
  <c r="S531" i="9"/>
  <c r="O531" i="9"/>
  <c r="Q531" i="9" s="1"/>
  <c r="L531" i="9"/>
  <c r="X530" i="9"/>
  <c r="U530" i="9"/>
  <c r="W530" i="9" s="1"/>
  <c r="Y530" i="9" s="1"/>
  <c r="S530" i="9"/>
  <c r="O530" i="9"/>
  <c r="Q530" i="9" s="1"/>
  <c r="L530" i="9"/>
  <c r="R530" i="9" s="1"/>
  <c r="T530" i="9" s="1"/>
  <c r="X529" i="9"/>
  <c r="W529" i="9"/>
  <c r="Y529" i="9" s="1"/>
  <c r="U529" i="9"/>
  <c r="S529" i="9"/>
  <c r="O529" i="9"/>
  <c r="Q529" i="9" s="1"/>
  <c r="L529" i="9"/>
  <c r="X528" i="9"/>
  <c r="U528" i="9"/>
  <c r="W528" i="9" s="1"/>
  <c r="S528" i="9"/>
  <c r="Q528" i="9"/>
  <c r="O528" i="9"/>
  <c r="L528" i="9"/>
  <c r="N528" i="9" s="1"/>
  <c r="X527" i="9"/>
  <c r="W527" i="9"/>
  <c r="Y527" i="9" s="1"/>
  <c r="U527" i="9"/>
  <c r="S527" i="9"/>
  <c r="O527" i="9"/>
  <c r="Q527" i="9" s="1"/>
  <c r="L527" i="9"/>
  <c r="N527" i="9" s="1"/>
  <c r="X526" i="9"/>
  <c r="U526" i="9"/>
  <c r="W526" i="9" s="1"/>
  <c r="S526" i="9"/>
  <c r="O526" i="9"/>
  <c r="Q526" i="9" s="1"/>
  <c r="L526" i="9"/>
  <c r="N526" i="9" s="1"/>
  <c r="X525" i="9"/>
  <c r="U525" i="9"/>
  <c r="W525" i="9" s="1"/>
  <c r="S525" i="9"/>
  <c r="O525" i="9"/>
  <c r="Q525" i="9" s="1"/>
  <c r="L525" i="9"/>
  <c r="X524" i="9"/>
  <c r="U524" i="9"/>
  <c r="W524" i="9" s="1"/>
  <c r="Y524" i="9" s="1"/>
  <c r="S524" i="9"/>
  <c r="O524" i="9"/>
  <c r="Q524" i="9" s="1"/>
  <c r="L524" i="9"/>
  <c r="X523" i="9"/>
  <c r="Y523" i="9" s="1"/>
  <c r="U523" i="9"/>
  <c r="W523" i="9" s="1"/>
  <c r="S523" i="9"/>
  <c r="O523" i="9"/>
  <c r="Q523" i="9" s="1"/>
  <c r="L523" i="9"/>
  <c r="N523" i="9" s="1"/>
  <c r="X522" i="9"/>
  <c r="U522" i="9"/>
  <c r="W522" i="9" s="1"/>
  <c r="S522" i="9"/>
  <c r="R522" i="9"/>
  <c r="T522" i="9" s="1"/>
  <c r="O522" i="9"/>
  <c r="Q522" i="9" s="1"/>
  <c r="L522" i="9"/>
  <c r="N522" i="9" s="1"/>
  <c r="X521" i="9"/>
  <c r="U521" i="9"/>
  <c r="W521" i="9" s="1"/>
  <c r="Y521" i="9" s="1"/>
  <c r="S521" i="9"/>
  <c r="Q521" i="9"/>
  <c r="O521" i="9"/>
  <c r="L521" i="9"/>
  <c r="X520" i="9"/>
  <c r="U520" i="9"/>
  <c r="W520" i="9" s="1"/>
  <c r="S520" i="9"/>
  <c r="O520" i="9"/>
  <c r="L520" i="9"/>
  <c r="N520" i="9" s="1"/>
  <c r="X519" i="9"/>
  <c r="U519" i="9"/>
  <c r="W519" i="9" s="1"/>
  <c r="S519" i="9"/>
  <c r="O519" i="9"/>
  <c r="Q519" i="9" s="1"/>
  <c r="N519" i="9"/>
  <c r="L519" i="9"/>
  <c r="X510" i="9"/>
  <c r="U510" i="9"/>
  <c r="W510" i="9" s="1"/>
  <c r="S510" i="9"/>
  <c r="Q510" i="9"/>
  <c r="O510" i="9"/>
  <c r="L510" i="9"/>
  <c r="X509" i="9"/>
  <c r="U509" i="9"/>
  <c r="W509" i="9" s="1"/>
  <c r="S509" i="9"/>
  <c r="O509" i="9"/>
  <c r="L509" i="9"/>
  <c r="N509" i="9" s="1"/>
  <c r="X508" i="9"/>
  <c r="U508" i="9"/>
  <c r="W508" i="9" s="1"/>
  <c r="Y508" i="9" s="1"/>
  <c r="S508" i="9"/>
  <c r="Q508" i="9"/>
  <c r="O508" i="9"/>
  <c r="L508" i="9"/>
  <c r="R508" i="9" s="1"/>
  <c r="T508" i="9" s="1"/>
  <c r="X507" i="9"/>
  <c r="U507" i="9"/>
  <c r="W507" i="9" s="1"/>
  <c r="Y507" i="9" s="1"/>
  <c r="S507" i="9"/>
  <c r="O507" i="9"/>
  <c r="Q507" i="9" s="1"/>
  <c r="L507" i="9"/>
  <c r="X506" i="9"/>
  <c r="W506" i="9"/>
  <c r="Y506" i="9" s="1"/>
  <c r="U506" i="9"/>
  <c r="S506" i="9"/>
  <c r="O506" i="9"/>
  <c r="Q506" i="9" s="1"/>
  <c r="L506" i="9"/>
  <c r="N506" i="9" s="1"/>
  <c r="X505" i="9"/>
  <c r="U505" i="9"/>
  <c r="W505" i="9" s="1"/>
  <c r="Y505" i="9" s="1"/>
  <c r="S505" i="9"/>
  <c r="O505" i="9"/>
  <c r="Q505" i="9" s="1"/>
  <c r="L505" i="9"/>
  <c r="N505" i="9" s="1"/>
  <c r="X504" i="9"/>
  <c r="W504" i="9"/>
  <c r="Y504" i="9" s="1"/>
  <c r="U504" i="9"/>
  <c r="S504" i="9"/>
  <c r="O504" i="9"/>
  <c r="Q504" i="9" s="1"/>
  <c r="L504" i="9"/>
  <c r="N504" i="9" s="1"/>
  <c r="X503" i="9"/>
  <c r="U503" i="9"/>
  <c r="W503" i="9" s="1"/>
  <c r="S503" i="9"/>
  <c r="O503" i="9"/>
  <c r="Q503" i="9" s="1"/>
  <c r="N503" i="9"/>
  <c r="L503" i="9"/>
  <c r="X502" i="9"/>
  <c r="U502" i="9"/>
  <c r="W502" i="9" s="1"/>
  <c r="S502" i="9"/>
  <c r="O502" i="9"/>
  <c r="Q502" i="9" s="1"/>
  <c r="L502" i="9"/>
  <c r="X501" i="9"/>
  <c r="U501" i="9"/>
  <c r="W501" i="9" s="1"/>
  <c r="Y501" i="9" s="1"/>
  <c r="S501" i="9"/>
  <c r="Q501" i="9"/>
  <c r="O501" i="9"/>
  <c r="L501" i="9"/>
  <c r="X500" i="9"/>
  <c r="U500" i="9"/>
  <c r="W500" i="9" s="1"/>
  <c r="S500" i="9"/>
  <c r="O500" i="9"/>
  <c r="Q500" i="9" s="1"/>
  <c r="L500" i="9"/>
  <c r="N500" i="9" s="1"/>
  <c r="X499" i="9"/>
  <c r="U499" i="9"/>
  <c r="W499" i="9" s="1"/>
  <c r="Y499" i="9" s="1"/>
  <c r="S499" i="9"/>
  <c r="O499" i="9"/>
  <c r="R499" i="9" s="1"/>
  <c r="T499" i="9" s="1"/>
  <c r="N499" i="9"/>
  <c r="L499" i="9"/>
  <c r="X498" i="9"/>
  <c r="U498" i="9"/>
  <c r="W498" i="9" s="1"/>
  <c r="Y498" i="9" s="1"/>
  <c r="S498" i="9"/>
  <c r="O498" i="9"/>
  <c r="Q498" i="9" s="1"/>
  <c r="L498" i="9"/>
  <c r="X497" i="9"/>
  <c r="U497" i="9"/>
  <c r="W497" i="9" s="1"/>
  <c r="Y497" i="9" s="1"/>
  <c r="S497" i="9"/>
  <c r="O497" i="9"/>
  <c r="N497" i="9"/>
  <c r="L497" i="9"/>
  <c r="X496" i="9"/>
  <c r="U496" i="9"/>
  <c r="W496" i="9" s="1"/>
  <c r="S496" i="9"/>
  <c r="O496" i="9"/>
  <c r="Q496" i="9" s="1"/>
  <c r="L496" i="9"/>
  <c r="X495" i="9"/>
  <c r="U495" i="9"/>
  <c r="W495" i="9" s="1"/>
  <c r="S495" i="9"/>
  <c r="O495" i="9"/>
  <c r="Q495" i="9" s="1"/>
  <c r="L495" i="9"/>
  <c r="X494" i="9"/>
  <c r="W494" i="9"/>
  <c r="Y494" i="9" s="1"/>
  <c r="U494" i="9"/>
  <c r="S494" i="9"/>
  <c r="O494" i="9"/>
  <c r="Q494" i="9" s="1"/>
  <c r="L494" i="9"/>
  <c r="R494" i="9" s="1"/>
  <c r="T494" i="9" s="1"/>
  <c r="X493" i="9"/>
  <c r="U493" i="9"/>
  <c r="W493" i="9" s="1"/>
  <c r="Y493" i="9" s="1"/>
  <c r="S493" i="9"/>
  <c r="Q493" i="9"/>
  <c r="O493" i="9"/>
  <c r="L493" i="9"/>
  <c r="N493" i="9" s="1"/>
  <c r="X487" i="9"/>
  <c r="U487" i="9"/>
  <c r="W487" i="9" s="1"/>
  <c r="Y487" i="9" s="1"/>
  <c r="S487" i="9"/>
  <c r="O487" i="9"/>
  <c r="Q487" i="9" s="1"/>
  <c r="L487" i="9"/>
  <c r="X486" i="9"/>
  <c r="W486" i="9"/>
  <c r="Y486" i="9" s="1"/>
  <c r="U486" i="9"/>
  <c r="S486" i="9"/>
  <c r="O486" i="9"/>
  <c r="Q486" i="9" s="1"/>
  <c r="L486" i="9"/>
  <c r="X485" i="9"/>
  <c r="U485" i="9"/>
  <c r="W485" i="9" s="1"/>
  <c r="S485" i="9"/>
  <c r="Q485" i="9"/>
  <c r="O485" i="9"/>
  <c r="L485" i="9"/>
  <c r="N485" i="9" s="1"/>
  <c r="X484" i="9"/>
  <c r="W484" i="9"/>
  <c r="U484" i="9"/>
  <c r="S484" i="9"/>
  <c r="O484" i="9"/>
  <c r="Q484" i="9" s="1"/>
  <c r="L484" i="9"/>
  <c r="N484" i="9" s="1"/>
  <c r="X483" i="9"/>
  <c r="U483" i="9"/>
  <c r="W483" i="9" s="1"/>
  <c r="S483" i="9"/>
  <c r="O483" i="9"/>
  <c r="Q483" i="9" s="1"/>
  <c r="N483" i="9"/>
  <c r="L483" i="9"/>
  <c r="X482" i="9"/>
  <c r="U482" i="9"/>
  <c r="W482" i="9" s="1"/>
  <c r="S482" i="9"/>
  <c r="O482" i="9"/>
  <c r="Q482" i="9" s="1"/>
  <c r="L482" i="9"/>
  <c r="X481" i="9"/>
  <c r="U481" i="9"/>
  <c r="W481" i="9" s="1"/>
  <c r="S481" i="9"/>
  <c r="Q481" i="9"/>
  <c r="O481" i="9"/>
  <c r="L481" i="9"/>
  <c r="X480" i="9"/>
  <c r="U480" i="9"/>
  <c r="W480" i="9" s="1"/>
  <c r="Y480" i="9" s="1"/>
  <c r="S480" i="9"/>
  <c r="O480" i="9"/>
  <c r="Q480" i="9" s="1"/>
  <c r="L480" i="9"/>
  <c r="N480" i="9" s="1"/>
  <c r="X479" i="9"/>
  <c r="U479" i="9"/>
  <c r="W479" i="9" s="1"/>
  <c r="S479" i="9"/>
  <c r="O479" i="9"/>
  <c r="Q479" i="9" s="1"/>
  <c r="L479" i="9"/>
  <c r="X478" i="9"/>
  <c r="U478" i="9"/>
  <c r="W478" i="9" s="1"/>
  <c r="S478" i="9"/>
  <c r="O478" i="9"/>
  <c r="Q478" i="9" s="1"/>
  <c r="L478" i="9"/>
  <c r="X477" i="9"/>
  <c r="W477" i="9"/>
  <c r="U477" i="9"/>
  <c r="S477" i="9"/>
  <c r="O477" i="9"/>
  <c r="Q477" i="9" s="1"/>
  <c r="N477" i="9"/>
  <c r="L477" i="9"/>
  <c r="X476" i="9"/>
  <c r="U476" i="9"/>
  <c r="W476" i="9" s="1"/>
  <c r="S476" i="9"/>
  <c r="O476" i="9"/>
  <c r="Q476" i="9" s="1"/>
  <c r="L476" i="9"/>
  <c r="X475" i="9"/>
  <c r="U475" i="9"/>
  <c r="W475" i="9" s="1"/>
  <c r="S475" i="9"/>
  <c r="O475" i="9"/>
  <c r="Q475" i="9" s="1"/>
  <c r="L475" i="9"/>
  <c r="N475" i="9" s="1"/>
  <c r="X474" i="9"/>
  <c r="U474" i="9"/>
  <c r="W474" i="9" s="1"/>
  <c r="S474" i="9"/>
  <c r="O474" i="9"/>
  <c r="Q474" i="9" s="1"/>
  <c r="L474" i="9"/>
  <c r="N474" i="9" s="1"/>
  <c r="X473" i="9"/>
  <c r="U473" i="9"/>
  <c r="W473" i="9" s="1"/>
  <c r="S473" i="9"/>
  <c r="O473" i="9"/>
  <c r="Q473" i="9" s="1"/>
  <c r="L473" i="9"/>
  <c r="N473" i="9" s="1"/>
  <c r="X472" i="9"/>
  <c r="U472" i="9"/>
  <c r="W472" i="9" s="1"/>
  <c r="S472" i="9"/>
  <c r="O472" i="9"/>
  <c r="R472" i="9" s="1"/>
  <c r="T472" i="9" s="1"/>
  <c r="L472" i="9"/>
  <c r="N472" i="9" s="1"/>
  <c r="X471" i="9"/>
  <c r="U471" i="9"/>
  <c r="W471" i="9" s="1"/>
  <c r="S471" i="9"/>
  <c r="O471" i="9"/>
  <c r="Q471" i="9" s="1"/>
  <c r="L471" i="9"/>
  <c r="X470" i="9"/>
  <c r="W470" i="9"/>
  <c r="U470" i="9"/>
  <c r="S470" i="9"/>
  <c r="O470" i="9"/>
  <c r="Q470" i="9" s="1"/>
  <c r="L470" i="9"/>
  <c r="X467" i="9"/>
  <c r="U467" i="9"/>
  <c r="W467" i="9" s="1"/>
  <c r="Y467" i="9" s="1"/>
  <c r="S467" i="9"/>
  <c r="O467" i="9"/>
  <c r="R467" i="9" s="1"/>
  <c r="L467" i="9"/>
  <c r="N467" i="9" s="1"/>
  <c r="X466" i="9"/>
  <c r="U466" i="9"/>
  <c r="W466" i="9" s="1"/>
  <c r="S466" i="9"/>
  <c r="O466" i="9"/>
  <c r="Q466" i="9" s="1"/>
  <c r="L466" i="9"/>
  <c r="X465" i="9"/>
  <c r="U465" i="9"/>
  <c r="W465" i="9" s="1"/>
  <c r="S465" i="9"/>
  <c r="Q465" i="9"/>
  <c r="O465" i="9"/>
  <c r="L465" i="9"/>
  <c r="R465" i="9" s="1"/>
  <c r="T465" i="9" s="1"/>
  <c r="X464" i="9"/>
  <c r="U464" i="9"/>
  <c r="W464" i="9" s="1"/>
  <c r="S464" i="9"/>
  <c r="O464" i="9"/>
  <c r="N464" i="9"/>
  <c r="L464" i="9"/>
  <c r="X463" i="9"/>
  <c r="U463" i="9"/>
  <c r="W463" i="9" s="1"/>
  <c r="S463" i="9"/>
  <c r="O463" i="9"/>
  <c r="R463" i="9" s="1"/>
  <c r="T463" i="9" s="1"/>
  <c r="L463" i="9"/>
  <c r="N463" i="9" s="1"/>
  <c r="X462" i="9"/>
  <c r="U462" i="9"/>
  <c r="W462" i="9" s="1"/>
  <c r="S462" i="9"/>
  <c r="O462" i="9"/>
  <c r="Q462" i="9" s="1"/>
  <c r="L462" i="9"/>
  <c r="R462" i="9" s="1"/>
  <c r="X461" i="9"/>
  <c r="U461" i="9"/>
  <c r="W461" i="9" s="1"/>
  <c r="Y461" i="9" s="1"/>
  <c r="S461" i="9"/>
  <c r="O461" i="9"/>
  <c r="Q461" i="9" s="1"/>
  <c r="L461" i="9"/>
  <c r="X460" i="9"/>
  <c r="U460" i="9"/>
  <c r="W460" i="9" s="1"/>
  <c r="Y460" i="9" s="1"/>
  <c r="S460" i="9"/>
  <c r="O460" i="9"/>
  <c r="Q460" i="9" s="1"/>
  <c r="L460" i="9"/>
  <c r="N460" i="9" s="1"/>
  <c r="X459" i="9"/>
  <c r="U459" i="9"/>
  <c r="W459" i="9" s="1"/>
  <c r="Y459" i="9" s="1"/>
  <c r="S459" i="9"/>
  <c r="O459" i="9"/>
  <c r="Q459" i="9" s="1"/>
  <c r="L459" i="9"/>
  <c r="N459" i="9" s="1"/>
  <c r="X458" i="9"/>
  <c r="U458" i="9"/>
  <c r="W458" i="9" s="1"/>
  <c r="Y458" i="9" s="1"/>
  <c r="S458" i="9"/>
  <c r="O458" i="9"/>
  <c r="L458" i="9"/>
  <c r="N458" i="9" s="1"/>
  <c r="X457" i="9"/>
  <c r="U457" i="9"/>
  <c r="W457" i="9" s="1"/>
  <c r="S457" i="9"/>
  <c r="O457" i="9"/>
  <c r="Q457" i="9" s="1"/>
  <c r="L457" i="9"/>
  <c r="X456" i="9"/>
  <c r="W456" i="9"/>
  <c r="Y456" i="9" s="1"/>
  <c r="U456" i="9"/>
  <c r="S456" i="9"/>
  <c r="O456" i="9"/>
  <c r="Q456" i="9" s="1"/>
  <c r="L456" i="9"/>
  <c r="R456" i="9" s="1"/>
  <c r="X455" i="9"/>
  <c r="U455" i="9"/>
  <c r="W455" i="9" s="1"/>
  <c r="S455" i="9"/>
  <c r="O455" i="9"/>
  <c r="L455" i="9"/>
  <c r="N455" i="9" s="1"/>
  <c r="X454" i="9"/>
  <c r="U454" i="9"/>
  <c r="W454" i="9" s="1"/>
  <c r="S454" i="9"/>
  <c r="O454" i="9"/>
  <c r="Q454" i="9" s="1"/>
  <c r="L454" i="9"/>
  <c r="X453" i="9"/>
  <c r="U453" i="9"/>
  <c r="W453" i="9" s="1"/>
  <c r="Y453" i="9" s="1"/>
  <c r="S453" i="9"/>
  <c r="O453" i="9"/>
  <c r="Q453" i="9" s="1"/>
  <c r="L453" i="9"/>
  <c r="X452" i="9"/>
  <c r="U452" i="9"/>
  <c r="W452" i="9" s="1"/>
  <c r="S452" i="9"/>
  <c r="O452" i="9"/>
  <c r="Q452" i="9" s="1"/>
  <c r="L452" i="9"/>
  <c r="X451" i="9"/>
  <c r="U451" i="9"/>
  <c r="W451" i="9" s="1"/>
  <c r="S451" i="9"/>
  <c r="O451" i="9"/>
  <c r="L451" i="9"/>
  <c r="N451" i="9" s="1"/>
  <c r="X450" i="9"/>
  <c r="U450" i="9"/>
  <c r="W450" i="9" s="1"/>
  <c r="S450" i="9"/>
  <c r="O450" i="9"/>
  <c r="Q450" i="9" s="1"/>
  <c r="L450" i="9"/>
  <c r="X444" i="9"/>
  <c r="U444" i="9"/>
  <c r="W444" i="9" s="1"/>
  <c r="S444" i="9"/>
  <c r="O444" i="9"/>
  <c r="Q444" i="9" s="1"/>
  <c r="L444" i="9"/>
  <c r="X443" i="9"/>
  <c r="U443" i="9"/>
  <c r="W443" i="9" s="1"/>
  <c r="S443" i="9"/>
  <c r="O443" i="9"/>
  <c r="R443" i="9" s="1"/>
  <c r="T443" i="9" s="1"/>
  <c r="L443" i="9"/>
  <c r="N443" i="9" s="1"/>
  <c r="X442" i="9"/>
  <c r="U442" i="9"/>
  <c r="W442" i="9" s="1"/>
  <c r="S442" i="9"/>
  <c r="O442" i="9"/>
  <c r="Q442" i="9" s="1"/>
  <c r="L442" i="9"/>
  <c r="R442" i="9" s="1"/>
  <c r="T442" i="9" s="1"/>
  <c r="X441" i="9"/>
  <c r="U441" i="9"/>
  <c r="W441" i="9" s="1"/>
  <c r="S441" i="9"/>
  <c r="O441" i="9"/>
  <c r="Q441" i="9" s="1"/>
  <c r="L441" i="9"/>
  <c r="R441" i="9" s="1"/>
  <c r="T441" i="9" s="1"/>
  <c r="X440" i="9"/>
  <c r="U440" i="9"/>
  <c r="W440" i="9" s="1"/>
  <c r="Y440" i="9" s="1"/>
  <c r="S440" i="9"/>
  <c r="Q440" i="9"/>
  <c r="O440" i="9"/>
  <c r="L440" i="9"/>
  <c r="N440" i="9" s="1"/>
  <c r="X439" i="9"/>
  <c r="U439" i="9"/>
  <c r="W439" i="9" s="1"/>
  <c r="S439" i="9"/>
  <c r="O439" i="9"/>
  <c r="Q439" i="9" s="1"/>
  <c r="L439" i="9"/>
  <c r="N439" i="9" s="1"/>
  <c r="X438" i="9"/>
  <c r="U438" i="9"/>
  <c r="W438" i="9" s="1"/>
  <c r="Y438" i="9" s="1"/>
  <c r="S438" i="9"/>
  <c r="O438" i="9"/>
  <c r="N438" i="9"/>
  <c r="L438" i="9"/>
  <c r="X437" i="9"/>
  <c r="U437" i="9"/>
  <c r="W437" i="9" s="1"/>
  <c r="S437" i="9"/>
  <c r="O437" i="9"/>
  <c r="Q437" i="9" s="1"/>
  <c r="L437" i="9"/>
  <c r="X436" i="9"/>
  <c r="U436" i="9"/>
  <c r="W436" i="9" s="1"/>
  <c r="Y436" i="9" s="1"/>
  <c r="S436" i="9"/>
  <c r="O436" i="9"/>
  <c r="Q436" i="9" s="1"/>
  <c r="L436" i="9"/>
  <c r="X435" i="9"/>
  <c r="U435" i="9"/>
  <c r="W435" i="9" s="1"/>
  <c r="Y435" i="9" s="1"/>
  <c r="S435" i="9"/>
  <c r="O435" i="9"/>
  <c r="N435" i="9"/>
  <c r="L435" i="9"/>
  <c r="X434" i="9"/>
  <c r="U434" i="9"/>
  <c r="W434" i="9" s="1"/>
  <c r="S434" i="9"/>
  <c r="Q434" i="9"/>
  <c r="O434" i="9"/>
  <c r="L434" i="9"/>
  <c r="R434" i="9" s="1"/>
  <c r="T434" i="9" s="1"/>
  <c r="X433" i="9"/>
  <c r="W433" i="9"/>
  <c r="Y433" i="9" s="1"/>
  <c r="U433" i="9"/>
  <c r="S433" i="9"/>
  <c r="O433" i="9"/>
  <c r="Q433" i="9" s="1"/>
  <c r="L433" i="9"/>
  <c r="X432" i="9"/>
  <c r="U432" i="9"/>
  <c r="W432" i="9" s="1"/>
  <c r="S432" i="9"/>
  <c r="O432" i="9"/>
  <c r="Q432" i="9" s="1"/>
  <c r="L432" i="9"/>
  <c r="X431" i="9"/>
  <c r="U431" i="9"/>
  <c r="W431" i="9" s="1"/>
  <c r="S431" i="9"/>
  <c r="O431" i="9"/>
  <c r="Q431" i="9" s="1"/>
  <c r="L431" i="9"/>
  <c r="N431" i="9" s="1"/>
  <c r="X430" i="9"/>
  <c r="U430" i="9"/>
  <c r="W430" i="9" s="1"/>
  <c r="Y430" i="9" s="1"/>
  <c r="S430" i="9"/>
  <c r="O430" i="9"/>
  <c r="Q430" i="9" s="1"/>
  <c r="L430" i="9"/>
  <c r="X429" i="9"/>
  <c r="U429" i="9"/>
  <c r="W429" i="9" s="1"/>
  <c r="Y429" i="9" s="1"/>
  <c r="S429" i="9"/>
  <c r="O429" i="9"/>
  <c r="Q429" i="9" s="1"/>
  <c r="L429" i="9"/>
  <c r="X428" i="9"/>
  <c r="U428" i="9"/>
  <c r="W428" i="9" s="1"/>
  <c r="Y428" i="9" s="1"/>
  <c r="S428" i="9"/>
  <c r="O428" i="9"/>
  <c r="Q428" i="9" s="1"/>
  <c r="L428" i="9"/>
  <c r="X425" i="9"/>
  <c r="W425" i="9"/>
  <c r="Y425" i="9" s="1"/>
  <c r="U425" i="9"/>
  <c r="S425" i="9"/>
  <c r="O425" i="9"/>
  <c r="Q425" i="9" s="1"/>
  <c r="L425" i="9"/>
  <c r="N425" i="9" s="1"/>
  <c r="X424" i="9"/>
  <c r="U424" i="9"/>
  <c r="W424" i="9" s="1"/>
  <c r="Y424" i="9" s="1"/>
  <c r="S424" i="9"/>
  <c r="O424" i="9"/>
  <c r="R424" i="9" s="1"/>
  <c r="T424" i="9" s="1"/>
  <c r="L424" i="9"/>
  <c r="N424" i="9" s="1"/>
  <c r="X423" i="9"/>
  <c r="U423" i="9"/>
  <c r="W423" i="9" s="1"/>
  <c r="S423" i="9"/>
  <c r="O423" i="9"/>
  <c r="Q423" i="9" s="1"/>
  <c r="L423" i="9"/>
  <c r="X422" i="9"/>
  <c r="U422" i="9"/>
  <c r="W422" i="9" s="1"/>
  <c r="S422" i="9"/>
  <c r="O422" i="9"/>
  <c r="Q422" i="9" s="1"/>
  <c r="L422" i="9"/>
  <c r="X421" i="9"/>
  <c r="U421" i="9"/>
  <c r="W421" i="9" s="1"/>
  <c r="S421" i="9"/>
  <c r="O421" i="9"/>
  <c r="R421" i="9" s="1"/>
  <c r="L421" i="9"/>
  <c r="N421" i="9" s="1"/>
  <c r="X420" i="9"/>
  <c r="U420" i="9"/>
  <c r="W420" i="9" s="1"/>
  <c r="S420" i="9"/>
  <c r="O420" i="9"/>
  <c r="Q420" i="9" s="1"/>
  <c r="L420" i="9"/>
  <c r="X419" i="9"/>
  <c r="U419" i="9"/>
  <c r="W419" i="9" s="1"/>
  <c r="S419" i="9"/>
  <c r="Q419" i="9"/>
  <c r="O419" i="9"/>
  <c r="L419" i="9"/>
  <c r="R419" i="9" s="1"/>
  <c r="T419" i="9" s="1"/>
  <c r="X418" i="9"/>
  <c r="U418" i="9"/>
  <c r="W418" i="9" s="1"/>
  <c r="Y418" i="9" s="1"/>
  <c r="S418" i="9"/>
  <c r="O418" i="9"/>
  <c r="Q418" i="9" s="1"/>
  <c r="L418" i="9"/>
  <c r="R418" i="9" s="1"/>
  <c r="T418" i="9" s="1"/>
  <c r="X417" i="9"/>
  <c r="U417" i="9"/>
  <c r="W417" i="9" s="1"/>
  <c r="S417" i="9"/>
  <c r="O417" i="9"/>
  <c r="Q417" i="9" s="1"/>
  <c r="L417" i="9"/>
  <c r="R417" i="9" s="1"/>
  <c r="T417" i="9" s="1"/>
  <c r="X416" i="9"/>
  <c r="U416" i="9"/>
  <c r="W416" i="9" s="1"/>
  <c r="Y416" i="9" s="1"/>
  <c r="S416" i="9"/>
  <c r="O416" i="9"/>
  <c r="Q416" i="9" s="1"/>
  <c r="L416" i="9"/>
  <c r="R416" i="9" s="1"/>
  <c r="T416" i="9" s="1"/>
  <c r="X415" i="9"/>
  <c r="U415" i="9"/>
  <c r="W415" i="9" s="1"/>
  <c r="Y415" i="9" s="1"/>
  <c r="S415" i="9"/>
  <c r="O415" i="9"/>
  <c r="L415" i="9"/>
  <c r="N415" i="9" s="1"/>
  <c r="X414" i="9"/>
  <c r="U414" i="9"/>
  <c r="W414" i="9" s="1"/>
  <c r="Y414" i="9" s="1"/>
  <c r="S414" i="9"/>
  <c r="Q414" i="9"/>
  <c r="O414" i="9"/>
  <c r="L414" i="9"/>
  <c r="N414" i="9" s="1"/>
  <c r="X413" i="9"/>
  <c r="U413" i="9"/>
  <c r="W413" i="9" s="1"/>
  <c r="S413" i="9"/>
  <c r="O413" i="9"/>
  <c r="Q413" i="9" s="1"/>
  <c r="L413" i="9"/>
  <c r="N413" i="9" s="1"/>
  <c r="X412" i="9"/>
  <c r="U412" i="9"/>
  <c r="W412" i="9" s="1"/>
  <c r="S412" i="9"/>
  <c r="O412" i="9"/>
  <c r="L412" i="9"/>
  <c r="N412" i="9" s="1"/>
  <c r="X411" i="9"/>
  <c r="U411" i="9"/>
  <c r="W411" i="9" s="1"/>
  <c r="S411" i="9"/>
  <c r="O411" i="9"/>
  <c r="Q411" i="9" s="1"/>
  <c r="L411" i="9"/>
  <c r="X410" i="9"/>
  <c r="U410" i="9"/>
  <c r="W410" i="9" s="1"/>
  <c r="Y410" i="9" s="1"/>
  <c r="S410" i="9"/>
  <c r="O410" i="9"/>
  <c r="Q410" i="9" s="1"/>
  <c r="L410" i="9"/>
  <c r="Y409" i="9"/>
  <c r="X409" i="9"/>
  <c r="U409" i="9"/>
  <c r="W409" i="9" s="1"/>
  <c r="S409" i="9"/>
  <c r="O409" i="9"/>
  <c r="R409" i="9" s="1"/>
  <c r="N409" i="9"/>
  <c r="L409" i="9"/>
  <c r="X408" i="9"/>
  <c r="U408" i="9"/>
  <c r="W408" i="9" s="1"/>
  <c r="S408" i="9"/>
  <c r="O408" i="9"/>
  <c r="Q408" i="9" s="1"/>
  <c r="L408" i="9"/>
  <c r="X402" i="9"/>
  <c r="W402" i="9"/>
  <c r="U402" i="9"/>
  <c r="S402" i="9"/>
  <c r="O402" i="9"/>
  <c r="Q402" i="9" s="1"/>
  <c r="L402" i="9"/>
  <c r="X401" i="9"/>
  <c r="U401" i="9"/>
  <c r="W401" i="9" s="1"/>
  <c r="S401" i="9"/>
  <c r="O401" i="9"/>
  <c r="L401" i="9"/>
  <c r="N401" i="9" s="1"/>
  <c r="X400" i="9"/>
  <c r="U400" i="9"/>
  <c r="W400" i="9" s="1"/>
  <c r="S400" i="9"/>
  <c r="O400" i="9"/>
  <c r="Q400" i="9" s="1"/>
  <c r="L400" i="9"/>
  <c r="X399" i="9"/>
  <c r="U399" i="9"/>
  <c r="W399" i="9" s="1"/>
  <c r="Y399" i="9" s="1"/>
  <c r="S399" i="9"/>
  <c r="O399" i="9"/>
  <c r="Q399" i="9" s="1"/>
  <c r="L399" i="9"/>
  <c r="X398" i="9"/>
  <c r="U398" i="9"/>
  <c r="W398" i="9" s="1"/>
  <c r="S398" i="9"/>
  <c r="R398" i="9"/>
  <c r="T398" i="9" s="1"/>
  <c r="O398" i="9"/>
  <c r="Q398" i="9" s="1"/>
  <c r="L398" i="9"/>
  <c r="N398" i="9" s="1"/>
  <c r="X397" i="9"/>
  <c r="U397" i="9"/>
  <c r="W397" i="9" s="1"/>
  <c r="S397" i="9"/>
  <c r="O397" i="9"/>
  <c r="Q397" i="9" s="1"/>
  <c r="L397" i="9"/>
  <c r="X396" i="9"/>
  <c r="U396" i="9"/>
  <c r="W396" i="9" s="1"/>
  <c r="Y396" i="9" s="1"/>
  <c r="S396" i="9"/>
  <c r="O396" i="9"/>
  <c r="Q396" i="9" s="1"/>
  <c r="L396" i="9"/>
  <c r="R396" i="9" s="1"/>
  <c r="X395" i="9"/>
  <c r="U395" i="9"/>
  <c r="W395" i="9" s="1"/>
  <c r="S395" i="9"/>
  <c r="O395" i="9"/>
  <c r="Q395" i="9" s="1"/>
  <c r="N395" i="9"/>
  <c r="L395" i="9"/>
  <c r="X394" i="9"/>
  <c r="U394" i="9"/>
  <c r="W394" i="9" s="1"/>
  <c r="S394" i="9"/>
  <c r="O394" i="9"/>
  <c r="L394" i="9"/>
  <c r="N394" i="9" s="1"/>
  <c r="X393" i="9"/>
  <c r="U393" i="9"/>
  <c r="W393" i="9" s="1"/>
  <c r="S393" i="9"/>
  <c r="O393" i="9"/>
  <c r="Q393" i="9" s="1"/>
  <c r="L393" i="9"/>
  <c r="N393" i="9" s="1"/>
  <c r="X392" i="9"/>
  <c r="U392" i="9"/>
  <c r="W392" i="9" s="1"/>
  <c r="S392" i="9"/>
  <c r="O392" i="9"/>
  <c r="N392" i="9"/>
  <c r="L392" i="9"/>
  <c r="X391" i="9"/>
  <c r="U391" i="9"/>
  <c r="W391" i="9" s="1"/>
  <c r="Y391" i="9" s="1"/>
  <c r="S391" i="9"/>
  <c r="Q391" i="9"/>
  <c r="O391" i="9"/>
  <c r="L391" i="9"/>
  <c r="X390" i="9"/>
  <c r="U390" i="9"/>
  <c r="W390" i="9" s="1"/>
  <c r="S390" i="9"/>
  <c r="O390" i="9"/>
  <c r="Q390" i="9" s="1"/>
  <c r="L390" i="9"/>
  <c r="X389" i="9"/>
  <c r="Y389" i="9" s="1"/>
  <c r="U389" i="9"/>
  <c r="W389" i="9" s="1"/>
  <c r="S389" i="9"/>
  <c r="O389" i="9"/>
  <c r="N389" i="9"/>
  <c r="L389" i="9"/>
  <c r="X388" i="9"/>
  <c r="U388" i="9"/>
  <c r="W388" i="9" s="1"/>
  <c r="S388" i="9"/>
  <c r="Q388" i="9"/>
  <c r="O388" i="9"/>
  <c r="L388" i="9"/>
  <c r="R388" i="9" s="1"/>
  <c r="T388" i="9" s="1"/>
  <c r="X387" i="9"/>
  <c r="U387" i="9"/>
  <c r="W387" i="9" s="1"/>
  <c r="Y387" i="9" s="1"/>
  <c r="S387" i="9"/>
  <c r="O387" i="9"/>
  <c r="Q387" i="9" s="1"/>
  <c r="L387" i="9"/>
  <c r="X386" i="9"/>
  <c r="U386" i="9"/>
  <c r="W386" i="9" s="1"/>
  <c r="S386" i="9"/>
  <c r="O386" i="9"/>
  <c r="Q386" i="9" s="1"/>
  <c r="L386" i="9"/>
  <c r="N386" i="9" s="1"/>
  <c r="X383" i="9"/>
  <c r="U383" i="9"/>
  <c r="W383" i="9" s="1"/>
  <c r="S383" i="9"/>
  <c r="O383" i="9"/>
  <c r="Q383" i="9" s="1"/>
  <c r="L383" i="9"/>
  <c r="N383" i="9" s="1"/>
  <c r="X382" i="9"/>
  <c r="W382" i="9"/>
  <c r="Y382" i="9" s="1"/>
  <c r="U382" i="9"/>
  <c r="S382" i="9"/>
  <c r="O382" i="9"/>
  <c r="Q382" i="9" s="1"/>
  <c r="L382" i="9"/>
  <c r="R382" i="9" s="1"/>
  <c r="X381" i="9"/>
  <c r="U381" i="9"/>
  <c r="W381" i="9" s="1"/>
  <c r="S381" i="9"/>
  <c r="O381" i="9"/>
  <c r="Q381" i="9" s="1"/>
  <c r="L381" i="9"/>
  <c r="R381" i="9" s="1"/>
  <c r="X380" i="9"/>
  <c r="U380" i="9"/>
  <c r="W380" i="9" s="1"/>
  <c r="S380" i="9"/>
  <c r="O380" i="9"/>
  <c r="Q380" i="9" s="1"/>
  <c r="L380" i="9"/>
  <c r="N380" i="9" s="1"/>
  <c r="X379" i="9"/>
  <c r="U379" i="9"/>
  <c r="W379" i="9" s="1"/>
  <c r="Y379" i="9" s="1"/>
  <c r="S379" i="9"/>
  <c r="O379" i="9"/>
  <c r="Q379" i="9" s="1"/>
  <c r="L379" i="9"/>
  <c r="N379" i="9" s="1"/>
  <c r="X378" i="9"/>
  <c r="U378" i="9"/>
  <c r="W378" i="9" s="1"/>
  <c r="Y378" i="9" s="1"/>
  <c r="S378" i="9"/>
  <c r="O378" i="9"/>
  <c r="L378" i="9"/>
  <c r="N378" i="9" s="1"/>
  <c r="X377" i="9"/>
  <c r="U377" i="9"/>
  <c r="W377" i="9" s="1"/>
  <c r="S377" i="9"/>
  <c r="O377" i="9"/>
  <c r="Q377" i="9" s="1"/>
  <c r="L377" i="9"/>
  <c r="X376" i="9"/>
  <c r="W376" i="9"/>
  <c r="Y376" i="9" s="1"/>
  <c r="U376" i="9"/>
  <c r="S376" i="9"/>
  <c r="O376" i="9"/>
  <c r="Q376" i="9" s="1"/>
  <c r="L376" i="9"/>
  <c r="X375" i="9"/>
  <c r="U375" i="9"/>
  <c r="W375" i="9" s="1"/>
  <c r="Y375" i="9" s="1"/>
  <c r="S375" i="9"/>
  <c r="O375" i="9"/>
  <c r="N375" i="9"/>
  <c r="L375" i="9"/>
  <c r="X374" i="9"/>
  <c r="U374" i="9"/>
  <c r="W374" i="9" s="1"/>
  <c r="S374" i="9"/>
  <c r="Q374" i="9"/>
  <c r="O374" i="9"/>
  <c r="L374" i="9"/>
  <c r="X373" i="9"/>
  <c r="U373" i="9"/>
  <c r="W373" i="9" s="1"/>
  <c r="Y373" i="9" s="1"/>
  <c r="S373" i="9"/>
  <c r="O373" i="9"/>
  <c r="Q373" i="9" s="1"/>
  <c r="L373" i="9"/>
  <c r="X372" i="9"/>
  <c r="U372" i="9"/>
  <c r="W372" i="9" s="1"/>
  <c r="Y372" i="9" s="1"/>
  <c r="S372" i="9"/>
  <c r="O372" i="9"/>
  <c r="Q372" i="9" s="1"/>
  <c r="L372" i="9"/>
  <c r="X371" i="9"/>
  <c r="U371" i="9"/>
  <c r="W371" i="9" s="1"/>
  <c r="S371" i="9"/>
  <c r="R371" i="9"/>
  <c r="T371" i="9" s="1"/>
  <c r="O371" i="9"/>
  <c r="Q371" i="9" s="1"/>
  <c r="N371" i="9"/>
  <c r="L371" i="9"/>
  <c r="X370" i="9"/>
  <c r="U370" i="9"/>
  <c r="W370" i="9" s="1"/>
  <c r="Y370" i="9" s="1"/>
  <c r="S370" i="9"/>
  <c r="O370" i="9"/>
  <c r="Q370" i="9" s="1"/>
  <c r="L370" i="9"/>
  <c r="X369" i="9"/>
  <c r="U369" i="9"/>
  <c r="W369" i="9" s="1"/>
  <c r="S369" i="9"/>
  <c r="O369" i="9"/>
  <c r="L369" i="9"/>
  <c r="N369" i="9" s="1"/>
  <c r="X368" i="9"/>
  <c r="U368" i="9"/>
  <c r="W368" i="9" s="1"/>
  <c r="S368" i="9"/>
  <c r="Q368" i="9"/>
  <c r="O368" i="9"/>
  <c r="L368" i="9"/>
  <c r="N368" i="9" s="1"/>
  <c r="X367" i="9"/>
  <c r="U367" i="9"/>
  <c r="W367" i="9" s="1"/>
  <c r="Y367" i="9" s="1"/>
  <c r="S367" i="9"/>
  <c r="O367" i="9"/>
  <c r="Q367" i="9" s="1"/>
  <c r="L367" i="9"/>
  <c r="N367" i="9" s="1"/>
  <c r="X366" i="9"/>
  <c r="U366" i="9"/>
  <c r="W366" i="9" s="1"/>
  <c r="Y366" i="9" s="1"/>
  <c r="S366" i="9"/>
  <c r="O366" i="9"/>
  <c r="L366" i="9"/>
  <c r="N366" i="9" s="1"/>
  <c r="X360" i="9"/>
  <c r="U360" i="9"/>
  <c r="W360" i="9" s="1"/>
  <c r="S360" i="9"/>
  <c r="O360" i="9"/>
  <c r="R360" i="9" s="1"/>
  <c r="T360" i="9" s="1"/>
  <c r="L360" i="9"/>
  <c r="N360" i="9" s="1"/>
  <c r="X359" i="9"/>
  <c r="W359" i="9"/>
  <c r="Y359" i="9" s="1"/>
  <c r="U359" i="9"/>
  <c r="S359" i="9"/>
  <c r="O359" i="9"/>
  <c r="Q359" i="9" s="1"/>
  <c r="L359" i="9"/>
  <c r="N359" i="9" s="1"/>
  <c r="X358" i="9"/>
  <c r="U358" i="9"/>
  <c r="W358" i="9" s="1"/>
  <c r="S358" i="9"/>
  <c r="O358" i="9"/>
  <c r="L358" i="9"/>
  <c r="N358" i="9" s="1"/>
  <c r="X357" i="9"/>
  <c r="U357" i="9"/>
  <c r="W357" i="9" s="1"/>
  <c r="S357" i="9"/>
  <c r="O357" i="9"/>
  <c r="Q357" i="9" s="1"/>
  <c r="L357" i="9"/>
  <c r="X356" i="9"/>
  <c r="U356" i="9"/>
  <c r="W356" i="9" s="1"/>
  <c r="Y356" i="9" s="1"/>
  <c r="S356" i="9"/>
  <c r="O356" i="9"/>
  <c r="Q356" i="9" s="1"/>
  <c r="L356" i="9"/>
  <c r="X355" i="9"/>
  <c r="U355" i="9"/>
  <c r="W355" i="9" s="1"/>
  <c r="S355" i="9"/>
  <c r="O355" i="9"/>
  <c r="L355" i="9"/>
  <c r="N355" i="9" s="1"/>
  <c r="X354" i="9"/>
  <c r="U354" i="9"/>
  <c r="W354" i="9" s="1"/>
  <c r="Y354" i="9" s="1"/>
  <c r="S354" i="9"/>
  <c r="O354" i="9"/>
  <c r="Q354" i="9" s="1"/>
  <c r="N354" i="9"/>
  <c r="L354" i="9"/>
  <c r="X353" i="9"/>
  <c r="U353" i="9"/>
  <c r="W353" i="9" s="1"/>
  <c r="S353" i="9"/>
  <c r="O353" i="9"/>
  <c r="Q353" i="9" s="1"/>
  <c r="L353" i="9"/>
  <c r="X352" i="9"/>
  <c r="U352" i="9"/>
  <c r="W352" i="9" s="1"/>
  <c r="S352" i="9"/>
  <c r="O352" i="9"/>
  <c r="Q352" i="9" s="1"/>
  <c r="N352" i="9"/>
  <c r="L352" i="9"/>
  <c r="X351" i="9"/>
  <c r="U351" i="9"/>
  <c r="W351" i="9" s="1"/>
  <c r="S351" i="9"/>
  <c r="Q351" i="9"/>
  <c r="O351" i="9"/>
  <c r="L351" i="9"/>
  <c r="N351" i="9" s="1"/>
  <c r="X350" i="9"/>
  <c r="W350" i="9"/>
  <c r="Y350" i="9" s="1"/>
  <c r="U350" i="9"/>
  <c r="S350" i="9"/>
  <c r="O350" i="9"/>
  <c r="Q350" i="9" s="1"/>
  <c r="L350" i="9"/>
  <c r="R350" i="9" s="1"/>
  <c r="T350" i="9" s="1"/>
  <c r="X349" i="9"/>
  <c r="U349" i="9"/>
  <c r="W349" i="9" s="1"/>
  <c r="Y349" i="9" s="1"/>
  <c r="S349" i="9"/>
  <c r="O349" i="9"/>
  <c r="L349" i="9"/>
  <c r="N349" i="9" s="1"/>
  <c r="X348" i="9"/>
  <c r="U348" i="9"/>
  <c r="W348" i="9" s="1"/>
  <c r="S348" i="9"/>
  <c r="O348" i="9"/>
  <c r="Q348" i="9" s="1"/>
  <c r="L348" i="9"/>
  <c r="X347" i="9"/>
  <c r="U347" i="9"/>
  <c r="W347" i="9" s="1"/>
  <c r="Y347" i="9" s="1"/>
  <c r="S347" i="9"/>
  <c r="O347" i="9"/>
  <c r="Q347" i="9" s="1"/>
  <c r="L347" i="9"/>
  <c r="X346" i="9"/>
  <c r="U346" i="9"/>
  <c r="W346" i="9" s="1"/>
  <c r="Y346" i="9" s="1"/>
  <c r="S346" i="9"/>
  <c r="O346" i="9"/>
  <c r="Q346" i="9" s="1"/>
  <c r="L346" i="9"/>
  <c r="X345" i="9"/>
  <c r="U345" i="9"/>
  <c r="W345" i="9" s="1"/>
  <c r="Y345" i="9" s="1"/>
  <c r="S345" i="9"/>
  <c r="O345" i="9"/>
  <c r="Q345" i="9" s="1"/>
  <c r="L345" i="9"/>
  <c r="X344" i="9"/>
  <c r="U344" i="9"/>
  <c r="W344" i="9" s="1"/>
  <c r="S344" i="9"/>
  <c r="O344" i="9"/>
  <c r="Q344" i="9" s="1"/>
  <c r="L344" i="9"/>
  <c r="X341" i="9"/>
  <c r="W341" i="9"/>
  <c r="Y341" i="9" s="1"/>
  <c r="U341" i="9"/>
  <c r="S341" i="9"/>
  <c r="O341" i="9"/>
  <c r="L341" i="9"/>
  <c r="N341" i="9" s="1"/>
  <c r="X340" i="9"/>
  <c r="Y340" i="9" s="1"/>
  <c r="U340" i="9"/>
  <c r="W340" i="9" s="1"/>
  <c r="S340" i="9"/>
  <c r="O340" i="9"/>
  <c r="Q340" i="9" s="1"/>
  <c r="L340" i="9"/>
  <c r="X339" i="9"/>
  <c r="W339" i="9"/>
  <c r="Y339" i="9" s="1"/>
  <c r="U339" i="9"/>
  <c r="S339" i="9"/>
  <c r="O339" i="9"/>
  <c r="Q339" i="9" s="1"/>
  <c r="L339" i="9"/>
  <c r="X338" i="9"/>
  <c r="U338" i="9"/>
  <c r="W338" i="9" s="1"/>
  <c r="Y338" i="9" s="1"/>
  <c r="S338" i="9"/>
  <c r="O338" i="9"/>
  <c r="Q338" i="9" s="1"/>
  <c r="L338" i="9"/>
  <c r="X337" i="9"/>
  <c r="U337" i="9"/>
  <c r="W337" i="9" s="1"/>
  <c r="S337" i="9"/>
  <c r="O337" i="9"/>
  <c r="Q337" i="9" s="1"/>
  <c r="L337" i="9"/>
  <c r="R337" i="9" s="1"/>
  <c r="X336" i="9"/>
  <c r="U336" i="9"/>
  <c r="W336" i="9" s="1"/>
  <c r="S336" i="9"/>
  <c r="Q336" i="9"/>
  <c r="O336" i="9"/>
  <c r="L336" i="9"/>
  <c r="X335" i="9"/>
  <c r="U335" i="9"/>
  <c r="W335" i="9" s="1"/>
  <c r="S335" i="9"/>
  <c r="O335" i="9"/>
  <c r="Q335" i="9" s="1"/>
  <c r="L335" i="9"/>
  <c r="X334" i="9"/>
  <c r="U334" i="9"/>
  <c r="W334" i="9" s="1"/>
  <c r="S334" i="9"/>
  <c r="O334" i="9"/>
  <c r="Q334" i="9" s="1"/>
  <c r="L334" i="9"/>
  <c r="N334" i="9" s="1"/>
  <c r="X333" i="9"/>
  <c r="U333" i="9"/>
  <c r="W333" i="9" s="1"/>
  <c r="S333" i="9"/>
  <c r="O333" i="9"/>
  <c r="Q333" i="9" s="1"/>
  <c r="L333" i="9"/>
  <c r="X332" i="9"/>
  <c r="U332" i="9"/>
  <c r="W332" i="9" s="1"/>
  <c r="S332" i="9"/>
  <c r="O332" i="9"/>
  <c r="Q332" i="9" s="1"/>
  <c r="L332" i="9"/>
  <c r="N332" i="9" s="1"/>
  <c r="X331" i="9"/>
  <c r="U331" i="9"/>
  <c r="W331" i="9" s="1"/>
  <c r="S331" i="9"/>
  <c r="O331" i="9"/>
  <c r="Q331" i="9" s="1"/>
  <c r="L331" i="9"/>
  <c r="N331" i="9" s="1"/>
  <c r="X330" i="9"/>
  <c r="U330" i="9"/>
  <c r="W330" i="9" s="1"/>
  <c r="S330" i="9"/>
  <c r="O330" i="9"/>
  <c r="Q330" i="9" s="1"/>
  <c r="L330" i="9"/>
  <c r="X329" i="9"/>
  <c r="U329" i="9"/>
  <c r="W329" i="9" s="1"/>
  <c r="Y329" i="9" s="1"/>
  <c r="S329" i="9"/>
  <c r="O329" i="9"/>
  <c r="L329" i="9"/>
  <c r="N329" i="9" s="1"/>
  <c r="Y328" i="9"/>
  <c r="X328" i="9"/>
  <c r="U328" i="9"/>
  <c r="W328" i="9" s="1"/>
  <c r="S328" i="9"/>
  <c r="O328" i="9"/>
  <c r="Q328" i="9" s="1"/>
  <c r="N328" i="9"/>
  <c r="L328" i="9"/>
  <c r="R328" i="9" s="1"/>
  <c r="X327" i="9"/>
  <c r="U327" i="9"/>
  <c r="W327" i="9" s="1"/>
  <c r="S327" i="9"/>
  <c r="O327" i="9"/>
  <c r="Q327" i="9" s="1"/>
  <c r="L327" i="9"/>
  <c r="X326" i="9"/>
  <c r="U326" i="9"/>
  <c r="W326" i="9" s="1"/>
  <c r="Y326" i="9" s="1"/>
  <c r="S326" i="9"/>
  <c r="O326" i="9"/>
  <c r="Q326" i="9" s="1"/>
  <c r="L326" i="9"/>
  <c r="N326" i="9" s="1"/>
  <c r="X325" i="9"/>
  <c r="U325" i="9"/>
  <c r="W325" i="9" s="1"/>
  <c r="Y325" i="9" s="1"/>
  <c r="S325" i="9"/>
  <c r="Q325" i="9"/>
  <c r="O325" i="9"/>
  <c r="L325" i="9"/>
  <c r="N325" i="9" s="1"/>
  <c r="X324" i="9"/>
  <c r="U324" i="9"/>
  <c r="W324" i="9" s="1"/>
  <c r="Y324" i="9" s="1"/>
  <c r="S324" i="9"/>
  <c r="O324" i="9"/>
  <c r="Q324" i="9" s="1"/>
  <c r="L324" i="9"/>
  <c r="R324" i="9" s="1"/>
  <c r="T324" i="9" s="1"/>
  <c r="X318" i="9"/>
  <c r="U318" i="9"/>
  <c r="W318" i="9" s="1"/>
  <c r="Y318" i="9" s="1"/>
  <c r="S318" i="9"/>
  <c r="O318" i="9"/>
  <c r="Q318" i="9" s="1"/>
  <c r="L318" i="9"/>
  <c r="X317" i="9"/>
  <c r="U317" i="9"/>
  <c r="W317" i="9" s="1"/>
  <c r="S317" i="9"/>
  <c r="Q317" i="9"/>
  <c r="O317" i="9"/>
  <c r="N317" i="9"/>
  <c r="L317" i="9"/>
  <c r="X316" i="9"/>
  <c r="U316" i="9"/>
  <c r="W316" i="9" s="1"/>
  <c r="Y316" i="9" s="1"/>
  <c r="S316" i="9"/>
  <c r="O316" i="9"/>
  <c r="Q316" i="9" s="1"/>
  <c r="L316" i="9"/>
  <c r="R316" i="9" s="1"/>
  <c r="T316" i="9" s="1"/>
  <c r="X315" i="9"/>
  <c r="U315" i="9"/>
  <c r="W315" i="9" s="1"/>
  <c r="Y315" i="9" s="1"/>
  <c r="S315" i="9"/>
  <c r="O315" i="9"/>
  <c r="L315" i="9"/>
  <c r="N315" i="9" s="1"/>
  <c r="X314" i="9"/>
  <c r="U314" i="9"/>
  <c r="W314" i="9" s="1"/>
  <c r="S314" i="9"/>
  <c r="O314" i="9"/>
  <c r="Q314" i="9" s="1"/>
  <c r="L314" i="9"/>
  <c r="X313" i="9"/>
  <c r="U313" i="9"/>
  <c r="W313" i="9" s="1"/>
  <c r="S313" i="9"/>
  <c r="O313" i="9"/>
  <c r="Q313" i="9" s="1"/>
  <c r="L313" i="9"/>
  <c r="X312" i="9"/>
  <c r="U312" i="9"/>
  <c r="W312" i="9" s="1"/>
  <c r="S312" i="9"/>
  <c r="O312" i="9"/>
  <c r="Q312" i="9" s="1"/>
  <c r="N312" i="9"/>
  <c r="L312" i="9"/>
  <c r="X311" i="9"/>
  <c r="U311" i="9"/>
  <c r="W311" i="9" s="1"/>
  <c r="S311" i="9"/>
  <c r="Q311" i="9"/>
  <c r="O311" i="9"/>
  <c r="L311" i="9"/>
  <c r="N311" i="9" s="1"/>
  <c r="X310" i="9"/>
  <c r="U310" i="9"/>
  <c r="W310" i="9" s="1"/>
  <c r="S310" i="9"/>
  <c r="Q310" i="9"/>
  <c r="O310" i="9"/>
  <c r="L310" i="9"/>
  <c r="X309" i="9"/>
  <c r="U309" i="9"/>
  <c r="W309" i="9" s="1"/>
  <c r="S309" i="9"/>
  <c r="O309" i="9"/>
  <c r="L309" i="9"/>
  <c r="N309" i="9" s="1"/>
  <c r="X308" i="9"/>
  <c r="U308" i="9"/>
  <c r="W308" i="9" s="1"/>
  <c r="S308" i="9"/>
  <c r="O308" i="9"/>
  <c r="Q308" i="9" s="1"/>
  <c r="L308" i="9"/>
  <c r="R308" i="9" s="1"/>
  <c r="X307" i="9"/>
  <c r="U307" i="9"/>
  <c r="W307" i="9" s="1"/>
  <c r="S307" i="9"/>
  <c r="O307" i="9"/>
  <c r="Q307" i="9" s="1"/>
  <c r="L307" i="9"/>
  <c r="X306" i="9"/>
  <c r="U306" i="9"/>
  <c r="W306" i="9" s="1"/>
  <c r="S306" i="9"/>
  <c r="O306" i="9"/>
  <c r="Q306" i="9" s="1"/>
  <c r="L306" i="9"/>
  <c r="X305" i="9"/>
  <c r="U305" i="9"/>
  <c r="W305" i="9" s="1"/>
  <c r="S305" i="9"/>
  <c r="O305" i="9"/>
  <c r="Q305" i="9" s="1"/>
  <c r="L305" i="9"/>
  <c r="X304" i="9"/>
  <c r="U304" i="9"/>
  <c r="W304" i="9" s="1"/>
  <c r="S304" i="9"/>
  <c r="O304" i="9"/>
  <c r="Q304" i="9" s="1"/>
  <c r="L304" i="9"/>
  <c r="X303" i="9"/>
  <c r="U303" i="9"/>
  <c r="W303" i="9" s="1"/>
  <c r="Y303" i="9" s="1"/>
  <c r="S303" i="9"/>
  <c r="O303" i="9"/>
  <c r="Q303" i="9" s="1"/>
  <c r="N303" i="9"/>
  <c r="L303" i="9"/>
  <c r="X302" i="9"/>
  <c r="U302" i="9"/>
  <c r="W302" i="9" s="1"/>
  <c r="S302" i="9"/>
  <c r="O302" i="9"/>
  <c r="Q302" i="9" s="1"/>
  <c r="L302" i="9"/>
  <c r="X299" i="9"/>
  <c r="U299" i="9"/>
  <c r="W299" i="9" s="1"/>
  <c r="S299" i="9"/>
  <c r="O299" i="9"/>
  <c r="Q299" i="9" s="1"/>
  <c r="L299" i="9"/>
  <c r="X298" i="9"/>
  <c r="U298" i="9"/>
  <c r="W298" i="9" s="1"/>
  <c r="S298" i="9"/>
  <c r="O298" i="9"/>
  <c r="Q298" i="9" s="1"/>
  <c r="L298" i="9"/>
  <c r="R298" i="9" s="1"/>
  <c r="T298" i="9" s="1"/>
  <c r="X297" i="9"/>
  <c r="U297" i="9"/>
  <c r="W297" i="9" s="1"/>
  <c r="S297" i="9"/>
  <c r="O297" i="9"/>
  <c r="Q297" i="9" s="1"/>
  <c r="L297" i="9"/>
  <c r="N297" i="9" s="1"/>
  <c r="X296" i="9"/>
  <c r="U296" i="9"/>
  <c r="W296" i="9" s="1"/>
  <c r="Y296" i="9" s="1"/>
  <c r="S296" i="9"/>
  <c r="O296" i="9"/>
  <c r="Q296" i="9" s="1"/>
  <c r="L296" i="9"/>
  <c r="X295" i="9"/>
  <c r="U295" i="9"/>
  <c r="W295" i="9" s="1"/>
  <c r="Y295" i="9" s="1"/>
  <c r="S295" i="9"/>
  <c r="O295" i="9"/>
  <c r="N295" i="9"/>
  <c r="L295" i="9"/>
  <c r="X294" i="9"/>
  <c r="Y294" i="9" s="1"/>
  <c r="U294" i="9"/>
  <c r="W294" i="9" s="1"/>
  <c r="S294" i="9"/>
  <c r="O294" i="9"/>
  <c r="Q294" i="9" s="1"/>
  <c r="L294" i="9"/>
  <c r="X293" i="9"/>
  <c r="U293" i="9"/>
  <c r="W293" i="9" s="1"/>
  <c r="Y293" i="9" s="1"/>
  <c r="S293" i="9"/>
  <c r="O293" i="9"/>
  <c r="Q293" i="9" s="1"/>
  <c r="L293" i="9"/>
  <c r="N293" i="9" s="1"/>
  <c r="X292" i="9"/>
  <c r="U292" i="9"/>
  <c r="W292" i="9" s="1"/>
  <c r="S292" i="9"/>
  <c r="O292" i="9"/>
  <c r="Q292" i="9" s="1"/>
  <c r="L292" i="9"/>
  <c r="X291" i="9"/>
  <c r="W291" i="9"/>
  <c r="Y291" i="9" s="1"/>
  <c r="U291" i="9"/>
  <c r="S291" i="9"/>
  <c r="O291" i="9"/>
  <c r="R291" i="9" s="1"/>
  <c r="L291" i="9"/>
  <c r="N291" i="9" s="1"/>
  <c r="X290" i="9"/>
  <c r="U290" i="9"/>
  <c r="W290" i="9" s="1"/>
  <c r="S290" i="9"/>
  <c r="O290" i="9"/>
  <c r="Q290" i="9" s="1"/>
  <c r="L290" i="9"/>
  <c r="R290" i="9" s="1"/>
  <c r="X289" i="9"/>
  <c r="U289" i="9"/>
  <c r="W289" i="9" s="1"/>
  <c r="Y289" i="9" s="1"/>
  <c r="S289" i="9"/>
  <c r="O289" i="9"/>
  <c r="Q289" i="9" s="1"/>
  <c r="L289" i="9"/>
  <c r="X288" i="9"/>
  <c r="U288" i="9"/>
  <c r="W288" i="9" s="1"/>
  <c r="S288" i="9"/>
  <c r="Q288" i="9"/>
  <c r="O288" i="9"/>
  <c r="N288" i="9"/>
  <c r="L288" i="9"/>
  <c r="X287" i="9"/>
  <c r="U287" i="9"/>
  <c r="W287" i="9" s="1"/>
  <c r="Y287" i="9" s="1"/>
  <c r="S287" i="9"/>
  <c r="O287" i="9"/>
  <c r="Q287" i="9" s="1"/>
  <c r="L287" i="9"/>
  <c r="N287" i="9" s="1"/>
  <c r="X286" i="9"/>
  <c r="U286" i="9"/>
  <c r="W286" i="9" s="1"/>
  <c r="S286" i="9"/>
  <c r="R286" i="9"/>
  <c r="T286" i="9" s="1"/>
  <c r="O286" i="9"/>
  <c r="Q286" i="9" s="1"/>
  <c r="L286" i="9"/>
  <c r="N286" i="9" s="1"/>
  <c r="X285" i="9"/>
  <c r="U285" i="9"/>
  <c r="W285" i="9" s="1"/>
  <c r="S285" i="9"/>
  <c r="O285" i="9"/>
  <c r="Q285" i="9" s="1"/>
  <c r="L285" i="9"/>
  <c r="N285" i="9" s="1"/>
  <c r="X284" i="9"/>
  <c r="U284" i="9"/>
  <c r="W284" i="9" s="1"/>
  <c r="S284" i="9"/>
  <c r="O284" i="9"/>
  <c r="N284" i="9"/>
  <c r="L284" i="9"/>
  <c r="X283" i="9"/>
  <c r="U283" i="9"/>
  <c r="W283" i="9" s="1"/>
  <c r="Y283" i="9" s="1"/>
  <c r="S283" i="9"/>
  <c r="O283" i="9"/>
  <c r="Q283" i="9" s="1"/>
  <c r="L283" i="9"/>
  <c r="X282" i="9"/>
  <c r="U282" i="9"/>
  <c r="W282" i="9" s="1"/>
  <c r="S282" i="9"/>
  <c r="O282" i="9"/>
  <c r="Q282" i="9" s="1"/>
  <c r="L282" i="9"/>
  <c r="X276" i="9"/>
  <c r="U276" i="9"/>
  <c r="W276" i="9" s="1"/>
  <c r="Y276" i="9" s="1"/>
  <c r="S276" i="9"/>
  <c r="O276" i="9"/>
  <c r="Q276" i="9" s="1"/>
  <c r="N276" i="9"/>
  <c r="L276" i="9"/>
  <c r="R276" i="9" s="1"/>
  <c r="T276" i="9" s="1"/>
  <c r="X275" i="9"/>
  <c r="U275" i="9"/>
  <c r="W275" i="9" s="1"/>
  <c r="Y275" i="9" s="1"/>
  <c r="S275" i="9"/>
  <c r="O275" i="9"/>
  <c r="Q275" i="9" s="1"/>
  <c r="L275" i="9"/>
  <c r="X274" i="9"/>
  <c r="U274" i="9"/>
  <c r="W274" i="9" s="1"/>
  <c r="Y274" i="9" s="1"/>
  <c r="S274" i="9"/>
  <c r="O274" i="9"/>
  <c r="Q274" i="9" s="1"/>
  <c r="L274" i="9"/>
  <c r="X273" i="9"/>
  <c r="W273" i="9"/>
  <c r="Y273" i="9" s="1"/>
  <c r="U273" i="9"/>
  <c r="S273" i="9"/>
  <c r="O273" i="9"/>
  <c r="Q273" i="9" s="1"/>
  <c r="N273" i="9"/>
  <c r="L273" i="9"/>
  <c r="X272" i="9"/>
  <c r="U272" i="9"/>
  <c r="W272" i="9" s="1"/>
  <c r="S272" i="9"/>
  <c r="Q272" i="9"/>
  <c r="O272" i="9"/>
  <c r="N272" i="9"/>
  <c r="L272" i="9"/>
  <c r="X271" i="9"/>
  <c r="U271" i="9"/>
  <c r="W271" i="9" s="1"/>
  <c r="Y271" i="9" s="1"/>
  <c r="S271" i="9"/>
  <c r="O271" i="9"/>
  <c r="L271" i="9"/>
  <c r="N271" i="9" s="1"/>
  <c r="X270" i="9"/>
  <c r="U270" i="9"/>
  <c r="W270" i="9" s="1"/>
  <c r="S270" i="9"/>
  <c r="O270" i="9"/>
  <c r="Q270" i="9" s="1"/>
  <c r="L270" i="9"/>
  <c r="X269" i="9"/>
  <c r="U269" i="9"/>
  <c r="W269" i="9" s="1"/>
  <c r="S269" i="9"/>
  <c r="O269" i="9"/>
  <c r="Q269" i="9" s="1"/>
  <c r="L269" i="9"/>
  <c r="X268" i="9"/>
  <c r="W268" i="9"/>
  <c r="Y268" i="9" s="1"/>
  <c r="U268" i="9"/>
  <c r="S268" i="9"/>
  <c r="O268" i="9"/>
  <c r="Q268" i="9" s="1"/>
  <c r="N268" i="9"/>
  <c r="L268" i="9"/>
  <c r="X267" i="9"/>
  <c r="U267" i="9"/>
  <c r="W267" i="9" s="1"/>
  <c r="Y267" i="9" s="1"/>
  <c r="S267" i="9"/>
  <c r="O267" i="9"/>
  <c r="Q267" i="9" s="1"/>
  <c r="L267" i="9"/>
  <c r="N267" i="9" s="1"/>
  <c r="X266" i="9"/>
  <c r="U266" i="9"/>
  <c r="W266" i="9" s="1"/>
  <c r="S266" i="9"/>
  <c r="O266" i="9"/>
  <c r="Q266" i="9" s="1"/>
  <c r="L266" i="9"/>
  <c r="X265" i="9"/>
  <c r="U265" i="9"/>
  <c r="W265" i="9" s="1"/>
  <c r="S265" i="9"/>
  <c r="O265" i="9"/>
  <c r="Q265" i="9" s="1"/>
  <c r="L265" i="9"/>
  <c r="N265" i="9" s="1"/>
  <c r="X264" i="9"/>
  <c r="U264" i="9"/>
  <c r="W264" i="9" s="1"/>
  <c r="S264" i="9"/>
  <c r="O264" i="9"/>
  <c r="Q264" i="9" s="1"/>
  <c r="L264" i="9"/>
  <c r="N264" i="9" s="1"/>
  <c r="X263" i="9"/>
  <c r="U263" i="9"/>
  <c r="W263" i="9" s="1"/>
  <c r="S263" i="9"/>
  <c r="O263" i="9"/>
  <c r="Q263" i="9" s="1"/>
  <c r="L263" i="9"/>
  <c r="X262" i="9"/>
  <c r="U262" i="9"/>
  <c r="W262" i="9" s="1"/>
  <c r="Y262" i="9" s="1"/>
  <c r="S262" i="9"/>
  <c r="O262" i="9"/>
  <c r="Q262" i="9" s="1"/>
  <c r="L262" i="9"/>
  <c r="X261" i="9"/>
  <c r="U261" i="9"/>
  <c r="W261" i="9" s="1"/>
  <c r="S261" i="9"/>
  <c r="O261" i="9"/>
  <c r="Q261" i="9" s="1"/>
  <c r="L261" i="9"/>
  <c r="X260" i="9"/>
  <c r="U260" i="9"/>
  <c r="W260" i="9" s="1"/>
  <c r="S260" i="9"/>
  <c r="O260" i="9"/>
  <c r="Q260" i="9" s="1"/>
  <c r="L260" i="9"/>
  <c r="X257" i="9"/>
  <c r="U257" i="9"/>
  <c r="W257" i="9" s="1"/>
  <c r="S257" i="9"/>
  <c r="O257" i="9"/>
  <c r="L257" i="9"/>
  <c r="N257" i="9" s="1"/>
  <c r="X256" i="9"/>
  <c r="U256" i="9"/>
  <c r="W256" i="9" s="1"/>
  <c r="S256" i="9"/>
  <c r="O256" i="9"/>
  <c r="Q256" i="9" s="1"/>
  <c r="L256" i="9"/>
  <c r="X255" i="9"/>
  <c r="U255" i="9"/>
  <c r="W255" i="9" s="1"/>
  <c r="Y255" i="9" s="1"/>
  <c r="S255" i="9"/>
  <c r="O255" i="9"/>
  <c r="Q255" i="9" s="1"/>
  <c r="L255" i="9"/>
  <c r="X254" i="9"/>
  <c r="U254" i="9"/>
  <c r="W254" i="9" s="1"/>
  <c r="Y254" i="9" s="1"/>
  <c r="S254" i="9"/>
  <c r="O254" i="9"/>
  <c r="Q254" i="9" s="1"/>
  <c r="L254" i="9"/>
  <c r="X253" i="9"/>
  <c r="W253" i="9"/>
  <c r="Y253" i="9" s="1"/>
  <c r="U253" i="9"/>
  <c r="S253" i="9"/>
  <c r="O253" i="9"/>
  <c r="Q253" i="9" s="1"/>
  <c r="L253" i="9"/>
  <c r="X252" i="9"/>
  <c r="U252" i="9"/>
  <c r="W252" i="9" s="1"/>
  <c r="S252" i="9"/>
  <c r="O252" i="9"/>
  <c r="N252" i="9"/>
  <c r="L252" i="9"/>
  <c r="X251" i="9"/>
  <c r="U251" i="9"/>
  <c r="W251" i="9" s="1"/>
  <c r="Y251" i="9" s="1"/>
  <c r="S251" i="9"/>
  <c r="O251" i="9"/>
  <c r="Q251" i="9" s="1"/>
  <c r="L251" i="9"/>
  <c r="N251" i="9" s="1"/>
  <c r="X250" i="9"/>
  <c r="U250" i="9"/>
  <c r="W250" i="9" s="1"/>
  <c r="S250" i="9"/>
  <c r="O250" i="9"/>
  <c r="Q250" i="9" s="1"/>
  <c r="L250" i="9"/>
  <c r="R250" i="9" s="1"/>
  <c r="T250" i="9" s="1"/>
  <c r="X249" i="9"/>
  <c r="W249" i="9"/>
  <c r="Y249" i="9" s="1"/>
  <c r="U249" i="9"/>
  <c r="S249" i="9"/>
  <c r="O249" i="9"/>
  <c r="Q249" i="9" s="1"/>
  <c r="L249" i="9"/>
  <c r="X248" i="9"/>
  <c r="U248" i="9"/>
  <c r="W248" i="9" s="1"/>
  <c r="S248" i="9"/>
  <c r="Q248" i="9"/>
  <c r="O248" i="9"/>
  <c r="L248" i="9"/>
  <c r="R248" i="9" s="1"/>
  <c r="T248" i="9" s="1"/>
  <c r="X247" i="9"/>
  <c r="U247" i="9"/>
  <c r="W247" i="9" s="1"/>
  <c r="Y247" i="9" s="1"/>
  <c r="S247" i="9"/>
  <c r="O247" i="9"/>
  <c r="Q247" i="9" s="1"/>
  <c r="L247" i="9"/>
  <c r="N247" i="9" s="1"/>
  <c r="X246" i="9"/>
  <c r="U246" i="9"/>
  <c r="W246" i="9" s="1"/>
  <c r="S246" i="9"/>
  <c r="O246" i="9"/>
  <c r="Q246" i="9" s="1"/>
  <c r="L246" i="9"/>
  <c r="N246" i="9" s="1"/>
  <c r="X245" i="9"/>
  <c r="U245" i="9"/>
  <c r="W245" i="9" s="1"/>
  <c r="S245" i="9"/>
  <c r="O245" i="9"/>
  <c r="L245" i="9"/>
  <c r="N245" i="9" s="1"/>
  <c r="X244" i="9"/>
  <c r="U244" i="9"/>
  <c r="W244" i="9" s="1"/>
  <c r="S244" i="9"/>
  <c r="Q244" i="9"/>
  <c r="O244" i="9"/>
  <c r="N244" i="9"/>
  <c r="L244" i="9"/>
  <c r="X243" i="9"/>
  <c r="U243" i="9"/>
  <c r="W243" i="9" s="1"/>
  <c r="Y243" i="9" s="1"/>
  <c r="S243" i="9"/>
  <c r="O243" i="9"/>
  <c r="Q243" i="9" s="1"/>
  <c r="L243" i="9"/>
  <c r="X242" i="9"/>
  <c r="W242" i="9"/>
  <c r="U242" i="9"/>
  <c r="S242" i="9"/>
  <c r="O242" i="9"/>
  <c r="Q242" i="9" s="1"/>
  <c r="N242" i="9"/>
  <c r="L242" i="9"/>
  <c r="X241" i="9"/>
  <c r="Y241" i="9" s="1"/>
  <c r="U241" i="9"/>
  <c r="W241" i="9" s="1"/>
  <c r="S241" i="9"/>
  <c r="R241" i="9"/>
  <c r="O241" i="9"/>
  <c r="Q241" i="9" s="1"/>
  <c r="L241" i="9"/>
  <c r="N241" i="9" s="1"/>
  <c r="X240" i="9"/>
  <c r="U240" i="9"/>
  <c r="W240" i="9" s="1"/>
  <c r="Y240" i="9" s="1"/>
  <c r="S240" i="9"/>
  <c r="O240" i="9"/>
  <c r="R240" i="9" s="1"/>
  <c r="T240" i="9" s="1"/>
  <c r="L240" i="9"/>
  <c r="N240" i="9" s="1"/>
  <c r="X237" i="9"/>
  <c r="U237" i="9"/>
  <c r="W237" i="9" s="1"/>
  <c r="S237" i="9"/>
  <c r="O237" i="9"/>
  <c r="Q237" i="9" s="1"/>
  <c r="L237" i="9"/>
  <c r="N237" i="9" s="1"/>
  <c r="X236" i="9"/>
  <c r="U236" i="9"/>
  <c r="W236" i="9" s="1"/>
  <c r="S236" i="9"/>
  <c r="O236" i="9"/>
  <c r="Q236" i="9" s="1"/>
  <c r="L236" i="9"/>
  <c r="R236" i="9" s="1"/>
  <c r="X235" i="9"/>
  <c r="U235" i="9"/>
  <c r="W235" i="9" s="1"/>
  <c r="Y235" i="9" s="1"/>
  <c r="S235" i="9"/>
  <c r="O235" i="9"/>
  <c r="Q235" i="9" s="1"/>
  <c r="L235" i="9"/>
  <c r="X234" i="9"/>
  <c r="U234" i="9"/>
  <c r="W234" i="9" s="1"/>
  <c r="S234" i="9"/>
  <c r="O234" i="9"/>
  <c r="Q234" i="9" s="1"/>
  <c r="L234" i="9"/>
  <c r="X233" i="9"/>
  <c r="U233" i="9"/>
  <c r="W233" i="9" s="1"/>
  <c r="Y233" i="9" s="1"/>
  <c r="S233" i="9"/>
  <c r="O233" i="9"/>
  <c r="Q233" i="9" s="1"/>
  <c r="L233" i="9"/>
  <c r="N233" i="9" s="1"/>
  <c r="X232" i="9"/>
  <c r="U232" i="9"/>
  <c r="W232" i="9" s="1"/>
  <c r="S232" i="9"/>
  <c r="O232" i="9"/>
  <c r="Q232" i="9" s="1"/>
  <c r="N232" i="9"/>
  <c r="L232" i="9"/>
  <c r="X231" i="9"/>
  <c r="W231" i="9"/>
  <c r="Y231" i="9" s="1"/>
  <c r="U231" i="9"/>
  <c r="S231" i="9"/>
  <c r="O231" i="9"/>
  <c r="L231" i="9"/>
  <c r="N231" i="9" s="1"/>
  <c r="X230" i="9"/>
  <c r="U230" i="9"/>
  <c r="W230" i="9" s="1"/>
  <c r="S230" i="9"/>
  <c r="O230" i="9"/>
  <c r="Q230" i="9" s="1"/>
  <c r="L230" i="9"/>
  <c r="X229" i="9"/>
  <c r="U229" i="9"/>
  <c r="W229" i="9" s="1"/>
  <c r="S229" i="9"/>
  <c r="O229" i="9"/>
  <c r="Q229" i="9" s="1"/>
  <c r="L229" i="9"/>
  <c r="X228" i="9"/>
  <c r="U228" i="9"/>
  <c r="W228" i="9" s="1"/>
  <c r="Y228" i="9" s="1"/>
  <c r="S228" i="9"/>
  <c r="O228" i="9"/>
  <c r="Q228" i="9" s="1"/>
  <c r="L228" i="9"/>
  <c r="N228" i="9" s="1"/>
  <c r="X227" i="9"/>
  <c r="U227" i="9"/>
  <c r="W227" i="9" s="1"/>
  <c r="S227" i="9"/>
  <c r="O227" i="9"/>
  <c r="Q227" i="9" s="1"/>
  <c r="L227" i="9"/>
  <c r="X226" i="9"/>
  <c r="U226" i="9"/>
  <c r="W226" i="9" s="1"/>
  <c r="S226" i="9"/>
  <c r="O226" i="9"/>
  <c r="Q226" i="9" s="1"/>
  <c r="N226" i="9"/>
  <c r="L226" i="9"/>
  <c r="X225" i="9"/>
  <c r="W225" i="9"/>
  <c r="Y225" i="9" s="1"/>
  <c r="U225" i="9"/>
  <c r="S225" i="9"/>
  <c r="O225" i="9"/>
  <c r="Q225" i="9" s="1"/>
  <c r="L225" i="9"/>
  <c r="N225" i="9" s="1"/>
  <c r="X224" i="9"/>
  <c r="U224" i="9"/>
  <c r="W224" i="9" s="1"/>
  <c r="S224" i="9"/>
  <c r="O224" i="9"/>
  <c r="Q224" i="9" s="1"/>
  <c r="L224" i="9"/>
  <c r="R224" i="9" s="1"/>
  <c r="T224" i="9" s="1"/>
  <c r="X223" i="9"/>
  <c r="U223" i="9"/>
  <c r="W223" i="9" s="1"/>
  <c r="S223" i="9"/>
  <c r="O223" i="9"/>
  <c r="Q223" i="9" s="1"/>
  <c r="L223" i="9"/>
  <c r="X222" i="9"/>
  <c r="U222" i="9"/>
  <c r="W222" i="9" s="1"/>
  <c r="S222" i="9"/>
  <c r="O222" i="9"/>
  <c r="Q222" i="9" s="1"/>
  <c r="L222" i="9"/>
  <c r="R222" i="9" s="1"/>
  <c r="T222" i="9" s="1"/>
  <c r="X221" i="9"/>
  <c r="U221" i="9"/>
  <c r="W221" i="9" s="1"/>
  <c r="Y221" i="9" s="1"/>
  <c r="S221" i="9"/>
  <c r="O221" i="9"/>
  <c r="Q221" i="9" s="1"/>
  <c r="L221" i="9"/>
  <c r="X220" i="9"/>
  <c r="U220" i="9"/>
  <c r="W220" i="9" s="1"/>
  <c r="S220" i="9"/>
  <c r="O220" i="9"/>
  <c r="Q220" i="9" s="1"/>
  <c r="L220" i="9"/>
  <c r="R220" i="9" s="1"/>
  <c r="T220" i="9" s="1"/>
  <c r="X214" i="9"/>
  <c r="U214" i="9"/>
  <c r="W214" i="9" s="1"/>
  <c r="Y214" i="9" s="1"/>
  <c r="S214" i="9"/>
  <c r="O214" i="9"/>
  <c r="Q214" i="9" s="1"/>
  <c r="L214" i="9"/>
  <c r="X213" i="9"/>
  <c r="W213" i="9"/>
  <c r="Y213" i="9" s="1"/>
  <c r="U213" i="9"/>
  <c r="S213" i="9"/>
  <c r="O213" i="9"/>
  <c r="Q213" i="9" s="1"/>
  <c r="L213" i="9"/>
  <c r="R213" i="9" s="1"/>
  <c r="X212" i="9"/>
  <c r="U212" i="9"/>
  <c r="W212" i="9" s="1"/>
  <c r="S212" i="9"/>
  <c r="Q212" i="9"/>
  <c r="O212" i="9"/>
  <c r="N212" i="9"/>
  <c r="L212" i="9"/>
  <c r="X211" i="9"/>
  <c r="U211" i="9"/>
  <c r="W211" i="9" s="1"/>
  <c r="S211" i="9"/>
  <c r="O211" i="9"/>
  <c r="L211" i="9"/>
  <c r="N211" i="9" s="1"/>
  <c r="X210" i="9"/>
  <c r="U210" i="9"/>
  <c r="W210" i="9" s="1"/>
  <c r="S210" i="9"/>
  <c r="O210" i="9"/>
  <c r="R210" i="9" s="1"/>
  <c r="T210" i="9" s="1"/>
  <c r="L210" i="9"/>
  <c r="N210" i="9" s="1"/>
  <c r="X209" i="9"/>
  <c r="U209" i="9"/>
  <c r="W209" i="9" s="1"/>
  <c r="Y209" i="9" s="1"/>
  <c r="S209" i="9"/>
  <c r="O209" i="9"/>
  <c r="Q209" i="9" s="1"/>
  <c r="L209" i="9"/>
  <c r="X208" i="9"/>
  <c r="W208" i="9"/>
  <c r="Y208" i="9" s="1"/>
  <c r="U208" i="9"/>
  <c r="S208" i="9"/>
  <c r="O208" i="9"/>
  <c r="Q208" i="9" s="1"/>
  <c r="L208" i="9"/>
  <c r="X207" i="9"/>
  <c r="U207" i="9"/>
  <c r="W207" i="9" s="1"/>
  <c r="S207" i="9"/>
  <c r="O207" i="9"/>
  <c r="Q207" i="9" s="1"/>
  <c r="L207" i="9"/>
  <c r="N207" i="9" s="1"/>
  <c r="X206" i="9"/>
  <c r="U206" i="9"/>
  <c r="W206" i="9" s="1"/>
  <c r="Y206" i="9" s="1"/>
  <c r="S206" i="9"/>
  <c r="O206" i="9"/>
  <c r="Q206" i="9" s="1"/>
  <c r="L206" i="9"/>
  <c r="N206" i="9" s="1"/>
  <c r="X205" i="9"/>
  <c r="U205" i="9"/>
  <c r="W205" i="9" s="1"/>
  <c r="Y205" i="9" s="1"/>
  <c r="S205" i="9"/>
  <c r="O205" i="9"/>
  <c r="Q205" i="9" s="1"/>
  <c r="L205" i="9"/>
  <c r="N205" i="9" s="1"/>
  <c r="X204" i="9"/>
  <c r="U204" i="9"/>
  <c r="W204" i="9" s="1"/>
  <c r="Y204" i="9" s="1"/>
  <c r="S204" i="9"/>
  <c r="O204" i="9"/>
  <c r="Q204" i="9" s="1"/>
  <c r="L204" i="9"/>
  <c r="X203" i="9"/>
  <c r="U203" i="9"/>
  <c r="W203" i="9" s="1"/>
  <c r="S203" i="9"/>
  <c r="O203" i="9"/>
  <c r="Q203" i="9" s="1"/>
  <c r="L203" i="9"/>
  <c r="X202" i="9"/>
  <c r="U202" i="9"/>
  <c r="W202" i="9" s="1"/>
  <c r="Y202" i="9" s="1"/>
  <c r="S202" i="9"/>
  <c r="O202" i="9"/>
  <c r="Q202" i="9" s="1"/>
  <c r="L202" i="9"/>
  <c r="N202" i="9" s="1"/>
  <c r="X201" i="9"/>
  <c r="U201" i="9"/>
  <c r="W201" i="9" s="1"/>
  <c r="S201" i="9"/>
  <c r="O201" i="9"/>
  <c r="Q201" i="9" s="1"/>
  <c r="L201" i="9"/>
  <c r="X200" i="9"/>
  <c r="U200" i="9"/>
  <c r="W200" i="9" s="1"/>
  <c r="S200" i="9"/>
  <c r="O200" i="9"/>
  <c r="Q200" i="9" s="1"/>
  <c r="L200" i="9"/>
  <c r="X199" i="9"/>
  <c r="W199" i="9"/>
  <c r="Y199" i="9" s="1"/>
  <c r="U199" i="9"/>
  <c r="S199" i="9"/>
  <c r="O199" i="9"/>
  <c r="L199" i="9"/>
  <c r="N199" i="9" s="1"/>
  <c r="X198" i="9"/>
  <c r="U198" i="9"/>
  <c r="W198" i="9" s="1"/>
  <c r="S198" i="9"/>
  <c r="O198" i="9"/>
  <c r="Q198" i="9" s="1"/>
  <c r="L198" i="9"/>
  <c r="R198" i="9" s="1"/>
  <c r="T198" i="9" s="1"/>
  <c r="X195" i="9"/>
  <c r="U195" i="9"/>
  <c r="W195" i="9" s="1"/>
  <c r="S195" i="9"/>
  <c r="O195" i="9"/>
  <c r="Q195" i="9" s="1"/>
  <c r="L195" i="9"/>
  <c r="X194" i="9"/>
  <c r="U194" i="9"/>
  <c r="W194" i="9" s="1"/>
  <c r="S194" i="9"/>
  <c r="Q194" i="9"/>
  <c r="O194" i="9"/>
  <c r="L194" i="9"/>
  <c r="R194" i="9" s="1"/>
  <c r="X193" i="9"/>
  <c r="W193" i="9"/>
  <c r="U193" i="9"/>
  <c r="S193" i="9"/>
  <c r="R193" i="9"/>
  <c r="O193" i="9"/>
  <c r="Q193" i="9" s="1"/>
  <c r="L193" i="9"/>
  <c r="N193" i="9" s="1"/>
  <c r="X192" i="9"/>
  <c r="U192" i="9"/>
  <c r="W192" i="9" s="1"/>
  <c r="S192" i="9"/>
  <c r="O192" i="9"/>
  <c r="Q192" i="9" s="1"/>
  <c r="N192" i="9"/>
  <c r="L192" i="9"/>
  <c r="X191" i="9"/>
  <c r="W191" i="9"/>
  <c r="Y191" i="9" s="1"/>
  <c r="U191" i="9"/>
  <c r="S191" i="9"/>
  <c r="O191" i="9"/>
  <c r="Q191" i="9" s="1"/>
  <c r="L191" i="9"/>
  <c r="N191" i="9" s="1"/>
  <c r="X190" i="9"/>
  <c r="U190" i="9"/>
  <c r="W190" i="9" s="1"/>
  <c r="Y190" i="9" s="1"/>
  <c r="S190" i="9"/>
  <c r="O190" i="9"/>
  <c r="Q190" i="9" s="1"/>
  <c r="L190" i="9"/>
  <c r="X189" i="9"/>
  <c r="U189" i="9"/>
  <c r="W189" i="9" s="1"/>
  <c r="Y189" i="9" s="1"/>
  <c r="S189" i="9"/>
  <c r="O189" i="9"/>
  <c r="Q189" i="9" s="1"/>
  <c r="L189" i="9"/>
  <c r="X188" i="9"/>
  <c r="U188" i="9"/>
  <c r="W188" i="9" s="1"/>
  <c r="S188" i="9"/>
  <c r="O188" i="9"/>
  <c r="L188" i="9"/>
  <c r="N188" i="9" s="1"/>
  <c r="X187" i="9"/>
  <c r="U187" i="9"/>
  <c r="W187" i="9" s="1"/>
  <c r="S187" i="9"/>
  <c r="O187" i="9"/>
  <c r="Q187" i="9" s="1"/>
  <c r="L187" i="9"/>
  <c r="N187" i="9" s="1"/>
  <c r="X186" i="9"/>
  <c r="U186" i="9"/>
  <c r="W186" i="9" s="1"/>
  <c r="S186" i="9"/>
  <c r="O186" i="9"/>
  <c r="Q186" i="9" s="1"/>
  <c r="L186" i="9"/>
  <c r="X185" i="9"/>
  <c r="U185" i="9"/>
  <c r="W185" i="9" s="1"/>
  <c r="Y185" i="9" s="1"/>
  <c r="S185" i="9"/>
  <c r="O185" i="9"/>
  <c r="Q185" i="9" s="1"/>
  <c r="L185" i="9"/>
  <c r="N185" i="9" s="1"/>
  <c r="X184" i="9"/>
  <c r="U184" i="9"/>
  <c r="W184" i="9" s="1"/>
  <c r="S184" i="9"/>
  <c r="O184" i="9"/>
  <c r="Q184" i="9" s="1"/>
  <c r="L184" i="9"/>
  <c r="X183" i="9"/>
  <c r="U183" i="9"/>
  <c r="W183" i="9" s="1"/>
  <c r="S183" i="9"/>
  <c r="O183" i="9"/>
  <c r="Q183" i="9" s="1"/>
  <c r="L183" i="9"/>
  <c r="X182" i="9"/>
  <c r="U182" i="9"/>
  <c r="W182" i="9" s="1"/>
  <c r="S182" i="9"/>
  <c r="Q182" i="9"/>
  <c r="O182" i="9"/>
  <c r="L182" i="9"/>
  <c r="R182" i="9" s="1"/>
  <c r="T182" i="9" s="1"/>
  <c r="X181" i="9"/>
  <c r="U181" i="9"/>
  <c r="W181" i="9" s="1"/>
  <c r="Y181" i="9" s="1"/>
  <c r="S181" i="9"/>
  <c r="O181" i="9"/>
  <c r="Q181" i="9" s="1"/>
  <c r="L181" i="9"/>
  <c r="N181" i="9" s="1"/>
  <c r="X180" i="9"/>
  <c r="U180" i="9"/>
  <c r="W180" i="9" s="1"/>
  <c r="S180" i="9"/>
  <c r="O180" i="9"/>
  <c r="Q180" i="9" s="1"/>
  <c r="L180" i="9"/>
  <c r="N180" i="9" s="1"/>
  <c r="X179" i="9"/>
  <c r="U179" i="9"/>
  <c r="W179" i="9" s="1"/>
  <c r="Y179" i="9" s="1"/>
  <c r="S179" i="9"/>
  <c r="O179" i="9"/>
  <c r="Q179" i="9" s="1"/>
  <c r="L179" i="9"/>
  <c r="N179" i="9" s="1"/>
  <c r="X178" i="9"/>
  <c r="U178" i="9"/>
  <c r="W178" i="9" s="1"/>
  <c r="Y178" i="9" s="1"/>
  <c r="S178" i="9"/>
  <c r="O178" i="9"/>
  <c r="Q178" i="9" s="1"/>
  <c r="L178" i="9"/>
  <c r="X172" i="9"/>
  <c r="U172" i="9"/>
  <c r="W172" i="9" s="1"/>
  <c r="S172" i="9"/>
  <c r="O172" i="9"/>
  <c r="Q172" i="9" s="1"/>
  <c r="N172" i="9"/>
  <c r="L172" i="9"/>
  <c r="X171" i="9"/>
  <c r="W171" i="9"/>
  <c r="Y171" i="9" s="1"/>
  <c r="U171" i="9"/>
  <c r="S171" i="9"/>
  <c r="O171" i="9"/>
  <c r="Q171" i="9" s="1"/>
  <c r="L171" i="9"/>
  <c r="N171" i="9" s="1"/>
  <c r="X170" i="9"/>
  <c r="U170" i="9"/>
  <c r="W170" i="9" s="1"/>
  <c r="S170" i="9"/>
  <c r="Q170" i="9"/>
  <c r="O170" i="9"/>
  <c r="L170" i="9"/>
  <c r="N170" i="9" s="1"/>
  <c r="X169" i="9"/>
  <c r="U169" i="9"/>
  <c r="W169" i="9" s="1"/>
  <c r="S169" i="9"/>
  <c r="O169" i="9"/>
  <c r="Q169" i="9" s="1"/>
  <c r="L169" i="9"/>
  <c r="N169" i="9" s="1"/>
  <c r="X168" i="9"/>
  <c r="U168" i="9"/>
  <c r="W168" i="9" s="1"/>
  <c r="S168" i="9"/>
  <c r="O168" i="9"/>
  <c r="Q168" i="9" s="1"/>
  <c r="L168" i="9"/>
  <c r="X167" i="9"/>
  <c r="U167" i="9"/>
  <c r="W167" i="9" s="1"/>
  <c r="Y167" i="9" s="1"/>
  <c r="S167" i="9"/>
  <c r="O167" i="9"/>
  <c r="Q167" i="9" s="1"/>
  <c r="L167" i="9"/>
  <c r="N167" i="9" s="1"/>
  <c r="X166" i="9"/>
  <c r="U166" i="9"/>
  <c r="W166" i="9" s="1"/>
  <c r="S166" i="9"/>
  <c r="O166" i="9"/>
  <c r="Q166" i="9" s="1"/>
  <c r="L166" i="9"/>
  <c r="X165" i="9"/>
  <c r="U165" i="9"/>
  <c r="W165" i="9" s="1"/>
  <c r="Y165" i="9" s="1"/>
  <c r="S165" i="9"/>
  <c r="O165" i="9"/>
  <c r="Q165" i="9" s="1"/>
  <c r="L165" i="9"/>
  <c r="N165" i="9" s="1"/>
  <c r="X164" i="9"/>
  <c r="U164" i="9"/>
  <c r="W164" i="9" s="1"/>
  <c r="S164" i="9"/>
  <c r="O164" i="9"/>
  <c r="Q164" i="9" s="1"/>
  <c r="L164" i="9"/>
  <c r="X163" i="9"/>
  <c r="U163" i="9"/>
  <c r="W163" i="9" s="1"/>
  <c r="S163" i="9"/>
  <c r="O163" i="9"/>
  <c r="Q163" i="9" s="1"/>
  <c r="L163" i="9"/>
  <c r="N163" i="9" s="1"/>
  <c r="X162" i="9"/>
  <c r="U162" i="9"/>
  <c r="W162" i="9" s="1"/>
  <c r="S162" i="9"/>
  <c r="O162" i="9"/>
  <c r="Q162" i="9" s="1"/>
  <c r="L162" i="9"/>
  <c r="X161" i="9"/>
  <c r="U161" i="9"/>
  <c r="W161" i="9" s="1"/>
  <c r="S161" i="9"/>
  <c r="O161" i="9"/>
  <c r="Q161" i="9" s="1"/>
  <c r="L161" i="9"/>
  <c r="N161" i="9" s="1"/>
  <c r="X160" i="9"/>
  <c r="U160" i="9"/>
  <c r="W160" i="9" s="1"/>
  <c r="Y160" i="9" s="1"/>
  <c r="S160" i="9"/>
  <c r="O160" i="9"/>
  <c r="Q160" i="9" s="1"/>
  <c r="L160" i="9"/>
  <c r="X159" i="9"/>
  <c r="U159" i="9"/>
  <c r="W159" i="9" s="1"/>
  <c r="S159" i="9"/>
  <c r="O159" i="9"/>
  <c r="Q159" i="9" s="1"/>
  <c r="L159" i="9"/>
  <c r="N159" i="9" s="1"/>
  <c r="X158" i="9"/>
  <c r="U158" i="9"/>
  <c r="W158" i="9" s="1"/>
  <c r="S158" i="9"/>
  <c r="O158" i="9"/>
  <c r="R158" i="9" s="1"/>
  <c r="L158" i="9"/>
  <c r="N158" i="9" s="1"/>
  <c r="X157" i="9"/>
  <c r="U157" i="9"/>
  <c r="W157" i="9" s="1"/>
  <c r="S157" i="9"/>
  <c r="O157" i="9"/>
  <c r="Q157" i="9" s="1"/>
  <c r="L157" i="9"/>
  <c r="N157" i="9" s="1"/>
  <c r="X156" i="9"/>
  <c r="U156" i="9"/>
  <c r="W156" i="9" s="1"/>
  <c r="S156" i="9"/>
  <c r="O156" i="9"/>
  <c r="Q156" i="9" s="1"/>
  <c r="L156" i="9"/>
  <c r="X151" i="9"/>
  <c r="W151" i="9"/>
  <c r="Y151" i="9" s="1"/>
  <c r="U151" i="9"/>
  <c r="S151" i="9"/>
  <c r="O151" i="9"/>
  <c r="Q151" i="9" s="1"/>
  <c r="L151" i="9"/>
  <c r="X150" i="9"/>
  <c r="U150" i="9"/>
  <c r="W150" i="9" s="1"/>
  <c r="S150" i="9"/>
  <c r="O150" i="9"/>
  <c r="Q150" i="9" s="1"/>
  <c r="L150" i="9"/>
  <c r="X149" i="9"/>
  <c r="U149" i="9"/>
  <c r="W149" i="9" s="1"/>
  <c r="Y149" i="9" s="1"/>
  <c r="S149" i="9"/>
  <c r="O149" i="9"/>
  <c r="Q149" i="9" s="1"/>
  <c r="L149" i="9"/>
  <c r="N149" i="9" s="1"/>
  <c r="X148" i="9"/>
  <c r="U148" i="9"/>
  <c r="W148" i="9" s="1"/>
  <c r="Y148" i="9" s="1"/>
  <c r="S148" i="9"/>
  <c r="O148" i="9"/>
  <c r="Q148" i="9" s="1"/>
  <c r="L148" i="9"/>
  <c r="N148" i="9" s="1"/>
  <c r="X147" i="9"/>
  <c r="U147" i="9"/>
  <c r="W147" i="9" s="1"/>
  <c r="S147" i="9"/>
  <c r="O147" i="9"/>
  <c r="Q147" i="9" s="1"/>
  <c r="L147" i="9"/>
  <c r="N147" i="9" s="1"/>
  <c r="X146" i="9"/>
  <c r="U146" i="9"/>
  <c r="W146" i="9" s="1"/>
  <c r="S146" i="9"/>
  <c r="O146" i="9"/>
  <c r="Q146" i="9" s="1"/>
  <c r="L146" i="9"/>
  <c r="R146" i="9" s="1"/>
  <c r="X145" i="9"/>
  <c r="U145" i="9"/>
  <c r="W145" i="9" s="1"/>
  <c r="S145" i="9"/>
  <c r="O145" i="9"/>
  <c r="Q145" i="9" s="1"/>
  <c r="L145" i="9"/>
  <c r="N145" i="9" s="1"/>
  <c r="X144" i="9"/>
  <c r="U144" i="9"/>
  <c r="W144" i="9" s="1"/>
  <c r="S144" i="9"/>
  <c r="O144" i="9"/>
  <c r="R144" i="9" s="1"/>
  <c r="T144" i="9" s="1"/>
  <c r="L144" i="9"/>
  <c r="N144" i="9" s="1"/>
  <c r="X143" i="9"/>
  <c r="U143" i="9"/>
  <c r="W143" i="9" s="1"/>
  <c r="Y143" i="9" s="1"/>
  <c r="S143" i="9"/>
  <c r="O143" i="9"/>
  <c r="Q143" i="9" s="1"/>
  <c r="L143" i="9"/>
  <c r="N143" i="9" s="1"/>
  <c r="X142" i="9"/>
  <c r="U142" i="9"/>
  <c r="W142" i="9" s="1"/>
  <c r="Y142" i="9" s="1"/>
  <c r="S142" i="9"/>
  <c r="O142" i="9"/>
  <c r="Q142" i="9" s="1"/>
  <c r="N142" i="9"/>
  <c r="L142" i="9"/>
  <c r="X141" i="9"/>
  <c r="U141" i="9"/>
  <c r="W141" i="9" s="1"/>
  <c r="Y141" i="9" s="1"/>
  <c r="S141" i="9"/>
  <c r="O141" i="9"/>
  <c r="Q141" i="9" s="1"/>
  <c r="L141" i="9"/>
  <c r="X140" i="9"/>
  <c r="U140" i="9"/>
  <c r="W140" i="9" s="1"/>
  <c r="S140" i="9"/>
  <c r="O140" i="9"/>
  <c r="Q140" i="9" s="1"/>
  <c r="L140" i="9"/>
  <c r="N140" i="9" s="1"/>
  <c r="X139" i="9"/>
  <c r="U139" i="9"/>
  <c r="W139" i="9" s="1"/>
  <c r="S139" i="9"/>
  <c r="O139" i="9"/>
  <c r="Q139" i="9" s="1"/>
  <c r="L139" i="9"/>
  <c r="N139" i="9" s="1"/>
  <c r="X138" i="9"/>
  <c r="U138" i="9"/>
  <c r="W138" i="9" s="1"/>
  <c r="Y138" i="9" s="1"/>
  <c r="S138" i="9"/>
  <c r="O138" i="9"/>
  <c r="N138" i="9"/>
  <c r="L138" i="9"/>
  <c r="X137" i="9"/>
  <c r="U137" i="9"/>
  <c r="W137" i="9" s="1"/>
  <c r="Y137" i="9" s="1"/>
  <c r="S137" i="9"/>
  <c r="Q137" i="9"/>
  <c r="O137" i="9"/>
  <c r="L137" i="9"/>
  <c r="X136" i="9"/>
  <c r="U136" i="9"/>
  <c r="W136" i="9" s="1"/>
  <c r="S136" i="9"/>
  <c r="O136" i="9"/>
  <c r="Q136" i="9" s="1"/>
  <c r="L136" i="9"/>
  <c r="X135" i="9"/>
  <c r="U135" i="9"/>
  <c r="W135" i="9" s="1"/>
  <c r="S135" i="9"/>
  <c r="O135" i="9"/>
  <c r="Q135" i="9" s="1"/>
  <c r="L135" i="9"/>
  <c r="N135" i="9" s="1"/>
  <c r="X134" i="9"/>
  <c r="U134" i="9"/>
  <c r="W134" i="9" s="1"/>
  <c r="Y134" i="9" s="1"/>
  <c r="S134" i="9"/>
  <c r="O134" i="9"/>
  <c r="Q134" i="9" s="1"/>
  <c r="L134" i="9"/>
  <c r="R134" i="9" s="1"/>
  <c r="T134" i="9" s="1"/>
  <c r="X128" i="9"/>
  <c r="U128" i="9"/>
  <c r="W128" i="9" s="1"/>
  <c r="S128" i="9"/>
  <c r="O128" i="9"/>
  <c r="Q128" i="9" s="1"/>
  <c r="L128" i="9"/>
  <c r="X127" i="9"/>
  <c r="U127" i="9"/>
  <c r="W127" i="9" s="1"/>
  <c r="S127" i="9"/>
  <c r="O127" i="9"/>
  <c r="Q127" i="9" s="1"/>
  <c r="L127" i="9"/>
  <c r="X126" i="9"/>
  <c r="U126" i="9"/>
  <c r="W126" i="9" s="1"/>
  <c r="S126" i="9"/>
  <c r="O126" i="9"/>
  <c r="Q126" i="9" s="1"/>
  <c r="L126" i="9"/>
  <c r="X125" i="9"/>
  <c r="U125" i="9"/>
  <c r="W125" i="9" s="1"/>
  <c r="Y125" i="9" s="1"/>
  <c r="S125" i="9"/>
  <c r="R125" i="9"/>
  <c r="T125" i="9" s="1"/>
  <c r="O125" i="9"/>
  <c r="Q125" i="9" s="1"/>
  <c r="L125" i="9"/>
  <c r="N125" i="9" s="1"/>
  <c r="X124" i="9"/>
  <c r="U124" i="9"/>
  <c r="W124" i="9" s="1"/>
  <c r="S124" i="9"/>
  <c r="O124" i="9"/>
  <c r="Q124" i="9" s="1"/>
  <c r="L124" i="9"/>
  <c r="R124" i="9" s="1"/>
  <c r="T124" i="9" s="1"/>
  <c r="X123" i="9"/>
  <c r="U123" i="9"/>
  <c r="W123" i="9" s="1"/>
  <c r="S123" i="9"/>
  <c r="O123" i="9"/>
  <c r="Q123" i="9" s="1"/>
  <c r="L123" i="9"/>
  <c r="X122" i="9"/>
  <c r="U122" i="9"/>
  <c r="W122" i="9" s="1"/>
  <c r="Y122" i="9" s="1"/>
  <c r="S122" i="9"/>
  <c r="O122" i="9"/>
  <c r="L122" i="9"/>
  <c r="N122" i="9" s="1"/>
  <c r="X121" i="9"/>
  <c r="U121" i="9"/>
  <c r="W121" i="9" s="1"/>
  <c r="S121" i="9"/>
  <c r="O121" i="9"/>
  <c r="Q121" i="9" s="1"/>
  <c r="L121" i="9"/>
  <c r="N121" i="9" s="1"/>
  <c r="X120" i="9"/>
  <c r="U120" i="9"/>
  <c r="W120" i="9" s="1"/>
  <c r="S120" i="9"/>
  <c r="Q120" i="9"/>
  <c r="O120" i="9"/>
  <c r="L120" i="9"/>
  <c r="N120" i="9" s="1"/>
  <c r="X119" i="9"/>
  <c r="U119" i="9"/>
  <c r="W119" i="9" s="1"/>
  <c r="Y119" i="9" s="1"/>
  <c r="S119" i="9"/>
  <c r="O119" i="9"/>
  <c r="L119" i="9"/>
  <c r="N119" i="9" s="1"/>
  <c r="X118" i="9"/>
  <c r="U118" i="9"/>
  <c r="W118" i="9" s="1"/>
  <c r="Y118" i="9" s="1"/>
  <c r="S118" i="9"/>
  <c r="O118" i="9"/>
  <c r="R118" i="9" s="1"/>
  <c r="T118" i="9" s="1"/>
  <c r="N118" i="9"/>
  <c r="L118" i="9"/>
  <c r="X117" i="9"/>
  <c r="U117" i="9"/>
  <c r="W117" i="9" s="1"/>
  <c r="Y117" i="9" s="1"/>
  <c r="S117" i="9"/>
  <c r="O117" i="9"/>
  <c r="Q117" i="9" s="1"/>
  <c r="L117" i="9"/>
  <c r="X116" i="9"/>
  <c r="U116" i="9"/>
  <c r="W116" i="9" s="1"/>
  <c r="S116" i="9"/>
  <c r="O116" i="9"/>
  <c r="Q116" i="9" s="1"/>
  <c r="L116" i="9"/>
  <c r="X115" i="9"/>
  <c r="U115" i="9"/>
  <c r="W115" i="9" s="1"/>
  <c r="S115" i="9"/>
  <c r="O115" i="9"/>
  <c r="Q115" i="9" s="1"/>
  <c r="N115" i="9"/>
  <c r="L115" i="9"/>
  <c r="X114" i="9"/>
  <c r="U114" i="9"/>
  <c r="W114" i="9" s="1"/>
  <c r="S114" i="9"/>
  <c r="O114" i="9"/>
  <c r="Q114" i="9" s="1"/>
  <c r="L114" i="9"/>
  <c r="X113" i="9"/>
  <c r="U113" i="9"/>
  <c r="W113" i="9" s="1"/>
  <c r="Y113" i="9" s="1"/>
  <c r="S113" i="9"/>
  <c r="O113" i="9"/>
  <c r="Q113" i="9" s="1"/>
  <c r="L113" i="9"/>
  <c r="N113" i="9" s="1"/>
  <c r="X112" i="9"/>
  <c r="U112" i="9"/>
  <c r="W112" i="9" s="1"/>
  <c r="S112" i="9"/>
  <c r="O112" i="9"/>
  <c r="N112" i="9"/>
  <c r="L112" i="9"/>
  <c r="X109" i="9"/>
  <c r="U109" i="9"/>
  <c r="W109" i="9" s="1"/>
  <c r="S109" i="9"/>
  <c r="O109" i="9"/>
  <c r="Q109" i="9" s="1"/>
  <c r="L109" i="9"/>
  <c r="X108" i="9"/>
  <c r="U108" i="9"/>
  <c r="W108" i="9" s="1"/>
  <c r="Y108" i="9" s="1"/>
  <c r="S108" i="9"/>
  <c r="O108" i="9"/>
  <c r="N108" i="9"/>
  <c r="L108" i="9"/>
  <c r="X107" i="9"/>
  <c r="U107" i="9"/>
  <c r="W107" i="9" s="1"/>
  <c r="S107" i="9"/>
  <c r="O107" i="9"/>
  <c r="Q107" i="9" s="1"/>
  <c r="L107" i="9"/>
  <c r="N107" i="9" s="1"/>
  <c r="X106" i="9"/>
  <c r="U106" i="9"/>
  <c r="W106" i="9" s="1"/>
  <c r="S106" i="9"/>
  <c r="Q106" i="9"/>
  <c r="O106" i="9"/>
  <c r="L106" i="9"/>
  <c r="N106" i="9" s="1"/>
  <c r="X105" i="9"/>
  <c r="U105" i="9"/>
  <c r="W105" i="9" s="1"/>
  <c r="Y105" i="9" s="1"/>
  <c r="S105" i="9"/>
  <c r="O105" i="9"/>
  <c r="L105" i="9"/>
  <c r="N105" i="9" s="1"/>
  <c r="X104" i="9"/>
  <c r="U104" i="9"/>
  <c r="W104" i="9" s="1"/>
  <c r="S104" i="9"/>
  <c r="O104" i="9"/>
  <c r="L104" i="9"/>
  <c r="N104" i="9" s="1"/>
  <c r="X103" i="9"/>
  <c r="U103" i="9"/>
  <c r="W103" i="9" s="1"/>
  <c r="S103" i="9"/>
  <c r="O103" i="9"/>
  <c r="Q103" i="9" s="1"/>
  <c r="L103" i="9"/>
  <c r="R103" i="9" s="1"/>
  <c r="T103" i="9" s="1"/>
  <c r="X102" i="9"/>
  <c r="U102" i="9"/>
  <c r="W102" i="9" s="1"/>
  <c r="S102" i="9"/>
  <c r="O102" i="9"/>
  <c r="Q102" i="9" s="1"/>
  <c r="L102" i="9"/>
  <c r="R102" i="9" s="1"/>
  <c r="T102" i="9" s="1"/>
  <c r="X101" i="9"/>
  <c r="U101" i="9"/>
  <c r="W101" i="9" s="1"/>
  <c r="S101" i="9"/>
  <c r="O101" i="9"/>
  <c r="Q101" i="9" s="1"/>
  <c r="L101" i="9"/>
  <c r="X100" i="9"/>
  <c r="U100" i="9"/>
  <c r="W100" i="9" s="1"/>
  <c r="S100" i="9"/>
  <c r="Q100" i="9"/>
  <c r="O100" i="9"/>
  <c r="L100" i="9"/>
  <c r="X99" i="9"/>
  <c r="U99" i="9"/>
  <c r="W99" i="9" s="1"/>
  <c r="Y99" i="9" s="1"/>
  <c r="S99" i="9"/>
  <c r="O99" i="9"/>
  <c r="Q99" i="9" s="1"/>
  <c r="L99" i="9"/>
  <c r="N99" i="9" s="1"/>
  <c r="X98" i="9"/>
  <c r="U98" i="9"/>
  <c r="W98" i="9" s="1"/>
  <c r="Y98" i="9" s="1"/>
  <c r="S98" i="9"/>
  <c r="O98" i="9"/>
  <c r="N98" i="9"/>
  <c r="L98" i="9"/>
  <c r="X97" i="9"/>
  <c r="U97" i="9"/>
  <c r="W97" i="9" s="1"/>
  <c r="S97" i="9"/>
  <c r="O97" i="9"/>
  <c r="Q97" i="9" s="1"/>
  <c r="L97" i="9"/>
  <c r="X96" i="9"/>
  <c r="U96" i="9"/>
  <c r="W96" i="9" s="1"/>
  <c r="S96" i="9"/>
  <c r="O96" i="9"/>
  <c r="N96" i="9"/>
  <c r="L96" i="9"/>
  <c r="X95" i="9"/>
  <c r="U95" i="9"/>
  <c r="W95" i="9" s="1"/>
  <c r="S95" i="9"/>
  <c r="O95" i="9"/>
  <c r="Q95" i="9" s="1"/>
  <c r="L95" i="9"/>
  <c r="N95" i="9" s="1"/>
  <c r="X94" i="9"/>
  <c r="U94" i="9"/>
  <c r="W94" i="9" s="1"/>
  <c r="S94" i="9"/>
  <c r="O94" i="9"/>
  <c r="Q94" i="9" s="1"/>
  <c r="L94" i="9"/>
  <c r="N94" i="9" s="1"/>
  <c r="X93" i="9"/>
  <c r="U93" i="9"/>
  <c r="W93" i="9" s="1"/>
  <c r="Y93" i="9" s="1"/>
  <c r="S93" i="9"/>
  <c r="O93" i="9"/>
  <c r="R93" i="9" s="1"/>
  <c r="L93" i="9"/>
  <c r="N93" i="9" s="1"/>
  <c r="X92" i="9"/>
  <c r="U92" i="9"/>
  <c r="W92" i="9" s="1"/>
  <c r="S92" i="9"/>
  <c r="O92" i="9"/>
  <c r="R92" i="9" s="1"/>
  <c r="T92" i="9" s="1"/>
  <c r="N92" i="9"/>
  <c r="L92" i="9"/>
  <c r="X86" i="9"/>
  <c r="U86" i="9"/>
  <c r="W86" i="9" s="1"/>
  <c r="S86" i="9"/>
  <c r="Q86" i="9"/>
  <c r="O86" i="9"/>
  <c r="L86" i="9"/>
  <c r="N86" i="9" s="1"/>
  <c r="X85" i="9"/>
  <c r="U85" i="9"/>
  <c r="W85" i="9" s="1"/>
  <c r="Y85" i="9" s="1"/>
  <c r="S85" i="9"/>
  <c r="O85" i="9"/>
  <c r="L85" i="9"/>
  <c r="N85" i="9" s="1"/>
  <c r="X84" i="9"/>
  <c r="U84" i="9"/>
  <c r="W84" i="9" s="1"/>
  <c r="S84" i="9"/>
  <c r="O84" i="9"/>
  <c r="R84" i="9" s="1"/>
  <c r="T84" i="9" s="1"/>
  <c r="N84" i="9"/>
  <c r="L84" i="9"/>
  <c r="X83" i="9"/>
  <c r="U83" i="9"/>
  <c r="W83" i="9" s="1"/>
  <c r="S83" i="9"/>
  <c r="O83" i="9"/>
  <c r="Q83" i="9" s="1"/>
  <c r="L83" i="9"/>
  <c r="X82" i="9"/>
  <c r="U82" i="9"/>
  <c r="W82" i="9" s="1"/>
  <c r="S82" i="9"/>
  <c r="O82" i="9"/>
  <c r="Q82" i="9" s="1"/>
  <c r="L82" i="9"/>
  <c r="X81" i="9"/>
  <c r="U81" i="9"/>
  <c r="W81" i="9" s="1"/>
  <c r="Y81" i="9" s="1"/>
  <c r="S81" i="9"/>
  <c r="O81" i="9"/>
  <c r="Q81" i="9" s="1"/>
  <c r="N81" i="9"/>
  <c r="L81" i="9"/>
  <c r="R81" i="9" s="1"/>
  <c r="T81" i="9" s="1"/>
  <c r="X80" i="9"/>
  <c r="U80" i="9"/>
  <c r="W80" i="9" s="1"/>
  <c r="S80" i="9"/>
  <c r="O80" i="9"/>
  <c r="Q80" i="9" s="1"/>
  <c r="L80" i="9"/>
  <c r="X79" i="9"/>
  <c r="U79" i="9"/>
  <c r="W79" i="9" s="1"/>
  <c r="Y79" i="9" s="1"/>
  <c r="S79" i="9"/>
  <c r="O79" i="9"/>
  <c r="L79" i="9"/>
  <c r="N79" i="9" s="1"/>
  <c r="X78" i="9"/>
  <c r="U78" i="9"/>
  <c r="W78" i="9" s="1"/>
  <c r="S78" i="9"/>
  <c r="O78" i="9"/>
  <c r="Q78" i="9" s="1"/>
  <c r="L78" i="9"/>
  <c r="R78" i="9" s="1"/>
  <c r="T78" i="9" s="1"/>
  <c r="X77" i="9"/>
  <c r="U77" i="9"/>
  <c r="W77" i="9" s="1"/>
  <c r="S77" i="9"/>
  <c r="O77" i="9"/>
  <c r="Q77" i="9" s="1"/>
  <c r="L77" i="9"/>
  <c r="X76" i="9"/>
  <c r="U76" i="9"/>
  <c r="W76" i="9" s="1"/>
  <c r="S76" i="9"/>
  <c r="O76" i="9"/>
  <c r="L76" i="9"/>
  <c r="N76" i="9" s="1"/>
  <c r="X75" i="9"/>
  <c r="U75" i="9"/>
  <c r="W75" i="9" s="1"/>
  <c r="S75" i="9"/>
  <c r="Q75" i="9"/>
  <c r="O75" i="9"/>
  <c r="L75" i="9"/>
  <c r="N75" i="9" s="1"/>
  <c r="X74" i="9"/>
  <c r="U74" i="9"/>
  <c r="W74" i="9" s="1"/>
  <c r="S74" i="9"/>
  <c r="O74" i="9"/>
  <c r="Q74" i="9" s="1"/>
  <c r="L74" i="9"/>
  <c r="N74" i="9" s="1"/>
  <c r="X73" i="9"/>
  <c r="W73" i="9"/>
  <c r="Y73" i="9" s="1"/>
  <c r="U73" i="9"/>
  <c r="S73" i="9"/>
  <c r="O73" i="9"/>
  <c r="L73" i="9"/>
  <c r="N73" i="9" s="1"/>
  <c r="X72" i="9"/>
  <c r="U72" i="9"/>
  <c r="W72" i="9" s="1"/>
  <c r="S72" i="9"/>
  <c r="O72" i="9"/>
  <c r="L72" i="9"/>
  <c r="N72" i="9" s="1"/>
  <c r="X71" i="9"/>
  <c r="U71" i="9"/>
  <c r="W71" i="9" s="1"/>
  <c r="Y71" i="9" s="1"/>
  <c r="S71" i="9"/>
  <c r="O71" i="9"/>
  <c r="Q71" i="9" s="1"/>
  <c r="L71" i="9"/>
  <c r="X70" i="9"/>
  <c r="U70" i="9"/>
  <c r="W70" i="9" s="1"/>
  <c r="S70" i="9"/>
  <c r="O70" i="9"/>
  <c r="Q70" i="9" s="1"/>
  <c r="L70" i="9"/>
  <c r="X67" i="9"/>
  <c r="U67" i="9"/>
  <c r="W67" i="9" s="1"/>
  <c r="S67" i="9"/>
  <c r="O67" i="9"/>
  <c r="Q67" i="9" s="1"/>
  <c r="L67" i="9"/>
  <c r="R67" i="9" s="1"/>
  <c r="T67" i="9" s="1"/>
  <c r="X66" i="9"/>
  <c r="W66" i="9"/>
  <c r="U66" i="9"/>
  <c r="S66" i="9"/>
  <c r="Q66" i="9"/>
  <c r="O66" i="9"/>
  <c r="L66" i="9"/>
  <c r="X65" i="9"/>
  <c r="U65" i="9"/>
  <c r="W65" i="9" s="1"/>
  <c r="Y65" i="9" s="1"/>
  <c r="S65" i="9"/>
  <c r="O65" i="9"/>
  <c r="Q65" i="9" s="1"/>
  <c r="L65" i="9"/>
  <c r="N65" i="9" s="1"/>
  <c r="X64" i="9"/>
  <c r="U64" i="9"/>
  <c r="W64" i="9" s="1"/>
  <c r="S64" i="9"/>
  <c r="O64" i="9"/>
  <c r="Q64" i="9" s="1"/>
  <c r="L64" i="9"/>
  <c r="X63" i="9"/>
  <c r="U63" i="9"/>
  <c r="W63" i="9" s="1"/>
  <c r="Y63" i="9" s="1"/>
  <c r="S63" i="9"/>
  <c r="O63" i="9"/>
  <c r="Q63" i="9" s="1"/>
  <c r="L63" i="9"/>
  <c r="X62" i="9"/>
  <c r="U62" i="9"/>
  <c r="W62" i="9" s="1"/>
  <c r="S62" i="9"/>
  <c r="O62" i="9"/>
  <c r="L62" i="9"/>
  <c r="N62" i="9" s="1"/>
  <c r="X61" i="9"/>
  <c r="U61" i="9"/>
  <c r="W61" i="9" s="1"/>
  <c r="S61" i="9"/>
  <c r="Q61" i="9"/>
  <c r="O61" i="9"/>
  <c r="L61" i="9"/>
  <c r="N61" i="9" s="1"/>
  <c r="X60" i="9"/>
  <c r="U60" i="9"/>
  <c r="W60" i="9" s="1"/>
  <c r="S60" i="9"/>
  <c r="O60" i="9"/>
  <c r="L60" i="9"/>
  <c r="N60" i="9" s="1"/>
  <c r="X59" i="9"/>
  <c r="U59" i="9"/>
  <c r="W59" i="9" s="1"/>
  <c r="Y59" i="9" s="1"/>
  <c r="S59" i="9"/>
  <c r="O59" i="9"/>
  <c r="L59" i="9"/>
  <c r="N59" i="9" s="1"/>
  <c r="X58" i="9"/>
  <c r="U58" i="9"/>
  <c r="W58" i="9" s="1"/>
  <c r="S58" i="9"/>
  <c r="O58" i="9"/>
  <c r="L58" i="9"/>
  <c r="N58" i="9" s="1"/>
  <c r="X57" i="9"/>
  <c r="U57" i="9"/>
  <c r="W57" i="9" s="1"/>
  <c r="S57" i="9"/>
  <c r="O57" i="9"/>
  <c r="Q57" i="9" s="1"/>
  <c r="L57" i="9"/>
  <c r="X56" i="9"/>
  <c r="U56" i="9"/>
  <c r="W56" i="9" s="1"/>
  <c r="Y56" i="9" s="1"/>
  <c r="S56" i="9"/>
  <c r="O56" i="9"/>
  <c r="Q56" i="9" s="1"/>
  <c r="L56" i="9"/>
  <c r="X55" i="9"/>
  <c r="U55" i="9"/>
  <c r="W55" i="9" s="1"/>
  <c r="S55" i="9"/>
  <c r="O55" i="9"/>
  <c r="Q55" i="9" s="1"/>
  <c r="L55" i="9"/>
  <c r="N55" i="9" s="1"/>
  <c r="X54" i="9"/>
  <c r="U54" i="9"/>
  <c r="W54" i="9" s="1"/>
  <c r="S54" i="9"/>
  <c r="O54" i="9"/>
  <c r="Q54" i="9" s="1"/>
  <c r="L54" i="9"/>
  <c r="X53" i="9"/>
  <c r="U53" i="9"/>
  <c r="W53" i="9" s="1"/>
  <c r="Y53" i="9" s="1"/>
  <c r="S53" i="9"/>
  <c r="O53" i="9"/>
  <c r="Q53" i="9" s="1"/>
  <c r="L53" i="9"/>
  <c r="N53" i="9" s="1"/>
  <c r="X52" i="9"/>
  <c r="U52" i="9"/>
  <c r="W52" i="9" s="1"/>
  <c r="S52" i="9"/>
  <c r="Q52" i="9"/>
  <c r="O52" i="9"/>
  <c r="L52" i="9"/>
  <c r="R52" i="9" s="1"/>
  <c r="T52" i="9" s="1"/>
  <c r="X51" i="9"/>
  <c r="U51" i="9"/>
  <c r="W51" i="9" s="1"/>
  <c r="S51" i="9"/>
  <c r="O51" i="9"/>
  <c r="Q51" i="9" s="1"/>
  <c r="L51" i="9"/>
  <c r="X50" i="9"/>
  <c r="W50" i="9"/>
  <c r="U50" i="9"/>
  <c r="S50" i="9"/>
  <c r="O50" i="9"/>
  <c r="L50" i="9"/>
  <c r="N50" i="9" s="1"/>
  <c r="X44" i="9"/>
  <c r="U44" i="9"/>
  <c r="W44" i="9" s="1"/>
  <c r="S44" i="9"/>
  <c r="Q44" i="9"/>
  <c r="O44" i="9"/>
  <c r="L44" i="9"/>
  <c r="R44" i="9" s="1"/>
  <c r="X43" i="9"/>
  <c r="U43" i="9"/>
  <c r="W43" i="9" s="1"/>
  <c r="S43" i="9"/>
  <c r="O43" i="9"/>
  <c r="Q43" i="9" s="1"/>
  <c r="L43" i="9"/>
  <c r="X42" i="9"/>
  <c r="U42" i="9"/>
  <c r="W42" i="9" s="1"/>
  <c r="Y42" i="9" s="1"/>
  <c r="S42" i="9"/>
  <c r="O42" i="9"/>
  <c r="L42" i="9"/>
  <c r="N42" i="9" s="1"/>
  <c r="X41" i="9"/>
  <c r="U41" i="9"/>
  <c r="W41" i="9" s="1"/>
  <c r="S41" i="9"/>
  <c r="O41" i="9"/>
  <c r="Q41" i="9" s="1"/>
  <c r="L41" i="9"/>
  <c r="N41" i="9" s="1"/>
  <c r="X40" i="9"/>
  <c r="U40" i="9"/>
  <c r="W40" i="9" s="1"/>
  <c r="S40" i="9"/>
  <c r="R40" i="9"/>
  <c r="Q40" i="9"/>
  <c r="O40" i="9"/>
  <c r="L40" i="9"/>
  <c r="N40" i="9" s="1"/>
  <c r="X39" i="9"/>
  <c r="U39" i="9"/>
  <c r="W39" i="9" s="1"/>
  <c r="S39" i="9"/>
  <c r="O39" i="9"/>
  <c r="L39" i="9"/>
  <c r="N39" i="9" s="1"/>
  <c r="X38" i="9"/>
  <c r="U38" i="9"/>
  <c r="W38" i="9" s="1"/>
  <c r="S38" i="9"/>
  <c r="O38" i="9"/>
  <c r="R38" i="9" s="1"/>
  <c r="T38" i="9" s="1"/>
  <c r="N38" i="9"/>
  <c r="L38" i="9"/>
  <c r="X37" i="9"/>
  <c r="W37" i="9"/>
  <c r="Y37" i="9" s="1"/>
  <c r="U37" i="9"/>
  <c r="S37" i="9"/>
  <c r="O37" i="9"/>
  <c r="Q37" i="9" s="1"/>
  <c r="L37" i="9"/>
  <c r="X36" i="9"/>
  <c r="U36" i="9"/>
  <c r="W36" i="9" s="1"/>
  <c r="S36" i="9"/>
  <c r="O36" i="9"/>
  <c r="Q36" i="9" s="1"/>
  <c r="L36" i="9"/>
  <c r="X35" i="9"/>
  <c r="U35" i="9"/>
  <c r="W35" i="9" s="1"/>
  <c r="Y35" i="9" s="1"/>
  <c r="S35" i="9"/>
  <c r="O35" i="9"/>
  <c r="Q35" i="9" s="1"/>
  <c r="L35" i="9"/>
  <c r="R35" i="9" s="1"/>
  <c r="T35" i="9" s="1"/>
  <c r="X34" i="9"/>
  <c r="U34" i="9"/>
  <c r="W34" i="9" s="1"/>
  <c r="S34" i="9"/>
  <c r="O34" i="9"/>
  <c r="Q34" i="9" s="1"/>
  <c r="L34" i="9"/>
  <c r="X33" i="9"/>
  <c r="U33" i="9"/>
  <c r="W33" i="9" s="1"/>
  <c r="Y33" i="9" s="1"/>
  <c r="S33" i="9"/>
  <c r="O33" i="9"/>
  <c r="Q33" i="9" s="1"/>
  <c r="L33" i="9"/>
  <c r="N33" i="9" s="1"/>
  <c r="X32" i="9"/>
  <c r="U32" i="9"/>
  <c r="W32" i="9" s="1"/>
  <c r="S32" i="9"/>
  <c r="O32" i="9"/>
  <c r="Q32" i="9" s="1"/>
  <c r="L32" i="9"/>
  <c r="R32" i="9" s="1"/>
  <c r="T32" i="9" s="1"/>
  <c r="X31" i="9"/>
  <c r="U31" i="9"/>
  <c r="W31" i="9" s="1"/>
  <c r="S31" i="9"/>
  <c r="O31" i="9"/>
  <c r="Q31" i="9" s="1"/>
  <c r="L31" i="9"/>
  <c r="X30" i="9"/>
  <c r="U30" i="9"/>
  <c r="W30" i="9" s="1"/>
  <c r="S30" i="9"/>
  <c r="O30" i="9"/>
  <c r="L30" i="9"/>
  <c r="N30" i="9" s="1"/>
  <c r="X29" i="9"/>
  <c r="U29" i="9"/>
  <c r="W29" i="9" s="1"/>
  <c r="S29" i="9"/>
  <c r="Q29" i="9"/>
  <c r="O29" i="9"/>
  <c r="L29" i="9"/>
  <c r="N29" i="9" s="1"/>
  <c r="X28" i="9"/>
  <c r="U28" i="9"/>
  <c r="W28" i="9" s="1"/>
  <c r="S28" i="9"/>
  <c r="O28" i="9"/>
  <c r="R28" i="9" s="1"/>
  <c r="T28" i="9" s="1"/>
  <c r="L28" i="9"/>
  <c r="N28" i="9" s="1"/>
  <c r="X25" i="9"/>
  <c r="U25" i="9"/>
  <c r="W25" i="9" s="1"/>
  <c r="Y25" i="9" s="1"/>
  <c r="S25" i="9"/>
  <c r="O25" i="9"/>
  <c r="L25" i="9"/>
  <c r="N25" i="9" s="1"/>
  <c r="X24" i="9"/>
  <c r="U24" i="9"/>
  <c r="W24" i="9" s="1"/>
  <c r="S24" i="9"/>
  <c r="O24" i="9"/>
  <c r="R24" i="9" s="1"/>
  <c r="N24" i="9"/>
  <c r="L24" i="9"/>
  <c r="X23" i="9"/>
  <c r="U23" i="9"/>
  <c r="W23" i="9" s="1"/>
  <c r="S23" i="9"/>
  <c r="O23" i="9"/>
  <c r="Q23" i="9" s="1"/>
  <c r="L23" i="9"/>
  <c r="R23" i="9" s="1"/>
  <c r="T23" i="9" s="1"/>
  <c r="X22" i="9"/>
  <c r="U22" i="9"/>
  <c r="W22" i="9" s="1"/>
  <c r="S22" i="9"/>
  <c r="O22" i="9"/>
  <c r="Q22" i="9" s="1"/>
  <c r="L22" i="9"/>
  <c r="X21" i="9"/>
  <c r="U21" i="9"/>
  <c r="W21" i="9" s="1"/>
  <c r="S21" i="9"/>
  <c r="O21" i="9"/>
  <c r="Q21" i="9" s="1"/>
  <c r="L21" i="9"/>
  <c r="R21" i="9" s="1"/>
  <c r="T21" i="9" s="1"/>
  <c r="X20" i="9"/>
  <c r="U20" i="9"/>
  <c r="W20" i="9" s="1"/>
  <c r="S20" i="9"/>
  <c r="O20" i="9"/>
  <c r="Q20" i="9" s="1"/>
  <c r="L20" i="9"/>
  <c r="X19" i="9"/>
  <c r="W19" i="9"/>
  <c r="U19" i="9"/>
  <c r="S19" i="9"/>
  <c r="O19" i="9"/>
  <c r="Q19" i="9" s="1"/>
  <c r="L19" i="9"/>
  <c r="N19" i="9" s="1"/>
  <c r="X18" i="9"/>
  <c r="U18" i="9"/>
  <c r="W18" i="9" s="1"/>
  <c r="S18" i="9"/>
  <c r="O18" i="9"/>
  <c r="Q18" i="9" s="1"/>
  <c r="L18" i="9"/>
  <c r="R18" i="9" s="1"/>
  <c r="X17" i="9"/>
  <c r="U17" i="9"/>
  <c r="W17" i="9" s="1"/>
  <c r="S17" i="9"/>
  <c r="O17" i="9"/>
  <c r="Q17" i="9" s="1"/>
  <c r="L17" i="9"/>
  <c r="X16" i="9"/>
  <c r="W16" i="9"/>
  <c r="Y16" i="9" s="1"/>
  <c r="U16" i="9"/>
  <c r="S16" i="9"/>
  <c r="O16" i="9"/>
  <c r="L16" i="9"/>
  <c r="N16" i="9" s="1"/>
  <c r="X15" i="9"/>
  <c r="U15" i="9"/>
  <c r="W15" i="9" s="1"/>
  <c r="S15" i="9"/>
  <c r="Q15" i="9"/>
  <c r="O15" i="9"/>
  <c r="L15" i="9"/>
  <c r="N15" i="9" s="1"/>
  <c r="X14" i="9"/>
  <c r="U14" i="9"/>
  <c r="W14" i="9" s="1"/>
  <c r="S14" i="9"/>
  <c r="O14" i="9"/>
  <c r="Q14" i="9" s="1"/>
  <c r="L14" i="9"/>
  <c r="N14" i="9" s="1"/>
  <c r="X13" i="9"/>
  <c r="U13" i="9"/>
  <c r="W13" i="9" s="1"/>
  <c r="Y13" i="9" s="1"/>
  <c r="S13" i="9"/>
  <c r="O13" i="9"/>
  <c r="L13" i="9"/>
  <c r="N13" i="9" s="1"/>
  <c r="X12" i="9"/>
  <c r="U12" i="9"/>
  <c r="W12" i="9" s="1"/>
  <c r="S12" i="9"/>
  <c r="O12" i="9"/>
  <c r="L12" i="9"/>
  <c r="N12" i="9" s="1"/>
  <c r="X11" i="9"/>
  <c r="U11" i="9"/>
  <c r="W11" i="9" s="1"/>
  <c r="S11" i="9"/>
  <c r="Q11" i="9"/>
  <c r="O11" i="9"/>
  <c r="L11" i="9"/>
  <c r="R11" i="9" s="1"/>
  <c r="X10" i="9"/>
  <c r="U10" i="9"/>
  <c r="W10" i="9" s="1"/>
  <c r="S10" i="9"/>
  <c r="O10" i="9"/>
  <c r="Q10" i="9" s="1"/>
  <c r="L10" i="9"/>
  <c r="R10" i="9" s="1"/>
  <c r="T10" i="9" s="1"/>
  <c r="X9" i="9"/>
  <c r="U9" i="9"/>
  <c r="W9" i="9" s="1"/>
  <c r="S9" i="9"/>
  <c r="O9" i="9"/>
  <c r="Q9" i="9" s="1"/>
  <c r="L9" i="9"/>
  <c r="X8" i="9"/>
  <c r="W8" i="9"/>
  <c r="U8" i="9"/>
  <c r="S8" i="9"/>
  <c r="O8" i="9"/>
  <c r="Q8" i="9" s="1"/>
  <c r="L8" i="9"/>
  <c r="X1371" i="7"/>
  <c r="U1371" i="7"/>
  <c r="W1371" i="7" s="1"/>
  <c r="Y1371" i="7" s="1"/>
  <c r="S1371" i="7"/>
  <c r="O1371" i="7"/>
  <c r="Q1371" i="7" s="1"/>
  <c r="L1371" i="7"/>
  <c r="N1371" i="7" s="1"/>
  <c r="X1370" i="7"/>
  <c r="U1370" i="7"/>
  <c r="W1370" i="7" s="1"/>
  <c r="Y1370" i="7" s="1"/>
  <c r="S1370" i="7"/>
  <c r="O1370" i="7"/>
  <c r="Q1370" i="7" s="1"/>
  <c r="N1370" i="7"/>
  <c r="L1370" i="7"/>
  <c r="R1370" i="7" s="1"/>
  <c r="T1370" i="7" s="1"/>
  <c r="X1369" i="7"/>
  <c r="U1369" i="7"/>
  <c r="W1369" i="7" s="1"/>
  <c r="Y1369" i="7" s="1"/>
  <c r="S1369" i="7"/>
  <c r="O1369" i="7"/>
  <c r="Q1369" i="7" s="1"/>
  <c r="L1369" i="7"/>
  <c r="X1368" i="7"/>
  <c r="U1368" i="7"/>
  <c r="W1368" i="7" s="1"/>
  <c r="Y1368" i="7" s="1"/>
  <c r="S1368" i="7"/>
  <c r="O1368" i="7"/>
  <c r="Q1368" i="7" s="1"/>
  <c r="L1368" i="7"/>
  <c r="X1367" i="7"/>
  <c r="U1367" i="7"/>
  <c r="W1367" i="7" s="1"/>
  <c r="Y1367" i="7" s="1"/>
  <c r="S1367" i="7"/>
  <c r="O1367" i="7"/>
  <c r="Q1367" i="7" s="1"/>
  <c r="L1367" i="7"/>
  <c r="R1367" i="7" s="1"/>
  <c r="T1367" i="7" s="1"/>
  <c r="X1366" i="7"/>
  <c r="U1366" i="7"/>
  <c r="W1366" i="7" s="1"/>
  <c r="S1366" i="7"/>
  <c r="O1366" i="7"/>
  <c r="Q1366" i="7" s="1"/>
  <c r="L1366" i="7"/>
  <c r="R1366" i="7" s="1"/>
  <c r="T1366" i="7" s="1"/>
  <c r="X1365" i="7"/>
  <c r="U1365" i="7"/>
  <c r="W1365" i="7" s="1"/>
  <c r="Y1365" i="7" s="1"/>
  <c r="S1365" i="7"/>
  <c r="O1365" i="7"/>
  <c r="L1365" i="7"/>
  <c r="N1365" i="7" s="1"/>
  <c r="X1364" i="7"/>
  <c r="U1364" i="7"/>
  <c r="W1364" i="7" s="1"/>
  <c r="S1364" i="7"/>
  <c r="O1364" i="7"/>
  <c r="Q1364" i="7" s="1"/>
  <c r="L1364" i="7"/>
  <c r="R1364" i="7" s="1"/>
  <c r="T1364" i="7" s="1"/>
  <c r="X1363" i="7"/>
  <c r="U1363" i="7"/>
  <c r="W1363" i="7" s="1"/>
  <c r="Y1363" i="7" s="1"/>
  <c r="S1363" i="7"/>
  <c r="O1363" i="7"/>
  <c r="Q1363" i="7" s="1"/>
  <c r="L1363" i="7"/>
  <c r="R1363" i="7" s="1"/>
  <c r="T1363" i="7" s="1"/>
  <c r="X1362" i="7"/>
  <c r="W1362" i="7"/>
  <c r="U1362" i="7"/>
  <c r="S1362" i="7"/>
  <c r="O1362" i="7"/>
  <c r="Q1362" i="7" s="1"/>
  <c r="L1362" i="7"/>
  <c r="R1362" i="7" s="1"/>
  <c r="T1362" i="7" s="1"/>
  <c r="X1361" i="7"/>
  <c r="U1361" i="7"/>
  <c r="W1361" i="7" s="1"/>
  <c r="Y1361" i="7" s="1"/>
  <c r="S1361" i="7"/>
  <c r="R1361" i="7"/>
  <c r="T1361" i="7" s="1"/>
  <c r="O1361" i="7"/>
  <c r="Q1361" i="7" s="1"/>
  <c r="L1361" i="7"/>
  <c r="N1361" i="7" s="1"/>
  <c r="X1360" i="7"/>
  <c r="U1360" i="7"/>
  <c r="W1360" i="7" s="1"/>
  <c r="Y1360" i="7" s="1"/>
  <c r="S1360" i="7"/>
  <c r="O1360" i="7"/>
  <c r="R1360" i="7" s="1"/>
  <c r="T1360" i="7" s="1"/>
  <c r="N1360" i="7"/>
  <c r="L1360" i="7"/>
  <c r="X1359" i="7"/>
  <c r="U1359" i="7"/>
  <c r="W1359" i="7" s="1"/>
  <c r="Y1359" i="7" s="1"/>
  <c r="S1359" i="7"/>
  <c r="O1359" i="7"/>
  <c r="Q1359" i="7" s="1"/>
  <c r="L1359" i="7"/>
  <c r="N1359" i="7" s="1"/>
  <c r="X1358" i="7"/>
  <c r="U1358" i="7"/>
  <c r="W1358" i="7" s="1"/>
  <c r="S1358" i="7"/>
  <c r="R1358" i="7"/>
  <c r="T1358" i="7" s="1"/>
  <c r="O1358" i="7"/>
  <c r="Q1358" i="7" s="1"/>
  <c r="L1358" i="7"/>
  <c r="N1358" i="7" s="1"/>
  <c r="X1357" i="7"/>
  <c r="U1357" i="7"/>
  <c r="W1357" i="7" s="1"/>
  <c r="S1357" i="7"/>
  <c r="O1357" i="7"/>
  <c r="Q1357" i="7" s="1"/>
  <c r="L1357" i="7"/>
  <c r="X1356" i="7"/>
  <c r="U1356" i="7"/>
  <c r="W1356" i="7" s="1"/>
  <c r="Y1356" i="7" s="1"/>
  <c r="S1356" i="7"/>
  <c r="O1356" i="7"/>
  <c r="Q1356" i="7" s="1"/>
  <c r="L1356" i="7"/>
  <c r="Y1355" i="7"/>
  <c r="X1355" i="7"/>
  <c r="W1355" i="7"/>
  <c r="U1355" i="7"/>
  <c r="S1355" i="7"/>
  <c r="O1355" i="7"/>
  <c r="Q1355" i="7" s="1"/>
  <c r="L1355" i="7"/>
  <c r="R1355" i="7" s="1"/>
  <c r="T1355" i="7" s="1"/>
  <c r="X1354" i="7"/>
  <c r="U1354" i="7"/>
  <c r="W1354" i="7" s="1"/>
  <c r="Y1354" i="7" s="1"/>
  <c r="S1354" i="7"/>
  <c r="Q1354" i="7"/>
  <c r="O1354" i="7"/>
  <c r="L1354" i="7"/>
  <c r="R1354" i="7" s="1"/>
  <c r="X1353" i="7"/>
  <c r="U1353" i="7"/>
  <c r="W1353" i="7" s="1"/>
  <c r="Y1353" i="7" s="1"/>
  <c r="S1353" i="7"/>
  <c r="O1353" i="7"/>
  <c r="L1353" i="7"/>
  <c r="N1353" i="7" s="1"/>
  <c r="X1352" i="7"/>
  <c r="U1352" i="7"/>
  <c r="W1352" i="7" s="1"/>
  <c r="Y1352" i="7" s="1"/>
  <c r="S1352" i="7"/>
  <c r="Q1352" i="7"/>
  <c r="O1352" i="7"/>
  <c r="N1352" i="7"/>
  <c r="L1352" i="7"/>
  <c r="X1351" i="7"/>
  <c r="U1351" i="7"/>
  <c r="W1351" i="7" s="1"/>
  <c r="Y1351" i="7" s="1"/>
  <c r="S1351" i="7"/>
  <c r="O1351" i="7"/>
  <c r="Q1351" i="7" s="1"/>
  <c r="L1351" i="7"/>
  <c r="R1351" i="7" s="1"/>
  <c r="T1351" i="7" s="1"/>
  <c r="X1350" i="7"/>
  <c r="W1350" i="7"/>
  <c r="Y1350" i="7" s="1"/>
  <c r="U1350" i="7"/>
  <c r="S1350" i="7"/>
  <c r="O1350" i="7"/>
  <c r="Q1350" i="7" s="1"/>
  <c r="L1350" i="7"/>
  <c r="R1350" i="7" s="1"/>
  <c r="X1347" i="7"/>
  <c r="U1347" i="7"/>
  <c r="W1347" i="7" s="1"/>
  <c r="Y1347" i="7" s="1"/>
  <c r="S1347" i="7"/>
  <c r="O1347" i="7"/>
  <c r="Q1347" i="7" s="1"/>
  <c r="L1347" i="7"/>
  <c r="N1347" i="7" s="1"/>
  <c r="X1346" i="7"/>
  <c r="U1346" i="7"/>
  <c r="W1346" i="7" s="1"/>
  <c r="S1346" i="7"/>
  <c r="Q1346" i="7"/>
  <c r="O1346" i="7"/>
  <c r="L1346" i="7"/>
  <c r="N1346" i="7" s="1"/>
  <c r="X1345" i="7"/>
  <c r="W1345" i="7"/>
  <c r="Y1345" i="7" s="1"/>
  <c r="U1345" i="7"/>
  <c r="S1345" i="7"/>
  <c r="O1345" i="7"/>
  <c r="Q1345" i="7" s="1"/>
  <c r="L1345" i="7"/>
  <c r="N1345" i="7" s="1"/>
  <c r="X1344" i="7"/>
  <c r="U1344" i="7"/>
  <c r="W1344" i="7" s="1"/>
  <c r="Y1344" i="7" s="1"/>
  <c r="S1344" i="7"/>
  <c r="O1344" i="7"/>
  <c r="Q1344" i="7" s="1"/>
  <c r="L1344" i="7"/>
  <c r="R1344" i="7" s="1"/>
  <c r="T1344" i="7" s="1"/>
  <c r="X1343" i="7"/>
  <c r="U1343" i="7"/>
  <c r="W1343" i="7" s="1"/>
  <c r="Y1343" i="7" s="1"/>
  <c r="S1343" i="7"/>
  <c r="O1343" i="7"/>
  <c r="Q1343" i="7" s="1"/>
  <c r="L1343" i="7"/>
  <c r="X1342" i="7"/>
  <c r="U1342" i="7"/>
  <c r="W1342" i="7" s="1"/>
  <c r="Y1342" i="7" s="1"/>
  <c r="S1342" i="7"/>
  <c r="O1342" i="7"/>
  <c r="Q1342" i="7" s="1"/>
  <c r="L1342" i="7"/>
  <c r="X1341" i="7"/>
  <c r="U1341" i="7"/>
  <c r="W1341" i="7" s="1"/>
  <c r="Y1341" i="7" s="1"/>
  <c r="S1341" i="7"/>
  <c r="O1341" i="7"/>
  <c r="Q1341" i="7" s="1"/>
  <c r="L1341" i="7"/>
  <c r="R1341" i="7" s="1"/>
  <c r="T1341" i="7" s="1"/>
  <c r="X1340" i="7"/>
  <c r="U1340" i="7"/>
  <c r="W1340" i="7" s="1"/>
  <c r="S1340" i="7"/>
  <c r="O1340" i="7"/>
  <c r="Q1340" i="7" s="1"/>
  <c r="L1340" i="7"/>
  <c r="R1340" i="7" s="1"/>
  <c r="X1339" i="7"/>
  <c r="U1339" i="7"/>
  <c r="W1339" i="7" s="1"/>
  <c r="Y1339" i="7" s="1"/>
  <c r="S1339" i="7"/>
  <c r="O1339" i="7"/>
  <c r="L1339" i="7"/>
  <c r="N1339" i="7" s="1"/>
  <c r="X1338" i="7"/>
  <c r="U1338" i="7"/>
  <c r="W1338" i="7" s="1"/>
  <c r="Y1338" i="7" s="1"/>
  <c r="S1338" i="7"/>
  <c r="O1338" i="7"/>
  <c r="Q1338" i="7" s="1"/>
  <c r="L1338" i="7"/>
  <c r="X1337" i="7"/>
  <c r="U1337" i="7"/>
  <c r="W1337" i="7" s="1"/>
  <c r="Y1337" i="7" s="1"/>
  <c r="S1337" i="7"/>
  <c r="O1337" i="7"/>
  <c r="Q1337" i="7" s="1"/>
  <c r="L1337" i="7"/>
  <c r="X1336" i="7"/>
  <c r="W1336" i="7"/>
  <c r="U1336" i="7"/>
  <c r="S1336" i="7"/>
  <c r="R1336" i="7"/>
  <c r="Q1336" i="7"/>
  <c r="O1336" i="7"/>
  <c r="N1336" i="7"/>
  <c r="L1336" i="7"/>
  <c r="X1335" i="7"/>
  <c r="U1335" i="7"/>
  <c r="W1335" i="7" s="1"/>
  <c r="Y1335" i="7" s="1"/>
  <c r="S1335" i="7"/>
  <c r="R1335" i="7"/>
  <c r="T1335" i="7" s="1"/>
  <c r="O1335" i="7"/>
  <c r="Q1335" i="7" s="1"/>
  <c r="L1335" i="7"/>
  <c r="N1335" i="7" s="1"/>
  <c r="X1334" i="7"/>
  <c r="U1334" i="7"/>
  <c r="W1334" i="7" s="1"/>
  <c r="Y1334" i="7" s="1"/>
  <c r="S1334" i="7"/>
  <c r="O1334" i="7"/>
  <c r="Q1334" i="7" s="1"/>
  <c r="N1334" i="7"/>
  <c r="L1334" i="7"/>
  <c r="X1333" i="7"/>
  <c r="U1333" i="7"/>
  <c r="W1333" i="7" s="1"/>
  <c r="Y1333" i="7" s="1"/>
  <c r="S1333" i="7"/>
  <c r="O1333" i="7"/>
  <c r="Q1333" i="7" s="1"/>
  <c r="L1333" i="7"/>
  <c r="N1333" i="7" s="1"/>
  <c r="X1332" i="7"/>
  <c r="U1332" i="7"/>
  <c r="W1332" i="7" s="1"/>
  <c r="Y1332" i="7" s="1"/>
  <c r="S1332" i="7"/>
  <c r="O1332" i="7"/>
  <c r="Q1332" i="7" s="1"/>
  <c r="L1332" i="7"/>
  <c r="R1332" i="7" s="1"/>
  <c r="T1332" i="7" s="1"/>
  <c r="X1331" i="7"/>
  <c r="W1331" i="7"/>
  <c r="Y1331" i="7" s="1"/>
  <c r="U1331" i="7"/>
  <c r="S1331" i="7"/>
  <c r="O1331" i="7"/>
  <c r="Q1331" i="7" s="1"/>
  <c r="L1331" i="7"/>
  <c r="X1330" i="7"/>
  <c r="U1330" i="7"/>
  <c r="W1330" i="7" s="1"/>
  <c r="Y1330" i="7" s="1"/>
  <c r="S1330" i="7"/>
  <c r="O1330" i="7"/>
  <c r="Q1330" i="7" s="1"/>
  <c r="L1330" i="7"/>
  <c r="X1329" i="7"/>
  <c r="U1329" i="7"/>
  <c r="W1329" i="7" s="1"/>
  <c r="Y1329" i="7" s="1"/>
  <c r="S1329" i="7"/>
  <c r="R1329" i="7"/>
  <c r="T1329" i="7" s="1"/>
  <c r="O1329" i="7"/>
  <c r="Q1329" i="7" s="1"/>
  <c r="L1329" i="7"/>
  <c r="N1329" i="7" s="1"/>
  <c r="X1328" i="7"/>
  <c r="U1328" i="7"/>
  <c r="W1328" i="7" s="1"/>
  <c r="S1328" i="7"/>
  <c r="Q1328" i="7"/>
  <c r="O1328" i="7"/>
  <c r="L1328" i="7"/>
  <c r="X1327" i="7"/>
  <c r="U1327" i="7"/>
  <c r="W1327" i="7" s="1"/>
  <c r="Y1327" i="7" s="1"/>
  <c r="S1327" i="7"/>
  <c r="O1327" i="7"/>
  <c r="L1327" i="7"/>
  <c r="N1327" i="7" s="1"/>
  <c r="X1324" i="7"/>
  <c r="U1324" i="7"/>
  <c r="W1324" i="7" s="1"/>
  <c r="Y1324" i="7" s="1"/>
  <c r="S1324" i="7"/>
  <c r="Q1324" i="7"/>
  <c r="O1324" i="7"/>
  <c r="L1324" i="7"/>
  <c r="R1324" i="7" s="1"/>
  <c r="T1324" i="7" s="1"/>
  <c r="X1323" i="7"/>
  <c r="U1323" i="7"/>
  <c r="W1323" i="7" s="1"/>
  <c r="Y1323" i="7" s="1"/>
  <c r="S1323" i="7"/>
  <c r="O1323" i="7"/>
  <c r="Q1323" i="7" s="1"/>
  <c r="L1323" i="7"/>
  <c r="X1322" i="7"/>
  <c r="U1322" i="7"/>
  <c r="W1322" i="7" s="1"/>
  <c r="Y1322" i="7" s="1"/>
  <c r="S1322" i="7"/>
  <c r="Q1322" i="7"/>
  <c r="O1322" i="7"/>
  <c r="N1322" i="7"/>
  <c r="L1322" i="7"/>
  <c r="R1322" i="7" s="1"/>
  <c r="T1322" i="7" s="1"/>
  <c r="X1321" i="7"/>
  <c r="U1321" i="7"/>
  <c r="W1321" i="7" s="1"/>
  <c r="Y1321" i="7" s="1"/>
  <c r="S1321" i="7"/>
  <c r="R1321" i="7"/>
  <c r="T1321" i="7" s="1"/>
  <c r="O1321" i="7"/>
  <c r="Q1321" i="7" s="1"/>
  <c r="L1321" i="7"/>
  <c r="N1321" i="7" s="1"/>
  <c r="X1320" i="7"/>
  <c r="U1320" i="7"/>
  <c r="W1320" i="7" s="1"/>
  <c r="S1320" i="7"/>
  <c r="O1320" i="7"/>
  <c r="Q1320" i="7" s="1"/>
  <c r="L1320" i="7"/>
  <c r="X1319" i="7"/>
  <c r="U1319" i="7"/>
  <c r="W1319" i="7" s="1"/>
  <c r="Y1319" i="7" s="1"/>
  <c r="S1319" i="7"/>
  <c r="O1319" i="7"/>
  <c r="Q1319" i="7" s="1"/>
  <c r="L1319" i="7"/>
  <c r="N1319" i="7" s="1"/>
  <c r="X1318" i="7"/>
  <c r="U1318" i="7"/>
  <c r="W1318" i="7" s="1"/>
  <c r="Y1318" i="7" s="1"/>
  <c r="S1318" i="7"/>
  <c r="R1318" i="7"/>
  <c r="T1318" i="7" s="1"/>
  <c r="O1318" i="7"/>
  <c r="Q1318" i="7" s="1"/>
  <c r="L1318" i="7"/>
  <c r="N1318" i="7" s="1"/>
  <c r="X1317" i="7"/>
  <c r="U1317" i="7"/>
  <c r="W1317" i="7" s="1"/>
  <c r="Y1317" i="7" s="1"/>
  <c r="S1317" i="7"/>
  <c r="O1317" i="7"/>
  <c r="Q1317" i="7" s="1"/>
  <c r="L1317" i="7"/>
  <c r="X1316" i="7"/>
  <c r="U1316" i="7"/>
  <c r="W1316" i="7" s="1"/>
  <c r="S1316" i="7"/>
  <c r="O1316" i="7"/>
  <c r="Q1316" i="7" s="1"/>
  <c r="L1316" i="7"/>
  <c r="Y1315" i="7"/>
  <c r="X1315" i="7"/>
  <c r="W1315" i="7"/>
  <c r="U1315" i="7"/>
  <c r="S1315" i="7"/>
  <c r="R1315" i="7"/>
  <c r="T1315" i="7" s="1"/>
  <c r="O1315" i="7"/>
  <c r="Q1315" i="7" s="1"/>
  <c r="N1315" i="7"/>
  <c r="L1315" i="7"/>
  <c r="X1314" i="7"/>
  <c r="U1314" i="7"/>
  <c r="W1314" i="7" s="1"/>
  <c r="Y1314" i="7" s="1"/>
  <c r="S1314" i="7"/>
  <c r="Q1314" i="7"/>
  <c r="O1314" i="7"/>
  <c r="L1314" i="7"/>
  <c r="R1314" i="7" s="1"/>
  <c r="T1314" i="7" s="1"/>
  <c r="X1313" i="7"/>
  <c r="U1313" i="7"/>
  <c r="W1313" i="7" s="1"/>
  <c r="Y1313" i="7" s="1"/>
  <c r="S1313" i="7"/>
  <c r="O1313" i="7"/>
  <c r="R1313" i="7" s="1"/>
  <c r="T1313" i="7" s="1"/>
  <c r="L1313" i="7"/>
  <c r="N1313" i="7" s="1"/>
  <c r="X1312" i="7"/>
  <c r="U1312" i="7"/>
  <c r="W1312" i="7" s="1"/>
  <c r="Y1312" i="7" s="1"/>
  <c r="S1312" i="7"/>
  <c r="Q1312" i="7"/>
  <c r="O1312" i="7"/>
  <c r="N1312" i="7"/>
  <c r="L1312" i="7"/>
  <c r="R1312" i="7" s="1"/>
  <c r="T1312" i="7" s="1"/>
  <c r="X1311" i="7"/>
  <c r="U1311" i="7"/>
  <c r="W1311" i="7" s="1"/>
  <c r="Y1311" i="7" s="1"/>
  <c r="S1311" i="7"/>
  <c r="O1311" i="7"/>
  <c r="Q1311" i="7" s="1"/>
  <c r="L1311" i="7"/>
  <c r="X1310" i="7"/>
  <c r="U1310" i="7"/>
  <c r="W1310" i="7" s="1"/>
  <c r="Y1310" i="7" s="1"/>
  <c r="S1310" i="7"/>
  <c r="Q1310" i="7"/>
  <c r="O1310" i="7"/>
  <c r="L1310" i="7"/>
  <c r="R1310" i="7" s="1"/>
  <c r="T1310" i="7" s="1"/>
  <c r="X1309" i="7"/>
  <c r="U1309" i="7"/>
  <c r="W1309" i="7" s="1"/>
  <c r="Y1309" i="7" s="1"/>
  <c r="S1309" i="7"/>
  <c r="O1309" i="7"/>
  <c r="Q1309" i="7" s="1"/>
  <c r="L1309" i="7"/>
  <c r="N1309" i="7" s="1"/>
  <c r="X1308" i="7"/>
  <c r="U1308" i="7"/>
  <c r="W1308" i="7" s="1"/>
  <c r="S1308" i="7"/>
  <c r="Q1308" i="7"/>
  <c r="O1308" i="7"/>
  <c r="N1308" i="7"/>
  <c r="L1308" i="7"/>
  <c r="R1308" i="7" s="1"/>
  <c r="X1307" i="7"/>
  <c r="W1307" i="7"/>
  <c r="U1307" i="7"/>
  <c r="S1307" i="7"/>
  <c r="O1307" i="7"/>
  <c r="Q1307" i="7" s="1"/>
  <c r="L1307" i="7"/>
  <c r="N1307" i="7" s="1"/>
  <c r="X1306" i="7"/>
  <c r="U1306" i="7"/>
  <c r="W1306" i="7" s="1"/>
  <c r="Y1306" i="7" s="1"/>
  <c r="S1306" i="7"/>
  <c r="O1306" i="7"/>
  <c r="Q1306" i="7" s="1"/>
  <c r="L1306" i="7"/>
  <c r="X1305" i="7"/>
  <c r="U1305" i="7"/>
  <c r="W1305" i="7" s="1"/>
  <c r="Y1305" i="7" s="1"/>
  <c r="S1305" i="7"/>
  <c r="Q1305" i="7"/>
  <c r="O1305" i="7"/>
  <c r="L1305" i="7"/>
  <c r="X1302" i="7"/>
  <c r="U1302" i="7"/>
  <c r="W1302" i="7" s="1"/>
  <c r="S1302" i="7"/>
  <c r="O1302" i="7"/>
  <c r="Q1302" i="7" s="1"/>
  <c r="L1302" i="7"/>
  <c r="R1302" i="7" s="1"/>
  <c r="T1302" i="7" s="1"/>
  <c r="X1301" i="7"/>
  <c r="W1301" i="7"/>
  <c r="Y1301" i="7" s="1"/>
  <c r="U1301" i="7"/>
  <c r="S1301" i="7"/>
  <c r="O1301" i="7"/>
  <c r="Q1301" i="7" s="1"/>
  <c r="N1301" i="7"/>
  <c r="L1301" i="7"/>
  <c r="X1300" i="7"/>
  <c r="U1300" i="7"/>
  <c r="W1300" i="7" s="1"/>
  <c r="S1300" i="7"/>
  <c r="O1300" i="7"/>
  <c r="Q1300" i="7" s="1"/>
  <c r="L1300" i="7"/>
  <c r="R1300" i="7" s="1"/>
  <c r="X1299" i="7"/>
  <c r="W1299" i="7"/>
  <c r="Y1299" i="7" s="1"/>
  <c r="U1299" i="7"/>
  <c r="S1299" i="7"/>
  <c r="O1299" i="7"/>
  <c r="R1299" i="7" s="1"/>
  <c r="L1299" i="7"/>
  <c r="N1299" i="7" s="1"/>
  <c r="X1298" i="7"/>
  <c r="U1298" i="7"/>
  <c r="W1298" i="7" s="1"/>
  <c r="S1298" i="7"/>
  <c r="O1298" i="7"/>
  <c r="Q1298" i="7" s="1"/>
  <c r="N1298" i="7"/>
  <c r="L1298" i="7"/>
  <c r="X1297" i="7"/>
  <c r="U1297" i="7"/>
  <c r="W1297" i="7" s="1"/>
  <c r="S1297" i="7"/>
  <c r="O1297" i="7"/>
  <c r="Q1297" i="7" s="1"/>
  <c r="L1297" i="7"/>
  <c r="X1296" i="7"/>
  <c r="U1296" i="7"/>
  <c r="W1296" i="7" s="1"/>
  <c r="Y1296" i="7" s="1"/>
  <c r="S1296" i="7"/>
  <c r="O1296" i="7"/>
  <c r="Q1296" i="7" s="1"/>
  <c r="L1296" i="7"/>
  <c r="R1296" i="7" s="1"/>
  <c r="T1296" i="7" s="1"/>
  <c r="X1295" i="7"/>
  <c r="U1295" i="7"/>
  <c r="W1295" i="7" s="1"/>
  <c r="Y1295" i="7" s="1"/>
  <c r="S1295" i="7"/>
  <c r="O1295" i="7"/>
  <c r="Q1295" i="7" s="1"/>
  <c r="L1295" i="7"/>
  <c r="N1295" i="7" s="1"/>
  <c r="X1294" i="7"/>
  <c r="U1294" i="7"/>
  <c r="W1294" i="7" s="1"/>
  <c r="S1294" i="7"/>
  <c r="Q1294" i="7"/>
  <c r="O1294" i="7"/>
  <c r="N1294" i="7"/>
  <c r="L1294" i="7"/>
  <c r="R1294" i="7" s="1"/>
  <c r="T1294" i="7" s="1"/>
  <c r="X1293" i="7"/>
  <c r="W1293" i="7"/>
  <c r="U1293" i="7"/>
  <c r="S1293" i="7"/>
  <c r="O1293" i="7"/>
  <c r="Q1293" i="7" s="1"/>
  <c r="L1293" i="7"/>
  <c r="N1293" i="7" s="1"/>
  <c r="X1292" i="7"/>
  <c r="U1292" i="7"/>
  <c r="W1292" i="7" s="1"/>
  <c r="Y1292" i="7" s="1"/>
  <c r="S1292" i="7"/>
  <c r="O1292" i="7"/>
  <c r="Q1292" i="7" s="1"/>
  <c r="L1292" i="7"/>
  <c r="R1292" i="7" s="1"/>
  <c r="T1292" i="7" s="1"/>
  <c r="X1291" i="7"/>
  <c r="U1291" i="7"/>
  <c r="W1291" i="7" s="1"/>
  <c r="Y1291" i="7" s="1"/>
  <c r="S1291" i="7"/>
  <c r="Q1291" i="7"/>
  <c r="O1291" i="7"/>
  <c r="L1291" i="7"/>
  <c r="X1290" i="7"/>
  <c r="U1290" i="7"/>
  <c r="W1290" i="7" s="1"/>
  <c r="S1290" i="7"/>
  <c r="O1290" i="7"/>
  <c r="Q1290" i="7" s="1"/>
  <c r="L1290" i="7"/>
  <c r="R1290" i="7" s="1"/>
  <c r="X1289" i="7"/>
  <c r="W1289" i="7"/>
  <c r="Y1289" i="7" s="1"/>
  <c r="U1289" i="7"/>
  <c r="S1289" i="7"/>
  <c r="O1289" i="7"/>
  <c r="Q1289" i="7" s="1"/>
  <c r="N1289" i="7"/>
  <c r="L1289" i="7"/>
  <c r="R1289" i="7" s="1"/>
  <c r="X1288" i="7"/>
  <c r="U1288" i="7"/>
  <c r="W1288" i="7" s="1"/>
  <c r="S1288" i="7"/>
  <c r="Q1288" i="7"/>
  <c r="O1288" i="7"/>
  <c r="L1288" i="7"/>
  <c r="R1288" i="7" s="1"/>
  <c r="X1287" i="7"/>
  <c r="W1287" i="7"/>
  <c r="Y1287" i="7" s="1"/>
  <c r="U1287" i="7"/>
  <c r="S1287" i="7"/>
  <c r="O1287" i="7"/>
  <c r="R1287" i="7" s="1"/>
  <c r="T1287" i="7" s="1"/>
  <c r="L1287" i="7"/>
  <c r="N1287" i="7" s="1"/>
  <c r="X1286" i="7"/>
  <c r="U1286" i="7"/>
  <c r="W1286" i="7" s="1"/>
  <c r="S1286" i="7"/>
  <c r="Q1286" i="7"/>
  <c r="O1286" i="7"/>
  <c r="N1286" i="7"/>
  <c r="L1286" i="7"/>
  <c r="R1286" i="7" s="1"/>
  <c r="X1285" i="7"/>
  <c r="U1285" i="7"/>
  <c r="W1285" i="7" s="1"/>
  <c r="S1285" i="7"/>
  <c r="O1285" i="7"/>
  <c r="Q1285" i="7" s="1"/>
  <c r="L1285" i="7"/>
  <c r="R1285" i="7" s="1"/>
  <c r="T1285" i="7" s="1"/>
  <c r="X1284" i="7"/>
  <c r="W1284" i="7"/>
  <c r="Y1284" i="7" s="1"/>
  <c r="U1284" i="7"/>
  <c r="S1284" i="7"/>
  <c r="Q1284" i="7"/>
  <c r="O1284" i="7"/>
  <c r="N1284" i="7"/>
  <c r="L1284" i="7"/>
  <c r="X1283" i="7"/>
  <c r="U1283" i="7"/>
  <c r="W1283" i="7" s="1"/>
  <c r="Y1283" i="7" s="1"/>
  <c r="S1283" i="7"/>
  <c r="R1283" i="7"/>
  <c r="T1283" i="7" s="1"/>
  <c r="O1283" i="7"/>
  <c r="Q1283" i="7" s="1"/>
  <c r="L1283" i="7"/>
  <c r="N1283" i="7" s="1"/>
  <c r="X1282" i="7"/>
  <c r="U1282" i="7"/>
  <c r="W1282" i="7" s="1"/>
  <c r="S1282" i="7"/>
  <c r="R1282" i="7"/>
  <c r="T1282" i="7" s="1"/>
  <c r="Q1282" i="7"/>
  <c r="O1282" i="7"/>
  <c r="N1282" i="7"/>
  <c r="L1282" i="7"/>
  <c r="X1275" i="7"/>
  <c r="U1275" i="7"/>
  <c r="W1275" i="7" s="1"/>
  <c r="Y1275" i="7" s="1"/>
  <c r="S1275" i="7"/>
  <c r="O1275" i="7"/>
  <c r="Q1275" i="7" s="1"/>
  <c r="L1275" i="7"/>
  <c r="X1274" i="7"/>
  <c r="U1274" i="7"/>
  <c r="W1274" i="7" s="1"/>
  <c r="Y1274" i="7" s="1"/>
  <c r="S1274" i="7"/>
  <c r="O1274" i="7"/>
  <c r="Q1274" i="7" s="1"/>
  <c r="L1274" i="7"/>
  <c r="N1274" i="7" s="1"/>
  <c r="X1273" i="7"/>
  <c r="U1273" i="7"/>
  <c r="W1273" i="7" s="1"/>
  <c r="S1273" i="7"/>
  <c r="Q1273" i="7"/>
  <c r="O1273" i="7"/>
  <c r="L1273" i="7"/>
  <c r="N1273" i="7" s="1"/>
  <c r="X1272" i="7"/>
  <c r="U1272" i="7"/>
  <c r="W1272" i="7" s="1"/>
  <c r="Y1272" i="7" s="1"/>
  <c r="S1272" i="7"/>
  <c r="O1272" i="7"/>
  <c r="Q1272" i="7" s="1"/>
  <c r="L1272" i="7"/>
  <c r="N1272" i="7" s="1"/>
  <c r="X1271" i="7"/>
  <c r="U1271" i="7"/>
  <c r="W1271" i="7" s="1"/>
  <c r="Y1271" i="7" s="1"/>
  <c r="S1271" i="7"/>
  <c r="O1271" i="7"/>
  <c r="Q1271" i="7" s="1"/>
  <c r="L1271" i="7"/>
  <c r="R1271" i="7" s="1"/>
  <c r="T1271" i="7" s="1"/>
  <c r="X1270" i="7"/>
  <c r="U1270" i="7"/>
  <c r="W1270" i="7" s="1"/>
  <c r="Y1270" i="7" s="1"/>
  <c r="S1270" i="7"/>
  <c r="O1270" i="7"/>
  <c r="Q1270" i="7" s="1"/>
  <c r="L1270" i="7"/>
  <c r="X1269" i="7"/>
  <c r="U1269" i="7"/>
  <c r="W1269" i="7" s="1"/>
  <c r="Y1269" i="7" s="1"/>
  <c r="S1269" i="7"/>
  <c r="O1269" i="7"/>
  <c r="Q1269" i="7" s="1"/>
  <c r="L1269" i="7"/>
  <c r="X1268" i="7"/>
  <c r="U1268" i="7"/>
  <c r="W1268" i="7" s="1"/>
  <c r="Y1268" i="7" s="1"/>
  <c r="S1268" i="7"/>
  <c r="O1268" i="7"/>
  <c r="Q1268" i="7" s="1"/>
  <c r="N1268" i="7"/>
  <c r="L1268" i="7"/>
  <c r="X1267" i="7"/>
  <c r="U1267" i="7"/>
  <c r="W1267" i="7" s="1"/>
  <c r="S1267" i="7"/>
  <c r="O1267" i="7"/>
  <c r="Q1267" i="7" s="1"/>
  <c r="L1267" i="7"/>
  <c r="R1267" i="7" s="1"/>
  <c r="T1267" i="7" s="1"/>
  <c r="X1266" i="7"/>
  <c r="W1266" i="7"/>
  <c r="Y1266" i="7" s="1"/>
  <c r="U1266" i="7"/>
  <c r="S1266" i="7"/>
  <c r="O1266" i="7"/>
  <c r="R1266" i="7" s="1"/>
  <c r="T1266" i="7" s="1"/>
  <c r="L1266" i="7"/>
  <c r="N1266" i="7" s="1"/>
  <c r="X1265" i="7"/>
  <c r="U1265" i="7"/>
  <c r="W1265" i="7" s="1"/>
  <c r="S1265" i="7"/>
  <c r="O1265" i="7"/>
  <c r="Q1265" i="7" s="1"/>
  <c r="N1265" i="7"/>
  <c r="L1265" i="7"/>
  <c r="X1264" i="7"/>
  <c r="U1264" i="7"/>
  <c r="W1264" i="7" s="1"/>
  <c r="S1264" i="7"/>
  <c r="O1264" i="7"/>
  <c r="Q1264" i="7" s="1"/>
  <c r="L1264" i="7"/>
  <c r="R1264" i="7" s="1"/>
  <c r="T1264" i="7" s="1"/>
  <c r="X1263" i="7"/>
  <c r="W1263" i="7"/>
  <c r="Y1263" i="7" s="1"/>
  <c r="U1263" i="7"/>
  <c r="S1263" i="7"/>
  <c r="Q1263" i="7"/>
  <c r="O1263" i="7"/>
  <c r="N1263" i="7"/>
  <c r="L1263" i="7"/>
  <c r="R1263" i="7" s="1"/>
  <c r="X1262" i="7"/>
  <c r="U1262" i="7"/>
  <c r="W1262" i="7" s="1"/>
  <c r="Y1262" i="7" s="1"/>
  <c r="S1262" i="7"/>
  <c r="R1262" i="7"/>
  <c r="T1262" i="7" s="1"/>
  <c r="O1262" i="7"/>
  <c r="Q1262" i="7" s="1"/>
  <c r="L1262" i="7"/>
  <c r="N1262" i="7" s="1"/>
  <c r="X1261" i="7"/>
  <c r="U1261" i="7"/>
  <c r="W1261" i="7" s="1"/>
  <c r="Y1261" i="7" s="1"/>
  <c r="S1261" i="7"/>
  <c r="R1261" i="7"/>
  <c r="T1261" i="7" s="1"/>
  <c r="Q1261" i="7"/>
  <c r="O1261" i="7"/>
  <c r="N1261" i="7"/>
  <c r="L1261" i="7"/>
  <c r="Y1260" i="7"/>
  <c r="X1260" i="7"/>
  <c r="W1260" i="7"/>
  <c r="U1260" i="7"/>
  <c r="S1260" i="7"/>
  <c r="O1260" i="7"/>
  <c r="Q1260" i="7" s="1"/>
  <c r="L1260" i="7"/>
  <c r="N1260" i="7" s="1"/>
  <c r="X1259" i="7"/>
  <c r="U1259" i="7"/>
  <c r="W1259" i="7" s="1"/>
  <c r="S1259" i="7"/>
  <c r="O1259" i="7"/>
  <c r="Q1259" i="7" s="1"/>
  <c r="N1259" i="7"/>
  <c r="L1259" i="7"/>
  <c r="R1259" i="7" s="1"/>
  <c r="T1259" i="7" s="1"/>
  <c r="X1256" i="7"/>
  <c r="U1256" i="7"/>
  <c r="W1256" i="7" s="1"/>
  <c r="Y1256" i="7" s="1"/>
  <c r="S1256" i="7"/>
  <c r="Q1256" i="7"/>
  <c r="O1256" i="7"/>
  <c r="L1256" i="7"/>
  <c r="X1255" i="7"/>
  <c r="U1255" i="7"/>
  <c r="W1255" i="7" s="1"/>
  <c r="S1255" i="7"/>
  <c r="O1255" i="7"/>
  <c r="Q1255" i="7" s="1"/>
  <c r="L1255" i="7"/>
  <c r="X1254" i="7"/>
  <c r="W1254" i="7"/>
  <c r="Y1254" i="7" s="1"/>
  <c r="U1254" i="7"/>
  <c r="S1254" i="7"/>
  <c r="R1254" i="7"/>
  <c r="O1254" i="7"/>
  <c r="Q1254" i="7" s="1"/>
  <c r="N1254" i="7"/>
  <c r="L1254" i="7"/>
  <c r="X1253" i="7"/>
  <c r="U1253" i="7"/>
  <c r="W1253" i="7" s="1"/>
  <c r="S1253" i="7"/>
  <c r="O1253" i="7"/>
  <c r="Q1253" i="7" s="1"/>
  <c r="L1253" i="7"/>
  <c r="R1253" i="7" s="1"/>
  <c r="T1253" i="7" s="1"/>
  <c r="X1252" i="7"/>
  <c r="W1252" i="7"/>
  <c r="Y1252" i="7" s="1"/>
  <c r="U1252" i="7"/>
  <c r="S1252" i="7"/>
  <c r="O1252" i="7"/>
  <c r="R1252" i="7" s="1"/>
  <c r="T1252" i="7" s="1"/>
  <c r="L1252" i="7"/>
  <c r="N1252" i="7" s="1"/>
  <c r="X1251" i="7"/>
  <c r="U1251" i="7"/>
  <c r="W1251" i="7" s="1"/>
  <c r="S1251" i="7"/>
  <c r="O1251" i="7"/>
  <c r="Q1251" i="7" s="1"/>
  <c r="L1251" i="7"/>
  <c r="X1250" i="7"/>
  <c r="U1250" i="7"/>
  <c r="W1250" i="7" s="1"/>
  <c r="S1250" i="7"/>
  <c r="R1250" i="7"/>
  <c r="T1250" i="7" s="1"/>
  <c r="O1250" i="7"/>
  <c r="Q1250" i="7" s="1"/>
  <c r="L1250" i="7"/>
  <c r="N1250" i="7" s="1"/>
  <c r="X1249" i="7"/>
  <c r="U1249" i="7"/>
  <c r="W1249" i="7" s="1"/>
  <c r="Y1249" i="7" s="1"/>
  <c r="S1249" i="7"/>
  <c r="Q1249" i="7"/>
  <c r="O1249" i="7"/>
  <c r="L1249" i="7"/>
  <c r="R1249" i="7" s="1"/>
  <c r="X1248" i="7"/>
  <c r="U1248" i="7"/>
  <c r="W1248" i="7" s="1"/>
  <c r="Y1248" i="7" s="1"/>
  <c r="S1248" i="7"/>
  <c r="R1248" i="7"/>
  <c r="O1248" i="7"/>
  <c r="Q1248" i="7" s="1"/>
  <c r="L1248" i="7"/>
  <c r="N1248" i="7" s="1"/>
  <c r="X1247" i="7"/>
  <c r="U1247" i="7"/>
  <c r="W1247" i="7" s="1"/>
  <c r="T1247" i="7"/>
  <c r="S1247" i="7"/>
  <c r="Q1247" i="7"/>
  <c r="O1247" i="7"/>
  <c r="N1247" i="7"/>
  <c r="L1247" i="7"/>
  <c r="R1247" i="7" s="1"/>
  <c r="X1246" i="7"/>
  <c r="U1246" i="7"/>
  <c r="W1246" i="7" s="1"/>
  <c r="Y1246" i="7" s="1"/>
  <c r="S1246" i="7"/>
  <c r="O1246" i="7"/>
  <c r="Q1246" i="7" s="1"/>
  <c r="L1246" i="7"/>
  <c r="N1246" i="7" s="1"/>
  <c r="X1245" i="7"/>
  <c r="U1245" i="7"/>
  <c r="W1245" i="7" s="1"/>
  <c r="S1245" i="7"/>
  <c r="O1245" i="7"/>
  <c r="Q1245" i="7" s="1"/>
  <c r="N1245" i="7"/>
  <c r="L1245" i="7"/>
  <c r="R1245" i="7" s="1"/>
  <c r="T1245" i="7" s="1"/>
  <c r="X1244" i="7"/>
  <c r="W1244" i="7"/>
  <c r="Y1244" i="7" s="1"/>
  <c r="U1244" i="7"/>
  <c r="S1244" i="7"/>
  <c r="Q1244" i="7"/>
  <c r="O1244" i="7"/>
  <c r="L1244" i="7"/>
  <c r="X1243" i="7"/>
  <c r="U1243" i="7"/>
  <c r="W1243" i="7" s="1"/>
  <c r="Y1243" i="7" s="1"/>
  <c r="S1243" i="7"/>
  <c r="O1243" i="7"/>
  <c r="Q1243" i="7" s="1"/>
  <c r="L1243" i="7"/>
  <c r="X1242" i="7"/>
  <c r="U1242" i="7"/>
  <c r="W1242" i="7" s="1"/>
  <c r="Y1242" i="7" s="1"/>
  <c r="S1242" i="7"/>
  <c r="O1242" i="7"/>
  <c r="Q1242" i="7" s="1"/>
  <c r="L1242" i="7"/>
  <c r="R1242" i="7" s="1"/>
  <c r="T1242" i="7" s="1"/>
  <c r="X1241" i="7"/>
  <c r="U1241" i="7"/>
  <c r="W1241" i="7" s="1"/>
  <c r="S1241" i="7"/>
  <c r="O1241" i="7"/>
  <c r="Q1241" i="7" s="1"/>
  <c r="L1241" i="7"/>
  <c r="X1240" i="7"/>
  <c r="W1240" i="7"/>
  <c r="U1240" i="7"/>
  <c r="S1240" i="7"/>
  <c r="O1240" i="7"/>
  <c r="L1240" i="7"/>
  <c r="N1240" i="7" s="1"/>
  <c r="X1239" i="7"/>
  <c r="U1239" i="7"/>
  <c r="W1239" i="7" s="1"/>
  <c r="S1239" i="7"/>
  <c r="Q1239" i="7"/>
  <c r="O1239" i="7"/>
  <c r="N1239" i="7"/>
  <c r="L1239" i="7"/>
  <c r="R1239" i="7" s="1"/>
  <c r="T1239" i="7" s="1"/>
  <c r="X1233" i="7"/>
  <c r="U1233" i="7"/>
  <c r="W1233" i="7" s="1"/>
  <c r="S1233" i="7"/>
  <c r="Q1233" i="7"/>
  <c r="O1233" i="7"/>
  <c r="L1233" i="7"/>
  <c r="X1232" i="7"/>
  <c r="U1232" i="7"/>
  <c r="W1232" i="7" s="1"/>
  <c r="Y1232" i="7" s="1"/>
  <c r="S1232" i="7"/>
  <c r="O1232" i="7"/>
  <c r="R1232" i="7" s="1"/>
  <c r="T1232" i="7" s="1"/>
  <c r="N1232" i="7"/>
  <c r="L1232" i="7"/>
  <c r="X1231" i="7"/>
  <c r="U1231" i="7"/>
  <c r="W1231" i="7" s="1"/>
  <c r="S1231" i="7"/>
  <c r="O1231" i="7"/>
  <c r="Q1231" i="7" s="1"/>
  <c r="L1231" i="7"/>
  <c r="X1230" i="7"/>
  <c r="U1230" i="7"/>
  <c r="W1230" i="7" s="1"/>
  <c r="T1230" i="7"/>
  <c r="S1230" i="7"/>
  <c r="O1230" i="7"/>
  <c r="Q1230" i="7" s="1"/>
  <c r="L1230" i="7"/>
  <c r="R1230" i="7" s="1"/>
  <c r="X1229" i="7"/>
  <c r="W1229" i="7"/>
  <c r="Y1229" i="7" s="1"/>
  <c r="U1229" i="7"/>
  <c r="S1229" i="7"/>
  <c r="O1229" i="7"/>
  <c r="Q1229" i="7" s="1"/>
  <c r="N1229" i="7"/>
  <c r="L1229" i="7"/>
  <c r="R1229" i="7" s="1"/>
  <c r="X1228" i="7"/>
  <c r="U1228" i="7"/>
  <c r="W1228" i="7" s="1"/>
  <c r="S1228" i="7"/>
  <c r="O1228" i="7"/>
  <c r="Q1228" i="7" s="1"/>
  <c r="L1228" i="7"/>
  <c r="N1228" i="7" s="1"/>
  <c r="X1227" i="7"/>
  <c r="W1227" i="7"/>
  <c r="U1227" i="7"/>
  <c r="S1227" i="7"/>
  <c r="Q1227" i="7"/>
  <c r="O1227" i="7"/>
  <c r="L1227" i="7"/>
  <c r="N1227" i="7" s="1"/>
  <c r="X1226" i="7"/>
  <c r="W1226" i="7"/>
  <c r="Y1226" i="7" s="1"/>
  <c r="U1226" i="7"/>
  <c r="S1226" i="7"/>
  <c r="O1226" i="7"/>
  <c r="Q1226" i="7" s="1"/>
  <c r="L1226" i="7"/>
  <c r="X1225" i="7"/>
  <c r="U1225" i="7"/>
  <c r="W1225" i="7" s="1"/>
  <c r="Y1225" i="7" s="1"/>
  <c r="S1225" i="7"/>
  <c r="O1225" i="7"/>
  <c r="Q1225" i="7" s="1"/>
  <c r="N1225" i="7"/>
  <c r="L1225" i="7"/>
  <c r="R1225" i="7" s="1"/>
  <c r="Y1224" i="7"/>
  <c r="X1224" i="7"/>
  <c r="W1224" i="7"/>
  <c r="U1224" i="7"/>
  <c r="S1224" i="7"/>
  <c r="O1224" i="7"/>
  <c r="Q1224" i="7" s="1"/>
  <c r="L1224" i="7"/>
  <c r="X1223" i="7"/>
  <c r="U1223" i="7"/>
  <c r="W1223" i="7" s="1"/>
  <c r="S1223" i="7"/>
  <c r="O1223" i="7"/>
  <c r="Q1223" i="7" s="1"/>
  <c r="L1223" i="7"/>
  <c r="R1223" i="7" s="1"/>
  <c r="T1223" i="7" s="1"/>
  <c r="X1222" i="7"/>
  <c r="W1222" i="7"/>
  <c r="U1222" i="7"/>
  <c r="S1222" i="7"/>
  <c r="Q1222" i="7"/>
  <c r="O1222" i="7"/>
  <c r="L1222" i="7"/>
  <c r="N1222" i="7" s="1"/>
  <c r="X1221" i="7"/>
  <c r="U1221" i="7"/>
  <c r="W1221" i="7" s="1"/>
  <c r="S1221" i="7"/>
  <c r="O1221" i="7"/>
  <c r="Q1221" i="7" s="1"/>
  <c r="L1221" i="7"/>
  <c r="X1220" i="7"/>
  <c r="U1220" i="7"/>
  <c r="W1220" i="7" s="1"/>
  <c r="Y1220" i="7" s="1"/>
  <c r="S1220" i="7"/>
  <c r="O1220" i="7"/>
  <c r="Q1220" i="7" s="1"/>
  <c r="L1220" i="7"/>
  <c r="R1220" i="7" s="1"/>
  <c r="T1220" i="7" s="1"/>
  <c r="X1219" i="7"/>
  <c r="U1219" i="7"/>
  <c r="W1219" i="7" s="1"/>
  <c r="Y1219" i="7" s="1"/>
  <c r="S1219" i="7"/>
  <c r="O1219" i="7"/>
  <c r="Q1219" i="7" s="1"/>
  <c r="N1219" i="7"/>
  <c r="L1219" i="7"/>
  <c r="R1219" i="7" s="1"/>
  <c r="X1218" i="7"/>
  <c r="U1218" i="7"/>
  <c r="W1218" i="7" s="1"/>
  <c r="S1218" i="7"/>
  <c r="R1218" i="7"/>
  <c r="T1218" i="7" s="1"/>
  <c r="O1218" i="7"/>
  <c r="Q1218" i="7" s="1"/>
  <c r="L1218" i="7"/>
  <c r="N1218" i="7" s="1"/>
  <c r="X1217" i="7"/>
  <c r="W1217" i="7"/>
  <c r="U1217" i="7"/>
  <c r="S1217" i="7"/>
  <c r="Q1217" i="7"/>
  <c r="O1217" i="7"/>
  <c r="L1217" i="7"/>
  <c r="R1217" i="7" s="1"/>
  <c r="X1214" i="7"/>
  <c r="U1214" i="7"/>
  <c r="W1214" i="7" s="1"/>
  <c r="Y1214" i="7" s="1"/>
  <c r="S1214" i="7"/>
  <c r="R1214" i="7"/>
  <c r="T1214" i="7" s="1"/>
  <c r="O1214" i="7"/>
  <c r="Q1214" i="7" s="1"/>
  <c r="L1214" i="7"/>
  <c r="N1214" i="7" s="1"/>
  <c r="X1213" i="7"/>
  <c r="W1213" i="7"/>
  <c r="U1213" i="7"/>
  <c r="S1213" i="7"/>
  <c r="Q1213" i="7"/>
  <c r="O1213" i="7"/>
  <c r="L1213" i="7"/>
  <c r="R1213" i="7" s="1"/>
  <c r="T1213" i="7" s="1"/>
  <c r="X1212" i="7"/>
  <c r="U1212" i="7"/>
  <c r="W1212" i="7" s="1"/>
  <c r="Y1212" i="7" s="1"/>
  <c r="S1212" i="7"/>
  <c r="O1212" i="7"/>
  <c r="Q1212" i="7" s="1"/>
  <c r="L1212" i="7"/>
  <c r="X1211" i="7"/>
  <c r="U1211" i="7"/>
  <c r="W1211" i="7" s="1"/>
  <c r="S1211" i="7"/>
  <c r="R1211" i="7"/>
  <c r="O1211" i="7"/>
  <c r="Q1211" i="7" s="1"/>
  <c r="N1211" i="7"/>
  <c r="L1211" i="7"/>
  <c r="X1210" i="7"/>
  <c r="U1210" i="7"/>
  <c r="W1210" i="7" s="1"/>
  <c r="Y1210" i="7" s="1"/>
  <c r="S1210" i="7"/>
  <c r="O1210" i="7"/>
  <c r="Q1210" i="7" s="1"/>
  <c r="L1210" i="7"/>
  <c r="X1209" i="7"/>
  <c r="U1209" i="7"/>
  <c r="W1209" i="7" s="1"/>
  <c r="S1209" i="7"/>
  <c r="O1209" i="7"/>
  <c r="Q1209" i="7" s="1"/>
  <c r="L1209" i="7"/>
  <c r="X1208" i="7"/>
  <c r="W1208" i="7"/>
  <c r="Y1208" i="7" s="1"/>
  <c r="U1208" i="7"/>
  <c r="S1208" i="7"/>
  <c r="O1208" i="7"/>
  <c r="R1208" i="7" s="1"/>
  <c r="T1208" i="7" s="1"/>
  <c r="N1208" i="7"/>
  <c r="L1208" i="7"/>
  <c r="Y1207" i="7"/>
  <c r="X1207" i="7"/>
  <c r="U1207" i="7"/>
  <c r="W1207" i="7" s="1"/>
  <c r="S1207" i="7"/>
  <c r="Q1207" i="7"/>
  <c r="O1207" i="7"/>
  <c r="L1207" i="7"/>
  <c r="X1206" i="7"/>
  <c r="U1206" i="7"/>
  <c r="W1206" i="7" s="1"/>
  <c r="S1206" i="7"/>
  <c r="O1206" i="7"/>
  <c r="Q1206" i="7" s="1"/>
  <c r="L1206" i="7"/>
  <c r="N1206" i="7" s="1"/>
  <c r="X1205" i="7"/>
  <c r="U1205" i="7"/>
  <c r="W1205" i="7" s="1"/>
  <c r="Y1205" i="7" s="1"/>
  <c r="S1205" i="7"/>
  <c r="O1205" i="7"/>
  <c r="Q1205" i="7" s="1"/>
  <c r="L1205" i="7"/>
  <c r="R1205" i="7" s="1"/>
  <c r="T1205" i="7" s="1"/>
  <c r="X1204" i="7"/>
  <c r="U1204" i="7"/>
  <c r="W1204" i="7" s="1"/>
  <c r="S1204" i="7"/>
  <c r="O1204" i="7"/>
  <c r="Q1204" i="7" s="1"/>
  <c r="L1204" i="7"/>
  <c r="X1203" i="7"/>
  <c r="W1203" i="7"/>
  <c r="Y1203" i="7" s="1"/>
  <c r="U1203" i="7"/>
  <c r="S1203" i="7"/>
  <c r="O1203" i="7"/>
  <c r="Q1203" i="7" s="1"/>
  <c r="N1203" i="7"/>
  <c r="L1203" i="7"/>
  <c r="X1202" i="7"/>
  <c r="Y1202" i="7" s="1"/>
  <c r="U1202" i="7"/>
  <c r="W1202" i="7" s="1"/>
  <c r="S1202" i="7"/>
  <c r="O1202" i="7"/>
  <c r="Q1202" i="7" s="1"/>
  <c r="L1202" i="7"/>
  <c r="N1202" i="7" s="1"/>
  <c r="X1201" i="7"/>
  <c r="W1201" i="7"/>
  <c r="Y1201" i="7" s="1"/>
  <c r="U1201" i="7"/>
  <c r="S1201" i="7"/>
  <c r="R1201" i="7"/>
  <c r="O1201" i="7"/>
  <c r="Q1201" i="7" s="1"/>
  <c r="L1201" i="7"/>
  <c r="N1201" i="7" s="1"/>
  <c r="X1200" i="7"/>
  <c r="U1200" i="7"/>
  <c r="W1200" i="7" s="1"/>
  <c r="Y1200" i="7" s="1"/>
  <c r="S1200" i="7"/>
  <c r="O1200" i="7"/>
  <c r="Q1200" i="7" s="1"/>
  <c r="L1200" i="7"/>
  <c r="X1199" i="7"/>
  <c r="W1199" i="7"/>
  <c r="Y1199" i="7" s="1"/>
  <c r="U1199" i="7"/>
  <c r="S1199" i="7"/>
  <c r="R1199" i="7"/>
  <c r="T1199" i="7" s="1"/>
  <c r="O1199" i="7"/>
  <c r="Q1199" i="7" s="1"/>
  <c r="L1199" i="7"/>
  <c r="N1199" i="7" s="1"/>
  <c r="X1198" i="7"/>
  <c r="W1198" i="7"/>
  <c r="U1198" i="7"/>
  <c r="S1198" i="7"/>
  <c r="Q1198" i="7"/>
  <c r="O1198" i="7"/>
  <c r="L1198" i="7"/>
  <c r="X1197" i="7"/>
  <c r="U1197" i="7"/>
  <c r="W1197" i="7" s="1"/>
  <c r="Y1197" i="7" s="1"/>
  <c r="S1197" i="7"/>
  <c r="R1197" i="7"/>
  <c r="T1197" i="7" s="1"/>
  <c r="O1197" i="7"/>
  <c r="Q1197" i="7" s="1"/>
  <c r="L1197" i="7"/>
  <c r="N1197" i="7" s="1"/>
  <c r="X1190" i="7"/>
  <c r="U1190" i="7"/>
  <c r="W1190" i="7" s="1"/>
  <c r="S1190" i="7"/>
  <c r="Q1190" i="7"/>
  <c r="N1190" i="7"/>
  <c r="L1190" i="7"/>
  <c r="R1190" i="7" s="1"/>
  <c r="X1189" i="7"/>
  <c r="U1189" i="7"/>
  <c r="W1189" i="7" s="1"/>
  <c r="S1189" i="7"/>
  <c r="R1189" i="7"/>
  <c r="Q1189" i="7"/>
  <c r="N1189" i="7"/>
  <c r="L1189" i="7"/>
  <c r="X1188" i="7"/>
  <c r="U1188" i="7"/>
  <c r="W1188" i="7" s="1"/>
  <c r="S1188" i="7"/>
  <c r="Q1188" i="7"/>
  <c r="L1188" i="7"/>
  <c r="R1188" i="7" s="1"/>
  <c r="T1188" i="7" s="1"/>
  <c r="X1187" i="7"/>
  <c r="U1187" i="7"/>
  <c r="W1187" i="7" s="1"/>
  <c r="S1187" i="7"/>
  <c r="Q1187" i="7"/>
  <c r="L1187" i="7"/>
  <c r="R1187" i="7" s="1"/>
  <c r="T1187" i="7" s="1"/>
  <c r="X1186" i="7"/>
  <c r="U1186" i="7"/>
  <c r="W1186" i="7" s="1"/>
  <c r="S1186" i="7"/>
  <c r="Q1186" i="7"/>
  <c r="L1186" i="7"/>
  <c r="X1185" i="7"/>
  <c r="W1185" i="7"/>
  <c r="Y1185" i="7" s="1"/>
  <c r="U1185" i="7"/>
  <c r="S1185" i="7"/>
  <c r="Q1185" i="7"/>
  <c r="L1185" i="7"/>
  <c r="N1185" i="7" s="1"/>
  <c r="X1184" i="7"/>
  <c r="U1184" i="7"/>
  <c r="W1184" i="7" s="1"/>
  <c r="S1184" i="7"/>
  <c r="Q1184" i="7"/>
  <c r="L1184" i="7"/>
  <c r="R1184" i="7" s="1"/>
  <c r="T1184" i="7" s="1"/>
  <c r="X1183" i="7"/>
  <c r="U1183" i="7"/>
  <c r="W1183" i="7" s="1"/>
  <c r="S1183" i="7"/>
  <c r="Q1183" i="7"/>
  <c r="L1183" i="7"/>
  <c r="N1183" i="7" s="1"/>
  <c r="Y1182" i="7"/>
  <c r="X1182" i="7"/>
  <c r="U1182" i="7"/>
  <c r="W1182" i="7" s="1"/>
  <c r="S1182" i="7"/>
  <c r="Q1182" i="7"/>
  <c r="L1182" i="7"/>
  <c r="R1182" i="7" s="1"/>
  <c r="T1182" i="7" s="1"/>
  <c r="X1181" i="7"/>
  <c r="U1181" i="7"/>
  <c r="W1181" i="7" s="1"/>
  <c r="S1181" i="7"/>
  <c r="Q1181" i="7"/>
  <c r="L1181" i="7"/>
  <c r="R1181" i="7" s="1"/>
  <c r="X1180" i="7"/>
  <c r="W1180" i="7"/>
  <c r="U1180" i="7"/>
  <c r="S1180" i="7"/>
  <c r="Q1180" i="7"/>
  <c r="L1180" i="7"/>
  <c r="X1179" i="7"/>
  <c r="U1179" i="7"/>
  <c r="W1179" i="7" s="1"/>
  <c r="S1179" i="7"/>
  <c r="Q1179" i="7"/>
  <c r="L1179" i="7"/>
  <c r="N1179" i="7" s="1"/>
  <c r="Y1178" i="7"/>
  <c r="X1178" i="7"/>
  <c r="W1178" i="7"/>
  <c r="U1178" i="7"/>
  <c r="S1178" i="7"/>
  <c r="Q1178" i="7"/>
  <c r="L1178" i="7"/>
  <c r="R1178" i="7" s="1"/>
  <c r="T1178" i="7" s="1"/>
  <c r="X1177" i="7"/>
  <c r="U1177" i="7"/>
  <c r="W1177" i="7" s="1"/>
  <c r="Y1177" i="7" s="1"/>
  <c r="S1177" i="7"/>
  <c r="Q1177" i="7"/>
  <c r="N1177" i="7"/>
  <c r="L1177" i="7"/>
  <c r="R1177" i="7" s="1"/>
  <c r="T1177" i="7" s="1"/>
  <c r="X1176" i="7"/>
  <c r="U1176" i="7"/>
  <c r="W1176" i="7" s="1"/>
  <c r="S1176" i="7"/>
  <c r="R1176" i="7"/>
  <c r="T1176" i="7" s="1"/>
  <c r="Q1176" i="7"/>
  <c r="L1176" i="7"/>
  <c r="N1176" i="7" s="1"/>
  <c r="X1175" i="7"/>
  <c r="U1175" i="7"/>
  <c r="W1175" i="7" s="1"/>
  <c r="S1175" i="7"/>
  <c r="R1175" i="7"/>
  <c r="Q1175" i="7"/>
  <c r="L1175" i="7"/>
  <c r="N1175" i="7" s="1"/>
  <c r="X1174" i="7"/>
  <c r="U1174" i="7"/>
  <c r="W1174" i="7" s="1"/>
  <c r="Y1174" i="7" s="1"/>
  <c r="S1174" i="7"/>
  <c r="Q1174" i="7"/>
  <c r="N1174" i="7"/>
  <c r="L1174" i="7"/>
  <c r="R1174" i="7" s="1"/>
  <c r="X1173" i="7"/>
  <c r="U1173" i="7"/>
  <c r="W1173" i="7" s="1"/>
  <c r="S1173" i="7"/>
  <c r="Q1173" i="7"/>
  <c r="L1173" i="7"/>
  <c r="N1173" i="7" s="1"/>
  <c r="X1172" i="7"/>
  <c r="W1172" i="7"/>
  <c r="Y1172" i="7" s="1"/>
  <c r="U1172" i="7"/>
  <c r="S1172" i="7"/>
  <c r="Q1172" i="7"/>
  <c r="L1172" i="7"/>
  <c r="R1172" i="7" s="1"/>
  <c r="T1172" i="7" s="1"/>
  <c r="X1171" i="7"/>
  <c r="W1171" i="7"/>
  <c r="U1171" i="7"/>
  <c r="S1171" i="7"/>
  <c r="Q1171" i="7"/>
  <c r="L1171" i="7"/>
  <c r="R1171" i="7" s="1"/>
  <c r="T1171" i="7" s="1"/>
  <c r="X1165" i="7"/>
  <c r="U1165" i="7"/>
  <c r="W1165" i="7" s="1"/>
  <c r="S1165" i="7"/>
  <c r="O1165" i="7"/>
  <c r="Q1165" i="7" s="1"/>
  <c r="L1165" i="7"/>
  <c r="X1164" i="7"/>
  <c r="W1164" i="7"/>
  <c r="U1164" i="7"/>
  <c r="S1164" i="7"/>
  <c r="Q1164" i="7"/>
  <c r="O1164" i="7"/>
  <c r="L1164" i="7"/>
  <c r="X1163" i="7"/>
  <c r="U1163" i="7"/>
  <c r="W1163" i="7" s="1"/>
  <c r="S1163" i="7"/>
  <c r="O1163" i="7"/>
  <c r="Q1163" i="7" s="1"/>
  <c r="L1163" i="7"/>
  <c r="R1163" i="7" s="1"/>
  <c r="T1163" i="7" s="1"/>
  <c r="X1162" i="7"/>
  <c r="U1162" i="7"/>
  <c r="W1162" i="7" s="1"/>
  <c r="Y1162" i="7" s="1"/>
  <c r="S1162" i="7"/>
  <c r="O1162" i="7"/>
  <c r="Q1162" i="7" s="1"/>
  <c r="N1162" i="7"/>
  <c r="L1162" i="7"/>
  <c r="X1161" i="7"/>
  <c r="U1161" i="7"/>
  <c r="W1161" i="7" s="1"/>
  <c r="Y1161" i="7" s="1"/>
  <c r="S1161" i="7"/>
  <c r="Q1161" i="7"/>
  <c r="O1161" i="7"/>
  <c r="L1161" i="7"/>
  <c r="R1161" i="7" s="1"/>
  <c r="X1160" i="7"/>
  <c r="U1160" i="7"/>
  <c r="W1160" i="7" s="1"/>
  <c r="Y1160" i="7" s="1"/>
  <c r="S1160" i="7"/>
  <c r="R1160" i="7"/>
  <c r="O1160" i="7"/>
  <c r="Q1160" i="7" s="1"/>
  <c r="L1160" i="7"/>
  <c r="N1160" i="7" s="1"/>
  <c r="Y1159" i="7"/>
  <c r="X1159" i="7"/>
  <c r="W1159" i="7"/>
  <c r="U1159" i="7"/>
  <c r="S1159" i="7"/>
  <c r="Q1159" i="7"/>
  <c r="O1159" i="7"/>
  <c r="L1159" i="7"/>
  <c r="N1159" i="7" s="1"/>
  <c r="X1158" i="7"/>
  <c r="U1158" i="7"/>
  <c r="W1158" i="7" s="1"/>
  <c r="Y1158" i="7" s="1"/>
  <c r="S1158" i="7"/>
  <c r="O1158" i="7"/>
  <c r="Q1158" i="7" s="1"/>
  <c r="L1158" i="7"/>
  <c r="X1157" i="7"/>
  <c r="U1157" i="7"/>
  <c r="W1157" i="7" s="1"/>
  <c r="Y1157" i="7" s="1"/>
  <c r="S1157" i="7"/>
  <c r="O1157" i="7"/>
  <c r="Q1157" i="7" s="1"/>
  <c r="L1157" i="7"/>
  <c r="R1157" i="7" s="1"/>
  <c r="X1156" i="7"/>
  <c r="U1156" i="7"/>
  <c r="W1156" i="7" s="1"/>
  <c r="S1156" i="7"/>
  <c r="O1156" i="7"/>
  <c r="Q1156" i="7" s="1"/>
  <c r="L1156" i="7"/>
  <c r="X1155" i="7"/>
  <c r="W1155" i="7"/>
  <c r="Y1155" i="7" s="1"/>
  <c r="U1155" i="7"/>
  <c r="S1155" i="7"/>
  <c r="O1155" i="7"/>
  <c r="Q1155" i="7" s="1"/>
  <c r="L1155" i="7"/>
  <c r="N1155" i="7" s="1"/>
  <c r="Y1154" i="7"/>
  <c r="X1154" i="7"/>
  <c r="W1154" i="7"/>
  <c r="U1154" i="7"/>
  <c r="S1154" i="7"/>
  <c r="O1154" i="7"/>
  <c r="Q1154" i="7" s="1"/>
  <c r="N1154" i="7"/>
  <c r="L1154" i="7"/>
  <c r="R1154" i="7" s="1"/>
  <c r="T1154" i="7" s="1"/>
  <c r="X1153" i="7"/>
  <c r="U1153" i="7"/>
  <c r="W1153" i="7" s="1"/>
  <c r="S1153" i="7"/>
  <c r="O1153" i="7"/>
  <c r="Q1153" i="7" s="1"/>
  <c r="L1153" i="7"/>
  <c r="X1152" i="7"/>
  <c r="W1152" i="7"/>
  <c r="U1152" i="7"/>
  <c r="S1152" i="7"/>
  <c r="Q1152" i="7"/>
  <c r="O1152" i="7"/>
  <c r="L1152" i="7"/>
  <c r="X1151" i="7"/>
  <c r="U1151" i="7"/>
  <c r="W1151" i="7" s="1"/>
  <c r="Y1151" i="7" s="1"/>
  <c r="S1151" i="7"/>
  <c r="O1151" i="7"/>
  <c r="Q1151" i="7" s="1"/>
  <c r="L1151" i="7"/>
  <c r="X1150" i="7"/>
  <c r="U1150" i="7"/>
  <c r="W1150" i="7" s="1"/>
  <c r="S1150" i="7"/>
  <c r="O1150" i="7"/>
  <c r="Q1150" i="7" s="1"/>
  <c r="L1150" i="7"/>
  <c r="R1150" i="7" s="1"/>
  <c r="X1149" i="7"/>
  <c r="W1149" i="7"/>
  <c r="Y1149" i="7" s="1"/>
  <c r="U1149" i="7"/>
  <c r="S1149" i="7"/>
  <c r="O1149" i="7"/>
  <c r="Q1149" i="7" s="1"/>
  <c r="L1149" i="7"/>
  <c r="R1149" i="7" s="1"/>
  <c r="X1148" i="7"/>
  <c r="U1148" i="7"/>
  <c r="W1148" i="7" s="1"/>
  <c r="S1148" i="7"/>
  <c r="O1148" i="7"/>
  <c r="Q1148" i="7" s="1"/>
  <c r="L1148" i="7"/>
  <c r="N1148" i="7" s="1"/>
  <c r="X1145" i="7"/>
  <c r="U1145" i="7"/>
  <c r="W1145" i="7" s="1"/>
  <c r="Y1145" i="7" s="1"/>
  <c r="S1145" i="7"/>
  <c r="O1145" i="7"/>
  <c r="Q1145" i="7" s="1"/>
  <c r="N1145" i="7"/>
  <c r="L1145" i="7"/>
  <c r="R1145" i="7" s="1"/>
  <c r="T1145" i="7" s="1"/>
  <c r="X1144" i="7"/>
  <c r="W1144" i="7"/>
  <c r="U1144" i="7"/>
  <c r="S1144" i="7"/>
  <c r="O1144" i="7"/>
  <c r="Q1144" i="7" s="1"/>
  <c r="L1144" i="7"/>
  <c r="X1143" i="7"/>
  <c r="U1143" i="7"/>
  <c r="W1143" i="7" s="1"/>
  <c r="Y1143" i="7" s="1"/>
  <c r="S1143" i="7"/>
  <c r="R1143" i="7"/>
  <c r="T1143" i="7" s="1"/>
  <c r="O1143" i="7"/>
  <c r="Q1143" i="7" s="1"/>
  <c r="N1143" i="7"/>
  <c r="L1143" i="7"/>
  <c r="X1142" i="7"/>
  <c r="U1142" i="7"/>
  <c r="W1142" i="7" s="1"/>
  <c r="S1142" i="7"/>
  <c r="Q1142" i="7"/>
  <c r="O1142" i="7"/>
  <c r="L1142" i="7"/>
  <c r="X1141" i="7"/>
  <c r="U1141" i="7"/>
  <c r="W1141" i="7" s="1"/>
  <c r="Y1141" i="7" s="1"/>
  <c r="S1141" i="7"/>
  <c r="O1141" i="7"/>
  <c r="Q1141" i="7" s="1"/>
  <c r="L1141" i="7"/>
  <c r="N1141" i="7" s="1"/>
  <c r="X1140" i="7"/>
  <c r="U1140" i="7"/>
  <c r="W1140" i="7" s="1"/>
  <c r="Y1140" i="7" s="1"/>
  <c r="S1140" i="7"/>
  <c r="O1140" i="7"/>
  <c r="Q1140" i="7" s="1"/>
  <c r="N1140" i="7"/>
  <c r="L1140" i="7"/>
  <c r="R1140" i="7" s="1"/>
  <c r="T1140" i="7" s="1"/>
  <c r="X1139" i="7"/>
  <c r="U1139" i="7"/>
  <c r="W1139" i="7" s="1"/>
  <c r="S1139" i="7"/>
  <c r="O1139" i="7"/>
  <c r="Q1139" i="7" s="1"/>
  <c r="L1139" i="7"/>
  <c r="X1138" i="7"/>
  <c r="U1138" i="7"/>
  <c r="W1138" i="7" s="1"/>
  <c r="Y1138" i="7" s="1"/>
  <c r="S1138" i="7"/>
  <c r="Q1138" i="7"/>
  <c r="O1138" i="7"/>
  <c r="N1138" i="7"/>
  <c r="L1138" i="7"/>
  <c r="X1137" i="7"/>
  <c r="U1137" i="7"/>
  <c r="W1137" i="7" s="1"/>
  <c r="S1137" i="7"/>
  <c r="O1137" i="7"/>
  <c r="R1137" i="7" s="1"/>
  <c r="T1137" i="7" s="1"/>
  <c r="N1137" i="7"/>
  <c r="L1137" i="7"/>
  <c r="X1136" i="7"/>
  <c r="U1136" i="7"/>
  <c r="W1136" i="7" s="1"/>
  <c r="Y1136" i="7" s="1"/>
  <c r="T1136" i="7"/>
  <c r="S1136" i="7"/>
  <c r="R1136" i="7"/>
  <c r="Q1136" i="7"/>
  <c r="O1136" i="7"/>
  <c r="L1136" i="7"/>
  <c r="N1136" i="7" s="1"/>
  <c r="X1135" i="7"/>
  <c r="W1135" i="7"/>
  <c r="U1135" i="7"/>
  <c r="S1135" i="7"/>
  <c r="O1135" i="7"/>
  <c r="Q1135" i="7" s="1"/>
  <c r="L1135" i="7"/>
  <c r="X1134" i="7"/>
  <c r="U1134" i="7"/>
  <c r="W1134" i="7" s="1"/>
  <c r="S1134" i="7"/>
  <c r="O1134" i="7"/>
  <c r="Q1134" i="7" s="1"/>
  <c r="N1134" i="7"/>
  <c r="L1134" i="7"/>
  <c r="R1134" i="7" s="1"/>
  <c r="T1134" i="7" s="1"/>
  <c r="X1133" i="7"/>
  <c r="U1133" i="7"/>
  <c r="W1133" i="7" s="1"/>
  <c r="Y1133" i="7" s="1"/>
  <c r="S1133" i="7"/>
  <c r="Q1133" i="7"/>
  <c r="O1133" i="7"/>
  <c r="L1133" i="7"/>
  <c r="X1132" i="7"/>
  <c r="U1132" i="7"/>
  <c r="W1132" i="7" s="1"/>
  <c r="Y1132" i="7" s="1"/>
  <c r="S1132" i="7"/>
  <c r="O1132" i="7"/>
  <c r="Q1132" i="7" s="1"/>
  <c r="L1132" i="7"/>
  <c r="X1131" i="7"/>
  <c r="W1131" i="7"/>
  <c r="U1131" i="7"/>
  <c r="S1131" i="7"/>
  <c r="O1131" i="7"/>
  <c r="Q1131" i="7" s="1"/>
  <c r="N1131" i="7"/>
  <c r="L1131" i="7"/>
  <c r="X1130" i="7"/>
  <c r="U1130" i="7"/>
  <c r="W1130" i="7" s="1"/>
  <c r="Y1130" i="7" s="1"/>
  <c r="S1130" i="7"/>
  <c r="O1130" i="7"/>
  <c r="Q1130" i="7" s="1"/>
  <c r="L1130" i="7"/>
  <c r="X1129" i="7"/>
  <c r="U1129" i="7"/>
  <c r="W1129" i="7" s="1"/>
  <c r="Y1129" i="7" s="1"/>
  <c r="S1129" i="7"/>
  <c r="O1129" i="7"/>
  <c r="Q1129" i="7" s="1"/>
  <c r="L1129" i="7"/>
  <c r="N1129" i="7" s="1"/>
  <c r="X1128" i="7"/>
  <c r="W1128" i="7"/>
  <c r="Y1128" i="7" s="1"/>
  <c r="U1128" i="7"/>
  <c r="S1128" i="7"/>
  <c r="O1128" i="7"/>
  <c r="Q1128" i="7" s="1"/>
  <c r="L1128" i="7"/>
  <c r="X1127" i="7"/>
  <c r="U1127" i="7"/>
  <c r="W1127" i="7" s="1"/>
  <c r="S1127" i="7"/>
  <c r="O1127" i="7"/>
  <c r="Q1127" i="7" s="1"/>
  <c r="L1127" i="7"/>
  <c r="X1120" i="7"/>
  <c r="W1120" i="7"/>
  <c r="U1120" i="7"/>
  <c r="S1120" i="7"/>
  <c r="O1120" i="7"/>
  <c r="Q1120" i="7" s="1"/>
  <c r="L1120" i="7"/>
  <c r="N1120" i="7" s="1"/>
  <c r="X1119" i="7"/>
  <c r="U1119" i="7"/>
  <c r="W1119" i="7" s="1"/>
  <c r="Y1119" i="7" s="1"/>
  <c r="S1119" i="7"/>
  <c r="R1119" i="7"/>
  <c r="Q1119" i="7"/>
  <c r="O1119" i="7"/>
  <c r="L1119" i="7"/>
  <c r="N1119" i="7" s="1"/>
  <c r="X1118" i="7"/>
  <c r="U1118" i="7"/>
  <c r="W1118" i="7" s="1"/>
  <c r="Y1118" i="7" s="1"/>
  <c r="S1118" i="7"/>
  <c r="O1118" i="7"/>
  <c r="Q1118" i="7" s="1"/>
  <c r="L1118" i="7"/>
  <c r="X1117" i="7"/>
  <c r="U1117" i="7"/>
  <c r="W1117" i="7" s="1"/>
  <c r="Y1117" i="7" s="1"/>
  <c r="S1117" i="7"/>
  <c r="O1117" i="7"/>
  <c r="Q1117" i="7" s="1"/>
  <c r="L1117" i="7"/>
  <c r="X1116" i="7"/>
  <c r="U1116" i="7"/>
  <c r="W1116" i="7" s="1"/>
  <c r="S1116" i="7"/>
  <c r="O1116" i="7"/>
  <c r="R1116" i="7" s="1"/>
  <c r="T1116" i="7" s="1"/>
  <c r="N1116" i="7"/>
  <c r="L1116" i="7"/>
  <c r="X1115" i="7"/>
  <c r="U1115" i="7"/>
  <c r="W1115" i="7" s="1"/>
  <c r="S1115" i="7"/>
  <c r="Q1115" i="7"/>
  <c r="O1115" i="7"/>
  <c r="L1115" i="7"/>
  <c r="N1115" i="7" s="1"/>
  <c r="X1114" i="7"/>
  <c r="W1114" i="7"/>
  <c r="Y1114" i="7" s="1"/>
  <c r="U1114" i="7"/>
  <c r="S1114" i="7"/>
  <c r="Q1114" i="7"/>
  <c r="O1114" i="7"/>
  <c r="L1114" i="7"/>
  <c r="R1114" i="7" s="1"/>
  <c r="X1113" i="7"/>
  <c r="U1113" i="7"/>
  <c r="W1113" i="7" s="1"/>
  <c r="Y1113" i="7" s="1"/>
  <c r="S1113" i="7"/>
  <c r="O1113" i="7"/>
  <c r="Q1113" i="7" s="1"/>
  <c r="L1113" i="7"/>
  <c r="R1113" i="7" s="1"/>
  <c r="T1113" i="7" s="1"/>
  <c r="X1112" i="7"/>
  <c r="Y1112" i="7" s="1"/>
  <c r="W1112" i="7"/>
  <c r="U1112" i="7"/>
  <c r="S1112" i="7"/>
  <c r="R1112" i="7"/>
  <c r="T1112" i="7" s="1"/>
  <c r="Q1112" i="7"/>
  <c r="O1112" i="7"/>
  <c r="L1112" i="7"/>
  <c r="N1112" i="7" s="1"/>
  <c r="X1111" i="7"/>
  <c r="U1111" i="7"/>
  <c r="W1111" i="7" s="1"/>
  <c r="Y1111" i="7" s="1"/>
  <c r="S1111" i="7"/>
  <c r="O1111" i="7"/>
  <c r="Q1111" i="7" s="1"/>
  <c r="L1111" i="7"/>
  <c r="R1111" i="7" s="1"/>
  <c r="X1110" i="7"/>
  <c r="W1110" i="7"/>
  <c r="Y1110" i="7" s="1"/>
  <c r="U1110" i="7"/>
  <c r="S1110" i="7"/>
  <c r="O1110" i="7"/>
  <c r="Q1110" i="7" s="1"/>
  <c r="N1110" i="7"/>
  <c r="L1110" i="7"/>
  <c r="X1109" i="7"/>
  <c r="U1109" i="7"/>
  <c r="W1109" i="7" s="1"/>
  <c r="S1109" i="7"/>
  <c r="O1109" i="7"/>
  <c r="Q1109" i="7" s="1"/>
  <c r="N1109" i="7"/>
  <c r="L1109" i="7"/>
  <c r="R1109" i="7" s="1"/>
  <c r="T1109" i="7" s="1"/>
  <c r="X1108" i="7"/>
  <c r="U1108" i="7"/>
  <c r="W1108" i="7" s="1"/>
  <c r="Y1108" i="7" s="1"/>
  <c r="S1108" i="7"/>
  <c r="O1108" i="7"/>
  <c r="Q1108" i="7" s="1"/>
  <c r="L1108" i="7"/>
  <c r="X1107" i="7"/>
  <c r="U1107" i="7"/>
  <c r="W1107" i="7" s="1"/>
  <c r="Y1107" i="7" s="1"/>
  <c r="S1107" i="7"/>
  <c r="O1107" i="7"/>
  <c r="Q1107" i="7" s="1"/>
  <c r="L1107" i="7"/>
  <c r="R1107" i="7" s="1"/>
  <c r="T1107" i="7" s="1"/>
  <c r="X1106" i="7"/>
  <c r="U1106" i="7"/>
  <c r="W1106" i="7" s="1"/>
  <c r="Y1106" i="7" s="1"/>
  <c r="S1106" i="7"/>
  <c r="O1106" i="7"/>
  <c r="Q1106" i="7" s="1"/>
  <c r="L1106" i="7"/>
  <c r="X1105" i="7"/>
  <c r="W1105" i="7"/>
  <c r="U1105" i="7"/>
  <c r="S1105" i="7"/>
  <c r="O1105" i="7"/>
  <c r="Q1105" i="7" s="1"/>
  <c r="L1105" i="7"/>
  <c r="X1104" i="7"/>
  <c r="U1104" i="7"/>
  <c r="W1104" i="7" s="1"/>
  <c r="Y1104" i="7" s="1"/>
  <c r="S1104" i="7"/>
  <c r="O1104" i="7"/>
  <c r="R1104" i="7" s="1"/>
  <c r="T1104" i="7" s="1"/>
  <c r="N1104" i="7"/>
  <c r="L1104" i="7"/>
  <c r="X1103" i="7"/>
  <c r="U1103" i="7"/>
  <c r="W1103" i="7" s="1"/>
  <c r="Y1103" i="7" s="1"/>
  <c r="T1103" i="7"/>
  <c r="S1103" i="7"/>
  <c r="R1103" i="7"/>
  <c r="Q1103" i="7"/>
  <c r="O1103" i="7"/>
  <c r="L1103" i="7"/>
  <c r="N1103" i="7" s="1"/>
  <c r="X1102" i="7"/>
  <c r="W1102" i="7"/>
  <c r="U1102" i="7"/>
  <c r="S1102" i="7"/>
  <c r="O1102" i="7"/>
  <c r="Q1102" i="7" s="1"/>
  <c r="L1102" i="7"/>
  <c r="X1096" i="7"/>
  <c r="U1096" i="7"/>
  <c r="W1096" i="7" s="1"/>
  <c r="Y1096" i="7" s="1"/>
  <c r="S1096" i="7"/>
  <c r="O1096" i="7"/>
  <c r="R1096" i="7" s="1"/>
  <c r="T1096" i="7" s="1"/>
  <c r="N1096" i="7"/>
  <c r="L1096" i="7"/>
  <c r="X1095" i="7"/>
  <c r="U1095" i="7"/>
  <c r="W1095" i="7" s="1"/>
  <c r="T1095" i="7"/>
  <c r="S1095" i="7"/>
  <c r="R1095" i="7"/>
  <c r="Q1095" i="7"/>
  <c r="O1095" i="7"/>
  <c r="L1095" i="7"/>
  <c r="N1095" i="7" s="1"/>
  <c r="X1094" i="7"/>
  <c r="W1094" i="7"/>
  <c r="U1094" i="7"/>
  <c r="S1094" i="7"/>
  <c r="O1094" i="7"/>
  <c r="Q1094" i="7" s="1"/>
  <c r="L1094" i="7"/>
  <c r="X1093" i="7"/>
  <c r="U1093" i="7"/>
  <c r="W1093" i="7" s="1"/>
  <c r="S1093" i="7"/>
  <c r="O1093" i="7"/>
  <c r="Q1093" i="7" s="1"/>
  <c r="N1093" i="7"/>
  <c r="L1093" i="7"/>
  <c r="R1093" i="7" s="1"/>
  <c r="T1093" i="7" s="1"/>
  <c r="X1092" i="7"/>
  <c r="U1092" i="7"/>
  <c r="W1092" i="7" s="1"/>
  <c r="Y1092" i="7" s="1"/>
  <c r="S1092" i="7"/>
  <c r="O1092" i="7"/>
  <c r="Q1092" i="7" s="1"/>
  <c r="L1092" i="7"/>
  <c r="X1091" i="7"/>
  <c r="U1091" i="7"/>
  <c r="W1091" i="7" s="1"/>
  <c r="Y1091" i="7" s="1"/>
  <c r="S1091" i="7"/>
  <c r="O1091" i="7"/>
  <c r="Q1091" i="7" s="1"/>
  <c r="L1091" i="7"/>
  <c r="X1090" i="7"/>
  <c r="W1090" i="7"/>
  <c r="U1090" i="7"/>
  <c r="S1090" i="7"/>
  <c r="O1090" i="7"/>
  <c r="Q1090" i="7" s="1"/>
  <c r="N1090" i="7"/>
  <c r="L1090" i="7"/>
  <c r="R1090" i="7" s="1"/>
  <c r="T1090" i="7" s="1"/>
  <c r="X1089" i="7"/>
  <c r="U1089" i="7"/>
  <c r="W1089" i="7" s="1"/>
  <c r="Y1089" i="7" s="1"/>
  <c r="S1089" i="7"/>
  <c r="Q1089" i="7"/>
  <c r="O1089" i="7"/>
  <c r="L1089" i="7"/>
  <c r="X1088" i="7"/>
  <c r="W1088" i="7"/>
  <c r="U1088" i="7"/>
  <c r="S1088" i="7"/>
  <c r="O1088" i="7"/>
  <c r="Q1088" i="7" s="1"/>
  <c r="L1088" i="7"/>
  <c r="Y1087" i="7"/>
  <c r="X1087" i="7"/>
  <c r="W1087" i="7"/>
  <c r="U1087" i="7"/>
  <c r="S1087" i="7"/>
  <c r="O1087" i="7"/>
  <c r="Q1087" i="7" s="1"/>
  <c r="N1087" i="7"/>
  <c r="L1087" i="7"/>
  <c r="R1087" i="7" s="1"/>
  <c r="T1087" i="7" s="1"/>
  <c r="X1086" i="7"/>
  <c r="U1086" i="7"/>
  <c r="W1086" i="7" s="1"/>
  <c r="Y1086" i="7" s="1"/>
  <c r="S1086" i="7"/>
  <c r="Q1086" i="7"/>
  <c r="O1086" i="7"/>
  <c r="L1086" i="7"/>
  <c r="X1085" i="7"/>
  <c r="U1085" i="7"/>
  <c r="W1085" i="7" s="1"/>
  <c r="Y1085" i="7" s="1"/>
  <c r="S1085" i="7"/>
  <c r="O1085" i="7"/>
  <c r="Q1085" i="7" s="1"/>
  <c r="L1085" i="7"/>
  <c r="R1085" i="7" s="1"/>
  <c r="T1085" i="7" s="1"/>
  <c r="X1084" i="7"/>
  <c r="W1084" i="7"/>
  <c r="U1084" i="7"/>
  <c r="S1084" i="7"/>
  <c r="O1084" i="7"/>
  <c r="L1084" i="7"/>
  <c r="N1084" i="7" s="1"/>
  <c r="X1083" i="7"/>
  <c r="U1083" i="7"/>
  <c r="W1083" i="7" s="1"/>
  <c r="S1083" i="7"/>
  <c r="R1083" i="7"/>
  <c r="T1083" i="7" s="1"/>
  <c r="O1083" i="7"/>
  <c r="Q1083" i="7" s="1"/>
  <c r="N1083" i="7"/>
  <c r="L1083" i="7"/>
  <c r="X1082" i="7"/>
  <c r="U1082" i="7"/>
  <c r="W1082" i="7" s="1"/>
  <c r="Y1082" i="7" s="1"/>
  <c r="S1082" i="7"/>
  <c r="O1082" i="7"/>
  <c r="Q1082" i="7" s="1"/>
  <c r="L1082" i="7"/>
  <c r="R1082" i="7" s="1"/>
  <c r="T1082" i="7" s="1"/>
  <c r="X1081" i="7"/>
  <c r="U1081" i="7"/>
  <c r="W1081" i="7" s="1"/>
  <c r="Y1081" i="7" s="1"/>
  <c r="S1081" i="7"/>
  <c r="O1081" i="7"/>
  <c r="Q1081" i="7" s="1"/>
  <c r="L1081" i="7"/>
  <c r="X1080" i="7"/>
  <c r="U1080" i="7"/>
  <c r="W1080" i="7" s="1"/>
  <c r="Y1080" i="7" s="1"/>
  <c r="S1080" i="7"/>
  <c r="R1080" i="7"/>
  <c r="Q1080" i="7"/>
  <c r="O1080" i="7"/>
  <c r="L1080" i="7"/>
  <c r="N1080" i="7" s="1"/>
  <c r="X1079" i="7"/>
  <c r="W1079" i="7"/>
  <c r="Y1079" i="7" s="1"/>
  <c r="U1079" i="7"/>
  <c r="S1079" i="7"/>
  <c r="O1079" i="7"/>
  <c r="Q1079" i="7" s="1"/>
  <c r="L1079" i="7"/>
  <c r="X1078" i="7"/>
  <c r="W1078" i="7"/>
  <c r="Y1078" i="7" s="1"/>
  <c r="U1078" i="7"/>
  <c r="S1078" i="7"/>
  <c r="O1078" i="7"/>
  <c r="Q1078" i="7" s="1"/>
  <c r="N1078" i="7"/>
  <c r="L1078" i="7"/>
  <c r="R1078" i="7" s="1"/>
  <c r="T1078" i="7" s="1"/>
  <c r="X1071" i="7"/>
  <c r="U1071" i="7"/>
  <c r="W1071" i="7" s="1"/>
  <c r="Y1071" i="7" s="1"/>
  <c r="S1071" i="7"/>
  <c r="O1071" i="7"/>
  <c r="Q1071" i="7" s="1"/>
  <c r="L1071" i="7"/>
  <c r="X1070" i="7"/>
  <c r="U1070" i="7"/>
  <c r="W1070" i="7" s="1"/>
  <c r="S1070" i="7"/>
  <c r="Q1070" i="7"/>
  <c r="O1070" i="7"/>
  <c r="L1070" i="7"/>
  <c r="X1069" i="7"/>
  <c r="U1069" i="7"/>
  <c r="W1069" i="7" s="1"/>
  <c r="Y1069" i="7" s="1"/>
  <c r="S1069" i="7"/>
  <c r="O1069" i="7"/>
  <c r="Q1069" i="7" s="1"/>
  <c r="N1069" i="7"/>
  <c r="L1069" i="7"/>
  <c r="X1068" i="7"/>
  <c r="U1068" i="7"/>
  <c r="W1068" i="7" s="1"/>
  <c r="Y1068" i="7" s="1"/>
  <c r="S1068" i="7"/>
  <c r="O1068" i="7"/>
  <c r="Q1068" i="7" s="1"/>
  <c r="L1068" i="7"/>
  <c r="X1067" i="7"/>
  <c r="W1067" i="7"/>
  <c r="Y1067" i="7" s="1"/>
  <c r="U1067" i="7"/>
  <c r="S1067" i="7"/>
  <c r="O1067" i="7"/>
  <c r="Q1067" i="7" s="1"/>
  <c r="L1067" i="7"/>
  <c r="X1066" i="7"/>
  <c r="U1066" i="7"/>
  <c r="W1066" i="7" s="1"/>
  <c r="Y1066" i="7" s="1"/>
  <c r="S1066" i="7"/>
  <c r="R1066" i="7"/>
  <c r="Q1066" i="7"/>
  <c r="O1066" i="7"/>
  <c r="L1066" i="7"/>
  <c r="N1066" i="7" s="1"/>
  <c r="Y1065" i="7"/>
  <c r="X1065" i="7"/>
  <c r="U1065" i="7"/>
  <c r="W1065" i="7" s="1"/>
  <c r="S1065" i="7"/>
  <c r="Q1065" i="7"/>
  <c r="O1065" i="7"/>
  <c r="L1065" i="7"/>
  <c r="N1065" i="7" s="1"/>
  <c r="X1064" i="7"/>
  <c r="U1064" i="7"/>
  <c r="W1064" i="7" s="1"/>
  <c r="S1064" i="7"/>
  <c r="Q1064" i="7"/>
  <c r="O1064" i="7"/>
  <c r="L1064" i="7"/>
  <c r="R1064" i="7" s="1"/>
  <c r="T1064" i="7" s="1"/>
  <c r="X1063" i="7"/>
  <c r="U1063" i="7"/>
  <c r="W1063" i="7" s="1"/>
  <c r="Y1063" i="7" s="1"/>
  <c r="S1063" i="7"/>
  <c r="O1063" i="7"/>
  <c r="Q1063" i="7" s="1"/>
  <c r="N1063" i="7"/>
  <c r="L1063" i="7"/>
  <c r="X1062" i="7"/>
  <c r="U1062" i="7"/>
  <c r="W1062" i="7" s="1"/>
  <c r="Y1062" i="7" s="1"/>
  <c r="S1062" i="7"/>
  <c r="O1062" i="7"/>
  <c r="Q1062" i="7" s="1"/>
  <c r="N1062" i="7"/>
  <c r="L1062" i="7"/>
  <c r="R1062" i="7" s="1"/>
  <c r="T1062" i="7" s="1"/>
  <c r="X1061" i="7"/>
  <c r="U1061" i="7"/>
  <c r="W1061" i="7" s="1"/>
  <c r="Y1061" i="7" s="1"/>
  <c r="S1061" i="7"/>
  <c r="O1061" i="7"/>
  <c r="Q1061" i="7" s="1"/>
  <c r="L1061" i="7"/>
  <c r="X1060" i="7"/>
  <c r="U1060" i="7"/>
  <c r="W1060" i="7" s="1"/>
  <c r="Y1060" i="7" s="1"/>
  <c r="S1060" i="7"/>
  <c r="O1060" i="7"/>
  <c r="Q1060" i="7" s="1"/>
  <c r="L1060" i="7"/>
  <c r="N1060" i="7" s="1"/>
  <c r="X1059" i="7"/>
  <c r="W1059" i="7"/>
  <c r="Y1059" i="7" s="1"/>
  <c r="U1059" i="7"/>
  <c r="S1059" i="7"/>
  <c r="R1059" i="7"/>
  <c r="T1059" i="7" s="1"/>
  <c r="Q1059" i="7"/>
  <c r="O1059" i="7"/>
  <c r="N1059" i="7"/>
  <c r="L1059" i="7"/>
  <c r="X1058" i="7"/>
  <c r="U1058" i="7"/>
  <c r="W1058" i="7" s="1"/>
  <c r="Y1058" i="7" s="1"/>
  <c r="S1058" i="7"/>
  <c r="O1058" i="7"/>
  <c r="Q1058" i="7" s="1"/>
  <c r="L1058" i="7"/>
  <c r="X1057" i="7"/>
  <c r="U1057" i="7"/>
  <c r="W1057" i="7" s="1"/>
  <c r="Y1057" i="7" s="1"/>
  <c r="S1057" i="7"/>
  <c r="O1057" i="7"/>
  <c r="Q1057" i="7" s="1"/>
  <c r="L1057" i="7"/>
  <c r="N1057" i="7" s="1"/>
  <c r="X1056" i="7"/>
  <c r="U1056" i="7"/>
  <c r="W1056" i="7" s="1"/>
  <c r="Y1056" i="7" s="1"/>
  <c r="S1056" i="7"/>
  <c r="Q1056" i="7"/>
  <c r="O1056" i="7"/>
  <c r="L1056" i="7"/>
  <c r="R1056" i="7" s="1"/>
  <c r="X1055" i="7"/>
  <c r="W1055" i="7"/>
  <c r="Y1055" i="7" s="1"/>
  <c r="U1055" i="7"/>
  <c r="S1055" i="7"/>
  <c r="O1055" i="7"/>
  <c r="Q1055" i="7" s="1"/>
  <c r="L1055" i="7"/>
  <c r="X1052" i="7"/>
  <c r="W1052" i="7"/>
  <c r="Y1052" i="7" s="1"/>
  <c r="U1052" i="7"/>
  <c r="S1052" i="7"/>
  <c r="O1052" i="7"/>
  <c r="Q1052" i="7" s="1"/>
  <c r="L1052" i="7"/>
  <c r="R1052" i="7" s="1"/>
  <c r="X1051" i="7"/>
  <c r="Y1051" i="7" s="1"/>
  <c r="U1051" i="7"/>
  <c r="W1051" i="7" s="1"/>
  <c r="S1051" i="7"/>
  <c r="Q1051" i="7"/>
  <c r="O1051" i="7"/>
  <c r="L1051" i="7"/>
  <c r="N1051" i="7" s="1"/>
  <c r="X1050" i="7"/>
  <c r="U1050" i="7"/>
  <c r="W1050" i="7" s="1"/>
  <c r="Y1050" i="7" s="1"/>
  <c r="S1050" i="7"/>
  <c r="Q1050" i="7"/>
  <c r="O1050" i="7"/>
  <c r="N1050" i="7"/>
  <c r="L1050" i="7"/>
  <c r="X1049" i="7"/>
  <c r="W1049" i="7"/>
  <c r="Y1049" i="7" s="1"/>
  <c r="U1049" i="7"/>
  <c r="S1049" i="7"/>
  <c r="O1049" i="7"/>
  <c r="Q1049" i="7" s="1"/>
  <c r="L1049" i="7"/>
  <c r="R1049" i="7" s="1"/>
  <c r="T1049" i="7" s="1"/>
  <c r="X1048" i="7"/>
  <c r="U1048" i="7"/>
  <c r="W1048" i="7" s="1"/>
  <c r="S1048" i="7"/>
  <c r="O1048" i="7"/>
  <c r="Q1048" i="7" s="1"/>
  <c r="L1048" i="7"/>
  <c r="X1047" i="7"/>
  <c r="U1047" i="7"/>
  <c r="W1047" i="7" s="1"/>
  <c r="Y1047" i="7" s="1"/>
  <c r="S1047" i="7"/>
  <c r="O1047" i="7"/>
  <c r="Q1047" i="7" s="1"/>
  <c r="L1047" i="7"/>
  <c r="N1047" i="7" s="1"/>
  <c r="X1046" i="7"/>
  <c r="U1046" i="7"/>
  <c r="W1046" i="7" s="1"/>
  <c r="S1046" i="7"/>
  <c r="R1046" i="7"/>
  <c r="Q1046" i="7"/>
  <c r="O1046" i="7"/>
  <c r="L1046" i="7"/>
  <c r="N1046" i="7" s="1"/>
  <c r="Y1045" i="7"/>
  <c r="X1045" i="7"/>
  <c r="W1045" i="7"/>
  <c r="U1045" i="7"/>
  <c r="S1045" i="7"/>
  <c r="O1045" i="7"/>
  <c r="Q1045" i="7" s="1"/>
  <c r="L1045" i="7"/>
  <c r="N1045" i="7" s="1"/>
  <c r="X1044" i="7"/>
  <c r="U1044" i="7"/>
  <c r="W1044" i="7" s="1"/>
  <c r="Y1044" i="7" s="1"/>
  <c r="S1044" i="7"/>
  <c r="O1044" i="7"/>
  <c r="Q1044" i="7" s="1"/>
  <c r="L1044" i="7"/>
  <c r="X1043" i="7"/>
  <c r="U1043" i="7"/>
  <c r="W1043" i="7" s="1"/>
  <c r="Y1043" i="7" s="1"/>
  <c r="S1043" i="7"/>
  <c r="O1043" i="7"/>
  <c r="Q1043" i="7" s="1"/>
  <c r="L1043" i="7"/>
  <c r="X1042" i="7"/>
  <c r="U1042" i="7"/>
  <c r="W1042" i="7" s="1"/>
  <c r="S1042" i="7"/>
  <c r="Q1042" i="7"/>
  <c r="O1042" i="7"/>
  <c r="L1042" i="7"/>
  <c r="N1042" i="7" s="1"/>
  <c r="X1041" i="7"/>
  <c r="W1041" i="7"/>
  <c r="Y1041" i="7" s="1"/>
  <c r="U1041" i="7"/>
  <c r="S1041" i="7"/>
  <c r="Q1041" i="7"/>
  <c r="O1041" i="7"/>
  <c r="L1041" i="7"/>
  <c r="N1041" i="7" s="1"/>
  <c r="X1040" i="7"/>
  <c r="U1040" i="7"/>
  <c r="W1040" i="7" s="1"/>
  <c r="Y1040" i="7" s="1"/>
  <c r="S1040" i="7"/>
  <c r="O1040" i="7"/>
  <c r="Q1040" i="7" s="1"/>
  <c r="L1040" i="7"/>
  <c r="N1040" i="7" s="1"/>
  <c r="X1039" i="7"/>
  <c r="U1039" i="7"/>
  <c r="W1039" i="7" s="1"/>
  <c r="Y1039" i="7" s="1"/>
  <c r="S1039" i="7"/>
  <c r="Q1039" i="7"/>
  <c r="O1039" i="7"/>
  <c r="L1039" i="7"/>
  <c r="N1039" i="7" s="1"/>
  <c r="X1038" i="7"/>
  <c r="U1038" i="7"/>
  <c r="W1038" i="7" s="1"/>
  <c r="S1038" i="7"/>
  <c r="O1038" i="7"/>
  <c r="Q1038" i="7" s="1"/>
  <c r="L1038" i="7"/>
  <c r="X1037" i="7"/>
  <c r="U1037" i="7"/>
  <c r="W1037" i="7" s="1"/>
  <c r="Y1037" i="7" s="1"/>
  <c r="S1037" i="7"/>
  <c r="O1037" i="7"/>
  <c r="Q1037" i="7" s="1"/>
  <c r="L1037" i="7"/>
  <c r="X1036" i="7"/>
  <c r="U1036" i="7"/>
  <c r="W1036" i="7" s="1"/>
  <c r="Y1036" i="7" s="1"/>
  <c r="S1036" i="7"/>
  <c r="R1036" i="7"/>
  <c r="Q1036" i="7"/>
  <c r="O1036" i="7"/>
  <c r="L1036" i="7"/>
  <c r="N1036" i="7" s="1"/>
  <c r="X1035" i="7"/>
  <c r="U1035" i="7"/>
  <c r="W1035" i="7" s="1"/>
  <c r="Y1035" i="7" s="1"/>
  <c r="S1035" i="7"/>
  <c r="Q1035" i="7"/>
  <c r="O1035" i="7"/>
  <c r="L1035" i="7"/>
  <c r="N1035" i="7" s="1"/>
  <c r="Y1029" i="7"/>
  <c r="X1029" i="7"/>
  <c r="W1029" i="7"/>
  <c r="U1029" i="7"/>
  <c r="S1029" i="7"/>
  <c r="O1029" i="7"/>
  <c r="Q1029" i="7" s="1"/>
  <c r="N1029" i="7"/>
  <c r="L1029" i="7"/>
  <c r="R1029" i="7" s="1"/>
  <c r="T1029" i="7" s="1"/>
  <c r="X1026" i="7"/>
  <c r="U1026" i="7"/>
  <c r="W1026" i="7" s="1"/>
  <c r="S1026" i="7"/>
  <c r="R1026" i="7"/>
  <c r="T1026" i="7" s="1"/>
  <c r="O1026" i="7"/>
  <c r="Q1026" i="7" s="1"/>
  <c r="L1026" i="7"/>
  <c r="N1026" i="7" s="1"/>
  <c r="X1025" i="7"/>
  <c r="W1025" i="7"/>
  <c r="Y1025" i="7" s="1"/>
  <c r="U1025" i="7"/>
  <c r="S1025" i="7"/>
  <c r="O1025" i="7"/>
  <c r="Q1025" i="7" s="1"/>
  <c r="L1025" i="7"/>
  <c r="N1025" i="7" s="1"/>
  <c r="Y1024" i="7"/>
  <c r="X1024" i="7"/>
  <c r="W1024" i="7"/>
  <c r="U1024" i="7"/>
  <c r="S1024" i="7"/>
  <c r="Q1024" i="7"/>
  <c r="O1024" i="7"/>
  <c r="R1024" i="7" s="1"/>
  <c r="T1024" i="7" s="1"/>
  <c r="N1024" i="7"/>
  <c r="L1024" i="7"/>
  <c r="X1023" i="7"/>
  <c r="W1023" i="7"/>
  <c r="Y1023" i="7" s="1"/>
  <c r="U1023" i="7"/>
  <c r="S1023" i="7"/>
  <c r="O1023" i="7"/>
  <c r="Q1023" i="7" s="1"/>
  <c r="L1023" i="7"/>
  <c r="N1023" i="7" s="1"/>
  <c r="X1022" i="7"/>
  <c r="U1022" i="7"/>
  <c r="W1022" i="7" s="1"/>
  <c r="S1022" i="7"/>
  <c r="Q1022" i="7"/>
  <c r="O1022" i="7"/>
  <c r="L1022" i="7"/>
  <c r="N1022" i="7" s="1"/>
  <c r="X1021" i="7"/>
  <c r="U1021" i="7"/>
  <c r="W1021" i="7" s="1"/>
  <c r="Y1021" i="7" s="1"/>
  <c r="S1021" i="7"/>
  <c r="O1021" i="7"/>
  <c r="Q1021" i="7" s="1"/>
  <c r="N1021" i="7"/>
  <c r="L1021" i="7"/>
  <c r="R1021" i="7" s="1"/>
  <c r="T1021" i="7" s="1"/>
  <c r="X1020" i="7"/>
  <c r="U1020" i="7"/>
  <c r="W1020" i="7" s="1"/>
  <c r="Y1020" i="7" s="1"/>
  <c r="S1020" i="7"/>
  <c r="R1020" i="7"/>
  <c r="Q1020" i="7"/>
  <c r="O1020" i="7"/>
  <c r="N1020" i="7"/>
  <c r="L1020" i="7"/>
  <c r="X1019" i="7"/>
  <c r="W1019" i="7"/>
  <c r="Y1019" i="7" s="1"/>
  <c r="U1019" i="7"/>
  <c r="S1019" i="7"/>
  <c r="R1019" i="7"/>
  <c r="T1019" i="7" s="1"/>
  <c r="O1019" i="7"/>
  <c r="Q1019" i="7" s="1"/>
  <c r="L1019" i="7"/>
  <c r="N1019" i="7" s="1"/>
  <c r="X1018" i="7"/>
  <c r="U1018" i="7"/>
  <c r="W1018" i="7" s="1"/>
  <c r="Y1018" i="7" s="1"/>
  <c r="S1018" i="7"/>
  <c r="Q1018" i="7"/>
  <c r="O1018" i="7"/>
  <c r="L1018" i="7"/>
  <c r="R1018" i="7" s="1"/>
  <c r="T1018" i="7" s="1"/>
  <c r="X1017" i="7"/>
  <c r="W1017" i="7"/>
  <c r="Y1017" i="7" s="1"/>
  <c r="U1017" i="7"/>
  <c r="S1017" i="7"/>
  <c r="O1017" i="7"/>
  <c r="Q1017" i="7" s="1"/>
  <c r="L1017" i="7"/>
  <c r="N1017" i="7" s="1"/>
  <c r="X1016" i="7"/>
  <c r="U1016" i="7"/>
  <c r="W1016" i="7" s="1"/>
  <c r="S1016" i="7"/>
  <c r="O1016" i="7"/>
  <c r="Q1016" i="7" s="1"/>
  <c r="N1016" i="7"/>
  <c r="L1016" i="7"/>
  <c r="Y1015" i="7"/>
  <c r="X1015" i="7"/>
  <c r="W1015" i="7"/>
  <c r="U1015" i="7"/>
  <c r="S1015" i="7"/>
  <c r="O1015" i="7"/>
  <c r="Q1015" i="7" s="1"/>
  <c r="L1015" i="7"/>
  <c r="X1014" i="7"/>
  <c r="U1014" i="7"/>
  <c r="W1014" i="7" s="1"/>
  <c r="Y1014" i="7" s="1"/>
  <c r="S1014" i="7"/>
  <c r="R1014" i="7"/>
  <c r="Q1014" i="7"/>
  <c r="O1014" i="7"/>
  <c r="N1014" i="7"/>
  <c r="L1014" i="7"/>
  <c r="X1013" i="7"/>
  <c r="W1013" i="7"/>
  <c r="U1013" i="7"/>
  <c r="S1013" i="7"/>
  <c r="O1013" i="7"/>
  <c r="Q1013" i="7" s="1"/>
  <c r="L1013" i="7"/>
  <c r="N1013" i="7" s="1"/>
  <c r="X1012" i="7"/>
  <c r="U1012" i="7"/>
  <c r="W1012" i="7" s="1"/>
  <c r="S1012" i="7"/>
  <c r="O1012" i="7"/>
  <c r="Q1012" i="7" s="1"/>
  <c r="N1012" i="7"/>
  <c r="L1012" i="7"/>
  <c r="R1012" i="7" s="1"/>
  <c r="T1012" i="7" s="1"/>
  <c r="X1011" i="7"/>
  <c r="U1011" i="7"/>
  <c r="W1011" i="7" s="1"/>
  <c r="Y1011" i="7" s="1"/>
  <c r="S1011" i="7"/>
  <c r="O1011" i="7"/>
  <c r="Q1011" i="7" s="1"/>
  <c r="L1011" i="7"/>
  <c r="X1010" i="7"/>
  <c r="U1010" i="7"/>
  <c r="W1010" i="7" s="1"/>
  <c r="S1010" i="7"/>
  <c r="R1010" i="7"/>
  <c r="Q1010" i="7"/>
  <c r="O1010" i="7"/>
  <c r="L1010" i="7"/>
  <c r="N1010" i="7" s="1"/>
  <c r="Y1009" i="7"/>
  <c r="X1009" i="7"/>
  <c r="W1009" i="7"/>
  <c r="U1009" i="7"/>
  <c r="S1009" i="7"/>
  <c r="O1009" i="7"/>
  <c r="Q1009" i="7" s="1"/>
  <c r="L1009" i="7"/>
  <c r="N1009" i="7" s="1"/>
  <c r="X1008" i="7"/>
  <c r="U1008" i="7"/>
  <c r="W1008" i="7" s="1"/>
  <c r="S1008" i="7"/>
  <c r="Q1008" i="7"/>
  <c r="O1008" i="7"/>
  <c r="R1008" i="7" s="1"/>
  <c r="N1008" i="7"/>
  <c r="L1008" i="7"/>
  <c r="X1007" i="7"/>
  <c r="U1007" i="7"/>
  <c r="W1007" i="7" s="1"/>
  <c r="Y1007" i="7" s="1"/>
  <c r="S1007" i="7"/>
  <c r="O1007" i="7"/>
  <c r="Q1007" i="7" s="1"/>
  <c r="L1007" i="7"/>
  <c r="R1007" i="7" s="1"/>
  <c r="T1007" i="7" s="1"/>
  <c r="X1004" i="7"/>
  <c r="U1004" i="7"/>
  <c r="W1004" i="7" s="1"/>
  <c r="Y1004" i="7" s="1"/>
  <c r="S1004" i="7"/>
  <c r="Q1004" i="7"/>
  <c r="O1004" i="7"/>
  <c r="L1004" i="7"/>
  <c r="X1003" i="7"/>
  <c r="W1003" i="7"/>
  <c r="U1003" i="7"/>
  <c r="S1003" i="7"/>
  <c r="O1003" i="7"/>
  <c r="Q1003" i="7" s="1"/>
  <c r="L1003" i="7"/>
  <c r="X1002" i="7"/>
  <c r="U1002" i="7"/>
  <c r="W1002" i="7" s="1"/>
  <c r="S1002" i="7"/>
  <c r="O1002" i="7"/>
  <c r="Q1002" i="7" s="1"/>
  <c r="N1002" i="7"/>
  <c r="L1002" i="7"/>
  <c r="R1002" i="7" s="1"/>
  <c r="T1002" i="7" s="1"/>
  <c r="X1001" i="7"/>
  <c r="U1001" i="7"/>
  <c r="W1001" i="7" s="1"/>
  <c r="Y1001" i="7" s="1"/>
  <c r="S1001" i="7"/>
  <c r="O1001" i="7"/>
  <c r="Q1001" i="7" s="1"/>
  <c r="L1001" i="7"/>
  <c r="X1000" i="7"/>
  <c r="U1000" i="7"/>
  <c r="W1000" i="7" s="1"/>
  <c r="Y1000" i="7" s="1"/>
  <c r="S1000" i="7"/>
  <c r="Q1000" i="7"/>
  <c r="O1000" i="7"/>
  <c r="L1000" i="7"/>
  <c r="R1000" i="7" s="1"/>
  <c r="T1000" i="7" s="1"/>
  <c r="X999" i="7"/>
  <c r="W999" i="7"/>
  <c r="Y999" i="7" s="1"/>
  <c r="U999" i="7"/>
  <c r="S999" i="7"/>
  <c r="O999" i="7"/>
  <c r="Q999" i="7" s="1"/>
  <c r="L999" i="7"/>
  <c r="X998" i="7"/>
  <c r="U998" i="7"/>
  <c r="W998" i="7" s="1"/>
  <c r="S998" i="7"/>
  <c r="O998" i="7"/>
  <c r="Q998" i="7" s="1"/>
  <c r="L998" i="7"/>
  <c r="X997" i="7"/>
  <c r="W997" i="7"/>
  <c r="U997" i="7"/>
  <c r="S997" i="7"/>
  <c r="O997" i="7"/>
  <c r="Q997" i="7" s="1"/>
  <c r="L997" i="7"/>
  <c r="X996" i="7"/>
  <c r="U996" i="7"/>
  <c r="W996" i="7" s="1"/>
  <c r="S996" i="7"/>
  <c r="R996" i="7"/>
  <c r="O996" i="7"/>
  <c r="Q996" i="7" s="1"/>
  <c r="N996" i="7"/>
  <c r="L996" i="7"/>
  <c r="X995" i="7"/>
  <c r="W995" i="7"/>
  <c r="Y995" i="7" s="1"/>
  <c r="U995" i="7"/>
  <c r="S995" i="7"/>
  <c r="O995" i="7"/>
  <c r="Q995" i="7" s="1"/>
  <c r="L995" i="7"/>
  <c r="N995" i="7" s="1"/>
  <c r="X994" i="7"/>
  <c r="U994" i="7"/>
  <c r="W994" i="7" s="1"/>
  <c r="S994" i="7"/>
  <c r="O994" i="7"/>
  <c r="N994" i="7"/>
  <c r="L994" i="7"/>
  <c r="X993" i="7"/>
  <c r="U993" i="7"/>
  <c r="W993" i="7" s="1"/>
  <c r="Y993" i="7" s="1"/>
  <c r="S993" i="7"/>
  <c r="O993" i="7"/>
  <c r="Q993" i="7" s="1"/>
  <c r="N993" i="7"/>
  <c r="L993" i="7"/>
  <c r="X992" i="7"/>
  <c r="U992" i="7"/>
  <c r="W992" i="7" s="1"/>
  <c r="S992" i="7"/>
  <c r="Q992" i="7"/>
  <c r="O992" i="7"/>
  <c r="L992" i="7"/>
  <c r="R992" i="7" s="1"/>
  <c r="X991" i="7"/>
  <c r="U991" i="7"/>
  <c r="W991" i="7" s="1"/>
  <c r="Y991" i="7" s="1"/>
  <c r="S991" i="7"/>
  <c r="O991" i="7"/>
  <c r="Q991" i="7" s="1"/>
  <c r="L991" i="7"/>
  <c r="X990" i="7"/>
  <c r="U990" i="7"/>
  <c r="W990" i="7" s="1"/>
  <c r="Y990" i="7" s="1"/>
  <c r="S990" i="7"/>
  <c r="Q990" i="7"/>
  <c r="O990" i="7"/>
  <c r="L990" i="7"/>
  <c r="R990" i="7" s="1"/>
  <c r="X989" i="7"/>
  <c r="W989" i="7"/>
  <c r="U989" i="7"/>
  <c r="S989" i="7"/>
  <c r="O989" i="7"/>
  <c r="Q989" i="7" s="1"/>
  <c r="L989" i="7"/>
  <c r="N989" i="7" s="1"/>
  <c r="X988" i="7"/>
  <c r="W988" i="7"/>
  <c r="U988" i="7"/>
  <c r="S988" i="7"/>
  <c r="R988" i="7"/>
  <c r="T988" i="7" s="1"/>
  <c r="Q988" i="7"/>
  <c r="O988" i="7"/>
  <c r="N988" i="7"/>
  <c r="L988" i="7"/>
  <c r="X987" i="7"/>
  <c r="U987" i="7"/>
  <c r="W987" i="7" s="1"/>
  <c r="Y987" i="7" s="1"/>
  <c r="S987" i="7"/>
  <c r="O987" i="7"/>
  <c r="Q987" i="7" s="1"/>
  <c r="L987" i="7"/>
  <c r="N987" i="7" s="1"/>
  <c r="X986" i="7"/>
  <c r="U986" i="7"/>
  <c r="W986" i="7" s="1"/>
  <c r="Y986" i="7" s="1"/>
  <c r="S986" i="7"/>
  <c r="O986" i="7"/>
  <c r="Q986" i="7" s="1"/>
  <c r="N986" i="7"/>
  <c r="L986" i="7"/>
  <c r="X979" i="7"/>
  <c r="U979" i="7"/>
  <c r="W979" i="7" s="1"/>
  <c r="S979" i="7"/>
  <c r="O979" i="7"/>
  <c r="Q979" i="7" s="1"/>
  <c r="N979" i="7"/>
  <c r="L979" i="7"/>
  <c r="R979" i="7" s="1"/>
  <c r="X978" i="7"/>
  <c r="U978" i="7"/>
  <c r="W978" i="7" s="1"/>
  <c r="S978" i="7"/>
  <c r="O978" i="7"/>
  <c r="Q978" i="7" s="1"/>
  <c r="L978" i="7"/>
  <c r="N978" i="7" s="1"/>
  <c r="X977" i="7"/>
  <c r="U977" i="7"/>
  <c r="W977" i="7" s="1"/>
  <c r="S977" i="7"/>
  <c r="O977" i="7"/>
  <c r="Q977" i="7" s="1"/>
  <c r="N977" i="7"/>
  <c r="L977" i="7"/>
  <c r="X976" i="7"/>
  <c r="U976" i="7"/>
  <c r="W976" i="7" s="1"/>
  <c r="Y976" i="7" s="1"/>
  <c r="S976" i="7"/>
  <c r="O976" i="7"/>
  <c r="Q976" i="7" s="1"/>
  <c r="L976" i="7"/>
  <c r="N976" i="7" s="1"/>
  <c r="X975" i="7"/>
  <c r="U975" i="7"/>
  <c r="W975" i="7" s="1"/>
  <c r="S975" i="7"/>
  <c r="R975" i="7"/>
  <c r="O975" i="7"/>
  <c r="Q975" i="7" s="1"/>
  <c r="N975" i="7"/>
  <c r="L975" i="7"/>
  <c r="X974" i="7"/>
  <c r="U974" i="7"/>
  <c r="W974" i="7" s="1"/>
  <c r="Y974" i="7" s="1"/>
  <c r="S974" i="7"/>
  <c r="O974" i="7"/>
  <c r="Q974" i="7" s="1"/>
  <c r="L974" i="7"/>
  <c r="N974" i="7" s="1"/>
  <c r="X973" i="7"/>
  <c r="U973" i="7"/>
  <c r="W973" i="7" s="1"/>
  <c r="S973" i="7"/>
  <c r="O973" i="7"/>
  <c r="L973" i="7"/>
  <c r="N973" i="7" s="1"/>
  <c r="X972" i="7"/>
  <c r="W972" i="7"/>
  <c r="U972" i="7"/>
  <c r="S972" i="7"/>
  <c r="O972" i="7"/>
  <c r="Q972" i="7" s="1"/>
  <c r="L972" i="7"/>
  <c r="X971" i="7"/>
  <c r="U971" i="7"/>
  <c r="W971" i="7" s="1"/>
  <c r="Y971" i="7" s="1"/>
  <c r="S971" i="7"/>
  <c r="O971" i="7"/>
  <c r="Q971" i="7" s="1"/>
  <c r="L971" i="7"/>
  <c r="X970" i="7"/>
  <c r="U970" i="7"/>
  <c r="W970" i="7" s="1"/>
  <c r="Y970" i="7" s="1"/>
  <c r="S970" i="7"/>
  <c r="O970" i="7"/>
  <c r="Q970" i="7" s="1"/>
  <c r="L970" i="7"/>
  <c r="N970" i="7" s="1"/>
  <c r="X969" i="7"/>
  <c r="U969" i="7"/>
  <c r="W969" i="7" s="1"/>
  <c r="S969" i="7"/>
  <c r="Q969" i="7"/>
  <c r="O969" i="7"/>
  <c r="N969" i="7"/>
  <c r="L969" i="7"/>
  <c r="R969" i="7" s="1"/>
  <c r="T969" i="7" s="1"/>
  <c r="X968" i="7"/>
  <c r="U968" i="7"/>
  <c r="W968" i="7" s="1"/>
  <c r="Y968" i="7" s="1"/>
  <c r="S968" i="7"/>
  <c r="O968" i="7"/>
  <c r="Q968" i="7" s="1"/>
  <c r="L968" i="7"/>
  <c r="N968" i="7" s="1"/>
  <c r="X967" i="7"/>
  <c r="U967" i="7"/>
  <c r="W967" i="7" s="1"/>
  <c r="S967" i="7"/>
  <c r="Q967" i="7"/>
  <c r="O967" i="7"/>
  <c r="L967" i="7"/>
  <c r="N967" i="7" s="1"/>
  <c r="X966" i="7"/>
  <c r="U966" i="7"/>
  <c r="W966" i="7" s="1"/>
  <c r="Y966" i="7" s="1"/>
  <c r="S966" i="7"/>
  <c r="O966" i="7"/>
  <c r="Q966" i="7" s="1"/>
  <c r="L966" i="7"/>
  <c r="X965" i="7"/>
  <c r="U965" i="7"/>
  <c r="W965" i="7" s="1"/>
  <c r="S965" i="7"/>
  <c r="Q965" i="7"/>
  <c r="O965" i="7"/>
  <c r="L965" i="7"/>
  <c r="R965" i="7" s="1"/>
  <c r="Y964" i="7"/>
  <c r="X964" i="7"/>
  <c r="W964" i="7"/>
  <c r="U964" i="7"/>
  <c r="S964" i="7"/>
  <c r="O964" i="7"/>
  <c r="Q964" i="7" s="1"/>
  <c r="L964" i="7"/>
  <c r="N964" i="7" s="1"/>
  <c r="X963" i="7"/>
  <c r="U963" i="7"/>
  <c r="W963" i="7" s="1"/>
  <c r="S963" i="7"/>
  <c r="O963" i="7"/>
  <c r="Q963" i="7" s="1"/>
  <c r="L963" i="7"/>
  <c r="R963" i="7" s="1"/>
  <c r="T963" i="7" s="1"/>
  <c r="X962" i="7"/>
  <c r="U962" i="7"/>
  <c r="W962" i="7" s="1"/>
  <c r="Y962" i="7" s="1"/>
  <c r="S962" i="7"/>
  <c r="Q962" i="7"/>
  <c r="O962" i="7"/>
  <c r="L962" i="7"/>
  <c r="N962" i="7" s="1"/>
  <c r="X961" i="7"/>
  <c r="U961" i="7"/>
  <c r="W961" i="7" s="1"/>
  <c r="S961" i="7"/>
  <c r="O961" i="7"/>
  <c r="R961" i="7" s="1"/>
  <c r="N961" i="7"/>
  <c r="L961" i="7"/>
  <c r="X958" i="7"/>
  <c r="U958" i="7"/>
  <c r="W958" i="7" s="1"/>
  <c r="Y958" i="7" s="1"/>
  <c r="S958" i="7"/>
  <c r="O958" i="7"/>
  <c r="Q958" i="7" s="1"/>
  <c r="L958" i="7"/>
  <c r="N958" i="7" s="1"/>
  <c r="X955" i="7"/>
  <c r="U955" i="7"/>
  <c r="W955" i="7" s="1"/>
  <c r="S955" i="7"/>
  <c r="Q955" i="7"/>
  <c r="O955" i="7"/>
  <c r="L955" i="7"/>
  <c r="R955" i="7" s="1"/>
  <c r="X954" i="7"/>
  <c r="W954" i="7"/>
  <c r="U954" i="7"/>
  <c r="S954" i="7"/>
  <c r="O954" i="7"/>
  <c r="Q954" i="7" s="1"/>
  <c r="L954" i="7"/>
  <c r="N954" i="7" s="1"/>
  <c r="X953" i="7"/>
  <c r="U953" i="7"/>
  <c r="W953" i="7" s="1"/>
  <c r="S953" i="7"/>
  <c r="O953" i="7"/>
  <c r="N953" i="7"/>
  <c r="L953" i="7"/>
  <c r="X952" i="7"/>
  <c r="U952" i="7"/>
  <c r="W952" i="7" s="1"/>
  <c r="S952" i="7"/>
  <c r="R952" i="7"/>
  <c r="T952" i="7" s="1"/>
  <c r="O952" i="7"/>
  <c r="Q952" i="7" s="1"/>
  <c r="L952" i="7"/>
  <c r="N952" i="7" s="1"/>
  <c r="X951" i="7"/>
  <c r="U951" i="7"/>
  <c r="W951" i="7" s="1"/>
  <c r="S951" i="7"/>
  <c r="O951" i="7"/>
  <c r="Q951" i="7" s="1"/>
  <c r="L951" i="7"/>
  <c r="X950" i="7"/>
  <c r="U950" i="7"/>
  <c r="W950" i="7" s="1"/>
  <c r="Y950" i="7" s="1"/>
  <c r="S950" i="7"/>
  <c r="O950" i="7"/>
  <c r="Q950" i="7" s="1"/>
  <c r="L950" i="7"/>
  <c r="N950" i="7" s="1"/>
  <c r="X949" i="7"/>
  <c r="U949" i="7"/>
  <c r="W949" i="7" s="1"/>
  <c r="S949" i="7"/>
  <c r="O949" i="7"/>
  <c r="Q949" i="7" s="1"/>
  <c r="L949" i="7"/>
  <c r="X948" i="7"/>
  <c r="W948" i="7"/>
  <c r="Y948" i="7" s="1"/>
  <c r="U948" i="7"/>
  <c r="S948" i="7"/>
  <c r="O948" i="7"/>
  <c r="L948" i="7"/>
  <c r="N948" i="7" s="1"/>
  <c r="X947" i="7"/>
  <c r="U947" i="7"/>
  <c r="W947" i="7" s="1"/>
  <c r="S947" i="7"/>
  <c r="O947" i="7"/>
  <c r="Q947" i="7" s="1"/>
  <c r="L947" i="7"/>
  <c r="X946" i="7"/>
  <c r="U946" i="7"/>
  <c r="W946" i="7" s="1"/>
  <c r="Y946" i="7" s="1"/>
  <c r="S946" i="7"/>
  <c r="Q946" i="7"/>
  <c r="O946" i="7"/>
  <c r="L946" i="7"/>
  <c r="N946" i="7" s="1"/>
  <c r="X945" i="7"/>
  <c r="U945" i="7"/>
  <c r="W945" i="7" s="1"/>
  <c r="Y945" i="7" s="1"/>
  <c r="S945" i="7"/>
  <c r="O945" i="7"/>
  <c r="N945" i="7"/>
  <c r="L945" i="7"/>
  <c r="X944" i="7"/>
  <c r="W944" i="7"/>
  <c r="Y944" i="7" s="1"/>
  <c r="U944" i="7"/>
  <c r="S944" i="7"/>
  <c r="R944" i="7"/>
  <c r="O944" i="7"/>
  <c r="Q944" i="7" s="1"/>
  <c r="L944" i="7"/>
  <c r="N944" i="7" s="1"/>
  <c r="X943" i="7"/>
  <c r="U943" i="7"/>
  <c r="W943" i="7" s="1"/>
  <c r="S943" i="7"/>
  <c r="Q943" i="7"/>
  <c r="O943" i="7"/>
  <c r="L943" i="7"/>
  <c r="X942" i="7"/>
  <c r="U942" i="7"/>
  <c r="W942" i="7" s="1"/>
  <c r="Y942" i="7" s="1"/>
  <c r="S942" i="7"/>
  <c r="O942" i="7"/>
  <c r="Q942" i="7" s="1"/>
  <c r="L942" i="7"/>
  <c r="N942" i="7" s="1"/>
  <c r="X941" i="7"/>
  <c r="U941" i="7"/>
  <c r="W941" i="7" s="1"/>
  <c r="Y941" i="7" s="1"/>
  <c r="S941" i="7"/>
  <c r="R941" i="7"/>
  <c r="Q941" i="7"/>
  <c r="O941" i="7"/>
  <c r="N941" i="7"/>
  <c r="L941" i="7"/>
  <c r="X940" i="7"/>
  <c r="W940" i="7"/>
  <c r="U940" i="7"/>
  <c r="S940" i="7"/>
  <c r="O940" i="7"/>
  <c r="Q940" i="7" s="1"/>
  <c r="L940" i="7"/>
  <c r="N940" i="7" s="1"/>
  <c r="X939" i="7"/>
  <c r="W939" i="7"/>
  <c r="Y939" i="7" s="1"/>
  <c r="U939" i="7"/>
  <c r="S939" i="7"/>
  <c r="O939" i="7"/>
  <c r="N939" i="7"/>
  <c r="L939" i="7"/>
  <c r="X938" i="7"/>
  <c r="U938" i="7"/>
  <c r="W938" i="7" s="1"/>
  <c r="Y938" i="7" s="1"/>
  <c r="S938" i="7"/>
  <c r="O938" i="7"/>
  <c r="Q938" i="7" s="1"/>
  <c r="L938" i="7"/>
  <c r="N938" i="7" s="1"/>
  <c r="X935" i="7"/>
  <c r="U935" i="7"/>
  <c r="W935" i="7" s="1"/>
  <c r="S935" i="7"/>
  <c r="O935" i="7"/>
  <c r="Q935" i="7" s="1"/>
  <c r="N935" i="7"/>
  <c r="L935" i="7"/>
  <c r="X934" i="7"/>
  <c r="W934" i="7"/>
  <c r="Y934" i="7" s="1"/>
  <c r="U934" i="7"/>
  <c r="S934" i="7"/>
  <c r="O934" i="7"/>
  <c r="Q934" i="7" s="1"/>
  <c r="L934" i="7"/>
  <c r="X933" i="7"/>
  <c r="U933" i="7"/>
  <c r="W933" i="7" s="1"/>
  <c r="S933" i="7"/>
  <c r="Q933" i="7"/>
  <c r="O933" i="7"/>
  <c r="L933" i="7"/>
  <c r="R933" i="7" s="1"/>
  <c r="X932" i="7"/>
  <c r="W932" i="7"/>
  <c r="U932" i="7"/>
  <c r="S932" i="7"/>
  <c r="Q932" i="7"/>
  <c r="O932" i="7"/>
  <c r="L932" i="7"/>
  <c r="N932" i="7" s="1"/>
  <c r="X931" i="7"/>
  <c r="U931" i="7"/>
  <c r="W931" i="7" s="1"/>
  <c r="Y931" i="7" s="1"/>
  <c r="S931" i="7"/>
  <c r="O931" i="7"/>
  <c r="N931" i="7"/>
  <c r="L931" i="7"/>
  <c r="X930" i="7"/>
  <c r="U930" i="7"/>
  <c r="W930" i="7" s="1"/>
  <c r="Y930" i="7" s="1"/>
  <c r="S930" i="7"/>
  <c r="O930" i="7"/>
  <c r="Q930" i="7" s="1"/>
  <c r="N930" i="7"/>
  <c r="L930" i="7"/>
  <c r="X929" i="7"/>
  <c r="U929" i="7"/>
  <c r="W929" i="7" s="1"/>
  <c r="S929" i="7"/>
  <c r="Q929" i="7"/>
  <c r="O929" i="7"/>
  <c r="L929" i="7"/>
  <c r="R929" i="7" s="1"/>
  <c r="X928" i="7"/>
  <c r="U928" i="7"/>
  <c r="W928" i="7" s="1"/>
  <c r="Y928" i="7" s="1"/>
  <c r="S928" i="7"/>
  <c r="O928" i="7"/>
  <c r="Q928" i="7" s="1"/>
  <c r="L928" i="7"/>
  <c r="Y927" i="7"/>
  <c r="X927" i="7"/>
  <c r="U927" i="7"/>
  <c r="W927" i="7" s="1"/>
  <c r="S927" i="7"/>
  <c r="Q927" i="7"/>
  <c r="O927" i="7"/>
  <c r="L927" i="7"/>
  <c r="N927" i="7" s="1"/>
  <c r="X926" i="7"/>
  <c r="U926" i="7"/>
  <c r="W926" i="7" s="1"/>
  <c r="S926" i="7"/>
  <c r="O926" i="7"/>
  <c r="Q926" i="7" s="1"/>
  <c r="L926" i="7"/>
  <c r="N926" i="7" s="1"/>
  <c r="X925" i="7"/>
  <c r="U925" i="7"/>
  <c r="W925" i="7" s="1"/>
  <c r="Y925" i="7" s="1"/>
  <c r="S925" i="7"/>
  <c r="O925" i="7"/>
  <c r="Q925" i="7" s="1"/>
  <c r="N925" i="7"/>
  <c r="L925" i="7"/>
  <c r="R925" i="7" s="1"/>
  <c r="X924" i="7"/>
  <c r="U924" i="7"/>
  <c r="W924" i="7" s="1"/>
  <c r="S924" i="7"/>
  <c r="O924" i="7"/>
  <c r="Q924" i="7" s="1"/>
  <c r="L924" i="7"/>
  <c r="X923" i="7"/>
  <c r="U923" i="7"/>
  <c r="W923" i="7" s="1"/>
  <c r="S923" i="7"/>
  <c r="Q923" i="7"/>
  <c r="O923" i="7"/>
  <c r="L923" i="7"/>
  <c r="X922" i="7"/>
  <c r="W922" i="7"/>
  <c r="Y922" i="7" s="1"/>
  <c r="U922" i="7"/>
  <c r="S922" i="7"/>
  <c r="O922" i="7"/>
  <c r="Q922" i="7" s="1"/>
  <c r="L922" i="7"/>
  <c r="N922" i="7" s="1"/>
  <c r="X921" i="7"/>
  <c r="U921" i="7"/>
  <c r="W921" i="7" s="1"/>
  <c r="Y921" i="7" s="1"/>
  <c r="S921" i="7"/>
  <c r="Q921" i="7"/>
  <c r="O921" i="7"/>
  <c r="L921" i="7"/>
  <c r="X920" i="7"/>
  <c r="W920" i="7"/>
  <c r="Y920" i="7" s="1"/>
  <c r="U920" i="7"/>
  <c r="S920" i="7"/>
  <c r="O920" i="7"/>
  <c r="Q920" i="7" s="1"/>
  <c r="L920" i="7"/>
  <c r="N920" i="7" s="1"/>
  <c r="X919" i="7"/>
  <c r="U919" i="7"/>
  <c r="W919" i="7" s="1"/>
  <c r="S919" i="7"/>
  <c r="O919" i="7"/>
  <c r="L919" i="7"/>
  <c r="N919" i="7" s="1"/>
  <c r="X918" i="7"/>
  <c r="W918" i="7"/>
  <c r="U918" i="7"/>
  <c r="S918" i="7"/>
  <c r="O918" i="7"/>
  <c r="N918" i="7"/>
  <c r="L918" i="7"/>
  <c r="X917" i="7"/>
  <c r="U917" i="7"/>
  <c r="W917" i="7" s="1"/>
  <c r="S917" i="7"/>
  <c r="Q917" i="7"/>
  <c r="O917" i="7"/>
  <c r="L917" i="7"/>
  <c r="X916" i="7"/>
  <c r="U916" i="7"/>
  <c r="W916" i="7" s="1"/>
  <c r="Y916" i="7" s="1"/>
  <c r="S916" i="7"/>
  <c r="O916" i="7"/>
  <c r="Q916" i="7" s="1"/>
  <c r="L916" i="7"/>
  <c r="N916" i="7" s="1"/>
  <c r="X913" i="7"/>
  <c r="U913" i="7"/>
  <c r="W913" i="7" s="1"/>
  <c r="S913" i="7"/>
  <c r="O913" i="7"/>
  <c r="Q913" i="7" s="1"/>
  <c r="L913" i="7"/>
  <c r="X912" i="7"/>
  <c r="U912" i="7"/>
  <c r="W912" i="7" s="1"/>
  <c r="S912" i="7"/>
  <c r="O912" i="7"/>
  <c r="Q912" i="7" s="1"/>
  <c r="L912" i="7"/>
  <c r="N912" i="7" s="1"/>
  <c r="X911" i="7"/>
  <c r="U911" i="7"/>
  <c r="W911" i="7" s="1"/>
  <c r="Y911" i="7" s="1"/>
  <c r="S911" i="7"/>
  <c r="O911" i="7"/>
  <c r="Q911" i="7" s="1"/>
  <c r="N911" i="7"/>
  <c r="L911" i="7"/>
  <c r="X910" i="7"/>
  <c r="U910" i="7"/>
  <c r="W910" i="7" s="1"/>
  <c r="S910" i="7"/>
  <c r="O910" i="7"/>
  <c r="Q910" i="7" s="1"/>
  <c r="L910" i="7"/>
  <c r="X909" i="7"/>
  <c r="U909" i="7"/>
  <c r="W909" i="7" s="1"/>
  <c r="S909" i="7"/>
  <c r="O909" i="7"/>
  <c r="Q909" i="7" s="1"/>
  <c r="L909" i="7"/>
  <c r="X908" i="7"/>
  <c r="Y908" i="7" s="1"/>
  <c r="U908" i="7"/>
  <c r="W908" i="7" s="1"/>
  <c r="S908" i="7"/>
  <c r="O908" i="7"/>
  <c r="Q908" i="7" s="1"/>
  <c r="L908" i="7"/>
  <c r="N908" i="7" s="1"/>
  <c r="X907" i="7"/>
  <c r="U907" i="7"/>
  <c r="W907" i="7" s="1"/>
  <c r="S907" i="7"/>
  <c r="R907" i="7"/>
  <c r="T907" i="7" s="1"/>
  <c r="Q907" i="7"/>
  <c r="O907" i="7"/>
  <c r="L907" i="7"/>
  <c r="N907" i="7" s="1"/>
  <c r="X906" i="7"/>
  <c r="U906" i="7"/>
  <c r="W906" i="7" s="1"/>
  <c r="Y906" i="7" s="1"/>
  <c r="S906" i="7"/>
  <c r="Q906" i="7"/>
  <c r="O906" i="7"/>
  <c r="L906" i="7"/>
  <c r="X905" i="7"/>
  <c r="U905" i="7"/>
  <c r="W905" i="7" s="1"/>
  <c r="S905" i="7"/>
  <c r="O905" i="7"/>
  <c r="R905" i="7" s="1"/>
  <c r="T905" i="7" s="1"/>
  <c r="L905" i="7"/>
  <c r="N905" i="7" s="1"/>
  <c r="X904" i="7"/>
  <c r="W904" i="7"/>
  <c r="U904" i="7"/>
  <c r="S904" i="7"/>
  <c r="O904" i="7"/>
  <c r="Q904" i="7" s="1"/>
  <c r="L904" i="7"/>
  <c r="N904" i="7" s="1"/>
  <c r="X903" i="7"/>
  <c r="U903" i="7"/>
  <c r="W903" i="7" s="1"/>
  <c r="Y903" i="7" s="1"/>
  <c r="S903" i="7"/>
  <c r="O903" i="7"/>
  <c r="Q903" i="7" s="1"/>
  <c r="L903" i="7"/>
  <c r="X902" i="7"/>
  <c r="W902" i="7"/>
  <c r="U902" i="7"/>
  <c r="S902" i="7"/>
  <c r="O902" i="7"/>
  <c r="Q902" i="7" s="1"/>
  <c r="L902" i="7"/>
  <c r="X901" i="7"/>
  <c r="U901" i="7"/>
  <c r="W901" i="7" s="1"/>
  <c r="Y901" i="7" s="1"/>
  <c r="S901" i="7"/>
  <c r="O901" i="7"/>
  <c r="Q901" i="7" s="1"/>
  <c r="N901" i="7"/>
  <c r="L901" i="7"/>
  <c r="R901" i="7" s="1"/>
  <c r="T901" i="7" s="1"/>
  <c r="X900" i="7"/>
  <c r="U900" i="7"/>
  <c r="W900" i="7" s="1"/>
  <c r="Y900" i="7" s="1"/>
  <c r="S900" i="7"/>
  <c r="O900" i="7"/>
  <c r="Q900" i="7" s="1"/>
  <c r="L900" i="7"/>
  <c r="N900" i="7" s="1"/>
  <c r="X899" i="7"/>
  <c r="U899" i="7"/>
  <c r="W899" i="7" s="1"/>
  <c r="Y899" i="7" s="1"/>
  <c r="S899" i="7"/>
  <c r="O899" i="7"/>
  <c r="L899" i="7"/>
  <c r="N899" i="7" s="1"/>
  <c r="X898" i="7"/>
  <c r="W898" i="7"/>
  <c r="U898" i="7"/>
  <c r="S898" i="7"/>
  <c r="O898" i="7"/>
  <c r="Q898" i="7" s="1"/>
  <c r="L898" i="7"/>
  <c r="R898" i="7" s="1"/>
  <c r="T898" i="7" s="1"/>
  <c r="X897" i="7"/>
  <c r="U897" i="7"/>
  <c r="W897" i="7" s="1"/>
  <c r="S897" i="7"/>
  <c r="O897" i="7"/>
  <c r="Q897" i="7" s="1"/>
  <c r="L897" i="7"/>
  <c r="X896" i="7"/>
  <c r="U896" i="7"/>
  <c r="W896" i="7" s="1"/>
  <c r="Y896" i="7" s="1"/>
  <c r="S896" i="7"/>
  <c r="O896" i="7"/>
  <c r="Q896" i="7" s="1"/>
  <c r="L896" i="7"/>
  <c r="R896" i="7" s="1"/>
  <c r="T896" i="7" s="1"/>
  <c r="X895" i="7"/>
  <c r="U895" i="7"/>
  <c r="W895" i="7" s="1"/>
  <c r="S895" i="7"/>
  <c r="O895" i="7"/>
  <c r="Q895" i="7" s="1"/>
  <c r="L895" i="7"/>
  <c r="R895" i="7" s="1"/>
  <c r="T895" i="7" s="1"/>
  <c r="X892" i="7"/>
  <c r="U892" i="7"/>
  <c r="W892" i="7" s="1"/>
  <c r="S892" i="7"/>
  <c r="O892" i="7"/>
  <c r="Q892" i="7" s="1"/>
  <c r="L892" i="7"/>
  <c r="N892" i="7" s="1"/>
  <c r="X891" i="7"/>
  <c r="U891" i="7"/>
  <c r="W891" i="7" s="1"/>
  <c r="S891" i="7"/>
  <c r="O891" i="7"/>
  <c r="Q891" i="7" s="1"/>
  <c r="L891" i="7"/>
  <c r="X890" i="7"/>
  <c r="U890" i="7"/>
  <c r="W890" i="7" s="1"/>
  <c r="Y890" i="7" s="1"/>
  <c r="S890" i="7"/>
  <c r="Q890" i="7"/>
  <c r="O890" i="7"/>
  <c r="L890" i="7"/>
  <c r="X889" i="7"/>
  <c r="U889" i="7"/>
  <c r="W889" i="7" s="1"/>
  <c r="Y889" i="7" s="1"/>
  <c r="S889" i="7"/>
  <c r="O889" i="7"/>
  <c r="Q889" i="7" s="1"/>
  <c r="L889" i="7"/>
  <c r="X888" i="7"/>
  <c r="U888" i="7"/>
  <c r="W888" i="7" s="1"/>
  <c r="S888" i="7"/>
  <c r="O888" i="7"/>
  <c r="Q888" i="7" s="1"/>
  <c r="L888" i="7"/>
  <c r="X887" i="7"/>
  <c r="U887" i="7"/>
  <c r="W887" i="7" s="1"/>
  <c r="S887" i="7"/>
  <c r="Q887" i="7"/>
  <c r="O887" i="7"/>
  <c r="L887" i="7"/>
  <c r="X886" i="7"/>
  <c r="U886" i="7"/>
  <c r="W886" i="7" s="1"/>
  <c r="S886" i="7"/>
  <c r="R886" i="7"/>
  <c r="T886" i="7" s="1"/>
  <c r="Q886" i="7"/>
  <c r="O886" i="7"/>
  <c r="L886" i="7"/>
  <c r="N886" i="7" s="1"/>
  <c r="X885" i="7"/>
  <c r="U885" i="7"/>
  <c r="W885" i="7" s="1"/>
  <c r="Y885" i="7" s="1"/>
  <c r="S885" i="7"/>
  <c r="O885" i="7"/>
  <c r="L885" i="7"/>
  <c r="N885" i="7" s="1"/>
  <c r="X884" i="7"/>
  <c r="U884" i="7"/>
  <c r="W884" i="7" s="1"/>
  <c r="Y884" i="7" s="1"/>
  <c r="S884" i="7"/>
  <c r="Q884" i="7"/>
  <c r="O884" i="7"/>
  <c r="L884" i="7"/>
  <c r="X883" i="7"/>
  <c r="U883" i="7"/>
  <c r="W883" i="7" s="1"/>
  <c r="S883" i="7"/>
  <c r="O883" i="7"/>
  <c r="Q883" i="7" s="1"/>
  <c r="L883" i="7"/>
  <c r="X882" i="7"/>
  <c r="U882" i="7"/>
  <c r="W882" i="7" s="1"/>
  <c r="Y882" i="7" s="1"/>
  <c r="S882" i="7"/>
  <c r="O882" i="7"/>
  <c r="Q882" i="7" s="1"/>
  <c r="L882" i="7"/>
  <c r="X881" i="7"/>
  <c r="U881" i="7"/>
  <c r="W881" i="7" s="1"/>
  <c r="Y881" i="7" s="1"/>
  <c r="S881" i="7"/>
  <c r="O881" i="7"/>
  <c r="Q881" i="7" s="1"/>
  <c r="L881" i="7"/>
  <c r="X880" i="7"/>
  <c r="U880" i="7"/>
  <c r="W880" i="7" s="1"/>
  <c r="S880" i="7"/>
  <c r="O880" i="7"/>
  <c r="Q880" i="7" s="1"/>
  <c r="L880" i="7"/>
  <c r="N880" i="7" s="1"/>
  <c r="X879" i="7"/>
  <c r="U879" i="7"/>
  <c r="W879" i="7" s="1"/>
  <c r="S879" i="7"/>
  <c r="O879" i="7"/>
  <c r="Q879" i="7" s="1"/>
  <c r="L879" i="7"/>
  <c r="R879" i="7" s="1"/>
  <c r="T879" i="7" s="1"/>
  <c r="X878" i="7"/>
  <c r="U878" i="7"/>
  <c r="W878" i="7" s="1"/>
  <c r="S878" i="7"/>
  <c r="O878" i="7"/>
  <c r="Q878" i="7" s="1"/>
  <c r="L878" i="7"/>
  <c r="X877" i="7"/>
  <c r="W877" i="7"/>
  <c r="Y877" i="7" s="1"/>
  <c r="U877" i="7"/>
  <c r="S877" i="7"/>
  <c r="Q877" i="7"/>
  <c r="O877" i="7"/>
  <c r="N877" i="7"/>
  <c r="L877" i="7"/>
  <c r="X876" i="7"/>
  <c r="W876" i="7"/>
  <c r="U876" i="7"/>
  <c r="S876" i="7"/>
  <c r="R876" i="7"/>
  <c r="T876" i="7" s="1"/>
  <c r="O876" i="7"/>
  <c r="Q876" i="7" s="1"/>
  <c r="L876" i="7"/>
  <c r="N876" i="7" s="1"/>
  <c r="Y875" i="7"/>
  <c r="X875" i="7"/>
  <c r="U875" i="7"/>
  <c r="W875" i="7" s="1"/>
  <c r="S875" i="7"/>
  <c r="O875" i="7"/>
  <c r="Q875" i="7" s="1"/>
  <c r="L875" i="7"/>
  <c r="X868" i="7"/>
  <c r="U868" i="7"/>
  <c r="W868" i="7" s="1"/>
  <c r="S868" i="7"/>
  <c r="O868" i="7"/>
  <c r="Q868" i="7" s="1"/>
  <c r="L868" i="7"/>
  <c r="X867" i="7"/>
  <c r="W867" i="7"/>
  <c r="U867" i="7"/>
  <c r="S867" i="7"/>
  <c r="Q867" i="7"/>
  <c r="O867" i="7"/>
  <c r="L867" i="7"/>
  <c r="X866" i="7"/>
  <c r="U866" i="7"/>
  <c r="W866" i="7" s="1"/>
  <c r="Y866" i="7" s="1"/>
  <c r="S866" i="7"/>
  <c r="O866" i="7"/>
  <c r="Q866" i="7" s="1"/>
  <c r="L866" i="7"/>
  <c r="X865" i="7"/>
  <c r="U865" i="7"/>
  <c r="W865" i="7" s="1"/>
  <c r="S865" i="7"/>
  <c r="Q865" i="7"/>
  <c r="O865" i="7"/>
  <c r="L865" i="7"/>
  <c r="X864" i="7"/>
  <c r="U864" i="7"/>
  <c r="W864" i="7" s="1"/>
  <c r="Y864" i="7" s="1"/>
  <c r="S864" i="7"/>
  <c r="O864" i="7"/>
  <c r="Q864" i="7" s="1"/>
  <c r="L864" i="7"/>
  <c r="X863" i="7"/>
  <c r="U863" i="7"/>
  <c r="W863" i="7" s="1"/>
  <c r="S863" i="7"/>
  <c r="Q863" i="7"/>
  <c r="O863" i="7"/>
  <c r="L863" i="7"/>
  <c r="R863" i="7" s="1"/>
  <c r="T863" i="7" s="1"/>
  <c r="X862" i="7"/>
  <c r="W862" i="7"/>
  <c r="U862" i="7"/>
  <c r="S862" i="7"/>
  <c r="Q862" i="7"/>
  <c r="O862" i="7"/>
  <c r="L862" i="7"/>
  <c r="X861" i="7"/>
  <c r="U861" i="7"/>
  <c r="W861" i="7" s="1"/>
  <c r="Y861" i="7" s="1"/>
  <c r="S861" i="7"/>
  <c r="O861" i="7"/>
  <c r="Q861" i="7" s="1"/>
  <c r="N861" i="7"/>
  <c r="L861" i="7"/>
  <c r="X860" i="7"/>
  <c r="U860" i="7"/>
  <c r="W860" i="7" s="1"/>
  <c r="Y860" i="7" s="1"/>
  <c r="S860" i="7"/>
  <c r="R860" i="7"/>
  <c r="T860" i="7" s="1"/>
  <c r="O860" i="7"/>
  <c r="Q860" i="7" s="1"/>
  <c r="L860" i="7"/>
  <c r="N860" i="7" s="1"/>
  <c r="X859" i="7"/>
  <c r="U859" i="7"/>
  <c r="W859" i="7" s="1"/>
  <c r="S859" i="7"/>
  <c r="O859" i="7"/>
  <c r="Q859" i="7" s="1"/>
  <c r="L859" i="7"/>
  <c r="X858" i="7"/>
  <c r="U858" i="7"/>
  <c r="W858" i="7" s="1"/>
  <c r="Y858" i="7" s="1"/>
  <c r="S858" i="7"/>
  <c r="O858" i="7"/>
  <c r="Q858" i="7" s="1"/>
  <c r="L858" i="7"/>
  <c r="N858" i="7" s="1"/>
  <c r="Y857" i="7"/>
  <c r="X857" i="7"/>
  <c r="U857" i="7"/>
  <c r="W857" i="7" s="1"/>
  <c r="S857" i="7"/>
  <c r="Q857" i="7"/>
  <c r="O857" i="7"/>
  <c r="L857" i="7"/>
  <c r="X856" i="7"/>
  <c r="U856" i="7"/>
  <c r="W856" i="7" s="1"/>
  <c r="S856" i="7"/>
  <c r="O856" i="7"/>
  <c r="Q856" i="7" s="1"/>
  <c r="L856" i="7"/>
  <c r="X855" i="7"/>
  <c r="U855" i="7"/>
  <c r="W855" i="7" s="1"/>
  <c r="Y855" i="7" s="1"/>
  <c r="S855" i="7"/>
  <c r="Q855" i="7"/>
  <c r="O855" i="7"/>
  <c r="L855" i="7"/>
  <c r="R855" i="7" s="1"/>
  <c r="T855" i="7" s="1"/>
  <c r="Y854" i="7"/>
  <c r="X854" i="7"/>
  <c r="U854" i="7"/>
  <c r="W854" i="7" s="1"/>
  <c r="S854" i="7"/>
  <c r="O854" i="7"/>
  <c r="Q854" i="7" s="1"/>
  <c r="L854" i="7"/>
  <c r="X853" i="7"/>
  <c r="U853" i="7"/>
  <c r="W853" i="7" s="1"/>
  <c r="T853" i="7"/>
  <c r="S853" i="7"/>
  <c r="O853" i="7"/>
  <c r="Q853" i="7" s="1"/>
  <c r="N853" i="7"/>
  <c r="L853" i="7"/>
  <c r="R853" i="7" s="1"/>
  <c r="X852" i="7"/>
  <c r="U852" i="7"/>
  <c r="W852" i="7" s="1"/>
  <c r="Y852" i="7" s="1"/>
  <c r="S852" i="7"/>
  <c r="O852" i="7"/>
  <c r="Q852" i="7" s="1"/>
  <c r="L852" i="7"/>
  <c r="X851" i="7"/>
  <c r="U851" i="7"/>
  <c r="W851" i="7" s="1"/>
  <c r="S851" i="7"/>
  <c r="Q851" i="7"/>
  <c r="O851" i="7"/>
  <c r="R851" i="7" s="1"/>
  <c r="T851" i="7" s="1"/>
  <c r="N851" i="7"/>
  <c r="L851" i="7"/>
  <c r="X850" i="7"/>
  <c r="W850" i="7"/>
  <c r="Y850" i="7" s="1"/>
  <c r="U850" i="7"/>
  <c r="S850" i="7"/>
  <c r="O850" i="7"/>
  <c r="Q850" i="7" s="1"/>
  <c r="L850" i="7"/>
  <c r="N850" i="7" s="1"/>
  <c r="X849" i="7"/>
  <c r="U849" i="7"/>
  <c r="W849" i="7" s="1"/>
  <c r="S849" i="7"/>
  <c r="O849" i="7"/>
  <c r="Q849" i="7" s="1"/>
  <c r="N849" i="7"/>
  <c r="L849" i="7"/>
  <c r="W848" i="7"/>
  <c r="W847" i="7"/>
  <c r="X846" i="7"/>
  <c r="U846" i="7"/>
  <c r="W846" i="7" s="1"/>
  <c r="Y846" i="7" s="1"/>
  <c r="S846" i="7"/>
  <c r="Q846" i="7"/>
  <c r="O846" i="7"/>
  <c r="L846" i="7"/>
  <c r="X845" i="7"/>
  <c r="U845" i="7"/>
  <c r="W845" i="7" s="1"/>
  <c r="Y845" i="7" s="1"/>
  <c r="S845" i="7"/>
  <c r="O845" i="7"/>
  <c r="Q845" i="7" s="1"/>
  <c r="N845" i="7"/>
  <c r="L845" i="7"/>
  <c r="X844" i="7"/>
  <c r="U844" i="7"/>
  <c r="W844" i="7" s="1"/>
  <c r="Y844" i="7" s="1"/>
  <c r="S844" i="7"/>
  <c r="O844" i="7"/>
  <c r="Q844" i="7" s="1"/>
  <c r="L844" i="7"/>
  <c r="N844" i="7" s="1"/>
  <c r="X843" i="7"/>
  <c r="U843" i="7"/>
  <c r="W843" i="7" s="1"/>
  <c r="S843" i="7"/>
  <c r="Q843" i="7"/>
  <c r="O843" i="7"/>
  <c r="L843" i="7"/>
  <c r="X842" i="7"/>
  <c r="W842" i="7"/>
  <c r="U842" i="7"/>
  <c r="S842" i="7"/>
  <c r="O842" i="7"/>
  <c r="Q842" i="7" s="1"/>
  <c r="L842" i="7"/>
  <c r="N842" i="7" s="1"/>
  <c r="X841" i="7"/>
  <c r="U841" i="7"/>
  <c r="W841" i="7" s="1"/>
  <c r="S841" i="7"/>
  <c r="O841" i="7"/>
  <c r="Q841" i="7" s="1"/>
  <c r="L841" i="7"/>
  <c r="R841" i="7" s="1"/>
  <c r="X840" i="7"/>
  <c r="Y840" i="7" s="1"/>
  <c r="W840" i="7"/>
  <c r="U840" i="7"/>
  <c r="S840" i="7"/>
  <c r="O840" i="7"/>
  <c r="Q840" i="7" s="1"/>
  <c r="L840" i="7"/>
  <c r="X839" i="7"/>
  <c r="W839" i="7"/>
  <c r="Y839" i="7" s="1"/>
  <c r="U839" i="7"/>
  <c r="S839" i="7"/>
  <c r="Q839" i="7"/>
  <c r="O839" i="7"/>
  <c r="R839" i="7" s="1"/>
  <c r="T839" i="7" s="1"/>
  <c r="N839" i="7"/>
  <c r="L839" i="7"/>
  <c r="X838" i="7"/>
  <c r="U838" i="7"/>
  <c r="W838" i="7" s="1"/>
  <c r="Y838" i="7" s="1"/>
  <c r="S838" i="7"/>
  <c r="O838" i="7"/>
  <c r="Q838" i="7" s="1"/>
  <c r="L838" i="7"/>
  <c r="X837" i="7"/>
  <c r="U837" i="7"/>
  <c r="W837" i="7" s="1"/>
  <c r="Y837" i="7" s="1"/>
  <c r="S837" i="7"/>
  <c r="Q837" i="7"/>
  <c r="O837" i="7"/>
  <c r="L837" i="7"/>
  <c r="R837" i="7" s="1"/>
  <c r="X836" i="7"/>
  <c r="U836" i="7"/>
  <c r="W836" i="7" s="1"/>
  <c r="Y836" i="7" s="1"/>
  <c r="S836" i="7"/>
  <c r="O836" i="7"/>
  <c r="Q836" i="7" s="1"/>
  <c r="L836" i="7"/>
  <c r="R836" i="7" s="1"/>
  <c r="T836" i="7" s="1"/>
  <c r="X835" i="7"/>
  <c r="U835" i="7"/>
  <c r="W835" i="7" s="1"/>
  <c r="S835" i="7"/>
  <c r="O835" i="7"/>
  <c r="Q835" i="7" s="1"/>
  <c r="N835" i="7"/>
  <c r="L835" i="7"/>
  <c r="R835" i="7" s="1"/>
  <c r="T835" i="7" s="1"/>
  <c r="X834" i="7"/>
  <c r="U834" i="7"/>
  <c r="W834" i="7" s="1"/>
  <c r="S834" i="7"/>
  <c r="Q834" i="7"/>
  <c r="O834" i="7"/>
  <c r="L834" i="7"/>
  <c r="X833" i="7"/>
  <c r="U833" i="7"/>
  <c r="W833" i="7" s="1"/>
  <c r="Y833" i="7" s="1"/>
  <c r="S833" i="7"/>
  <c r="O833" i="7"/>
  <c r="Q833" i="7" s="1"/>
  <c r="L833" i="7"/>
  <c r="N833" i="7" s="1"/>
  <c r="X832" i="7"/>
  <c r="U832" i="7"/>
  <c r="W832" i="7" s="1"/>
  <c r="Y832" i="7" s="1"/>
  <c r="S832" i="7"/>
  <c r="R832" i="7"/>
  <c r="O832" i="7"/>
  <c r="Q832" i="7" s="1"/>
  <c r="L832" i="7"/>
  <c r="N832" i="7" s="1"/>
  <c r="X831" i="7"/>
  <c r="U831" i="7"/>
  <c r="W831" i="7" s="1"/>
  <c r="S831" i="7"/>
  <c r="Q831" i="7"/>
  <c r="O831" i="7"/>
  <c r="L831" i="7"/>
  <c r="X830" i="7"/>
  <c r="W830" i="7"/>
  <c r="Y830" i="7" s="1"/>
  <c r="U830" i="7"/>
  <c r="S830" i="7"/>
  <c r="O830" i="7"/>
  <c r="Q830" i="7" s="1"/>
  <c r="L830" i="7"/>
  <c r="N830" i="7" s="1"/>
  <c r="X829" i="7"/>
  <c r="U829" i="7"/>
  <c r="W829" i="7" s="1"/>
  <c r="Y829" i="7" s="1"/>
  <c r="S829" i="7"/>
  <c r="O829" i="7"/>
  <c r="Q829" i="7" s="1"/>
  <c r="N829" i="7"/>
  <c r="L829" i="7"/>
  <c r="R829" i="7" s="1"/>
  <c r="X828" i="7"/>
  <c r="U828" i="7"/>
  <c r="W828" i="7" s="1"/>
  <c r="S828" i="7"/>
  <c r="O828" i="7"/>
  <c r="Q828" i="7" s="1"/>
  <c r="L828" i="7"/>
  <c r="N828" i="7" s="1"/>
  <c r="X827" i="7"/>
  <c r="U827" i="7"/>
  <c r="W827" i="7" s="1"/>
  <c r="Y827" i="7" s="1"/>
  <c r="S827" i="7"/>
  <c r="R827" i="7"/>
  <c r="T827" i="7" s="1"/>
  <c r="Q827" i="7"/>
  <c r="O827" i="7"/>
  <c r="L827" i="7"/>
  <c r="N827" i="7" s="1"/>
  <c r="W826" i="7"/>
  <c r="W825" i="7"/>
  <c r="X824" i="7"/>
  <c r="W824" i="7"/>
  <c r="U824" i="7"/>
  <c r="S824" i="7"/>
  <c r="O824" i="7"/>
  <c r="Q824" i="7" s="1"/>
  <c r="L824" i="7"/>
  <c r="N824" i="7" s="1"/>
  <c r="X823" i="7"/>
  <c r="W823" i="7"/>
  <c r="U823" i="7"/>
  <c r="S823" i="7"/>
  <c r="R823" i="7"/>
  <c r="T823" i="7" s="1"/>
  <c r="Q823" i="7"/>
  <c r="O823" i="7"/>
  <c r="N823" i="7"/>
  <c r="L823" i="7"/>
  <c r="X822" i="7"/>
  <c r="U822" i="7"/>
  <c r="W822" i="7" s="1"/>
  <c r="Y822" i="7" s="1"/>
  <c r="S822" i="7"/>
  <c r="O822" i="7"/>
  <c r="Q822" i="7" s="1"/>
  <c r="L822" i="7"/>
  <c r="X821" i="7"/>
  <c r="U821" i="7"/>
  <c r="W821" i="7" s="1"/>
  <c r="Y821" i="7" s="1"/>
  <c r="S821" i="7"/>
  <c r="O821" i="7"/>
  <c r="Q821" i="7" s="1"/>
  <c r="L821" i="7"/>
  <c r="X820" i="7"/>
  <c r="W820" i="7"/>
  <c r="Y820" i="7" s="1"/>
  <c r="U820" i="7"/>
  <c r="S820" i="7"/>
  <c r="O820" i="7"/>
  <c r="Q820" i="7" s="1"/>
  <c r="L820" i="7"/>
  <c r="X819" i="7"/>
  <c r="U819" i="7"/>
  <c r="W819" i="7" s="1"/>
  <c r="S819" i="7"/>
  <c r="O819" i="7"/>
  <c r="Q819" i="7" s="1"/>
  <c r="N819" i="7"/>
  <c r="L819" i="7"/>
  <c r="R819" i="7" s="1"/>
  <c r="T819" i="7" s="1"/>
  <c r="X818" i="7"/>
  <c r="U818" i="7"/>
  <c r="W818" i="7" s="1"/>
  <c r="Y818" i="7" s="1"/>
  <c r="S818" i="7"/>
  <c r="O818" i="7"/>
  <c r="Q818" i="7" s="1"/>
  <c r="L818" i="7"/>
  <c r="X817" i="7"/>
  <c r="U817" i="7"/>
  <c r="W817" i="7" s="1"/>
  <c r="Y817" i="7" s="1"/>
  <c r="S817" i="7"/>
  <c r="O817" i="7"/>
  <c r="Q817" i="7" s="1"/>
  <c r="N817" i="7"/>
  <c r="L817" i="7"/>
  <c r="X816" i="7"/>
  <c r="W816" i="7"/>
  <c r="Y816" i="7" s="1"/>
  <c r="U816" i="7"/>
  <c r="S816" i="7"/>
  <c r="R816" i="7"/>
  <c r="T816" i="7" s="1"/>
  <c r="O816" i="7"/>
  <c r="Q816" i="7" s="1"/>
  <c r="L816" i="7"/>
  <c r="N816" i="7" s="1"/>
  <c r="X815" i="7"/>
  <c r="U815" i="7"/>
  <c r="W815" i="7" s="1"/>
  <c r="Y815" i="7" s="1"/>
  <c r="S815" i="7"/>
  <c r="O815" i="7"/>
  <c r="Q815" i="7" s="1"/>
  <c r="L815" i="7"/>
  <c r="X814" i="7"/>
  <c r="U814" i="7"/>
  <c r="W814" i="7" s="1"/>
  <c r="Y814" i="7" s="1"/>
  <c r="S814" i="7"/>
  <c r="O814" i="7"/>
  <c r="Q814" i="7" s="1"/>
  <c r="L814" i="7"/>
  <c r="N814" i="7" s="1"/>
  <c r="X813" i="7"/>
  <c r="U813" i="7"/>
  <c r="W813" i="7" s="1"/>
  <c r="Y813" i="7" s="1"/>
  <c r="S813" i="7"/>
  <c r="O813" i="7"/>
  <c r="Q813" i="7" s="1"/>
  <c r="N813" i="7"/>
  <c r="L813" i="7"/>
  <c r="R813" i="7" s="1"/>
  <c r="X812" i="7"/>
  <c r="Y812" i="7" s="1"/>
  <c r="U812" i="7"/>
  <c r="W812" i="7" s="1"/>
  <c r="S812" i="7"/>
  <c r="O812" i="7"/>
  <c r="Q812" i="7" s="1"/>
  <c r="L812" i="7"/>
  <c r="N812" i="7" s="1"/>
  <c r="X811" i="7"/>
  <c r="U811" i="7"/>
  <c r="W811" i="7" s="1"/>
  <c r="S811" i="7"/>
  <c r="O811" i="7"/>
  <c r="L811" i="7"/>
  <c r="N811" i="7" s="1"/>
  <c r="X810" i="7"/>
  <c r="U810" i="7"/>
  <c r="W810" i="7" s="1"/>
  <c r="Y810" i="7" s="1"/>
  <c r="S810" i="7"/>
  <c r="O810" i="7"/>
  <c r="Q810" i="7" s="1"/>
  <c r="L810" i="7"/>
  <c r="N810" i="7" s="1"/>
  <c r="X809" i="7"/>
  <c r="U809" i="7"/>
  <c r="W809" i="7" s="1"/>
  <c r="Y809" i="7" s="1"/>
  <c r="S809" i="7"/>
  <c r="O809" i="7"/>
  <c r="Q809" i="7" s="1"/>
  <c r="L809" i="7"/>
  <c r="X808" i="7"/>
  <c r="W808" i="7"/>
  <c r="Y808" i="7" s="1"/>
  <c r="U808" i="7"/>
  <c r="S808" i="7"/>
  <c r="O808" i="7"/>
  <c r="Q808" i="7" s="1"/>
  <c r="L808" i="7"/>
  <c r="X807" i="7"/>
  <c r="U807" i="7"/>
  <c r="W807" i="7" s="1"/>
  <c r="S807" i="7"/>
  <c r="O807" i="7"/>
  <c r="Q807" i="7" s="1"/>
  <c r="L807" i="7"/>
  <c r="R807" i="7" s="1"/>
  <c r="T807" i="7" s="1"/>
  <c r="X806" i="7"/>
  <c r="U806" i="7"/>
  <c r="W806" i="7" s="1"/>
  <c r="Y806" i="7" s="1"/>
  <c r="S806" i="7"/>
  <c r="Q806" i="7"/>
  <c r="O806" i="7"/>
  <c r="L806" i="7"/>
  <c r="N806" i="7" s="1"/>
  <c r="X800" i="7"/>
  <c r="U800" i="7"/>
  <c r="W800" i="7" s="1"/>
  <c r="Y800" i="7" s="1"/>
  <c r="S800" i="7"/>
  <c r="O800" i="7"/>
  <c r="Q800" i="7" s="1"/>
  <c r="L800" i="7"/>
  <c r="N800" i="7" s="1"/>
  <c r="X799" i="7"/>
  <c r="U799" i="7"/>
  <c r="W799" i="7" s="1"/>
  <c r="Y799" i="7" s="1"/>
  <c r="S799" i="7"/>
  <c r="Q799" i="7"/>
  <c r="O799" i="7"/>
  <c r="L799" i="7"/>
  <c r="R799" i="7" s="1"/>
  <c r="T799" i="7" s="1"/>
  <c r="X798" i="7"/>
  <c r="W798" i="7"/>
  <c r="Y798" i="7" s="1"/>
  <c r="U798" i="7"/>
  <c r="S798" i="7"/>
  <c r="O798" i="7"/>
  <c r="Q798" i="7" s="1"/>
  <c r="L798" i="7"/>
  <c r="N798" i="7" s="1"/>
  <c r="X797" i="7"/>
  <c r="U797" i="7"/>
  <c r="W797" i="7" s="1"/>
  <c r="Y797" i="7" s="1"/>
  <c r="S797" i="7"/>
  <c r="O797" i="7"/>
  <c r="Q797" i="7" s="1"/>
  <c r="L797" i="7"/>
  <c r="N797" i="7" s="1"/>
  <c r="X796" i="7"/>
  <c r="W796" i="7"/>
  <c r="U796" i="7"/>
  <c r="S796" i="7"/>
  <c r="R796" i="7"/>
  <c r="T796" i="7" s="1"/>
  <c r="O796" i="7"/>
  <c r="Q796" i="7" s="1"/>
  <c r="L796" i="7"/>
  <c r="N796" i="7" s="1"/>
  <c r="X795" i="7"/>
  <c r="U795" i="7"/>
  <c r="W795" i="7" s="1"/>
  <c r="S795" i="7"/>
  <c r="O795" i="7"/>
  <c r="Q795" i="7" s="1"/>
  <c r="L795" i="7"/>
  <c r="R795" i="7" s="1"/>
  <c r="T795" i="7" s="1"/>
  <c r="X794" i="7"/>
  <c r="U794" i="7"/>
  <c r="W794" i="7" s="1"/>
  <c r="Y794" i="7" s="1"/>
  <c r="S794" i="7"/>
  <c r="O794" i="7"/>
  <c r="Q794" i="7" s="1"/>
  <c r="L794" i="7"/>
  <c r="N794" i="7" s="1"/>
  <c r="X793" i="7"/>
  <c r="U793" i="7"/>
  <c r="W793" i="7" s="1"/>
  <c r="Y793" i="7" s="1"/>
  <c r="S793" i="7"/>
  <c r="O793" i="7"/>
  <c r="Q793" i="7" s="1"/>
  <c r="N793" i="7"/>
  <c r="L793" i="7"/>
  <c r="X792" i="7"/>
  <c r="W792" i="7"/>
  <c r="Y792" i="7" s="1"/>
  <c r="U792" i="7"/>
  <c r="S792" i="7"/>
  <c r="O792" i="7"/>
  <c r="Q792" i="7" s="1"/>
  <c r="L792" i="7"/>
  <c r="X791" i="7"/>
  <c r="U791" i="7"/>
  <c r="W791" i="7" s="1"/>
  <c r="Y791" i="7" s="1"/>
  <c r="S791" i="7"/>
  <c r="O791" i="7"/>
  <c r="Q791" i="7" s="1"/>
  <c r="N791" i="7"/>
  <c r="L791" i="7"/>
  <c r="R791" i="7" s="1"/>
  <c r="X790" i="7"/>
  <c r="W790" i="7"/>
  <c r="Y790" i="7" s="1"/>
  <c r="U790" i="7"/>
  <c r="S790" i="7"/>
  <c r="O790" i="7"/>
  <c r="Q790" i="7" s="1"/>
  <c r="L790" i="7"/>
  <c r="N790" i="7" s="1"/>
  <c r="X789" i="7"/>
  <c r="U789" i="7"/>
  <c r="W789" i="7" s="1"/>
  <c r="S789" i="7"/>
  <c r="O789" i="7"/>
  <c r="Q789" i="7" s="1"/>
  <c r="N789" i="7"/>
  <c r="L789" i="7"/>
  <c r="X788" i="7"/>
  <c r="U788" i="7"/>
  <c r="W788" i="7" s="1"/>
  <c r="Y788" i="7" s="1"/>
  <c r="S788" i="7"/>
  <c r="O788" i="7"/>
  <c r="Q788" i="7" s="1"/>
  <c r="L788" i="7"/>
  <c r="N788" i="7" s="1"/>
  <c r="X787" i="7"/>
  <c r="U787" i="7"/>
  <c r="W787" i="7" s="1"/>
  <c r="S787" i="7"/>
  <c r="O787" i="7"/>
  <c r="L787" i="7"/>
  <c r="N787" i="7" s="1"/>
  <c r="X786" i="7"/>
  <c r="U786" i="7"/>
  <c r="W786" i="7" s="1"/>
  <c r="Y786" i="7" s="1"/>
  <c r="S786" i="7"/>
  <c r="O786" i="7"/>
  <c r="L786" i="7"/>
  <c r="N786" i="7" s="1"/>
  <c r="X785" i="7"/>
  <c r="U785" i="7"/>
  <c r="W785" i="7" s="1"/>
  <c r="S785" i="7"/>
  <c r="O785" i="7"/>
  <c r="Q785" i="7" s="1"/>
  <c r="L785" i="7"/>
  <c r="R785" i="7" s="1"/>
  <c r="X784" i="7"/>
  <c r="W784" i="7"/>
  <c r="Y784" i="7" s="1"/>
  <c r="U784" i="7"/>
  <c r="S784" i="7"/>
  <c r="O784" i="7"/>
  <c r="Q784" i="7" s="1"/>
  <c r="L784" i="7"/>
  <c r="R784" i="7" s="1"/>
  <c r="T784" i="7" s="1"/>
  <c r="X783" i="7"/>
  <c r="U783" i="7"/>
  <c r="W783" i="7" s="1"/>
  <c r="S783" i="7"/>
  <c r="O783" i="7"/>
  <c r="Q783" i="7" s="1"/>
  <c r="L783" i="7"/>
  <c r="R783" i="7" s="1"/>
  <c r="X782" i="7"/>
  <c r="W782" i="7"/>
  <c r="U782" i="7"/>
  <c r="S782" i="7"/>
  <c r="R782" i="7"/>
  <c r="T782" i="7" s="1"/>
  <c r="O782" i="7"/>
  <c r="Q782" i="7" s="1"/>
  <c r="L782" i="7"/>
  <c r="N782" i="7" s="1"/>
  <c r="X779" i="7"/>
  <c r="Y779" i="7" s="1"/>
  <c r="U779" i="7"/>
  <c r="W779" i="7" s="1"/>
  <c r="S779" i="7"/>
  <c r="O779" i="7"/>
  <c r="Q779" i="7" s="1"/>
  <c r="N779" i="7"/>
  <c r="L779" i="7"/>
  <c r="X778" i="7"/>
  <c r="W778" i="7"/>
  <c r="Y778" i="7" s="1"/>
  <c r="U778" i="7"/>
  <c r="S778" i="7"/>
  <c r="O778" i="7"/>
  <c r="Q778" i="7" s="1"/>
  <c r="L778" i="7"/>
  <c r="N778" i="7" s="1"/>
  <c r="X777" i="7"/>
  <c r="U777" i="7"/>
  <c r="W777" i="7" s="1"/>
  <c r="Y777" i="7" s="1"/>
  <c r="S777" i="7"/>
  <c r="O777" i="7"/>
  <c r="Q777" i="7" s="1"/>
  <c r="N777" i="7"/>
  <c r="L777" i="7"/>
  <c r="R777" i="7" s="1"/>
  <c r="X776" i="7"/>
  <c r="U776" i="7"/>
  <c r="W776" i="7" s="1"/>
  <c r="S776" i="7"/>
  <c r="O776" i="7"/>
  <c r="Q776" i="7" s="1"/>
  <c r="L776" i="7"/>
  <c r="X775" i="7"/>
  <c r="U775" i="7"/>
  <c r="W775" i="7" s="1"/>
  <c r="S775" i="7"/>
  <c r="O775" i="7"/>
  <c r="Q775" i="7" s="1"/>
  <c r="L775" i="7"/>
  <c r="X774" i="7"/>
  <c r="W774" i="7"/>
  <c r="Y774" i="7" s="1"/>
  <c r="U774" i="7"/>
  <c r="S774" i="7"/>
  <c r="O774" i="7"/>
  <c r="Q774" i="7" s="1"/>
  <c r="L774" i="7"/>
  <c r="N774" i="7" s="1"/>
  <c r="X773" i="7"/>
  <c r="Y773" i="7" s="1"/>
  <c r="U773" i="7"/>
  <c r="W773" i="7" s="1"/>
  <c r="S773" i="7"/>
  <c r="O773" i="7"/>
  <c r="Q773" i="7" s="1"/>
  <c r="N773" i="7"/>
  <c r="L773" i="7"/>
  <c r="X772" i="7"/>
  <c r="U772" i="7"/>
  <c r="W772" i="7" s="1"/>
  <c r="S772" i="7"/>
  <c r="O772" i="7"/>
  <c r="Q772" i="7" s="1"/>
  <c r="L772" i="7"/>
  <c r="X771" i="7"/>
  <c r="U771" i="7"/>
  <c r="W771" i="7" s="1"/>
  <c r="S771" i="7"/>
  <c r="Q771" i="7"/>
  <c r="O771" i="7"/>
  <c r="L771" i="7"/>
  <c r="X770" i="7"/>
  <c r="U770" i="7"/>
  <c r="W770" i="7" s="1"/>
  <c r="S770" i="7"/>
  <c r="O770" i="7"/>
  <c r="Q770" i="7" s="1"/>
  <c r="L770" i="7"/>
  <c r="N770" i="7" s="1"/>
  <c r="X769" i="7"/>
  <c r="U769" i="7"/>
  <c r="W769" i="7" s="1"/>
  <c r="S769" i="7"/>
  <c r="O769" i="7"/>
  <c r="Q769" i="7" s="1"/>
  <c r="N769" i="7"/>
  <c r="L769" i="7"/>
  <c r="X768" i="7"/>
  <c r="U768" i="7"/>
  <c r="W768" i="7" s="1"/>
  <c r="S768" i="7"/>
  <c r="O768" i="7"/>
  <c r="Q768" i="7" s="1"/>
  <c r="L768" i="7"/>
  <c r="N768" i="7" s="1"/>
  <c r="X767" i="7"/>
  <c r="U767" i="7"/>
  <c r="W767" i="7" s="1"/>
  <c r="S767" i="7"/>
  <c r="R767" i="7"/>
  <c r="T767" i="7" s="1"/>
  <c r="Q767" i="7"/>
  <c r="O767" i="7"/>
  <c r="N767" i="7"/>
  <c r="L767" i="7"/>
  <c r="X766" i="7"/>
  <c r="U766" i="7"/>
  <c r="W766" i="7" s="1"/>
  <c r="Y766" i="7" s="1"/>
  <c r="S766" i="7"/>
  <c r="Q766" i="7"/>
  <c r="O766" i="7"/>
  <c r="L766" i="7"/>
  <c r="N766" i="7" s="1"/>
  <c r="X765" i="7"/>
  <c r="U765" i="7"/>
  <c r="W765" i="7" s="1"/>
  <c r="Y765" i="7" s="1"/>
  <c r="S765" i="7"/>
  <c r="O765" i="7"/>
  <c r="Q765" i="7" s="1"/>
  <c r="N765" i="7"/>
  <c r="L765" i="7"/>
  <c r="X764" i="7"/>
  <c r="U764" i="7"/>
  <c r="W764" i="7" s="1"/>
  <c r="Y764" i="7" s="1"/>
  <c r="S764" i="7"/>
  <c r="O764" i="7"/>
  <c r="Q764" i="7" s="1"/>
  <c r="L764" i="7"/>
  <c r="X763" i="7"/>
  <c r="U763" i="7"/>
  <c r="W763" i="7" s="1"/>
  <c r="S763" i="7"/>
  <c r="Q763" i="7"/>
  <c r="O763" i="7"/>
  <c r="L763" i="7"/>
  <c r="R763" i="7" s="1"/>
  <c r="X762" i="7"/>
  <c r="U762" i="7"/>
  <c r="W762" i="7" s="1"/>
  <c r="Y762" i="7" s="1"/>
  <c r="S762" i="7"/>
  <c r="O762" i="7"/>
  <c r="Q762" i="7" s="1"/>
  <c r="L762" i="7"/>
  <c r="N762" i="7" s="1"/>
  <c r="X761" i="7"/>
  <c r="U761" i="7"/>
  <c r="W761" i="7" s="1"/>
  <c r="S761" i="7"/>
  <c r="O761" i="7"/>
  <c r="Q761" i="7" s="1"/>
  <c r="L761" i="7"/>
  <c r="R761" i="7" s="1"/>
  <c r="X758" i="7"/>
  <c r="W758" i="7"/>
  <c r="U758" i="7"/>
  <c r="S758" i="7"/>
  <c r="O758" i="7"/>
  <c r="Q758" i="7" s="1"/>
  <c r="L758" i="7"/>
  <c r="X757" i="7"/>
  <c r="U757" i="7"/>
  <c r="W757" i="7" s="1"/>
  <c r="Y757" i="7" s="1"/>
  <c r="S757" i="7"/>
  <c r="Q757" i="7"/>
  <c r="O757" i="7"/>
  <c r="L757" i="7"/>
  <c r="X756" i="7"/>
  <c r="U756" i="7"/>
  <c r="W756" i="7" s="1"/>
  <c r="Y756" i="7" s="1"/>
  <c r="S756" i="7"/>
  <c r="O756" i="7"/>
  <c r="Q756" i="7" s="1"/>
  <c r="L756" i="7"/>
  <c r="X755" i="7"/>
  <c r="U755" i="7"/>
  <c r="W755" i="7" s="1"/>
  <c r="Y755" i="7" s="1"/>
  <c r="S755" i="7"/>
  <c r="O755" i="7"/>
  <c r="Q755" i="7" s="1"/>
  <c r="L755" i="7"/>
  <c r="R755" i="7" s="1"/>
  <c r="T755" i="7" s="1"/>
  <c r="X754" i="7"/>
  <c r="U754" i="7"/>
  <c r="W754" i="7" s="1"/>
  <c r="S754" i="7"/>
  <c r="R754" i="7"/>
  <c r="O754" i="7"/>
  <c r="Q754" i="7" s="1"/>
  <c r="L754" i="7"/>
  <c r="N754" i="7" s="1"/>
  <c r="X753" i="7"/>
  <c r="W753" i="7"/>
  <c r="U753" i="7"/>
  <c r="S753" i="7"/>
  <c r="O753" i="7"/>
  <c r="Q753" i="7" s="1"/>
  <c r="L753" i="7"/>
  <c r="X752" i="7"/>
  <c r="U752" i="7"/>
  <c r="W752" i="7" s="1"/>
  <c r="Y752" i="7" s="1"/>
  <c r="S752" i="7"/>
  <c r="O752" i="7"/>
  <c r="Q752" i="7" s="1"/>
  <c r="N752" i="7"/>
  <c r="L752" i="7"/>
  <c r="R752" i="7" s="1"/>
  <c r="T752" i="7" s="1"/>
  <c r="X751" i="7"/>
  <c r="U751" i="7"/>
  <c r="W751" i="7" s="1"/>
  <c r="Y751" i="7" s="1"/>
  <c r="S751" i="7"/>
  <c r="O751" i="7"/>
  <c r="Q751" i="7" s="1"/>
  <c r="L751" i="7"/>
  <c r="R751" i="7" s="1"/>
  <c r="T751" i="7" s="1"/>
  <c r="X750" i="7"/>
  <c r="U750" i="7"/>
  <c r="W750" i="7" s="1"/>
  <c r="Y750" i="7" s="1"/>
  <c r="S750" i="7"/>
  <c r="O750" i="7"/>
  <c r="Q750" i="7" s="1"/>
  <c r="N750" i="7"/>
  <c r="L750" i="7"/>
  <c r="X749" i="7"/>
  <c r="U749" i="7"/>
  <c r="W749" i="7" s="1"/>
  <c r="Y749" i="7" s="1"/>
  <c r="S749" i="7"/>
  <c r="O749" i="7"/>
  <c r="L749" i="7"/>
  <c r="N749" i="7" s="1"/>
  <c r="X748" i="7"/>
  <c r="U748" i="7"/>
  <c r="W748" i="7" s="1"/>
  <c r="Y748" i="7" s="1"/>
  <c r="S748" i="7"/>
  <c r="Q748" i="7"/>
  <c r="O748" i="7"/>
  <c r="L748" i="7"/>
  <c r="N748" i="7" s="1"/>
  <c r="X747" i="7"/>
  <c r="W747" i="7"/>
  <c r="Y747" i="7" s="1"/>
  <c r="U747" i="7"/>
  <c r="S747" i="7"/>
  <c r="O747" i="7"/>
  <c r="L747" i="7"/>
  <c r="N747" i="7" s="1"/>
  <c r="X746" i="7"/>
  <c r="U746" i="7"/>
  <c r="W746" i="7" s="1"/>
  <c r="Y746" i="7" s="1"/>
  <c r="S746" i="7"/>
  <c r="Q746" i="7"/>
  <c r="O746" i="7"/>
  <c r="L746" i="7"/>
  <c r="R746" i="7" s="1"/>
  <c r="T746" i="7" s="1"/>
  <c r="X745" i="7"/>
  <c r="U745" i="7"/>
  <c r="W745" i="7" s="1"/>
  <c r="Y745" i="7" s="1"/>
  <c r="S745" i="7"/>
  <c r="O745" i="7"/>
  <c r="Q745" i="7" s="1"/>
  <c r="L745" i="7"/>
  <c r="X744" i="7"/>
  <c r="U744" i="7"/>
  <c r="W744" i="7" s="1"/>
  <c r="S744" i="7"/>
  <c r="O744" i="7"/>
  <c r="Q744" i="7" s="1"/>
  <c r="N744" i="7"/>
  <c r="L744" i="7"/>
  <c r="R744" i="7" s="1"/>
  <c r="T744" i="7" s="1"/>
  <c r="X743" i="7"/>
  <c r="U743" i="7"/>
  <c r="W743" i="7" s="1"/>
  <c r="S743" i="7"/>
  <c r="O743" i="7"/>
  <c r="Q743" i="7" s="1"/>
  <c r="L743" i="7"/>
  <c r="R743" i="7" s="1"/>
  <c r="T743" i="7" s="1"/>
  <c r="X742" i="7"/>
  <c r="U742" i="7"/>
  <c r="W742" i="7" s="1"/>
  <c r="S742" i="7"/>
  <c r="Q742" i="7"/>
  <c r="O742" i="7"/>
  <c r="L742" i="7"/>
  <c r="X741" i="7"/>
  <c r="U741" i="7"/>
  <c r="W741" i="7" s="1"/>
  <c r="Y741" i="7" s="1"/>
  <c r="S741" i="7"/>
  <c r="O741" i="7"/>
  <c r="Q741" i="7" s="1"/>
  <c r="L741" i="7"/>
  <c r="X740" i="7"/>
  <c r="U740" i="7"/>
  <c r="W740" i="7" s="1"/>
  <c r="Y740" i="7" s="1"/>
  <c r="S740" i="7"/>
  <c r="O740" i="7"/>
  <c r="N740" i="7"/>
  <c r="L740" i="7"/>
  <c r="X737" i="7"/>
  <c r="W737" i="7"/>
  <c r="Y737" i="7" s="1"/>
  <c r="U737" i="7"/>
  <c r="S737" i="7"/>
  <c r="O737" i="7"/>
  <c r="Q737" i="7" s="1"/>
  <c r="L737" i="7"/>
  <c r="R737" i="7" s="1"/>
  <c r="T737" i="7" s="1"/>
  <c r="X736" i="7"/>
  <c r="U736" i="7"/>
  <c r="W736" i="7" s="1"/>
  <c r="Y736" i="7" s="1"/>
  <c r="S736" i="7"/>
  <c r="O736" i="7"/>
  <c r="Q736" i="7" s="1"/>
  <c r="L736" i="7"/>
  <c r="R736" i="7" s="1"/>
  <c r="X735" i="7"/>
  <c r="W735" i="7"/>
  <c r="U735" i="7"/>
  <c r="S735" i="7"/>
  <c r="O735" i="7"/>
  <c r="Q735" i="7" s="1"/>
  <c r="L735" i="7"/>
  <c r="N735" i="7" s="1"/>
  <c r="X734" i="7"/>
  <c r="U734" i="7"/>
  <c r="W734" i="7" s="1"/>
  <c r="Y734" i="7" s="1"/>
  <c r="S734" i="7"/>
  <c r="O734" i="7"/>
  <c r="Q734" i="7" s="1"/>
  <c r="L734" i="7"/>
  <c r="N734" i="7" s="1"/>
  <c r="X733" i="7"/>
  <c r="W733" i="7"/>
  <c r="U733" i="7"/>
  <c r="S733" i="7"/>
  <c r="O733" i="7"/>
  <c r="L733" i="7"/>
  <c r="N733" i="7" s="1"/>
  <c r="X732" i="7"/>
  <c r="U732" i="7"/>
  <c r="W732" i="7" s="1"/>
  <c r="Y732" i="7" s="1"/>
  <c r="S732" i="7"/>
  <c r="O732" i="7"/>
  <c r="Q732" i="7" s="1"/>
  <c r="N732" i="7"/>
  <c r="L732" i="7"/>
  <c r="R732" i="7" s="1"/>
  <c r="T732" i="7" s="1"/>
  <c r="X731" i="7"/>
  <c r="U731" i="7"/>
  <c r="W731" i="7" s="1"/>
  <c r="Y731" i="7" s="1"/>
  <c r="S731" i="7"/>
  <c r="O731" i="7"/>
  <c r="Q731" i="7" s="1"/>
  <c r="L731" i="7"/>
  <c r="X730" i="7"/>
  <c r="U730" i="7"/>
  <c r="W730" i="7" s="1"/>
  <c r="S730" i="7"/>
  <c r="O730" i="7"/>
  <c r="Q730" i="7" s="1"/>
  <c r="N730" i="7"/>
  <c r="L730" i="7"/>
  <c r="X729" i="7"/>
  <c r="U729" i="7"/>
  <c r="W729" i="7" s="1"/>
  <c r="Y729" i="7" s="1"/>
  <c r="S729" i="7"/>
  <c r="O729" i="7"/>
  <c r="Q729" i="7" s="1"/>
  <c r="L729" i="7"/>
  <c r="R729" i="7" s="1"/>
  <c r="T729" i="7" s="1"/>
  <c r="X728" i="7"/>
  <c r="U728" i="7"/>
  <c r="W728" i="7" s="1"/>
  <c r="S728" i="7"/>
  <c r="Q728" i="7"/>
  <c r="O728" i="7"/>
  <c r="R728" i="7" s="1"/>
  <c r="N728" i="7"/>
  <c r="L728" i="7"/>
  <c r="X727" i="7"/>
  <c r="W727" i="7"/>
  <c r="Y727" i="7" s="1"/>
  <c r="U727" i="7"/>
  <c r="S727" i="7"/>
  <c r="O727" i="7"/>
  <c r="Q727" i="7" s="1"/>
  <c r="L727" i="7"/>
  <c r="X726" i="7"/>
  <c r="U726" i="7"/>
  <c r="W726" i="7" s="1"/>
  <c r="Y726" i="7" s="1"/>
  <c r="S726" i="7"/>
  <c r="Q726" i="7"/>
  <c r="O726" i="7"/>
  <c r="L726" i="7"/>
  <c r="N726" i="7" s="1"/>
  <c r="X725" i="7"/>
  <c r="U725" i="7"/>
  <c r="W725" i="7" s="1"/>
  <c r="Y725" i="7" s="1"/>
  <c r="S725" i="7"/>
  <c r="O725" i="7"/>
  <c r="Q725" i="7" s="1"/>
  <c r="L725" i="7"/>
  <c r="R725" i="7" s="1"/>
  <c r="T725" i="7" s="1"/>
  <c r="X724" i="7"/>
  <c r="U724" i="7"/>
  <c r="W724" i="7" s="1"/>
  <c r="S724" i="7"/>
  <c r="O724" i="7"/>
  <c r="Q724" i="7" s="1"/>
  <c r="L724" i="7"/>
  <c r="R724" i="7" s="1"/>
  <c r="X723" i="7"/>
  <c r="U723" i="7"/>
  <c r="W723" i="7" s="1"/>
  <c r="Y723" i="7" s="1"/>
  <c r="S723" i="7"/>
  <c r="O723" i="7"/>
  <c r="Q723" i="7" s="1"/>
  <c r="L723" i="7"/>
  <c r="N723" i="7" s="1"/>
  <c r="X722" i="7"/>
  <c r="U722" i="7"/>
  <c r="W722" i="7" s="1"/>
  <c r="S722" i="7"/>
  <c r="O722" i="7"/>
  <c r="Q722" i="7" s="1"/>
  <c r="L722" i="7"/>
  <c r="N722" i="7" s="1"/>
  <c r="X721" i="7"/>
  <c r="W721" i="7"/>
  <c r="Y721" i="7" s="1"/>
  <c r="U721" i="7"/>
  <c r="S721" i="7"/>
  <c r="O721" i="7"/>
  <c r="L721" i="7"/>
  <c r="N721" i="7" s="1"/>
  <c r="X720" i="7"/>
  <c r="U720" i="7"/>
  <c r="W720" i="7" s="1"/>
  <c r="S720" i="7"/>
  <c r="O720" i="7"/>
  <c r="Q720" i="7" s="1"/>
  <c r="L720" i="7"/>
  <c r="R720" i="7" s="1"/>
  <c r="T720" i="7" s="1"/>
  <c r="X711" i="7"/>
  <c r="U711" i="7"/>
  <c r="W711" i="7" s="1"/>
  <c r="S711" i="7"/>
  <c r="O711" i="7"/>
  <c r="Q711" i="7" s="1"/>
  <c r="L711" i="7"/>
  <c r="N711" i="7" s="1"/>
  <c r="X710" i="7"/>
  <c r="U710" i="7"/>
  <c r="W710" i="7" s="1"/>
  <c r="Y710" i="7" s="1"/>
  <c r="S710" i="7"/>
  <c r="O710" i="7"/>
  <c r="L710" i="7"/>
  <c r="N710" i="7" s="1"/>
  <c r="X709" i="7"/>
  <c r="U709" i="7"/>
  <c r="W709" i="7" s="1"/>
  <c r="S709" i="7"/>
  <c r="O709" i="7"/>
  <c r="Q709" i="7" s="1"/>
  <c r="N709" i="7"/>
  <c r="L709" i="7"/>
  <c r="X708" i="7"/>
  <c r="U708" i="7"/>
  <c r="W708" i="7" s="1"/>
  <c r="Y708" i="7" s="1"/>
  <c r="S708" i="7"/>
  <c r="O708" i="7"/>
  <c r="Q708" i="7" s="1"/>
  <c r="L708" i="7"/>
  <c r="X707" i="7"/>
  <c r="U707" i="7"/>
  <c r="W707" i="7" s="1"/>
  <c r="S707" i="7"/>
  <c r="Q707" i="7"/>
  <c r="O707" i="7"/>
  <c r="N707" i="7"/>
  <c r="L707" i="7"/>
  <c r="X706" i="7"/>
  <c r="U706" i="7"/>
  <c r="W706" i="7" s="1"/>
  <c r="Y706" i="7" s="1"/>
  <c r="S706" i="7"/>
  <c r="O706" i="7"/>
  <c r="Q706" i="7" s="1"/>
  <c r="L706" i="7"/>
  <c r="R706" i="7" s="1"/>
  <c r="T706" i="7" s="1"/>
  <c r="X705" i="7"/>
  <c r="U705" i="7"/>
  <c r="W705" i="7" s="1"/>
  <c r="S705" i="7"/>
  <c r="R705" i="7"/>
  <c r="Q705" i="7"/>
  <c r="O705" i="7"/>
  <c r="L705" i="7"/>
  <c r="N705" i="7" s="1"/>
  <c r="X704" i="7"/>
  <c r="U704" i="7"/>
  <c r="W704" i="7" s="1"/>
  <c r="Y704" i="7" s="1"/>
  <c r="S704" i="7"/>
  <c r="O704" i="7"/>
  <c r="Q704" i="7" s="1"/>
  <c r="L704" i="7"/>
  <c r="X703" i="7"/>
  <c r="U703" i="7"/>
  <c r="W703" i="7" s="1"/>
  <c r="Y703" i="7" s="1"/>
  <c r="S703" i="7"/>
  <c r="O703" i="7"/>
  <c r="Q703" i="7" s="1"/>
  <c r="N703" i="7"/>
  <c r="L703" i="7"/>
  <c r="R703" i="7" s="1"/>
  <c r="T703" i="7" s="1"/>
  <c r="X702" i="7"/>
  <c r="Y702" i="7" s="1"/>
  <c r="W702" i="7"/>
  <c r="U702" i="7"/>
  <c r="S702" i="7"/>
  <c r="O702" i="7"/>
  <c r="Q702" i="7" s="1"/>
  <c r="L702" i="7"/>
  <c r="X701" i="7"/>
  <c r="U701" i="7"/>
  <c r="W701" i="7" s="1"/>
  <c r="Y701" i="7" s="1"/>
  <c r="S701" i="7"/>
  <c r="O701" i="7"/>
  <c r="Q701" i="7" s="1"/>
  <c r="L701" i="7"/>
  <c r="X700" i="7"/>
  <c r="U700" i="7"/>
  <c r="W700" i="7" s="1"/>
  <c r="Y700" i="7" s="1"/>
  <c r="S700" i="7"/>
  <c r="R700" i="7"/>
  <c r="O700" i="7"/>
  <c r="Q700" i="7" s="1"/>
  <c r="L700" i="7"/>
  <c r="N700" i="7" s="1"/>
  <c r="X699" i="7"/>
  <c r="U699" i="7"/>
  <c r="W699" i="7" s="1"/>
  <c r="Y699" i="7" s="1"/>
  <c r="S699" i="7"/>
  <c r="O699" i="7"/>
  <c r="Q699" i="7" s="1"/>
  <c r="L699" i="7"/>
  <c r="N699" i="7" s="1"/>
  <c r="X698" i="7"/>
  <c r="U698" i="7"/>
  <c r="W698" i="7" s="1"/>
  <c r="Y698" i="7" s="1"/>
  <c r="S698" i="7"/>
  <c r="O698" i="7"/>
  <c r="L698" i="7"/>
  <c r="N698" i="7" s="1"/>
  <c r="X697" i="7"/>
  <c r="U697" i="7"/>
  <c r="W697" i="7" s="1"/>
  <c r="Y697" i="7" s="1"/>
  <c r="S697" i="7"/>
  <c r="O697" i="7"/>
  <c r="Q697" i="7" s="1"/>
  <c r="N697" i="7"/>
  <c r="L697" i="7"/>
  <c r="X696" i="7"/>
  <c r="W696" i="7"/>
  <c r="Y696" i="7" s="1"/>
  <c r="U696" i="7"/>
  <c r="S696" i="7"/>
  <c r="O696" i="7"/>
  <c r="Q696" i="7" s="1"/>
  <c r="L696" i="7"/>
  <c r="X695" i="7"/>
  <c r="U695" i="7"/>
  <c r="W695" i="7" s="1"/>
  <c r="S695" i="7"/>
  <c r="Q695" i="7"/>
  <c r="O695" i="7"/>
  <c r="L695" i="7"/>
  <c r="R695" i="7" s="1"/>
  <c r="X694" i="7"/>
  <c r="U694" i="7"/>
  <c r="W694" i="7" s="1"/>
  <c r="S694" i="7"/>
  <c r="O694" i="7"/>
  <c r="Q694" i="7" s="1"/>
  <c r="L694" i="7"/>
  <c r="R694" i="7" s="1"/>
  <c r="T694" i="7" s="1"/>
  <c r="X688" i="7"/>
  <c r="U688" i="7"/>
  <c r="W688" i="7" s="1"/>
  <c r="Y688" i="7" s="1"/>
  <c r="S688" i="7"/>
  <c r="O688" i="7"/>
  <c r="Q688" i="7" s="1"/>
  <c r="L688" i="7"/>
  <c r="X687" i="7"/>
  <c r="U687" i="7"/>
  <c r="W687" i="7" s="1"/>
  <c r="Y687" i="7" s="1"/>
  <c r="S687" i="7"/>
  <c r="Q687" i="7"/>
  <c r="O687" i="7"/>
  <c r="L687" i="7"/>
  <c r="R687" i="7" s="1"/>
  <c r="T687" i="7" s="1"/>
  <c r="X686" i="7"/>
  <c r="U686" i="7"/>
  <c r="W686" i="7" s="1"/>
  <c r="Y686" i="7" s="1"/>
  <c r="S686" i="7"/>
  <c r="O686" i="7"/>
  <c r="Q686" i="7" s="1"/>
  <c r="L686" i="7"/>
  <c r="X685" i="7"/>
  <c r="U685" i="7"/>
  <c r="W685" i="7" s="1"/>
  <c r="S685" i="7"/>
  <c r="O685" i="7"/>
  <c r="Q685" i="7" s="1"/>
  <c r="N685" i="7"/>
  <c r="L685" i="7"/>
  <c r="R685" i="7" s="1"/>
  <c r="X684" i="7"/>
  <c r="W684" i="7"/>
  <c r="Y684" i="7" s="1"/>
  <c r="U684" i="7"/>
  <c r="S684" i="7"/>
  <c r="O684" i="7"/>
  <c r="Q684" i="7" s="1"/>
  <c r="L684" i="7"/>
  <c r="R684" i="7" s="1"/>
  <c r="T684" i="7" s="1"/>
  <c r="X683" i="7"/>
  <c r="U683" i="7"/>
  <c r="W683" i="7" s="1"/>
  <c r="S683" i="7"/>
  <c r="Q683" i="7"/>
  <c r="O683" i="7"/>
  <c r="L683" i="7"/>
  <c r="X682" i="7"/>
  <c r="U682" i="7"/>
  <c r="W682" i="7" s="1"/>
  <c r="Y682" i="7" s="1"/>
  <c r="S682" i="7"/>
  <c r="O682" i="7"/>
  <c r="Q682" i="7" s="1"/>
  <c r="L682" i="7"/>
  <c r="X681" i="7"/>
  <c r="U681" i="7"/>
  <c r="W681" i="7" s="1"/>
  <c r="Y681" i="7" s="1"/>
  <c r="S681" i="7"/>
  <c r="O681" i="7"/>
  <c r="Q681" i="7" s="1"/>
  <c r="N681" i="7"/>
  <c r="L681" i="7"/>
  <c r="X680" i="7"/>
  <c r="U680" i="7"/>
  <c r="W680" i="7" s="1"/>
  <c r="Y680" i="7" s="1"/>
  <c r="S680" i="7"/>
  <c r="O680" i="7"/>
  <c r="Q680" i="7" s="1"/>
  <c r="L680" i="7"/>
  <c r="N680" i="7" s="1"/>
  <c r="X679" i="7"/>
  <c r="U679" i="7"/>
  <c r="W679" i="7" s="1"/>
  <c r="S679" i="7"/>
  <c r="Q679" i="7"/>
  <c r="O679" i="7"/>
  <c r="L679" i="7"/>
  <c r="N679" i="7" s="1"/>
  <c r="X678" i="7"/>
  <c r="W678" i="7"/>
  <c r="Y678" i="7" s="1"/>
  <c r="U678" i="7"/>
  <c r="S678" i="7"/>
  <c r="O678" i="7"/>
  <c r="L678" i="7"/>
  <c r="N678" i="7" s="1"/>
  <c r="X677" i="7"/>
  <c r="U677" i="7"/>
  <c r="W677" i="7" s="1"/>
  <c r="S677" i="7"/>
  <c r="Q677" i="7"/>
  <c r="O677" i="7"/>
  <c r="L677" i="7"/>
  <c r="X676" i="7"/>
  <c r="W676" i="7"/>
  <c r="U676" i="7"/>
  <c r="S676" i="7"/>
  <c r="O676" i="7"/>
  <c r="Q676" i="7" s="1"/>
  <c r="L676" i="7"/>
  <c r="X675" i="7"/>
  <c r="U675" i="7"/>
  <c r="W675" i="7" s="1"/>
  <c r="Y675" i="7" s="1"/>
  <c r="S675" i="7"/>
  <c r="Q675" i="7"/>
  <c r="O675" i="7"/>
  <c r="L675" i="7"/>
  <c r="R675" i="7" s="1"/>
  <c r="Y674" i="7"/>
  <c r="X674" i="7"/>
  <c r="U674" i="7"/>
  <c r="W674" i="7" s="1"/>
  <c r="S674" i="7"/>
  <c r="O674" i="7"/>
  <c r="Q674" i="7" s="1"/>
  <c r="L674" i="7"/>
  <c r="X673" i="7"/>
  <c r="U673" i="7"/>
  <c r="W673" i="7" s="1"/>
  <c r="S673" i="7"/>
  <c r="O673" i="7"/>
  <c r="Q673" i="7" s="1"/>
  <c r="N673" i="7"/>
  <c r="L673" i="7"/>
  <c r="R673" i="7" s="1"/>
  <c r="X672" i="7"/>
  <c r="U672" i="7"/>
  <c r="W672" i="7" s="1"/>
  <c r="Y672" i="7" s="1"/>
  <c r="S672" i="7"/>
  <c r="O672" i="7"/>
  <c r="Q672" i="7" s="1"/>
  <c r="L672" i="7"/>
  <c r="X671" i="7"/>
  <c r="U671" i="7"/>
  <c r="W671" i="7" s="1"/>
  <c r="S671" i="7"/>
  <c r="R671" i="7"/>
  <c r="T671" i="7" s="1"/>
  <c r="Q671" i="7"/>
  <c r="O671" i="7"/>
  <c r="L671" i="7"/>
  <c r="N671" i="7" s="1"/>
  <c r="X668" i="7"/>
  <c r="U668" i="7"/>
  <c r="W668" i="7" s="1"/>
  <c r="Y668" i="7" s="1"/>
  <c r="T668" i="7"/>
  <c r="S668" i="7"/>
  <c r="O668" i="7"/>
  <c r="Q668" i="7" s="1"/>
  <c r="L668" i="7"/>
  <c r="R668" i="7" s="1"/>
  <c r="X667" i="7"/>
  <c r="U667" i="7"/>
  <c r="W667" i="7" s="1"/>
  <c r="S667" i="7"/>
  <c r="O667" i="7"/>
  <c r="Q667" i="7" s="1"/>
  <c r="L667" i="7"/>
  <c r="R667" i="7" s="1"/>
  <c r="T667" i="7" s="1"/>
  <c r="X666" i="7"/>
  <c r="U666" i="7"/>
  <c r="W666" i="7" s="1"/>
  <c r="Y666" i="7" s="1"/>
  <c r="S666" i="7"/>
  <c r="O666" i="7"/>
  <c r="Q666" i="7" s="1"/>
  <c r="L666" i="7"/>
  <c r="N666" i="7" s="1"/>
  <c r="X665" i="7"/>
  <c r="U665" i="7"/>
  <c r="W665" i="7" s="1"/>
  <c r="S665" i="7"/>
  <c r="Q665" i="7"/>
  <c r="O665" i="7"/>
  <c r="L665" i="7"/>
  <c r="N665" i="7" s="1"/>
  <c r="X664" i="7"/>
  <c r="W664" i="7"/>
  <c r="U664" i="7"/>
  <c r="S664" i="7"/>
  <c r="O664" i="7"/>
  <c r="Q664" i="7" s="1"/>
  <c r="L664" i="7"/>
  <c r="N664" i="7" s="1"/>
  <c r="X663" i="7"/>
  <c r="U663" i="7"/>
  <c r="W663" i="7" s="1"/>
  <c r="S663" i="7"/>
  <c r="Q663" i="7"/>
  <c r="O663" i="7"/>
  <c r="L663" i="7"/>
  <c r="X662" i="7"/>
  <c r="U662" i="7"/>
  <c r="W662" i="7" s="1"/>
  <c r="Y662" i="7" s="1"/>
  <c r="S662" i="7"/>
  <c r="O662" i="7"/>
  <c r="Q662" i="7" s="1"/>
  <c r="L662" i="7"/>
  <c r="X661" i="7"/>
  <c r="U661" i="7"/>
  <c r="W661" i="7" s="1"/>
  <c r="Y661" i="7" s="1"/>
  <c r="S661" i="7"/>
  <c r="O661" i="7"/>
  <c r="Q661" i="7" s="1"/>
  <c r="N661" i="7"/>
  <c r="L661" i="7"/>
  <c r="X660" i="7"/>
  <c r="U660" i="7"/>
  <c r="W660" i="7" s="1"/>
  <c r="Y660" i="7" s="1"/>
  <c r="S660" i="7"/>
  <c r="O660" i="7"/>
  <c r="Q660" i="7" s="1"/>
  <c r="L660" i="7"/>
  <c r="X659" i="7"/>
  <c r="U659" i="7"/>
  <c r="W659" i="7" s="1"/>
  <c r="Y659" i="7" s="1"/>
  <c r="S659" i="7"/>
  <c r="O659" i="7"/>
  <c r="N659" i="7"/>
  <c r="L659" i="7"/>
  <c r="X658" i="7"/>
  <c r="W658" i="7"/>
  <c r="Y658" i="7" s="1"/>
  <c r="U658" i="7"/>
  <c r="S658" i="7"/>
  <c r="O658" i="7"/>
  <c r="Q658" i="7" s="1"/>
  <c r="L658" i="7"/>
  <c r="X657" i="7"/>
  <c r="U657" i="7"/>
  <c r="W657" i="7" s="1"/>
  <c r="S657" i="7"/>
  <c r="R657" i="7"/>
  <c r="T657" i="7" s="1"/>
  <c r="Q657" i="7"/>
  <c r="O657" i="7"/>
  <c r="L657" i="7"/>
  <c r="N657" i="7" s="1"/>
  <c r="X656" i="7"/>
  <c r="U656" i="7"/>
  <c r="W656" i="7" s="1"/>
  <c r="Y656" i="7" s="1"/>
  <c r="S656" i="7"/>
  <c r="O656" i="7"/>
  <c r="Q656" i="7" s="1"/>
  <c r="L656" i="7"/>
  <c r="X655" i="7"/>
  <c r="U655" i="7"/>
  <c r="W655" i="7" s="1"/>
  <c r="S655" i="7"/>
  <c r="O655" i="7"/>
  <c r="Q655" i="7" s="1"/>
  <c r="N655" i="7"/>
  <c r="L655" i="7"/>
  <c r="R655" i="7" s="1"/>
  <c r="X654" i="7"/>
  <c r="U654" i="7"/>
  <c r="W654" i="7" s="1"/>
  <c r="Y654" i="7" s="1"/>
  <c r="S654" i="7"/>
  <c r="R654" i="7"/>
  <c r="T654" i="7" s="1"/>
  <c r="O654" i="7"/>
  <c r="Q654" i="7" s="1"/>
  <c r="L654" i="7"/>
  <c r="N654" i="7" s="1"/>
  <c r="X653" i="7"/>
  <c r="U653" i="7"/>
  <c r="W653" i="7" s="1"/>
  <c r="Y653" i="7" s="1"/>
  <c r="S653" i="7"/>
  <c r="Q653" i="7"/>
  <c r="O653" i="7"/>
  <c r="L653" i="7"/>
  <c r="N653" i="7" s="1"/>
  <c r="X652" i="7"/>
  <c r="U652" i="7"/>
  <c r="W652" i="7" s="1"/>
  <c r="Y652" i="7" s="1"/>
  <c r="S652" i="7"/>
  <c r="O652" i="7"/>
  <c r="Q652" i="7" s="1"/>
  <c r="L652" i="7"/>
  <c r="N652" i="7" s="1"/>
  <c r="X651" i="7"/>
  <c r="U651" i="7"/>
  <c r="W651" i="7" s="1"/>
  <c r="S651" i="7"/>
  <c r="O651" i="7"/>
  <c r="Q651" i="7" s="1"/>
  <c r="L651" i="7"/>
  <c r="R651" i="7" s="1"/>
  <c r="T651" i="7" s="1"/>
  <c r="X645" i="7"/>
  <c r="U645" i="7"/>
  <c r="W645" i="7" s="1"/>
  <c r="S645" i="7"/>
  <c r="O645" i="7"/>
  <c r="Q645" i="7" s="1"/>
  <c r="L645" i="7"/>
  <c r="N645" i="7" s="1"/>
  <c r="X644" i="7"/>
  <c r="U644" i="7"/>
  <c r="W644" i="7" s="1"/>
  <c r="Y644" i="7" s="1"/>
  <c r="S644" i="7"/>
  <c r="O644" i="7"/>
  <c r="L644" i="7"/>
  <c r="N644" i="7" s="1"/>
  <c r="X643" i="7"/>
  <c r="U643" i="7"/>
  <c r="W643" i="7" s="1"/>
  <c r="S643" i="7"/>
  <c r="O643" i="7"/>
  <c r="Q643" i="7" s="1"/>
  <c r="N643" i="7"/>
  <c r="L643" i="7"/>
  <c r="X642" i="7"/>
  <c r="U642" i="7"/>
  <c r="W642" i="7" s="1"/>
  <c r="Y642" i="7" s="1"/>
  <c r="S642" i="7"/>
  <c r="O642" i="7"/>
  <c r="Q642" i="7" s="1"/>
  <c r="L642" i="7"/>
  <c r="N642" i="7" s="1"/>
  <c r="X641" i="7"/>
  <c r="U641" i="7"/>
  <c r="W641" i="7" s="1"/>
  <c r="S641" i="7"/>
  <c r="Q641" i="7"/>
  <c r="O641" i="7"/>
  <c r="N641" i="7"/>
  <c r="L641" i="7"/>
  <c r="X640" i="7"/>
  <c r="U640" i="7"/>
  <c r="W640" i="7" s="1"/>
  <c r="Y640" i="7" s="1"/>
  <c r="S640" i="7"/>
  <c r="O640" i="7"/>
  <c r="Q640" i="7" s="1"/>
  <c r="L640" i="7"/>
  <c r="N640" i="7" s="1"/>
  <c r="X639" i="7"/>
  <c r="U639" i="7"/>
  <c r="W639" i="7" s="1"/>
  <c r="Y639" i="7" s="1"/>
  <c r="S639" i="7"/>
  <c r="O639" i="7"/>
  <c r="Q639" i="7" s="1"/>
  <c r="N639" i="7"/>
  <c r="L639" i="7"/>
  <c r="R639" i="7" s="1"/>
  <c r="T639" i="7" s="1"/>
  <c r="X638" i="7"/>
  <c r="W638" i="7"/>
  <c r="Y638" i="7" s="1"/>
  <c r="U638" i="7"/>
  <c r="S638" i="7"/>
  <c r="O638" i="7"/>
  <c r="Q638" i="7" s="1"/>
  <c r="L638" i="7"/>
  <c r="X637" i="7"/>
  <c r="U637" i="7"/>
  <c r="W637" i="7" s="1"/>
  <c r="S637" i="7"/>
  <c r="Q637" i="7"/>
  <c r="O637" i="7"/>
  <c r="L637" i="7"/>
  <c r="X636" i="7"/>
  <c r="U636" i="7"/>
  <c r="W636" i="7" s="1"/>
  <c r="Y636" i="7" s="1"/>
  <c r="S636" i="7"/>
  <c r="R636" i="7"/>
  <c r="Q636" i="7"/>
  <c r="O636" i="7"/>
  <c r="L636" i="7"/>
  <c r="N636" i="7" s="1"/>
  <c r="X635" i="7"/>
  <c r="U635" i="7"/>
  <c r="W635" i="7" s="1"/>
  <c r="S635" i="7"/>
  <c r="O635" i="7"/>
  <c r="Q635" i="7" s="1"/>
  <c r="N635" i="7"/>
  <c r="L635" i="7"/>
  <c r="X634" i="7"/>
  <c r="W634" i="7"/>
  <c r="Y634" i="7" s="1"/>
  <c r="U634" i="7"/>
  <c r="S634" i="7"/>
  <c r="O634" i="7"/>
  <c r="Q634" i="7" s="1"/>
  <c r="L634" i="7"/>
  <c r="X633" i="7"/>
  <c r="U633" i="7"/>
  <c r="W633" i="7" s="1"/>
  <c r="S633" i="7"/>
  <c r="Q633" i="7"/>
  <c r="O633" i="7"/>
  <c r="L633" i="7"/>
  <c r="R633" i="7" s="1"/>
  <c r="X632" i="7"/>
  <c r="W632" i="7"/>
  <c r="U632" i="7"/>
  <c r="S632" i="7"/>
  <c r="O632" i="7"/>
  <c r="Q632" i="7" s="1"/>
  <c r="L632" i="7"/>
  <c r="N632" i="7" s="1"/>
  <c r="X631" i="7"/>
  <c r="U631" i="7"/>
  <c r="W631" i="7" s="1"/>
  <c r="Y631" i="7" s="1"/>
  <c r="S631" i="7"/>
  <c r="Q631" i="7"/>
  <c r="O631" i="7"/>
  <c r="L631" i="7"/>
  <c r="R631" i="7" s="1"/>
  <c r="X630" i="7"/>
  <c r="U630" i="7"/>
  <c r="W630" i="7" s="1"/>
  <c r="Y630" i="7" s="1"/>
  <c r="S630" i="7"/>
  <c r="O630" i="7"/>
  <c r="Q630" i="7" s="1"/>
  <c r="L630" i="7"/>
  <c r="X629" i="7"/>
  <c r="U629" i="7"/>
  <c r="W629" i="7" s="1"/>
  <c r="S629" i="7"/>
  <c r="Q629" i="7"/>
  <c r="O629" i="7"/>
  <c r="N629" i="7"/>
  <c r="L629" i="7"/>
  <c r="X626" i="7"/>
  <c r="U626" i="7"/>
  <c r="W626" i="7" s="1"/>
  <c r="Y626" i="7" s="1"/>
  <c r="S626" i="7"/>
  <c r="O626" i="7"/>
  <c r="Q626" i="7" s="1"/>
  <c r="L626" i="7"/>
  <c r="N626" i="7" s="1"/>
  <c r="X625" i="7"/>
  <c r="U625" i="7"/>
  <c r="W625" i="7" s="1"/>
  <c r="Y625" i="7" s="1"/>
  <c r="S625" i="7"/>
  <c r="Q625" i="7"/>
  <c r="O625" i="7"/>
  <c r="L625" i="7"/>
  <c r="N625" i="7" s="1"/>
  <c r="X624" i="7"/>
  <c r="W624" i="7"/>
  <c r="Y624" i="7" s="1"/>
  <c r="U624" i="7"/>
  <c r="S624" i="7"/>
  <c r="O624" i="7"/>
  <c r="Q624" i="7" s="1"/>
  <c r="L624" i="7"/>
  <c r="N624" i="7" s="1"/>
  <c r="X623" i="7"/>
  <c r="U623" i="7"/>
  <c r="W623" i="7" s="1"/>
  <c r="S623" i="7"/>
  <c r="Q623" i="7"/>
  <c r="O623" i="7"/>
  <c r="N623" i="7"/>
  <c r="L623" i="7"/>
  <c r="R623" i="7" s="1"/>
  <c r="T623" i="7" s="1"/>
  <c r="X622" i="7"/>
  <c r="U622" i="7"/>
  <c r="W622" i="7" s="1"/>
  <c r="Y622" i="7" s="1"/>
  <c r="S622" i="7"/>
  <c r="Q622" i="7"/>
  <c r="O622" i="7"/>
  <c r="L622" i="7"/>
  <c r="N622" i="7" s="1"/>
  <c r="X621" i="7"/>
  <c r="U621" i="7"/>
  <c r="W621" i="7" s="1"/>
  <c r="S621" i="7"/>
  <c r="O621" i="7"/>
  <c r="Q621" i="7" s="1"/>
  <c r="L621" i="7"/>
  <c r="X620" i="7"/>
  <c r="W620" i="7"/>
  <c r="Y620" i="7" s="1"/>
  <c r="U620" i="7"/>
  <c r="S620" i="7"/>
  <c r="O620" i="7"/>
  <c r="Q620" i="7" s="1"/>
  <c r="L620" i="7"/>
  <c r="Y619" i="7"/>
  <c r="X619" i="7"/>
  <c r="U619" i="7"/>
  <c r="W619" i="7" s="1"/>
  <c r="S619" i="7"/>
  <c r="Q619" i="7"/>
  <c r="O619" i="7"/>
  <c r="L619" i="7"/>
  <c r="X618" i="7"/>
  <c r="U618" i="7"/>
  <c r="W618" i="7" s="1"/>
  <c r="Y618" i="7" s="1"/>
  <c r="S618" i="7"/>
  <c r="O618" i="7"/>
  <c r="Q618" i="7" s="1"/>
  <c r="L618" i="7"/>
  <c r="X617" i="7"/>
  <c r="U617" i="7"/>
  <c r="W617" i="7" s="1"/>
  <c r="Y617" i="7" s="1"/>
  <c r="S617" i="7"/>
  <c r="Q617" i="7"/>
  <c r="O617" i="7"/>
  <c r="L617" i="7"/>
  <c r="R617" i="7" s="1"/>
  <c r="X616" i="7"/>
  <c r="U616" i="7"/>
  <c r="W616" i="7" s="1"/>
  <c r="S616" i="7"/>
  <c r="O616" i="7"/>
  <c r="Q616" i="7" s="1"/>
  <c r="L616" i="7"/>
  <c r="N616" i="7" s="1"/>
  <c r="X615" i="7"/>
  <c r="W615" i="7"/>
  <c r="Y615" i="7" s="1"/>
  <c r="U615" i="7"/>
  <c r="S615" i="7"/>
  <c r="O615" i="7"/>
  <c r="Q615" i="7" s="1"/>
  <c r="N615" i="7"/>
  <c r="L615" i="7"/>
  <c r="R615" i="7" s="1"/>
  <c r="T615" i="7" s="1"/>
  <c r="X614" i="7"/>
  <c r="W614" i="7"/>
  <c r="Y614" i="7" s="1"/>
  <c r="U614" i="7"/>
  <c r="S614" i="7"/>
  <c r="O614" i="7"/>
  <c r="Q614" i="7" s="1"/>
  <c r="L614" i="7"/>
  <c r="X613" i="7"/>
  <c r="U613" i="7"/>
  <c r="W613" i="7" s="1"/>
  <c r="S613" i="7"/>
  <c r="O613" i="7"/>
  <c r="N613" i="7"/>
  <c r="L613" i="7"/>
  <c r="X612" i="7"/>
  <c r="U612" i="7"/>
  <c r="W612" i="7" s="1"/>
  <c r="Y612" i="7" s="1"/>
  <c r="S612" i="7"/>
  <c r="O612" i="7"/>
  <c r="R612" i="7" s="1"/>
  <c r="L612" i="7"/>
  <c r="N612" i="7" s="1"/>
  <c r="X611" i="7"/>
  <c r="U611" i="7"/>
  <c r="W611" i="7" s="1"/>
  <c r="S611" i="7"/>
  <c r="R611" i="7"/>
  <c r="T611" i="7" s="1"/>
  <c r="Q611" i="7"/>
  <c r="O611" i="7"/>
  <c r="L611" i="7"/>
  <c r="N611" i="7" s="1"/>
  <c r="X610" i="7"/>
  <c r="W610" i="7"/>
  <c r="U610" i="7"/>
  <c r="S610" i="7"/>
  <c r="O610" i="7"/>
  <c r="Q610" i="7" s="1"/>
  <c r="L610" i="7"/>
  <c r="N610" i="7" s="1"/>
  <c r="X609" i="7"/>
  <c r="U609" i="7"/>
  <c r="W609" i="7" s="1"/>
  <c r="S609" i="7"/>
  <c r="O609" i="7"/>
  <c r="Q609" i="7" s="1"/>
  <c r="L609" i="7"/>
  <c r="N609" i="7" s="1"/>
  <c r="X603" i="7"/>
  <c r="U603" i="7"/>
  <c r="W603" i="7" s="1"/>
  <c r="S603" i="7"/>
  <c r="Q603" i="7"/>
  <c r="O603" i="7"/>
  <c r="N603" i="7"/>
  <c r="L603" i="7"/>
  <c r="R603" i="7" s="1"/>
  <c r="X602" i="7"/>
  <c r="U602" i="7"/>
  <c r="W602" i="7" s="1"/>
  <c r="Y602" i="7" s="1"/>
  <c r="S602" i="7"/>
  <c r="O602" i="7"/>
  <c r="Q602" i="7" s="1"/>
  <c r="L602" i="7"/>
  <c r="X601" i="7"/>
  <c r="U601" i="7"/>
  <c r="W601" i="7" s="1"/>
  <c r="S601" i="7"/>
  <c r="O601" i="7"/>
  <c r="Q601" i="7" s="1"/>
  <c r="L601" i="7"/>
  <c r="N601" i="7" s="1"/>
  <c r="X600" i="7"/>
  <c r="U600" i="7"/>
  <c r="W600" i="7" s="1"/>
  <c r="Y600" i="7" s="1"/>
  <c r="S600" i="7"/>
  <c r="R600" i="7"/>
  <c r="O600" i="7"/>
  <c r="Q600" i="7" s="1"/>
  <c r="L600" i="7"/>
  <c r="N600" i="7" s="1"/>
  <c r="X599" i="7"/>
  <c r="U599" i="7"/>
  <c r="W599" i="7" s="1"/>
  <c r="Y599" i="7" s="1"/>
  <c r="S599" i="7"/>
  <c r="O599" i="7"/>
  <c r="Q599" i="7" s="1"/>
  <c r="L599" i="7"/>
  <c r="R599" i="7" s="1"/>
  <c r="X598" i="7"/>
  <c r="W598" i="7"/>
  <c r="U598" i="7"/>
  <c r="S598" i="7"/>
  <c r="O598" i="7"/>
  <c r="Q598" i="7" s="1"/>
  <c r="L598" i="7"/>
  <c r="X597" i="7"/>
  <c r="U597" i="7"/>
  <c r="W597" i="7" s="1"/>
  <c r="S597" i="7"/>
  <c r="O597" i="7"/>
  <c r="Q597" i="7" s="1"/>
  <c r="N597" i="7"/>
  <c r="L597" i="7"/>
  <c r="R597" i="7" s="1"/>
  <c r="T597" i="7" s="1"/>
  <c r="Y596" i="7"/>
  <c r="X596" i="7"/>
  <c r="U596" i="7"/>
  <c r="W596" i="7" s="1"/>
  <c r="S596" i="7"/>
  <c r="O596" i="7"/>
  <c r="Q596" i="7" s="1"/>
  <c r="N596" i="7"/>
  <c r="L596" i="7"/>
  <c r="X595" i="7"/>
  <c r="U595" i="7"/>
  <c r="W595" i="7" s="1"/>
  <c r="Y595" i="7" s="1"/>
  <c r="S595" i="7"/>
  <c r="O595" i="7"/>
  <c r="Q595" i="7" s="1"/>
  <c r="L595" i="7"/>
  <c r="X594" i="7"/>
  <c r="U594" i="7"/>
  <c r="W594" i="7" s="1"/>
  <c r="Y594" i="7" s="1"/>
  <c r="S594" i="7"/>
  <c r="R594" i="7"/>
  <c r="T594" i="7" s="1"/>
  <c r="Q594" i="7"/>
  <c r="O594" i="7"/>
  <c r="L594" i="7"/>
  <c r="N594" i="7" s="1"/>
  <c r="X593" i="7"/>
  <c r="U593" i="7"/>
  <c r="W593" i="7" s="1"/>
  <c r="S593" i="7"/>
  <c r="O593" i="7"/>
  <c r="Q593" i="7" s="1"/>
  <c r="L593" i="7"/>
  <c r="R593" i="7" s="1"/>
  <c r="T593" i="7" s="1"/>
  <c r="X592" i="7"/>
  <c r="U592" i="7"/>
  <c r="W592" i="7" s="1"/>
  <c r="Y592" i="7" s="1"/>
  <c r="S592" i="7"/>
  <c r="O592" i="7"/>
  <c r="Q592" i="7" s="1"/>
  <c r="N592" i="7"/>
  <c r="L592" i="7"/>
  <c r="R592" i="7" s="1"/>
  <c r="T592" i="7" s="1"/>
  <c r="X591" i="7"/>
  <c r="U591" i="7"/>
  <c r="W591" i="7" s="1"/>
  <c r="Y591" i="7" s="1"/>
  <c r="S591" i="7"/>
  <c r="R591" i="7"/>
  <c r="O591" i="7"/>
  <c r="Q591" i="7" s="1"/>
  <c r="N591" i="7"/>
  <c r="L591" i="7"/>
  <c r="X590" i="7"/>
  <c r="U590" i="7"/>
  <c r="W590" i="7" s="1"/>
  <c r="Y590" i="7" s="1"/>
  <c r="S590" i="7"/>
  <c r="O590" i="7"/>
  <c r="Q590" i="7" s="1"/>
  <c r="L590" i="7"/>
  <c r="N590" i="7" s="1"/>
  <c r="X589" i="7"/>
  <c r="U589" i="7"/>
  <c r="W589" i="7" s="1"/>
  <c r="Y589" i="7" s="1"/>
  <c r="S589" i="7"/>
  <c r="O589" i="7"/>
  <c r="Q589" i="7" s="1"/>
  <c r="L589" i="7"/>
  <c r="N589" i="7" s="1"/>
  <c r="X588" i="7"/>
  <c r="U588" i="7"/>
  <c r="W588" i="7" s="1"/>
  <c r="S588" i="7"/>
  <c r="O588" i="7"/>
  <c r="N588" i="7"/>
  <c r="L588" i="7"/>
  <c r="X587" i="7"/>
  <c r="W587" i="7"/>
  <c r="U587" i="7"/>
  <c r="S587" i="7"/>
  <c r="O587" i="7"/>
  <c r="Q587" i="7" s="1"/>
  <c r="L587" i="7"/>
  <c r="X584" i="7"/>
  <c r="U584" i="7"/>
  <c r="W584" i="7" s="1"/>
  <c r="Y584" i="7" s="1"/>
  <c r="S584" i="7"/>
  <c r="O584" i="7"/>
  <c r="Q584" i="7" s="1"/>
  <c r="L584" i="7"/>
  <c r="X583" i="7"/>
  <c r="U583" i="7"/>
  <c r="W583" i="7" s="1"/>
  <c r="S583" i="7"/>
  <c r="R583" i="7"/>
  <c r="T583" i="7" s="1"/>
  <c r="O583" i="7"/>
  <c r="Q583" i="7" s="1"/>
  <c r="N583" i="7"/>
  <c r="L583" i="7"/>
  <c r="X582" i="7"/>
  <c r="U582" i="7"/>
  <c r="W582" i="7" s="1"/>
  <c r="Y582" i="7" s="1"/>
  <c r="S582" i="7"/>
  <c r="Q582" i="7"/>
  <c r="O582" i="7"/>
  <c r="L582" i="7"/>
  <c r="R582" i="7" s="1"/>
  <c r="X581" i="7"/>
  <c r="W581" i="7"/>
  <c r="U581" i="7"/>
  <c r="S581" i="7"/>
  <c r="O581" i="7"/>
  <c r="Q581" i="7" s="1"/>
  <c r="L581" i="7"/>
  <c r="R581" i="7" s="1"/>
  <c r="T581" i="7" s="1"/>
  <c r="X580" i="7"/>
  <c r="U580" i="7"/>
  <c r="W580" i="7" s="1"/>
  <c r="Y580" i="7" s="1"/>
  <c r="S580" i="7"/>
  <c r="O580" i="7"/>
  <c r="Q580" i="7" s="1"/>
  <c r="N580" i="7"/>
  <c r="L580" i="7"/>
  <c r="R580" i="7" s="1"/>
  <c r="T580" i="7" s="1"/>
  <c r="X579" i="7"/>
  <c r="U579" i="7"/>
  <c r="W579" i="7" s="1"/>
  <c r="Y579" i="7" s="1"/>
  <c r="S579" i="7"/>
  <c r="O579" i="7"/>
  <c r="Q579" i="7" s="1"/>
  <c r="L579" i="7"/>
  <c r="R579" i="7" s="1"/>
  <c r="T579" i="7" s="1"/>
  <c r="X578" i="7"/>
  <c r="U578" i="7"/>
  <c r="W578" i="7" s="1"/>
  <c r="Y578" i="7" s="1"/>
  <c r="S578" i="7"/>
  <c r="O578" i="7"/>
  <c r="Q578" i="7" s="1"/>
  <c r="N578" i="7"/>
  <c r="L578" i="7"/>
  <c r="X577" i="7"/>
  <c r="U577" i="7"/>
  <c r="W577" i="7" s="1"/>
  <c r="Y577" i="7" s="1"/>
  <c r="S577" i="7"/>
  <c r="O577" i="7"/>
  <c r="Q577" i="7" s="1"/>
  <c r="L577" i="7"/>
  <c r="R577" i="7" s="1"/>
  <c r="X576" i="7"/>
  <c r="U576" i="7"/>
  <c r="W576" i="7" s="1"/>
  <c r="S576" i="7"/>
  <c r="Q576" i="7"/>
  <c r="O576" i="7"/>
  <c r="L576" i="7"/>
  <c r="X575" i="7"/>
  <c r="W575" i="7"/>
  <c r="U575" i="7"/>
  <c r="S575" i="7"/>
  <c r="Q575" i="7"/>
  <c r="O575" i="7"/>
  <c r="L575" i="7"/>
  <c r="N575" i="7" s="1"/>
  <c r="X574" i="7"/>
  <c r="U574" i="7"/>
  <c r="W574" i="7" s="1"/>
  <c r="Y574" i="7" s="1"/>
  <c r="S574" i="7"/>
  <c r="O574" i="7"/>
  <c r="L574" i="7"/>
  <c r="N574" i="7" s="1"/>
  <c r="X573" i="7"/>
  <c r="U573" i="7"/>
  <c r="W573" i="7" s="1"/>
  <c r="S573" i="7"/>
  <c r="Q573" i="7"/>
  <c r="O573" i="7"/>
  <c r="L573" i="7"/>
  <c r="X572" i="7"/>
  <c r="W572" i="7"/>
  <c r="Y572" i="7" s="1"/>
  <c r="U572" i="7"/>
  <c r="S572" i="7"/>
  <c r="Q572" i="7"/>
  <c r="O572" i="7"/>
  <c r="L572" i="7"/>
  <c r="X571" i="7"/>
  <c r="U571" i="7"/>
  <c r="W571" i="7" s="1"/>
  <c r="Y571" i="7" s="1"/>
  <c r="S571" i="7"/>
  <c r="O571" i="7"/>
  <c r="Q571" i="7" s="1"/>
  <c r="L571" i="7"/>
  <c r="X570" i="7"/>
  <c r="U570" i="7"/>
  <c r="W570" i="7" s="1"/>
  <c r="Y570" i="7" s="1"/>
  <c r="S570" i="7"/>
  <c r="O570" i="7"/>
  <c r="Q570" i="7" s="1"/>
  <c r="N570" i="7"/>
  <c r="L570" i="7"/>
  <c r="R570" i="7" s="1"/>
  <c r="T570" i="7" s="1"/>
  <c r="X569" i="7"/>
  <c r="U569" i="7"/>
  <c r="W569" i="7" s="1"/>
  <c r="Y569" i="7" s="1"/>
  <c r="S569" i="7"/>
  <c r="O569" i="7"/>
  <c r="Q569" i="7" s="1"/>
  <c r="L569" i="7"/>
  <c r="R569" i="7" s="1"/>
  <c r="T569" i="7" s="1"/>
  <c r="X568" i="7"/>
  <c r="U568" i="7"/>
  <c r="W568" i="7" s="1"/>
  <c r="S568" i="7"/>
  <c r="Q568" i="7"/>
  <c r="O568" i="7"/>
  <c r="R568" i="7" s="1"/>
  <c r="T568" i="7" s="1"/>
  <c r="N568" i="7"/>
  <c r="L568" i="7"/>
  <c r="X567" i="7"/>
  <c r="U567" i="7"/>
  <c r="W567" i="7" s="1"/>
  <c r="Y567" i="7" s="1"/>
  <c r="S567" i="7"/>
  <c r="Q567" i="7"/>
  <c r="O567" i="7"/>
  <c r="L567" i="7"/>
  <c r="X561" i="7"/>
  <c r="U561" i="7"/>
  <c r="W561" i="7" s="1"/>
  <c r="S561" i="7"/>
  <c r="O561" i="7"/>
  <c r="Q561" i="7" s="1"/>
  <c r="L561" i="7"/>
  <c r="X560" i="7"/>
  <c r="U560" i="7"/>
  <c r="W560" i="7" s="1"/>
  <c r="Y560" i="7" s="1"/>
  <c r="S560" i="7"/>
  <c r="R560" i="7"/>
  <c r="T560" i="7" s="1"/>
  <c r="Q560" i="7"/>
  <c r="O560" i="7"/>
  <c r="L560" i="7"/>
  <c r="N560" i="7" s="1"/>
  <c r="X559" i="7"/>
  <c r="U559" i="7"/>
  <c r="W559" i="7" s="1"/>
  <c r="S559" i="7"/>
  <c r="O559" i="7"/>
  <c r="Q559" i="7" s="1"/>
  <c r="L559" i="7"/>
  <c r="R559" i="7" s="1"/>
  <c r="T559" i="7" s="1"/>
  <c r="X558" i="7"/>
  <c r="U558" i="7"/>
  <c r="W558" i="7" s="1"/>
  <c r="Y558" i="7" s="1"/>
  <c r="S558" i="7"/>
  <c r="O558" i="7"/>
  <c r="Q558" i="7" s="1"/>
  <c r="L558" i="7"/>
  <c r="R558" i="7" s="1"/>
  <c r="T558" i="7" s="1"/>
  <c r="X557" i="7"/>
  <c r="U557" i="7"/>
  <c r="W557" i="7" s="1"/>
  <c r="Y557" i="7" s="1"/>
  <c r="S557" i="7"/>
  <c r="O557" i="7"/>
  <c r="N557" i="7"/>
  <c r="L557" i="7"/>
  <c r="X556" i="7"/>
  <c r="U556" i="7"/>
  <c r="W556" i="7" s="1"/>
  <c r="Y556" i="7" s="1"/>
  <c r="S556" i="7"/>
  <c r="R556" i="7"/>
  <c r="Q556" i="7"/>
  <c r="O556" i="7"/>
  <c r="L556" i="7"/>
  <c r="N556" i="7" s="1"/>
  <c r="X555" i="7"/>
  <c r="U555" i="7"/>
  <c r="W555" i="7" s="1"/>
  <c r="Y555" i="7" s="1"/>
  <c r="S555" i="7"/>
  <c r="O555" i="7"/>
  <c r="Q555" i="7" s="1"/>
  <c r="L555" i="7"/>
  <c r="N555" i="7" s="1"/>
  <c r="X554" i="7"/>
  <c r="U554" i="7"/>
  <c r="W554" i="7" s="1"/>
  <c r="Y554" i="7" s="1"/>
  <c r="S554" i="7"/>
  <c r="O554" i="7"/>
  <c r="L554" i="7"/>
  <c r="N554" i="7" s="1"/>
  <c r="X553" i="7"/>
  <c r="U553" i="7"/>
  <c r="W553" i="7" s="1"/>
  <c r="S553" i="7"/>
  <c r="Q553" i="7"/>
  <c r="O553" i="7"/>
  <c r="L553" i="7"/>
  <c r="R553" i="7" s="1"/>
  <c r="X552" i="7"/>
  <c r="W552" i="7"/>
  <c r="U552" i="7"/>
  <c r="S552" i="7"/>
  <c r="O552" i="7"/>
  <c r="Q552" i="7" s="1"/>
  <c r="L552" i="7"/>
  <c r="X551" i="7"/>
  <c r="U551" i="7"/>
  <c r="W551" i="7" s="1"/>
  <c r="Y551" i="7" s="1"/>
  <c r="S551" i="7"/>
  <c r="O551" i="7"/>
  <c r="Q551" i="7" s="1"/>
  <c r="N551" i="7"/>
  <c r="L551" i="7"/>
  <c r="R551" i="7" s="1"/>
  <c r="T551" i="7" s="1"/>
  <c r="X550" i="7"/>
  <c r="U550" i="7"/>
  <c r="W550" i="7" s="1"/>
  <c r="S550" i="7"/>
  <c r="Q550" i="7"/>
  <c r="O550" i="7"/>
  <c r="N550" i="7"/>
  <c r="L550" i="7"/>
  <c r="R550" i="7" s="1"/>
  <c r="T550" i="7" s="1"/>
  <c r="X549" i="7"/>
  <c r="U549" i="7"/>
  <c r="W549" i="7" s="1"/>
  <c r="Y549" i="7" s="1"/>
  <c r="S549" i="7"/>
  <c r="O549" i="7"/>
  <c r="Q549" i="7" s="1"/>
  <c r="L549" i="7"/>
  <c r="X548" i="7"/>
  <c r="U548" i="7"/>
  <c r="W548" i="7" s="1"/>
  <c r="Y548" i="7" s="1"/>
  <c r="S548" i="7"/>
  <c r="O548" i="7"/>
  <c r="R548" i="7" s="1"/>
  <c r="T548" i="7" s="1"/>
  <c r="N548" i="7"/>
  <c r="L548" i="7"/>
  <c r="X547" i="7"/>
  <c r="U547" i="7"/>
  <c r="W547" i="7" s="1"/>
  <c r="Y547" i="7" s="1"/>
  <c r="S547" i="7"/>
  <c r="O547" i="7"/>
  <c r="Q547" i="7" s="1"/>
  <c r="L547" i="7"/>
  <c r="R547" i="7" s="1"/>
  <c r="T547" i="7" s="1"/>
  <c r="X546" i="7"/>
  <c r="W546" i="7"/>
  <c r="Y546" i="7" s="1"/>
  <c r="U546" i="7"/>
  <c r="S546" i="7"/>
  <c r="O546" i="7"/>
  <c r="Q546" i="7" s="1"/>
  <c r="L546" i="7"/>
  <c r="X545" i="7"/>
  <c r="U545" i="7"/>
  <c r="W545" i="7" s="1"/>
  <c r="Y545" i="7" s="1"/>
  <c r="S545" i="7"/>
  <c r="O545" i="7"/>
  <c r="N545" i="7"/>
  <c r="L545" i="7"/>
  <c r="X542" i="7"/>
  <c r="U542" i="7"/>
  <c r="W542" i="7" s="1"/>
  <c r="Y542" i="7" s="1"/>
  <c r="S542" i="7"/>
  <c r="Q542" i="7"/>
  <c r="O542" i="7"/>
  <c r="L542" i="7"/>
  <c r="N542" i="7" s="1"/>
  <c r="X541" i="7"/>
  <c r="W541" i="7"/>
  <c r="Y541" i="7" s="1"/>
  <c r="U541" i="7"/>
  <c r="S541" i="7"/>
  <c r="O541" i="7"/>
  <c r="Q541" i="7" s="1"/>
  <c r="L541" i="7"/>
  <c r="N541" i="7" s="1"/>
  <c r="X540" i="7"/>
  <c r="U540" i="7"/>
  <c r="W540" i="7" s="1"/>
  <c r="Y540" i="7" s="1"/>
  <c r="S540" i="7"/>
  <c r="O540" i="7"/>
  <c r="L540" i="7"/>
  <c r="N540" i="7" s="1"/>
  <c r="X539" i="7"/>
  <c r="Y539" i="7" s="1"/>
  <c r="U539" i="7"/>
  <c r="W539" i="7" s="1"/>
  <c r="S539" i="7"/>
  <c r="Q539" i="7"/>
  <c r="O539" i="7"/>
  <c r="L539" i="7"/>
  <c r="R539" i="7" s="1"/>
  <c r="X538" i="7"/>
  <c r="W538" i="7"/>
  <c r="U538" i="7"/>
  <c r="S538" i="7"/>
  <c r="O538" i="7"/>
  <c r="Q538" i="7" s="1"/>
  <c r="L538" i="7"/>
  <c r="X537" i="7"/>
  <c r="U537" i="7"/>
  <c r="W537" i="7" s="1"/>
  <c r="S537" i="7"/>
  <c r="O537" i="7"/>
  <c r="Q537" i="7" s="1"/>
  <c r="N537" i="7"/>
  <c r="L537" i="7"/>
  <c r="R537" i="7" s="1"/>
  <c r="T537" i="7" s="1"/>
  <c r="X536" i="7"/>
  <c r="U536" i="7"/>
  <c r="W536" i="7" s="1"/>
  <c r="Y536" i="7" s="1"/>
  <c r="S536" i="7"/>
  <c r="O536" i="7"/>
  <c r="Q536" i="7" s="1"/>
  <c r="N536" i="7"/>
  <c r="L536" i="7"/>
  <c r="X535" i="7"/>
  <c r="U535" i="7"/>
  <c r="W535" i="7" s="1"/>
  <c r="Y535" i="7" s="1"/>
  <c r="S535" i="7"/>
  <c r="O535" i="7"/>
  <c r="R535" i="7" s="1"/>
  <c r="L535" i="7"/>
  <c r="N535" i="7" s="1"/>
  <c r="X534" i="7"/>
  <c r="W534" i="7"/>
  <c r="Y534" i="7" s="1"/>
  <c r="U534" i="7"/>
  <c r="S534" i="7"/>
  <c r="Q534" i="7"/>
  <c r="O534" i="7"/>
  <c r="L534" i="7"/>
  <c r="N534" i="7" s="1"/>
  <c r="X533" i="7"/>
  <c r="U533" i="7"/>
  <c r="W533" i="7" s="1"/>
  <c r="S533" i="7"/>
  <c r="O533" i="7"/>
  <c r="Q533" i="7" s="1"/>
  <c r="L533" i="7"/>
  <c r="X532" i="7"/>
  <c r="W532" i="7"/>
  <c r="U532" i="7"/>
  <c r="S532" i="7"/>
  <c r="O532" i="7"/>
  <c r="Q532" i="7" s="1"/>
  <c r="L532" i="7"/>
  <c r="N532" i="7" s="1"/>
  <c r="X531" i="7"/>
  <c r="U531" i="7"/>
  <c r="W531" i="7" s="1"/>
  <c r="Y531" i="7" s="1"/>
  <c r="S531" i="7"/>
  <c r="O531" i="7"/>
  <c r="Q531" i="7" s="1"/>
  <c r="N531" i="7"/>
  <c r="L531" i="7"/>
  <c r="X530" i="7"/>
  <c r="U530" i="7"/>
  <c r="W530" i="7" s="1"/>
  <c r="S530" i="7"/>
  <c r="Q530" i="7"/>
  <c r="O530" i="7"/>
  <c r="L530" i="7"/>
  <c r="X529" i="7"/>
  <c r="U529" i="7"/>
  <c r="W529" i="7" s="1"/>
  <c r="S529" i="7"/>
  <c r="O529" i="7"/>
  <c r="Q529" i="7" s="1"/>
  <c r="L529" i="7"/>
  <c r="N529" i="7" s="1"/>
  <c r="X528" i="7"/>
  <c r="U528" i="7"/>
  <c r="W528" i="7" s="1"/>
  <c r="Y528" i="7" s="1"/>
  <c r="S528" i="7"/>
  <c r="O528" i="7"/>
  <c r="L528" i="7"/>
  <c r="N528" i="7" s="1"/>
  <c r="X527" i="7"/>
  <c r="U527" i="7"/>
  <c r="W527" i="7" s="1"/>
  <c r="S527" i="7"/>
  <c r="O527" i="7"/>
  <c r="Q527" i="7" s="1"/>
  <c r="N527" i="7"/>
  <c r="L527" i="7"/>
  <c r="R527" i="7" s="1"/>
  <c r="T527" i="7" s="1"/>
  <c r="X526" i="7"/>
  <c r="U526" i="7"/>
  <c r="W526" i="7" s="1"/>
  <c r="Y526" i="7" s="1"/>
  <c r="S526" i="7"/>
  <c r="O526" i="7"/>
  <c r="Q526" i="7" s="1"/>
  <c r="L526" i="7"/>
  <c r="X525" i="7"/>
  <c r="U525" i="7"/>
  <c r="W525" i="7" s="1"/>
  <c r="S525" i="7"/>
  <c r="O525" i="7"/>
  <c r="Q525" i="7" s="1"/>
  <c r="N525" i="7"/>
  <c r="L525" i="7"/>
  <c r="X519" i="7"/>
  <c r="U519" i="7"/>
  <c r="W519" i="7" s="1"/>
  <c r="S519" i="7"/>
  <c r="O519" i="7"/>
  <c r="Q519" i="7" s="1"/>
  <c r="L519" i="7"/>
  <c r="X518" i="7"/>
  <c r="W518" i="7"/>
  <c r="U518" i="7"/>
  <c r="S518" i="7"/>
  <c r="Q518" i="7"/>
  <c r="O518" i="7"/>
  <c r="L518" i="7"/>
  <c r="Y517" i="7"/>
  <c r="X517" i="7"/>
  <c r="U517" i="7"/>
  <c r="W517" i="7" s="1"/>
  <c r="S517" i="7"/>
  <c r="O517" i="7"/>
  <c r="Q517" i="7" s="1"/>
  <c r="N517" i="7"/>
  <c r="L517" i="7"/>
  <c r="X516" i="7"/>
  <c r="U516" i="7"/>
  <c r="W516" i="7" s="1"/>
  <c r="S516" i="7"/>
  <c r="Q516" i="7"/>
  <c r="O516" i="7"/>
  <c r="L516" i="7"/>
  <c r="R516" i="7" s="1"/>
  <c r="T516" i="7" s="1"/>
  <c r="X515" i="7"/>
  <c r="W515" i="7"/>
  <c r="U515" i="7"/>
  <c r="S515" i="7"/>
  <c r="O515" i="7"/>
  <c r="L515" i="7"/>
  <c r="N515" i="7" s="1"/>
  <c r="X514" i="7"/>
  <c r="U514" i="7"/>
  <c r="W514" i="7" s="1"/>
  <c r="S514" i="7"/>
  <c r="O514" i="7"/>
  <c r="Q514" i="7" s="1"/>
  <c r="N514" i="7"/>
  <c r="L514" i="7"/>
  <c r="R514" i="7" s="1"/>
  <c r="T514" i="7" s="1"/>
  <c r="X513" i="7"/>
  <c r="U513" i="7"/>
  <c r="W513" i="7" s="1"/>
  <c r="S513" i="7"/>
  <c r="O513" i="7"/>
  <c r="Q513" i="7" s="1"/>
  <c r="L513" i="7"/>
  <c r="X512" i="7"/>
  <c r="U512" i="7"/>
  <c r="W512" i="7" s="1"/>
  <c r="S512" i="7"/>
  <c r="O512" i="7"/>
  <c r="Q512" i="7" s="1"/>
  <c r="N512" i="7"/>
  <c r="L512" i="7"/>
  <c r="X511" i="7"/>
  <c r="U511" i="7"/>
  <c r="W511" i="7" s="1"/>
  <c r="Y511" i="7" s="1"/>
  <c r="S511" i="7"/>
  <c r="O511" i="7"/>
  <c r="Q511" i="7" s="1"/>
  <c r="L511" i="7"/>
  <c r="X510" i="7"/>
  <c r="U510" i="7"/>
  <c r="W510" i="7" s="1"/>
  <c r="Y510" i="7" s="1"/>
  <c r="S510" i="7"/>
  <c r="O510" i="7"/>
  <c r="Q510" i="7" s="1"/>
  <c r="L510" i="7"/>
  <c r="X509" i="7"/>
  <c r="U509" i="7"/>
  <c r="W509" i="7" s="1"/>
  <c r="Y509" i="7" s="1"/>
  <c r="S509" i="7"/>
  <c r="O509" i="7"/>
  <c r="Q509" i="7" s="1"/>
  <c r="L509" i="7"/>
  <c r="X508" i="7"/>
  <c r="U508" i="7"/>
  <c r="W508" i="7" s="1"/>
  <c r="S508" i="7"/>
  <c r="O508" i="7"/>
  <c r="N508" i="7"/>
  <c r="L508" i="7"/>
  <c r="X507" i="7"/>
  <c r="U507" i="7"/>
  <c r="W507" i="7" s="1"/>
  <c r="S507" i="7"/>
  <c r="O507" i="7"/>
  <c r="Q507" i="7" s="1"/>
  <c r="L507" i="7"/>
  <c r="X506" i="7"/>
  <c r="W506" i="7"/>
  <c r="U506" i="7"/>
  <c r="S506" i="7"/>
  <c r="Q506" i="7"/>
  <c r="O506" i="7"/>
  <c r="L506" i="7"/>
  <c r="X505" i="7"/>
  <c r="U505" i="7"/>
  <c r="W505" i="7" s="1"/>
  <c r="Y505" i="7" s="1"/>
  <c r="S505" i="7"/>
  <c r="O505" i="7"/>
  <c r="L505" i="7"/>
  <c r="N505" i="7" s="1"/>
  <c r="X504" i="7"/>
  <c r="U504" i="7"/>
  <c r="W504" i="7" s="1"/>
  <c r="Y504" i="7" s="1"/>
  <c r="S504" i="7"/>
  <c r="O504" i="7"/>
  <c r="Q504" i="7" s="1"/>
  <c r="L504" i="7"/>
  <c r="X503" i="7"/>
  <c r="W503" i="7"/>
  <c r="Y503" i="7" s="1"/>
  <c r="U503" i="7"/>
  <c r="S503" i="7"/>
  <c r="O503" i="7"/>
  <c r="Q503" i="7" s="1"/>
  <c r="L503" i="7"/>
  <c r="N503" i="7" s="1"/>
  <c r="X500" i="7"/>
  <c r="W500" i="7"/>
  <c r="Y500" i="7" s="1"/>
  <c r="U500" i="7"/>
  <c r="S500" i="7"/>
  <c r="Q500" i="7"/>
  <c r="O500" i="7"/>
  <c r="R500" i="7" s="1"/>
  <c r="T500" i="7" s="1"/>
  <c r="N500" i="7"/>
  <c r="L500" i="7"/>
  <c r="X499" i="7"/>
  <c r="U499" i="7"/>
  <c r="W499" i="7" s="1"/>
  <c r="S499" i="7"/>
  <c r="O499" i="7"/>
  <c r="Q499" i="7" s="1"/>
  <c r="L499" i="7"/>
  <c r="N499" i="7" s="1"/>
  <c r="X498" i="7"/>
  <c r="W498" i="7"/>
  <c r="Y498" i="7" s="1"/>
  <c r="U498" i="7"/>
  <c r="S498" i="7"/>
  <c r="O498" i="7"/>
  <c r="Q498" i="7" s="1"/>
  <c r="L498" i="7"/>
  <c r="N498" i="7" s="1"/>
  <c r="X497" i="7"/>
  <c r="U497" i="7"/>
  <c r="W497" i="7" s="1"/>
  <c r="S497" i="7"/>
  <c r="O497" i="7"/>
  <c r="Q497" i="7" s="1"/>
  <c r="L497" i="7"/>
  <c r="R497" i="7" s="1"/>
  <c r="T497" i="7" s="1"/>
  <c r="X496" i="7"/>
  <c r="U496" i="7"/>
  <c r="W496" i="7" s="1"/>
  <c r="S496" i="7"/>
  <c r="Q496" i="7"/>
  <c r="O496" i="7"/>
  <c r="L496" i="7"/>
  <c r="R496" i="7" s="1"/>
  <c r="X495" i="7"/>
  <c r="U495" i="7"/>
  <c r="W495" i="7" s="1"/>
  <c r="Y495" i="7" s="1"/>
  <c r="S495" i="7"/>
  <c r="O495" i="7"/>
  <c r="Q495" i="7" s="1"/>
  <c r="L495" i="7"/>
  <c r="X494" i="7"/>
  <c r="U494" i="7"/>
  <c r="W494" i="7" s="1"/>
  <c r="S494" i="7"/>
  <c r="O494" i="7"/>
  <c r="L494" i="7"/>
  <c r="N494" i="7" s="1"/>
  <c r="X493" i="7"/>
  <c r="W493" i="7"/>
  <c r="U493" i="7"/>
  <c r="S493" i="7"/>
  <c r="O493" i="7"/>
  <c r="Q493" i="7" s="1"/>
  <c r="L493" i="7"/>
  <c r="R493" i="7" s="1"/>
  <c r="T493" i="7" s="1"/>
  <c r="X492" i="7"/>
  <c r="U492" i="7"/>
  <c r="W492" i="7" s="1"/>
  <c r="Y492" i="7" s="1"/>
  <c r="S492" i="7"/>
  <c r="O492" i="7"/>
  <c r="Q492" i="7" s="1"/>
  <c r="L492" i="7"/>
  <c r="X491" i="7"/>
  <c r="U491" i="7"/>
  <c r="W491" i="7" s="1"/>
  <c r="S491" i="7"/>
  <c r="O491" i="7"/>
  <c r="L491" i="7"/>
  <c r="N491" i="7" s="1"/>
  <c r="X490" i="7"/>
  <c r="Y490" i="7" s="1"/>
  <c r="U490" i="7"/>
  <c r="W490" i="7" s="1"/>
  <c r="T490" i="7"/>
  <c r="S490" i="7"/>
  <c r="Q490" i="7"/>
  <c r="O490" i="7"/>
  <c r="N490" i="7"/>
  <c r="L490" i="7"/>
  <c r="R490" i="7" s="1"/>
  <c r="X489" i="7"/>
  <c r="U489" i="7"/>
  <c r="W489" i="7" s="1"/>
  <c r="S489" i="7"/>
  <c r="O489" i="7"/>
  <c r="Q489" i="7" s="1"/>
  <c r="L489" i="7"/>
  <c r="N489" i="7" s="1"/>
  <c r="X488" i="7"/>
  <c r="U488" i="7"/>
  <c r="W488" i="7" s="1"/>
  <c r="S488" i="7"/>
  <c r="Q488" i="7"/>
  <c r="O488" i="7"/>
  <c r="N488" i="7"/>
  <c r="L488" i="7"/>
  <c r="R488" i="7" s="1"/>
  <c r="T488" i="7" s="1"/>
  <c r="X487" i="7"/>
  <c r="U487" i="7"/>
  <c r="W487" i="7" s="1"/>
  <c r="Y487" i="7" s="1"/>
  <c r="S487" i="7"/>
  <c r="O487" i="7"/>
  <c r="L487" i="7"/>
  <c r="N487" i="7" s="1"/>
  <c r="X486" i="7"/>
  <c r="U486" i="7"/>
  <c r="W486" i="7" s="1"/>
  <c r="Y486" i="7" s="1"/>
  <c r="S486" i="7"/>
  <c r="O486" i="7"/>
  <c r="Q486" i="7" s="1"/>
  <c r="L486" i="7"/>
  <c r="X485" i="7"/>
  <c r="U485" i="7"/>
  <c r="W485" i="7" s="1"/>
  <c r="Y485" i="7" s="1"/>
  <c r="S485" i="7"/>
  <c r="R485" i="7"/>
  <c r="T485" i="7" s="1"/>
  <c r="O485" i="7"/>
  <c r="Q485" i="7" s="1"/>
  <c r="N485" i="7"/>
  <c r="L485" i="7"/>
  <c r="X484" i="7"/>
  <c r="U484" i="7"/>
  <c r="W484" i="7" s="1"/>
  <c r="S484" i="7"/>
  <c r="O484" i="7"/>
  <c r="Q484" i="7" s="1"/>
  <c r="L484" i="7"/>
  <c r="N484" i="7" s="1"/>
  <c r="X483" i="7"/>
  <c r="U483" i="7"/>
  <c r="W483" i="7" s="1"/>
  <c r="Y483" i="7" s="1"/>
  <c r="S483" i="7"/>
  <c r="Q483" i="7"/>
  <c r="O483" i="7"/>
  <c r="L483" i="7"/>
  <c r="X477" i="7"/>
  <c r="U477" i="7"/>
  <c r="W477" i="7" s="1"/>
  <c r="Y477" i="7" s="1"/>
  <c r="S477" i="7"/>
  <c r="O477" i="7"/>
  <c r="Q477" i="7" s="1"/>
  <c r="L477" i="7"/>
  <c r="N477" i="7" s="1"/>
  <c r="X476" i="7"/>
  <c r="U476" i="7"/>
  <c r="W476" i="7" s="1"/>
  <c r="S476" i="7"/>
  <c r="R476" i="7"/>
  <c r="T476" i="7" s="1"/>
  <c r="O476" i="7"/>
  <c r="Q476" i="7" s="1"/>
  <c r="L476" i="7"/>
  <c r="N476" i="7" s="1"/>
  <c r="X475" i="7"/>
  <c r="W475" i="7"/>
  <c r="Y475" i="7" s="1"/>
  <c r="U475" i="7"/>
  <c r="S475" i="7"/>
  <c r="O475" i="7"/>
  <c r="Q475" i="7" s="1"/>
  <c r="L475" i="7"/>
  <c r="X474" i="7"/>
  <c r="U474" i="7"/>
  <c r="W474" i="7" s="1"/>
  <c r="Y474" i="7" s="1"/>
  <c r="S474" i="7"/>
  <c r="O474" i="7"/>
  <c r="L474" i="7"/>
  <c r="N474" i="7" s="1"/>
  <c r="X473" i="7"/>
  <c r="U473" i="7"/>
  <c r="W473" i="7" s="1"/>
  <c r="Y473" i="7" s="1"/>
  <c r="S473" i="7"/>
  <c r="O473" i="7"/>
  <c r="L473" i="7"/>
  <c r="N473" i="7" s="1"/>
  <c r="X472" i="7"/>
  <c r="U472" i="7"/>
  <c r="W472" i="7" s="1"/>
  <c r="Y472" i="7" s="1"/>
  <c r="S472" i="7"/>
  <c r="Q472" i="7"/>
  <c r="O472" i="7"/>
  <c r="L472" i="7"/>
  <c r="X471" i="7"/>
  <c r="U471" i="7"/>
  <c r="W471" i="7" s="1"/>
  <c r="Y471" i="7" s="1"/>
  <c r="S471" i="7"/>
  <c r="R471" i="7"/>
  <c r="T471" i="7" s="1"/>
  <c r="O471" i="7"/>
  <c r="Q471" i="7" s="1"/>
  <c r="L471" i="7"/>
  <c r="N471" i="7" s="1"/>
  <c r="X470" i="7"/>
  <c r="U470" i="7"/>
  <c r="W470" i="7" s="1"/>
  <c r="S470" i="7"/>
  <c r="O470" i="7"/>
  <c r="Q470" i="7" s="1"/>
  <c r="L470" i="7"/>
  <c r="R470" i="7" s="1"/>
  <c r="X469" i="7"/>
  <c r="W469" i="7"/>
  <c r="Y469" i="7" s="1"/>
  <c r="U469" i="7"/>
  <c r="S469" i="7"/>
  <c r="O469" i="7"/>
  <c r="Q469" i="7" s="1"/>
  <c r="L469" i="7"/>
  <c r="N469" i="7" s="1"/>
  <c r="X468" i="7"/>
  <c r="U468" i="7"/>
  <c r="W468" i="7" s="1"/>
  <c r="S468" i="7"/>
  <c r="Q468" i="7"/>
  <c r="O468" i="7"/>
  <c r="N468" i="7"/>
  <c r="L468" i="7"/>
  <c r="R468" i="7" s="1"/>
  <c r="T468" i="7" s="1"/>
  <c r="X467" i="7"/>
  <c r="U467" i="7"/>
  <c r="W467" i="7" s="1"/>
  <c r="Y467" i="7" s="1"/>
  <c r="S467" i="7"/>
  <c r="O467" i="7"/>
  <c r="Q467" i="7" s="1"/>
  <c r="L467" i="7"/>
  <c r="N467" i="7" s="1"/>
  <c r="X466" i="7"/>
  <c r="U466" i="7"/>
  <c r="W466" i="7" s="1"/>
  <c r="S466" i="7"/>
  <c r="O466" i="7"/>
  <c r="Q466" i="7" s="1"/>
  <c r="L466" i="7"/>
  <c r="X465" i="7"/>
  <c r="W465" i="7"/>
  <c r="Y465" i="7" s="1"/>
  <c r="U465" i="7"/>
  <c r="S465" i="7"/>
  <c r="O465" i="7"/>
  <c r="Q465" i="7" s="1"/>
  <c r="L465" i="7"/>
  <c r="N465" i="7" s="1"/>
  <c r="X464" i="7"/>
  <c r="U464" i="7"/>
  <c r="W464" i="7" s="1"/>
  <c r="S464" i="7"/>
  <c r="O464" i="7"/>
  <c r="Q464" i="7" s="1"/>
  <c r="L464" i="7"/>
  <c r="R464" i="7" s="1"/>
  <c r="X463" i="7"/>
  <c r="U463" i="7"/>
  <c r="W463" i="7" s="1"/>
  <c r="Y463" i="7" s="1"/>
  <c r="S463" i="7"/>
  <c r="O463" i="7"/>
  <c r="Q463" i="7" s="1"/>
  <c r="L463" i="7"/>
  <c r="X462" i="7"/>
  <c r="U462" i="7"/>
  <c r="W462" i="7" s="1"/>
  <c r="S462" i="7"/>
  <c r="O462" i="7"/>
  <c r="Q462" i="7" s="1"/>
  <c r="L462" i="7"/>
  <c r="N462" i="7" s="1"/>
  <c r="X461" i="7"/>
  <c r="W461" i="7"/>
  <c r="Y461" i="7" s="1"/>
  <c r="U461" i="7"/>
  <c r="S461" i="7"/>
  <c r="Q461" i="7"/>
  <c r="O461" i="7"/>
  <c r="L461" i="7"/>
  <c r="X458" i="7"/>
  <c r="U458" i="7"/>
  <c r="W458" i="7" s="1"/>
  <c r="Y458" i="7" s="1"/>
  <c r="S458" i="7"/>
  <c r="O458" i="7"/>
  <c r="Q458" i="7" s="1"/>
  <c r="L458" i="7"/>
  <c r="X457" i="7"/>
  <c r="U457" i="7"/>
  <c r="W457" i="7" s="1"/>
  <c r="S457" i="7"/>
  <c r="O457" i="7"/>
  <c r="Q457" i="7" s="1"/>
  <c r="L457" i="7"/>
  <c r="N457" i="7" s="1"/>
  <c r="X456" i="7"/>
  <c r="U456" i="7"/>
  <c r="W456" i="7" s="1"/>
  <c r="Y456" i="7" s="1"/>
  <c r="S456" i="7"/>
  <c r="Q456" i="7"/>
  <c r="O456" i="7"/>
  <c r="L456" i="7"/>
  <c r="X455" i="7"/>
  <c r="W455" i="7"/>
  <c r="Y455" i="7" s="1"/>
  <c r="U455" i="7"/>
  <c r="S455" i="7"/>
  <c r="O455" i="7"/>
  <c r="Q455" i="7" s="1"/>
  <c r="L455" i="7"/>
  <c r="N455" i="7" s="1"/>
  <c r="X454" i="7"/>
  <c r="U454" i="7"/>
  <c r="W454" i="7" s="1"/>
  <c r="S454" i="7"/>
  <c r="Q454" i="7"/>
  <c r="O454" i="7"/>
  <c r="N454" i="7"/>
  <c r="L454" i="7"/>
  <c r="R454" i="7" s="1"/>
  <c r="T454" i="7" s="1"/>
  <c r="X453" i="7"/>
  <c r="U453" i="7"/>
  <c r="W453" i="7" s="1"/>
  <c r="S453" i="7"/>
  <c r="O453" i="7"/>
  <c r="Q453" i="7" s="1"/>
  <c r="L453" i="7"/>
  <c r="N453" i="7" s="1"/>
  <c r="X452" i="7"/>
  <c r="U452" i="7"/>
  <c r="W452" i="7" s="1"/>
  <c r="S452" i="7"/>
  <c r="O452" i="7"/>
  <c r="Q452" i="7" s="1"/>
  <c r="L452" i="7"/>
  <c r="X451" i="7"/>
  <c r="U451" i="7"/>
  <c r="W451" i="7" s="1"/>
  <c r="Y451" i="7" s="1"/>
  <c r="S451" i="7"/>
  <c r="O451" i="7"/>
  <c r="Q451" i="7" s="1"/>
  <c r="L451" i="7"/>
  <c r="N451" i="7" s="1"/>
  <c r="X450" i="7"/>
  <c r="U450" i="7"/>
  <c r="W450" i="7" s="1"/>
  <c r="S450" i="7"/>
  <c r="O450" i="7"/>
  <c r="Q450" i="7" s="1"/>
  <c r="L450" i="7"/>
  <c r="X449" i="7"/>
  <c r="U449" i="7"/>
  <c r="W449" i="7" s="1"/>
  <c r="Y449" i="7" s="1"/>
  <c r="S449" i="7"/>
  <c r="O449" i="7"/>
  <c r="Q449" i="7" s="1"/>
  <c r="L449" i="7"/>
  <c r="X448" i="7"/>
  <c r="U448" i="7"/>
  <c r="W448" i="7" s="1"/>
  <c r="S448" i="7"/>
  <c r="O448" i="7"/>
  <c r="Q448" i="7" s="1"/>
  <c r="N448" i="7"/>
  <c r="L448" i="7"/>
  <c r="X447" i="7"/>
  <c r="W447" i="7"/>
  <c r="Y447" i="7" s="1"/>
  <c r="U447" i="7"/>
  <c r="S447" i="7"/>
  <c r="Q447" i="7"/>
  <c r="O447" i="7"/>
  <c r="L447" i="7"/>
  <c r="N447" i="7" s="1"/>
  <c r="X446" i="7"/>
  <c r="W446" i="7"/>
  <c r="Y446" i="7" s="1"/>
  <c r="U446" i="7"/>
  <c r="S446" i="7"/>
  <c r="O446" i="7"/>
  <c r="Q446" i="7" s="1"/>
  <c r="L446" i="7"/>
  <c r="X445" i="7"/>
  <c r="U445" i="7"/>
  <c r="W445" i="7" s="1"/>
  <c r="S445" i="7"/>
  <c r="O445" i="7"/>
  <c r="Q445" i="7" s="1"/>
  <c r="L445" i="7"/>
  <c r="N445" i="7" s="1"/>
  <c r="X444" i="7"/>
  <c r="U444" i="7"/>
  <c r="W444" i="7" s="1"/>
  <c r="S444" i="7"/>
  <c r="Q444" i="7"/>
  <c r="O444" i="7"/>
  <c r="R444" i="7" s="1"/>
  <c r="T444" i="7" s="1"/>
  <c r="N444" i="7"/>
  <c r="L444" i="7"/>
  <c r="X443" i="7"/>
  <c r="U443" i="7"/>
  <c r="W443" i="7" s="1"/>
  <c r="Y443" i="7" s="1"/>
  <c r="S443" i="7"/>
  <c r="O443" i="7"/>
  <c r="R443" i="7" s="1"/>
  <c r="T443" i="7" s="1"/>
  <c r="L443" i="7"/>
  <c r="N443" i="7" s="1"/>
  <c r="X442" i="7"/>
  <c r="U442" i="7"/>
  <c r="W442" i="7" s="1"/>
  <c r="Y442" i="7" s="1"/>
  <c r="S442" i="7"/>
  <c r="O442" i="7"/>
  <c r="Q442" i="7" s="1"/>
  <c r="L442" i="7"/>
  <c r="N442" i="7" s="1"/>
  <c r="X441" i="7"/>
  <c r="U441" i="7"/>
  <c r="W441" i="7" s="1"/>
  <c r="Y441" i="7" s="1"/>
  <c r="S441" i="7"/>
  <c r="Q441" i="7"/>
  <c r="O441" i="7"/>
  <c r="L441" i="7"/>
  <c r="X438" i="7"/>
  <c r="W438" i="7"/>
  <c r="Y438" i="7" s="1"/>
  <c r="U438" i="7"/>
  <c r="S438" i="7"/>
  <c r="O438" i="7"/>
  <c r="L438" i="7"/>
  <c r="N438" i="7" s="1"/>
  <c r="X437" i="7"/>
  <c r="U437" i="7"/>
  <c r="W437" i="7" s="1"/>
  <c r="Y437" i="7" s="1"/>
  <c r="S437" i="7"/>
  <c r="R437" i="7"/>
  <c r="T437" i="7" s="1"/>
  <c r="Q437" i="7"/>
  <c r="O437" i="7"/>
  <c r="L437" i="7"/>
  <c r="N437" i="7" s="1"/>
  <c r="X436" i="7"/>
  <c r="W436" i="7"/>
  <c r="Y436" i="7" s="1"/>
  <c r="U436" i="7"/>
  <c r="S436" i="7"/>
  <c r="O436" i="7"/>
  <c r="Q436" i="7" s="1"/>
  <c r="L436" i="7"/>
  <c r="X435" i="7"/>
  <c r="U435" i="7"/>
  <c r="W435" i="7" s="1"/>
  <c r="S435" i="7"/>
  <c r="O435" i="7"/>
  <c r="Q435" i="7" s="1"/>
  <c r="N435" i="7"/>
  <c r="L435" i="7"/>
  <c r="R435" i="7" s="1"/>
  <c r="T435" i="7" s="1"/>
  <c r="X434" i="7"/>
  <c r="U434" i="7"/>
  <c r="W434" i="7" s="1"/>
  <c r="S434" i="7"/>
  <c r="O434" i="7"/>
  <c r="Q434" i="7" s="1"/>
  <c r="L434" i="7"/>
  <c r="X433" i="7"/>
  <c r="U433" i="7"/>
  <c r="W433" i="7" s="1"/>
  <c r="S433" i="7"/>
  <c r="Q433" i="7"/>
  <c r="O433" i="7"/>
  <c r="L433" i="7"/>
  <c r="N433" i="7" s="1"/>
  <c r="X432" i="7"/>
  <c r="W432" i="7"/>
  <c r="Y432" i="7" s="1"/>
  <c r="U432" i="7"/>
  <c r="S432" i="7"/>
  <c r="O432" i="7"/>
  <c r="L432" i="7"/>
  <c r="N432" i="7" s="1"/>
  <c r="X431" i="7"/>
  <c r="U431" i="7"/>
  <c r="W431" i="7" s="1"/>
  <c r="Y431" i="7" s="1"/>
  <c r="S431" i="7"/>
  <c r="O431" i="7"/>
  <c r="R431" i="7" s="1"/>
  <c r="T431" i="7" s="1"/>
  <c r="L431" i="7"/>
  <c r="N431" i="7" s="1"/>
  <c r="X430" i="7"/>
  <c r="W430" i="7"/>
  <c r="Y430" i="7" s="1"/>
  <c r="U430" i="7"/>
  <c r="S430" i="7"/>
  <c r="O430" i="7"/>
  <c r="Q430" i="7" s="1"/>
  <c r="L430" i="7"/>
  <c r="X429" i="7"/>
  <c r="W429" i="7"/>
  <c r="Y429" i="7" s="1"/>
  <c r="U429" i="7"/>
  <c r="S429" i="7"/>
  <c r="O429" i="7"/>
  <c r="N429" i="7"/>
  <c r="L429" i="7"/>
  <c r="X428" i="7"/>
  <c r="U428" i="7"/>
  <c r="W428" i="7" s="1"/>
  <c r="Y428" i="7" s="1"/>
  <c r="S428" i="7"/>
  <c r="O428" i="7"/>
  <c r="Q428" i="7" s="1"/>
  <c r="L428" i="7"/>
  <c r="N428" i="7" s="1"/>
  <c r="X427" i="7"/>
  <c r="U427" i="7"/>
  <c r="W427" i="7" s="1"/>
  <c r="S427" i="7"/>
  <c r="Q427" i="7"/>
  <c r="O427" i="7"/>
  <c r="L427" i="7"/>
  <c r="R427" i="7" s="1"/>
  <c r="T427" i="7" s="1"/>
  <c r="X426" i="7"/>
  <c r="W426" i="7"/>
  <c r="Y426" i="7" s="1"/>
  <c r="U426" i="7"/>
  <c r="S426" i="7"/>
  <c r="O426" i="7"/>
  <c r="L426" i="7"/>
  <c r="N426" i="7" s="1"/>
  <c r="X425" i="7"/>
  <c r="U425" i="7"/>
  <c r="W425" i="7" s="1"/>
  <c r="Y425" i="7" s="1"/>
  <c r="S425" i="7"/>
  <c r="O425" i="7"/>
  <c r="Q425" i="7" s="1"/>
  <c r="L425" i="7"/>
  <c r="X424" i="7"/>
  <c r="U424" i="7"/>
  <c r="W424" i="7" s="1"/>
  <c r="Y424" i="7" s="1"/>
  <c r="T424" i="7"/>
  <c r="S424" i="7"/>
  <c r="Q424" i="7"/>
  <c r="O424" i="7"/>
  <c r="L424" i="7"/>
  <c r="R424" i="7" s="1"/>
  <c r="X423" i="7"/>
  <c r="U423" i="7"/>
  <c r="W423" i="7" s="1"/>
  <c r="Y423" i="7" s="1"/>
  <c r="S423" i="7"/>
  <c r="O423" i="7"/>
  <c r="Q423" i="7" s="1"/>
  <c r="L423" i="7"/>
  <c r="X422" i="7"/>
  <c r="U422" i="7"/>
  <c r="W422" i="7" s="1"/>
  <c r="Y422" i="7" s="1"/>
  <c r="S422" i="7"/>
  <c r="R422" i="7"/>
  <c r="T422" i="7" s="1"/>
  <c r="O422" i="7"/>
  <c r="Q422" i="7" s="1"/>
  <c r="N422" i="7"/>
  <c r="L422" i="7"/>
  <c r="X421" i="7"/>
  <c r="U421" i="7"/>
  <c r="W421" i="7" s="1"/>
  <c r="S421" i="7"/>
  <c r="O421" i="7"/>
  <c r="Q421" i="7" s="1"/>
  <c r="L421" i="7"/>
  <c r="N421" i="7" s="1"/>
  <c r="X415" i="7"/>
  <c r="U415" i="7"/>
  <c r="W415" i="7" s="1"/>
  <c r="S415" i="7"/>
  <c r="O415" i="7"/>
  <c r="Q415" i="7" s="1"/>
  <c r="N415" i="7"/>
  <c r="L415" i="7"/>
  <c r="R415" i="7" s="1"/>
  <c r="X414" i="7"/>
  <c r="U414" i="7"/>
  <c r="W414" i="7" s="1"/>
  <c r="S414" i="7"/>
  <c r="O414" i="7"/>
  <c r="Q414" i="7" s="1"/>
  <c r="L414" i="7"/>
  <c r="R414" i="7" s="1"/>
  <c r="X413" i="7"/>
  <c r="U413" i="7"/>
  <c r="W413" i="7" s="1"/>
  <c r="Y413" i="7" s="1"/>
  <c r="S413" i="7"/>
  <c r="Q413" i="7"/>
  <c r="O413" i="7"/>
  <c r="L413" i="7"/>
  <c r="N413" i="7" s="1"/>
  <c r="X412" i="7"/>
  <c r="W412" i="7"/>
  <c r="Y412" i="7" s="1"/>
  <c r="U412" i="7"/>
  <c r="S412" i="7"/>
  <c r="O412" i="7"/>
  <c r="L412" i="7"/>
  <c r="N412" i="7" s="1"/>
  <c r="X411" i="7"/>
  <c r="U411" i="7"/>
  <c r="W411" i="7" s="1"/>
  <c r="Y411" i="7" s="1"/>
  <c r="S411" i="7"/>
  <c r="O411" i="7"/>
  <c r="Q411" i="7" s="1"/>
  <c r="L411" i="7"/>
  <c r="X410" i="7"/>
  <c r="U410" i="7"/>
  <c r="W410" i="7" s="1"/>
  <c r="Y410" i="7" s="1"/>
  <c r="S410" i="7"/>
  <c r="O410" i="7"/>
  <c r="Q410" i="7" s="1"/>
  <c r="L410" i="7"/>
  <c r="X409" i="7"/>
  <c r="W409" i="7"/>
  <c r="Y409" i="7" s="1"/>
  <c r="U409" i="7"/>
  <c r="S409" i="7"/>
  <c r="O409" i="7"/>
  <c r="Q409" i="7" s="1"/>
  <c r="N409" i="7"/>
  <c r="L409" i="7"/>
  <c r="X408" i="7"/>
  <c r="U408" i="7"/>
  <c r="W408" i="7" s="1"/>
  <c r="Y408" i="7" s="1"/>
  <c r="S408" i="7"/>
  <c r="O408" i="7"/>
  <c r="Q408" i="7" s="1"/>
  <c r="L408" i="7"/>
  <c r="N408" i="7" s="1"/>
  <c r="X407" i="7"/>
  <c r="U407" i="7"/>
  <c r="W407" i="7" s="1"/>
  <c r="S407" i="7"/>
  <c r="O407" i="7"/>
  <c r="Q407" i="7" s="1"/>
  <c r="L407" i="7"/>
  <c r="X406" i="7"/>
  <c r="U406" i="7"/>
  <c r="W406" i="7" s="1"/>
  <c r="Y406" i="7" s="1"/>
  <c r="S406" i="7"/>
  <c r="O406" i="7"/>
  <c r="R406" i="7" s="1"/>
  <c r="T406" i="7" s="1"/>
  <c r="L406" i="7"/>
  <c r="N406" i="7" s="1"/>
  <c r="X405" i="7"/>
  <c r="U405" i="7"/>
  <c r="W405" i="7" s="1"/>
  <c r="S405" i="7"/>
  <c r="Q405" i="7"/>
  <c r="O405" i="7"/>
  <c r="L405" i="7"/>
  <c r="N405" i="7" s="1"/>
  <c r="X404" i="7"/>
  <c r="U404" i="7"/>
  <c r="W404" i="7" s="1"/>
  <c r="Y404" i="7" s="1"/>
  <c r="S404" i="7"/>
  <c r="O404" i="7"/>
  <c r="Q404" i="7" s="1"/>
  <c r="L404" i="7"/>
  <c r="X403" i="7"/>
  <c r="U403" i="7"/>
  <c r="W403" i="7" s="1"/>
  <c r="S403" i="7"/>
  <c r="O403" i="7"/>
  <c r="Q403" i="7" s="1"/>
  <c r="N403" i="7"/>
  <c r="L403" i="7"/>
  <c r="R403" i="7" s="1"/>
  <c r="X402" i="7"/>
  <c r="U402" i="7"/>
  <c r="W402" i="7" s="1"/>
  <c r="S402" i="7"/>
  <c r="O402" i="7"/>
  <c r="Q402" i="7" s="1"/>
  <c r="L402" i="7"/>
  <c r="X401" i="7"/>
  <c r="U401" i="7"/>
  <c r="W401" i="7" s="1"/>
  <c r="S401" i="7"/>
  <c r="Q401" i="7"/>
  <c r="O401" i="7"/>
  <c r="L401" i="7"/>
  <c r="N401" i="7" s="1"/>
  <c r="X400" i="7"/>
  <c r="W400" i="7"/>
  <c r="Y400" i="7" s="1"/>
  <c r="U400" i="7"/>
  <c r="S400" i="7"/>
  <c r="O400" i="7"/>
  <c r="L400" i="7"/>
  <c r="N400" i="7" s="1"/>
  <c r="X399" i="7"/>
  <c r="U399" i="7"/>
  <c r="W399" i="7" s="1"/>
  <c r="S399" i="7"/>
  <c r="O399" i="7"/>
  <c r="R399" i="7" s="1"/>
  <c r="T399" i="7" s="1"/>
  <c r="L399" i="7"/>
  <c r="N399" i="7" s="1"/>
  <c r="X396" i="7"/>
  <c r="W396" i="7"/>
  <c r="Y396" i="7" s="1"/>
  <c r="U396" i="7"/>
  <c r="S396" i="7"/>
  <c r="O396" i="7"/>
  <c r="Q396" i="7" s="1"/>
  <c r="L396" i="7"/>
  <c r="X395" i="7"/>
  <c r="W395" i="7"/>
  <c r="Y395" i="7" s="1"/>
  <c r="U395" i="7"/>
  <c r="S395" i="7"/>
  <c r="O395" i="7"/>
  <c r="N395" i="7"/>
  <c r="L395" i="7"/>
  <c r="X394" i="7"/>
  <c r="U394" i="7"/>
  <c r="W394" i="7" s="1"/>
  <c r="S394" i="7"/>
  <c r="O394" i="7"/>
  <c r="Q394" i="7" s="1"/>
  <c r="L394" i="7"/>
  <c r="N394" i="7" s="1"/>
  <c r="X393" i="7"/>
  <c r="U393" i="7"/>
  <c r="W393" i="7" s="1"/>
  <c r="S393" i="7"/>
  <c r="O393" i="7"/>
  <c r="Q393" i="7" s="1"/>
  <c r="L393" i="7"/>
  <c r="X392" i="7"/>
  <c r="U392" i="7"/>
  <c r="W392" i="7" s="1"/>
  <c r="Y392" i="7" s="1"/>
  <c r="S392" i="7"/>
  <c r="O392" i="7"/>
  <c r="L392" i="7"/>
  <c r="N392" i="7" s="1"/>
  <c r="X391" i="7"/>
  <c r="U391" i="7"/>
  <c r="W391" i="7" s="1"/>
  <c r="S391" i="7"/>
  <c r="O391" i="7"/>
  <c r="Q391" i="7" s="1"/>
  <c r="N391" i="7"/>
  <c r="L391" i="7"/>
  <c r="R391" i="7" s="1"/>
  <c r="T391" i="7" s="1"/>
  <c r="X390" i="7"/>
  <c r="U390" i="7"/>
  <c r="W390" i="7" s="1"/>
  <c r="Y390" i="7" s="1"/>
  <c r="S390" i="7"/>
  <c r="O390" i="7"/>
  <c r="Q390" i="7" s="1"/>
  <c r="L390" i="7"/>
  <c r="X389" i="7"/>
  <c r="U389" i="7"/>
  <c r="W389" i="7" s="1"/>
  <c r="Y389" i="7" s="1"/>
  <c r="S389" i="7"/>
  <c r="O389" i="7"/>
  <c r="Q389" i="7" s="1"/>
  <c r="N389" i="7"/>
  <c r="L389" i="7"/>
  <c r="X388" i="7"/>
  <c r="U388" i="7"/>
  <c r="W388" i="7" s="1"/>
  <c r="Y388" i="7" s="1"/>
  <c r="S388" i="7"/>
  <c r="O388" i="7"/>
  <c r="Q388" i="7" s="1"/>
  <c r="L388" i="7"/>
  <c r="N388" i="7" s="1"/>
  <c r="X387" i="7"/>
  <c r="U387" i="7"/>
  <c r="W387" i="7" s="1"/>
  <c r="Y387" i="7" s="1"/>
  <c r="S387" i="7"/>
  <c r="Q387" i="7"/>
  <c r="O387" i="7"/>
  <c r="L387" i="7"/>
  <c r="N387" i="7" s="1"/>
  <c r="X386" i="7"/>
  <c r="U386" i="7"/>
  <c r="W386" i="7" s="1"/>
  <c r="Y386" i="7" s="1"/>
  <c r="S386" i="7"/>
  <c r="O386" i="7"/>
  <c r="L386" i="7"/>
  <c r="N386" i="7" s="1"/>
  <c r="X385" i="7"/>
  <c r="U385" i="7"/>
  <c r="W385" i="7" s="1"/>
  <c r="Y385" i="7" s="1"/>
  <c r="S385" i="7"/>
  <c r="R385" i="7"/>
  <c r="T385" i="7" s="1"/>
  <c r="O385" i="7"/>
  <c r="Q385" i="7" s="1"/>
  <c r="L385" i="7"/>
  <c r="N385" i="7" s="1"/>
  <c r="X384" i="7"/>
  <c r="W384" i="7"/>
  <c r="Y384" i="7" s="1"/>
  <c r="U384" i="7"/>
  <c r="S384" i="7"/>
  <c r="O384" i="7"/>
  <c r="Q384" i="7" s="1"/>
  <c r="L384" i="7"/>
  <c r="X383" i="7"/>
  <c r="W383" i="7"/>
  <c r="Y383" i="7" s="1"/>
  <c r="U383" i="7"/>
  <c r="S383" i="7"/>
  <c r="O383" i="7"/>
  <c r="Q383" i="7" s="1"/>
  <c r="L383" i="7"/>
  <c r="R383" i="7" s="1"/>
  <c r="T383" i="7" s="1"/>
  <c r="X382" i="7"/>
  <c r="U382" i="7"/>
  <c r="W382" i="7" s="1"/>
  <c r="S382" i="7"/>
  <c r="O382" i="7"/>
  <c r="Q382" i="7" s="1"/>
  <c r="L382" i="7"/>
  <c r="N382" i="7" s="1"/>
  <c r="X381" i="7"/>
  <c r="U381" i="7"/>
  <c r="W381" i="7" s="1"/>
  <c r="S381" i="7"/>
  <c r="O381" i="7"/>
  <c r="Q381" i="7" s="1"/>
  <c r="L381" i="7"/>
  <c r="R381" i="7" s="1"/>
  <c r="T381" i="7" s="1"/>
  <c r="X380" i="7"/>
  <c r="U380" i="7"/>
  <c r="W380" i="7" s="1"/>
  <c r="Y380" i="7" s="1"/>
  <c r="S380" i="7"/>
  <c r="O380" i="7"/>
  <c r="R380" i="7" s="1"/>
  <c r="T380" i="7" s="1"/>
  <c r="L380" i="7"/>
  <c r="N380" i="7" s="1"/>
  <c r="X379" i="7"/>
  <c r="U379" i="7"/>
  <c r="W379" i="7" s="1"/>
  <c r="S379" i="7"/>
  <c r="O379" i="7"/>
  <c r="R379" i="7" s="1"/>
  <c r="T379" i="7" s="1"/>
  <c r="N379" i="7"/>
  <c r="L379" i="7"/>
  <c r="X373" i="7"/>
  <c r="U373" i="7"/>
  <c r="W373" i="7" s="1"/>
  <c r="S373" i="7"/>
  <c r="O373" i="7"/>
  <c r="Q373" i="7" s="1"/>
  <c r="L373" i="7"/>
  <c r="X372" i="7"/>
  <c r="U372" i="7"/>
  <c r="W372" i="7" s="1"/>
  <c r="Y372" i="7" s="1"/>
  <c r="S372" i="7"/>
  <c r="O372" i="7"/>
  <c r="R372" i="7" s="1"/>
  <c r="T372" i="7" s="1"/>
  <c r="L372" i="7"/>
  <c r="N372" i="7" s="1"/>
  <c r="X371" i="7"/>
  <c r="U371" i="7"/>
  <c r="W371" i="7" s="1"/>
  <c r="Y371" i="7" s="1"/>
  <c r="S371" i="7"/>
  <c r="Q371" i="7"/>
  <c r="O371" i="7"/>
  <c r="L371" i="7"/>
  <c r="N371" i="7" s="1"/>
  <c r="X370" i="7"/>
  <c r="U370" i="7"/>
  <c r="W370" i="7" s="1"/>
  <c r="Y370" i="7" s="1"/>
  <c r="S370" i="7"/>
  <c r="O370" i="7"/>
  <c r="Q370" i="7" s="1"/>
  <c r="L370" i="7"/>
  <c r="X369" i="7"/>
  <c r="U369" i="7"/>
  <c r="W369" i="7" s="1"/>
  <c r="S369" i="7"/>
  <c r="O369" i="7"/>
  <c r="Q369" i="7" s="1"/>
  <c r="L369" i="7"/>
  <c r="R369" i="7" s="1"/>
  <c r="X368" i="7"/>
  <c r="U368" i="7"/>
  <c r="W368" i="7" s="1"/>
  <c r="S368" i="7"/>
  <c r="O368" i="7"/>
  <c r="Q368" i="7" s="1"/>
  <c r="L368" i="7"/>
  <c r="X367" i="7"/>
  <c r="U367" i="7"/>
  <c r="W367" i="7" s="1"/>
  <c r="S367" i="7"/>
  <c r="O367" i="7"/>
  <c r="Q367" i="7" s="1"/>
  <c r="L367" i="7"/>
  <c r="N367" i="7" s="1"/>
  <c r="X366" i="7"/>
  <c r="U366" i="7"/>
  <c r="W366" i="7" s="1"/>
  <c r="Y366" i="7" s="1"/>
  <c r="S366" i="7"/>
  <c r="O366" i="7"/>
  <c r="L366" i="7"/>
  <c r="N366" i="7" s="1"/>
  <c r="X365" i="7"/>
  <c r="U365" i="7"/>
  <c r="W365" i="7" s="1"/>
  <c r="S365" i="7"/>
  <c r="O365" i="7"/>
  <c r="R365" i="7" s="1"/>
  <c r="T365" i="7" s="1"/>
  <c r="N365" i="7"/>
  <c r="L365" i="7"/>
  <c r="X364" i="7"/>
  <c r="W364" i="7"/>
  <c r="Y364" i="7" s="1"/>
  <c r="U364" i="7"/>
  <c r="S364" i="7"/>
  <c r="O364" i="7"/>
  <c r="Q364" i="7" s="1"/>
  <c r="L364" i="7"/>
  <c r="X363" i="7"/>
  <c r="U363" i="7"/>
  <c r="W363" i="7" s="1"/>
  <c r="Y363" i="7" s="1"/>
  <c r="S363" i="7"/>
  <c r="O363" i="7"/>
  <c r="R363" i="7" s="1"/>
  <c r="L363" i="7"/>
  <c r="N363" i="7" s="1"/>
  <c r="X362" i="7"/>
  <c r="U362" i="7"/>
  <c r="W362" i="7" s="1"/>
  <c r="S362" i="7"/>
  <c r="O362" i="7"/>
  <c r="Q362" i="7" s="1"/>
  <c r="L362" i="7"/>
  <c r="N362" i="7" s="1"/>
  <c r="X361" i="7"/>
  <c r="U361" i="7"/>
  <c r="W361" i="7" s="1"/>
  <c r="Y361" i="7" s="1"/>
  <c r="S361" i="7"/>
  <c r="Q361" i="7"/>
  <c r="O361" i="7"/>
  <c r="L361" i="7"/>
  <c r="R361" i="7" s="1"/>
  <c r="X360" i="7"/>
  <c r="U360" i="7"/>
  <c r="W360" i="7" s="1"/>
  <c r="Y360" i="7" s="1"/>
  <c r="S360" i="7"/>
  <c r="O360" i="7"/>
  <c r="L360" i="7"/>
  <c r="N360" i="7" s="1"/>
  <c r="X359" i="7"/>
  <c r="U359" i="7"/>
  <c r="W359" i="7" s="1"/>
  <c r="Y359" i="7" s="1"/>
  <c r="S359" i="7"/>
  <c r="O359" i="7"/>
  <c r="Q359" i="7" s="1"/>
  <c r="N359" i="7"/>
  <c r="L359" i="7"/>
  <c r="R359" i="7" s="1"/>
  <c r="T359" i="7" s="1"/>
  <c r="X358" i="7"/>
  <c r="U358" i="7"/>
  <c r="W358" i="7" s="1"/>
  <c r="Y358" i="7" s="1"/>
  <c r="S358" i="7"/>
  <c r="O358" i="7"/>
  <c r="Q358" i="7" s="1"/>
  <c r="L358" i="7"/>
  <c r="X357" i="7"/>
  <c r="U357" i="7"/>
  <c r="W357" i="7" s="1"/>
  <c r="S357" i="7"/>
  <c r="O357" i="7"/>
  <c r="Q357" i="7" s="1"/>
  <c r="L357" i="7"/>
  <c r="X352" i="7"/>
  <c r="U352" i="7"/>
  <c r="W352" i="7" s="1"/>
  <c r="Y352" i="7" s="1"/>
  <c r="S352" i="7"/>
  <c r="O352" i="7"/>
  <c r="Q352" i="7" s="1"/>
  <c r="N352" i="7"/>
  <c r="L352" i="7"/>
  <c r="X351" i="7"/>
  <c r="U351" i="7"/>
  <c r="W351" i="7" s="1"/>
  <c r="S351" i="7"/>
  <c r="O351" i="7"/>
  <c r="Q351" i="7" s="1"/>
  <c r="L351" i="7"/>
  <c r="N351" i="7" s="1"/>
  <c r="X350" i="7"/>
  <c r="U350" i="7"/>
  <c r="W350" i="7" s="1"/>
  <c r="Y350" i="7" s="1"/>
  <c r="S350" i="7"/>
  <c r="O350" i="7"/>
  <c r="L350" i="7"/>
  <c r="N350" i="7" s="1"/>
  <c r="X349" i="7"/>
  <c r="U349" i="7"/>
  <c r="W349" i="7" s="1"/>
  <c r="Y349" i="7" s="1"/>
  <c r="S349" i="7"/>
  <c r="Q349" i="7"/>
  <c r="O349" i="7"/>
  <c r="L349" i="7"/>
  <c r="N349" i="7" s="1"/>
  <c r="X348" i="7"/>
  <c r="U348" i="7"/>
  <c r="W348" i="7" s="1"/>
  <c r="Y348" i="7" s="1"/>
  <c r="S348" i="7"/>
  <c r="O348" i="7"/>
  <c r="Q348" i="7" s="1"/>
  <c r="L348" i="7"/>
  <c r="X347" i="7"/>
  <c r="U347" i="7"/>
  <c r="W347" i="7" s="1"/>
  <c r="Y347" i="7" s="1"/>
  <c r="S347" i="7"/>
  <c r="O347" i="7"/>
  <c r="L347" i="7"/>
  <c r="N347" i="7" s="1"/>
  <c r="X346" i="7"/>
  <c r="Y346" i="7" s="1"/>
  <c r="U346" i="7"/>
  <c r="W346" i="7" s="1"/>
  <c r="S346" i="7"/>
  <c r="O346" i="7"/>
  <c r="Q346" i="7" s="1"/>
  <c r="L346" i="7"/>
  <c r="N346" i="7" s="1"/>
  <c r="X345" i="7"/>
  <c r="U345" i="7"/>
  <c r="W345" i="7" s="1"/>
  <c r="S345" i="7"/>
  <c r="O345" i="7"/>
  <c r="Q345" i="7" s="1"/>
  <c r="L345" i="7"/>
  <c r="R345" i="7" s="1"/>
  <c r="T345" i="7" s="1"/>
  <c r="X344" i="7"/>
  <c r="W344" i="7"/>
  <c r="Y344" i="7" s="1"/>
  <c r="U344" i="7"/>
  <c r="S344" i="7"/>
  <c r="O344" i="7"/>
  <c r="L344" i="7"/>
  <c r="N344" i="7" s="1"/>
  <c r="X343" i="7"/>
  <c r="U343" i="7"/>
  <c r="W343" i="7" s="1"/>
  <c r="Y343" i="7" s="1"/>
  <c r="S343" i="7"/>
  <c r="O343" i="7"/>
  <c r="Q343" i="7" s="1"/>
  <c r="L343" i="7"/>
  <c r="R343" i="7" s="1"/>
  <c r="T343" i="7" s="1"/>
  <c r="X342" i="7"/>
  <c r="U342" i="7"/>
  <c r="W342" i="7" s="1"/>
  <c r="Y342" i="7" s="1"/>
  <c r="S342" i="7"/>
  <c r="O342" i="7"/>
  <c r="Q342" i="7" s="1"/>
  <c r="L342" i="7"/>
  <c r="X341" i="7"/>
  <c r="U341" i="7"/>
  <c r="W341" i="7" s="1"/>
  <c r="Y341" i="7" s="1"/>
  <c r="S341" i="7"/>
  <c r="O341" i="7"/>
  <c r="Q341" i="7" s="1"/>
  <c r="N341" i="7"/>
  <c r="L341" i="7"/>
  <c r="X340" i="7"/>
  <c r="U340" i="7"/>
  <c r="W340" i="7" s="1"/>
  <c r="Y340" i="7" s="1"/>
  <c r="S340" i="7"/>
  <c r="O340" i="7"/>
  <c r="Q340" i="7" s="1"/>
  <c r="L340" i="7"/>
  <c r="R340" i="7" s="1"/>
  <c r="T340" i="7" s="1"/>
  <c r="X339" i="7"/>
  <c r="U339" i="7"/>
  <c r="W339" i="7" s="1"/>
  <c r="S339" i="7"/>
  <c r="O339" i="7"/>
  <c r="Q339" i="7" s="1"/>
  <c r="L339" i="7"/>
  <c r="X338" i="7"/>
  <c r="W338" i="7"/>
  <c r="Y338" i="7" s="1"/>
  <c r="U338" i="7"/>
  <c r="S338" i="7"/>
  <c r="O338" i="7"/>
  <c r="Q338" i="7" s="1"/>
  <c r="L338" i="7"/>
  <c r="N338" i="7" s="1"/>
  <c r="X337" i="7"/>
  <c r="U337" i="7"/>
  <c r="W337" i="7" s="1"/>
  <c r="S337" i="7"/>
  <c r="R337" i="7"/>
  <c r="T337" i="7" s="1"/>
  <c r="Q337" i="7"/>
  <c r="O337" i="7"/>
  <c r="N337" i="7"/>
  <c r="L337" i="7"/>
  <c r="X336" i="7"/>
  <c r="U336" i="7"/>
  <c r="W336" i="7" s="1"/>
  <c r="S336" i="7"/>
  <c r="O336" i="7"/>
  <c r="Q336" i="7" s="1"/>
  <c r="L336" i="7"/>
  <c r="X335" i="7"/>
  <c r="U335" i="7"/>
  <c r="W335" i="7" s="1"/>
  <c r="Y335" i="7" s="1"/>
  <c r="S335" i="7"/>
  <c r="O335" i="7"/>
  <c r="R335" i="7" s="1"/>
  <c r="T335" i="7" s="1"/>
  <c r="L335" i="7"/>
  <c r="N335" i="7" s="1"/>
  <c r="X329" i="7"/>
  <c r="U329" i="7"/>
  <c r="W329" i="7" s="1"/>
  <c r="Y329" i="7" s="1"/>
  <c r="S329" i="7"/>
  <c r="R329" i="7"/>
  <c r="T329" i="7" s="1"/>
  <c r="Q329" i="7"/>
  <c r="O329" i="7"/>
  <c r="L329" i="7"/>
  <c r="N329" i="7" s="1"/>
  <c r="X328" i="7"/>
  <c r="W328" i="7"/>
  <c r="U328" i="7"/>
  <c r="S328" i="7"/>
  <c r="O328" i="7"/>
  <c r="Q328" i="7" s="1"/>
  <c r="L328" i="7"/>
  <c r="X327" i="7"/>
  <c r="W327" i="7"/>
  <c r="Y327" i="7" s="1"/>
  <c r="U327" i="7"/>
  <c r="S327" i="7"/>
  <c r="O327" i="7"/>
  <c r="Q327" i="7" s="1"/>
  <c r="N327" i="7"/>
  <c r="L327" i="7"/>
  <c r="Y326" i="7"/>
  <c r="X326" i="7"/>
  <c r="U326" i="7"/>
  <c r="W326" i="7" s="1"/>
  <c r="S326" i="7"/>
  <c r="O326" i="7"/>
  <c r="Q326" i="7" s="1"/>
  <c r="N326" i="7"/>
  <c r="L326" i="7"/>
  <c r="X325" i="7"/>
  <c r="U325" i="7"/>
  <c r="W325" i="7" s="1"/>
  <c r="Y325" i="7" s="1"/>
  <c r="S325" i="7"/>
  <c r="O325" i="7"/>
  <c r="Q325" i="7" s="1"/>
  <c r="L325" i="7"/>
  <c r="X324" i="7"/>
  <c r="U324" i="7"/>
  <c r="W324" i="7" s="1"/>
  <c r="Y324" i="7" s="1"/>
  <c r="S324" i="7"/>
  <c r="O324" i="7"/>
  <c r="L324" i="7"/>
  <c r="N324" i="7" s="1"/>
  <c r="X323" i="7"/>
  <c r="U323" i="7"/>
  <c r="W323" i="7" s="1"/>
  <c r="Y323" i="7" s="1"/>
  <c r="S323" i="7"/>
  <c r="R323" i="7"/>
  <c r="T323" i="7" s="1"/>
  <c r="O323" i="7"/>
  <c r="Q323" i="7" s="1"/>
  <c r="L323" i="7"/>
  <c r="N323" i="7" s="1"/>
  <c r="X322" i="7"/>
  <c r="W322" i="7"/>
  <c r="Y322" i="7" s="1"/>
  <c r="U322" i="7"/>
  <c r="S322" i="7"/>
  <c r="O322" i="7"/>
  <c r="Q322" i="7" s="1"/>
  <c r="L322" i="7"/>
  <c r="X321" i="7"/>
  <c r="U321" i="7"/>
  <c r="W321" i="7" s="1"/>
  <c r="S321" i="7"/>
  <c r="O321" i="7"/>
  <c r="Q321" i="7" s="1"/>
  <c r="L321" i="7"/>
  <c r="R321" i="7" s="1"/>
  <c r="X320" i="7"/>
  <c r="U320" i="7"/>
  <c r="W320" i="7" s="1"/>
  <c r="S320" i="7"/>
  <c r="O320" i="7"/>
  <c r="Q320" i="7" s="1"/>
  <c r="L320" i="7"/>
  <c r="X319" i="7"/>
  <c r="U319" i="7"/>
  <c r="W319" i="7" s="1"/>
  <c r="S319" i="7"/>
  <c r="O319" i="7"/>
  <c r="Q319" i="7" s="1"/>
  <c r="L319" i="7"/>
  <c r="X318" i="7"/>
  <c r="W318" i="7"/>
  <c r="U318" i="7"/>
  <c r="S318" i="7"/>
  <c r="O318" i="7"/>
  <c r="Q318" i="7" s="1"/>
  <c r="L318" i="7"/>
  <c r="N318" i="7" s="1"/>
  <c r="X317" i="7"/>
  <c r="U317" i="7"/>
  <c r="W317" i="7" s="1"/>
  <c r="S317" i="7"/>
  <c r="O317" i="7"/>
  <c r="Q317" i="7" s="1"/>
  <c r="N317" i="7"/>
  <c r="L317" i="7"/>
  <c r="R317" i="7" s="1"/>
  <c r="T317" i="7" s="1"/>
  <c r="X316" i="7"/>
  <c r="U316" i="7"/>
  <c r="W316" i="7" s="1"/>
  <c r="Y316" i="7" s="1"/>
  <c r="S316" i="7"/>
  <c r="Q316" i="7"/>
  <c r="O316" i="7"/>
  <c r="L316" i="7"/>
  <c r="X315" i="7"/>
  <c r="U315" i="7"/>
  <c r="W315" i="7" s="1"/>
  <c r="Y315" i="7" s="1"/>
  <c r="S315" i="7"/>
  <c r="O315" i="7"/>
  <c r="Q315" i="7" s="1"/>
  <c r="L315" i="7"/>
  <c r="X314" i="7"/>
  <c r="U314" i="7"/>
  <c r="W314" i="7" s="1"/>
  <c r="S314" i="7"/>
  <c r="O314" i="7"/>
  <c r="Q314" i="7" s="1"/>
  <c r="L314" i="7"/>
  <c r="X313" i="7"/>
  <c r="U313" i="7"/>
  <c r="W313" i="7" s="1"/>
  <c r="Y313" i="7" s="1"/>
  <c r="S313" i="7"/>
  <c r="Q313" i="7"/>
  <c r="O313" i="7"/>
  <c r="L313" i="7"/>
  <c r="X310" i="7"/>
  <c r="W310" i="7"/>
  <c r="Y310" i="7" s="1"/>
  <c r="U310" i="7"/>
  <c r="S310" i="7"/>
  <c r="O310" i="7"/>
  <c r="Q310" i="7" s="1"/>
  <c r="L310" i="7"/>
  <c r="N310" i="7" s="1"/>
  <c r="X309" i="7"/>
  <c r="U309" i="7"/>
  <c r="W309" i="7" s="1"/>
  <c r="Y309" i="7" s="1"/>
  <c r="S309" i="7"/>
  <c r="R309" i="7"/>
  <c r="Q309" i="7"/>
  <c r="O309" i="7"/>
  <c r="L309" i="7"/>
  <c r="N309" i="7" s="1"/>
  <c r="X308" i="7"/>
  <c r="W308" i="7"/>
  <c r="Y308" i="7" s="1"/>
  <c r="U308" i="7"/>
  <c r="S308" i="7"/>
  <c r="O308" i="7"/>
  <c r="Q308" i="7" s="1"/>
  <c r="L308" i="7"/>
  <c r="X307" i="7"/>
  <c r="W307" i="7"/>
  <c r="U307" i="7"/>
  <c r="S307" i="7"/>
  <c r="O307" i="7"/>
  <c r="Q307" i="7" s="1"/>
  <c r="L307" i="7"/>
  <c r="X306" i="7"/>
  <c r="U306" i="7"/>
  <c r="W306" i="7" s="1"/>
  <c r="Y306" i="7" s="1"/>
  <c r="S306" i="7"/>
  <c r="O306" i="7"/>
  <c r="Q306" i="7" s="1"/>
  <c r="L306" i="7"/>
  <c r="X305" i="7"/>
  <c r="U305" i="7"/>
  <c r="W305" i="7" s="1"/>
  <c r="S305" i="7"/>
  <c r="O305" i="7"/>
  <c r="Q305" i="7" s="1"/>
  <c r="L305" i="7"/>
  <c r="X304" i="7"/>
  <c r="U304" i="7"/>
  <c r="W304" i="7" s="1"/>
  <c r="S304" i="7"/>
  <c r="O304" i="7"/>
  <c r="Q304" i="7" s="1"/>
  <c r="L304" i="7"/>
  <c r="N304" i="7" s="1"/>
  <c r="X303" i="7"/>
  <c r="U303" i="7"/>
  <c r="W303" i="7" s="1"/>
  <c r="S303" i="7"/>
  <c r="Q303" i="7"/>
  <c r="O303" i="7"/>
  <c r="N303" i="7"/>
  <c r="L303" i="7"/>
  <c r="R303" i="7" s="1"/>
  <c r="T303" i="7" s="1"/>
  <c r="X302" i="7"/>
  <c r="U302" i="7"/>
  <c r="W302" i="7" s="1"/>
  <c r="Y302" i="7" s="1"/>
  <c r="S302" i="7"/>
  <c r="Q302" i="7"/>
  <c r="O302" i="7"/>
  <c r="L302" i="7"/>
  <c r="X301" i="7"/>
  <c r="W301" i="7"/>
  <c r="Y301" i="7" s="1"/>
  <c r="U301" i="7"/>
  <c r="S301" i="7"/>
  <c r="O301" i="7"/>
  <c r="Q301" i="7" s="1"/>
  <c r="N301" i="7"/>
  <c r="L301" i="7"/>
  <c r="X300" i="7"/>
  <c r="U300" i="7"/>
  <c r="W300" i="7" s="1"/>
  <c r="Y300" i="7" s="1"/>
  <c r="S300" i="7"/>
  <c r="O300" i="7"/>
  <c r="Q300" i="7" s="1"/>
  <c r="L300" i="7"/>
  <c r="X299" i="7"/>
  <c r="U299" i="7"/>
  <c r="W299" i="7" s="1"/>
  <c r="Y299" i="7" s="1"/>
  <c r="S299" i="7"/>
  <c r="Q299" i="7"/>
  <c r="O299" i="7"/>
  <c r="L299" i="7"/>
  <c r="X298" i="7"/>
  <c r="U298" i="7"/>
  <c r="W298" i="7" s="1"/>
  <c r="Y298" i="7" s="1"/>
  <c r="S298" i="7"/>
  <c r="O298" i="7"/>
  <c r="Q298" i="7" s="1"/>
  <c r="L298" i="7"/>
  <c r="N298" i="7" s="1"/>
  <c r="X297" i="7"/>
  <c r="U297" i="7"/>
  <c r="W297" i="7" s="1"/>
  <c r="Y297" i="7" s="1"/>
  <c r="S297" i="7"/>
  <c r="R297" i="7"/>
  <c r="T297" i="7" s="1"/>
  <c r="O297" i="7"/>
  <c r="Q297" i="7" s="1"/>
  <c r="L297" i="7"/>
  <c r="N297" i="7" s="1"/>
  <c r="X296" i="7"/>
  <c r="W296" i="7"/>
  <c r="U296" i="7"/>
  <c r="S296" i="7"/>
  <c r="O296" i="7"/>
  <c r="Q296" i="7" s="1"/>
  <c r="L296" i="7"/>
  <c r="N296" i="7" s="1"/>
  <c r="X295" i="7"/>
  <c r="U295" i="7"/>
  <c r="W295" i="7" s="1"/>
  <c r="S295" i="7"/>
  <c r="O295" i="7"/>
  <c r="Q295" i="7" s="1"/>
  <c r="L295" i="7"/>
  <c r="N295" i="7" s="1"/>
  <c r="Y294" i="7"/>
  <c r="X294" i="7"/>
  <c r="W294" i="7"/>
  <c r="U294" i="7"/>
  <c r="S294" i="7"/>
  <c r="O294" i="7"/>
  <c r="Q294" i="7" s="1"/>
  <c r="L294" i="7"/>
  <c r="N294" i="7" s="1"/>
  <c r="X293" i="7"/>
  <c r="U293" i="7"/>
  <c r="W293" i="7" s="1"/>
  <c r="S293" i="7"/>
  <c r="O293" i="7"/>
  <c r="Q293" i="7" s="1"/>
  <c r="L293" i="7"/>
  <c r="X287" i="7"/>
  <c r="U287" i="7"/>
  <c r="W287" i="7" s="1"/>
  <c r="S287" i="7"/>
  <c r="O287" i="7"/>
  <c r="Q287" i="7" s="1"/>
  <c r="L287" i="7"/>
  <c r="N287" i="7" s="1"/>
  <c r="X286" i="7"/>
  <c r="U286" i="7"/>
  <c r="W286" i="7" s="1"/>
  <c r="Y286" i="7" s="1"/>
  <c r="S286" i="7"/>
  <c r="R286" i="7"/>
  <c r="O286" i="7"/>
  <c r="Q286" i="7" s="1"/>
  <c r="L286" i="7"/>
  <c r="N286" i="7" s="1"/>
  <c r="X285" i="7"/>
  <c r="U285" i="7"/>
  <c r="W285" i="7" s="1"/>
  <c r="Y285" i="7" s="1"/>
  <c r="S285" i="7"/>
  <c r="O285" i="7"/>
  <c r="Q285" i="7" s="1"/>
  <c r="L285" i="7"/>
  <c r="N285" i="7" s="1"/>
  <c r="X284" i="7"/>
  <c r="U284" i="7"/>
  <c r="W284" i="7" s="1"/>
  <c r="S284" i="7"/>
  <c r="Q284" i="7"/>
  <c r="O284" i="7"/>
  <c r="N284" i="7"/>
  <c r="L284" i="7"/>
  <c r="R284" i="7" s="1"/>
  <c r="T284" i="7" s="1"/>
  <c r="X283" i="7"/>
  <c r="U283" i="7"/>
  <c r="W283" i="7" s="1"/>
  <c r="Y283" i="7" s="1"/>
  <c r="T283" i="7"/>
  <c r="S283" i="7"/>
  <c r="Q283" i="7"/>
  <c r="O283" i="7"/>
  <c r="L283" i="7"/>
  <c r="R283" i="7" s="1"/>
  <c r="X282" i="7"/>
  <c r="U282" i="7"/>
  <c r="W282" i="7" s="1"/>
  <c r="S282" i="7"/>
  <c r="O282" i="7"/>
  <c r="Q282" i="7" s="1"/>
  <c r="N282" i="7"/>
  <c r="L282" i="7"/>
  <c r="X281" i="7"/>
  <c r="W281" i="7"/>
  <c r="Y281" i="7" s="1"/>
  <c r="U281" i="7"/>
  <c r="S281" i="7"/>
  <c r="O281" i="7"/>
  <c r="Q281" i="7" s="1"/>
  <c r="L281" i="7"/>
  <c r="X280" i="7"/>
  <c r="U280" i="7"/>
  <c r="W280" i="7" s="1"/>
  <c r="Y280" i="7" s="1"/>
  <c r="S280" i="7"/>
  <c r="O280" i="7"/>
  <c r="Q280" i="7" s="1"/>
  <c r="L280" i="7"/>
  <c r="X279" i="7"/>
  <c r="U279" i="7"/>
  <c r="W279" i="7" s="1"/>
  <c r="Y279" i="7" s="1"/>
  <c r="S279" i="7"/>
  <c r="O279" i="7"/>
  <c r="L279" i="7"/>
  <c r="N279" i="7" s="1"/>
  <c r="X278" i="7"/>
  <c r="Y278" i="7" s="1"/>
  <c r="U278" i="7"/>
  <c r="W278" i="7" s="1"/>
  <c r="S278" i="7"/>
  <c r="R278" i="7"/>
  <c r="Q278" i="7"/>
  <c r="O278" i="7"/>
  <c r="L278" i="7"/>
  <c r="N278" i="7" s="1"/>
  <c r="X277" i="7"/>
  <c r="U277" i="7"/>
  <c r="W277" i="7" s="1"/>
  <c r="Y277" i="7" s="1"/>
  <c r="S277" i="7"/>
  <c r="O277" i="7"/>
  <c r="Q277" i="7" s="1"/>
  <c r="L277" i="7"/>
  <c r="X276" i="7"/>
  <c r="W276" i="7"/>
  <c r="Y276" i="7" s="1"/>
  <c r="U276" i="7"/>
  <c r="S276" i="7"/>
  <c r="O276" i="7"/>
  <c r="Q276" i="7" s="1"/>
  <c r="L276" i="7"/>
  <c r="X275" i="7"/>
  <c r="Y275" i="7" s="1"/>
  <c r="U275" i="7"/>
  <c r="W275" i="7" s="1"/>
  <c r="S275" i="7"/>
  <c r="R275" i="7"/>
  <c r="T275" i="7" s="1"/>
  <c r="O275" i="7"/>
  <c r="Q275" i="7" s="1"/>
  <c r="L275" i="7"/>
  <c r="N275" i="7" s="1"/>
  <c r="X274" i="7"/>
  <c r="U274" i="7"/>
  <c r="W274" i="7" s="1"/>
  <c r="Y274" i="7" s="1"/>
  <c r="S274" i="7"/>
  <c r="O274" i="7"/>
  <c r="Q274" i="7" s="1"/>
  <c r="L274" i="7"/>
  <c r="X273" i="7"/>
  <c r="U273" i="7"/>
  <c r="W273" i="7" s="1"/>
  <c r="Y273" i="7" s="1"/>
  <c r="S273" i="7"/>
  <c r="O273" i="7"/>
  <c r="R273" i="7" s="1"/>
  <c r="L273" i="7"/>
  <c r="N273" i="7" s="1"/>
  <c r="X272" i="7"/>
  <c r="U272" i="7"/>
  <c r="W272" i="7" s="1"/>
  <c r="Y272" i="7" s="1"/>
  <c r="S272" i="7"/>
  <c r="R272" i="7"/>
  <c r="T272" i="7" s="1"/>
  <c r="O272" i="7"/>
  <c r="Q272" i="7" s="1"/>
  <c r="L272" i="7"/>
  <c r="N272" i="7" s="1"/>
  <c r="X271" i="7"/>
  <c r="W271" i="7"/>
  <c r="U271" i="7"/>
  <c r="S271" i="7"/>
  <c r="O271" i="7"/>
  <c r="Q271" i="7" s="1"/>
  <c r="L271" i="7"/>
  <c r="X268" i="7"/>
  <c r="U268" i="7"/>
  <c r="W268" i="7" s="1"/>
  <c r="S268" i="7"/>
  <c r="O268" i="7"/>
  <c r="L268" i="7"/>
  <c r="N268" i="7" s="1"/>
  <c r="X267" i="7"/>
  <c r="U267" i="7"/>
  <c r="W267" i="7" s="1"/>
  <c r="Y267" i="7" s="1"/>
  <c r="S267" i="7"/>
  <c r="O267" i="7"/>
  <c r="Q267" i="7" s="1"/>
  <c r="L267" i="7"/>
  <c r="N267" i="7" s="1"/>
  <c r="X266" i="7"/>
  <c r="U266" i="7"/>
  <c r="W266" i="7" s="1"/>
  <c r="Y266" i="7" s="1"/>
  <c r="S266" i="7"/>
  <c r="Q266" i="7"/>
  <c r="O266" i="7"/>
  <c r="L266" i="7"/>
  <c r="X265" i="7"/>
  <c r="W265" i="7"/>
  <c r="Y265" i="7" s="1"/>
  <c r="U265" i="7"/>
  <c r="S265" i="7"/>
  <c r="O265" i="7"/>
  <c r="L265" i="7"/>
  <c r="N265" i="7" s="1"/>
  <c r="X264" i="7"/>
  <c r="U264" i="7"/>
  <c r="W264" i="7" s="1"/>
  <c r="Y264" i="7" s="1"/>
  <c r="S264" i="7"/>
  <c r="T264" i="7" s="1"/>
  <c r="R264" i="7"/>
  <c r="O264" i="7"/>
  <c r="Q264" i="7" s="1"/>
  <c r="N264" i="7"/>
  <c r="L264" i="7"/>
  <c r="X263" i="7"/>
  <c r="U263" i="7"/>
  <c r="W263" i="7" s="1"/>
  <c r="Y263" i="7" s="1"/>
  <c r="S263" i="7"/>
  <c r="O263" i="7"/>
  <c r="Q263" i="7" s="1"/>
  <c r="L263" i="7"/>
  <c r="X262" i="7"/>
  <c r="W262" i="7"/>
  <c r="U262" i="7"/>
  <c r="S262" i="7"/>
  <c r="O262" i="7"/>
  <c r="L262" i="7"/>
  <c r="N262" i="7" s="1"/>
  <c r="X261" i="7"/>
  <c r="U261" i="7"/>
  <c r="W261" i="7" s="1"/>
  <c r="Y261" i="7" s="1"/>
  <c r="S261" i="7"/>
  <c r="R261" i="7"/>
  <c r="O261" i="7"/>
  <c r="Q261" i="7" s="1"/>
  <c r="L261" i="7"/>
  <c r="N261" i="7" s="1"/>
  <c r="X260" i="7"/>
  <c r="U260" i="7"/>
  <c r="W260" i="7" s="1"/>
  <c r="S260" i="7"/>
  <c r="O260" i="7"/>
  <c r="Q260" i="7" s="1"/>
  <c r="L260" i="7"/>
  <c r="R260" i="7" s="1"/>
  <c r="X259" i="7"/>
  <c r="W259" i="7"/>
  <c r="U259" i="7"/>
  <c r="S259" i="7"/>
  <c r="O259" i="7"/>
  <c r="L259" i="7"/>
  <c r="N259" i="7" s="1"/>
  <c r="X258" i="7"/>
  <c r="U258" i="7"/>
  <c r="W258" i="7" s="1"/>
  <c r="Y258" i="7" s="1"/>
  <c r="S258" i="7"/>
  <c r="O258" i="7"/>
  <c r="Q258" i="7" s="1"/>
  <c r="N258" i="7"/>
  <c r="L258" i="7"/>
  <c r="R258" i="7" s="1"/>
  <c r="T258" i="7" s="1"/>
  <c r="X257" i="7"/>
  <c r="U257" i="7"/>
  <c r="W257" i="7" s="1"/>
  <c r="Y257" i="7" s="1"/>
  <c r="T257" i="7"/>
  <c r="S257" i="7"/>
  <c r="Q257" i="7"/>
  <c r="O257" i="7"/>
  <c r="L257" i="7"/>
  <c r="R257" i="7" s="1"/>
  <c r="X256" i="7"/>
  <c r="U256" i="7"/>
  <c r="W256" i="7" s="1"/>
  <c r="Y256" i="7" s="1"/>
  <c r="S256" i="7"/>
  <c r="O256" i="7"/>
  <c r="Q256" i="7" s="1"/>
  <c r="N256" i="7"/>
  <c r="L256" i="7"/>
  <c r="X255" i="7"/>
  <c r="U255" i="7"/>
  <c r="W255" i="7" s="1"/>
  <c r="Y255" i="7" s="1"/>
  <c r="S255" i="7"/>
  <c r="O255" i="7"/>
  <c r="Q255" i="7" s="1"/>
  <c r="L255" i="7"/>
  <c r="R255" i="7" s="1"/>
  <c r="T255" i="7" s="1"/>
  <c r="X254" i="7"/>
  <c r="U254" i="7"/>
  <c r="W254" i="7" s="1"/>
  <c r="S254" i="7"/>
  <c r="O254" i="7"/>
  <c r="Q254" i="7" s="1"/>
  <c r="L254" i="7"/>
  <c r="X253" i="7"/>
  <c r="U253" i="7"/>
  <c r="W253" i="7" s="1"/>
  <c r="Y253" i="7" s="1"/>
  <c r="S253" i="7"/>
  <c r="O253" i="7"/>
  <c r="L253" i="7"/>
  <c r="N253" i="7" s="1"/>
  <c r="X252" i="7"/>
  <c r="U252" i="7"/>
  <c r="W252" i="7" s="1"/>
  <c r="S252" i="7"/>
  <c r="R252" i="7"/>
  <c r="Q252" i="7"/>
  <c r="O252" i="7"/>
  <c r="N252" i="7"/>
  <c r="L252" i="7"/>
  <c r="X251" i="7"/>
  <c r="U251" i="7"/>
  <c r="W251" i="7" s="1"/>
  <c r="Y251" i="7" s="1"/>
  <c r="S251" i="7"/>
  <c r="O251" i="7"/>
  <c r="Q251" i="7" s="1"/>
  <c r="L251" i="7"/>
  <c r="X245" i="7"/>
  <c r="U245" i="7"/>
  <c r="W245" i="7" s="1"/>
  <c r="Y245" i="7" s="1"/>
  <c r="S245" i="7"/>
  <c r="O245" i="7"/>
  <c r="L245" i="7"/>
  <c r="N245" i="7" s="1"/>
  <c r="X244" i="7"/>
  <c r="U244" i="7"/>
  <c r="W244" i="7" s="1"/>
  <c r="Y244" i="7" s="1"/>
  <c r="S244" i="7"/>
  <c r="T244" i="7" s="1"/>
  <c r="R244" i="7"/>
  <c r="Q244" i="7"/>
  <c r="O244" i="7"/>
  <c r="L244" i="7"/>
  <c r="N244" i="7" s="1"/>
  <c r="X243" i="7"/>
  <c r="W243" i="7"/>
  <c r="Y243" i="7" s="1"/>
  <c r="U243" i="7"/>
  <c r="S243" i="7"/>
  <c r="O243" i="7"/>
  <c r="Q243" i="7" s="1"/>
  <c r="L243" i="7"/>
  <c r="X242" i="7"/>
  <c r="W242" i="7"/>
  <c r="U242" i="7"/>
  <c r="S242" i="7"/>
  <c r="Q242" i="7"/>
  <c r="O242" i="7"/>
  <c r="N242" i="7"/>
  <c r="L242" i="7"/>
  <c r="R242" i="7" s="1"/>
  <c r="T242" i="7" s="1"/>
  <c r="X241" i="7"/>
  <c r="U241" i="7"/>
  <c r="W241" i="7" s="1"/>
  <c r="Y241" i="7" s="1"/>
  <c r="S241" i="7"/>
  <c r="O241" i="7"/>
  <c r="Q241" i="7" s="1"/>
  <c r="L241" i="7"/>
  <c r="X240" i="7"/>
  <c r="U240" i="7"/>
  <c r="W240" i="7" s="1"/>
  <c r="S240" i="7"/>
  <c r="Q240" i="7"/>
  <c r="O240" i="7"/>
  <c r="N240" i="7"/>
  <c r="L240" i="7"/>
  <c r="X239" i="7"/>
  <c r="W239" i="7"/>
  <c r="Y239" i="7" s="1"/>
  <c r="U239" i="7"/>
  <c r="S239" i="7"/>
  <c r="O239" i="7"/>
  <c r="L239" i="7"/>
  <c r="N239" i="7" s="1"/>
  <c r="X238" i="7"/>
  <c r="U238" i="7"/>
  <c r="W238" i="7" s="1"/>
  <c r="S238" i="7"/>
  <c r="Q238" i="7"/>
  <c r="O238" i="7"/>
  <c r="L238" i="7"/>
  <c r="R238" i="7" s="1"/>
  <c r="X237" i="7"/>
  <c r="W237" i="7"/>
  <c r="U237" i="7"/>
  <c r="S237" i="7"/>
  <c r="Q237" i="7"/>
  <c r="O237" i="7"/>
  <c r="L237" i="7"/>
  <c r="R237" i="7" s="1"/>
  <c r="T237" i="7" s="1"/>
  <c r="X236" i="7"/>
  <c r="U236" i="7"/>
  <c r="W236" i="7" s="1"/>
  <c r="Y236" i="7" s="1"/>
  <c r="S236" i="7"/>
  <c r="O236" i="7"/>
  <c r="Q236" i="7" s="1"/>
  <c r="N236" i="7"/>
  <c r="L236" i="7"/>
  <c r="X235" i="7"/>
  <c r="U235" i="7"/>
  <c r="W235" i="7" s="1"/>
  <c r="Y235" i="7" s="1"/>
  <c r="S235" i="7"/>
  <c r="R235" i="7"/>
  <c r="T235" i="7" s="1"/>
  <c r="O235" i="7"/>
  <c r="Q235" i="7" s="1"/>
  <c r="N235" i="7"/>
  <c r="L235" i="7"/>
  <c r="X234" i="7"/>
  <c r="U234" i="7"/>
  <c r="W234" i="7" s="1"/>
  <c r="Y234" i="7" s="1"/>
  <c r="S234" i="7"/>
  <c r="Q234" i="7"/>
  <c r="O234" i="7"/>
  <c r="L234" i="7"/>
  <c r="X233" i="7"/>
  <c r="U233" i="7"/>
  <c r="W233" i="7" s="1"/>
  <c r="Y233" i="7" s="1"/>
  <c r="S233" i="7"/>
  <c r="O233" i="7"/>
  <c r="L233" i="7"/>
  <c r="N233" i="7" s="1"/>
  <c r="X232" i="7"/>
  <c r="U232" i="7"/>
  <c r="W232" i="7" s="1"/>
  <c r="Y232" i="7" s="1"/>
  <c r="S232" i="7"/>
  <c r="O232" i="7"/>
  <c r="Q232" i="7" s="1"/>
  <c r="L232" i="7"/>
  <c r="X231" i="7"/>
  <c r="W231" i="7"/>
  <c r="U231" i="7"/>
  <c r="S231" i="7"/>
  <c r="O231" i="7"/>
  <c r="Q231" i="7" s="1"/>
  <c r="L231" i="7"/>
  <c r="X230" i="7"/>
  <c r="U230" i="7"/>
  <c r="W230" i="7" s="1"/>
  <c r="Y230" i="7" s="1"/>
  <c r="S230" i="7"/>
  <c r="Q230" i="7"/>
  <c r="O230" i="7"/>
  <c r="L230" i="7"/>
  <c r="N230" i="7" s="1"/>
  <c r="X229" i="7"/>
  <c r="U229" i="7"/>
  <c r="W229" i="7" s="1"/>
  <c r="Y229" i="7" s="1"/>
  <c r="S229" i="7"/>
  <c r="O229" i="7"/>
  <c r="Q229" i="7" s="1"/>
  <c r="L229" i="7"/>
  <c r="X226" i="7"/>
  <c r="U226" i="7"/>
  <c r="W226" i="7" s="1"/>
  <c r="Y226" i="7" s="1"/>
  <c r="S226" i="7"/>
  <c r="Q226" i="7"/>
  <c r="O226" i="7"/>
  <c r="L226" i="7"/>
  <c r="R226" i="7" s="1"/>
  <c r="T226" i="7" s="1"/>
  <c r="X225" i="7"/>
  <c r="W225" i="7"/>
  <c r="Y225" i="7" s="1"/>
  <c r="U225" i="7"/>
  <c r="S225" i="7"/>
  <c r="O225" i="7"/>
  <c r="L225" i="7"/>
  <c r="N225" i="7" s="1"/>
  <c r="X224" i="7"/>
  <c r="U224" i="7"/>
  <c r="W224" i="7" s="1"/>
  <c r="S224" i="7"/>
  <c r="O224" i="7"/>
  <c r="Q224" i="7" s="1"/>
  <c r="N224" i="7"/>
  <c r="L224" i="7"/>
  <c r="R224" i="7" s="1"/>
  <c r="T224" i="7" s="1"/>
  <c r="X223" i="7"/>
  <c r="U223" i="7"/>
  <c r="W223" i="7" s="1"/>
  <c r="Y223" i="7" s="1"/>
  <c r="S223" i="7"/>
  <c r="O223" i="7"/>
  <c r="Q223" i="7" s="1"/>
  <c r="L223" i="7"/>
  <c r="X222" i="7"/>
  <c r="U222" i="7"/>
  <c r="W222" i="7" s="1"/>
  <c r="Y222" i="7" s="1"/>
  <c r="S222" i="7"/>
  <c r="O222" i="7"/>
  <c r="Q222" i="7" s="1"/>
  <c r="N222" i="7"/>
  <c r="L222" i="7"/>
  <c r="X221" i="7"/>
  <c r="W221" i="7"/>
  <c r="Y221" i="7" s="1"/>
  <c r="U221" i="7"/>
  <c r="S221" i="7"/>
  <c r="O221" i="7"/>
  <c r="Q221" i="7" s="1"/>
  <c r="L221" i="7"/>
  <c r="R221" i="7" s="1"/>
  <c r="T221" i="7" s="1"/>
  <c r="X220" i="7"/>
  <c r="U220" i="7"/>
  <c r="W220" i="7" s="1"/>
  <c r="S220" i="7"/>
  <c r="O220" i="7"/>
  <c r="Q220" i="7" s="1"/>
  <c r="L220" i="7"/>
  <c r="X219" i="7"/>
  <c r="W219" i="7"/>
  <c r="Y219" i="7" s="1"/>
  <c r="U219" i="7"/>
  <c r="S219" i="7"/>
  <c r="O219" i="7"/>
  <c r="Q219" i="7" s="1"/>
  <c r="L219" i="7"/>
  <c r="N219" i="7" s="1"/>
  <c r="Y218" i="7"/>
  <c r="X218" i="7"/>
  <c r="U218" i="7"/>
  <c r="W218" i="7" s="1"/>
  <c r="S218" i="7"/>
  <c r="O218" i="7"/>
  <c r="L218" i="7"/>
  <c r="N218" i="7" s="1"/>
  <c r="X217" i="7"/>
  <c r="U217" i="7"/>
  <c r="W217" i="7" s="1"/>
  <c r="S217" i="7"/>
  <c r="O217" i="7"/>
  <c r="Q217" i="7" s="1"/>
  <c r="L217" i="7"/>
  <c r="X216" i="7"/>
  <c r="W216" i="7"/>
  <c r="Y216" i="7" s="1"/>
  <c r="U216" i="7"/>
  <c r="S216" i="7"/>
  <c r="O216" i="7"/>
  <c r="Q216" i="7" s="1"/>
  <c r="L216" i="7"/>
  <c r="R216" i="7" s="1"/>
  <c r="Y215" i="7"/>
  <c r="X215" i="7"/>
  <c r="U215" i="7"/>
  <c r="W215" i="7" s="1"/>
  <c r="S215" i="7"/>
  <c r="O215" i="7"/>
  <c r="Q215" i="7" s="1"/>
  <c r="L215" i="7"/>
  <c r="N215" i="7" s="1"/>
  <c r="X214" i="7"/>
  <c r="U214" i="7"/>
  <c r="W214" i="7" s="1"/>
  <c r="S214" i="7"/>
  <c r="O214" i="7"/>
  <c r="Q214" i="7" s="1"/>
  <c r="N214" i="7"/>
  <c r="L214" i="7"/>
  <c r="R214" i="7" s="1"/>
  <c r="T214" i="7" s="1"/>
  <c r="X213" i="7"/>
  <c r="U213" i="7"/>
  <c r="W213" i="7" s="1"/>
  <c r="Y213" i="7" s="1"/>
  <c r="S213" i="7"/>
  <c r="O213" i="7"/>
  <c r="L213" i="7"/>
  <c r="N213" i="7" s="1"/>
  <c r="X212" i="7"/>
  <c r="U212" i="7"/>
  <c r="W212" i="7" s="1"/>
  <c r="Y212" i="7" s="1"/>
  <c r="S212" i="7"/>
  <c r="Q212" i="7"/>
  <c r="O212" i="7"/>
  <c r="R212" i="7" s="1"/>
  <c r="T212" i="7" s="1"/>
  <c r="N212" i="7"/>
  <c r="L212" i="7"/>
  <c r="X211" i="7"/>
  <c r="W211" i="7"/>
  <c r="Y211" i="7" s="1"/>
  <c r="U211" i="7"/>
  <c r="S211" i="7"/>
  <c r="O211" i="7"/>
  <c r="Q211" i="7" s="1"/>
  <c r="L211" i="7"/>
  <c r="X210" i="7"/>
  <c r="U210" i="7"/>
  <c r="W210" i="7" s="1"/>
  <c r="Y210" i="7" s="1"/>
  <c r="S210" i="7"/>
  <c r="O210" i="7"/>
  <c r="Q210" i="7" s="1"/>
  <c r="L210" i="7"/>
  <c r="X209" i="7"/>
  <c r="W209" i="7"/>
  <c r="Y209" i="7" s="1"/>
  <c r="U209" i="7"/>
  <c r="S209" i="7"/>
  <c r="O209" i="7"/>
  <c r="Q209" i="7" s="1"/>
  <c r="N209" i="7"/>
  <c r="L209" i="7"/>
  <c r="X202" i="7"/>
  <c r="U202" i="7"/>
  <c r="W202" i="7" s="1"/>
  <c r="Y202" i="7" s="1"/>
  <c r="S202" i="7"/>
  <c r="R202" i="7"/>
  <c r="T202" i="7" s="1"/>
  <c r="O202" i="7"/>
  <c r="Q202" i="7" s="1"/>
  <c r="L202" i="7"/>
  <c r="N202" i="7" s="1"/>
  <c r="X201" i="7"/>
  <c r="U201" i="7"/>
  <c r="W201" i="7" s="1"/>
  <c r="S201" i="7"/>
  <c r="O201" i="7"/>
  <c r="Q201" i="7" s="1"/>
  <c r="L201" i="7"/>
  <c r="X200" i="7"/>
  <c r="U200" i="7"/>
  <c r="W200" i="7" s="1"/>
  <c r="Y200" i="7" s="1"/>
  <c r="S200" i="7"/>
  <c r="R200" i="7"/>
  <c r="T200" i="7" s="1"/>
  <c r="Q200" i="7"/>
  <c r="O200" i="7"/>
  <c r="L200" i="7"/>
  <c r="N200" i="7" s="1"/>
  <c r="X199" i="7"/>
  <c r="U199" i="7"/>
  <c r="S199" i="7"/>
  <c r="O199" i="7"/>
  <c r="Q199" i="7" s="1"/>
  <c r="L199" i="7"/>
  <c r="R199" i="7" s="1"/>
  <c r="T199" i="7" s="1"/>
  <c r="X198" i="7"/>
  <c r="W198" i="7"/>
  <c r="U198" i="7"/>
  <c r="S198" i="7"/>
  <c r="O198" i="7"/>
  <c r="L198" i="7"/>
  <c r="N198" i="7" s="1"/>
  <c r="X197" i="7"/>
  <c r="U197" i="7"/>
  <c r="W197" i="7" s="1"/>
  <c r="Y197" i="7" s="1"/>
  <c r="S197" i="7"/>
  <c r="R197" i="7"/>
  <c r="Q197" i="7"/>
  <c r="O197" i="7"/>
  <c r="L197" i="7"/>
  <c r="N197" i="7" s="1"/>
  <c r="X196" i="7"/>
  <c r="W196" i="7"/>
  <c r="Y196" i="7" s="1"/>
  <c r="U196" i="7"/>
  <c r="S196" i="7"/>
  <c r="O196" i="7"/>
  <c r="Q196" i="7" s="1"/>
  <c r="N196" i="7"/>
  <c r="L196" i="7"/>
  <c r="R196" i="7" s="1"/>
  <c r="T196" i="7" s="1"/>
  <c r="X195" i="7"/>
  <c r="U195" i="7"/>
  <c r="S195" i="7"/>
  <c r="Q195" i="7"/>
  <c r="O195" i="7"/>
  <c r="L195" i="7"/>
  <c r="N195" i="7" s="1"/>
  <c r="X194" i="7"/>
  <c r="W194" i="7"/>
  <c r="Y194" i="7" s="1"/>
  <c r="U194" i="7"/>
  <c r="S194" i="7"/>
  <c r="O194" i="7"/>
  <c r="Q194" i="7" s="1"/>
  <c r="L194" i="7"/>
  <c r="X193" i="7"/>
  <c r="U193" i="7"/>
  <c r="S193" i="7"/>
  <c r="Q193" i="7"/>
  <c r="O193" i="7"/>
  <c r="R193" i="7" s="1"/>
  <c r="T193" i="7" s="1"/>
  <c r="N193" i="7"/>
  <c r="L193" i="7"/>
  <c r="X192" i="7"/>
  <c r="W192" i="7"/>
  <c r="Y192" i="7" s="1"/>
  <c r="U192" i="7"/>
  <c r="S192" i="7"/>
  <c r="O192" i="7"/>
  <c r="Q192" i="7" s="1"/>
  <c r="L192" i="7"/>
  <c r="R192" i="7" s="1"/>
  <c r="X191" i="7"/>
  <c r="U191" i="7"/>
  <c r="W191" i="7" s="1"/>
  <c r="S191" i="7"/>
  <c r="Q191" i="7"/>
  <c r="O191" i="7"/>
  <c r="N191" i="7"/>
  <c r="L191" i="7"/>
  <c r="R191" i="7" s="1"/>
  <c r="T191" i="7" s="1"/>
  <c r="X190" i="7"/>
  <c r="U190" i="7"/>
  <c r="W190" i="7" s="1"/>
  <c r="Y190" i="7" s="1"/>
  <c r="S190" i="7"/>
  <c r="R190" i="7"/>
  <c r="Q190" i="7"/>
  <c r="O190" i="7"/>
  <c r="L190" i="7"/>
  <c r="N190" i="7" s="1"/>
  <c r="X189" i="7"/>
  <c r="U189" i="7"/>
  <c r="W189" i="7" s="1"/>
  <c r="Y189" i="7" s="1"/>
  <c r="S189" i="7"/>
  <c r="O189" i="7"/>
  <c r="Q189" i="7" s="1"/>
  <c r="N189" i="7"/>
  <c r="L189" i="7"/>
  <c r="R189" i="7" s="1"/>
  <c r="T189" i="7" s="1"/>
  <c r="X188" i="7"/>
  <c r="U188" i="7"/>
  <c r="W188" i="7" s="1"/>
  <c r="Y188" i="7" s="1"/>
  <c r="S188" i="7"/>
  <c r="Q188" i="7"/>
  <c r="O188" i="7"/>
  <c r="L188" i="7"/>
  <c r="N188" i="7" s="1"/>
  <c r="X187" i="7"/>
  <c r="U187" i="7"/>
  <c r="W187" i="7" s="1"/>
  <c r="Y187" i="7" s="1"/>
  <c r="S187" i="7"/>
  <c r="Q187" i="7"/>
  <c r="O187" i="7"/>
  <c r="L187" i="7"/>
  <c r="R187" i="7" s="1"/>
  <c r="X186" i="7"/>
  <c r="U186" i="7"/>
  <c r="W186" i="7" s="1"/>
  <c r="Y186" i="7" s="1"/>
  <c r="S186" i="7"/>
  <c r="O186" i="7"/>
  <c r="Q186" i="7" s="1"/>
  <c r="N186" i="7"/>
  <c r="L186" i="7"/>
  <c r="R186" i="7" s="1"/>
  <c r="T186" i="7" s="1"/>
  <c r="X185" i="7"/>
  <c r="U185" i="7"/>
  <c r="S185" i="7"/>
  <c r="O185" i="7"/>
  <c r="L185" i="7"/>
  <c r="N185" i="7" s="1"/>
  <c r="X184" i="7"/>
  <c r="U184" i="7"/>
  <c r="W184" i="7" s="1"/>
  <c r="Y184" i="7" s="1"/>
  <c r="S184" i="7"/>
  <c r="O184" i="7"/>
  <c r="Q184" i="7" s="1"/>
  <c r="L184" i="7"/>
  <c r="X183" i="7"/>
  <c r="U183" i="7"/>
  <c r="W183" i="7" s="1"/>
  <c r="Y183" i="7" s="1"/>
  <c r="S183" i="7"/>
  <c r="O183" i="7"/>
  <c r="Q183" i="7" s="1"/>
  <c r="L183" i="7"/>
  <c r="R183" i="7" s="1"/>
  <c r="T183" i="7" s="1"/>
  <c r="X182" i="7"/>
  <c r="V182" i="7"/>
  <c r="V183" i="7" s="1"/>
  <c r="V184" i="7" s="1"/>
  <c r="V185" i="7" s="1"/>
  <c r="V186" i="7" s="1"/>
  <c r="V187" i="7" s="1"/>
  <c r="V188" i="7" s="1"/>
  <c r="V189" i="7" s="1"/>
  <c r="V190" i="7" s="1"/>
  <c r="V191" i="7" s="1"/>
  <c r="V192" i="7" s="1"/>
  <c r="V193" i="7" s="1"/>
  <c r="V194" i="7" s="1"/>
  <c r="V195" i="7" s="1"/>
  <c r="V196" i="7" s="1"/>
  <c r="V197" i="7" s="1"/>
  <c r="V198" i="7" s="1"/>
  <c r="V199" i="7" s="1"/>
  <c r="V200" i="7" s="1"/>
  <c r="V201" i="7" s="1"/>
  <c r="V202" i="7" s="1"/>
  <c r="U182" i="7"/>
  <c r="W182" i="7" s="1"/>
  <c r="Y182" i="7" s="1"/>
  <c r="S182" i="7"/>
  <c r="R182" i="7"/>
  <c r="T182" i="7" s="1"/>
  <c r="O182" i="7"/>
  <c r="Q182" i="7" s="1"/>
  <c r="N182" i="7"/>
  <c r="L182" i="7"/>
  <c r="X181" i="7"/>
  <c r="W181" i="7"/>
  <c r="Y181" i="7" s="1"/>
  <c r="U181" i="7"/>
  <c r="S181" i="7"/>
  <c r="Q181" i="7"/>
  <c r="O181" i="7"/>
  <c r="L181" i="7"/>
  <c r="R181" i="7" s="1"/>
  <c r="X178" i="7"/>
  <c r="U178" i="7"/>
  <c r="S178" i="7"/>
  <c r="Q178" i="7"/>
  <c r="O178" i="7"/>
  <c r="L178" i="7"/>
  <c r="X177" i="7"/>
  <c r="U177" i="7"/>
  <c r="S177" i="7"/>
  <c r="O177" i="7"/>
  <c r="Q177" i="7" s="1"/>
  <c r="L177" i="7"/>
  <c r="R177" i="7" s="1"/>
  <c r="X176" i="7"/>
  <c r="U176" i="7"/>
  <c r="S176" i="7"/>
  <c r="O176" i="7"/>
  <c r="Q176" i="7" s="1"/>
  <c r="L176" i="7"/>
  <c r="X175" i="7"/>
  <c r="U175" i="7"/>
  <c r="S175" i="7"/>
  <c r="O175" i="7"/>
  <c r="Q175" i="7" s="1"/>
  <c r="L175" i="7"/>
  <c r="X174" i="7"/>
  <c r="U174" i="7"/>
  <c r="S174" i="7"/>
  <c r="O174" i="7"/>
  <c r="Q174" i="7" s="1"/>
  <c r="L174" i="7"/>
  <c r="X173" i="7"/>
  <c r="U173" i="7"/>
  <c r="S173" i="7"/>
  <c r="O173" i="7"/>
  <c r="Q173" i="7" s="1"/>
  <c r="L173" i="7"/>
  <c r="X172" i="7"/>
  <c r="U172" i="7"/>
  <c r="S172" i="7"/>
  <c r="O172" i="7"/>
  <c r="Q172" i="7" s="1"/>
  <c r="L172" i="7"/>
  <c r="X171" i="7"/>
  <c r="U171" i="7"/>
  <c r="S171" i="7"/>
  <c r="O171" i="7"/>
  <c r="Q171" i="7" s="1"/>
  <c r="L171" i="7"/>
  <c r="R171" i="7" s="1"/>
  <c r="X170" i="7"/>
  <c r="U170" i="7"/>
  <c r="S170" i="7"/>
  <c r="O170" i="7"/>
  <c r="Q170" i="7" s="1"/>
  <c r="L170" i="7"/>
  <c r="X169" i="7"/>
  <c r="U169" i="7"/>
  <c r="S169" i="7"/>
  <c r="O169" i="7"/>
  <c r="Q169" i="7" s="1"/>
  <c r="L169" i="7"/>
  <c r="X168" i="7"/>
  <c r="U168" i="7"/>
  <c r="S168" i="7"/>
  <c r="O168" i="7"/>
  <c r="Q168" i="7" s="1"/>
  <c r="L168" i="7"/>
  <c r="R168" i="7" s="1"/>
  <c r="T168" i="7" s="1"/>
  <c r="X167" i="7"/>
  <c r="U167" i="7"/>
  <c r="S167" i="7"/>
  <c r="O167" i="7"/>
  <c r="Q167" i="7" s="1"/>
  <c r="L167" i="7"/>
  <c r="X166" i="7"/>
  <c r="U166" i="7"/>
  <c r="S166" i="7"/>
  <c r="O166" i="7"/>
  <c r="Q166" i="7" s="1"/>
  <c r="L166" i="7"/>
  <c r="X165" i="7"/>
  <c r="U165" i="7"/>
  <c r="S165" i="7"/>
  <c r="O165" i="7"/>
  <c r="Q165" i="7" s="1"/>
  <c r="L165" i="7"/>
  <c r="R165" i="7" s="1"/>
  <c r="T165" i="7" s="1"/>
  <c r="X164" i="7"/>
  <c r="U164" i="7"/>
  <c r="S164" i="7"/>
  <c r="O164" i="7"/>
  <c r="Q164" i="7" s="1"/>
  <c r="L164" i="7"/>
  <c r="X163" i="7"/>
  <c r="U163" i="7"/>
  <c r="S163" i="7"/>
  <c r="O163" i="7"/>
  <c r="Q163" i="7" s="1"/>
  <c r="L163" i="7"/>
  <c r="X162" i="7"/>
  <c r="U162" i="7"/>
  <c r="S162" i="7"/>
  <c r="O162" i="7"/>
  <c r="Q162" i="7" s="1"/>
  <c r="L162" i="7"/>
  <c r="X161" i="7"/>
  <c r="U161" i="7"/>
  <c r="S161" i="7"/>
  <c r="O161" i="7"/>
  <c r="Q161" i="7" s="1"/>
  <c r="L161" i="7"/>
  <c r="X160" i="7"/>
  <c r="U160" i="7"/>
  <c r="S160" i="7"/>
  <c r="O160" i="7"/>
  <c r="Q160" i="7" s="1"/>
  <c r="L160" i="7"/>
  <c r="X159" i="7"/>
  <c r="U159" i="7"/>
  <c r="S159" i="7"/>
  <c r="O159" i="7"/>
  <c r="Q159" i="7" s="1"/>
  <c r="L159" i="7"/>
  <c r="R159" i="7" s="1"/>
  <c r="T159" i="7" s="1"/>
  <c r="X158" i="7"/>
  <c r="V158" i="7"/>
  <c r="V159" i="7" s="1"/>
  <c r="V160" i="7" s="1"/>
  <c r="V161" i="7" s="1"/>
  <c r="V162" i="7" s="1"/>
  <c r="V163" i="7" s="1"/>
  <c r="V164" i="7" s="1"/>
  <c r="V165" i="7" s="1"/>
  <c r="V166" i="7" s="1"/>
  <c r="V167" i="7" s="1"/>
  <c r="V168" i="7" s="1"/>
  <c r="V169" i="7" s="1"/>
  <c r="V170" i="7" s="1"/>
  <c r="V171" i="7" s="1"/>
  <c r="V172" i="7" s="1"/>
  <c r="U158" i="7"/>
  <c r="S158" i="7"/>
  <c r="O158" i="7"/>
  <c r="Q158" i="7" s="1"/>
  <c r="L158" i="7"/>
  <c r="X157" i="7"/>
  <c r="U157" i="7"/>
  <c r="W157" i="7" s="1"/>
  <c r="S157" i="7"/>
  <c r="O157" i="7"/>
  <c r="Q157" i="7" s="1"/>
  <c r="L157" i="7"/>
  <c r="R157" i="7" s="1"/>
  <c r="T157" i="7" s="1"/>
  <c r="X154" i="7"/>
  <c r="U154" i="7"/>
  <c r="S154" i="7"/>
  <c r="O154" i="7"/>
  <c r="Q154" i="7" s="1"/>
  <c r="L154" i="7"/>
  <c r="X153" i="7"/>
  <c r="U153" i="7"/>
  <c r="S153" i="7"/>
  <c r="O153" i="7"/>
  <c r="Q153" i="7" s="1"/>
  <c r="L153" i="7"/>
  <c r="X152" i="7"/>
  <c r="U152" i="7"/>
  <c r="S152" i="7"/>
  <c r="O152" i="7"/>
  <c r="Q152" i="7" s="1"/>
  <c r="L152" i="7"/>
  <c r="X151" i="7"/>
  <c r="U151" i="7"/>
  <c r="S151" i="7"/>
  <c r="O151" i="7"/>
  <c r="Q151" i="7" s="1"/>
  <c r="L151" i="7"/>
  <c r="X150" i="7"/>
  <c r="U150" i="7"/>
  <c r="S150" i="7"/>
  <c r="O150" i="7"/>
  <c r="Q150" i="7" s="1"/>
  <c r="L150" i="7"/>
  <c r="X149" i="7"/>
  <c r="U149" i="7"/>
  <c r="S149" i="7"/>
  <c r="O149" i="7"/>
  <c r="Q149" i="7" s="1"/>
  <c r="L149" i="7"/>
  <c r="X148" i="7"/>
  <c r="U148" i="7"/>
  <c r="S148" i="7"/>
  <c r="O148" i="7"/>
  <c r="Q148" i="7" s="1"/>
  <c r="L148" i="7"/>
  <c r="X147" i="7"/>
  <c r="U147" i="7"/>
  <c r="S147" i="7"/>
  <c r="O147" i="7"/>
  <c r="Q147" i="7" s="1"/>
  <c r="L147" i="7"/>
  <c r="X146" i="7"/>
  <c r="U146" i="7"/>
  <c r="S146" i="7"/>
  <c r="O146" i="7"/>
  <c r="Q146" i="7" s="1"/>
  <c r="L146" i="7"/>
  <c r="R146" i="7" s="1"/>
  <c r="T146" i="7" s="1"/>
  <c r="X145" i="7"/>
  <c r="U145" i="7"/>
  <c r="S145" i="7"/>
  <c r="O145" i="7"/>
  <c r="Q145" i="7" s="1"/>
  <c r="L145" i="7"/>
  <c r="X144" i="7"/>
  <c r="U144" i="7"/>
  <c r="S144" i="7"/>
  <c r="O144" i="7"/>
  <c r="Q144" i="7" s="1"/>
  <c r="L144" i="7"/>
  <c r="X143" i="7"/>
  <c r="U143" i="7"/>
  <c r="S143" i="7"/>
  <c r="O143" i="7"/>
  <c r="Q143" i="7" s="1"/>
  <c r="L143" i="7"/>
  <c r="X142" i="7"/>
  <c r="U142" i="7"/>
  <c r="S142" i="7"/>
  <c r="O142" i="7"/>
  <c r="Q142" i="7" s="1"/>
  <c r="L142" i="7"/>
  <c r="X141" i="7"/>
  <c r="U141" i="7"/>
  <c r="S141" i="7"/>
  <c r="O141" i="7"/>
  <c r="Q141" i="7" s="1"/>
  <c r="L141" i="7"/>
  <c r="X140" i="7"/>
  <c r="U140" i="7"/>
  <c r="S140" i="7"/>
  <c r="O140" i="7"/>
  <c r="Q140" i="7" s="1"/>
  <c r="L140" i="7"/>
  <c r="X139" i="7"/>
  <c r="U139" i="7"/>
  <c r="S139" i="7"/>
  <c r="O139" i="7"/>
  <c r="Q139" i="7" s="1"/>
  <c r="L139" i="7"/>
  <c r="X138" i="7"/>
  <c r="U138" i="7"/>
  <c r="S138" i="7"/>
  <c r="O138" i="7"/>
  <c r="Q138" i="7" s="1"/>
  <c r="L138" i="7"/>
  <c r="X137" i="7"/>
  <c r="U137" i="7"/>
  <c r="S137" i="7"/>
  <c r="O137" i="7"/>
  <c r="Q137" i="7" s="1"/>
  <c r="L137" i="7"/>
  <c r="R137" i="7" s="1"/>
  <c r="T137" i="7" s="1"/>
  <c r="X136" i="7"/>
  <c r="U136" i="7"/>
  <c r="S136" i="7"/>
  <c r="O136" i="7"/>
  <c r="Q136" i="7" s="1"/>
  <c r="L136" i="7"/>
  <c r="N136" i="7" s="1"/>
  <c r="Y135" i="7"/>
  <c r="X135" i="7"/>
  <c r="V135" i="7"/>
  <c r="V136" i="7" s="1"/>
  <c r="V137" i="7" s="1"/>
  <c r="V138" i="7" s="1"/>
  <c r="V139" i="7" s="1"/>
  <c r="V140" i="7" s="1"/>
  <c r="V141" i="7" s="1"/>
  <c r="V142" i="7" s="1"/>
  <c r="V143" i="7" s="1"/>
  <c r="V144" i="7" s="1"/>
  <c r="V145" i="7" s="1"/>
  <c r="V146" i="7" s="1"/>
  <c r="V147" i="7" s="1"/>
  <c r="V148" i="7" s="1"/>
  <c r="V149" i="7" s="1"/>
  <c r="V150" i="7" s="1"/>
  <c r="V151" i="7" s="1"/>
  <c r="V152" i="7" s="1"/>
  <c r="V153" i="7" s="1"/>
  <c r="V154" i="7" s="1"/>
  <c r="U135" i="7"/>
  <c r="W135" i="7" s="1"/>
  <c r="T135" i="7"/>
  <c r="S135" i="7"/>
  <c r="Q135" i="7"/>
  <c r="O135" i="7"/>
  <c r="L135" i="7"/>
  <c r="R135" i="7" s="1"/>
  <c r="X134" i="7"/>
  <c r="W134" i="7"/>
  <c r="Y134" i="7" s="1"/>
  <c r="U134" i="7"/>
  <c r="S134" i="7"/>
  <c r="R134" i="7"/>
  <c r="T134" i="7" s="1"/>
  <c r="O134" i="7"/>
  <c r="Q134" i="7" s="1"/>
  <c r="N134" i="7"/>
  <c r="L134" i="7"/>
  <c r="X128" i="7"/>
  <c r="U128" i="7"/>
  <c r="W128" i="7" s="1"/>
  <c r="Y128" i="7" s="1"/>
  <c r="S128" i="7"/>
  <c r="Q128" i="7"/>
  <c r="O128" i="7"/>
  <c r="N128" i="7"/>
  <c r="L128" i="7"/>
  <c r="X127" i="7"/>
  <c r="Y127" i="7" s="1"/>
  <c r="U127" i="7"/>
  <c r="W127" i="7" s="1"/>
  <c r="S127" i="7"/>
  <c r="O127" i="7"/>
  <c r="Q127" i="7" s="1"/>
  <c r="L127" i="7"/>
  <c r="X126" i="7"/>
  <c r="U126" i="7"/>
  <c r="W126" i="7" s="1"/>
  <c r="Y126" i="7" s="1"/>
  <c r="S126" i="7"/>
  <c r="O126" i="7"/>
  <c r="Q126" i="7" s="1"/>
  <c r="L126" i="7"/>
  <c r="X125" i="7"/>
  <c r="U125" i="7"/>
  <c r="W125" i="7" s="1"/>
  <c r="Y125" i="7" s="1"/>
  <c r="S125" i="7"/>
  <c r="R125" i="7"/>
  <c r="T125" i="7" s="1"/>
  <c r="Q125" i="7"/>
  <c r="O125" i="7"/>
  <c r="L125" i="7"/>
  <c r="N125" i="7" s="1"/>
  <c r="X124" i="7"/>
  <c r="U124" i="7"/>
  <c r="W124" i="7" s="1"/>
  <c r="Y124" i="7" s="1"/>
  <c r="S124" i="7"/>
  <c r="Q124" i="7"/>
  <c r="O124" i="7"/>
  <c r="L124" i="7"/>
  <c r="N124" i="7" s="1"/>
  <c r="X123" i="7"/>
  <c r="U123" i="7"/>
  <c r="W123" i="7" s="1"/>
  <c r="S123" i="7"/>
  <c r="O123" i="7"/>
  <c r="L123" i="7"/>
  <c r="N123" i="7" s="1"/>
  <c r="X122" i="7"/>
  <c r="U122" i="7"/>
  <c r="W122" i="7" s="1"/>
  <c r="Y122" i="7" s="1"/>
  <c r="S122" i="7"/>
  <c r="O122" i="7"/>
  <c r="Q122" i="7" s="1"/>
  <c r="L122" i="7"/>
  <c r="X121" i="7"/>
  <c r="W121" i="7"/>
  <c r="Y121" i="7" s="1"/>
  <c r="U121" i="7"/>
  <c r="S121" i="7"/>
  <c r="O121" i="7"/>
  <c r="Q121" i="7" s="1"/>
  <c r="L121" i="7"/>
  <c r="N121" i="7" s="1"/>
  <c r="X120" i="7"/>
  <c r="U120" i="7"/>
  <c r="W120" i="7" s="1"/>
  <c r="S120" i="7"/>
  <c r="O120" i="7"/>
  <c r="Q120" i="7" s="1"/>
  <c r="L120" i="7"/>
  <c r="N120" i="7" s="1"/>
  <c r="X119" i="7"/>
  <c r="U119" i="7"/>
  <c r="W119" i="7" s="1"/>
  <c r="S119" i="7"/>
  <c r="O119" i="7"/>
  <c r="Q119" i="7" s="1"/>
  <c r="L119" i="7"/>
  <c r="R119" i="7" s="1"/>
  <c r="T119" i="7" s="1"/>
  <c r="X118" i="7"/>
  <c r="W118" i="7"/>
  <c r="U118" i="7"/>
  <c r="S118" i="7"/>
  <c r="Q118" i="7"/>
  <c r="O118" i="7"/>
  <c r="N118" i="7"/>
  <c r="L118" i="7"/>
  <c r="R118" i="7" s="1"/>
  <c r="T118" i="7" s="1"/>
  <c r="X117" i="7"/>
  <c r="U117" i="7"/>
  <c r="W117" i="7" s="1"/>
  <c r="Y117" i="7" s="1"/>
  <c r="S117" i="7"/>
  <c r="O117" i="7"/>
  <c r="Q117" i="7" s="1"/>
  <c r="L117" i="7"/>
  <c r="R117" i="7" s="1"/>
  <c r="X116" i="7"/>
  <c r="W116" i="7"/>
  <c r="Y116" i="7" s="1"/>
  <c r="U116" i="7"/>
  <c r="S116" i="7"/>
  <c r="O116" i="7"/>
  <c r="Q116" i="7" s="1"/>
  <c r="L116" i="7"/>
  <c r="X115" i="7"/>
  <c r="U115" i="7"/>
  <c r="W115" i="7" s="1"/>
  <c r="S115" i="7"/>
  <c r="O115" i="7"/>
  <c r="Q115" i="7" s="1"/>
  <c r="L115" i="7"/>
  <c r="X114" i="7"/>
  <c r="U114" i="7"/>
  <c r="W114" i="7" s="1"/>
  <c r="S114" i="7"/>
  <c r="O114" i="7"/>
  <c r="Q114" i="7" s="1"/>
  <c r="L114" i="7"/>
  <c r="X113" i="7"/>
  <c r="U113" i="7"/>
  <c r="W113" i="7" s="1"/>
  <c r="S113" i="7"/>
  <c r="R113" i="7"/>
  <c r="O113" i="7"/>
  <c r="Q113" i="7" s="1"/>
  <c r="L113" i="7"/>
  <c r="N113" i="7" s="1"/>
  <c r="X112" i="7"/>
  <c r="W112" i="7"/>
  <c r="Y112" i="7" s="1"/>
  <c r="U112" i="7"/>
  <c r="S112" i="7"/>
  <c r="O112" i="7"/>
  <c r="Q112" i="7" s="1"/>
  <c r="L112" i="7"/>
  <c r="X111" i="7"/>
  <c r="U111" i="7"/>
  <c r="W111" i="7" s="1"/>
  <c r="S111" i="7"/>
  <c r="Q111" i="7"/>
  <c r="O111" i="7"/>
  <c r="N111" i="7"/>
  <c r="L111" i="7"/>
  <c r="X110" i="7"/>
  <c r="U110" i="7"/>
  <c r="W110" i="7" s="1"/>
  <c r="Y110" i="7" s="1"/>
  <c r="S110" i="7"/>
  <c r="R110" i="7"/>
  <c r="T110" i="7" s="1"/>
  <c r="O110" i="7"/>
  <c r="Q110" i="7" s="1"/>
  <c r="L110" i="7"/>
  <c r="N110" i="7" s="1"/>
  <c r="X109" i="7"/>
  <c r="U109" i="7"/>
  <c r="W109" i="7" s="1"/>
  <c r="S109" i="7"/>
  <c r="O109" i="7"/>
  <c r="Q109" i="7" s="1"/>
  <c r="N109" i="7"/>
  <c r="L109" i="7"/>
  <c r="X106" i="7"/>
  <c r="U106" i="7"/>
  <c r="W106" i="7" s="1"/>
  <c r="Y106" i="7" s="1"/>
  <c r="S106" i="7"/>
  <c r="O106" i="7"/>
  <c r="Q106" i="7" s="1"/>
  <c r="L106" i="7"/>
  <c r="N106" i="7" s="1"/>
  <c r="X105" i="7"/>
  <c r="U105" i="7"/>
  <c r="W105" i="7" s="1"/>
  <c r="S105" i="7"/>
  <c r="Q105" i="7"/>
  <c r="O105" i="7"/>
  <c r="N105" i="7"/>
  <c r="L105" i="7"/>
  <c r="R105" i="7" s="1"/>
  <c r="X104" i="7"/>
  <c r="W104" i="7"/>
  <c r="U104" i="7"/>
  <c r="S104" i="7"/>
  <c r="O104" i="7"/>
  <c r="Q104" i="7" s="1"/>
  <c r="L104" i="7"/>
  <c r="X103" i="7"/>
  <c r="U103" i="7"/>
  <c r="W103" i="7" s="1"/>
  <c r="Y103" i="7" s="1"/>
  <c r="S103" i="7"/>
  <c r="O103" i="7"/>
  <c r="Q103" i="7" s="1"/>
  <c r="L103" i="7"/>
  <c r="Y102" i="7"/>
  <c r="X102" i="7"/>
  <c r="W102" i="7"/>
  <c r="U102" i="7"/>
  <c r="S102" i="7"/>
  <c r="R102" i="7"/>
  <c r="T102" i="7" s="1"/>
  <c r="O102" i="7"/>
  <c r="Q102" i="7" s="1"/>
  <c r="L102" i="7"/>
  <c r="N102" i="7" s="1"/>
  <c r="X101" i="7"/>
  <c r="U101" i="7"/>
  <c r="W101" i="7" s="1"/>
  <c r="S101" i="7"/>
  <c r="Q101" i="7"/>
  <c r="O101" i="7"/>
  <c r="N101" i="7"/>
  <c r="L101" i="7"/>
  <c r="R101" i="7" s="1"/>
  <c r="X100" i="7"/>
  <c r="W100" i="7"/>
  <c r="Y100" i="7" s="1"/>
  <c r="U100" i="7"/>
  <c r="S100" i="7"/>
  <c r="O100" i="7"/>
  <c r="Q100" i="7" s="1"/>
  <c r="L100" i="7"/>
  <c r="X99" i="7"/>
  <c r="U99" i="7"/>
  <c r="W99" i="7" s="1"/>
  <c r="S99" i="7"/>
  <c r="Q99" i="7"/>
  <c r="O99" i="7"/>
  <c r="N99" i="7"/>
  <c r="L99" i="7"/>
  <c r="R99" i="7" s="1"/>
  <c r="T99" i="7" s="1"/>
  <c r="X98" i="7"/>
  <c r="W98" i="7"/>
  <c r="Y98" i="7" s="1"/>
  <c r="U98" i="7"/>
  <c r="S98" i="7"/>
  <c r="O98" i="7"/>
  <c r="Q98" i="7" s="1"/>
  <c r="L98" i="7"/>
  <c r="X97" i="7"/>
  <c r="U97" i="7"/>
  <c r="W97" i="7" s="1"/>
  <c r="S97" i="7"/>
  <c r="O97" i="7"/>
  <c r="N97" i="7"/>
  <c r="L97" i="7"/>
  <c r="X96" i="7"/>
  <c r="W96" i="7"/>
  <c r="Y96" i="7" s="1"/>
  <c r="U96" i="7"/>
  <c r="S96" i="7"/>
  <c r="O96" i="7"/>
  <c r="Q96" i="7" s="1"/>
  <c r="L96" i="7"/>
  <c r="N96" i="7" s="1"/>
  <c r="X95" i="7"/>
  <c r="U95" i="7"/>
  <c r="W95" i="7" s="1"/>
  <c r="S95" i="7"/>
  <c r="O95" i="7"/>
  <c r="Q95" i="7" s="1"/>
  <c r="L95" i="7"/>
  <c r="X94" i="7"/>
  <c r="U94" i="7"/>
  <c r="W94" i="7" s="1"/>
  <c r="Y94" i="7" s="1"/>
  <c r="S94" i="7"/>
  <c r="O94" i="7"/>
  <c r="Q94" i="7" s="1"/>
  <c r="L94" i="7"/>
  <c r="X93" i="7"/>
  <c r="U93" i="7"/>
  <c r="W93" i="7" s="1"/>
  <c r="S93" i="7"/>
  <c r="O93" i="7"/>
  <c r="Q93" i="7" s="1"/>
  <c r="N93" i="7"/>
  <c r="L93" i="7"/>
  <c r="X92" i="7"/>
  <c r="U92" i="7"/>
  <c r="W92" i="7" s="1"/>
  <c r="Y92" i="7" s="1"/>
  <c r="S92" i="7"/>
  <c r="O92" i="7"/>
  <c r="Q92" i="7" s="1"/>
  <c r="L92" i="7"/>
  <c r="X91" i="7"/>
  <c r="U91" i="7"/>
  <c r="W91" i="7" s="1"/>
  <c r="S91" i="7"/>
  <c r="Q91" i="7"/>
  <c r="O91" i="7"/>
  <c r="L91" i="7"/>
  <c r="X90" i="7"/>
  <c r="U90" i="7"/>
  <c r="W90" i="7" s="1"/>
  <c r="Y90" i="7" s="1"/>
  <c r="S90" i="7"/>
  <c r="O90" i="7"/>
  <c r="Q90" i="7" s="1"/>
  <c r="L90" i="7"/>
  <c r="N90" i="7" s="1"/>
  <c r="X89" i="7"/>
  <c r="U89" i="7"/>
  <c r="W89" i="7" s="1"/>
  <c r="S89" i="7"/>
  <c r="O89" i="7"/>
  <c r="Q89" i="7" s="1"/>
  <c r="L89" i="7"/>
  <c r="R89" i="7" s="1"/>
  <c r="X88" i="7"/>
  <c r="W88" i="7"/>
  <c r="Y88" i="7" s="1"/>
  <c r="U88" i="7"/>
  <c r="S88" i="7"/>
  <c r="O88" i="7"/>
  <c r="Q88" i="7" s="1"/>
  <c r="L88" i="7"/>
  <c r="N88" i="7" s="1"/>
  <c r="X87" i="7"/>
  <c r="U87" i="7"/>
  <c r="W87" i="7" s="1"/>
  <c r="S87" i="7"/>
  <c r="Q87" i="7"/>
  <c r="O87" i="7"/>
  <c r="N87" i="7"/>
  <c r="L87" i="7"/>
  <c r="R87" i="7" s="1"/>
  <c r="T87" i="7" s="1"/>
  <c r="X86" i="7"/>
  <c r="W86" i="7"/>
  <c r="Y86" i="7" s="1"/>
  <c r="U86" i="7"/>
  <c r="S86" i="7"/>
  <c r="O86" i="7"/>
  <c r="Q86" i="7" s="1"/>
  <c r="L86" i="7"/>
  <c r="N86" i="7" s="1"/>
  <c r="X79" i="7"/>
  <c r="U79" i="7"/>
  <c r="W79" i="7" s="1"/>
  <c r="Y79" i="7" s="1"/>
  <c r="S79" i="7"/>
  <c r="R79" i="7"/>
  <c r="T79" i="7" s="1"/>
  <c r="O79" i="7"/>
  <c r="Q79" i="7" s="1"/>
  <c r="L79" i="7"/>
  <c r="N79" i="7" s="1"/>
  <c r="X78" i="7"/>
  <c r="U78" i="7"/>
  <c r="W78" i="7" s="1"/>
  <c r="S78" i="7"/>
  <c r="R78" i="7"/>
  <c r="O78" i="7"/>
  <c r="Q78" i="7" s="1"/>
  <c r="L78" i="7"/>
  <c r="N78" i="7" s="1"/>
  <c r="X77" i="7"/>
  <c r="W77" i="7"/>
  <c r="Y77" i="7" s="1"/>
  <c r="U77" i="7"/>
  <c r="S77" i="7"/>
  <c r="O77" i="7"/>
  <c r="Q77" i="7" s="1"/>
  <c r="L77" i="7"/>
  <c r="N77" i="7" s="1"/>
  <c r="X76" i="7"/>
  <c r="U76" i="7"/>
  <c r="W76" i="7" s="1"/>
  <c r="S76" i="7"/>
  <c r="O76" i="7"/>
  <c r="L76" i="7"/>
  <c r="N76" i="7" s="1"/>
  <c r="X75" i="7"/>
  <c r="U75" i="7"/>
  <c r="W75" i="7" s="1"/>
  <c r="Y75" i="7" s="1"/>
  <c r="S75" i="7"/>
  <c r="O75" i="7"/>
  <c r="Q75" i="7" s="1"/>
  <c r="L75" i="7"/>
  <c r="N75" i="7" s="1"/>
  <c r="X74" i="7"/>
  <c r="U74" i="7"/>
  <c r="W74" i="7" s="1"/>
  <c r="S74" i="7"/>
  <c r="O74" i="7"/>
  <c r="Q74" i="7" s="1"/>
  <c r="N74" i="7"/>
  <c r="L74" i="7"/>
  <c r="X73" i="7"/>
  <c r="W73" i="7"/>
  <c r="Y73" i="7" s="1"/>
  <c r="U73" i="7"/>
  <c r="S73" i="7"/>
  <c r="O73" i="7"/>
  <c r="Q73" i="7" s="1"/>
  <c r="L73" i="7"/>
  <c r="N73" i="7" s="1"/>
  <c r="X72" i="7"/>
  <c r="U72" i="7"/>
  <c r="W72" i="7" s="1"/>
  <c r="S72" i="7"/>
  <c r="Q72" i="7"/>
  <c r="O72" i="7"/>
  <c r="L72" i="7"/>
  <c r="R72" i="7" s="1"/>
  <c r="Y71" i="7"/>
  <c r="X71" i="7"/>
  <c r="U71" i="7"/>
  <c r="W71" i="7" s="1"/>
  <c r="S71" i="7"/>
  <c r="O71" i="7"/>
  <c r="Q71" i="7" s="1"/>
  <c r="L71" i="7"/>
  <c r="N71" i="7" s="1"/>
  <c r="X70" i="7"/>
  <c r="U70" i="7"/>
  <c r="W70" i="7" s="1"/>
  <c r="S70" i="7"/>
  <c r="O70" i="7"/>
  <c r="Q70" i="7" s="1"/>
  <c r="N70" i="7"/>
  <c r="L70" i="7"/>
  <c r="R70" i="7" s="1"/>
  <c r="X69" i="7"/>
  <c r="U69" i="7"/>
  <c r="W69" i="7" s="1"/>
  <c r="Y69" i="7" s="1"/>
  <c r="S69" i="7"/>
  <c r="O69" i="7"/>
  <c r="Q69" i="7" s="1"/>
  <c r="L69" i="7"/>
  <c r="N69" i="7" s="1"/>
  <c r="X68" i="7"/>
  <c r="U68" i="7"/>
  <c r="W68" i="7" s="1"/>
  <c r="S68" i="7"/>
  <c r="O68" i="7"/>
  <c r="Q68" i="7" s="1"/>
  <c r="L68" i="7"/>
  <c r="X67" i="7"/>
  <c r="U67" i="7"/>
  <c r="W67" i="7" s="1"/>
  <c r="Y67" i="7" s="1"/>
  <c r="S67" i="7"/>
  <c r="O67" i="7"/>
  <c r="Q67" i="7" s="1"/>
  <c r="L67" i="7"/>
  <c r="N67" i="7" s="1"/>
  <c r="X66" i="7"/>
  <c r="U66" i="7"/>
  <c r="W66" i="7" s="1"/>
  <c r="S66" i="7"/>
  <c r="Q66" i="7"/>
  <c r="O66" i="7"/>
  <c r="N66" i="7"/>
  <c r="L66" i="7"/>
  <c r="R66" i="7" s="1"/>
  <c r="Y65" i="7"/>
  <c r="X65" i="7"/>
  <c r="U65" i="7"/>
  <c r="W65" i="7" s="1"/>
  <c r="S65" i="7"/>
  <c r="O65" i="7"/>
  <c r="Q65" i="7" s="1"/>
  <c r="L65" i="7"/>
  <c r="N65" i="7" s="1"/>
  <c r="X64" i="7"/>
  <c r="U64" i="7"/>
  <c r="W64" i="7" s="1"/>
  <c r="Y64" i="7" s="1"/>
  <c r="S64" i="7"/>
  <c r="Q64" i="7"/>
  <c r="O64" i="7"/>
  <c r="N64" i="7"/>
  <c r="L64" i="7"/>
  <c r="X63" i="7"/>
  <c r="U63" i="7"/>
  <c r="W63" i="7" s="1"/>
  <c r="Y63" i="7" s="1"/>
  <c r="S63" i="7"/>
  <c r="O63" i="7"/>
  <c r="Q63" i="7" s="1"/>
  <c r="L63" i="7"/>
  <c r="N63" i="7" s="1"/>
  <c r="X62" i="7"/>
  <c r="U62" i="7"/>
  <c r="W62" i="7" s="1"/>
  <c r="S62" i="7"/>
  <c r="O62" i="7"/>
  <c r="Q62" i="7" s="1"/>
  <c r="N62" i="7"/>
  <c r="L62" i="7"/>
  <c r="X61" i="7"/>
  <c r="U61" i="7"/>
  <c r="W61" i="7" s="1"/>
  <c r="Y61" i="7" s="1"/>
  <c r="S61" i="7"/>
  <c r="O61" i="7"/>
  <c r="Q61" i="7" s="1"/>
  <c r="L61" i="7"/>
  <c r="N61" i="7" s="1"/>
  <c r="X60" i="7"/>
  <c r="U60" i="7"/>
  <c r="W60" i="7" s="1"/>
  <c r="Y60" i="7" s="1"/>
  <c r="S60" i="7"/>
  <c r="Q60" i="7"/>
  <c r="O60" i="7"/>
  <c r="L60" i="7"/>
  <c r="R60" i="7" s="1"/>
  <c r="X59" i="7"/>
  <c r="W59" i="7"/>
  <c r="U59" i="7"/>
  <c r="S59" i="7"/>
  <c r="O59" i="7"/>
  <c r="Q59" i="7" s="1"/>
  <c r="L59" i="7"/>
  <c r="N59" i="7" s="1"/>
  <c r="X58" i="7"/>
  <c r="U58" i="7"/>
  <c r="W58" i="7" s="1"/>
  <c r="Y58" i="7" s="1"/>
  <c r="S58" i="7"/>
  <c r="O58" i="7"/>
  <c r="Q58" i="7" s="1"/>
  <c r="L58" i="7"/>
  <c r="X52" i="7"/>
  <c r="U52" i="7"/>
  <c r="W52" i="7" s="1"/>
  <c r="S52" i="7"/>
  <c r="O52" i="7"/>
  <c r="Q52" i="7" s="1"/>
  <c r="L52" i="7"/>
  <c r="X51" i="7"/>
  <c r="U51" i="7"/>
  <c r="W51" i="7" s="1"/>
  <c r="Y51" i="7" s="1"/>
  <c r="S51" i="7"/>
  <c r="O51" i="7"/>
  <c r="Q51" i="7" s="1"/>
  <c r="L51" i="7"/>
  <c r="N51" i="7" s="1"/>
  <c r="X50" i="7"/>
  <c r="U50" i="7"/>
  <c r="W50" i="7" s="1"/>
  <c r="S50" i="7"/>
  <c r="O50" i="7"/>
  <c r="Q50" i="7" s="1"/>
  <c r="N50" i="7"/>
  <c r="L50" i="7"/>
  <c r="X49" i="7"/>
  <c r="U49" i="7"/>
  <c r="W49" i="7" s="1"/>
  <c r="Y49" i="7" s="1"/>
  <c r="S49" i="7"/>
  <c r="O49" i="7"/>
  <c r="Q49" i="7" s="1"/>
  <c r="L49" i="7"/>
  <c r="N49" i="7" s="1"/>
  <c r="X48" i="7"/>
  <c r="U48" i="7"/>
  <c r="W48" i="7" s="1"/>
  <c r="Y48" i="7" s="1"/>
  <c r="S48" i="7"/>
  <c r="Q48" i="7"/>
  <c r="O48" i="7"/>
  <c r="L48" i="7"/>
  <c r="R48" i="7" s="1"/>
  <c r="T48" i="7" s="1"/>
  <c r="X47" i="7"/>
  <c r="W47" i="7"/>
  <c r="U47" i="7"/>
  <c r="S47" i="7"/>
  <c r="O47" i="7"/>
  <c r="Q47" i="7" s="1"/>
  <c r="L47" i="7"/>
  <c r="N47" i="7" s="1"/>
  <c r="X46" i="7"/>
  <c r="U46" i="7"/>
  <c r="W46" i="7" s="1"/>
  <c r="S46" i="7"/>
  <c r="O46" i="7"/>
  <c r="N46" i="7"/>
  <c r="L46" i="7"/>
  <c r="X45" i="7"/>
  <c r="W45" i="7"/>
  <c r="Y45" i="7" s="1"/>
  <c r="U45" i="7"/>
  <c r="S45" i="7"/>
  <c r="O45" i="7"/>
  <c r="Q45" i="7" s="1"/>
  <c r="L45" i="7"/>
  <c r="N45" i="7" s="1"/>
  <c r="X44" i="7"/>
  <c r="U44" i="7"/>
  <c r="W44" i="7" s="1"/>
  <c r="S44" i="7"/>
  <c r="O44" i="7"/>
  <c r="R44" i="7" s="1"/>
  <c r="T44" i="7" s="1"/>
  <c r="L44" i="7"/>
  <c r="N44" i="7" s="1"/>
  <c r="X43" i="7"/>
  <c r="W43" i="7"/>
  <c r="Y43" i="7" s="1"/>
  <c r="U43" i="7"/>
  <c r="S43" i="7"/>
  <c r="O43" i="7"/>
  <c r="Q43" i="7" s="1"/>
  <c r="L43" i="7"/>
  <c r="N43" i="7" s="1"/>
  <c r="X42" i="7"/>
  <c r="U42" i="7"/>
  <c r="W42" i="7" s="1"/>
  <c r="S42" i="7"/>
  <c r="Q42" i="7"/>
  <c r="O42" i="7"/>
  <c r="L42" i="7"/>
  <c r="R42" i="7" s="1"/>
  <c r="X41" i="7"/>
  <c r="U41" i="7"/>
  <c r="W41" i="7" s="1"/>
  <c r="S41" i="7"/>
  <c r="O41" i="7"/>
  <c r="Q41" i="7" s="1"/>
  <c r="L41" i="7"/>
  <c r="N41" i="7" s="1"/>
  <c r="X40" i="7"/>
  <c r="U40" i="7"/>
  <c r="W40" i="7" s="1"/>
  <c r="Y40" i="7" s="1"/>
  <c r="S40" i="7"/>
  <c r="O40" i="7"/>
  <c r="Q40" i="7" s="1"/>
  <c r="L40" i="7"/>
  <c r="X39" i="7"/>
  <c r="W39" i="7"/>
  <c r="Y39" i="7" s="1"/>
  <c r="U39" i="7"/>
  <c r="S39" i="7"/>
  <c r="O39" i="7"/>
  <c r="Q39" i="7" s="1"/>
  <c r="L39" i="7"/>
  <c r="N39" i="7" s="1"/>
  <c r="X38" i="7"/>
  <c r="U38" i="7"/>
  <c r="W38" i="7" s="1"/>
  <c r="S38" i="7"/>
  <c r="Q38" i="7"/>
  <c r="O38" i="7"/>
  <c r="N38" i="7"/>
  <c r="L38" i="7"/>
  <c r="R38" i="7" s="1"/>
  <c r="X37" i="7"/>
  <c r="U37" i="7"/>
  <c r="W37" i="7" s="1"/>
  <c r="Y37" i="7" s="1"/>
  <c r="S37" i="7"/>
  <c r="O37" i="7"/>
  <c r="Q37" i="7" s="1"/>
  <c r="L37" i="7"/>
  <c r="N37" i="7" s="1"/>
  <c r="X36" i="7"/>
  <c r="U36" i="7"/>
  <c r="W36" i="7" s="1"/>
  <c r="S36" i="7"/>
  <c r="Q36" i="7"/>
  <c r="O36" i="7"/>
  <c r="L36" i="7"/>
  <c r="R36" i="7" s="1"/>
  <c r="T36" i="7" s="1"/>
  <c r="X35" i="7"/>
  <c r="W35" i="7"/>
  <c r="U35" i="7"/>
  <c r="S35" i="7"/>
  <c r="O35" i="7"/>
  <c r="Q35" i="7" s="1"/>
  <c r="L35" i="7"/>
  <c r="N35" i="7" s="1"/>
  <c r="X34" i="7"/>
  <c r="U34" i="7"/>
  <c r="W34" i="7" s="1"/>
  <c r="Y34" i="7" s="1"/>
  <c r="S34" i="7"/>
  <c r="R34" i="7"/>
  <c r="T34" i="7" s="1"/>
  <c r="Q34" i="7"/>
  <c r="O34" i="7"/>
  <c r="N34" i="7"/>
  <c r="L34" i="7"/>
  <c r="X33" i="7"/>
  <c r="U33" i="7"/>
  <c r="W33" i="7" s="1"/>
  <c r="Y33" i="7" s="1"/>
  <c r="S33" i="7"/>
  <c r="O33" i="7"/>
  <c r="Q33" i="7" s="1"/>
  <c r="L33" i="7"/>
  <c r="N33" i="7" s="1"/>
  <c r="X32" i="7"/>
  <c r="U32" i="7"/>
  <c r="W32" i="7" s="1"/>
  <c r="Y32" i="7" s="1"/>
  <c r="S32" i="7"/>
  <c r="Q32" i="7"/>
  <c r="O32" i="7"/>
  <c r="L32" i="7"/>
  <c r="N32" i="7" s="1"/>
  <c r="X29" i="7"/>
  <c r="U29" i="7"/>
  <c r="W29" i="7" s="1"/>
  <c r="Y29" i="7" s="1"/>
  <c r="S29" i="7"/>
  <c r="O29" i="7"/>
  <c r="Q29" i="7" s="1"/>
  <c r="N29" i="7"/>
  <c r="L29" i="7"/>
  <c r="X28" i="7"/>
  <c r="U28" i="7"/>
  <c r="W28" i="7" s="1"/>
  <c r="S28" i="7"/>
  <c r="O28" i="7"/>
  <c r="Q28" i="7" s="1"/>
  <c r="N28" i="7"/>
  <c r="L28" i="7"/>
  <c r="X27" i="7"/>
  <c r="U27" i="7"/>
  <c r="W27" i="7" s="1"/>
  <c r="S27" i="7"/>
  <c r="O27" i="7"/>
  <c r="Q27" i="7" s="1"/>
  <c r="L27" i="7"/>
  <c r="N27" i="7" s="1"/>
  <c r="X26" i="7"/>
  <c r="U26" i="7"/>
  <c r="W26" i="7" s="1"/>
  <c r="S26" i="7"/>
  <c r="O26" i="7"/>
  <c r="Q26" i="7" s="1"/>
  <c r="L26" i="7"/>
  <c r="X25" i="7"/>
  <c r="W25" i="7"/>
  <c r="Y25" i="7" s="1"/>
  <c r="U25" i="7"/>
  <c r="S25" i="7"/>
  <c r="O25" i="7"/>
  <c r="Q25" i="7" s="1"/>
  <c r="L25" i="7"/>
  <c r="N25" i="7" s="1"/>
  <c r="X24" i="7"/>
  <c r="W24" i="7"/>
  <c r="U24" i="7"/>
  <c r="S24" i="7"/>
  <c r="Q24" i="7"/>
  <c r="O24" i="7"/>
  <c r="N24" i="7"/>
  <c r="L24" i="7"/>
  <c r="R24" i="7" s="1"/>
  <c r="X23" i="7"/>
  <c r="U23" i="7"/>
  <c r="W23" i="7" s="1"/>
  <c r="Y23" i="7" s="1"/>
  <c r="S23" i="7"/>
  <c r="O23" i="7"/>
  <c r="Q23" i="7" s="1"/>
  <c r="L23" i="7"/>
  <c r="N23" i="7" s="1"/>
  <c r="Y22" i="7"/>
  <c r="X22" i="7"/>
  <c r="U22" i="7"/>
  <c r="W22" i="7" s="1"/>
  <c r="S22" i="7"/>
  <c r="Q22" i="7"/>
  <c r="O22" i="7"/>
  <c r="L22" i="7"/>
  <c r="X21" i="7"/>
  <c r="U21" i="7"/>
  <c r="W21" i="7" s="1"/>
  <c r="S21" i="7"/>
  <c r="O21" i="7"/>
  <c r="Q21" i="7" s="1"/>
  <c r="L21" i="7"/>
  <c r="N21" i="7" s="1"/>
  <c r="X20" i="7"/>
  <c r="U20" i="7"/>
  <c r="W20" i="7" s="1"/>
  <c r="Y20" i="7" s="1"/>
  <c r="S20" i="7"/>
  <c r="O20" i="7"/>
  <c r="Q20" i="7" s="1"/>
  <c r="N20" i="7"/>
  <c r="L20" i="7"/>
  <c r="R20" i="7" s="1"/>
  <c r="T20" i="7" s="1"/>
  <c r="X19" i="7"/>
  <c r="U19" i="7"/>
  <c r="W19" i="7" s="1"/>
  <c r="S19" i="7"/>
  <c r="O19" i="7"/>
  <c r="Q19" i="7" s="1"/>
  <c r="L19" i="7"/>
  <c r="N19" i="7" s="1"/>
  <c r="X18" i="7"/>
  <c r="U18" i="7"/>
  <c r="W18" i="7" s="1"/>
  <c r="Y18" i="7" s="1"/>
  <c r="S18" i="7"/>
  <c r="O18" i="7"/>
  <c r="Q18" i="7" s="1"/>
  <c r="N18" i="7"/>
  <c r="L18" i="7"/>
  <c r="X17" i="7"/>
  <c r="W17" i="7"/>
  <c r="Y17" i="7" s="1"/>
  <c r="U17" i="7"/>
  <c r="S17" i="7"/>
  <c r="R17" i="7"/>
  <c r="T17" i="7" s="1"/>
  <c r="O17" i="7"/>
  <c r="Q17" i="7" s="1"/>
  <c r="L17" i="7"/>
  <c r="N17" i="7" s="1"/>
  <c r="X16" i="7"/>
  <c r="U16" i="7"/>
  <c r="W16" i="7" s="1"/>
  <c r="S16" i="7"/>
  <c r="Q16" i="7"/>
  <c r="O16" i="7"/>
  <c r="L16" i="7"/>
  <c r="N16" i="7" s="1"/>
  <c r="X15" i="7"/>
  <c r="U15" i="7"/>
  <c r="W15" i="7" s="1"/>
  <c r="Y15" i="7" s="1"/>
  <c r="S15" i="7"/>
  <c r="O15" i="7"/>
  <c r="Q15" i="7" s="1"/>
  <c r="L15" i="7"/>
  <c r="N15" i="7" s="1"/>
  <c r="X14" i="7"/>
  <c r="U14" i="7"/>
  <c r="W14" i="7" s="1"/>
  <c r="S14" i="7"/>
  <c r="O14" i="7"/>
  <c r="Q14" i="7" s="1"/>
  <c r="L14" i="7"/>
  <c r="N14" i="7" s="1"/>
  <c r="X13" i="7"/>
  <c r="W13" i="7"/>
  <c r="U13" i="7"/>
  <c r="S13" i="7"/>
  <c r="O13" i="7"/>
  <c r="Q13" i="7" s="1"/>
  <c r="L13" i="7"/>
  <c r="N13" i="7" s="1"/>
  <c r="X12" i="7"/>
  <c r="W12" i="7"/>
  <c r="U12" i="7"/>
  <c r="S12" i="7"/>
  <c r="O12" i="7"/>
  <c r="Q12" i="7" s="1"/>
  <c r="L12" i="7"/>
  <c r="R12" i="7" s="1"/>
  <c r="T12" i="7" s="1"/>
  <c r="X11" i="7"/>
  <c r="U11" i="7"/>
  <c r="W11" i="7" s="1"/>
  <c r="Y11" i="7" s="1"/>
  <c r="S11" i="7"/>
  <c r="O11" i="7"/>
  <c r="Q11" i="7" s="1"/>
  <c r="L11" i="7"/>
  <c r="R11" i="7" s="1"/>
  <c r="T11" i="7" s="1"/>
  <c r="X10" i="7"/>
  <c r="W10" i="7"/>
  <c r="U10" i="7"/>
  <c r="S10" i="7"/>
  <c r="O10" i="7"/>
  <c r="Q10" i="7" s="1"/>
  <c r="L10" i="7"/>
  <c r="R10" i="7" s="1"/>
  <c r="T10" i="7" s="1"/>
  <c r="X9" i="7"/>
  <c r="U9" i="7"/>
  <c r="W9" i="7" s="1"/>
  <c r="Y9" i="7" s="1"/>
  <c r="S9" i="7"/>
  <c r="O9" i="7"/>
  <c r="Q9" i="7" s="1"/>
  <c r="N9" i="7"/>
  <c r="L9" i="7"/>
  <c r="X8" i="7"/>
  <c r="U8" i="7"/>
  <c r="W8" i="7" s="1"/>
  <c r="Y8" i="7" s="1"/>
  <c r="S8" i="7"/>
  <c r="O8" i="7"/>
  <c r="R8" i="7" s="1"/>
  <c r="T8" i="7" s="1"/>
  <c r="N8" i="7"/>
  <c r="L8" i="7"/>
  <c r="X1371" i="6"/>
  <c r="U1371" i="6"/>
  <c r="W1371" i="6" s="1"/>
  <c r="Y1371" i="6" s="1"/>
  <c r="S1371" i="6"/>
  <c r="O1371" i="6"/>
  <c r="Q1371" i="6" s="1"/>
  <c r="L1371" i="6"/>
  <c r="N1371" i="6" s="1"/>
  <c r="X1370" i="6"/>
  <c r="U1370" i="6"/>
  <c r="W1370" i="6" s="1"/>
  <c r="Y1370" i="6" s="1"/>
  <c r="S1370" i="6"/>
  <c r="O1370" i="6"/>
  <c r="L1370" i="6"/>
  <c r="N1370" i="6" s="1"/>
  <c r="X1369" i="6"/>
  <c r="U1369" i="6"/>
  <c r="W1369" i="6" s="1"/>
  <c r="Y1369" i="6" s="1"/>
  <c r="T1369" i="6"/>
  <c r="S1369" i="6"/>
  <c r="R1369" i="6"/>
  <c r="Q1369" i="6"/>
  <c r="O1369" i="6"/>
  <c r="N1369" i="6"/>
  <c r="L1369" i="6"/>
  <c r="X1368" i="6"/>
  <c r="U1368" i="6"/>
  <c r="W1368" i="6" s="1"/>
  <c r="Y1368" i="6" s="1"/>
  <c r="S1368" i="6"/>
  <c r="O1368" i="6"/>
  <c r="Q1368" i="6" s="1"/>
  <c r="L1368" i="6"/>
  <c r="R1368" i="6" s="1"/>
  <c r="T1368" i="6" s="1"/>
  <c r="X1367" i="6"/>
  <c r="U1367" i="6"/>
  <c r="W1367" i="6" s="1"/>
  <c r="S1367" i="6"/>
  <c r="O1367" i="6"/>
  <c r="Q1367" i="6" s="1"/>
  <c r="N1367" i="6"/>
  <c r="L1367" i="6"/>
  <c r="R1367" i="6" s="1"/>
  <c r="T1367" i="6" s="1"/>
  <c r="X1366" i="6"/>
  <c r="U1366" i="6"/>
  <c r="W1366" i="6" s="1"/>
  <c r="Y1366" i="6" s="1"/>
  <c r="S1366" i="6"/>
  <c r="O1366" i="6"/>
  <c r="Q1366" i="6" s="1"/>
  <c r="L1366" i="6"/>
  <c r="R1366" i="6" s="1"/>
  <c r="T1366" i="6" s="1"/>
  <c r="X1365" i="6"/>
  <c r="U1365" i="6"/>
  <c r="W1365" i="6" s="1"/>
  <c r="Y1365" i="6" s="1"/>
  <c r="S1365" i="6"/>
  <c r="O1365" i="6"/>
  <c r="L1365" i="6"/>
  <c r="N1365" i="6" s="1"/>
  <c r="X1364" i="6"/>
  <c r="U1364" i="6"/>
  <c r="W1364" i="6" s="1"/>
  <c r="Y1364" i="6" s="1"/>
  <c r="S1364" i="6"/>
  <c r="O1364" i="6"/>
  <c r="Q1364" i="6" s="1"/>
  <c r="L1364" i="6"/>
  <c r="N1364" i="6" s="1"/>
  <c r="X1363" i="6"/>
  <c r="U1363" i="6"/>
  <c r="W1363" i="6" s="1"/>
  <c r="Y1363" i="6" s="1"/>
  <c r="S1363" i="6"/>
  <c r="O1363" i="6"/>
  <c r="Q1363" i="6" s="1"/>
  <c r="L1363" i="6"/>
  <c r="R1363" i="6" s="1"/>
  <c r="X1362" i="6"/>
  <c r="U1362" i="6"/>
  <c r="W1362" i="6" s="1"/>
  <c r="Y1362" i="6" s="1"/>
  <c r="S1362" i="6"/>
  <c r="O1362" i="6"/>
  <c r="Q1362" i="6" s="1"/>
  <c r="L1362" i="6"/>
  <c r="X1361" i="6"/>
  <c r="U1361" i="6"/>
  <c r="W1361" i="6" s="1"/>
  <c r="Y1361" i="6" s="1"/>
  <c r="S1361" i="6"/>
  <c r="O1361" i="6"/>
  <c r="Q1361" i="6" s="1"/>
  <c r="L1361" i="6"/>
  <c r="N1361" i="6" s="1"/>
  <c r="X1360" i="6"/>
  <c r="U1360" i="6"/>
  <c r="W1360" i="6" s="1"/>
  <c r="S1360" i="6"/>
  <c r="O1360" i="6"/>
  <c r="L1360" i="6"/>
  <c r="N1360" i="6" s="1"/>
  <c r="X1359" i="6"/>
  <c r="U1359" i="6"/>
  <c r="W1359" i="6" s="1"/>
  <c r="Y1359" i="6" s="1"/>
  <c r="S1359" i="6"/>
  <c r="O1359" i="6"/>
  <c r="Q1359" i="6" s="1"/>
  <c r="L1359" i="6"/>
  <c r="N1359" i="6" s="1"/>
  <c r="X1358" i="6"/>
  <c r="U1358" i="6"/>
  <c r="W1358" i="6" s="1"/>
  <c r="Y1358" i="6" s="1"/>
  <c r="S1358" i="6"/>
  <c r="O1358" i="6"/>
  <c r="R1358" i="6" s="1"/>
  <c r="T1358" i="6" s="1"/>
  <c r="L1358" i="6"/>
  <c r="N1358" i="6" s="1"/>
  <c r="X1357" i="6"/>
  <c r="U1357" i="6"/>
  <c r="W1357" i="6" s="1"/>
  <c r="Y1357" i="6" s="1"/>
  <c r="S1357" i="6"/>
  <c r="R1357" i="6"/>
  <c r="T1357" i="6" s="1"/>
  <c r="Q1357" i="6"/>
  <c r="O1357" i="6"/>
  <c r="L1357" i="6"/>
  <c r="N1357" i="6" s="1"/>
  <c r="X1356" i="6"/>
  <c r="U1356" i="6"/>
  <c r="W1356" i="6" s="1"/>
  <c r="S1356" i="6"/>
  <c r="O1356" i="6"/>
  <c r="Q1356" i="6" s="1"/>
  <c r="L1356" i="6"/>
  <c r="R1356" i="6" s="1"/>
  <c r="T1356" i="6" s="1"/>
  <c r="X1355" i="6"/>
  <c r="U1355" i="6"/>
  <c r="W1355" i="6" s="1"/>
  <c r="Y1355" i="6" s="1"/>
  <c r="S1355" i="6"/>
  <c r="R1355" i="6"/>
  <c r="T1355" i="6" s="1"/>
  <c r="O1355" i="6"/>
  <c r="Q1355" i="6" s="1"/>
  <c r="L1355" i="6"/>
  <c r="N1355" i="6" s="1"/>
  <c r="X1354" i="6"/>
  <c r="U1354" i="6"/>
  <c r="W1354" i="6" s="1"/>
  <c r="S1354" i="6"/>
  <c r="O1354" i="6"/>
  <c r="Q1354" i="6" s="1"/>
  <c r="L1354" i="6"/>
  <c r="X1353" i="6"/>
  <c r="U1353" i="6"/>
  <c r="W1353" i="6" s="1"/>
  <c r="Y1353" i="6" s="1"/>
  <c r="S1353" i="6"/>
  <c r="O1353" i="6"/>
  <c r="L1353" i="6"/>
  <c r="N1353" i="6" s="1"/>
  <c r="X1352" i="6"/>
  <c r="W1352" i="6"/>
  <c r="Y1352" i="6" s="1"/>
  <c r="U1352" i="6"/>
  <c r="S1352" i="6"/>
  <c r="Q1352" i="6"/>
  <c r="O1352" i="6"/>
  <c r="L1352" i="6"/>
  <c r="R1352" i="6" s="1"/>
  <c r="T1352" i="6" s="1"/>
  <c r="X1351" i="6"/>
  <c r="U1351" i="6"/>
  <c r="W1351" i="6" s="1"/>
  <c r="S1351" i="6"/>
  <c r="O1351" i="6"/>
  <c r="Q1351" i="6" s="1"/>
  <c r="L1351" i="6"/>
  <c r="R1351" i="6" s="1"/>
  <c r="T1351" i="6" s="1"/>
  <c r="X1350" i="6"/>
  <c r="W1350" i="6"/>
  <c r="U1350" i="6"/>
  <c r="S1350" i="6"/>
  <c r="O1350" i="6"/>
  <c r="Q1350" i="6" s="1"/>
  <c r="L1350" i="6"/>
  <c r="R1350" i="6" s="1"/>
  <c r="X1347" i="6"/>
  <c r="U1347" i="6"/>
  <c r="W1347" i="6" s="1"/>
  <c r="S1347" i="6"/>
  <c r="O1347" i="6"/>
  <c r="Q1347" i="6" s="1"/>
  <c r="L1347" i="6"/>
  <c r="N1347" i="6" s="1"/>
  <c r="X1346" i="6"/>
  <c r="U1346" i="6"/>
  <c r="W1346" i="6" s="1"/>
  <c r="Y1346" i="6" s="1"/>
  <c r="S1346" i="6"/>
  <c r="R1346" i="6"/>
  <c r="T1346" i="6" s="1"/>
  <c r="O1346" i="6"/>
  <c r="Q1346" i="6" s="1"/>
  <c r="L1346" i="6"/>
  <c r="N1346" i="6" s="1"/>
  <c r="X1345" i="6"/>
  <c r="U1345" i="6"/>
  <c r="W1345" i="6" s="1"/>
  <c r="Y1345" i="6" s="1"/>
  <c r="S1345" i="6"/>
  <c r="O1345" i="6"/>
  <c r="Q1345" i="6" s="1"/>
  <c r="L1345" i="6"/>
  <c r="N1345" i="6" s="1"/>
  <c r="X1344" i="6"/>
  <c r="U1344" i="6"/>
  <c r="W1344" i="6" s="1"/>
  <c r="S1344" i="6"/>
  <c r="O1344" i="6"/>
  <c r="R1344" i="6" s="1"/>
  <c r="L1344" i="6"/>
  <c r="N1344" i="6" s="1"/>
  <c r="X1343" i="6"/>
  <c r="U1343" i="6"/>
  <c r="W1343" i="6" s="1"/>
  <c r="Y1343" i="6" s="1"/>
  <c r="S1343" i="6"/>
  <c r="R1343" i="6"/>
  <c r="T1343" i="6" s="1"/>
  <c r="O1343" i="6"/>
  <c r="Q1343" i="6" s="1"/>
  <c r="L1343" i="6"/>
  <c r="N1343" i="6" s="1"/>
  <c r="X1342" i="6"/>
  <c r="U1342" i="6"/>
  <c r="W1342" i="6" s="1"/>
  <c r="S1342" i="6"/>
  <c r="O1342" i="6"/>
  <c r="Q1342" i="6" s="1"/>
  <c r="L1342" i="6"/>
  <c r="R1342" i="6" s="1"/>
  <c r="X1341" i="6"/>
  <c r="U1341" i="6"/>
  <c r="W1341" i="6" s="1"/>
  <c r="Y1341" i="6" s="1"/>
  <c r="S1341" i="6"/>
  <c r="O1341" i="6"/>
  <c r="Q1341" i="6" s="1"/>
  <c r="L1341" i="6"/>
  <c r="R1341" i="6" s="1"/>
  <c r="T1341" i="6" s="1"/>
  <c r="X1340" i="6"/>
  <c r="U1340" i="6"/>
  <c r="W1340" i="6" s="1"/>
  <c r="S1340" i="6"/>
  <c r="O1340" i="6"/>
  <c r="Q1340" i="6" s="1"/>
  <c r="L1340" i="6"/>
  <c r="X1339" i="6"/>
  <c r="U1339" i="6"/>
  <c r="W1339" i="6" s="1"/>
  <c r="Y1339" i="6" s="1"/>
  <c r="S1339" i="6"/>
  <c r="O1339" i="6"/>
  <c r="R1339" i="6" s="1"/>
  <c r="T1339" i="6" s="1"/>
  <c r="L1339" i="6"/>
  <c r="N1339" i="6" s="1"/>
  <c r="X1338" i="6"/>
  <c r="U1338" i="6"/>
  <c r="W1338" i="6" s="1"/>
  <c r="Y1338" i="6" s="1"/>
  <c r="S1338" i="6"/>
  <c r="Q1338" i="6"/>
  <c r="O1338" i="6"/>
  <c r="L1338" i="6"/>
  <c r="X1337" i="6"/>
  <c r="U1337" i="6"/>
  <c r="W1337" i="6" s="1"/>
  <c r="Y1337" i="6" s="1"/>
  <c r="S1337" i="6"/>
  <c r="O1337" i="6"/>
  <c r="Q1337" i="6" s="1"/>
  <c r="L1337" i="6"/>
  <c r="X1336" i="6"/>
  <c r="W1336" i="6"/>
  <c r="U1336" i="6"/>
  <c r="S1336" i="6"/>
  <c r="O1336" i="6"/>
  <c r="Q1336" i="6" s="1"/>
  <c r="L1336" i="6"/>
  <c r="X1335" i="6"/>
  <c r="U1335" i="6"/>
  <c r="W1335" i="6" s="1"/>
  <c r="Y1335" i="6" s="1"/>
  <c r="S1335" i="6"/>
  <c r="O1335" i="6"/>
  <c r="Q1335" i="6" s="1"/>
  <c r="L1335" i="6"/>
  <c r="N1335" i="6" s="1"/>
  <c r="X1334" i="6"/>
  <c r="U1334" i="6"/>
  <c r="W1334" i="6" s="1"/>
  <c r="Y1334" i="6" s="1"/>
  <c r="S1334" i="6"/>
  <c r="O1334" i="6"/>
  <c r="Q1334" i="6" s="1"/>
  <c r="L1334" i="6"/>
  <c r="X1333" i="6"/>
  <c r="W1333" i="6"/>
  <c r="Y1333" i="6" s="1"/>
  <c r="U1333" i="6"/>
  <c r="S1333" i="6"/>
  <c r="Q1333" i="6"/>
  <c r="O1333" i="6"/>
  <c r="L1333" i="6"/>
  <c r="N1333" i="6" s="1"/>
  <c r="X1332" i="6"/>
  <c r="U1332" i="6"/>
  <c r="W1332" i="6" s="1"/>
  <c r="Y1332" i="6" s="1"/>
  <c r="S1332" i="6"/>
  <c r="O1332" i="6"/>
  <c r="R1332" i="6" s="1"/>
  <c r="T1332" i="6" s="1"/>
  <c r="N1332" i="6"/>
  <c r="L1332" i="6"/>
  <c r="X1331" i="6"/>
  <c r="U1331" i="6"/>
  <c r="W1331" i="6" s="1"/>
  <c r="Y1331" i="6" s="1"/>
  <c r="S1331" i="6"/>
  <c r="O1331" i="6"/>
  <c r="Q1331" i="6" s="1"/>
  <c r="L1331" i="6"/>
  <c r="R1331" i="6" s="1"/>
  <c r="T1331" i="6" s="1"/>
  <c r="X1330" i="6"/>
  <c r="U1330" i="6"/>
  <c r="W1330" i="6" s="1"/>
  <c r="S1330" i="6"/>
  <c r="O1330" i="6"/>
  <c r="Q1330" i="6" s="1"/>
  <c r="L1330" i="6"/>
  <c r="R1330" i="6" s="1"/>
  <c r="T1330" i="6" s="1"/>
  <c r="X1329" i="6"/>
  <c r="U1329" i="6"/>
  <c r="W1329" i="6" s="1"/>
  <c r="Y1329" i="6" s="1"/>
  <c r="S1329" i="6"/>
  <c r="O1329" i="6"/>
  <c r="Q1329" i="6" s="1"/>
  <c r="L1329" i="6"/>
  <c r="R1329" i="6" s="1"/>
  <c r="T1329" i="6" s="1"/>
  <c r="X1328" i="6"/>
  <c r="U1328" i="6"/>
  <c r="W1328" i="6" s="1"/>
  <c r="S1328" i="6"/>
  <c r="O1328" i="6"/>
  <c r="Q1328" i="6" s="1"/>
  <c r="L1328" i="6"/>
  <c r="X1327" i="6"/>
  <c r="W1327" i="6"/>
  <c r="U1327" i="6"/>
  <c r="S1327" i="6"/>
  <c r="O1327" i="6"/>
  <c r="L1327" i="6"/>
  <c r="N1327" i="6" s="1"/>
  <c r="X1324" i="6"/>
  <c r="U1324" i="6"/>
  <c r="W1324" i="6" s="1"/>
  <c r="S1324" i="6"/>
  <c r="R1324" i="6"/>
  <c r="T1324" i="6" s="1"/>
  <c r="O1324" i="6"/>
  <c r="Q1324" i="6" s="1"/>
  <c r="N1324" i="6"/>
  <c r="L1324" i="6"/>
  <c r="X1323" i="6"/>
  <c r="U1323" i="6"/>
  <c r="W1323" i="6" s="1"/>
  <c r="S1323" i="6"/>
  <c r="O1323" i="6"/>
  <c r="Q1323" i="6" s="1"/>
  <c r="L1323" i="6"/>
  <c r="X1322" i="6"/>
  <c r="U1322" i="6"/>
  <c r="W1322" i="6" s="1"/>
  <c r="Y1322" i="6" s="1"/>
  <c r="S1322" i="6"/>
  <c r="O1322" i="6"/>
  <c r="Q1322" i="6" s="1"/>
  <c r="N1322" i="6"/>
  <c r="L1322" i="6"/>
  <c r="X1321" i="6"/>
  <c r="U1321" i="6"/>
  <c r="W1321" i="6" s="1"/>
  <c r="S1321" i="6"/>
  <c r="O1321" i="6"/>
  <c r="Q1321" i="6" s="1"/>
  <c r="L1321" i="6"/>
  <c r="N1321" i="6" s="1"/>
  <c r="X1320" i="6"/>
  <c r="U1320" i="6"/>
  <c r="W1320" i="6" s="1"/>
  <c r="S1320" i="6"/>
  <c r="R1320" i="6"/>
  <c r="Q1320" i="6"/>
  <c r="O1320" i="6"/>
  <c r="L1320" i="6"/>
  <c r="N1320" i="6" s="1"/>
  <c r="X1319" i="6"/>
  <c r="U1319" i="6"/>
  <c r="W1319" i="6" s="1"/>
  <c r="Y1319" i="6" s="1"/>
  <c r="S1319" i="6"/>
  <c r="O1319" i="6"/>
  <c r="Q1319" i="6" s="1"/>
  <c r="L1319" i="6"/>
  <c r="N1319" i="6" s="1"/>
  <c r="X1318" i="6"/>
  <c r="U1318" i="6"/>
  <c r="W1318" i="6" s="1"/>
  <c r="S1318" i="6"/>
  <c r="O1318" i="6"/>
  <c r="L1318" i="6"/>
  <c r="N1318" i="6" s="1"/>
  <c r="X1317" i="6"/>
  <c r="U1317" i="6"/>
  <c r="W1317" i="6" s="1"/>
  <c r="Y1317" i="6" s="1"/>
  <c r="S1317" i="6"/>
  <c r="Q1317" i="6"/>
  <c r="O1317" i="6"/>
  <c r="N1317" i="6"/>
  <c r="L1317" i="6"/>
  <c r="R1317" i="6" s="1"/>
  <c r="T1317" i="6" s="1"/>
  <c r="X1316" i="6"/>
  <c r="U1316" i="6"/>
  <c r="W1316" i="6" s="1"/>
  <c r="Y1316" i="6" s="1"/>
  <c r="S1316" i="6"/>
  <c r="O1316" i="6"/>
  <c r="Q1316" i="6" s="1"/>
  <c r="L1316" i="6"/>
  <c r="R1316" i="6" s="1"/>
  <c r="T1316" i="6" s="1"/>
  <c r="X1315" i="6"/>
  <c r="U1315" i="6"/>
  <c r="W1315" i="6" s="1"/>
  <c r="Y1315" i="6" s="1"/>
  <c r="S1315" i="6"/>
  <c r="R1315" i="6"/>
  <c r="T1315" i="6" s="1"/>
  <c r="O1315" i="6"/>
  <c r="Q1315" i="6" s="1"/>
  <c r="L1315" i="6"/>
  <c r="N1315" i="6" s="1"/>
  <c r="X1314" i="6"/>
  <c r="U1314" i="6"/>
  <c r="W1314" i="6" s="1"/>
  <c r="Y1314" i="6" s="1"/>
  <c r="S1314" i="6"/>
  <c r="O1314" i="6"/>
  <c r="Q1314" i="6" s="1"/>
  <c r="L1314" i="6"/>
  <c r="X1313" i="6"/>
  <c r="U1313" i="6"/>
  <c r="W1313" i="6" s="1"/>
  <c r="Y1313" i="6" s="1"/>
  <c r="S1313" i="6"/>
  <c r="O1313" i="6"/>
  <c r="R1313" i="6" s="1"/>
  <c r="L1313" i="6"/>
  <c r="N1313" i="6" s="1"/>
  <c r="X1312" i="6"/>
  <c r="W1312" i="6"/>
  <c r="Y1312" i="6" s="1"/>
  <c r="U1312" i="6"/>
  <c r="S1312" i="6"/>
  <c r="R1312" i="6"/>
  <c r="T1312" i="6" s="1"/>
  <c r="O1312" i="6"/>
  <c r="Q1312" i="6" s="1"/>
  <c r="L1312" i="6"/>
  <c r="N1312" i="6" s="1"/>
  <c r="X1311" i="6"/>
  <c r="U1311" i="6"/>
  <c r="W1311" i="6" s="1"/>
  <c r="Y1311" i="6" s="1"/>
  <c r="S1311" i="6"/>
  <c r="O1311" i="6"/>
  <c r="Q1311" i="6" s="1"/>
  <c r="L1311" i="6"/>
  <c r="R1311" i="6" s="1"/>
  <c r="T1311" i="6" s="1"/>
  <c r="X1310" i="6"/>
  <c r="U1310" i="6"/>
  <c r="W1310" i="6" s="1"/>
  <c r="Y1310" i="6" s="1"/>
  <c r="S1310" i="6"/>
  <c r="O1310" i="6"/>
  <c r="Q1310" i="6" s="1"/>
  <c r="L1310" i="6"/>
  <c r="R1310" i="6" s="1"/>
  <c r="T1310" i="6" s="1"/>
  <c r="X1309" i="6"/>
  <c r="U1309" i="6"/>
  <c r="W1309" i="6" s="1"/>
  <c r="Y1309" i="6" s="1"/>
  <c r="S1309" i="6"/>
  <c r="O1309" i="6"/>
  <c r="Q1309" i="6" s="1"/>
  <c r="L1309" i="6"/>
  <c r="N1309" i="6" s="1"/>
  <c r="X1308" i="6"/>
  <c r="U1308" i="6"/>
  <c r="W1308" i="6" s="1"/>
  <c r="Y1308" i="6" s="1"/>
  <c r="S1308" i="6"/>
  <c r="O1308" i="6"/>
  <c r="Q1308" i="6" s="1"/>
  <c r="L1308" i="6"/>
  <c r="N1308" i="6" s="1"/>
  <c r="X1307" i="6"/>
  <c r="U1307" i="6"/>
  <c r="W1307" i="6" s="1"/>
  <c r="Y1307" i="6" s="1"/>
  <c r="S1307" i="6"/>
  <c r="O1307" i="6"/>
  <c r="Q1307" i="6" s="1"/>
  <c r="L1307" i="6"/>
  <c r="N1307" i="6" s="1"/>
  <c r="X1306" i="6"/>
  <c r="U1306" i="6"/>
  <c r="W1306" i="6" s="1"/>
  <c r="Y1306" i="6" s="1"/>
  <c r="S1306" i="6"/>
  <c r="O1306" i="6"/>
  <c r="L1306" i="6"/>
  <c r="N1306" i="6" s="1"/>
  <c r="X1305" i="6"/>
  <c r="W1305" i="6"/>
  <c r="Y1305" i="6" s="1"/>
  <c r="U1305" i="6"/>
  <c r="S1305" i="6"/>
  <c r="O1305" i="6"/>
  <c r="Q1305" i="6" s="1"/>
  <c r="L1305" i="6"/>
  <c r="N1305" i="6" s="1"/>
  <c r="X1302" i="6"/>
  <c r="U1302" i="6"/>
  <c r="W1302" i="6" s="1"/>
  <c r="Y1302" i="6" s="1"/>
  <c r="S1302" i="6"/>
  <c r="O1302" i="6"/>
  <c r="Q1302" i="6" s="1"/>
  <c r="L1302" i="6"/>
  <c r="X1301" i="6"/>
  <c r="U1301" i="6"/>
  <c r="W1301" i="6" s="1"/>
  <c r="Y1301" i="6" s="1"/>
  <c r="S1301" i="6"/>
  <c r="O1301" i="6"/>
  <c r="Q1301" i="6" s="1"/>
  <c r="L1301" i="6"/>
  <c r="N1301" i="6" s="1"/>
  <c r="X1300" i="6"/>
  <c r="U1300" i="6"/>
  <c r="W1300" i="6" s="1"/>
  <c r="Y1300" i="6" s="1"/>
  <c r="S1300" i="6"/>
  <c r="Q1300" i="6"/>
  <c r="O1300" i="6"/>
  <c r="L1300" i="6"/>
  <c r="X1299" i="6"/>
  <c r="U1299" i="6"/>
  <c r="W1299" i="6" s="1"/>
  <c r="S1299" i="6"/>
  <c r="O1299" i="6"/>
  <c r="R1299" i="6" s="1"/>
  <c r="T1299" i="6" s="1"/>
  <c r="L1299" i="6"/>
  <c r="N1299" i="6" s="1"/>
  <c r="X1298" i="6"/>
  <c r="U1298" i="6"/>
  <c r="W1298" i="6" s="1"/>
  <c r="Y1298" i="6" s="1"/>
  <c r="S1298" i="6"/>
  <c r="R1298" i="6"/>
  <c r="T1298" i="6" s="1"/>
  <c r="Q1298" i="6"/>
  <c r="O1298" i="6"/>
  <c r="N1298" i="6"/>
  <c r="L1298" i="6"/>
  <c r="X1297" i="6"/>
  <c r="U1297" i="6"/>
  <c r="W1297" i="6" s="1"/>
  <c r="Y1297" i="6" s="1"/>
  <c r="S1297" i="6"/>
  <c r="O1297" i="6"/>
  <c r="Q1297" i="6" s="1"/>
  <c r="L1297" i="6"/>
  <c r="X1296" i="6"/>
  <c r="U1296" i="6"/>
  <c r="W1296" i="6" s="1"/>
  <c r="Y1296" i="6" s="1"/>
  <c r="S1296" i="6"/>
  <c r="O1296" i="6"/>
  <c r="Q1296" i="6" s="1"/>
  <c r="N1296" i="6"/>
  <c r="L1296" i="6"/>
  <c r="X1295" i="6"/>
  <c r="U1295" i="6"/>
  <c r="W1295" i="6" s="1"/>
  <c r="Y1295" i="6" s="1"/>
  <c r="S1295" i="6"/>
  <c r="O1295" i="6"/>
  <c r="Q1295" i="6" s="1"/>
  <c r="L1295" i="6"/>
  <c r="N1295" i="6" s="1"/>
  <c r="X1294" i="6"/>
  <c r="U1294" i="6"/>
  <c r="W1294" i="6" s="1"/>
  <c r="S1294" i="6"/>
  <c r="O1294" i="6"/>
  <c r="Q1294" i="6" s="1"/>
  <c r="L1294" i="6"/>
  <c r="N1294" i="6" s="1"/>
  <c r="X1293" i="6"/>
  <c r="U1293" i="6"/>
  <c r="W1293" i="6" s="1"/>
  <c r="Y1293" i="6" s="1"/>
  <c r="S1293" i="6"/>
  <c r="Q1293" i="6"/>
  <c r="O1293" i="6"/>
  <c r="L1293" i="6"/>
  <c r="N1293" i="6" s="1"/>
  <c r="X1292" i="6"/>
  <c r="U1292" i="6"/>
  <c r="W1292" i="6" s="1"/>
  <c r="Y1292" i="6" s="1"/>
  <c r="S1292" i="6"/>
  <c r="O1292" i="6"/>
  <c r="L1292" i="6"/>
  <c r="N1292" i="6" s="1"/>
  <c r="X1291" i="6"/>
  <c r="U1291" i="6"/>
  <c r="W1291" i="6" s="1"/>
  <c r="Y1291" i="6" s="1"/>
  <c r="S1291" i="6"/>
  <c r="Q1291" i="6"/>
  <c r="O1291" i="6"/>
  <c r="N1291" i="6"/>
  <c r="L1291" i="6"/>
  <c r="R1291" i="6" s="1"/>
  <c r="T1291" i="6" s="1"/>
  <c r="X1290" i="6"/>
  <c r="U1290" i="6"/>
  <c r="W1290" i="6" s="1"/>
  <c r="Y1290" i="6" s="1"/>
  <c r="S1290" i="6"/>
  <c r="O1290" i="6"/>
  <c r="Q1290" i="6" s="1"/>
  <c r="L1290" i="6"/>
  <c r="R1290" i="6" s="1"/>
  <c r="T1290" i="6" s="1"/>
  <c r="X1289" i="6"/>
  <c r="U1289" i="6"/>
  <c r="W1289" i="6" s="1"/>
  <c r="Y1289" i="6" s="1"/>
  <c r="S1289" i="6"/>
  <c r="R1289" i="6"/>
  <c r="T1289" i="6" s="1"/>
  <c r="O1289" i="6"/>
  <c r="Q1289" i="6" s="1"/>
  <c r="N1289" i="6"/>
  <c r="L1289" i="6"/>
  <c r="X1288" i="6"/>
  <c r="U1288" i="6"/>
  <c r="W1288" i="6" s="1"/>
  <c r="Y1288" i="6" s="1"/>
  <c r="S1288" i="6"/>
  <c r="O1288" i="6"/>
  <c r="Q1288" i="6" s="1"/>
  <c r="L1288" i="6"/>
  <c r="X1287" i="6"/>
  <c r="U1287" i="6"/>
  <c r="W1287" i="6" s="1"/>
  <c r="S1287" i="6"/>
  <c r="O1287" i="6"/>
  <c r="L1287" i="6"/>
  <c r="N1287" i="6" s="1"/>
  <c r="X1286" i="6"/>
  <c r="U1286" i="6"/>
  <c r="W1286" i="6" s="1"/>
  <c r="Y1286" i="6" s="1"/>
  <c r="S1286" i="6"/>
  <c r="Q1286" i="6"/>
  <c r="O1286" i="6"/>
  <c r="N1286" i="6"/>
  <c r="L1286" i="6"/>
  <c r="R1286" i="6" s="1"/>
  <c r="T1286" i="6" s="1"/>
  <c r="X1285" i="6"/>
  <c r="U1285" i="6"/>
  <c r="W1285" i="6" s="1"/>
  <c r="S1285" i="6"/>
  <c r="O1285" i="6"/>
  <c r="Q1285" i="6" s="1"/>
  <c r="L1285" i="6"/>
  <c r="X1284" i="6"/>
  <c r="U1284" i="6"/>
  <c r="W1284" i="6" s="1"/>
  <c r="Y1284" i="6" s="1"/>
  <c r="T1284" i="6"/>
  <c r="S1284" i="6"/>
  <c r="O1284" i="6"/>
  <c r="Q1284" i="6" s="1"/>
  <c r="L1284" i="6"/>
  <c r="R1284" i="6" s="1"/>
  <c r="X1283" i="6"/>
  <c r="U1283" i="6"/>
  <c r="W1283" i="6" s="1"/>
  <c r="Y1283" i="6" s="1"/>
  <c r="S1283" i="6"/>
  <c r="O1283" i="6"/>
  <c r="Q1283" i="6" s="1"/>
  <c r="L1283" i="6"/>
  <c r="N1283" i="6" s="1"/>
  <c r="X1282" i="6"/>
  <c r="U1282" i="6"/>
  <c r="W1282" i="6" s="1"/>
  <c r="Y1282" i="6" s="1"/>
  <c r="S1282" i="6"/>
  <c r="Q1282" i="6"/>
  <c r="O1282" i="6"/>
  <c r="L1282" i="6"/>
  <c r="N1282" i="6" s="1"/>
  <c r="X1275" i="6"/>
  <c r="U1275" i="6"/>
  <c r="W1275" i="6" s="1"/>
  <c r="Y1275" i="6" s="1"/>
  <c r="S1275" i="6"/>
  <c r="O1275" i="6"/>
  <c r="Q1275" i="6" s="1"/>
  <c r="L1275" i="6"/>
  <c r="X1274" i="6"/>
  <c r="U1274" i="6"/>
  <c r="W1274" i="6" s="1"/>
  <c r="S1274" i="6"/>
  <c r="O1274" i="6"/>
  <c r="Q1274" i="6" s="1"/>
  <c r="N1274" i="6"/>
  <c r="L1274" i="6"/>
  <c r="R1274" i="6" s="1"/>
  <c r="X1273" i="6"/>
  <c r="U1273" i="6"/>
  <c r="W1273" i="6" s="1"/>
  <c r="Y1273" i="6" s="1"/>
  <c r="S1273" i="6"/>
  <c r="R1273" i="6"/>
  <c r="T1273" i="6" s="1"/>
  <c r="O1273" i="6"/>
  <c r="Q1273" i="6" s="1"/>
  <c r="L1273" i="6"/>
  <c r="N1273" i="6" s="1"/>
  <c r="Y1272" i="6"/>
  <c r="X1272" i="6"/>
  <c r="W1272" i="6"/>
  <c r="U1272" i="6"/>
  <c r="S1272" i="6"/>
  <c r="O1272" i="6"/>
  <c r="Q1272" i="6" s="1"/>
  <c r="L1272" i="6"/>
  <c r="N1272" i="6" s="1"/>
  <c r="X1271" i="6"/>
  <c r="U1271" i="6"/>
  <c r="W1271" i="6" s="1"/>
  <c r="Y1271" i="6" s="1"/>
  <c r="S1271" i="6"/>
  <c r="O1271" i="6"/>
  <c r="L1271" i="6"/>
  <c r="N1271" i="6" s="1"/>
  <c r="X1270" i="6"/>
  <c r="W1270" i="6"/>
  <c r="Y1270" i="6" s="1"/>
  <c r="U1270" i="6"/>
  <c r="S1270" i="6"/>
  <c r="O1270" i="6"/>
  <c r="R1270" i="6" s="1"/>
  <c r="N1270" i="6"/>
  <c r="L1270" i="6"/>
  <c r="X1269" i="6"/>
  <c r="U1269" i="6"/>
  <c r="W1269" i="6" s="1"/>
  <c r="Y1269" i="6" s="1"/>
  <c r="S1269" i="6"/>
  <c r="O1269" i="6"/>
  <c r="Q1269" i="6" s="1"/>
  <c r="L1269" i="6"/>
  <c r="X1268" i="6"/>
  <c r="U1268" i="6"/>
  <c r="W1268" i="6" s="1"/>
  <c r="Y1268" i="6" s="1"/>
  <c r="S1268" i="6"/>
  <c r="R1268" i="6"/>
  <c r="T1268" i="6" s="1"/>
  <c r="O1268" i="6"/>
  <c r="Q1268" i="6" s="1"/>
  <c r="N1268" i="6"/>
  <c r="L1268" i="6"/>
  <c r="X1267" i="6"/>
  <c r="Y1267" i="6" s="1"/>
  <c r="U1267" i="6"/>
  <c r="W1267" i="6" s="1"/>
  <c r="S1267" i="6"/>
  <c r="O1267" i="6"/>
  <c r="Q1267" i="6" s="1"/>
  <c r="L1267" i="6"/>
  <c r="X1266" i="6"/>
  <c r="U1266" i="6"/>
  <c r="W1266" i="6" s="1"/>
  <c r="S1266" i="6"/>
  <c r="O1266" i="6"/>
  <c r="R1266" i="6" s="1"/>
  <c r="T1266" i="6" s="1"/>
  <c r="L1266" i="6"/>
  <c r="N1266" i="6" s="1"/>
  <c r="X1265" i="6"/>
  <c r="W1265" i="6"/>
  <c r="Y1265" i="6" s="1"/>
  <c r="U1265" i="6"/>
  <c r="S1265" i="6"/>
  <c r="Q1265" i="6"/>
  <c r="O1265" i="6"/>
  <c r="L1265" i="6"/>
  <c r="R1265" i="6" s="1"/>
  <c r="T1265" i="6" s="1"/>
  <c r="X1264" i="6"/>
  <c r="U1264" i="6"/>
  <c r="W1264" i="6" s="1"/>
  <c r="Y1264" i="6" s="1"/>
  <c r="S1264" i="6"/>
  <c r="O1264" i="6"/>
  <c r="Q1264" i="6" s="1"/>
  <c r="L1264" i="6"/>
  <c r="X1263" i="6"/>
  <c r="U1263" i="6"/>
  <c r="W1263" i="6" s="1"/>
  <c r="Y1263" i="6" s="1"/>
  <c r="S1263" i="6"/>
  <c r="O1263" i="6"/>
  <c r="Q1263" i="6" s="1"/>
  <c r="N1263" i="6"/>
  <c r="L1263" i="6"/>
  <c r="X1262" i="6"/>
  <c r="U1262" i="6"/>
  <c r="W1262" i="6" s="1"/>
  <c r="S1262" i="6"/>
  <c r="O1262" i="6"/>
  <c r="Q1262" i="6" s="1"/>
  <c r="L1262" i="6"/>
  <c r="X1261" i="6"/>
  <c r="U1261" i="6"/>
  <c r="W1261" i="6" s="1"/>
  <c r="Y1261" i="6" s="1"/>
  <c r="S1261" i="6"/>
  <c r="O1261" i="6"/>
  <c r="Q1261" i="6" s="1"/>
  <c r="L1261" i="6"/>
  <c r="N1261" i="6" s="1"/>
  <c r="X1260" i="6"/>
  <c r="U1260" i="6"/>
  <c r="W1260" i="6" s="1"/>
  <c r="Y1260" i="6" s="1"/>
  <c r="S1260" i="6"/>
  <c r="Q1260" i="6"/>
  <c r="O1260" i="6"/>
  <c r="L1260" i="6"/>
  <c r="N1260" i="6" s="1"/>
  <c r="X1259" i="6"/>
  <c r="U1259" i="6"/>
  <c r="W1259" i="6" s="1"/>
  <c r="Y1259" i="6" s="1"/>
  <c r="S1259" i="6"/>
  <c r="O1259" i="6"/>
  <c r="L1259" i="6"/>
  <c r="N1259" i="6" s="1"/>
  <c r="X1256" i="6"/>
  <c r="U1256" i="6"/>
  <c r="W1256" i="6" s="1"/>
  <c r="Y1256" i="6" s="1"/>
  <c r="S1256" i="6"/>
  <c r="Q1256" i="6"/>
  <c r="O1256" i="6"/>
  <c r="L1256" i="6"/>
  <c r="R1256" i="6" s="1"/>
  <c r="T1256" i="6" s="1"/>
  <c r="X1255" i="6"/>
  <c r="W1255" i="6"/>
  <c r="Y1255" i="6" s="1"/>
  <c r="U1255" i="6"/>
  <c r="S1255" i="6"/>
  <c r="O1255" i="6"/>
  <c r="Q1255" i="6" s="1"/>
  <c r="L1255" i="6"/>
  <c r="X1254" i="6"/>
  <c r="U1254" i="6"/>
  <c r="W1254" i="6" s="1"/>
  <c r="S1254" i="6"/>
  <c r="O1254" i="6"/>
  <c r="Q1254" i="6" s="1"/>
  <c r="N1254" i="6"/>
  <c r="L1254" i="6"/>
  <c r="R1254" i="6" s="1"/>
  <c r="T1254" i="6" s="1"/>
  <c r="X1253" i="6"/>
  <c r="U1253" i="6"/>
  <c r="W1253" i="6" s="1"/>
  <c r="S1253" i="6"/>
  <c r="Q1253" i="6"/>
  <c r="O1253" i="6"/>
  <c r="L1253" i="6"/>
  <c r="R1253" i="6" s="1"/>
  <c r="T1253" i="6" s="1"/>
  <c r="X1252" i="6"/>
  <c r="U1252" i="6"/>
  <c r="W1252" i="6" s="1"/>
  <c r="Y1252" i="6" s="1"/>
  <c r="S1252" i="6"/>
  <c r="O1252" i="6"/>
  <c r="L1252" i="6"/>
  <c r="N1252" i="6" s="1"/>
  <c r="X1251" i="6"/>
  <c r="W1251" i="6"/>
  <c r="Y1251" i="6" s="1"/>
  <c r="U1251" i="6"/>
  <c r="S1251" i="6"/>
  <c r="R1251" i="6"/>
  <c r="T1251" i="6" s="1"/>
  <c r="O1251" i="6"/>
  <c r="Q1251" i="6" s="1"/>
  <c r="L1251" i="6"/>
  <c r="N1251" i="6" s="1"/>
  <c r="X1250" i="6"/>
  <c r="U1250" i="6"/>
  <c r="W1250" i="6" s="1"/>
  <c r="Y1250" i="6" s="1"/>
  <c r="S1250" i="6"/>
  <c r="O1250" i="6"/>
  <c r="Q1250" i="6" s="1"/>
  <c r="L1250" i="6"/>
  <c r="X1249" i="6"/>
  <c r="W1249" i="6"/>
  <c r="Y1249" i="6" s="1"/>
  <c r="U1249" i="6"/>
  <c r="S1249" i="6"/>
  <c r="O1249" i="6"/>
  <c r="Q1249" i="6" s="1"/>
  <c r="N1249" i="6"/>
  <c r="L1249" i="6"/>
  <c r="R1249" i="6" s="1"/>
  <c r="X1248" i="6"/>
  <c r="U1248" i="6"/>
  <c r="W1248" i="6" s="1"/>
  <c r="Y1248" i="6" s="1"/>
  <c r="S1248" i="6"/>
  <c r="O1248" i="6"/>
  <c r="Q1248" i="6" s="1"/>
  <c r="N1248" i="6"/>
  <c r="L1248" i="6"/>
  <c r="X1247" i="6"/>
  <c r="U1247" i="6"/>
  <c r="W1247" i="6" s="1"/>
  <c r="S1247" i="6"/>
  <c r="O1247" i="6"/>
  <c r="Q1247" i="6" s="1"/>
  <c r="L1247" i="6"/>
  <c r="N1247" i="6" s="1"/>
  <c r="X1246" i="6"/>
  <c r="W1246" i="6"/>
  <c r="Y1246" i="6" s="1"/>
  <c r="U1246" i="6"/>
  <c r="S1246" i="6"/>
  <c r="O1246" i="6"/>
  <c r="Q1246" i="6" s="1"/>
  <c r="L1246" i="6"/>
  <c r="N1246" i="6" s="1"/>
  <c r="X1245" i="6"/>
  <c r="U1245" i="6"/>
  <c r="W1245" i="6" s="1"/>
  <c r="Y1245" i="6" s="1"/>
  <c r="S1245" i="6"/>
  <c r="O1245" i="6"/>
  <c r="L1245" i="6"/>
  <c r="N1245" i="6" s="1"/>
  <c r="X1244" i="6"/>
  <c r="W1244" i="6"/>
  <c r="Y1244" i="6" s="1"/>
  <c r="U1244" i="6"/>
  <c r="S1244" i="6"/>
  <c r="Q1244" i="6"/>
  <c r="O1244" i="6"/>
  <c r="N1244" i="6"/>
  <c r="L1244" i="6"/>
  <c r="R1244" i="6" s="1"/>
  <c r="T1244" i="6" s="1"/>
  <c r="X1243" i="6"/>
  <c r="U1243" i="6"/>
  <c r="W1243" i="6" s="1"/>
  <c r="Y1243" i="6" s="1"/>
  <c r="S1243" i="6"/>
  <c r="O1243" i="6"/>
  <c r="Q1243" i="6" s="1"/>
  <c r="L1243" i="6"/>
  <c r="X1242" i="6"/>
  <c r="U1242" i="6"/>
  <c r="W1242" i="6" s="1"/>
  <c r="Y1242" i="6" s="1"/>
  <c r="S1242" i="6"/>
  <c r="O1242" i="6"/>
  <c r="Q1242" i="6" s="1"/>
  <c r="L1242" i="6"/>
  <c r="R1242" i="6" s="1"/>
  <c r="X1241" i="6"/>
  <c r="U1241" i="6"/>
  <c r="W1241" i="6" s="1"/>
  <c r="Y1241" i="6" s="1"/>
  <c r="S1241" i="6"/>
  <c r="Q1241" i="6"/>
  <c r="O1241" i="6"/>
  <c r="L1241" i="6"/>
  <c r="R1241" i="6" s="1"/>
  <c r="X1240" i="6"/>
  <c r="U1240" i="6"/>
  <c r="W1240" i="6" s="1"/>
  <c r="S1240" i="6"/>
  <c r="O1240" i="6"/>
  <c r="L1240" i="6"/>
  <c r="N1240" i="6" s="1"/>
  <c r="X1239" i="6"/>
  <c r="U1239" i="6"/>
  <c r="W1239" i="6" s="1"/>
  <c r="Y1239" i="6" s="1"/>
  <c r="S1239" i="6"/>
  <c r="R1239" i="6"/>
  <c r="T1239" i="6" s="1"/>
  <c r="O1239" i="6"/>
  <c r="Q1239" i="6" s="1"/>
  <c r="N1239" i="6"/>
  <c r="L1239" i="6"/>
  <c r="X1233" i="6"/>
  <c r="U1233" i="6"/>
  <c r="W1233" i="6" s="1"/>
  <c r="S1233" i="6"/>
  <c r="O1233" i="6"/>
  <c r="Q1233" i="6" s="1"/>
  <c r="L1233" i="6"/>
  <c r="R1233" i="6" s="1"/>
  <c r="X1232" i="6"/>
  <c r="U1232" i="6"/>
  <c r="W1232" i="6" s="1"/>
  <c r="S1232" i="6"/>
  <c r="O1232" i="6"/>
  <c r="N1232" i="6"/>
  <c r="L1232" i="6"/>
  <c r="X1231" i="6"/>
  <c r="U1231" i="6"/>
  <c r="W1231" i="6" s="1"/>
  <c r="Y1231" i="6" s="1"/>
  <c r="S1231" i="6"/>
  <c r="Q1231" i="6"/>
  <c r="O1231" i="6"/>
  <c r="R1231" i="6" s="1"/>
  <c r="T1231" i="6" s="1"/>
  <c r="N1231" i="6"/>
  <c r="L1231" i="6"/>
  <c r="X1230" i="6"/>
  <c r="U1230" i="6"/>
  <c r="W1230" i="6" s="1"/>
  <c r="Y1230" i="6" s="1"/>
  <c r="S1230" i="6"/>
  <c r="Q1230" i="6"/>
  <c r="O1230" i="6"/>
  <c r="L1230" i="6"/>
  <c r="R1230" i="6" s="1"/>
  <c r="T1230" i="6" s="1"/>
  <c r="X1229" i="6"/>
  <c r="U1229" i="6"/>
  <c r="W1229" i="6" s="1"/>
  <c r="Y1229" i="6" s="1"/>
  <c r="S1229" i="6"/>
  <c r="O1229" i="6"/>
  <c r="Q1229" i="6" s="1"/>
  <c r="L1229" i="6"/>
  <c r="X1228" i="6"/>
  <c r="U1228" i="6"/>
  <c r="W1228" i="6" s="1"/>
  <c r="Y1228" i="6" s="1"/>
  <c r="S1228" i="6"/>
  <c r="O1228" i="6"/>
  <c r="Q1228" i="6" s="1"/>
  <c r="L1228" i="6"/>
  <c r="X1227" i="6"/>
  <c r="U1227" i="6"/>
  <c r="W1227" i="6" s="1"/>
  <c r="S1227" i="6"/>
  <c r="O1227" i="6"/>
  <c r="Q1227" i="6" s="1"/>
  <c r="L1227" i="6"/>
  <c r="N1227" i="6" s="1"/>
  <c r="X1226" i="6"/>
  <c r="U1226" i="6"/>
  <c r="W1226" i="6" s="1"/>
  <c r="Y1226" i="6" s="1"/>
  <c r="S1226" i="6"/>
  <c r="O1226" i="6"/>
  <c r="Q1226" i="6" s="1"/>
  <c r="L1226" i="6"/>
  <c r="N1226" i="6" s="1"/>
  <c r="X1225" i="6"/>
  <c r="U1225" i="6"/>
  <c r="W1225" i="6" s="1"/>
  <c r="S1225" i="6"/>
  <c r="O1225" i="6"/>
  <c r="L1225" i="6"/>
  <c r="N1225" i="6" s="1"/>
  <c r="X1224" i="6"/>
  <c r="U1224" i="6"/>
  <c r="W1224" i="6" s="1"/>
  <c r="Y1224" i="6" s="1"/>
  <c r="S1224" i="6"/>
  <c r="O1224" i="6"/>
  <c r="Q1224" i="6" s="1"/>
  <c r="L1224" i="6"/>
  <c r="R1224" i="6" s="1"/>
  <c r="T1224" i="6" s="1"/>
  <c r="X1223" i="6"/>
  <c r="U1223" i="6"/>
  <c r="W1223" i="6" s="1"/>
  <c r="Y1223" i="6" s="1"/>
  <c r="S1223" i="6"/>
  <c r="O1223" i="6"/>
  <c r="Q1223" i="6" s="1"/>
  <c r="L1223" i="6"/>
  <c r="X1222" i="6"/>
  <c r="U1222" i="6"/>
  <c r="W1222" i="6" s="1"/>
  <c r="S1222" i="6"/>
  <c r="O1222" i="6"/>
  <c r="R1222" i="6" s="1"/>
  <c r="T1222" i="6" s="1"/>
  <c r="N1222" i="6"/>
  <c r="L1222" i="6"/>
  <c r="X1221" i="6"/>
  <c r="U1221" i="6"/>
  <c r="W1221" i="6" s="1"/>
  <c r="S1221" i="6"/>
  <c r="O1221" i="6"/>
  <c r="Q1221" i="6" s="1"/>
  <c r="L1221" i="6"/>
  <c r="X1220" i="6"/>
  <c r="U1220" i="6"/>
  <c r="W1220" i="6" s="1"/>
  <c r="S1220" i="6"/>
  <c r="O1220" i="6"/>
  <c r="R1220" i="6" s="1"/>
  <c r="L1220" i="6"/>
  <c r="N1220" i="6" s="1"/>
  <c r="X1219" i="6"/>
  <c r="U1219" i="6"/>
  <c r="W1219" i="6" s="1"/>
  <c r="S1219" i="6"/>
  <c r="R1219" i="6"/>
  <c r="T1219" i="6" s="1"/>
  <c r="O1219" i="6"/>
  <c r="Q1219" i="6" s="1"/>
  <c r="N1219" i="6"/>
  <c r="L1219" i="6"/>
  <c r="X1218" i="6"/>
  <c r="U1218" i="6"/>
  <c r="W1218" i="6" s="1"/>
  <c r="S1218" i="6"/>
  <c r="Q1218" i="6"/>
  <c r="O1218" i="6"/>
  <c r="L1218" i="6"/>
  <c r="X1217" i="6"/>
  <c r="W1217" i="6"/>
  <c r="Y1217" i="6" s="1"/>
  <c r="U1217" i="6"/>
  <c r="S1217" i="6"/>
  <c r="O1217" i="6"/>
  <c r="Q1217" i="6" s="1"/>
  <c r="L1217" i="6"/>
  <c r="N1217" i="6" s="1"/>
  <c r="X1214" i="6"/>
  <c r="U1214" i="6"/>
  <c r="W1214" i="6" s="1"/>
  <c r="S1214" i="6"/>
  <c r="O1214" i="6"/>
  <c r="Q1214" i="6" s="1"/>
  <c r="N1214" i="6"/>
  <c r="L1214" i="6"/>
  <c r="X1213" i="6"/>
  <c r="U1213" i="6"/>
  <c r="W1213" i="6" s="1"/>
  <c r="S1213" i="6"/>
  <c r="O1213" i="6"/>
  <c r="Q1213" i="6" s="1"/>
  <c r="L1213" i="6"/>
  <c r="X1212" i="6"/>
  <c r="U1212" i="6"/>
  <c r="W1212" i="6" s="1"/>
  <c r="Y1212" i="6" s="1"/>
  <c r="S1212" i="6"/>
  <c r="Q1212" i="6"/>
  <c r="O1212" i="6"/>
  <c r="L1212" i="6"/>
  <c r="N1212" i="6" s="1"/>
  <c r="X1211" i="6"/>
  <c r="U1211" i="6"/>
  <c r="W1211" i="6" s="1"/>
  <c r="Y1211" i="6" s="1"/>
  <c r="S1211" i="6"/>
  <c r="O1211" i="6"/>
  <c r="Q1211" i="6" s="1"/>
  <c r="L1211" i="6"/>
  <c r="N1211" i="6" s="1"/>
  <c r="X1210" i="6"/>
  <c r="U1210" i="6"/>
  <c r="W1210" i="6" s="1"/>
  <c r="S1210" i="6"/>
  <c r="Q1210" i="6"/>
  <c r="O1210" i="6"/>
  <c r="N1210" i="6"/>
  <c r="L1210" i="6"/>
  <c r="R1210" i="6" s="1"/>
  <c r="X1209" i="6"/>
  <c r="U1209" i="6"/>
  <c r="W1209" i="6" s="1"/>
  <c r="Y1209" i="6" s="1"/>
  <c r="S1209" i="6"/>
  <c r="O1209" i="6"/>
  <c r="Q1209" i="6" s="1"/>
  <c r="L1209" i="6"/>
  <c r="X1208" i="6"/>
  <c r="U1208" i="6"/>
  <c r="W1208" i="6" s="1"/>
  <c r="Y1208" i="6" s="1"/>
  <c r="S1208" i="6"/>
  <c r="O1208" i="6"/>
  <c r="R1208" i="6" s="1"/>
  <c r="T1208" i="6" s="1"/>
  <c r="L1208" i="6"/>
  <c r="N1208" i="6" s="1"/>
  <c r="X1207" i="6"/>
  <c r="U1207" i="6"/>
  <c r="W1207" i="6" s="1"/>
  <c r="S1207" i="6"/>
  <c r="Q1207" i="6"/>
  <c r="O1207" i="6"/>
  <c r="L1207" i="6"/>
  <c r="X1206" i="6"/>
  <c r="U1206" i="6"/>
  <c r="W1206" i="6" s="1"/>
  <c r="S1206" i="6"/>
  <c r="R1206" i="6"/>
  <c r="T1206" i="6" s="1"/>
  <c r="O1206" i="6"/>
  <c r="Q1206" i="6" s="1"/>
  <c r="L1206" i="6"/>
  <c r="N1206" i="6" s="1"/>
  <c r="X1205" i="6"/>
  <c r="Y1205" i="6" s="1"/>
  <c r="W1205" i="6"/>
  <c r="U1205" i="6"/>
  <c r="S1205" i="6"/>
  <c r="R1205" i="6"/>
  <c r="Q1205" i="6"/>
  <c r="O1205" i="6"/>
  <c r="N1205" i="6"/>
  <c r="L1205" i="6"/>
  <c r="X1204" i="6"/>
  <c r="U1204" i="6"/>
  <c r="W1204" i="6" s="1"/>
  <c r="Y1204" i="6" s="1"/>
  <c r="S1204" i="6"/>
  <c r="Q1204" i="6"/>
  <c r="O1204" i="6"/>
  <c r="L1204" i="6"/>
  <c r="X1203" i="6"/>
  <c r="U1203" i="6"/>
  <c r="W1203" i="6" s="1"/>
  <c r="S1203" i="6"/>
  <c r="O1203" i="6"/>
  <c r="Q1203" i="6" s="1"/>
  <c r="L1203" i="6"/>
  <c r="N1203" i="6" s="1"/>
  <c r="X1202" i="6"/>
  <c r="U1202" i="6"/>
  <c r="W1202" i="6" s="1"/>
  <c r="Y1202" i="6" s="1"/>
  <c r="S1202" i="6"/>
  <c r="O1202" i="6"/>
  <c r="Q1202" i="6" s="1"/>
  <c r="N1202" i="6"/>
  <c r="L1202" i="6"/>
  <c r="R1202" i="6" s="1"/>
  <c r="X1201" i="6"/>
  <c r="U1201" i="6"/>
  <c r="W1201" i="6" s="1"/>
  <c r="S1201" i="6"/>
  <c r="O1201" i="6"/>
  <c r="Q1201" i="6" s="1"/>
  <c r="L1201" i="6"/>
  <c r="N1201" i="6" s="1"/>
  <c r="X1200" i="6"/>
  <c r="W1200" i="6"/>
  <c r="Y1200" i="6" s="1"/>
  <c r="U1200" i="6"/>
  <c r="S1200" i="6"/>
  <c r="Q1200" i="6"/>
  <c r="O1200" i="6"/>
  <c r="L1200" i="6"/>
  <c r="N1200" i="6" s="1"/>
  <c r="X1199" i="6"/>
  <c r="U1199" i="6"/>
  <c r="W1199" i="6" s="1"/>
  <c r="Y1199" i="6" s="1"/>
  <c r="S1199" i="6"/>
  <c r="O1199" i="6"/>
  <c r="Q1199" i="6" s="1"/>
  <c r="L1199" i="6"/>
  <c r="N1199" i="6" s="1"/>
  <c r="X1198" i="6"/>
  <c r="U1198" i="6"/>
  <c r="W1198" i="6" s="1"/>
  <c r="Y1198" i="6" s="1"/>
  <c r="S1198" i="6"/>
  <c r="O1198" i="6"/>
  <c r="Q1198" i="6" s="1"/>
  <c r="L1198" i="6"/>
  <c r="X1197" i="6"/>
  <c r="U1197" i="6"/>
  <c r="W1197" i="6" s="1"/>
  <c r="Y1197" i="6" s="1"/>
  <c r="S1197" i="6"/>
  <c r="O1197" i="6"/>
  <c r="Q1197" i="6" s="1"/>
  <c r="L1197" i="6"/>
  <c r="N1197" i="6" s="1"/>
  <c r="X1190" i="6"/>
  <c r="U1190" i="6"/>
  <c r="W1190" i="6" s="1"/>
  <c r="S1190" i="6"/>
  <c r="R1190" i="6"/>
  <c r="T1190" i="6" s="1"/>
  <c r="Q1190" i="6"/>
  <c r="N1190" i="6"/>
  <c r="L1190" i="6"/>
  <c r="X1189" i="6"/>
  <c r="U1189" i="6"/>
  <c r="W1189" i="6" s="1"/>
  <c r="Y1189" i="6" s="1"/>
  <c r="S1189" i="6"/>
  <c r="Q1189" i="6"/>
  <c r="L1189" i="6"/>
  <c r="R1189" i="6" s="1"/>
  <c r="T1189" i="6" s="1"/>
  <c r="X1188" i="6"/>
  <c r="U1188" i="6"/>
  <c r="W1188" i="6" s="1"/>
  <c r="S1188" i="6"/>
  <c r="Q1188" i="6"/>
  <c r="L1188" i="6"/>
  <c r="R1188" i="6" s="1"/>
  <c r="T1188" i="6" s="1"/>
  <c r="X1187" i="6"/>
  <c r="U1187" i="6"/>
  <c r="W1187" i="6" s="1"/>
  <c r="Y1187" i="6" s="1"/>
  <c r="S1187" i="6"/>
  <c r="Q1187" i="6"/>
  <c r="L1187" i="6"/>
  <c r="N1187" i="6" s="1"/>
  <c r="X1186" i="6"/>
  <c r="W1186" i="6"/>
  <c r="Y1186" i="6" s="1"/>
  <c r="U1186" i="6"/>
  <c r="S1186" i="6"/>
  <c r="Q1186" i="6"/>
  <c r="L1186" i="6"/>
  <c r="R1186" i="6" s="1"/>
  <c r="X1185" i="6"/>
  <c r="U1185" i="6"/>
  <c r="W1185" i="6" s="1"/>
  <c r="S1185" i="6"/>
  <c r="Q1185" i="6"/>
  <c r="L1185" i="6"/>
  <c r="N1185" i="6" s="1"/>
  <c r="X1184" i="6"/>
  <c r="U1184" i="6"/>
  <c r="W1184" i="6" s="1"/>
  <c r="Y1184" i="6" s="1"/>
  <c r="S1184" i="6"/>
  <c r="Q1184" i="6"/>
  <c r="L1184" i="6"/>
  <c r="R1184" i="6" s="1"/>
  <c r="T1184" i="6" s="1"/>
  <c r="X1183" i="6"/>
  <c r="U1183" i="6"/>
  <c r="W1183" i="6" s="1"/>
  <c r="Y1183" i="6" s="1"/>
  <c r="S1183" i="6"/>
  <c r="Q1183" i="6"/>
  <c r="L1183" i="6"/>
  <c r="R1183" i="6" s="1"/>
  <c r="T1183" i="6" s="1"/>
  <c r="X1182" i="6"/>
  <c r="U1182" i="6"/>
  <c r="W1182" i="6" s="1"/>
  <c r="S1182" i="6"/>
  <c r="Q1182" i="6"/>
  <c r="N1182" i="6"/>
  <c r="L1182" i="6"/>
  <c r="R1182" i="6" s="1"/>
  <c r="T1182" i="6" s="1"/>
  <c r="X1181" i="6"/>
  <c r="U1181" i="6"/>
  <c r="W1181" i="6" s="1"/>
  <c r="Y1181" i="6" s="1"/>
  <c r="S1181" i="6"/>
  <c r="Q1181" i="6"/>
  <c r="L1181" i="6"/>
  <c r="R1181" i="6" s="1"/>
  <c r="T1181" i="6" s="1"/>
  <c r="X1180" i="6"/>
  <c r="U1180" i="6"/>
  <c r="W1180" i="6" s="1"/>
  <c r="Y1180" i="6" s="1"/>
  <c r="S1180" i="6"/>
  <c r="Q1180" i="6"/>
  <c r="L1180" i="6"/>
  <c r="R1180" i="6" s="1"/>
  <c r="T1180" i="6" s="1"/>
  <c r="X1179" i="6"/>
  <c r="W1179" i="6"/>
  <c r="Y1179" i="6" s="1"/>
  <c r="U1179" i="6"/>
  <c r="S1179" i="6"/>
  <c r="Q1179" i="6"/>
  <c r="L1179" i="6"/>
  <c r="N1179" i="6" s="1"/>
  <c r="X1178" i="6"/>
  <c r="U1178" i="6"/>
  <c r="W1178" i="6" s="1"/>
  <c r="Y1178" i="6" s="1"/>
  <c r="S1178" i="6"/>
  <c r="R1178" i="6"/>
  <c r="T1178" i="6" s="1"/>
  <c r="Q1178" i="6"/>
  <c r="L1178" i="6"/>
  <c r="N1178" i="6" s="1"/>
  <c r="X1177" i="6"/>
  <c r="U1177" i="6"/>
  <c r="W1177" i="6" s="1"/>
  <c r="Y1177" i="6" s="1"/>
  <c r="S1177" i="6"/>
  <c r="R1177" i="6"/>
  <c r="T1177" i="6" s="1"/>
  <c r="Q1177" i="6"/>
  <c r="N1177" i="6"/>
  <c r="L1177" i="6"/>
  <c r="Y1176" i="6"/>
  <c r="X1176" i="6"/>
  <c r="U1176" i="6"/>
  <c r="W1176" i="6" s="1"/>
  <c r="S1176" i="6"/>
  <c r="R1176" i="6"/>
  <c r="Q1176" i="6"/>
  <c r="L1176" i="6"/>
  <c r="N1176" i="6" s="1"/>
  <c r="X1175" i="6"/>
  <c r="U1175" i="6"/>
  <c r="W1175" i="6" s="1"/>
  <c r="S1175" i="6"/>
  <c r="R1175" i="6"/>
  <c r="T1175" i="6" s="1"/>
  <c r="Q1175" i="6"/>
  <c r="L1175" i="6"/>
  <c r="N1175" i="6" s="1"/>
  <c r="X1174" i="6"/>
  <c r="W1174" i="6"/>
  <c r="Y1174" i="6" s="1"/>
  <c r="U1174" i="6"/>
  <c r="S1174" i="6"/>
  <c r="Q1174" i="6"/>
  <c r="L1174" i="6"/>
  <c r="R1174" i="6" s="1"/>
  <c r="T1174" i="6" s="1"/>
  <c r="X1173" i="6"/>
  <c r="U1173" i="6"/>
  <c r="W1173" i="6" s="1"/>
  <c r="Y1173" i="6" s="1"/>
  <c r="S1173" i="6"/>
  <c r="Q1173" i="6"/>
  <c r="L1173" i="6"/>
  <c r="N1173" i="6" s="1"/>
  <c r="X1172" i="6"/>
  <c r="U1172" i="6"/>
  <c r="W1172" i="6" s="1"/>
  <c r="Y1172" i="6" s="1"/>
  <c r="S1172" i="6"/>
  <c r="R1172" i="6"/>
  <c r="T1172" i="6" s="1"/>
  <c r="Q1172" i="6"/>
  <c r="N1172" i="6"/>
  <c r="L1172" i="6"/>
  <c r="X1171" i="6"/>
  <c r="U1171" i="6"/>
  <c r="W1171" i="6" s="1"/>
  <c r="S1171" i="6"/>
  <c r="Q1171" i="6"/>
  <c r="N1171" i="6"/>
  <c r="L1171" i="6"/>
  <c r="R1171" i="6" s="1"/>
  <c r="T1171" i="6" s="1"/>
  <c r="X1165" i="6"/>
  <c r="W1165" i="6"/>
  <c r="Y1165" i="6" s="1"/>
  <c r="U1165" i="6"/>
  <c r="S1165" i="6"/>
  <c r="Q1165" i="6"/>
  <c r="O1165" i="6"/>
  <c r="N1165" i="6"/>
  <c r="L1165" i="6"/>
  <c r="X1164" i="6"/>
  <c r="U1164" i="6"/>
  <c r="W1164" i="6" s="1"/>
  <c r="S1164" i="6"/>
  <c r="O1164" i="6"/>
  <c r="Q1164" i="6" s="1"/>
  <c r="L1164" i="6"/>
  <c r="X1163" i="6"/>
  <c r="U1163" i="6"/>
  <c r="W1163" i="6" s="1"/>
  <c r="Y1163" i="6" s="1"/>
  <c r="S1163" i="6"/>
  <c r="O1163" i="6"/>
  <c r="Q1163" i="6" s="1"/>
  <c r="N1163" i="6"/>
  <c r="L1163" i="6"/>
  <c r="X1162" i="6"/>
  <c r="U1162" i="6"/>
  <c r="W1162" i="6" s="1"/>
  <c r="S1162" i="6"/>
  <c r="O1162" i="6"/>
  <c r="Q1162" i="6" s="1"/>
  <c r="L1162" i="6"/>
  <c r="N1162" i="6" s="1"/>
  <c r="X1161" i="6"/>
  <c r="U1161" i="6"/>
  <c r="W1161" i="6" s="1"/>
  <c r="S1161" i="6"/>
  <c r="O1161" i="6"/>
  <c r="Q1161" i="6" s="1"/>
  <c r="L1161" i="6"/>
  <c r="N1161" i="6" s="1"/>
  <c r="X1160" i="6"/>
  <c r="W1160" i="6"/>
  <c r="Y1160" i="6" s="1"/>
  <c r="U1160" i="6"/>
  <c r="S1160" i="6"/>
  <c r="Q1160" i="6"/>
  <c r="O1160" i="6"/>
  <c r="L1160" i="6"/>
  <c r="N1160" i="6" s="1"/>
  <c r="X1159" i="6"/>
  <c r="U1159" i="6"/>
  <c r="W1159" i="6" s="1"/>
  <c r="Y1159" i="6" s="1"/>
  <c r="S1159" i="6"/>
  <c r="O1159" i="6"/>
  <c r="Q1159" i="6" s="1"/>
  <c r="L1159" i="6"/>
  <c r="R1159" i="6" s="1"/>
  <c r="X1158" i="6"/>
  <c r="U1158" i="6"/>
  <c r="W1158" i="6" s="1"/>
  <c r="Y1158" i="6" s="1"/>
  <c r="S1158" i="6"/>
  <c r="O1158" i="6"/>
  <c r="Q1158" i="6" s="1"/>
  <c r="N1158" i="6"/>
  <c r="L1158" i="6"/>
  <c r="R1158" i="6" s="1"/>
  <c r="T1158" i="6" s="1"/>
  <c r="X1157" i="6"/>
  <c r="U1157" i="6"/>
  <c r="W1157" i="6" s="1"/>
  <c r="S1157" i="6"/>
  <c r="O1157" i="6"/>
  <c r="Q1157" i="6" s="1"/>
  <c r="L1157" i="6"/>
  <c r="R1157" i="6" s="1"/>
  <c r="X1156" i="6"/>
  <c r="W1156" i="6"/>
  <c r="Y1156" i="6" s="1"/>
  <c r="U1156" i="6"/>
  <c r="S1156" i="6"/>
  <c r="R1156" i="6"/>
  <c r="T1156" i="6" s="1"/>
  <c r="O1156" i="6"/>
  <c r="Q1156" i="6" s="1"/>
  <c r="N1156" i="6"/>
  <c r="L1156" i="6"/>
  <c r="X1155" i="6"/>
  <c r="U1155" i="6"/>
  <c r="W1155" i="6" s="1"/>
  <c r="S1155" i="6"/>
  <c r="Q1155" i="6"/>
  <c r="O1155" i="6"/>
  <c r="L1155" i="6"/>
  <c r="X1154" i="6"/>
  <c r="U1154" i="6"/>
  <c r="W1154" i="6" s="1"/>
  <c r="Y1154" i="6" s="1"/>
  <c r="S1154" i="6"/>
  <c r="O1154" i="6"/>
  <c r="L1154" i="6"/>
  <c r="N1154" i="6" s="1"/>
  <c r="X1153" i="6"/>
  <c r="U1153" i="6"/>
  <c r="W1153" i="6" s="1"/>
  <c r="Y1153" i="6" s="1"/>
  <c r="S1153" i="6"/>
  <c r="Q1153" i="6"/>
  <c r="O1153" i="6"/>
  <c r="L1153" i="6"/>
  <c r="X1152" i="6"/>
  <c r="U1152" i="6"/>
  <c r="W1152" i="6" s="1"/>
  <c r="Y1152" i="6" s="1"/>
  <c r="S1152" i="6"/>
  <c r="O1152" i="6"/>
  <c r="Q1152" i="6" s="1"/>
  <c r="L1152" i="6"/>
  <c r="X1151" i="6"/>
  <c r="W1151" i="6"/>
  <c r="Y1151" i="6" s="1"/>
  <c r="U1151" i="6"/>
  <c r="S1151" i="6"/>
  <c r="O1151" i="6"/>
  <c r="Q1151" i="6" s="1"/>
  <c r="N1151" i="6"/>
  <c r="L1151" i="6"/>
  <c r="R1151" i="6" s="1"/>
  <c r="X1150" i="6"/>
  <c r="U1150" i="6"/>
  <c r="W1150" i="6" s="1"/>
  <c r="S1150" i="6"/>
  <c r="O1150" i="6"/>
  <c r="Q1150" i="6" s="1"/>
  <c r="L1150" i="6"/>
  <c r="X1149" i="6"/>
  <c r="U1149" i="6"/>
  <c r="W1149" i="6" s="1"/>
  <c r="S1149" i="6"/>
  <c r="Q1149" i="6"/>
  <c r="O1149" i="6"/>
  <c r="N1149" i="6"/>
  <c r="L1149" i="6"/>
  <c r="R1149" i="6" s="1"/>
  <c r="T1149" i="6" s="1"/>
  <c r="X1148" i="6"/>
  <c r="W1148" i="6"/>
  <c r="U1148" i="6"/>
  <c r="S1148" i="6"/>
  <c r="O1148" i="6"/>
  <c r="R1148" i="6" s="1"/>
  <c r="L1148" i="6"/>
  <c r="N1148" i="6" s="1"/>
  <c r="X1145" i="6"/>
  <c r="U1145" i="6"/>
  <c r="W1145" i="6" s="1"/>
  <c r="Y1145" i="6" s="1"/>
  <c r="S1145" i="6"/>
  <c r="R1145" i="6"/>
  <c r="T1145" i="6" s="1"/>
  <c r="O1145" i="6"/>
  <c r="Q1145" i="6" s="1"/>
  <c r="N1145" i="6"/>
  <c r="L1145" i="6"/>
  <c r="X1144" i="6"/>
  <c r="W1144" i="6"/>
  <c r="Y1144" i="6" s="1"/>
  <c r="U1144" i="6"/>
  <c r="S1144" i="6"/>
  <c r="O1144" i="6"/>
  <c r="Q1144" i="6" s="1"/>
  <c r="L1144" i="6"/>
  <c r="X1143" i="6"/>
  <c r="U1143" i="6"/>
  <c r="W1143" i="6" s="1"/>
  <c r="Y1143" i="6" s="1"/>
  <c r="S1143" i="6"/>
  <c r="O1143" i="6"/>
  <c r="Q1143" i="6" s="1"/>
  <c r="L1143" i="6"/>
  <c r="R1143" i="6" s="1"/>
  <c r="T1143" i="6" s="1"/>
  <c r="X1142" i="6"/>
  <c r="U1142" i="6"/>
  <c r="W1142" i="6" s="1"/>
  <c r="Y1142" i="6" s="1"/>
  <c r="S1142" i="6"/>
  <c r="O1142" i="6"/>
  <c r="Q1142" i="6" s="1"/>
  <c r="L1142" i="6"/>
  <c r="R1142" i="6" s="1"/>
  <c r="X1141" i="6"/>
  <c r="U1141" i="6"/>
  <c r="W1141" i="6" s="1"/>
  <c r="Y1141" i="6" s="1"/>
  <c r="S1141" i="6"/>
  <c r="O1141" i="6"/>
  <c r="Q1141" i="6" s="1"/>
  <c r="L1141" i="6"/>
  <c r="X1140" i="6"/>
  <c r="W1140" i="6"/>
  <c r="Y1140" i="6" s="1"/>
  <c r="U1140" i="6"/>
  <c r="S1140" i="6"/>
  <c r="O1140" i="6"/>
  <c r="L1140" i="6"/>
  <c r="N1140" i="6" s="1"/>
  <c r="X1139" i="6"/>
  <c r="W1139" i="6"/>
  <c r="Y1139" i="6" s="1"/>
  <c r="U1139" i="6"/>
  <c r="S1139" i="6"/>
  <c r="O1139" i="6"/>
  <c r="Q1139" i="6" s="1"/>
  <c r="N1139" i="6"/>
  <c r="L1139" i="6"/>
  <c r="R1139" i="6" s="1"/>
  <c r="X1138" i="6"/>
  <c r="U1138" i="6"/>
  <c r="W1138" i="6" s="1"/>
  <c r="S1138" i="6"/>
  <c r="O1138" i="6"/>
  <c r="Q1138" i="6" s="1"/>
  <c r="L1138" i="6"/>
  <c r="X1137" i="6"/>
  <c r="U1137" i="6"/>
  <c r="W1137" i="6" s="1"/>
  <c r="Y1137" i="6" s="1"/>
  <c r="S1137" i="6"/>
  <c r="O1137" i="6"/>
  <c r="Q1137" i="6" s="1"/>
  <c r="L1137" i="6"/>
  <c r="X1136" i="6"/>
  <c r="U1136" i="6"/>
  <c r="W1136" i="6" s="1"/>
  <c r="Y1136" i="6" s="1"/>
  <c r="S1136" i="6"/>
  <c r="O1136" i="6"/>
  <c r="Q1136" i="6" s="1"/>
  <c r="L1136" i="6"/>
  <c r="N1136" i="6" s="1"/>
  <c r="X1135" i="6"/>
  <c r="U1135" i="6"/>
  <c r="W1135" i="6" s="1"/>
  <c r="S1135" i="6"/>
  <c r="O1135" i="6"/>
  <c r="R1135" i="6" s="1"/>
  <c r="T1135" i="6" s="1"/>
  <c r="L1135" i="6"/>
  <c r="N1135" i="6" s="1"/>
  <c r="X1134" i="6"/>
  <c r="U1134" i="6"/>
  <c r="W1134" i="6" s="1"/>
  <c r="Y1134" i="6" s="1"/>
  <c r="S1134" i="6"/>
  <c r="O1134" i="6"/>
  <c r="L1134" i="6"/>
  <c r="N1134" i="6" s="1"/>
  <c r="X1133" i="6"/>
  <c r="U1133" i="6"/>
  <c r="W1133" i="6" s="1"/>
  <c r="S1133" i="6"/>
  <c r="O1133" i="6"/>
  <c r="Q1133" i="6" s="1"/>
  <c r="N1133" i="6"/>
  <c r="L1133" i="6"/>
  <c r="X1132" i="6"/>
  <c r="U1132" i="6"/>
  <c r="W1132" i="6" s="1"/>
  <c r="Y1132" i="6" s="1"/>
  <c r="S1132" i="6"/>
  <c r="O1132" i="6"/>
  <c r="Q1132" i="6" s="1"/>
  <c r="L1132" i="6"/>
  <c r="R1132" i="6" s="1"/>
  <c r="X1131" i="6"/>
  <c r="U1131" i="6"/>
  <c r="W1131" i="6" s="1"/>
  <c r="Y1131" i="6" s="1"/>
  <c r="S1131" i="6"/>
  <c r="O1131" i="6"/>
  <c r="Q1131" i="6" s="1"/>
  <c r="L1131" i="6"/>
  <c r="X1130" i="6"/>
  <c r="W1130" i="6"/>
  <c r="Y1130" i="6" s="1"/>
  <c r="U1130" i="6"/>
  <c r="S1130" i="6"/>
  <c r="O1130" i="6"/>
  <c r="Q1130" i="6" s="1"/>
  <c r="L1130" i="6"/>
  <c r="R1130" i="6" s="1"/>
  <c r="T1130" i="6" s="1"/>
  <c r="X1129" i="6"/>
  <c r="U1129" i="6"/>
  <c r="W1129" i="6" s="1"/>
  <c r="S1129" i="6"/>
  <c r="O1129" i="6"/>
  <c r="Q1129" i="6" s="1"/>
  <c r="L1129" i="6"/>
  <c r="X1128" i="6"/>
  <c r="W1128" i="6"/>
  <c r="Y1128" i="6" s="1"/>
  <c r="U1128" i="6"/>
  <c r="S1128" i="6"/>
  <c r="O1128" i="6"/>
  <c r="L1128" i="6"/>
  <c r="N1128" i="6" s="1"/>
  <c r="X1127" i="6"/>
  <c r="W1127" i="6"/>
  <c r="Y1127" i="6" s="1"/>
  <c r="U1127" i="6"/>
  <c r="S1127" i="6"/>
  <c r="Q1127" i="6"/>
  <c r="O1127" i="6"/>
  <c r="N1127" i="6"/>
  <c r="L1127" i="6"/>
  <c r="X1120" i="6"/>
  <c r="U1120" i="6"/>
  <c r="W1120" i="6" s="1"/>
  <c r="S1120" i="6"/>
  <c r="Q1120" i="6"/>
  <c r="O1120" i="6"/>
  <c r="L1120" i="6"/>
  <c r="X1119" i="6"/>
  <c r="U1119" i="6"/>
  <c r="W1119" i="6" s="1"/>
  <c r="Y1119" i="6" s="1"/>
  <c r="S1119" i="6"/>
  <c r="O1119" i="6"/>
  <c r="L1119" i="6"/>
  <c r="N1119" i="6" s="1"/>
  <c r="Y1118" i="6"/>
  <c r="X1118" i="6"/>
  <c r="W1118" i="6"/>
  <c r="U1118" i="6"/>
  <c r="S1118" i="6"/>
  <c r="Q1118" i="6"/>
  <c r="O1118" i="6"/>
  <c r="L1118" i="6"/>
  <c r="X1117" i="6"/>
  <c r="U1117" i="6"/>
  <c r="W1117" i="6" s="1"/>
  <c r="S1117" i="6"/>
  <c r="O1117" i="6"/>
  <c r="Q1117" i="6" s="1"/>
  <c r="L1117" i="6"/>
  <c r="X1116" i="6"/>
  <c r="W1116" i="6"/>
  <c r="U1116" i="6"/>
  <c r="S1116" i="6"/>
  <c r="O1116" i="6"/>
  <c r="Q1116" i="6" s="1"/>
  <c r="N1116" i="6"/>
  <c r="L1116" i="6"/>
  <c r="R1116" i="6" s="1"/>
  <c r="X1115" i="6"/>
  <c r="U1115" i="6"/>
  <c r="W1115" i="6" s="1"/>
  <c r="S1115" i="6"/>
  <c r="O1115" i="6"/>
  <c r="Q1115" i="6" s="1"/>
  <c r="L1115" i="6"/>
  <c r="N1115" i="6" s="1"/>
  <c r="X1114" i="6"/>
  <c r="U1114" i="6"/>
  <c r="W1114" i="6" s="1"/>
  <c r="Y1114" i="6" s="1"/>
  <c r="S1114" i="6"/>
  <c r="R1114" i="6"/>
  <c r="T1114" i="6" s="1"/>
  <c r="O1114" i="6"/>
  <c r="Q1114" i="6" s="1"/>
  <c r="L1114" i="6"/>
  <c r="N1114" i="6" s="1"/>
  <c r="X1113" i="6"/>
  <c r="W1113" i="6"/>
  <c r="Y1113" i="6" s="1"/>
  <c r="U1113" i="6"/>
  <c r="S1113" i="6"/>
  <c r="Q1113" i="6"/>
  <c r="O1113" i="6"/>
  <c r="L1113" i="6"/>
  <c r="N1113" i="6" s="1"/>
  <c r="X1112" i="6"/>
  <c r="U1112" i="6"/>
  <c r="W1112" i="6" s="1"/>
  <c r="S1112" i="6"/>
  <c r="O1112" i="6"/>
  <c r="Q1112" i="6" s="1"/>
  <c r="L1112" i="6"/>
  <c r="R1112" i="6" s="1"/>
  <c r="T1112" i="6" s="1"/>
  <c r="X1111" i="6"/>
  <c r="U1111" i="6"/>
  <c r="W1111" i="6" s="1"/>
  <c r="Y1111" i="6" s="1"/>
  <c r="S1111" i="6"/>
  <c r="O1111" i="6"/>
  <c r="Q1111" i="6" s="1"/>
  <c r="L1111" i="6"/>
  <c r="X1110" i="6"/>
  <c r="U1110" i="6"/>
  <c r="W1110" i="6" s="1"/>
  <c r="Y1110" i="6" s="1"/>
  <c r="S1110" i="6"/>
  <c r="O1110" i="6"/>
  <c r="Q1110" i="6" s="1"/>
  <c r="L1110" i="6"/>
  <c r="X1109" i="6"/>
  <c r="U1109" i="6"/>
  <c r="W1109" i="6" s="1"/>
  <c r="Y1109" i="6" s="1"/>
  <c r="S1109" i="6"/>
  <c r="O1109" i="6"/>
  <c r="Q1109" i="6" s="1"/>
  <c r="L1109" i="6"/>
  <c r="R1109" i="6" s="1"/>
  <c r="X1108" i="6"/>
  <c r="U1108" i="6"/>
  <c r="W1108" i="6" s="1"/>
  <c r="Y1108" i="6" s="1"/>
  <c r="S1108" i="6"/>
  <c r="O1108" i="6"/>
  <c r="Q1108" i="6" s="1"/>
  <c r="L1108" i="6"/>
  <c r="X1107" i="6"/>
  <c r="W1107" i="6"/>
  <c r="Y1107" i="6" s="1"/>
  <c r="U1107" i="6"/>
  <c r="S1107" i="6"/>
  <c r="O1107" i="6"/>
  <c r="L1107" i="6"/>
  <c r="N1107" i="6" s="1"/>
  <c r="X1106" i="6"/>
  <c r="W1106" i="6"/>
  <c r="Y1106" i="6" s="1"/>
  <c r="U1106" i="6"/>
  <c r="S1106" i="6"/>
  <c r="O1106" i="6"/>
  <c r="Q1106" i="6" s="1"/>
  <c r="N1106" i="6"/>
  <c r="L1106" i="6"/>
  <c r="R1106" i="6" s="1"/>
  <c r="X1105" i="6"/>
  <c r="U1105" i="6"/>
  <c r="W1105" i="6" s="1"/>
  <c r="S1105" i="6"/>
  <c r="O1105" i="6"/>
  <c r="Q1105" i="6" s="1"/>
  <c r="L1105" i="6"/>
  <c r="X1104" i="6"/>
  <c r="U1104" i="6"/>
  <c r="W1104" i="6" s="1"/>
  <c r="Y1104" i="6" s="1"/>
  <c r="S1104" i="6"/>
  <c r="O1104" i="6"/>
  <c r="Q1104" i="6" s="1"/>
  <c r="L1104" i="6"/>
  <c r="X1103" i="6"/>
  <c r="U1103" i="6"/>
  <c r="W1103" i="6" s="1"/>
  <c r="Y1103" i="6" s="1"/>
  <c r="S1103" i="6"/>
  <c r="O1103" i="6"/>
  <c r="Q1103" i="6" s="1"/>
  <c r="L1103" i="6"/>
  <c r="N1103" i="6" s="1"/>
  <c r="X1102" i="6"/>
  <c r="U1102" i="6"/>
  <c r="W1102" i="6" s="1"/>
  <c r="Y1102" i="6" s="1"/>
  <c r="T1102" i="6"/>
  <c r="S1102" i="6"/>
  <c r="O1102" i="6"/>
  <c r="R1102" i="6" s="1"/>
  <c r="L1102" i="6"/>
  <c r="N1102" i="6" s="1"/>
  <c r="X1096" i="6"/>
  <c r="U1096" i="6"/>
  <c r="W1096" i="6" s="1"/>
  <c r="Y1096" i="6" s="1"/>
  <c r="S1096" i="6"/>
  <c r="O1096" i="6"/>
  <c r="Q1096" i="6" s="1"/>
  <c r="L1096" i="6"/>
  <c r="X1095" i="6"/>
  <c r="U1095" i="6"/>
  <c r="W1095" i="6" s="1"/>
  <c r="Y1095" i="6" s="1"/>
  <c r="S1095" i="6"/>
  <c r="O1095" i="6"/>
  <c r="Q1095" i="6" s="1"/>
  <c r="L1095" i="6"/>
  <c r="N1095" i="6" s="1"/>
  <c r="X1094" i="6"/>
  <c r="U1094" i="6"/>
  <c r="W1094" i="6" s="1"/>
  <c r="T1094" i="6"/>
  <c r="S1094" i="6"/>
  <c r="O1094" i="6"/>
  <c r="R1094" i="6" s="1"/>
  <c r="L1094" i="6"/>
  <c r="N1094" i="6" s="1"/>
  <c r="X1093" i="6"/>
  <c r="U1093" i="6"/>
  <c r="W1093" i="6" s="1"/>
  <c r="Y1093" i="6" s="1"/>
  <c r="S1093" i="6"/>
  <c r="O1093" i="6"/>
  <c r="L1093" i="6"/>
  <c r="N1093" i="6" s="1"/>
  <c r="X1092" i="6"/>
  <c r="U1092" i="6"/>
  <c r="W1092" i="6" s="1"/>
  <c r="S1092" i="6"/>
  <c r="O1092" i="6"/>
  <c r="Q1092" i="6" s="1"/>
  <c r="N1092" i="6"/>
  <c r="L1092" i="6"/>
  <c r="X1091" i="6"/>
  <c r="U1091" i="6"/>
  <c r="W1091" i="6" s="1"/>
  <c r="Y1091" i="6" s="1"/>
  <c r="T1091" i="6"/>
  <c r="S1091" i="6"/>
  <c r="Q1091" i="6"/>
  <c r="O1091" i="6"/>
  <c r="N1091" i="6"/>
  <c r="L1091" i="6"/>
  <c r="R1091" i="6" s="1"/>
  <c r="X1090" i="6"/>
  <c r="U1090" i="6"/>
  <c r="W1090" i="6" s="1"/>
  <c r="S1090" i="6"/>
  <c r="O1090" i="6"/>
  <c r="Q1090" i="6" s="1"/>
  <c r="L1090" i="6"/>
  <c r="X1089" i="6"/>
  <c r="U1089" i="6"/>
  <c r="W1089" i="6" s="1"/>
  <c r="S1089" i="6"/>
  <c r="R1089" i="6"/>
  <c r="T1089" i="6" s="1"/>
  <c r="O1089" i="6"/>
  <c r="Q1089" i="6" s="1"/>
  <c r="N1089" i="6"/>
  <c r="L1089" i="6"/>
  <c r="X1088" i="6"/>
  <c r="U1088" i="6"/>
  <c r="W1088" i="6" s="1"/>
  <c r="Y1088" i="6" s="1"/>
  <c r="S1088" i="6"/>
  <c r="O1088" i="6"/>
  <c r="Q1088" i="6" s="1"/>
  <c r="L1088" i="6"/>
  <c r="X1087" i="6"/>
  <c r="U1087" i="6"/>
  <c r="W1087" i="6" s="1"/>
  <c r="S1087" i="6"/>
  <c r="O1087" i="6"/>
  <c r="L1087" i="6"/>
  <c r="N1087" i="6" s="1"/>
  <c r="X1086" i="6"/>
  <c r="W1086" i="6"/>
  <c r="Y1086" i="6" s="1"/>
  <c r="U1086" i="6"/>
  <c r="S1086" i="6"/>
  <c r="Q1086" i="6"/>
  <c r="O1086" i="6"/>
  <c r="N1086" i="6"/>
  <c r="L1086" i="6"/>
  <c r="X1085" i="6"/>
  <c r="U1085" i="6"/>
  <c r="W1085" i="6" s="1"/>
  <c r="S1085" i="6"/>
  <c r="O1085" i="6"/>
  <c r="Q1085" i="6" s="1"/>
  <c r="L1085" i="6"/>
  <c r="X1084" i="6"/>
  <c r="W1084" i="6"/>
  <c r="U1084" i="6"/>
  <c r="T1084" i="6"/>
  <c r="S1084" i="6"/>
  <c r="O1084" i="6"/>
  <c r="R1084" i="6" s="1"/>
  <c r="L1084" i="6"/>
  <c r="N1084" i="6" s="1"/>
  <c r="X1083" i="6"/>
  <c r="U1083" i="6"/>
  <c r="W1083" i="6" s="1"/>
  <c r="S1083" i="6"/>
  <c r="O1083" i="6"/>
  <c r="Q1083" i="6" s="1"/>
  <c r="L1083" i="6"/>
  <c r="X1082" i="6"/>
  <c r="U1082" i="6"/>
  <c r="W1082" i="6" s="1"/>
  <c r="S1082" i="6"/>
  <c r="R1082" i="6"/>
  <c r="T1082" i="6" s="1"/>
  <c r="O1082" i="6"/>
  <c r="Q1082" i="6" s="1"/>
  <c r="N1082" i="6"/>
  <c r="L1082" i="6"/>
  <c r="X1081" i="6"/>
  <c r="U1081" i="6"/>
  <c r="W1081" i="6" s="1"/>
  <c r="Y1081" i="6" s="1"/>
  <c r="S1081" i="6"/>
  <c r="O1081" i="6"/>
  <c r="R1081" i="6" s="1"/>
  <c r="L1081" i="6"/>
  <c r="N1081" i="6" s="1"/>
  <c r="X1080" i="6"/>
  <c r="U1080" i="6"/>
  <c r="W1080" i="6" s="1"/>
  <c r="S1080" i="6"/>
  <c r="O1080" i="6"/>
  <c r="Q1080" i="6" s="1"/>
  <c r="L1080" i="6"/>
  <c r="N1080" i="6" s="1"/>
  <c r="X1079" i="6"/>
  <c r="U1079" i="6"/>
  <c r="W1079" i="6" s="1"/>
  <c r="Y1079" i="6" s="1"/>
  <c r="S1079" i="6"/>
  <c r="Q1079" i="6"/>
  <c r="O1079" i="6"/>
  <c r="N1079" i="6"/>
  <c r="L1079" i="6"/>
  <c r="R1079" i="6" s="1"/>
  <c r="T1079" i="6" s="1"/>
  <c r="X1078" i="6"/>
  <c r="U1078" i="6"/>
  <c r="W1078" i="6" s="1"/>
  <c r="S1078" i="6"/>
  <c r="O1078" i="6"/>
  <c r="Q1078" i="6" s="1"/>
  <c r="L1078" i="6"/>
  <c r="X1071" i="6"/>
  <c r="U1071" i="6"/>
  <c r="W1071" i="6" s="1"/>
  <c r="Y1071" i="6" s="1"/>
  <c r="S1071" i="6"/>
  <c r="R1071" i="6"/>
  <c r="T1071" i="6" s="1"/>
  <c r="O1071" i="6"/>
  <c r="Q1071" i="6" s="1"/>
  <c r="N1071" i="6"/>
  <c r="L1071" i="6"/>
  <c r="X1070" i="6"/>
  <c r="W1070" i="6"/>
  <c r="U1070" i="6"/>
  <c r="S1070" i="6"/>
  <c r="O1070" i="6"/>
  <c r="Q1070" i="6" s="1"/>
  <c r="N1070" i="6"/>
  <c r="L1070" i="6"/>
  <c r="R1070" i="6" s="1"/>
  <c r="X1069" i="6"/>
  <c r="U1069" i="6"/>
  <c r="W1069" i="6" s="1"/>
  <c r="S1069" i="6"/>
  <c r="O1069" i="6"/>
  <c r="Q1069" i="6" s="1"/>
  <c r="L1069" i="6"/>
  <c r="X1068" i="6"/>
  <c r="W1068" i="6"/>
  <c r="Y1068" i="6" s="1"/>
  <c r="U1068" i="6"/>
  <c r="S1068" i="6"/>
  <c r="R1068" i="6"/>
  <c r="T1068" i="6" s="1"/>
  <c r="O1068" i="6"/>
  <c r="Q1068" i="6" s="1"/>
  <c r="N1068" i="6"/>
  <c r="L1068" i="6"/>
  <c r="X1067" i="6"/>
  <c r="U1067" i="6"/>
  <c r="W1067" i="6" s="1"/>
  <c r="S1067" i="6"/>
  <c r="O1067" i="6"/>
  <c r="Q1067" i="6" s="1"/>
  <c r="L1067" i="6"/>
  <c r="X1066" i="6"/>
  <c r="U1066" i="6"/>
  <c r="W1066" i="6" s="1"/>
  <c r="Y1066" i="6" s="1"/>
  <c r="S1066" i="6"/>
  <c r="O1066" i="6"/>
  <c r="L1066" i="6"/>
  <c r="N1066" i="6" s="1"/>
  <c r="Y1065" i="6"/>
  <c r="X1065" i="6"/>
  <c r="W1065" i="6"/>
  <c r="U1065" i="6"/>
  <c r="S1065" i="6"/>
  <c r="Q1065" i="6"/>
  <c r="O1065" i="6"/>
  <c r="L1065" i="6"/>
  <c r="X1064" i="6"/>
  <c r="U1064" i="6"/>
  <c r="W1064" i="6" s="1"/>
  <c r="Y1064" i="6" s="1"/>
  <c r="S1064" i="6"/>
  <c r="O1064" i="6"/>
  <c r="Q1064" i="6" s="1"/>
  <c r="L1064" i="6"/>
  <c r="X1063" i="6"/>
  <c r="U1063" i="6"/>
  <c r="W1063" i="6" s="1"/>
  <c r="Y1063" i="6" s="1"/>
  <c r="S1063" i="6"/>
  <c r="O1063" i="6"/>
  <c r="Q1063" i="6" s="1"/>
  <c r="N1063" i="6"/>
  <c r="L1063" i="6"/>
  <c r="R1063" i="6" s="1"/>
  <c r="X1062" i="6"/>
  <c r="U1062" i="6"/>
  <c r="W1062" i="6" s="1"/>
  <c r="S1062" i="6"/>
  <c r="O1062" i="6"/>
  <c r="Q1062" i="6" s="1"/>
  <c r="L1062" i="6"/>
  <c r="X1061" i="6"/>
  <c r="U1061" i="6"/>
  <c r="W1061" i="6" s="1"/>
  <c r="S1061" i="6"/>
  <c r="Q1061" i="6"/>
  <c r="O1061" i="6"/>
  <c r="L1061" i="6"/>
  <c r="N1061" i="6" s="1"/>
  <c r="X1060" i="6"/>
  <c r="W1060" i="6"/>
  <c r="U1060" i="6"/>
  <c r="S1060" i="6"/>
  <c r="O1060" i="6"/>
  <c r="R1060" i="6" s="1"/>
  <c r="T1060" i="6" s="1"/>
  <c r="L1060" i="6"/>
  <c r="N1060" i="6" s="1"/>
  <c r="X1059" i="6"/>
  <c r="U1059" i="6"/>
  <c r="W1059" i="6" s="1"/>
  <c r="Y1059" i="6" s="1"/>
  <c r="S1059" i="6"/>
  <c r="O1059" i="6"/>
  <c r="Q1059" i="6" s="1"/>
  <c r="L1059" i="6"/>
  <c r="N1059" i="6" s="1"/>
  <c r="X1058" i="6"/>
  <c r="W1058" i="6"/>
  <c r="U1058" i="6"/>
  <c r="S1058" i="6"/>
  <c r="Q1058" i="6"/>
  <c r="O1058" i="6"/>
  <c r="L1058" i="6"/>
  <c r="X1057" i="6"/>
  <c r="U1057" i="6"/>
  <c r="W1057" i="6" s="1"/>
  <c r="S1057" i="6"/>
  <c r="O1057" i="6"/>
  <c r="Q1057" i="6" s="1"/>
  <c r="N1057" i="6"/>
  <c r="L1057" i="6"/>
  <c r="X1056" i="6"/>
  <c r="U1056" i="6"/>
  <c r="W1056" i="6" s="1"/>
  <c r="Y1056" i="6" s="1"/>
  <c r="S1056" i="6"/>
  <c r="O1056" i="6"/>
  <c r="Q1056" i="6" s="1"/>
  <c r="L1056" i="6"/>
  <c r="N1056" i="6" s="1"/>
  <c r="X1055" i="6"/>
  <c r="U1055" i="6"/>
  <c r="W1055" i="6" s="1"/>
  <c r="Y1055" i="6" s="1"/>
  <c r="S1055" i="6"/>
  <c r="Q1055" i="6"/>
  <c r="O1055" i="6"/>
  <c r="L1055" i="6"/>
  <c r="X1052" i="6"/>
  <c r="W1052" i="6"/>
  <c r="U1052" i="6"/>
  <c r="S1052" i="6"/>
  <c r="R1052" i="6"/>
  <c r="T1052" i="6" s="1"/>
  <c r="O1052" i="6"/>
  <c r="Q1052" i="6" s="1"/>
  <c r="L1052" i="6"/>
  <c r="N1052" i="6" s="1"/>
  <c r="X1051" i="6"/>
  <c r="W1051" i="6"/>
  <c r="U1051" i="6"/>
  <c r="S1051" i="6"/>
  <c r="Q1051" i="6"/>
  <c r="O1051" i="6"/>
  <c r="N1051" i="6"/>
  <c r="L1051" i="6"/>
  <c r="X1050" i="6"/>
  <c r="U1050" i="6"/>
  <c r="W1050" i="6" s="1"/>
  <c r="Y1050" i="6" s="1"/>
  <c r="S1050" i="6"/>
  <c r="O1050" i="6"/>
  <c r="Q1050" i="6" s="1"/>
  <c r="L1050" i="6"/>
  <c r="X1049" i="6"/>
  <c r="W1049" i="6"/>
  <c r="U1049" i="6"/>
  <c r="S1049" i="6"/>
  <c r="Q1049" i="6"/>
  <c r="O1049" i="6"/>
  <c r="L1049" i="6"/>
  <c r="X1048" i="6"/>
  <c r="U1048" i="6"/>
  <c r="W1048" i="6" s="1"/>
  <c r="Y1048" i="6" s="1"/>
  <c r="T1048" i="6"/>
  <c r="S1048" i="6"/>
  <c r="R1048" i="6"/>
  <c r="O1048" i="6"/>
  <c r="Q1048" i="6" s="1"/>
  <c r="L1048" i="6"/>
  <c r="N1048" i="6" s="1"/>
  <c r="X1047" i="6"/>
  <c r="U1047" i="6"/>
  <c r="W1047" i="6" s="1"/>
  <c r="S1047" i="6"/>
  <c r="R1047" i="6"/>
  <c r="T1047" i="6" s="1"/>
  <c r="Q1047" i="6"/>
  <c r="O1047" i="6"/>
  <c r="N1047" i="6"/>
  <c r="L1047" i="6"/>
  <c r="X1046" i="6"/>
  <c r="U1046" i="6"/>
  <c r="W1046" i="6" s="1"/>
  <c r="Y1046" i="6" s="1"/>
  <c r="S1046" i="6"/>
  <c r="O1046" i="6"/>
  <c r="L1046" i="6"/>
  <c r="N1046" i="6" s="1"/>
  <c r="X1045" i="6"/>
  <c r="U1045" i="6"/>
  <c r="W1045" i="6" s="1"/>
  <c r="S1045" i="6"/>
  <c r="R1045" i="6"/>
  <c r="T1045" i="6" s="1"/>
  <c r="Q1045" i="6"/>
  <c r="O1045" i="6"/>
  <c r="N1045" i="6"/>
  <c r="L1045" i="6"/>
  <c r="X1044" i="6"/>
  <c r="W1044" i="6"/>
  <c r="Y1044" i="6" s="1"/>
  <c r="U1044" i="6"/>
  <c r="S1044" i="6"/>
  <c r="R1044" i="6"/>
  <c r="T1044" i="6" s="1"/>
  <c r="Q1044" i="6"/>
  <c r="O1044" i="6"/>
  <c r="L1044" i="6"/>
  <c r="N1044" i="6" s="1"/>
  <c r="X1043" i="6"/>
  <c r="U1043" i="6"/>
  <c r="W1043" i="6" s="1"/>
  <c r="S1043" i="6"/>
  <c r="O1043" i="6"/>
  <c r="Q1043" i="6" s="1"/>
  <c r="L1043" i="6"/>
  <c r="X1042" i="6"/>
  <c r="W1042" i="6"/>
  <c r="Y1042" i="6" s="1"/>
  <c r="U1042" i="6"/>
  <c r="S1042" i="6"/>
  <c r="O1042" i="6"/>
  <c r="Q1042" i="6" s="1"/>
  <c r="L1042" i="6"/>
  <c r="X1041" i="6"/>
  <c r="U1041" i="6"/>
  <c r="W1041" i="6" s="1"/>
  <c r="Y1041" i="6" s="1"/>
  <c r="S1041" i="6"/>
  <c r="O1041" i="6"/>
  <c r="Q1041" i="6" s="1"/>
  <c r="N1041" i="6"/>
  <c r="L1041" i="6"/>
  <c r="X1040" i="6"/>
  <c r="Y1040" i="6" s="1"/>
  <c r="W1040" i="6"/>
  <c r="U1040" i="6"/>
  <c r="S1040" i="6"/>
  <c r="O1040" i="6"/>
  <c r="Q1040" i="6" s="1"/>
  <c r="L1040" i="6"/>
  <c r="N1040" i="6" s="1"/>
  <c r="X1039" i="6"/>
  <c r="U1039" i="6"/>
  <c r="W1039" i="6" s="1"/>
  <c r="S1039" i="6"/>
  <c r="Q1039" i="6"/>
  <c r="O1039" i="6"/>
  <c r="N1039" i="6"/>
  <c r="L1039" i="6"/>
  <c r="R1039" i="6" s="1"/>
  <c r="X1038" i="6"/>
  <c r="U1038" i="6"/>
  <c r="W1038" i="6" s="1"/>
  <c r="S1038" i="6"/>
  <c r="O1038" i="6"/>
  <c r="Q1038" i="6" s="1"/>
  <c r="L1038" i="6"/>
  <c r="X1037" i="6"/>
  <c r="U1037" i="6"/>
  <c r="W1037" i="6" s="1"/>
  <c r="Y1037" i="6" s="1"/>
  <c r="S1037" i="6"/>
  <c r="Q1037" i="6"/>
  <c r="O1037" i="6"/>
  <c r="L1037" i="6"/>
  <c r="N1037" i="6" s="1"/>
  <c r="X1036" i="6"/>
  <c r="U1036" i="6"/>
  <c r="W1036" i="6" s="1"/>
  <c r="Y1036" i="6" s="1"/>
  <c r="S1036" i="6"/>
  <c r="R1036" i="6"/>
  <c r="T1036" i="6" s="1"/>
  <c r="O1036" i="6"/>
  <c r="Q1036" i="6" s="1"/>
  <c r="L1036" i="6"/>
  <c r="N1036" i="6" s="1"/>
  <c r="X1035" i="6"/>
  <c r="W1035" i="6"/>
  <c r="U1035" i="6"/>
  <c r="S1035" i="6"/>
  <c r="R1035" i="6"/>
  <c r="T1035" i="6" s="1"/>
  <c r="O1035" i="6"/>
  <c r="Q1035" i="6" s="1"/>
  <c r="L1035" i="6"/>
  <c r="N1035" i="6" s="1"/>
  <c r="X1029" i="6"/>
  <c r="Y1029" i="6" s="1"/>
  <c r="W1029" i="6"/>
  <c r="U1029" i="6"/>
  <c r="S1029" i="6"/>
  <c r="T1029" i="6" s="1"/>
  <c r="O1029" i="6"/>
  <c r="R1029" i="6" s="1"/>
  <c r="N1029" i="6"/>
  <c r="L1029" i="6"/>
  <c r="X1026" i="6"/>
  <c r="U1026" i="6"/>
  <c r="W1026" i="6" s="1"/>
  <c r="Y1026" i="6" s="1"/>
  <c r="S1026" i="6"/>
  <c r="O1026" i="6"/>
  <c r="Q1026" i="6" s="1"/>
  <c r="L1026" i="6"/>
  <c r="X1025" i="6"/>
  <c r="U1025" i="6"/>
  <c r="W1025" i="6" s="1"/>
  <c r="S1025" i="6"/>
  <c r="Q1025" i="6"/>
  <c r="O1025" i="6"/>
  <c r="L1025" i="6"/>
  <c r="R1025" i="6" s="1"/>
  <c r="T1025" i="6" s="1"/>
  <c r="X1024" i="6"/>
  <c r="U1024" i="6"/>
  <c r="W1024" i="6" s="1"/>
  <c r="Y1024" i="6" s="1"/>
  <c r="S1024" i="6"/>
  <c r="O1024" i="6"/>
  <c r="Q1024" i="6" s="1"/>
  <c r="L1024" i="6"/>
  <c r="N1024" i="6" s="1"/>
  <c r="X1023" i="6"/>
  <c r="U1023" i="6"/>
  <c r="W1023" i="6" s="1"/>
  <c r="S1023" i="6"/>
  <c r="O1023" i="6"/>
  <c r="R1023" i="6" s="1"/>
  <c r="T1023" i="6" s="1"/>
  <c r="L1023" i="6"/>
  <c r="N1023" i="6" s="1"/>
  <c r="X1022" i="6"/>
  <c r="U1022" i="6"/>
  <c r="W1022" i="6" s="1"/>
  <c r="Y1022" i="6" s="1"/>
  <c r="S1022" i="6"/>
  <c r="O1022" i="6"/>
  <c r="Q1022" i="6" s="1"/>
  <c r="L1022" i="6"/>
  <c r="N1022" i="6" s="1"/>
  <c r="X1021" i="6"/>
  <c r="U1021" i="6"/>
  <c r="W1021" i="6" s="1"/>
  <c r="S1021" i="6"/>
  <c r="O1021" i="6"/>
  <c r="Q1021" i="6" s="1"/>
  <c r="L1021" i="6"/>
  <c r="X1020" i="6"/>
  <c r="U1020" i="6"/>
  <c r="W1020" i="6" s="1"/>
  <c r="Y1020" i="6" s="1"/>
  <c r="S1020" i="6"/>
  <c r="O1020" i="6"/>
  <c r="R1020" i="6" s="1"/>
  <c r="T1020" i="6" s="1"/>
  <c r="L1020" i="6"/>
  <c r="N1020" i="6" s="1"/>
  <c r="Y1019" i="6"/>
  <c r="X1019" i="6"/>
  <c r="U1019" i="6"/>
  <c r="W1019" i="6" s="1"/>
  <c r="S1019" i="6"/>
  <c r="Q1019" i="6"/>
  <c r="O1019" i="6"/>
  <c r="L1019" i="6"/>
  <c r="N1019" i="6" s="1"/>
  <c r="X1018" i="6"/>
  <c r="W1018" i="6"/>
  <c r="Y1018" i="6" s="1"/>
  <c r="U1018" i="6"/>
  <c r="S1018" i="6"/>
  <c r="O1018" i="6"/>
  <c r="Q1018" i="6" s="1"/>
  <c r="L1018" i="6"/>
  <c r="N1018" i="6" s="1"/>
  <c r="X1017" i="6"/>
  <c r="U1017" i="6"/>
  <c r="W1017" i="6" s="1"/>
  <c r="S1017" i="6"/>
  <c r="O1017" i="6"/>
  <c r="Q1017" i="6" s="1"/>
  <c r="L1017" i="6"/>
  <c r="X1016" i="6"/>
  <c r="U1016" i="6"/>
  <c r="W1016" i="6" s="1"/>
  <c r="S1016" i="6"/>
  <c r="O1016" i="6"/>
  <c r="Q1016" i="6" s="1"/>
  <c r="L1016" i="6"/>
  <c r="N1016" i="6" s="1"/>
  <c r="X1015" i="6"/>
  <c r="U1015" i="6"/>
  <c r="W1015" i="6" s="1"/>
  <c r="Y1015" i="6" s="1"/>
  <c r="S1015" i="6"/>
  <c r="R1015" i="6"/>
  <c r="T1015" i="6" s="1"/>
  <c r="O1015" i="6"/>
  <c r="Q1015" i="6" s="1"/>
  <c r="L1015" i="6"/>
  <c r="N1015" i="6" s="1"/>
  <c r="X1014" i="6"/>
  <c r="U1014" i="6"/>
  <c r="W1014" i="6" s="1"/>
  <c r="S1014" i="6"/>
  <c r="O1014" i="6"/>
  <c r="Q1014" i="6" s="1"/>
  <c r="L1014" i="6"/>
  <c r="N1014" i="6" s="1"/>
  <c r="X1013" i="6"/>
  <c r="U1013" i="6"/>
  <c r="W1013" i="6" s="1"/>
  <c r="Y1013" i="6" s="1"/>
  <c r="S1013" i="6"/>
  <c r="Q1013" i="6"/>
  <c r="O1013" i="6"/>
  <c r="L1013" i="6"/>
  <c r="R1013" i="6" s="1"/>
  <c r="X1012" i="6"/>
  <c r="U1012" i="6"/>
  <c r="W1012" i="6" s="1"/>
  <c r="Y1012" i="6" s="1"/>
  <c r="S1012" i="6"/>
  <c r="R1012" i="6"/>
  <c r="O1012" i="6"/>
  <c r="Q1012" i="6" s="1"/>
  <c r="L1012" i="6"/>
  <c r="N1012" i="6" s="1"/>
  <c r="X1011" i="6"/>
  <c r="U1011" i="6"/>
  <c r="W1011" i="6" s="1"/>
  <c r="S1011" i="6"/>
  <c r="O1011" i="6"/>
  <c r="L1011" i="6"/>
  <c r="N1011" i="6" s="1"/>
  <c r="X1010" i="6"/>
  <c r="U1010" i="6"/>
  <c r="W1010" i="6" s="1"/>
  <c r="Y1010" i="6" s="1"/>
  <c r="S1010" i="6"/>
  <c r="O1010" i="6"/>
  <c r="L1010" i="6"/>
  <c r="N1010" i="6" s="1"/>
  <c r="X1009" i="6"/>
  <c r="U1009" i="6"/>
  <c r="W1009" i="6" s="1"/>
  <c r="S1009" i="6"/>
  <c r="Q1009" i="6"/>
  <c r="O1009" i="6"/>
  <c r="L1009" i="6"/>
  <c r="X1008" i="6"/>
  <c r="U1008" i="6"/>
  <c r="W1008" i="6" s="1"/>
  <c r="Y1008" i="6" s="1"/>
  <c r="S1008" i="6"/>
  <c r="Q1008" i="6"/>
  <c r="O1008" i="6"/>
  <c r="L1008" i="6"/>
  <c r="N1008" i="6" s="1"/>
  <c r="X1007" i="6"/>
  <c r="U1007" i="6"/>
  <c r="W1007" i="6" s="1"/>
  <c r="Y1007" i="6" s="1"/>
  <c r="S1007" i="6"/>
  <c r="O1007" i="6"/>
  <c r="Q1007" i="6" s="1"/>
  <c r="L1007" i="6"/>
  <c r="X1004" i="6"/>
  <c r="U1004" i="6"/>
  <c r="W1004" i="6" s="1"/>
  <c r="Y1004" i="6" s="1"/>
  <c r="S1004" i="6"/>
  <c r="O1004" i="6"/>
  <c r="Q1004" i="6" s="1"/>
  <c r="L1004" i="6"/>
  <c r="X1003" i="6"/>
  <c r="U1003" i="6"/>
  <c r="W1003" i="6" s="1"/>
  <c r="Y1003" i="6" s="1"/>
  <c r="S1003" i="6"/>
  <c r="O1003" i="6"/>
  <c r="Q1003" i="6" s="1"/>
  <c r="L1003" i="6"/>
  <c r="R1003" i="6" s="1"/>
  <c r="X1002" i="6"/>
  <c r="W1002" i="6"/>
  <c r="Y1002" i="6" s="1"/>
  <c r="U1002" i="6"/>
  <c r="S1002" i="6"/>
  <c r="O1002" i="6"/>
  <c r="Q1002" i="6" s="1"/>
  <c r="L1002" i="6"/>
  <c r="X1001" i="6"/>
  <c r="U1001" i="6"/>
  <c r="W1001" i="6" s="1"/>
  <c r="S1001" i="6"/>
  <c r="R1001" i="6"/>
  <c r="O1001" i="6"/>
  <c r="Q1001" i="6" s="1"/>
  <c r="N1001" i="6"/>
  <c r="L1001" i="6"/>
  <c r="X1000" i="6"/>
  <c r="U1000" i="6"/>
  <c r="W1000" i="6" s="1"/>
  <c r="S1000" i="6"/>
  <c r="R1000" i="6"/>
  <c r="T1000" i="6" s="1"/>
  <c r="O1000" i="6"/>
  <c r="Q1000" i="6" s="1"/>
  <c r="L1000" i="6"/>
  <c r="N1000" i="6" s="1"/>
  <c r="X999" i="6"/>
  <c r="W999" i="6"/>
  <c r="U999" i="6"/>
  <c r="S999" i="6"/>
  <c r="Q999" i="6"/>
  <c r="O999" i="6"/>
  <c r="L999" i="6"/>
  <c r="X998" i="6"/>
  <c r="U998" i="6"/>
  <c r="W998" i="6" s="1"/>
  <c r="Y998" i="6" s="1"/>
  <c r="S998" i="6"/>
  <c r="O998" i="6"/>
  <c r="Q998" i="6" s="1"/>
  <c r="L998" i="6"/>
  <c r="N998" i="6" s="1"/>
  <c r="X997" i="6"/>
  <c r="U997" i="6"/>
  <c r="W997" i="6" s="1"/>
  <c r="S997" i="6"/>
  <c r="O997" i="6"/>
  <c r="Q997" i="6" s="1"/>
  <c r="N997" i="6"/>
  <c r="L997" i="6"/>
  <c r="X996" i="6"/>
  <c r="W996" i="6"/>
  <c r="Y996" i="6" s="1"/>
  <c r="U996" i="6"/>
  <c r="T996" i="6"/>
  <c r="S996" i="6"/>
  <c r="R996" i="6"/>
  <c r="Q996" i="6"/>
  <c r="O996" i="6"/>
  <c r="L996" i="6"/>
  <c r="N996" i="6" s="1"/>
  <c r="X995" i="6"/>
  <c r="U995" i="6"/>
  <c r="W995" i="6" s="1"/>
  <c r="S995" i="6"/>
  <c r="O995" i="6"/>
  <c r="Q995" i="6" s="1"/>
  <c r="L995" i="6"/>
  <c r="N995" i="6" s="1"/>
  <c r="X994" i="6"/>
  <c r="U994" i="6"/>
  <c r="W994" i="6" s="1"/>
  <c r="Y994" i="6" s="1"/>
  <c r="S994" i="6"/>
  <c r="O994" i="6"/>
  <c r="Q994" i="6" s="1"/>
  <c r="N994" i="6"/>
  <c r="L994" i="6"/>
  <c r="X993" i="6"/>
  <c r="W993" i="6"/>
  <c r="U993" i="6"/>
  <c r="S993" i="6"/>
  <c r="O993" i="6"/>
  <c r="Q993" i="6" s="1"/>
  <c r="L993" i="6"/>
  <c r="R993" i="6" s="1"/>
  <c r="X992" i="6"/>
  <c r="U992" i="6"/>
  <c r="W992" i="6" s="1"/>
  <c r="Y992" i="6" s="1"/>
  <c r="S992" i="6"/>
  <c r="O992" i="6"/>
  <c r="Q992" i="6" s="1"/>
  <c r="L992" i="6"/>
  <c r="N992" i="6" s="1"/>
  <c r="X991" i="6"/>
  <c r="U991" i="6"/>
  <c r="W991" i="6" s="1"/>
  <c r="S991" i="6"/>
  <c r="O991" i="6"/>
  <c r="Q991" i="6" s="1"/>
  <c r="L991" i="6"/>
  <c r="R991" i="6" s="1"/>
  <c r="T991" i="6" s="1"/>
  <c r="X990" i="6"/>
  <c r="U990" i="6"/>
  <c r="W990" i="6" s="1"/>
  <c r="Y990" i="6" s="1"/>
  <c r="S990" i="6"/>
  <c r="O990" i="6"/>
  <c r="Q990" i="6" s="1"/>
  <c r="L990" i="6"/>
  <c r="N990" i="6" s="1"/>
  <c r="X989" i="6"/>
  <c r="U989" i="6"/>
  <c r="W989" i="6" s="1"/>
  <c r="Y989" i="6" s="1"/>
  <c r="S989" i="6"/>
  <c r="Q989" i="6"/>
  <c r="O989" i="6"/>
  <c r="L989" i="6"/>
  <c r="X988" i="6"/>
  <c r="U988" i="6"/>
  <c r="W988" i="6" s="1"/>
  <c r="S988" i="6"/>
  <c r="Q988" i="6"/>
  <c r="O988" i="6"/>
  <c r="L988" i="6"/>
  <c r="X987" i="6"/>
  <c r="U987" i="6"/>
  <c r="W987" i="6" s="1"/>
  <c r="Y987" i="6" s="1"/>
  <c r="S987" i="6"/>
  <c r="O987" i="6"/>
  <c r="N987" i="6"/>
  <c r="L987" i="6"/>
  <c r="X986" i="6"/>
  <c r="U986" i="6"/>
  <c r="W986" i="6" s="1"/>
  <c r="Y986" i="6" s="1"/>
  <c r="S986" i="6"/>
  <c r="O986" i="6"/>
  <c r="Q986" i="6" s="1"/>
  <c r="L986" i="6"/>
  <c r="N986" i="6" s="1"/>
  <c r="X979" i="6"/>
  <c r="U979" i="6"/>
  <c r="W979" i="6" s="1"/>
  <c r="S979" i="6"/>
  <c r="O979" i="6"/>
  <c r="Q979" i="6" s="1"/>
  <c r="L979" i="6"/>
  <c r="X978" i="6"/>
  <c r="W978" i="6"/>
  <c r="Y978" i="6" s="1"/>
  <c r="U978" i="6"/>
  <c r="S978" i="6"/>
  <c r="O978" i="6"/>
  <c r="R978" i="6" s="1"/>
  <c r="T978" i="6" s="1"/>
  <c r="L978" i="6"/>
  <c r="N978" i="6" s="1"/>
  <c r="X977" i="6"/>
  <c r="U977" i="6"/>
  <c r="W977" i="6" s="1"/>
  <c r="S977" i="6"/>
  <c r="O977" i="6"/>
  <c r="Q977" i="6" s="1"/>
  <c r="L977" i="6"/>
  <c r="X976" i="6"/>
  <c r="U976" i="6"/>
  <c r="W976" i="6" s="1"/>
  <c r="S976" i="6"/>
  <c r="O976" i="6"/>
  <c r="Q976" i="6" s="1"/>
  <c r="L976" i="6"/>
  <c r="X975" i="6"/>
  <c r="U975" i="6"/>
  <c r="W975" i="6" s="1"/>
  <c r="Y975" i="6" s="1"/>
  <c r="S975" i="6"/>
  <c r="O975" i="6"/>
  <c r="Q975" i="6" s="1"/>
  <c r="L975" i="6"/>
  <c r="X974" i="6"/>
  <c r="U974" i="6"/>
  <c r="W974" i="6" s="1"/>
  <c r="Y974" i="6" s="1"/>
  <c r="S974" i="6"/>
  <c r="R974" i="6"/>
  <c r="T974" i="6" s="1"/>
  <c r="O974" i="6"/>
  <c r="Q974" i="6" s="1"/>
  <c r="N974" i="6"/>
  <c r="L974" i="6"/>
  <c r="X973" i="6"/>
  <c r="W973" i="6"/>
  <c r="U973" i="6"/>
  <c r="S973" i="6"/>
  <c r="O973" i="6"/>
  <c r="Q973" i="6" s="1"/>
  <c r="L973" i="6"/>
  <c r="N973" i="6" s="1"/>
  <c r="X972" i="6"/>
  <c r="U972" i="6"/>
  <c r="W972" i="6" s="1"/>
  <c r="S972" i="6"/>
  <c r="O972" i="6"/>
  <c r="Q972" i="6" s="1"/>
  <c r="N972" i="6"/>
  <c r="L972" i="6"/>
  <c r="X971" i="6"/>
  <c r="U971" i="6"/>
  <c r="W971" i="6" s="1"/>
  <c r="S971" i="6"/>
  <c r="O971" i="6"/>
  <c r="Q971" i="6" s="1"/>
  <c r="L971" i="6"/>
  <c r="N971" i="6" s="1"/>
  <c r="X970" i="6"/>
  <c r="U970" i="6"/>
  <c r="W970" i="6" s="1"/>
  <c r="S970" i="6"/>
  <c r="O970" i="6"/>
  <c r="Q970" i="6" s="1"/>
  <c r="L970" i="6"/>
  <c r="N970" i="6" s="1"/>
  <c r="X969" i="6"/>
  <c r="W969" i="6"/>
  <c r="U969" i="6"/>
  <c r="S969" i="6"/>
  <c r="O969" i="6"/>
  <c r="Q969" i="6" s="1"/>
  <c r="L969" i="6"/>
  <c r="N969" i="6" s="1"/>
  <c r="X968" i="6"/>
  <c r="U968" i="6"/>
  <c r="W968" i="6" s="1"/>
  <c r="S968" i="6"/>
  <c r="O968" i="6"/>
  <c r="Q968" i="6" s="1"/>
  <c r="L968" i="6"/>
  <c r="X967" i="6"/>
  <c r="W967" i="6"/>
  <c r="U967" i="6"/>
  <c r="S967" i="6"/>
  <c r="O967" i="6"/>
  <c r="Q967" i="6" s="1"/>
  <c r="L967" i="6"/>
  <c r="X966" i="6"/>
  <c r="W966" i="6"/>
  <c r="Y966" i="6" s="1"/>
  <c r="U966" i="6"/>
  <c r="S966" i="6"/>
  <c r="O966" i="6"/>
  <c r="R966" i="6" s="1"/>
  <c r="T966" i="6" s="1"/>
  <c r="N966" i="6"/>
  <c r="L966" i="6"/>
  <c r="X965" i="6"/>
  <c r="U965" i="6"/>
  <c r="W965" i="6" s="1"/>
  <c r="S965" i="6"/>
  <c r="O965" i="6"/>
  <c r="Q965" i="6" s="1"/>
  <c r="L965" i="6"/>
  <c r="X964" i="6"/>
  <c r="U964" i="6"/>
  <c r="W964" i="6" s="1"/>
  <c r="S964" i="6"/>
  <c r="R964" i="6"/>
  <c r="T964" i="6" s="1"/>
  <c r="Q964" i="6"/>
  <c r="O964" i="6"/>
  <c r="L964" i="6"/>
  <c r="N964" i="6" s="1"/>
  <c r="X963" i="6"/>
  <c r="U963" i="6"/>
  <c r="W963" i="6" s="1"/>
  <c r="Y963" i="6" s="1"/>
  <c r="S963" i="6"/>
  <c r="O963" i="6"/>
  <c r="Q963" i="6" s="1"/>
  <c r="L963" i="6"/>
  <c r="N963" i="6" s="1"/>
  <c r="X962" i="6"/>
  <c r="U962" i="6"/>
  <c r="W962" i="6" s="1"/>
  <c r="Y962" i="6" s="1"/>
  <c r="S962" i="6"/>
  <c r="O962" i="6"/>
  <c r="Q962" i="6" s="1"/>
  <c r="L962" i="6"/>
  <c r="R962" i="6" s="1"/>
  <c r="X961" i="6"/>
  <c r="W961" i="6"/>
  <c r="Y961" i="6" s="1"/>
  <c r="U961" i="6"/>
  <c r="S961" i="6"/>
  <c r="O961" i="6"/>
  <c r="Q961" i="6" s="1"/>
  <c r="L961" i="6"/>
  <c r="X958" i="6"/>
  <c r="U958" i="6"/>
  <c r="W958" i="6" s="1"/>
  <c r="Y958" i="6" s="1"/>
  <c r="S958" i="6"/>
  <c r="O958" i="6"/>
  <c r="Q958" i="6" s="1"/>
  <c r="L958" i="6"/>
  <c r="X955" i="6"/>
  <c r="U955" i="6"/>
  <c r="W955" i="6" s="1"/>
  <c r="S955" i="6"/>
  <c r="O955" i="6"/>
  <c r="Q955" i="6" s="1"/>
  <c r="L955" i="6"/>
  <c r="X954" i="6"/>
  <c r="U954" i="6"/>
  <c r="W954" i="6" s="1"/>
  <c r="Y954" i="6" s="1"/>
  <c r="S954" i="6"/>
  <c r="Q954" i="6"/>
  <c r="O954" i="6"/>
  <c r="L954" i="6"/>
  <c r="X953" i="6"/>
  <c r="U953" i="6"/>
  <c r="W953" i="6" s="1"/>
  <c r="S953" i="6"/>
  <c r="O953" i="6"/>
  <c r="Q953" i="6" s="1"/>
  <c r="L953" i="6"/>
  <c r="N953" i="6" s="1"/>
  <c r="X952" i="6"/>
  <c r="U952" i="6"/>
  <c r="W952" i="6" s="1"/>
  <c r="Y952" i="6" s="1"/>
  <c r="S952" i="6"/>
  <c r="Q952" i="6"/>
  <c r="O952" i="6"/>
  <c r="L952" i="6"/>
  <c r="R952" i="6" s="1"/>
  <c r="T952" i="6" s="1"/>
  <c r="Y951" i="6"/>
  <c r="X951" i="6"/>
  <c r="U951" i="6"/>
  <c r="W951" i="6" s="1"/>
  <c r="S951" i="6"/>
  <c r="O951" i="6"/>
  <c r="Q951" i="6" s="1"/>
  <c r="L951" i="6"/>
  <c r="X950" i="6"/>
  <c r="U950" i="6"/>
  <c r="W950" i="6" s="1"/>
  <c r="Y950" i="6" s="1"/>
  <c r="S950" i="6"/>
  <c r="O950" i="6"/>
  <c r="L950" i="6"/>
  <c r="N950" i="6" s="1"/>
  <c r="X949" i="6"/>
  <c r="W949" i="6"/>
  <c r="Y949" i="6" s="1"/>
  <c r="U949" i="6"/>
  <c r="S949" i="6"/>
  <c r="O949" i="6"/>
  <c r="Q949" i="6" s="1"/>
  <c r="L949" i="6"/>
  <c r="X948" i="6"/>
  <c r="U948" i="6"/>
  <c r="W948" i="6" s="1"/>
  <c r="S948" i="6"/>
  <c r="R948" i="6"/>
  <c r="T948" i="6" s="1"/>
  <c r="Q948" i="6"/>
  <c r="O948" i="6"/>
  <c r="L948" i="6"/>
  <c r="N948" i="6" s="1"/>
  <c r="X947" i="6"/>
  <c r="U947" i="6"/>
  <c r="W947" i="6" s="1"/>
  <c r="Y947" i="6" s="1"/>
  <c r="S947" i="6"/>
  <c r="Q947" i="6"/>
  <c r="O947" i="6"/>
  <c r="L947" i="6"/>
  <c r="X946" i="6"/>
  <c r="U946" i="6"/>
  <c r="W946" i="6" s="1"/>
  <c r="Y946" i="6" s="1"/>
  <c r="S946" i="6"/>
  <c r="O946" i="6"/>
  <c r="R946" i="6" s="1"/>
  <c r="T946" i="6" s="1"/>
  <c r="N946" i="6"/>
  <c r="L946" i="6"/>
  <c r="X945" i="6"/>
  <c r="W945" i="6"/>
  <c r="U945" i="6"/>
  <c r="S945" i="6"/>
  <c r="O945" i="6"/>
  <c r="Q945" i="6" s="1"/>
  <c r="L945" i="6"/>
  <c r="X944" i="6"/>
  <c r="U944" i="6"/>
  <c r="W944" i="6" s="1"/>
  <c r="Y944" i="6" s="1"/>
  <c r="S944" i="6"/>
  <c r="Q944" i="6"/>
  <c r="O944" i="6"/>
  <c r="N944" i="6"/>
  <c r="L944" i="6"/>
  <c r="X943" i="6"/>
  <c r="U943" i="6"/>
  <c r="W943" i="6" s="1"/>
  <c r="Y943" i="6" s="1"/>
  <c r="S943" i="6"/>
  <c r="O943" i="6"/>
  <c r="Q943" i="6" s="1"/>
  <c r="L943" i="6"/>
  <c r="N943" i="6" s="1"/>
  <c r="Y942" i="6"/>
  <c r="X942" i="6"/>
  <c r="W942" i="6"/>
  <c r="U942" i="6"/>
  <c r="S942" i="6"/>
  <c r="O942" i="6"/>
  <c r="Q942" i="6" s="1"/>
  <c r="L942" i="6"/>
  <c r="X941" i="6"/>
  <c r="U941" i="6"/>
  <c r="W941" i="6" s="1"/>
  <c r="Y941" i="6" s="1"/>
  <c r="S941" i="6"/>
  <c r="O941" i="6"/>
  <c r="Q941" i="6" s="1"/>
  <c r="L941" i="6"/>
  <c r="N941" i="6" s="1"/>
  <c r="X940" i="6"/>
  <c r="U940" i="6"/>
  <c r="W940" i="6" s="1"/>
  <c r="S940" i="6"/>
  <c r="R940" i="6"/>
  <c r="T940" i="6" s="1"/>
  <c r="Q940" i="6"/>
  <c r="O940" i="6"/>
  <c r="N940" i="6"/>
  <c r="L940" i="6"/>
  <c r="X939" i="6"/>
  <c r="U939" i="6"/>
  <c r="W939" i="6" s="1"/>
  <c r="Y939" i="6" s="1"/>
  <c r="S939" i="6"/>
  <c r="O939" i="6"/>
  <c r="Q939" i="6" s="1"/>
  <c r="L939" i="6"/>
  <c r="X938" i="6"/>
  <c r="U938" i="6"/>
  <c r="W938" i="6" s="1"/>
  <c r="S938" i="6"/>
  <c r="T938" i="6" s="1"/>
  <c r="O938" i="6"/>
  <c r="R938" i="6" s="1"/>
  <c r="N938" i="6"/>
  <c r="L938" i="6"/>
  <c r="X935" i="6"/>
  <c r="U935" i="6"/>
  <c r="W935" i="6" s="1"/>
  <c r="Y935" i="6" s="1"/>
  <c r="S935" i="6"/>
  <c r="Q935" i="6"/>
  <c r="O935" i="6"/>
  <c r="L935" i="6"/>
  <c r="N935" i="6" s="1"/>
  <c r="X934" i="6"/>
  <c r="U934" i="6"/>
  <c r="W934" i="6" s="1"/>
  <c r="S934" i="6"/>
  <c r="O934" i="6"/>
  <c r="Q934" i="6" s="1"/>
  <c r="L934" i="6"/>
  <c r="N934" i="6" s="1"/>
  <c r="X933" i="6"/>
  <c r="W933" i="6"/>
  <c r="Y933" i="6" s="1"/>
  <c r="U933" i="6"/>
  <c r="S933" i="6"/>
  <c r="R933" i="6"/>
  <c r="O933" i="6"/>
  <c r="Q933" i="6" s="1"/>
  <c r="L933" i="6"/>
  <c r="N933" i="6" s="1"/>
  <c r="X932" i="6"/>
  <c r="U932" i="6"/>
  <c r="W932" i="6" s="1"/>
  <c r="S932" i="6"/>
  <c r="O932" i="6"/>
  <c r="Q932" i="6" s="1"/>
  <c r="L932" i="6"/>
  <c r="R932" i="6" s="1"/>
  <c r="T932" i="6" s="1"/>
  <c r="X931" i="6"/>
  <c r="U931" i="6"/>
  <c r="W931" i="6" s="1"/>
  <c r="Y931" i="6" s="1"/>
  <c r="S931" i="6"/>
  <c r="O931" i="6"/>
  <c r="Q931" i="6" s="1"/>
  <c r="L931" i="6"/>
  <c r="N931" i="6" s="1"/>
  <c r="X930" i="6"/>
  <c r="U930" i="6"/>
  <c r="W930" i="6" s="1"/>
  <c r="S930" i="6"/>
  <c r="O930" i="6"/>
  <c r="Q930" i="6" s="1"/>
  <c r="N930" i="6"/>
  <c r="L930" i="6"/>
  <c r="Y929" i="6"/>
  <c r="X929" i="6"/>
  <c r="U929" i="6"/>
  <c r="W929" i="6" s="1"/>
  <c r="S929" i="6"/>
  <c r="R929" i="6"/>
  <c r="T929" i="6" s="1"/>
  <c r="O929" i="6"/>
  <c r="Q929" i="6" s="1"/>
  <c r="N929" i="6"/>
  <c r="L929" i="6"/>
  <c r="X928" i="6"/>
  <c r="U928" i="6"/>
  <c r="W928" i="6" s="1"/>
  <c r="S928" i="6"/>
  <c r="Q928" i="6"/>
  <c r="O928" i="6"/>
  <c r="L928" i="6"/>
  <c r="X927" i="6"/>
  <c r="W927" i="6"/>
  <c r="U927" i="6"/>
  <c r="S927" i="6"/>
  <c r="O927" i="6"/>
  <c r="Q927" i="6" s="1"/>
  <c r="L927" i="6"/>
  <c r="N927" i="6" s="1"/>
  <c r="X926" i="6"/>
  <c r="U926" i="6"/>
  <c r="W926" i="6" s="1"/>
  <c r="S926" i="6"/>
  <c r="O926" i="6"/>
  <c r="Q926" i="6" s="1"/>
  <c r="N926" i="6"/>
  <c r="L926" i="6"/>
  <c r="R926" i="6" s="1"/>
  <c r="T926" i="6" s="1"/>
  <c r="X925" i="6"/>
  <c r="U925" i="6"/>
  <c r="W925" i="6" s="1"/>
  <c r="Y925" i="6" s="1"/>
  <c r="S925" i="6"/>
  <c r="O925" i="6"/>
  <c r="Q925" i="6" s="1"/>
  <c r="L925" i="6"/>
  <c r="X924" i="6"/>
  <c r="U924" i="6"/>
  <c r="W924" i="6" s="1"/>
  <c r="Y924" i="6" s="1"/>
  <c r="S924" i="6"/>
  <c r="O924" i="6"/>
  <c r="L924" i="6"/>
  <c r="N924" i="6" s="1"/>
  <c r="X923" i="6"/>
  <c r="U923" i="6"/>
  <c r="W923" i="6" s="1"/>
  <c r="Y923" i="6" s="1"/>
  <c r="S923" i="6"/>
  <c r="Q923" i="6"/>
  <c r="O923" i="6"/>
  <c r="L923" i="6"/>
  <c r="N923" i="6" s="1"/>
  <c r="X922" i="6"/>
  <c r="U922" i="6"/>
  <c r="W922" i="6" s="1"/>
  <c r="S922" i="6"/>
  <c r="Q922" i="6"/>
  <c r="O922" i="6"/>
  <c r="L922" i="6"/>
  <c r="N922" i="6" s="1"/>
  <c r="Y921" i="6"/>
  <c r="X921" i="6"/>
  <c r="W921" i="6"/>
  <c r="U921" i="6"/>
  <c r="S921" i="6"/>
  <c r="O921" i="6"/>
  <c r="R921" i="6" s="1"/>
  <c r="T921" i="6" s="1"/>
  <c r="L921" i="6"/>
  <c r="N921" i="6" s="1"/>
  <c r="X920" i="6"/>
  <c r="U920" i="6"/>
  <c r="W920" i="6" s="1"/>
  <c r="S920" i="6"/>
  <c r="R920" i="6"/>
  <c r="O920" i="6"/>
  <c r="Q920" i="6" s="1"/>
  <c r="N920" i="6"/>
  <c r="L920" i="6"/>
  <c r="X919" i="6"/>
  <c r="U919" i="6"/>
  <c r="W919" i="6" s="1"/>
  <c r="Y919" i="6" s="1"/>
  <c r="S919" i="6"/>
  <c r="Q919" i="6"/>
  <c r="O919" i="6"/>
  <c r="L919" i="6"/>
  <c r="N919" i="6" s="1"/>
  <c r="X918" i="6"/>
  <c r="U918" i="6"/>
  <c r="W918" i="6" s="1"/>
  <c r="S918" i="6"/>
  <c r="O918" i="6"/>
  <c r="Q918" i="6" s="1"/>
  <c r="L918" i="6"/>
  <c r="X917" i="6"/>
  <c r="Y917" i="6" s="1"/>
  <c r="U917" i="6"/>
  <c r="W917" i="6" s="1"/>
  <c r="S917" i="6"/>
  <c r="O917" i="6"/>
  <c r="Q917" i="6" s="1"/>
  <c r="L917" i="6"/>
  <c r="R917" i="6" s="1"/>
  <c r="T917" i="6" s="1"/>
  <c r="Y916" i="6"/>
  <c r="X916" i="6"/>
  <c r="W916" i="6"/>
  <c r="U916" i="6"/>
  <c r="S916" i="6"/>
  <c r="O916" i="6"/>
  <c r="Q916" i="6" s="1"/>
  <c r="L916" i="6"/>
  <c r="X913" i="6"/>
  <c r="U913" i="6"/>
  <c r="W913" i="6" s="1"/>
  <c r="S913" i="6"/>
  <c r="O913" i="6"/>
  <c r="Q913" i="6" s="1"/>
  <c r="L913" i="6"/>
  <c r="N913" i="6" s="1"/>
  <c r="X912" i="6"/>
  <c r="U912" i="6"/>
  <c r="W912" i="6" s="1"/>
  <c r="Y912" i="6" s="1"/>
  <c r="S912" i="6"/>
  <c r="Q912" i="6"/>
  <c r="O912" i="6"/>
  <c r="L912" i="6"/>
  <c r="X911" i="6"/>
  <c r="U911" i="6"/>
  <c r="W911" i="6" s="1"/>
  <c r="Y911" i="6" s="1"/>
  <c r="S911" i="6"/>
  <c r="O911" i="6"/>
  <c r="Q911" i="6" s="1"/>
  <c r="L911" i="6"/>
  <c r="X910" i="6"/>
  <c r="W910" i="6"/>
  <c r="U910" i="6"/>
  <c r="S910" i="6"/>
  <c r="O910" i="6"/>
  <c r="R910" i="6" s="1"/>
  <c r="T910" i="6" s="1"/>
  <c r="L910" i="6"/>
  <c r="N910" i="6" s="1"/>
  <c r="X909" i="6"/>
  <c r="U909" i="6"/>
  <c r="W909" i="6" s="1"/>
  <c r="Y909" i="6" s="1"/>
  <c r="S909" i="6"/>
  <c r="Q909" i="6"/>
  <c r="O909" i="6"/>
  <c r="L909" i="6"/>
  <c r="N909" i="6" s="1"/>
  <c r="X908" i="6"/>
  <c r="U908" i="6"/>
  <c r="W908" i="6" s="1"/>
  <c r="S908" i="6"/>
  <c r="Q908" i="6"/>
  <c r="O908" i="6"/>
  <c r="L908" i="6"/>
  <c r="N908" i="6" s="1"/>
  <c r="X907" i="6"/>
  <c r="W907" i="6"/>
  <c r="Y907" i="6" s="1"/>
  <c r="U907" i="6"/>
  <c r="S907" i="6"/>
  <c r="O907" i="6"/>
  <c r="Q907" i="6" s="1"/>
  <c r="N907" i="6"/>
  <c r="L907" i="6"/>
  <c r="R907" i="6" s="1"/>
  <c r="T907" i="6" s="1"/>
  <c r="X906" i="6"/>
  <c r="U906" i="6"/>
  <c r="W906" i="6" s="1"/>
  <c r="S906" i="6"/>
  <c r="R906" i="6"/>
  <c r="T906" i="6" s="1"/>
  <c r="Q906" i="6"/>
  <c r="O906" i="6"/>
  <c r="L906" i="6"/>
  <c r="N906" i="6" s="1"/>
  <c r="X905" i="6"/>
  <c r="U905" i="6"/>
  <c r="W905" i="6" s="1"/>
  <c r="Y905" i="6" s="1"/>
  <c r="S905" i="6"/>
  <c r="O905" i="6"/>
  <c r="Q905" i="6" s="1"/>
  <c r="L905" i="6"/>
  <c r="X904" i="6"/>
  <c r="U904" i="6"/>
  <c r="W904" i="6" s="1"/>
  <c r="Y904" i="6" s="1"/>
  <c r="S904" i="6"/>
  <c r="O904" i="6"/>
  <c r="Q904" i="6" s="1"/>
  <c r="L904" i="6"/>
  <c r="X903" i="6"/>
  <c r="U903" i="6"/>
  <c r="W903" i="6" s="1"/>
  <c r="Y903" i="6" s="1"/>
  <c r="S903" i="6"/>
  <c r="O903" i="6"/>
  <c r="Q903" i="6" s="1"/>
  <c r="L903" i="6"/>
  <c r="N903" i="6" s="1"/>
  <c r="X902" i="6"/>
  <c r="U902" i="6"/>
  <c r="W902" i="6" s="1"/>
  <c r="Y902" i="6" s="1"/>
  <c r="S902" i="6"/>
  <c r="O902" i="6"/>
  <c r="Q902" i="6" s="1"/>
  <c r="L902" i="6"/>
  <c r="X901" i="6"/>
  <c r="W901" i="6"/>
  <c r="Y901" i="6" s="1"/>
  <c r="U901" i="6"/>
  <c r="S901" i="6"/>
  <c r="O901" i="6"/>
  <c r="Q901" i="6" s="1"/>
  <c r="L901" i="6"/>
  <c r="N901" i="6" s="1"/>
  <c r="X900" i="6"/>
  <c r="U900" i="6"/>
  <c r="W900" i="6" s="1"/>
  <c r="Y900" i="6" s="1"/>
  <c r="S900" i="6"/>
  <c r="Q900" i="6"/>
  <c r="O900" i="6"/>
  <c r="L900" i="6"/>
  <c r="X899" i="6"/>
  <c r="W899" i="6"/>
  <c r="Y899" i="6" s="1"/>
  <c r="U899" i="6"/>
  <c r="S899" i="6"/>
  <c r="O899" i="6"/>
  <c r="Q899" i="6" s="1"/>
  <c r="L899" i="6"/>
  <c r="X898" i="6"/>
  <c r="U898" i="6"/>
  <c r="W898" i="6" s="1"/>
  <c r="Y898" i="6" s="1"/>
  <c r="S898" i="6"/>
  <c r="O898" i="6"/>
  <c r="L898" i="6"/>
  <c r="N898" i="6" s="1"/>
  <c r="X897" i="6"/>
  <c r="W897" i="6"/>
  <c r="Y897" i="6" s="1"/>
  <c r="U897" i="6"/>
  <c r="S897" i="6"/>
  <c r="R897" i="6"/>
  <c r="T897" i="6" s="1"/>
  <c r="O897" i="6"/>
  <c r="Q897" i="6" s="1"/>
  <c r="N897" i="6"/>
  <c r="L897" i="6"/>
  <c r="X896" i="6"/>
  <c r="U896" i="6"/>
  <c r="W896" i="6" s="1"/>
  <c r="Y896" i="6" s="1"/>
  <c r="S896" i="6"/>
  <c r="O896" i="6"/>
  <c r="Q896" i="6" s="1"/>
  <c r="L896" i="6"/>
  <c r="N896" i="6" s="1"/>
  <c r="X895" i="6"/>
  <c r="U895" i="6"/>
  <c r="W895" i="6" s="1"/>
  <c r="Y895" i="6" s="1"/>
  <c r="S895" i="6"/>
  <c r="O895" i="6"/>
  <c r="Q895" i="6" s="1"/>
  <c r="N895" i="6"/>
  <c r="L895" i="6"/>
  <c r="R895" i="6" s="1"/>
  <c r="T895" i="6" s="1"/>
  <c r="Y892" i="6"/>
  <c r="X892" i="6"/>
  <c r="U892" i="6"/>
  <c r="W892" i="6" s="1"/>
  <c r="S892" i="6"/>
  <c r="O892" i="6"/>
  <c r="L892" i="6"/>
  <c r="N892" i="6" s="1"/>
  <c r="X891" i="6"/>
  <c r="U891" i="6"/>
  <c r="W891" i="6" s="1"/>
  <c r="Y891" i="6" s="1"/>
  <c r="S891" i="6"/>
  <c r="O891" i="6"/>
  <c r="Q891" i="6" s="1"/>
  <c r="L891" i="6"/>
  <c r="X890" i="6"/>
  <c r="U890" i="6"/>
  <c r="W890" i="6" s="1"/>
  <c r="Y890" i="6" s="1"/>
  <c r="S890" i="6"/>
  <c r="Q890" i="6"/>
  <c r="O890" i="6"/>
  <c r="L890" i="6"/>
  <c r="N890" i="6" s="1"/>
  <c r="X889" i="6"/>
  <c r="U889" i="6"/>
  <c r="W889" i="6" s="1"/>
  <c r="S889" i="6"/>
  <c r="O889" i="6"/>
  <c r="Q889" i="6" s="1"/>
  <c r="L889" i="6"/>
  <c r="R889" i="6" s="1"/>
  <c r="X888" i="6"/>
  <c r="W888" i="6"/>
  <c r="U888" i="6"/>
  <c r="S888" i="6"/>
  <c r="O888" i="6"/>
  <c r="Q888" i="6" s="1"/>
  <c r="L888" i="6"/>
  <c r="R888" i="6" s="1"/>
  <c r="T888" i="6" s="1"/>
  <c r="X887" i="6"/>
  <c r="W887" i="6"/>
  <c r="U887" i="6"/>
  <c r="S887" i="6"/>
  <c r="O887" i="6"/>
  <c r="Q887" i="6" s="1"/>
  <c r="L887" i="6"/>
  <c r="X886" i="6"/>
  <c r="W886" i="6"/>
  <c r="Y886" i="6" s="1"/>
  <c r="U886" i="6"/>
  <c r="S886" i="6"/>
  <c r="O886" i="6"/>
  <c r="Q886" i="6" s="1"/>
  <c r="L886" i="6"/>
  <c r="X885" i="6"/>
  <c r="U885" i="6"/>
  <c r="W885" i="6" s="1"/>
  <c r="S885" i="6"/>
  <c r="O885" i="6"/>
  <c r="Q885" i="6" s="1"/>
  <c r="L885" i="6"/>
  <c r="X884" i="6"/>
  <c r="W884" i="6"/>
  <c r="U884" i="6"/>
  <c r="S884" i="6"/>
  <c r="O884" i="6"/>
  <c r="L884" i="6"/>
  <c r="N884" i="6" s="1"/>
  <c r="X883" i="6"/>
  <c r="U883" i="6"/>
  <c r="W883" i="6" s="1"/>
  <c r="Y883" i="6" s="1"/>
  <c r="S883" i="6"/>
  <c r="O883" i="6"/>
  <c r="Q883" i="6" s="1"/>
  <c r="L883" i="6"/>
  <c r="N883" i="6" s="1"/>
  <c r="X882" i="6"/>
  <c r="W882" i="6"/>
  <c r="Y882" i="6" s="1"/>
  <c r="U882" i="6"/>
  <c r="S882" i="6"/>
  <c r="O882" i="6"/>
  <c r="Q882" i="6" s="1"/>
  <c r="L882" i="6"/>
  <c r="N882" i="6" s="1"/>
  <c r="X881" i="6"/>
  <c r="U881" i="6"/>
  <c r="W881" i="6" s="1"/>
  <c r="Y881" i="6" s="1"/>
  <c r="S881" i="6"/>
  <c r="O881" i="6"/>
  <c r="L881" i="6"/>
  <c r="N881" i="6" s="1"/>
  <c r="X880" i="6"/>
  <c r="U880" i="6"/>
  <c r="W880" i="6" s="1"/>
  <c r="Y880" i="6" s="1"/>
  <c r="T880" i="6"/>
  <c r="S880" i="6"/>
  <c r="R880" i="6"/>
  <c r="O880" i="6"/>
  <c r="Q880" i="6" s="1"/>
  <c r="L880" i="6"/>
  <c r="N880" i="6" s="1"/>
  <c r="X879" i="6"/>
  <c r="W879" i="6"/>
  <c r="U879" i="6"/>
  <c r="S879" i="6"/>
  <c r="O879" i="6"/>
  <c r="Q879" i="6" s="1"/>
  <c r="L879" i="6"/>
  <c r="N879" i="6" s="1"/>
  <c r="X878" i="6"/>
  <c r="U878" i="6"/>
  <c r="W878" i="6" s="1"/>
  <c r="Y878" i="6" s="1"/>
  <c r="S878" i="6"/>
  <c r="O878" i="6"/>
  <c r="Q878" i="6" s="1"/>
  <c r="L878" i="6"/>
  <c r="R878" i="6" s="1"/>
  <c r="T878" i="6" s="1"/>
  <c r="X877" i="6"/>
  <c r="Y877" i="6" s="1"/>
  <c r="U877" i="6"/>
  <c r="W877" i="6" s="1"/>
  <c r="S877" i="6"/>
  <c r="O877" i="6"/>
  <c r="Q877" i="6" s="1"/>
  <c r="L877" i="6"/>
  <c r="N877" i="6" s="1"/>
  <c r="X876" i="6"/>
  <c r="U876" i="6"/>
  <c r="W876" i="6" s="1"/>
  <c r="S876" i="6"/>
  <c r="O876" i="6"/>
  <c r="Q876" i="6" s="1"/>
  <c r="N876" i="6"/>
  <c r="L876" i="6"/>
  <c r="X875" i="6"/>
  <c r="U875" i="6"/>
  <c r="W875" i="6" s="1"/>
  <c r="S875" i="6"/>
  <c r="O875" i="6"/>
  <c r="Q875" i="6" s="1"/>
  <c r="L875" i="6"/>
  <c r="X868" i="6"/>
  <c r="U868" i="6"/>
  <c r="W868" i="6" s="1"/>
  <c r="S868" i="6"/>
  <c r="O868" i="6"/>
  <c r="Q868" i="6" s="1"/>
  <c r="L868" i="6"/>
  <c r="X867" i="6"/>
  <c r="U867" i="6"/>
  <c r="W867" i="6" s="1"/>
  <c r="Y867" i="6" s="1"/>
  <c r="S867" i="6"/>
  <c r="O867" i="6"/>
  <c r="Q867" i="6" s="1"/>
  <c r="L867" i="6"/>
  <c r="X866" i="6"/>
  <c r="U866" i="6"/>
  <c r="W866" i="6" s="1"/>
  <c r="Y866" i="6" s="1"/>
  <c r="S866" i="6"/>
  <c r="O866" i="6"/>
  <c r="Q866" i="6" s="1"/>
  <c r="L866" i="6"/>
  <c r="R866" i="6" s="1"/>
  <c r="X865" i="6"/>
  <c r="U865" i="6"/>
  <c r="W865" i="6" s="1"/>
  <c r="Y865" i="6" s="1"/>
  <c r="S865" i="6"/>
  <c r="Q865" i="6"/>
  <c r="O865" i="6"/>
  <c r="L865" i="6"/>
  <c r="X864" i="6"/>
  <c r="U864" i="6"/>
  <c r="W864" i="6" s="1"/>
  <c r="Y864" i="6" s="1"/>
  <c r="S864" i="6"/>
  <c r="Q864" i="6"/>
  <c r="O864" i="6"/>
  <c r="L864" i="6"/>
  <c r="X863" i="6"/>
  <c r="U863" i="6"/>
  <c r="W863" i="6" s="1"/>
  <c r="Y863" i="6" s="1"/>
  <c r="S863" i="6"/>
  <c r="O863" i="6"/>
  <c r="L863" i="6"/>
  <c r="N863" i="6" s="1"/>
  <c r="X862" i="6"/>
  <c r="W862" i="6"/>
  <c r="Y862" i="6" s="1"/>
  <c r="U862" i="6"/>
  <c r="S862" i="6"/>
  <c r="O862" i="6"/>
  <c r="Q862" i="6" s="1"/>
  <c r="L862" i="6"/>
  <c r="X861" i="6"/>
  <c r="U861" i="6"/>
  <c r="W861" i="6" s="1"/>
  <c r="Y861" i="6" s="1"/>
  <c r="S861" i="6"/>
  <c r="O861" i="6"/>
  <c r="Q861" i="6" s="1"/>
  <c r="L861" i="6"/>
  <c r="N861" i="6" s="1"/>
  <c r="X860" i="6"/>
  <c r="U860" i="6"/>
  <c r="W860" i="6" s="1"/>
  <c r="Y860" i="6" s="1"/>
  <c r="S860" i="6"/>
  <c r="O860" i="6"/>
  <c r="Q860" i="6" s="1"/>
  <c r="L860" i="6"/>
  <c r="R860" i="6" s="1"/>
  <c r="T860" i="6" s="1"/>
  <c r="X859" i="6"/>
  <c r="U859" i="6"/>
  <c r="W859" i="6" s="1"/>
  <c r="Y859" i="6" s="1"/>
  <c r="S859" i="6"/>
  <c r="O859" i="6"/>
  <c r="Q859" i="6" s="1"/>
  <c r="L859" i="6"/>
  <c r="X858" i="6"/>
  <c r="U858" i="6"/>
  <c r="W858" i="6" s="1"/>
  <c r="Y858" i="6" s="1"/>
  <c r="S858" i="6"/>
  <c r="Q858" i="6"/>
  <c r="O858" i="6"/>
  <c r="L858" i="6"/>
  <c r="N858" i="6" s="1"/>
  <c r="X857" i="6"/>
  <c r="U857" i="6"/>
  <c r="W857" i="6" s="1"/>
  <c r="Y857" i="6" s="1"/>
  <c r="S857" i="6"/>
  <c r="Q857" i="6"/>
  <c r="O857" i="6"/>
  <c r="L857" i="6"/>
  <c r="R857" i="6" s="1"/>
  <c r="T857" i="6" s="1"/>
  <c r="X856" i="6"/>
  <c r="U856" i="6"/>
  <c r="W856" i="6" s="1"/>
  <c r="S856" i="6"/>
  <c r="O856" i="6"/>
  <c r="Q856" i="6" s="1"/>
  <c r="L856" i="6"/>
  <c r="R856" i="6" s="1"/>
  <c r="T856" i="6" s="1"/>
  <c r="Y855" i="6"/>
  <c r="X855" i="6"/>
  <c r="W855" i="6"/>
  <c r="U855" i="6"/>
  <c r="S855" i="6"/>
  <c r="O855" i="6"/>
  <c r="Q855" i="6" s="1"/>
  <c r="L855" i="6"/>
  <c r="X854" i="6"/>
  <c r="U854" i="6"/>
  <c r="W854" i="6" s="1"/>
  <c r="Y854" i="6" s="1"/>
  <c r="S854" i="6"/>
  <c r="R854" i="6"/>
  <c r="T854" i="6" s="1"/>
  <c r="O854" i="6"/>
  <c r="Q854" i="6" s="1"/>
  <c r="N854" i="6"/>
  <c r="L854" i="6"/>
  <c r="X853" i="6"/>
  <c r="U853" i="6"/>
  <c r="W853" i="6" s="1"/>
  <c r="Y853" i="6" s="1"/>
  <c r="S853" i="6"/>
  <c r="O853" i="6"/>
  <c r="Q853" i="6" s="1"/>
  <c r="L853" i="6"/>
  <c r="X852" i="6"/>
  <c r="U852" i="6"/>
  <c r="W852" i="6" s="1"/>
  <c r="Y852" i="6" s="1"/>
  <c r="T852" i="6"/>
  <c r="S852" i="6"/>
  <c r="R852" i="6"/>
  <c r="O852" i="6"/>
  <c r="Q852" i="6" s="1"/>
  <c r="L852" i="6"/>
  <c r="N852" i="6" s="1"/>
  <c r="Y851" i="6"/>
  <c r="X851" i="6"/>
  <c r="W851" i="6"/>
  <c r="U851" i="6"/>
  <c r="S851" i="6"/>
  <c r="O851" i="6"/>
  <c r="Q851" i="6" s="1"/>
  <c r="L851" i="6"/>
  <c r="N851" i="6" s="1"/>
  <c r="X850" i="6"/>
  <c r="U850" i="6"/>
  <c r="W850" i="6" s="1"/>
  <c r="S850" i="6"/>
  <c r="O850" i="6"/>
  <c r="Q850" i="6" s="1"/>
  <c r="L850" i="6"/>
  <c r="N850" i="6" s="1"/>
  <c r="X849" i="6"/>
  <c r="U849" i="6"/>
  <c r="W849" i="6" s="1"/>
  <c r="Y849" i="6" s="1"/>
  <c r="S849" i="6"/>
  <c r="O849" i="6"/>
  <c r="Q849" i="6" s="1"/>
  <c r="L849" i="6"/>
  <c r="W848" i="6"/>
  <c r="W847" i="6"/>
  <c r="X846" i="6"/>
  <c r="U846" i="6"/>
  <c r="W846" i="6" s="1"/>
  <c r="Y846" i="6" s="1"/>
  <c r="S846" i="6"/>
  <c r="O846" i="6"/>
  <c r="Q846" i="6" s="1"/>
  <c r="L846" i="6"/>
  <c r="X845" i="6"/>
  <c r="U845" i="6"/>
  <c r="W845" i="6" s="1"/>
  <c r="Y845" i="6" s="1"/>
  <c r="S845" i="6"/>
  <c r="Q845" i="6"/>
  <c r="O845" i="6"/>
  <c r="L845" i="6"/>
  <c r="R845" i="6" s="1"/>
  <c r="X844" i="6"/>
  <c r="U844" i="6"/>
  <c r="W844" i="6" s="1"/>
  <c r="Y844" i="6" s="1"/>
  <c r="S844" i="6"/>
  <c r="O844" i="6"/>
  <c r="Q844" i="6" s="1"/>
  <c r="L844" i="6"/>
  <c r="X843" i="6"/>
  <c r="U843" i="6"/>
  <c r="W843" i="6" s="1"/>
  <c r="Y843" i="6" s="1"/>
  <c r="S843" i="6"/>
  <c r="O843" i="6"/>
  <c r="Q843" i="6" s="1"/>
  <c r="L843" i="6"/>
  <c r="R843" i="6" s="1"/>
  <c r="X842" i="6"/>
  <c r="U842" i="6"/>
  <c r="W842" i="6" s="1"/>
  <c r="Y842" i="6" s="1"/>
  <c r="S842" i="6"/>
  <c r="O842" i="6"/>
  <c r="Q842" i="6" s="1"/>
  <c r="L842" i="6"/>
  <c r="X841" i="6"/>
  <c r="U841" i="6"/>
  <c r="W841" i="6" s="1"/>
  <c r="Y841" i="6" s="1"/>
  <c r="S841" i="6"/>
  <c r="O841" i="6"/>
  <c r="Q841" i="6" s="1"/>
  <c r="L841" i="6"/>
  <c r="N841" i="6" s="1"/>
  <c r="X840" i="6"/>
  <c r="U840" i="6"/>
  <c r="W840" i="6" s="1"/>
  <c r="S840" i="6"/>
  <c r="O840" i="6"/>
  <c r="R840" i="6" s="1"/>
  <c r="L840" i="6"/>
  <c r="N840" i="6" s="1"/>
  <c r="X839" i="6"/>
  <c r="U839" i="6"/>
  <c r="W839" i="6" s="1"/>
  <c r="S839" i="6"/>
  <c r="R839" i="6"/>
  <c r="T839" i="6" s="1"/>
  <c r="O839" i="6"/>
  <c r="Q839" i="6" s="1"/>
  <c r="L839" i="6"/>
  <c r="N839" i="6" s="1"/>
  <c r="X838" i="6"/>
  <c r="U838" i="6"/>
  <c r="W838" i="6" s="1"/>
  <c r="Y838" i="6" s="1"/>
  <c r="S838" i="6"/>
  <c r="O838" i="6"/>
  <c r="L838" i="6"/>
  <c r="N838" i="6" s="1"/>
  <c r="X837" i="6"/>
  <c r="U837" i="6"/>
  <c r="W837" i="6" s="1"/>
  <c r="Y837" i="6" s="1"/>
  <c r="S837" i="6"/>
  <c r="O837" i="6"/>
  <c r="Q837" i="6" s="1"/>
  <c r="L837" i="6"/>
  <c r="X836" i="6"/>
  <c r="U836" i="6"/>
  <c r="W836" i="6" s="1"/>
  <c r="Y836" i="6" s="1"/>
  <c r="S836" i="6"/>
  <c r="O836" i="6"/>
  <c r="Q836" i="6" s="1"/>
  <c r="L836" i="6"/>
  <c r="R836" i="6" s="1"/>
  <c r="T836" i="6" s="1"/>
  <c r="Y835" i="6"/>
  <c r="X835" i="6"/>
  <c r="W835" i="6"/>
  <c r="U835" i="6"/>
  <c r="S835" i="6"/>
  <c r="O835" i="6"/>
  <c r="Q835" i="6" s="1"/>
  <c r="L835" i="6"/>
  <c r="N835" i="6" s="1"/>
  <c r="X834" i="6"/>
  <c r="U834" i="6"/>
  <c r="W834" i="6" s="1"/>
  <c r="Y834" i="6" s="1"/>
  <c r="S834" i="6"/>
  <c r="O834" i="6"/>
  <c r="L834" i="6"/>
  <c r="N834" i="6" s="1"/>
  <c r="X833" i="6"/>
  <c r="U833" i="6"/>
  <c r="W833" i="6" s="1"/>
  <c r="Y833" i="6" s="1"/>
  <c r="S833" i="6"/>
  <c r="O833" i="6"/>
  <c r="Q833" i="6" s="1"/>
  <c r="N833" i="6"/>
  <c r="L833" i="6"/>
  <c r="R833" i="6" s="1"/>
  <c r="X832" i="6"/>
  <c r="U832" i="6"/>
  <c r="W832" i="6" s="1"/>
  <c r="Y832" i="6" s="1"/>
  <c r="S832" i="6"/>
  <c r="O832" i="6"/>
  <c r="Q832" i="6" s="1"/>
  <c r="L832" i="6"/>
  <c r="X831" i="6"/>
  <c r="U831" i="6"/>
  <c r="W831" i="6" s="1"/>
  <c r="Y831" i="6" s="1"/>
  <c r="S831" i="6"/>
  <c r="O831" i="6"/>
  <c r="Q831" i="6" s="1"/>
  <c r="L831" i="6"/>
  <c r="R831" i="6" s="1"/>
  <c r="T831" i="6" s="1"/>
  <c r="X830" i="6"/>
  <c r="U830" i="6"/>
  <c r="W830" i="6" s="1"/>
  <c r="Y830" i="6" s="1"/>
  <c r="S830" i="6"/>
  <c r="Q830" i="6"/>
  <c r="O830" i="6"/>
  <c r="L830" i="6"/>
  <c r="X829" i="6"/>
  <c r="U829" i="6"/>
  <c r="W829" i="6" s="1"/>
  <c r="Y829" i="6" s="1"/>
  <c r="S829" i="6"/>
  <c r="O829" i="6"/>
  <c r="Q829" i="6" s="1"/>
  <c r="L829" i="6"/>
  <c r="N829" i="6" s="1"/>
  <c r="Y828" i="6"/>
  <c r="X828" i="6"/>
  <c r="W828" i="6"/>
  <c r="U828" i="6"/>
  <c r="S828" i="6"/>
  <c r="R828" i="6"/>
  <c r="Q828" i="6"/>
  <c r="O828" i="6"/>
  <c r="L828" i="6"/>
  <c r="N828" i="6" s="1"/>
  <c r="X827" i="6"/>
  <c r="U827" i="6"/>
  <c r="W827" i="6" s="1"/>
  <c r="S827" i="6"/>
  <c r="O827" i="6"/>
  <c r="Q827" i="6" s="1"/>
  <c r="L827" i="6"/>
  <c r="N827" i="6" s="1"/>
  <c r="W826" i="6"/>
  <c r="W825" i="6"/>
  <c r="X824" i="6"/>
  <c r="U824" i="6"/>
  <c r="W824" i="6" s="1"/>
  <c r="Y824" i="6" s="1"/>
  <c r="S824" i="6"/>
  <c r="R824" i="6"/>
  <c r="Q824" i="6"/>
  <c r="O824" i="6"/>
  <c r="N824" i="6"/>
  <c r="L824" i="6"/>
  <c r="X823" i="6"/>
  <c r="U823" i="6"/>
  <c r="W823" i="6" s="1"/>
  <c r="S823" i="6"/>
  <c r="O823" i="6"/>
  <c r="Q823" i="6" s="1"/>
  <c r="L823" i="6"/>
  <c r="N823" i="6" s="1"/>
  <c r="X822" i="6"/>
  <c r="U822" i="6"/>
  <c r="W822" i="6" s="1"/>
  <c r="Y822" i="6" s="1"/>
  <c r="S822" i="6"/>
  <c r="O822" i="6"/>
  <c r="R822" i="6" s="1"/>
  <c r="T822" i="6" s="1"/>
  <c r="N822" i="6"/>
  <c r="L822" i="6"/>
  <c r="X821" i="6"/>
  <c r="U821" i="6"/>
  <c r="W821" i="6" s="1"/>
  <c r="Y821" i="6" s="1"/>
  <c r="S821" i="6"/>
  <c r="O821" i="6"/>
  <c r="Q821" i="6" s="1"/>
  <c r="L821" i="6"/>
  <c r="R821" i="6" s="1"/>
  <c r="T821" i="6" s="1"/>
  <c r="X820" i="6"/>
  <c r="U820" i="6"/>
  <c r="W820" i="6" s="1"/>
  <c r="Y820" i="6" s="1"/>
  <c r="S820" i="6"/>
  <c r="O820" i="6"/>
  <c r="Q820" i="6" s="1"/>
  <c r="L820" i="6"/>
  <c r="N820" i="6" s="1"/>
  <c r="X819" i="6"/>
  <c r="U819" i="6"/>
  <c r="W819" i="6" s="1"/>
  <c r="Y819" i="6" s="1"/>
  <c r="S819" i="6"/>
  <c r="Q819" i="6"/>
  <c r="O819" i="6"/>
  <c r="L819" i="6"/>
  <c r="N819" i="6" s="1"/>
  <c r="X818" i="6"/>
  <c r="U818" i="6"/>
  <c r="W818" i="6" s="1"/>
  <c r="Y818" i="6" s="1"/>
  <c r="S818" i="6"/>
  <c r="O818" i="6"/>
  <c r="Q818" i="6" s="1"/>
  <c r="L818" i="6"/>
  <c r="N818" i="6" s="1"/>
  <c r="X817" i="6"/>
  <c r="U817" i="6"/>
  <c r="W817" i="6" s="1"/>
  <c r="S817" i="6"/>
  <c r="O817" i="6"/>
  <c r="Q817" i="6" s="1"/>
  <c r="N817" i="6"/>
  <c r="L817" i="6"/>
  <c r="X816" i="6"/>
  <c r="U816" i="6"/>
  <c r="W816" i="6" s="1"/>
  <c r="Y816" i="6" s="1"/>
  <c r="S816" i="6"/>
  <c r="O816" i="6"/>
  <c r="Q816" i="6" s="1"/>
  <c r="L816" i="6"/>
  <c r="X815" i="6"/>
  <c r="W815" i="6"/>
  <c r="Y815" i="6" s="1"/>
  <c r="U815" i="6"/>
  <c r="S815" i="6"/>
  <c r="O815" i="6"/>
  <c r="Q815" i="6" s="1"/>
  <c r="N815" i="6"/>
  <c r="L815" i="6"/>
  <c r="X814" i="6"/>
  <c r="U814" i="6"/>
  <c r="W814" i="6" s="1"/>
  <c r="Y814" i="6" s="1"/>
  <c r="S814" i="6"/>
  <c r="O814" i="6"/>
  <c r="Q814" i="6" s="1"/>
  <c r="L814" i="6"/>
  <c r="X813" i="6"/>
  <c r="U813" i="6"/>
  <c r="W813" i="6" s="1"/>
  <c r="S813" i="6"/>
  <c r="R813" i="6"/>
  <c r="T813" i="6" s="1"/>
  <c r="O813" i="6"/>
  <c r="Q813" i="6" s="1"/>
  <c r="L813" i="6"/>
  <c r="N813" i="6" s="1"/>
  <c r="X812" i="6"/>
  <c r="U812" i="6"/>
  <c r="W812" i="6" s="1"/>
  <c r="Y812" i="6" s="1"/>
  <c r="S812" i="6"/>
  <c r="Q812" i="6"/>
  <c r="O812" i="6"/>
  <c r="L812" i="6"/>
  <c r="R812" i="6" s="1"/>
  <c r="X811" i="6"/>
  <c r="U811" i="6"/>
  <c r="W811" i="6" s="1"/>
  <c r="S811" i="6"/>
  <c r="O811" i="6"/>
  <c r="Q811" i="6" s="1"/>
  <c r="L811" i="6"/>
  <c r="X810" i="6"/>
  <c r="W810" i="6"/>
  <c r="Y810" i="6" s="1"/>
  <c r="U810" i="6"/>
  <c r="S810" i="6"/>
  <c r="Q810" i="6"/>
  <c r="O810" i="6"/>
  <c r="L810" i="6"/>
  <c r="N810" i="6" s="1"/>
  <c r="X809" i="6"/>
  <c r="U809" i="6"/>
  <c r="W809" i="6" s="1"/>
  <c r="Y809" i="6" s="1"/>
  <c r="S809" i="6"/>
  <c r="O809" i="6"/>
  <c r="Q809" i="6" s="1"/>
  <c r="L809" i="6"/>
  <c r="R809" i="6" s="1"/>
  <c r="X808" i="6"/>
  <c r="U808" i="6"/>
  <c r="W808" i="6" s="1"/>
  <c r="S808" i="6"/>
  <c r="O808" i="6"/>
  <c r="Q808" i="6" s="1"/>
  <c r="N808" i="6"/>
  <c r="L808" i="6"/>
  <c r="R808" i="6" s="1"/>
  <c r="T808" i="6" s="1"/>
  <c r="X807" i="6"/>
  <c r="U807" i="6"/>
  <c r="W807" i="6" s="1"/>
  <c r="Y807" i="6" s="1"/>
  <c r="S807" i="6"/>
  <c r="O807" i="6"/>
  <c r="Q807" i="6" s="1"/>
  <c r="L807" i="6"/>
  <c r="N807" i="6" s="1"/>
  <c r="X806" i="6"/>
  <c r="U806" i="6"/>
  <c r="W806" i="6" s="1"/>
  <c r="Y806" i="6" s="1"/>
  <c r="S806" i="6"/>
  <c r="O806" i="6"/>
  <c r="Q806" i="6" s="1"/>
  <c r="L806" i="6"/>
  <c r="N806" i="6" s="1"/>
  <c r="X800" i="6"/>
  <c r="U800" i="6"/>
  <c r="W800" i="6" s="1"/>
  <c r="S800" i="6"/>
  <c r="O800" i="6"/>
  <c r="Q800" i="6" s="1"/>
  <c r="L800" i="6"/>
  <c r="R800" i="6" s="1"/>
  <c r="T800" i="6" s="1"/>
  <c r="X799" i="6"/>
  <c r="W799" i="6"/>
  <c r="Y799" i="6" s="1"/>
  <c r="U799" i="6"/>
  <c r="S799" i="6"/>
  <c r="Q799" i="6"/>
  <c r="O799" i="6"/>
  <c r="L799" i="6"/>
  <c r="N799" i="6" s="1"/>
  <c r="X798" i="6"/>
  <c r="U798" i="6"/>
  <c r="W798" i="6" s="1"/>
  <c r="S798" i="6"/>
  <c r="O798" i="6"/>
  <c r="Q798" i="6" s="1"/>
  <c r="L798" i="6"/>
  <c r="N798" i="6" s="1"/>
  <c r="X797" i="6"/>
  <c r="U797" i="6"/>
  <c r="W797" i="6" s="1"/>
  <c r="Y797" i="6" s="1"/>
  <c r="S797" i="6"/>
  <c r="O797" i="6"/>
  <c r="Q797" i="6" s="1"/>
  <c r="N797" i="6"/>
  <c r="L797" i="6"/>
  <c r="X796" i="6"/>
  <c r="U796" i="6"/>
  <c r="W796" i="6" s="1"/>
  <c r="Y796" i="6" s="1"/>
  <c r="S796" i="6"/>
  <c r="O796" i="6"/>
  <c r="Q796" i="6" s="1"/>
  <c r="L796" i="6"/>
  <c r="X795" i="6"/>
  <c r="U795" i="6"/>
  <c r="W795" i="6" s="1"/>
  <c r="Y795" i="6" s="1"/>
  <c r="S795" i="6"/>
  <c r="O795" i="6"/>
  <c r="Q795" i="6" s="1"/>
  <c r="N795" i="6"/>
  <c r="L795" i="6"/>
  <c r="X794" i="6"/>
  <c r="U794" i="6"/>
  <c r="W794" i="6" s="1"/>
  <c r="Y794" i="6" s="1"/>
  <c r="S794" i="6"/>
  <c r="O794" i="6"/>
  <c r="Q794" i="6" s="1"/>
  <c r="L794" i="6"/>
  <c r="X793" i="6"/>
  <c r="U793" i="6"/>
  <c r="W793" i="6" s="1"/>
  <c r="Y793" i="6" s="1"/>
  <c r="S793" i="6"/>
  <c r="O793" i="6"/>
  <c r="Q793" i="6" s="1"/>
  <c r="L793" i="6"/>
  <c r="N793" i="6" s="1"/>
  <c r="X792" i="6"/>
  <c r="U792" i="6"/>
  <c r="W792" i="6" s="1"/>
  <c r="Y792" i="6" s="1"/>
  <c r="S792" i="6"/>
  <c r="R792" i="6"/>
  <c r="Q792" i="6"/>
  <c r="O792" i="6"/>
  <c r="N792" i="6"/>
  <c r="L792" i="6"/>
  <c r="X791" i="6"/>
  <c r="U791" i="6"/>
  <c r="W791" i="6" s="1"/>
  <c r="Y791" i="6" s="1"/>
  <c r="S791" i="6"/>
  <c r="O791" i="6"/>
  <c r="Q791" i="6" s="1"/>
  <c r="L791" i="6"/>
  <c r="N791" i="6" s="1"/>
  <c r="X790" i="6"/>
  <c r="U790" i="6"/>
  <c r="W790" i="6" s="1"/>
  <c r="Y790" i="6" s="1"/>
  <c r="S790" i="6"/>
  <c r="O790" i="6"/>
  <c r="R790" i="6" s="1"/>
  <c r="T790" i="6" s="1"/>
  <c r="N790" i="6"/>
  <c r="L790" i="6"/>
  <c r="X789" i="6"/>
  <c r="U789" i="6"/>
  <c r="W789" i="6" s="1"/>
  <c r="Y789" i="6" s="1"/>
  <c r="S789" i="6"/>
  <c r="O789" i="6"/>
  <c r="Q789" i="6" s="1"/>
  <c r="L789" i="6"/>
  <c r="R789" i="6" s="1"/>
  <c r="T789" i="6" s="1"/>
  <c r="X788" i="6"/>
  <c r="U788" i="6"/>
  <c r="W788" i="6" s="1"/>
  <c r="Y788" i="6" s="1"/>
  <c r="S788" i="6"/>
  <c r="O788" i="6"/>
  <c r="Q788" i="6" s="1"/>
  <c r="L788" i="6"/>
  <c r="N788" i="6" s="1"/>
  <c r="X787" i="6"/>
  <c r="U787" i="6"/>
  <c r="W787" i="6" s="1"/>
  <c r="Y787" i="6" s="1"/>
  <c r="S787" i="6"/>
  <c r="Q787" i="6"/>
  <c r="O787" i="6"/>
  <c r="L787" i="6"/>
  <c r="N787" i="6" s="1"/>
  <c r="X786" i="6"/>
  <c r="U786" i="6"/>
  <c r="W786" i="6" s="1"/>
  <c r="Y786" i="6" s="1"/>
  <c r="S786" i="6"/>
  <c r="O786" i="6"/>
  <c r="Q786" i="6" s="1"/>
  <c r="L786" i="6"/>
  <c r="N786" i="6" s="1"/>
  <c r="X785" i="6"/>
  <c r="W785" i="6"/>
  <c r="Y785" i="6" s="1"/>
  <c r="U785" i="6"/>
  <c r="S785" i="6"/>
  <c r="O785" i="6"/>
  <c r="Q785" i="6" s="1"/>
  <c r="L785" i="6"/>
  <c r="R785" i="6" s="1"/>
  <c r="T785" i="6" s="1"/>
  <c r="X784" i="6"/>
  <c r="U784" i="6"/>
  <c r="W784" i="6" s="1"/>
  <c r="Y784" i="6" s="1"/>
  <c r="S784" i="6"/>
  <c r="O784" i="6"/>
  <c r="Q784" i="6" s="1"/>
  <c r="L784" i="6"/>
  <c r="X783" i="6"/>
  <c r="U783" i="6"/>
  <c r="W783" i="6" s="1"/>
  <c r="S783" i="6"/>
  <c r="O783" i="6"/>
  <c r="Q783" i="6" s="1"/>
  <c r="L783" i="6"/>
  <c r="R783" i="6" s="1"/>
  <c r="T783" i="6" s="1"/>
  <c r="X782" i="6"/>
  <c r="U782" i="6"/>
  <c r="W782" i="6" s="1"/>
  <c r="Y782" i="6" s="1"/>
  <c r="S782" i="6"/>
  <c r="O782" i="6"/>
  <c r="Q782" i="6" s="1"/>
  <c r="L782" i="6"/>
  <c r="X779" i="6"/>
  <c r="U779" i="6"/>
  <c r="W779" i="6" s="1"/>
  <c r="S779" i="6"/>
  <c r="R779" i="6"/>
  <c r="T779" i="6" s="1"/>
  <c r="O779" i="6"/>
  <c r="Q779" i="6" s="1"/>
  <c r="L779" i="6"/>
  <c r="N779" i="6" s="1"/>
  <c r="X778" i="6"/>
  <c r="U778" i="6"/>
  <c r="W778" i="6" s="1"/>
  <c r="Y778" i="6" s="1"/>
  <c r="S778" i="6"/>
  <c r="Q778" i="6"/>
  <c r="O778" i="6"/>
  <c r="L778" i="6"/>
  <c r="R778" i="6" s="1"/>
  <c r="X777" i="6"/>
  <c r="U777" i="6"/>
  <c r="W777" i="6" s="1"/>
  <c r="S777" i="6"/>
  <c r="O777" i="6"/>
  <c r="Q777" i="6" s="1"/>
  <c r="L777" i="6"/>
  <c r="N777" i="6" s="1"/>
  <c r="X776" i="6"/>
  <c r="U776" i="6"/>
  <c r="W776" i="6" s="1"/>
  <c r="S776" i="6"/>
  <c r="O776" i="6"/>
  <c r="Q776" i="6" s="1"/>
  <c r="L776" i="6"/>
  <c r="R776" i="6" s="1"/>
  <c r="X775" i="6"/>
  <c r="W775" i="6"/>
  <c r="Y775" i="6" s="1"/>
  <c r="U775" i="6"/>
  <c r="S775" i="6"/>
  <c r="Q775" i="6"/>
  <c r="O775" i="6"/>
  <c r="L775" i="6"/>
  <c r="X774" i="6"/>
  <c r="U774" i="6"/>
  <c r="W774" i="6" s="1"/>
  <c r="Y774" i="6" s="1"/>
  <c r="S774" i="6"/>
  <c r="O774" i="6"/>
  <c r="Q774" i="6" s="1"/>
  <c r="L774" i="6"/>
  <c r="N774" i="6" s="1"/>
  <c r="X773" i="6"/>
  <c r="W773" i="6"/>
  <c r="Y773" i="6" s="1"/>
  <c r="U773" i="6"/>
  <c r="S773" i="6"/>
  <c r="Q773" i="6"/>
  <c r="O773" i="6"/>
  <c r="N773" i="6"/>
  <c r="L773" i="6"/>
  <c r="R773" i="6" s="1"/>
  <c r="X772" i="6"/>
  <c r="U772" i="6"/>
  <c r="W772" i="6" s="1"/>
  <c r="S772" i="6"/>
  <c r="O772" i="6"/>
  <c r="Q772" i="6" s="1"/>
  <c r="L772" i="6"/>
  <c r="N772" i="6" s="1"/>
  <c r="X771" i="6"/>
  <c r="U771" i="6"/>
  <c r="W771" i="6" s="1"/>
  <c r="S771" i="6"/>
  <c r="O771" i="6"/>
  <c r="Q771" i="6" s="1"/>
  <c r="L771" i="6"/>
  <c r="R771" i="6" s="1"/>
  <c r="T771" i="6" s="1"/>
  <c r="X770" i="6"/>
  <c r="U770" i="6"/>
  <c r="W770" i="6" s="1"/>
  <c r="Y770" i="6" s="1"/>
  <c r="S770" i="6"/>
  <c r="O770" i="6"/>
  <c r="Q770" i="6" s="1"/>
  <c r="L770" i="6"/>
  <c r="X769" i="6"/>
  <c r="U769" i="6"/>
  <c r="W769" i="6" s="1"/>
  <c r="Y769" i="6" s="1"/>
  <c r="S769" i="6"/>
  <c r="O769" i="6"/>
  <c r="Q769" i="6" s="1"/>
  <c r="L769" i="6"/>
  <c r="N769" i="6" s="1"/>
  <c r="X768" i="6"/>
  <c r="W768" i="6"/>
  <c r="Y768" i="6" s="1"/>
  <c r="U768" i="6"/>
  <c r="S768" i="6"/>
  <c r="Q768" i="6"/>
  <c r="O768" i="6"/>
  <c r="L768" i="6"/>
  <c r="R768" i="6" s="1"/>
  <c r="X767" i="6"/>
  <c r="U767" i="6"/>
  <c r="W767" i="6" s="1"/>
  <c r="Y767" i="6" s="1"/>
  <c r="S767" i="6"/>
  <c r="O767" i="6"/>
  <c r="Q767" i="6" s="1"/>
  <c r="L767" i="6"/>
  <c r="N767" i="6" s="1"/>
  <c r="X766" i="6"/>
  <c r="U766" i="6"/>
  <c r="W766" i="6" s="1"/>
  <c r="S766" i="6"/>
  <c r="R766" i="6"/>
  <c r="T766" i="6" s="1"/>
  <c r="Q766" i="6"/>
  <c r="O766" i="6"/>
  <c r="L766" i="6"/>
  <c r="N766" i="6" s="1"/>
  <c r="X765" i="6"/>
  <c r="U765" i="6"/>
  <c r="W765" i="6" s="1"/>
  <c r="Y765" i="6" s="1"/>
  <c r="S765" i="6"/>
  <c r="O765" i="6"/>
  <c r="Q765" i="6" s="1"/>
  <c r="L765" i="6"/>
  <c r="X764" i="6"/>
  <c r="U764" i="6"/>
  <c r="W764" i="6" s="1"/>
  <c r="Y764" i="6" s="1"/>
  <c r="S764" i="6"/>
  <c r="O764" i="6"/>
  <c r="Q764" i="6" s="1"/>
  <c r="L764" i="6"/>
  <c r="N764" i="6" s="1"/>
  <c r="X763" i="6"/>
  <c r="W763" i="6"/>
  <c r="U763" i="6"/>
  <c r="S763" i="6"/>
  <c r="Q763" i="6"/>
  <c r="O763" i="6"/>
  <c r="L763" i="6"/>
  <c r="R763" i="6" s="1"/>
  <c r="X762" i="6"/>
  <c r="U762" i="6"/>
  <c r="W762" i="6" s="1"/>
  <c r="S762" i="6"/>
  <c r="Q762" i="6"/>
  <c r="O762" i="6"/>
  <c r="L762" i="6"/>
  <c r="R762" i="6" s="1"/>
  <c r="T762" i="6" s="1"/>
  <c r="X761" i="6"/>
  <c r="U761" i="6"/>
  <c r="W761" i="6" s="1"/>
  <c r="S761" i="6"/>
  <c r="O761" i="6"/>
  <c r="Q761" i="6" s="1"/>
  <c r="L761" i="6"/>
  <c r="N761" i="6" s="1"/>
  <c r="X758" i="6"/>
  <c r="U758" i="6"/>
  <c r="W758" i="6" s="1"/>
  <c r="Y758" i="6" s="1"/>
  <c r="S758" i="6"/>
  <c r="O758" i="6"/>
  <c r="Q758" i="6" s="1"/>
  <c r="L758" i="6"/>
  <c r="X757" i="6"/>
  <c r="W757" i="6"/>
  <c r="Y757" i="6" s="1"/>
  <c r="U757" i="6"/>
  <c r="S757" i="6"/>
  <c r="O757" i="6"/>
  <c r="Q757" i="6" s="1"/>
  <c r="L757" i="6"/>
  <c r="N757" i="6" s="1"/>
  <c r="X756" i="6"/>
  <c r="U756" i="6"/>
  <c r="W756" i="6" s="1"/>
  <c r="S756" i="6"/>
  <c r="Q756" i="6"/>
  <c r="O756" i="6"/>
  <c r="L756" i="6"/>
  <c r="X755" i="6"/>
  <c r="U755" i="6"/>
  <c r="W755" i="6" s="1"/>
  <c r="Y755" i="6" s="1"/>
  <c r="S755" i="6"/>
  <c r="O755" i="6"/>
  <c r="Q755" i="6" s="1"/>
  <c r="L755" i="6"/>
  <c r="N755" i="6" s="1"/>
  <c r="X754" i="6"/>
  <c r="U754" i="6"/>
  <c r="W754" i="6" s="1"/>
  <c r="Y754" i="6" s="1"/>
  <c r="S754" i="6"/>
  <c r="Q754" i="6"/>
  <c r="O754" i="6"/>
  <c r="L754" i="6"/>
  <c r="R754" i="6" s="1"/>
  <c r="T754" i="6" s="1"/>
  <c r="X753" i="6"/>
  <c r="U753" i="6"/>
  <c r="W753" i="6" s="1"/>
  <c r="Y753" i="6" s="1"/>
  <c r="S753" i="6"/>
  <c r="O753" i="6"/>
  <c r="Q753" i="6" s="1"/>
  <c r="L753" i="6"/>
  <c r="X752" i="6"/>
  <c r="U752" i="6"/>
  <c r="W752" i="6" s="1"/>
  <c r="Y752" i="6" s="1"/>
  <c r="S752" i="6"/>
  <c r="O752" i="6"/>
  <c r="Q752" i="6" s="1"/>
  <c r="L752" i="6"/>
  <c r="R752" i="6" s="1"/>
  <c r="T752" i="6" s="1"/>
  <c r="X751" i="6"/>
  <c r="U751" i="6"/>
  <c r="W751" i="6" s="1"/>
  <c r="S751" i="6"/>
  <c r="O751" i="6"/>
  <c r="Q751" i="6" s="1"/>
  <c r="L751" i="6"/>
  <c r="X750" i="6"/>
  <c r="U750" i="6"/>
  <c r="W750" i="6" s="1"/>
  <c r="S750" i="6"/>
  <c r="O750" i="6"/>
  <c r="R750" i="6" s="1"/>
  <c r="T750" i="6" s="1"/>
  <c r="L750" i="6"/>
  <c r="N750" i="6" s="1"/>
  <c r="X749" i="6"/>
  <c r="U749" i="6"/>
  <c r="W749" i="6" s="1"/>
  <c r="Y749" i="6" s="1"/>
  <c r="S749" i="6"/>
  <c r="Q749" i="6"/>
  <c r="O749" i="6"/>
  <c r="L749" i="6"/>
  <c r="N749" i="6" s="1"/>
  <c r="X748" i="6"/>
  <c r="U748" i="6"/>
  <c r="W748" i="6" s="1"/>
  <c r="Y748" i="6" s="1"/>
  <c r="S748" i="6"/>
  <c r="O748" i="6"/>
  <c r="Q748" i="6" s="1"/>
  <c r="L748" i="6"/>
  <c r="X747" i="6"/>
  <c r="W747" i="6"/>
  <c r="U747" i="6"/>
  <c r="S747" i="6"/>
  <c r="O747" i="6"/>
  <c r="Q747" i="6" s="1"/>
  <c r="L747" i="6"/>
  <c r="N747" i="6" s="1"/>
  <c r="X746" i="6"/>
  <c r="U746" i="6"/>
  <c r="W746" i="6" s="1"/>
  <c r="S746" i="6"/>
  <c r="O746" i="6"/>
  <c r="Q746" i="6" s="1"/>
  <c r="L746" i="6"/>
  <c r="R746" i="6" s="1"/>
  <c r="T746" i="6" s="1"/>
  <c r="X745" i="6"/>
  <c r="U745" i="6"/>
  <c r="W745" i="6" s="1"/>
  <c r="Y745" i="6" s="1"/>
  <c r="S745" i="6"/>
  <c r="O745" i="6"/>
  <c r="Q745" i="6" s="1"/>
  <c r="N745" i="6"/>
  <c r="L745" i="6"/>
  <c r="X744" i="6"/>
  <c r="U744" i="6"/>
  <c r="W744" i="6" s="1"/>
  <c r="Y744" i="6" s="1"/>
  <c r="S744" i="6"/>
  <c r="Q744" i="6"/>
  <c r="O744" i="6"/>
  <c r="L744" i="6"/>
  <c r="X743" i="6"/>
  <c r="U743" i="6"/>
  <c r="W743" i="6" s="1"/>
  <c r="S743" i="6"/>
  <c r="O743" i="6"/>
  <c r="Q743" i="6" s="1"/>
  <c r="L743" i="6"/>
  <c r="N743" i="6" s="1"/>
  <c r="X742" i="6"/>
  <c r="U742" i="6"/>
  <c r="W742" i="6" s="1"/>
  <c r="Y742" i="6" s="1"/>
  <c r="S742" i="6"/>
  <c r="Q742" i="6"/>
  <c r="O742" i="6"/>
  <c r="L742" i="6"/>
  <c r="R742" i="6" s="1"/>
  <c r="T742" i="6" s="1"/>
  <c r="X741" i="6"/>
  <c r="U741" i="6"/>
  <c r="W741" i="6" s="1"/>
  <c r="S741" i="6"/>
  <c r="O741" i="6"/>
  <c r="Q741" i="6" s="1"/>
  <c r="L741" i="6"/>
  <c r="N741" i="6" s="1"/>
  <c r="X740" i="6"/>
  <c r="U740" i="6"/>
  <c r="W740" i="6" s="1"/>
  <c r="S740" i="6"/>
  <c r="O740" i="6"/>
  <c r="Q740" i="6" s="1"/>
  <c r="L740" i="6"/>
  <c r="R740" i="6" s="1"/>
  <c r="T740" i="6" s="1"/>
  <c r="X737" i="6"/>
  <c r="U737" i="6"/>
  <c r="W737" i="6" s="1"/>
  <c r="Y737" i="6" s="1"/>
  <c r="S737" i="6"/>
  <c r="O737" i="6"/>
  <c r="Q737" i="6" s="1"/>
  <c r="L737" i="6"/>
  <c r="N737" i="6" s="1"/>
  <c r="X736" i="6"/>
  <c r="U736" i="6"/>
  <c r="W736" i="6" s="1"/>
  <c r="S736" i="6"/>
  <c r="O736" i="6"/>
  <c r="L736" i="6"/>
  <c r="N736" i="6" s="1"/>
  <c r="Y735" i="6"/>
  <c r="X735" i="6"/>
  <c r="W735" i="6"/>
  <c r="U735" i="6"/>
  <c r="S735" i="6"/>
  <c r="Q735" i="6"/>
  <c r="O735" i="6"/>
  <c r="L735" i="6"/>
  <c r="X734" i="6"/>
  <c r="U734" i="6"/>
  <c r="W734" i="6" s="1"/>
  <c r="S734" i="6"/>
  <c r="O734" i="6"/>
  <c r="Q734" i="6" s="1"/>
  <c r="L734" i="6"/>
  <c r="X733" i="6"/>
  <c r="U733" i="6"/>
  <c r="W733" i="6" s="1"/>
  <c r="Y733" i="6" s="1"/>
  <c r="S733" i="6"/>
  <c r="O733" i="6"/>
  <c r="Q733" i="6" s="1"/>
  <c r="L733" i="6"/>
  <c r="N733" i="6" s="1"/>
  <c r="X732" i="6"/>
  <c r="U732" i="6"/>
  <c r="W732" i="6" s="1"/>
  <c r="Y732" i="6" s="1"/>
  <c r="S732" i="6"/>
  <c r="O732" i="6"/>
  <c r="Q732" i="6" s="1"/>
  <c r="L732" i="6"/>
  <c r="X731" i="6"/>
  <c r="U731" i="6"/>
  <c r="W731" i="6" s="1"/>
  <c r="Y731" i="6" s="1"/>
  <c r="S731" i="6"/>
  <c r="R731" i="6"/>
  <c r="O731" i="6"/>
  <c r="Q731" i="6" s="1"/>
  <c r="N731" i="6"/>
  <c r="L731" i="6"/>
  <c r="X730" i="6"/>
  <c r="U730" i="6"/>
  <c r="W730" i="6" s="1"/>
  <c r="S730" i="6"/>
  <c r="O730" i="6"/>
  <c r="Q730" i="6" s="1"/>
  <c r="L730" i="6"/>
  <c r="X729" i="6"/>
  <c r="U729" i="6"/>
  <c r="W729" i="6" s="1"/>
  <c r="Y729" i="6" s="1"/>
  <c r="S729" i="6"/>
  <c r="O729" i="6"/>
  <c r="Q729" i="6" s="1"/>
  <c r="L729" i="6"/>
  <c r="N729" i="6" s="1"/>
  <c r="X728" i="6"/>
  <c r="U728" i="6"/>
  <c r="W728" i="6" s="1"/>
  <c r="Y728" i="6" s="1"/>
  <c r="S728" i="6"/>
  <c r="R728" i="6"/>
  <c r="T728" i="6" s="1"/>
  <c r="Q728" i="6"/>
  <c r="O728" i="6"/>
  <c r="N728" i="6"/>
  <c r="L728" i="6"/>
  <c r="X727" i="6"/>
  <c r="U727" i="6"/>
  <c r="W727" i="6" s="1"/>
  <c r="Y727" i="6" s="1"/>
  <c r="S727" i="6"/>
  <c r="O727" i="6"/>
  <c r="Q727" i="6" s="1"/>
  <c r="L727" i="6"/>
  <c r="X726" i="6"/>
  <c r="U726" i="6"/>
  <c r="W726" i="6" s="1"/>
  <c r="Y726" i="6" s="1"/>
  <c r="T726" i="6"/>
  <c r="S726" i="6"/>
  <c r="Q726" i="6"/>
  <c r="O726" i="6"/>
  <c r="L726" i="6"/>
  <c r="R726" i="6" s="1"/>
  <c r="X725" i="6"/>
  <c r="U725" i="6"/>
  <c r="W725" i="6" s="1"/>
  <c r="Y725" i="6" s="1"/>
  <c r="S725" i="6"/>
  <c r="O725" i="6"/>
  <c r="N725" i="6"/>
  <c r="L725" i="6"/>
  <c r="Y724" i="6"/>
  <c r="X724" i="6"/>
  <c r="U724" i="6"/>
  <c r="W724" i="6" s="1"/>
  <c r="S724" i="6"/>
  <c r="O724" i="6"/>
  <c r="Q724" i="6" s="1"/>
  <c r="L724" i="6"/>
  <c r="X723" i="6"/>
  <c r="U723" i="6"/>
  <c r="W723" i="6" s="1"/>
  <c r="Y723" i="6" s="1"/>
  <c r="S723" i="6"/>
  <c r="R723" i="6"/>
  <c r="O723" i="6"/>
  <c r="Q723" i="6" s="1"/>
  <c r="L723" i="6"/>
  <c r="N723" i="6" s="1"/>
  <c r="X722" i="6"/>
  <c r="U722" i="6"/>
  <c r="W722" i="6" s="1"/>
  <c r="Y722" i="6" s="1"/>
  <c r="S722" i="6"/>
  <c r="O722" i="6"/>
  <c r="Q722" i="6" s="1"/>
  <c r="L722" i="6"/>
  <c r="N722" i="6" s="1"/>
  <c r="X721" i="6"/>
  <c r="U721" i="6"/>
  <c r="W721" i="6" s="1"/>
  <c r="Y721" i="6" s="1"/>
  <c r="S721" i="6"/>
  <c r="Q721" i="6"/>
  <c r="O721" i="6"/>
  <c r="L721" i="6"/>
  <c r="X720" i="6"/>
  <c r="U720" i="6"/>
  <c r="W720" i="6" s="1"/>
  <c r="Y720" i="6" s="1"/>
  <c r="S720" i="6"/>
  <c r="O720" i="6"/>
  <c r="Q720" i="6" s="1"/>
  <c r="L720" i="6"/>
  <c r="X711" i="6"/>
  <c r="U711" i="6"/>
  <c r="W711" i="6" s="1"/>
  <c r="S711" i="6"/>
  <c r="R711" i="6"/>
  <c r="T711" i="6" s="1"/>
  <c r="Q711" i="6"/>
  <c r="O711" i="6"/>
  <c r="N711" i="6"/>
  <c r="L711" i="6"/>
  <c r="X710" i="6"/>
  <c r="U710" i="6"/>
  <c r="W710" i="6" s="1"/>
  <c r="S710" i="6"/>
  <c r="O710" i="6"/>
  <c r="Q710" i="6" s="1"/>
  <c r="N710" i="6"/>
  <c r="L710" i="6"/>
  <c r="X709" i="6"/>
  <c r="U709" i="6"/>
  <c r="W709" i="6" s="1"/>
  <c r="Y709" i="6" s="1"/>
  <c r="S709" i="6"/>
  <c r="O709" i="6"/>
  <c r="Q709" i="6" s="1"/>
  <c r="N709" i="6"/>
  <c r="L709" i="6"/>
  <c r="X708" i="6"/>
  <c r="U708" i="6"/>
  <c r="W708" i="6" s="1"/>
  <c r="Y708" i="6" s="1"/>
  <c r="S708" i="6"/>
  <c r="O708" i="6"/>
  <c r="Q708" i="6" s="1"/>
  <c r="L708" i="6"/>
  <c r="R708" i="6" s="1"/>
  <c r="T708" i="6" s="1"/>
  <c r="X707" i="6"/>
  <c r="Y707" i="6" s="1"/>
  <c r="U707" i="6"/>
  <c r="W707" i="6" s="1"/>
  <c r="S707" i="6"/>
  <c r="O707" i="6"/>
  <c r="Q707" i="6" s="1"/>
  <c r="L707" i="6"/>
  <c r="N707" i="6" s="1"/>
  <c r="X706" i="6"/>
  <c r="U706" i="6"/>
  <c r="W706" i="6" s="1"/>
  <c r="Y706" i="6" s="1"/>
  <c r="S706" i="6"/>
  <c r="Q706" i="6"/>
  <c r="O706" i="6"/>
  <c r="L706" i="6"/>
  <c r="N706" i="6" s="1"/>
  <c r="X705" i="6"/>
  <c r="U705" i="6"/>
  <c r="W705" i="6" s="1"/>
  <c r="Y705" i="6" s="1"/>
  <c r="S705" i="6"/>
  <c r="O705" i="6"/>
  <c r="Q705" i="6" s="1"/>
  <c r="L705" i="6"/>
  <c r="X704" i="6"/>
  <c r="U704" i="6"/>
  <c r="W704" i="6" s="1"/>
  <c r="Y704" i="6" s="1"/>
  <c r="S704" i="6"/>
  <c r="O704" i="6"/>
  <c r="N704" i="6"/>
  <c r="L704" i="6"/>
  <c r="X703" i="6"/>
  <c r="W703" i="6"/>
  <c r="Y703" i="6" s="1"/>
  <c r="U703" i="6"/>
  <c r="S703" i="6"/>
  <c r="Q703" i="6"/>
  <c r="O703" i="6"/>
  <c r="L703" i="6"/>
  <c r="N703" i="6" s="1"/>
  <c r="X702" i="6"/>
  <c r="U702" i="6"/>
  <c r="W702" i="6" s="1"/>
  <c r="S702" i="6"/>
  <c r="Q702" i="6"/>
  <c r="O702" i="6"/>
  <c r="L702" i="6"/>
  <c r="R702" i="6" s="1"/>
  <c r="X701" i="6"/>
  <c r="U701" i="6"/>
  <c r="W701" i="6" s="1"/>
  <c r="Y701" i="6" s="1"/>
  <c r="S701" i="6"/>
  <c r="O701" i="6"/>
  <c r="Q701" i="6" s="1"/>
  <c r="N701" i="6"/>
  <c r="L701" i="6"/>
  <c r="R701" i="6" s="1"/>
  <c r="T701" i="6" s="1"/>
  <c r="X700" i="6"/>
  <c r="U700" i="6"/>
  <c r="W700" i="6" s="1"/>
  <c r="Y700" i="6" s="1"/>
  <c r="S700" i="6"/>
  <c r="O700" i="6"/>
  <c r="Q700" i="6" s="1"/>
  <c r="N700" i="6"/>
  <c r="L700" i="6"/>
  <c r="R700" i="6" s="1"/>
  <c r="T700" i="6" s="1"/>
  <c r="X699" i="6"/>
  <c r="W699" i="6"/>
  <c r="Y699" i="6" s="1"/>
  <c r="U699" i="6"/>
  <c r="S699" i="6"/>
  <c r="O699" i="6"/>
  <c r="Q699" i="6" s="1"/>
  <c r="L699" i="6"/>
  <c r="X698" i="6"/>
  <c r="U698" i="6"/>
  <c r="W698" i="6" s="1"/>
  <c r="Y698" i="6" s="1"/>
  <c r="S698" i="6"/>
  <c r="Q698" i="6"/>
  <c r="O698" i="6"/>
  <c r="N698" i="6"/>
  <c r="L698" i="6"/>
  <c r="X697" i="6"/>
  <c r="U697" i="6"/>
  <c r="W697" i="6" s="1"/>
  <c r="Y697" i="6" s="1"/>
  <c r="S697" i="6"/>
  <c r="O697" i="6"/>
  <c r="Q697" i="6" s="1"/>
  <c r="L697" i="6"/>
  <c r="N697" i="6" s="1"/>
  <c r="X696" i="6"/>
  <c r="W696" i="6"/>
  <c r="Y696" i="6" s="1"/>
  <c r="U696" i="6"/>
  <c r="S696" i="6"/>
  <c r="Q696" i="6"/>
  <c r="O696" i="6"/>
  <c r="L696" i="6"/>
  <c r="R696" i="6" s="1"/>
  <c r="T696" i="6" s="1"/>
  <c r="Y695" i="6"/>
  <c r="X695" i="6"/>
  <c r="W695" i="6"/>
  <c r="U695" i="6"/>
  <c r="S695" i="6"/>
  <c r="O695" i="6"/>
  <c r="Q695" i="6" s="1"/>
  <c r="L695" i="6"/>
  <c r="N695" i="6" s="1"/>
  <c r="X694" i="6"/>
  <c r="U694" i="6"/>
  <c r="W694" i="6" s="1"/>
  <c r="Y694" i="6" s="1"/>
  <c r="S694" i="6"/>
  <c r="O694" i="6"/>
  <c r="Q694" i="6" s="1"/>
  <c r="L694" i="6"/>
  <c r="R694" i="6" s="1"/>
  <c r="T694" i="6" s="1"/>
  <c r="X688" i="6"/>
  <c r="U688" i="6"/>
  <c r="W688" i="6" s="1"/>
  <c r="Y688" i="6" s="1"/>
  <c r="S688" i="6"/>
  <c r="O688" i="6"/>
  <c r="Q688" i="6" s="1"/>
  <c r="N688" i="6"/>
  <c r="L688" i="6"/>
  <c r="X687" i="6"/>
  <c r="W687" i="6"/>
  <c r="Y687" i="6" s="1"/>
  <c r="U687" i="6"/>
  <c r="S687" i="6"/>
  <c r="O687" i="6"/>
  <c r="Q687" i="6" s="1"/>
  <c r="L687" i="6"/>
  <c r="N687" i="6" s="1"/>
  <c r="X686" i="6"/>
  <c r="U686" i="6"/>
  <c r="W686" i="6" s="1"/>
  <c r="S686" i="6"/>
  <c r="Q686" i="6"/>
  <c r="O686" i="6"/>
  <c r="L686" i="6"/>
  <c r="R686" i="6" s="1"/>
  <c r="T686" i="6" s="1"/>
  <c r="X685" i="6"/>
  <c r="W685" i="6"/>
  <c r="Y685" i="6" s="1"/>
  <c r="U685" i="6"/>
  <c r="S685" i="6"/>
  <c r="O685" i="6"/>
  <c r="Q685" i="6" s="1"/>
  <c r="L685" i="6"/>
  <c r="X684" i="6"/>
  <c r="U684" i="6"/>
  <c r="W684" i="6" s="1"/>
  <c r="S684" i="6"/>
  <c r="O684" i="6"/>
  <c r="R684" i="6" s="1"/>
  <c r="T684" i="6" s="1"/>
  <c r="N684" i="6"/>
  <c r="L684" i="6"/>
  <c r="X683" i="6"/>
  <c r="U683" i="6"/>
  <c r="W683" i="6" s="1"/>
  <c r="Y683" i="6" s="1"/>
  <c r="T683" i="6"/>
  <c r="S683" i="6"/>
  <c r="Q683" i="6"/>
  <c r="O683" i="6"/>
  <c r="L683" i="6"/>
  <c r="R683" i="6" s="1"/>
  <c r="X682" i="6"/>
  <c r="U682" i="6"/>
  <c r="W682" i="6" s="1"/>
  <c r="Y682" i="6" s="1"/>
  <c r="S682" i="6"/>
  <c r="O682" i="6"/>
  <c r="Q682" i="6" s="1"/>
  <c r="L682" i="6"/>
  <c r="X681" i="6"/>
  <c r="W681" i="6"/>
  <c r="Y681" i="6" s="1"/>
  <c r="U681" i="6"/>
  <c r="S681" i="6"/>
  <c r="O681" i="6"/>
  <c r="R681" i="6" s="1"/>
  <c r="T681" i="6" s="1"/>
  <c r="N681" i="6"/>
  <c r="L681" i="6"/>
  <c r="X680" i="6"/>
  <c r="U680" i="6"/>
  <c r="W680" i="6" s="1"/>
  <c r="S680" i="6"/>
  <c r="R680" i="6"/>
  <c r="T680" i="6" s="1"/>
  <c r="Q680" i="6"/>
  <c r="O680" i="6"/>
  <c r="N680" i="6"/>
  <c r="L680" i="6"/>
  <c r="X679" i="6"/>
  <c r="U679" i="6"/>
  <c r="W679" i="6" s="1"/>
  <c r="Y679" i="6" s="1"/>
  <c r="S679" i="6"/>
  <c r="O679" i="6"/>
  <c r="Q679" i="6" s="1"/>
  <c r="L679" i="6"/>
  <c r="R679" i="6" s="1"/>
  <c r="T679" i="6" s="1"/>
  <c r="X678" i="6"/>
  <c r="W678" i="6"/>
  <c r="Y678" i="6" s="1"/>
  <c r="U678" i="6"/>
  <c r="S678" i="6"/>
  <c r="Q678" i="6"/>
  <c r="O678" i="6"/>
  <c r="L678" i="6"/>
  <c r="N678" i="6" s="1"/>
  <c r="X677" i="6"/>
  <c r="U677" i="6"/>
  <c r="W677" i="6" s="1"/>
  <c r="Y677" i="6" s="1"/>
  <c r="S677" i="6"/>
  <c r="O677" i="6"/>
  <c r="Q677" i="6" s="1"/>
  <c r="L677" i="6"/>
  <c r="X676" i="6"/>
  <c r="W676" i="6"/>
  <c r="Y676" i="6" s="1"/>
  <c r="U676" i="6"/>
  <c r="S676" i="6"/>
  <c r="O676" i="6"/>
  <c r="Q676" i="6" s="1"/>
  <c r="L676" i="6"/>
  <c r="X675" i="6"/>
  <c r="U675" i="6"/>
  <c r="W675" i="6" s="1"/>
  <c r="Y675" i="6" s="1"/>
  <c r="S675" i="6"/>
  <c r="O675" i="6"/>
  <c r="Q675" i="6" s="1"/>
  <c r="L675" i="6"/>
  <c r="N675" i="6" s="1"/>
  <c r="X674" i="6"/>
  <c r="U674" i="6"/>
  <c r="W674" i="6" s="1"/>
  <c r="Y674" i="6" s="1"/>
  <c r="S674" i="6"/>
  <c r="Q674" i="6"/>
  <c r="O674" i="6"/>
  <c r="L674" i="6"/>
  <c r="X673" i="6"/>
  <c r="U673" i="6"/>
  <c r="W673" i="6" s="1"/>
  <c r="S673" i="6"/>
  <c r="O673" i="6"/>
  <c r="Q673" i="6" s="1"/>
  <c r="L673" i="6"/>
  <c r="X672" i="6"/>
  <c r="U672" i="6"/>
  <c r="W672" i="6" s="1"/>
  <c r="Y672" i="6" s="1"/>
  <c r="S672" i="6"/>
  <c r="O672" i="6"/>
  <c r="N672" i="6"/>
  <c r="L672" i="6"/>
  <c r="X671" i="6"/>
  <c r="W671" i="6"/>
  <c r="Y671" i="6" s="1"/>
  <c r="U671" i="6"/>
  <c r="S671" i="6"/>
  <c r="Q671" i="6"/>
  <c r="O671" i="6"/>
  <c r="L671" i="6"/>
  <c r="X668" i="6"/>
  <c r="U668" i="6"/>
  <c r="W668" i="6" s="1"/>
  <c r="S668" i="6"/>
  <c r="Q668" i="6"/>
  <c r="O668" i="6"/>
  <c r="L668" i="6"/>
  <c r="R668" i="6" s="1"/>
  <c r="T668" i="6" s="1"/>
  <c r="X667" i="6"/>
  <c r="U667" i="6"/>
  <c r="W667" i="6" s="1"/>
  <c r="Y667" i="6" s="1"/>
  <c r="S667" i="6"/>
  <c r="O667" i="6"/>
  <c r="L667" i="6"/>
  <c r="N667" i="6" s="1"/>
  <c r="X666" i="6"/>
  <c r="U666" i="6"/>
  <c r="W666" i="6" s="1"/>
  <c r="Y666" i="6" s="1"/>
  <c r="S666" i="6"/>
  <c r="O666" i="6"/>
  <c r="Q666" i="6" s="1"/>
  <c r="L666" i="6"/>
  <c r="R666" i="6" s="1"/>
  <c r="T666" i="6" s="1"/>
  <c r="X665" i="6"/>
  <c r="U665" i="6"/>
  <c r="W665" i="6" s="1"/>
  <c r="Y665" i="6" s="1"/>
  <c r="S665" i="6"/>
  <c r="O665" i="6"/>
  <c r="Q665" i="6" s="1"/>
  <c r="L665" i="6"/>
  <c r="R665" i="6" s="1"/>
  <c r="X664" i="6"/>
  <c r="U664" i="6"/>
  <c r="W664" i="6" s="1"/>
  <c r="Y664" i="6" s="1"/>
  <c r="S664" i="6"/>
  <c r="O664" i="6"/>
  <c r="R664" i="6" s="1"/>
  <c r="L664" i="6"/>
  <c r="N664" i="6" s="1"/>
  <c r="X663" i="6"/>
  <c r="U663" i="6"/>
  <c r="W663" i="6" s="1"/>
  <c r="S663" i="6"/>
  <c r="R663" i="6"/>
  <c r="T663" i="6" s="1"/>
  <c r="O663" i="6"/>
  <c r="Q663" i="6" s="1"/>
  <c r="L663" i="6"/>
  <c r="N663" i="6" s="1"/>
  <c r="X662" i="6"/>
  <c r="W662" i="6"/>
  <c r="Y662" i="6" s="1"/>
  <c r="U662" i="6"/>
  <c r="S662" i="6"/>
  <c r="O662" i="6"/>
  <c r="Q662" i="6" s="1"/>
  <c r="N662" i="6"/>
  <c r="L662" i="6"/>
  <c r="R662" i="6" s="1"/>
  <c r="T662" i="6" s="1"/>
  <c r="X661" i="6"/>
  <c r="W661" i="6"/>
  <c r="Y661" i="6" s="1"/>
  <c r="U661" i="6"/>
  <c r="S661" i="6"/>
  <c r="O661" i="6"/>
  <c r="Q661" i="6" s="1"/>
  <c r="L661" i="6"/>
  <c r="N661" i="6" s="1"/>
  <c r="X660" i="6"/>
  <c r="U660" i="6"/>
  <c r="W660" i="6" s="1"/>
  <c r="S660" i="6"/>
  <c r="R660" i="6"/>
  <c r="T660" i="6" s="1"/>
  <c r="Q660" i="6"/>
  <c r="O660" i="6"/>
  <c r="N660" i="6"/>
  <c r="L660" i="6"/>
  <c r="X659" i="6"/>
  <c r="U659" i="6"/>
  <c r="W659" i="6" s="1"/>
  <c r="Y659" i="6" s="1"/>
  <c r="S659" i="6"/>
  <c r="Q659" i="6"/>
  <c r="O659" i="6"/>
  <c r="L659" i="6"/>
  <c r="X658" i="6"/>
  <c r="U658" i="6"/>
  <c r="W658" i="6" s="1"/>
  <c r="Y658" i="6" s="1"/>
  <c r="S658" i="6"/>
  <c r="O658" i="6"/>
  <c r="R658" i="6" s="1"/>
  <c r="T658" i="6" s="1"/>
  <c r="N658" i="6"/>
  <c r="L658" i="6"/>
  <c r="X657" i="6"/>
  <c r="U657" i="6"/>
  <c r="W657" i="6" s="1"/>
  <c r="Y657" i="6" s="1"/>
  <c r="S657" i="6"/>
  <c r="R657" i="6"/>
  <c r="T657" i="6" s="1"/>
  <c r="Q657" i="6"/>
  <c r="O657" i="6"/>
  <c r="N657" i="6"/>
  <c r="L657" i="6"/>
  <c r="X656" i="6"/>
  <c r="U656" i="6"/>
  <c r="W656" i="6" s="1"/>
  <c r="S656" i="6"/>
  <c r="O656" i="6"/>
  <c r="Q656" i="6" s="1"/>
  <c r="L656" i="6"/>
  <c r="X655" i="6"/>
  <c r="U655" i="6"/>
  <c r="W655" i="6" s="1"/>
  <c r="Y655" i="6" s="1"/>
  <c r="S655" i="6"/>
  <c r="O655" i="6"/>
  <c r="R655" i="6" s="1"/>
  <c r="T655" i="6" s="1"/>
  <c r="N655" i="6"/>
  <c r="L655" i="6"/>
  <c r="X654" i="6"/>
  <c r="U654" i="6"/>
  <c r="W654" i="6" s="1"/>
  <c r="Y654" i="6" s="1"/>
  <c r="S654" i="6"/>
  <c r="O654" i="6"/>
  <c r="Q654" i="6" s="1"/>
  <c r="N654" i="6"/>
  <c r="L654" i="6"/>
  <c r="R654" i="6" s="1"/>
  <c r="T654" i="6" s="1"/>
  <c r="X653" i="6"/>
  <c r="W653" i="6"/>
  <c r="Y653" i="6" s="1"/>
  <c r="U653" i="6"/>
  <c r="S653" i="6"/>
  <c r="O653" i="6"/>
  <c r="Q653" i="6" s="1"/>
  <c r="L653" i="6"/>
  <c r="R653" i="6" s="1"/>
  <c r="T653" i="6" s="1"/>
  <c r="X652" i="6"/>
  <c r="W652" i="6"/>
  <c r="Y652" i="6" s="1"/>
  <c r="U652" i="6"/>
  <c r="S652" i="6"/>
  <c r="Q652" i="6"/>
  <c r="O652" i="6"/>
  <c r="R652" i="6" s="1"/>
  <c r="T652" i="6" s="1"/>
  <c r="L652" i="6"/>
  <c r="N652" i="6" s="1"/>
  <c r="X651" i="6"/>
  <c r="U651" i="6"/>
  <c r="W651" i="6" s="1"/>
  <c r="S651" i="6"/>
  <c r="R651" i="6"/>
  <c r="T651" i="6" s="1"/>
  <c r="O651" i="6"/>
  <c r="Q651" i="6" s="1"/>
  <c r="L651" i="6"/>
  <c r="N651" i="6" s="1"/>
  <c r="X645" i="6"/>
  <c r="U645" i="6"/>
  <c r="W645" i="6" s="1"/>
  <c r="Y645" i="6" s="1"/>
  <c r="S645" i="6"/>
  <c r="O645" i="6"/>
  <c r="Q645" i="6" s="1"/>
  <c r="L645" i="6"/>
  <c r="X644" i="6"/>
  <c r="U644" i="6"/>
  <c r="W644" i="6" s="1"/>
  <c r="Y644" i="6" s="1"/>
  <c r="S644" i="6"/>
  <c r="O644" i="6"/>
  <c r="R644" i="6" s="1"/>
  <c r="L644" i="6"/>
  <c r="N644" i="6" s="1"/>
  <c r="X643" i="6"/>
  <c r="U643" i="6"/>
  <c r="W643" i="6" s="1"/>
  <c r="S643" i="6"/>
  <c r="R643" i="6"/>
  <c r="T643" i="6" s="1"/>
  <c r="O643" i="6"/>
  <c r="Q643" i="6" s="1"/>
  <c r="L643" i="6"/>
  <c r="N643" i="6" s="1"/>
  <c r="X642" i="6"/>
  <c r="W642" i="6"/>
  <c r="Y642" i="6" s="1"/>
  <c r="U642" i="6"/>
  <c r="S642" i="6"/>
  <c r="O642" i="6"/>
  <c r="Q642" i="6" s="1"/>
  <c r="L642" i="6"/>
  <c r="N642" i="6" s="1"/>
  <c r="Y641" i="6"/>
  <c r="X641" i="6"/>
  <c r="W641" i="6"/>
  <c r="U641" i="6"/>
  <c r="S641" i="6"/>
  <c r="O641" i="6"/>
  <c r="Q641" i="6" s="1"/>
  <c r="L641" i="6"/>
  <c r="N641" i="6" s="1"/>
  <c r="X640" i="6"/>
  <c r="U640" i="6"/>
  <c r="W640" i="6" s="1"/>
  <c r="Y640" i="6" s="1"/>
  <c r="S640" i="6"/>
  <c r="O640" i="6"/>
  <c r="Q640" i="6" s="1"/>
  <c r="L640" i="6"/>
  <c r="N640" i="6" s="1"/>
  <c r="X639" i="6"/>
  <c r="U639" i="6"/>
  <c r="W639" i="6" s="1"/>
  <c r="Y639" i="6" s="1"/>
  <c r="S639" i="6"/>
  <c r="O639" i="6"/>
  <c r="Q639" i="6" s="1"/>
  <c r="L639" i="6"/>
  <c r="X638" i="6"/>
  <c r="U638" i="6"/>
  <c r="W638" i="6" s="1"/>
  <c r="Y638" i="6" s="1"/>
  <c r="S638" i="6"/>
  <c r="O638" i="6"/>
  <c r="N638" i="6"/>
  <c r="L638" i="6"/>
  <c r="X637" i="6"/>
  <c r="U637" i="6"/>
  <c r="W637" i="6" s="1"/>
  <c r="Y637" i="6" s="1"/>
  <c r="T637" i="6"/>
  <c r="S637" i="6"/>
  <c r="O637" i="6"/>
  <c r="Q637" i="6" s="1"/>
  <c r="L637" i="6"/>
  <c r="R637" i="6" s="1"/>
  <c r="X636" i="6"/>
  <c r="U636" i="6"/>
  <c r="W636" i="6" s="1"/>
  <c r="S636" i="6"/>
  <c r="O636" i="6"/>
  <c r="Q636" i="6" s="1"/>
  <c r="L636" i="6"/>
  <c r="R636" i="6" s="1"/>
  <c r="X635" i="6"/>
  <c r="W635" i="6"/>
  <c r="Y635" i="6" s="1"/>
  <c r="U635" i="6"/>
  <c r="S635" i="6"/>
  <c r="O635" i="6"/>
  <c r="Q635" i="6" s="1"/>
  <c r="L635" i="6"/>
  <c r="N635" i="6" s="1"/>
  <c r="X634" i="6"/>
  <c r="U634" i="6"/>
  <c r="W634" i="6" s="1"/>
  <c r="S634" i="6"/>
  <c r="R634" i="6"/>
  <c r="O634" i="6"/>
  <c r="Q634" i="6" s="1"/>
  <c r="L634" i="6"/>
  <c r="N634" i="6" s="1"/>
  <c r="X633" i="6"/>
  <c r="W633" i="6"/>
  <c r="U633" i="6"/>
  <c r="S633" i="6"/>
  <c r="O633" i="6"/>
  <c r="Q633" i="6" s="1"/>
  <c r="L633" i="6"/>
  <c r="X632" i="6"/>
  <c r="W632" i="6"/>
  <c r="U632" i="6"/>
  <c r="S632" i="6"/>
  <c r="O632" i="6"/>
  <c r="L632" i="6"/>
  <c r="N632" i="6" s="1"/>
  <c r="Y631" i="6"/>
  <c r="X631" i="6"/>
  <c r="U631" i="6"/>
  <c r="W631" i="6" s="1"/>
  <c r="S631" i="6"/>
  <c r="O631" i="6"/>
  <c r="Q631" i="6" s="1"/>
  <c r="L631" i="6"/>
  <c r="X630" i="6"/>
  <c r="W630" i="6"/>
  <c r="U630" i="6"/>
  <c r="S630" i="6"/>
  <c r="O630" i="6"/>
  <c r="Q630" i="6" s="1"/>
  <c r="L630" i="6"/>
  <c r="N630" i="6" s="1"/>
  <c r="Y629" i="6"/>
  <c r="X629" i="6"/>
  <c r="U629" i="6"/>
  <c r="W629" i="6" s="1"/>
  <c r="S629" i="6"/>
  <c r="O629" i="6"/>
  <c r="Q629" i="6" s="1"/>
  <c r="L629" i="6"/>
  <c r="N629" i="6" s="1"/>
  <c r="X626" i="6"/>
  <c r="U626" i="6"/>
  <c r="W626" i="6" s="1"/>
  <c r="S626" i="6"/>
  <c r="O626" i="6"/>
  <c r="Q626" i="6" s="1"/>
  <c r="N626" i="6"/>
  <c r="L626" i="6"/>
  <c r="X625" i="6"/>
  <c r="W625" i="6"/>
  <c r="U625" i="6"/>
  <c r="S625" i="6"/>
  <c r="O625" i="6"/>
  <c r="Q625" i="6" s="1"/>
  <c r="L625" i="6"/>
  <c r="X624" i="6"/>
  <c r="U624" i="6"/>
  <c r="W624" i="6" s="1"/>
  <c r="S624" i="6"/>
  <c r="O624" i="6"/>
  <c r="L624" i="6"/>
  <c r="N624" i="6" s="1"/>
  <c r="X623" i="6"/>
  <c r="U623" i="6"/>
  <c r="W623" i="6" s="1"/>
  <c r="S623" i="6"/>
  <c r="R623" i="6"/>
  <c r="T623" i="6" s="1"/>
  <c r="Q623" i="6"/>
  <c r="O623" i="6"/>
  <c r="N623" i="6"/>
  <c r="L623" i="6"/>
  <c r="X622" i="6"/>
  <c r="U622" i="6"/>
  <c r="W622" i="6" s="1"/>
  <c r="S622" i="6"/>
  <c r="O622" i="6"/>
  <c r="Q622" i="6" s="1"/>
  <c r="L622" i="6"/>
  <c r="X621" i="6"/>
  <c r="U621" i="6"/>
  <c r="W621" i="6" s="1"/>
  <c r="Y621" i="6" s="1"/>
  <c r="S621" i="6"/>
  <c r="O621" i="6"/>
  <c r="Q621" i="6" s="1"/>
  <c r="L621" i="6"/>
  <c r="R621" i="6" s="1"/>
  <c r="T621" i="6" s="1"/>
  <c r="X620" i="6"/>
  <c r="U620" i="6"/>
  <c r="W620" i="6" s="1"/>
  <c r="Y620" i="6" s="1"/>
  <c r="S620" i="6"/>
  <c r="Q620" i="6"/>
  <c r="O620" i="6"/>
  <c r="L620" i="6"/>
  <c r="X619" i="6"/>
  <c r="U619" i="6"/>
  <c r="W619" i="6" s="1"/>
  <c r="Y619" i="6" s="1"/>
  <c r="S619" i="6"/>
  <c r="O619" i="6"/>
  <c r="Q619" i="6" s="1"/>
  <c r="L619" i="6"/>
  <c r="N619" i="6" s="1"/>
  <c r="X618" i="6"/>
  <c r="U618" i="6"/>
  <c r="W618" i="6" s="1"/>
  <c r="Y618" i="6" s="1"/>
  <c r="S618" i="6"/>
  <c r="O618" i="6"/>
  <c r="N618" i="6"/>
  <c r="L618" i="6"/>
  <c r="X617" i="6"/>
  <c r="U617" i="6"/>
  <c r="W617" i="6" s="1"/>
  <c r="Y617" i="6" s="1"/>
  <c r="S617" i="6"/>
  <c r="O617" i="6"/>
  <c r="Q617" i="6" s="1"/>
  <c r="L617" i="6"/>
  <c r="R617" i="6" s="1"/>
  <c r="T617" i="6" s="1"/>
  <c r="X616" i="6"/>
  <c r="W616" i="6"/>
  <c r="Y616" i="6" s="1"/>
  <c r="U616" i="6"/>
  <c r="S616" i="6"/>
  <c r="O616" i="6"/>
  <c r="Q616" i="6" s="1"/>
  <c r="N616" i="6"/>
  <c r="L616" i="6"/>
  <c r="X615" i="6"/>
  <c r="U615" i="6"/>
  <c r="W615" i="6" s="1"/>
  <c r="Y615" i="6" s="1"/>
  <c r="S615" i="6"/>
  <c r="O615" i="6"/>
  <c r="Q615" i="6" s="1"/>
  <c r="L615" i="6"/>
  <c r="X614" i="6"/>
  <c r="U614" i="6"/>
  <c r="W614" i="6" s="1"/>
  <c r="S614" i="6"/>
  <c r="R614" i="6"/>
  <c r="T614" i="6" s="1"/>
  <c r="Q614" i="6"/>
  <c r="O614" i="6"/>
  <c r="N614" i="6"/>
  <c r="L614" i="6"/>
  <c r="X613" i="6"/>
  <c r="W613" i="6"/>
  <c r="U613" i="6"/>
  <c r="S613" i="6"/>
  <c r="Q613" i="6"/>
  <c r="O613" i="6"/>
  <c r="L613" i="6"/>
  <c r="X612" i="6"/>
  <c r="U612" i="6"/>
  <c r="W612" i="6" s="1"/>
  <c r="S612" i="6"/>
  <c r="O612" i="6"/>
  <c r="L612" i="6"/>
  <c r="N612" i="6" s="1"/>
  <c r="X611" i="6"/>
  <c r="U611" i="6"/>
  <c r="W611" i="6" s="1"/>
  <c r="Y611" i="6" s="1"/>
  <c r="S611" i="6"/>
  <c r="O611" i="6"/>
  <c r="Q611" i="6" s="1"/>
  <c r="L611" i="6"/>
  <c r="X610" i="6"/>
  <c r="U610" i="6"/>
  <c r="W610" i="6" s="1"/>
  <c r="S610" i="6"/>
  <c r="Q610" i="6"/>
  <c r="O610" i="6"/>
  <c r="L610" i="6"/>
  <c r="X609" i="6"/>
  <c r="U609" i="6"/>
  <c r="W609" i="6" s="1"/>
  <c r="Y609" i="6" s="1"/>
  <c r="S609" i="6"/>
  <c r="O609" i="6"/>
  <c r="Q609" i="6" s="1"/>
  <c r="L609" i="6"/>
  <c r="R609" i="6" s="1"/>
  <c r="X603" i="6"/>
  <c r="U603" i="6"/>
  <c r="W603" i="6" s="1"/>
  <c r="Y603" i="6" s="1"/>
  <c r="S603" i="6"/>
  <c r="O603" i="6"/>
  <c r="N603" i="6"/>
  <c r="L603" i="6"/>
  <c r="X602" i="6"/>
  <c r="U602" i="6"/>
  <c r="W602" i="6" s="1"/>
  <c r="S602" i="6"/>
  <c r="O602" i="6"/>
  <c r="Q602" i="6" s="1"/>
  <c r="L602" i="6"/>
  <c r="X601" i="6"/>
  <c r="W601" i="6"/>
  <c r="Y601" i="6" s="1"/>
  <c r="U601" i="6"/>
  <c r="S601" i="6"/>
  <c r="R601" i="6"/>
  <c r="O601" i="6"/>
  <c r="Q601" i="6" s="1"/>
  <c r="N601" i="6"/>
  <c r="L601" i="6"/>
  <c r="X600" i="6"/>
  <c r="U600" i="6"/>
  <c r="W600" i="6" s="1"/>
  <c r="Y600" i="6" s="1"/>
  <c r="S600" i="6"/>
  <c r="O600" i="6"/>
  <c r="N600" i="6"/>
  <c r="L600" i="6"/>
  <c r="X599" i="6"/>
  <c r="U599" i="6"/>
  <c r="W599" i="6" s="1"/>
  <c r="S599" i="6"/>
  <c r="Q599" i="6"/>
  <c r="O599" i="6"/>
  <c r="L599" i="6"/>
  <c r="N599" i="6" s="1"/>
  <c r="X598" i="6"/>
  <c r="U598" i="6"/>
  <c r="W598" i="6" s="1"/>
  <c r="Y598" i="6" s="1"/>
  <c r="S598" i="6"/>
  <c r="O598" i="6"/>
  <c r="Q598" i="6" s="1"/>
  <c r="L598" i="6"/>
  <c r="N598" i="6" s="1"/>
  <c r="X597" i="6"/>
  <c r="U597" i="6"/>
  <c r="W597" i="6" s="1"/>
  <c r="S597" i="6"/>
  <c r="Q597" i="6"/>
  <c r="O597" i="6"/>
  <c r="L597" i="6"/>
  <c r="R597" i="6" s="1"/>
  <c r="T597" i="6" s="1"/>
  <c r="X596" i="6"/>
  <c r="W596" i="6"/>
  <c r="Y596" i="6" s="1"/>
  <c r="U596" i="6"/>
  <c r="S596" i="6"/>
  <c r="O596" i="6"/>
  <c r="Q596" i="6" s="1"/>
  <c r="L596" i="6"/>
  <c r="X595" i="6"/>
  <c r="W595" i="6"/>
  <c r="Y595" i="6" s="1"/>
  <c r="U595" i="6"/>
  <c r="S595" i="6"/>
  <c r="O595" i="6"/>
  <c r="Q595" i="6" s="1"/>
  <c r="L595" i="6"/>
  <c r="R595" i="6" s="1"/>
  <c r="X594" i="6"/>
  <c r="Y594" i="6" s="1"/>
  <c r="U594" i="6"/>
  <c r="W594" i="6" s="1"/>
  <c r="S594" i="6"/>
  <c r="R594" i="6"/>
  <c r="T594" i="6" s="1"/>
  <c r="Q594" i="6"/>
  <c r="O594" i="6"/>
  <c r="N594" i="6"/>
  <c r="L594" i="6"/>
  <c r="X593" i="6"/>
  <c r="U593" i="6"/>
  <c r="W593" i="6" s="1"/>
  <c r="Y593" i="6" s="1"/>
  <c r="S593" i="6"/>
  <c r="Q593" i="6"/>
  <c r="O593" i="6"/>
  <c r="L593" i="6"/>
  <c r="X592" i="6"/>
  <c r="W592" i="6"/>
  <c r="U592" i="6"/>
  <c r="S592" i="6"/>
  <c r="O592" i="6"/>
  <c r="Q592" i="6" s="1"/>
  <c r="L592" i="6"/>
  <c r="X591" i="6"/>
  <c r="W591" i="6"/>
  <c r="Y591" i="6" s="1"/>
  <c r="U591" i="6"/>
  <c r="S591" i="6"/>
  <c r="R591" i="6"/>
  <c r="T591" i="6" s="1"/>
  <c r="O591" i="6"/>
  <c r="Q591" i="6" s="1"/>
  <c r="N591" i="6"/>
  <c r="L591" i="6"/>
  <c r="X590" i="6"/>
  <c r="U590" i="6"/>
  <c r="W590" i="6" s="1"/>
  <c r="S590" i="6"/>
  <c r="Q590" i="6"/>
  <c r="O590" i="6"/>
  <c r="L590" i="6"/>
  <c r="X589" i="6"/>
  <c r="U589" i="6"/>
  <c r="W589" i="6" s="1"/>
  <c r="Y589" i="6" s="1"/>
  <c r="S589" i="6"/>
  <c r="O589" i="6"/>
  <c r="Q589" i="6" s="1"/>
  <c r="N589" i="6"/>
  <c r="L589" i="6"/>
  <c r="X588" i="6"/>
  <c r="U588" i="6"/>
  <c r="W588" i="6" s="1"/>
  <c r="Y588" i="6" s="1"/>
  <c r="S588" i="6"/>
  <c r="O588" i="6"/>
  <c r="Q588" i="6" s="1"/>
  <c r="L588" i="6"/>
  <c r="X587" i="6"/>
  <c r="U587" i="6"/>
  <c r="W587" i="6" s="1"/>
  <c r="Y587" i="6" s="1"/>
  <c r="S587" i="6"/>
  <c r="R587" i="6"/>
  <c r="Q587" i="6"/>
  <c r="O587" i="6"/>
  <c r="L587" i="6"/>
  <c r="N587" i="6" s="1"/>
  <c r="X584" i="6"/>
  <c r="W584" i="6"/>
  <c r="Y584" i="6" s="1"/>
  <c r="U584" i="6"/>
  <c r="S584" i="6"/>
  <c r="O584" i="6"/>
  <c r="L584" i="6"/>
  <c r="N584" i="6" s="1"/>
  <c r="Y583" i="6"/>
  <c r="X583" i="6"/>
  <c r="U583" i="6"/>
  <c r="W583" i="6" s="1"/>
  <c r="S583" i="6"/>
  <c r="O583" i="6"/>
  <c r="Q583" i="6" s="1"/>
  <c r="L583" i="6"/>
  <c r="R583" i="6" s="1"/>
  <c r="T583" i="6" s="1"/>
  <c r="X582" i="6"/>
  <c r="W582" i="6"/>
  <c r="U582" i="6"/>
  <c r="S582" i="6"/>
  <c r="O582" i="6"/>
  <c r="Q582" i="6" s="1"/>
  <c r="L582" i="6"/>
  <c r="X581" i="6"/>
  <c r="W581" i="6"/>
  <c r="U581" i="6"/>
  <c r="S581" i="6"/>
  <c r="O581" i="6"/>
  <c r="Q581" i="6" s="1"/>
  <c r="N581" i="6"/>
  <c r="L581" i="6"/>
  <c r="X580" i="6"/>
  <c r="U580" i="6"/>
  <c r="W580" i="6" s="1"/>
  <c r="S580" i="6"/>
  <c r="R580" i="6"/>
  <c r="T580" i="6" s="1"/>
  <c r="Q580" i="6"/>
  <c r="O580" i="6"/>
  <c r="N580" i="6"/>
  <c r="L580" i="6"/>
  <c r="X579" i="6"/>
  <c r="U579" i="6"/>
  <c r="W579" i="6" s="1"/>
  <c r="S579" i="6"/>
  <c r="O579" i="6"/>
  <c r="Q579" i="6" s="1"/>
  <c r="L579" i="6"/>
  <c r="N579" i="6" s="1"/>
  <c r="X578" i="6"/>
  <c r="U578" i="6"/>
  <c r="W578" i="6" s="1"/>
  <c r="S578" i="6"/>
  <c r="Q578" i="6"/>
  <c r="O578" i="6"/>
  <c r="L578" i="6"/>
  <c r="R578" i="6" s="1"/>
  <c r="Y577" i="6"/>
  <c r="X577" i="6"/>
  <c r="W577" i="6"/>
  <c r="U577" i="6"/>
  <c r="S577" i="6"/>
  <c r="Q577" i="6"/>
  <c r="O577" i="6"/>
  <c r="L577" i="6"/>
  <c r="X576" i="6"/>
  <c r="U576" i="6"/>
  <c r="W576" i="6" s="1"/>
  <c r="S576" i="6"/>
  <c r="O576" i="6"/>
  <c r="Q576" i="6" s="1"/>
  <c r="L576" i="6"/>
  <c r="X575" i="6"/>
  <c r="W575" i="6"/>
  <c r="Y575" i="6" s="1"/>
  <c r="U575" i="6"/>
  <c r="S575" i="6"/>
  <c r="O575" i="6"/>
  <c r="Q575" i="6" s="1"/>
  <c r="L575" i="6"/>
  <c r="X574" i="6"/>
  <c r="U574" i="6"/>
  <c r="W574" i="6" s="1"/>
  <c r="Y574" i="6" s="1"/>
  <c r="S574" i="6"/>
  <c r="Q574" i="6"/>
  <c r="O574" i="6"/>
  <c r="L574" i="6"/>
  <c r="N574" i="6" s="1"/>
  <c r="X573" i="6"/>
  <c r="Y573" i="6" s="1"/>
  <c r="W573" i="6"/>
  <c r="U573" i="6"/>
  <c r="S573" i="6"/>
  <c r="O573" i="6"/>
  <c r="Q573" i="6" s="1"/>
  <c r="L573" i="6"/>
  <c r="X572" i="6"/>
  <c r="U572" i="6"/>
  <c r="W572" i="6" s="1"/>
  <c r="Y572" i="6" s="1"/>
  <c r="S572" i="6"/>
  <c r="Q572" i="6"/>
  <c r="O572" i="6"/>
  <c r="R572" i="6" s="1"/>
  <c r="T572" i="6" s="1"/>
  <c r="N572" i="6"/>
  <c r="L572" i="6"/>
  <c r="X571" i="6"/>
  <c r="U571" i="6"/>
  <c r="W571" i="6" s="1"/>
  <c r="S571" i="6"/>
  <c r="Q571" i="6"/>
  <c r="O571" i="6"/>
  <c r="L571" i="6"/>
  <c r="R571" i="6" s="1"/>
  <c r="T571" i="6" s="1"/>
  <c r="X570" i="6"/>
  <c r="W570" i="6"/>
  <c r="Y570" i="6" s="1"/>
  <c r="U570" i="6"/>
  <c r="S570" i="6"/>
  <c r="O570" i="6"/>
  <c r="Q570" i="6" s="1"/>
  <c r="L570" i="6"/>
  <c r="R570" i="6" s="1"/>
  <c r="T570" i="6" s="1"/>
  <c r="Y569" i="6"/>
  <c r="X569" i="6"/>
  <c r="W569" i="6"/>
  <c r="U569" i="6"/>
  <c r="S569" i="6"/>
  <c r="R569" i="6"/>
  <c r="T569" i="6" s="1"/>
  <c r="Q569" i="6"/>
  <c r="O569" i="6"/>
  <c r="N569" i="6"/>
  <c r="L569" i="6"/>
  <c r="X568" i="6"/>
  <c r="U568" i="6"/>
  <c r="W568" i="6" s="1"/>
  <c r="Y568" i="6" s="1"/>
  <c r="S568" i="6"/>
  <c r="O568" i="6"/>
  <c r="Q568" i="6" s="1"/>
  <c r="L568" i="6"/>
  <c r="N568" i="6" s="1"/>
  <c r="X567" i="6"/>
  <c r="W567" i="6"/>
  <c r="Y567" i="6" s="1"/>
  <c r="U567" i="6"/>
  <c r="S567" i="6"/>
  <c r="O567" i="6"/>
  <c r="Q567" i="6" s="1"/>
  <c r="N567" i="6"/>
  <c r="L567" i="6"/>
  <c r="X561" i="6"/>
  <c r="U561" i="6"/>
  <c r="W561" i="6" s="1"/>
  <c r="Y561" i="6" s="1"/>
  <c r="S561" i="6"/>
  <c r="Q561" i="6"/>
  <c r="O561" i="6"/>
  <c r="R561" i="6" s="1"/>
  <c r="T561" i="6" s="1"/>
  <c r="N561" i="6"/>
  <c r="L561" i="6"/>
  <c r="X560" i="6"/>
  <c r="U560" i="6"/>
  <c r="W560" i="6" s="1"/>
  <c r="Y560" i="6" s="1"/>
  <c r="S560" i="6"/>
  <c r="O560" i="6"/>
  <c r="Q560" i="6" s="1"/>
  <c r="L560" i="6"/>
  <c r="N560" i="6" s="1"/>
  <c r="X559" i="6"/>
  <c r="U559" i="6"/>
  <c r="W559" i="6" s="1"/>
  <c r="Y559" i="6" s="1"/>
  <c r="S559" i="6"/>
  <c r="O559" i="6"/>
  <c r="Q559" i="6" s="1"/>
  <c r="N559" i="6"/>
  <c r="L559" i="6"/>
  <c r="X558" i="6"/>
  <c r="U558" i="6"/>
  <c r="W558" i="6" s="1"/>
  <c r="Y558" i="6" s="1"/>
  <c r="S558" i="6"/>
  <c r="O558" i="6"/>
  <c r="Q558" i="6" s="1"/>
  <c r="N558" i="6"/>
  <c r="L558" i="6"/>
  <c r="X557" i="6"/>
  <c r="W557" i="6"/>
  <c r="Y557" i="6" s="1"/>
  <c r="U557" i="6"/>
  <c r="S557" i="6"/>
  <c r="O557" i="6"/>
  <c r="Q557" i="6" s="1"/>
  <c r="L557" i="6"/>
  <c r="X556" i="6"/>
  <c r="U556" i="6"/>
  <c r="W556" i="6" s="1"/>
  <c r="S556" i="6"/>
  <c r="Q556" i="6"/>
  <c r="O556" i="6"/>
  <c r="R556" i="6" s="1"/>
  <c r="T556" i="6" s="1"/>
  <c r="L556" i="6"/>
  <c r="N556" i="6" s="1"/>
  <c r="X555" i="6"/>
  <c r="U555" i="6"/>
  <c r="W555" i="6" s="1"/>
  <c r="Y555" i="6" s="1"/>
  <c r="S555" i="6"/>
  <c r="R555" i="6"/>
  <c r="T555" i="6" s="1"/>
  <c r="Q555" i="6"/>
  <c r="O555" i="6"/>
  <c r="N555" i="6"/>
  <c r="L555" i="6"/>
  <c r="X554" i="6"/>
  <c r="W554" i="6"/>
  <c r="Y554" i="6" s="1"/>
  <c r="U554" i="6"/>
  <c r="S554" i="6"/>
  <c r="O554" i="6"/>
  <c r="L554" i="6"/>
  <c r="N554" i="6" s="1"/>
  <c r="X553" i="6"/>
  <c r="U553" i="6"/>
  <c r="W553" i="6" s="1"/>
  <c r="S553" i="6"/>
  <c r="O553" i="6"/>
  <c r="L553" i="6"/>
  <c r="N553" i="6" s="1"/>
  <c r="X552" i="6"/>
  <c r="U552" i="6"/>
  <c r="W552" i="6" s="1"/>
  <c r="S552" i="6"/>
  <c r="O552" i="6"/>
  <c r="Q552" i="6" s="1"/>
  <c r="L552" i="6"/>
  <c r="N552" i="6" s="1"/>
  <c r="X551" i="6"/>
  <c r="U551" i="6"/>
  <c r="W551" i="6" s="1"/>
  <c r="Y551" i="6" s="1"/>
  <c r="T551" i="6"/>
  <c r="S551" i="6"/>
  <c r="Q551" i="6"/>
  <c r="O551" i="6"/>
  <c r="L551" i="6"/>
  <c r="R551" i="6" s="1"/>
  <c r="X550" i="6"/>
  <c r="W550" i="6"/>
  <c r="Y550" i="6" s="1"/>
  <c r="U550" i="6"/>
  <c r="S550" i="6"/>
  <c r="O550" i="6"/>
  <c r="Q550" i="6" s="1"/>
  <c r="N550" i="6"/>
  <c r="L550" i="6"/>
  <c r="R550" i="6" s="1"/>
  <c r="Y549" i="6"/>
  <c r="X549" i="6"/>
  <c r="W549" i="6"/>
  <c r="U549" i="6"/>
  <c r="S549" i="6"/>
  <c r="R549" i="6"/>
  <c r="T549" i="6" s="1"/>
  <c r="O549" i="6"/>
  <c r="Q549" i="6" s="1"/>
  <c r="L549" i="6"/>
  <c r="N549" i="6" s="1"/>
  <c r="X548" i="6"/>
  <c r="W548" i="6"/>
  <c r="U548" i="6"/>
  <c r="S548" i="6"/>
  <c r="O548" i="6"/>
  <c r="Q548" i="6" s="1"/>
  <c r="L548" i="6"/>
  <c r="N548" i="6" s="1"/>
  <c r="X547" i="6"/>
  <c r="W547" i="6"/>
  <c r="Y547" i="6" s="1"/>
  <c r="U547" i="6"/>
  <c r="S547" i="6"/>
  <c r="O547" i="6"/>
  <c r="Q547" i="6" s="1"/>
  <c r="L547" i="6"/>
  <c r="N547" i="6" s="1"/>
  <c r="X546" i="6"/>
  <c r="U546" i="6"/>
  <c r="W546" i="6" s="1"/>
  <c r="S546" i="6"/>
  <c r="O546" i="6"/>
  <c r="Q546" i="6" s="1"/>
  <c r="L546" i="6"/>
  <c r="X545" i="6"/>
  <c r="U545" i="6"/>
  <c r="W545" i="6" s="1"/>
  <c r="S545" i="6"/>
  <c r="O545" i="6"/>
  <c r="Q545" i="6" s="1"/>
  <c r="L545" i="6"/>
  <c r="Y542" i="6"/>
  <c r="X542" i="6"/>
  <c r="W542" i="6"/>
  <c r="U542" i="6"/>
  <c r="S542" i="6"/>
  <c r="R542" i="6"/>
  <c r="T542" i="6" s="1"/>
  <c r="O542" i="6"/>
  <c r="Q542" i="6" s="1"/>
  <c r="L542" i="6"/>
  <c r="N542" i="6" s="1"/>
  <c r="X541" i="6"/>
  <c r="U541" i="6"/>
  <c r="W541" i="6" s="1"/>
  <c r="Y541" i="6" s="1"/>
  <c r="S541" i="6"/>
  <c r="Q541" i="6"/>
  <c r="O541" i="6"/>
  <c r="L541" i="6"/>
  <c r="X540" i="6"/>
  <c r="W540" i="6"/>
  <c r="U540" i="6"/>
  <c r="S540" i="6"/>
  <c r="Q540" i="6"/>
  <c r="O540" i="6"/>
  <c r="R540" i="6" s="1"/>
  <c r="T540" i="6" s="1"/>
  <c r="N540" i="6"/>
  <c r="L540" i="6"/>
  <c r="X539" i="6"/>
  <c r="U539" i="6"/>
  <c r="W539" i="6" s="1"/>
  <c r="Y539" i="6" s="1"/>
  <c r="S539" i="6"/>
  <c r="O539" i="6"/>
  <c r="R539" i="6" s="1"/>
  <c r="N539" i="6"/>
  <c r="L539" i="6"/>
  <c r="X538" i="6"/>
  <c r="U538" i="6"/>
  <c r="W538" i="6" s="1"/>
  <c r="Y538" i="6" s="1"/>
  <c r="S538" i="6"/>
  <c r="Q538" i="6"/>
  <c r="O538" i="6"/>
  <c r="L538" i="6"/>
  <c r="X537" i="6"/>
  <c r="U537" i="6"/>
  <c r="W537" i="6" s="1"/>
  <c r="Y537" i="6" s="1"/>
  <c r="S537" i="6"/>
  <c r="O537" i="6"/>
  <c r="Q537" i="6" s="1"/>
  <c r="L537" i="6"/>
  <c r="Y536" i="6"/>
  <c r="X536" i="6"/>
  <c r="W536" i="6"/>
  <c r="U536" i="6"/>
  <c r="S536" i="6"/>
  <c r="R536" i="6"/>
  <c r="T536" i="6" s="1"/>
  <c r="O536" i="6"/>
  <c r="Q536" i="6" s="1"/>
  <c r="N536" i="6"/>
  <c r="L536" i="6"/>
  <c r="X535" i="6"/>
  <c r="W535" i="6"/>
  <c r="Y535" i="6" s="1"/>
  <c r="U535" i="6"/>
  <c r="S535" i="6"/>
  <c r="O535" i="6"/>
  <c r="Q535" i="6" s="1"/>
  <c r="N535" i="6"/>
  <c r="L535" i="6"/>
  <c r="R535" i="6" s="1"/>
  <c r="T535" i="6" s="1"/>
  <c r="X534" i="6"/>
  <c r="U534" i="6"/>
  <c r="W534" i="6" s="1"/>
  <c r="Y534" i="6" s="1"/>
  <c r="S534" i="6"/>
  <c r="O534" i="6"/>
  <c r="Q534" i="6" s="1"/>
  <c r="L534" i="6"/>
  <c r="X533" i="6"/>
  <c r="W533" i="6"/>
  <c r="Y533" i="6" s="1"/>
  <c r="U533" i="6"/>
  <c r="S533" i="6"/>
  <c r="O533" i="6"/>
  <c r="Q533" i="6" s="1"/>
  <c r="L533" i="6"/>
  <c r="X532" i="6"/>
  <c r="U532" i="6"/>
  <c r="W532" i="6" s="1"/>
  <c r="Y532" i="6" s="1"/>
  <c r="S532" i="6"/>
  <c r="O532" i="6"/>
  <c r="Q532" i="6" s="1"/>
  <c r="L532" i="6"/>
  <c r="X531" i="6"/>
  <c r="U531" i="6"/>
  <c r="W531" i="6" s="1"/>
  <c r="Y531" i="6" s="1"/>
  <c r="S531" i="6"/>
  <c r="Q531" i="6"/>
  <c r="O531" i="6"/>
  <c r="L531" i="6"/>
  <c r="X530" i="6"/>
  <c r="W530" i="6"/>
  <c r="U530" i="6"/>
  <c r="S530" i="6"/>
  <c r="O530" i="6"/>
  <c r="Q530" i="6" s="1"/>
  <c r="L530" i="6"/>
  <c r="X529" i="6"/>
  <c r="Y529" i="6" s="1"/>
  <c r="U529" i="6"/>
  <c r="W529" i="6" s="1"/>
  <c r="S529" i="6"/>
  <c r="R529" i="6"/>
  <c r="T529" i="6" s="1"/>
  <c r="Q529" i="6"/>
  <c r="O529" i="6"/>
  <c r="L529" i="6"/>
  <c r="N529" i="6" s="1"/>
  <c r="X528" i="6"/>
  <c r="U528" i="6"/>
  <c r="W528" i="6" s="1"/>
  <c r="S528" i="6"/>
  <c r="O528" i="6"/>
  <c r="N528" i="6"/>
  <c r="L528" i="6"/>
  <c r="X527" i="6"/>
  <c r="U527" i="6"/>
  <c r="W527" i="6" s="1"/>
  <c r="Y527" i="6" s="1"/>
  <c r="S527" i="6"/>
  <c r="O527" i="6"/>
  <c r="R527" i="6" s="1"/>
  <c r="N527" i="6"/>
  <c r="L527" i="6"/>
  <c r="X526" i="6"/>
  <c r="U526" i="6"/>
  <c r="W526" i="6" s="1"/>
  <c r="S526" i="6"/>
  <c r="R526" i="6"/>
  <c r="T526" i="6" s="1"/>
  <c r="Q526" i="6"/>
  <c r="O526" i="6"/>
  <c r="L526" i="6"/>
  <c r="N526" i="6" s="1"/>
  <c r="X525" i="6"/>
  <c r="U525" i="6"/>
  <c r="W525" i="6" s="1"/>
  <c r="Y525" i="6" s="1"/>
  <c r="T525" i="6"/>
  <c r="S525" i="6"/>
  <c r="Q525" i="6"/>
  <c r="O525" i="6"/>
  <c r="L525" i="6"/>
  <c r="R525" i="6" s="1"/>
  <c r="X519" i="6"/>
  <c r="W519" i="6"/>
  <c r="U519" i="6"/>
  <c r="S519" i="6"/>
  <c r="O519" i="6"/>
  <c r="L519" i="6"/>
  <c r="N519" i="6" s="1"/>
  <c r="X518" i="6"/>
  <c r="U518" i="6"/>
  <c r="W518" i="6" s="1"/>
  <c r="S518" i="6"/>
  <c r="Q518" i="6"/>
  <c r="O518" i="6"/>
  <c r="R518" i="6" s="1"/>
  <c r="T518" i="6" s="1"/>
  <c r="N518" i="6"/>
  <c r="L518" i="6"/>
  <c r="X517" i="6"/>
  <c r="U517" i="6"/>
  <c r="W517" i="6" s="1"/>
  <c r="S517" i="6"/>
  <c r="Q517" i="6"/>
  <c r="O517" i="6"/>
  <c r="L517" i="6"/>
  <c r="R517" i="6" s="1"/>
  <c r="X516" i="6"/>
  <c r="W516" i="6"/>
  <c r="Y516" i="6" s="1"/>
  <c r="U516" i="6"/>
  <c r="S516" i="6"/>
  <c r="O516" i="6"/>
  <c r="Q516" i="6" s="1"/>
  <c r="L516" i="6"/>
  <c r="R516" i="6" s="1"/>
  <c r="T516" i="6" s="1"/>
  <c r="Y515" i="6"/>
  <c r="X515" i="6"/>
  <c r="W515" i="6"/>
  <c r="U515" i="6"/>
  <c r="S515" i="6"/>
  <c r="R515" i="6"/>
  <c r="T515" i="6" s="1"/>
  <c r="Q515" i="6"/>
  <c r="O515" i="6"/>
  <c r="L515" i="6"/>
  <c r="N515" i="6" s="1"/>
  <c r="X514" i="6"/>
  <c r="U514" i="6"/>
  <c r="W514" i="6" s="1"/>
  <c r="Y514" i="6" s="1"/>
  <c r="S514" i="6"/>
  <c r="O514" i="6"/>
  <c r="Q514" i="6" s="1"/>
  <c r="L514" i="6"/>
  <c r="X513" i="6"/>
  <c r="W513" i="6"/>
  <c r="Y513" i="6" s="1"/>
  <c r="U513" i="6"/>
  <c r="S513" i="6"/>
  <c r="O513" i="6"/>
  <c r="Q513" i="6" s="1"/>
  <c r="N513" i="6"/>
  <c r="L513" i="6"/>
  <c r="X512" i="6"/>
  <c r="Y512" i="6" s="1"/>
  <c r="U512" i="6"/>
  <c r="W512" i="6" s="1"/>
  <c r="S512" i="6"/>
  <c r="O512" i="6"/>
  <c r="Q512" i="6" s="1"/>
  <c r="L512" i="6"/>
  <c r="R512" i="6" s="1"/>
  <c r="T512" i="6" s="1"/>
  <c r="X511" i="6"/>
  <c r="W511" i="6"/>
  <c r="U511" i="6"/>
  <c r="S511" i="6"/>
  <c r="O511" i="6"/>
  <c r="Q511" i="6" s="1"/>
  <c r="L511" i="6"/>
  <c r="X510" i="6"/>
  <c r="U510" i="6"/>
  <c r="W510" i="6" s="1"/>
  <c r="Y510" i="6" s="1"/>
  <c r="S510" i="6"/>
  <c r="Q510" i="6"/>
  <c r="O510" i="6"/>
  <c r="R510" i="6" s="1"/>
  <c r="L510" i="6"/>
  <c r="N510" i="6" s="1"/>
  <c r="X509" i="6"/>
  <c r="Y509" i="6" s="1"/>
  <c r="U509" i="6"/>
  <c r="W509" i="6" s="1"/>
  <c r="S509" i="6"/>
  <c r="R509" i="6"/>
  <c r="T509" i="6" s="1"/>
  <c r="O509" i="6"/>
  <c r="Q509" i="6" s="1"/>
  <c r="L509" i="6"/>
  <c r="N509" i="6" s="1"/>
  <c r="X508" i="6"/>
  <c r="W508" i="6"/>
  <c r="Y508" i="6" s="1"/>
  <c r="U508" i="6"/>
  <c r="S508" i="6"/>
  <c r="O508" i="6"/>
  <c r="R508" i="6" s="1"/>
  <c r="L508" i="6"/>
  <c r="N508" i="6" s="1"/>
  <c r="X507" i="6"/>
  <c r="U507" i="6"/>
  <c r="W507" i="6" s="1"/>
  <c r="S507" i="6"/>
  <c r="O507" i="6"/>
  <c r="N507" i="6"/>
  <c r="L507" i="6"/>
  <c r="X506" i="6"/>
  <c r="U506" i="6"/>
  <c r="W506" i="6" s="1"/>
  <c r="S506" i="6"/>
  <c r="Q506" i="6"/>
  <c r="O506" i="6"/>
  <c r="N506" i="6"/>
  <c r="L506" i="6"/>
  <c r="R506" i="6" s="1"/>
  <c r="T506" i="6" s="1"/>
  <c r="X505" i="6"/>
  <c r="U505" i="6"/>
  <c r="W505" i="6" s="1"/>
  <c r="Y505" i="6" s="1"/>
  <c r="S505" i="6"/>
  <c r="Q505" i="6"/>
  <c r="O505" i="6"/>
  <c r="L505" i="6"/>
  <c r="X504" i="6"/>
  <c r="U504" i="6"/>
  <c r="W504" i="6" s="1"/>
  <c r="Y504" i="6" s="1"/>
  <c r="S504" i="6"/>
  <c r="O504" i="6"/>
  <c r="Q504" i="6" s="1"/>
  <c r="L504" i="6"/>
  <c r="R504" i="6" s="1"/>
  <c r="Y503" i="6"/>
  <c r="X503" i="6"/>
  <c r="W503" i="6"/>
  <c r="U503" i="6"/>
  <c r="S503" i="6"/>
  <c r="O503" i="6"/>
  <c r="Q503" i="6" s="1"/>
  <c r="L503" i="6"/>
  <c r="N503" i="6" s="1"/>
  <c r="X500" i="6"/>
  <c r="U500" i="6"/>
  <c r="W500" i="6" s="1"/>
  <c r="S500" i="6"/>
  <c r="O500" i="6"/>
  <c r="Q500" i="6" s="1"/>
  <c r="L500" i="6"/>
  <c r="X499" i="6"/>
  <c r="U499" i="6"/>
  <c r="W499" i="6" s="1"/>
  <c r="Y499" i="6" s="1"/>
  <c r="S499" i="6"/>
  <c r="O499" i="6"/>
  <c r="Q499" i="6" s="1"/>
  <c r="N499" i="6"/>
  <c r="L499" i="6"/>
  <c r="X498" i="6"/>
  <c r="U498" i="6"/>
  <c r="W498" i="6" s="1"/>
  <c r="Y498" i="6" s="1"/>
  <c r="S498" i="6"/>
  <c r="O498" i="6"/>
  <c r="Q498" i="6" s="1"/>
  <c r="L498" i="6"/>
  <c r="X497" i="6"/>
  <c r="U497" i="6"/>
  <c r="W497" i="6" s="1"/>
  <c r="S497" i="6"/>
  <c r="O497" i="6"/>
  <c r="Q497" i="6" s="1"/>
  <c r="L497" i="6"/>
  <c r="X496" i="6"/>
  <c r="W496" i="6"/>
  <c r="Y496" i="6" s="1"/>
  <c r="U496" i="6"/>
  <c r="S496" i="6"/>
  <c r="Q496" i="6"/>
  <c r="O496" i="6"/>
  <c r="L496" i="6"/>
  <c r="N496" i="6" s="1"/>
  <c r="X495" i="6"/>
  <c r="U495" i="6"/>
  <c r="W495" i="6" s="1"/>
  <c r="S495" i="6"/>
  <c r="O495" i="6"/>
  <c r="Q495" i="6" s="1"/>
  <c r="L495" i="6"/>
  <c r="N495" i="6" s="1"/>
  <c r="X494" i="6"/>
  <c r="U494" i="6"/>
  <c r="W494" i="6" s="1"/>
  <c r="S494" i="6"/>
  <c r="O494" i="6"/>
  <c r="L494" i="6"/>
  <c r="N494" i="6" s="1"/>
  <c r="X493" i="6"/>
  <c r="U493" i="6"/>
  <c r="W493" i="6" s="1"/>
  <c r="Y493" i="6" s="1"/>
  <c r="S493" i="6"/>
  <c r="O493" i="6"/>
  <c r="N493" i="6"/>
  <c r="L493" i="6"/>
  <c r="X492" i="6"/>
  <c r="U492" i="6"/>
  <c r="W492" i="6" s="1"/>
  <c r="S492" i="6"/>
  <c r="Q492" i="6"/>
  <c r="O492" i="6"/>
  <c r="L492" i="6"/>
  <c r="R492" i="6" s="1"/>
  <c r="T492" i="6" s="1"/>
  <c r="X491" i="6"/>
  <c r="U491" i="6"/>
  <c r="W491" i="6" s="1"/>
  <c r="S491" i="6"/>
  <c r="Q491" i="6"/>
  <c r="O491" i="6"/>
  <c r="L491" i="6"/>
  <c r="X490" i="6"/>
  <c r="U490" i="6"/>
  <c r="W490" i="6" s="1"/>
  <c r="S490" i="6"/>
  <c r="O490" i="6"/>
  <c r="Q490" i="6" s="1"/>
  <c r="N490" i="6"/>
  <c r="L490" i="6"/>
  <c r="R490" i="6" s="1"/>
  <c r="T490" i="6" s="1"/>
  <c r="Y489" i="6"/>
  <c r="X489" i="6"/>
  <c r="W489" i="6"/>
  <c r="U489" i="6"/>
  <c r="S489" i="6"/>
  <c r="R489" i="6"/>
  <c r="T489" i="6" s="1"/>
  <c r="O489" i="6"/>
  <c r="Q489" i="6" s="1"/>
  <c r="L489" i="6"/>
  <c r="N489" i="6" s="1"/>
  <c r="X488" i="6"/>
  <c r="W488" i="6"/>
  <c r="U488" i="6"/>
  <c r="S488" i="6"/>
  <c r="O488" i="6"/>
  <c r="Q488" i="6" s="1"/>
  <c r="L488" i="6"/>
  <c r="X487" i="6"/>
  <c r="W487" i="6"/>
  <c r="Y487" i="6" s="1"/>
  <c r="U487" i="6"/>
  <c r="S487" i="6"/>
  <c r="O487" i="6"/>
  <c r="Q487" i="6" s="1"/>
  <c r="L487" i="6"/>
  <c r="N487" i="6" s="1"/>
  <c r="X486" i="6"/>
  <c r="U486" i="6"/>
  <c r="W486" i="6" s="1"/>
  <c r="S486" i="6"/>
  <c r="O486" i="6"/>
  <c r="Q486" i="6" s="1"/>
  <c r="L486" i="6"/>
  <c r="R486" i="6" s="1"/>
  <c r="T486" i="6" s="1"/>
  <c r="X485" i="6"/>
  <c r="U485" i="6"/>
  <c r="W485" i="6" s="1"/>
  <c r="S485" i="6"/>
  <c r="O485" i="6"/>
  <c r="Q485" i="6" s="1"/>
  <c r="L485" i="6"/>
  <c r="X484" i="6"/>
  <c r="W484" i="6"/>
  <c r="U484" i="6"/>
  <c r="S484" i="6"/>
  <c r="O484" i="6"/>
  <c r="Q484" i="6" s="1"/>
  <c r="L484" i="6"/>
  <c r="N484" i="6" s="1"/>
  <c r="X483" i="6"/>
  <c r="U483" i="6"/>
  <c r="W483" i="6" s="1"/>
  <c r="S483" i="6"/>
  <c r="R483" i="6"/>
  <c r="T483" i="6" s="1"/>
  <c r="Q483" i="6"/>
  <c r="O483" i="6"/>
  <c r="L483" i="6"/>
  <c r="N483" i="6" s="1"/>
  <c r="X477" i="6"/>
  <c r="U477" i="6"/>
  <c r="W477" i="6" s="1"/>
  <c r="S477" i="6"/>
  <c r="O477" i="6"/>
  <c r="Q477" i="6" s="1"/>
  <c r="L477" i="6"/>
  <c r="X476" i="6"/>
  <c r="W476" i="6"/>
  <c r="Y476" i="6" s="1"/>
  <c r="U476" i="6"/>
  <c r="S476" i="6"/>
  <c r="Q476" i="6"/>
  <c r="O476" i="6"/>
  <c r="L476" i="6"/>
  <c r="X475" i="6"/>
  <c r="U475" i="6"/>
  <c r="W475" i="6" s="1"/>
  <c r="Y475" i="6" s="1"/>
  <c r="S475" i="6"/>
  <c r="Q475" i="6"/>
  <c r="O475" i="6"/>
  <c r="R475" i="6" s="1"/>
  <c r="T475" i="6" s="1"/>
  <c r="L475" i="6"/>
  <c r="N475" i="6" s="1"/>
  <c r="X474" i="6"/>
  <c r="W474" i="6"/>
  <c r="U474" i="6"/>
  <c r="S474" i="6"/>
  <c r="Q474" i="6"/>
  <c r="O474" i="6"/>
  <c r="R474" i="6" s="1"/>
  <c r="N474" i="6"/>
  <c r="L474" i="6"/>
  <c r="X473" i="6"/>
  <c r="U473" i="6"/>
  <c r="W473" i="6" s="1"/>
  <c r="Y473" i="6" s="1"/>
  <c r="S473" i="6"/>
  <c r="O473" i="6"/>
  <c r="L473" i="6"/>
  <c r="N473" i="6" s="1"/>
  <c r="X472" i="6"/>
  <c r="U472" i="6"/>
  <c r="W472" i="6" s="1"/>
  <c r="Y472" i="6" s="1"/>
  <c r="S472" i="6"/>
  <c r="O472" i="6"/>
  <c r="Q472" i="6" s="1"/>
  <c r="N472" i="6"/>
  <c r="L472" i="6"/>
  <c r="R472" i="6" s="1"/>
  <c r="T472" i="6" s="1"/>
  <c r="Y471" i="6"/>
  <c r="X471" i="6"/>
  <c r="W471" i="6"/>
  <c r="U471" i="6"/>
  <c r="S471" i="6"/>
  <c r="Q471" i="6"/>
  <c r="O471" i="6"/>
  <c r="L471" i="6"/>
  <c r="X470" i="6"/>
  <c r="U470" i="6"/>
  <c r="W470" i="6" s="1"/>
  <c r="Y470" i="6" s="1"/>
  <c r="S470" i="6"/>
  <c r="O470" i="6"/>
  <c r="Q470" i="6" s="1"/>
  <c r="N470" i="6"/>
  <c r="L470" i="6"/>
  <c r="X469" i="6"/>
  <c r="U469" i="6"/>
  <c r="W469" i="6" s="1"/>
  <c r="Y469" i="6" s="1"/>
  <c r="S469" i="6"/>
  <c r="O469" i="6"/>
  <c r="Q469" i="6" s="1"/>
  <c r="N469" i="6"/>
  <c r="L469" i="6"/>
  <c r="R469" i="6" s="1"/>
  <c r="T469" i="6" s="1"/>
  <c r="X468" i="6"/>
  <c r="U468" i="6"/>
  <c r="W468" i="6" s="1"/>
  <c r="Y468" i="6" s="1"/>
  <c r="S468" i="6"/>
  <c r="O468" i="6"/>
  <c r="Q468" i="6" s="1"/>
  <c r="L468" i="6"/>
  <c r="X467" i="6"/>
  <c r="U467" i="6"/>
  <c r="W467" i="6" s="1"/>
  <c r="Y467" i="6" s="1"/>
  <c r="S467" i="6"/>
  <c r="O467" i="6"/>
  <c r="Q467" i="6" s="1"/>
  <c r="N467" i="6"/>
  <c r="L467" i="6"/>
  <c r="X466" i="6"/>
  <c r="U466" i="6"/>
  <c r="W466" i="6" s="1"/>
  <c r="Y466" i="6" s="1"/>
  <c r="S466" i="6"/>
  <c r="O466" i="6"/>
  <c r="Q466" i="6" s="1"/>
  <c r="L466" i="6"/>
  <c r="R466" i="6" s="1"/>
  <c r="X465" i="6"/>
  <c r="W465" i="6"/>
  <c r="U465" i="6"/>
  <c r="S465" i="6"/>
  <c r="O465" i="6"/>
  <c r="Q465" i="6" s="1"/>
  <c r="L465" i="6"/>
  <c r="X464" i="6"/>
  <c r="W464" i="6"/>
  <c r="Y464" i="6" s="1"/>
  <c r="U464" i="6"/>
  <c r="S464" i="6"/>
  <c r="O464" i="6"/>
  <c r="Q464" i="6" s="1"/>
  <c r="N464" i="6"/>
  <c r="L464" i="6"/>
  <c r="R464" i="6" s="1"/>
  <c r="X463" i="6"/>
  <c r="U463" i="6"/>
  <c r="W463" i="6" s="1"/>
  <c r="S463" i="6"/>
  <c r="Q463" i="6"/>
  <c r="O463" i="6"/>
  <c r="L463" i="6"/>
  <c r="N463" i="6" s="1"/>
  <c r="X462" i="6"/>
  <c r="U462" i="6"/>
  <c r="W462" i="6" s="1"/>
  <c r="T462" i="6"/>
  <c r="S462" i="6"/>
  <c r="O462" i="6"/>
  <c r="R462" i="6" s="1"/>
  <c r="L462" i="6"/>
  <c r="N462" i="6" s="1"/>
  <c r="X461" i="6"/>
  <c r="U461" i="6"/>
  <c r="W461" i="6" s="1"/>
  <c r="Y461" i="6" s="1"/>
  <c r="S461" i="6"/>
  <c r="O461" i="6"/>
  <c r="N461" i="6"/>
  <c r="L461" i="6"/>
  <c r="X458" i="6"/>
  <c r="U458" i="6"/>
  <c r="W458" i="6" s="1"/>
  <c r="S458" i="6"/>
  <c r="Q458" i="6"/>
  <c r="O458" i="6"/>
  <c r="R458" i="6" s="1"/>
  <c r="T458" i="6" s="1"/>
  <c r="N458" i="6"/>
  <c r="L458" i="6"/>
  <c r="X457" i="6"/>
  <c r="W457" i="6"/>
  <c r="Y457" i="6" s="1"/>
  <c r="U457" i="6"/>
  <c r="S457" i="6"/>
  <c r="Q457" i="6"/>
  <c r="O457" i="6"/>
  <c r="L457" i="6"/>
  <c r="X456" i="6"/>
  <c r="U456" i="6"/>
  <c r="W456" i="6" s="1"/>
  <c r="S456" i="6"/>
  <c r="O456" i="6"/>
  <c r="Q456" i="6" s="1"/>
  <c r="L456" i="6"/>
  <c r="N456" i="6" s="1"/>
  <c r="X455" i="6"/>
  <c r="U455" i="6"/>
  <c r="W455" i="6" s="1"/>
  <c r="Y455" i="6" s="1"/>
  <c r="S455" i="6"/>
  <c r="O455" i="6"/>
  <c r="Q455" i="6" s="1"/>
  <c r="L455" i="6"/>
  <c r="X454" i="6"/>
  <c r="U454" i="6"/>
  <c r="W454" i="6" s="1"/>
  <c r="S454" i="6"/>
  <c r="O454" i="6"/>
  <c r="Q454" i="6" s="1"/>
  <c r="L454" i="6"/>
  <c r="X453" i="6"/>
  <c r="W453" i="6"/>
  <c r="Y453" i="6" s="1"/>
  <c r="U453" i="6"/>
  <c r="S453" i="6"/>
  <c r="O453" i="6"/>
  <c r="Q453" i="6" s="1"/>
  <c r="L453" i="6"/>
  <c r="N453" i="6" s="1"/>
  <c r="X452" i="6"/>
  <c r="U452" i="6"/>
  <c r="W452" i="6" s="1"/>
  <c r="Y452" i="6" s="1"/>
  <c r="T452" i="6"/>
  <c r="S452" i="6"/>
  <c r="Q452" i="6"/>
  <c r="O452" i="6"/>
  <c r="L452" i="6"/>
  <c r="R452" i="6" s="1"/>
  <c r="X451" i="6"/>
  <c r="U451" i="6"/>
  <c r="W451" i="6" s="1"/>
  <c r="S451" i="6"/>
  <c r="O451" i="6"/>
  <c r="Q451" i="6" s="1"/>
  <c r="L451" i="6"/>
  <c r="X450" i="6"/>
  <c r="W450" i="6"/>
  <c r="Y450" i="6" s="1"/>
  <c r="U450" i="6"/>
  <c r="S450" i="6"/>
  <c r="Q450" i="6"/>
  <c r="O450" i="6"/>
  <c r="L450" i="6"/>
  <c r="X449" i="6"/>
  <c r="U449" i="6"/>
  <c r="W449" i="6" s="1"/>
  <c r="S449" i="6"/>
  <c r="O449" i="6"/>
  <c r="L449" i="6"/>
  <c r="N449" i="6" s="1"/>
  <c r="X448" i="6"/>
  <c r="W448" i="6"/>
  <c r="U448" i="6"/>
  <c r="S448" i="6"/>
  <c r="O448" i="6"/>
  <c r="N448" i="6"/>
  <c r="L448" i="6"/>
  <c r="X447" i="6"/>
  <c r="U447" i="6"/>
  <c r="W447" i="6" s="1"/>
  <c r="Y447" i="6" s="1"/>
  <c r="S447" i="6"/>
  <c r="O447" i="6"/>
  <c r="Q447" i="6" s="1"/>
  <c r="L447" i="6"/>
  <c r="X446" i="6"/>
  <c r="U446" i="6"/>
  <c r="W446" i="6" s="1"/>
  <c r="Y446" i="6" s="1"/>
  <c r="S446" i="6"/>
  <c r="O446" i="6"/>
  <c r="Q446" i="6" s="1"/>
  <c r="L446" i="6"/>
  <c r="X445" i="6"/>
  <c r="W445" i="6"/>
  <c r="Y445" i="6" s="1"/>
  <c r="U445" i="6"/>
  <c r="S445" i="6"/>
  <c r="O445" i="6"/>
  <c r="Q445" i="6" s="1"/>
  <c r="L445" i="6"/>
  <c r="X444" i="6"/>
  <c r="U444" i="6"/>
  <c r="W444" i="6" s="1"/>
  <c r="S444" i="6"/>
  <c r="O444" i="6"/>
  <c r="Q444" i="6" s="1"/>
  <c r="N444" i="6"/>
  <c r="L444" i="6"/>
  <c r="X443" i="6"/>
  <c r="W443" i="6"/>
  <c r="Y443" i="6" s="1"/>
  <c r="U443" i="6"/>
  <c r="S443" i="6"/>
  <c r="Q443" i="6"/>
  <c r="O443" i="6"/>
  <c r="L443" i="6"/>
  <c r="N443" i="6" s="1"/>
  <c r="X442" i="6"/>
  <c r="U442" i="6"/>
  <c r="W442" i="6" s="1"/>
  <c r="S442" i="6"/>
  <c r="O442" i="6"/>
  <c r="Q442" i="6" s="1"/>
  <c r="L442" i="6"/>
  <c r="X441" i="6"/>
  <c r="U441" i="6"/>
  <c r="W441" i="6" s="1"/>
  <c r="S441" i="6"/>
  <c r="O441" i="6"/>
  <c r="Q441" i="6" s="1"/>
  <c r="N441" i="6"/>
  <c r="L441" i="6"/>
  <c r="X438" i="6"/>
  <c r="U438" i="6"/>
  <c r="W438" i="6" s="1"/>
  <c r="Y438" i="6" s="1"/>
  <c r="S438" i="6"/>
  <c r="O438" i="6"/>
  <c r="Q438" i="6" s="1"/>
  <c r="N438" i="6"/>
  <c r="L438" i="6"/>
  <c r="R438" i="6" s="1"/>
  <c r="T438" i="6" s="1"/>
  <c r="X437" i="6"/>
  <c r="U437" i="6"/>
  <c r="W437" i="6" s="1"/>
  <c r="Y437" i="6" s="1"/>
  <c r="S437" i="6"/>
  <c r="O437" i="6"/>
  <c r="Q437" i="6" s="1"/>
  <c r="L437" i="6"/>
  <c r="N437" i="6" s="1"/>
  <c r="X436" i="6"/>
  <c r="U436" i="6"/>
  <c r="W436" i="6" s="1"/>
  <c r="Y436" i="6" s="1"/>
  <c r="S436" i="6"/>
  <c r="R436" i="6"/>
  <c r="Q436" i="6"/>
  <c r="O436" i="6"/>
  <c r="N436" i="6"/>
  <c r="L436" i="6"/>
  <c r="X435" i="6"/>
  <c r="U435" i="6"/>
  <c r="W435" i="6" s="1"/>
  <c r="Y435" i="6" s="1"/>
  <c r="S435" i="6"/>
  <c r="O435" i="6"/>
  <c r="L435" i="6"/>
  <c r="N435" i="6" s="1"/>
  <c r="X434" i="6"/>
  <c r="W434" i="6"/>
  <c r="U434" i="6"/>
  <c r="S434" i="6"/>
  <c r="O434" i="6"/>
  <c r="L434" i="6"/>
  <c r="N434" i="6" s="1"/>
  <c r="X433" i="6"/>
  <c r="W433" i="6"/>
  <c r="Y433" i="6" s="1"/>
  <c r="U433" i="6"/>
  <c r="S433" i="6"/>
  <c r="R433" i="6"/>
  <c r="T433" i="6" s="1"/>
  <c r="O433" i="6"/>
  <c r="Q433" i="6" s="1"/>
  <c r="N433" i="6"/>
  <c r="L433" i="6"/>
  <c r="X432" i="6"/>
  <c r="U432" i="6"/>
  <c r="W432" i="6" s="1"/>
  <c r="S432" i="6"/>
  <c r="Q432" i="6"/>
  <c r="O432" i="6"/>
  <c r="L432" i="6"/>
  <c r="X431" i="6"/>
  <c r="W431" i="6"/>
  <c r="Y431" i="6" s="1"/>
  <c r="U431" i="6"/>
  <c r="S431" i="6"/>
  <c r="O431" i="6"/>
  <c r="Q431" i="6" s="1"/>
  <c r="L431" i="6"/>
  <c r="X430" i="6"/>
  <c r="U430" i="6"/>
  <c r="W430" i="6" s="1"/>
  <c r="Y430" i="6" s="1"/>
  <c r="S430" i="6"/>
  <c r="O430" i="6"/>
  <c r="Q430" i="6" s="1"/>
  <c r="L430" i="6"/>
  <c r="R430" i="6" s="1"/>
  <c r="T430" i="6" s="1"/>
  <c r="X429" i="6"/>
  <c r="U429" i="6"/>
  <c r="W429" i="6" s="1"/>
  <c r="Y429" i="6" s="1"/>
  <c r="S429" i="6"/>
  <c r="O429" i="6"/>
  <c r="Q429" i="6" s="1"/>
  <c r="L429" i="6"/>
  <c r="X428" i="6"/>
  <c r="U428" i="6"/>
  <c r="W428" i="6" s="1"/>
  <c r="Y428" i="6" s="1"/>
  <c r="S428" i="6"/>
  <c r="O428" i="6"/>
  <c r="Q428" i="6" s="1"/>
  <c r="L428" i="6"/>
  <c r="X427" i="6"/>
  <c r="U427" i="6"/>
  <c r="W427" i="6" s="1"/>
  <c r="Y427" i="6" s="1"/>
  <c r="S427" i="6"/>
  <c r="O427" i="6"/>
  <c r="Q427" i="6" s="1"/>
  <c r="N427" i="6"/>
  <c r="L427" i="6"/>
  <c r="X426" i="6"/>
  <c r="Y426" i="6" s="1"/>
  <c r="U426" i="6"/>
  <c r="W426" i="6" s="1"/>
  <c r="S426" i="6"/>
  <c r="Q426" i="6"/>
  <c r="O426" i="6"/>
  <c r="N426" i="6"/>
  <c r="L426" i="6"/>
  <c r="X425" i="6"/>
  <c r="U425" i="6"/>
  <c r="W425" i="6" s="1"/>
  <c r="Y425" i="6" s="1"/>
  <c r="S425" i="6"/>
  <c r="O425" i="6"/>
  <c r="Q425" i="6" s="1"/>
  <c r="L425" i="6"/>
  <c r="X424" i="6"/>
  <c r="U424" i="6"/>
  <c r="W424" i="6" s="1"/>
  <c r="Y424" i="6" s="1"/>
  <c r="S424" i="6"/>
  <c r="R424" i="6"/>
  <c r="O424" i="6"/>
  <c r="Q424" i="6" s="1"/>
  <c r="L424" i="6"/>
  <c r="N424" i="6" s="1"/>
  <c r="X423" i="6"/>
  <c r="U423" i="6"/>
  <c r="W423" i="6" s="1"/>
  <c r="S423" i="6"/>
  <c r="O423" i="6"/>
  <c r="L423" i="6"/>
  <c r="N423" i="6" s="1"/>
  <c r="X422" i="6"/>
  <c r="W422" i="6"/>
  <c r="U422" i="6"/>
  <c r="S422" i="6"/>
  <c r="O422" i="6"/>
  <c r="R422" i="6" s="1"/>
  <c r="L422" i="6"/>
  <c r="N422" i="6" s="1"/>
  <c r="X421" i="6"/>
  <c r="U421" i="6"/>
  <c r="W421" i="6" s="1"/>
  <c r="S421" i="6"/>
  <c r="O421" i="6"/>
  <c r="Q421" i="6" s="1"/>
  <c r="L421" i="6"/>
  <c r="X415" i="6"/>
  <c r="U415" i="6"/>
  <c r="W415" i="6" s="1"/>
  <c r="S415" i="6"/>
  <c r="O415" i="6"/>
  <c r="Q415" i="6" s="1"/>
  <c r="L415" i="6"/>
  <c r="X414" i="6"/>
  <c r="U414" i="6"/>
  <c r="W414" i="6" s="1"/>
  <c r="Y414" i="6" s="1"/>
  <c r="S414" i="6"/>
  <c r="O414" i="6"/>
  <c r="Q414" i="6" s="1"/>
  <c r="N414" i="6"/>
  <c r="L414" i="6"/>
  <c r="X413" i="6"/>
  <c r="W413" i="6"/>
  <c r="Y413" i="6" s="1"/>
  <c r="U413" i="6"/>
  <c r="S413" i="6"/>
  <c r="Q413" i="6"/>
  <c r="O413" i="6"/>
  <c r="L413" i="6"/>
  <c r="R413" i="6" s="1"/>
  <c r="T413" i="6" s="1"/>
  <c r="X412" i="6"/>
  <c r="U412" i="6"/>
  <c r="W412" i="6" s="1"/>
  <c r="Y412" i="6" s="1"/>
  <c r="S412" i="6"/>
  <c r="O412" i="6"/>
  <c r="Q412" i="6" s="1"/>
  <c r="L412" i="6"/>
  <c r="N412" i="6" s="1"/>
  <c r="X411" i="6"/>
  <c r="U411" i="6"/>
  <c r="W411" i="6" s="1"/>
  <c r="Y411" i="6" s="1"/>
  <c r="S411" i="6"/>
  <c r="O411" i="6"/>
  <c r="Q411" i="6" s="1"/>
  <c r="N411" i="6"/>
  <c r="L411" i="6"/>
  <c r="X410" i="6"/>
  <c r="U410" i="6"/>
  <c r="W410" i="6" s="1"/>
  <c r="Y410" i="6" s="1"/>
  <c r="S410" i="6"/>
  <c r="Q410" i="6"/>
  <c r="O410" i="6"/>
  <c r="L410" i="6"/>
  <c r="X409" i="6"/>
  <c r="W409" i="6"/>
  <c r="Y409" i="6" s="1"/>
  <c r="U409" i="6"/>
  <c r="S409" i="6"/>
  <c r="Q409" i="6"/>
  <c r="O409" i="6"/>
  <c r="R409" i="6" s="1"/>
  <c r="T409" i="6" s="1"/>
  <c r="N409" i="6"/>
  <c r="L409" i="6"/>
  <c r="X408" i="6"/>
  <c r="U408" i="6"/>
  <c r="W408" i="6" s="1"/>
  <c r="S408" i="6"/>
  <c r="Q408" i="6"/>
  <c r="O408" i="6"/>
  <c r="L408" i="6"/>
  <c r="X407" i="6"/>
  <c r="U407" i="6"/>
  <c r="W407" i="6" s="1"/>
  <c r="Y407" i="6" s="1"/>
  <c r="S407" i="6"/>
  <c r="R407" i="6"/>
  <c r="O407" i="6"/>
  <c r="Q407" i="6" s="1"/>
  <c r="L407" i="6"/>
  <c r="N407" i="6" s="1"/>
  <c r="X406" i="6"/>
  <c r="U406" i="6"/>
  <c r="W406" i="6" s="1"/>
  <c r="Y406" i="6" s="1"/>
  <c r="S406" i="6"/>
  <c r="O406" i="6"/>
  <c r="Q406" i="6" s="1"/>
  <c r="L406" i="6"/>
  <c r="R406" i="6" s="1"/>
  <c r="X405" i="6"/>
  <c r="U405" i="6"/>
  <c r="W405" i="6" s="1"/>
  <c r="S405" i="6"/>
  <c r="O405" i="6"/>
  <c r="Q405" i="6" s="1"/>
  <c r="L405" i="6"/>
  <c r="N405" i="6" s="1"/>
  <c r="X404" i="6"/>
  <c r="U404" i="6"/>
  <c r="W404" i="6" s="1"/>
  <c r="S404" i="6"/>
  <c r="O404" i="6"/>
  <c r="Q404" i="6" s="1"/>
  <c r="N404" i="6"/>
  <c r="L404" i="6"/>
  <c r="R404" i="6" s="1"/>
  <c r="T404" i="6" s="1"/>
  <c r="X403" i="6"/>
  <c r="U403" i="6"/>
  <c r="W403" i="6" s="1"/>
  <c r="Y403" i="6" s="1"/>
  <c r="S403" i="6"/>
  <c r="O403" i="6"/>
  <c r="L403" i="6"/>
  <c r="N403" i="6" s="1"/>
  <c r="X402" i="6"/>
  <c r="U402" i="6"/>
  <c r="W402" i="6" s="1"/>
  <c r="Y402" i="6" s="1"/>
  <c r="S402" i="6"/>
  <c r="O402" i="6"/>
  <c r="R402" i="6" s="1"/>
  <c r="T402" i="6" s="1"/>
  <c r="N402" i="6"/>
  <c r="L402" i="6"/>
  <c r="X401" i="6"/>
  <c r="U401" i="6"/>
  <c r="W401" i="6" s="1"/>
  <c r="S401" i="6"/>
  <c r="R401" i="6"/>
  <c r="T401" i="6" s="1"/>
  <c r="O401" i="6"/>
  <c r="Q401" i="6" s="1"/>
  <c r="N401" i="6"/>
  <c r="L401" i="6"/>
  <c r="X400" i="6"/>
  <c r="U400" i="6"/>
  <c r="W400" i="6" s="1"/>
  <c r="Y400" i="6" s="1"/>
  <c r="S400" i="6"/>
  <c r="O400" i="6"/>
  <c r="Q400" i="6" s="1"/>
  <c r="L400" i="6"/>
  <c r="N400" i="6" s="1"/>
  <c r="X399" i="6"/>
  <c r="W399" i="6"/>
  <c r="Y399" i="6" s="1"/>
  <c r="U399" i="6"/>
  <c r="S399" i="6"/>
  <c r="O399" i="6"/>
  <c r="Q399" i="6" s="1"/>
  <c r="L399" i="6"/>
  <c r="R399" i="6" s="1"/>
  <c r="T399" i="6" s="1"/>
  <c r="X396" i="6"/>
  <c r="U396" i="6"/>
  <c r="W396" i="6" s="1"/>
  <c r="S396" i="6"/>
  <c r="Q396" i="6"/>
  <c r="O396" i="6"/>
  <c r="L396" i="6"/>
  <c r="X395" i="6"/>
  <c r="U395" i="6"/>
  <c r="W395" i="6" s="1"/>
  <c r="Y395" i="6" s="1"/>
  <c r="S395" i="6"/>
  <c r="O395" i="6"/>
  <c r="Q395" i="6" s="1"/>
  <c r="L395" i="6"/>
  <c r="R395" i="6" s="1"/>
  <c r="T395" i="6" s="1"/>
  <c r="X394" i="6"/>
  <c r="U394" i="6"/>
  <c r="W394" i="6" s="1"/>
  <c r="Y394" i="6" s="1"/>
  <c r="S394" i="6"/>
  <c r="Q394" i="6"/>
  <c r="O394" i="6"/>
  <c r="R394" i="6" s="1"/>
  <c r="T394" i="6" s="1"/>
  <c r="N394" i="6"/>
  <c r="L394" i="6"/>
  <c r="X393" i="6"/>
  <c r="U393" i="6"/>
  <c r="W393" i="6" s="1"/>
  <c r="S393" i="6"/>
  <c r="R393" i="6"/>
  <c r="O393" i="6"/>
  <c r="Q393" i="6" s="1"/>
  <c r="L393" i="6"/>
  <c r="N393" i="6" s="1"/>
  <c r="X392" i="6"/>
  <c r="W392" i="6"/>
  <c r="Y392" i="6" s="1"/>
  <c r="U392" i="6"/>
  <c r="S392" i="6"/>
  <c r="O392" i="6"/>
  <c r="L392" i="6"/>
  <c r="N392" i="6" s="1"/>
  <c r="X391" i="6"/>
  <c r="U391" i="6"/>
  <c r="W391" i="6" s="1"/>
  <c r="S391" i="6"/>
  <c r="O391" i="6"/>
  <c r="L391" i="6"/>
  <c r="N391" i="6" s="1"/>
  <c r="X390" i="6"/>
  <c r="U390" i="6"/>
  <c r="W390" i="6" s="1"/>
  <c r="Y390" i="6" s="1"/>
  <c r="S390" i="6"/>
  <c r="R390" i="6"/>
  <c r="T390" i="6" s="1"/>
  <c r="Q390" i="6"/>
  <c r="O390" i="6"/>
  <c r="L390" i="6"/>
  <c r="N390" i="6" s="1"/>
  <c r="X389" i="6"/>
  <c r="U389" i="6"/>
  <c r="W389" i="6" s="1"/>
  <c r="Y389" i="6" s="1"/>
  <c r="S389" i="6"/>
  <c r="Q389" i="6"/>
  <c r="O389" i="6"/>
  <c r="L389" i="6"/>
  <c r="X388" i="6"/>
  <c r="U388" i="6"/>
  <c r="W388" i="6" s="1"/>
  <c r="Y388" i="6" s="1"/>
  <c r="S388" i="6"/>
  <c r="O388" i="6"/>
  <c r="Q388" i="6" s="1"/>
  <c r="L388" i="6"/>
  <c r="R388" i="6" s="1"/>
  <c r="T388" i="6" s="1"/>
  <c r="Y387" i="6"/>
  <c r="X387" i="6"/>
  <c r="W387" i="6"/>
  <c r="U387" i="6"/>
  <c r="S387" i="6"/>
  <c r="O387" i="6"/>
  <c r="Q387" i="6" s="1"/>
  <c r="N387" i="6"/>
  <c r="L387" i="6"/>
  <c r="X386" i="6"/>
  <c r="U386" i="6"/>
  <c r="W386" i="6" s="1"/>
  <c r="Y386" i="6" s="1"/>
  <c r="S386" i="6"/>
  <c r="O386" i="6"/>
  <c r="Q386" i="6" s="1"/>
  <c r="L386" i="6"/>
  <c r="N386" i="6" s="1"/>
  <c r="X385" i="6"/>
  <c r="U385" i="6"/>
  <c r="W385" i="6" s="1"/>
  <c r="Y385" i="6" s="1"/>
  <c r="S385" i="6"/>
  <c r="O385" i="6"/>
  <c r="Q385" i="6" s="1"/>
  <c r="L385" i="6"/>
  <c r="X384" i="6"/>
  <c r="U384" i="6"/>
  <c r="W384" i="6" s="1"/>
  <c r="Y384" i="6" s="1"/>
  <c r="S384" i="6"/>
  <c r="O384" i="6"/>
  <c r="Q384" i="6" s="1"/>
  <c r="L384" i="6"/>
  <c r="X383" i="6"/>
  <c r="U383" i="6"/>
  <c r="W383" i="6" s="1"/>
  <c r="Y383" i="6" s="1"/>
  <c r="S383" i="6"/>
  <c r="O383" i="6"/>
  <c r="Q383" i="6" s="1"/>
  <c r="L383" i="6"/>
  <c r="R383" i="6" s="1"/>
  <c r="X382" i="6"/>
  <c r="W382" i="6"/>
  <c r="Y382" i="6" s="1"/>
  <c r="U382" i="6"/>
  <c r="S382" i="6"/>
  <c r="O382" i="6"/>
  <c r="Q382" i="6" s="1"/>
  <c r="N382" i="6"/>
  <c r="L382" i="6"/>
  <c r="R382" i="6" s="1"/>
  <c r="X381" i="6"/>
  <c r="U381" i="6"/>
  <c r="W381" i="6" s="1"/>
  <c r="Y381" i="6" s="1"/>
  <c r="S381" i="6"/>
  <c r="Q381" i="6"/>
  <c r="O381" i="6"/>
  <c r="L381" i="6"/>
  <c r="N381" i="6" s="1"/>
  <c r="X380" i="6"/>
  <c r="U380" i="6"/>
  <c r="W380" i="6" s="1"/>
  <c r="Y380" i="6" s="1"/>
  <c r="S380" i="6"/>
  <c r="Q380" i="6"/>
  <c r="O380" i="6"/>
  <c r="R380" i="6" s="1"/>
  <c r="N380" i="6"/>
  <c r="L380" i="6"/>
  <c r="X379" i="6"/>
  <c r="U379" i="6"/>
  <c r="W379" i="6" s="1"/>
  <c r="Y379" i="6" s="1"/>
  <c r="S379" i="6"/>
  <c r="O379" i="6"/>
  <c r="L379" i="6"/>
  <c r="N379" i="6" s="1"/>
  <c r="X373" i="6"/>
  <c r="U373" i="6"/>
  <c r="W373" i="6" s="1"/>
  <c r="S373" i="6"/>
  <c r="Q373" i="6"/>
  <c r="O373" i="6"/>
  <c r="L373" i="6"/>
  <c r="N373" i="6" s="1"/>
  <c r="X372" i="6"/>
  <c r="U372" i="6"/>
  <c r="W372" i="6" s="1"/>
  <c r="Y372" i="6" s="1"/>
  <c r="S372" i="6"/>
  <c r="O372" i="6"/>
  <c r="R372" i="6" s="1"/>
  <c r="T372" i="6" s="1"/>
  <c r="N372" i="6"/>
  <c r="L372" i="6"/>
  <c r="X371" i="6"/>
  <c r="U371" i="6"/>
  <c r="W371" i="6" s="1"/>
  <c r="Y371" i="6" s="1"/>
  <c r="S371" i="6"/>
  <c r="O371" i="6"/>
  <c r="N371" i="6"/>
  <c r="L371" i="6"/>
  <c r="X370" i="6"/>
  <c r="U370" i="6"/>
  <c r="W370" i="6" s="1"/>
  <c r="S370" i="6"/>
  <c r="R370" i="6"/>
  <c r="T370" i="6" s="1"/>
  <c r="Q370" i="6"/>
  <c r="O370" i="6"/>
  <c r="N370" i="6"/>
  <c r="L370" i="6"/>
  <c r="X369" i="6"/>
  <c r="U369" i="6"/>
  <c r="W369" i="6" s="1"/>
  <c r="Y369" i="6" s="1"/>
  <c r="S369" i="6"/>
  <c r="O369" i="6"/>
  <c r="Q369" i="6" s="1"/>
  <c r="L369" i="6"/>
  <c r="X368" i="6"/>
  <c r="U368" i="6"/>
  <c r="W368" i="6" s="1"/>
  <c r="S368" i="6"/>
  <c r="O368" i="6"/>
  <c r="Q368" i="6" s="1"/>
  <c r="N368" i="6"/>
  <c r="L368" i="6"/>
  <c r="R368" i="6" s="1"/>
  <c r="T368" i="6" s="1"/>
  <c r="X367" i="6"/>
  <c r="U367" i="6"/>
  <c r="W367" i="6" s="1"/>
  <c r="Y367" i="6" s="1"/>
  <c r="S367" i="6"/>
  <c r="Q367" i="6"/>
  <c r="O367" i="6"/>
  <c r="N367" i="6"/>
  <c r="L367" i="6"/>
  <c r="X366" i="6"/>
  <c r="W366" i="6"/>
  <c r="Y366" i="6" s="1"/>
  <c r="U366" i="6"/>
  <c r="S366" i="6"/>
  <c r="O366" i="6"/>
  <c r="Q366" i="6" s="1"/>
  <c r="L366" i="6"/>
  <c r="N366" i="6" s="1"/>
  <c r="X365" i="6"/>
  <c r="W365" i="6"/>
  <c r="U365" i="6"/>
  <c r="S365" i="6"/>
  <c r="O365" i="6"/>
  <c r="Q365" i="6" s="1"/>
  <c r="L365" i="6"/>
  <c r="X364" i="6"/>
  <c r="U364" i="6"/>
  <c r="W364" i="6" s="1"/>
  <c r="S364" i="6"/>
  <c r="O364" i="6"/>
  <c r="Q364" i="6" s="1"/>
  <c r="L364" i="6"/>
  <c r="X363" i="6"/>
  <c r="W363" i="6"/>
  <c r="U363" i="6"/>
  <c r="S363" i="6"/>
  <c r="O363" i="6"/>
  <c r="Q363" i="6" s="1"/>
  <c r="L363" i="6"/>
  <c r="R363" i="6" s="1"/>
  <c r="T363" i="6" s="1"/>
  <c r="X362" i="6"/>
  <c r="U362" i="6"/>
  <c r="W362" i="6" s="1"/>
  <c r="Y362" i="6" s="1"/>
  <c r="S362" i="6"/>
  <c r="R362" i="6"/>
  <c r="Q362" i="6"/>
  <c r="O362" i="6"/>
  <c r="N362" i="6"/>
  <c r="L362" i="6"/>
  <c r="X361" i="6"/>
  <c r="U361" i="6"/>
  <c r="W361" i="6" s="1"/>
  <c r="S361" i="6"/>
  <c r="O361" i="6"/>
  <c r="Q361" i="6" s="1"/>
  <c r="L361" i="6"/>
  <c r="N361" i="6" s="1"/>
  <c r="X360" i="6"/>
  <c r="W360" i="6"/>
  <c r="U360" i="6"/>
  <c r="S360" i="6"/>
  <c r="O360" i="6"/>
  <c r="N360" i="6"/>
  <c r="L360" i="6"/>
  <c r="X359" i="6"/>
  <c r="U359" i="6"/>
  <c r="W359" i="6" s="1"/>
  <c r="S359" i="6"/>
  <c r="O359" i="6"/>
  <c r="N359" i="6"/>
  <c r="L359" i="6"/>
  <c r="X358" i="6"/>
  <c r="U358" i="6"/>
  <c r="W358" i="6" s="1"/>
  <c r="Y358" i="6" s="1"/>
  <c r="S358" i="6"/>
  <c r="R358" i="6"/>
  <c r="T358" i="6" s="1"/>
  <c r="O358" i="6"/>
  <c r="Q358" i="6" s="1"/>
  <c r="L358" i="6"/>
  <c r="N358" i="6" s="1"/>
  <c r="X357" i="6"/>
  <c r="W357" i="6"/>
  <c r="U357" i="6"/>
  <c r="S357" i="6"/>
  <c r="Q357" i="6"/>
  <c r="O357" i="6"/>
  <c r="L357" i="6"/>
  <c r="X352" i="6"/>
  <c r="U352" i="6"/>
  <c r="W352" i="6" s="1"/>
  <c r="S352" i="6"/>
  <c r="O352" i="6"/>
  <c r="Q352" i="6" s="1"/>
  <c r="N352" i="6"/>
  <c r="L352" i="6"/>
  <c r="R352" i="6" s="1"/>
  <c r="T352" i="6" s="1"/>
  <c r="Y351" i="6"/>
  <c r="X351" i="6"/>
  <c r="W351" i="6"/>
  <c r="U351" i="6"/>
  <c r="S351" i="6"/>
  <c r="Q351" i="6"/>
  <c r="O351" i="6"/>
  <c r="N351" i="6"/>
  <c r="L351" i="6"/>
  <c r="X350" i="6"/>
  <c r="W350" i="6"/>
  <c r="Y350" i="6" s="1"/>
  <c r="U350" i="6"/>
  <c r="S350" i="6"/>
  <c r="O350" i="6"/>
  <c r="Q350" i="6" s="1"/>
  <c r="L350" i="6"/>
  <c r="N350" i="6" s="1"/>
  <c r="X349" i="6"/>
  <c r="U349" i="6"/>
  <c r="W349" i="6" s="1"/>
  <c r="Y349" i="6" s="1"/>
  <c r="S349" i="6"/>
  <c r="O349" i="6"/>
  <c r="Q349" i="6" s="1"/>
  <c r="L349" i="6"/>
  <c r="R349" i="6" s="1"/>
  <c r="T349" i="6" s="1"/>
  <c r="X348" i="6"/>
  <c r="U348" i="6"/>
  <c r="W348" i="6" s="1"/>
  <c r="S348" i="6"/>
  <c r="O348" i="6"/>
  <c r="Q348" i="6" s="1"/>
  <c r="L348" i="6"/>
  <c r="X347" i="6"/>
  <c r="W347" i="6"/>
  <c r="Y347" i="6" s="1"/>
  <c r="U347" i="6"/>
  <c r="S347" i="6"/>
  <c r="O347" i="6"/>
  <c r="Q347" i="6" s="1"/>
  <c r="L347" i="6"/>
  <c r="R347" i="6" s="1"/>
  <c r="T347" i="6" s="1"/>
  <c r="Y346" i="6"/>
  <c r="X346" i="6"/>
  <c r="W346" i="6"/>
  <c r="U346" i="6"/>
  <c r="S346" i="6"/>
  <c r="O346" i="6"/>
  <c r="Q346" i="6" s="1"/>
  <c r="L346" i="6"/>
  <c r="N346" i="6" s="1"/>
  <c r="X345" i="6"/>
  <c r="U345" i="6"/>
  <c r="W345" i="6" s="1"/>
  <c r="Y345" i="6" s="1"/>
  <c r="S345" i="6"/>
  <c r="R345" i="6"/>
  <c r="Q345" i="6"/>
  <c r="O345" i="6"/>
  <c r="L345" i="6"/>
  <c r="N345" i="6" s="1"/>
  <c r="X344" i="6"/>
  <c r="U344" i="6"/>
  <c r="W344" i="6" s="1"/>
  <c r="Y344" i="6" s="1"/>
  <c r="S344" i="6"/>
  <c r="Q344" i="6"/>
  <c r="O344" i="6"/>
  <c r="L344" i="6"/>
  <c r="N344" i="6" s="1"/>
  <c r="X343" i="6"/>
  <c r="U343" i="6"/>
  <c r="W343" i="6" s="1"/>
  <c r="S343" i="6"/>
  <c r="O343" i="6"/>
  <c r="L343" i="6"/>
  <c r="N343" i="6" s="1"/>
  <c r="X342" i="6"/>
  <c r="U342" i="6"/>
  <c r="W342" i="6" s="1"/>
  <c r="S342" i="6"/>
  <c r="Q342" i="6"/>
  <c r="O342" i="6"/>
  <c r="R342" i="6" s="1"/>
  <c r="T342" i="6" s="1"/>
  <c r="N342" i="6"/>
  <c r="L342" i="6"/>
  <c r="X341" i="6"/>
  <c r="U341" i="6"/>
  <c r="W341" i="6" s="1"/>
  <c r="Y341" i="6" s="1"/>
  <c r="S341" i="6"/>
  <c r="O341" i="6"/>
  <c r="Q341" i="6" s="1"/>
  <c r="L341" i="6"/>
  <c r="X340" i="6"/>
  <c r="U340" i="6"/>
  <c r="W340" i="6" s="1"/>
  <c r="Y340" i="6" s="1"/>
  <c r="S340" i="6"/>
  <c r="R340" i="6"/>
  <c r="O340" i="6"/>
  <c r="Q340" i="6" s="1"/>
  <c r="N340" i="6"/>
  <c r="L340" i="6"/>
  <c r="X339" i="6"/>
  <c r="U339" i="6"/>
  <c r="W339" i="6" s="1"/>
  <c r="Y339" i="6" s="1"/>
  <c r="S339" i="6"/>
  <c r="O339" i="6"/>
  <c r="Q339" i="6" s="1"/>
  <c r="N339" i="6"/>
  <c r="L339" i="6"/>
  <c r="X338" i="6"/>
  <c r="W338" i="6"/>
  <c r="U338" i="6"/>
  <c r="S338" i="6"/>
  <c r="O338" i="6"/>
  <c r="Q338" i="6" s="1"/>
  <c r="L338" i="6"/>
  <c r="X337" i="6"/>
  <c r="U337" i="6"/>
  <c r="W337" i="6" s="1"/>
  <c r="Y337" i="6" s="1"/>
  <c r="S337" i="6"/>
  <c r="O337" i="6"/>
  <c r="Q337" i="6" s="1"/>
  <c r="N337" i="6"/>
  <c r="L337" i="6"/>
  <c r="X336" i="6"/>
  <c r="U336" i="6"/>
  <c r="W336" i="6" s="1"/>
  <c r="S336" i="6"/>
  <c r="Q336" i="6"/>
  <c r="O336" i="6"/>
  <c r="L336" i="6"/>
  <c r="X335" i="6"/>
  <c r="U335" i="6"/>
  <c r="W335" i="6" s="1"/>
  <c r="S335" i="6"/>
  <c r="O335" i="6"/>
  <c r="R335" i="6" s="1"/>
  <c r="L335" i="6"/>
  <c r="N335" i="6" s="1"/>
  <c r="X329" i="6"/>
  <c r="U329" i="6"/>
  <c r="W329" i="6" s="1"/>
  <c r="Y329" i="6" s="1"/>
  <c r="S329" i="6"/>
  <c r="O329" i="6"/>
  <c r="Q329" i="6" s="1"/>
  <c r="N329" i="6"/>
  <c r="L329" i="6"/>
  <c r="X328" i="6"/>
  <c r="U328" i="6"/>
  <c r="W328" i="6" s="1"/>
  <c r="Y328" i="6" s="1"/>
  <c r="S328" i="6"/>
  <c r="Q328" i="6"/>
  <c r="O328" i="6"/>
  <c r="L328" i="6"/>
  <c r="X327" i="6"/>
  <c r="U327" i="6"/>
  <c r="W327" i="6" s="1"/>
  <c r="Y327" i="6" s="1"/>
  <c r="S327" i="6"/>
  <c r="O327" i="6"/>
  <c r="Q327" i="6" s="1"/>
  <c r="L327" i="6"/>
  <c r="X326" i="6"/>
  <c r="W326" i="6"/>
  <c r="U326" i="6"/>
  <c r="S326" i="6"/>
  <c r="O326" i="6"/>
  <c r="Q326" i="6" s="1"/>
  <c r="N326" i="6"/>
  <c r="L326" i="6"/>
  <c r="R326" i="6" s="1"/>
  <c r="X325" i="6"/>
  <c r="U325" i="6"/>
  <c r="W325" i="6" s="1"/>
  <c r="S325" i="6"/>
  <c r="R325" i="6"/>
  <c r="T325" i="6" s="1"/>
  <c r="Q325" i="6"/>
  <c r="O325" i="6"/>
  <c r="L325" i="6"/>
  <c r="N325" i="6" s="1"/>
  <c r="X324" i="6"/>
  <c r="U324" i="6"/>
  <c r="W324" i="6" s="1"/>
  <c r="Y324" i="6" s="1"/>
  <c r="S324" i="6"/>
  <c r="O324" i="6"/>
  <c r="L324" i="6"/>
  <c r="N324" i="6" s="1"/>
  <c r="X323" i="6"/>
  <c r="U323" i="6"/>
  <c r="W323" i="6" s="1"/>
  <c r="S323" i="6"/>
  <c r="O323" i="6"/>
  <c r="N323" i="6"/>
  <c r="L323" i="6"/>
  <c r="X322" i="6"/>
  <c r="U322" i="6"/>
  <c r="W322" i="6" s="1"/>
  <c r="Y322" i="6" s="1"/>
  <c r="S322" i="6"/>
  <c r="O322" i="6"/>
  <c r="Q322" i="6" s="1"/>
  <c r="N322" i="6"/>
  <c r="L322" i="6"/>
  <c r="R322" i="6" s="1"/>
  <c r="T322" i="6" s="1"/>
  <c r="X321" i="6"/>
  <c r="W321" i="6"/>
  <c r="U321" i="6"/>
  <c r="S321" i="6"/>
  <c r="O321" i="6"/>
  <c r="Q321" i="6" s="1"/>
  <c r="L321" i="6"/>
  <c r="X320" i="6"/>
  <c r="U320" i="6"/>
  <c r="W320" i="6" s="1"/>
  <c r="S320" i="6"/>
  <c r="O320" i="6"/>
  <c r="N320" i="6"/>
  <c r="L320" i="6"/>
  <c r="X319" i="6"/>
  <c r="U319" i="6"/>
  <c r="W319" i="6" s="1"/>
  <c r="Y319" i="6" s="1"/>
  <c r="S319" i="6"/>
  <c r="O319" i="6"/>
  <c r="Q319" i="6" s="1"/>
  <c r="L319" i="6"/>
  <c r="R319" i="6" s="1"/>
  <c r="X318" i="6"/>
  <c r="W318" i="6"/>
  <c r="U318" i="6"/>
  <c r="S318" i="6"/>
  <c r="O318" i="6"/>
  <c r="Q318" i="6" s="1"/>
  <c r="L318" i="6"/>
  <c r="X317" i="6"/>
  <c r="W317" i="6"/>
  <c r="Y317" i="6" s="1"/>
  <c r="U317" i="6"/>
  <c r="S317" i="6"/>
  <c r="O317" i="6"/>
  <c r="Q317" i="6" s="1"/>
  <c r="L317" i="6"/>
  <c r="X316" i="6"/>
  <c r="U316" i="6"/>
  <c r="W316" i="6" s="1"/>
  <c r="S316" i="6"/>
  <c r="Q316" i="6"/>
  <c r="O316" i="6"/>
  <c r="L316" i="6"/>
  <c r="X315" i="6"/>
  <c r="U315" i="6"/>
  <c r="W315" i="6" s="1"/>
  <c r="S315" i="6"/>
  <c r="O315" i="6"/>
  <c r="Q315" i="6" s="1"/>
  <c r="L315" i="6"/>
  <c r="R315" i="6" s="1"/>
  <c r="T315" i="6" s="1"/>
  <c r="X314" i="6"/>
  <c r="U314" i="6"/>
  <c r="W314" i="6" s="1"/>
  <c r="Y314" i="6" s="1"/>
  <c r="S314" i="6"/>
  <c r="Q314" i="6"/>
  <c r="O314" i="6"/>
  <c r="R314" i="6" s="1"/>
  <c r="T314" i="6" s="1"/>
  <c r="N314" i="6"/>
  <c r="L314" i="6"/>
  <c r="X313" i="6"/>
  <c r="U313" i="6"/>
  <c r="W313" i="6" s="1"/>
  <c r="Y313" i="6" s="1"/>
  <c r="S313" i="6"/>
  <c r="R313" i="6"/>
  <c r="O313" i="6"/>
  <c r="Q313" i="6" s="1"/>
  <c r="L313" i="6"/>
  <c r="N313" i="6" s="1"/>
  <c r="X310" i="6"/>
  <c r="W310" i="6"/>
  <c r="Y310" i="6" s="1"/>
  <c r="U310" i="6"/>
  <c r="S310" i="6"/>
  <c r="O310" i="6"/>
  <c r="N310" i="6"/>
  <c r="L310" i="6"/>
  <c r="X309" i="6"/>
  <c r="U309" i="6"/>
  <c r="W309" i="6" s="1"/>
  <c r="S309" i="6"/>
  <c r="O309" i="6"/>
  <c r="Q309" i="6" s="1"/>
  <c r="N309" i="6"/>
  <c r="L309" i="6"/>
  <c r="R309" i="6" s="1"/>
  <c r="T309" i="6" s="1"/>
  <c r="X308" i="6"/>
  <c r="U308" i="6"/>
  <c r="W308" i="6" s="1"/>
  <c r="S308" i="6"/>
  <c r="R308" i="6"/>
  <c r="T308" i="6" s="1"/>
  <c r="Q308" i="6"/>
  <c r="O308" i="6"/>
  <c r="N308" i="6"/>
  <c r="L308" i="6"/>
  <c r="X307" i="6"/>
  <c r="W307" i="6"/>
  <c r="Y307" i="6" s="1"/>
  <c r="U307" i="6"/>
  <c r="S307" i="6"/>
  <c r="O307" i="6"/>
  <c r="Q307" i="6" s="1"/>
  <c r="L307" i="6"/>
  <c r="X306" i="6"/>
  <c r="U306" i="6"/>
  <c r="W306" i="6" s="1"/>
  <c r="S306" i="6"/>
  <c r="O306" i="6"/>
  <c r="N306" i="6"/>
  <c r="L306" i="6"/>
  <c r="X305" i="6"/>
  <c r="U305" i="6"/>
  <c r="W305" i="6" s="1"/>
  <c r="Y305" i="6" s="1"/>
  <c r="S305" i="6"/>
  <c r="O305" i="6"/>
  <c r="Q305" i="6" s="1"/>
  <c r="N305" i="6"/>
  <c r="L305" i="6"/>
  <c r="X304" i="6"/>
  <c r="W304" i="6"/>
  <c r="U304" i="6"/>
  <c r="S304" i="6"/>
  <c r="O304" i="6"/>
  <c r="Q304" i="6" s="1"/>
  <c r="L304" i="6"/>
  <c r="X303" i="6"/>
  <c r="U303" i="6"/>
  <c r="W303" i="6" s="1"/>
  <c r="Y303" i="6" s="1"/>
  <c r="S303" i="6"/>
  <c r="O303" i="6"/>
  <c r="Q303" i="6" s="1"/>
  <c r="L303" i="6"/>
  <c r="X302" i="6"/>
  <c r="U302" i="6"/>
  <c r="W302" i="6" s="1"/>
  <c r="Y302" i="6" s="1"/>
  <c r="S302" i="6"/>
  <c r="O302" i="6"/>
  <c r="Q302" i="6" s="1"/>
  <c r="L302" i="6"/>
  <c r="X301" i="6"/>
  <c r="W301" i="6"/>
  <c r="U301" i="6"/>
  <c r="S301" i="6"/>
  <c r="O301" i="6"/>
  <c r="Q301" i="6" s="1"/>
  <c r="L301" i="6"/>
  <c r="X300" i="6"/>
  <c r="U300" i="6"/>
  <c r="W300" i="6" s="1"/>
  <c r="Y300" i="6" s="1"/>
  <c r="S300" i="6"/>
  <c r="O300" i="6"/>
  <c r="Q300" i="6" s="1"/>
  <c r="N300" i="6"/>
  <c r="L300" i="6"/>
  <c r="R300" i="6" s="1"/>
  <c r="T300" i="6" s="1"/>
  <c r="X299" i="6"/>
  <c r="U299" i="6"/>
  <c r="W299" i="6" s="1"/>
  <c r="S299" i="6"/>
  <c r="O299" i="6"/>
  <c r="Q299" i="6" s="1"/>
  <c r="L299" i="6"/>
  <c r="N299" i="6" s="1"/>
  <c r="X298" i="6"/>
  <c r="U298" i="6"/>
  <c r="W298" i="6" s="1"/>
  <c r="Y298" i="6" s="1"/>
  <c r="S298" i="6"/>
  <c r="T298" i="6" s="1"/>
  <c r="Q298" i="6"/>
  <c r="O298" i="6"/>
  <c r="R298" i="6" s="1"/>
  <c r="N298" i="6"/>
  <c r="L298" i="6"/>
  <c r="X297" i="6"/>
  <c r="U297" i="6"/>
  <c r="W297" i="6" s="1"/>
  <c r="Y297" i="6" s="1"/>
  <c r="S297" i="6"/>
  <c r="O297" i="6"/>
  <c r="Q297" i="6" s="1"/>
  <c r="L297" i="6"/>
  <c r="N297" i="6" s="1"/>
  <c r="X296" i="6"/>
  <c r="U296" i="6"/>
  <c r="W296" i="6" s="1"/>
  <c r="Y296" i="6" s="1"/>
  <c r="S296" i="6"/>
  <c r="O296" i="6"/>
  <c r="Q296" i="6" s="1"/>
  <c r="L296" i="6"/>
  <c r="X295" i="6"/>
  <c r="W295" i="6"/>
  <c r="Y295" i="6" s="1"/>
  <c r="U295" i="6"/>
  <c r="S295" i="6"/>
  <c r="O295" i="6"/>
  <c r="Q295" i="6" s="1"/>
  <c r="L295" i="6"/>
  <c r="N295" i="6" s="1"/>
  <c r="X294" i="6"/>
  <c r="U294" i="6"/>
  <c r="W294" i="6" s="1"/>
  <c r="S294" i="6"/>
  <c r="Q294" i="6"/>
  <c r="O294" i="6"/>
  <c r="L294" i="6"/>
  <c r="N294" i="6" s="1"/>
  <c r="X293" i="6"/>
  <c r="U293" i="6"/>
  <c r="W293" i="6" s="1"/>
  <c r="Y293" i="6" s="1"/>
  <c r="S293" i="6"/>
  <c r="O293" i="6"/>
  <c r="Q293" i="6" s="1"/>
  <c r="N293" i="6"/>
  <c r="L293" i="6"/>
  <c r="X287" i="6"/>
  <c r="U287" i="6"/>
  <c r="W287" i="6" s="1"/>
  <c r="Y287" i="6" s="1"/>
  <c r="S287" i="6"/>
  <c r="O287" i="6"/>
  <c r="Q287" i="6" s="1"/>
  <c r="L287" i="6"/>
  <c r="X286" i="6"/>
  <c r="U286" i="6"/>
  <c r="W286" i="6" s="1"/>
  <c r="S286" i="6"/>
  <c r="O286" i="6"/>
  <c r="L286" i="6"/>
  <c r="N286" i="6" s="1"/>
  <c r="Y285" i="6"/>
  <c r="X285" i="6"/>
  <c r="W285" i="6"/>
  <c r="U285" i="6"/>
  <c r="S285" i="6"/>
  <c r="Q285" i="6"/>
  <c r="O285" i="6"/>
  <c r="L285" i="6"/>
  <c r="X284" i="6"/>
  <c r="U284" i="6"/>
  <c r="W284" i="6" s="1"/>
  <c r="S284" i="6"/>
  <c r="O284" i="6"/>
  <c r="Q284" i="6" s="1"/>
  <c r="L284" i="6"/>
  <c r="X283" i="6"/>
  <c r="U283" i="6"/>
  <c r="W283" i="6" s="1"/>
  <c r="Y283" i="6" s="1"/>
  <c r="S283" i="6"/>
  <c r="O283" i="6"/>
  <c r="Q283" i="6" s="1"/>
  <c r="L283" i="6"/>
  <c r="X282" i="6"/>
  <c r="U282" i="6"/>
  <c r="W282" i="6" s="1"/>
  <c r="S282" i="6"/>
  <c r="O282" i="6"/>
  <c r="Q282" i="6" s="1"/>
  <c r="L282" i="6"/>
  <c r="X281" i="6"/>
  <c r="W281" i="6"/>
  <c r="Y281" i="6" s="1"/>
  <c r="U281" i="6"/>
  <c r="S281" i="6"/>
  <c r="O281" i="6"/>
  <c r="Q281" i="6" s="1"/>
  <c r="L281" i="6"/>
  <c r="X280" i="6"/>
  <c r="W280" i="6"/>
  <c r="Y280" i="6" s="1"/>
  <c r="U280" i="6"/>
  <c r="S280" i="6"/>
  <c r="O280" i="6"/>
  <c r="Q280" i="6" s="1"/>
  <c r="N280" i="6"/>
  <c r="L280" i="6"/>
  <c r="X279" i="6"/>
  <c r="Y279" i="6" s="1"/>
  <c r="U279" i="6"/>
  <c r="W279" i="6" s="1"/>
  <c r="S279" i="6"/>
  <c r="Q279" i="6"/>
  <c r="O279" i="6"/>
  <c r="L279" i="6"/>
  <c r="X278" i="6"/>
  <c r="U278" i="6"/>
  <c r="W278" i="6" s="1"/>
  <c r="Y278" i="6" s="1"/>
  <c r="S278" i="6"/>
  <c r="R278" i="6"/>
  <c r="O278" i="6"/>
  <c r="Q278" i="6" s="1"/>
  <c r="L278" i="6"/>
  <c r="N278" i="6" s="1"/>
  <c r="X277" i="6"/>
  <c r="U277" i="6"/>
  <c r="W277" i="6" s="1"/>
  <c r="Y277" i="6" s="1"/>
  <c r="S277" i="6"/>
  <c r="O277" i="6"/>
  <c r="Q277" i="6" s="1"/>
  <c r="L277" i="6"/>
  <c r="R277" i="6" s="1"/>
  <c r="X276" i="6"/>
  <c r="U276" i="6"/>
  <c r="W276" i="6" s="1"/>
  <c r="S276" i="6"/>
  <c r="O276" i="6"/>
  <c r="Q276" i="6" s="1"/>
  <c r="L276" i="6"/>
  <c r="N276" i="6" s="1"/>
  <c r="X275" i="6"/>
  <c r="U275" i="6"/>
  <c r="W275" i="6" s="1"/>
  <c r="S275" i="6"/>
  <c r="Q275" i="6"/>
  <c r="O275" i="6"/>
  <c r="R275" i="6" s="1"/>
  <c r="N275" i="6"/>
  <c r="L275" i="6"/>
  <c r="X274" i="6"/>
  <c r="U274" i="6"/>
  <c r="W274" i="6" s="1"/>
  <c r="Y274" i="6" s="1"/>
  <c r="S274" i="6"/>
  <c r="O274" i="6"/>
  <c r="Q274" i="6" s="1"/>
  <c r="L274" i="6"/>
  <c r="N274" i="6" s="1"/>
  <c r="X273" i="6"/>
  <c r="W273" i="6"/>
  <c r="U273" i="6"/>
  <c r="S273" i="6"/>
  <c r="O273" i="6"/>
  <c r="Q273" i="6" s="1"/>
  <c r="L273" i="6"/>
  <c r="X272" i="6"/>
  <c r="U272" i="6"/>
  <c r="W272" i="6" s="1"/>
  <c r="Y272" i="6" s="1"/>
  <c r="S272" i="6"/>
  <c r="O272" i="6"/>
  <c r="Q272" i="6" s="1"/>
  <c r="L272" i="6"/>
  <c r="X271" i="6"/>
  <c r="W271" i="6"/>
  <c r="U271" i="6"/>
  <c r="S271" i="6"/>
  <c r="O271" i="6"/>
  <c r="Q271" i="6" s="1"/>
  <c r="L271" i="6"/>
  <c r="X268" i="6"/>
  <c r="U268" i="6"/>
  <c r="W268" i="6" s="1"/>
  <c r="S268" i="6"/>
  <c r="O268" i="6"/>
  <c r="Q268" i="6" s="1"/>
  <c r="L268" i="6"/>
  <c r="X267" i="6"/>
  <c r="U267" i="6"/>
  <c r="W267" i="6" s="1"/>
  <c r="S267" i="6"/>
  <c r="O267" i="6"/>
  <c r="Q267" i="6" s="1"/>
  <c r="L267" i="6"/>
  <c r="N267" i="6" s="1"/>
  <c r="X266" i="6"/>
  <c r="W266" i="6"/>
  <c r="Y266" i="6" s="1"/>
  <c r="U266" i="6"/>
  <c r="S266" i="6"/>
  <c r="O266" i="6"/>
  <c r="Q266" i="6" s="1"/>
  <c r="N266" i="6"/>
  <c r="L266" i="6"/>
  <c r="X265" i="6"/>
  <c r="U265" i="6"/>
  <c r="W265" i="6" s="1"/>
  <c r="Y265" i="6" s="1"/>
  <c r="S265" i="6"/>
  <c r="O265" i="6"/>
  <c r="Q265" i="6" s="1"/>
  <c r="L265" i="6"/>
  <c r="X264" i="6"/>
  <c r="W264" i="6"/>
  <c r="U264" i="6"/>
  <c r="S264" i="6"/>
  <c r="R264" i="6"/>
  <c r="T264" i="6" s="1"/>
  <c r="O264" i="6"/>
  <c r="Q264" i="6" s="1"/>
  <c r="L264" i="6"/>
  <c r="N264" i="6" s="1"/>
  <c r="X263" i="6"/>
  <c r="U263" i="6"/>
  <c r="W263" i="6" s="1"/>
  <c r="Y263" i="6" s="1"/>
  <c r="S263" i="6"/>
  <c r="Q263" i="6"/>
  <c r="O263" i="6"/>
  <c r="L263" i="6"/>
  <c r="N263" i="6" s="1"/>
  <c r="X262" i="6"/>
  <c r="U262" i="6"/>
  <c r="W262" i="6" s="1"/>
  <c r="S262" i="6"/>
  <c r="Q262" i="6"/>
  <c r="O262" i="6"/>
  <c r="L262" i="6"/>
  <c r="N262" i="6" s="1"/>
  <c r="Y261" i="6"/>
  <c r="X261" i="6"/>
  <c r="W261" i="6"/>
  <c r="U261" i="6"/>
  <c r="S261" i="6"/>
  <c r="R261" i="6"/>
  <c r="T261" i="6" s="1"/>
  <c r="Q261" i="6"/>
  <c r="O261" i="6"/>
  <c r="L261" i="6"/>
  <c r="N261" i="6" s="1"/>
  <c r="X260" i="6"/>
  <c r="U260" i="6"/>
  <c r="W260" i="6" s="1"/>
  <c r="Y260" i="6" s="1"/>
  <c r="S260" i="6"/>
  <c r="O260" i="6"/>
  <c r="Q260" i="6" s="1"/>
  <c r="L260" i="6"/>
  <c r="X259" i="6"/>
  <c r="W259" i="6"/>
  <c r="U259" i="6"/>
  <c r="S259" i="6"/>
  <c r="O259" i="6"/>
  <c r="Q259" i="6" s="1"/>
  <c r="L259" i="6"/>
  <c r="R259" i="6" s="1"/>
  <c r="X258" i="6"/>
  <c r="U258" i="6"/>
  <c r="W258" i="6" s="1"/>
  <c r="Y258" i="6" s="1"/>
  <c r="S258" i="6"/>
  <c r="O258" i="6"/>
  <c r="Q258" i="6" s="1"/>
  <c r="L258" i="6"/>
  <c r="X257" i="6"/>
  <c r="U257" i="6"/>
  <c r="W257" i="6" s="1"/>
  <c r="S257" i="6"/>
  <c r="O257" i="6"/>
  <c r="Q257" i="6" s="1"/>
  <c r="L257" i="6"/>
  <c r="X256" i="6"/>
  <c r="W256" i="6"/>
  <c r="Y256" i="6" s="1"/>
  <c r="U256" i="6"/>
  <c r="S256" i="6"/>
  <c r="R256" i="6"/>
  <c r="T256" i="6" s="1"/>
  <c r="Q256" i="6"/>
  <c r="O256" i="6"/>
  <c r="N256" i="6"/>
  <c r="L256" i="6"/>
  <c r="X255" i="6"/>
  <c r="U255" i="6"/>
  <c r="W255" i="6" s="1"/>
  <c r="S255" i="6"/>
  <c r="Q255" i="6"/>
  <c r="O255" i="6"/>
  <c r="L255" i="6"/>
  <c r="N255" i="6" s="1"/>
  <c r="X254" i="6"/>
  <c r="U254" i="6"/>
  <c r="W254" i="6" s="1"/>
  <c r="Y254" i="6" s="1"/>
  <c r="S254" i="6"/>
  <c r="Q254" i="6"/>
  <c r="O254" i="6"/>
  <c r="R254" i="6" s="1"/>
  <c r="L254" i="6"/>
  <c r="N254" i="6" s="1"/>
  <c r="X253" i="6"/>
  <c r="U253" i="6"/>
  <c r="W253" i="6" s="1"/>
  <c r="Y253" i="6" s="1"/>
  <c r="S253" i="6"/>
  <c r="O253" i="6"/>
  <c r="Q253" i="6" s="1"/>
  <c r="L253" i="6"/>
  <c r="X252" i="6"/>
  <c r="U252" i="6"/>
  <c r="W252" i="6" s="1"/>
  <c r="S252" i="6"/>
  <c r="O252" i="6"/>
  <c r="Q252" i="6" s="1"/>
  <c r="L252" i="6"/>
  <c r="R252" i="6" s="1"/>
  <c r="X251" i="6"/>
  <c r="U251" i="6"/>
  <c r="W251" i="6" s="1"/>
  <c r="Y251" i="6" s="1"/>
  <c r="S251" i="6"/>
  <c r="Q251" i="6"/>
  <c r="O251" i="6"/>
  <c r="L251" i="6"/>
  <c r="R251" i="6" s="1"/>
  <c r="T251" i="6" s="1"/>
  <c r="X245" i="6"/>
  <c r="Y245" i="6" s="1"/>
  <c r="W245" i="6"/>
  <c r="U245" i="6"/>
  <c r="S245" i="6"/>
  <c r="O245" i="6"/>
  <c r="Q245" i="6" s="1"/>
  <c r="L245" i="6"/>
  <c r="R245" i="6" s="1"/>
  <c r="T245" i="6" s="1"/>
  <c r="X244" i="6"/>
  <c r="U244" i="6"/>
  <c r="W244" i="6" s="1"/>
  <c r="S244" i="6"/>
  <c r="Q244" i="6"/>
  <c r="O244" i="6"/>
  <c r="L244" i="6"/>
  <c r="X243" i="6"/>
  <c r="U243" i="6"/>
  <c r="W243" i="6" s="1"/>
  <c r="Y243" i="6" s="1"/>
  <c r="S243" i="6"/>
  <c r="Q243" i="6"/>
  <c r="O243" i="6"/>
  <c r="R243" i="6" s="1"/>
  <c r="T243" i="6" s="1"/>
  <c r="N243" i="6"/>
  <c r="L243" i="6"/>
  <c r="X242" i="6"/>
  <c r="U242" i="6"/>
  <c r="W242" i="6" s="1"/>
  <c r="S242" i="6"/>
  <c r="Q242" i="6"/>
  <c r="O242" i="6"/>
  <c r="N242" i="6"/>
  <c r="L242" i="6"/>
  <c r="R242" i="6" s="1"/>
  <c r="X241" i="6"/>
  <c r="U241" i="6"/>
  <c r="W241" i="6" s="1"/>
  <c r="Y241" i="6" s="1"/>
  <c r="S241" i="6"/>
  <c r="O241" i="6"/>
  <c r="Q241" i="6" s="1"/>
  <c r="L241" i="6"/>
  <c r="N241" i="6" s="1"/>
  <c r="Y240" i="6"/>
  <c r="X240" i="6"/>
  <c r="W240" i="6"/>
  <c r="U240" i="6"/>
  <c r="S240" i="6"/>
  <c r="Q240" i="6"/>
  <c r="O240" i="6"/>
  <c r="L240" i="6"/>
  <c r="R240" i="6" s="1"/>
  <c r="T240" i="6" s="1"/>
  <c r="X239" i="6"/>
  <c r="U239" i="6"/>
  <c r="W239" i="6" s="1"/>
  <c r="Y239" i="6" s="1"/>
  <c r="S239" i="6"/>
  <c r="O239" i="6"/>
  <c r="Q239" i="6" s="1"/>
  <c r="L239" i="6"/>
  <c r="N239" i="6" s="1"/>
  <c r="X238" i="6"/>
  <c r="U238" i="6"/>
  <c r="W238" i="6" s="1"/>
  <c r="Y238" i="6" s="1"/>
  <c r="S238" i="6"/>
  <c r="O238" i="6"/>
  <c r="Q238" i="6" s="1"/>
  <c r="L238" i="6"/>
  <c r="X237" i="6"/>
  <c r="U237" i="6"/>
  <c r="W237" i="6" s="1"/>
  <c r="Y237" i="6" s="1"/>
  <c r="S237" i="6"/>
  <c r="O237" i="6"/>
  <c r="Q237" i="6" s="1"/>
  <c r="L237" i="6"/>
  <c r="X236" i="6"/>
  <c r="U236" i="6"/>
  <c r="W236" i="6" s="1"/>
  <c r="Y236" i="6" s="1"/>
  <c r="S236" i="6"/>
  <c r="Q236" i="6"/>
  <c r="O236" i="6"/>
  <c r="R236" i="6" s="1"/>
  <c r="T236" i="6" s="1"/>
  <c r="N236" i="6"/>
  <c r="L236" i="6"/>
  <c r="X235" i="6"/>
  <c r="U235" i="6"/>
  <c r="W235" i="6" s="1"/>
  <c r="Y235" i="6" s="1"/>
  <c r="S235" i="6"/>
  <c r="O235" i="6"/>
  <c r="Q235" i="6" s="1"/>
  <c r="L235" i="6"/>
  <c r="N235" i="6" s="1"/>
  <c r="X234" i="6"/>
  <c r="U234" i="6"/>
  <c r="W234" i="6" s="1"/>
  <c r="Y234" i="6" s="1"/>
  <c r="S234" i="6"/>
  <c r="R234" i="6"/>
  <c r="O234" i="6"/>
  <c r="Q234" i="6" s="1"/>
  <c r="N234" i="6"/>
  <c r="L234" i="6"/>
  <c r="X233" i="6"/>
  <c r="W233" i="6"/>
  <c r="Y233" i="6" s="1"/>
  <c r="U233" i="6"/>
  <c r="S233" i="6"/>
  <c r="Q233" i="6"/>
  <c r="O233" i="6"/>
  <c r="N233" i="6"/>
  <c r="L233" i="6"/>
  <c r="R233" i="6" s="1"/>
  <c r="X232" i="6"/>
  <c r="U232" i="6"/>
  <c r="W232" i="6" s="1"/>
  <c r="Y232" i="6" s="1"/>
  <c r="S232" i="6"/>
  <c r="O232" i="6"/>
  <c r="Q232" i="6" s="1"/>
  <c r="L232" i="6"/>
  <c r="X231" i="6"/>
  <c r="U231" i="6"/>
  <c r="W231" i="6" s="1"/>
  <c r="Y231" i="6" s="1"/>
  <c r="S231" i="6"/>
  <c r="O231" i="6"/>
  <c r="R231" i="6" s="1"/>
  <c r="N231" i="6"/>
  <c r="L231" i="6"/>
  <c r="X230" i="6"/>
  <c r="U230" i="6"/>
  <c r="W230" i="6" s="1"/>
  <c r="Y230" i="6" s="1"/>
  <c r="S230" i="6"/>
  <c r="O230" i="6"/>
  <c r="Q230" i="6" s="1"/>
  <c r="L230" i="6"/>
  <c r="X229" i="6"/>
  <c r="W229" i="6"/>
  <c r="U229" i="6"/>
  <c r="S229" i="6"/>
  <c r="O229" i="6"/>
  <c r="Q229" i="6" s="1"/>
  <c r="N229" i="6"/>
  <c r="L229" i="6"/>
  <c r="R229" i="6" s="1"/>
  <c r="T229" i="6" s="1"/>
  <c r="X226" i="6"/>
  <c r="U226" i="6"/>
  <c r="W226" i="6" s="1"/>
  <c r="S226" i="6"/>
  <c r="Q226" i="6"/>
  <c r="O226" i="6"/>
  <c r="N226" i="6"/>
  <c r="L226" i="6"/>
  <c r="X225" i="6"/>
  <c r="U225" i="6"/>
  <c r="W225" i="6" s="1"/>
  <c r="Y225" i="6" s="1"/>
  <c r="S225" i="6"/>
  <c r="O225" i="6"/>
  <c r="L225" i="6"/>
  <c r="N225" i="6" s="1"/>
  <c r="X224" i="6"/>
  <c r="W224" i="6"/>
  <c r="U224" i="6"/>
  <c r="S224" i="6"/>
  <c r="O224" i="6"/>
  <c r="L224" i="6"/>
  <c r="N224" i="6" s="1"/>
  <c r="X223" i="6"/>
  <c r="U223" i="6"/>
  <c r="W223" i="6" s="1"/>
  <c r="Y223" i="6" s="1"/>
  <c r="S223" i="6"/>
  <c r="O223" i="6"/>
  <c r="Q223" i="6" s="1"/>
  <c r="L223" i="6"/>
  <c r="R223" i="6" s="1"/>
  <c r="X222" i="6"/>
  <c r="U222" i="6"/>
  <c r="W222" i="6" s="1"/>
  <c r="Y222" i="6" s="1"/>
  <c r="S222" i="6"/>
  <c r="R222" i="6"/>
  <c r="Q222" i="6"/>
  <c r="O222" i="6"/>
  <c r="N222" i="6"/>
  <c r="L222" i="6"/>
  <c r="X221" i="6"/>
  <c r="W221" i="6"/>
  <c r="U221" i="6"/>
  <c r="S221" i="6"/>
  <c r="Q221" i="6"/>
  <c r="O221" i="6"/>
  <c r="R221" i="6" s="1"/>
  <c r="T221" i="6" s="1"/>
  <c r="L221" i="6"/>
  <c r="N221" i="6" s="1"/>
  <c r="X220" i="6"/>
  <c r="U220" i="6"/>
  <c r="W220" i="6" s="1"/>
  <c r="Y220" i="6" s="1"/>
  <c r="S220" i="6"/>
  <c r="Q220" i="6"/>
  <c r="O220" i="6"/>
  <c r="R220" i="6" s="1"/>
  <c r="T220" i="6" s="1"/>
  <c r="L220" i="6"/>
  <c r="N220" i="6" s="1"/>
  <c r="X219" i="6"/>
  <c r="U219" i="6"/>
  <c r="W219" i="6" s="1"/>
  <c r="Y219" i="6" s="1"/>
  <c r="S219" i="6"/>
  <c r="O219" i="6"/>
  <c r="L219" i="6"/>
  <c r="N219" i="6" s="1"/>
  <c r="X218" i="6"/>
  <c r="W218" i="6"/>
  <c r="U218" i="6"/>
  <c r="S218" i="6"/>
  <c r="O218" i="6"/>
  <c r="R218" i="6" s="1"/>
  <c r="T218" i="6" s="1"/>
  <c r="L218" i="6"/>
  <c r="N218" i="6" s="1"/>
  <c r="X217" i="6"/>
  <c r="Y217" i="6" s="1"/>
  <c r="U217" i="6"/>
  <c r="W217" i="6" s="1"/>
  <c r="S217" i="6"/>
  <c r="O217" i="6"/>
  <c r="Q217" i="6" s="1"/>
  <c r="L217" i="6"/>
  <c r="X216" i="6"/>
  <c r="U216" i="6"/>
  <c r="W216" i="6" s="1"/>
  <c r="S216" i="6"/>
  <c r="Q216" i="6"/>
  <c r="O216" i="6"/>
  <c r="N216" i="6"/>
  <c r="L216" i="6"/>
  <c r="R216" i="6" s="1"/>
  <c r="X215" i="6"/>
  <c r="W215" i="6"/>
  <c r="U215" i="6"/>
  <c r="S215" i="6"/>
  <c r="O215" i="6"/>
  <c r="Q215" i="6" s="1"/>
  <c r="N215" i="6"/>
  <c r="L215" i="6"/>
  <c r="X214" i="6"/>
  <c r="U214" i="6"/>
  <c r="W214" i="6" s="1"/>
  <c r="Y214" i="6" s="1"/>
  <c r="S214" i="6"/>
  <c r="Q214" i="6"/>
  <c r="O214" i="6"/>
  <c r="L214" i="6"/>
  <c r="N214" i="6" s="1"/>
  <c r="X213" i="6"/>
  <c r="U213" i="6"/>
  <c r="W213" i="6" s="1"/>
  <c r="Y213" i="6" s="1"/>
  <c r="S213" i="6"/>
  <c r="O213" i="6"/>
  <c r="L213" i="6"/>
  <c r="N213" i="6" s="1"/>
  <c r="X212" i="6"/>
  <c r="W212" i="6"/>
  <c r="U212" i="6"/>
  <c r="S212" i="6"/>
  <c r="O212" i="6"/>
  <c r="R212" i="6" s="1"/>
  <c r="N212" i="6"/>
  <c r="L212" i="6"/>
  <c r="X211" i="6"/>
  <c r="U211" i="6"/>
  <c r="W211" i="6" s="1"/>
  <c r="Y211" i="6" s="1"/>
  <c r="S211" i="6"/>
  <c r="O211" i="6"/>
  <c r="Q211" i="6" s="1"/>
  <c r="L211" i="6"/>
  <c r="X210" i="6"/>
  <c r="U210" i="6"/>
  <c r="W210" i="6" s="1"/>
  <c r="Y210" i="6" s="1"/>
  <c r="S210" i="6"/>
  <c r="R210" i="6"/>
  <c r="T210" i="6" s="1"/>
  <c r="Q210" i="6"/>
  <c r="O210" i="6"/>
  <c r="N210" i="6"/>
  <c r="L210" i="6"/>
  <c r="X209" i="6"/>
  <c r="U209" i="6"/>
  <c r="W209" i="6" s="1"/>
  <c r="S209" i="6"/>
  <c r="O209" i="6"/>
  <c r="Q209" i="6" s="1"/>
  <c r="L209" i="6"/>
  <c r="N209" i="6" s="1"/>
  <c r="X202" i="6"/>
  <c r="U202" i="6"/>
  <c r="S202" i="6"/>
  <c r="Q202" i="6"/>
  <c r="O202" i="6"/>
  <c r="N202" i="6"/>
  <c r="L202" i="6"/>
  <c r="X201" i="6"/>
  <c r="U201" i="6"/>
  <c r="S201" i="6"/>
  <c r="O201" i="6"/>
  <c r="Q201" i="6" s="1"/>
  <c r="N201" i="6"/>
  <c r="L201" i="6"/>
  <c r="X200" i="6"/>
  <c r="U200" i="6"/>
  <c r="S200" i="6"/>
  <c r="O200" i="6"/>
  <c r="Q200" i="6" s="1"/>
  <c r="N200" i="6"/>
  <c r="L200" i="6"/>
  <c r="X199" i="6"/>
  <c r="U199" i="6"/>
  <c r="S199" i="6"/>
  <c r="O199" i="6"/>
  <c r="Q199" i="6" s="1"/>
  <c r="N199" i="6"/>
  <c r="L199" i="6"/>
  <c r="X198" i="6"/>
  <c r="U198" i="6"/>
  <c r="S198" i="6"/>
  <c r="O198" i="6"/>
  <c r="Q198" i="6" s="1"/>
  <c r="L198" i="6"/>
  <c r="N198" i="6" s="1"/>
  <c r="X197" i="6"/>
  <c r="U197" i="6"/>
  <c r="S197" i="6"/>
  <c r="Q197" i="6"/>
  <c r="O197" i="6"/>
  <c r="L197" i="6"/>
  <c r="X196" i="6"/>
  <c r="U196" i="6"/>
  <c r="S196" i="6"/>
  <c r="O196" i="6"/>
  <c r="Q196" i="6" s="1"/>
  <c r="L196" i="6"/>
  <c r="X195" i="6"/>
  <c r="U195" i="6"/>
  <c r="S195" i="6"/>
  <c r="O195" i="6"/>
  <c r="Q195" i="6" s="1"/>
  <c r="N195" i="6"/>
  <c r="L195" i="6"/>
  <c r="X194" i="6"/>
  <c r="U194" i="6"/>
  <c r="S194" i="6"/>
  <c r="O194" i="6"/>
  <c r="Q194" i="6" s="1"/>
  <c r="L194" i="6"/>
  <c r="R194" i="6" s="1"/>
  <c r="T194" i="6" s="1"/>
  <c r="X193" i="6"/>
  <c r="U193" i="6"/>
  <c r="S193" i="6"/>
  <c r="Q193" i="6"/>
  <c r="O193" i="6"/>
  <c r="L193" i="6"/>
  <c r="R193" i="6" s="1"/>
  <c r="T193" i="6" s="1"/>
  <c r="X192" i="6"/>
  <c r="U192" i="6"/>
  <c r="S192" i="6"/>
  <c r="O192" i="6"/>
  <c r="Q192" i="6" s="1"/>
  <c r="L192" i="6"/>
  <c r="R192" i="6" s="1"/>
  <c r="T192" i="6" s="1"/>
  <c r="X191" i="6"/>
  <c r="U191" i="6"/>
  <c r="S191" i="6"/>
  <c r="Q191" i="6"/>
  <c r="O191" i="6"/>
  <c r="N191" i="6"/>
  <c r="L191" i="6"/>
  <c r="X190" i="6"/>
  <c r="U190" i="6"/>
  <c r="S190" i="6"/>
  <c r="O190" i="6"/>
  <c r="Q190" i="6" s="1"/>
  <c r="L190" i="6"/>
  <c r="X189" i="6"/>
  <c r="U189" i="6"/>
  <c r="S189" i="6"/>
  <c r="O189" i="6"/>
  <c r="Q189" i="6" s="1"/>
  <c r="L189" i="6"/>
  <c r="N189" i="6" s="1"/>
  <c r="X188" i="6"/>
  <c r="U188" i="6"/>
  <c r="S188" i="6"/>
  <c r="O188" i="6"/>
  <c r="Q188" i="6" s="1"/>
  <c r="L188" i="6"/>
  <c r="N188" i="6" s="1"/>
  <c r="X187" i="6"/>
  <c r="U187" i="6"/>
  <c r="S187" i="6"/>
  <c r="Q187" i="6"/>
  <c r="O187" i="6"/>
  <c r="L187" i="6"/>
  <c r="R187" i="6" s="1"/>
  <c r="T187" i="6" s="1"/>
  <c r="X186" i="6"/>
  <c r="U186" i="6"/>
  <c r="S186" i="6"/>
  <c r="O186" i="6"/>
  <c r="Q186" i="6" s="1"/>
  <c r="N186" i="6"/>
  <c r="L186" i="6"/>
  <c r="X185" i="6"/>
  <c r="U185" i="6"/>
  <c r="S185" i="6"/>
  <c r="O185" i="6"/>
  <c r="Q185" i="6" s="1"/>
  <c r="N185" i="6"/>
  <c r="L185" i="6"/>
  <c r="X184" i="6"/>
  <c r="U184" i="6"/>
  <c r="S184" i="6"/>
  <c r="O184" i="6"/>
  <c r="Q184" i="6" s="1"/>
  <c r="L184" i="6"/>
  <c r="X183" i="6"/>
  <c r="U183" i="6"/>
  <c r="S183" i="6"/>
  <c r="O183" i="6"/>
  <c r="Q183" i="6" s="1"/>
  <c r="N183" i="6"/>
  <c r="L183" i="6"/>
  <c r="X182" i="6"/>
  <c r="V182" i="6"/>
  <c r="U182" i="6"/>
  <c r="S182" i="6"/>
  <c r="O182" i="6"/>
  <c r="Q182" i="6" s="1"/>
  <c r="L182" i="6"/>
  <c r="X181" i="6"/>
  <c r="W181" i="6"/>
  <c r="U181" i="6"/>
  <c r="S181" i="6"/>
  <c r="O181" i="6"/>
  <c r="Q181" i="6" s="1"/>
  <c r="L181" i="6"/>
  <c r="X178" i="6"/>
  <c r="U178" i="6"/>
  <c r="S178" i="6"/>
  <c r="O178" i="6"/>
  <c r="Q178" i="6" s="1"/>
  <c r="N178" i="6"/>
  <c r="L178" i="6"/>
  <c r="R178" i="6" s="1"/>
  <c r="X177" i="6"/>
  <c r="U177" i="6"/>
  <c r="S177" i="6"/>
  <c r="R177" i="6"/>
  <c r="T177" i="6" s="1"/>
  <c r="O177" i="6"/>
  <c r="Q177" i="6" s="1"/>
  <c r="L177" i="6"/>
  <c r="N177" i="6" s="1"/>
  <c r="X176" i="6"/>
  <c r="U176" i="6"/>
  <c r="S176" i="6"/>
  <c r="O176" i="6"/>
  <c r="Q176" i="6" s="1"/>
  <c r="N176" i="6"/>
  <c r="L176" i="6"/>
  <c r="X175" i="6"/>
  <c r="U175" i="6"/>
  <c r="S175" i="6"/>
  <c r="R175" i="6"/>
  <c r="O175" i="6"/>
  <c r="Q175" i="6" s="1"/>
  <c r="N175" i="6"/>
  <c r="L175" i="6"/>
  <c r="X174" i="6"/>
  <c r="U174" i="6"/>
  <c r="S174" i="6"/>
  <c r="O174" i="6"/>
  <c r="Q174" i="6" s="1"/>
  <c r="L174" i="6"/>
  <c r="N174" i="6" s="1"/>
  <c r="X173" i="6"/>
  <c r="U173" i="6"/>
  <c r="S173" i="6"/>
  <c r="O173" i="6"/>
  <c r="Q173" i="6" s="1"/>
  <c r="N173" i="6"/>
  <c r="L173" i="6"/>
  <c r="X172" i="6"/>
  <c r="U172" i="6"/>
  <c r="S172" i="6"/>
  <c r="O172" i="6"/>
  <c r="Q172" i="6" s="1"/>
  <c r="N172" i="6"/>
  <c r="L172" i="6"/>
  <c r="X171" i="6"/>
  <c r="U171" i="6"/>
  <c r="S171" i="6"/>
  <c r="O171" i="6"/>
  <c r="Q171" i="6" s="1"/>
  <c r="L171" i="6"/>
  <c r="X170" i="6"/>
  <c r="U170" i="6"/>
  <c r="S170" i="6"/>
  <c r="O170" i="6"/>
  <c r="Q170" i="6" s="1"/>
  <c r="N170" i="6"/>
  <c r="L170" i="6"/>
  <c r="X169" i="6"/>
  <c r="U169" i="6"/>
  <c r="S169" i="6"/>
  <c r="O169" i="6"/>
  <c r="Q169" i="6" s="1"/>
  <c r="L169" i="6"/>
  <c r="X168" i="6"/>
  <c r="U168" i="6"/>
  <c r="S168" i="6"/>
  <c r="O168" i="6"/>
  <c r="Q168" i="6" s="1"/>
  <c r="L168" i="6"/>
  <c r="X167" i="6"/>
  <c r="U167" i="6"/>
  <c r="S167" i="6"/>
  <c r="O167" i="6"/>
  <c r="Q167" i="6" s="1"/>
  <c r="L167" i="6"/>
  <c r="R167" i="6" s="1"/>
  <c r="T167" i="6" s="1"/>
  <c r="X166" i="6"/>
  <c r="U166" i="6"/>
  <c r="S166" i="6"/>
  <c r="O166" i="6"/>
  <c r="Q166" i="6" s="1"/>
  <c r="N166" i="6"/>
  <c r="L166" i="6"/>
  <c r="R166" i="6" s="1"/>
  <c r="X165" i="6"/>
  <c r="U165" i="6"/>
  <c r="S165" i="6"/>
  <c r="R165" i="6"/>
  <c r="T165" i="6" s="1"/>
  <c r="O165" i="6"/>
  <c r="Q165" i="6" s="1"/>
  <c r="L165" i="6"/>
  <c r="N165" i="6" s="1"/>
  <c r="X164" i="6"/>
  <c r="U164" i="6"/>
  <c r="S164" i="6"/>
  <c r="O164" i="6"/>
  <c r="Q164" i="6" s="1"/>
  <c r="L164" i="6"/>
  <c r="N164" i="6" s="1"/>
  <c r="X163" i="6"/>
  <c r="U163" i="6"/>
  <c r="S163" i="6"/>
  <c r="R163" i="6"/>
  <c r="O163" i="6"/>
  <c r="Q163" i="6" s="1"/>
  <c r="N163" i="6"/>
  <c r="L163" i="6"/>
  <c r="X162" i="6"/>
  <c r="U162" i="6"/>
  <c r="S162" i="6"/>
  <c r="O162" i="6"/>
  <c r="Q162" i="6" s="1"/>
  <c r="L162" i="6"/>
  <c r="N162" i="6" s="1"/>
  <c r="X161" i="6"/>
  <c r="U161" i="6"/>
  <c r="S161" i="6"/>
  <c r="O161" i="6"/>
  <c r="Q161" i="6" s="1"/>
  <c r="N161" i="6"/>
  <c r="L161" i="6"/>
  <c r="X160" i="6"/>
  <c r="U160" i="6"/>
  <c r="S160" i="6"/>
  <c r="O160" i="6"/>
  <c r="Q160" i="6" s="1"/>
  <c r="N160" i="6"/>
  <c r="L160" i="6"/>
  <c r="X159" i="6"/>
  <c r="U159" i="6"/>
  <c r="S159" i="6"/>
  <c r="O159" i="6"/>
  <c r="Q159" i="6" s="1"/>
  <c r="L159" i="6"/>
  <c r="X158" i="6"/>
  <c r="W158" i="6"/>
  <c r="Y158" i="6" s="1"/>
  <c r="V158" i="6"/>
  <c r="V159" i="6" s="1"/>
  <c r="V160" i="6" s="1"/>
  <c r="V161" i="6" s="1"/>
  <c r="V162" i="6" s="1"/>
  <c r="V163" i="6" s="1"/>
  <c r="V164" i="6" s="1"/>
  <c r="U158" i="6"/>
  <c r="S158" i="6"/>
  <c r="O158" i="6"/>
  <c r="Q158" i="6" s="1"/>
  <c r="L158" i="6"/>
  <c r="Y157" i="6"/>
  <c r="X157" i="6"/>
  <c r="W157" i="6"/>
  <c r="U157" i="6"/>
  <c r="S157" i="6"/>
  <c r="O157" i="6"/>
  <c r="N157" i="6"/>
  <c r="L157" i="6"/>
  <c r="X154" i="6"/>
  <c r="U154" i="6"/>
  <c r="S154" i="6"/>
  <c r="O154" i="6"/>
  <c r="N154" i="6"/>
  <c r="L154" i="6"/>
  <c r="X153" i="6"/>
  <c r="U153" i="6"/>
  <c r="S153" i="6"/>
  <c r="O153" i="6"/>
  <c r="N153" i="6"/>
  <c r="L153" i="6"/>
  <c r="X152" i="6"/>
  <c r="U152" i="6"/>
  <c r="S152" i="6"/>
  <c r="O152" i="6"/>
  <c r="N152" i="6"/>
  <c r="L152" i="6"/>
  <c r="X151" i="6"/>
  <c r="U151" i="6"/>
  <c r="S151" i="6"/>
  <c r="O151" i="6"/>
  <c r="N151" i="6"/>
  <c r="L151" i="6"/>
  <c r="X150" i="6"/>
  <c r="U150" i="6"/>
  <c r="S150" i="6"/>
  <c r="O150" i="6"/>
  <c r="N150" i="6"/>
  <c r="L150" i="6"/>
  <c r="X149" i="6"/>
  <c r="U149" i="6"/>
  <c r="S149" i="6"/>
  <c r="O149" i="6"/>
  <c r="Q149" i="6" s="1"/>
  <c r="N149" i="6"/>
  <c r="L149" i="6"/>
  <c r="R149" i="6" s="1"/>
  <c r="T149" i="6" s="1"/>
  <c r="X148" i="6"/>
  <c r="U148" i="6"/>
  <c r="S148" i="6"/>
  <c r="O148" i="6"/>
  <c r="Q148" i="6" s="1"/>
  <c r="N148" i="6"/>
  <c r="L148" i="6"/>
  <c r="R148" i="6" s="1"/>
  <c r="T148" i="6" s="1"/>
  <c r="X147" i="6"/>
  <c r="U147" i="6"/>
  <c r="S147" i="6"/>
  <c r="O147" i="6"/>
  <c r="Q147" i="6" s="1"/>
  <c r="N147" i="6"/>
  <c r="L147" i="6"/>
  <c r="R147" i="6" s="1"/>
  <c r="T147" i="6" s="1"/>
  <c r="X146" i="6"/>
  <c r="U146" i="6"/>
  <c r="S146" i="6"/>
  <c r="O146" i="6"/>
  <c r="Q146" i="6" s="1"/>
  <c r="N146" i="6"/>
  <c r="L146" i="6"/>
  <c r="R146" i="6" s="1"/>
  <c r="T146" i="6" s="1"/>
  <c r="X145" i="6"/>
  <c r="U145" i="6"/>
  <c r="S145" i="6"/>
  <c r="O145" i="6"/>
  <c r="Q145" i="6" s="1"/>
  <c r="N145" i="6"/>
  <c r="L145" i="6"/>
  <c r="R145" i="6" s="1"/>
  <c r="T145" i="6" s="1"/>
  <c r="X144" i="6"/>
  <c r="U144" i="6"/>
  <c r="S144" i="6"/>
  <c r="O144" i="6"/>
  <c r="Q144" i="6" s="1"/>
  <c r="N144" i="6"/>
  <c r="L144" i="6"/>
  <c r="R144" i="6" s="1"/>
  <c r="T144" i="6" s="1"/>
  <c r="X143" i="6"/>
  <c r="U143" i="6"/>
  <c r="S143" i="6"/>
  <c r="O143" i="6"/>
  <c r="Q143" i="6" s="1"/>
  <c r="N143" i="6"/>
  <c r="L143" i="6"/>
  <c r="R143" i="6" s="1"/>
  <c r="T143" i="6" s="1"/>
  <c r="X142" i="6"/>
  <c r="U142" i="6"/>
  <c r="S142" i="6"/>
  <c r="O142" i="6"/>
  <c r="Q142" i="6" s="1"/>
  <c r="N142" i="6"/>
  <c r="L142" i="6"/>
  <c r="R142" i="6" s="1"/>
  <c r="T142" i="6" s="1"/>
  <c r="X141" i="6"/>
  <c r="U141" i="6"/>
  <c r="S141" i="6"/>
  <c r="O141" i="6"/>
  <c r="Q141" i="6" s="1"/>
  <c r="N141" i="6"/>
  <c r="L141" i="6"/>
  <c r="R141" i="6" s="1"/>
  <c r="T141" i="6" s="1"/>
  <c r="X140" i="6"/>
  <c r="U140" i="6"/>
  <c r="S140" i="6"/>
  <c r="O140" i="6"/>
  <c r="Q140" i="6" s="1"/>
  <c r="N140" i="6"/>
  <c r="L140" i="6"/>
  <c r="R140" i="6" s="1"/>
  <c r="T140" i="6" s="1"/>
  <c r="X139" i="6"/>
  <c r="U139" i="6"/>
  <c r="W139" i="6" s="1"/>
  <c r="S139" i="6"/>
  <c r="O139" i="6"/>
  <c r="Q139" i="6" s="1"/>
  <c r="N139" i="6"/>
  <c r="L139" i="6"/>
  <c r="R139" i="6" s="1"/>
  <c r="T139" i="6" s="1"/>
  <c r="X138" i="6"/>
  <c r="U138" i="6"/>
  <c r="S138" i="6"/>
  <c r="O138" i="6"/>
  <c r="Q138" i="6" s="1"/>
  <c r="N138" i="6"/>
  <c r="L138" i="6"/>
  <c r="X137" i="6"/>
  <c r="U137" i="6"/>
  <c r="S137" i="6"/>
  <c r="O137" i="6"/>
  <c r="Q137" i="6" s="1"/>
  <c r="N137" i="6"/>
  <c r="L137" i="6"/>
  <c r="X136" i="6"/>
  <c r="U136" i="6"/>
  <c r="S136" i="6"/>
  <c r="O136" i="6"/>
  <c r="Q136" i="6" s="1"/>
  <c r="N136" i="6"/>
  <c r="L136" i="6"/>
  <c r="R136" i="6" s="1"/>
  <c r="T136" i="6" s="1"/>
  <c r="X135" i="6"/>
  <c r="V135" i="6"/>
  <c r="V136" i="6" s="1"/>
  <c r="V137" i="6" s="1"/>
  <c r="V138" i="6" s="1"/>
  <c r="V139" i="6" s="1"/>
  <c r="V140" i="6" s="1"/>
  <c r="V141" i="6" s="1"/>
  <c r="V142" i="6" s="1"/>
  <c r="V143" i="6" s="1"/>
  <c r="V144" i="6" s="1"/>
  <c r="V145" i="6" s="1"/>
  <c r="V146" i="6" s="1"/>
  <c r="V147" i="6" s="1"/>
  <c r="V148" i="6" s="1"/>
  <c r="V149" i="6" s="1"/>
  <c r="V150" i="6" s="1"/>
  <c r="V151" i="6" s="1"/>
  <c r="V152" i="6" s="1"/>
  <c r="U135" i="6"/>
  <c r="W135" i="6" s="1"/>
  <c r="Y135" i="6" s="1"/>
  <c r="S135" i="6"/>
  <c r="O135" i="6"/>
  <c r="Q135" i="6" s="1"/>
  <c r="N135" i="6"/>
  <c r="L135" i="6"/>
  <c r="X134" i="6"/>
  <c r="U134" i="6"/>
  <c r="W134" i="6" s="1"/>
  <c r="Y134" i="6" s="1"/>
  <c r="S134" i="6"/>
  <c r="O134" i="6"/>
  <c r="Q134" i="6" s="1"/>
  <c r="N134" i="6"/>
  <c r="L134" i="6"/>
  <c r="X128" i="6"/>
  <c r="W128" i="6"/>
  <c r="Y128" i="6" s="1"/>
  <c r="U128" i="6"/>
  <c r="S128" i="6"/>
  <c r="O128" i="6"/>
  <c r="Q128" i="6" s="1"/>
  <c r="L128" i="6"/>
  <c r="X127" i="6"/>
  <c r="U127" i="6"/>
  <c r="W127" i="6" s="1"/>
  <c r="Y127" i="6" s="1"/>
  <c r="S127" i="6"/>
  <c r="O127" i="6"/>
  <c r="Q127" i="6" s="1"/>
  <c r="N127" i="6"/>
  <c r="L127" i="6"/>
  <c r="X126" i="6"/>
  <c r="U126" i="6"/>
  <c r="W126" i="6" s="1"/>
  <c r="Y126" i="6" s="1"/>
  <c r="S126" i="6"/>
  <c r="O126" i="6"/>
  <c r="Q126" i="6" s="1"/>
  <c r="L126" i="6"/>
  <c r="X125" i="6"/>
  <c r="W125" i="6"/>
  <c r="U125" i="6"/>
  <c r="S125" i="6"/>
  <c r="Q125" i="6"/>
  <c r="O125" i="6"/>
  <c r="L125" i="6"/>
  <c r="X124" i="6"/>
  <c r="W124" i="6"/>
  <c r="U124" i="6"/>
  <c r="S124" i="6"/>
  <c r="O124" i="6"/>
  <c r="Q124" i="6" s="1"/>
  <c r="L124" i="6"/>
  <c r="N124" i="6" s="1"/>
  <c r="X123" i="6"/>
  <c r="U123" i="6"/>
  <c r="W123" i="6" s="1"/>
  <c r="S123" i="6"/>
  <c r="Q123" i="6"/>
  <c r="O123" i="6"/>
  <c r="R123" i="6" s="1"/>
  <c r="T123" i="6" s="1"/>
  <c r="N123" i="6"/>
  <c r="L123" i="6"/>
  <c r="X122" i="6"/>
  <c r="U122" i="6"/>
  <c r="W122" i="6" s="1"/>
  <c r="Y122" i="6" s="1"/>
  <c r="S122" i="6"/>
  <c r="O122" i="6"/>
  <c r="Q122" i="6" s="1"/>
  <c r="L122" i="6"/>
  <c r="X121" i="6"/>
  <c r="U121" i="6"/>
  <c r="W121" i="6" s="1"/>
  <c r="Y121" i="6" s="1"/>
  <c r="S121" i="6"/>
  <c r="R121" i="6"/>
  <c r="O121" i="6"/>
  <c r="Q121" i="6" s="1"/>
  <c r="N121" i="6"/>
  <c r="L121" i="6"/>
  <c r="X120" i="6"/>
  <c r="U120" i="6"/>
  <c r="W120" i="6" s="1"/>
  <c r="Y120" i="6" s="1"/>
  <c r="S120" i="6"/>
  <c r="Q120" i="6"/>
  <c r="O120" i="6"/>
  <c r="L120" i="6"/>
  <c r="N120" i="6" s="1"/>
  <c r="X119" i="6"/>
  <c r="U119" i="6"/>
  <c r="W119" i="6" s="1"/>
  <c r="S119" i="6"/>
  <c r="Q119" i="6"/>
  <c r="O119" i="6"/>
  <c r="L119" i="6"/>
  <c r="N119" i="6" s="1"/>
  <c r="Y118" i="6"/>
  <c r="X118" i="6"/>
  <c r="W118" i="6"/>
  <c r="U118" i="6"/>
  <c r="S118" i="6"/>
  <c r="O118" i="6"/>
  <c r="Q118" i="6" s="1"/>
  <c r="N118" i="6"/>
  <c r="L118" i="6"/>
  <c r="X117" i="6"/>
  <c r="U117" i="6"/>
  <c r="W117" i="6" s="1"/>
  <c r="S117" i="6"/>
  <c r="R117" i="6"/>
  <c r="T117" i="6" s="1"/>
  <c r="Q117" i="6"/>
  <c r="O117" i="6"/>
  <c r="N117" i="6"/>
  <c r="L117" i="6"/>
  <c r="X116" i="6"/>
  <c r="W116" i="6"/>
  <c r="Y116" i="6" s="1"/>
  <c r="U116" i="6"/>
  <c r="S116" i="6"/>
  <c r="O116" i="6"/>
  <c r="Q116" i="6" s="1"/>
  <c r="L116" i="6"/>
  <c r="X115" i="6"/>
  <c r="U115" i="6"/>
  <c r="W115" i="6" s="1"/>
  <c r="Y115" i="6" s="1"/>
  <c r="S115" i="6"/>
  <c r="O115" i="6"/>
  <c r="Q115" i="6" s="1"/>
  <c r="L115" i="6"/>
  <c r="X114" i="6"/>
  <c r="U114" i="6"/>
  <c r="W114" i="6" s="1"/>
  <c r="Y114" i="6" s="1"/>
  <c r="S114" i="6"/>
  <c r="O114" i="6"/>
  <c r="Q114" i="6" s="1"/>
  <c r="L114" i="6"/>
  <c r="X113" i="6"/>
  <c r="U113" i="6"/>
  <c r="W113" i="6" s="1"/>
  <c r="Y113" i="6" s="1"/>
  <c r="S113" i="6"/>
  <c r="Q113" i="6"/>
  <c r="O113" i="6"/>
  <c r="L113" i="6"/>
  <c r="X112" i="6"/>
  <c r="W112" i="6"/>
  <c r="Y112" i="6" s="1"/>
  <c r="U112" i="6"/>
  <c r="S112" i="6"/>
  <c r="R112" i="6"/>
  <c r="O112" i="6"/>
  <c r="Q112" i="6" s="1"/>
  <c r="L112" i="6"/>
  <c r="N112" i="6" s="1"/>
  <c r="Y111" i="6"/>
  <c r="X111" i="6"/>
  <c r="U111" i="6"/>
  <c r="W111" i="6" s="1"/>
  <c r="S111" i="6"/>
  <c r="Q111" i="6"/>
  <c r="O111" i="6"/>
  <c r="R111" i="6" s="1"/>
  <c r="T111" i="6" s="1"/>
  <c r="N111" i="6"/>
  <c r="L111" i="6"/>
  <c r="X110" i="6"/>
  <c r="U110" i="6"/>
  <c r="W110" i="6" s="1"/>
  <c r="Y110" i="6" s="1"/>
  <c r="S110" i="6"/>
  <c r="O110" i="6"/>
  <c r="Q110" i="6" s="1"/>
  <c r="L110" i="6"/>
  <c r="X109" i="6"/>
  <c r="U109" i="6"/>
  <c r="W109" i="6" s="1"/>
  <c r="Y109" i="6" s="1"/>
  <c r="S109" i="6"/>
  <c r="R109" i="6"/>
  <c r="O109" i="6"/>
  <c r="Q109" i="6" s="1"/>
  <c r="L109" i="6"/>
  <c r="N109" i="6" s="1"/>
  <c r="X106" i="6"/>
  <c r="U106" i="6"/>
  <c r="W106" i="6" s="1"/>
  <c r="S106" i="6"/>
  <c r="O106" i="6"/>
  <c r="Q106" i="6" s="1"/>
  <c r="L106" i="6"/>
  <c r="N106" i="6" s="1"/>
  <c r="X105" i="6"/>
  <c r="U105" i="6"/>
  <c r="W105" i="6" s="1"/>
  <c r="S105" i="6"/>
  <c r="T105" i="6" s="1"/>
  <c r="O105" i="6"/>
  <c r="R105" i="6" s="1"/>
  <c r="L105" i="6"/>
  <c r="N105" i="6" s="1"/>
  <c r="X104" i="6"/>
  <c r="W104" i="6"/>
  <c r="Y104" i="6" s="1"/>
  <c r="U104" i="6"/>
  <c r="S104" i="6"/>
  <c r="O104" i="6"/>
  <c r="Q104" i="6" s="1"/>
  <c r="L104" i="6"/>
  <c r="N104" i="6" s="1"/>
  <c r="X103" i="6"/>
  <c r="U103" i="6"/>
  <c r="W103" i="6" s="1"/>
  <c r="S103" i="6"/>
  <c r="O103" i="6"/>
  <c r="Q103" i="6" s="1"/>
  <c r="L103" i="6"/>
  <c r="R103" i="6" s="1"/>
  <c r="T103" i="6" s="1"/>
  <c r="X102" i="6"/>
  <c r="W102" i="6"/>
  <c r="U102" i="6"/>
  <c r="S102" i="6"/>
  <c r="O102" i="6"/>
  <c r="Q102" i="6" s="1"/>
  <c r="L102" i="6"/>
  <c r="X101" i="6"/>
  <c r="U101" i="6"/>
  <c r="W101" i="6" s="1"/>
  <c r="S101" i="6"/>
  <c r="O101" i="6"/>
  <c r="Q101" i="6" s="1"/>
  <c r="L101" i="6"/>
  <c r="N101" i="6" s="1"/>
  <c r="X100" i="6"/>
  <c r="Y100" i="6" s="1"/>
  <c r="U100" i="6"/>
  <c r="W100" i="6" s="1"/>
  <c r="S100" i="6"/>
  <c r="O100" i="6"/>
  <c r="Q100" i="6" s="1"/>
  <c r="L100" i="6"/>
  <c r="R100" i="6" s="1"/>
  <c r="T100" i="6" s="1"/>
  <c r="X99" i="6"/>
  <c r="W99" i="6"/>
  <c r="U99" i="6"/>
  <c r="S99" i="6"/>
  <c r="O99" i="6"/>
  <c r="Q99" i="6" s="1"/>
  <c r="L99" i="6"/>
  <c r="X98" i="6"/>
  <c r="U98" i="6"/>
  <c r="W98" i="6" s="1"/>
  <c r="S98" i="6"/>
  <c r="O98" i="6"/>
  <c r="Q98" i="6" s="1"/>
  <c r="L98" i="6"/>
  <c r="N98" i="6" s="1"/>
  <c r="X97" i="6"/>
  <c r="U97" i="6"/>
  <c r="W97" i="6" s="1"/>
  <c r="S97" i="6"/>
  <c r="Q97" i="6"/>
  <c r="O97" i="6"/>
  <c r="N97" i="6"/>
  <c r="L97" i="6"/>
  <c r="R97" i="6" s="1"/>
  <c r="T97" i="6" s="1"/>
  <c r="X96" i="6"/>
  <c r="U96" i="6"/>
  <c r="W96" i="6" s="1"/>
  <c r="S96" i="6"/>
  <c r="O96" i="6"/>
  <c r="Q96" i="6" s="1"/>
  <c r="L96" i="6"/>
  <c r="X95" i="6"/>
  <c r="U95" i="6"/>
  <c r="W95" i="6" s="1"/>
  <c r="Y95" i="6" s="1"/>
  <c r="S95" i="6"/>
  <c r="R95" i="6"/>
  <c r="O95" i="6"/>
  <c r="Q95" i="6" s="1"/>
  <c r="L95" i="6"/>
  <c r="N95" i="6" s="1"/>
  <c r="X94" i="6"/>
  <c r="U94" i="6"/>
  <c r="W94" i="6" s="1"/>
  <c r="Y94" i="6" s="1"/>
  <c r="S94" i="6"/>
  <c r="O94" i="6"/>
  <c r="Q94" i="6" s="1"/>
  <c r="N94" i="6"/>
  <c r="L94" i="6"/>
  <c r="R94" i="6" s="1"/>
  <c r="T94" i="6" s="1"/>
  <c r="X93" i="6"/>
  <c r="U93" i="6"/>
  <c r="W93" i="6" s="1"/>
  <c r="S93" i="6"/>
  <c r="O93" i="6"/>
  <c r="Q93" i="6" s="1"/>
  <c r="L93" i="6"/>
  <c r="N93" i="6" s="1"/>
  <c r="X92" i="6"/>
  <c r="W92" i="6"/>
  <c r="U92" i="6"/>
  <c r="S92" i="6"/>
  <c r="Q92" i="6"/>
  <c r="O92" i="6"/>
  <c r="N92" i="6"/>
  <c r="L92" i="6"/>
  <c r="R92" i="6" s="1"/>
  <c r="T92" i="6" s="1"/>
  <c r="X91" i="6"/>
  <c r="U91" i="6"/>
  <c r="W91" i="6" s="1"/>
  <c r="Y91" i="6" s="1"/>
  <c r="S91" i="6"/>
  <c r="R91" i="6"/>
  <c r="O91" i="6"/>
  <c r="Q91" i="6" s="1"/>
  <c r="L91" i="6"/>
  <c r="N91" i="6" s="1"/>
  <c r="X90" i="6"/>
  <c r="U90" i="6"/>
  <c r="W90" i="6" s="1"/>
  <c r="Y90" i="6" s="1"/>
  <c r="S90" i="6"/>
  <c r="Q90" i="6"/>
  <c r="O90" i="6"/>
  <c r="L90" i="6"/>
  <c r="R90" i="6" s="1"/>
  <c r="X89" i="6"/>
  <c r="W89" i="6"/>
  <c r="U89" i="6"/>
  <c r="S89" i="6"/>
  <c r="O89" i="6"/>
  <c r="Q89" i="6" s="1"/>
  <c r="L89" i="6"/>
  <c r="R89" i="6" s="1"/>
  <c r="X88" i="6"/>
  <c r="U88" i="6"/>
  <c r="W88" i="6" s="1"/>
  <c r="S88" i="6"/>
  <c r="O88" i="6"/>
  <c r="Q88" i="6" s="1"/>
  <c r="L88" i="6"/>
  <c r="N88" i="6" s="1"/>
  <c r="X87" i="6"/>
  <c r="W87" i="6"/>
  <c r="U87" i="6"/>
  <c r="S87" i="6"/>
  <c r="O87" i="6"/>
  <c r="Q87" i="6" s="1"/>
  <c r="L87" i="6"/>
  <c r="Y86" i="6"/>
  <c r="X86" i="6"/>
  <c r="W86" i="6"/>
  <c r="U86" i="6"/>
  <c r="S86" i="6"/>
  <c r="R86" i="6"/>
  <c r="T86" i="6" s="1"/>
  <c r="O86" i="6"/>
  <c r="Q86" i="6" s="1"/>
  <c r="L86" i="6"/>
  <c r="N86" i="6" s="1"/>
  <c r="X79" i="6"/>
  <c r="Y79" i="6" s="1"/>
  <c r="U79" i="6"/>
  <c r="W79" i="6" s="1"/>
  <c r="S79" i="6"/>
  <c r="O79" i="6"/>
  <c r="Q79" i="6" s="1"/>
  <c r="N79" i="6"/>
  <c r="L79" i="6"/>
  <c r="X78" i="6"/>
  <c r="U78" i="6"/>
  <c r="W78" i="6" s="1"/>
  <c r="Y78" i="6" s="1"/>
  <c r="S78" i="6"/>
  <c r="Q78" i="6"/>
  <c r="O78" i="6"/>
  <c r="L78" i="6"/>
  <c r="X77" i="6"/>
  <c r="W77" i="6"/>
  <c r="Y77" i="6" s="1"/>
  <c r="U77" i="6"/>
  <c r="S77" i="6"/>
  <c r="O77" i="6"/>
  <c r="Q77" i="6" s="1"/>
  <c r="L77" i="6"/>
  <c r="N77" i="6" s="1"/>
  <c r="X76" i="6"/>
  <c r="U76" i="6"/>
  <c r="W76" i="6" s="1"/>
  <c r="Y76" i="6" s="1"/>
  <c r="S76" i="6"/>
  <c r="Q76" i="6"/>
  <c r="O76" i="6"/>
  <c r="L76" i="6"/>
  <c r="R76" i="6" s="1"/>
  <c r="T76" i="6" s="1"/>
  <c r="X75" i="6"/>
  <c r="U75" i="6"/>
  <c r="W75" i="6" s="1"/>
  <c r="S75" i="6"/>
  <c r="O75" i="6"/>
  <c r="Q75" i="6" s="1"/>
  <c r="L75" i="6"/>
  <c r="X74" i="6"/>
  <c r="U74" i="6"/>
  <c r="W74" i="6" s="1"/>
  <c r="S74" i="6"/>
  <c r="O74" i="6"/>
  <c r="R74" i="6" s="1"/>
  <c r="L74" i="6"/>
  <c r="N74" i="6" s="1"/>
  <c r="X73" i="6"/>
  <c r="U73" i="6"/>
  <c r="W73" i="6" s="1"/>
  <c r="S73" i="6"/>
  <c r="O73" i="6"/>
  <c r="Q73" i="6" s="1"/>
  <c r="L73" i="6"/>
  <c r="R73" i="6" s="1"/>
  <c r="T73" i="6" s="1"/>
  <c r="X72" i="6"/>
  <c r="U72" i="6"/>
  <c r="W72" i="6" s="1"/>
  <c r="S72" i="6"/>
  <c r="O72" i="6"/>
  <c r="Q72" i="6" s="1"/>
  <c r="N72" i="6"/>
  <c r="L72" i="6"/>
  <c r="R72" i="6" s="1"/>
  <c r="T72" i="6" s="1"/>
  <c r="X71" i="6"/>
  <c r="U71" i="6"/>
  <c r="W71" i="6" s="1"/>
  <c r="Y71" i="6" s="1"/>
  <c r="S71" i="6"/>
  <c r="O71" i="6"/>
  <c r="R71" i="6" s="1"/>
  <c r="T71" i="6" s="1"/>
  <c r="L71" i="6"/>
  <c r="N71" i="6" s="1"/>
  <c r="X70" i="6"/>
  <c r="U70" i="6"/>
  <c r="W70" i="6" s="1"/>
  <c r="S70" i="6"/>
  <c r="O70" i="6"/>
  <c r="Q70" i="6" s="1"/>
  <c r="L70" i="6"/>
  <c r="N70" i="6" s="1"/>
  <c r="X69" i="6"/>
  <c r="U69" i="6"/>
  <c r="W69" i="6" s="1"/>
  <c r="Y69" i="6" s="1"/>
  <c r="S69" i="6"/>
  <c r="O69" i="6"/>
  <c r="R69" i="6" s="1"/>
  <c r="L69" i="6"/>
  <c r="N69" i="6" s="1"/>
  <c r="X68" i="6"/>
  <c r="U68" i="6"/>
  <c r="W68" i="6" s="1"/>
  <c r="S68" i="6"/>
  <c r="O68" i="6"/>
  <c r="Q68" i="6" s="1"/>
  <c r="N68" i="6"/>
  <c r="L68" i="6"/>
  <c r="X67" i="6"/>
  <c r="U67" i="6"/>
  <c r="W67" i="6" s="1"/>
  <c r="Y67" i="6" s="1"/>
  <c r="S67" i="6"/>
  <c r="O67" i="6"/>
  <c r="Q67" i="6" s="1"/>
  <c r="L67" i="6"/>
  <c r="X66" i="6"/>
  <c r="W66" i="6"/>
  <c r="U66" i="6"/>
  <c r="S66" i="6"/>
  <c r="Q66" i="6"/>
  <c r="O66" i="6"/>
  <c r="N66" i="6"/>
  <c r="L66" i="6"/>
  <c r="X65" i="6"/>
  <c r="U65" i="6"/>
  <c r="W65" i="6" s="1"/>
  <c r="Y65" i="6" s="1"/>
  <c r="S65" i="6"/>
  <c r="O65" i="6"/>
  <c r="Q65" i="6" s="1"/>
  <c r="L65" i="6"/>
  <c r="N65" i="6" s="1"/>
  <c r="X64" i="6"/>
  <c r="U64" i="6"/>
  <c r="W64" i="6" s="1"/>
  <c r="Y64" i="6" s="1"/>
  <c r="S64" i="6"/>
  <c r="O64" i="6"/>
  <c r="Q64" i="6" s="1"/>
  <c r="L64" i="6"/>
  <c r="R64" i="6" s="1"/>
  <c r="T64" i="6" s="1"/>
  <c r="Y63" i="6"/>
  <c r="X63" i="6"/>
  <c r="W63" i="6"/>
  <c r="U63" i="6"/>
  <c r="S63" i="6"/>
  <c r="O63" i="6"/>
  <c r="Q63" i="6" s="1"/>
  <c r="L63" i="6"/>
  <c r="N63" i="6" s="1"/>
  <c r="X62" i="6"/>
  <c r="U62" i="6"/>
  <c r="W62" i="6" s="1"/>
  <c r="S62" i="6"/>
  <c r="O62" i="6"/>
  <c r="N62" i="6"/>
  <c r="L62" i="6"/>
  <c r="X61" i="6"/>
  <c r="U61" i="6"/>
  <c r="W61" i="6" s="1"/>
  <c r="S61" i="6"/>
  <c r="O61" i="6"/>
  <c r="Q61" i="6" s="1"/>
  <c r="N61" i="6"/>
  <c r="L61" i="6"/>
  <c r="R61" i="6" s="1"/>
  <c r="T61" i="6" s="1"/>
  <c r="X60" i="6"/>
  <c r="U60" i="6"/>
  <c r="W60" i="6" s="1"/>
  <c r="S60" i="6"/>
  <c r="Q60" i="6"/>
  <c r="O60" i="6"/>
  <c r="R60" i="6" s="1"/>
  <c r="T60" i="6" s="1"/>
  <c r="N60" i="6"/>
  <c r="L60" i="6"/>
  <c r="X59" i="6"/>
  <c r="U59" i="6"/>
  <c r="W59" i="6" s="1"/>
  <c r="Y59" i="6" s="1"/>
  <c r="S59" i="6"/>
  <c r="O59" i="6"/>
  <c r="R59" i="6" s="1"/>
  <c r="L59" i="6"/>
  <c r="N59" i="6" s="1"/>
  <c r="X58" i="6"/>
  <c r="U58" i="6"/>
  <c r="W58" i="6" s="1"/>
  <c r="Y58" i="6" s="1"/>
  <c r="S58" i="6"/>
  <c r="Q58" i="6"/>
  <c r="O58" i="6"/>
  <c r="L58" i="6"/>
  <c r="N58" i="6" s="1"/>
  <c r="X52" i="6"/>
  <c r="U52" i="6"/>
  <c r="W52" i="6" s="1"/>
  <c r="Y52" i="6" s="1"/>
  <c r="S52" i="6"/>
  <c r="Q52" i="6"/>
  <c r="O52" i="6"/>
  <c r="L52" i="6"/>
  <c r="N52" i="6" s="1"/>
  <c r="X51" i="6"/>
  <c r="W51" i="6"/>
  <c r="Y51" i="6" s="1"/>
  <c r="U51" i="6"/>
  <c r="S51" i="6"/>
  <c r="O51" i="6"/>
  <c r="R51" i="6" s="1"/>
  <c r="L51" i="6"/>
  <c r="N51" i="6" s="1"/>
  <c r="X50" i="6"/>
  <c r="Y50" i="6" s="1"/>
  <c r="U50" i="6"/>
  <c r="W50" i="6" s="1"/>
  <c r="S50" i="6"/>
  <c r="O50" i="6"/>
  <c r="L50" i="6"/>
  <c r="N50" i="6" s="1"/>
  <c r="Y49" i="6"/>
  <c r="X49" i="6"/>
  <c r="W49" i="6"/>
  <c r="U49" i="6"/>
  <c r="S49" i="6"/>
  <c r="O49" i="6"/>
  <c r="Q49" i="6" s="1"/>
  <c r="N49" i="6"/>
  <c r="L49" i="6"/>
  <c r="R49" i="6" s="1"/>
  <c r="T49" i="6" s="1"/>
  <c r="X48" i="6"/>
  <c r="W48" i="6"/>
  <c r="U48" i="6"/>
  <c r="S48" i="6"/>
  <c r="O48" i="6"/>
  <c r="Q48" i="6" s="1"/>
  <c r="L48" i="6"/>
  <c r="N48" i="6" s="1"/>
  <c r="X47" i="6"/>
  <c r="U47" i="6"/>
  <c r="W47" i="6" s="1"/>
  <c r="S47" i="6"/>
  <c r="R47" i="6"/>
  <c r="T47" i="6" s="1"/>
  <c r="Q47" i="6"/>
  <c r="O47" i="6"/>
  <c r="N47" i="6"/>
  <c r="L47" i="6"/>
  <c r="X46" i="6"/>
  <c r="U46" i="6"/>
  <c r="W46" i="6" s="1"/>
  <c r="Y46" i="6" s="1"/>
  <c r="S46" i="6"/>
  <c r="O46" i="6"/>
  <c r="Q46" i="6" s="1"/>
  <c r="L46" i="6"/>
  <c r="N46" i="6" s="1"/>
  <c r="X45" i="6"/>
  <c r="U45" i="6"/>
  <c r="W45" i="6" s="1"/>
  <c r="S45" i="6"/>
  <c r="O45" i="6"/>
  <c r="Q45" i="6" s="1"/>
  <c r="L45" i="6"/>
  <c r="N45" i="6" s="1"/>
  <c r="X44" i="6"/>
  <c r="U44" i="6"/>
  <c r="W44" i="6" s="1"/>
  <c r="Y44" i="6" s="1"/>
  <c r="S44" i="6"/>
  <c r="O44" i="6"/>
  <c r="Q44" i="6" s="1"/>
  <c r="N44" i="6"/>
  <c r="L44" i="6"/>
  <c r="X43" i="6"/>
  <c r="U43" i="6"/>
  <c r="W43" i="6" s="1"/>
  <c r="Y43" i="6" s="1"/>
  <c r="S43" i="6"/>
  <c r="O43" i="6"/>
  <c r="Q43" i="6" s="1"/>
  <c r="L43" i="6"/>
  <c r="N43" i="6" s="1"/>
  <c r="X42" i="6"/>
  <c r="U42" i="6"/>
  <c r="W42" i="6" s="1"/>
  <c r="Y42" i="6" s="1"/>
  <c r="S42" i="6"/>
  <c r="O42" i="6"/>
  <c r="R42" i="6" s="1"/>
  <c r="N42" i="6"/>
  <c r="L42" i="6"/>
  <c r="X41" i="6"/>
  <c r="U41" i="6"/>
  <c r="W41" i="6" s="1"/>
  <c r="Y41" i="6" s="1"/>
  <c r="S41" i="6"/>
  <c r="O41" i="6"/>
  <c r="Q41" i="6" s="1"/>
  <c r="L41" i="6"/>
  <c r="X40" i="6"/>
  <c r="U40" i="6"/>
  <c r="W40" i="6" s="1"/>
  <c r="Y40" i="6" s="1"/>
  <c r="S40" i="6"/>
  <c r="Q40" i="6"/>
  <c r="O40" i="6"/>
  <c r="L40" i="6"/>
  <c r="X39" i="6"/>
  <c r="U39" i="6"/>
  <c r="W39" i="6" s="1"/>
  <c r="Y39" i="6" s="1"/>
  <c r="S39" i="6"/>
  <c r="O39" i="6"/>
  <c r="Q39" i="6" s="1"/>
  <c r="L39" i="6"/>
  <c r="N39" i="6" s="1"/>
  <c r="X38" i="6"/>
  <c r="U38" i="6"/>
  <c r="W38" i="6" s="1"/>
  <c r="Y38" i="6" s="1"/>
  <c r="S38" i="6"/>
  <c r="O38" i="6"/>
  <c r="Q38" i="6" s="1"/>
  <c r="L38" i="6"/>
  <c r="R38" i="6" s="1"/>
  <c r="T38" i="6" s="1"/>
  <c r="X37" i="6"/>
  <c r="U37" i="6"/>
  <c r="W37" i="6" s="1"/>
  <c r="Y37" i="6" s="1"/>
  <c r="S37" i="6"/>
  <c r="O37" i="6"/>
  <c r="Q37" i="6" s="1"/>
  <c r="L37" i="6"/>
  <c r="X36" i="6"/>
  <c r="U36" i="6"/>
  <c r="W36" i="6" s="1"/>
  <c r="Y36" i="6" s="1"/>
  <c r="S36" i="6"/>
  <c r="O36" i="6"/>
  <c r="R36" i="6" s="1"/>
  <c r="T36" i="6" s="1"/>
  <c r="N36" i="6"/>
  <c r="L36" i="6"/>
  <c r="X35" i="6"/>
  <c r="U35" i="6"/>
  <c r="W35" i="6" s="1"/>
  <c r="S35" i="6"/>
  <c r="R35" i="6"/>
  <c r="T35" i="6" s="1"/>
  <c r="O35" i="6"/>
  <c r="Q35" i="6" s="1"/>
  <c r="N35" i="6"/>
  <c r="L35" i="6"/>
  <c r="X34" i="6"/>
  <c r="U34" i="6"/>
  <c r="W34" i="6" s="1"/>
  <c r="Y34" i="6" s="1"/>
  <c r="S34" i="6"/>
  <c r="Q34" i="6"/>
  <c r="O34" i="6"/>
  <c r="L34" i="6"/>
  <c r="N34" i="6" s="1"/>
  <c r="X33" i="6"/>
  <c r="W33" i="6"/>
  <c r="Y33" i="6" s="1"/>
  <c r="U33" i="6"/>
  <c r="S33" i="6"/>
  <c r="O33" i="6"/>
  <c r="Q33" i="6" s="1"/>
  <c r="L33" i="6"/>
  <c r="R33" i="6" s="1"/>
  <c r="T33" i="6" s="1"/>
  <c r="X32" i="6"/>
  <c r="U32" i="6"/>
  <c r="W32" i="6" s="1"/>
  <c r="Y32" i="6" s="1"/>
  <c r="S32" i="6"/>
  <c r="O32" i="6"/>
  <c r="Q32" i="6" s="1"/>
  <c r="N32" i="6"/>
  <c r="L32" i="6"/>
  <c r="R32" i="6" s="1"/>
  <c r="T32" i="6" s="1"/>
  <c r="X29" i="6"/>
  <c r="U29" i="6"/>
  <c r="W29" i="6" s="1"/>
  <c r="Y29" i="6" s="1"/>
  <c r="S29" i="6"/>
  <c r="O29" i="6"/>
  <c r="Q29" i="6" s="1"/>
  <c r="L29" i="6"/>
  <c r="X28" i="6"/>
  <c r="U28" i="6"/>
  <c r="W28" i="6" s="1"/>
  <c r="Y28" i="6" s="1"/>
  <c r="S28" i="6"/>
  <c r="O28" i="6"/>
  <c r="R28" i="6" s="1"/>
  <c r="N28" i="6"/>
  <c r="L28" i="6"/>
  <c r="X27" i="6"/>
  <c r="U27" i="6"/>
  <c r="W27" i="6" s="1"/>
  <c r="Y27" i="6" s="1"/>
  <c r="S27" i="6"/>
  <c r="O27" i="6"/>
  <c r="Q27" i="6" s="1"/>
  <c r="L27" i="6"/>
  <c r="X26" i="6"/>
  <c r="U26" i="6"/>
  <c r="W26" i="6" s="1"/>
  <c r="Y26" i="6" s="1"/>
  <c r="S26" i="6"/>
  <c r="Q26" i="6"/>
  <c r="O26" i="6"/>
  <c r="L26" i="6"/>
  <c r="R26" i="6" s="1"/>
  <c r="X25" i="6"/>
  <c r="U25" i="6"/>
  <c r="W25" i="6" s="1"/>
  <c r="Y25" i="6" s="1"/>
  <c r="S25" i="6"/>
  <c r="R25" i="6"/>
  <c r="T25" i="6" s="1"/>
  <c r="O25" i="6"/>
  <c r="Q25" i="6" s="1"/>
  <c r="L25" i="6"/>
  <c r="N25" i="6" s="1"/>
  <c r="X24" i="6"/>
  <c r="U24" i="6"/>
  <c r="W24" i="6" s="1"/>
  <c r="S24" i="6"/>
  <c r="O24" i="6"/>
  <c r="Q24" i="6" s="1"/>
  <c r="L24" i="6"/>
  <c r="R24" i="6" s="1"/>
  <c r="T24" i="6" s="1"/>
  <c r="X23" i="6"/>
  <c r="W23" i="6"/>
  <c r="Y23" i="6" s="1"/>
  <c r="U23" i="6"/>
  <c r="S23" i="6"/>
  <c r="Q23" i="6"/>
  <c r="O23" i="6"/>
  <c r="R23" i="6" s="1"/>
  <c r="T23" i="6" s="1"/>
  <c r="L23" i="6"/>
  <c r="N23" i="6" s="1"/>
  <c r="X22" i="6"/>
  <c r="U22" i="6"/>
  <c r="W22" i="6" s="1"/>
  <c r="Y22" i="6" s="1"/>
  <c r="S22" i="6"/>
  <c r="O22" i="6"/>
  <c r="R22" i="6" s="1"/>
  <c r="T22" i="6" s="1"/>
  <c r="L22" i="6"/>
  <c r="N22" i="6" s="1"/>
  <c r="X21" i="6"/>
  <c r="U21" i="6"/>
  <c r="W21" i="6" s="1"/>
  <c r="Y21" i="6" s="1"/>
  <c r="S21" i="6"/>
  <c r="R21" i="6"/>
  <c r="Q21" i="6"/>
  <c r="O21" i="6"/>
  <c r="L21" i="6"/>
  <c r="N21" i="6" s="1"/>
  <c r="X20" i="6"/>
  <c r="U20" i="6"/>
  <c r="W20" i="6" s="1"/>
  <c r="Y20" i="6" s="1"/>
  <c r="S20" i="6"/>
  <c r="Q20" i="6"/>
  <c r="O20" i="6"/>
  <c r="L20" i="6"/>
  <c r="N20" i="6" s="1"/>
  <c r="Y19" i="6"/>
  <c r="X19" i="6"/>
  <c r="W19" i="6"/>
  <c r="U19" i="6"/>
  <c r="S19" i="6"/>
  <c r="O19" i="6"/>
  <c r="Q19" i="6" s="1"/>
  <c r="L19" i="6"/>
  <c r="R19" i="6" s="1"/>
  <c r="T19" i="6" s="1"/>
  <c r="X18" i="6"/>
  <c r="U18" i="6"/>
  <c r="W18" i="6" s="1"/>
  <c r="Y18" i="6" s="1"/>
  <c r="S18" i="6"/>
  <c r="Q18" i="6"/>
  <c r="O18" i="6"/>
  <c r="R18" i="6" s="1"/>
  <c r="T18" i="6" s="1"/>
  <c r="N18" i="6"/>
  <c r="L18" i="6"/>
  <c r="X17" i="6"/>
  <c r="U17" i="6"/>
  <c r="W17" i="6" s="1"/>
  <c r="Y17" i="6" s="1"/>
  <c r="S17" i="6"/>
  <c r="O17" i="6"/>
  <c r="Q17" i="6" s="1"/>
  <c r="L17" i="6"/>
  <c r="X16" i="6"/>
  <c r="W16" i="6"/>
  <c r="Y16" i="6" s="1"/>
  <c r="U16" i="6"/>
  <c r="S16" i="6"/>
  <c r="O16" i="6"/>
  <c r="L16" i="6"/>
  <c r="N16" i="6" s="1"/>
  <c r="X15" i="6"/>
  <c r="U15" i="6"/>
  <c r="W15" i="6" s="1"/>
  <c r="Y15" i="6" s="1"/>
  <c r="S15" i="6"/>
  <c r="O15" i="6"/>
  <c r="Q15" i="6" s="1"/>
  <c r="L15" i="6"/>
  <c r="X14" i="6"/>
  <c r="W14" i="6"/>
  <c r="U14" i="6"/>
  <c r="S14" i="6"/>
  <c r="O14" i="6"/>
  <c r="Q14" i="6" s="1"/>
  <c r="L14" i="6"/>
  <c r="R14" i="6" s="1"/>
  <c r="T14" i="6" s="1"/>
  <c r="X13" i="6"/>
  <c r="U13" i="6"/>
  <c r="W13" i="6" s="1"/>
  <c r="Y13" i="6" s="1"/>
  <c r="S13" i="6"/>
  <c r="O13" i="6"/>
  <c r="Q13" i="6" s="1"/>
  <c r="L13" i="6"/>
  <c r="N13" i="6" s="1"/>
  <c r="X12" i="6"/>
  <c r="U12" i="6"/>
  <c r="W12" i="6" s="1"/>
  <c r="S12" i="6"/>
  <c r="O12" i="6"/>
  <c r="R12" i="6" s="1"/>
  <c r="T12" i="6" s="1"/>
  <c r="L12" i="6"/>
  <c r="N12" i="6" s="1"/>
  <c r="X11" i="6"/>
  <c r="U11" i="6"/>
  <c r="W11" i="6" s="1"/>
  <c r="Y11" i="6" s="1"/>
  <c r="S11" i="6"/>
  <c r="Q11" i="6"/>
  <c r="O11" i="6"/>
  <c r="R11" i="6" s="1"/>
  <c r="L11" i="6"/>
  <c r="N11" i="6" s="1"/>
  <c r="X10" i="6"/>
  <c r="U10" i="6"/>
  <c r="W10" i="6" s="1"/>
  <c r="Y10" i="6" s="1"/>
  <c r="S10" i="6"/>
  <c r="O10" i="6"/>
  <c r="R10" i="6" s="1"/>
  <c r="T10" i="6" s="1"/>
  <c r="L10" i="6"/>
  <c r="N10" i="6" s="1"/>
  <c r="X9" i="6"/>
  <c r="U9" i="6"/>
  <c r="W9" i="6" s="1"/>
  <c r="S9" i="6"/>
  <c r="O9" i="6"/>
  <c r="Q9" i="6" s="1"/>
  <c r="L9" i="6"/>
  <c r="R9" i="6" s="1"/>
  <c r="T9" i="6" s="1"/>
  <c r="X8" i="6"/>
  <c r="U8" i="6"/>
  <c r="W8" i="6" s="1"/>
  <c r="Y8" i="6" s="1"/>
  <c r="S8" i="6"/>
  <c r="O8" i="6"/>
  <c r="Q8" i="6" s="1"/>
  <c r="L8" i="6"/>
  <c r="N8" i="6" s="1"/>
  <c r="X1371" i="5"/>
  <c r="U1371" i="5"/>
  <c r="W1371" i="5" s="1"/>
  <c r="Y1371" i="5" s="1"/>
  <c r="S1371" i="5"/>
  <c r="O1371" i="5"/>
  <c r="Q1371" i="5" s="1"/>
  <c r="L1371" i="5"/>
  <c r="N1371" i="5" s="1"/>
  <c r="X1370" i="5"/>
  <c r="U1370" i="5"/>
  <c r="W1370" i="5" s="1"/>
  <c r="Y1370" i="5" s="1"/>
  <c r="S1370" i="5"/>
  <c r="R1370" i="5"/>
  <c r="O1370" i="5"/>
  <c r="Q1370" i="5" s="1"/>
  <c r="N1370" i="5"/>
  <c r="L1370" i="5"/>
  <c r="X1369" i="5"/>
  <c r="U1369" i="5"/>
  <c r="W1369" i="5" s="1"/>
  <c r="Y1369" i="5" s="1"/>
  <c r="S1369" i="5"/>
  <c r="O1369" i="5"/>
  <c r="Q1369" i="5" s="1"/>
  <c r="L1369" i="5"/>
  <c r="X1368" i="5"/>
  <c r="U1368" i="5"/>
  <c r="W1368" i="5" s="1"/>
  <c r="Y1368" i="5" s="1"/>
  <c r="S1368" i="5"/>
  <c r="O1368" i="5"/>
  <c r="Q1368" i="5" s="1"/>
  <c r="L1368" i="5"/>
  <c r="X1367" i="5"/>
  <c r="U1367" i="5"/>
  <c r="W1367" i="5" s="1"/>
  <c r="Y1367" i="5" s="1"/>
  <c r="S1367" i="5"/>
  <c r="O1367" i="5"/>
  <c r="Q1367" i="5" s="1"/>
  <c r="L1367" i="5"/>
  <c r="R1367" i="5" s="1"/>
  <c r="T1367" i="5" s="1"/>
  <c r="X1366" i="5"/>
  <c r="U1366" i="5"/>
  <c r="W1366" i="5" s="1"/>
  <c r="S1366" i="5"/>
  <c r="O1366" i="5"/>
  <c r="Q1366" i="5" s="1"/>
  <c r="L1366" i="5"/>
  <c r="R1366" i="5" s="1"/>
  <c r="X1365" i="5"/>
  <c r="U1365" i="5"/>
  <c r="W1365" i="5" s="1"/>
  <c r="Y1365" i="5" s="1"/>
  <c r="S1365" i="5"/>
  <c r="O1365" i="5"/>
  <c r="L1365" i="5"/>
  <c r="N1365" i="5" s="1"/>
  <c r="X1364" i="5"/>
  <c r="U1364" i="5"/>
  <c r="W1364" i="5" s="1"/>
  <c r="Y1364" i="5" s="1"/>
  <c r="S1364" i="5"/>
  <c r="O1364" i="5"/>
  <c r="R1364" i="5" s="1"/>
  <c r="T1364" i="5" s="1"/>
  <c r="L1364" i="5"/>
  <c r="N1364" i="5" s="1"/>
  <c r="X1363" i="5"/>
  <c r="U1363" i="5"/>
  <c r="W1363" i="5" s="1"/>
  <c r="Y1363" i="5" s="1"/>
  <c r="S1363" i="5"/>
  <c r="O1363" i="5"/>
  <c r="Q1363" i="5" s="1"/>
  <c r="L1363" i="5"/>
  <c r="X1362" i="5"/>
  <c r="U1362" i="5"/>
  <c r="W1362" i="5" s="1"/>
  <c r="S1362" i="5"/>
  <c r="O1362" i="5"/>
  <c r="Q1362" i="5" s="1"/>
  <c r="L1362" i="5"/>
  <c r="X1361" i="5"/>
  <c r="U1361" i="5"/>
  <c r="W1361" i="5" s="1"/>
  <c r="Y1361" i="5" s="1"/>
  <c r="S1361" i="5"/>
  <c r="O1361" i="5"/>
  <c r="Q1361" i="5" s="1"/>
  <c r="L1361" i="5"/>
  <c r="X1360" i="5"/>
  <c r="U1360" i="5"/>
  <c r="W1360" i="5" s="1"/>
  <c r="Y1360" i="5" s="1"/>
  <c r="S1360" i="5"/>
  <c r="O1360" i="5"/>
  <c r="Q1360" i="5" s="1"/>
  <c r="L1360" i="5"/>
  <c r="N1360" i="5" s="1"/>
  <c r="X1359" i="5"/>
  <c r="W1359" i="5"/>
  <c r="Y1359" i="5" s="1"/>
  <c r="U1359" i="5"/>
  <c r="S1359" i="5"/>
  <c r="O1359" i="5"/>
  <c r="Q1359" i="5" s="1"/>
  <c r="L1359" i="5"/>
  <c r="N1359" i="5" s="1"/>
  <c r="X1358" i="5"/>
  <c r="U1358" i="5"/>
  <c r="W1358" i="5" s="1"/>
  <c r="Y1358" i="5" s="1"/>
  <c r="S1358" i="5"/>
  <c r="O1358" i="5"/>
  <c r="Q1358" i="5" s="1"/>
  <c r="L1358" i="5"/>
  <c r="R1358" i="5" s="1"/>
  <c r="T1358" i="5" s="1"/>
  <c r="X1357" i="5"/>
  <c r="U1357" i="5"/>
  <c r="W1357" i="5" s="1"/>
  <c r="Y1357" i="5" s="1"/>
  <c r="S1357" i="5"/>
  <c r="O1357" i="5"/>
  <c r="Q1357" i="5" s="1"/>
  <c r="L1357" i="5"/>
  <c r="X1356" i="5"/>
  <c r="U1356" i="5"/>
  <c r="W1356" i="5" s="1"/>
  <c r="Y1356" i="5" s="1"/>
  <c r="S1356" i="5"/>
  <c r="O1356" i="5"/>
  <c r="L1356" i="5"/>
  <c r="N1356" i="5" s="1"/>
  <c r="X1355" i="5"/>
  <c r="U1355" i="5"/>
  <c r="W1355" i="5" s="1"/>
  <c r="Y1355" i="5" s="1"/>
  <c r="S1355" i="5"/>
  <c r="R1355" i="5"/>
  <c r="T1355" i="5" s="1"/>
  <c r="Q1355" i="5"/>
  <c r="O1355" i="5"/>
  <c r="L1355" i="5"/>
  <c r="N1355" i="5" s="1"/>
  <c r="X1354" i="5"/>
  <c r="U1354" i="5"/>
  <c r="W1354" i="5" s="1"/>
  <c r="Y1354" i="5" s="1"/>
  <c r="S1354" i="5"/>
  <c r="O1354" i="5"/>
  <c r="Q1354" i="5" s="1"/>
  <c r="L1354" i="5"/>
  <c r="X1353" i="5"/>
  <c r="U1353" i="5"/>
  <c r="W1353" i="5" s="1"/>
  <c r="Y1353" i="5" s="1"/>
  <c r="S1353" i="5"/>
  <c r="O1353" i="5"/>
  <c r="L1353" i="5"/>
  <c r="N1353" i="5" s="1"/>
  <c r="X1352" i="5"/>
  <c r="U1352" i="5"/>
  <c r="W1352" i="5" s="1"/>
  <c r="Y1352" i="5" s="1"/>
  <c r="S1352" i="5"/>
  <c r="R1352" i="5"/>
  <c r="T1352" i="5" s="1"/>
  <c r="O1352" i="5"/>
  <c r="Q1352" i="5" s="1"/>
  <c r="L1352" i="5"/>
  <c r="N1352" i="5" s="1"/>
  <c r="X1351" i="5"/>
  <c r="U1351" i="5"/>
  <c r="W1351" i="5" s="1"/>
  <c r="Y1351" i="5" s="1"/>
  <c r="S1351" i="5"/>
  <c r="O1351" i="5"/>
  <c r="Q1351" i="5" s="1"/>
  <c r="L1351" i="5"/>
  <c r="R1351" i="5" s="1"/>
  <c r="T1351" i="5" s="1"/>
  <c r="X1350" i="5"/>
  <c r="U1350" i="5"/>
  <c r="W1350" i="5" s="1"/>
  <c r="Y1350" i="5" s="1"/>
  <c r="S1350" i="5"/>
  <c r="O1350" i="5"/>
  <c r="Q1350" i="5" s="1"/>
  <c r="L1350" i="5"/>
  <c r="R1350" i="5" s="1"/>
  <c r="X1347" i="5"/>
  <c r="U1347" i="5"/>
  <c r="W1347" i="5" s="1"/>
  <c r="Y1347" i="5" s="1"/>
  <c r="S1347" i="5"/>
  <c r="O1347" i="5"/>
  <c r="Q1347" i="5" s="1"/>
  <c r="L1347" i="5"/>
  <c r="N1347" i="5" s="1"/>
  <c r="X1346" i="5"/>
  <c r="W1346" i="5"/>
  <c r="Y1346" i="5" s="1"/>
  <c r="U1346" i="5"/>
  <c r="S1346" i="5"/>
  <c r="O1346" i="5"/>
  <c r="Q1346" i="5" s="1"/>
  <c r="L1346" i="5"/>
  <c r="N1346" i="5" s="1"/>
  <c r="X1345" i="5"/>
  <c r="U1345" i="5"/>
  <c r="W1345" i="5" s="1"/>
  <c r="Y1345" i="5" s="1"/>
  <c r="S1345" i="5"/>
  <c r="O1345" i="5"/>
  <c r="Q1345" i="5" s="1"/>
  <c r="L1345" i="5"/>
  <c r="N1345" i="5" s="1"/>
  <c r="X1344" i="5"/>
  <c r="U1344" i="5"/>
  <c r="W1344" i="5" s="1"/>
  <c r="Y1344" i="5" s="1"/>
  <c r="S1344" i="5"/>
  <c r="R1344" i="5"/>
  <c r="T1344" i="5" s="1"/>
  <c r="O1344" i="5"/>
  <c r="Q1344" i="5" s="1"/>
  <c r="L1344" i="5"/>
  <c r="N1344" i="5" s="1"/>
  <c r="X1343" i="5"/>
  <c r="W1343" i="5"/>
  <c r="Y1343" i="5" s="1"/>
  <c r="U1343" i="5"/>
  <c r="S1343" i="5"/>
  <c r="Q1343" i="5"/>
  <c r="O1343" i="5"/>
  <c r="L1343" i="5"/>
  <c r="X1342" i="5"/>
  <c r="U1342" i="5"/>
  <c r="W1342" i="5" s="1"/>
  <c r="Y1342" i="5" s="1"/>
  <c r="S1342" i="5"/>
  <c r="O1342" i="5"/>
  <c r="L1342" i="5"/>
  <c r="N1342" i="5" s="1"/>
  <c r="X1341" i="5"/>
  <c r="U1341" i="5"/>
  <c r="W1341" i="5" s="1"/>
  <c r="Y1341" i="5" s="1"/>
  <c r="S1341" i="5"/>
  <c r="R1341" i="5"/>
  <c r="T1341" i="5" s="1"/>
  <c r="O1341" i="5"/>
  <c r="Q1341" i="5" s="1"/>
  <c r="L1341" i="5"/>
  <c r="N1341" i="5" s="1"/>
  <c r="X1340" i="5"/>
  <c r="U1340" i="5"/>
  <c r="W1340" i="5" s="1"/>
  <c r="S1340" i="5"/>
  <c r="O1340" i="5"/>
  <c r="Q1340" i="5" s="1"/>
  <c r="L1340" i="5"/>
  <c r="X1339" i="5"/>
  <c r="W1339" i="5"/>
  <c r="Y1339" i="5" s="1"/>
  <c r="U1339" i="5"/>
  <c r="S1339" i="5"/>
  <c r="O1339" i="5"/>
  <c r="R1339" i="5" s="1"/>
  <c r="T1339" i="5" s="1"/>
  <c r="N1339" i="5"/>
  <c r="L1339" i="5"/>
  <c r="X1338" i="5"/>
  <c r="U1338" i="5"/>
  <c r="W1338" i="5" s="1"/>
  <c r="Y1338" i="5" s="1"/>
  <c r="S1338" i="5"/>
  <c r="R1338" i="5"/>
  <c r="T1338" i="5" s="1"/>
  <c r="Q1338" i="5"/>
  <c r="O1338" i="5"/>
  <c r="N1338" i="5"/>
  <c r="L1338" i="5"/>
  <c r="X1337" i="5"/>
  <c r="U1337" i="5"/>
  <c r="W1337" i="5" s="1"/>
  <c r="Y1337" i="5" s="1"/>
  <c r="S1337" i="5"/>
  <c r="O1337" i="5"/>
  <c r="Q1337" i="5" s="1"/>
  <c r="L1337" i="5"/>
  <c r="R1337" i="5" s="1"/>
  <c r="X1336" i="5"/>
  <c r="U1336" i="5"/>
  <c r="W1336" i="5" s="1"/>
  <c r="Y1336" i="5" s="1"/>
  <c r="S1336" i="5"/>
  <c r="O1336" i="5"/>
  <c r="Q1336" i="5" s="1"/>
  <c r="N1336" i="5"/>
  <c r="L1336" i="5"/>
  <c r="X1335" i="5"/>
  <c r="U1335" i="5"/>
  <c r="W1335" i="5" s="1"/>
  <c r="Y1335" i="5" s="1"/>
  <c r="S1335" i="5"/>
  <c r="O1335" i="5"/>
  <c r="Q1335" i="5" s="1"/>
  <c r="L1335" i="5"/>
  <c r="N1335" i="5" s="1"/>
  <c r="X1334" i="5"/>
  <c r="W1334" i="5"/>
  <c r="Y1334" i="5" s="1"/>
  <c r="U1334" i="5"/>
  <c r="S1334" i="5"/>
  <c r="Q1334" i="5"/>
  <c r="O1334" i="5"/>
  <c r="L1334" i="5"/>
  <c r="N1334" i="5" s="1"/>
  <c r="X1333" i="5"/>
  <c r="U1333" i="5"/>
  <c r="W1333" i="5" s="1"/>
  <c r="Y1333" i="5" s="1"/>
  <c r="S1333" i="5"/>
  <c r="O1333" i="5"/>
  <c r="Q1333" i="5" s="1"/>
  <c r="L1333" i="5"/>
  <c r="N1333" i="5" s="1"/>
  <c r="X1332" i="5"/>
  <c r="U1332" i="5"/>
  <c r="W1332" i="5" s="1"/>
  <c r="S1332" i="5"/>
  <c r="O1332" i="5"/>
  <c r="Q1332" i="5" s="1"/>
  <c r="L1332" i="5"/>
  <c r="R1332" i="5" s="1"/>
  <c r="T1332" i="5" s="1"/>
  <c r="X1331" i="5"/>
  <c r="U1331" i="5"/>
  <c r="W1331" i="5" s="1"/>
  <c r="Y1331" i="5" s="1"/>
  <c r="S1331" i="5"/>
  <c r="Q1331" i="5"/>
  <c r="O1331" i="5"/>
  <c r="L1331" i="5"/>
  <c r="X1330" i="5"/>
  <c r="U1330" i="5"/>
  <c r="W1330" i="5" s="1"/>
  <c r="S1330" i="5"/>
  <c r="O1330" i="5"/>
  <c r="L1330" i="5"/>
  <c r="N1330" i="5" s="1"/>
  <c r="X1329" i="5"/>
  <c r="U1329" i="5"/>
  <c r="W1329" i="5" s="1"/>
  <c r="Y1329" i="5" s="1"/>
  <c r="S1329" i="5"/>
  <c r="R1329" i="5"/>
  <c r="T1329" i="5" s="1"/>
  <c r="Q1329" i="5"/>
  <c r="O1329" i="5"/>
  <c r="N1329" i="5"/>
  <c r="L1329" i="5"/>
  <c r="X1328" i="5"/>
  <c r="U1328" i="5"/>
  <c r="W1328" i="5" s="1"/>
  <c r="Y1328" i="5" s="1"/>
  <c r="S1328" i="5"/>
  <c r="O1328" i="5"/>
  <c r="Q1328" i="5" s="1"/>
  <c r="L1328" i="5"/>
  <c r="X1327" i="5"/>
  <c r="W1327" i="5"/>
  <c r="Y1327" i="5" s="1"/>
  <c r="U1327" i="5"/>
  <c r="S1327" i="5"/>
  <c r="O1327" i="5"/>
  <c r="R1327" i="5" s="1"/>
  <c r="T1327" i="5" s="1"/>
  <c r="L1327" i="5"/>
  <c r="N1327" i="5" s="1"/>
  <c r="X1324" i="5"/>
  <c r="U1324" i="5"/>
  <c r="W1324" i="5" s="1"/>
  <c r="Y1324" i="5" s="1"/>
  <c r="S1324" i="5"/>
  <c r="Q1324" i="5"/>
  <c r="O1324" i="5"/>
  <c r="L1324" i="5"/>
  <c r="R1324" i="5" s="1"/>
  <c r="T1324" i="5" s="1"/>
  <c r="X1323" i="5"/>
  <c r="U1323" i="5"/>
  <c r="W1323" i="5" s="1"/>
  <c r="Y1323" i="5" s="1"/>
  <c r="S1323" i="5"/>
  <c r="O1323" i="5"/>
  <c r="Q1323" i="5" s="1"/>
  <c r="L1323" i="5"/>
  <c r="R1323" i="5" s="1"/>
  <c r="T1323" i="5" s="1"/>
  <c r="X1322" i="5"/>
  <c r="U1322" i="5"/>
  <c r="W1322" i="5" s="1"/>
  <c r="Y1322" i="5" s="1"/>
  <c r="S1322" i="5"/>
  <c r="O1322" i="5"/>
  <c r="Q1322" i="5" s="1"/>
  <c r="L1322" i="5"/>
  <c r="R1322" i="5" s="1"/>
  <c r="T1322" i="5" s="1"/>
  <c r="X1321" i="5"/>
  <c r="U1321" i="5"/>
  <c r="W1321" i="5" s="1"/>
  <c r="Y1321" i="5" s="1"/>
  <c r="S1321" i="5"/>
  <c r="O1321" i="5"/>
  <c r="Q1321" i="5" s="1"/>
  <c r="L1321" i="5"/>
  <c r="N1321" i="5" s="1"/>
  <c r="X1320" i="5"/>
  <c r="U1320" i="5"/>
  <c r="W1320" i="5" s="1"/>
  <c r="Y1320" i="5" s="1"/>
  <c r="S1320" i="5"/>
  <c r="O1320" i="5"/>
  <c r="Q1320" i="5" s="1"/>
  <c r="L1320" i="5"/>
  <c r="N1320" i="5" s="1"/>
  <c r="X1319" i="5"/>
  <c r="U1319" i="5"/>
  <c r="W1319" i="5" s="1"/>
  <c r="Y1319" i="5" s="1"/>
  <c r="S1319" i="5"/>
  <c r="O1319" i="5"/>
  <c r="Q1319" i="5" s="1"/>
  <c r="L1319" i="5"/>
  <c r="N1319" i="5" s="1"/>
  <c r="X1318" i="5"/>
  <c r="U1318" i="5"/>
  <c r="W1318" i="5" s="1"/>
  <c r="S1318" i="5"/>
  <c r="R1318" i="5"/>
  <c r="T1318" i="5" s="1"/>
  <c r="O1318" i="5"/>
  <c r="Q1318" i="5" s="1"/>
  <c r="N1318" i="5"/>
  <c r="L1318" i="5"/>
  <c r="X1317" i="5"/>
  <c r="U1317" i="5"/>
  <c r="W1317" i="5" s="1"/>
  <c r="Y1317" i="5" s="1"/>
  <c r="S1317" i="5"/>
  <c r="O1317" i="5"/>
  <c r="Q1317" i="5" s="1"/>
  <c r="L1317" i="5"/>
  <c r="X1316" i="5"/>
  <c r="U1316" i="5"/>
  <c r="W1316" i="5" s="1"/>
  <c r="Y1316" i="5" s="1"/>
  <c r="S1316" i="5"/>
  <c r="O1316" i="5"/>
  <c r="R1316" i="5" s="1"/>
  <c r="T1316" i="5" s="1"/>
  <c r="L1316" i="5"/>
  <c r="N1316" i="5" s="1"/>
  <c r="X1315" i="5"/>
  <c r="U1315" i="5"/>
  <c r="W1315" i="5" s="1"/>
  <c r="Y1315" i="5" s="1"/>
  <c r="S1315" i="5"/>
  <c r="O1315" i="5"/>
  <c r="R1315" i="5" s="1"/>
  <c r="T1315" i="5" s="1"/>
  <c r="N1315" i="5"/>
  <c r="L1315" i="5"/>
  <c r="X1314" i="5"/>
  <c r="U1314" i="5"/>
  <c r="W1314" i="5" s="1"/>
  <c r="S1314" i="5"/>
  <c r="O1314" i="5"/>
  <c r="Q1314" i="5" s="1"/>
  <c r="L1314" i="5"/>
  <c r="X1313" i="5"/>
  <c r="U1313" i="5"/>
  <c r="W1313" i="5" s="1"/>
  <c r="Y1313" i="5" s="1"/>
  <c r="S1313" i="5"/>
  <c r="O1313" i="5"/>
  <c r="L1313" i="5"/>
  <c r="N1313" i="5" s="1"/>
  <c r="X1312" i="5"/>
  <c r="U1312" i="5"/>
  <c r="W1312" i="5" s="1"/>
  <c r="S1312" i="5"/>
  <c r="R1312" i="5"/>
  <c r="T1312" i="5" s="1"/>
  <c r="O1312" i="5"/>
  <c r="Q1312" i="5" s="1"/>
  <c r="L1312" i="5"/>
  <c r="N1312" i="5" s="1"/>
  <c r="X1311" i="5"/>
  <c r="U1311" i="5"/>
  <c r="W1311" i="5" s="1"/>
  <c r="Y1311" i="5" s="1"/>
  <c r="S1311" i="5"/>
  <c r="O1311" i="5"/>
  <c r="Q1311" i="5" s="1"/>
  <c r="L1311" i="5"/>
  <c r="X1310" i="5"/>
  <c r="W1310" i="5"/>
  <c r="Y1310" i="5" s="1"/>
  <c r="U1310" i="5"/>
  <c r="S1310" i="5"/>
  <c r="O1310" i="5"/>
  <c r="Q1310" i="5" s="1"/>
  <c r="L1310" i="5"/>
  <c r="R1310" i="5" s="1"/>
  <c r="X1309" i="5"/>
  <c r="U1309" i="5"/>
  <c r="W1309" i="5" s="1"/>
  <c r="S1309" i="5"/>
  <c r="O1309" i="5"/>
  <c r="Q1309" i="5" s="1"/>
  <c r="L1309" i="5"/>
  <c r="N1309" i="5" s="1"/>
  <c r="X1308" i="5"/>
  <c r="U1308" i="5"/>
  <c r="W1308" i="5" s="1"/>
  <c r="Y1308" i="5" s="1"/>
  <c r="S1308" i="5"/>
  <c r="O1308" i="5"/>
  <c r="Q1308" i="5" s="1"/>
  <c r="L1308" i="5"/>
  <c r="N1308" i="5" s="1"/>
  <c r="X1307" i="5"/>
  <c r="U1307" i="5"/>
  <c r="W1307" i="5" s="1"/>
  <c r="Y1307" i="5" s="1"/>
  <c r="S1307" i="5"/>
  <c r="O1307" i="5"/>
  <c r="Q1307" i="5" s="1"/>
  <c r="L1307" i="5"/>
  <c r="N1307" i="5" s="1"/>
  <c r="X1306" i="5"/>
  <c r="U1306" i="5"/>
  <c r="W1306" i="5" s="1"/>
  <c r="Y1306" i="5" s="1"/>
  <c r="S1306" i="5"/>
  <c r="O1306" i="5"/>
  <c r="Q1306" i="5" s="1"/>
  <c r="L1306" i="5"/>
  <c r="X1305" i="5"/>
  <c r="U1305" i="5"/>
  <c r="W1305" i="5" s="1"/>
  <c r="Y1305" i="5" s="1"/>
  <c r="S1305" i="5"/>
  <c r="O1305" i="5"/>
  <c r="Q1305" i="5" s="1"/>
  <c r="L1305" i="5"/>
  <c r="X1302" i="5"/>
  <c r="U1302" i="5"/>
  <c r="W1302" i="5" s="1"/>
  <c r="Y1302" i="5" s="1"/>
  <c r="S1302" i="5"/>
  <c r="O1302" i="5"/>
  <c r="L1302" i="5"/>
  <c r="N1302" i="5" s="1"/>
  <c r="X1301" i="5"/>
  <c r="U1301" i="5"/>
  <c r="W1301" i="5" s="1"/>
  <c r="Y1301" i="5" s="1"/>
  <c r="S1301" i="5"/>
  <c r="O1301" i="5"/>
  <c r="Q1301" i="5" s="1"/>
  <c r="L1301" i="5"/>
  <c r="R1301" i="5" s="1"/>
  <c r="T1301" i="5" s="1"/>
  <c r="X1300" i="5"/>
  <c r="U1300" i="5"/>
  <c r="W1300" i="5" s="1"/>
  <c r="S1300" i="5"/>
  <c r="O1300" i="5"/>
  <c r="Q1300" i="5" s="1"/>
  <c r="L1300" i="5"/>
  <c r="R1300" i="5" s="1"/>
  <c r="X1299" i="5"/>
  <c r="U1299" i="5"/>
  <c r="W1299" i="5" s="1"/>
  <c r="Y1299" i="5" s="1"/>
  <c r="S1299" i="5"/>
  <c r="O1299" i="5"/>
  <c r="L1299" i="5"/>
  <c r="N1299" i="5" s="1"/>
  <c r="X1298" i="5"/>
  <c r="U1298" i="5"/>
  <c r="W1298" i="5" s="1"/>
  <c r="Y1298" i="5" s="1"/>
  <c r="S1298" i="5"/>
  <c r="O1298" i="5"/>
  <c r="Q1298" i="5" s="1"/>
  <c r="L1298" i="5"/>
  <c r="R1298" i="5" s="1"/>
  <c r="T1298" i="5" s="1"/>
  <c r="X1297" i="5"/>
  <c r="U1297" i="5"/>
  <c r="W1297" i="5" s="1"/>
  <c r="S1297" i="5"/>
  <c r="O1297" i="5"/>
  <c r="Q1297" i="5" s="1"/>
  <c r="L1297" i="5"/>
  <c r="X1296" i="5"/>
  <c r="U1296" i="5"/>
  <c r="W1296" i="5" s="1"/>
  <c r="S1296" i="5"/>
  <c r="O1296" i="5"/>
  <c r="Q1296" i="5" s="1"/>
  <c r="L1296" i="5"/>
  <c r="X1295" i="5"/>
  <c r="U1295" i="5"/>
  <c r="W1295" i="5" s="1"/>
  <c r="S1295" i="5"/>
  <c r="O1295" i="5"/>
  <c r="Q1295" i="5" s="1"/>
  <c r="L1295" i="5"/>
  <c r="X1294" i="5"/>
  <c r="U1294" i="5"/>
  <c r="W1294" i="5" s="1"/>
  <c r="Y1294" i="5" s="1"/>
  <c r="S1294" i="5"/>
  <c r="O1294" i="5"/>
  <c r="Q1294" i="5" s="1"/>
  <c r="L1294" i="5"/>
  <c r="N1294" i="5" s="1"/>
  <c r="X1293" i="5"/>
  <c r="W1293" i="5"/>
  <c r="Y1293" i="5" s="1"/>
  <c r="U1293" i="5"/>
  <c r="S1293" i="5"/>
  <c r="O1293" i="5"/>
  <c r="Q1293" i="5" s="1"/>
  <c r="L1293" i="5"/>
  <c r="N1293" i="5" s="1"/>
  <c r="X1292" i="5"/>
  <c r="U1292" i="5"/>
  <c r="W1292" i="5" s="1"/>
  <c r="Y1292" i="5" s="1"/>
  <c r="S1292" i="5"/>
  <c r="O1292" i="5"/>
  <c r="Q1292" i="5" s="1"/>
  <c r="L1292" i="5"/>
  <c r="R1292" i="5" s="1"/>
  <c r="T1292" i="5" s="1"/>
  <c r="X1291" i="5"/>
  <c r="U1291" i="5"/>
  <c r="W1291" i="5" s="1"/>
  <c r="Y1291" i="5" s="1"/>
  <c r="S1291" i="5"/>
  <c r="O1291" i="5"/>
  <c r="Q1291" i="5" s="1"/>
  <c r="L1291" i="5"/>
  <c r="X1290" i="5"/>
  <c r="U1290" i="5"/>
  <c r="W1290" i="5" s="1"/>
  <c r="Y1290" i="5" s="1"/>
  <c r="S1290" i="5"/>
  <c r="O1290" i="5"/>
  <c r="L1290" i="5"/>
  <c r="N1290" i="5" s="1"/>
  <c r="X1289" i="5"/>
  <c r="U1289" i="5"/>
  <c r="W1289" i="5" s="1"/>
  <c r="Y1289" i="5" s="1"/>
  <c r="S1289" i="5"/>
  <c r="R1289" i="5"/>
  <c r="T1289" i="5" s="1"/>
  <c r="Q1289" i="5"/>
  <c r="O1289" i="5"/>
  <c r="L1289" i="5"/>
  <c r="N1289" i="5" s="1"/>
  <c r="X1288" i="5"/>
  <c r="U1288" i="5"/>
  <c r="W1288" i="5" s="1"/>
  <c r="Y1288" i="5" s="1"/>
  <c r="S1288" i="5"/>
  <c r="O1288" i="5"/>
  <c r="Q1288" i="5" s="1"/>
  <c r="L1288" i="5"/>
  <c r="X1287" i="5"/>
  <c r="U1287" i="5"/>
  <c r="W1287" i="5" s="1"/>
  <c r="Y1287" i="5" s="1"/>
  <c r="S1287" i="5"/>
  <c r="O1287" i="5"/>
  <c r="R1287" i="5" s="1"/>
  <c r="T1287" i="5" s="1"/>
  <c r="N1287" i="5"/>
  <c r="L1287" i="5"/>
  <c r="X1286" i="5"/>
  <c r="U1286" i="5"/>
  <c r="W1286" i="5" s="1"/>
  <c r="Y1286" i="5" s="1"/>
  <c r="S1286" i="5"/>
  <c r="R1286" i="5"/>
  <c r="T1286" i="5" s="1"/>
  <c r="O1286" i="5"/>
  <c r="Q1286" i="5" s="1"/>
  <c r="L1286" i="5"/>
  <c r="N1286" i="5" s="1"/>
  <c r="X1285" i="5"/>
  <c r="U1285" i="5"/>
  <c r="W1285" i="5" s="1"/>
  <c r="Y1285" i="5" s="1"/>
  <c r="S1285" i="5"/>
  <c r="O1285" i="5"/>
  <c r="Q1285" i="5" s="1"/>
  <c r="L1285" i="5"/>
  <c r="R1285" i="5" s="1"/>
  <c r="T1285" i="5" s="1"/>
  <c r="X1284" i="5"/>
  <c r="U1284" i="5"/>
  <c r="W1284" i="5" s="1"/>
  <c r="Y1284" i="5" s="1"/>
  <c r="S1284" i="5"/>
  <c r="O1284" i="5"/>
  <c r="Q1284" i="5" s="1"/>
  <c r="L1284" i="5"/>
  <c r="R1284" i="5" s="1"/>
  <c r="T1284" i="5" s="1"/>
  <c r="X1283" i="5"/>
  <c r="U1283" i="5"/>
  <c r="W1283" i="5" s="1"/>
  <c r="Y1283" i="5" s="1"/>
  <c r="S1283" i="5"/>
  <c r="O1283" i="5"/>
  <c r="Q1283" i="5" s="1"/>
  <c r="L1283" i="5"/>
  <c r="N1283" i="5" s="1"/>
  <c r="X1282" i="5"/>
  <c r="W1282" i="5"/>
  <c r="Y1282" i="5" s="1"/>
  <c r="U1282" i="5"/>
  <c r="S1282" i="5"/>
  <c r="O1282" i="5"/>
  <c r="Q1282" i="5" s="1"/>
  <c r="L1282" i="5"/>
  <c r="N1282" i="5" s="1"/>
  <c r="X1275" i="5"/>
  <c r="U1275" i="5"/>
  <c r="W1275" i="5" s="1"/>
  <c r="Y1275" i="5" s="1"/>
  <c r="S1275" i="5"/>
  <c r="O1275" i="5"/>
  <c r="Q1275" i="5" s="1"/>
  <c r="L1275" i="5"/>
  <c r="X1274" i="5"/>
  <c r="U1274" i="5"/>
  <c r="W1274" i="5" s="1"/>
  <c r="Y1274" i="5" s="1"/>
  <c r="S1274" i="5"/>
  <c r="R1274" i="5"/>
  <c r="T1274" i="5" s="1"/>
  <c r="O1274" i="5"/>
  <c r="Q1274" i="5" s="1"/>
  <c r="L1274" i="5"/>
  <c r="N1274" i="5" s="1"/>
  <c r="X1273" i="5"/>
  <c r="U1273" i="5"/>
  <c r="W1273" i="5" s="1"/>
  <c r="Y1273" i="5" s="1"/>
  <c r="S1273" i="5"/>
  <c r="Q1273" i="5"/>
  <c r="O1273" i="5"/>
  <c r="L1273" i="5"/>
  <c r="N1273" i="5" s="1"/>
  <c r="X1272" i="5"/>
  <c r="U1272" i="5"/>
  <c r="W1272" i="5" s="1"/>
  <c r="Y1272" i="5" s="1"/>
  <c r="S1272" i="5"/>
  <c r="O1272" i="5"/>
  <c r="Q1272" i="5" s="1"/>
  <c r="L1272" i="5"/>
  <c r="N1272" i="5" s="1"/>
  <c r="X1271" i="5"/>
  <c r="U1271" i="5"/>
  <c r="W1271" i="5" s="1"/>
  <c r="Y1271" i="5" s="1"/>
  <c r="S1271" i="5"/>
  <c r="Q1271" i="5"/>
  <c r="O1271" i="5"/>
  <c r="L1271" i="5"/>
  <c r="N1271" i="5" s="1"/>
  <c r="X1270" i="5"/>
  <c r="U1270" i="5"/>
  <c r="W1270" i="5" s="1"/>
  <c r="Y1270" i="5" s="1"/>
  <c r="S1270" i="5"/>
  <c r="O1270" i="5"/>
  <c r="Q1270" i="5" s="1"/>
  <c r="L1270" i="5"/>
  <c r="X1269" i="5"/>
  <c r="U1269" i="5"/>
  <c r="W1269" i="5" s="1"/>
  <c r="Y1269" i="5" s="1"/>
  <c r="S1269" i="5"/>
  <c r="O1269" i="5"/>
  <c r="Q1269" i="5" s="1"/>
  <c r="L1269" i="5"/>
  <c r="R1269" i="5" s="1"/>
  <c r="T1269" i="5" s="1"/>
  <c r="X1268" i="5"/>
  <c r="U1268" i="5"/>
  <c r="W1268" i="5" s="1"/>
  <c r="Y1268" i="5" s="1"/>
  <c r="S1268" i="5"/>
  <c r="R1268" i="5"/>
  <c r="T1268" i="5" s="1"/>
  <c r="O1268" i="5"/>
  <c r="Q1268" i="5" s="1"/>
  <c r="N1268" i="5"/>
  <c r="L1268" i="5"/>
  <c r="X1267" i="5"/>
  <c r="U1267" i="5"/>
  <c r="W1267" i="5" s="1"/>
  <c r="Y1267" i="5" s="1"/>
  <c r="S1267" i="5"/>
  <c r="O1267" i="5"/>
  <c r="Q1267" i="5" s="1"/>
  <c r="L1267" i="5"/>
  <c r="X1266" i="5"/>
  <c r="U1266" i="5"/>
  <c r="W1266" i="5" s="1"/>
  <c r="Y1266" i="5" s="1"/>
  <c r="S1266" i="5"/>
  <c r="O1266" i="5"/>
  <c r="R1266" i="5" s="1"/>
  <c r="T1266" i="5" s="1"/>
  <c r="L1266" i="5"/>
  <c r="N1266" i="5" s="1"/>
  <c r="X1265" i="5"/>
  <c r="U1265" i="5"/>
  <c r="W1265" i="5" s="1"/>
  <c r="Y1265" i="5" s="1"/>
  <c r="S1265" i="5"/>
  <c r="Q1265" i="5"/>
  <c r="O1265" i="5"/>
  <c r="L1265" i="5"/>
  <c r="R1265" i="5" s="1"/>
  <c r="T1265" i="5" s="1"/>
  <c r="X1264" i="5"/>
  <c r="U1264" i="5"/>
  <c r="W1264" i="5" s="1"/>
  <c r="Y1264" i="5" s="1"/>
  <c r="S1264" i="5"/>
  <c r="O1264" i="5"/>
  <c r="Q1264" i="5" s="1"/>
  <c r="L1264" i="5"/>
  <c r="R1264" i="5" s="1"/>
  <c r="T1264" i="5" s="1"/>
  <c r="X1263" i="5"/>
  <c r="U1263" i="5"/>
  <c r="W1263" i="5" s="1"/>
  <c r="Y1263" i="5" s="1"/>
  <c r="S1263" i="5"/>
  <c r="O1263" i="5"/>
  <c r="Q1263" i="5" s="1"/>
  <c r="L1263" i="5"/>
  <c r="R1263" i="5" s="1"/>
  <c r="X1262" i="5"/>
  <c r="U1262" i="5"/>
  <c r="W1262" i="5" s="1"/>
  <c r="Y1262" i="5" s="1"/>
  <c r="S1262" i="5"/>
  <c r="O1262" i="5"/>
  <c r="Q1262" i="5" s="1"/>
  <c r="L1262" i="5"/>
  <c r="N1262" i="5" s="1"/>
  <c r="X1261" i="5"/>
  <c r="U1261" i="5"/>
  <c r="W1261" i="5" s="1"/>
  <c r="Y1261" i="5" s="1"/>
  <c r="S1261" i="5"/>
  <c r="O1261" i="5"/>
  <c r="Q1261" i="5" s="1"/>
  <c r="L1261" i="5"/>
  <c r="N1261" i="5" s="1"/>
  <c r="X1260" i="5"/>
  <c r="U1260" i="5"/>
  <c r="W1260" i="5" s="1"/>
  <c r="Y1260" i="5" s="1"/>
  <c r="S1260" i="5"/>
  <c r="O1260" i="5"/>
  <c r="Q1260" i="5" s="1"/>
  <c r="L1260" i="5"/>
  <c r="N1260" i="5" s="1"/>
  <c r="X1259" i="5"/>
  <c r="U1259" i="5"/>
  <c r="W1259" i="5" s="1"/>
  <c r="S1259" i="5"/>
  <c r="R1259" i="5"/>
  <c r="T1259" i="5" s="1"/>
  <c r="Q1259" i="5"/>
  <c r="O1259" i="5"/>
  <c r="N1259" i="5"/>
  <c r="L1259" i="5"/>
  <c r="X1256" i="5"/>
  <c r="U1256" i="5"/>
  <c r="W1256" i="5" s="1"/>
  <c r="Y1256" i="5" s="1"/>
  <c r="S1256" i="5"/>
  <c r="Q1256" i="5"/>
  <c r="O1256" i="5"/>
  <c r="L1256" i="5"/>
  <c r="X1255" i="5"/>
  <c r="U1255" i="5"/>
  <c r="W1255" i="5" s="1"/>
  <c r="Y1255" i="5" s="1"/>
  <c r="S1255" i="5"/>
  <c r="O1255" i="5"/>
  <c r="R1255" i="5" s="1"/>
  <c r="T1255" i="5" s="1"/>
  <c r="L1255" i="5"/>
  <c r="N1255" i="5" s="1"/>
  <c r="X1254" i="5"/>
  <c r="U1254" i="5"/>
  <c r="W1254" i="5" s="1"/>
  <c r="Y1254" i="5" s="1"/>
  <c r="S1254" i="5"/>
  <c r="Q1254" i="5"/>
  <c r="O1254" i="5"/>
  <c r="L1254" i="5"/>
  <c r="R1254" i="5" s="1"/>
  <c r="T1254" i="5" s="1"/>
  <c r="X1253" i="5"/>
  <c r="U1253" i="5"/>
  <c r="W1253" i="5" s="1"/>
  <c r="Y1253" i="5" s="1"/>
  <c r="S1253" i="5"/>
  <c r="O1253" i="5"/>
  <c r="Q1253" i="5" s="1"/>
  <c r="L1253" i="5"/>
  <c r="R1253" i="5" s="1"/>
  <c r="T1253" i="5" s="1"/>
  <c r="X1252" i="5"/>
  <c r="W1252" i="5"/>
  <c r="Y1252" i="5" s="1"/>
  <c r="U1252" i="5"/>
  <c r="S1252" i="5"/>
  <c r="O1252" i="5"/>
  <c r="R1252" i="5" s="1"/>
  <c r="T1252" i="5" s="1"/>
  <c r="N1252" i="5"/>
  <c r="L1252" i="5"/>
  <c r="X1251" i="5"/>
  <c r="U1251" i="5"/>
  <c r="W1251" i="5" s="1"/>
  <c r="S1251" i="5"/>
  <c r="R1251" i="5"/>
  <c r="T1251" i="5" s="1"/>
  <c r="Q1251" i="5"/>
  <c r="O1251" i="5"/>
  <c r="N1251" i="5"/>
  <c r="L1251" i="5"/>
  <c r="X1250" i="5"/>
  <c r="U1250" i="5"/>
  <c r="W1250" i="5" s="1"/>
  <c r="Y1250" i="5" s="1"/>
  <c r="S1250" i="5"/>
  <c r="O1250" i="5"/>
  <c r="Q1250" i="5" s="1"/>
  <c r="L1250" i="5"/>
  <c r="X1249" i="5"/>
  <c r="U1249" i="5"/>
  <c r="W1249" i="5" s="1"/>
  <c r="Y1249" i="5" s="1"/>
  <c r="S1249" i="5"/>
  <c r="O1249" i="5"/>
  <c r="Q1249" i="5" s="1"/>
  <c r="N1249" i="5"/>
  <c r="L1249" i="5"/>
  <c r="X1248" i="5"/>
  <c r="U1248" i="5"/>
  <c r="W1248" i="5" s="1"/>
  <c r="Y1248" i="5" s="1"/>
  <c r="S1248" i="5"/>
  <c r="R1248" i="5"/>
  <c r="T1248" i="5" s="1"/>
  <c r="O1248" i="5"/>
  <c r="Q1248" i="5" s="1"/>
  <c r="L1248" i="5"/>
  <c r="N1248" i="5" s="1"/>
  <c r="X1247" i="5"/>
  <c r="W1247" i="5"/>
  <c r="U1247" i="5"/>
  <c r="S1247" i="5"/>
  <c r="Q1247" i="5"/>
  <c r="O1247" i="5"/>
  <c r="L1247" i="5"/>
  <c r="N1247" i="5" s="1"/>
  <c r="X1246" i="5"/>
  <c r="W1246" i="5"/>
  <c r="Y1246" i="5" s="1"/>
  <c r="U1246" i="5"/>
  <c r="S1246" i="5"/>
  <c r="O1246" i="5"/>
  <c r="Q1246" i="5" s="1"/>
  <c r="L1246" i="5"/>
  <c r="N1246" i="5" s="1"/>
  <c r="X1245" i="5"/>
  <c r="U1245" i="5"/>
  <c r="W1245" i="5" s="1"/>
  <c r="Y1245" i="5" s="1"/>
  <c r="S1245" i="5"/>
  <c r="O1245" i="5"/>
  <c r="Q1245" i="5" s="1"/>
  <c r="L1245" i="5"/>
  <c r="X1244" i="5"/>
  <c r="U1244" i="5"/>
  <c r="W1244" i="5" s="1"/>
  <c r="Y1244" i="5" s="1"/>
  <c r="S1244" i="5"/>
  <c r="O1244" i="5"/>
  <c r="Q1244" i="5" s="1"/>
  <c r="L1244" i="5"/>
  <c r="X1243" i="5"/>
  <c r="U1243" i="5"/>
  <c r="W1243" i="5" s="1"/>
  <c r="Y1243" i="5" s="1"/>
  <c r="S1243" i="5"/>
  <c r="O1243" i="5"/>
  <c r="N1243" i="5"/>
  <c r="L1243" i="5"/>
  <c r="X1242" i="5"/>
  <c r="U1242" i="5"/>
  <c r="W1242" i="5" s="1"/>
  <c r="Y1242" i="5" s="1"/>
  <c r="S1242" i="5"/>
  <c r="Q1242" i="5"/>
  <c r="O1242" i="5"/>
  <c r="L1242" i="5"/>
  <c r="R1242" i="5" s="1"/>
  <c r="T1242" i="5" s="1"/>
  <c r="X1241" i="5"/>
  <c r="U1241" i="5"/>
  <c r="W1241" i="5" s="1"/>
  <c r="Y1241" i="5" s="1"/>
  <c r="S1241" i="5"/>
  <c r="O1241" i="5"/>
  <c r="Q1241" i="5" s="1"/>
  <c r="L1241" i="5"/>
  <c r="R1241" i="5" s="1"/>
  <c r="T1241" i="5" s="1"/>
  <c r="X1240" i="5"/>
  <c r="W1240" i="5"/>
  <c r="Y1240" i="5" s="1"/>
  <c r="U1240" i="5"/>
  <c r="S1240" i="5"/>
  <c r="O1240" i="5"/>
  <c r="R1240" i="5" s="1"/>
  <c r="T1240" i="5" s="1"/>
  <c r="N1240" i="5"/>
  <c r="L1240" i="5"/>
  <c r="X1239" i="5"/>
  <c r="U1239" i="5"/>
  <c r="W1239" i="5" s="1"/>
  <c r="S1239" i="5"/>
  <c r="R1239" i="5"/>
  <c r="T1239" i="5" s="1"/>
  <c r="Q1239" i="5"/>
  <c r="O1239" i="5"/>
  <c r="N1239" i="5"/>
  <c r="L1239" i="5"/>
  <c r="X1233" i="5"/>
  <c r="U1233" i="5"/>
  <c r="W1233" i="5" s="1"/>
  <c r="Y1233" i="5" s="1"/>
  <c r="S1233" i="5"/>
  <c r="O1233" i="5"/>
  <c r="Q1233" i="5" s="1"/>
  <c r="L1233" i="5"/>
  <c r="R1233" i="5" s="1"/>
  <c r="T1233" i="5" s="1"/>
  <c r="X1232" i="5"/>
  <c r="U1232" i="5"/>
  <c r="W1232" i="5" s="1"/>
  <c r="Y1232" i="5" s="1"/>
  <c r="S1232" i="5"/>
  <c r="O1232" i="5"/>
  <c r="N1232" i="5"/>
  <c r="L1232" i="5"/>
  <c r="X1231" i="5"/>
  <c r="U1231" i="5"/>
  <c r="W1231" i="5" s="1"/>
  <c r="Y1231" i="5" s="1"/>
  <c r="S1231" i="5"/>
  <c r="O1231" i="5"/>
  <c r="Q1231" i="5" s="1"/>
  <c r="L1231" i="5"/>
  <c r="X1230" i="5"/>
  <c r="U1230" i="5"/>
  <c r="W1230" i="5" s="1"/>
  <c r="Y1230" i="5" s="1"/>
  <c r="S1230" i="5"/>
  <c r="O1230" i="5"/>
  <c r="Q1230" i="5" s="1"/>
  <c r="L1230" i="5"/>
  <c r="R1230" i="5" s="1"/>
  <c r="X1229" i="5"/>
  <c r="U1229" i="5"/>
  <c r="W1229" i="5" s="1"/>
  <c r="Y1229" i="5" s="1"/>
  <c r="S1229" i="5"/>
  <c r="O1229" i="5"/>
  <c r="Q1229" i="5" s="1"/>
  <c r="N1229" i="5"/>
  <c r="L1229" i="5"/>
  <c r="X1228" i="5"/>
  <c r="U1228" i="5"/>
  <c r="W1228" i="5" s="1"/>
  <c r="Y1228" i="5" s="1"/>
  <c r="S1228" i="5"/>
  <c r="R1228" i="5"/>
  <c r="T1228" i="5" s="1"/>
  <c r="O1228" i="5"/>
  <c r="Q1228" i="5" s="1"/>
  <c r="L1228" i="5"/>
  <c r="N1228" i="5" s="1"/>
  <c r="X1227" i="5"/>
  <c r="W1227" i="5"/>
  <c r="Y1227" i="5" s="1"/>
  <c r="U1227" i="5"/>
  <c r="S1227" i="5"/>
  <c r="O1227" i="5"/>
  <c r="Q1227" i="5" s="1"/>
  <c r="L1227" i="5"/>
  <c r="N1227" i="5" s="1"/>
  <c r="X1226" i="5"/>
  <c r="U1226" i="5"/>
  <c r="W1226" i="5" s="1"/>
  <c r="S1226" i="5"/>
  <c r="O1226" i="5"/>
  <c r="Q1226" i="5" s="1"/>
  <c r="L1226" i="5"/>
  <c r="N1226" i="5" s="1"/>
  <c r="X1225" i="5"/>
  <c r="U1225" i="5"/>
  <c r="W1225" i="5" s="1"/>
  <c r="Y1225" i="5" s="1"/>
  <c r="S1225" i="5"/>
  <c r="O1225" i="5"/>
  <c r="Q1225" i="5" s="1"/>
  <c r="L1225" i="5"/>
  <c r="R1225" i="5" s="1"/>
  <c r="X1224" i="5"/>
  <c r="U1224" i="5"/>
  <c r="W1224" i="5" s="1"/>
  <c r="Y1224" i="5" s="1"/>
  <c r="S1224" i="5"/>
  <c r="O1224" i="5"/>
  <c r="Q1224" i="5" s="1"/>
  <c r="L1224" i="5"/>
  <c r="X1223" i="5"/>
  <c r="U1223" i="5"/>
  <c r="W1223" i="5" s="1"/>
  <c r="S1223" i="5"/>
  <c r="O1223" i="5"/>
  <c r="Q1223" i="5" s="1"/>
  <c r="L1223" i="5"/>
  <c r="N1223" i="5" s="1"/>
  <c r="X1222" i="5"/>
  <c r="Y1222" i="5" s="1"/>
  <c r="U1222" i="5"/>
  <c r="W1222" i="5" s="1"/>
  <c r="S1222" i="5"/>
  <c r="O1222" i="5"/>
  <c r="L1222" i="5"/>
  <c r="N1222" i="5" s="1"/>
  <c r="X1221" i="5"/>
  <c r="U1221" i="5"/>
  <c r="W1221" i="5" s="1"/>
  <c r="S1221" i="5"/>
  <c r="O1221" i="5"/>
  <c r="Q1221" i="5" s="1"/>
  <c r="L1221" i="5"/>
  <c r="X1220" i="5"/>
  <c r="W1220" i="5"/>
  <c r="Y1220" i="5" s="1"/>
  <c r="U1220" i="5"/>
  <c r="S1220" i="5"/>
  <c r="O1220" i="5"/>
  <c r="Q1220" i="5" s="1"/>
  <c r="L1220" i="5"/>
  <c r="N1220" i="5" s="1"/>
  <c r="X1219" i="5"/>
  <c r="U1219" i="5"/>
  <c r="W1219" i="5" s="1"/>
  <c r="S1219" i="5"/>
  <c r="Q1219" i="5"/>
  <c r="O1219" i="5"/>
  <c r="L1219" i="5"/>
  <c r="R1219" i="5" s="1"/>
  <c r="T1219" i="5" s="1"/>
  <c r="X1218" i="5"/>
  <c r="U1218" i="5"/>
  <c r="W1218" i="5" s="1"/>
  <c r="Y1218" i="5" s="1"/>
  <c r="S1218" i="5"/>
  <c r="O1218" i="5"/>
  <c r="Q1218" i="5" s="1"/>
  <c r="L1218" i="5"/>
  <c r="X1217" i="5"/>
  <c r="U1217" i="5"/>
  <c r="W1217" i="5" s="1"/>
  <c r="Y1217" i="5" s="1"/>
  <c r="S1217" i="5"/>
  <c r="O1217" i="5"/>
  <c r="Q1217" i="5" s="1"/>
  <c r="N1217" i="5"/>
  <c r="L1217" i="5"/>
  <c r="X1214" i="5"/>
  <c r="U1214" i="5"/>
  <c r="W1214" i="5" s="1"/>
  <c r="S1214" i="5"/>
  <c r="O1214" i="5"/>
  <c r="Q1214" i="5" s="1"/>
  <c r="L1214" i="5"/>
  <c r="N1214" i="5" s="1"/>
  <c r="X1213" i="5"/>
  <c r="W1213" i="5"/>
  <c r="U1213" i="5"/>
  <c r="S1213" i="5"/>
  <c r="Q1213" i="5"/>
  <c r="O1213" i="5"/>
  <c r="L1213" i="5"/>
  <c r="N1213" i="5" s="1"/>
  <c r="X1212" i="5"/>
  <c r="U1212" i="5"/>
  <c r="W1212" i="5" s="1"/>
  <c r="Y1212" i="5" s="1"/>
  <c r="S1212" i="5"/>
  <c r="O1212" i="5"/>
  <c r="Q1212" i="5" s="1"/>
  <c r="L1212" i="5"/>
  <c r="N1212" i="5" s="1"/>
  <c r="X1211" i="5"/>
  <c r="U1211" i="5"/>
  <c r="W1211" i="5" s="1"/>
  <c r="S1211" i="5"/>
  <c r="O1211" i="5"/>
  <c r="Q1211" i="5" s="1"/>
  <c r="L1211" i="5"/>
  <c r="N1211" i="5" s="1"/>
  <c r="X1210" i="5"/>
  <c r="W1210" i="5"/>
  <c r="Y1210" i="5" s="1"/>
  <c r="U1210" i="5"/>
  <c r="S1210" i="5"/>
  <c r="Q1210" i="5"/>
  <c r="O1210" i="5"/>
  <c r="L1210" i="5"/>
  <c r="X1209" i="5"/>
  <c r="U1209" i="5"/>
  <c r="W1209" i="5" s="1"/>
  <c r="S1209" i="5"/>
  <c r="O1209" i="5"/>
  <c r="Q1209" i="5" s="1"/>
  <c r="L1209" i="5"/>
  <c r="N1209" i="5" s="1"/>
  <c r="Y1208" i="5"/>
  <c r="X1208" i="5"/>
  <c r="U1208" i="5"/>
  <c r="W1208" i="5" s="1"/>
  <c r="S1208" i="5"/>
  <c r="R1208" i="5"/>
  <c r="T1208" i="5" s="1"/>
  <c r="Q1208" i="5"/>
  <c r="O1208" i="5"/>
  <c r="N1208" i="5"/>
  <c r="L1208" i="5"/>
  <c r="X1207" i="5"/>
  <c r="U1207" i="5"/>
  <c r="W1207" i="5" s="1"/>
  <c r="Y1207" i="5" s="1"/>
  <c r="S1207" i="5"/>
  <c r="Q1207" i="5"/>
  <c r="O1207" i="5"/>
  <c r="L1207" i="5"/>
  <c r="R1207" i="5" s="1"/>
  <c r="X1206" i="5"/>
  <c r="U1206" i="5"/>
  <c r="W1206" i="5" s="1"/>
  <c r="Y1206" i="5" s="1"/>
  <c r="S1206" i="5"/>
  <c r="O1206" i="5"/>
  <c r="Q1206" i="5" s="1"/>
  <c r="L1206" i="5"/>
  <c r="N1206" i="5" s="1"/>
  <c r="X1205" i="5"/>
  <c r="U1205" i="5"/>
  <c r="W1205" i="5" s="1"/>
  <c r="Y1205" i="5" s="1"/>
  <c r="S1205" i="5"/>
  <c r="O1205" i="5"/>
  <c r="Q1205" i="5" s="1"/>
  <c r="L1205" i="5"/>
  <c r="X1204" i="5"/>
  <c r="U1204" i="5"/>
  <c r="W1204" i="5" s="1"/>
  <c r="Y1204" i="5" s="1"/>
  <c r="S1204" i="5"/>
  <c r="O1204" i="5"/>
  <c r="Q1204" i="5" s="1"/>
  <c r="L1204" i="5"/>
  <c r="X1203" i="5"/>
  <c r="W1203" i="5"/>
  <c r="Y1203" i="5" s="1"/>
  <c r="U1203" i="5"/>
  <c r="S1203" i="5"/>
  <c r="O1203" i="5"/>
  <c r="Q1203" i="5" s="1"/>
  <c r="L1203" i="5"/>
  <c r="R1203" i="5" s="1"/>
  <c r="T1203" i="5" s="1"/>
  <c r="X1202" i="5"/>
  <c r="U1202" i="5"/>
  <c r="W1202" i="5" s="1"/>
  <c r="Y1202" i="5" s="1"/>
  <c r="S1202" i="5"/>
  <c r="O1202" i="5"/>
  <c r="Q1202" i="5" s="1"/>
  <c r="N1202" i="5"/>
  <c r="L1202" i="5"/>
  <c r="R1202" i="5" s="1"/>
  <c r="T1202" i="5" s="1"/>
  <c r="X1201" i="5"/>
  <c r="W1201" i="5"/>
  <c r="Y1201" i="5" s="1"/>
  <c r="U1201" i="5"/>
  <c r="S1201" i="5"/>
  <c r="Q1201" i="5"/>
  <c r="O1201" i="5"/>
  <c r="L1201" i="5"/>
  <c r="X1200" i="5"/>
  <c r="U1200" i="5"/>
  <c r="W1200" i="5" s="1"/>
  <c r="Y1200" i="5" s="1"/>
  <c r="S1200" i="5"/>
  <c r="O1200" i="5"/>
  <c r="Q1200" i="5" s="1"/>
  <c r="L1200" i="5"/>
  <c r="N1200" i="5" s="1"/>
  <c r="X1199" i="5"/>
  <c r="U1199" i="5"/>
  <c r="W1199" i="5" s="1"/>
  <c r="S1199" i="5"/>
  <c r="O1199" i="5"/>
  <c r="Q1199" i="5" s="1"/>
  <c r="L1199" i="5"/>
  <c r="N1199" i="5" s="1"/>
  <c r="X1198" i="5"/>
  <c r="U1198" i="5"/>
  <c r="W1198" i="5" s="1"/>
  <c r="Y1198" i="5" s="1"/>
  <c r="S1198" i="5"/>
  <c r="O1198" i="5"/>
  <c r="Q1198" i="5" s="1"/>
  <c r="L1198" i="5"/>
  <c r="X1197" i="5"/>
  <c r="W1197" i="5"/>
  <c r="Y1197" i="5" s="1"/>
  <c r="U1197" i="5"/>
  <c r="S1197" i="5"/>
  <c r="O1197" i="5"/>
  <c r="Q1197" i="5" s="1"/>
  <c r="L1197" i="5"/>
  <c r="N1197" i="5" s="1"/>
  <c r="X1190" i="5"/>
  <c r="W1190" i="5"/>
  <c r="Y1190" i="5" s="1"/>
  <c r="U1190" i="5"/>
  <c r="S1190" i="5"/>
  <c r="Q1190" i="5"/>
  <c r="L1190" i="5"/>
  <c r="N1190" i="5" s="1"/>
  <c r="X1189" i="5"/>
  <c r="W1189" i="5"/>
  <c r="Y1189" i="5" s="1"/>
  <c r="U1189" i="5"/>
  <c r="S1189" i="5"/>
  <c r="Q1189" i="5"/>
  <c r="L1189" i="5"/>
  <c r="R1189" i="5" s="1"/>
  <c r="X1188" i="5"/>
  <c r="U1188" i="5"/>
  <c r="W1188" i="5" s="1"/>
  <c r="S1188" i="5"/>
  <c r="R1188" i="5"/>
  <c r="Q1188" i="5"/>
  <c r="N1188" i="5"/>
  <c r="L1188" i="5"/>
  <c r="X1187" i="5"/>
  <c r="U1187" i="5"/>
  <c r="W1187" i="5" s="1"/>
  <c r="S1187" i="5"/>
  <c r="Q1187" i="5"/>
  <c r="L1187" i="5"/>
  <c r="R1187" i="5" s="1"/>
  <c r="T1187" i="5" s="1"/>
  <c r="X1186" i="5"/>
  <c r="U1186" i="5"/>
  <c r="W1186" i="5" s="1"/>
  <c r="S1186" i="5"/>
  <c r="Q1186" i="5"/>
  <c r="L1186" i="5"/>
  <c r="R1186" i="5" s="1"/>
  <c r="X1185" i="5"/>
  <c r="U1185" i="5"/>
  <c r="W1185" i="5" s="1"/>
  <c r="Y1185" i="5" s="1"/>
  <c r="S1185" i="5"/>
  <c r="Q1185" i="5"/>
  <c r="L1185" i="5"/>
  <c r="X1184" i="5"/>
  <c r="W1184" i="5"/>
  <c r="U1184" i="5"/>
  <c r="S1184" i="5"/>
  <c r="Q1184" i="5"/>
  <c r="L1184" i="5"/>
  <c r="N1184" i="5" s="1"/>
  <c r="X1183" i="5"/>
  <c r="U1183" i="5"/>
  <c r="W1183" i="5" s="1"/>
  <c r="Y1183" i="5" s="1"/>
  <c r="S1183" i="5"/>
  <c r="Q1183" i="5"/>
  <c r="L1183" i="5"/>
  <c r="R1183" i="5" s="1"/>
  <c r="T1183" i="5" s="1"/>
  <c r="X1182" i="5"/>
  <c r="U1182" i="5"/>
  <c r="W1182" i="5" s="1"/>
  <c r="Y1182" i="5" s="1"/>
  <c r="S1182" i="5"/>
  <c r="Q1182" i="5"/>
  <c r="L1182" i="5"/>
  <c r="R1182" i="5" s="1"/>
  <c r="T1182" i="5" s="1"/>
  <c r="X1181" i="5"/>
  <c r="U1181" i="5"/>
  <c r="W1181" i="5" s="1"/>
  <c r="S1181" i="5"/>
  <c r="Q1181" i="5"/>
  <c r="L1181" i="5"/>
  <c r="N1181" i="5" s="1"/>
  <c r="X1180" i="5"/>
  <c r="U1180" i="5"/>
  <c r="W1180" i="5" s="1"/>
  <c r="Y1180" i="5" s="1"/>
  <c r="S1180" i="5"/>
  <c r="Q1180" i="5"/>
  <c r="L1180" i="5"/>
  <c r="R1180" i="5" s="1"/>
  <c r="T1180" i="5" s="1"/>
  <c r="X1179" i="5"/>
  <c r="U1179" i="5"/>
  <c r="W1179" i="5" s="1"/>
  <c r="Y1179" i="5" s="1"/>
  <c r="S1179" i="5"/>
  <c r="Q1179" i="5"/>
  <c r="L1179" i="5"/>
  <c r="R1179" i="5" s="1"/>
  <c r="T1179" i="5" s="1"/>
  <c r="Y1178" i="5"/>
  <c r="X1178" i="5"/>
  <c r="U1178" i="5"/>
  <c r="W1178" i="5" s="1"/>
  <c r="S1178" i="5"/>
  <c r="Q1178" i="5"/>
  <c r="L1178" i="5"/>
  <c r="R1178" i="5" s="1"/>
  <c r="T1178" i="5" s="1"/>
  <c r="X1177" i="5"/>
  <c r="U1177" i="5"/>
  <c r="W1177" i="5" s="1"/>
  <c r="Y1177" i="5" s="1"/>
  <c r="S1177" i="5"/>
  <c r="Q1177" i="5"/>
  <c r="L1177" i="5"/>
  <c r="R1177" i="5" s="1"/>
  <c r="T1177" i="5" s="1"/>
  <c r="X1176" i="5"/>
  <c r="U1176" i="5"/>
  <c r="W1176" i="5" s="1"/>
  <c r="Y1176" i="5" s="1"/>
  <c r="S1176" i="5"/>
  <c r="Q1176" i="5"/>
  <c r="L1176" i="5"/>
  <c r="R1176" i="5" s="1"/>
  <c r="T1176" i="5" s="1"/>
  <c r="X1175" i="5"/>
  <c r="U1175" i="5"/>
  <c r="W1175" i="5" s="1"/>
  <c r="S1175" i="5"/>
  <c r="Q1175" i="5"/>
  <c r="L1175" i="5"/>
  <c r="N1175" i="5" s="1"/>
  <c r="X1174" i="5"/>
  <c r="U1174" i="5"/>
  <c r="W1174" i="5" s="1"/>
  <c r="Y1174" i="5" s="1"/>
  <c r="S1174" i="5"/>
  <c r="Q1174" i="5"/>
  <c r="L1174" i="5"/>
  <c r="R1174" i="5" s="1"/>
  <c r="T1174" i="5" s="1"/>
  <c r="X1173" i="5"/>
  <c r="U1173" i="5"/>
  <c r="W1173" i="5" s="1"/>
  <c r="Y1173" i="5" s="1"/>
  <c r="S1173" i="5"/>
  <c r="Q1173" i="5"/>
  <c r="L1173" i="5"/>
  <c r="R1173" i="5" s="1"/>
  <c r="T1173" i="5" s="1"/>
  <c r="Y1172" i="5"/>
  <c r="X1172" i="5"/>
  <c r="U1172" i="5"/>
  <c r="W1172" i="5" s="1"/>
  <c r="S1172" i="5"/>
  <c r="Q1172" i="5"/>
  <c r="L1172" i="5"/>
  <c r="R1172" i="5" s="1"/>
  <c r="T1172" i="5" s="1"/>
  <c r="X1171" i="5"/>
  <c r="U1171" i="5"/>
  <c r="W1171" i="5" s="1"/>
  <c r="Y1171" i="5" s="1"/>
  <c r="S1171" i="5"/>
  <c r="Q1171" i="5"/>
  <c r="L1171" i="5"/>
  <c r="R1171" i="5" s="1"/>
  <c r="T1171" i="5" s="1"/>
  <c r="X1165" i="5"/>
  <c r="W1165" i="5"/>
  <c r="U1165" i="5"/>
  <c r="S1165" i="5"/>
  <c r="O1165" i="5"/>
  <c r="Q1165" i="5" s="1"/>
  <c r="L1165" i="5"/>
  <c r="X1164" i="5"/>
  <c r="U1164" i="5"/>
  <c r="W1164" i="5" s="1"/>
  <c r="Y1164" i="5" s="1"/>
  <c r="S1164" i="5"/>
  <c r="O1164" i="5"/>
  <c r="Q1164" i="5" s="1"/>
  <c r="L1164" i="5"/>
  <c r="X1163" i="5"/>
  <c r="U1163" i="5"/>
  <c r="W1163" i="5" s="1"/>
  <c r="S1163" i="5"/>
  <c r="R1163" i="5"/>
  <c r="T1163" i="5" s="1"/>
  <c r="O1163" i="5"/>
  <c r="Q1163" i="5" s="1"/>
  <c r="N1163" i="5"/>
  <c r="L1163" i="5"/>
  <c r="X1162" i="5"/>
  <c r="U1162" i="5"/>
  <c r="W1162" i="5" s="1"/>
  <c r="Y1162" i="5" s="1"/>
  <c r="S1162" i="5"/>
  <c r="O1162" i="5"/>
  <c r="Q1162" i="5" s="1"/>
  <c r="L1162" i="5"/>
  <c r="X1161" i="5"/>
  <c r="U1161" i="5"/>
  <c r="W1161" i="5" s="1"/>
  <c r="Y1161" i="5" s="1"/>
  <c r="S1161" i="5"/>
  <c r="O1161" i="5"/>
  <c r="R1161" i="5" s="1"/>
  <c r="L1161" i="5"/>
  <c r="N1161" i="5" s="1"/>
  <c r="X1160" i="5"/>
  <c r="U1160" i="5"/>
  <c r="W1160" i="5" s="1"/>
  <c r="Y1160" i="5" s="1"/>
  <c r="S1160" i="5"/>
  <c r="Q1160" i="5"/>
  <c r="O1160" i="5"/>
  <c r="L1160" i="5"/>
  <c r="R1160" i="5" s="1"/>
  <c r="T1160" i="5" s="1"/>
  <c r="X1159" i="5"/>
  <c r="U1159" i="5"/>
  <c r="W1159" i="5" s="1"/>
  <c r="Y1159" i="5" s="1"/>
  <c r="S1159" i="5"/>
  <c r="O1159" i="5"/>
  <c r="Q1159" i="5" s="1"/>
  <c r="L1159" i="5"/>
  <c r="N1159" i="5" s="1"/>
  <c r="X1158" i="5"/>
  <c r="W1158" i="5"/>
  <c r="Y1158" i="5" s="1"/>
  <c r="U1158" i="5"/>
  <c r="S1158" i="5"/>
  <c r="O1158" i="5"/>
  <c r="Q1158" i="5" s="1"/>
  <c r="N1158" i="5"/>
  <c r="L1158" i="5"/>
  <c r="X1157" i="5"/>
  <c r="U1157" i="5"/>
  <c r="W1157" i="5" s="1"/>
  <c r="S1157" i="5"/>
  <c r="O1157" i="5"/>
  <c r="Q1157" i="5" s="1"/>
  <c r="L1157" i="5"/>
  <c r="N1157" i="5" s="1"/>
  <c r="X1156" i="5"/>
  <c r="U1156" i="5"/>
  <c r="W1156" i="5" s="1"/>
  <c r="S1156" i="5"/>
  <c r="Q1156" i="5"/>
  <c r="O1156" i="5"/>
  <c r="L1156" i="5"/>
  <c r="X1155" i="5"/>
  <c r="U1155" i="5"/>
  <c r="W1155" i="5" s="1"/>
  <c r="Y1155" i="5" s="1"/>
  <c r="S1155" i="5"/>
  <c r="O1155" i="5"/>
  <c r="Q1155" i="5" s="1"/>
  <c r="L1155" i="5"/>
  <c r="R1155" i="5" s="1"/>
  <c r="X1154" i="5"/>
  <c r="U1154" i="5"/>
  <c r="W1154" i="5" s="1"/>
  <c r="S1154" i="5"/>
  <c r="O1154" i="5"/>
  <c r="N1154" i="5"/>
  <c r="L1154" i="5"/>
  <c r="X1153" i="5"/>
  <c r="W1153" i="5"/>
  <c r="U1153" i="5"/>
  <c r="S1153" i="5"/>
  <c r="Q1153" i="5"/>
  <c r="O1153" i="5"/>
  <c r="L1153" i="5"/>
  <c r="R1153" i="5" s="1"/>
  <c r="T1153" i="5" s="1"/>
  <c r="X1152" i="5"/>
  <c r="U1152" i="5"/>
  <c r="W1152" i="5" s="1"/>
  <c r="Y1152" i="5" s="1"/>
  <c r="S1152" i="5"/>
  <c r="O1152" i="5"/>
  <c r="Q1152" i="5" s="1"/>
  <c r="L1152" i="5"/>
  <c r="R1152" i="5" s="1"/>
  <c r="T1152" i="5" s="1"/>
  <c r="X1151" i="5"/>
  <c r="U1151" i="5"/>
  <c r="W1151" i="5" s="1"/>
  <c r="Y1151" i="5" s="1"/>
  <c r="S1151" i="5"/>
  <c r="O1151" i="5"/>
  <c r="Q1151" i="5" s="1"/>
  <c r="N1151" i="5"/>
  <c r="L1151" i="5"/>
  <c r="R1151" i="5" s="1"/>
  <c r="T1151" i="5" s="1"/>
  <c r="X1150" i="5"/>
  <c r="U1150" i="5"/>
  <c r="W1150" i="5" s="1"/>
  <c r="S1150" i="5"/>
  <c r="O1150" i="5"/>
  <c r="Q1150" i="5" s="1"/>
  <c r="L1150" i="5"/>
  <c r="X1149" i="5"/>
  <c r="W1149" i="5"/>
  <c r="U1149" i="5"/>
  <c r="S1149" i="5"/>
  <c r="O1149" i="5"/>
  <c r="R1149" i="5" s="1"/>
  <c r="L1149" i="5"/>
  <c r="N1149" i="5" s="1"/>
  <c r="X1148" i="5"/>
  <c r="U1148" i="5"/>
  <c r="W1148" i="5" s="1"/>
  <c r="S1148" i="5"/>
  <c r="R1148" i="5"/>
  <c r="T1148" i="5" s="1"/>
  <c r="Q1148" i="5"/>
  <c r="O1148" i="5"/>
  <c r="N1148" i="5"/>
  <c r="L1148" i="5"/>
  <c r="X1145" i="5"/>
  <c r="U1145" i="5"/>
  <c r="W1145" i="5" s="1"/>
  <c r="Y1145" i="5" s="1"/>
  <c r="S1145" i="5"/>
  <c r="Q1145" i="5"/>
  <c r="O1145" i="5"/>
  <c r="L1145" i="5"/>
  <c r="N1145" i="5" s="1"/>
  <c r="X1144" i="5"/>
  <c r="W1144" i="5"/>
  <c r="Y1144" i="5" s="1"/>
  <c r="U1144" i="5"/>
  <c r="S1144" i="5"/>
  <c r="O1144" i="5"/>
  <c r="Q1144" i="5" s="1"/>
  <c r="L1144" i="5"/>
  <c r="R1144" i="5" s="1"/>
  <c r="T1144" i="5" s="1"/>
  <c r="X1143" i="5"/>
  <c r="U1143" i="5"/>
  <c r="W1143" i="5" s="1"/>
  <c r="S1143" i="5"/>
  <c r="O1143" i="5"/>
  <c r="Q1143" i="5" s="1"/>
  <c r="L1143" i="5"/>
  <c r="R1143" i="5" s="1"/>
  <c r="T1143" i="5" s="1"/>
  <c r="X1142" i="5"/>
  <c r="U1142" i="5"/>
  <c r="W1142" i="5" s="1"/>
  <c r="Y1142" i="5" s="1"/>
  <c r="S1142" i="5"/>
  <c r="O1142" i="5"/>
  <c r="Q1142" i="5" s="1"/>
  <c r="L1142" i="5"/>
  <c r="X1141" i="5"/>
  <c r="W1141" i="5"/>
  <c r="Y1141" i="5" s="1"/>
  <c r="U1141" i="5"/>
  <c r="S1141" i="5"/>
  <c r="O1141" i="5"/>
  <c r="Q1141" i="5" s="1"/>
  <c r="L1141" i="5"/>
  <c r="R1141" i="5" s="1"/>
  <c r="T1141" i="5" s="1"/>
  <c r="X1140" i="5"/>
  <c r="U1140" i="5"/>
  <c r="W1140" i="5" s="1"/>
  <c r="Y1140" i="5" s="1"/>
  <c r="S1140" i="5"/>
  <c r="O1140" i="5"/>
  <c r="Q1140" i="5" s="1"/>
  <c r="L1140" i="5"/>
  <c r="X1139" i="5"/>
  <c r="U1139" i="5"/>
  <c r="W1139" i="5" s="1"/>
  <c r="S1139" i="5"/>
  <c r="O1139" i="5"/>
  <c r="Q1139" i="5" s="1"/>
  <c r="L1139" i="5"/>
  <c r="X1138" i="5"/>
  <c r="U1138" i="5"/>
  <c r="W1138" i="5" s="1"/>
  <c r="Y1138" i="5" s="1"/>
  <c r="S1138" i="5"/>
  <c r="O1138" i="5"/>
  <c r="Q1138" i="5" s="1"/>
  <c r="N1138" i="5"/>
  <c r="L1138" i="5"/>
  <c r="X1137" i="5"/>
  <c r="U1137" i="5"/>
  <c r="W1137" i="5" s="1"/>
  <c r="Y1137" i="5" s="1"/>
  <c r="S1137" i="5"/>
  <c r="O1137" i="5"/>
  <c r="Q1137" i="5" s="1"/>
  <c r="L1137" i="5"/>
  <c r="R1137" i="5" s="1"/>
  <c r="T1137" i="5" s="1"/>
  <c r="X1136" i="5"/>
  <c r="U1136" i="5"/>
  <c r="W1136" i="5" s="1"/>
  <c r="S1136" i="5"/>
  <c r="Q1136" i="5"/>
  <c r="O1136" i="5"/>
  <c r="L1136" i="5"/>
  <c r="R1136" i="5" s="1"/>
  <c r="X1135" i="5"/>
  <c r="U1135" i="5"/>
  <c r="W1135" i="5" s="1"/>
  <c r="Y1135" i="5" s="1"/>
  <c r="S1135" i="5"/>
  <c r="O1135" i="5"/>
  <c r="L1135" i="5"/>
  <c r="N1135" i="5" s="1"/>
  <c r="X1134" i="5"/>
  <c r="U1134" i="5"/>
  <c r="W1134" i="5" s="1"/>
  <c r="S1134" i="5"/>
  <c r="O1134" i="5"/>
  <c r="Q1134" i="5" s="1"/>
  <c r="N1134" i="5"/>
  <c r="L1134" i="5"/>
  <c r="R1134" i="5" s="1"/>
  <c r="X1133" i="5"/>
  <c r="W1133" i="5"/>
  <c r="U1133" i="5"/>
  <c r="S1133" i="5"/>
  <c r="Q1133" i="5"/>
  <c r="O1133" i="5"/>
  <c r="L1133" i="5"/>
  <c r="N1133" i="5" s="1"/>
  <c r="X1132" i="5"/>
  <c r="U1132" i="5"/>
  <c r="W1132" i="5" s="1"/>
  <c r="Y1132" i="5" s="1"/>
  <c r="S1132" i="5"/>
  <c r="O1132" i="5"/>
  <c r="Q1132" i="5" s="1"/>
  <c r="N1132" i="5"/>
  <c r="L1132" i="5"/>
  <c r="X1131" i="5"/>
  <c r="U1131" i="5"/>
  <c r="W1131" i="5" s="1"/>
  <c r="Y1131" i="5" s="1"/>
  <c r="S1131" i="5"/>
  <c r="O1131" i="5"/>
  <c r="N1131" i="5"/>
  <c r="L1131" i="5"/>
  <c r="X1130" i="5"/>
  <c r="U1130" i="5"/>
  <c r="W1130" i="5" s="1"/>
  <c r="Y1130" i="5" s="1"/>
  <c r="S1130" i="5"/>
  <c r="Q1130" i="5"/>
  <c r="O1130" i="5"/>
  <c r="L1130" i="5"/>
  <c r="X1129" i="5"/>
  <c r="W1129" i="5"/>
  <c r="Y1129" i="5" s="1"/>
  <c r="U1129" i="5"/>
  <c r="S1129" i="5"/>
  <c r="O1129" i="5"/>
  <c r="Q1129" i="5" s="1"/>
  <c r="L1129" i="5"/>
  <c r="X1128" i="5"/>
  <c r="U1128" i="5"/>
  <c r="W1128" i="5" s="1"/>
  <c r="Y1128" i="5" s="1"/>
  <c r="S1128" i="5"/>
  <c r="Q1128" i="5"/>
  <c r="O1128" i="5"/>
  <c r="L1128" i="5"/>
  <c r="R1128" i="5" s="1"/>
  <c r="T1128" i="5" s="1"/>
  <c r="X1127" i="5"/>
  <c r="W1127" i="5"/>
  <c r="U1127" i="5"/>
  <c r="S1127" i="5"/>
  <c r="O1127" i="5"/>
  <c r="Q1127" i="5" s="1"/>
  <c r="L1127" i="5"/>
  <c r="X1120" i="5"/>
  <c r="W1120" i="5"/>
  <c r="U1120" i="5"/>
  <c r="S1120" i="5"/>
  <c r="O1120" i="5"/>
  <c r="Q1120" i="5" s="1"/>
  <c r="L1120" i="5"/>
  <c r="Y1119" i="5"/>
  <c r="X1119" i="5"/>
  <c r="U1119" i="5"/>
  <c r="W1119" i="5" s="1"/>
  <c r="S1119" i="5"/>
  <c r="R1119" i="5"/>
  <c r="T1119" i="5" s="1"/>
  <c r="O1119" i="5"/>
  <c r="Q1119" i="5" s="1"/>
  <c r="N1119" i="5"/>
  <c r="L1119" i="5"/>
  <c r="X1118" i="5"/>
  <c r="W1118" i="5"/>
  <c r="U1118" i="5"/>
  <c r="S1118" i="5"/>
  <c r="Q1118" i="5"/>
  <c r="O1118" i="5"/>
  <c r="L1118" i="5"/>
  <c r="R1118" i="5" s="1"/>
  <c r="X1117" i="5"/>
  <c r="U1117" i="5"/>
  <c r="W1117" i="5" s="1"/>
  <c r="Y1117" i="5" s="1"/>
  <c r="S1117" i="5"/>
  <c r="O1117" i="5"/>
  <c r="Q1117" i="5" s="1"/>
  <c r="L1117" i="5"/>
  <c r="R1117" i="5" s="1"/>
  <c r="T1117" i="5" s="1"/>
  <c r="X1116" i="5"/>
  <c r="U1116" i="5"/>
  <c r="W1116" i="5" s="1"/>
  <c r="Y1116" i="5" s="1"/>
  <c r="S1116" i="5"/>
  <c r="O1116" i="5"/>
  <c r="Q1116" i="5" s="1"/>
  <c r="N1116" i="5"/>
  <c r="L1116" i="5"/>
  <c r="R1116" i="5" s="1"/>
  <c r="T1116" i="5" s="1"/>
  <c r="X1115" i="5"/>
  <c r="U1115" i="5"/>
  <c r="W1115" i="5" s="1"/>
  <c r="S1115" i="5"/>
  <c r="Q1115" i="5"/>
  <c r="O1115" i="5"/>
  <c r="L1115" i="5"/>
  <c r="R1115" i="5" s="1"/>
  <c r="T1115" i="5" s="1"/>
  <c r="X1114" i="5"/>
  <c r="U1114" i="5"/>
  <c r="W1114" i="5" s="1"/>
  <c r="Y1114" i="5" s="1"/>
  <c r="S1114" i="5"/>
  <c r="O1114" i="5"/>
  <c r="L1114" i="5"/>
  <c r="N1114" i="5" s="1"/>
  <c r="X1113" i="5"/>
  <c r="U1113" i="5"/>
  <c r="W1113" i="5" s="1"/>
  <c r="S1113" i="5"/>
  <c r="O1113" i="5"/>
  <c r="N1113" i="5"/>
  <c r="L1113" i="5"/>
  <c r="X1112" i="5"/>
  <c r="W1112" i="5"/>
  <c r="Y1112" i="5" s="1"/>
  <c r="U1112" i="5"/>
  <c r="S1112" i="5"/>
  <c r="Q1112" i="5"/>
  <c r="O1112" i="5"/>
  <c r="L1112" i="5"/>
  <c r="N1112" i="5" s="1"/>
  <c r="X1111" i="5"/>
  <c r="U1111" i="5"/>
  <c r="W1111" i="5" s="1"/>
  <c r="Y1111" i="5" s="1"/>
  <c r="S1111" i="5"/>
  <c r="O1111" i="5"/>
  <c r="Q1111" i="5" s="1"/>
  <c r="L1111" i="5"/>
  <c r="R1111" i="5" s="1"/>
  <c r="T1111" i="5" s="1"/>
  <c r="X1110" i="5"/>
  <c r="U1110" i="5"/>
  <c r="W1110" i="5" s="1"/>
  <c r="Y1110" i="5" s="1"/>
  <c r="S1110" i="5"/>
  <c r="O1110" i="5"/>
  <c r="Q1110" i="5" s="1"/>
  <c r="N1110" i="5"/>
  <c r="L1110" i="5"/>
  <c r="R1110" i="5" s="1"/>
  <c r="T1110" i="5" s="1"/>
  <c r="X1109" i="5"/>
  <c r="U1109" i="5"/>
  <c r="W1109" i="5" s="1"/>
  <c r="S1109" i="5"/>
  <c r="O1109" i="5"/>
  <c r="Q1109" i="5" s="1"/>
  <c r="L1109" i="5"/>
  <c r="X1108" i="5"/>
  <c r="W1108" i="5"/>
  <c r="U1108" i="5"/>
  <c r="S1108" i="5"/>
  <c r="O1108" i="5"/>
  <c r="Q1108" i="5" s="1"/>
  <c r="L1108" i="5"/>
  <c r="Y1107" i="5"/>
  <c r="X1107" i="5"/>
  <c r="U1107" i="5"/>
  <c r="W1107" i="5" s="1"/>
  <c r="S1107" i="5"/>
  <c r="R1107" i="5"/>
  <c r="T1107" i="5" s="1"/>
  <c r="O1107" i="5"/>
  <c r="Q1107" i="5" s="1"/>
  <c r="N1107" i="5"/>
  <c r="L1107" i="5"/>
  <c r="X1106" i="5"/>
  <c r="W1106" i="5"/>
  <c r="U1106" i="5"/>
  <c r="S1106" i="5"/>
  <c r="O1106" i="5"/>
  <c r="Q1106" i="5" s="1"/>
  <c r="L1106" i="5"/>
  <c r="R1106" i="5" s="1"/>
  <c r="X1105" i="5"/>
  <c r="U1105" i="5"/>
  <c r="W1105" i="5" s="1"/>
  <c r="Y1105" i="5" s="1"/>
  <c r="S1105" i="5"/>
  <c r="O1105" i="5"/>
  <c r="Q1105" i="5" s="1"/>
  <c r="L1105" i="5"/>
  <c r="R1105" i="5" s="1"/>
  <c r="T1105" i="5" s="1"/>
  <c r="X1104" i="5"/>
  <c r="U1104" i="5"/>
  <c r="W1104" i="5" s="1"/>
  <c r="Y1104" i="5" s="1"/>
  <c r="S1104" i="5"/>
  <c r="O1104" i="5"/>
  <c r="Q1104" i="5" s="1"/>
  <c r="N1104" i="5"/>
  <c r="L1104" i="5"/>
  <c r="R1104" i="5" s="1"/>
  <c r="T1104" i="5" s="1"/>
  <c r="X1103" i="5"/>
  <c r="U1103" i="5"/>
  <c r="W1103" i="5" s="1"/>
  <c r="S1103" i="5"/>
  <c r="Q1103" i="5"/>
  <c r="O1103" i="5"/>
  <c r="L1103" i="5"/>
  <c r="R1103" i="5" s="1"/>
  <c r="T1103" i="5" s="1"/>
  <c r="X1102" i="5"/>
  <c r="U1102" i="5"/>
  <c r="W1102" i="5" s="1"/>
  <c r="Y1102" i="5" s="1"/>
  <c r="S1102" i="5"/>
  <c r="O1102" i="5"/>
  <c r="L1102" i="5"/>
  <c r="N1102" i="5" s="1"/>
  <c r="X1096" i="5"/>
  <c r="U1096" i="5"/>
  <c r="W1096" i="5" s="1"/>
  <c r="S1096" i="5"/>
  <c r="R1096" i="5"/>
  <c r="T1096" i="5" s="1"/>
  <c r="O1096" i="5"/>
  <c r="Q1096" i="5" s="1"/>
  <c r="N1096" i="5"/>
  <c r="L1096" i="5"/>
  <c r="X1095" i="5"/>
  <c r="U1095" i="5"/>
  <c r="W1095" i="5" s="1"/>
  <c r="Y1095" i="5" s="1"/>
  <c r="S1095" i="5"/>
  <c r="O1095" i="5"/>
  <c r="Q1095" i="5" s="1"/>
  <c r="L1095" i="5"/>
  <c r="X1094" i="5"/>
  <c r="U1094" i="5"/>
  <c r="W1094" i="5" s="1"/>
  <c r="Y1094" i="5" s="1"/>
  <c r="S1094" i="5"/>
  <c r="O1094" i="5"/>
  <c r="R1094" i="5" s="1"/>
  <c r="T1094" i="5" s="1"/>
  <c r="L1094" i="5"/>
  <c r="N1094" i="5" s="1"/>
  <c r="X1093" i="5"/>
  <c r="U1093" i="5"/>
  <c r="W1093" i="5" s="1"/>
  <c r="Y1093" i="5" s="1"/>
  <c r="S1093" i="5"/>
  <c r="Q1093" i="5"/>
  <c r="O1093" i="5"/>
  <c r="L1093" i="5"/>
  <c r="R1093" i="5" s="1"/>
  <c r="T1093" i="5" s="1"/>
  <c r="X1092" i="5"/>
  <c r="U1092" i="5"/>
  <c r="W1092" i="5" s="1"/>
  <c r="Y1092" i="5" s="1"/>
  <c r="S1092" i="5"/>
  <c r="O1092" i="5"/>
  <c r="Q1092" i="5" s="1"/>
  <c r="L1092" i="5"/>
  <c r="X1091" i="5"/>
  <c r="W1091" i="5"/>
  <c r="Y1091" i="5" s="1"/>
  <c r="U1091" i="5"/>
  <c r="S1091" i="5"/>
  <c r="O1091" i="5"/>
  <c r="Q1091" i="5" s="1"/>
  <c r="N1091" i="5"/>
  <c r="L1091" i="5"/>
  <c r="X1090" i="5"/>
  <c r="U1090" i="5"/>
  <c r="W1090" i="5" s="1"/>
  <c r="S1090" i="5"/>
  <c r="O1090" i="5"/>
  <c r="Q1090" i="5" s="1"/>
  <c r="L1090" i="5"/>
  <c r="N1090" i="5" s="1"/>
  <c r="X1089" i="5"/>
  <c r="U1089" i="5"/>
  <c r="W1089" i="5" s="1"/>
  <c r="S1089" i="5"/>
  <c r="Q1089" i="5"/>
  <c r="O1089" i="5"/>
  <c r="L1089" i="5"/>
  <c r="X1088" i="5"/>
  <c r="U1088" i="5"/>
  <c r="W1088" i="5" s="1"/>
  <c r="Y1088" i="5" s="1"/>
  <c r="S1088" i="5"/>
  <c r="O1088" i="5"/>
  <c r="Q1088" i="5" s="1"/>
  <c r="L1088" i="5"/>
  <c r="R1088" i="5" s="1"/>
  <c r="X1087" i="5"/>
  <c r="U1087" i="5"/>
  <c r="W1087" i="5" s="1"/>
  <c r="Y1087" i="5" s="1"/>
  <c r="S1087" i="5"/>
  <c r="Q1087" i="5"/>
  <c r="O1087" i="5"/>
  <c r="L1087" i="5"/>
  <c r="N1087" i="5" s="1"/>
  <c r="X1086" i="5"/>
  <c r="U1086" i="5"/>
  <c r="W1086" i="5" s="1"/>
  <c r="S1086" i="5"/>
  <c r="O1086" i="5"/>
  <c r="Q1086" i="5" s="1"/>
  <c r="L1086" i="5"/>
  <c r="R1086" i="5" s="1"/>
  <c r="T1086" i="5" s="1"/>
  <c r="X1085" i="5"/>
  <c r="W1085" i="5"/>
  <c r="Y1085" i="5" s="1"/>
  <c r="U1085" i="5"/>
  <c r="S1085" i="5"/>
  <c r="O1085" i="5"/>
  <c r="Q1085" i="5" s="1"/>
  <c r="N1085" i="5"/>
  <c r="L1085" i="5"/>
  <c r="Y1084" i="5"/>
  <c r="X1084" i="5"/>
  <c r="U1084" i="5"/>
  <c r="W1084" i="5" s="1"/>
  <c r="S1084" i="5"/>
  <c r="R1084" i="5"/>
  <c r="T1084" i="5" s="1"/>
  <c r="O1084" i="5"/>
  <c r="Q1084" i="5" s="1"/>
  <c r="N1084" i="5"/>
  <c r="L1084" i="5"/>
  <c r="X1083" i="5"/>
  <c r="U1083" i="5"/>
  <c r="W1083" i="5" s="1"/>
  <c r="S1083" i="5"/>
  <c r="Q1083" i="5"/>
  <c r="O1083" i="5"/>
  <c r="L1083" i="5"/>
  <c r="X1082" i="5"/>
  <c r="W1082" i="5"/>
  <c r="Y1082" i="5" s="1"/>
  <c r="U1082" i="5"/>
  <c r="S1082" i="5"/>
  <c r="O1082" i="5"/>
  <c r="L1082" i="5"/>
  <c r="N1082" i="5" s="1"/>
  <c r="X1081" i="5"/>
  <c r="U1081" i="5"/>
  <c r="W1081" i="5" s="1"/>
  <c r="Y1081" i="5" s="1"/>
  <c r="S1081" i="5"/>
  <c r="Q1081" i="5"/>
  <c r="O1081" i="5"/>
  <c r="L1081" i="5"/>
  <c r="R1081" i="5" s="1"/>
  <c r="T1081" i="5" s="1"/>
  <c r="X1080" i="5"/>
  <c r="W1080" i="5"/>
  <c r="Y1080" i="5" s="1"/>
  <c r="U1080" i="5"/>
  <c r="S1080" i="5"/>
  <c r="O1080" i="5"/>
  <c r="Q1080" i="5" s="1"/>
  <c r="L1080" i="5"/>
  <c r="X1079" i="5"/>
  <c r="U1079" i="5"/>
  <c r="W1079" i="5" s="1"/>
  <c r="Y1079" i="5" s="1"/>
  <c r="S1079" i="5"/>
  <c r="O1079" i="5"/>
  <c r="Q1079" i="5" s="1"/>
  <c r="L1079" i="5"/>
  <c r="X1078" i="5"/>
  <c r="U1078" i="5"/>
  <c r="W1078" i="5" s="1"/>
  <c r="Y1078" i="5" s="1"/>
  <c r="S1078" i="5"/>
  <c r="O1078" i="5"/>
  <c r="Q1078" i="5" s="1"/>
  <c r="L1078" i="5"/>
  <c r="R1078" i="5" s="1"/>
  <c r="T1078" i="5" s="1"/>
  <c r="X1071" i="5"/>
  <c r="W1071" i="5"/>
  <c r="Y1071" i="5" s="1"/>
  <c r="U1071" i="5"/>
  <c r="S1071" i="5"/>
  <c r="O1071" i="5"/>
  <c r="Q1071" i="5" s="1"/>
  <c r="L1071" i="5"/>
  <c r="X1070" i="5"/>
  <c r="U1070" i="5"/>
  <c r="W1070" i="5" s="1"/>
  <c r="Y1070" i="5" s="1"/>
  <c r="S1070" i="5"/>
  <c r="O1070" i="5"/>
  <c r="Q1070" i="5" s="1"/>
  <c r="L1070" i="5"/>
  <c r="R1070" i="5" s="1"/>
  <c r="X1069" i="5"/>
  <c r="Y1069" i="5" s="1"/>
  <c r="U1069" i="5"/>
  <c r="W1069" i="5" s="1"/>
  <c r="S1069" i="5"/>
  <c r="O1069" i="5"/>
  <c r="Q1069" i="5" s="1"/>
  <c r="L1069" i="5"/>
  <c r="N1069" i="5" s="1"/>
  <c r="X1068" i="5"/>
  <c r="U1068" i="5"/>
  <c r="W1068" i="5" s="1"/>
  <c r="S1068" i="5"/>
  <c r="O1068" i="5"/>
  <c r="Q1068" i="5" s="1"/>
  <c r="L1068" i="5"/>
  <c r="Y1067" i="5"/>
  <c r="X1067" i="5"/>
  <c r="U1067" i="5"/>
  <c r="W1067" i="5" s="1"/>
  <c r="S1067" i="5"/>
  <c r="O1067" i="5"/>
  <c r="Q1067" i="5" s="1"/>
  <c r="L1067" i="5"/>
  <c r="X1066" i="5"/>
  <c r="U1066" i="5"/>
  <c r="W1066" i="5" s="1"/>
  <c r="Y1066" i="5" s="1"/>
  <c r="S1066" i="5"/>
  <c r="O1066" i="5"/>
  <c r="L1066" i="5"/>
  <c r="N1066" i="5" s="1"/>
  <c r="X1065" i="5"/>
  <c r="W1065" i="5"/>
  <c r="Y1065" i="5" s="1"/>
  <c r="U1065" i="5"/>
  <c r="S1065" i="5"/>
  <c r="O1065" i="5"/>
  <c r="Q1065" i="5" s="1"/>
  <c r="L1065" i="5"/>
  <c r="X1064" i="5"/>
  <c r="U1064" i="5"/>
  <c r="W1064" i="5" s="1"/>
  <c r="Y1064" i="5" s="1"/>
  <c r="S1064" i="5"/>
  <c r="O1064" i="5"/>
  <c r="Q1064" i="5" s="1"/>
  <c r="L1064" i="5"/>
  <c r="N1064" i="5" s="1"/>
  <c r="X1063" i="5"/>
  <c r="U1063" i="5"/>
  <c r="W1063" i="5" s="1"/>
  <c r="Y1063" i="5" s="1"/>
  <c r="S1063" i="5"/>
  <c r="O1063" i="5"/>
  <c r="Q1063" i="5" s="1"/>
  <c r="N1063" i="5"/>
  <c r="L1063" i="5"/>
  <c r="R1063" i="5" s="1"/>
  <c r="T1063" i="5" s="1"/>
  <c r="X1062" i="5"/>
  <c r="U1062" i="5"/>
  <c r="W1062" i="5" s="1"/>
  <c r="S1062" i="5"/>
  <c r="O1062" i="5"/>
  <c r="Q1062" i="5" s="1"/>
  <c r="L1062" i="5"/>
  <c r="X1061" i="5"/>
  <c r="U1061" i="5"/>
  <c r="W1061" i="5" s="1"/>
  <c r="Y1061" i="5" s="1"/>
  <c r="S1061" i="5"/>
  <c r="O1061" i="5"/>
  <c r="Q1061" i="5" s="1"/>
  <c r="L1061" i="5"/>
  <c r="N1061" i="5" s="1"/>
  <c r="X1060" i="5"/>
  <c r="U1060" i="5"/>
  <c r="W1060" i="5" s="1"/>
  <c r="S1060" i="5"/>
  <c r="R1060" i="5"/>
  <c r="T1060" i="5" s="1"/>
  <c r="Q1060" i="5"/>
  <c r="O1060" i="5"/>
  <c r="N1060" i="5"/>
  <c r="L1060" i="5"/>
  <c r="X1059" i="5"/>
  <c r="U1059" i="5"/>
  <c r="W1059" i="5" s="1"/>
  <c r="Y1059" i="5" s="1"/>
  <c r="S1059" i="5"/>
  <c r="O1059" i="5"/>
  <c r="Q1059" i="5" s="1"/>
  <c r="L1059" i="5"/>
  <c r="X1058" i="5"/>
  <c r="U1058" i="5"/>
  <c r="W1058" i="5" s="1"/>
  <c r="Y1058" i="5" s="1"/>
  <c r="S1058" i="5"/>
  <c r="O1058" i="5"/>
  <c r="Q1058" i="5" s="1"/>
  <c r="L1058" i="5"/>
  <c r="X1057" i="5"/>
  <c r="U1057" i="5"/>
  <c r="W1057" i="5" s="1"/>
  <c r="Y1057" i="5" s="1"/>
  <c r="S1057" i="5"/>
  <c r="R1057" i="5"/>
  <c r="T1057" i="5" s="1"/>
  <c r="O1057" i="5"/>
  <c r="Q1057" i="5" s="1"/>
  <c r="L1057" i="5"/>
  <c r="N1057" i="5" s="1"/>
  <c r="X1056" i="5"/>
  <c r="U1056" i="5"/>
  <c r="W1056" i="5" s="1"/>
  <c r="S1056" i="5"/>
  <c r="O1056" i="5"/>
  <c r="Q1056" i="5" s="1"/>
  <c r="L1056" i="5"/>
  <c r="X1055" i="5"/>
  <c r="W1055" i="5"/>
  <c r="Y1055" i="5" s="1"/>
  <c r="U1055" i="5"/>
  <c r="S1055" i="5"/>
  <c r="O1055" i="5"/>
  <c r="Q1055" i="5" s="1"/>
  <c r="L1055" i="5"/>
  <c r="X1052" i="5"/>
  <c r="U1052" i="5"/>
  <c r="W1052" i="5" s="1"/>
  <c r="S1052" i="5"/>
  <c r="O1052" i="5"/>
  <c r="Q1052" i="5" s="1"/>
  <c r="L1052" i="5"/>
  <c r="X1051" i="5"/>
  <c r="U1051" i="5"/>
  <c r="W1051" i="5" s="1"/>
  <c r="S1051" i="5"/>
  <c r="O1051" i="5"/>
  <c r="Q1051" i="5" s="1"/>
  <c r="L1051" i="5"/>
  <c r="X1050" i="5"/>
  <c r="U1050" i="5"/>
  <c r="W1050" i="5" s="1"/>
  <c r="Y1050" i="5" s="1"/>
  <c r="S1050" i="5"/>
  <c r="O1050" i="5"/>
  <c r="Q1050" i="5" s="1"/>
  <c r="N1050" i="5"/>
  <c r="L1050" i="5"/>
  <c r="X1049" i="5"/>
  <c r="U1049" i="5"/>
  <c r="W1049" i="5" s="1"/>
  <c r="Y1049" i="5" s="1"/>
  <c r="S1049" i="5"/>
  <c r="O1049" i="5"/>
  <c r="Q1049" i="5" s="1"/>
  <c r="L1049" i="5"/>
  <c r="R1049" i="5" s="1"/>
  <c r="T1049" i="5" s="1"/>
  <c r="X1048" i="5"/>
  <c r="U1048" i="5"/>
  <c r="W1048" i="5" s="1"/>
  <c r="S1048" i="5"/>
  <c r="O1048" i="5"/>
  <c r="Q1048" i="5" s="1"/>
  <c r="L1048" i="5"/>
  <c r="X1047" i="5"/>
  <c r="W1047" i="5"/>
  <c r="Y1047" i="5" s="1"/>
  <c r="U1047" i="5"/>
  <c r="S1047" i="5"/>
  <c r="O1047" i="5"/>
  <c r="Q1047" i="5" s="1"/>
  <c r="L1047" i="5"/>
  <c r="X1046" i="5"/>
  <c r="U1046" i="5"/>
  <c r="W1046" i="5" s="1"/>
  <c r="Y1046" i="5" s="1"/>
  <c r="S1046" i="5"/>
  <c r="Q1046" i="5"/>
  <c r="O1046" i="5"/>
  <c r="L1046" i="5"/>
  <c r="R1046" i="5" s="1"/>
  <c r="X1045" i="5"/>
  <c r="U1045" i="5"/>
  <c r="W1045" i="5" s="1"/>
  <c r="S1045" i="5"/>
  <c r="O1045" i="5"/>
  <c r="Q1045" i="5" s="1"/>
  <c r="L1045" i="5"/>
  <c r="X1044" i="5"/>
  <c r="W1044" i="5"/>
  <c r="Y1044" i="5" s="1"/>
  <c r="U1044" i="5"/>
  <c r="S1044" i="5"/>
  <c r="O1044" i="5"/>
  <c r="Q1044" i="5" s="1"/>
  <c r="L1044" i="5"/>
  <c r="X1043" i="5"/>
  <c r="U1043" i="5"/>
  <c r="W1043" i="5" s="1"/>
  <c r="S1043" i="5"/>
  <c r="O1043" i="5"/>
  <c r="Q1043" i="5" s="1"/>
  <c r="L1043" i="5"/>
  <c r="N1043" i="5" s="1"/>
  <c r="X1042" i="5"/>
  <c r="U1042" i="5"/>
  <c r="W1042" i="5" s="1"/>
  <c r="Y1042" i="5" s="1"/>
  <c r="S1042" i="5"/>
  <c r="O1042" i="5"/>
  <c r="Q1042" i="5" s="1"/>
  <c r="N1042" i="5"/>
  <c r="L1042" i="5"/>
  <c r="X1041" i="5"/>
  <c r="U1041" i="5"/>
  <c r="W1041" i="5" s="1"/>
  <c r="Y1041" i="5" s="1"/>
  <c r="S1041" i="5"/>
  <c r="O1041" i="5"/>
  <c r="Q1041" i="5" s="1"/>
  <c r="L1041" i="5"/>
  <c r="N1041" i="5" s="1"/>
  <c r="X1040" i="5"/>
  <c r="U1040" i="5"/>
  <c r="W1040" i="5" s="1"/>
  <c r="Y1040" i="5" s="1"/>
  <c r="S1040" i="5"/>
  <c r="O1040" i="5"/>
  <c r="Q1040" i="5" s="1"/>
  <c r="L1040" i="5"/>
  <c r="R1040" i="5" s="1"/>
  <c r="T1040" i="5" s="1"/>
  <c r="X1039" i="5"/>
  <c r="U1039" i="5"/>
  <c r="W1039" i="5" s="1"/>
  <c r="S1039" i="5"/>
  <c r="O1039" i="5"/>
  <c r="Q1039" i="5" s="1"/>
  <c r="L1039" i="5"/>
  <c r="X1038" i="5"/>
  <c r="U1038" i="5"/>
  <c r="W1038" i="5" s="1"/>
  <c r="S1038" i="5"/>
  <c r="O1038" i="5"/>
  <c r="Q1038" i="5" s="1"/>
  <c r="N1038" i="5"/>
  <c r="L1038" i="5"/>
  <c r="X1037" i="5"/>
  <c r="U1037" i="5"/>
  <c r="W1037" i="5" s="1"/>
  <c r="Y1037" i="5" s="1"/>
  <c r="S1037" i="5"/>
  <c r="O1037" i="5"/>
  <c r="Q1037" i="5" s="1"/>
  <c r="L1037" i="5"/>
  <c r="R1037" i="5" s="1"/>
  <c r="T1037" i="5" s="1"/>
  <c r="X1036" i="5"/>
  <c r="U1036" i="5"/>
  <c r="W1036" i="5" s="1"/>
  <c r="S1036" i="5"/>
  <c r="Q1036" i="5"/>
  <c r="O1036" i="5"/>
  <c r="L1036" i="5"/>
  <c r="X1035" i="5"/>
  <c r="U1035" i="5"/>
  <c r="W1035" i="5" s="1"/>
  <c r="Y1035" i="5" s="1"/>
  <c r="S1035" i="5"/>
  <c r="R1035" i="5"/>
  <c r="T1035" i="5" s="1"/>
  <c r="O1035" i="5"/>
  <c r="Q1035" i="5" s="1"/>
  <c r="L1035" i="5"/>
  <c r="N1035" i="5" s="1"/>
  <c r="X1029" i="5"/>
  <c r="U1029" i="5"/>
  <c r="W1029" i="5" s="1"/>
  <c r="Y1029" i="5" s="1"/>
  <c r="S1029" i="5"/>
  <c r="O1029" i="5"/>
  <c r="Q1029" i="5" s="1"/>
  <c r="L1029" i="5"/>
  <c r="X1026" i="5"/>
  <c r="U1026" i="5"/>
  <c r="W1026" i="5" s="1"/>
  <c r="S1026" i="5"/>
  <c r="Q1026" i="5"/>
  <c r="O1026" i="5"/>
  <c r="L1026" i="5"/>
  <c r="X1025" i="5"/>
  <c r="U1025" i="5"/>
  <c r="W1025" i="5" s="1"/>
  <c r="Y1025" i="5" s="1"/>
  <c r="S1025" i="5"/>
  <c r="O1025" i="5"/>
  <c r="Q1025" i="5" s="1"/>
  <c r="L1025" i="5"/>
  <c r="N1025" i="5" s="1"/>
  <c r="X1024" i="5"/>
  <c r="U1024" i="5"/>
  <c r="W1024" i="5" s="1"/>
  <c r="S1024" i="5"/>
  <c r="O1024" i="5"/>
  <c r="Q1024" i="5" s="1"/>
  <c r="N1024" i="5"/>
  <c r="L1024" i="5"/>
  <c r="R1024" i="5" s="1"/>
  <c r="X1023" i="5"/>
  <c r="U1023" i="5"/>
  <c r="W1023" i="5" s="1"/>
  <c r="S1023" i="5"/>
  <c r="O1023" i="5"/>
  <c r="L1023" i="5"/>
  <c r="N1023" i="5" s="1"/>
  <c r="X1022" i="5"/>
  <c r="U1022" i="5"/>
  <c r="W1022" i="5" s="1"/>
  <c r="S1022" i="5"/>
  <c r="O1022" i="5"/>
  <c r="Q1022" i="5" s="1"/>
  <c r="L1022" i="5"/>
  <c r="X1021" i="5"/>
  <c r="U1021" i="5"/>
  <c r="W1021" i="5" s="1"/>
  <c r="Y1021" i="5" s="1"/>
  <c r="S1021" i="5"/>
  <c r="R1021" i="5"/>
  <c r="T1021" i="5" s="1"/>
  <c r="O1021" i="5"/>
  <c r="Q1021" i="5" s="1"/>
  <c r="N1021" i="5"/>
  <c r="L1021" i="5"/>
  <c r="X1020" i="5"/>
  <c r="U1020" i="5"/>
  <c r="W1020" i="5" s="1"/>
  <c r="Y1020" i="5" s="1"/>
  <c r="S1020" i="5"/>
  <c r="O1020" i="5"/>
  <c r="Q1020" i="5" s="1"/>
  <c r="L1020" i="5"/>
  <c r="X1019" i="5"/>
  <c r="W1019" i="5"/>
  <c r="Y1019" i="5" s="1"/>
  <c r="U1019" i="5"/>
  <c r="S1019" i="5"/>
  <c r="O1019" i="5"/>
  <c r="Q1019" i="5" s="1"/>
  <c r="L1019" i="5"/>
  <c r="N1019" i="5" s="1"/>
  <c r="X1018" i="5"/>
  <c r="Y1018" i="5" s="1"/>
  <c r="U1018" i="5"/>
  <c r="W1018" i="5" s="1"/>
  <c r="S1018" i="5"/>
  <c r="O1018" i="5"/>
  <c r="L1018" i="5"/>
  <c r="N1018" i="5" s="1"/>
  <c r="X1017" i="5"/>
  <c r="U1017" i="5"/>
  <c r="W1017" i="5" s="1"/>
  <c r="S1017" i="5"/>
  <c r="O1017" i="5"/>
  <c r="L1017" i="5"/>
  <c r="N1017" i="5" s="1"/>
  <c r="X1016" i="5"/>
  <c r="U1016" i="5"/>
  <c r="W1016" i="5" s="1"/>
  <c r="S1016" i="5"/>
  <c r="O1016" i="5"/>
  <c r="Q1016" i="5" s="1"/>
  <c r="L1016" i="5"/>
  <c r="N1016" i="5" s="1"/>
  <c r="X1015" i="5"/>
  <c r="W1015" i="5"/>
  <c r="Y1015" i="5" s="1"/>
  <c r="U1015" i="5"/>
  <c r="S1015" i="5"/>
  <c r="O1015" i="5"/>
  <c r="Q1015" i="5" s="1"/>
  <c r="L1015" i="5"/>
  <c r="N1015" i="5" s="1"/>
  <c r="Y1014" i="5"/>
  <c r="X1014" i="5"/>
  <c r="U1014" i="5"/>
  <c r="W1014" i="5" s="1"/>
  <c r="S1014" i="5"/>
  <c r="Q1014" i="5"/>
  <c r="O1014" i="5"/>
  <c r="L1014" i="5"/>
  <c r="X1013" i="5"/>
  <c r="U1013" i="5"/>
  <c r="W1013" i="5" s="1"/>
  <c r="Y1013" i="5" s="1"/>
  <c r="S1013" i="5"/>
  <c r="O1013" i="5"/>
  <c r="Q1013" i="5" s="1"/>
  <c r="L1013" i="5"/>
  <c r="N1013" i="5" s="1"/>
  <c r="X1012" i="5"/>
  <c r="U1012" i="5"/>
  <c r="W1012" i="5" s="1"/>
  <c r="Y1012" i="5" s="1"/>
  <c r="S1012" i="5"/>
  <c r="R1012" i="5"/>
  <c r="T1012" i="5" s="1"/>
  <c r="Q1012" i="5"/>
  <c r="O1012" i="5"/>
  <c r="L1012" i="5"/>
  <c r="N1012" i="5" s="1"/>
  <c r="X1011" i="5"/>
  <c r="W1011" i="5"/>
  <c r="Y1011" i="5" s="1"/>
  <c r="U1011" i="5"/>
  <c r="S1011" i="5"/>
  <c r="O1011" i="5"/>
  <c r="L1011" i="5"/>
  <c r="N1011" i="5" s="1"/>
  <c r="X1010" i="5"/>
  <c r="U1010" i="5"/>
  <c r="W1010" i="5" s="1"/>
  <c r="Y1010" i="5" s="1"/>
  <c r="S1010" i="5"/>
  <c r="O1010" i="5"/>
  <c r="Q1010" i="5" s="1"/>
  <c r="N1010" i="5"/>
  <c r="L1010" i="5"/>
  <c r="X1009" i="5"/>
  <c r="W1009" i="5"/>
  <c r="Y1009" i="5" s="1"/>
  <c r="U1009" i="5"/>
  <c r="S1009" i="5"/>
  <c r="O1009" i="5"/>
  <c r="Q1009" i="5" s="1"/>
  <c r="L1009" i="5"/>
  <c r="X1008" i="5"/>
  <c r="U1008" i="5"/>
  <c r="W1008" i="5" s="1"/>
  <c r="Y1008" i="5" s="1"/>
  <c r="S1008" i="5"/>
  <c r="Q1008" i="5"/>
  <c r="O1008" i="5"/>
  <c r="L1008" i="5"/>
  <c r="X1007" i="5"/>
  <c r="W1007" i="5"/>
  <c r="U1007" i="5"/>
  <c r="S1007" i="5"/>
  <c r="O1007" i="5"/>
  <c r="Q1007" i="5" s="1"/>
  <c r="L1007" i="5"/>
  <c r="N1007" i="5" s="1"/>
  <c r="X1004" i="5"/>
  <c r="U1004" i="5"/>
  <c r="W1004" i="5" s="1"/>
  <c r="S1004" i="5"/>
  <c r="O1004" i="5"/>
  <c r="Q1004" i="5" s="1"/>
  <c r="L1004" i="5"/>
  <c r="R1004" i="5" s="1"/>
  <c r="T1004" i="5" s="1"/>
  <c r="X1003" i="5"/>
  <c r="U1003" i="5"/>
  <c r="W1003" i="5" s="1"/>
  <c r="Y1003" i="5" s="1"/>
  <c r="S1003" i="5"/>
  <c r="O1003" i="5"/>
  <c r="L1003" i="5"/>
  <c r="N1003" i="5" s="1"/>
  <c r="X1002" i="5"/>
  <c r="W1002" i="5"/>
  <c r="Y1002" i="5" s="1"/>
  <c r="U1002" i="5"/>
  <c r="S1002" i="5"/>
  <c r="R1002" i="5"/>
  <c r="T1002" i="5" s="1"/>
  <c r="O1002" i="5"/>
  <c r="Q1002" i="5" s="1"/>
  <c r="N1002" i="5"/>
  <c r="L1002" i="5"/>
  <c r="X1001" i="5"/>
  <c r="U1001" i="5"/>
  <c r="W1001" i="5" s="1"/>
  <c r="Y1001" i="5" s="1"/>
  <c r="S1001" i="5"/>
  <c r="O1001" i="5"/>
  <c r="Q1001" i="5" s="1"/>
  <c r="L1001" i="5"/>
  <c r="X1000" i="5"/>
  <c r="U1000" i="5"/>
  <c r="W1000" i="5" s="1"/>
  <c r="Y1000" i="5" s="1"/>
  <c r="S1000" i="5"/>
  <c r="O1000" i="5"/>
  <c r="Q1000" i="5" s="1"/>
  <c r="L1000" i="5"/>
  <c r="N1000" i="5" s="1"/>
  <c r="X999" i="5"/>
  <c r="U999" i="5"/>
  <c r="W999" i="5" s="1"/>
  <c r="Y999" i="5" s="1"/>
  <c r="S999" i="5"/>
  <c r="Q999" i="5"/>
  <c r="O999" i="5"/>
  <c r="L999" i="5"/>
  <c r="R999" i="5" s="1"/>
  <c r="T999" i="5" s="1"/>
  <c r="X998" i="5"/>
  <c r="U998" i="5"/>
  <c r="W998" i="5" s="1"/>
  <c r="S998" i="5"/>
  <c r="O998" i="5"/>
  <c r="Q998" i="5" s="1"/>
  <c r="L998" i="5"/>
  <c r="X997" i="5"/>
  <c r="U997" i="5"/>
  <c r="W997" i="5" s="1"/>
  <c r="Y997" i="5" s="1"/>
  <c r="S997" i="5"/>
  <c r="O997" i="5"/>
  <c r="Q997" i="5" s="1"/>
  <c r="N997" i="5"/>
  <c r="L997" i="5"/>
  <c r="X996" i="5"/>
  <c r="U996" i="5"/>
  <c r="W996" i="5" s="1"/>
  <c r="S996" i="5"/>
  <c r="O996" i="5"/>
  <c r="Q996" i="5" s="1"/>
  <c r="L996" i="5"/>
  <c r="X995" i="5"/>
  <c r="U995" i="5"/>
  <c r="W995" i="5" s="1"/>
  <c r="S995" i="5"/>
  <c r="O995" i="5"/>
  <c r="L995" i="5"/>
  <c r="N995" i="5" s="1"/>
  <c r="X994" i="5"/>
  <c r="W994" i="5"/>
  <c r="Y994" i="5" s="1"/>
  <c r="U994" i="5"/>
  <c r="S994" i="5"/>
  <c r="O994" i="5"/>
  <c r="Q994" i="5" s="1"/>
  <c r="L994" i="5"/>
  <c r="X993" i="5"/>
  <c r="U993" i="5"/>
  <c r="W993" i="5" s="1"/>
  <c r="S993" i="5"/>
  <c r="Q993" i="5"/>
  <c r="O993" i="5"/>
  <c r="L993" i="5"/>
  <c r="X992" i="5"/>
  <c r="U992" i="5"/>
  <c r="W992" i="5" s="1"/>
  <c r="Y992" i="5" s="1"/>
  <c r="S992" i="5"/>
  <c r="O992" i="5"/>
  <c r="Q992" i="5" s="1"/>
  <c r="L992" i="5"/>
  <c r="R992" i="5" s="1"/>
  <c r="T992" i="5" s="1"/>
  <c r="X991" i="5"/>
  <c r="U991" i="5"/>
  <c r="W991" i="5" s="1"/>
  <c r="Y991" i="5" s="1"/>
  <c r="S991" i="5"/>
  <c r="O991" i="5"/>
  <c r="L991" i="5"/>
  <c r="N991" i="5" s="1"/>
  <c r="X990" i="5"/>
  <c r="W990" i="5"/>
  <c r="Y990" i="5" s="1"/>
  <c r="U990" i="5"/>
  <c r="S990" i="5"/>
  <c r="R990" i="5"/>
  <c r="T990" i="5" s="1"/>
  <c r="O990" i="5"/>
  <c r="Q990" i="5" s="1"/>
  <c r="N990" i="5"/>
  <c r="L990" i="5"/>
  <c r="X989" i="5"/>
  <c r="U989" i="5"/>
  <c r="W989" i="5" s="1"/>
  <c r="Y989" i="5" s="1"/>
  <c r="S989" i="5"/>
  <c r="O989" i="5"/>
  <c r="Q989" i="5" s="1"/>
  <c r="L989" i="5"/>
  <c r="X988" i="5"/>
  <c r="U988" i="5"/>
  <c r="W988" i="5" s="1"/>
  <c r="Y988" i="5" s="1"/>
  <c r="S988" i="5"/>
  <c r="O988" i="5"/>
  <c r="L988" i="5"/>
  <c r="N988" i="5" s="1"/>
  <c r="X987" i="5"/>
  <c r="W987" i="5"/>
  <c r="Y987" i="5" s="1"/>
  <c r="U987" i="5"/>
  <c r="S987" i="5"/>
  <c r="O987" i="5"/>
  <c r="Q987" i="5" s="1"/>
  <c r="L987" i="5"/>
  <c r="R987" i="5" s="1"/>
  <c r="T987" i="5" s="1"/>
  <c r="X986" i="5"/>
  <c r="W986" i="5"/>
  <c r="U986" i="5"/>
  <c r="S986" i="5"/>
  <c r="O986" i="5"/>
  <c r="Q986" i="5" s="1"/>
  <c r="L986" i="5"/>
  <c r="X979" i="5"/>
  <c r="U979" i="5"/>
  <c r="W979" i="5" s="1"/>
  <c r="Y979" i="5" s="1"/>
  <c r="S979" i="5"/>
  <c r="O979" i="5"/>
  <c r="Q979" i="5" s="1"/>
  <c r="L979" i="5"/>
  <c r="N979" i="5" s="1"/>
  <c r="X978" i="5"/>
  <c r="W978" i="5"/>
  <c r="Y978" i="5" s="1"/>
  <c r="U978" i="5"/>
  <c r="S978" i="5"/>
  <c r="O978" i="5"/>
  <c r="Q978" i="5" s="1"/>
  <c r="L978" i="5"/>
  <c r="X977" i="5"/>
  <c r="U977" i="5"/>
  <c r="W977" i="5" s="1"/>
  <c r="S977" i="5"/>
  <c r="O977" i="5"/>
  <c r="Q977" i="5" s="1"/>
  <c r="L977" i="5"/>
  <c r="X976" i="5"/>
  <c r="U976" i="5"/>
  <c r="W976" i="5" s="1"/>
  <c r="Y976" i="5" s="1"/>
  <c r="S976" i="5"/>
  <c r="O976" i="5"/>
  <c r="Q976" i="5" s="1"/>
  <c r="L976" i="5"/>
  <c r="X975" i="5"/>
  <c r="U975" i="5"/>
  <c r="W975" i="5" s="1"/>
  <c r="Y975" i="5" s="1"/>
  <c r="S975" i="5"/>
  <c r="O975" i="5"/>
  <c r="Q975" i="5" s="1"/>
  <c r="L975" i="5"/>
  <c r="X974" i="5"/>
  <c r="U974" i="5"/>
  <c r="W974" i="5" s="1"/>
  <c r="S974" i="5"/>
  <c r="O974" i="5"/>
  <c r="R974" i="5" s="1"/>
  <c r="N974" i="5"/>
  <c r="L974" i="5"/>
  <c r="X973" i="5"/>
  <c r="U973" i="5"/>
  <c r="W973" i="5" s="1"/>
  <c r="Y973" i="5" s="1"/>
  <c r="S973" i="5"/>
  <c r="Q973" i="5"/>
  <c r="O973" i="5"/>
  <c r="L973" i="5"/>
  <c r="X972" i="5"/>
  <c r="U972" i="5"/>
  <c r="W972" i="5" s="1"/>
  <c r="S972" i="5"/>
  <c r="O972" i="5"/>
  <c r="Q972" i="5" s="1"/>
  <c r="L972" i="5"/>
  <c r="N972" i="5" s="1"/>
  <c r="X971" i="5"/>
  <c r="U971" i="5"/>
  <c r="W971" i="5" s="1"/>
  <c r="Y971" i="5" s="1"/>
  <c r="S971" i="5"/>
  <c r="R971" i="5"/>
  <c r="T971" i="5" s="1"/>
  <c r="Q971" i="5"/>
  <c r="O971" i="5"/>
  <c r="N971" i="5"/>
  <c r="L971" i="5"/>
  <c r="X970" i="5"/>
  <c r="U970" i="5"/>
  <c r="W970" i="5" s="1"/>
  <c r="Y970" i="5" s="1"/>
  <c r="S970" i="5"/>
  <c r="O970" i="5"/>
  <c r="R970" i="5" s="1"/>
  <c r="N970" i="5"/>
  <c r="L970" i="5"/>
  <c r="X969" i="5"/>
  <c r="U969" i="5"/>
  <c r="W969" i="5" s="1"/>
  <c r="Y969" i="5" s="1"/>
  <c r="S969" i="5"/>
  <c r="O969" i="5"/>
  <c r="Q969" i="5" s="1"/>
  <c r="L969" i="5"/>
  <c r="R969" i="5" s="1"/>
  <c r="T969" i="5" s="1"/>
  <c r="X968" i="5"/>
  <c r="U968" i="5"/>
  <c r="W968" i="5" s="1"/>
  <c r="Y968" i="5" s="1"/>
  <c r="S968" i="5"/>
  <c r="O968" i="5"/>
  <c r="Q968" i="5" s="1"/>
  <c r="L968" i="5"/>
  <c r="X967" i="5"/>
  <c r="U967" i="5"/>
  <c r="W967" i="5" s="1"/>
  <c r="Y967" i="5" s="1"/>
  <c r="S967" i="5"/>
  <c r="O967" i="5"/>
  <c r="Q967" i="5" s="1"/>
  <c r="L967" i="5"/>
  <c r="N967" i="5" s="1"/>
  <c r="X966" i="5"/>
  <c r="Y966" i="5" s="1"/>
  <c r="W966" i="5"/>
  <c r="U966" i="5"/>
  <c r="S966" i="5"/>
  <c r="Q966" i="5"/>
  <c r="O966" i="5"/>
  <c r="N966" i="5"/>
  <c r="L966" i="5"/>
  <c r="X965" i="5"/>
  <c r="U965" i="5"/>
  <c r="W965" i="5" s="1"/>
  <c r="S965" i="5"/>
  <c r="O965" i="5"/>
  <c r="Q965" i="5" s="1"/>
  <c r="L965" i="5"/>
  <c r="X964" i="5"/>
  <c r="U964" i="5"/>
  <c r="W964" i="5" s="1"/>
  <c r="Y964" i="5" s="1"/>
  <c r="S964" i="5"/>
  <c r="Q964" i="5"/>
  <c r="O964" i="5"/>
  <c r="L964" i="5"/>
  <c r="R964" i="5" s="1"/>
  <c r="T964" i="5" s="1"/>
  <c r="X963" i="5"/>
  <c r="U963" i="5"/>
  <c r="W963" i="5" s="1"/>
  <c r="S963" i="5"/>
  <c r="O963" i="5"/>
  <c r="Q963" i="5" s="1"/>
  <c r="L963" i="5"/>
  <c r="X962" i="5"/>
  <c r="U962" i="5"/>
  <c r="W962" i="5" s="1"/>
  <c r="Y962" i="5" s="1"/>
  <c r="S962" i="5"/>
  <c r="O962" i="5"/>
  <c r="R962" i="5" s="1"/>
  <c r="T962" i="5" s="1"/>
  <c r="L962" i="5"/>
  <c r="N962" i="5" s="1"/>
  <c r="X961" i="5"/>
  <c r="W961" i="5"/>
  <c r="Y961" i="5" s="1"/>
  <c r="U961" i="5"/>
  <c r="S961" i="5"/>
  <c r="Q961" i="5"/>
  <c r="O961" i="5"/>
  <c r="L961" i="5"/>
  <c r="R961" i="5" s="1"/>
  <c r="X958" i="5"/>
  <c r="U958" i="5"/>
  <c r="W958" i="5" s="1"/>
  <c r="S958" i="5"/>
  <c r="O958" i="5"/>
  <c r="Q958" i="5" s="1"/>
  <c r="L958" i="5"/>
  <c r="N958" i="5" s="1"/>
  <c r="X955" i="5"/>
  <c r="W955" i="5"/>
  <c r="Y955" i="5" s="1"/>
  <c r="U955" i="5"/>
  <c r="S955" i="5"/>
  <c r="R955" i="5"/>
  <c r="T955" i="5" s="1"/>
  <c r="O955" i="5"/>
  <c r="Q955" i="5" s="1"/>
  <c r="L955" i="5"/>
  <c r="N955" i="5" s="1"/>
  <c r="X954" i="5"/>
  <c r="U954" i="5"/>
  <c r="W954" i="5" s="1"/>
  <c r="Y954" i="5" s="1"/>
  <c r="S954" i="5"/>
  <c r="O954" i="5"/>
  <c r="N954" i="5"/>
  <c r="L954" i="5"/>
  <c r="X953" i="5"/>
  <c r="W953" i="5"/>
  <c r="Y953" i="5" s="1"/>
  <c r="U953" i="5"/>
  <c r="S953" i="5"/>
  <c r="O953" i="5"/>
  <c r="Q953" i="5" s="1"/>
  <c r="N953" i="5"/>
  <c r="L953" i="5"/>
  <c r="R953" i="5" s="1"/>
  <c r="T953" i="5" s="1"/>
  <c r="X952" i="5"/>
  <c r="U952" i="5"/>
  <c r="W952" i="5" s="1"/>
  <c r="S952" i="5"/>
  <c r="O952" i="5"/>
  <c r="Q952" i="5" s="1"/>
  <c r="L952" i="5"/>
  <c r="X951" i="5"/>
  <c r="U951" i="5"/>
  <c r="W951" i="5" s="1"/>
  <c r="S951" i="5"/>
  <c r="O951" i="5"/>
  <c r="Q951" i="5" s="1"/>
  <c r="L951" i="5"/>
  <c r="N951" i="5" s="1"/>
  <c r="X950" i="5"/>
  <c r="Y950" i="5" s="1"/>
  <c r="W950" i="5"/>
  <c r="U950" i="5"/>
  <c r="S950" i="5"/>
  <c r="Q950" i="5"/>
  <c r="O950" i="5"/>
  <c r="N950" i="5"/>
  <c r="L950" i="5"/>
  <c r="X949" i="5"/>
  <c r="U949" i="5"/>
  <c r="W949" i="5" s="1"/>
  <c r="S949" i="5"/>
  <c r="O949" i="5"/>
  <c r="Q949" i="5" s="1"/>
  <c r="L949" i="5"/>
  <c r="X948" i="5"/>
  <c r="U948" i="5"/>
  <c r="W948" i="5" s="1"/>
  <c r="Y948" i="5" s="1"/>
  <c r="S948" i="5"/>
  <c r="O948" i="5"/>
  <c r="Q948" i="5" s="1"/>
  <c r="L948" i="5"/>
  <c r="X947" i="5"/>
  <c r="U947" i="5"/>
  <c r="W947" i="5" s="1"/>
  <c r="Y947" i="5" s="1"/>
  <c r="S947" i="5"/>
  <c r="O947" i="5"/>
  <c r="Q947" i="5" s="1"/>
  <c r="L947" i="5"/>
  <c r="X946" i="5"/>
  <c r="U946" i="5"/>
  <c r="W946" i="5" s="1"/>
  <c r="S946" i="5"/>
  <c r="O946" i="5"/>
  <c r="L946" i="5"/>
  <c r="N946" i="5" s="1"/>
  <c r="X945" i="5"/>
  <c r="U945" i="5"/>
  <c r="W945" i="5" s="1"/>
  <c r="Y945" i="5" s="1"/>
  <c r="S945" i="5"/>
  <c r="O945" i="5"/>
  <c r="Q945" i="5" s="1"/>
  <c r="L945" i="5"/>
  <c r="X944" i="5"/>
  <c r="U944" i="5"/>
  <c r="W944" i="5" s="1"/>
  <c r="Y944" i="5" s="1"/>
  <c r="S944" i="5"/>
  <c r="O944" i="5"/>
  <c r="Q944" i="5" s="1"/>
  <c r="L944" i="5"/>
  <c r="N944" i="5" s="1"/>
  <c r="X943" i="5"/>
  <c r="W943" i="5"/>
  <c r="U943" i="5"/>
  <c r="S943" i="5"/>
  <c r="Q943" i="5"/>
  <c r="O943" i="5"/>
  <c r="L943" i="5"/>
  <c r="R943" i="5" s="1"/>
  <c r="T943" i="5" s="1"/>
  <c r="X942" i="5"/>
  <c r="U942" i="5"/>
  <c r="W942" i="5" s="1"/>
  <c r="S942" i="5"/>
  <c r="O942" i="5"/>
  <c r="L942" i="5"/>
  <c r="N942" i="5" s="1"/>
  <c r="X941" i="5"/>
  <c r="U941" i="5"/>
  <c r="W941" i="5" s="1"/>
  <c r="Y941" i="5" s="1"/>
  <c r="S941" i="5"/>
  <c r="O941" i="5"/>
  <c r="Q941" i="5" s="1"/>
  <c r="N941" i="5"/>
  <c r="L941" i="5"/>
  <c r="R941" i="5" s="1"/>
  <c r="T941" i="5" s="1"/>
  <c r="X940" i="5"/>
  <c r="U940" i="5"/>
  <c r="W940" i="5" s="1"/>
  <c r="S940" i="5"/>
  <c r="O940" i="5"/>
  <c r="Q940" i="5" s="1"/>
  <c r="L940" i="5"/>
  <c r="X939" i="5"/>
  <c r="U939" i="5"/>
  <c r="W939" i="5" s="1"/>
  <c r="Y939" i="5" s="1"/>
  <c r="S939" i="5"/>
  <c r="O939" i="5"/>
  <c r="Q939" i="5" s="1"/>
  <c r="L939" i="5"/>
  <c r="N939" i="5" s="1"/>
  <c r="X938" i="5"/>
  <c r="U938" i="5"/>
  <c r="W938" i="5" s="1"/>
  <c r="Y938" i="5" s="1"/>
  <c r="S938" i="5"/>
  <c r="Q938" i="5"/>
  <c r="O938" i="5"/>
  <c r="L938" i="5"/>
  <c r="X935" i="5"/>
  <c r="W935" i="5"/>
  <c r="Y935" i="5" s="1"/>
  <c r="U935" i="5"/>
  <c r="S935" i="5"/>
  <c r="O935" i="5"/>
  <c r="L935" i="5"/>
  <c r="N935" i="5" s="1"/>
  <c r="X934" i="5"/>
  <c r="U934" i="5"/>
  <c r="W934" i="5" s="1"/>
  <c r="Y934" i="5" s="1"/>
  <c r="S934" i="5"/>
  <c r="O934" i="5"/>
  <c r="Q934" i="5" s="1"/>
  <c r="N934" i="5"/>
  <c r="L934" i="5"/>
  <c r="X933" i="5"/>
  <c r="U933" i="5"/>
  <c r="W933" i="5" s="1"/>
  <c r="S933" i="5"/>
  <c r="O933" i="5"/>
  <c r="Q933" i="5" s="1"/>
  <c r="L933" i="5"/>
  <c r="X932" i="5"/>
  <c r="U932" i="5"/>
  <c r="W932" i="5" s="1"/>
  <c r="S932" i="5"/>
  <c r="O932" i="5"/>
  <c r="L932" i="5"/>
  <c r="N932" i="5" s="1"/>
  <c r="X931" i="5"/>
  <c r="U931" i="5"/>
  <c r="W931" i="5" s="1"/>
  <c r="Y931" i="5" s="1"/>
  <c r="S931" i="5"/>
  <c r="O931" i="5"/>
  <c r="Q931" i="5" s="1"/>
  <c r="L931" i="5"/>
  <c r="X930" i="5"/>
  <c r="U930" i="5"/>
  <c r="W930" i="5" s="1"/>
  <c r="Y930" i="5" s="1"/>
  <c r="S930" i="5"/>
  <c r="R930" i="5"/>
  <c r="T930" i="5" s="1"/>
  <c r="Q930" i="5"/>
  <c r="O930" i="5"/>
  <c r="L930" i="5"/>
  <c r="N930" i="5" s="1"/>
  <c r="X929" i="5"/>
  <c r="U929" i="5"/>
  <c r="W929" i="5" s="1"/>
  <c r="Y929" i="5" s="1"/>
  <c r="S929" i="5"/>
  <c r="R929" i="5"/>
  <c r="Q929" i="5"/>
  <c r="O929" i="5"/>
  <c r="N929" i="5"/>
  <c r="L929" i="5"/>
  <c r="X928" i="5"/>
  <c r="U928" i="5"/>
  <c r="W928" i="5" s="1"/>
  <c r="Y928" i="5" s="1"/>
  <c r="S928" i="5"/>
  <c r="O928" i="5"/>
  <c r="L928" i="5"/>
  <c r="N928" i="5" s="1"/>
  <c r="X927" i="5"/>
  <c r="W927" i="5"/>
  <c r="Y927" i="5" s="1"/>
  <c r="U927" i="5"/>
  <c r="S927" i="5"/>
  <c r="R927" i="5"/>
  <c r="T927" i="5" s="1"/>
  <c r="Q927" i="5"/>
  <c r="O927" i="5"/>
  <c r="L927" i="5"/>
  <c r="N927" i="5" s="1"/>
  <c r="X926" i="5"/>
  <c r="U926" i="5"/>
  <c r="W926" i="5" s="1"/>
  <c r="Y926" i="5" s="1"/>
  <c r="S926" i="5"/>
  <c r="O926" i="5"/>
  <c r="Q926" i="5" s="1"/>
  <c r="L926" i="5"/>
  <c r="N926" i="5" s="1"/>
  <c r="X925" i="5"/>
  <c r="U925" i="5"/>
  <c r="W925" i="5" s="1"/>
  <c r="Y925" i="5" s="1"/>
  <c r="S925" i="5"/>
  <c r="O925" i="5"/>
  <c r="Q925" i="5" s="1"/>
  <c r="L925" i="5"/>
  <c r="R925" i="5" s="1"/>
  <c r="X924" i="5"/>
  <c r="W924" i="5"/>
  <c r="U924" i="5"/>
  <c r="S924" i="5"/>
  <c r="Q924" i="5"/>
  <c r="O924" i="5"/>
  <c r="L924" i="5"/>
  <c r="R924" i="5" s="1"/>
  <c r="X923" i="5"/>
  <c r="W923" i="5"/>
  <c r="Y923" i="5" s="1"/>
  <c r="U923" i="5"/>
  <c r="S923" i="5"/>
  <c r="O923" i="5"/>
  <c r="Q923" i="5" s="1"/>
  <c r="L923" i="5"/>
  <c r="N923" i="5" s="1"/>
  <c r="X922" i="5"/>
  <c r="U922" i="5"/>
  <c r="W922" i="5" s="1"/>
  <c r="Y922" i="5" s="1"/>
  <c r="S922" i="5"/>
  <c r="Q922" i="5"/>
  <c r="O922" i="5"/>
  <c r="L922" i="5"/>
  <c r="X921" i="5"/>
  <c r="U921" i="5"/>
  <c r="W921" i="5" s="1"/>
  <c r="Y921" i="5" s="1"/>
  <c r="S921" i="5"/>
  <c r="O921" i="5"/>
  <c r="Q921" i="5" s="1"/>
  <c r="L921" i="5"/>
  <c r="X920" i="5"/>
  <c r="U920" i="5"/>
  <c r="W920" i="5" s="1"/>
  <c r="Y920" i="5" s="1"/>
  <c r="S920" i="5"/>
  <c r="O920" i="5"/>
  <c r="N920" i="5"/>
  <c r="L920" i="5"/>
  <c r="X919" i="5"/>
  <c r="W919" i="5"/>
  <c r="Y919" i="5" s="1"/>
  <c r="U919" i="5"/>
  <c r="S919" i="5"/>
  <c r="Q919" i="5"/>
  <c r="O919" i="5"/>
  <c r="L919" i="5"/>
  <c r="N919" i="5" s="1"/>
  <c r="X918" i="5"/>
  <c r="U918" i="5"/>
  <c r="W918" i="5" s="1"/>
  <c r="S918" i="5"/>
  <c r="O918" i="5"/>
  <c r="Q918" i="5" s="1"/>
  <c r="L918" i="5"/>
  <c r="X917" i="5"/>
  <c r="W917" i="5"/>
  <c r="Y917" i="5" s="1"/>
  <c r="U917" i="5"/>
  <c r="S917" i="5"/>
  <c r="R917" i="5"/>
  <c r="T917" i="5" s="1"/>
  <c r="Q917" i="5"/>
  <c r="O917" i="5"/>
  <c r="N917" i="5"/>
  <c r="L917" i="5"/>
  <c r="X916" i="5"/>
  <c r="U916" i="5"/>
  <c r="W916" i="5" s="1"/>
  <c r="Y916" i="5" s="1"/>
  <c r="S916" i="5"/>
  <c r="Q916" i="5"/>
  <c r="O916" i="5"/>
  <c r="L916" i="5"/>
  <c r="X913" i="5"/>
  <c r="U913" i="5"/>
  <c r="W913" i="5" s="1"/>
  <c r="S913" i="5"/>
  <c r="O913" i="5"/>
  <c r="Q913" i="5" s="1"/>
  <c r="L913" i="5"/>
  <c r="R913" i="5" s="1"/>
  <c r="T913" i="5" s="1"/>
  <c r="X912" i="5"/>
  <c r="U912" i="5"/>
  <c r="W912" i="5" s="1"/>
  <c r="Y912" i="5" s="1"/>
  <c r="S912" i="5"/>
  <c r="O912" i="5"/>
  <c r="Q912" i="5" s="1"/>
  <c r="L912" i="5"/>
  <c r="R912" i="5" s="1"/>
  <c r="X911" i="5"/>
  <c r="U911" i="5"/>
  <c r="W911" i="5" s="1"/>
  <c r="Y911" i="5" s="1"/>
  <c r="S911" i="5"/>
  <c r="O911" i="5"/>
  <c r="Q911" i="5" s="1"/>
  <c r="N911" i="5"/>
  <c r="L911" i="5"/>
  <c r="R911" i="5" s="1"/>
  <c r="T911" i="5" s="1"/>
  <c r="X910" i="5"/>
  <c r="Y910" i="5" s="1"/>
  <c r="W910" i="5"/>
  <c r="U910" i="5"/>
  <c r="S910" i="5"/>
  <c r="Q910" i="5"/>
  <c r="O910" i="5"/>
  <c r="N910" i="5"/>
  <c r="L910" i="5"/>
  <c r="R910" i="5" s="1"/>
  <c r="X909" i="5"/>
  <c r="W909" i="5"/>
  <c r="U909" i="5"/>
  <c r="S909" i="5"/>
  <c r="O909" i="5"/>
  <c r="Q909" i="5" s="1"/>
  <c r="L909" i="5"/>
  <c r="N909" i="5" s="1"/>
  <c r="X908" i="5"/>
  <c r="W908" i="5"/>
  <c r="Y908" i="5" s="1"/>
  <c r="U908" i="5"/>
  <c r="S908" i="5"/>
  <c r="O908" i="5"/>
  <c r="Q908" i="5" s="1"/>
  <c r="L908" i="5"/>
  <c r="R908" i="5" s="1"/>
  <c r="T908" i="5" s="1"/>
  <c r="X907" i="5"/>
  <c r="W907" i="5"/>
  <c r="U907" i="5"/>
  <c r="S907" i="5"/>
  <c r="O907" i="5"/>
  <c r="Q907" i="5" s="1"/>
  <c r="L907" i="5"/>
  <c r="X906" i="5"/>
  <c r="W906" i="5"/>
  <c r="U906" i="5"/>
  <c r="S906" i="5"/>
  <c r="O906" i="5"/>
  <c r="R906" i="5" s="1"/>
  <c r="N906" i="5"/>
  <c r="L906" i="5"/>
  <c r="X905" i="5"/>
  <c r="U905" i="5"/>
  <c r="W905" i="5" s="1"/>
  <c r="S905" i="5"/>
  <c r="O905" i="5"/>
  <c r="R905" i="5" s="1"/>
  <c r="T905" i="5" s="1"/>
  <c r="L905" i="5"/>
  <c r="N905" i="5" s="1"/>
  <c r="X904" i="5"/>
  <c r="U904" i="5"/>
  <c r="W904" i="5" s="1"/>
  <c r="S904" i="5"/>
  <c r="Q904" i="5"/>
  <c r="O904" i="5"/>
  <c r="L904" i="5"/>
  <c r="N904" i="5" s="1"/>
  <c r="X903" i="5"/>
  <c r="U903" i="5"/>
  <c r="W903" i="5" s="1"/>
  <c r="Y903" i="5" s="1"/>
  <c r="S903" i="5"/>
  <c r="O903" i="5"/>
  <c r="L903" i="5"/>
  <c r="N903" i="5" s="1"/>
  <c r="X902" i="5"/>
  <c r="U902" i="5"/>
  <c r="W902" i="5" s="1"/>
  <c r="S902" i="5"/>
  <c r="O902" i="5"/>
  <c r="L902" i="5"/>
  <c r="N902" i="5" s="1"/>
  <c r="X901" i="5"/>
  <c r="U901" i="5"/>
  <c r="W901" i="5" s="1"/>
  <c r="Y901" i="5" s="1"/>
  <c r="S901" i="5"/>
  <c r="O901" i="5"/>
  <c r="Q901" i="5" s="1"/>
  <c r="L901" i="5"/>
  <c r="X900" i="5"/>
  <c r="U900" i="5"/>
  <c r="W900" i="5" s="1"/>
  <c r="S900" i="5"/>
  <c r="O900" i="5"/>
  <c r="Q900" i="5" s="1"/>
  <c r="L900" i="5"/>
  <c r="N900" i="5" s="1"/>
  <c r="X899" i="5"/>
  <c r="U899" i="5"/>
  <c r="W899" i="5" s="1"/>
  <c r="Y899" i="5" s="1"/>
  <c r="S899" i="5"/>
  <c r="O899" i="5"/>
  <c r="Q899" i="5" s="1"/>
  <c r="L899" i="5"/>
  <c r="N899" i="5" s="1"/>
  <c r="Y898" i="5"/>
  <c r="X898" i="5"/>
  <c r="W898" i="5"/>
  <c r="U898" i="5"/>
  <c r="S898" i="5"/>
  <c r="O898" i="5"/>
  <c r="Q898" i="5" s="1"/>
  <c r="L898" i="5"/>
  <c r="R898" i="5" s="1"/>
  <c r="T898" i="5" s="1"/>
  <c r="X897" i="5"/>
  <c r="U897" i="5"/>
  <c r="W897" i="5" s="1"/>
  <c r="Y897" i="5" s="1"/>
  <c r="S897" i="5"/>
  <c r="O897" i="5"/>
  <c r="Q897" i="5" s="1"/>
  <c r="L897" i="5"/>
  <c r="N897" i="5" s="1"/>
  <c r="X896" i="5"/>
  <c r="U896" i="5"/>
  <c r="W896" i="5" s="1"/>
  <c r="Y896" i="5" s="1"/>
  <c r="S896" i="5"/>
  <c r="R896" i="5"/>
  <c r="T896" i="5" s="1"/>
  <c r="Q896" i="5"/>
  <c r="O896" i="5"/>
  <c r="L896" i="5"/>
  <c r="N896" i="5" s="1"/>
  <c r="X895" i="5"/>
  <c r="U895" i="5"/>
  <c r="W895" i="5" s="1"/>
  <c r="Y895" i="5" s="1"/>
  <c r="S895" i="5"/>
  <c r="O895" i="5"/>
  <c r="Q895" i="5" s="1"/>
  <c r="L895" i="5"/>
  <c r="X892" i="5"/>
  <c r="Y892" i="5" s="1"/>
  <c r="W892" i="5"/>
  <c r="U892" i="5"/>
  <c r="S892" i="5"/>
  <c r="O892" i="5"/>
  <c r="L892" i="5"/>
  <c r="N892" i="5" s="1"/>
  <c r="X891" i="5"/>
  <c r="U891" i="5"/>
  <c r="W891" i="5" s="1"/>
  <c r="S891" i="5"/>
  <c r="O891" i="5"/>
  <c r="Q891" i="5" s="1"/>
  <c r="L891" i="5"/>
  <c r="X890" i="5"/>
  <c r="U890" i="5"/>
  <c r="W890" i="5" s="1"/>
  <c r="S890" i="5"/>
  <c r="O890" i="5"/>
  <c r="Q890" i="5" s="1"/>
  <c r="L890" i="5"/>
  <c r="N890" i="5" s="1"/>
  <c r="X889" i="5"/>
  <c r="U889" i="5"/>
  <c r="W889" i="5" s="1"/>
  <c r="Y889" i="5" s="1"/>
  <c r="S889" i="5"/>
  <c r="R889" i="5"/>
  <c r="T889" i="5" s="1"/>
  <c r="Q889" i="5"/>
  <c r="O889" i="5"/>
  <c r="L889" i="5"/>
  <c r="N889" i="5" s="1"/>
  <c r="X888" i="5"/>
  <c r="U888" i="5"/>
  <c r="W888" i="5" s="1"/>
  <c r="S888" i="5"/>
  <c r="O888" i="5"/>
  <c r="L888" i="5"/>
  <c r="N888" i="5" s="1"/>
  <c r="X887" i="5"/>
  <c r="W887" i="5"/>
  <c r="U887" i="5"/>
  <c r="S887" i="5"/>
  <c r="O887" i="5"/>
  <c r="Q887" i="5" s="1"/>
  <c r="L887" i="5"/>
  <c r="X886" i="5"/>
  <c r="U886" i="5"/>
  <c r="W886" i="5" s="1"/>
  <c r="Y886" i="5" s="1"/>
  <c r="S886" i="5"/>
  <c r="Q886" i="5"/>
  <c r="O886" i="5"/>
  <c r="L886" i="5"/>
  <c r="R886" i="5" s="1"/>
  <c r="X885" i="5"/>
  <c r="U885" i="5"/>
  <c r="W885" i="5" s="1"/>
  <c r="S885" i="5"/>
  <c r="O885" i="5"/>
  <c r="R885" i="5" s="1"/>
  <c r="T885" i="5" s="1"/>
  <c r="L885" i="5"/>
  <c r="N885" i="5" s="1"/>
  <c r="X884" i="5"/>
  <c r="W884" i="5"/>
  <c r="Y884" i="5" s="1"/>
  <c r="U884" i="5"/>
  <c r="S884" i="5"/>
  <c r="Q884" i="5"/>
  <c r="O884" i="5"/>
  <c r="L884" i="5"/>
  <c r="R884" i="5" s="1"/>
  <c r="T884" i="5" s="1"/>
  <c r="X883" i="5"/>
  <c r="U883" i="5"/>
  <c r="W883" i="5" s="1"/>
  <c r="S883" i="5"/>
  <c r="O883" i="5"/>
  <c r="Q883" i="5" s="1"/>
  <c r="N883" i="5"/>
  <c r="L883" i="5"/>
  <c r="X882" i="5"/>
  <c r="U882" i="5"/>
  <c r="W882" i="5" s="1"/>
  <c r="Y882" i="5" s="1"/>
  <c r="S882" i="5"/>
  <c r="O882" i="5"/>
  <c r="Q882" i="5" s="1"/>
  <c r="L882" i="5"/>
  <c r="N882" i="5" s="1"/>
  <c r="X881" i="5"/>
  <c r="U881" i="5"/>
  <c r="W881" i="5" s="1"/>
  <c r="Y881" i="5" s="1"/>
  <c r="S881" i="5"/>
  <c r="O881" i="5"/>
  <c r="Q881" i="5" s="1"/>
  <c r="L881" i="5"/>
  <c r="X880" i="5"/>
  <c r="U880" i="5"/>
  <c r="W880" i="5" s="1"/>
  <c r="Y880" i="5" s="1"/>
  <c r="S880" i="5"/>
  <c r="O880" i="5"/>
  <c r="L880" i="5"/>
  <c r="N880" i="5" s="1"/>
  <c r="X879" i="5"/>
  <c r="W879" i="5"/>
  <c r="Y879" i="5" s="1"/>
  <c r="U879" i="5"/>
  <c r="S879" i="5"/>
  <c r="Q879" i="5"/>
  <c r="O879" i="5"/>
  <c r="L879" i="5"/>
  <c r="N879" i="5" s="1"/>
  <c r="X878" i="5"/>
  <c r="U878" i="5"/>
  <c r="W878" i="5" s="1"/>
  <c r="S878" i="5"/>
  <c r="O878" i="5"/>
  <c r="Q878" i="5" s="1"/>
  <c r="L878" i="5"/>
  <c r="N878" i="5" s="1"/>
  <c r="X877" i="5"/>
  <c r="U877" i="5"/>
  <c r="W877" i="5" s="1"/>
  <c r="S877" i="5"/>
  <c r="O877" i="5"/>
  <c r="R877" i="5" s="1"/>
  <c r="N877" i="5"/>
  <c r="L877" i="5"/>
  <c r="X876" i="5"/>
  <c r="U876" i="5"/>
  <c r="W876" i="5" s="1"/>
  <c r="Y876" i="5" s="1"/>
  <c r="S876" i="5"/>
  <c r="Q876" i="5"/>
  <c r="O876" i="5"/>
  <c r="L876" i="5"/>
  <c r="N876" i="5" s="1"/>
  <c r="X875" i="5"/>
  <c r="U875" i="5"/>
  <c r="W875" i="5" s="1"/>
  <c r="S875" i="5"/>
  <c r="O875" i="5"/>
  <c r="Q875" i="5" s="1"/>
  <c r="L875" i="5"/>
  <c r="R875" i="5" s="1"/>
  <c r="T875" i="5" s="1"/>
  <c r="X868" i="5"/>
  <c r="U868" i="5"/>
  <c r="W868" i="5" s="1"/>
  <c r="Y868" i="5" s="1"/>
  <c r="S868" i="5"/>
  <c r="O868" i="5"/>
  <c r="Q868" i="5" s="1"/>
  <c r="L868" i="5"/>
  <c r="N868" i="5" s="1"/>
  <c r="X867" i="5"/>
  <c r="U867" i="5"/>
  <c r="W867" i="5" s="1"/>
  <c r="Y867" i="5" s="1"/>
  <c r="S867" i="5"/>
  <c r="O867" i="5"/>
  <c r="L867" i="5"/>
  <c r="N867" i="5" s="1"/>
  <c r="X866" i="5"/>
  <c r="U866" i="5"/>
  <c r="W866" i="5" s="1"/>
  <c r="S866" i="5"/>
  <c r="O866" i="5"/>
  <c r="Q866" i="5" s="1"/>
  <c r="L866" i="5"/>
  <c r="N866" i="5" s="1"/>
  <c r="X865" i="5"/>
  <c r="U865" i="5"/>
  <c r="W865" i="5" s="1"/>
  <c r="S865" i="5"/>
  <c r="O865" i="5"/>
  <c r="R865" i="5" s="1"/>
  <c r="T865" i="5" s="1"/>
  <c r="N865" i="5"/>
  <c r="L865" i="5"/>
  <c r="X864" i="5"/>
  <c r="U864" i="5"/>
  <c r="W864" i="5" s="1"/>
  <c r="Y864" i="5" s="1"/>
  <c r="S864" i="5"/>
  <c r="O864" i="5"/>
  <c r="Q864" i="5" s="1"/>
  <c r="L864" i="5"/>
  <c r="N864" i="5" s="1"/>
  <c r="X863" i="5"/>
  <c r="W863" i="5"/>
  <c r="Y863" i="5" s="1"/>
  <c r="U863" i="5"/>
  <c r="S863" i="5"/>
  <c r="O863" i="5"/>
  <c r="Q863" i="5" s="1"/>
  <c r="N863" i="5"/>
  <c r="L863" i="5"/>
  <c r="X862" i="5"/>
  <c r="U862" i="5"/>
  <c r="W862" i="5" s="1"/>
  <c r="Y862" i="5" s="1"/>
  <c r="S862" i="5"/>
  <c r="O862" i="5"/>
  <c r="Q862" i="5" s="1"/>
  <c r="L862" i="5"/>
  <c r="R862" i="5" s="1"/>
  <c r="X861" i="5"/>
  <c r="U861" i="5"/>
  <c r="W861" i="5" s="1"/>
  <c r="Y861" i="5" s="1"/>
  <c r="S861" i="5"/>
  <c r="O861" i="5"/>
  <c r="Q861" i="5" s="1"/>
  <c r="L861" i="5"/>
  <c r="R861" i="5" s="1"/>
  <c r="T861" i="5" s="1"/>
  <c r="X860" i="5"/>
  <c r="U860" i="5"/>
  <c r="W860" i="5" s="1"/>
  <c r="S860" i="5"/>
  <c r="O860" i="5"/>
  <c r="Q860" i="5" s="1"/>
  <c r="L860" i="5"/>
  <c r="X859" i="5"/>
  <c r="U859" i="5"/>
  <c r="W859" i="5" s="1"/>
  <c r="Y859" i="5" s="1"/>
  <c r="S859" i="5"/>
  <c r="O859" i="5"/>
  <c r="Q859" i="5" s="1"/>
  <c r="N859" i="5"/>
  <c r="L859" i="5"/>
  <c r="R859" i="5" s="1"/>
  <c r="T859" i="5" s="1"/>
  <c r="X858" i="5"/>
  <c r="U858" i="5"/>
  <c r="W858" i="5" s="1"/>
  <c r="Y858" i="5" s="1"/>
  <c r="S858" i="5"/>
  <c r="O858" i="5"/>
  <c r="Q858" i="5" s="1"/>
  <c r="L858" i="5"/>
  <c r="N858" i="5" s="1"/>
  <c r="X857" i="5"/>
  <c r="W857" i="5"/>
  <c r="U857" i="5"/>
  <c r="S857" i="5"/>
  <c r="O857" i="5"/>
  <c r="Q857" i="5" s="1"/>
  <c r="L857" i="5"/>
  <c r="N857" i="5" s="1"/>
  <c r="X856" i="5"/>
  <c r="W856" i="5"/>
  <c r="Y856" i="5" s="1"/>
  <c r="U856" i="5"/>
  <c r="S856" i="5"/>
  <c r="O856" i="5"/>
  <c r="R856" i="5" s="1"/>
  <c r="T856" i="5" s="1"/>
  <c r="N856" i="5"/>
  <c r="L856" i="5"/>
  <c r="X855" i="5"/>
  <c r="U855" i="5"/>
  <c r="W855" i="5" s="1"/>
  <c r="Y855" i="5" s="1"/>
  <c r="S855" i="5"/>
  <c r="O855" i="5"/>
  <c r="Q855" i="5" s="1"/>
  <c r="L855" i="5"/>
  <c r="X854" i="5"/>
  <c r="U854" i="5"/>
  <c r="W854" i="5" s="1"/>
  <c r="Y854" i="5" s="1"/>
  <c r="S854" i="5"/>
  <c r="O854" i="5"/>
  <c r="Q854" i="5" s="1"/>
  <c r="L854" i="5"/>
  <c r="R854" i="5" s="1"/>
  <c r="T854" i="5" s="1"/>
  <c r="X853" i="5"/>
  <c r="U853" i="5"/>
  <c r="W853" i="5" s="1"/>
  <c r="S853" i="5"/>
  <c r="O853" i="5"/>
  <c r="L853" i="5"/>
  <c r="N853" i="5" s="1"/>
  <c r="X852" i="5"/>
  <c r="U852" i="5"/>
  <c r="W852" i="5" s="1"/>
  <c r="S852" i="5"/>
  <c r="O852" i="5"/>
  <c r="Q852" i="5" s="1"/>
  <c r="L852" i="5"/>
  <c r="X851" i="5"/>
  <c r="U851" i="5"/>
  <c r="W851" i="5" s="1"/>
  <c r="Y851" i="5" s="1"/>
  <c r="S851" i="5"/>
  <c r="O851" i="5"/>
  <c r="Q851" i="5" s="1"/>
  <c r="L851" i="5"/>
  <c r="N851" i="5" s="1"/>
  <c r="X850" i="5"/>
  <c r="U850" i="5"/>
  <c r="W850" i="5" s="1"/>
  <c r="Y850" i="5" s="1"/>
  <c r="S850" i="5"/>
  <c r="O850" i="5"/>
  <c r="Q850" i="5" s="1"/>
  <c r="L850" i="5"/>
  <c r="R850" i="5" s="1"/>
  <c r="X849" i="5"/>
  <c r="W849" i="5"/>
  <c r="U849" i="5"/>
  <c r="S849" i="5"/>
  <c r="Q849" i="5"/>
  <c r="O849" i="5"/>
  <c r="L849" i="5"/>
  <c r="W848" i="5"/>
  <c r="W847" i="5"/>
  <c r="X846" i="5"/>
  <c r="U846" i="5"/>
  <c r="W846" i="5" s="1"/>
  <c r="Y846" i="5" s="1"/>
  <c r="S846" i="5"/>
  <c r="Q846" i="5"/>
  <c r="O846" i="5"/>
  <c r="L846" i="5"/>
  <c r="R846" i="5" s="1"/>
  <c r="X845" i="5"/>
  <c r="U845" i="5"/>
  <c r="W845" i="5" s="1"/>
  <c r="Y845" i="5" s="1"/>
  <c r="S845" i="5"/>
  <c r="O845" i="5"/>
  <c r="Q845" i="5" s="1"/>
  <c r="L845" i="5"/>
  <c r="X844" i="5"/>
  <c r="U844" i="5"/>
  <c r="W844" i="5" s="1"/>
  <c r="S844" i="5"/>
  <c r="O844" i="5"/>
  <c r="R844" i="5" s="1"/>
  <c r="T844" i="5" s="1"/>
  <c r="N844" i="5"/>
  <c r="L844" i="5"/>
  <c r="X843" i="5"/>
  <c r="U843" i="5"/>
  <c r="W843" i="5" s="1"/>
  <c r="Y843" i="5" s="1"/>
  <c r="S843" i="5"/>
  <c r="O843" i="5"/>
  <c r="Q843" i="5" s="1"/>
  <c r="N843" i="5"/>
  <c r="L843" i="5"/>
  <c r="X842" i="5"/>
  <c r="W842" i="5"/>
  <c r="U842" i="5"/>
  <c r="S842" i="5"/>
  <c r="R842" i="5"/>
  <c r="T842" i="5" s="1"/>
  <c r="O842" i="5"/>
  <c r="Q842" i="5" s="1"/>
  <c r="L842" i="5"/>
  <c r="N842" i="5" s="1"/>
  <c r="X841" i="5"/>
  <c r="W841" i="5"/>
  <c r="Y841" i="5" s="1"/>
  <c r="U841" i="5"/>
  <c r="S841" i="5"/>
  <c r="Q841" i="5"/>
  <c r="O841" i="5"/>
  <c r="L841" i="5"/>
  <c r="X840" i="5"/>
  <c r="U840" i="5"/>
  <c r="W840" i="5" s="1"/>
  <c r="Y840" i="5" s="1"/>
  <c r="S840" i="5"/>
  <c r="O840" i="5"/>
  <c r="R840" i="5" s="1"/>
  <c r="T840" i="5" s="1"/>
  <c r="N840" i="5"/>
  <c r="L840" i="5"/>
  <c r="X839" i="5"/>
  <c r="W839" i="5"/>
  <c r="Y839" i="5" s="1"/>
  <c r="U839" i="5"/>
  <c r="S839" i="5"/>
  <c r="O839" i="5"/>
  <c r="Q839" i="5" s="1"/>
  <c r="L839" i="5"/>
  <c r="R839" i="5" s="1"/>
  <c r="T839" i="5" s="1"/>
  <c r="X838" i="5"/>
  <c r="W838" i="5"/>
  <c r="Y838" i="5" s="1"/>
  <c r="U838" i="5"/>
  <c r="S838" i="5"/>
  <c r="Q838" i="5"/>
  <c r="O838" i="5"/>
  <c r="L838" i="5"/>
  <c r="X837" i="5"/>
  <c r="U837" i="5"/>
  <c r="W837" i="5" s="1"/>
  <c r="Y837" i="5" s="1"/>
  <c r="S837" i="5"/>
  <c r="R837" i="5"/>
  <c r="T837" i="5" s="1"/>
  <c r="Q837" i="5"/>
  <c r="O837" i="5"/>
  <c r="L837" i="5"/>
  <c r="N837" i="5" s="1"/>
  <c r="X836" i="5"/>
  <c r="U836" i="5"/>
  <c r="W836" i="5" s="1"/>
  <c r="Y836" i="5" s="1"/>
  <c r="S836" i="5"/>
  <c r="O836" i="5"/>
  <c r="Q836" i="5" s="1"/>
  <c r="L836" i="5"/>
  <c r="R836" i="5" s="1"/>
  <c r="X835" i="5"/>
  <c r="U835" i="5"/>
  <c r="W835" i="5" s="1"/>
  <c r="Y835" i="5" s="1"/>
  <c r="S835" i="5"/>
  <c r="O835" i="5"/>
  <c r="Q835" i="5" s="1"/>
  <c r="L835" i="5"/>
  <c r="N835" i="5" s="1"/>
  <c r="X834" i="5"/>
  <c r="U834" i="5"/>
  <c r="W834" i="5" s="1"/>
  <c r="Y834" i="5" s="1"/>
  <c r="S834" i="5"/>
  <c r="Q834" i="5"/>
  <c r="O834" i="5"/>
  <c r="L834" i="5"/>
  <c r="R834" i="5" s="1"/>
  <c r="X833" i="5"/>
  <c r="U833" i="5"/>
  <c r="W833" i="5" s="1"/>
  <c r="Y833" i="5" s="1"/>
  <c r="S833" i="5"/>
  <c r="O833" i="5"/>
  <c r="Q833" i="5" s="1"/>
  <c r="L833" i="5"/>
  <c r="X832" i="5"/>
  <c r="U832" i="5"/>
  <c r="W832" i="5" s="1"/>
  <c r="Y832" i="5" s="1"/>
  <c r="S832" i="5"/>
  <c r="O832" i="5"/>
  <c r="N832" i="5"/>
  <c r="L832" i="5"/>
  <c r="X831" i="5"/>
  <c r="W831" i="5"/>
  <c r="Y831" i="5" s="1"/>
  <c r="U831" i="5"/>
  <c r="S831" i="5"/>
  <c r="O831" i="5"/>
  <c r="Q831" i="5" s="1"/>
  <c r="N831" i="5"/>
  <c r="L831" i="5"/>
  <c r="X830" i="5"/>
  <c r="U830" i="5"/>
  <c r="W830" i="5" s="1"/>
  <c r="S830" i="5"/>
  <c r="R830" i="5"/>
  <c r="T830" i="5" s="1"/>
  <c r="Q830" i="5"/>
  <c r="O830" i="5"/>
  <c r="L830" i="5"/>
  <c r="N830" i="5" s="1"/>
  <c r="X829" i="5"/>
  <c r="U829" i="5"/>
  <c r="W829" i="5" s="1"/>
  <c r="Y829" i="5" s="1"/>
  <c r="S829" i="5"/>
  <c r="O829" i="5"/>
  <c r="R829" i="5" s="1"/>
  <c r="T829" i="5" s="1"/>
  <c r="N829" i="5"/>
  <c r="L829" i="5"/>
  <c r="X828" i="5"/>
  <c r="U828" i="5"/>
  <c r="W828" i="5" s="1"/>
  <c r="Y828" i="5" s="1"/>
  <c r="S828" i="5"/>
  <c r="O828" i="5"/>
  <c r="L828" i="5"/>
  <c r="N828" i="5" s="1"/>
  <c r="X827" i="5"/>
  <c r="U827" i="5"/>
  <c r="W827" i="5" s="1"/>
  <c r="Y827" i="5" s="1"/>
  <c r="S827" i="5"/>
  <c r="O827" i="5"/>
  <c r="Q827" i="5" s="1"/>
  <c r="L827" i="5"/>
  <c r="W826" i="5"/>
  <c r="W825" i="5"/>
  <c r="X824" i="5"/>
  <c r="U824" i="5"/>
  <c r="W824" i="5" s="1"/>
  <c r="Y824" i="5" s="1"/>
  <c r="S824" i="5"/>
  <c r="Q824" i="5"/>
  <c r="O824" i="5"/>
  <c r="N824" i="5"/>
  <c r="L824" i="5"/>
  <c r="X823" i="5"/>
  <c r="U823" i="5"/>
  <c r="W823" i="5" s="1"/>
  <c r="Y823" i="5" s="1"/>
  <c r="S823" i="5"/>
  <c r="O823" i="5"/>
  <c r="Q823" i="5" s="1"/>
  <c r="L823" i="5"/>
  <c r="R823" i="5" s="1"/>
  <c r="T823" i="5" s="1"/>
  <c r="X822" i="5"/>
  <c r="U822" i="5"/>
  <c r="W822" i="5" s="1"/>
  <c r="Y822" i="5" s="1"/>
  <c r="S822" i="5"/>
  <c r="O822" i="5"/>
  <c r="Q822" i="5" s="1"/>
  <c r="L822" i="5"/>
  <c r="N822" i="5" s="1"/>
  <c r="X821" i="5"/>
  <c r="U821" i="5"/>
  <c r="W821" i="5" s="1"/>
  <c r="Y821" i="5" s="1"/>
  <c r="S821" i="5"/>
  <c r="O821" i="5"/>
  <c r="Q821" i="5" s="1"/>
  <c r="L821" i="5"/>
  <c r="N821" i="5" s="1"/>
  <c r="X820" i="5"/>
  <c r="W820" i="5"/>
  <c r="Y820" i="5" s="1"/>
  <c r="U820" i="5"/>
  <c r="S820" i="5"/>
  <c r="O820" i="5"/>
  <c r="Q820" i="5" s="1"/>
  <c r="N820" i="5"/>
  <c r="L820" i="5"/>
  <c r="X819" i="5"/>
  <c r="W819" i="5"/>
  <c r="Y819" i="5" s="1"/>
  <c r="U819" i="5"/>
  <c r="S819" i="5"/>
  <c r="O819" i="5"/>
  <c r="Q819" i="5" s="1"/>
  <c r="L819" i="5"/>
  <c r="N819" i="5" s="1"/>
  <c r="X818" i="5"/>
  <c r="U818" i="5"/>
  <c r="W818" i="5" s="1"/>
  <c r="S818" i="5"/>
  <c r="O818" i="5"/>
  <c r="Q818" i="5" s="1"/>
  <c r="N818" i="5"/>
  <c r="L818" i="5"/>
  <c r="X817" i="5"/>
  <c r="W817" i="5"/>
  <c r="Y817" i="5" s="1"/>
  <c r="U817" i="5"/>
  <c r="S817" i="5"/>
  <c r="O817" i="5"/>
  <c r="Q817" i="5" s="1"/>
  <c r="L817" i="5"/>
  <c r="X816" i="5"/>
  <c r="U816" i="5"/>
  <c r="W816" i="5" s="1"/>
  <c r="S816" i="5"/>
  <c r="O816" i="5"/>
  <c r="L816" i="5"/>
  <c r="N816" i="5" s="1"/>
  <c r="Y815" i="5"/>
  <c r="X815" i="5"/>
  <c r="U815" i="5"/>
  <c r="W815" i="5" s="1"/>
  <c r="S815" i="5"/>
  <c r="T815" i="5" s="1"/>
  <c r="Q815" i="5"/>
  <c r="O815" i="5"/>
  <c r="N815" i="5"/>
  <c r="L815" i="5"/>
  <c r="R815" i="5" s="1"/>
  <c r="X814" i="5"/>
  <c r="U814" i="5"/>
  <c r="W814" i="5" s="1"/>
  <c r="Y814" i="5" s="1"/>
  <c r="S814" i="5"/>
  <c r="O814" i="5"/>
  <c r="Q814" i="5" s="1"/>
  <c r="L814" i="5"/>
  <c r="N814" i="5" s="1"/>
  <c r="X813" i="5"/>
  <c r="U813" i="5"/>
  <c r="W813" i="5" s="1"/>
  <c r="Y813" i="5" s="1"/>
  <c r="S813" i="5"/>
  <c r="O813" i="5"/>
  <c r="Q813" i="5" s="1"/>
  <c r="L813" i="5"/>
  <c r="N813" i="5" s="1"/>
  <c r="X812" i="5"/>
  <c r="U812" i="5"/>
  <c r="W812" i="5" s="1"/>
  <c r="Y812" i="5" s="1"/>
  <c r="S812" i="5"/>
  <c r="Q812" i="5"/>
  <c r="O812" i="5"/>
  <c r="N812" i="5"/>
  <c r="L812" i="5"/>
  <c r="X811" i="5"/>
  <c r="U811" i="5"/>
  <c r="W811" i="5" s="1"/>
  <c r="Y811" i="5" s="1"/>
  <c r="S811" i="5"/>
  <c r="O811" i="5"/>
  <c r="Q811" i="5" s="1"/>
  <c r="L811" i="5"/>
  <c r="N811" i="5" s="1"/>
  <c r="X810" i="5"/>
  <c r="W810" i="5"/>
  <c r="U810" i="5"/>
  <c r="S810" i="5"/>
  <c r="O810" i="5"/>
  <c r="R810" i="5" s="1"/>
  <c r="T810" i="5" s="1"/>
  <c r="N810" i="5"/>
  <c r="L810" i="5"/>
  <c r="X809" i="5"/>
  <c r="U809" i="5"/>
  <c r="W809" i="5" s="1"/>
  <c r="Y809" i="5" s="1"/>
  <c r="S809" i="5"/>
  <c r="R809" i="5"/>
  <c r="O809" i="5"/>
  <c r="Q809" i="5" s="1"/>
  <c r="L809" i="5"/>
  <c r="N809" i="5" s="1"/>
  <c r="X808" i="5"/>
  <c r="U808" i="5"/>
  <c r="W808" i="5" s="1"/>
  <c r="Y808" i="5" s="1"/>
  <c r="S808" i="5"/>
  <c r="O808" i="5"/>
  <c r="Q808" i="5" s="1"/>
  <c r="L808" i="5"/>
  <c r="R808" i="5" s="1"/>
  <c r="T808" i="5" s="1"/>
  <c r="X807" i="5"/>
  <c r="W807" i="5"/>
  <c r="Y807" i="5" s="1"/>
  <c r="U807" i="5"/>
  <c r="S807" i="5"/>
  <c r="O807" i="5"/>
  <c r="Q807" i="5" s="1"/>
  <c r="N807" i="5"/>
  <c r="L807" i="5"/>
  <c r="X806" i="5"/>
  <c r="U806" i="5"/>
  <c r="W806" i="5" s="1"/>
  <c r="S806" i="5"/>
  <c r="O806" i="5"/>
  <c r="Q806" i="5" s="1"/>
  <c r="L806" i="5"/>
  <c r="R806" i="5" s="1"/>
  <c r="X800" i="5"/>
  <c r="U800" i="5"/>
  <c r="W800" i="5" s="1"/>
  <c r="Y800" i="5" s="1"/>
  <c r="S800" i="5"/>
  <c r="O800" i="5"/>
  <c r="Q800" i="5" s="1"/>
  <c r="L800" i="5"/>
  <c r="N800" i="5" s="1"/>
  <c r="X799" i="5"/>
  <c r="U799" i="5"/>
  <c r="W799" i="5" s="1"/>
  <c r="Y799" i="5" s="1"/>
  <c r="S799" i="5"/>
  <c r="O799" i="5"/>
  <c r="Q799" i="5" s="1"/>
  <c r="L799" i="5"/>
  <c r="X798" i="5"/>
  <c r="U798" i="5"/>
  <c r="W798" i="5" s="1"/>
  <c r="Y798" i="5" s="1"/>
  <c r="S798" i="5"/>
  <c r="Q798" i="5"/>
  <c r="O798" i="5"/>
  <c r="L798" i="5"/>
  <c r="R798" i="5" s="1"/>
  <c r="X797" i="5"/>
  <c r="U797" i="5"/>
  <c r="W797" i="5" s="1"/>
  <c r="S797" i="5"/>
  <c r="Q797" i="5"/>
  <c r="O797" i="5"/>
  <c r="L797" i="5"/>
  <c r="X796" i="5"/>
  <c r="U796" i="5"/>
  <c r="W796" i="5" s="1"/>
  <c r="Y796" i="5" s="1"/>
  <c r="S796" i="5"/>
  <c r="O796" i="5"/>
  <c r="L796" i="5"/>
  <c r="N796" i="5" s="1"/>
  <c r="X795" i="5"/>
  <c r="U795" i="5"/>
  <c r="W795" i="5" s="1"/>
  <c r="Y795" i="5" s="1"/>
  <c r="S795" i="5"/>
  <c r="O795" i="5"/>
  <c r="R795" i="5" s="1"/>
  <c r="N795" i="5"/>
  <c r="L795" i="5"/>
  <c r="X794" i="5"/>
  <c r="W794" i="5"/>
  <c r="U794" i="5"/>
  <c r="S794" i="5"/>
  <c r="Q794" i="5"/>
  <c r="O794" i="5"/>
  <c r="L794" i="5"/>
  <c r="N794" i="5" s="1"/>
  <c r="X793" i="5"/>
  <c r="U793" i="5"/>
  <c r="W793" i="5" s="1"/>
  <c r="Y793" i="5" s="1"/>
  <c r="S793" i="5"/>
  <c r="O793" i="5"/>
  <c r="R793" i="5" s="1"/>
  <c r="T793" i="5" s="1"/>
  <c r="N793" i="5"/>
  <c r="L793" i="5"/>
  <c r="X792" i="5"/>
  <c r="U792" i="5"/>
  <c r="W792" i="5" s="1"/>
  <c r="Y792" i="5" s="1"/>
  <c r="S792" i="5"/>
  <c r="O792" i="5"/>
  <c r="R792" i="5" s="1"/>
  <c r="T792" i="5" s="1"/>
  <c r="N792" i="5"/>
  <c r="L792" i="5"/>
  <c r="X791" i="5"/>
  <c r="W791" i="5"/>
  <c r="Y791" i="5" s="1"/>
  <c r="U791" i="5"/>
  <c r="S791" i="5"/>
  <c r="O791" i="5"/>
  <c r="Q791" i="5" s="1"/>
  <c r="N791" i="5"/>
  <c r="L791" i="5"/>
  <c r="X790" i="5"/>
  <c r="U790" i="5"/>
  <c r="W790" i="5" s="1"/>
  <c r="Y790" i="5" s="1"/>
  <c r="S790" i="5"/>
  <c r="O790" i="5"/>
  <c r="Q790" i="5" s="1"/>
  <c r="L790" i="5"/>
  <c r="N790" i="5" s="1"/>
  <c r="X789" i="5"/>
  <c r="U789" i="5"/>
  <c r="W789" i="5" s="1"/>
  <c r="Y789" i="5" s="1"/>
  <c r="S789" i="5"/>
  <c r="O789" i="5"/>
  <c r="Q789" i="5" s="1"/>
  <c r="L789" i="5"/>
  <c r="N789" i="5" s="1"/>
  <c r="X788" i="5"/>
  <c r="U788" i="5"/>
  <c r="W788" i="5" s="1"/>
  <c r="Y788" i="5" s="1"/>
  <c r="S788" i="5"/>
  <c r="O788" i="5"/>
  <c r="Q788" i="5" s="1"/>
  <c r="L788" i="5"/>
  <c r="N788" i="5" s="1"/>
  <c r="X787" i="5"/>
  <c r="U787" i="5"/>
  <c r="W787" i="5" s="1"/>
  <c r="Y787" i="5" s="1"/>
  <c r="S787" i="5"/>
  <c r="O787" i="5"/>
  <c r="Q787" i="5" s="1"/>
  <c r="N787" i="5"/>
  <c r="L787" i="5"/>
  <c r="X786" i="5"/>
  <c r="W786" i="5"/>
  <c r="U786" i="5"/>
  <c r="S786" i="5"/>
  <c r="R786" i="5"/>
  <c r="T786" i="5" s="1"/>
  <c r="O786" i="5"/>
  <c r="Q786" i="5" s="1"/>
  <c r="L786" i="5"/>
  <c r="N786" i="5" s="1"/>
  <c r="X785" i="5"/>
  <c r="W785" i="5"/>
  <c r="U785" i="5"/>
  <c r="S785" i="5"/>
  <c r="Q785" i="5"/>
  <c r="O785" i="5"/>
  <c r="L785" i="5"/>
  <c r="Y784" i="5"/>
  <c r="X784" i="5"/>
  <c r="U784" i="5"/>
  <c r="W784" i="5" s="1"/>
  <c r="S784" i="5"/>
  <c r="O784" i="5"/>
  <c r="N784" i="5"/>
  <c r="L784" i="5"/>
  <c r="X783" i="5"/>
  <c r="W783" i="5"/>
  <c r="U783" i="5"/>
  <c r="S783" i="5"/>
  <c r="O783" i="5"/>
  <c r="Q783" i="5" s="1"/>
  <c r="L783" i="5"/>
  <c r="X782" i="5"/>
  <c r="U782" i="5"/>
  <c r="W782" i="5" s="1"/>
  <c r="S782" i="5"/>
  <c r="O782" i="5"/>
  <c r="Q782" i="5" s="1"/>
  <c r="L782" i="5"/>
  <c r="N782" i="5" s="1"/>
  <c r="X779" i="5"/>
  <c r="U779" i="5"/>
  <c r="W779" i="5" s="1"/>
  <c r="Y779" i="5" s="1"/>
  <c r="S779" i="5"/>
  <c r="O779" i="5"/>
  <c r="Q779" i="5" s="1"/>
  <c r="N779" i="5"/>
  <c r="L779" i="5"/>
  <c r="X778" i="5"/>
  <c r="U778" i="5"/>
  <c r="W778" i="5" s="1"/>
  <c r="Y778" i="5" s="1"/>
  <c r="S778" i="5"/>
  <c r="O778" i="5"/>
  <c r="L778" i="5"/>
  <c r="N778" i="5" s="1"/>
  <c r="X777" i="5"/>
  <c r="W777" i="5"/>
  <c r="Y777" i="5" s="1"/>
  <c r="U777" i="5"/>
  <c r="S777" i="5"/>
  <c r="O777" i="5"/>
  <c r="Q777" i="5" s="1"/>
  <c r="L777" i="5"/>
  <c r="X776" i="5"/>
  <c r="U776" i="5"/>
  <c r="W776" i="5" s="1"/>
  <c r="S776" i="5"/>
  <c r="O776" i="5"/>
  <c r="Q776" i="5" s="1"/>
  <c r="L776" i="5"/>
  <c r="N776" i="5" s="1"/>
  <c r="X775" i="5"/>
  <c r="W775" i="5"/>
  <c r="Y775" i="5" s="1"/>
  <c r="U775" i="5"/>
  <c r="S775" i="5"/>
  <c r="O775" i="5"/>
  <c r="Q775" i="5" s="1"/>
  <c r="L775" i="5"/>
  <c r="R775" i="5" s="1"/>
  <c r="T775" i="5" s="1"/>
  <c r="X774" i="5"/>
  <c r="U774" i="5"/>
  <c r="W774" i="5" s="1"/>
  <c r="S774" i="5"/>
  <c r="Q774" i="5"/>
  <c r="O774" i="5"/>
  <c r="N774" i="5"/>
  <c r="L774" i="5"/>
  <c r="R774" i="5" s="1"/>
  <c r="T774" i="5" s="1"/>
  <c r="X773" i="5"/>
  <c r="U773" i="5"/>
  <c r="W773" i="5" s="1"/>
  <c r="Y773" i="5" s="1"/>
  <c r="S773" i="5"/>
  <c r="O773" i="5"/>
  <c r="Q773" i="5" s="1"/>
  <c r="L773" i="5"/>
  <c r="X772" i="5"/>
  <c r="U772" i="5"/>
  <c r="W772" i="5" s="1"/>
  <c r="Y772" i="5" s="1"/>
  <c r="S772" i="5"/>
  <c r="O772" i="5"/>
  <c r="L772" i="5"/>
  <c r="N772" i="5" s="1"/>
  <c r="X771" i="5"/>
  <c r="U771" i="5"/>
  <c r="W771" i="5" s="1"/>
  <c r="Y771" i="5" s="1"/>
  <c r="S771" i="5"/>
  <c r="Q771" i="5"/>
  <c r="O771" i="5"/>
  <c r="L771" i="5"/>
  <c r="R771" i="5" s="1"/>
  <c r="X770" i="5"/>
  <c r="U770" i="5"/>
  <c r="W770" i="5" s="1"/>
  <c r="S770" i="5"/>
  <c r="O770" i="5"/>
  <c r="Q770" i="5" s="1"/>
  <c r="L770" i="5"/>
  <c r="N770" i="5" s="1"/>
  <c r="X769" i="5"/>
  <c r="U769" i="5"/>
  <c r="W769" i="5" s="1"/>
  <c r="Y769" i="5" s="1"/>
  <c r="S769" i="5"/>
  <c r="O769" i="5"/>
  <c r="Q769" i="5" s="1"/>
  <c r="L769" i="5"/>
  <c r="N769" i="5" s="1"/>
  <c r="X768" i="5"/>
  <c r="U768" i="5"/>
  <c r="W768" i="5" s="1"/>
  <c r="Y768" i="5" s="1"/>
  <c r="S768" i="5"/>
  <c r="O768" i="5"/>
  <c r="N768" i="5"/>
  <c r="L768" i="5"/>
  <c r="X767" i="5"/>
  <c r="U767" i="5"/>
  <c r="W767" i="5" s="1"/>
  <c r="S767" i="5"/>
  <c r="O767" i="5"/>
  <c r="Q767" i="5" s="1"/>
  <c r="L767" i="5"/>
  <c r="N767" i="5" s="1"/>
  <c r="X766" i="5"/>
  <c r="U766" i="5"/>
  <c r="W766" i="5" s="1"/>
  <c r="Y766" i="5" s="1"/>
  <c r="S766" i="5"/>
  <c r="O766" i="5"/>
  <c r="Q766" i="5" s="1"/>
  <c r="L766" i="5"/>
  <c r="X765" i="5"/>
  <c r="U765" i="5"/>
  <c r="W765" i="5" s="1"/>
  <c r="Y765" i="5" s="1"/>
  <c r="S765" i="5"/>
  <c r="R765" i="5"/>
  <c r="T765" i="5" s="1"/>
  <c r="O765" i="5"/>
  <c r="Q765" i="5" s="1"/>
  <c r="L765" i="5"/>
  <c r="N765" i="5" s="1"/>
  <c r="X764" i="5"/>
  <c r="W764" i="5"/>
  <c r="Y764" i="5" s="1"/>
  <c r="U764" i="5"/>
  <c r="S764" i="5"/>
  <c r="O764" i="5"/>
  <c r="Q764" i="5" s="1"/>
  <c r="L764" i="5"/>
  <c r="X763" i="5"/>
  <c r="U763" i="5"/>
  <c r="W763" i="5" s="1"/>
  <c r="Y763" i="5" s="1"/>
  <c r="S763" i="5"/>
  <c r="O763" i="5"/>
  <c r="Q763" i="5" s="1"/>
  <c r="L763" i="5"/>
  <c r="R763" i="5" s="1"/>
  <c r="X762" i="5"/>
  <c r="U762" i="5"/>
  <c r="W762" i="5" s="1"/>
  <c r="Y762" i="5" s="1"/>
  <c r="S762" i="5"/>
  <c r="Q762" i="5"/>
  <c r="O762" i="5"/>
  <c r="L762" i="5"/>
  <c r="R762" i="5" s="1"/>
  <c r="T762" i="5" s="1"/>
  <c r="X761" i="5"/>
  <c r="U761" i="5"/>
  <c r="W761" i="5" s="1"/>
  <c r="Y761" i="5" s="1"/>
  <c r="S761" i="5"/>
  <c r="O761" i="5"/>
  <c r="Q761" i="5" s="1"/>
  <c r="L761" i="5"/>
  <c r="X758" i="5"/>
  <c r="W758" i="5"/>
  <c r="Y758" i="5" s="1"/>
  <c r="U758" i="5"/>
  <c r="S758" i="5"/>
  <c r="O758" i="5"/>
  <c r="N758" i="5"/>
  <c r="L758" i="5"/>
  <c r="X757" i="5"/>
  <c r="U757" i="5"/>
  <c r="W757" i="5" s="1"/>
  <c r="S757" i="5"/>
  <c r="O757" i="5"/>
  <c r="Q757" i="5" s="1"/>
  <c r="L757" i="5"/>
  <c r="N757" i="5" s="1"/>
  <c r="X756" i="5"/>
  <c r="U756" i="5"/>
  <c r="W756" i="5" s="1"/>
  <c r="Y756" i="5" s="1"/>
  <c r="S756" i="5"/>
  <c r="Q756" i="5"/>
  <c r="O756" i="5"/>
  <c r="L756" i="5"/>
  <c r="N756" i="5" s="1"/>
  <c r="X755" i="5"/>
  <c r="W755" i="5"/>
  <c r="Y755" i="5" s="1"/>
  <c r="U755" i="5"/>
  <c r="S755" i="5"/>
  <c r="R755" i="5"/>
  <c r="O755" i="5"/>
  <c r="Q755" i="5" s="1"/>
  <c r="N755" i="5"/>
  <c r="L755" i="5"/>
  <c r="X754" i="5"/>
  <c r="U754" i="5"/>
  <c r="W754" i="5" s="1"/>
  <c r="S754" i="5"/>
  <c r="Q754" i="5"/>
  <c r="O754" i="5"/>
  <c r="L754" i="5"/>
  <c r="X753" i="5"/>
  <c r="W753" i="5"/>
  <c r="U753" i="5"/>
  <c r="S753" i="5"/>
  <c r="O753" i="5"/>
  <c r="Q753" i="5" s="1"/>
  <c r="N753" i="5"/>
  <c r="L753" i="5"/>
  <c r="R753" i="5" s="1"/>
  <c r="T753" i="5" s="1"/>
  <c r="X752" i="5"/>
  <c r="U752" i="5"/>
  <c r="W752" i="5" s="1"/>
  <c r="Y752" i="5" s="1"/>
  <c r="S752" i="5"/>
  <c r="O752" i="5"/>
  <c r="Q752" i="5" s="1"/>
  <c r="L752" i="5"/>
  <c r="R752" i="5" s="1"/>
  <c r="Y751" i="5"/>
  <c r="X751" i="5"/>
  <c r="U751" i="5"/>
  <c r="W751" i="5" s="1"/>
  <c r="S751" i="5"/>
  <c r="R751" i="5"/>
  <c r="O751" i="5"/>
  <c r="Q751" i="5" s="1"/>
  <c r="N751" i="5"/>
  <c r="L751" i="5"/>
  <c r="X750" i="5"/>
  <c r="W750" i="5"/>
  <c r="Y750" i="5" s="1"/>
  <c r="U750" i="5"/>
  <c r="S750" i="5"/>
  <c r="O750" i="5"/>
  <c r="Q750" i="5" s="1"/>
  <c r="N750" i="5"/>
  <c r="L750" i="5"/>
  <c r="X749" i="5"/>
  <c r="W749" i="5"/>
  <c r="Y749" i="5" s="1"/>
  <c r="U749" i="5"/>
  <c r="S749" i="5"/>
  <c r="O749" i="5"/>
  <c r="Q749" i="5" s="1"/>
  <c r="L749" i="5"/>
  <c r="N749" i="5" s="1"/>
  <c r="X748" i="5"/>
  <c r="U748" i="5"/>
  <c r="W748" i="5" s="1"/>
  <c r="Y748" i="5" s="1"/>
  <c r="S748" i="5"/>
  <c r="R748" i="5"/>
  <c r="O748" i="5"/>
  <c r="Q748" i="5" s="1"/>
  <c r="N748" i="5"/>
  <c r="L748" i="5"/>
  <c r="X747" i="5"/>
  <c r="U747" i="5"/>
  <c r="W747" i="5" s="1"/>
  <c r="Y747" i="5" s="1"/>
  <c r="S747" i="5"/>
  <c r="O747" i="5"/>
  <c r="Q747" i="5" s="1"/>
  <c r="L747" i="5"/>
  <c r="X746" i="5"/>
  <c r="W746" i="5"/>
  <c r="U746" i="5"/>
  <c r="S746" i="5"/>
  <c r="R746" i="5"/>
  <c r="T746" i="5" s="1"/>
  <c r="O746" i="5"/>
  <c r="Q746" i="5" s="1"/>
  <c r="N746" i="5"/>
  <c r="L746" i="5"/>
  <c r="X745" i="5"/>
  <c r="U745" i="5"/>
  <c r="W745" i="5" s="1"/>
  <c r="S745" i="5"/>
  <c r="O745" i="5"/>
  <c r="Q745" i="5" s="1"/>
  <c r="L745" i="5"/>
  <c r="X744" i="5"/>
  <c r="U744" i="5"/>
  <c r="W744" i="5" s="1"/>
  <c r="Y744" i="5" s="1"/>
  <c r="S744" i="5"/>
  <c r="O744" i="5"/>
  <c r="Q744" i="5" s="1"/>
  <c r="L744" i="5"/>
  <c r="N744" i="5" s="1"/>
  <c r="X743" i="5"/>
  <c r="W743" i="5"/>
  <c r="U743" i="5"/>
  <c r="S743" i="5"/>
  <c r="Q743" i="5"/>
  <c r="O743" i="5"/>
  <c r="R743" i="5" s="1"/>
  <c r="T743" i="5" s="1"/>
  <c r="L743" i="5"/>
  <c r="N743" i="5" s="1"/>
  <c r="Y742" i="5"/>
  <c r="X742" i="5"/>
  <c r="U742" i="5"/>
  <c r="W742" i="5" s="1"/>
  <c r="S742" i="5"/>
  <c r="O742" i="5"/>
  <c r="Q742" i="5" s="1"/>
  <c r="L742" i="5"/>
  <c r="X741" i="5"/>
  <c r="W741" i="5"/>
  <c r="U741" i="5"/>
  <c r="S741" i="5"/>
  <c r="R741" i="5"/>
  <c r="T741" i="5" s="1"/>
  <c r="O741" i="5"/>
  <c r="Q741" i="5" s="1"/>
  <c r="L741" i="5"/>
  <c r="N741" i="5" s="1"/>
  <c r="X740" i="5"/>
  <c r="U740" i="5"/>
  <c r="W740" i="5" s="1"/>
  <c r="Y740" i="5" s="1"/>
  <c r="S740" i="5"/>
  <c r="O740" i="5"/>
  <c r="Q740" i="5" s="1"/>
  <c r="L740" i="5"/>
  <c r="N740" i="5" s="1"/>
  <c r="X737" i="5"/>
  <c r="U737" i="5"/>
  <c r="W737" i="5" s="1"/>
  <c r="S737" i="5"/>
  <c r="O737" i="5"/>
  <c r="Q737" i="5" s="1"/>
  <c r="L737" i="5"/>
  <c r="X736" i="5"/>
  <c r="U736" i="5"/>
  <c r="W736" i="5" s="1"/>
  <c r="T736" i="5"/>
  <c r="S736" i="5"/>
  <c r="O736" i="5"/>
  <c r="Q736" i="5" s="1"/>
  <c r="N736" i="5"/>
  <c r="L736" i="5"/>
  <c r="R736" i="5" s="1"/>
  <c r="X735" i="5"/>
  <c r="U735" i="5"/>
  <c r="W735" i="5" s="1"/>
  <c r="S735" i="5"/>
  <c r="O735" i="5"/>
  <c r="Q735" i="5" s="1"/>
  <c r="N735" i="5"/>
  <c r="L735" i="5"/>
  <c r="X734" i="5"/>
  <c r="W734" i="5"/>
  <c r="U734" i="5"/>
  <c r="S734" i="5"/>
  <c r="R734" i="5"/>
  <c r="T734" i="5" s="1"/>
  <c r="O734" i="5"/>
  <c r="Q734" i="5" s="1"/>
  <c r="N734" i="5"/>
  <c r="L734" i="5"/>
  <c r="X733" i="5"/>
  <c r="U733" i="5"/>
  <c r="W733" i="5" s="1"/>
  <c r="Y733" i="5" s="1"/>
  <c r="S733" i="5"/>
  <c r="O733" i="5"/>
  <c r="Q733" i="5" s="1"/>
  <c r="L733" i="5"/>
  <c r="X732" i="5"/>
  <c r="W732" i="5"/>
  <c r="U732" i="5"/>
  <c r="S732" i="5"/>
  <c r="R732" i="5"/>
  <c r="T732" i="5" s="1"/>
  <c r="O732" i="5"/>
  <c r="Q732" i="5" s="1"/>
  <c r="N732" i="5"/>
  <c r="L732" i="5"/>
  <c r="X731" i="5"/>
  <c r="U731" i="5"/>
  <c r="W731" i="5" s="1"/>
  <c r="S731" i="5"/>
  <c r="O731" i="5"/>
  <c r="Q731" i="5" s="1"/>
  <c r="L731" i="5"/>
  <c r="X730" i="5"/>
  <c r="U730" i="5"/>
  <c r="W730" i="5" s="1"/>
  <c r="Y730" i="5" s="1"/>
  <c r="S730" i="5"/>
  <c r="O730" i="5"/>
  <c r="Q730" i="5" s="1"/>
  <c r="L730" i="5"/>
  <c r="N730" i="5" s="1"/>
  <c r="X729" i="5"/>
  <c r="W729" i="5"/>
  <c r="U729" i="5"/>
  <c r="S729" i="5"/>
  <c r="Q729" i="5"/>
  <c r="O729" i="5"/>
  <c r="R729" i="5" s="1"/>
  <c r="T729" i="5" s="1"/>
  <c r="L729" i="5"/>
  <c r="N729" i="5" s="1"/>
  <c r="Y728" i="5"/>
  <c r="X728" i="5"/>
  <c r="U728" i="5"/>
  <c r="W728" i="5" s="1"/>
  <c r="S728" i="5"/>
  <c r="R728" i="5"/>
  <c r="T728" i="5" s="1"/>
  <c r="O728" i="5"/>
  <c r="Q728" i="5" s="1"/>
  <c r="L728" i="5"/>
  <c r="N728" i="5" s="1"/>
  <c r="X727" i="5"/>
  <c r="U727" i="5"/>
  <c r="W727" i="5" s="1"/>
  <c r="Y727" i="5" s="1"/>
  <c r="S727" i="5"/>
  <c r="O727" i="5"/>
  <c r="Q727" i="5" s="1"/>
  <c r="L727" i="5"/>
  <c r="N727" i="5" s="1"/>
  <c r="X726" i="5"/>
  <c r="U726" i="5"/>
  <c r="W726" i="5" s="1"/>
  <c r="S726" i="5"/>
  <c r="O726" i="5"/>
  <c r="Q726" i="5" s="1"/>
  <c r="N726" i="5"/>
  <c r="L726" i="5"/>
  <c r="X725" i="5"/>
  <c r="U725" i="5"/>
  <c r="W725" i="5" s="1"/>
  <c r="Y725" i="5" s="1"/>
  <c r="S725" i="5"/>
  <c r="O725" i="5"/>
  <c r="R725" i="5" s="1"/>
  <c r="T725" i="5" s="1"/>
  <c r="N725" i="5"/>
  <c r="L725" i="5"/>
  <c r="X724" i="5"/>
  <c r="U724" i="5"/>
  <c r="W724" i="5" s="1"/>
  <c r="Y724" i="5" s="1"/>
  <c r="S724" i="5"/>
  <c r="O724" i="5"/>
  <c r="Q724" i="5" s="1"/>
  <c r="L724" i="5"/>
  <c r="X723" i="5"/>
  <c r="U723" i="5"/>
  <c r="W723" i="5" s="1"/>
  <c r="Y723" i="5" s="1"/>
  <c r="S723" i="5"/>
  <c r="O723" i="5"/>
  <c r="Q723" i="5" s="1"/>
  <c r="N723" i="5"/>
  <c r="L723" i="5"/>
  <c r="X722" i="5"/>
  <c r="W722" i="5"/>
  <c r="Y722" i="5" s="1"/>
  <c r="U722" i="5"/>
  <c r="S722" i="5"/>
  <c r="R722" i="5"/>
  <c r="T722" i="5" s="1"/>
  <c r="O722" i="5"/>
  <c r="Q722" i="5" s="1"/>
  <c r="N722" i="5"/>
  <c r="L722" i="5"/>
  <c r="X721" i="5"/>
  <c r="U721" i="5"/>
  <c r="W721" i="5" s="1"/>
  <c r="S721" i="5"/>
  <c r="O721" i="5"/>
  <c r="Q721" i="5" s="1"/>
  <c r="L721" i="5"/>
  <c r="X720" i="5"/>
  <c r="U720" i="5"/>
  <c r="W720" i="5" s="1"/>
  <c r="Y720" i="5" s="1"/>
  <c r="S720" i="5"/>
  <c r="Q720" i="5"/>
  <c r="O720" i="5"/>
  <c r="L720" i="5"/>
  <c r="N720" i="5" s="1"/>
  <c r="X711" i="5"/>
  <c r="U711" i="5"/>
  <c r="W711" i="5" s="1"/>
  <c r="Y711" i="5" s="1"/>
  <c r="S711" i="5"/>
  <c r="O711" i="5"/>
  <c r="Q711" i="5" s="1"/>
  <c r="N711" i="5"/>
  <c r="L711" i="5"/>
  <c r="R711" i="5" s="1"/>
  <c r="T711" i="5" s="1"/>
  <c r="X710" i="5"/>
  <c r="U710" i="5"/>
  <c r="W710" i="5" s="1"/>
  <c r="S710" i="5"/>
  <c r="Q710" i="5"/>
  <c r="O710" i="5"/>
  <c r="L710" i="5"/>
  <c r="X709" i="5"/>
  <c r="W709" i="5"/>
  <c r="U709" i="5"/>
  <c r="S709" i="5"/>
  <c r="Q709" i="5"/>
  <c r="O709" i="5"/>
  <c r="L709" i="5"/>
  <c r="N709" i="5" s="1"/>
  <c r="X708" i="5"/>
  <c r="U708" i="5"/>
  <c r="W708" i="5" s="1"/>
  <c r="Y708" i="5" s="1"/>
  <c r="S708" i="5"/>
  <c r="O708" i="5"/>
  <c r="L708" i="5"/>
  <c r="N708" i="5" s="1"/>
  <c r="X707" i="5"/>
  <c r="U707" i="5"/>
  <c r="W707" i="5" s="1"/>
  <c r="Y707" i="5" s="1"/>
  <c r="S707" i="5"/>
  <c r="O707" i="5"/>
  <c r="Q707" i="5" s="1"/>
  <c r="N707" i="5"/>
  <c r="L707" i="5"/>
  <c r="R707" i="5" s="1"/>
  <c r="T707" i="5" s="1"/>
  <c r="X706" i="5"/>
  <c r="U706" i="5"/>
  <c r="W706" i="5" s="1"/>
  <c r="Y706" i="5" s="1"/>
  <c r="S706" i="5"/>
  <c r="O706" i="5"/>
  <c r="Q706" i="5" s="1"/>
  <c r="L706" i="5"/>
  <c r="R706" i="5" s="1"/>
  <c r="T706" i="5" s="1"/>
  <c r="X705" i="5"/>
  <c r="U705" i="5"/>
  <c r="W705" i="5" s="1"/>
  <c r="Y705" i="5" s="1"/>
  <c r="S705" i="5"/>
  <c r="R705" i="5"/>
  <c r="T705" i="5" s="1"/>
  <c r="O705" i="5"/>
  <c r="Q705" i="5" s="1"/>
  <c r="L705" i="5"/>
  <c r="N705" i="5" s="1"/>
  <c r="X704" i="5"/>
  <c r="U704" i="5"/>
  <c r="W704" i="5" s="1"/>
  <c r="Y704" i="5" s="1"/>
  <c r="S704" i="5"/>
  <c r="O704" i="5"/>
  <c r="Q704" i="5" s="1"/>
  <c r="N704" i="5"/>
  <c r="L704" i="5"/>
  <c r="X703" i="5"/>
  <c r="U703" i="5"/>
  <c r="W703" i="5" s="1"/>
  <c r="Y703" i="5" s="1"/>
  <c r="S703" i="5"/>
  <c r="O703" i="5"/>
  <c r="Q703" i="5" s="1"/>
  <c r="L703" i="5"/>
  <c r="N703" i="5" s="1"/>
  <c r="X702" i="5"/>
  <c r="W702" i="5"/>
  <c r="U702" i="5"/>
  <c r="S702" i="5"/>
  <c r="R702" i="5"/>
  <c r="T702" i="5" s="1"/>
  <c r="O702" i="5"/>
  <c r="Q702" i="5" s="1"/>
  <c r="L702" i="5"/>
  <c r="N702" i="5" s="1"/>
  <c r="X701" i="5"/>
  <c r="W701" i="5"/>
  <c r="U701" i="5"/>
  <c r="S701" i="5"/>
  <c r="Q701" i="5"/>
  <c r="O701" i="5"/>
  <c r="L701" i="5"/>
  <c r="X700" i="5"/>
  <c r="U700" i="5"/>
  <c r="W700" i="5" s="1"/>
  <c r="S700" i="5"/>
  <c r="O700" i="5"/>
  <c r="Q700" i="5" s="1"/>
  <c r="N700" i="5"/>
  <c r="L700" i="5"/>
  <c r="R700" i="5" s="1"/>
  <c r="T700" i="5" s="1"/>
  <c r="X699" i="5"/>
  <c r="W699" i="5"/>
  <c r="Y699" i="5" s="1"/>
  <c r="U699" i="5"/>
  <c r="S699" i="5"/>
  <c r="R699" i="5"/>
  <c r="T699" i="5" s="1"/>
  <c r="O699" i="5"/>
  <c r="Q699" i="5" s="1"/>
  <c r="N699" i="5"/>
  <c r="L699" i="5"/>
  <c r="X698" i="5"/>
  <c r="U698" i="5"/>
  <c r="W698" i="5" s="1"/>
  <c r="S698" i="5"/>
  <c r="O698" i="5"/>
  <c r="Q698" i="5" s="1"/>
  <c r="L698" i="5"/>
  <c r="X697" i="5"/>
  <c r="U697" i="5"/>
  <c r="W697" i="5" s="1"/>
  <c r="Y697" i="5" s="1"/>
  <c r="S697" i="5"/>
  <c r="O697" i="5"/>
  <c r="Q697" i="5" s="1"/>
  <c r="L697" i="5"/>
  <c r="N697" i="5" s="1"/>
  <c r="X696" i="5"/>
  <c r="U696" i="5"/>
  <c r="W696" i="5" s="1"/>
  <c r="S696" i="5"/>
  <c r="Q696" i="5"/>
  <c r="O696" i="5"/>
  <c r="L696" i="5"/>
  <c r="N696" i="5" s="1"/>
  <c r="X695" i="5"/>
  <c r="U695" i="5"/>
  <c r="W695" i="5" s="1"/>
  <c r="Y695" i="5" s="1"/>
  <c r="S695" i="5"/>
  <c r="O695" i="5"/>
  <c r="N695" i="5"/>
  <c r="L695" i="5"/>
  <c r="X694" i="5"/>
  <c r="W694" i="5"/>
  <c r="U694" i="5"/>
  <c r="S694" i="5"/>
  <c r="Q694" i="5"/>
  <c r="O694" i="5"/>
  <c r="L694" i="5"/>
  <c r="R694" i="5" s="1"/>
  <c r="X688" i="5"/>
  <c r="U688" i="5"/>
  <c r="W688" i="5" s="1"/>
  <c r="S688" i="5"/>
  <c r="O688" i="5"/>
  <c r="R688" i="5" s="1"/>
  <c r="T688" i="5" s="1"/>
  <c r="N688" i="5"/>
  <c r="L688" i="5"/>
  <c r="X687" i="5"/>
  <c r="W687" i="5"/>
  <c r="Y687" i="5" s="1"/>
  <c r="U687" i="5"/>
  <c r="S687" i="5"/>
  <c r="O687" i="5"/>
  <c r="N687" i="5"/>
  <c r="L687" i="5"/>
  <c r="X686" i="5"/>
  <c r="U686" i="5"/>
  <c r="W686" i="5" s="1"/>
  <c r="Y686" i="5" s="1"/>
  <c r="S686" i="5"/>
  <c r="O686" i="5"/>
  <c r="Q686" i="5" s="1"/>
  <c r="N686" i="5"/>
  <c r="L686" i="5"/>
  <c r="X685" i="5"/>
  <c r="U685" i="5"/>
  <c r="W685" i="5" s="1"/>
  <c r="Y685" i="5" s="1"/>
  <c r="S685" i="5"/>
  <c r="O685" i="5"/>
  <c r="Q685" i="5" s="1"/>
  <c r="L685" i="5"/>
  <c r="N685" i="5" s="1"/>
  <c r="X684" i="5"/>
  <c r="U684" i="5"/>
  <c r="W684" i="5" s="1"/>
  <c r="Y684" i="5" s="1"/>
  <c r="S684" i="5"/>
  <c r="O684" i="5"/>
  <c r="Q684" i="5" s="1"/>
  <c r="N684" i="5"/>
  <c r="L684" i="5"/>
  <c r="X683" i="5"/>
  <c r="W683" i="5"/>
  <c r="Y683" i="5" s="1"/>
  <c r="U683" i="5"/>
  <c r="S683" i="5"/>
  <c r="O683" i="5"/>
  <c r="Q683" i="5" s="1"/>
  <c r="L683" i="5"/>
  <c r="N683" i="5" s="1"/>
  <c r="X682" i="5"/>
  <c r="U682" i="5"/>
  <c r="W682" i="5" s="1"/>
  <c r="Y682" i="5" s="1"/>
  <c r="S682" i="5"/>
  <c r="O682" i="5"/>
  <c r="Q682" i="5" s="1"/>
  <c r="N682" i="5"/>
  <c r="L682" i="5"/>
  <c r="R682" i="5" s="1"/>
  <c r="T682" i="5" s="1"/>
  <c r="X681" i="5"/>
  <c r="U681" i="5"/>
  <c r="W681" i="5" s="1"/>
  <c r="Y681" i="5" s="1"/>
  <c r="S681" i="5"/>
  <c r="O681" i="5"/>
  <c r="Q681" i="5" s="1"/>
  <c r="L681" i="5"/>
  <c r="X680" i="5"/>
  <c r="U680" i="5"/>
  <c r="W680" i="5" s="1"/>
  <c r="Y680" i="5" s="1"/>
  <c r="S680" i="5"/>
  <c r="O680" i="5"/>
  <c r="Q680" i="5" s="1"/>
  <c r="N680" i="5"/>
  <c r="L680" i="5"/>
  <c r="X679" i="5"/>
  <c r="W679" i="5"/>
  <c r="Y679" i="5" s="1"/>
  <c r="U679" i="5"/>
  <c r="S679" i="5"/>
  <c r="O679" i="5"/>
  <c r="Q679" i="5" s="1"/>
  <c r="L679" i="5"/>
  <c r="X678" i="5"/>
  <c r="U678" i="5"/>
  <c r="W678" i="5" s="1"/>
  <c r="S678" i="5"/>
  <c r="R678" i="5"/>
  <c r="Q678" i="5"/>
  <c r="O678" i="5"/>
  <c r="L678" i="5"/>
  <c r="N678" i="5" s="1"/>
  <c r="X677" i="5"/>
  <c r="U677" i="5"/>
  <c r="W677" i="5" s="1"/>
  <c r="Y677" i="5" s="1"/>
  <c r="S677" i="5"/>
  <c r="R677" i="5"/>
  <c r="T677" i="5" s="1"/>
  <c r="Q677" i="5"/>
  <c r="O677" i="5"/>
  <c r="L677" i="5"/>
  <c r="N677" i="5" s="1"/>
  <c r="X676" i="5"/>
  <c r="U676" i="5"/>
  <c r="W676" i="5" s="1"/>
  <c r="S676" i="5"/>
  <c r="O676" i="5"/>
  <c r="L676" i="5"/>
  <c r="N676" i="5" s="1"/>
  <c r="X675" i="5"/>
  <c r="W675" i="5"/>
  <c r="Y675" i="5" s="1"/>
  <c r="U675" i="5"/>
  <c r="S675" i="5"/>
  <c r="O675" i="5"/>
  <c r="Q675" i="5" s="1"/>
  <c r="N675" i="5"/>
  <c r="L675" i="5"/>
  <c r="R675" i="5" s="1"/>
  <c r="T675" i="5" s="1"/>
  <c r="X674" i="5"/>
  <c r="U674" i="5"/>
  <c r="W674" i="5" s="1"/>
  <c r="Y674" i="5" s="1"/>
  <c r="S674" i="5"/>
  <c r="O674" i="5"/>
  <c r="Q674" i="5" s="1"/>
  <c r="L674" i="5"/>
  <c r="R674" i="5" s="1"/>
  <c r="T674" i="5" s="1"/>
  <c r="X673" i="5"/>
  <c r="U673" i="5"/>
  <c r="W673" i="5" s="1"/>
  <c r="S673" i="5"/>
  <c r="O673" i="5"/>
  <c r="Q673" i="5" s="1"/>
  <c r="L673" i="5"/>
  <c r="N673" i="5" s="1"/>
  <c r="X672" i="5"/>
  <c r="U672" i="5"/>
  <c r="W672" i="5" s="1"/>
  <c r="S672" i="5"/>
  <c r="O672" i="5"/>
  <c r="Q672" i="5" s="1"/>
  <c r="N672" i="5"/>
  <c r="L672" i="5"/>
  <c r="X671" i="5"/>
  <c r="W671" i="5"/>
  <c r="Y671" i="5" s="1"/>
  <c r="U671" i="5"/>
  <c r="S671" i="5"/>
  <c r="O671" i="5"/>
  <c r="Q671" i="5" s="1"/>
  <c r="L671" i="5"/>
  <c r="N671" i="5" s="1"/>
  <c r="X668" i="5"/>
  <c r="U668" i="5"/>
  <c r="W668" i="5" s="1"/>
  <c r="S668" i="5"/>
  <c r="O668" i="5"/>
  <c r="R668" i="5" s="1"/>
  <c r="T668" i="5" s="1"/>
  <c r="N668" i="5"/>
  <c r="L668" i="5"/>
  <c r="X667" i="5"/>
  <c r="W667" i="5"/>
  <c r="Y667" i="5" s="1"/>
  <c r="U667" i="5"/>
  <c r="S667" i="5"/>
  <c r="O667" i="5"/>
  <c r="Q667" i="5" s="1"/>
  <c r="L667" i="5"/>
  <c r="X666" i="5"/>
  <c r="U666" i="5"/>
  <c r="W666" i="5" s="1"/>
  <c r="S666" i="5"/>
  <c r="O666" i="5"/>
  <c r="Q666" i="5" s="1"/>
  <c r="L666" i="5"/>
  <c r="R666" i="5" s="1"/>
  <c r="X665" i="5"/>
  <c r="U665" i="5"/>
  <c r="W665" i="5" s="1"/>
  <c r="Y665" i="5" s="1"/>
  <c r="T665" i="5"/>
  <c r="S665" i="5"/>
  <c r="O665" i="5"/>
  <c r="Q665" i="5" s="1"/>
  <c r="N665" i="5"/>
  <c r="L665" i="5"/>
  <c r="R665" i="5" s="1"/>
  <c r="X664" i="5"/>
  <c r="U664" i="5"/>
  <c r="W664" i="5" s="1"/>
  <c r="S664" i="5"/>
  <c r="O664" i="5"/>
  <c r="Q664" i="5" s="1"/>
  <c r="L664" i="5"/>
  <c r="X663" i="5"/>
  <c r="U663" i="5"/>
  <c r="W663" i="5" s="1"/>
  <c r="Y663" i="5" s="1"/>
  <c r="S663" i="5"/>
  <c r="O663" i="5"/>
  <c r="Q663" i="5" s="1"/>
  <c r="L663" i="5"/>
  <c r="X662" i="5"/>
  <c r="U662" i="5"/>
  <c r="W662" i="5" s="1"/>
  <c r="Y662" i="5" s="1"/>
  <c r="S662" i="5"/>
  <c r="O662" i="5"/>
  <c r="R662" i="5" s="1"/>
  <c r="T662" i="5" s="1"/>
  <c r="L662" i="5"/>
  <c r="N662" i="5" s="1"/>
  <c r="X661" i="5"/>
  <c r="W661" i="5"/>
  <c r="U661" i="5"/>
  <c r="S661" i="5"/>
  <c r="O661" i="5"/>
  <c r="Q661" i="5" s="1"/>
  <c r="L661" i="5"/>
  <c r="N661" i="5" s="1"/>
  <c r="X660" i="5"/>
  <c r="W660" i="5"/>
  <c r="Y660" i="5" s="1"/>
  <c r="U660" i="5"/>
  <c r="S660" i="5"/>
  <c r="O660" i="5"/>
  <c r="Q660" i="5" s="1"/>
  <c r="N660" i="5"/>
  <c r="L660" i="5"/>
  <c r="X659" i="5"/>
  <c r="U659" i="5"/>
  <c r="W659" i="5" s="1"/>
  <c r="Y659" i="5" s="1"/>
  <c r="S659" i="5"/>
  <c r="O659" i="5"/>
  <c r="Q659" i="5" s="1"/>
  <c r="L659" i="5"/>
  <c r="N659" i="5" s="1"/>
  <c r="X658" i="5"/>
  <c r="U658" i="5"/>
  <c r="W658" i="5" s="1"/>
  <c r="Y658" i="5" s="1"/>
  <c r="S658" i="5"/>
  <c r="O658" i="5"/>
  <c r="Q658" i="5" s="1"/>
  <c r="N658" i="5"/>
  <c r="L658" i="5"/>
  <c r="X657" i="5"/>
  <c r="U657" i="5"/>
  <c r="W657" i="5" s="1"/>
  <c r="Y657" i="5" s="1"/>
  <c r="S657" i="5"/>
  <c r="O657" i="5"/>
  <c r="Q657" i="5" s="1"/>
  <c r="L657" i="5"/>
  <c r="N657" i="5" s="1"/>
  <c r="X656" i="5"/>
  <c r="U656" i="5"/>
  <c r="W656" i="5" s="1"/>
  <c r="Y656" i="5" s="1"/>
  <c r="S656" i="5"/>
  <c r="O656" i="5"/>
  <c r="Q656" i="5" s="1"/>
  <c r="L656" i="5"/>
  <c r="N656" i="5" s="1"/>
  <c r="X655" i="5"/>
  <c r="W655" i="5"/>
  <c r="Y655" i="5" s="1"/>
  <c r="U655" i="5"/>
  <c r="S655" i="5"/>
  <c r="O655" i="5"/>
  <c r="Q655" i="5" s="1"/>
  <c r="L655" i="5"/>
  <c r="X654" i="5"/>
  <c r="U654" i="5"/>
  <c r="W654" i="5" s="1"/>
  <c r="Y654" i="5" s="1"/>
  <c r="S654" i="5"/>
  <c r="O654" i="5"/>
  <c r="Q654" i="5" s="1"/>
  <c r="L654" i="5"/>
  <c r="R654" i="5" s="1"/>
  <c r="X653" i="5"/>
  <c r="U653" i="5"/>
  <c r="W653" i="5" s="1"/>
  <c r="Y653" i="5" s="1"/>
  <c r="S653" i="5"/>
  <c r="O653" i="5"/>
  <c r="Q653" i="5" s="1"/>
  <c r="N653" i="5"/>
  <c r="L653" i="5"/>
  <c r="R653" i="5" s="1"/>
  <c r="T653" i="5" s="1"/>
  <c r="X652" i="5"/>
  <c r="U652" i="5"/>
  <c r="W652" i="5" s="1"/>
  <c r="S652" i="5"/>
  <c r="R652" i="5"/>
  <c r="T652" i="5" s="1"/>
  <c r="O652" i="5"/>
  <c r="Q652" i="5" s="1"/>
  <c r="L652" i="5"/>
  <c r="N652" i="5" s="1"/>
  <c r="X651" i="5"/>
  <c r="U651" i="5"/>
  <c r="W651" i="5" s="1"/>
  <c r="Y651" i="5" s="1"/>
  <c r="S651" i="5"/>
  <c r="O651" i="5"/>
  <c r="Q651" i="5" s="1"/>
  <c r="L651" i="5"/>
  <c r="Y645" i="5"/>
  <c r="X645" i="5"/>
  <c r="U645" i="5"/>
  <c r="W645" i="5" s="1"/>
  <c r="S645" i="5"/>
  <c r="O645" i="5"/>
  <c r="Q645" i="5" s="1"/>
  <c r="L645" i="5"/>
  <c r="N645" i="5" s="1"/>
  <c r="X644" i="5"/>
  <c r="U644" i="5"/>
  <c r="W644" i="5" s="1"/>
  <c r="S644" i="5"/>
  <c r="O644" i="5"/>
  <c r="Q644" i="5" s="1"/>
  <c r="L644" i="5"/>
  <c r="R644" i="5" s="1"/>
  <c r="X643" i="5"/>
  <c r="U643" i="5"/>
  <c r="W643" i="5" s="1"/>
  <c r="Y643" i="5" s="1"/>
  <c r="S643" i="5"/>
  <c r="O643" i="5"/>
  <c r="Q643" i="5" s="1"/>
  <c r="L643" i="5"/>
  <c r="X642" i="5"/>
  <c r="U642" i="5"/>
  <c r="W642" i="5" s="1"/>
  <c r="S642" i="5"/>
  <c r="Q642" i="5"/>
  <c r="O642" i="5"/>
  <c r="L642" i="5"/>
  <c r="N642" i="5" s="1"/>
  <c r="X641" i="5"/>
  <c r="U641" i="5"/>
  <c r="W641" i="5" s="1"/>
  <c r="Y641" i="5" s="1"/>
  <c r="S641" i="5"/>
  <c r="O641" i="5"/>
  <c r="Q641" i="5" s="1"/>
  <c r="N641" i="5"/>
  <c r="L641" i="5"/>
  <c r="X640" i="5"/>
  <c r="W640" i="5"/>
  <c r="Y640" i="5" s="1"/>
  <c r="U640" i="5"/>
  <c r="S640" i="5"/>
  <c r="O640" i="5"/>
  <c r="Q640" i="5" s="1"/>
  <c r="L640" i="5"/>
  <c r="X639" i="5"/>
  <c r="U639" i="5"/>
  <c r="W639" i="5" s="1"/>
  <c r="Y639" i="5" s="1"/>
  <c r="S639" i="5"/>
  <c r="O639" i="5"/>
  <c r="Q639" i="5" s="1"/>
  <c r="L639" i="5"/>
  <c r="X638" i="5"/>
  <c r="U638" i="5"/>
  <c r="W638" i="5" s="1"/>
  <c r="S638" i="5"/>
  <c r="Q638" i="5"/>
  <c r="O638" i="5"/>
  <c r="L638" i="5"/>
  <c r="R638" i="5" s="1"/>
  <c r="T638" i="5" s="1"/>
  <c r="X637" i="5"/>
  <c r="U637" i="5"/>
  <c r="W637" i="5" s="1"/>
  <c r="Y637" i="5" s="1"/>
  <c r="S637" i="5"/>
  <c r="O637" i="5"/>
  <c r="Q637" i="5" s="1"/>
  <c r="L637" i="5"/>
  <c r="N637" i="5" s="1"/>
  <c r="X636" i="5"/>
  <c r="W636" i="5"/>
  <c r="U636" i="5"/>
  <c r="S636" i="5"/>
  <c r="R636" i="5"/>
  <c r="T636" i="5" s="1"/>
  <c r="Q636" i="5"/>
  <c r="O636" i="5"/>
  <c r="L636" i="5"/>
  <c r="N636" i="5" s="1"/>
  <c r="X635" i="5"/>
  <c r="W635" i="5"/>
  <c r="U635" i="5"/>
  <c r="S635" i="5"/>
  <c r="Q635" i="5"/>
  <c r="O635" i="5"/>
  <c r="L635" i="5"/>
  <c r="X634" i="5"/>
  <c r="U634" i="5"/>
  <c r="W634" i="5" s="1"/>
  <c r="Y634" i="5" s="1"/>
  <c r="S634" i="5"/>
  <c r="O634" i="5"/>
  <c r="Q634" i="5" s="1"/>
  <c r="L634" i="5"/>
  <c r="X633" i="5"/>
  <c r="U633" i="5"/>
  <c r="W633" i="5" s="1"/>
  <c r="Y633" i="5" s="1"/>
  <c r="S633" i="5"/>
  <c r="R633" i="5"/>
  <c r="T633" i="5" s="1"/>
  <c r="O633" i="5"/>
  <c r="Q633" i="5" s="1"/>
  <c r="N633" i="5"/>
  <c r="L633" i="5"/>
  <c r="X632" i="5"/>
  <c r="U632" i="5"/>
  <c r="W632" i="5" s="1"/>
  <c r="S632" i="5"/>
  <c r="O632" i="5"/>
  <c r="Q632" i="5" s="1"/>
  <c r="L632" i="5"/>
  <c r="N632" i="5" s="1"/>
  <c r="X631" i="5"/>
  <c r="W631" i="5"/>
  <c r="Y631" i="5" s="1"/>
  <c r="U631" i="5"/>
  <c r="S631" i="5"/>
  <c r="O631" i="5"/>
  <c r="Q631" i="5" s="1"/>
  <c r="L631" i="5"/>
  <c r="N631" i="5" s="1"/>
  <c r="X630" i="5"/>
  <c r="U630" i="5"/>
  <c r="W630" i="5" s="1"/>
  <c r="Y630" i="5" s="1"/>
  <c r="S630" i="5"/>
  <c r="O630" i="5"/>
  <c r="L630" i="5"/>
  <c r="N630" i="5" s="1"/>
  <c r="X629" i="5"/>
  <c r="U629" i="5"/>
  <c r="W629" i="5" s="1"/>
  <c r="Y629" i="5" s="1"/>
  <c r="S629" i="5"/>
  <c r="O629" i="5"/>
  <c r="Q629" i="5" s="1"/>
  <c r="L629" i="5"/>
  <c r="N629" i="5" s="1"/>
  <c r="X626" i="5"/>
  <c r="U626" i="5"/>
  <c r="W626" i="5" s="1"/>
  <c r="S626" i="5"/>
  <c r="O626" i="5"/>
  <c r="Q626" i="5" s="1"/>
  <c r="L626" i="5"/>
  <c r="X625" i="5"/>
  <c r="U625" i="5"/>
  <c r="W625" i="5" s="1"/>
  <c r="S625" i="5"/>
  <c r="O625" i="5"/>
  <c r="Q625" i="5" s="1"/>
  <c r="L625" i="5"/>
  <c r="N625" i="5" s="1"/>
  <c r="X624" i="5"/>
  <c r="W624" i="5"/>
  <c r="Y624" i="5" s="1"/>
  <c r="U624" i="5"/>
  <c r="S624" i="5"/>
  <c r="O624" i="5"/>
  <c r="Q624" i="5" s="1"/>
  <c r="N624" i="5"/>
  <c r="L624" i="5"/>
  <c r="R624" i="5" s="1"/>
  <c r="T624" i="5" s="1"/>
  <c r="X623" i="5"/>
  <c r="U623" i="5"/>
  <c r="W623" i="5" s="1"/>
  <c r="S623" i="5"/>
  <c r="O623" i="5"/>
  <c r="Q623" i="5" s="1"/>
  <c r="L623" i="5"/>
  <c r="N623" i="5" s="1"/>
  <c r="X622" i="5"/>
  <c r="W622" i="5"/>
  <c r="U622" i="5"/>
  <c r="S622" i="5"/>
  <c r="R622" i="5"/>
  <c r="T622" i="5" s="1"/>
  <c r="Q622" i="5"/>
  <c r="O622" i="5"/>
  <c r="L622" i="5"/>
  <c r="N622" i="5" s="1"/>
  <c r="X621" i="5"/>
  <c r="W621" i="5"/>
  <c r="Y621" i="5" s="1"/>
  <c r="U621" i="5"/>
  <c r="S621" i="5"/>
  <c r="Q621" i="5"/>
  <c r="O621" i="5"/>
  <c r="L621" i="5"/>
  <c r="X620" i="5"/>
  <c r="U620" i="5"/>
  <c r="W620" i="5" s="1"/>
  <c r="S620" i="5"/>
  <c r="O620" i="5"/>
  <c r="L620" i="5"/>
  <c r="N620" i="5" s="1"/>
  <c r="X619" i="5"/>
  <c r="W619" i="5"/>
  <c r="Y619" i="5" s="1"/>
  <c r="U619" i="5"/>
  <c r="S619" i="5"/>
  <c r="Q619" i="5"/>
  <c r="O619" i="5"/>
  <c r="L619" i="5"/>
  <c r="N619" i="5" s="1"/>
  <c r="X618" i="5"/>
  <c r="U618" i="5"/>
  <c r="W618" i="5" s="1"/>
  <c r="S618" i="5"/>
  <c r="R618" i="5"/>
  <c r="Q618" i="5"/>
  <c r="O618" i="5"/>
  <c r="L618" i="5"/>
  <c r="N618" i="5" s="1"/>
  <c r="X617" i="5"/>
  <c r="W617" i="5"/>
  <c r="Y617" i="5" s="1"/>
  <c r="U617" i="5"/>
  <c r="S617" i="5"/>
  <c r="O617" i="5"/>
  <c r="Q617" i="5" s="1"/>
  <c r="N617" i="5"/>
  <c r="L617" i="5"/>
  <c r="X616" i="5"/>
  <c r="U616" i="5"/>
  <c r="W616" i="5" s="1"/>
  <c r="S616" i="5"/>
  <c r="O616" i="5"/>
  <c r="N616" i="5"/>
  <c r="L616" i="5"/>
  <c r="X615" i="5"/>
  <c r="W615" i="5"/>
  <c r="U615" i="5"/>
  <c r="S615" i="5"/>
  <c r="O615" i="5"/>
  <c r="Q615" i="5" s="1"/>
  <c r="L615" i="5"/>
  <c r="X614" i="5"/>
  <c r="U614" i="5"/>
  <c r="W614" i="5" s="1"/>
  <c r="Y614" i="5" s="1"/>
  <c r="S614" i="5"/>
  <c r="O614" i="5"/>
  <c r="Q614" i="5" s="1"/>
  <c r="N614" i="5"/>
  <c r="L614" i="5"/>
  <c r="X613" i="5"/>
  <c r="U613" i="5"/>
  <c r="W613" i="5" s="1"/>
  <c r="Y613" i="5" s="1"/>
  <c r="S613" i="5"/>
  <c r="O613" i="5"/>
  <c r="Q613" i="5" s="1"/>
  <c r="L613" i="5"/>
  <c r="X612" i="5"/>
  <c r="W612" i="5"/>
  <c r="U612" i="5"/>
  <c r="S612" i="5"/>
  <c r="Q612" i="5"/>
  <c r="O612" i="5"/>
  <c r="N612" i="5"/>
  <c r="L612" i="5"/>
  <c r="R612" i="5" s="1"/>
  <c r="X611" i="5"/>
  <c r="U611" i="5"/>
  <c r="W611" i="5" s="1"/>
  <c r="Y611" i="5" s="1"/>
  <c r="S611" i="5"/>
  <c r="O611" i="5"/>
  <c r="Q611" i="5" s="1"/>
  <c r="L611" i="5"/>
  <c r="N611" i="5" s="1"/>
  <c r="X610" i="5"/>
  <c r="W610" i="5"/>
  <c r="U610" i="5"/>
  <c r="S610" i="5"/>
  <c r="R610" i="5"/>
  <c r="T610" i="5" s="1"/>
  <c r="O610" i="5"/>
  <c r="Q610" i="5" s="1"/>
  <c r="L610" i="5"/>
  <c r="N610" i="5" s="1"/>
  <c r="X609" i="5"/>
  <c r="U609" i="5"/>
  <c r="W609" i="5" s="1"/>
  <c r="S609" i="5"/>
  <c r="O609" i="5"/>
  <c r="Q609" i="5" s="1"/>
  <c r="L609" i="5"/>
  <c r="X603" i="5"/>
  <c r="U603" i="5"/>
  <c r="W603" i="5" s="1"/>
  <c r="S603" i="5"/>
  <c r="O603" i="5"/>
  <c r="Q603" i="5" s="1"/>
  <c r="L603" i="5"/>
  <c r="N603" i="5" s="1"/>
  <c r="X602" i="5"/>
  <c r="W602" i="5"/>
  <c r="U602" i="5"/>
  <c r="S602" i="5"/>
  <c r="O602" i="5"/>
  <c r="Q602" i="5" s="1"/>
  <c r="L602" i="5"/>
  <c r="R602" i="5" s="1"/>
  <c r="T602" i="5" s="1"/>
  <c r="X601" i="5"/>
  <c r="U601" i="5"/>
  <c r="W601" i="5" s="1"/>
  <c r="S601" i="5"/>
  <c r="O601" i="5"/>
  <c r="Q601" i="5" s="1"/>
  <c r="L601" i="5"/>
  <c r="X600" i="5"/>
  <c r="U600" i="5"/>
  <c r="W600" i="5" s="1"/>
  <c r="S600" i="5"/>
  <c r="O600" i="5"/>
  <c r="L600" i="5"/>
  <c r="N600" i="5" s="1"/>
  <c r="X599" i="5"/>
  <c r="U599" i="5"/>
  <c r="W599" i="5" s="1"/>
  <c r="Y599" i="5" s="1"/>
  <c r="S599" i="5"/>
  <c r="Q599" i="5"/>
  <c r="O599" i="5"/>
  <c r="N599" i="5"/>
  <c r="L599" i="5"/>
  <c r="R599" i="5" s="1"/>
  <c r="X598" i="5"/>
  <c r="U598" i="5"/>
  <c r="W598" i="5" s="1"/>
  <c r="S598" i="5"/>
  <c r="O598" i="5"/>
  <c r="Q598" i="5" s="1"/>
  <c r="L598" i="5"/>
  <c r="N598" i="5" s="1"/>
  <c r="X597" i="5"/>
  <c r="W597" i="5"/>
  <c r="Y597" i="5" s="1"/>
  <c r="U597" i="5"/>
  <c r="S597" i="5"/>
  <c r="Q597" i="5"/>
  <c r="O597" i="5"/>
  <c r="L597" i="5"/>
  <c r="R597" i="5" s="1"/>
  <c r="T597" i="5" s="1"/>
  <c r="X596" i="5"/>
  <c r="U596" i="5"/>
  <c r="W596" i="5" s="1"/>
  <c r="S596" i="5"/>
  <c r="O596" i="5"/>
  <c r="L596" i="5"/>
  <c r="N596" i="5" s="1"/>
  <c r="X595" i="5"/>
  <c r="W595" i="5"/>
  <c r="U595" i="5"/>
  <c r="S595" i="5"/>
  <c r="O595" i="5"/>
  <c r="Q595" i="5" s="1"/>
  <c r="L595" i="5"/>
  <c r="N595" i="5" s="1"/>
  <c r="X594" i="5"/>
  <c r="U594" i="5"/>
  <c r="W594" i="5" s="1"/>
  <c r="Y594" i="5" s="1"/>
  <c r="S594" i="5"/>
  <c r="R594" i="5"/>
  <c r="O594" i="5"/>
  <c r="Q594" i="5" s="1"/>
  <c r="L594" i="5"/>
  <c r="N594" i="5" s="1"/>
  <c r="X593" i="5"/>
  <c r="U593" i="5"/>
  <c r="W593" i="5" s="1"/>
  <c r="S593" i="5"/>
  <c r="R593" i="5"/>
  <c r="T593" i="5" s="1"/>
  <c r="Q593" i="5"/>
  <c r="O593" i="5"/>
  <c r="L593" i="5"/>
  <c r="N593" i="5" s="1"/>
  <c r="X592" i="5"/>
  <c r="U592" i="5"/>
  <c r="W592" i="5" s="1"/>
  <c r="S592" i="5"/>
  <c r="O592" i="5"/>
  <c r="Q592" i="5" s="1"/>
  <c r="N592" i="5"/>
  <c r="L592" i="5"/>
  <c r="X591" i="5"/>
  <c r="W591" i="5"/>
  <c r="Y591" i="5" s="1"/>
  <c r="U591" i="5"/>
  <c r="S591" i="5"/>
  <c r="O591" i="5"/>
  <c r="Q591" i="5" s="1"/>
  <c r="L591" i="5"/>
  <c r="N591" i="5" s="1"/>
  <c r="X590" i="5"/>
  <c r="W590" i="5"/>
  <c r="Y590" i="5" s="1"/>
  <c r="U590" i="5"/>
  <c r="S590" i="5"/>
  <c r="O590" i="5"/>
  <c r="Q590" i="5" s="1"/>
  <c r="N590" i="5"/>
  <c r="L590" i="5"/>
  <c r="X589" i="5"/>
  <c r="U589" i="5"/>
  <c r="W589" i="5" s="1"/>
  <c r="Y589" i="5" s="1"/>
  <c r="S589" i="5"/>
  <c r="O589" i="5"/>
  <c r="Q589" i="5" s="1"/>
  <c r="L589" i="5"/>
  <c r="X588" i="5"/>
  <c r="W588" i="5"/>
  <c r="U588" i="5"/>
  <c r="S588" i="5"/>
  <c r="O588" i="5"/>
  <c r="L588" i="5"/>
  <c r="N588" i="5" s="1"/>
  <c r="X587" i="5"/>
  <c r="U587" i="5"/>
  <c r="W587" i="5" s="1"/>
  <c r="Y587" i="5" s="1"/>
  <c r="S587" i="5"/>
  <c r="O587" i="5"/>
  <c r="Q587" i="5" s="1"/>
  <c r="L587" i="5"/>
  <c r="X584" i="5"/>
  <c r="U584" i="5"/>
  <c r="W584" i="5" s="1"/>
  <c r="S584" i="5"/>
  <c r="O584" i="5"/>
  <c r="Q584" i="5" s="1"/>
  <c r="L584" i="5"/>
  <c r="N584" i="5" s="1"/>
  <c r="X583" i="5"/>
  <c r="W583" i="5"/>
  <c r="Y583" i="5" s="1"/>
  <c r="U583" i="5"/>
  <c r="S583" i="5"/>
  <c r="O583" i="5"/>
  <c r="L583" i="5"/>
  <c r="N583" i="5" s="1"/>
  <c r="X582" i="5"/>
  <c r="U582" i="5"/>
  <c r="W582" i="5" s="1"/>
  <c r="S582" i="5"/>
  <c r="O582" i="5"/>
  <c r="R582" i="5" s="1"/>
  <c r="T582" i="5" s="1"/>
  <c r="N582" i="5"/>
  <c r="L582" i="5"/>
  <c r="X581" i="5"/>
  <c r="U581" i="5"/>
  <c r="W581" i="5" s="1"/>
  <c r="S581" i="5"/>
  <c r="O581" i="5"/>
  <c r="Q581" i="5" s="1"/>
  <c r="L581" i="5"/>
  <c r="R581" i="5" s="1"/>
  <c r="T581" i="5" s="1"/>
  <c r="X580" i="5"/>
  <c r="U580" i="5"/>
  <c r="W580" i="5" s="1"/>
  <c r="Y580" i="5" s="1"/>
  <c r="S580" i="5"/>
  <c r="O580" i="5"/>
  <c r="R580" i="5" s="1"/>
  <c r="T580" i="5" s="1"/>
  <c r="L580" i="5"/>
  <c r="N580" i="5" s="1"/>
  <c r="X579" i="5"/>
  <c r="U579" i="5"/>
  <c r="W579" i="5" s="1"/>
  <c r="Y579" i="5" s="1"/>
  <c r="S579" i="5"/>
  <c r="O579" i="5"/>
  <c r="Q579" i="5" s="1"/>
  <c r="L579" i="5"/>
  <c r="R579" i="5" s="1"/>
  <c r="T579" i="5" s="1"/>
  <c r="Y578" i="5"/>
  <c r="X578" i="5"/>
  <c r="U578" i="5"/>
  <c r="W578" i="5" s="1"/>
  <c r="S578" i="5"/>
  <c r="O578" i="5"/>
  <c r="Q578" i="5" s="1"/>
  <c r="L578" i="5"/>
  <c r="X577" i="5"/>
  <c r="Y577" i="5" s="1"/>
  <c r="W577" i="5"/>
  <c r="U577" i="5"/>
  <c r="S577" i="5"/>
  <c r="O577" i="5"/>
  <c r="Q577" i="5" s="1"/>
  <c r="L577" i="5"/>
  <c r="X576" i="5"/>
  <c r="U576" i="5"/>
  <c r="W576" i="5" s="1"/>
  <c r="Y576" i="5" s="1"/>
  <c r="S576" i="5"/>
  <c r="O576" i="5"/>
  <c r="Q576" i="5" s="1"/>
  <c r="L576" i="5"/>
  <c r="X575" i="5"/>
  <c r="W575" i="5"/>
  <c r="U575" i="5"/>
  <c r="S575" i="5"/>
  <c r="Q575" i="5"/>
  <c r="O575" i="5"/>
  <c r="L575" i="5"/>
  <c r="X574" i="5"/>
  <c r="W574" i="5"/>
  <c r="Y574" i="5" s="1"/>
  <c r="U574" i="5"/>
  <c r="S574" i="5"/>
  <c r="O574" i="5"/>
  <c r="N574" i="5"/>
  <c r="L574" i="5"/>
  <c r="X573" i="5"/>
  <c r="W573" i="5"/>
  <c r="Y573" i="5" s="1"/>
  <c r="U573" i="5"/>
  <c r="S573" i="5"/>
  <c r="O573" i="5"/>
  <c r="Q573" i="5" s="1"/>
  <c r="L573" i="5"/>
  <c r="N573" i="5" s="1"/>
  <c r="X572" i="5"/>
  <c r="U572" i="5"/>
  <c r="W572" i="5" s="1"/>
  <c r="Y572" i="5" s="1"/>
  <c r="S572" i="5"/>
  <c r="O572" i="5"/>
  <c r="Q572" i="5" s="1"/>
  <c r="L572" i="5"/>
  <c r="X571" i="5"/>
  <c r="U571" i="5"/>
  <c r="W571" i="5" s="1"/>
  <c r="Y571" i="5" s="1"/>
  <c r="S571" i="5"/>
  <c r="O571" i="5"/>
  <c r="R571" i="5" s="1"/>
  <c r="T571" i="5" s="1"/>
  <c r="L571" i="5"/>
  <c r="N571" i="5" s="1"/>
  <c r="X570" i="5"/>
  <c r="U570" i="5"/>
  <c r="W570" i="5" s="1"/>
  <c r="Y570" i="5" s="1"/>
  <c r="S570" i="5"/>
  <c r="R570" i="5"/>
  <c r="T570" i="5" s="1"/>
  <c r="Q570" i="5"/>
  <c r="O570" i="5"/>
  <c r="L570" i="5"/>
  <c r="N570" i="5" s="1"/>
  <c r="X569" i="5"/>
  <c r="U569" i="5"/>
  <c r="W569" i="5" s="1"/>
  <c r="S569" i="5"/>
  <c r="O569" i="5"/>
  <c r="R569" i="5" s="1"/>
  <c r="T569" i="5" s="1"/>
  <c r="N569" i="5"/>
  <c r="L569" i="5"/>
  <c r="X568" i="5"/>
  <c r="U568" i="5"/>
  <c r="W568" i="5" s="1"/>
  <c r="Y568" i="5" s="1"/>
  <c r="S568" i="5"/>
  <c r="O568" i="5"/>
  <c r="R568" i="5" s="1"/>
  <c r="T568" i="5" s="1"/>
  <c r="L568" i="5"/>
  <c r="N568" i="5" s="1"/>
  <c r="X567" i="5"/>
  <c r="U567" i="5"/>
  <c r="W567" i="5" s="1"/>
  <c r="Y567" i="5" s="1"/>
  <c r="S567" i="5"/>
  <c r="O567" i="5"/>
  <c r="L567" i="5"/>
  <c r="N567" i="5" s="1"/>
  <c r="X561" i="5"/>
  <c r="U561" i="5"/>
  <c r="W561" i="5" s="1"/>
  <c r="S561" i="5"/>
  <c r="O561" i="5"/>
  <c r="L561" i="5"/>
  <c r="N561" i="5" s="1"/>
  <c r="X560" i="5"/>
  <c r="U560" i="5"/>
  <c r="W560" i="5" s="1"/>
  <c r="Y560" i="5" s="1"/>
  <c r="S560" i="5"/>
  <c r="O560" i="5"/>
  <c r="L560" i="5"/>
  <c r="N560" i="5" s="1"/>
  <c r="X559" i="5"/>
  <c r="U559" i="5"/>
  <c r="W559" i="5" s="1"/>
  <c r="Y559" i="5" s="1"/>
  <c r="S559" i="5"/>
  <c r="Q559" i="5"/>
  <c r="O559" i="5"/>
  <c r="L559" i="5"/>
  <c r="N559" i="5" s="1"/>
  <c r="X558" i="5"/>
  <c r="U558" i="5"/>
  <c r="W558" i="5" s="1"/>
  <c r="Y558" i="5" s="1"/>
  <c r="S558" i="5"/>
  <c r="O558" i="5"/>
  <c r="Q558" i="5" s="1"/>
  <c r="L558" i="5"/>
  <c r="N558" i="5" s="1"/>
  <c r="X557" i="5"/>
  <c r="U557" i="5"/>
  <c r="W557" i="5" s="1"/>
  <c r="Y557" i="5" s="1"/>
  <c r="S557" i="5"/>
  <c r="O557" i="5"/>
  <c r="Q557" i="5" s="1"/>
  <c r="L557" i="5"/>
  <c r="X556" i="5"/>
  <c r="W556" i="5"/>
  <c r="Y556" i="5" s="1"/>
  <c r="U556" i="5"/>
  <c r="S556" i="5"/>
  <c r="O556" i="5"/>
  <c r="Q556" i="5" s="1"/>
  <c r="L556" i="5"/>
  <c r="X555" i="5"/>
  <c r="W555" i="5"/>
  <c r="U555" i="5"/>
  <c r="S555" i="5"/>
  <c r="O555" i="5"/>
  <c r="Q555" i="5" s="1"/>
  <c r="L555" i="5"/>
  <c r="X554" i="5"/>
  <c r="U554" i="5"/>
  <c r="W554" i="5" s="1"/>
  <c r="Y554" i="5" s="1"/>
  <c r="S554" i="5"/>
  <c r="O554" i="5"/>
  <c r="Q554" i="5" s="1"/>
  <c r="L554" i="5"/>
  <c r="R554" i="5" s="1"/>
  <c r="T554" i="5" s="1"/>
  <c r="X553" i="5"/>
  <c r="U553" i="5"/>
  <c r="W553" i="5" s="1"/>
  <c r="Y553" i="5" s="1"/>
  <c r="S553" i="5"/>
  <c r="O553" i="5"/>
  <c r="Q553" i="5" s="1"/>
  <c r="L553" i="5"/>
  <c r="R553" i="5" s="1"/>
  <c r="X552" i="5"/>
  <c r="U552" i="5"/>
  <c r="W552" i="5" s="1"/>
  <c r="S552" i="5"/>
  <c r="Q552" i="5"/>
  <c r="O552" i="5"/>
  <c r="R552" i="5" s="1"/>
  <c r="T552" i="5" s="1"/>
  <c r="L552" i="5"/>
  <c r="N552" i="5" s="1"/>
  <c r="X551" i="5"/>
  <c r="W551" i="5"/>
  <c r="Y551" i="5" s="1"/>
  <c r="U551" i="5"/>
  <c r="S551" i="5"/>
  <c r="R551" i="5"/>
  <c r="T551" i="5" s="1"/>
  <c r="Q551" i="5"/>
  <c r="O551" i="5"/>
  <c r="N551" i="5"/>
  <c r="L551" i="5"/>
  <c r="X550" i="5"/>
  <c r="U550" i="5"/>
  <c r="W550" i="5" s="1"/>
  <c r="S550" i="5"/>
  <c r="O550" i="5"/>
  <c r="R550" i="5" s="1"/>
  <c r="T550" i="5" s="1"/>
  <c r="N550" i="5"/>
  <c r="L550" i="5"/>
  <c r="X549" i="5"/>
  <c r="U549" i="5"/>
  <c r="W549" i="5" s="1"/>
  <c r="Y549" i="5" s="1"/>
  <c r="S549" i="5"/>
  <c r="O549" i="5"/>
  <c r="N549" i="5"/>
  <c r="L549" i="5"/>
  <c r="X548" i="5"/>
  <c r="U548" i="5"/>
  <c r="W548" i="5" s="1"/>
  <c r="Y548" i="5" s="1"/>
  <c r="S548" i="5"/>
  <c r="O548" i="5"/>
  <c r="Q548" i="5" s="1"/>
  <c r="L548" i="5"/>
  <c r="R548" i="5" s="1"/>
  <c r="X547" i="5"/>
  <c r="U547" i="5"/>
  <c r="W547" i="5" s="1"/>
  <c r="Y547" i="5" s="1"/>
  <c r="S547" i="5"/>
  <c r="O547" i="5"/>
  <c r="Q547" i="5" s="1"/>
  <c r="L547" i="5"/>
  <c r="N547" i="5" s="1"/>
  <c r="X546" i="5"/>
  <c r="U546" i="5"/>
  <c r="W546" i="5" s="1"/>
  <c r="Y546" i="5" s="1"/>
  <c r="S546" i="5"/>
  <c r="O546" i="5"/>
  <c r="Q546" i="5" s="1"/>
  <c r="L546" i="5"/>
  <c r="N546" i="5" s="1"/>
  <c r="X545" i="5"/>
  <c r="W545" i="5"/>
  <c r="U545" i="5"/>
  <c r="S545" i="5"/>
  <c r="O545" i="5"/>
  <c r="L545" i="5"/>
  <c r="N545" i="5" s="1"/>
  <c r="X542" i="5"/>
  <c r="W542" i="5"/>
  <c r="Y542" i="5" s="1"/>
  <c r="U542" i="5"/>
  <c r="S542" i="5"/>
  <c r="R542" i="5"/>
  <c r="T542" i="5" s="1"/>
  <c r="Q542" i="5"/>
  <c r="O542" i="5"/>
  <c r="N542" i="5"/>
  <c r="L542" i="5"/>
  <c r="X541" i="5"/>
  <c r="U541" i="5"/>
  <c r="W541" i="5" s="1"/>
  <c r="S541" i="5"/>
  <c r="O541" i="5"/>
  <c r="Q541" i="5" s="1"/>
  <c r="L541" i="5"/>
  <c r="X540" i="5"/>
  <c r="U540" i="5"/>
  <c r="W540" i="5" s="1"/>
  <c r="Y540" i="5" s="1"/>
  <c r="S540" i="5"/>
  <c r="O540" i="5"/>
  <c r="R540" i="5" s="1"/>
  <c r="T540" i="5" s="1"/>
  <c r="L540" i="5"/>
  <c r="N540" i="5" s="1"/>
  <c r="X539" i="5"/>
  <c r="W539" i="5"/>
  <c r="Y539" i="5" s="1"/>
  <c r="U539" i="5"/>
  <c r="S539" i="5"/>
  <c r="Q539" i="5"/>
  <c r="O539" i="5"/>
  <c r="L539" i="5"/>
  <c r="R539" i="5" s="1"/>
  <c r="X538" i="5"/>
  <c r="U538" i="5"/>
  <c r="W538" i="5" s="1"/>
  <c r="S538" i="5"/>
  <c r="O538" i="5"/>
  <c r="R538" i="5" s="1"/>
  <c r="T538" i="5" s="1"/>
  <c r="L538" i="5"/>
  <c r="N538" i="5" s="1"/>
  <c r="X537" i="5"/>
  <c r="U537" i="5"/>
  <c r="W537" i="5" s="1"/>
  <c r="Y537" i="5" s="1"/>
  <c r="S537" i="5"/>
  <c r="O537" i="5"/>
  <c r="R537" i="5" s="1"/>
  <c r="T537" i="5" s="1"/>
  <c r="L537" i="5"/>
  <c r="N537" i="5" s="1"/>
  <c r="X536" i="5"/>
  <c r="U536" i="5"/>
  <c r="W536" i="5" s="1"/>
  <c r="Y536" i="5" s="1"/>
  <c r="S536" i="5"/>
  <c r="O536" i="5"/>
  <c r="L536" i="5"/>
  <c r="N536" i="5" s="1"/>
  <c r="X535" i="5"/>
  <c r="U535" i="5"/>
  <c r="W535" i="5" s="1"/>
  <c r="Y535" i="5" s="1"/>
  <c r="S535" i="5"/>
  <c r="O535" i="5"/>
  <c r="N535" i="5"/>
  <c r="L535" i="5"/>
  <c r="X534" i="5"/>
  <c r="U534" i="5"/>
  <c r="W534" i="5" s="1"/>
  <c r="S534" i="5"/>
  <c r="O534" i="5"/>
  <c r="Q534" i="5" s="1"/>
  <c r="L534" i="5"/>
  <c r="X533" i="5"/>
  <c r="U533" i="5"/>
  <c r="W533" i="5" s="1"/>
  <c r="Y533" i="5" s="1"/>
  <c r="S533" i="5"/>
  <c r="O533" i="5"/>
  <c r="Q533" i="5" s="1"/>
  <c r="L533" i="5"/>
  <c r="N533" i="5" s="1"/>
  <c r="X532" i="5"/>
  <c r="U532" i="5"/>
  <c r="W532" i="5" s="1"/>
  <c r="Y532" i="5" s="1"/>
  <c r="S532" i="5"/>
  <c r="O532" i="5"/>
  <c r="Q532" i="5" s="1"/>
  <c r="L532" i="5"/>
  <c r="R532" i="5" s="1"/>
  <c r="X531" i="5"/>
  <c r="W531" i="5"/>
  <c r="U531" i="5"/>
  <c r="S531" i="5"/>
  <c r="O531" i="5"/>
  <c r="L531" i="5"/>
  <c r="N531" i="5" s="1"/>
  <c r="X530" i="5"/>
  <c r="W530" i="5"/>
  <c r="Y530" i="5" s="1"/>
  <c r="U530" i="5"/>
  <c r="S530" i="5"/>
  <c r="R530" i="5"/>
  <c r="T530" i="5" s="1"/>
  <c r="Q530" i="5"/>
  <c r="O530" i="5"/>
  <c r="N530" i="5"/>
  <c r="L530" i="5"/>
  <c r="X529" i="5"/>
  <c r="U529" i="5"/>
  <c r="W529" i="5" s="1"/>
  <c r="S529" i="5"/>
  <c r="O529" i="5"/>
  <c r="Q529" i="5" s="1"/>
  <c r="L529" i="5"/>
  <c r="X528" i="5"/>
  <c r="U528" i="5"/>
  <c r="W528" i="5" s="1"/>
  <c r="Y528" i="5" s="1"/>
  <c r="S528" i="5"/>
  <c r="O528" i="5"/>
  <c r="R528" i="5" s="1"/>
  <c r="T528" i="5" s="1"/>
  <c r="L528" i="5"/>
  <c r="N528" i="5" s="1"/>
  <c r="X527" i="5"/>
  <c r="W527" i="5"/>
  <c r="Y527" i="5" s="1"/>
  <c r="U527" i="5"/>
  <c r="S527" i="5"/>
  <c r="Q527" i="5"/>
  <c r="O527" i="5"/>
  <c r="L527" i="5"/>
  <c r="R527" i="5" s="1"/>
  <c r="X526" i="5"/>
  <c r="U526" i="5"/>
  <c r="W526" i="5" s="1"/>
  <c r="Y526" i="5" s="1"/>
  <c r="S526" i="5"/>
  <c r="O526" i="5"/>
  <c r="R526" i="5" s="1"/>
  <c r="T526" i="5" s="1"/>
  <c r="L526" i="5"/>
  <c r="N526" i="5" s="1"/>
  <c r="X525" i="5"/>
  <c r="U525" i="5"/>
  <c r="W525" i="5" s="1"/>
  <c r="Y525" i="5" s="1"/>
  <c r="S525" i="5"/>
  <c r="O525" i="5"/>
  <c r="R525" i="5" s="1"/>
  <c r="T525" i="5" s="1"/>
  <c r="L525" i="5"/>
  <c r="N525" i="5" s="1"/>
  <c r="X519" i="5"/>
  <c r="U519" i="5"/>
  <c r="W519" i="5" s="1"/>
  <c r="Y519" i="5" s="1"/>
  <c r="S519" i="5"/>
  <c r="O519" i="5"/>
  <c r="Q519" i="5" s="1"/>
  <c r="L519" i="5"/>
  <c r="X518" i="5"/>
  <c r="U518" i="5"/>
  <c r="W518" i="5" s="1"/>
  <c r="S518" i="5"/>
  <c r="Q518" i="5"/>
  <c r="O518" i="5"/>
  <c r="L518" i="5"/>
  <c r="N518" i="5" s="1"/>
  <c r="X517" i="5"/>
  <c r="U517" i="5"/>
  <c r="W517" i="5" s="1"/>
  <c r="Y517" i="5" s="1"/>
  <c r="S517" i="5"/>
  <c r="O517" i="5"/>
  <c r="R517" i="5" s="1"/>
  <c r="T517" i="5" s="1"/>
  <c r="N517" i="5"/>
  <c r="L517" i="5"/>
  <c r="X516" i="5"/>
  <c r="U516" i="5"/>
  <c r="W516" i="5" s="1"/>
  <c r="S516" i="5"/>
  <c r="O516" i="5"/>
  <c r="L516" i="5"/>
  <c r="N516" i="5" s="1"/>
  <c r="X515" i="5"/>
  <c r="U515" i="5"/>
  <c r="W515" i="5" s="1"/>
  <c r="S515" i="5"/>
  <c r="O515" i="5"/>
  <c r="R515" i="5" s="1"/>
  <c r="T515" i="5" s="1"/>
  <c r="L515" i="5"/>
  <c r="N515" i="5" s="1"/>
  <c r="X514" i="5"/>
  <c r="U514" i="5"/>
  <c r="W514" i="5" s="1"/>
  <c r="Y514" i="5" s="1"/>
  <c r="S514" i="5"/>
  <c r="O514" i="5"/>
  <c r="Q514" i="5" s="1"/>
  <c r="L514" i="5"/>
  <c r="R514" i="5" s="1"/>
  <c r="X513" i="5"/>
  <c r="U513" i="5"/>
  <c r="W513" i="5" s="1"/>
  <c r="S513" i="5"/>
  <c r="O513" i="5"/>
  <c r="Q513" i="5" s="1"/>
  <c r="L513" i="5"/>
  <c r="N513" i="5" s="1"/>
  <c r="X512" i="5"/>
  <c r="W512" i="5"/>
  <c r="Y512" i="5" s="1"/>
  <c r="U512" i="5"/>
  <c r="S512" i="5"/>
  <c r="O512" i="5"/>
  <c r="Q512" i="5" s="1"/>
  <c r="L512" i="5"/>
  <c r="N512" i="5" s="1"/>
  <c r="X511" i="5"/>
  <c r="U511" i="5"/>
  <c r="W511" i="5" s="1"/>
  <c r="S511" i="5"/>
  <c r="O511" i="5"/>
  <c r="L511" i="5"/>
  <c r="N511" i="5" s="1"/>
  <c r="X510" i="5"/>
  <c r="W510" i="5"/>
  <c r="U510" i="5"/>
  <c r="S510" i="5"/>
  <c r="R510" i="5"/>
  <c r="T510" i="5" s="1"/>
  <c r="O510" i="5"/>
  <c r="Q510" i="5" s="1"/>
  <c r="L510" i="5"/>
  <c r="N510" i="5" s="1"/>
  <c r="X509" i="5"/>
  <c r="U509" i="5"/>
  <c r="W509" i="5" s="1"/>
  <c r="Y509" i="5" s="1"/>
  <c r="S509" i="5"/>
  <c r="O509" i="5"/>
  <c r="Q509" i="5" s="1"/>
  <c r="L509" i="5"/>
  <c r="X508" i="5"/>
  <c r="U508" i="5"/>
  <c r="W508" i="5" s="1"/>
  <c r="Y508" i="5" s="1"/>
  <c r="S508" i="5"/>
  <c r="O508" i="5"/>
  <c r="L508" i="5"/>
  <c r="N508" i="5" s="1"/>
  <c r="X507" i="5"/>
  <c r="U507" i="5"/>
  <c r="W507" i="5" s="1"/>
  <c r="S507" i="5"/>
  <c r="O507" i="5"/>
  <c r="Q507" i="5" s="1"/>
  <c r="L507" i="5"/>
  <c r="X506" i="5"/>
  <c r="U506" i="5"/>
  <c r="W506" i="5" s="1"/>
  <c r="Y506" i="5" s="1"/>
  <c r="S506" i="5"/>
  <c r="O506" i="5"/>
  <c r="Q506" i="5" s="1"/>
  <c r="L506" i="5"/>
  <c r="N506" i="5" s="1"/>
  <c r="X505" i="5"/>
  <c r="W505" i="5"/>
  <c r="Y505" i="5" s="1"/>
  <c r="U505" i="5"/>
  <c r="S505" i="5"/>
  <c r="O505" i="5"/>
  <c r="R505" i="5" s="1"/>
  <c r="T505" i="5" s="1"/>
  <c r="N505" i="5"/>
  <c r="L505" i="5"/>
  <c r="X504" i="5"/>
  <c r="U504" i="5"/>
  <c r="W504" i="5" s="1"/>
  <c r="Y504" i="5" s="1"/>
  <c r="S504" i="5"/>
  <c r="O504" i="5"/>
  <c r="N504" i="5"/>
  <c r="L504" i="5"/>
  <c r="X503" i="5"/>
  <c r="W503" i="5"/>
  <c r="U503" i="5"/>
  <c r="S503" i="5"/>
  <c r="O503" i="5"/>
  <c r="L503" i="5"/>
  <c r="N503" i="5" s="1"/>
  <c r="X500" i="5"/>
  <c r="U500" i="5"/>
  <c r="W500" i="5" s="1"/>
  <c r="S500" i="5"/>
  <c r="O500" i="5"/>
  <c r="Q500" i="5" s="1"/>
  <c r="L500" i="5"/>
  <c r="X499" i="5"/>
  <c r="U499" i="5"/>
  <c r="W499" i="5" s="1"/>
  <c r="Y499" i="5" s="1"/>
  <c r="S499" i="5"/>
  <c r="O499" i="5"/>
  <c r="Q499" i="5" s="1"/>
  <c r="L499" i="5"/>
  <c r="N499" i="5" s="1"/>
  <c r="Y498" i="5"/>
  <c r="X498" i="5"/>
  <c r="W498" i="5"/>
  <c r="U498" i="5"/>
  <c r="S498" i="5"/>
  <c r="Q498" i="5"/>
  <c r="O498" i="5"/>
  <c r="L498" i="5"/>
  <c r="X497" i="5"/>
  <c r="U497" i="5"/>
  <c r="W497" i="5" s="1"/>
  <c r="S497" i="5"/>
  <c r="O497" i="5"/>
  <c r="L497" i="5"/>
  <c r="N497" i="5" s="1"/>
  <c r="X496" i="5"/>
  <c r="W496" i="5"/>
  <c r="Y496" i="5" s="1"/>
  <c r="U496" i="5"/>
  <c r="S496" i="5"/>
  <c r="R496" i="5"/>
  <c r="T496" i="5" s="1"/>
  <c r="Q496" i="5"/>
  <c r="O496" i="5"/>
  <c r="L496" i="5"/>
  <c r="N496" i="5" s="1"/>
  <c r="X495" i="5"/>
  <c r="U495" i="5"/>
  <c r="W495" i="5" s="1"/>
  <c r="S495" i="5"/>
  <c r="O495" i="5"/>
  <c r="Q495" i="5" s="1"/>
  <c r="L495" i="5"/>
  <c r="X494" i="5"/>
  <c r="U494" i="5"/>
  <c r="W494" i="5" s="1"/>
  <c r="S494" i="5"/>
  <c r="O494" i="5"/>
  <c r="R494" i="5" s="1"/>
  <c r="T494" i="5" s="1"/>
  <c r="L494" i="5"/>
  <c r="N494" i="5" s="1"/>
  <c r="X493" i="5"/>
  <c r="U493" i="5"/>
  <c r="W493" i="5" s="1"/>
  <c r="Y493" i="5" s="1"/>
  <c r="S493" i="5"/>
  <c r="Q493" i="5"/>
  <c r="O493" i="5"/>
  <c r="L493" i="5"/>
  <c r="X492" i="5"/>
  <c r="U492" i="5"/>
  <c r="W492" i="5" s="1"/>
  <c r="S492" i="5"/>
  <c r="O492" i="5"/>
  <c r="R492" i="5" s="1"/>
  <c r="T492" i="5" s="1"/>
  <c r="L492" i="5"/>
  <c r="N492" i="5" s="1"/>
  <c r="X491" i="5"/>
  <c r="U491" i="5"/>
  <c r="W491" i="5" s="1"/>
  <c r="Y491" i="5" s="1"/>
  <c r="S491" i="5"/>
  <c r="O491" i="5"/>
  <c r="Q491" i="5" s="1"/>
  <c r="L491" i="5"/>
  <c r="N491" i="5" s="1"/>
  <c r="X490" i="5"/>
  <c r="U490" i="5"/>
  <c r="W490" i="5" s="1"/>
  <c r="Y490" i="5" s="1"/>
  <c r="S490" i="5"/>
  <c r="O490" i="5"/>
  <c r="L490" i="5"/>
  <c r="N490" i="5" s="1"/>
  <c r="X489" i="5"/>
  <c r="U489" i="5"/>
  <c r="W489" i="5" s="1"/>
  <c r="Y489" i="5" s="1"/>
  <c r="S489" i="5"/>
  <c r="O489" i="5"/>
  <c r="L489" i="5"/>
  <c r="N489" i="5" s="1"/>
  <c r="X488" i="5"/>
  <c r="U488" i="5"/>
  <c r="W488" i="5" s="1"/>
  <c r="S488" i="5"/>
  <c r="O488" i="5"/>
  <c r="Q488" i="5" s="1"/>
  <c r="L488" i="5"/>
  <c r="X487" i="5"/>
  <c r="U487" i="5"/>
  <c r="W487" i="5" s="1"/>
  <c r="Y487" i="5" s="1"/>
  <c r="S487" i="5"/>
  <c r="O487" i="5"/>
  <c r="Q487" i="5" s="1"/>
  <c r="L487" i="5"/>
  <c r="N487" i="5" s="1"/>
  <c r="Y486" i="5"/>
  <c r="X486" i="5"/>
  <c r="W486" i="5"/>
  <c r="U486" i="5"/>
  <c r="S486" i="5"/>
  <c r="Q486" i="5"/>
  <c r="O486" i="5"/>
  <c r="L486" i="5"/>
  <c r="X485" i="5"/>
  <c r="U485" i="5"/>
  <c r="W485" i="5" s="1"/>
  <c r="S485" i="5"/>
  <c r="O485" i="5"/>
  <c r="L485" i="5"/>
  <c r="N485" i="5" s="1"/>
  <c r="X484" i="5"/>
  <c r="W484" i="5"/>
  <c r="Y484" i="5" s="1"/>
  <c r="U484" i="5"/>
  <c r="S484" i="5"/>
  <c r="R484" i="5"/>
  <c r="T484" i="5" s="1"/>
  <c r="Q484" i="5"/>
  <c r="O484" i="5"/>
  <c r="L484" i="5"/>
  <c r="N484" i="5" s="1"/>
  <c r="X483" i="5"/>
  <c r="U483" i="5"/>
  <c r="W483" i="5" s="1"/>
  <c r="S483" i="5"/>
  <c r="O483" i="5"/>
  <c r="Q483" i="5" s="1"/>
  <c r="L483" i="5"/>
  <c r="X477" i="5"/>
  <c r="U477" i="5"/>
  <c r="W477" i="5" s="1"/>
  <c r="S477" i="5"/>
  <c r="O477" i="5"/>
  <c r="L477" i="5"/>
  <c r="N477" i="5" s="1"/>
  <c r="X476" i="5"/>
  <c r="W476" i="5"/>
  <c r="Y476" i="5" s="1"/>
  <c r="U476" i="5"/>
  <c r="S476" i="5"/>
  <c r="Q476" i="5"/>
  <c r="O476" i="5"/>
  <c r="L476" i="5"/>
  <c r="R476" i="5" s="1"/>
  <c r="T476" i="5" s="1"/>
  <c r="X475" i="5"/>
  <c r="U475" i="5"/>
  <c r="W475" i="5" s="1"/>
  <c r="S475" i="5"/>
  <c r="O475" i="5"/>
  <c r="Q475" i="5" s="1"/>
  <c r="L475" i="5"/>
  <c r="X474" i="5"/>
  <c r="U474" i="5"/>
  <c r="W474" i="5" s="1"/>
  <c r="Y474" i="5" s="1"/>
  <c r="S474" i="5"/>
  <c r="O474" i="5"/>
  <c r="R474" i="5" s="1"/>
  <c r="T474" i="5" s="1"/>
  <c r="N474" i="5"/>
  <c r="L474" i="5"/>
  <c r="X473" i="5"/>
  <c r="U473" i="5"/>
  <c r="W473" i="5" s="1"/>
  <c r="Y473" i="5" s="1"/>
  <c r="S473" i="5"/>
  <c r="Q473" i="5"/>
  <c r="O473" i="5"/>
  <c r="L473" i="5"/>
  <c r="R473" i="5" s="1"/>
  <c r="X472" i="5"/>
  <c r="U472" i="5"/>
  <c r="W472" i="5" s="1"/>
  <c r="S472" i="5"/>
  <c r="O472" i="5"/>
  <c r="Q472" i="5" s="1"/>
  <c r="L472" i="5"/>
  <c r="N472" i="5" s="1"/>
  <c r="X471" i="5"/>
  <c r="U471" i="5"/>
  <c r="W471" i="5" s="1"/>
  <c r="Y471" i="5" s="1"/>
  <c r="S471" i="5"/>
  <c r="O471" i="5"/>
  <c r="R471" i="5" s="1"/>
  <c r="T471" i="5" s="1"/>
  <c r="N471" i="5"/>
  <c r="L471" i="5"/>
  <c r="X470" i="5"/>
  <c r="U470" i="5"/>
  <c r="W470" i="5" s="1"/>
  <c r="Y470" i="5" s="1"/>
  <c r="S470" i="5"/>
  <c r="O470" i="5"/>
  <c r="L470" i="5"/>
  <c r="N470" i="5" s="1"/>
  <c r="X469" i="5"/>
  <c r="W469" i="5"/>
  <c r="Y469" i="5" s="1"/>
  <c r="U469" i="5"/>
  <c r="S469" i="5"/>
  <c r="O469" i="5"/>
  <c r="L469" i="5"/>
  <c r="N469" i="5" s="1"/>
  <c r="X468" i="5"/>
  <c r="U468" i="5"/>
  <c r="W468" i="5" s="1"/>
  <c r="S468" i="5"/>
  <c r="O468" i="5"/>
  <c r="Q468" i="5" s="1"/>
  <c r="L468" i="5"/>
  <c r="X467" i="5"/>
  <c r="U467" i="5"/>
  <c r="W467" i="5" s="1"/>
  <c r="S467" i="5"/>
  <c r="O467" i="5"/>
  <c r="Q467" i="5" s="1"/>
  <c r="L467" i="5"/>
  <c r="N467" i="5" s="1"/>
  <c r="Y466" i="5"/>
  <c r="X466" i="5"/>
  <c r="U466" i="5"/>
  <c r="W466" i="5" s="1"/>
  <c r="S466" i="5"/>
  <c r="O466" i="5"/>
  <c r="Q466" i="5" s="1"/>
  <c r="L466" i="5"/>
  <c r="R466" i="5" s="1"/>
  <c r="X465" i="5"/>
  <c r="U465" i="5"/>
  <c r="W465" i="5" s="1"/>
  <c r="S465" i="5"/>
  <c r="O465" i="5"/>
  <c r="L465" i="5"/>
  <c r="N465" i="5" s="1"/>
  <c r="X464" i="5"/>
  <c r="W464" i="5"/>
  <c r="Y464" i="5" s="1"/>
  <c r="U464" i="5"/>
  <c r="S464" i="5"/>
  <c r="Q464" i="5"/>
  <c r="O464" i="5"/>
  <c r="L464" i="5"/>
  <c r="R464" i="5" s="1"/>
  <c r="T464" i="5" s="1"/>
  <c r="X463" i="5"/>
  <c r="U463" i="5"/>
  <c r="W463" i="5" s="1"/>
  <c r="S463" i="5"/>
  <c r="O463" i="5"/>
  <c r="Q463" i="5" s="1"/>
  <c r="L463" i="5"/>
  <c r="X462" i="5"/>
  <c r="U462" i="5"/>
  <c r="W462" i="5" s="1"/>
  <c r="Y462" i="5" s="1"/>
  <c r="S462" i="5"/>
  <c r="O462" i="5"/>
  <c r="R462" i="5" s="1"/>
  <c r="T462" i="5" s="1"/>
  <c r="N462" i="5"/>
  <c r="L462" i="5"/>
  <c r="X461" i="5"/>
  <c r="U461" i="5"/>
  <c r="W461" i="5" s="1"/>
  <c r="Y461" i="5" s="1"/>
  <c r="S461" i="5"/>
  <c r="Q461" i="5"/>
  <c r="O461" i="5"/>
  <c r="L461" i="5"/>
  <c r="R461" i="5" s="1"/>
  <c r="X458" i="5"/>
  <c r="U458" i="5"/>
  <c r="W458" i="5" s="1"/>
  <c r="Y458" i="5" s="1"/>
  <c r="S458" i="5"/>
  <c r="O458" i="5"/>
  <c r="Q458" i="5" s="1"/>
  <c r="L458" i="5"/>
  <c r="N458" i="5" s="1"/>
  <c r="X457" i="5"/>
  <c r="U457" i="5"/>
  <c r="W457" i="5" s="1"/>
  <c r="Y457" i="5" s="1"/>
  <c r="S457" i="5"/>
  <c r="O457" i="5"/>
  <c r="R457" i="5" s="1"/>
  <c r="T457" i="5" s="1"/>
  <c r="N457" i="5"/>
  <c r="L457" i="5"/>
  <c r="X456" i="5"/>
  <c r="U456" i="5"/>
  <c r="W456" i="5" s="1"/>
  <c r="Y456" i="5" s="1"/>
  <c r="S456" i="5"/>
  <c r="O456" i="5"/>
  <c r="L456" i="5"/>
  <c r="N456" i="5" s="1"/>
  <c r="X455" i="5"/>
  <c r="W455" i="5"/>
  <c r="Y455" i="5" s="1"/>
  <c r="U455" i="5"/>
  <c r="S455" i="5"/>
  <c r="O455" i="5"/>
  <c r="L455" i="5"/>
  <c r="N455" i="5" s="1"/>
  <c r="X454" i="5"/>
  <c r="U454" i="5"/>
  <c r="W454" i="5" s="1"/>
  <c r="Y454" i="5" s="1"/>
  <c r="S454" i="5"/>
  <c r="Q454" i="5"/>
  <c r="O454" i="5"/>
  <c r="L454" i="5"/>
  <c r="R454" i="5" s="1"/>
  <c r="X453" i="5"/>
  <c r="U453" i="5"/>
  <c r="W453" i="5" s="1"/>
  <c r="Y453" i="5" s="1"/>
  <c r="S453" i="5"/>
  <c r="O453" i="5"/>
  <c r="Q453" i="5" s="1"/>
  <c r="L453" i="5"/>
  <c r="X452" i="5"/>
  <c r="U452" i="5"/>
  <c r="W452" i="5" s="1"/>
  <c r="Y452" i="5" s="1"/>
  <c r="S452" i="5"/>
  <c r="Q452" i="5"/>
  <c r="O452" i="5"/>
  <c r="N452" i="5"/>
  <c r="L452" i="5"/>
  <c r="R452" i="5" s="1"/>
  <c r="T452" i="5" s="1"/>
  <c r="X451" i="5"/>
  <c r="U451" i="5"/>
  <c r="W451" i="5" s="1"/>
  <c r="S451" i="5"/>
  <c r="O451" i="5"/>
  <c r="L451" i="5"/>
  <c r="N451" i="5" s="1"/>
  <c r="X450" i="5"/>
  <c r="U450" i="5"/>
  <c r="W450" i="5" s="1"/>
  <c r="Y450" i="5" s="1"/>
  <c r="S450" i="5"/>
  <c r="Q450" i="5"/>
  <c r="O450" i="5"/>
  <c r="L450" i="5"/>
  <c r="X449" i="5"/>
  <c r="U449" i="5"/>
  <c r="W449" i="5" s="1"/>
  <c r="Y449" i="5" s="1"/>
  <c r="S449" i="5"/>
  <c r="O449" i="5"/>
  <c r="Q449" i="5" s="1"/>
  <c r="L449" i="5"/>
  <c r="X448" i="5"/>
  <c r="U448" i="5"/>
  <c r="W448" i="5" s="1"/>
  <c r="S448" i="5"/>
  <c r="O448" i="5"/>
  <c r="L448" i="5"/>
  <c r="N448" i="5" s="1"/>
  <c r="Y447" i="5"/>
  <c r="X447" i="5"/>
  <c r="U447" i="5"/>
  <c r="W447" i="5" s="1"/>
  <c r="S447" i="5"/>
  <c r="O447" i="5"/>
  <c r="Q447" i="5" s="1"/>
  <c r="L447" i="5"/>
  <c r="X446" i="5"/>
  <c r="U446" i="5"/>
  <c r="W446" i="5" s="1"/>
  <c r="S446" i="5"/>
  <c r="R446" i="5"/>
  <c r="T446" i="5" s="1"/>
  <c r="Q446" i="5"/>
  <c r="O446" i="5"/>
  <c r="L446" i="5"/>
  <c r="N446" i="5" s="1"/>
  <c r="X445" i="5"/>
  <c r="W445" i="5"/>
  <c r="Y445" i="5" s="1"/>
  <c r="U445" i="5"/>
  <c r="S445" i="5"/>
  <c r="Q445" i="5"/>
  <c r="O445" i="5"/>
  <c r="L445" i="5"/>
  <c r="R445" i="5" s="1"/>
  <c r="T445" i="5" s="1"/>
  <c r="X444" i="5"/>
  <c r="U444" i="5"/>
  <c r="W444" i="5" s="1"/>
  <c r="S444" i="5"/>
  <c r="O444" i="5"/>
  <c r="R444" i="5" s="1"/>
  <c r="T444" i="5" s="1"/>
  <c r="N444" i="5"/>
  <c r="L444" i="5"/>
  <c r="X443" i="5"/>
  <c r="U443" i="5"/>
  <c r="W443" i="5" s="1"/>
  <c r="Y443" i="5" s="1"/>
  <c r="S443" i="5"/>
  <c r="O443" i="5"/>
  <c r="R443" i="5" s="1"/>
  <c r="T443" i="5" s="1"/>
  <c r="N443" i="5"/>
  <c r="L443" i="5"/>
  <c r="X442" i="5"/>
  <c r="U442" i="5"/>
  <c r="W442" i="5" s="1"/>
  <c r="Y442" i="5" s="1"/>
  <c r="S442" i="5"/>
  <c r="O442" i="5"/>
  <c r="Q442" i="5" s="1"/>
  <c r="L442" i="5"/>
  <c r="X441" i="5"/>
  <c r="U441" i="5"/>
  <c r="W441" i="5" s="1"/>
  <c r="S441" i="5"/>
  <c r="O441" i="5"/>
  <c r="L441" i="5"/>
  <c r="N441" i="5" s="1"/>
  <c r="X438" i="5"/>
  <c r="W438" i="5"/>
  <c r="Y438" i="5" s="1"/>
  <c r="U438" i="5"/>
  <c r="S438" i="5"/>
  <c r="O438" i="5"/>
  <c r="Q438" i="5" s="1"/>
  <c r="N438" i="5"/>
  <c r="L438" i="5"/>
  <c r="X437" i="5"/>
  <c r="W437" i="5"/>
  <c r="U437" i="5"/>
  <c r="S437" i="5"/>
  <c r="O437" i="5"/>
  <c r="L437" i="5"/>
  <c r="N437" i="5" s="1"/>
  <c r="X436" i="5"/>
  <c r="W436" i="5"/>
  <c r="Y436" i="5" s="1"/>
  <c r="U436" i="5"/>
  <c r="S436" i="5"/>
  <c r="O436" i="5"/>
  <c r="R436" i="5" s="1"/>
  <c r="T436" i="5" s="1"/>
  <c r="N436" i="5"/>
  <c r="L436" i="5"/>
  <c r="X435" i="5"/>
  <c r="U435" i="5"/>
  <c r="W435" i="5" s="1"/>
  <c r="Y435" i="5" s="1"/>
  <c r="S435" i="5"/>
  <c r="O435" i="5"/>
  <c r="Q435" i="5" s="1"/>
  <c r="L435" i="5"/>
  <c r="X434" i="5"/>
  <c r="U434" i="5"/>
  <c r="W434" i="5" s="1"/>
  <c r="Y434" i="5" s="1"/>
  <c r="S434" i="5"/>
  <c r="O434" i="5"/>
  <c r="L434" i="5"/>
  <c r="N434" i="5" s="1"/>
  <c r="X433" i="5"/>
  <c r="U433" i="5"/>
  <c r="W433" i="5" s="1"/>
  <c r="Y433" i="5" s="1"/>
  <c r="S433" i="5"/>
  <c r="Q433" i="5"/>
  <c r="O433" i="5"/>
  <c r="L433" i="5"/>
  <c r="R433" i="5" s="1"/>
  <c r="T433" i="5" s="1"/>
  <c r="X432" i="5"/>
  <c r="U432" i="5"/>
  <c r="W432" i="5" s="1"/>
  <c r="S432" i="5"/>
  <c r="R432" i="5"/>
  <c r="T432" i="5" s="1"/>
  <c r="O432" i="5"/>
  <c r="Q432" i="5" s="1"/>
  <c r="L432" i="5"/>
  <c r="N432" i="5" s="1"/>
  <c r="X431" i="5"/>
  <c r="U431" i="5"/>
  <c r="W431" i="5" s="1"/>
  <c r="Y431" i="5" s="1"/>
  <c r="S431" i="5"/>
  <c r="Q431" i="5"/>
  <c r="O431" i="5"/>
  <c r="L431" i="5"/>
  <c r="X430" i="5"/>
  <c r="U430" i="5"/>
  <c r="W430" i="5" s="1"/>
  <c r="Y430" i="5" s="1"/>
  <c r="S430" i="5"/>
  <c r="O430" i="5"/>
  <c r="R430" i="5" s="1"/>
  <c r="T430" i="5" s="1"/>
  <c r="L430" i="5"/>
  <c r="N430" i="5" s="1"/>
  <c r="X429" i="5"/>
  <c r="W429" i="5"/>
  <c r="Y429" i="5" s="1"/>
  <c r="U429" i="5"/>
  <c r="S429" i="5"/>
  <c r="O429" i="5"/>
  <c r="R429" i="5" s="1"/>
  <c r="T429" i="5" s="1"/>
  <c r="N429" i="5"/>
  <c r="L429" i="5"/>
  <c r="X428" i="5"/>
  <c r="U428" i="5"/>
  <c r="W428" i="5" s="1"/>
  <c r="Y428" i="5" s="1"/>
  <c r="S428" i="5"/>
  <c r="O428" i="5"/>
  <c r="Q428" i="5" s="1"/>
  <c r="L428" i="5"/>
  <c r="X427" i="5"/>
  <c r="U427" i="5"/>
  <c r="W427" i="5" s="1"/>
  <c r="S427" i="5"/>
  <c r="O427" i="5"/>
  <c r="L427" i="5"/>
  <c r="N427" i="5" s="1"/>
  <c r="X426" i="5"/>
  <c r="W426" i="5"/>
  <c r="Y426" i="5" s="1"/>
  <c r="U426" i="5"/>
  <c r="S426" i="5"/>
  <c r="O426" i="5"/>
  <c r="Q426" i="5" s="1"/>
  <c r="N426" i="5"/>
  <c r="L426" i="5"/>
  <c r="X425" i="5"/>
  <c r="W425" i="5"/>
  <c r="U425" i="5"/>
  <c r="S425" i="5"/>
  <c r="O425" i="5"/>
  <c r="L425" i="5"/>
  <c r="N425" i="5" s="1"/>
  <c r="X424" i="5"/>
  <c r="W424" i="5"/>
  <c r="Y424" i="5" s="1"/>
  <c r="U424" i="5"/>
  <c r="S424" i="5"/>
  <c r="O424" i="5"/>
  <c r="Q424" i="5" s="1"/>
  <c r="N424" i="5"/>
  <c r="L424" i="5"/>
  <c r="R424" i="5" s="1"/>
  <c r="T424" i="5" s="1"/>
  <c r="X423" i="5"/>
  <c r="U423" i="5"/>
  <c r="W423" i="5" s="1"/>
  <c r="Y423" i="5" s="1"/>
  <c r="S423" i="5"/>
  <c r="O423" i="5"/>
  <c r="Q423" i="5" s="1"/>
  <c r="L423" i="5"/>
  <c r="X422" i="5"/>
  <c r="U422" i="5"/>
  <c r="W422" i="5" s="1"/>
  <c r="Y422" i="5" s="1"/>
  <c r="S422" i="5"/>
  <c r="O422" i="5"/>
  <c r="L422" i="5"/>
  <c r="N422" i="5" s="1"/>
  <c r="X421" i="5"/>
  <c r="U421" i="5"/>
  <c r="W421" i="5" s="1"/>
  <c r="Y421" i="5" s="1"/>
  <c r="S421" i="5"/>
  <c r="Q421" i="5"/>
  <c r="O421" i="5"/>
  <c r="L421" i="5"/>
  <c r="R421" i="5" s="1"/>
  <c r="T421" i="5" s="1"/>
  <c r="X415" i="5"/>
  <c r="U415" i="5"/>
  <c r="W415" i="5" s="1"/>
  <c r="S415" i="5"/>
  <c r="O415" i="5"/>
  <c r="Q415" i="5" s="1"/>
  <c r="L415" i="5"/>
  <c r="X414" i="5"/>
  <c r="U414" i="5"/>
  <c r="W414" i="5" s="1"/>
  <c r="Y414" i="5" s="1"/>
  <c r="S414" i="5"/>
  <c r="O414" i="5"/>
  <c r="R414" i="5" s="1"/>
  <c r="N414" i="5"/>
  <c r="L414" i="5"/>
  <c r="Y413" i="5"/>
  <c r="X413" i="5"/>
  <c r="U413" i="5"/>
  <c r="W413" i="5" s="1"/>
  <c r="S413" i="5"/>
  <c r="Q413" i="5"/>
  <c r="O413" i="5"/>
  <c r="L413" i="5"/>
  <c r="R413" i="5" s="1"/>
  <c r="X412" i="5"/>
  <c r="U412" i="5"/>
  <c r="W412" i="5" s="1"/>
  <c r="Y412" i="5" s="1"/>
  <c r="S412" i="5"/>
  <c r="O412" i="5"/>
  <c r="R412" i="5" s="1"/>
  <c r="L412" i="5"/>
  <c r="N412" i="5" s="1"/>
  <c r="X411" i="5"/>
  <c r="U411" i="5"/>
  <c r="W411" i="5" s="1"/>
  <c r="Y411" i="5" s="1"/>
  <c r="S411" i="5"/>
  <c r="O411" i="5"/>
  <c r="Q411" i="5" s="1"/>
  <c r="L411" i="5"/>
  <c r="R411" i="5" s="1"/>
  <c r="T411" i="5" s="1"/>
  <c r="X410" i="5"/>
  <c r="U410" i="5"/>
  <c r="W410" i="5" s="1"/>
  <c r="S410" i="5"/>
  <c r="O410" i="5"/>
  <c r="L410" i="5"/>
  <c r="N410" i="5" s="1"/>
  <c r="X409" i="5"/>
  <c r="U409" i="5"/>
  <c r="W409" i="5" s="1"/>
  <c r="Y409" i="5" s="1"/>
  <c r="S409" i="5"/>
  <c r="O409" i="5"/>
  <c r="N409" i="5"/>
  <c r="L409" i="5"/>
  <c r="X408" i="5"/>
  <c r="U408" i="5"/>
  <c r="W408" i="5" s="1"/>
  <c r="S408" i="5"/>
  <c r="O408" i="5"/>
  <c r="Q408" i="5" s="1"/>
  <c r="L408" i="5"/>
  <c r="R408" i="5" s="1"/>
  <c r="T408" i="5" s="1"/>
  <c r="X407" i="5"/>
  <c r="U407" i="5"/>
  <c r="W407" i="5" s="1"/>
  <c r="Y407" i="5" s="1"/>
  <c r="S407" i="5"/>
  <c r="O407" i="5"/>
  <c r="Q407" i="5" s="1"/>
  <c r="L407" i="5"/>
  <c r="N407" i="5" s="1"/>
  <c r="X406" i="5"/>
  <c r="W406" i="5"/>
  <c r="Y406" i="5" s="1"/>
  <c r="U406" i="5"/>
  <c r="S406" i="5"/>
  <c r="O406" i="5"/>
  <c r="Q406" i="5" s="1"/>
  <c r="L406" i="5"/>
  <c r="N406" i="5" s="1"/>
  <c r="X405" i="5"/>
  <c r="U405" i="5"/>
  <c r="W405" i="5" s="1"/>
  <c r="Y405" i="5" s="1"/>
  <c r="S405" i="5"/>
  <c r="O405" i="5"/>
  <c r="Q405" i="5" s="1"/>
  <c r="L405" i="5"/>
  <c r="N405" i="5" s="1"/>
  <c r="X404" i="5"/>
  <c r="W404" i="5"/>
  <c r="Y404" i="5" s="1"/>
  <c r="U404" i="5"/>
  <c r="S404" i="5"/>
  <c r="R404" i="5"/>
  <c r="T404" i="5" s="1"/>
  <c r="Q404" i="5"/>
  <c r="O404" i="5"/>
  <c r="L404" i="5"/>
  <c r="N404" i="5" s="1"/>
  <c r="X403" i="5"/>
  <c r="U403" i="5"/>
  <c r="W403" i="5" s="1"/>
  <c r="S403" i="5"/>
  <c r="O403" i="5"/>
  <c r="Q403" i="5" s="1"/>
  <c r="L403" i="5"/>
  <c r="X402" i="5"/>
  <c r="U402" i="5"/>
  <c r="W402" i="5" s="1"/>
  <c r="Y402" i="5" s="1"/>
  <c r="S402" i="5"/>
  <c r="O402" i="5"/>
  <c r="L402" i="5"/>
  <c r="N402" i="5" s="1"/>
  <c r="X401" i="5"/>
  <c r="U401" i="5"/>
  <c r="W401" i="5" s="1"/>
  <c r="S401" i="5"/>
  <c r="O401" i="5"/>
  <c r="Q401" i="5" s="1"/>
  <c r="L401" i="5"/>
  <c r="X400" i="5"/>
  <c r="U400" i="5"/>
  <c r="W400" i="5" s="1"/>
  <c r="Y400" i="5" s="1"/>
  <c r="S400" i="5"/>
  <c r="O400" i="5"/>
  <c r="Q400" i="5" s="1"/>
  <c r="L400" i="5"/>
  <c r="N400" i="5" s="1"/>
  <c r="X399" i="5"/>
  <c r="W399" i="5"/>
  <c r="Y399" i="5" s="1"/>
  <c r="U399" i="5"/>
  <c r="S399" i="5"/>
  <c r="Q399" i="5"/>
  <c r="O399" i="5"/>
  <c r="L399" i="5"/>
  <c r="X396" i="5"/>
  <c r="U396" i="5"/>
  <c r="W396" i="5" s="1"/>
  <c r="S396" i="5"/>
  <c r="O396" i="5"/>
  <c r="Q396" i="5" s="1"/>
  <c r="L396" i="5"/>
  <c r="N396" i="5" s="1"/>
  <c r="X395" i="5"/>
  <c r="W395" i="5"/>
  <c r="U395" i="5"/>
  <c r="S395" i="5"/>
  <c r="R395" i="5"/>
  <c r="T395" i="5" s="1"/>
  <c r="Q395" i="5"/>
  <c r="O395" i="5"/>
  <c r="L395" i="5"/>
  <c r="N395" i="5" s="1"/>
  <c r="X394" i="5"/>
  <c r="W394" i="5"/>
  <c r="Y394" i="5" s="1"/>
  <c r="U394" i="5"/>
  <c r="S394" i="5"/>
  <c r="O394" i="5"/>
  <c r="Q394" i="5" s="1"/>
  <c r="L394" i="5"/>
  <c r="X393" i="5"/>
  <c r="U393" i="5"/>
  <c r="W393" i="5" s="1"/>
  <c r="S393" i="5"/>
  <c r="Q393" i="5"/>
  <c r="O393" i="5"/>
  <c r="N393" i="5"/>
  <c r="L393" i="5"/>
  <c r="X392" i="5"/>
  <c r="U392" i="5"/>
  <c r="W392" i="5" s="1"/>
  <c r="Y392" i="5" s="1"/>
  <c r="S392" i="5"/>
  <c r="Q392" i="5"/>
  <c r="O392" i="5"/>
  <c r="L392" i="5"/>
  <c r="N392" i="5" s="1"/>
  <c r="X391" i="5"/>
  <c r="Y391" i="5" s="1"/>
  <c r="U391" i="5"/>
  <c r="W391" i="5" s="1"/>
  <c r="S391" i="5"/>
  <c r="O391" i="5"/>
  <c r="Q391" i="5" s="1"/>
  <c r="L391" i="5"/>
  <c r="X390" i="5"/>
  <c r="U390" i="5"/>
  <c r="W390" i="5" s="1"/>
  <c r="Y390" i="5" s="1"/>
  <c r="S390" i="5"/>
  <c r="O390" i="5"/>
  <c r="R390" i="5" s="1"/>
  <c r="T390" i="5" s="1"/>
  <c r="N390" i="5"/>
  <c r="L390" i="5"/>
  <c r="X389" i="5"/>
  <c r="U389" i="5"/>
  <c r="W389" i="5" s="1"/>
  <c r="Y389" i="5" s="1"/>
  <c r="S389" i="5"/>
  <c r="O389" i="5"/>
  <c r="Q389" i="5" s="1"/>
  <c r="L389" i="5"/>
  <c r="X388" i="5"/>
  <c r="U388" i="5"/>
  <c r="W388" i="5" s="1"/>
  <c r="Y388" i="5" s="1"/>
  <c r="S388" i="5"/>
  <c r="O388" i="5"/>
  <c r="L388" i="5"/>
  <c r="N388" i="5" s="1"/>
  <c r="X387" i="5"/>
  <c r="U387" i="5"/>
  <c r="W387" i="5" s="1"/>
  <c r="S387" i="5"/>
  <c r="O387" i="5"/>
  <c r="Q387" i="5" s="1"/>
  <c r="L387" i="5"/>
  <c r="X386" i="5"/>
  <c r="W386" i="5"/>
  <c r="U386" i="5"/>
  <c r="S386" i="5"/>
  <c r="O386" i="5"/>
  <c r="Q386" i="5" s="1"/>
  <c r="L386" i="5"/>
  <c r="N386" i="5" s="1"/>
  <c r="X385" i="5"/>
  <c r="U385" i="5"/>
  <c r="W385" i="5" s="1"/>
  <c r="Y385" i="5" s="1"/>
  <c r="S385" i="5"/>
  <c r="O385" i="5"/>
  <c r="L385" i="5"/>
  <c r="N385" i="5" s="1"/>
  <c r="X384" i="5"/>
  <c r="U384" i="5"/>
  <c r="W384" i="5" s="1"/>
  <c r="Y384" i="5" s="1"/>
  <c r="S384" i="5"/>
  <c r="O384" i="5"/>
  <c r="Q384" i="5" s="1"/>
  <c r="L384" i="5"/>
  <c r="R384" i="5" s="1"/>
  <c r="X383" i="5"/>
  <c r="W383" i="5"/>
  <c r="Y383" i="5" s="1"/>
  <c r="U383" i="5"/>
  <c r="S383" i="5"/>
  <c r="Q383" i="5"/>
  <c r="O383" i="5"/>
  <c r="L383" i="5"/>
  <c r="N383" i="5" s="1"/>
  <c r="X382" i="5"/>
  <c r="U382" i="5"/>
  <c r="W382" i="5" s="1"/>
  <c r="Y382" i="5" s="1"/>
  <c r="S382" i="5"/>
  <c r="O382" i="5"/>
  <c r="Q382" i="5" s="1"/>
  <c r="L382" i="5"/>
  <c r="R382" i="5" s="1"/>
  <c r="X381" i="5"/>
  <c r="U381" i="5"/>
  <c r="W381" i="5" s="1"/>
  <c r="S381" i="5"/>
  <c r="R381" i="5"/>
  <c r="T381" i="5" s="1"/>
  <c r="O381" i="5"/>
  <c r="Q381" i="5" s="1"/>
  <c r="L381" i="5"/>
  <c r="N381" i="5" s="1"/>
  <c r="X380" i="5"/>
  <c r="U380" i="5"/>
  <c r="W380" i="5" s="1"/>
  <c r="Y380" i="5" s="1"/>
  <c r="S380" i="5"/>
  <c r="O380" i="5"/>
  <c r="Q380" i="5" s="1"/>
  <c r="L380" i="5"/>
  <c r="N380" i="5" s="1"/>
  <c r="X379" i="5"/>
  <c r="U379" i="5"/>
  <c r="W379" i="5" s="1"/>
  <c r="Y379" i="5" s="1"/>
  <c r="S379" i="5"/>
  <c r="O379" i="5"/>
  <c r="Q379" i="5" s="1"/>
  <c r="L379" i="5"/>
  <c r="N379" i="5" s="1"/>
  <c r="X373" i="5"/>
  <c r="U373" i="5"/>
  <c r="W373" i="5" s="1"/>
  <c r="Y373" i="5" s="1"/>
  <c r="S373" i="5"/>
  <c r="O373" i="5"/>
  <c r="Q373" i="5" s="1"/>
  <c r="L373" i="5"/>
  <c r="N373" i="5" s="1"/>
  <c r="Y372" i="5"/>
  <c r="X372" i="5"/>
  <c r="W372" i="5"/>
  <c r="U372" i="5"/>
  <c r="S372" i="5"/>
  <c r="Q372" i="5"/>
  <c r="O372" i="5"/>
  <c r="L372" i="5"/>
  <c r="R372" i="5" s="1"/>
  <c r="T372" i="5" s="1"/>
  <c r="X371" i="5"/>
  <c r="U371" i="5"/>
  <c r="W371" i="5" s="1"/>
  <c r="Y371" i="5" s="1"/>
  <c r="S371" i="5"/>
  <c r="O371" i="5"/>
  <c r="Q371" i="5" s="1"/>
  <c r="L371" i="5"/>
  <c r="R371" i="5" s="1"/>
  <c r="X370" i="5"/>
  <c r="W370" i="5"/>
  <c r="U370" i="5"/>
  <c r="S370" i="5"/>
  <c r="Q370" i="5"/>
  <c r="O370" i="5"/>
  <c r="L370" i="5"/>
  <c r="X369" i="5"/>
  <c r="W369" i="5"/>
  <c r="Y369" i="5" s="1"/>
  <c r="U369" i="5"/>
  <c r="S369" i="5"/>
  <c r="O369" i="5"/>
  <c r="Q369" i="5" s="1"/>
  <c r="L369" i="5"/>
  <c r="X368" i="5"/>
  <c r="U368" i="5"/>
  <c r="W368" i="5" s="1"/>
  <c r="Y368" i="5" s="1"/>
  <c r="S368" i="5"/>
  <c r="O368" i="5"/>
  <c r="Q368" i="5" s="1"/>
  <c r="L368" i="5"/>
  <c r="R368" i="5" s="1"/>
  <c r="X367" i="5"/>
  <c r="U367" i="5"/>
  <c r="W367" i="5" s="1"/>
  <c r="Y367" i="5" s="1"/>
  <c r="S367" i="5"/>
  <c r="Q367" i="5"/>
  <c r="O367" i="5"/>
  <c r="L367" i="5"/>
  <c r="N367" i="5" s="1"/>
  <c r="X366" i="5"/>
  <c r="U366" i="5"/>
  <c r="W366" i="5" s="1"/>
  <c r="S366" i="5"/>
  <c r="O366" i="5"/>
  <c r="Q366" i="5" s="1"/>
  <c r="L366" i="5"/>
  <c r="X365" i="5"/>
  <c r="U365" i="5"/>
  <c r="W365" i="5" s="1"/>
  <c r="Y365" i="5" s="1"/>
  <c r="S365" i="5"/>
  <c r="Q365" i="5"/>
  <c r="O365" i="5"/>
  <c r="L365" i="5"/>
  <c r="N365" i="5" s="1"/>
  <c r="Y364" i="5"/>
  <c r="X364" i="5"/>
  <c r="U364" i="5"/>
  <c r="W364" i="5" s="1"/>
  <c r="S364" i="5"/>
  <c r="Q364" i="5"/>
  <c r="O364" i="5"/>
  <c r="N364" i="5"/>
  <c r="L364" i="5"/>
  <c r="X363" i="5"/>
  <c r="W363" i="5"/>
  <c r="U363" i="5"/>
  <c r="S363" i="5"/>
  <c r="R363" i="5"/>
  <c r="T363" i="5" s="1"/>
  <c r="O363" i="5"/>
  <c r="Q363" i="5" s="1"/>
  <c r="L363" i="5"/>
  <c r="N363" i="5" s="1"/>
  <c r="X362" i="5"/>
  <c r="U362" i="5"/>
  <c r="W362" i="5" s="1"/>
  <c r="Y362" i="5" s="1"/>
  <c r="S362" i="5"/>
  <c r="O362" i="5"/>
  <c r="L362" i="5"/>
  <c r="N362" i="5" s="1"/>
  <c r="X361" i="5"/>
  <c r="U361" i="5"/>
  <c r="W361" i="5" s="1"/>
  <c r="Y361" i="5" s="1"/>
  <c r="S361" i="5"/>
  <c r="O361" i="5"/>
  <c r="Q361" i="5" s="1"/>
  <c r="L361" i="5"/>
  <c r="N361" i="5" s="1"/>
  <c r="X360" i="5"/>
  <c r="U360" i="5"/>
  <c r="W360" i="5" s="1"/>
  <c r="Y360" i="5" s="1"/>
  <c r="S360" i="5"/>
  <c r="O360" i="5"/>
  <c r="Q360" i="5" s="1"/>
  <c r="L360" i="5"/>
  <c r="R360" i="5" s="1"/>
  <c r="X359" i="5"/>
  <c r="W359" i="5"/>
  <c r="Y359" i="5" s="1"/>
  <c r="U359" i="5"/>
  <c r="S359" i="5"/>
  <c r="O359" i="5"/>
  <c r="Q359" i="5" s="1"/>
  <c r="L359" i="5"/>
  <c r="X358" i="5"/>
  <c r="W358" i="5"/>
  <c r="U358" i="5"/>
  <c r="S358" i="5"/>
  <c r="O358" i="5"/>
  <c r="Q358" i="5" s="1"/>
  <c r="L358" i="5"/>
  <c r="X357" i="5"/>
  <c r="W357" i="5"/>
  <c r="Y357" i="5" s="1"/>
  <c r="U357" i="5"/>
  <c r="S357" i="5"/>
  <c r="O357" i="5"/>
  <c r="Q357" i="5" s="1"/>
  <c r="L357" i="5"/>
  <c r="X352" i="5"/>
  <c r="U352" i="5"/>
  <c r="W352" i="5" s="1"/>
  <c r="Y352" i="5" s="1"/>
  <c r="S352" i="5"/>
  <c r="O352" i="5"/>
  <c r="Q352" i="5" s="1"/>
  <c r="L352" i="5"/>
  <c r="R352" i="5" s="1"/>
  <c r="X351" i="5"/>
  <c r="U351" i="5"/>
  <c r="W351" i="5" s="1"/>
  <c r="S351" i="5"/>
  <c r="Q351" i="5"/>
  <c r="O351" i="5"/>
  <c r="L351" i="5"/>
  <c r="N351" i="5" s="1"/>
  <c r="X350" i="5"/>
  <c r="U350" i="5"/>
  <c r="W350" i="5" s="1"/>
  <c r="Y350" i="5" s="1"/>
  <c r="S350" i="5"/>
  <c r="Q350" i="5"/>
  <c r="O350" i="5"/>
  <c r="L350" i="5"/>
  <c r="X349" i="5"/>
  <c r="U349" i="5"/>
  <c r="W349" i="5" s="1"/>
  <c r="S349" i="5"/>
  <c r="Q349" i="5"/>
  <c r="O349" i="5"/>
  <c r="L349" i="5"/>
  <c r="N349" i="5" s="1"/>
  <c r="Y348" i="5"/>
  <c r="X348" i="5"/>
  <c r="U348" i="5"/>
  <c r="W348" i="5" s="1"/>
  <c r="S348" i="5"/>
  <c r="Q348" i="5"/>
  <c r="O348" i="5"/>
  <c r="L348" i="5"/>
  <c r="X347" i="5"/>
  <c r="U347" i="5"/>
  <c r="W347" i="5" s="1"/>
  <c r="S347" i="5"/>
  <c r="R347" i="5"/>
  <c r="T347" i="5" s="1"/>
  <c r="O347" i="5"/>
  <c r="Q347" i="5" s="1"/>
  <c r="L347" i="5"/>
  <c r="N347" i="5" s="1"/>
  <c r="X346" i="5"/>
  <c r="W346" i="5"/>
  <c r="Y346" i="5" s="1"/>
  <c r="U346" i="5"/>
  <c r="S346" i="5"/>
  <c r="O346" i="5"/>
  <c r="L346" i="5"/>
  <c r="N346" i="5" s="1"/>
  <c r="X345" i="5"/>
  <c r="Y345" i="5" s="1"/>
  <c r="U345" i="5"/>
  <c r="W345" i="5" s="1"/>
  <c r="S345" i="5"/>
  <c r="Q345" i="5"/>
  <c r="O345" i="5"/>
  <c r="L345" i="5"/>
  <c r="N345" i="5" s="1"/>
  <c r="X344" i="5"/>
  <c r="U344" i="5"/>
  <c r="W344" i="5" s="1"/>
  <c r="Y344" i="5" s="1"/>
  <c r="S344" i="5"/>
  <c r="O344" i="5"/>
  <c r="Q344" i="5" s="1"/>
  <c r="L344" i="5"/>
  <c r="R344" i="5" s="1"/>
  <c r="X343" i="5"/>
  <c r="U343" i="5"/>
  <c r="W343" i="5" s="1"/>
  <c r="Y343" i="5" s="1"/>
  <c r="S343" i="5"/>
  <c r="O343" i="5"/>
  <c r="Q343" i="5" s="1"/>
  <c r="L343" i="5"/>
  <c r="R343" i="5" s="1"/>
  <c r="X342" i="5"/>
  <c r="W342" i="5"/>
  <c r="U342" i="5"/>
  <c r="S342" i="5"/>
  <c r="O342" i="5"/>
  <c r="Q342" i="5" s="1"/>
  <c r="N342" i="5"/>
  <c r="L342" i="5"/>
  <c r="X341" i="5"/>
  <c r="W341" i="5"/>
  <c r="Y341" i="5" s="1"/>
  <c r="U341" i="5"/>
  <c r="S341" i="5"/>
  <c r="O341" i="5"/>
  <c r="Q341" i="5" s="1"/>
  <c r="L341" i="5"/>
  <c r="X340" i="5"/>
  <c r="U340" i="5"/>
  <c r="W340" i="5" s="1"/>
  <c r="S340" i="5"/>
  <c r="O340" i="5"/>
  <c r="Q340" i="5" s="1"/>
  <c r="L340" i="5"/>
  <c r="R340" i="5" s="1"/>
  <c r="T340" i="5" s="1"/>
  <c r="X339" i="5"/>
  <c r="U339" i="5"/>
  <c r="W339" i="5" s="1"/>
  <c r="Y339" i="5" s="1"/>
  <c r="S339" i="5"/>
  <c r="Q339" i="5"/>
  <c r="O339" i="5"/>
  <c r="L339" i="5"/>
  <c r="N339" i="5" s="1"/>
  <c r="X338" i="5"/>
  <c r="U338" i="5"/>
  <c r="W338" i="5" s="1"/>
  <c r="Y338" i="5" s="1"/>
  <c r="S338" i="5"/>
  <c r="O338" i="5"/>
  <c r="Q338" i="5" s="1"/>
  <c r="L338" i="5"/>
  <c r="X337" i="5"/>
  <c r="U337" i="5"/>
  <c r="W337" i="5" s="1"/>
  <c r="Y337" i="5" s="1"/>
  <c r="S337" i="5"/>
  <c r="Q337" i="5"/>
  <c r="O337" i="5"/>
  <c r="R337" i="5" s="1"/>
  <c r="N337" i="5"/>
  <c r="L337" i="5"/>
  <c r="Y336" i="5"/>
  <c r="X336" i="5"/>
  <c r="U336" i="5"/>
  <c r="W336" i="5" s="1"/>
  <c r="S336" i="5"/>
  <c r="Q336" i="5"/>
  <c r="O336" i="5"/>
  <c r="L336" i="5"/>
  <c r="R336" i="5" s="1"/>
  <c r="X335" i="5"/>
  <c r="U335" i="5"/>
  <c r="W335" i="5" s="1"/>
  <c r="S335" i="5"/>
  <c r="Q335" i="5"/>
  <c r="O335" i="5"/>
  <c r="L335" i="5"/>
  <c r="R335" i="5" s="1"/>
  <c r="T335" i="5" s="1"/>
  <c r="X329" i="5"/>
  <c r="U329" i="5"/>
  <c r="W329" i="5" s="1"/>
  <c r="Y329" i="5" s="1"/>
  <c r="S329" i="5"/>
  <c r="O329" i="5"/>
  <c r="Q329" i="5" s="1"/>
  <c r="L329" i="5"/>
  <c r="R329" i="5" s="1"/>
  <c r="T329" i="5" s="1"/>
  <c r="X328" i="5"/>
  <c r="Y328" i="5" s="1"/>
  <c r="U328" i="5"/>
  <c r="W328" i="5" s="1"/>
  <c r="S328" i="5"/>
  <c r="T328" i="5" s="1"/>
  <c r="O328" i="5"/>
  <c r="Q328" i="5" s="1"/>
  <c r="L328" i="5"/>
  <c r="R328" i="5" s="1"/>
  <c r="X327" i="5"/>
  <c r="W327" i="5"/>
  <c r="Y327" i="5" s="1"/>
  <c r="U327" i="5"/>
  <c r="S327" i="5"/>
  <c r="Q327" i="5"/>
  <c r="O327" i="5"/>
  <c r="L327" i="5"/>
  <c r="N327" i="5" s="1"/>
  <c r="X326" i="5"/>
  <c r="U326" i="5"/>
  <c r="W326" i="5" s="1"/>
  <c r="S326" i="5"/>
  <c r="O326" i="5"/>
  <c r="Q326" i="5" s="1"/>
  <c r="L326" i="5"/>
  <c r="X325" i="5"/>
  <c r="U325" i="5"/>
  <c r="W325" i="5" s="1"/>
  <c r="S325" i="5"/>
  <c r="O325" i="5"/>
  <c r="Q325" i="5" s="1"/>
  <c r="L325" i="5"/>
  <c r="X324" i="5"/>
  <c r="U324" i="5"/>
  <c r="W324" i="5" s="1"/>
  <c r="Y324" i="5" s="1"/>
  <c r="S324" i="5"/>
  <c r="O324" i="5"/>
  <c r="L324" i="5"/>
  <c r="N324" i="5" s="1"/>
  <c r="X323" i="5"/>
  <c r="U323" i="5"/>
  <c r="W323" i="5" s="1"/>
  <c r="Y323" i="5" s="1"/>
  <c r="S323" i="5"/>
  <c r="O323" i="5"/>
  <c r="Q323" i="5" s="1"/>
  <c r="L323" i="5"/>
  <c r="X322" i="5"/>
  <c r="U322" i="5"/>
  <c r="W322" i="5" s="1"/>
  <c r="S322" i="5"/>
  <c r="Q322" i="5"/>
  <c r="O322" i="5"/>
  <c r="N322" i="5"/>
  <c r="L322" i="5"/>
  <c r="X321" i="5"/>
  <c r="W321" i="5"/>
  <c r="U321" i="5"/>
  <c r="S321" i="5"/>
  <c r="R321" i="5"/>
  <c r="T321" i="5" s="1"/>
  <c r="O321" i="5"/>
  <c r="Q321" i="5" s="1"/>
  <c r="L321" i="5"/>
  <c r="N321" i="5" s="1"/>
  <c r="X320" i="5"/>
  <c r="U320" i="5"/>
  <c r="W320" i="5" s="1"/>
  <c r="Y320" i="5" s="1"/>
  <c r="S320" i="5"/>
  <c r="R320" i="5"/>
  <c r="T320" i="5" s="1"/>
  <c r="O320" i="5"/>
  <c r="Q320" i="5" s="1"/>
  <c r="N320" i="5"/>
  <c r="L320" i="5"/>
  <c r="X319" i="5"/>
  <c r="U319" i="5"/>
  <c r="W319" i="5" s="1"/>
  <c r="Y319" i="5" s="1"/>
  <c r="S319" i="5"/>
  <c r="O319" i="5"/>
  <c r="Q319" i="5" s="1"/>
  <c r="L319" i="5"/>
  <c r="X318" i="5"/>
  <c r="U318" i="5"/>
  <c r="W318" i="5" s="1"/>
  <c r="S318" i="5"/>
  <c r="O318" i="5"/>
  <c r="L318" i="5"/>
  <c r="N318" i="5" s="1"/>
  <c r="X317" i="5"/>
  <c r="U317" i="5"/>
  <c r="W317" i="5" s="1"/>
  <c r="Y317" i="5" s="1"/>
  <c r="S317" i="5"/>
  <c r="Q317" i="5"/>
  <c r="O317" i="5"/>
  <c r="L317" i="5"/>
  <c r="N317" i="5" s="1"/>
  <c r="X316" i="5"/>
  <c r="U316" i="5"/>
  <c r="W316" i="5" s="1"/>
  <c r="S316" i="5"/>
  <c r="Q316" i="5"/>
  <c r="O316" i="5"/>
  <c r="L316" i="5"/>
  <c r="N316" i="5" s="1"/>
  <c r="X315" i="5"/>
  <c r="U315" i="5"/>
  <c r="W315" i="5" s="1"/>
  <c r="S315" i="5"/>
  <c r="O315" i="5"/>
  <c r="Q315" i="5" s="1"/>
  <c r="N315" i="5"/>
  <c r="L315" i="5"/>
  <c r="X314" i="5"/>
  <c r="U314" i="5"/>
  <c r="W314" i="5" s="1"/>
  <c r="S314" i="5"/>
  <c r="O314" i="5"/>
  <c r="Q314" i="5" s="1"/>
  <c r="N314" i="5"/>
  <c r="L314" i="5"/>
  <c r="X313" i="5"/>
  <c r="U313" i="5"/>
  <c r="W313" i="5" s="1"/>
  <c r="Y313" i="5" s="1"/>
  <c r="S313" i="5"/>
  <c r="O313" i="5"/>
  <c r="Q313" i="5" s="1"/>
  <c r="L313" i="5"/>
  <c r="X310" i="5"/>
  <c r="U310" i="5"/>
  <c r="W310" i="5" s="1"/>
  <c r="S310" i="5"/>
  <c r="O310" i="5"/>
  <c r="L310" i="5"/>
  <c r="N310" i="5" s="1"/>
  <c r="X309" i="5"/>
  <c r="U309" i="5"/>
  <c r="W309" i="5" s="1"/>
  <c r="Y309" i="5" s="1"/>
  <c r="S309" i="5"/>
  <c r="R309" i="5"/>
  <c r="O309" i="5"/>
  <c r="Q309" i="5" s="1"/>
  <c r="L309" i="5"/>
  <c r="N309" i="5" s="1"/>
  <c r="X308" i="5"/>
  <c r="W308" i="5"/>
  <c r="U308" i="5"/>
  <c r="S308" i="5"/>
  <c r="O308" i="5"/>
  <c r="Q308" i="5" s="1"/>
  <c r="N308" i="5"/>
  <c r="L308" i="5"/>
  <c r="X307" i="5"/>
  <c r="W307" i="5"/>
  <c r="Y307" i="5" s="1"/>
  <c r="U307" i="5"/>
  <c r="S307" i="5"/>
  <c r="O307" i="5"/>
  <c r="L307" i="5"/>
  <c r="N307" i="5" s="1"/>
  <c r="X306" i="5"/>
  <c r="U306" i="5"/>
  <c r="W306" i="5" s="1"/>
  <c r="S306" i="5"/>
  <c r="O306" i="5"/>
  <c r="N306" i="5"/>
  <c r="L306" i="5"/>
  <c r="X305" i="5"/>
  <c r="W305" i="5"/>
  <c r="Y305" i="5" s="1"/>
  <c r="U305" i="5"/>
  <c r="S305" i="5"/>
  <c r="O305" i="5"/>
  <c r="Q305" i="5" s="1"/>
  <c r="L305" i="5"/>
  <c r="R305" i="5" s="1"/>
  <c r="T305" i="5" s="1"/>
  <c r="X304" i="5"/>
  <c r="U304" i="5"/>
  <c r="W304" i="5" s="1"/>
  <c r="S304" i="5"/>
  <c r="O304" i="5"/>
  <c r="R304" i="5" s="1"/>
  <c r="L304" i="5"/>
  <c r="N304" i="5" s="1"/>
  <c r="X303" i="5"/>
  <c r="U303" i="5"/>
  <c r="W303" i="5" s="1"/>
  <c r="S303" i="5"/>
  <c r="O303" i="5"/>
  <c r="Q303" i="5" s="1"/>
  <c r="L303" i="5"/>
  <c r="X302" i="5"/>
  <c r="U302" i="5"/>
  <c r="W302" i="5" s="1"/>
  <c r="S302" i="5"/>
  <c r="O302" i="5"/>
  <c r="Q302" i="5" s="1"/>
  <c r="L302" i="5"/>
  <c r="N302" i="5" s="1"/>
  <c r="X301" i="5"/>
  <c r="W301" i="5"/>
  <c r="Y301" i="5" s="1"/>
  <c r="U301" i="5"/>
  <c r="S301" i="5"/>
  <c r="O301" i="5"/>
  <c r="N301" i="5"/>
  <c r="L301" i="5"/>
  <c r="X300" i="5"/>
  <c r="U300" i="5"/>
  <c r="W300" i="5" s="1"/>
  <c r="S300" i="5"/>
  <c r="O300" i="5"/>
  <c r="Q300" i="5" s="1"/>
  <c r="L300" i="5"/>
  <c r="R300" i="5" s="1"/>
  <c r="X299" i="5"/>
  <c r="U299" i="5"/>
  <c r="W299" i="5" s="1"/>
  <c r="Y299" i="5" s="1"/>
  <c r="S299" i="5"/>
  <c r="O299" i="5"/>
  <c r="Q299" i="5" s="1"/>
  <c r="L299" i="5"/>
  <c r="X298" i="5"/>
  <c r="U298" i="5"/>
  <c r="W298" i="5" s="1"/>
  <c r="Y298" i="5" s="1"/>
  <c r="S298" i="5"/>
  <c r="Q298" i="5"/>
  <c r="O298" i="5"/>
  <c r="N298" i="5"/>
  <c r="L298" i="5"/>
  <c r="X297" i="5"/>
  <c r="U297" i="5"/>
  <c r="W297" i="5" s="1"/>
  <c r="Y297" i="5" s="1"/>
  <c r="S297" i="5"/>
  <c r="O297" i="5"/>
  <c r="Q297" i="5" s="1"/>
  <c r="L297" i="5"/>
  <c r="X296" i="5"/>
  <c r="W296" i="5"/>
  <c r="U296" i="5"/>
  <c r="S296" i="5"/>
  <c r="O296" i="5"/>
  <c r="Q296" i="5" s="1"/>
  <c r="N296" i="5"/>
  <c r="L296" i="5"/>
  <c r="R296" i="5" s="1"/>
  <c r="X295" i="5"/>
  <c r="U295" i="5"/>
  <c r="W295" i="5" s="1"/>
  <c r="Y295" i="5" s="1"/>
  <c r="S295" i="5"/>
  <c r="O295" i="5"/>
  <c r="Q295" i="5" s="1"/>
  <c r="L295" i="5"/>
  <c r="N295" i="5" s="1"/>
  <c r="X294" i="5"/>
  <c r="U294" i="5"/>
  <c r="W294" i="5" s="1"/>
  <c r="S294" i="5"/>
  <c r="R294" i="5"/>
  <c r="T294" i="5" s="1"/>
  <c r="Q294" i="5"/>
  <c r="O294" i="5"/>
  <c r="L294" i="5"/>
  <c r="N294" i="5" s="1"/>
  <c r="Y293" i="5"/>
  <c r="X293" i="5"/>
  <c r="W293" i="5"/>
  <c r="U293" i="5"/>
  <c r="S293" i="5"/>
  <c r="O293" i="5"/>
  <c r="Q293" i="5" s="1"/>
  <c r="L293" i="5"/>
  <c r="R293" i="5" s="1"/>
  <c r="X287" i="5"/>
  <c r="W287" i="5"/>
  <c r="Y287" i="5" s="1"/>
  <c r="U287" i="5"/>
  <c r="S287" i="5"/>
  <c r="O287" i="5"/>
  <c r="L287" i="5"/>
  <c r="N287" i="5" s="1"/>
  <c r="X286" i="5"/>
  <c r="U286" i="5"/>
  <c r="W286" i="5" s="1"/>
  <c r="S286" i="5"/>
  <c r="O286" i="5"/>
  <c r="Q286" i="5" s="1"/>
  <c r="N286" i="5"/>
  <c r="L286" i="5"/>
  <c r="X285" i="5"/>
  <c r="W285" i="5"/>
  <c r="Y285" i="5" s="1"/>
  <c r="U285" i="5"/>
  <c r="S285" i="5"/>
  <c r="O285" i="5"/>
  <c r="Q285" i="5" s="1"/>
  <c r="L285" i="5"/>
  <c r="X284" i="5"/>
  <c r="U284" i="5"/>
  <c r="W284" i="5" s="1"/>
  <c r="Y284" i="5" s="1"/>
  <c r="S284" i="5"/>
  <c r="O284" i="5"/>
  <c r="R284" i="5" s="1"/>
  <c r="L284" i="5"/>
  <c r="N284" i="5" s="1"/>
  <c r="X283" i="5"/>
  <c r="U283" i="5"/>
  <c r="W283" i="5" s="1"/>
  <c r="Y283" i="5" s="1"/>
  <c r="S283" i="5"/>
  <c r="Q283" i="5"/>
  <c r="O283" i="5"/>
  <c r="L283" i="5"/>
  <c r="N283" i="5" s="1"/>
  <c r="X282" i="5"/>
  <c r="U282" i="5"/>
  <c r="W282" i="5" s="1"/>
  <c r="S282" i="5"/>
  <c r="O282" i="5"/>
  <c r="Q282" i="5" s="1"/>
  <c r="L282" i="5"/>
  <c r="N282" i="5" s="1"/>
  <c r="X281" i="5"/>
  <c r="U281" i="5"/>
  <c r="W281" i="5" s="1"/>
  <c r="Y281" i="5" s="1"/>
  <c r="S281" i="5"/>
  <c r="O281" i="5"/>
  <c r="Q281" i="5" s="1"/>
  <c r="N281" i="5"/>
  <c r="L281" i="5"/>
  <c r="X280" i="5"/>
  <c r="U280" i="5"/>
  <c r="W280" i="5" s="1"/>
  <c r="Y280" i="5" s="1"/>
  <c r="S280" i="5"/>
  <c r="Q280" i="5"/>
  <c r="O280" i="5"/>
  <c r="N280" i="5"/>
  <c r="L280" i="5"/>
  <c r="X279" i="5"/>
  <c r="U279" i="5"/>
  <c r="W279" i="5" s="1"/>
  <c r="Y279" i="5" s="1"/>
  <c r="S279" i="5"/>
  <c r="O279" i="5"/>
  <c r="Q279" i="5" s="1"/>
  <c r="L279" i="5"/>
  <c r="X278" i="5"/>
  <c r="U278" i="5"/>
  <c r="W278" i="5" s="1"/>
  <c r="Y278" i="5" s="1"/>
  <c r="S278" i="5"/>
  <c r="O278" i="5"/>
  <c r="L278" i="5"/>
  <c r="N278" i="5" s="1"/>
  <c r="X277" i="5"/>
  <c r="U277" i="5"/>
  <c r="W277" i="5" s="1"/>
  <c r="Y277" i="5" s="1"/>
  <c r="S277" i="5"/>
  <c r="O277" i="5"/>
  <c r="Q277" i="5" s="1"/>
  <c r="L277" i="5"/>
  <c r="X276" i="5"/>
  <c r="U276" i="5"/>
  <c r="W276" i="5" s="1"/>
  <c r="S276" i="5"/>
  <c r="Q276" i="5"/>
  <c r="O276" i="5"/>
  <c r="L276" i="5"/>
  <c r="X275" i="5"/>
  <c r="U275" i="5"/>
  <c r="W275" i="5" s="1"/>
  <c r="Y275" i="5" s="1"/>
  <c r="S275" i="5"/>
  <c r="R275" i="5"/>
  <c r="T275" i="5" s="1"/>
  <c r="O275" i="5"/>
  <c r="Q275" i="5" s="1"/>
  <c r="L275" i="5"/>
  <c r="N275" i="5" s="1"/>
  <c r="X274" i="5"/>
  <c r="U274" i="5"/>
  <c r="W274" i="5" s="1"/>
  <c r="Y274" i="5" s="1"/>
  <c r="S274" i="5"/>
  <c r="Q274" i="5"/>
  <c r="O274" i="5"/>
  <c r="L274" i="5"/>
  <c r="X273" i="5"/>
  <c r="Y273" i="5" s="1"/>
  <c r="U273" i="5"/>
  <c r="W273" i="5" s="1"/>
  <c r="S273" i="5"/>
  <c r="O273" i="5"/>
  <c r="Q273" i="5" s="1"/>
  <c r="L273" i="5"/>
  <c r="X272" i="5"/>
  <c r="U272" i="5"/>
  <c r="W272" i="5" s="1"/>
  <c r="Y272" i="5" s="1"/>
  <c r="S272" i="5"/>
  <c r="O272" i="5"/>
  <c r="L272" i="5"/>
  <c r="N272" i="5" s="1"/>
  <c r="Y271" i="5"/>
  <c r="X271" i="5"/>
  <c r="W271" i="5"/>
  <c r="U271" i="5"/>
  <c r="S271" i="5"/>
  <c r="O271" i="5"/>
  <c r="Q271" i="5" s="1"/>
  <c r="L271" i="5"/>
  <c r="X268" i="5"/>
  <c r="U268" i="5"/>
  <c r="W268" i="5" s="1"/>
  <c r="S268" i="5"/>
  <c r="Q268" i="5"/>
  <c r="O268" i="5"/>
  <c r="L268" i="5"/>
  <c r="N268" i="5" s="1"/>
  <c r="X267" i="5"/>
  <c r="U267" i="5"/>
  <c r="W267" i="5" s="1"/>
  <c r="S267" i="5"/>
  <c r="O267" i="5"/>
  <c r="L267" i="5"/>
  <c r="N267" i="5" s="1"/>
  <c r="X266" i="5"/>
  <c r="U266" i="5"/>
  <c r="W266" i="5" s="1"/>
  <c r="S266" i="5"/>
  <c r="Q266" i="5"/>
  <c r="O266" i="5"/>
  <c r="N266" i="5"/>
  <c r="L266" i="5"/>
  <c r="R266" i="5" s="1"/>
  <c r="T266" i="5" s="1"/>
  <c r="X265" i="5"/>
  <c r="U265" i="5"/>
  <c r="W265" i="5" s="1"/>
  <c r="Y265" i="5" s="1"/>
  <c r="S265" i="5"/>
  <c r="O265" i="5"/>
  <c r="Q265" i="5" s="1"/>
  <c r="L265" i="5"/>
  <c r="X264" i="5"/>
  <c r="U264" i="5"/>
  <c r="W264" i="5" s="1"/>
  <c r="S264" i="5"/>
  <c r="O264" i="5"/>
  <c r="L264" i="5"/>
  <c r="N264" i="5" s="1"/>
  <c r="X263" i="5"/>
  <c r="U263" i="5"/>
  <c r="W263" i="5" s="1"/>
  <c r="Y263" i="5" s="1"/>
  <c r="S263" i="5"/>
  <c r="O263" i="5"/>
  <c r="Q263" i="5" s="1"/>
  <c r="L263" i="5"/>
  <c r="N263" i="5" s="1"/>
  <c r="X262" i="5"/>
  <c r="W262" i="5"/>
  <c r="U262" i="5"/>
  <c r="S262" i="5"/>
  <c r="O262" i="5"/>
  <c r="Q262" i="5" s="1"/>
  <c r="N262" i="5"/>
  <c r="L262" i="5"/>
  <c r="R262" i="5" s="1"/>
  <c r="X261" i="5"/>
  <c r="U261" i="5"/>
  <c r="W261" i="5" s="1"/>
  <c r="Y261" i="5" s="1"/>
  <c r="S261" i="5"/>
  <c r="O261" i="5"/>
  <c r="Q261" i="5" s="1"/>
  <c r="L261" i="5"/>
  <c r="N261" i="5" s="1"/>
  <c r="X260" i="5"/>
  <c r="U260" i="5"/>
  <c r="W260" i="5" s="1"/>
  <c r="Y260" i="5" s="1"/>
  <c r="S260" i="5"/>
  <c r="O260" i="5"/>
  <c r="Q260" i="5" s="1"/>
  <c r="L260" i="5"/>
  <c r="Y259" i="5"/>
  <c r="X259" i="5"/>
  <c r="U259" i="5"/>
  <c r="W259" i="5" s="1"/>
  <c r="S259" i="5"/>
  <c r="Q259" i="5"/>
  <c r="O259" i="5"/>
  <c r="L259" i="5"/>
  <c r="X258" i="5"/>
  <c r="U258" i="5"/>
  <c r="W258" i="5" s="1"/>
  <c r="Y258" i="5" s="1"/>
  <c r="S258" i="5"/>
  <c r="O258" i="5"/>
  <c r="L258" i="5"/>
  <c r="N258" i="5" s="1"/>
  <c r="X257" i="5"/>
  <c r="U257" i="5"/>
  <c r="W257" i="5" s="1"/>
  <c r="Y257" i="5" s="1"/>
  <c r="S257" i="5"/>
  <c r="Q257" i="5"/>
  <c r="O257" i="5"/>
  <c r="R257" i="5" s="1"/>
  <c r="T257" i="5" s="1"/>
  <c r="L257" i="5"/>
  <c r="N257" i="5" s="1"/>
  <c r="X256" i="5"/>
  <c r="U256" i="5"/>
  <c r="W256" i="5" s="1"/>
  <c r="Y256" i="5" s="1"/>
  <c r="S256" i="5"/>
  <c r="O256" i="5"/>
  <c r="Q256" i="5" s="1"/>
  <c r="L256" i="5"/>
  <c r="X255" i="5"/>
  <c r="U255" i="5"/>
  <c r="W255" i="5" s="1"/>
  <c r="S255" i="5"/>
  <c r="O255" i="5"/>
  <c r="L255" i="5"/>
  <c r="N255" i="5" s="1"/>
  <c r="X254" i="5"/>
  <c r="U254" i="5"/>
  <c r="W254" i="5" s="1"/>
  <c r="S254" i="5"/>
  <c r="Q254" i="5"/>
  <c r="O254" i="5"/>
  <c r="N254" i="5"/>
  <c r="L254" i="5"/>
  <c r="R254" i="5" s="1"/>
  <c r="T254" i="5" s="1"/>
  <c r="X253" i="5"/>
  <c r="U253" i="5"/>
  <c r="W253" i="5" s="1"/>
  <c r="Y253" i="5" s="1"/>
  <c r="S253" i="5"/>
  <c r="O253" i="5"/>
  <c r="Q253" i="5" s="1"/>
  <c r="L253" i="5"/>
  <c r="X252" i="5"/>
  <c r="U252" i="5"/>
  <c r="W252" i="5" s="1"/>
  <c r="S252" i="5"/>
  <c r="O252" i="5"/>
  <c r="L252" i="5"/>
  <c r="N252" i="5" s="1"/>
  <c r="X251" i="5"/>
  <c r="Y251" i="5" s="1"/>
  <c r="U251" i="5"/>
  <c r="W251" i="5" s="1"/>
  <c r="S251" i="5"/>
  <c r="R251" i="5"/>
  <c r="T251" i="5" s="1"/>
  <c r="O251" i="5"/>
  <c r="Q251" i="5" s="1"/>
  <c r="L251" i="5"/>
  <c r="N251" i="5" s="1"/>
  <c r="X245" i="5"/>
  <c r="W245" i="5"/>
  <c r="Y245" i="5" s="1"/>
  <c r="U245" i="5"/>
  <c r="S245" i="5"/>
  <c r="O245" i="5"/>
  <c r="Q245" i="5" s="1"/>
  <c r="L245" i="5"/>
  <c r="X244" i="5"/>
  <c r="U244" i="5"/>
  <c r="W244" i="5" s="1"/>
  <c r="Y244" i="5" s="1"/>
  <c r="S244" i="5"/>
  <c r="Q244" i="5"/>
  <c r="O244" i="5"/>
  <c r="R244" i="5" s="1"/>
  <c r="N244" i="5"/>
  <c r="L244" i="5"/>
  <c r="X243" i="5"/>
  <c r="U243" i="5"/>
  <c r="W243" i="5" s="1"/>
  <c r="S243" i="5"/>
  <c r="R243" i="5"/>
  <c r="O243" i="5"/>
  <c r="Q243" i="5" s="1"/>
  <c r="L243" i="5"/>
  <c r="N243" i="5" s="1"/>
  <c r="X242" i="5"/>
  <c r="W242" i="5"/>
  <c r="U242" i="5"/>
  <c r="S242" i="5"/>
  <c r="O242" i="5"/>
  <c r="Q242" i="5" s="1"/>
  <c r="L242" i="5"/>
  <c r="X241" i="5"/>
  <c r="W241" i="5"/>
  <c r="U241" i="5"/>
  <c r="S241" i="5"/>
  <c r="O241" i="5"/>
  <c r="Q241" i="5" s="1"/>
  <c r="L241" i="5"/>
  <c r="N241" i="5" s="1"/>
  <c r="X240" i="5"/>
  <c r="U240" i="5"/>
  <c r="W240" i="5" s="1"/>
  <c r="Y240" i="5" s="1"/>
  <c r="S240" i="5"/>
  <c r="R240" i="5"/>
  <c r="T240" i="5" s="1"/>
  <c r="O240" i="5"/>
  <c r="Q240" i="5" s="1"/>
  <c r="L240" i="5"/>
  <c r="N240" i="5" s="1"/>
  <c r="X239" i="5"/>
  <c r="W239" i="5"/>
  <c r="Y239" i="5" s="1"/>
  <c r="U239" i="5"/>
  <c r="S239" i="5"/>
  <c r="O239" i="5"/>
  <c r="Q239" i="5" s="1"/>
  <c r="L239" i="5"/>
  <c r="X238" i="5"/>
  <c r="U238" i="5"/>
  <c r="W238" i="5" s="1"/>
  <c r="S238" i="5"/>
  <c r="O238" i="5"/>
  <c r="N238" i="5"/>
  <c r="L238" i="5"/>
  <c r="X237" i="5"/>
  <c r="W237" i="5"/>
  <c r="Y237" i="5" s="1"/>
  <c r="U237" i="5"/>
  <c r="S237" i="5"/>
  <c r="O237" i="5"/>
  <c r="Q237" i="5" s="1"/>
  <c r="L237" i="5"/>
  <c r="N237" i="5" s="1"/>
  <c r="X236" i="5"/>
  <c r="U236" i="5"/>
  <c r="W236" i="5" s="1"/>
  <c r="S236" i="5"/>
  <c r="O236" i="5"/>
  <c r="Q236" i="5" s="1"/>
  <c r="L236" i="5"/>
  <c r="X235" i="5"/>
  <c r="W235" i="5"/>
  <c r="Y235" i="5" s="1"/>
  <c r="U235" i="5"/>
  <c r="S235" i="5"/>
  <c r="O235" i="5"/>
  <c r="N235" i="5"/>
  <c r="L235" i="5"/>
  <c r="X234" i="5"/>
  <c r="U234" i="5"/>
  <c r="W234" i="5" s="1"/>
  <c r="S234" i="5"/>
  <c r="O234" i="5"/>
  <c r="Q234" i="5" s="1"/>
  <c r="L234" i="5"/>
  <c r="X233" i="5"/>
  <c r="U233" i="5"/>
  <c r="W233" i="5" s="1"/>
  <c r="Y233" i="5" s="1"/>
  <c r="S233" i="5"/>
  <c r="O233" i="5"/>
  <c r="Q233" i="5" s="1"/>
  <c r="L233" i="5"/>
  <c r="X232" i="5"/>
  <c r="U232" i="5"/>
  <c r="W232" i="5" s="1"/>
  <c r="S232" i="5"/>
  <c r="O232" i="5"/>
  <c r="R232" i="5" s="1"/>
  <c r="T232" i="5" s="1"/>
  <c r="N232" i="5"/>
  <c r="L232" i="5"/>
  <c r="X231" i="5"/>
  <c r="U231" i="5"/>
  <c r="W231" i="5" s="1"/>
  <c r="Y231" i="5" s="1"/>
  <c r="S231" i="5"/>
  <c r="R231" i="5"/>
  <c r="O231" i="5"/>
  <c r="Q231" i="5" s="1"/>
  <c r="L231" i="5"/>
  <c r="N231" i="5" s="1"/>
  <c r="X230" i="5"/>
  <c r="U230" i="5"/>
  <c r="W230" i="5" s="1"/>
  <c r="S230" i="5"/>
  <c r="O230" i="5"/>
  <c r="Q230" i="5" s="1"/>
  <c r="L230" i="5"/>
  <c r="X229" i="5"/>
  <c r="W229" i="5"/>
  <c r="Y229" i="5" s="1"/>
  <c r="U229" i="5"/>
  <c r="S229" i="5"/>
  <c r="O229" i="5"/>
  <c r="Q229" i="5" s="1"/>
  <c r="L229" i="5"/>
  <c r="N229" i="5" s="1"/>
  <c r="X226" i="5"/>
  <c r="U226" i="5"/>
  <c r="W226" i="5" s="1"/>
  <c r="Y226" i="5" s="1"/>
  <c r="S226" i="5"/>
  <c r="O226" i="5"/>
  <c r="Q226" i="5" s="1"/>
  <c r="L226" i="5"/>
  <c r="N226" i="5" s="1"/>
  <c r="X225" i="5"/>
  <c r="W225" i="5"/>
  <c r="U225" i="5"/>
  <c r="S225" i="5"/>
  <c r="O225" i="5"/>
  <c r="Q225" i="5" s="1"/>
  <c r="L225" i="5"/>
  <c r="X224" i="5"/>
  <c r="U224" i="5"/>
  <c r="W224" i="5" s="1"/>
  <c r="S224" i="5"/>
  <c r="O224" i="5"/>
  <c r="Q224" i="5" s="1"/>
  <c r="L224" i="5"/>
  <c r="N224" i="5" s="1"/>
  <c r="X223" i="5"/>
  <c r="W223" i="5"/>
  <c r="U223" i="5"/>
  <c r="S223" i="5"/>
  <c r="Q223" i="5"/>
  <c r="O223" i="5"/>
  <c r="L223" i="5"/>
  <c r="R223" i="5" s="1"/>
  <c r="T223" i="5" s="1"/>
  <c r="X222" i="5"/>
  <c r="U222" i="5"/>
  <c r="W222" i="5" s="1"/>
  <c r="S222" i="5"/>
  <c r="O222" i="5"/>
  <c r="Q222" i="5" s="1"/>
  <c r="L222" i="5"/>
  <c r="X221" i="5"/>
  <c r="U221" i="5"/>
  <c r="W221" i="5" s="1"/>
  <c r="Y221" i="5" s="1"/>
  <c r="S221" i="5"/>
  <c r="O221" i="5"/>
  <c r="Q221" i="5" s="1"/>
  <c r="L221" i="5"/>
  <c r="N221" i="5" s="1"/>
  <c r="X220" i="5"/>
  <c r="U220" i="5"/>
  <c r="W220" i="5" s="1"/>
  <c r="Y220" i="5" s="1"/>
  <c r="S220" i="5"/>
  <c r="Q220" i="5"/>
  <c r="O220" i="5"/>
  <c r="N220" i="5"/>
  <c r="L220" i="5"/>
  <c r="X219" i="5"/>
  <c r="U219" i="5"/>
  <c r="W219" i="5" s="1"/>
  <c r="S219" i="5"/>
  <c r="O219" i="5"/>
  <c r="Q219" i="5" s="1"/>
  <c r="L219" i="5"/>
  <c r="N219" i="5" s="1"/>
  <c r="Y218" i="5"/>
  <c r="X218" i="5"/>
  <c r="W218" i="5"/>
  <c r="U218" i="5"/>
  <c r="S218" i="5"/>
  <c r="O218" i="5"/>
  <c r="L218" i="5"/>
  <c r="N218" i="5" s="1"/>
  <c r="X217" i="5"/>
  <c r="U217" i="5"/>
  <c r="W217" i="5" s="1"/>
  <c r="S217" i="5"/>
  <c r="R217" i="5"/>
  <c r="T217" i="5" s="1"/>
  <c r="O217" i="5"/>
  <c r="Q217" i="5" s="1"/>
  <c r="L217" i="5"/>
  <c r="N217" i="5" s="1"/>
  <c r="X216" i="5"/>
  <c r="U216" i="5"/>
  <c r="W216" i="5" s="1"/>
  <c r="Y216" i="5" s="1"/>
  <c r="S216" i="5"/>
  <c r="Q216" i="5"/>
  <c r="O216" i="5"/>
  <c r="N216" i="5"/>
  <c r="L216" i="5"/>
  <c r="R216" i="5" s="1"/>
  <c r="Y215" i="5"/>
  <c r="X215" i="5"/>
  <c r="W215" i="5"/>
  <c r="U215" i="5"/>
  <c r="S215" i="5"/>
  <c r="O215" i="5"/>
  <c r="Q215" i="5" s="1"/>
  <c r="L215" i="5"/>
  <c r="N215" i="5" s="1"/>
  <c r="X214" i="5"/>
  <c r="U214" i="5"/>
  <c r="W214" i="5" s="1"/>
  <c r="S214" i="5"/>
  <c r="Q214" i="5"/>
  <c r="O214" i="5"/>
  <c r="R214" i="5" s="1"/>
  <c r="T214" i="5" s="1"/>
  <c r="N214" i="5"/>
  <c r="L214" i="5"/>
  <c r="X213" i="5"/>
  <c r="U213" i="5"/>
  <c r="W213" i="5" s="1"/>
  <c r="Y213" i="5" s="1"/>
  <c r="S213" i="5"/>
  <c r="O213" i="5"/>
  <c r="Q213" i="5" s="1"/>
  <c r="L213" i="5"/>
  <c r="X212" i="5"/>
  <c r="U212" i="5"/>
  <c r="W212" i="5" s="1"/>
  <c r="S212" i="5"/>
  <c r="O212" i="5"/>
  <c r="Q212" i="5" s="1"/>
  <c r="N212" i="5"/>
  <c r="L212" i="5"/>
  <c r="X211" i="5"/>
  <c r="U211" i="5"/>
  <c r="W211" i="5" s="1"/>
  <c r="Y211" i="5" s="1"/>
  <c r="S211" i="5"/>
  <c r="Q211" i="5"/>
  <c r="O211" i="5"/>
  <c r="L211" i="5"/>
  <c r="R211" i="5" s="1"/>
  <c r="T211" i="5" s="1"/>
  <c r="X210" i="5"/>
  <c r="U210" i="5"/>
  <c r="W210" i="5" s="1"/>
  <c r="S210" i="5"/>
  <c r="O210" i="5"/>
  <c r="Q210" i="5" s="1"/>
  <c r="L210" i="5"/>
  <c r="X209" i="5"/>
  <c r="W209" i="5"/>
  <c r="Y209" i="5" s="1"/>
  <c r="U209" i="5"/>
  <c r="S209" i="5"/>
  <c r="O209" i="5"/>
  <c r="Q209" i="5" s="1"/>
  <c r="L209" i="5"/>
  <c r="R209" i="5" s="1"/>
  <c r="T209" i="5" s="1"/>
  <c r="X202" i="5"/>
  <c r="U202" i="5"/>
  <c r="S202" i="5"/>
  <c r="O202" i="5"/>
  <c r="L202" i="5"/>
  <c r="N202" i="5" s="1"/>
  <c r="X201" i="5"/>
  <c r="U201" i="5"/>
  <c r="S201" i="5"/>
  <c r="O201" i="5"/>
  <c r="Q201" i="5" s="1"/>
  <c r="N201" i="5"/>
  <c r="L201" i="5"/>
  <c r="R201" i="5" s="1"/>
  <c r="T201" i="5" s="1"/>
  <c r="X200" i="5"/>
  <c r="U200" i="5"/>
  <c r="S200" i="5"/>
  <c r="O200" i="5"/>
  <c r="Q200" i="5" s="1"/>
  <c r="N200" i="5"/>
  <c r="L200" i="5"/>
  <c r="X199" i="5"/>
  <c r="U199" i="5"/>
  <c r="S199" i="5"/>
  <c r="O199" i="5"/>
  <c r="Q199" i="5" s="1"/>
  <c r="N199" i="5"/>
  <c r="L199" i="5"/>
  <c r="X198" i="5"/>
  <c r="U198" i="5"/>
  <c r="S198" i="5"/>
  <c r="O198" i="5"/>
  <c r="L198" i="5"/>
  <c r="N198" i="5" s="1"/>
  <c r="X197" i="5"/>
  <c r="U197" i="5"/>
  <c r="S197" i="5"/>
  <c r="R197" i="5"/>
  <c r="T197" i="5" s="1"/>
  <c r="O197" i="5"/>
  <c r="Q197" i="5" s="1"/>
  <c r="N197" i="5"/>
  <c r="L197" i="5"/>
  <c r="X196" i="5"/>
  <c r="U196" i="5"/>
  <c r="S196" i="5"/>
  <c r="O196" i="5"/>
  <c r="Q196" i="5" s="1"/>
  <c r="N196" i="5"/>
  <c r="L196" i="5"/>
  <c r="X195" i="5"/>
  <c r="U195" i="5"/>
  <c r="S195" i="5"/>
  <c r="R195" i="5"/>
  <c r="O195" i="5"/>
  <c r="Q195" i="5" s="1"/>
  <c r="L195" i="5"/>
  <c r="N195" i="5" s="1"/>
  <c r="X194" i="5"/>
  <c r="U194" i="5"/>
  <c r="S194" i="5"/>
  <c r="O194" i="5"/>
  <c r="L194" i="5"/>
  <c r="N194" i="5" s="1"/>
  <c r="X193" i="5"/>
  <c r="U193" i="5"/>
  <c r="S193" i="5"/>
  <c r="R193" i="5"/>
  <c r="O193" i="5"/>
  <c r="Q193" i="5" s="1"/>
  <c r="N193" i="5"/>
  <c r="L193" i="5"/>
  <c r="X192" i="5"/>
  <c r="U192" i="5"/>
  <c r="S192" i="5"/>
  <c r="Q192" i="5"/>
  <c r="O192" i="5"/>
  <c r="N192" i="5"/>
  <c r="L192" i="5"/>
  <c r="R192" i="5" s="1"/>
  <c r="X191" i="5"/>
  <c r="U191" i="5"/>
  <c r="S191" i="5"/>
  <c r="O191" i="5"/>
  <c r="N191" i="5"/>
  <c r="L191" i="5"/>
  <c r="X190" i="5"/>
  <c r="U190" i="5"/>
  <c r="S190" i="5"/>
  <c r="Q190" i="5"/>
  <c r="O190" i="5"/>
  <c r="R190" i="5" s="1"/>
  <c r="L190" i="5"/>
  <c r="N190" i="5" s="1"/>
  <c r="X189" i="5"/>
  <c r="U189" i="5"/>
  <c r="S189" i="5"/>
  <c r="O189" i="5"/>
  <c r="Q189" i="5" s="1"/>
  <c r="L189" i="5"/>
  <c r="N189" i="5" s="1"/>
  <c r="X188" i="5"/>
  <c r="U188" i="5"/>
  <c r="S188" i="5"/>
  <c r="Q188" i="5"/>
  <c r="O188" i="5"/>
  <c r="L188" i="5"/>
  <c r="R188" i="5" s="1"/>
  <c r="X187" i="5"/>
  <c r="U187" i="5"/>
  <c r="S187" i="5"/>
  <c r="R187" i="5"/>
  <c r="T187" i="5" s="1"/>
  <c r="O187" i="5"/>
  <c r="Q187" i="5" s="1"/>
  <c r="L187" i="5"/>
  <c r="N187" i="5" s="1"/>
  <c r="X186" i="5"/>
  <c r="U186" i="5"/>
  <c r="S186" i="5"/>
  <c r="O186" i="5"/>
  <c r="Q186" i="5" s="1"/>
  <c r="N186" i="5"/>
  <c r="L186" i="5"/>
  <c r="X185" i="5"/>
  <c r="U185" i="5"/>
  <c r="S185" i="5"/>
  <c r="O185" i="5"/>
  <c r="Q185" i="5" s="1"/>
  <c r="L185" i="5"/>
  <c r="X184" i="5"/>
  <c r="U184" i="5"/>
  <c r="S184" i="5"/>
  <c r="O184" i="5"/>
  <c r="L184" i="5"/>
  <c r="N184" i="5" s="1"/>
  <c r="X183" i="5"/>
  <c r="U183" i="5"/>
  <c r="S183" i="5"/>
  <c r="O183" i="5"/>
  <c r="Q183" i="5" s="1"/>
  <c r="L183" i="5"/>
  <c r="X182" i="5"/>
  <c r="V182" i="5"/>
  <c r="U182" i="5"/>
  <c r="S182" i="5"/>
  <c r="O182" i="5"/>
  <c r="Q182" i="5" s="1"/>
  <c r="L182" i="5"/>
  <c r="R182" i="5" s="1"/>
  <c r="X181" i="5"/>
  <c r="W181" i="5"/>
  <c r="Y181" i="5" s="1"/>
  <c r="U181" i="5"/>
  <c r="S181" i="5"/>
  <c r="O181" i="5"/>
  <c r="Q181" i="5" s="1"/>
  <c r="L181" i="5"/>
  <c r="N181" i="5" s="1"/>
  <c r="X178" i="5"/>
  <c r="U178" i="5"/>
  <c r="S178" i="5"/>
  <c r="O178" i="5"/>
  <c r="Q178" i="5" s="1"/>
  <c r="L178" i="5"/>
  <c r="R178" i="5" s="1"/>
  <c r="T178" i="5" s="1"/>
  <c r="X177" i="5"/>
  <c r="U177" i="5"/>
  <c r="S177" i="5"/>
  <c r="O177" i="5"/>
  <c r="R177" i="5" s="1"/>
  <c r="T177" i="5" s="1"/>
  <c r="L177" i="5"/>
  <c r="N177" i="5" s="1"/>
  <c r="X176" i="5"/>
  <c r="U176" i="5"/>
  <c r="S176" i="5"/>
  <c r="Q176" i="5"/>
  <c r="O176" i="5"/>
  <c r="N176" i="5"/>
  <c r="L176" i="5"/>
  <c r="R176" i="5" s="1"/>
  <c r="T176" i="5" s="1"/>
  <c r="X175" i="5"/>
  <c r="U175" i="5"/>
  <c r="S175" i="5"/>
  <c r="Q175" i="5"/>
  <c r="O175" i="5"/>
  <c r="L175" i="5"/>
  <c r="N175" i="5" s="1"/>
  <c r="X174" i="5"/>
  <c r="U174" i="5"/>
  <c r="S174" i="5"/>
  <c r="Q174" i="5"/>
  <c r="O174" i="5"/>
  <c r="N174" i="5"/>
  <c r="L174" i="5"/>
  <c r="X173" i="5"/>
  <c r="U173" i="5"/>
  <c r="S173" i="5"/>
  <c r="O173" i="5"/>
  <c r="R173" i="5" s="1"/>
  <c r="T173" i="5" s="1"/>
  <c r="L173" i="5"/>
  <c r="N173" i="5" s="1"/>
  <c r="X172" i="5"/>
  <c r="U172" i="5"/>
  <c r="S172" i="5"/>
  <c r="Q172" i="5"/>
  <c r="O172" i="5"/>
  <c r="N172" i="5"/>
  <c r="L172" i="5"/>
  <c r="X171" i="5"/>
  <c r="U171" i="5"/>
  <c r="S171" i="5"/>
  <c r="O171" i="5"/>
  <c r="L171" i="5"/>
  <c r="N171" i="5" s="1"/>
  <c r="X170" i="5"/>
  <c r="U170" i="5"/>
  <c r="S170" i="5"/>
  <c r="Q170" i="5"/>
  <c r="O170" i="5"/>
  <c r="R170" i="5" s="1"/>
  <c r="T170" i="5" s="1"/>
  <c r="L170" i="5"/>
  <c r="N170" i="5" s="1"/>
  <c r="X169" i="5"/>
  <c r="U169" i="5"/>
  <c r="S169" i="5"/>
  <c r="O169" i="5"/>
  <c r="R169" i="5" s="1"/>
  <c r="T169" i="5" s="1"/>
  <c r="L169" i="5"/>
  <c r="N169" i="5" s="1"/>
  <c r="X168" i="5"/>
  <c r="U168" i="5"/>
  <c r="S168" i="5"/>
  <c r="O168" i="5"/>
  <c r="L168" i="5"/>
  <c r="N168" i="5" s="1"/>
  <c r="X167" i="5"/>
  <c r="U167" i="5"/>
  <c r="S167" i="5"/>
  <c r="O167" i="5"/>
  <c r="R167" i="5" s="1"/>
  <c r="T167" i="5" s="1"/>
  <c r="L167" i="5"/>
  <c r="N167" i="5" s="1"/>
  <c r="X166" i="5"/>
  <c r="U166" i="5"/>
  <c r="S166" i="5"/>
  <c r="O166" i="5"/>
  <c r="L166" i="5"/>
  <c r="N166" i="5" s="1"/>
  <c r="X165" i="5"/>
  <c r="U165" i="5"/>
  <c r="S165" i="5"/>
  <c r="O165" i="5"/>
  <c r="R165" i="5" s="1"/>
  <c r="T165" i="5" s="1"/>
  <c r="L165" i="5"/>
  <c r="N165" i="5" s="1"/>
  <c r="X164" i="5"/>
  <c r="U164" i="5"/>
  <c r="S164" i="5"/>
  <c r="O164" i="5"/>
  <c r="L164" i="5"/>
  <c r="N164" i="5" s="1"/>
  <c r="X163" i="5"/>
  <c r="U163" i="5"/>
  <c r="S163" i="5"/>
  <c r="O163" i="5"/>
  <c r="R163" i="5" s="1"/>
  <c r="T163" i="5" s="1"/>
  <c r="L163" i="5"/>
  <c r="N163" i="5" s="1"/>
  <c r="X162" i="5"/>
  <c r="U162" i="5"/>
  <c r="S162" i="5"/>
  <c r="O162" i="5"/>
  <c r="L162" i="5"/>
  <c r="N162" i="5" s="1"/>
  <c r="X161" i="5"/>
  <c r="U161" i="5"/>
  <c r="S161" i="5"/>
  <c r="O161" i="5"/>
  <c r="R161" i="5" s="1"/>
  <c r="T161" i="5" s="1"/>
  <c r="L161" i="5"/>
  <c r="N161" i="5" s="1"/>
  <c r="X160" i="5"/>
  <c r="U160" i="5"/>
  <c r="S160" i="5"/>
  <c r="O160" i="5"/>
  <c r="L160" i="5"/>
  <c r="N160" i="5" s="1"/>
  <c r="X159" i="5"/>
  <c r="U159" i="5"/>
  <c r="S159" i="5"/>
  <c r="O159" i="5"/>
  <c r="R159" i="5" s="1"/>
  <c r="T159" i="5" s="1"/>
  <c r="L159" i="5"/>
  <c r="N159" i="5" s="1"/>
  <c r="X158" i="5"/>
  <c r="V158" i="5"/>
  <c r="V159" i="5" s="1"/>
  <c r="V160" i="5" s="1"/>
  <c r="V161" i="5" s="1"/>
  <c r="V162" i="5" s="1"/>
  <c r="V163" i="5" s="1"/>
  <c r="V164" i="5" s="1"/>
  <c r="V165" i="5" s="1"/>
  <c r="V166" i="5" s="1"/>
  <c r="V167" i="5" s="1"/>
  <c r="V168" i="5" s="1"/>
  <c r="V169" i="5" s="1"/>
  <c r="V170" i="5" s="1"/>
  <c r="V171" i="5" s="1"/>
  <c r="V172" i="5" s="1"/>
  <c r="V173" i="5" s="1"/>
  <c r="V174" i="5" s="1"/>
  <c r="V175" i="5" s="1"/>
  <c r="V176" i="5" s="1"/>
  <c r="V177" i="5" s="1"/>
  <c r="V178" i="5" s="1"/>
  <c r="U158" i="5"/>
  <c r="S158" i="5"/>
  <c r="O158" i="5"/>
  <c r="R158" i="5" s="1"/>
  <c r="N158" i="5"/>
  <c r="L158" i="5"/>
  <c r="X157" i="5"/>
  <c r="U157" i="5"/>
  <c r="W157" i="5" s="1"/>
  <c r="S157" i="5"/>
  <c r="Q157" i="5"/>
  <c r="O157" i="5"/>
  <c r="L157" i="5"/>
  <c r="R157" i="5" s="1"/>
  <c r="T157" i="5" s="1"/>
  <c r="X154" i="5"/>
  <c r="U154" i="5"/>
  <c r="S154" i="5"/>
  <c r="O154" i="5"/>
  <c r="Q154" i="5" s="1"/>
  <c r="L154" i="5"/>
  <c r="X153" i="5"/>
  <c r="U153" i="5"/>
  <c r="S153" i="5"/>
  <c r="O153" i="5"/>
  <c r="Q153" i="5" s="1"/>
  <c r="L153" i="5"/>
  <c r="R153" i="5" s="1"/>
  <c r="T153" i="5" s="1"/>
  <c r="X152" i="5"/>
  <c r="U152" i="5"/>
  <c r="S152" i="5"/>
  <c r="O152" i="5"/>
  <c r="Q152" i="5" s="1"/>
  <c r="L152" i="5"/>
  <c r="X151" i="5"/>
  <c r="U151" i="5"/>
  <c r="S151" i="5"/>
  <c r="O151" i="5"/>
  <c r="Q151" i="5" s="1"/>
  <c r="N151" i="5"/>
  <c r="L151" i="5"/>
  <c r="X150" i="5"/>
  <c r="U150" i="5"/>
  <c r="S150" i="5"/>
  <c r="O150" i="5"/>
  <c r="Q150" i="5" s="1"/>
  <c r="L150" i="5"/>
  <c r="X149" i="5"/>
  <c r="U149" i="5"/>
  <c r="S149" i="5"/>
  <c r="O149" i="5"/>
  <c r="Q149" i="5" s="1"/>
  <c r="L149" i="5"/>
  <c r="X148" i="5"/>
  <c r="U148" i="5"/>
  <c r="S148" i="5"/>
  <c r="O148" i="5"/>
  <c r="Q148" i="5" s="1"/>
  <c r="L148" i="5"/>
  <c r="X147" i="5"/>
  <c r="U147" i="5"/>
  <c r="S147" i="5"/>
  <c r="O147" i="5"/>
  <c r="Q147" i="5" s="1"/>
  <c r="L147" i="5"/>
  <c r="R147" i="5" s="1"/>
  <c r="X146" i="5"/>
  <c r="U146" i="5"/>
  <c r="S146" i="5"/>
  <c r="Q146" i="5"/>
  <c r="O146" i="5"/>
  <c r="L146" i="5"/>
  <c r="X145" i="5"/>
  <c r="V145" i="5"/>
  <c r="U145" i="5"/>
  <c r="S145" i="5"/>
  <c r="O145" i="5"/>
  <c r="Q145" i="5" s="1"/>
  <c r="N145" i="5"/>
  <c r="L145" i="5"/>
  <c r="X144" i="5"/>
  <c r="U144" i="5"/>
  <c r="S144" i="5"/>
  <c r="O144" i="5"/>
  <c r="Q144" i="5" s="1"/>
  <c r="N144" i="5"/>
  <c r="L144" i="5"/>
  <c r="R144" i="5" s="1"/>
  <c r="X143" i="5"/>
  <c r="U143" i="5"/>
  <c r="S143" i="5"/>
  <c r="Q143" i="5"/>
  <c r="O143" i="5"/>
  <c r="L143" i="5"/>
  <c r="X142" i="5"/>
  <c r="U142" i="5"/>
  <c r="W142" i="5" s="1"/>
  <c r="Y142" i="5" s="1"/>
  <c r="S142" i="5"/>
  <c r="O142" i="5"/>
  <c r="Q142" i="5" s="1"/>
  <c r="L142" i="5"/>
  <c r="X141" i="5"/>
  <c r="U141" i="5"/>
  <c r="S141" i="5"/>
  <c r="O141" i="5"/>
  <c r="Q141" i="5" s="1"/>
  <c r="L141" i="5"/>
  <c r="N141" i="5" s="1"/>
  <c r="X140" i="5"/>
  <c r="U140" i="5"/>
  <c r="S140" i="5"/>
  <c r="O140" i="5"/>
  <c r="Q140" i="5" s="1"/>
  <c r="L140" i="5"/>
  <c r="N140" i="5" s="1"/>
  <c r="X139" i="5"/>
  <c r="U139" i="5"/>
  <c r="S139" i="5"/>
  <c r="O139" i="5"/>
  <c r="Q139" i="5" s="1"/>
  <c r="L139" i="5"/>
  <c r="N139" i="5" s="1"/>
  <c r="X138" i="5"/>
  <c r="U138" i="5"/>
  <c r="S138" i="5"/>
  <c r="O138" i="5"/>
  <c r="Q138" i="5" s="1"/>
  <c r="L138" i="5"/>
  <c r="N138" i="5" s="1"/>
  <c r="X137" i="5"/>
  <c r="U137" i="5"/>
  <c r="S137" i="5"/>
  <c r="O137" i="5"/>
  <c r="Q137" i="5" s="1"/>
  <c r="L137" i="5"/>
  <c r="N137" i="5" s="1"/>
  <c r="X136" i="5"/>
  <c r="U136" i="5"/>
  <c r="S136" i="5"/>
  <c r="O136" i="5"/>
  <c r="Q136" i="5" s="1"/>
  <c r="L136" i="5"/>
  <c r="N136" i="5" s="1"/>
  <c r="X135" i="5"/>
  <c r="V135" i="5"/>
  <c r="V136" i="5" s="1"/>
  <c r="V137" i="5" s="1"/>
  <c r="V138" i="5" s="1"/>
  <c r="V139" i="5" s="1"/>
  <c r="V140" i="5" s="1"/>
  <c r="V141" i="5" s="1"/>
  <c r="V142" i="5" s="1"/>
  <c r="V143" i="5" s="1"/>
  <c r="V144" i="5" s="1"/>
  <c r="U135" i="5"/>
  <c r="W135" i="5" s="1"/>
  <c r="Y135" i="5" s="1"/>
  <c r="S135" i="5"/>
  <c r="O135" i="5"/>
  <c r="Q135" i="5" s="1"/>
  <c r="L135" i="5"/>
  <c r="N135" i="5" s="1"/>
  <c r="X134" i="5"/>
  <c r="U134" i="5"/>
  <c r="W134" i="5" s="1"/>
  <c r="Y134" i="5" s="1"/>
  <c r="S134" i="5"/>
  <c r="R134" i="5"/>
  <c r="T134" i="5" s="1"/>
  <c r="Q134" i="5"/>
  <c r="O134" i="5"/>
  <c r="L134" i="5"/>
  <c r="N134" i="5" s="1"/>
  <c r="X128" i="5"/>
  <c r="U128" i="5"/>
  <c r="W128" i="5" s="1"/>
  <c r="Y128" i="5" s="1"/>
  <c r="S128" i="5"/>
  <c r="Q128" i="5"/>
  <c r="O128" i="5"/>
  <c r="L128" i="5"/>
  <c r="N128" i="5" s="1"/>
  <c r="X127" i="5"/>
  <c r="W127" i="5"/>
  <c r="Y127" i="5" s="1"/>
  <c r="U127" i="5"/>
  <c r="S127" i="5"/>
  <c r="R127" i="5"/>
  <c r="T127" i="5" s="1"/>
  <c r="O127" i="5"/>
  <c r="Q127" i="5" s="1"/>
  <c r="L127" i="5"/>
  <c r="N127" i="5" s="1"/>
  <c r="X126" i="5"/>
  <c r="Y126" i="5" s="1"/>
  <c r="U126" i="5"/>
  <c r="W126" i="5" s="1"/>
  <c r="S126" i="5"/>
  <c r="O126" i="5"/>
  <c r="Q126" i="5" s="1"/>
  <c r="N126" i="5"/>
  <c r="L126" i="5"/>
  <c r="X125" i="5"/>
  <c r="W125" i="5"/>
  <c r="U125" i="5"/>
  <c r="S125" i="5"/>
  <c r="O125" i="5"/>
  <c r="Q125" i="5" s="1"/>
  <c r="L125" i="5"/>
  <c r="X124" i="5"/>
  <c r="W124" i="5"/>
  <c r="Y124" i="5" s="1"/>
  <c r="U124" i="5"/>
  <c r="S124" i="5"/>
  <c r="O124" i="5"/>
  <c r="R124" i="5" s="1"/>
  <c r="N124" i="5"/>
  <c r="L124" i="5"/>
  <c r="X123" i="5"/>
  <c r="U123" i="5"/>
  <c r="W123" i="5" s="1"/>
  <c r="Y123" i="5" s="1"/>
  <c r="S123" i="5"/>
  <c r="O123" i="5"/>
  <c r="Q123" i="5" s="1"/>
  <c r="L123" i="5"/>
  <c r="X122" i="5"/>
  <c r="U122" i="5"/>
  <c r="W122" i="5" s="1"/>
  <c r="S122" i="5"/>
  <c r="Q122" i="5"/>
  <c r="O122" i="5"/>
  <c r="L122" i="5"/>
  <c r="X121" i="5"/>
  <c r="W121" i="5"/>
  <c r="Y121" i="5" s="1"/>
  <c r="U121" i="5"/>
  <c r="S121" i="5"/>
  <c r="O121" i="5"/>
  <c r="Q121" i="5" s="1"/>
  <c r="L121" i="5"/>
  <c r="N121" i="5" s="1"/>
  <c r="X120" i="5"/>
  <c r="U120" i="5"/>
  <c r="W120" i="5" s="1"/>
  <c r="S120" i="5"/>
  <c r="Q120" i="5"/>
  <c r="O120" i="5"/>
  <c r="N120" i="5"/>
  <c r="L120" i="5"/>
  <c r="R120" i="5" s="1"/>
  <c r="T120" i="5" s="1"/>
  <c r="X119" i="5"/>
  <c r="U119" i="5"/>
  <c r="W119" i="5" s="1"/>
  <c r="Y119" i="5" s="1"/>
  <c r="S119" i="5"/>
  <c r="R119" i="5"/>
  <c r="T119" i="5" s="1"/>
  <c r="Q119" i="5"/>
  <c r="O119" i="5"/>
  <c r="L119" i="5"/>
  <c r="N119" i="5" s="1"/>
  <c r="X118" i="5"/>
  <c r="U118" i="5"/>
  <c r="W118" i="5" s="1"/>
  <c r="Y118" i="5" s="1"/>
  <c r="S118" i="5"/>
  <c r="O118" i="5"/>
  <c r="L118" i="5"/>
  <c r="N118" i="5" s="1"/>
  <c r="X117" i="5"/>
  <c r="U117" i="5"/>
  <c r="W117" i="5" s="1"/>
  <c r="Y117" i="5" s="1"/>
  <c r="S117" i="5"/>
  <c r="R117" i="5"/>
  <c r="O117" i="5"/>
  <c r="Q117" i="5" s="1"/>
  <c r="N117" i="5"/>
  <c r="L117" i="5"/>
  <c r="X116" i="5"/>
  <c r="U116" i="5"/>
  <c r="W116" i="5" s="1"/>
  <c r="S116" i="5"/>
  <c r="O116" i="5"/>
  <c r="Q116" i="5" s="1"/>
  <c r="L116" i="5"/>
  <c r="Y115" i="5"/>
  <c r="X115" i="5"/>
  <c r="W115" i="5"/>
  <c r="U115" i="5"/>
  <c r="S115" i="5"/>
  <c r="O115" i="5"/>
  <c r="Q115" i="5" s="1"/>
  <c r="L115" i="5"/>
  <c r="N115" i="5" s="1"/>
  <c r="X114" i="5"/>
  <c r="U114" i="5"/>
  <c r="W114" i="5" s="1"/>
  <c r="S114" i="5"/>
  <c r="O114" i="5"/>
  <c r="Q114" i="5" s="1"/>
  <c r="N114" i="5"/>
  <c r="L114" i="5"/>
  <c r="X113" i="5"/>
  <c r="W113" i="5"/>
  <c r="U113" i="5"/>
  <c r="S113" i="5"/>
  <c r="O113" i="5"/>
  <c r="Q113" i="5" s="1"/>
  <c r="L113" i="5"/>
  <c r="X112" i="5"/>
  <c r="U112" i="5"/>
  <c r="W112" i="5" s="1"/>
  <c r="Y112" i="5" s="1"/>
  <c r="S112" i="5"/>
  <c r="O112" i="5"/>
  <c r="R112" i="5" s="1"/>
  <c r="T112" i="5" s="1"/>
  <c r="N112" i="5"/>
  <c r="L112" i="5"/>
  <c r="X111" i="5"/>
  <c r="U111" i="5"/>
  <c r="W111" i="5" s="1"/>
  <c r="Y111" i="5" s="1"/>
  <c r="S111" i="5"/>
  <c r="O111" i="5"/>
  <c r="Q111" i="5" s="1"/>
  <c r="L111" i="5"/>
  <c r="X110" i="5"/>
  <c r="U110" i="5"/>
  <c r="W110" i="5" s="1"/>
  <c r="S110" i="5"/>
  <c r="O110" i="5"/>
  <c r="Q110" i="5" s="1"/>
  <c r="L110" i="5"/>
  <c r="X109" i="5"/>
  <c r="W109" i="5"/>
  <c r="Y109" i="5" s="1"/>
  <c r="U109" i="5"/>
  <c r="S109" i="5"/>
  <c r="R109" i="5"/>
  <c r="T109" i="5" s="1"/>
  <c r="O109" i="5"/>
  <c r="Q109" i="5" s="1"/>
  <c r="L109" i="5"/>
  <c r="N109" i="5" s="1"/>
  <c r="X106" i="5"/>
  <c r="U106" i="5"/>
  <c r="W106" i="5" s="1"/>
  <c r="Y106" i="5" s="1"/>
  <c r="S106" i="5"/>
  <c r="O106" i="5"/>
  <c r="Q106" i="5" s="1"/>
  <c r="L106" i="5"/>
  <c r="R106" i="5" s="1"/>
  <c r="T106" i="5" s="1"/>
  <c r="X105" i="5"/>
  <c r="W105" i="5"/>
  <c r="Y105" i="5" s="1"/>
  <c r="U105" i="5"/>
  <c r="S105" i="5"/>
  <c r="O105" i="5"/>
  <c r="L105" i="5"/>
  <c r="N105" i="5" s="1"/>
  <c r="X104" i="5"/>
  <c r="U104" i="5"/>
  <c r="W104" i="5" s="1"/>
  <c r="S104" i="5"/>
  <c r="O104" i="5"/>
  <c r="L104" i="5"/>
  <c r="N104" i="5" s="1"/>
  <c r="X103" i="5"/>
  <c r="U103" i="5"/>
  <c r="W103" i="5" s="1"/>
  <c r="Y103" i="5" s="1"/>
  <c r="S103" i="5"/>
  <c r="O103" i="5"/>
  <c r="Q103" i="5" s="1"/>
  <c r="L103" i="5"/>
  <c r="X102" i="5"/>
  <c r="U102" i="5"/>
  <c r="W102" i="5" s="1"/>
  <c r="S102" i="5"/>
  <c r="O102" i="5"/>
  <c r="Q102" i="5" s="1"/>
  <c r="L102" i="5"/>
  <c r="R102" i="5" s="1"/>
  <c r="X101" i="5"/>
  <c r="U101" i="5"/>
  <c r="W101" i="5" s="1"/>
  <c r="Y101" i="5" s="1"/>
  <c r="S101" i="5"/>
  <c r="O101" i="5"/>
  <c r="Q101" i="5" s="1"/>
  <c r="L101" i="5"/>
  <c r="N101" i="5" s="1"/>
  <c r="X100" i="5"/>
  <c r="U100" i="5"/>
  <c r="W100" i="5" s="1"/>
  <c r="Y100" i="5" s="1"/>
  <c r="S100" i="5"/>
  <c r="O100" i="5"/>
  <c r="Q100" i="5" s="1"/>
  <c r="L100" i="5"/>
  <c r="N100" i="5" s="1"/>
  <c r="X99" i="5"/>
  <c r="W99" i="5"/>
  <c r="U99" i="5"/>
  <c r="S99" i="5"/>
  <c r="O99" i="5"/>
  <c r="Q99" i="5" s="1"/>
  <c r="L99" i="5"/>
  <c r="X98" i="5"/>
  <c r="U98" i="5"/>
  <c r="W98" i="5" s="1"/>
  <c r="Y98" i="5" s="1"/>
  <c r="S98" i="5"/>
  <c r="O98" i="5"/>
  <c r="R98" i="5" s="1"/>
  <c r="T98" i="5" s="1"/>
  <c r="L98" i="5"/>
  <c r="N98" i="5" s="1"/>
  <c r="X97" i="5"/>
  <c r="U97" i="5"/>
  <c r="W97" i="5" s="1"/>
  <c r="Y97" i="5" s="1"/>
  <c r="S97" i="5"/>
  <c r="O97" i="5"/>
  <c r="Q97" i="5" s="1"/>
  <c r="L97" i="5"/>
  <c r="X96" i="5"/>
  <c r="U96" i="5"/>
  <c r="W96" i="5" s="1"/>
  <c r="S96" i="5"/>
  <c r="O96" i="5"/>
  <c r="Q96" i="5" s="1"/>
  <c r="L96" i="5"/>
  <c r="X95" i="5"/>
  <c r="U95" i="5"/>
  <c r="W95" i="5" s="1"/>
  <c r="Y95" i="5" s="1"/>
  <c r="S95" i="5"/>
  <c r="O95" i="5"/>
  <c r="Q95" i="5" s="1"/>
  <c r="L95" i="5"/>
  <c r="N95" i="5" s="1"/>
  <c r="X94" i="5"/>
  <c r="U94" i="5"/>
  <c r="W94" i="5" s="1"/>
  <c r="Y94" i="5" s="1"/>
  <c r="S94" i="5"/>
  <c r="O94" i="5"/>
  <c r="Q94" i="5" s="1"/>
  <c r="L94" i="5"/>
  <c r="N94" i="5" s="1"/>
  <c r="X93" i="5"/>
  <c r="W93" i="5"/>
  <c r="U93" i="5"/>
  <c r="S93" i="5"/>
  <c r="O93" i="5"/>
  <c r="Q93" i="5" s="1"/>
  <c r="L93" i="5"/>
  <c r="N93" i="5" s="1"/>
  <c r="X92" i="5"/>
  <c r="U92" i="5"/>
  <c r="W92" i="5" s="1"/>
  <c r="Y92" i="5" s="1"/>
  <c r="S92" i="5"/>
  <c r="O92" i="5"/>
  <c r="R92" i="5" s="1"/>
  <c r="T92" i="5" s="1"/>
  <c r="N92" i="5"/>
  <c r="L92" i="5"/>
  <c r="X91" i="5"/>
  <c r="U91" i="5"/>
  <c r="W91" i="5" s="1"/>
  <c r="Y91" i="5" s="1"/>
  <c r="S91" i="5"/>
  <c r="O91" i="5"/>
  <c r="Q91" i="5" s="1"/>
  <c r="L91" i="5"/>
  <c r="X90" i="5"/>
  <c r="U90" i="5"/>
  <c r="W90" i="5" s="1"/>
  <c r="S90" i="5"/>
  <c r="O90" i="5"/>
  <c r="Q90" i="5" s="1"/>
  <c r="N90" i="5"/>
  <c r="L90" i="5"/>
  <c r="X89" i="5"/>
  <c r="U89" i="5"/>
  <c r="W89" i="5" s="1"/>
  <c r="Y89" i="5" s="1"/>
  <c r="S89" i="5"/>
  <c r="O89" i="5"/>
  <c r="Q89" i="5" s="1"/>
  <c r="L89" i="5"/>
  <c r="N89" i="5" s="1"/>
  <c r="X88" i="5"/>
  <c r="U88" i="5"/>
  <c r="W88" i="5" s="1"/>
  <c r="Y88" i="5" s="1"/>
  <c r="S88" i="5"/>
  <c r="O88" i="5"/>
  <c r="Q88" i="5" s="1"/>
  <c r="L88" i="5"/>
  <c r="R88" i="5" s="1"/>
  <c r="T88" i="5" s="1"/>
  <c r="X87" i="5"/>
  <c r="W87" i="5"/>
  <c r="Y87" i="5" s="1"/>
  <c r="U87" i="5"/>
  <c r="S87" i="5"/>
  <c r="O87" i="5"/>
  <c r="Q87" i="5" s="1"/>
  <c r="L87" i="5"/>
  <c r="X86" i="5"/>
  <c r="U86" i="5"/>
  <c r="W86" i="5" s="1"/>
  <c r="S86" i="5"/>
  <c r="O86" i="5"/>
  <c r="L86" i="5"/>
  <c r="N86" i="5" s="1"/>
  <c r="X79" i="5"/>
  <c r="U79" i="5"/>
  <c r="W79" i="5" s="1"/>
  <c r="S79" i="5"/>
  <c r="O79" i="5"/>
  <c r="R79" i="5" s="1"/>
  <c r="T79" i="5" s="1"/>
  <c r="N79" i="5"/>
  <c r="L79" i="5"/>
  <c r="X78" i="5"/>
  <c r="U78" i="5"/>
  <c r="W78" i="5" s="1"/>
  <c r="Y78" i="5" s="1"/>
  <c r="S78" i="5"/>
  <c r="O78" i="5"/>
  <c r="Q78" i="5" s="1"/>
  <c r="L78" i="5"/>
  <c r="X77" i="5"/>
  <c r="U77" i="5"/>
  <c r="W77" i="5" s="1"/>
  <c r="S77" i="5"/>
  <c r="O77" i="5"/>
  <c r="N77" i="5"/>
  <c r="L77" i="5"/>
  <c r="X76" i="5"/>
  <c r="U76" i="5"/>
  <c r="W76" i="5" s="1"/>
  <c r="S76" i="5"/>
  <c r="O76" i="5"/>
  <c r="Q76" i="5" s="1"/>
  <c r="L76" i="5"/>
  <c r="R76" i="5" s="1"/>
  <c r="T76" i="5" s="1"/>
  <c r="X75" i="5"/>
  <c r="W75" i="5"/>
  <c r="Y75" i="5" s="1"/>
  <c r="U75" i="5"/>
  <c r="S75" i="5"/>
  <c r="Q75" i="5"/>
  <c r="O75" i="5"/>
  <c r="N75" i="5"/>
  <c r="L75" i="5"/>
  <c r="X74" i="5"/>
  <c r="U74" i="5"/>
  <c r="W74" i="5" s="1"/>
  <c r="Y74" i="5" s="1"/>
  <c r="S74" i="5"/>
  <c r="O74" i="5"/>
  <c r="Q74" i="5" s="1"/>
  <c r="L74" i="5"/>
  <c r="N74" i="5" s="1"/>
  <c r="X73" i="5"/>
  <c r="U73" i="5"/>
  <c r="W73" i="5" s="1"/>
  <c r="S73" i="5"/>
  <c r="Q73" i="5"/>
  <c r="O73" i="5"/>
  <c r="N73" i="5"/>
  <c r="L73" i="5"/>
  <c r="R73" i="5" s="1"/>
  <c r="T73" i="5" s="1"/>
  <c r="X72" i="5"/>
  <c r="U72" i="5"/>
  <c r="W72" i="5" s="1"/>
  <c r="Y72" i="5" s="1"/>
  <c r="S72" i="5"/>
  <c r="Q72" i="5"/>
  <c r="O72" i="5"/>
  <c r="L72" i="5"/>
  <c r="N72" i="5" s="1"/>
  <c r="X71" i="5"/>
  <c r="W71" i="5"/>
  <c r="Y71" i="5" s="1"/>
  <c r="U71" i="5"/>
  <c r="S71" i="5"/>
  <c r="O71" i="5"/>
  <c r="L71" i="5"/>
  <c r="N71" i="5" s="1"/>
  <c r="X70" i="5"/>
  <c r="U70" i="5"/>
  <c r="W70" i="5" s="1"/>
  <c r="Y70" i="5" s="1"/>
  <c r="S70" i="5"/>
  <c r="O70" i="5"/>
  <c r="Q70" i="5" s="1"/>
  <c r="L70" i="5"/>
  <c r="X69" i="5"/>
  <c r="U69" i="5"/>
  <c r="W69" i="5" s="1"/>
  <c r="S69" i="5"/>
  <c r="O69" i="5"/>
  <c r="Q69" i="5" s="1"/>
  <c r="L69" i="5"/>
  <c r="X68" i="5"/>
  <c r="W68" i="5"/>
  <c r="U68" i="5"/>
  <c r="S68" i="5"/>
  <c r="O68" i="5"/>
  <c r="Q68" i="5" s="1"/>
  <c r="L68" i="5"/>
  <c r="R68" i="5" s="1"/>
  <c r="T68" i="5" s="1"/>
  <c r="X67" i="5"/>
  <c r="U67" i="5"/>
  <c r="W67" i="5" s="1"/>
  <c r="Y67" i="5" s="1"/>
  <c r="S67" i="5"/>
  <c r="Q67" i="5"/>
  <c r="O67" i="5"/>
  <c r="N67" i="5"/>
  <c r="L67" i="5"/>
  <c r="R67" i="5" s="1"/>
  <c r="T67" i="5" s="1"/>
  <c r="X66" i="5"/>
  <c r="W66" i="5"/>
  <c r="Y66" i="5" s="1"/>
  <c r="U66" i="5"/>
  <c r="S66" i="5"/>
  <c r="O66" i="5"/>
  <c r="Q66" i="5" s="1"/>
  <c r="L66" i="5"/>
  <c r="N66" i="5" s="1"/>
  <c r="X65" i="5"/>
  <c r="W65" i="5"/>
  <c r="Y65" i="5" s="1"/>
  <c r="U65" i="5"/>
  <c r="S65" i="5"/>
  <c r="O65" i="5"/>
  <c r="R65" i="5" s="1"/>
  <c r="N65" i="5"/>
  <c r="L65" i="5"/>
  <c r="X64" i="5"/>
  <c r="U64" i="5"/>
  <c r="W64" i="5" s="1"/>
  <c r="S64" i="5"/>
  <c r="O64" i="5"/>
  <c r="Q64" i="5" s="1"/>
  <c r="L64" i="5"/>
  <c r="R64" i="5" s="1"/>
  <c r="X63" i="5"/>
  <c r="W63" i="5"/>
  <c r="Y63" i="5" s="1"/>
  <c r="U63" i="5"/>
  <c r="S63" i="5"/>
  <c r="Q63" i="5"/>
  <c r="O63" i="5"/>
  <c r="N63" i="5"/>
  <c r="L63" i="5"/>
  <c r="R63" i="5" s="1"/>
  <c r="T63" i="5" s="1"/>
  <c r="Y62" i="5"/>
  <c r="X62" i="5"/>
  <c r="W62" i="5"/>
  <c r="U62" i="5"/>
  <c r="T62" i="5"/>
  <c r="S62" i="5"/>
  <c r="R62" i="5"/>
  <c r="O62" i="5"/>
  <c r="Q62" i="5" s="1"/>
  <c r="N62" i="5"/>
  <c r="L62" i="5"/>
  <c r="X61" i="5"/>
  <c r="U61" i="5"/>
  <c r="W61" i="5" s="1"/>
  <c r="Y61" i="5" s="1"/>
  <c r="S61" i="5"/>
  <c r="O61" i="5"/>
  <c r="R61" i="5" s="1"/>
  <c r="T61" i="5" s="1"/>
  <c r="N61" i="5"/>
  <c r="L61" i="5"/>
  <c r="X60" i="5"/>
  <c r="U60" i="5"/>
  <c r="W60" i="5" s="1"/>
  <c r="Y60" i="5" s="1"/>
  <c r="S60" i="5"/>
  <c r="O60" i="5"/>
  <c r="Q60" i="5" s="1"/>
  <c r="L60" i="5"/>
  <c r="N60" i="5" s="1"/>
  <c r="X59" i="5"/>
  <c r="U59" i="5"/>
  <c r="W59" i="5" s="1"/>
  <c r="Y59" i="5" s="1"/>
  <c r="S59" i="5"/>
  <c r="O59" i="5"/>
  <c r="Q59" i="5" s="1"/>
  <c r="L59" i="5"/>
  <c r="R59" i="5" s="1"/>
  <c r="X58" i="5"/>
  <c r="U58" i="5"/>
  <c r="W58" i="5" s="1"/>
  <c r="Y58" i="5" s="1"/>
  <c r="S58" i="5"/>
  <c r="R58" i="5"/>
  <c r="T58" i="5" s="1"/>
  <c r="O58" i="5"/>
  <c r="Q58" i="5" s="1"/>
  <c r="L58" i="5"/>
  <c r="N58" i="5" s="1"/>
  <c r="X52" i="5"/>
  <c r="U52" i="5"/>
  <c r="W52" i="5" s="1"/>
  <c r="S52" i="5"/>
  <c r="Q52" i="5"/>
  <c r="O52" i="5"/>
  <c r="L52" i="5"/>
  <c r="N52" i="5" s="1"/>
  <c r="X51" i="5"/>
  <c r="U51" i="5"/>
  <c r="W51" i="5" s="1"/>
  <c r="Y51" i="5" s="1"/>
  <c r="S51" i="5"/>
  <c r="R51" i="5"/>
  <c r="O51" i="5"/>
  <c r="Q51" i="5" s="1"/>
  <c r="N51" i="5"/>
  <c r="L51" i="5"/>
  <c r="X50" i="5"/>
  <c r="U50" i="5"/>
  <c r="W50" i="5" s="1"/>
  <c r="S50" i="5"/>
  <c r="O50" i="5"/>
  <c r="Q50" i="5" s="1"/>
  <c r="L50" i="5"/>
  <c r="R50" i="5" s="1"/>
  <c r="T50" i="5" s="1"/>
  <c r="X49" i="5"/>
  <c r="U49" i="5"/>
  <c r="W49" i="5" s="1"/>
  <c r="S49" i="5"/>
  <c r="O49" i="5"/>
  <c r="Q49" i="5" s="1"/>
  <c r="L49" i="5"/>
  <c r="X48" i="5"/>
  <c r="U48" i="5"/>
  <c r="W48" i="5" s="1"/>
  <c r="S48" i="5"/>
  <c r="O48" i="5"/>
  <c r="Q48" i="5" s="1"/>
  <c r="L48" i="5"/>
  <c r="R48" i="5" s="1"/>
  <c r="X47" i="5"/>
  <c r="U47" i="5"/>
  <c r="W47" i="5" s="1"/>
  <c r="Y47" i="5" s="1"/>
  <c r="S47" i="5"/>
  <c r="Q47" i="5"/>
  <c r="O47" i="5"/>
  <c r="L47" i="5"/>
  <c r="R47" i="5" s="1"/>
  <c r="X46" i="5"/>
  <c r="W46" i="5"/>
  <c r="U46" i="5"/>
  <c r="S46" i="5"/>
  <c r="O46" i="5"/>
  <c r="Q46" i="5" s="1"/>
  <c r="L46" i="5"/>
  <c r="N46" i="5" s="1"/>
  <c r="X45" i="5"/>
  <c r="U45" i="5"/>
  <c r="W45" i="5" s="1"/>
  <c r="S45" i="5"/>
  <c r="O45" i="5"/>
  <c r="Q45" i="5" s="1"/>
  <c r="L45" i="5"/>
  <c r="R45" i="5" s="1"/>
  <c r="T45" i="5" s="1"/>
  <c r="X44" i="5"/>
  <c r="U44" i="5"/>
  <c r="W44" i="5" s="1"/>
  <c r="Y44" i="5" s="1"/>
  <c r="S44" i="5"/>
  <c r="Q44" i="5"/>
  <c r="O44" i="5"/>
  <c r="N44" i="5"/>
  <c r="L44" i="5"/>
  <c r="R44" i="5" s="1"/>
  <c r="T44" i="5" s="1"/>
  <c r="X43" i="5"/>
  <c r="U43" i="5"/>
  <c r="W43" i="5" s="1"/>
  <c r="Y43" i="5" s="1"/>
  <c r="S43" i="5"/>
  <c r="O43" i="5"/>
  <c r="Q43" i="5" s="1"/>
  <c r="L43" i="5"/>
  <c r="R43" i="5" s="1"/>
  <c r="T43" i="5" s="1"/>
  <c r="X42" i="5"/>
  <c r="U42" i="5"/>
  <c r="W42" i="5" s="1"/>
  <c r="Y42" i="5" s="1"/>
  <c r="S42" i="5"/>
  <c r="O42" i="5"/>
  <c r="Q42" i="5" s="1"/>
  <c r="L42" i="5"/>
  <c r="X41" i="5"/>
  <c r="U41" i="5"/>
  <c r="W41" i="5" s="1"/>
  <c r="S41" i="5"/>
  <c r="O41" i="5"/>
  <c r="Q41" i="5" s="1"/>
  <c r="L41" i="5"/>
  <c r="X40" i="5"/>
  <c r="U40" i="5"/>
  <c r="W40" i="5" s="1"/>
  <c r="S40" i="5"/>
  <c r="Q40" i="5"/>
  <c r="O40" i="5"/>
  <c r="L40" i="5"/>
  <c r="N40" i="5" s="1"/>
  <c r="X39" i="5"/>
  <c r="U39" i="5"/>
  <c r="W39" i="5" s="1"/>
  <c r="S39" i="5"/>
  <c r="R39" i="5"/>
  <c r="T39" i="5" s="1"/>
  <c r="O39" i="5"/>
  <c r="Q39" i="5" s="1"/>
  <c r="N39" i="5"/>
  <c r="L39" i="5"/>
  <c r="X38" i="5"/>
  <c r="U38" i="5"/>
  <c r="W38" i="5" s="1"/>
  <c r="S38" i="5"/>
  <c r="O38" i="5"/>
  <c r="Q38" i="5" s="1"/>
  <c r="N38" i="5"/>
  <c r="L38" i="5"/>
  <c r="X37" i="5"/>
  <c r="U37" i="5"/>
  <c r="W37" i="5" s="1"/>
  <c r="Y37" i="5" s="1"/>
  <c r="S37" i="5"/>
  <c r="O37" i="5"/>
  <c r="Q37" i="5" s="1"/>
  <c r="L37" i="5"/>
  <c r="X36" i="5"/>
  <c r="U36" i="5"/>
  <c r="W36" i="5" s="1"/>
  <c r="S36" i="5"/>
  <c r="O36" i="5"/>
  <c r="Q36" i="5" s="1"/>
  <c r="L36" i="5"/>
  <c r="R36" i="5" s="1"/>
  <c r="T36" i="5" s="1"/>
  <c r="X35" i="5"/>
  <c r="U35" i="5"/>
  <c r="W35" i="5" s="1"/>
  <c r="S35" i="5"/>
  <c r="Q35" i="5"/>
  <c r="O35" i="5"/>
  <c r="L35" i="5"/>
  <c r="R35" i="5" s="1"/>
  <c r="T35" i="5" s="1"/>
  <c r="X34" i="5"/>
  <c r="W34" i="5"/>
  <c r="U34" i="5"/>
  <c r="S34" i="5"/>
  <c r="O34" i="5"/>
  <c r="Q34" i="5" s="1"/>
  <c r="L34" i="5"/>
  <c r="N34" i="5" s="1"/>
  <c r="X33" i="5"/>
  <c r="U33" i="5"/>
  <c r="W33" i="5" s="1"/>
  <c r="S33" i="5"/>
  <c r="O33" i="5"/>
  <c r="Q33" i="5" s="1"/>
  <c r="L33" i="5"/>
  <c r="R33" i="5" s="1"/>
  <c r="T33" i="5" s="1"/>
  <c r="X32" i="5"/>
  <c r="U32" i="5"/>
  <c r="W32" i="5" s="1"/>
  <c r="Y32" i="5" s="1"/>
  <c r="S32" i="5"/>
  <c r="Q32" i="5"/>
  <c r="O32" i="5"/>
  <c r="N32" i="5"/>
  <c r="L32" i="5"/>
  <c r="X29" i="5"/>
  <c r="U29" i="5"/>
  <c r="W29" i="5" s="1"/>
  <c r="S29" i="5"/>
  <c r="O29" i="5"/>
  <c r="Q29" i="5" s="1"/>
  <c r="L29" i="5"/>
  <c r="R29" i="5" s="1"/>
  <c r="T29" i="5" s="1"/>
  <c r="X28" i="5"/>
  <c r="U28" i="5"/>
  <c r="W28" i="5" s="1"/>
  <c r="Y28" i="5" s="1"/>
  <c r="S28" i="5"/>
  <c r="O28" i="5"/>
  <c r="Q28" i="5" s="1"/>
  <c r="L28" i="5"/>
  <c r="X27" i="5"/>
  <c r="U27" i="5"/>
  <c r="W27" i="5" s="1"/>
  <c r="S27" i="5"/>
  <c r="O27" i="5"/>
  <c r="Q27" i="5" s="1"/>
  <c r="L27" i="5"/>
  <c r="X26" i="5"/>
  <c r="U26" i="5"/>
  <c r="W26" i="5" s="1"/>
  <c r="S26" i="5"/>
  <c r="Q26" i="5"/>
  <c r="O26" i="5"/>
  <c r="L26" i="5"/>
  <c r="N26" i="5" s="1"/>
  <c r="X25" i="5"/>
  <c r="U25" i="5"/>
  <c r="W25" i="5" s="1"/>
  <c r="Y25" i="5" s="1"/>
  <c r="S25" i="5"/>
  <c r="O25" i="5"/>
  <c r="Q25" i="5" s="1"/>
  <c r="L25" i="5"/>
  <c r="N25" i="5" s="1"/>
  <c r="X24" i="5"/>
  <c r="U24" i="5"/>
  <c r="W24" i="5" s="1"/>
  <c r="Y24" i="5" s="1"/>
  <c r="S24" i="5"/>
  <c r="Q24" i="5"/>
  <c r="O24" i="5"/>
  <c r="N24" i="5"/>
  <c r="L24" i="5"/>
  <c r="X23" i="5"/>
  <c r="U23" i="5"/>
  <c r="W23" i="5" s="1"/>
  <c r="Y23" i="5" s="1"/>
  <c r="S23" i="5"/>
  <c r="O23" i="5"/>
  <c r="Q23" i="5" s="1"/>
  <c r="L23" i="5"/>
  <c r="R23" i="5" s="1"/>
  <c r="T23" i="5" s="1"/>
  <c r="X22" i="5"/>
  <c r="U22" i="5"/>
  <c r="W22" i="5" s="1"/>
  <c r="Y22" i="5" s="1"/>
  <c r="S22" i="5"/>
  <c r="R22" i="5"/>
  <c r="T22" i="5" s="1"/>
  <c r="O22" i="5"/>
  <c r="Q22" i="5" s="1"/>
  <c r="N22" i="5"/>
  <c r="L22" i="5"/>
  <c r="X21" i="5"/>
  <c r="W21" i="5"/>
  <c r="Y21" i="5" s="1"/>
  <c r="U21" i="5"/>
  <c r="S21" i="5"/>
  <c r="O21" i="5"/>
  <c r="Q21" i="5" s="1"/>
  <c r="L21" i="5"/>
  <c r="X20" i="5"/>
  <c r="U20" i="5"/>
  <c r="W20" i="5" s="1"/>
  <c r="S20" i="5"/>
  <c r="O20" i="5"/>
  <c r="Q20" i="5" s="1"/>
  <c r="L20" i="5"/>
  <c r="N20" i="5" s="1"/>
  <c r="X19" i="5"/>
  <c r="U19" i="5"/>
  <c r="W19" i="5" s="1"/>
  <c r="S19" i="5"/>
  <c r="Q19" i="5"/>
  <c r="O19" i="5"/>
  <c r="N19" i="5"/>
  <c r="L19" i="5"/>
  <c r="R19" i="5" s="1"/>
  <c r="Y18" i="5"/>
  <c r="X18" i="5"/>
  <c r="W18" i="5"/>
  <c r="U18" i="5"/>
  <c r="S18" i="5"/>
  <c r="O18" i="5"/>
  <c r="Q18" i="5" s="1"/>
  <c r="L18" i="5"/>
  <c r="X17" i="5"/>
  <c r="W17" i="5"/>
  <c r="Y17" i="5" s="1"/>
  <c r="U17" i="5"/>
  <c r="S17" i="5"/>
  <c r="O17" i="5"/>
  <c r="Q17" i="5" s="1"/>
  <c r="L17" i="5"/>
  <c r="N17" i="5" s="1"/>
  <c r="X16" i="5"/>
  <c r="U16" i="5"/>
  <c r="W16" i="5" s="1"/>
  <c r="S16" i="5"/>
  <c r="Q16" i="5"/>
  <c r="O16" i="5"/>
  <c r="L16" i="5"/>
  <c r="R16" i="5" s="1"/>
  <c r="X15" i="5"/>
  <c r="U15" i="5"/>
  <c r="W15" i="5" s="1"/>
  <c r="Y15" i="5" s="1"/>
  <c r="S15" i="5"/>
  <c r="Q15" i="5"/>
  <c r="O15" i="5"/>
  <c r="N15" i="5"/>
  <c r="L15" i="5"/>
  <c r="R15" i="5" s="1"/>
  <c r="Y14" i="5"/>
  <c r="X14" i="5"/>
  <c r="W14" i="5"/>
  <c r="U14" i="5"/>
  <c r="S14" i="5"/>
  <c r="O14" i="5"/>
  <c r="Q14" i="5" s="1"/>
  <c r="L14" i="5"/>
  <c r="R14" i="5" s="1"/>
  <c r="T14" i="5" s="1"/>
  <c r="X13" i="5"/>
  <c r="U13" i="5"/>
  <c r="W13" i="5" s="1"/>
  <c r="Y13" i="5" s="1"/>
  <c r="S13" i="5"/>
  <c r="Q13" i="5"/>
  <c r="O13" i="5"/>
  <c r="N13" i="5"/>
  <c r="L13" i="5"/>
  <c r="X12" i="5"/>
  <c r="W12" i="5"/>
  <c r="Y12" i="5" s="1"/>
  <c r="U12" i="5"/>
  <c r="S12" i="5"/>
  <c r="O12" i="5"/>
  <c r="Q12" i="5" s="1"/>
  <c r="L12" i="5"/>
  <c r="R12" i="5" s="1"/>
  <c r="T12" i="5" s="1"/>
  <c r="X11" i="5"/>
  <c r="U11" i="5"/>
  <c r="W11" i="5" s="1"/>
  <c r="Y11" i="5" s="1"/>
  <c r="S11" i="5"/>
  <c r="Q11" i="5"/>
  <c r="O11" i="5"/>
  <c r="N11" i="5"/>
  <c r="L11" i="5"/>
  <c r="X10" i="5"/>
  <c r="U10" i="5"/>
  <c r="W10" i="5" s="1"/>
  <c r="Y10" i="5" s="1"/>
  <c r="S10" i="5"/>
  <c r="O10" i="5"/>
  <c r="Q10" i="5" s="1"/>
  <c r="L10" i="5"/>
  <c r="X9" i="5"/>
  <c r="U9" i="5"/>
  <c r="W9" i="5" s="1"/>
  <c r="S9" i="5"/>
  <c r="T9" i="5" s="1"/>
  <c r="R9" i="5"/>
  <c r="O9" i="5"/>
  <c r="Q9" i="5" s="1"/>
  <c r="N9" i="5"/>
  <c r="L9" i="5"/>
  <c r="X8" i="5"/>
  <c r="W8" i="5"/>
  <c r="Y8" i="5" s="1"/>
  <c r="U8" i="5"/>
  <c r="S8" i="5"/>
  <c r="O8" i="5"/>
  <c r="Q8" i="5" s="1"/>
  <c r="L8" i="5"/>
  <c r="R8" i="5" s="1"/>
  <c r="T8" i="5" s="1"/>
  <c r="X1371" i="4"/>
  <c r="U1371" i="4"/>
  <c r="W1371" i="4" s="1"/>
  <c r="Y1371" i="4" s="1"/>
  <c r="S1371" i="4"/>
  <c r="O1371" i="4"/>
  <c r="Q1371" i="4" s="1"/>
  <c r="L1371" i="4"/>
  <c r="N1371" i="4" s="1"/>
  <c r="X1370" i="4"/>
  <c r="U1370" i="4"/>
  <c r="W1370" i="4" s="1"/>
  <c r="S1370" i="4"/>
  <c r="O1370" i="4"/>
  <c r="Q1370" i="4" s="1"/>
  <c r="L1370" i="4"/>
  <c r="N1370" i="4" s="1"/>
  <c r="X1369" i="4"/>
  <c r="U1369" i="4"/>
  <c r="W1369" i="4" s="1"/>
  <c r="S1369" i="4"/>
  <c r="O1369" i="4"/>
  <c r="Q1369" i="4" s="1"/>
  <c r="L1369" i="4"/>
  <c r="X1368" i="4"/>
  <c r="U1368" i="4"/>
  <c r="W1368" i="4" s="1"/>
  <c r="S1368" i="4"/>
  <c r="O1368" i="4"/>
  <c r="R1368" i="4" s="1"/>
  <c r="L1368" i="4"/>
  <c r="N1368" i="4" s="1"/>
  <c r="X1367" i="4"/>
  <c r="U1367" i="4"/>
  <c r="W1367" i="4" s="1"/>
  <c r="S1367" i="4"/>
  <c r="O1367" i="4"/>
  <c r="L1367" i="4"/>
  <c r="N1367" i="4" s="1"/>
  <c r="X1366" i="4"/>
  <c r="U1366" i="4"/>
  <c r="W1366" i="4" s="1"/>
  <c r="S1366" i="4"/>
  <c r="O1366" i="4"/>
  <c r="Q1366" i="4" s="1"/>
  <c r="L1366" i="4"/>
  <c r="X1365" i="4"/>
  <c r="U1365" i="4"/>
  <c r="W1365" i="4" s="1"/>
  <c r="S1365" i="4"/>
  <c r="O1365" i="4"/>
  <c r="Q1365" i="4" s="1"/>
  <c r="L1365" i="4"/>
  <c r="R1365" i="4" s="1"/>
  <c r="T1365" i="4" s="1"/>
  <c r="X1364" i="4"/>
  <c r="U1364" i="4"/>
  <c r="W1364" i="4" s="1"/>
  <c r="Y1364" i="4" s="1"/>
  <c r="S1364" i="4"/>
  <c r="O1364" i="4"/>
  <c r="Q1364" i="4" s="1"/>
  <c r="L1364" i="4"/>
  <c r="R1364" i="4" s="1"/>
  <c r="T1364" i="4" s="1"/>
  <c r="X1363" i="4"/>
  <c r="U1363" i="4"/>
  <c r="W1363" i="4" s="1"/>
  <c r="Y1363" i="4" s="1"/>
  <c r="S1363" i="4"/>
  <c r="O1363" i="4"/>
  <c r="Q1363" i="4" s="1"/>
  <c r="L1363" i="4"/>
  <c r="X1362" i="4"/>
  <c r="U1362" i="4"/>
  <c r="W1362" i="4" s="1"/>
  <c r="S1362" i="4"/>
  <c r="O1362" i="4"/>
  <c r="Q1362" i="4" s="1"/>
  <c r="L1362" i="4"/>
  <c r="N1362" i="4" s="1"/>
  <c r="X1361" i="4"/>
  <c r="U1361" i="4"/>
  <c r="W1361" i="4" s="1"/>
  <c r="S1361" i="4"/>
  <c r="O1361" i="4"/>
  <c r="Q1361" i="4" s="1"/>
  <c r="L1361" i="4"/>
  <c r="X1360" i="4"/>
  <c r="U1360" i="4"/>
  <c r="W1360" i="4" s="1"/>
  <c r="Y1360" i="4" s="1"/>
  <c r="S1360" i="4"/>
  <c r="O1360" i="4"/>
  <c r="Q1360" i="4" s="1"/>
  <c r="L1360" i="4"/>
  <c r="N1360" i="4" s="1"/>
  <c r="X1359" i="4"/>
  <c r="U1359" i="4"/>
  <c r="W1359" i="4" s="1"/>
  <c r="S1359" i="4"/>
  <c r="O1359" i="4"/>
  <c r="Q1359" i="4" s="1"/>
  <c r="L1359" i="4"/>
  <c r="N1359" i="4" s="1"/>
  <c r="X1358" i="4"/>
  <c r="U1358" i="4"/>
  <c r="W1358" i="4" s="1"/>
  <c r="S1358" i="4"/>
  <c r="O1358" i="4"/>
  <c r="Q1358" i="4" s="1"/>
  <c r="L1358" i="4"/>
  <c r="X1357" i="4"/>
  <c r="U1357" i="4"/>
  <c r="W1357" i="4" s="1"/>
  <c r="Y1357" i="4" s="1"/>
  <c r="S1357" i="4"/>
  <c r="O1357" i="4"/>
  <c r="Q1357" i="4" s="1"/>
  <c r="L1357" i="4"/>
  <c r="X1356" i="4"/>
  <c r="U1356" i="4"/>
  <c r="W1356" i="4" s="1"/>
  <c r="S1356" i="4"/>
  <c r="O1356" i="4"/>
  <c r="L1356" i="4"/>
  <c r="N1356" i="4" s="1"/>
  <c r="X1355" i="4"/>
  <c r="U1355" i="4"/>
  <c r="W1355" i="4" s="1"/>
  <c r="S1355" i="4"/>
  <c r="O1355" i="4"/>
  <c r="L1355" i="4"/>
  <c r="N1355" i="4" s="1"/>
  <c r="X1354" i="4"/>
  <c r="U1354" i="4"/>
  <c r="W1354" i="4" s="1"/>
  <c r="S1354" i="4"/>
  <c r="O1354" i="4"/>
  <c r="Q1354" i="4" s="1"/>
  <c r="L1354" i="4"/>
  <c r="R1354" i="4" s="1"/>
  <c r="T1354" i="4" s="1"/>
  <c r="X1353" i="4"/>
  <c r="U1353" i="4"/>
  <c r="W1353" i="4" s="1"/>
  <c r="Y1353" i="4" s="1"/>
  <c r="S1353" i="4"/>
  <c r="O1353" i="4"/>
  <c r="Q1353" i="4" s="1"/>
  <c r="L1353" i="4"/>
  <c r="X1352" i="4"/>
  <c r="U1352" i="4"/>
  <c r="W1352" i="4" s="1"/>
  <c r="S1352" i="4"/>
  <c r="O1352" i="4"/>
  <c r="Q1352" i="4" s="1"/>
  <c r="L1352" i="4"/>
  <c r="X1351" i="4"/>
  <c r="U1351" i="4"/>
  <c r="W1351" i="4" s="1"/>
  <c r="S1351" i="4"/>
  <c r="O1351" i="4"/>
  <c r="Q1351" i="4" s="1"/>
  <c r="L1351" i="4"/>
  <c r="X1350" i="4"/>
  <c r="U1350" i="4"/>
  <c r="W1350" i="4" s="1"/>
  <c r="S1350" i="4"/>
  <c r="O1350" i="4"/>
  <c r="Q1350" i="4" s="1"/>
  <c r="L1350" i="4"/>
  <c r="N1350" i="4" s="1"/>
  <c r="X1347" i="4"/>
  <c r="U1347" i="4"/>
  <c r="W1347" i="4" s="1"/>
  <c r="S1347" i="4"/>
  <c r="O1347" i="4"/>
  <c r="Q1347" i="4" s="1"/>
  <c r="L1347" i="4"/>
  <c r="N1347" i="4" s="1"/>
  <c r="X1346" i="4"/>
  <c r="U1346" i="4"/>
  <c r="W1346" i="4" s="1"/>
  <c r="S1346" i="4"/>
  <c r="O1346" i="4"/>
  <c r="Q1346" i="4" s="1"/>
  <c r="L1346" i="4"/>
  <c r="N1346" i="4" s="1"/>
  <c r="X1345" i="4"/>
  <c r="U1345" i="4"/>
  <c r="W1345" i="4" s="1"/>
  <c r="Y1345" i="4" s="1"/>
  <c r="S1345" i="4"/>
  <c r="O1345" i="4"/>
  <c r="Q1345" i="4" s="1"/>
  <c r="L1345" i="4"/>
  <c r="N1345" i="4" s="1"/>
  <c r="X1344" i="4"/>
  <c r="U1344" i="4"/>
  <c r="W1344" i="4" s="1"/>
  <c r="S1344" i="4"/>
  <c r="O1344" i="4"/>
  <c r="Q1344" i="4" s="1"/>
  <c r="L1344" i="4"/>
  <c r="N1344" i="4" s="1"/>
  <c r="X1343" i="4"/>
  <c r="U1343" i="4"/>
  <c r="W1343" i="4" s="1"/>
  <c r="S1343" i="4"/>
  <c r="O1343" i="4"/>
  <c r="Q1343" i="4" s="1"/>
  <c r="L1343" i="4"/>
  <c r="X1342" i="4"/>
  <c r="U1342" i="4"/>
  <c r="W1342" i="4" s="1"/>
  <c r="S1342" i="4"/>
  <c r="O1342" i="4"/>
  <c r="L1342" i="4"/>
  <c r="N1342" i="4" s="1"/>
  <c r="X1341" i="4"/>
  <c r="U1341" i="4"/>
  <c r="W1341" i="4" s="1"/>
  <c r="S1341" i="4"/>
  <c r="O1341" i="4"/>
  <c r="Q1341" i="4" s="1"/>
  <c r="L1341" i="4"/>
  <c r="X1340" i="4"/>
  <c r="U1340" i="4"/>
  <c r="W1340" i="4" s="1"/>
  <c r="S1340" i="4"/>
  <c r="O1340" i="4"/>
  <c r="Q1340" i="4" s="1"/>
  <c r="L1340" i="4"/>
  <c r="X1339" i="4"/>
  <c r="W1339" i="4"/>
  <c r="U1339" i="4"/>
  <c r="S1339" i="4"/>
  <c r="O1339" i="4"/>
  <c r="L1339" i="4"/>
  <c r="N1339" i="4" s="1"/>
  <c r="X1338" i="4"/>
  <c r="U1338" i="4"/>
  <c r="W1338" i="4" s="1"/>
  <c r="S1338" i="4"/>
  <c r="O1338" i="4"/>
  <c r="Q1338" i="4" s="1"/>
  <c r="L1338" i="4"/>
  <c r="N1338" i="4" s="1"/>
  <c r="X1337" i="4"/>
  <c r="U1337" i="4"/>
  <c r="W1337" i="4" s="1"/>
  <c r="Y1337" i="4" s="1"/>
  <c r="S1337" i="4"/>
  <c r="O1337" i="4"/>
  <c r="Q1337" i="4" s="1"/>
  <c r="L1337" i="4"/>
  <c r="R1337" i="4" s="1"/>
  <c r="X1336" i="4"/>
  <c r="W1336" i="4"/>
  <c r="U1336" i="4"/>
  <c r="S1336" i="4"/>
  <c r="O1336" i="4"/>
  <c r="Q1336" i="4" s="1"/>
  <c r="L1336" i="4"/>
  <c r="X1335" i="4"/>
  <c r="U1335" i="4"/>
  <c r="W1335" i="4" s="1"/>
  <c r="S1335" i="4"/>
  <c r="O1335" i="4"/>
  <c r="Q1335" i="4" s="1"/>
  <c r="L1335" i="4"/>
  <c r="N1335" i="4" s="1"/>
  <c r="X1334" i="4"/>
  <c r="U1334" i="4"/>
  <c r="W1334" i="4" s="1"/>
  <c r="S1334" i="4"/>
  <c r="O1334" i="4"/>
  <c r="Q1334" i="4" s="1"/>
  <c r="L1334" i="4"/>
  <c r="N1334" i="4" s="1"/>
  <c r="X1333" i="4"/>
  <c r="U1333" i="4"/>
  <c r="W1333" i="4" s="1"/>
  <c r="S1333" i="4"/>
  <c r="O1333" i="4"/>
  <c r="Q1333" i="4" s="1"/>
  <c r="L1333" i="4"/>
  <c r="N1333" i="4" s="1"/>
  <c r="X1332" i="4"/>
  <c r="U1332" i="4"/>
  <c r="W1332" i="4" s="1"/>
  <c r="S1332" i="4"/>
  <c r="O1332" i="4"/>
  <c r="Q1332" i="4" s="1"/>
  <c r="L1332" i="4"/>
  <c r="N1332" i="4" s="1"/>
  <c r="X1331" i="4"/>
  <c r="U1331" i="4"/>
  <c r="W1331" i="4" s="1"/>
  <c r="S1331" i="4"/>
  <c r="O1331" i="4"/>
  <c r="Q1331" i="4" s="1"/>
  <c r="L1331" i="4"/>
  <c r="X1330" i="4"/>
  <c r="U1330" i="4"/>
  <c r="W1330" i="4" s="1"/>
  <c r="S1330" i="4"/>
  <c r="O1330" i="4"/>
  <c r="L1330" i="4"/>
  <c r="N1330" i="4" s="1"/>
  <c r="X1329" i="4"/>
  <c r="U1329" i="4"/>
  <c r="W1329" i="4" s="1"/>
  <c r="Y1329" i="4" s="1"/>
  <c r="S1329" i="4"/>
  <c r="O1329" i="4"/>
  <c r="Q1329" i="4" s="1"/>
  <c r="L1329" i="4"/>
  <c r="N1329" i="4" s="1"/>
  <c r="X1328" i="4"/>
  <c r="U1328" i="4"/>
  <c r="W1328" i="4" s="1"/>
  <c r="Y1328" i="4" s="1"/>
  <c r="S1328" i="4"/>
  <c r="O1328" i="4"/>
  <c r="Q1328" i="4" s="1"/>
  <c r="L1328" i="4"/>
  <c r="X1327" i="4"/>
  <c r="U1327" i="4"/>
  <c r="W1327" i="4" s="1"/>
  <c r="S1327" i="4"/>
  <c r="O1327" i="4"/>
  <c r="L1327" i="4"/>
  <c r="N1327" i="4" s="1"/>
  <c r="X1324" i="4"/>
  <c r="U1324" i="4"/>
  <c r="W1324" i="4" s="1"/>
  <c r="S1324" i="4"/>
  <c r="O1324" i="4"/>
  <c r="Q1324" i="4" s="1"/>
  <c r="L1324" i="4"/>
  <c r="R1324" i="4" s="1"/>
  <c r="T1324" i="4" s="1"/>
  <c r="X1323" i="4"/>
  <c r="U1323" i="4"/>
  <c r="W1323" i="4" s="1"/>
  <c r="S1323" i="4"/>
  <c r="O1323" i="4"/>
  <c r="Q1323" i="4" s="1"/>
  <c r="L1323" i="4"/>
  <c r="X1322" i="4"/>
  <c r="U1322" i="4"/>
  <c r="W1322" i="4" s="1"/>
  <c r="Y1322" i="4" s="1"/>
  <c r="S1322" i="4"/>
  <c r="O1322" i="4"/>
  <c r="L1322" i="4"/>
  <c r="N1322" i="4" s="1"/>
  <c r="X1321" i="4"/>
  <c r="U1321" i="4"/>
  <c r="W1321" i="4" s="1"/>
  <c r="S1321" i="4"/>
  <c r="O1321" i="4"/>
  <c r="Q1321" i="4" s="1"/>
  <c r="L1321" i="4"/>
  <c r="N1321" i="4" s="1"/>
  <c r="X1320" i="4"/>
  <c r="U1320" i="4"/>
  <c r="W1320" i="4" s="1"/>
  <c r="S1320" i="4"/>
  <c r="O1320" i="4"/>
  <c r="Q1320" i="4" s="1"/>
  <c r="L1320" i="4"/>
  <c r="N1320" i="4" s="1"/>
  <c r="X1319" i="4"/>
  <c r="U1319" i="4"/>
  <c r="W1319" i="4" s="1"/>
  <c r="S1319" i="4"/>
  <c r="O1319" i="4"/>
  <c r="Q1319" i="4" s="1"/>
  <c r="L1319" i="4"/>
  <c r="N1319" i="4" s="1"/>
  <c r="X1318" i="4"/>
  <c r="U1318" i="4"/>
  <c r="W1318" i="4" s="1"/>
  <c r="S1318" i="4"/>
  <c r="O1318" i="4"/>
  <c r="Q1318" i="4" s="1"/>
  <c r="L1318" i="4"/>
  <c r="X1317" i="4"/>
  <c r="U1317" i="4"/>
  <c r="W1317" i="4" s="1"/>
  <c r="S1317" i="4"/>
  <c r="O1317" i="4"/>
  <c r="Q1317" i="4" s="1"/>
  <c r="L1317" i="4"/>
  <c r="X1316" i="4"/>
  <c r="U1316" i="4"/>
  <c r="W1316" i="4" s="1"/>
  <c r="S1316" i="4"/>
  <c r="O1316" i="4"/>
  <c r="L1316" i="4"/>
  <c r="N1316" i="4" s="1"/>
  <c r="X1315" i="4"/>
  <c r="U1315" i="4"/>
  <c r="W1315" i="4" s="1"/>
  <c r="S1315" i="4"/>
  <c r="O1315" i="4"/>
  <c r="Q1315" i="4" s="1"/>
  <c r="L1315" i="4"/>
  <c r="N1315" i="4" s="1"/>
  <c r="X1314" i="4"/>
  <c r="U1314" i="4"/>
  <c r="W1314" i="4" s="1"/>
  <c r="S1314" i="4"/>
  <c r="O1314" i="4"/>
  <c r="Q1314" i="4" s="1"/>
  <c r="L1314" i="4"/>
  <c r="X1313" i="4"/>
  <c r="U1313" i="4"/>
  <c r="W1313" i="4" s="1"/>
  <c r="S1313" i="4"/>
  <c r="O1313" i="4"/>
  <c r="R1313" i="4" s="1"/>
  <c r="L1313" i="4"/>
  <c r="N1313" i="4" s="1"/>
  <c r="X1312" i="4"/>
  <c r="U1312" i="4"/>
  <c r="W1312" i="4" s="1"/>
  <c r="S1312" i="4"/>
  <c r="Q1312" i="4"/>
  <c r="O1312" i="4"/>
  <c r="L1312" i="4"/>
  <c r="R1312" i="4" s="1"/>
  <c r="X1311" i="4"/>
  <c r="U1311" i="4"/>
  <c r="W1311" i="4" s="1"/>
  <c r="Y1311" i="4" s="1"/>
  <c r="S1311" i="4"/>
  <c r="O1311" i="4"/>
  <c r="Q1311" i="4" s="1"/>
  <c r="L1311" i="4"/>
  <c r="X1310" i="4"/>
  <c r="U1310" i="4"/>
  <c r="W1310" i="4" s="1"/>
  <c r="Y1310" i="4" s="1"/>
  <c r="S1310" i="4"/>
  <c r="O1310" i="4"/>
  <c r="Q1310" i="4" s="1"/>
  <c r="N1310" i="4"/>
  <c r="L1310" i="4"/>
  <c r="X1309" i="4"/>
  <c r="U1309" i="4"/>
  <c r="W1309" i="4" s="1"/>
  <c r="S1309" i="4"/>
  <c r="O1309" i="4"/>
  <c r="Q1309" i="4" s="1"/>
  <c r="L1309" i="4"/>
  <c r="X1308" i="4"/>
  <c r="U1308" i="4"/>
  <c r="W1308" i="4" s="1"/>
  <c r="S1308" i="4"/>
  <c r="O1308" i="4"/>
  <c r="Q1308" i="4" s="1"/>
  <c r="L1308" i="4"/>
  <c r="N1308" i="4" s="1"/>
  <c r="X1307" i="4"/>
  <c r="U1307" i="4"/>
  <c r="W1307" i="4" s="1"/>
  <c r="S1307" i="4"/>
  <c r="O1307" i="4"/>
  <c r="Q1307" i="4" s="1"/>
  <c r="L1307" i="4"/>
  <c r="N1307" i="4" s="1"/>
  <c r="X1306" i="4"/>
  <c r="U1306" i="4"/>
  <c r="W1306" i="4" s="1"/>
  <c r="S1306" i="4"/>
  <c r="O1306" i="4"/>
  <c r="Q1306" i="4" s="1"/>
  <c r="L1306" i="4"/>
  <c r="N1306" i="4" s="1"/>
  <c r="X1305" i="4"/>
  <c r="U1305" i="4"/>
  <c r="W1305" i="4" s="1"/>
  <c r="S1305" i="4"/>
  <c r="O1305" i="4"/>
  <c r="Q1305" i="4" s="1"/>
  <c r="L1305" i="4"/>
  <c r="X1302" i="4"/>
  <c r="U1302" i="4"/>
  <c r="W1302" i="4" s="1"/>
  <c r="S1302" i="4"/>
  <c r="O1302" i="4"/>
  <c r="L1302" i="4"/>
  <c r="N1302" i="4" s="1"/>
  <c r="X1301" i="4"/>
  <c r="U1301" i="4"/>
  <c r="W1301" i="4" s="1"/>
  <c r="Y1301" i="4" s="1"/>
  <c r="S1301" i="4"/>
  <c r="O1301" i="4"/>
  <c r="Q1301" i="4" s="1"/>
  <c r="L1301" i="4"/>
  <c r="X1300" i="4"/>
  <c r="U1300" i="4"/>
  <c r="W1300" i="4" s="1"/>
  <c r="S1300" i="4"/>
  <c r="O1300" i="4"/>
  <c r="Q1300" i="4" s="1"/>
  <c r="L1300" i="4"/>
  <c r="X1299" i="4"/>
  <c r="U1299" i="4"/>
  <c r="W1299" i="4" s="1"/>
  <c r="S1299" i="4"/>
  <c r="O1299" i="4"/>
  <c r="L1299" i="4"/>
  <c r="N1299" i="4" s="1"/>
  <c r="X1298" i="4"/>
  <c r="U1298" i="4"/>
  <c r="W1298" i="4" s="1"/>
  <c r="S1298" i="4"/>
  <c r="O1298" i="4"/>
  <c r="Q1298" i="4" s="1"/>
  <c r="L1298" i="4"/>
  <c r="R1298" i="4" s="1"/>
  <c r="X1297" i="4"/>
  <c r="U1297" i="4"/>
  <c r="W1297" i="4" s="1"/>
  <c r="S1297" i="4"/>
  <c r="O1297" i="4"/>
  <c r="Q1297" i="4" s="1"/>
  <c r="L1297" i="4"/>
  <c r="X1296" i="4"/>
  <c r="U1296" i="4"/>
  <c r="W1296" i="4" s="1"/>
  <c r="S1296" i="4"/>
  <c r="O1296" i="4"/>
  <c r="L1296" i="4"/>
  <c r="N1296" i="4" s="1"/>
  <c r="X1295" i="4"/>
  <c r="U1295" i="4"/>
  <c r="W1295" i="4" s="1"/>
  <c r="S1295" i="4"/>
  <c r="O1295" i="4"/>
  <c r="Q1295" i="4" s="1"/>
  <c r="L1295" i="4"/>
  <c r="X1294" i="4"/>
  <c r="U1294" i="4"/>
  <c r="W1294" i="4" s="1"/>
  <c r="S1294" i="4"/>
  <c r="O1294" i="4"/>
  <c r="Q1294" i="4" s="1"/>
  <c r="L1294" i="4"/>
  <c r="N1294" i="4" s="1"/>
  <c r="X1293" i="4"/>
  <c r="U1293" i="4"/>
  <c r="W1293" i="4" s="1"/>
  <c r="Y1293" i="4" s="1"/>
  <c r="S1293" i="4"/>
  <c r="O1293" i="4"/>
  <c r="Q1293" i="4" s="1"/>
  <c r="L1293" i="4"/>
  <c r="N1293" i="4" s="1"/>
  <c r="X1292" i="4"/>
  <c r="U1292" i="4"/>
  <c r="W1292" i="4" s="1"/>
  <c r="S1292" i="4"/>
  <c r="O1292" i="4"/>
  <c r="Q1292" i="4" s="1"/>
  <c r="L1292" i="4"/>
  <c r="R1292" i="4" s="1"/>
  <c r="X1291" i="4"/>
  <c r="U1291" i="4"/>
  <c r="W1291" i="4" s="1"/>
  <c r="S1291" i="4"/>
  <c r="O1291" i="4"/>
  <c r="Q1291" i="4" s="1"/>
  <c r="L1291" i="4"/>
  <c r="X1290" i="4"/>
  <c r="U1290" i="4"/>
  <c r="W1290" i="4" s="1"/>
  <c r="Y1290" i="4" s="1"/>
  <c r="S1290" i="4"/>
  <c r="O1290" i="4"/>
  <c r="L1290" i="4"/>
  <c r="N1290" i="4" s="1"/>
  <c r="X1289" i="4"/>
  <c r="U1289" i="4"/>
  <c r="W1289" i="4" s="1"/>
  <c r="S1289" i="4"/>
  <c r="O1289" i="4"/>
  <c r="Q1289" i="4" s="1"/>
  <c r="L1289" i="4"/>
  <c r="X1288" i="4"/>
  <c r="U1288" i="4"/>
  <c r="W1288" i="4" s="1"/>
  <c r="S1288" i="4"/>
  <c r="O1288" i="4"/>
  <c r="Q1288" i="4" s="1"/>
  <c r="L1288" i="4"/>
  <c r="X1287" i="4"/>
  <c r="U1287" i="4"/>
  <c r="W1287" i="4" s="1"/>
  <c r="S1287" i="4"/>
  <c r="O1287" i="4"/>
  <c r="L1287" i="4"/>
  <c r="N1287" i="4" s="1"/>
  <c r="X1286" i="4"/>
  <c r="U1286" i="4"/>
  <c r="W1286" i="4" s="1"/>
  <c r="S1286" i="4"/>
  <c r="O1286" i="4"/>
  <c r="L1286" i="4"/>
  <c r="N1286" i="4" s="1"/>
  <c r="X1285" i="4"/>
  <c r="U1285" i="4"/>
  <c r="W1285" i="4" s="1"/>
  <c r="S1285" i="4"/>
  <c r="O1285" i="4"/>
  <c r="Q1285" i="4" s="1"/>
  <c r="L1285" i="4"/>
  <c r="X1284" i="4"/>
  <c r="U1284" i="4"/>
  <c r="W1284" i="4" s="1"/>
  <c r="Y1284" i="4" s="1"/>
  <c r="S1284" i="4"/>
  <c r="O1284" i="4"/>
  <c r="Q1284" i="4" s="1"/>
  <c r="L1284" i="4"/>
  <c r="X1283" i="4"/>
  <c r="U1283" i="4"/>
  <c r="W1283" i="4" s="1"/>
  <c r="S1283" i="4"/>
  <c r="O1283" i="4"/>
  <c r="Q1283" i="4" s="1"/>
  <c r="L1283" i="4"/>
  <c r="N1283" i="4" s="1"/>
  <c r="X1282" i="4"/>
  <c r="U1282" i="4"/>
  <c r="W1282" i="4" s="1"/>
  <c r="S1282" i="4"/>
  <c r="O1282" i="4"/>
  <c r="Q1282" i="4" s="1"/>
  <c r="L1282" i="4"/>
  <c r="N1282" i="4" s="1"/>
  <c r="X1275" i="4"/>
  <c r="U1275" i="4"/>
  <c r="W1275" i="4" s="1"/>
  <c r="S1275" i="4"/>
  <c r="O1275" i="4"/>
  <c r="Q1275" i="4" s="1"/>
  <c r="L1275" i="4"/>
  <c r="N1275" i="4" s="1"/>
  <c r="X1274" i="4"/>
  <c r="U1274" i="4"/>
  <c r="W1274" i="4" s="1"/>
  <c r="S1274" i="4"/>
  <c r="O1274" i="4"/>
  <c r="Q1274" i="4" s="1"/>
  <c r="L1274" i="4"/>
  <c r="N1274" i="4" s="1"/>
  <c r="X1273" i="4"/>
  <c r="U1273" i="4"/>
  <c r="W1273" i="4" s="1"/>
  <c r="Y1273" i="4" s="1"/>
  <c r="S1273" i="4"/>
  <c r="Q1273" i="4"/>
  <c r="O1273" i="4"/>
  <c r="L1273" i="4"/>
  <c r="N1273" i="4" s="1"/>
  <c r="X1272" i="4"/>
  <c r="U1272" i="4"/>
  <c r="W1272" i="4" s="1"/>
  <c r="S1272" i="4"/>
  <c r="O1272" i="4"/>
  <c r="Q1272" i="4" s="1"/>
  <c r="L1272" i="4"/>
  <c r="N1272" i="4" s="1"/>
  <c r="X1271" i="4"/>
  <c r="U1271" i="4"/>
  <c r="W1271" i="4" s="1"/>
  <c r="S1271" i="4"/>
  <c r="O1271" i="4"/>
  <c r="Q1271" i="4" s="1"/>
  <c r="L1271" i="4"/>
  <c r="N1271" i="4" s="1"/>
  <c r="X1270" i="4"/>
  <c r="U1270" i="4"/>
  <c r="W1270" i="4" s="1"/>
  <c r="S1270" i="4"/>
  <c r="Q1270" i="4"/>
  <c r="O1270" i="4"/>
  <c r="L1270" i="4"/>
  <c r="X1269" i="4"/>
  <c r="U1269" i="4"/>
  <c r="W1269" i="4" s="1"/>
  <c r="S1269" i="4"/>
  <c r="O1269" i="4"/>
  <c r="R1269" i="4" s="1"/>
  <c r="L1269" i="4"/>
  <c r="N1269" i="4" s="1"/>
  <c r="X1268" i="4"/>
  <c r="U1268" i="4"/>
  <c r="W1268" i="4" s="1"/>
  <c r="Y1268" i="4" s="1"/>
  <c r="S1268" i="4"/>
  <c r="O1268" i="4"/>
  <c r="Q1268" i="4" s="1"/>
  <c r="L1268" i="4"/>
  <c r="N1268" i="4" s="1"/>
  <c r="X1267" i="4"/>
  <c r="U1267" i="4"/>
  <c r="W1267" i="4" s="1"/>
  <c r="S1267" i="4"/>
  <c r="O1267" i="4"/>
  <c r="Q1267" i="4" s="1"/>
  <c r="L1267" i="4"/>
  <c r="X1266" i="4"/>
  <c r="U1266" i="4"/>
  <c r="W1266" i="4" s="1"/>
  <c r="S1266" i="4"/>
  <c r="O1266" i="4"/>
  <c r="Q1266" i="4" s="1"/>
  <c r="L1266" i="4"/>
  <c r="N1266" i="4" s="1"/>
  <c r="X1265" i="4"/>
  <c r="U1265" i="4"/>
  <c r="W1265" i="4" s="1"/>
  <c r="S1265" i="4"/>
  <c r="O1265" i="4"/>
  <c r="L1265" i="4"/>
  <c r="N1265" i="4" s="1"/>
  <c r="X1264" i="4"/>
  <c r="U1264" i="4"/>
  <c r="W1264" i="4" s="1"/>
  <c r="S1264" i="4"/>
  <c r="O1264" i="4"/>
  <c r="Q1264" i="4" s="1"/>
  <c r="L1264" i="4"/>
  <c r="X1263" i="4"/>
  <c r="U1263" i="4"/>
  <c r="W1263" i="4" s="1"/>
  <c r="Y1263" i="4" s="1"/>
  <c r="S1263" i="4"/>
  <c r="O1263" i="4"/>
  <c r="Q1263" i="4" s="1"/>
  <c r="L1263" i="4"/>
  <c r="N1263" i="4" s="1"/>
  <c r="X1262" i="4"/>
  <c r="U1262" i="4"/>
  <c r="W1262" i="4" s="1"/>
  <c r="S1262" i="4"/>
  <c r="O1262" i="4"/>
  <c r="Q1262" i="4" s="1"/>
  <c r="L1262" i="4"/>
  <c r="N1262" i="4" s="1"/>
  <c r="X1261" i="4"/>
  <c r="U1261" i="4"/>
  <c r="W1261" i="4" s="1"/>
  <c r="S1261" i="4"/>
  <c r="O1261" i="4"/>
  <c r="Q1261" i="4" s="1"/>
  <c r="L1261" i="4"/>
  <c r="N1261" i="4" s="1"/>
  <c r="X1260" i="4"/>
  <c r="U1260" i="4"/>
  <c r="W1260" i="4" s="1"/>
  <c r="S1260" i="4"/>
  <c r="O1260" i="4"/>
  <c r="Q1260" i="4" s="1"/>
  <c r="L1260" i="4"/>
  <c r="N1260" i="4" s="1"/>
  <c r="X1259" i="4"/>
  <c r="U1259" i="4"/>
  <c r="W1259" i="4" s="1"/>
  <c r="S1259" i="4"/>
  <c r="Q1259" i="4"/>
  <c r="O1259" i="4"/>
  <c r="L1259" i="4"/>
  <c r="N1259" i="4" s="1"/>
  <c r="X1256" i="4"/>
  <c r="U1256" i="4"/>
  <c r="W1256" i="4" s="1"/>
  <c r="Y1256" i="4" s="1"/>
  <c r="S1256" i="4"/>
  <c r="O1256" i="4"/>
  <c r="Q1256" i="4" s="1"/>
  <c r="L1256" i="4"/>
  <c r="X1255" i="4"/>
  <c r="U1255" i="4"/>
  <c r="W1255" i="4" s="1"/>
  <c r="S1255" i="4"/>
  <c r="O1255" i="4"/>
  <c r="R1255" i="4" s="1"/>
  <c r="L1255" i="4"/>
  <c r="N1255" i="4" s="1"/>
  <c r="X1254" i="4"/>
  <c r="U1254" i="4"/>
  <c r="W1254" i="4" s="1"/>
  <c r="S1254" i="4"/>
  <c r="O1254" i="4"/>
  <c r="Q1254" i="4" s="1"/>
  <c r="L1254" i="4"/>
  <c r="N1254" i="4" s="1"/>
  <c r="X1253" i="4"/>
  <c r="U1253" i="4"/>
  <c r="W1253" i="4" s="1"/>
  <c r="S1253" i="4"/>
  <c r="O1253" i="4"/>
  <c r="Q1253" i="4" s="1"/>
  <c r="L1253" i="4"/>
  <c r="X1252" i="4"/>
  <c r="U1252" i="4"/>
  <c r="W1252" i="4" s="1"/>
  <c r="S1252" i="4"/>
  <c r="O1252" i="4"/>
  <c r="L1252" i="4"/>
  <c r="N1252" i="4" s="1"/>
  <c r="X1251" i="4"/>
  <c r="U1251" i="4"/>
  <c r="W1251" i="4" s="1"/>
  <c r="S1251" i="4"/>
  <c r="O1251" i="4"/>
  <c r="Q1251" i="4" s="1"/>
  <c r="L1251" i="4"/>
  <c r="N1251" i="4" s="1"/>
  <c r="X1250" i="4"/>
  <c r="W1250" i="4"/>
  <c r="U1250" i="4"/>
  <c r="S1250" i="4"/>
  <c r="O1250" i="4"/>
  <c r="Q1250" i="4" s="1"/>
  <c r="L1250" i="4"/>
  <c r="X1249" i="4"/>
  <c r="U1249" i="4"/>
  <c r="W1249" i="4" s="1"/>
  <c r="S1249" i="4"/>
  <c r="O1249" i="4"/>
  <c r="Q1249" i="4" s="1"/>
  <c r="L1249" i="4"/>
  <c r="X1248" i="4"/>
  <c r="U1248" i="4"/>
  <c r="W1248" i="4" s="1"/>
  <c r="S1248" i="4"/>
  <c r="O1248" i="4"/>
  <c r="Q1248" i="4" s="1"/>
  <c r="L1248" i="4"/>
  <c r="R1248" i="4" s="1"/>
  <c r="X1247" i="4"/>
  <c r="U1247" i="4"/>
  <c r="W1247" i="4" s="1"/>
  <c r="Y1247" i="4" s="1"/>
  <c r="S1247" i="4"/>
  <c r="O1247" i="4"/>
  <c r="Q1247" i="4" s="1"/>
  <c r="L1247" i="4"/>
  <c r="N1247" i="4" s="1"/>
  <c r="X1246" i="4"/>
  <c r="U1246" i="4"/>
  <c r="W1246" i="4" s="1"/>
  <c r="S1246" i="4"/>
  <c r="O1246" i="4"/>
  <c r="Q1246" i="4" s="1"/>
  <c r="L1246" i="4"/>
  <c r="N1246" i="4" s="1"/>
  <c r="X1245" i="4"/>
  <c r="U1245" i="4"/>
  <c r="W1245" i="4" s="1"/>
  <c r="S1245" i="4"/>
  <c r="R1245" i="4"/>
  <c r="O1245" i="4"/>
  <c r="Q1245" i="4" s="1"/>
  <c r="L1245" i="4"/>
  <c r="N1245" i="4" s="1"/>
  <c r="X1244" i="4"/>
  <c r="U1244" i="4"/>
  <c r="W1244" i="4" s="1"/>
  <c r="S1244" i="4"/>
  <c r="O1244" i="4"/>
  <c r="Q1244" i="4" s="1"/>
  <c r="L1244" i="4"/>
  <c r="X1243" i="4"/>
  <c r="U1243" i="4"/>
  <c r="W1243" i="4" s="1"/>
  <c r="S1243" i="4"/>
  <c r="O1243" i="4"/>
  <c r="L1243" i="4"/>
  <c r="N1243" i="4" s="1"/>
  <c r="X1242" i="4"/>
  <c r="U1242" i="4"/>
  <c r="W1242" i="4" s="1"/>
  <c r="S1242" i="4"/>
  <c r="O1242" i="4"/>
  <c r="Q1242" i="4" s="1"/>
  <c r="L1242" i="4"/>
  <c r="R1242" i="4" s="1"/>
  <c r="X1241" i="4"/>
  <c r="U1241" i="4"/>
  <c r="W1241" i="4" s="1"/>
  <c r="S1241" i="4"/>
  <c r="O1241" i="4"/>
  <c r="Q1241" i="4" s="1"/>
  <c r="L1241" i="4"/>
  <c r="X1240" i="4"/>
  <c r="U1240" i="4"/>
  <c r="W1240" i="4" s="1"/>
  <c r="Y1240" i="4" s="1"/>
  <c r="S1240" i="4"/>
  <c r="O1240" i="4"/>
  <c r="L1240" i="4"/>
  <c r="N1240" i="4" s="1"/>
  <c r="X1239" i="4"/>
  <c r="U1239" i="4"/>
  <c r="W1239" i="4" s="1"/>
  <c r="S1239" i="4"/>
  <c r="O1239" i="4"/>
  <c r="Q1239" i="4" s="1"/>
  <c r="L1239" i="4"/>
  <c r="X1233" i="4"/>
  <c r="U1233" i="4"/>
  <c r="W1233" i="4" s="1"/>
  <c r="S1233" i="4"/>
  <c r="O1233" i="4"/>
  <c r="Q1233" i="4" s="1"/>
  <c r="L1233" i="4"/>
  <c r="X1232" i="4"/>
  <c r="U1232" i="4"/>
  <c r="W1232" i="4" s="1"/>
  <c r="Y1232" i="4" s="1"/>
  <c r="S1232" i="4"/>
  <c r="O1232" i="4"/>
  <c r="L1232" i="4"/>
  <c r="N1232" i="4" s="1"/>
  <c r="X1231" i="4"/>
  <c r="U1231" i="4"/>
  <c r="W1231" i="4" s="1"/>
  <c r="S1231" i="4"/>
  <c r="O1231" i="4"/>
  <c r="Q1231" i="4" s="1"/>
  <c r="L1231" i="4"/>
  <c r="N1231" i="4" s="1"/>
  <c r="X1230" i="4"/>
  <c r="U1230" i="4"/>
  <c r="W1230" i="4" s="1"/>
  <c r="S1230" i="4"/>
  <c r="O1230" i="4"/>
  <c r="Q1230" i="4" s="1"/>
  <c r="L1230" i="4"/>
  <c r="X1229" i="4"/>
  <c r="U1229" i="4"/>
  <c r="W1229" i="4" s="1"/>
  <c r="S1229" i="4"/>
  <c r="O1229" i="4"/>
  <c r="Q1229" i="4" s="1"/>
  <c r="L1229" i="4"/>
  <c r="X1228" i="4"/>
  <c r="U1228" i="4"/>
  <c r="W1228" i="4" s="1"/>
  <c r="Y1228" i="4" s="1"/>
  <c r="S1228" i="4"/>
  <c r="O1228" i="4"/>
  <c r="Q1228" i="4" s="1"/>
  <c r="L1228" i="4"/>
  <c r="X1227" i="4"/>
  <c r="U1227" i="4"/>
  <c r="W1227" i="4" s="1"/>
  <c r="S1227" i="4"/>
  <c r="O1227" i="4"/>
  <c r="Q1227" i="4" s="1"/>
  <c r="L1227" i="4"/>
  <c r="X1226" i="4"/>
  <c r="U1226" i="4"/>
  <c r="W1226" i="4" s="1"/>
  <c r="S1226" i="4"/>
  <c r="O1226" i="4"/>
  <c r="Q1226" i="4" s="1"/>
  <c r="L1226" i="4"/>
  <c r="X1225" i="4"/>
  <c r="U1225" i="4"/>
  <c r="W1225" i="4" s="1"/>
  <c r="S1225" i="4"/>
  <c r="O1225" i="4"/>
  <c r="Q1225" i="4" s="1"/>
  <c r="L1225" i="4"/>
  <c r="X1224" i="4"/>
  <c r="U1224" i="4"/>
  <c r="W1224" i="4" s="1"/>
  <c r="Y1224" i="4" s="1"/>
  <c r="S1224" i="4"/>
  <c r="O1224" i="4"/>
  <c r="Q1224" i="4" s="1"/>
  <c r="L1224" i="4"/>
  <c r="X1223" i="4"/>
  <c r="U1223" i="4"/>
  <c r="W1223" i="4" s="1"/>
  <c r="S1223" i="4"/>
  <c r="O1223" i="4"/>
  <c r="L1223" i="4"/>
  <c r="N1223" i="4" s="1"/>
  <c r="X1222" i="4"/>
  <c r="U1222" i="4"/>
  <c r="W1222" i="4" s="1"/>
  <c r="Y1222" i="4" s="1"/>
  <c r="S1222" i="4"/>
  <c r="O1222" i="4"/>
  <c r="Q1222" i="4" s="1"/>
  <c r="L1222" i="4"/>
  <c r="X1221" i="4"/>
  <c r="U1221" i="4"/>
  <c r="W1221" i="4" s="1"/>
  <c r="Y1221" i="4" s="1"/>
  <c r="S1221" i="4"/>
  <c r="Q1221" i="4"/>
  <c r="O1221" i="4"/>
  <c r="L1221" i="4"/>
  <c r="X1220" i="4"/>
  <c r="U1220" i="4"/>
  <c r="W1220" i="4" s="1"/>
  <c r="S1220" i="4"/>
  <c r="O1220" i="4"/>
  <c r="L1220" i="4"/>
  <c r="N1220" i="4" s="1"/>
  <c r="X1219" i="4"/>
  <c r="U1219" i="4"/>
  <c r="W1219" i="4" s="1"/>
  <c r="Y1219" i="4" s="1"/>
  <c r="S1219" i="4"/>
  <c r="O1219" i="4"/>
  <c r="Q1219" i="4" s="1"/>
  <c r="L1219" i="4"/>
  <c r="X1218" i="4"/>
  <c r="U1218" i="4"/>
  <c r="W1218" i="4" s="1"/>
  <c r="S1218" i="4"/>
  <c r="O1218" i="4"/>
  <c r="Q1218" i="4" s="1"/>
  <c r="L1218" i="4"/>
  <c r="N1218" i="4" s="1"/>
  <c r="X1217" i="4"/>
  <c r="U1217" i="4"/>
  <c r="W1217" i="4" s="1"/>
  <c r="S1217" i="4"/>
  <c r="O1217" i="4"/>
  <c r="Q1217" i="4" s="1"/>
  <c r="L1217" i="4"/>
  <c r="X1214" i="4"/>
  <c r="U1214" i="4"/>
  <c r="W1214" i="4" s="1"/>
  <c r="S1214" i="4"/>
  <c r="O1214" i="4"/>
  <c r="Q1214" i="4" s="1"/>
  <c r="L1214" i="4"/>
  <c r="X1213" i="4"/>
  <c r="U1213" i="4"/>
  <c r="W1213" i="4" s="1"/>
  <c r="S1213" i="4"/>
  <c r="O1213" i="4"/>
  <c r="Q1213" i="4" s="1"/>
  <c r="L1213" i="4"/>
  <c r="X1212" i="4"/>
  <c r="U1212" i="4"/>
  <c r="W1212" i="4" s="1"/>
  <c r="Y1212" i="4" s="1"/>
  <c r="S1212" i="4"/>
  <c r="O1212" i="4"/>
  <c r="Q1212" i="4" s="1"/>
  <c r="L1212" i="4"/>
  <c r="X1211" i="4"/>
  <c r="U1211" i="4"/>
  <c r="W1211" i="4" s="1"/>
  <c r="S1211" i="4"/>
  <c r="O1211" i="4"/>
  <c r="Q1211" i="4" s="1"/>
  <c r="L1211" i="4"/>
  <c r="X1210" i="4"/>
  <c r="U1210" i="4"/>
  <c r="W1210" i="4" s="1"/>
  <c r="S1210" i="4"/>
  <c r="O1210" i="4"/>
  <c r="Q1210" i="4" s="1"/>
  <c r="L1210" i="4"/>
  <c r="X1209" i="4"/>
  <c r="U1209" i="4"/>
  <c r="W1209" i="4" s="1"/>
  <c r="Y1209" i="4" s="1"/>
  <c r="S1209" i="4"/>
  <c r="O1209" i="4"/>
  <c r="L1209" i="4"/>
  <c r="N1209" i="4" s="1"/>
  <c r="X1208" i="4"/>
  <c r="U1208" i="4"/>
  <c r="W1208" i="4" s="1"/>
  <c r="S1208" i="4"/>
  <c r="O1208" i="4"/>
  <c r="Q1208" i="4" s="1"/>
  <c r="L1208" i="4"/>
  <c r="N1208" i="4" s="1"/>
  <c r="X1207" i="4"/>
  <c r="U1207" i="4"/>
  <c r="W1207" i="4" s="1"/>
  <c r="S1207" i="4"/>
  <c r="O1207" i="4"/>
  <c r="Q1207" i="4" s="1"/>
  <c r="L1207" i="4"/>
  <c r="N1207" i="4" s="1"/>
  <c r="X1206" i="4"/>
  <c r="U1206" i="4"/>
  <c r="W1206" i="4" s="1"/>
  <c r="Y1206" i="4" s="1"/>
  <c r="S1206" i="4"/>
  <c r="O1206" i="4"/>
  <c r="Q1206" i="4" s="1"/>
  <c r="L1206" i="4"/>
  <c r="X1205" i="4"/>
  <c r="U1205" i="4"/>
  <c r="W1205" i="4" s="1"/>
  <c r="S1205" i="4"/>
  <c r="O1205" i="4"/>
  <c r="Q1205" i="4" s="1"/>
  <c r="L1205" i="4"/>
  <c r="X1204" i="4"/>
  <c r="U1204" i="4"/>
  <c r="W1204" i="4" s="1"/>
  <c r="S1204" i="4"/>
  <c r="O1204" i="4"/>
  <c r="Q1204" i="4" s="1"/>
  <c r="L1204" i="4"/>
  <c r="N1204" i="4" s="1"/>
  <c r="X1203" i="4"/>
  <c r="U1203" i="4"/>
  <c r="W1203" i="4" s="1"/>
  <c r="Y1203" i="4" s="1"/>
  <c r="S1203" i="4"/>
  <c r="O1203" i="4"/>
  <c r="Q1203" i="4" s="1"/>
  <c r="L1203" i="4"/>
  <c r="X1202" i="4"/>
  <c r="U1202" i="4"/>
  <c r="W1202" i="4" s="1"/>
  <c r="S1202" i="4"/>
  <c r="O1202" i="4"/>
  <c r="Q1202" i="4" s="1"/>
  <c r="L1202" i="4"/>
  <c r="X1201" i="4"/>
  <c r="U1201" i="4"/>
  <c r="W1201" i="4" s="1"/>
  <c r="S1201" i="4"/>
  <c r="O1201" i="4"/>
  <c r="Q1201" i="4" s="1"/>
  <c r="L1201" i="4"/>
  <c r="X1200" i="4"/>
  <c r="U1200" i="4"/>
  <c r="W1200" i="4" s="1"/>
  <c r="S1200" i="4"/>
  <c r="O1200" i="4"/>
  <c r="Q1200" i="4" s="1"/>
  <c r="L1200" i="4"/>
  <c r="X1199" i="4"/>
  <c r="U1199" i="4"/>
  <c r="W1199" i="4" s="1"/>
  <c r="S1199" i="4"/>
  <c r="O1199" i="4"/>
  <c r="Q1199" i="4" s="1"/>
  <c r="L1199" i="4"/>
  <c r="N1199" i="4" s="1"/>
  <c r="X1198" i="4"/>
  <c r="U1198" i="4"/>
  <c r="W1198" i="4" s="1"/>
  <c r="S1198" i="4"/>
  <c r="O1198" i="4"/>
  <c r="Q1198" i="4" s="1"/>
  <c r="L1198" i="4"/>
  <c r="X1197" i="4"/>
  <c r="U1197" i="4"/>
  <c r="W1197" i="4" s="1"/>
  <c r="Y1197" i="4" s="1"/>
  <c r="S1197" i="4"/>
  <c r="O1197" i="4"/>
  <c r="L1197" i="4"/>
  <c r="N1197" i="4" s="1"/>
  <c r="X1190" i="4"/>
  <c r="U1190" i="4"/>
  <c r="W1190" i="4" s="1"/>
  <c r="Y1190" i="4" s="1"/>
  <c r="S1190" i="4"/>
  <c r="Q1190" i="4"/>
  <c r="L1190" i="4"/>
  <c r="X1189" i="4"/>
  <c r="U1189" i="4"/>
  <c r="W1189" i="4" s="1"/>
  <c r="Y1189" i="4" s="1"/>
  <c r="S1189" i="4"/>
  <c r="Q1189" i="4"/>
  <c r="N1189" i="4"/>
  <c r="L1189" i="4"/>
  <c r="R1189" i="4" s="1"/>
  <c r="X1188" i="4"/>
  <c r="U1188" i="4"/>
  <c r="W1188" i="4" s="1"/>
  <c r="S1188" i="4"/>
  <c r="Q1188" i="4"/>
  <c r="L1188" i="4"/>
  <c r="X1187" i="4"/>
  <c r="U1187" i="4"/>
  <c r="W1187" i="4" s="1"/>
  <c r="S1187" i="4"/>
  <c r="Q1187" i="4"/>
  <c r="L1187" i="4"/>
  <c r="R1187" i="4" s="1"/>
  <c r="X1186" i="4"/>
  <c r="U1186" i="4"/>
  <c r="W1186" i="4" s="1"/>
  <c r="Y1186" i="4" s="1"/>
  <c r="S1186" i="4"/>
  <c r="Q1186" i="4"/>
  <c r="L1186" i="4"/>
  <c r="X1185" i="4"/>
  <c r="U1185" i="4"/>
  <c r="W1185" i="4" s="1"/>
  <c r="Y1185" i="4" s="1"/>
  <c r="S1185" i="4"/>
  <c r="Q1185" i="4"/>
  <c r="L1185" i="4"/>
  <c r="X1184" i="4"/>
  <c r="U1184" i="4"/>
  <c r="W1184" i="4" s="1"/>
  <c r="Y1184" i="4" s="1"/>
  <c r="S1184" i="4"/>
  <c r="Q1184" i="4"/>
  <c r="L1184" i="4"/>
  <c r="N1184" i="4" s="1"/>
  <c r="X1183" i="4"/>
  <c r="U1183" i="4"/>
  <c r="W1183" i="4" s="1"/>
  <c r="S1183" i="4"/>
  <c r="Q1183" i="4"/>
  <c r="L1183" i="4"/>
  <c r="R1183" i="4" s="1"/>
  <c r="T1183" i="4" s="1"/>
  <c r="X1182" i="4"/>
  <c r="U1182" i="4"/>
  <c r="W1182" i="4" s="1"/>
  <c r="S1182" i="4"/>
  <c r="Q1182" i="4"/>
  <c r="L1182" i="4"/>
  <c r="R1182" i="4" s="1"/>
  <c r="X1181" i="4"/>
  <c r="U1181" i="4"/>
  <c r="W1181" i="4" s="1"/>
  <c r="S1181" i="4"/>
  <c r="Q1181" i="4"/>
  <c r="L1181" i="4"/>
  <c r="N1181" i="4" s="1"/>
  <c r="X1180" i="4"/>
  <c r="U1180" i="4"/>
  <c r="W1180" i="4" s="1"/>
  <c r="S1180" i="4"/>
  <c r="Q1180" i="4"/>
  <c r="L1180" i="4"/>
  <c r="R1180" i="4" s="1"/>
  <c r="X1179" i="4"/>
  <c r="U1179" i="4"/>
  <c r="W1179" i="4" s="1"/>
  <c r="S1179" i="4"/>
  <c r="Q1179" i="4"/>
  <c r="L1179" i="4"/>
  <c r="R1179" i="4" s="1"/>
  <c r="X1178" i="4"/>
  <c r="U1178" i="4"/>
  <c r="W1178" i="4" s="1"/>
  <c r="Y1178" i="4" s="1"/>
  <c r="S1178" i="4"/>
  <c r="Q1178" i="4"/>
  <c r="L1178" i="4"/>
  <c r="R1178" i="4" s="1"/>
  <c r="T1178" i="4" s="1"/>
  <c r="X1177" i="4"/>
  <c r="U1177" i="4"/>
  <c r="W1177" i="4" s="1"/>
  <c r="S1177" i="4"/>
  <c r="Q1177" i="4"/>
  <c r="L1177" i="4"/>
  <c r="R1177" i="4" s="1"/>
  <c r="X1176" i="4"/>
  <c r="U1176" i="4"/>
  <c r="W1176" i="4" s="1"/>
  <c r="S1176" i="4"/>
  <c r="Q1176" i="4"/>
  <c r="L1176" i="4"/>
  <c r="R1176" i="4" s="1"/>
  <c r="T1176" i="4" s="1"/>
  <c r="X1175" i="4"/>
  <c r="U1175" i="4"/>
  <c r="W1175" i="4" s="1"/>
  <c r="S1175" i="4"/>
  <c r="Q1175" i="4"/>
  <c r="L1175" i="4"/>
  <c r="N1175" i="4" s="1"/>
  <c r="X1174" i="4"/>
  <c r="U1174" i="4"/>
  <c r="W1174" i="4" s="1"/>
  <c r="S1174" i="4"/>
  <c r="Q1174" i="4"/>
  <c r="L1174" i="4"/>
  <c r="X1173" i="4"/>
  <c r="U1173" i="4"/>
  <c r="W1173" i="4" s="1"/>
  <c r="S1173" i="4"/>
  <c r="Q1173" i="4"/>
  <c r="L1173" i="4"/>
  <c r="R1173" i="4" s="1"/>
  <c r="T1173" i="4" s="1"/>
  <c r="X1172" i="4"/>
  <c r="U1172" i="4"/>
  <c r="W1172" i="4" s="1"/>
  <c r="Y1172" i="4" s="1"/>
  <c r="S1172" i="4"/>
  <c r="Q1172" i="4"/>
  <c r="L1172" i="4"/>
  <c r="R1172" i="4" s="1"/>
  <c r="X1171" i="4"/>
  <c r="U1171" i="4"/>
  <c r="W1171" i="4" s="1"/>
  <c r="S1171" i="4"/>
  <c r="Q1171" i="4"/>
  <c r="L1171" i="4"/>
  <c r="R1171" i="4" s="1"/>
  <c r="X1165" i="4"/>
  <c r="U1165" i="4"/>
  <c r="W1165" i="4" s="1"/>
  <c r="S1165" i="4"/>
  <c r="O1165" i="4"/>
  <c r="Q1165" i="4" s="1"/>
  <c r="L1165" i="4"/>
  <c r="N1165" i="4" s="1"/>
  <c r="X1164" i="4"/>
  <c r="U1164" i="4"/>
  <c r="W1164" i="4" s="1"/>
  <c r="S1164" i="4"/>
  <c r="O1164" i="4"/>
  <c r="Q1164" i="4" s="1"/>
  <c r="L1164" i="4"/>
  <c r="X1163" i="4"/>
  <c r="U1163" i="4"/>
  <c r="W1163" i="4" s="1"/>
  <c r="Y1163" i="4" s="1"/>
  <c r="S1163" i="4"/>
  <c r="O1163" i="4"/>
  <c r="Q1163" i="4" s="1"/>
  <c r="L1163" i="4"/>
  <c r="N1163" i="4" s="1"/>
  <c r="X1162" i="4"/>
  <c r="U1162" i="4"/>
  <c r="W1162" i="4" s="1"/>
  <c r="S1162" i="4"/>
  <c r="O1162" i="4"/>
  <c r="Q1162" i="4" s="1"/>
  <c r="L1162" i="4"/>
  <c r="N1162" i="4" s="1"/>
  <c r="X1161" i="4"/>
  <c r="U1161" i="4"/>
  <c r="W1161" i="4" s="1"/>
  <c r="S1161" i="4"/>
  <c r="O1161" i="4"/>
  <c r="Q1161" i="4" s="1"/>
  <c r="L1161" i="4"/>
  <c r="R1161" i="4" s="1"/>
  <c r="X1160" i="4"/>
  <c r="U1160" i="4"/>
  <c r="W1160" i="4" s="1"/>
  <c r="S1160" i="4"/>
  <c r="O1160" i="4"/>
  <c r="Q1160" i="4" s="1"/>
  <c r="L1160" i="4"/>
  <c r="N1160" i="4" s="1"/>
  <c r="X1159" i="4"/>
  <c r="U1159" i="4"/>
  <c r="W1159" i="4" s="1"/>
  <c r="S1159" i="4"/>
  <c r="O1159" i="4"/>
  <c r="Q1159" i="4" s="1"/>
  <c r="L1159" i="4"/>
  <c r="N1159" i="4" s="1"/>
  <c r="X1158" i="4"/>
  <c r="U1158" i="4"/>
  <c r="W1158" i="4" s="1"/>
  <c r="S1158" i="4"/>
  <c r="O1158" i="4"/>
  <c r="Q1158" i="4" s="1"/>
  <c r="L1158" i="4"/>
  <c r="N1158" i="4" s="1"/>
  <c r="X1157" i="4"/>
  <c r="U1157" i="4"/>
  <c r="W1157" i="4" s="1"/>
  <c r="Y1157" i="4" s="1"/>
  <c r="S1157" i="4"/>
  <c r="O1157" i="4"/>
  <c r="Q1157" i="4" s="1"/>
  <c r="L1157" i="4"/>
  <c r="X1156" i="4"/>
  <c r="U1156" i="4"/>
  <c r="W1156" i="4" s="1"/>
  <c r="S1156" i="4"/>
  <c r="Q1156" i="4"/>
  <c r="O1156" i="4"/>
  <c r="L1156" i="4"/>
  <c r="X1155" i="4"/>
  <c r="U1155" i="4"/>
  <c r="W1155" i="4" s="1"/>
  <c r="Y1155" i="4" s="1"/>
  <c r="S1155" i="4"/>
  <c r="O1155" i="4"/>
  <c r="L1155" i="4"/>
  <c r="N1155" i="4" s="1"/>
  <c r="X1154" i="4"/>
  <c r="U1154" i="4"/>
  <c r="W1154" i="4" s="1"/>
  <c r="S1154" i="4"/>
  <c r="Q1154" i="4"/>
  <c r="O1154" i="4"/>
  <c r="L1154" i="4"/>
  <c r="X1153" i="4"/>
  <c r="U1153" i="4"/>
  <c r="W1153" i="4" s="1"/>
  <c r="S1153" i="4"/>
  <c r="O1153" i="4"/>
  <c r="Q1153" i="4" s="1"/>
  <c r="L1153" i="4"/>
  <c r="N1153" i="4" s="1"/>
  <c r="X1152" i="4"/>
  <c r="U1152" i="4"/>
  <c r="W1152" i="4" s="1"/>
  <c r="S1152" i="4"/>
  <c r="O1152" i="4"/>
  <c r="Q1152" i="4" s="1"/>
  <c r="L1152" i="4"/>
  <c r="X1151" i="4"/>
  <c r="U1151" i="4"/>
  <c r="W1151" i="4" s="1"/>
  <c r="S1151" i="4"/>
  <c r="O1151" i="4"/>
  <c r="Q1151" i="4" s="1"/>
  <c r="L1151" i="4"/>
  <c r="N1151" i="4" s="1"/>
  <c r="X1150" i="4"/>
  <c r="U1150" i="4"/>
  <c r="W1150" i="4" s="1"/>
  <c r="S1150" i="4"/>
  <c r="O1150" i="4"/>
  <c r="Q1150" i="4" s="1"/>
  <c r="L1150" i="4"/>
  <c r="N1150" i="4" s="1"/>
  <c r="X1149" i="4"/>
  <c r="W1149" i="4"/>
  <c r="U1149" i="4"/>
  <c r="S1149" i="4"/>
  <c r="O1149" i="4"/>
  <c r="Q1149" i="4" s="1"/>
  <c r="L1149" i="4"/>
  <c r="R1149" i="4" s="1"/>
  <c r="T1149" i="4" s="1"/>
  <c r="X1148" i="4"/>
  <c r="U1148" i="4"/>
  <c r="W1148" i="4" s="1"/>
  <c r="S1148" i="4"/>
  <c r="O1148" i="4"/>
  <c r="Q1148" i="4" s="1"/>
  <c r="L1148" i="4"/>
  <c r="N1148" i="4" s="1"/>
  <c r="X1145" i="4"/>
  <c r="U1145" i="4"/>
  <c r="W1145" i="4" s="1"/>
  <c r="S1145" i="4"/>
  <c r="O1145" i="4"/>
  <c r="Q1145" i="4" s="1"/>
  <c r="L1145" i="4"/>
  <c r="X1144" i="4"/>
  <c r="U1144" i="4"/>
  <c r="W1144" i="4" s="1"/>
  <c r="S1144" i="4"/>
  <c r="O1144" i="4"/>
  <c r="Q1144" i="4" s="1"/>
  <c r="L1144" i="4"/>
  <c r="N1144" i="4" s="1"/>
  <c r="X1143" i="4"/>
  <c r="U1143" i="4"/>
  <c r="W1143" i="4" s="1"/>
  <c r="Y1143" i="4" s="1"/>
  <c r="S1143" i="4"/>
  <c r="O1143" i="4"/>
  <c r="Q1143" i="4" s="1"/>
  <c r="L1143" i="4"/>
  <c r="X1142" i="4"/>
  <c r="U1142" i="4"/>
  <c r="W1142" i="4" s="1"/>
  <c r="S1142" i="4"/>
  <c r="O1142" i="4"/>
  <c r="Q1142" i="4" s="1"/>
  <c r="L1142" i="4"/>
  <c r="X1141" i="4"/>
  <c r="U1141" i="4"/>
  <c r="W1141" i="4" s="1"/>
  <c r="Y1141" i="4" s="1"/>
  <c r="S1141" i="4"/>
  <c r="O1141" i="4"/>
  <c r="L1141" i="4"/>
  <c r="N1141" i="4" s="1"/>
  <c r="X1140" i="4"/>
  <c r="U1140" i="4"/>
  <c r="W1140" i="4" s="1"/>
  <c r="Y1140" i="4" s="1"/>
  <c r="S1140" i="4"/>
  <c r="O1140" i="4"/>
  <c r="Q1140" i="4" s="1"/>
  <c r="L1140" i="4"/>
  <c r="X1139" i="4"/>
  <c r="U1139" i="4"/>
  <c r="W1139" i="4" s="1"/>
  <c r="S1139" i="4"/>
  <c r="O1139" i="4"/>
  <c r="Q1139" i="4" s="1"/>
  <c r="L1139" i="4"/>
  <c r="N1139" i="4" s="1"/>
  <c r="X1138" i="4"/>
  <c r="U1138" i="4"/>
  <c r="W1138" i="4" s="1"/>
  <c r="S1138" i="4"/>
  <c r="O1138" i="4"/>
  <c r="Q1138" i="4" s="1"/>
  <c r="N1138" i="4"/>
  <c r="L1138" i="4"/>
  <c r="X1137" i="4"/>
  <c r="U1137" i="4"/>
  <c r="W1137" i="4" s="1"/>
  <c r="S1137" i="4"/>
  <c r="O1137" i="4"/>
  <c r="Q1137" i="4" s="1"/>
  <c r="L1137" i="4"/>
  <c r="N1137" i="4" s="1"/>
  <c r="X1136" i="4"/>
  <c r="U1136" i="4"/>
  <c r="W1136" i="4" s="1"/>
  <c r="S1136" i="4"/>
  <c r="O1136" i="4"/>
  <c r="L1136" i="4"/>
  <c r="N1136" i="4" s="1"/>
  <c r="X1135" i="4"/>
  <c r="W1135" i="4"/>
  <c r="U1135" i="4"/>
  <c r="S1135" i="4"/>
  <c r="O1135" i="4"/>
  <c r="Q1135" i="4" s="1"/>
  <c r="L1135" i="4"/>
  <c r="X1134" i="4"/>
  <c r="U1134" i="4"/>
  <c r="W1134" i="4" s="1"/>
  <c r="S1134" i="4"/>
  <c r="O1134" i="4"/>
  <c r="Q1134" i="4" s="1"/>
  <c r="L1134" i="4"/>
  <c r="R1134" i="4" s="1"/>
  <c r="T1134" i="4" s="1"/>
  <c r="X1133" i="4"/>
  <c r="U1133" i="4"/>
  <c r="W1133" i="4" s="1"/>
  <c r="S1133" i="4"/>
  <c r="O1133" i="4"/>
  <c r="Q1133" i="4" s="1"/>
  <c r="L1133" i="4"/>
  <c r="X1132" i="4"/>
  <c r="U1132" i="4"/>
  <c r="W1132" i="4" s="1"/>
  <c r="S1132" i="4"/>
  <c r="O1132" i="4"/>
  <c r="Q1132" i="4" s="1"/>
  <c r="L1132" i="4"/>
  <c r="N1132" i="4" s="1"/>
  <c r="X1131" i="4"/>
  <c r="U1131" i="4"/>
  <c r="W1131" i="4" s="1"/>
  <c r="S1131" i="4"/>
  <c r="O1131" i="4"/>
  <c r="Q1131" i="4" s="1"/>
  <c r="L1131" i="4"/>
  <c r="X1130" i="4"/>
  <c r="U1130" i="4"/>
  <c r="W1130" i="4" s="1"/>
  <c r="S1130" i="4"/>
  <c r="O1130" i="4"/>
  <c r="Q1130" i="4" s="1"/>
  <c r="L1130" i="4"/>
  <c r="X1129" i="4"/>
  <c r="U1129" i="4"/>
  <c r="W1129" i="4" s="1"/>
  <c r="S1129" i="4"/>
  <c r="O1129" i="4"/>
  <c r="L1129" i="4"/>
  <c r="N1129" i="4" s="1"/>
  <c r="X1128" i="4"/>
  <c r="U1128" i="4"/>
  <c r="W1128" i="4" s="1"/>
  <c r="Y1128" i="4" s="1"/>
  <c r="S1128" i="4"/>
  <c r="O1128" i="4"/>
  <c r="Q1128" i="4" s="1"/>
  <c r="L1128" i="4"/>
  <c r="N1128" i="4" s="1"/>
  <c r="X1127" i="4"/>
  <c r="U1127" i="4"/>
  <c r="W1127" i="4" s="1"/>
  <c r="S1127" i="4"/>
  <c r="O1127" i="4"/>
  <c r="Q1127" i="4" s="1"/>
  <c r="L1127" i="4"/>
  <c r="N1127" i="4" s="1"/>
  <c r="X1120" i="4"/>
  <c r="U1120" i="4"/>
  <c r="W1120" i="4" s="1"/>
  <c r="S1120" i="4"/>
  <c r="O1120" i="4"/>
  <c r="L1120" i="4"/>
  <c r="N1120" i="4" s="1"/>
  <c r="X1119" i="4"/>
  <c r="U1119" i="4"/>
  <c r="W1119" i="4" s="1"/>
  <c r="S1119" i="4"/>
  <c r="O1119" i="4"/>
  <c r="Q1119" i="4" s="1"/>
  <c r="L1119" i="4"/>
  <c r="N1119" i="4" s="1"/>
  <c r="X1118" i="4"/>
  <c r="U1118" i="4"/>
  <c r="W1118" i="4" s="1"/>
  <c r="S1118" i="4"/>
  <c r="O1118" i="4"/>
  <c r="Q1118" i="4" s="1"/>
  <c r="L1118" i="4"/>
  <c r="N1118" i="4" s="1"/>
  <c r="X1117" i="4"/>
  <c r="W1117" i="4"/>
  <c r="U1117" i="4"/>
  <c r="S1117" i="4"/>
  <c r="O1117" i="4"/>
  <c r="Q1117" i="4" s="1"/>
  <c r="L1117" i="4"/>
  <c r="X1116" i="4"/>
  <c r="U1116" i="4"/>
  <c r="W1116" i="4" s="1"/>
  <c r="Y1116" i="4" s="1"/>
  <c r="S1116" i="4"/>
  <c r="O1116" i="4"/>
  <c r="Q1116" i="4" s="1"/>
  <c r="L1116" i="4"/>
  <c r="N1116" i="4" s="1"/>
  <c r="X1115" i="4"/>
  <c r="U1115" i="4"/>
  <c r="W1115" i="4" s="1"/>
  <c r="S1115" i="4"/>
  <c r="Q1115" i="4"/>
  <c r="O1115" i="4"/>
  <c r="L1115" i="4"/>
  <c r="R1115" i="4" s="1"/>
  <c r="X1114" i="4"/>
  <c r="U1114" i="4"/>
  <c r="W1114" i="4" s="1"/>
  <c r="S1114" i="4"/>
  <c r="O1114" i="4"/>
  <c r="Q1114" i="4" s="1"/>
  <c r="L1114" i="4"/>
  <c r="X1113" i="4"/>
  <c r="U1113" i="4"/>
  <c r="W1113" i="4" s="1"/>
  <c r="Y1113" i="4" s="1"/>
  <c r="S1113" i="4"/>
  <c r="O1113" i="4"/>
  <c r="Q1113" i="4" s="1"/>
  <c r="L1113" i="4"/>
  <c r="X1112" i="4"/>
  <c r="U1112" i="4"/>
  <c r="W1112" i="4" s="1"/>
  <c r="Y1112" i="4" s="1"/>
  <c r="S1112" i="4"/>
  <c r="O1112" i="4"/>
  <c r="Q1112" i="4" s="1"/>
  <c r="L1112" i="4"/>
  <c r="X1111" i="4"/>
  <c r="U1111" i="4"/>
  <c r="W1111" i="4" s="1"/>
  <c r="Y1111" i="4" s="1"/>
  <c r="S1111" i="4"/>
  <c r="O1111" i="4"/>
  <c r="Q1111" i="4" s="1"/>
  <c r="L1111" i="4"/>
  <c r="N1111" i="4" s="1"/>
  <c r="Y1110" i="4"/>
  <c r="X1110" i="4"/>
  <c r="U1110" i="4"/>
  <c r="W1110" i="4" s="1"/>
  <c r="S1110" i="4"/>
  <c r="O1110" i="4"/>
  <c r="Q1110" i="4" s="1"/>
  <c r="L1110" i="4"/>
  <c r="X1109" i="4"/>
  <c r="U1109" i="4"/>
  <c r="W1109" i="4" s="1"/>
  <c r="S1109" i="4"/>
  <c r="O1109" i="4"/>
  <c r="Q1109" i="4" s="1"/>
  <c r="L1109" i="4"/>
  <c r="X1108" i="4"/>
  <c r="U1108" i="4"/>
  <c r="W1108" i="4" s="1"/>
  <c r="S1108" i="4"/>
  <c r="O1108" i="4"/>
  <c r="L1108" i="4"/>
  <c r="N1108" i="4" s="1"/>
  <c r="X1107" i="4"/>
  <c r="U1107" i="4"/>
  <c r="W1107" i="4" s="1"/>
  <c r="S1107" i="4"/>
  <c r="O1107" i="4"/>
  <c r="Q1107" i="4" s="1"/>
  <c r="L1107" i="4"/>
  <c r="X1106" i="4"/>
  <c r="U1106" i="4"/>
  <c r="W1106" i="4" s="1"/>
  <c r="S1106" i="4"/>
  <c r="O1106" i="4"/>
  <c r="Q1106" i="4" s="1"/>
  <c r="L1106" i="4"/>
  <c r="N1106" i="4" s="1"/>
  <c r="X1105" i="4"/>
  <c r="U1105" i="4"/>
  <c r="W1105" i="4" s="1"/>
  <c r="S1105" i="4"/>
  <c r="O1105" i="4"/>
  <c r="Q1105" i="4" s="1"/>
  <c r="L1105" i="4"/>
  <c r="N1105" i="4" s="1"/>
  <c r="X1104" i="4"/>
  <c r="U1104" i="4"/>
  <c r="W1104" i="4" s="1"/>
  <c r="S1104" i="4"/>
  <c r="R1104" i="4"/>
  <c r="O1104" i="4"/>
  <c r="Q1104" i="4" s="1"/>
  <c r="L1104" i="4"/>
  <c r="N1104" i="4" s="1"/>
  <c r="X1103" i="4"/>
  <c r="U1103" i="4"/>
  <c r="W1103" i="4" s="1"/>
  <c r="S1103" i="4"/>
  <c r="O1103" i="4"/>
  <c r="Q1103" i="4" s="1"/>
  <c r="L1103" i="4"/>
  <c r="X1102" i="4"/>
  <c r="U1102" i="4"/>
  <c r="W1102" i="4" s="1"/>
  <c r="S1102" i="4"/>
  <c r="O1102" i="4"/>
  <c r="Q1102" i="4" s="1"/>
  <c r="L1102" i="4"/>
  <c r="X1096" i="4"/>
  <c r="U1096" i="4"/>
  <c r="W1096" i="4" s="1"/>
  <c r="S1096" i="4"/>
  <c r="O1096" i="4"/>
  <c r="Q1096" i="4" s="1"/>
  <c r="L1096" i="4"/>
  <c r="N1096" i="4" s="1"/>
  <c r="X1095" i="4"/>
  <c r="U1095" i="4"/>
  <c r="W1095" i="4" s="1"/>
  <c r="S1095" i="4"/>
  <c r="O1095" i="4"/>
  <c r="Q1095" i="4" s="1"/>
  <c r="L1095" i="4"/>
  <c r="X1094" i="4"/>
  <c r="W1094" i="4"/>
  <c r="U1094" i="4"/>
  <c r="S1094" i="4"/>
  <c r="O1094" i="4"/>
  <c r="Q1094" i="4" s="1"/>
  <c r="L1094" i="4"/>
  <c r="X1093" i="4"/>
  <c r="U1093" i="4"/>
  <c r="W1093" i="4" s="1"/>
  <c r="S1093" i="4"/>
  <c r="O1093" i="4"/>
  <c r="Q1093" i="4" s="1"/>
  <c r="L1093" i="4"/>
  <c r="N1093" i="4" s="1"/>
  <c r="X1092" i="4"/>
  <c r="W1092" i="4"/>
  <c r="U1092" i="4"/>
  <c r="S1092" i="4"/>
  <c r="O1092" i="4"/>
  <c r="Q1092" i="4" s="1"/>
  <c r="L1092" i="4"/>
  <c r="X1091" i="4"/>
  <c r="U1091" i="4"/>
  <c r="W1091" i="4" s="1"/>
  <c r="S1091" i="4"/>
  <c r="O1091" i="4"/>
  <c r="Q1091" i="4" s="1"/>
  <c r="L1091" i="4"/>
  <c r="N1091" i="4" s="1"/>
  <c r="X1090" i="4"/>
  <c r="U1090" i="4"/>
  <c r="W1090" i="4" s="1"/>
  <c r="S1090" i="4"/>
  <c r="O1090" i="4"/>
  <c r="Q1090" i="4" s="1"/>
  <c r="L1090" i="4"/>
  <c r="R1090" i="4" s="1"/>
  <c r="X1089" i="4"/>
  <c r="U1089" i="4"/>
  <c r="W1089" i="4" s="1"/>
  <c r="S1089" i="4"/>
  <c r="O1089" i="4"/>
  <c r="Q1089" i="4" s="1"/>
  <c r="L1089" i="4"/>
  <c r="X1088" i="4"/>
  <c r="U1088" i="4"/>
  <c r="W1088" i="4" s="1"/>
  <c r="S1088" i="4"/>
  <c r="O1088" i="4"/>
  <c r="L1088" i="4"/>
  <c r="N1088" i="4" s="1"/>
  <c r="X1087" i="4"/>
  <c r="U1087" i="4"/>
  <c r="W1087" i="4" s="1"/>
  <c r="S1087" i="4"/>
  <c r="O1087" i="4"/>
  <c r="Q1087" i="4" s="1"/>
  <c r="L1087" i="4"/>
  <c r="N1087" i="4" s="1"/>
  <c r="X1086" i="4"/>
  <c r="U1086" i="4"/>
  <c r="W1086" i="4" s="1"/>
  <c r="S1086" i="4"/>
  <c r="O1086" i="4"/>
  <c r="Q1086" i="4" s="1"/>
  <c r="L1086" i="4"/>
  <c r="N1086" i="4" s="1"/>
  <c r="X1085" i="4"/>
  <c r="U1085" i="4"/>
  <c r="W1085" i="4" s="1"/>
  <c r="Y1085" i="4" s="1"/>
  <c r="S1085" i="4"/>
  <c r="O1085" i="4"/>
  <c r="Q1085" i="4" s="1"/>
  <c r="L1085" i="4"/>
  <c r="N1085" i="4" s="1"/>
  <c r="X1084" i="4"/>
  <c r="U1084" i="4"/>
  <c r="W1084" i="4" s="1"/>
  <c r="Y1084" i="4" s="1"/>
  <c r="S1084" i="4"/>
  <c r="O1084" i="4"/>
  <c r="L1084" i="4"/>
  <c r="N1084" i="4" s="1"/>
  <c r="X1083" i="4"/>
  <c r="U1083" i="4"/>
  <c r="W1083" i="4" s="1"/>
  <c r="S1083" i="4"/>
  <c r="O1083" i="4"/>
  <c r="Q1083" i="4" s="1"/>
  <c r="L1083" i="4"/>
  <c r="R1083" i="4" s="1"/>
  <c r="T1083" i="4" s="1"/>
  <c r="X1082" i="4"/>
  <c r="U1082" i="4"/>
  <c r="W1082" i="4" s="1"/>
  <c r="S1082" i="4"/>
  <c r="O1082" i="4"/>
  <c r="Q1082" i="4" s="1"/>
  <c r="L1082" i="4"/>
  <c r="X1081" i="4"/>
  <c r="U1081" i="4"/>
  <c r="W1081" i="4" s="1"/>
  <c r="S1081" i="4"/>
  <c r="O1081" i="4"/>
  <c r="Q1081" i="4" s="1"/>
  <c r="L1081" i="4"/>
  <c r="X1080" i="4"/>
  <c r="U1080" i="4"/>
  <c r="W1080" i="4" s="1"/>
  <c r="S1080" i="4"/>
  <c r="O1080" i="4"/>
  <c r="Q1080" i="4" s="1"/>
  <c r="L1080" i="4"/>
  <c r="X1079" i="4"/>
  <c r="U1079" i="4"/>
  <c r="W1079" i="4" s="1"/>
  <c r="S1079" i="4"/>
  <c r="O1079" i="4"/>
  <c r="Q1079" i="4" s="1"/>
  <c r="L1079" i="4"/>
  <c r="N1079" i="4" s="1"/>
  <c r="X1078" i="4"/>
  <c r="U1078" i="4"/>
  <c r="W1078" i="4" s="1"/>
  <c r="S1078" i="4"/>
  <c r="O1078" i="4"/>
  <c r="Q1078" i="4" s="1"/>
  <c r="L1078" i="4"/>
  <c r="X1071" i="4"/>
  <c r="U1071" i="4"/>
  <c r="W1071" i="4" s="1"/>
  <c r="S1071" i="4"/>
  <c r="O1071" i="4"/>
  <c r="Q1071" i="4" s="1"/>
  <c r="L1071" i="4"/>
  <c r="X1070" i="4"/>
  <c r="U1070" i="4"/>
  <c r="W1070" i="4" s="1"/>
  <c r="S1070" i="4"/>
  <c r="O1070" i="4"/>
  <c r="Q1070" i="4" s="1"/>
  <c r="L1070" i="4"/>
  <c r="N1070" i="4" s="1"/>
  <c r="X1069" i="4"/>
  <c r="U1069" i="4"/>
  <c r="W1069" i="4" s="1"/>
  <c r="S1069" i="4"/>
  <c r="O1069" i="4"/>
  <c r="Q1069" i="4" s="1"/>
  <c r="L1069" i="4"/>
  <c r="N1069" i="4" s="1"/>
  <c r="X1068" i="4"/>
  <c r="U1068" i="4"/>
  <c r="W1068" i="4" s="1"/>
  <c r="Y1068" i="4" s="1"/>
  <c r="S1068" i="4"/>
  <c r="Q1068" i="4"/>
  <c r="O1068" i="4"/>
  <c r="L1068" i="4"/>
  <c r="X1067" i="4"/>
  <c r="U1067" i="4"/>
  <c r="W1067" i="4" s="1"/>
  <c r="S1067" i="4"/>
  <c r="O1067" i="4"/>
  <c r="Q1067" i="4" s="1"/>
  <c r="L1067" i="4"/>
  <c r="N1067" i="4" s="1"/>
  <c r="X1066" i="4"/>
  <c r="U1066" i="4"/>
  <c r="W1066" i="4" s="1"/>
  <c r="S1066" i="4"/>
  <c r="O1066" i="4"/>
  <c r="Q1066" i="4" s="1"/>
  <c r="L1066" i="4"/>
  <c r="N1066" i="4" s="1"/>
  <c r="X1065" i="4"/>
  <c r="U1065" i="4"/>
  <c r="W1065" i="4" s="1"/>
  <c r="S1065" i="4"/>
  <c r="O1065" i="4"/>
  <c r="Q1065" i="4" s="1"/>
  <c r="L1065" i="4"/>
  <c r="N1065" i="4" s="1"/>
  <c r="X1064" i="4"/>
  <c r="U1064" i="4"/>
  <c r="W1064" i="4" s="1"/>
  <c r="S1064" i="4"/>
  <c r="O1064" i="4"/>
  <c r="Q1064" i="4" s="1"/>
  <c r="L1064" i="4"/>
  <c r="N1064" i="4" s="1"/>
  <c r="X1063" i="4"/>
  <c r="U1063" i="4"/>
  <c r="W1063" i="4" s="1"/>
  <c r="S1063" i="4"/>
  <c r="O1063" i="4"/>
  <c r="Q1063" i="4" s="1"/>
  <c r="L1063" i="4"/>
  <c r="N1063" i="4" s="1"/>
  <c r="X1062" i="4"/>
  <c r="U1062" i="4"/>
  <c r="W1062" i="4" s="1"/>
  <c r="S1062" i="4"/>
  <c r="O1062" i="4"/>
  <c r="Q1062" i="4" s="1"/>
  <c r="L1062" i="4"/>
  <c r="X1061" i="4"/>
  <c r="U1061" i="4"/>
  <c r="W1061" i="4" s="1"/>
  <c r="Y1061" i="4" s="1"/>
  <c r="S1061" i="4"/>
  <c r="O1061" i="4"/>
  <c r="Q1061" i="4" s="1"/>
  <c r="L1061" i="4"/>
  <c r="X1060" i="4"/>
  <c r="U1060" i="4"/>
  <c r="W1060" i="4" s="1"/>
  <c r="S1060" i="4"/>
  <c r="O1060" i="4"/>
  <c r="Q1060" i="4" s="1"/>
  <c r="L1060" i="4"/>
  <c r="X1059" i="4"/>
  <c r="U1059" i="4"/>
  <c r="W1059" i="4" s="1"/>
  <c r="S1059" i="4"/>
  <c r="O1059" i="4"/>
  <c r="Q1059" i="4" s="1"/>
  <c r="L1059" i="4"/>
  <c r="X1058" i="4"/>
  <c r="U1058" i="4"/>
  <c r="W1058" i="4" s="1"/>
  <c r="S1058" i="4"/>
  <c r="O1058" i="4"/>
  <c r="Q1058" i="4" s="1"/>
  <c r="L1058" i="4"/>
  <c r="N1058" i="4" s="1"/>
  <c r="X1057" i="4"/>
  <c r="U1057" i="4"/>
  <c r="W1057" i="4" s="1"/>
  <c r="S1057" i="4"/>
  <c r="O1057" i="4"/>
  <c r="Q1057" i="4" s="1"/>
  <c r="L1057" i="4"/>
  <c r="X1056" i="4"/>
  <c r="U1056" i="4"/>
  <c r="W1056" i="4" s="1"/>
  <c r="S1056" i="4"/>
  <c r="O1056" i="4"/>
  <c r="Q1056" i="4" s="1"/>
  <c r="L1056" i="4"/>
  <c r="X1055" i="4"/>
  <c r="U1055" i="4"/>
  <c r="W1055" i="4" s="1"/>
  <c r="S1055" i="4"/>
  <c r="O1055" i="4"/>
  <c r="L1055" i="4"/>
  <c r="N1055" i="4" s="1"/>
  <c r="X1052" i="4"/>
  <c r="U1052" i="4"/>
  <c r="W1052" i="4" s="1"/>
  <c r="Y1052" i="4" s="1"/>
  <c r="S1052" i="4"/>
  <c r="O1052" i="4"/>
  <c r="Q1052" i="4" s="1"/>
  <c r="L1052" i="4"/>
  <c r="X1051" i="4"/>
  <c r="U1051" i="4"/>
  <c r="W1051" i="4" s="1"/>
  <c r="S1051" i="4"/>
  <c r="O1051" i="4"/>
  <c r="Q1051" i="4" s="1"/>
  <c r="L1051" i="4"/>
  <c r="N1051" i="4" s="1"/>
  <c r="X1050" i="4"/>
  <c r="W1050" i="4"/>
  <c r="Y1050" i="4" s="1"/>
  <c r="U1050" i="4"/>
  <c r="S1050" i="4"/>
  <c r="O1050" i="4"/>
  <c r="Q1050" i="4" s="1"/>
  <c r="L1050" i="4"/>
  <c r="X1049" i="4"/>
  <c r="U1049" i="4"/>
  <c r="W1049" i="4" s="1"/>
  <c r="S1049" i="4"/>
  <c r="O1049" i="4"/>
  <c r="Q1049" i="4" s="1"/>
  <c r="L1049" i="4"/>
  <c r="N1049" i="4" s="1"/>
  <c r="X1048" i="4"/>
  <c r="U1048" i="4"/>
  <c r="W1048" i="4" s="1"/>
  <c r="S1048" i="4"/>
  <c r="O1048" i="4"/>
  <c r="L1048" i="4"/>
  <c r="N1048" i="4" s="1"/>
  <c r="X1047" i="4"/>
  <c r="W1047" i="4"/>
  <c r="U1047" i="4"/>
  <c r="S1047" i="4"/>
  <c r="O1047" i="4"/>
  <c r="Q1047" i="4" s="1"/>
  <c r="L1047" i="4"/>
  <c r="X1046" i="4"/>
  <c r="U1046" i="4"/>
  <c r="W1046" i="4" s="1"/>
  <c r="S1046" i="4"/>
  <c r="O1046" i="4"/>
  <c r="Q1046" i="4" s="1"/>
  <c r="L1046" i="4"/>
  <c r="X1045" i="4"/>
  <c r="U1045" i="4"/>
  <c r="W1045" i="4" s="1"/>
  <c r="Y1045" i="4" s="1"/>
  <c r="S1045" i="4"/>
  <c r="O1045" i="4"/>
  <c r="Q1045" i="4" s="1"/>
  <c r="L1045" i="4"/>
  <c r="N1045" i="4" s="1"/>
  <c r="X1044" i="4"/>
  <c r="U1044" i="4"/>
  <c r="W1044" i="4" s="1"/>
  <c r="S1044" i="4"/>
  <c r="O1044" i="4"/>
  <c r="Q1044" i="4" s="1"/>
  <c r="L1044" i="4"/>
  <c r="X1043" i="4"/>
  <c r="U1043" i="4"/>
  <c r="W1043" i="4" s="1"/>
  <c r="Y1043" i="4" s="1"/>
  <c r="S1043" i="4"/>
  <c r="O1043" i="4"/>
  <c r="Q1043" i="4" s="1"/>
  <c r="L1043" i="4"/>
  <c r="X1042" i="4"/>
  <c r="U1042" i="4"/>
  <c r="W1042" i="4" s="1"/>
  <c r="S1042" i="4"/>
  <c r="O1042" i="4"/>
  <c r="Q1042" i="4" s="1"/>
  <c r="L1042" i="4"/>
  <c r="X1041" i="4"/>
  <c r="U1041" i="4"/>
  <c r="W1041" i="4" s="1"/>
  <c r="S1041" i="4"/>
  <c r="O1041" i="4"/>
  <c r="L1041" i="4"/>
  <c r="N1041" i="4" s="1"/>
  <c r="X1040" i="4"/>
  <c r="U1040" i="4"/>
  <c r="W1040" i="4" s="1"/>
  <c r="S1040" i="4"/>
  <c r="O1040" i="4"/>
  <c r="Q1040" i="4" s="1"/>
  <c r="N1040" i="4"/>
  <c r="L1040" i="4"/>
  <c r="X1039" i="4"/>
  <c r="U1039" i="4"/>
  <c r="W1039" i="4" s="1"/>
  <c r="S1039" i="4"/>
  <c r="O1039" i="4"/>
  <c r="Q1039" i="4" s="1"/>
  <c r="L1039" i="4"/>
  <c r="N1039" i="4" s="1"/>
  <c r="X1038" i="4"/>
  <c r="U1038" i="4"/>
  <c r="W1038" i="4" s="1"/>
  <c r="S1038" i="4"/>
  <c r="O1038" i="4"/>
  <c r="Q1038" i="4" s="1"/>
  <c r="L1038" i="4"/>
  <c r="N1038" i="4" s="1"/>
  <c r="X1037" i="4"/>
  <c r="U1037" i="4"/>
  <c r="W1037" i="4" s="1"/>
  <c r="S1037" i="4"/>
  <c r="O1037" i="4"/>
  <c r="Q1037" i="4" s="1"/>
  <c r="L1037" i="4"/>
  <c r="N1037" i="4" s="1"/>
  <c r="X1036" i="4"/>
  <c r="U1036" i="4"/>
  <c r="W1036" i="4" s="1"/>
  <c r="S1036" i="4"/>
  <c r="O1036" i="4"/>
  <c r="Q1036" i="4" s="1"/>
  <c r="L1036" i="4"/>
  <c r="N1036" i="4" s="1"/>
  <c r="X1035" i="4"/>
  <c r="U1035" i="4"/>
  <c r="W1035" i="4" s="1"/>
  <c r="S1035" i="4"/>
  <c r="O1035" i="4"/>
  <c r="Q1035" i="4" s="1"/>
  <c r="L1035" i="4"/>
  <c r="X1029" i="4"/>
  <c r="W1029" i="4"/>
  <c r="U1029" i="4"/>
  <c r="S1029" i="4"/>
  <c r="O1029" i="4"/>
  <c r="Q1029" i="4" s="1"/>
  <c r="L1029" i="4"/>
  <c r="N1029" i="4" s="1"/>
  <c r="X1026" i="4"/>
  <c r="U1026" i="4"/>
  <c r="W1026" i="4" s="1"/>
  <c r="S1026" i="4"/>
  <c r="O1026" i="4"/>
  <c r="Q1026" i="4" s="1"/>
  <c r="L1026" i="4"/>
  <c r="X1025" i="4"/>
  <c r="U1025" i="4"/>
  <c r="W1025" i="4" s="1"/>
  <c r="Y1025" i="4" s="1"/>
  <c r="S1025" i="4"/>
  <c r="O1025" i="4"/>
  <c r="Q1025" i="4" s="1"/>
  <c r="L1025" i="4"/>
  <c r="X1024" i="4"/>
  <c r="U1024" i="4"/>
  <c r="W1024" i="4" s="1"/>
  <c r="S1024" i="4"/>
  <c r="O1024" i="4"/>
  <c r="Q1024" i="4" s="1"/>
  <c r="L1024" i="4"/>
  <c r="N1024" i="4" s="1"/>
  <c r="X1023" i="4"/>
  <c r="U1023" i="4"/>
  <c r="W1023" i="4" s="1"/>
  <c r="S1023" i="4"/>
  <c r="O1023" i="4"/>
  <c r="R1023" i="4" s="1"/>
  <c r="L1023" i="4"/>
  <c r="N1023" i="4" s="1"/>
  <c r="X1022" i="4"/>
  <c r="U1022" i="4"/>
  <c r="W1022" i="4" s="1"/>
  <c r="Y1022" i="4" s="1"/>
  <c r="S1022" i="4"/>
  <c r="O1022" i="4"/>
  <c r="Q1022" i="4" s="1"/>
  <c r="L1022" i="4"/>
  <c r="N1022" i="4" s="1"/>
  <c r="X1021" i="4"/>
  <c r="U1021" i="4"/>
  <c r="W1021" i="4" s="1"/>
  <c r="S1021" i="4"/>
  <c r="O1021" i="4"/>
  <c r="L1021" i="4"/>
  <c r="N1021" i="4" s="1"/>
  <c r="X1020" i="4"/>
  <c r="U1020" i="4"/>
  <c r="W1020" i="4" s="1"/>
  <c r="S1020" i="4"/>
  <c r="O1020" i="4"/>
  <c r="Q1020" i="4" s="1"/>
  <c r="N1020" i="4"/>
  <c r="L1020" i="4"/>
  <c r="X1019" i="4"/>
  <c r="U1019" i="4"/>
  <c r="W1019" i="4" s="1"/>
  <c r="S1019" i="4"/>
  <c r="O1019" i="4"/>
  <c r="L1019" i="4"/>
  <c r="N1019" i="4" s="1"/>
  <c r="X1018" i="4"/>
  <c r="W1018" i="4"/>
  <c r="U1018" i="4"/>
  <c r="S1018" i="4"/>
  <c r="O1018" i="4"/>
  <c r="Q1018" i="4" s="1"/>
  <c r="L1018" i="4"/>
  <c r="R1018" i="4" s="1"/>
  <c r="X1017" i="4"/>
  <c r="U1017" i="4"/>
  <c r="W1017" i="4" s="1"/>
  <c r="Y1017" i="4" s="1"/>
  <c r="S1017" i="4"/>
  <c r="O1017" i="4"/>
  <c r="Q1017" i="4" s="1"/>
  <c r="L1017" i="4"/>
  <c r="N1017" i="4" s="1"/>
  <c r="X1016" i="4"/>
  <c r="U1016" i="4"/>
  <c r="W1016" i="4" s="1"/>
  <c r="S1016" i="4"/>
  <c r="O1016" i="4"/>
  <c r="Q1016" i="4" s="1"/>
  <c r="L1016" i="4"/>
  <c r="X1015" i="4"/>
  <c r="U1015" i="4"/>
  <c r="W1015" i="4" s="1"/>
  <c r="S1015" i="4"/>
  <c r="O1015" i="4"/>
  <c r="L1015" i="4"/>
  <c r="N1015" i="4" s="1"/>
  <c r="X1014" i="4"/>
  <c r="U1014" i="4"/>
  <c r="W1014" i="4" s="1"/>
  <c r="Y1014" i="4" s="1"/>
  <c r="S1014" i="4"/>
  <c r="O1014" i="4"/>
  <c r="Q1014" i="4" s="1"/>
  <c r="L1014" i="4"/>
  <c r="N1014" i="4" s="1"/>
  <c r="X1013" i="4"/>
  <c r="U1013" i="4"/>
  <c r="W1013" i="4" s="1"/>
  <c r="S1013" i="4"/>
  <c r="O1013" i="4"/>
  <c r="Q1013" i="4" s="1"/>
  <c r="L1013" i="4"/>
  <c r="R1013" i="4" s="1"/>
  <c r="X1012" i="4"/>
  <c r="U1012" i="4"/>
  <c r="W1012" i="4" s="1"/>
  <c r="S1012" i="4"/>
  <c r="O1012" i="4"/>
  <c r="L1012" i="4"/>
  <c r="N1012" i="4" s="1"/>
  <c r="X1011" i="4"/>
  <c r="U1011" i="4"/>
  <c r="W1011" i="4" s="1"/>
  <c r="S1011" i="4"/>
  <c r="O1011" i="4"/>
  <c r="Q1011" i="4" s="1"/>
  <c r="L1011" i="4"/>
  <c r="X1010" i="4"/>
  <c r="U1010" i="4"/>
  <c r="W1010" i="4" s="1"/>
  <c r="S1010" i="4"/>
  <c r="O1010" i="4"/>
  <c r="Q1010" i="4" s="1"/>
  <c r="L1010" i="4"/>
  <c r="X1009" i="4"/>
  <c r="U1009" i="4"/>
  <c r="W1009" i="4" s="1"/>
  <c r="S1009" i="4"/>
  <c r="O1009" i="4"/>
  <c r="Q1009" i="4" s="1"/>
  <c r="L1009" i="4"/>
  <c r="N1009" i="4" s="1"/>
  <c r="X1008" i="4"/>
  <c r="U1008" i="4"/>
  <c r="W1008" i="4" s="1"/>
  <c r="S1008" i="4"/>
  <c r="O1008" i="4"/>
  <c r="Q1008" i="4" s="1"/>
  <c r="L1008" i="4"/>
  <c r="N1008" i="4" s="1"/>
  <c r="X1007" i="4"/>
  <c r="U1007" i="4"/>
  <c r="W1007" i="4" s="1"/>
  <c r="S1007" i="4"/>
  <c r="O1007" i="4"/>
  <c r="Q1007" i="4" s="1"/>
  <c r="L1007" i="4"/>
  <c r="N1007" i="4" s="1"/>
  <c r="X1004" i="4"/>
  <c r="U1004" i="4"/>
  <c r="W1004" i="4" s="1"/>
  <c r="Y1004" i="4" s="1"/>
  <c r="S1004" i="4"/>
  <c r="O1004" i="4"/>
  <c r="Q1004" i="4" s="1"/>
  <c r="L1004" i="4"/>
  <c r="X1003" i="4"/>
  <c r="U1003" i="4"/>
  <c r="W1003" i="4" s="1"/>
  <c r="S1003" i="4"/>
  <c r="O1003" i="4"/>
  <c r="Q1003" i="4" s="1"/>
  <c r="L1003" i="4"/>
  <c r="X1002" i="4"/>
  <c r="U1002" i="4"/>
  <c r="W1002" i="4" s="1"/>
  <c r="Y1002" i="4" s="1"/>
  <c r="S1002" i="4"/>
  <c r="O1002" i="4"/>
  <c r="Q1002" i="4" s="1"/>
  <c r="L1002" i="4"/>
  <c r="X1001" i="4"/>
  <c r="U1001" i="4"/>
  <c r="W1001" i="4" s="1"/>
  <c r="S1001" i="4"/>
  <c r="O1001" i="4"/>
  <c r="L1001" i="4"/>
  <c r="N1001" i="4" s="1"/>
  <c r="X1000" i="4"/>
  <c r="U1000" i="4"/>
  <c r="W1000" i="4" s="1"/>
  <c r="S1000" i="4"/>
  <c r="O1000" i="4"/>
  <c r="Q1000" i="4" s="1"/>
  <c r="L1000" i="4"/>
  <c r="X999" i="4"/>
  <c r="U999" i="4"/>
  <c r="W999" i="4" s="1"/>
  <c r="S999" i="4"/>
  <c r="O999" i="4"/>
  <c r="Q999" i="4" s="1"/>
  <c r="L999" i="4"/>
  <c r="X998" i="4"/>
  <c r="U998" i="4"/>
  <c r="W998" i="4" s="1"/>
  <c r="Y998" i="4" s="1"/>
  <c r="S998" i="4"/>
  <c r="O998" i="4"/>
  <c r="L998" i="4"/>
  <c r="N998" i="4" s="1"/>
  <c r="X997" i="4"/>
  <c r="U997" i="4"/>
  <c r="W997" i="4" s="1"/>
  <c r="S997" i="4"/>
  <c r="O997" i="4"/>
  <c r="Q997" i="4" s="1"/>
  <c r="L997" i="4"/>
  <c r="X996" i="4"/>
  <c r="U996" i="4"/>
  <c r="W996" i="4" s="1"/>
  <c r="S996" i="4"/>
  <c r="O996" i="4"/>
  <c r="Q996" i="4" s="1"/>
  <c r="L996" i="4"/>
  <c r="R996" i="4" s="1"/>
  <c r="X995" i="4"/>
  <c r="U995" i="4"/>
  <c r="W995" i="4" s="1"/>
  <c r="S995" i="4"/>
  <c r="O995" i="4"/>
  <c r="Q995" i="4" s="1"/>
  <c r="L995" i="4"/>
  <c r="N995" i="4" s="1"/>
  <c r="X994" i="4"/>
  <c r="U994" i="4"/>
  <c r="W994" i="4" s="1"/>
  <c r="Y994" i="4" s="1"/>
  <c r="S994" i="4"/>
  <c r="O994" i="4"/>
  <c r="Q994" i="4" s="1"/>
  <c r="L994" i="4"/>
  <c r="N994" i="4" s="1"/>
  <c r="X993" i="4"/>
  <c r="U993" i="4"/>
  <c r="W993" i="4" s="1"/>
  <c r="S993" i="4"/>
  <c r="O993" i="4"/>
  <c r="Q993" i="4" s="1"/>
  <c r="L993" i="4"/>
  <c r="N993" i="4" s="1"/>
  <c r="X992" i="4"/>
  <c r="U992" i="4"/>
  <c r="W992" i="4" s="1"/>
  <c r="Y992" i="4" s="1"/>
  <c r="S992" i="4"/>
  <c r="O992" i="4"/>
  <c r="Q992" i="4" s="1"/>
  <c r="L992" i="4"/>
  <c r="X991" i="4"/>
  <c r="U991" i="4"/>
  <c r="W991" i="4" s="1"/>
  <c r="S991" i="4"/>
  <c r="O991" i="4"/>
  <c r="Q991" i="4" s="1"/>
  <c r="L991" i="4"/>
  <c r="X990" i="4"/>
  <c r="W990" i="4"/>
  <c r="Y990" i="4" s="1"/>
  <c r="U990" i="4"/>
  <c r="S990" i="4"/>
  <c r="O990" i="4"/>
  <c r="Q990" i="4" s="1"/>
  <c r="L990" i="4"/>
  <c r="X989" i="4"/>
  <c r="U989" i="4"/>
  <c r="W989" i="4" s="1"/>
  <c r="S989" i="4"/>
  <c r="O989" i="4"/>
  <c r="L989" i="4"/>
  <c r="N989" i="4" s="1"/>
  <c r="X988" i="4"/>
  <c r="U988" i="4"/>
  <c r="W988" i="4" s="1"/>
  <c r="Y988" i="4" s="1"/>
  <c r="S988" i="4"/>
  <c r="O988" i="4"/>
  <c r="Q988" i="4" s="1"/>
  <c r="L988" i="4"/>
  <c r="N988" i="4" s="1"/>
  <c r="X987" i="4"/>
  <c r="U987" i="4"/>
  <c r="W987" i="4" s="1"/>
  <c r="S987" i="4"/>
  <c r="O987" i="4"/>
  <c r="Q987" i="4" s="1"/>
  <c r="L987" i="4"/>
  <c r="X986" i="4"/>
  <c r="U986" i="4"/>
  <c r="W986" i="4" s="1"/>
  <c r="S986" i="4"/>
  <c r="O986" i="4"/>
  <c r="L986" i="4"/>
  <c r="N986" i="4" s="1"/>
  <c r="X979" i="4"/>
  <c r="U979" i="4"/>
  <c r="W979" i="4" s="1"/>
  <c r="S979" i="4"/>
  <c r="O979" i="4"/>
  <c r="Q979" i="4" s="1"/>
  <c r="L979" i="4"/>
  <c r="X978" i="4"/>
  <c r="U978" i="4"/>
  <c r="W978" i="4" s="1"/>
  <c r="S978" i="4"/>
  <c r="O978" i="4"/>
  <c r="Q978" i="4" s="1"/>
  <c r="L978" i="4"/>
  <c r="X977" i="4"/>
  <c r="U977" i="4"/>
  <c r="W977" i="4" s="1"/>
  <c r="S977" i="4"/>
  <c r="O977" i="4"/>
  <c r="L977" i="4"/>
  <c r="N977" i="4" s="1"/>
  <c r="X976" i="4"/>
  <c r="U976" i="4"/>
  <c r="W976" i="4" s="1"/>
  <c r="S976" i="4"/>
  <c r="O976" i="4"/>
  <c r="R976" i="4" s="1"/>
  <c r="T976" i="4" s="1"/>
  <c r="L976" i="4"/>
  <c r="N976" i="4" s="1"/>
  <c r="X975" i="4"/>
  <c r="U975" i="4"/>
  <c r="W975" i="4" s="1"/>
  <c r="S975" i="4"/>
  <c r="O975" i="4"/>
  <c r="Q975" i="4" s="1"/>
  <c r="L975" i="4"/>
  <c r="R975" i="4" s="1"/>
  <c r="X974" i="4"/>
  <c r="U974" i="4"/>
  <c r="W974" i="4" s="1"/>
  <c r="S974" i="4"/>
  <c r="O974" i="4"/>
  <c r="Q974" i="4" s="1"/>
  <c r="L974" i="4"/>
  <c r="N974" i="4" s="1"/>
  <c r="X973" i="4"/>
  <c r="U973" i="4"/>
  <c r="W973" i="4" s="1"/>
  <c r="S973" i="4"/>
  <c r="O973" i="4"/>
  <c r="R973" i="4" s="1"/>
  <c r="L973" i="4"/>
  <c r="N973" i="4" s="1"/>
  <c r="X972" i="4"/>
  <c r="U972" i="4"/>
  <c r="W972" i="4" s="1"/>
  <c r="Y972" i="4" s="1"/>
  <c r="S972" i="4"/>
  <c r="O972" i="4"/>
  <c r="Q972" i="4" s="1"/>
  <c r="L972" i="4"/>
  <c r="N972" i="4" s="1"/>
  <c r="X971" i="4"/>
  <c r="U971" i="4"/>
  <c r="W971" i="4" s="1"/>
  <c r="S971" i="4"/>
  <c r="O971" i="4"/>
  <c r="Q971" i="4" s="1"/>
  <c r="L971" i="4"/>
  <c r="X970" i="4"/>
  <c r="U970" i="4"/>
  <c r="W970" i="4" s="1"/>
  <c r="S970" i="4"/>
  <c r="Q970" i="4"/>
  <c r="O970" i="4"/>
  <c r="L970" i="4"/>
  <c r="X969" i="4"/>
  <c r="U969" i="4"/>
  <c r="W969" i="4" s="1"/>
  <c r="Y969" i="4" s="1"/>
  <c r="S969" i="4"/>
  <c r="O969" i="4"/>
  <c r="Q969" i="4" s="1"/>
  <c r="L969" i="4"/>
  <c r="X968" i="4"/>
  <c r="U968" i="4"/>
  <c r="W968" i="4" s="1"/>
  <c r="S968" i="4"/>
  <c r="O968" i="4"/>
  <c r="L968" i="4"/>
  <c r="N968" i="4" s="1"/>
  <c r="X967" i="4"/>
  <c r="U967" i="4"/>
  <c r="W967" i="4" s="1"/>
  <c r="S967" i="4"/>
  <c r="O967" i="4"/>
  <c r="Q967" i="4" s="1"/>
  <c r="L967" i="4"/>
  <c r="N967" i="4" s="1"/>
  <c r="X966" i="4"/>
  <c r="U966" i="4"/>
  <c r="W966" i="4" s="1"/>
  <c r="Y966" i="4" s="1"/>
  <c r="S966" i="4"/>
  <c r="O966" i="4"/>
  <c r="Q966" i="4" s="1"/>
  <c r="L966" i="4"/>
  <c r="X965" i="4"/>
  <c r="U965" i="4"/>
  <c r="W965" i="4" s="1"/>
  <c r="S965" i="4"/>
  <c r="O965" i="4"/>
  <c r="L965" i="4"/>
  <c r="N965" i="4" s="1"/>
  <c r="X964" i="4"/>
  <c r="U964" i="4"/>
  <c r="W964" i="4" s="1"/>
  <c r="S964" i="4"/>
  <c r="O964" i="4"/>
  <c r="Q964" i="4" s="1"/>
  <c r="L964" i="4"/>
  <c r="N964" i="4" s="1"/>
  <c r="X963" i="4"/>
  <c r="U963" i="4"/>
  <c r="W963" i="4" s="1"/>
  <c r="S963" i="4"/>
  <c r="O963" i="4"/>
  <c r="Q963" i="4" s="1"/>
  <c r="L963" i="4"/>
  <c r="X962" i="4"/>
  <c r="U962" i="4"/>
  <c r="W962" i="4" s="1"/>
  <c r="Y962" i="4" s="1"/>
  <c r="S962" i="4"/>
  <c r="O962" i="4"/>
  <c r="Q962" i="4" s="1"/>
  <c r="L962" i="4"/>
  <c r="X961" i="4"/>
  <c r="U961" i="4"/>
  <c r="W961" i="4" s="1"/>
  <c r="Y961" i="4" s="1"/>
  <c r="S961" i="4"/>
  <c r="O961" i="4"/>
  <c r="Q961" i="4" s="1"/>
  <c r="L961" i="4"/>
  <c r="N961" i="4" s="1"/>
  <c r="X958" i="4"/>
  <c r="U958" i="4"/>
  <c r="W958" i="4" s="1"/>
  <c r="S958" i="4"/>
  <c r="O958" i="4"/>
  <c r="Q958" i="4" s="1"/>
  <c r="L958" i="4"/>
  <c r="N958" i="4" s="1"/>
  <c r="X955" i="4"/>
  <c r="U955" i="4"/>
  <c r="W955" i="4" s="1"/>
  <c r="S955" i="4"/>
  <c r="O955" i="4"/>
  <c r="Q955" i="4" s="1"/>
  <c r="L955" i="4"/>
  <c r="X954" i="4"/>
  <c r="U954" i="4"/>
  <c r="W954" i="4" s="1"/>
  <c r="S954" i="4"/>
  <c r="O954" i="4"/>
  <c r="Q954" i="4" s="1"/>
  <c r="L954" i="4"/>
  <c r="X953" i="4"/>
  <c r="U953" i="4"/>
  <c r="W953" i="4" s="1"/>
  <c r="S953" i="4"/>
  <c r="O953" i="4"/>
  <c r="Q953" i="4" s="1"/>
  <c r="L953" i="4"/>
  <c r="X952" i="4"/>
  <c r="U952" i="4"/>
  <c r="W952" i="4" s="1"/>
  <c r="Y952" i="4" s="1"/>
  <c r="S952" i="4"/>
  <c r="O952" i="4"/>
  <c r="L952" i="4"/>
  <c r="N952" i="4" s="1"/>
  <c r="X951" i="4"/>
  <c r="U951" i="4"/>
  <c r="W951" i="4" s="1"/>
  <c r="S951" i="4"/>
  <c r="O951" i="4"/>
  <c r="Q951" i="4" s="1"/>
  <c r="L951" i="4"/>
  <c r="N951" i="4" s="1"/>
  <c r="X950" i="4"/>
  <c r="U950" i="4"/>
  <c r="W950" i="4" s="1"/>
  <c r="S950" i="4"/>
  <c r="O950" i="4"/>
  <c r="Q950" i="4" s="1"/>
  <c r="L950" i="4"/>
  <c r="X949" i="4"/>
  <c r="U949" i="4"/>
  <c r="W949" i="4" s="1"/>
  <c r="S949" i="4"/>
  <c r="O949" i="4"/>
  <c r="L949" i="4"/>
  <c r="N949" i="4" s="1"/>
  <c r="X948" i="4"/>
  <c r="U948" i="4"/>
  <c r="W948" i="4" s="1"/>
  <c r="S948" i="4"/>
  <c r="O948" i="4"/>
  <c r="L948" i="4"/>
  <c r="N948" i="4" s="1"/>
  <c r="X947" i="4"/>
  <c r="U947" i="4"/>
  <c r="W947" i="4" s="1"/>
  <c r="S947" i="4"/>
  <c r="O947" i="4"/>
  <c r="Q947" i="4" s="1"/>
  <c r="L947" i="4"/>
  <c r="X946" i="4"/>
  <c r="U946" i="4"/>
  <c r="W946" i="4" s="1"/>
  <c r="Y946" i="4" s="1"/>
  <c r="S946" i="4"/>
  <c r="O946" i="4"/>
  <c r="Q946" i="4" s="1"/>
  <c r="L946" i="4"/>
  <c r="X945" i="4"/>
  <c r="U945" i="4"/>
  <c r="W945" i="4" s="1"/>
  <c r="S945" i="4"/>
  <c r="O945" i="4"/>
  <c r="Q945" i="4" s="1"/>
  <c r="L945" i="4"/>
  <c r="X944" i="4"/>
  <c r="U944" i="4"/>
  <c r="W944" i="4" s="1"/>
  <c r="Y944" i="4" s="1"/>
  <c r="S944" i="4"/>
  <c r="O944" i="4"/>
  <c r="Q944" i="4" s="1"/>
  <c r="L944" i="4"/>
  <c r="N944" i="4" s="1"/>
  <c r="X943" i="4"/>
  <c r="U943" i="4"/>
  <c r="W943" i="4" s="1"/>
  <c r="S943" i="4"/>
  <c r="O943" i="4"/>
  <c r="Q943" i="4" s="1"/>
  <c r="N943" i="4"/>
  <c r="L943" i="4"/>
  <c r="X942" i="4"/>
  <c r="U942" i="4"/>
  <c r="W942" i="4" s="1"/>
  <c r="S942" i="4"/>
  <c r="O942" i="4"/>
  <c r="Q942" i="4" s="1"/>
  <c r="L942" i="4"/>
  <c r="X941" i="4"/>
  <c r="U941" i="4"/>
  <c r="W941" i="4" s="1"/>
  <c r="Y941" i="4" s="1"/>
  <c r="S941" i="4"/>
  <c r="O941" i="4"/>
  <c r="Q941" i="4" s="1"/>
  <c r="L941" i="4"/>
  <c r="X940" i="4"/>
  <c r="U940" i="4"/>
  <c r="W940" i="4" s="1"/>
  <c r="Y940" i="4" s="1"/>
  <c r="S940" i="4"/>
  <c r="O940" i="4"/>
  <c r="L940" i="4"/>
  <c r="N940" i="4" s="1"/>
  <c r="X939" i="4"/>
  <c r="U939" i="4"/>
  <c r="W939" i="4" s="1"/>
  <c r="S939" i="4"/>
  <c r="O939" i="4"/>
  <c r="Q939" i="4" s="1"/>
  <c r="L939" i="4"/>
  <c r="N939" i="4" s="1"/>
  <c r="X938" i="4"/>
  <c r="U938" i="4"/>
  <c r="W938" i="4" s="1"/>
  <c r="Y938" i="4" s="1"/>
  <c r="S938" i="4"/>
  <c r="O938" i="4"/>
  <c r="Q938" i="4" s="1"/>
  <c r="L938" i="4"/>
  <c r="X935" i="4"/>
  <c r="U935" i="4"/>
  <c r="W935" i="4" s="1"/>
  <c r="S935" i="4"/>
  <c r="O935" i="4"/>
  <c r="L935" i="4"/>
  <c r="N935" i="4" s="1"/>
  <c r="X934" i="4"/>
  <c r="U934" i="4"/>
  <c r="W934" i="4" s="1"/>
  <c r="S934" i="4"/>
  <c r="Q934" i="4"/>
  <c r="O934" i="4"/>
  <c r="L934" i="4"/>
  <c r="R934" i="4" s="1"/>
  <c r="T934" i="4" s="1"/>
  <c r="X933" i="4"/>
  <c r="U933" i="4"/>
  <c r="W933" i="4" s="1"/>
  <c r="S933" i="4"/>
  <c r="O933" i="4"/>
  <c r="Q933" i="4" s="1"/>
  <c r="L933" i="4"/>
  <c r="X932" i="4"/>
  <c r="U932" i="4"/>
  <c r="W932" i="4" s="1"/>
  <c r="S932" i="4"/>
  <c r="O932" i="4"/>
  <c r="Q932" i="4" s="1"/>
  <c r="L932" i="4"/>
  <c r="N932" i="4" s="1"/>
  <c r="X931" i="4"/>
  <c r="U931" i="4"/>
  <c r="W931" i="4" s="1"/>
  <c r="S931" i="4"/>
  <c r="O931" i="4"/>
  <c r="R931" i="4" s="1"/>
  <c r="L931" i="4"/>
  <c r="N931" i="4" s="1"/>
  <c r="X930" i="4"/>
  <c r="U930" i="4"/>
  <c r="W930" i="4" s="1"/>
  <c r="S930" i="4"/>
  <c r="O930" i="4"/>
  <c r="Q930" i="4" s="1"/>
  <c r="L930" i="4"/>
  <c r="N930" i="4" s="1"/>
  <c r="X929" i="4"/>
  <c r="U929" i="4"/>
  <c r="W929" i="4" s="1"/>
  <c r="S929" i="4"/>
  <c r="O929" i="4"/>
  <c r="L929" i="4"/>
  <c r="N929" i="4" s="1"/>
  <c r="X928" i="4"/>
  <c r="U928" i="4"/>
  <c r="W928" i="4" s="1"/>
  <c r="S928" i="4"/>
  <c r="O928" i="4"/>
  <c r="Q928" i="4" s="1"/>
  <c r="L928" i="4"/>
  <c r="X927" i="4"/>
  <c r="U927" i="4"/>
  <c r="W927" i="4" s="1"/>
  <c r="S927" i="4"/>
  <c r="O927" i="4"/>
  <c r="Q927" i="4" s="1"/>
  <c r="L927" i="4"/>
  <c r="X926" i="4"/>
  <c r="U926" i="4"/>
  <c r="W926" i="4" s="1"/>
  <c r="S926" i="4"/>
  <c r="O926" i="4"/>
  <c r="R926" i="4" s="1"/>
  <c r="L926" i="4"/>
  <c r="N926" i="4" s="1"/>
  <c r="X925" i="4"/>
  <c r="U925" i="4"/>
  <c r="W925" i="4" s="1"/>
  <c r="S925" i="4"/>
  <c r="O925" i="4"/>
  <c r="Q925" i="4" s="1"/>
  <c r="L925" i="4"/>
  <c r="N925" i="4" s="1"/>
  <c r="X924" i="4"/>
  <c r="W924" i="4"/>
  <c r="U924" i="4"/>
  <c r="S924" i="4"/>
  <c r="O924" i="4"/>
  <c r="Q924" i="4" s="1"/>
  <c r="L924" i="4"/>
  <c r="X923" i="4"/>
  <c r="U923" i="4"/>
  <c r="W923" i="4" s="1"/>
  <c r="S923" i="4"/>
  <c r="O923" i="4"/>
  <c r="L923" i="4"/>
  <c r="N923" i="4" s="1"/>
  <c r="X922" i="4"/>
  <c r="U922" i="4"/>
  <c r="W922" i="4" s="1"/>
  <c r="S922" i="4"/>
  <c r="O922" i="4"/>
  <c r="Q922" i="4" s="1"/>
  <c r="L922" i="4"/>
  <c r="N922" i="4" s="1"/>
  <c r="X921" i="4"/>
  <c r="U921" i="4"/>
  <c r="W921" i="4" s="1"/>
  <c r="S921" i="4"/>
  <c r="O921" i="4"/>
  <c r="Q921" i="4" s="1"/>
  <c r="L921" i="4"/>
  <c r="X920" i="4"/>
  <c r="U920" i="4"/>
  <c r="W920" i="4" s="1"/>
  <c r="S920" i="4"/>
  <c r="O920" i="4"/>
  <c r="Q920" i="4" s="1"/>
  <c r="L920" i="4"/>
  <c r="N920" i="4" s="1"/>
  <c r="X919" i="4"/>
  <c r="U919" i="4"/>
  <c r="W919" i="4" s="1"/>
  <c r="S919" i="4"/>
  <c r="O919" i="4"/>
  <c r="L919" i="4"/>
  <c r="N919" i="4" s="1"/>
  <c r="X918" i="4"/>
  <c r="U918" i="4"/>
  <c r="W918" i="4" s="1"/>
  <c r="S918" i="4"/>
  <c r="O918" i="4"/>
  <c r="Q918" i="4" s="1"/>
  <c r="L918" i="4"/>
  <c r="N918" i="4" s="1"/>
  <c r="X917" i="4"/>
  <c r="U917" i="4"/>
  <c r="W917" i="4" s="1"/>
  <c r="S917" i="4"/>
  <c r="O917" i="4"/>
  <c r="N917" i="4"/>
  <c r="L917" i="4"/>
  <c r="X916" i="4"/>
  <c r="U916" i="4"/>
  <c r="W916" i="4" s="1"/>
  <c r="S916" i="4"/>
  <c r="O916" i="4"/>
  <c r="Q916" i="4" s="1"/>
  <c r="L916" i="4"/>
  <c r="X913" i="4"/>
  <c r="U913" i="4"/>
  <c r="W913" i="4" s="1"/>
  <c r="Y913" i="4" s="1"/>
  <c r="S913" i="4"/>
  <c r="O913" i="4"/>
  <c r="Q913" i="4" s="1"/>
  <c r="L913" i="4"/>
  <c r="X912" i="4"/>
  <c r="U912" i="4"/>
  <c r="W912" i="4" s="1"/>
  <c r="S912" i="4"/>
  <c r="O912" i="4"/>
  <c r="L912" i="4"/>
  <c r="N912" i="4" s="1"/>
  <c r="X911" i="4"/>
  <c r="U911" i="4"/>
  <c r="W911" i="4" s="1"/>
  <c r="S911" i="4"/>
  <c r="O911" i="4"/>
  <c r="Q911" i="4" s="1"/>
  <c r="L911" i="4"/>
  <c r="X910" i="4"/>
  <c r="U910" i="4"/>
  <c r="W910" i="4" s="1"/>
  <c r="S910" i="4"/>
  <c r="O910" i="4"/>
  <c r="Q910" i="4" s="1"/>
  <c r="L910" i="4"/>
  <c r="X909" i="4"/>
  <c r="U909" i="4"/>
  <c r="W909" i="4" s="1"/>
  <c r="S909" i="4"/>
  <c r="O909" i="4"/>
  <c r="N909" i="4"/>
  <c r="L909" i="4"/>
  <c r="X908" i="4"/>
  <c r="U908" i="4"/>
  <c r="W908" i="4" s="1"/>
  <c r="S908" i="4"/>
  <c r="O908" i="4"/>
  <c r="Q908" i="4" s="1"/>
  <c r="L908" i="4"/>
  <c r="X907" i="4"/>
  <c r="U907" i="4"/>
  <c r="W907" i="4" s="1"/>
  <c r="S907" i="4"/>
  <c r="O907" i="4"/>
  <c r="Q907" i="4" s="1"/>
  <c r="L907" i="4"/>
  <c r="X906" i="4"/>
  <c r="U906" i="4"/>
  <c r="W906" i="4" s="1"/>
  <c r="S906" i="4"/>
  <c r="O906" i="4"/>
  <c r="L906" i="4"/>
  <c r="N906" i="4" s="1"/>
  <c r="X905" i="4"/>
  <c r="U905" i="4"/>
  <c r="W905" i="4" s="1"/>
  <c r="S905" i="4"/>
  <c r="O905" i="4"/>
  <c r="Q905" i="4" s="1"/>
  <c r="L905" i="4"/>
  <c r="X904" i="4"/>
  <c r="U904" i="4"/>
  <c r="W904" i="4" s="1"/>
  <c r="Y904" i="4" s="1"/>
  <c r="S904" i="4"/>
  <c r="O904" i="4"/>
  <c r="Q904" i="4" s="1"/>
  <c r="L904" i="4"/>
  <c r="X903" i="4"/>
  <c r="U903" i="4"/>
  <c r="W903" i="4" s="1"/>
  <c r="S903" i="4"/>
  <c r="O903" i="4"/>
  <c r="L903" i="4"/>
  <c r="N903" i="4" s="1"/>
  <c r="X902" i="4"/>
  <c r="U902" i="4"/>
  <c r="W902" i="4" s="1"/>
  <c r="S902" i="4"/>
  <c r="O902" i="4"/>
  <c r="Q902" i="4" s="1"/>
  <c r="L902" i="4"/>
  <c r="X901" i="4"/>
  <c r="W901" i="4"/>
  <c r="U901" i="4"/>
  <c r="S901" i="4"/>
  <c r="O901" i="4"/>
  <c r="Q901" i="4" s="1"/>
  <c r="L901" i="4"/>
  <c r="X900" i="4"/>
  <c r="U900" i="4"/>
  <c r="W900" i="4" s="1"/>
  <c r="S900" i="4"/>
  <c r="O900" i="4"/>
  <c r="L900" i="4"/>
  <c r="N900" i="4" s="1"/>
  <c r="X899" i="4"/>
  <c r="U899" i="4"/>
  <c r="W899" i="4" s="1"/>
  <c r="S899" i="4"/>
  <c r="O899" i="4"/>
  <c r="Q899" i="4" s="1"/>
  <c r="L899" i="4"/>
  <c r="X898" i="4"/>
  <c r="U898" i="4"/>
  <c r="W898" i="4" s="1"/>
  <c r="Y898" i="4" s="1"/>
  <c r="S898" i="4"/>
  <c r="O898" i="4"/>
  <c r="Q898" i="4" s="1"/>
  <c r="L898" i="4"/>
  <c r="X897" i="4"/>
  <c r="U897" i="4"/>
  <c r="W897" i="4" s="1"/>
  <c r="S897" i="4"/>
  <c r="O897" i="4"/>
  <c r="L897" i="4"/>
  <c r="N897" i="4" s="1"/>
  <c r="X896" i="4"/>
  <c r="U896" i="4"/>
  <c r="W896" i="4" s="1"/>
  <c r="S896" i="4"/>
  <c r="O896" i="4"/>
  <c r="R896" i="4" s="1"/>
  <c r="L896" i="4"/>
  <c r="N896" i="4" s="1"/>
  <c r="X895" i="4"/>
  <c r="U895" i="4"/>
  <c r="W895" i="4" s="1"/>
  <c r="S895" i="4"/>
  <c r="O895" i="4"/>
  <c r="Q895" i="4" s="1"/>
  <c r="L895" i="4"/>
  <c r="X892" i="4"/>
  <c r="U892" i="4"/>
  <c r="W892" i="4" s="1"/>
  <c r="S892" i="4"/>
  <c r="O892" i="4"/>
  <c r="Q892" i="4" s="1"/>
  <c r="L892" i="4"/>
  <c r="N892" i="4" s="1"/>
  <c r="X891" i="4"/>
  <c r="U891" i="4"/>
  <c r="W891" i="4" s="1"/>
  <c r="S891" i="4"/>
  <c r="O891" i="4"/>
  <c r="L891" i="4"/>
  <c r="N891" i="4" s="1"/>
  <c r="X890" i="4"/>
  <c r="U890" i="4"/>
  <c r="W890" i="4" s="1"/>
  <c r="S890" i="4"/>
  <c r="O890" i="4"/>
  <c r="Q890" i="4" s="1"/>
  <c r="L890" i="4"/>
  <c r="X889" i="4"/>
  <c r="U889" i="4"/>
  <c r="W889" i="4" s="1"/>
  <c r="S889" i="4"/>
  <c r="O889" i="4"/>
  <c r="L889" i="4"/>
  <c r="N889" i="4" s="1"/>
  <c r="X888" i="4"/>
  <c r="U888" i="4"/>
  <c r="W888" i="4" s="1"/>
  <c r="S888" i="4"/>
  <c r="O888" i="4"/>
  <c r="Q888" i="4" s="1"/>
  <c r="L888" i="4"/>
  <c r="X887" i="4"/>
  <c r="U887" i="4"/>
  <c r="W887" i="4" s="1"/>
  <c r="S887" i="4"/>
  <c r="O887" i="4"/>
  <c r="Q887" i="4" s="1"/>
  <c r="L887" i="4"/>
  <c r="X886" i="4"/>
  <c r="U886" i="4"/>
  <c r="W886" i="4" s="1"/>
  <c r="S886" i="4"/>
  <c r="O886" i="4"/>
  <c r="L886" i="4"/>
  <c r="N886" i="4" s="1"/>
  <c r="X885" i="4"/>
  <c r="U885" i="4"/>
  <c r="W885" i="4" s="1"/>
  <c r="Y885" i="4" s="1"/>
  <c r="S885" i="4"/>
  <c r="O885" i="4"/>
  <c r="L885" i="4"/>
  <c r="N885" i="4" s="1"/>
  <c r="X884" i="4"/>
  <c r="U884" i="4"/>
  <c r="W884" i="4" s="1"/>
  <c r="S884" i="4"/>
  <c r="O884" i="4"/>
  <c r="Q884" i="4" s="1"/>
  <c r="L884" i="4"/>
  <c r="X883" i="4"/>
  <c r="U883" i="4"/>
  <c r="W883" i="4" s="1"/>
  <c r="Y883" i="4" s="1"/>
  <c r="S883" i="4"/>
  <c r="O883" i="4"/>
  <c r="N883" i="4"/>
  <c r="L883" i="4"/>
  <c r="X882" i="4"/>
  <c r="U882" i="4"/>
  <c r="W882" i="4" s="1"/>
  <c r="Y882" i="4" s="1"/>
  <c r="S882" i="4"/>
  <c r="O882" i="4"/>
  <c r="Q882" i="4" s="1"/>
  <c r="L882" i="4"/>
  <c r="N882" i="4" s="1"/>
  <c r="X881" i="4"/>
  <c r="U881" i="4"/>
  <c r="W881" i="4" s="1"/>
  <c r="S881" i="4"/>
  <c r="O881" i="4"/>
  <c r="Q881" i="4" s="1"/>
  <c r="L881" i="4"/>
  <c r="X880" i="4"/>
  <c r="U880" i="4"/>
  <c r="W880" i="4" s="1"/>
  <c r="S880" i="4"/>
  <c r="O880" i="4"/>
  <c r="Q880" i="4" s="1"/>
  <c r="L880" i="4"/>
  <c r="N880" i="4" s="1"/>
  <c r="X879" i="4"/>
  <c r="U879" i="4"/>
  <c r="W879" i="4" s="1"/>
  <c r="Y879" i="4" s="1"/>
  <c r="S879" i="4"/>
  <c r="O879" i="4"/>
  <c r="Q879" i="4" s="1"/>
  <c r="N879" i="4"/>
  <c r="L879" i="4"/>
  <c r="X878" i="4"/>
  <c r="U878" i="4"/>
  <c r="W878" i="4" s="1"/>
  <c r="S878" i="4"/>
  <c r="O878" i="4"/>
  <c r="Q878" i="4" s="1"/>
  <c r="L878" i="4"/>
  <c r="X877" i="4"/>
  <c r="U877" i="4"/>
  <c r="W877" i="4" s="1"/>
  <c r="S877" i="4"/>
  <c r="O877" i="4"/>
  <c r="L877" i="4"/>
  <c r="N877" i="4" s="1"/>
  <c r="X876" i="4"/>
  <c r="U876" i="4"/>
  <c r="W876" i="4" s="1"/>
  <c r="S876" i="4"/>
  <c r="O876" i="4"/>
  <c r="Q876" i="4" s="1"/>
  <c r="L876" i="4"/>
  <c r="N876" i="4" s="1"/>
  <c r="X875" i="4"/>
  <c r="W875" i="4"/>
  <c r="U875" i="4"/>
  <c r="S875" i="4"/>
  <c r="Q875" i="4"/>
  <c r="O875" i="4"/>
  <c r="L875" i="4"/>
  <c r="X868" i="4"/>
  <c r="U868" i="4"/>
  <c r="W868" i="4" s="1"/>
  <c r="S868" i="4"/>
  <c r="O868" i="4"/>
  <c r="L868" i="4"/>
  <c r="N868" i="4" s="1"/>
  <c r="X867" i="4"/>
  <c r="U867" i="4"/>
  <c r="W867" i="4" s="1"/>
  <c r="S867" i="4"/>
  <c r="O867" i="4"/>
  <c r="Q867" i="4" s="1"/>
  <c r="L867" i="4"/>
  <c r="X866" i="4"/>
  <c r="U866" i="4"/>
  <c r="W866" i="4" s="1"/>
  <c r="Y866" i="4" s="1"/>
  <c r="S866" i="4"/>
  <c r="O866" i="4"/>
  <c r="Q866" i="4" s="1"/>
  <c r="L866" i="4"/>
  <c r="X865" i="4"/>
  <c r="U865" i="4"/>
  <c r="W865" i="4" s="1"/>
  <c r="S865" i="4"/>
  <c r="O865" i="4"/>
  <c r="L865" i="4"/>
  <c r="N865" i="4" s="1"/>
  <c r="X864" i="4"/>
  <c r="U864" i="4"/>
  <c r="W864" i="4" s="1"/>
  <c r="S864" i="4"/>
  <c r="Q864" i="4"/>
  <c r="O864" i="4"/>
  <c r="L864" i="4"/>
  <c r="R864" i="4" s="1"/>
  <c r="X863" i="4"/>
  <c r="U863" i="4"/>
  <c r="W863" i="4" s="1"/>
  <c r="S863" i="4"/>
  <c r="O863" i="4"/>
  <c r="Q863" i="4" s="1"/>
  <c r="L863" i="4"/>
  <c r="X862" i="4"/>
  <c r="U862" i="4"/>
  <c r="W862" i="4" s="1"/>
  <c r="Y862" i="4" s="1"/>
  <c r="S862" i="4"/>
  <c r="O862" i="4"/>
  <c r="Q862" i="4" s="1"/>
  <c r="L862" i="4"/>
  <c r="N862" i="4" s="1"/>
  <c r="X861" i="4"/>
  <c r="U861" i="4"/>
  <c r="W861" i="4" s="1"/>
  <c r="Y861" i="4" s="1"/>
  <c r="S861" i="4"/>
  <c r="O861" i="4"/>
  <c r="Q861" i="4" s="1"/>
  <c r="L861" i="4"/>
  <c r="N861" i="4" s="1"/>
  <c r="X860" i="4"/>
  <c r="U860" i="4"/>
  <c r="W860" i="4" s="1"/>
  <c r="S860" i="4"/>
  <c r="O860" i="4"/>
  <c r="Q860" i="4" s="1"/>
  <c r="L860" i="4"/>
  <c r="X859" i="4"/>
  <c r="U859" i="4"/>
  <c r="W859" i="4" s="1"/>
  <c r="S859" i="4"/>
  <c r="O859" i="4"/>
  <c r="Q859" i="4" s="1"/>
  <c r="L859" i="4"/>
  <c r="N859" i="4" s="1"/>
  <c r="X858" i="4"/>
  <c r="U858" i="4"/>
  <c r="W858" i="4" s="1"/>
  <c r="Y858" i="4" s="1"/>
  <c r="S858" i="4"/>
  <c r="O858" i="4"/>
  <c r="Q858" i="4" s="1"/>
  <c r="L858" i="4"/>
  <c r="X857" i="4"/>
  <c r="U857" i="4"/>
  <c r="W857" i="4" s="1"/>
  <c r="Y857" i="4" s="1"/>
  <c r="S857" i="4"/>
  <c r="O857" i="4"/>
  <c r="Q857" i="4" s="1"/>
  <c r="L857" i="4"/>
  <c r="X856" i="4"/>
  <c r="U856" i="4"/>
  <c r="W856" i="4" s="1"/>
  <c r="S856" i="4"/>
  <c r="O856" i="4"/>
  <c r="L856" i="4"/>
  <c r="N856" i="4" s="1"/>
  <c r="X855" i="4"/>
  <c r="U855" i="4"/>
  <c r="W855" i="4" s="1"/>
  <c r="S855" i="4"/>
  <c r="O855" i="4"/>
  <c r="Q855" i="4" s="1"/>
  <c r="L855" i="4"/>
  <c r="N855" i="4" s="1"/>
  <c r="X854" i="4"/>
  <c r="U854" i="4"/>
  <c r="W854" i="4" s="1"/>
  <c r="S854" i="4"/>
  <c r="O854" i="4"/>
  <c r="Q854" i="4" s="1"/>
  <c r="L854" i="4"/>
  <c r="X853" i="4"/>
  <c r="U853" i="4"/>
  <c r="W853" i="4" s="1"/>
  <c r="S853" i="4"/>
  <c r="O853" i="4"/>
  <c r="Q853" i="4" s="1"/>
  <c r="L853" i="4"/>
  <c r="N853" i="4" s="1"/>
  <c r="X852" i="4"/>
  <c r="U852" i="4"/>
  <c r="W852" i="4" s="1"/>
  <c r="S852" i="4"/>
  <c r="O852" i="4"/>
  <c r="Q852" i="4" s="1"/>
  <c r="L852" i="4"/>
  <c r="N852" i="4" s="1"/>
  <c r="X851" i="4"/>
  <c r="U851" i="4"/>
  <c r="W851" i="4" s="1"/>
  <c r="S851" i="4"/>
  <c r="O851" i="4"/>
  <c r="Q851" i="4" s="1"/>
  <c r="L851" i="4"/>
  <c r="X850" i="4"/>
  <c r="U850" i="4"/>
  <c r="W850" i="4" s="1"/>
  <c r="Y850" i="4" s="1"/>
  <c r="S850" i="4"/>
  <c r="O850" i="4"/>
  <c r="Q850" i="4" s="1"/>
  <c r="L850" i="4"/>
  <c r="N850" i="4" s="1"/>
  <c r="X849" i="4"/>
  <c r="U849" i="4"/>
  <c r="W849" i="4" s="1"/>
  <c r="Y849" i="4" s="1"/>
  <c r="S849" i="4"/>
  <c r="O849" i="4"/>
  <c r="Q849" i="4" s="1"/>
  <c r="L849" i="4"/>
  <c r="W848" i="4"/>
  <c r="W847" i="4"/>
  <c r="X846" i="4"/>
  <c r="U846" i="4"/>
  <c r="W846" i="4" s="1"/>
  <c r="Y846" i="4" s="1"/>
  <c r="S846" i="4"/>
  <c r="O846" i="4"/>
  <c r="Q846" i="4" s="1"/>
  <c r="L846" i="4"/>
  <c r="N846" i="4" s="1"/>
  <c r="X845" i="4"/>
  <c r="U845" i="4"/>
  <c r="W845" i="4" s="1"/>
  <c r="Y845" i="4" s="1"/>
  <c r="S845" i="4"/>
  <c r="O845" i="4"/>
  <c r="Q845" i="4" s="1"/>
  <c r="L845" i="4"/>
  <c r="X844" i="4"/>
  <c r="U844" i="4"/>
  <c r="W844" i="4" s="1"/>
  <c r="Y844" i="4" s="1"/>
  <c r="S844" i="4"/>
  <c r="O844" i="4"/>
  <c r="Q844" i="4" s="1"/>
  <c r="L844" i="4"/>
  <c r="N844" i="4" s="1"/>
  <c r="X843" i="4"/>
  <c r="U843" i="4"/>
  <c r="W843" i="4" s="1"/>
  <c r="Y843" i="4" s="1"/>
  <c r="S843" i="4"/>
  <c r="O843" i="4"/>
  <c r="L843" i="4"/>
  <c r="N843" i="4" s="1"/>
  <c r="X842" i="4"/>
  <c r="U842" i="4"/>
  <c r="W842" i="4" s="1"/>
  <c r="S842" i="4"/>
  <c r="O842" i="4"/>
  <c r="R842" i="4" s="1"/>
  <c r="T842" i="4" s="1"/>
  <c r="L842" i="4"/>
  <c r="N842" i="4" s="1"/>
  <c r="X841" i="4"/>
  <c r="U841" i="4"/>
  <c r="W841" i="4" s="1"/>
  <c r="S841" i="4"/>
  <c r="O841" i="4"/>
  <c r="Q841" i="4" s="1"/>
  <c r="L841" i="4"/>
  <c r="N841" i="4" s="1"/>
  <c r="X840" i="4"/>
  <c r="U840" i="4"/>
  <c r="W840" i="4" s="1"/>
  <c r="S840" i="4"/>
  <c r="O840" i="4"/>
  <c r="Q840" i="4" s="1"/>
  <c r="L840" i="4"/>
  <c r="N840" i="4" s="1"/>
  <c r="X839" i="4"/>
  <c r="U839" i="4"/>
  <c r="W839" i="4" s="1"/>
  <c r="S839" i="4"/>
  <c r="O839" i="4"/>
  <c r="Q839" i="4" s="1"/>
  <c r="L839" i="4"/>
  <c r="X838" i="4"/>
  <c r="U838" i="4"/>
  <c r="W838" i="4" s="1"/>
  <c r="S838" i="4"/>
  <c r="O838" i="4"/>
  <c r="Q838" i="4" s="1"/>
  <c r="L838" i="4"/>
  <c r="N838" i="4" s="1"/>
  <c r="X837" i="4"/>
  <c r="U837" i="4"/>
  <c r="W837" i="4" s="1"/>
  <c r="Y837" i="4" s="1"/>
  <c r="S837" i="4"/>
  <c r="O837" i="4"/>
  <c r="Q837" i="4" s="1"/>
  <c r="L837" i="4"/>
  <c r="N837" i="4" s="1"/>
  <c r="X836" i="4"/>
  <c r="U836" i="4"/>
  <c r="W836" i="4" s="1"/>
  <c r="Y836" i="4" s="1"/>
  <c r="S836" i="4"/>
  <c r="O836" i="4"/>
  <c r="Q836" i="4" s="1"/>
  <c r="L836" i="4"/>
  <c r="N836" i="4" s="1"/>
  <c r="X835" i="4"/>
  <c r="U835" i="4"/>
  <c r="W835" i="4" s="1"/>
  <c r="S835" i="4"/>
  <c r="O835" i="4"/>
  <c r="L835" i="4"/>
  <c r="N835" i="4" s="1"/>
  <c r="X834" i="4"/>
  <c r="U834" i="4"/>
  <c r="W834" i="4" s="1"/>
  <c r="S834" i="4"/>
  <c r="O834" i="4"/>
  <c r="Q834" i="4" s="1"/>
  <c r="L834" i="4"/>
  <c r="X833" i="4"/>
  <c r="U833" i="4"/>
  <c r="W833" i="4" s="1"/>
  <c r="S833" i="4"/>
  <c r="O833" i="4"/>
  <c r="Q833" i="4" s="1"/>
  <c r="L833" i="4"/>
  <c r="X832" i="4"/>
  <c r="U832" i="4"/>
  <c r="W832" i="4" s="1"/>
  <c r="S832" i="4"/>
  <c r="O832" i="4"/>
  <c r="Q832" i="4" s="1"/>
  <c r="L832" i="4"/>
  <c r="N832" i="4" s="1"/>
  <c r="X831" i="4"/>
  <c r="U831" i="4"/>
  <c r="W831" i="4" s="1"/>
  <c r="S831" i="4"/>
  <c r="O831" i="4"/>
  <c r="Q831" i="4" s="1"/>
  <c r="L831" i="4"/>
  <c r="N831" i="4" s="1"/>
  <c r="X830" i="4"/>
  <c r="U830" i="4"/>
  <c r="W830" i="4" s="1"/>
  <c r="S830" i="4"/>
  <c r="O830" i="4"/>
  <c r="L830" i="4"/>
  <c r="N830" i="4" s="1"/>
  <c r="X829" i="4"/>
  <c r="U829" i="4"/>
  <c r="W829" i="4" s="1"/>
  <c r="S829" i="4"/>
  <c r="O829" i="4"/>
  <c r="Q829" i="4" s="1"/>
  <c r="L829" i="4"/>
  <c r="X828" i="4"/>
  <c r="U828" i="4"/>
  <c r="W828" i="4" s="1"/>
  <c r="S828" i="4"/>
  <c r="O828" i="4"/>
  <c r="Q828" i="4" s="1"/>
  <c r="L828" i="4"/>
  <c r="R828" i="4" s="1"/>
  <c r="X827" i="4"/>
  <c r="U827" i="4"/>
  <c r="W827" i="4" s="1"/>
  <c r="S827" i="4"/>
  <c r="O827" i="4"/>
  <c r="Q827" i="4" s="1"/>
  <c r="L827" i="4"/>
  <c r="W826" i="4"/>
  <c r="W825" i="4"/>
  <c r="X824" i="4"/>
  <c r="U824" i="4"/>
  <c r="W824" i="4" s="1"/>
  <c r="Y824" i="4" s="1"/>
  <c r="S824" i="4"/>
  <c r="O824" i="4"/>
  <c r="Q824" i="4" s="1"/>
  <c r="L824" i="4"/>
  <c r="X823" i="4"/>
  <c r="U823" i="4"/>
  <c r="W823" i="4" s="1"/>
  <c r="S823" i="4"/>
  <c r="O823" i="4"/>
  <c r="Q823" i="4" s="1"/>
  <c r="L823" i="4"/>
  <c r="X822" i="4"/>
  <c r="U822" i="4"/>
  <c r="W822" i="4" s="1"/>
  <c r="S822" i="4"/>
  <c r="O822" i="4"/>
  <c r="Q822" i="4" s="1"/>
  <c r="L822" i="4"/>
  <c r="N822" i="4" s="1"/>
  <c r="X821" i="4"/>
  <c r="U821" i="4"/>
  <c r="W821" i="4" s="1"/>
  <c r="Y821" i="4" s="1"/>
  <c r="S821" i="4"/>
  <c r="O821" i="4"/>
  <c r="Q821" i="4" s="1"/>
  <c r="L821" i="4"/>
  <c r="N821" i="4" s="1"/>
  <c r="X820" i="4"/>
  <c r="U820" i="4"/>
  <c r="W820" i="4" s="1"/>
  <c r="S820" i="4"/>
  <c r="O820" i="4"/>
  <c r="Q820" i="4" s="1"/>
  <c r="L820" i="4"/>
  <c r="N820" i="4" s="1"/>
  <c r="X819" i="4"/>
  <c r="U819" i="4"/>
  <c r="W819" i="4" s="1"/>
  <c r="S819" i="4"/>
  <c r="O819" i="4"/>
  <c r="L819" i="4"/>
  <c r="N819" i="4" s="1"/>
  <c r="X818" i="4"/>
  <c r="U818" i="4"/>
  <c r="W818" i="4" s="1"/>
  <c r="S818" i="4"/>
  <c r="O818" i="4"/>
  <c r="Q818" i="4" s="1"/>
  <c r="L818" i="4"/>
  <c r="X817" i="4"/>
  <c r="U817" i="4"/>
  <c r="W817" i="4" s="1"/>
  <c r="Y817" i="4" s="1"/>
  <c r="S817" i="4"/>
  <c r="O817" i="4"/>
  <c r="Q817" i="4" s="1"/>
  <c r="L817" i="4"/>
  <c r="R817" i="4" s="1"/>
  <c r="X816" i="4"/>
  <c r="U816" i="4"/>
  <c r="W816" i="4" s="1"/>
  <c r="S816" i="4"/>
  <c r="O816" i="4"/>
  <c r="Q816" i="4" s="1"/>
  <c r="L816" i="4"/>
  <c r="N816" i="4" s="1"/>
  <c r="X815" i="4"/>
  <c r="U815" i="4"/>
  <c r="W815" i="4" s="1"/>
  <c r="S815" i="4"/>
  <c r="O815" i="4"/>
  <c r="Q815" i="4" s="1"/>
  <c r="L815" i="4"/>
  <c r="N815" i="4" s="1"/>
  <c r="X814" i="4"/>
  <c r="W814" i="4"/>
  <c r="U814" i="4"/>
  <c r="S814" i="4"/>
  <c r="O814" i="4"/>
  <c r="L814" i="4"/>
  <c r="N814" i="4" s="1"/>
  <c r="X813" i="4"/>
  <c r="U813" i="4"/>
  <c r="W813" i="4" s="1"/>
  <c r="S813" i="4"/>
  <c r="O813" i="4"/>
  <c r="Q813" i="4" s="1"/>
  <c r="L813" i="4"/>
  <c r="R813" i="4" s="1"/>
  <c r="T813" i="4" s="1"/>
  <c r="X812" i="4"/>
  <c r="U812" i="4"/>
  <c r="W812" i="4" s="1"/>
  <c r="S812" i="4"/>
  <c r="O812" i="4"/>
  <c r="Q812" i="4" s="1"/>
  <c r="L812" i="4"/>
  <c r="R812" i="4" s="1"/>
  <c r="X811" i="4"/>
  <c r="U811" i="4"/>
  <c r="W811" i="4" s="1"/>
  <c r="S811" i="4"/>
  <c r="O811" i="4"/>
  <c r="Q811" i="4" s="1"/>
  <c r="L811" i="4"/>
  <c r="X810" i="4"/>
  <c r="U810" i="4"/>
  <c r="W810" i="4" s="1"/>
  <c r="Y810" i="4" s="1"/>
  <c r="S810" i="4"/>
  <c r="O810" i="4"/>
  <c r="Q810" i="4" s="1"/>
  <c r="L810" i="4"/>
  <c r="N810" i="4" s="1"/>
  <c r="X809" i="4"/>
  <c r="U809" i="4"/>
  <c r="W809" i="4" s="1"/>
  <c r="S809" i="4"/>
  <c r="O809" i="4"/>
  <c r="Q809" i="4" s="1"/>
  <c r="L809" i="4"/>
  <c r="N809" i="4" s="1"/>
  <c r="X808" i="4"/>
  <c r="U808" i="4"/>
  <c r="W808" i="4" s="1"/>
  <c r="Y808" i="4" s="1"/>
  <c r="S808" i="4"/>
  <c r="O808" i="4"/>
  <c r="Q808" i="4" s="1"/>
  <c r="L808" i="4"/>
  <c r="N808" i="4" s="1"/>
  <c r="X807" i="4"/>
  <c r="U807" i="4"/>
  <c r="W807" i="4" s="1"/>
  <c r="S807" i="4"/>
  <c r="O807" i="4"/>
  <c r="L807" i="4"/>
  <c r="N807" i="4" s="1"/>
  <c r="X806" i="4"/>
  <c r="U806" i="4"/>
  <c r="W806" i="4" s="1"/>
  <c r="S806" i="4"/>
  <c r="O806" i="4"/>
  <c r="Q806" i="4" s="1"/>
  <c r="L806" i="4"/>
  <c r="X800" i="4"/>
  <c r="U800" i="4"/>
  <c r="W800" i="4" s="1"/>
  <c r="S800" i="4"/>
  <c r="O800" i="4"/>
  <c r="Q800" i="4" s="1"/>
  <c r="L800" i="4"/>
  <c r="N800" i="4" s="1"/>
  <c r="X799" i="4"/>
  <c r="U799" i="4"/>
  <c r="W799" i="4" s="1"/>
  <c r="S799" i="4"/>
  <c r="O799" i="4"/>
  <c r="L799" i="4"/>
  <c r="N799" i="4" s="1"/>
  <c r="X798" i="4"/>
  <c r="U798" i="4"/>
  <c r="W798" i="4" s="1"/>
  <c r="S798" i="4"/>
  <c r="O798" i="4"/>
  <c r="Q798" i="4" s="1"/>
  <c r="L798" i="4"/>
  <c r="X797" i="4"/>
  <c r="U797" i="4"/>
  <c r="W797" i="4" s="1"/>
  <c r="S797" i="4"/>
  <c r="O797" i="4"/>
  <c r="Q797" i="4" s="1"/>
  <c r="L797" i="4"/>
  <c r="X796" i="4"/>
  <c r="U796" i="4"/>
  <c r="W796" i="4" s="1"/>
  <c r="S796" i="4"/>
  <c r="O796" i="4"/>
  <c r="Q796" i="4" s="1"/>
  <c r="L796" i="4"/>
  <c r="N796" i="4" s="1"/>
  <c r="X795" i="4"/>
  <c r="U795" i="4"/>
  <c r="W795" i="4" s="1"/>
  <c r="S795" i="4"/>
  <c r="O795" i="4"/>
  <c r="Q795" i="4" s="1"/>
  <c r="L795" i="4"/>
  <c r="N795" i="4" s="1"/>
  <c r="X794" i="4"/>
  <c r="U794" i="4"/>
  <c r="W794" i="4" s="1"/>
  <c r="S794" i="4"/>
  <c r="O794" i="4"/>
  <c r="L794" i="4"/>
  <c r="N794" i="4" s="1"/>
  <c r="X793" i="4"/>
  <c r="U793" i="4"/>
  <c r="W793" i="4" s="1"/>
  <c r="S793" i="4"/>
  <c r="O793" i="4"/>
  <c r="Q793" i="4" s="1"/>
  <c r="L793" i="4"/>
  <c r="X792" i="4"/>
  <c r="U792" i="4"/>
  <c r="W792" i="4" s="1"/>
  <c r="S792" i="4"/>
  <c r="O792" i="4"/>
  <c r="Q792" i="4" s="1"/>
  <c r="L792" i="4"/>
  <c r="X791" i="4"/>
  <c r="U791" i="4"/>
  <c r="W791" i="4" s="1"/>
  <c r="S791" i="4"/>
  <c r="O791" i="4"/>
  <c r="Q791" i="4" s="1"/>
  <c r="L791" i="4"/>
  <c r="N791" i="4" s="1"/>
  <c r="X790" i="4"/>
  <c r="U790" i="4"/>
  <c r="W790" i="4" s="1"/>
  <c r="Y790" i="4" s="1"/>
  <c r="S790" i="4"/>
  <c r="O790" i="4"/>
  <c r="Q790" i="4" s="1"/>
  <c r="L790" i="4"/>
  <c r="N790" i="4" s="1"/>
  <c r="X789" i="4"/>
  <c r="U789" i="4"/>
  <c r="W789" i="4" s="1"/>
  <c r="S789" i="4"/>
  <c r="O789" i="4"/>
  <c r="Q789" i="4" s="1"/>
  <c r="L789" i="4"/>
  <c r="N789" i="4" s="1"/>
  <c r="X788" i="4"/>
  <c r="U788" i="4"/>
  <c r="W788" i="4" s="1"/>
  <c r="Y788" i="4" s="1"/>
  <c r="S788" i="4"/>
  <c r="O788" i="4"/>
  <c r="Q788" i="4" s="1"/>
  <c r="L788" i="4"/>
  <c r="N788" i="4" s="1"/>
  <c r="X787" i="4"/>
  <c r="U787" i="4"/>
  <c r="W787" i="4" s="1"/>
  <c r="S787" i="4"/>
  <c r="O787" i="4"/>
  <c r="R787" i="4" s="1"/>
  <c r="L787" i="4"/>
  <c r="N787" i="4" s="1"/>
  <c r="X786" i="4"/>
  <c r="U786" i="4"/>
  <c r="W786" i="4" s="1"/>
  <c r="S786" i="4"/>
  <c r="O786" i="4"/>
  <c r="Q786" i="4" s="1"/>
  <c r="L786" i="4"/>
  <c r="X785" i="4"/>
  <c r="U785" i="4"/>
  <c r="W785" i="4" s="1"/>
  <c r="S785" i="4"/>
  <c r="O785" i="4"/>
  <c r="Q785" i="4" s="1"/>
  <c r="L785" i="4"/>
  <c r="X784" i="4"/>
  <c r="U784" i="4"/>
  <c r="W784" i="4" s="1"/>
  <c r="S784" i="4"/>
  <c r="O784" i="4"/>
  <c r="Q784" i="4" s="1"/>
  <c r="L784" i="4"/>
  <c r="N784" i="4" s="1"/>
  <c r="X783" i="4"/>
  <c r="U783" i="4"/>
  <c r="W783" i="4" s="1"/>
  <c r="S783" i="4"/>
  <c r="O783" i="4"/>
  <c r="Q783" i="4" s="1"/>
  <c r="L783" i="4"/>
  <c r="X782" i="4"/>
  <c r="U782" i="4"/>
  <c r="W782" i="4" s="1"/>
  <c r="Y782" i="4" s="1"/>
  <c r="S782" i="4"/>
  <c r="O782" i="4"/>
  <c r="L782" i="4"/>
  <c r="N782" i="4" s="1"/>
  <c r="X779" i="4"/>
  <c r="U779" i="4"/>
  <c r="W779" i="4" s="1"/>
  <c r="S779" i="4"/>
  <c r="O779" i="4"/>
  <c r="Q779" i="4" s="1"/>
  <c r="L779" i="4"/>
  <c r="X778" i="4"/>
  <c r="U778" i="4"/>
  <c r="W778" i="4" s="1"/>
  <c r="S778" i="4"/>
  <c r="O778" i="4"/>
  <c r="Q778" i="4" s="1"/>
  <c r="L778" i="4"/>
  <c r="X777" i="4"/>
  <c r="U777" i="4"/>
  <c r="W777" i="4" s="1"/>
  <c r="S777" i="4"/>
  <c r="O777" i="4"/>
  <c r="Q777" i="4" s="1"/>
  <c r="L777" i="4"/>
  <c r="R777" i="4" s="1"/>
  <c r="T777" i="4" s="1"/>
  <c r="X776" i="4"/>
  <c r="U776" i="4"/>
  <c r="W776" i="4" s="1"/>
  <c r="S776" i="4"/>
  <c r="O776" i="4"/>
  <c r="Q776" i="4" s="1"/>
  <c r="L776" i="4"/>
  <c r="N776" i="4" s="1"/>
  <c r="X775" i="4"/>
  <c r="U775" i="4"/>
  <c r="W775" i="4" s="1"/>
  <c r="S775" i="4"/>
  <c r="O775" i="4"/>
  <c r="L775" i="4"/>
  <c r="N775" i="4" s="1"/>
  <c r="X774" i="4"/>
  <c r="U774" i="4"/>
  <c r="W774" i="4" s="1"/>
  <c r="Y774" i="4" s="1"/>
  <c r="S774" i="4"/>
  <c r="O774" i="4"/>
  <c r="Q774" i="4" s="1"/>
  <c r="L774" i="4"/>
  <c r="X773" i="4"/>
  <c r="U773" i="4"/>
  <c r="W773" i="4" s="1"/>
  <c r="Y773" i="4" s="1"/>
  <c r="S773" i="4"/>
  <c r="Q773" i="4"/>
  <c r="O773" i="4"/>
  <c r="L773" i="4"/>
  <c r="R773" i="4" s="1"/>
  <c r="X772" i="4"/>
  <c r="U772" i="4"/>
  <c r="W772" i="4" s="1"/>
  <c r="Y772" i="4" s="1"/>
  <c r="S772" i="4"/>
  <c r="O772" i="4"/>
  <c r="Q772" i="4" s="1"/>
  <c r="L772" i="4"/>
  <c r="N772" i="4" s="1"/>
  <c r="X771" i="4"/>
  <c r="U771" i="4"/>
  <c r="W771" i="4" s="1"/>
  <c r="S771" i="4"/>
  <c r="O771" i="4"/>
  <c r="Q771" i="4" s="1"/>
  <c r="L771" i="4"/>
  <c r="N771" i="4" s="1"/>
  <c r="X770" i="4"/>
  <c r="U770" i="4"/>
  <c r="W770" i="4" s="1"/>
  <c r="S770" i="4"/>
  <c r="O770" i="4"/>
  <c r="L770" i="4"/>
  <c r="N770" i="4" s="1"/>
  <c r="X769" i="4"/>
  <c r="U769" i="4"/>
  <c r="W769" i="4" s="1"/>
  <c r="S769" i="4"/>
  <c r="O769" i="4"/>
  <c r="Q769" i="4" s="1"/>
  <c r="L769" i="4"/>
  <c r="N769" i="4" s="1"/>
  <c r="X768" i="4"/>
  <c r="U768" i="4"/>
  <c r="W768" i="4" s="1"/>
  <c r="S768" i="4"/>
  <c r="O768" i="4"/>
  <c r="Q768" i="4" s="1"/>
  <c r="L768" i="4"/>
  <c r="X767" i="4"/>
  <c r="U767" i="4"/>
  <c r="W767" i="4" s="1"/>
  <c r="S767" i="4"/>
  <c r="O767" i="4"/>
  <c r="Q767" i="4" s="1"/>
  <c r="L767" i="4"/>
  <c r="X766" i="4"/>
  <c r="U766" i="4"/>
  <c r="W766" i="4" s="1"/>
  <c r="S766" i="4"/>
  <c r="O766" i="4"/>
  <c r="Q766" i="4" s="1"/>
  <c r="L766" i="4"/>
  <c r="X765" i="4"/>
  <c r="U765" i="4"/>
  <c r="W765" i="4" s="1"/>
  <c r="S765" i="4"/>
  <c r="O765" i="4"/>
  <c r="Q765" i="4" s="1"/>
  <c r="L765" i="4"/>
  <c r="N765" i="4" s="1"/>
  <c r="X764" i="4"/>
  <c r="U764" i="4"/>
  <c r="W764" i="4" s="1"/>
  <c r="S764" i="4"/>
  <c r="O764" i="4"/>
  <c r="Q764" i="4" s="1"/>
  <c r="L764" i="4"/>
  <c r="N764" i="4" s="1"/>
  <c r="X763" i="4"/>
  <c r="U763" i="4"/>
  <c r="W763" i="4" s="1"/>
  <c r="S763" i="4"/>
  <c r="O763" i="4"/>
  <c r="L763" i="4"/>
  <c r="N763" i="4" s="1"/>
  <c r="X762" i="4"/>
  <c r="U762" i="4"/>
  <c r="W762" i="4" s="1"/>
  <c r="Y762" i="4" s="1"/>
  <c r="S762" i="4"/>
  <c r="O762" i="4"/>
  <c r="Q762" i="4" s="1"/>
  <c r="L762" i="4"/>
  <c r="X761" i="4"/>
  <c r="U761" i="4"/>
  <c r="W761" i="4" s="1"/>
  <c r="Y761" i="4" s="1"/>
  <c r="S761" i="4"/>
  <c r="O761" i="4"/>
  <c r="Q761" i="4" s="1"/>
  <c r="L761" i="4"/>
  <c r="X758" i="4"/>
  <c r="U758" i="4"/>
  <c r="W758" i="4" s="1"/>
  <c r="S758" i="4"/>
  <c r="O758" i="4"/>
  <c r="Q758" i="4" s="1"/>
  <c r="L758" i="4"/>
  <c r="N758" i="4" s="1"/>
  <c r="X757" i="4"/>
  <c r="U757" i="4"/>
  <c r="W757" i="4" s="1"/>
  <c r="S757" i="4"/>
  <c r="O757" i="4"/>
  <c r="Q757" i="4" s="1"/>
  <c r="L757" i="4"/>
  <c r="X756" i="4"/>
  <c r="U756" i="4"/>
  <c r="W756" i="4" s="1"/>
  <c r="S756" i="4"/>
  <c r="O756" i="4"/>
  <c r="Q756" i="4" s="1"/>
  <c r="L756" i="4"/>
  <c r="N756" i="4" s="1"/>
  <c r="X755" i="4"/>
  <c r="U755" i="4"/>
  <c r="W755" i="4" s="1"/>
  <c r="S755" i="4"/>
  <c r="O755" i="4"/>
  <c r="Q755" i="4" s="1"/>
  <c r="N755" i="4"/>
  <c r="L755" i="4"/>
  <c r="X754" i="4"/>
  <c r="U754" i="4"/>
  <c r="W754" i="4" s="1"/>
  <c r="S754" i="4"/>
  <c r="O754" i="4"/>
  <c r="Q754" i="4" s="1"/>
  <c r="L754" i="4"/>
  <c r="X753" i="4"/>
  <c r="U753" i="4"/>
  <c r="W753" i="4" s="1"/>
  <c r="S753" i="4"/>
  <c r="O753" i="4"/>
  <c r="Q753" i="4" s="1"/>
  <c r="L753" i="4"/>
  <c r="X752" i="4"/>
  <c r="U752" i="4"/>
  <c r="W752" i="4" s="1"/>
  <c r="S752" i="4"/>
  <c r="O752" i="4"/>
  <c r="Q752" i="4" s="1"/>
  <c r="L752" i="4"/>
  <c r="N752" i="4" s="1"/>
  <c r="X751" i="4"/>
  <c r="U751" i="4"/>
  <c r="W751" i="4" s="1"/>
  <c r="S751" i="4"/>
  <c r="O751" i="4"/>
  <c r="Q751" i="4" s="1"/>
  <c r="L751" i="4"/>
  <c r="N751" i="4" s="1"/>
  <c r="X750" i="4"/>
  <c r="W750" i="4"/>
  <c r="Y750" i="4" s="1"/>
  <c r="U750" i="4"/>
  <c r="S750" i="4"/>
  <c r="O750" i="4"/>
  <c r="Q750" i="4" s="1"/>
  <c r="L750" i="4"/>
  <c r="N750" i="4" s="1"/>
  <c r="X749" i="4"/>
  <c r="U749" i="4"/>
  <c r="W749" i="4" s="1"/>
  <c r="S749" i="4"/>
  <c r="O749" i="4"/>
  <c r="L749" i="4"/>
  <c r="N749" i="4" s="1"/>
  <c r="X748" i="4"/>
  <c r="U748" i="4"/>
  <c r="W748" i="4" s="1"/>
  <c r="S748" i="4"/>
  <c r="O748" i="4"/>
  <c r="Q748" i="4" s="1"/>
  <c r="L748" i="4"/>
  <c r="X747" i="4"/>
  <c r="U747" i="4"/>
  <c r="W747" i="4" s="1"/>
  <c r="Y747" i="4" s="1"/>
  <c r="S747" i="4"/>
  <c r="O747" i="4"/>
  <c r="Q747" i="4" s="1"/>
  <c r="L747" i="4"/>
  <c r="X746" i="4"/>
  <c r="U746" i="4"/>
  <c r="W746" i="4" s="1"/>
  <c r="S746" i="4"/>
  <c r="O746" i="4"/>
  <c r="Q746" i="4" s="1"/>
  <c r="L746" i="4"/>
  <c r="N746" i="4" s="1"/>
  <c r="X745" i="4"/>
  <c r="U745" i="4"/>
  <c r="W745" i="4" s="1"/>
  <c r="S745" i="4"/>
  <c r="Q745" i="4"/>
  <c r="O745" i="4"/>
  <c r="N745" i="4"/>
  <c r="L745" i="4"/>
  <c r="X744" i="4"/>
  <c r="U744" i="4"/>
  <c r="W744" i="4" s="1"/>
  <c r="S744" i="4"/>
  <c r="O744" i="4"/>
  <c r="Q744" i="4" s="1"/>
  <c r="L744" i="4"/>
  <c r="N744" i="4" s="1"/>
  <c r="X743" i="4"/>
  <c r="U743" i="4"/>
  <c r="W743" i="4" s="1"/>
  <c r="S743" i="4"/>
  <c r="Q743" i="4"/>
  <c r="O743" i="4"/>
  <c r="L743" i="4"/>
  <c r="R743" i="4" s="1"/>
  <c r="T743" i="4" s="1"/>
  <c r="X742" i="4"/>
  <c r="U742" i="4"/>
  <c r="W742" i="4" s="1"/>
  <c r="S742" i="4"/>
  <c r="O742" i="4"/>
  <c r="Q742" i="4" s="1"/>
  <c r="L742" i="4"/>
  <c r="X741" i="4"/>
  <c r="U741" i="4"/>
  <c r="W741" i="4" s="1"/>
  <c r="Y741" i="4" s="1"/>
  <c r="S741" i="4"/>
  <c r="O741" i="4"/>
  <c r="Q741" i="4" s="1"/>
  <c r="N741" i="4"/>
  <c r="L741" i="4"/>
  <c r="X740" i="4"/>
  <c r="U740" i="4"/>
  <c r="W740" i="4" s="1"/>
  <c r="S740" i="4"/>
  <c r="O740" i="4"/>
  <c r="Q740" i="4" s="1"/>
  <c r="L740" i="4"/>
  <c r="N740" i="4" s="1"/>
  <c r="X737" i="4"/>
  <c r="U737" i="4"/>
  <c r="W737" i="4" s="1"/>
  <c r="S737" i="4"/>
  <c r="O737" i="4"/>
  <c r="Q737" i="4" s="1"/>
  <c r="L737" i="4"/>
  <c r="N737" i="4" s="1"/>
  <c r="X736" i="4"/>
  <c r="U736" i="4"/>
  <c r="W736" i="4" s="1"/>
  <c r="S736" i="4"/>
  <c r="O736" i="4"/>
  <c r="Q736" i="4" s="1"/>
  <c r="L736" i="4"/>
  <c r="N736" i="4" s="1"/>
  <c r="X735" i="4"/>
  <c r="U735" i="4"/>
  <c r="W735" i="4" s="1"/>
  <c r="S735" i="4"/>
  <c r="O735" i="4"/>
  <c r="L735" i="4"/>
  <c r="N735" i="4" s="1"/>
  <c r="X734" i="4"/>
  <c r="U734" i="4"/>
  <c r="W734" i="4" s="1"/>
  <c r="S734" i="4"/>
  <c r="O734" i="4"/>
  <c r="Q734" i="4" s="1"/>
  <c r="L734" i="4"/>
  <c r="X733" i="4"/>
  <c r="U733" i="4"/>
  <c r="W733" i="4" s="1"/>
  <c r="S733" i="4"/>
  <c r="O733" i="4"/>
  <c r="Q733" i="4" s="1"/>
  <c r="L733" i="4"/>
  <c r="X732" i="4"/>
  <c r="U732" i="4"/>
  <c r="W732" i="4" s="1"/>
  <c r="Y732" i="4" s="1"/>
  <c r="S732" i="4"/>
  <c r="O732" i="4"/>
  <c r="Q732" i="4" s="1"/>
  <c r="L732" i="4"/>
  <c r="N732" i="4" s="1"/>
  <c r="X731" i="4"/>
  <c r="U731" i="4"/>
  <c r="W731" i="4" s="1"/>
  <c r="S731" i="4"/>
  <c r="O731" i="4"/>
  <c r="Q731" i="4" s="1"/>
  <c r="L731" i="4"/>
  <c r="X730" i="4"/>
  <c r="U730" i="4"/>
  <c r="W730" i="4" s="1"/>
  <c r="Y730" i="4" s="1"/>
  <c r="S730" i="4"/>
  <c r="O730" i="4"/>
  <c r="Q730" i="4" s="1"/>
  <c r="L730" i="4"/>
  <c r="N730" i="4" s="1"/>
  <c r="X729" i="4"/>
  <c r="U729" i="4"/>
  <c r="W729" i="4" s="1"/>
  <c r="S729" i="4"/>
  <c r="O729" i="4"/>
  <c r="L729" i="4"/>
  <c r="N729" i="4" s="1"/>
  <c r="X728" i="4"/>
  <c r="U728" i="4"/>
  <c r="W728" i="4" s="1"/>
  <c r="S728" i="4"/>
  <c r="O728" i="4"/>
  <c r="Q728" i="4" s="1"/>
  <c r="L728" i="4"/>
  <c r="N728" i="4" s="1"/>
  <c r="X727" i="4"/>
  <c r="U727" i="4"/>
  <c r="W727" i="4" s="1"/>
  <c r="S727" i="4"/>
  <c r="O727" i="4"/>
  <c r="Q727" i="4" s="1"/>
  <c r="L727" i="4"/>
  <c r="N727" i="4" s="1"/>
  <c r="X726" i="4"/>
  <c r="U726" i="4"/>
  <c r="W726" i="4" s="1"/>
  <c r="S726" i="4"/>
  <c r="O726" i="4"/>
  <c r="Q726" i="4" s="1"/>
  <c r="L726" i="4"/>
  <c r="X725" i="4"/>
  <c r="U725" i="4"/>
  <c r="W725" i="4" s="1"/>
  <c r="S725" i="4"/>
  <c r="O725" i="4"/>
  <c r="Q725" i="4" s="1"/>
  <c r="L725" i="4"/>
  <c r="X724" i="4"/>
  <c r="U724" i="4"/>
  <c r="W724" i="4" s="1"/>
  <c r="S724" i="4"/>
  <c r="O724" i="4"/>
  <c r="Q724" i="4" s="1"/>
  <c r="L724" i="4"/>
  <c r="N724" i="4" s="1"/>
  <c r="X723" i="4"/>
  <c r="U723" i="4"/>
  <c r="W723" i="4" s="1"/>
  <c r="S723" i="4"/>
  <c r="O723" i="4"/>
  <c r="R723" i="4" s="1"/>
  <c r="L723" i="4"/>
  <c r="N723" i="4" s="1"/>
  <c r="X722" i="4"/>
  <c r="U722" i="4"/>
  <c r="W722" i="4" s="1"/>
  <c r="S722" i="4"/>
  <c r="O722" i="4"/>
  <c r="Q722" i="4" s="1"/>
  <c r="L722" i="4"/>
  <c r="X721" i="4"/>
  <c r="U721" i="4"/>
  <c r="W721" i="4" s="1"/>
  <c r="S721" i="4"/>
  <c r="O721" i="4"/>
  <c r="Q721" i="4" s="1"/>
  <c r="L721" i="4"/>
  <c r="X720" i="4"/>
  <c r="U720" i="4"/>
  <c r="W720" i="4" s="1"/>
  <c r="S720" i="4"/>
  <c r="O720" i="4"/>
  <c r="Q720" i="4" s="1"/>
  <c r="L720" i="4"/>
  <c r="X711" i="4"/>
  <c r="U711" i="4"/>
  <c r="W711" i="4" s="1"/>
  <c r="S711" i="4"/>
  <c r="O711" i="4"/>
  <c r="Q711" i="4" s="1"/>
  <c r="L711" i="4"/>
  <c r="X710" i="4"/>
  <c r="U710" i="4"/>
  <c r="W710" i="4" s="1"/>
  <c r="Y710" i="4" s="1"/>
  <c r="S710" i="4"/>
  <c r="O710" i="4"/>
  <c r="Q710" i="4" s="1"/>
  <c r="L710" i="4"/>
  <c r="X709" i="4"/>
  <c r="U709" i="4"/>
  <c r="W709" i="4" s="1"/>
  <c r="Y709" i="4" s="1"/>
  <c r="S709" i="4"/>
  <c r="O709" i="4"/>
  <c r="Q709" i="4" s="1"/>
  <c r="L709" i="4"/>
  <c r="N709" i="4" s="1"/>
  <c r="X708" i="4"/>
  <c r="U708" i="4"/>
  <c r="W708" i="4" s="1"/>
  <c r="S708" i="4"/>
  <c r="O708" i="4"/>
  <c r="Q708" i="4" s="1"/>
  <c r="L708" i="4"/>
  <c r="X707" i="4"/>
  <c r="U707" i="4"/>
  <c r="W707" i="4" s="1"/>
  <c r="S707" i="4"/>
  <c r="O707" i="4"/>
  <c r="Q707" i="4" s="1"/>
  <c r="L707" i="4"/>
  <c r="X706" i="4"/>
  <c r="U706" i="4"/>
  <c r="W706" i="4" s="1"/>
  <c r="Y706" i="4" s="1"/>
  <c r="S706" i="4"/>
  <c r="O706" i="4"/>
  <c r="L706" i="4"/>
  <c r="N706" i="4" s="1"/>
  <c r="X705" i="4"/>
  <c r="U705" i="4"/>
  <c r="W705" i="4" s="1"/>
  <c r="S705" i="4"/>
  <c r="O705" i="4"/>
  <c r="Q705" i="4" s="1"/>
  <c r="L705" i="4"/>
  <c r="N705" i="4" s="1"/>
  <c r="X704" i="4"/>
  <c r="U704" i="4"/>
  <c r="W704" i="4" s="1"/>
  <c r="S704" i="4"/>
  <c r="O704" i="4"/>
  <c r="Q704" i="4" s="1"/>
  <c r="L704" i="4"/>
  <c r="X703" i="4"/>
  <c r="U703" i="4"/>
  <c r="W703" i="4" s="1"/>
  <c r="S703" i="4"/>
  <c r="O703" i="4"/>
  <c r="Q703" i="4" s="1"/>
  <c r="L703" i="4"/>
  <c r="X702" i="4"/>
  <c r="U702" i="4"/>
  <c r="W702" i="4" s="1"/>
  <c r="S702" i="4"/>
  <c r="O702" i="4"/>
  <c r="Q702" i="4" s="1"/>
  <c r="L702" i="4"/>
  <c r="X701" i="4"/>
  <c r="W701" i="4"/>
  <c r="Y701" i="4" s="1"/>
  <c r="U701" i="4"/>
  <c r="S701" i="4"/>
  <c r="O701" i="4"/>
  <c r="Q701" i="4" s="1"/>
  <c r="L701" i="4"/>
  <c r="N701" i="4" s="1"/>
  <c r="X700" i="4"/>
  <c r="U700" i="4"/>
  <c r="W700" i="4" s="1"/>
  <c r="S700" i="4"/>
  <c r="O700" i="4"/>
  <c r="L700" i="4"/>
  <c r="N700" i="4" s="1"/>
  <c r="X699" i="4"/>
  <c r="U699" i="4"/>
  <c r="W699" i="4" s="1"/>
  <c r="Y699" i="4" s="1"/>
  <c r="S699" i="4"/>
  <c r="O699" i="4"/>
  <c r="Q699" i="4" s="1"/>
  <c r="L699" i="4"/>
  <c r="N699" i="4" s="1"/>
  <c r="X698" i="4"/>
  <c r="U698" i="4"/>
  <c r="W698" i="4" s="1"/>
  <c r="S698" i="4"/>
  <c r="O698" i="4"/>
  <c r="Q698" i="4" s="1"/>
  <c r="L698" i="4"/>
  <c r="X697" i="4"/>
  <c r="U697" i="4"/>
  <c r="W697" i="4" s="1"/>
  <c r="S697" i="4"/>
  <c r="O697" i="4"/>
  <c r="Q697" i="4" s="1"/>
  <c r="L697" i="4"/>
  <c r="N697" i="4" s="1"/>
  <c r="X696" i="4"/>
  <c r="U696" i="4"/>
  <c r="W696" i="4" s="1"/>
  <c r="S696" i="4"/>
  <c r="O696" i="4"/>
  <c r="Q696" i="4" s="1"/>
  <c r="L696" i="4"/>
  <c r="X695" i="4"/>
  <c r="U695" i="4"/>
  <c r="W695" i="4" s="1"/>
  <c r="Y695" i="4" s="1"/>
  <c r="S695" i="4"/>
  <c r="O695" i="4"/>
  <c r="L695" i="4"/>
  <c r="N695" i="4" s="1"/>
  <c r="X694" i="4"/>
  <c r="U694" i="4"/>
  <c r="W694" i="4" s="1"/>
  <c r="S694" i="4"/>
  <c r="O694" i="4"/>
  <c r="L694" i="4"/>
  <c r="N694" i="4" s="1"/>
  <c r="X688" i="4"/>
  <c r="U688" i="4"/>
  <c r="W688" i="4" s="1"/>
  <c r="S688" i="4"/>
  <c r="O688" i="4"/>
  <c r="Q688" i="4" s="1"/>
  <c r="L688" i="4"/>
  <c r="X687" i="4"/>
  <c r="U687" i="4"/>
  <c r="W687" i="4" s="1"/>
  <c r="S687" i="4"/>
  <c r="O687" i="4"/>
  <c r="Q687" i="4" s="1"/>
  <c r="L687" i="4"/>
  <c r="N687" i="4" s="1"/>
  <c r="X686" i="4"/>
  <c r="U686" i="4"/>
  <c r="W686" i="4" s="1"/>
  <c r="Y686" i="4" s="1"/>
  <c r="S686" i="4"/>
  <c r="O686" i="4"/>
  <c r="Q686" i="4" s="1"/>
  <c r="N686" i="4"/>
  <c r="L686" i="4"/>
  <c r="X685" i="4"/>
  <c r="U685" i="4"/>
  <c r="W685" i="4" s="1"/>
  <c r="Y685" i="4" s="1"/>
  <c r="S685" i="4"/>
  <c r="O685" i="4"/>
  <c r="Q685" i="4" s="1"/>
  <c r="L685" i="4"/>
  <c r="N685" i="4" s="1"/>
  <c r="X684" i="4"/>
  <c r="U684" i="4"/>
  <c r="W684" i="4" s="1"/>
  <c r="Y684" i="4" s="1"/>
  <c r="S684" i="4"/>
  <c r="O684" i="4"/>
  <c r="Q684" i="4" s="1"/>
  <c r="L684" i="4"/>
  <c r="X683" i="4"/>
  <c r="U683" i="4"/>
  <c r="W683" i="4" s="1"/>
  <c r="Y683" i="4" s="1"/>
  <c r="S683" i="4"/>
  <c r="O683" i="4"/>
  <c r="Q683" i="4" s="1"/>
  <c r="L683" i="4"/>
  <c r="R683" i="4" s="1"/>
  <c r="X682" i="4"/>
  <c r="U682" i="4"/>
  <c r="W682" i="4" s="1"/>
  <c r="Y682" i="4" s="1"/>
  <c r="S682" i="4"/>
  <c r="O682" i="4"/>
  <c r="Q682" i="4" s="1"/>
  <c r="L682" i="4"/>
  <c r="R682" i="4" s="1"/>
  <c r="X681" i="4"/>
  <c r="U681" i="4"/>
  <c r="W681" i="4" s="1"/>
  <c r="S681" i="4"/>
  <c r="O681" i="4"/>
  <c r="Q681" i="4" s="1"/>
  <c r="L681" i="4"/>
  <c r="X680" i="4"/>
  <c r="U680" i="4"/>
  <c r="W680" i="4" s="1"/>
  <c r="Y680" i="4" s="1"/>
  <c r="S680" i="4"/>
  <c r="O680" i="4"/>
  <c r="L680" i="4"/>
  <c r="N680" i="4" s="1"/>
  <c r="X679" i="4"/>
  <c r="W679" i="4"/>
  <c r="U679" i="4"/>
  <c r="S679" i="4"/>
  <c r="O679" i="4"/>
  <c r="Q679" i="4" s="1"/>
  <c r="L679" i="4"/>
  <c r="N679" i="4" s="1"/>
  <c r="X678" i="4"/>
  <c r="U678" i="4"/>
  <c r="W678" i="4" s="1"/>
  <c r="S678" i="4"/>
  <c r="O678" i="4"/>
  <c r="Q678" i="4" s="1"/>
  <c r="L678" i="4"/>
  <c r="N678" i="4" s="1"/>
  <c r="X677" i="4"/>
  <c r="U677" i="4"/>
  <c r="W677" i="4" s="1"/>
  <c r="S677" i="4"/>
  <c r="O677" i="4"/>
  <c r="Q677" i="4" s="1"/>
  <c r="L677" i="4"/>
  <c r="N677" i="4" s="1"/>
  <c r="X676" i="4"/>
  <c r="U676" i="4"/>
  <c r="W676" i="4" s="1"/>
  <c r="Y676" i="4" s="1"/>
  <c r="S676" i="4"/>
  <c r="O676" i="4"/>
  <c r="L676" i="4"/>
  <c r="N676" i="4" s="1"/>
  <c r="X675" i="4"/>
  <c r="U675" i="4"/>
  <c r="W675" i="4" s="1"/>
  <c r="S675" i="4"/>
  <c r="O675" i="4"/>
  <c r="Q675" i="4" s="1"/>
  <c r="L675" i="4"/>
  <c r="X674" i="4"/>
  <c r="U674" i="4"/>
  <c r="W674" i="4" s="1"/>
  <c r="Y674" i="4" s="1"/>
  <c r="S674" i="4"/>
  <c r="O674" i="4"/>
  <c r="Q674" i="4" s="1"/>
  <c r="L674" i="4"/>
  <c r="X673" i="4"/>
  <c r="U673" i="4"/>
  <c r="W673" i="4" s="1"/>
  <c r="S673" i="4"/>
  <c r="O673" i="4"/>
  <c r="Q673" i="4" s="1"/>
  <c r="L673" i="4"/>
  <c r="X672" i="4"/>
  <c r="U672" i="4"/>
  <c r="W672" i="4" s="1"/>
  <c r="Y672" i="4" s="1"/>
  <c r="S672" i="4"/>
  <c r="O672" i="4"/>
  <c r="Q672" i="4" s="1"/>
  <c r="L672" i="4"/>
  <c r="X671" i="4"/>
  <c r="U671" i="4"/>
  <c r="W671" i="4" s="1"/>
  <c r="S671" i="4"/>
  <c r="O671" i="4"/>
  <c r="Q671" i="4" s="1"/>
  <c r="L671" i="4"/>
  <c r="R671" i="4" s="1"/>
  <c r="X668" i="4"/>
  <c r="U668" i="4"/>
  <c r="W668" i="4" s="1"/>
  <c r="S668" i="4"/>
  <c r="O668" i="4"/>
  <c r="Q668" i="4" s="1"/>
  <c r="L668" i="4"/>
  <c r="N668" i="4" s="1"/>
  <c r="X667" i="4"/>
  <c r="U667" i="4"/>
  <c r="W667" i="4" s="1"/>
  <c r="S667" i="4"/>
  <c r="Q667" i="4"/>
  <c r="O667" i="4"/>
  <c r="L667" i="4"/>
  <c r="N667" i="4" s="1"/>
  <c r="X666" i="4"/>
  <c r="U666" i="4"/>
  <c r="W666" i="4" s="1"/>
  <c r="Y666" i="4" s="1"/>
  <c r="S666" i="4"/>
  <c r="O666" i="4"/>
  <c r="Q666" i="4" s="1"/>
  <c r="L666" i="4"/>
  <c r="X665" i="4"/>
  <c r="U665" i="4"/>
  <c r="W665" i="4" s="1"/>
  <c r="Y665" i="4" s="1"/>
  <c r="S665" i="4"/>
  <c r="O665" i="4"/>
  <c r="Q665" i="4" s="1"/>
  <c r="L665" i="4"/>
  <c r="N665" i="4" s="1"/>
  <c r="X664" i="4"/>
  <c r="U664" i="4"/>
  <c r="W664" i="4" s="1"/>
  <c r="S664" i="4"/>
  <c r="O664" i="4"/>
  <c r="Q664" i="4" s="1"/>
  <c r="L664" i="4"/>
  <c r="X663" i="4"/>
  <c r="U663" i="4"/>
  <c r="W663" i="4" s="1"/>
  <c r="S663" i="4"/>
  <c r="O663" i="4"/>
  <c r="Q663" i="4" s="1"/>
  <c r="L663" i="4"/>
  <c r="X662" i="4"/>
  <c r="U662" i="4"/>
  <c r="W662" i="4" s="1"/>
  <c r="S662" i="4"/>
  <c r="O662" i="4"/>
  <c r="Q662" i="4" s="1"/>
  <c r="L662" i="4"/>
  <c r="N662" i="4" s="1"/>
  <c r="X661" i="4"/>
  <c r="U661" i="4"/>
  <c r="W661" i="4" s="1"/>
  <c r="S661" i="4"/>
  <c r="O661" i="4"/>
  <c r="Q661" i="4" s="1"/>
  <c r="L661" i="4"/>
  <c r="X660" i="4"/>
  <c r="U660" i="4"/>
  <c r="W660" i="4" s="1"/>
  <c r="S660" i="4"/>
  <c r="O660" i="4"/>
  <c r="L660" i="4"/>
  <c r="N660" i="4" s="1"/>
  <c r="X659" i="4"/>
  <c r="U659" i="4"/>
  <c r="W659" i="4" s="1"/>
  <c r="S659" i="4"/>
  <c r="O659" i="4"/>
  <c r="Q659" i="4" s="1"/>
  <c r="L659" i="4"/>
  <c r="X658" i="4"/>
  <c r="U658" i="4"/>
  <c r="W658" i="4" s="1"/>
  <c r="S658" i="4"/>
  <c r="O658" i="4"/>
  <c r="Q658" i="4" s="1"/>
  <c r="L658" i="4"/>
  <c r="X657" i="4"/>
  <c r="U657" i="4"/>
  <c r="W657" i="4" s="1"/>
  <c r="S657" i="4"/>
  <c r="O657" i="4"/>
  <c r="Q657" i="4" s="1"/>
  <c r="L657" i="4"/>
  <c r="X656" i="4"/>
  <c r="W656" i="4"/>
  <c r="U656" i="4"/>
  <c r="S656" i="4"/>
  <c r="O656" i="4"/>
  <c r="Q656" i="4" s="1"/>
  <c r="L656" i="4"/>
  <c r="X655" i="4"/>
  <c r="U655" i="4"/>
  <c r="W655" i="4" s="1"/>
  <c r="S655" i="4"/>
  <c r="O655" i="4"/>
  <c r="Q655" i="4" s="1"/>
  <c r="L655" i="4"/>
  <c r="X654" i="4"/>
  <c r="U654" i="4"/>
  <c r="W654" i="4" s="1"/>
  <c r="Y654" i="4" s="1"/>
  <c r="S654" i="4"/>
  <c r="O654" i="4"/>
  <c r="Q654" i="4" s="1"/>
  <c r="L654" i="4"/>
  <c r="X653" i="4"/>
  <c r="U653" i="4"/>
  <c r="W653" i="4" s="1"/>
  <c r="S653" i="4"/>
  <c r="O653" i="4"/>
  <c r="Q653" i="4" s="1"/>
  <c r="N653" i="4"/>
  <c r="L653" i="4"/>
  <c r="X652" i="4"/>
  <c r="U652" i="4"/>
  <c r="W652" i="4" s="1"/>
  <c r="S652" i="4"/>
  <c r="R652" i="4"/>
  <c r="O652" i="4"/>
  <c r="Q652" i="4" s="1"/>
  <c r="L652" i="4"/>
  <c r="N652" i="4" s="1"/>
  <c r="X651" i="4"/>
  <c r="U651" i="4"/>
  <c r="W651" i="4" s="1"/>
  <c r="S651" i="4"/>
  <c r="R651" i="4"/>
  <c r="Q651" i="4"/>
  <c r="O651" i="4"/>
  <c r="L651" i="4"/>
  <c r="N651" i="4" s="1"/>
  <c r="X645" i="4"/>
  <c r="U645" i="4"/>
  <c r="W645" i="4" s="1"/>
  <c r="S645" i="4"/>
  <c r="O645" i="4"/>
  <c r="Q645" i="4" s="1"/>
  <c r="L645" i="4"/>
  <c r="X644" i="4"/>
  <c r="U644" i="4"/>
  <c r="W644" i="4" s="1"/>
  <c r="S644" i="4"/>
  <c r="O644" i="4"/>
  <c r="Q644" i="4" s="1"/>
  <c r="L644" i="4"/>
  <c r="X643" i="4"/>
  <c r="U643" i="4"/>
  <c r="W643" i="4" s="1"/>
  <c r="S643" i="4"/>
  <c r="Q643" i="4"/>
  <c r="O643" i="4"/>
  <c r="L643" i="4"/>
  <c r="X642" i="4"/>
  <c r="U642" i="4"/>
  <c r="W642" i="4" s="1"/>
  <c r="S642" i="4"/>
  <c r="O642" i="4"/>
  <c r="L642" i="4"/>
  <c r="N642" i="4" s="1"/>
  <c r="X641" i="4"/>
  <c r="U641" i="4"/>
  <c r="W641" i="4" s="1"/>
  <c r="Y641" i="4" s="1"/>
  <c r="S641" i="4"/>
  <c r="Q641" i="4"/>
  <c r="O641" i="4"/>
  <c r="L641" i="4"/>
  <c r="X640" i="4"/>
  <c r="U640" i="4"/>
  <c r="W640" i="4" s="1"/>
  <c r="Y640" i="4" s="1"/>
  <c r="S640" i="4"/>
  <c r="O640" i="4"/>
  <c r="Q640" i="4" s="1"/>
  <c r="L640" i="4"/>
  <c r="N640" i="4" s="1"/>
  <c r="X639" i="4"/>
  <c r="U639" i="4"/>
  <c r="W639" i="4" s="1"/>
  <c r="S639" i="4"/>
  <c r="O639" i="4"/>
  <c r="L639" i="4"/>
  <c r="N639" i="4" s="1"/>
  <c r="X638" i="4"/>
  <c r="U638" i="4"/>
  <c r="W638" i="4" s="1"/>
  <c r="Y638" i="4" s="1"/>
  <c r="S638" i="4"/>
  <c r="O638" i="4"/>
  <c r="Q638" i="4" s="1"/>
  <c r="L638" i="4"/>
  <c r="N638" i="4" s="1"/>
  <c r="X637" i="4"/>
  <c r="U637" i="4"/>
  <c r="W637" i="4" s="1"/>
  <c r="S637" i="4"/>
  <c r="O637" i="4"/>
  <c r="L637" i="4"/>
  <c r="N637" i="4" s="1"/>
  <c r="X636" i="4"/>
  <c r="U636" i="4"/>
  <c r="W636" i="4" s="1"/>
  <c r="S636" i="4"/>
  <c r="O636" i="4"/>
  <c r="Q636" i="4" s="1"/>
  <c r="L636" i="4"/>
  <c r="X635" i="4"/>
  <c r="U635" i="4"/>
  <c r="W635" i="4" s="1"/>
  <c r="S635" i="4"/>
  <c r="O635" i="4"/>
  <c r="Q635" i="4" s="1"/>
  <c r="L635" i="4"/>
  <c r="R635" i="4" s="1"/>
  <c r="T635" i="4" s="1"/>
  <c r="X634" i="4"/>
  <c r="U634" i="4"/>
  <c r="W634" i="4" s="1"/>
  <c r="Y634" i="4" s="1"/>
  <c r="S634" i="4"/>
  <c r="O634" i="4"/>
  <c r="L634" i="4"/>
  <c r="N634" i="4" s="1"/>
  <c r="X633" i="4"/>
  <c r="U633" i="4"/>
  <c r="W633" i="4" s="1"/>
  <c r="S633" i="4"/>
  <c r="O633" i="4"/>
  <c r="L633" i="4"/>
  <c r="N633" i="4" s="1"/>
  <c r="X632" i="4"/>
  <c r="U632" i="4"/>
  <c r="W632" i="4" s="1"/>
  <c r="S632" i="4"/>
  <c r="O632" i="4"/>
  <c r="Q632" i="4" s="1"/>
  <c r="L632" i="4"/>
  <c r="N632" i="4" s="1"/>
  <c r="X631" i="4"/>
  <c r="U631" i="4"/>
  <c r="W631" i="4" s="1"/>
  <c r="S631" i="4"/>
  <c r="O631" i="4"/>
  <c r="Q631" i="4" s="1"/>
  <c r="L631" i="4"/>
  <c r="X630" i="4"/>
  <c r="U630" i="4"/>
  <c r="W630" i="4" s="1"/>
  <c r="S630" i="4"/>
  <c r="O630" i="4"/>
  <c r="L630" i="4"/>
  <c r="N630" i="4" s="1"/>
  <c r="X629" i="4"/>
  <c r="U629" i="4"/>
  <c r="W629" i="4" s="1"/>
  <c r="S629" i="4"/>
  <c r="O629" i="4"/>
  <c r="Q629" i="4" s="1"/>
  <c r="L629" i="4"/>
  <c r="N629" i="4" s="1"/>
  <c r="X626" i="4"/>
  <c r="U626" i="4"/>
  <c r="W626" i="4" s="1"/>
  <c r="S626" i="4"/>
  <c r="R626" i="4"/>
  <c r="T626" i="4" s="1"/>
  <c r="O626" i="4"/>
  <c r="Q626" i="4" s="1"/>
  <c r="L626" i="4"/>
  <c r="N626" i="4" s="1"/>
  <c r="X625" i="4"/>
  <c r="U625" i="4"/>
  <c r="W625" i="4" s="1"/>
  <c r="S625" i="4"/>
  <c r="O625" i="4"/>
  <c r="Q625" i="4" s="1"/>
  <c r="L625" i="4"/>
  <c r="Y624" i="4"/>
  <c r="X624" i="4"/>
  <c r="U624" i="4"/>
  <c r="W624" i="4" s="1"/>
  <c r="S624" i="4"/>
  <c r="O624" i="4"/>
  <c r="Q624" i="4" s="1"/>
  <c r="L624" i="4"/>
  <c r="N624" i="4" s="1"/>
  <c r="X623" i="4"/>
  <c r="U623" i="4"/>
  <c r="W623" i="4" s="1"/>
  <c r="S623" i="4"/>
  <c r="O623" i="4"/>
  <c r="L623" i="4"/>
  <c r="N623" i="4" s="1"/>
  <c r="X622" i="4"/>
  <c r="U622" i="4"/>
  <c r="W622" i="4" s="1"/>
  <c r="S622" i="4"/>
  <c r="O622" i="4"/>
  <c r="Q622" i="4" s="1"/>
  <c r="L622" i="4"/>
  <c r="X621" i="4"/>
  <c r="U621" i="4"/>
  <c r="W621" i="4" s="1"/>
  <c r="S621" i="4"/>
  <c r="O621" i="4"/>
  <c r="Q621" i="4" s="1"/>
  <c r="L621" i="4"/>
  <c r="X620" i="4"/>
  <c r="U620" i="4"/>
  <c r="W620" i="4" s="1"/>
  <c r="S620" i="4"/>
  <c r="O620" i="4"/>
  <c r="Q620" i="4" s="1"/>
  <c r="L620" i="4"/>
  <c r="X619" i="4"/>
  <c r="U619" i="4"/>
  <c r="W619" i="4" s="1"/>
  <c r="S619" i="4"/>
  <c r="O619" i="4"/>
  <c r="Q619" i="4" s="1"/>
  <c r="L619" i="4"/>
  <c r="N619" i="4" s="1"/>
  <c r="X618" i="4"/>
  <c r="U618" i="4"/>
  <c r="W618" i="4" s="1"/>
  <c r="S618" i="4"/>
  <c r="O618" i="4"/>
  <c r="Q618" i="4" s="1"/>
  <c r="L618" i="4"/>
  <c r="N618" i="4" s="1"/>
  <c r="X617" i="4"/>
  <c r="U617" i="4"/>
  <c r="W617" i="4" s="1"/>
  <c r="Y617" i="4" s="1"/>
  <c r="S617" i="4"/>
  <c r="O617" i="4"/>
  <c r="Q617" i="4" s="1"/>
  <c r="L617" i="4"/>
  <c r="N617" i="4" s="1"/>
  <c r="X616" i="4"/>
  <c r="U616" i="4"/>
  <c r="W616" i="4" s="1"/>
  <c r="S616" i="4"/>
  <c r="O616" i="4"/>
  <c r="L616" i="4"/>
  <c r="N616" i="4" s="1"/>
  <c r="X615" i="4"/>
  <c r="U615" i="4"/>
  <c r="W615" i="4" s="1"/>
  <c r="S615" i="4"/>
  <c r="O615" i="4"/>
  <c r="Q615" i="4" s="1"/>
  <c r="L615" i="4"/>
  <c r="R615" i="4" s="1"/>
  <c r="X614" i="4"/>
  <c r="W614" i="4"/>
  <c r="Y614" i="4" s="1"/>
  <c r="U614" i="4"/>
  <c r="S614" i="4"/>
  <c r="R614" i="4"/>
  <c r="T614" i="4" s="1"/>
  <c r="O614" i="4"/>
  <c r="Q614" i="4" s="1"/>
  <c r="L614" i="4"/>
  <c r="N614" i="4" s="1"/>
  <c r="X613" i="4"/>
  <c r="U613" i="4"/>
  <c r="W613" i="4" s="1"/>
  <c r="S613" i="4"/>
  <c r="O613" i="4"/>
  <c r="R613" i="4" s="1"/>
  <c r="T613" i="4" s="1"/>
  <c r="N613" i="4"/>
  <c r="L613" i="4"/>
  <c r="X612" i="4"/>
  <c r="U612" i="4"/>
  <c r="W612" i="4" s="1"/>
  <c r="S612" i="4"/>
  <c r="O612" i="4"/>
  <c r="Q612" i="4" s="1"/>
  <c r="L612" i="4"/>
  <c r="N612" i="4" s="1"/>
  <c r="X611" i="4"/>
  <c r="U611" i="4"/>
  <c r="W611" i="4" s="1"/>
  <c r="S611" i="4"/>
  <c r="O611" i="4"/>
  <c r="L611" i="4"/>
  <c r="N611" i="4" s="1"/>
  <c r="X610" i="4"/>
  <c r="U610" i="4"/>
  <c r="W610" i="4" s="1"/>
  <c r="Y610" i="4" s="1"/>
  <c r="S610" i="4"/>
  <c r="O610" i="4"/>
  <c r="Q610" i="4" s="1"/>
  <c r="L610" i="4"/>
  <c r="X609" i="4"/>
  <c r="U609" i="4"/>
  <c r="W609" i="4" s="1"/>
  <c r="S609" i="4"/>
  <c r="O609" i="4"/>
  <c r="Q609" i="4" s="1"/>
  <c r="L609" i="4"/>
  <c r="R609" i="4" s="1"/>
  <c r="X603" i="4"/>
  <c r="U603" i="4"/>
  <c r="W603" i="4" s="1"/>
  <c r="S603" i="4"/>
  <c r="O603" i="4"/>
  <c r="L603" i="4"/>
  <c r="N603" i="4" s="1"/>
  <c r="X602" i="4"/>
  <c r="U602" i="4"/>
  <c r="W602" i="4" s="1"/>
  <c r="Y602" i="4" s="1"/>
  <c r="S602" i="4"/>
  <c r="O602" i="4"/>
  <c r="Q602" i="4" s="1"/>
  <c r="L602" i="4"/>
  <c r="X601" i="4"/>
  <c r="U601" i="4"/>
  <c r="W601" i="4" s="1"/>
  <c r="S601" i="4"/>
  <c r="O601" i="4"/>
  <c r="Q601" i="4" s="1"/>
  <c r="L601" i="4"/>
  <c r="X600" i="4"/>
  <c r="U600" i="4"/>
  <c r="W600" i="4" s="1"/>
  <c r="S600" i="4"/>
  <c r="O600" i="4"/>
  <c r="Q600" i="4" s="1"/>
  <c r="L600" i="4"/>
  <c r="N600" i="4" s="1"/>
  <c r="X599" i="4"/>
  <c r="U599" i="4"/>
  <c r="W599" i="4" s="1"/>
  <c r="S599" i="4"/>
  <c r="O599" i="4"/>
  <c r="Q599" i="4" s="1"/>
  <c r="L599" i="4"/>
  <c r="N599" i="4" s="1"/>
  <c r="X598" i="4"/>
  <c r="W598" i="4"/>
  <c r="Y598" i="4" s="1"/>
  <c r="U598" i="4"/>
  <c r="S598" i="4"/>
  <c r="O598" i="4"/>
  <c r="Q598" i="4" s="1"/>
  <c r="L598" i="4"/>
  <c r="N598" i="4" s="1"/>
  <c r="X597" i="4"/>
  <c r="U597" i="4"/>
  <c r="W597" i="4" s="1"/>
  <c r="S597" i="4"/>
  <c r="O597" i="4"/>
  <c r="Q597" i="4" s="1"/>
  <c r="L597" i="4"/>
  <c r="N597" i="4" s="1"/>
  <c r="X596" i="4"/>
  <c r="U596" i="4"/>
  <c r="W596" i="4" s="1"/>
  <c r="S596" i="4"/>
  <c r="O596" i="4"/>
  <c r="R596" i="4" s="1"/>
  <c r="L596" i="4"/>
  <c r="N596" i="4" s="1"/>
  <c r="X595" i="4"/>
  <c r="U595" i="4"/>
  <c r="W595" i="4" s="1"/>
  <c r="S595" i="4"/>
  <c r="O595" i="4"/>
  <c r="Q595" i="4" s="1"/>
  <c r="L595" i="4"/>
  <c r="X594" i="4"/>
  <c r="U594" i="4"/>
  <c r="W594" i="4" s="1"/>
  <c r="S594" i="4"/>
  <c r="O594" i="4"/>
  <c r="Q594" i="4" s="1"/>
  <c r="L594" i="4"/>
  <c r="N594" i="4" s="1"/>
  <c r="X593" i="4"/>
  <c r="U593" i="4"/>
  <c r="W593" i="4" s="1"/>
  <c r="S593" i="4"/>
  <c r="O593" i="4"/>
  <c r="Q593" i="4" s="1"/>
  <c r="L593" i="4"/>
  <c r="N593" i="4" s="1"/>
  <c r="X592" i="4"/>
  <c r="U592" i="4"/>
  <c r="W592" i="4" s="1"/>
  <c r="S592" i="4"/>
  <c r="O592" i="4"/>
  <c r="Q592" i="4" s="1"/>
  <c r="L592" i="4"/>
  <c r="N592" i="4" s="1"/>
  <c r="X591" i="4"/>
  <c r="U591" i="4"/>
  <c r="W591" i="4" s="1"/>
  <c r="S591" i="4"/>
  <c r="O591" i="4"/>
  <c r="L591" i="4"/>
  <c r="N591" i="4" s="1"/>
  <c r="X590" i="4"/>
  <c r="U590" i="4"/>
  <c r="W590" i="4" s="1"/>
  <c r="Y590" i="4" s="1"/>
  <c r="S590" i="4"/>
  <c r="O590" i="4"/>
  <c r="Q590" i="4" s="1"/>
  <c r="L590" i="4"/>
  <c r="X589" i="4"/>
  <c r="U589" i="4"/>
  <c r="W589" i="4" s="1"/>
  <c r="S589" i="4"/>
  <c r="O589" i="4"/>
  <c r="Q589" i="4" s="1"/>
  <c r="L589" i="4"/>
  <c r="X588" i="4"/>
  <c r="U588" i="4"/>
  <c r="W588" i="4" s="1"/>
  <c r="S588" i="4"/>
  <c r="O588" i="4"/>
  <c r="Q588" i="4" s="1"/>
  <c r="L588" i="4"/>
  <c r="X587" i="4"/>
  <c r="U587" i="4"/>
  <c r="W587" i="4" s="1"/>
  <c r="S587" i="4"/>
  <c r="O587" i="4"/>
  <c r="Q587" i="4" s="1"/>
  <c r="L587" i="4"/>
  <c r="R587" i="4" s="1"/>
  <c r="X584" i="4"/>
  <c r="U584" i="4"/>
  <c r="W584" i="4" s="1"/>
  <c r="S584" i="4"/>
  <c r="O584" i="4"/>
  <c r="Q584" i="4" s="1"/>
  <c r="L584" i="4"/>
  <c r="N584" i="4" s="1"/>
  <c r="X583" i="4"/>
  <c r="U583" i="4"/>
  <c r="W583" i="4" s="1"/>
  <c r="Y583" i="4" s="1"/>
  <c r="S583" i="4"/>
  <c r="O583" i="4"/>
  <c r="Q583" i="4" s="1"/>
  <c r="L583" i="4"/>
  <c r="N583" i="4" s="1"/>
  <c r="X582" i="4"/>
  <c r="U582" i="4"/>
  <c r="W582" i="4" s="1"/>
  <c r="S582" i="4"/>
  <c r="O582" i="4"/>
  <c r="R582" i="4" s="1"/>
  <c r="L582" i="4"/>
  <c r="N582" i="4" s="1"/>
  <c r="X581" i="4"/>
  <c r="U581" i="4"/>
  <c r="W581" i="4" s="1"/>
  <c r="Y581" i="4" s="1"/>
  <c r="S581" i="4"/>
  <c r="Q581" i="4"/>
  <c r="O581" i="4"/>
  <c r="L581" i="4"/>
  <c r="X580" i="4"/>
  <c r="U580" i="4"/>
  <c r="W580" i="4" s="1"/>
  <c r="S580" i="4"/>
  <c r="O580" i="4"/>
  <c r="Q580" i="4" s="1"/>
  <c r="L580" i="4"/>
  <c r="N580" i="4" s="1"/>
  <c r="X579" i="4"/>
  <c r="U579" i="4"/>
  <c r="W579" i="4" s="1"/>
  <c r="S579" i="4"/>
  <c r="O579" i="4"/>
  <c r="Q579" i="4" s="1"/>
  <c r="L579" i="4"/>
  <c r="X578" i="4"/>
  <c r="U578" i="4"/>
  <c r="W578" i="4" s="1"/>
  <c r="Y578" i="4" s="1"/>
  <c r="S578" i="4"/>
  <c r="O578" i="4"/>
  <c r="Q578" i="4" s="1"/>
  <c r="L578" i="4"/>
  <c r="N578" i="4" s="1"/>
  <c r="X577" i="4"/>
  <c r="U577" i="4"/>
  <c r="W577" i="4" s="1"/>
  <c r="S577" i="4"/>
  <c r="O577" i="4"/>
  <c r="L577" i="4"/>
  <c r="N577" i="4" s="1"/>
  <c r="X576" i="4"/>
  <c r="U576" i="4"/>
  <c r="W576" i="4" s="1"/>
  <c r="S576" i="4"/>
  <c r="O576" i="4"/>
  <c r="Q576" i="4" s="1"/>
  <c r="L576" i="4"/>
  <c r="X575" i="4"/>
  <c r="U575" i="4"/>
  <c r="W575" i="4" s="1"/>
  <c r="S575" i="4"/>
  <c r="O575" i="4"/>
  <c r="Q575" i="4" s="1"/>
  <c r="L575" i="4"/>
  <c r="X574" i="4"/>
  <c r="U574" i="4"/>
  <c r="W574" i="4" s="1"/>
  <c r="S574" i="4"/>
  <c r="O574" i="4"/>
  <c r="Q574" i="4" s="1"/>
  <c r="L574" i="4"/>
  <c r="N574" i="4" s="1"/>
  <c r="X573" i="4"/>
  <c r="Y573" i="4" s="1"/>
  <c r="U573" i="4"/>
  <c r="W573" i="4" s="1"/>
  <c r="S573" i="4"/>
  <c r="Q573" i="4"/>
  <c r="O573" i="4"/>
  <c r="L573" i="4"/>
  <c r="X572" i="4"/>
  <c r="U572" i="4"/>
  <c r="W572" i="4" s="1"/>
  <c r="S572" i="4"/>
  <c r="O572" i="4"/>
  <c r="Q572" i="4" s="1"/>
  <c r="L572" i="4"/>
  <c r="N572" i="4" s="1"/>
  <c r="X571" i="4"/>
  <c r="U571" i="4"/>
  <c r="W571" i="4" s="1"/>
  <c r="Y571" i="4" s="1"/>
  <c r="S571" i="4"/>
  <c r="O571" i="4"/>
  <c r="Q571" i="4" s="1"/>
  <c r="L571" i="4"/>
  <c r="N571" i="4" s="1"/>
  <c r="X570" i="4"/>
  <c r="U570" i="4"/>
  <c r="W570" i="4" s="1"/>
  <c r="S570" i="4"/>
  <c r="O570" i="4"/>
  <c r="L570" i="4"/>
  <c r="N570" i="4" s="1"/>
  <c r="X569" i="4"/>
  <c r="U569" i="4"/>
  <c r="W569" i="4" s="1"/>
  <c r="Y569" i="4" s="1"/>
  <c r="S569" i="4"/>
  <c r="O569" i="4"/>
  <c r="Q569" i="4" s="1"/>
  <c r="L569" i="4"/>
  <c r="N569" i="4" s="1"/>
  <c r="X568" i="4"/>
  <c r="U568" i="4"/>
  <c r="W568" i="4" s="1"/>
  <c r="S568" i="4"/>
  <c r="R568" i="4"/>
  <c r="O568" i="4"/>
  <c r="Q568" i="4" s="1"/>
  <c r="L568" i="4"/>
  <c r="N568" i="4" s="1"/>
  <c r="X567" i="4"/>
  <c r="U567" i="4"/>
  <c r="W567" i="4" s="1"/>
  <c r="S567" i="4"/>
  <c r="Q567" i="4"/>
  <c r="O567" i="4"/>
  <c r="L567" i="4"/>
  <c r="R567" i="4" s="1"/>
  <c r="X561" i="4"/>
  <c r="U561" i="4"/>
  <c r="W561" i="4" s="1"/>
  <c r="S561" i="4"/>
  <c r="O561" i="4"/>
  <c r="Q561" i="4" s="1"/>
  <c r="L561" i="4"/>
  <c r="N561" i="4" s="1"/>
  <c r="X560" i="4"/>
  <c r="U560" i="4"/>
  <c r="W560" i="4" s="1"/>
  <c r="S560" i="4"/>
  <c r="O560" i="4"/>
  <c r="Q560" i="4" s="1"/>
  <c r="L560" i="4"/>
  <c r="N560" i="4" s="1"/>
  <c r="X559" i="4"/>
  <c r="U559" i="4"/>
  <c r="W559" i="4" s="1"/>
  <c r="S559" i="4"/>
  <c r="O559" i="4"/>
  <c r="Q559" i="4" s="1"/>
  <c r="L559" i="4"/>
  <c r="R559" i="4" s="1"/>
  <c r="T559" i="4" s="1"/>
  <c r="X558" i="4"/>
  <c r="U558" i="4"/>
  <c r="W558" i="4" s="1"/>
  <c r="S558" i="4"/>
  <c r="O558" i="4"/>
  <c r="Q558" i="4" s="1"/>
  <c r="L558" i="4"/>
  <c r="X557" i="4"/>
  <c r="U557" i="4"/>
  <c r="W557" i="4" s="1"/>
  <c r="S557" i="4"/>
  <c r="O557" i="4"/>
  <c r="L557" i="4"/>
  <c r="N557" i="4" s="1"/>
  <c r="X556" i="4"/>
  <c r="U556" i="4"/>
  <c r="W556" i="4" s="1"/>
  <c r="Y556" i="4" s="1"/>
  <c r="S556" i="4"/>
  <c r="O556" i="4"/>
  <c r="Q556" i="4" s="1"/>
  <c r="L556" i="4"/>
  <c r="X555" i="4"/>
  <c r="U555" i="4"/>
  <c r="W555" i="4" s="1"/>
  <c r="S555" i="4"/>
  <c r="O555" i="4"/>
  <c r="Q555" i="4" s="1"/>
  <c r="L555" i="4"/>
  <c r="X554" i="4"/>
  <c r="U554" i="4"/>
  <c r="W554" i="4" s="1"/>
  <c r="S554" i="4"/>
  <c r="O554" i="4"/>
  <c r="Q554" i="4" s="1"/>
  <c r="L554" i="4"/>
  <c r="N554" i="4" s="1"/>
  <c r="X553" i="4"/>
  <c r="U553" i="4"/>
  <c r="W553" i="4" s="1"/>
  <c r="Y553" i="4" s="1"/>
  <c r="S553" i="4"/>
  <c r="O553" i="4"/>
  <c r="Q553" i="4" s="1"/>
  <c r="N553" i="4"/>
  <c r="L553" i="4"/>
  <c r="R553" i="4" s="1"/>
  <c r="X552" i="4"/>
  <c r="U552" i="4"/>
  <c r="W552" i="4" s="1"/>
  <c r="S552" i="4"/>
  <c r="R552" i="4"/>
  <c r="T552" i="4" s="1"/>
  <c r="O552" i="4"/>
  <c r="Q552" i="4" s="1"/>
  <c r="L552" i="4"/>
  <c r="N552" i="4" s="1"/>
  <c r="X551" i="4"/>
  <c r="U551" i="4"/>
  <c r="W551" i="4" s="1"/>
  <c r="S551" i="4"/>
  <c r="O551" i="4"/>
  <c r="L551" i="4"/>
  <c r="N551" i="4" s="1"/>
  <c r="X550" i="4"/>
  <c r="U550" i="4"/>
  <c r="W550" i="4" s="1"/>
  <c r="S550" i="4"/>
  <c r="O550" i="4"/>
  <c r="Q550" i="4" s="1"/>
  <c r="L550" i="4"/>
  <c r="N550" i="4" s="1"/>
  <c r="X549" i="4"/>
  <c r="U549" i="4"/>
  <c r="W549" i="4" s="1"/>
  <c r="S549" i="4"/>
  <c r="O549" i="4"/>
  <c r="Q549" i="4" s="1"/>
  <c r="L549" i="4"/>
  <c r="X548" i="4"/>
  <c r="U548" i="4"/>
  <c r="W548" i="4" s="1"/>
  <c r="Y548" i="4" s="1"/>
  <c r="S548" i="4"/>
  <c r="O548" i="4"/>
  <c r="Q548" i="4" s="1"/>
  <c r="L548" i="4"/>
  <c r="X547" i="4"/>
  <c r="U547" i="4"/>
  <c r="W547" i="4" s="1"/>
  <c r="S547" i="4"/>
  <c r="O547" i="4"/>
  <c r="Q547" i="4" s="1"/>
  <c r="L547" i="4"/>
  <c r="R547" i="4" s="1"/>
  <c r="T547" i="4" s="1"/>
  <c r="X546" i="4"/>
  <c r="U546" i="4"/>
  <c r="W546" i="4" s="1"/>
  <c r="S546" i="4"/>
  <c r="O546" i="4"/>
  <c r="Q546" i="4" s="1"/>
  <c r="L546" i="4"/>
  <c r="X545" i="4"/>
  <c r="U545" i="4"/>
  <c r="W545" i="4" s="1"/>
  <c r="Y545" i="4" s="1"/>
  <c r="S545" i="4"/>
  <c r="O545" i="4"/>
  <c r="L545" i="4"/>
  <c r="N545" i="4" s="1"/>
  <c r="X542" i="4"/>
  <c r="W542" i="4"/>
  <c r="Y542" i="4" s="1"/>
  <c r="U542" i="4"/>
  <c r="S542" i="4"/>
  <c r="O542" i="4"/>
  <c r="Q542" i="4" s="1"/>
  <c r="L542" i="4"/>
  <c r="X541" i="4"/>
  <c r="U541" i="4"/>
  <c r="W541" i="4" s="1"/>
  <c r="S541" i="4"/>
  <c r="O541" i="4"/>
  <c r="Q541" i="4" s="1"/>
  <c r="L541" i="4"/>
  <c r="X540" i="4"/>
  <c r="U540" i="4"/>
  <c r="W540" i="4" s="1"/>
  <c r="S540" i="4"/>
  <c r="O540" i="4"/>
  <c r="Q540" i="4" s="1"/>
  <c r="L540" i="4"/>
  <c r="R540" i="4" s="1"/>
  <c r="X539" i="4"/>
  <c r="U539" i="4"/>
  <c r="W539" i="4" s="1"/>
  <c r="S539" i="4"/>
  <c r="Q539" i="4"/>
  <c r="O539" i="4"/>
  <c r="L539" i="4"/>
  <c r="X538" i="4"/>
  <c r="U538" i="4"/>
  <c r="W538" i="4" s="1"/>
  <c r="S538" i="4"/>
  <c r="O538" i="4"/>
  <c r="L538" i="4"/>
  <c r="N538" i="4" s="1"/>
  <c r="X537" i="4"/>
  <c r="U537" i="4"/>
  <c r="W537" i="4" s="1"/>
  <c r="S537" i="4"/>
  <c r="O537" i="4"/>
  <c r="Q537" i="4" s="1"/>
  <c r="L537" i="4"/>
  <c r="N537" i="4" s="1"/>
  <c r="X536" i="4"/>
  <c r="U536" i="4"/>
  <c r="W536" i="4" s="1"/>
  <c r="S536" i="4"/>
  <c r="O536" i="4"/>
  <c r="Q536" i="4" s="1"/>
  <c r="L536" i="4"/>
  <c r="N536" i="4" s="1"/>
  <c r="X535" i="4"/>
  <c r="W535" i="4"/>
  <c r="U535" i="4"/>
  <c r="S535" i="4"/>
  <c r="O535" i="4"/>
  <c r="Q535" i="4" s="1"/>
  <c r="N535" i="4"/>
  <c r="L535" i="4"/>
  <c r="X534" i="4"/>
  <c r="U534" i="4"/>
  <c r="W534" i="4" s="1"/>
  <c r="S534" i="4"/>
  <c r="O534" i="4"/>
  <c r="Q534" i="4" s="1"/>
  <c r="L534" i="4"/>
  <c r="X533" i="4"/>
  <c r="U533" i="4"/>
  <c r="W533" i="4" s="1"/>
  <c r="S533" i="4"/>
  <c r="O533" i="4"/>
  <c r="Q533" i="4" s="1"/>
  <c r="L533" i="4"/>
  <c r="N533" i="4" s="1"/>
  <c r="X532" i="4"/>
  <c r="U532" i="4"/>
  <c r="W532" i="4" s="1"/>
  <c r="S532" i="4"/>
  <c r="O532" i="4"/>
  <c r="Q532" i="4" s="1"/>
  <c r="L532" i="4"/>
  <c r="X531" i="4"/>
  <c r="U531" i="4"/>
  <c r="W531" i="4" s="1"/>
  <c r="S531" i="4"/>
  <c r="O531" i="4"/>
  <c r="L531" i="4"/>
  <c r="N531" i="4" s="1"/>
  <c r="X530" i="4"/>
  <c r="U530" i="4"/>
  <c r="W530" i="4" s="1"/>
  <c r="S530" i="4"/>
  <c r="O530" i="4"/>
  <c r="Q530" i="4" s="1"/>
  <c r="L530" i="4"/>
  <c r="X529" i="4"/>
  <c r="U529" i="4"/>
  <c r="W529" i="4" s="1"/>
  <c r="S529" i="4"/>
  <c r="O529" i="4"/>
  <c r="Q529" i="4" s="1"/>
  <c r="L529" i="4"/>
  <c r="X528" i="4"/>
  <c r="U528" i="4"/>
  <c r="W528" i="4" s="1"/>
  <c r="S528" i="4"/>
  <c r="O528" i="4"/>
  <c r="Q528" i="4" s="1"/>
  <c r="L528" i="4"/>
  <c r="R528" i="4" s="1"/>
  <c r="T528" i="4" s="1"/>
  <c r="X527" i="4"/>
  <c r="U527" i="4"/>
  <c r="W527" i="4" s="1"/>
  <c r="S527" i="4"/>
  <c r="O527" i="4"/>
  <c r="Q527" i="4" s="1"/>
  <c r="L527" i="4"/>
  <c r="R527" i="4" s="1"/>
  <c r="T527" i="4" s="1"/>
  <c r="X526" i="4"/>
  <c r="U526" i="4"/>
  <c r="W526" i="4" s="1"/>
  <c r="S526" i="4"/>
  <c r="O526" i="4"/>
  <c r="L526" i="4"/>
  <c r="N526" i="4" s="1"/>
  <c r="X525" i="4"/>
  <c r="W525" i="4"/>
  <c r="U525" i="4"/>
  <c r="S525" i="4"/>
  <c r="O525" i="4"/>
  <c r="Q525" i="4" s="1"/>
  <c r="L525" i="4"/>
  <c r="R525" i="4" s="1"/>
  <c r="X519" i="4"/>
  <c r="U519" i="4"/>
  <c r="W519" i="4" s="1"/>
  <c r="S519" i="4"/>
  <c r="Q519" i="4"/>
  <c r="O519" i="4"/>
  <c r="L519" i="4"/>
  <c r="R519" i="4" s="1"/>
  <c r="X518" i="4"/>
  <c r="U518" i="4"/>
  <c r="W518" i="4" s="1"/>
  <c r="S518" i="4"/>
  <c r="O518" i="4"/>
  <c r="Q518" i="4" s="1"/>
  <c r="L518" i="4"/>
  <c r="N518" i="4" s="1"/>
  <c r="X517" i="4"/>
  <c r="U517" i="4"/>
  <c r="W517" i="4" s="1"/>
  <c r="Y517" i="4" s="1"/>
  <c r="S517" i="4"/>
  <c r="O517" i="4"/>
  <c r="R517" i="4" s="1"/>
  <c r="N517" i="4"/>
  <c r="L517" i="4"/>
  <c r="X516" i="4"/>
  <c r="U516" i="4"/>
  <c r="W516" i="4" s="1"/>
  <c r="Y516" i="4" s="1"/>
  <c r="S516" i="4"/>
  <c r="O516" i="4"/>
  <c r="Q516" i="4" s="1"/>
  <c r="L516" i="4"/>
  <c r="N516" i="4" s="1"/>
  <c r="X515" i="4"/>
  <c r="U515" i="4"/>
  <c r="W515" i="4" s="1"/>
  <c r="Y515" i="4" s="1"/>
  <c r="S515" i="4"/>
  <c r="O515" i="4"/>
  <c r="Q515" i="4" s="1"/>
  <c r="L515" i="4"/>
  <c r="X514" i="4"/>
  <c r="U514" i="4"/>
  <c r="W514" i="4" s="1"/>
  <c r="S514" i="4"/>
  <c r="O514" i="4"/>
  <c r="Q514" i="4" s="1"/>
  <c r="L514" i="4"/>
  <c r="N514" i="4" s="1"/>
  <c r="X513" i="4"/>
  <c r="U513" i="4"/>
  <c r="W513" i="4" s="1"/>
  <c r="Y513" i="4" s="1"/>
  <c r="S513" i="4"/>
  <c r="O513" i="4"/>
  <c r="Q513" i="4" s="1"/>
  <c r="L513" i="4"/>
  <c r="R513" i="4" s="1"/>
  <c r="T513" i="4" s="1"/>
  <c r="X512" i="4"/>
  <c r="U512" i="4"/>
  <c r="W512" i="4" s="1"/>
  <c r="S512" i="4"/>
  <c r="O512" i="4"/>
  <c r="Q512" i="4" s="1"/>
  <c r="L512" i="4"/>
  <c r="X511" i="4"/>
  <c r="U511" i="4"/>
  <c r="W511" i="4" s="1"/>
  <c r="S511" i="4"/>
  <c r="O511" i="4"/>
  <c r="Q511" i="4" s="1"/>
  <c r="L511" i="4"/>
  <c r="N511" i="4" s="1"/>
  <c r="X510" i="4"/>
  <c r="U510" i="4"/>
  <c r="W510" i="4" s="1"/>
  <c r="S510" i="4"/>
  <c r="O510" i="4"/>
  <c r="Q510" i="4" s="1"/>
  <c r="L510" i="4"/>
  <c r="X509" i="4"/>
  <c r="U509" i="4"/>
  <c r="W509" i="4" s="1"/>
  <c r="Y509" i="4" s="1"/>
  <c r="S509" i="4"/>
  <c r="O509" i="4"/>
  <c r="Q509" i="4" s="1"/>
  <c r="L509" i="4"/>
  <c r="X508" i="4"/>
  <c r="U508" i="4"/>
  <c r="W508" i="4" s="1"/>
  <c r="S508" i="4"/>
  <c r="O508" i="4"/>
  <c r="Q508" i="4" s="1"/>
  <c r="L508" i="4"/>
  <c r="X507" i="4"/>
  <c r="U507" i="4"/>
  <c r="W507" i="4" s="1"/>
  <c r="S507" i="4"/>
  <c r="O507" i="4"/>
  <c r="Q507" i="4" s="1"/>
  <c r="L507" i="4"/>
  <c r="R507" i="4" s="1"/>
  <c r="X506" i="4"/>
  <c r="U506" i="4"/>
  <c r="W506" i="4" s="1"/>
  <c r="S506" i="4"/>
  <c r="O506" i="4"/>
  <c r="Q506" i="4" s="1"/>
  <c r="L506" i="4"/>
  <c r="X505" i="4"/>
  <c r="U505" i="4"/>
  <c r="W505" i="4" s="1"/>
  <c r="S505" i="4"/>
  <c r="O505" i="4"/>
  <c r="Q505" i="4" s="1"/>
  <c r="L505" i="4"/>
  <c r="X504" i="4"/>
  <c r="U504" i="4"/>
  <c r="W504" i="4" s="1"/>
  <c r="Y504" i="4" s="1"/>
  <c r="S504" i="4"/>
  <c r="O504" i="4"/>
  <c r="Q504" i="4" s="1"/>
  <c r="L504" i="4"/>
  <c r="N504" i="4" s="1"/>
  <c r="X503" i="4"/>
  <c r="U503" i="4"/>
  <c r="W503" i="4" s="1"/>
  <c r="S503" i="4"/>
  <c r="O503" i="4"/>
  <c r="L503" i="4"/>
  <c r="N503" i="4" s="1"/>
  <c r="X500" i="4"/>
  <c r="U500" i="4"/>
  <c r="W500" i="4" s="1"/>
  <c r="S500" i="4"/>
  <c r="O500" i="4"/>
  <c r="L500" i="4"/>
  <c r="N500" i="4" s="1"/>
  <c r="X499" i="4"/>
  <c r="U499" i="4"/>
  <c r="W499" i="4" s="1"/>
  <c r="S499" i="4"/>
  <c r="O499" i="4"/>
  <c r="Q499" i="4" s="1"/>
  <c r="L499" i="4"/>
  <c r="X498" i="4"/>
  <c r="U498" i="4"/>
  <c r="W498" i="4" s="1"/>
  <c r="S498" i="4"/>
  <c r="O498" i="4"/>
  <c r="Q498" i="4" s="1"/>
  <c r="L498" i="4"/>
  <c r="N498" i="4" s="1"/>
  <c r="Y497" i="4"/>
  <c r="X497" i="4"/>
  <c r="U497" i="4"/>
  <c r="W497" i="4" s="1"/>
  <c r="S497" i="4"/>
  <c r="O497" i="4"/>
  <c r="Q497" i="4" s="1"/>
  <c r="L497" i="4"/>
  <c r="X496" i="4"/>
  <c r="U496" i="4"/>
  <c r="W496" i="4" s="1"/>
  <c r="S496" i="4"/>
  <c r="O496" i="4"/>
  <c r="Q496" i="4" s="1"/>
  <c r="L496" i="4"/>
  <c r="N496" i="4" s="1"/>
  <c r="X495" i="4"/>
  <c r="U495" i="4"/>
  <c r="W495" i="4" s="1"/>
  <c r="S495" i="4"/>
  <c r="O495" i="4"/>
  <c r="Q495" i="4" s="1"/>
  <c r="L495" i="4"/>
  <c r="N495" i="4" s="1"/>
  <c r="X494" i="4"/>
  <c r="U494" i="4"/>
  <c r="W494" i="4" s="1"/>
  <c r="S494" i="4"/>
  <c r="O494" i="4"/>
  <c r="Q494" i="4" s="1"/>
  <c r="L494" i="4"/>
  <c r="X493" i="4"/>
  <c r="U493" i="4"/>
  <c r="W493" i="4" s="1"/>
  <c r="Y493" i="4" s="1"/>
  <c r="S493" i="4"/>
  <c r="O493" i="4"/>
  <c r="Q493" i="4" s="1"/>
  <c r="L493" i="4"/>
  <c r="N493" i="4" s="1"/>
  <c r="X492" i="4"/>
  <c r="U492" i="4"/>
  <c r="W492" i="4" s="1"/>
  <c r="S492" i="4"/>
  <c r="O492" i="4"/>
  <c r="Q492" i="4" s="1"/>
  <c r="L492" i="4"/>
  <c r="X491" i="4"/>
  <c r="U491" i="4"/>
  <c r="W491" i="4" s="1"/>
  <c r="S491" i="4"/>
  <c r="O491" i="4"/>
  <c r="Q491" i="4" s="1"/>
  <c r="N491" i="4"/>
  <c r="L491" i="4"/>
  <c r="X490" i="4"/>
  <c r="U490" i="4"/>
  <c r="W490" i="4" s="1"/>
  <c r="Y490" i="4" s="1"/>
  <c r="S490" i="4"/>
  <c r="O490" i="4"/>
  <c r="Q490" i="4" s="1"/>
  <c r="L490" i="4"/>
  <c r="N490" i="4" s="1"/>
  <c r="X489" i="4"/>
  <c r="U489" i="4"/>
  <c r="W489" i="4" s="1"/>
  <c r="Y489" i="4" s="1"/>
  <c r="S489" i="4"/>
  <c r="O489" i="4"/>
  <c r="L489" i="4"/>
  <c r="N489" i="4" s="1"/>
  <c r="X488" i="4"/>
  <c r="U488" i="4"/>
  <c r="W488" i="4" s="1"/>
  <c r="S488" i="4"/>
  <c r="O488" i="4"/>
  <c r="L488" i="4"/>
  <c r="N488" i="4" s="1"/>
  <c r="X487" i="4"/>
  <c r="U487" i="4"/>
  <c r="W487" i="4" s="1"/>
  <c r="S487" i="4"/>
  <c r="O487" i="4"/>
  <c r="Q487" i="4" s="1"/>
  <c r="L487" i="4"/>
  <c r="X486" i="4"/>
  <c r="W486" i="4"/>
  <c r="U486" i="4"/>
  <c r="S486" i="4"/>
  <c r="O486" i="4"/>
  <c r="Q486" i="4" s="1"/>
  <c r="L486" i="4"/>
  <c r="R486" i="4" s="1"/>
  <c r="T486" i="4" s="1"/>
  <c r="X485" i="4"/>
  <c r="U485" i="4"/>
  <c r="W485" i="4" s="1"/>
  <c r="S485" i="4"/>
  <c r="O485" i="4"/>
  <c r="Q485" i="4" s="1"/>
  <c r="L485" i="4"/>
  <c r="X484" i="4"/>
  <c r="U484" i="4"/>
  <c r="W484" i="4" s="1"/>
  <c r="S484" i="4"/>
  <c r="O484" i="4"/>
  <c r="Q484" i="4" s="1"/>
  <c r="L484" i="4"/>
  <c r="X483" i="4"/>
  <c r="U483" i="4"/>
  <c r="W483" i="4" s="1"/>
  <c r="Y483" i="4" s="1"/>
  <c r="S483" i="4"/>
  <c r="O483" i="4"/>
  <c r="L483" i="4"/>
  <c r="N483" i="4" s="1"/>
  <c r="X477" i="4"/>
  <c r="U477" i="4"/>
  <c r="W477" i="4" s="1"/>
  <c r="S477" i="4"/>
  <c r="O477" i="4"/>
  <c r="Q477" i="4" s="1"/>
  <c r="L477" i="4"/>
  <c r="X476" i="4"/>
  <c r="U476" i="4"/>
  <c r="W476" i="4" s="1"/>
  <c r="S476" i="4"/>
  <c r="O476" i="4"/>
  <c r="Q476" i="4" s="1"/>
  <c r="L476" i="4"/>
  <c r="X475" i="4"/>
  <c r="U475" i="4"/>
  <c r="W475" i="4" s="1"/>
  <c r="Y475" i="4" s="1"/>
  <c r="S475" i="4"/>
  <c r="O475" i="4"/>
  <c r="L475" i="4"/>
  <c r="N475" i="4" s="1"/>
  <c r="X474" i="4"/>
  <c r="U474" i="4"/>
  <c r="W474" i="4" s="1"/>
  <c r="S474" i="4"/>
  <c r="O474" i="4"/>
  <c r="Q474" i="4" s="1"/>
  <c r="L474" i="4"/>
  <c r="N474" i="4" s="1"/>
  <c r="X473" i="4"/>
  <c r="U473" i="4"/>
  <c r="W473" i="4" s="1"/>
  <c r="S473" i="4"/>
  <c r="O473" i="4"/>
  <c r="Q473" i="4" s="1"/>
  <c r="L473" i="4"/>
  <c r="X472" i="4"/>
  <c r="U472" i="4"/>
  <c r="W472" i="4" s="1"/>
  <c r="S472" i="4"/>
  <c r="O472" i="4"/>
  <c r="Q472" i="4" s="1"/>
  <c r="L472" i="4"/>
  <c r="X471" i="4"/>
  <c r="U471" i="4"/>
  <c r="W471" i="4" s="1"/>
  <c r="S471" i="4"/>
  <c r="O471" i="4"/>
  <c r="Q471" i="4" s="1"/>
  <c r="L471" i="4"/>
  <c r="N471" i="4" s="1"/>
  <c r="X470" i="4"/>
  <c r="U470" i="4"/>
  <c r="W470" i="4" s="1"/>
  <c r="S470" i="4"/>
  <c r="O470" i="4"/>
  <c r="Q470" i="4" s="1"/>
  <c r="L470" i="4"/>
  <c r="N470" i="4" s="1"/>
  <c r="X469" i="4"/>
  <c r="U469" i="4"/>
  <c r="W469" i="4" s="1"/>
  <c r="S469" i="4"/>
  <c r="O469" i="4"/>
  <c r="L469" i="4"/>
  <c r="N469" i="4" s="1"/>
  <c r="X468" i="4"/>
  <c r="U468" i="4"/>
  <c r="W468" i="4" s="1"/>
  <c r="S468" i="4"/>
  <c r="O468" i="4"/>
  <c r="Q468" i="4" s="1"/>
  <c r="L468" i="4"/>
  <c r="X467" i="4"/>
  <c r="U467" i="4"/>
  <c r="W467" i="4" s="1"/>
  <c r="Y467" i="4" s="1"/>
  <c r="S467" i="4"/>
  <c r="O467" i="4"/>
  <c r="Q467" i="4" s="1"/>
  <c r="L467" i="4"/>
  <c r="X466" i="4"/>
  <c r="U466" i="4"/>
  <c r="W466" i="4" s="1"/>
  <c r="Y466" i="4" s="1"/>
  <c r="S466" i="4"/>
  <c r="O466" i="4"/>
  <c r="L466" i="4"/>
  <c r="N466" i="4" s="1"/>
  <c r="X465" i="4"/>
  <c r="U465" i="4"/>
  <c r="W465" i="4" s="1"/>
  <c r="S465" i="4"/>
  <c r="O465" i="4"/>
  <c r="Q465" i="4" s="1"/>
  <c r="L465" i="4"/>
  <c r="X464" i="4"/>
  <c r="U464" i="4"/>
  <c r="W464" i="4" s="1"/>
  <c r="S464" i="4"/>
  <c r="O464" i="4"/>
  <c r="Q464" i="4" s="1"/>
  <c r="L464" i="4"/>
  <c r="N464" i="4" s="1"/>
  <c r="X463" i="4"/>
  <c r="U463" i="4"/>
  <c r="W463" i="4" s="1"/>
  <c r="Y463" i="4" s="1"/>
  <c r="S463" i="4"/>
  <c r="O463" i="4"/>
  <c r="Q463" i="4" s="1"/>
  <c r="L463" i="4"/>
  <c r="R463" i="4" s="1"/>
  <c r="X462" i="4"/>
  <c r="U462" i="4"/>
  <c r="W462" i="4" s="1"/>
  <c r="Y462" i="4" s="1"/>
  <c r="S462" i="4"/>
  <c r="O462" i="4"/>
  <c r="Q462" i="4" s="1"/>
  <c r="L462" i="4"/>
  <c r="R462" i="4" s="1"/>
  <c r="T462" i="4" s="1"/>
  <c r="X461" i="4"/>
  <c r="U461" i="4"/>
  <c r="W461" i="4" s="1"/>
  <c r="S461" i="4"/>
  <c r="O461" i="4"/>
  <c r="Q461" i="4" s="1"/>
  <c r="L461" i="4"/>
  <c r="N461" i="4" s="1"/>
  <c r="X458" i="4"/>
  <c r="U458" i="4"/>
  <c r="W458" i="4" s="1"/>
  <c r="S458" i="4"/>
  <c r="O458" i="4"/>
  <c r="Q458" i="4" s="1"/>
  <c r="L458" i="4"/>
  <c r="X457" i="4"/>
  <c r="U457" i="4"/>
  <c r="W457" i="4" s="1"/>
  <c r="S457" i="4"/>
  <c r="O457" i="4"/>
  <c r="Q457" i="4" s="1"/>
  <c r="L457" i="4"/>
  <c r="N457" i="4" s="1"/>
  <c r="X456" i="4"/>
  <c r="U456" i="4"/>
  <c r="W456" i="4" s="1"/>
  <c r="Y456" i="4" s="1"/>
  <c r="S456" i="4"/>
  <c r="O456" i="4"/>
  <c r="Q456" i="4" s="1"/>
  <c r="L456" i="4"/>
  <c r="N456" i="4" s="1"/>
  <c r="X455" i="4"/>
  <c r="U455" i="4"/>
  <c r="W455" i="4" s="1"/>
  <c r="Y455" i="4" s="1"/>
  <c r="S455" i="4"/>
  <c r="O455" i="4"/>
  <c r="L455" i="4"/>
  <c r="N455" i="4" s="1"/>
  <c r="X454" i="4"/>
  <c r="U454" i="4"/>
  <c r="W454" i="4" s="1"/>
  <c r="S454" i="4"/>
  <c r="O454" i="4"/>
  <c r="Q454" i="4" s="1"/>
  <c r="L454" i="4"/>
  <c r="N454" i="4" s="1"/>
  <c r="X453" i="4"/>
  <c r="U453" i="4"/>
  <c r="W453" i="4" s="1"/>
  <c r="Y453" i="4" s="1"/>
  <c r="S453" i="4"/>
  <c r="O453" i="4"/>
  <c r="Q453" i="4" s="1"/>
  <c r="L453" i="4"/>
  <c r="X452" i="4"/>
  <c r="U452" i="4"/>
  <c r="W452" i="4" s="1"/>
  <c r="S452" i="4"/>
  <c r="O452" i="4"/>
  <c r="Q452" i="4" s="1"/>
  <c r="L452" i="4"/>
  <c r="N452" i="4" s="1"/>
  <c r="X451" i="4"/>
  <c r="U451" i="4"/>
  <c r="W451" i="4" s="1"/>
  <c r="Y451" i="4" s="1"/>
  <c r="S451" i="4"/>
  <c r="O451" i="4"/>
  <c r="Q451" i="4" s="1"/>
  <c r="L451" i="4"/>
  <c r="N451" i="4" s="1"/>
  <c r="X450" i="4"/>
  <c r="U450" i="4"/>
  <c r="W450" i="4" s="1"/>
  <c r="S450" i="4"/>
  <c r="O450" i="4"/>
  <c r="Q450" i="4" s="1"/>
  <c r="L450" i="4"/>
  <c r="N450" i="4" s="1"/>
  <c r="X449" i="4"/>
  <c r="U449" i="4"/>
  <c r="W449" i="4" s="1"/>
  <c r="S449" i="4"/>
  <c r="O449" i="4"/>
  <c r="Q449" i="4" s="1"/>
  <c r="L449" i="4"/>
  <c r="X448" i="4"/>
  <c r="U448" i="4"/>
  <c r="W448" i="4" s="1"/>
  <c r="S448" i="4"/>
  <c r="O448" i="4"/>
  <c r="Q448" i="4" s="1"/>
  <c r="L448" i="4"/>
  <c r="N448" i="4" s="1"/>
  <c r="X447" i="4"/>
  <c r="U447" i="4"/>
  <c r="W447" i="4" s="1"/>
  <c r="S447" i="4"/>
  <c r="O447" i="4"/>
  <c r="Q447" i="4" s="1"/>
  <c r="N447" i="4"/>
  <c r="L447" i="4"/>
  <c r="X446" i="4"/>
  <c r="U446" i="4"/>
  <c r="W446" i="4" s="1"/>
  <c r="S446" i="4"/>
  <c r="O446" i="4"/>
  <c r="Q446" i="4" s="1"/>
  <c r="L446" i="4"/>
  <c r="X445" i="4"/>
  <c r="U445" i="4"/>
  <c r="W445" i="4" s="1"/>
  <c r="S445" i="4"/>
  <c r="O445" i="4"/>
  <c r="Q445" i="4" s="1"/>
  <c r="L445" i="4"/>
  <c r="N445" i="4" s="1"/>
  <c r="X444" i="4"/>
  <c r="U444" i="4"/>
  <c r="W444" i="4" s="1"/>
  <c r="S444" i="4"/>
  <c r="O444" i="4"/>
  <c r="Q444" i="4" s="1"/>
  <c r="L444" i="4"/>
  <c r="N444" i="4" s="1"/>
  <c r="X443" i="4"/>
  <c r="U443" i="4"/>
  <c r="W443" i="4" s="1"/>
  <c r="S443" i="4"/>
  <c r="O443" i="4"/>
  <c r="L443" i="4"/>
  <c r="N443" i="4" s="1"/>
  <c r="X442" i="4"/>
  <c r="U442" i="4"/>
  <c r="W442" i="4" s="1"/>
  <c r="S442" i="4"/>
  <c r="O442" i="4"/>
  <c r="Q442" i="4" s="1"/>
  <c r="L442" i="4"/>
  <c r="N442" i="4" s="1"/>
  <c r="X441" i="4"/>
  <c r="U441" i="4"/>
  <c r="W441" i="4" s="1"/>
  <c r="Y441" i="4" s="1"/>
  <c r="S441" i="4"/>
  <c r="O441" i="4"/>
  <c r="Q441" i="4" s="1"/>
  <c r="L441" i="4"/>
  <c r="X438" i="4"/>
  <c r="U438" i="4"/>
  <c r="W438" i="4" s="1"/>
  <c r="S438" i="4"/>
  <c r="O438" i="4"/>
  <c r="Q438" i="4" s="1"/>
  <c r="L438" i="4"/>
  <c r="X437" i="4"/>
  <c r="U437" i="4"/>
  <c r="W437" i="4" s="1"/>
  <c r="S437" i="4"/>
  <c r="O437" i="4"/>
  <c r="Q437" i="4" s="1"/>
  <c r="L437" i="4"/>
  <c r="N437" i="4" s="1"/>
  <c r="X436" i="4"/>
  <c r="U436" i="4"/>
  <c r="W436" i="4" s="1"/>
  <c r="S436" i="4"/>
  <c r="O436" i="4"/>
  <c r="Q436" i="4" s="1"/>
  <c r="L436" i="4"/>
  <c r="N436" i="4" s="1"/>
  <c r="X435" i="4"/>
  <c r="U435" i="4"/>
  <c r="W435" i="4" s="1"/>
  <c r="S435" i="4"/>
  <c r="O435" i="4"/>
  <c r="Q435" i="4" s="1"/>
  <c r="L435" i="4"/>
  <c r="X434" i="4"/>
  <c r="U434" i="4"/>
  <c r="W434" i="4" s="1"/>
  <c r="S434" i="4"/>
  <c r="O434" i="4"/>
  <c r="Q434" i="4" s="1"/>
  <c r="L434" i="4"/>
  <c r="X433" i="4"/>
  <c r="U433" i="4"/>
  <c r="W433" i="4" s="1"/>
  <c r="Y433" i="4" s="1"/>
  <c r="S433" i="4"/>
  <c r="O433" i="4"/>
  <c r="Q433" i="4" s="1"/>
  <c r="L433" i="4"/>
  <c r="X432" i="4"/>
  <c r="U432" i="4"/>
  <c r="W432" i="4" s="1"/>
  <c r="S432" i="4"/>
  <c r="O432" i="4"/>
  <c r="Q432" i="4" s="1"/>
  <c r="L432" i="4"/>
  <c r="N432" i="4" s="1"/>
  <c r="X431" i="4"/>
  <c r="U431" i="4"/>
  <c r="W431" i="4" s="1"/>
  <c r="S431" i="4"/>
  <c r="O431" i="4"/>
  <c r="Q431" i="4" s="1"/>
  <c r="L431" i="4"/>
  <c r="N431" i="4" s="1"/>
  <c r="X430" i="4"/>
  <c r="U430" i="4"/>
  <c r="W430" i="4" s="1"/>
  <c r="Y430" i="4" s="1"/>
  <c r="S430" i="4"/>
  <c r="O430" i="4"/>
  <c r="Q430" i="4" s="1"/>
  <c r="L430" i="4"/>
  <c r="N430" i="4" s="1"/>
  <c r="X429" i="4"/>
  <c r="U429" i="4"/>
  <c r="W429" i="4" s="1"/>
  <c r="Y429" i="4" s="1"/>
  <c r="S429" i="4"/>
  <c r="O429" i="4"/>
  <c r="L429" i="4"/>
  <c r="N429" i="4" s="1"/>
  <c r="X428" i="4"/>
  <c r="U428" i="4"/>
  <c r="W428" i="4" s="1"/>
  <c r="S428" i="4"/>
  <c r="O428" i="4"/>
  <c r="Q428" i="4" s="1"/>
  <c r="L428" i="4"/>
  <c r="N428" i="4" s="1"/>
  <c r="X427" i="4"/>
  <c r="U427" i="4"/>
  <c r="W427" i="4" s="1"/>
  <c r="S427" i="4"/>
  <c r="O427" i="4"/>
  <c r="Q427" i="4" s="1"/>
  <c r="L427" i="4"/>
  <c r="X426" i="4"/>
  <c r="U426" i="4"/>
  <c r="W426" i="4" s="1"/>
  <c r="S426" i="4"/>
  <c r="O426" i="4"/>
  <c r="Q426" i="4" s="1"/>
  <c r="L426" i="4"/>
  <c r="N426" i="4" s="1"/>
  <c r="X425" i="4"/>
  <c r="U425" i="4"/>
  <c r="W425" i="4" s="1"/>
  <c r="S425" i="4"/>
  <c r="O425" i="4"/>
  <c r="Q425" i="4" s="1"/>
  <c r="L425" i="4"/>
  <c r="X424" i="4"/>
  <c r="U424" i="4"/>
  <c r="W424" i="4" s="1"/>
  <c r="S424" i="4"/>
  <c r="O424" i="4"/>
  <c r="Q424" i="4" s="1"/>
  <c r="L424" i="4"/>
  <c r="N424" i="4" s="1"/>
  <c r="X423" i="4"/>
  <c r="U423" i="4"/>
  <c r="W423" i="4" s="1"/>
  <c r="S423" i="4"/>
  <c r="O423" i="4"/>
  <c r="Q423" i="4" s="1"/>
  <c r="L423" i="4"/>
  <c r="N423" i="4" s="1"/>
  <c r="X422" i="4"/>
  <c r="U422" i="4"/>
  <c r="W422" i="4" s="1"/>
  <c r="S422" i="4"/>
  <c r="O422" i="4"/>
  <c r="L422" i="4"/>
  <c r="N422" i="4" s="1"/>
  <c r="X421" i="4"/>
  <c r="U421" i="4"/>
  <c r="W421" i="4" s="1"/>
  <c r="S421" i="4"/>
  <c r="O421" i="4"/>
  <c r="Q421" i="4" s="1"/>
  <c r="L421" i="4"/>
  <c r="N421" i="4" s="1"/>
  <c r="X415" i="4"/>
  <c r="U415" i="4"/>
  <c r="W415" i="4" s="1"/>
  <c r="S415" i="4"/>
  <c r="O415" i="4"/>
  <c r="R415" i="4" s="1"/>
  <c r="T415" i="4" s="1"/>
  <c r="L415" i="4"/>
  <c r="N415" i="4" s="1"/>
  <c r="X414" i="4"/>
  <c r="U414" i="4"/>
  <c r="W414" i="4" s="1"/>
  <c r="Y414" i="4" s="1"/>
  <c r="S414" i="4"/>
  <c r="O414" i="4"/>
  <c r="Q414" i="4" s="1"/>
  <c r="L414" i="4"/>
  <c r="X413" i="4"/>
  <c r="U413" i="4"/>
  <c r="W413" i="4" s="1"/>
  <c r="Y413" i="4" s="1"/>
  <c r="S413" i="4"/>
  <c r="O413" i="4"/>
  <c r="Q413" i="4" s="1"/>
  <c r="L413" i="4"/>
  <c r="N413" i="4" s="1"/>
  <c r="X412" i="4"/>
  <c r="U412" i="4"/>
  <c r="W412" i="4" s="1"/>
  <c r="S412" i="4"/>
  <c r="O412" i="4"/>
  <c r="Q412" i="4" s="1"/>
  <c r="L412" i="4"/>
  <c r="X411" i="4"/>
  <c r="U411" i="4"/>
  <c r="W411" i="4" s="1"/>
  <c r="S411" i="4"/>
  <c r="O411" i="4"/>
  <c r="Q411" i="4" s="1"/>
  <c r="L411" i="4"/>
  <c r="X410" i="4"/>
  <c r="U410" i="4"/>
  <c r="W410" i="4" s="1"/>
  <c r="Y410" i="4" s="1"/>
  <c r="S410" i="4"/>
  <c r="O410" i="4"/>
  <c r="Q410" i="4" s="1"/>
  <c r="L410" i="4"/>
  <c r="X409" i="4"/>
  <c r="U409" i="4"/>
  <c r="W409" i="4" s="1"/>
  <c r="Y409" i="4" s="1"/>
  <c r="S409" i="4"/>
  <c r="O409" i="4"/>
  <c r="L409" i="4"/>
  <c r="N409" i="4" s="1"/>
  <c r="X408" i="4"/>
  <c r="U408" i="4"/>
  <c r="W408" i="4" s="1"/>
  <c r="S408" i="4"/>
  <c r="O408" i="4"/>
  <c r="Q408" i="4" s="1"/>
  <c r="L408" i="4"/>
  <c r="R408" i="4" s="1"/>
  <c r="X407" i="4"/>
  <c r="U407" i="4"/>
  <c r="W407" i="4" s="1"/>
  <c r="S407" i="4"/>
  <c r="O407" i="4"/>
  <c r="Q407" i="4" s="1"/>
  <c r="L407" i="4"/>
  <c r="X406" i="4"/>
  <c r="U406" i="4"/>
  <c r="W406" i="4" s="1"/>
  <c r="S406" i="4"/>
  <c r="O406" i="4"/>
  <c r="Q406" i="4" s="1"/>
  <c r="L406" i="4"/>
  <c r="X405" i="4"/>
  <c r="U405" i="4"/>
  <c r="W405" i="4" s="1"/>
  <c r="Y405" i="4" s="1"/>
  <c r="S405" i="4"/>
  <c r="O405" i="4"/>
  <c r="Q405" i="4" s="1"/>
  <c r="L405" i="4"/>
  <c r="N405" i="4" s="1"/>
  <c r="X404" i="4"/>
  <c r="U404" i="4"/>
  <c r="W404" i="4" s="1"/>
  <c r="S404" i="4"/>
  <c r="O404" i="4"/>
  <c r="Q404" i="4" s="1"/>
  <c r="L404" i="4"/>
  <c r="X403" i="4"/>
  <c r="U403" i="4"/>
  <c r="W403" i="4" s="1"/>
  <c r="S403" i="4"/>
  <c r="O403" i="4"/>
  <c r="L403" i="4"/>
  <c r="N403" i="4" s="1"/>
  <c r="X402" i="4"/>
  <c r="U402" i="4"/>
  <c r="W402" i="4" s="1"/>
  <c r="S402" i="4"/>
  <c r="O402" i="4"/>
  <c r="L402" i="4"/>
  <c r="N402" i="4" s="1"/>
  <c r="X401" i="4"/>
  <c r="U401" i="4"/>
  <c r="W401" i="4" s="1"/>
  <c r="S401" i="4"/>
  <c r="O401" i="4"/>
  <c r="Q401" i="4" s="1"/>
  <c r="L401" i="4"/>
  <c r="N401" i="4" s="1"/>
  <c r="X400" i="4"/>
  <c r="U400" i="4"/>
  <c r="W400" i="4" s="1"/>
  <c r="Y400" i="4" s="1"/>
  <c r="S400" i="4"/>
  <c r="O400" i="4"/>
  <c r="Q400" i="4" s="1"/>
  <c r="L400" i="4"/>
  <c r="X399" i="4"/>
  <c r="U399" i="4"/>
  <c r="W399" i="4" s="1"/>
  <c r="Y399" i="4" s="1"/>
  <c r="S399" i="4"/>
  <c r="O399" i="4"/>
  <c r="Q399" i="4" s="1"/>
  <c r="L399" i="4"/>
  <c r="X396" i="4"/>
  <c r="U396" i="4"/>
  <c r="W396" i="4" s="1"/>
  <c r="S396" i="4"/>
  <c r="O396" i="4"/>
  <c r="Q396" i="4" s="1"/>
  <c r="L396" i="4"/>
  <c r="X395" i="4"/>
  <c r="U395" i="4"/>
  <c r="W395" i="4" s="1"/>
  <c r="S395" i="4"/>
  <c r="O395" i="4"/>
  <c r="Q395" i="4" s="1"/>
  <c r="L395" i="4"/>
  <c r="N395" i="4" s="1"/>
  <c r="X394" i="4"/>
  <c r="U394" i="4"/>
  <c r="W394" i="4" s="1"/>
  <c r="Y394" i="4" s="1"/>
  <c r="S394" i="4"/>
  <c r="O394" i="4"/>
  <c r="Q394" i="4" s="1"/>
  <c r="L394" i="4"/>
  <c r="R394" i="4" s="1"/>
  <c r="T394" i="4" s="1"/>
  <c r="X393" i="4"/>
  <c r="U393" i="4"/>
  <c r="W393" i="4" s="1"/>
  <c r="S393" i="4"/>
  <c r="O393" i="4"/>
  <c r="Q393" i="4" s="1"/>
  <c r="L393" i="4"/>
  <c r="X392" i="4"/>
  <c r="U392" i="4"/>
  <c r="W392" i="4" s="1"/>
  <c r="S392" i="4"/>
  <c r="O392" i="4"/>
  <c r="Q392" i="4" s="1"/>
  <c r="L392" i="4"/>
  <c r="X391" i="4"/>
  <c r="U391" i="4"/>
  <c r="W391" i="4" s="1"/>
  <c r="Y391" i="4" s="1"/>
  <c r="S391" i="4"/>
  <c r="O391" i="4"/>
  <c r="Q391" i="4" s="1"/>
  <c r="L391" i="4"/>
  <c r="X390" i="4"/>
  <c r="U390" i="4"/>
  <c r="W390" i="4" s="1"/>
  <c r="S390" i="4"/>
  <c r="O390" i="4"/>
  <c r="Q390" i="4" s="1"/>
  <c r="L390" i="4"/>
  <c r="N390" i="4" s="1"/>
  <c r="X389" i="4"/>
  <c r="U389" i="4"/>
  <c r="W389" i="4" s="1"/>
  <c r="S389" i="4"/>
  <c r="O389" i="4"/>
  <c r="Q389" i="4" s="1"/>
  <c r="L389" i="4"/>
  <c r="N389" i="4" s="1"/>
  <c r="X388" i="4"/>
  <c r="U388" i="4"/>
  <c r="W388" i="4" s="1"/>
  <c r="S388" i="4"/>
  <c r="O388" i="4"/>
  <c r="L388" i="4"/>
  <c r="N388" i="4" s="1"/>
  <c r="X387" i="4"/>
  <c r="U387" i="4"/>
  <c r="W387" i="4" s="1"/>
  <c r="S387" i="4"/>
  <c r="O387" i="4"/>
  <c r="Q387" i="4" s="1"/>
  <c r="L387" i="4"/>
  <c r="X386" i="4"/>
  <c r="U386" i="4"/>
  <c r="W386" i="4" s="1"/>
  <c r="Y386" i="4" s="1"/>
  <c r="S386" i="4"/>
  <c r="O386" i="4"/>
  <c r="Q386" i="4" s="1"/>
  <c r="L386" i="4"/>
  <c r="N386" i="4" s="1"/>
  <c r="X385" i="4"/>
  <c r="U385" i="4"/>
  <c r="W385" i="4" s="1"/>
  <c r="Y385" i="4" s="1"/>
  <c r="S385" i="4"/>
  <c r="O385" i="4"/>
  <c r="Q385" i="4" s="1"/>
  <c r="L385" i="4"/>
  <c r="N385" i="4" s="1"/>
  <c r="X384" i="4"/>
  <c r="U384" i="4"/>
  <c r="W384" i="4" s="1"/>
  <c r="S384" i="4"/>
  <c r="O384" i="4"/>
  <c r="Q384" i="4" s="1"/>
  <c r="L384" i="4"/>
  <c r="X383" i="4"/>
  <c r="U383" i="4"/>
  <c r="W383" i="4" s="1"/>
  <c r="S383" i="4"/>
  <c r="O383" i="4"/>
  <c r="Q383" i="4" s="1"/>
  <c r="L383" i="4"/>
  <c r="N383" i="4" s="1"/>
  <c r="X382" i="4"/>
  <c r="U382" i="4"/>
  <c r="W382" i="4" s="1"/>
  <c r="S382" i="4"/>
  <c r="O382" i="4"/>
  <c r="Q382" i="4" s="1"/>
  <c r="L382" i="4"/>
  <c r="X381" i="4"/>
  <c r="U381" i="4"/>
  <c r="W381" i="4" s="1"/>
  <c r="S381" i="4"/>
  <c r="O381" i="4"/>
  <c r="Q381" i="4" s="1"/>
  <c r="L381" i="4"/>
  <c r="X380" i="4"/>
  <c r="W380" i="4"/>
  <c r="Y380" i="4" s="1"/>
  <c r="U380" i="4"/>
  <c r="S380" i="4"/>
  <c r="O380" i="4"/>
  <c r="Q380" i="4" s="1"/>
  <c r="L380" i="4"/>
  <c r="X379" i="4"/>
  <c r="U379" i="4"/>
  <c r="W379" i="4" s="1"/>
  <c r="Y379" i="4" s="1"/>
  <c r="S379" i="4"/>
  <c r="O379" i="4"/>
  <c r="Q379" i="4" s="1"/>
  <c r="L379" i="4"/>
  <c r="N379" i="4" s="1"/>
  <c r="X373" i="4"/>
  <c r="U373" i="4"/>
  <c r="W373" i="4" s="1"/>
  <c r="S373" i="4"/>
  <c r="O373" i="4"/>
  <c r="Q373" i="4" s="1"/>
  <c r="L373" i="4"/>
  <c r="X372" i="4"/>
  <c r="U372" i="4"/>
  <c r="W372" i="4" s="1"/>
  <c r="Y372" i="4" s="1"/>
  <c r="S372" i="4"/>
  <c r="O372" i="4"/>
  <c r="Q372" i="4" s="1"/>
  <c r="L372" i="4"/>
  <c r="N372" i="4" s="1"/>
  <c r="X371" i="4"/>
  <c r="U371" i="4"/>
  <c r="W371" i="4" s="1"/>
  <c r="S371" i="4"/>
  <c r="O371" i="4"/>
  <c r="Q371" i="4" s="1"/>
  <c r="L371" i="4"/>
  <c r="N371" i="4" s="1"/>
  <c r="X370" i="4"/>
  <c r="U370" i="4"/>
  <c r="W370" i="4" s="1"/>
  <c r="S370" i="4"/>
  <c r="O370" i="4"/>
  <c r="Q370" i="4" s="1"/>
  <c r="L370" i="4"/>
  <c r="N370" i="4" s="1"/>
  <c r="X369" i="4"/>
  <c r="U369" i="4"/>
  <c r="W369" i="4" s="1"/>
  <c r="Y369" i="4" s="1"/>
  <c r="S369" i="4"/>
  <c r="O369" i="4"/>
  <c r="L369" i="4"/>
  <c r="N369" i="4" s="1"/>
  <c r="X368" i="4"/>
  <c r="U368" i="4"/>
  <c r="W368" i="4" s="1"/>
  <c r="S368" i="4"/>
  <c r="O368" i="4"/>
  <c r="Q368" i="4" s="1"/>
  <c r="L368" i="4"/>
  <c r="X367" i="4"/>
  <c r="U367" i="4"/>
  <c r="W367" i="4" s="1"/>
  <c r="S367" i="4"/>
  <c r="O367" i="4"/>
  <c r="Q367" i="4" s="1"/>
  <c r="L367" i="4"/>
  <c r="N367" i="4" s="1"/>
  <c r="X366" i="4"/>
  <c r="U366" i="4"/>
  <c r="W366" i="4" s="1"/>
  <c r="S366" i="4"/>
  <c r="O366" i="4"/>
  <c r="Q366" i="4" s="1"/>
  <c r="L366" i="4"/>
  <c r="X365" i="4"/>
  <c r="U365" i="4"/>
  <c r="W365" i="4" s="1"/>
  <c r="S365" i="4"/>
  <c r="O365" i="4"/>
  <c r="Q365" i="4" s="1"/>
  <c r="L365" i="4"/>
  <c r="X364" i="4"/>
  <c r="U364" i="4"/>
  <c r="W364" i="4" s="1"/>
  <c r="Y364" i="4" s="1"/>
  <c r="S364" i="4"/>
  <c r="O364" i="4"/>
  <c r="Q364" i="4" s="1"/>
  <c r="L364" i="4"/>
  <c r="X363" i="4"/>
  <c r="U363" i="4"/>
  <c r="W363" i="4" s="1"/>
  <c r="S363" i="4"/>
  <c r="R363" i="4"/>
  <c r="T363" i="4" s="1"/>
  <c r="O363" i="4"/>
  <c r="Q363" i="4" s="1"/>
  <c r="L363" i="4"/>
  <c r="N363" i="4" s="1"/>
  <c r="X362" i="4"/>
  <c r="U362" i="4"/>
  <c r="W362" i="4" s="1"/>
  <c r="Y362" i="4" s="1"/>
  <c r="S362" i="4"/>
  <c r="O362" i="4"/>
  <c r="Q362" i="4" s="1"/>
  <c r="L362" i="4"/>
  <c r="N362" i="4" s="1"/>
  <c r="X361" i="4"/>
  <c r="U361" i="4"/>
  <c r="W361" i="4" s="1"/>
  <c r="S361" i="4"/>
  <c r="O361" i="4"/>
  <c r="Q361" i="4" s="1"/>
  <c r="L361" i="4"/>
  <c r="X360" i="4"/>
  <c r="U360" i="4"/>
  <c r="W360" i="4" s="1"/>
  <c r="S360" i="4"/>
  <c r="O360" i="4"/>
  <c r="Q360" i="4" s="1"/>
  <c r="N360" i="4"/>
  <c r="L360" i="4"/>
  <c r="X359" i="4"/>
  <c r="U359" i="4"/>
  <c r="W359" i="4" s="1"/>
  <c r="S359" i="4"/>
  <c r="O359" i="4"/>
  <c r="Q359" i="4" s="1"/>
  <c r="L359" i="4"/>
  <c r="N359" i="4" s="1"/>
  <c r="X358" i="4"/>
  <c r="U358" i="4"/>
  <c r="W358" i="4" s="1"/>
  <c r="S358" i="4"/>
  <c r="O358" i="4"/>
  <c r="L358" i="4"/>
  <c r="N358" i="4" s="1"/>
  <c r="X357" i="4"/>
  <c r="U357" i="4"/>
  <c r="W357" i="4" s="1"/>
  <c r="S357" i="4"/>
  <c r="O357" i="4"/>
  <c r="L357" i="4"/>
  <c r="N357" i="4" s="1"/>
  <c r="X352" i="4"/>
  <c r="U352" i="4"/>
  <c r="W352" i="4" s="1"/>
  <c r="S352" i="4"/>
  <c r="O352" i="4"/>
  <c r="Q352" i="4" s="1"/>
  <c r="L352" i="4"/>
  <c r="X351" i="4"/>
  <c r="U351" i="4"/>
  <c r="W351" i="4" s="1"/>
  <c r="S351" i="4"/>
  <c r="O351" i="4"/>
  <c r="Q351" i="4" s="1"/>
  <c r="L351" i="4"/>
  <c r="R351" i="4" s="1"/>
  <c r="T351" i="4" s="1"/>
  <c r="X350" i="4"/>
  <c r="U350" i="4"/>
  <c r="W350" i="4" s="1"/>
  <c r="S350" i="4"/>
  <c r="Q350" i="4"/>
  <c r="O350" i="4"/>
  <c r="N350" i="4"/>
  <c r="L350" i="4"/>
  <c r="X349" i="4"/>
  <c r="U349" i="4"/>
  <c r="W349" i="4" s="1"/>
  <c r="S349" i="4"/>
  <c r="O349" i="4"/>
  <c r="Q349" i="4" s="1"/>
  <c r="L349" i="4"/>
  <c r="X348" i="4"/>
  <c r="U348" i="4"/>
  <c r="W348" i="4" s="1"/>
  <c r="S348" i="4"/>
  <c r="O348" i="4"/>
  <c r="Q348" i="4" s="1"/>
  <c r="L348" i="4"/>
  <c r="X347" i="4"/>
  <c r="U347" i="4"/>
  <c r="W347" i="4" s="1"/>
  <c r="S347" i="4"/>
  <c r="O347" i="4"/>
  <c r="Q347" i="4" s="1"/>
  <c r="L347" i="4"/>
  <c r="N347" i="4" s="1"/>
  <c r="X346" i="4"/>
  <c r="U346" i="4"/>
  <c r="W346" i="4" s="1"/>
  <c r="Y346" i="4" s="1"/>
  <c r="S346" i="4"/>
  <c r="O346" i="4"/>
  <c r="Q346" i="4" s="1"/>
  <c r="L346" i="4"/>
  <c r="X345" i="4"/>
  <c r="U345" i="4"/>
  <c r="W345" i="4" s="1"/>
  <c r="S345" i="4"/>
  <c r="O345" i="4"/>
  <c r="Q345" i="4" s="1"/>
  <c r="L345" i="4"/>
  <c r="X344" i="4"/>
  <c r="U344" i="4"/>
  <c r="W344" i="4" s="1"/>
  <c r="S344" i="4"/>
  <c r="O344" i="4"/>
  <c r="Q344" i="4" s="1"/>
  <c r="L344" i="4"/>
  <c r="N344" i="4" s="1"/>
  <c r="X343" i="4"/>
  <c r="U343" i="4"/>
  <c r="W343" i="4" s="1"/>
  <c r="S343" i="4"/>
  <c r="O343" i="4"/>
  <c r="Q343" i="4" s="1"/>
  <c r="L343" i="4"/>
  <c r="X342" i="4"/>
  <c r="U342" i="4"/>
  <c r="W342" i="4" s="1"/>
  <c r="S342" i="4"/>
  <c r="O342" i="4"/>
  <c r="Q342" i="4" s="1"/>
  <c r="L342" i="4"/>
  <c r="N342" i="4" s="1"/>
  <c r="X341" i="4"/>
  <c r="U341" i="4"/>
  <c r="W341" i="4" s="1"/>
  <c r="S341" i="4"/>
  <c r="O341" i="4"/>
  <c r="Q341" i="4" s="1"/>
  <c r="L341" i="4"/>
  <c r="N341" i="4" s="1"/>
  <c r="X340" i="4"/>
  <c r="U340" i="4"/>
  <c r="W340" i="4" s="1"/>
  <c r="S340" i="4"/>
  <c r="O340" i="4"/>
  <c r="Q340" i="4" s="1"/>
  <c r="L340" i="4"/>
  <c r="N340" i="4" s="1"/>
  <c r="X339" i="4"/>
  <c r="U339" i="4"/>
  <c r="W339" i="4" s="1"/>
  <c r="Y339" i="4" s="1"/>
  <c r="S339" i="4"/>
  <c r="O339" i="4"/>
  <c r="Q339" i="4" s="1"/>
  <c r="L339" i="4"/>
  <c r="X338" i="4"/>
  <c r="U338" i="4"/>
  <c r="W338" i="4" s="1"/>
  <c r="S338" i="4"/>
  <c r="O338" i="4"/>
  <c r="Q338" i="4" s="1"/>
  <c r="L338" i="4"/>
  <c r="R338" i="4" s="1"/>
  <c r="T338" i="4" s="1"/>
  <c r="X337" i="4"/>
  <c r="U337" i="4"/>
  <c r="W337" i="4" s="1"/>
  <c r="S337" i="4"/>
  <c r="O337" i="4"/>
  <c r="Q337" i="4" s="1"/>
  <c r="L337" i="4"/>
  <c r="N337" i="4" s="1"/>
  <c r="X336" i="4"/>
  <c r="U336" i="4"/>
  <c r="W336" i="4" s="1"/>
  <c r="Y336" i="4" s="1"/>
  <c r="S336" i="4"/>
  <c r="O336" i="4"/>
  <c r="Q336" i="4" s="1"/>
  <c r="L336" i="4"/>
  <c r="R336" i="4" s="1"/>
  <c r="X335" i="4"/>
  <c r="U335" i="4"/>
  <c r="W335" i="4" s="1"/>
  <c r="S335" i="4"/>
  <c r="O335" i="4"/>
  <c r="Q335" i="4" s="1"/>
  <c r="L335" i="4"/>
  <c r="N335" i="4" s="1"/>
  <c r="X329" i="4"/>
  <c r="U329" i="4"/>
  <c r="W329" i="4" s="1"/>
  <c r="S329" i="4"/>
  <c r="O329" i="4"/>
  <c r="Q329" i="4" s="1"/>
  <c r="L329" i="4"/>
  <c r="N329" i="4" s="1"/>
  <c r="X328" i="4"/>
  <c r="U328" i="4"/>
  <c r="W328" i="4" s="1"/>
  <c r="Y328" i="4" s="1"/>
  <c r="S328" i="4"/>
  <c r="O328" i="4"/>
  <c r="Q328" i="4" s="1"/>
  <c r="L328" i="4"/>
  <c r="R328" i="4" s="1"/>
  <c r="X327" i="4"/>
  <c r="U327" i="4"/>
  <c r="W327" i="4" s="1"/>
  <c r="S327" i="4"/>
  <c r="O327" i="4"/>
  <c r="L327" i="4"/>
  <c r="N327" i="4" s="1"/>
  <c r="X326" i="4"/>
  <c r="U326" i="4"/>
  <c r="W326" i="4" s="1"/>
  <c r="Y326" i="4" s="1"/>
  <c r="S326" i="4"/>
  <c r="O326" i="4"/>
  <c r="Q326" i="4" s="1"/>
  <c r="L326" i="4"/>
  <c r="X325" i="4"/>
  <c r="U325" i="4"/>
  <c r="W325" i="4" s="1"/>
  <c r="S325" i="4"/>
  <c r="O325" i="4"/>
  <c r="L325" i="4"/>
  <c r="N325" i="4" s="1"/>
  <c r="X324" i="4"/>
  <c r="U324" i="4"/>
  <c r="W324" i="4" s="1"/>
  <c r="S324" i="4"/>
  <c r="Q324" i="4"/>
  <c r="O324" i="4"/>
  <c r="L324" i="4"/>
  <c r="X323" i="4"/>
  <c r="U323" i="4"/>
  <c r="W323" i="4" s="1"/>
  <c r="S323" i="4"/>
  <c r="O323" i="4"/>
  <c r="Q323" i="4" s="1"/>
  <c r="L323" i="4"/>
  <c r="N323" i="4" s="1"/>
  <c r="X322" i="4"/>
  <c r="U322" i="4"/>
  <c r="W322" i="4" s="1"/>
  <c r="S322" i="4"/>
  <c r="O322" i="4"/>
  <c r="Q322" i="4" s="1"/>
  <c r="L322" i="4"/>
  <c r="X321" i="4"/>
  <c r="U321" i="4"/>
  <c r="W321" i="4" s="1"/>
  <c r="Y321" i="4" s="1"/>
  <c r="S321" i="4"/>
  <c r="O321" i="4"/>
  <c r="Q321" i="4" s="1"/>
  <c r="L321" i="4"/>
  <c r="N321" i="4" s="1"/>
  <c r="X320" i="4"/>
  <c r="U320" i="4"/>
  <c r="W320" i="4" s="1"/>
  <c r="S320" i="4"/>
  <c r="O320" i="4"/>
  <c r="L320" i="4"/>
  <c r="N320" i="4" s="1"/>
  <c r="X319" i="4"/>
  <c r="U319" i="4"/>
  <c r="W319" i="4" s="1"/>
  <c r="Y319" i="4" s="1"/>
  <c r="S319" i="4"/>
  <c r="O319" i="4"/>
  <c r="Q319" i="4" s="1"/>
  <c r="L319" i="4"/>
  <c r="X318" i="4"/>
  <c r="U318" i="4"/>
  <c r="W318" i="4" s="1"/>
  <c r="S318" i="4"/>
  <c r="O318" i="4"/>
  <c r="Q318" i="4" s="1"/>
  <c r="L318" i="4"/>
  <c r="R318" i="4" s="1"/>
  <c r="T318" i="4" s="1"/>
  <c r="X317" i="4"/>
  <c r="U317" i="4"/>
  <c r="W317" i="4" s="1"/>
  <c r="S317" i="4"/>
  <c r="O317" i="4"/>
  <c r="Q317" i="4" s="1"/>
  <c r="L317" i="4"/>
  <c r="X316" i="4"/>
  <c r="U316" i="4"/>
  <c r="W316" i="4" s="1"/>
  <c r="S316" i="4"/>
  <c r="O316" i="4"/>
  <c r="Q316" i="4" s="1"/>
  <c r="L316" i="4"/>
  <c r="X315" i="4"/>
  <c r="U315" i="4"/>
  <c r="W315" i="4" s="1"/>
  <c r="S315" i="4"/>
  <c r="O315" i="4"/>
  <c r="L315" i="4"/>
  <c r="N315" i="4" s="1"/>
  <c r="X314" i="4"/>
  <c r="U314" i="4"/>
  <c r="W314" i="4" s="1"/>
  <c r="S314" i="4"/>
  <c r="O314" i="4"/>
  <c r="L314" i="4"/>
  <c r="N314" i="4" s="1"/>
  <c r="X313" i="4"/>
  <c r="U313" i="4"/>
  <c r="W313" i="4" s="1"/>
  <c r="S313" i="4"/>
  <c r="O313" i="4"/>
  <c r="L313" i="4"/>
  <c r="N313" i="4" s="1"/>
  <c r="X310" i="4"/>
  <c r="U310" i="4"/>
  <c r="W310" i="4" s="1"/>
  <c r="Y310" i="4" s="1"/>
  <c r="S310" i="4"/>
  <c r="O310" i="4"/>
  <c r="Q310" i="4" s="1"/>
  <c r="L310" i="4"/>
  <c r="R310" i="4" s="1"/>
  <c r="X309" i="4"/>
  <c r="U309" i="4"/>
  <c r="W309" i="4" s="1"/>
  <c r="S309" i="4"/>
  <c r="O309" i="4"/>
  <c r="Q309" i="4" s="1"/>
  <c r="L309" i="4"/>
  <c r="X308" i="4"/>
  <c r="U308" i="4"/>
  <c r="W308" i="4" s="1"/>
  <c r="S308" i="4"/>
  <c r="O308" i="4"/>
  <c r="Q308" i="4" s="1"/>
  <c r="L308" i="4"/>
  <c r="N308" i="4" s="1"/>
  <c r="X307" i="4"/>
  <c r="U307" i="4"/>
  <c r="W307" i="4" s="1"/>
  <c r="S307" i="4"/>
  <c r="O307" i="4"/>
  <c r="Q307" i="4" s="1"/>
  <c r="L307" i="4"/>
  <c r="N307" i="4" s="1"/>
  <c r="X306" i="4"/>
  <c r="U306" i="4"/>
  <c r="W306" i="4" s="1"/>
  <c r="Y306" i="4" s="1"/>
  <c r="S306" i="4"/>
  <c r="O306" i="4"/>
  <c r="L306" i="4"/>
  <c r="N306" i="4" s="1"/>
  <c r="X305" i="4"/>
  <c r="U305" i="4"/>
  <c r="W305" i="4" s="1"/>
  <c r="S305" i="4"/>
  <c r="O305" i="4"/>
  <c r="Q305" i="4" s="1"/>
  <c r="L305" i="4"/>
  <c r="X304" i="4"/>
  <c r="U304" i="4"/>
  <c r="W304" i="4" s="1"/>
  <c r="Y304" i="4" s="1"/>
  <c r="S304" i="4"/>
  <c r="O304" i="4"/>
  <c r="Q304" i="4" s="1"/>
  <c r="L304" i="4"/>
  <c r="X303" i="4"/>
  <c r="U303" i="4"/>
  <c r="W303" i="4" s="1"/>
  <c r="S303" i="4"/>
  <c r="O303" i="4"/>
  <c r="Q303" i="4" s="1"/>
  <c r="L303" i="4"/>
  <c r="R303" i="4" s="1"/>
  <c r="X302" i="4"/>
  <c r="U302" i="4"/>
  <c r="W302" i="4" s="1"/>
  <c r="S302" i="4"/>
  <c r="O302" i="4"/>
  <c r="Q302" i="4" s="1"/>
  <c r="L302" i="4"/>
  <c r="X301" i="4"/>
  <c r="U301" i="4"/>
  <c r="W301" i="4" s="1"/>
  <c r="S301" i="4"/>
  <c r="O301" i="4"/>
  <c r="L301" i="4"/>
  <c r="N301" i="4" s="1"/>
  <c r="X300" i="4"/>
  <c r="U300" i="4"/>
  <c r="W300" i="4" s="1"/>
  <c r="S300" i="4"/>
  <c r="O300" i="4"/>
  <c r="Q300" i="4" s="1"/>
  <c r="L300" i="4"/>
  <c r="X299" i="4"/>
  <c r="U299" i="4"/>
  <c r="W299" i="4" s="1"/>
  <c r="S299" i="4"/>
  <c r="O299" i="4"/>
  <c r="Q299" i="4" s="1"/>
  <c r="L299" i="4"/>
  <c r="N299" i="4" s="1"/>
  <c r="X298" i="4"/>
  <c r="U298" i="4"/>
  <c r="W298" i="4" s="1"/>
  <c r="Y298" i="4" s="1"/>
  <c r="S298" i="4"/>
  <c r="O298" i="4"/>
  <c r="Q298" i="4" s="1"/>
  <c r="N298" i="4"/>
  <c r="L298" i="4"/>
  <c r="X297" i="4"/>
  <c r="U297" i="4"/>
  <c r="W297" i="4" s="1"/>
  <c r="S297" i="4"/>
  <c r="O297" i="4"/>
  <c r="Q297" i="4" s="1"/>
  <c r="L297" i="4"/>
  <c r="N297" i="4" s="1"/>
  <c r="X296" i="4"/>
  <c r="U296" i="4"/>
  <c r="W296" i="4" s="1"/>
  <c r="Y296" i="4" s="1"/>
  <c r="S296" i="4"/>
  <c r="O296" i="4"/>
  <c r="Q296" i="4" s="1"/>
  <c r="L296" i="4"/>
  <c r="R296" i="4" s="1"/>
  <c r="T296" i="4" s="1"/>
  <c r="X295" i="4"/>
  <c r="U295" i="4"/>
  <c r="W295" i="4" s="1"/>
  <c r="S295" i="4"/>
  <c r="O295" i="4"/>
  <c r="Q295" i="4" s="1"/>
  <c r="L295" i="4"/>
  <c r="N295" i="4" s="1"/>
  <c r="X294" i="4"/>
  <c r="U294" i="4"/>
  <c r="W294" i="4" s="1"/>
  <c r="S294" i="4"/>
  <c r="O294" i="4"/>
  <c r="L294" i="4"/>
  <c r="N294" i="4" s="1"/>
  <c r="X293" i="4"/>
  <c r="U293" i="4"/>
  <c r="W293" i="4" s="1"/>
  <c r="Y293" i="4" s="1"/>
  <c r="S293" i="4"/>
  <c r="O293" i="4"/>
  <c r="Q293" i="4" s="1"/>
  <c r="L293" i="4"/>
  <c r="X287" i="4"/>
  <c r="U287" i="4"/>
  <c r="W287" i="4" s="1"/>
  <c r="S287" i="4"/>
  <c r="O287" i="4"/>
  <c r="Q287" i="4" s="1"/>
  <c r="L287" i="4"/>
  <c r="N287" i="4" s="1"/>
  <c r="X286" i="4"/>
  <c r="U286" i="4"/>
  <c r="W286" i="4" s="1"/>
  <c r="S286" i="4"/>
  <c r="O286" i="4"/>
  <c r="L286" i="4"/>
  <c r="N286" i="4" s="1"/>
  <c r="X285" i="4"/>
  <c r="U285" i="4"/>
  <c r="W285" i="4" s="1"/>
  <c r="Y285" i="4" s="1"/>
  <c r="S285" i="4"/>
  <c r="O285" i="4"/>
  <c r="Q285" i="4" s="1"/>
  <c r="L285" i="4"/>
  <c r="X284" i="4"/>
  <c r="U284" i="4"/>
  <c r="W284" i="4" s="1"/>
  <c r="S284" i="4"/>
  <c r="O284" i="4"/>
  <c r="Q284" i="4" s="1"/>
  <c r="L284" i="4"/>
  <c r="X283" i="4"/>
  <c r="U283" i="4"/>
  <c r="W283" i="4" s="1"/>
  <c r="S283" i="4"/>
  <c r="O283" i="4"/>
  <c r="Q283" i="4" s="1"/>
  <c r="L283" i="4"/>
  <c r="X282" i="4"/>
  <c r="U282" i="4"/>
  <c r="W282" i="4" s="1"/>
  <c r="S282" i="4"/>
  <c r="O282" i="4"/>
  <c r="Q282" i="4" s="1"/>
  <c r="L282" i="4"/>
  <c r="X281" i="4"/>
  <c r="U281" i="4"/>
  <c r="W281" i="4" s="1"/>
  <c r="S281" i="4"/>
  <c r="O281" i="4"/>
  <c r="L281" i="4"/>
  <c r="N281" i="4" s="1"/>
  <c r="X280" i="4"/>
  <c r="U280" i="4"/>
  <c r="W280" i="4" s="1"/>
  <c r="S280" i="4"/>
  <c r="O280" i="4"/>
  <c r="Q280" i="4" s="1"/>
  <c r="L280" i="4"/>
  <c r="X279" i="4"/>
  <c r="U279" i="4"/>
  <c r="W279" i="4" s="1"/>
  <c r="S279" i="4"/>
  <c r="O279" i="4"/>
  <c r="Q279" i="4" s="1"/>
  <c r="L279" i="4"/>
  <c r="N279" i="4" s="1"/>
  <c r="X278" i="4"/>
  <c r="U278" i="4"/>
  <c r="W278" i="4" s="1"/>
  <c r="S278" i="4"/>
  <c r="Q278" i="4"/>
  <c r="O278" i="4"/>
  <c r="L278" i="4"/>
  <c r="X277" i="4"/>
  <c r="U277" i="4"/>
  <c r="W277" i="4" s="1"/>
  <c r="S277" i="4"/>
  <c r="O277" i="4"/>
  <c r="Q277" i="4" s="1"/>
  <c r="L277" i="4"/>
  <c r="N277" i="4" s="1"/>
  <c r="X276" i="4"/>
  <c r="U276" i="4"/>
  <c r="W276" i="4" s="1"/>
  <c r="S276" i="4"/>
  <c r="O276" i="4"/>
  <c r="Q276" i="4" s="1"/>
  <c r="L276" i="4"/>
  <c r="X275" i="4"/>
  <c r="U275" i="4"/>
  <c r="W275" i="4" s="1"/>
  <c r="Y275" i="4" s="1"/>
  <c r="S275" i="4"/>
  <c r="O275" i="4"/>
  <c r="Q275" i="4" s="1"/>
  <c r="L275" i="4"/>
  <c r="N275" i="4" s="1"/>
  <c r="X274" i="4"/>
  <c r="U274" i="4"/>
  <c r="W274" i="4" s="1"/>
  <c r="S274" i="4"/>
  <c r="O274" i="4"/>
  <c r="L274" i="4"/>
  <c r="N274" i="4" s="1"/>
  <c r="X273" i="4"/>
  <c r="U273" i="4"/>
  <c r="W273" i="4" s="1"/>
  <c r="S273" i="4"/>
  <c r="O273" i="4"/>
  <c r="Q273" i="4" s="1"/>
  <c r="L273" i="4"/>
  <c r="X272" i="4"/>
  <c r="U272" i="4"/>
  <c r="W272" i="4" s="1"/>
  <c r="S272" i="4"/>
  <c r="O272" i="4"/>
  <c r="Q272" i="4" s="1"/>
  <c r="L272" i="4"/>
  <c r="X271" i="4"/>
  <c r="U271" i="4"/>
  <c r="W271" i="4" s="1"/>
  <c r="Y271" i="4" s="1"/>
  <c r="S271" i="4"/>
  <c r="O271" i="4"/>
  <c r="Q271" i="4" s="1"/>
  <c r="L271" i="4"/>
  <c r="N271" i="4" s="1"/>
  <c r="X268" i="4"/>
  <c r="U268" i="4"/>
  <c r="W268" i="4" s="1"/>
  <c r="S268" i="4"/>
  <c r="O268" i="4"/>
  <c r="Q268" i="4" s="1"/>
  <c r="L268" i="4"/>
  <c r="R268" i="4" s="1"/>
  <c r="T268" i="4" s="1"/>
  <c r="X267" i="4"/>
  <c r="U267" i="4"/>
  <c r="W267" i="4" s="1"/>
  <c r="S267" i="4"/>
  <c r="O267" i="4"/>
  <c r="L267" i="4"/>
  <c r="N267" i="4" s="1"/>
  <c r="X266" i="4"/>
  <c r="U266" i="4"/>
  <c r="W266" i="4" s="1"/>
  <c r="Y266" i="4" s="1"/>
  <c r="S266" i="4"/>
  <c r="O266" i="4"/>
  <c r="R266" i="4" s="1"/>
  <c r="T266" i="4" s="1"/>
  <c r="L266" i="4"/>
  <c r="N266" i="4" s="1"/>
  <c r="X265" i="4"/>
  <c r="U265" i="4"/>
  <c r="W265" i="4" s="1"/>
  <c r="S265" i="4"/>
  <c r="O265" i="4"/>
  <c r="Q265" i="4" s="1"/>
  <c r="L265" i="4"/>
  <c r="N265" i="4" s="1"/>
  <c r="X264" i="4"/>
  <c r="U264" i="4"/>
  <c r="W264" i="4" s="1"/>
  <c r="Y264" i="4" s="1"/>
  <c r="S264" i="4"/>
  <c r="O264" i="4"/>
  <c r="Q264" i="4" s="1"/>
  <c r="L264" i="4"/>
  <c r="N264" i="4" s="1"/>
  <c r="X263" i="4"/>
  <c r="U263" i="4"/>
  <c r="W263" i="4" s="1"/>
  <c r="S263" i="4"/>
  <c r="O263" i="4"/>
  <c r="Q263" i="4" s="1"/>
  <c r="L263" i="4"/>
  <c r="N263" i="4" s="1"/>
  <c r="X262" i="4"/>
  <c r="U262" i="4"/>
  <c r="W262" i="4" s="1"/>
  <c r="S262" i="4"/>
  <c r="O262" i="4"/>
  <c r="Q262" i="4" s="1"/>
  <c r="L262" i="4"/>
  <c r="N262" i="4" s="1"/>
  <c r="X261" i="4"/>
  <c r="U261" i="4"/>
  <c r="W261" i="4" s="1"/>
  <c r="S261" i="4"/>
  <c r="O261" i="4"/>
  <c r="Q261" i="4" s="1"/>
  <c r="L261" i="4"/>
  <c r="X260" i="4"/>
  <c r="U260" i="4"/>
  <c r="W260" i="4" s="1"/>
  <c r="Y260" i="4" s="1"/>
  <c r="S260" i="4"/>
  <c r="O260" i="4"/>
  <c r="L260" i="4"/>
  <c r="N260" i="4" s="1"/>
  <c r="X259" i="4"/>
  <c r="U259" i="4"/>
  <c r="W259" i="4" s="1"/>
  <c r="S259" i="4"/>
  <c r="O259" i="4"/>
  <c r="Q259" i="4" s="1"/>
  <c r="L259" i="4"/>
  <c r="R259" i="4" s="1"/>
  <c r="X258" i="4"/>
  <c r="U258" i="4"/>
  <c r="W258" i="4" s="1"/>
  <c r="S258" i="4"/>
  <c r="O258" i="4"/>
  <c r="Q258" i="4" s="1"/>
  <c r="L258" i="4"/>
  <c r="X257" i="4"/>
  <c r="U257" i="4"/>
  <c r="W257" i="4" s="1"/>
  <c r="Y257" i="4" s="1"/>
  <c r="S257" i="4"/>
  <c r="O257" i="4"/>
  <c r="Q257" i="4" s="1"/>
  <c r="L257" i="4"/>
  <c r="N257" i="4" s="1"/>
  <c r="X256" i="4"/>
  <c r="U256" i="4"/>
  <c r="W256" i="4" s="1"/>
  <c r="Y256" i="4" s="1"/>
  <c r="S256" i="4"/>
  <c r="O256" i="4"/>
  <c r="Q256" i="4" s="1"/>
  <c r="L256" i="4"/>
  <c r="X255" i="4"/>
  <c r="U255" i="4"/>
  <c r="W255" i="4" s="1"/>
  <c r="S255" i="4"/>
  <c r="O255" i="4"/>
  <c r="L255" i="4"/>
  <c r="N255" i="4" s="1"/>
  <c r="X254" i="4"/>
  <c r="U254" i="4"/>
  <c r="W254" i="4" s="1"/>
  <c r="Y254" i="4" s="1"/>
  <c r="S254" i="4"/>
  <c r="O254" i="4"/>
  <c r="L254" i="4"/>
  <c r="N254" i="4" s="1"/>
  <c r="X253" i="4"/>
  <c r="U253" i="4"/>
  <c r="W253" i="4" s="1"/>
  <c r="S253" i="4"/>
  <c r="O253" i="4"/>
  <c r="Q253" i="4" s="1"/>
  <c r="L253" i="4"/>
  <c r="N253" i="4" s="1"/>
  <c r="X252" i="4"/>
  <c r="U252" i="4"/>
  <c r="W252" i="4" s="1"/>
  <c r="Y252" i="4" s="1"/>
  <c r="S252" i="4"/>
  <c r="O252" i="4"/>
  <c r="Q252" i="4" s="1"/>
  <c r="L252" i="4"/>
  <c r="X251" i="4"/>
  <c r="U251" i="4"/>
  <c r="W251" i="4" s="1"/>
  <c r="Y251" i="4" s="1"/>
  <c r="S251" i="4"/>
  <c r="O251" i="4"/>
  <c r="Q251" i="4" s="1"/>
  <c r="L251" i="4"/>
  <c r="X245" i="4"/>
  <c r="U245" i="4"/>
  <c r="W245" i="4" s="1"/>
  <c r="S245" i="4"/>
  <c r="O245" i="4"/>
  <c r="Q245" i="4" s="1"/>
  <c r="L245" i="4"/>
  <c r="N245" i="4" s="1"/>
  <c r="X244" i="4"/>
  <c r="U244" i="4"/>
  <c r="W244" i="4" s="1"/>
  <c r="S244" i="4"/>
  <c r="O244" i="4"/>
  <c r="Q244" i="4" s="1"/>
  <c r="L244" i="4"/>
  <c r="N244" i="4" s="1"/>
  <c r="X243" i="4"/>
  <c r="U243" i="4"/>
  <c r="W243" i="4" s="1"/>
  <c r="Y243" i="4" s="1"/>
  <c r="S243" i="4"/>
  <c r="O243" i="4"/>
  <c r="Q243" i="4" s="1"/>
  <c r="L243" i="4"/>
  <c r="X242" i="4"/>
  <c r="U242" i="4"/>
  <c r="W242" i="4" s="1"/>
  <c r="S242" i="4"/>
  <c r="O242" i="4"/>
  <c r="Q242" i="4" s="1"/>
  <c r="L242" i="4"/>
  <c r="X241" i="4"/>
  <c r="U241" i="4"/>
  <c r="W241" i="4" s="1"/>
  <c r="S241" i="4"/>
  <c r="O241" i="4"/>
  <c r="Q241" i="4" s="1"/>
  <c r="L241" i="4"/>
  <c r="X240" i="4"/>
  <c r="U240" i="4"/>
  <c r="W240" i="4" s="1"/>
  <c r="Y240" i="4" s="1"/>
  <c r="S240" i="4"/>
  <c r="O240" i="4"/>
  <c r="Q240" i="4" s="1"/>
  <c r="L240" i="4"/>
  <c r="N240" i="4" s="1"/>
  <c r="X239" i="4"/>
  <c r="U239" i="4"/>
  <c r="W239" i="4" s="1"/>
  <c r="Y239" i="4" s="1"/>
  <c r="S239" i="4"/>
  <c r="O239" i="4"/>
  <c r="Q239" i="4" s="1"/>
  <c r="L239" i="4"/>
  <c r="X238" i="4"/>
  <c r="U238" i="4"/>
  <c r="W238" i="4" s="1"/>
  <c r="S238" i="4"/>
  <c r="O238" i="4"/>
  <c r="Q238" i="4" s="1"/>
  <c r="L238" i="4"/>
  <c r="X237" i="4"/>
  <c r="U237" i="4"/>
  <c r="W237" i="4" s="1"/>
  <c r="Y237" i="4" s="1"/>
  <c r="S237" i="4"/>
  <c r="O237" i="4"/>
  <c r="Q237" i="4" s="1"/>
  <c r="L237" i="4"/>
  <c r="R237" i="4" s="1"/>
  <c r="T237" i="4" s="1"/>
  <c r="X236" i="4"/>
  <c r="U236" i="4"/>
  <c r="W236" i="4" s="1"/>
  <c r="S236" i="4"/>
  <c r="O236" i="4"/>
  <c r="Q236" i="4" s="1"/>
  <c r="L236" i="4"/>
  <c r="X235" i="4"/>
  <c r="U235" i="4"/>
  <c r="W235" i="4" s="1"/>
  <c r="Y235" i="4" s="1"/>
  <c r="S235" i="4"/>
  <c r="O235" i="4"/>
  <c r="Q235" i="4" s="1"/>
  <c r="L235" i="4"/>
  <c r="N235" i="4" s="1"/>
  <c r="X234" i="4"/>
  <c r="U234" i="4"/>
  <c r="W234" i="4" s="1"/>
  <c r="S234" i="4"/>
  <c r="O234" i="4"/>
  <c r="Q234" i="4" s="1"/>
  <c r="L234" i="4"/>
  <c r="R234" i="4" s="1"/>
  <c r="T234" i="4" s="1"/>
  <c r="X233" i="4"/>
  <c r="U233" i="4"/>
  <c r="W233" i="4" s="1"/>
  <c r="S233" i="4"/>
  <c r="O233" i="4"/>
  <c r="Q233" i="4" s="1"/>
  <c r="L233" i="4"/>
  <c r="N233" i="4" s="1"/>
  <c r="X232" i="4"/>
  <c r="U232" i="4"/>
  <c r="W232" i="4" s="1"/>
  <c r="Y232" i="4" s="1"/>
  <c r="S232" i="4"/>
  <c r="O232" i="4"/>
  <c r="Q232" i="4" s="1"/>
  <c r="L232" i="4"/>
  <c r="X231" i="4"/>
  <c r="U231" i="4"/>
  <c r="W231" i="4" s="1"/>
  <c r="S231" i="4"/>
  <c r="O231" i="4"/>
  <c r="Q231" i="4" s="1"/>
  <c r="L231" i="4"/>
  <c r="N231" i="4" s="1"/>
  <c r="X230" i="4"/>
  <c r="U230" i="4"/>
  <c r="W230" i="4" s="1"/>
  <c r="S230" i="4"/>
  <c r="O230" i="4"/>
  <c r="Q230" i="4" s="1"/>
  <c r="L230" i="4"/>
  <c r="R230" i="4" s="1"/>
  <c r="X229" i="4"/>
  <c r="U229" i="4"/>
  <c r="W229" i="4" s="1"/>
  <c r="S229" i="4"/>
  <c r="O229" i="4"/>
  <c r="Q229" i="4" s="1"/>
  <c r="L229" i="4"/>
  <c r="X226" i="4"/>
  <c r="U226" i="4"/>
  <c r="W226" i="4" s="1"/>
  <c r="S226" i="4"/>
  <c r="O226" i="4"/>
  <c r="Q226" i="4" s="1"/>
  <c r="L226" i="4"/>
  <c r="N226" i="4" s="1"/>
  <c r="X225" i="4"/>
  <c r="W225" i="4"/>
  <c r="U225" i="4"/>
  <c r="S225" i="4"/>
  <c r="O225" i="4"/>
  <c r="Q225" i="4" s="1"/>
  <c r="L225" i="4"/>
  <c r="N225" i="4" s="1"/>
  <c r="X224" i="4"/>
  <c r="U224" i="4"/>
  <c r="W224" i="4" s="1"/>
  <c r="S224" i="4"/>
  <c r="O224" i="4"/>
  <c r="Q224" i="4" s="1"/>
  <c r="L224" i="4"/>
  <c r="X223" i="4"/>
  <c r="U223" i="4"/>
  <c r="W223" i="4" s="1"/>
  <c r="S223" i="4"/>
  <c r="O223" i="4"/>
  <c r="Q223" i="4" s="1"/>
  <c r="L223" i="4"/>
  <c r="X222" i="4"/>
  <c r="U222" i="4"/>
  <c r="W222" i="4" s="1"/>
  <c r="S222" i="4"/>
  <c r="Q222" i="4"/>
  <c r="O222" i="4"/>
  <c r="L222" i="4"/>
  <c r="X221" i="4"/>
  <c r="U221" i="4"/>
  <c r="W221" i="4" s="1"/>
  <c r="S221" i="4"/>
  <c r="O221" i="4"/>
  <c r="Q221" i="4" s="1"/>
  <c r="L221" i="4"/>
  <c r="N221" i="4" s="1"/>
  <c r="X220" i="4"/>
  <c r="U220" i="4"/>
  <c r="W220" i="4" s="1"/>
  <c r="S220" i="4"/>
  <c r="O220" i="4"/>
  <c r="Q220" i="4" s="1"/>
  <c r="L220" i="4"/>
  <c r="N220" i="4" s="1"/>
  <c r="X219" i="4"/>
  <c r="U219" i="4"/>
  <c r="W219" i="4" s="1"/>
  <c r="S219" i="4"/>
  <c r="O219" i="4"/>
  <c r="Q219" i="4" s="1"/>
  <c r="L219" i="4"/>
  <c r="N219" i="4" s="1"/>
  <c r="X218" i="4"/>
  <c r="U218" i="4"/>
  <c r="W218" i="4" s="1"/>
  <c r="S218" i="4"/>
  <c r="O218" i="4"/>
  <c r="Q218" i="4" s="1"/>
  <c r="L218" i="4"/>
  <c r="R218" i="4" s="1"/>
  <c r="X217" i="4"/>
  <c r="U217" i="4"/>
  <c r="W217" i="4" s="1"/>
  <c r="S217" i="4"/>
  <c r="O217" i="4"/>
  <c r="Q217" i="4" s="1"/>
  <c r="L217" i="4"/>
  <c r="N217" i="4" s="1"/>
  <c r="X216" i="4"/>
  <c r="U216" i="4"/>
  <c r="W216" i="4" s="1"/>
  <c r="S216" i="4"/>
  <c r="O216" i="4"/>
  <c r="Q216" i="4" s="1"/>
  <c r="L216" i="4"/>
  <c r="X215" i="4"/>
  <c r="U215" i="4"/>
  <c r="W215" i="4" s="1"/>
  <c r="S215" i="4"/>
  <c r="O215" i="4"/>
  <c r="Q215" i="4" s="1"/>
  <c r="L215" i="4"/>
  <c r="X214" i="4"/>
  <c r="U214" i="4"/>
  <c r="W214" i="4" s="1"/>
  <c r="Y214" i="4" s="1"/>
  <c r="S214" i="4"/>
  <c r="O214" i="4"/>
  <c r="Q214" i="4" s="1"/>
  <c r="L214" i="4"/>
  <c r="N214" i="4" s="1"/>
  <c r="X213" i="4"/>
  <c r="U213" i="4"/>
  <c r="W213" i="4" s="1"/>
  <c r="S213" i="4"/>
  <c r="O213" i="4"/>
  <c r="Q213" i="4" s="1"/>
  <c r="L213" i="4"/>
  <c r="R213" i="4" s="1"/>
  <c r="T213" i="4" s="1"/>
  <c r="X212" i="4"/>
  <c r="U212" i="4"/>
  <c r="W212" i="4" s="1"/>
  <c r="S212" i="4"/>
  <c r="O212" i="4"/>
  <c r="Q212" i="4" s="1"/>
  <c r="L212" i="4"/>
  <c r="X211" i="4"/>
  <c r="U211" i="4"/>
  <c r="W211" i="4" s="1"/>
  <c r="S211" i="4"/>
  <c r="O211" i="4"/>
  <c r="Q211" i="4" s="1"/>
  <c r="L211" i="4"/>
  <c r="N211" i="4" s="1"/>
  <c r="X210" i="4"/>
  <c r="U210" i="4"/>
  <c r="W210" i="4" s="1"/>
  <c r="S210" i="4"/>
  <c r="O210" i="4"/>
  <c r="Q210" i="4" s="1"/>
  <c r="L210" i="4"/>
  <c r="N210" i="4" s="1"/>
  <c r="X209" i="4"/>
  <c r="U209" i="4"/>
  <c r="W209" i="4" s="1"/>
  <c r="Y209" i="4" s="1"/>
  <c r="S209" i="4"/>
  <c r="O209" i="4"/>
  <c r="Q209" i="4" s="1"/>
  <c r="L209" i="4"/>
  <c r="N209" i="4" s="1"/>
  <c r="X202" i="4"/>
  <c r="U202" i="4"/>
  <c r="S202" i="4"/>
  <c r="O202" i="4"/>
  <c r="Q202" i="4" s="1"/>
  <c r="L202" i="4"/>
  <c r="X201" i="4"/>
  <c r="U201" i="4"/>
  <c r="S201" i="4"/>
  <c r="O201" i="4"/>
  <c r="Q201" i="4" s="1"/>
  <c r="L201" i="4"/>
  <c r="X200" i="4"/>
  <c r="U200" i="4"/>
  <c r="S200" i="4"/>
  <c r="O200" i="4"/>
  <c r="Q200" i="4" s="1"/>
  <c r="L200" i="4"/>
  <c r="N200" i="4" s="1"/>
  <c r="X199" i="4"/>
  <c r="U199" i="4"/>
  <c r="S199" i="4"/>
  <c r="O199" i="4"/>
  <c r="Q199" i="4" s="1"/>
  <c r="L199" i="4"/>
  <c r="R199" i="4" s="1"/>
  <c r="T199" i="4" s="1"/>
  <c r="X198" i="4"/>
  <c r="U198" i="4"/>
  <c r="S198" i="4"/>
  <c r="O198" i="4"/>
  <c r="Q198" i="4" s="1"/>
  <c r="L198" i="4"/>
  <c r="N198" i="4" s="1"/>
  <c r="X197" i="4"/>
  <c r="U197" i="4"/>
  <c r="S197" i="4"/>
  <c r="O197" i="4"/>
  <c r="Q197" i="4" s="1"/>
  <c r="L197" i="4"/>
  <c r="N197" i="4" s="1"/>
  <c r="X196" i="4"/>
  <c r="U196" i="4"/>
  <c r="S196" i="4"/>
  <c r="O196" i="4"/>
  <c r="Q196" i="4" s="1"/>
  <c r="L196" i="4"/>
  <c r="X195" i="4"/>
  <c r="U195" i="4"/>
  <c r="S195" i="4"/>
  <c r="O195" i="4"/>
  <c r="Q195" i="4" s="1"/>
  <c r="L195" i="4"/>
  <c r="X194" i="4"/>
  <c r="U194" i="4"/>
  <c r="S194" i="4"/>
  <c r="O194" i="4"/>
  <c r="Q194" i="4" s="1"/>
  <c r="L194" i="4"/>
  <c r="X193" i="4"/>
  <c r="U193" i="4"/>
  <c r="S193" i="4"/>
  <c r="O193" i="4"/>
  <c r="Q193" i="4" s="1"/>
  <c r="L193" i="4"/>
  <c r="X192" i="4"/>
  <c r="U192" i="4"/>
  <c r="S192" i="4"/>
  <c r="O192" i="4"/>
  <c r="Q192" i="4" s="1"/>
  <c r="L192" i="4"/>
  <c r="N192" i="4" s="1"/>
  <c r="X191" i="4"/>
  <c r="U191" i="4"/>
  <c r="S191" i="4"/>
  <c r="O191" i="4"/>
  <c r="Q191" i="4" s="1"/>
  <c r="L191" i="4"/>
  <c r="N191" i="4" s="1"/>
  <c r="X190" i="4"/>
  <c r="U190" i="4"/>
  <c r="S190" i="4"/>
  <c r="O190" i="4"/>
  <c r="Q190" i="4" s="1"/>
  <c r="L190" i="4"/>
  <c r="X189" i="4"/>
  <c r="U189" i="4"/>
  <c r="S189" i="4"/>
  <c r="O189" i="4"/>
  <c r="Q189" i="4" s="1"/>
  <c r="L189" i="4"/>
  <c r="X188" i="4"/>
  <c r="U188" i="4"/>
  <c r="S188" i="4"/>
  <c r="O188" i="4"/>
  <c r="Q188" i="4" s="1"/>
  <c r="L188" i="4"/>
  <c r="X187" i="4"/>
  <c r="U187" i="4"/>
  <c r="S187" i="4"/>
  <c r="O187" i="4"/>
  <c r="Q187" i="4" s="1"/>
  <c r="L187" i="4"/>
  <c r="R187" i="4" s="1"/>
  <c r="X186" i="4"/>
  <c r="U186" i="4"/>
  <c r="S186" i="4"/>
  <c r="O186" i="4"/>
  <c r="Q186" i="4" s="1"/>
  <c r="L186" i="4"/>
  <c r="N186" i="4" s="1"/>
  <c r="X185" i="4"/>
  <c r="U185" i="4"/>
  <c r="S185" i="4"/>
  <c r="O185" i="4"/>
  <c r="Q185" i="4" s="1"/>
  <c r="L185" i="4"/>
  <c r="X184" i="4"/>
  <c r="U184" i="4"/>
  <c r="S184" i="4"/>
  <c r="O184" i="4"/>
  <c r="Q184" i="4" s="1"/>
  <c r="L184" i="4"/>
  <c r="N184" i="4" s="1"/>
  <c r="X183" i="4"/>
  <c r="U183" i="4"/>
  <c r="S183" i="4"/>
  <c r="O183" i="4"/>
  <c r="Q183" i="4" s="1"/>
  <c r="L183" i="4"/>
  <c r="X182" i="4"/>
  <c r="V182" i="4"/>
  <c r="V183" i="4" s="1"/>
  <c r="V184" i="4" s="1"/>
  <c r="V185" i="4" s="1"/>
  <c r="U182" i="4"/>
  <c r="S182" i="4"/>
  <c r="O182" i="4"/>
  <c r="Q182" i="4" s="1"/>
  <c r="L182" i="4"/>
  <c r="X181" i="4"/>
  <c r="U181" i="4"/>
  <c r="W181" i="4" s="1"/>
  <c r="S181" i="4"/>
  <c r="O181" i="4"/>
  <c r="Q181" i="4" s="1"/>
  <c r="L181" i="4"/>
  <c r="X178" i="4"/>
  <c r="U178" i="4"/>
  <c r="S178" i="4"/>
  <c r="O178" i="4"/>
  <c r="Q178" i="4" s="1"/>
  <c r="L178" i="4"/>
  <c r="X177" i="4"/>
  <c r="U177" i="4"/>
  <c r="S177" i="4"/>
  <c r="O177" i="4"/>
  <c r="Q177" i="4" s="1"/>
  <c r="L177" i="4"/>
  <c r="X176" i="4"/>
  <c r="U176" i="4"/>
  <c r="S176" i="4"/>
  <c r="O176" i="4"/>
  <c r="Q176" i="4" s="1"/>
  <c r="L176" i="4"/>
  <c r="X175" i="4"/>
  <c r="U175" i="4"/>
  <c r="S175" i="4"/>
  <c r="O175" i="4"/>
  <c r="Q175" i="4" s="1"/>
  <c r="L175" i="4"/>
  <c r="X174" i="4"/>
  <c r="U174" i="4"/>
  <c r="S174" i="4"/>
  <c r="O174" i="4"/>
  <c r="Q174" i="4" s="1"/>
  <c r="L174" i="4"/>
  <c r="X173" i="4"/>
  <c r="U173" i="4"/>
  <c r="S173" i="4"/>
  <c r="O173" i="4"/>
  <c r="Q173" i="4" s="1"/>
  <c r="L173" i="4"/>
  <c r="X172" i="4"/>
  <c r="U172" i="4"/>
  <c r="S172" i="4"/>
  <c r="O172" i="4"/>
  <c r="Q172" i="4" s="1"/>
  <c r="L172" i="4"/>
  <c r="N172" i="4" s="1"/>
  <c r="X171" i="4"/>
  <c r="U171" i="4"/>
  <c r="S171" i="4"/>
  <c r="O171" i="4"/>
  <c r="Q171" i="4" s="1"/>
  <c r="L171" i="4"/>
  <c r="R171" i="4" s="1"/>
  <c r="T171" i="4" s="1"/>
  <c r="X170" i="4"/>
  <c r="U170" i="4"/>
  <c r="S170" i="4"/>
  <c r="O170" i="4"/>
  <c r="Q170" i="4" s="1"/>
  <c r="L170" i="4"/>
  <c r="X169" i="4"/>
  <c r="U169" i="4"/>
  <c r="S169" i="4"/>
  <c r="O169" i="4"/>
  <c r="Q169" i="4" s="1"/>
  <c r="L169" i="4"/>
  <c r="R169" i="4" s="1"/>
  <c r="X168" i="4"/>
  <c r="U168" i="4"/>
  <c r="S168" i="4"/>
  <c r="O168" i="4"/>
  <c r="Q168" i="4" s="1"/>
  <c r="L168" i="4"/>
  <c r="R168" i="4" s="1"/>
  <c r="X167" i="4"/>
  <c r="U167" i="4"/>
  <c r="S167" i="4"/>
  <c r="O167" i="4"/>
  <c r="Q167" i="4" s="1"/>
  <c r="L167" i="4"/>
  <c r="X166" i="4"/>
  <c r="U166" i="4"/>
  <c r="S166" i="4"/>
  <c r="O166" i="4"/>
  <c r="Q166" i="4" s="1"/>
  <c r="L166" i="4"/>
  <c r="X165" i="4"/>
  <c r="U165" i="4"/>
  <c r="S165" i="4"/>
  <c r="O165" i="4"/>
  <c r="Q165" i="4" s="1"/>
  <c r="L165" i="4"/>
  <c r="X164" i="4"/>
  <c r="U164" i="4"/>
  <c r="S164" i="4"/>
  <c r="O164" i="4"/>
  <c r="Q164" i="4" s="1"/>
  <c r="L164" i="4"/>
  <c r="X163" i="4"/>
  <c r="U163" i="4"/>
  <c r="S163" i="4"/>
  <c r="O163" i="4"/>
  <c r="Q163" i="4" s="1"/>
  <c r="L163" i="4"/>
  <c r="N163" i="4" s="1"/>
  <c r="X162" i="4"/>
  <c r="U162" i="4"/>
  <c r="S162" i="4"/>
  <c r="O162" i="4"/>
  <c r="Q162" i="4" s="1"/>
  <c r="L162" i="4"/>
  <c r="X161" i="4"/>
  <c r="U161" i="4"/>
  <c r="S161" i="4"/>
  <c r="O161" i="4"/>
  <c r="Q161" i="4" s="1"/>
  <c r="L161" i="4"/>
  <c r="X160" i="4"/>
  <c r="U160" i="4"/>
  <c r="S160" i="4"/>
  <c r="O160" i="4"/>
  <c r="Q160" i="4" s="1"/>
  <c r="L160" i="4"/>
  <c r="R160" i="4" s="1"/>
  <c r="X159" i="4"/>
  <c r="U159" i="4"/>
  <c r="S159" i="4"/>
  <c r="O159" i="4"/>
  <c r="Q159" i="4" s="1"/>
  <c r="L159" i="4"/>
  <c r="R159" i="4" s="1"/>
  <c r="X158" i="4"/>
  <c r="V158" i="4"/>
  <c r="V159" i="4" s="1"/>
  <c r="V160" i="4" s="1"/>
  <c r="V161" i="4" s="1"/>
  <c r="V162" i="4" s="1"/>
  <c r="V163" i="4" s="1"/>
  <c r="V164" i="4" s="1"/>
  <c r="V165" i="4" s="1"/>
  <c r="V166" i="4" s="1"/>
  <c r="V167" i="4" s="1"/>
  <c r="V168" i="4" s="1"/>
  <c r="V169" i="4" s="1"/>
  <c r="V170" i="4" s="1"/>
  <c r="V171" i="4" s="1"/>
  <c r="V172" i="4" s="1"/>
  <c r="V173" i="4" s="1"/>
  <c r="V174" i="4" s="1"/>
  <c r="V175" i="4" s="1"/>
  <c r="V176" i="4" s="1"/>
  <c r="V177" i="4" s="1"/>
  <c r="V178" i="4" s="1"/>
  <c r="U158" i="4"/>
  <c r="S158" i="4"/>
  <c r="O158" i="4"/>
  <c r="Q158" i="4" s="1"/>
  <c r="L158" i="4"/>
  <c r="X157" i="4"/>
  <c r="U157" i="4"/>
  <c r="W157" i="4" s="1"/>
  <c r="S157" i="4"/>
  <c r="O157" i="4"/>
  <c r="Q157" i="4" s="1"/>
  <c r="L157" i="4"/>
  <c r="X154" i="4"/>
  <c r="U154" i="4"/>
  <c r="S154" i="4"/>
  <c r="O154" i="4"/>
  <c r="Q154" i="4" s="1"/>
  <c r="L154" i="4"/>
  <c r="N154" i="4" s="1"/>
  <c r="X153" i="4"/>
  <c r="U153" i="4"/>
  <c r="S153" i="4"/>
  <c r="O153" i="4"/>
  <c r="Q153" i="4" s="1"/>
  <c r="L153" i="4"/>
  <c r="X152" i="4"/>
  <c r="U152" i="4"/>
  <c r="S152" i="4"/>
  <c r="O152" i="4"/>
  <c r="Q152" i="4" s="1"/>
  <c r="L152" i="4"/>
  <c r="X151" i="4"/>
  <c r="U151" i="4"/>
  <c r="S151" i="4"/>
  <c r="O151" i="4"/>
  <c r="Q151" i="4" s="1"/>
  <c r="L151" i="4"/>
  <c r="X150" i="4"/>
  <c r="U150" i="4"/>
  <c r="S150" i="4"/>
  <c r="O150" i="4"/>
  <c r="Q150" i="4" s="1"/>
  <c r="L150" i="4"/>
  <c r="N150" i="4" s="1"/>
  <c r="X149" i="4"/>
  <c r="U149" i="4"/>
  <c r="S149" i="4"/>
  <c r="O149" i="4"/>
  <c r="Q149" i="4" s="1"/>
  <c r="L149" i="4"/>
  <c r="X148" i="4"/>
  <c r="U148" i="4"/>
  <c r="S148" i="4"/>
  <c r="O148" i="4"/>
  <c r="Q148" i="4" s="1"/>
  <c r="L148" i="4"/>
  <c r="X147" i="4"/>
  <c r="U147" i="4"/>
  <c r="S147" i="4"/>
  <c r="O147" i="4"/>
  <c r="Q147" i="4" s="1"/>
  <c r="L147" i="4"/>
  <c r="N147" i="4" s="1"/>
  <c r="X146" i="4"/>
  <c r="U146" i="4"/>
  <c r="S146" i="4"/>
  <c r="O146" i="4"/>
  <c r="Q146" i="4" s="1"/>
  <c r="L146" i="4"/>
  <c r="N146" i="4" s="1"/>
  <c r="X145" i="4"/>
  <c r="U145" i="4"/>
  <c r="S145" i="4"/>
  <c r="O145" i="4"/>
  <c r="Q145" i="4" s="1"/>
  <c r="L145" i="4"/>
  <c r="X144" i="4"/>
  <c r="U144" i="4"/>
  <c r="S144" i="4"/>
  <c r="O144" i="4"/>
  <c r="Q144" i="4" s="1"/>
  <c r="L144" i="4"/>
  <c r="X143" i="4"/>
  <c r="U143" i="4"/>
  <c r="S143" i="4"/>
  <c r="O143" i="4"/>
  <c r="Q143" i="4" s="1"/>
  <c r="L143" i="4"/>
  <c r="N143" i="4" s="1"/>
  <c r="X142" i="4"/>
  <c r="U142" i="4"/>
  <c r="S142" i="4"/>
  <c r="O142" i="4"/>
  <c r="Q142" i="4" s="1"/>
  <c r="L142" i="4"/>
  <c r="N142" i="4" s="1"/>
  <c r="X141" i="4"/>
  <c r="U141" i="4"/>
  <c r="S141" i="4"/>
  <c r="O141" i="4"/>
  <c r="Q141" i="4" s="1"/>
  <c r="L141" i="4"/>
  <c r="X140" i="4"/>
  <c r="U140" i="4"/>
  <c r="S140" i="4"/>
  <c r="O140" i="4"/>
  <c r="Q140" i="4" s="1"/>
  <c r="L140" i="4"/>
  <c r="X139" i="4"/>
  <c r="U139" i="4"/>
  <c r="S139" i="4"/>
  <c r="O139" i="4"/>
  <c r="Q139" i="4" s="1"/>
  <c r="L139" i="4"/>
  <c r="N139" i="4" s="1"/>
  <c r="X138" i="4"/>
  <c r="U138" i="4"/>
  <c r="S138" i="4"/>
  <c r="O138" i="4"/>
  <c r="Q138" i="4" s="1"/>
  <c r="L138" i="4"/>
  <c r="N138" i="4" s="1"/>
  <c r="X137" i="4"/>
  <c r="U137" i="4"/>
  <c r="S137" i="4"/>
  <c r="O137" i="4"/>
  <c r="Q137" i="4" s="1"/>
  <c r="L137" i="4"/>
  <c r="X136" i="4"/>
  <c r="U136" i="4"/>
  <c r="S136" i="4"/>
  <c r="O136" i="4"/>
  <c r="Q136" i="4" s="1"/>
  <c r="L136" i="4"/>
  <c r="R136" i="4" s="1"/>
  <c r="X135" i="4"/>
  <c r="V135" i="4"/>
  <c r="V136" i="4" s="1"/>
  <c r="V137" i="4" s="1"/>
  <c r="V138" i="4" s="1"/>
  <c r="V139" i="4" s="1"/>
  <c r="V140" i="4" s="1"/>
  <c r="V141" i="4" s="1"/>
  <c r="V142" i="4" s="1"/>
  <c r="V143" i="4" s="1"/>
  <c r="V144" i="4" s="1"/>
  <c r="V145" i="4" s="1"/>
  <c r="V146" i="4" s="1"/>
  <c r="V147" i="4" s="1"/>
  <c r="V148" i="4" s="1"/>
  <c r="V149" i="4" s="1"/>
  <c r="V150" i="4" s="1"/>
  <c r="V151" i="4" s="1"/>
  <c r="V152" i="4" s="1"/>
  <c r="V153" i="4" s="1"/>
  <c r="V154" i="4" s="1"/>
  <c r="U135" i="4"/>
  <c r="S135" i="4"/>
  <c r="O135" i="4"/>
  <c r="Q135" i="4" s="1"/>
  <c r="L135" i="4"/>
  <c r="R135" i="4" s="1"/>
  <c r="X134" i="4"/>
  <c r="U134" i="4"/>
  <c r="W134" i="4" s="1"/>
  <c r="Y134" i="4" s="1"/>
  <c r="S134" i="4"/>
  <c r="O134" i="4"/>
  <c r="Q134" i="4" s="1"/>
  <c r="L134" i="4"/>
  <c r="X128" i="4"/>
  <c r="U128" i="4"/>
  <c r="W128" i="4" s="1"/>
  <c r="Y128" i="4" s="1"/>
  <c r="S128" i="4"/>
  <c r="O128" i="4"/>
  <c r="Q128" i="4" s="1"/>
  <c r="L128" i="4"/>
  <c r="N128" i="4" s="1"/>
  <c r="X127" i="4"/>
  <c r="U127" i="4"/>
  <c r="W127" i="4" s="1"/>
  <c r="S127" i="4"/>
  <c r="O127" i="4"/>
  <c r="Q127" i="4" s="1"/>
  <c r="L127" i="4"/>
  <c r="R127" i="4" s="1"/>
  <c r="T127" i="4" s="1"/>
  <c r="X126" i="4"/>
  <c r="U126" i="4"/>
  <c r="W126" i="4" s="1"/>
  <c r="S126" i="4"/>
  <c r="O126" i="4"/>
  <c r="Q126" i="4" s="1"/>
  <c r="L126" i="4"/>
  <c r="R126" i="4" s="1"/>
  <c r="X125" i="4"/>
  <c r="U125" i="4"/>
  <c r="W125" i="4" s="1"/>
  <c r="S125" i="4"/>
  <c r="O125" i="4"/>
  <c r="L125" i="4"/>
  <c r="N125" i="4" s="1"/>
  <c r="X124" i="4"/>
  <c r="U124" i="4"/>
  <c r="W124" i="4" s="1"/>
  <c r="S124" i="4"/>
  <c r="O124" i="4"/>
  <c r="R124" i="4" s="1"/>
  <c r="L124" i="4"/>
  <c r="N124" i="4" s="1"/>
  <c r="X123" i="4"/>
  <c r="U123" i="4"/>
  <c r="W123" i="4" s="1"/>
  <c r="Y123" i="4" s="1"/>
  <c r="S123" i="4"/>
  <c r="O123" i="4"/>
  <c r="Q123" i="4" s="1"/>
  <c r="L123" i="4"/>
  <c r="X122" i="4"/>
  <c r="U122" i="4"/>
  <c r="W122" i="4" s="1"/>
  <c r="S122" i="4"/>
  <c r="O122" i="4"/>
  <c r="Q122" i="4" s="1"/>
  <c r="L122" i="4"/>
  <c r="N122" i="4" s="1"/>
  <c r="X121" i="4"/>
  <c r="U121" i="4"/>
  <c r="W121" i="4" s="1"/>
  <c r="S121" i="4"/>
  <c r="O121" i="4"/>
  <c r="Q121" i="4" s="1"/>
  <c r="L121" i="4"/>
  <c r="X120" i="4"/>
  <c r="U120" i="4"/>
  <c r="W120" i="4" s="1"/>
  <c r="Y120" i="4" s="1"/>
  <c r="S120" i="4"/>
  <c r="O120" i="4"/>
  <c r="Q120" i="4" s="1"/>
  <c r="L120" i="4"/>
  <c r="N120" i="4" s="1"/>
  <c r="X119" i="4"/>
  <c r="U119" i="4"/>
  <c r="W119" i="4" s="1"/>
  <c r="S119" i="4"/>
  <c r="O119" i="4"/>
  <c r="Q119" i="4" s="1"/>
  <c r="L119" i="4"/>
  <c r="X118" i="4"/>
  <c r="U118" i="4"/>
  <c r="W118" i="4" s="1"/>
  <c r="S118" i="4"/>
  <c r="O118" i="4"/>
  <c r="Q118" i="4" s="1"/>
  <c r="L118" i="4"/>
  <c r="R118" i="4" s="1"/>
  <c r="X117" i="4"/>
  <c r="U117" i="4"/>
  <c r="W117" i="4" s="1"/>
  <c r="S117" i="4"/>
  <c r="O117" i="4"/>
  <c r="Q117" i="4" s="1"/>
  <c r="L117" i="4"/>
  <c r="N117" i="4" s="1"/>
  <c r="X116" i="4"/>
  <c r="U116" i="4"/>
  <c r="W116" i="4" s="1"/>
  <c r="S116" i="4"/>
  <c r="O116" i="4"/>
  <c r="Q116" i="4" s="1"/>
  <c r="L116" i="4"/>
  <c r="X115" i="4"/>
  <c r="U115" i="4"/>
  <c r="W115" i="4" s="1"/>
  <c r="S115" i="4"/>
  <c r="O115" i="4"/>
  <c r="L115" i="4"/>
  <c r="N115" i="4" s="1"/>
  <c r="X114" i="4"/>
  <c r="U114" i="4"/>
  <c r="W114" i="4" s="1"/>
  <c r="S114" i="4"/>
  <c r="O114" i="4"/>
  <c r="Q114" i="4" s="1"/>
  <c r="L114" i="4"/>
  <c r="R114" i="4" s="1"/>
  <c r="X113" i="4"/>
  <c r="U113" i="4"/>
  <c r="W113" i="4" s="1"/>
  <c r="S113" i="4"/>
  <c r="O113" i="4"/>
  <c r="Q113" i="4" s="1"/>
  <c r="L113" i="4"/>
  <c r="X112" i="4"/>
  <c r="U112" i="4"/>
  <c r="W112" i="4" s="1"/>
  <c r="S112" i="4"/>
  <c r="O112" i="4"/>
  <c r="Q112" i="4" s="1"/>
  <c r="L112" i="4"/>
  <c r="N112" i="4" s="1"/>
  <c r="X111" i="4"/>
  <c r="U111" i="4"/>
  <c r="W111" i="4" s="1"/>
  <c r="Y111" i="4" s="1"/>
  <c r="S111" i="4"/>
  <c r="O111" i="4"/>
  <c r="Q111" i="4" s="1"/>
  <c r="L111" i="4"/>
  <c r="N111" i="4" s="1"/>
  <c r="X110" i="4"/>
  <c r="U110" i="4"/>
  <c r="W110" i="4" s="1"/>
  <c r="S110" i="4"/>
  <c r="O110" i="4"/>
  <c r="Q110" i="4" s="1"/>
  <c r="L110" i="4"/>
  <c r="N110" i="4" s="1"/>
  <c r="X109" i="4"/>
  <c r="U109" i="4"/>
  <c r="W109" i="4" s="1"/>
  <c r="S109" i="4"/>
  <c r="O109" i="4"/>
  <c r="Q109" i="4" s="1"/>
  <c r="N109" i="4"/>
  <c r="L109" i="4"/>
  <c r="R109" i="4" s="1"/>
  <c r="X106" i="4"/>
  <c r="U106" i="4"/>
  <c r="W106" i="4" s="1"/>
  <c r="S106" i="4"/>
  <c r="O106" i="4"/>
  <c r="Q106" i="4" s="1"/>
  <c r="L106" i="4"/>
  <c r="N106" i="4" s="1"/>
  <c r="X105" i="4"/>
  <c r="U105" i="4"/>
  <c r="W105" i="4" s="1"/>
  <c r="Y105" i="4" s="1"/>
  <c r="S105" i="4"/>
  <c r="O105" i="4"/>
  <c r="Q105" i="4" s="1"/>
  <c r="N105" i="4"/>
  <c r="L105" i="4"/>
  <c r="R105" i="4" s="1"/>
  <c r="T105" i="4" s="1"/>
  <c r="X104" i="4"/>
  <c r="U104" i="4"/>
  <c r="W104" i="4" s="1"/>
  <c r="S104" i="4"/>
  <c r="O104" i="4"/>
  <c r="Q104" i="4" s="1"/>
  <c r="L104" i="4"/>
  <c r="X103" i="4"/>
  <c r="U103" i="4"/>
  <c r="W103" i="4" s="1"/>
  <c r="Y103" i="4" s="1"/>
  <c r="S103" i="4"/>
  <c r="O103" i="4"/>
  <c r="Q103" i="4" s="1"/>
  <c r="L103" i="4"/>
  <c r="N103" i="4" s="1"/>
  <c r="X102" i="4"/>
  <c r="U102" i="4"/>
  <c r="W102" i="4" s="1"/>
  <c r="S102" i="4"/>
  <c r="O102" i="4"/>
  <c r="Q102" i="4" s="1"/>
  <c r="L102" i="4"/>
  <c r="N102" i="4" s="1"/>
  <c r="X101" i="4"/>
  <c r="U101" i="4"/>
  <c r="W101" i="4" s="1"/>
  <c r="S101" i="4"/>
  <c r="O101" i="4"/>
  <c r="Q101" i="4" s="1"/>
  <c r="L101" i="4"/>
  <c r="R101" i="4" s="1"/>
  <c r="T101" i="4" s="1"/>
  <c r="X100" i="4"/>
  <c r="U100" i="4"/>
  <c r="W100" i="4" s="1"/>
  <c r="S100" i="4"/>
  <c r="O100" i="4"/>
  <c r="Q100" i="4" s="1"/>
  <c r="L100" i="4"/>
  <c r="X99" i="4"/>
  <c r="W99" i="4"/>
  <c r="Y99" i="4" s="1"/>
  <c r="U99" i="4"/>
  <c r="S99" i="4"/>
  <c r="O99" i="4"/>
  <c r="L99" i="4"/>
  <c r="N99" i="4" s="1"/>
  <c r="X98" i="4"/>
  <c r="U98" i="4"/>
  <c r="W98" i="4" s="1"/>
  <c r="S98" i="4"/>
  <c r="O98" i="4"/>
  <c r="Q98" i="4" s="1"/>
  <c r="L98" i="4"/>
  <c r="X97" i="4"/>
  <c r="U97" i="4"/>
  <c r="W97" i="4" s="1"/>
  <c r="Y97" i="4" s="1"/>
  <c r="S97" i="4"/>
  <c r="O97" i="4"/>
  <c r="Q97" i="4" s="1"/>
  <c r="L97" i="4"/>
  <c r="N97" i="4" s="1"/>
  <c r="X96" i="4"/>
  <c r="U96" i="4"/>
  <c r="W96" i="4" s="1"/>
  <c r="S96" i="4"/>
  <c r="O96" i="4"/>
  <c r="Q96" i="4" s="1"/>
  <c r="L96" i="4"/>
  <c r="X95" i="4"/>
  <c r="U95" i="4"/>
  <c r="W95" i="4" s="1"/>
  <c r="S95" i="4"/>
  <c r="O95" i="4"/>
  <c r="Q95" i="4" s="1"/>
  <c r="L95" i="4"/>
  <c r="N95" i="4" s="1"/>
  <c r="X94" i="4"/>
  <c r="U94" i="4"/>
  <c r="W94" i="4" s="1"/>
  <c r="S94" i="4"/>
  <c r="O94" i="4"/>
  <c r="L94" i="4"/>
  <c r="N94" i="4" s="1"/>
  <c r="X93" i="4"/>
  <c r="U93" i="4"/>
  <c r="W93" i="4" s="1"/>
  <c r="S93" i="4"/>
  <c r="O93" i="4"/>
  <c r="Q93" i="4" s="1"/>
  <c r="L93" i="4"/>
  <c r="X92" i="4"/>
  <c r="U92" i="4"/>
  <c r="W92" i="4" s="1"/>
  <c r="S92" i="4"/>
  <c r="O92" i="4"/>
  <c r="Q92" i="4" s="1"/>
  <c r="L92" i="4"/>
  <c r="X91" i="4"/>
  <c r="U91" i="4"/>
  <c r="W91" i="4" s="1"/>
  <c r="Y91" i="4" s="1"/>
  <c r="S91" i="4"/>
  <c r="O91" i="4"/>
  <c r="L91" i="4"/>
  <c r="N91" i="4" s="1"/>
  <c r="X90" i="4"/>
  <c r="U90" i="4"/>
  <c r="W90" i="4" s="1"/>
  <c r="S90" i="4"/>
  <c r="O90" i="4"/>
  <c r="Q90" i="4" s="1"/>
  <c r="L90" i="4"/>
  <c r="X89" i="4"/>
  <c r="U89" i="4"/>
  <c r="W89" i="4" s="1"/>
  <c r="S89" i="4"/>
  <c r="O89" i="4"/>
  <c r="Q89" i="4" s="1"/>
  <c r="L89" i="4"/>
  <c r="N89" i="4" s="1"/>
  <c r="X88" i="4"/>
  <c r="U88" i="4"/>
  <c r="W88" i="4" s="1"/>
  <c r="S88" i="4"/>
  <c r="O88" i="4"/>
  <c r="Q88" i="4" s="1"/>
  <c r="L88" i="4"/>
  <c r="R88" i="4" s="1"/>
  <c r="X87" i="4"/>
  <c r="U87" i="4"/>
  <c r="W87" i="4" s="1"/>
  <c r="Y87" i="4" s="1"/>
  <c r="S87" i="4"/>
  <c r="O87" i="4"/>
  <c r="Q87" i="4" s="1"/>
  <c r="L87" i="4"/>
  <c r="N87" i="4" s="1"/>
  <c r="X86" i="4"/>
  <c r="U86" i="4"/>
  <c r="W86" i="4" s="1"/>
  <c r="S86" i="4"/>
  <c r="O86" i="4"/>
  <c r="R86" i="4" s="1"/>
  <c r="L86" i="4"/>
  <c r="N86" i="4" s="1"/>
  <c r="X79" i="4"/>
  <c r="U79" i="4"/>
  <c r="W79" i="4" s="1"/>
  <c r="Y79" i="4" s="1"/>
  <c r="S79" i="4"/>
  <c r="O79" i="4"/>
  <c r="Q79" i="4" s="1"/>
  <c r="L79" i="4"/>
  <c r="X78" i="4"/>
  <c r="U78" i="4"/>
  <c r="W78" i="4" s="1"/>
  <c r="S78" i="4"/>
  <c r="O78" i="4"/>
  <c r="Q78" i="4" s="1"/>
  <c r="L78" i="4"/>
  <c r="N78" i="4" s="1"/>
  <c r="X77" i="4"/>
  <c r="U77" i="4"/>
  <c r="W77" i="4" s="1"/>
  <c r="S77" i="4"/>
  <c r="O77" i="4"/>
  <c r="Q77" i="4" s="1"/>
  <c r="L77" i="4"/>
  <c r="X76" i="4"/>
  <c r="U76" i="4"/>
  <c r="W76" i="4" s="1"/>
  <c r="S76" i="4"/>
  <c r="O76" i="4"/>
  <c r="Q76" i="4" s="1"/>
  <c r="L76" i="4"/>
  <c r="X75" i="4"/>
  <c r="U75" i="4"/>
  <c r="W75" i="4" s="1"/>
  <c r="Y75" i="4" s="1"/>
  <c r="S75" i="4"/>
  <c r="O75" i="4"/>
  <c r="Q75" i="4" s="1"/>
  <c r="L75" i="4"/>
  <c r="N75" i="4" s="1"/>
  <c r="X74" i="4"/>
  <c r="U74" i="4"/>
  <c r="W74" i="4" s="1"/>
  <c r="Y74" i="4" s="1"/>
  <c r="S74" i="4"/>
  <c r="O74" i="4"/>
  <c r="Q74" i="4" s="1"/>
  <c r="L74" i="4"/>
  <c r="X73" i="4"/>
  <c r="U73" i="4"/>
  <c r="W73" i="4" s="1"/>
  <c r="Y73" i="4" s="1"/>
  <c r="S73" i="4"/>
  <c r="O73" i="4"/>
  <c r="Q73" i="4" s="1"/>
  <c r="L73" i="4"/>
  <c r="R73" i="4" s="1"/>
  <c r="X72" i="4"/>
  <c r="U72" i="4"/>
  <c r="W72" i="4" s="1"/>
  <c r="Y72" i="4" s="1"/>
  <c r="S72" i="4"/>
  <c r="O72" i="4"/>
  <c r="Q72" i="4" s="1"/>
  <c r="L72" i="4"/>
  <c r="R72" i="4" s="1"/>
  <c r="T72" i="4" s="1"/>
  <c r="X71" i="4"/>
  <c r="U71" i="4"/>
  <c r="W71" i="4" s="1"/>
  <c r="S71" i="4"/>
  <c r="O71" i="4"/>
  <c r="Q71" i="4" s="1"/>
  <c r="L71" i="4"/>
  <c r="X70" i="4"/>
  <c r="U70" i="4"/>
  <c r="W70" i="4" s="1"/>
  <c r="Y70" i="4" s="1"/>
  <c r="S70" i="4"/>
  <c r="O70" i="4"/>
  <c r="Q70" i="4" s="1"/>
  <c r="L70" i="4"/>
  <c r="X69" i="4"/>
  <c r="U69" i="4"/>
  <c r="W69" i="4" s="1"/>
  <c r="Y69" i="4" s="1"/>
  <c r="S69" i="4"/>
  <c r="O69" i="4"/>
  <c r="Q69" i="4" s="1"/>
  <c r="L69" i="4"/>
  <c r="N69" i="4" s="1"/>
  <c r="X68" i="4"/>
  <c r="U68" i="4"/>
  <c r="W68" i="4" s="1"/>
  <c r="S68" i="4"/>
  <c r="O68" i="4"/>
  <c r="Q68" i="4" s="1"/>
  <c r="L68" i="4"/>
  <c r="N68" i="4" s="1"/>
  <c r="X67" i="4"/>
  <c r="U67" i="4"/>
  <c r="W67" i="4" s="1"/>
  <c r="S67" i="4"/>
  <c r="O67" i="4"/>
  <c r="Q67" i="4" s="1"/>
  <c r="L67" i="4"/>
  <c r="X66" i="4"/>
  <c r="U66" i="4"/>
  <c r="W66" i="4" s="1"/>
  <c r="Y66" i="4" s="1"/>
  <c r="S66" i="4"/>
  <c r="O66" i="4"/>
  <c r="Q66" i="4" s="1"/>
  <c r="L66" i="4"/>
  <c r="N66" i="4" s="1"/>
  <c r="X65" i="4"/>
  <c r="U65" i="4"/>
  <c r="W65" i="4" s="1"/>
  <c r="S65" i="4"/>
  <c r="O65" i="4"/>
  <c r="Q65" i="4" s="1"/>
  <c r="L65" i="4"/>
  <c r="R65" i="4" s="1"/>
  <c r="T65" i="4" s="1"/>
  <c r="X64" i="4"/>
  <c r="U64" i="4"/>
  <c r="W64" i="4" s="1"/>
  <c r="S64" i="4"/>
  <c r="O64" i="4"/>
  <c r="Q64" i="4" s="1"/>
  <c r="L64" i="4"/>
  <c r="N64" i="4" s="1"/>
  <c r="X63" i="4"/>
  <c r="U63" i="4"/>
  <c r="W63" i="4" s="1"/>
  <c r="Y63" i="4" s="1"/>
  <c r="S63" i="4"/>
  <c r="O63" i="4"/>
  <c r="L63" i="4"/>
  <c r="N63" i="4" s="1"/>
  <c r="X62" i="4"/>
  <c r="U62" i="4"/>
  <c r="W62" i="4" s="1"/>
  <c r="S62" i="4"/>
  <c r="O62" i="4"/>
  <c r="Q62" i="4" s="1"/>
  <c r="L62" i="4"/>
  <c r="X61" i="4"/>
  <c r="U61" i="4"/>
  <c r="W61" i="4" s="1"/>
  <c r="S61" i="4"/>
  <c r="O61" i="4"/>
  <c r="Q61" i="4" s="1"/>
  <c r="L61" i="4"/>
  <c r="R61" i="4" s="1"/>
  <c r="T61" i="4" s="1"/>
  <c r="X60" i="4"/>
  <c r="U60" i="4"/>
  <c r="W60" i="4" s="1"/>
  <c r="Y60" i="4" s="1"/>
  <c r="S60" i="4"/>
  <c r="O60" i="4"/>
  <c r="Q60" i="4" s="1"/>
  <c r="L60" i="4"/>
  <c r="R60" i="4" s="1"/>
  <c r="T60" i="4" s="1"/>
  <c r="X59" i="4"/>
  <c r="U59" i="4"/>
  <c r="W59" i="4" s="1"/>
  <c r="S59" i="4"/>
  <c r="O59" i="4"/>
  <c r="Q59" i="4" s="1"/>
  <c r="L59" i="4"/>
  <c r="N59" i="4" s="1"/>
  <c r="X58" i="4"/>
  <c r="U58" i="4"/>
  <c r="W58" i="4" s="1"/>
  <c r="Y58" i="4" s="1"/>
  <c r="S58" i="4"/>
  <c r="O58" i="4"/>
  <c r="Q58" i="4" s="1"/>
  <c r="L58" i="4"/>
  <c r="X52" i="4"/>
  <c r="U52" i="4"/>
  <c r="W52" i="4" s="1"/>
  <c r="Y52" i="4" s="1"/>
  <c r="S52" i="4"/>
  <c r="O52" i="4"/>
  <c r="L52" i="4"/>
  <c r="N52" i="4" s="1"/>
  <c r="X51" i="4"/>
  <c r="U51" i="4"/>
  <c r="W51" i="4" s="1"/>
  <c r="S51" i="4"/>
  <c r="O51" i="4"/>
  <c r="Q51" i="4" s="1"/>
  <c r="L51" i="4"/>
  <c r="N51" i="4" s="1"/>
  <c r="X50" i="4"/>
  <c r="U50" i="4"/>
  <c r="W50" i="4" s="1"/>
  <c r="S50" i="4"/>
  <c r="O50" i="4"/>
  <c r="Q50" i="4" s="1"/>
  <c r="L50" i="4"/>
  <c r="X49" i="4"/>
  <c r="U49" i="4"/>
  <c r="W49" i="4" s="1"/>
  <c r="Y49" i="4" s="1"/>
  <c r="S49" i="4"/>
  <c r="O49" i="4"/>
  <c r="Q49" i="4" s="1"/>
  <c r="L49" i="4"/>
  <c r="N49" i="4" s="1"/>
  <c r="X48" i="4"/>
  <c r="U48" i="4"/>
  <c r="W48" i="4" s="1"/>
  <c r="S48" i="4"/>
  <c r="O48" i="4"/>
  <c r="L48" i="4"/>
  <c r="N48" i="4" s="1"/>
  <c r="X47" i="4"/>
  <c r="W47" i="4"/>
  <c r="U47" i="4"/>
  <c r="S47" i="4"/>
  <c r="O47" i="4"/>
  <c r="Q47" i="4" s="1"/>
  <c r="L47" i="4"/>
  <c r="X46" i="4"/>
  <c r="U46" i="4"/>
  <c r="W46" i="4" s="1"/>
  <c r="Y46" i="4" s="1"/>
  <c r="S46" i="4"/>
  <c r="O46" i="4"/>
  <c r="Q46" i="4" s="1"/>
  <c r="L46" i="4"/>
  <c r="X45" i="4"/>
  <c r="U45" i="4"/>
  <c r="W45" i="4" s="1"/>
  <c r="S45" i="4"/>
  <c r="O45" i="4"/>
  <c r="Q45" i="4" s="1"/>
  <c r="L45" i="4"/>
  <c r="N45" i="4" s="1"/>
  <c r="X44" i="4"/>
  <c r="U44" i="4"/>
  <c r="W44" i="4" s="1"/>
  <c r="Y44" i="4" s="1"/>
  <c r="S44" i="4"/>
  <c r="O44" i="4"/>
  <c r="Q44" i="4" s="1"/>
  <c r="L44" i="4"/>
  <c r="N44" i="4" s="1"/>
  <c r="X43" i="4"/>
  <c r="U43" i="4"/>
  <c r="W43" i="4" s="1"/>
  <c r="S43" i="4"/>
  <c r="O43" i="4"/>
  <c r="R43" i="4" s="1"/>
  <c r="T43" i="4" s="1"/>
  <c r="L43" i="4"/>
  <c r="N43" i="4" s="1"/>
  <c r="X42" i="4"/>
  <c r="U42" i="4"/>
  <c r="W42" i="4" s="1"/>
  <c r="S42" i="4"/>
  <c r="O42" i="4"/>
  <c r="Q42" i="4" s="1"/>
  <c r="L42" i="4"/>
  <c r="X41" i="4"/>
  <c r="U41" i="4"/>
  <c r="W41" i="4" s="1"/>
  <c r="Y41" i="4" s="1"/>
  <c r="S41" i="4"/>
  <c r="O41" i="4"/>
  <c r="Q41" i="4" s="1"/>
  <c r="L41" i="4"/>
  <c r="X40" i="4"/>
  <c r="U40" i="4"/>
  <c r="W40" i="4" s="1"/>
  <c r="Y40" i="4" s="1"/>
  <c r="S40" i="4"/>
  <c r="O40" i="4"/>
  <c r="L40" i="4"/>
  <c r="N40" i="4" s="1"/>
  <c r="X39" i="4"/>
  <c r="U39" i="4"/>
  <c r="W39" i="4" s="1"/>
  <c r="Y39" i="4" s="1"/>
  <c r="S39" i="4"/>
  <c r="O39" i="4"/>
  <c r="Q39" i="4" s="1"/>
  <c r="L39" i="4"/>
  <c r="X38" i="4"/>
  <c r="U38" i="4"/>
  <c r="W38" i="4" s="1"/>
  <c r="Y38" i="4" s="1"/>
  <c r="S38" i="4"/>
  <c r="O38" i="4"/>
  <c r="Q38" i="4" s="1"/>
  <c r="L38" i="4"/>
  <c r="X37" i="4"/>
  <c r="U37" i="4"/>
  <c r="W37" i="4" s="1"/>
  <c r="S37" i="4"/>
  <c r="O37" i="4"/>
  <c r="Q37" i="4" s="1"/>
  <c r="L37" i="4"/>
  <c r="N37" i="4" s="1"/>
  <c r="X36" i="4"/>
  <c r="U36" i="4"/>
  <c r="W36" i="4" s="1"/>
  <c r="Y36" i="4" s="1"/>
  <c r="S36" i="4"/>
  <c r="O36" i="4"/>
  <c r="Q36" i="4" s="1"/>
  <c r="L36" i="4"/>
  <c r="N36" i="4" s="1"/>
  <c r="X35" i="4"/>
  <c r="U35" i="4"/>
  <c r="W35" i="4" s="1"/>
  <c r="S35" i="4"/>
  <c r="O35" i="4"/>
  <c r="Q35" i="4" s="1"/>
  <c r="L35" i="4"/>
  <c r="X34" i="4"/>
  <c r="U34" i="4"/>
  <c r="W34" i="4" s="1"/>
  <c r="S34" i="4"/>
  <c r="O34" i="4"/>
  <c r="Q34" i="4" s="1"/>
  <c r="L34" i="4"/>
  <c r="X33" i="4"/>
  <c r="U33" i="4"/>
  <c r="W33" i="4" s="1"/>
  <c r="S33" i="4"/>
  <c r="O33" i="4"/>
  <c r="Q33" i="4" s="1"/>
  <c r="L33" i="4"/>
  <c r="X32" i="4"/>
  <c r="W32" i="4"/>
  <c r="Y32" i="4" s="1"/>
  <c r="U32" i="4"/>
  <c r="S32" i="4"/>
  <c r="O32" i="4"/>
  <c r="Q32" i="4" s="1"/>
  <c r="L32" i="4"/>
  <c r="N32" i="4" s="1"/>
  <c r="X29" i="4"/>
  <c r="U29" i="4"/>
  <c r="W29" i="4" s="1"/>
  <c r="S29" i="4"/>
  <c r="O29" i="4"/>
  <c r="Q29" i="4" s="1"/>
  <c r="L29" i="4"/>
  <c r="X28" i="4"/>
  <c r="U28" i="4"/>
  <c r="W28" i="4" s="1"/>
  <c r="S28" i="4"/>
  <c r="O28" i="4"/>
  <c r="Q28" i="4" s="1"/>
  <c r="L28" i="4"/>
  <c r="X27" i="4"/>
  <c r="U27" i="4"/>
  <c r="W27" i="4" s="1"/>
  <c r="S27" i="4"/>
  <c r="O27" i="4"/>
  <c r="Q27" i="4" s="1"/>
  <c r="L27" i="4"/>
  <c r="X26" i="4"/>
  <c r="W26" i="4"/>
  <c r="U26" i="4"/>
  <c r="S26" i="4"/>
  <c r="O26" i="4"/>
  <c r="L26" i="4"/>
  <c r="N26" i="4" s="1"/>
  <c r="X25" i="4"/>
  <c r="U25" i="4"/>
  <c r="W25" i="4" s="1"/>
  <c r="Y25" i="4" s="1"/>
  <c r="S25" i="4"/>
  <c r="O25" i="4"/>
  <c r="Q25" i="4" s="1"/>
  <c r="L25" i="4"/>
  <c r="X24" i="4"/>
  <c r="U24" i="4"/>
  <c r="W24" i="4" s="1"/>
  <c r="S24" i="4"/>
  <c r="O24" i="4"/>
  <c r="Q24" i="4" s="1"/>
  <c r="L24" i="4"/>
  <c r="X23" i="4"/>
  <c r="U23" i="4"/>
  <c r="W23" i="4" s="1"/>
  <c r="S23" i="4"/>
  <c r="O23" i="4"/>
  <c r="Q23" i="4" s="1"/>
  <c r="L23" i="4"/>
  <c r="X22" i="4"/>
  <c r="U22" i="4"/>
  <c r="W22" i="4" s="1"/>
  <c r="S22" i="4"/>
  <c r="O22" i="4"/>
  <c r="Q22" i="4" s="1"/>
  <c r="L22" i="4"/>
  <c r="N22" i="4" s="1"/>
  <c r="X21" i="4"/>
  <c r="U21" i="4"/>
  <c r="W21" i="4" s="1"/>
  <c r="Y21" i="4" s="1"/>
  <c r="S21" i="4"/>
  <c r="O21" i="4"/>
  <c r="Q21" i="4" s="1"/>
  <c r="L21" i="4"/>
  <c r="X20" i="4"/>
  <c r="U20" i="4"/>
  <c r="W20" i="4" s="1"/>
  <c r="Y20" i="4" s="1"/>
  <c r="S20" i="4"/>
  <c r="O20" i="4"/>
  <c r="Q20" i="4" s="1"/>
  <c r="L20" i="4"/>
  <c r="X19" i="4"/>
  <c r="U19" i="4"/>
  <c r="W19" i="4" s="1"/>
  <c r="Y19" i="4" s="1"/>
  <c r="S19" i="4"/>
  <c r="O19" i="4"/>
  <c r="Q19" i="4" s="1"/>
  <c r="L19" i="4"/>
  <c r="X18" i="4"/>
  <c r="W18" i="4"/>
  <c r="Y18" i="4" s="1"/>
  <c r="U18" i="4"/>
  <c r="S18" i="4"/>
  <c r="O18" i="4"/>
  <c r="Q18" i="4" s="1"/>
  <c r="L18" i="4"/>
  <c r="N18" i="4" s="1"/>
  <c r="X17" i="4"/>
  <c r="U17" i="4"/>
  <c r="W17" i="4" s="1"/>
  <c r="S17" i="4"/>
  <c r="O17" i="4"/>
  <c r="Q17" i="4" s="1"/>
  <c r="N17" i="4"/>
  <c r="L17" i="4"/>
  <c r="R17" i="4" s="1"/>
  <c r="X16" i="4"/>
  <c r="U16" i="4"/>
  <c r="W16" i="4" s="1"/>
  <c r="S16" i="4"/>
  <c r="Q16" i="4"/>
  <c r="O16" i="4"/>
  <c r="L16" i="4"/>
  <c r="X15" i="4"/>
  <c r="U15" i="4"/>
  <c r="W15" i="4" s="1"/>
  <c r="Y15" i="4" s="1"/>
  <c r="S15" i="4"/>
  <c r="O15" i="4"/>
  <c r="Q15" i="4" s="1"/>
  <c r="L15" i="4"/>
  <c r="X14" i="4"/>
  <c r="U14" i="4"/>
  <c r="W14" i="4" s="1"/>
  <c r="Y14" i="4" s="1"/>
  <c r="S14" i="4"/>
  <c r="O14" i="4"/>
  <c r="R14" i="4" s="1"/>
  <c r="L14" i="4"/>
  <c r="N14" i="4" s="1"/>
  <c r="X13" i="4"/>
  <c r="U13" i="4"/>
  <c r="W13" i="4" s="1"/>
  <c r="S13" i="4"/>
  <c r="Q13" i="4"/>
  <c r="O13" i="4"/>
  <c r="L13" i="4"/>
  <c r="X12" i="4"/>
  <c r="U12" i="4"/>
  <c r="W12" i="4" s="1"/>
  <c r="S12" i="4"/>
  <c r="O12" i="4"/>
  <c r="Q12" i="4" s="1"/>
  <c r="L12" i="4"/>
  <c r="X11" i="4"/>
  <c r="U11" i="4"/>
  <c r="W11" i="4" s="1"/>
  <c r="S11" i="4"/>
  <c r="O11" i="4"/>
  <c r="Q11" i="4" s="1"/>
  <c r="L11" i="4"/>
  <c r="R11" i="4" s="1"/>
  <c r="X10" i="4"/>
  <c r="U10" i="4"/>
  <c r="W10" i="4" s="1"/>
  <c r="Y10" i="4" s="1"/>
  <c r="S10" i="4"/>
  <c r="O10" i="4"/>
  <c r="Q10" i="4" s="1"/>
  <c r="L10" i="4"/>
  <c r="N10" i="4" s="1"/>
  <c r="X9" i="4"/>
  <c r="U9" i="4"/>
  <c r="W9" i="4" s="1"/>
  <c r="Y9" i="4" s="1"/>
  <c r="S9" i="4"/>
  <c r="O9" i="4"/>
  <c r="Q9" i="4" s="1"/>
  <c r="L9" i="4"/>
  <c r="X8" i="4"/>
  <c r="U8" i="4"/>
  <c r="W8" i="4" s="1"/>
  <c r="S8" i="4"/>
  <c r="O8" i="4"/>
  <c r="Q8" i="4" s="1"/>
  <c r="L8" i="4"/>
  <c r="E42" i="31"/>
  <c r="F40" i="31"/>
  <c r="F38" i="31"/>
  <c r="F35" i="31"/>
  <c r="F32" i="31"/>
  <c r="F29" i="31"/>
  <c r="F26" i="31"/>
  <c r="F24" i="31"/>
  <c r="F9" i="31"/>
  <c r="F42" i="31" s="1"/>
  <c r="F6" i="31"/>
  <c r="D47" i="32"/>
  <c r="X1371" i="2"/>
  <c r="U1371" i="2"/>
  <c r="W1371" i="2" s="1"/>
  <c r="Y1371" i="2" s="1"/>
  <c r="S1371" i="2"/>
  <c r="O1371" i="2"/>
  <c r="Q1371" i="2" s="1"/>
  <c r="L1371" i="2"/>
  <c r="N1371" i="2" s="1"/>
  <c r="X1370" i="2"/>
  <c r="U1370" i="2"/>
  <c r="W1370" i="2" s="1"/>
  <c r="S1370" i="2"/>
  <c r="O1370" i="2"/>
  <c r="Q1370" i="2" s="1"/>
  <c r="L1370" i="2"/>
  <c r="X1369" i="2"/>
  <c r="U1369" i="2"/>
  <c r="W1369" i="2" s="1"/>
  <c r="S1369" i="2"/>
  <c r="O1369" i="2"/>
  <c r="Q1369" i="2" s="1"/>
  <c r="L1369" i="2"/>
  <c r="X1368" i="2"/>
  <c r="U1368" i="2"/>
  <c r="W1368" i="2" s="1"/>
  <c r="S1368" i="2"/>
  <c r="O1368" i="2"/>
  <c r="Q1368" i="2" s="1"/>
  <c r="L1368" i="2"/>
  <c r="X1367" i="2"/>
  <c r="U1367" i="2"/>
  <c r="W1367" i="2" s="1"/>
  <c r="S1367" i="2"/>
  <c r="O1367" i="2"/>
  <c r="Q1367" i="2" s="1"/>
  <c r="L1367" i="2"/>
  <c r="N1367" i="2" s="1"/>
  <c r="X1366" i="2"/>
  <c r="U1366" i="2"/>
  <c r="W1366" i="2" s="1"/>
  <c r="S1366" i="2"/>
  <c r="O1366" i="2"/>
  <c r="Q1366" i="2" s="1"/>
  <c r="L1366" i="2"/>
  <c r="X1365" i="2"/>
  <c r="U1365" i="2"/>
  <c r="W1365" i="2" s="1"/>
  <c r="S1365" i="2"/>
  <c r="O1365" i="2"/>
  <c r="L1365" i="2"/>
  <c r="N1365" i="2" s="1"/>
  <c r="X1364" i="2"/>
  <c r="U1364" i="2"/>
  <c r="W1364" i="2" s="1"/>
  <c r="S1364" i="2"/>
  <c r="O1364" i="2"/>
  <c r="Q1364" i="2" s="1"/>
  <c r="L1364" i="2"/>
  <c r="N1364" i="2" s="1"/>
  <c r="X1363" i="2"/>
  <c r="U1363" i="2"/>
  <c r="W1363" i="2" s="1"/>
  <c r="S1363" i="2"/>
  <c r="O1363" i="2"/>
  <c r="Q1363" i="2" s="1"/>
  <c r="L1363" i="2"/>
  <c r="X1362" i="2"/>
  <c r="U1362" i="2"/>
  <c r="W1362" i="2" s="1"/>
  <c r="S1362" i="2"/>
  <c r="O1362" i="2"/>
  <c r="L1362" i="2"/>
  <c r="N1362" i="2" s="1"/>
  <c r="X1361" i="2"/>
  <c r="U1361" i="2"/>
  <c r="W1361" i="2" s="1"/>
  <c r="S1361" i="2"/>
  <c r="O1361" i="2"/>
  <c r="Q1361" i="2" s="1"/>
  <c r="L1361" i="2"/>
  <c r="N1361" i="2" s="1"/>
  <c r="X1360" i="2"/>
  <c r="U1360" i="2"/>
  <c r="W1360" i="2" s="1"/>
  <c r="S1360" i="2"/>
  <c r="O1360" i="2"/>
  <c r="Q1360" i="2" s="1"/>
  <c r="L1360" i="2"/>
  <c r="N1360" i="2" s="1"/>
  <c r="X1359" i="2"/>
  <c r="U1359" i="2"/>
  <c r="W1359" i="2" s="1"/>
  <c r="S1359" i="2"/>
  <c r="O1359" i="2"/>
  <c r="Q1359" i="2" s="1"/>
  <c r="L1359" i="2"/>
  <c r="N1359" i="2" s="1"/>
  <c r="X1358" i="2"/>
  <c r="U1358" i="2"/>
  <c r="W1358" i="2" s="1"/>
  <c r="S1358" i="2"/>
  <c r="O1358" i="2"/>
  <c r="Q1358" i="2" s="1"/>
  <c r="L1358" i="2"/>
  <c r="X1357" i="2"/>
  <c r="U1357" i="2"/>
  <c r="W1357" i="2" s="1"/>
  <c r="S1357" i="2"/>
  <c r="O1357" i="2"/>
  <c r="Q1357" i="2" s="1"/>
  <c r="L1357" i="2"/>
  <c r="X1356" i="2"/>
  <c r="U1356" i="2"/>
  <c r="W1356" i="2" s="1"/>
  <c r="S1356" i="2"/>
  <c r="O1356" i="2"/>
  <c r="Q1356" i="2" s="1"/>
  <c r="L1356" i="2"/>
  <c r="X1355" i="2"/>
  <c r="U1355" i="2"/>
  <c r="W1355" i="2" s="1"/>
  <c r="S1355" i="2"/>
  <c r="O1355" i="2"/>
  <c r="Q1355" i="2" s="1"/>
  <c r="L1355" i="2"/>
  <c r="X1354" i="2"/>
  <c r="U1354" i="2"/>
  <c r="W1354" i="2" s="1"/>
  <c r="S1354" i="2"/>
  <c r="O1354" i="2"/>
  <c r="Q1354" i="2" s="1"/>
  <c r="L1354" i="2"/>
  <c r="X1353" i="2"/>
  <c r="U1353" i="2"/>
  <c r="W1353" i="2" s="1"/>
  <c r="S1353" i="2"/>
  <c r="O1353" i="2"/>
  <c r="L1353" i="2"/>
  <c r="N1353" i="2" s="1"/>
  <c r="X1352" i="2"/>
  <c r="U1352" i="2"/>
  <c r="W1352" i="2" s="1"/>
  <c r="S1352" i="2"/>
  <c r="O1352" i="2"/>
  <c r="Q1352" i="2" s="1"/>
  <c r="L1352" i="2"/>
  <c r="X1351" i="2"/>
  <c r="U1351" i="2"/>
  <c r="W1351" i="2" s="1"/>
  <c r="S1351" i="2"/>
  <c r="O1351" i="2"/>
  <c r="Q1351" i="2" s="1"/>
  <c r="L1351" i="2"/>
  <c r="X1350" i="2"/>
  <c r="U1350" i="2"/>
  <c r="W1350" i="2" s="1"/>
  <c r="S1350" i="2"/>
  <c r="O1350" i="2"/>
  <c r="Q1350" i="2" s="1"/>
  <c r="L1350" i="2"/>
  <c r="X1347" i="2"/>
  <c r="U1347" i="2"/>
  <c r="W1347" i="2" s="1"/>
  <c r="S1347" i="2"/>
  <c r="O1347" i="2"/>
  <c r="Q1347" i="2" s="1"/>
  <c r="L1347" i="2"/>
  <c r="X1346" i="2"/>
  <c r="U1346" i="2"/>
  <c r="W1346" i="2" s="1"/>
  <c r="Y1346" i="2" s="1"/>
  <c r="S1346" i="2"/>
  <c r="O1346" i="2"/>
  <c r="L1346" i="2"/>
  <c r="N1346" i="2" s="1"/>
  <c r="X1345" i="2"/>
  <c r="U1345" i="2"/>
  <c r="W1345" i="2" s="1"/>
  <c r="S1345" i="2"/>
  <c r="O1345" i="2"/>
  <c r="Q1345" i="2" s="1"/>
  <c r="L1345" i="2"/>
  <c r="N1345" i="2" s="1"/>
  <c r="X1344" i="2"/>
  <c r="U1344" i="2"/>
  <c r="W1344" i="2" s="1"/>
  <c r="S1344" i="2"/>
  <c r="O1344" i="2"/>
  <c r="L1344" i="2"/>
  <c r="N1344" i="2" s="1"/>
  <c r="X1343" i="2"/>
  <c r="U1343" i="2"/>
  <c r="W1343" i="2" s="1"/>
  <c r="S1343" i="2"/>
  <c r="O1343" i="2"/>
  <c r="Q1343" i="2" s="1"/>
  <c r="L1343" i="2"/>
  <c r="X1342" i="2"/>
  <c r="U1342" i="2"/>
  <c r="W1342" i="2" s="1"/>
  <c r="Y1342" i="2" s="1"/>
  <c r="S1342" i="2"/>
  <c r="O1342" i="2"/>
  <c r="Q1342" i="2" s="1"/>
  <c r="L1342" i="2"/>
  <c r="X1341" i="2"/>
  <c r="U1341" i="2"/>
  <c r="W1341" i="2" s="1"/>
  <c r="S1341" i="2"/>
  <c r="O1341" i="2"/>
  <c r="Q1341" i="2" s="1"/>
  <c r="L1341" i="2"/>
  <c r="X1340" i="2"/>
  <c r="U1340" i="2"/>
  <c r="W1340" i="2" s="1"/>
  <c r="S1340" i="2"/>
  <c r="O1340" i="2"/>
  <c r="Q1340" i="2" s="1"/>
  <c r="L1340" i="2"/>
  <c r="X1339" i="2"/>
  <c r="U1339" i="2"/>
  <c r="W1339" i="2" s="1"/>
  <c r="S1339" i="2"/>
  <c r="O1339" i="2"/>
  <c r="L1339" i="2"/>
  <c r="N1339" i="2" s="1"/>
  <c r="X1338" i="2"/>
  <c r="U1338" i="2"/>
  <c r="W1338" i="2" s="1"/>
  <c r="S1338" i="2"/>
  <c r="O1338" i="2"/>
  <c r="Q1338" i="2" s="1"/>
  <c r="L1338" i="2"/>
  <c r="X1337" i="2"/>
  <c r="U1337" i="2"/>
  <c r="W1337" i="2" s="1"/>
  <c r="S1337" i="2"/>
  <c r="O1337" i="2"/>
  <c r="Q1337" i="2" s="1"/>
  <c r="L1337" i="2"/>
  <c r="X1336" i="2"/>
  <c r="U1336" i="2"/>
  <c r="W1336" i="2" s="1"/>
  <c r="S1336" i="2"/>
  <c r="O1336" i="2"/>
  <c r="Q1336" i="2" s="1"/>
  <c r="L1336" i="2"/>
  <c r="X1335" i="2"/>
  <c r="U1335" i="2"/>
  <c r="W1335" i="2" s="1"/>
  <c r="S1335" i="2"/>
  <c r="O1335" i="2"/>
  <c r="Q1335" i="2" s="1"/>
  <c r="L1335" i="2"/>
  <c r="N1335" i="2" s="1"/>
  <c r="X1334" i="2"/>
  <c r="U1334" i="2"/>
  <c r="W1334" i="2" s="1"/>
  <c r="S1334" i="2"/>
  <c r="O1334" i="2"/>
  <c r="Q1334" i="2" s="1"/>
  <c r="L1334" i="2"/>
  <c r="N1334" i="2" s="1"/>
  <c r="X1333" i="2"/>
  <c r="U1333" i="2"/>
  <c r="W1333" i="2" s="1"/>
  <c r="S1333" i="2"/>
  <c r="O1333" i="2"/>
  <c r="Q1333" i="2" s="1"/>
  <c r="L1333" i="2"/>
  <c r="N1333" i="2" s="1"/>
  <c r="X1332" i="2"/>
  <c r="U1332" i="2"/>
  <c r="W1332" i="2" s="1"/>
  <c r="S1332" i="2"/>
  <c r="O1332" i="2"/>
  <c r="L1332" i="2"/>
  <c r="N1332" i="2" s="1"/>
  <c r="X1331" i="2"/>
  <c r="U1331" i="2"/>
  <c r="W1331" i="2" s="1"/>
  <c r="S1331" i="2"/>
  <c r="O1331" i="2"/>
  <c r="Q1331" i="2" s="1"/>
  <c r="L1331" i="2"/>
  <c r="X1330" i="2"/>
  <c r="U1330" i="2"/>
  <c r="W1330" i="2" s="1"/>
  <c r="S1330" i="2"/>
  <c r="O1330" i="2"/>
  <c r="Q1330" i="2" s="1"/>
  <c r="L1330" i="2"/>
  <c r="X1329" i="2"/>
  <c r="U1329" i="2"/>
  <c r="W1329" i="2" s="1"/>
  <c r="S1329" i="2"/>
  <c r="O1329" i="2"/>
  <c r="Q1329" i="2" s="1"/>
  <c r="L1329" i="2"/>
  <c r="N1329" i="2" s="1"/>
  <c r="X1328" i="2"/>
  <c r="U1328" i="2"/>
  <c r="W1328" i="2" s="1"/>
  <c r="S1328" i="2"/>
  <c r="O1328" i="2"/>
  <c r="Q1328" i="2" s="1"/>
  <c r="L1328" i="2"/>
  <c r="X1327" i="2"/>
  <c r="U1327" i="2"/>
  <c r="W1327" i="2" s="1"/>
  <c r="S1327" i="2"/>
  <c r="O1327" i="2"/>
  <c r="L1327" i="2"/>
  <c r="N1327" i="2" s="1"/>
  <c r="X1324" i="2"/>
  <c r="U1324" i="2"/>
  <c r="W1324" i="2" s="1"/>
  <c r="S1324" i="2"/>
  <c r="O1324" i="2"/>
  <c r="Q1324" i="2" s="1"/>
  <c r="L1324" i="2"/>
  <c r="X1323" i="2"/>
  <c r="U1323" i="2"/>
  <c r="W1323" i="2" s="1"/>
  <c r="S1323" i="2"/>
  <c r="O1323" i="2"/>
  <c r="Q1323" i="2" s="1"/>
  <c r="L1323" i="2"/>
  <c r="N1323" i="2" s="1"/>
  <c r="X1322" i="2"/>
  <c r="U1322" i="2"/>
  <c r="W1322" i="2" s="1"/>
  <c r="S1322" i="2"/>
  <c r="O1322" i="2"/>
  <c r="Q1322" i="2" s="1"/>
  <c r="L1322" i="2"/>
  <c r="N1322" i="2" s="1"/>
  <c r="X1321" i="2"/>
  <c r="U1321" i="2"/>
  <c r="W1321" i="2" s="1"/>
  <c r="S1321" i="2"/>
  <c r="O1321" i="2"/>
  <c r="Q1321" i="2" s="1"/>
  <c r="L1321" i="2"/>
  <c r="X1320" i="2"/>
  <c r="U1320" i="2"/>
  <c r="W1320" i="2" s="1"/>
  <c r="S1320" i="2"/>
  <c r="O1320" i="2"/>
  <c r="Q1320" i="2" s="1"/>
  <c r="L1320" i="2"/>
  <c r="N1320" i="2" s="1"/>
  <c r="X1319" i="2"/>
  <c r="U1319" i="2"/>
  <c r="W1319" i="2" s="1"/>
  <c r="S1319" i="2"/>
  <c r="O1319" i="2"/>
  <c r="Q1319" i="2" s="1"/>
  <c r="L1319" i="2"/>
  <c r="N1319" i="2" s="1"/>
  <c r="X1318" i="2"/>
  <c r="U1318" i="2"/>
  <c r="W1318" i="2" s="1"/>
  <c r="S1318" i="2"/>
  <c r="O1318" i="2"/>
  <c r="L1318" i="2"/>
  <c r="N1318" i="2" s="1"/>
  <c r="X1317" i="2"/>
  <c r="U1317" i="2"/>
  <c r="W1317" i="2" s="1"/>
  <c r="S1317" i="2"/>
  <c r="O1317" i="2"/>
  <c r="Q1317" i="2" s="1"/>
  <c r="L1317" i="2"/>
  <c r="X1316" i="2"/>
  <c r="U1316" i="2"/>
  <c r="W1316" i="2" s="1"/>
  <c r="S1316" i="2"/>
  <c r="O1316" i="2"/>
  <c r="Q1316" i="2" s="1"/>
  <c r="L1316" i="2"/>
  <c r="X1315" i="2"/>
  <c r="U1315" i="2"/>
  <c r="W1315" i="2" s="1"/>
  <c r="S1315" i="2"/>
  <c r="O1315" i="2"/>
  <c r="Q1315" i="2" s="1"/>
  <c r="L1315" i="2"/>
  <c r="N1315" i="2" s="1"/>
  <c r="X1314" i="2"/>
  <c r="U1314" i="2"/>
  <c r="W1314" i="2" s="1"/>
  <c r="S1314" i="2"/>
  <c r="O1314" i="2"/>
  <c r="Q1314" i="2" s="1"/>
  <c r="L1314" i="2"/>
  <c r="X1313" i="2"/>
  <c r="U1313" i="2"/>
  <c r="W1313" i="2" s="1"/>
  <c r="S1313" i="2"/>
  <c r="O1313" i="2"/>
  <c r="L1313" i="2"/>
  <c r="N1313" i="2" s="1"/>
  <c r="X1312" i="2"/>
  <c r="U1312" i="2"/>
  <c r="W1312" i="2" s="1"/>
  <c r="S1312" i="2"/>
  <c r="O1312" i="2"/>
  <c r="Q1312" i="2" s="1"/>
  <c r="L1312" i="2"/>
  <c r="X1311" i="2"/>
  <c r="U1311" i="2"/>
  <c r="W1311" i="2" s="1"/>
  <c r="S1311" i="2"/>
  <c r="O1311" i="2"/>
  <c r="Q1311" i="2" s="1"/>
  <c r="L1311" i="2"/>
  <c r="N1311" i="2" s="1"/>
  <c r="X1310" i="2"/>
  <c r="U1310" i="2"/>
  <c r="W1310" i="2" s="1"/>
  <c r="S1310" i="2"/>
  <c r="O1310" i="2"/>
  <c r="Q1310" i="2" s="1"/>
  <c r="L1310" i="2"/>
  <c r="X1309" i="2"/>
  <c r="U1309" i="2"/>
  <c r="W1309" i="2" s="1"/>
  <c r="S1309" i="2"/>
  <c r="O1309" i="2"/>
  <c r="Q1309" i="2" s="1"/>
  <c r="L1309" i="2"/>
  <c r="N1309" i="2" s="1"/>
  <c r="X1308" i="2"/>
  <c r="U1308" i="2"/>
  <c r="W1308" i="2" s="1"/>
  <c r="S1308" i="2"/>
  <c r="O1308" i="2"/>
  <c r="Q1308" i="2" s="1"/>
  <c r="L1308" i="2"/>
  <c r="N1308" i="2" s="1"/>
  <c r="X1307" i="2"/>
  <c r="U1307" i="2"/>
  <c r="W1307" i="2" s="1"/>
  <c r="S1307" i="2"/>
  <c r="O1307" i="2"/>
  <c r="Q1307" i="2" s="1"/>
  <c r="L1307" i="2"/>
  <c r="N1307" i="2" s="1"/>
  <c r="X1306" i="2"/>
  <c r="U1306" i="2"/>
  <c r="W1306" i="2" s="1"/>
  <c r="S1306" i="2"/>
  <c r="O1306" i="2"/>
  <c r="L1306" i="2"/>
  <c r="N1306" i="2" s="1"/>
  <c r="X1305" i="2"/>
  <c r="U1305" i="2"/>
  <c r="W1305" i="2" s="1"/>
  <c r="S1305" i="2"/>
  <c r="O1305" i="2"/>
  <c r="Q1305" i="2" s="1"/>
  <c r="L1305" i="2"/>
  <c r="X1302" i="2"/>
  <c r="U1302" i="2"/>
  <c r="W1302" i="2" s="1"/>
  <c r="S1302" i="2"/>
  <c r="O1302" i="2"/>
  <c r="Q1302" i="2" s="1"/>
  <c r="L1302" i="2"/>
  <c r="X1301" i="2"/>
  <c r="U1301" i="2"/>
  <c r="W1301" i="2" s="1"/>
  <c r="Y1301" i="2" s="1"/>
  <c r="S1301" i="2"/>
  <c r="O1301" i="2"/>
  <c r="Q1301" i="2" s="1"/>
  <c r="L1301" i="2"/>
  <c r="N1301" i="2" s="1"/>
  <c r="X1300" i="2"/>
  <c r="U1300" i="2"/>
  <c r="W1300" i="2" s="1"/>
  <c r="S1300" i="2"/>
  <c r="O1300" i="2"/>
  <c r="Q1300" i="2" s="1"/>
  <c r="L1300" i="2"/>
  <c r="X1299" i="2"/>
  <c r="U1299" i="2"/>
  <c r="W1299" i="2" s="1"/>
  <c r="S1299" i="2"/>
  <c r="O1299" i="2"/>
  <c r="L1299" i="2"/>
  <c r="N1299" i="2" s="1"/>
  <c r="X1298" i="2"/>
  <c r="U1298" i="2"/>
  <c r="W1298" i="2" s="1"/>
  <c r="S1298" i="2"/>
  <c r="O1298" i="2"/>
  <c r="Q1298" i="2" s="1"/>
  <c r="L1298" i="2"/>
  <c r="N1298" i="2" s="1"/>
  <c r="X1297" i="2"/>
  <c r="U1297" i="2"/>
  <c r="W1297" i="2" s="1"/>
  <c r="S1297" i="2"/>
  <c r="O1297" i="2"/>
  <c r="Q1297" i="2" s="1"/>
  <c r="L1297" i="2"/>
  <c r="X1296" i="2"/>
  <c r="U1296" i="2"/>
  <c r="W1296" i="2" s="1"/>
  <c r="S1296" i="2"/>
  <c r="O1296" i="2"/>
  <c r="Q1296" i="2" s="1"/>
  <c r="L1296" i="2"/>
  <c r="X1295" i="2"/>
  <c r="U1295" i="2"/>
  <c r="W1295" i="2" s="1"/>
  <c r="Y1295" i="2" s="1"/>
  <c r="S1295" i="2"/>
  <c r="O1295" i="2"/>
  <c r="Q1295" i="2" s="1"/>
  <c r="L1295" i="2"/>
  <c r="N1295" i="2" s="1"/>
  <c r="X1294" i="2"/>
  <c r="U1294" i="2"/>
  <c r="W1294" i="2" s="1"/>
  <c r="S1294" i="2"/>
  <c r="O1294" i="2"/>
  <c r="Q1294" i="2" s="1"/>
  <c r="L1294" i="2"/>
  <c r="X1293" i="2"/>
  <c r="U1293" i="2"/>
  <c r="W1293" i="2" s="1"/>
  <c r="S1293" i="2"/>
  <c r="O1293" i="2"/>
  <c r="Q1293" i="2" s="1"/>
  <c r="L1293" i="2"/>
  <c r="N1293" i="2" s="1"/>
  <c r="X1292" i="2"/>
  <c r="U1292" i="2"/>
  <c r="W1292" i="2" s="1"/>
  <c r="S1292" i="2"/>
  <c r="O1292" i="2"/>
  <c r="L1292" i="2"/>
  <c r="N1292" i="2" s="1"/>
  <c r="X1291" i="2"/>
  <c r="U1291" i="2"/>
  <c r="W1291" i="2" s="1"/>
  <c r="S1291" i="2"/>
  <c r="O1291" i="2"/>
  <c r="Q1291" i="2" s="1"/>
  <c r="L1291" i="2"/>
  <c r="X1290" i="2"/>
  <c r="U1290" i="2"/>
  <c r="W1290" i="2" s="1"/>
  <c r="S1290" i="2"/>
  <c r="O1290" i="2"/>
  <c r="Q1290" i="2" s="1"/>
  <c r="L1290" i="2"/>
  <c r="X1289" i="2"/>
  <c r="U1289" i="2"/>
  <c r="W1289" i="2" s="1"/>
  <c r="S1289" i="2"/>
  <c r="O1289" i="2"/>
  <c r="Q1289" i="2" s="1"/>
  <c r="L1289" i="2"/>
  <c r="X1288" i="2"/>
  <c r="U1288" i="2"/>
  <c r="W1288" i="2" s="1"/>
  <c r="S1288" i="2"/>
  <c r="O1288" i="2"/>
  <c r="Q1288" i="2" s="1"/>
  <c r="L1288" i="2"/>
  <c r="X1287" i="2"/>
  <c r="U1287" i="2"/>
  <c r="W1287" i="2" s="1"/>
  <c r="S1287" i="2"/>
  <c r="O1287" i="2"/>
  <c r="L1287" i="2"/>
  <c r="N1287" i="2" s="1"/>
  <c r="X1286" i="2"/>
  <c r="U1286" i="2"/>
  <c r="W1286" i="2" s="1"/>
  <c r="S1286" i="2"/>
  <c r="O1286" i="2"/>
  <c r="Q1286" i="2" s="1"/>
  <c r="L1286" i="2"/>
  <c r="N1286" i="2" s="1"/>
  <c r="X1285" i="2"/>
  <c r="U1285" i="2"/>
  <c r="W1285" i="2" s="1"/>
  <c r="S1285" i="2"/>
  <c r="O1285" i="2"/>
  <c r="Q1285" i="2" s="1"/>
  <c r="L1285" i="2"/>
  <c r="N1285" i="2" s="1"/>
  <c r="X1284" i="2"/>
  <c r="U1284" i="2"/>
  <c r="W1284" i="2" s="1"/>
  <c r="S1284" i="2"/>
  <c r="O1284" i="2"/>
  <c r="Q1284" i="2" s="1"/>
  <c r="L1284" i="2"/>
  <c r="X1283" i="2"/>
  <c r="U1283" i="2"/>
  <c r="W1283" i="2" s="1"/>
  <c r="S1283" i="2"/>
  <c r="O1283" i="2"/>
  <c r="Q1283" i="2" s="1"/>
  <c r="L1283" i="2"/>
  <c r="N1283" i="2" s="1"/>
  <c r="X1282" i="2"/>
  <c r="U1282" i="2"/>
  <c r="W1282" i="2" s="1"/>
  <c r="S1282" i="2"/>
  <c r="O1282" i="2"/>
  <c r="Q1282" i="2" s="1"/>
  <c r="L1282" i="2"/>
  <c r="X1275" i="2"/>
  <c r="U1275" i="2"/>
  <c r="W1275" i="2" s="1"/>
  <c r="S1275" i="2"/>
  <c r="O1275" i="2"/>
  <c r="Q1275" i="2" s="1"/>
  <c r="L1275" i="2"/>
  <c r="X1274" i="2"/>
  <c r="U1274" i="2"/>
  <c r="W1274" i="2" s="1"/>
  <c r="S1274" i="2"/>
  <c r="O1274" i="2"/>
  <c r="Q1274" i="2" s="1"/>
  <c r="L1274" i="2"/>
  <c r="N1274" i="2" s="1"/>
  <c r="X1273" i="2"/>
  <c r="U1273" i="2"/>
  <c r="W1273" i="2" s="1"/>
  <c r="S1273" i="2"/>
  <c r="O1273" i="2"/>
  <c r="Q1273" i="2" s="1"/>
  <c r="L1273" i="2"/>
  <c r="X1272" i="2"/>
  <c r="U1272" i="2"/>
  <c r="W1272" i="2" s="1"/>
  <c r="S1272" i="2"/>
  <c r="O1272" i="2"/>
  <c r="Q1272" i="2" s="1"/>
  <c r="L1272" i="2"/>
  <c r="N1272" i="2" s="1"/>
  <c r="X1271" i="2"/>
  <c r="U1271" i="2"/>
  <c r="W1271" i="2" s="1"/>
  <c r="S1271" i="2"/>
  <c r="O1271" i="2"/>
  <c r="L1271" i="2"/>
  <c r="N1271" i="2" s="1"/>
  <c r="X1270" i="2"/>
  <c r="U1270" i="2"/>
  <c r="W1270" i="2" s="1"/>
  <c r="S1270" i="2"/>
  <c r="O1270" i="2"/>
  <c r="Q1270" i="2" s="1"/>
  <c r="L1270" i="2"/>
  <c r="X1269" i="2"/>
  <c r="U1269" i="2"/>
  <c r="W1269" i="2" s="1"/>
  <c r="S1269" i="2"/>
  <c r="O1269" i="2"/>
  <c r="Q1269" i="2" s="1"/>
  <c r="L1269" i="2"/>
  <c r="X1268" i="2"/>
  <c r="U1268" i="2"/>
  <c r="W1268" i="2" s="1"/>
  <c r="S1268" i="2"/>
  <c r="O1268" i="2"/>
  <c r="Q1268" i="2" s="1"/>
  <c r="L1268" i="2"/>
  <c r="X1267" i="2"/>
  <c r="U1267" i="2"/>
  <c r="W1267" i="2" s="1"/>
  <c r="S1267" i="2"/>
  <c r="O1267" i="2"/>
  <c r="Q1267" i="2" s="1"/>
  <c r="L1267" i="2"/>
  <c r="X1266" i="2"/>
  <c r="U1266" i="2"/>
  <c r="W1266" i="2" s="1"/>
  <c r="S1266" i="2"/>
  <c r="O1266" i="2"/>
  <c r="Q1266" i="2" s="1"/>
  <c r="L1266" i="2"/>
  <c r="N1266" i="2" s="1"/>
  <c r="X1265" i="2"/>
  <c r="U1265" i="2"/>
  <c r="W1265" i="2" s="1"/>
  <c r="S1265" i="2"/>
  <c r="O1265" i="2"/>
  <c r="Q1265" i="2" s="1"/>
  <c r="L1265" i="2"/>
  <c r="N1265" i="2" s="1"/>
  <c r="X1264" i="2"/>
  <c r="U1264" i="2"/>
  <c r="W1264" i="2" s="1"/>
  <c r="S1264" i="2"/>
  <c r="O1264" i="2"/>
  <c r="Q1264" i="2" s="1"/>
  <c r="L1264" i="2"/>
  <c r="N1264" i="2" s="1"/>
  <c r="X1263" i="2"/>
  <c r="U1263" i="2"/>
  <c r="W1263" i="2" s="1"/>
  <c r="S1263" i="2"/>
  <c r="O1263" i="2"/>
  <c r="Q1263" i="2" s="1"/>
  <c r="L1263" i="2"/>
  <c r="X1262" i="2"/>
  <c r="U1262" i="2"/>
  <c r="W1262" i="2" s="1"/>
  <c r="S1262" i="2"/>
  <c r="O1262" i="2"/>
  <c r="Q1262" i="2" s="1"/>
  <c r="L1262" i="2"/>
  <c r="N1262" i="2" s="1"/>
  <c r="X1261" i="2"/>
  <c r="U1261" i="2"/>
  <c r="W1261" i="2" s="1"/>
  <c r="S1261" i="2"/>
  <c r="O1261" i="2"/>
  <c r="Q1261" i="2" s="1"/>
  <c r="L1261" i="2"/>
  <c r="N1261" i="2" s="1"/>
  <c r="X1260" i="2"/>
  <c r="U1260" i="2"/>
  <c r="W1260" i="2" s="1"/>
  <c r="S1260" i="2"/>
  <c r="O1260" i="2"/>
  <c r="Q1260" i="2" s="1"/>
  <c r="L1260" i="2"/>
  <c r="X1259" i="2"/>
  <c r="U1259" i="2"/>
  <c r="W1259" i="2" s="1"/>
  <c r="S1259" i="2"/>
  <c r="O1259" i="2"/>
  <c r="L1259" i="2"/>
  <c r="N1259" i="2" s="1"/>
  <c r="X1256" i="2"/>
  <c r="U1256" i="2"/>
  <c r="W1256" i="2" s="1"/>
  <c r="S1256" i="2"/>
  <c r="O1256" i="2"/>
  <c r="Q1256" i="2" s="1"/>
  <c r="L1256" i="2"/>
  <c r="X1255" i="2"/>
  <c r="U1255" i="2"/>
  <c r="W1255" i="2" s="1"/>
  <c r="S1255" i="2"/>
  <c r="O1255" i="2"/>
  <c r="Q1255" i="2" s="1"/>
  <c r="L1255" i="2"/>
  <c r="X1254" i="2"/>
  <c r="U1254" i="2"/>
  <c r="W1254" i="2" s="1"/>
  <c r="S1254" i="2"/>
  <c r="O1254" i="2"/>
  <c r="L1254" i="2"/>
  <c r="N1254" i="2" s="1"/>
  <c r="X1253" i="2"/>
  <c r="U1253" i="2"/>
  <c r="W1253" i="2" s="1"/>
  <c r="S1253" i="2"/>
  <c r="O1253" i="2"/>
  <c r="Q1253" i="2" s="1"/>
  <c r="L1253" i="2"/>
  <c r="X1252" i="2"/>
  <c r="U1252" i="2"/>
  <c r="W1252" i="2" s="1"/>
  <c r="S1252" i="2"/>
  <c r="O1252" i="2"/>
  <c r="Q1252" i="2" s="1"/>
  <c r="L1252" i="2"/>
  <c r="N1252" i="2" s="1"/>
  <c r="X1251" i="2"/>
  <c r="U1251" i="2"/>
  <c r="W1251" i="2" s="1"/>
  <c r="S1251" i="2"/>
  <c r="O1251" i="2"/>
  <c r="Q1251" i="2" s="1"/>
  <c r="L1251" i="2"/>
  <c r="X1250" i="2"/>
  <c r="U1250" i="2"/>
  <c r="W1250" i="2" s="1"/>
  <c r="S1250" i="2"/>
  <c r="O1250" i="2"/>
  <c r="Q1250" i="2" s="1"/>
  <c r="L1250" i="2"/>
  <c r="N1250" i="2" s="1"/>
  <c r="X1249" i="2"/>
  <c r="U1249" i="2"/>
  <c r="W1249" i="2" s="1"/>
  <c r="S1249" i="2"/>
  <c r="O1249" i="2"/>
  <c r="Q1249" i="2" s="1"/>
  <c r="L1249" i="2"/>
  <c r="X1248" i="2"/>
  <c r="U1248" i="2"/>
  <c r="W1248" i="2" s="1"/>
  <c r="S1248" i="2"/>
  <c r="O1248" i="2"/>
  <c r="Q1248" i="2" s="1"/>
  <c r="L1248" i="2"/>
  <c r="N1248" i="2" s="1"/>
  <c r="X1247" i="2"/>
  <c r="U1247" i="2"/>
  <c r="W1247" i="2" s="1"/>
  <c r="S1247" i="2"/>
  <c r="O1247" i="2"/>
  <c r="Q1247" i="2" s="1"/>
  <c r="L1247" i="2"/>
  <c r="X1246" i="2"/>
  <c r="U1246" i="2"/>
  <c r="W1246" i="2" s="1"/>
  <c r="S1246" i="2"/>
  <c r="O1246" i="2"/>
  <c r="Q1246" i="2" s="1"/>
  <c r="L1246" i="2"/>
  <c r="X1245" i="2"/>
  <c r="U1245" i="2"/>
  <c r="W1245" i="2" s="1"/>
  <c r="Y1245" i="2" s="1"/>
  <c r="S1245" i="2"/>
  <c r="O1245" i="2"/>
  <c r="L1245" i="2"/>
  <c r="N1245" i="2" s="1"/>
  <c r="X1244" i="2"/>
  <c r="U1244" i="2"/>
  <c r="W1244" i="2" s="1"/>
  <c r="S1244" i="2"/>
  <c r="O1244" i="2"/>
  <c r="Q1244" i="2" s="1"/>
  <c r="L1244" i="2"/>
  <c r="X1243" i="2"/>
  <c r="U1243" i="2"/>
  <c r="W1243" i="2" s="1"/>
  <c r="S1243" i="2"/>
  <c r="O1243" i="2"/>
  <c r="Q1243" i="2" s="1"/>
  <c r="L1243" i="2"/>
  <c r="X1242" i="2"/>
  <c r="U1242" i="2"/>
  <c r="W1242" i="2" s="1"/>
  <c r="S1242" i="2"/>
  <c r="O1242" i="2"/>
  <c r="Q1242" i="2" s="1"/>
  <c r="L1242" i="2"/>
  <c r="X1241" i="2"/>
  <c r="U1241" i="2"/>
  <c r="W1241" i="2" s="1"/>
  <c r="S1241" i="2"/>
  <c r="O1241" i="2"/>
  <c r="Q1241" i="2" s="1"/>
  <c r="L1241" i="2"/>
  <c r="X1240" i="2"/>
  <c r="U1240" i="2"/>
  <c r="W1240" i="2" s="1"/>
  <c r="S1240" i="2"/>
  <c r="O1240" i="2"/>
  <c r="Q1240" i="2" s="1"/>
  <c r="L1240" i="2"/>
  <c r="N1240" i="2" s="1"/>
  <c r="X1239" i="2"/>
  <c r="U1239" i="2"/>
  <c r="W1239" i="2" s="1"/>
  <c r="S1239" i="2"/>
  <c r="O1239" i="2"/>
  <c r="Q1239" i="2" s="1"/>
  <c r="L1239" i="2"/>
  <c r="X1233" i="2"/>
  <c r="U1233" i="2"/>
  <c r="W1233" i="2" s="1"/>
  <c r="S1233" i="2"/>
  <c r="O1233" i="2"/>
  <c r="Q1233" i="2" s="1"/>
  <c r="L1233" i="2"/>
  <c r="X1232" i="2"/>
  <c r="U1232" i="2"/>
  <c r="W1232" i="2" s="1"/>
  <c r="S1232" i="2"/>
  <c r="O1232" i="2"/>
  <c r="Q1232" i="2" s="1"/>
  <c r="L1232" i="2"/>
  <c r="X1231" i="2"/>
  <c r="U1231" i="2"/>
  <c r="W1231" i="2" s="1"/>
  <c r="S1231" i="2"/>
  <c r="O1231" i="2"/>
  <c r="Q1231" i="2" s="1"/>
  <c r="L1231" i="2"/>
  <c r="X1230" i="2"/>
  <c r="U1230" i="2"/>
  <c r="W1230" i="2" s="1"/>
  <c r="S1230" i="2"/>
  <c r="O1230" i="2"/>
  <c r="Q1230" i="2" s="1"/>
  <c r="L1230" i="2"/>
  <c r="N1230" i="2" s="1"/>
  <c r="X1229" i="2"/>
  <c r="U1229" i="2"/>
  <c r="W1229" i="2" s="1"/>
  <c r="S1229" i="2"/>
  <c r="O1229" i="2"/>
  <c r="Q1229" i="2" s="1"/>
  <c r="L1229" i="2"/>
  <c r="X1228" i="2"/>
  <c r="U1228" i="2"/>
  <c r="W1228" i="2" s="1"/>
  <c r="S1228" i="2"/>
  <c r="O1228" i="2"/>
  <c r="Q1228" i="2" s="1"/>
  <c r="L1228" i="2"/>
  <c r="X1227" i="2"/>
  <c r="U1227" i="2"/>
  <c r="W1227" i="2" s="1"/>
  <c r="S1227" i="2"/>
  <c r="O1227" i="2"/>
  <c r="Q1227" i="2" s="1"/>
  <c r="L1227" i="2"/>
  <c r="X1226" i="2"/>
  <c r="U1226" i="2"/>
  <c r="W1226" i="2" s="1"/>
  <c r="S1226" i="2"/>
  <c r="O1226" i="2"/>
  <c r="Q1226" i="2" s="1"/>
  <c r="L1226" i="2"/>
  <c r="X1225" i="2"/>
  <c r="U1225" i="2"/>
  <c r="W1225" i="2" s="1"/>
  <c r="S1225" i="2"/>
  <c r="O1225" i="2"/>
  <c r="L1225" i="2"/>
  <c r="N1225" i="2" s="1"/>
  <c r="X1224" i="2"/>
  <c r="U1224" i="2"/>
  <c r="W1224" i="2" s="1"/>
  <c r="S1224" i="2"/>
  <c r="O1224" i="2"/>
  <c r="Q1224" i="2" s="1"/>
  <c r="L1224" i="2"/>
  <c r="N1224" i="2" s="1"/>
  <c r="X1223" i="2"/>
  <c r="U1223" i="2"/>
  <c r="W1223" i="2" s="1"/>
  <c r="S1223" i="2"/>
  <c r="O1223" i="2"/>
  <c r="Q1223" i="2" s="1"/>
  <c r="L1223" i="2"/>
  <c r="X1222" i="2"/>
  <c r="U1222" i="2"/>
  <c r="W1222" i="2" s="1"/>
  <c r="S1222" i="2"/>
  <c r="O1222" i="2"/>
  <c r="Q1222" i="2" s="1"/>
  <c r="L1222" i="2"/>
  <c r="N1222" i="2" s="1"/>
  <c r="X1221" i="2"/>
  <c r="U1221" i="2"/>
  <c r="W1221" i="2" s="1"/>
  <c r="S1221" i="2"/>
  <c r="O1221" i="2"/>
  <c r="Q1221" i="2" s="1"/>
  <c r="L1221" i="2"/>
  <c r="X1220" i="2"/>
  <c r="U1220" i="2"/>
  <c r="W1220" i="2" s="1"/>
  <c r="Y1220" i="2" s="1"/>
  <c r="S1220" i="2"/>
  <c r="O1220" i="2"/>
  <c r="Q1220" i="2" s="1"/>
  <c r="L1220" i="2"/>
  <c r="X1219" i="2"/>
  <c r="U1219" i="2"/>
  <c r="W1219" i="2" s="1"/>
  <c r="S1219" i="2"/>
  <c r="O1219" i="2"/>
  <c r="Q1219" i="2" s="1"/>
  <c r="L1219" i="2"/>
  <c r="X1218" i="2"/>
  <c r="U1218" i="2"/>
  <c r="W1218" i="2" s="1"/>
  <c r="S1218" i="2"/>
  <c r="O1218" i="2"/>
  <c r="Q1218" i="2" s="1"/>
  <c r="L1218" i="2"/>
  <c r="N1218" i="2" s="1"/>
  <c r="X1217" i="2"/>
  <c r="U1217" i="2"/>
  <c r="W1217" i="2" s="1"/>
  <c r="S1217" i="2"/>
  <c r="O1217" i="2"/>
  <c r="Q1217" i="2" s="1"/>
  <c r="L1217" i="2"/>
  <c r="X1214" i="2"/>
  <c r="U1214" i="2"/>
  <c r="W1214" i="2" s="1"/>
  <c r="S1214" i="2"/>
  <c r="O1214" i="2"/>
  <c r="Q1214" i="2" s="1"/>
  <c r="L1214" i="2"/>
  <c r="N1214" i="2" s="1"/>
  <c r="X1213" i="2"/>
  <c r="U1213" i="2"/>
  <c r="W1213" i="2" s="1"/>
  <c r="S1213" i="2"/>
  <c r="O1213" i="2"/>
  <c r="Q1213" i="2" s="1"/>
  <c r="L1213" i="2"/>
  <c r="X1212" i="2"/>
  <c r="U1212" i="2"/>
  <c r="W1212" i="2" s="1"/>
  <c r="S1212" i="2"/>
  <c r="O1212" i="2"/>
  <c r="Q1212" i="2" s="1"/>
  <c r="L1212" i="2"/>
  <c r="X1211" i="2"/>
  <c r="U1211" i="2"/>
  <c r="W1211" i="2" s="1"/>
  <c r="S1211" i="2"/>
  <c r="O1211" i="2"/>
  <c r="L1211" i="2"/>
  <c r="N1211" i="2" s="1"/>
  <c r="X1210" i="2"/>
  <c r="U1210" i="2"/>
  <c r="W1210" i="2" s="1"/>
  <c r="S1210" i="2"/>
  <c r="O1210" i="2"/>
  <c r="Q1210" i="2" s="1"/>
  <c r="L1210" i="2"/>
  <c r="X1209" i="2"/>
  <c r="U1209" i="2"/>
  <c r="W1209" i="2" s="1"/>
  <c r="S1209" i="2"/>
  <c r="O1209" i="2"/>
  <c r="Q1209" i="2" s="1"/>
  <c r="L1209" i="2"/>
  <c r="X1208" i="2"/>
  <c r="U1208" i="2"/>
  <c r="W1208" i="2" s="1"/>
  <c r="S1208" i="2"/>
  <c r="O1208" i="2"/>
  <c r="Q1208" i="2" s="1"/>
  <c r="L1208" i="2"/>
  <c r="X1207" i="2"/>
  <c r="U1207" i="2"/>
  <c r="W1207" i="2" s="1"/>
  <c r="S1207" i="2"/>
  <c r="O1207" i="2"/>
  <c r="Q1207" i="2" s="1"/>
  <c r="L1207" i="2"/>
  <c r="X1206" i="2"/>
  <c r="U1206" i="2"/>
  <c r="W1206" i="2" s="1"/>
  <c r="Y1206" i="2" s="1"/>
  <c r="S1206" i="2"/>
  <c r="O1206" i="2"/>
  <c r="Q1206" i="2" s="1"/>
  <c r="L1206" i="2"/>
  <c r="N1206" i="2" s="1"/>
  <c r="X1205" i="2"/>
  <c r="U1205" i="2"/>
  <c r="W1205" i="2" s="1"/>
  <c r="S1205" i="2"/>
  <c r="O1205" i="2"/>
  <c r="Q1205" i="2" s="1"/>
  <c r="L1205" i="2"/>
  <c r="N1205" i="2" s="1"/>
  <c r="X1204" i="2"/>
  <c r="U1204" i="2"/>
  <c r="W1204" i="2" s="1"/>
  <c r="S1204" i="2"/>
  <c r="R1204" i="2"/>
  <c r="T1204" i="2" s="1"/>
  <c r="O1204" i="2"/>
  <c r="Q1204" i="2" s="1"/>
  <c r="L1204" i="2"/>
  <c r="N1204" i="2" s="1"/>
  <c r="X1203" i="2"/>
  <c r="U1203" i="2"/>
  <c r="W1203" i="2" s="1"/>
  <c r="S1203" i="2"/>
  <c r="O1203" i="2"/>
  <c r="Q1203" i="2" s="1"/>
  <c r="L1203" i="2"/>
  <c r="X1202" i="2"/>
  <c r="U1202" i="2"/>
  <c r="W1202" i="2" s="1"/>
  <c r="S1202" i="2"/>
  <c r="O1202" i="2"/>
  <c r="Q1202" i="2" s="1"/>
  <c r="L1202" i="2"/>
  <c r="N1202" i="2" s="1"/>
  <c r="X1201" i="2"/>
  <c r="U1201" i="2"/>
  <c r="W1201" i="2" s="1"/>
  <c r="S1201" i="2"/>
  <c r="O1201" i="2"/>
  <c r="Q1201" i="2" s="1"/>
  <c r="L1201" i="2"/>
  <c r="N1201" i="2" s="1"/>
  <c r="X1200" i="2"/>
  <c r="U1200" i="2"/>
  <c r="W1200" i="2" s="1"/>
  <c r="S1200" i="2"/>
  <c r="O1200" i="2"/>
  <c r="Q1200" i="2" s="1"/>
  <c r="L1200" i="2"/>
  <c r="X1199" i="2"/>
  <c r="U1199" i="2"/>
  <c r="W1199" i="2" s="1"/>
  <c r="S1199" i="2"/>
  <c r="O1199" i="2"/>
  <c r="Q1199" i="2" s="1"/>
  <c r="L1199" i="2"/>
  <c r="N1199" i="2" s="1"/>
  <c r="X1198" i="2"/>
  <c r="U1198" i="2"/>
  <c r="W1198" i="2" s="1"/>
  <c r="S1198" i="2"/>
  <c r="O1198" i="2"/>
  <c r="Q1198" i="2" s="1"/>
  <c r="L1198" i="2"/>
  <c r="X1197" i="2"/>
  <c r="U1197" i="2"/>
  <c r="W1197" i="2" s="1"/>
  <c r="S1197" i="2"/>
  <c r="O1197" i="2"/>
  <c r="Q1197" i="2" s="1"/>
  <c r="L1197" i="2"/>
  <c r="N1197" i="2" s="1"/>
  <c r="X1190" i="2"/>
  <c r="U1190" i="2"/>
  <c r="W1190" i="2" s="1"/>
  <c r="S1190" i="2"/>
  <c r="Q1190" i="2"/>
  <c r="L1190" i="2"/>
  <c r="N1190" i="2" s="1"/>
  <c r="X1189" i="2"/>
  <c r="U1189" i="2"/>
  <c r="W1189" i="2" s="1"/>
  <c r="S1189" i="2"/>
  <c r="Q1189" i="2"/>
  <c r="L1189" i="2"/>
  <c r="N1189" i="2" s="1"/>
  <c r="X1188" i="2"/>
  <c r="U1188" i="2"/>
  <c r="W1188" i="2" s="1"/>
  <c r="S1188" i="2"/>
  <c r="Q1188" i="2"/>
  <c r="L1188" i="2"/>
  <c r="R1188" i="2" s="1"/>
  <c r="X1187" i="2"/>
  <c r="U1187" i="2"/>
  <c r="W1187" i="2" s="1"/>
  <c r="S1187" i="2"/>
  <c r="Q1187" i="2"/>
  <c r="L1187" i="2"/>
  <c r="R1187" i="2" s="1"/>
  <c r="X1186" i="2"/>
  <c r="U1186" i="2"/>
  <c r="W1186" i="2" s="1"/>
  <c r="S1186" i="2"/>
  <c r="Q1186" i="2"/>
  <c r="L1186" i="2"/>
  <c r="X1185" i="2"/>
  <c r="U1185" i="2"/>
  <c r="W1185" i="2" s="1"/>
  <c r="S1185" i="2"/>
  <c r="Q1185" i="2"/>
  <c r="L1185" i="2"/>
  <c r="N1185" i="2" s="1"/>
  <c r="X1184" i="2"/>
  <c r="U1184" i="2"/>
  <c r="W1184" i="2" s="1"/>
  <c r="S1184" i="2"/>
  <c r="Q1184" i="2"/>
  <c r="L1184" i="2"/>
  <c r="R1184" i="2" s="1"/>
  <c r="X1183" i="2"/>
  <c r="U1183" i="2"/>
  <c r="W1183" i="2" s="1"/>
  <c r="S1183" i="2"/>
  <c r="Q1183" i="2"/>
  <c r="L1183" i="2"/>
  <c r="R1183" i="2" s="1"/>
  <c r="X1182" i="2"/>
  <c r="U1182" i="2"/>
  <c r="W1182" i="2" s="1"/>
  <c r="S1182" i="2"/>
  <c r="Q1182" i="2"/>
  <c r="L1182" i="2"/>
  <c r="R1182" i="2" s="1"/>
  <c r="X1181" i="2"/>
  <c r="U1181" i="2"/>
  <c r="W1181" i="2" s="1"/>
  <c r="S1181" i="2"/>
  <c r="Q1181" i="2"/>
  <c r="L1181" i="2"/>
  <c r="R1181" i="2" s="1"/>
  <c r="X1180" i="2"/>
  <c r="U1180" i="2"/>
  <c r="W1180" i="2" s="1"/>
  <c r="S1180" i="2"/>
  <c r="Q1180" i="2"/>
  <c r="L1180" i="2"/>
  <c r="R1180" i="2" s="1"/>
  <c r="X1179" i="2"/>
  <c r="U1179" i="2"/>
  <c r="W1179" i="2" s="1"/>
  <c r="S1179" i="2"/>
  <c r="Q1179" i="2"/>
  <c r="L1179" i="2"/>
  <c r="N1179" i="2" s="1"/>
  <c r="X1178" i="2"/>
  <c r="U1178" i="2"/>
  <c r="W1178" i="2" s="1"/>
  <c r="S1178" i="2"/>
  <c r="Q1178" i="2"/>
  <c r="L1178" i="2"/>
  <c r="R1178" i="2" s="1"/>
  <c r="X1177" i="2"/>
  <c r="U1177" i="2"/>
  <c r="W1177" i="2" s="1"/>
  <c r="S1177" i="2"/>
  <c r="Q1177" i="2"/>
  <c r="L1177" i="2"/>
  <c r="X1176" i="2"/>
  <c r="U1176" i="2"/>
  <c r="W1176" i="2" s="1"/>
  <c r="S1176" i="2"/>
  <c r="Q1176" i="2"/>
  <c r="L1176" i="2"/>
  <c r="X1175" i="2"/>
  <c r="U1175" i="2"/>
  <c r="W1175" i="2" s="1"/>
  <c r="S1175" i="2"/>
  <c r="Q1175" i="2"/>
  <c r="L1175" i="2"/>
  <c r="R1175" i="2" s="1"/>
  <c r="X1174" i="2"/>
  <c r="U1174" i="2"/>
  <c r="W1174" i="2" s="1"/>
  <c r="S1174" i="2"/>
  <c r="Q1174" i="2"/>
  <c r="L1174" i="2"/>
  <c r="R1174" i="2" s="1"/>
  <c r="X1173" i="2"/>
  <c r="U1173" i="2"/>
  <c r="W1173" i="2" s="1"/>
  <c r="S1173" i="2"/>
  <c r="Q1173" i="2"/>
  <c r="L1173" i="2"/>
  <c r="N1173" i="2" s="1"/>
  <c r="X1172" i="2"/>
  <c r="U1172" i="2"/>
  <c r="W1172" i="2" s="1"/>
  <c r="Y1172" i="2" s="1"/>
  <c r="S1172" i="2"/>
  <c r="Q1172" i="2"/>
  <c r="L1172" i="2"/>
  <c r="R1172" i="2" s="1"/>
  <c r="X1171" i="2"/>
  <c r="U1171" i="2"/>
  <c r="W1171" i="2" s="1"/>
  <c r="S1171" i="2"/>
  <c r="Q1171" i="2"/>
  <c r="L1171" i="2"/>
  <c r="X1165" i="2"/>
  <c r="U1165" i="2"/>
  <c r="W1165" i="2" s="1"/>
  <c r="S1165" i="2"/>
  <c r="O1165" i="2"/>
  <c r="Q1165" i="2" s="1"/>
  <c r="L1165" i="2"/>
  <c r="X1164" i="2"/>
  <c r="U1164" i="2"/>
  <c r="W1164" i="2" s="1"/>
  <c r="S1164" i="2"/>
  <c r="O1164" i="2"/>
  <c r="L1164" i="2"/>
  <c r="N1164" i="2" s="1"/>
  <c r="X1163" i="2"/>
  <c r="U1163" i="2"/>
  <c r="W1163" i="2" s="1"/>
  <c r="S1163" i="2"/>
  <c r="O1163" i="2"/>
  <c r="Q1163" i="2" s="1"/>
  <c r="L1163" i="2"/>
  <c r="X1162" i="2"/>
  <c r="U1162" i="2"/>
  <c r="W1162" i="2" s="1"/>
  <c r="S1162" i="2"/>
  <c r="O1162" i="2"/>
  <c r="L1162" i="2"/>
  <c r="N1162" i="2" s="1"/>
  <c r="X1161" i="2"/>
  <c r="U1161" i="2"/>
  <c r="W1161" i="2" s="1"/>
  <c r="S1161" i="2"/>
  <c r="O1161" i="2"/>
  <c r="Q1161" i="2" s="1"/>
  <c r="L1161" i="2"/>
  <c r="X1160" i="2"/>
  <c r="U1160" i="2"/>
  <c r="W1160" i="2" s="1"/>
  <c r="S1160" i="2"/>
  <c r="O1160" i="2"/>
  <c r="Q1160" i="2" s="1"/>
  <c r="L1160" i="2"/>
  <c r="X1159" i="2"/>
  <c r="U1159" i="2"/>
  <c r="W1159" i="2" s="1"/>
  <c r="S1159" i="2"/>
  <c r="O1159" i="2"/>
  <c r="Q1159" i="2" s="1"/>
  <c r="L1159" i="2"/>
  <c r="X1158" i="2"/>
  <c r="U1158" i="2"/>
  <c r="W1158" i="2" s="1"/>
  <c r="S1158" i="2"/>
  <c r="O1158" i="2"/>
  <c r="Q1158" i="2" s="1"/>
  <c r="L1158" i="2"/>
  <c r="X1157" i="2"/>
  <c r="U1157" i="2"/>
  <c r="W1157" i="2" s="1"/>
  <c r="S1157" i="2"/>
  <c r="O1157" i="2"/>
  <c r="Q1157" i="2" s="1"/>
  <c r="L1157" i="2"/>
  <c r="N1157" i="2" s="1"/>
  <c r="X1156" i="2"/>
  <c r="U1156" i="2"/>
  <c r="W1156" i="2" s="1"/>
  <c r="S1156" i="2"/>
  <c r="O1156" i="2"/>
  <c r="Q1156" i="2" s="1"/>
  <c r="L1156" i="2"/>
  <c r="X1155" i="2"/>
  <c r="U1155" i="2"/>
  <c r="W1155" i="2" s="1"/>
  <c r="S1155" i="2"/>
  <c r="O1155" i="2"/>
  <c r="Q1155" i="2" s="1"/>
  <c r="L1155" i="2"/>
  <c r="N1155" i="2" s="1"/>
  <c r="X1154" i="2"/>
  <c r="U1154" i="2"/>
  <c r="W1154" i="2" s="1"/>
  <c r="S1154" i="2"/>
  <c r="O1154" i="2"/>
  <c r="Q1154" i="2" s="1"/>
  <c r="L1154" i="2"/>
  <c r="N1154" i="2" s="1"/>
  <c r="X1153" i="2"/>
  <c r="U1153" i="2"/>
  <c r="W1153" i="2" s="1"/>
  <c r="S1153" i="2"/>
  <c r="O1153" i="2"/>
  <c r="Q1153" i="2" s="1"/>
  <c r="L1153" i="2"/>
  <c r="X1152" i="2"/>
  <c r="U1152" i="2"/>
  <c r="W1152" i="2" s="1"/>
  <c r="S1152" i="2"/>
  <c r="O1152" i="2"/>
  <c r="L1152" i="2"/>
  <c r="N1152" i="2" s="1"/>
  <c r="X1151" i="2"/>
  <c r="U1151" i="2"/>
  <c r="W1151" i="2" s="1"/>
  <c r="S1151" i="2"/>
  <c r="O1151" i="2"/>
  <c r="Q1151" i="2" s="1"/>
  <c r="L1151" i="2"/>
  <c r="X1150" i="2"/>
  <c r="U1150" i="2"/>
  <c r="W1150" i="2" s="1"/>
  <c r="S1150" i="2"/>
  <c r="O1150" i="2"/>
  <c r="Q1150" i="2" s="1"/>
  <c r="L1150" i="2"/>
  <c r="N1150" i="2" s="1"/>
  <c r="X1149" i="2"/>
  <c r="U1149" i="2"/>
  <c r="W1149" i="2" s="1"/>
  <c r="S1149" i="2"/>
  <c r="O1149" i="2"/>
  <c r="Q1149" i="2" s="1"/>
  <c r="L1149" i="2"/>
  <c r="X1148" i="2"/>
  <c r="U1148" i="2"/>
  <c r="W1148" i="2" s="1"/>
  <c r="S1148" i="2"/>
  <c r="O1148" i="2"/>
  <c r="Q1148" i="2" s="1"/>
  <c r="L1148" i="2"/>
  <c r="X1145" i="2"/>
  <c r="U1145" i="2"/>
  <c r="W1145" i="2" s="1"/>
  <c r="S1145" i="2"/>
  <c r="O1145" i="2"/>
  <c r="Q1145" i="2" s="1"/>
  <c r="L1145" i="2"/>
  <c r="N1145" i="2" s="1"/>
  <c r="X1144" i="2"/>
  <c r="U1144" i="2"/>
  <c r="W1144" i="2" s="1"/>
  <c r="S1144" i="2"/>
  <c r="O1144" i="2"/>
  <c r="Q1144" i="2" s="1"/>
  <c r="L1144" i="2"/>
  <c r="X1143" i="2"/>
  <c r="U1143" i="2"/>
  <c r="W1143" i="2" s="1"/>
  <c r="S1143" i="2"/>
  <c r="O1143" i="2"/>
  <c r="Q1143" i="2" s="1"/>
  <c r="L1143" i="2"/>
  <c r="N1143" i="2" s="1"/>
  <c r="X1142" i="2"/>
  <c r="U1142" i="2"/>
  <c r="W1142" i="2" s="1"/>
  <c r="S1142" i="2"/>
  <c r="O1142" i="2"/>
  <c r="Q1142" i="2" s="1"/>
  <c r="L1142" i="2"/>
  <c r="X1141" i="2"/>
  <c r="U1141" i="2"/>
  <c r="W1141" i="2" s="1"/>
  <c r="S1141" i="2"/>
  <c r="O1141" i="2"/>
  <c r="Q1141" i="2" s="1"/>
  <c r="L1141" i="2"/>
  <c r="N1141" i="2" s="1"/>
  <c r="X1140" i="2"/>
  <c r="U1140" i="2"/>
  <c r="W1140" i="2" s="1"/>
  <c r="S1140" i="2"/>
  <c r="O1140" i="2"/>
  <c r="Q1140" i="2" s="1"/>
  <c r="L1140" i="2"/>
  <c r="X1139" i="2"/>
  <c r="U1139" i="2"/>
  <c r="W1139" i="2" s="1"/>
  <c r="S1139" i="2"/>
  <c r="O1139" i="2"/>
  <c r="Q1139" i="2" s="1"/>
  <c r="L1139" i="2"/>
  <c r="X1138" i="2"/>
  <c r="U1138" i="2"/>
  <c r="W1138" i="2" s="1"/>
  <c r="S1138" i="2"/>
  <c r="O1138" i="2"/>
  <c r="Q1138" i="2" s="1"/>
  <c r="L1138" i="2"/>
  <c r="N1138" i="2" s="1"/>
  <c r="X1137" i="2"/>
  <c r="U1137" i="2"/>
  <c r="W1137" i="2" s="1"/>
  <c r="S1137" i="2"/>
  <c r="O1137" i="2"/>
  <c r="Q1137" i="2" s="1"/>
  <c r="L1137" i="2"/>
  <c r="X1136" i="2"/>
  <c r="U1136" i="2"/>
  <c r="W1136" i="2" s="1"/>
  <c r="S1136" i="2"/>
  <c r="O1136" i="2"/>
  <c r="Q1136" i="2" s="1"/>
  <c r="L1136" i="2"/>
  <c r="N1136" i="2" s="1"/>
  <c r="X1135" i="2"/>
  <c r="U1135" i="2"/>
  <c r="W1135" i="2" s="1"/>
  <c r="S1135" i="2"/>
  <c r="O1135" i="2"/>
  <c r="Q1135" i="2" s="1"/>
  <c r="L1135" i="2"/>
  <c r="X1134" i="2"/>
  <c r="U1134" i="2"/>
  <c r="W1134" i="2" s="1"/>
  <c r="S1134" i="2"/>
  <c r="O1134" i="2"/>
  <c r="Q1134" i="2" s="1"/>
  <c r="L1134" i="2"/>
  <c r="N1134" i="2" s="1"/>
  <c r="X1133" i="2"/>
  <c r="U1133" i="2"/>
  <c r="W1133" i="2" s="1"/>
  <c r="S1133" i="2"/>
  <c r="O1133" i="2"/>
  <c r="Q1133" i="2" s="1"/>
  <c r="L1133" i="2"/>
  <c r="N1133" i="2" s="1"/>
  <c r="X1132" i="2"/>
  <c r="U1132" i="2"/>
  <c r="W1132" i="2" s="1"/>
  <c r="S1132" i="2"/>
  <c r="O1132" i="2"/>
  <c r="Q1132" i="2" s="1"/>
  <c r="L1132" i="2"/>
  <c r="X1131" i="2"/>
  <c r="U1131" i="2"/>
  <c r="W1131" i="2" s="1"/>
  <c r="S1131" i="2"/>
  <c r="O1131" i="2"/>
  <c r="Q1131" i="2" s="1"/>
  <c r="L1131" i="2"/>
  <c r="N1131" i="2" s="1"/>
  <c r="X1130" i="2"/>
  <c r="U1130" i="2"/>
  <c r="W1130" i="2" s="1"/>
  <c r="S1130" i="2"/>
  <c r="O1130" i="2"/>
  <c r="Q1130" i="2" s="1"/>
  <c r="L1130" i="2"/>
  <c r="N1130" i="2" s="1"/>
  <c r="X1129" i="2"/>
  <c r="U1129" i="2"/>
  <c r="W1129" i="2" s="1"/>
  <c r="S1129" i="2"/>
  <c r="O1129" i="2"/>
  <c r="Q1129" i="2" s="1"/>
  <c r="L1129" i="2"/>
  <c r="N1129" i="2" s="1"/>
  <c r="X1128" i="2"/>
  <c r="U1128" i="2"/>
  <c r="W1128" i="2" s="1"/>
  <c r="Y1128" i="2" s="1"/>
  <c r="S1128" i="2"/>
  <c r="O1128" i="2"/>
  <c r="Q1128" i="2" s="1"/>
  <c r="L1128" i="2"/>
  <c r="X1127" i="2"/>
  <c r="U1127" i="2"/>
  <c r="W1127" i="2" s="1"/>
  <c r="S1127" i="2"/>
  <c r="O1127" i="2"/>
  <c r="Q1127" i="2" s="1"/>
  <c r="L1127" i="2"/>
  <c r="X1120" i="2"/>
  <c r="U1120" i="2"/>
  <c r="W1120" i="2" s="1"/>
  <c r="S1120" i="2"/>
  <c r="O1120" i="2"/>
  <c r="Q1120" i="2" s="1"/>
  <c r="L1120" i="2"/>
  <c r="N1120" i="2" s="1"/>
  <c r="X1119" i="2"/>
  <c r="U1119" i="2"/>
  <c r="W1119" i="2" s="1"/>
  <c r="S1119" i="2"/>
  <c r="O1119" i="2"/>
  <c r="Q1119" i="2" s="1"/>
  <c r="L1119" i="2"/>
  <c r="X1118" i="2"/>
  <c r="U1118" i="2"/>
  <c r="W1118" i="2" s="1"/>
  <c r="S1118" i="2"/>
  <c r="O1118" i="2"/>
  <c r="Q1118" i="2" s="1"/>
  <c r="L1118" i="2"/>
  <c r="X1117" i="2"/>
  <c r="U1117" i="2"/>
  <c r="W1117" i="2" s="1"/>
  <c r="S1117" i="2"/>
  <c r="O1117" i="2"/>
  <c r="Q1117" i="2" s="1"/>
  <c r="L1117" i="2"/>
  <c r="N1117" i="2" s="1"/>
  <c r="X1116" i="2"/>
  <c r="U1116" i="2"/>
  <c r="W1116" i="2" s="1"/>
  <c r="S1116" i="2"/>
  <c r="O1116" i="2"/>
  <c r="Q1116" i="2" s="1"/>
  <c r="L1116" i="2"/>
  <c r="X1115" i="2"/>
  <c r="U1115" i="2"/>
  <c r="W1115" i="2" s="1"/>
  <c r="S1115" i="2"/>
  <c r="O1115" i="2"/>
  <c r="Q1115" i="2" s="1"/>
  <c r="L1115" i="2"/>
  <c r="X1114" i="2"/>
  <c r="U1114" i="2"/>
  <c r="W1114" i="2" s="1"/>
  <c r="S1114" i="2"/>
  <c r="O1114" i="2"/>
  <c r="Q1114" i="2" s="1"/>
  <c r="L1114" i="2"/>
  <c r="X1113" i="2"/>
  <c r="U1113" i="2"/>
  <c r="W1113" i="2" s="1"/>
  <c r="S1113" i="2"/>
  <c r="O1113" i="2"/>
  <c r="Q1113" i="2" s="1"/>
  <c r="L1113" i="2"/>
  <c r="N1113" i="2" s="1"/>
  <c r="X1112" i="2"/>
  <c r="U1112" i="2"/>
  <c r="W1112" i="2" s="1"/>
  <c r="S1112" i="2"/>
  <c r="O1112" i="2"/>
  <c r="Q1112" i="2" s="1"/>
  <c r="L1112" i="2"/>
  <c r="X1111" i="2"/>
  <c r="U1111" i="2"/>
  <c r="W1111" i="2" s="1"/>
  <c r="S1111" i="2"/>
  <c r="O1111" i="2"/>
  <c r="Q1111" i="2" s="1"/>
  <c r="L1111" i="2"/>
  <c r="X1110" i="2"/>
  <c r="U1110" i="2"/>
  <c r="W1110" i="2" s="1"/>
  <c r="S1110" i="2"/>
  <c r="O1110" i="2"/>
  <c r="Q1110" i="2" s="1"/>
  <c r="L1110" i="2"/>
  <c r="X1109" i="2"/>
  <c r="U1109" i="2"/>
  <c r="W1109" i="2" s="1"/>
  <c r="S1109" i="2"/>
  <c r="O1109" i="2"/>
  <c r="Q1109" i="2" s="1"/>
  <c r="L1109" i="2"/>
  <c r="X1108" i="2"/>
  <c r="U1108" i="2"/>
  <c r="W1108" i="2" s="1"/>
  <c r="S1108" i="2"/>
  <c r="O1108" i="2"/>
  <c r="Q1108" i="2" s="1"/>
  <c r="L1108" i="2"/>
  <c r="N1108" i="2" s="1"/>
  <c r="X1107" i="2"/>
  <c r="U1107" i="2"/>
  <c r="W1107" i="2" s="1"/>
  <c r="S1107" i="2"/>
  <c r="O1107" i="2"/>
  <c r="Q1107" i="2" s="1"/>
  <c r="L1107" i="2"/>
  <c r="X1106" i="2"/>
  <c r="U1106" i="2"/>
  <c r="W1106" i="2" s="1"/>
  <c r="S1106" i="2"/>
  <c r="O1106" i="2"/>
  <c r="Q1106" i="2" s="1"/>
  <c r="L1106" i="2"/>
  <c r="X1105" i="2"/>
  <c r="U1105" i="2"/>
  <c r="W1105" i="2" s="1"/>
  <c r="S1105" i="2"/>
  <c r="O1105" i="2"/>
  <c r="Q1105" i="2" s="1"/>
  <c r="L1105" i="2"/>
  <c r="X1104" i="2"/>
  <c r="U1104" i="2"/>
  <c r="W1104" i="2" s="1"/>
  <c r="S1104" i="2"/>
  <c r="O1104" i="2"/>
  <c r="Q1104" i="2" s="1"/>
  <c r="L1104" i="2"/>
  <c r="X1103" i="2"/>
  <c r="U1103" i="2"/>
  <c r="W1103" i="2" s="1"/>
  <c r="S1103" i="2"/>
  <c r="O1103" i="2"/>
  <c r="Q1103" i="2" s="1"/>
  <c r="L1103" i="2"/>
  <c r="N1103" i="2" s="1"/>
  <c r="X1102" i="2"/>
  <c r="U1102" i="2"/>
  <c r="W1102" i="2" s="1"/>
  <c r="S1102" i="2"/>
  <c r="O1102" i="2"/>
  <c r="Q1102" i="2" s="1"/>
  <c r="L1102" i="2"/>
  <c r="X1096" i="2"/>
  <c r="U1096" i="2"/>
  <c r="W1096" i="2" s="1"/>
  <c r="S1096" i="2"/>
  <c r="O1096" i="2"/>
  <c r="Q1096" i="2" s="1"/>
  <c r="L1096" i="2"/>
  <c r="X1095" i="2"/>
  <c r="U1095" i="2"/>
  <c r="W1095" i="2" s="1"/>
  <c r="S1095" i="2"/>
  <c r="O1095" i="2"/>
  <c r="L1095" i="2"/>
  <c r="N1095" i="2" s="1"/>
  <c r="X1094" i="2"/>
  <c r="U1094" i="2"/>
  <c r="W1094" i="2" s="1"/>
  <c r="S1094" i="2"/>
  <c r="O1094" i="2"/>
  <c r="Q1094" i="2" s="1"/>
  <c r="L1094" i="2"/>
  <c r="X1093" i="2"/>
  <c r="U1093" i="2"/>
  <c r="W1093" i="2" s="1"/>
  <c r="S1093" i="2"/>
  <c r="O1093" i="2"/>
  <c r="Q1093" i="2" s="1"/>
  <c r="L1093" i="2"/>
  <c r="N1093" i="2" s="1"/>
  <c r="X1092" i="2"/>
  <c r="U1092" i="2"/>
  <c r="W1092" i="2" s="1"/>
  <c r="Y1092" i="2" s="1"/>
  <c r="S1092" i="2"/>
  <c r="O1092" i="2"/>
  <c r="Q1092" i="2" s="1"/>
  <c r="L1092" i="2"/>
  <c r="N1092" i="2" s="1"/>
  <c r="X1091" i="2"/>
  <c r="U1091" i="2"/>
  <c r="W1091" i="2" s="1"/>
  <c r="S1091" i="2"/>
  <c r="O1091" i="2"/>
  <c r="Q1091" i="2" s="1"/>
  <c r="L1091" i="2"/>
  <c r="X1090" i="2"/>
  <c r="U1090" i="2"/>
  <c r="W1090" i="2" s="1"/>
  <c r="S1090" i="2"/>
  <c r="O1090" i="2"/>
  <c r="Q1090" i="2" s="1"/>
  <c r="L1090" i="2"/>
  <c r="N1090" i="2" s="1"/>
  <c r="X1089" i="2"/>
  <c r="U1089" i="2"/>
  <c r="W1089" i="2" s="1"/>
  <c r="S1089" i="2"/>
  <c r="O1089" i="2"/>
  <c r="Q1089" i="2" s="1"/>
  <c r="L1089" i="2"/>
  <c r="X1088" i="2"/>
  <c r="U1088" i="2"/>
  <c r="W1088" i="2" s="1"/>
  <c r="S1088" i="2"/>
  <c r="O1088" i="2"/>
  <c r="Q1088" i="2" s="1"/>
  <c r="L1088" i="2"/>
  <c r="N1088" i="2" s="1"/>
  <c r="X1087" i="2"/>
  <c r="U1087" i="2"/>
  <c r="W1087" i="2" s="1"/>
  <c r="S1087" i="2"/>
  <c r="O1087" i="2"/>
  <c r="Q1087" i="2" s="1"/>
  <c r="L1087" i="2"/>
  <c r="N1087" i="2" s="1"/>
  <c r="X1086" i="2"/>
  <c r="U1086" i="2"/>
  <c r="W1086" i="2" s="1"/>
  <c r="S1086" i="2"/>
  <c r="O1086" i="2"/>
  <c r="Q1086" i="2" s="1"/>
  <c r="L1086" i="2"/>
  <c r="X1085" i="2"/>
  <c r="U1085" i="2"/>
  <c r="W1085" i="2" s="1"/>
  <c r="S1085" i="2"/>
  <c r="O1085" i="2"/>
  <c r="Q1085" i="2" s="1"/>
  <c r="L1085" i="2"/>
  <c r="N1085" i="2" s="1"/>
  <c r="X1084" i="2"/>
  <c r="U1084" i="2"/>
  <c r="W1084" i="2" s="1"/>
  <c r="S1084" i="2"/>
  <c r="O1084" i="2"/>
  <c r="Q1084" i="2" s="1"/>
  <c r="L1084" i="2"/>
  <c r="X1083" i="2"/>
  <c r="U1083" i="2"/>
  <c r="W1083" i="2" s="1"/>
  <c r="S1083" i="2"/>
  <c r="O1083" i="2"/>
  <c r="Q1083" i="2" s="1"/>
  <c r="L1083" i="2"/>
  <c r="X1082" i="2"/>
  <c r="U1082" i="2"/>
  <c r="W1082" i="2" s="1"/>
  <c r="S1082" i="2"/>
  <c r="O1082" i="2"/>
  <c r="Q1082" i="2" s="1"/>
  <c r="L1082" i="2"/>
  <c r="X1081" i="2"/>
  <c r="U1081" i="2"/>
  <c r="W1081" i="2" s="1"/>
  <c r="S1081" i="2"/>
  <c r="O1081" i="2"/>
  <c r="Q1081" i="2" s="1"/>
  <c r="L1081" i="2"/>
  <c r="X1080" i="2"/>
  <c r="U1080" i="2"/>
  <c r="W1080" i="2" s="1"/>
  <c r="S1080" i="2"/>
  <c r="O1080" i="2"/>
  <c r="Q1080" i="2" s="1"/>
  <c r="L1080" i="2"/>
  <c r="X1079" i="2"/>
  <c r="U1079" i="2"/>
  <c r="W1079" i="2" s="1"/>
  <c r="S1079" i="2"/>
  <c r="O1079" i="2"/>
  <c r="Q1079" i="2" s="1"/>
  <c r="L1079" i="2"/>
  <c r="X1078" i="2"/>
  <c r="U1078" i="2"/>
  <c r="W1078" i="2" s="1"/>
  <c r="S1078" i="2"/>
  <c r="O1078" i="2"/>
  <c r="Q1078" i="2" s="1"/>
  <c r="L1078" i="2"/>
  <c r="N1078" i="2" s="1"/>
  <c r="X1071" i="2"/>
  <c r="U1071" i="2"/>
  <c r="W1071" i="2" s="1"/>
  <c r="S1071" i="2"/>
  <c r="O1071" i="2"/>
  <c r="Q1071" i="2" s="1"/>
  <c r="L1071" i="2"/>
  <c r="N1071" i="2" s="1"/>
  <c r="X1070" i="2"/>
  <c r="U1070" i="2"/>
  <c r="W1070" i="2" s="1"/>
  <c r="S1070" i="2"/>
  <c r="O1070" i="2"/>
  <c r="Q1070" i="2" s="1"/>
  <c r="L1070" i="2"/>
  <c r="N1070" i="2" s="1"/>
  <c r="X1069" i="2"/>
  <c r="U1069" i="2"/>
  <c r="W1069" i="2" s="1"/>
  <c r="S1069" i="2"/>
  <c r="O1069" i="2"/>
  <c r="L1069" i="2"/>
  <c r="N1069" i="2" s="1"/>
  <c r="X1068" i="2"/>
  <c r="U1068" i="2"/>
  <c r="W1068" i="2" s="1"/>
  <c r="S1068" i="2"/>
  <c r="O1068" i="2"/>
  <c r="Q1068" i="2" s="1"/>
  <c r="L1068" i="2"/>
  <c r="N1068" i="2" s="1"/>
  <c r="X1067" i="2"/>
  <c r="U1067" i="2"/>
  <c r="W1067" i="2" s="1"/>
  <c r="S1067" i="2"/>
  <c r="O1067" i="2"/>
  <c r="Q1067" i="2" s="1"/>
  <c r="L1067" i="2"/>
  <c r="X1066" i="2"/>
  <c r="U1066" i="2"/>
  <c r="W1066" i="2" s="1"/>
  <c r="S1066" i="2"/>
  <c r="O1066" i="2"/>
  <c r="Q1066" i="2" s="1"/>
  <c r="L1066" i="2"/>
  <c r="N1066" i="2" s="1"/>
  <c r="X1065" i="2"/>
  <c r="U1065" i="2"/>
  <c r="W1065" i="2" s="1"/>
  <c r="S1065" i="2"/>
  <c r="O1065" i="2"/>
  <c r="Q1065" i="2" s="1"/>
  <c r="L1065" i="2"/>
  <c r="N1065" i="2" s="1"/>
  <c r="X1064" i="2"/>
  <c r="U1064" i="2"/>
  <c r="W1064" i="2" s="1"/>
  <c r="S1064" i="2"/>
  <c r="O1064" i="2"/>
  <c r="L1064" i="2"/>
  <c r="N1064" i="2" s="1"/>
  <c r="X1063" i="2"/>
  <c r="U1063" i="2"/>
  <c r="W1063" i="2" s="1"/>
  <c r="S1063" i="2"/>
  <c r="O1063" i="2"/>
  <c r="Q1063" i="2" s="1"/>
  <c r="L1063" i="2"/>
  <c r="X1062" i="2"/>
  <c r="U1062" i="2"/>
  <c r="W1062" i="2" s="1"/>
  <c r="S1062" i="2"/>
  <c r="O1062" i="2"/>
  <c r="Q1062" i="2" s="1"/>
  <c r="L1062" i="2"/>
  <c r="X1061" i="2"/>
  <c r="U1061" i="2"/>
  <c r="W1061" i="2" s="1"/>
  <c r="S1061" i="2"/>
  <c r="O1061" i="2"/>
  <c r="Q1061" i="2" s="1"/>
  <c r="L1061" i="2"/>
  <c r="N1061" i="2" s="1"/>
  <c r="X1060" i="2"/>
  <c r="U1060" i="2"/>
  <c r="W1060" i="2" s="1"/>
  <c r="S1060" i="2"/>
  <c r="O1060" i="2"/>
  <c r="Q1060" i="2" s="1"/>
  <c r="L1060" i="2"/>
  <c r="X1059" i="2"/>
  <c r="U1059" i="2"/>
  <c r="W1059" i="2" s="1"/>
  <c r="S1059" i="2"/>
  <c r="O1059" i="2"/>
  <c r="Q1059" i="2" s="1"/>
  <c r="L1059" i="2"/>
  <c r="X1058" i="2"/>
  <c r="U1058" i="2"/>
  <c r="W1058" i="2" s="1"/>
  <c r="S1058" i="2"/>
  <c r="O1058" i="2"/>
  <c r="L1058" i="2"/>
  <c r="N1058" i="2" s="1"/>
  <c r="X1057" i="2"/>
  <c r="U1057" i="2"/>
  <c r="W1057" i="2" s="1"/>
  <c r="S1057" i="2"/>
  <c r="O1057" i="2"/>
  <c r="L1057" i="2"/>
  <c r="N1057" i="2" s="1"/>
  <c r="X1056" i="2"/>
  <c r="U1056" i="2"/>
  <c r="W1056" i="2" s="1"/>
  <c r="S1056" i="2"/>
  <c r="O1056" i="2"/>
  <c r="Q1056" i="2" s="1"/>
  <c r="L1056" i="2"/>
  <c r="X1055" i="2"/>
  <c r="U1055" i="2"/>
  <c r="W1055" i="2" s="1"/>
  <c r="S1055" i="2"/>
  <c r="O1055" i="2"/>
  <c r="Q1055" i="2" s="1"/>
  <c r="L1055" i="2"/>
  <c r="X1052" i="2"/>
  <c r="U1052" i="2"/>
  <c r="W1052" i="2" s="1"/>
  <c r="S1052" i="2"/>
  <c r="O1052" i="2"/>
  <c r="Q1052" i="2" s="1"/>
  <c r="L1052" i="2"/>
  <c r="N1052" i="2" s="1"/>
  <c r="X1051" i="2"/>
  <c r="U1051" i="2"/>
  <c r="W1051" i="2" s="1"/>
  <c r="S1051" i="2"/>
  <c r="O1051" i="2"/>
  <c r="Q1051" i="2" s="1"/>
  <c r="L1051" i="2"/>
  <c r="N1051" i="2" s="1"/>
  <c r="X1050" i="2"/>
  <c r="U1050" i="2"/>
  <c r="W1050" i="2" s="1"/>
  <c r="S1050" i="2"/>
  <c r="O1050" i="2"/>
  <c r="L1050" i="2"/>
  <c r="N1050" i="2" s="1"/>
  <c r="X1049" i="2"/>
  <c r="U1049" i="2"/>
  <c r="W1049" i="2" s="1"/>
  <c r="S1049" i="2"/>
  <c r="O1049" i="2"/>
  <c r="Q1049" i="2" s="1"/>
  <c r="L1049" i="2"/>
  <c r="N1049" i="2" s="1"/>
  <c r="X1048" i="2"/>
  <c r="U1048" i="2"/>
  <c r="W1048" i="2" s="1"/>
  <c r="S1048" i="2"/>
  <c r="O1048" i="2"/>
  <c r="Q1048" i="2" s="1"/>
  <c r="L1048" i="2"/>
  <c r="X1047" i="2"/>
  <c r="U1047" i="2"/>
  <c r="W1047" i="2" s="1"/>
  <c r="S1047" i="2"/>
  <c r="O1047" i="2"/>
  <c r="L1047" i="2"/>
  <c r="N1047" i="2" s="1"/>
  <c r="X1046" i="2"/>
  <c r="U1046" i="2"/>
  <c r="W1046" i="2" s="1"/>
  <c r="S1046" i="2"/>
  <c r="O1046" i="2"/>
  <c r="Q1046" i="2" s="1"/>
  <c r="L1046" i="2"/>
  <c r="X1045" i="2"/>
  <c r="U1045" i="2"/>
  <c r="W1045" i="2" s="1"/>
  <c r="S1045" i="2"/>
  <c r="O1045" i="2"/>
  <c r="Q1045" i="2" s="1"/>
  <c r="L1045" i="2"/>
  <c r="N1045" i="2" s="1"/>
  <c r="X1044" i="2"/>
  <c r="U1044" i="2"/>
  <c r="W1044" i="2" s="1"/>
  <c r="S1044" i="2"/>
  <c r="O1044" i="2"/>
  <c r="L1044" i="2"/>
  <c r="N1044" i="2" s="1"/>
  <c r="X1043" i="2"/>
  <c r="U1043" i="2"/>
  <c r="W1043" i="2" s="1"/>
  <c r="S1043" i="2"/>
  <c r="O1043" i="2"/>
  <c r="Q1043" i="2" s="1"/>
  <c r="L1043" i="2"/>
  <c r="N1043" i="2" s="1"/>
  <c r="X1042" i="2"/>
  <c r="U1042" i="2"/>
  <c r="W1042" i="2" s="1"/>
  <c r="S1042" i="2"/>
  <c r="O1042" i="2"/>
  <c r="Q1042" i="2" s="1"/>
  <c r="L1042" i="2"/>
  <c r="X1041" i="2"/>
  <c r="U1041" i="2"/>
  <c r="W1041" i="2" s="1"/>
  <c r="S1041" i="2"/>
  <c r="O1041" i="2"/>
  <c r="Q1041" i="2" s="1"/>
  <c r="L1041" i="2"/>
  <c r="X1040" i="2"/>
  <c r="U1040" i="2"/>
  <c r="W1040" i="2" s="1"/>
  <c r="S1040" i="2"/>
  <c r="O1040" i="2"/>
  <c r="Q1040" i="2" s="1"/>
  <c r="L1040" i="2"/>
  <c r="N1040" i="2" s="1"/>
  <c r="X1039" i="2"/>
  <c r="U1039" i="2"/>
  <c r="W1039" i="2" s="1"/>
  <c r="S1039" i="2"/>
  <c r="O1039" i="2"/>
  <c r="Q1039" i="2" s="1"/>
  <c r="L1039" i="2"/>
  <c r="X1038" i="2"/>
  <c r="U1038" i="2"/>
  <c r="W1038" i="2" s="1"/>
  <c r="S1038" i="2"/>
  <c r="O1038" i="2"/>
  <c r="L1038" i="2"/>
  <c r="N1038" i="2" s="1"/>
  <c r="X1037" i="2"/>
  <c r="U1037" i="2"/>
  <c r="W1037" i="2" s="1"/>
  <c r="S1037" i="2"/>
  <c r="O1037" i="2"/>
  <c r="Q1037" i="2" s="1"/>
  <c r="L1037" i="2"/>
  <c r="N1037" i="2" s="1"/>
  <c r="X1036" i="2"/>
  <c r="U1036" i="2"/>
  <c r="W1036" i="2" s="1"/>
  <c r="S1036" i="2"/>
  <c r="O1036" i="2"/>
  <c r="Q1036" i="2" s="1"/>
  <c r="L1036" i="2"/>
  <c r="X1035" i="2"/>
  <c r="U1035" i="2"/>
  <c r="W1035" i="2" s="1"/>
  <c r="S1035" i="2"/>
  <c r="O1035" i="2"/>
  <c r="L1035" i="2"/>
  <c r="N1035" i="2" s="1"/>
  <c r="X1029" i="2"/>
  <c r="U1029" i="2"/>
  <c r="W1029" i="2" s="1"/>
  <c r="S1029" i="2"/>
  <c r="O1029" i="2"/>
  <c r="Q1029" i="2" s="1"/>
  <c r="L1029" i="2"/>
  <c r="X1026" i="2"/>
  <c r="U1026" i="2"/>
  <c r="W1026" i="2" s="1"/>
  <c r="S1026" i="2"/>
  <c r="O1026" i="2"/>
  <c r="Q1026" i="2" s="1"/>
  <c r="L1026" i="2"/>
  <c r="X1025" i="2"/>
  <c r="U1025" i="2"/>
  <c r="W1025" i="2" s="1"/>
  <c r="S1025" i="2"/>
  <c r="O1025" i="2"/>
  <c r="Q1025" i="2" s="1"/>
  <c r="L1025" i="2"/>
  <c r="N1025" i="2" s="1"/>
  <c r="X1024" i="2"/>
  <c r="U1024" i="2"/>
  <c r="W1024" i="2" s="1"/>
  <c r="S1024" i="2"/>
  <c r="O1024" i="2"/>
  <c r="Q1024" i="2" s="1"/>
  <c r="L1024" i="2"/>
  <c r="X1023" i="2"/>
  <c r="U1023" i="2"/>
  <c r="W1023" i="2" s="1"/>
  <c r="S1023" i="2"/>
  <c r="O1023" i="2"/>
  <c r="Q1023" i="2" s="1"/>
  <c r="L1023" i="2"/>
  <c r="X1022" i="2"/>
  <c r="U1022" i="2"/>
  <c r="W1022" i="2" s="1"/>
  <c r="S1022" i="2"/>
  <c r="O1022" i="2"/>
  <c r="Q1022" i="2" s="1"/>
  <c r="L1022" i="2"/>
  <c r="X1021" i="2"/>
  <c r="U1021" i="2"/>
  <c r="W1021" i="2" s="1"/>
  <c r="S1021" i="2"/>
  <c r="O1021" i="2"/>
  <c r="L1021" i="2"/>
  <c r="N1021" i="2" s="1"/>
  <c r="X1020" i="2"/>
  <c r="U1020" i="2"/>
  <c r="W1020" i="2" s="1"/>
  <c r="S1020" i="2"/>
  <c r="O1020" i="2"/>
  <c r="Q1020" i="2" s="1"/>
  <c r="L1020" i="2"/>
  <c r="N1020" i="2" s="1"/>
  <c r="X1019" i="2"/>
  <c r="U1019" i="2"/>
  <c r="W1019" i="2" s="1"/>
  <c r="S1019" i="2"/>
  <c r="O1019" i="2"/>
  <c r="Q1019" i="2" s="1"/>
  <c r="L1019" i="2"/>
  <c r="N1019" i="2" s="1"/>
  <c r="X1018" i="2"/>
  <c r="U1018" i="2"/>
  <c r="W1018" i="2" s="1"/>
  <c r="S1018" i="2"/>
  <c r="O1018" i="2"/>
  <c r="Q1018" i="2" s="1"/>
  <c r="L1018" i="2"/>
  <c r="X1017" i="2"/>
  <c r="U1017" i="2"/>
  <c r="W1017" i="2" s="1"/>
  <c r="S1017" i="2"/>
  <c r="O1017" i="2"/>
  <c r="Q1017" i="2" s="1"/>
  <c r="L1017" i="2"/>
  <c r="X1016" i="2"/>
  <c r="U1016" i="2"/>
  <c r="W1016" i="2" s="1"/>
  <c r="S1016" i="2"/>
  <c r="O1016" i="2"/>
  <c r="Q1016" i="2" s="1"/>
  <c r="L1016" i="2"/>
  <c r="N1016" i="2" s="1"/>
  <c r="X1015" i="2"/>
  <c r="U1015" i="2"/>
  <c r="W1015" i="2" s="1"/>
  <c r="S1015" i="2"/>
  <c r="O1015" i="2"/>
  <c r="Q1015" i="2" s="1"/>
  <c r="L1015" i="2"/>
  <c r="X1014" i="2"/>
  <c r="U1014" i="2"/>
  <c r="W1014" i="2" s="1"/>
  <c r="S1014" i="2"/>
  <c r="O1014" i="2"/>
  <c r="Q1014" i="2" s="1"/>
  <c r="L1014" i="2"/>
  <c r="X1013" i="2"/>
  <c r="U1013" i="2"/>
  <c r="W1013" i="2" s="1"/>
  <c r="S1013" i="2"/>
  <c r="O1013" i="2"/>
  <c r="Q1013" i="2" s="1"/>
  <c r="L1013" i="2"/>
  <c r="N1013" i="2" s="1"/>
  <c r="X1012" i="2"/>
  <c r="U1012" i="2"/>
  <c r="W1012" i="2" s="1"/>
  <c r="S1012" i="2"/>
  <c r="O1012" i="2"/>
  <c r="Q1012" i="2" s="1"/>
  <c r="L1012" i="2"/>
  <c r="X1011" i="2"/>
  <c r="U1011" i="2"/>
  <c r="W1011" i="2" s="1"/>
  <c r="S1011" i="2"/>
  <c r="O1011" i="2"/>
  <c r="Q1011" i="2" s="1"/>
  <c r="L1011" i="2"/>
  <c r="X1010" i="2"/>
  <c r="U1010" i="2"/>
  <c r="W1010" i="2" s="1"/>
  <c r="S1010" i="2"/>
  <c r="O1010" i="2"/>
  <c r="Q1010" i="2" s="1"/>
  <c r="L1010" i="2"/>
  <c r="N1010" i="2" s="1"/>
  <c r="X1009" i="2"/>
  <c r="U1009" i="2"/>
  <c r="W1009" i="2" s="1"/>
  <c r="S1009" i="2"/>
  <c r="O1009" i="2"/>
  <c r="Q1009" i="2" s="1"/>
  <c r="L1009" i="2"/>
  <c r="X1008" i="2"/>
  <c r="U1008" i="2"/>
  <c r="W1008" i="2" s="1"/>
  <c r="S1008" i="2"/>
  <c r="O1008" i="2"/>
  <c r="Q1008" i="2" s="1"/>
  <c r="L1008" i="2"/>
  <c r="N1008" i="2" s="1"/>
  <c r="X1007" i="2"/>
  <c r="U1007" i="2"/>
  <c r="W1007" i="2" s="1"/>
  <c r="Y1007" i="2" s="1"/>
  <c r="S1007" i="2"/>
  <c r="O1007" i="2"/>
  <c r="Q1007" i="2" s="1"/>
  <c r="L1007" i="2"/>
  <c r="N1007" i="2" s="1"/>
  <c r="X1004" i="2"/>
  <c r="U1004" i="2"/>
  <c r="W1004" i="2" s="1"/>
  <c r="S1004" i="2"/>
  <c r="O1004" i="2"/>
  <c r="Q1004" i="2" s="1"/>
  <c r="L1004" i="2"/>
  <c r="N1004" i="2" s="1"/>
  <c r="X1003" i="2"/>
  <c r="U1003" i="2"/>
  <c r="W1003" i="2" s="1"/>
  <c r="S1003" i="2"/>
  <c r="O1003" i="2"/>
  <c r="Q1003" i="2" s="1"/>
  <c r="L1003" i="2"/>
  <c r="X1002" i="2"/>
  <c r="U1002" i="2"/>
  <c r="W1002" i="2" s="1"/>
  <c r="S1002" i="2"/>
  <c r="O1002" i="2"/>
  <c r="Q1002" i="2" s="1"/>
  <c r="L1002" i="2"/>
  <c r="X1001" i="2"/>
  <c r="U1001" i="2"/>
  <c r="W1001" i="2" s="1"/>
  <c r="S1001" i="2"/>
  <c r="O1001" i="2"/>
  <c r="Q1001" i="2" s="1"/>
  <c r="L1001" i="2"/>
  <c r="N1001" i="2" s="1"/>
  <c r="X1000" i="2"/>
  <c r="U1000" i="2"/>
  <c r="W1000" i="2" s="1"/>
  <c r="S1000" i="2"/>
  <c r="O1000" i="2"/>
  <c r="Q1000" i="2" s="1"/>
  <c r="L1000" i="2"/>
  <c r="X999" i="2"/>
  <c r="U999" i="2"/>
  <c r="W999" i="2" s="1"/>
  <c r="S999" i="2"/>
  <c r="O999" i="2"/>
  <c r="Q999" i="2" s="1"/>
  <c r="L999" i="2"/>
  <c r="X998" i="2"/>
  <c r="U998" i="2"/>
  <c r="W998" i="2" s="1"/>
  <c r="S998" i="2"/>
  <c r="O998" i="2"/>
  <c r="Q998" i="2" s="1"/>
  <c r="L998" i="2"/>
  <c r="X997" i="2"/>
  <c r="U997" i="2"/>
  <c r="W997" i="2" s="1"/>
  <c r="S997" i="2"/>
  <c r="O997" i="2"/>
  <c r="Q997" i="2" s="1"/>
  <c r="L997" i="2"/>
  <c r="X996" i="2"/>
  <c r="U996" i="2"/>
  <c r="W996" i="2" s="1"/>
  <c r="S996" i="2"/>
  <c r="O996" i="2"/>
  <c r="Q996" i="2" s="1"/>
  <c r="L996" i="2"/>
  <c r="X995" i="2"/>
  <c r="U995" i="2"/>
  <c r="W995" i="2" s="1"/>
  <c r="S995" i="2"/>
  <c r="O995" i="2"/>
  <c r="Q995" i="2" s="1"/>
  <c r="L995" i="2"/>
  <c r="N995" i="2" s="1"/>
  <c r="X994" i="2"/>
  <c r="U994" i="2"/>
  <c r="W994" i="2" s="1"/>
  <c r="S994" i="2"/>
  <c r="O994" i="2"/>
  <c r="Q994" i="2" s="1"/>
  <c r="L994" i="2"/>
  <c r="X993" i="2"/>
  <c r="U993" i="2"/>
  <c r="W993" i="2" s="1"/>
  <c r="S993" i="2"/>
  <c r="O993" i="2"/>
  <c r="Q993" i="2" s="1"/>
  <c r="L993" i="2"/>
  <c r="X992" i="2"/>
  <c r="U992" i="2"/>
  <c r="W992" i="2" s="1"/>
  <c r="S992" i="2"/>
  <c r="O992" i="2"/>
  <c r="Q992" i="2" s="1"/>
  <c r="L992" i="2"/>
  <c r="N992" i="2" s="1"/>
  <c r="X991" i="2"/>
  <c r="U991" i="2"/>
  <c r="W991" i="2" s="1"/>
  <c r="S991" i="2"/>
  <c r="O991" i="2"/>
  <c r="Q991" i="2" s="1"/>
  <c r="L991" i="2"/>
  <c r="X990" i="2"/>
  <c r="U990" i="2"/>
  <c r="W990" i="2" s="1"/>
  <c r="S990" i="2"/>
  <c r="O990" i="2"/>
  <c r="Q990" i="2" s="1"/>
  <c r="L990" i="2"/>
  <c r="N990" i="2" s="1"/>
  <c r="X989" i="2"/>
  <c r="U989" i="2"/>
  <c r="W989" i="2" s="1"/>
  <c r="S989" i="2"/>
  <c r="O989" i="2"/>
  <c r="Q989" i="2" s="1"/>
  <c r="L989" i="2"/>
  <c r="N989" i="2" s="1"/>
  <c r="X988" i="2"/>
  <c r="U988" i="2"/>
  <c r="W988" i="2" s="1"/>
  <c r="S988" i="2"/>
  <c r="O988" i="2"/>
  <c r="Q988" i="2" s="1"/>
  <c r="L988" i="2"/>
  <c r="X987" i="2"/>
  <c r="U987" i="2"/>
  <c r="W987" i="2" s="1"/>
  <c r="S987" i="2"/>
  <c r="O987" i="2"/>
  <c r="Q987" i="2" s="1"/>
  <c r="L987" i="2"/>
  <c r="N987" i="2" s="1"/>
  <c r="X986" i="2"/>
  <c r="U986" i="2"/>
  <c r="W986" i="2" s="1"/>
  <c r="S986" i="2"/>
  <c r="O986" i="2"/>
  <c r="Q986" i="2" s="1"/>
  <c r="L986" i="2"/>
  <c r="X979" i="2"/>
  <c r="U979" i="2"/>
  <c r="W979" i="2" s="1"/>
  <c r="S979" i="2"/>
  <c r="O979" i="2"/>
  <c r="Q979" i="2" s="1"/>
  <c r="L979" i="2"/>
  <c r="X978" i="2"/>
  <c r="U978" i="2"/>
  <c r="W978" i="2" s="1"/>
  <c r="Y978" i="2" s="1"/>
  <c r="S978" i="2"/>
  <c r="O978" i="2"/>
  <c r="Q978" i="2" s="1"/>
  <c r="L978" i="2"/>
  <c r="N978" i="2" s="1"/>
  <c r="X977" i="2"/>
  <c r="U977" i="2"/>
  <c r="W977" i="2" s="1"/>
  <c r="S977" i="2"/>
  <c r="O977" i="2"/>
  <c r="Q977" i="2" s="1"/>
  <c r="L977" i="2"/>
  <c r="X976" i="2"/>
  <c r="U976" i="2"/>
  <c r="W976" i="2" s="1"/>
  <c r="S976" i="2"/>
  <c r="O976" i="2"/>
  <c r="Q976" i="2" s="1"/>
  <c r="L976" i="2"/>
  <c r="X975" i="2"/>
  <c r="U975" i="2"/>
  <c r="W975" i="2" s="1"/>
  <c r="Y975" i="2" s="1"/>
  <c r="S975" i="2"/>
  <c r="O975" i="2"/>
  <c r="Q975" i="2" s="1"/>
  <c r="L975" i="2"/>
  <c r="X974" i="2"/>
  <c r="U974" i="2"/>
  <c r="W974" i="2" s="1"/>
  <c r="S974" i="2"/>
  <c r="O974" i="2"/>
  <c r="Q974" i="2" s="1"/>
  <c r="L974" i="2"/>
  <c r="N974" i="2" s="1"/>
  <c r="X973" i="2"/>
  <c r="U973" i="2"/>
  <c r="W973" i="2" s="1"/>
  <c r="S973" i="2"/>
  <c r="O973" i="2"/>
  <c r="Q973" i="2" s="1"/>
  <c r="L973" i="2"/>
  <c r="N973" i="2" s="1"/>
  <c r="X972" i="2"/>
  <c r="U972" i="2"/>
  <c r="W972" i="2" s="1"/>
  <c r="S972" i="2"/>
  <c r="O972" i="2"/>
  <c r="Q972" i="2" s="1"/>
  <c r="L972" i="2"/>
  <c r="N972" i="2" s="1"/>
  <c r="X971" i="2"/>
  <c r="U971" i="2"/>
  <c r="W971" i="2" s="1"/>
  <c r="S971" i="2"/>
  <c r="O971" i="2"/>
  <c r="Q971" i="2" s="1"/>
  <c r="L971" i="2"/>
  <c r="X970" i="2"/>
  <c r="U970" i="2"/>
  <c r="W970" i="2" s="1"/>
  <c r="S970" i="2"/>
  <c r="O970" i="2"/>
  <c r="Q970" i="2" s="1"/>
  <c r="L970" i="2"/>
  <c r="X969" i="2"/>
  <c r="U969" i="2"/>
  <c r="W969" i="2" s="1"/>
  <c r="S969" i="2"/>
  <c r="O969" i="2"/>
  <c r="Q969" i="2" s="1"/>
  <c r="L969" i="2"/>
  <c r="X968" i="2"/>
  <c r="U968" i="2"/>
  <c r="W968" i="2" s="1"/>
  <c r="S968" i="2"/>
  <c r="O968" i="2"/>
  <c r="Q968" i="2" s="1"/>
  <c r="L968" i="2"/>
  <c r="X967" i="2"/>
  <c r="U967" i="2"/>
  <c r="W967" i="2" s="1"/>
  <c r="S967" i="2"/>
  <c r="O967" i="2"/>
  <c r="Q967" i="2" s="1"/>
  <c r="L967" i="2"/>
  <c r="X966" i="2"/>
  <c r="U966" i="2"/>
  <c r="W966" i="2" s="1"/>
  <c r="S966" i="2"/>
  <c r="O966" i="2"/>
  <c r="Q966" i="2" s="1"/>
  <c r="L966" i="2"/>
  <c r="N966" i="2" s="1"/>
  <c r="X965" i="2"/>
  <c r="U965" i="2"/>
  <c r="W965" i="2" s="1"/>
  <c r="S965" i="2"/>
  <c r="O965" i="2"/>
  <c r="Q965" i="2" s="1"/>
  <c r="L965" i="2"/>
  <c r="X964" i="2"/>
  <c r="U964" i="2"/>
  <c r="W964" i="2" s="1"/>
  <c r="S964" i="2"/>
  <c r="O964" i="2"/>
  <c r="Q964" i="2" s="1"/>
  <c r="L964" i="2"/>
  <c r="X963" i="2"/>
  <c r="U963" i="2"/>
  <c r="W963" i="2" s="1"/>
  <c r="S963" i="2"/>
  <c r="O963" i="2"/>
  <c r="Q963" i="2" s="1"/>
  <c r="L963" i="2"/>
  <c r="N963" i="2" s="1"/>
  <c r="X962" i="2"/>
  <c r="U962" i="2"/>
  <c r="W962" i="2" s="1"/>
  <c r="S962" i="2"/>
  <c r="O962" i="2"/>
  <c r="Q962" i="2" s="1"/>
  <c r="L962" i="2"/>
  <c r="N962" i="2" s="1"/>
  <c r="X961" i="2"/>
  <c r="U961" i="2"/>
  <c r="W961" i="2" s="1"/>
  <c r="S961" i="2"/>
  <c r="O961" i="2"/>
  <c r="Q961" i="2" s="1"/>
  <c r="L961" i="2"/>
  <c r="X958" i="2"/>
  <c r="U958" i="2"/>
  <c r="W958" i="2" s="1"/>
  <c r="S958" i="2"/>
  <c r="O958" i="2"/>
  <c r="Q958" i="2" s="1"/>
  <c r="L958" i="2"/>
  <c r="X955" i="2"/>
  <c r="U955" i="2"/>
  <c r="W955" i="2" s="1"/>
  <c r="S955" i="2"/>
  <c r="O955" i="2"/>
  <c r="Q955" i="2" s="1"/>
  <c r="L955" i="2"/>
  <c r="X954" i="2"/>
  <c r="U954" i="2"/>
  <c r="W954" i="2" s="1"/>
  <c r="S954" i="2"/>
  <c r="O954" i="2"/>
  <c r="Q954" i="2" s="1"/>
  <c r="L954" i="2"/>
  <c r="X953" i="2"/>
  <c r="U953" i="2"/>
  <c r="W953" i="2" s="1"/>
  <c r="S953" i="2"/>
  <c r="O953" i="2"/>
  <c r="Q953" i="2" s="1"/>
  <c r="L953" i="2"/>
  <c r="N953" i="2" s="1"/>
  <c r="X952" i="2"/>
  <c r="U952" i="2"/>
  <c r="W952" i="2" s="1"/>
  <c r="S952" i="2"/>
  <c r="O952" i="2"/>
  <c r="Q952" i="2" s="1"/>
  <c r="L952" i="2"/>
  <c r="N952" i="2" s="1"/>
  <c r="X951" i="2"/>
  <c r="U951" i="2"/>
  <c r="W951" i="2" s="1"/>
  <c r="S951" i="2"/>
  <c r="O951" i="2"/>
  <c r="Q951" i="2" s="1"/>
  <c r="L951" i="2"/>
  <c r="X950" i="2"/>
  <c r="U950" i="2"/>
  <c r="W950" i="2" s="1"/>
  <c r="S950" i="2"/>
  <c r="O950" i="2"/>
  <c r="Q950" i="2" s="1"/>
  <c r="L950" i="2"/>
  <c r="N950" i="2" s="1"/>
  <c r="X949" i="2"/>
  <c r="U949" i="2"/>
  <c r="W949" i="2" s="1"/>
  <c r="S949" i="2"/>
  <c r="O949" i="2"/>
  <c r="Q949" i="2" s="1"/>
  <c r="L949" i="2"/>
  <c r="X948" i="2"/>
  <c r="U948" i="2"/>
  <c r="W948" i="2" s="1"/>
  <c r="S948" i="2"/>
  <c r="O948" i="2"/>
  <c r="Q948" i="2" s="1"/>
  <c r="L948" i="2"/>
  <c r="X947" i="2"/>
  <c r="U947" i="2"/>
  <c r="W947" i="2" s="1"/>
  <c r="S947" i="2"/>
  <c r="O947" i="2"/>
  <c r="Q947" i="2" s="1"/>
  <c r="L947" i="2"/>
  <c r="X946" i="2"/>
  <c r="U946" i="2"/>
  <c r="W946" i="2" s="1"/>
  <c r="S946" i="2"/>
  <c r="O946" i="2"/>
  <c r="Q946" i="2" s="1"/>
  <c r="L946" i="2"/>
  <c r="N946" i="2" s="1"/>
  <c r="X945" i="2"/>
  <c r="U945" i="2"/>
  <c r="W945" i="2" s="1"/>
  <c r="S945" i="2"/>
  <c r="O945" i="2"/>
  <c r="Q945" i="2" s="1"/>
  <c r="L945" i="2"/>
  <c r="N945" i="2" s="1"/>
  <c r="X944" i="2"/>
  <c r="U944" i="2"/>
  <c r="W944" i="2" s="1"/>
  <c r="S944" i="2"/>
  <c r="O944" i="2"/>
  <c r="Q944" i="2" s="1"/>
  <c r="L944" i="2"/>
  <c r="X943" i="2"/>
  <c r="U943" i="2"/>
  <c r="W943" i="2" s="1"/>
  <c r="S943" i="2"/>
  <c r="O943" i="2"/>
  <c r="Q943" i="2" s="1"/>
  <c r="L943" i="2"/>
  <c r="N943" i="2" s="1"/>
  <c r="X942" i="2"/>
  <c r="U942" i="2"/>
  <c r="W942" i="2" s="1"/>
  <c r="S942" i="2"/>
  <c r="O942" i="2"/>
  <c r="Q942" i="2" s="1"/>
  <c r="L942" i="2"/>
  <c r="X941" i="2"/>
  <c r="U941" i="2"/>
  <c r="W941" i="2" s="1"/>
  <c r="S941" i="2"/>
  <c r="O941" i="2"/>
  <c r="L941" i="2"/>
  <c r="N941" i="2" s="1"/>
  <c r="X940" i="2"/>
  <c r="U940" i="2"/>
  <c r="W940" i="2" s="1"/>
  <c r="S940" i="2"/>
  <c r="O940" i="2"/>
  <c r="Q940" i="2" s="1"/>
  <c r="L940" i="2"/>
  <c r="N940" i="2" s="1"/>
  <c r="X939" i="2"/>
  <c r="U939" i="2"/>
  <c r="W939" i="2" s="1"/>
  <c r="S939" i="2"/>
  <c r="O939" i="2"/>
  <c r="Q939" i="2" s="1"/>
  <c r="L939" i="2"/>
  <c r="X938" i="2"/>
  <c r="U938" i="2"/>
  <c r="W938" i="2" s="1"/>
  <c r="S938" i="2"/>
  <c r="O938" i="2"/>
  <c r="Q938" i="2" s="1"/>
  <c r="L938" i="2"/>
  <c r="X935" i="2"/>
  <c r="U935" i="2"/>
  <c r="W935" i="2" s="1"/>
  <c r="S935" i="2"/>
  <c r="O935" i="2"/>
  <c r="Q935" i="2" s="1"/>
  <c r="L935" i="2"/>
  <c r="X934" i="2"/>
  <c r="U934" i="2"/>
  <c r="W934" i="2" s="1"/>
  <c r="S934" i="2"/>
  <c r="O934" i="2"/>
  <c r="Q934" i="2" s="1"/>
  <c r="L934" i="2"/>
  <c r="N934" i="2" s="1"/>
  <c r="X933" i="2"/>
  <c r="U933" i="2"/>
  <c r="W933" i="2" s="1"/>
  <c r="S933" i="2"/>
  <c r="O933" i="2"/>
  <c r="Q933" i="2" s="1"/>
  <c r="L933" i="2"/>
  <c r="X932" i="2"/>
  <c r="U932" i="2"/>
  <c r="W932" i="2" s="1"/>
  <c r="S932" i="2"/>
  <c r="O932" i="2"/>
  <c r="Q932" i="2" s="1"/>
  <c r="L932" i="2"/>
  <c r="N932" i="2" s="1"/>
  <c r="X931" i="2"/>
  <c r="U931" i="2"/>
  <c r="W931" i="2" s="1"/>
  <c r="S931" i="2"/>
  <c r="O931" i="2"/>
  <c r="Q931" i="2" s="1"/>
  <c r="L931" i="2"/>
  <c r="N931" i="2" s="1"/>
  <c r="X930" i="2"/>
  <c r="U930" i="2"/>
  <c r="W930" i="2" s="1"/>
  <c r="S930" i="2"/>
  <c r="O930" i="2"/>
  <c r="Q930" i="2" s="1"/>
  <c r="L930" i="2"/>
  <c r="X929" i="2"/>
  <c r="U929" i="2"/>
  <c r="W929" i="2" s="1"/>
  <c r="S929" i="2"/>
  <c r="O929" i="2"/>
  <c r="Q929" i="2" s="1"/>
  <c r="L929" i="2"/>
  <c r="X928" i="2"/>
  <c r="U928" i="2"/>
  <c r="W928" i="2" s="1"/>
  <c r="S928" i="2"/>
  <c r="O928" i="2"/>
  <c r="Q928" i="2" s="1"/>
  <c r="L928" i="2"/>
  <c r="N928" i="2" s="1"/>
  <c r="X927" i="2"/>
  <c r="U927" i="2"/>
  <c r="W927" i="2" s="1"/>
  <c r="S927" i="2"/>
  <c r="O927" i="2"/>
  <c r="Q927" i="2" s="1"/>
  <c r="L927" i="2"/>
  <c r="X926" i="2"/>
  <c r="U926" i="2"/>
  <c r="W926" i="2" s="1"/>
  <c r="S926" i="2"/>
  <c r="O926" i="2"/>
  <c r="Q926" i="2" s="1"/>
  <c r="L926" i="2"/>
  <c r="N926" i="2" s="1"/>
  <c r="X925" i="2"/>
  <c r="U925" i="2"/>
  <c r="W925" i="2" s="1"/>
  <c r="S925" i="2"/>
  <c r="O925" i="2"/>
  <c r="Q925" i="2" s="1"/>
  <c r="L925" i="2"/>
  <c r="X924" i="2"/>
  <c r="U924" i="2"/>
  <c r="W924" i="2" s="1"/>
  <c r="S924" i="2"/>
  <c r="O924" i="2"/>
  <c r="Q924" i="2" s="1"/>
  <c r="L924" i="2"/>
  <c r="X923" i="2"/>
  <c r="U923" i="2"/>
  <c r="W923" i="2" s="1"/>
  <c r="S923" i="2"/>
  <c r="O923" i="2"/>
  <c r="Q923" i="2" s="1"/>
  <c r="L923" i="2"/>
  <c r="N923" i="2" s="1"/>
  <c r="X922" i="2"/>
  <c r="U922" i="2"/>
  <c r="W922" i="2" s="1"/>
  <c r="S922" i="2"/>
  <c r="O922" i="2"/>
  <c r="L922" i="2"/>
  <c r="N922" i="2" s="1"/>
  <c r="X921" i="2"/>
  <c r="U921" i="2"/>
  <c r="W921" i="2" s="1"/>
  <c r="S921" i="2"/>
  <c r="O921" i="2"/>
  <c r="L921" i="2"/>
  <c r="N921" i="2" s="1"/>
  <c r="X920" i="2"/>
  <c r="U920" i="2"/>
  <c r="W920" i="2" s="1"/>
  <c r="S920" i="2"/>
  <c r="O920" i="2"/>
  <c r="Q920" i="2" s="1"/>
  <c r="L920" i="2"/>
  <c r="N920" i="2" s="1"/>
  <c r="X919" i="2"/>
  <c r="U919" i="2"/>
  <c r="W919" i="2" s="1"/>
  <c r="S919" i="2"/>
  <c r="O919" i="2"/>
  <c r="Q919" i="2" s="1"/>
  <c r="L919" i="2"/>
  <c r="X918" i="2"/>
  <c r="U918" i="2"/>
  <c r="W918" i="2" s="1"/>
  <c r="S918" i="2"/>
  <c r="O918" i="2"/>
  <c r="Q918" i="2" s="1"/>
  <c r="L918" i="2"/>
  <c r="N918" i="2" s="1"/>
  <c r="X917" i="2"/>
  <c r="U917" i="2"/>
  <c r="W917" i="2" s="1"/>
  <c r="S917" i="2"/>
  <c r="O917" i="2"/>
  <c r="L917" i="2"/>
  <c r="N917" i="2" s="1"/>
  <c r="X916" i="2"/>
  <c r="U916" i="2"/>
  <c r="W916" i="2" s="1"/>
  <c r="S916" i="2"/>
  <c r="O916" i="2"/>
  <c r="Q916" i="2" s="1"/>
  <c r="L916" i="2"/>
  <c r="X913" i="2"/>
  <c r="U913" i="2"/>
  <c r="W913" i="2" s="1"/>
  <c r="S913" i="2"/>
  <c r="O913" i="2"/>
  <c r="L913" i="2"/>
  <c r="N913" i="2" s="1"/>
  <c r="X912" i="2"/>
  <c r="U912" i="2"/>
  <c r="W912" i="2" s="1"/>
  <c r="S912" i="2"/>
  <c r="O912" i="2"/>
  <c r="Q912" i="2" s="1"/>
  <c r="L912" i="2"/>
  <c r="N912" i="2" s="1"/>
  <c r="X911" i="2"/>
  <c r="U911" i="2"/>
  <c r="W911" i="2" s="1"/>
  <c r="S911" i="2"/>
  <c r="O911" i="2"/>
  <c r="Q911" i="2" s="1"/>
  <c r="L911" i="2"/>
  <c r="X910" i="2"/>
  <c r="U910" i="2"/>
  <c r="W910" i="2" s="1"/>
  <c r="S910" i="2"/>
  <c r="O910" i="2"/>
  <c r="Q910" i="2" s="1"/>
  <c r="L910" i="2"/>
  <c r="X909" i="2"/>
  <c r="U909" i="2"/>
  <c r="W909" i="2" s="1"/>
  <c r="S909" i="2"/>
  <c r="O909" i="2"/>
  <c r="Q909" i="2" s="1"/>
  <c r="L909" i="2"/>
  <c r="X908" i="2"/>
  <c r="U908" i="2"/>
  <c r="W908" i="2" s="1"/>
  <c r="S908" i="2"/>
  <c r="O908" i="2"/>
  <c r="Q908" i="2" s="1"/>
  <c r="L908" i="2"/>
  <c r="X907" i="2"/>
  <c r="U907" i="2"/>
  <c r="W907" i="2" s="1"/>
  <c r="S907" i="2"/>
  <c r="O907" i="2"/>
  <c r="L907" i="2"/>
  <c r="N907" i="2" s="1"/>
  <c r="X906" i="2"/>
  <c r="U906" i="2"/>
  <c r="W906" i="2" s="1"/>
  <c r="S906" i="2"/>
  <c r="O906" i="2"/>
  <c r="Q906" i="2" s="1"/>
  <c r="L906" i="2"/>
  <c r="X905" i="2"/>
  <c r="U905" i="2"/>
  <c r="W905" i="2" s="1"/>
  <c r="S905" i="2"/>
  <c r="O905" i="2"/>
  <c r="Q905" i="2" s="1"/>
  <c r="L905" i="2"/>
  <c r="X904" i="2"/>
  <c r="U904" i="2"/>
  <c r="W904" i="2" s="1"/>
  <c r="S904" i="2"/>
  <c r="O904" i="2"/>
  <c r="L904" i="2"/>
  <c r="N904" i="2" s="1"/>
  <c r="X903" i="2"/>
  <c r="U903" i="2"/>
  <c r="W903" i="2" s="1"/>
  <c r="S903" i="2"/>
  <c r="O903" i="2"/>
  <c r="Q903" i="2" s="1"/>
  <c r="L903" i="2"/>
  <c r="N903" i="2" s="1"/>
  <c r="X902" i="2"/>
  <c r="U902" i="2"/>
  <c r="W902" i="2" s="1"/>
  <c r="S902" i="2"/>
  <c r="O902" i="2"/>
  <c r="Q902" i="2" s="1"/>
  <c r="L902" i="2"/>
  <c r="X901" i="2"/>
  <c r="U901" i="2"/>
  <c r="W901" i="2" s="1"/>
  <c r="S901" i="2"/>
  <c r="O901" i="2"/>
  <c r="L901" i="2"/>
  <c r="N901" i="2" s="1"/>
  <c r="X900" i="2"/>
  <c r="U900" i="2"/>
  <c r="W900" i="2" s="1"/>
  <c r="S900" i="2"/>
  <c r="O900" i="2"/>
  <c r="Q900" i="2" s="1"/>
  <c r="L900" i="2"/>
  <c r="X899" i="2"/>
  <c r="U899" i="2"/>
  <c r="W899" i="2" s="1"/>
  <c r="Y899" i="2" s="1"/>
  <c r="S899" i="2"/>
  <c r="O899" i="2"/>
  <c r="Q899" i="2" s="1"/>
  <c r="L899" i="2"/>
  <c r="X898" i="2"/>
  <c r="U898" i="2"/>
  <c r="W898" i="2" s="1"/>
  <c r="S898" i="2"/>
  <c r="O898" i="2"/>
  <c r="L898" i="2"/>
  <c r="N898" i="2" s="1"/>
  <c r="X897" i="2"/>
  <c r="U897" i="2"/>
  <c r="W897" i="2" s="1"/>
  <c r="S897" i="2"/>
  <c r="O897" i="2"/>
  <c r="Q897" i="2" s="1"/>
  <c r="L897" i="2"/>
  <c r="X896" i="2"/>
  <c r="U896" i="2"/>
  <c r="W896" i="2" s="1"/>
  <c r="S896" i="2"/>
  <c r="O896" i="2"/>
  <c r="Q896" i="2" s="1"/>
  <c r="L896" i="2"/>
  <c r="X895" i="2"/>
  <c r="U895" i="2"/>
  <c r="W895" i="2" s="1"/>
  <c r="S895" i="2"/>
  <c r="O895" i="2"/>
  <c r="L895" i="2"/>
  <c r="N895" i="2" s="1"/>
  <c r="X892" i="2"/>
  <c r="U892" i="2"/>
  <c r="W892" i="2" s="1"/>
  <c r="S892" i="2"/>
  <c r="O892" i="2"/>
  <c r="Q892" i="2" s="1"/>
  <c r="L892" i="2"/>
  <c r="X891" i="2"/>
  <c r="U891" i="2"/>
  <c r="W891" i="2" s="1"/>
  <c r="S891" i="2"/>
  <c r="O891" i="2"/>
  <c r="Q891" i="2" s="1"/>
  <c r="L891" i="2"/>
  <c r="X890" i="2"/>
  <c r="U890" i="2"/>
  <c r="W890" i="2" s="1"/>
  <c r="Y890" i="2" s="1"/>
  <c r="S890" i="2"/>
  <c r="O890" i="2"/>
  <c r="L890" i="2"/>
  <c r="N890" i="2" s="1"/>
  <c r="X889" i="2"/>
  <c r="U889" i="2"/>
  <c r="W889" i="2" s="1"/>
  <c r="S889" i="2"/>
  <c r="O889" i="2"/>
  <c r="Q889" i="2" s="1"/>
  <c r="L889" i="2"/>
  <c r="X888" i="2"/>
  <c r="U888" i="2"/>
  <c r="W888" i="2" s="1"/>
  <c r="S888" i="2"/>
  <c r="O888" i="2"/>
  <c r="Q888" i="2" s="1"/>
  <c r="L888" i="2"/>
  <c r="X887" i="2"/>
  <c r="U887" i="2"/>
  <c r="W887" i="2" s="1"/>
  <c r="S887" i="2"/>
  <c r="O887" i="2"/>
  <c r="L887" i="2"/>
  <c r="N887" i="2" s="1"/>
  <c r="X886" i="2"/>
  <c r="U886" i="2"/>
  <c r="W886" i="2" s="1"/>
  <c r="S886" i="2"/>
  <c r="O886" i="2"/>
  <c r="Q886" i="2" s="1"/>
  <c r="L886" i="2"/>
  <c r="N886" i="2" s="1"/>
  <c r="X885" i="2"/>
  <c r="U885" i="2"/>
  <c r="W885" i="2" s="1"/>
  <c r="S885" i="2"/>
  <c r="O885" i="2"/>
  <c r="Q885" i="2" s="1"/>
  <c r="L885" i="2"/>
  <c r="X884" i="2"/>
  <c r="U884" i="2"/>
  <c r="W884" i="2" s="1"/>
  <c r="S884" i="2"/>
  <c r="O884" i="2"/>
  <c r="L884" i="2"/>
  <c r="N884" i="2" s="1"/>
  <c r="X883" i="2"/>
  <c r="U883" i="2"/>
  <c r="W883" i="2" s="1"/>
  <c r="S883" i="2"/>
  <c r="O883" i="2"/>
  <c r="Q883" i="2" s="1"/>
  <c r="L883" i="2"/>
  <c r="X882" i="2"/>
  <c r="U882" i="2"/>
  <c r="W882" i="2" s="1"/>
  <c r="S882" i="2"/>
  <c r="O882" i="2"/>
  <c r="Q882" i="2" s="1"/>
  <c r="L882" i="2"/>
  <c r="X881" i="2"/>
  <c r="U881" i="2"/>
  <c r="W881" i="2" s="1"/>
  <c r="S881" i="2"/>
  <c r="O881" i="2"/>
  <c r="L881" i="2"/>
  <c r="N881" i="2" s="1"/>
  <c r="X880" i="2"/>
  <c r="U880" i="2"/>
  <c r="W880" i="2" s="1"/>
  <c r="S880" i="2"/>
  <c r="O880" i="2"/>
  <c r="Q880" i="2" s="1"/>
  <c r="L880" i="2"/>
  <c r="X879" i="2"/>
  <c r="U879" i="2"/>
  <c r="W879" i="2" s="1"/>
  <c r="S879" i="2"/>
  <c r="O879" i="2"/>
  <c r="Q879" i="2" s="1"/>
  <c r="L879" i="2"/>
  <c r="X878" i="2"/>
  <c r="U878" i="2"/>
  <c r="W878" i="2" s="1"/>
  <c r="S878" i="2"/>
  <c r="O878" i="2"/>
  <c r="L878" i="2"/>
  <c r="N878" i="2" s="1"/>
  <c r="X877" i="2"/>
  <c r="U877" i="2"/>
  <c r="W877" i="2" s="1"/>
  <c r="S877" i="2"/>
  <c r="O877" i="2"/>
  <c r="Q877" i="2" s="1"/>
  <c r="L877" i="2"/>
  <c r="X876" i="2"/>
  <c r="U876" i="2"/>
  <c r="W876" i="2" s="1"/>
  <c r="S876" i="2"/>
  <c r="O876" i="2"/>
  <c r="Q876" i="2" s="1"/>
  <c r="L876" i="2"/>
  <c r="X875" i="2"/>
  <c r="U875" i="2"/>
  <c r="W875" i="2" s="1"/>
  <c r="S875" i="2"/>
  <c r="O875" i="2"/>
  <c r="L875" i="2"/>
  <c r="N875" i="2" s="1"/>
  <c r="X868" i="2"/>
  <c r="U868" i="2"/>
  <c r="W868" i="2" s="1"/>
  <c r="S868" i="2"/>
  <c r="O868" i="2"/>
  <c r="Q868" i="2" s="1"/>
  <c r="L868" i="2"/>
  <c r="X867" i="2"/>
  <c r="U867" i="2"/>
  <c r="W867" i="2" s="1"/>
  <c r="S867" i="2"/>
  <c r="O867" i="2"/>
  <c r="Q867" i="2" s="1"/>
  <c r="L867" i="2"/>
  <c r="X866" i="2"/>
  <c r="U866" i="2"/>
  <c r="W866" i="2" s="1"/>
  <c r="S866" i="2"/>
  <c r="O866" i="2"/>
  <c r="L866" i="2"/>
  <c r="N866" i="2" s="1"/>
  <c r="X865" i="2"/>
  <c r="U865" i="2"/>
  <c r="W865" i="2" s="1"/>
  <c r="S865" i="2"/>
  <c r="O865" i="2"/>
  <c r="Q865" i="2" s="1"/>
  <c r="L865" i="2"/>
  <c r="X864" i="2"/>
  <c r="U864" i="2"/>
  <c r="W864" i="2" s="1"/>
  <c r="S864" i="2"/>
  <c r="O864" i="2"/>
  <c r="Q864" i="2" s="1"/>
  <c r="L864" i="2"/>
  <c r="X863" i="2"/>
  <c r="U863" i="2"/>
  <c r="W863" i="2" s="1"/>
  <c r="S863" i="2"/>
  <c r="O863" i="2"/>
  <c r="L863" i="2"/>
  <c r="N863" i="2" s="1"/>
  <c r="X862" i="2"/>
  <c r="U862" i="2"/>
  <c r="W862" i="2" s="1"/>
  <c r="S862" i="2"/>
  <c r="O862" i="2"/>
  <c r="Q862" i="2" s="1"/>
  <c r="L862" i="2"/>
  <c r="X861" i="2"/>
  <c r="U861" i="2"/>
  <c r="W861" i="2" s="1"/>
  <c r="S861" i="2"/>
  <c r="O861" i="2"/>
  <c r="Q861" i="2" s="1"/>
  <c r="L861" i="2"/>
  <c r="X860" i="2"/>
  <c r="U860" i="2"/>
  <c r="W860" i="2" s="1"/>
  <c r="S860" i="2"/>
  <c r="O860" i="2"/>
  <c r="L860" i="2"/>
  <c r="N860" i="2" s="1"/>
  <c r="X859" i="2"/>
  <c r="U859" i="2"/>
  <c r="W859" i="2" s="1"/>
  <c r="S859" i="2"/>
  <c r="O859" i="2"/>
  <c r="Q859" i="2" s="1"/>
  <c r="L859" i="2"/>
  <c r="X858" i="2"/>
  <c r="U858" i="2"/>
  <c r="W858" i="2" s="1"/>
  <c r="S858" i="2"/>
  <c r="O858" i="2"/>
  <c r="Q858" i="2" s="1"/>
  <c r="L858" i="2"/>
  <c r="X857" i="2"/>
  <c r="U857" i="2"/>
  <c r="W857" i="2" s="1"/>
  <c r="S857" i="2"/>
  <c r="O857" i="2"/>
  <c r="L857" i="2"/>
  <c r="N857" i="2" s="1"/>
  <c r="X856" i="2"/>
  <c r="U856" i="2"/>
  <c r="W856" i="2" s="1"/>
  <c r="S856" i="2"/>
  <c r="O856" i="2"/>
  <c r="Q856" i="2" s="1"/>
  <c r="L856" i="2"/>
  <c r="N856" i="2" s="1"/>
  <c r="X855" i="2"/>
  <c r="U855" i="2"/>
  <c r="W855" i="2" s="1"/>
  <c r="S855" i="2"/>
  <c r="O855" i="2"/>
  <c r="Q855" i="2" s="1"/>
  <c r="L855" i="2"/>
  <c r="X854" i="2"/>
  <c r="U854" i="2"/>
  <c r="W854" i="2" s="1"/>
  <c r="S854" i="2"/>
  <c r="O854" i="2"/>
  <c r="L854" i="2"/>
  <c r="N854" i="2" s="1"/>
  <c r="X853" i="2"/>
  <c r="U853" i="2"/>
  <c r="W853" i="2" s="1"/>
  <c r="S853" i="2"/>
  <c r="O853" i="2"/>
  <c r="Q853" i="2" s="1"/>
  <c r="L853" i="2"/>
  <c r="N853" i="2" s="1"/>
  <c r="X852" i="2"/>
  <c r="U852" i="2"/>
  <c r="W852" i="2" s="1"/>
  <c r="S852" i="2"/>
  <c r="O852" i="2"/>
  <c r="Q852" i="2" s="1"/>
  <c r="L852" i="2"/>
  <c r="X851" i="2"/>
  <c r="U851" i="2"/>
  <c r="W851" i="2" s="1"/>
  <c r="S851" i="2"/>
  <c r="O851" i="2"/>
  <c r="L851" i="2"/>
  <c r="N851" i="2" s="1"/>
  <c r="X850" i="2"/>
  <c r="U850" i="2"/>
  <c r="W850" i="2" s="1"/>
  <c r="S850" i="2"/>
  <c r="O850" i="2"/>
  <c r="Q850" i="2" s="1"/>
  <c r="L850" i="2"/>
  <c r="X849" i="2"/>
  <c r="U849" i="2"/>
  <c r="W849" i="2" s="1"/>
  <c r="S849" i="2"/>
  <c r="O849" i="2"/>
  <c r="Q849" i="2" s="1"/>
  <c r="L849" i="2"/>
  <c r="W848" i="2"/>
  <c r="W847" i="2"/>
  <c r="X846" i="2"/>
  <c r="U846" i="2"/>
  <c r="W846" i="2" s="1"/>
  <c r="S846" i="2"/>
  <c r="O846" i="2"/>
  <c r="Q846" i="2" s="1"/>
  <c r="L846" i="2"/>
  <c r="X845" i="2"/>
  <c r="U845" i="2"/>
  <c r="W845" i="2" s="1"/>
  <c r="S845" i="2"/>
  <c r="O845" i="2"/>
  <c r="Q845" i="2" s="1"/>
  <c r="L845" i="2"/>
  <c r="X844" i="2"/>
  <c r="U844" i="2"/>
  <c r="W844" i="2" s="1"/>
  <c r="S844" i="2"/>
  <c r="O844" i="2"/>
  <c r="L844" i="2"/>
  <c r="N844" i="2" s="1"/>
  <c r="X843" i="2"/>
  <c r="U843" i="2"/>
  <c r="W843" i="2" s="1"/>
  <c r="S843" i="2"/>
  <c r="O843" i="2"/>
  <c r="Q843" i="2" s="1"/>
  <c r="L843" i="2"/>
  <c r="X842" i="2"/>
  <c r="U842" i="2"/>
  <c r="W842" i="2" s="1"/>
  <c r="S842" i="2"/>
  <c r="O842" i="2"/>
  <c r="Q842" i="2" s="1"/>
  <c r="L842" i="2"/>
  <c r="X841" i="2"/>
  <c r="U841" i="2"/>
  <c r="W841" i="2" s="1"/>
  <c r="S841" i="2"/>
  <c r="O841" i="2"/>
  <c r="L841" i="2"/>
  <c r="N841" i="2" s="1"/>
  <c r="X840" i="2"/>
  <c r="U840" i="2"/>
  <c r="W840" i="2" s="1"/>
  <c r="S840" i="2"/>
  <c r="O840" i="2"/>
  <c r="Q840" i="2" s="1"/>
  <c r="L840" i="2"/>
  <c r="X839" i="2"/>
  <c r="U839" i="2"/>
  <c r="W839" i="2" s="1"/>
  <c r="S839" i="2"/>
  <c r="O839" i="2"/>
  <c r="Q839" i="2" s="1"/>
  <c r="L839" i="2"/>
  <c r="X838" i="2"/>
  <c r="U838" i="2"/>
  <c r="W838" i="2" s="1"/>
  <c r="S838" i="2"/>
  <c r="O838" i="2"/>
  <c r="L838" i="2"/>
  <c r="N838" i="2" s="1"/>
  <c r="X837" i="2"/>
  <c r="U837" i="2"/>
  <c r="W837" i="2" s="1"/>
  <c r="S837" i="2"/>
  <c r="O837" i="2"/>
  <c r="Q837" i="2" s="1"/>
  <c r="L837" i="2"/>
  <c r="X836" i="2"/>
  <c r="U836" i="2"/>
  <c r="W836" i="2" s="1"/>
  <c r="S836" i="2"/>
  <c r="O836" i="2"/>
  <c r="Q836" i="2" s="1"/>
  <c r="L836" i="2"/>
  <c r="X835" i="2"/>
  <c r="U835" i="2"/>
  <c r="W835" i="2" s="1"/>
  <c r="S835" i="2"/>
  <c r="O835" i="2"/>
  <c r="L835" i="2"/>
  <c r="N835" i="2" s="1"/>
  <c r="X834" i="2"/>
  <c r="U834" i="2"/>
  <c r="W834" i="2" s="1"/>
  <c r="S834" i="2"/>
  <c r="O834" i="2"/>
  <c r="Q834" i="2" s="1"/>
  <c r="L834" i="2"/>
  <c r="X833" i="2"/>
  <c r="U833" i="2"/>
  <c r="W833" i="2" s="1"/>
  <c r="S833" i="2"/>
  <c r="O833" i="2"/>
  <c r="Q833" i="2" s="1"/>
  <c r="L833" i="2"/>
  <c r="X832" i="2"/>
  <c r="U832" i="2"/>
  <c r="W832" i="2" s="1"/>
  <c r="S832" i="2"/>
  <c r="O832" i="2"/>
  <c r="L832" i="2"/>
  <c r="N832" i="2" s="1"/>
  <c r="X831" i="2"/>
  <c r="U831" i="2"/>
  <c r="W831" i="2" s="1"/>
  <c r="S831" i="2"/>
  <c r="O831" i="2"/>
  <c r="Q831" i="2" s="1"/>
  <c r="L831" i="2"/>
  <c r="N831" i="2" s="1"/>
  <c r="X830" i="2"/>
  <c r="U830" i="2"/>
  <c r="W830" i="2" s="1"/>
  <c r="S830" i="2"/>
  <c r="O830" i="2"/>
  <c r="Q830" i="2" s="1"/>
  <c r="L830" i="2"/>
  <c r="X829" i="2"/>
  <c r="U829" i="2"/>
  <c r="W829" i="2" s="1"/>
  <c r="S829" i="2"/>
  <c r="O829" i="2"/>
  <c r="L829" i="2"/>
  <c r="N829" i="2" s="1"/>
  <c r="X828" i="2"/>
  <c r="U828" i="2"/>
  <c r="W828" i="2" s="1"/>
  <c r="S828" i="2"/>
  <c r="O828" i="2"/>
  <c r="Q828" i="2" s="1"/>
  <c r="L828" i="2"/>
  <c r="N828" i="2" s="1"/>
  <c r="X827" i="2"/>
  <c r="U827" i="2"/>
  <c r="W827" i="2" s="1"/>
  <c r="S827" i="2"/>
  <c r="O827" i="2"/>
  <c r="Q827" i="2" s="1"/>
  <c r="L827" i="2"/>
  <c r="W826" i="2"/>
  <c r="W825" i="2"/>
  <c r="X824" i="2"/>
  <c r="U824" i="2"/>
  <c r="W824" i="2" s="1"/>
  <c r="S824" i="2"/>
  <c r="O824" i="2"/>
  <c r="Q824" i="2" s="1"/>
  <c r="L824" i="2"/>
  <c r="N824" i="2" s="1"/>
  <c r="X823" i="2"/>
  <c r="U823" i="2"/>
  <c r="W823" i="2" s="1"/>
  <c r="S823" i="2"/>
  <c r="O823" i="2"/>
  <c r="Q823" i="2" s="1"/>
  <c r="L823" i="2"/>
  <c r="X822" i="2"/>
  <c r="U822" i="2"/>
  <c r="W822" i="2" s="1"/>
  <c r="S822" i="2"/>
  <c r="O822" i="2"/>
  <c r="L822" i="2"/>
  <c r="N822" i="2" s="1"/>
  <c r="X821" i="2"/>
  <c r="U821" i="2"/>
  <c r="W821" i="2" s="1"/>
  <c r="S821" i="2"/>
  <c r="O821" i="2"/>
  <c r="Q821" i="2" s="1"/>
  <c r="L821" i="2"/>
  <c r="X820" i="2"/>
  <c r="U820" i="2"/>
  <c r="W820" i="2" s="1"/>
  <c r="S820" i="2"/>
  <c r="O820" i="2"/>
  <c r="Q820" i="2" s="1"/>
  <c r="L820" i="2"/>
  <c r="X819" i="2"/>
  <c r="U819" i="2"/>
  <c r="W819" i="2" s="1"/>
  <c r="S819" i="2"/>
  <c r="O819" i="2"/>
  <c r="L819" i="2"/>
  <c r="N819" i="2" s="1"/>
  <c r="X818" i="2"/>
  <c r="U818" i="2"/>
  <c r="W818" i="2" s="1"/>
  <c r="S818" i="2"/>
  <c r="O818" i="2"/>
  <c r="Q818" i="2" s="1"/>
  <c r="L818" i="2"/>
  <c r="X817" i="2"/>
  <c r="U817" i="2"/>
  <c r="W817" i="2" s="1"/>
  <c r="S817" i="2"/>
  <c r="O817" i="2"/>
  <c r="Q817" i="2" s="1"/>
  <c r="L817" i="2"/>
  <c r="X816" i="2"/>
  <c r="U816" i="2"/>
  <c r="W816" i="2" s="1"/>
  <c r="S816" i="2"/>
  <c r="O816" i="2"/>
  <c r="Q816" i="2" s="1"/>
  <c r="L816" i="2"/>
  <c r="N816" i="2" s="1"/>
  <c r="X815" i="2"/>
  <c r="U815" i="2"/>
  <c r="W815" i="2" s="1"/>
  <c r="S815" i="2"/>
  <c r="O815" i="2"/>
  <c r="Q815" i="2" s="1"/>
  <c r="L815" i="2"/>
  <c r="X814" i="2"/>
  <c r="U814" i="2"/>
  <c r="W814" i="2" s="1"/>
  <c r="S814" i="2"/>
  <c r="O814" i="2"/>
  <c r="Q814" i="2" s="1"/>
  <c r="L814" i="2"/>
  <c r="X813" i="2"/>
  <c r="U813" i="2"/>
  <c r="W813" i="2" s="1"/>
  <c r="S813" i="2"/>
  <c r="O813" i="2"/>
  <c r="L813" i="2"/>
  <c r="N813" i="2" s="1"/>
  <c r="X812" i="2"/>
  <c r="U812" i="2"/>
  <c r="W812" i="2" s="1"/>
  <c r="S812" i="2"/>
  <c r="O812" i="2"/>
  <c r="Q812" i="2" s="1"/>
  <c r="L812" i="2"/>
  <c r="X811" i="2"/>
  <c r="U811" i="2"/>
  <c r="W811" i="2" s="1"/>
  <c r="S811" i="2"/>
  <c r="O811" i="2"/>
  <c r="Q811" i="2" s="1"/>
  <c r="L811" i="2"/>
  <c r="X810" i="2"/>
  <c r="U810" i="2"/>
  <c r="W810" i="2" s="1"/>
  <c r="Y810" i="2" s="1"/>
  <c r="S810" i="2"/>
  <c r="O810" i="2"/>
  <c r="Q810" i="2" s="1"/>
  <c r="L810" i="2"/>
  <c r="N810" i="2" s="1"/>
  <c r="X809" i="2"/>
  <c r="U809" i="2"/>
  <c r="W809" i="2" s="1"/>
  <c r="S809" i="2"/>
  <c r="O809" i="2"/>
  <c r="Q809" i="2" s="1"/>
  <c r="L809" i="2"/>
  <c r="N809" i="2" s="1"/>
  <c r="X808" i="2"/>
  <c r="U808" i="2"/>
  <c r="W808" i="2" s="1"/>
  <c r="S808" i="2"/>
  <c r="O808" i="2"/>
  <c r="Q808" i="2" s="1"/>
  <c r="L808" i="2"/>
  <c r="X807" i="2"/>
  <c r="U807" i="2"/>
  <c r="W807" i="2" s="1"/>
  <c r="S807" i="2"/>
  <c r="O807" i="2"/>
  <c r="L807" i="2"/>
  <c r="N807" i="2" s="1"/>
  <c r="X806" i="2"/>
  <c r="U806" i="2"/>
  <c r="W806" i="2" s="1"/>
  <c r="S806" i="2"/>
  <c r="O806" i="2"/>
  <c r="Q806" i="2" s="1"/>
  <c r="L806" i="2"/>
  <c r="N806" i="2" s="1"/>
  <c r="X800" i="2"/>
  <c r="U800" i="2"/>
  <c r="W800" i="2" s="1"/>
  <c r="S800" i="2"/>
  <c r="O800" i="2"/>
  <c r="Q800" i="2" s="1"/>
  <c r="L800" i="2"/>
  <c r="X799" i="2"/>
  <c r="U799" i="2"/>
  <c r="W799" i="2" s="1"/>
  <c r="S799" i="2"/>
  <c r="O799" i="2"/>
  <c r="L799" i="2"/>
  <c r="N799" i="2" s="1"/>
  <c r="X798" i="2"/>
  <c r="U798" i="2"/>
  <c r="W798" i="2" s="1"/>
  <c r="S798" i="2"/>
  <c r="O798" i="2"/>
  <c r="Q798" i="2" s="1"/>
  <c r="L798" i="2"/>
  <c r="N798" i="2" s="1"/>
  <c r="X797" i="2"/>
  <c r="U797" i="2"/>
  <c r="W797" i="2" s="1"/>
  <c r="S797" i="2"/>
  <c r="O797" i="2"/>
  <c r="Q797" i="2" s="1"/>
  <c r="L797" i="2"/>
  <c r="X796" i="2"/>
  <c r="U796" i="2"/>
  <c r="W796" i="2" s="1"/>
  <c r="S796" i="2"/>
  <c r="O796" i="2"/>
  <c r="L796" i="2"/>
  <c r="N796" i="2" s="1"/>
  <c r="X795" i="2"/>
  <c r="U795" i="2"/>
  <c r="W795" i="2" s="1"/>
  <c r="S795" i="2"/>
  <c r="O795" i="2"/>
  <c r="Q795" i="2" s="1"/>
  <c r="L795" i="2"/>
  <c r="X794" i="2"/>
  <c r="U794" i="2"/>
  <c r="W794" i="2" s="1"/>
  <c r="S794" i="2"/>
  <c r="O794" i="2"/>
  <c r="Q794" i="2" s="1"/>
  <c r="L794" i="2"/>
  <c r="X793" i="2"/>
  <c r="U793" i="2"/>
  <c r="W793" i="2" s="1"/>
  <c r="S793" i="2"/>
  <c r="O793" i="2"/>
  <c r="L793" i="2"/>
  <c r="N793" i="2" s="1"/>
  <c r="X792" i="2"/>
  <c r="U792" i="2"/>
  <c r="W792" i="2" s="1"/>
  <c r="S792" i="2"/>
  <c r="O792" i="2"/>
  <c r="Q792" i="2" s="1"/>
  <c r="L792" i="2"/>
  <c r="X791" i="2"/>
  <c r="U791" i="2"/>
  <c r="W791" i="2" s="1"/>
  <c r="S791" i="2"/>
  <c r="O791" i="2"/>
  <c r="Q791" i="2" s="1"/>
  <c r="L791" i="2"/>
  <c r="X790" i="2"/>
  <c r="U790" i="2"/>
  <c r="W790" i="2" s="1"/>
  <c r="S790" i="2"/>
  <c r="O790" i="2"/>
  <c r="Q790" i="2" s="1"/>
  <c r="L790" i="2"/>
  <c r="N790" i="2" s="1"/>
  <c r="X789" i="2"/>
  <c r="U789" i="2"/>
  <c r="W789" i="2" s="1"/>
  <c r="S789" i="2"/>
  <c r="O789" i="2"/>
  <c r="Q789" i="2" s="1"/>
  <c r="L789" i="2"/>
  <c r="X788" i="2"/>
  <c r="U788" i="2"/>
  <c r="W788" i="2" s="1"/>
  <c r="S788" i="2"/>
  <c r="O788" i="2"/>
  <c r="Q788" i="2" s="1"/>
  <c r="L788" i="2"/>
  <c r="X787" i="2"/>
  <c r="U787" i="2"/>
  <c r="W787" i="2" s="1"/>
  <c r="S787" i="2"/>
  <c r="O787" i="2"/>
  <c r="L787" i="2"/>
  <c r="N787" i="2" s="1"/>
  <c r="X786" i="2"/>
  <c r="U786" i="2"/>
  <c r="W786" i="2" s="1"/>
  <c r="Y786" i="2" s="1"/>
  <c r="S786" i="2"/>
  <c r="O786" i="2"/>
  <c r="Q786" i="2" s="1"/>
  <c r="L786" i="2"/>
  <c r="X785" i="2"/>
  <c r="U785" i="2"/>
  <c r="W785" i="2" s="1"/>
  <c r="S785" i="2"/>
  <c r="O785" i="2"/>
  <c r="Q785" i="2" s="1"/>
  <c r="L785" i="2"/>
  <c r="X784" i="2"/>
  <c r="U784" i="2"/>
  <c r="W784" i="2" s="1"/>
  <c r="S784" i="2"/>
  <c r="O784" i="2"/>
  <c r="Q784" i="2" s="1"/>
  <c r="L784" i="2"/>
  <c r="N784" i="2" s="1"/>
  <c r="X783" i="2"/>
  <c r="U783" i="2"/>
  <c r="W783" i="2" s="1"/>
  <c r="S783" i="2"/>
  <c r="O783" i="2"/>
  <c r="Q783" i="2" s="1"/>
  <c r="L783" i="2"/>
  <c r="N783" i="2" s="1"/>
  <c r="X782" i="2"/>
  <c r="U782" i="2"/>
  <c r="W782" i="2" s="1"/>
  <c r="S782" i="2"/>
  <c r="O782" i="2"/>
  <c r="L782" i="2"/>
  <c r="N782" i="2" s="1"/>
  <c r="X779" i="2"/>
  <c r="U779" i="2"/>
  <c r="W779" i="2" s="1"/>
  <c r="S779" i="2"/>
  <c r="O779" i="2"/>
  <c r="L779" i="2"/>
  <c r="N779" i="2" s="1"/>
  <c r="X778" i="2"/>
  <c r="U778" i="2"/>
  <c r="W778" i="2" s="1"/>
  <c r="S778" i="2"/>
  <c r="O778" i="2"/>
  <c r="Q778" i="2" s="1"/>
  <c r="L778" i="2"/>
  <c r="X777" i="2"/>
  <c r="U777" i="2"/>
  <c r="W777" i="2" s="1"/>
  <c r="S777" i="2"/>
  <c r="O777" i="2"/>
  <c r="Q777" i="2" s="1"/>
  <c r="L777" i="2"/>
  <c r="N777" i="2" s="1"/>
  <c r="X776" i="2"/>
  <c r="U776" i="2"/>
  <c r="W776" i="2" s="1"/>
  <c r="S776" i="2"/>
  <c r="O776" i="2"/>
  <c r="Q776" i="2" s="1"/>
  <c r="L776" i="2"/>
  <c r="X775" i="2"/>
  <c r="U775" i="2"/>
  <c r="W775" i="2" s="1"/>
  <c r="S775" i="2"/>
  <c r="O775" i="2"/>
  <c r="Q775" i="2" s="1"/>
  <c r="L775" i="2"/>
  <c r="N775" i="2" s="1"/>
  <c r="X774" i="2"/>
  <c r="U774" i="2"/>
  <c r="W774" i="2" s="1"/>
  <c r="S774" i="2"/>
  <c r="O774" i="2"/>
  <c r="Q774" i="2" s="1"/>
  <c r="L774" i="2"/>
  <c r="X773" i="2"/>
  <c r="U773" i="2"/>
  <c r="W773" i="2" s="1"/>
  <c r="S773" i="2"/>
  <c r="O773" i="2"/>
  <c r="Q773" i="2" s="1"/>
  <c r="L773" i="2"/>
  <c r="N773" i="2" s="1"/>
  <c r="X772" i="2"/>
  <c r="U772" i="2"/>
  <c r="W772" i="2" s="1"/>
  <c r="S772" i="2"/>
  <c r="O772" i="2"/>
  <c r="Q772" i="2" s="1"/>
  <c r="L772" i="2"/>
  <c r="X771" i="2"/>
  <c r="U771" i="2"/>
  <c r="W771" i="2" s="1"/>
  <c r="S771" i="2"/>
  <c r="O771" i="2"/>
  <c r="Q771" i="2" s="1"/>
  <c r="L771" i="2"/>
  <c r="N771" i="2" s="1"/>
  <c r="X770" i="2"/>
  <c r="U770" i="2"/>
  <c r="W770" i="2" s="1"/>
  <c r="S770" i="2"/>
  <c r="O770" i="2"/>
  <c r="Q770" i="2" s="1"/>
  <c r="L770" i="2"/>
  <c r="X769" i="2"/>
  <c r="U769" i="2"/>
  <c r="W769" i="2" s="1"/>
  <c r="S769" i="2"/>
  <c r="O769" i="2"/>
  <c r="L769" i="2"/>
  <c r="N769" i="2" s="1"/>
  <c r="X768" i="2"/>
  <c r="U768" i="2"/>
  <c r="W768" i="2" s="1"/>
  <c r="S768" i="2"/>
  <c r="O768" i="2"/>
  <c r="Q768" i="2" s="1"/>
  <c r="L768" i="2"/>
  <c r="X767" i="2"/>
  <c r="U767" i="2"/>
  <c r="W767" i="2" s="1"/>
  <c r="S767" i="2"/>
  <c r="O767" i="2"/>
  <c r="Q767" i="2" s="1"/>
  <c r="L767" i="2"/>
  <c r="X766" i="2"/>
  <c r="U766" i="2"/>
  <c r="W766" i="2" s="1"/>
  <c r="S766" i="2"/>
  <c r="O766" i="2"/>
  <c r="L766" i="2"/>
  <c r="N766" i="2" s="1"/>
  <c r="X765" i="2"/>
  <c r="U765" i="2"/>
  <c r="W765" i="2" s="1"/>
  <c r="S765" i="2"/>
  <c r="O765" i="2"/>
  <c r="Q765" i="2" s="1"/>
  <c r="L765" i="2"/>
  <c r="N765" i="2" s="1"/>
  <c r="X764" i="2"/>
  <c r="U764" i="2"/>
  <c r="W764" i="2" s="1"/>
  <c r="S764" i="2"/>
  <c r="O764" i="2"/>
  <c r="L764" i="2"/>
  <c r="N764" i="2" s="1"/>
  <c r="X763" i="2"/>
  <c r="U763" i="2"/>
  <c r="W763" i="2" s="1"/>
  <c r="S763" i="2"/>
  <c r="O763" i="2"/>
  <c r="Q763" i="2" s="1"/>
  <c r="L763" i="2"/>
  <c r="N763" i="2" s="1"/>
  <c r="X762" i="2"/>
  <c r="U762" i="2"/>
  <c r="W762" i="2" s="1"/>
  <c r="S762" i="2"/>
  <c r="O762" i="2"/>
  <c r="Q762" i="2" s="1"/>
  <c r="L762" i="2"/>
  <c r="X761" i="2"/>
  <c r="U761" i="2"/>
  <c r="W761" i="2" s="1"/>
  <c r="S761" i="2"/>
  <c r="O761" i="2"/>
  <c r="Q761" i="2" s="1"/>
  <c r="L761" i="2"/>
  <c r="N761" i="2" s="1"/>
  <c r="X758" i="2"/>
  <c r="U758" i="2"/>
  <c r="W758" i="2" s="1"/>
  <c r="S758" i="2"/>
  <c r="O758" i="2"/>
  <c r="L758" i="2"/>
  <c r="N758" i="2" s="1"/>
  <c r="X757" i="2"/>
  <c r="U757" i="2"/>
  <c r="W757" i="2" s="1"/>
  <c r="S757" i="2"/>
  <c r="O757" i="2"/>
  <c r="L757" i="2"/>
  <c r="N757" i="2" s="1"/>
  <c r="X756" i="2"/>
  <c r="U756" i="2"/>
  <c r="W756" i="2" s="1"/>
  <c r="S756" i="2"/>
  <c r="O756" i="2"/>
  <c r="Q756" i="2" s="1"/>
  <c r="L756" i="2"/>
  <c r="X755" i="2"/>
  <c r="U755" i="2"/>
  <c r="W755" i="2" s="1"/>
  <c r="S755" i="2"/>
  <c r="O755" i="2"/>
  <c r="L755" i="2"/>
  <c r="N755" i="2" s="1"/>
  <c r="X754" i="2"/>
  <c r="U754" i="2"/>
  <c r="W754" i="2" s="1"/>
  <c r="S754" i="2"/>
  <c r="O754" i="2"/>
  <c r="Q754" i="2" s="1"/>
  <c r="L754" i="2"/>
  <c r="N754" i="2" s="1"/>
  <c r="X753" i="2"/>
  <c r="U753" i="2"/>
  <c r="W753" i="2" s="1"/>
  <c r="S753" i="2"/>
  <c r="O753" i="2"/>
  <c r="Q753" i="2" s="1"/>
  <c r="L753" i="2"/>
  <c r="X752" i="2"/>
  <c r="U752" i="2"/>
  <c r="W752" i="2" s="1"/>
  <c r="S752" i="2"/>
  <c r="O752" i="2"/>
  <c r="Q752" i="2" s="1"/>
  <c r="L752" i="2"/>
  <c r="X751" i="2"/>
  <c r="U751" i="2"/>
  <c r="W751" i="2" s="1"/>
  <c r="S751" i="2"/>
  <c r="O751" i="2"/>
  <c r="Q751" i="2" s="1"/>
  <c r="L751" i="2"/>
  <c r="N751" i="2" s="1"/>
  <c r="X750" i="2"/>
  <c r="U750" i="2"/>
  <c r="W750" i="2" s="1"/>
  <c r="S750" i="2"/>
  <c r="O750" i="2"/>
  <c r="L750" i="2"/>
  <c r="N750" i="2" s="1"/>
  <c r="X749" i="2"/>
  <c r="U749" i="2"/>
  <c r="W749" i="2" s="1"/>
  <c r="S749" i="2"/>
  <c r="O749" i="2"/>
  <c r="Q749" i="2" s="1"/>
  <c r="L749" i="2"/>
  <c r="R749" i="2" s="1"/>
  <c r="X748" i="2"/>
  <c r="U748" i="2"/>
  <c r="W748" i="2" s="1"/>
  <c r="S748" i="2"/>
  <c r="O748" i="2"/>
  <c r="Q748" i="2" s="1"/>
  <c r="L748" i="2"/>
  <c r="N748" i="2" s="1"/>
  <c r="X747" i="2"/>
  <c r="U747" i="2"/>
  <c r="W747" i="2" s="1"/>
  <c r="S747" i="2"/>
  <c r="O747" i="2"/>
  <c r="Q747" i="2" s="1"/>
  <c r="L747" i="2"/>
  <c r="N747" i="2" s="1"/>
  <c r="X746" i="2"/>
  <c r="U746" i="2"/>
  <c r="W746" i="2" s="1"/>
  <c r="S746" i="2"/>
  <c r="O746" i="2"/>
  <c r="L746" i="2"/>
  <c r="N746" i="2" s="1"/>
  <c r="X745" i="2"/>
  <c r="U745" i="2"/>
  <c r="W745" i="2" s="1"/>
  <c r="S745" i="2"/>
  <c r="O745" i="2"/>
  <c r="Q745" i="2" s="1"/>
  <c r="L745" i="2"/>
  <c r="X744" i="2"/>
  <c r="U744" i="2"/>
  <c r="W744" i="2" s="1"/>
  <c r="S744" i="2"/>
  <c r="O744" i="2"/>
  <c r="Q744" i="2" s="1"/>
  <c r="L744" i="2"/>
  <c r="X743" i="2"/>
  <c r="U743" i="2"/>
  <c r="W743" i="2" s="1"/>
  <c r="S743" i="2"/>
  <c r="O743" i="2"/>
  <c r="R743" i="2" s="1"/>
  <c r="L743" i="2"/>
  <c r="N743" i="2" s="1"/>
  <c r="X742" i="2"/>
  <c r="U742" i="2"/>
  <c r="W742" i="2" s="1"/>
  <c r="S742" i="2"/>
  <c r="O742" i="2"/>
  <c r="Q742" i="2" s="1"/>
  <c r="L742" i="2"/>
  <c r="X741" i="2"/>
  <c r="U741" i="2"/>
  <c r="W741" i="2" s="1"/>
  <c r="S741" i="2"/>
  <c r="O741" i="2"/>
  <c r="Q741" i="2" s="1"/>
  <c r="L741" i="2"/>
  <c r="X740" i="2"/>
  <c r="U740" i="2"/>
  <c r="W740" i="2" s="1"/>
  <c r="S740" i="2"/>
  <c r="O740" i="2"/>
  <c r="Q740" i="2" s="1"/>
  <c r="L740" i="2"/>
  <c r="X737" i="2"/>
  <c r="U737" i="2"/>
  <c r="W737" i="2" s="1"/>
  <c r="S737" i="2"/>
  <c r="O737" i="2"/>
  <c r="Q737" i="2" s="1"/>
  <c r="L737" i="2"/>
  <c r="N737" i="2" s="1"/>
  <c r="X736" i="2"/>
  <c r="U736" i="2"/>
  <c r="W736" i="2" s="1"/>
  <c r="S736" i="2"/>
  <c r="O736" i="2"/>
  <c r="L736" i="2"/>
  <c r="N736" i="2" s="1"/>
  <c r="X735" i="2"/>
  <c r="U735" i="2"/>
  <c r="W735" i="2" s="1"/>
  <c r="S735" i="2"/>
  <c r="O735" i="2"/>
  <c r="Q735" i="2" s="1"/>
  <c r="L735" i="2"/>
  <c r="X734" i="2"/>
  <c r="U734" i="2"/>
  <c r="W734" i="2" s="1"/>
  <c r="S734" i="2"/>
  <c r="O734" i="2"/>
  <c r="Q734" i="2" s="1"/>
  <c r="L734" i="2"/>
  <c r="N734" i="2" s="1"/>
  <c r="X733" i="2"/>
  <c r="U733" i="2"/>
  <c r="W733" i="2" s="1"/>
  <c r="S733" i="2"/>
  <c r="O733" i="2"/>
  <c r="Q733" i="2" s="1"/>
  <c r="L733" i="2"/>
  <c r="N733" i="2" s="1"/>
  <c r="X732" i="2"/>
  <c r="U732" i="2"/>
  <c r="W732" i="2" s="1"/>
  <c r="S732" i="2"/>
  <c r="O732" i="2"/>
  <c r="L732" i="2"/>
  <c r="N732" i="2" s="1"/>
  <c r="X731" i="2"/>
  <c r="U731" i="2"/>
  <c r="W731" i="2" s="1"/>
  <c r="S731" i="2"/>
  <c r="O731" i="2"/>
  <c r="Q731" i="2" s="1"/>
  <c r="L731" i="2"/>
  <c r="N731" i="2" s="1"/>
  <c r="X730" i="2"/>
  <c r="U730" i="2"/>
  <c r="W730" i="2" s="1"/>
  <c r="S730" i="2"/>
  <c r="O730" i="2"/>
  <c r="Q730" i="2" s="1"/>
  <c r="L730" i="2"/>
  <c r="X729" i="2"/>
  <c r="U729" i="2"/>
  <c r="W729" i="2" s="1"/>
  <c r="S729" i="2"/>
  <c r="O729" i="2"/>
  <c r="L729" i="2"/>
  <c r="N729" i="2" s="1"/>
  <c r="X728" i="2"/>
  <c r="U728" i="2"/>
  <c r="W728" i="2" s="1"/>
  <c r="S728" i="2"/>
  <c r="O728" i="2"/>
  <c r="Q728" i="2" s="1"/>
  <c r="L728" i="2"/>
  <c r="X727" i="2"/>
  <c r="U727" i="2"/>
  <c r="W727" i="2" s="1"/>
  <c r="S727" i="2"/>
  <c r="O727" i="2"/>
  <c r="Q727" i="2" s="1"/>
  <c r="L727" i="2"/>
  <c r="X726" i="2"/>
  <c r="U726" i="2"/>
  <c r="W726" i="2" s="1"/>
  <c r="S726" i="2"/>
  <c r="O726" i="2"/>
  <c r="L726" i="2"/>
  <c r="N726" i="2" s="1"/>
  <c r="X725" i="2"/>
  <c r="U725" i="2"/>
  <c r="W725" i="2" s="1"/>
  <c r="S725" i="2"/>
  <c r="O725" i="2"/>
  <c r="L725" i="2"/>
  <c r="N725" i="2" s="1"/>
  <c r="X724" i="2"/>
  <c r="U724" i="2"/>
  <c r="W724" i="2" s="1"/>
  <c r="S724" i="2"/>
  <c r="O724" i="2"/>
  <c r="L724" i="2"/>
  <c r="N724" i="2" s="1"/>
  <c r="X723" i="2"/>
  <c r="U723" i="2"/>
  <c r="W723" i="2" s="1"/>
  <c r="S723" i="2"/>
  <c r="O723" i="2"/>
  <c r="Q723" i="2" s="1"/>
  <c r="L723" i="2"/>
  <c r="X722" i="2"/>
  <c r="U722" i="2"/>
  <c r="W722" i="2" s="1"/>
  <c r="S722" i="2"/>
  <c r="O722" i="2"/>
  <c r="Q722" i="2" s="1"/>
  <c r="L722" i="2"/>
  <c r="N722" i="2" s="1"/>
  <c r="X721" i="2"/>
  <c r="U721" i="2"/>
  <c r="W721" i="2" s="1"/>
  <c r="S721" i="2"/>
  <c r="O721" i="2"/>
  <c r="Q721" i="2" s="1"/>
  <c r="L721" i="2"/>
  <c r="N721" i="2" s="1"/>
  <c r="X720" i="2"/>
  <c r="U720" i="2"/>
  <c r="W720" i="2" s="1"/>
  <c r="S720" i="2"/>
  <c r="O720" i="2"/>
  <c r="L720" i="2"/>
  <c r="N720" i="2" s="1"/>
  <c r="X711" i="2"/>
  <c r="U711" i="2"/>
  <c r="W711" i="2" s="1"/>
  <c r="S711" i="2"/>
  <c r="O711" i="2"/>
  <c r="Q711" i="2" s="1"/>
  <c r="L711" i="2"/>
  <c r="N711" i="2" s="1"/>
  <c r="X710" i="2"/>
  <c r="U710" i="2"/>
  <c r="W710" i="2" s="1"/>
  <c r="S710" i="2"/>
  <c r="O710" i="2"/>
  <c r="Q710" i="2" s="1"/>
  <c r="L710" i="2"/>
  <c r="N710" i="2" s="1"/>
  <c r="X709" i="2"/>
  <c r="U709" i="2"/>
  <c r="W709" i="2" s="1"/>
  <c r="S709" i="2"/>
  <c r="O709" i="2"/>
  <c r="L709" i="2"/>
  <c r="N709" i="2" s="1"/>
  <c r="X708" i="2"/>
  <c r="U708" i="2"/>
  <c r="W708" i="2" s="1"/>
  <c r="S708" i="2"/>
  <c r="O708" i="2"/>
  <c r="Q708" i="2" s="1"/>
  <c r="L708" i="2"/>
  <c r="N708" i="2" s="1"/>
  <c r="X707" i="2"/>
  <c r="U707" i="2"/>
  <c r="W707" i="2" s="1"/>
  <c r="S707" i="2"/>
  <c r="O707" i="2"/>
  <c r="Q707" i="2" s="1"/>
  <c r="L707" i="2"/>
  <c r="X706" i="2"/>
  <c r="U706" i="2"/>
  <c r="W706" i="2" s="1"/>
  <c r="S706" i="2"/>
  <c r="O706" i="2"/>
  <c r="L706" i="2"/>
  <c r="N706" i="2" s="1"/>
  <c r="X705" i="2"/>
  <c r="U705" i="2"/>
  <c r="W705" i="2" s="1"/>
  <c r="S705" i="2"/>
  <c r="O705" i="2"/>
  <c r="Q705" i="2" s="1"/>
  <c r="L705" i="2"/>
  <c r="X704" i="2"/>
  <c r="U704" i="2"/>
  <c r="W704" i="2" s="1"/>
  <c r="S704" i="2"/>
  <c r="O704" i="2"/>
  <c r="Q704" i="2" s="1"/>
  <c r="L704" i="2"/>
  <c r="X703" i="2"/>
  <c r="U703" i="2"/>
  <c r="W703" i="2" s="1"/>
  <c r="S703" i="2"/>
  <c r="O703" i="2"/>
  <c r="Q703" i="2" s="1"/>
  <c r="L703" i="2"/>
  <c r="X702" i="2"/>
  <c r="U702" i="2"/>
  <c r="W702" i="2" s="1"/>
  <c r="S702" i="2"/>
  <c r="O702" i="2"/>
  <c r="Q702" i="2" s="1"/>
  <c r="L702" i="2"/>
  <c r="N702" i="2" s="1"/>
  <c r="X701" i="2"/>
  <c r="U701" i="2"/>
  <c r="W701" i="2" s="1"/>
  <c r="S701" i="2"/>
  <c r="O701" i="2"/>
  <c r="L701" i="2"/>
  <c r="N701" i="2" s="1"/>
  <c r="X700" i="2"/>
  <c r="U700" i="2"/>
  <c r="W700" i="2" s="1"/>
  <c r="S700" i="2"/>
  <c r="O700" i="2"/>
  <c r="Q700" i="2" s="1"/>
  <c r="L700" i="2"/>
  <c r="N700" i="2" s="1"/>
  <c r="X699" i="2"/>
  <c r="U699" i="2"/>
  <c r="W699" i="2" s="1"/>
  <c r="Y699" i="2" s="1"/>
  <c r="S699" i="2"/>
  <c r="O699" i="2"/>
  <c r="Q699" i="2" s="1"/>
  <c r="L699" i="2"/>
  <c r="N699" i="2" s="1"/>
  <c r="X698" i="2"/>
  <c r="U698" i="2"/>
  <c r="W698" i="2" s="1"/>
  <c r="S698" i="2"/>
  <c r="O698" i="2"/>
  <c r="Q698" i="2" s="1"/>
  <c r="L698" i="2"/>
  <c r="N698" i="2" s="1"/>
  <c r="X697" i="2"/>
  <c r="U697" i="2"/>
  <c r="W697" i="2" s="1"/>
  <c r="S697" i="2"/>
  <c r="O697" i="2"/>
  <c r="L697" i="2"/>
  <c r="N697" i="2" s="1"/>
  <c r="X696" i="2"/>
  <c r="U696" i="2"/>
  <c r="W696" i="2" s="1"/>
  <c r="S696" i="2"/>
  <c r="O696" i="2"/>
  <c r="Q696" i="2" s="1"/>
  <c r="L696" i="2"/>
  <c r="X695" i="2"/>
  <c r="U695" i="2"/>
  <c r="W695" i="2" s="1"/>
  <c r="S695" i="2"/>
  <c r="O695" i="2"/>
  <c r="Q695" i="2" s="1"/>
  <c r="L695" i="2"/>
  <c r="X694" i="2"/>
  <c r="U694" i="2"/>
  <c r="W694" i="2" s="1"/>
  <c r="S694" i="2"/>
  <c r="O694" i="2"/>
  <c r="L694" i="2"/>
  <c r="N694" i="2" s="1"/>
  <c r="X688" i="2"/>
  <c r="U688" i="2"/>
  <c r="W688" i="2" s="1"/>
  <c r="S688" i="2"/>
  <c r="O688" i="2"/>
  <c r="Q688" i="2" s="1"/>
  <c r="L688" i="2"/>
  <c r="X687" i="2"/>
  <c r="U687" i="2"/>
  <c r="W687" i="2" s="1"/>
  <c r="S687" i="2"/>
  <c r="O687" i="2"/>
  <c r="Q687" i="2" s="1"/>
  <c r="L687" i="2"/>
  <c r="X686" i="2"/>
  <c r="U686" i="2"/>
  <c r="W686" i="2" s="1"/>
  <c r="S686" i="2"/>
  <c r="O686" i="2"/>
  <c r="L686" i="2"/>
  <c r="N686" i="2" s="1"/>
  <c r="X685" i="2"/>
  <c r="U685" i="2"/>
  <c r="W685" i="2" s="1"/>
  <c r="S685" i="2"/>
  <c r="O685" i="2"/>
  <c r="Q685" i="2" s="1"/>
  <c r="L685" i="2"/>
  <c r="N685" i="2" s="1"/>
  <c r="X684" i="2"/>
  <c r="U684" i="2"/>
  <c r="W684" i="2" s="1"/>
  <c r="S684" i="2"/>
  <c r="O684" i="2"/>
  <c r="Q684" i="2" s="1"/>
  <c r="L684" i="2"/>
  <c r="X683" i="2"/>
  <c r="U683" i="2"/>
  <c r="W683" i="2" s="1"/>
  <c r="S683" i="2"/>
  <c r="O683" i="2"/>
  <c r="Q683" i="2" s="1"/>
  <c r="L683" i="2"/>
  <c r="X682" i="2"/>
  <c r="U682" i="2"/>
  <c r="W682" i="2" s="1"/>
  <c r="S682" i="2"/>
  <c r="O682" i="2"/>
  <c r="Q682" i="2" s="1"/>
  <c r="L682" i="2"/>
  <c r="N682" i="2" s="1"/>
  <c r="X681" i="2"/>
  <c r="U681" i="2"/>
  <c r="W681" i="2" s="1"/>
  <c r="S681" i="2"/>
  <c r="O681" i="2"/>
  <c r="L681" i="2"/>
  <c r="N681" i="2" s="1"/>
  <c r="X680" i="2"/>
  <c r="U680" i="2"/>
  <c r="W680" i="2" s="1"/>
  <c r="S680" i="2"/>
  <c r="O680" i="2"/>
  <c r="Q680" i="2" s="1"/>
  <c r="L680" i="2"/>
  <c r="N680" i="2" s="1"/>
  <c r="X679" i="2"/>
  <c r="U679" i="2"/>
  <c r="W679" i="2" s="1"/>
  <c r="S679" i="2"/>
  <c r="O679" i="2"/>
  <c r="Q679" i="2" s="1"/>
  <c r="L679" i="2"/>
  <c r="N679" i="2" s="1"/>
  <c r="X678" i="2"/>
  <c r="U678" i="2"/>
  <c r="W678" i="2" s="1"/>
  <c r="S678" i="2"/>
  <c r="O678" i="2"/>
  <c r="Q678" i="2" s="1"/>
  <c r="L678" i="2"/>
  <c r="N678" i="2" s="1"/>
  <c r="X677" i="2"/>
  <c r="U677" i="2"/>
  <c r="W677" i="2" s="1"/>
  <c r="S677" i="2"/>
  <c r="O677" i="2"/>
  <c r="L677" i="2"/>
  <c r="N677" i="2" s="1"/>
  <c r="X676" i="2"/>
  <c r="U676" i="2"/>
  <c r="W676" i="2" s="1"/>
  <c r="S676" i="2"/>
  <c r="O676" i="2"/>
  <c r="Q676" i="2" s="1"/>
  <c r="L676" i="2"/>
  <c r="N676" i="2" s="1"/>
  <c r="X675" i="2"/>
  <c r="U675" i="2"/>
  <c r="W675" i="2" s="1"/>
  <c r="S675" i="2"/>
  <c r="O675" i="2"/>
  <c r="Q675" i="2" s="1"/>
  <c r="L675" i="2"/>
  <c r="X674" i="2"/>
  <c r="U674" i="2"/>
  <c r="W674" i="2" s="1"/>
  <c r="S674" i="2"/>
  <c r="O674" i="2"/>
  <c r="L674" i="2"/>
  <c r="N674" i="2" s="1"/>
  <c r="X673" i="2"/>
  <c r="U673" i="2"/>
  <c r="W673" i="2" s="1"/>
  <c r="S673" i="2"/>
  <c r="O673" i="2"/>
  <c r="Q673" i="2" s="1"/>
  <c r="L673" i="2"/>
  <c r="X672" i="2"/>
  <c r="U672" i="2"/>
  <c r="W672" i="2" s="1"/>
  <c r="S672" i="2"/>
  <c r="O672" i="2"/>
  <c r="Q672" i="2" s="1"/>
  <c r="L672" i="2"/>
  <c r="X671" i="2"/>
  <c r="U671" i="2"/>
  <c r="W671" i="2" s="1"/>
  <c r="S671" i="2"/>
  <c r="O671" i="2"/>
  <c r="Q671" i="2" s="1"/>
  <c r="L671" i="2"/>
  <c r="N671" i="2" s="1"/>
  <c r="X668" i="2"/>
  <c r="U668" i="2"/>
  <c r="W668" i="2" s="1"/>
  <c r="S668" i="2"/>
  <c r="O668" i="2"/>
  <c r="Q668" i="2" s="1"/>
  <c r="L668" i="2"/>
  <c r="N668" i="2" s="1"/>
  <c r="X667" i="2"/>
  <c r="U667" i="2"/>
  <c r="W667" i="2" s="1"/>
  <c r="S667" i="2"/>
  <c r="O667" i="2"/>
  <c r="L667" i="2"/>
  <c r="N667" i="2" s="1"/>
  <c r="X666" i="2"/>
  <c r="U666" i="2"/>
  <c r="W666" i="2" s="1"/>
  <c r="S666" i="2"/>
  <c r="O666" i="2"/>
  <c r="Q666" i="2" s="1"/>
  <c r="L666" i="2"/>
  <c r="X665" i="2"/>
  <c r="U665" i="2"/>
  <c r="W665" i="2" s="1"/>
  <c r="S665" i="2"/>
  <c r="O665" i="2"/>
  <c r="Q665" i="2" s="1"/>
  <c r="L665" i="2"/>
  <c r="X664" i="2"/>
  <c r="U664" i="2"/>
  <c r="W664" i="2" s="1"/>
  <c r="S664" i="2"/>
  <c r="O664" i="2"/>
  <c r="Q664" i="2" s="1"/>
  <c r="L664" i="2"/>
  <c r="N664" i="2" s="1"/>
  <c r="X663" i="2"/>
  <c r="U663" i="2"/>
  <c r="W663" i="2" s="1"/>
  <c r="S663" i="2"/>
  <c r="O663" i="2"/>
  <c r="L663" i="2"/>
  <c r="N663" i="2" s="1"/>
  <c r="X662" i="2"/>
  <c r="U662" i="2"/>
  <c r="W662" i="2" s="1"/>
  <c r="S662" i="2"/>
  <c r="O662" i="2"/>
  <c r="Q662" i="2" s="1"/>
  <c r="L662" i="2"/>
  <c r="X661" i="2"/>
  <c r="U661" i="2"/>
  <c r="W661" i="2" s="1"/>
  <c r="S661" i="2"/>
  <c r="O661" i="2"/>
  <c r="Q661" i="2" s="1"/>
  <c r="L661" i="2"/>
  <c r="X660" i="2"/>
  <c r="U660" i="2"/>
  <c r="W660" i="2" s="1"/>
  <c r="S660" i="2"/>
  <c r="O660" i="2"/>
  <c r="L660" i="2"/>
  <c r="N660" i="2" s="1"/>
  <c r="X659" i="2"/>
  <c r="U659" i="2"/>
  <c r="W659" i="2" s="1"/>
  <c r="S659" i="2"/>
  <c r="O659" i="2"/>
  <c r="Q659" i="2" s="1"/>
  <c r="L659" i="2"/>
  <c r="N659" i="2" s="1"/>
  <c r="X658" i="2"/>
  <c r="U658" i="2"/>
  <c r="W658" i="2" s="1"/>
  <c r="S658" i="2"/>
  <c r="O658" i="2"/>
  <c r="Q658" i="2" s="1"/>
  <c r="L658" i="2"/>
  <c r="X657" i="2"/>
  <c r="U657" i="2"/>
  <c r="W657" i="2" s="1"/>
  <c r="S657" i="2"/>
  <c r="O657" i="2"/>
  <c r="Q657" i="2" s="1"/>
  <c r="L657" i="2"/>
  <c r="X656" i="2"/>
  <c r="U656" i="2"/>
  <c r="W656" i="2" s="1"/>
  <c r="S656" i="2"/>
  <c r="O656" i="2"/>
  <c r="L656" i="2"/>
  <c r="N656" i="2" s="1"/>
  <c r="X655" i="2"/>
  <c r="U655" i="2"/>
  <c r="W655" i="2" s="1"/>
  <c r="S655" i="2"/>
  <c r="O655" i="2"/>
  <c r="L655" i="2"/>
  <c r="N655" i="2" s="1"/>
  <c r="X654" i="2"/>
  <c r="U654" i="2"/>
  <c r="W654" i="2" s="1"/>
  <c r="S654" i="2"/>
  <c r="O654" i="2"/>
  <c r="Q654" i="2" s="1"/>
  <c r="L654" i="2"/>
  <c r="X653" i="2"/>
  <c r="U653" i="2"/>
  <c r="W653" i="2" s="1"/>
  <c r="S653" i="2"/>
  <c r="O653" i="2"/>
  <c r="Q653" i="2" s="1"/>
  <c r="L653" i="2"/>
  <c r="N653" i="2" s="1"/>
  <c r="X652" i="2"/>
  <c r="U652" i="2"/>
  <c r="W652" i="2" s="1"/>
  <c r="S652" i="2"/>
  <c r="O652" i="2"/>
  <c r="Q652" i="2" s="1"/>
  <c r="L652" i="2"/>
  <c r="X651" i="2"/>
  <c r="U651" i="2"/>
  <c r="W651" i="2" s="1"/>
  <c r="S651" i="2"/>
  <c r="O651" i="2"/>
  <c r="Q651" i="2" s="1"/>
  <c r="L651" i="2"/>
  <c r="N651" i="2" s="1"/>
  <c r="X645" i="2"/>
  <c r="U645" i="2"/>
  <c r="W645" i="2" s="1"/>
  <c r="S645" i="2"/>
  <c r="O645" i="2"/>
  <c r="Q645" i="2" s="1"/>
  <c r="L645" i="2"/>
  <c r="N645" i="2" s="1"/>
  <c r="X644" i="2"/>
  <c r="U644" i="2"/>
  <c r="W644" i="2" s="1"/>
  <c r="S644" i="2"/>
  <c r="O644" i="2"/>
  <c r="Q644" i="2" s="1"/>
  <c r="L644" i="2"/>
  <c r="X643" i="2"/>
  <c r="U643" i="2"/>
  <c r="W643" i="2" s="1"/>
  <c r="S643" i="2"/>
  <c r="O643" i="2"/>
  <c r="Q643" i="2" s="1"/>
  <c r="L643" i="2"/>
  <c r="N643" i="2" s="1"/>
  <c r="X642" i="2"/>
  <c r="U642" i="2"/>
  <c r="W642" i="2" s="1"/>
  <c r="S642" i="2"/>
  <c r="O642" i="2"/>
  <c r="Q642" i="2" s="1"/>
  <c r="L642" i="2"/>
  <c r="X641" i="2"/>
  <c r="U641" i="2"/>
  <c r="W641" i="2" s="1"/>
  <c r="S641" i="2"/>
  <c r="O641" i="2"/>
  <c r="Q641" i="2" s="1"/>
  <c r="L641" i="2"/>
  <c r="X640" i="2"/>
  <c r="U640" i="2"/>
  <c r="W640" i="2" s="1"/>
  <c r="S640" i="2"/>
  <c r="O640" i="2"/>
  <c r="Q640" i="2" s="1"/>
  <c r="L640" i="2"/>
  <c r="X639" i="2"/>
  <c r="U639" i="2"/>
  <c r="W639" i="2" s="1"/>
  <c r="S639" i="2"/>
  <c r="O639" i="2"/>
  <c r="Q639" i="2" s="1"/>
  <c r="L639" i="2"/>
  <c r="X638" i="2"/>
  <c r="U638" i="2"/>
  <c r="W638" i="2" s="1"/>
  <c r="S638" i="2"/>
  <c r="O638" i="2"/>
  <c r="Q638" i="2" s="1"/>
  <c r="L638" i="2"/>
  <c r="X637" i="2"/>
  <c r="U637" i="2"/>
  <c r="W637" i="2" s="1"/>
  <c r="S637" i="2"/>
  <c r="O637" i="2"/>
  <c r="Q637" i="2" s="1"/>
  <c r="L637" i="2"/>
  <c r="N637" i="2" s="1"/>
  <c r="X636" i="2"/>
  <c r="U636" i="2"/>
  <c r="W636" i="2" s="1"/>
  <c r="S636" i="2"/>
  <c r="O636" i="2"/>
  <c r="Q636" i="2" s="1"/>
  <c r="L636" i="2"/>
  <c r="N636" i="2" s="1"/>
  <c r="X635" i="2"/>
  <c r="U635" i="2"/>
  <c r="W635" i="2" s="1"/>
  <c r="S635" i="2"/>
  <c r="O635" i="2"/>
  <c r="L635" i="2"/>
  <c r="N635" i="2" s="1"/>
  <c r="X634" i="2"/>
  <c r="U634" i="2"/>
  <c r="W634" i="2" s="1"/>
  <c r="S634" i="2"/>
  <c r="O634" i="2"/>
  <c r="Q634" i="2" s="1"/>
  <c r="L634" i="2"/>
  <c r="X633" i="2"/>
  <c r="U633" i="2"/>
  <c r="W633" i="2" s="1"/>
  <c r="S633" i="2"/>
  <c r="O633" i="2"/>
  <c r="Q633" i="2" s="1"/>
  <c r="L633" i="2"/>
  <c r="X632" i="2"/>
  <c r="U632" i="2"/>
  <c r="W632" i="2" s="1"/>
  <c r="S632" i="2"/>
  <c r="O632" i="2"/>
  <c r="Q632" i="2" s="1"/>
  <c r="L632" i="2"/>
  <c r="X631" i="2"/>
  <c r="U631" i="2"/>
  <c r="W631" i="2" s="1"/>
  <c r="S631" i="2"/>
  <c r="O631" i="2"/>
  <c r="Q631" i="2" s="1"/>
  <c r="L631" i="2"/>
  <c r="X630" i="2"/>
  <c r="U630" i="2"/>
  <c r="W630" i="2" s="1"/>
  <c r="S630" i="2"/>
  <c r="O630" i="2"/>
  <c r="L630" i="2"/>
  <c r="N630" i="2" s="1"/>
  <c r="X629" i="2"/>
  <c r="U629" i="2"/>
  <c r="W629" i="2" s="1"/>
  <c r="S629" i="2"/>
  <c r="O629" i="2"/>
  <c r="Q629" i="2" s="1"/>
  <c r="L629" i="2"/>
  <c r="X626" i="2"/>
  <c r="U626" i="2"/>
  <c r="W626" i="2" s="1"/>
  <c r="S626" i="2"/>
  <c r="O626" i="2"/>
  <c r="L626" i="2"/>
  <c r="N626" i="2" s="1"/>
  <c r="X625" i="2"/>
  <c r="U625" i="2"/>
  <c r="W625" i="2" s="1"/>
  <c r="S625" i="2"/>
  <c r="O625" i="2"/>
  <c r="Q625" i="2" s="1"/>
  <c r="L625" i="2"/>
  <c r="X624" i="2"/>
  <c r="U624" i="2"/>
  <c r="W624" i="2" s="1"/>
  <c r="S624" i="2"/>
  <c r="O624" i="2"/>
  <c r="Q624" i="2" s="1"/>
  <c r="L624" i="2"/>
  <c r="X623" i="2"/>
  <c r="U623" i="2"/>
  <c r="W623" i="2" s="1"/>
  <c r="S623" i="2"/>
  <c r="O623" i="2"/>
  <c r="Q623" i="2" s="1"/>
  <c r="L623" i="2"/>
  <c r="X622" i="2"/>
  <c r="U622" i="2"/>
  <c r="W622" i="2" s="1"/>
  <c r="S622" i="2"/>
  <c r="O622" i="2"/>
  <c r="Q622" i="2" s="1"/>
  <c r="L622" i="2"/>
  <c r="N622" i="2" s="1"/>
  <c r="X621" i="2"/>
  <c r="U621" i="2"/>
  <c r="W621" i="2" s="1"/>
  <c r="S621" i="2"/>
  <c r="O621" i="2"/>
  <c r="Q621" i="2" s="1"/>
  <c r="L621" i="2"/>
  <c r="N621" i="2" s="1"/>
  <c r="X620" i="2"/>
  <c r="U620" i="2"/>
  <c r="W620" i="2" s="1"/>
  <c r="S620" i="2"/>
  <c r="O620" i="2"/>
  <c r="Q620" i="2" s="1"/>
  <c r="L620" i="2"/>
  <c r="N620" i="2" s="1"/>
  <c r="X619" i="2"/>
  <c r="U619" i="2"/>
  <c r="W619" i="2" s="1"/>
  <c r="S619" i="2"/>
  <c r="O619" i="2"/>
  <c r="Q619" i="2" s="1"/>
  <c r="L619" i="2"/>
  <c r="N619" i="2" s="1"/>
  <c r="X618" i="2"/>
  <c r="U618" i="2"/>
  <c r="W618" i="2" s="1"/>
  <c r="S618" i="2"/>
  <c r="O618" i="2"/>
  <c r="Q618" i="2" s="1"/>
  <c r="L618" i="2"/>
  <c r="N618" i="2" s="1"/>
  <c r="X617" i="2"/>
  <c r="U617" i="2"/>
  <c r="W617" i="2" s="1"/>
  <c r="S617" i="2"/>
  <c r="O617" i="2"/>
  <c r="Q617" i="2" s="1"/>
  <c r="L617" i="2"/>
  <c r="X616" i="2"/>
  <c r="U616" i="2"/>
  <c r="W616" i="2" s="1"/>
  <c r="S616" i="2"/>
  <c r="O616" i="2"/>
  <c r="L616" i="2"/>
  <c r="N616" i="2" s="1"/>
  <c r="X615" i="2"/>
  <c r="U615" i="2"/>
  <c r="W615" i="2" s="1"/>
  <c r="S615" i="2"/>
  <c r="O615" i="2"/>
  <c r="Q615" i="2" s="1"/>
  <c r="L615" i="2"/>
  <c r="X614" i="2"/>
  <c r="U614" i="2"/>
  <c r="W614" i="2" s="1"/>
  <c r="S614" i="2"/>
  <c r="O614" i="2"/>
  <c r="Q614" i="2" s="1"/>
  <c r="L614" i="2"/>
  <c r="N614" i="2" s="1"/>
  <c r="X613" i="2"/>
  <c r="U613" i="2"/>
  <c r="W613" i="2" s="1"/>
  <c r="S613" i="2"/>
  <c r="O613" i="2"/>
  <c r="L613" i="2"/>
  <c r="N613" i="2" s="1"/>
  <c r="X612" i="2"/>
  <c r="U612" i="2"/>
  <c r="W612" i="2" s="1"/>
  <c r="S612" i="2"/>
  <c r="O612" i="2"/>
  <c r="L612" i="2"/>
  <c r="N612" i="2" s="1"/>
  <c r="X611" i="2"/>
  <c r="U611" i="2"/>
  <c r="W611" i="2" s="1"/>
  <c r="S611" i="2"/>
  <c r="O611" i="2"/>
  <c r="Q611" i="2" s="1"/>
  <c r="L611" i="2"/>
  <c r="X610" i="2"/>
  <c r="U610" i="2"/>
  <c r="W610" i="2" s="1"/>
  <c r="S610" i="2"/>
  <c r="O610" i="2"/>
  <c r="L610" i="2"/>
  <c r="N610" i="2" s="1"/>
  <c r="X609" i="2"/>
  <c r="U609" i="2"/>
  <c r="W609" i="2" s="1"/>
  <c r="S609" i="2"/>
  <c r="O609" i="2"/>
  <c r="Q609" i="2" s="1"/>
  <c r="L609" i="2"/>
  <c r="N609" i="2" s="1"/>
  <c r="X603" i="2"/>
  <c r="U603" i="2"/>
  <c r="W603" i="2" s="1"/>
  <c r="S603" i="2"/>
  <c r="O603" i="2"/>
  <c r="Q603" i="2" s="1"/>
  <c r="L603" i="2"/>
  <c r="X602" i="2"/>
  <c r="U602" i="2"/>
  <c r="W602" i="2" s="1"/>
  <c r="S602" i="2"/>
  <c r="O602" i="2"/>
  <c r="L602" i="2"/>
  <c r="N602" i="2" s="1"/>
  <c r="X601" i="2"/>
  <c r="U601" i="2"/>
  <c r="W601" i="2" s="1"/>
  <c r="S601" i="2"/>
  <c r="O601" i="2"/>
  <c r="Q601" i="2" s="1"/>
  <c r="L601" i="2"/>
  <c r="X600" i="2"/>
  <c r="U600" i="2"/>
  <c r="W600" i="2" s="1"/>
  <c r="S600" i="2"/>
  <c r="O600" i="2"/>
  <c r="Q600" i="2" s="1"/>
  <c r="L600" i="2"/>
  <c r="X599" i="2"/>
  <c r="U599" i="2"/>
  <c r="W599" i="2" s="1"/>
  <c r="S599" i="2"/>
  <c r="O599" i="2"/>
  <c r="Q599" i="2" s="1"/>
  <c r="L599" i="2"/>
  <c r="N599" i="2" s="1"/>
  <c r="X598" i="2"/>
  <c r="U598" i="2"/>
  <c r="W598" i="2" s="1"/>
  <c r="S598" i="2"/>
  <c r="O598" i="2"/>
  <c r="Q598" i="2" s="1"/>
  <c r="L598" i="2"/>
  <c r="N598" i="2" s="1"/>
  <c r="X597" i="2"/>
  <c r="U597" i="2"/>
  <c r="W597" i="2" s="1"/>
  <c r="S597" i="2"/>
  <c r="O597" i="2"/>
  <c r="Q597" i="2" s="1"/>
  <c r="L597" i="2"/>
  <c r="X596" i="2"/>
  <c r="U596" i="2"/>
  <c r="W596" i="2" s="1"/>
  <c r="S596" i="2"/>
  <c r="O596" i="2"/>
  <c r="L596" i="2"/>
  <c r="N596" i="2" s="1"/>
  <c r="X595" i="2"/>
  <c r="U595" i="2"/>
  <c r="W595" i="2" s="1"/>
  <c r="S595" i="2"/>
  <c r="O595" i="2"/>
  <c r="L595" i="2"/>
  <c r="N595" i="2" s="1"/>
  <c r="X594" i="2"/>
  <c r="U594" i="2"/>
  <c r="W594" i="2" s="1"/>
  <c r="S594" i="2"/>
  <c r="O594" i="2"/>
  <c r="Q594" i="2" s="1"/>
  <c r="L594" i="2"/>
  <c r="N594" i="2" s="1"/>
  <c r="X593" i="2"/>
  <c r="U593" i="2"/>
  <c r="W593" i="2" s="1"/>
  <c r="S593" i="2"/>
  <c r="O593" i="2"/>
  <c r="L593" i="2"/>
  <c r="N593" i="2" s="1"/>
  <c r="X592" i="2"/>
  <c r="U592" i="2"/>
  <c r="W592" i="2" s="1"/>
  <c r="S592" i="2"/>
  <c r="O592" i="2"/>
  <c r="Q592" i="2" s="1"/>
  <c r="L592" i="2"/>
  <c r="X591" i="2"/>
  <c r="U591" i="2"/>
  <c r="W591" i="2" s="1"/>
  <c r="S591" i="2"/>
  <c r="O591" i="2"/>
  <c r="Q591" i="2" s="1"/>
  <c r="L591" i="2"/>
  <c r="X590" i="2"/>
  <c r="U590" i="2"/>
  <c r="W590" i="2" s="1"/>
  <c r="S590" i="2"/>
  <c r="O590" i="2"/>
  <c r="L590" i="2"/>
  <c r="N590" i="2" s="1"/>
  <c r="X589" i="2"/>
  <c r="U589" i="2"/>
  <c r="W589" i="2" s="1"/>
  <c r="S589" i="2"/>
  <c r="O589" i="2"/>
  <c r="Q589" i="2" s="1"/>
  <c r="L589" i="2"/>
  <c r="X588" i="2"/>
  <c r="U588" i="2"/>
  <c r="W588" i="2" s="1"/>
  <c r="S588" i="2"/>
  <c r="O588" i="2"/>
  <c r="Q588" i="2" s="1"/>
  <c r="L588" i="2"/>
  <c r="X587" i="2"/>
  <c r="U587" i="2"/>
  <c r="W587" i="2" s="1"/>
  <c r="S587" i="2"/>
  <c r="O587" i="2"/>
  <c r="Q587" i="2" s="1"/>
  <c r="L587" i="2"/>
  <c r="X584" i="2"/>
  <c r="U584" i="2"/>
  <c r="W584" i="2" s="1"/>
  <c r="S584" i="2"/>
  <c r="O584" i="2"/>
  <c r="Q584" i="2" s="1"/>
  <c r="L584" i="2"/>
  <c r="N584" i="2" s="1"/>
  <c r="X583" i="2"/>
  <c r="U583" i="2"/>
  <c r="W583" i="2" s="1"/>
  <c r="S583" i="2"/>
  <c r="O583" i="2"/>
  <c r="Q583" i="2" s="1"/>
  <c r="L583" i="2"/>
  <c r="X582" i="2"/>
  <c r="U582" i="2"/>
  <c r="W582" i="2" s="1"/>
  <c r="S582" i="2"/>
  <c r="O582" i="2"/>
  <c r="L582" i="2"/>
  <c r="N582" i="2" s="1"/>
  <c r="X581" i="2"/>
  <c r="U581" i="2"/>
  <c r="W581" i="2" s="1"/>
  <c r="S581" i="2"/>
  <c r="O581" i="2"/>
  <c r="Q581" i="2" s="1"/>
  <c r="L581" i="2"/>
  <c r="N581" i="2" s="1"/>
  <c r="X580" i="2"/>
  <c r="U580" i="2"/>
  <c r="W580" i="2" s="1"/>
  <c r="S580" i="2"/>
  <c r="O580" i="2"/>
  <c r="Q580" i="2" s="1"/>
  <c r="L580" i="2"/>
  <c r="N580" i="2" s="1"/>
  <c r="X579" i="2"/>
  <c r="U579" i="2"/>
  <c r="W579" i="2" s="1"/>
  <c r="S579" i="2"/>
  <c r="O579" i="2"/>
  <c r="L579" i="2"/>
  <c r="N579" i="2" s="1"/>
  <c r="X578" i="2"/>
  <c r="U578" i="2"/>
  <c r="W578" i="2" s="1"/>
  <c r="S578" i="2"/>
  <c r="O578" i="2"/>
  <c r="Q578" i="2" s="1"/>
  <c r="L578" i="2"/>
  <c r="X577" i="2"/>
  <c r="U577" i="2"/>
  <c r="W577" i="2" s="1"/>
  <c r="S577" i="2"/>
  <c r="O577" i="2"/>
  <c r="Q577" i="2" s="1"/>
  <c r="L577" i="2"/>
  <c r="X576" i="2"/>
  <c r="U576" i="2"/>
  <c r="W576" i="2" s="1"/>
  <c r="S576" i="2"/>
  <c r="O576" i="2"/>
  <c r="L576" i="2"/>
  <c r="N576" i="2" s="1"/>
  <c r="X575" i="2"/>
  <c r="U575" i="2"/>
  <c r="W575" i="2" s="1"/>
  <c r="S575" i="2"/>
  <c r="O575" i="2"/>
  <c r="Q575" i="2" s="1"/>
  <c r="L575" i="2"/>
  <c r="N575" i="2" s="1"/>
  <c r="X574" i="2"/>
  <c r="U574" i="2"/>
  <c r="W574" i="2" s="1"/>
  <c r="S574" i="2"/>
  <c r="O574" i="2"/>
  <c r="Q574" i="2" s="1"/>
  <c r="L574" i="2"/>
  <c r="X573" i="2"/>
  <c r="U573" i="2"/>
  <c r="W573" i="2" s="1"/>
  <c r="S573" i="2"/>
  <c r="O573" i="2"/>
  <c r="Q573" i="2" s="1"/>
  <c r="L573" i="2"/>
  <c r="X572" i="2"/>
  <c r="U572" i="2"/>
  <c r="W572" i="2" s="1"/>
  <c r="S572" i="2"/>
  <c r="O572" i="2"/>
  <c r="Q572" i="2" s="1"/>
  <c r="L572" i="2"/>
  <c r="N572" i="2" s="1"/>
  <c r="X571" i="2"/>
  <c r="U571" i="2"/>
  <c r="W571" i="2" s="1"/>
  <c r="S571" i="2"/>
  <c r="O571" i="2"/>
  <c r="Q571" i="2" s="1"/>
  <c r="L571" i="2"/>
  <c r="X570" i="2"/>
  <c r="U570" i="2"/>
  <c r="W570" i="2" s="1"/>
  <c r="S570" i="2"/>
  <c r="O570" i="2"/>
  <c r="L570" i="2"/>
  <c r="N570" i="2" s="1"/>
  <c r="X569" i="2"/>
  <c r="U569" i="2"/>
  <c r="W569" i="2" s="1"/>
  <c r="S569" i="2"/>
  <c r="O569" i="2"/>
  <c r="Q569" i="2" s="1"/>
  <c r="L569" i="2"/>
  <c r="X568" i="2"/>
  <c r="U568" i="2"/>
  <c r="W568" i="2" s="1"/>
  <c r="S568" i="2"/>
  <c r="O568" i="2"/>
  <c r="Q568" i="2" s="1"/>
  <c r="L568" i="2"/>
  <c r="N568" i="2" s="1"/>
  <c r="X567" i="2"/>
  <c r="U567" i="2"/>
  <c r="W567" i="2" s="1"/>
  <c r="S567" i="2"/>
  <c r="O567" i="2"/>
  <c r="L567" i="2"/>
  <c r="N567" i="2" s="1"/>
  <c r="X561" i="2"/>
  <c r="U561" i="2"/>
  <c r="W561" i="2" s="1"/>
  <c r="S561" i="2"/>
  <c r="O561" i="2"/>
  <c r="Q561" i="2" s="1"/>
  <c r="L561" i="2"/>
  <c r="X560" i="2"/>
  <c r="U560" i="2"/>
  <c r="W560" i="2" s="1"/>
  <c r="S560" i="2"/>
  <c r="O560" i="2"/>
  <c r="Q560" i="2" s="1"/>
  <c r="L560" i="2"/>
  <c r="N560" i="2" s="1"/>
  <c r="X559" i="2"/>
  <c r="U559" i="2"/>
  <c r="W559" i="2" s="1"/>
  <c r="S559" i="2"/>
  <c r="O559" i="2"/>
  <c r="L559" i="2"/>
  <c r="N559" i="2" s="1"/>
  <c r="X558" i="2"/>
  <c r="U558" i="2"/>
  <c r="W558" i="2" s="1"/>
  <c r="S558" i="2"/>
  <c r="O558" i="2"/>
  <c r="Q558" i="2" s="1"/>
  <c r="L558" i="2"/>
  <c r="X557" i="2"/>
  <c r="U557" i="2"/>
  <c r="W557" i="2" s="1"/>
  <c r="S557" i="2"/>
  <c r="O557" i="2"/>
  <c r="Q557" i="2" s="1"/>
  <c r="L557" i="2"/>
  <c r="X556" i="2"/>
  <c r="U556" i="2"/>
  <c r="W556" i="2" s="1"/>
  <c r="S556" i="2"/>
  <c r="O556" i="2"/>
  <c r="L556" i="2"/>
  <c r="N556" i="2" s="1"/>
  <c r="X555" i="2"/>
  <c r="U555" i="2"/>
  <c r="W555" i="2" s="1"/>
  <c r="S555" i="2"/>
  <c r="O555" i="2"/>
  <c r="Q555" i="2" s="1"/>
  <c r="L555" i="2"/>
  <c r="X554" i="2"/>
  <c r="U554" i="2"/>
  <c r="W554" i="2" s="1"/>
  <c r="S554" i="2"/>
  <c r="O554" i="2"/>
  <c r="Q554" i="2" s="1"/>
  <c r="L554" i="2"/>
  <c r="X553" i="2"/>
  <c r="U553" i="2"/>
  <c r="W553" i="2" s="1"/>
  <c r="S553" i="2"/>
  <c r="O553" i="2"/>
  <c r="Q553" i="2" s="1"/>
  <c r="L553" i="2"/>
  <c r="X552" i="2"/>
  <c r="U552" i="2"/>
  <c r="W552" i="2" s="1"/>
  <c r="S552" i="2"/>
  <c r="O552" i="2"/>
  <c r="L552" i="2"/>
  <c r="N552" i="2" s="1"/>
  <c r="X551" i="2"/>
  <c r="U551" i="2"/>
  <c r="W551" i="2" s="1"/>
  <c r="S551" i="2"/>
  <c r="O551" i="2"/>
  <c r="Q551" i="2" s="1"/>
  <c r="L551" i="2"/>
  <c r="X550" i="2"/>
  <c r="U550" i="2"/>
  <c r="W550" i="2" s="1"/>
  <c r="S550" i="2"/>
  <c r="O550" i="2"/>
  <c r="L550" i="2"/>
  <c r="N550" i="2" s="1"/>
  <c r="X549" i="2"/>
  <c r="U549" i="2"/>
  <c r="W549" i="2" s="1"/>
  <c r="S549" i="2"/>
  <c r="O549" i="2"/>
  <c r="Q549" i="2" s="1"/>
  <c r="L549" i="2"/>
  <c r="X548" i="2"/>
  <c r="U548" i="2"/>
  <c r="W548" i="2" s="1"/>
  <c r="S548" i="2"/>
  <c r="O548" i="2"/>
  <c r="Q548" i="2" s="1"/>
  <c r="L548" i="2"/>
  <c r="N548" i="2" s="1"/>
  <c r="X547" i="2"/>
  <c r="U547" i="2"/>
  <c r="W547" i="2" s="1"/>
  <c r="S547" i="2"/>
  <c r="O547" i="2"/>
  <c r="L547" i="2"/>
  <c r="N547" i="2" s="1"/>
  <c r="X546" i="2"/>
  <c r="U546" i="2"/>
  <c r="W546" i="2" s="1"/>
  <c r="S546" i="2"/>
  <c r="O546" i="2"/>
  <c r="Q546" i="2" s="1"/>
  <c r="L546" i="2"/>
  <c r="N546" i="2" s="1"/>
  <c r="X545" i="2"/>
  <c r="U545" i="2"/>
  <c r="W545" i="2" s="1"/>
  <c r="S545" i="2"/>
  <c r="O545" i="2"/>
  <c r="Q545" i="2" s="1"/>
  <c r="L545" i="2"/>
  <c r="X542" i="2"/>
  <c r="U542" i="2"/>
  <c r="W542" i="2" s="1"/>
  <c r="S542" i="2"/>
  <c r="O542" i="2"/>
  <c r="L542" i="2"/>
  <c r="N542" i="2" s="1"/>
  <c r="X541" i="2"/>
  <c r="U541" i="2"/>
  <c r="W541" i="2" s="1"/>
  <c r="S541" i="2"/>
  <c r="O541" i="2"/>
  <c r="Q541" i="2" s="1"/>
  <c r="L541" i="2"/>
  <c r="X540" i="2"/>
  <c r="U540" i="2"/>
  <c r="W540" i="2" s="1"/>
  <c r="S540" i="2"/>
  <c r="O540" i="2"/>
  <c r="Q540" i="2" s="1"/>
  <c r="L540" i="2"/>
  <c r="X539" i="2"/>
  <c r="U539" i="2"/>
  <c r="W539" i="2" s="1"/>
  <c r="S539" i="2"/>
  <c r="O539" i="2"/>
  <c r="Q539" i="2" s="1"/>
  <c r="L539" i="2"/>
  <c r="N539" i="2" s="1"/>
  <c r="X538" i="2"/>
  <c r="U538" i="2"/>
  <c r="W538" i="2" s="1"/>
  <c r="S538" i="2"/>
  <c r="O538" i="2"/>
  <c r="Q538" i="2" s="1"/>
  <c r="L538" i="2"/>
  <c r="N538" i="2" s="1"/>
  <c r="X537" i="2"/>
  <c r="U537" i="2"/>
  <c r="W537" i="2" s="1"/>
  <c r="S537" i="2"/>
  <c r="O537" i="2"/>
  <c r="Q537" i="2" s="1"/>
  <c r="L537" i="2"/>
  <c r="X536" i="2"/>
  <c r="U536" i="2"/>
  <c r="W536" i="2" s="1"/>
  <c r="S536" i="2"/>
  <c r="O536" i="2"/>
  <c r="L536" i="2"/>
  <c r="N536" i="2" s="1"/>
  <c r="X535" i="2"/>
  <c r="U535" i="2"/>
  <c r="W535" i="2" s="1"/>
  <c r="S535" i="2"/>
  <c r="O535" i="2"/>
  <c r="L535" i="2"/>
  <c r="N535" i="2" s="1"/>
  <c r="X534" i="2"/>
  <c r="U534" i="2"/>
  <c r="W534" i="2" s="1"/>
  <c r="S534" i="2"/>
  <c r="O534" i="2"/>
  <c r="Q534" i="2" s="1"/>
  <c r="L534" i="2"/>
  <c r="N534" i="2" s="1"/>
  <c r="X533" i="2"/>
  <c r="U533" i="2"/>
  <c r="W533" i="2" s="1"/>
  <c r="S533" i="2"/>
  <c r="O533" i="2"/>
  <c r="L533" i="2"/>
  <c r="N533" i="2" s="1"/>
  <c r="X532" i="2"/>
  <c r="U532" i="2"/>
  <c r="W532" i="2" s="1"/>
  <c r="S532" i="2"/>
  <c r="O532" i="2"/>
  <c r="L532" i="2"/>
  <c r="N532" i="2" s="1"/>
  <c r="X531" i="2"/>
  <c r="U531" i="2"/>
  <c r="W531" i="2" s="1"/>
  <c r="S531" i="2"/>
  <c r="O531" i="2"/>
  <c r="Q531" i="2" s="1"/>
  <c r="L531" i="2"/>
  <c r="X530" i="2"/>
  <c r="U530" i="2"/>
  <c r="W530" i="2" s="1"/>
  <c r="S530" i="2"/>
  <c r="O530" i="2"/>
  <c r="L530" i="2"/>
  <c r="N530" i="2" s="1"/>
  <c r="X529" i="2"/>
  <c r="U529" i="2"/>
  <c r="W529" i="2" s="1"/>
  <c r="S529" i="2"/>
  <c r="O529" i="2"/>
  <c r="Q529" i="2" s="1"/>
  <c r="L529" i="2"/>
  <c r="X528" i="2"/>
  <c r="U528" i="2"/>
  <c r="W528" i="2" s="1"/>
  <c r="S528" i="2"/>
  <c r="O528" i="2"/>
  <c r="Q528" i="2" s="1"/>
  <c r="L528" i="2"/>
  <c r="X527" i="2"/>
  <c r="U527" i="2"/>
  <c r="W527" i="2" s="1"/>
  <c r="S527" i="2"/>
  <c r="O527" i="2"/>
  <c r="Q527" i="2" s="1"/>
  <c r="L527" i="2"/>
  <c r="X526" i="2"/>
  <c r="U526" i="2"/>
  <c r="W526" i="2" s="1"/>
  <c r="S526" i="2"/>
  <c r="O526" i="2"/>
  <c r="Q526" i="2" s="1"/>
  <c r="L526" i="2"/>
  <c r="N526" i="2" s="1"/>
  <c r="X525" i="2"/>
  <c r="U525" i="2"/>
  <c r="W525" i="2" s="1"/>
  <c r="S525" i="2"/>
  <c r="O525" i="2"/>
  <c r="Q525" i="2" s="1"/>
  <c r="L525" i="2"/>
  <c r="X519" i="2"/>
  <c r="U519" i="2"/>
  <c r="W519" i="2" s="1"/>
  <c r="S519" i="2"/>
  <c r="O519" i="2"/>
  <c r="Q519" i="2" s="1"/>
  <c r="L519" i="2"/>
  <c r="X518" i="2"/>
  <c r="U518" i="2"/>
  <c r="W518" i="2" s="1"/>
  <c r="S518" i="2"/>
  <c r="O518" i="2"/>
  <c r="Q518" i="2" s="1"/>
  <c r="L518" i="2"/>
  <c r="N518" i="2" s="1"/>
  <c r="X517" i="2"/>
  <c r="U517" i="2"/>
  <c r="W517" i="2" s="1"/>
  <c r="S517" i="2"/>
  <c r="O517" i="2"/>
  <c r="Q517" i="2" s="1"/>
  <c r="L517" i="2"/>
  <c r="X516" i="2"/>
  <c r="U516" i="2"/>
  <c r="W516" i="2" s="1"/>
  <c r="S516" i="2"/>
  <c r="O516" i="2"/>
  <c r="L516" i="2"/>
  <c r="N516" i="2" s="1"/>
  <c r="X515" i="2"/>
  <c r="U515" i="2"/>
  <c r="W515" i="2" s="1"/>
  <c r="S515" i="2"/>
  <c r="O515" i="2"/>
  <c r="Q515" i="2" s="1"/>
  <c r="L515" i="2"/>
  <c r="X514" i="2"/>
  <c r="U514" i="2"/>
  <c r="W514" i="2" s="1"/>
  <c r="S514" i="2"/>
  <c r="O514" i="2"/>
  <c r="Q514" i="2" s="1"/>
  <c r="L514" i="2"/>
  <c r="X513" i="2"/>
  <c r="U513" i="2"/>
  <c r="W513" i="2" s="1"/>
  <c r="S513" i="2"/>
  <c r="O513" i="2"/>
  <c r="L513" i="2"/>
  <c r="N513" i="2" s="1"/>
  <c r="X512" i="2"/>
  <c r="U512" i="2"/>
  <c r="W512" i="2" s="1"/>
  <c r="S512" i="2"/>
  <c r="O512" i="2"/>
  <c r="Q512" i="2" s="1"/>
  <c r="L512" i="2"/>
  <c r="X511" i="2"/>
  <c r="U511" i="2"/>
  <c r="W511" i="2" s="1"/>
  <c r="S511" i="2"/>
  <c r="O511" i="2"/>
  <c r="Q511" i="2" s="1"/>
  <c r="L511" i="2"/>
  <c r="X510" i="2"/>
  <c r="U510" i="2"/>
  <c r="W510" i="2" s="1"/>
  <c r="S510" i="2"/>
  <c r="O510" i="2"/>
  <c r="L510" i="2"/>
  <c r="N510" i="2" s="1"/>
  <c r="X509" i="2"/>
  <c r="U509" i="2"/>
  <c r="W509" i="2" s="1"/>
  <c r="S509" i="2"/>
  <c r="O509" i="2"/>
  <c r="Q509" i="2" s="1"/>
  <c r="L509" i="2"/>
  <c r="X508" i="2"/>
  <c r="U508" i="2"/>
  <c r="W508" i="2" s="1"/>
  <c r="S508" i="2"/>
  <c r="O508" i="2"/>
  <c r="Q508" i="2" s="1"/>
  <c r="L508" i="2"/>
  <c r="X507" i="2"/>
  <c r="U507" i="2"/>
  <c r="W507" i="2" s="1"/>
  <c r="S507" i="2"/>
  <c r="O507" i="2"/>
  <c r="Q507" i="2" s="1"/>
  <c r="L507" i="2"/>
  <c r="N507" i="2" s="1"/>
  <c r="X506" i="2"/>
  <c r="U506" i="2"/>
  <c r="W506" i="2" s="1"/>
  <c r="S506" i="2"/>
  <c r="O506" i="2"/>
  <c r="L506" i="2"/>
  <c r="N506" i="2" s="1"/>
  <c r="X505" i="2"/>
  <c r="U505" i="2"/>
  <c r="W505" i="2" s="1"/>
  <c r="S505" i="2"/>
  <c r="O505" i="2"/>
  <c r="Q505" i="2" s="1"/>
  <c r="L505" i="2"/>
  <c r="X504" i="2"/>
  <c r="U504" i="2"/>
  <c r="W504" i="2" s="1"/>
  <c r="S504" i="2"/>
  <c r="O504" i="2"/>
  <c r="L504" i="2"/>
  <c r="N504" i="2" s="1"/>
  <c r="X503" i="2"/>
  <c r="U503" i="2"/>
  <c r="W503" i="2" s="1"/>
  <c r="S503" i="2"/>
  <c r="O503" i="2"/>
  <c r="Q503" i="2" s="1"/>
  <c r="L503" i="2"/>
  <c r="X500" i="2"/>
  <c r="U500" i="2"/>
  <c r="W500" i="2" s="1"/>
  <c r="S500" i="2"/>
  <c r="O500" i="2"/>
  <c r="Q500" i="2" s="1"/>
  <c r="L500" i="2"/>
  <c r="X499" i="2"/>
  <c r="U499" i="2"/>
  <c r="W499" i="2" s="1"/>
  <c r="S499" i="2"/>
  <c r="O499" i="2"/>
  <c r="L499" i="2"/>
  <c r="N499" i="2" s="1"/>
  <c r="X498" i="2"/>
  <c r="U498" i="2"/>
  <c r="W498" i="2" s="1"/>
  <c r="S498" i="2"/>
  <c r="O498" i="2"/>
  <c r="Q498" i="2" s="1"/>
  <c r="L498" i="2"/>
  <c r="X497" i="2"/>
  <c r="U497" i="2"/>
  <c r="W497" i="2" s="1"/>
  <c r="S497" i="2"/>
  <c r="O497" i="2"/>
  <c r="Q497" i="2" s="1"/>
  <c r="L497" i="2"/>
  <c r="X496" i="2"/>
  <c r="U496" i="2"/>
  <c r="W496" i="2" s="1"/>
  <c r="S496" i="2"/>
  <c r="O496" i="2"/>
  <c r="L496" i="2"/>
  <c r="N496" i="2" s="1"/>
  <c r="X495" i="2"/>
  <c r="U495" i="2"/>
  <c r="W495" i="2" s="1"/>
  <c r="S495" i="2"/>
  <c r="O495" i="2"/>
  <c r="Q495" i="2" s="1"/>
  <c r="L495" i="2"/>
  <c r="N495" i="2" s="1"/>
  <c r="X494" i="2"/>
  <c r="U494" i="2"/>
  <c r="W494" i="2" s="1"/>
  <c r="S494" i="2"/>
  <c r="O494" i="2"/>
  <c r="Q494" i="2" s="1"/>
  <c r="L494" i="2"/>
  <c r="X493" i="2"/>
  <c r="U493" i="2"/>
  <c r="W493" i="2" s="1"/>
  <c r="S493" i="2"/>
  <c r="O493" i="2"/>
  <c r="Q493" i="2" s="1"/>
  <c r="L493" i="2"/>
  <c r="N493" i="2" s="1"/>
  <c r="X492" i="2"/>
  <c r="U492" i="2"/>
  <c r="W492" i="2" s="1"/>
  <c r="S492" i="2"/>
  <c r="O492" i="2"/>
  <c r="L492" i="2"/>
  <c r="N492" i="2" s="1"/>
  <c r="X491" i="2"/>
  <c r="U491" i="2"/>
  <c r="W491" i="2" s="1"/>
  <c r="S491" i="2"/>
  <c r="O491" i="2"/>
  <c r="Q491" i="2" s="1"/>
  <c r="L491" i="2"/>
  <c r="X490" i="2"/>
  <c r="U490" i="2"/>
  <c r="W490" i="2" s="1"/>
  <c r="S490" i="2"/>
  <c r="O490" i="2"/>
  <c r="L490" i="2"/>
  <c r="N490" i="2" s="1"/>
  <c r="X489" i="2"/>
  <c r="U489" i="2"/>
  <c r="W489" i="2" s="1"/>
  <c r="S489" i="2"/>
  <c r="O489" i="2"/>
  <c r="Q489" i="2" s="1"/>
  <c r="L489" i="2"/>
  <c r="X488" i="2"/>
  <c r="U488" i="2"/>
  <c r="W488" i="2" s="1"/>
  <c r="Y488" i="2" s="1"/>
  <c r="S488" i="2"/>
  <c r="O488" i="2"/>
  <c r="Q488" i="2" s="1"/>
  <c r="L488" i="2"/>
  <c r="X487" i="2"/>
  <c r="U487" i="2"/>
  <c r="W487" i="2" s="1"/>
  <c r="S487" i="2"/>
  <c r="O487" i="2"/>
  <c r="Q487" i="2" s="1"/>
  <c r="L487" i="2"/>
  <c r="N487" i="2" s="1"/>
  <c r="X486" i="2"/>
  <c r="U486" i="2"/>
  <c r="W486" i="2" s="1"/>
  <c r="S486" i="2"/>
  <c r="O486" i="2"/>
  <c r="Q486" i="2" s="1"/>
  <c r="L486" i="2"/>
  <c r="X485" i="2"/>
  <c r="U485" i="2"/>
  <c r="W485" i="2" s="1"/>
  <c r="S485" i="2"/>
  <c r="O485" i="2"/>
  <c r="Q485" i="2" s="1"/>
  <c r="L485" i="2"/>
  <c r="X484" i="2"/>
  <c r="U484" i="2"/>
  <c r="W484" i="2" s="1"/>
  <c r="S484" i="2"/>
  <c r="O484" i="2"/>
  <c r="Q484" i="2" s="1"/>
  <c r="L484" i="2"/>
  <c r="N484" i="2" s="1"/>
  <c r="X483" i="2"/>
  <c r="U483" i="2"/>
  <c r="W483" i="2" s="1"/>
  <c r="S483" i="2"/>
  <c r="O483" i="2"/>
  <c r="Q483" i="2" s="1"/>
  <c r="L483" i="2"/>
  <c r="N483" i="2" s="1"/>
  <c r="X477" i="2"/>
  <c r="U477" i="2"/>
  <c r="W477" i="2" s="1"/>
  <c r="S477" i="2"/>
  <c r="O477" i="2"/>
  <c r="Q477" i="2" s="1"/>
  <c r="L477" i="2"/>
  <c r="X476" i="2"/>
  <c r="U476" i="2"/>
  <c r="W476" i="2" s="1"/>
  <c r="S476" i="2"/>
  <c r="O476" i="2"/>
  <c r="Q476" i="2" s="1"/>
  <c r="L476" i="2"/>
  <c r="X475" i="2"/>
  <c r="U475" i="2"/>
  <c r="W475" i="2" s="1"/>
  <c r="Y475" i="2" s="1"/>
  <c r="S475" i="2"/>
  <c r="O475" i="2"/>
  <c r="Q475" i="2" s="1"/>
  <c r="L475" i="2"/>
  <c r="X474" i="2"/>
  <c r="U474" i="2"/>
  <c r="W474" i="2" s="1"/>
  <c r="S474" i="2"/>
  <c r="O474" i="2"/>
  <c r="Q474" i="2" s="1"/>
  <c r="L474" i="2"/>
  <c r="X473" i="2"/>
  <c r="U473" i="2"/>
  <c r="W473" i="2" s="1"/>
  <c r="S473" i="2"/>
  <c r="O473" i="2"/>
  <c r="Q473" i="2" s="1"/>
  <c r="L473" i="2"/>
  <c r="N473" i="2" s="1"/>
  <c r="X472" i="2"/>
  <c r="U472" i="2"/>
  <c r="W472" i="2" s="1"/>
  <c r="S472" i="2"/>
  <c r="O472" i="2"/>
  <c r="Q472" i="2" s="1"/>
  <c r="L472" i="2"/>
  <c r="N472" i="2" s="1"/>
  <c r="X471" i="2"/>
  <c r="U471" i="2"/>
  <c r="W471" i="2" s="1"/>
  <c r="S471" i="2"/>
  <c r="O471" i="2"/>
  <c r="Q471" i="2" s="1"/>
  <c r="L471" i="2"/>
  <c r="X470" i="2"/>
  <c r="U470" i="2"/>
  <c r="W470" i="2" s="1"/>
  <c r="S470" i="2"/>
  <c r="O470" i="2"/>
  <c r="L470" i="2"/>
  <c r="N470" i="2" s="1"/>
  <c r="X469" i="2"/>
  <c r="U469" i="2"/>
  <c r="W469" i="2" s="1"/>
  <c r="S469" i="2"/>
  <c r="O469" i="2"/>
  <c r="Q469" i="2" s="1"/>
  <c r="L469" i="2"/>
  <c r="X468" i="2"/>
  <c r="U468" i="2"/>
  <c r="W468" i="2" s="1"/>
  <c r="S468" i="2"/>
  <c r="O468" i="2"/>
  <c r="Q468" i="2" s="1"/>
  <c r="L468" i="2"/>
  <c r="X467" i="2"/>
  <c r="U467" i="2"/>
  <c r="W467" i="2" s="1"/>
  <c r="S467" i="2"/>
  <c r="O467" i="2"/>
  <c r="L467" i="2"/>
  <c r="N467" i="2" s="1"/>
  <c r="X466" i="2"/>
  <c r="U466" i="2"/>
  <c r="W466" i="2" s="1"/>
  <c r="S466" i="2"/>
  <c r="O466" i="2"/>
  <c r="L466" i="2"/>
  <c r="N466" i="2" s="1"/>
  <c r="X465" i="2"/>
  <c r="U465" i="2"/>
  <c r="W465" i="2" s="1"/>
  <c r="Y465" i="2" s="1"/>
  <c r="S465" i="2"/>
  <c r="O465" i="2"/>
  <c r="Q465" i="2" s="1"/>
  <c r="L465" i="2"/>
  <c r="X464" i="2"/>
  <c r="U464" i="2"/>
  <c r="W464" i="2" s="1"/>
  <c r="S464" i="2"/>
  <c r="O464" i="2"/>
  <c r="Q464" i="2" s="1"/>
  <c r="L464" i="2"/>
  <c r="N464" i="2" s="1"/>
  <c r="X463" i="2"/>
  <c r="U463" i="2"/>
  <c r="W463" i="2" s="1"/>
  <c r="Y463" i="2" s="1"/>
  <c r="S463" i="2"/>
  <c r="O463" i="2"/>
  <c r="Q463" i="2" s="1"/>
  <c r="L463" i="2"/>
  <c r="N463" i="2" s="1"/>
  <c r="X462" i="2"/>
  <c r="U462" i="2"/>
  <c r="W462" i="2" s="1"/>
  <c r="S462" i="2"/>
  <c r="O462" i="2"/>
  <c r="Q462" i="2" s="1"/>
  <c r="L462" i="2"/>
  <c r="X461" i="2"/>
  <c r="U461" i="2"/>
  <c r="W461" i="2" s="1"/>
  <c r="S461" i="2"/>
  <c r="O461" i="2"/>
  <c r="Q461" i="2" s="1"/>
  <c r="L461" i="2"/>
  <c r="N461" i="2" s="1"/>
  <c r="X458" i="2"/>
  <c r="U458" i="2"/>
  <c r="W458" i="2" s="1"/>
  <c r="S458" i="2"/>
  <c r="Q458" i="2"/>
  <c r="O458" i="2"/>
  <c r="L458" i="2"/>
  <c r="X457" i="2"/>
  <c r="U457" i="2"/>
  <c r="W457" i="2" s="1"/>
  <c r="S457" i="2"/>
  <c r="O457" i="2"/>
  <c r="Q457" i="2" s="1"/>
  <c r="L457" i="2"/>
  <c r="X456" i="2"/>
  <c r="U456" i="2"/>
  <c r="W456" i="2" s="1"/>
  <c r="S456" i="2"/>
  <c r="O456" i="2"/>
  <c r="Q456" i="2" s="1"/>
  <c r="L456" i="2"/>
  <c r="N456" i="2" s="1"/>
  <c r="X455" i="2"/>
  <c r="U455" i="2"/>
  <c r="W455" i="2" s="1"/>
  <c r="S455" i="2"/>
  <c r="O455" i="2"/>
  <c r="Q455" i="2" s="1"/>
  <c r="L455" i="2"/>
  <c r="N455" i="2" s="1"/>
  <c r="X454" i="2"/>
  <c r="U454" i="2"/>
  <c r="W454" i="2" s="1"/>
  <c r="S454" i="2"/>
  <c r="O454" i="2"/>
  <c r="Q454" i="2" s="1"/>
  <c r="L454" i="2"/>
  <c r="X453" i="2"/>
  <c r="U453" i="2"/>
  <c r="W453" i="2" s="1"/>
  <c r="S453" i="2"/>
  <c r="O453" i="2"/>
  <c r="Q453" i="2" s="1"/>
  <c r="L453" i="2"/>
  <c r="N453" i="2" s="1"/>
  <c r="X452" i="2"/>
  <c r="U452" i="2"/>
  <c r="W452" i="2" s="1"/>
  <c r="S452" i="2"/>
  <c r="O452" i="2"/>
  <c r="L452" i="2"/>
  <c r="N452" i="2" s="1"/>
  <c r="X451" i="2"/>
  <c r="U451" i="2"/>
  <c r="W451" i="2" s="1"/>
  <c r="S451" i="2"/>
  <c r="O451" i="2"/>
  <c r="Q451" i="2" s="1"/>
  <c r="L451" i="2"/>
  <c r="X450" i="2"/>
  <c r="U450" i="2"/>
  <c r="W450" i="2" s="1"/>
  <c r="S450" i="2"/>
  <c r="O450" i="2"/>
  <c r="Q450" i="2" s="1"/>
  <c r="L450" i="2"/>
  <c r="N450" i="2" s="1"/>
  <c r="X449" i="2"/>
  <c r="U449" i="2"/>
  <c r="W449" i="2" s="1"/>
  <c r="S449" i="2"/>
  <c r="O449" i="2"/>
  <c r="Q449" i="2" s="1"/>
  <c r="L449" i="2"/>
  <c r="X448" i="2"/>
  <c r="U448" i="2"/>
  <c r="W448" i="2" s="1"/>
  <c r="S448" i="2"/>
  <c r="O448" i="2"/>
  <c r="Q448" i="2" s="1"/>
  <c r="L448" i="2"/>
  <c r="X447" i="2"/>
  <c r="U447" i="2"/>
  <c r="W447" i="2" s="1"/>
  <c r="S447" i="2"/>
  <c r="O447" i="2"/>
  <c r="Q447" i="2" s="1"/>
  <c r="L447" i="2"/>
  <c r="X446" i="2"/>
  <c r="U446" i="2"/>
  <c r="W446" i="2" s="1"/>
  <c r="S446" i="2"/>
  <c r="O446" i="2"/>
  <c r="Q446" i="2" s="1"/>
  <c r="L446" i="2"/>
  <c r="N446" i="2" s="1"/>
  <c r="X445" i="2"/>
  <c r="U445" i="2"/>
  <c r="W445" i="2" s="1"/>
  <c r="S445" i="2"/>
  <c r="O445" i="2"/>
  <c r="L445" i="2"/>
  <c r="N445" i="2" s="1"/>
  <c r="X444" i="2"/>
  <c r="U444" i="2"/>
  <c r="W444" i="2" s="1"/>
  <c r="S444" i="2"/>
  <c r="O444" i="2"/>
  <c r="Q444" i="2" s="1"/>
  <c r="L444" i="2"/>
  <c r="X443" i="2"/>
  <c r="U443" i="2"/>
  <c r="W443" i="2" s="1"/>
  <c r="S443" i="2"/>
  <c r="O443" i="2"/>
  <c r="Q443" i="2" s="1"/>
  <c r="L443" i="2"/>
  <c r="X442" i="2"/>
  <c r="U442" i="2"/>
  <c r="W442" i="2" s="1"/>
  <c r="S442" i="2"/>
  <c r="O442" i="2"/>
  <c r="R442" i="2" s="1"/>
  <c r="L442" i="2"/>
  <c r="N442" i="2" s="1"/>
  <c r="X441" i="2"/>
  <c r="U441" i="2"/>
  <c r="W441" i="2" s="1"/>
  <c r="S441" i="2"/>
  <c r="O441" i="2"/>
  <c r="Q441" i="2" s="1"/>
  <c r="L441" i="2"/>
  <c r="X438" i="2"/>
  <c r="U438" i="2"/>
  <c r="W438" i="2" s="1"/>
  <c r="S438" i="2"/>
  <c r="O438" i="2"/>
  <c r="Q438" i="2" s="1"/>
  <c r="L438" i="2"/>
  <c r="X437" i="2"/>
  <c r="U437" i="2"/>
  <c r="W437" i="2" s="1"/>
  <c r="S437" i="2"/>
  <c r="O437" i="2"/>
  <c r="Q437" i="2" s="1"/>
  <c r="L437" i="2"/>
  <c r="N437" i="2" s="1"/>
  <c r="X436" i="2"/>
  <c r="U436" i="2"/>
  <c r="W436" i="2" s="1"/>
  <c r="S436" i="2"/>
  <c r="O436" i="2"/>
  <c r="Q436" i="2" s="1"/>
  <c r="L436" i="2"/>
  <c r="N436" i="2" s="1"/>
  <c r="X435" i="2"/>
  <c r="U435" i="2"/>
  <c r="W435" i="2" s="1"/>
  <c r="S435" i="2"/>
  <c r="O435" i="2"/>
  <c r="Q435" i="2" s="1"/>
  <c r="L435" i="2"/>
  <c r="X434" i="2"/>
  <c r="U434" i="2"/>
  <c r="W434" i="2" s="1"/>
  <c r="S434" i="2"/>
  <c r="O434" i="2"/>
  <c r="Q434" i="2" s="1"/>
  <c r="L434" i="2"/>
  <c r="X433" i="2"/>
  <c r="U433" i="2"/>
  <c r="W433" i="2" s="1"/>
  <c r="S433" i="2"/>
  <c r="O433" i="2"/>
  <c r="Q433" i="2" s="1"/>
  <c r="L433" i="2"/>
  <c r="X432" i="2"/>
  <c r="U432" i="2"/>
  <c r="W432" i="2" s="1"/>
  <c r="S432" i="2"/>
  <c r="O432" i="2"/>
  <c r="Q432" i="2" s="1"/>
  <c r="L432" i="2"/>
  <c r="N432" i="2" s="1"/>
  <c r="X431" i="2"/>
  <c r="U431" i="2"/>
  <c r="W431" i="2" s="1"/>
  <c r="S431" i="2"/>
  <c r="O431" i="2"/>
  <c r="L431" i="2"/>
  <c r="N431" i="2" s="1"/>
  <c r="X430" i="2"/>
  <c r="U430" i="2"/>
  <c r="W430" i="2" s="1"/>
  <c r="S430" i="2"/>
  <c r="O430" i="2"/>
  <c r="Q430" i="2" s="1"/>
  <c r="L430" i="2"/>
  <c r="X429" i="2"/>
  <c r="U429" i="2"/>
  <c r="W429" i="2" s="1"/>
  <c r="S429" i="2"/>
  <c r="O429" i="2"/>
  <c r="Q429" i="2" s="1"/>
  <c r="L429" i="2"/>
  <c r="X428" i="2"/>
  <c r="U428" i="2"/>
  <c r="W428" i="2" s="1"/>
  <c r="S428" i="2"/>
  <c r="O428" i="2"/>
  <c r="L428" i="2"/>
  <c r="N428" i="2" s="1"/>
  <c r="X427" i="2"/>
  <c r="U427" i="2"/>
  <c r="W427" i="2" s="1"/>
  <c r="S427" i="2"/>
  <c r="O427" i="2"/>
  <c r="Q427" i="2" s="1"/>
  <c r="L427" i="2"/>
  <c r="X426" i="2"/>
  <c r="U426" i="2"/>
  <c r="W426" i="2" s="1"/>
  <c r="S426" i="2"/>
  <c r="O426" i="2"/>
  <c r="Q426" i="2" s="1"/>
  <c r="L426" i="2"/>
  <c r="X425" i="2"/>
  <c r="U425" i="2"/>
  <c r="W425" i="2" s="1"/>
  <c r="S425" i="2"/>
  <c r="O425" i="2"/>
  <c r="Q425" i="2" s="1"/>
  <c r="L425" i="2"/>
  <c r="N425" i="2" s="1"/>
  <c r="X424" i="2"/>
  <c r="U424" i="2"/>
  <c r="W424" i="2" s="1"/>
  <c r="S424" i="2"/>
  <c r="O424" i="2"/>
  <c r="Q424" i="2" s="1"/>
  <c r="L424" i="2"/>
  <c r="N424" i="2" s="1"/>
  <c r="X423" i="2"/>
  <c r="U423" i="2"/>
  <c r="W423" i="2" s="1"/>
  <c r="S423" i="2"/>
  <c r="O423" i="2"/>
  <c r="Q423" i="2" s="1"/>
  <c r="L423" i="2"/>
  <c r="X422" i="2"/>
  <c r="U422" i="2"/>
  <c r="W422" i="2" s="1"/>
  <c r="S422" i="2"/>
  <c r="O422" i="2"/>
  <c r="Q422" i="2" s="1"/>
  <c r="L422" i="2"/>
  <c r="X421" i="2"/>
  <c r="U421" i="2"/>
  <c r="W421" i="2" s="1"/>
  <c r="S421" i="2"/>
  <c r="O421" i="2"/>
  <c r="Q421" i="2" s="1"/>
  <c r="L421" i="2"/>
  <c r="X415" i="2"/>
  <c r="U415" i="2"/>
  <c r="W415" i="2" s="1"/>
  <c r="S415" i="2"/>
  <c r="O415" i="2"/>
  <c r="Q415" i="2" s="1"/>
  <c r="L415" i="2"/>
  <c r="X414" i="2"/>
  <c r="U414" i="2"/>
  <c r="W414" i="2" s="1"/>
  <c r="S414" i="2"/>
  <c r="O414" i="2"/>
  <c r="Q414" i="2" s="1"/>
  <c r="L414" i="2"/>
  <c r="X413" i="2"/>
  <c r="U413" i="2"/>
  <c r="W413" i="2" s="1"/>
  <c r="S413" i="2"/>
  <c r="O413" i="2"/>
  <c r="Q413" i="2" s="1"/>
  <c r="L413" i="2"/>
  <c r="X412" i="2"/>
  <c r="U412" i="2"/>
  <c r="W412" i="2" s="1"/>
  <c r="S412" i="2"/>
  <c r="O412" i="2"/>
  <c r="Q412" i="2" s="1"/>
  <c r="L412" i="2"/>
  <c r="N412" i="2" s="1"/>
  <c r="X411" i="2"/>
  <c r="U411" i="2"/>
  <c r="W411" i="2" s="1"/>
  <c r="S411" i="2"/>
  <c r="O411" i="2"/>
  <c r="L411" i="2"/>
  <c r="N411" i="2" s="1"/>
  <c r="X410" i="2"/>
  <c r="U410" i="2"/>
  <c r="W410" i="2" s="1"/>
  <c r="S410" i="2"/>
  <c r="O410" i="2"/>
  <c r="Q410" i="2" s="1"/>
  <c r="L410" i="2"/>
  <c r="X409" i="2"/>
  <c r="U409" i="2"/>
  <c r="W409" i="2" s="1"/>
  <c r="S409" i="2"/>
  <c r="O409" i="2"/>
  <c r="Q409" i="2" s="1"/>
  <c r="L409" i="2"/>
  <c r="X408" i="2"/>
  <c r="U408" i="2"/>
  <c r="W408" i="2" s="1"/>
  <c r="S408" i="2"/>
  <c r="O408" i="2"/>
  <c r="L408" i="2"/>
  <c r="N408" i="2" s="1"/>
  <c r="X407" i="2"/>
  <c r="U407" i="2"/>
  <c r="W407" i="2" s="1"/>
  <c r="S407" i="2"/>
  <c r="O407" i="2"/>
  <c r="Q407" i="2" s="1"/>
  <c r="L407" i="2"/>
  <c r="X406" i="2"/>
  <c r="U406" i="2"/>
  <c r="W406" i="2" s="1"/>
  <c r="S406" i="2"/>
  <c r="O406" i="2"/>
  <c r="Q406" i="2" s="1"/>
  <c r="L406" i="2"/>
  <c r="X405" i="2"/>
  <c r="U405" i="2"/>
  <c r="W405" i="2" s="1"/>
  <c r="S405" i="2"/>
  <c r="O405" i="2"/>
  <c r="Q405" i="2" s="1"/>
  <c r="L405" i="2"/>
  <c r="N405" i="2" s="1"/>
  <c r="X404" i="2"/>
  <c r="U404" i="2"/>
  <c r="W404" i="2" s="1"/>
  <c r="S404" i="2"/>
  <c r="O404" i="2"/>
  <c r="Q404" i="2" s="1"/>
  <c r="L404" i="2"/>
  <c r="N404" i="2" s="1"/>
  <c r="X403" i="2"/>
  <c r="U403" i="2"/>
  <c r="W403" i="2" s="1"/>
  <c r="S403" i="2"/>
  <c r="O403" i="2"/>
  <c r="Q403" i="2" s="1"/>
  <c r="L403" i="2"/>
  <c r="X402" i="2"/>
  <c r="U402" i="2"/>
  <c r="W402" i="2" s="1"/>
  <c r="S402" i="2"/>
  <c r="O402" i="2"/>
  <c r="Q402" i="2" s="1"/>
  <c r="L402" i="2"/>
  <c r="X401" i="2"/>
  <c r="U401" i="2"/>
  <c r="W401" i="2" s="1"/>
  <c r="S401" i="2"/>
  <c r="O401" i="2"/>
  <c r="Q401" i="2" s="1"/>
  <c r="L401" i="2"/>
  <c r="N401" i="2" s="1"/>
  <c r="X400" i="2"/>
  <c r="U400" i="2"/>
  <c r="W400" i="2" s="1"/>
  <c r="S400" i="2"/>
  <c r="O400" i="2"/>
  <c r="Q400" i="2" s="1"/>
  <c r="L400" i="2"/>
  <c r="N400" i="2" s="1"/>
  <c r="X399" i="2"/>
  <c r="U399" i="2"/>
  <c r="W399" i="2" s="1"/>
  <c r="S399" i="2"/>
  <c r="O399" i="2"/>
  <c r="L399" i="2"/>
  <c r="N399" i="2" s="1"/>
  <c r="X396" i="2"/>
  <c r="U396" i="2"/>
  <c r="W396" i="2" s="1"/>
  <c r="S396" i="2"/>
  <c r="O396" i="2"/>
  <c r="Q396" i="2" s="1"/>
  <c r="L396" i="2"/>
  <c r="X395" i="2"/>
  <c r="U395" i="2"/>
  <c r="W395" i="2" s="1"/>
  <c r="S395" i="2"/>
  <c r="O395" i="2"/>
  <c r="Q395" i="2" s="1"/>
  <c r="L395" i="2"/>
  <c r="X394" i="2"/>
  <c r="U394" i="2"/>
  <c r="W394" i="2" s="1"/>
  <c r="S394" i="2"/>
  <c r="O394" i="2"/>
  <c r="L394" i="2"/>
  <c r="N394" i="2" s="1"/>
  <c r="X393" i="2"/>
  <c r="U393" i="2"/>
  <c r="W393" i="2" s="1"/>
  <c r="S393" i="2"/>
  <c r="O393" i="2"/>
  <c r="Q393" i="2" s="1"/>
  <c r="L393" i="2"/>
  <c r="X392" i="2"/>
  <c r="U392" i="2"/>
  <c r="W392" i="2" s="1"/>
  <c r="S392" i="2"/>
  <c r="O392" i="2"/>
  <c r="Q392" i="2" s="1"/>
  <c r="L392" i="2"/>
  <c r="X391" i="2"/>
  <c r="U391" i="2"/>
  <c r="W391" i="2" s="1"/>
  <c r="S391" i="2"/>
  <c r="O391" i="2"/>
  <c r="Q391" i="2" s="1"/>
  <c r="L391" i="2"/>
  <c r="X390" i="2"/>
  <c r="U390" i="2"/>
  <c r="W390" i="2" s="1"/>
  <c r="S390" i="2"/>
  <c r="O390" i="2"/>
  <c r="Q390" i="2" s="1"/>
  <c r="L390" i="2"/>
  <c r="X389" i="2"/>
  <c r="U389" i="2"/>
  <c r="W389" i="2" s="1"/>
  <c r="S389" i="2"/>
  <c r="O389" i="2"/>
  <c r="Q389" i="2" s="1"/>
  <c r="L389" i="2"/>
  <c r="X388" i="2"/>
  <c r="U388" i="2"/>
  <c r="W388" i="2" s="1"/>
  <c r="S388" i="2"/>
  <c r="O388" i="2"/>
  <c r="Q388" i="2" s="1"/>
  <c r="L388" i="2"/>
  <c r="X387" i="2"/>
  <c r="U387" i="2"/>
  <c r="W387" i="2" s="1"/>
  <c r="S387" i="2"/>
  <c r="O387" i="2"/>
  <c r="Q387" i="2" s="1"/>
  <c r="L387" i="2"/>
  <c r="N387" i="2" s="1"/>
  <c r="X386" i="2"/>
  <c r="U386" i="2"/>
  <c r="W386" i="2" s="1"/>
  <c r="S386" i="2"/>
  <c r="O386" i="2"/>
  <c r="Q386" i="2" s="1"/>
  <c r="L386" i="2"/>
  <c r="N386" i="2" s="1"/>
  <c r="X385" i="2"/>
  <c r="U385" i="2"/>
  <c r="W385" i="2" s="1"/>
  <c r="S385" i="2"/>
  <c r="O385" i="2"/>
  <c r="L385" i="2"/>
  <c r="N385" i="2" s="1"/>
  <c r="X384" i="2"/>
  <c r="U384" i="2"/>
  <c r="W384" i="2" s="1"/>
  <c r="S384" i="2"/>
  <c r="O384" i="2"/>
  <c r="L384" i="2"/>
  <c r="N384" i="2" s="1"/>
  <c r="X383" i="2"/>
  <c r="U383" i="2"/>
  <c r="W383" i="2" s="1"/>
  <c r="S383" i="2"/>
  <c r="O383" i="2"/>
  <c r="Q383" i="2" s="1"/>
  <c r="L383" i="2"/>
  <c r="X382" i="2"/>
  <c r="U382" i="2"/>
  <c r="W382" i="2" s="1"/>
  <c r="S382" i="2"/>
  <c r="O382" i="2"/>
  <c r="L382" i="2"/>
  <c r="N382" i="2" s="1"/>
  <c r="X381" i="2"/>
  <c r="U381" i="2"/>
  <c r="W381" i="2" s="1"/>
  <c r="S381" i="2"/>
  <c r="O381" i="2"/>
  <c r="Q381" i="2" s="1"/>
  <c r="L381" i="2"/>
  <c r="X380" i="2"/>
  <c r="U380" i="2"/>
  <c r="W380" i="2" s="1"/>
  <c r="S380" i="2"/>
  <c r="O380" i="2"/>
  <c r="Q380" i="2" s="1"/>
  <c r="L380" i="2"/>
  <c r="X379" i="2"/>
  <c r="U379" i="2"/>
  <c r="W379" i="2" s="1"/>
  <c r="S379" i="2"/>
  <c r="O379" i="2"/>
  <c r="Q379" i="2" s="1"/>
  <c r="L379" i="2"/>
  <c r="X373" i="2"/>
  <c r="U373" i="2"/>
  <c r="W373" i="2" s="1"/>
  <c r="S373" i="2"/>
  <c r="O373" i="2"/>
  <c r="Q373" i="2" s="1"/>
  <c r="L373" i="2"/>
  <c r="X372" i="2"/>
  <c r="U372" i="2"/>
  <c r="W372" i="2" s="1"/>
  <c r="S372" i="2"/>
  <c r="O372" i="2"/>
  <c r="Q372" i="2" s="1"/>
  <c r="L372" i="2"/>
  <c r="X371" i="2"/>
  <c r="U371" i="2"/>
  <c r="W371" i="2" s="1"/>
  <c r="S371" i="2"/>
  <c r="O371" i="2"/>
  <c r="Q371" i="2" s="1"/>
  <c r="L371" i="2"/>
  <c r="N371" i="2" s="1"/>
  <c r="X370" i="2"/>
  <c r="U370" i="2"/>
  <c r="W370" i="2" s="1"/>
  <c r="S370" i="2"/>
  <c r="O370" i="2"/>
  <c r="Q370" i="2" s="1"/>
  <c r="L370" i="2"/>
  <c r="N370" i="2" s="1"/>
  <c r="X369" i="2"/>
  <c r="U369" i="2"/>
  <c r="W369" i="2" s="1"/>
  <c r="S369" i="2"/>
  <c r="O369" i="2"/>
  <c r="Q369" i="2" s="1"/>
  <c r="L369" i="2"/>
  <c r="X368" i="2"/>
  <c r="U368" i="2"/>
  <c r="W368" i="2" s="1"/>
  <c r="S368" i="2"/>
  <c r="O368" i="2"/>
  <c r="Q368" i="2" s="1"/>
  <c r="L368" i="2"/>
  <c r="N368" i="2" s="1"/>
  <c r="X367" i="2"/>
  <c r="U367" i="2"/>
  <c r="W367" i="2" s="1"/>
  <c r="S367" i="2"/>
  <c r="O367" i="2"/>
  <c r="Q367" i="2" s="1"/>
  <c r="L367" i="2"/>
  <c r="X366" i="2"/>
  <c r="U366" i="2"/>
  <c r="W366" i="2" s="1"/>
  <c r="S366" i="2"/>
  <c r="O366" i="2"/>
  <c r="Q366" i="2" s="1"/>
  <c r="L366" i="2"/>
  <c r="X365" i="2"/>
  <c r="U365" i="2"/>
  <c r="W365" i="2" s="1"/>
  <c r="S365" i="2"/>
  <c r="O365" i="2"/>
  <c r="L365" i="2"/>
  <c r="N365" i="2" s="1"/>
  <c r="X364" i="2"/>
  <c r="U364" i="2"/>
  <c r="W364" i="2" s="1"/>
  <c r="S364" i="2"/>
  <c r="O364" i="2"/>
  <c r="Q364" i="2" s="1"/>
  <c r="L364" i="2"/>
  <c r="X363" i="2"/>
  <c r="U363" i="2"/>
  <c r="W363" i="2" s="1"/>
  <c r="S363" i="2"/>
  <c r="O363" i="2"/>
  <c r="Q363" i="2" s="1"/>
  <c r="L363" i="2"/>
  <c r="X362" i="2"/>
  <c r="U362" i="2"/>
  <c r="W362" i="2" s="1"/>
  <c r="S362" i="2"/>
  <c r="O362" i="2"/>
  <c r="L362" i="2"/>
  <c r="N362" i="2" s="1"/>
  <c r="X361" i="2"/>
  <c r="U361" i="2"/>
  <c r="W361" i="2" s="1"/>
  <c r="S361" i="2"/>
  <c r="O361" i="2"/>
  <c r="Q361" i="2" s="1"/>
  <c r="L361" i="2"/>
  <c r="X360" i="2"/>
  <c r="U360" i="2"/>
  <c r="W360" i="2" s="1"/>
  <c r="S360" i="2"/>
  <c r="O360" i="2"/>
  <c r="Q360" i="2" s="1"/>
  <c r="L360" i="2"/>
  <c r="X359" i="2"/>
  <c r="U359" i="2"/>
  <c r="W359" i="2" s="1"/>
  <c r="S359" i="2"/>
  <c r="O359" i="2"/>
  <c r="Q359" i="2" s="1"/>
  <c r="L359" i="2"/>
  <c r="X358" i="2"/>
  <c r="U358" i="2"/>
  <c r="W358" i="2" s="1"/>
  <c r="S358" i="2"/>
  <c r="O358" i="2"/>
  <c r="R358" i="2" s="1"/>
  <c r="L358" i="2"/>
  <c r="N358" i="2" s="1"/>
  <c r="X357" i="2"/>
  <c r="U357" i="2"/>
  <c r="W357" i="2" s="1"/>
  <c r="S357" i="2"/>
  <c r="O357" i="2"/>
  <c r="Q357" i="2" s="1"/>
  <c r="L357" i="2"/>
  <c r="X352" i="2"/>
  <c r="U352" i="2"/>
  <c r="W352" i="2" s="1"/>
  <c r="S352" i="2"/>
  <c r="O352" i="2"/>
  <c r="Q352" i="2" s="1"/>
  <c r="L352" i="2"/>
  <c r="X351" i="2"/>
  <c r="U351" i="2"/>
  <c r="W351" i="2" s="1"/>
  <c r="S351" i="2"/>
  <c r="O351" i="2"/>
  <c r="Q351" i="2" s="1"/>
  <c r="L351" i="2"/>
  <c r="X350" i="2"/>
  <c r="U350" i="2"/>
  <c r="W350" i="2" s="1"/>
  <c r="S350" i="2"/>
  <c r="O350" i="2"/>
  <c r="Q350" i="2" s="1"/>
  <c r="L350" i="2"/>
  <c r="N350" i="2" s="1"/>
  <c r="X349" i="2"/>
  <c r="U349" i="2"/>
  <c r="W349" i="2" s="1"/>
  <c r="S349" i="2"/>
  <c r="O349" i="2"/>
  <c r="Q349" i="2" s="1"/>
  <c r="L349" i="2"/>
  <c r="X348" i="2"/>
  <c r="U348" i="2"/>
  <c r="W348" i="2" s="1"/>
  <c r="S348" i="2"/>
  <c r="O348" i="2"/>
  <c r="Q348" i="2" s="1"/>
  <c r="L348" i="2"/>
  <c r="X347" i="2"/>
  <c r="U347" i="2"/>
  <c r="W347" i="2" s="1"/>
  <c r="S347" i="2"/>
  <c r="O347" i="2"/>
  <c r="L347" i="2"/>
  <c r="N347" i="2" s="1"/>
  <c r="X346" i="2"/>
  <c r="U346" i="2"/>
  <c r="W346" i="2" s="1"/>
  <c r="S346" i="2"/>
  <c r="O346" i="2"/>
  <c r="Q346" i="2" s="1"/>
  <c r="L346" i="2"/>
  <c r="R346" i="2" s="1"/>
  <c r="X345" i="2"/>
  <c r="U345" i="2"/>
  <c r="W345" i="2" s="1"/>
  <c r="S345" i="2"/>
  <c r="O345" i="2"/>
  <c r="Q345" i="2" s="1"/>
  <c r="L345" i="2"/>
  <c r="X344" i="2"/>
  <c r="U344" i="2"/>
  <c r="W344" i="2" s="1"/>
  <c r="S344" i="2"/>
  <c r="O344" i="2"/>
  <c r="Q344" i="2" s="1"/>
  <c r="L344" i="2"/>
  <c r="X343" i="2"/>
  <c r="U343" i="2"/>
  <c r="W343" i="2" s="1"/>
  <c r="Y343" i="2" s="1"/>
  <c r="S343" i="2"/>
  <c r="O343" i="2"/>
  <c r="Q343" i="2" s="1"/>
  <c r="L343" i="2"/>
  <c r="N343" i="2" s="1"/>
  <c r="X342" i="2"/>
  <c r="U342" i="2"/>
  <c r="W342" i="2" s="1"/>
  <c r="S342" i="2"/>
  <c r="O342" i="2"/>
  <c r="Q342" i="2" s="1"/>
  <c r="L342" i="2"/>
  <c r="X341" i="2"/>
  <c r="U341" i="2"/>
  <c r="W341" i="2" s="1"/>
  <c r="S341" i="2"/>
  <c r="O341" i="2"/>
  <c r="Q341" i="2" s="1"/>
  <c r="L341" i="2"/>
  <c r="N341" i="2" s="1"/>
  <c r="X340" i="2"/>
  <c r="U340" i="2"/>
  <c r="W340" i="2" s="1"/>
  <c r="S340" i="2"/>
  <c r="O340" i="2"/>
  <c r="Q340" i="2" s="1"/>
  <c r="L340" i="2"/>
  <c r="X339" i="2"/>
  <c r="U339" i="2"/>
  <c r="W339" i="2" s="1"/>
  <c r="S339" i="2"/>
  <c r="O339" i="2"/>
  <c r="Q339" i="2" s="1"/>
  <c r="L339" i="2"/>
  <c r="X338" i="2"/>
  <c r="U338" i="2"/>
  <c r="W338" i="2" s="1"/>
  <c r="S338" i="2"/>
  <c r="O338" i="2"/>
  <c r="Q338" i="2" s="1"/>
  <c r="L338" i="2"/>
  <c r="N338" i="2" s="1"/>
  <c r="X337" i="2"/>
  <c r="U337" i="2"/>
  <c r="W337" i="2" s="1"/>
  <c r="S337" i="2"/>
  <c r="O337" i="2"/>
  <c r="L337" i="2"/>
  <c r="N337" i="2" s="1"/>
  <c r="X336" i="2"/>
  <c r="U336" i="2"/>
  <c r="W336" i="2" s="1"/>
  <c r="S336" i="2"/>
  <c r="O336" i="2"/>
  <c r="Q336" i="2" s="1"/>
  <c r="L336" i="2"/>
  <c r="X335" i="2"/>
  <c r="U335" i="2"/>
  <c r="W335" i="2" s="1"/>
  <c r="S335" i="2"/>
  <c r="O335" i="2"/>
  <c r="L335" i="2"/>
  <c r="N335" i="2" s="1"/>
  <c r="X329" i="2"/>
  <c r="U329" i="2"/>
  <c r="W329" i="2" s="1"/>
  <c r="S329" i="2"/>
  <c r="O329" i="2"/>
  <c r="Q329" i="2" s="1"/>
  <c r="L329" i="2"/>
  <c r="N329" i="2" s="1"/>
  <c r="X328" i="2"/>
  <c r="U328" i="2"/>
  <c r="W328" i="2" s="1"/>
  <c r="S328" i="2"/>
  <c r="O328" i="2"/>
  <c r="Q328" i="2" s="1"/>
  <c r="L328" i="2"/>
  <c r="X327" i="2"/>
  <c r="U327" i="2"/>
  <c r="W327" i="2" s="1"/>
  <c r="S327" i="2"/>
  <c r="O327" i="2"/>
  <c r="L327" i="2"/>
  <c r="N327" i="2" s="1"/>
  <c r="X326" i="2"/>
  <c r="U326" i="2"/>
  <c r="W326" i="2" s="1"/>
  <c r="S326" i="2"/>
  <c r="O326" i="2"/>
  <c r="Q326" i="2" s="1"/>
  <c r="L326" i="2"/>
  <c r="X325" i="2"/>
  <c r="U325" i="2"/>
  <c r="W325" i="2" s="1"/>
  <c r="S325" i="2"/>
  <c r="O325" i="2"/>
  <c r="Q325" i="2" s="1"/>
  <c r="L325" i="2"/>
  <c r="X324" i="2"/>
  <c r="U324" i="2"/>
  <c r="W324" i="2" s="1"/>
  <c r="S324" i="2"/>
  <c r="O324" i="2"/>
  <c r="Q324" i="2" s="1"/>
  <c r="L324" i="2"/>
  <c r="N324" i="2" s="1"/>
  <c r="X323" i="2"/>
  <c r="U323" i="2"/>
  <c r="W323" i="2" s="1"/>
  <c r="S323" i="2"/>
  <c r="O323" i="2"/>
  <c r="Q323" i="2" s="1"/>
  <c r="L323" i="2"/>
  <c r="X322" i="2"/>
  <c r="U322" i="2"/>
  <c r="W322" i="2" s="1"/>
  <c r="S322" i="2"/>
  <c r="O322" i="2"/>
  <c r="Q322" i="2" s="1"/>
  <c r="L322" i="2"/>
  <c r="X321" i="2"/>
  <c r="U321" i="2"/>
  <c r="W321" i="2" s="1"/>
  <c r="S321" i="2"/>
  <c r="O321" i="2"/>
  <c r="Q321" i="2" s="1"/>
  <c r="L321" i="2"/>
  <c r="X320" i="2"/>
  <c r="U320" i="2"/>
  <c r="W320" i="2" s="1"/>
  <c r="S320" i="2"/>
  <c r="O320" i="2"/>
  <c r="Q320" i="2" s="1"/>
  <c r="L320" i="2"/>
  <c r="N320" i="2" s="1"/>
  <c r="X319" i="2"/>
  <c r="U319" i="2"/>
  <c r="W319" i="2" s="1"/>
  <c r="S319" i="2"/>
  <c r="O319" i="2"/>
  <c r="Q319" i="2" s="1"/>
  <c r="L319" i="2"/>
  <c r="X318" i="2"/>
  <c r="U318" i="2"/>
  <c r="W318" i="2" s="1"/>
  <c r="S318" i="2"/>
  <c r="O318" i="2"/>
  <c r="Q318" i="2" s="1"/>
  <c r="L318" i="2"/>
  <c r="N318" i="2" s="1"/>
  <c r="X317" i="2"/>
  <c r="U317" i="2"/>
  <c r="W317" i="2" s="1"/>
  <c r="S317" i="2"/>
  <c r="O317" i="2"/>
  <c r="Q317" i="2" s="1"/>
  <c r="L317" i="2"/>
  <c r="N317" i="2" s="1"/>
  <c r="X316" i="2"/>
  <c r="U316" i="2"/>
  <c r="W316" i="2" s="1"/>
  <c r="S316" i="2"/>
  <c r="O316" i="2"/>
  <c r="Q316" i="2" s="1"/>
  <c r="L316" i="2"/>
  <c r="X315" i="2"/>
  <c r="U315" i="2"/>
  <c r="W315" i="2" s="1"/>
  <c r="S315" i="2"/>
  <c r="O315" i="2"/>
  <c r="Q315" i="2" s="1"/>
  <c r="L315" i="2"/>
  <c r="N315" i="2" s="1"/>
  <c r="X314" i="2"/>
  <c r="U314" i="2"/>
  <c r="W314" i="2" s="1"/>
  <c r="S314" i="2"/>
  <c r="O314" i="2"/>
  <c r="Q314" i="2" s="1"/>
  <c r="L314" i="2"/>
  <c r="X313" i="2"/>
  <c r="U313" i="2"/>
  <c r="W313" i="2" s="1"/>
  <c r="S313" i="2"/>
  <c r="Q313" i="2"/>
  <c r="O313" i="2"/>
  <c r="L313" i="2"/>
  <c r="X310" i="2"/>
  <c r="U310" i="2"/>
  <c r="W310" i="2" s="1"/>
  <c r="S310" i="2"/>
  <c r="O310" i="2"/>
  <c r="L310" i="2"/>
  <c r="N310" i="2" s="1"/>
  <c r="X309" i="2"/>
  <c r="U309" i="2"/>
  <c r="W309" i="2" s="1"/>
  <c r="S309" i="2"/>
  <c r="O309" i="2"/>
  <c r="Q309" i="2" s="1"/>
  <c r="L309" i="2"/>
  <c r="X308" i="2"/>
  <c r="U308" i="2"/>
  <c r="W308" i="2" s="1"/>
  <c r="S308" i="2"/>
  <c r="O308" i="2"/>
  <c r="Q308" i="2" s="1"/>
  <c r="L308" i="2"/>
  <c r="X307" i="2"/>
  <c r="U307" i="2"/>
  <c r="W307" i="2" s="1"/>
  <c r="S307" i="2"/>
  <c r="O307" i="2"/>
  <c r="Q307" i="2" s="1"/>
  <c r="L307" i="2"/>
  <c r="X306" i="2"/>
  <c r="U306" i="2"/>
  <c r="W306" i="2" s="1"/>
  <c r="S306" i="2"/>
  <c r="O306" i="2"/>
  <c r="Q306" i="2" s="1"/>
  <c r="L306" i="2"/>
  <c r="N306" i="2" s="1"/>
  <c r="X305" i="2"/>
  <c r="U305" i="2"/>
  <c r="W305" i="2" s="1"/>
  <c r="S305" i="2"/>
  <c r="O305" i="2"/>
  <c r="Q305" i="2" s="1"/>
  <c r="L305" i="2"/>
  <c r="N305" i="2" s="1"/>
  <c r="X304" i="2"/>
  <c r="U304" i="2"/>
  <c r="W304" i="2" s="1"/>
  <c r="S304" i="2"/>
  <c r="O304" i="2"/>
  <c r="Q304" i="2" s="1"/>
  <c r="L304" i="2"/>
  <c r="X303" i="2"/>
  <c r="U303" i="2"/>
  <c r="W303" i="2" s="1"/>
  <c r="S303" i="2"/>
  <c r="O303" i="2"/>
  <c r="Q303" i="2" s="1"/>
  <c r="L303" i="2"/>
  <c r="X302" i="2"/>
  <c r="U302" i="2"/>
  <c r="W302" i="2" s="1"/>
  <c r="S302" i="2"/>
  <c r="O302" i="2"/>
  <c r="Q302" i="2" s="1"/>
  <c r="L302" i="2"/>
  <c r="X301" i="2"/>
  <c r="U301" i="2"/>
  <c r="W301" i="2" s="1"/>
  <c r="S301" i="2"/>
  <c r="O301" i="2"/>
  <c r="Q301" i="2" s="1"/>
  <c r="L301" i="2"/>
  <c r="X300" i="2"/>
  <c r="U300" i="2"/>
  <c r="W300" i="2" s="1"/>
  <c r="S300" i="2"/>
  <c r="O300" i="2"/>
  <c r="L300" i="2"/>
  <c r="N300" i="2" s="1"/>
  <c r="X299" i="2"/>
  <c r="U299" i="2"/>
  <c r="W299" i="2" s="1"/>
  <c r="S299" i="2"/>
  <c r="O299" i="2"/>
  <c r="Q299" i="2" s="1"/>
  <c r="L299" i="2"/>
  <c r="X298" i="2"/>
  <c r="U298" i="2"/>
  <c r="W298" i="2" s="1"/>
  <c r="S298" i="2"/>
  <c r="O298" i="2"/>
  <c r="L298" i="2"/>
  <c r="N298" i="2" s="1"/>
  <c r="X297" i="2"/>
  <c r="U297" i="2"/>
  <c r="W297" i="2" s="1"/>
  <c r="S297" i="2"/>
  <c r="O297" i="2"/>
  <c r="Q297" i="2" s="1"/>
  <c r="L297" i="2"/>
  <c r="X296" i="2"/>
  <c r="U296" i="2"/>
  <c r="W296" i="2" s="1"/>
  <c r="S296" i="2"/>
  <c r="O296" i="2"/>
  <c r="Q296" i="2" s="1"/>
  <c r="L296" i="2"/>
  <c r="X295" i="2"/>
  <c r="U295" i="2"/>
  <c r="W295" i="2" s="1"/>
  <c r="S295" i="2"/>
  <c r="O295" i="2"/>
  <c r="Q295" i="2" s="1"/>
  <c r="L295" i="2"/>
  <c r="N295" i="2" s="1"/>
  <c r="X294" i="2"/>
  <c r="U294" i="2"/>
  <c r="W294" i="2" s="1"/>
  <c r="S294" i="2"/>
  <c r="O294" i="2"/>
  <c r="Q294" i="2" s="1"/>
  <c r="L294" i="2"/>
  <c r="N294" i="2" s="1"/>
  <c r="X293" i="2"/>
  <c r="U293" i="2"/>
  <c r="W293" i="2" s="1"/>
  <c r="S293" i="2"/>
  <c r="O293" i="2"/>
  <c r="Q293" i="2" s="1"/>
  <c r="L293" i="2"/>
  <c r="X287" i="2"/>
  <c r="U287" i="2"/>
  <c r="W287" i="2" s="1"/>
  <c r="S287" i="2"/>
  <c r="O287" i="2"/>
  <c r="Q287" i="2" s="1"/>
  <c r="L287" i="2"/>
  <c r="X286" i="2"/>
  <c r="U286" i="2"/>
  <c r="W286" i="2" s="1"/>
  <c r="S286" i="2"/>
  <c r="O286" i="2"/>
  <c r="Q286" i="2" s="1"/>
  <c r="L286" i="2"/>
  <c r="X285" i="2"/>
  <c r="U285" i="2"/>
  <c r="W285" i="2" s="1"/>
  <c r="S285" i="2"/>
  <c r="O285" i="2"/>
  <c r="Q285" i="2" s="1"/>
  <c r="L285" i="2"/>
  <c r="X284" i="2"/>
  <c r="U284" i="2"/>
  <c r="W284" i="2" s="1"/>
  <c r="S284" i="2"/>
  <c r="O284" i="2"/>
  <c r="Q284" i="2" s="1"/>
  <c r="L284" i="2"/>
  <c r="X283" i="2"/>
  <c r="U283" i="2"/>
  <c r="W283" i="2" s="1"/>
  <c r="S283" i="2"/>
  <c r="O283" i="2"/>
  <c r="L283" i="2"/>
  <c r="N283" i="2" s="1"/>
  <c r="X282" i="2"/>
  <c r="U282" i="2"/>
  <c r="W282" i="2" s="1"/>
  <c r="S282" i="2"/>
  <c r="O282" i="2"/>
  <c r="Q282" i="2" s="1"/>
  <c r="L282" i="2"/>
  <c r="X281" i="2"/>
  <c r="U281" i="2"/>
  <c r="W281" i="2" s="1"/>
  <c r="S281" i="2"/>
  <c r="O281" i="2"/>
  <c r="Q281" i="2" s="1"/>
  <c r="L281" i="2"/>
  <c r="X280" i="2"/>
  <c r="U280" i="2"/>
  <c r="W280" i="2" s="1"/>
  <c r="S280" i="2"/>
  <c r="O280" i="2"/>
  <c r="Q280" i="2" s="1"/>
  <c r="L280" i="2"/>
  <c r="X279" i="2"/>
  <c r="U279" i="2"/>
  <c r="W279" i="2" s="1"/>
  <c r="S279" i="2"/>
  <c r="O279" i="2"/>
  <c r="Q279" i="2" s="1"/>
  <c r="L279" i="2"/>
  <c r="N279" i="2" s="1"/>
  <c r="X278" i="2"/>
  <c r="U278" i="2"/>
  <c r="W278" i="2" s="1"/>
  <c r="S278" i="2"/>
  <c r="O278" i="2"/>
  <c r="Q278" i="2" s="1"/>
  <c r="L278" i="2"/>
  <c r="N278" i="2" s="1"/>
  <c r="X277" i="2"/>
  <c r="U277" i="2"/>
  <c r="W277" i="2" s="1"/>
  <c r="S277" i="2"/>
  <c r="O277" i="2"/>
  <c r="L277" i="2"/>
  <c r="N277" i="2" s="1"/>
  <c r="X276" i="2"/>
  <c r="U276" i="2"/>
  <c r="W276" i="2" s="1"/>
  <c r="S276" i="2"/>
  <c r="O276" i="2"/>
  <c r="Q276" i="2" s="1"/>
  <c r="L276" i="2"/>
  <c r="X275" i="2"/>
  <c r="U275" i="2"/>
  <c r="W275" i="2" s="1"/>
  <c r="S275" i="2"/>
  <c r="O275" i="2"/>
  <c r="Q275" i="2" s="1"/>
  <c r="L275" i="2"/>
  <c r="X274" i="2"/>
  <c r="U274" i="2"/>
  <c r="W274" i="2" s="1"/>
  <c r="S274" i="2"/>
  <c r="O274" i="2"/>
  <c r="Q274" i="2" s="1"/>
  <c r="L274" i="2"/>
  <c r="N274" i="2" s="1"/>
  <c r="X273" i="2"/>
  <c r="U273" i="2"/>
  <c r="W273" i="2" s="1"/>
  <c r="S273" i="2"/>
  <c r="O273" i="2"/>
  <c r="Q273" i="2" s="1"/>
  <c r="L273" i="2"/>
  <c r="N273" i="2" s="1"/>
  <c r="X272" i="2"/>
  <c r="U272" i="2"/>
  <c r="W272" i="2" s="1"/>
  <c r="S272" i="2"/>
  <c r="O272" i="2"/>
  <c r="Q272" i="2" s="1"/>
  <c r="L272" i="2"/>
  <c r="N272" i="2" s="1"/>
  <c r="X271" i="2"/>
  <c r="U271" i="2"/>
  <c r="W271" i="2" s="1"/>
  <c r="S271" i="2"/>
  <c r="O271" i="2"/>
  <c r="L271" i="2"/>
  <c r="N271" i="2" s="1"/>
  <c r="X268" i="2"/>
  <c r="U268" i="2"/>
  <c r="W268" i="2" s="1"/>
  <c r="S268" i="2"/>
  <c r="O268" i="2"/>
  <c r="Q268" i="2" s="1"/>
  <c r="L268" i="2"/>
  <c r="X267" i="2"/>
  <c r="U267" i="2"/>
  <c r="W267" i="2" s="1"/>
  <c r="S267" i="2"/>
  <c r="O267" i="2"/>
  <c r="Q267" i="2" s="1"/>
  <c r="L267" i="2"/>
  <c r="X266" i="2"/>
  <c r="U266" i="2"/>
  <c r="W266" i="2" s="1"/>
  <c r="S266" i="2"/>
  <c r="O266" i="2"/>
  <c r="Q266" i="2" s="1"/>
  <c r="L266" i="2"/>
  <c r="N266" i="2" s="1"/>
  <c r="X265" i="2"/>
  <c r="U265" i="2"/>
  <c r="W265" i="2" s="1"/>
  <c r="S265" i="2"/>
  <c r="O265" i="2"/>
  <c r="Q265" i="2" s="1"/>
  <c r="L265" i="2"/>
  <c r="N265" i="2" s="1"/>
  <c r="X264" i="2"/>
  <c r="U264" i="2"/>
  <c r="W264" i="2" s="1"/>
  <c r="S264" i="2"/>
  <c r="O264" i="2"/>
  <c r="Q264" i="2" s="1"/>
  <c r="L264" i="2"/>
  <c r="N264" i="2" s="1"/>
  <c r="X263" i="2"/>
  <c r="U263" i="2"/>
  <c r="W263" i="2" s="1"/>
  <c r="S263" i="2"/>
  <c r="O263" i="2"/>
  <c r="L263" i="2"/>
  <c r="N263" i="2" s="1"/>
  <c r="X262" i="2"/>
  <c r="U262" i="2"/>
  <c r="W262" i="2" s="1"/>
  <c r="S262" i="2"/>
  <c r="O262" i="2"/>
  <c r="Q262" i="2" s="1"/>
  <c r="L262" i="2"/>
  <c r="X261" i="2"/>
  <c r="U261" i="2"/>
  <c r="W261" i="2" s="1"/>
  <c r="S261" i="2"/>
  <c r="O261" i="2"/>
  <c r="Q261" i="2" s="1"/>
  <c r="L261" i="2"/>
  <c r="X260" i="2"/>
  <c r="U260" i="2"/>
  <c r="W260" i="2" s="1"/>
  <c r="S260" i="2"/>
  <c r="O260" i="2"/>
  <c r="Q260" i="2" s="1"/>
  <c r="L260" i="2"/>
  <c r="X259" i="2"/>
  <c r="U259" i="2"/>
  <c r="W259" i="2" s="1"/>
  <c r="S259" i="2"/>
  <c r="O259" i="2"/>
  <c r="Q259" i="2" s="1"/>
  <c r="L259" i="2"/>
  <c r="X258" i="2"/>
  <c r="U258" i="2"/>
  <c r="W258" i="2" s="1"/>
  <c r="S258" i="2"/>
  <c r="O258" i="2"/>
  <c r="Q258" i="2" s="1"/>
  <c r="L258" i="2"/>
  <c r="X257" i="2"/>
  <c r="U257" i="2"/>
  <c r="W257" i="2" s="1"/>
  <c r="S257" i="2"/>
  <c r="O257" i="2"/>
  <c r="Q257" i="2" s="1"/>
  <c r="L257" i="2"/>
  <c r="N257" i="2" s="1"/>
  <c r="X256" i="2"/>
  <c r="U256" i="2"/>
  <c r="W256" i="2" s="1"/>
  <c r="S256" i="2"/>
  <c r="O256" i="2"/>
  <c r="Q256" i="2" s="1"/>
  <c r="L256" i="2"/>
  <c r="X255" i="2"/>
  <c r="U255" i="2"/>
  <c r="W255" i="2" s="1"/>
  <c r="S255" i="2"/>
  <c r="O255" i="2"/>
  <c r="Q255" i="2" s="1"/>
  <c r="L255" i="2"/>
  <c r="X254" i="2"/>
  <c r="U254" i="2"/>
  <c r="W254" i="2" s="1"/>
  <c r="S254" i="2"/>
  <c r="O254" i="2"/>
  <c r="Q254" i="2" s="1"/>
  <c r="L254" i="2"/>
  <c r="X253" i="2"/>
  <c r="U253" i="2"/>
  <c r="W253" i="2" s="1"/>
  <c r="S253" i="2"/>
  <c r="O253" i="2"/>
  <c r="Q253" i="2" s="1"/>
  <c r="L253" i="2"/>
  <c r="N253" i="2" s="1"/>
  <c r="X252" i="2"/>
  <c r="U252" i="2"/>
  <c r="W252" i="2" s="1"/>
  <c r="S252" i="2"/>
  <c r="O252" i="2"/>
  <c r="Q252" i="2" s="1"/>
  <c r="L252" i="2"/>
  <c r="N252" i="2" s="1"/>
  <c r="X251" i="2"/>
  <c r="U251" i="2"/>
  <c r="W251" i="2" s="1"/>
  <c r="S251" i="2"/>
  <c r="O251" i="2"/>
  <c r="L251" i="2"/>
  <c r="N251" i="2" s="1"/>
  <c r="X245" i="2"/>
  <c r="U245" i="2"/>
  <c r="W245" i="2" s="1"/>
  <c r="S245" i="2"/>
  <c r="O245" i="2"/>
  <c r="Q245" i="2" s="1"/>
  <c r="L245" i="2"/>
  <c r="N245" i="2" s="1"/>
  <c r="X244" i="2"/>
  <c r="U244" i="2"/>
  <c r="W244" i="2" s="1"/>
  <c r="S244" i="2"/>
  <c r="O244" i="2"/>
  <c r="Q244" i="2" s="1"/>
  <c r="L244" i="2"/>
  <c r="N244" i="2" s="1"/>
  <c r="X243" i="2"/>
  <c r="U243" i="2"/>
  <c r="W243" i="2" s="1"/>
  <c r="S243" i="2"/>
  <c r="O243" i="2"/>
  <c r="L243" i="2"/>
  <c r="N243" i="2" s="1"/>
  <c r="X242" i="2"/>
  <c r="U242" i="2"/>
  <c r="W242" i="2" s="1"/>
  <c r="S242" i="2"/>
  <c r="O242" i="2"/>
  <c r="Q242" i="2" s="1"/>
  <c r="L242" i="2"/>
  <c r="X241" i="2"/>
  <c r="U241" i="2"/>
  <c r="W241" i="2" s="1"/>
  <c r="S241" i="2"/>
  <c r="O241" i="2"/>
  <c r="Q241" i="2" s="1"/>
  <c r="L241" i="2"/>
  <c r="X240" i="2"/>
  <c r="U240" i="2"/>
  <c r="W240" i="2" s="1"/>
  <c r="S240" i="2"/>
  <c r="O240" i="2"/>
  <c r="Q240" i="2" s="1"/>
  <c r="L240" i="2"/>
  <c r="N240" i="2" s="1"/>
  <c r="X239" i="2"/>
  <c r="U239" i="2"/>
  <c r="W239" i="2" s="1"/>
  <c r="S239" i="2"/>
  <c r="O239" i="2"/>
  <c r="Q239" i="2" s="1"/>
  <c r="L239" i="2"/>
  <c r="N239" i="2" s="1"/>
  <c r="X238" i="2"/>
  <c r="U238" i="2"/>
  <c r="W238" i="2" s="1"/>
  <c r="S238" i="2"/>
  <c r="O238" i="2"/>
  <c r="Q238" i="2" s="1"/>
  <c r="L238" i="2"/>
  <c r="X237" i="2"/>
  <c r="U237" i="2"/>
  <c r="W237" i="2" s="1"/>
  <c r="S237" i="2"/>
  <c r="O237" i="2"/>
  <c r="Q237" i="2" s="1"/>
  <c r="L237" i="2"/>
  <c r="N237" i="2" s="1"/>
  <c r="X236" i="2"/>
  <c r="U236" i="2"/>
  <c r="W236" i="2" s="1"/>
  <c r="S236" i="2"/>
  <c r="O236" i="2"/>
  <c r="Q236" i="2" s="1"/>
  <c r="L236" i="2"/>
  <c r="N236" i="2" s="1"/>
  <c r="X235" i="2"/>
  <c r="U235" i="2"/>
  <c r="W235" i="2" s="1"/>
  <c r="S235" i="2"/>
  <c r="O235" i="2"/>
  <c r="Q235" i="2" s="1"/>
  <c r="L235" i="2"/>
  <c r="X234" i="2"/>
  <c r="U234" i="2"/>
  <c r="W234" i="2" s="1"/>
  <c r="S234" i="2"/>
  <c r="O234" i="2"/>
  <c r="L234" i="2"/>
  <c r="N234" i="2" s="1"/>
  <c r="X233" i="2"/>
  <c r="U233" i="2"/>
  <c r="W233" i="2" s="1"/>
  <c r="S233" i="2"/>
  <c r="O233" i="2"/>
  <c r="Q233" i="2" s="1"/>
  <c r="L233" i="2"/>
  <c r="N233" i="2" s="1"/>
  <c r="X232" i="2"/>
  <c r="U232" i="2"/>
  <c r="W232" i="2" s="1"/>
  <c r="S232" i="2"/>
  <c r="O232" i="2"/>
  <c r="Q232" i="2" s="1"/>
  <c r="L232" i="2"/>
  <c r="X231" i="2"/>
  <c r="U231" i="2"/>
  <c r="W231" i="2" s="1"/>
  <c r="S231" i="2"/>
  <c r="O231" i="2"/>
  <c r="Q231" i="2" s="1"/>
  <c r="L231" i="2"/>
  <c r="N231" i="2" s="1"/>
  <c r="X230" i="2"/>
  <c r="U230" i="2"/>
  <c r="W230" i="2" s="1"/>
  <c r="S230" i="2"/>
  <c r="O230" i="2"/>
  <c r="Q230" i="2" s="1"/>
  <c r="L230" i="2"/>
  <c r="X229" i="2"/>
  <c r="U229" i="2"/>
  <c r="W229" i="2" s="1"/>
  <c r="S229" i="2"/>
  <c r="O229" i="2"/>
  <c r="Q229" i="2" s="1"/>
  <c r="L229" i="2"/>
  <c r="N229" i="2" s="1"/>
  <c r="X226" i="2"/>
  <c r="U226" i="2"/>
  <c r="W226" i="2" s="1"/>
  <c r="S226" i="2"/>
  <c r="O226" i="2"/>
  <c r="Q226" i="2" s="1"/>
  <c r="L226" i="2"/>
  <c r="N226" i="2" s="1"/>
  <c r="X225" i="2"/>
  <c r="U225" i="2"/>
  <c r="W225" i="2" s="1"/>
  <c r="S225" i="2"/>
  <c r="O225" i="2"/>
  <c r="Q225" i="2" s="1"/>
  <c r="L225" i="2"/>
  <c r="N225" i="2" s="1"/>
  <c r="X224" i="2"/>
  <c r="U224" i="2"/>
  <c r="W224" i="2" s="1"/>
  <c r="S224" i="2"/>
  <c r="O224" i="2"/>
  <c r="Q224" i="2" s="1"/>
  <c r="L224" i="2"/>
  <c r="N224" i="2" s="1"/>
  <c r="X223" i="2"/>
  <c r="U223" i="2"/>
  <c r="W223" i="2" s="1"/>
  <c r="S223" i="2"/>
  <c r="O223" i="2"/>
  <c r="Q223" i="2" s="1"/>
  <c r="L223" i="2"/>
  <c r="X222" i="2"/>
  <c r="U222" i="2"/>
  <c r="W222" i="2" s="1"/>
  <c r="S222" i="2"/>
  <c r="O222" i="2"/>
  <c r="Q222" i="2" s="1"/>
  <c r="L222" i="2"/>
  <c r="X221" i="2"/>
  <c r="U221" i="2"/>
  <c r="W221" i="2" s="1"/>
  <c r="S221" i="2"/>
  <c r="O221" i="2"/>
  <c r="Q221" i="2" s="1"/>
  <c r="L221" i="2"/>
  <c r="X220" i="2"/>
  <c r="U220" i="2"/>
  <c r="W220" i="2" s="1"/>
  <c r="S220" i="2"/>
  <c r="O220" i="2"/>
  <c r="L220" i="2"/>
  <c r="N220" i="2" s="1"/>
  <c r="X219" i="2"/>
  <c r="U219" i="2"/>
  <c r="W219" i="2" s="1"/>
  <c r="S219" i="2"/>
  <c r="O219" i="2"/>
  <c r="Q219" i="2" s="1"/>
  <c r="L219" i="2"/>
  <c r="N219" i="2" s="1"/>
  <c r="X218" i="2"/>
  <c r="U218" i="2"/>
  <c r="W218" i="2" s="1"/>
  <c r="S218" i="2"/>
  <c r="O218" i="2"/>
  <c r="Q218" i="2" s="1"/>
  <c r="L218" i="2"/>
  <c r="N218" i="2" s="1"/>
  <c r="X217" i="2"/>
  <c r="U217" i="2"/>
  <c r="W217" i="2" s="1"/>
  <c r="S217" i="2"/>
  <c r="O217" i="2"/>
  <c r="Q217" i="2" s="1"/>
  <c r="L217" i="2"/>
  <c r="N217" i="2" s="1"/>
  <c r="X216" i="2"/>
  <c r="U216" i="2"/>
  <c r="W216" i="2" s="1"/>
  <c r="S216" i="2"/>
  <c r="O216" i="2"/>
  <c r="Q216" i="2" s="1"/>
  <c r="L216" i="2"/>
  <c r="X215" i="2"/>
  <c r="U215" i="2"/>
  <c r="W215" i="2" s="1"/>
  <c r="S215" i="2"/>
  <c r="O215" i="2"/>
  <c r="Q215" i="2" s="1"/>
  <c r="L215" i="2"/>
  <c r="N215" i="2" s="1"/>
  <c r="X214" i="2"/>
  <c r="U214" i="2"/>
  <c r="W214" i="2" s="1"/>
  <c r="S214" i="2"/>
  <c r="O214" i="2"/>
  <c r="L214" i="2"/>
  <c r="N214" i="2" s="1"/>
  <c r="X213" i="2"/>
  <c r="U213" i="2"/>
  <c r="W213" i="2" s="1"/>
  <c r="S213" i="2"/>
  <c r="O213" i="2"/>
  <c r="L213" i="2"/>
  <c r="N213" i="2" s="1"/>
  <c r="X212" i="2"/>
  <c r="U212" i="2"/>
  <c r="W212" i="2" s="1"/>
  <c r="S212" i="2"/>
  <c r="O212" i="2"/>
  <c r="Q212" i="2" s="1"/>
  <c r="L212" i="2"/>
  <c r="N212" i="2" s="1"/>
  <c r="X211" i="2"/>
  <c r="U211" i="2"/>
  <c r="W211" i="2" s="1"/>
  <c r="S211" i="2"/>
  <c r="O211" i="2"/>
  <c r="Q211" i="2" s="1"/>
  <c r="L211" i="2"/>
  <c r="N211" i="2" s="1"/>
  <c r="X210" i="2"/>
  <c r="U210" i="2"/>
  <c r="W210" i="2" s="1"/>
  <c r="S210" i="2"/>
  <c r="O210" i="2"/>
  <c r="Q210" i="2" s="1"/>
  <c r="L210" i="2"/>
  <c r="X209" i="2"/>
  <c r="U209" i="2"/>
  <c r="W209" i="2" s="1"/>
  <c r="S209" i="2"/>
  <c r="O209" i="2"/>
  <c r="Q209" i="2" s="1"/>
  <c r="L209" i="2"/>
  <c r="N209" i="2" s="1"/>
  <c r="X202" i="2"/>
  <c r="U202" i="2"/>
  <c r="S202" i="2"/>
  <c r="O202" i="2"/>
  <c r="Q202" i="2" s="1"/>
  <c r="L202" i="2"/>
  <c r="X201" i="2"/>
  <c r="U201" i="2"/>
  <c r="S201" i="2"/>
  <c r="O201" i="2"/>
  <c r="Q201" i="2" s="1"/>
  <c r="L201" i="2"/>
  <c r="X200" i="2"/>
  <c r="U200" i="2"/>
  <c r="S200" i="2"/>
  <c r="O200" i="2"/>
  <c r="Q200" i="2" s="1"/>
  <c r="L200" i="2"/>
  <c r="X199" i="2"/>
  <c r="U199" i="2"/>
  <c r="S199" i="2"/>
  <c r="O199" i="2"/>
  <c r="Q199" i="2" s="1"/>
  <c r="L199" i="2"/>
  <c r="X198" i="2"/>
  <c r="U198" i="2"/>
  <c r="S198" i="2"/>
  <c r="O198" i="2"/>
  <c r="Q198" i="2" s="1"/>
  <c r="L198" i="2"/>
  <c r="X197" i="2"/>
  <c r="U197" i="2"/>
  <c r="S197" i="2"/>
  <c r="O197" i="2"/>
  <c r="Q197" i="2" s="1"/>
  <c r="L197" i="2"/>
  <c r="X196" i="2"/>
  <c r="U196" i="2"/>
  <c r="S196" i="2"/>
  <c r="O196" i="2"/>
  <c r="Q196" i="2" s="1"/>
  <c r="L196" i="2"/>
  <c r="X195" i="2"/>
  <c r="U195" i="2"/>
  <c r="S195" i="2"/>
  <c r="O195" i="2"/>
  <c r="Q195" i="2" s="1"/>
  <c r="L195" i="2"/>
  <c r="X194" i="2"/>
  <c r="U194" i="2"/>
  <c r="S194" i="2"/>
  <c r="O194" i="2"/>
  <c r="Q194" i="2" s="1"/>
  <c r="L194" i="2"/>
  <c r="X193" i="2"/>
  <c r="U193" i="2"/>
  <c r="S193" i="2"/>
  <c r="O193" i="2"/>
  <c r="Q193" i="2" s="1"/>
  <c r="L193" i="2"/>
  <c r="X192" i="2"/>
  <c r="U192" i="2"/>
  <c r="S192" i="2"/>
  <c r="O192" i="2"/>
  <c r="Q192" i="2" s="1"/>
  <c r="L192" i="2"/>
  <c r="X191" i="2"/>
  <c r="U191" i="2"/>
  <c r="S191" i="2"/>
  <c r="O191" i="2"/>
  <c r="Q191" i="2" s="1"/>
  <c r="L191" i="2"/>
  <c r="X190" i="2"/>
  <c r="U190" i="2"/>
  <c r="S190" i="2"/>
  <c r="O190" i="2"/>
  <c r="Q190" i="2" s="1"/>
  <c r="L190" i="2"/>
  <c r="X189" i="2"/>
  <c r="U189" i="2"/>
  <c r="S189" i="2"/>
  <c r="O189" i="2"/>
  <c r="Q189" i="2" s="1"/>
  <c r="L189" i="2"/>
  <c r="X188" i="2"/>
  <c r="U188" i="2"/>
  <c r="S188" i="2"/>
  <c r="O188" i="2"/>
  <c r="Q188" i="2" s="1"/>
  <c r="L188" i="2"/>
  <c r="N188" i="2" s="1"/>
  <c r="X187" i="2"/>
  <c r="U187" i="2"/>
  <c r="S187" i="2"/>
  <c r="O187" i="2"/>
  <c r="Q187" i="2" s="1"/>
  <c r="L187" i="2"/>
  <c r="X186" i="2"/>
  <c r="U186" i="2"/>
  <c r="S186" i="2"/>
  <c r="O186" i="2"/>
  <c r="Q186" i="2" s="1"/>
  <c r="L186" i="2"/>
  <c r="X185" i="2"/>
  <c r="U185" i="2"/>
  <c r="S185" i="2"/>
  <c r="O185" i="2"/>
  <c r="Q185" i="2" s="1"/>
  <c r="L185" i="2"/>
  <c r="X184" i="2"/>
  <c r="U184" i="2"/>
  <c r="S184" i="2"/>
  <c r="O184" i="2"/>
  <c r="Q184" i="2" s="1"/>
  <c r="L184" i="2"/>
  <c r="X183" i="2"/>
  <c r="U183" i="2"/>
  <c r="S183" i="2"/>
  <c r="O183" i="2"/>
  <c r="Q183" i="2" s="1"/>
  <c r="L183" i="2"/>
  <c r="X182" i="2"/>
  <c r="V182" i="2"/>
  <c r="U182" i="2"/>
  <c r="S182" i="2"/>
  <c r="O182" i="2"/>
  <c r="Q182" i="2" s="1"/>
  <c r="L182" i="2"/>
  <c r="N182" i="2" s="1"/>
  <c r="X181" i="2"/>
  <c r="U181" i="2"/>
  <c r="W181" i="2" s="1"/>
  <c r="S181" i="2"/>
  <c r="O181" i="2"/>
  <c r="Q181" i="2" s="1"/>
  <c r="L181" i="2"/>
  <c r="N181" i="2" s="1"/>
  <c r="X178" i="2"/>
  <c r="U178" i="2"/>
  <c r="S178" i="2"/>
  <c r="O178" i="2"/>
  <c r="Q178" i="2" s="1"/>
  <c r="L178" i="2"/>
  <c r="N178" i="2" s="1"/>
  <c r="X177" i="2"/>
  <c r="U177" i="2"/>
  <c r="S177" i="2"/>
  <c r="O177" i="2"/>
  <c r="Q177" i="2" s="1"/>
  <c r="L177" i="2"/>
  <c r="X176" i="2"/>
  <c r="U176" i="2"/>
  <c r="S176" i="2"/>
  <c r="O176" i="2"/>
  <c r="Q176" i="2" s="1"/>
  <c r="L176" i="2"/>
  <c r="X175" i="2"/>
  <c r="U175" i="2"/>
  <c r="S175" i="2"/>
  <c r="O175" i="2"/>
  <c r="Q175" i="2" s="1"/>
  <c r="L175" i="2"/>
  <c r="N175" i="2" s="1"/>
  <c r="X174" i="2"/>
  <c r="U174" i="2"/>
  <c r="S174" i="2"/>
  <c r="O174" i="2"/>
  <c r="Q174" i="2" s="1"/>
  <c r="L174" i="2"/>
  <c r="X173" i="2"/>
  <c r="U173" i="2"/>
  <c r="S173" i="2"/>
  <c r="O173" i="2"/>
  <c r="Q173" i="2" s="1"/>
  <c r="L173" i="2"/>
  <c r="N173" i="2" s="1"/>
  <c r="X172" i="2"/>
  <c r="U172" i="2"/>
  <c r="S172" i="2"/>
  <c r="O172" i="2"/>
  <c r="Q172" i="2" s="1"/>
  <c r="L172" i="2"/>
  <c r="N172" i="2" s="1"/>
  <c r="X171" i="2"/>
  <c r="U171" i="2"/>
  <c r="S171" i="2"/>
  <c r="O171" i="2"/>
  <c r="Q171" i="2" s="1"/>
  <c r="L171" i="2"/>
  <c r="X170" i="2"/>
  <c r="U170" i="2"/>
  <c r="S170" i="2"/>
  <c r="O170" i="2"/>
  <c r="Q170" i="2" s="1"/>
  <c r="L170" i="2"/>
  <c r="X169" i="2"/>
  <c r="U169" i="2"/>
  <c r="S169" i="2"/>
  <c r="O169" i="2"/>
  <c r="Q169" i="2" s="1"/>
  <c r="L169" i="2"/>
  <c r="X168" i="2"/>
  <c r="U168" i="2"/>
  <c r="S168" i="2"/>
  <c r="O168" i="2"/>
  <c r="Q168" i="2" s="1"/>
  <c r="L168" i="2"/>
  <c r="X167" i="2"/>
  <c r="U167" i="2"/>
  <c r="S167" i="2"/>
  <c r="O167" i="2"/>
  <c r="Q167" i="2" s="1"/>
  <c r="L167" i="2"/>
  <c r="X166" i="2"/>
  <c r="U166" i="2"/>
  <c r="S166" i="2"/>
  <c r="O166" i="2"/>
  <c r="Q166" i="2" s="1"/>
  <c r="L166" i="2"/>
  <c r="X165" i="2"/>
  <c r="U165" i="2"/>
  <c r="S165" i="2"/>
  <c r="O165" i="2"/>
  <c r="Q165" i="2" s="1"/>
  <c r="L165" i="2"/>
  <c r="X164" i="2"/>
  <c r="U164" i="2"/>
  <c r="S164" i="2"/>
  <c r="O164" i="2"/>
  <c r="Q164" i="2" s="1"/>
  <c r="L164" i="2"/>
  <c r="X163" i="2"/>
  <c r="U163" i="2"/>
  <c r="S163" i="2"/>
  <c r="O163" i="2"/>
  <c r="Q163" i="2" s="1"/>
  <c r="L163" i="2"/>
  <c r="X162" i="2"/>
  <c r="U162" i="2"/>
  <c r="S162" i="2"/>
  <c r="O162" i="2"/>
  <c r="Q162" i="2" s="1"/>
  <c r="L162" i="2"/>
  <c r="X161" i="2"/>
  <c r="U161" i="2"/>
  <c r="S161" i="2"/>
  <c r="O161" i="2"/>
  <c r="Q161" i="2" s="1"/>
  <c r="L161" i="2"/>
  <c r="X160" i="2"/>
  <c r="U160" i="2"/>
  <c r="S160" i="2"/>
  <c r="O160" i="2"/>
  <c r="Q160" i="2" s="1"/>
  <c r="L160" i="2"/>
  <c r="X159" i="2"/>
  <c r="U159" i="2"/>
  <c r="S159" i="2"/>
  <c r="O159" i="2"/>
  <c r="Q159" i="2" s="1"/>
  <c r="L159" i="2"/>
  <c r="X158" i="2"/>
  <c r="V158" i="2"/>
  <c r="V159" i="2" s="1"/>
  <c r="V160" i="2" s="1"/>
  <c r="U158" i="2"/>
  <c r="S158" i="2"/>
  <c r="O158" i="2"/>
  <c r="Q158" i="2" s="1"/>
  <c r="L158" i="2"/>
  <c r="X157" i="2"/>
  <c r="U157" i="2"/>
  <c r="W157" i="2" s="1"/>
  <c r="S157" i="2"/>
  <c r="O157" i="2"/>
  <c r="Q157" i="2" s="1"/>
  <c r="L157" i="2"/>
  <c r="N157" i="2" s="1"/>
  <c r="X154" i="2"/>
  <c r="U154" i="2"/>
  <c r="S154" i="2"/>
  <c r="O154" i="2"/>
  <c r="Q154" i="2" s="1"/>
  <c r="L154" i="2"/>
  <c r="N154" i="2" s="1"/>
  <c r="X153" i="2"/>
  <c r="U153" i="2"/>
  <c r="S153" i="2"/>
  <c r="O153" i="2"/>
  <c r="Q153" i="2" s="1"/>
  <c r="L153" i="2"/>
  <c r="X152" i="2"/>
  <c r="U152" i="2"/>
  <c r="S152" i="2"/>
  <c r="O152" i="2"/>
  <c r="L152" i="2"/>
  <c r="N152" i="2" s="1"/>
  <c r="X151" i="2"/>
  <c r="U151" i="2"/>
  <c r="S151" i="2"/>
  <c r="O151" i="2"/>
  <c r="L151" i="2"/>
  <c r="N151" i="2" s="1"/>
  <c r="X150" i="2"/>
  <c r="U150" i="2"/>
  <c r="S150" i="2"/>
  <c r="O150" i="2"/>
  <c r="L150" i="2"/>
  <c r="N150" i="2" s="1"/>
  <c r="X149" i="2"/>
  <c r="U149" i="2"/>
  <c r="S149" i="2"/>
  <c r="O149" i="2"/>
  <c r="L149" i="2"/>
  <c r="N149" i="2" s="1"/>
  <c r="X148" i="2"/>
  <c r="U148" i="2"/>
  <c r="S148" i="2"/>
  <c r="O148" i="2"/>
  <c r="L148" i="2"/>
  <c r="N148" i="2" s="1"/>
  <c r="X147" i="2"/>
  <c r="U147" i="2"/>
  <c r="S147" i="2"/>
  <c r="O147" i="2"/>
  <c r="L147" i="2"/>
  <c r="N147" i="2" s="1"/>
  <c r="X146" i="2"/>
  <c r="U146" i="2"/>
  <c r="S146" i="2"/>
  <c r="O146" i="2"/>
  <c r="L146" i="2"/>
  <c r="N146" i="2" s="1"/>
  <c r="X145" i="2"/>
  <c r="U145" i="2"/>
  <c r="S145" i="2"/>
  <c r="O145" i="2"/>
  <c r="Q145" i="2" s="1"/>
  <c r="L145" i="2"/>
  <c r="X144" i="2"/>
  <c r="U144" i="2"/>
  <c r="S144" i="2"/>
  <c r="O144" i="2"/>
  <c r="Q144" i="2" s="1"/>
  <c r="L144" i="2"/>
  <c r="X143" i="2"/>
  <c r="U143" i="2"/>
  <c r="S143" i="2"/>
  <c r="O143" i="2"/>
  <c r="Q143" i="2" s="1"/>
  <c r="L143" i="2"/>
  <c r="X142" i="2"/>
  <c r="U142" i="2"/>
  <c r="S142" i="2"/>
  <c r="O142" i="2"/>
  <c r="Q142" i="2" s="1"/>
  <c r="L142" i="2"/>
  <c r="X141" i="2"/>
  <c r="U141" i="2"/>
  <c r="S141" i="2"/>
  <c r="O141" i="2"/>
  <c r="Q141" i="2" s="1"/>
  <c r="L141" i="2"/>
  <c r="X140" i="2"/>
  <c r="U140" i="2"/>
  <c r="S140" i="2"/>
  <c r="O140" i="2"/>
  <c r="Q140" i="2" s="1"/>
  <c r="L140" i="2"/>
  <c r="X139" i="2"/>
  <c r="U139" i="2"/>
  <c r="S139" i="2"/>
  <c r="O139" i="2"/>
  <c r="Q139" i="2" s="1"/>
  <c r="L139" i="2"/>
  <c r="X138" i="2"/>
  <c r="U138" i="2"/>
  <c r="S138" i="2"/>
  <c r="O138" i="2"/>
  <c r="Q138" i="2" s="1"/>
  <c r="L138" i="2"/>
  <c r="X137" i="2"/>
  <c r="U137" i="2"/>
  <c r="S137" i="2"/>
  <c r="O137" i="2"/>
  <c r="Q137" i="2" s="1"/>
  <c r="L137" i="2"/>
  <c r="X136" i="2"/>
  <c r="U136" i="2"/>
  <c r="S136" i="2"/>
  <c r="O136" i="2"/>
  <c r="Q136" i="2" s="1"/>
  <c r="L136" i="2"/>
  <c r="X135" i="2"/>
  <c r="V135" i="2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U135" i="2"/>
  <c r="S135" i="2"/>
  <c r="O135" i="2"/>
  <c r="Q135" i="2" s="1"/>
  <c r="L135" i="2"/>
  <c r="X134" i="2"/>
  <c r="U134" i="2"/>
  <c r="W134" i="2" s="1"/>
  <c r="S134" i="2"/>
  <c r="O134" i="2"/>
  <c r="Q134" i="2" s="1"/>
  <c r="L134" i="2"/>
  <c r="X128" i="2"/>
  <c r="U128" i="2"/>
  <c r="W128" i="2" s="1"/>
  <c r="S128" i="2"/>
  <c r="O128" i="2"/>
  <c r="Q128" i="2" s="1"/>
  <c r="L128" i="2"/>
  <c r="X127" i="2"/>
  <c r="U127" i="2"/>
  <c r="W127" i="2" s="1"/>
  <c r="S127" i="2"/>
  <c r="O127" i="2"/>
  <c r="Q127" i="2" s="1"/>
  <c r="L127" i="2"/>
  <c r="X126" i="2"/>
  <c r="U126" i="2"/>
  <c r="W126" i="2" s="1"/>
  <c r="S126" i="2"/>
  <c r="O126" i="2"/>
  <c r="Q126" i="2" s="1"/>
  <c r="L126" i="2"/>
  <c r="X125" i="2"/>
  <c r="U125" i="2"/>
  <c r="W125" i="2" s="1"/>
  <c r="S125" i="2"/>
  <c r="O125" i="2"/>
  <c r="Q125" i="2" s="1"/>
  <c r="L125" i="2"/>
  <c r="X124" i="2"/>
  <c r="U124" i="2"/>
  <c r="W124" i="2" s="1"/>
  <c r="S124" i="2"/>
  <c r="O124" i="2"/>
  <c r="Q124" i="2" s="1"/>
  <c r="L124" i="2"/>
  <c r="N124" i="2" s="1"/>
  <c r="X123" i="2"/>
  <c r="U123" i="2"/>
  <c r="W123" i="2" s="1"/>
  <c r="S123" i="2"/>
  <c r="O123" i="2"/>
  <c r="Q123" i="2" s="1"/>
  <c r="L123" i="2"/>
  <c r="X122" i="2"/>
  <c r="U122" i="2"/>
  <c r="W122" i="2" s="1"/>
  <c r="S122" i="2"/>
  <c r="O122" i="2"/>
  <c r="Q122" i="2" s="1"/>
  <c r="L122" i="2"/>
  <c r="X121" i="2"/>
  <c r="U121" i="2"/>
  <c r="W121" i="2" s="1"/>
  <c r="S121" i="2"/>
  <c r="O121" i="2"/>
  <c r="Q121" i="2" s="1"/>
  <c r="L121" i="2"/>
  <c r="X120" i="2"/>
  <c r="U120" i="2"/>
  <c r="W120" i="2" s="1"/>
  <c r="S120" i="2"/>
  <c r="O120" i="2"/>
  <c r="Q120" i="2" s="1"/>
  <c r="L120" i="2"/>
  <c r="N120" i="2" s="1"/>
  <c r="X119" i="2"/>
  <c r="U119" i="2"/>
  <c r="W119" i="2" s="1"/>
  <c r="S119" i="2"/>
  <c r="O119" i="2"/>
  <c r="Q119" i="2" s="1"/>
  <c r="L119" i="2"/>
  <c r="N119" i="2" s="1"/>
  <c r="X118" i="2"/>
  <c r="U118" i="2"/>
  <c r="W118" i="2" s="1"/>
  <c r="S118" i="2"/>
  <c r="O118" i="2"/>
  <c r="L118" i="2"/>
  <c r="N118" i="2" s="1"/>
  <c r="X117" i="2"/>
  <c r="U117" i="2"/>
  <c r="W117" i="2" s="1"/>
  <c r="S117" i="2"/>
  <c r="O117" i="2"/>
  <c r="Q117" i="2" s="1"/>
  <c r="L117" i="2"/>
  <c r="N117" i="2" s="1"/>
  <c r="X116" i="2"/>
  <c r="U116" i="2"/>
  <c r="W116" i="2" s="1"/>
  <c r="S116" i="2"/>
  <c r="O116" i="2"/>
  <c r="Q116" i="2" s="1"/>
  <c r="L116" i="2"/>
  <c r="X115" i="2"/>
  <c r="U115" i="2"/>
  <c r="W115" i="2" s="1"/>
  <c r="S115" i="2"/>
  <c r="O115" i="2"/>
  <c r="Q115" i="2" s="1"/>
  <c r="L115" i="2"/>
  <c r="X114" i="2"/>
  <c r="U114" i="2"/>
  <c r="W114" i="2" s="1"/>
  <c r="S114" i="2"/>
  <c r="O114" i="2"/>
  <c r="Q114" i="2" s="1"/>
  <c r="L114" i="2"/>
  <c r="X113" i="2"/>
  <c r="U113" i="2"/>
  <c r="W113" i="2" s="1"/>
  <c r="S113" i="2"/>
  <c r="O113" i="2"/>
  <c r="Q113" i="2" s="1"/>
  <c r="L113" i="2"/>
  <c r="X112" i="2"/>
  <c r="U112" i="2"/>
  <c r="W112" i="2" s="1"/>
  <c r="S112" i="2"/>
  <c r="O112" i="2"/>
  <c r="Q112" i="2" s="1"/>
  <c r="L112" i="2"/>
  <c r="X111" i="2"/>
  <c r="U111" i="2"/>
  <c r="W111" i="2" s="1"/>
  <c r="S111" i="2"/>
  <c r="O111" i="2"/>
  <c r="Q111" i="2" s="1"/>
  <c r="L111" i="2"/>
  <c r="X110" i="2"/>
  <c r="U110" i="2"/>
  <c r="W110" i="2" s="1"/>
  <c r="S110" i="2"/>
  <c r="O110" i="2"/>
  <c r="Q110" i="2" s="1"/>
  <c r="L110" i="2"/>
  <c r="X109" i="2"/>
  <c r="U109" i="2"/>
  <c r="W109" i="2" s="1"/>
  <c r="S109" i="2"/>
  <c r="O109" i="2"/>
  <c r="Q109" i="2" s="1"/>
  <c r="L109" i="2"/>
  <c r="X106" i="2"/>
  <c r="U106" i="2"/>
  <c r="W106" i="2" s="1"/>
  <c r="S106" i="2"/>
  <c r="O106" i="2"/>
  <c r="Q106" i="2" s="1"/>
  <c r="L106" i="2"/>
  <c r="N106" i="2" s="1"/>
  <c r="X105" i="2"/>
  <c r="U105" i="2"/>
  <c r="W105" i="2" s="1"/>
  <c r="S105" i="2"/>
  <c r="O105" i="2"/>
  <c r="L105" i="2"/>
  <c r="N105" i="2" s="1"/>
  <c r="X104" i="2"/>
  <c r="U104" i="2"/>
  <c r="W104" i="2" s="1"/>
  <c r="S104" i="2"/>
  <c r="O104" i="2"/>
  <c r="L104" i="2"/>
  <c r="N104" i="2" s="1"/>
  <c r="X103" i="2"/>
  <c r="U103" i="2"/>
  <c r="W103" i="2" s="1"/>
  <c r="S103" i="2"/>
  <c r="O103" i="2"/>
  <c r="Q103" i="2" s="1"/>
  <c r="L103" i="2"/>
  <c r="X102" i="2"/>
  <c r="U102" i="2"/>
  <c r="W102" i="2" s="1"/>
  <c r="S102" i="2"/>
  <c r="O102" i="2"/>
  <c r="Q102" i="2" s="1"/>
  <c r="L102" i="2"/>
  <c r="X101" i="2"/>
  <c r="U101" i="2"/>
  <c r="W101" i="2" s="1"/>
  <c r="S101" i="2"/>
  <c r="O101" i="2"/>
  <c r="Q101" i="2" s="1"/>
  <c r="L101" i="2"/>
  <c r="N101" i="2" s="1"/>
  <c r="X100" i="2"/>
  <c r="U100" i="2"/>
  <c r="W100" i="2" s="1"/>
  <c r="S100" i="2"/>
  <c r="O100" i="2"/>
  <c r="Q100" i="2" s="1"/>
  <c r="L100" i="2"/>
  <c r="X99" i="2"/>
  <c r="U99" i="2"/>
  <c r="W99" i="2" s="1"/>
  <c r="S99" i="2"/>
  <c r="O99" i="2"/>
  <c r="Q99" i="2" s="1"/>
  <c r="L99" i="2"/>
  <c r="X98" i="2"/>
  <c r="U98" i="2"/>
  <c r="W98" i="2" s="1"/>
  <c r="S98" i="2"/>
  <c r="O98" i="2"/>
  <c r="Q98" i="2" s="1"/>
  <c r="L98" i="2"/>
  <c r="N98" i="2" s="1"/>
  <c r="X97" i="2"/>
  <c r="U97" i="2"/>
  <c r="W97" i="2" s="1"/>
  <c r="S97" i="2"/>
  <c r="O97" i="2"/>
  <c r="Q97" i="2" s="1"/>
  <c r="L97" i="2"/>
  <c r="N97" i="2" s="1"/>
  <c r="X96" i="2"/>
  <c r="U96" i="2"/>
  <c r="W96" i="2" s="1"/>
  <c r="S96" i="2"/>
  <c r="O96" i="2"/>
  <c r="Q96" i="2" s="1"/>
  <c r="L96" i="2"/>
  <c r="X95" i="2"/>
  <c r="U95" i="2"/>
  <c r="W95" i="2" s="1"/>
  <c r="S95" i="2"/>
  <c r="O95" i="2"/>
  <c r="Q95" i="2" s="1"/>
  <c r="L95" i="2"/>
  <c r="N95" i="2" s="1"/>
  <c r="X94" i="2"/>
  <c r="U94" i="2"/>
  <c r="W94" i="2" s="1"/>
  <c r="S94" i="2"/>
  <c r="O94" i="2"/>
  <c r="Q94" i="2" s="1"/>
  <c r="L94" i="2"/>
  <c r="N94" i="2" s="1"/>
  <c r="X93" i="2"/>
  <c r="U93" i="2"/>
  <c r="W93" i="2" s="1"/>
  <c r="S93" i="2"/>
  <c r="O93" i="2"/>
  <c r="Q93" i="2" s="1"/>
  <c r="L93" i="2"/>
  <c r="N93" i="2" s="1"/>
  <c r="X92" i="2"/>
  <c r="U92" i="2"/>
  <c r="W92" i="2" s="1"/>
  <c r="S92" i="2"/>
  <c r="O92" i="2"/>
  <c r="L92" i="2"/>
  <c r="N92" i="2" s="1"/>
  <c r="X91" i="2"/>
  <c r="U91" i="2"/>
  <c r="W91" i="2" s="1"/>
  <c r="S91" i="2"/>
  <c r="O91" i="2"/>
  <c r="L91" i="2"/>
  <c r="N91" i="2" s="1"/>
  <c r="X90" i="2"/>
  <c r="U90" i="2"/>
  <c r="W90" i="2" s="1"/>
  <c r="S90" i="2"/>
  <c r="O90" i="2"/>
  <c r="Q90" i="2" s="1"/>
  <c r="L90" i="2"/>
  <c r="X89" i="2"/>
  <c r="U89" i="2"/>
  <c r="W89" i="2" s="1"/>
  <c r="S89" i="2"/>
  <c r="O89" i="2"/>
  <c r="Q89" i="2" s="1"/>
  <c r="L89" i="2"/>
  <c r="N89" i="2" s="1"/>
  <c r="X88" i="2"/>
  <c r="U88" i="2"/>
  <c r="W88" i="2" s="1"/>
  <c r="S88" i="2"/>
  <c r="O88" i="2"/>
  <c r="Q88" i="2" s="1"/>
  <c r="L88" i="2"/>
  <c r="X87" i="2"/>
  <c r="U87" i="2"/>
  <c r="W87" i="2" s="1"/>
  <c r="S87" i="2"/>
  <c r="O87" i="2"/>
  <c r="Q87" i="2" s="1"/>
  <c r="L87" i="2"/>
  <c r="X86" i="2"/>
  <c r="U86" i="2"/>
  <c r="W86" i="2" s="1"/>
  <c r="S86" i="2"/>
  <c r="O86" i="2"/>
  <c r="Q86" i="2" s="1"/>
  <c r="L86" i="2"/>
  <c r="N86" i="2" s="1"/>
  <c r="X79" i="2"/>
  <c r="U79" i="2"/>
  <c r="W79" i="2" s="1"/>
  <c r="S79" i="2"/>
  <c r="O79" i="2"/>
  <c r="Q79" i="2" s="1"/>
  <c r="L79" i="2"/>
  <c r="X78" i="2"/>
  <c r="U78" i="2"/>
  <c r="W78" i="2" s="1"/>
  <c r="S78" i="2"/>
  <c r="O78" i="2"/>
  <c r="Q78" i="2" s="1"/>
  <c r="L78" i="2"/>
  <c r="X77" i="2"/>
  <c r="U77" i="2"/>
  <c r="W77" i="2" s="1"/>
  <c r="S77" i="2"/>
  <c r="O77" i="2"/>
  <c r="Q77" i="2" s="1"/>
  <c r="L77" i="2"/>
  <c r="N77" i="2" s="1"/>
  <c r="X76" i="2"/>
  <c r="U76" i="2"/>
  <c r="W76" i="2" s="1"/>
  <c r="S76" i="2"/>
  <c r="O76" i="2"/>
  <c r="Q76" i="2" s="1"/>
  <c r="L76" i="2"/>
  <c r="N76" i="2" s="1"/>
  <c r="X75" i="2"/>
  <c r="U75" i="2"/>
  <c r="W75" i="2" s="1"/>
  <c r="S75" i="2"/>
  <c r="O75" i="2"/>
  <c r="Q75" i="2" s="1"/>
  <c r="L75" i="2"/>
  <c r="X74" i="2"/>
  <c r="U74" i="2"/>
  <c r="W74" i="2" s="1"/>
  <c r="S74" i="2"/>
  <c r="O74" i="2"/>
  <c r="Q74" i="2" s="1"/>
  <c r="L74" i="2"/>
  <c r="N74" i="2" s="1"/>
  <c r="X73" i="2"/>
  <c r="U73" i="2"/>
  <c r="W73" i="2" s="1"/>
  <c r="S73" i="2"/>
  <c r="O73" i="2"/>
  <c r="Q73" i="2" s="1"/>
  <c r="L73" i="2"/>
  <c r="N73" i="2" s="1"/>
  <c r="X72" i="2"/>
  <c r="U72" i="2"/>
  <c r="W72" i="2" s="1"/>
  <c r="S72" i="2"/>
  <c r="O72" i="2"/>
  <c r="Q72" i="2" s="1"/>
  <c r="L72" i="2"/>
  <c r="N72" i="2" s="1"/>
  <c r="X71" i="2"/>
  <c r="U71" i="2"/>
  <c r="W71" i="2" s="1"/>
  <c r="S71" i="2"/>
  <c r="O71" i="2"/>
  <c r="L71" i="2"/>
  <c r="N71" i="2" s="1"/>
  <c r="X70" i="2"/>
  <c r="U70" i="2"/>
  <c r="W70" i="2" s="1"/>
  <c r="S70" i="2"/>
  <c r="O70" i="2"/>
  <c r="Q70" i="2" s="1"/>
  <c r="L70" i="2"/>
  <c r="X69" i="2"/>
  <c r="U69" i="2"/>
  <c r="W69" i="2" s="1"/>
  <c r="S69" i="2"/>
  <c r="O69" i="2"/>
  <c r="Q69" i="2" s="1"/>
  <c r="L69" i="2"/>
  <c r="X68" i="2"/>
  <c r="U68" i="2"/>
  <c r="W68" i="2" s="1"/>
  <c r="S68" i="2"/>
  <c r="O68" i="2"/>
  <c r="Q68" i="2" s="1"/>
  <c r="L68" i="2"/>
  <c r="N68" i="2" s="1"/>
  <c r="X67" i="2"/>
  <c r="U67" i="2"/>
  <c r="W67" i="2" s="1"/>
  <c r="S67" i="2"/>
  <c r="O67" i="2"/>
  <c r="Q67" i="2" s="1"/>
  <c r="L67" i="2"/>
  <c r="X66" i="2"/>
  <c r="U66" i="2"/>
  <c r="W66" i="2" s="1"/>
  <c r="S66" i="2"/>
  <c r="O66" i="2"/>
  <c r="Q66" i="2" s="1"/>
  <c r="L66" i="2"/>
  <c r="X65" i="2"/>
  <c r="U65" i="2"/>
  <c r="W65" i="2" s="1"/>
  <c r="S65" i="2"/>
  <c r="O65" i="2"/>
  <c r="Q65" i="2" s="1"/>
  <c r="L65" i="2"/>
  <c r="X64" i="2"/>
  <c r="U64" i="2"/>
  <c r="W64" i="2" s="1"/>
  <c r="S64" i="2"/>
  <c r="O64" i="2"/>
  <c r="Q64" i="2" s="1"/>
  <c r="L64" i="2"/>
  <c r="N64" i="2" s="1"/>
  <c r="X63" i="2"/>
  <c r="U63" i="2"/>
  <c r="W63" i="2" s="1"/>
  <c r="S63" i="2"/>
  <c r="O63" i="2"/>
  <c r="Q63" i="2" s="1"/>
  <c r="L63" i="2"/>
  <c r="X62" i="2"/>
  <c r="U62" i="2"/>
  <c r="W62" i="2" s="1"/>
  <c r="S62" i="2"/>
  <c r="O62" i="2"/>
  <c r="Q62" i="2" s="1"/>
  <c r="L62" i="2"/>
  <c r="N62" i="2" s="1"/>
  <c r="X61" i="2"/>
  <c r="U61" i="2"/>
  <c r="W61" i="2" s="1"/>
  <c r="S61" i="2"/>
  <c r="O61" i="2"/>
  <c r="Q61" i="2" s="1"/>
  <c r="L61" i="2"/>
  <c r="N61" i="2" s="1"/>
  <c r="X60" i="2"/>
  <c r="U60" i="2"/>
  <c r="W60" i="2" s="1"/>
  <c r="S60" i="2"/>
  <c r="O60" i="2"/>
  <c r="Q60" i="2" s="1"/>
  <c r="L60" i="2"/>
  <c r="N60" i="2" s="1"/>
  <c r="X59" i="2"/>
  <c r="U59" i="2"/>
  <c r="W59" i="2" s="1"/>
  <c r="S59" i="2"/>
  <c r="O59" i="2"/>
  <c r="L59" i="2"/>
  <c r="N59" i="2" s="1"/>
  <c r="X58" i="2"/>
  <c r="U58" i="2"/>
  <c r="W58" i="2" s="1"/>
  <c r="S58" i="2"/>
  <c r="O58" i="2"/>
  <c r="Q58" i="2" s="1"/>
  <c r="L58" i="2"/>
  <c r="N58" i="2" s="1"/>
  <c r="X52" i="2"/>
  <c r="U52" i="2"/>
  <c r="W52" i="2" s="1"/>
  <c r="Y52" i="2" s="1"/>
  <c r="S52" i="2"/>
  <c r="O52" i="2"/>
  <c r="Q52" i="2" s="1"/>
  <c r="L52" i="2"/>
  <c r="N52" i="2" s="1"/>
  <c r="X51" i="2"/>
  <c r="U51" i="2"/>
  <c r="W51" i="2" s="1"/>
  <c r="S51" i="2"/>
  <c r="O51" i="2"/>
  <c r="L51" i="2"/>
  <c r="N51" i="2" s="1"/>
  <c r="X50" i="2"/>
  <c r="U50" i="2"/>
  <c r="W50" i="2" s="1"/>
  <c r="S50" i="2"/>
  <c r="O50" i="2"/>
  <c r="L50" i="2"/>
  <c r="N50" i="2" s="1"/>
  <c r="X49" i="2"/>
  <c r="U49" i="2"/>
  <c r="W49" i="2" s="1"/>
  <c r="S49" i="2"/>
  <c r="O49" i="2"/>
  <c r="Q49" i="2" s="1"/>
  <c r="L49" i="2"/>
  <c r="X48" i="2"/>
  <c r="U48" i="2"/>
  <c r="W48" i="2" s="1"/>
  <c r="S48" i="2"/>
  <c r="O48" i="2"/>
  <c r="Q48" i="2" s="1"/>
  <c r="L48" i="2"/>
  <c r="X47" i="2"/>
  <c r="U47" i="2"/>
  <c r="W47" i="2" s="1"/>
  <c r="S47" i="2"/>
  <c r="O47" i="2"/>
  <c r="Q47" i="2" s="1"/>
  <c r="L47" i="2"/>
  <c r="X46" i="2"/>
  <c r="U46" i="2"/>
  <c r="W46" i="2" s="1"/>
  <c r="S46" i="2"/>
  <c r="O46" i="2"/>
  <c r="Q46" i="2" s="1"/>
  <c r="L46" i="2"/>
  <c r="X45" i="2"/>
  <c r="U45" i="2"/>
  <c r="W45" i="2" s="1"/>
  <c r="S45" i="2"/>
  <c r="O45" i="2"/>
  <c r="Q45" i="2" s="1"/>
  <c r="L45" i="2"/>
  <c r="X44" i="2"/>
  <c r="U44" i="2"/>
  <c r="W44" i="2" s="1"/>
  <c r="S44" i="2"/>
  <c r="O44" i="2"/>
  <c r="Q44" i="2" s="1"/>
  <c r="L44" i="2"/>
  <c r="X43" i="2"/>
  <c r="U43" i="2"/>
  <c r="W43" i="2" s="1"/>
  <c r="S43" i="2"/>
  <c r="O43" i="2"/>
  <c r="Q43" i="2" s="1"/>
  <c r="L43" i="2"/>
  <c r="X42" i="2"/>
  <c r="U42" i="2"/>
  <c r="W42" i="2" s="1"/>
  <c r="S42" i="2"/>
  <c r="O42" i="2"/>
  <c r="Q42" i="2" s="1"/>
  <c r="L42" i="2"/>
  <c r="N42" i="2" s="1"/>
  <c r="X41" i="2"/>
  <c r="U41" i="2"/>
  <c r="W41" i="2" s="1"/>
  <c r="S41" i="2"/>
  <c r="O41" i="2"/>
  <c r="Q41" i="2" s="1"/>
  <c r="L41" i="2"/>
  <c r="N41" i="2" s="1"/>
  <c r="X40" i="2"/>
  <c r="U40" i="2"/>
  <c r="W40" i="2" s="1"/>
  <c r="S40" i="2"/>
  <c r="O40" i="2"/>
  <c r="Q40" i="2" s="1"/>
  <c r="L40" i="2"/>
  <c r="N40" i="2" s="1"/>
  <c r="X39" i="2"/>
  <c r="U39" i="2"/>
  <c r="W39" i="2" s="1"/>
  <c r="S39" i="2"/>
  <c r="O39" i="2"/>
  <c r="L39" i="2"/>
  <c r="N39" i="2" s="1"/>
  <c r="X38" i="2"/>
  <c r="U38" i="2"/>
  <c r="W38" i="2" s="1"/>
  <c r="S38" i="2"/>
  <c r="O38" i="2"/>
  <c r="Q38" i="2" s="1"/>
  <c r="L38" i="2"/>
  <c r="X37" i="2"/>
  <c r="U37" i="2"/>
  <c r="W37" i="2" s="1"/>
  <c r="S37" i="2"/>
  <c r="O37" i="2"/>
  <c r="Q37" i="2" s="1"/>
  <c r="L37" i="2"/>
  <c r="X36" i="2"/>
  <c r="U36" i="2"/>
  <c r="W36" i="2" s="1"/>
  <c r="S36" i="2"/>
  <c r="O36" i="2"/>
  <c r="Q36" i="2" s="1"/>
  <c r="L36" i="2"/>
  <c r="X35" i="2"/>
  <c r="U35" i="2"/>
  <c r="W35" i="2" s="1"/>
  <c r="S35" i="2"/>
  <c r="O35" i="2"/>
  <c r="Q35" i="2" s="1"/>
  <c r="L35" i="2"/>
  <c r="X34" i="2"/>
  <c r="U34" i="2"/>
  <c r="W34" i="2" s="1"/>
  <c r="S34" i="2"/>
  <c r="O34" i="2"/>
  <c r="Q34" i="2" s="1"/>
  <c r="L34" i="2"/>
  <c r="X33" i="2"/>
  <c r="U33" i="2"/>
  <c r="W33" i="2" s="1"/>
  <c r="S33" i="2"/>
  <c r="O33" i="2"/>
  <c r="Q33" i="2" s="1"/>
  <c r="L33" i="2"/>
  <c r="N33" i="2" s="1"/>
  <c r="X32" i="2"/>
  <c r="U32" i="2"/>
  <c r="W32" i="2" s="1"/>
  <c r="S32" i="2"/>
  <c r="O32" i="2"/>
  <c r="Q32" i="2" s="1"/>
  <c r="L32" i="2"/>
  <c r="X29" i="2"/>
  <c r="U29" i="2"/>
  <c r="W29" i="2" s="1"/>
  <c r="S29" i="2"/>
  <c r="O29" i="2"/>
  <c r="Q29" i="2" s="1"/>
  <c r="L29" i="2"/>
  <c r="X28" i="2"/>
  <c r="U28" i="2"/>
  <c r="W28" i="2" s="1"/>
  <c r="S28" i="2"/>
  <c r="O28" i="2"/>
  <c r="Q28" i="2" s="1"/>
  <c r="L28" i="2"/>
  <c r="N28" i="2" s="1"/>
  <c r="X27" i="2"/>
  <c r="U27" i="2"/>
  <c r="W27" i="2" s="1"/>
  <c r="S27" i="2"/>
  <c r="O27" i="2"/>
  <c r="Q27" i="2" s="1"/>
  <c r="L27" i="2"/>
  <c r="N27" i="2" s="1"/>
  <c r="X26" i="2"/>
  <c r="U26" i="2"/>
  <c r="W26" i="2" s="1"/>
  <c r="S26" i="2"/>
  <c r="O26" i="2"/>
  <c r="Q26" i="2" s="1"/>
  <c r="L26" i="2"/>
  <c r="N26" i="2" s="1"/>
  <c r="X25" i="2"/>
  <c r="U25" i="2"/>
  <c r="W25" i="2" s="1"/>
  <c r="S25" i="2"/>
  <c r="O25" i="2"/>
  <c r="L25" i="2"/>
  <c r="N25" i="2" s="1"/>
  <c r="X24" i="2"/>
  <c r="U24" i="2"/>
  <c r="W24" i="2" s="1"/>
  <c r="S24" i="2"/>
  <c r="O24" i="2"/>
  <c r="Q24" i="2" s="1"/>
  <c r="L24" i="2"/>
  <c r="X23" i="2"/>
  <c r="U23" i="2"/>
  <c r="W23" i="2" s="1"/>
  <c r="S23" i="2"/>
  <c r="O23" i="2"/>
  <c r="Q23" i="2" s="1"/>
  <c r="L23" i="2"/>
  <c r="X22" i="2"/>
  <c r="U22" i="2"/>
  <c r="W22" i="2" s="1"/>
  <c r="S22" i="2"/>
  <c r="O22" i="2"/>
  <c r="Q22" i="2" s="1"/>
  <c r="L22" i="2"/>
  <c r="X21" i="2"/>
  <c r="U21" i="2"/>
  <c r="W21" i="2" s="1"/>
  <c r="S21" i="2"/>
  <c r="O21" i="2"/>
  <c r="Q21" i="2" s="1"/>
  <c r="L21" i="2"/>
  <c r="X20" i="2"/>
  <c r="U20" i="2"/>
  <c r="W20" i="2" s="1"/>
  <c r="S20" i="2"/>
  <c r="O20" i="2"/>
  <c r="Q20" i="2" s="1"/>
  <c r="L20" i="2"/>
  <c r="X19" i="2"/>
  <c r="U19" i="2"/>
  <c r="W19" i="2" s="1"/>
  <c r="S19" i="2"/>
  <c r="O19" i="2"/>
  <c r="Q19" i="2" s="1"/>
  <c r="L19" i="2"/>
  <c r="N19" i="2" s="1"/>
  <c r="X18" i="2"/>
  <c r="U18" i="2"/>
  <c r="W18" i="2" s="1"/>
  <c r="S18" i="2"/>
  <c r="O18" i="2"/>
  <c r="Q18" i="2" s="1"/>
  <c r="L18" i="2"/>
  <c r="N18" i="2" s="1"/>
  <c r="X17" i="2"/>
  <c r="U17" i="2"/>
  <c r="W17" i="2" s="1"/>
  <c r="S17" i="2"/>
  <c r="O17" i="2"/>
  <c r="Q17" i="2" s="1"/>
  <c r="L17" i="2"/>
  <c r="X16" i="2"/>
  <c r="U16" i="2"/>
  <c r="W16" i="2" s="1"/>
  <c r="S16" i="2"/>
  <c r="O16" i="2"/>
  <c r="Q16" i="2" s="1"/>
  <c r="L16" i="2"/>
  <c r="N16" i="2" s="1"/>
  <c r="X15" i="2"/>
  <c r="U15" i="2"/>
  <c r="W15" i="2" s="1"/>
  <c r="S15" i="2"/>
  <c r="O15" i="2"/>
  <c r="Q15" i="2" s="1"/>
  <c r="L15" i="2"/>
  <c r="N15" i="2" s="1"/>
  <c r="X14" i="2"/>
  <c r="U14" i="2"/>
  <c r="W14" i="2" s="1"/>
  <c r="S14" i="2"/>
  <c r="O14" i="2"/>
  <c r="Q14" i="2" s="1"/>
  <c r="L14" i="2"/>
  <c r="N14" i="2" s="1"/>
  <c r="X13" i="2"/>
  <c r="U13" i="2"/>
  <c r="W13" i="2" s="1"/>
  <c r="S13" i="2"/>
  <c r="O13" i="2"/>
  <c r="L13" i="2"/>
  <c r="N13" i="2" s="1"/>
  <c r="X12" i="2"/>
  <c r="U12" i="2"/>
  <c r="W12" i="2" s="1"/>
  <c r="S12" i="2"/>
  <c r="O12" i="2"/>
  <c r="Q12" i="2" s="1"/>
  <c r="L12" i="2"/>
  <c r="N12" i="2" s="1"/>
  <c r="X11" i="2"/>
  <c r="U11" i="2"/>
  <c r="W11" i="2" s="1"/>
  <c r="S11" i="2"/>
  <c r="O11" i="2"/>
  <c r="Q11" i="2" s="1"/>
  <c r="L11" i="2"/>
  <c r="X10" i="2"/>
  <c r="U10" i="2"/>
  <c r="W10" i="2" s="1"/>
  <c r="S10" i="2"/>
  <c r="O10" i="2"/>
  <c r="Q10" i="2" s="1"/>
  <c r="L10" i="2"/>
  <c r="X9" i="2"/>
  <c r="U9" i="2"/>
  <c r="W9" i="2" s="1"/>
  <c r="S9" i="2"/>
  <c r="O9" i="2"/>
  <c r="Q9" i="2" s="1"/>
  <c r="L9" i="2"/>
  <c r="X8" i="2"/>
  <c r="U8" i="2"/>
  <c r="W8" i="2" s="1"/>
  <c r="S8" i="2"/>
  <c r="O8" i="2"/>
  <c r="Q8" i="2" s="1"/>
  <c r="L8" i="2"/>
  <c r="R10" i="20" l="1"/>
  <c r="T10" i="20" s="1"/>
  <c r="R125" i="20"/>
  <c r="T125" i="20" s="1"/>
  <c r="R172" i="20"/>
  <c r="T172" i="20" s="1"/>
  <c r="N192" i="20"/>
  <c r="N200" i="20"/>
  <c r="R232" i="20"/>
  <c r="T232" i="20" s="1"/>
  <c r="N263" i="20"/>
  <c r="N286" i="20"/>
  <c r="N290" i="20"/>
  <c r="N308" i="20"/>
  <c r="R341" i="20"/>
  <c r="Q351" i="20"/>
  <c r="N353" i="20"/>
  <c r="R374" i="20"/>
  <c r="T374" i="20" s="1"/>
  <c r="Y487" i="20"/>
  <c r="Y502" i="20"/>
  <c r="R505" i="20"/>
  <c r="T505" i="20" s="1"/>
  <c r="R507" i="20"/>
  <c r="R509" i="20"/>
  <c r="N523" i="20"/>
  <c r="R610" i="20"/>
  <c r="T610" i="20" s="1"/>
  <c r="R612" i="20"/>
  <c r="R31" i="20"/>
  <c r="Y41" i="20"/>
  <c r="Y57" i="20"/>
  <c r="Y59" i="20"/>
  <c r="R95" i="20"/>
  <c r="T95" i="20" s="1"/>
  <c r="R112" i="20"/>
  <c r="T112" i="20" s="1"/>
  <c r="R194" i="20"/>
  <c r="T194" i="20" s="1"/>
  <c r="Y236" i="20"/>
  <c r="R261" i="20"/>
  <c r="T261" i="20" s="1"/>
  <c r="R271" i="20"/>
  <c r="R304" i="20"/>
  <c r="R533" i="20"/>
  <c r="T533" i="20" s="1"/>
  <c r="Y541" i="20"/>
  <c r="Y549" i="20"/>
  <c r="R568" i="20"/>
  <c r="R572" i="20"/>
  <c r="T572" i="20" s="1"/>
  <c r="R576" i="20"/>
  <c r="T576" i="20" s="1"/>
  <c r="R584" i="20"/>
  <c r="N610" i="20"/>
  <c r="N612" i="20"/>
  <c r="Y616" i="20"/>
  <c r="R633" i="20"/>
  <c r="T633" i="20" s="1"/>
  <c r="Y645" i="20"/>
  <c r="R649" i="20"/>
  <c r="R662" i="20"/>
  <c r="R664" i="20"/>
  <c r="T664" i="20" s="1"/>
  <c r="Y10" i="20"/>
  <c r="Y20" i="20"/>
  <c r="R121" i="20"/>
  <c r="T121" i="20" s="1"/>
  <c r="Y123" i="20"/>
  <c r="Y125" i="20"/>
  <c r="Y127" i="20"/>
  <c r="Y172" i="20"/>
  <c r="Y202" i="20"/>
  <c r="R209" i="20"/>
  <c r="T209" i="20" s="1"/>
  <c r="Y211" i="20"/>
  <c r="Y232" i="20"/>
  <c r="N249" i="20"/>
  <c r="T263" i="20"/>
  <c r="Y397" i="20"/>
  <c r="R400" i="20"/>
  <c r="R467" i="20"/>
  <c r="T467" i="20" s="1"/>
  <c r="R493" i="20"/>
  <c r="T493" i="20" s="1"/>
  <c r="T503" i="20"/>
  <c r="T531" i="20"/>
  <c r="R552" i="20"/>
  <c r="T552" i="20" s="1"/>
  <c r="Y8" i="20"/>
  <c r="Y12" i="20"/>
  <c r="Y18" i="20"/>
  <c r="Y31" i="20"/>
  <c r="R44" i="20"/>
  <c r="T44" i="20" s="1"/>
  <c r="Y53" i="20"/>
  <c r="Y55" i="20"/>
  <c r="R58" i="20"/>
  <c r="T58" i="20" s="1"/>
  <c r="Y84" i="20"/>
  <c r="Y95" i="20"/>
  <c r="R139" i="20"/>
  <c r="T139" i="20" s="1"/>
  <c r="Y156" i="20"/>
  <c r="Y166" i="20"/>
  <c r="Y190" i="20"/>
  <c r="Y192" i="20"/>
  <c r="Y222" i="20"/>
  <c r="Y257" i="20"/>
  <c r="R269" i="20"/>
  <c r="T269" i="20" s="1"/>
  <c r="Y294" i="20"/>
  <c r="R313" i="20"/>
  <c r="T313" i="20" s="1"/>
  <c r="Y335" i="20"/>
  <c r="Y395" i="20"/>
  <c r="R423" i="20"/>
  <c r="T423" i="20" s="1"/>
  <c r="R425" i="20"/>
  <c r="T425" i="20" s="1"/>
  <c r="R437" i="20"/>
  <c r="T437" i="20" s="1"/>
  <c r="R454" i="20"/>
  <c r="T454" i="20" s="1"/>
  <c r="Y463" i="20"/>
  <c r="Y519" i="20"/>
  <c r="Y521" i="20"/>
  <c r="R544" i="20"/>
  <c r="T544" i="20" s="1"/>
  <c r="R550" i="20"/>
  <c r="N552" i="20"/>
  <c r="Y578" i="20"/>
  <c r="Y584" i="20"/>
  <c r="T587" i="20"/>
  <c r="Y614" i="20"/>
  <c r="N619" i="20"/>
  <c r="R629" i="20"/>
  <c r="T629" i="20" s="1"/>
  <c r="Y637" i="20"/>
  <c r="Y649" i="20"/>
  <c r="T56" i="20"/>
  <c r="Y635" i="20"/>
  <c r="R660" i="20"/>
  <c r="R19" i="20"/>
  <c r="T19" i="20" s="1"/>
  <c r="Y44" i="20"/>
  <c r="Y70" i="20"/>
  <c r="R85" i="20"/>
  <c r="T85" i="20" s="1"/>
  <c r="R96" i="20"/>
  <c r="T96" i="20" s="1"/>
  <c r="R113" i="20"/>
  <c r="T113" i="20" s="1"/>
  <c r="Y119" i="20"/>
  <c r="Y139" i="20"/>
  <c r="R142" i="20"/>
  <c r="Y186" i="20"/>
  <c r="Y188" i="20"/>
  <c r="R193" i="20"/>
  <c r="T193" i="20" s="1"/>
  <c r="Y205" i="20"/>
  <c r="Y237" i="20"/>
  <c r="Y241" i="20"/>
  <c r="R246" i="20"/>
  <c r="Y251" i="20"/>
  <c r="Y253" i="20"/>
  <c r="R260" i="20"/>
  <c r="Y292" i="20"/>
  <c r="N352" i="20"/>
  <c r="R373" i="20"/>
  <c r="T373" i="20" s="1"/>
  <c r="R377" i="20"/>
  <c r="T377" i="20" s="1"/>
  <c r="T464" i="20"/>
  <c r="R474" i="20"/>
  <c r="Y503" i="20"/>
  <c r="Y507" i="20"/>
  <c r="R522" i="20"/>
  <c r="T522" i="20" s="1"/>
  <c r="Y531" i="20"/>
  <c r="N540" i="20"/>
  <c r="Y550" i="20"/>
  <c r="Y572" i="20"/>
  <c r="Y576" i="20"/>
  <c r="R593" i="20"/>
  <c r="T593" i="20" s="1"/>
  <c r="R340" i="20"/>
  <c r="R476" i="20"/>
  <c r="T476" i="20" s="1"/>
  <c r="Y660" i="20"/>
  <c r="Q15" i="20"/>
  <c r="R32" i="20"/>
  <c r="T32" i="20" s="1"/>
  <c r="Y40" i="20"/>
  <c r="R50" i="20"/>
  <c r="T50" i="20" s="1"/>
  <c r="N73" i="20"/>
  <c r="T79" i="20"/>
  <c r="R109" i="20"/>
  <c r="N138" i="20"/>
  <c r="R208" i="20"/>
  <c r="T208" i="20" s="1"/>
  <c r="N264" i="20"/>
  <c r="T272" i="20"/>
  <c r="R289" i="20"/>
  <c r="T289" i="20" s="1"/>
  <c r="R307" i="20"/>
  <c r="N327" i="20"/>
  <c r="T340" i="20"/>
  <c r="Y375" i="20"/>
  <c r="Y377" i="20"/>
  <c r="N390" i="20"/>
  <c r="R396" i="20"/>
  <c r="T396" i="20" s="1"/>
  <c r="Y398" i="20"/>
  <c r="Y423" i="20"/>
  <c r="Y429" i="20"/>
  <c r="Y437" i="20"/>
  <c r="Y441" i="20"/>
  <c r="Y450" i="20"/>
  <c r="Y452" i="20"/>
  <c r="Y460" i="20"/>
  <c r="R480" i="20"/>
  <c r="T480" i="20" s="1"/>
  <c r="Y484" i="20"/>
  <c r="Y497" i="20"/>
  <c r="N526" i="20"/>
  <c r="N563" i="20"/>
  <c r="N575" i="20"/>
  <c r="Y587" i="20"/>
  <c r="Y593" i="20"/>
  <c r="R607" i="20"/>
  <c r="T607" i="20" s="1"/>
  <c r="N632" i="20"/>
  <c r="R634" i="20"/>
  <c r="R638" i="20"/>
  <c r="T638" i="20" s="1"/>
  <c r="R648" i="20"/>
  <c r="T648" i="20" s="1"/>
  <c r="Y9" i="20"/>
  <c r="Y21" i="20"/>
  <c r="Y34" i="20"/>
  <c r="Y54" i="20"/>
  <c r="Y56" i="20"/>
  <c r="Y94" i="20"/>
  <c r="Y96" i="20"/>
  <c r="R105" i="20"/>
  <c r="T105" i="20" s="1"/>
  <c r="R120" i="20"/>
  <c r="T120" i="20" s="1"/>
  <c r="R136" i="20"/>
  <c r="Y142" i="20"/>
  <c r="Y159" i="20"/>
  <c r="Y167" i="20"/>
  <c r="Y171" i="20"/>
  <c r="Y178" i="20"/>
  <c r="Y180" i="20"/>
  <c r="Y182" i="20"/>
  <c r="Y212" i="20"/>
  <c r="Y223" i="20"/>
  <c r="Y229" i="20"/>
  <c r="R270" i="20"/>
  <c r="Q272" i="20"/>
  <c r="Y295" i="20"/>
  <c r="Y299" i="20"/>
  <c r="R354" i="20"/>
  <c r="T367" i="20"/>
  <c r="Y371" i="20"/>
  <c r="R386" i="20"/>
  <c r="R408" i="20"/>
  <c r="T408" i="20" s="1"/>
  <c r="R420" i="20"/>
  <c r="T420" i="20" s="1"/>
  <c r="R462" i="20"/>
  <c r="R569" i="20"/>
  <c r="T569" i="20" s="1"/>
  <c r="Y585" i="20"/>
  <c r="T618" i="20"/>
  <c r="Q648" i="20"/>
  <c r="Y36" i="20"/>
  <c r="R61" i="20"/>
  <c r="T61" i="20" s="1"/>
  <c r="R226" i="20"/>
  <c r="T226" i="20" s="1"/>
  <c r="R370" i="20"/>
  <c r="Y396" i="20"/>
  <c r="T401" i="20"/>
  <c r="R422" i="20"/>
  <c r="T422" i="20" s="1"/>
  <c r="R432" i="20"/>
  <c r="T432" i="20" s="1"/>
  <c r="R451" i="20"/>
  <c r="T451" i="20" s="1"/>
  <c r="R485" i="20"/>
  <c r="T485" i="20" s="1"/>
  <c r="R487" i="20"/>
  <c r="R502" i="20"/>
  <c r="T502" i="20" s="1"/>
  <c r="R524" i="20"/>
  <c r="R590" i="20"/>
  <c r="T590" i="20" s="1"/>
  <c r="Y11" i="20"/>
  <c r="Y17" i="20"/>
  <c r="R22" i="20"/>
  <c r="T22" i="20" s="1"/>
  <c r="R43" i="20"/>
  <c r="T43" i="20" s="1"/>
  <c r="N61" i="20"/>
  <c r="Y71" i="20"/>
  <c r="R116" i="20"/>
  <c r="T116" i="20" s="1"/>
  <c r="Y126" i="20"/>
  <c r="Y140" i="20"/>
  <c r="R164" i="20"/>
  <c r="T164" i="20" s="1"/>
  <c r="R181" i="20"/>
  <c r="R185" i="20"/>
  <c r="T185" i="20" s="1"/>
  <c r="Y206" i="20"/>
  <c r="N226" i="20"/>
  <c r="Y244" i="20"/>
  <c r="Y256" i="20"/>
  <c r="Y270" i="20"/>
  <c r="Y325" i="20"/>
  <c r="R331" i="20"/>
  <c r="T331" i="20" s="1"/>
  <c r="R333" i="20"/>
  <c r="N370" i="20"/>
  <c r="Q502" i="20"/>
  <c r="Y504" i="20"/>
  <c r="Y506" i="20"/>
  <c r="Y528" i="20"/>
  <c r="R545" i="20"/>
  <c r="Y557" i="20"/>
  <c r="Y561" i="20"/>
  <c r="Y577" i="20"/>
  <c r="R582" i="20"/>
  <c r="N590" i="20"/>
  <c r="R645" i="20"/>
  <c r="R657" i="20"/>
  <c r="T657" i="20" s="1"/>
  <c r="Y663" i="20"/>
  <c r="Y22" i="9"/>
  <c r="Y30" i="9"/>
  <c r="N35" i="9"/>
  <c r="R65" i="9"/>
  <c r="T65" i="9" s="1"/>
  <c r="R86" i="9"/>
  <c r="Q93" i="9"/>
  <c r="R101" i="9"/>
  <c r="T101" i="9" s="1"/>
  <c r="R119" i="9"/>
  <c r="T119" i="9" s="1"/>
  <c r="R137" i="9"/>
  <c r="R141" i="9"/>
  <c r="T141" i="9" s="1"/>
  <c r="Y166" i="9"/>
  <c r="Y170" i="9"/>
  <c r="R199" i="9"/>
  <c r="T199" i="9" s="1"/>
  <c r="Y203" i="9"/>
  <c r="Y207" i="9"/>
  <c r="R212" i="9"/>
  <c r="T212" i="9" s="1"/>
  <c r="Y226" i="9"/>
  <c r="Y284" i="9"/>
  <c r="Y298" i="9"/>
  <c r="Y302" i="9"/>
  <c r="Y312" i="9"/>
  <c r="R317" i="9"/>
  <c r="T317" i="9" s="1"/>
  <c r="Y333" i="9"/>
  <c r="R370" i="9"/>
  <c r="R372" i="9"/>
  <c r="T372" i="9" s="1"/>
  <c r="R392" i="9"/>
  <c r="R408" i="9"/>
  <c r="T408" i="9" s="1"/>
  <c r="R410" i="9"/>
  <c r="R412" i="9"/>
  <c r="T412" i="9" s="1"/>
  <c r="Y431" i="9"/>
  <c r="R444" i="9"/>
  <c r="T444" i="9" s="1"/>
  <c r="R466" i="9"/>
  <c r="T466" i="9" s="1"/>
  <c r="R476" i="9"/>
  <c r="T476" i="9" s="1"/>
  <c r="Q499" i="9"/>
  <c r="R523" i="9"/>
  <c r="T523" i="9" s="1"/>
  <c r="Y539" i="9"/>
  <c r="N616" i="9"/>
  <c r="R651" i="9"/>
  <c r="T651" i="9" s="1"/>
  <c r="R9" i="9"/>
  <c r="T9" i="9" s="1"/>
  <c r="R13" i="9"/>
  <c r="T13" i="9" s="1"/>
  <c r="Y20" i="9"/>
  <c r="Y28" i="9"/>
  <c r="Y39" i="9"/>
  <c r="R57" i="9"/>
  <c r="T57" i="9" s="1"/>
  <c r="R99" i="9"/>
  <c r="T99" i="9" s="1"/>
  <c r="N101" i="9"/>
  <c r="R105" i="9"/>
  <c r="T105" i="9" s="1"/>
  <c r="R115" i="9"/>
  <c r="T115" i="9" s="1"/>
  <c r="R128" i="9"/>
  <c r="Y145" i="9"/>
  <c r="R156" i="9"/>
  <c r="Y184" i="9"/>
  <c r="R195" i="9"/>
  <c r="Y201" i="9"/>
  <c r="Y242" i="9"/>
  <c r="Y244" i="9"/>
  <c r="Y264" i="9"/>
  <c r="Y266" i="9"/>
  <c r="R378" i="9"/>
  <c r="T378" i="9" s="1"/>
  <c r="R451" i="9"/>
  <c r="T451" i="9" s="1"/>
  <c r="R563" i="9"/>
  <c r="T563" i="9" s="1"/>
  <c r="R572" i="9"/>
  <c r="T572" i="9" s="1"/>
  <c r="R590" i="9"/>
  <c r="R612" i="9"/>
  <c r="T612" i="9" s="1"/>
  <c r="N614" i="9"/>
  <c r="R628" i="9"/>
  <c r="T628" i="9" s="1"/>
  <c r="N632" i="9"/>
  <c r="Y640" i="9"/>
  <c r="R643" i="9"/>
  <c r="T643" i="9" s="1"/>
  <c r="N662" i="9"/>
  <c r="R178" i="9"/>
  <c r="T178" i="9" s="1"/>
  <c r="T193" i="9"/>
  <c r="R204" i="9"/>
  <c r="T204" i="9" s="1"/>
  <c r="R208" i="9"/>
  <c r="T208" i="9" s="1"/>
  <c r="R233" i="9"/>
  <c r="T233" i="9" s="1"/>
  <c r="N250" i="9"/>
  <c r="Y260" i="9"/>
  <c r="T328" i="9"/>
  <c r="Y331" i="9"/>
  <c r="Y344" i="9"/>
  <c r="Y390" i="9"/>
  <c r="Y392" i="9"/>
  <c r="R397" i="9"/>
  <c r="Y412" i="9"/>
  <c r="N417" i="9"/>
  <c r="R432" i="9"/>
  <c r="T432" i="9" s="1"/>
  <c r="R438" i="9"/>
  <c r="T438" i="9" s="1"/>
  <c r="R440" i="9"/>
  <c r="Y442" i="9"/>
  <c r="Q451" i="9"/>
  <c r="Y503" i="9"/>
  <c r="R534" i="9"/>
  <c r="T534" i="9" s="1"/>
  <c r="R570" i="9"/>
  <c r="T570" i="9" s="1"/>
  <c r="N572" i="9"/>
  <c r="N574" i="9"/>
  <c r="R588" i="9"/>
  <c r="T588" i="9" s="1"/>
  <c r="N590" i="9"/>
  <c r="N21" i="9"/>
  <c r="T44" i="9"/>
  <c r="R72" i="9"/>
  <c r="T72" i="9" s="1"/>
  <c r="R135" i="9"/>
  <c r="T146" i="9"/>
  <c r="R549" i="9"/>
  <c r="T549" i="9" s="1"/>
  <c r="R595" i="9"/>
  <c r="T595" i="9" s="1"/>
  <c r="Y636" i="9"/>
  <c r="Y645" i="9"/>
  <c r="Y649" i="9"/>
  <c r="N44" i="9"/>
  <c r="R51" i="9"/>
  <c r="T51" i="9" s="1"/>
  <c r="Y57" i="9"/>
  <c r="Y61" i="9"/>
  <c r="R66" i="9"/>
  <c r="R70" i="9"/>
  <c r="T70" i="9" s="1"/>
  <c r="Y76" i="9"/>
  <c r="Y80" i="9"/>
  <c r="T135" i="9"/>
  <c r="R165" i="9"/>
  <c r="T165" i="9" s="1"/>
  <c r="Y187" i="9"/>
  <c r="Y195" i="9"/>
  <c r="R245" i="9"/>
  <c r="R261" i="9"/>
  <c r="T261" i="9" s="1"/>
  <c r="R289" i="9"/>
  <c r="T289" i="9" s="1"/>
  <c r="R311" i="9"/>
  <c r="T311" i="9" s="1"/>
  <c r="R355" i="9"/>
  <c r="T355" i="9" s="1"/>
  <c r="Y357" i="9"/>
  <c r="T456" i="9"/>
  <c r="Y464" i="9"/>
  <c r="Y474" i="9"/>
  <c r="N494" i="9"/>
  <c r="R496" i="9"/>
  <c r="T496" i="9" s="1"/>
  <c r="N508" i="9"/>
  <c r="R556" i="9"/>
  <c r="N560" i="9"/>
  <c r="N562" i="9"/>
  <c r="Y19" i="9"/>
  <c r="R25" i="9"/>
  <c r="R42" i="9"/>
  <c r="R64" i="9"/>
  <c r="T64" i="9" s="1"/>
  <c r="Y72" i="9"/>
  <c r="Y74" i="9"/>
  <c r="Y124" i="9"/>
  <c r="Y126" i="9"/>
  <c r="Y169" i="9"/>
  <c r="R190" i="9"/>
  <c r="T190" i="9" s="1"/>
  <c r="Y193" i="9"/>
  <c r="R200" i="9"/>
  <c r="T200" i="9" s="1"/>
  <c r="Y227" i="9"/>
  <c r="R232" i="9"/>
  <c r="T232" i="9" s="1"/>
  <c r="Y248" i="9"/>
  <c r="Y252" i="9"/>
  <c r="R257" i="9"/>
  <c r="N261" i="9"/>
  <c r="R267" i="9"/>
  <c r="T267" i="9" s="1"/>
  <c r="Y285" i="9"/>
  <c r="Y297" i="9"/>
  <c r="Y313" i="9"/>
  <c r="Y368" i="9"/>
  <c r="R373" i="9"/>
  <c r="T373" i="9" s="1"/>
  <c r="R387" i="9"/>
  <c r="T387" i="9" s="1"/>
  <c r="Y419" i="9"/>
  <c r="R454" i="9"/>
  <c r="T454" i="9" s="1"/>
  <c r="Y470" i="9"/>
  <c r="Y472" i="9"/>
  <c r="R477" i="9"/>
  <c r="T477" i="9" s="1"/>
  <c r="R479" i="9"/>
  <c r="T479" i="9" s="1"/>
  <c r="R506" i="9"/>
  <c r="T506" i="9" s="1"/>
  <c r="R520" i="9"/>
  <c r="Y532" i="9"/>
  <c r="Y540" i="9"/>
  <c r="Y547" i="9"/>
  <c r="R552" i="9"/>
  <c r="T552" i="9" s="1"/>
  <c r="Y570" i="9"/>
  <c r="N652" i="9"/>
  <c r="R383" i="9"/>
  <c r="T383" i="9" s="1"/>
  <c r="R452" i="9"/>
  <c r="T452" i="9" s="1"/>
  <c r="Y588" i="9"/>
  <c r="Y597" i="9"/>
  <c r="Y599" i="9"/>
  <c r="R613" i="9"/>
  <c r="T613" i="9" s="1"/>
  <c r="N629" i="9"/>
  <c r="R631" i="9"/>
  <c r="T631" i="9" s="1"/>
  <c r="Y641" i="9"/>
  <c r="Y658" i="9"/>
  <c r="R663" i="9"/>
  <c r="T663" i="9" s="1"/>
  <c r="N18" i="9"/>
  <c r="R96" i="9"/>
  <c r="T96" i="9" s="1"/>
  <c r="R98" i="9"/>
  <c r="T98" i="9" s="1"/>
  <c r="R106" i="9"/>
  <c r="T106" i="9" s="1"/>
  <c r="R108" i="9"/>
  <c r="T108" i="9" s="1"/>
  <c r="R112" i="9"/>
  <c r="T112" i="9" s="1"/>
  <c r="R127" i="9"/>
  <c r="T127" i="9" s="1"/>
  <c r="Y146" i="9"/>
  <c r="T213" i="9"/>
  <c r="Q240" i="9"/>
  <c r="R247" i="9"/>
  <c r="T308" i="9"/>
  <c r="Y311" i="9"/>
  <c r="R318" i="9"/>
  <c r="R335" i="9"/>
  <c r="T335" i="9" s="1"/>
  <c r="T337" i="9"/>
  <c r="R352" i="9"/>
  <c r="R354" i="9"/>
  <c r="T354" i="9" s="1"/>
  <c r="Q360" i="9"/>
  <c r="R375" i="9"/>
  <c r="Y381" i="9"/>
  <c r="Y393" i="9"/>
  <c r="T409" i="9"/>
  <c r="Y413" i="9"/>
  <c r="R420" i="9"/>
  <c r="R422" i="9"/>
  <c r="R433" i="9"/>
  <c r="T433" i="9" s="1"/>
  <c r="Q443" i="9"/>
  <c r="N452" i="9"/>
  <c r="Y481" i="9"/>
  <c r="Y485" i="9"/>
  <c r="R500" i="9"/>
  <c r="T500" i="9" s="1"/>
  <c r="Y510" i="9"/>
  <c r="Y526" i="9"/>
  <c r="R533" i="9"/>
  <c r="T533" i="9" s="1"/>
  <c r="Y536" i="9"/>
  <c r="Y554" i="9"/>
  <c r="N569" i="9"/>
  <c r="R571" i="9"/>
  <c r="R635" i="9"/>
  <c r="T635" i="9" s="1"/>
  <c r="R16" i="9"/>
  <c r="T16" i="9" s="1"/>
  <c r="R54" i="9"/>
  <c r="R60" i="9"/>
  <c r="T60" i="9" s="1"/>
  <c r="Y64" i="9"/>
  <c r="R94" i="9"/>
  <c r="T94" i="9" s="1"/>
  <c r="Y116" i="9"/>
  <c r="Y120" i="9"/>
  <c r="N127" i="9"/>
  <c r="Y144" i="9"/>
  <c r="R164" i="9"/>
  <c r="R168" i="9"/>
  <c r="T168" i="9" s="1"/>
  <c r="Y183" i="9"/>
  <c r="R186" i="9"/>
  <c r="T186" i="9" s="1"/>
  <c r="R192" i="9"/>
  <c r="R209" i="9"/>
  <c r="T209" i="9" s="1"/>
  <c r="N224" i="9"/>
  <c r="R244" i="9"/>
  <c r="Y261" i="9"/>
  <c r="Y269" i="9"/>
  <c r="R273" i="9"/>
  <c r="T273" i="9" s="1"/>
  <c r="R292" i="9"/>
  <c r="N298" i="9"/>
  <c r="R306" i="9"/>
  <c r="N308" i="9"/>
  <c r="N318" i="9"/>
  <c r="N335" i="9"/>
  <c r="Y12" i="9"/>
  <c r="R266" i="9"/>
  <c r="T266" i="9" s="1"/>
  <c r="T290" i="9"/>
  <c r="R346" i="9"/>
  <c r="T346" i="9" s="1"/>
  <c r="T382" i="9"/>
  <c r="R435" i="9"/>
  <c r="T435" i="9" s="1"/>
  <c r="Y439" i="9"/>
  <c r="Y441" i="9"/>
  <c r="Y479" i="9"/>
  <c r="R486" i="9"/>
  <c r="T486" i="9" s="1"/>
  <c r="R529" i="9"/>
  <c r="T529" i="9" s="1"/>
  <c r="R557" i="9"/>
  <c r="T557" i="9" s="1"/>
  <c r="Y562" i="9"/>
  <c r="Y615" i="9"/>
  <c r="Y617" i="9"/>
  <c r="Y635" i="9"/>
  <c r="Y157" i="9"/>
  <c r="R43" i="9"/>
  <c r="T43" i="9" s="1"/>
  <c r="Y66" i="9"/>
  <c r="R80" i="9"/>
  <c r="T80" i="9" s="1"/>
  <c r="Y100" i="9"/>
  <c r="Y104" i="9"/>
  <c r="Y106" i="9"/>
  <c r="R117" i="9"/>
  <c r="T117" i="9" s="1"/>
  <c r="Y136" i="9"/>
  <c r="R170" i="9"/>
  <c r="R184" i="9"/>
  <c r="T184" i="9" s="1"/>
  <c r="Y188" i="9"/>
  <c r="R207" i="9"/>
  <c r="T207" i="9" s="1"/>
  <c r="Y211" i="9"/>
  <c r="Y222" i="9"/>
  <c r="Y236" i="9"/>
  <c r="N266" i="9"/>
  <c r="R270" i="9"/>
  <c r="N346" i="9"/>
  <c r="Y360" i="9"/>
  <c r="Y369" i="9"/>
  <c r="Y402" i="9"/>
  <c r="Y422" i="9"/>
  <c r="R429" i="9"/>
  <c r="T429" i="9" s="1"/>
  <c r="R431" i="9"/>
  <c r="T431" i="9" s="1"/>
  <c r="Y465" i="9"/>
  <c r="Y475" i="9"/>
  <c r="Y477" i="9"/>
  <c r="Y541" i="9"/>
  <c r="R544" i="9"/>
  <c r="T544" i="9" s="1"/>
  <c r="R546" i="9"/>
  <c r="T546" i="9" s="1"/>
  <c r="Y550" i="9"/>
  <c r="R583" i="9"/>
  <c r="T583" i="9" s="1"/>
  <c r="R585" i="9"/>
  <c r="T585" i="9" s="1"/>
  <c r="R587" i="9"/>
  <c r="T587" i="9" s="1"/>
  <c r="Y591" i="9"/>
  <c r="R594" i="9"/>
  <c r="Y611" i="9"/>
  <c r="Y633" i="9"/>
  <c r="Y644" i="9"/>
  <c r="Y661" i="9"/>
  <c r="Y220" i="30"/>
  <c r="R16" i="30"/>
  <c r="T16" i="30" s="1"/>
  <c r="Y18" i="30"/>
  <c r="R23" i="30"/>
  <c r="T23" i="30" s="1"/>
  <c r="Y38" i="30"/>
  <c r="R47" i="30"/>
  <c r="T47" i="30" s="1"/>
  <c r="R67" i="30"/>
  <c r="R112" i="30"/>
  <c r="T112" i="30" s="1"/>
  <c r="R139" i="30"/>
  <c r="T139" i="30" s="1"/>
  <c r="R160" i="30"/>
  <c r="T160" i="30" s="1"/>
  <c r="Y227" i="30"/>
  <c r="R103" i="30"/>
  <c r="Y16" i="30"/>
  <c r="Y36" i="30"/>
  <c r="R108" i="30"/>
  <c r="T108" i="30" s="1"/>
  <c r="Y147" i="30"/>
  <c r="Y158" i="30"/>
  <c r="Y162" i="30"/>
  <c r="R206" i="30"/>
  <c r="Y208" i="30"/>
  <c r="Y9" i="30"/>
  <c r="R154" i="30"/>
  <c r="T154" i="30" s="1"/>
  <c r="R232" i="30"/>
  <c r="Y34" i="30"/>
  <c r="N50" i="30"/>
  <c r="T131" i="30"/>
  <c r="Y137" i="30"/>
  <c r="Y143" i="30"/>
  <c r="Y145" i="30"/>
  <c r="R148" i="30"/>
  <c r="T148" i="30" s="1"/>
  <c r="Y204" i="30"/>
  <c r="Y221" i="30"/>
  <c r="Y12" i="30"/>
  <c r="R124" i="30"/>
  <c r="T124" i="30" s="1"/>
  <c r="R190" i="30"/>
  <c r="T190" i="30" s="1"/>
  <c r="T122" i="30"/>
  <c r="R218" i="30"/>
  <c r="T218" i="30" s="1"/>
  <c r="Y10" i="30"/>
  <c r="R60" i="30"/>
  <c r="T120" i="30"/>
  <c r="R155" i="30"/>
  <c r="T155" i="30" s="1"/>
  <c r="R118" i="30"/>
  <c r="T118" i="30" s="1"/>
  <c r="Y146" i="30"/>
  <c r="Y157" i="30"/>
  <c r="Y183" i="30"/>
  <c r="Y207" i="30"/>
  <c r="Y222" i="30"/>
  <c r="R231" i="30"/>
  <c r="Y31" i="30"/>
  <c r="Y35" i="30"/>
  <c r="Y37" i="30"/>
  <c r="Y39" i="30"/>
  <c r="R132" i="30"/>
  <c r="R136" i="30"/>
  <c r="T136" i="30" s="1"/>
  <c r="N140" i="30"/>
  <c r="R209" i="30"/>
  <c r="T209" i="30" s="1"/>
  <c r="Y217" i="30"/>
  <c r="R221" i="30"/>
  <c r="T221" i="30" s="1"/>
  <c r="R24" i="30"/>
  <c r="T24" i="30" s="1"/>
  <c r="R26" i="30"/>
  <c r="R107" i="30"/>
  <c r="T107" i="30" s="1"/>
  <c r="R109" i="30"/>
  <c r="T109" i="30" s="1"/>
  <c r="R111" i="30"/>
  <c r="T111" i="30" s="1"/>
  <c r="R113" i="30"/>
  <c r="T113" i="30" s="1"/>
  <c r="R115" i="30"/>
  <c r="T115" i="30" s="1"/>
  <c r="R117" i="30"/>
  <c r="T117" i="30" s="1"/>
  <c r="R119" i="30"/>
  <c r="T119" i="30" s="1"/>
  <c r="R121" i="30"/>
  <c r="T121" i="30" s="1"/>
  <c r="R123" i="30"/>
  <c r="T123" i="30" s="1"/>
  <c r="Y138" i="30"/>
  <c r="Y159" i="30"/>
  <c r="Y161" i="30"/>
  <c r="Y201" i="30"/>
  <c r="Y205" i="30"/>
  <c r="Y211" i="30"/>
  <c r="Y225" i="30"/>
  <c r="T67" i="30"/>
  <c r="R65" i="30"/>
  <c r="T65" i="30" s="1"/>
  <c r="N69" i="30"/>
  <c r="R79" i="30"/>
  <c r="T79" i="30" s="1"/>
  <c r="Y134" i="30"/>
  <c r="N148" i="30"/>
  <c r="Y169" i="30"/>
  <c r="Y177" i="30"/>
  <c r="Y181" i="30"/>
  <c r="R191" i="30"/>
  <c r="T191" i="30" s="1"/>
  <c r="R202" i="30"/>
  <c r="T202" i="30" s="1"/>
  <c r="R214" i="30"/>
  <c r="T214" i="30" s="1"/>
  <c r="N218" i="30"/>
  <c r="R10" i="30"/>
  <c r="T10" i="30" s="1"/>
  <c r="R14" i="30"/>
  <c r="T14" i="30" s="1"/>
  <c r="Y140" i="30"/>
  <c r="R152" i="30"/>
  <c r="Y195" i="30"/>
  <c r="Y197" i="30"/>
  <c r="Y230" i="30"/>
  <c r="Y22" i="30"/>
  <c r="Y152" i="30"/>
  <c r="N174" i="30"/>
  <c r="R200" i="30"/>
  <c r="T200" i="30" s="1"/>
  <c r="R166" i="30"/>
  <c r="T166" i="30" s="1"/>
  <c r="R186" i="30"/>
  <c r="T186" i="30" s="1"/>
  <c r="Y14" i="30"/>
  <c r="N31" i="30"/>
  <c r="R35" i="30"/>
  <c r="T35" i="30" s="1"/>
  <c r="R39" i="30"/>
  <c r="T39" i="30" s="1"/>
  <c r="Y46" i="30"/>
  <c r="R68" i="30"/>
  <c r="T68" i="30" s="1"/>
  <c r="Y135" i="30"/>
  <c r="R180" i="30"/>
  <c r="T180" i="30" s="1"/>
  <c r="Y182" i="30"/>
  <c r="T231" i="30"/>
  <c r="R233" i="30"/>
  <c r="T233" i="30" s="1"/>
  <c r="T21" i="30"/>
  <c r="Y184" i="30"/>
  <c r="R207" i="30"/>
  <c r="T207" i="30" s="1"/>
  <c r="R223" i="30"/>
  <c r="T223" i="30" s="1"/>
  <c r="R9" i="30"/>
  <c r="T9" i="30" s="1"/>
  <c r="R13" i="30"/>
  <c r="T13" i="30" s="1"/>
  <c r="R15" i="30"/>
  <c r="T15" i="30" s="1"/>
  <c r="R45" i="30"/>
  <c r="T45" i="30" s="1"/>
  <c r="T60" i="30"/>
  <c r="R70" i="30"/>
  <c r="T70" i="30" s="1"/>
  <c r="R151" i="30"/>
  <c r="R157" i="30"/>
  <c r="T157" i="30" s="1"/>
  <c r="R163" i="30"/>
  <c r="T163" i="30" s="1"/>
  <c r="R183" i="30"/>
  <c r="T183" i="30" s="1"/>
  <c r="Y194" i="30"/>
  <c r="N207" i="30"/>
  <c r="N223" i="30"/>
  <c r="Y229" i="30"/>
  <c r="R11" i="30"/>
  <c r="T11" i="30" s="1"/>
  <c r="Y15" i="30"/>
  <c r="Y17" i="30"/>
  <c r="N21" i="30"/>
  <c r="R37" i="30"/>
  <c r="T37" i="30" s="1"/>
  <c r="N45" i="30"/>
  <c r="Y56" i="30"/>
  <c r="W58" i="30"/>
  <c r="Y58" i="30" s="1"/>
  <c r="R64" i="30"/>
  <c r="T64" i="30" s="1"/>
  <c r="R71" i="30"/>
  <c r="T71" i="30" s="1"/>
  <c r="R76" i="30"/>
  <c r="T76" i="30" s="1"/>
  <c r="T99" i="30"/>
  <c r="T103" i="30"/>
  <c r="T28" i="30"/>
  <c r="R40" i="30"/>
  <c r="T40" i="30" s="1"/>
  <c r="T57" i="30"/>
  <c r="R66" i="30"/>
  <c r="T66" i="30" s="1"/>
  <c r="R18" i="30"/>
  <c r="T18" i="30" s="1"/>
  <c r="Y19" i="30"/>
  <c r="Q28" i="30"/>
  <c r="Q40" i="30"/>
  <c r="R59" i="30"/>
  <c r="T59" i="30" s="1"/>
  <c r="N66" i="30"/>
  <c r="W81" i="30"/>
  <c r="Y81" i="30" s="1"/>
  <c r="W83" i="30"/>
  <c r="Y83" i="30" s="1"/>
  <c r="W85" i="30"/>
  <c r="Y85" i="30" s="1"/>
  <c r="W87" i="30"/>
  <c r="Y87" i="30" s="1"/>
  <c r="W89" i="30"/>
  <c r="Y89" i="30" s="1"/>
  <c r="W91" i="30"/>
  <c r="Y91" i="30" s="1"/>
  <c r="W93" i="30"/>
  <c r="Y93" i="30" s="1"/>
  <c r="Y103" i="30"/>
  <c r="T25" i="30"/>
  <c r="T73" i="30"/>
  <c r="N13" i="30"/>
  <c r="Q23" i="30"/>
  <c r="N27" i="30"/>
  <c r="N39" i="30"/>
  <c r="R44" i="30"/>
  <c r="Q47" i="30"/>
  <c r="Y48" i="30"/>
  <c r="R61" i="30"/>
  <c r="T61" i="30" s="1"/>
  <c r="R63" i="30"/>
  <c r="T63" i="30" s="1"/>
  <c r="N68" i="30"/>
  <c r="R75" i="30"/>
  <c r="T75" i="30" s="1"/>
  <c r="R104" i="30"/>
  <c r="T104" i="30" s="1"/>
  <c r="R106" i="30"/>
  <c r="T106" i="30" s="1"/>
  <c r="R8" i="30"/>
  <c r="T8" i="30" s="1"/>
  <c r="Y21" i="30"/>
  <c r="Y28" i="30"/>
  <c r="R34" i="30"/>
  <c r="T34" i="30" s="1"/>
  <c r="Y40" i="30"/>
  <c r="R49" i="30"/>
  <c r="T49" i="30" s="1"/>
  <c r="Y50" i="30"/>
  <c r="W57" i="30"/>
  <c r="Y57" i="30" s="1"/>
  <c r="W59" i="30"/>
  <c r="Y59" i="30" s="1"/>
  <c r="R100" i="30"/>
  <c r="T100" i="30" s="1"/>
  <c r="N15" i="30"/>
  <c r="R22" i="30"/>
  <c r="T22" i="30" s="1"/>
  <c r="Y23" i="30"/>
  <c r="Y25" i="30"/>
  <c r="N65" i="30"/>
  <c r="R72" i="30"/>
  <c r="T72" i="30" s="1"/>
  <c r="N79" i="30"/>
  <c r="W80" i="30"/>
  <c r="Y80" i="30" s="1"/>
  <c r="R17" i="30"/>
  <c r="T17" i="30" s="1"/>
  <c r="Y32" i="30"/>
  <c r="Y42" i="30"/>
  <c r="R58" i="30"/>
  <c r="T58" i="30" s="1"/>
  <c r="R19" i="30"/>
  <c r="T19" i="30" s="1"/>
  <c r="T26" i="30"/>
  <c r="R74" i="30"/>
  <c r="T74" i="30" s="1"/>
  <c r="N19" i="30"/>
  <c r="Y27" i="30"/>
  <c r="R33" i="30"/>
  <c r="T33" i="30" s="1"/>
  <c r="R43" i="30"/>
  <c r="T43" i="30" s="1"/>
  <c r="R62" i="30"/>
  <c r="T62" i="30" s="1"/>
  <c r="N74" i="30"/>
  <c r="R105" i="30"/>
  <c r="T105" i="30" s="1"/>
  <c r="R169" i="30"/>
  <c r="T169" i="30" s="1"/>
  <c r="N169" i="30"/>
  <c r="R137" i="30"/>
  <c r="N137" i="30"/>
  <c r="Y185" i="30"/>
  <c r="R164" i="30"/>
  <c r="T164" i="30" s="1"/>
  <c r="Q164" i="30"/>
  <c r="R143" i="30"/>
  <c r="T143" i="30" s="1"/>
  <c r="N143" i="30"/>
  <c r="N153" i="30"/>
  <c r="R153" i="30"/>
  <c r="N205" i="30"/>
  <c r="R205" i="30"/>
  <c r="T205" i="30" s="1"/>
  <c r="N225" i="30"/>
  <c r="R225" i="30"/>
  <c r="T225" i="30" s="1"/>
  <c r="Y180" i="30"/>
  <c r="Y151" i="30"/>
  <c r="Y165" i="30"/>
  <c r="R167" i="30"/>
  <c r="T167" i="30" s="1"/>
  <c r="R176" i="30"/>
  <c r="T176" i="30" s="1"/>
  <c r="Y232" i="30"/>
  <c r="Y172" i="30"/>
  <c r="R179" i="30"/>
  <c r="T179" i="30" s="1"/>
  <c r="R145" i="30"/>
  <c r="T145" i="30" s="1"/>
  <c r="N163" i="30"/>
  <c r="N178" i="30"/>
  <c r="N183" i="30"/>
  <c r="Y189" i="30"/>
  <c r="Y196" i="30"/>
  <c r="N202" i="30"/>
  <c r="Q220" i="30"/>
  <c r="R133" i="30"/>
  <c r="T133" i="30" s="1"/>
  <c r="Y156" i="30"/>
  <c r="Y167" i="30"/>
  <c r="Y174" i="30"/>
  <c r="Y179" i="30"/>
  <c r="R181" i="30"/>
  <c r="T181" i="30" s="1"/>
  <c r="R188" i="30"/>
  <c r="T188" i="30" s="1"/>
  <c r="R195" i="30"/>
  <c r="T195" i="30" s="1"/>
  <c r="Y210" i="30"/>
  <c r="Y214" i="30"/>
  <c r="Q136" i="30"/>
  <c r="Q152" i="30"/>
  <c r="Q166" i="30"/>
  <c r="N190" i="30"/>
  <c r="N197" i="30"/>
  <c r="R222" i="30"/>
  <c r="T222" i="30" s="1"/>
  <c r="R135" i="30"/>
  <c r="T135" i="30" s="1"/>
  <c r="N157" i="30"/>
  <c r="Y186" i="30"/>
  <c r="Y191" i="30"/>
  <c r="Y198" i="30"/>
  <c r="Y200" i="30"/>
  <c r="R204" i="30"/>
  <c r="T204" i="30" s="1"/>
  <c r="R230" i="30"/>
  <c r="T230" i="30" s="1"/>
  <c r="Y131" i="30"/>
  <c r="T152" i="30"/>
  <c r="Y163" i="30"/>
  <c r="Y202" i="30"/>
  <c r="R138" i="30"/>
  <c r="T138" i="30" s="1"/>
  <c r="R141" i="30"/>
  <c r="T141" i="30" s="1"/>
  <c r="R165" i="30"/>
  <c r="T165" i="30" s="1"/>
  <c r="Y168" i="30"/>
  <c r="T206" i="30"/>
  <c r="Y224" i="30"/>
  <c r="R228" i="30"/>
  <c r="T228" i="30" s="1"/>
  <c r="Y133" i="30"/>
  <c r="T151" i="30"/>
  <c r="Y160" i="30"/>
  <c r="R194" i="30"/>
  <c r="T194" i="30" s="1"/>
  <c r="Y206" i="30"/>
  <c r="Y219" i="30"/>
  <c r="T232" i="30"/>
  <c r="Y233" i="30"/>
  <c r="R234" i="30"/>
  <c r="T234" i="30" s="1"/>
  <c r="Y234" i="30"/>
  <c r="Y231" i="30"/>
  <c r="R235" i="30"/>
  <c r="T235" i="30" s="1"/>
  <c r="R26" i="27"/>
  <c r="T26" i="27" s="1"/>
  <c r="Y27" i="27"/>
  <c r="N33" i="27"/>
  <c r="N43" i="27"/>
  <c r="N87" i="27"/>
  <c r="N139" i="27"/>
  <c r="R156" i="27"/>
  <c r="T156" i="27" s="1"/>
  <c r="N162" i="27"/>
  <c r="Y9" i="27"/>
  <c r="R38" i="27"/>
  <c r="T38" i="27" s="1"/>
  <c r="R45" i="27"/>
  <c r="T45" i="27" s="1"/>
  <c r="R48" i="27"/>
  <c r="T48" i="27" s="1"/>
  <c r="R72" i="27"/>
  <c r="T72" i="27" s="1"/>
  <c r="Y99" i="27"/>
  <c r="Y116" i="27"/>
  <c r="R120" i="27"/>
  <c r="T120" i="27" s="1"/>
  <c r="N122" i="27"/>
  <c r="N143" i="27"/>
  <c r="Y148" i="27"/>
  <c r="R166" i="27"/>
  <c r="R8" i="27"/>
  <c r="T8" i="27" s="1"/>
  <c r="R13" i="27"/>
  <c r="T13" i="27" s="1"/>
  <c r="T28" i="27"/>
  <c r="R40" i="27"/>
  <c r="T40" i="27" s="1"/>
  <c r="Y41" i="27"/>
  <c r="N45" i="27"/>
  <c r="T62" i="27"/>
  <c r="R64" i="27"/>
  <c r="T64" i="27" s="1"/>
  <c r="N69" i="27"/>
  <c r="T74" i="27"/>
  <c r="R93" i="27"/>
  <c r="T93" i="27" s="1"/>
  <c r="T128" i="27"/>
  <c r="T172" i="27"/>
  <c r="N13" i="27"/>
  <c r="R50" i="27"/>
  <c r="T50" i="27" s="1"/>
  <c r="R91" i="27"/>
  <c r="T91" i="27" s="1"/>
  <c r="N93" i="27"/>
  <c r="R100" i="27"/>
  <c r="Y101" i="27"/>
  <c r="N113" i="27"/>
  <c r="R115" i="27"/>
  <c r="T115" i="27" s="1"/>
  <c r="R132" i="27"/>
  <c r="T132" i="27" s="1"/>
  <c r="R168" i="27"/>
  <c r="T168" i="27" s="1"/>
  <c r="N174" i="27"/>
  <c r="R10" i="27"/>
  <c r="T10" i="27" s="1"/>
  <c r="T11" i="27"/>
  <c r="N15" i="27"/>
  <c r="R20" i="27"/>
  <c r="T20" i="27" s="1"/>
  <c r="R25" i="27"/>
  <c r="T25" i="27" s="1"/>
  <c r="R59" i="27"/>
  <c r="T59" i="27" s="1"/>
  <c r="Y62" i="27"/>
  <c r="T71" i="27"/>
  <c r="Y74" i="27"/>
  <c r="R102" i="27"/>
  <c r="T102" i="27" s="1"/>
  <c r="R104" i="27"/>
  <c r="T104" i="27" s="1"/>
  <c r="Y111" i="27"/>
  <c r="N119" i="27"/>
  <c r="Y128" i="27"/>
  <c r="R134" i="27"/>
  <c r="T134" i="27" s="1"/>
  <c r="N136" i="27"/>
  <c r="Y141" i="27"/>
  <c r="N157" i="27"/>
  <c r="N159" i="27"/>
  <c r="Y11" i="27"/>
  <c r="N25" i="27"/>
  <c r="T68" i="27"/>
  <c r="T140" i="27"/>
  <c r="T151" i="27"/>
  <c r="R27" i="27"/>
  <c r="T27" i="27" s="1"/>
  <c r="R39" i="27"/>
  <c r="T39" i="27" s="1"/>
  <c r="T61" i="27"/>
  <c r="R66" i="27"/>
  <c r="T66" i="27" s="1"/>
  <c r="N77" i="27"/>
  <c r="R106" i="27"/>
  <c r="T106" i="27" s="1"/>
  <c r="Y113" i="27"/>
  <c r="R142" i="27"/>
  <c r="T142" i="27" s="1"/>
  <c r="T171" i="27"/>
  <c r="R12" i="27"/>
  <c r="T12" i="27" s="1"/>
  <c r="R19" i="27"/>
  <c r="T19" i="27" s="1"/>
  <c r="R22" i="27"/>
  <c r="T22" i="27" s="1"/>
  <c r="T23" i="27"/>
  <c r="N27" i="27"/>
  <c r="R34" i="27"/>
  <c r="T34" i="27" s="1"/>
  <c r="R37" i="27"/>
  <c r="T37" i="27" s="1"/>
  <c r="N39" i="27"/>
  <c r="R127" i="27"/>
  <c r="T127" i="27" s="1"/>
  <c r="Y134" i="27"/>
  <c r="R144" i="27"/>
  <c r="T144" i="27" s="1"/>
  <c r="Y151" i="27"/>
  <c r="Y155" i="27"/>
  <c r="N169" i="27"/>
  <c r="N171" i="27"/>
  <c r="T14" i="27"/>
  <c r="R29" i="27"/>
  <c r="T29" i="27" s="1"/>
  <c r="R41" i="27"/>
  <c r="T41" i="27" s="1"/>
  <c r="R51" i="27"/>
  <c r="T51" i="27" s="1"/>
  <c r="N70" i="27"/>
  <c r="R73" i="27"/>
  <c r="T73" i="27" s="1"/>
  <c r="N79" i="27"/>
  <c r="R92" i="27"/>
  <c r="T92" i="27" s="1"/>
  <c r="R110" i="27"/>
  <c r="T110" i="27" s="1"/>
  <c r="N133" i="27"/>
  <c r="Y25" i="27"/>
  <c r="Y54" i="27" s="1"/>
  <c r="N29" i="27"/>
  <c r="N41" i="27"/>
  <c r="R46" i="27"/>
  <c r="T46" i="27" s="1"/>
  <c r="R49" i="27"/>
  <c r="T49" i="27" s="1"/>
  <c r="N51" i="27"/>
  <c r="Y59" i="27"/>
  <c r="Y81" i="27" s="1"/>
  <c r="Y63" i="27"/>
  <c r="R101" i="27"/>
  <c r="T101" i="27" s="1"/>
  <c r="R105" i="27"/>
  <c r="T105" i="27" s="1"/>
  <c r="R116" i="27"/>
  <c r="T116" i="27" s="1"/>
  <c r="Y121" i="27"/>
  <c r="Y123" i="27"/>
  <c r="Y142" i="27"/>
  <c r="R154" i="27"/>
  <c r="T154" i="27" s="1"/>
  <c r="W121" i="30"/>
  <c r="Y121" i="30" s="1"/>
  <c r="V122" i="30"/>
  <c r="R91" i="30"/>
  <c r="T91" i="30" s="1"/>
  <c r="Q91" i="30"/>
  <c r="W110" i="30"/>
  <c r="Y110" i="30" s="1"/>
  <c r="N10" i="30"/>
  <c r="R12" i="30"/>
  <c r="T12" i="30" s="1"/>
  <c r="R20" i="30"/>
  <c r="T20" i="30" s="1"/>
  <c r="N26" i="30"/>
  <c r="N36" i="30"/>
  <c r="R38" i="30"/>
  <c r="T38" i="30" s="1"/>
  <c r="N43" i="30"/>
  <c r="N46" i="30"/>
  <c r="R46" i="30"/>
  <c r="T46" i="30" s="1"/>
  <c r="N49" i="30"/>
  <c r="N57" i="30"/>
  <c r="W105" i="30"/>
  <c r="Y105" i="30" s="1"/>
  <c r="W117" i="30"/>
  <c r="Y117" i="30" s="1"/>
  <c r="R95" i="30"/>
  <c r="T95" i="30" s="1"/>
  <c r="Q95" i="30"/>
  <c r="W95" i="30"/>
  <c r="Y95" i="30" s="1"/>
  <c r="W97" i="30"/>
  <c r="Y97" i="30" s="1"/>
  <c r="W99" i="30"/>
  <c r="Y99" i="30" s="1"/>
  <c r="W112" i="30"/>
  <c r="Y112" i="30" s="1"/>
  <c r="R85" i="30"/>
  <c r="T85" i="30" s="1"/>
  <c r="Q85" i="30"/>
  <c r="N9" i="30"/>
  <c r="N17" i="30"/>
  <c r="N25" i="30"/>
  <c r="N35" i="30"/>
  <c r="R42" i="30"/>
  <c r="T42" i="30" s="1"/>
  <c r="N42" i="30"/>
  <c r="W107" i="30"/>
  <c r="Y107" i="30" s="1"/>
  <c r="W119" i="30"/>
  <c r="Y119" i="30" s="1"/>
  <c r="R83" i="30"/>
  <c r="T83" i="30" s="1"/>
  <c r="Q83" i="30"/>
  <c r="R97" i="30"/>
  <c r="T97" i="30" s="1"/>
  <c r="Q97" i="30"/>
  <c r="N8" i="30"/>
  <c r="N24" i="30"/>
  <c r="N34" i="30"/>
  <c r="W114" i="30"/>
  <c r="Y114" i="30" s="1"/>
  <c r="R89" i="30"/>
  <c r="T89" i="30" s="1"/>
  <c r="Q89" i="30"/>
  <c r="R80" i="30"/>
  <c r="T80" i="30" s="1"/>
  <c r="Q80" i="30"/>
  <c r="W109" i="30"/>
  <c r="Y109" i="30" s="1"/>
  <c r="R81" i="30"/>
  <c r="T81" i="30" s="1"/>
  <c r="Q81" i="30"/>
  <c r="R87" i="30"/>
  <c r="T87" i="30" s="1"/>
  <c r="Q87" i="30"/>
  <c r="Q16" i="30"/>
  <c r="N33" i="30"/>
  <c r="R48" i="30"/>
  <c r="T48" i="30" s="1"/>
  <c r="N48" i="30"/>
  <c r="R56" i="30"/>
  <c r="T56" i="30" s="1"/>
  <c r="N56" i="30"/>
  <c r="N59" i="30"/>
  <c r="N62" i="30"/>
  <c r="R82" i="30"/>
  <c r="T82" i="30" s="1"/>
  <c r="Q82" i="30"/>
  <c r="R84" i="30"/>
  <c r="T84" i="30" s="1"/>
  <c r="Q84" i="30"/>
  <c r="R86" i="30"/>
  <c r="T86" i="30" s="1"/>
  <c r="Q86" i="30"/>
  <c r="R88" i="30"/>
  <c r="T88" i="30" s="1"/>
  <c r="Q88" i="30"/>
  <c r="R90" i="30"/>
  <c r="T90" i="30" s="1"/>
  <c r="Q90" i="30"/>
  <c r="R92" i="30"/>
  <c r="T92" i="30" s="1"/>
  <c r="Q92" i="30"/>
  <c r="R94" i="30"/>
  <c r="T94" i="30" s="1"/>
  <c r="Q94" i="30"/>
  <c r="R96" i="30"/>
  <c r="T96" i="30" s="1"/>
  <c r="Q96" i="30"/>
  <c r="R98" i="30"/>
  <c r="T98" i="30" s="1"/>
  <c r="Q98" i="30"/>
  <c r="W116" i="30"/>
  <c r="Y116" i="30" s="1"/>
  <c r="N14" i="30"/>
  <c r="N22" i="30"/>
  <c r="Y43" i="30"/>
  <c r="W60" i="30"/>
  <c r="Y60" i="30" s="1"/>
  <c r="V61" i="30"/>
  <c r="W104" i="30"/>
  <c r="Y104" i="30" s="1"/>
  <c r="W111" i="30"/>
  <c r="Y111" i="30" s="1"/>
  <c r="R93" i="30"/>
  <c r="T93" i="30" s="1"/>
  <c r="Q93" i="30"/>
  <c r="W82" i="30"/>
  <c r="Y82" i="30" s="1"/>
  <c r="W84" i="30"/>
  <c r="Y84" i="30" s="1"/>
  <c r="W86" i="30"/>
  <c r="Y86" i="30" s="1"/>
  <c r="W88" i="30"/>
  <c r="Y88" i="30" s="1"/>
  <c r="W90" i="30"/>
  <c r="Y90" i="30" s="1"/>
  <c r="W92" i="30"/>
  <c r="Y92" i="30" s="1"/>
  <c r="W94" i="30"/>
  <c r="Y94" i="30" s="1"/>
  <c r="W96" i="30"/>
  <c r="Y96" i="30" s="1"/>
  <c r="W98" i="30"/>
  <c r="Y98" i="30" s="1"/>
  <c r="W100" i="30"/>
  <c r="Y100" i="30" s="1"/>
  <c r="W106" i="30"/>
  <c r="Y106" i="30" s="1"/>
  <c r="W118" i="30"/>
  <c r="Y118" i="30" s="1"/>
  <c r="T44" i="30"/>
  <c r="W113" i="30"/>
  <c r="Y113" i="30" s="1"/>
  <c r="R32" i="30"/>
  <c r="T32" i="30" s="1"/>
  <c r="N58" i="30"/>
  <c r="N61" i="30"/>
  <c r="N64" i="30"/>
  <c r="N67" i="30"/>
  <c r="N70" i="30"/>
  <c r="N73" i="30"/>
  <c r="N76" i="30"/>
  <c r="W108" i="30"/>
  <c r="Y108" i="30" s="1"/>
  <c r="W120" i="30"/>
  <c r="Y120" i="30" s="1"/>
  <c r="Y45" i="30"/>
  <c r="W115" i="30"/>
  <c r="Y115" i="30" s="1"/>
  <c r="N104" i="30"/>
  <c r="N105" i="30"/>
  <c r="N106" i="30"/>
  <c r="N107" i="30"/>
  <c r="N108" i="30"/>
  <c r="N109" i="30"/>
  <c r="N110" i="30"/>
  <c r="N111" i="30"/>
  <c r="N112" i="30"/>
  <c r="N113" i="30"/>
  <c r="N114" i="30"/>
  <c r="N115" i="30"/>
  <c r="N116" i="30"/>
  <c r="N117" i="30"/>
  <c r="N118" i="30"/>
  <c r="N119" i="30"/>
  <c r="N120" i="30"/>
  <c r="N121" i="30"/>
  <c r="N122" i="30"/>
  <c r="N123" i="30"/>
  <c r="N124" i="30"/>
  <c r="Q99" i="30"/>
  <c r="Q100" i="30"/>
  <c r="Q103" i="30"/>
  <c r="R156" i="30"/>
  <c r="T156" i="30" s="1"/>
  <c r="N156" i="30"/>
  <c r="R134" i="30"/>
  <c r="T134" i="30" s="1"/>
  <c r="N134" i="30"/>
  <c r="R189" i="30"/>
  <c r="T189" i="30" s="1"/>
  <c r="Q189" i="30"/>
  <c r="T140" i="30"/>
  <c r="T153" i="30"/>
  <c r="R175" i="30"/>
  <c r="T175" i="30" s="1"/>
  <c r="N175" i="30"/>
  <c r="R162" i="30"/>
  <c r="T162" i="30" s="1"/>
  <c r="Q162" i="30"/>
  <c r="N159" i="30"/>
  <c r="R159" i="30"/>
  <c r="T159" i="30" s="1"/>
  <c r="R168" i="30"/>
  <c r="T168" i="30" s="1"/>
  <c r="N168" i="30"/>
  <c r="R203" i="30"/>
  <c r="T203" i="30" s="1"/>
  <c r="Q203" i="30"/>
  <c r="R219" i="30"/>
  <c r="T219" i="30" s="1"/>
  <c r="Q219" i="30"/>
  <c r="R161" i="30"/>
  <c r="T161" i="30" s="1"/>
  <c r="Y136" i="30"/>
  <c r="R142" i="30"/>
  <c r="T142" i="30" s="1"/>
  <c r="N142" i="30"/>
  <c r="Y153" i="30"/>
  <c r="N161" i="30"/>
  <c r="Q138" i="30"/>
  <c r="R146" i="30"/>
  <c r="T146" i="30" s="1"/>
  <c r="N145" i="30"/>
  <c r="Q151" i="30"/>
  <c r="R177" i="30"/>
  <c r="T177" i="30" s="1"/>
  <c r="R182" i="30"/>
  <c r="T182" i="30" s="1"/>
  <c r="N182" i="30"/>
  <c r="R187" i="30"/>
  <c r="T187" i="30" s="1"/>
  <c r="N187" i="30"/>
  <c r="R201" i="30"/>
  <c r="T201" i="30" s="1"/>
  <c r="N201" i="30"/>
  <c r="R217" i="30"/>
  <c r="T217" i="30" s="1"/>
  <c r="N217" i="30"/>
  <c r="T229" i="30"/>
  <c r="T132" i="30"/>
  <c r="T137" i="30"/>
  <c r="R147" i="30"/>
  <c r="T147" i="30" s="1"/>
  <c r="N144" i="30"/>
  <c r="R144" i="30"/>
  <c r="T144" i="30" s="1"/>
  <c r="N173" i="30"/>
  <c r="R173" i="30"/>
  <c r="T173" i="30" s="1"/>
  <c r="R196" i="30"/>
  <c r="T196" i="30" s="1"/>
  <c r="N196" i="30"/>
  <c r="R208" i="30"/>
  <c r="T208" i="30" s="1"/>
  <c r="N208" i="30"/>
  <c r="R224" i="30"/>
  <c r="T224" i="30" s="1"/>
  <c r="N224" i="30"/>
  <c r="R185" i="30"/>
  <c r="T185" i="30" s="1"/>
  <c r="R199" i="30"/>
  <c r="T199" i="30" s="1"/>
  <c r="R211" i="30"/>
  <c r="T211" i="30" s="1"/>
  <c r="R227" i="30"/>
  <c r="T227" i="30" s="1"/>
  <c r="R158" i="30"/>
  <c r="T158" i="30" s="1"/>
  <c r="R172" i="30"/>
  <c r="T172" i="30" s="1"/>
  <c r="R184" i="30"/>
  <c r="T184" i="30" s="1"/>
  <c r="R198" i="30"/>
  <c r="T198" i="30" s="1"/>
  <c r="R210" i="30"/>
  <c r="T210" i="30" s="1"/>
  <c r="R226" i="30"/>
  <c r="T226" i="30" s="1"/>
  <c r="Q141" i="30"/>
  <c r="Q155" i="30"/>
  <c r="Q167" i="30"/>
  <c r="Q181" i="30"/>
  <c r="N229" i="30"/>
  <c r="Q231" i="30"/>
  <c r="N16" i="27"/>
  <c r="N28" i="27"/>
  <c r="N42" i="27"/>
  <c r="N62" i="27"/>
  <c r="Q71" i="27"/>
  <c r="R18" i="27"/>
  <c r="T18" i="27" s="1"/>
  <c r="R32" i="27"/>
  <c r="T32" i="27" s="1"/>
  <c r="R44" i="27"/>
  <c r="T44" i="27" s="1"/>
  <c r="R75" i="27"/>
  <c r="T75" i="27" s="1"/>
  <c r="N14" i="27"/>
  <c r="N26" i="27"/>
  <c r="N40" i="27"/>
  <c r="N52" i="27"/>
  <c r="N60" i="27"/>
  <c r="N68" i="27"/>
  <c r="N75" i="27"/>
  <c r="N12" i="27"/>
  <c r="N24" i="27"/>
  <c r="N38" i="27"/>
  <c r="N50" i="27"/>
  <c r="N58" i="27"/>
  <c r="N67" i="27"/>
  <c r="N74" i="27"/>
  <c r="R78" i="27"/>
  <c r="T78" i="27" s="1"/>
  <c r="R63" i="27"/>
  <c r="T63" i="27" s="1"/>
  <c r="R76" i="27"/>
  <c r="T76" i="27" s="1"/>
  <c r="N63" i="27"/>
  <c r="T65" i="27"/>
  <c r="N76" i="27"/>
  <c r="T114" i="27"/>
  <c r="R161" i="27"/>
  <c r="T161" i="27" s="1"/>
  <c r="N161" i="27"/>
  <c r="Y170" i="27"/>
  <c r="R135" i="27"/>
  <c r="T135" i="27" s="1"/>
  <c r="N135" i="27"/>
  <c r="R109" i="27"/>
  <c r="T109" i="27" s="1"/>
  <c r="N109" i="27"/>
  <c r="T100" i="27"/>
  <c r="Y118" i="27"/>
  <c r="T126" i="27"/>
  <c r="R173" i="27"/>
  <c r="T173" i="27" s="1"/>
  <c r="N173" i="27"/>
  <c r="R95" i="27"/>
  <c r="T95" i="27" s="1"/>
  <c r="N95" i="27"/>
  <c r="T88" i="27"/>
  <c r="R147" i="27"/>
  <c r="T147" i="27" s="1"/>
  <c r="N147" i="27"/>
  <c r="Y158" i="27"/>
  <c r="T166" i="27"/>
  <c r="R121" i="27"/>
  <c r="T121" i="27" s="1"/>
  <c r="N121" i="27"/>
  <c r="Y132" i="27"/>
  <c r="R86" i="27"/>
  <c r="T86" i="27" s="1"/>
  <c r="R98" i="27"/>
  <c r="T98" i="27" s="1"/>
  <c r="R112" i="27"/>
  <c r="T112" i="27" s="1"/>
  <c r="R124" i="27"/>
  <c r="T124" i="27" s="1"/>
  <c r="R138" i="27"/>
  <c r="T138" i="27" s="1"/>
  <c r="R150" i="27"/>
  <c r="T150" i="27" s="1"/>
  <c r="R164" i="27"/>
  <c r="T164" i="27" s="1"/>
  <c r="R97" i="27"/>
  <c r="T97" i="27" s="1"/>
  <c r="R111" i="27"/>
  <c r="T111" i="27" s="1"/>
  <c r="R123" i="27"/>
  <c r="T123" i="27" s="1"/>
  <c r="R137" i="27"/>
  <c r="T137" i="27" s="1"/>
  <c r="R149" i="27"/>
  <c r="T149" i="27" s="1"/>
  <c r="N160" i="27"/>
  <c r="R163" i="27"/>
  <c r="T163" i="27" s="1"/>
  <c r="N172" i="27"/>
  <c r="R175" i="27"/>
  <c r="T175" i="27" s="1"/>
  <c r="N92" i="27"/>
  <c r="Q94" i="27"/>
  <c r="N104" i="27"/>
  <c r="Q106" i="27"/>
  <c r="N118" i="27"/>
  <c r="Q120" i="27"/>
  <c r="N132" i="27"/>
  <c r="Q134" i="27"/>
  <c r="N144" i="27"/>
  <c r="Q146" i="27"/>
  <c r="N158" i="27"/>
  <c r="N170" i="27"/>
  <c r="N90" i="27"/>
  <c r="N102" i="27"/>
  <c r="N116" i="27"/>
  <c r="N128" i="27"/>
  <c r="N142" i="27"/>
  <c r="Q103" i="27"/>
  <c r="N115" i="27"/>
  <c r="N127" i="27"/>
  <c r="N141" i="27"/>
  <c r="N155" i="27"/>
  <c r="N167" i="27"/>
  <c r="N88" i="27"/>
  <c r="N100" i="27"/>
  <c r="N114" i="27"/>
  <c r="N126" i="27"/>
  <c r="N140" i="27"/>
  <c r="N154" i="27"/>
  <c r="N166" i="27"/>
  <c r="Y81" i="26"/>
  <c r="Y54" i="26"/>
  <c r="Q9" i="26"/>
  <c r="R10" i="26"/>
  <c r="T10" i="26" s="1"/>
  <c r="N19" i="26"/>
  <c r="Q21" i="26"/>
  <c r="R22" i="26"/>
  <c r="T22" i="26" s="1"/>
  <c r="T54" i="26" s="1"/>
  <c r="Z54" i="26" s="1"/>
  <c r="N33" i="26"/>
  <c r="R36" i="26"/>
  <c r="T36" i="26" s="1"/>
  <c r="N45" i="26"/>
  <c r="R48" i="26"/>
  <c r="T48" i="26" s="1"/>
  <c r="N65" i="26"/>
  <c r="R68" i="26"/>
  <c r="T68" i="26" s="1"/>
  <c r="N77" i="26"/>
  <c r="R35" i="26"/>
  <c r="T35" i="26" s="1"/>
  <c r="R47" i="26"/>
  <c r="T47" i="26" s="1"/>
  <c r="R67" i="26"/>
  <c r="T67" i="26" s="1"/>
  <c r="T81" i="26" s="1"/>
  <c r="Z81" i="26" s="1"/>
  <c r="R79" i="26"/>
  <c r="T79" i="26" s="1"/>
  <c r="N17" i="26"/>
  <c r="N29" i="26"/>
  <c r="N43" i="26"/>
  <c r="N63" i="26"/>
  <c r="N75" i="26"/>
  <c r="N16" i="26"/>
  <c r="N28" i="26"/>
  <c r="N42" i="26"/>
  <c r="N62" i="26"/>
  <c r="N74" i="26"/>
  <c r="N13" i="26"/>
  <c r="N25" i="26"/>
  <c r="N39" i="26"/>
  <c r="Q41" i="26"/>
  <c r="N51" i="26"/>
  <c r="N59" i="26"/>
  <c r="N71" i="26"/>
  <c r="Q73" i="26"/>
  <c r="Q70" i="26"/>
  <c r="R13" i="23"/>
  <c r="T13" i="23" s="1"/>
  <c r="N17" i="23"/>
  <c r="Y20" i="23"/>
  <c r="N26" i="23"/>
  <c r="R42" i="23"/>
  <c r="T42" i="23" s="1"/>
  <c r="N44" i="23"/>
  <c r="Y36" i="23"/>
  <c r="R48" i="23"/>
  <c r="T48" i="23" s="1"/>
  <c r="N8" i="23"/>
  <c r="R21" i="23"/>
  <c r="T21" i="23" s="1"/>
  <c r="R40" i="23"/>
  <c r="T40" i="23" s="1"/>
  <c r="R12" i="23"/>
  <c r="T12" i="23" s="1"/>
  <c r="Y13" i="23"/>
  <c r="Y15" i="23"/>
  <c r="T46" i="23"/>
  <c r="R33" i="23"/>
  <c r="T33" i="23" s="1"/>
  <c r="Q46" i="23"/>
  <c r="T14" i="23"/>
  <c r="R16" i="23"/>
  <c r="T16" i="23" s="1"/>
  <c r="Y48" i="23"/>
  <c r="R25" i="23"/>
  <c r="T25" i="23" s="1"/>
  <c r="Y8" i="23"/>
  <c r="Y28" i="23" s="1"/>
  <c r="N18" i="23"/>
  <c r="N20" i="23"/>
  <c r="N32" i="23"/>
  <c r="T34" i="23"/>
  <c r="N49" i="23"/>
  <c r="R9" i="23"/>
  <c r="T9" i="23" s="1"/>
  <c r="Y14" i="23"/>
  <c r="Y16" i="23"/>
  <c r="N22" i="23"/>
  <c r="N24" i="23"/>
  <c r="T36" i="23"/>
  <c r="R45" i="23"/>
  <c r="T45" i="23" s="1"/>
  <c r="Y18" i="23"/>
  <c r="Y40" i="24"/>
  <c r="T55" i="24"/>
  <c r="Y59" i="24"/>
  <c r="R10" i="24"/>
  <c r="T10" i="24" s="1"/>
  <c r="R22" i="24"/>
  <c r="T22" i="24" s="1"/>
  <c r="Y26" i="24"/>
  <c r="Y32" i="24"/>
  <c r="R43" i="24"/>
  <c r="T43" i="24" s="1"/>
  <c r="T69" i="24"/>
  <c r="R20" i="24"/>
  <c r="T20" i="24" s="1"/>
  <c r="Y30" i="24"/>
  <c r="R37" i="24"/>
  <c r="T37" i="24" s="1"/>
  <c r="R41" i="24"/>
  <c r="Y45" i="24"/>
  <c r="R16" i="24"/>
  <c r="T16" i="24" s="1"/>
  <c r="N29" i="24"/>
  <c r="N33" i="24"/>
  <c r="Q39" i="24"/>
  <c r="T56" i="24"/>
  <c r="Y60" i="24"/>
  <c r="Y16" i="24"/>
  <c r="R23" i="24"/>
  <c r="R25" i="24"/>
  <c r="T25" i="24" s="1"/>
  <c r="Y37" i="24"/>
  <c r="R44" i="24"/>
  <c r="T44" i="24" s="1"/>
  <c r="T70" i="24"/>
  <c r="R17" i="24"/>
  <c r="T17" i="24" s="1"/>
  <c r="Y25" i="24"/>
  <c r="T59" i="24"/>
  <c r="Y9" i="24"/>
  <c r="R19" i="24"/>
  <c r="T19" i="24" s="1"/>
  <c r="R38" i="24"/>
  <c r="T38" i="24" s="1"/>
  <c r="R40" i="24"/>
  <c r="T40" i="24" s="1"/>
  <c r="Y54" i="24"/>
  <c r="T57" i="24"/>
  <c r="Q13" i="25"/>
  <c r="N51" i="25"/>
  <c r="R56" i="25"/>
  <c r="T56" i="25" s="1"/>
  <c r="Q61" i="25"/>
  <c r="N63" i="25"/>
  <c r="R8" i="25"/>
  <c r="T8" i="25" s="1"/>
  <c r="N10" i="25"/>
  <c r="N17" i="25"/>
  <c r="R22" i="25"/>
  <c r="T22" i="25" s="1"/>
  <c r="Q33" i="25"/>
  <c r="N53" i="25"/>
  <c r="Y29" i="25"/>
  <c r="N37" i="25"/>
  <c r="N65" i="25"/>
  <c r="T78" i="25"/>
  <c r="Y56" i="25"/>
  <c r="Y22" i="25"/>
  <c r="R28" i="25"/>
  <c r="T28" i="25" s="1"/>
  <c r="R43" i="25"/>
  <c r="T43" i="25" s="1"/>
  <c r="Q75" i="25"/>
  <c r="N80" i="25"/>
  <c r="Y10" i="25"/>
  <c r="R14" i="25"/>
  <c r="T23" i="25"/>
  <c r="N43" i="25"/>
  <c r="R52" i="25"/>
  <c r="T52" i="25" s="1"/>
  <c r="R62" i="25"/>
  <c r="T62" i="25" s="1"/>
  <c r="Y65" i="25"/>
  <c r="N77" i="25"/>
  <c r="R34" i="25"/>
  <c r="T34" i="25" s="1"/>
  <c r="R11" i="25"/>
  <c r="T11" i="25" s="1"/>
  <c r="Y21" i="25"/>
  <c r="N36" i="25"/>
  <c r="Y67" i="25"/>
  <c r="T79" i="25"/>
  <c r="R31" i="25"/>
  <c r="T31" i="25" s="1"/>
  <c r="Y9" i="25"/>
  <c r="Y16" i="25"/>
  <c r="Y23" i="25"/>
  <c r="R29" i="25"/>
  <c r="T29" i="25" s="1"/>
  <c r="N31" i="25"/>
  <c r="Y41" i="25"/>
  <c r="R54" i="25"/>
  <c r="T54" i="25" s="1"/>
  <c r="Y83" i="25"/>
  <c r="R8" i="24"/>
  <c r="T8" i="24" s="1"/>
  <c r="R13" i="24"/>
  <c r="T13" i="24" s="1"/>
  <c r="N15" i="24"/>
  <c r="Q25" i="24"/>
  <c r="R57" i="25"/>
  <c r="T57" i="25" s="1"/>
  <c r="R67" i="25"/>
  <c r="T67" i="25" s="1"/>
  <c r="N67" i="25"/>
  <c r="Y23" i="24"/>
  <c r="R31" i="24"/>
  <c r="T31" i="24" s="1"/>
  <c r="R50" i="25"/>
  <c r="T50" i="25" s="1"/>
  <c r="N50" i="25"/>
  <c r="Y13" i="24"/>
  <c r="Y29" i="24"/>
  <c r="Y39" i="25"/>
  <c r="R35" i="24"/>
  <c r="T35" i="24" s="1"/>
  <c r="N35" i="24"/>
  <c r="R42" i="24"/>
  <c r="T42" i="24" s="1"/>
  <c r="R83" i="25"/>
  <c r="T83" i="25" s="1"/>
  <c r="Q83" i="25"/>
  <c r="R21" i="24"/>
  <c r="T21" i="24" s="1"/>
  <c r="R24" i="24"/>
  <c r="T24" i="24" s="1"/>
  <c r="R26" i="24"/>
  <c r="T26" i="24" s="1"/>
  <c r="N37" i="24"/>
  <c r="R71" i="25"/>
  <c r="T71" i="25" s="1"/>
  <c r="R9" i="24"/>
  <c r="T9" i="24" s="1"/>
  <c r="R12" i="24"/>
  <c r="T12" i="24" s="1"/>
  <c r="R14" i="24"/>
  <c r="T14" i="24" s="1"/>
  <c r="Y17" i="24"/>
  <c r="N21" i="24"/>
  <c r="Y13" i="25"/>
  <c r="Y46" i="25" s="1"/>
  <c r="T40" i="25"/>
  <c r="Y64" i="25"/>
  <c r="Y88" i="25" s="1"/>
  <c r="T23" i="24"/>
  <c r="T41" i="24"/>
  <c r="R64" i="24"/>
  <c r="T64" i="24" s="1"/>
  <c r="N64" i="24"/>
  <c r="R35" i="25"/>
  <c r="T35" i="25" s="1"/>
  <c r="N35" i="25"/>
  <c r="R42" i="25"/>
  <c r="T42" i="25" s="1"/>
  <c r="N42" i="25"/>
  <c r="R11" i="24"/>
  <c r="T11" i="24" s="1"/>
  <c r="Y12" i="24"/>
  <c r="R18" i="24"/>
  <c r="T18" i="24" s="1"/>
  <c r="N23" i="24"/>
  <c r="R30" i="24"/>
  <c r="T30" i="24" s="1"/>
  <c r="Y33" i="24"/>
  <c r="Y35" i="24"/>
  <c r="T39" i="24"/>
  <c r="N41" i="24"/>
  <c r="R45" i="24"/>
  <c r="T45" i="24" s="1"/>
  <c r="R21" i="25"/>
  <c r="T21" i="25" s="1"/>
  <c r="N21" i="25"/>
  <c r="R81" i="25"/>
  <c r="T81" i="25" s="1"/>
  <c r="N81" i="25"/>
  <c r="R9" i="25"/>
  <c r="T9" i="25" s="1"/>
  <c r="T46" i="25" s="1"/>
  <c r="N9" i="25"/>
  <c r="T14" i="25"/>
  <c r="R30" i="25"/>
  <c r="T30" i="25" s="1"/>
  <c r="N30" i="25"/>
  <c r="R32" i="25"/>
  <c r="T32" i="25" s="1"/>
  <c r="Y21" i="24"/>
  <c r="R34" i="24"/>
  <c r="T34" i="24" s="1"/>
  <c r="R16" i="25"/>
  <c r="T16" i="25" s="1"/>
  <c r="N16" i="25"/>
  <c r="R18" i="25"/>
  <c r="T18" i="25" s="1"/>
  <c r="R55" i="25"/>
  <c r="T55" i="25" s="1"/>
  <c r="N55" i="25"/>
  <c r="T60" i="25"/>
  <c r="T53" i="24"/>
  <c r="T62" i="24"/>
  <c r="R12" i="25"/>
  <c r="T12" i="25" s="1"/>
  <c r="R24" i="25"/>
  <c r="T24" i="25" s="1"/>
  <c r="R38" i="25"/>
  <c r="T38" i="25" s="1"/>
  <c r="R58" i="25"/>
  <c r="T58" i="25" s="1"/>
  <c r="R72" i="25"/>
  <c r="T72" i="25" s="1"/>
  <c r="R84" i="25"/>
  <c r="T84" i="25" s="1"/>
  <c r="R46" i="24"/>
  <c r="T46" i="24" s="1"/>
  <c r="Y57" i="24"/>
  <c r="Y53" i="24"/>
  <c r="Y62" i="24"/>
  <c r="Y66" i="24"/>
  <c r="Y70" i="24"/>
  <c r="N18" i="25"/>
  <c r="N32" i="25"/>
  <c r="N44" i="25"/>
  <c r="N52" i="25"/>
  <c r="N64" i="25"/>
  <c r="N78" i="25"/>
  <c r="T63" i="24"/>
  <c r="T67" i="24"/>
  <c r="N62" i="25"/>
  <c r="N76" i="25"/>
  <c r="N63" i="24"/>
  <c r="N67" i="24"/>
  <c r="N15" i="25"/>
  <c r="N29" i="25"/>
  <c r="N41" i="25"/>
  <c r="N45" i="24"/>
  <c r="T52" i="24"/>
  <c r="Y56" i="24"/>
  <c r="T61" i="24"/>
  <c r="Y69" i="24"/>
  <c r="R71" i="24"/>
  <c r="T71" i="24" s="1"/>
  <c r="Y63" i="24"/>
  <c r="Y67" i="24"/>
  <c r="Q14" i="25"/>
  <c r="Q28" i="25"/>
  <c r="Q40" i="25"/>
  <c r="Q60" i="25"/>
  <c r="Q74" i="25"/>
  <c r="Q86" i="25"/>
  <c r="Y52" i="24"/>
  <c r="Y61" i="24"/>
  <c r="Y65" i="24"/>
  <c r="Y71" i="24"/>
  <c r="N8" i="24"/>
  <c r="Q10" i="24"/>
  <c r="N20" i="24"/>
  <c r="Q22" i="24"/>
  <c r="N34" i="24"/>
  <c r="Q36" i="24"/>
  <c r="N46" i="24"/>
  <c r="N53" i="24"/>
  <c r="R54" i="24"/>
  <c r="T54" i="24" s="1"/>
  <c r="N59" i="24"/>
  <c r="R60" i="24"/>
  <c r="T60" i="24" s="1"/>
  <c r="R65" i="24"/>
  <c r="T65" i="24" s="1"/>
  <c r="N68" i="24"/>
  <c r="N18" i="24"/>
  <c r="N32" i="24"/>
  <c r="N44" i="24"/>
  <c r="N52" i="24"/>
  <c r="N58" i="24"/>
  <c r="N17" i="24"/>
  <c r="N31" i="24"/>
  <c r="N43" i="24"/>
  <c r="N56" i="24"/>
  <c r="N62" i="24"/>
  <c r="N66" i="24"/>
  <c r="R66" i="24"/>
  <c r="T66" i="24" s="1"/>
  <c r="Q14" i="24"/>
  <c r="Q26" i="24"/>
  <c r="Q40" i="24"/>
  <c r="N55" i="24"/>
  <c r="N61" i="24"/>
  <c r="N69" i="24"/>
  <c r="Y52" i="23"/>
  <c r="T28" i="23"/>
  <c r="N16" i="23"/>
  <c r="R19" i="23"/>
  <c r="T19" i="23" s="1"/>
  <c r="N36" i="23"/>
  <c r="R39" i="23"/>
  <c r="T39" i="23" s="1"/>
  <c r="N48" i="23"/>
  <c r="N15" i="23"/>
  <c r="R38" i="23"/>
  <c r="T38" i="23" s="1"/>
  <c r="R50" i="23"/>
  <c r="T50" i="23" s="1"/>
  <c r="Q35" i="23"/>
  <c r="Q47" i="23"/>
  <c r="N12" i="23"/>
  <c r="N43" i="23"/>
  <c r="N9" i="23"/>
  <c r="Q11" i="23"/>
  <c r="N21" i="23"/>
  <c r="Q23" i="23"/>
  <c r="N41" i="23"/>
  <c r="T13" i="22"/>
  <c r="N24" i="22"/>
  <c r="T26" i="22"/>
  <c r="T37" i="22"/>
  <c r="N44" i="22"/>
  <c r="T58" i="22"/>
  <c r="Y86" i="22"/>
  <c r="N92" i="22"/>
  <c r="R17" i="22"/>
  <c r="T17" i="22" s="1"/>
  <c r="R30" i="22"/>
  <c r="T30" i="22" s="1"/>
  <c r="Y20" i="22"/>
  <c r="Y42" i="22"/>
  <c r="Y47" i="22"/>
  <c r="R62" i="22"/>
  <c r="T62" i="22" s="1"/>
  <c r="Y63" i="22"/>
  <c r="Y65" i="22"/>
  <c r="Y72" i="22"/>
  <c r="R78" i="22"/>
  <c r="T78" i="22" s="1"/>
  <c r="R87" i="22"/>
  <c r="T87" i="22" s="1"/>
  <c r="R60" i="22"/>
  <c r="T60" i="22" s="1"/>
  <c r="R32" i="22"/>
  <c r="T32" i="22" s="1"/>
  <c r="Y44" i="22"/>
  <c r="R48" i="22"/>
  <c r="T48" i="22" s="1"/>
  <c r="N89" i="22"/>
  <c r="R8" i="22"/>
  <c r="T8" i="22" s="1"/>
  <c r="N21" i="22"/>
  <c r="R34" i="22"/>
  <c r="T34" i="22" s="1"/>
  <c r="N66" i="22"/>
  <c r="Y74" i="22"/>
  <c r="Y85" i="22"/>
  <c r="R91" i="22"/>
  <c r="T91" i="22" s="1"/>
  <c r="N12" i="22"/>
  <c r="R14" i="22"/>
  <c r="T14" i="22" s="1"/>
  <c r="Y32" i="22"/>
  <c r="N36" i="22"/>
  <c r="N57" i="22"/>
  <c r="T59" i="22"/>
  <c r="R82" i="22"/>
  <c r="T82" i="22" s="1"/>
  <c r="R16" i="22"/>
  <c r="T16" i="22" s="1"/>
  <c r="T31" i="22"/>
  <c r="R45" i="22"/>
  <c r="T45" i="22" s="1"/>
  <c r="R61" i="22"/>
  <c r="T61" i="22" s="1"/>
  <c r="T84" i="22"/>
  <c r="Y8" i="22"/>
  <c r="Y34" i="22"/>
  <c r="R40" i="22"/>
  <c r="T40" i="22" s="1"/>
  <c r="Y41" i="22"/>
  <c r="N61" i="22"/>
  <c r="R68" i="22"/>
  <c r="T68" i="22" s="1"/>
  <c r="R79" i="22"/>
  <c r="T79" i="22" s="1"/>
  <c r="Y10" i="22"/>
  <c r="Y53" i="22" s="1"/>
  <c r="Y21" i="22"/>
  <c r="Y23" i="22"/>
  <c r="T29" i="22"/>
  <c r="Y43" i="22"/>
  <c r="Y48" i="22"/>
  <c r="R70" i="22"/>
  <c r="T70" i="22" s="1"/>
  <c r="Y73" i="22"/>
  <c r="R88" i="22"/>
  <c r="T88" i="22" s="1"/>
  <c r="Y89" i="22"/>
  <c r="Y91" i="22"/>
  <c r="Y93" i="22"/>
  <c r="Y12" i="22"/>
  <c r="Y14" i="22"/>
  <c r="R18" i="22"/>
  <c r="T18" i="22" s="1"/>
  <c r="Y25" i="22"/>
  <c r="Y36" i="22"/>
  <c r="T38" i="22"/>
  <c r="R42" i="22"/>
  <c r="T42" i="22" s="1"/>
  <c r="Y45" i="22"/>
  <c r="Y57" i="22"/>
  <c r="Y95" i="22" s="1"/>
  <c r="Y59" i="22"/>
  <c r="R65" i="22"/>
  <c r="T65" i="22" s="1"/>
  <c r="T77" i="22"/>
  <c r="Y82" i="22"/>
  <c r="T86" i="22"/>
  <c r="N17" i="22"/>
  <c r="N31" i="22"/>
  <c r="N43" i="22"/>
  <c r="Q45" i="22"/>
  <c r="N65" i="22"/>
  <c r="N79" i="22"/>
  <c r="N91" i="22"/>
  <c r="N16" i="22"/>
  <c r="R19" i="22"/>
  <c r="T19" i="22" s="1"/>
  <c r="N30" i="22"/>
  <c r="R33" i="22"/>
  <c r="T33" i="22" s="1"/>
  <c r="N42" i="22"/>
  <c r="N64" i="22"/>
  <c r="R67" i="22"/>
  <c r="T67" i="22" s="1"/>
  <c r="N78" i="22"/>
  <c r="R81" i="22"/>
  <c r="T81" i="22" s="1"/>
  <c r="N90" i="22"/>
  <c r="R93" i="22"/>
  <c r="T93" i="22" s="1"/>
  <c r="N14" i="22"/>
  <c r="N26" i="22"/>
  <c r="N40" i="22"/>
  <c r="N62" i="22"/>
  <c r="N74" i="22"/>
  <c r="N88" i="22"/>
  <c r="N13" i="22"/>
  <c r="N11" i="22"/>
  <c r="N23" i="22"/>
  <c r="Q25" i="22"/>
  <c r="N37" i="22"/>
  <c r="Q39" i="22"/>
  <c r="N51" i="22"/>
  <c r="N59" i="22"/>
  <c r="N71" i="22"/>
  <c r="N85" i="22"/>
  <c r="N10" i="22"/>
  <c r="N22" i="22"/>
  <c r="N58" i="22"/>
  <c r="N70" i="22"/>
  <c r="N84" i="22"/>
  <c r="Y8" i="21"/>
  <c r="N12" i="21"/>
  <c r="R15" i="21"/>
  <c r="T15" i="21" s="1"/>
  <c r="N17" i="21"/>
  <c r="N19" i="21"/>
  <c r="N24" i="21"/>
  <c r="R29" i="21"/>
  <c r="T29" i="21" s="1"/>
  <c r="N31" i="21"/>
  <c r="N33" i="21"/>
  <c r="R51" i="21"/>
  <c r="T51" i="21" s="1"/>
  <c r="N76" i="21"/>
  <c r="R78" i="21"/>
  <c r="T78" i="21" s="1"/>
  <c r="R81" i="21"/>
  <c r="T81" i="21" s="1"/>
  <c r="R101" i="21"/>
  <c r="T101" i="21" s="1"/>
  <c r="R14" i="21"/>
  <c r="T14" i="21" s="1"/>
  <c r="R28" i="21"/>
  <c r="T28" i="21" s="1"/>
  <c r="Y56" i="21"/>
  <c r="Y58" i="21"/>
  <c r="N60" i="21"/>
  <c r="Y63" i="21"/>
  <c r="R65" i="21"/>
  <c r="T65" i="21" s="1"/>
  <c r="R74" i="21"/>
  <c r="T74" i="21" s="1"/>
  <c r="N78" i="21"/>
  <c r="R87" i="21"/>
  <c r="T87" i="21" s="1"/>
  <c r="Y96" i="21"/>
  <c r="T99" i="21"/>
  <c r="N101" i="21"/>
  <c r="R105" i="21"/>
  <c r="T105" i="21" s="1"/>
  <c r="R107" i="21"/>
  <c r="T107" i="21" s="1"/>
  <c r="N111" i="21"/>
  <c r="R53" i="21"/>
  <c r="T53" i="21" s="1"/>
  <c r="R57" i="21"/>
  <c r="T57" i="21" s="1"/>
  <c r="R59" i="21"/>
  <c r="T59" i="21" s="1"/>
  <c r="R64" i="21"/>
  <c r="T64" i="21" s="1"/>
  <c r="Y65" i="21"/>
  <c r="R67" i="21"/>
  <c r="T67" i="21" s="1"/>
  <c r="N71" i="21"/>
  <c r="N73" i="21"/>
  <c r="Y74" i="21"/>
  <c r="Y81" i="21"/>
  <c r="R97" i="21"/>
  <c r="T97" i="21" s="1"/>
  <c r="Y10" i="21"/>
  <c r="Y22" i="21"/>
  <c r="R37" i="21"/>
  <c r="T37" i="21" s="1"/>
  <c r="N57" i="21"/>
  <c r="T95" i="21"/>
  <c r="Y12" i="21"/>
  <c r="R16" i="21"/>
  <c r="T16" i="21" s="1"/>
  <c r="Y60" i="21"/>
  <c r="R66" i="21"/>
  <c r="T66" i="21" s="1"/>
  <c r="T75" i="21"/>
  <c r="Y76" i="21"/>
  <c r="R82" i="21"/>
  <c r="T82" i="21" s="1"/>
  <c r="Y87" i="21"/>
  <c r="Y99" i="21"/>
  <c r="Y109" i="21"/>
  <c r="R46" i="21"/>
  <c r="T46" i="21" s="1"/>
  <c r="N52" i="21"/>
  <c r="R108" i="21"/>
  <c r="T108" i="21" s="1"/>
  <c r="Y37" i="21"/>
  <c r="Y114" i="21" s="1"/>
  <c r="R39" i="21"/>
  <c r="T39" i="21" s="1"/>
  <c r="R43" i="21"/>
  <c r="T43" i="21" s="1"/>
  <c r="R45" i="21"/>
  <c r="T45" i="21" s="1"/>
  <c r="R54" i="21"/>
  <c r="T54" i="21" s="1"/>
  <c r="R61" i="21"/>
  <c r="T61" i="21" s="1"/>
  <c r="R77" i="21"/>
  <c r="T77" i="21" s="1"/>
  <c r="Y95" i="21"/>
  <c r="N106" i="21"/>
  <c r="Y67" i="21"/>
  <c r="Y84" i="21"/>
  <c r="T104" i="21"/>
  <c r="R13" i="21"/>
  <c r="T13" i="21" s="1"/>
  <c r="R25" i="21"/>
  <c r="T25" i="21" s="1"/>
  <c r="R38" i="21"/>
  <c r="T38" i="21" s="1"/>
  <c r="Y39" i="21"/>
  <c r="R41" i="21"/>
  <c r="T41" i="21" s="1"/>
  <c r="T68" i="21"/>
  <c r="R94" i="21"/>
  <c r="T94" i="21" s="1"/>
  <c r="R8" i="21"/>
  <c r="T8" i="21" s="1"/>
  <c r="R20" i="21"/>
  <c r="T20" i="21" s="1"/>
  <c r="R34" i="21"/>
  <c r="T34" i="21" s="1"/>
  <c r="N38" i="21"/>
  <c r="R49" i="21"/>
  <c r="T49" i="21" s="1"/>
  <c r="Y50" i="21"/>
  <c r="R56" i="21"/>
  <c r="T56" i="21" s="1"/>
  <c r="R63" i="21"/>
  <c r="T63" i="21" s="1"/>
  <c r="Y77" i="21"/>
  <c r="R79" i="21"/>
  <c r="T79" i="21" s="1"/>
  <c r="T85" i="21"/>
  <c r="N94" i="21"/>
  <c r="Y100" i="21"/>
  <c r="R102" i="21"/>
  <c r="T102" i="21" s="1"/>
  <c r="Y110" i="21"/>
  <c r="N16" i="21"/>
  <c r="N30" i="21"/>
  <c r="N42" i="21"/>
  <c r="N56" i="21"/>
  <c r="N68" i="21"/>
  <c r="N82" i="21"/>
  <c r="N98" i="21"/>
  <c r="N110" i="21"/>
  <c r="R18" i="21"/>
  <c r="T18" i="21" s="1"/>
  <c r="R32" i="21"/>
  <c r="T32" i="21" s="1"/>
  <c r="R44" i="21"/>
  <c r="T44" i="21" s="1"/>
  <c r="R58" i="21"/>
  <c r="T58" i="21" s="1"/>
  <c r="R72" i="21"/>
  <c r="T72" i="21" s="1"/>
  <c r="R84" i="21"/>
  <c r="T84" i="21" s="1"/>
  <c r="N97" i="21"/>
  <c r="R100" i="21"/>
  <c r="T100" i="21" s="1"/>
  <c r="N109" i="21"/>
  <c r="R112" i="21"/>
  <c r="T112" i="21" s="1"/>
  <c r="N40" i="21"/>
  <c r="N54" i="21"/>
  <c r="N66" i="21"/>
  <c r="N80" i="21"/>
  <c r="N96" i="21"/>
  <c r="N108" i="21"/>
  <c r="N95" i="21"/>
  <c r="N107" i="21"/>
  <c r="N11" i="21"/>
  <c r="N23" i="21"/>
  <c r="N37" i="21"/>
  <c r="N51" i="21"/>
  <c r="N63" i="21"/>
  <c r="N77" i="21"/>
  <c r="N91" i="21"/>
  <c r="N105" i="21"/>
  <c r="N104" i="21"/>
  <c r="N9" i="21"/>
  <c r="N21" i="21"/>
  <c r="N35" i="21"/>
  <c r="N49" i="21"/>
  <c r="N61" i="21"/>
  <c r="N75" i="21"/>
  <c r="N87" i="21"/>
  <c r="N103" i="21"/>
  <c r="N399" i="20"/>
  <c r="R399" i="20"/>
  <c r="T399" i="20" s="1"/>
  <c r="N442" i="20"/>
  <c r="R442" i="20"/>
  <c r="T442" i="20" s="1"/>
  <c r="N455" i="20"/>
  <c r="R455" i="20"/>
  <c r="N494" i="20"/>
  <c r="R494" i="20"/>
  <c r="T494" i="20" s="1"/>
  <c r="R11" i="20"/>
  <c r="T11" i="20" s="1"/>
  <c r="N16" i="20"/>
  <c r="N19" i="20"/>
  <c r="N22" i="20"/>
  <c r="Y25" i="20"/>
  <c r="Q31" i="20"/>
  <c r="N33" i="20"/>
  <c r="Q43" i="20"/>
  <c r="N50" i="20"/>
  <c r="R53" i="20"/>
  <c r="T53" i="20" s="1"/>
  <c r="R65" i="20"/>
  <c r="T65" i="20" s="1"/>
  <c r="N85" i="20"/>
  <c r="N93" i="20"/>
  <c r="R98" i="20"/>
  <c r="T98" i="20" s="1"/>
  <c r="Y103" i="20"/>
  <c r="Y115" i="20"/>
  <c r="R119" i="20"/>
  <c r="T119" i="20" s="1"/>
  <c r="Y122" i="20"/>
  <c r="Y136" i="20"/>
  <c r="R145" i="20"/>
  <c r="T145" i="20" s="1"/>
  <c r="Y146" i="20"/>
  <c r="R156" i="20"/>
  <c r="T156" i="20" s="1"/>
  <c r="Y157" i="20"/>
  <c r="N180" i="20"/>
  <c r="N193" i="20"/>
  <c r="N198" i="20"/>
  <c r="R206" i="20"/>
  <c r="T206" i="20" s="1"/>
  <c r="N212" i="20"/>
  <c r="Y221" i="20"/>
  <c r="R240" i="20"/>
  <c r="T240" i="20" s="1"/>
  <c r="R242" i="20"/>
  <c r="T242" i="20" s="1"/>
  <c r="Y243" i="20"/>
  <c r="R256" i="20"/>
  <c r="T256" i="20" s="1"/>
  <c r="N260" i="20"/>
  <c r="Y264" i="20"/>
  <c r="R268" i="20"/>
  <c r="T268" i="20" s="1"/>
  <c r="Y288" i="20"/>
  <c r="N292" i="20"/>
  <c r="R293" i="20"/>
  <c r="T293" i="20" s="1"/>
  <c r="Y315" i="20"/>
  <c r="R329" i="20"/>
  <c r="T329" i="20" s="1"/>
  <c r="T338" i="20"/>
  <c r="Y573" i="20"/>
  <c r="R651" i="20"/>
  <c r="T651" i="20" s="1"/>
  <c r="Y162" i="20"/>
  <c r="Y14" i="20"/>
  <c r="R28" i="20"/>
  <c r="T28" i="20" s="1"/>
  <c r="Y29" i="20"/>
  <c r="T31" i="20"/>
  <c r="Y51" i="20"/>
  <c r="R62" i="20"/>
  <c r="T62" i="20" s="1"/>
  <c r="Y76" i="20"/>
  <c r="Y78" i="20"/>
  <c r="Y83" i="20"/>
  <c r="Y101" i="20"/>
  <c r="Y108" i="20"/>
  <c r="Y112" i="20"/>
  <c r="R118" i="20"/>
  <c r="T118" i="20" s="1"/>
  <c r="R128" i="20"/>
  <c r="T128" i="20" s="1"/>
  <c r="Y134" i="20"/>
  <c r="Y138" i="20"/>
  <c r="R140" i="20"/>
  <c r="T140" i="20" s="1"/>
  <c r="Y141" i="20"/>
  <c r="Y143" i="20"/>
  <c r="Y169" i="20"/>
  <c r="Y181" i="20"/>
  <c r="R186" i="20"/>
  <c r="T186" i="20" s="1"/>
  <c r="Y189" i="20"/>
  <c r="Y204" i="20"/>
  <c r="R210" i="20"/>
  <c r="T210" i="20" s="1"/>
  <c r="R223" i="20"/>
  <c r="T223" i="20" s="1"/>
  <c r="R230" i="20"/>
  <c r="R266" i="20"/>
  <c r="T266" i="20" s="1"/>
  <c r="Y269" i="20"/>
  <c r="T271" i="20"/>
  <c r="Y272" i="20"/>
  <c r="Y317" i="20"/>
  <c r="T324" i="20"/>
  <c r="Y349" i="20"/>
  <c r="R357" i="20"/>
  <c r="T357" i="20" s="1"/>
  <c r="N357" i="20"/>
  <c r="Y607" i="20"/>
  <c r="T104" i="20"/>
  <c r="R183" i="20"/>
  <c r="T183" i="20" s="1"/>
  <c r="R235" i="20"/>
  <c r="T235" i="20" s="1"/>
  <c r="R383" i="20"/>
  <c r="T383" i="20" s="1"/>
  <c r="N383" i="20"/>
  <c r="R391" i="20"/>
  <c r="T391" i="20" s="1"/>
  <c r="N391" i="20"/>
  <c r="R479" i="20"/>
  <c r="T479" i="20" s="1"/>
  <c r="N479" i="20"/>
  <c r="R21" i="20"/>
  <c r="T21" i="20" s="1"/>
  <c r="Q64" i="20"/>
  <c r="R80" i="20"/>
  <c r="T80" i="20" s="1"/>
  <c r="R82" i="20"/>
  <c r="T82" i="20" s="1"/>
  <c r="R84" i="20"/>
  <c r="T84" i="20" s="1"/>
  <c r="R92" i="20"/>
  <c r="T92" i="20" s="1"/>
  <c r="R102" i="20"/>
  <c r="T102" i="20" s="1"/>
  <c r="N104" i="20"/>
  <c r="R114" i="20"/>
  <c r="T114" i="20" s="1"/>
  <c r="N116" i="20"/>
  <c r="Q121" i="20"/>
  <c r="T142" i="20"/>
  <c r="N151" i="20"/>
  <c r="R160" i="20"/>
  <c r="T160" i="20" s="1"/>
  <c r="R182" i="20"/>
  <c r="T182" i="20" s="1"/>
  <c r="Q185" i="20"/>
  <c r="T190" i="20"/>
  <c r="N244" i="20"/>
  <c r="R283" i="20"/>
  <c r="T283" i="20" s="1"/>
  <c r="Q289" i="20"/>
  <c r="Q307" i="20"/>
  <c r="R318" i="20"/>
  <c r="T318" i="20" s="1"/>
  <c r="T333" i="20"/>
  <c r="N344" i="20"/>
  <c r="R344" i="20"/>
  <c r="T344" i="20" s="1"/>
  <c r="N409" i="20"/>
  <c r="R409" i="20"/>
  <c r="T409" i="20" s="1"/>
  <c r="R635" i="20"/>
  <c r="T635" i="20" s="1"/>
  <c r="N635" i="20"/>
  <c r="R13" i="20"/>
  <c r="T13" i="20" s="1"/>
  <c r="T16" i="20"/>
  <c r="N21" i="20"/>
  <c r="Y22" i="20"/>
  <c r="R37" i="20"/>
  <c r="T37" i="20" s="1"/>
  <c r="R42" i="20"/>
  <c r="T42" i="20" s="1"/>
  <c r="Y50" i="20"/>
  <c r="R52" i="20"/>
  <c r="T52" i="20" s="1"/>
  <c r="R59" i="20"/>
  <c r="T59" i="20" s="1"/>
  <c r="Y62" i="20"/>
  <c r="Y73" i="20"/>
  <c r="N79" i="20"/>
  <c r="N82" i="20"/>
  <c r="N84" i="20"/>
  <c r="Y85" i="20"/>
  <c r="N92" i="20"/>
  <c r="Y93" i="20"/>
  <c r="R100" i="20"/>
  <c r="T100" i="20" s="1"/>
  <c r="N102" i="20"/>
  <c r="N113" i="20"/>
  <c r="R123" i="20"/>
  <c r="T123" i="20" s="1"/>
  <c r="R144" i="20"/>
  <c r="T144" i="20" s="1"/>
  <c r="Y149" i="20"/>
  <c r="Y163" i="20"/>
  <c r="N182" i="20"/>
  <c r="Y183" i="20"/>
  <c r="R207" i="20"/>
  <c r="T207" i="20" s="1"/>
  <c r="R247" i="20"/>
  <c r="T247" i="20" s="1"/>
  <c r="T249" i="20"/>
  <c r="R255" i="20"/>
  <c r="T255" i="20" s="1"/>
  <c r="T260" i="20"/>
  <c r="N273" i="20"/>
  <c r="N283" i="20"/>
  <c r="Y284" i="20"/>
  <c r="R299" i="20"/>
  <c r="T299" i="20" s="1"/>
  <c r="T304" i="20"/>
  <c r="N318" i="20"/>
  <c r="Y336" i="20"/>
  <c r="T400" i="20"/>
  <c r="R417" i="20"/>
  <c r="T417" i="20" s="1"/>
  <c r="N417" i="20"/>
  <c r="R554" i="20"/>
  <c r="T554" i="20" s="1"/>
  <c r="N554" i="20"/>
  <c r="Y16" i="20"/>
  <c r="Y24" i="20"/>
  <c r="Y33" i="20"/>
  <c r="R70" i="20"/>
  <c r="T70" i="20" s="1"/>
  <c r="T77" i="20"/>
  <c r="R107" i="20"/>
  <c r="T107" i="20" s="1"/>
  <c r="T109" i="20"/>
  <c r="Y128" i="20"/>
  <c r="Y137" i="20"/>
  <c r="Y147" i="20"/>
  <c r="Y158" i="20"/>
  <c r="Y165" i="20"/>
  <c r="Y170" i="20"/>
  <c r="R203" i="20"/>
  <c r="T203" i="20" s="1"/>
  <c r="Y227" i="20"/>
  <c r="T307" i="20"/>
  <c r="R413" i="20"/>
  <c r="T413" i="20" s="1"/>
  <c r="N413" i="20"/>
  <c r="N421" i="20"/>
  <c r="R421" i="20"/>
  <c r="T421" i="20" s="1"/>
  <c r="R431" i="20"/>
  <c r="N431" i="20"/>
  <c r="N246" i="20"/>
  <c r="R252" i="20"/>
  <c r="T252" i="20" s="1"/>
  <c r="Y255" i="20"/>
  <c r="Q270" i="20"/>
  <c r="N275" i="20"/>
  <c r="Y276" i="20"/>
  <c r="N288" i="20"/>
  <c r="Y289" i="20"/>
  <c r="R291" i="20"/>
  <c r="T291" i="20" s="1"/>
  <c r="Y307" i="20"/>
  <c r="N313" i="20"/>
  <c r="N339" i="20"/>
  <c r="R339" i="20"/>
  <c r="T339" i="20" s="1"/>
  <c r="Y344" i="20"/>
  <c r="R398" i="20"/>
  <c r="T398" i="20" s="1"/>
  <c r="N398" i="20"/>
  <c r="Y623" i="20"/>
  <c r="R644" i="20"/>
  <c r="T644" i="20" s="1"/>
  <c r="T660" i="20"/>
  <c r="R12" i="20"/>
  <c r="T12" i="20" s="1"/>
  <c r="Y13" i="20"/>
  <c r="Y30" i="20"/>
  <c r="Y35" i="20"/>
  <c r="Y37" i="20"/>
  <c r="Y42" i="20"/>
  <c r="Q44" i="20"/>
  <c r="R54" i="20"/>
  <c r="T54" i="20" s="1"/>
  <c r="Y80" i="20"/>
  <c r="Q99" i="20"/>
  <c r="Y102" i="20"/>
  <c r="Y114" i="20"/>
  <c r="Y121" i="20"/>
  <c r="T138" i="20"/>
  <c r="R148" i="20"/>
  <c r="T148" i="20" s="1"/>
  <c r="N150" i="20"/>
  <c r="Y151" i="20"/>
  <c r="R162" i="20"/>
  <c r="T162" i="20" s="1"/>
  <c r="N164" i="20"/>
  <c r="R167" i="20"/>
  <c r="T167" i="20" s="1"/>
  <c r="N184" i="20"/>
  <c r="R195" i="20"/>
  <c r="T195" i="20" s="1"/>
  <c r="R211" i="20"/>
  <c r="T211" i="20" s="1"/>
  <c r="Y247" i="20"/>
  <c r="T330" i="20"/>
  <c r="Y350" i="20"/>
  <c r="N356" i="20"/>
  <c r="R356" i="20"/>
  <c r="T356" i="20" s="1"/>
  <c r="R51" i="20"/>
  <c r="T51" i="20" s="1"/>
  <c r="Y100" i="20"/>
  <c r="R106" i="20"/>
  <c r="T106" i="20" s="1"/>
  <c r="T136" i="20"/>
  <c r="R146" i="20"/>
  <c r="T146" i="20" s="1"/>
  <c r="T181" i="20"/>
  <c r="R231" i="20"/>
  <c r="T231" i="20" s="1"/>
  <c r="T236" i="20"/>
  <c r="Y262" i="20"/>
  <c r="T264" i="20"/>
  <c r="R296" i="20"/>
  <c r="T296" i="20" s="1"/>
  <c r="R466" i="20"/>
  <c r="T466" i="20" s="1"/>
  <c r="N466" i="20"/>
  <c r="R34" i="20"/>
  <c r="T34" i="20" s="1"/>
  <c r="T36" i="20"/>
  <c r="R41" i="20"/>
  <c r="T41" i="20" s="1"/>
  <c r="Q51" i="20"/>
  <c r="R74" i="20"/>
  <c r="R86" i="20"/>
  <c r="T86" i="20" s="1"/>
  <c r="R94" i="20"/>
  <c r="T94" i="20" s="1"/>
  <c r="T122" i="20"/>
  <c r="R134" i="20"/>
  <c r="T134" i="20" s="1"/>
  <c r="N136" i="20"/>
  <c r="R157" i="20"/>
  <c r="T157" i="20" s="1"/>
  <c r="R169" i="20"/>
  <c r="T169" i="20" s="1"/>
  <c r="N181" i="20"/>
  <c r="R204" i="20"/>
  <c r="Y214" i="20"/>
  <c r="N236" i="20"/>
  <c r="R305" i="20"/>
  <c r="T305" i="20" s="1"/>
  <c r="R310" i="20"/>
  <c r="T310" i="20" s="1"/>
  <c r="Y311" i="20"/>
  <c r="Q341" i="20"/>
  <c r="R347" i="20"/>
  <c r="T347" i="20" s="1"/>
  <c r="R382" i="20"/>
  <c r="T382" i="20" s="1"/>
  <c r="N382" i="20"/>
  <c r="R410" i="20"/>
  <c r="T410" i="20" s="1"/>
  <c r="N410" i="20"/>
  <c r="N506" i="20"/>
  <c r="R506" i="20"/>
  <c r="T506" i="20" s="1"/>
  <c r="R14" i="20"/>
  <c r="T14" i="20" s="1"/>
  <c r="R29" i="20"/>
  <c r="T29" i="20" s="1"/>
  <c r="Y66" i="20"/>
  <c r="R108" i="20"/>
  <c r="T108" i="20" s="1"/>
  <c r="R124" i="20"/>
  <c r="T124" i="20" s="1"/>
  <c r="R141" i="20"/>
  <c r="T141" i="20" s="1"/>
  <c r="R143" i="20"/>
  <c r="T143" i="20" s="1"/>
  <c r="Y164" i="20"/>
  <c r="R166" i="20"/>
  <c r="T166" i="20" s="1"/>
  <c r="T184" i="20"/>
  <c r="R189" i="20"/>
  <c r="T189" i="20" s="1"/>
  <c r="N204" i="20"/>
  <c r="Y226" i="20"/>
  <c r="T246" i="20"/>
  <c r="Y296" i="20"/>
  <c r="N305" i="20"/>
  <c r="N310" i="20"/>
  <c r="R317" i="20"/>
  <c r="N347" i="20"/>
  <c r="R349" i="20"/>
  <c r="T349" i="20" s="1"/>
  <c r="N349" i="20"/>
  <c r="R596" i="20"/>
  <c r="T596" i="20" s="1"/>
  <c r="N596" i="20"/>
  <c r="R622" i="20"/>
  <c r="T622" i="20" s="1"/>
  <c r="N622" i="20"/>
  <c r="Y305" i="20"/>
  <c r="T308" i="20"/>
  <c r="R368" i="20"/>
  <c r="T368" i="20" s="1"/>
  <c r="R416" i="20"/>
  <c r="T416" i="20" s="1"/>
  <c r="R418" i="20"/>
  <c r="T418" i="20" s="1"/>
  <c r="R450" i="20"/>
  <c r="T450" i="20" s="1"/>
  <c r="R452" i="20"/>
  <c r="T452" i="20" s="1"/>
  <c r="R463" i="20"/>
  <c r="T463" i="20" s="1"/>
  <c r="T474" i="20"/>
  <c r="Y483" i="20"/>
  <c r="Y509" i="20"/>
  <c r="R543" i="20"/>
  <c r="T543" i="20" s="1"/>
  <c r="T545" i="20"/>
  <c r="T547" i="20"/>
  <c r="R556" i="20"/>
  <c r="T574" i="20"/>
  <c r="R581" i="20"/>
  <c r="T581" i="20" s="1"/>
  <c r="Y588" i="20"/>
  <c r="R613" i="20"/>
  <c r="T613" i="20" s="1"/>
  <c r="R615" i="20"/>
  <c r="T615" i="20" s="1"/>
  <c r="R328" i="20"/>
  <c r="T328" i="20" s="1"/>
  <c r="Y332" i="20"/>
  <c r="Y366" i="20"/>
  <c r="N368" i="20"/>
  <c r="Y374" i="20"/>
  <c r="R376" i="20"/>
  <c r="T376" i="20" s="1"/>
  <c r="R388" i="20"/>
  <c r="R402" i="20"/>
  <c r="T402" i="20" s="1"/>
  <c r="N418" i="20"/>
  <c r="Y422" i="20"/>
  <c r="Y425" i="20"/>
  <c r="R434" i="20"/>
  <c r="T434" i="20" s="1"/>
  <c r="R439" i="20"/>
  <c r="T439" i="20" s="1"/>
  <c r="Y440" i="20"/>
  <c r="N452" i="20"/>
  <c r="N463" i="20"/>
  <c r="R501" i="20"/>
  <c r="T501" i="20" s="1"/>
  <c r="R520" i="20"/>
  <c r="T520" i="20" s="1"/>
  <c r="N556" i="20"/>
  <c r="R560" i="20"/>
  <c r="T560" i="20" s="1"/>
  <c r="R594" i="20"/>
  <c r="T594" i="20" s="1"/>
  <c r="R598" i="20"/>
  <c r="T598" i="20" s="1"/>
  <c r="R608" i="20"/>
  <c r="T608" i="20" s="1"/>
  <c r="Y611" i="20"/>
  <c r="R617" i="20"/>
  <c r="T617" i="20" s="1"/>
  <c r="Y620" i="20"/>
  <c r="Y627" i="20"/>
  <c r="Y629" i="20"/>
  <c r="Y631" i="20"/>
  <c r="Y638" i="20"/>
  <c r="Y640" i="20"/>
  <c r="R659" i="20"/>
  <c r="T659" i="20" s="1"/>
  <c r="Y664" i="20"/>
  <c r="R393" i="20"/>
  <c r="T393" i="20" s="1"/>
  <c r="R428" i="20"/>
  <c r="T428" i="20" s="1"/>
  <c r="R444" i="20"/>
  <c r="T444" i="20" s="1"/>
  <c r="T455" i="20"/>
  <c r="Y459" i="20"/>
  <c r="R473" i="20"/>
  <c r="T473" i="20" s="1"/>
  <c r="T510" i="20"/>
  <c r="T536" i="20"/>
  <c r="Y543" i="20"/>
  <c r="Y570" i="20"/>
  <c r="Y581" i="20"/>
  <c r="R585" i="20"/>
  <c r="T585" i="20" s="1"/>
  <c r="Y606" i="20"/>
  <c r="Y613" i="20"/>
  <c r="Y642" i="20"/>
  <c r="T370" i="20"/>
  <c r="Y376" i="20"/>
  <c r="N393" i="20"/>
  <c r="N444" i="20"/>
  <c r="N454" i="20"/>
  <c r="N470" i="20"/>
  <c r="R471" i="20"/>
  <c r="T471" i="20" s="1"/>
  <c r="N473" i="20"/>
  <c r="Y499" i="20"/>
  <c r="Y501" i="20"/>
  <c r="N503" i="20"/>
  <c r="T542" i="20"/>
  <c r="Y545" i="20"/>
  <c r="R549" i="20"/>
  <c r="T549" i="20" s="1"/>
  <c r="Y552" i="20"/>
  <c r="Y590" i="20"/>
  <c r="Y592" i="20"/>
  <c r="T612" i="20"/>
  <c r="Y615" i="20"/>
  <c r="Y633" i="20"/>
  <c r="Y644" i="20"/>
  <c r="R650" i="20"/>
  <c r="T650" i="20" s="1"/>
  <c r="R661" i="20"/>
  <c r="T661" i="20" s="1"/>
  <c r="N663" i="20"/>
  <c r="R316" i="20"/>
  <c r="T316" i="20" s="1"/>
  <c r="T341" i="20"/>
  <c r="Y358" i="20"/>
  <c r="R387" i="20"/>
  <c r="T387" i="20" s="1"/>
  <c r="Y391" i="20"/>
  <c r="Q433" i="20"/>
  <c r="N451" i="20"/>
  <c r="N457" i="20"/>
  <c r="R481" i="20"/>
  <c r="T481" i="20" s="1"/>
  <c r="Y486" i="20"/>
  <c r="Y496" i="20"/>
  <c r="Y508" i="20"/>
  <c r="N535" i="20"/>
  <c r="N544" i="20"/>
  <c r="R546" i="20"/>
  <c r="T546" i="20" s="1"/>
  <c r="R564" i="20"/>
  <c r="T564" i="20" s="1"/>
  <c r="N582" i="20"/>
  <c r="R605" i="20"/>
  <c r="T605" i="20" s="1"/>
  <c r="N607" i="20"/>
  <c r="N614" i="20"/>
  <c r="R626" i="20"/>
  <c r="T626" i="20" s="1"/>
  <c r="T634" i="20"/>
  <c r="R641" i="20"/>
  <c r="T641" i="20" s="1"/>
  <c r="T645" i="20"/>
  <c r="N654" i="20"/>
  <c r="Y413" i="20"/>
  <c r="Y428" i="20"/>
  <c r="R443" i="20"/>
  <c r="Y466" i="20"/>
  <c r="Y471" i="20"/>
  <c r="T507" i="20"/>
  <c r="Y510" i="20"/>
  <c r="Y520" i="20"/>
  <c r="T524" i="20"/>
  <c r="Y529" i="20"/>
  <c r="R548" i="20"/>
  <c r="T548" i="20" s="1"/>
  <c r="Y556" i="20"/>
  <c r="Y560" i="20"/>
  <c r="Y569" i="20"/>
  <c r="R573" i="20"/>
  <c r="T573" i="20" s="1"/>
  <c r="R595" i="20"/>
  <c r="T595" i="20" s="1"/>
  <c r="R658" i="20"/>
  <c r="Y387" i="20"/>
  <c r="N400" i="20"/>
  <c r="N422" i="20"/>
  <c r="R430" i="20"/>
  <c r="T430" i="20" s="1"/>
  <c r="R459" i="20"/>
  <c r="T459" i="20" s="1"/>
  <c r="R465" i="20"/>
  <c r="T465" i="20" s="1"/>
  <c r="T487" i="20"/>
  <c r="T509" i="20"/>
  <c r="T528" i="20"/>
  <c r="T568" i="20"/>
  <c r="T632" i="20"/>
  <c r="R636" i="20"/>
  <c r="T636" i="20" s="1"/>
  <c r="Y643" i="20"/>
  <c r="Y648" i="20"/>
  <c r="Y652" i="20"/>
  <c r="N386" i="20"/>
  <c r="R389" i="20"/>
  <c r="T389" i="20" s="1"/>
  <c r="N432" i="20"/>
  <c r="R435" i="20"/>
  <c r="Y436" i="20"/>
  <c r="Y439" i="20"/>
  <c r="N459" i="20"/>
  <c r="T462" i="20"/>
  <c r="Q480" i="20"/>
  <c r="Y481" i="20"/>
  <c r="R483" i="20"/>
  <c r="T483" i="20" s="1"/>
  <c r="N487" i="20"/>
  <c r="N509" i="20"/>
  <c r="Y524" i="20"/>
  <c r="N528" i="20"/>
  <c r="R530" i="20"/>
  <c r="T530" i="20" s="1"/>
  <c r="Y542" i="20"/>
  <c r="R555" i="20"/>
  <c r="T555" i="20" s="1"/>
  <c r="R557" i="20"/>
  <c r="T557" i="20" s="1"/>
  <c r="R561" i="20"/>
  <c r="T561" i="20" s="1"/>
  <c r="Y564" i="20"/>
  <c r="N568" i="20"/>
  <c r="R570" i="20"/>
  <c r="Y571" i="20"/>
  <c r="R586" i="20"/>
  <c r="T586" i="20" s="1"/>
  <c r="N599" i="20"/>
  <c r="Y612" i="20"/>
  <c r="Q616" i="20"/>
  <c r="T662" i="20"/>
  <c r="T354" i="20"/>
  <c r="Y370" i="20"/>
  <c r="Y393" i="20"/>
  <c r="N397" i="20"/>
  <c r="T435" i="20"/>
  <c r="R499" i="20"/>
  <c r="T499" i="20" s="1"/>
  <c r="Y505" i="20"/>
  <c r="T526" i="20"/>
  <c r="R532" i="20"/>
  <c r="T532" i="20" s="1"/>
  <c r="R588" i="20"/>
  <c r="T588" i="20" s="1"/>
  <c r="Y595" i="20"/>
  <c r="Y632" i="20"/>
  <c r="R642" i="20"/>
  <c r="T642" i="20" s="1"/>
  <c r="Y654" i="20"/>
  <c r="Q660" i="20"/>
  <c r="Y345" i="20"/>
  <c r="R359" i="20"/>
  <c r="T359" i="20" s="1"/>
  <c r="Y367" i="20"/>
  <c r="R419" i="20"/>
  <c r="T419" i="20" s="1"/>
  <c r="R453" i="20"/>
  <c r="T453" i="20" s="1"/>
  <c r="Y457" i="20"/>
  <c r="Y462" i="20"/>
  <c r="R497" i="20"/>
  <c r="T497" i="20" s="1"/>
  <c r="N499" i="20"/>
  <c r="R534" i="20"/>
  <c r="T534" i="20" s="1"/>
  <c r="Y544" i="20"/>
  <c r="Y546" i="20"/>
  <c r="T550" i="20"/>
  <c r="Y555" i="20"/>
  <c r="T584" i="20"/>
  <c r="R606" i="20"/>
  <c r="T606" i="20" s="1"/>
  <c r="R620" i="20"/>
  <c r="T620" i="20" s="1"/>
  <c r="R631" i="20"/>
  <c r="T631" i="20" s="1"/>
  <c r="Y636" i="20"/>
  <c r="T649" i="20"/>
  <c r="Y656" i="20"/>
  <c r="R9" i="20"/>
  <c r="T9" i="20" s="1"/>
  <c r="R23" i="20"/>
  <c r="T23" i="20" s="1"/>
  <c r="R25" i="20"/>
  <c r="T25" i="20" s="1"/>
  <c r="R35" i="20"/>
  <c r="T35" i="20" s="1"/>
  <c r="N35" i="20"/>
  <c r="R38" i="20"/>
  <c r="T38" i="20" s="1"/>
  <c r="Q39" i="20"/>
  <c r="N58" i="20"/>
  <c r="N62" i="20"/>
  <c r="R76" i="20"/>
  <c r="T76" i="20" s="1"/>
  <c r="N76" i="20"/>
  <c r="R81" i="20"/>
  <c r="T81" i="20" s="1"/>
  <c r="N81" i="20"/>
  <c r="R115" i="20"/>
  <c r="T115" i="20" s="1"/>
  <c r="N115" i="20"/>
  <c r="Y203" i="20"/>
  <c r="R8" i="20"/>
  <c r="T8" i="20" s="1"/>
  <c r="R18" i="20"/>
  <c r="T18" i="20" s="1"/>
  <c r="R24" i="20"/>
  <c r="T24" i="20" s="1"/>
  <c r="N38" i="20"/>
  <c r="R101" i="20"/>
  <c r="T101" i="20" s="1"/>
  <c r="N101" i="20"/>
  <c r="N199" i="20"/>
  <c r="R199" i="20"/>
  <c r="T199" i="20" s="1"/>
  <c r="N70" i="20"/>
  <c r="Y179" i="20"/>
  <c r="Y224" i="20"/>
  <c r="R72" i="20"/>
  <c r="T72" i="20" s="1"/>
  <c r="R78" i="20"/>
  <c r="T78" i="20" s="1"/>
  <c r="Q78" i="20"/>
  <c r="R30" i="20"/>
  <c r="T30" i="20" s="1"/>
  <c r="R57" i="20"/>
  <c r="T57" i="20" s="1"/>
  <c r="N72" i="20"/>
  <c r="Y124" i="20"/>
  <c r="R67" i="20"/>
  <c r="T67" i="20" s="1"/>
  <c r="N67" i="20"/>
  <c r="R163" i="20"/>
  <c r="T163" i="20" s="1"/>
  <c r="N163" i="20"/>
  <c r="N12" i="20"/>
  <c r="Q14" i="20"/>
  <c r="N28" i="20"/>
  <c r="N37" i="20"/>
  <c r="Y98" i="20"/>
  <c r="R147" i="20"/>
  <c r="T147" i="20" s="1"/>
  <c r="N147" i="20"/>
  <c r="R55" i="20"/>
  <c r="T55" i="20" s="1"/>
  <c r="N55" i="20"/>
  <c r="R135" i="20"/>
  <c r="T135" i="20" s="1"/>
  <c r="N135" i="20"/>
  <c r="R170" i="20"/>
  <c r="T170" i="20" s="1"/>
  <c r="N170" i="20"/>
  <c r="N56" i="20"/>
  <c r="R60" i="20"/>
  <c r="T60" i="20" s="1"/>
  <c r="N237" i="20"/>
  <c r="R237" i="20"/>
  <c r="T237" i="20" s="1"/>
  <c r="R20" i="20"/>
  <c r="T20" i="20" s="1"/>
  <c r="N36" i="20"/>
  <c r="R40" i="20"/>
  <c r="T40" i="20" s="1"/>
  <c r="Q52" i="20"/>
  <c r="R63" i="20"/>
  <c r="T63" i="20" s="1"/>
  <c r="Q63" i="20"/>
  <c r="R71" i="20"/>
  <c r="T71" i="20" s="1"/>
  <c r="Q297" i="20"/>
  <c r="R297" i="20"/>
  <c r="T297" i="20" s="1"/>
  <c r="R127" i="20"/>
  <c r="T127" i="20" s="1"/>
  <c r="N127" i="20"/>
  <c r="N71" i="20"/>
  <c r="T74" i="20"/>
  <c r="Y160" i="20"/>
  <c r="R165" i="20"/>
  <c r="T165" i="20" s="1"/>
  <c r="R191" i="20"/>
  <c r="T191" i="20" s="1"/>
  <c r="R243" i="20"/>
  <c r="T243" i="20" s="1"/>
  <c r="N285" i="20"/>
  <c r="R285" i="20"/>
  <c r="T285" i="20" s="1"/>
  <c r="R360" i="20"/>
  <c r="T360" i="20" s="1"/>
  <c r="N360" i="20"/>
  <c r="R458" i="20"/>
  <c r="T458" i="20" s="1"/>
  <c r="N458" i="20"/>
  <c r="R83" i="20"/>
  <c r="T83" i="20" s="1"/>
  <c r="R103" i="20"/>
  <c r="T103" i="20" s="1"/>
  <c r="R117" i="20"/>
  <c r="T117" i="20" s="1"/>
  <c r="R137" i="20"/>
  <c r="T137" i="20" s="1"/>
  <c r="R149" i="20"/>
  <c r="T149" i="20" s="1"/>
  <c r="R187" i="20"/>
  <c r="T187" i="20" s="1"/>
  <c r="N191" i="20"/>
  <c r="Y194" i="20"/>
  <c r="T204" i="20"/>
  <c r="Q210" i="20"/>
  <c r="N225" i="20"/>
  <c r="R225" i="20"/>
  <c r="T225" i="20" s="1"/>
  <c r="T230" i="20"/>
  <c r="Y240" i="20"/>
  <c r="R294" i="20"/>
  <c r="T294" i="20" s="1"/>
  <c r="N294" i="20"/>
  <c r="R214" i="20"/>
  <c r="T214" i="20" s="1"/>
  <c r="N214" i="20"/>
  <c r="R282" i="20"/>
  <c r="T282" i="20" s="1"/>
  <c r="N282" i="20"/>
  <c r="R326" i="20"/>
  <c r="T326" i="20" s="1"/>
  <c r="N350" i="20"/>
  <c r="R350" i="20"/>
  <c r="T350" i="20" s="1"/>
  <c r="R168" i="20"/>
  <c r="T168" i="20" s="1"/>
  <c r="N168" i="20"/>
  <c r="R179" i="20"/>
  <c r="T179" i="20" s="1"/>
  <c r="R221" i="20"/>
  <c r="T221" i="20" s="1"/>
  <c r="R228" i="20"/>
  <c r="T228" i="20" s="1"/>
  <c r="R229" i="20"/>
  <c r="T229" i="20" s="1"/>
  <c r="R233" i="20"/>
  <c r="T233" i="20" s="1"/>
  <c r="R245" i="20"/>
  <c r="T245" i="20" s="1"/>
  <c r="R287" i="20"/>
  <c r="T287" i="20" s="1"/>
  <c r="Y348" i="20"/>
  <c r="R248" i="20"/>
  <c r="T248" i="20" s="1"/>
  <c r="N248" i="20"/>
  <c r="N251" i="20"/>
  <c r="R251" i="20"/>
  <c r="T251" i="20" s="1"/>
  <c r="R274" i="20"/>
  <c r="T274" i="20" s="1"/>
  <c r="N274" i="20"/>
  <c r="R315" i="20"/>
  <c r="T315" i="20" s="1"/>
  <c r="N315" i="20"/>
  <c r="N337" i="20"/>
  <c r="R337" i="20"/>
  <c r="T337" i="20" s="1"/>
  <c r="N96" i="20"/>
  <c r="Q98" i="20"/>
  <c r="N108" i="20"/>
  <c r="Q112" i="20"/>
  <c r="N122" i="20"/>
  <c r="Q124" i="20"/>
  <c r="N142" i="20"/>
  <c r="Q144" i="20"/>
  <c r="N158" i="20"/>
  <c r="Q160" i="20"/>
  <c r="N190" i="20"/>
  <c r="R202" i="20"/>
  <c r="T202" i="20" s="1"/>
  <c r="N202" i="20"/>
  <c r="N207" i="20"/>
  <c r="Q208" i="20"/>
  <c r="N265" i="20"/>
  <c r="R265" i="20"/>
  <c r="T265" i="20" s="1"/>
  <c r="N395" i="20"/>
  <c r="R395" i="20"/>
  <c r="T395" i="20" s="1"/>
  <c r="Q77" i="20"/>
  <c r="Q97" i="20"/>
  <c r="Q109" i="20"/>
  <c r="Q123" i="20"/>
  <c r="Q143" i="20"/>
  <c r="Q159" i="20"/>
  <c r="Q195" i="20"/>
  <c r="R224" i="20"/>
  <c r="T224" i="20" s="1"/>
  <c r="R241" i="20"/>
  <c r="T241" i="20" s="1"/>
  <c r="R284" i="20"/>
  <c r="T284" i="20" s="1"/>
  <c r="R325" i="20"/>
  <c r="T325" i="20" s="1"/>
  <c r="N325" i="20"/>
  <c r="R178" i="20"/>
  <c r="T178" i="20" s="1"/>
  <c r="R213" i="20"/>
  <c r="T213" i="20" s="1"/>
  <c r="N224" i="20"/>
  <c r="Y245" i="20"/>
  <c r="Q254" i="20"/>
  <c r="R257" i="20"/>
  <c r="T257" i="20" s="1"/>
  <c r="R262" i="20"/>
  <c r="T262" i="20" s="1"/>
  <c r="N262" i="20"/>
  <c r="R276" i="20"/>
  <c r="T276" i="20" s="1"/>
  <c r="Y282" i="20"/>
  <c r="T290" i="20"/>
  <c r="T386" i="20"/>
  <c r="R171" i="20"/>
  <c r="T171" i="20" s="1"/>
  <c r="R188" i="20"/>
  <c r="T188" i="20" s="1"/>
  <c r="N188" i="20"/>
  <c r="T244" i="20"/>
  <c r="R253" i="20"/>
  <c r="T253" i="20" s="1"/>
  <c r="R267" i="20"/>
  <c r="T267" i="20" s="1"/>
  <c r="Y271" i="20"/>
  <c r="Y274" i="20"/>
  <c r="R371" i="20"/>
  <c r="T371" i="20" s="1"/>
  <c r="R379" i="20"/>
  <c r="T379" i="20" s="1"/>
  <c r="N379" i="20"/>
  <c r="R205" i="20"/>
  <c r="T205" i="20" s="1"/>
  <c r="R250" i="20"/>
  <c r="T250" i="20" s="1"/>
  <c r="R201" i="20"/>
  <c r="T201" i="20" s="1"/>
  <c r="N205" i="20"/>
  <c r="Y208" i="20"/>
  <c r="R222" i="20"/>
  <c r="T222" i="20" s="1"/>
  <c r="N222" i="20"/>
  <c r="Y228" i="20"/>
  <c r="R234" i="20"/>
  <c r="T234" i="20" s="1"/>
  <c r="N234" i="20"/>
  <c r="T270" i="20"/>
  <c r="T306" i="20"/>
  <c r="Q311" i="20"/>
  <c r="R311" i="20"/>
  <c r="T311" i="20" s="1"/>
  <c r="Y312" i="20"/>
  <c r="R336" i="20"/>
  <c r="T336" i="20" s="1"/>
  <c r="N336" i="20"/>
  <c r="T352" i="20"/>
  <c r="R314" i="20"/>
  <c r="T314" i="20" s="1"/>
  <c r="R355" i="20"/>
  <c r="T355" i="20" s="1"/>
  <c r="N369" i="20"/>
  <c r="R369" i="20"/>
  <c r="T369" i="20" s="1"/>
  <c r="R378" i="20"/>
  <c r="T378" i="20" s="1"/>
  <c r="N378" i="20"/>
  <c r="T397" i="20"/>
  <c r="R295" i="20"/>
  <c r="T295" i="20" s="1"/>
  <c r="R309" i="20"/>
  <c r="T309" i="20" s="1"/>
  <c r="R335" i="20"/>
  <c r="T335" i="20" s="1"/>
  <c r="T388" i="20"/>
  <c r="R394" i="20"/>
  <c r="T394" i="20" s="1"/>
  <c r="R414" i="20"/>
  <c r="T414" i="20" s="1"/>
  <c r="R486" i="20"/>
  <c r="T486" i="20" s="1"/>
  <c r="N486" i="20"/>
  <c r="R348" i="20"/>
  <c r="T348" i="20" s="1"/>
  <c r="N381" i="20"/>
  <c r="R381" i="20"/>
  <c r="T381" i="20" s="1"/>
  <c r="R460" i="20"/>
  <c r="T460" i="20" s="1"/>
  <c r="R302" i="20"/>
  <c r="T302" i="20" s="1"/>
  <c r="N348" i="20"/>
  <c r="R358" i="20"/>
  <c r="T358" i="20" s="1"/>
  <c r="N358" i="20"/>
  <c r="R372" i="20"/>
  <c r="T372" i="20" s="1"/>
  <c r="R438" i="20"/>
  <c r="T438" i="20" s="1"/>
  <c r="N438" i="20"/>
  <c r="T443" i="20"/>
  <c r="Y455" i="20"/>
  <c r="Y494" i="20"/>
  <c r="R298" i="20"/>
  <c r="T298" i="20" s="1"/>
  <c r="N298" i="20"/>
  <c r="R312" i="20"/>
  <c r="T312" i="20" s="1"/>
  <c r="N312" i="20"/>
  <c r="Q271" i="20"/>
  <c r="Q291" i="20"/>
  <c r="Q324" i="20"/>
  <c r="Y326" i="20"/>
  <c r="Q329" i="20"/>
  <c r="R334" i="20"/>
  <c r="T334" i="20" s="1"/>
  <c r="Q340" i="20"/>
  <c r="R346" i="20"/>
  <c r="T346" i="20" s="1"/>
  <c r="N346" i="20"/>
  <c r="Y378" i="20"/>
  <c r="R380" i="20"/>
  <c r="T380" i="20" s="1"/>
  <c r="R440" i="20"/>
  <c r="T440" i="20" s="1"/>
  <c r="Q500" i="20"/>
  <c r="R500" i="20"/>
  <c r="T500" i="20" s="1"/>
  <c r="N267" i="20"/>
  <c r="N316" i="20"/>
  <c r="T317" i="20"/>
  <c r="N333" i="20"/>
  <c r="N338" i="20"/>
  <c r="Y341" i="20"/>
  <c r="R424" i="20"/>
  <c r="T424" i="20" s="1"/>
  <c r="N424" i="20"/>
  <c r="T431" i="20"/>
  <c r="Y435" i="20"/>
  <c r="Y446" i="20" s="1"/>
  <c r="R472" i="20"/>
  <c r="T472" i="20" s="1"/>
  <c r="N472" i="20"/>
  <c r="R477" i="20"/>
  <c r="T477" i="20" s="1"/>
  <c r="N477" i="20"/>
  <c r="R303" i="20"/>
  <c r="T303" i="20" s="1"/>
  <c r="Y318" i="20"/>
  <c r="R332" i="20"/>
  <c r="T332" i="20" s="1"/>
  <c r="N332" i="20"/>
  <c r="R366" i="20"/>
  <c r="T366" i="20" s="1"/>
  <c r="N366" i="20"/>
  <c r="R392" i="20"/>
  <c r="T392" i="20" s="1"/>
  <c r="N392" i="20"/>
  <c r="Y475" i="20"/>
  <c r="N482" i="20"/>
  <c r="R482" i="20"/>
  <c r="T482" i="20" s="1"/>
  <c r="Y329" i="20"/>
  <c r="Y362" i="20" s="1"/>
  <c r="Y372" i="20"/>
  <c r="R375" i="20"/>
  <c r="T375" i="20" s="1"/>
  <c r="R412" i="20"/>
  <c r="T412" i="20" s="1"/>
  <c r="N412" i="20"/>
  <c r="R525" i="20"/>
  <c r="T525" i="20" s="1"/>
  <c r="N525" i="20"/>
  <c r="R415" i="20"/>
  <c r="T415" i="20" s="1"/>
  <c r="R429" i="20"/>
  <c r="T429" i="20" s="1"/>
  <c r="R441" i="20"/>
  <c r="T441" i="20" s="1"/>
  <c r="R461" i="20"/>
  <c r="T461" i="20" s="1"/>
  <c r="R478" i="20"/>
  <c r="T478" i="20" s="1"/>
  <c r="T570" i="20"/>
  <c r="R609" i="20"/>
  <c r="T609" i="20" s="1"/>
  <c r="N609" i="20"/>
  <c r="Y479" i="20"/>
  <c r="T495" i="20"/>
  <c r="R496" i="20"/>
  <c r="T496" i="20" s="1"/>
  <c r="R508" i="20"/>
  <c r="T508" i="20" s="1"/>
  <c r="N508" i="20"/>
  <c r="Y548" i="20"/>
  <c r="R565" i="20"/>
  <c r="T565" i="20" s="1"/>
  <c r="N565" i="20"/>
  <c r="N485" i="20"/>
  <c r="T556" i="20"/>
  <c r="R665" i="20"/>
  <c r="T665" i="20" s="1"/>
  <c r="N665" i="20"/>
  <c r="R475" i="20"/>
  <c r="T475" i="20" s="1"/>
  <c r="Y534" i="20"/>
  <c r="Y586" i="20"/>
  <c r="Y650" i="20"/>
  <c r="T658" i="20"/>
  <c r="Q401" i="20"/>
  <c r="Q467" i="20"/>
  <c r="N475" i="20"/>
  <c r="R551" i="20"/>
  <c r="T551" i="20" s="1"/>
  <c r="N551" i="20"/>
  <c r="Y634" i="20"/>
  <c r="N484" i="20"/>
  <c r="R484" i="20"/>
  <c r="T484" i="20" s="1"/>
  <c r="N504" i="20"/>
  <c r="R504" i="20"/>
  <c r="T504" i="20" s="1"/>
  <c r="Y618" i="20"/>
  <c r="Y522" i="20"/>
  <c r="R589" i="20"/>
  <c r="T589" i="20" s="1"/>
  <c r="N589" i="20"/>
  <c r="R653" i="20"/>
  <c r="T653" i="20" s="1"/>
  <c r="N653" i="20"/>
  <c r="N474" i="20"/>
  <c r="N493" i="20"/>
  <c r="R519" i="20"/>
  <c r="T519" i="20" s="1"/>
  <c r="N519" i="20"/>
  <c r="R539" i="20"/>
  <c r="T539" i="20" s="1"/>
  <c r="N539" i="20"/>
  <c r="T582" i="20"/>
  <c r="R637" i="20"/>
  <c r="T637" i="20" s="1"/>
  <c r="N637" i="20"/>
  <c r="Q501" i="20"/>
  <c r="R521" i="20"/>
  <c r="T521" i="20" s="1"/>
  <c r="Y562" i="20"/>
  <c r="R621" i="20"/>
  <c r="T621" i="20" s="1"/>
  <c r="N621" i="20"/>
  <c r="R578" i="20"/>
  <c r="T578" i="20" s="1"/>
  <c r="R592" i="20"/>
  <c r="T592" i="20" s="1"/>
  <c r="R628" i="20"/>
  <c r="T628" i="20" s="1"/>
  <c r="R640" i="20"/>
  <c r="T640" i="20" s="1"/>
  <c r="R656" i="20"/>
  <c r="T656" i="20" s="1"/>
  <c r="R527" i="20"/>
  <c r="T527" i="20" s="1"/>
  <c r="R541" i="20"/>
  <c r="T541" i="20" s="1"/>
  <c r="R553" i="20"/>
  <c r="T553" i="20" s="1"/>
  <c r="N564" i="20"/>
  <c r="R567" i="20"/>
  <c r="T567" i="20" s="1"/>
  <c r="R577" i="20"/>
  <c r="T577" i="20" s="1"/>
  <c r="N588" i="20"/>
  <c r="R591" i="20"/>
  <c r="T591" i="20" s="1"/>
  <c r="N608" i="20"/>
  <c r="R611" i="20"/>
  <c r="T611" i="20" s="1"/>
  <c r="N620" i="20"/>
  <c r="R623" i="20"/>
  <c r="T623" i="20" s="1"/>
  <c r="R627" i="20"/>
  <c r="T627" i="20" s="1"/>
  <c r="N636" i="20"/>
  <c r="R639" i="20"/>
  <c r="T639" i="20" s="1"/>
  <c r="N652" i="20"/>
  <c r="R655" i="20"/>
  <c r="T655" i="20" s="1"/>
  <c r="R667" i="20"/>
  <c r="T667" i="20" s="1"/>
  <c r="N522" i="20"/>
  <c r="Q524" i="20"/>
  <c r="N534" i="20"/>
  <c r="Q536" i="20"/>
  <c r="N548" i="20"/>
  <c r="Q550" i="20"/>
  <c r="N562" i="20"/>
  <c r="N574" i="20"/>
  <c r="N586" i="20"/>
  <c r="N598" i="20"/>
  <c r="N606" i="20"/>
  <c r="N618" i="20"/>
  <c r="N634" i="20"/>
  <c r="N650" i="20"/>
  <c r="N662" i="20"/>
  <c r="Q664" i="20"/>
  <c r="N510" i="20"/>
  <c r="N521" i="20"/>
  <c r="N533" i="20"/>
  <c r="N547" i="20"/>
  <c r="N561" i="20"/>
  <c r="N573" i="20"/>
  <c r="N585" i="20"/>
  <c r="N597" i="20"/>
  <c r="N617" i="20"/>
  <c r="N633" i="20"/>
  <c r="N645" i="20"/>
  <c r="N531" i="20"/>
  <c r="N545" i="20"/>
  <c r="N557" i="20"/>
  <c r="N571" i="20"/>
  <c r="N583" i="20"/>
  <c r="N595" i="20"/>
  <c r="Q605" i="20"/>
  <c r="N615" i="20"/>
  <c r="N631" i="20"/>
  <c r="N643" i="20"/>
  <c r="Q649" i="20"/>
  <c r="N659" i="20"/>
  <c r="Q661" i="20"/>
  <c r="Q594" i="20"/>
  <c r="Y52" i="19"/>
  <c r="W81" i="19"/>
  <c r="Y81" i="19" s="1"/>
  <c r="W83" i="19"/>
  <c r="Y83" i="19" s="1"/>
  <c r="W85" i="19"/>
  <c r="Y85" i="19" s="1"/>
  <c r="W87" i="19"/>
  <c r="Y87" i="19" s="1"/>
  <c r="W89" i="19"/>
  <c r="Y89" i="19" s="1"/>
  <c r="W91" i="19"/>
  <c r="Y91" i="19" s="1"/>
  <c r="W93" i="19"/>
  <c r="Y93" i="19" s="1"/>
  <c r="W95" i="19"/>
  <c r="Y95" i="19" s="1"/>
  <c r="W97" i="19"/>
  <c r="Y97" i="19" s="1"/>
  <c r="Y126" i="19" s="1"/>
  <c r="W99" i="19"/>
  <c r="Y99" i="19" s="1"/>
  <c r="W69" i="19"/>
  <c r="Y69" i="19" s="1"/>
  <c r="W105" i="19"/>
  <c r="Y105" i="19" s="1"/>
  <c r="W107" i="19"/>
  <c r="Y107" i="19" s="1"/>
  <c r="W109" i="19"/>
  <c r="Y109" i="19" s="1"/>
  <c r="W111" i="19"/>
  <c r="Y111" i="19" s="1"/>
  <c r="W113" i="19"/>
  <c r="Y113" i="19" s="1"/>
  <c r="W115" i="19"/>
  <c r="Y115" i="19" s="1"/>
  <c r="W117" i="19"/>
  <c r="Y117" i="19" s="1"/>
  <c r="W119" i="19"/>
  <c r="Y119" i="19" s="1"/>
  <c r="W121" i="19"/>
  <c r="Y121" i="19" s="1"/>
  <c r="W123" i="19"/>
  <c r="Y123" i="19" s="1"/>
  <c r="W82" i="19"/>
  <c r="Y82" i="19" s="1"/>
  <c r="W84" i="19"/>
  <c r="Y84" i="19" s="1"/>
  <c r="W86" i="19"/>
  <c r="Y86" i="19" s="1"/>
  <c r="W88" i="19"/>
  <c r="Y88" i="19" s="1"/>
  <c r="W90" i="19"/>
  <c r="Y90" i="19" s="1"/>
  <c r="W92" i="19"/>
  <c r="Y92" i="19" s="1"/>
  <c r="W94" i="19"/>
  <c r="Y94" i="19" s="1"/>
  <c r="W96" i="19"/>
  <c r="Y96" i="19" s="1"/>
  <c r="W98" i="19"/>
  <c r="Y98" i="19" s="1"/>
  <c r="W106" i="19"/>
  <c r="Y106" i="19" s="1"/>
  <c r="W108" i="19"/>
  <c r="Y108" i="19" s="1"/>
  <c r="W110" i="19"/>
  <c r="Y110" i="19" s="1"/>
  <c r="W112" i="19"/>
  <c r="Y112" i="19" s="1"/>
  <c r="W114" i="19"/>
  <c r="Y114" i="19" s="1"/>
  <c r="W116" i="19"/>
  <c r="Y116" i="19" s="1"/>
  <c r="W118" i="19"/>
  <c r="Y118" i="19" s="1"/>
  <c r="W120" i="19"/>
  <c r="Y120" i="19" s="1"/>
  <c r="W122" i="19"/>
  <c r="Y122" i="19" s="1"/>
  <c r="W124" i="19"/>
  <c r="Y124" i="19" s="1"/>
  <c r="N10" i="19"/>
  <c r="Q12" i="19"/>
  <c r="R13" i="19"/>
  <c r="T13" i="19" s="1"/>
  <c r="N22" i="19"/>
  <c r="Q24" i="19"/>
  <c r="R25" i="19"/>
  <c r="T25" i="19" s="1"/>
  <c r="T52" i="19" s="1"/>
  <c r="Z52" i="19" s="1"/>
  <c r="N36" i="19"/>
  <c r="Q38" i="19"/>
  <c r="R39" i="19"/>
  <c r="T39" i="19" s="1"/>
  <c r="N48" i="19"/>
  <c r="Q50" i="19"/>
  <c r="N56" i="19"/>
  <c r="Q80" i="19"/>
  <c r="Q81" i="19"/>
  <c r="Q82" i="19"/>
  <c r="Q83" i="19"/>
  <c r="Q84" i="19"/>
  <c r="Q85" i="19"/>
  <c r="Q86" i="19"/>
  <c r="Q87" i="19"/>
  <c r="Q88" i="19"/>
  <c r="Q89" i="19"/>
  <c r="Q90" i="19"/>
  <c r="Q91" i="19"/>
  <c r="Q92" i="19"/>
  <c r="Q93" i="19"/>
  <c r="Q94" i="19"/>
  <c r="Q95" i="19"/>
  <c r="Q96" i="19"/>
  <c r="Q97" i="19"/>
  <c r="Q98" i="19"/>
  <c r="Q99" i="19"/>
  <c r="Q100" i="19"/>
  <c r="Q103" i="19"/>
  <c r="R104" i="19"/>
  <c r="T104" i="19" s="1"/>
  <c r="T126" i="19" s="1"/>
  <c r="Z126" i="19" s="1"/>
  <c r="R105" i="19"/>
  <c r="T105" i="19" s="1"/>
  <c r="R106" i="19"/>
  <c r="T106" i="19" s="1"/>
  <c r="R107" i="19"/>
  <c r="T107" i="19" s="1"/>
  <c r="R108" i="19"/>
  <c r="T108" i="19" s="1"/>
  <c r="R109" i="19"/>
  <c r="T109" i="19" s="1"/>
  <c r="R110" i="19"/>
  <c r="T110" i="19" s="1"/>
  <c r="R111" i="19"/>
  <c r="T111" i="19" s="1"/>
  <c r="R112" i="19"/>
  <c r="T112" i="19" s="1"/>
  <c r="R113" i="19"/>
  <c r="T113" i="19" s="1"/>
  <c r="R114" i="19"/>
  <c r="T114" i="19" s="1"/>
  <c r="R115" i="19"/>
  <c r="T115" i="19" s="1"/>
  <c r="R116" i="19"/>
  <c r="T116" i="19" s="1"/>
  <c r="R117" i="19"/>
  <c r="T117" i="19" s="1"/>
  <c r="R118" i="19"/>
  <c r="T118" i="19" s="1"/>
  <c r="R119" i="19"/>
  <c r="T119" i="19" s="1"/>
  <c r="R120" i="19"/>
  <c r="T120" i="19" s="1"/>
  <c r="R121" i="19"/>
  <c r="T121" i="19" s="1"/>
  <c r="R122" i="19"/>
  <c r="T122" i="19" s="1"/>
  <c r="R123" i="19"/>
  <c r="T123" i="19" s="1"/>
  <c r="R124" i="19"/>
  <c r="T124" i="19" s="1"/>
  <c r="N8" i="19"/>
  <c r="N20" i="19"/>
  <c r="N34" i="19"/>
  <c r="N46" i="19"/>
  <c r="N18" i="19"/>
  <c r="N32" i="19"/>
  <c r="N44" i="19"/>
  <c r="N16" i="19"/>
  <c r="N28" i="19"/>
  <c r="N42" i="19"/>
  <c r="R41" i="15"/>
  <c r="T41" i="15" s="1"/>
  <c r="R140" i="15"/>
  <c r="T140" i="15" s="1"/>
  <c r="R154" i="15"/>
  <c r="T154" i="15" s="1"/>
  <c r="T161" i="15"/>
  <c r="R163" i="15"/>
  <c r="T163" i="15" s="1"/>
  <c r="N177" i="15"/>
  <c r="T184" i="15"/>
  <c r="R201" i="15"/>
  <c r="T201" i="15" s="1"/>
  <c r="R203" i="15"/>
  <c r="T203" i="15" s="1"/>
  <c r="R222" i="15"/>
  <c r="T222" i="15" s="1"/>
  <c r="N234" i="15"/>
  <c r="T40" i="15"/>
  <c r="Y56" i="15"/>
  <c r="R98" i="15"/>
  <c r="T98" i="15" s="1"/>
  <c r="R122" i="15"/>
  <c r="T122" i="15" s="1"/>
  <c r="R124" i="15"/>
  <c r="T124" i="15" s="1"/>
  <c r="Y131" i="15"/>
  <c r="Q135" i="15"/>
  <c r="R137" i="15"/>
  <c r="T137" i="15" s="1"/>
  <c r="Y143" i="15"/>
  <c r="Q147" i="15"/>
  <c r="R151" i="15"/>
  <c r="T151" i="15" s="1"/>
  <c r="Y157" i="15"/>
  <c r="Y237" i="15" s="1"/>
  <c r="Q161" i="15"/>
  <c r="N163" i="15"/>
  <c r="Y169" i="15"/>
  <c r="R186" i="15"/>
  <c r="T186" i="15" s="1"/>
  <c r="Y189" i="15"/>
  <c r="Y191" i="15"/>
  <c r="N197" i="15"/>
  <c r="R199" i="15"/>
  <c r="T199" i="15" s="1"/>
  <c r="N201" i="15"/>
  <c r="N203" i="15"/>
  <c r="R205" i="15"/>
  <c r="T205" i="15" s="1"/>
  <c r="T96" i="15"/>
  <c r="R217" i="15"/>
  <c r="T217" i="15" s="1"/>
  <c r="R219" i="15"/>
  <c r="T219" i="15" s="1"/>
  <c r="Y22" i="15"/>
  <c r="Y32" i="15"/>
  <c r="R94" i="15"/>
  <c r="T94" i="15" s="1"/>
  <c r="R120" i="15"/>
  <c r="T120" i="15" s="1"/>
  <c r="R132" i="15"/>
  <c r="T132" i="15" s="1"/>
  <c r="Y133" i="15"/>
  <c r="R139" i="15"/>
  <c r="T139" i="15" s="1"/>
  <c r="R144" i="15"/>
  <c r="T144" i="15" s="1"/>
  <c r="Y145" i="15"/>
  <c r="R153" i="15"/>
  <c r="T153" i="15" s="1"/>
  <c r="R158" i="15"/>
  <c r="T158" i="15" s="1"/>
  <c r="Y159" i="15"/>
  <c r="R172" i="15"/>
  <c r="T172" i="15" s="1"/>
  <c r="R181" i="15"/>
  <c r="T181" i="15" s="1"/>
  <c r="Y195" i="15"/>
  <c r="N209" i="15"/>
  <c r="R211" i="15"/>
  <c r="T211" i="15" s="1"/>
  <c r="N217" i="15"/>
  <c r="N219" i="15"/>
  <c r="R221" i="15"/>
  <c r="T221" i="15" s="1"/>
  <c r="T44" i="15"/>
  <c r="T50" i="15"/>
  <c r="T92" i="15"/>
  <c r="R229" i="15"/>
  <c r="T229" i="15" s="1"/>
  <c r="R231" i="15"/>
  <c r="T231" i="15" s="1"/>
  <c r="N31" i="15"/>
  <c r="R48" i="15"/>
  <c r="T48" i="15" s="1"/>
  <c r="R90" i="15"/>
  <c r="T90" i="15" s="1"/>
  <c r="R134" i="15"/>
  <c r="T134" i="15" s="1"/>
  <c r="R146" i="15"/>
  <c r="T146" i="15" s="1"/>
  <c r="R160" i="15"/>
  <c r="T160" i="15" s="1"/>
  <c r="Y163" i="15"/>
  <c r="R176" i="15"/>
  <c r="T176" i="15" s="1"/>
  <c r="N183" i="15"/>
  <c r="Y197" i="15"/>
  <c r="Y199" i="15"/>
  <c r="Y203" i="15"/>
  <c r="Y205" i="15"/>
  <c r="Y207" i="15"/>
  <c r="N225" i="15"/>
  <c r="R227" i="15"/>
  <c r="T227" i="15" s="1"/>
  <c r="N229" i="15"/>
  <c r="N231" i="15"/>
  <c r="R233" i="15"/>
  <c r="T233" i="15" s="1"/>
  <c r="T167" i="15"/>
  <c r="Y188" i="15"/>
  <c r="T194" i="15"/>
  <c r="R15" i="15"/>
  <c r="T15" i="15" s="1"/>
  <c r="W83" i="15"/>
  <c r="R121" i="15"/>
  <c r="T121" i="15" s="1"/>
  <c r="N123" i="15"/>
  <c r="T136" i="15"/>
  <c r="N141" i="15"/>
  <c r="T148" i="15"/>
  <c r="N155" i="15"/>
  <c r="N167" i="15"/>
  <c r="R178" i="15"/>
  <c r="T178" i="15" s="1"/>
  <c r="T198" i="15"/>
  <c r="T200" i="15"/>
  <c r="T202" i="15"/>
  <c r="Y25" i="15"/>
  <c r="R35" i="15"/>
  <c r="T35" i="15" s="1"/>
  <c r="Y46" i="15"/>
  <c r="Y76" i="15"/>
  <c r="N121" i="15"/>
  <c r="Y134" i="15"/>
  <c r="Y146" i="15"/>
  <c r="Y160" i="15"/>
  <c r="T189" i="15"/>
  <c r="R204" i="15"/>
  <c r="T204" i="15" s="1"/>
  <c r="N206" i="15"/>
  <c r="R173" i="15"/>
  <c r="T173" i="15" s="1"/>
  <c r="R175" i="15"/>
  <c r="T175" i="15" s="1"/>
  <c r="T210" i="15"/>
  <c r="T214" i="15"/>
  <c r="T218" i="15"/>
  <c r="T220" i="15"/>
  <c r="R26" i="15"/>
  <c r="T26" i="15" s="1"/>
  <c r="Y31" i="15"/>
  <c r="Y33" i="15"/>
  <c r="R45" i="15"/>
  <c r="R47" i="15"/>
  <c r="T47" i="15" s="1"/>
  <c r="Y79" i="15"/>
  <c r="R133" i="15"/>
  <c r="T133" i="15" s="1"/>
  <c r="R138" i="15"/>
  <c r="T138" i="15" s="1"/>
  <c r="Y141" i="15"/>
  <c r="R145" i="15"/>
  <c r="T145" i="15" s="1"/>
  <c r="R152" i="15"/>
  <c r="T152" i="15" s="1"/>
  <c r="Y155" i="15"/>
  <c r="R159" i="15"/>
  <c r="T159" i="15" s="1"/>
  <c r="Y167" i="15"/>
  <c r="N173" i="15"/>
  <c r="N175" i="15"/>
  <c r="Y183" i="15"/>
  <c r="Y200" i="15"/>
  <c r="Y202" i="15"/>
  <c r="N139" i="15"/>
  <c r="R142" i="15"/>
  <c r="T142" i="15" s="1"/>
  <c r="N153" i="15"/>
  <c r="R156" i="15"/>
  <c r="T156" i="15" s="1"/>
  <c r="N165" i="15"/>
  <c r="R168" i="15"/>
  <c r="T168" i="15" s="1"/>
  <c r="N179" i="15"/>
  <c r="R182" i="15"/>
  <c r="T182" i="15" s="1"/>
  <c r="N191" i="15"/>
  <c r="R196" i="15"/>
  <c r="T196" i="15" s="1"/>
  <c r="N205" i="15"/>
  <c r="R208" i="15"/>
  <c r="T208" i="15" s="1"/>
  <c r="N221" i="15"/>
  <c r="R224" i="15"/>
  <c r="T224" i="15" s="1"/>
  <c r="N233" i="15"/>
  <c r="R195" i="15"/>
  <c r="T195" i="15" s="1"/>
  <c r="R207" i="15"/>
  <c r="T207" i="15" s="1"/>
  <c r="N220" i="15"/>
  <c r="R223" i="15"/>
  <c r="T223" i="15" s="1"/>
  <c r="N232" i="15"/>
  <c r="R235" i="15"/>
  <c r="T235" i="15" s="1"/>
  <c r="N136" i="15"/>
  <c r="N148" i="15"/>
  <c r="N162" i="15"/>
  <c r="N176" i="15"/>
  <c r="Q178" i="15"/>
  <c r="N188" i="15"/>
  <c r="Q190" i="15"/>
  <c r="N202" i="15"/>
  <c r="Q204" i="15"/>
  <c r="N218" i="15"/>
  <c r="N230" i="15"/>
  <c r="N134" i="15"/>
  <c r="N146" i="15"/>
  <c r="N160" i="15"/>
  <c r="N174" i="15"/>
  <c r="N186" i="15"/>
  <c r="N200" i="15"/>
  <c r="N214" i="15"/>
  <c r="N228" i="15"/>
  <c r="N199" i="15"/>
  <c r="N211" i="15"/>
  <c r="N227" i="15"/>
  <c r="N132" i="15"/>
  <c r="N144" i="15"/>
  <c r="N158" i="15"/>
  <c r="N172" i="15"/>
  <c r="N184" i="15"/>
  <c r="N198" i="15"/>
  <c r="N210" i="15"/>
  <c r="N226" i="15"/>
  <c r="N43" i="15"/>
  <c r="N14" i="15"/>
  <c r="R20" i="15"/>
  <c r="T20" i="15" s="1"/>
  <c r="Q25" i="15"/>
  <c r="R28" i="15"/>
  <c r="T28" i="15" s="1"/>
  <c r="T45" i="15"/>
  <c r="R117" i="15"/>
  <c r="T117" i="15" s="1"/>
  <c r="N122" i="15"/>
  <c r="R9" i="15"/>
  <c r="T9" i="15" s="1"/>
  <c r="Y10" i="15"/>
  <c r="N17" i="15"/>
  <c r="R32" i="15"/>
  <c r="T32" i="15" s="1"/>
  <c r="R37" i="15"/>
  <c r="T37" i="15" s="1"/>
  <c r="Y41" i="15"/>
  <c r="N45" i="15"/>
  <c r="N50" i="15"/>
  <c r="R57" i="15"/>
  <c r="T57" i="15" s="1"/>
  <c r="W80" i="15"/>
  <c r="Y80" i="15" s="1"/>
  <c r="R19" i="15"/>
  <c r="T19" i="15" s="1"/>
  <c r="R24" i="15"/>
  <c r="T24" i="15" s="1"/>
  <c r="R59" i="15"/>
  <c r="T59" i="15" s="1"/>
  <c r="R61" i="15"/>
  <c r="T61" i="15" s="1"/>
  <c r="R63" i="15"/>
  <c r="T63" i="15" s="1"/>
  <c r="R65" i="15"/>
  <c r="T65" i="15" s="1"/>
  <c r="R67" i="15"/>
  <c r="T67" i="15" s="1"/>
  <c r="R69" i="15"/>
  <c r="T69" i="15" s="1"/>
  <c r="R71" i="15"/>
  <c r="T71" i="15" s="1"/>
  <c r="R73" i="15"/>
  <c r="T73" i="15" s="1"/>
  <c r="R75" i="15"/>
  <c r="T75" i="15" s="1"/>
  <c r="R79" i="15"/>
  <c r="T79" i="15" s="1"/>
  <c r="Y103" i="15"/>
  <c r="Q119" i="15"/>
  <c r="R11" i="15"/>
  <c r="T11" i="15" s="1"/>
  <c r="Y15" i="15"/>
  <c r="N19" i="15"/>
  <c r="N24" i="15"/>
  <c r="Y28" i="15"/>
  <c r="N59" i="15"/>
  <c r="N61" i="15"/>
  <c r="N63" i="15"/>
  <c r="N65" i="15"/>
  <c r="N67" i="15"/>
  <c r="N69" i="15"/>
  <c r="N71" i="15"/>
  <c r="N73" i="15"/>
  <c r="N75" i="15"/>
  <c r="N79" i="15"/>
  <c r="N26" i="15"/>
  <c r="T34" i="15"/>
  <c r="Y37" i="15"/>
  <c r="Q39" i="15"/>
  <c r="R42" i="15"/>
  <c r="T42" i="15" s="1"/>
  <c r="W57" i="15"/>
  <c r="Y57" i="15" s="1"/>
  <c r="Y83" i="15"/>
  <c r="N88" i="15"/>
  <c r="N90" i="15"/>
  <c r="N92" i="15"/>
  <c r="N94" i="15"/>
  <c r="N96" i="15"/>
  <c r="N98" i="15"/>
  <c r="N100" i="15"/>
  <c r="R13" i="15"/>
  <c r="T13" i="15" s="1"/>
  <c r="T21" i="15"/>
  <c r="T49" i="15"/>
  <c r="T8" i="15"/>
  <c r="Y11" i="15"/>
  <c r="Y52" i="15" s="1"/>
  <c r="Q13" i="15"/>
  <c r="R16" i="15"/>
  <c r="T16" i="15" s="1"/>
  <c r="R33" i="15"/>
  <c r="T33" i="15" s="1"/>
  <c r="R36" i="15"/>
  <c r="T36" i="15" s="1"/>
  <c r="R38" i="15"/>
  <c r="T38" i="15" s="1"/>
  <c r="Y39" i="15"/>
  <c r="N49" i="15"/>
  <c r="R56" i="15"/>
  <c r="T56" i="15" s="1"/>
  <c r="R18" i="15"/>
  <c r="T18" i="15" s="1"/>
  <c r="Y19" i="15"/>
  <c r="R23" i="15"/>
  <c r="T23" i="15" s="1"/>
  <c r="Y27" i="15"/>
  <c r="Y42" i="15"/>
  <c r="R58" i="15"/>
  <c r="T58" i="15" s="1"/>
  <c r="R60" i="15"/>
  <c r="T60" i="15" s="1"/>
  <c r="R62" i="15"/>
  <c r="T62" i="15" s="1"/>
  <c r="R64" i="15"/>
  <c r="T64" i="15" s="1"/>
  <c r="R66" i="15"/>
  <c r="T66" i="15" s="1"/>
  <c r="R68" i="15"/>
  <c r="T68" i="15" s="1"/>
  <c r="R70" i="15"/>
  <c r="T70" i="15" s="1"/>
  <c r="R72" i="15"/>
  <c r="T72" i="15" s="1"/>
  <c r="R74" i="15"/>
  <c r="T74" i="15" s="1"/>
  <c r="R76" i="15"/>
  <c r="T76" i="15" s="1"/>
  <c r="W104" i="15"/>
  <c r="Y104" i="15" s="1"/>
  <c r="R118" i="15"/>
  <c r="T118" i="15" s="1"/>
  <c r="R10" i="15"/>
  <c r="T10" i="15" s="1"/>
  <c r="R12" i="15"/>
  <c r="T12" i="15" s="1"/>
  <c r="Y13" i="15"/>
  <c r="Y16" i="15"/>
  <c r="W84" i="15"/>
  <c r="Y84" i="15" s="1"/>
  <c r="R87" i="15"/>
  <c r="T87" i="15" s="1"/>
  <c r="R89" i="15"/>
  <c r="T89" i="15" s="1"/>
  <c r="R91" i="15"/>
  <c r="T91" i="15" s="1"/>
  <c r="R93" i="15"/>
  <c r="T93" i="15" s="1"/>
  <c r="R95" i="15"/>
  <c r="T95" i="15" s="1"/>
  <c r="R97" i="15"/>
  <c r="T97" i="15" s="1"/>
  <c r="R99" i="15"/>
  <c r="T99" i="15" s="1"/>
  <c r="R103" i="15"/>
  <c r="T103" i="15" s="1"/>
  <c r="W58" i="15"/>
  <c r="Y58" i="15" s="1"/>
  <c r="W60" i="15"/>
  <c r="Y60" i="15" s="1"/>
  <c r="W62" i="15"/>
  <c r="Y62" i="15" s="1"/>
  <c r="W64" i="15"/>
  <c r="Y64" i="15" s="1"/>
  <c r="W66" i="15"/>
  <c r="Y66" i="15" s="1"/>
  <c r="W68" i="15"/>
  <c r="Y68" i="15" s="1"/>
  <c r="W70" i="15"/>
  <c r="Y70" i="15" s="1"/>
  <c r="W72" i="15"/>
  <c r="Y72" i="15" s="1"/>
  <c r="W74" i="15"/>
  <c r="Y74" i="15" s="1"/>
  <c r="W82" i="15"/>
  <c r="Y82" i="15" s="1"/>
  <c r="W120" i="15"/>
  <c r="Y120" i="15" s="1"/>
  <c r="W123" i="15"/>
  <c r="Y123" i="15" s="1"/>
  <c r="W97" i="15"/>
  <c r="Y97" i="15" s="1"/>
  <c r="V98" i="15"/>
  <c r="W87" i="15"/>
  <c r="Y87" i="15" s="1"/>
  <c r="W89" i="15"/>
  <c r="Y89" i="15" s="1"/>
  <c r="W91" i="15"/>
  <c r="Y91" i="15" s="1"/>
  <c r="W93" i="15"/>
  <c r="Y93" i="15" s="1"/>
  <c r="W95" i="15"/>
  <c r="Y95" i="15" s="1"/>
  <c r="W85" i="15"/>
  <c r="Y85" i="15" s="1"/>
  <c r="W105" i="15"/>
  <c r="Y105" i="15" s="1"/>
  <c r="W107" i="15"/>
  <c r="Y107" i="15" s="1"/>
  <c r="W109" i="15"/>
  <c r="Y109" i="15" s="1"/>
  <c r="W111" i="15"/>
  <c r="Y111" i="15" s="1"/>
  <c r="W113" i="15"/>
  <c r="Y113" i="15" s="1"/>
  <c r="W115" i="15"/>
  <c r="Y115" i="15" s="1"/>
  <c r="W117" i="15"/>
  <c r="Y117" i="15" s="1"/>
  <c r="W119" i="15"/>
  <c r="Y119" i="15" s="1"/>
  <c r="W122" i="15"/>
  <c r="Y122" i="15" s="1"/>
  <c r="W59" i="15"/>
  <c r="Y59" i="15" s="1"/>
  <c r="W61" i="15"/>
  <c r="Y61" i="15" s="1"/>
  <c r="W63" i="15"/>
  <c r="Y63" i="15" s="1"/>
  <c r="W65" i="15"/>
  <c r="Y65" i="15" s="1"/>
  <c r="W67" i="15"/>
  <c r="Y67" i="15" s="1"/>
  <c r="W69" i="15"/>
  <c r="Y69" i="15" s="1"/>
  <c r="W71" i="15"/>
  <c r="Y71" i="15" s="1"/>
  <c r="W73" i="15"/>
  <c r="Y73" i="15" s="1"/>
  <c r="W75" i="15"/>
  <c r="Y75" i="15" s="1"/>
  <c r="W81" i="15"/>
  <c r="Y81" i="15" s="1"/>
  <c r="W86" i="15"/>
  <c r="Y86" i="15" s="1"/>
  <c r="W88" i="15"/>
  <c r="Y88" i="15" s="1"/>
  <c r="W90" i="15"/>
  <c r="Y90" i="15" s="1"/>
  <c r="W92" i="15"/>
  <c r="Y92" i="15" s="1"/>
  <c r="W94" i="15"/>
  <c r="Y94" i="15" s="1"/>
  <c r="W96" i="15"/>
  <c r="Y96" i="15" s="1"/>
  <c r="W106" i="15"/>
  <c r="Y106" i="15" s="1"/>
  <c r="W108" i="15"/>
  <c r="Y108" i="15" s="1"/>
  <c r="W110" i="15"/>
  <c r="Y110" i="15" s="1"/>
  <c r="W112" i="15"/>
  <c r="Y112" i="15" s="1"/>
  <c r="W114" i="15"/>
  <c r="Y114" i="15" s="1"/>
  <c r="W116" i="15"/>
  <c r="Y116" i="15" s="1"/>
  <c r="W121" i="15"/>
  <c r="Y121" i="15" s="1"/>
  <c r="W124" i="15"/>
  <c r="Y124" i="15" s="1"/>
  <c r="W118" i="15"/>
  <c r="Y118" i="15" s="1"/>
  <c r="N10" i="15"/>
  <c r="N22" i="15"/>
  <c r="N36" i="15"/>
  <c r="N48" i="15"/>
  <c r="N56" i="15"/>
  <c r="R104" i="15"/>
  <c r="T104" i="15" s="1"/>
  <c r="R105" i="15"/>
  <c r="T105" i="15" s="1"/>
  <c r="R106" i="15"/>
  <c r="T106" i="15" s="1"/>
  <c r="R107" i="15"/>
  <c r="T107" i="15" s="1"/>
  <c r="R108" i="15"/>
  <c r="T108" i="15" s="1"/>
  <c r="R109" i="15"/>
  <c r="T109" i="15" s="1"/>
  <c r="R110" i="15"/>
  <c r="T110" i="15" s="1"/>
  <c r="R111" i="15"/>
  <c r="T111" i="15" s="1"/>
  <c r="R112" i="15"/>
  <c r="T112" i="15" s="1"/>
  <c r="R113" i="15"/>
  <c r="T113" i="15" s="1"/>
  <c r="R114" i="15"/>
  <c r="T114" i="15" s="1"/>
  <c r="R115" i="15"/>
  <c r="T115" i="15" s="1"/>
  <c r="R116" i="15"/>
  <c r="T116" i="15" s="1"/>
  <c r="N9" i="15"/>
  <c r="N21" i="15"/>
  <c r="N35" i="15"/>
  <c r="N47" i="15"/>
  <c r="R80" i="15"/>
  <c r="T80" i="15" s="1"/>
  <c r="R81" i="15"/>
  <c r="T81" i="15" s="1"/>
  <c r="R82" i="15"/>
  <c r="T82" i="15" s="1"/>
  <c r="R83" i="15"/>
  <c r="T83" i="15" s="1"/>
  <c r="R84" i="15"/>
  <c r="T84" i="15" s="1"/>
  <c r="R85" i="15"/>
  <c r="T85" i="15" s="1"/>
  <c r="R86" i="15"/>
  <c r="T86" i="15" s="1"/>
  <c r="Q8" i="15"/>
  <c r="N18" i="15"/>
  <c r="Q20" i="15"/>
  <c r="N32" i="15"/>
  <c r="Q34" i="15"/>
  <c r="N44" i="15"/>
  <c r="Q46" i="15"/>
  <c r="Y92" i="14"/>
  <c r="N80" i="14"/>
  <c r="R83" i="14"/>
  <c r="T83" i="14" s="1"/>
  <c r="N100" i="14"/>
  <c r="R103" i="14"/>
  <c r="T103" i="14" s="1"/>
  <c r="N112" i="14"/>
  <c r="R82" i="14"/>
  <c r="T82" i="14" s="1"/>
  <c r="T92" i="14" s="1"/>
  <c r="Z92" i="14" s="1"/>
  <c r="R102" i="14"/>
  <c r="T102" i="14" s="1"/>
  <c r="R114" i="14"/>
  <c r="T114" i="14" s="1"/>
  <c r="T116" i="14" s="1"/>
  <c r="Z116" i="14" s="1"/>
  <c r="N77" i="14"/>
  <c r="Q79" i="14"/>
  <c r="N89" i="14"/>
  <c r="N97" i="14"/>
  <c r="Q99" i="14"/>
  <c r="N109" i="14"/>
  <c r="Q111" i="14"/>
  <c r="N76" i="14"/>
  <c r="Q78" i="14"/>
  <c r="N88" i="14"/>
  <c r="Q90" i="14"/>
  <c r="Q98" i="14"/>
  <c r="N108" i="14"/>
  <c r="Q110" i="14"/>
  <c r="N87" i="14"/>
  <c r="N107" i="14"/>
  <c r="N74" i="14"/>
  <c r="N86" i="14"/>
  <c r="N106" i="14"/>
  <c r="N10" i="14"/>
  <c r="Q12" i="14"/>
  <c r="N22" i="14"/>
  <c r="Q24" i="14"/>
  <c r="N36" i="14"/>
  <c r="N50" i="14"/>
  <c r="R53" i="14"/>
  <c r="T53" i="14" s="1"/>
  <c r="N62" i="14"/>
  <c r="N9" i="14"/>
  <c r="Q11" i="14"/>
  <c r="N21" i="14"/>
  <c r="Q23" i="14"/>
  <c r="N35" i="14"/>
  <c r="Q37" i="14"/>
  <c r="R38" i="14"/>
  <c r="T38" i="14" s="1"/>
  <c r="T66" i="14" s="1"/>
  <c r="Z66" i="14" s="1"/>
  <c r="N49" i="14"/>
  <c r="R52" i="14"/>
  <c r="T52" i="14" s="1"/>
  <c r="N61" i="14"/>
  <c r="R64" i="14"/>
  <c r="T64" i="14" s="1"/>
  <c r="N19" i="14"/>
  <c r="N33" i="14"/>
  <c r="N45" i="14"/>
  <c r="N59" i="14"/>
  <c r="N58" i="14"/>
  <c r="N57" i="14"/>
  <c r="N56" i="14"/>
  <c r="N15" i="14"/>
  <c r="Q17" i="14"/>
  <c r="N29" i="14"/>
  <c r="Q31" i="14"/>
  <c r="N41" i="14"/>
  <c r="Q43" i="14"/>
  <c r="N55" i="14"/>
  <c r="N21" i="13"/>
  <c r="R47" i="13"/>
  <c r="T47" i="13" s="1"/>
  <c r="R73" i="13"/>
  <c r="T73" i="13" s="1"/>
  <c r="R79" i="13"/>
  <c r="T79" i="13" s="1"/>
  <c r="R89" i="13"/>
  <c r="T89" i="13" s="1"/>
  <c r="R104" i="13"/>
  <c r="T104" i="13" s="1"/>
  <c r="W166" i="13"/>
  <c r="Y166" i="13" s="1"/>
  <c r="W175" i="13"/>
  <c r="Y175" i="13" s="1"/>
  <c r="R241" i="13"/>
  <c r="Y243" i="13"/>
  <c r="R259" i="13"/>
  <c r="Y280" i="13"/>
  <c r="Y282" i="13"/>
  <c r="Y284" i="13"/>
  <c r="Y329" i="13"/>
  <c r="Y336" i="13"/>
  <c r="R368" i="13"/>
  <c r="T368" i="13" s="1"/>
  <c r="Y383" i="13"/>
  <c r="Y394" i="13"/>
  <c r="Y402" i="13"/>
  <c r="Y408" i="13"/>
  <c r="Y426" i="13"/>
  <c r="Y428" i="13"/>
  <c r="Y434" i="13"/>
  <c r="Y438" i="13"/>
  <c r="R443" i="13"/>
  <c r="N458" i="13"/>
  <c r="Y464" i="13"/>
  <c r="Y477" i="13"/>
  <c r="R491" i="13"/>
  <c r="R507" i="13"/>
  <c r="T507" i="13" s="1"/>
  <c r="N507" i="13"/>
  <c r="Y39" i="13"/>
  <c r="R65" i="13"/>
  <c r="N67" i="13"/>
  <c r="N73" i="13"/>
  <c r="Q79" i="13"/>
  <c r="Y112" i="13"/>
  <c r="Y127" i="13"/>
  <c r="R139" i="13"/>
  <c r="T139" i="13" s="1"/>
  <c r="R150" i="13"/>
  <c r="T150" i="13" s="1"/>
  <c r="R152" i="13"/>
  <c r="W159" i="13"/>
  <c r="Y159" i="13" s="1"/>
  <c r="R162" i="13"/>
  <c r="W173" i="13"/>
  <c r="Y173" i="13" s="1"/>
  <c r="Y217" i="13"/>
  <c r="R237" i="13"/>
  <c r="T237" i="13" s="1"/>
  <c r="R257" i="13"/>
  <c r="T257" i="13" s="1"/>
  <c r="T261" i="13"/>
  <c r="R266" i="13"/>
  <c r="T266" i="13" s="1"/>
  <c r="Y286" i="13"/>
  <c r="Y301" i="13"/>
  <c r="Y307" i="13"/>
  <c r="T366" i="13"/>
  <c r="Y370" i="13"/>
  <c r="Y392" i="13"/>
  <c r="R403" i="13"/>
  <c r="N405" i="13"/>
  <c r="Y422" i="13"/>
  <c r="Y424" i="13"/>
  <c r="Y469" i="13"/>
  <c r="R505" i="13"/>
  <c r="Y623" i="13"/>
  <c r="Y1183" i="13"/>
  <c r="T388" i="13"/>
  <c r="Y390" i="13"/>
  <c r="R395" i="13"/>
  <c r="R435" i="13"/>
  <c r="Y462" i="13"/>
  <c r="R635" i="13"/>
  <c r="T635" i="13" s="1"/>
  <c r="Q635" i="13"/>
  <c r="T852" i="13"/>
  <c r="T13" i="13"/>
  <c r="Q15" i="13"/>
  <c r="T46" i="13"/>
  <c r="R92" i="13"/>
  <c r="T92" i="13" s="1"/>
  <c r="Q94" i="13"/>
  <c r="T113" i="13"/>
  <c r="N124" i="13"/>
  <c r="R223" i="13"/>
  <c r="T223" i="13" s="1"/>
  <c r="T234" i="13"/>
  <c r="N283" i="13"/>
  <c r="T294" i="13"/>
  <c r="N300" i="13"/>
  <c r="Y381" i="13"/>
  <c r="N495" i="13"/>
  <c r="N633" i="13"/>
  <c r="R633" i="13"/>
  <c r="R11" i="13"/>
  <c r="T11" i="13" s="1"/>
  <c r="Y21" i="13"/>
  <c r="R26" i="13"/>
  <c r="T26" i="13" s="1"/>
  <c r="R61" i="13"/>
  <c r="T61" i="13" s="1"/>
  <c r="Y96" i="13"/>
  <c r="R115" i="13"/>
  <c r="T115" i="13" s="1"/>
  <c r="Y117" i="13"/>
  <c r="R120" i="13"/>
  <c r="T120" i="13" s="1"/>
  <c r="W162" i="13"/>
  <c r="Y229" i="13"/>
  <c r="N234" i="13"/>
  <c r="R240" i="13"/>
  <c r="T240" i="13" s="1"/>
  <c r="N294" i="13"/>
  <c r="R296" i="13"/>
  <c r="T296" i="13" s="1"/>
  <c r="R320" i="13"/>
  <c r="T320" i="13" s="1"/>
  <c r="R337" i="13"/>
  <c r="T337" i="13" s="1"/>
  <c r="Y341" i="13"/>
  <c r="Y358" i="13"/>
  <c r="Y360" i="13"/>
  <c r="Y362" i="13"/>
  <c r="R369" i="13"/>
  <c r="R391" i="13"/>
  <c r="T391" i="13" s="1"/>
  <c r="Y411" i="13"/>
  <c r="N423" i="13"/>
  <c r="Y454" i="13"/>
  <c r="N472" i="13"/>
  <c r="Q485" i="13"/>
  <c r="N979" i="13"/>
  <c r="R979" i="13"/>
  <c r="T979" i="13" s="1"/>
  <c r="T9" i="13"/>
  <c r="T99" i="13"/>
  <c r="T142" i="13"/>
  <c r="R214" i="13"/>
  <c r="T214" i="13" s="1"/>
  <c r="R220" i="13"/>
  <c r="T273" i="13"/>
  <c r="R287" i="13"/>
  <c r="Y450" i="13"/>
  <c r="Y452" i="13"/>
  <c r="Y465" i="13"/>
  <c r="R474" i="13"/>
  <c r="T474" i="13" s="1"/>
  <c r="Y483" i="13"/>
  <c r="R490" i="13"/>
  <c r="T490" i="13" s="1"/>
  <c r="Y13" i="13"/>
  <c r="Y46" i="13"/>
  <c r="R111" i="13"/>
  <c r="T111" i="13" s="1"/>
  <c r="Y113" i="13"/>
  <c r="Y115" i="13"/>
  <c r="Y126" i="13"/>
  <c r="R151" i="13"/>
  <c r="T151" i="13" s="1"/>
  <c r="R153" i="13"/>
  <c r="T153" i="13" s="1"/>
  <c r="W174" i="13"/>
  <c r="Y174" i="13" s="1"/>
  <c r="N220" i="13"/>
  <c r="Y264" i="13"/>
  <c r="R271" i="13"/>
  <c r="T271" i="13" s="1"/>
  <c r="Y320" i="13"/>
  <c r="Y337" i="13"/>
  <c r="R389" i="13"/>
  <c r="Y405" i="13"/>
  <c r="R412" i="13"/>
  <c r="T412" i="13" s="1"/>
  <c r="R444" i="13"/>
  <c r="T444" i="13" s="1"/>
  <c r="T446" i="13"/>
  <c r="R455" i="13"/>
  <c r="Y470" i="13"/>
  <c r="Y485" i="13"/>
  <c r="R508" i="13"/>
  <c r="Q508" i="13"/>
  <c r="R529" i="13"/>
  <c r="Q529" i="13"/>
  <c r="R593" i="13"/>
  <c r="T593" i="13" s="1"/>
  <c r="N593" i="13"/>
  <c r="N134" i="13"/>
  <c r="W172" i="13"/>
  <c r="Y172" i="13" s="1"/>
  <c r="Y214" i="13"/>
  <c r="R254" i="13"/>
  <c r="T254" i="13" s="1"/>
  <c r="N329" i="13"/>
  <c r="R351" i="13"/>
  <c r="T351" i="13" s="1"/>
  <c r="N357" i="13"/>
  <c r="N400" i="13"/>
  <c r="Y448" i="13"/>
  <c r="Y490" i="13"/>
  <c r="Y521" i="13" s="1"/>
  <c r="Q494" i="13"/>
  <c r="Y20" i="13"/>
  <c r="R25" i="13"/>
  <c r="T25" i="13" s="1"/>
  <c r="R32" i="13"/>
  <c r="T32" i="13" s="1"/>
  <c r="Y48" i="13"/>
  <c r="Y50" i="13"/>
  <c r="Y76" i="13"/>
  <c r="Y101" i="13"/>
  <c r="W163" i="13"/>
  <c r="Y163" i="13" s="1"/>
  <c r="W170" i="13"/>
  <c r="Y181" i="13"/>
  <c r="R278" i="13"/>
  <c r="T278" i="13" s="1"/>
  <c r="Y346" i="13"/>
  <c r="Q351" i="13"/>
  <c r="R402" i="13"/>
  <c r="T402" i="13" s="1"/>
  <c r="Y414" i="13"/>
  <c r="Y444" i="13"/>
  <c r="R449" i="13"/>
  <c r="Y457" i="13"/>
  <c r="N477" i="13"/>
  <c r="N582" i="13"/>
  <c r="R582" i="13"/>
  <c r="N1061" i="13"/>
  <c r="R1061" i="13"/>
  <c r="T1061" i="13" s="1"/>
  <c r="N1153" i="13"/>
  <c r="R1153" i="13"/>
  <c r="T1153" i="13" s="1"/>
  <c r="R114" i="13"/>
  <c r="T114" i="13" s="1"/>
  <c r="R175" i="13"/>
  <c r="T175" i="13" s="1"/>
  <c r="R307" i="13"/>
  <c r="R408" i="13"/>
  <c r="T408" i="13" s="1"/>
  <c r="R428" i="13"/>
  <c r="T428" i="13" s="1"/>
  <c r="R434" i="13"/>
  <c r="T434" i="13" s="1"/>
  <c r="R451" i="13"/>
  <c r="T451" i="13" s="1"/>
  <c r="R471" i="13"/>
  <c r="T494" i="13"/>
  <c r="R12" i="13"/>
  <c r="T12" i="13" s="1"/>
  <c r="T49" i="13"/>
  <c r="Y70" i="13"/>
  <c r="Q114" i="13"/>
  <c r="W161" i="13"/>
  <c r="Y161" i="13" s="1"/>
  <c r="W168" i="13"/>
  <c r="Y220" i="13"/>
  <c r="R286" i="13"/>
  <c r="T286" i="13" s="1"/>
  <c r="Y342" i="13"/>
  <c r="T379" i="13"/>
  <c r="T458" i="13"/>
  <c r="Q471" i="13"/>
  <c r="R639" i="13"/>
  <c r="T639" i="13" s="1"/>
  <c r="N639" i="13"/>
  <c r="R880" i="13"/>
  <c r="N880" i="13"/>
  <c r="Y552" i="13"/>
  <c r="Y554" i="13"/>
  <c r="Y558" i="13"/>
  <c r="R589" i="13"/>
  <c r="R591" i="13"/>
  <c r="T591" i="13" s="1"/>
  <c r="Y616" i="13"/>
  <c r="R656" i="13"/>
  <c r="T656" i="13" s="1"/>
  <c r="T708" i="13"/>
  <c r="Y773" i="13"/>
  <c r="Y779" i="13"/>
  <c r="R807" i="13"/>
  <c r="T807" i="13" s="1"/>
  <c r="Y810" i="13"/>
  <c r="R859" i="13"/>
  <c r="T859" i="13" s="1"/>
  <c r="Y865" i="13"/>
  <c r="Y875" i="13"/>
  <c r="Y900" i="13"/>
  <c r="R946" i="13"/>
  <c r="R962" i="13"/>
  <c r="T962" i="13" s="1"/>
  <c r="Y968" i="13"/>
  <c r="R1013" i="13"/>
  <c r="R1019" i="13"/>
  <c r="T1019" i="13" s="1"/>
  <c r="Y1023" i="13"/>
  <c r="R1036" i="13"/>
  <c r="Y1042" i="13"/>
  <c r="Y1048" i="13"/>
  <c r="R1078" i="13"/>
  <c r="T1078" i="13" s="1"/>
  <c r="R1091" i="13"/>
  <c r="T1091" i="13" s="1"/>
  <c r="Y1109" i="13"/>
  <c r="Y1159" i="13"/>
  <c r="R1162" i="13"/>
  <c r="T1162" i="13" s="1"/>
  <c r="Y1168" i="13"/>
  <c r="R1173" i="13"/>
  <c r="T1173" i="13" s="1"/>
  <c r="R1184" i="13"/>
  <c r="T1184" i="13" s="1"/>
  <c r="R1193" i="13"/>
  <c r="T1193" i="13" s="1"/>
  <c r="R1195" i="13"/>
  <c r="T1195" i="13" s="1"/>
  <c r="Y1199" i="13"/>
  <c r="Y1222" i="13"/>
  <c r="R547" i="13"/>
  <c r="T547" i="13" s="1"/>
  <c r="T677" i="13"/>
  <c r="Y720" i="13"/>
  <c r="R729" i="13"/>
  <c r="T729" i="13" s="1"/>
  <c r="T749" i="13"/>
  <c r="T784" i="13"/>
  <c r="Y829" i="13"/>
  <c r="Y831" i="13"/>
  <c r="Y854" i="13"/>
  <c r="Y919" i="13"/>
  <c r="R925" i="13"/>
  <c r="T925" i="13" s="1"/>
  <c r="Y933" i="13"/>
  <c r="Y948" i="13"/>
  <c r="Y958" i="13"/>
  <c r="Y964" i="13"/>
  <c r="R977" i="13"/>
  <c r="T977" i="13" s="1"/>
  <c r="R996" i="13"/>
  <c r="T996" i="13" s="1"/>
  <c r="Y1000" i="13"/>
  <c r="R1112" i="13"/>
  <c r="T1112" i="13" s="1"/>
  <c r="Y1157" i="13"/>
  <c r="Y511" i="13"/>
  <c r="Y545" i="13"/>
  <c r="Y589" i="13"/>
  <c r="R602" i="13"/>
  <c r="T602" i="13" s="1"/>
  <c r="R613" i="13"/>
  <c r="R645" i="13"/>
  <c r="Y656" i="13"/>
  <c r="R671" i="13"/>
  <c r="Y683" i="13"/>
  <c r="Y685" i="13"/>
  <c r="Y706" i="13"/>
  <c r="R735" i="13"/>
  <c r="T735" i="13" s="1"/>
  <c r="N749" i="13"/>
  <c r="R782" i="13"/>
  <c r="T782" i="13" s="1"/>
  <c r="N784" i="13"/>
  <c r="T889" i="13"/>
  <c r="Q905" i="13"/>
  <c r="T911" i="13"/>
  <c r="N971" i="13"/>
  <c r="R975" i="13"/>
  <c r="R1024" i="13"/>
  <c r="T1024" i="13" s="1"/>
  <c r="R1055" i="13"/>
  <c r="Y1063" i="13"/>
  <c r="T1089" i="13"/>
  <c r="T1180" i="13"/>
  <c r="R1216" i="13"/>
  <c r="T1216" i="13" s="1"/>
  <c r="Y525" i="13"/>
  <c r="R557" i="13"/>
  <c r="Y583" i="13"/>
  <c r="Y591" i="13"/>
  <c r="R598" i="13"/>
  <c r="T598" i="13" s="1"/>
  <c r="R609" i="13"/>
  <c r="T609" i="13" s="1"/>
  <c r="R611" i="13"/>
  <c r="T611" i="13" s="1"/>
  <c r="R619" i="13"/>
  <c r="T619" i="13" s="1"/>
  <c r="R625" i="13"/>
  <c r="T625" i="13" s="1"/>
  <c r="T665" i="13"/>
  <c r="T725" i="13"/>
  <c r="R743" i="13"/>
  <c r="Y747" i="13"/>
  <c r="Y767" i="13"/>
  <c r="T772" i="13"/>
  <c r="R786" i="13"/>
  <c r="T786" i="13" s="1"/>
  <c r="Y792" i="13"/>
  <c r="R795" i="13"/>
  <c r="T795" i="13" s="1"/>
  <c r="Y807" i="13"/>
  <c r="R809" i="13"/>
  <c r="T809" i="13" s="1"/>
  <c r="Y815" i="13"/>
  <c r="R830" i="13"/>
  <c r="T830" i="13" s="1"/>
  <c r="T832" i="13"/>
  <c r="R897" i="13"/>
  <c r="T897" i="13" s="1"/>
  <c r="R899" i="13"/>
  <c r="T899" i="13" s="1"/>
  <c r="Q911" i="13"/>
  <c r="Y917" i="13"/>
  <c r="Y927" i="13"/>
  <c r="R940" i="13"/>
  <c r="T940" i="13" s="1"/>
  <c r="R949" i="13"/>
  <c r="T949" i="13" s="1"/>
  <c r="N955" i="13"/>
  <c r="Y977" i="13"/>
  <c r="Y989" i="13"/>
  <c r="R994" i="13"/>
  <c r="T994" i="13" s="1"/>
  <c r="N1024" i="13"/>
  <c r="Y1038" i="13"/>
  <c r="R1047" i="13"/>
  <c r="Y1061" i="13"/>
  <c r="R1066" i="13"/>
  <c r="T1066" i="13" s="1"/>
  <c r="T1085" i="13"/>
  <c r="Y1105" i="13"/>
  <c r="Y1132" i="13"/>
  <c r="Y1138" i="13"/>
  <c r="Y1151" i="13"/>
  <c r="Y1162" i="13"/>
  <c r="Y1201" i="13"/>
  <c r="R530" i="13"/>
  <c r="T530" i="13" s="1"/>
  <c r="R621" i="13"/>
  <c r="T621" i="13" s="1"/>
  <c r="Y673" i="13"/>
  <c r="Y677" i="13"/>
  <c r="T770" i="13"/>
  <c r="R841" i="13"/>
  <c r="T841" i="13" s="1"/>
  <c r="R862" i="13"/>
  <c r="T862" i="13" s="1"/>
  <c r="T864" i="13"/>
  <c r="T932" i="13"/>
  <c r="R965" i="13"/>
  <c r="T965" i="13" s="1"/>
  <c r="T1064" i="13"/>
  <c r="N1204" i="13"/>
  <c r="R492" i="13"/>
  <c r="T492" i="13" s="1"/>
  <c r="Y507" i="13"/>
  <c r="R519" i="13"/>
  <c r="T519" i="13" s="1"/>
  <c r="N530" i="13"/>
  <c r="R575" i="13"/>
  <c r="T575" i="13" s="1"/>
  <c r="Y579" i="13"/>
  <c r="N590" i="13"/>
  <c r="Y609" i="13"/>
  <c r="Y619" i="13"/>
  <c r="Y625" i="13"/>
  <c r="R632" i="13"/>
  <c r="T632" i="13" s="1"/>
  <c r="R688" i="13"/>
  <c r="T688" i="13" s="1"/>
  <c r="Y723" i="13"/>
  <c r="Y725" i="13"/>
  <c r="Y727" i="13"/>
  <c r="Y743" i="13"/>
  <c r="Y749" i="13"/>
  <c r="Y751" i="13"/>
  <c r="R774" i="13"/>
  <c r="T774" i="13" s="1"/>
  <c r="Y782" i="13"/>
  <c r="Y784" i="13"/>
  <c r="Y786" i="13"/>
  <c r="Y809" i="13"/>
  <c r="Y836" i="13"/>
  <c r="N841" i="13"/>
  <c r="N862" i="13"/>
  <c r="N883" i="13"/>
  <c r="N885" i="13"/>
  <c r="Y889" i="13"/>
  <c r="Y909" i="13"/>
  <c r="Y911" i="13"/>
  <c r="R920" i="13"/>
  <c r="T920" i="13" s="1"/>
  <c r="Y938" i="13"/>
  <c r="Y940" i="13"/>
  <c r="R945" i="13"/>
  <c r="T945" i="13" s="1"/>
  <c r="R951" i="13"/>
  <c r="T951" i="13" s="1"/>
  <c r="Y973" i="13"/>
  <c r="R999" i="13"/>
  <c r="R1010" i="13"/>
  <c r="T1010" i="13" s="1"/>
  <c r="R1041" i="13"/>
  <c r="R1083" i="13"/>
  <c r="T1083" i="13" s="1"/>
  <c r="Q1087" i="13"/>
  <c r="Y1103" i="13"/>
  <c r="N1139" i="13"/>
  <c r="R1152" i="13"/>
  <c r="T1152" i="13" s="1"/>
  <c r="R1154" i="13"/>
  <c r="T1154" i="13" s="1"/>
  <c r="Y1160" i="13"/>
  <c r="R1196" i="13"/>
  <c r="T1196" i="13" s="1"/>
  <c r="Y1200" i="13"/>
  <c r="Y1210" i="13"/>
  <c r="R1219" i="13"/>
  <c r="T1219" i="13" s="1"/>
  <c r="Y1223" i="13"/>
  <c r="T1115" i="13"/>
  <c r="T1129" i="13"/>
  <c r="R1135" i="13"/>
  <c r="T1135" i="13" s="1"/>
  <c r="Y1141" i="13"/>
  <c r="Y1180" i="13"/>
  <c r="R1183" i="13"/>
  <c r="T1202" i="13"/>
  <c r="R1217" i="13"/>
  <c r="T1217" i="13" s="1"/>
  <c r="Y1221" i="13"/>
  <c r="R682" i="13"/>
  <c r="T682" i="13" s="1"/>
  <c r="N791" i="13"/>
  <c r="Q806" i="13"/>
  <c r="N852" i="13"/>
  <c r="Y887" i="13"/>
  <c r="R896" i="13"/>
  <c r="Y932" i="13"/>
  <c r="Y934" i="13"/>
  <c r="R939" i="13"/>
  <c r="T939" i="13" s="1"/>
  <c r="Y953" i="13"/>
  <c r="Y961" i="13"/>
  <c r="R974" i="13"/>
  <c r="T974" i="13" s="1"/>
  <c r="R988" i="13"/>
  <c r="T988" i="13" s="1"/>
  <c r="Y999" i="13"/>
  <c r="R1016" i="13"/>
  <c r="Q1035" i="13"/>
  <c r="Y1041" i="13"/>
  <c r="R1052" i="13"/>
  <c r="T1052" i="13" s="1"/>
  <c r="N1058" i="13"/>
  <c r="Q1081" i="13"/>
  <c r="Y1087" i="13"/>
  <c r="Y1108" i="13"/>
  <c r="R1111" i="13"/>
  <c r="T1111" i="13" s="1"/>
  <c r="N1127" i="13"/>
  <c r="T1190" i="13"/>
  <c r="Y1198" i="13"/>
  <c r="N1213" i="13"/>
  <c r="Y596" i="13"/>
  <c r="R603" i="13"/>
  <c r="T603" i="13" s="1"/>
  <c r="Y634" i="13"/>
  <c r="Y636" i="13"/>
  <c r="R676" i="13"/>
  <c r="T676" i="13" s="1"/>
  <c r="Y680" i="13"/>
  <c r="R758" i="13"/>
  <c r="T758" i="13" s="1"/>
  <c r="Y793" i="13"/>
  <c r="Y816" i="13"/>
  <c r="Y820" i="13"/>
  <c r="Y843" i="13"/>
  <c r="R850" i="13"/>
  <c r="T850" i="13" s="1"/>
  <c r="R856" i="13"/>
  <c r="T856" i="13" s="1"/>
  <c r="R892" i="13"/>
  <c r="T892" i="13" s="1"/>
  <c r="R906" i="13"/>
  <c r="T906" i="13" s="1"/>
  <c r="T1025" i="13"/>
  <c r="R1037" i="13"/>
  <c r="R1094" i="13"/>
  <c r="Y510" i="13"/>
  <c r="Y532" i="13"/>
  <c r="R554" i="13"/>
  <c r="Y571" i="13"/>
  <c r="Y584" i="13"/>
  <c r="T601" i="13"/>
  <c r="Y632" i="13"/>
  <c r="Y640" i="13"/>
  <c r="Y651" i="13"/>
  <c r="R666" i="13"/>
  <c r="T666" i="13" s="1"/>
  <c r="R736" i="13"/>
  <c r="T736" i="13" s="1"/>
  <c r="Y746" i="13"/>
  <c r="Y754" i="13"/>
  <c r="Y764" i="13"/>
  <c r="R771" i="13"/>
  <c r="T771" i="13" s="1"/>
  <c r="Y885" i="13"/>
  <c r="Q892" i="13"/>
  <c r="Y916" i="13"/>
  <c r="Y924" i="13"/>
  <c r="Y926" i="13"/>
  <c r="Y997" i="13"/>
  <c r="R1000" i="13"/>
  <c r="Y1008" i="13"/>
  <c r="Y1016" i="13"/>
  <c r="N1025" i="13"/>
  <c r="R1056" i="13"/>
  <c r="T1056" i="13" s="1"/>
  <c r="Y1060" i="13"/>
  <c r="R1065" i="13"/>
  <c r="T1065" i="13" s="1"/>
  <c r="Y1081" i="13"/>
  <c r="R1086" i="13"/>
  <c r="T1086" i="13" s="1"/>
  <c r="R1102" i="13"/>
  <c r="T1102" i="13" s="1"/>
  <c r="Y517" i="13"/>
  <c r="Y530" i="13"/>
  <c r="T550" i="13"/>
  <c r="T616" i="13"/>
  <c r="Y626" i="13"/>
  <c r="Y630" i="13"/>
  <c r="R637" i="13"/>
  <c r="T637" i="13" s="1"/>
  <c r="Y644" i="13"/>
  <c r="Y674" i="13"/>
  <c r="Y701" i="13"/>
  <c r="Y744" i="13"/>
  <c r="Y752" i="13"/>
  <c r="Y766" i="13"/>
  <c r="T769" i="13"/>
  <c r="Y785" i="13"/>
  <c r="Y791" i="13"/>
  <c r="R794" i="13"/>
  <c r="T794" i="13" s="1"/>
  <c r="Y808" i="13"/>
  <c r="R827" i="13"/>
  <c r="T827" i="13" s="1"/>
  <c r="Y835" i="13"/>
  <c r="Y858" i="13"/>
  <c r="Y904" i="13"/>
  <c r="Y910" i="13"/>
  <c r="Y941" i="13"/>
  <c r="R964" i="13"/>
  <c r="T964" i="13" s="1"/>
  <c r="R968" i="13"/>
  <c r="T968" i="13" s="1"/>
  <c r="Y974" i="13"/>
  <c r="Y976" i="13"/>
  <c r="Y1004" i="13"/>
  <c r="Y1035" i="13"/>
  <c r="Y1037" i="13"/>
  <c r="R1040" i="13"/>
  <c r="T1040" i="13" s="1"/>
  <c r="Y1046" i="13"/>
  <c r="R1048" i="13"/>
  <c r="Y1071" i="13"/>
  <c r="Y1090" i="13"/>
  <c r="Y1094" i="13"/>
  <c r="R1099" i="13"/>
  <c r="T1099" i="13" s="1"/>
  <c r="Y1100" i="13"/>
  <c r="Y1104" i="13"/>
  <c r="T1123" i="13"/>
  <c r="T1140" i="13"/>
  <c r="Y1161" i="13"/>
  <c r="R1164" i="13"/>
  <c r="T1164" i="13" s="1"/>
  <c r="Y1170" i="13"/>
  <c r="R1203" i="13"/>
  <c r="Y1211" i="13"/>
  <c r="Y1217" i="13"/>
  <c r="R411" i="13"/>
  <c r="T411" i="13" s="1"/>
  <c r="Q411" i="13"/>
  <c r="Y12" i="13"/>
  <c r="Y268" i="13"/>
  <c r="Y22" i="13"/>
  <c r="Y38" i="13"/>
  <c r="N64" i="13"/>
  <c r="R64" i="13"/>
  <c r="T64" i="13" s="1"/>
  <c r="R88" i="13"/>
  <c r="T88" i="13" s="1"/>
  <c r="N88" i="13"/>
  <c r="R197" i="13"/>
  <c r="N197" i="13"/>
  <c r="T220" i="13"/>
  <c r="R431" i="13"/>
  <c r="T431" i="13" s="1"/>
  <c r="Q431" i="13"/>
  <c r="Q62" i="13"/>
  <c r="R62" i="13"/>
  <c r="T62" i="13" s="1"/>
  <c r="R97" i="13"/>
  <c r="T97" i="13" s="1"/>
  <c r="N97" i="13"/>
  <c r="R314" i="13"/>
  <c r="T314" i="13" s="1"/>
  <c r="Q314" i="13"/>
  <c r="R653" i="13"/>
  <c r="T653" i="13" s="1"/>
  <c r="N653" i="13"/>
  <c r="N13" i="13"/>
  <c r="N25" i="13"/>
  <c r="R28" i="13"/>
  <c r="T28" i="13" s="1"/>
  <c r="Q35" i="13"/>
  <c r="R44" i="13"/>
  <c r="T44" i="13" s="1"/>
  <c r="Q68" i="13"/>
  <c r="R68" i="13"/>
  <c r="T68" i="13" s="1"/>
  <c r="R18" i="13"/>
  <c r="T18" i="13" s="1"/>
  <c r="R37" i="13"/>
  <c r="T37" i="13" s="1"/>
  <c r="N39" i="13"/>
  <c r="Y66" i="13"/>
  <c r="Y74" i="13"/>
  <c r="R260" i="13"/>
  <c r="T260" i="13" s="1"/>
  <c r="Q260" i="13"/>
  <c r="R340" i="13"/>
  <c r="T340" i="13" s="1"/>
  <c r="N340" i="13"/>
  <c r="Y472" i="13"/>
  <c r="R8" i="13"/>
  <c r="T8" i="13" s="1"/>
  <c r="T508" i="13"/>
  <c r="Y23" i="13"/>
  <c r="N61" i="13"/>
  <c r="T317" i="13"/>
  <c r="R17" i="13"/>
  <c r="T17" i="13" s="1"/>
  <c r="Y18" i="13"/>
  <c r="R20" i="13"/>
  <c r="T20" i="13" s="1"/>
  <c r="Y25" i="13"/>
  <c r="Y28" i="13"/>
  <c r="Q59" i="13"/>
  <c r="R59" i="13"/>
  <c r="T59" i="13" s="1"/>
  <c r="R106" i="13"/>
  <c r="T106" i="13" s="1"/>
  <c r="N106" i="13"/>
  <c r="R191" i="13"/>
  <c r="T191" i="13" s="1"/>
  <c r="N191" i="13"/>
  <c r="N209" i="13"/>
  <c r="R209" i="13"/>
  <c r="T209" i="13" s="1"/>
  <c r="R469" i="13"/>
  <c r="T469" i="13" s="1"/>
  <c r="N469" i="13"/>
  <c r="R10" i="13"/>
  <c r="T10" i="13" s="1"/>
  <c r="R274" i="13"/>
  <c r="T274" i="13" s="1"/>
  <c r="Q274" i="13"/>
  <c r="R447" i="13"/>
  <c r="Q447" i="13"/>
  <c r="R24" i="13"/>
  <c r="T24" i="13" s="1"/>
  <c r="R343" i="13"/>
  <c r="T343" i="13" s="1"/>
  <c r="Q343" i="13"/>
  <c r="T491" i="13"/>
  <c r="Q12" i="13"/>
  <c r="R36" i="13"/>
  <c r="T36" i="13" s="1"/>
  <c r="Y43" i="13"/>
  <c r="Y315" i="13"/>
  <c r="R326" i="13"/>
  <c r="T326" i="13" s="1"/>
  <c r="Q326" i="13"/>
  <c r="N401" i="13"/>
  <c r="R401" i="13"/>
  <c r="N454" i="13"/>
  <c r="R454" i="13"/>
  <c r="T454" i="13" s="1"/>
  <c r="Y45" i="13"/>
  <c r="Y65" i="13"/>
  <c r="T67" i="13"/>
  <c r="R69" i="13"/>
  <c r="T69" i="13" s="1"/>
  <c r="R86" i="13"/>
  <c r="Y98" i="13"/>
  <c r="R102" i="13"/>
  <c r="T102" i="13" s="1"/>
  <c r="R117" i="13"/>
  <c r="T117" i="13" s="1"/>
  <c r="Y122" i="13"/>
  <c r="Y124" i="13"/>
  <c r="R126" i="13"/>
  <c r="T126" i="13" s="1"/>
  <c r="R140" i="13"/>
  <c r="R146" i="13"/>
  <c r="T146" i="13" s="1"/>
  <c r="R168" i="13"/>
  <c r="T168" i="13" s="1"/>
  <c r="R170" i="13"/>
  <c r="T170" i="13" s="1"/>
  <c r="Y234" i="13"/>
  <c r="T241" i="13"/>
  <c r="Y251" i="13"/>
  <c r="Y258" i="13"/>
  <c r="R262" i="13"/>
  <c r="T262" i="13" s="1"/>
  <c r="R276" i="13"/>
  <c r="T276" i="13" s="1"/>
  <c r="Y279" i="13"/>
  <c r="Y294" i="13"/>
  <c r="Y331" i="13" s="1"/>
  <c r="Y303" i="13"/>
  <c r="Y317" i="13"/>
  <c r="Y385" i="13"/>
  <c r="R387" i="13"/>
  <c r="T387" i="13" s="1"/>
  <c r="Y393" i="13"/>
  <c r="Y425" i="13"/>
  <c r="Y429" i="13"/>
  <c r="Y437" i="13"/>
  <c r="Y445" i="13"/>
  <c r="R463" i="13"/>
  <c r="T471" i="13"/>
  <c r="Y508" i="13"/>
  <c r="R573" i="13"/>
  <c r="T573" i="13" s="1"/>
  <c r="Q573" i="13"/>
  <c r="Y611" i="13"/>
  <c r="R799" i="13"/>
  <c r="T799" i="13" s="1"/>
  <c r="N799" i="13"/>
  <c r="R1095" i="13"/>
  <c r="T1095" i="13" s="1"/>
  <c r="N1095" i="13"/>
  <c r="R321" i="13"/>
  <c r="T321" i="13" s="1"/>
  <c r="R365" i="13"/>
  <c r="T365" i="13" s="1"/>
  <c r="Y373" i="13"/>
  <c r="Y487" i="13"/>
  <c r="R724" i="13"/>
  <c r="T724" i="13" s="1"/>
  <c r="N724" i="13"/>
  <c r="R762" i="13"/>
  <c r="T762" i="13" s="1"/>
  <c r="N762" i="13"/>
  <c r="R1014" i="13"/>
  <c r="T1014" i="13" s="1"/>
  <c r="N1014" i="13"/>
  <c r="N128" i="13"/>
  <c r="T152" i="13"/>
  <c r="N211" i="13"/>
  <c r="N226" i="13"/>
  <c r="N257" i="13"/>
  <c r="T259" i="13"/>
  <c r="N280" i="13"/>
  <c r="T309" i="13"/>
  <c r="Y361" i="13"/>
  <c r="R382" i="13"/>
  <c r="T382" i="13" s="1"/>
  <c r="N389" i="13"/>
  <c r="Y407" i="13"/>
  <c r="Y427" i="13"/>
  <c r="T447" i="13"/>
  <c r="N449" i="13"/>
  <c r="R473" i="13"/>
  <c r="R475" i="13"/>
  <c r="N475" i="13"/>
  <c r="Y534" i="13"/>
  <c r="R622" i="13"/>
  <c r="T622" i="13" s="1"/>
  <c r="N622" i="13"/>
  <c r="R112" i="13"/>
  <c r="T164" i="13"/>
  <c r="Q214" i="13"/>
  <c r="N240" i="13"/>
  <c r="Y260" i="13"/>
  <c r="R264" i="13"/>
  <c r="T264" i="13" s="1"/>
  <c r="N266" i="13"/>
  <c r="Y274" i="13"/>
  <c r="Y283" i="13"/>
  <c r="R297" i="13"/>
  <c r="T297" i="13" s="1"/>
  <c r="Y326" i="13"/>
  <c r="R339" i="13"/>
  <c r="T339" i="13" s="1"/>
  <c r="R360" i="13"/>
  <c r="T360" i="13" s="1"/>
  <c r="R362" i="13"/>
  <c r="T362" i="13" s="1"/>
  <c r="Y365" i="13"/>
  <c r="N379" i="13"/>
  <c r="N391" i="13"/>
  <c r="R394" i="13"/>
  <c r="T394" i="13" s="1"/>
  <c r="T401" i="13"/>
  <c r="T410" i="13"/>
  <c r="R421" i="13"/>
  <c r="Y431" i="13"/>
  <c r="R513" i="13"/>
  <c r="T513" i="13" s="1"/>
  <c r="Y515" i="13"/>
  <c r="T529" i="13"/>
  <c r="R539" i="13"/>
  <c r="T539" i="13" s="1"/>
  <c r="Q539" i="13"/>
  <c r="R668" i="13"/>
  <c r="T668" i="13" s="1"/>
  <c r="Q668" i="13"/>
  <c r="R722" i="13"/>
  <c r="T722" i="13" s="1"/>
  <c r="Q722" i="13"/>
  <c r="Y756" i="13"/>
  <c r="Y15" i="13"/>
  <c r="Y47" i="13"/>
  <c r="N51" i="13"/>
  <c r="Y71" i="13"/>
  <c r="R77" i="13"/>
  <c r="T77" i="13" s="1"/>
  <c r="Y86" i="13"/>
  <c r="R90" i="13"/>
  <c r="T90" i="13" s="1"/>
  <c r="Y100" i="13"/>
  <c r="Y102" i="13"/>
  <c r="N112" i="13"/>
  <c r="R123" i="13"/>
  <c r="T123" i="13" s="1"/>
  <c r="R145" i="13"/>
  <c r="T145" i="13" s="1"/>
  <c r="R154" i="13"/>
  <c r="T154" i="13" s="1"/>
  <c r="Y168" i="13"/>
  <c r="Y209" i="13"/>
  <c r="R213" i="13"/>
  <c r="T213" i="13" s="1"/>
  <c r="Y219" i="13"/>
  <c r="Y224" i="13"/>
  <c r="R230" i="13"/>
  <c r="T230" i="13" s="1"/>
  <c r="R235" i="13"/>
  <c r="T235" i="13" s="1"/>
  <c r="Y238" i="13"/>
  <c r="R252" i="13"/>
  <c r="T252" i="13" s="1"/>
  <c r="Y255" i="13"/>
  <c r="Y276" i="13"/>
  <c r="Y293" i="13"/>
  <c r="R295" i="13"/>
  <c r="T295" i="13" s="1"/>
  <c r="Y300" i="13"/>
  <c r="Y321" i="13"/>
  <c r="Y328" i="13"/>
  <c r="Y343" i="13"/>
  <c r="Y345" i="13"/>
  <c r="Y347" i="13"/>
  <c r="R367" i="13"/>
  <c r="T367" i="13" s="1"/>
  <c r="R413" i="13"/>
  <c r="T413" i="13" s="1"/>
  <c r="T421" i="13"/>
  <c r="R433" i="13"/>
  <c r="Y436" i="13"/>
  <c r="R442" i="13"/>
  <c r="T442" i="13" s="1"/>
  <c r="R462" i="13"/>
  <c r="T462" i="13" s="1"/>
  <c r="Y484" i="13"/>
  <c r="R488" i="13"/>
  <c r="T488" i="13" s="1"/>
  <c r="Y495" i="13"/>
  <c r="Y497" i="13"/>
  <c r="Y499" i="13"/>
  <c r="R533" i="13"/>
  <c r="T533" i="13" s="1"/>
  <c r="N533" i="13"/>
  <c r="R734" i="13"/>
  <c r="T734" i="13" s="1"/>
  <c r="Q734" i="13"/>
  <c r="R787" i="13"/>
  <c r="T787" i="13" s="1"/>
  <c r="N787" i="13"/>
  <c r="R118" i="13"/>
  <c r="T118" i="13" s="1"/>
  <c r="R149" i="13"/>
  <c r="T149" i="13" s="1"/>
  <c r="T162" i="13"/>
  <c r="T171" i="13"/>
  <c r="R194" i="13"/>
  <c r="R200" i="13"/>
  <c r="T200" i="13" s="1"/>
  <c r="T389" i="13"/>
  <c r="T433" i="13"/>
  <c r="T449" i="13"/>
  <c r="N516" i="13"/>
  <c r="R516" i="13"/>
  <c r="T516" i="13" s="1"/>
  <c r="R587" i="13"/>
  <c r="T587" i="13" s="1"/>
  <c r="N587" i="13"/>
  <c r="R775" i="13"/>
  <c r="T775" i="13" s="1"/>
  <c r="N775" i="13"/>
  <c r="Y44" i="13"/>
  <c r="Y64" i="13"/>
  <c r="Y73" i="13"/>
  <c r="R87" i="13"/>
  <c r="T87" i="13" s="1"/>
  <c r="Y97" i="13"/>
  <c r="R103" i="13"/>
  <c r="T103" i="13" s="1"/>
  <c r="R116" i="13"/>
  <c r="T116" i="13" s="1"/>
  <c r="N118" i="13"/>
  <c r="N120" i="13"/>
  <c r="Y123" i="13"/>
  <c r="Y128" i="13"/>
  <c r="N149" i="13"/>
  <c r="Y164" i="13"/>
  <c r="R188" i="13"/>
  <c r="N194" i="13"/>
  <c r="N200" i="13"/>
  <c r="R225" i="13"/>
  <c r="T225" i="13" s="1"/>
  <c r="R239" i="13"/>
  <c r="T239" i="13" s="1"/>
  <c r="R242" i="13"/>
  <c r="T242" i="13" s="1"/>
  <c r="Y257" i="13"/>
  <c r="R263" i="13"/>
  <c r="T263" i="13" s="1"/>
  <c r="R277" i="13"/>
  <c r="T277" i="13" s="1"/>
  <c r="Y304" i="13"/>
  <c r="Y309" i="13"/>
  <c r="Y318" i="13"/>
  <c r="Q320" i="13"/>
  <c r="R322" i="13"/>
  <c r="T322" i="13" s="1"/>
  <c r="N350" i="13"/>
  <c r="Q359" i="13"/>
  <c r="Q388" i="13"/>
  <c r="Y389" i="13"/>
  <c r="N412" i="13"/>
  <c r="Y413" i="13"/>
  <c r="N415" i="13"/>
  <c r="N425" i="13"/>
  <c r="N432" i="13"/>
  <c r="N435" i="13"/>
  <c r="Y449" i="13"/>
  <c r="Y458" i="13"/>
  <c r="N498" i="13"/>
  <c r="R498" i="13"/>
  <c r="T498" i="13" s="1"/>
  <c r="Y503" i="13"/>
  <c r="T589" i="13"/>
  <c r="R745" i="13"/>
  <c r="T745" i="13" s="1"/>
  <c r="N745" i="13"/>
  <c r="N765" i="13"/>
  <c r="R765" i="13"/>
  <c r="T765" i="13" s="1"/>
  <c r="T369" i="13"/>
  <c r="T403" i="13"/>
  <c r="T445" i="13"/>
  <c r="R468" i="13"/>
  <c r="T468" i="13" s="1"/>
  <c r="N483" i="13"/>
  <c r="R483" i="13"/>
  <c r="T483" i="13" s="1"/>
  <c r="R506" i="13"/>
  <c r="T506" i="13" s="1"/>
  <c r="N506" i="13"/>
  <c r="N555" i="13"/>
  <c r="R555" i="13"/>
  <c r="T555" i="13" s="1"/>
  <c r="R702" i="13"/>
  <c r="T702" i="13" s="1"/>
  <c r="Q702" i="13"/>
  <c r="Y41" i="13"/>
  <c r="T45" i="13"/>
  <c r="Y61" i="13"/>
  <c r="T65" i="13"/>
  <c r="Y77" i="13"/>
  <c r="T98" i="13"/>
  <c r="Y162" i="13"/>
  <c r="R165" i="13"/>
  <c r="T165" i="13" s="1"/>
  <c r="R169" i="13"/>
  <c r="T169" i="13" s="1"/>
  <c r="Y240" i="13"/>
  <c r="R251" i="13"/>
  <c r="T251" i="13" s="1"/>
  <c r="N303" i="13"/>
  <c r="R305" i="13"/>
  <c r="T305" i="13" s="1"/>
  <c r="T306" i="13"/>
  <c r="Y313" i="13"/>
  <c r="N317" i="13"/>
  <c r="R319" i="13"/>
  <c r="T319" i="13" s="1"/>
  <c r="Y325" i="13"/>
  <c r="Y357" i="13"/>
  <c r="Y369" i="13"/>
  <c r="N383" i="13"/>
  <c r="N395" i="13"/>
  <c r="Q402" i="13"/>
  <c r="Y403" i="13"/>
  <c r="T423" i="13"/>
  <c r="T443" i="13"/>
  <c r="N445" i="13"/>
  <c r="R448" i="13"/>
  <c r="T448" i="13" s="1"/>
  <c r="Y455" i="13"/>
  <c r="R457" i="13"/>
  <c r="T457" i="13" s="1"/>
  <c r="N461" i="13"/>
  <c r="R461" i="13"/>
  <c r="T461" i="13" s="1"/>
  <c r="N510" i="13"/>
  <c r="Y516" i="13"/>
  <c r="Y533" i="13"/>
  <c r="Y574" i="13"/>
  <c r="R579" i="13"/>
  <c r="T579" i="13" s="1"/>
  <c r="N579" i="13"/>
  <c r="T613" i="13"/>
  <c r="R174" i="13"/>
  <c r="T174" i="13" s="1"/>
  <c r="R217" i="13"/>
  <c r="T217" i="13" s="1"/>
  <c r="R244" i="13"/>
  <c r="T244" i="13" s="1"/>
  <c r="Y299" i="13"/>
  <c r="R341" i="13"/>
  <c r="T341" i="13" s="1"/>
  <c r="R385" i="13"/>
  <c r="T385" i="13" s="1"/>
  <c r="R409" i="13"/>
  <c r="T409" i="13" s="1"/>
  <c r="T415" i="13"/>
  <c r="R429" i="13"/>
  <c r="T429" i="13" s="1"/>
  <c r="N429" i="13"/>
  <c r="R465" i="13"/>
  <c r="T465" i="13" s="1"/>
  <c r="R78" i="13"/>
  <c r="T78" i="13" s="1"/>
  <c r="Y79" i="13"/>
  <c r="R91" i="13"/>
  <c r="T91" i="13" s="1"/>
  <c r="Y94" i="13"/>
  <c r="Y114" i="13"/>
  <c r="Y116" i="13"/>
  <c r="W135" i="13"/>
  <c r="Y135" i="13" s="1"/>
  <c r="R157" i="13"/>
  <c r="T157" i="13" s="1"/>
  <c r="W160" i="13"/>
  <c r="Y160" i="13" s="1"/>
  <c r="R163" i="13"/>
  <c r="T163" i="13" s="1"/>
  <c r="W167" i="13"/>
  <c r="Y167" i="13" s="1"/>
  <c r="W169" i="13"/>
  <c r="Y169" i="13" s="1"/>
  <c r="N174" i="13"/>
  <c r="W178" i="13"/>
  <c r="Y178" i="13" s="1"/>
  <c r="W182" i="13"/>
  <c r="Y182" i="13" s="1"/>
  <c r="R215" i="13"/>
  <c r="T215" i="13" s="1"/>
  <c r="N217" i="13"/>
  <c r="Y223" i="13"/>
  <c r="Y237" i="13"/>
  <c r="Y277" i="13"/>
  <c r="R293" i="13"/>
  <c r="T293" i="13" s="1"/>
  <c r="Y306" i="13"/>
  <c r="R310" i="13"/>
  <c r="T310" i="13" s="1"/>
  <c r="R324" i="13"/>
  <c r="T324" i="13" s="1"/>
  <c r="Q385" i="13"/>
  <c r="N409" i="13"/>
  <c r="Y415" i="13"/>
  <c r="R422" i="13"/>
  <c r="T422" i="13" s="1"/>
  <c r="Y435" i="13"/>
  <c r="Y453" i="13"/>
  <c r="R456" i="13"/>
  <c r="T456" i="13" s="1"/>
  <c r="N465" i="13"/>
  <c r="Y476" i="13"/>
  <c r="Y506" i="13"/>
  <c r="R709" i="13"/>
  <c r="T709" i="13" s="1"/>
  <c r="N709" i="13"/>
  <c r="T473" i="13"/>
  <c r="T493" i="13"/>
  <c r="Y498" i="13"/>
  <c r="Y500" i="13"/>
  <c r="Y519" i="13"/>
  <c r="Y541" i="13"/>
  <c r="R545" i="13"/>
  <c r="R552" i="13"/>
  <c r="T552" i="13" s="1"/>
  <c r="R576" i="13"/>
  <c r="T576" i="13" s="1"/>
  <c r="Y613" i="13"/>
  <c r="R643" i="13"/>
  <c r="T643" i="13" s="1"/>
  <c r="R662" i="13"/>
  <c r="T662" i="13" s="1"/>
  <c r="R663" i="13"/>
  <c r="T663" i="13" s="1"/>
  <c r="Y678" i="13"/>
  <c r="Y688" i="13"/>
  <c r="T743" i="13"/>
  <c r="R746" i="13"/>
  <c r="T746" i="13" s="1"/>
  <c r="R751" i="13"/>
  <c r="T751" i="13" s="1"/>
  <c r="R777" i="13"/>
  <c r="T777" i="13" s="1"/>
  <c r="R779" i="13"/>
  <c r="T779" i="13" s="1"/>
  <c r="Y818" i="13"/>
  <c r="Y581" i="13"/>
  <c r="T667" i="13"/>
  <c r="T674" i="13"/>
  <c r="Y732" i="13"/>
  <c r="Y737" i="13"/>
  <c r="R755" i="13"/>
  <c r="T755" i="13" s="1"/>
  <c r="Y763" i="13"/>
  <c r="R811" i="13"/>
  <c r="T811" i="13" s="1"/>
  <c r="N811" i="13"/>
  <c r="R813" i="13"/>
  <c r="T813" i="13" s="1"/>
  <c r="Q813" i="13"/>
  <c r="R817" i="13"/>
  <c r="T817" i="13" s="1"/>
  <c r="Y822" i="13"/>
  <c r="N844" i="13"/>
  <c r="R844" i="13"/>
  <c r="T844" i="13" s="1"/>
  <c r="R1225" i="13"/>
  <c r="T1225" i="13" s="1"/>
  <c r="N1225" i="13"/>
  <c r="Y512" i="13"/>
  <c r="Y538" i="13"/>
  <c r="R540" i="13"/>
  <c r="T540" i="13" s="1"/>
  <c r="N570" i="13"/>
  <c r="Q575" i="13"/>
  <c r="Y615" i="13"/>
  <c r="N667" i="13"/>
  <c r="N674" i="13"/>
  <c r="N677" i="13"/>
  <c r="T679" i="13"/>
  <c r="Q682" i="13"/>
  <c r="T819" i="13"/>
  <c r="R1206" i="13"/>
  <c r="T1206" i="13" s="1"/>
  <c r="N1206" i="13"/>
  <c r="T463" i="13"/>
  <c r="T475" i="13"/>
  <c r="R489" i="13"/>
  <c r="T489" i="13" s="1"/>
  <c r="R509" i="13"/>
  <c r="T509" i="13" s="1"/>
  <c r="T537" i="13"/>
  <c r="T557" i="13"/>
  <c r="Y595" i="13"/>
  <c r="Q619" i="13"/>
  <c r="Y629" i="13"/>
  <c r="Q636" i="13"/>
  <c r="T657" i="13"/>
  <c r="R681" i="13"/>
  <c r="T681" i="13" s="1"/>
  <c r="R694" i="13"/>
  <c r="T694" i="13" s="1"/>
  <c r="Y697" i="13"/>
  <c r="Q701" i="13"/>
  <c r="Y702" i="13"/>
  <c r="R711" i="13"/>
  <c r="T711" i="13" s="1"/>
  <c r="Y722" i="13"/>
  <c r="Q736" i="13"/>
  <c r="R750" i="13"/>
  <c r="T750" i="13" s="1"/>
  <c r="Q757" i="13"/>
  <c r="Y758" i="13"/>
  <c r="N771" i="13"/>
  <c r="Y775" i="13"/>
  <c r="N783" i="13"/>
  <c r="Y787" i="13"/>
  <c r="Y799" i="13"/>
  <c r="T806" i="13"/>
  <c r="R815" i="13"/>
  <c r="T815" i="13" s="1"/>
  <c r="N819" i="13"/>
  <c r="R834" i="13"/>
  <c r="T834" i="13" s="1"/>
  <c r="R842" i="13"/>
  <c r="T842" i="13" s="1"/>
  <c r="Q842" i="13"/>
  <c r="Y856" i="13"/>
  <c r="Y906" i="13"/>
  <c r="R919" i="13"/>
  <c r="T919" i="13" s="1"/>
  <c r="Q919" i="13"/>
  <c r="Y443" i="13"/>
  <c r="Y451" i="13"/>
  <c r="Y463" i="13"/>
  <c r="Y475" i="13"/>
  <c r="N489" i="13"/>
  <c r="T495" i="13"/>
  <c r="Y504" i="13"/>
  <c r="R527" i="13"/>
  <c r="T527" i="13" s="1"/>
  <c r="R584" i="13"/>
  <c r="T584" i="13" s="1"/>
  <c r="Y590" i="13"/>
  <c r="Y610" i="13"/>
  <c r="R652" i="13"/>
  <c r="T652" i="13" s="1"/>
  <c r="Y699" i="13"/>
  <c r="Y709" i="13"/>
  <c r="Y734" i="13"/>
  <c r="R747" i="13"/>
  <c r="T747" i="13" s="1"/>
  <c r="Y753" i="13"/>
  <c r="Y755" i="13"/>
  <c r="Y765" i="13"/>
  <c r="R789" i="13"/>
  <c r="T789" i="13" s="1"/>
  <c r="T791" i="13"/>
  <c r="R793" i="13"/>
  <c r="T793" i="13" s="1"/>
  <c r="N793" i="13"/>
  <c r="Y813" i="13"/>
  <c r="Y817" i="13"/>
  <c r="Y518" i="13"/>
  <c r="Y540" i="13"/>
  <c r="Y555" i="13"/>
  <c r="T567" i="13"/>
  <c r="R577" i="13"/>
  <c r="T577" i="13" s="1"/>
  <c r="Y580" i="13"/>
  <c r="T582" i="13"/>
  <c r="Y587" i="13"/>
  <c r="Y592" i="13"/>
  <c r="T599" i="13"/>
  <c r="R618" i="13"/>
  <c r="T618" i="13" s="1"/>
  <c r="Y622" i="13"/>
  <c r="T633" i="13"/>
  <c r="Y643" i="13"/>
  <c r="T645" i="13"/>
  <c r="Y653" i="13"/>
  <c r="Y682" i="13"/>
  <c r="Y694" i="13"/>
  <c r="T696" i="13"/>
  <c r="Y704" i="13"/>
  <c r="R744" i="13"/>
  <c r="T744" i="13" s="1"/>
  <c r="Y748" i="13"/>
  <c r="T761" i="13"/>
  <c r="N1029" i="13"/>
  <c r="R1029" i="13"/>
  <c r="T1029" i="13" s="1"/>
  <c r="R756" i="13"/>
  <c r="T756" i="13" s="1"/>
  <c r="Q764" i="13"/>
  <c r="Y789" i="13"/>
  <c r="N795" i="13"/>
  <c r="Q798" i="13"/>
  <c r="T814" i="13"/>
  <c r="R829" i="13"/>
  <c r="T829" i="13" s="1"/>
  <c r="Q829" i="13"/>
  <c r="R1009" i="13"/>
  <c r="T1009" i="13" s="1"/>
  <c r="N1009" i="13"/>
  <c r="Y527" i="13"/>
  <c r="Y572" i="13"/>
  <c r="R574" i="13"/>
  <c r="T574" i="13" s="1"/>
  <c r="Y582" i="13"/>
  <c r="R596" i="13"/>
  <c r="T596" i="13" s="1"/>
  <c r="Y599" i="13"/>
  <c r="R623" i="13"/>
  <c r="T623" i="13" s="1"/>
  <c r="R630" i="13"/>
  <c r="T630" i="13" s="1"/>
  <c r="Y633" i="13"/>
  <c r="R644" i="13"/>
  <c r="T644" i="13" s="1"/>
  <c r="Y645" i="13"/>
  <c r="R659" i="13"/>
  <c r="T659" i="13" s="1"/>
  <c r="Y662" i="13"/>
  <c r="N666" i="13"/>
  <c r="Q671" i="13"/>
  <c r="Y686" i="13"/>
  <c r="Q688" i="13"/>
  <c r="N700" i="13"/>
  <c r="Q703" i="13"/>
  <c r="Y721" i="13"/>
  <c r="Y728" i="13"/>
  <c r="Y733" i="13"/>
  <c r="N735" i="13"/>
  <c r="Y762" i="13"/>
  <c r="R773" i="13"/>
  <c r="T773" i="13" s="1"/>
  <c r="R776" i="13"/>
  <c r="R785" i="13"/>
  <c r="T785" i="13" s="1"/>
  <c r="R788" i="13"/>
  <c r="T788" i="13" s="1"/>
  <c r="Y796" i="13"/>
  <c r="Y806" i="13"/>
  <c r="Y821" i="13"/>
  <c r="Y823" i="13"/>
  <c r="R833" i="13"/>
  <c r="T833" i="13" s="1"/>
  <c r="N833" i="13"/>
  <c r="N853" i="13"/>
  <c r="R853" i="13"/>
  <c r="T853" i="13" s="1"/>
  <c r="Y535" i="13"/>
  <c r="R816" i="13"/>
  <c r="T816" i="13" s="1"/>
  <c r="N816" i="13"/>
  <c r="Y549" i="13"/>
  <c r="R588" i="13"/>
  <c r="Y696" i="13"/>
  <c r="R763" i="13"/>
  <c r="T763" i="13" s="1"/>
  <c r="N839" i="13"/>
  <c r="Q1007" i="13"/>
  <c r="R1007" i="13"/>
  <c r="T1007" i="13" s="1"/>
  <c r="R1159" i="13"/>
  <c r="T1159" i="13" s="1"/>
  <c r="Q1159" i="13"/>
  <c r="T435" i="13"/>
  <c r="Y442" i="13"/>
  <c r="Y467" i="13"/>
  <c r="Y471" i="13"/>
  <c r="Y491" i="13"/>
  <c r="Y529" i="13"/>
  <c r="R531" i="13"/>
  <c r="T531" i="13" s="1"/>
  <c r="Y539" i="13"/>
  <c r="R541" i="13"/>
  <c r="T541" i="13" s="1"/>
  <c r="Y546" i="13"/>
  <c r="Y601" i="13"/>
  <c r="Y618" i="13"/>
  <c r="R620" i="13"/>
  <c r="Y635" i="13"/>
  <c r="Y642" i="13"/>
  <c r="Y661" i="13"/>
  <c r="R675" i="13"/>
  <c r="T675" i="13" s="1"/>
  <c r="Y700" i="13"/>
  <c r="Y708" i="13"/>
  <c r="Y710" i="13"/>
  <c r="Y735" i="13"/>
  <c r="N763" i="13"/>
  <c r="Y778" i="13"/>
  <c r="N807" i="13"/>
  <c r="Y812" i="13"/>
  <c r="R820" i="13"/>
  <c r="T820" i="13" s="1"/>
  <c r="T837" i="13"/>
  <c r="Y849" i="13"/>
  <c r="R943" i="13"/>
  <c r="T943" i="13" s="1"/>
  <c r="N943" i="13"/>
  <c r="R846" i="13"/>
  <c r="T846" i="13" s="1"/>
  <c r="R857" i="13"/>
  <c r="T857" i="13" s="1"/>
  <c r="R860" i="13"/>
  <c r="T860" i="13" s="1"/>
  <c r="R865" i="13"/>
  <c r="T865" i="13" s="1"/>
  <c r="R884" i="13"/>
  <c r="T884" i="13" s="1"/>
  <c r="R891" i="13"/>
  <c r="T891" i="13" s="1"/>
  <c r="Y896" i="13"/>
  <c r="Y903" i="13"/>
  <c r="Y908" i="13"/>
  <c r="Y922" i="13"/>
  <c r="R931" i="13"/>
  <c r="T931" i="13" s="1"/>
  <c r="R973" i="13"/>
  <c r="T973" i="13" s="1"/>
  <c r="Y992" i="13"/>
  <c r="Y1010" i="13"/>
  <c r="R1012" i="13"/>
  <c r="T1012" i="13" s="1"/>
  <c r="Y1015" i="13"/>
  <c r="Y1043" i="13"/>
  <c r="Y1052" i="13"/>
  <c r="Y1079" i="13"/>
  <c r="R1090" i="13"/>
  <c r="T1090" i="13" s="1"/>
  <c r="Y1111" i="13"/>
  <c r="R1113" i="13"/>
  <c r="T1113" i="13" s="1"/>
  <c r="T1132" i="13"/>
  <c r="T1138" i="13"/>
  <c r="R1170" i="13"/>
  <c r="T1170" i="13" s="1"/>
  <c r="R1172" i="13"/>
  <c r="T1172" i="13" s="1"/>
  <c r="R1178" i="13"/>
  <c r="T1178" i="13" s="1"/>
  <c r="Y1179" i="13"/>
  <c r="R1194" i="13"/>
  <c r="T1194" i="13" s="1"/>
  <c r="R1199" i="13"/>
  <c r="T1199" i="13" s="1"/>
  <c r="Y1207" i="13"/>
  <c r="N843" i="13"/>
  <c r="N850" i="13"/>
  <c r="N857" i="13"/>
  <c r="N859" i="13"/>
  <c r="N864" i="13"/>
  <c r="N877" i="13"/>
  <c r="Y1020" i="13"/>
  <c r="Y1025" i="13"/>
  <c r="R1038" i="13"/>
  <c r="R1042" i="13"/>
  <c r="T1042" i="13" s="1"/>
  <c r="R1049" i="13"/>
  <c r="T1049" i="13" s="1"/>
  <c r="T1058" i="13"/>
  <c r="R1062" i="13"/>
  <c r="T1062" i="13" s="1"/>
  <c r="R1088" i="13"/>
  <c r="T1088" i="13" s="1"/>
  <c r="Y1202" i="13"/>
  <c r="R879" i="13"/>
  <c r="T879" i="13" s="1"/>
  <c r="T904" i="13"/>
  <c r="Y929" i="13"/>
  <c r="Q945" i="13"/>
  <c r="R961" i="13"/>
  <c r="T961" i="13" s="1"/>
  <c r="Y971" i="13"/>
  <c r="N986" i="13"/>
  <c r="Q1019" i="13"/>
  <c r="Y1058" i="13"/>
  <c r="N1066" i="13"/>
  <c r="N1083" i="13"/>
  <c r="R1124" i="13"/>
  <c r="T1124" i="13" s="1"/>
  <c r="R1128" i="13"/>
  <c r="T1128" i="13" s="1"/>
  <c r="N1140" i="13"/>
  <c r="N1152" i="13"/>
  <c r="N1176" i="13"/>
  <c r="N1196" i="13"/>
  <c r="R797" i="13"/>
  <c r="T797" i="13" s="1"/>
  <c r="R800" i="13"/>
  <c r="T800" i="13" s="1"/>
  <c r="R808" i="13"/>
  <c r="T808" i="13" s="1"/>
  <c r="Y819" i="13"/>
  <c r="Y839" i="13"/>
  <c r="N904" i="13"/>
  <c r="R907" i="13"/>
  <c r="T907" i="13" s="1"/>
  <c r="R989" i="13"/>
  <c r="T989" i="13" s="1"/>
  <c r="R1002" i="13"/>
  <c r="T1002" i="13" s="1"/>
  <c r="T1044" i="13"/>
  <c r="T1055" i="13"/>
  <c r="R1080" i="13"/>
  <c r="T1080" i="13" s="1"/>
  <c r="Y1095" i="13"/>
  <c r="Y1099" i="13"/>
  <c r="R1101" i="13"/>
  <c r="T1101" i="13" s="1"/>
  <c r="N1112" i="13"/>
  <c r="R1122" i="13"/>
  <c r="T1122" i="13" s="1"/>
  <c r="R1148" i="13"/>
  <c r="T1148" i="13" s="1"/>
  <c r="R1150" i="13"/>
  <c r="T1150" i="13" s="1"/>
  <c r="R1174" i="13"/>
  <c r="T1174" i="13" s="1"/>
  <c r="T1191" i="13"/>
  <c r="T1203" i="13"/>
  <c r="N1210" i="13"/>
  <c r="T1222" i="13"/>
  <c r="R821" i="13"/>
  <c r="T821" i="13" s="1"/>
  <c r="R823" i="13"/>
  <c r="T823" i="13" s="1"/>
  <c r="Y828" i="13"/>
  <c r="Y841" i="13"/>
  <c r="R861" i="13"/>
  <c r="T861" i="13" s="1"/>
  <c r="Y862" i="13"/>
  <c r="Y867" i="13"/>
  <c r="Y877" i="13"/>
  <c r="Y879" i="13"/>
  <c r="R890" i="13"/>
  <c r="T890" i="13" s="1"/>
  <c r="R895" i="13"/>
  <c r="R900" i="13"/>
  <c r="T900" i="13" s="1"/>
  <c r="R912" i="13"/>
  <c r="T912" i="13" s="1"/>
  <c r="R921" i="13"/>
  <c r="T921" i="13" s="1"/>
  <c r="R926" i="13"/>
  <c r="T926" i="13" s="1"/>
  <c r="R930" i="13"/>
  <c r="T930" i="13" s="1"/>
  <c r="Y945" i="13"/>
  <c r="Y955" i="13"/>
  <c r="R997" i="13"/>
  <c r="T997" i="13" s="1"/>
  <c r="Y1044" i="13"/>
  <c r="Q1055" i="13"/>
  <c r="Y1088" i="13"/>
  <c r="T1103" i="13"/>
  <c r="R1105" i="13"/>
  <c r="T1105" i="13" s="1"/>
  <c r="Y1134" i="13"/>
  <c r="R1156" i="13"/>
  <c r="T1156" i="13" s="1"/>
  <c r="R1220" i="13"/>
  <c r="T1220" i="13" s="1"/>
  <c r="N1222" i="13"/>
  <c r="T999" i="13"/>
  <c r="Y1019" i="13"/>
  <c r="T1037" i="13"/>
  <c r="R1039" i="13"/>
  <c r="T1039" i="13" s="1"/>
  <c r="Y1051" i="13"/>
  <c r="Y1064" i="13"/>
  <c r="Y1066" i="13"/>
  <c r="T1068" i="13"/>
  <c r="R1070" i="13"/>
  <c r="T1070" i="13" s="1"/>
  <c r="Y1083" i="13"/>
  <c r="Y1085" i="13"/>
  <c r="T1087" i="13"/>
  <c r="T1094" i="13"/>
  <c r="N1105" i="13"/>
  <c r="Y1110" i="13"/>
  <c r="Y1115" i="13"/>
  <c r="Y1122" i="13"/>
  <c r="Y1130" i="13"/>
  <c r="Y1136" i="13"/>
  <c r="R1171" i="13"/>
  <c r="T1171" i="13" s="1"/>
  <c r="Y1174" i="13"/>
  <c r="Y1176" i="13"/>
  <c r="Y1192" i="13"/>
  <c r="R1200" i="13"/>
  <c r="T1200" i="13" s="1"/>
  <c r="R1214" i="13"/>
  <c r="T1214" i="13" s="1"/>
  <c r="N1220" i="13"/>
  <c r="Y850" i="13"/>
  <c r="R863" i="13"/>
  <c r="T863" i="13" s="1"/>
  <c r="R868" i="13"/>
  <c r="T868" i="13" s="1"/>
  <c r="R881" i="13"/>
  <c r="R886" i="13"/>
  <c r="T886" i="13" s="1"/>
  <c r="Y895" i="13"/>
  <c r="Y912" i="13"/>
  <c r="Y921" i="13"/>
  <c r="N932" i="13"/>
  <c r="R935" i="13"/>
  <c r="T935" i="13" s="1"/>
  <c r="N939" i="13"/>
  <c r="R947" i="13"/>
  <c r="N949" i="13"/>
  <c r="N967" i="13"/>
  <c r="N974" i="13"/>
  <c r="Y991" i="13"/>
  <c r="R995" i="13"/>
  <c r="Q999" i="13"/>
  <c r="Y1011" i="13"/>
  <c r="T1013" i="13"/>
  <c r="T1016" i="13"/>
  <c r="T1041" i="13"/>
  <c r="T1048" i="13"/>
  <c r="Y1055" i="13"/>
  <c r="Y1140" i="13"/>
  <c r="Y1150" i="13"/>
  <c r="Y1163" i="13"/>
  <c r="R1165" i="13"/>
  <c r="T1165" i="13" s="1"/>
  <c r="R1169" i="13"/>
  <c r="T1169" i="13" s="1"/>
  <c r="N1171" i="13"/>
  <c r="Y1178" i="13"/>
  <c r="Y1182" i="13"/>
  <c r="Y1184" i="13"/>
  <c r="Y1194" i="13"/>
  <c r="R1205" i="13"/>
  <c r="T1205" i="13" s="1"/>
  <c r="R1218" i="13"/>
  <c r="T1218" i="13" s="1"/>
  <c r="R1226" i="13"/>
  <c r="T1226" i="13" s="1"/>
  <c r="R1082" i="13"/>
  <c r="T1082" i="13" s="1"/>
  <c r="N1091" i="13"/>
  <c r="Q1107" i="13"/>
  <c r="Q1114" i="13"/>
  <c r="R1175" i="13"/>
  <c r="T1175" i="13" s="1"/>
  <c r="Y1206" i="13"/>
  <c r="T851" i="13"/>
  <c r="R858" i="13"/>
  <c r="T858" i="13" s="1"/>
  <c r="T896" i="13"/>
  <c r="T922" i="13"/>
  <c r="R992" i="13"/>
  <c r="T992" i="13" s="1"/>
  <c r="N1052" i="13"/>
  <c r="R1063" i="13"/>
  <c r="T1063" i="13" s="1"/>
  <c r="R1067" i="13"/>
  <c r="T1067" i="13" s="1"/>
  <c r="R1079" i="13"/>
  <c r="T1079" i="13" s="1"/>
  <c r="N1086" i="13"/>
  <c r="R1100" i="13"/>
  <c r="T1100" i="13" s="1"/>
  <c r="R1109" i="13"/>
  <c r="T1109" i="13" s="1"/>
  <c r="N1111" i="13"/>
  <c r="N1162" i="13"/>
  <c r="T1183" i="13"/>
  <c r="Y868" i="13"/>
  <c r="Y888" i="13"/>
  <c r="R903" i="13"/>
  <c r="T903" i="13" s="1"/>
  <c r="R917" i="13"/>
  <c r="T917" i="13" s="1"/>
  <c r="R934" i="13"/>
  <c r="T934" i="13" s="1"/>
  <c r="Y935" i="13"/>
  <c r="Y942" i="13"/>
  <c r="Y952" i="13"/>
  <c r="Y963" i="13"/>
  <c r="Y965" i="13"/>
  <c r="R976" i="13"/>
  <c r="T976" i="13" s="1"/>
  <c r="R978" i="13"/>
  <c r="T978" i="13" s="1"/>
  <c r="R987" i="13"/>
  <c r="T987" i="13" s="1"/>
  <c r="N992" i="13"/>
  <c r="Y1021" i="13"/>
  <c r="Y1026" i="13"/>
  <c r="Y1057" i="13"/>
  <c r="R1060" i="13"/>
  <c r="T1060" i="13" s="1"/>
  <c r="Y1070" i="13"/>
  <c r="N1079" i="13"/>
  <c r="N1109" i="13"/>
  <c r="R1157" i="13"/>
  <c r="T1157" i="13" s="1"/>
  <c r="R1160" i="13"/>
  <c r="T1160" i="13" s="1"/>
  <c r="N1164" i="13"/>
  <c r="N1183" i="13"/>
  <c r="T1207" i="13"/>
  <c r="Y863" i="13"/>
  <c r="Y876" i="13"/>
  <c r="T880" i="13"/>
  <c r="R882" i="13"/>
  <c r="T882" i="13" s="1"/>
  <c r="Y883" i="13"/>
  <c r="R898" i="13"/>
  <c r="T898" i="13" s="1"/>
  <c r="R910" i="13"/>
  <c r="T910" i="13" s="1"/>
  <c r="R924" i="13"/>
  <c r="T924" i="13" s="1"/>
  <c r="Y944" i="13"/>
  <c r="T946" i="13"/>
  <c r="R948" i="13"/>
  <c r="T948" i="13" s="1"/>
  <c r="Y954" i="13"/>
  <c r="Y995" i="13"/>
  <c r="Y1001" i="13"/>
  <c r="Y1003" i="13"/>
  <c r="Y1018" i="13"/>
  <c r="R1022" i="13"/>
  <c r="T1022" i="13" s="1"/>
  <c r="Y1045" i="13"/>
  <c r="T1047" i="13"/>
  <c r="Y1084" i="13"/>
  <c r="Y1089" i="13"/>
  <c r="Y1091" i="13"/>
  <c r="R1093" i="13"/>
  <c r="T1093" i="13" s="1"/>
  <c r="R1104" i="13"/>
  <c r="T1104" i="13" s="1"/>
  <c r="Y1123" i="13"/>
  <c r="Y1125" i="13"/>
  <c r="Y1127" i="13"/>
  <c r="Y1129" i="13"/>
  <c r="Y1131" i="13"/>
  <c r="Y1137" i="13"/>
  <c r="Y1149" i="13"/>
  <c r="R1168" i="13"/>
  <c r="T1168" i="13" s="1"/>
  <c r="Y1169" i="13"/>
  <c r="Y1171" i="13"/>
  <c r="Y1177" i="13"/>
  <c r="R1179" i="13"/>
  <c r="T1179" i="13" s="1"/>
  <c r="R1181" i="13"/>
  <c r="T1181" i="13" s="1"/>
  <c r="Y1193" i="13"/>
  <c r="R1215" i="13"/>
  <c r="T1215" i="13" s="1"/>
  <c r="R1221" i="13"/>
  <c r="T1221" i="13" s="1"/>
  <c r="R119" i="13"/>
  <c r="T119" i="13" s="1"/>
  <c r="N119" i="13"/>
  <c r="R93" i="13"/>
  <c r="T93" i="13" s="1"/>
  <c r="N93" i="13"/>
  <c r="R109" i="13"/>
  <c r="T109" i="13" s="1"/>
  <c r="Q109" i="13"/>
  <c r="R272" i="13"/>
  <c r="T272" i="13" s="1"/>
  <c r="Q272" i="13"/>
  <c r="N11" i="13"/>
  <c r="R22" i="13"/>
  <c r="T22" i="13" s="1"/>
  <c r="R40" i="13"/>
  <c r="T40" i="13" s="1"/>
  <c r="N40" i="13"/>
  <c r="N43" i="13"/>
  <c r="R43" i="13"/>
  <c r="T43" i="13" s="1"/>
  <c r="Y67" i="13"/>
  <c r="T86" i="13"/>
  <c r="N9" i="13"/>
  <c r="N29" i="13"/>
  <c r="R29" i="13"/>
  <c r="T29" i="13" s="1"/>
  <c r="R34" i="13"/>
  <c r="T34" i="13" s="1"/>
  <c r="N34" i="13"/>
  <c r="Y49" i="13"/>
  <c r="R58" i="13"/>
  <c r="T58" i="13" s="1"/>
  <c r="N58" i="13"/>
  <c r="Y69" i="13"/>
  <c r="R95" i="13"/>
  <c r="T95" i="13" s="1"/>
  <c r="Q95" i="13"/>
  <c r="R160" i="13"/>
  <c r="T160" i="13" s="1"/>
  <c r="N160" i="13"/>
  <c r="R178" i="13"/>
  <c r="T178" i="13" s="1"/>
  <c r="N178" i="13"/>
  <c r="R212" i="13"/>
  <c r="T212" i="13" s="1"/>
  <c r="Q212" i="13"/>
  <c r="N8" i="13"/>
  <c r="Q10" i="13"/>
  <c r="R16" i="13"/>
  <c r="T16" i="13" s="1"/>
  <c r="R136" i="13"/>
  <c r="T136" i="13" s="1"/>
  <c r="N136" i="13"/>
  <c r="T140" i="13"/>
  <c r="T21" i="13"/>
  <c r="Y35" i="13"/>
  <c r="Y40" i="13"/>
  <c r="R50" i="13"/>
  <c r="T50" i="13" s="1"/>
  <c r="N50" i="13"/>
  <c r="R60" i="13"/>
  <c r="T60" i="13" s="1"/>
  <c r="N60" i="13"/>
  <c r="R70" i="13"/>
  <c r="T70" i="13" s="1"/>
  <c r="N70" i="13"/>
  <c r="R72" i="13"/>
  <c r="T72" i="13" s="1"/>
  <c r="N72" i="13"/>
  <c r="T112" i="13"/>
  <c r="R121" i="13"/>
  <c r="T121" i="13" s="1"/>
  <c r="Q121" i="13"/>
  <c r="R19" i="13"/>
  <c r="T19" i="13" s="1"/>
  <c r="Y11" i="13"/>
  <c r="Q24" i="13"/>
  <c r="R42" i="13"/>
  <c r="T42" i="13" s="1"/>
  <c r="Y158" i="13"/>
  <c r="R172" i="13"/>
  <c r="T172" i="13" s="1"/>
  <c r="N172" i="13"/>
  <c r="R299" i="13"/>
  <c r="T299" i="13" s="1"/>
  <c r="N299" i="13"/>
  <c r="R23" i="13"/>
  <c r="T23" i="13" s="1"/>
  <c r="R33" i="13"/>
  <c r="T33" i="13" s="1"/>
  <c r="R52" i="13"/>
  <c r="T52" i="13" s="1"/>
  <c r="N52" i="13"/>
  <c r="R148" i="13"/>
  <c r="T148" i="13" s="1"/>
  <c r="N148" i="13"/>
  <c r="R14" i="13"/>
  <c r="T14" i="13" s="1"/>
  <c r="N18" i="13"/>
  <c r="N23" i="13"/>
  <c r="Y29" i="13"/>
  <c r="R74" i="13"/>
  <c r="T74" i="13" s="1"/>
  <c r="Y90" i="13"/>
  <c r="Y130" i="13" s="1"/>
  <c r="R105" i="13"/>
  <c r="T105" i="13" s="1"/>
  <c r="N105" i="13"/>
  <c r="R38" i="13"/>
  <c r="T38" i="13" s="1"/>
  <c r="N38" i="13"/>
  <c r="R166" i="13"/>
  <c r="T166" i="13" s="1"/>
  <c r="N166" i="13"/>
  <c r="Q181" i="13"/>
  <c r="R181" i="13"/>
  <c r="T181" i="13" s="1"/>
  <c r="R279" i="13"/>
  <c r="T279" i="13" s="1"/>
  <c r="N279" i="13"/>
  <c r="T124" i="13"/>
  <c r="Y170" i="13"/>
  <c r="R63" i="13"/>
  <c r="T63" i="13" s="1"/>
  <c r="R75" i="13"/>
  <c r="T75" i="13" s="1"/>
  <c r="R96" i="13"/>
  <c r="T96" i="13" s="1"/>
  <c r="R110" i="13"/>
  <c r="T110" i="13" s="1"/>
  <c r="R122" i="13"/>
  <c r="T122" i="13" s="1"/>
  <c r="R135" i="13"/>
  <c r="T135" i="13" s="1"/>
  <c r="R147" i="13"/>
  <c r="T147" i="13" s="1"/>
  <c r="R161" i="13"/>
  <c r="T161" i="13" s="1"/>
  <c r="R167" i="13"/>
  <c r="T167" i="13" s="1"/>
  <c r="R173" i="13"/>
  <c r="T173" i="13" s="1"/>
  <c r="R184" i="13"/>
  <c r="T184" i="13" s="1"/>
  <c r="W185" i="13"/>
  <c r="Y185" i="13" s="1"/>
  <c r="R187" i="13"/>
  <c r="T187" i="13" s="1"/>
  <c r="W188" i="13"/>
  <c r="Y188" i="13" s="1"/>
  <c r="R190" i="13"/>
  <c r="T190" i="13" s="1"/>
  <c r="W191" i="13"/>
  <c r="Y191" i="13" s="1"/>
  <c r="R193" i="13"/>
  <c r="T193" i="13" s="1"/>
  <c r="W194" i="13"/>
  <c r="Y194" i="13" s="1"/>
  <c r="R196" i="13"/>
  <c r="T196" i="13" s="1"/>
  <c r="W197" i="13"/>
  <c r="Y197" i="13" s="1"/>
  <c r="R199" i="13"/>
  <c r="T199" i="13" s="1"/>
  <c r="W200" i="13"/>
  <c r="Y200" i="13" s="1"/>
  <c r="Y233" i="13"/>
  <c r="R245" i="13"/>
  <c r="T245" i="13" s="1"/>
  <c r="N245" i="13"/>
  <c r="R284" i="13"/>
  <c r="T284" i="13" s="1"/>
  <c r="Q284" i="13"/>
  <c r="R304" i="13"/>
  <c r="T304" i="13" s="1"/>
  <c r="Q304" i="13"/>
  <c r="R313" i="13"/>
  <c r="T313" i="13" s="1"/>
  <c r="N313" i="13"/>
  <c r="R345" i="13"/>
  <c r="T345" i="13" s="1"/>
  <c r="N345" i="13"/>
  <c r="R255" i="13"/>
  <c r="T255" i="13" s="1"/>
  <c r="Q255" i="13"/>
  <c r="R318" i="13"/>
  <c r="T318" i="13" s="1"/>
  <c r="Q318" i="13"/>
  <c r="R325" i="13"/>
  <c r="T325" i="13" s="1"/>
  <c r="N325" i="13"/>
  <c r="N91" i="13"/>
  <c r="N103" i="13"/>
  <c r="N117" i="13"/>
  <c r="N146" i="13"/>
  <c r="N159" i="13"/>
  <c r="N165" i="13"/>
  <c r="N171" i="13"/>
  <c r="N177" i="13"/>
  <c r="R202" i="13"/>
  <c r="T202" i="13" s="1"/>
  <c r="Q202" i="13"/>
  <c r="N222" i="13"/>
  <c r="R222" i="13"/>
  <c r="T222" i="13" s="1"/>
  <c r="R267" i="13"/>
  <c r="T267" i="13" s="1"/>
  <c r="Q267" i="13"/>
  <c r="R335" i="13"/>
  <c r="T335" i="13" s="1"/>
  <c r="Q335" i="13"/>
  <c r="R349" i="13"/>
  <c r="T349" i="13" s="1"/>
  <c r="Q349" i="13"/>
  <c r="N37" i="13"/>
  <c r="N49" i="13"/>
  <c r="N69" i="13"/>
  <c r="Q71" i="13"/>
  <c r="N90" i="13"/>
  <c r="Q92" i="13"/>
  <c r="N102" i="13"/>
  <c r="Q104" i="13"/>
  <c r="N116" i="13"/>
  <c r="N127" i="13"/>
  <c r="R144" i="13"/>
  <c r="T144" i="13" s="1"/>
  <c r="R183" i="13"/>
  <c r="T183" i="13" s="1"/>
  <c r="R219" i="13"/>
  <c r="T219" i="13" s="1"/>
  <c r="N219" i="13"/>
  <c r="R281" i="13"/>
  <c r="T281" i="13" s="1"/>
  <c r="Q281" i="13"/>
  <c r="R301" i="13"/>
  <c r="T301" i="13" s="1"/>
  <c r="Q301" i="13"/>
  <c r="R143" i="13"/>
  <c r="T143" i="13" s="1"/>
  <c r="N144" i="13"/>
  <c r="N164" i="13"/>
  <c r="N170" i="13"/>
  <c r="W184" i="13"/>
  <c r="Y184" i="13" s="1"/>
  <c r="R186" i="13"/>
  <c r="T186" i="13" s="1"/>
  <c r="W187" i="13"/>
  <c r="Y187" i="13" s="1"/>
  <c r="R189" i="13"/>
  <c r="T189" i="13" s="1"/>
  <c r="W190" i="13"/>
  <c r="Y190" i="13" s="1"/>
  <c r="R192" i="13"/>
  <c r="T192" i="13" s="1"/>
  <c r="W193" i="13"/>
  <c r="Y193" i="13" s="1"/>
  <c r="R195" i="13"/>
  <c r="T195" i="13" s="1"/>
  <c r="W196" i="13"/>
  <c r="Y196" i="13" s="1"/>
  <c r="R198" i="13"/>
  <c r="T198" i="13" s="1"/>
  <c r="W199" i="13"/>
  <c r="Y199" i="13" s="1"/>
  <c r="W202" i="13"/>
  <c r="Y202" i="13" s="1"/>
  <c r="N210" i="13"/>
  <c r="R210" i="13"/>
  <c r="T210" i="13" s="1"/>
  <c r="Y230" i="13"/>
  <c r="Y245" i="13"/>
  <c r="R315" i="13"/>
  <c r="T315" i="13" s="1"/>
  <c r="Q315" i="13"/>
  <c r="R216" i="13"/>
  <c r="T216" i="13" s="1"/>
  <c r="N216" i="13"/>
  <c r="R327" i="13"/>
  <c r="T327" i="13" s="1"/>
  <c r="Q327" i="13"/>
  <c r="R426" i="13"/>
  <c r="T426" i="13" s="1"/>
  <c r="Q426" i="13"/>
  <c r="N46" i="13"/>
  <c r="N66" i="13"/>
  <c r="N78" i="13"/>
  <c r="N87" i="13"/>
  <c r="N99" i="13"/>
  <c r="Q101" i="13"/>
  <c r="N113" i="13"/>
  <c r="Q115" i="13"/>
  <c r="N125" i="13"/>
  <c r="V136" i="13"/>
  <c r="V137" i="13" s="1"/>
  <c r="R141" i="13"/>
  <c r="T141" i="13" s="1"/>
  <c r="N142" i="13"/>
  <c r="N154" i="13"/>
  <c r="N163" i="13"/>
  <c r="R176" i="13"/>
  <c r="T176" i="13" s="1"/>
  <c r="R182" i="13"/>
  <c r="T182" i="13" s="1"/>
  <c r="R201" i="13"/>
  <c r="T201" i="13" s="1"/>
  <c r="Q201" i="13"/>
  <c r="R231" i="13"/>
  <c r="T231" i="13" s="1"/>
  <c r="N231" i="13"/>
  <c r="N236" i="13"/>
  <c r="R236" i="13"/>
  <c r="T236" i="13" s="1"/>
  <c r="N256" i="13"/>
  <c r="R256" i="13"/>
  <c r="T256" i="13" s="1"/>
  <c r="Y262" i="13"/>
  <c r="N344" i="13"/>
  <c r="R344" i="13"/>
  <c r="T344" i="13" s="1"/>
  <c r="N182" i="13"/>
  <c r="R224" i="13"/>
  <c r="T224" i="13" s="1"/>
  <c r="Q224" i="13"/>
  <c r="N268" i="13"/>
  <c r="R268" i="13"/>
  <c r="T268" i="13" s="1"/>
  <c r="N336" i="13"/>
  <c r="R336" i="13"/>
  <c r="T336" i="13" s="1"/>
  <c r="R348" i="13"/>
  <c r="T348" i="13" s="1"/>
  <c r="N348" i="13"/>
  <c r="N140" i="13"/>
  <c r="N152" i="13"/>
  <c r="N162" i="13"/>
  <c r="W177" i="13"/>
  <c r="Y177" i="13" s="1"/>
  <c r="W183" i="13"/>
  <c r="Y183" i="13" s="1"/>
  <c r="T185" i="13"/>
  <c r="W186" i="13"/>
  <c r="Y186" i="13" s="1"/>
  <c r="T188" i="13"/>
  <c r="W189" i="13"/>
  <c r="Y189" i="13" s="1"/>
  <c r="W192" i="13"/>
  <c r="Y192" i="13" s="1"/>
  <c r="T194" i="13"/>
  <c r="W195" i="13"/>
  <c r="Y195" i="13" s="1"/>
  <c r="T197" i="13"/>
  <c r="W198" i="13"/>
  <c r="Y198" i="13" s="1"/>
  <c r="W201" i="13"/>
  <c r="Y201" i="13" s="1"/>
  <c r="R233" i="13"/>
  <c r="T233" i="13" s="1"/>
  <c r="N233" i="13"/>
  <c r="N282" i="13"/>
  <c r="R282" i="13"/>
  <c r="T282" i="13" s="1"/>
  <c r="N302" i="13"/>
  <c r="R302" i="13"/>
  <c r="T302" i="13" s="1"/>
  <c r="Y308" i="13"/>
  <c r="Q346" i="13"/>
  <c r="R346" i="13"/>
  <c r="T346" i="13" s="1"/>
  <c r="R138" i="13"/>
  <c r="T138" i="13" s="1"/>
  <c r="N139" i="13"/>
  <c r="N151" i="13"/>
  <c r="N185" i="13"/>
  <c r="N188" i="13"/>
  <c r="R221" i="13"/>
  <c r="T221" i="13" s="1"/>
  <c r="R238" i="13"/>
  <c r="T238" i="13" s="1"/>
  <c r="R253" i="13"/>
  <c r="T253" i="13" s="1"/>
  <c r="N253" i="13"/>
  <c r="N316" i="13"/>
  <c r="R316" i="13"/>
  <c r="T316" i="13" s="1"/>
  <c r="R338" i="13"/>
  <c r="T338" i="13" s="1"/>
  <c r="R137" i="13"/>
  <c r="T137" i="13" s="1"/>
  <c r="N138" i="13"/>
  <c r="N150" i="13"/>
  <c r="W176" i="13"/>
  <c r="Y176" i="13" s="1"/>
  <c r="Y210" i="13"/>
  <c r="Y213" i="13"/>
  <c r="Y216" i="13"/>
  <c r="R218" i="13"/>
  <c r="T218" i="13" s="1"/>
  <c r="Q218" i="13"/>
  <c r="R258" i="13"/>
  <c r="T258" i="13" s="1"/>
  <c r="Q258" i="13"/>
  <c r="R265" i="13"/>
  <c r="T265" i="13" s="1"/>
  <c r="N265" i="13"/>
  <c r="T287" i="13"/>
  <c r="T307" i="13"/>
  <c r="N328" i="13"/>
  <c r="R328" i="13"/>
  <c r="T328" i="13" s="1"/>
  <c r="N352" i="13"/>
  <c r="R352" i="13"/>
  <c r="T352" i="13" s="1"/>
  <c r="R363" i="13"/>
  <c r="T363" i="13" s="1"/>
  <c r="T395" i="13"/>
  <c r="T455" i="13"/>
  <c r="Y473" i="13"/>
  <c r="R536" i="13"/>
  <c r="T536" i="13" s="1"/>
  <c r="N536" i="13"/>
  <c r="R390" i="13"/>
  <c r="T390" i="13" s="1"/>
  <c r="N390" i="13"/>
  <c r="R450" i="13"/>
  <c r="T450" i="13" s="1"/>
  <c r="N450" i="13"/>
  <c r="N243" i="13"/>
  <c r="N251" i="13"/>
  <c r="N263" i="13"/>
  <c r="N277" i="13"/>
  <c r="N297" i="13"/>
  <c r="N309" i="13"/>
  <c r="N323" i="13"/>
  <c r="Q366" i="13"/>
  <c r="R372" i="13"/>
  <c r="T372" i="13" s="1"/>
  <c r="Q372" i="13"/>
  <c r="R380" i="13"/>
  <c r="T380" i="13" s="1"/>
  <c r="Q380" i="13"/>
  <c r="R438" i="13"/>
  <c r="T438" i="13" s="1"/>
  <c r="Q438" i="13"/>
  <c r="N230" i="13"/>
  <c r="Q232" i="13"/>
  <c r="N242" i="13"/>
  <c r="Q244" i="13"/>
  <c r="Q252" i="13"/>
  <c r="N262" i="13"/>
  <c r="Q264" i="13"/>
  <c r="N276" i="13"/>
  <c r="Q278" i="13"/>
  <c r="N296" i="13"/>
  <c r="Q298" i="13"/>
  <c r="N308" i="13"/>
  <c r="Q310" i="13"/>
  <c r="N322" i="13"/>
  <c r="Q324" i="13"/>
  <c r="R347" i="13"/>
  <c r="T347" i="13" s="1"/>
  <c r="Y349" i="13"/>
  <c r="Y367" i="13"/>
  <c r="R497" i="13"/>
  <c r="T497" i="13" s="1"/>
  <c r="Q497" i="13"/>
  <c r="R504" i="13"/>
  <c r="T504" i="13" s="1"/>
  <c r="N504" i="13"/>
  <c r="T545" i="13"/>
  <c r="R384" i="13"/>
  <c r="T384" i="13" s="1"/>
  <c r="N384" i="13"/>
  <c r="R404" i="13"/>
  <c r="T404" i="13" s="1"/>
  <c r="N404" i="13"/>
  <c r="Y433" i="13"/>
  <c r="R464" i="13"/>
  <c r="T464" i="13" s="1"/>
  <c r="N464" i="13"/>
  <c r="R342" i="13"/>
  <c r="T342" i="13" s="1"/>
  <c r="R358" i="13"/>
  <c r="T358" i="13" s="1"/>
  <c r="N358" i="13"/>
  <c r="R392" i="13"/>
  <c r="T392" i="13" s="1"/>
  <c r="Q392" i="13"/>
  <c r="R452" i="13"/>
  <c r="T452" i="13" s="1"/>
  <c r="Q452" i="13"/>
  <c r="R484" i="13"/>
  <c r="T484" i="13" s="1"/>
  <c r="N484" i="13"/>
  <c r="R518" i="13"/>
  <c r="T518" i="13" s="1"/>
  <c r="N518" i="13"/>
  <c r="N213" i="13"/>
  <c r="Q215" i="13"/>
  <c r="N225" i="13"/>
  <c r="Q229" i="13"/>
  <c r="N239" i="13"/>
  <c r="Q241" i="13"/>
  <c r="N259" i="13"/>
  <c r="Q261" i="13"/>
  <c r="N273" i="13"/>
  <c r="Q275" i="13"/>
  <c r="N285" i="13"/>
  <c r="Q287" i="13"/>
  <c r="N293" i="13"/>
  <c r="Q295" i="13"/>
  <c r="N305" i="13"/>
  <c r="Q307" i="13"/>
  <c r="N319" i="13"/>
  <c r="Q321" i="13"/>
  <c r="N339" i="13"/>
  <c r="Q341" i="13"/>
  <c r="R364" i="13"/>
  <c r="T364" i="13" s="1"/>
  <c r="Q365" i="13"/>
  <c r="R396" i="13"/>
  <c r="T396" i="13" s="1"/>
  <c r="R476" i="13"/>
  <c r="T476" i="13" s="1"/>
  <c r="N476" i="13"/>
  <c r="N361" i="13"/>
  <c r="R361" i="13"/>
  <c r="T361" i="13" s="1"/>
  <c r="Y387" i="13"/>
  <c r="R424" i="13"/>
  <c r="T424" i="13" s="1"/>
  <c r="N424" i="13"/>
  <c r="Y447" i="13"/>
  <c r="R406" i="13"/>
  <c r="T406" i="13" s="1"/>
  <c r="Q406" i="13"/>
  <c r="R466" i="13"/>
  <c r="T466" i="13" s="1"/>
  <c r="Q466" i="13"/>
  <c r="R496" i="13"/>
  <c r="T496" i="13" s="1"/>
  <c r="N496" i="13"/>
  <c r="N515" i="13"/>
  <c r="R515" i="13"/>
  <c r="T515" i="13" s="1"/>
  <c r="R370" i="13"/>
  <c r="T370" i="13" s="1"/>
  <c r="N370" i="13"/>
  <c r="R386" i="13"/>
  <c r="T386" i="13" s="1"/>
  <c r="R486" i="13"/>
  <c r="T486" i="13" s="1"/>
  <c r="Q486" i="13"/>
  <c r="T383" i="13"/>
  <c r="Y401" i="13"/>
  <c r="R436" i="13"/>
  <c r="T436" i="13" s="1"/>
  <c r="N436" i="13"/>
  <c r="Y461" i="13"/>
  <c r="R373" i="13"/>
  <c r="T373" i="13" s="1"/>
  <c r="R381" i="13"/>
  <c r="T381" i="13" s="1"/>
  <c r="R393" i="13"/>
  <c r="T393" i="13" s="1"/>
  <c r="R407" i="13"/>
  <c r="T407" i="13" s="1"/>
  <c r="R427" i="13"/>
  <c r="T427" i="13" s="1"/>
  <c r="R441" i="13"/>
  <c r="T441" i="13" s="1"/>
  <c r="R453" i="13"/>
  <c r="T453" i="13" s="1"/>
  <c r="R467" i="13"/>
  <c r="T467" i="13" s="1"/>
  <c r="R487" i="13"/>
  <c r="T487" i="13" s="1"/>
  <c r="R526" i="13"/>
  <c r="T526" i="13" s="1"/>
  <c r="Y548" i="13"/>
  <c r="R583" i="13"/>
  <c r="T583" i="13" s="1"/>
  <c r="T588" i="13"/>
  <c r="Y612" i="13"/>
  <c r="R578" i="13"/>
  <c r="T578" i="13" s="1"/>
  <c r="N578" i="13"/>
  <c r="N595" i="13"/>
  <c r="R595" i="13"/>
  <c r="T595" i="13" s="1"/>
  <c r="R638" i="13"/>
  <c r="T638" i="13" s="1"/>
  <c r="N638" i="13"/>
  <c r="N549" i="13"/>
  <c r="R549" i="13"/>
  <c r="T549" i="13" s="1"/>
  <c r="R511" i="13"/>
  <c r="T511" i="13" s="1"/>
  <c r="R532" i="13"/>
  <c r="T532" i="13" s="1"/>
  <c r="N532" i="13"/>
  <c r="N535" i="13"/>
  <c r="R535" i="13"/>
  <c r="T535" i="13" s="1"/>
  <c r="N538" i="13"/>
  <c r="R597" i="13"/>
  <c r="T597" i="13" s="1"/>
  <c r="T600" i="13"/>
  <c r="N500" i="13"/>
  <c r="R500" i="13"/>
  <c r="T500" i="13" s="1"/>
  <c r="R517" i="13"/>
  <c r="T517" i="13" s="1"/>
  <c r="R546" i="13"/>
  <c r="T546" i="13" s="1"/>
  <c r="N546" i="13"/>
  <c r="R592" i="13"/>
  <c r="T592" i="13" s="1"/>
  <c r="N592" i="13"/>
  <c r="N615" i="13"/>
  <c r="R615" i="13"/>
  <c r="T615" i="13" s="1"/>
  <c r="R684" i="13"/>
  <c r="T684" i="13" s="1"/>
  <c r="N684" i="13"/>
  <c r="R525" i="13"/>
  <c r="T525" i="13" s="1"/>
  <c r="T554" i="13"/>
  <c r="N396" i="13"/>
  <c r="N410" i="13"/>
  <c r="N430" i="13"/>
  <c r="N444" i="13"/>
  <c r="N456" i="13"/>
  <c r="N470" i="13"/>
  <c r="N490" i="13"/>
  <c r="N525" i="13"/>
  <c r="Y526" i="13"/>
  <c r="Y563" i="13" s="1"/>
  <c r="R551" i="13"/>
  <c r="T551" i="13" s="1"/>
  <c r="N551" i="13"/>
  <c r="Y578" i="13"/>
  <c r="R617" i="13"/>
  <c r="T617" i="13" s="1"/>
  <c r="T620" i="13"/>
  <c r="Y638" i="13"/>
  <c r="Y655" i="13"/>
  <c r="T505" i="13"/>
  <c r="N561" i="13"/>
  <c r="R561" i="13"/>
  <c r="T561" i="13" s="1"/>
  <c r="N569" i="13"/>
  <c r="R569" i="13"/>
  <c r="T569" i="13" s="1"/>
  <c r="R612" i="13"/>
  <c r="T612" i="13" s="1"/>
  <c r="N612" i="13"/>
  <c r="N629" i="13"/>
  <c r="R629" i="13"/>
  <c r="T629" i="13" s="1"/>
  <c r="N661" i="13"/>
  <c r="R661" i="13"/>
  <c r="T661" i="13" s="1"/>
  <c r="R706" i="13"/>
  <c r="T706" i="13" s="1"/>
  <c r="Q706" i="13"/>
  <c r="N505" i="13"/>
  <c r="Q528" i="13"/>
  <c r="N537" i="13"/>
  <c r="R499" i="13"/>
  <c r="T499" i="13" s="1"/>
  <c r="Q540" i="13"/>
  <c r="R631" i="13"/>
  <c r="T631" i="13" s="1"/>
  <c r="R651" i="13"/>
  <c r="T651" i="13" s="1"/>
  <c r="N683" i="13"/>
  <c r="R683" i="13"/>
  <c r="T683" i="13" s="1"/>
  <c r="R512" i="13"/>
  <c r="T512" i="13" s="1"/>
  <c r="N512" i="13"/>
  <c r="R558" i="13"/>
  <c r="T558" i="13" s="1"/>
  <c r="N558" i="13"/>
  <c r="R571" i="13"/>
  <c r="T571" i="13" s="1"/>
  <c r="N581" i="13"/>
  <c r="R581" i="13"/>
  <c r="T581" i="13" s="1"/>
  <c r="R624" i="13"/>
  <c r="T624" i="13" s="1"/>
  <c r="N624" i="13"/>
  <c r="N641" i="13"/>
  <c r="R641" i="13"/>
  <c r="T641" i="13" s="1"/>
  <c r="R658" i="13"/>
  <c r="T658" i="13" s="1"/>
  <c r="N658" i="13"/>
  <c r="N695" i="13"/>
  <c r="R695" i="13"/>
  <c r="T695" i="13" s="1"/>
  <c r="R686" i="13"/>
  <c r="T686" i="13" s="1"/>
  <c r="R721" i="13"/>
  <c r="T721" i="13" s="1"/>
  <c r="N721" i="13"/>
  <c r="N511" i="13"/>
  <c r="R514" i="13"/>
  <c r="T514" i="13" s="1"/>
  <c r="N531" i="13"/>
  <c r="R534" i="13"/>
  <c r="T534" i="13" s="1"/>
  <c r="N545" i="13"/>
  <c r="R548" i="13"/>
  <c r="T548" i="13" s="1"/>
  <c r="N557" i="13"/>
  <c r="R560" i="13"/>
  <c r="T560" i="13" s="1"/>
  <c r="R568" i="13"/>
  <c r="T568" i="13" s="1"/>
  <c r="N577" i="13"/>
  <c r="R580" i="13"/>
  <c r="T580" i="13" s="1"/>
  <c r="N591" i="13"/>
  <c r="R594" i="13"/>
  <c r="T594" i="13" s="1"/>
  <c r="N603" i="13"/>
  <c r="N611" i="13"/>
  <c r="R614" i="13"/>
  <c r="T614" i="13" s="1"/>
  <c r="N623" i="13"/>
  <c r="R626" i="13"/>
  <c r="T626" i="13" s="1"/>
  <c r="N637" i="13"/>
  <c r="R640" i="13"/>
  <c r="T640" i="13" s="1"/>
  <c r="N657" i="13"/>
  <c r="R660" i="13"/>
  <c r="T660" i="13" s="1"/>
  <c r="N665" i="13"/>
  <c r="N672" i="13"/>
  <c r="N679" i="13"/>
  <c r="R699" i="13"/>
  <c r="T699" i="13" s="1"/>
  <c r="R705" i="13"/>
  <c r="T705" i="13" s="1"/>
  <c r="R698" i="13"/>
  <c r="T698" i="13" s="1"/>
  <c r="N698" i="13"/>
  <c r="N655" i="13"/>
  <c r="R685" i="13"/>
  <c r="T685" i="13" s="1"/>
  <c r="R723" i="13"/>
  <c r="T723" i="13" s="1"/>
  <c r="R678" i="13"/>
  <c r="T678" i="13" s="1"/>
  <c r="N678" i="13"/>
  <c r="N728" i="13"/>
  <c r="R728" i="13"/>
  <c r="T728" i="13" s="1"/>
  <c r="R733" i="13"/>
  <c r="T733" i="13" s="1"/>
  <c r="N733" i="13"/>
  <c r="N572" i="13"/>
  <c r="Q574" i="13"/>
  <c r="N584" i="13"/>
  <c r="Q588" i="13"/>
  <c r="N598" i="13"/>
  <c r="Q600" i="13"/>
  <c r="N618" i="13"/>
  <c r="Q620" i="13"/>
  <c r="N632" i="13"/>
  <c r="Q634" i="13"/>
  <c r="N644" i="13"/>
  <c r="N652" i="13"/>
  <c r="Q654" i="13"/>
  <c r="N662" i="13"/>
  <c r="T671" i="13"/>
  <c r="Q694" i="13"/>
  <c r="N704" i="13"/>
  <c r="R720" i="13"/>
  <c r="T720" i="13" s="1"/>
  <c r="R730" i="13"/>
  <c r="T730" i="13" s="1"/>
  <c r="N571" i="13"/>
  <c r="Y672" i="13"/>
  <c r="Y690" i="13" s="1"/>
  <c r="R707" i="13"/>
  <c r="T707" i="13" s="1"/>
  <c r="R710" i="13"/>
  <c r="T710" i="13" s="1"/>
  <c r="N710" i="13"/>
  <c r="R673" i="13"/>
  <c r="T673" i="13" s="1"/>
  <c r="N673" i="13"/>
  <c r="R680" i="13"/>
  <c r="T680" i="13" s="1"/>
  <c r="Y730" i="13"/>
  <c r="R742" i="13"/>
  <c r="T742" i="13" s="1"/>
  <c r="R754" i="13"/>
  <c r="T754" i="13" s="1"/>
  <c r="R768" i="13"/>
  <c r="T768" i="13" s="1"/>
  <c r="R778" i="13"/>
  <c r="T778" i="13" s="1"/>
  <c r="R792" i="13"/>
  <c r="T792" i="13" s="1"/>
  <c r="R812" i="13"/>
  <c r="T812" i="13" s="1"/>
  <c r="R824" i="13"/>
  <c r="T824" i="13" s="1"/>
  <c r="R828" i="13"/>
  <c r="T828" i="13" s="1"/>
  <c r="T843" i="13"/>
  <c r="Y864" i="13"/>
  <c r="Q891" i="13"/>
  <c r="N903" i="13"/>
  <c r="N942" i="13"/>
  <c r="R942" i="13"/>
  <c r="T942" i="13" s="1"/>
  <c r="T947" i="13"/>
  <c r="R1046" i="13"/>
  <c r="T1046" i="13" s="1"/>
  <c r="N1046" i="13"/>
  <c r="R727" i="13"/>
  <c r="T727" i="13" s="1"/>
  <c r="R741" i="13"/>
  <c r="T741" i="13" s="1"/>
  <c r="R753" i="13"/>
  <c r="T753" i="13" s="1"/>
  <c r="R767" i="13"/>
  <c r="T767" i="13" s="1"/>
  <c r="R845" i="13"/>
  <c r="T845" i="13" s="1"/>
  <c r="N845" i="13"/>
  <c r="R878" i="13"/>
  <c r="T878" i="13" s="1"/>
  <c r="Y899" i="13"/>
  <c r="R958" i="13"/>
  <c r="T958" i="13" s="1"/>
  <c r="R972" i="13"/>
  <c r="T972" i="13" s="1"/>
  <c r="Y996" i="13"/>
  <c r="T1038" i="13"/>
  <c r="R726" i="13"/>
  <c r="T726" i="13" s="1"/>
  <c r="R740" i="13"/>
  <c r="T740" i="13" s="1"/>
  <c r="R752" i="13"/>
  <c r="T752" i="13" s="1"/>
  <c r="R766" i="13"/>
  <c r="T766" i="13" s="1"/>
  <c r="R790" i="13"/>
  <c r="T790" i="13" s="1"/>
  <c r="R810" i="13"/>
  <c r="T810" i="13" s="1"/>
  <c r="R822" i="13"/>
  <c r="T822" i="13" s="1"/>
  <c r="N876" i="13"/>
  <c r="R876" i="13"/>
  <c r="T876" i="13" s="1"/>
  <c r="T881" i="13"/>
  <c r="N954" i="13"/>
  <c r="R954" i="13"/>
  <c r="T954" i="13" s="1"/>
  <c r="T963" i="13"/>
  <c r="N970" i="13"/>
  <c r="R970" i="13"/>
  <c r="T970" i="13" s="1"/>
  <c r="T975" i="13"/>
  <c r="N991" i="13"/>
  <c r="R991" i="13"/>
  <c r="T991" i="13" s="1"/>
  <c r="T1000" i="13"/>
  <c r="N855" i="13"/>
  <c r="R855" i="13"/>
  <c r="T855" i="13" s="1"/>
  <c r="R993" i="13"/>
  <c r="T993" i="13" s="1"/>
  <c r="Q993" i="13"/>
  <c r="N747" i="13"/>
  <c r="N761" i="13"/>
  <c r="N773" i="13"/>
  <c r="N785" i="13"/>
  <c r="N797" i="13"/>
  <c r="N817" i="13"/>
  <c r="N888" i="13"/>
  <c r="R888" i="13"/>
  <c r="T888" i="13" s="1"/>
  <c r="T895" i="13"/>
  <c r="Y834" i="13"/>
  <c r="R849" i="13"/>
  <c r="T849" i="13" s="1"/>
  <c r="N849" i="13"/>
  <c r="N867" i="13"/>
  <c r="R867" i="13"/>
  <c r="T867" i="13" s="1"/>
  <c r="Y925" i="13"/>
  <c r="T995" i="13"/>
  <c r="Y1009" i="13"/>
  <c r="T1021" i="13"/>
  <c r="N902" i="13"/>
  <c r="R902" i="13"/>
  <c r="T902" i="13" s="1"/>
  <c r="R1003" i="13"/>
  <c r="T1003" i="13" s="1"/>
  <c r="N1003" i="13"/>
  <c r="N730" i="13"/>
  <c r="N744" i="13"/>
  <c r="N756" i="13"/>
  <c r="N770" i="13"/>
  <c r="N782" i="13"/>
  <c r="N794" i="13"/>
  <c r="N814" i="13"/>
  <c r="N830" i="13"/>
  <c r="R835" i="13"/>
  <c r="T835" i="13" s="1"/>
  <c r="R918" i="13"/>
  <c r="T918" i="13" s="1"/>
  <c r="Y939" i="13"/>
  <c r="N838" i="13"/>
  <c r="R838" i="13"/>
  <c r="T838" i="13" s="1"/>
  <c r="N916" i="13"/>
  <c r="R916" i="13"/>
  <c r="T916" i="13" s="1"/>
  <c r="N856" i="13"/>
  <c r="Y951" i="13"/>
  <c r="Y967" i="13"/>
  <c r="Y979" i="13"/>
  <c r="Y988" i="13"/>
  <c r="Q729" i="13"/>
  <c r="Q743" i="13"/>
  <c r="Q755" i="13"/>
  <c r="Q879" i="13"/>
  <c r="N889" i="13"/>
  <c r="N928" i="13"/>
  <c r="R928" i="13"/>
  <c r="T928" i="13" s="1"/>
  <c r="N998" i="13"/>
  <c r="R998" i="13"/>
  <c r="T998" i="13" s="1"/>
  <c r="R840" i="13"/>
  <c r="T840" i="13" s="1"/>
  <c r="Q858" i="13"/>
  <c r="N868" i="13"/>
  <c r="R944" i="13"/>
  <c r="T944" i="13" s="1"/>
  <c r="R1015" i="13"/>
  <c r="T1015" i="13" s="1"/>
  <c r="R1018" i="13"/>
  <c r="T1018" i="13" s="1"/>
  <c r="N835" i="13"/>
  <c r="N851" i="13"/>
  <c r="R854" i="13"/>
  <c r="T854" i="13" s="1"/>
  <c r="N863" i="13"/>
  <c r="R866" i="13"/>
  <c r="T866" i="13" s="1"/>
  <c r="R875" i="13"/>
  <c r="T875" i="13" s="1"/>
  <c r="N884" i="13"/>
  <c r="R887" i="13"/>
  <c r="T887" i="13" s="1"/>
  <c r="N898" i="13"/>
  <c r="R901" i="13"/>
  <c r="T901" i="13" s="1"/>
  <c r="N910" i="13"/>
  <c r="R913" i="13"/>
  <c r="T913" i="13" s="1"/>
  <c r="N924" i="13"/>
  <c r="R927" i="13"/>
  <c r="T927" i="13" s="1"/>
  <c r="N938" i="13"/>
  <c r="R941" i="13"/>
  <c r="T941" i="13" s="1"/>
  <c r="N950" i="13"/>
  <c r="R953" i="13"/>
  <c r="T953" i="13" s="1"/>
  <c r="N966" i="13"/>
  <c r="R969" i="13"/>
  <c r="T969" i="13" s="1"/>
  <c r="N978" i="13"/>
  <c r="N987" i="13"/>
  <c r="R990" i="13"/>
  <c r="T990" i="13" s="1"/>
  <c r="T1036" i="13"/>
  <c r="N1039" i="13"/>
  <c r="R1045" i="13"/>
  <c r="T1045" i="13" s="1"/>
  <c r="N861" i="13"/>
  <c r="N882" i="13"/>
  <c r="N896" i="13"/>
  <c r="N908" i="13"/>
  <c r="N922" i="13"/>
  <c r="N934" i="13"/>
  <c r="N948" i="13"/>
  <c r="N964" i="13"/>
  <c r="N976" i="13"/>
  <c r="N996" i="13"/>
  <c r="N1022" i="13"/>
  <c r="N1051" i="13"/>
  <c r="Q846" i="13"/>
  <c r="Q965" i="13"/>
  <c r="Q977" i="13"/>
  <c r="R1001" i="13"/>
  <c r="T1001" i="13" s="1"/>
  <c r="Q1013" i="13"/>
  <c r="R1017" i="13"/>
  <c r="T1017" i="13" s="1"/>
  <c r="R1004" i="13"/>
  <c r="T1004" i="13" s="1"/>
  <c r="R1008" i="13"/>
  <c r="T1008" i="13" s="1"/>
  <c r="R1011" i="13"/>
  <c r="T1011" i="13" s="1"/>
  <c r="Q1041" i="13"/>
  <c r="N1044" i="13"/>
  <c r="Y1056" i="13"/>
  <c r="R1020" i="13"/>
  <c r="T1020" i="13" s="1"/>
  <c r="R1050" i="13"/>
  <c r="T1050" i="13" s="1"/>
  <c r="N997" i="13"/>
  <c r="N1010" i="13"/>
  <c r="N1023" i="13"/>
  <c r="R1043" i="13"/>
  <c r="T1043" i="13" s="1"/>
  <c r="Y1047" i="13"/>
  <c r="R1057" i="13"/>
  <c r="T1057" i="13" s="1"/>
  <c r="R1059" i="13"/>
  <c r="T1059" i="13" s="1"/>
  <c r="R1071" i="13"/>
  <c r="T1071" i="13" s="1"/>
  <c r="R1084" i="13"/>
  <c r="T1084" i="13" s="1"/>
  <c r="R1096" i="13"/>
  <c r="T1096" i="13" s="1"/>
  <c r="R1110" i="13"/>
  <c r="T1110" i="13" s="1"/>
  <c r="T1139" i="13"/>
  <c r="R1141" i="13"/>
  <c r="T1141" i="13" s="1"/>
  <c r="N1141" i="13"/>
  <c r="Y1153" i="13"/>
  <c r="R1125" i="13"/>
  <c r="T1125" i="13" s="1"/>
  <c r="R1131" i="13"/>
  <c r="T1131" i="13" s="1"/>
  <c r="R1161" i="13"/>
  <c r="T1161" i="13" s="1"/>
  <c r="N1161" i="13"/>
  <c r="R1069" i="13"/>
  <c r="T1069" i="13" s="1"/>
  <c r="R1108" i="13"/>
  <c r="T1108" i="13" s="1"/>
  <c r="Y1139" i="13"/>
  <c r="Y1143" i="13" s="1"/>
  <c r="N1065" i="13"/>
  <c r="Q1067" i="13"/>
  <c r="N1078" i="13"/>
  <c r="Q1080" i="13"/>
  <c r="N1090" i="13"/>
  <c r="Q1092" i="13"/>
  <c r="N1104" i="13"/>
  <c r="Q1106" i="13"/>
  <c r="N1116" i="13"/>
  <c r="N1123" i="13"/>
  <c r="R1149" i="13"/>
  <c r="T1149" i="13" s="1"/>
  <c r="N1149" i="13"/>
  <c r="N1064" i="13"/>
  <c r="N1089" i="13"/>
  <c r="N1103" i="13"/>
  <c r="N1115" i="13"/>
  <c r="N1134" i="13"/>
  <c r="R1137" i="13"/>
  <c r="T1137" i="13" s="1"/>
  <c r="N1137" i="13"/>
  <c r="Y1158" i="13"/>
  <c r="N1060" i="13"/>
  <c r="Q1062" i="13"/>
  <c r="N1126" i="13"/>
  <c r="N1132" i="13"/>
  <c r="T1133" i="13"/>
  <c r="R1136" i="13"/>
  <c r="T1136" i="13" s="1"/>
  <c r="N1175" i="13"/>
  <c r="N1195" i="13"/>
  <c r="R1198" i="13"/>
  <c r="T1198" i="13" s="1"/>
  <c r="N1207" i="13"/>
  <c r="R1212" i="13"/>
  <c r="T1212" i="13" s="1"/>
  <c r="N1221" i="13"/>
  <c r="R1224" i="13"/>
  <c r="T1224" i="13" s="1"/>
  <c r="R1151" i="13"/>
  <c r="T1151" i="13" s="1"/>
  <c r="R1163" i="13"/>
  <c r="T1163" i="13" s="1"/>
  <c r="R1177" i="13"/>
  <c r="T1177" i="13" s="1"/>
  <c r="R1197" i="13"/>
  <c r="T1197" i="13" s="1"/>
  <c r="R1211" i="13"/>
  <c r="T1211" i="13" s="1"/>
  <c r="R1223" i="13"/>
  <c r="T1223" i="13" s="1"/>
  <c r="N1193" i="13"/>
  <c r="N1205" i="13"/>
  <c r="N1219" i="13"/>
  <c r="N1172" i="13"/>
  <c r="Q1174" i="13"/>
  <c r="N1184" i="13"/>
  <c r="N1218" i="13"/>
  <c r="N1191" i="13"/>
  <c r="N1203" i="13"/>
  <c r="N1217" i="13"/>
  <c r="N1156" i="13"/>
  <c r="Q1158" i="13"/>
  <c r="N1170" i="13"/>
  <c r="N1182" i="13"/>
  <c r="N1155" i="13"/>
  <c r="N1169" i="13"/>
  <c r="N1181" i="13"/>
  <c r="N1154" i="13"/>
  <c r="N1168" i="13"/>
  <c r="N1180" i="13"/>
  <c r="N1200" i="13"/>
  <c r="N1214" i="13"/>
  <c r="Q1216" i="13"/>
  <c r="N1226" i="13"/>
  <c r="T12" i="10"/>
  <c r="R21" i="10"/>
  <c r="T21" i="10" s="1"/>
  <c r="T42" i="10"/>
  <c r="N14" i="10"/>
  <c r="R16" i="10"/>
  <c r="T16" i="10" s="1"/>
  <c r="Y17" i="10"/>
  <c r="N21" i="10"/>
  <c r="N23" i="10"/>
  <c r="R33" i="10"/>
  <c r="T33" i="10" s="1"/>
  <c r="Y34" i="10"/>
  <c r="R40" i="10"/>
  <c r="T40" i="10" s="1"/>
  <c r="Y47" i="10"/>
  <c r="Y52" i="10" s="1"/>
  <c r="T9" i="10"/>
  <c r="T26" i="10"/>
  <c r="Y38" i="10"/>
  <c r="N18" i="10"/>
  <c r="Y26" i="10"/>
  <c r="R35" i="10"/>
  <c r="T35" i="10" s="1"/>
  <c r="N37" i="10"/>
  <c r="T13" i="10"/>
  <c r="R41" i="10"/>
  <c r="T41" i="10" s="1"/>
  <c r="Y14" i="10"/>
  <c r="Y28" i="10" s="1"/>
  <c r="Y23" i="10"/>
  <c r="Y35" i="10"/>
  <c r="N41" i="10"/>
  <c r="N43" i="10"/>
  <c r="Y9" i="10"/>
  <c r="R22" i="10"/>
  <c r="T22" i="10" s="1"/>
  <c r="T36" i="10"/>
  <c r="T45" i="10"/>
  <c r="T10" i="10"/>
  <c r="R15" i="10"/>
  <c r="T15" i="10" s="1"/>
  <c r="R8" i="10"/>
  <c r="T8" i="10" s="1"/>
  <c r="T28" i="10" s="1"/>
  <c r="Y20" i="10"/>
  <c r="Y22" i="10"/>
  <c r="R24" i="10"/>
  <c r="T24" i="10" s="1"/>
  <c r="R8" i="11"/>
  <c r="T8" i="11" s="1"/>
  <c r="N17" i="11"/>
  <c r="R24" i="11"/>
  <c r="T24" i="11" s="1"/>
  <c r="T42" i="11"/>
  <c r="R66" i="11"/>
  <c r="T66" i="11" s="1"/>
  <c r="R70" i="11"/>
  <c r="T70" i="11" s="1"/>
  <c r="Y89" i="11"/>
  <c r="R95" i="11"/>
  <c r="T95" i="11" s="1"/>
  <c r="R98" i="11"/>
  <c r="T98" i="11" s="1"/>
  <c r="R100" i="11"/>
  <c r="T100" i="11" s="1"/>
  <c r="Y101" i="11"/>
  <c r="R109" i="11"/>
  <c r="T109" i="11" s="1"/>
  <c r="R112" i="11"/>
  <c r="T112" i="11" s="1"/>
  <c r="R118" i="11"/>
  <c r="T118" i="11" s="1"/>
  <c r="R122" i="11"/>
  <c r="T122" i="11" s="1"/>
  <c r="Y129" i="11"/>
  <c r="Y153" i="11"/>
  <c r="Y155" i="11"/>
  <c r="N161" i="11"/>
  <c r="Y176" i="11"/>
  <c r="Y178" i="11"/>
  <c r="R180" i="11"/>
  <c r="T180" i="11" s="1"/>
  <c r="R188" i="11"/>
  <c r="T188" i="11" s="1"/>
  <c r="N190" i="11"/>
  <c r="R19" i="11"/>
  <c r="T19" i="11" s="1"/>
  <c r="Y20" i="11"/>
  <c r="N24" i="11"/>
  <c r="R29" i="11"/>
  <c r="T29" i="11" s="1"/>
  <c r="R40" i="11"/>
  <c r="T40" i="11" s="1"/>
  <c r="Y43" i="11"/>
  <c r="R51" i="11"/>
  <c r="T51" i="11" s="1"/>
  <c r="N63" i="11"/>
  <c r="Y73" i="11"/>
  <c r="R75" i="11"/>
  <c r="T75" i="11" s="1"/>
  <c r="R88" i="11"/>
  <c r="T88" i="11" s="1"/>
  <c r="R93" i="11"/>
  <c r="T93" i="11" s="1"/>
  <c r="R107" i="11"/>
  <c r="T107" i="11" s="1"/>
  <c r="R120" i="11"/>
  <c r="T120" i="11" s="1"/>
  <c r="Y125" i="11"/>
  <c r="Y131" i="11"/>
  <c r="R141" i="11"/>
  <c r="T141" i="11" s="1"/>
  <c r="R143" i="11"/>
  <c r="T143" i="11" s="1"/>
  <c r="Y166" i="11"/>
  <c r="Y170" i="11"/>
  <c r="Y174" i="11"/>
  <c r="Y36" i="11"/>
  <c r="R90" i="11"/>
  <c r="T90" i="11" s="1"/>
  <c r="Y91" i="11"/>
  <c r="Y193" i="11" s="1"/>
  <c r="R102" i="11"/>
  <c r="T102" i="11" s="1"/>
  <c r="Y103" i="11"/>
  <c r="Y116" i="11"/>
  <c r="Y118" i="11"/>
  <c r="R130" i="11"/>
  <c r="T130" i="11" s="1"/>
  <c r="Y135" i="11"/>
  <c r="Y137" i="11"/>
  <c r="Y150" i="11"/>
  <c r="T152" i="11"/>
  <c r="R154" i="11"/>
  <c r="T154" i="11" s="1"/>
  <c r="R156" i="11"/>
  <c r="T156" i="11" s="1"/>
  <c r="Y186" i="11"/>
  <c r="N12" i="11"/>
  <c r="Q26" i="11"/>
  <c r="N58" i="11"/>
  <c r="N60" i="11"/>
  <c r="N177" i="11"/>
  <c r="R14" i="11"/>
  <c r="T14" i="11" s="1"/>
  <c r="T16" i="11"/>
  <c r="T39" i="11"/>
  <c r="N46" i="11"/>
  <c r="Y75" i="11"/>
  <c r="T117" i="11"/>
  <c r="Y122" i="11"/>
  <c r="R132" i="11"/>
  <c r="T132" i="11" s="1"/>
  <c r="T136" i="11"/>
  <c r="R145" i="11"/>
  <c r="T145" i="11" s="1"/>
  <c r="T147" i="11"/>
  <c r="R158" i="11"/>
  <c r="T158" i="11" s="1"/>
  <c r="N173" i="11"/>
  <c r="T185" i="11"/>
  <c r="T187" i="11"/>
  <c r="Q14" i="11"/>
  <c r="R21" i="11"/>
  <c r="T21" i="11" s="1"/>
  <c r="Y22" i="11"/>
  <c r="Y26" i="11"/>
  <c r="R37" i="11"/>
  <c r="T37" i="11" s="1"/>
  <c r="Y95" i="11"/>
  <c r="Y109" i="11"/>
  <c r="R115" i="11"/>
  <c r="T115" i="11" s="1"/>
  <c r="N117" i="11"/>
  <c r="T134" i="11"/>
  <c r="N136" i="11"/>
  <c r="N147" i="11"/>
  <c r="T160" i="11"/>
  <c r="R162" i="11"/>
  <c r="T162" i="11" s="1"/>
  <c r="T183" i="11"/>
  <c r="N185" i="11"/>
  <c r="R189" i="11"/>
  <c r="T189" i="11" s="1"/>
  <c r="Y48" i="11"/>
  <c r="R9" i="11"/>
  <c r="T9" i="11" s="1"/>
  <c r="Y10" i="11"/>
  <c r="Y17" i="11"/>
  <c r="Y19" i="11"/>
  <c r="R32" i="11"/>
  <c r="T32" i="11" s="1"/>
  <c r="Y44" i="11"/>
  <c r="R50" i="11"/>
  <c r="T50" i="11" s="1"/>
  <c r="R62" i="11"/>
  <c r="T62" i="11" s="1"/>
  <c r="Y72" i="11"/>
  <c r="R76" i="11"/>
  <c r="T76" i="11" s="1"/>
  <c r="Y97" i="11"/>
  <c r="Y111" i="11"/>
  <c r="R121" i="11"/>
  <c r="T121" i="11" s="1"/>
  <c r="Y132" i="11"/>
  <c r="Y154" i="11"/>
  <c r="Y158" i="11"/>
  <c r="N162" i="11"/>
  <c r="Y177" i="11"/>
  <c r="Y179" i="11"/>
  <c r="N189" i="11"/>
  <c r="Y12" i="11"/>
  <c r="Y54" i="11" s="1"/>
  <c r="Y14" i="11"/>
  <c r="R25" i="11"/>
  <c r="T25" i="11" s="1"/>
  <c r="Y28" i="11"/>
  <c r="Y37" i="11"/>
  <c r="Y39" i="11"/>
  <c r="T41" i="11"/>
  <c r="N43" i="11"/>
  <c r="Y58" i="11"/>
  <c r="Y63" i="11"/>
  <c r="Y65" i="11"/>
  <c r="R71" i="11"/>
  <c r="T71" i="11" s="1"/>
  <c r="Y74" i="11"/>
  <c r="Y92" i="11"/>
  <c r="R94" i="11"/>
  <c r="T94" i="11" s="1"/>
  <c r="R96" i="11"/>
  <c r="T96" i="11" s="1"/>
  <c r="Y104" i="11"/>
  <c r="R108" i="11"/>
  <c r="T108" i="11" s="1"/>
  <c r="R110" i="11"/>
  <c r="T110" i="11" s="1"/>
  <c r="T113" i="11"/>
  <c r="T119" i="11"/>
  <c r="Y124" i="11"/>
  <c r="Y128" i="11"/>
  <c r="R140" i="11"/>
  <c r="T140" i="11" s="1"/>
  <c r="R142" i="11"/>
  <c r="T142" i="11" s="1"/>
  <c r="Y165" i="11"/>
  <c r="Y167" i="11"/>
  <c r="Y175" i="11"/>
  <c r="T181" i="11"/>
  <c r="T45" i="11"/>
  <c r="T89" i="11"/>
  <c r="T101" i="11"/>
  <c r="T131" i="11"/>
  <c r="T155" i="11"/>
  <c r="T157" i="11"/>
  <c r="T178" i="11"/>
  <c r="T13" i="11"/>
  <c r="R34" i="11"/>
  <c r="T34" i="11" s="1"/>
  <c r="R38" i="11"/>
  <c r="T38" i="11" s="1"/>
  <c r="Q52" i="11"/>
  <c r="T59" i="11"/>
  <c r="T64" i="11"/>
  <c r="R78" i="11"/>
  <c r="T78" i="11" s="1"/>
  <c r="R87" i="11"/>
  <c r="T87" i="11" s="1"/>
  <c r="N89" i="11"/>
  <c r="N91" i="11"/>
  <c r="N101" i="11"/>
  <c r="N103" i="11"/>
  <c r="T129" i="11"/>
  <c r="N131" i="11"/>
  <c r="R144" i="11"/>
  <c r="T144" i="11" s="1"/>
  <c r="N157" i="11"/>
  <c r="T170" i="11"/>
  <c r="T176" i="11"/>
  <c r="N178" i="11"/>
  <c r="R11" i="11"/>
  <c r="T11" i="11" s="1"/>
  <c r="Y16" i="11"/>
  <c r="Y23" i="11"/>
  <c r="Y25" i="11"/>
  <c r="N38" i="11"/>
  <c r="Y62" i="11"/>
  <c r="Y69" i="11"/>
  <c r="Y71" i="11"/>
  <c r="R73" i="11"/>
  <c r="T73" i="11" s="1"/>
  <c r="Y94" i="11"/>
  <c r="Y99" i="11"/>
  <c r="Y108" i="11"/>
  <c r="R116" i="11"/>
  <c r="T116" i="11" s="1"/>
  <c r="Y121" i="11"/>
  <c r="Y123" i="11"/>
  <c r="T135" i="11"/>
  <c r="R146" i="11"/>
  <c r="T146" i="11" s="1"/>
  <c r="T150" i="11"/>
  <c r="Y160" i="11"/>
  <c r="R174" i="11"/>
  <c r="T174" i="11" s="1"/>
  <c r="R184" i="11"/>
  <c r="T184" i="11" s="1"/>
  <c r="N94" i="11"/>
  <c r="R97" i="11"/>
  <c r="T97" i="11" s="1"/>
  <c r="N108" i="11"/>
  <c r="R111" i="11"/>
  <c r="T111" i="11" s="1"/>
  <c r="N120" i="11"/>
  <c r="R123" i="11"/>
  <c r="T123" i="11" s="1"/>
  <c r="N134" i="11"/>
  <c r="R137" i="11"/>
  <c r="T137" i="11" s="1"/>
  <c r="N146" i="11"/>
  <c r="R151" i="11"/>
  <c r="T151" i="11" s="1"/>
  <c r="N160" i="11"/>
  <c r="R163" i="11"/>
  <c r="T163" i="11" s="1"/>
  <c r="N176" i="11"/>
  <c r="R179" i="11"/>
  <c r="T179" i="11" s="1"/>
  <c r="N188" i="11"/>
  <c r="R191" i="11"/>
  <c r="T191" i="11" s="1"/>
  <c r="N175" i="11"/>
  <c r="N187" i="11"/>
  <c r="N174" i="11"/>
  <c r="N186" i="11"/>
  <c r="N90" i="11"/>
  <c r="Q92" i="11"/>
  <c r="N102" i="11"/>
  <c r="Q104" i="11"/>
  <c r="N116" i="11"/>
  <c r="Q118" i="11"/>
  <c r="N130" i="11"/>
  <c r="Q132" i="11"/>
  <c r="N142" i="11"/>
  <c r="Q144" i="11"/>
  <c r="N156" i="11"/>
  <c r="Q158" i="11"/>
  <c r="N170" i="11"/>
  <c r="N184" i="11"/>
  <c r="N115" i="11"/>
  <c r="N129" i="11"/>
  <c r="N141" i="11"/>
  <c r="N155" i="11"/>
  <c r="N167" i="11"/>
  <c r="N183" i="11"/>
  <c r="N88" i="11"/>
  <c r="N100" i="11"/>
  <c r="N114" i="11"/>
  <c r="N128" i="11"/>
  <c r="N140" i="11"/>
  <c r="N154" i="11"/>
  <c r="N166" i="11"/>
  <c r="N182" i="11"/>
  <c r="Q9" i="11"/>
  <c r="R10" i="11"/>
  <c r="T10" i="11" s="1"/>
  <c r="N19" i="11"/>
  <c r="Q21" i="11"/>
  <c r="R22" i="11"/>
  <c r="T22" i="11" s="1"/>
  <c r="N33" i="11"/>
  <c r="R36" i="11"/>
  <c r="T36" i="11" s="1"/>
  <c r="N45" i="11"/>
  <c r="R48" i="11"/>
  <c r="T48" i="11" s="1"/>
  <c r="N65" i="11"/>
  <c r="R68" i="11"/>
  <c r="T68" i="11" s="1"/>
  <c r="N77" i="11"/>
  <c r="N18" i="11"/>
  <c r="N32" i="11"/>
  <c r="R35" i="11"/>
  <c r="T35" i="11" s="1"/>
  <c r="N44" i="11"/>
  <c r="R47" i="11"/>
  <c r="T47" i="11" s="1"/>
  <c r="N64" i="11"/>
  <c r="R67" i="11"/>
  <c r="T67" i="11" s="1"/>
  <c r="N76" i="11"/>
  <c r="R79" i="11"/>
  <c r="T79" i="11" s="1"/>
  <c r="N16" i="11"/>
  <c r="N28" i="11"/>
  <c r="N42" i="11"/>
  <c r="N62" i="11"/>
  <c r="N74" i="11"/>
  <c r="N13" i="11"/>
  <c r="Q15" i="11"/>
  <c r="N25" i="11"/>
  <c r="N39" i="11"/>
  <c r="Q41" i="11"/>
  <c r="N51" i="11"/>
  <c r="N59" i="11"/>
  <c r="N71" i="11"/>
  <c r="Q73" i="11"/>
  <c r="N16" i="10"/>
  <c r="R19" i="10"/>
  <c r="T19" i="10" s="1"/>
  <c r="N36" i="10"/>
  <c r="R39" i="10"/>
  <c r="T39" i="10" s="1"/>
  <c r="N48" i="10"/>
  <c r="R38" i="10"/>
  <c r="T38" i="10" s="1"/>
  <c r="R50" i="10"/>
  <c r="T50" i="10" s="1"/>
  <c r="T52" i="10" s="1"/>
  <c r="N13" i="10"/>
  <c r="Q15" i="10"/>
  <c r="N25" i="10"/>
  <c r="N33" i="10"/>
  <c r="Q35" i="10"/>
  <c r="N45" i="10"/>
  <c r="Q47" i="10"/>
  <c r="N10" i="10"/>
  <c r="Q12" i="10"/>
  <c r="N22" i="10"/>
  <c r="Q24" i="10"/>
  <c r="Q32" i="10"/>
  <c r="N42" i="10"/>
  <c r="Q44" i="10"/>
  <c r="R14" i="8"/>
  <c r="T14" i="8" s="1"/>
  <c r="Y16" i="8"/>
  <c r="R117" i="8"/>
  <c r="T117" i="8" s="1"/>
  <c r="R147" i="8"/>
  <c r="T147" i="8" s="1"/>
  <c r="R183" i="8"/>
  <c r="R202" i="8"/>
  <c r="T202" i="8" s="1"/>
  <c r="Y233" i="8"/>
  <c r="Y275" i="8"/>
  <c r="Y288" i="8"/>
  <c r="Y437" i="8"/>
  <c r="Y444" i="8"/>
  <c r="R475" i="8"/>
  <c r="T475" i="8" s="1"/>
  <c r="Y518" i="8"/>
  <c r="Y673" i="8"/>
  <c r="R676" i="8"/>
  <c r="R692" i="8"/>
  <c r="Y75" i="8"/>
  <c r="Y110" i="8"/>
  <c r="N117" i="8"/>
  <c r="Y262" i="8"/>
  <c r="Y421" i="8"/>
  <c r="Y430" i="8"/>
  <c r="Y451" i="8"/>
  <c r="R469" i="8"/>
  <c r="T469" i="8" s="1"/>
  <c r="T585" i="8"/>
  <c r="Y643" i="8"/>
  <c r="R646" i="8"/>
  <c r="T646" i="8" s="1"/>
  <c r="T681" i="8"/>
  <c r="T17" i="8"/>
  <c r="T35" i="8"/>
  <c r="R145" i="8"/>
  <c r="Y247" i="8"/>
  <c r="Y320" i="8"/>
  <c r="R374" i="8"/>
  <c r="Y391" i="8"/>
  <c r="R478" i="8"/>
  <c r="T478" i="8" s="1"/>
  <c r="Y523" i="8"/>
  <c r="R532" i="8"/>
  <c r="T532" i="8" s="1"/>
  <c r="Y553" i="8"/>
  <c r="R616" i="8"/>
  <c r="T616" i="8" s="1"/>
  <c r="Y655" i="8"/>
  <c r="R674" i="8"/>
  <c r="T674" i="8" s="1"/>
  <c r="Y685" i="8"/>
  <c r="Y12" i="8"/>
  <c r="R76" i="8"/>
  <c r="Y106" i="8"/>
  <c r="R111" i="8"/>
  <c r="T111" i="8" s="1"/>
  <c r="R256" i="8"/>
  <c r="T256" i="8" s="1"/>
  <c r="R356" i="8"/>
  <c r="T356" i="8" s="1"/>
  <c r="T360" i="8"/>
  <c r="Y419" i="8"/>
  <c r="Y426" i="8"/>
  <c r="Y428" i="8"/>
  <c r="Y449" i="8"/>
  <c r="R467" i="8"/>
  <c r="T467" i="8" s="1"/>
  <c r="Y491" i="8"/>
  <c r="Y498" i="8"/>
  <c r="Y521" i="8"/>
  <c r="W138" i="8"/>
  <c r="Y138" i="8" s="1"/>
  <c r="T216" i="8"/>
  <c r="R250" i="8"/>
  <c r="Y551" i="8"/>
  <c r="Y585" i="8"/>
  <c r="R628" i="8"/>
  <c r="T628" i="8" s="1"/>
  <c r="Y646" i="8"/>
  <c r="R658" i="8"/>
  <c r="T658" i="8" s="1"/>
  <c r="Y704" i="8"/>
  <c r="Y8" i="8"/>
  <c r="R11" i="8"/>
  <c r="R13" i="8"/>
  <c r="Y17" i="8"/>
  <c r="R49" i="8"/>
  <c r="T49" i="8" s="1"/>
  <c r="Y91" i="8"/>
  <c r="Y98" i="8"/>
  <c r="R109" i="8"/>
  <c r="T109" i="8" s="1"/>
  <c r="Y122" i="8"/>
  <c r="Y134" i="8"/>
  <c r="R148" i="8"/>
  <c r="T148" i="8" s="1"/>
  <c r="Y229" i="8"/>
  <c r="N250" i="8"/>
  <c r="Y258" i="8"/>
  <c r="Y280" i="8"/>
  <c r="Y289" i="8"/>
  <c r="Y334" i="8"/>
  <c r="Y383" i="8"/>
  <c r="Y398" i="8"/>
  <c r="Y445" i="8"/>
  <c r="R472" i="8"/>
  <c r="R474" i="8"/>
  <c r="T474" i="8" s="1"/>
  <c r="Y478" i="8"/>
  <c r="Y496" i="8"/>
  <c r="R556" i="8"/>
  <c r="T670" i="8"/>
  <c r="R304" i="8"/>
  <c r="T304" i="8" s="1"/>
  <c r="R506" i="8"/>
  <c r="T506" i="8" s="1"/>
  <c r="Y628" i="8"/>
  <c r="R631" i="8"/>
  <c r="Y679" i="8"/>
  <c r="Y695" i="8"/>
  <c r="Y702" i="8"/>
  <c r="Y241" i="8"/>
  <c r="Y330" i="8"/>
  <c r="R377" i="8"/>
  <c r="T377" i="8" s="1"/>
  <c r="Y381" i="8"/>
  <c r="Y413" i="8"/>
  <c r="R418" i="8"/>
  <c r="R479" i="8"/>
  <c r="T479" i="8" s="1"/>
  <c r="Y74" i="8"/>
  <c r="Y209" i="8"/>
  <c r="Y261" i="8"/>
  <c r="R292" i="8"/>
  <c r="T292" i="8" s="1"/>
  <c r="Y606" i="8"/>
  <c r="Y619" i="8"/>
  <c r="Y686" i="8"/>
  <c r="R23" i="8"/>
  <c r="T23" i="8" s="1"/>
  <c r="Y27" i="8"/>
  <c r="R38" i="8"/>
  <c r="Y40" i="8"/>
  <c r="Y79" i="8"/>
  <c r="W139" i="8"/>
  <c r="Y139" i="8" s="1"/>
  <c r="N397" i="8"/>
  <c r="T414" i="8"/>
  <c r="R561" i="8"/>
  <c r="Y18" i="8"/>
  <c r="Y47" i="8"/>
  <c r="Y72" i="8"/>
  <c r="R95" i="8"/>
  <c r="T95" i="8" s="1"/>
  <c r="Y103" i="8"/>
  <c r="Y105" i="8"/>
  <c r="Y116" i="8"/>
  <c r="W135" i="8"/>
  <c r="Y135" i="8" s="1"/>
  <c r="R210" i="8"/>
  <c r="Y235" i="8"/>
  <c r="Y298" i="8"/>
  <c r="Y324" i="8"/>
  <c r="Y399" i="8"/>
  <c r="Y425" i="8"/>
  <c r="Y439" i="8"/>
  <c r="R444" i="8"/>
  <c r="T444" i="8" s="1"/>
  <c r="Y448" i="8"/>
  <c r="R466" i="8"/>
  <c r="Y470" i="8"/>
  <c r="R477" i="8"/>
  <c r="T477" i="8" s="1"/>
  <c r="Y479" i="8"/>
  <c r="Y497" i="8"/>
  <c r="T509" i="8"/>
  <c r="Y533" i="8"/>
  <c r="Y617" i="8"/>
  <c r="R620" i="8"/>
  <c r="T620" i="8" s="1"/>
  <c r="Y624" i="8"/>
  <c r="Y640" i="8"/>
  <c r="R650" i="8"/>
  <c r="Y675" i="8"/>
  <c r="R678" i="8"/>
  <c r="T8" i="8"/>
  <c r="Y24" i="8"/>
  <c r="R39" i="8"/>
  <c r="T39" i="8" s="1"/>
  <c r="Y41" i="8"/>
  <c r="Y359" i="8"/>
  <c r="N369" i="8"/>
  <c r="R369" i="8"/>
  <c r="T369" i="8" s="1"/>
  <c r="N669" i="8"/>
  <c r="R669" i="8"/>
  <c r="T669" i="8" s="1"/>
  <c r="R138" i="8"/>
  <c r="T138" i="8" s="1"/>
  <c r="N138" i="8"/>
  <c r="Y10" i="8"/>
  <c r="R33" i="8"/>
  <c r="T33" i="8" s="1"/>
  <c r="R182" i="8"/>
  <c r="T182" i="8" s="1"/>
  <c r="N182" i="8"/>
  <c r="N576" i="8"/>
  <c r="R576" i="8"/>
  <c r="T576" i="8" s="1"/>
  <c r="R596" i="8"/>
  <c r="T596" i="8" s="1"/>
  <c r="N596" i="8"/>
  <c r="N67" i="8"/>
  <c r="R67" i="8"/>
  <c r="T67" i="8" s="1"/>
  <c r="N158" i="8"/>
  <c r="R158" i="8"/>
  <c r="T11" i="8"/>
  <c r="N23" i="8"/>
  <c r="R21" i="8"/>
  <c r="T21" i="8" s="1"/>
  <c r="Y19" i="8"/>
  <c r="R72" i="8"/>
  <c r="N72" i="8"/>
  <c r="R230" i="8"/>
  <c r="T230" i="8" s="1"/>
  <c r="N230" i="8"/>
  <c r="Y532" i="8"/>
  <c r="R586" i="8"/>
  <c r="T586" i="8" s="1"/>
  <c r="N586" i="8"/>
  <c r="N654" i="8"/>
  <c r="R654" i="8"/>
  <c r="T654" i="8" s="1"/>
  <c r="R32" i="8"/>
  <c r="T32" i="8" s="1"/>
  <c r="R52" i="8"/>
  <c r="T52" i="8" s="1"/>
  <c r="R144" i="8"/>
  <c r="N144" i="8"/>
  <c r="Y11" i="8"/>
  <c r="Y13" i="8"/>
  <c r="R18" i="8"/>
  <c r="T18" i="8" s="1"/>
  <c r="R22" i="8"/>
  <c r="T22" i="8" s="1"/>
  <c r="R91" i="8"/>
  <c r="T91" i="8" s="1"/>
  <c r="N91" i="8"/>
  <c r="N516" i="8"/>
  <c r="R516" i="8"/>
  <c r="T516" i="8" s="1"/>
  <c r="T41" i="8"/>
  <c r="R24" i="8"/>
  <c r="T24" i="8" s="1"/>
  <c r="Y28" i="8"/>
  <c r="Y43" i="8"/>
  <c r="Y45" i="8"/>
  <c r="R93" i="8"/>
  <c r="T93" i="8" s="1"/>
  <c r="N93" i="8"/>
  <c r="N106" i="8"/>
  <c r="R106" i="8"/>
  <c r="T106" i="8" s="1"/>
  <c r="N126" i="8"/>
  <c r="R126" i="8"/>
  <c r="T126" i="8" s="1"/>
  <c r="N582" i="8"/>
  <c r="R582" i="8"/>
  <c r="T582" i="8" s="1"/>
  <c r="R643" i="8"/>
  <c r="T643" i="8" s="1"/>
  <c r="N643" i="8"/>
  <c r="R105" i="8"/>
  <c r="T105" i="8" s="1"/>
  <c r="R142" i="8"/>
  <c r="T142" i="8" s="1"/>
  <c r="W183" i="8"/>
  <c r="Y183" i="8" s="1"/>
  <c r="Y221" i="8"/>
  <c r="R264" i="8"/>
  <c r="T264" i="8" s="1"/>
  <c r="R268" i="8"/>
  <c r="T268" i="8" s="1"/>
  <c r="R282" i="8"/>
  <c r="T282" i="8" s="1"/>
  <c r="R403" i="8"/>
  <c r="T403" i="8" s="1"/>
  <c r="R493" i="8"/>
  <c r="T493" i="8" s="1"/>
  <c r="Y505" i="8"/>
  <c r="Y507" i="8"/>
  <c r="R518" i="8"/>
  <c r="T518" i="8" s="1"/>
  <c r="Y522" i="8"/>
  <c r="R537" i="8"/>
  <c r="R539" i="8"/>
  <c r="R548" i="8"/>
  <c r="Y564" i="8"/>
  <c r="R574" i="8"/>
  <c r="T574" i="8" s="1"/>
  <c r="R602" i="8"/>
  <c r="T602" i="8" s="1"/>
  <c r="R617" i="8"/>
  <c r="T617" i="8" s="1"/>
  <c r="R623" i="8"/>
  <c r="T623" i="8" s="1"/>
  <c r="T678" i="8"/>
  <c r="R680" i="8"/>
  <c r="T680" i="8" s="1"/>
  <c r="Y32" i="8"/>
  <c r="Y34" i="8"/>
  <c r="Y38" i="8"/>
  <c r="Y58" i="8"/>
  <c r="R69" i="8"/>
  <c r="T69" i="8" s="1"/>
  <c r="Y115" i="8"/>
  <c r="R197" i="8"/>
  <c r="T197" i="8" s="1"/>
  <c r="R226" i="8"/>
  <c r="T226" i="8" s="1"/>
  <c r="Y242" i="8"/>
  <c r="R251" i="8"/>
  <c r="T251" i="8" s="1"/>
  <c r="Q268" i="8"/>
  <c r="Y292" i="8"/>
  <c r="Y300" i="8"/>
  <c r="Y304" i="8"/>
  <c r="Y306" i="8"/>
  <c r="Y325" i="8"/>
  <c r="R337" i="8"/>
  <c r="T337" i="8" s="1"/>
  <c r="Y389" i="8"/>
  <c r="R426" i="8"/>
  <c r="T426" i="8" s="1"/>
  <c r="Y447" i="8"/>
  <c r="Y475" i="8"/>
  <c r="Y488" i="8"/>
  <c r="N493" i="8"/>
  <c r="R495" i="8"/>
  <c r="T495" i="8" s="1"/>
  <c r="Y600" i="8"/>
  <c r="N617" i="8"/>
  <c r="Y621" i="8"/>
  <c r="Y636" i="8"/>
  <c r="Y647" i="8"/>
  <c r="R652" i="8"/>
  <c r="T553" i="8"/>
  <c r="T561" i="8"/>
  <c r="T663" i="8"/>
  <c r="T702" i="8"/>
  <c r="Y49" i="8"/>
  <c r="Y67" i="8"/>
  <c r="Y117" i="8"/>
  <c r="Y121" i="8"/>
  <c r="N184" i="8"/>
  <c r="N202" i="8"/>
  <c r="N214" i="8"/>
  <c r="Y215" i="8"/>
  <c r="T224" i="8"/>
  <c r="R276" i="8"/>
  <c r="Y286" i="8"/>
  <c r="R326" i="8"/>
  <c r="T326" i="8" s="1"/>
  <c r="Y335" i="8"/>
  <c r="R352" i="8"/>
  <c r="Y358" i="8"/>
  <c r="N374" i="8"/>
  <c r="R378" i="8"/>
  <c r="N414" i="8"/>
  <c r="N418" i="8"/>
  <c r="R446" i="8"/>
  <c r="T446" i="8" s="1"/>
  <c r="R448" i="8"/>
  <c r="T448" i="8" s="1"/>
  <c r="Y454" i="8"/>
  <c r="Y462" i="8"/>
  <c r="R468" i="8"/>
  <c r="T468" i="8" s="1"/>
  <c r="Q474" i="8"/>
  <c r="R476" i="8"/>
  <c r="N508" i="8"/>
  <c r="Y516" i="8"/>
  <c r="Q561" i="8"/>
  <c r="R563" i="8"/>
  <c r="T563" i="8" s="1"/>
  <c r="Y574" i="8"/>
  <c r="Y582" i="8"/>
  <c r="Y590" i="8"/>
  <c r="R601" i="8"/>
  <c r="T601" i="8" s="1"/>
  <c r="R622" i="8"/>
  <c r="T622" i="8" s="1"/>
  <c r="R648" i="8"/>
  <c r="Y654" i="8"/>
  <c r="R657" i="8"/>
  <c r="T657" i="8" s="1"/>
  <c r="Q663" i="8"/>
  <c r="Y669" i="8"/>
  <c r="Y678" i="8"/>
  <c r="Y693" i="8"/>
  <c r="Y73" i="8"/>
  <c r="Y77" i="8"/>
  <c r="Y102" i="8"/>
  <c r="W158" i="8"/>
  <c r="Y158" i="8" s="1"/>
  <c r="N210" i="8"/>
  <c r="N216" i="8"/>
  <c r="R235" i="8"/>
  <c r="T235" i="8" s="1"/>
  <c r="R309" i="8"/>
  <c r="T309" i="8" s="1"/>
  <c r="R328" i="8"/>
  <c r="T328" i="8" s="1"/>
  <c r="Q396" i="8"/>
  <c r="T517" i="8"/>
  <c r="R547" i="8"/>
  <c r="N585" i="8"/>
  <c r="N599" i="8"/>
  <c r="N620" i="8"/>
  <c r="N646" i="8"/>
  <c r="N672" i="8"/>
  <c r="R165" i="8"/>
  <c r="T165" i="8" s="1"/>
  <c r="R172" i="8"/>
  <c r="T172" i="8" s="1"/>
  <c r="R174" i="8"/>
  <c r="T174" i="8" s="1"/>
  <c r="Y243" i="8"/>
  <c r="R267" i="8"/>
  <c r="T267" i="8" s="1"/>
  <c r="Y303" i="8"/>
  <c r="Y305" i="8"/>
  <c r="R330" i="8"/>
  <c r="T330" i="8" s="1"/>
  <c r="R363" i="8"/>
  <c r="T363" i="8" s="1"/>
  <c r="Y376" i="8"/>
  <c r="R386" i="8"/>
  <c r="T386" i="8" s="1"/>
  <c r="Y392" i="8"/>
  <c r="R400" i="8"/>
  <c r="T400" i="8" s="1"/>
  <c r="Y424" i="8"/>
  <c r="R436" i="8"/>
  <c r="T436" i="8" s="1"/>
  <c r="R438" i="8"/>
  <c r="T438" i="8" s="1"/>
  <c r="R453" i="8"/>
  <c r="T453" i="8" s="1"/>
  <c r="N467" i="8"/>
  <c r="R487" i="8"/>
  <c r="T487" i="8" s="1"/>
  <c r="Y499" i="8"/>
  <c r="Y512" i="8"/>
  <c r="T515" i="8"/>
  <c r="R536" i="8"/>
  <c r="T536" i="8" s="1"/>
  <c r="Y545" i="8"/>
  <c r="Y557" i="8"/>
  <c r="R581" i="8"/>
  <c r="T581" i="8" s="1"/>
  <c r="R595" i="8"/>
  <c r="T595" i="8" s="1"/>
  <c r="Y626" i="8"/>
  <c r="Y657" i="8"/>
  <c r="N681" i="8"/>
  <c r="Y689" i="8"/>
  <c r="R62" i="8"/>
  <c r="R64" i="8"/>
  <c r="T64" i="8" s="1"/>
  <c r="R74" i="8"/>
  <c r="T74" i="8" s="1"/>
  <c r="N76" i="8"/>
  <c r="R78" i="8"/>
  <c r="T78" i="8" s="1"/>
  <c r="Y96" i="8"/>
  <c r="Y114" i="8"/>
  <c r="R118" i="8"/>
  <c r="T118" i="8" s="1"/>
  <c r="R128" i="8"/>
  <c r="T128" i="8" s="1"/>
  <c r="N141" i="8"/>
  <c r="R151" i="8"/>
  <c r="T151" i="8" s="1"/>
  <c r="R157" i="8"/>
  <c r="R161" i="8"/>
  <c r="T161" i="8" s="1"/>
  <c r="R163" i="8"/>
  <c r="T163" i="8" s="1"/>
  <c r="Y237" i="8"/>
  <c r="Y257" i="8"/>
  <c r="Y299" i="8"/>
  <c r="Y301" i="8"/>
  <c r="Y311" i="8"/>
  <c r="Y346" i="8"/>
  <c r="Y348" i="8"/>
  <c r="Y352" i="8"/>
  <c r="T357" i="8"/>
  <c r="Y374" i="8"/>
  <c r="Y380" i="8"/>
  <c r="Y384" i="8"/>
  <c r="Y390" i="8"/>
  <c r="T524" i="8"/>
  <c r="T542" i="8"/>
  <c r="T608" i="8"/>
  <c r="R668" i="8"/>
  <c r="T668" i="8" s="1"/>
  <c r="R60" i="8"/>
  <c r="T60" i="8" s="1"/>
  <c r="T187" i="8"/>
  <c r="T196" i="8"/>
  <c r="T505" i="8"/>
  <c r="N524" i="8"/>
  <c r="N542" i="8"/>
  <c r="Q587" i="8"/>
  <c r="N608" i="8"/>
  <c r="R629" i="8"/>
  <c r="T629" i="8" s="1"/>
  <c r="T640" i="8"/>
  <c r="Y23" i="8"/>
  <c r="R40" i="8"/>
  <c r="T40" i="8" s="1"/>
  <c r="Y48" i="8"/>
  <c r="N60" i="8"/>
  <c r="Y90" i="8"/>
  <c r="Y92" i="8"/>
  <c r="Y94" i="8"/>
  <c r="R97" i="8"/>
  <c r="T97" i="8" s="1"/>
  <c r="R115" i="8"/>
  <c r="Y118" i="8"/>
  <c r="Y124" i="8"/>
  <c r="Y128" i="8"/>
  <c r="Y157" i="8"/>
  <c r="R185" i="8"/>
  <c r="T185" i="8" s="1"/>
  <c r="R221" i="8"/>
  <c r="T221" i="8" s="1"/>
  <c r="R238" i="8"/>
  <c r="T238" i="8" s="1"/>
  <c r="Y283" i="8"/>
  <c r="R296" i="8"/>
  <c r="T296" i="8" s="1"/>
  <c r="R300" i="8"/>
  <c r="T300" i="8" s="1"/>
  <c r="R312" i="8"/>
  <c r="T312" i="8" s="1"/>
  <c r="R329" i="8"/>
  <c r="T329" i="8" s="1"/>
  <c r="Y332" i="8"/>
  <c r="Y357" i="8"/>
  <c r="Y363" i="8"/>
  <c r="Y370" i="8"/>
  <c r="R383" i="8"/>
  <c r="T383" i="8" s="1"/>
  <c r="R445" i="8"/>
  <c r="Y461" i="8"/>
  <c r="Y485" i="8"/>
  <c r="N505" i="8"/>
  <c r="T507" i="8"/>
  <c r="Y515" i="8"/>
  <c r="Y534" i="8"/>
  <c r="Y577" i="8"/>
  <c r="Y595" i="8"/>
  <c r="Y618" i="8"/>
  <c r="Y642" i="8"/>
  <c r="Y653" i="8"/>
  <c r="Y666" i="8"/>
  <c r="Y668" i="8"/>
  <c r="R688" i="8"/>
  <c r="Y70" i="8"/>
  <c r="T183" i="8"/>
  <c r="R211" i="8"/>
  <c r="T211" i="8" s="1"/>
  <c r="Y216" i="8"/>
  <c r="R232" i="8"/>
  <c r="T232" i="8" s="1"/>
  <c r="R272" i="8"/>
  <c r="T272" i="8" s="1"/>
  <c r="Y273" i="8"/>
  <c r="Y287" i="8"/>
  <c r="Y322" i="8"/>
  <c r="R325" i="8"/>
  <c r="T325" i="8" s="1"/>
  <c r="Y338" i="8"/>
  <c r="R351" i="8"/>
  <c r="T351" i="8" s="1"/>
  <c r="Y355" i="8"/>
  <c r="Y400" i="8"/>
  <c r="Y436" i="8"/>
  <c r="Y453" i="8"/>
  <c r="Y465" i="8"/>
  <c r="Y483" i="8"/>
  <c r="R488" i="8"/>
  <c r="T488" i="8" s="1"/>
  <c r="T522" i="8"/>
  <c r="Y536" i="8"/>
  <c r="T556" i="8"/>
  <c r="R584" i="8"/>
  <c r="Y589" i="8"/>
  <c r="R600" i="8"/>
  <c r="T600" i="8" s="1"/>
  <c r="Y616" i="8"/>
  <c r="R621" i="8"/>
  <c r="T621" i="8" s="1"/>
  <c r="Y629" i="8"/>
  <c r="R636" i="8"/>
  <c r="T636" i="8" s="1"/>
  <c r="R656" i="8"/>
  <c r="Y664" i="8"/>
  <c r="R671" i="8"/>
  <c r="T671" i="8" s="1"/>
  <c r="Y681" i="8"/>
  <c r="T701" i="8"/>
  <c r="R12" i="8"/>
  <c r="T12" i="8" s="1"/>
  <c r="R19" i="8"/>
  <c r="T19" i="8" s="1"/>
  <c r="N35" i="8"/>
  <c r="N40" i="8"/>
  <c r="R59" i="8"/>
  <c r="T59" i="8" s="1"/>
  <c r="Y62" i="8"/>
  <c r="Q64" i="8"/>
  <c r="R70" i="8"/>
  <c r="T70" i="8" s="1"/>
  <c r="N95" i="8"/>
  <c r="R120" i="8"/>
  <c r="T120" i="8" s="1"/>
  <c r="R123" i="8"/>
  <c r="T123" i="8" s="1"/>
  <c r="N125" i="8"/>
  <c r="R135" i="8"/>
  <c r="T135" i="8" s="1"/>
  <c r="R140" i="8"/>
  <c r="T140" i="8" s="1"/>
  <c r="N145" i="8"/>
  <c r="R150" i="8"/>
  <c r="T150" i="8" s="1"/>
  <c r="Q157" i="8"/>
  <c r="R162" i="8"/>
  <c r="T162" i="8" s="1"/>
  <c r="R173" i="8"/>
  <c r="T173" i="8" s="1"/>
  <c r="N185" i="8"/>
  <c r="R201" i="8"/>
  <c r="T201" i="8" s="1"/>
  <c r="Y210" i="8"/>
  <c r="N226" i="8"/>
  <c r="N265" i="8"/>
  <c r="R265" i="8"/>
  <c r="T265" i="8" s="1"/>
  <c r="N588" i="8"/>
  <c r="R588" i="8"/>
  <c r="T588" i="8" s="1"/>
  <c r="Y701" i="8"/>
  <c r="R212" i="8"/>
  <c r="T212" i="8" s="1"/>
  <c r="N607" i="8"/>
  <c r="R607" i="8"/>
  <c r="T607" i="8" s="1"/>
  <c r="N11" i="8"/>
  <c r="Q14" i="8"/>
  <c r="N18" i="8"/>
  <c r="R26" i="8"/>
  <c r="T26" i="8" s="1"/>
  <c r="Q37" i="8"/>
  <c r="N44" i="8"/>
  <c r="T66" i="8"/>
  <c r="Q69" i="8"/>
  <c r="N74" i="8"/>
  <c r="R87" i="8"/>
  <c r="T87" i="8" s="1"/>
  <c r="N97" i="8"/>
  <c r="R102" i="8"/>
  <c r="T102" i="8" s="1"/>
  <c r="N109" i="8"/>
  <c r="N147" i="8"/>
  <c r="R164" i="8"/>
  <c r="T164" i="8" s="1"/>
  <c r="R166" i="8"/>
  <c r="T166" i="8" s="1"/>
  <c r="R175" i="8"/>
  <c r="T175" i="8" s="1"/>
  <c r="N197" i="8"/>
  <c r="N698" i="8"/>
  <c r="R698" i="8"/>
  <c r="T698" i="8" s="1"/>
  <c r="R9" i="8"/>
  <c r="T9" i="8" s="1"/>
  <c r="R25" i="8"/>
  <c r="T25" i="8" s="1"/>
  <c r="Y35" i="8"/>
  <c r="R46" i="8"/>
  <c r="T72" i="8"/>
  <c r="N87" i="8"/>
  <c r="R99" i="8"/>
  <c r="T99" i="8" s="1"/>
  <c r="N119" i="8"/>
  <c r="N127" i="8"/>
  <c r="R137" i="8"/>
  <c r="T137" i="8" s="1"/>
  <c r="N142" i="8"/>
  <c r="R149" i="8"/>
  <c r="Q152" i="8"/>
  <c r="R159" i="8"/>
  <c r="T159" i="8" s="1"/>
  <c r="R177" i="8"/>
  <c r="T177" i="8" s="1"/>
  <c r="N191" i="8"/>
  <c r="R193" i="8"/>
  <c r="T193" i="8" s="1"/>
  <c r="Y212" i="8"/>
  <c r="T214" i="8"/>
  <c r="R223" i="8"/>
  <c r="T223" i="8" s="1"/>
  <c r="Y224" i="8"/>
  <c r="R242" i="8"/>
  <c r="N242" i="8"/>
  <c r="Y259" i="8"/>
  <c r="N281" i="8"/>
  <c r="R281" i="8"/>
  <c r="T281" i="8" s="1"/>
  <c r="Y537" i="8"/>
  <c r="R605" i="8"/>
  <c r="T605" i="8" s="1"/>
  <c r="N605" i="8"/>
  <c r="T13" i="8"/>
  <c r="R34" i="8"/>
  <c r="T34" i="8" s="1"/>
  <c r="Y51" i="8"/>
  <c r="R89" i="8"/>
  <c r="T89" i="8" s="1"/>
  <c r="Y120" i="8"/>
  <c r="Y125" i="8"/>
  <c r="R154" i="8"/>
  <c r="R168" i="8"/>
  <c r="T168" i="8" s="1"/>
  <c r="R170" i="8"/>
  <c r="T170" i="8" s="1"/>
  <c r="R181" i="8"/>
  <c r="T181" i="8" s="1"/>
  <c r="W182" i="8"/>
  <c r="Y182" i="8" s="1"/>
  <c r="R189" i="8"/>
  <c r="T189" i="8" s="1"/>
  <c r="Y217" i="8"/>
  <c r="R254" i="8"/>
  <c r="Q254" i="8"/>
  <c r="N355" i="8"/>
  <c r="R355" i="8"/>
  <c r="T355" i="8" s="1"/>
  <c r="Y576" i="8"/>
  <c r="Y9" i="8"/>
  <c r="Y14" i="8"/>
  <c r="R20" i="8"/>
  <c r="T20" i="8" s="1"/>
  <c r="R36" i="8"/>
  <c r="T36" i="8" s="1"/>
  <c r="Y61" i="8"/>
  <c r="R68" i="8"/>
  <c r="T68" i="8" s="1"/>
  <c r="N89" i="8"/>
  <c r="R94" i="8"/>
  <c r="T94" i="8" s="1"/>
  <c r="R101" i="8"/>
  <c r="T101" i="8" s="1"/>
  <c r="R104" i="8"/>
  <c r="T104" i="8" s="1"/>
  <c r="R116" i="8"/>
  <c r="T116" i="8" s="1"/>
  <c r="R139" i="8"/>
  <c r="W187" i="8"/>
  <c r="Y187" i="8" s="1"/>
  <c r="N225" i="8"/>
  <c r="R225" i="8"/>
  <c r="T225" i="8" s="1"/>
  <c r="T242" i="8"/>
  <c r="R252" i="8"/>
  <c r="T252" i="8" s="1"/>
  <c r="Q252" i="8"/>
  <c r="R393" i="8"/>
  <c r="T393" i="8" s="1"/>
  <c r="N393" i="8"/>
  <c r="R421" i="8"/>
  <c r="T421" i="8" s="1"/>
  <c r="N101" i="8"/>
  <c r="Y109" i="8"/>
  <c r="R113" i="8"/>
  <c r="T113" i="8" s="1"/>
  <c r="R121" i="8"/>
  <c r="T121" i="8" s="1"/>
  <c r="R134" i="8"/>
  <c r="T134" i="8" s="1"/>
  <c r="N139" i="8"/>
  <c r="R146" i="8"/>
  <c r="T146" i="8" s="1"/>
  <c r="R213" i="8"/>
  <c r="T213" i="8" s="1"/>
  <c r="R218" i="8"/>
  <c r="T218" i="8" s="1"/>
  <c r="Y230" i="8"/>
  <c r="Y232" i="8"/>
  <c r="R266" i="8"/>
  <c r="T266" i="8" s="1"/>
  <c r="N266" i="8"/>
  <c r="R405" i="8"/>
  <c r="T405" i="8" s="1"/>
  <c r="N405" i="8"/>
  <c r="R554" i="8"/>
  <c r="T554" i="8" s="1"/>
  <c r="N554" i="8"/>
  <c r="Y661" i="8"/>
  <c r="N8" i="8"/>
  <c r="R10" i="8"/>
  <c r="T10" i="8" s="1"/>
  <c r="R29" i="8"/>
  <c r="T29" i="8" s="1"/>
  <c r="Y37" i="8"/>
  <c r="N41" i="8"/>
  <c r="Q50" i="8"/>
  <c r="N52" i="8"/>
  <c r="T62" i="8"/>
  <c r="T76" i="8"/>
  <c r="T119" i="8"/>
  <c r="Y127" i="8"/>
  <c r="T141" i="8"/>
  <c r="T158" i="8"/>
  <c r="T184" i="8"/>
  <c r="R186" i="8"/>
  <c r="T186" i="8" s="1"/>
  <c r="R288" i="8"/>
  <c r="N288" i="8"/>
  <c r="R343" i="8"/>
  <c r="T343" i="8" s="1"/>
  <c r="N343" i="8"/>
  <c r="R353" i="8"/>
  <c r="T353" i="8" s="1"/>
  <c r="Q353" i="8"/>
  <c r="N62" i="8"/>
  <c r="R65" i="8"/>
  <c r="T65" i="8" s="1"/>
  <c r="R73" i="8"/>
  <c r="T73" i="8" s="1"/>
  <c r="T210" i="8"/>
  <c r="Y213" i="8"/>
  <c r="Y240" i="8"/>
  <c r="R327" i="8"/>
  <c r="T327" i="8" s="1"/>
  <c r="Q327" i="8"/>
  <c r="R441" i="8"/>
  <c r="T441" i="8" s="1"/>
  <c r="N441" i="8"/>
  <c r="Q573" i="8"/>
  <c r="R573" i="8"/>
  <c r="T573" i="8" s="1"/>
  <c r="R278" i="8"/>
  <c r="T278" i="8" s="1"/>
  <c r="Q278" i="8"/>
  <c r="R43" i="8"/>
  <c r="T43" i="8" s="1"/>
  <c r="Y46" i="8"/>
  <c r="N115" i="8"/>
  <c r="N136" i="8"/>
  <c r="R143" i="8"/>
  <c r="T143" i="8" s="1"/>
  <c r="N148" i="8"/>
  <c r="R153" i="8"/>
  <c r="T153" i="8" s="1"/>
  <c r="R167" i="8"/>
  <c r="T167" i="8" s="1"/>
  <c r="R176" i="8"/>
  <c r="T176" i="8" s="1"/>
  <c r="R178" i="8"/>
  <c r="T178" i="8" s="1"/>
  <c r="Y181" i="8"/>
  <c r="R188" i="8"/>
  <c r="T188" i="8" s="1"/>
  <c r="R215" i="8"/>
  <c r="T215" i="8" s="1"/>
  <c r="N255" i="8"/>
  <c r="R255" i="8"/>
  <c r="T255" i="8" s="1"/>
  <c r="Y20" i="8"/>
  <c r="Y22" i="8"/>
  <c r="Y29" i="8"/>
  <c r="Y36" i="8"/>
  <c r="Y68" i="8"/>
  <c r="Y101" i="8"/>
  <c r="N143" i="8"/>
  <c r="Q153" i="8"/>
  <c r="R160" i="8"/>
  <c r="T160" i="8" s="1"/>
  <c r="R169" i="8"/>
  <c r="T169" i="8" s="1"/>
  <c r="R171" i="8"/>
  <c r="T171" i="8" s="1"/>
  <c r="W186" i="8"/>
  <c r="Y186" i="8" s="1"/>
  <c r="R229" i="8"/>
  <c r="T229" i="8" s="1"/>
  <c r="R280" i="8"/>
  <c r="T280" i="8" s="1"/>
  <c r="Q280" i="8"/>
  <c r="R341" i="8"/>
  <c r="T341" i="8" s="1"/>
  <c r="Q341" i="8"/>
  <c r="Y238" i="8"/>
  <c r="R240" i="8"/>
  <c r="T240" i="8" s="1"/>
  <c r="Y276" i="8"/>
  <c r="Y281" i="8"/>
  <c r="R306" i="8"/>
  <c r="T306" i="8" s="1"/>
  <c r="Y337" i="8"/>
  <c r="R348" i="8"/>
  <c r="T348" i="8" s="1"/>
  <c r="Y351" i="8"/>
  <c r="R382" i="8"/>
  <c r="T382" i="8" s="1"/>
  <c r="R394" i="8"/>
  <c r="T394" i="8" s="1"/>
  <c r="R401" i="8"/>
  <c r="T401" i="8" s="1"/>
  <c r="R462" i="8"/>
  <c r="T462" i="8" s="1"/>
  <c r="R485" i="8"/>
  <c r="T485" i="8" s="1"/>
  <c r="T514" i="8"/>
  <c r="R575" i="8"/>
  <c r="T575" i="8" s="1"/>
  <c r="R579" i="8"/>
  <c r="T579" i="8" s="1"/>
  <c r="Y584" i="8"/>
  <c r="Y597" i="8"/>
  <c r="R603" i="8"/>
  <c r="T603" i="8" s="1"/>
  <c r="Y608" i="8"/>
  <c r="R626" i="8"/>
  <c r="T626" i="8" s="1"/>
  <c r="Y631" i="8"/>
  <c r="R635" i="8"/>
  <c r="T635" i="8" s="1"/>
  <c r="R645" i="8"/>
  <c r="T645" i="8" s="1"/>
  <c r="Y652" i="8"/>
  <c r="R662" i="8"/>
  <c r="T662" i="8" s="1"/>
  <c r="R666" i="8"/>
  <c r="T666" i="8" s="1"/>
  <c r="Y671" i="8"/>
  <c r="R685" i="8"/>
  <c r="T685" i="8" s="1"/>
  <c r="Y688" i="8"/>
  <c r="Y692" i="8"/>
  <c r="R700" i="8"/>
  <c r="T700" i="8" s="1"/>
  <c r="R704" i="8"/>
  <c r="T704" i="8" s="1"/>
  <c r="R247" i="8"/>
  <c r="T247" i="8" s="1"/>
  <c r="R391" i="8"/>
  <c r="T391" i="8" s="1"/>
  <c r="R398" i="8"/>
  <c r="T398" i="8" s="1"/>
  <c r="Y412" i="8"/>
  <c r="R416" i="8"/>
  <c r="T416" i="8" s="1"/>
  <c r="Y417" i="8"/>
  <c r="R423" i="8"/>
  <c r="T423" i="8" s="1"/>
  <c r="R425" i="8"/>
  <c r="T425" i="8" s="1"/>
  <c r="R471" i="8"/>
  <c r="T471" i="8" s="1"/>
  <c r="N485" i="8"/>
  <c r="Y492" i="8"/>
  <c r="N514" i="8"/>
  <c r="Y548" i="8"/>
  <c r="Y559" i="8"/>
  <c r="R647" i="8"/>
  <c r="T647" i="8" s="1"/>
  <c r="R675" i="8"/>
  <c r="T675" i="8" s="1"/>
  <c r="R687" i="8"/>
  <c r="T687" i="8" s="1"/>
  <c r="R244" i="8"/>
  <c r="T244" i="8" s="1"/>
  <c r="Y264" i="8"/>
  <c r="Y267" i="8"/>
  <c r="Y269" i="8"/>
  <c r="Y278" i="8"/>
  <c r="N282" i="8"/>
  <c r="Y309" i="8"/>
  <c r="Y327" i="8"/>
  <c r="R338" i="8"/>
  <c r="T338" i="8" s="1"/>
  <c r="Q360" i="8"/>
  <c r="Y375" i="8"/>
  <c r="T466" i="8"/>
  <c r="T476" i="8"/>
  <c r="Y490" i="8"/>
  <c r="R494" i="8"/>
  <c r="T494" i="8" s="1"/>
  <c r="Y506" i="8"/>
  <c r="R510" i="8"/>
  <c r="T510" i="8" s="1"/>
  <c r="R512" i="8"/>
  <c r="T512" i="8" s="1"/>
  <c r="T520" i="8"/>
  <c r="Y531" i="8"/>
  <c r="Y552" i="8"/>
  <c r="R565" i="8"/>
  <c r="T565" i="8" s="1"/>
  <c r="Y573" i="8"/>
  <c r="R598" i="8"/>
  <c r="T598" i="8" s="1"/>
  <c r="Y599" i="8"/>
  <c r="R609" i="8"/>
  <c r="T609" i="8" s="1"/>
  <c r="Y620" i="8"/>
  <c r="Q628" i="8"/>
  <c r="R632" i="8"/>
  <c r="T632" i="8" s="1"/>
  <c r="Y639" i="8"/>
  <c r="N647" i="8"/>
  <c r="Y656" i="8"/>
  <c r="Y677" i="8"/>
  <c r="N687" i="8"/>
  <c r="R239" i="8"/>
  <c r="T239" i="8" s="1"/>
  <c r="N244" i="8"/>
  <c r="R258" i="8"/>
  <c r="T258" i="8" s="1"/>
  <c r="Y285" i="8"/>
  <c r="R298" i="8"/>
  <c r="T298" i="8" s="1"/>
  <c r="R321" i="8"/>
  <c r="T321" i="8" s="1"/>
  <c r="R331" i="8"/>
  <c r="T331" i="8" s="1"/>
  <c r="Y341" i="8"/>
  <c r="R345" i="8"/>
  <c r="T345" i="8" s="1"/>
  <c r="Y353" i="8"/>
  <c r="Y372" i="8"/>
  <c r="Y377" i="8"/>
  <c r="Y394" i="8"/>
  <c r="T396" i="8"/>
  <c r="R413" i="8"/>
  <c r="T413" i="8" s="1"/>
  <c r="T418" i="8"/>
  <c r="R443" i="8"/>
  <c r="R461" i="8"/>
  <c r="T461" i="8" s="1"/>
  <c r="Y476" i="8"/>
  <c r="Y508" i="8"/>
  <c r="Y543" i="8"/>
  <c r="T547" i="8"/>
  <c r="R551" i="8"/>
  <c r="T551" i="8" s="1"/>
  <c r="R558" i="8"/>
  <c r="T558" i="8" s="1"/>
  <c r="Y561" i="8"/>
  <c r="R567" i="8"/>
  <c r="T567" i="8" s="1"/>
  <c r="Y575" i="8"/>
  <c r="R583" i="8"/>
  <c r="T583" i="8" s="1"/>
  <c r="Y586" i="8"/>
  <c r="Y601" i="8"/>
  <c r="Y605" i="8"/>
  <c r="R619" i="8"/>
  <c r="T619" i="8" s="1"/>
  <c r="Y622" i="8"/>
  <c r="R630" i="8"/>
  <c r="T630" i="8" s="1"/>
  <c r="R634" i="8"/>
  <c r="T634" i="8" s="1"/>
  <c r="Y658" i="8"/>
  <c r="Y698" i="8"/>
  <c r="R310" i="8"/>
  <c r="T310" i="8" s="1"/>
  <c r="T445" i="8"/>
  <c r="R450" i="8"/>
  <c r="T450" i="8" s="1"/>
  <c r="N695" i="8"/>
  <c r="R253" i="8"/>
  <c r="T253" i="8" s="1"/>
  <c r="R295" i="8"/>
  <c r="T295" i="8" s="1"/>
  <c r="N310" i="8"/>
  <c r="Y360" i="8"/>
  <c r="Y396" i="8"/>
  <c r="R402" i="8"/>
  <c r="R420" i="8"/>
  <c r="T420" i="8" s="1"/>
  <c r="Y423" i="8"/>
  <c r="R427" i="8"/>
  <c r="T427" i="8" s="1"/>
  <c r="N450" i="8"/>
  <c r="Y464" i="8"/>
  <c r="Y466" i="8"/>
  <c r="Y471" i="8"/>
  <c r="Y473" i="8"/>
  <c r="R482" i="8"/>
  <c r="T482" i="8" s="1"/>
  <c r="R489" i="8"/>
  <c r="T489" i="8" s="1"/>
  <c r="Y520" i="8"/>
  <c r="N532" i="8"/>
  <c r="R535" i="8"/>
  <c r="T535" i="8" s="1"/>
  <c r="Y538" i="8"/>
  <c r="R544" i="8"/>
  <c r="T544" i="8" s="1"/>
  <c r="N553" i="8"/>
  <c r="N574" i="8"/>
  <c r="N600" i="8"/>
  <c r="N621" i="8"/>
  <c r="N640" i="8"/>
  <c r="R649" i="8"/>
  <c r="T649" i="8" s="1"/>
  <c r="N655" i="8"/>
  <c r="R661" i="8"/>
  <c r="T661" i="8" s="1"/>
  <c r="T676" i="8"/>
  <c r="N678" i="8"/>
  <c r="R689" i="8"/>
  <c r="T689" i="8" s="1"/>
  <c r="R699" i="8"/>
  <c r="T699" i="8" s="1"/>
  <c r="T443" i="8"/>
  <c r="R491" i="8"/>
  <c r="T491" i="8" s="1"/>
  <c r="T537" i="8"/>
  <c r="R555" i="8"/>
  <c r="T555" i="8" s="1"/>
  <c r="Y565" i="8"/>
  <c r="Y581" i="8"/>
  <c r="Y583" i="8"/>
  <c r="T587" i="8"/>
  <c r="R593" i="8"/>
  <c r="T593" i="8" s="1"/>
  <c r="Y630" i="8"/>
  <c r="Y632" i="8"/>
  <c r="Y651" i="8"/>
  <c r="N661" i="8"/>
  <c r="Y670" i="8"/>
  <c r="Y691" i="8"/>
  <c r="R697" i="8"/>
  <c r="T697" i="8" s="1"/>
  <c r="Y236" i="8"/>
  <c r="R241" i="8"/>
  <c r="T241" i="8" s="1"/>
  <c r="Y244" i="8"/>
  <c r="Y253" i="8"/>
  <c r="Y256" i="8"/>
  <c r="Y279" i="8"/>
  <c r="N312" i="8"/>
  <c r="N325" i="8"/>
  <c r="R342" i="8"/>
  <c r="T342" i="8" s="1"/>
  <c r="R354" i="8"/>
  <c r="T354" i="8" s="1"/>
  <c r="N356" i="8"/>
  <c r="R373" i="8"/>
  <c r="T373" i="8" s="1"/>
  <c r="Y418" i="8"/>
  <c r="Y420" i="8"/>
  <c r="N426" i="8"/>
  <c r="Y427" i="8"/>
  <c r="Y443" i="8"/>
  <c r="R463" i="8"/>
  <c r="T463" i="8" s="1"/>
  <c r="T472" i="8"/>
  <c r="N479" i="8"/>
  <c r="N488" i="8"/>
  <c r="N515" i="8"/>
  <c r="T539" i="8"/>
  <c r="Y558" i="8"/>
  <c r="Y560" i="8"/>
  <c r="R564" i="8"/>
  <c r="T564" i="8" s="1"/>
  <c r="Y567" i="8"/>
  <c r="R578" i="8"/>
  <c r="T578" i="8" s="1"/>
  <c r="R589" i="8"/>
  <c r="T589" i="8" s="1"/>
  <c r="Y596" i="8"/>
  <c r="Y598" i="8"/>
  <c r="Y634" i="8"/>
  <c r="R642" i="8"/>
  <c r="T642" i="8" s="1"/>
  <c r="R644" i="8"/>
  <c r="T644" i="8" s="1"/>
  <c r="Y649" i="8"/>
  <c r="Y672" i="8"/>
  <c r="R684" i="8"/>
  <c r="T684" i="8" s="1"/>
  <c r="R307" i="8"/>
  <c r="T307" i="8" s="1"/>
  <c r="Y323" i="8"/>
  <c r="Y328" i="8"/>
  <c r="Y331" i="8"/>
  <c r="Y333" i="8"/>
  <c r="N337" i="8"/>
  <c r="Y345" i="8"/>
  <c r="Y347" i="8"/>
  <c r="N351" i="8"/>
  <c r="N363" i="8"/>
  <c r="T402" i="8"/>
  <c r="R415" i="8"/>
  <c r="T415" i="8" s="1"/>
  <c r="R422" i="8"/>
  <c r="T422" i="8" s="1"/>
  <c r="T566" i="8"/>
  <c r="T584" i="8"/>
  <c r="T631" i="8"/>
  <c r="T633" i="8"/>
  <c r="T648" i="8"/>
  <c r="T652" i="8"/>
  <c r="T688" i="8"/>
  <c r="T692" i="8"/>
  <c r="Y231" i="8"/>
  <c r="Y246" i="8"/>
  <c r="R262" i="8"/>
  <c r="T262" i="8" s="1"/>
  <c r="Y265" i="8"/>
  <c r="Y268" i="8"/>
  <c r="Y274" i="8"/>
  <c r="R297" i="8"/>
  <c r="T297" i="8" s="1"/>
  <c r="Y354" i="8"/>
  <c r="Y371" i="8"/>
  <c r="Y404" i="8"/>
  <c r="R424" i="8"/>
  <c r="T424" i="8" s="1"/>
  <c r="R428" i="8"/>
  <c r="T428" i="8" s="1"/>
  <c r="Y429" i="8"/>
  <c r="Y438" i="8"/>
  <c r="Y440" i="8"/>
  <c r="R447" i="8"/>
  <c r="T447" i="8" s="1"/>
  <c r="R454" i="8"/>
  <c r="T454" i="8" s="1"/>
  <c r="R465" i="8"/>
  <c r="T465" i="8" s="1"/>
  <c r="R499" i="8"/>
  <c r="T499" i="8" s="1"/>
  <c r="T513" i="8"/>
  <c r="R521" i="8"/>
  <c r="T521" i="8" s="1"/>
  <c r="R541" i="8"/>
  <c r="T541" i="8" s="1"/>
  <c r="Y542" i="8"/>
  <c r="N566" i="8"/>
  <c r="Y587" i="8"/>
  <c r="R597" i="8"/>
  <c r="T597" i="8" s="1"/>
  <c r="Y604" i="8"/>
  <c r="Q616" i="8"/>
  <c r="N633" i="8"/>
  <c r="T650" i="8"/>
  <c r="N652" i="8"/>
  <c r="R673" i="8"/>
  <c r="T673" i="8" s="1"/>
  <c r="R686" i="8"/>
  <c r="T686" i="8" s="1"/>
  <c r="R690" i="8"/>
  <c r="T690" i="8" s="1"/>
  <c r="N692" i="8"/>
  <c r="Y697" i="8"/>
  <c r="Y705" i="8"/>
  <c r="Y255" i="8"/>
  <c r="T276" i="8"/>
  <c r="Y302" i="8"/>
  <c r="Y307" i="8"/>
  <c r="R344" i="8"/>
  <c r="T344" i="8" s="1"/>
  <c r="R346" i="8"/>
  <c r="T346" i="8" s="1"/>
  <c r="Y369" i="8"/>
  <c r="Y373" i="8"/>
  <c r="Y378" i="8"/>
  <c r="Y385" i="8"/>
  <c r="R412" i="8"/>
  <c r="T412" i="8" s="1"/>
  <c r="R442" i="8"/>
  <c r="T442" i="8" s="1"/>
  <c r="Y463" i="8"/>
  <c r="Y477" i="8"/>
  <c r="R483" i="8"/>
  <c r="T483" i="8" s="1"/>
  <c r="Y484" i="8"/>
  <c r="R490" i="8"/>
  <c r="T490" i="8" s="1"/>
  <c r="R492" i="8"/>
  <c r="T492" i="8" s="1"/>
  <c r="Y493" i="8"/>
  <c r="Y509" i="8"/>
  <c r="Y511" i="8"/>
  <c r="Y513" i="8"/>
  <c r="R523" i="8"/>
  <c r="T523" i="8" s="1"/>
  <c r="Y544" i="8"/>
  <c r="Y546" i="8"/>
  <c r="R552" i="8"/>
  <c r="T552" i="8" s="1"/>
  <c r="Y555" i="8"/>
  <c r="Y562" i="8"/>
  <c r="Y578" i="8"/>
  <c r="Y580" i="8"/>
  <c r="Y593" i="8"/>
  <c r="Y602" i="8"/>
  <c r="R618" i="8"/>
  <c r="T618" i="8" s="1"/>
  <c r="Y625" i="8"/>
  <c r="Y644" i="8"/>
  <c r="Y665" i="8"/>
  <c r="Y667" i="8"/>
  <c r="Y680" i="8"/>
  <c r="Y684" i="8"/>
  <c r="R694" i="8"/>
  <c r="T694" i="8" s="1"/>
  <c r="R696" i="8"/>
  <c r="T696" i="8" s="1"/>
  <c r="Y699" i="8"/>
  <c r="Y703" i="8"/>
  <c r="N13" i="8"/>
  <c r="R16" i="8"/>
  <c r="T16" i="8" s="1"/>
  <c r="N25" i="8"/>
  <c r="R28" i="8"/>
  <c r="T28" i="8" s="1"/>
  <c r="R47" i="8"/>
  <c r="T47" i="8" s="1"/>
  <c r="Y52" i="8"/>
  <c r="N66" i="8"/>
  <c r="R79" i="8"/>
  <c r="T79" i="8" s="1"/>
  <c r="Y95" i="8"/>
  <c r="Y111" i="8"/>
  <c r="T115" i="8"/>
  <c r="T139" i="8"/>
  <c r="W140" i="8"/>
  <c r="Y140" i="8" s="1"/>
  <c r="W184" i="8"/>
  <c r="Y184" i="8" s="1"/>
  <c r="W189" i="8"/>
  <c r="Y189" i="8" s="1"/>
  <c r="R112" i="8"/>
  <c r="T112" i="8" s="1"/>
  <c r="N112" i="8"/>
  <c r="R15" i="8"/>
  <c r="T15" i="8" s="1"/>
  <c r="R27" i="8"/>
  <c r="T27" i="8" s="1"/>
  <c r="T38" i="8"/>
  <c r="T46" i="8"/>
  <c r="R88" i="8"/>
  <c r="T88" i="8" s="1"/>
  <c r="Y119" i="8"/>
  <c r="W142" i="8"/>
  <c r="Y142" i="8" s="1"/>
  <c r="V143" i="8"/>
  <c r="N10" i="8"/>
  <c r="Q12" i="8"/>
  <c r="N22" i="8"/>
  <c r="Q24" i="8"/>
  <c r="N49" i="8"/>
  <c r="Y60" i="8"/>
  <c r="N78" i="8"/>
  <c r="W137" i="8"/>
  <c r="Y137" i="8" s="1"/>
  <c r="R198" i="8"/>
  <c r="T198" i="8" s="1"/>
  <c r="N198" i="8"/>
  <c r="R75" i="8"/>
  <c r="T75" i="8" s="1"/>
  <c r="N75" i="8"/>
  <c r="T50" i="8"/>
  <c r="Y66" i="8"/>
  <c r="R90" i="8"/>
  <c r="T90" i="8" s="1"/>
  <c r="Y97" i="8"/>
  <c r="W188" i="8"/>
  <c r="Y188" i="8" s="1"/>
  <c r="R192" i="8"/>
  <c r="T192" i="8" s="1"/>
  <c r="N192" i="8"/>
  <c r="R190" i="8"/>
  <c r="T190" i="8" s="1"/>
  <c r="N190" i="8"/>
  <c r="W190" i="8"/>
  <c r="Y190" i="8" s="1"/>
  <c r="V191" i="8"/>
  <c r="Q9" i="8"/>
  <c r="Q21" i="8"/>
  <c r="R45" i="8"/>
  <c r="T45" i="8" s="1"/>
  <c r="Y50" i="8"/>
  <c r="R71" i="8"/>
  <c r="T71" i="8" s="1"/>
  <c r="R98" i="8"/>
  <c r="T98" i="8" s="1"/>
  <c r="N98" i="8"/>
  <c r="Y99" i="8"/>
  <c r="R114" i="8"/>
  <c r="T114" i="8" s="1"/>
  <c r="T145" i="8"/>
  <c r="T157" i="8"/>
  <c r="W159" i="8"/>
  <c r="Y159" i="8" s="1"/>
  <c r="V160" i="8"/>
  <c r="R96" i="8"/>
  <c r="T96" i="8" s="1"/>
  <c r="N96" i="8"/>
  <c r="R48" i="8"/>
  <c r="T48" i="8" s="1"/>
  <c r="R61" i="8"/>
  <c r="T61" i="8" s="1"/>
  <c r="R77" i="8"/>
  <c r="T77" i="8" s="1"/>
  <c r="N77" i="8"/>
  <c r="Y78" i="8"/>
  <c r="R122" i="8"/>
  <c r="T122" i="8" s="1"/>
  <c r="N122" i="8"/>
  <c r="W141" i="8"/>
  <c r="Y141" i="8" s="1"/>
  <c r="N17" i="8"/>
  <c r="N29" i="8"/>
  <c r="N48" i="8"/>
  <c r="R86" i="8"/>
  <c r="T86" i="8" s="1"/>
  <c r="N86" i="8"/>
  <c r="Y87" i="8"/>
  <c r="R92" i="8"/>
  <c r="T92" i="8" s="1"/>
  <c r="Y93" i="8"/>
  <c r="T127" i="8"/>
  <c r="W136" i="8"/>
  <c r="Y136" i="8" s="1"/>
  <c r="W185" i="8"/>
  <c r="Y185" i="8" s="1"/>
  <c r="R199" i="8"/>
  <c r="T199" i="8" s="1"/>
  <c r="N199" i="8"/>
  <c r="Q43" i="8"/>
  <c r="R51" i="8"/>
  <c r="T51" i="8" s="1"/>
  <c r="R63" i="8"/>
  <c r="T63" i="8" s="1"/>
  <c r="N63" i="8"/>
  <c r="R100" i="8"/>
  <c r="T100" i="8" s="1"/>
  <c r="R124" i="8"/>
  <c r="T124" i="8" s="1"/>
  <c r="N124" i="8"/>
  <c r="T149" i="8"/>
  <c r="R42" i="8"/>
  <c r="T42" i="8" s="1"/>
  <c r="T103" i="8"/>
  <c r="R110" i="8"/>
  <c r="T110" i="8" s="1"/>
  <c r="N110" i="8"/>
  <c r="T144" i="8"/>
  <c r="T154" i="8"/>
  <c r="R430" i="8"/>
  <c r="T430" i="8" s="1"/>
  <c r="N430" i="8"/>
  <c r="R194" i="8"/>
  <c r="T194" i="8" s="1"/>
  <c r="R200" i="8"/>
  <c r="T200" i="8" s="1"/>
  <c r="N187" i="8"/>
  <c r="Q189" i="8"/>
  <c r="N186" i="8"/>
  <c r="Q188" i="8"/>
  <c r="N196" i="8"/>
  <c r="R195" i="8"/>
  <c r="T195" i="8" s="1"/>
  <c r="R379" i="8"/>
  <c r="T379" i="8" s="1"/>
  <c r="N379" i="8"/>
  <c r="Y234" i="8"/>
  <c r="Q213" i="8"/>
  <c r="N220" i="8"/>
  <c r="R220" i="8"/>
  <c r="T220" i="8" s="1"/>
  <c r="T250" i="8"/>
  <c r="R279" i="8"/>
  <c r="T279" i="8" s="1"/>
  <c r="R347" i="8"/>
  <c r="T347" i="8" s="1"/>
  <c r="N347" i="8"/>
  <c r="N261" i="8"/>
  <c r="R261" i="8"/>
  <c r="T261" i="8" s="1"/>
  <c r="T288" i="8"/>
  <c r="R217" i="8"/>
  <c r="T217" i="8" s="1"/>
  <c r="N217" i="8"/>
  <c r="R259" i="8"/>
  <c r="T259" i="8" s="1"/>
  <c r="Q259" i="8"/>
  <c r="N287" i="8"/>
  <c r="R287" i="8"/>
  <c r="T287" i="8" s="1"/>
  <c r="N324" i="8"/>
  <c r="R324" i="8"/>
  <c r="T324" i="8" s="1"/>
  <c r="R322" i="8"/>
  <c r="T322" i="8" s="1"/>
  <c r="Q322" i="8"/>
  <c r="Q224" i="8"/>
  <c r="R236" i="8"/>
  <c r="T236" i="8" s="1"/>
  <c r="N236" i="8"/>
  <c r="R285" i="8"/>
  <c r="T285" i="8" s="1"/>
  <c r="Q285" i="8"/>
  <c r="R209" i="8"/>
  <c r="T209" i="8" s="1"/>
  <c r="R233" i="8"/>
  <c r="T233" i="8" s="1"/>
  <c r="Q233" i="8"/>
  <c r="R273" i="8"/>
  <c r="T273" i="8" s="1"/>
  <c r="Q273" i="8"/>
  <c r="T308" i="8"/>
  <c r="R313" i="8"/>
  <c r="T313" i="8" s="1"/>
  <c r="Q313" i="8"/>
  <c r="R376" i="8"/>
  <c r="T376" i="8" s="1"/>
  <c r="N376" i="8"/>
  <c r="N232" i="8"/>
  <c r="R243" i="8"/>
  <c r="T243" i="8" s="1"/>
  <c r="N243" i="8"/>
  <c r="N251" i="8"/>
  <c r="N284" i="8"/>
  <c r="R289" i="8"/>
  <c r="T289" i="8" s="1"/>
  <c r="N289" i="8"/>
  <c r="R299" i="8"/>
  <c r="T299" i="8" s="1"/>
  <c r="N299" i="8"/>
  <c r="N321" i="8"/>
  <c r="R332" i="8"/>
  <c r="T332" i="8" s="1"/>
  <c r="N332" i="8"/>
  <c r="R390" i="8"/>
  <c r="T390" i="8" s="1"/>
  <c r="N390" i="8"/>
  <c r="R473" i="8"/>
  <c r="T473" i="8" s="1"/>
  <c r="Q473" i="8"/>
  <c r="N211" i="8"/>
  <c r="Q212" i="8"/>
  <c r="Q239" i="8"/>
  <c r="R263" i="8"/>
  <c r="T263" i="8" s="1"/>
  <c r="Q264" i="8"/>
  <c r="N272" i="8"/>
  <c r="Y308" i="8"/>
  <c r="Y379" i="8"/>
  <c r="R219" i="8"/>
  <c r="T219" i="8" s="1"/>
  <c r="Q219" i="8"/>
  <c r="R275" i="8"/>
  <c r="T275" i="8" s="1"/>
  <c r="N336" i="8"/>
  <c r="R336" i="8"/>
  <c r="T336" i="8" s="1"/>
  <c r="R371" i="8"/>
  <c r="T371" i="8" s="1"/>
  <c r="R404" i="8"/>
  <c r="T404" i="8" s="1"/>
  <c r="N404" i="8"/>
  <c r="R257" i="8"/>
  <c r="T257" i="8" s="1"/>
  <c r="N257" i="8"/>
  <c r="R277" i="8"/>
  <c r="T277" i="8" s="1"/>
  <c r="N277" i="8"/>
  <c r="R301" i="8"/>
  <c r="T301" i="8" s="1"/>
  <c r="Q301" i="8"/>
  <c r="R334" i="8"/>
  <c r="T334" i="8" s="1"/>
  <c r="Q334" i="8"/>
  <c r="N350" i="8"/>
  <c r="R350" i="8"/>
  <c r="T350" i="8" s="1"/>
  <c r="R511" i="8"/>
  <c r="T511" i="8" s="1"/>
  <c r="N511" i="8"/>
  <c r="N218" i="8"/>
  <c r="N221" i="8"/>
  <c r="R222" i="8"/>
  <c r="T222" i="8" s="1"/>
  <c r="R231" i="8"/>
  <c r="T231" i="8" s="1"/>
  <c r="N231" i="8"/>
  <c r="N234" i="8"/>
  <c r="R234" i="8"/>
  <c r="T234" i="8" s="1"/>
  <c r="R237" i="8"/>
  <c r="T237" i="8" s="1"/>
  <c r="T254" i="8"/>
  <c r="R283" i="8"/>
  <c r="T283" i="8" s="1"/>
  <c r="N283" i="8"/>
  <c r="Y284" i="8"/>
  <c r="Y321" i="8"/>
  <c r="Y344" i="8"/>
  <c r="R358" i="8"/>
  <c r="T358" i="8" s="1"/>
  <c r="Q358" i="8"/>
  <c r="R440" i="8"/>
  <c r="T440" i="8" s="1"/>
  <c r="Q440" i="8"/>
  <c r="R269" i="8"/>
  <c r="T269" i="8" s="1"/>
  <c r="N269" i="8"/>
  <c r="R320" i="8"/>
  <c r="T320" i="8" s="1"/>
  <c r="N320" i="8"/>
  <c r="N375" i="8"/>
  <c r="R375" i="8"/>
  <c r="T375" i="8" s="1"/>
  <c r="R399" i="8"/>
  <c r="T399" i="8" s="1"/>
  <c r="Q399" i="8"/>
  <c r="R497" i="8"/>
  <c r="T497" i="8" s="1"/>
  <c r="N497" i="8"/>
  <c r="R245" i="8"/>
  <c r="T245" i="8" s="1"/>
  <c r="Q245" i="8"/>
  <c r="Q253" i="8"/>
  <c r="R303" i="8"/>
  <c r="T303" i="8" s="1"/>
  <c r="T352" i="8"/>
  <c r="R370" i="8"/>
  <c r="T370" i="8" s="1"/>
  <c r="N370" i="8"/>
  <c r="Y226" i="8"/>
  <c r="Y254" i="8"/>
  <c r="N300" i="8"/>
  <c r="R305" i="8"/>
  <c r="T305" i="8" s="1"/>
  <c r="R311" i="8"/>
  <c r="T311" i="8" s="1"/>
  <c r="N311" i="8"/>
  <c r="N333" i="8"/>
  <c r="R437" i="8"/>
  <c r="T437" i="8" s="1"/>
  <c r="N437" i="8"/>
  <c r="R470" i="8"/>
  <c r="T470" i="8" s="1"/>
  <c r="N470" i="8"/>
  <c r="R246" i="8"/>
  <c r="T246" i="8" s="1"/>
  <c r="R260" i="8"/>
  <c r="T260" i="8" s="1"/>
  <c r="R274" i="8"/>
  <c r="T274" i="8" s="1"/>
  <c r="R286" i="8"/>
  <c r="T286" i="8" s="1"/>
  <c r="R302" i="8"/>
  <c r="T302" i="8" s="1"/>
  <c r="R323" i="8"/>
  <c r="T323" i="8" s="1"/>
  <c r="R335" i="8"/>
  <c r="T335" i="8" s="1"/>
  <c r="N346" i="8"/>
  <c r="Q348" i="8"/>
  <c r="R349" i="8"/>
  <c r="T349" i="8" s="1"/>
  <c r="Q357" i="8"/>
  <c r="R380" i="8"/>
  <c r="T380" i="8" s="1"/>
  <c r="N383" i="8"/>
  <c r="R392" i="8"/>
  <c r="T392" i="8" s="1"/>
  <c r="N392" i="8"/>
  <c r="T395" i="8"/>
  <c r="R417" i="8"/>
  <c r="T417" i="8" s="1"/>
  <c r="N417" i="8"/>
  <c r="R449" i="8"/>
  <c r="T449" i="8" s="1"/>
  <c r="N449" i="8"/>
  <c r="R484" i="8"/>
  <c r="T484" i="8" s="1"/>
  <c r="N484" i="8"/>
  <c r="R486" i="8"/>
  <c r="T486" i="8" s="1"/>
  <c r="R577" i="8"/>
  <c r="T577" i="8" s="1"/>
  <c r="N577" i="8"/>
  <c r="R389" i="8"/>
  <c r="T389" i="8" s="1"/>
  <c r="R429" i="8"/>
  <c r="T429" i="8" s="1"/>
  <c r="N429" i="8"/>
  <c r="R439" i="8"/>
  <c r="T439" i="8" s="1"/>
  <c r="Q439" i="8"/>
  <c r="R496" i="8"/>
  <c r="T496" i="8" s="1"/>
  <c r="N496" i="8"/>
  <c r="R498" i="8"/>
  <c r="T498" i="8" s="1"/>
  <c r="N517" i="8"/>
  <c r="R540" i="8"/>
  <c r="T540" i="8" s="1"/>
  <c r="Q540" i="8"/>
  <c r="T378" i="8"/>
  <c r="Y401" i="8"/>
  <c r="R419" i="8"/>
  <c r="T419" i="8" s="1"/>
  <c r="Q419" i="8"/>
  <c r="R451" i="8"/>
  <c r="T451" i="8" s="1"/>
  <c r="Q451" i="8"/>
  <c r="Y662" i="8"/>
  <c r="T374" i="8"/>
  <c r="T397" i="8"/>
  <c r="R372" i="8"/>
  <c r="T372" i="8" s="1"/>
  <c r="R381" i="8"/>
  <c r="T381" i="8" s="1"/>
  <c r="N381" i="8"/>
  <c r="N305" i="8"/>
  <c r="N326" i="8"/>
  <c r="N338" i="8"/>
  <c r="N352" i="8"/>
  <c r="N438" i="8"/>
  <c r="Y467" i="8"/>
  <c r="R625" i="8"/>
  <c r="T625" i="8" s="1"/>
  <c r="N625" i="8"/>
  <c r="R359" i="8"/>
  <c r="T359" i="8" s="1"/>
  <c r="R384" i="8"/>
  <c r="T384" i="8" s="1"/>
  <c r="R385" i="8"/>
  <c r="T385" i="8" s="1"/>
  <c r="Y382" i="8"/>
  <c r="Q420" i="8"/>
  <c r="Q452" i="8"/>
  <c r="Q487" i="8"/>
  <c r="T548" i="8"/>
  <c r="R545" i="8"/>
  <c r="T545" i="8" s="1"/>
  <c r="Q545" i="8"/>
  <c r="R557" i="8"/>
  <c r="T557" i="8" s="1"/>
  <c r="N557" i="8"/>
  <c r="N395" i="8"/>
  <c r="N416" i="8"/>
  <c r="N428" i="8"/>
  <c r="N436" i="8"/>
  <c r="N448" i="8"/>
  <c r="N469" i="8"/>
  <c r="N483" i="8"/>
  <c r="N495" i="8"/>
  <c r="Y535" i="8"/>
  <c r="R559" i="8"/>
  <c r="T559" i="8" s="1"/>
  <c r="T562" i="8"/>
  <c r="R531" i="8"/>
  <c r="T531" i="8" s="1"/>
  <c r="Y540" i="8"/>
  <c r="R665" i="8"/>
  <c r="T665" i="8" s="1"/>
  <c r="N665" i="8"/>
  <c r="R691" i="8"/>
  <c r="T691" i="8" s="1"/>
  <c r="N691" i="8"/>
  <c r="Y700" i="8"/>
  <c r="R590" i="8"/>
  <c r="T590" i="8" s="1"/>
  <c r="N590" i="8"/>
  <c r="R639" i="8"/>
  <c r="T639" i="8" s="1"/>
  <c r="N639" i="8"/>
  <c r="N413" i="8"/>
  <c r="Q415" i="8"/>
  <c r="N425" i="8"/>
  <c r="Q427" i="8"/>
  <c r="N445" i="8"/>
  <c r="Q447" i="8"/>
  <c r="N466" i="8"/>
  <c r="Q468" i="8"/>
  <c r="N478" i="8"/>
  <c r="Q482" i="8"/>
  <c r="N492" i="8"/>
  <c r="Q494" i="8"/>
  <c r="N520" i="8"/>
  <c r="R533" i="8"/>
  <c r="T533" i="8" s="1"/>
  <c r="Y648" i="8"/>
  <c r="T656" i="8"/>
  <c r="Y674" i="8"/>
  <c r="N402" i="8"/>
  <c r="N423" i="8"/>
  <c r="N443" i="8"/>
  <c r="N464" i="8"/>
  <c r="N476" i="8"/>
  <c r="N490" i="8"/>
  <c r="N578" i="8"/>
  <c r="R703" i="8"/>
  <c r="T703" i="8" s="1"/>
  <c r="N703" i="8"/>
  <c r="Q391" i="8"/>
  <c r="Q403" i="8"/>
  <c r="Q412" i="8"/>
  <c r="Q424" i="8"/>
  <c r="Q444" i="8"/>
  <c r="Q465" i="8"/>
  <c r="Q477" i="8"/>
  <c r="Q491" i="8"/>
  <c r="N507" i="8"/>
  <c r="N513" i="8"/>
  <c r="R538" i="8"/>
  <c r="T538" i="8" s="1"/>
  <c r="N538" i="8"/>
  <c r="N558" i="8"/>
  <c r="R519" i="8"/>
  <c r="T519" i="8" s="1"/>
  <c r="R543" i="8"/>
  <c r="T543" i="8" s="1"/>
  <c r="N543" i="8"/>
  <c r="Y566" i="8"/>
  <c r="R651" i="8"/>
  <c r="T651" i="8" s="1"/>
  <c r="N651" i="8"/>
  <c r="R677" i="8"/>
  <c r="T677" i="8" s="1"/>
  <c r="N677" i="8"/>
  <c r="R604" i="8"/>
  <c r="T604" i="8" s="1"/>
  <c r="N604" i="8"/>
  <c r="R534" i="8"/>
  <c r="T534" i="8" s="1"/>
  <c r="R546" i="8"/>
  <c r="T546" i="8" s="1"/>
  <c r="R560" i="8"/>
  <c r="T560" i="8" s="1"/>
  <c r="R580" i="8"/>
  <c r="T580" i="8" s="1"/>
  <c r="N589" i="8"/>
  <c r="R594" i="8"/>
  <c r="T594" i="8" s="1"/>
  <c r="N603" i="8"/>
  <c r="R606" i="8"/>
  <c r="T606" i="8" s="1"/>
  <c r="N624" i="8"/>
  <c r="R627" i="8"/>
  <c r="T627" i="8" s="1"/>
  <c r="N636" i="8"/>
  <c r="R641" i="8"/>
  <c r="T641" i="8" s="1"/>
  <c r="N650" i="8"/>
  <c r="R653" i="8"/>
  <c r="T653" i="8" s="1"/>
  <c r="N664" i="8"/>
  <c r="R667" i="8"/>
  <c r="T667" i="8" s="1"/>
  <c r="N676" i="8"/>
  <c r="R679" i="8"/>
  <c r="T679" i="8" s="1"/>
  <c r="N690" i="8"/>
  <c r="R693" i="8"/>
  <c r="T693" i="8" s="1"/>
  <c r="N702" i="8"/>
  <c r="R705" i="8"/>
  <c r="T705" i="8" s="1"/>
  <c r="N555" i="8"/>
  <c r="N567" i="8"/>
  <c r="N601" i="8"/>
  <c r="N622" i="8"/>
  <c r="N634" i="8"/>
  <c r="N648" i="8"/>
  <c r="N662" i="8"/>
  <c r="N674" i="8"/>
  <c r="N688" i="8"/>
  <c r="N700" i="8"/>
  <c r="N552" i="8"/>
  <c r="N564" i="8"/>
  <c r="N584" i="8"/>
  <c r="N598" i="8"/>
  <c r="N619" i="8"/>
  <c r="N631" i="8"/>
  <c r="N645" i="8"/>
  <c r="N657" i="8"/>
  <c r="N671" i="8"/>
  <c r="N685" i="8"/>
  <c r="N537" i="8"/>
  <c r="N551" i="8"/>
  <c r="N563" i="8"/>
  <c r="N583" i="8"/>
  <c r="N597" i="8"/>
  <c r="N609" i="8"/>
  <c r="N618" i="8"/>
  <c r="N630" i="8"/>
  <c r="N644" i="8"/>
  <c r="N656" i="8"/>
  <c r="N670" i="8"/>
  <c r="N684" i="8"/>
  <c r="N696" i="8"/>
  <c r="R54" i="3"/>
  <c r="T54" i="3" s="1"/>
  <c r="T56" i="3"/>
  <c r="Y64" i="3"/>
  <c r="T97" i="3"/>
  <c r="R122" i="3"/>
  <c r="T122" i="3" s="1"/>
  <c r="R126" i="3"/>
  <c r="T126" i="3" s="1"/>
  <c r="Y137" i="3"/>
  <c r="R140" i="3"/>
  <c r="T140" i="3" s="1"/>
  <c r="Y144" i="3"/>
  <c r="Y148" i="3"/>
  <c r="Y156" i="3"/>
  <c r="Y158" i="3"/>
  <c r="R170" i="3"/>
  <c r="T170" i="3" s="1"/>
  <c r="T188" i="3"/>
  <c r="R205" i="3"/>
  <c r="T211" i="3"/>
  <c r="Y243" i="3"/>
  <c r="Y275" i="3"/>
  <c r="Y347" i="3"/>
  <c r="Y357" i="3"/>
  <c r="Y366" i="3"/>
  <c r="T370" i="3"/>
  <c r="Y395" i="3"/>
  <c r="Y397" i="3"/>
  <c r="T411" i="3"/>
  <c r="R436" i="3"/>
  <c r="T436" i="3" s="1"/>
  <c r="Y457" i="3"/>
  <c r="R472" i="3"/>
  <c r="T472" i="3" s="1"/>
  <c r="R476" i="3"/>
  <c r="T476" i="3" s="1"/>
  <c r="Y498" i="3"/>
  <c r="Y519" i="3"/>
  <c r="R526" i="3"/>
  <c r="Y548" i="3"/>
  <c r="R557" i="3"/>
  <c r="Y563" i="3"/>
  <c r="Y570" i="3"/>
  <c r="R634" i="3"/>
  <c r="T634" i="3" s="1"/>
  <c r="R636" i="3"/>
  <c r="T636" i="3" s="1"/>
  <c r="Y640" i="3"/>
  <c r="Y655" i="3"/>
  <c r="R658" i="3"/>
  <c r="T658" i="3" s="1"/>
  <c r="R8" i="3"/>
  <c r="T8" i="3" s="1"/>
  <c r="R10" i="3"/>
  <c r="T10" i="3" s="1"/>
  <c r="Y16" i="3"/>
  <c r="Y20" i="3"/>
  <c r="Y34" i="3"/>
  <c r="R67" i="3"/>
  <c r="T67" i="3" s="1"/>
  <c r="Y75" i="3"/>
  <c r="Y84" i="3"/>
  <c r="Y97" i="3"/>
  <c r="Y105" i="3"/>
  <c r="N112" i="3"/>
  <c r="Y128" i="3"/>
  <c r="R138" i="3"/>
  <c r="T138" i="3" s="1"/>
  <c r="T149" i="3"/>
  <c r="R151" i="3"/>
  <c r="T151" i="3" s="1"/>
  <c r="Y172" i="3"/>
  <c r="Y188" i="3"/>
  <c r="Y190" i="3"/>
  <c r="N199" i="3"/>
  <c r="Y213" i="3"/>
  <c r="R221" i="3"/>
  <c r="T221" i="3" s="1"/>
  <c r="R225" i="3"/>
  <c r="T225" i="3" s="1"/>
  <c r="Y241" i="3"/>
  <c r="Y252" i="3"/>
  <c r="Y263" i="3"/>
  <c r="Y265" i="3"/>
  <c r="Q287" i="3"/>
  <c r="Y317" i="3"/>
  <c r="Y335" i="3"/>
  <c r="N350" i="3"/>
  <c r="R358" i="3"/>
  <c r="T358" i="3" s="1"/>
  <c r="T379" i="3"/>
  <c r="Y391" i="3"/>
  <c r="R396" i="3"/>
  <c r="T396" i="3" s="1"/>
  <c r="Y415" i="3"/>
  <c r="Y417" i="3"/>
  <c r="Y423" i="3"/>
  <c r="R430" i="3"/>
  <c r="T430" i="3" s="1"/>
  <c r="Y442" i="3"/>
  <c r="R454" i="3"/>
  <c r="R460" i="3"/>
  <c r="T460" i="3" s="1"/>
  <c r="R466" i="3"/>
  <c r="T466" i="3" s="1"/>
  <c r="R505" i="3"/>
  <c r="T505" i="3" s="1"/>
  <c r="Y509" i="3"/>
  <c r="R520" i="3"/>
  <c r="Y528" i="3"/>
  <c r="R533" i="3"/>
  <c r="Y544" i="3"/>
  <c r="Y561" i="3"/>
  <c r="Y568" i="3"/>
  <c r="R575" i="3"/>
  <c r="Y577" i="3"/>
  <c r="R586" i="3"/>
  <c r="Y599" i="3"/>
  <c r="T63" i="3"/>
  <c r="T78" i="3"/>
  <c r="T114" i="3"/>
  <c r="T143" i="3"/>
  <c r="R187" i="3"/>
  <c r="T187" i="3" s="1"/>
  <c r="R456" i="3"/>
  <c r="T456" i="3" s="1"/>
  <c r="Y658" i="3"/>
  <c r="R661" i="3"/>
  <c r="T661" i="3" s="1"/>
  <c r="R17" i="3"/>
  <c r="R21" i="3"/>
  <c r="T21" i="3" s="1"/>
  <c r="Y39" i="3"/>
  <c r="R76" i="3"/>
  <c r="T76" i="3" s="1"/>
  <c r="R102" i="3"/>
  <c r="T102" i="3" s="1"/>
  <c r="Y124" i="3"/>
  <c r="R134" i="3"/>
  <c r="T134" i="3" s="1"/>
  <c r="Y159" i="3"/>
  <c r="Y168" i="3"/>
  <c r="Y170" i="3"/>
  <c r="Y182" i="3"/>
  <c r="Y184" i="3"/>
  <c r="N187" i="3"/>
  <c r="R191" i="3"/>
  <c r="T191" i="3" s="1"/>
  <c r="Y231" i="3"/>
  <c r="Y233" i="3"/>
  <c r="R242" i="3"/>
  <c r="T242" i="3" s="1"/>
  <c r="Y246" i="3"/>
  <c r="Y250" i="3"/>
  <c r="R257" i="3"/>
  <c r="T257" i="3" s="1"/>
  <c r="Y261" i="3"/>
  <c r="R264" i="3"/>
  <c r="T264" i="3" s="1"/>
  <c r="R266" i="3"/>
  <c r="T266" i="3" s="1"/>
  <c r="N299" i="3"/>
  <c r="R307" i="3"/>
  <c r="T307" i="3" s="1"/>
  <c r="N356" i="3"/>
  <c r="R360" i="3"/>
  <c r="T360" i="3" s="1"/>
  <c r="R373" i="3"/>
  <c r="T373" i="3" s="1"/>
  <c r="Y383" i="3"/>
  <c r="R392" i="3"/>
  <c r="T392" i="3" s="1"/>
  <c r="Y400" i="3"/>
  <c r="Y472" i="3"/>
  <c r="R479" i="3"/>
  <c r="T479" i="3" s="1"/>
  <c r="Y505" i="3"/>
  <c r="R510" i="3"/>
  <c r="Y542" i="3"/>
  <c r="Y584" i="3"/>
  <c r="T33" i="3"/>
  <c r="R53" i="3"/>
  <c r="T53" i="3" s="1"/>
  <c r="T96" i="3"/>
  <c r="T270" i="3"/>
  <c r="Y285" i="3"/>
  <c r="Y325" i="3"/>
  <c r="R394" i="3"/>
  <c r="T394" i="3" s="1"/>
  <c r="Y470" i="3"/>
  <c r="Y571" i="3"/>
  <c r="R626" i="3"/>
  <c r="T626" i="3" s="1"/>
  <c r="Y630" i="3"/>
  <c r="Y632" i="3"/>
  <c r="Y641" i="3"/>
  <c r="R644" i="3"/>
  <c r="T644" i="3" s="1"/>
  <c r="Y656" i="3"/>
  <c r="R659" i="3"/>
  <c r="T659" i="3" s="1"/>
  <c r="R35" i="3"/>
  <c r="T35" i="3" s="1"/>
  <c r="Y37" i="3"/>
  <c r="R51" i="3"/>
  <c r="T51" i="3" s="1"/>
  <c r="N53" i="3"/>
  <c r="R55" i="3"/>
  <c r="T55" i="3" s="1"/>
  <c r="Y61" i="3"/>
  <c r="Y63" i="3"/>
  <c r="R72" i="3"/>
  <c r="T72" i="3" s="1"/>
  <c r="Y78" i="3"/>
  <c r="Y102" i="3"/>
  <c r="Y108" i="3"/>
  <c r="Y114" i="3"/>
  <c r="R127" i="3"/>
  <c r="T127" i="3" s="1"/>
  <c r="Y136" i="3"/>
  <c r="Y147" i="3"/>
  <c r="Y157" i="3"/>
  <c r="R167" i="3"/>
  <c r="T167" i="3" s="1"/>
  <c r="Y180" i="3"/>
  <c r="R414" i="3"/>
  <c r="T414" i="3" s="1"/>
  <c r="Y428" i="3"/>
  <c r="R450" i="3"/>
  <c r="T450" i="3" s="1"/>
  <c r="R481" i="3"/>
  <c r="Y531" i="3"/>
  <c r="Y547" i="3"/>
  <c r="R556" i="3"/>
  <c r="T556" i="3" s="1"/>
  <c r="Y593" i="3"/>
  <c r="Y193" i="3"/>
  <c r="R202" i="3"/>
  <c r="T202" i="3" s="1"/>
  <c r="R204" i="3"/>
  <c r="T204" i="3" s="1"/>
  <c r="Y210" i="3"/>
  <c r="Y214" i="3"/>
  <c r="R224" i="3"/>
  <c r="T224" i="3" s="1"/>
  <c r="Y253" i="3"/>
  <c r="R286" i="3"/>
  <c r="Y291" i="3"/>
  <c r="Y318" i="3"/>
  <c r="R326" i="3"/>
  <c r="T326" i="3" s="1"/>
  <c r="Y371" i="3"/>
  <c r="Y392" i="3"/>
  <c r="Y394" i="3"/>
  <c r="R410" i="3"/>
  <c r="T410" i="3" s="1"/>
  <c r="R455" i="3"/>
  <c r="T455" i="3" s="1"/>
  <c r="R467" i="3"/>
  <c r="T467" i="3" s="1"/>
  <c r="R598" i="3"/>
  <c r="T598" i="3" s="1"/>
  <c r="R612" i="3"/>
  <c r="T612" i="3" s="1"/>
  <c r="Y622" i="3"/>
  <c r="R633" i="3"/>
  <c r="T633" i="3" s="1"/>
  <c r="R642" i="3"/>
  <c r="T642" i="3" s="1"/>
  <c r="Y654" i="3"/>
  <c r="Y123" i="3"/>
  <c r="R139" i="3"/>
  <c r="T139" i="3" s="1"/>
  <c r="Y141" i="3"/>
  <c r="Y145" i="3"/>
  <c r="Y151" i="3"/>
  <c r="R158" i="3"/>
  <c r="T158" i="3" s="1"/>
  <c r="R165" i="3"/>
  <c r="T165" i="3" s="1"/>
  <c r="R465" i="3"/>
  <c r="T465" i="3" s="1"/>
  <c r="R473" i="3"/>
  <c r="T473" i="3" s="1"/>
  <c r="Y495" i="3"/>
  <c r="Y508" i="3"/>
  <c r="R523" i="3"/>
  <c r="T523" i="3" s="1"/>
  <c r="Y527" i="3"/>
  <c r="Y536" i="3"/>
  <c r="Y567" i="3"/>
  <c r="Y644" i="3"/>
  <c r="Y191" i="3"/>
  <c r="R194" i="3"/>
  <c r="T194" i="3" s="1"/>
  <c r="Y208" i="3"/>
  <c r="Y224" i="3"/>
  <c r="Y234" i="3"/>
  <c r="Y236" i="3"/>
  <c r="R243" i="3"/>
  <c r="T243" i="3" s="1"/>
  <c r="Y247" i="3"/>
  <c r="Y262" i="3"/>
  <c r="N288" i="3"/>
  <c r="Y303" i="3"/>
  <c r="Y328" i="3"/>
  <c r="N353" i="3"/>
  <c r="R399" i="3"/>
  <c r="T399" i="3" s="1"/>
  <c r="Y422" i="3"/>
  <c r="Y437" i="3"/>
  <c r="Y439" i="3"/>
  <c r="R453" i="3"/>
  <c r="T453" i="3" s="1"/>
  <c r="R457" i="3"/>
  <c r="T457" i="3" s="1"/>
  <c r="R459" i="3"/>
  <c r="T459" i="3" s="1"/>
  <c r="N465" i="3"/>
  <c r="R498" i="3"/>
  <c r="T498" i="3" s="1"/>
  <c r="Y506" i="3"/>
  <c r="R519" i="3"/>
  <c r="Y543" i="3"/>
  <c r="Y596" i="3"/>
  <c r="R610" i="3"/>
  <c r="T610" i="3" s="1"/>
  <c r="Y13" i="3"/>
  <c r="R43" i="3"/>
  <c r="T43" i="3" s="1"/>
  <c r="R64" i="3"/>
  <c r="T64" i="3" s="1"/>
  <c r="Y66" i="3"/>
  <c r="Y70" i="3"/>
  <c r="Y72" i="3"/>
  <c r="R77" i="3"/>
  <c r="T77" i="3" s="1"/>
  <c r="Y92" i="3"/>
  <c r="Y130" i="3" s="1"/>
  <c r="Y121" i="3"/>
  <c r="R135" i="3"/>
  <c r="T135" i="3" s="1"/>
  <c r="Y139" i="3"/>
  <c r="R146" i="3"/>
  <c r="T146" i="3" s="1"/>
  <c r="R148" i="3"/>
  <c r="T148" i="3" s="1"/>
  <c r="T265" i="3"/>
  <c r="R500" i="3"/>
  <c r="T500" i="3" s="1"/>
  <c r="Y657" i="3"/>
  <c r="R660" i="3"/>
  <c r="T660" i="3" s="1"/>
  <c r="N662" i="3"/>
  <c r="T16" i="3"/>
  <c r="T34" i="3"/>
  <c r="R84" i="3"/>
  <c r="T84" i="3" s="1"/>
  <c r="Y109" i="3"/>
  <c r="Y115" i="3"/>
  <c r="Y117" i="3"/>
  <c r="R128" i="3"/>
  <c r="T128" i="3" s="1"/>
  <c r="Y165" i="3"/>
  <c r="Y181" i="3"/>
  <c r="Y245" i="3"/>
  <c r="R250" i="3"/>
  <c r="T250" i="3" s="1"/>
  <c r="Y260" i="3"/>
  <c r="N265" i="3"/>
  <c r="R269" i="3"/>
  <c r="T269" i="3" s="1"/>
  <c r="R294" i="3"/>
  <c r="T294" i="3" s="1"/>
  <c r="R333" i="3"/>
  <c r="T333" i="3" s="1"/>
  <c r="T355" i="3"/>
  <c r="Y382" i="3"/>
  <c r="R409" i="3"/>
  <c r="T409" i="3" s="1"/>
  <c r="R419" i="3"/>
  <c r="T419" i="3" s="1"/>
  <c r="Y455" i="3"/>
  <c r="Y463" i="3"/>
  <c r="Y484" i="3"/>
  <c r="Y504" i="3"/>
  <c r="Y541" i="3"/>
  <c r="Y550" i="3"/>
  <c r="R561" i="3"/>
  <c r="T615" i="3"/>
  <c r="Y629" i="3"/>
  <c r="R303" i="3"/>
  <c r="N303" i="3"/>
  <c r="Y9" i="3"/>
  <c r="Y14" i="3"/>
  <c r="T18" i="3"/>
  <c r="R20" i="3"/>
  <c r="T20" i="3" s="1"/>
  <c r="Q32" i="3"/>
  <c r="Y55" i="3"/>
  <c r="R70" i="3"/>
  <c r="T70" i="3" s="1"/>
  <c r="R75" i="3"/>
  <c r="T75" i="3" s="1"/>
  <c r="Y80" i="3"/>
  <c r="N84" i="3"/>
  <c r="T92" i="3"/>
  <c r="N96" i="3"/>
  <c r="R101" i="3"/>
  <c r="T101" i="3" s="1"/>
  <c r="Y104" i="3"/>
  <c r="T124" i="3"/>
  <c r="N136" i="3"/>
  <c r="Q139" i="3"/>
  <c r="Q142" i="3"/>
  <c r="T145" i="3"/>
  <c r="N159" i="3"/>
  <c r="R161" i="3"/>
  <c r="T161" i="3" s="1"/>
  <c r="Y164" i="3"/>
  <c r="R171" i="3"/>
  <c r="T171" i="3" s="1"/>
  <c r="N185" i="3"/>
  <c r="R201" i="3"/>
  <c r="T201" i="3" s="1"/>
  <c r="Y202" i="3"/>
  <c r="Y207" i="3"/>
  <c r="R213" i="3"/>
  <c r="T213" i="3" s="1"/>
  <c r="R237" i="3"/>
  <c r="T237" i="3" s="1"/>
  <c r="Y242" i="3"/>
  <c r="R248" i="3"/>
  <c r="T248" i="3" s="1"/>
  <c r="R252" i="3"/>
  <c r="T252" i="3" s="1"/>
  <c r="Y28" i="3"/>
  <c r="N293" i="3"/>
  <c r="R293" i="3"/>
  <c r="T293" i="3" s="1"/>
  <c r="R656" i="3"/>
  <c r="T656" i="3" s="1"/>
  <c r="Q656" i="3"/>
  <c r="T17" i="3"/>
  <c r="Y40" i="3"/>
  <c r="R61" i="3"/>
  <c r="T61" i="3" s="1"/>
  <c r="N72" i="3"/>
  <c r="N128" i="3"/>
  <c r="N135" i="3"/>
  <c r="T142" i="3"/>
  <c r="N170" i="3"/>
  <c r="N194" i="3"/>
  <c r="N236" i="3"/>
  <c r="R241" i="3"/>
  <c r="T241" i="3" s="1"/>
  <c r="T286" i="3"/>
  <c r="Q569" i="3"/>
  <c r="R569" i="3"/>
  <c r="T569" i="3" s="1"/>
  <c r="Y8" i="3"/>
  <c r="R15" i="3"/>
  <c r="T15" i="3" s="1"/>
  <c r="R31" i="3"/>
  <c r="T31" i="3" s="1"/>
  <c r="Y32" i="3"/>
  <c r="Y54" i="3"/>
  <c r="R79" i="3"/>
  <c r="T79" i="3" s="1"/>
  <c r="Y94" i="3"/>
  <c r="R100" i="3"/>
  <c r="T100" i="3" s="1"/>
  <c r="Y101" i="3"/>
  <c r="R116" i="3"/>
  <c r="T116" i="3" s="1"/>
  <c r="R121" i="3"/>
  <c r="T121" i="3" s="1"/>
  <c r="R123" i="3"/>
  <c r="T123" i="3" s="1"/>
  <c r="Y126" i="3"/>
  <c r="Y142" i="3"/>
  <c r="N158" i="3"/>
  <c r="N165" i="3"/>
  <c r="Y225" i="3"/>
  <c r="R227" i="3"/>
  <c r="T227" i="3" s="1"/>
  <c r="R229" i="3"/>
  <c r="T229" i="3" s="1"/>
  <c r="R234" i="3"/>
  <c r="T234" i="3" s="1"/>
  <c r="R254" i="3"/>
  <c r="T254" i="3" s="1"/>
  <c r="R256" i="3"/>
  <c r="T256" i="3" s="1"/>
  <c r="R267" i="3"/>
  <c r="T267" i="3" s="1"/>
  <c r="R271" i="3"/>
  <c r="T271" i="3" s="1"/>
  <c r="N271" i="3"/>
  <c r="T288" i="3"/>
  <c r="Y289" i="3"/>
  <c r="N506" i="3"/>
  <c r="R506" i="3"/>
  <c r="T506" i="3" s="1"/>
  <c r="Y77" i="3"/>
  <c r="T83" i="3"/>
  <c r="T136" i="3"/>
  <c r="N24" i="3"/>
  <c r="R41" i="3"/>
  <c r="T41" i="3" s="1"/>
  <c r="R65" i="3"/>
  <c r="T65" i="3" s="1"/>
  <c r="N76" i="3"/>
  <c r="R81" i="3"/>
  <c r="T81" i="3" s="1"/>
  <c r="R107" i="3"/>
  <c r="T107" i="3" s="1"/>
  <c r="R109" i="3"/>
  <c r="T109" i="3" s="1"/>
  <c r="N118" i="3"/>
  <c r="N146" i="3"/>
  <c r="R184" i="3"/>
  <c r="T184" i="3" s="1"/>
  <c r="N205" i="3"/>
  <c r="R208" i="3"/>
  <c r="T208" i="3" s="1"/>
  <c r="Q224" i="3"/>
  <c r="R245" i="3"/>
  <c r="T245" i="3" s="1"/>
  <c r="N264" i="3"/>
  <c r="Q330" i="3"/>
  <c r="R330" i="3"/>
  <c r="T330" i="3" s="1"/>
  <c r="T382" i="3"/>
  <c r="Q433" i="3"/>
  <c r="R433" i="3"/>
  <c r="T433" i="3" s="1"/>
  <c r="R532" i="3"/>
  <c r="T532" i="3" s="1"/>
  <c r="N532" i="3"/>
  <c r="R548" i="3"/>
  <c r="T548" i="3" s="1"/>
  <c r="N548" i="3"/>
  <c r="N9" i="3"/>
  <c r="Y10" i="3"/>
  <c r="Y29" i="3"/>
  <c r="N33" i="3"/>
  <c r="R36" i="3"/>
  <c r="T36" i="3" s="1"/>
  <c r="N38" i="3"/>
  <c r="R50" i="3"/>
  <c r="T50" i="3" s="1"/>
  <c r="N55" i="3"/>
  <c r="Y56" i="3"/>
  <c r="R62" i="3"/>
  <c r="T62" i="3" s="1"/>
  <c r="R71" i="3"/>
  <c r="T71" i="3" s="1"/>
  <c r="N78" i="3"/>
  <c r="Y86" i="3"/>
  <c r="Y98" i="3"/>
  <c r="R125" i="3"/>
  <c r="T125" i="3" s="1"/>
  <c r="N127" i="3"/>
  <c r="N140" i="3"/>
  <c r="N143" i="3"/>
  <c r="N181" i="3"/>
  <c r="Y187" i="3"/>
  <c r="Y227" i="3"/>
  <c r="R233" i="3"/>
  <c r="T233" i="3" s="1"/>
  <c r="Y256" i="3"/>
  <c r="R262" i="3"/>
  <c r="T262" i="3" s="1"/>
  <c r="R310" i="3"/>
  <c r="T310" i="3" s="1"/>
  <c r="R442" i="3"/>
  <c r="T442" i="3" s="1"/>
  <c r="N442" i="3"/>
  <c r="R11" i="3"/>
  <c r="T11" i="3" s="1"/>
  <c r="N16" i="3"/>
  <c r="R30" i="3"/>
  <c r="T30" i="3" s="1"/>
  <c r="Y36" i="3"/>
  <c r="R57" i="3"/>
  <c r="T57" i="3" s="1"/>
  <c r="Y74" i="3"/>
  <c r="R80" i="3"/>
  <c r="T80" i="3" s="1"/>
  <c r="Y81" i="3"/>
  <c r="R113" i="3"/>
  <c r="T113" i="3" s="1"/>
  <c r="N115" i="3"/>
  <c r="N122" i="3"/>
  <c r="N137" i="3"/>
  <c r="Y138" i="3"/>
  <c r="R193" i="3"/>
  <c r="T193" i="3" s="1"/>
  <c r="Y198" i="3"/>
  <c r="N202" i="3"/>
  <c r="Q207" i="3"/>
  <c r="N242" i="3"/>
  <c r="R251" i="3"/>
  <c r="T251" i="3" s="1"/>
  <c r="Y290" i="3"/>
  <c r="T292" i="3"/>
  <c r="Y351" i="3"/>
  <c r="Q482" i="3"/>
  <c r="R482" i="3"/>
  <c r="T482" i="3" s="1"/>
  <c r="R42" i="3"/>
  <c r="T42" i="3" s="1"/>
  <c r="R108" i="3"/>
  <c r="T108" i="3" s="1"/>
  <c r="T190" i="3"/>
  <c r="R195" i="3"/>
  <c r="T195" i="3" s="1"/>
  <c r="Y205" i="3"/>
  <c r="R209" i="3"/>
  <c r="T209" i="3" s="1"/>
  <c r="R230" i="3"/>
  <c r="T230" i="3" s="1"/>
  <c r="R255" i="3"/>
  <c r="T255" i="3" s="1"/>
  <c r="R402" i="3"/>
  <c r="T402" i="3" s="1"/>
  <c r="N402" i="3"/>
  <c r="Y24" i="3"/>
  <c r="R37" i="3"/>
  <c r="T37" i="3" s="1"/>
  <c r="N42" i="3"/>
  <c r="Y60" i="3"/>
  <c r="R66" i="3"/>
  <c r="T66" i="3" s="1"/>
  <c r="Y67" i="3"/>
  <c r="R82" i="3"/>
  <c r="T82" i="3" s="1"/>
  <c r="R99" i="3"/>
  <c r="T99" i="3" s="1"/>
  <c r="T104" i="3"/>
  <c r="N108" i="3"/>
  <c r="Y118" i="3"/>
  <c r="Y212" i="3"/>
  <c r="Y226" i="3"/>
  <c r="R246" i="3"/>
  <c r="T246" i="3" s="1"/>
  <c r="Y251" i="3"/>
  <c r="R253" i="3"/>
  <c r="T253" i="3" s="1"/>
  <c r="Y264" i="3"/>
  <c r="Y266" i="3"/>
  <c r="T272" i="3"/>
  <c r="R274" i="3"/>
  <c r="T274" i="3" s="1"/>
  <c r="Y283" i="3"/>
  <c r="T285" i="3"/>
  <c r="Q494" i="3"/>
  <c r="R494" i="3"/>
  <c r="T494" i="3" s="1"/>
  <c r="Y627" i="3"/>
  <c r="N651" i="3"/>
  <c r="R651" i="3"/>
  <c r="T651" i="3" s="1"/>
  <c r="R315" i="3"/>
  <c r="T315" i="3" s="1"/>
  <c r="R393" i="3"/>
  <c r="T393" i="3" s="1"/>
  <c r="Y274" i="3"/>
  <c r="R276" i="3"/>
  <c r="T276" i="3" s="1"/>
  <c r="R295" i="3"/>
  <c r="T295" i="3" s="1"/>
  <c r="R297" i="3"/>
  <c r="T297" i="3" s="1"/>
  <c r="N315" i="3"/>
  <c r="Y316" i="3"/>
  <c r="R357" i="3"/>
  <c r="T357" i="3" s="1"/>
  <c r="N359" i="3"/>
  <c r="Y370" i="3"/>
  <c r="N390" i="3"/>
  <c r="Y398" i="3"/>
  <c r="Y410" i="3"/>
  <c r="R428" i="3"/>
  <c r="T428" i="3" s="1"/>
  <c r="N430" i="3"/>
  <c r="Q459" i="3"/>
  <c r="Y462" i="3"/>
  <c r="Y499" i="3"/>
  <c r="N534" i="3"/>
  <c r="Y556" i="3"/>
  <c r="Y560" i="3"/>
  <c r="R562" i="3"/>
  <c r="T562" i="3" s="1"/>
  <c r="R571" i="3"/>
  <c r="T571" i="3" s="1"/>
  <c r="Y576" i="3"/>
  <c r="N582" i="3"/>
  <c r="N584" i="3"/>
  <c r="Q598" i="3"/>
  <c r="R605" i="3"/>
  <c r="T605" i="3" s="1"/>
  <c r="R608" i="3"/>
  <c r="T608" i="3" s="1"/>
  <c r="N610" i="3"/>
  <c r="N612" i="3"/>
  <c r="Y620" i="3"/>
  <c r="N626" i="3"/>
  <c r="N628" i="3"/>
  <c r="Y638" i="3"/>
  <c r="N642" i="3"/>
  <c r="N644" i="3"/>
  <c r="N658" i="3"/>
  <c r="N660" i="3"/>
  <c r="T662" i="3"/>
  <c r="Y386" i="3"/>
  <c r="T510" i="3"/>
  <c r="T520" i="3"/>
  <c r="R635" i="3"/>
  <c r="T635" i="3" s="1"/>
  <c r="Y267" i="3"/>
  <c r="Y276" i="3"/>
  <c r="Y293" i="3"/>
  <c r="Y332" i="3"/>
  <c r="Y339" i="3"/>
  <c r="N347" i="3"/>
  <c r="Y372" i="3"/>
  <c r="T378" i="3"/>
  <c r="R437" i="3"/>
  <c r="T437" i="3" s="1"/>
  <c r="N439" i="3"/>
  <c r="Y464" i="3"/>
  <c r="N472" i="3"/>
  <c r="N498" i="3"/>
  <c r="R501" i="3"/>
  <c r="T501" i="3" s="1"/>
  <c r="N503" i="3"/>
  <c r="N510" i="3"/>
  <c r="R543" i="3"/>
  <c r="T543" i="3" s="1"/>
  <c r="T557" i="3"/>
  <c r="T561" i="3"/>
  <c r="Q564" i="3"/>
  <c r="R566" i="3"/>
  <c r="T566" i="3" s="1"/>
  <c r="R568" i="3"/>
  <c r="T568" i="3" s="1"/>
  <c r="T586" i="3"/>
  <c r="R593" i="3"/>
  <c r="T593" i="3" s="1"/>
  <c r="Y608" i="3"/>
  <c r="R614" i="3"/>
  <c r="T614" i="3" s="1"/>
  <c r="Y615" i="3"/>
  <c r="R619" i="3"/>
  <c r="T619" i="3" s="1"/>
  <c r="R630" i="3"/>
  <c r="T630" i="3" s="1"/>
  <c r="R648" i="3"/>
  <c r="T648" i="3" s="1"/>
  <c r="Y288" i="3"/>
  <c r="Y297" i="3"/>
  <c r="Y313" i="3"/>
  <c r="Y341" i="3"/>
  <c r="Y350" i="3"/>
  <c r="R366" i="3"/>
  <c r="T366" i="3" s="1"/>
  <c r="Y367" i="3"/>
  <c r="R376" i="3"/>
  <c r="T376" i="3" s="1"/>
  <c r="Y381" i="3"/>
  <c r="R389" i="3"/>
  <c r="T389" i="3" s="1"/>
  <c r="Y402" i="3"/>
  <c r="R423" i="3"/>
  <c r="T423" i="3" s="1"/>
  <c r="N425" i="3"/>
  <c r="R434" i="3"/>
  <c r="Y435" i="3"/>
  <c r="Y452" i="3"/>
  <c r="R458" i="3"/>
  <c r="T458" i="3" s="1"/>
  <c r="Y459" i="3"/>
  <c r="R470" i="3"/>
  <c r="T470" i="3" s="1"/>
  <c r="R493" i="3"/>
  <c r="T493" i="3" s="1"/>
  <c r="R529" i="3"/>
  <c r="T529" i="3" s="1"/>
  <c r="Y532" i="3"/>
  <c r="R545" i="3"/>
  <c r="T545" i="3" s="1"/>
  <c r="N566" i="3"/>
  <c r="Y591" i="3"/>
  <c r="R595" i="3"/>
  <c r="T595" i="3" s="1"/>
  <c r="R597" i="3"/>
  <c r="T597" i="3" s="1"/>
  <c r="R607" i="3"/>
  <c r="T607" i="3" s="1"/>
  <c r="Y610" i="3"/>
  <c r="Y617" i="3"/>
  <c r="Y626" i="3"/>
  <c r="T632" i="3"/>
  <c r="N648" i="3"/>
  <c r="R650" i="3"/>
  <c r="T650" i="3" s="1"/>
  <c r="Y486" i="3"/>
  <c r="T564" i="3"/>
  <c r="T303" i="3"/>
  <c r="N333" i="3"/>
  <c r="R387" i="3"/>
  <c r="T387" i="3" s="1"/>
  <c r="N396" i="3"/>
  <c r="N453" i="3"/>
  <c r="R483" i="3"/>
  <c r="T483" i="3" s="1"/>
  <c r="N485" i="3"/>
  <c r="R487" i="3"/>
  <c r="T487" i="3" s="1"/>
  <c r="R495" i="3"/>
  <c r="T495" i="3" s="1"/>
  <c r="Q505" i="3"/>
  <c r="T533" i="3"/>
  <c r="R540" i="3"/>
  <c r="T540" i="3" s="1"/>
  <c r="R542" i="3"/>
  <c r="T542" i="3" s="1"/>
  <c r="R550" i="3"/>
  <c r="N552" i="3"/>
  <c r="N554" i="3"/>
  <c r="Y564" i="3"/>
  <c r="R570" i="3"/>
  <c r="T570" i="3" s="1"/>
  <c r="R581" i="3"/>
  <c r="T581" i="3" s="1"/>
  <c r="R590" i="3"/>
  <c r="T590" i="3" s="1"/>
  <c r="R592" i="3"/>
  <c r="T592" i="3" s="1"/>
  <c r="N616" i="3"/>
  <c r="N634" i="3"/>
  <c r="R641" i="3"/>
  <c r="T641" i="3" s="1"/>
  <c r="R657" i="3"/>
  <c r="T657" i="3" s="1"/>
  <c r="N666" i="3"/>
  <c r="Y273" i="3"/>
  <c r="R282" i="3"/>
  <c r="T282" i="3" s="1"/>
  <c r="Y305" i="3"/>
  <c r="N309" i="3"/>
  <c r="Y310" i="3"/>
  <c r="R328" i="3"/>
  <c r="T328" i="3" s="1"/>
  <c r="Y329" i="3"/>
  <c r="R335" i="3"/>
  <c r="T335" i="3" s="1"/>
  <c r="Y336" i="3"/>
  <c r="N344" i="3"/>
  <c r="Y378" i="3"/>
  <c r="R380" i="3"/>
  <c r="T380" i="3" s="1"/>
  <c r="N382" i="3"/>
  <c r="Y399" i="3"/>
  <c r="Y416" i="3"/>
  <c r="N436" i="3"/>
  <c r="Y444" i="3"/>
  <c r="Y456" i="3"/>
  <c r="T481" i="3"/>
  <c r="N483" i="3"/>
  <c r="N487" i="3"/>
  <c r="N495" i="3"/>
  <c r="R497" i="3"/>
  <c r="T497" i="3" s="1"/>
  <c r="Y503" i="3"/>
  <c r="R507" i="3"/>
  <c r="T507" i="3" s="1"/>
  <c r="R509" i="3"/>
  <c r="T509" i="3" s="1"/>
  <c r="Y522" i="3"/>
  <c r="R528" i="3"/>
  <c r="T528" i="3" s="1"/>
  <c r="R536" i="3"/>
  <c r="N540" i="3"/>
  <c r="N542" i="3"/>
  <c r="T550" i="3"/>
  <c r="R563" i="3"/>
  <c r="T563" i="3" s="1"/>
  <c r="Y566" i="3"/>
  <c r="N570" i="3"/>
  <c r="R572" i="3"/>
  <c r="T572" i="3" s="1"/>
  <c r="R583" i="3"/>
  <c r="T583" i="3" s="1"/>
  <c r="R585" i="3"/>
  <c r="T585" i="3" s="1"/>
  <c r="R588" i="3"/>
  <c r="T588" i="3" s="1"/>
  <c r="N590" i="3"/>
  <c r="Y595" i="3"/>
  <c r="R599" i="3"/>
  <c r="T599" i="3" s="1"/>
  <c r="Y639" i="3"/>
  <c r="R643" i="3"/>
  <c r="T643" i="3" s="1"/>
  <c r="R645" i="3"/>
  <c r="T645" i="3" s="1"/>
  <c r="R652" i="3"/>
  <c r="T652" i="3" s="1"/>
  <c r="Y432" i="3"/>
  <c r="T438" i="3"/>
  <c r="R480" i="3"/>
  <c r="T480" i="3" s="1"/>
  <c r="T521" i="3"/>
  <c r="T526" i="3"/>
  <c r="T536" i="3"/>
  <c r="T560" i="3"/>
  <c r="T654" i="3"/>
  <c r="R318" i="3"/>
  <c r="T318" i="3" s="1"/>
  <c r="Y324" i="3"/>
  <c r="Y356" i="3"/>
  <c r="Y373" i="3"/>
  <c r="R391" i="3"/>
  <c r="T391" i="3" s="1"/>
  <c r="R400" i="3"/>
  <c r="T400" i="3" s="1"/>
  <c r="Y418" i="3"/>
  <c r="R424" i="3"/>
  <c r="T424" i="3" s="1"/>
  <c r="Y425" i="3"/>
  <c r="Y441" i="3"/>
  <c r="Y465" i="3"/>
  <c r="T519" i="3"/>
  <c r="N521" i="3"/>
  <c r="R524" i="3"/>
  <c r="T524" i="3" s="1"/>
  <c r="N526" i="3"/>
  <c r="R544" i="3"/>
  <c r="R549" i="3"/>
  <c r="T549" i="3" s="1"/>
  <c r="N556" i="3"/>
  <c r="N560" i="3"/>
  <c r="R576" i="3"/>
  <c r="T576" i="3" s="1"/>
  <c r="R578" i="3"/>
  <c r="T578" i="3" s="1"/>
  <c r="R594" i="3"/>
  <c r="T594" i="3" s="1"/>
  <c r="R596" i="3"/>
  <c r="T596" i="3" s="1"/>
  <c r="R606" i="3"/>
  <c r="T606" i="3" s="1"/>
  <c r="R613" i="3"/>
  <c r="T613" i="3" s="1"/>
  <c r="Q618" i="3"/>
  <c r="T620" i="3"/>
  <c r="R629" i="3"/>
  <c r="T629" i="3" s="1"/>
  <c r="R638" i="3"/>
  <c r="T638" i="3" s="1"/>
  <c r="R640" i="3"/>
  <c r="T640" i="3" s="1"/>
  <c r="N654" i="3"/>
  <c r="R244" i="3"/>
  <c r="T244" i="3" s="1"/>
  <c r="Y268" i="3"/>
  <c r="Y270" i="3"/>
  <c r="Y298" i="3"/>
  <c r="Y307" i="3"/>
  <c r="N318" i="3"/>
  <c r="Y326" i="3"/>
  <c r="Y340" i="3"/>
  <c r="R348" i="3"/>
  <c r="T348" i="3" s="1"/>
  <c r="T353" i="3"/>
  <c r="R377" i="3"/>
  <c r="T377" i="3" s="1"/>
  <c r="Y380" i="3"/>
  <c r="R388" i="3"/>
  <c r="Y389" i="3"/>
  <c r="Y408" i="3"/>
  <c r="R412" i="3"/>
  <c r="T412" i="3" s="1"/>
  <c r="Y413" i="3"/>
  <c r="T422" i="3"/>
  <c r="Y429" i="3"/>
  <c r="R435" i="3"/>
  <c r="T435" i="3" s="1"/>
  <c r="Y453" i="3"/>
  <c r="R475" i="3"/>
  <c r="T475" i="3" s="1"/>
  <c r="R477" i="3"/>
  <c r="T477" i="3" s="1"/>
  <c r="Y483" i="3"/>
  <c r="Y485" i="3"/>
  <c r="R530" i="3"/>
  <c r="T530" i="3" s="1"/>
  <c r="R535" i="3"/>
  <c r="T535" i="3" s="1"/>
  <c r="Y540" i="3"/>
  <c r="N544" i="3"/>
  <c r="R546" i="3"/>
  <c r="T546" i="3" s="1"/>
  <c r="Y554" i="3"/>
  <c r="R574" i="3"/>
  <c r="T574" i="3" s="1"/>
  <c r="N576" i="3"/>
  <c r="N578" i="3"/>
  <c r="Y583" i="3"/>
  <c r="R587" i="3"/>
  <c r="T587" i="3" s="1"/>
  <c r="Y590" i="3"/>
  <c r="N594" i="3"/>
  <c r="N596" i="3"/>
  <c r="Q606" i="3"/>
  <c r="Y614" i="3"/>
  <c r="Y616" i="3"/>
  <c r="R622" i="3"/>
  <c r="T622" i="3" s="1"/>
  <c r="R631" i="3"/>
  <c r="T631" i="3" s="1"/>
  <c r="Y634" i="3"/>
  <c r="N638" i="3"/>
  <c r="N640" i="3"/>
  <c r="Y643" i="3"/>
  <c r="R649" i="3"/>
  <c r="T649" i="3" s="1"/>
  <c r="Y659" i="3"/>
  <c r="R663" i="3"/>
  <c r="T663" i="3" s="1"/>
  <c r="T24" i="9"/>
  <c r="R37" i="9"/>
  <c r="T37" i="9" s="1"/>
  <c r="T40" i="9"/>
  <c r="T42" i="9"/>
  <c r="Y52" i="9"/>
  <c r="R56" i="9"/>
  <c r="T56" i="9" s="1"/>
  <c r="Y70" i="9"/>
  <c r="R83" i="9"/>
  <c r="T83" i="9" s="1"/>
  <c r="T86" i="9"/>
  <c r="Y94" i="9"/>
  <c r="Y96" i="9"/>
  <c r="Y103" i="9"/>
  <c r="Y114" i="9"/>
  <c r="Q369" i="9"/>
  <c r="R369" i="9"/>
  <c r="T369" i="9" s="1"/>
  <c r="R461" i="9"/>
  <c r="T461" i="9" s="1"/>
  <c r="N461" i="9"/>
  <c r="R598" i="9"/>
  <c r="T598" i="9" s="1"/>
  <c r="N598" i="9"/>
  <c r="R142" i="9"/>
  <c r="T142" i="9" s="1"/>
  <c r="R160" i="9"/>
  <c r="T160" i="9" s="1"/>
  <c r="R162" i="9"/>
  <c r="N182" i="9"/>
  <c r="T192" i="9"/>
  <c r="N194" i="9"/>
  <c r="R206" i="9"/>
  <c r="T206" i="9" s="1"/>
  <c r="N220" i="9"/>
  <c r="N227" i="9"/>
  <c r="R227" i="9"/>
  <c r="T227" i="9" s="1"/>
  <c r="R260" i="9"/>
  <c r="T260" i="9" s="1"/>
  <c r="N260" i="9"/>
  <c r="R482" i="9"/>
  <c r="T482" i="9" s="1"/>
  <c r="N482" i="9"/>
  <c r="Y15" i="9"/>
  <c r="Y17" i="9"/>
  <c r="R19" i="9"/>
  <c r="T19" i="9" s="1"/>
  <c r="Y24" i="9"/>
  <c r="Q28" i="9"/>
  <c r="N32" i="9"/>
  <c r="Y40" i="9"/>
  <c r="R58" i="9"/>
  <c r="T58" i="9" s="1"/>
  <c r="N67" i="9"/>
  <c r="R71" i="9"/>
  <c r="T71" i="9" s="1"/>
  <c r="R74" i="9"/>
  <c r="T74" i="9" s="1"/>
  <c r="N78" i="9"/>
  <c r="Y86" i="9"/>
  <c r="R97" i="9"/>
  <c r="T97" i="9" s="1"/>
  <c r="Y107" i="9"/>
  <c r="Y109" i="9"/>
  <c r="N124" i="9"/>
  <c r="Y135" i="9"/>
  <c r="N141" i="9"/>
  <c r="Q144" i="9"/>
  <c r="Y147" i="9"/>
  <c r="R151" i="9"/>
  <c r="T151" i="9" s="1"/>
  <c r="Q158" i="9"/>
  <c r="N160" i="9"/>
  <c r="N162" i="9"/>
  <c r="Y163" i="9"/>
  <c r="R180" i="9"/>
  <c r="T180" i="9" s="1"/>
  <c r="N184" i="9"/>
  <c r="N198" i="9"/>
  <c r="N208" i="9"/>
  <c r="Y223" i="9"/>
  <c r="R256" i="9"/>
  <c r="T256" i="9" s="1"/>
  <c r="T270" i="9"/>
  <c r="Q284" i="9"/>
  <c r="R284" i="9"/>
  <c r="T284" i="9" s="1"/>
  <c r="R394" i="9"/>
  <c r="T394" i="9" s="1"/>
  <c r="Q394" i="9"/>
  <c r="Y613" i="9"/>
  <c r="R12" i="9"/>
  <c r="T12" i="9" s="1"/>
  <c r="R30" i="9"/>
  <c r="T30" i="9" s="1"/>
  <c r="R39" i="9"/>
  <c r="T39" i="9" s="1"/>
  <c r="Y54" i="9"/>
  <c r="R76" i="9"/>
  <c r="T76" i="9" s="1"/>
  <c r="R85" i="9"/>
  <c r="T85" i="9" s="1"/>
  <c r="R113" i="9"/>
  <c r="T113" i="9" s="1"/>
  <c r="R122" i="9"/>
  <c r="T122" i="9" s="1"/>
  <c r="R139" i="9"/>
  <c r="T139" i="9" s="1"/>
  <c r="R169" i="9"/>
  <c r="T169" i="9" s="1"/>
  <c r="R264" i="9"/>
  <c r="T264" i="9" s="1"/>
  <c r="T292" i="9"/>
  <c r="R596" i="9"/>
  <c r="T596" i="9" s="1"/>
  <c r="Q596" i="9"/>
  <c r="R664" i="9"/>
  <c r="T664" i="9" s="1"/>
  <c r="N664" i="9"/>
  <c r="Y8" i="9"/>
  <c r="Y10" i="9"/>
  <c r="R34" i="9"/>
  <c r="T34" i="9" s="1"/>
  <c r="Y44" i="9"/>
  <c r="Y51" i="9"/>
  <c r="R53" i="9"/>
  <c r="T53" i="9" s="1"/>
  <c r="Y58" i="9"/>
  <c r="Q60" i="9"/>
  <c r="N64" i="9"/>
  <c r="Y102" i="9"/>
  <c r="R104" i="9"/>
  <c r="T104" i="9" s="1"/>
  <c r="N117" i="9"/>
  <c r="R120" i="9"/>
  <c r="T120" i="9" s="1"/>
  <c r="R136" i="9"/>
  <c r="T136" i="9" s="1"/>
  <c r="N146" i="9"/>
  <c r="R148" i="9"/>
  <c r="N164" i="9"/>
  <c r="R179" i="9"/>
  <c r="T179" i="9" s="1"/>
  <c r="Y180" i="9"/>
  <c r="N186" i="9"/>
  <c r="N200" i="9"/>
  <c r="R254" i="9"/>
  <c r="T254" i="9" s="1"/>
  <c r="N254" i="9"/>
  <c r="R338" i="9"/>
  <c r="T338" i="9" s="1"/>
  <c r="N338" i="9"/>
  <c r="R62" i="9"/>
  <c r="T62" i="9" s="1"/>
  <c r="R73" i="9"/>
  <c r="T73" i="9" s="1"/>
  <c r="Y83" i="9"/>
  <c r="Y95" i="9"/>
  <c r="Y97" i="9"/>
  <c r="R126" i="9"/>
  <c r="T126" i="9" s="1"/>
  <c r="Y127" i="9"/>
  <c r="Y139" i="9"/>
  <c r="R157" i="9"/>
  <c r="T157" i="9" s="1"/>
  <c r="Y158" i="9"/>
  <c r="R166" i="9"/>
  <c r="T166" i="9" s="1"/>
  <c r="Y194" i="9"/>
  <c r="R202" i="9"/>
  <c r="T202" i="9" s="1"/>
  <c r="Q210" i="9"/>
  <c r="R226" i="9"/>
  <c r="T226" i="9" s="1"/>
  <c r="N9" i="9"/>
  <c r="T11" i="9"/>
  <c r="R14" i="9"/>
  <c r="T14" i="9" s="1"/>
  <c r="T25" i="9"/>
  <c r="T66" i="9"/>
  <c r="R214" i="9"/>
  <c r="T214" i="9" s="1"/>
  <c r="R230" i="9"/>
  <c r="T230" i="9" s="1"/>
  <c r="N230" i="9"/>
  <c r="Y237" i="9"/>
  <c r="T241" i="9"/>
  <c r="R252" i="9"/>
  <c r="T252" i="9" s="1"/>
  <c r="Q252" i="9"/>
  <c r="R305" i="9"/>
  <c r="T305" i="9" s="1"/>
  <c r="N305" i="9"/>
  <c r="T397" i="9"/>
  <c r="Q464" i="9"/>
  <c r="R464" i="9"/>
  <c r="T464" i="9" s="1"/>
  <c r="R20" i="9"/>
  <c r="T20" i="9" s="1"/>
  <c r="Y32" i="9"/>
  <c r="R36" i="9"/>
  <c r="T36" i="9" s="1"/>
  <c r="N52" i="9"/>
  <c r="R55" i="9"/>
  <c r="T55" i="9" s="1"/>
  <c r="Y60" i="9"/>
  <c r="Y67" i="9"/>
  <c r="Y78" i="9"/>
  <c r="R82" i="9"/>
  <c r="T82" i="9" s="1"/>
  <c r="N103" i="9"/>
  <c r="Q112" i="9"/>
  <c r="Q119" i="9"/>
  <c r="T128" i="9"/>
  <c r="R138" i="9"/>
  <c r="T138" i="9" s="1"/>
  <c r="N168" i="9"/>
  <c r="N178" i="9"/>
  <c r="R188" i="9"/>
  <c r="T188" i="9" s="1"/>
  <c r="N190" i="9"/>
  <c r="T195" i="9"/>
  <c r="N204" i="9"/>
  <c r="R221" i="9"/>
  <c r="T221" i="9" s="1"/>
  <c r="R326" i="9"/>
  <c r="T326" i="9" s="1"/>
  <c r="R566" i="9"/>
  <c r="T566" i="9" s="1"/>
  <c r="N566" i="9"/>
  <c r="Y14" i="9"/>
  <c r="Y46" i="9" s="1"/>
  <c r="T18" i="9"/>
  <c r="Y21" i="9"/>
  <c r="Y23" i="9"/>
  <c r="R31" i="9"/>
  <c r="T31" i="9" s="1"/>
  <c r="Y41" i="9"/>
  <c r="Y43" i="9"/>
  <c r="R50" i="9"/>
  <c r="T50" i="9" s="1"/>
  <c r="R59" i="9"/>
  <c r="T59" i="9" s="1"/>
  <c r="Y62" i="9"/>
  <c r="R77" i="9"/>
  <c r="T77" i="9" s="1"/>
  <c r="Y92" i="9"/>
  <c r="R114" i="9"/>
  <c r="T114" i="9" s="1"/>
  <c r="Y115" i="9"/>
  <c r="R123" i="9"/>
  <c r="T123" i="9" s="1"/>
  <c r="R150" i="9"/>
  <c r="Y164" i="9"/>
  <c r="Q188" i="9"/>
  <c r="Y200" i="9"/>
  <c r="Y212" i="9"/>
  <c r="N221" i="9"/>
  <c r="T381" i="9"/>
  <c r="Q415" i="9"/>
  <c r="R415" i="9"/>
  <c r="T415" i="9" s="1"/>
  <c r="Y462" i="9"/>
  <c r="T54" i="9"/>
  <c r="T137" i="9"/>
  <c r="T236" i="9"/>
  <c r="N428" i="9"/>
  <c r="R428" i="9"/>
  <c r="T428" i="9" s="1"/>
  <c r="R543" i="9"/>
  <c r="T543" i="9" s="1"/>
  <c r="N543" i="9"/>
  <c r="Y549" i="9"/>
  <c r="R593" i="9"/>
  <c r="T593" i="9" s="1"/>
  <c r="N593" i="9"/>
  <c r="R8" i="9"/>
  <c r="T8" i="9" s="1"/>
  <c r="Y18" i="9"/>
  <c r="R22" i="9"/>
  <c r="T22" i="9" s="1"/>
  <c r="Y34" i="9"/>
  <c r="Y36" i="9"/>
  <c r="Y55" i="9"/>
  <c r="R63" i="9"/>
  <c r="T63" i="9" s="1"/>
  <c r="R79" i="9"/>
  <c r="T79" i="9" s="1"/>
  <c r="Y82" i="9"/>
  <c r="Q98" i="9"/>
  <c r="Q105" i="9"/>
  <c r="R116" i="9"/>
  <c r="T116" i="9" s="1"/>
  <c r="Y128" i="9"/>
  <c r="N137" i="9"/>
  <c r="N156" i="9"/>
  <c r="R185" i="9"/>
  <c r="T185" i="9" s="1"/>
  <c r="N236" i="9"/>
  <c r="N253" i="9"/>
  <c r="R253" i="9"/>
  <c r="T253" i="9" s="1"/>
  <c r="Y9" i="9"/>
  <c r="Y11" i="9"/>
  <c r="R17" i="9"/>
  <c r="T17" i="9" s="1"/>
  <c r="Y29" i="9"/>
  <c r="Y31" i="9"/>
  <c r="R33" i="9"/>
  <c r="T33" i="9" s="1"/>
  <c r="Y38" i="9"/>
  <c r="Y50" i="9"/>
  <c r="Y75" i="9"/>
  <c r="Y77" i="9"/>
  <c r="Y84" i="9"/>
  <c r="T93" i="9"/>
  <c r="R100" i="9"/>
  <c r="T100" i="9" s="1"/>
  <c r="Y101" i="9"/>
  <c r="R109" i="9"/>
  <c r="T109" i="9" s="1"/>
  <c r="Y112" i="9"/>
  <c r="Y121" i="9"/>
  <c r="Y123" i="9"/>
  <c r="Y140" i="9"/>
  <c r="R145" i="9"/>
  <c r="T145" i="9" s="1"/>
  <c r="Y159" i="9"/>
  <c r="Y161" i="9"/>
  <c r="Y168" i="9"/>
  <c r="R172" i="9"/>
  <c r="T172" i="9" s="1"/>
  <c r="R211" i="9"/>
  <c r="T211" i="9" s="1"/>
  <c r="N213" i="9"/>
  <c r="Y232" i="9"/>
  <c r="T244" i="9"/>
  <c r="R548" i="9"/>
  <c r="T548" i="9" s="1"/>
  <c r="T571" i="9"/>
  <c r="R242" i="9"/>
  <c r="T242" i="9" s="1"/>
  <c r="Y270" i="9"/>
  <c r="R274" i="9"/>
  <c r="T274" i="9" s="1"/>
  <c r="Y282" i="9"/>
  <c r="Y292" i="9"/>
  <c r="Y348" i="9"/>
  <c r="T396" i="9"/>
  <c r="T410" i="9"/>
  <c r="T440" i="9"/>
  <c r="Y443" i="9"/>
  <c r="Y455" i="9"/>
  <c r="Y457" i="9"/>
  <c r="R470" i="9"/>
  <c r="T470" i="9" s="1"/>
  <c r="Y473" i="9"/>
  <c r="Y495" i="9"/>
  <c r="R501" i="9"/>
  <c r="T501" i="9" s="1"/>
  <c r="R503" i="9"/>
  <c r="T503" i="9" s="1"/>
  <c r="R510" i="9"/>
  <c r="T510" i="9" s="1"/>
  <c r="Y528" i="9"/>
  <c r="Y574" i="9"/>
  <c r="R582" i="9"/>
  <c r="T582" i="9" s="1"/>
  <c r="Y594" i="9"/>
  <c r="Y606" i="9"/>
  <c r="R619" i="9"/>
  <c r="T619" i="9" s="1"/>
  <c r="R630" i="9"/>
  <c r="R641" i="9"/>
  <c r="T641" i="9" s="1"/>
  <c r="R644" i="9"/>
  <c r="T644" i="9" s="1"/>
  <c r="R660" i="9"/>
  <c r="T660" i="9" s="1"/>
  <c r="Y245" i="9"/>
  <c r="T247" i="9"/>
  <c r="Y250" i="9"/>
  <c r="T257" i="9"/>
  <c r="R269" i="9"/>
  <c r="T269" i="9" s="1"/>
  <c r="Y272" i="9"/>
  <c r="T291" i="9"/>
  <c r="Y299" i="9"/>
  <c r="Y306" i="9"/>
  <c r="Y355" i="9"/>
  <c r="Y397" i="9"/>
  <c r="R401" i="9"/>
  <c r="T401" i="9" s="1"/>
  <c r="R430" i="9"/>
  <c r="Y450" i="9"/>
  <c r="Y519" i="9"/>
  <c r="R545" i="9"/>
  <c r="T545" i="9" s="1"/>
  <c r="Y546" i="9"/>
  <c r="R550" i="9"/>
  <c r="T550" i="9" s="1"/>
  <c r="Y551" i="9"/>
  <c r="R561" i="9"/>
  <c r="T561" i="9" s="1"/>
  <c r="Y571" i="9"/>
  <c r="Y576" i="9"/>
  <c r="Y578" i="9"/>
  <c r="R605" i="9"/>
  <c r="T605" i="9" s="1"/>
  <c r="Y608" i="9"/>
  <c r="Y610" i="9"/>
  <c r="Y628" i="9"/>
  <c r="N630" i="9"/>
  <c r="N648" i="9"/>
  <c r="N666" i="9"/>
  <c r="R634" i="9"/>
  <c r="T634" i="9" s="1"/>
  <c r="R650" i="9"/>
  <c r="T650" i="9" s="1"/>
  <c r="R657" i="9"/>
  <c r="T657" i="9" s="1"/>
  <c r="Y210" i="9"/>
  <c r="Y220" i="9"/>
  <c r="R246" i="9"/>
  <c r="T246" i="9" s="1"/>
  <c r="R271" i="9"/>
  <c r="T271" i="9" s="1"/>
  <c r="R288" i="9"/>
  <c r="T288" i="9" s="1"/>
  <c r="R302" i="9"/>
  <c r="T302" i="9" s="1"/>
  <c r="N337" i="9"/>
  <c r="R380" i="9"/>
  <c r="T380" i="9" s="1"/>
  <c r="Y383" i="9"/>
  <c r="R389" i="9"/>
  <c r="T389" i="9" s="1"/>
  <c r="Y394" i="9"/>
  <c r="Y401" i="9"/>
  <c r="N444" i="9"/>
  <c r="Q463" i="9"/>
  <c r="N479" i="9"/>
  <c r="N486" i="9"/>
  <c r="N496" i="9"/>
  <c r="R498" i="9"/>
  <c r="T498" i="9" s="1"/>
  <c r="N529" i="9"/>
  <c r="R547" i="9"/>
  <c r="T547" i="9" s="1"/>
  <c r="N552" i="9"/>
  <c r="Y557" i="9"/>
  <c r="Y566" i="9"/>
  <c r="Y568" i="9"/>
  <c r="N570" i="9"/>
  <c r="Q584" i="9"/>
  <c r="N586" i="9"/>
  <c r="Y596" i="9"/>
  <c r="R618" i="9"/>
  <c r="T618" i="9" s="1"/>
  <c r="N634" i="9"/>
  <c r="Y637" i="9"/>
  <c r="N650" i="9"/>
  <c r="Y257" i="9"/>
  <c r="R458" i="9"/>
  <c r="T458" i="9" s="1"/>
  <c r="R505" i="9"/>
  <c r="T505" i="9" s="1"/>
  <c r="R531" i="9"/>
  <c r="T531" i="9" s="1"/>
  <c r="R540" i="9"/>
  <c r="T540" i="9" s="1"/>
  <c r="R575" i="9"/>
  <c r="Y589" i="9"/>
  <c r="R607" i="9"/>
  <c r="T607" i="9" s="1"/>
  <c r="T652" i="9"/>
  <c r="Y655" i="9"/>
  <c r="R661" i="9"/>
  <c r="T661" i="9" s="1"/>
  <c r="Y664" i="9"/>
  <c r="R229" i="9"/>
  <c r="T229" i="9" s="1"/>
  <c r="Y230" i="9"/>
  <c r="R234" i="9"/>
  <c r="T234" i="9" s="1"/>
  <c r="N256" i="9"/>
  <c r="R268" i="9"/>
  <c r="T268" i="9" s="1"/>
  <c r="Y286" i="9"/>
  <c r="N290" i="9"/>
  <c r="R297" i="9"/>
  <c r="T297" i="9" s="1"/>
  <c r="R304" i="9"/>
  <c r="T304" i="9" s="1"/>
  <c r="Y305" i="9"/>
  <c r="Y308" i="9"/>
  <c r="R314" i="9"/>
  <c r="T314" i="9" s="1"/>
  <c r="R325" i="9"/>
  <c r="T325" i="9" s="1"/>
  <c r="Y335" i="9"/>
  <c r="Y352" i="9"/>
  <c r="R368" i="9"/>
  <c r="T368" i="9" s="1"/>
  <c r="Y371" i="9"/>
  <c r="T375" i="9"/>
  <c r="Y380" i="9"/>
  <c r="R400" i="9"/>
  <c r="T400" i="9" s="1"/>
  <c r="R402" i="9"/>
  <c r="T402" i="9" s="1"/>
  <c r="R414" i="9"/>
  <c r="T414" i="9" s="1"/>
  <c r="Y417" i="9"/>
  <c r="T421" i="9"/>
  <c r="N432" i="9"/>
  <c r="Y437" i="9"/>
  <c r="N441" i="9"/>
  <c r="Y452" i="9"/>
  <c r="N476" i="9"/>
  <c r="R483" i="9"/>
  <c r="T483" i="9" s="1"/>
  <c r="R507" i="9"/>
  <c r="T507" i="9" s="1"/>
  <c r="T520" i="9"/>
  <c r="Y525" i="9"/>
  <c r="N531" i="9"/>
  <c r="N540" i="9"/>
  <c r="T590" i="9"/>
  <c r="R597" i="9"/>
  <c r="T597" i="9" s="1"/>
  <c r="N613" i="9"/>
  <c r="R620" i="9"/>
  <c r="T620" i="9" s="1"/>
  <c r="Y621" i="9"/>
  <c r="N638" i="9"/>
  <c r="N556" i="9"/>
  <c r="R622" i="9"/>
  <c r="T622" i="9" s="1"/>
  <c r="R642" i="9"/>
  <c r="T642" i="9" s="1"/>
  <c r="Y648" i="9"/>
  <c r="N654" i="9"/>
  <c r="N270" i="9"/>
  <c r="N292" i="9"/>
  <c r="R348" i="9"/>
  <c r="T348" i="9" s="1"/>
  <c r="R351" i="9"/>
  <c r="T351" i="9" s="1"/>
  <c r="N397" i="9"/>
  <c r="Y421" i="9"/>
  <c r="Y423" i="9"/>
  <c r="N429" i="9"/>
  <c r="R436" i="9"/>
  <c r="T436" i="9" s="1"/>
  <c r="Y444" i="9"/>
  <c r="R453" i="9"/>
  <c r="T453" i="9" s="1"/>
  <c r="R460" i="9"/>
  <c r="T460" i="9" s="1"/>
  <c r="Y463" i="9"/>
  <c r="T467" i="9"/>
  <c r="R493" i="9"/>
  <c r="T493" i="9" s="1"/>
  <c r="Y496" i="9"/>
  <c r="R519" i="9"/>
  <c r="T519" i="9" s="1"/>
  <c r="Y520" i="9"/>
  <c r="R524" i="9"/>
  <c r="T524" i="9" s="1"/>
  <c r="R526" i="9"/>
  <c r="T526" i="9" s="1"/>
  <c r="Y595" i="9"/>
  <c r="R606" i="9"/>
  <c r="T606" i="9" s="1"/>
  <c r="R615" i="9"/>
  <c r="T615" i="9" s="1"/>
  <c r="Y616" i="9"/>
  <c r="N622" i="9"/>
  <c r="N642" i="9"/>
  <c r="Y224" i="9"/>
  <c r="R231" i="9"/>
  <c r="T231" i="9" s="1"/>
  <c r="R243" i="9"/>
  <c r="T243" i="9" s="1"/>
  <c r="Y246" i="9"/>
  <c r="R272" i="9"/>
  <c r="T272" i="9" s="1"/>
  <c r="R282" i="9"/>
  <c r="T282" i="9" s="1"/>
  <c r="N306" i="9"/>
  <c r="Y317" i="9"/>
  <c r="R331" i="9"/>
  <c r="T331" i="9" s="1"/>
  <c r="Y332" i="9"/>
  <c r="R334" i="9"/>
  <c r="T334" i="9" s="1"/>
  <c r="N348" i="9"/>
  <c r="Y358" i="9"/>
  <c r="N372" i="9"/>
  <c r="Y377" i="9"/>
  <c r="N381" i="9"/>
  <c r="R386" i="9"/>
  <c r="T386" i="9" s="1"/>
  <c r="R390" i="9"/>
  <c r="T390" i="9" s="1"/>
  <c r="R395" i="9"/>
  <c r="T395" i="9" s="1"/>
  <c r="Y398" i="9"/>
  <c r="N418" i="9"/>
  <c r="R509" i="9"/>
  <c r="T509" i="9" s="1"/>
  <c r="T594" i="9"/>
  <c r="T608" i="9"/>
  <c r="Y609" i="9"/>
  <c r="R626" i="9"/>
  <c r="T626" i="9" s="1"/>
  <c r="T633" i="9"/>
  <c r="R228" i="9"/>
  <c r="T228" i="9" s="1"/>
  <c r="Y229" i="9"/>
  <c r="Y234" i="9"/>
  <c r="Y263" i="9"/>
  <c r="R287" i="9"/>
  <c r="T287" i="9" s="1"/>
  <c r="Y288" i="9"/>
  <c r="Y304" i="9"/>
  <c r="Y314" i="9"/>
  <c r="Y337" i="9"/>
  <c r="R357" i="9"/>
  <c r="T357" i="9" s="1"/>
  <c r="R374" i="9"/>
  <c r="T374" i="9" s="1"/>
  <c r="T420" i="9"/>
  <c r="T422" i="9"/>
  <c r="Y432" i="9"/>
  <c r="R450" i="9"/>
  <c r="T450" i="9" s="1"/>
  <c r="R475" i="9"/>
  <c r="T475" i="9" s="1"/>
  <c r="R485" i="9"/>
  <c r="T485" i="9" s="1"/>
  <c r="R521" i="9"/>
  <c r="T521" i="9" s="1"/>
  <c r="Y556" i="9"/>
  <c r="Y572" i="9"/>
  <c r="R576" i="9"/>
  <c r="T576" i="9" s="1"/>
  <c r="Y590" i="9"/>
  <c r="Y592" i="9"/>
  <c r="N594" i="9"/>
  <c r="R610" i="9"/>
  <c r="T610" i="9" s="1"/>
  <c r="R617" i="9"/>
  <c r="T617" i="9" s="1"/>
  <c r="N626" i="9"/>
  <c r="R649" i="9"/>
  <c r="T649" i="9" s="1"/>
  <c r="Y652" i="9"/>
  <c r="T245" i="9"/>
  <c r="R255" i="9"/>
  <c r="T255" i="9" s="1"/>
  <c r="Y256" i="9"/>
  <c r="R262" i="9"/>
  <c r="T262" i="9" s="1"/>
  <c r="Y265" i="9"/>
  <c r="Y290" i="9"/>
  <c r="Y309" i="9"/>
  <c r="Y334" i="9"/>
  <c r="Y351" i="9"/>
  <c r="N357" i="9"/>
  <c r="R376" i="9"/>
  <c r="T376" i="9" s="1"/>
  <c r="Y386" i="9"/>
  <c r="T392" i="9"/>
  <c r="Y395" i="9"/>
  <c r="R399" i="9"/>
  <c r="T399" i="9" s="1"/>
  <c r="Y411" i="9"/>
  <c r="Y451" i="9"/>
  <c r="R455" i="9"/>
  <c r="T455" i="9" s="1"/>
  <c r="Y471" i="9"/>
  <c r="Y476" i="9"/>
  <c r="Y483" i="9"/>
  <c r="Y500" i="9"/>
  <c r="Y502" i="9"/>
  <c r="Y509" i="9"/>
  <c r="Y531" i="9"/>
  <c r="R564" i="9"/>
  <c r="T564" i="9" s="1"/>
  <c r="Y565" i="9"/>
  <c r="Y583" i="9"/>
  <c r="Y620" i="9"/>
  <c r="Y622" i="9"/>
  <c r="Y631" i="9"/>
  <c r="Y642" i="9"/>
  <c r="Y654" i="9"/>
  <c r="Y656" i="9"/>
  <c r="R658" i="9"/>
  <c r="Y665" i="9"/>
  <c r="N11" i="3"/>
  <c r="R14" i="3"/>
  <c r="T14" i="3" s="1"/>
  <c r="N23" i="3"/>
  <c r="R28" i="3"/>
  <c r="T28" i="3" s="1"/>
  <c r="N37" i="3"/>
  <c r="R40" i="3"/>
  <c r="T40" i="3" s="1"/>
  <c r="N57" i="3"/>
  <c r="R60" i="3"/>
  <c r="T60" i="3" s="1"/>
  <c r="N71" i="3"/>
  <c r="R74" i="3"/>
  <c r="T74" i="3" s="1"/>
  <c r="N83" i="3"/>
  <c r="R86" i="3"/>
  <c r="T86" i="3" s="1"/>
  <c r="R94" i="3"/>
  <c r="T94" i="3" s="1"/>
  <c r="N103" i="3"/>
  <c r="R106" i="3"/>
  <c r="T106" i="3" s="1"/>
  <c r="N117" i="3"/>
  <c r="R120" i="3"/>
  <c r="T120" i="3" s="1"/>
  <c r="R162" i="3"/>
  <c r="T162" i="3" s="1"/>
  <c r="Y163" i="3"/>
  <c r="R178" i="3"/>
  <c r="T178" i="3" s="1"/>
  <c r="T185" i="3"/>
  <c r="Y200" i="3"/>
  <c r="N213" i="3"/>
  <c r="R247" i="3"/>
  <c r="T247" i="3" s="1"/>
  <c r="N247" i="3"/>
  <c r="R13" i="3"/>
  <c r="T13" i="3" s="1"/>
  <c r="R25" i="3"/>
  <c r="T25" i="3" s="1"/>
  <c r="R39" i="3"/>
  <c r="T39" i="3" s="1"/>
  <c r="R59" i="3"/>
  <c r="T59" i="3" s="1"/>
  <c r="R73" i="3"/>
  <c r="T73" i="3" s="1"/>
  <c r="R85" i="3"/>
  <c r="T85" i="3" s="1"/>
  <c r="R93" i="3"/>
  <c r="T93" i="3" s="1"/>
  <c r="R105" i="3"/>
  <c r="T105" i="3" s="1"/>
  <c r="R119" i="3"/>
  <c r="T119" i="3" s="1"/>
  <c r="Y166" i="3"/>
  <c r="Y195" i="3"/>
  <c r="T205" i="3"/>
  <c r="R210" i="3"/>
  <c r="T210" i="3" s="1"/>
  <c r="N210" i="3"/>
  <c r="Y229" i="3"/>
  <c r="N302" i="3"/>
  <c r="R302" i="3"/>
  <c r="T302" i="3" s="1"/>
  <c r="R150" i="3"/>
  <c r="T150" i="3" s="1"/>
  <c r="N150" i="3"/>
  <c r="R180" i="3"/>
  <c r="T180" i="3" s="1"/>
  <c r="N180" i="3"/>
  <c r="N8" i="3"/>
  <c r="Q10" i="3"/>
  <c r="N20" i="3"/>
  <c r="Q22" i="3"/>
  <c r="N34" i="3"/>
  <c r="Q36" i="3"/>
  <c r="N54" i="3"/>
  <c r="Q56" i="3"/>
  <c r="N66" i="3"/>
  <c r="N80" i="3"/>
  <c r="N100" i="3"/>
  <c r="Q102" i="3"/>
  <c r="N114" i="3"/>
  <c r="N126" i="3"/>
  <c r="N134" i="3"/>
  <c r="N157" i="3"/>
  <c r="R157" i="3"/>
  <c r="T157" i="3" s="1"/>
  <c r="R168" i="3"/>
  <c r="T168" i="3" s="1"/>
  <c r="N190" i="3"/>
  <c r="R198" i="3"/>
  <c r="T198" i="3" s="1"/>
  <c r="N198" i="3"/>
  <c r="N201" i="3"/>
  <c r="R220" i="3"/>
  <c r="T220" i="3" s="1"/>
  <c r="N220" i="3"/>
  <c r="R160" i="3"/>
  <c r="T160" i="3" s="1"/>
  <c r="N160" i="3"/>
  <c r="N167" i="3"/>
  <c r="R183" i="3"/>
  <c r="T183" i="3" s="1"/>
  <c r="R141" i="3"/>
  <c r="T141" i="3" s="1"/>
  <c r="R164" i="3"/>
  <c r="T164" i="3" s="1"/>
  <c r="R212" i="3"/>
  <c r="T212" i="3" s="1"/>
  <c r="N212" i="3"/>
  <c r="N325" i="3"/>
  <c r="R325" i="3"/>
  <c r="T325" i="3" s="1"/>
  <c r="R147" i="3"/>
  <c r="T147" i="3" s="1"/>
  <c r="N147" i="3"/>
  <c r="N17" i="3"/>
  <c r="N31" i="3"/>
  <c r="N43" i="3"/>
  <c r="N51" i="3"/>
  <c r="N63" i="3"/>
  <c r="N77" i="3"/>
  <c r="R163" i="3"/>
  <c r="T163" i="3" s="1"/>
  <c r="R186" i="3"/>
  <c r="T186" i="3" s="1"/>
  <c r="N186" i="3"/>
  <c r="N203" i="3"/>
  <c r="R203" i="3"/>
  <c r="T203" i="3" s="1"/>
  <c r="N341" i="3"/>
  <c r="R341" i="3"/>
  <c r="T341" i="3" s="1"/>
  <c r="Y150" i="3"/>
  <c r="Y161" i="3"/>
  <c r="N189" i="3"/>
  <c r="R189" i="3"/>
  <c r="T189" i="3" s="1"/>
  <c r="R192" i="3"/>
  <c r="T192" i="3" s="1"/>
  <c r="Y220" i="3"/>
  <c r="R222" i="3"/>
  <c r="T222" i="3" s="1"/>
  <c r="Q222" i="3"/>
  <c r="R232" i="3"/>
  <c r="T232" i="3" s="1"/>
  <c r="N232" i="3"/>
  <c r="Y244" i="3"/>
  <c r="R474" i="3"/>
  <c r="T474" i="3" s="1"/>
  <c r="Q474" i="3"/>
  <c r="Q97" i="3"/>
  <c r="Q109" i="3"/>
  <c r="Q123" i="3"/>
  <c r="R144" i="3"/>
  <c r="T144" i="3" s="1"/>
  <c r="N144" i="3"/>
  <c r="R166" i="3"/>
  <c r="T166" i="3" s="1"/>
  <c r="N166" i="3"/>
  <c r="R200" i="3"/>
  <c r="T200" i="3" s="1"/>
  <c r="N200" i="3"/>
  <c r="R273" i="3"/>
  <c r="T273" i="3" s="1"/>
  <c r="N273" i="3"/>
  <c r="N223" i="3"/>
  <c r="R223" i="3"/>
  <c r="T223" i="3" s="1"/>
  <c r="N138" i="3"/>
  <c r="R156" i="3"/>
  <c r="T156" i="3" s="1"/>
  <c r="N169" i="3"/>
  <c r="R169" i="3"/>
  <c r="T169" i="3" s="1"/>
  <c r="R179" i="3"/>
  <c r="T179" i="3" s="1"/>
  <c r="R214" i="3"/>
  <c r="T214" i="3" s="1"/>
  <c r="Q214" i="3"/>
  <c r="N151" i="3"/>
  <c r="R172" i="3"/>
  <c r="T172" i="3" s="1"/>
  <c r="N172" i="3"/>
  <c r="R182" i="3"/>
  <c r="T182" i="3" s="1"/>
  <c r="Y183" i="3"/>
  <c r="N221" i="3"/>
  <c r="R261" i="3"/>
  <c r="T261" i="3" s="1"/>
  <c r="N261" i="3"/>
  <c r="R349" i="3"/>
  <c r="T349" i="3" s="1"/>
  <c r="N349" i="3"/>
  <c r="R346" i="3"/>
  <c r="T346" i="3" s="1"/>
  <c r="N346" i="3"/>
  <c r="R369" i="3"/>
  <c r="T369" i="3" s="1"/>
  <c r="N369" i="3"/>
  <c r="R381" i="3"/>
  <c r="T381" i="3" s="1"/>
  <c r="N381" i="3"/>
  <c r="R395" i="3"/>
  <c r="T395" i="3" s="1"/>
  <c r="N395" i="3"/>
  <c r="Q234" i="3"/>
  <c r="R235" i="3"/>
  <c r="T235" i="3" s="1"/>
  <c r="N246" i="3"/>
  <c r="Q248" i="3"/>
  <c r="R249" i="3"/>
  <c r="T249" i="3" s="1"/>
  <c r="N260" i="3"/>
  <c r="Q262" i="3"/>
  <c r="R263" i="3"/>
  <c r="T263" i="3" s="1"/>
  <c r="N272" i="3"/>
  <c r="Q274" i="3"/>
  <c r="R275" i="3"/>
  <c r="T275" i="3" s="1"/>
  <c r="Q282" i="3"/>
  <c r="R283" i="3"/>
  <c r="T283" i="3" s="1"/>
  <c r="N290" i="3"/>
  <c r="N295" i="3"/>
  <c r="R296" i="3"/>
  <c r="T296" i="3" s="1"/>
  <c r="R306" i="3"/>
  <c r="T306" i="3" s="1"/>
  <c r="Y311" i="3"/>
  <c r="Y314" i="3"/>
  <c r="R338" i="3"/>
  <c r="T338" i="3" s="1"/>
  <c r="N305" i="3"/>
  <c r="R305" i="3"/>
  <c r="T305" i="3" s="1"/>
  <c r="N337" i="3"/>
  <c r="R337" i="3"/>
  <c r="T337" i="3" s="1"/>
  <c r="N230" i="3"/>
  <c r="N244" i="3"/>
  <c r="N256" i="3"/>
  <c r="N270" i="3"/>
  <c r="N289" i="3"/>
  <c r="N294" i="3"/>
  <c r="R312" i="3"/>
  <c r="T312" i="3" s="1"/>
  <c r="N312" i="3"/>
  <c r="R316" i="3"/>
  <c r="T316" i="3" s="1"/>
  <c r="R331" i="3"/>
  <c r="T331" i="3" s="1"/>
  <c r="Q331" i="3"/>
  <c r="R334" i="3"/>
  <c r="T334" i="3" s="1"/>
  <c r="N334" i="3"/>
  <c r="R340" i="3"/>
  <c r="T340" i="3" s="1"/>
  <c r="Y412" i="3"/>
  <c r="Y424" i="3"/>
  <c r="Y438" i="3"/>
  <c r="N163" i="3"/>
  <c r="N183" i="3"/>
  <c r="N195" i="3"/>
  <c r="N209" i="3"/>
  <c r="N229" i="3"/>
  <c r="N243" i="3"/>
  <c r="N255" i="3"/>
  <c r="N269" i="3"/>
  <c r="R308" i="3"/>
  <c r="T308" i="3" s="1"/>
  <c r="N308" i="3"/>
  <c r="Y349" i="3"/>
  <c r="T454" i="3"/>
  <c r="R551" i="3"/>
  <c r="T551" i="3" s="1"/>
  <c r="N551" i="3"/>
  <c r="R324" i="3"/>
  <c r="T324" i="3" s="1"/>
  <c r="R345" i="3"/>
  <c r="T345" i="3" s="1"/>
  <c r="Q345" i="3"/>
  <c r="R461" i="3"/>
  <c r="T461" i="3" s="1"/>
  <c r="N461" i="3"/>
  <c r="N192" i="3"/>
  <c r="N206" i="3"/>
  <c r="N226" i="3"/>
  <c r="N240" i="3"/>
  <c r="N252" i="3"/>
  <c r="N266" i="3"/>
  <c r="N286" i="3"/>
  <c r="Y295" i="3"/>
  <c r="R298" i="3"/>
  <c r="T298" i="3" s="1"/>
  <c r="R304" i="3"/>
  <c r="T304" i="3" s="1"/>
  <c r="N326" i="3"/>
  <c r="R327" i="3"/>
  <c r="T327" i="3" s="1"/>
  <c r="Y331" i="3"/>
  <c r="Y334" i="3"/>
  <c r="Y358" i="3"/>
  <c r="T408" i="3"/>
  <c r="T420" i="3"/>
  <c r="T434" i="3"/>
  <c r="Y309" i="3"/>
  <c r="N317" i="3"/>
  <c r="R317" i="3"/>
  <c r="T317" i="3" s="1"/>
  <c r="R311" i="3"/>
  <c r="T311" i="3" s="1"/>
  <c r="Q311" i="3"/>
  <c r="R314" i="3"/>
  <c r="T314" i="3" s="1"/>
  <c r="N314" i="3"/>
  <c r="R332" i="3"/>
  <c r="T332" i="3" s="1"/>
  <c r="N332" i="3"/>
  <c r="R415" i="3"/>
  <c r="T415" i="3" s="1"/>
  <c r="N415" i="3"/>
  <c r="R429" i="3"/>
  <c r="T429" i="3" s="1"/>
  <c r="N429" i="3"/>
  <c r="R441" i="3"/>
  <c r="T441" i="3" s="1"/>
  <c r="N441" i="3"/>
  <c r="R291" i="3"/>
  <c r="T291" i="3" s="1"/>
  <c r="Q297" i="3"/>
  <c r="N335" i="3"/>
  <c r="R339" i="3"/>
  <c r="T339" i="3" s="1"/>
  <c r="T344" i="3"/>
  <c r="Y345" i="3"/>
  <c r="T374" i="3"/>
  <c r="T388" i="3"/>
  <c r="R352" i="3"/>
  <c r="T352" i="3" s="1"/>
  <c r="R372" i="3"/>
  <c r="T372" i="3" s="1"/>
  <c r="R386" i="3"/>
  <c r="T386" i="3" s="1"/>
  <c r="R398" i="3"/>
  <c r="T398" i="3" s="1"/>
  <c r="R418" i="3"/>
  <c r="T418" i="3" s="1"/>
  <c r="R432" i="3"/>
  <c r="T432" i="3" s="1"/>
  <c r="R444" i="3"/>
  <c r="T444" i="3" s="1"/>
  <c r="R452" i="3"/>
  <c r="T452" i="3" s="1"/>
  <c r="R464" i="3"/>
  <c r="T464" i="3" s="1"/>
  <c r="R539" i="3"/>
  <c r="T539" i="3" s="1"/>
  <c r="N539" i="3"/>
  <c r="Y662" i="3"/>
  <c r="N348" i="3"/>
  <c r="R351" i="3"/>
  <c r="T351" i="3" s="1"/>
  <c r="R371" i="3"/>
  <c r="T371" i="3" s="1"/>
  <c r="R383" i="3"/>
  <c r="T383" i="3" s="1"/>
  <c r="R397" i="3"/>
  <c r="T397" i="3" s="1"/>
  <c r="R417" i="3"/>
  <c r="T417" i="3" s="1"/>
  <c r="R431" i="3"/>
  <c r="T431" i="3" s="1"/>
  <c r="R443" i="3"/>
  <c r="T443" i="3" s="1"/>
  <c r="R451" i="3"/>
  <c r="T451" i="3" s="1"/>
  <c r="R463" i="3"/>
  <c r="T463" i="3" s="1"/>
  <c r="R478" i="3"/>
  <c r="T478" i="3" s="1"/>
  <c r="Y479" i="3"/>
  <c r="N484" i="3"/>
  <c r="R484" i="3"/>
  <c r="T484" i="3" s="1"/>
  <c r="R525" i="3"/>
  <c r="T525" i="3" s="1"/>
  <c r="N525" i="3"/>
  <c r="R589" i="3"/>
  <c r="T589" i="3" s="1"/>
  <c r="N589" i="3"/>
  <c r="N358" i="3"/>
  <c r="Q360" i="3"/>
  <c r="N366" i="3"/>
  <c r="Q368" i="3"/>
  <c r="N378" i="3"/>
  <c r="Q380" i="3"/>
  <c r="N392" i="3"/>
  <c r="Q394" i="3"/>
  <c r="N412" i="3"/>
  <c r="Q414" i="3"/>
  <c r="N424" i="3"/>
  <c r="Q428" i="3"/>
  <c r="N438" i="3"/>
  <c r="Q440" i="3"/>
  <c r="N458" i="3"/>
  <c r="Q460" i="3"/>
  <c r="R471" i="3"/>
  <c r="T471" i="3" s="1"/>
  <c r="Q473" i="3"/>
  <c r="N477" i="3"/>
  <c r="Y574" i="3"/>
  <c r="Y493" i="3"/>
  <c r="Y606" i="3"/>
  <c r="R502" i="3"/>
  <c r="T502" i="3" s="1"/>
  <c r="N502" i="3"/>
  <c r="R665" i="3"/>
  <c r="T665" i="3" s="1"/>
  <c r="N665" i="3"/>
  <c r="N355" i="3"/>
  <c r="Q357" i="3"/>
  <c r="N375" i="3"/>
  <c r="Q377" i="3"/>
  <c r="N389" i="3"/>
  <c r="Q391" i="3"/>
  <c r="N401" i="3"/>
  <c r="N409" i="3"/>
  <c r="Q411" i="3"/>
  <c r="N421" i="3"/>
  <c r="Q423" i="3"/>
  <c r="N435" i="3"/>
  <c r="Q437" i="3"/>
  <c r="N455" i="3"/>
  <c r="Q457" i="3"/>
  <c r="N467" i="3"/>
  <c r="N476" i="3"/>
  <c r="R637" i="3"/>
  <c r="T637" i="3" s="1"/>
  <c r="N637" i="3"/>
  <c r="R653" i="3"/>
  <c r="T653" i="3" s="1"/>
  <c r="N653" i="3"/>
  <c r="N328" i="3"/>
  <c r="N340" i="3"/>
  <c r="N354" i="3"/>
  <c r="N374" i="3"/>
  <c r="N388" i="3"/>
  <c r="N400" i="3"/>
  <c r="N408" i="3"/>
  <c r="N420" i="3"/>
  <c r="N434" i="3"/>
  <c r="N454" i="3"/>
  <c r="N466" i="3"/>
  <c r="Y481" i="3"/>
  <c r="R486" i="3"/>
  <c r="T486" i="3" s="1"/>
  <c r="Y534" i="3"/>
  <c r="Y598" i="3"/>
  <c r="R621" i="3"/>
  <c r="T621" i="3" s="1"/>
  <c r="N621" i="3"/>
  <c r="Q499" i="3"/>
  <c r="R609" i="3"/>
  <c r="T609" i="3" s="1"/>
  <c r="N609" i="3"/>
  <c r="R496" i="3"/>
  <c r="T496" i="3" s="1"/>
  <c r="N496" i="3"/>
  <c r="T544" i="3"/>
  <c r="R565" i="3"/>
  <c r="T565" i="3" s="1"/>
  <c r="N565" i="3"/>
  <c r="R504" i="3"/>
  <c r="T504" i="3" s="1"/>
  <c r="R527" i="3"/>
  <c r="T527" i="3" s="1"/>
  <c r="R541" i="3"/>
  <c r="T541" i="3" s="1"/>
  <c r="R553" i="3"/>
  <c r="T553" i="3" s="1"/>
  <c r="R567" i="3"/>
  <c r="T567" i="3" s="1"/>
  <c r="R577" i="3"/>
  <c r="T577" i="3" s="1"/>
  <c r="R591" i="3"/>
  <c r="T591" i="3" s="1"/>
  <c r="R611" i="3"/>
  <c r="T611" i="3" s="1"/>
  <c r="N620" i="3"/>
  <c r="R623" i="3"/>
  <c r="T623" i="3" s="1"/>
  <c r="R627" i="3"/>
  <c r="T627" i="3" s="1"/>
  <c r="N636" i="3"/>
  <c r="R639" i="3"/>
  <c r="T639" i="3" s="1"/>
  <c r="N652" i="3"/>
  <c r="R655" i="3"/>
  <c r="T655" i="3" s="1"/>
  <c r="N664" i="3"/>
  <c r="R667" i="3"/>
  <c r="T667" i="3" s="1"/>
  <c r="N533" i="3"/>
  <c r="N547" i="3"/>
  <c r="N561" i="3"/>
  <c r="N573" i="3"/>
  <c r="N585" i="3"/>
  <c r="N597" i="3"/>
  <c r="N605" i="3"/>
  <c r="N617" i="3"/>
  <c r="N633" i="3"/>
  <c r="N645" i="3"/>
  <c r="N649" i="3"/>
  <c r="N661" i="3"/>
  <c r="N520" i="3"/>
  <c r="Q522" i="3"/>
  <c r="N508" i="3"/>
  <c r="N519" i="3"/>
  <c r="N531" i="3"/>
  <c r="N545" i="3"/>
  <c r="N557" i="3"/>
  <c r="N571" i="3"/>
  <c r="N583" i="3"/>
  <c r="N595" i="3"/>
  <c r="N615" i="3"/>
  <c r="N631" i="3"/>
  <c r="N643" i="3"/>
  <c r="N659" i="3"/>
  <c r="R15" i="9"/>
  <c r="T15" i="9" s="1"/>
  <c r="R29" i="9"/>
  <c r="T29" i="9" s="1"/>
  <c r="R41" i="9"/>
  <c r="T41" i="9" s="1"/>
  <c r="R61" i="9"/>
  <c r="T61" i="9" s="1"/>
  <c r="R75" i="9"/>
  <c r="T75" i="9" s="1"/>
  <c r="R95" i="9"/>
  <c r="T95" i="9" s="1"/>
  <c r="R107" i="9"/>
  <c r="T107" i="9" s="1"/>
  <c r="R121" i="9"/>
  <c r="T121" i="9" s="1"/>
  <c r="R140" i="9"/>
  <c r="T140" i="9" s="1"/>
  <c r="Q315" i="9"/>
  <c r="R315" i="9"/>
  <c r="T315" i="9" s="1"/>
  <c r="R330" i="9"/>
  <c r="T330" i="9" s="1"/>
  <c r="N330" i="9"/>
  <c r="R340" i="9"/>
  <c r="T340" i="9" s="1"/>
  <c r="N340" i="9"/>
  <c r="N11" i="9"/>
  <c r="Q13" i="9"/>
  <c r="N23" i="9"/>
  <c r="Q25" i="9"/>
  <c r="N37" i="9"/>
  <c r="Q39" i="9"/>
  <c r="N57" i="9"/>
  <c r="Q59" i="9"/>
  <c r="N71" i="9"/>
  <c r="Q73" i="9"/>
  <c r="N83" i="9"/>
  <c r="Q85" i="9"/>
  <c r="R167" i="9"/>
  <c r="T167" i="9" s="1"/>
  <c r="N10" i="9"/>
  <c r="Q12" i="9"/>
  <c r="N22" i="9"/>
  <c r="Q24" i="9"/>
  <c r="N36" i="9"/>
  <c r="Q38" i="9"/>
  <c r="N56" i="9"/>
  <c r="Q58" i="9"/>
  <c r="N70" i="9"/>
  <c r="Q72" i="9"/>
  <c r="N82" i="9"/>
  <c r="Q84" i="9"/>
  <c r="Q92" i="9"/>
  <c r="N102" i="9"/>
  <c r="Q104" i="9"/>
  <c r="N116" i="9"/>
  <c r="Q118" i="9"/>
  <c r="N128" i="9"/>
  <c r="N136" i="9"/>
  <c r="Q138" i="9"/>
  <c r="T148" i="9"/>
  <c r="R149" i="9"/>
  <c r="T149" i="9" s="1"/>
  <c r="Y150" i="9"/>
  <c r="T156" i="9"/>
  <c r="R205" i="9"/>
  <c r="T205" i="9" s="1"/>
  <c r="R223" i="9"/>
  <c r="T223" i="9" s="1"/>
  <c r="N223" i="9"/>
  <c r="R275" i="9"/>
  <c r="T275" i="9" s="1"/>
  <c r="N275" i="9"/>
  <c r="R423" i="9"/>
  <c r="T423" i="9" s="1"/>
  <c r="N423" i="9"/>
  <c r="R163" i="9"/>
  <c r="T163" i="9" s="1"/>
  <c r="R187" i="9"/>
  <c r="T187" i="9" s="1"/>
  <c r="Q295" i="9"/>
  <c r="R295" i="9"/>
  <c r="T295" i="9" s="1"/>
  <c r="R327" i="9"/>
  <c r="T327" i="9" s="1"/>
  <c r="N327" i="9"/>
  <c r="Q349" i="9"/>
  <c r="R349" i="9"/>
  <c r="T349" i="9" s="1"/>
  <c r="N8" i="9"/>
  <c r="N20" i="9"/>
  <c r="N34" i="9"/>
  <c r="N54" i="9"/>
  <c r="N66" i="9"/>
  <c r="N80" i="9"/>
  <c r="N100" i="9"/>
  <c r="N114" i="9"/>
  <c r="N126" i="9"/>
  <c r="N134" i="9"/>
  <c r="N166" i="9"/>
  <c r="T170" i="9"/>
  <c r="Y198" i="9"/>
  <c r="R143" i="9"/>
  <c r="T143" i="9" s="1"/>
  <c r="N151" i="9"/>
  <c r="R159" i="9"/>
  <c r="T159" i="9" s="1"/>
  <c r="T162" i="9"/>
  <c r="R181" i="9"/>
  <c r="T181" i="9" s="1"/>
  <c r="Y182" i="9"/>
  <c r="R189" i="9"/>
  <c r="T189" i="9" s="1"/>
  <c r="N189" i="9"/>
  <c r="R235" i="9"/>
  <c r="T235" i="9" s="1"/>
  <c r="N235" i="9"/>
  <c r="N17" i="9"/>
  <c r="N31" i="9"/>
  <c r="N43" i="9"/>
  <c r="N51" i="9"/>
  <c r="N63" i="9"/>
  <c r="N77" i="9"/>
  <c r="Q79" i="9"/>
  <c r="N97" i="9"/>
  <c r="N109" i="9"/>
  <c r="N123" i="9"/>
  <c r="R147" i="9"/>
  <c r="T147" i="9" s="1"/>
  <c r="Y156" i="9"/>
  <c r="R183" i="9"/>
  <c r="T183" i="9" s="1"/>
  <c r="N183" i="9"/>
  <c r="R294" i="9"/>
  <c r="T294" i="9" s="1"/>
  <c r="N294" i="9"/>
  <c r="R201" i="9"/>
  <c r="T201" i="9" s="1"/>
  <c r="N201" i="9"/>
  <c r="R249" i="9"/>
  <c r="T249" i="9" s="1"/>
  <c r="N249" i="9"/>
  <c r="T150" i="9"/>
  <c r="T194" i="9"/>
  <c r="N333" i="9"/>
  <c r="R333" i="9"/>
  <c r="T333" i="9" s="1"/>
  <c r="R345" i="9"/>
  <c r="T345" i="9" s="1"/>
  <c r="N345" i="9"/>
  <c r="Q16" i="9"/>
  <c r="Q30" i="9"/>
  <c r="Q42" i="9"/>
  <c r="Q50" i="9"/>
  <c r="Q62" i="9"/>
  <c r="Q76" i="9"/>
  <c r="Q96" i="9"/>
  <c r="Q108" i="9"/>
  <c r="Q122" i="9"/>
  <c r="N150" i="9"/>
  <c r="R161" i="9"/>
  <c r="T161" i="9" s="1"/>
  <c r="T164" i="9"/>
  <c r="R171" i="9"/>
  <c r="T171" i="9" s="1"/>
  <c r="R191" i="9"/>
  <c r="T191" i="9" s="1"/>
  <c r="Y192" i="9"/>
  <c r="R203" i="9"/>
  <c r="T203" i="9" s="1"/>
  <c r="N203" i="9"/>
  <c r="T158" i="9"/>
  <c r="Y162" i="9"/>
  <c r="Y172" i="9"/>
  <c r="Y186" i="9"/>
  <c r="R263" i="9"/>
  <c r="T263" i="9" s="1"/>
  <c r="N263" i="9"/>
  <c r="R283" i="9"/>
  <c r="T283" i="9" s="1"/>
  <c r="N283" i="9"/>
  <c r="R336" i="9"/>
  <c r="T336" i="9" s="1"/>
  <c r="Y353" i="9"/>
  <c r="Y466" i="9"/>
  <c r="N214" i="9"/>
  <c r="N222" i="9"/>
  <c r="R225" i="9"/>
  <c r="T225" i="9" s="1"/>
  <c r="N234" i="9"/>
  <c r="R237" i="9"/>
  <c r="T237" i="9" s="1"/>
  <c r="N248" i="9"/>
  <c r="R251" i="9"/>
  <c r="T251" i="9" s="1"/>
  <c r="N262" i="9"/>
  <c r="R265" i="9"/>
  <c r="T265" i="9" s="1"/>
  <c r="N274" i="9"/>
  <c r="N282" i="9"/>
  <c r="R285" i="9"/>
  <c r="T285" i="9" s="1"/>
  <c r="N314" i="9"/>
  <c r="T352" i="9"/>
  <c r="R411" i="9"/>
  <c r="T411" i="9" s="1"/>
  <c r="N411" i="9"/>
  <c r="R307" i="9"/>
  <c r="T307" i="9" s="1"/>
  <c r="N307" i="9"/>
  <c r="T318" i="9"/>
  <c r="Y400" i="9"/>
  <c r="Y454" i="9"/>
  <c r="R310" i="9"/>
  <c r="T310" i="9" s="1"/>
  <c r="N310" i="9"/>
  <c r="R339" i="9"/>
  <c r="T339" i="9" s="1"/>
  <c r="N339" i="9"/>
  <c r="T462" i="9"/>
  <c r="R471" i="9"/>
  <c r="T471" i="9" s="1"/>
  <c r="N471" i="9"/>
  <c r="R293" i="9"/>
  <c r="T293" i="9" s="1"/>
  <c r="N313" i="9"/>
  <c r="R313" i="9"/>
  <c r="T313" i="9" s="1"/>
  <c r="Y327" i="9"/>
  <c r="Y330" i="9"/>
  <c r="R344" i="9"/>
  <c r="T344" i="9" s="1"/>
  <c r="N344" i="9"/>
  <c r="N347" i="9"/>
  <c r="R347" i="9"/>
  <c r="T347" i="9" s="1"/>
  <c r="Y388" i="9"/>
  <c r="R329" i="9"/>
  <c r="T329" i="9" s="1"/>
  <c r="Q329" i="9"/>
  <c r="R457" i="9"/>
  <c r="T457" i="9" s="1"/>
  <c r="N457" i="9"/>
  <c r="N195" i="9"/>
  <c r="Q199" i="9"/>
  <c r="N209" i="9"/>
  <c r="Q211" i="9"/>
  <c r="N229" i="9"/>
  <c r="Q231" i="9"/>
  <c r="N243" i="9"/>
  <c r="Q245" i="9"/>
  <c r="N255" i="9"/>
  <c r="Q257" i="9"/>
  <c r="N269" i="9"/>
  <c r="Q271" i="9"/>
  <c r="N289" i="9"/>
  <c r="Q291" i="9"/>
  <c r="R296" i="9"/>
  <c r="T296" i="9" s="1"/>
  <c r="N296" i="9"/>
  <c r="N302" i="9"/>
  <c r="R303" i="9"/>
  <c r="T303" i="9" s="1"/>
  <c r="R332" i="9"/>
  <c r="T332" i="9" s="1"/>
  <c r="Y336" i="9"/>
  <c r="R356" i="9"/>
  <c r="T356" i="9" s="1"/>
  <c r="N356" i="9"/>
  <c r="R366" i="9"/>
  <c r="T366" i="9" s="1"/>
  <c r="Q366" i="9"/>
  <c r="Y374" i="9"/>
  <c r="Y434" i="9"/>
  <c r="R551" i="9"/>
  <c r="T551" i="9" s="1"/>
  <c r="N551" i="9"/>
  <c r="R353" i="9"/>
  <c r="T353" i="9" s="1"/>
  <c r="N353" i="9"/>
  <c r="R391" i="9"/>
  <c r="T391" i="9" s="1"/>
  <c r="N391" i="9"/>
  <c r="T306" i="9"/>
  <c r="Y307" i="9"/>
  <c r="Y310" i="9"/>
  <c r="Y420" i="9"/>
  <c r="N299" i="9"/>
  <c r="R299" i="9"/>
  <c r="T299" i="9" s="1"/>
  <c r="R309" i="9"/>
  <c r="T309" i="9" s="1"/>
  <c r="Q309" i="9"/>
  <c r="R358" i="9"/>
  <c r="T358" i="9" s="1"/>
  <c r="Q358" i="9"/>
  <c r="T370" i="9"/>
  <c r="R377" i="9"/>
  <c r="T377" i="9" s="1"/>
  <c r="N377" i="9"/>
  <c r="T430" i="9"/>
  <c r="R437" i="9"/>
  <c r="T437" i="9" s="1"/>
  <c r="N437" i="9"/>
  <c r="R312" i="9"/>
  <c r="T312" i="9" s="1"/>
  <c r="R341" i="9"/>
  <c r="T341" i="9" s="1"/>
  <c r="Q341" i="9"/>
  <c r="Y408" i="9"/>
  <c r="R497" i="9"/>
  <c r="T497" i="9" s="1"/>
  <c r="Q497" i="9"/>
  <c r="R359" i="9"/>
  <c r="T359" i="9" s="1"/>
  <c r="R367" i="9"/>
  <c r="T367" i="9" s="1"/>
  <c r="N376" i="9"/>
  <c r="Q378" i="9"/>
  <c r="R379" i="9"/>
  <c r="T379" i="9" s="1"/>
  <c r="N390" i="9"/>
  <c r="Q392" i="9"/>
  <c r="R393" i="9"/>
  <c r="T393" i="9" s="1"/>
  <c r="N402" i="9"/>
  <c r="N410" i="9"/>
  <c r="Q412" i="9"/>
  <c r="R413" i="9"/>
  <c r="T413" i="9" s="1"/>
  <c r="N422" i="9"/>
  <c r="Q424" i="9"/>
  <c r="R425" i="9"/>
  <c r="T425" i="9" s="1"/>
  <c r="N436" i="9"/>
  <c r="Q438" i="9"/>
  <c r="R439" i="9"/>
  <c r="T439" i="9" s="1"/>
  <c r="N456" i="9"/>
  <c r="Q458" i="9"/>
  <c r="R459" i="9"/>
  <c r="T459" i="9" s="1"/>
  <c r="N470" i="9"/>
  <c r="Q472" i="9"/>
  <c r="R473" i="9"/>
  <c r="T473" i="9" s="1"/>
  <c r="Y478" i="9"/>
  <c r="Y522" i="9"/>
  <c r="Y586" i="9"/>
  <c r="Y662" i="9"/>
  <c r="Y484" i="9"/>
  <c r="R539" i="9"/>
  <c r="T539" i="9" s="1"/>
  <c r="N539" i="9"/>
  <c r="N374" i="9"/>
  <c r="N388" i="9"/>
  <c r="N400" i="9"/>
  <c r="N408" i="9"/>
  <c r="N420" i="9"/>
  <c r="N434" i="9"/>
  <c r="N454" i="9"/>
  <c r="N466" i="9"/>
  <c r="R480" i="9"/>
  <c r="T480" i="9" s="1"/>
  <c r="Q355" i="9"/>
  <c r="N373" i="9"/>
  <c r="Q375" i="9"/>
  <c r="N387" i="9"/>
  <c r="Q389" i="9"/>
  <c r="N399" i="9"/>
  <c r="Q401" i="9"/>
  <c r="Q409" i="9"/>
  <c r="N419" i="9"/>
  <c r="Q421" i="9"/>
  <c r="N433" i="9"/>
  <c r="Q435" i="9"/>
  <c r="N453" i="9"/>
  <c r="Q455" i="9"/>
  <c r="N465" i="9"/>
  <c r="Q467" i="9"/>
  <c r="Y618" i="9"/>
  <c r="Y634" i="9"/>
  <c r="Y650" i="9"/>
  <c r="R665" i="9"/>
  <c r="T665" i="9" s="1"/>
  <c r="N665" i="9"/>
  <c r="R525" i="9"/>
  <c r="T525" i="9" s="1"/>
  <c r="N525" i="9"/>
  <c r="R589" i="9"/>
  <c r="T589" i="9" s="1"/>
  <c r="N589" i="9"/>
  <c r="N304" i="9"/>
  <c r="N316" i="9"/>
  <c r="N324" i="9"/>
  <c r="N336" i="9"/>
  <c r="N350" i="9"/>
  <c r="N370" i="9"/>
  <c r="N382" i="9"/>
  <c r="N396" i="9"/>
  <c r="N416" i="9"/>
  <c r="N430" i="9"/>
  <c r="N442" i="9"/>
  <c r="N450" i="9"/>
  <c r="N462" i="9"/>
  <c r="R478" i="9"/>
  <c r="T478" i="9" s="1"/>
  <c r="N478" i="9"/>
  <c r="Y548" i="9"/>
  <c r="R637" i="9"/>
  <c r="T637" i="9" s="1"/>
  <c r="N637" i="9"/>
  <c r="T658" i="9"/>
  <c r="R481" i="9"/>
  <c r="T481" i="9" s="1"/>
  <c r="N481" i="9"/>
  <c r="T556" i="9"/>
  <c r="T614" i="9"/>
  <c r="R621" i="9"/>
  <c r="T621" i="9" s="1"/>
  <c r="N621" i="9"/>
  <c r="T630" i="9"/>
  <c r="R653" i="9"/>
  <c r="T653" i="9" s="1"/>
  <c r="N653" i="9"/>
  <c r="R487" i="9"/>
  <c r="T487" i="9" s="1"/>
  <c r="N487" i="9"/>
  <c r="R495" i="9"/>
  <c r="T495" i="9" s="1"/>
  <c r="N495" i="9"/>
  <c r="R474" i="9"/>
  <c r="T474" i="9" s="1"/>
  <c r="Y482" i="9"/>
  <c r="R502" i="9"/>
  <c r="T502" i="9" s="1"/>
  <c r="N502" i="9"/>
  <c r="Y534" i="9"/>
  <c r="R565" i="9"/>
  <c r="T565" i="9" s="1"/>
  <c r="N565" i="9"/>
  <c r="Y598" i="9"/>
  <c r="R609" i="9"/>
  <c r="T609" i="9" s="1"/>
  <c r="N609" i="9"/>
  <c r="R528" i="9"/>
  <c r="T528" i="9" s="1"/>
  <c r="R542" i="9"/>
  <c r="T542" i="9" s="1"/>
  <c r="R554" i="9"/>
  <c r="T554" i="9" s="1"/>
  <c r="R568" i="9"/>
  <c r="T568" i="9" s="1"/>
  <c r="R578" i="9"/>
  <c r="T578" i="9" s="1"/>
  <c r="R592" i="9"/>
  <c r="T592" i="9" s="1"/>
  <c r="R640" i="9"/>
  <c r="T640" i="9" s="1"/>
  <c r="R656" i="9"/>
  <c r="T656" i="9" s="1"/>
  <c r="R484" i="9"/>
  <c r="T484" i="9" s="1"/>
  <c r="N501" i="9"/>
  <c r="R504" i="9"/>
  <c r="T504" i="9" s="1"/>
  <c r="N524" i="9"/>
  <c r="R527" i="9"/>
  <c r="T527" i="9" s="1"/>
  <c r="N536" i="9"/>
  <c r="R541" i="9"/>
  <c r="T541" i="9" s="1"/>
  <c r="N550" i="9"/>
  <c r="R553" i="9"/>
  <c r="T553" i="9" s="1"/>
  <c r="N564" i="9"/>
  <c r="R567" i="9"/>
  <c r="T567" i="9" s="1"/>
  <c r="R577" i="9"/>
  <c r="T577" i="9" s="1"/>
  <c r="N588" i="9"/>
  <c r="R591" i="9"/>
  <c r="T591" i="9" s="1"/>
  <c r="N608" i="9"/>
  <c r="R611" i="9"/>
  <c r="T611" i="9" s="1"/>
  <c r="N620" i="9"/>
  <c r="R623" i="9"/>
  <c r="T623" i="9" s="1"/>
  <c r="R627" i="9"/>
  <c r="T627" i="9" s="1"/>
  <c r="N636" i="9"/>
  <c r="R639" i="9"/>
  <c r="T639" i="9" s="1"/>
  <c r="R655" i="9"/>
  <c r="T655" i="9" s="1"/>
  <c r="R667" i="9"/>
  <c r="T667" i="9" s="1"/>
  <c r="N663" i="9"/>
  <c r="N498" i="9"/>
  <c r="N510" i="9"/>
  <c r="N521" i="9"/>
  <c r="N533" i="9"/>
  <c r="N547" i="9"/>
  <c r="N561" i="9"/>
  <c r="N573" i="9"/>
  <c r="N585" i="9"/>
  <c r="N597" i="9"/>
  <c r="N605" i="9"/>
  <c r="N617" i="9"/>
  <c r="N633" i="9"/>
  <c r="N645" i="9"/>
  <c r="N661" i="9"/>
  <c r="N545" i="9"/>
  <c r="N557" i="9"/>
  <c r="N571" i="9"/>
  <c r="N583" i="9"/>
  <c r="N595" i="9"/>
  <c r="N615" i="9"/>
  <c r="N631" i="9"/>
  <c r="N643" i="9"/>
  <c r="Q649" i="9"/>
  <c r="N659" i="9"/>
  <c r="N507" i="9"/>
  <c r="Q509" i="9"/>
  <c r="Q520" i="9"/>
  <c r="N530" i="9"/>
  <c r="Q532" i="9"/>
  <c r="N544" i="9"/>
  <c r="Q658" i="9"/>
  <c r="Y9" i="6"/>
  <c r="Y14" i="6"/>
  <c r="T21" i="6"/>
  <c r="Y24" i="6"/>
  <c r="T28" i="6"/>
  <c r="R37" i="6"/>
  <c r="T37" i="6" s="1"/>
  <c r="T42" i="6"/>
  <c r="Y45" i="6"/>
  <c r="Y73" i="6"/>
  <c r="Y88" i="6"/>
  <c r="T95" i="6"/>
  <c r="Y106" i="6"/>
  <c r="R181" i="6"/>
  <c r="T181" i="6" s="1"/>
  <c r="Y221" i="6"/>
  <c r="Y242" i="6"/>
  <c r="R317" i="6"/>
  <c r="T317" i="6" s="1"/>
  <c r="N317" i="6"/>
  <c r="R476" i="6"/>
  <c r="N476" i="6"/>
  <c r="N811" i="6"/>
  <c r="R811" i="6"/>
  <c r="T811" i="6" s="1"/>
  <c r="N1334" i="6"/>
  <c r="R1334" i="6"/>
  <c r="T1334" i="6" s="1"/>
  <c r="R541" i="6"/>
  <c r="T541" i="6" s="1"/>
  <c r="N541" i="6"/>
  <c r="R13" i="6"/>
  <c r="T13" i="6" s="1"/>
  <c r="R15" i="6"/>
  <c r="T15" i="6" s="1"/>
  <c r="T66" i="6"/>
  <c r="N76" i="6"/>
  <c r="T89" i="6"/>
  <c r="R150" i="6"/>
  <c r="T150" i="6" s="1"/>
  <c r="R152" i="6"/>
  <c r="T152" i="6" s="1"/>
  <c r="R154" i="6"/>
  <c r="T154" i="6" s="1"/>
  <c r="Y229" i="6"/>
  <c r="Y273" i="6"/>
  <c r="Y275" i="6"/>
  <c r="R280" i="6"/>
  <c r="T280" i="6" s="1"/>
  <c r="Y507" i="6"/>
  <c r="N15" i="6"/>
  <c r="R17" i="6"/>
  <c r="T17" i="6" s="1"/>
  <c r="Y35" i="6"/>
  <c r="Y47" i="6"/>
  <c r="Y68" i="6"/>
  <c r="R78" i="6"/>
  <c r="T78" i="6" s="1"/>
  <c r="Y117" i="6"/>
  <c r="R124" i="6"/>
  <c r="T124" i="6" s="1"/>
  <c r="R126" i="6"/>
  <c r="T126" i="6" s="1"/>
  <c r="R209" i="6"/>
  <c r="T209" i="6" s="1"/>
  <c r="N415" i="6"/>
  <c r="R415" i="6"/>
  <c r="T415" i="6" s="1"/>
  <c r="Y556" i="6"/>
  <c r="R592" i="6"/>
  <c r="N592" i="6"/>
  <c r="R27" i="6"/>
  <c r="T27" i="6" s="1"/>
  <c r="R41" i="6"/>
  <c r="T41" i="6" s="1"/>
  <c r="T51" i="6"/>
  <c r="Y61" i="6"/>
  <c r="Y66" i="6"/>
  <c r="Y70" i="6"/>
  <c r="T74" i="6"/>
  <c r="T112" i="6"/>
  <c r="R114" i="6"/>
  <c r="T114" i="6" s="1"/>
  <c r="R135" i="6"/>
  <c r="T135" i="6" s="1"/>
  <c r="R211" i="6"/>
  <c r="T211" i="6" s="1"/>
  <c r="R230" i="6"/>
  <c r="N230" i="6"/>
  <c r="T278" i="6"/>
  <c r="R403" i="6"/>
  <c r="T403" i="6" s="1"/>
  <c r="Q403" i="6"/>
  <c r="Y485" i="6"/>
  <c r="N530" i="6"/>
  <c r="R530" i="6"/>
  <c r="T530" i="6" s="1"/>
  <c r="N573" i="6"/>
  <c r="R573" i="6"/>
  <c r="T573" i="6" s="1"/>
  <c r="N27" i="6"/>
  <c r="R29" i="6"/>
  <c r="T29" i="6" s="1"/>
  <c r="R39" i="6"/>
  <c r="T39" i="6" s="1"/>
  <c r="N41" i="6"/>
  <c r="Y92" i="6"/>
  <c r="Y97" i="6"/>
  <c r="Y101" i="6"/>
  <c r="Y103" i="6"/>
  <c r="R238" i="6"/>
  <c r="T238" i="6" s="1"/>
  <c r="Y286" i="6"/>
  <c r="R538" i="6"/>
  <c r="T538" i="6" s="1"/>
  <c r="N538" i="6"/>
  <c r="R67" i="6"/>
  <c r="T67" i="6" s="1"/>
  <c r="T69" i="6"/>
  <c r="Y72" i="6"/>
  <c r="Y74" i="6"/>
  <c r="Y87" i="6"/>
  <c r="Y89" i="6"/>
  <c r="T91" i="6"/>
  <c r="Y99" i="6"/>
  <c r="Y105" i="6"/>
  <c r="Y119" i="6"/>
  <c r="T121" i="6"/>
  <c r="Y124" i="6"/>
  <c r="R160" i="6"/>
  <c r="T160" i="6" s="1"/>
  <c r="R162" i="6"/>
  <c r="T162" i="6" s="1"/>
  <c r="R168" i="6"/>
  <c r="T168" i="6" s="1"/>
  <c r="R172" i="6"/>
  <c r="T172" i="6" s="1"/>
  <c r="R174" i="6"/>
  <c r="T174" i="6" s="1"/>
  <c r="R182" i="6"/>
  <c r="T182" i="6" s="1"/>
  <c r="Y209" i="6"/>
  <c r="T222" i="6"/>
  <c r="N238" i="6"/>
  <c r="R266" i="6"/>
  <c r="T266" i="6" s="1"/>
  <c r="Y545" i="6"/>
  <c r="N9" i="6"/>
  <c r="Q12" i="6"/>
  <c r="N19" i="6"/>
  <c r="N24" i="6"/>
  <c r="R48" i="6"/>
  <c r="T48" i="6" s="1"/>
  <c r="N38" i="6"/>
  <c r="R62" i="6"/>
  <c r="T62" i="6" s="1"/>
  <c r="N64" i="6"/>
  <c r="T90" i="6"/>
  <c r="R118" i="6"/>
  <c r="T118" i="6" s="1"/>
  <c r="R151" i="6"/>
  <c r="T151" i="6" s="1"/>
  <c r="R153" i="6"/>
  <c r="T153" i="6" s="1"/>
  <c r="R157" i="6"/>
  <c r="T157" i="6" s="1"/>
  <c r="T233" i="6"/>
  <c r="R494" i="6"/>
  <c r="T494" i="6" s="1"/>
  <c r="Q494" i="6"/>
  <c r="T26" i="6"/>
  <c r="N33" i="6"/>
  <c r="N73" i="6"/>
  <c r="N90" i="6"/>
  <c r="R98" i="6"/>
  <c r="T98" i="6" s="1"/>
  <c r="R115" i="6"/>
  <c r="T115" i="6" s="1"/>
  <c r="R127" i="6"/>
  <c r="T127" i="6" s="1"/>
  <c r="R134" i="6"/>
  <c r="T134" i="6" s="1"/>
  <c r="T178" i="6"/>
  <c r="N244" i="6"/>
  <c r="R244" i="6"/>
  <c r="R253" i="6"/>
  <c r="T253" i="6" s="1"/>
  <c r="N253" i="6"/>
  <c r="R410" i="6"/>
  <c r="N410" i="6"/>
  <c r="R450" i="6"/>
  <c r="T450" i="6" s="1"/>
  <c r="N450" i="6"/>
  <c r="T11" i="6"/>
  <c r="Y12" i="6"/>
  <c r="R16" i="6"/>
  <c r="T16" i="6" s="1"/>
  <c r="R40" i="6"/>
  <c r="T40" i="6" s="1"/>
  <c r="R45" i="6"/>
  <c r="T45" i="6" s="1"/>
  <c r="Y48" i="6"/>
  <c r="R50" i="6"/>
  <c r="T50" i="6" s="1"/>
  <c r="Y60" i="6"/>
  <c r="Y62" i="6"/>
  <c r="R66" i="6"/>
  <c r="R88" i="6"/>
  <c r="T88" i="6" s="1"/>
  <c r="Y93" i="6"/>
  <c r="R110" i="6"/>
  <c r="T110" i="6" s="1"/>
  <c r="N115" i="6"/>
  <c r="Y139" i="6"/>
  <c r="W151" i="6"/>
  <c r="Y151" i="6" s="1"/>
  <c r="R161" i="6"/>
  <c r="T161" i="6" s="1"/>
  <c r="T166" i="6"/>
  <c r="R173" i="6"/>
  <c r="T173" i="6" s="1"/>
  <c r="W182" i="6"/>
  <c r="Y182" i="6" s="1"/>
  <c r="T223" i="6"/>
  <c r="Y326" i="6"/>
  <c r="R44" i="6"/>
  <c r="T44" i="6" s="1"/>
  <c r="T59" i="6"/>
  <c r="Y75" i="6"/>
  <c r="Y81" i="6" s="1"/>
  <c r="Y98" i="6"/>
  <c r="Y102" i="6"/>
  <c r="R120" i="6"/>
  <c r="T120" i="6" s="1"/>
  <c r="Y123" i="6"/>
  <c r="R169" i="6"/>
  <c r="T169" i="6" s="1"/>
  <c r="R185" i="6"/>
  <c r="T185" i="6" s="1"/>
  <c r="R197" i="6"/>
  <c r="T197" i="6" s="1"/>
  <c r="N197" i="6"/>
  <c r="T212" i="6"/>
  <c r="T231" i="6"/>
  <c r="Y421" i="6"/>
  <c r="T259" i="6"/>
  <c r="R360" i="6"/>
  <c r="T360" i="6" s="1"/>
  <c r="R365" i="6"/>
  <c r="T365" i="6" s="1"/>
  <c r="R381" i="6"/>
  <c r="T381" i="6" s="1"/>
  <c r="R437" i="6"/>
  <c r="R448" i="6"/>
  <c r="R463" i="6"/>
  <c r="T463" i="6" s="1"/>
  <c r="T517" i="6"/>
  <c r="R546" i="6"/>
  <c r="T546" i="6" s="1"/>
  <c r="T578" i="6"/>
  <c r="Y613" i="6"/>
  <c r="N631" i="6"/>
  <c r="R631" i="6"/>
  <c r="T631" i="6" s="1"/>
  <c r="Y761" i="6"/>
  <c r="R1093" i="6"/>
  <c r="Q1093" i="6"/>
  <c r="R217" i="6"/>
  <c r="T217" i="6" s="1"/>
  <c r="T242" i="6"/>
  <c r="Y255" i="6"/>
  <c r="N259" i="6"/>
  <c r="R294" i="6"/>
  <c r="T294" i="6" s="1"/>
  <c r="R299" i="6"/>
  <c r="T299" i="6" s="1"/>
  <c r="R301" i="6"/>
  <c r="T301" i="6" s="1"/>
  <c r="Y336" i="6"/>
  <c r="R346" i="6"/>
  <c r="T346" i="6" s="1"/>
  <c r="Q360" i="6"/>
  <c r="N365" i="6"/>
  <c r="R367" i="6"/>
  <c r="T367" i="6" s="1"/>
  <c r="N388" i="6"/>
  <c r="Y401" i="6"/>
  <c r="Y408" i="6"/>
  <c r="Y432" i="6"/>
  <c r="R434" i="6"/>
  <c r="T434" i="6" s="1"/>
  <c r="Y444" i="6"/>
  <c r="Q448" i="6"/>
  <c r="R484" i="6"/>
  <c r="N486" i="6"/>
  <c r="Y492" i="6"/>
  <c r="R503" i="6"/>
  <c r="T503" i="6" s="1"/>
  <c r="R513" i="6"/>
  <c r="T513" i="6" s="1"/>
  <c r="N516" i="6"/>
  <c r="Y517" i="6"/>
  <c r="N546" i="6"/>
  <c r="R552" i="6"/>
  <c r="T552" i="6" s="1"/>
  <c r="N570" i="6"/>
  <c r="Y571" i="6"/>
  <c r="N578" i="6"/>
  <c r="Y579" i="6"/>
  <c r="Y590" i="6"/>
  <c r="N637" i="6"/>
  <c r="Y673" i="6"/>
  <c r="Y763" i="6"/>
  <c r="T768" i="6"/>
  <c r="T778" i="6"/>
  <c r="Y817" i="6"/>
  <c r="R868" i="6"/>
  <c r="T868" i="6" s="1"/>
  <c r="N868" i="6"/>
  <c r="T252" i="6"/>
  <c r="R283" i="6"/>
  <c r="T283" i="6" s="1"/>
  <c r="R285" i="6"/>
  <c r="T285" i="6" s="1"/>
  <c r="R286" i="6"/>
  <c r="T286" i="6" s="1"/>
  <c r="R303" i="6"/>
  <c r="T303" i="6" s="1"/>
  <c r="T383" i="6"/>
  <c r="R385" i="6"/>
  <c r="T385" i="6" s="1"/>
  <c r="T448" i="6"/>
  <c r="T508" i="6"/>
  <c r="R519" i="6"/>
  <c r="T519" i="6" s="1"/>
  <c r="R532" i="6"/>
  <c r="T532" i="6" s="1"/>
  <c r="R554" i="6"/>
  <c r="T554" i="6" s="1"/>
  <c r="R575" i="6"/>
  <c r="T575" i="6" s="1"/>
  <c r="R589" i="6"/>
  <c r="T589" i="6" s="1"/>
  <c r="Y625" i="6"/>
  <c r="R635" i="6"/>
  <c r="T635" i="6" s="1"/>
  <c r="Y840" i="6"/>
  <c r="R912" i="6"/>
  <c r="T912" i="6" s="1"/>
  <c r="N912" i="6"/>
  <c r="N1002" i="6"/>
  <c r="R1002" i="6"/>
  <c r="T1002" i="6" s="1"/>
  <c r="R191" i="6"/>
  <c r="T191" i="6" s="1"/>
  <c r="R199" i="6"/>
  <c r="T199" i="6" s="1"/>
  <c r="R226" i="6"/>
  <c r="T226" i="6" s="1"/>
  <c r="N283" i="6"/>
  <c r="N285" i="6"/>
  <c r="Q286" i="6"/>
  <c r="N303" i="6"/>
  <c r="Y309" i="6"/>
  <c r="Y321" i="6"/>
  <c r="R337" i="6"/>
  <c r="T337" i="6" s="1"/>
  <c r="Y368" i="6"/>
  <c r="R373" i="6"/>
  <c r="T373" i="6" s="1"/>
  <c r="T380" i="6"/>
  <c r="N385" i="6"/>
  <c r="R387" i="6"/>
  <c r="T387" i="6" s="1"/>
  <c r="Y391" i="6"/>
  <c r="R426" i="6"/>
  <c r="R443" i="6"/>
  <c r="T443" i="6" s="1"/>
  <c r="Y458" i="6"/>
  <c r="Q462" i="6"/>
  <c r="Y463" i="6"/>
  <c r="R467" i="6"/>
  <c r="T467" i="6" s="1"/>
  <c r="R496" i="6"/>
  <c r="R498" i="6"/>
  <c r="T498" i="6" s="1"/>
  <c r="Y506" i="6"/>
  <c r="Q508" i="6"/>
  <c r="N532" i="6"/>
  <c r="Q554" i="6"/>
  <c r="R577" i="6"/>
  <c r="T577" i="6" s="1"/>
  <c r="Y581" i="6"/>
  <c r="N620" i="6"/>
  <c r="R620" i="6"/>
  <c r="T620" i="6" s="1"/>
  <c r="Y623" i="6"/>
  <c r="R674" i="6"/>
  <c r="T674" i="6" s="1"/>
  <c r="N674" i="6"/>
  <c r="Q834" i="6"/>
  <c r="R834" i="6"/>
  <c r="T834" i="6" s="1"/>
  <c r="T866" i="6"/>
  <c r="Y215" i="6"/>
  <c r="R224" i="6"/>
  <c r="T224" i="6" s="1"/>
  <c r="T234" i="6"/>
  <c r="R239" i="6"/>
  <c r="T239" i="6" s="1"/>
  <c r="T254" i="6"/>
  <c r="Y257" i="6"/>
  <c r="Y262" i="6"/>
  <c r="Y267" i="6"/>
  <c r="Y271" i="6"/>
  <c r="Y294" i="6"/>
  <c r="R305" i="6"/>
  <c r="T305" i="6" s="1"/>
  <c r="T313" i="6"/>
  <c r="Y316" i="6"/>
  <c r="T335" i="6"/>
  <c r="R339" i="6"/>
  <c r="T339" i="6" s="1"/>
  <c r="T340" i="6"/>
  <c r="Y343" i="6"/>
  <c r="Y360" i="6"/>
  <c r="Y363" i="6"/>
  <c r="T393" i="6"/>
  <c r="Y396" i="6"/>
  <c r="Y415" i="6"/>
  <c r="T424" i="6"/>
  <c r="R447" i="6"/>
  <c r="T447" i="6" s="1"/>
  <c r="Y484" i="6"/>
  <c r="Y486" i="6"/>
  <c r="Y491" i="6"/>
  <c r="Y511" i="6"/>
  <c r="Y546" i="6"/>
  <c r="Y552" i="6"/>
  <c r="T587" i="6"/>
  <c r="Y633" i="6"/>
  <c r="Y663" i="6"/>
  <c r="N961" i="6"/>
  <c r="R961" i="6"/>
  <c r="T961" i="6" s="1"/>
  <c r="Y306" i="6"/>
  <c r="Y323" i="6"/>
  <c r="T345" i="6"/>
  <c r="Y348" i="6"/>
  <c r="Y357" i="6"/>
  <c r="Y365" i="6"/>
  <c r="Y405" i="6"/>
  <c r="T407" i="6"/>
  <c r="Y422" i="6"/>
  <c r="Y434" i="6"/>
  <c r="T436" i="6"/>
  <c r="Y441" i="6"/>
  <c r="Y465" i="6"/>
  <c r="Y519" i="6"/>
  <c r="Y530" i="6"/>
  <c r="R537" i="6"/>
  <c r="Y548" i="6"/>
  <c r="Y578" i="6"/>
  <c r="Y592" i="6"/>
  <c r="T601" i="6"/>
  <c r="R603" i="6"/>
  <c r="T603" i="6" s="1"/>
  <c r="Q603" i="6"/>
  <c r="Y643" i="6"/>
  <c r="R682" i="6"/>
  <c r="T682" i="6" s="1"/>
  <c r="Q881" i="6"/>
  <c r="R881" i="6"/>
  <c r="T881" i="6" s="1"/>
  <c r="R900" i="6"/>
  <c r="T900" i="6" s="1"/>
  <c r="N900" i="6"/>
  <c r="Y747" i="6"/>
  <c r="Y766" i="6"/>
  <c r="Y783" i="6"/>
  <c r="N846" i="6"/>
  <c r="R846" i="6"/>
  <c r="T846" i="6" s="1"/>
  <c r="R955" i="6"/>
  <c r="T955" i="6" s="1"/>
  <c r="N955" i="6"/>
  <c r="Y259" i="6"/>
  <c r="T277" i="6"/>
  <c r="R310" i="6"/>
  <c r="T310" i="6" s="1"/>
  <c r="T319" i="6"/>
  <c r="Q372" i="6"/>
  <c r="R392" i="6"/>
  <c r="T392" i="6" s="1"/>
  <c r="N399" i="6"/>
  <c r="T406" i="6"/>
  <c r="R414" i="6"/>
  <c r="T414" i="6" s="1"/>
  <c r="N430" i="6"/>
  <c r="T466" i="6"/>
  <c r="N492" i="6"/>
  <c r="N512" i="6"/>
  <c r="R528" i="6"/>
  <c r="T528" i="6" s="1"/>
  <c r="R626" i="6"/>
  <c r="T626" i="6" s="1"/>
  <c r="R947" i="6"/>
  <c r="N947" i="6"/>
  <c r="R190" i="6"/>
  <c r="T190" i="6" s="1"/>
  <c r="Y224" i="6"/>
  <c r="Y226" i="6"/>
  <c r="R260" i="6"/>
  <c r="T260" i="6" s="1"/>
  <c r="R263" i="6"/>
  <c r="T263" i="6" s="1"/>
  <c r="N277" i="6"/>
  <c r="Y308" i="6"/>
  <c r="Q310" i="6"/>
  <c r="N319" i="6"/>
  <c r="Y320" i="6"/>
  <c r="R327" i="6"/>
  <c r="T327" i="6" s="1"/>
  <c r="R329" i="6"/>
  <c r="T329" i="6" s="1"/>
  <c r="R344" i="6"/>
  <c r="T344" i="6" s="1"/>
  <c r="N349" i="6"/>
  <c r="R351" i="6"/>
  <c r="T351" i="6" s="1"/>
  <c r="Y359" i="6"/>
  <c r="Y370" i="6"/>
  <c r="Q392" i="6"/>
  <c r="N406" i="6"/>
  <c r="R411" i="6"/>
  <c r="T411" i="6" s="1"/>
  <c r="R423" i="6"/>
  <c r="T423" i="6" s="1"/>
  <c r="R435" i="6"/>
  <c r="T435" i="6" s="1"/>
  <c r="N466" i="6"/>
  <c r="Y483" i="6"/>
  <c r="R495" i="6"/>
  <c r="T495" i="6" s="1"/>
  <c r="N504" i="6"/>
  <c r="Y526" i="6"/>
  <c r="Q528" i="6"/>
  <c r="T537" i="6"/>
  <c r="R553" i="6"/>
  <c r="T553" i="6" s="1"/>
  <c r="R558" i="6"/>
  <c r="T558" i="6" s="1"/>
  <c r="R584" i="6"/>
  <c r="T584" i="6" s="1"/>
  <c r="R588" i="6"/>
  <c r="T588" i="6" s="1"/>
  <c r="N588" i="6"/>
  <c r="R598" i="6"/>
  <c r="T598" i="6" s="1"/>
  <c r="R611" i="6"/>
  <c r="T611" i="6" s="1"/>
  <c r="N611" i="6"/>
  <c r="T634" i="6"/>
  <c r="T723" i="6"/>
  <c r="Q725" i="6"/>
  <c r="R725" i="6"/>
  <c r="T725" i="6" s="1"/>
  <c r="R324" i="6"/>
  <c r="T324" i="6" s="1"/>
  <c r="R361" i="6"/>
  <c r="T361" i="6" s="1"/>
  <c r="R429" i="6"/>
  <c r="T429" i="6" s="1"/>
  <c r="R446" i="6"/>
  <c r="T446" i="6" s="1"/>
  <c r="R533" i="6"/>
  <c r="T533" i="6" s="1"/>
  <c r="R579" i="6"/>
  <c r="T579" i="6" s="1"/>
  <c r="T609" i="6"/>
  <c r="R671" i="6"/>
  <c r="T671" i="6" s="1"/>
  <c r="N671" i="6"/>
  <c r="N677" i="6"/>
  <c r="R677" i="6"/>
  <c r="T677" i="6" s="1"/>
  <c r="R968" i="6"/>
  <c r="T968" i="6" s="1"/>
  <c r="N968" i="6"/>
  <c r="Y212" i="6"/>
  <c r="T216" i="6"/>
  <c r="Y244" i="6"/>
  <c r="Y268" i="6"/>
  <c r="Q324" i="6"/>
  <c r="Y342" i="6"/>
  <c r="Y352" i="6"/>
  <c r="Y364" i="6"/>
  <c r="Y423" i="6"/>
  <c r="N429" i="6"/>
  <c r="Y442" i="6"/>
  <c r="N446" i="6"/>
  <c r="Y449" i="6"/>
  <c r="R455" i="6"/>
  <c r="T455" i="6" s="1"/>
  <c r="Y456" i="6"/>
  <c r="T474" i="6"/>
  <c r="Y490" i="6"/>
  <c r="Y495" i="6"/>
  <c r="Y518" i="6"/>
  <c r="N533" i="6"/>
  <c r="T539" i="6"/>
  <c r="Y553" i="6"/>
  <c r="R574" i="6"/>
  <c r="T574" i="6" s="1"/>
  <c r="R581" i="6"/>
  <c r="T581" i="6" s="1"/>
  <c r="R600" i="6"/>
  <c r="T600" i="6" s="1"/>
  <c r="Q600" i="6"/>
  <c r="N621" i="6"/>
  <c r="Y632" i="6"/>
  <c r="Y686" i="6"/>
  <c r="T731" i="6"/>
  <c r="T962" i="6"/>
  <c r="R1118" i="6"/>
  <c r="T1118" i="6" s="1"/>
  <c r="N1118" i="6"/>
  <c r="R640" i="6"/>
  <c r="T640" i="6" s="1"/>
  <c r="R667" i="6"/>
  <c r="T667" i="6" s="1"/>
  <c r="R672" i="6"/>
  <c r="T672" i="6" s="1"/>
  <c r="R703" i="6"/>
  <c r="T703" i="6" s="1"/>
  <c r="R706" i="6"/>
  <c r="T706" i="6" s="1"/>
  <c r="Y751" i="6"/>
  <c r="Y756" i="6"/>
  <c r="T792" i="6"/>
  <c r="T824" i="6"/>
  <c r="T833" i="6"/>
  <c r="N836" i="6"/>
  <c r="Y839" i="6"/>
  <c r="N856" i="6"/>
  <c r="R865" i="6"/>
  <c r="T865" i="6" s="1"/>
  <c r="R902" i="6"/>
  <c r="N917" i="6"/>
  <c r="Y920" i="6"/>
  <c r="Y928" i="6"/>
  <c r="N932" i="6"/>
  <c r="R950" i="6"/>
  <c r="T950" i="6" s="1"/>
  <c r="N952" i="6"/>
  <c r="Y1089" i="6"/>
  <c r="R1134" i="6"/>
  <c r="T1134" i="6" s="1"/>
  <c r="Q1134" i="6"/>
  <c r="R1153" i="6"/>
  <c r="T1153" i="6" s="1"/>
  <c r="N1153" i="6"/>
  <c r="T1159" i="6"/>
  <c r="Y1203" i="6"/>
  <c r="T1242" i="6"/>
  <c r="N609" i="6"/>
  <c r="N617" i="6"/>
  <c r="R632" i="6"/>
  <c r="T632" i="6" s="1"/>
  <c r="R656" i="6"/>
  <c r="T656" i="6" s="1"/>
  <c r="Y660" i="6"/>
  <c r="Y680" i="6"/>
  <c r="N708" i="6"/>
  <c r="Y711" i="6"/>
  <c r="R777" i="6"/>
  <c r="T777" i="6" s="1"/>
  <c r="R829" i="6"/>
  <c r="T829" i="6" s="1"/>
  <c r="N831" i="6"/>
  <c r="T843" i="6"/>
  <c r="T845" i="6"/>
  <c r="R853" i="6"/>
  <c r="T853" i="6" s="1"/>
  <c r="N860" i="6"/>
  <c r="Y884" i="6"/>
  <c r="Y910" i="6"/>
  <c r="R927" i="6"/>
  <c r="T927" i="6" s="1"/>
  <c r="Y930" i="6"/>
  <c r="Y945" i="6"/>
  <c r="Y948" i="6"/>
  <c r="Y953" i="6"/>
  <c r="N976" i="6"/>
  <c r="R976" i="6"/>
  <c r="T976" i="6" s="1"/>
  <c r="R1009" i="6"/>
  <c r="T1009" i="6" s="1"/>
  <c r="N1009" i="6"/>
  <c r="Y1219" i="6"/>
  <c r="R1229" i="6"/>
  <c r="T1229" i="6" s="1"/>
  <c r="N1229" i="6"/>
  <c r="R676" i="6"/>
  <c r="T676" i="6" s="1"/>
  <c r="T702" i="6"/>
  <c r="R818" i="6"/>
  <c r="T818" i="6" s="1"/>
  <c r="R838" i="6"/>
  <c r="T838" i="6" s="1"/>
  <c r="R841" i="6"/>
  <c r="T841" i="6" s="1"/>
  <c r="N843" i="6"/>
  <c r="N845" i="6"/>
  <c r="R862" i="6"/>
  <c r="T862" i="6" s="1"/>
  <c r="R890" i="6"/>
  <c r="T890" i="6" s="1"/>
  <c r="R916" i="6"/>
  <c r="R919" i="6"/>
  <c r="T919" i="6" s="1"/>
  <c r="R922" i="6"/>
  <c r="T922" i="6" s="1"/>
  <c r="R935" i="6"/>
  <c r="T935" i="6" s="1"/>
  <c r="R999" i="6"/>
  <c r="T999" i="6" s="1"/>
  <c r="N999" i="6"/>
  <c r="Y580" i="6"/>
  <c r="Y612" i="6"/>
  <c r="R616" i="6"/>
  <c r="T616" i="6" s="1"/>
  <c r="Q664" i="6"/>
  <c r="N666" i="6"/>
  <c r="N676" i="6"/>
  <c r="N694" i="6"/>
  <c r="R697" i="6"/>
  <c r="T697" i="6" s="1"/>
  <c r="R699" i="6"/>
  <c r="T699" i="6" s="1"/>
  <c r="R720" i="6"/>
  <c r="T720" i="6" s="1"/>
  <c r="R724" i="6"/>
  <c r="T724" i="6" s="1"/>
  <c r="R734" i="6"/>
  <c r="T734" i="6" s="1"/>
  <c r="Y741" i="6"/>
  <c r="N752" i="6"/>
  <c r="Y762" i="6"/>
  <c r="Y777" i="6"/>
  <c r="R791" i="6"/>
  <c r="T791" i="6" s="1"/>
  <c r="R810" i="6"/>
  <c r="T810" i="6" s="1"/>
  <c r="R815" i="6"/>
  <c r="T815" i="6" s="1"/>
  <c r="R817" i="6"/>
  <c r="T817" i="6" s="1"/>
  <c r="R823" i="6"/>
  <c r="T823" i="6" s="1"/>
  <c r="Q838" i="6"/>
  <c r="Y856" i="6"/>
  <c r="N862" i="6"/>
  <c r="Y868" i="6"/>
  <c r="T902" i="6"/>
  <c r="N916" i="6"/>
  <c r="R924" i="6"/>
  <c r="T924" i="6" s="1"/>
  <c r="T947" i="6"/>
  <c r="R963" i="6"/>
  <c r="Y972" i="6"/>
  <c r="R997" i="6"/>
  <c r="T997" i="6" s="1"/>
  <c r="Y876" i="6"/>
  <c r="Y970" i="6"/>
  <c r="R989" i="6"/>
  <c r="T989" i="6" s="1"/>
  <c r="N989" i="6"/>
  <c r="N683" i="6"/>
  <c r="N686" i="6"/>
  <c r="N726" i="6"/>
  <c r="N740" i="6"/>
  <c r="N754" i="6"/>
  <c r="R757" i="6"/>
  <c r="T757" i="6" s="1"/>
  <c r="T763" i="6"/>
  <c r="N776" i="6"/>
  <c r="N783" i="6"/>
  <c r="N785" i="6"/>
  <c r="R788" i="6"/>
  <c r="T788" i="6" s="1"/>
  <c r="N800" i="6"/>
  <c r="N812" i="6"/>
  <c r="R820" i="6"/>
  <c r="T820" i="6" s="1"/>
  <c r="Q840" i="6"/>
  <c r="R850" i="6"/>
  <c r="T850" i="6" s="1"/>
  <c r="Y888" i="6"/>
  <c r="Q921" i="6"/>
  <c r="Y927" i="6"/>
  <c r="R931" i="6"/>
  <c r="T931" i="6" s="1"/>
  <c r="Y1324" i="6"/>
  <c r="Y597" i="6"/>
  <c r="Y634" i="6"/>
  <c r="Y651" i="6"/>
  <c r="R678" i="6"/>
  <c r="R688" i="6"/>
  <c r="T688" i="6" s="1"/>
  <c r="N696" i="6"/>
  <c r="Y702" i="6"/>
  <c r="N742" i="6"/>
  <c r="R745" i="6"/>
  <c r="T745" i="6" s="1"/>
  <c r="N768" i="6"/>
  <c r="R769" i="6"/>
  <c r="T769" i="6" s="1"/>
  <c r="N771" i="6"/>
  <c r="Y772" i="6"/>
  <c r="N778" i="6"/>
  <c r="Q790" i="6"/>
  <c r="R795" i="6"/>
  <c r="T795" i="6" s="1"/>
  <c r="R797" i="6"/>
  <c r="T797" i="6" s="1"/>
  <c r="Y798" i="6"/>
  <c r="Y808" i="6"/>
  <c r="Q822" i="6"/>
  <c r="T828" i="6"/>
  <c r="R849" i="6"/>
  <c r="T849" i="6" s="1"/>
  <c r="N857" i="6"/>
  <c r="T889" i="6"/>
  <c r="R905" i="6"/>
  <c r="T905" i="6" s="1"/>
  <c r="Q946" i="6"/>
  <c r="R1049" i="6"/>
  <c r="N1049" i="6"/>
  <c r="R1065" i="6"/>
  <c r="T1065" i="6" s="1"/>
  <c r="N1065" i="6"/>
  <c r="Y614" i="6"/>
  <c r="R645" i="6"/>
  <c r="T645" i="6" s="1"/>
  <c r="Y684" i="6"/>
  <c r="R729" i="6"/>
  <c r="T729" i="6" s="1"/>
  <c r="Y734" i="6"/>
  <c r="R736" i="6"/>
  <c r="T736" i="6" s="1"/>
  <c r="Y743" i="6"/>
  <c r="R765" i="6"/>
  <c r="T765" i="6" s="1"/>
  <c r="T773" i="6"/>
  <c r="R793" i="6"/>
  <c r="T793" i="6" s="1"/>
  <c r="Y813" i="6"/>
  <c r="R837" i="6"/>
  <c r="T837" i="6" s="1"/>
  <c r="T840" i="6"/>
  <c r="N849" i="6"/>
  <c r="Y850" i="6"/>
  <c r="R859" i="6"/>
  <c r="T859" i="6" s="1"/>
  <c r="N866" i="6"/>
  <c r="Y875" i="6"/>
  <c r="Y981" i="6" s="1"/>
  <c r="R879" i="6"/>
  <c r="T879" i="6" s="1"/>
  <c r="Y885" i="6"/>
  <c r="R896" i="6"/>
  <c r="T896" i="6" s="1"/>
  <c r="N905" i="6"/>
  <c r="R934" i="6"/>
  <c r="R943" i="6"/>
  <c r="T943" i="6" s="1"/>
  <c r="N962" i="6"/>
  <c r="Y965" i="6"/>
  <c r="R971" i="6"/>
  <c r="T971" i="6" s="1"/>
  <c r="R994" i="6"/>
  <c r="T994" i="6" s="1"/>
  <c r="T1142" i="6"/>
  <c r="R1338" i="6"/>
  <c r="T1338" i="6" s="1"/>
  <c r="N1338" i="6"/>
  <c r="T665" i="6"/>
  <c r="R751" i="6"/>
  <c r="T751" i="6" s="1"/>
  <c r="T934" i="6"/>
  <c r="R945" i="6"/>
  <c r="T945" i="6" s="1"/>
  <c r="R975" i="6"/>
  <c r="T975" i="6" s="1"/>
  <c r="N975" i="6"/>
  <c r="N1083" i="6"/>
  <c r="R1083" i="6"/>
  <c r="T1083" i="6" s="1"/>
  <c r="R1336" i="6"/>
  <c r="T1336" i="6" s="1"/>
  <c r="N1336" i="6"/>
  <c r="R599" i="6"/>
  <c r="T599" i="6" s="1"/>
  <c r="Y624" i="6"/>
  <c r="R638" i="6"/>
  <c r="T638" i="6" s="1"/>
  <c r="Y668" i="6"/>
  <c r="R698" i="6"/>
  <c r="T698" i="6" s="1"/>
  <c r="R704" i="6"/>
  <c r="T704" i="6" s="1"/>
  <c r="R735" i="6"/>
  <c r="T735" i="6" s="1"/>
  <c r="Y740" i="6"/>
  <c r="N751" i="6"/>
  <c r="Y800" i="6"/>
  <c r="T812" i="6"/>
  <c r="R827" i="6"/>
  <c r="T827" i="6" s="1"/>
  <c r="R861" i="6"/>
  <c r="T861" i="6" s="1"/>
  <c r="Y887" i="6"/>
  <c r="Y889" i="6"/>
  <c r="R908" i="6"/>
  <c r="T908" i="6" s="1"/>
  <c r="Y918" i="6"/>
  <c r="R923" i="6"/>
  <c r="T923" i="6" s="1"/>
  <c r="Y926" i="6"/>
  <c r="R930" i="6"/>
  <c r="Y934" i="6"/>
  <c r="R942" i="6"/>
  <c r="T942" i="6" s="1"/>
  <c r="N945" i="6"/>
  <c r="Y967" i="6"/>
  <c r="Y969" i="6"/>
  <c r="Y977" i="6"/>
  <c r="T1109" i="6"/>
  <c r="Y1175" i="6"/>
  <c r="Q1360" i="6"/>
  <c r="R1360" i="6"/>
  <c r="T1360" i="6" s="1"/>
  <c r="Y955" i="6"/>
  <c r="R973" i="6"/>
  <c r="T973" i="6" s="1"/>
  <c r="Y979" i="6"/>
  <c r="R987" i="6"/>
  <c r="T987" i="6" s="1"/>
  <c r="R1037" i="6"/>
  <c r="R1041" i="6"/>
  <c r="R1056" i="6"/>
  <c r="T1056" i="6" s="1"/>
  <c r="R1058" i="6"/>
  <c r="T1058" i="6" s="1"/>
  <c r="R1061" i="6"/>
  <c r="T1061" i="6" s="1"/>
  <c r="R1163" i="6"/>
  <c r="T1163" i="6" s="1"/>
  <c r="R1187" i="6"/>
  <c r="T1187" i="6" s="1"/>
  <c r="Y1214" i="6"/>
  <c r="R1227" i="6"/>
  <c r="T1227" i="6" s="1"/>
  <c r="R1232" i="6"/>
  <c r="T1232" i="6" s="1"/>
  <c r="T1241" i="6"/>
  <c r="R1248" i="6"/>
  <c r="R1275" i="6"/>
  <c r="T1275" i="6" s="1"/>
  <c r="R1301" i="6"/>
  <c r="T1301" i="6" s="1"/>
  <c r="Y971" i="6"/>
  <c r="Y1000" i="6"/>
  <c r="Y1014" i="6"/>
  <c r="Y1021" i="6"/>
  <c r="T1037" i="6"/>
  <c r="Y1047" i="6"/>
  <c r="R1051" i="6"/>
  <c r="T1051" i="6" s="1"/>
  <c r="Y1084" i="6"/>
  <c r="R1090" i="6"/>
  <c r="T1090" i="6" s="1"/>
  <c r="R1113" i="6"/>
  <c r="T1113" i="6" s="1"/>
  <c r="R1161" i="6"/>
  <c r="T1161" i="6" s="1"/>
  <c r="R1165" i="6"/>
  <c r="T1165" i="6" s="1"/>
  <c r="Y1185" i="6"/>
  <c r="N1189" i="6"/>
  <c r="Y1190" i="6"/>
  <c r="Y1225" i="6"/>
  <c r="R1250" i="6"/>
  <c r="T1250" i="6" s="1"/>
  <c r="Y1253" i="6"/>
  <c r="Y1262" i="6"/>
  <c r="N1275" i="6"/>
  <c r="R1296" i="6"/>
  <c r="T1296" i="6" s="1"/>
  <c r="Y1299" i="6"/>
  <c r="R1305" i="6"/>
  <c r="T1305" i="6" s="1"/>
  <c r="Y1321" i="6"/>
  <c r="Y1323" i="6"/>
  <c r="R1327" i="6"/>
  <c r="T1327" i="6" s="1"/>
  <c r="N1329" i="6"/>
  <c r="N1331" i="6"/>
  <c r="R1340" i="6"/>
  <c r="T1340" i="6" s="1"/>
  <c r="R1364" i="6"/>
  <c r="T1364" i="6" s="1"/>
  <c r="T1342" i="6"/>
  <c r="Y1347" i="6"/>
  <c r="Y1351" i="6"/>
  <c r="R1353" i="6"/>
  <c r="T1353" i="6" s="1"/>
  <c r="Y1360" i="6"/>
  <c r="T963" i="6"/>
  <c r="R965" i="6"/>
  <c r="T965" i="6" s="1"/>
  <c r="R972" i="6"/>
  <c r="Y997" i="6"/>
  <c r="N1013" i="6"/>
  <c r="N1025" i="6"/>
  <c r="Y1052" i="6"/>
  <c r="Q1060" i="6"/>
  <c r="Y1083" i="6"/>
  <c r="Y1129" i="6"/>
  <c r="Q1148" i="6"/>
  <c r="R1160" i="6"/>
  <c r="T1160" i="6" s="1"/>
  <c r="T1176" i="6"/>
  <c r="N1181" i="6"/>
  <c r="Y1182" i="6"/>
  <c r="N1184" i="6"/>
  <c r="T1186" i="6"/>
  <c r="Y1207" i="6"/>
  <c r="Q1222" i="6"/>
  <c r="N1224" i="6"/>
  <c r="R1263" i="6"/>
  <c r="T1263" i="6" s="1"/>
  <c r="R1285" i="6"/>
  <c r="T1285" i="6" s="1"/>
  <c r="R1292" i="6"/>
  <c r="T1292" i="6" s="1"/>
  <c r="R1300" i="6"/>
  <c r="T1300" i="6" s="1"/>
  <c r="R1322" i="6"/>
  <c r="T1322" i="6" s="1"/>
  <c r="Y968" i="6"/>
  <c r="Y973" i="6"/>
  <c r="R986" i="6"/>
  <c r="T986" i="6" s="1"/>
  <c r="R1011" i="6"/>
  <c r="T1011" i="6" s="1"/>
  <c r="Y1016" i="6"/>
  <c r="Y1023" i="6"/>
  <c r="T1049" i="6"/>
  <c r="Y1070" i="6"/>
  <c r="Y1078" i="6"/>
  <c r="Y1090" i="6"/>
  <c r="R1095" i="6"/>
  <c r="T1095" i="6" s="1"/>
  <c r="R1103" i="6"/>
  <c r="T1103" i="6" s="1"/>
  <c r="Y1116" i="6"/>
  <c r="R1136" i="6"/>
  <c r="T1136" i="6" s="1"/>
  <c r="Y1227" i="6"/>
  <c r="T1233" i="6"/>
  <c r="R1294" i="6"/>
  <c r="T1294" i="6" s="1"/>
  <c r="R1302" i="6"/>
  <c r="T1302" i="6" s="1"/>
  <c r="R1318" i="6"/>
  <c r="T1318" i="6" s="1"/>
  <c r="Y1327" i="6"/>
  <c r="Y1336" i="6"/>
  <c r="T1350" i="6"/>
  <c r="T1363" i="6"/>
  <c r="R1370" i="6"/>
  <c r="T1370" i="6" s="1"/>
  <c r="R1008" i="6"/>
  <c r="T1008" i="6" s="1"/>
  <c r="Y1039" i="6"/>
  <c r="Y1043" i="6"/>
  <c r="Y1058" i="6"/>
  <c r="R1062" i="6"/>
  <c r="R1150" i="6"/>
  <c r="T1150" i="6" s="1"/>
  <c r="R1197" i="6"/>
  <c r="T1197" i="6" s="1"/>
  <c r="R1228" i="6"/>
  <c r="T1228" i="6" s="1"/>
  <c r="R1252" i="6"/>
  <c r="T1252" i="6" s="1"/>
  <c r="N1256" i="6"/>
  <c r="R1261" i="6"/>
  <c r="T1261" i="6" s="1"/>
  <c r="N1265" i="6"/>
  <c r="T1270" i="6"/>
  <c r="T1313" i="6"/>
  <c r="Y1340" i="6"/>
  <c r="Y1342" i="6"/>
  <c r="N1350" i="6"/>
  <c r="N1352" i="6"/>
  <c r="R977" i="6"/>
  <c r="T977" i="6" s="1"/>
  <c r="Y991" i="6"/>
  <c r="R1017" i="6"/>
  <c r="T1017" i="6" s="1"/>
  <c r="R1022" i="6"/>
  <c r="T1022" i="6" s="1"/>
  <c r="Y1049" i="6"/>
  <c r="Y1060" i="6"/>
  <c r="Y1067" i="6"/>
  <c r="Y1080" i="6"/>
  <c r="Y1085" i="6"/>
  <c r="R1092" i="6"/>
  <c r="T1092" i="6" s="1"/>
  <c r="N1112" i="6"/>
  <c r="R1115" i="6"/>
  <c r="T1115" i="6" s="1"/>
  <c r="Y1120" i="6"/>
  <c r="N1130" i="6"/>
  <c r="R1133" i="6"/>
  <c r="T1133" i="6" s="1"/>
  <c r="Y1148" i="6"/>
  <c r="Y1155" i="6"/>
  <c r="N1183" i="6"/>
  <c r="N1188" i="6"/>
  <c r="T1210" i="6"/>
  <c r="R1221" i="6"/>
  <c r="T1221" i="6" s="1"/>
  <c r="Y1222" i="6"/>
  <c r="N1228" i="6"/>
  <c r="T1249" i="6"/>
  <c r="R1267" i="6"/>
  <c r="T1267" i="6" s="1"/>
  <c r="Q1270" i="6"/>
  <c r="Y1285" i="6"/>
  <c r="R1287" i="6"/>
  <c r="T1287" i="6" s="1"/>
  <c r="Y1294" i="6"/>
  <c r="Y1318" i="6"/>
  <c r="T1320" i="6"/>
  <c r="R1328" i="6"/>
  <c r="T1328" i="6" s="1"/>
  <c r="R1337" i="6"/>
  <c r="T1337" i="6" s="1"/>
  <c r="T1344" i="6"/>
  <c r="R1354" i="6"/>
  <c r="T1354" i="6" s="1"/>
  <c r="Y1051" i="6"/>
  <c r="T1132" i="6"/>
  <c r="Y1213" i="6"/>
  <c r="R1365" i="6"/>
  <c r="T1365" i="6" s="1"/>
  <c r="Y993" i="6"/>
  <c r="T1001" i="6"/>
  <c r="Y1062" i="6"/>
  <c r="Y1069" i="6"/>
  <c r="Q1084" i="6"/>
  <c r="R1086" i="6"/>
  <c r="T1086" i="6" s="1"/>
  <c r="Y1092" i="6"/>
  <c r="Q1094" i="6"/>
  <c r="Q1102" i="6"/>
  <c r="N1109" i="6"/>
  <c r="Y1115" i="6"/>
  <c r="R1127" i="6"/>
  <c r="T1127" i="6" s="1"/>
  <c r="N1132" i="6"/>
  <c r="Y1133" i="6"/>
  <c r="Q1135" i="6"/>
  <c r="Y1138" i="6"/>
  <c r="N1142" i="6"/>
  <c r="Y1150" i="6"/>
  <c r="Y1157" i="6"/>
  <c r="N1159" i="6"/>
  <c r="R1162" i="6"/>
  <c r="T1162" i="6" s="1"/>
  <c r="Q1208" i="6"/>
  <c r="R1214" i="6"/>
  <c r="T1214" i="6" s="1"/>
  <c r="Y1233" i="6"/>
  <c r="R1240" i="6"/>
  <c r="T1240" i="6" s="1"/>
  <c r="N1242" i="6"/>
  <c r="R1247" i="6"/>
  <c r="T1247" i="6" s="1"/>
  <c r="Y1254" i="6"/>
  <c r="N1284" i="6"/>
  <c r="Y1287" i="6"/>
  <c r="R1297" i="6"/>
  <c r="T1297" i="6" s="1"/>
  <c r="N1310" i="6"/>
  <c r="Y1320" i="6"/>
  <c r="N1341" i="6"/>
  <c r="Y1344" i="6"/>
  <c r="Y988" i="6"/>
  <c r="Y1001" i="6"/>
  <c r="R1010" i="6"/>
  <c r="T1010" i="6" s="1"/>
  <c r="R1024" i="6"/>
  <c r="T1024" i="6" s="1"/>
  <c r="Y1025" i="6"/>
  <c r="Q1029" i="6"/>
  <c r="Y1038" i="6"/>
  <c r="R1096" i="6"/>
  <c r="T1096" i="6" s="1"/>
  <c r="R1104" i="6"/>
  <c r="T1104" i="6" s="1"/>
  <c r="R1111" i="6"/>
  <c r="T1111" i="6" s="1"/>
  <c r="R1137" i="6"/>
  <c r="T1137" i="6" s="1"/>
  <c r="R1144" i="6"/>
  <c r="T1144" i="6" s="1"/>
  <c r="R1198" i="6"/>
  <c r="T1198" i="6" s="1"/>
  <c r="Y1201" i="6"/>
  <c r="R1262" i="6"/>
  <c r="R1306" i="6"/>
  <c r="T1306" i="6" s="1"/>
  <c r="Y1350" i="6"/>
  <c r="R1362" i="6"/>
  <c r="T1362" i="6" s="1"/>
  <c r="T1012" i="6"/>
  <c r="Y1017" i="6"/>
  <c r="Y1035" i="6"/>
  <c r="T1039" i="6"/>
  <c r="Y1045" i="6"/>
  <c r="Y1057" i="6"/>
  <c r="T1063" i="6"/>
  <c r="T1070" i="6"/>
  <c r="Q1081" i="6"/>
  <c r="N1096" i="6"/>
  <c r="N1104" i="6"/>
  <c r="T1106" i="6"/>
  <c r="N1111" i="6"/>
  <c r="Y1112" i="6"/>
  <c r="T1116" i="6"/>
  <c r="N1137" i="6"/>
  <c r="T1139" i="6"/>
  <c r="N1144" i="6"/>
  <c r="T1151" i="6"/>
  <c r="Y1162" i="6"/>
  <c r="Y1188" i="6"/>
  <c r="N1198" i="6"/>
  <c r="T1205" i="6"/>
  <c r="Y1221" i="6"/>
  <c r="Y1240" i="6"/>
  <c r="Y1247" i="6"/>
  <c r="N1262" i="6"/>
  <c r="R1264" i="6"/>
  <c r="T1264" i="6" s="1"/>
  <c r="Y1274" i="6"/>
  <c r="R1282" i="6"/>
  <c r="T1282" i="6" s="1"/>
  <c r="R1288" i="6"/>
  <c r="T1288" i="6" s="1"/>
  <c r="R1308" i="6"/>
  <c r="T1308" i="6" s="1"/>
  <c r="R1314" i="6"/>
  <c r="T1314" i="6" s="1"/>
  <c r="R1323" i="6"/>
  <c r="T1323" i="6" s="1"/>
  <c r="Y1328" i="6"/>
  <c r="Y1330" i="6"/>
  <c r="Y1354" i="6"/>
  <c r="Y1356" i="6"/>
  <c r="N1362" i="6"/>
  <c r="Y1367" i="6"/>
  <c r="R194" i="7"/>
  <c r="T194" i="7" s="1"/>
  <c r="N194" i="7"/>
  <c r="N511" i="7"/>
  <c r="R511" i="7"/>
  <c r="Y13" i="7"/>
  <c r="Y38" i="7"/>
  <c r="R51" i="7"/>
  <c r="T51" i="7" s="1"/>
  <c r="R218" i="7"/>
  <c r="Q218" i="7"/>
  <c r="R402" i="7"/>
  <c r="T402" i="7" s="1"/>
  <c r="N402" i="7"/>
  <c r="R663" i="7"/>
  <c r="N663" i="7"/>
  <c r="R26" i="7"/>
  <c r="T26" i="7" s="1"/>
  <c r="N26" i="7"/>
  <c r="N100" i="7"/>
  <c r="R100" i="7"/>
  <c r="T100" i="7" s="1"/>
  <c r="R411" i="7"/>
  <c r="T411" i="7" s="1"/>
  <c r="N411" i="7"/>
  <c r="R637" i="7"/>
  <c r="N637" i="7"/>
  <c r="N94" i="7"/>
  <c r="R94" i="7"/>
  <c r="T94" i="7" s="1"/>
  <c r="R198" i="7"/>
  <c r="T198" i="7" s="1"/>
  <c r="Q198" i="7"/>
  <c r="R281" i="7"/>
  <c r="T281" i="7" s="1"/>
  <c r="N281" i="7"/>
  <c r="R37" i="7"/>
  <c r="T37" i="7" s="1"/>
  <c r="Y47" i="7"/>
  <c r="R262" i="7"/>
  <c r="T262" i="7" s="1"/>
  <c r="Q262" i="7"/>
  <c r="Q505" i="7"/>
  <c r="R505" i="7"/>
  <c r="T505" i="7" s="1"/>
  <c r="Y10" i="7"/>
  <c r="R21" i="7"/>
  <c r="T21" i="7" s="1"/>
  <c r="Y35" i="7"/>
  <c r="Y41" i="7"/>
  <c r="R52" i="7"/>
  <c r="T52" i="7" s="1"/>
  <c r="N52" i="7"/>
  <c r="R185" i="7"/>
  <c r="T185" i="7" s="1"/>
  <c r="Q185" i="7"/>
  <c r="Y304" i="7"/>
  <c r="R307" i="7"/>
  <c r="N307" i="7"/>
  <c r="Y321" i="7"/>
  <c r="R9" i="7"/>
  <c r="T9" i="7" s="1"/>
  <c r="Y14" i="7"/>
  <c r="Y26" i="7"/>
  <c r="R425" i="7"/>
  <c r="T425" i="7" s="1"/>
  <c r="N425" i="7"/>
  <c r="R452" i="7"/>
  <c r="T452" i="7" s="1"/>
  <c r="N452" i="7"/>
  <c r="R473" i="7"/>
  <c r="T473" i="7" s="1"/>
  <c r="Q473" i="7"/>
  <c r="Y59" i="7"/>
  <c r="T414" i="7"/>
  <c r="Y497" i="7"/>
  <c r="N36" i="7"/>
  <c r="R46" i="7"/>
  <c r="Q46" i="7"/>
  <c r="T66" i="7"/>
  <c r="R95" i="7"/>
  <c r="T95" i="7" s="1"/>
  <c r="N95" i="7"/>
  <c r="R201" i="7"/>
  <c r="T201" i="7" s="1"/>
  <c r="N201" i="7"/>
  <c r="R13" i="7"/>
  <c r="T13" i="7" s="1"/>
  <c r="Y21" i="7"/>
  <c r="R25" i="7"/>
  <c r="T25" i="7" s="1"/>
  <c r="R40" i="7"/>
  <c r="T40" i="7" s="1"/>
  <c r="N40" i="7"/>
  <c r="R97" i="7"/>
  <c r="T97" i="7" s="1"/>
  <c r="Q97" i="7"/>
  <c r="R232" i="7"/>
  <c r="N232" i="7"/>
  <c r="T238" i="7"/>
  <c r="R368" i="7"/>
  <c r="T368" i="7" s="1"/>
  <c r="N368" i="7"/>
  <c r="N461" i="7"/>
  <c r="R461" i="7"/>
  <c r="T461" i="7" s="1"/>
  <c r="R22" i="7"/>
  <c r="T22" i="7" s="1"/>
  <c r="N22" i="7"/>
  <c r="R58" i="7"/>
  <c r="T58" i="7" s="1"/>
  <c r="N58" i="7"/>
  <c r="R357" i="7"/>
  <c r="N357" i="7"/>
  <c r="R434" i="7"/>
  <c r="T434" i="7" s="1"/>
  <c r="N434" i="7"/>
  <c r="Y27" i="7"/>
  <c r="R103" i="7"/>
  <c r="N103" i="7"/>
  <c r="T192" i="7"/>
  <c r="R276" i="7"/>
  <c r="T276" i="7" s="1"/>
  <c r="N276" i="7"/>
  <c r="T38" i="7"/>
  <c r="R64" i="7"/>
  <c r="Y105" i="7"/>
  <c r="Y119" i="7"/>
  <c r="R188" i="7"/>
  <c r="T188" i="7" s="1"/>
  <c r="R195" i="7"/>
  <c r="T195" i="7" s="1"/>
  <c r="W199" i="7"/>
  <c r="Y199" i="7" s="1"/>
  <c r="R230" i="7"/>
  <c r="T230" i="7" s="1"/>
  <c r="Y238" i="7"/>
  <c r="Y260" i="7"/>
  <c r="R267" i="7"/>
  <c r="T267" i="7" s="1"/>
  <c r="R271" i="7"/>
  <c r="T271" i="7" s="1"/>
  <c r="Y282" i="7"/>
  <c r="Y314" i="7"/>
  <c r="R327" i="7"/>
  <c r="R349" i="7"/>
  <c r="T349" i="7" s="1"/>
  <c r="Y362" i="7"/>
  <c r="R370" i="7"/>
  <c r="T370" i="7" s="1"/>
  <c r="R371" i="7"/>
  <c r="T371" i="7" s="1"/>
  <c r="Y394" i="7"/>
  <c r="R404" i="7"/>
  <c r="T404" i="7" s="1"/>
  <c r="R405" i="7"/>
  <c r="T405" i="7" s="1"/>
  <c r="Y414" i="7"/>
  <c r="Y421" i="7"/>
  <c r="R436" i="7"/>
  <c r="T436" i="7" s="1"/>
  <c r="R457" i="7"/>
  <c r="T457" i="7" s="1"/>
  <c r="Y462" i="7"/>
  <c r="Y491" i="7"/>
  <c r="Y493" i="7"/>
  <c r="T496" i="7"/>
  <c r="Y516" i="7"/>
  <c r="Y532" i="7"/>
  <c r="N576" i="7"/>
  <c r="R576" i="7"/>
  <c r="T576" i="7" s="1"/>
  <c r="R613" i="7"/>
  <c r="T613" i="7" s="1"/>
  <c r="Q613" i="7"/>
  <c r="Y834" i="7"/>
  <c r="R867" i="7"/>
  <c r="T867" i="7" s="1"/>
  <c r="N867" i="7"/>
  <c r="R76" i="7"/>
  <c r="T76" i="7" s="1"/>
  <c r="T117" i="7"/>
  <c r="T470" i="7"/>
  <c r="R742" i="7"/>
  <c r="N742" i="7"/>
  <c r="R865" i="7"/>
  <c r="T865" i="7" s="1"/>
  <c r="N865" i="7"/>
  <c r="Y19" i="7"/>
  <c r="R28" i="7"/>
  <c r="R47" i="7"/>
  <c r="T47" i="7" s="1"/>
  <c r="Y62" i="7"/>
  <c r="Q76" i="7"/>
  <c r="N89" i="7"/>
  <c r="Y97" i="7"/>
  <c r="R111" i="7"/>
  <c r="T111" i="7" s="1"/>
  <c r="N117" i="7"/>
  <c r="T171" i="7"/>
  <c r="T187" i="7"/>
  <c r="W195" i="7"/>
  <c r="Y195" i="7" s="1"/>
  <c r="R210" i="7"/>
  <c r="T218" i="7"/>
  <c r="R225" i="7"/>
  <c r="T225" i="7" s="1"/>
  <c r="R259" i="7"/>
  <c r="T259" i="7" s="1"/>
  <c r="R296" i="7"/>
  <c r="T296" i="7" s="1"/>
  <c r="R315" i="7"/>
  <c r="T361" i="7"/>
  <c r="R382" i="7"/>
  <c r="T382" i="7" s="1"/>
  <c r="R393" i="7"/>
  <c r="T393" i="7" s="1"/>
  <c r="Y405" i="7"/>
  <c r="T415" i="7"/>
  <c r="R445" i="7"/>
  <c r="T445" i="7" s="1"/>
  <c r="Y448" i="7"/>
  <c r="Y457" i="7"/>
  <c r="N470" i="7"/>
  <c r="R525" i="7"/>
  <c r="T525" i="7" s="1"/>
  <c r="Q557" i="7"/>
  <c r="R557" i="7"/>
  <c r="R857" i="7"/>
  <c r="T857" i="7" s="1"/>
  <c r="N857" i="7"/>
  <c r="T42" i="7"/>
  <c r="R68" i="7"/>
  <c r="R91" i="7"/>
  <c r="T91" i="7" s="1"/>
  <c r="R96" i="7"/>
  <c r="T96" i="7" s="1"/>
  <c r="R122" i="7"/>
  <c r="T122" i="7" s="1"/>
  <c r="R126" i="7"/>
  <c r="T126" i="7" s="1"/>
  <c r="R128" i="7"/>
  <c r="T128" i="7" s="1"/>
  <c r="W185" i="7"/>
  <c r="Y185" i="7" s="1"/>
  <c r="N210" i="7"/>
  <c r="R239" i="7"/>
  <c r="T239" i="7" s="1"/>
  <c r="T252" i="7"/>
  <c r="R256" i="7"/>
  <c r="T256" i="7" s="1"/>
  <c r="N315" i="7"/>
  <c r="Y320" i="7"/>
  <c r="Y357" i="7"/>
  <c r="R504" i="7"/>
  <c r="T504" i="7" s="1"/>
  <c r="R531" i="7"/>
  <c r="T531" i="7" s="1"/>
  <c r="Q545" i="7"/>
  <c r="R545" i="7"/>
  <c r="T545" i="7" s="1"/>
  <c r="R659" i="7"/>
  <c r="Q659" i="7"/>
  <c r="Y36" i="7"/>
  <c r="Y52" i="7"/>
  <c r="N68" i="7"/>
  <c r="N91" i="7"/>
  <c r="R93" i="7"/>
  <c r="T93" i="7" s="1"/>
  <c r="R106" i="7"/>
  <c r="T106" i="7" s="1"/>
  <c r="Y118" i="7"/>
  <c r="W159" i="7"/>
  <c r="Y159" i="7" s="1"/>
  <c r="Y191" i="7"/>
  <c r="Y198" i="7"/>
  <c r="R222" i="7"/>
  <c r="T232" i="7"/>
  <c r="Y237" i="7"/>
  <c r="R241" i="7"/>
  <c r="T241" i="7" s="1"/>
  <c r="Y252" i="7"/>
  <c r="Y254" i="7"/>
  <c r="T261" i="7"/>
  <c r="Y262" i="7"/>
  <c r="Y284" i="7"/>
  <c r="Y303" i="7"/>
  <c r="Y305" i="7"/>
  <c r="Y307" i="7"/>
  <c r="Y318" i="7"/>
  <c r="Y337" i="7"/>
  <c r="R341" i="7"/>
  <c r="T341" i="7" s="1"/>
  <c r="Y368" i="7"/>
  <c r="Y382" i="7"/>
  <c r="R390" i="7"/>
  <c r="T390" i="7" s="1"/>
  <c r="R395" i="7"/>
  <c r="T395" i="7" s="1"/>
  <c r="Y402" i="7"/>
  <c r="R429" i="7"/>
  <c r="T429" i="7" s="1"/>
  <c r="Y434" i="7"/>
  <c r="R438" i="7"/>
  <c r="T438" i="7" s="1"/>
  <c r="Y445" i="7"/>
  <c r="R447" i="7"/>
  <c r="T447" i="7" s="1"/>
  <c r="R465" i="7"/>
  <c r="T465" i="7" s="1"/>
  <c r="Y468" i="7"/>
  <c r="Y494" i="7"/>
  <c r="Y496" i="7"/>
  <c r="N504" i="7"/>
  <c r="Y515" i="7"/>
  <c r="R517" i="7"/>
  <c r="T517" i="7" s="1"/>
  <c r="R519" i="7"/>
  <c r="T519" i="7" s="1"/>
  <c r="N519" i="7"/>
  <c r="Y529" i="7"/>
  <c r="R620" i="7"/>
  <c r="T620" i="7" s="1"/>
  <c r="N620" i="7"/>
  <c r="R740" i="7"/>
  <c r="T740" i="7" s="1"/>
  <c r="Q740" i="7"/>
  <c r="T78" i="7"/>
  <c r="Y104" i="7"/>
  <c r="Y111" i="7"/>
  <c r="T113" i="7"/>
  <c r="Y115" i="7"/>
  <c r="Y120" i="7"/>
  <c r="R140" i="7"/>
  <c r="T140" i="7" s="1"/>
  <c r="R149" i="7"/>
  <c r="T149" i="7" s="1"/>
  <c r="Y157" i="7"/>
  <c r="R162" i="7"/>
  <c r="T162" i="7" s="1"/>
  <c r="R174" i="7"/>
  <c r="T174" i="7" s="1"/>
  <c r="T190" i="7"/>
  <c r="T197" i="7"/>
  <c r="Y201" i="7"/>
  <c r="Y242" i="7"/>
  <c r="Y259" i="7"/>
  <c r="Y271" i="7"/>
  <c r="T286" i="7"/>
  <c r="Y296" i="7"/>
  <c r="T309" i="7"/>
  <c r="Y507" i="7"/>
  <c r="N571" i="7"/>
  <c r="R571" i="7"/>
  <c r="T571" i="7" s="1"/>
  <c r="N630" i="7"/>
  <c r="R630" i="7"/>
  <c r="T630" i="7" s="1"/>
  <c r="R811" i="7"/>
  <c r="T811" i="7" s="1"/>
  <c r="Q811" i="7"/>
  <c r="N321" i="7"/>
  <c r="N343" i="7"/>
  <c r="Q365" i="7"/>
  <c r="R388" i="7"/>
  <c r="T388" i="7" s="1"/>
  <c r="Y391" i="7"/>
  <c r="Y393" i="7"/>
  <c r="Q399" i="7"/>
  <c r="R408" i="7"/>
  <c r="T408" i="7" s="1"/>
  <c r="Y415" i="7"/>
  <c r="Q431" i="7"/>
  <c r="R442" i="7"/>
  <c r="T442" i="7" s="1"/>
  <c r="R451" i="7"/>
  <c r="T451" i="7" s="1"/>
  <c r="Y454" i="7"/>
  <c r="R467" i="7"/>
  <c r="T467" i="7" s="1"/>
  <c r="Y470" i="7"/>
  <c r="Y537" i="7"/>
  <c r="Y553" i="7"/>
  <c r="Q749" i="7"/>
  <c r="R749" i="7"/>
  <c r="T749" i="7" s="1"/>
  <c r="R787" i="7"/>
  <c r="T787" i="7" s="1"/>
  <c r="Q787" i="7"/>
  <c r="Y888" i="7"/>
  <c r="R1092" i="7"/>
  <c r="T1092" i="7" s="1"/>
  <c r="N1092" i="7"/>
  <c r="Y44" i="7"/>
  <c r="T72" i="7"/>
  <c r="T105" i="7"/>
  <c r="N119" i="7"/>
  <c r="N192" i="7"/>
  <c r="N199" i="7"/>
  <c r="R209" i="7"/>
  <c r="T209" i="7" s="1"/>
  <c r="N216" i="7"/>
  <c r="N238" i="7"/>
  <c r="N255" i="7"/>
  <c r="T260" i="7"/>
  <c r="T278" i="7"/>
  <c r="R326" i="7"/>
  <c r="T326" i="7" s="1"/>
  <c r="R352" i="7"/>
  <c r="T352" i="7" s="1"/>
  <c r="N369" i="7"/>
  <c r="Q379" i="7"/>
  <c r="N383" i="7"/>
  <c r="Y527" i="7"/>
  <c r="R546" i="7"/>
  <c r="T546" i="7" s="1"/>
  <c r="N546" i="7"/>
  <c r="R683" i="7"/>
  <c r="T683" i="7" s="1"/>
  <c r="N683" i="7"/>
  <c r="R758" i="7"/>
  <c r="T758" i="7" s="1"/>
  <c r="N758" i="7"/>
  <c r="N862" i="7"/>
  <c r="R862" i="7"/>
  <c r="T862" i="7" s="1"/>
  <c r="R891" i="7"/>
  <c r="T891" i="7" s="1"/>
  <c r="N891" i="7"/>
  <c r="N72" i="7"/>
  <c r="T177" i="7"/>
  <c r="T181" i="7"/>
  <c r="R219" i="7"/>
  <c r="T219" i="7" s="1"/>
  <c r="N221" i="7"/>
  <c r="R240" i="7"/>
  <c r="T240" i="7" s="1"/>
  <c r="N260" i="7"/>
  <c r="R301" i="7"/>
  <c r="T301" i="7" s="1"/>
  <c r="R338" i="7"/>
  <c r="T338" i="7" s="1"/>
  <c r="N340" i="7"/>
  <c r="N414" i="7"/>
  <c r="R426" i="7"/>
  <c r="T426" i="7" s="1"/>
  <c r="R453" i="7"/>
  <c r="T453" i="7" s="1"/>
  <c r="T464" i="7"/>
  <c r="R469" i="7"/>
  <c r="T469" i="7" s="1"/>
  <c r="R701" i="7"/>
  <c r="N701" i="7"/>
  <c r="Y772" i="7"/>
  <c r="Y886" i="7"/>
  <c r="N48" i="7"/>
  <c r="R50" i="7"/>
  <c r="N60" i="7"/>
  <c r="R62" i="7"/>
  <c r="R74" i="7"/>
  <c r="Y93" i="7"/>
  <c r="R109" i="7"/>
  <c r="T109" i="7" s="1"/>
  <c r="R114" i="7"/>
  <c r="T114" i="7" s="1"/>
  <c r="N135" i="7"/>
  <c r="R143" i="7"/>
  <c r="T143" i="7" s="1"/>
  <c r="R152" i="7"/>
  <c r="T152" i="7" s="1"/>
  <c r="W193" i="7"/>
  <c r="Y193" i="7" s="1"/>
  <c r="N226" i="7"/>
  <c r="R274" i="7"/>
  <c r="T274" i="7" s="1"/>
  <c r="R285" i="7"/>
  <c r="T285" i="7" s="1"/>
  <c r="R347" i="7"/>
  <c r="T347" i="7" s="1"/>
  <c r="Y365" i="7"/>
  <c r="R392" i="7"/>
  <c r="T392" i="7" s="1"/>
  <c r="Y399" i="7"/>
  <c r="Y401" i="7"/>
  <c r="R423" i="7"/>
  <c r="R428" i="7"/>
  <c r="T428" i="7" s="1"/>
  <c r="Y433" i="7"/>
  <c r="R441" i="7"/>
  <c r="T441" i="7" s="1"/>
  <c r="R466" i="7"/>
  <c r="T466" i="7" s="1"/>
  <c r="R486" i="7"/>
  <c r="T486" i="7" s="1"/>
  <c r="Q548" i="7"/>
  <c r="Y46" i="7"/>
  <c r="R121" i="7"/>
  <c r="T121" i="7" s="1"/>
  <c r="R123" i="7"/>
  <c r="T123" i="7" s="1"/>
  <c r="W158" i="7"/>
  <c r="Y158" i="7" s="1"/>
  <c r="Y214" i="7"/>
  <c r="R223" i="7"/>
  <c r="T223" i="7" s="1"/>
  <c r="Y268" i="7"/>
  <c r="N274" i="7"/>
  <c r="Y295" i="7"/>
  <c r="Y317" i="7"/>
  <c r="Y319" i="7"/>
  <c r="R362" i="7"/>
  <c r="T362" i="7" s="1"/>
  <c r="Y369" i="7"/>
  <c r="R373" i="7"/>
  <c r="T373" i="7" s="1"/>
  <c r="Y379" i="7"/>
  <c r="Y381" i="7"/>
  <c r="R389" i="7"/>
  <c r="T389" i="7" s="1"/>
  <c r="R394" i="7"/>
  <c r="T394" i="7" s="1"/>
  <c r="Y403" i="7"/>
  <c r="R407" i="7"/>
  <c r="T407" i="7" s="1"/>
  <c r="R409" i="7"/>
  <c r="T409" i="7" s="1"/>
  <c r="N423" i="7"/>
  <c r="Y435" i="7"/>
  <c r="Y444" i="7"/>
  <c r="R450" i="7"/>
  <c r="T450" i="7" s="1"/>
  <c r="Y453" i="7"/>
  <c r="R455" i="7"/>
  <c r="T455" i="7" s="1"/>
  <c r="N466" i="7"/>
  <c r="Y484" i="7"/>
  <c r="N486" i="7"/>
  <c r="Y499" i="7"/>
  <c r="Y506" i="7"/>
  <c r="Y508" i="7"/>
  <c r="Y512" i="7"/>
  <c r="Y514" i="7"/>
  <c r="Y519" i="7"/>
  <c r="R534" i="7"/>
  <c r="T534" i="7" s="1"/>
  <c r="Y587" i="7"/>
  <c r="Y597" i="7"/>
  <c r="Y743" i="7"/>
  <c r="Y768" i="7"/>
  <c r="Q885" i="7"/>
  <c r="R885" i="7"/>
  <c r="T885" i="7" s="1"/>
  <c r="Y518" i="7"/>
  <c r="Y533" i="7"/>
  <c r="R549" i="7"/>
  <c r="T549" i="7" s="1"/>
  <c r="Y576" i="7"/>
  <c r="Y588" i="7"/>
  <c r="R590" i="7"/>
  <c r="T590" i="7" s="1"/>
  <c r="T600" i="7"/>
  <c r="R602" i="7"/>
  <c r="T602" i="7" s="1"/>
  <c r="Y603" i="7"/>
  <c r="T612" i="7"/>
  <c r="Y613" i="7"/>
  <c r="R619" i="7"/>
  <c r="Y637" i="7"/>
  <c r="R643" i="7"/>
  <c r="Y651" i="7"/>
  <c r="R680" i="7"/>
  <c r="T680" i="7" s="1"/>
  <c r="Y683" i="7"/>
  <c r="R702" i="7"/>
  <c r="T702" i="7" s="1"/>
  <c r="R709" i="7"/>
  <c r="T709" i="7" s="1"/>
  <c r="Y720" i="7"/>
  <c r="Y722" i="7"/>
  <c r="R730" i="7"/>
  <c r="T730" i="7" s="1"/>
  <c r="Y733" i="7"/>
  <c r="R741" i="7"/>
  <c r="T741" i="7" s="1"/>
  <c r="Y742" i="7"/>
  <c r="R750" i="7"/>
  <c r="T750" i="7" s="1"/>
  <c r="Y753" i="7"/>
  <c r="Y758" i="7"/>
  <c r="Y769" i="7"/>
  <c r="Y775" i="7"/>
  <c r="Y782" i="7"/>
  <c r="Y789" i="7"/>
  <c r="Y796" i="7"/>
  <c r="T813" i="7"/>
  <c r="Y823" i="7"/>
  <c r="Y828" i="7"/>
  <c r="R834" i="7"/>
  <c r="T834" i="7" s="1"/>
  <c r="R844" i="7"/>
  <c r="T844" i="7" s="1"/>
  <c r="Y849" i="7"/>
  <c r="Y878" i="7"/>
  <c r="R880" i="7"/>
  <c r="T880" i="7" s="1"/>
  <c r="Y897" i="7"/>
  <c r="Y902" i="7"/>
  <c r="Y909" i="7"/>
  <c r="R919" i="7"/>
  <c r="T919" i="7" s="1"/>
  <c r="Q919" i="7"/>
  <c r="R927" i="7"/>
  <c r="T965" i="7"/>
  <c r="R1004" i="7"/>
  <c r="T1004" i="7" s="1"/>
  <c r="N1004" i="7"/>
  <c r="R1081" i="7"/>
  <c r="T1081" i="7" s="1"/>
  <c r="N1081" i="7"/>
  <c r="R1128" i="7"/>
  <c r="T1128" i="7" s="1"/>
  <c r="N1128" i="7"/>
  <c r="T1150" i="7"/>
  <c r="R1306" i="7"/>
  <c r="T1306" i="7" s="1"/>
  <c r="N1306" i="7"/>
  <c r="Y538" i="7"/>
  <c r="Y552" i="7"/>
  <c r="T556" i="7"/>
  <c r="Y559" i="7"/>
  <c r="Y581" i="7"/>
  <c r="R587" i="7"/>
  <c r="T587" i="7" s="1"/>
  <c r="Y593" i="7"/>
  <c r="Y598" i="7"/>
  <c r="Y610" i="7"/>
  <c r="R625" i="7"/>
  <c r="T625" i="7" s="1"/>
  <c r="Y632" i="7"/>
  <c r="T636" i="7"/>
  <c r="Y676" i="7"/>
  <c r="T685" i="7"/>
  <c r="Y694" i="7"/>
  <c r="T700" i="7"/>
  <c r="Y724" i="7"/>
  <c r="R726" i="7"/>
  <c r="T726" i="7" s="1"/>
  <c r="Y735" i="7"/>
  <c r="Y744" i="7"/>
  <c r="T832" i="7"/>
  <c r="Y842" i="7"/>
  <c r="Y859" i="7"/>
  <c r="Y862" i="7"/>
  <c r="Y867" i="7"/>
  <c r="R888" i="7"/>
  <c r="T888" i="7" s="1"/>
  <c r="Y895" i="7"/>
  <c r="Y913" i="7"/>
  <c r="T578" i="7"/>
  <c r="T631" i="7"/>
  <c r="T675" i="7"/>
  <c r="T761" i="7"/>
  <c r="T783" i="7"/>
  <c r="N807" i="7"/>
  <c r="T841" i="7"/>
  <c r="R931" i="7"/>
  <c r="Q931" i="7"/>
  <c r="N933" i="7"/>
  <c r="R951" i="7"/>
  <c r="T951" i="7" s="1"/>
  <c r="N951" i="7"/>
  <c r="T539" i="7"/>
  <c r="T553" i="7"/>
  <c r="N558" i="7"/>
  <c r="N577" i="7"/>
  <c r="T582" i="7"/>
  <c r="T599" i="7"/>
  <c r="N631" i="7"/>
  <c r="T633" i="7"/>
  <c r="R666" i="7"/>
  <c r="T666" i="7" s="1"/>
  <c r="N675" i="7"/>
  <c r="R677" i="7"/>
  <c r="T677" i="7" s="1"/>
  <c r="T695" i="7"/>
  <c r="T705" i="7"/>
  <c r="N761" i="7"/>
  <c r="N783" i="7"/>
  <c r="T785" i="7"/>
  <c r="N841" i="7"/>
  <c r="N879" i="7"/>
  <c r="N898" i="7"/>
  <c r="Y904" i="7"/>
  <c r="R908" i="7"/>
  <c r="T908" i="7" s="1"/>
  <c r="R953" i="7"/>
  <c r="Q953" i="7"/>
  <c r="R1180" i="7"/>
  <c r="T1180" i="7" s="1"/>
  <c r="N1180" i="7"/>
  <c r="N516" i="7"/>
  <c r="Y525" i="7"/>
  <c r="N582" i="7"/>
  <c r="Y583" i="7"/>
  <c r="R621" i="7"/>
  <c r="T621" i="7" s="1"/>
  <c r="Y629" i="7"/>
  <c r="Y641" i="7"/>
  <c r="R652" i="7"/>
  <c r="T652" i="7" s="1"/>
  <c r="Y671" i="7"/>
  <c r="N677" i="7"/>
  <c r="R686" i="7"/>
  <c r="T686" i="7" s="1"/>
  <c r="N695" i="7"/>
  <c r="R697" i="7"/>
  <c r="T697" i="7" s="1"/>
  <c r="R704" i="7"/>
  <c r="T704" i="7" s="1"/>
  <c r="Y705" i="7"/>
  <c r="Y707" i="7"/>
  <c r="R723" i="7"/>
  <c r="T723" i="7" s="1"/>
  <c r="T728" i="7"/>
  <c r="N736" i="7"/>
  <c r="R756" i="7"/>
  <c r="T756" i="7" s="1"/>
  <c r="T763" i="7"/>
  <c r="N785" i="7"/>
  <c r="N799" i="7"/>
  <c r="R809" i="7"/>
  <c r="T809" i="7" s="1"/>
  <c r="R821" i="7"/>
  <c r="T821" i="7" s="1"/>
  <c r="N855" i="7"/>
  <c r="R858" i="7"/>
  <c r="T858" i="7" s="1"/>
  <c r="N863" i="7"/>
  <c r="Y880" i="7"/>
  <c r="R892" i="7"/>
  <c r="T892" i="7" s="1"/>
  <c r="R912" i="7"/>
  <c r="T912" i="7" s="1"/>
  <c r="R939" i="7"/>
  <c r="T939" i="7" s="1"/>
  <c r="Q939" i="7"/>
  <c r="R949" i="7"/>
  <c r="T949" i="7" s="1"/>
  <c r="N949" i="7"/>
  <c r="R1131" i="7"/>
  <c r="T1131" i="7" s="1"/>
  <c r="R1133" i="7"/>
  <c r="T1133" i="7" s="1"/>
  <c r="N1133" i="7"/>
  <c r="T1225" i="7"/>
  <c r="R536" i="7"/>
  <c r="T536" i="7" s="1"/>
  <c r="R567" i="7"/>
  <c r="T567" i="7" s="1"/>
  <c r="Y568" i="7"/>
  <c r="Y573" i="7"/>
  <c r="Y575" i="7"/>
  <c r="R596" i="7"/>
  <c r="T596" i="7" s="1"/>
  <c r="N621" i="7"/>
  <c r="Y643" i="7"/>
  <c r="Y645" i="7"/>
  <c r="R661" i="7"/>
  <c r="T661" i="7" s="1"/>
  <c r="Y664" i="7"/>
  <c r="T673" i="7"/>
  <c r="R681" i="7"/>
  <c r="Y709" i="7"/>
  <c r="Y711" i="7"/>
  <c r="R727" i="7"/>
  <c r="T727" i="7" s="1"/>
  <c r="Y728" i="7"/>
  <c r="Y730" i="7"/>
  <c r="N756" i="7"/>
  <c r="Y770" i="7"/>
  <c r="N809" i="7"/>
  <c r="R818" i="7"/>
  <c r="T818" i="7" s="1"/>
  <c r="N821" i="7"/>
  <c r="R850" i="7"/>
  <c r="T850" i="7" s="1"/>
  <c r="Y851" i="7"/>
  <c r="Y856" i="7"/>
  <c r="R881" i="7"/>
  <c r="T881" i="7" s="1"/>
  <c r="Y910" i="7"/>
  <c r="Q918" i="7"/>
  <c r="R918" i="7"/>
  <c r="T918" i="7" s="1"/>
  <c r="R930" i="7"/>
  <c r="T930" i="7" s="1"/>
  <c r="R947" i="7"/>
  <c r="T947" i="7" s="1"/>
  <c r="N947" i="7"/>
  <c r="Y953" i="7"/>
  <c r="T1157" i="7"/>
  <c r="T754" i="7"/>
  <c r="Y761" i="7"/>
  <c r="R769" i="7"/>
  <c r="T769" i="7" s="1"/>
  <c r="R771" i="7"/>
  <c r="T771" i="7" s="1"/>
  <c r="Y783" i="7"/>
  <c r="R789" i="7"/>
  <c r="T789" i="7" s="1"/>
  <c r="Y807" i="7"/>
  <c r="Y824" i="7"/>
  <c r="Y841" i="7"/>
  <c r="Y843" i="7"/>
  <c r="R852" i="7"/>
  <c r="Y879" i="7"/>
  <c r="R887" i="7"/>
  <c r="T887" i="7" s="1"/>
  <c r="R911" i="7"/>
  <c r="T911" i="7" s="1"/>
  <c r="Y926" i="7"/>
  <c r="Y972" i="7"/>
  <c r="N999" i="7"/>
  <c r="R999" i="7"/>
  <c r="T999" i="7" s="1"/>
  <c r="R1275" i="7"/>
  <c r="T1275" i="7" s="1"/>
  <c r="N1275" i="7"/>
  <c r="R1338" i="7"/>
  <c r="T1338" i="7" s="1"/>
  <c r="N1338" i="7"/>
  <c r="Y1357" i="7"/>
  <c r="Y635" i="7"/>
  <c r="N651" i="7"/>
  <c r="Y677" i="7"/>
  <c r="Y679" i="7"/>
  <c r="Y695" i="7"/>
  <c r="N720" i="7"/>
  <c r="R753" i="7"/>
  <c r="T753" i="7" s="1"/>
  <c r="Y754" i="7"/>
  <c r="Y763" i="7"/>
  <c r="R775" i="7"/>
  <c r="T775" i="7" s="1"/>
  <c r="Y831" i="7"/>
  <c r="Y868" i="7"/>
  <c r="Y883" i="7"/>
  <c r="Y892" i="7"/>
  <c r="Y898" i="7"/>
  <c r="Y905" i="7"/>
  <c r="R909" i="7"/>
  <c r="T909" i="7" s="1"/>
  <c r="N909" i="7"/>
  <c r="Y912" i="7"/>
  <c r="Y924" i="7"/>
  <c r="R1117" i="7"/>
  <c r="T1117" i="7" s="1"/>
  <c r="N1117" i="7"/>
  <c r="T659" i="7"/>
  <c r="R913" i="7"/>
  <c r="T913" i="7" s="1"/>
  <c r="N913" i="7"/>
  <c r="T617" i="7"/>
  <c r="N667" i="7"/>
  <c r="N687" i="7"/>
  <c r="N724" i="7"/>
  <c r="R735" i="7"/>
  <c r="T735" i="7" s="1"/>
  <c r="N746" i="7"/>
  <c r="R786" i="7"/>
  <c r="T786" i="7" s="1"/>
  <c r="R830" i="7"/>
  <c r="T830" i="7" s="1"/>
  <c r="T837" i="7"/>
  <c r="Y876" i="7"/>
  <c r="R921" i="7"/>
  <c r="T921" i="7" s="1"/>
  <c r="N921" i="7"/>
  <c r="T925" i="7"/>
  <c r="R971" i="7"/>
  <c r="N971" i="7"/>
  <c r="R1164" i="7"/>
  <c r="T1164" i="7" s="1"/>
  <c r="N1164" i="7"/>
  <c r="R1251" i="7"/>
  <c r="T1251" i="7" s="1"/>
  <c r="N1251" i="7"/>
  <c r="T1289" i="7"/>
  <c r="Y488" i="7"/>
  <c r="Y513" i="7"/>
  <c r="Y550" i="7"/>
  <c r="R561" i="7"/>
  <c r="T561" i="7" s="1"/>
  <c r="R573" i="7"/>
  <c r="T573" i="7" s="1"/>
  <c r="R578" i="7"/>
  <c r="R595" i="7"/>
  <c r="T595" i="7" s="1"/>
  <c r="N617" i="7"/>
  <c r="R629" i="7"/>
  <c r="R641" i="7"/>
  <c r="Y663" i="7"/>
  <c r="Y665" i="7"/>
  <c r="R682" i="7"/>
  <c r="T682" i="7" s="1"/>
  <c r="R707" i="7"/>
  <c r="T707" i="7" s="1"/>
  <c r="T742" i="7"/>
  <c r="Y767" i="7"/>
  <c r="Y771" i="7"/>
  <c r="R779" i="7"/>
  <c r="T779" i="7" s="1"/>
  <c r="R793" i="7"/>
  <c r="T793" i="7" s="1"/>
  <c r="N837" i="7"/>
  <c r="R846" i="7"/>
  <c r="T846" i="7" s="1"/>
  <c r="R864" i="7"/>
  <c r="Y865" i="7"/>
  <c r="R877" i="7"/>
  <c r="T877" i="7" s="1"/>
  <c r="Y887" i="7"/>
  <c r="Y891" i="7"/>
  <c r="R904" i="7"/>
  <c r="T904" i="7" s="1"/>
  <c r="Y907" i="7"/>
  <c r="R923" i="7"/>
  <c r="T923" i="7" s="1"/>
  <c r="N923" i="7"/>
  <c r="Y932" i="7"/>
  <c r="Y954" i="7"/>
  <c r="Y1013" i="7"/>
  <c r="R1071" i="7"/>
  <c r="T1071" i="7" s="1"/>
  <c r="N1071" i="7"/>
  <c r="R1162" i="7"/>
  <c r="T1162" i="7" s="1"/>
  <c r="T1350" i="7"/>
  <c r="T927" i="7"/>
  <c r="R932" i="7"/>
  <c r="T932" i="7" s="1"/>
  <c r="Y933" i="7"/>
  <c r="Y951" i="7"/>
  <c r="R967" i="7"/>
  <c r="T967" i="7" s="1"/>
  <c r="R994" i="7"/>
  <c r="T994" i="7" s="1"/>
  <c r="R1045" i="7"/>
  <c r="T1045" i="7" s="1"/>
  <c r="R1115" i="7"/>
  <c r="T1115" i="7" s="1"/>
  <c r="R1159" i="7"/>
  <c r="T1159" i="7" s="1"/>
  <c r="R1222" i="7"/>
  <c r="T1222" i="7" s="1"/>
  <c r="R1227" i="7"/>
  <c r="T1227" i="7" s="1"/>
  <c r="T1229" i="7"/>
  <c r="Y1230" i="7"/>
  <c r="R1241" i="7"/>
  <c r="T1241" i="7" s="1"/>
  <c r="Y1247" i="7"/>
  <c r="R1265" i="7"/>
  <c r="T1265" i="7" s="1"/>
  <c r="R1273" i="7"/>
  <c r="T1273" i="7" s="1"/>
  <c r="T1286" i="7"/>
  <c r="Y1298" i="7"/>
  <c r="T1308" i="7"/>
  <c r="T1340" i="7"/>
  <c r="R1356" i="7"/>
  <c r="T1356" i="7" s="1"/>
  <c r="Q994" i="7"/>
  <c r="R1009" i="7"/>
  <c r="T1009" i="7" s="1"/>
  <c r="Y1010" i="7"/>
  <c r="R1084" i="7"/>
  <c r="T1084" i="7" s="1"/>
  <c r="R1089" i="7"/>
  <c r="T1089" i="7" s="1"/>
  <c r="T1114" i="7"/>
  <c r="Y1137" i="7"/>
  <c r="Y1142" i="7"/>
  <c r="N1171" i="7"/>
  <c r="N1182" i="7"/>
  <c r="N1184" i="7"/>
  <c r="N1188" i="7"/>
  <c r="T1288" i="7"/>
  <c r="R1365" i="7"/>
  <c r="T1365" i="7" s="1"/>
  <c r="N1367" i="7"/>
  <c r="R943" i="7"/>
  <c r="T943" i="7" s="1"/>
  <c r="T953" i="7"/>
  <c r="Y967" i="7"/>
  <c r="R986" i="7"/>
  <c r="T986" i="7" s="1"/>
  <c r="Y997" i="7"/>
  <c r="R1063" i="7"/>
  <c r="T1063" i="7" s="1"/>
  <c r="N1089" i="7"/>
  <c r="Y1152" i="7"/>
  <c r="Y1176" i="7"/>
  <c r="T1190" i="7"/>
  <c r="Y1217" i="7"/>
  <c r="R1231" i="7"/>
  <c r="T1231" i="7" s="1"/>
  <c r="Y1282" i="7"/>
  <c r="R1295" i="7"/>
  <c r="T1295" i="7" s="1"/>
  <c r="R1297" i="7"/>
  <c r="T1297" i="7" s="1"/>
  <c r="Y1302" i="7"/>
  <c r="N1310" i="7"/>
  <c r="Y1320" i="7"/>
  <c r="N1324" i="7"/>
  <c r="R1328" i="7"/>
  <c r="T1328" i="7" s="1"/>
  <c r="R1347" i="7"/>
  <c r="T1347" i="7" s="1"/>
  <c r="Y969" i="7"/>
  <c r="Y978" i="7"/>
  <c r="Y1002" i="7"/>
  <c r="R1011" i="7"/>
  <c r="T1011" i="7" s="1"/>
  <c r="Y1090" i="7"/>
  <c r="Y1093" i="7"/>
  <c r="Y1109" i="7"/>
  <c r="Y1115" i="7"/>
  <c r="Y1120" i="7"/>
  <c r="Y1131" i="7"/>
  <c r="Y1134" i="7"/>
  <c r="R1138" i="7"/>
  <c r="T1138" i="7" s="1"/>
  <c r="Y1144" i="7"/>
  <c r="R1151" i="7"/>
  <c r="T1151" i="7" s="1"/>
  <c r="R1158" i="7"/>
  <c r="R1198" i="7"/>
  <c r="T1198" i="7" s="1"/>
  <c r="N1231" i="7"/>
  <c r="R1243" i="7"/>
  <c r="T1243" i="7" s="1"/>
  <c r="Y1273" i="7"/>
  <c r="Y1293" i="7"/>
  <c r="T1299" i="7"/>
  <c r="Y1336" i="7"/>
  <c r="R1342" i="7"/>
  <c r="T1342" i="7" s="1"/>
  <c r="T961" i="7"/>
  <c r="R998" i="7"/>
  <c r="T998" i="7" s="1"/>
  <c r="Y1084" i="7"/>
  <c r="R1105" i="7"/>
  <c r="T1105" i="7" s="1"/>
  <c r="Y1180" i="7"/>
  <c r="Y1186" i="7"/>
  <c r="N1198" i="7"/>
  <c r="R1203" i="7"/>
  <c r="T1203" i="7" s="1"/>
  <c r="R1206" i="7"/>
  <c r="T1206" i="7" s="1"/>
  <c r="N1213" i="7"/>
  <c r="Y1222" i="7"/>
  <c r="Y1227" i="7"/>
  <c r="R1233" i="7"/>
  <c r="T1233" i="7" s="1"/>
  <c r="Y1239" i="7"/>
  <c r="T1248" i="7"/>
  <c r="R1255" i="7"/>
  <c r="T1255" i="7" s="1"/>
  <c r="T1290" i="7"/>
  <c r="R1353" i="7"/>
  <c r="T1353" i="7" s="1"/>
  <c r="N1355" i="7"/>
  <c r="N1362" i="7"/>
  <c r="T941" i="7"/>
  <c r="Q961" i="7"/>
  <c r="N963" i="7"/>
  <c r="R977" i="7"/>
  <c r="R993" i="7"/>
  <c r="T993" i="7" s="1"/>
  <c r="N998" i="7"/>
  <c r="T1008" i="7"/>
  <c r="T1014" i="7"/>
  <c r="R1016" i="7"/>
  <c r="T1016" i="7" s="1"/>
  <c r="T1020" i="7"/>
  <c r="T1036" i="7"/>
  <c r="Y1038" i="7"/>
  <c r="R1040" i="7"/>
  <c r="T1040" i="7" s="1"/>
  <c r="N1049" i="7"/>
  <c r="N1052" i="7"/>
  <c r="R1057" i="7"/>
  <c r="T1057" i="7" s="1"/>
  <c r="R1060" i="7"/>
  <c r="T1060" i="7" s="1"/>
  <c r="T1080" i="7"/>
  <c r="R1094" i="7"/>
  <c r="T1094" i="7" s="1"/>
  <c r="R1102" i="7"/>
  <c r="T1102" i="7" s="1"/>
  <c r="N1105" i="7"/>
  <c r="T1119" i="7"/>
  <c r="R1132" i="7"/>
  <c r="R1135" i="7"/>
  <c r="T1135" i="7" s="1"/>
  <c r="Y1156" i="7"/>
  <c r="Y1164" i="7"/>
  <c r="Y1171" i="7"/>
  <c r="Y1173" i="7"/>
  <c r="T1175" i="7"/>
  <c r="Y1184" i="7"/>
  <c r="Y1188" i="7"/>
  <c r="T1201" i="7"/>
  <c r="Y1209" i="7"/>
  <c r="T1211" i="7"/>
  <c r="Y1251" i="7"/>
  <c r="Y1265" i="7"/>
  <c r="R1269" i="7"/>
  <c r="T1269" i="7" s="1"/>
  <c r="Y1286" i="7"/>
  <c r="N1292" i="7"/>
  <c r="Y1297" i="7"/>
  <c r="R1301" i="7"/>
  <c r="T1301" i="7" s="1"/>
  <c r="Y1308" i="7"/>
  <c r="R1330" i="7"/>
  <c r="T1330" i="7" s="1"/>
  <c r="R1337" i="7"/>
  <c r="T1337" i="7" s="1"/>
  <c r="N1344" i="7"/>
  <c r="Q1360" i="7"/>
  <c r="Y1358" i="7"/>
  <c r="N1364" i="7"/>
  <c r="N990" i="7"/>
  <c r="T992" i="7"/>
  <c r="N1000" i="7"/>
  <c r="N1007" i="7"/>
  <c r="R1013" i="7"/>
  <c r="T1013" i="7" s="1"/>
  <c r="N1018" i="7"/>
  <c r="R1025" i="7"/>
  <c r="T1025" i="7" s="1"/>
  <c r="R1042" i="7"/>
  <c r="T1042" i="7" s="1"/>
  <c r="R1065" i="7"/>
  <c r="T1065" i="7" s="1"/>
  <c r="N1085" i="7"/>
  <c r="N1107" i="7"/>
  <c r="N1113" i="7"/>
  <c r="R1148" i="7"/>
  <c r="T1148" i="7" s="1"/>
  <c r="N1150" i="7"/>
  <c r="R1165" i="7"/>
  <c r="T1165" i="7" s="1"/>
  <c r="T1174" i="7"/>
  <c r="Y1175" i="7"/>
  <c r="N1181" i="7"/>
  <c r="N1187" i="7"/>
  <c r="N1205" i="7"/>
  <c r="Q1208" i="7"/>
  <c r="Y1211" i="7"/>
  <c r="N1220" i="7"/>
  <c r="Y1231" i="7"/>
  <c r="R1240" i="7"/>
  <c r="T1240" i="7" s="1"/>
  <c r="N1242" i="7"/>
  <c r="Y1255" i="7"/>
  <c r="N1271" i="7"/>
  <c r="R1274" i="7"/>
  <c r="T1274" i="7" s="1"/>
  <c r="Y1290" i="7"/>
  <c r="N1296" i="7"/>
  <c r="R1298" i="7"/>
  <c r="T1298" i="7" s="1"/>
  <c r="R1316" i="7"/>
  <c r="T1316" i="7" s="1"/>
  <c r="R1323" i="7"/>
  <c r="T1323" i="7" s="1"/>
  <c r="N1332" i="7"/>
  <c r="R1334" i="7"/>
  <c r="T1334" i="7" s="1"/>
  <c r="R1339" i="7"/>
  <c r="T1339" i="7" s="1"/>
  <c r="N1341" i="7"/>
  <c r="R1346" i="7"/>
  <c r="T1346" i="7" s="1"/>
  <c r="N1350" i="7"/>
  <c r="R917" i="7"/>
  <c r="Y952" i="7"/>
  <c r="N965" i="7"/>
  <c r="Y975" i="7"/>
  <c r="N992" i="7"/>
  <c r="R995" i="7"/>
  <c r="T995" i="7" s="1"/>
  <c r="Y996" i="7"/>
  <c r="Y1008" i="7"/>
  <c r="Y1026" i="7"/>
  <c r="T1056" i="7"/>
  <c r="R1110" i="7"/>
  <c r="T1110" i="7" s="1"/>
  <c r="R1152" i="7"/>
  <c r="T1152" i="7" s="1"/>
  <c r="N1157" i="7"/>
  <c r="R1228" i="7"/>
  <c r="T1228" i="7" s="1"/>
  <c r="T1300" i="7"/>
  <c r="R1352" i="7"/>
  <c r="T1352" i="7" s="1"/>
  <c r="Y918" i="7"/>
  <c r="R935" i="7"/>
  <c r="T935" i="7" s="1"/>
  <c r="R958" i="7"/>
  <c r="T958" i="7" s="1"/>
  <c r="R974" i="7"/>
  <c r="T974" i="7" s="1"/>
  <c r="Y1003" i="7"/>
  <c r="R1039" i="7"/>
  <c r="T1039" i="7" s="1"/>
  <c r="Y1042" i="7"/>
  <c r="N1064" i="7"/>
  <c r="Y1116" i="7"/>
  <c r="Y1148" i="7"/>
  <c r="N1152" i="7"/>
  <c r="Y1163" i="7"/>
  <c r="Y1179" i="7"/>
  <c r="N1217" i="7"/>
  <c r="Y1245" i="7"/>
  <c r="N1249" i="7"/>
  <c r="Y1250" i="7"/>
  <c r="R1309" i="7"/>
  <c r="T1309" i="7" s="1"/>
  <c r="R1311" i="7"/>
  <c r="T1311" i="7" s="1"/>
  <c r="R1320" i="7"/>
  <c r="T1320" i="7" s="1"/>
  <c r="R1327" i="7"/>
  <c r="T1327" i="7" s="1"/>
  <c r="T1354" i="7"/>
  <c r="R1368" i="7"/>
  <c r="T1368" i="7" s="1"/>
  <c r="Y940" i="7"/>
  <c r="T944" i="7"/>
  <c r="Y947" i="7"/>
  <c r="Y963" i="7"/>
  <c r="Y977" i="7"/>
  <c r="Y988" i="7"/>
  <c r="Y1016" i="7"/>
  <c r="Y1094" i="7"/>
  <c r="Y1102" i="7"/>
  <c r="Y1105" i="7"/>
  <c r="Y1122" i="7" s="1"/>
  <c r="Y1135" i="7"/>
  <c r="T1160" i="7"/>
  <c r="Y1181" i="7"/>
  <c r="Y1183" i="7"/>
  <c r="Y1187" i="7"/>
  <c r="T1189" i="7"/>
  <c r="Y1198" i="7"/>
  <c r="Y1228" i="7"/>
  <c r="Y1240" i="7"/>
  <c r="T1254" i="7"/>
  <c r="Y1259" i="7"/>
  <c r="Y1264" i="7"/>
  <c r="R1268" i="7"/>
  <c r="T1268" i="7" s="1"/>
  <c r="R1284" i="7"/>
  <c r="T1284" i="7" s="1"/>
  <c r="Y1285" i="7"/>
  <c r="Y1294" i="7"/>
  <c r="Y1307" i="7"/>
  <c r="Y1316" i="7"/>
  <c r="N1320" i="7"/>
  <c r="Y1346" i="7"/>
  <c r="Y1362" i="7"/>
  <c r="Y1364" i="7"/>
  <c r="R43" i="7"/>
  <c r="T43" i="7" s="1"/>
  <c r="N11" i="7"/>
  <c r="R27" i="7"/>
  <c r="T27" i="7" s="1"/>
  <c r="Y28" i="7"/>
  <c r="R32" i="7"/>
  <c r="T32" i="7" s="1"/>
  <c r="R49" i="7"/>
  <c r="T49" i="7" s="1"/>
  <c r="Y50" i="7"/>
  <c r="T60" i="7"/>
  <c r="Y95" i="7"/>
  <c r="R142" i="7"/>
  <c r="T142" i="7" s="1"/>
  <c r="N142" i="7"/>
  <c r="R151" i="7"/>
  <c r="T151" i="7" s="1"/>
  <c r="N151" i="7"/>
  <c r="R184" i="7"/>
  <c r="T184" i="7" s="1"/>
  <c r="N184" i="7"/>
  <c r="R16" i="7"/>
  <c r="T16" i="7" s="1"/>
  <c r="R39" i="7"/>
  <c r="T39" i="7" s="1"/>
  <c r="R63" i="7"/>
  <c r="T63" i="7" s="1"/>
  <c r="R112" i="7"/>
  <c r="T112" i="7" s="1"/>
  <c r="N112" i="7"/>
  <c r="W172" i="7"/>
  <c r="Y172" i="7" s="1"/>
  <c r="V173" i="7"/>
  <c r="N10" i="7"/>
  <c r="R15" i="7"/>
  <c r="T15" i="7" s="1"/>
  <c r="R19" i="7"/>
  <c r="T19" i="7" s="1"/>
  <c r="R23" i="7"/>
  <c r="T23" i="7" s="1"/>
  <c r="N42" i="7"/>
  <c r="T46" i="7"/>
  <c r="R69" i="7"/>
  <c r="T69" i="7" s="1"/>
  <c r="Y70" i="7"/>
  <c r="R75" i="7"/>
  <c r="T75" i="7" s="1"/>
  <c r="Y76" i="7"/>
  <c r="R88" i="7"/>
  <c r="T88" i="7" s="1"/>
  <c r="Y89" i="7"/>
  <c r="Y113" i="7"/>
  <c r="R116" i="7"/>
  <c r="T116" i="7" s="1"/>
  <c r="N116" i="7"/>
  <c r="R306" i="7"/>
  <c r="T306" i="7" s="1"/>
  <c r="N306" i="7"/>
  <c r="Y12" i="7"/>
  <c r="R14" i="7"/>
  <c r="T14" i="7" s="1"/>
  <c r="Y16" i="7"/>
  <c r="R18" i="7"/>
  <c r="T18" i="7" s="1"/>
  <c r="Y24" i="7"/>
  <c r="R35" i="7"/>
  <c r="T35" i="7" s="1"/>
  <c r="R45" i="7"/>
  <c r="T45" i="7" s="1"/>
  <c r="R160" i="7"/>
  <c r="T160" i="7" s="1"/>
  <c r="N160" i="7"/>
  <c r="W169" i="7"/>
  <c r="Y169" i="7" s="1"/>
  <c r="R172" i="7"/>
  <c r="T172" i="7" s="1"/>
  <c r="N172" i="7"/>
  <c r="R213" i="7"/>
  <c r="T213" i="7" s="1"/>
  <c r="Q213" i="7"/>
  <c r="T62" i="7"/>
  <c r="R104" i="7"/>
  <c r="T104" i="7" s="1"/>
  <c r="N104" i="7"/>
  <c r="R145" i="7"/>
  <c r="T145" i="7" s="1"/>
  <c r="N145" i="7"/>
  <c r="R154" i="7"/>
  <c r="T154" i="7" s="1"/>
  <c r="N154" i="7"/>
  <c r="R29" i="7"/>
  <c r="T29" i="7" s="1"/>
  <c r="R59" i="7"/>
  <c r="T59" i="7" s="1"/>
  <c r="R65" i="7"/>
  <c r="T65" i="7" s="1"/>
  <c r="T68" i="7"/>
  <c r="T74" i="7"/>
  <c r="T101" i="7"/>
  <c r="R92" i="7"/>
  <c r="T92" i="7" s="1"/>
  <c r="N92" i="7"/>
  <c r="Q8" i="7"/>
  <c r="R41" i="7"/>
  <c r="T41" i="7" s="1"/>
  <c r="Y42" i="7"/>
  <c r="Y66" i="7"/>
  <c r="R71" i="7"/>
  <c r="T71" i="7" s="1"/>
  <c r="Y72" i="7"/>
  <c r="R77" i="7"/>
  <c r="T77" i="7" s="1"/>
  <c r="R90" i="7"/>
  <c r="T90" i="7" s="1"/>
  <c r="Y91" i="7"/>
  <c r="R98" i="7"/>
  <c r="T98" i="7" s="1"/>
  <c r="N98" i="7"/>
  <c r="R139" i="7"/>
  <c r="T139" i="7" s="1"/>
  <c r="N139" i="7"/>
  <c r="T28" i="7"/>
  <c r="T50" i="7"/>
  <c r="Y78" i="7"/>
  <c r="Y99" i="7"/>
  <c r="Y109" i="7"/>
  <c r="Y114" i="7"/>
  <c r="Y123" i="7"/>
  <c r="R148" i="7"/>
  <c r="T148" i="7" s="1"/>
  <c r="N148" i="7"/>
  <c r="T24" i="7"/>
  <c r="Q44" i="7"/>
  <c r="R61" i="7"/>
  <c r="T61" i="7" s="1"/>
  <c r="T70" i="7"/>
  <c r="R86" i="7"/>
  <c r="T86" i="7" s="1"/>
  <c r="T89" i="7"/>
  <c r="T103" i="7"/>
  <c r="R115" i="7"/>
  <c r="T115" i="7" s="1"/>
  <c r="N115" i="7"/>
  <c r="W163" i="7"/>
  <c r="Y163" i="7" s="1"/>
  <c r="R166" i="7"/>
  <c r="T166" i="7" s="1"/>
  <c r="N166" i="7"/>
  <c r="N12" i="7"/>
  <c r="R33" i="7"/>
  <c r="T33" i="7" s="1"/>
  <c r="T64" i="7"/>
  <c r="R67" i="7"/>
  <c r="T67" i="7" s="1"/>
  <c r="Y68" i="7"/>
  <c r="R73" i="7"/>
  <c r="T73" i="7" s="1"/>
  <c r="Y74" i="7"/>
  <c r="Y87" i="7"/>
  <c r="Y101" i="7"/>
  <c r="R178" i="7"/>
  <c r="T178" i="7" s="1"/>
  <c r="N178" i="7"/>
  <c r="R124" i="7"/>
  <c r="T124" i="7" s="1"/>
  <c r="W137" i="7"/>
  <c r="Y137" i="7" s="1"/>
  <c r="W140" i="7"/>
  <c r="Y140" i="7" s="1"/>
  <c r="W143" i="7"/>
  <c r="Y143" i="7" s="1"/>
  <c r="W146" i="7"/>
  <c r="Y146" i="7" s="1"/>
  <c r="W149" i="7"/>
  <c r="Y149" i="7" s="1"/>
  <c r="W152" i="7"/>
  <c r="Y152" i="7" s="1"/>
  <c r="T210" i="7"/>
  <c r="T216" i="7"/>
  <c r="R231" i="7"/>
  <c r="T231" i="7" s="1"/>
  <c r="N231" i="7"/>
  <c r="R236" i="7"/>
  <c r="T236" i="7" s="1"/>
  <c r="T321" i="7"/>
  <c r="Q350" i="7"/>
  <c r="R350" i="7"/>
  <c r="T350" i="7" s="1"/>
  <c r="R358" i="7"/>
  <c r="T358" i="7" s="1"/>
  <c r="N358" i="7"/>
  <c r="W162" i="7"/>
  <c r="Y162" i="7" s="1"/>
  <c r="W168" i="7"/>
  <c r="Y168" i="7" s="1"/>
  <c r="R251" i="7"/>
  <c r="T251" i="7" s="1"/>
  <c r="N251" i="7"/>
  <c r="R279" i="7"/>
  <c r="T279" i="7" s="1"/>
  <c r="Q279" i="7"/>
  <c r="R487" i="7"/>
  <c r="T487" i="7" s="1"/>
  <c r="Q487" i="7"/>
  <c r="R528" i="7"/>
  <c r="T528" i="7" s="1"/>
  <c r="Q528" i="7"/>
  <c r="N122" i="7"/>
  <c r="Q123" i="7"/>
  <c r="N159" i="7"/>
  <c r="N165" i="7"/>
  <c r="N171" i="7"/>
  <c r="N177" i="7"/>
  <c r="N187" i="7"/>
  <c r="N266" i="7"/>
  <c r="R266" i="7"/>
  <c r="T266" i="7" s="1"/>
  <c r="R127" i="7"/>
  <c r="T127" i="7" s="1"/>
  <c r="R138" i="7"/>
  <c r="T138" i="7" s="1"/>
  <c r="R141" i="7"/>
  <c r="T141" i="7" s="1"/>
  <c r="R144" i="7"/>
  <c r="T144" i="7" s="1"/>
  <c r="R147" i="7"/>
  <c r="T147" i="7" s="1"/>
  <c r="R150" i="7"/>
  <c r="T150" i="7" s="1"/>
  <c r="R153" i="7"/>
  <c r="T153" i="7" s="1"/>
  <c r="R158" i="7"/>
  <c r="T158" i="7" s="1"/>
  <c r="W161" i="7"/>
  <c r="Y161" i="7" s="1"/>
  <c r="R164" i="7"/>
  <c r="T164" i="7" s="1"/>
  <c r="W167" i="7"/>
  <c r="Y167" i="7" s="1"/>
  <c r="R170" i="7"/>
  <c r="T170" i="7" s="1"/>
  <c r="R176" i="7"/>
  <c r="T176" i="7" s="1"/>
  <c r="R215" i="7"/>
  <c r="T215" i="7" s="1"/>
  <c r="R243" i="7"/>
  <c r="T243" i="7" s="1"/>
  <c r="N243" i="7"/>
  <c r="R294" i="7"/>
  <c r="T294" i="7" s="1"/>
  <c r="R314" i="7"/>
  <c r="T314" i="7" s="1"/>
  <c r="N314" i="7"/>
  <c r="N114" i="7"/>
  <c r="N127" i="7"/>
  <c r="W136" i="7"/>
  <c r="Y136" i="7" s="1"/>
  <c r="N138" i="7"/>
  <c r="W139" i="7"/>
  <c r="Y139" i="7" s="1"/>
  <c r="N141" i="7"/>
  <c r="W142" i="7"/>
  <c r="Y142" i="7" s="1"/>
  <c r="N144" i="7"/>
  <c r="W145" i="7"/>
  <c r="Y145" i="7" s="1"/>
  <c r="N147" i="7"/>
  <c r="W148" i="7"/>
  <c r="Y148" i="7" s="1"/>
  <c r="N150" i="7"/>
  <c r="W151" i="7"/>
  <c r="Y151" i="7" s="1"/>
  <c r="N153" i="7"/>
  <c r="W154" i="7"/>
  <c r="Y154" i="7" s="1"/>
  <c r="N158" i="7"/>
  <c r="N164" i="7"/>
  <c r="N170" i="7"/>
  <c r="N176" i="7"/>
  <c r="N183" i="7"/>
  <c r="N220" i="7"/>
  <c r="R220" i="7"/>
  <c r="T220" i="7" s="1"/>
  <c r="Y224" i="7"/>
  <c r="Y231" i="7"/>
  <c r="R233" i="7"/>
  <c r="T233" i="7" s="1"/>
  <c r="Q233" i="7"/>
  <c r="T273" i="7"/>
  <c r="T307" i="7"/>
  <c r="W160" i="7"/>
  <c r="Y160" i="7" s="1"/>
  <c r="R163" i="7"/>
  <c r="T163" i="7" s="1"/>
  <c r="W166" i="7"/>
  <c r="Y166" i="7" s="1"/>
  <c r="R169" i="7"/>
  <c r="T169" i="7" s="1"/>
  <c r="R175" i="7"/>
  <c r="T175" i="7" s="1"/>
  <c r="R217" i="7"/>
  <c r="T217" i="7" s="1"/>
  <c r="N217" i="7"/>
  <c r="R253" i="7"/>
  <c r="T253" i="7" s="1"/>
  <c r="Q253" i="7"/>
  <c r="R263" i="7"/>
  <c r="T263" i="7" s="1"/>
  <c r="N263" i="7"/>
  <c r="N126" i="7"/>
  <c r="N163" i="7"/>
  <c r="N169" i="7"/>
  <c r="N175" i="7"/>
  <c r="R211" i="7"/>
  <c r="T211" i="7" s="1"/>
  <c r="N211" i="7"/>
  <c r="N280" i="7"/>
  <c r="R280" i="7"/>
  <c r="T280" i="7" s="1"/>
  <c r="Y417" i="7"/>
  <c r="W165" i="7"/>
  <c r="Y165" i="7" s="1"/>
  <c r="W171" i="7"/>
  <c r="Y171" i="7" s="1"/>
  <c r="R245" i="7"/>
  <c r="T245" i="7" s="1"/>
  <c r="Q245" i="7"/>
  <c r="R268" i="7"/>
  <c r="T268" i="7" s="1"/>
  <c r="Q268" i="7"/>
  <c r="R293" i="7"/>
  <c r="T293" i="7" s="1"/>
  <c r="N293" i="7"/>
  <c r="R300" i="7"/>
  <c r="T300" i="7" s="1"/>
  <c r="N300" i="7"/>
  <c r="R320" i="7"/>
  <c r="T320" i="7" s="1"/>
  <c r="N320" i="7"/>
  <c r="R120" i="7"/>
  <c r="T120" i="7" s="1"/>
  <c r="N137" i="7"/>
  <c r="W138" i="7"/>
  <c r="Y138" i="7" s="1"/>
  <c r="N140" i="7"/>
  <c r="W141" i="7"/>
  <c r="Y141" i="7" s="1"/>
  <c r="N143" i="7"/>
  <c r="W144" i="7"/>
  <c r="Y144" i="7" s="1"/>
  <c r="N146" i="7"/>
  <c r="W147" i="7"/>
  <c r="Y147" i="7" s="1"/>
  <c r="N149" i="7"/>
  <c r="W150" i="7"/>
  <c r="Y150" i="7" s="1"/>
  <c r="N152" i="7"/>
  <c r="W153" i="7"/>
  <c r="Y153" i="7" s="1"/>
  <c r="N157" i="7"/>
  <c r="N162" i="7"/>
  <c r="N168" i="7"/>
  <c r="N174" i="7"/>
  <c r="Y220" i="7"/>
  <c r="T222" i="7"/>
  <c r="T315" i="7"/>
  <c r="R161" i="7"/>
  <c r="T161" i="7" s="1"/>
  <c r="W164" i="7"/>
  <c r="Y164" i="7" s="1"/>
  <c r="R167" i="7"/>
  <c r="T167" i="7" s="1"/>
  <c r="W170" i="7"/>
  <c r="Y170" i="7" s="1"/>
  <c r="R173" i="7"/>
  <c r="T173" i="7" s="1"/>
  <c r="R229" i="7"/>
  <c r="T229" i="7" s="1"/>
  <c r="N229" i="7"/>
  <c r="N234" i="7"/>
  <c r="R234" i="7"/>
  <c r="T234" i="7" s="1"/>
  <c r="R265" i="7"/>
  <c r="T265" i="7" s="1"/>
  <c r="Q265" i="7"/>
  <c r="R277" i="7"/>
  <c r="T277" i="7" s="1"/>
  <c r="N277" i="7"/>
  <c r="R282" i="7"/>
  <c r="T282" i="7" s="1"/>
  <c r="R136" i="7"/>
  <c r="T136" i="7" s="1"/>
  <c r="N161" i="7"/>
  <c r="N167" i="7"/>
  <c r="N173" i="7"/>
  <c r="N181" i="7"/>
  <c r="Y217" i="7"/>
  <c r="Y240" i="7"/>
  <c r="N254" i="7"/>
  <c r="R254" i="7"/>
  <c r="T254" i="7" s="1"/>
  <c r="R287" i="7"/>
  <c r="T287" i="7" s="1"/>
  <c r="N339" i="7"/>
  <c r="R339" i="7"/>
  <c r="T339" i="7" s="1"/>
  <c r="Y345" i="7"/>
  <c r="T363" i="7"/>
  <c r="Y373" i="7"/>
  <c r="R384" i="7"/>
  <c r="T384" i="7" s="1"/>
  <c r="N384" i="7"/>
  <c r="R400" i="7"/>
  <c r="T400" i="7" s="1"/>
  <c r="Q400" i="7"/>
  <c r="R328" i="7"/>
  <c r="T328" i="7" s="1"/>
  <c r="N328" i="7"/>
  <c r="R336" i="7"/>
  <c r="T336" i="7" s="1"/>
  <c r="N336" i="7"/>
  <c r="R432" i="7"/>
  <c r="T432" i="7" s="1"/>
  <c r="Q432" i="7"/>
  <c r="R507" i="7"/>
  <c r="T507" i="7" s="1"/>
  <c r="N507" i="7"/>
  <c r="N241" i="7"/>
  <c r="R344" i="7"/>
  <c r="T344" i="7" s="1"/>
  <c r="Q344" i="7"/>
  <c r="Y407" i="7"/>
  <c r="R302" i="7"/>
  <c r="T302" i="7" s="1"/>
  <c r="N302" i="7"/>
  <c r="R308" i="7"/>
  <c r="T308" i="7" s="1"/>
  <c r="N308" i="7"/>
  <c r="R316" i="7"/>
  <c r="T316" i="7" s="1"/>
  <c r="N316" i="7"/>
  <c r="R322" i="7"/>
  <c r="T322" i="7" s="1"/>
  <c r="N322" i="7"/>
  <c r="R325" i="7"/>
  <c r="T325" i="7" s="1"/>
  <c r="N325" i="7"/>
  <c r="R386" i="7"/>
  <c r="T386" i="7" s="1"/>
  <c r="Q386" i="7"/>
  <c r="R299" i="7"/>
  <c r="T299" i="7" s="1"/>
  <c r="N299" i="7"/>
  <c r="N305" i="7"/>
  <c r="R305" i="7"/>
  <c r="T305" i="7" s="1"/>
  <c r="R313" i="7"/>
  <c r="T313" i="7" s="1"/>
  <c r="N313" i="7"/>
  <c r="N319" i="7"/>
  <c r="R319" i="7"/>
  <c r="T319" i="7" s="1"/>
  <c r="Y339" i="7"/>
  <c r="R346" i="7"/>
  <c r="T346" i="7" s="1"/>
  <c r="R348" i="7"/>
  <c r="T348" i="7" s="1"/>
  <c r="N348" i="7"/>
  <c r="R360" i="7"/>
  <c r="T360" i="7" s="1"/>
  <c r="Q360" i="7"/>
  <c r="T369" i="7"/>
  <c r="Q491" i="7"/>
  <c r="R491" i="7"/>
  <c r="T491" i="7" s="1"/>
  <c r="T357" i="7"/>
  <c r="R364" i="7"/>
  <c r="T364" i="7" s="1"/>
  <c r="N364" i="7"/>
  <c r="N483" i="7"/>
  <c r="R483" i="7"/>
  <c r="T483" i="7" s="1"/>
  <c r="N223" i="7"/>
  <c r="Q225" i="7"/>
  <c r="N237" i="7"/>
  <c r="Q239" i="7"/>
  <c r="N257" i="7"/>
  <c r="Q259" i="7"/>
  <c r="N271" i="7"/>
  <c r="Q273" i="7"/>
  <c r="N283" i="7"/>
  <c r="Y293" i="7"/>
  <c r="R295" i="7"/>
  <c r="T295" i="7" s="1"/>
  <c r="T327" i="7"/>
  <c r="Y328" i="7"/>
  <c r="Y336" i="7"/>
  <c r="Y351" i="7"/>
  <c r="Y367" i="7"/>
  <c r="T403" i="7"/>
  <c r="R410" i="7"/>
  <c r="T410" i="7" s="1"/>
  <c r="N410" i="7"/>
  <c r="Y427" i="7"/>
  <c r="Y287" i="7"/>
  <c r="Y289" i="7" s="1"/>
  <c r="R456" i="7"/>
  <c r="T456" i="7" s="1"/>
  <c r="N456" i="7"/>
  <c r="R533" i="7"/>
  <c r="T533" i="7" s="1"/>
  <c r="N533" i="7"/>
  <c r="R510" i="7"/>
  <c r="T510" i="7" s="1"/>
  <c r="N510" i="7"/>
  <c r="R324" i="7"/>
  <c r="T324" i="7" s="1"/>
  <c r="Q324" i="7"/>
  <c r="R342" i="7"/>
  <c r="T342" i="7" s="1"/>
  <c r="N342" i="7"/>
  <c r="R366" i="7"/>
  <c r="T366" i="7" s="1"/>
  <c r="Q366" i="7"/>
  <c r="R396" i="7"/>
  <c r="T396" i="7" s="1"/>
  <c r="N396" i="7"/>
  <c r="R412" i="7"/>
  <c r="T412" i="7" s="1"/>
  <c r="Q412" i="7"/>
  <c r="N530" i="7"/>
  <c r="R530" i="7"/>
  <c r="T530" i="7" s="1"/>
  <c r="R298" i="7"/>
  <c r="T298" i="7" s="1"/>
  <c r="R304" i="7"/>
  <c r="T304" i="7" s="1"/>
  <c r="R310" i="7"/>
  <c r="T310" i="7" s="1"/>
  <c r="R318" i="7"/>
  <c r="T318" i="7" s="1"/>
  <c r="T423" i="7"/>
  <c r="R430" i="7"/>
  <c r="T430" i="7" s="1"/>
  <c r="N430" i="7"/>
  <c r="R508" i="7"/>
  <c r="T508" i="7" s="1"/>
  <c r="Q508" i="7"/>
  <c r="R351" i="7"/>
  <c r="T351" i="7" s="1"/>
  <c r="R367" i="7"/>
  <c r="T367" i="7" s="1"/>
  <c r="R387" i="7"/>
  <c r="T387" i="7" s="1"/>
  <c r="R401" i="7"/>
  <c r="T401" i="7" s="1"/>
  <c r="R413" i="7"/>
  <c r="T413" i="7" s="1"/>
  <c r="R421" i="7"/>
  <c r="T421" i="7" s="1"/>
  <c r="R433" i="7"/>
  <c r="T433" i="7" s="1"/>
  <c r="Y450" i="7"/>
  <c r="Y464" i="7"/>
  <c r="R484" i="7"/>
  <c r="T484" i="7" s="1"/>
  <c r="R513" i="7"/>
  <c r="T513" i="7" s="1"/>
  <c r="N513" i="7"/>
  <c r="T557" i="7"/>
  <c r="N614" i="7"/>
  <c r="R614" i="7"/>
  <c r="T614" i="7" s="1"/>
  <c r="R757" i="7"/>
  <c r="T757" i="7" s="1"/>
  <c r="N757" i="7"/>
  <c r="R588" i="7"/>
  <c r="T588" i="7" s="1"/>
  <c r="Q588" i="7"/>
  <c r="R660" i="7"/>
  <c r="T660" i="7" s="1"/>
  <c r="N660" i="7"/>
  <c r="N662" i="7"/>
  <c r="R662" i="7"/>
  <c r="T662" i="7" s="1"/>
  <c r="Q443" i="7"/>
  <c r="R474" i="7"/>
  <c r="T474" i="7" s="1"/>
  <c r="Q474" i="7"/>
  <c r="N497" i="7"/>
  <c r="R538" i="7"/>
  <c r="T538" i="7" s="1"/>
  <c r="N538" i="7"/>
  <c r="R572" i="7"/>
  <c r="T572" i="7" s="1"/>
  <c r="N572" i="7"/>
  <c r="R598" i="7"/>
  <c r="T598" i="7" s="1"/>
  <c r="N598" i="7"/>
  <c r="N638" i="7"/>
  <c r="R638" i="7"/>
  <c r="T638" i="7" s="1"/>
  <c r="Q335" i="7"/>
  <c r="N345" i="7"/>
  <c r="Q347" i="7"/>
  <c r="N361" i="7"/>
  <c r="Q363" i="7"/>
  <c r="N373" i="7"/>
  <c r="N381" i="7"/>
  <c r="N393" i="7"/>
  <c r="Q395" i="7"/>
  <c r="N407" i="7"/>
  <c r="N427" i="7"/>
  <c r="Q429" i="7"/>
  <c r="N441" i="7"/>
  <c r="R448" i="7"/>
  <c r="T448" i="7" s="1"/>
  <c r="R462" i="7"/>
  <c r="T462" i="7" s="1"/>
  <c r="R477" i="7"/>
  <c r="T477" i="7" s="1"/>
  <c r="N493" i="7"/>
  <c r="R494" i="7"/>
  <c r="T494" i="7" s="1"/>
  <c r="Q494" i="7"/>
  <c r="R503" i="7"/>
  <c r="T503" i="7" s="1"/>
  <c r="R518" i="7"/>
  <c r="T518" i="7" s="1"/>
  <c r="N518" i="7"/>
  <c r="R532" i="7"/>
  <c r="T532" i="7" s="1"/>
  <c r="R554" i="7"/>
  <c r="T554" i="7" s="1"/>
  <c r="Q554" i="7"/>
  <c r="R506" i="7"/>
  <c r="T506" i="7" s="1"/>
  <c r="N506" i="7"/>
  <c r="N509" i="7"/>
  <c r="R509" i="7"/>
  <c r="T509" i="7" s="1"/>
  <c r="R512" i="7"/>
  <c r="T512" i="7" s="1"/>
  <c r="Y530" i="7"/>
  <c r="Y563" i="7" s="1"/>
  <c r="T535" i="7"/>
  <c r="T577" i="7"/>
  <c r="N587" i="7"/>
  <c r="N618" i="7"/>
  <c r="R618" i="7"/>
  <c r="T618" i="7" s="1"/>
  <c r="R515" i="7"/>
  <c r="T515" i="7" s="1"/>
  <c r="Q515" i="7"/>
  <c r="R526" i="7"/>
  <c r="T526" i="7" s="1"/>
  <c r="N526" i="7"/>
  <c r="N370" i="7"/>
  <c r="Q372" i="7"/>
  <c r="Q380" i="7"/>
  <c r="N390" i="7"/>
  <c r="Q392" i="7"/>
  <c r="N404" i="7"/>
  <c r="Q406" i="7"/>
  <c r="N424" i="7"/>
  <c r="Q426" i="7"/>
  <c r="N436" i="7"/>
  <c r="Q438" i="7"/>
  <c r="R446" i="7"/>
  <c r="T446" i="7" s="1"/>
  <c r="N446" i="7"/>
  <c r="N450" i="7"/>
  <c r="Y452" i="7"/>
  <c r="R458" i="7"/>
  <c r="T458" i="7" s="1"/>
  <c r="N458" i="7"/>
  <c r="N464" i="7"/>
  <c r="Y466" i="7"/>
  <c r="R472" i="7"/>
  <c r="T472" i="7" s="1"/>
  <c r="N472" i="7"/>
  <c r="R489" i="7"/>
  <c r="T489" i="7" s="1"/>
  <c r="N496" i="7"/>
  <c r="N553" i="7"/>
  <c r="Y616" i="7"/>
  <c r="R626" i="7"/>
  <c r="T626" i="7" s="1"/>
  <c r="N475" i="7"/>
  <c r="R475" i="7"/>
  <c r="T475" i="7" s="1"/>
  <c r="R492" i="7"/>
  <c r="T492" i="7" s="1"/>
  <c r="N492" i="7"/>
  <c r="R540" i="7"/>
  <c r="T540" i="7" s="1"/>
  <c r="Q540" i="7"/>
  <c r="R574" i="7"/>
  <c r="T574" i="7" s="1"/>
  <c r="Q574" i="7"/>
  <c r="Y673" i="7"/>
  <c r="N449" i="7"/>
  <c r="R449" i="7"/>
  <c r="T449" i="7" s="1"/>
  <c r="N463" i="7"/>
  <c r="R463" i="7"/>
  <c r="T463" i="7" s="1"/>
  <c r="N495" i="7"/>
  <c r="R495" i="7"/>
  <c r="T495" i="7" s="1"/>
  <c r="R584" i="7"/>
  <c r="T584" i="7" s="1"/>
  <c r="N584" i="7"/>
  <c r="R634" i="7"/>
  <c r="T634" i="7" s="1"/>
  <c r="N634" i="7"/>
  <c r="Q644" i="7"/>
  <c r="R644" i="7"/>
  <c r="T644" i="7" s="1"/>
  <c r="Y476" i="7"/>
  <c r="Y489" i="7"/>
  <c r="Y521" i="7" s="1"/>
  <c r="R498" i="7"/>
  <c r="T498" i="7" s="1"/>
  <c r="R499" i="7"/>
  <c r="T499" i="7" s="1"/>
  <c r="T511" i="7"/>
  <c r="N539" i="7"/>
  <c r="R542" i="7"/>
  <c r="T542" i="7" s="1"/>
  <c r="R552" i="7"/>
  <c r="T552" i="7" s="1"/>
  <c r="N552" i="7"/>
  <c r="Y561" i="7"/>
  <c r="N573" i="7"/>
  <c r="T591" i="7"/>
  <c r="N599" i="7"/>
  <c r="R721" i="7"/>
  <c r="T721" i="7" s="1"/>
  <c r="Q721" i="7"/>
  <c r="R529" i="7"/>
  <c r="T529" i="7" s="1"/>
  <c r="R541" i="7"/>
  <c r="T541" i="7" s="1"/>
  <c r="R555" i="7"/>
  <c r="T555" i="7" s="1"/>
  <c r="R575" i="7"/>
  <c r="T575" i="7" s="1"/>
  <c r="R589" i="7"/>
  <c r="T589" i="7" s="1"/>
  <c r="Y601" i="7"/>
  <c r="Y605" i="7" s="1"/>
  <c r="R609" i="7"/>
  <c r="T609" i="7" s="1"/>
  <c r="R610" i="7"/>
  <c r="T610" i="7" s="1"/>
  <c r="R622" i="7"/>
  <c r="T622" i="7" s="1"/>
  <c r="T641" i="7"/>
  <c r="R674" i="7"/>
  <c r="T674" i="7" s="1"/>
  <c r="N674" i="7"/>
  <c r="R772" i="7"/>
  <c r="T772" i="7" s="1"/>
  <c r="N772" i="7"/>
  <c r="Y611" i="7"/>
  <c r="Y623" i="7"/>
  <c r="Y655" i="7"/>
  <c r="R676" i="7"/>
  <c r="T676" i="7" s="1"/>
  <c r="N676" i="7"/>
  <c r="T701" i="7"/>
  <c r="T736" i="7"/>
  <c r="R745" i="7"/>
  <c r="T745" i="7" s="1"/>
  <c r="N745" i="7"/>
  <c r="R776" i="7"/>
  <c r="N776" i="7"/>
  <c r="R708" i="7"/>
  <c r="T708" i="7" s="1"/>
  <c r="N708" i="7"/>
  <c r="N549" i="7"/>
  <c r="N561" i="7"/>
  <c r="N569" i="7"/>
  <c r="N581" i="7"/>
  <c r="N595" i="7"/>
  <c r="N602" i="7"/>
  <c r="T643" i="7"/>
  <c r="R656" i="7"/>
  <c r="T656" i="7" s="1"/>
  <c r="N656" i="7"/>
  <c r="R664" i="7"/>
  <c r="T664" i="7" s="1"/>
  <c r="Y667" i="7"/>
  <c r="R678" i="7"/>
  <c r="T678" i="7" s="1"/>
  <c r="Q678" i="7"/>
  <c r="R747" i="7"/>
  <c r="T747" i="7" s="1"/>
  <c r="Q747" i="7"/>
  <c r="N792" i="7"/>
  <c r="R792" i="7"/>
  <c r="T792" i="7" s="1"/>
  <c r="R710" i="7"/>
  <c r="T710" i="7" s="1"/>
  <c r="Q710" i="7"/>
  <c r="N831" i="7"/>
  <c r="R831" i="7"/>
  <c r="T831" i="7" s="1"/>
  <c r="N910" i="7"/>
  <c r="R910" i="7"/>
  <c r="T910" i="7" s="1"/>
  <c r="Q535" i="7"/>
  <c r="N547" i="7"/>
  <c r="N559" i="7"/>
  <c r="N567" i="7"/>
  <c r="N579" i="7"/>
  <c r="N593" i="7"/>
  <c r="T603" i="7"/>
  <c r="Q612" i="7"/>
  <c r="R624" i="7"/>
  <c r="T624" i="7" s="1"/>
  <c r="N633" i="7"/>
  <c r="Y657" i="7"/>
  <c r="Y690" i="7" s="1"/>
  <c r="R696" i="7"/>
  <c r="T696" i="7" s="1"/>
  <c r="T716" i="7" s="1"/>
  <c r="N696" i="7"/>
  <c r="T724" i="7"/>
  <c r="R731" i="7"/>
  <c r="T731" i="7" s="1"/>
  <c r="N731" i="7"/>
  <c r="R883" i="7"/>
  <c r="T883" i="7" s="1"/>
  <c r="N883" i="7"/>
  <c r="R601" i="7"/>
  <c r="T601" i="7" s="1"/>
  <c r="Y609" i="7"/>
  <c r="R616" i="7"/>
  <c r="T616" i="7" s="1"/>
  <c r="Y621" i="7"/>
  <c r="T629" i="7"/>
  <c r="T637" i="7"/>
  <c r="R640" i="7"/>
  <c r="T640" i="7" s="1"/>
  <c r="T663" i="7"/>
  <c r="Y685" i="7"/>
  <c r="T619" i="7"/>
  <c r="R658" i="7"/>
  <c r="T658" i="7" s="1"/>
  <c r="N658" i="7"/>
  <c r="R698" i="7"/>
  <c r="T698" i="7" s="1"/>
  <c r="Q698" i="7"/>
  <c r="R733" i="7"/>
  <c r="T733" i="7" s="1"/>
  <c r="Q733" i="7"/>
  <c r="N619" i="7"/>
  <c r="R632" i="7"/>
  <c r="T632" i="7" s="1"/>
  <c r="Y633" i="7"/>
  <c r="R635" i="7"/>
  <c r="T635" i="7" s="1"/>
  <c r="R642" i="7"/>
  <c r="T642" i="7" s="1"/>
  <c r="T655" i="7"/>
  <c r="R672" i="7"/>
  <c r="T672" i="7" s="1"/>
  <c r="N672" i="7"/>
  <c r="T681" i="7"/>
  <c r="R688" i="7"/>
  <c r="T688" i="7" s="1"/>
  <c r="N688" i="7"/>
  <c r="R764" i="7"/>
  <c r="T764" i="7" s="1"/>
  <c r="N764" i="7"/>
  <c r="R808" i="7"/>
  <c r="T808" i="7" s="1"/>
  <c r="N808" i="7"/>
  <c r="R645" i="7"/>
  <c r="T645" i="7" s="1"/>
  <c r="R653" i="7"/>
  <c r="T653" i="7" s="1"/>
  <c r="R665" i="7"/>
  <c r="T665" i="7" s="1"/>
  <c r="R679" i="7"/>
  <c r="T679" i="7" s="1"/>
  <c r="R699" i="7"/>
  <c r="T699" i="7" s="1"/>
  <c r="R711" i="7"/>
  <c r="T711" i="7" s="1"/>
  <c r="R722" i="7"/>
  <c r="T722" i="7" s="1"/>
  <c r="R734" i="7"/>
  <c r="T734" i="7" s="1"/>
  <c r="R748" i="7"/>
  <c r="T748" i="7" s="1"/>
  <c r="R820" i="7"/>
  <c r="T820" i="7" s="1"/>
  <c r="N820" i="7"/>
  <c r="R854" i="7"/>
  <c r="T854" i="7" s="1"/>
  <c r="N854" i="7"/>
  <c r="N859" i="7"/>
  <c r="R859" i="7"/>
  <c r="T859" i="7" s="1"/>
  <c r="Y863" i="7"/>
  <c r="R945" i="7"/>
  <c r="T945" i="7" s="1"/>
  <c r="Q945" i="7"/>
  <c r="N966" i="7"/>
  <c r="R966" i="7"/>
  <c r="T966" i="7" s="1"/>
  <c r="R817" i="7"/>
  <c r="T817" i="7" s="1"/>
  <c r="R889" i="7"/>
  <c r="T889" i="7" s="1"/>
  <c r="N889" i="7"/>
  <c r="R973" i="7"/>
  <c r="T973" i="7" s="1"/>
  <c r="Q973" i="7"/>
  <c r="N686" i="7"/>
  <c r="N694" i="7"/>
  <c r="N706" i="7"/>
  <c r="N729" i="7"/>
  <c r="N743" i="7"/>
  <c r="N755" i="7"/>
  <c r="R768" i="7"/>
  <c r="T768" i="7" s="1"/>
  <c r="N784" i="7"/>
  <c r="R788" i="7"/>
  <c r="T788" i="7" s="1"/>
  <c r="N795" i="7"/>
  <c r="R828" i="7"/>
  <c r="T828" i="7" s="1"/>
  <c r="R833" i="7"/>
  <c r="T833" i="7" s="1"/>
  <c r="T864" i="7"/>
  <c r="N878" i="7"/>
  <c r="R878" i="7"/>
  <c r="T878" i="7" s="1"/>
  <c r="R822" i="7"/>
  <c r="T822" i="7" s="1"/>
  <c r="N822" i="7"/>
  <c r="R838" i="7"/>
  <c r="T838" i="7" s="1"/>
  <c r="N838" i="7"/>
  <c r="N843" i="7"/>
  <c r="R843" i="7"/>
  <c r="T843" i="7" s="1"/>
  <c r="R856" i="7"/>
  <c r="T856" i="7" s="1"/>
  <c r="N856" i="7"/>
  <c r="R861" i="7"/>
  <c r="T861" i="7" s="1"/>
  <c r="R875" i="7"/>
  <c r="T875" i="7" s="1"/>
  <c r="N875" i="7"/>
  <c r="R897" i="7"/>
  <c r="T897" i="7" s="1"/>
  <c r="N897" i="7"/>
  <c r="N902" i="7"/>
  <c r="R902" i="7"/>
  <c r="T902" i="7" s="1"/>
  <c r="T977" i="7"/>
  <c r="N684" i="7"/>
  <c r="N704" i="7"/>
  <c r="N727" i="7"/>
  <c r="N741" i="7"/>
  <c r="N753" i="7"/>
  <c r="N763" i="7"/>
  <c r="N771" i="7"/>
  <c r="N775" i="7"/>
  <c r="Y785" i="7"/>
  <c r="R798" i="7"/>
  <c r="T798" i="7" s="1"/>
  <c r="R814" i="7"/>
  <c r="T814" i="7" s="1"/>
  <c r="N884" i="7"/>
  <c r="R884" i="7"/>
  <c r="T884" i="7" s="1"/>
  <c r="R972" i="7"/>
  <c r="T972" i="7" s="1"/>
  <c r="N972" i="7"/>
  <c r="Y989" i="7"/>
  <c r="R778" i="7"/>
  <c r="T778" i="7" s="1"/>
  <c r="R810" i="7"/>
  <c r="T810" i="7" s="1"/>
  <c r="R866" i="7"/>
  <c r="T866" i="7" s="1"/>
  <c r="N866" i="7"/>
  <c r="R882" i="7"/>
  <c r="T882" i="7" s="1"/>
  <c r="N882" i="7"/>
  <c r="N906" i="7"/>
  <c r="R906" i="7"/>
  <c r="T906" i="7" s="1"/>
  <c r="N924" i="7"/>
  <c r="R924" i="7"/>
  <c r="T924" i="7" s="1"/>
  <c r="N668" i="7"/>
  <c r="N682" i="7"/>
  <c r="N702" i="7"/>
  <c r="N725" i="7"/>
  <c r="N737" i="7"/>
  <c r="N751" i="7"/>
  <c r="T791" i="7"/>
  <c r="R794" i="7"/>
  <c r="T794" i="7" s="1"/>
  <c r="Y795" i="7"/>
  <c r="R797" i="7"/>
  <c r="T797" i="7" s="1"/>
  <c r="Y811" i="7"/>
  <c r="Y870" i="7" s="1"/>
  <c r="R840" i="7"/>
  <c r="T840" i="7" s="1"/>
  <c r="N840" i="7"/>
  <c r="R845" i="7"/>
  <c r="T845" i="7" s="1"/>
  <c r="N890" i="7"/>
  <c r="R890" i="7"/>
  <c r="T890" i="7" s="1"/>
  <c r="R899" i="7"/>
  <c r="T899" i="7" s="1"/>
  <c r="Q899" i="7"/>
  <c r="R790" i="7"/>
  <c r="T790" i="7" s="1"/>
  <c r="T829" i="7"/>
  <c r="N934" i="7"/>
  <c r="R934" i="7"/>
  <c r="T934" i="7" s="1"/>
  <c r="R762" i="7"/>
  <c r="T762" i="7" s="1"/>
  <c r="R766" i="7"/>
  <c r="T766" i="7" s="1"/>
  <c r="R770" i="7"/>
  <c r="T770" i="7" s="1"/>
  <c r="R774" i="7"/>
  <c r="T774" i="7" s="1"/>
  <c r="Q786" i="7"/>
  <c r="R806" i="7"/>
  <c r="T806" i="7" s="1"/>
  <c r="R824" i="7"/>
  <c r="T824" i="7" s="1"/>
  <c r="R868" i="7"/>
  <c r="T868" i="7" s="1"/>
  <c r="N868" i="7"/>
  <c r="Q948" i="7"/>
  <c r="R948" i="7"/>
  <c r="T948" i="7" s="1"/>
  <c r="R765" i="7"/>
  <c r="T765" i="7" s="1"/>
  <c r="R773" i="7"/>
  <c r="T773" i="7" s="1"/>
  <c r="R800" i="7"/>
  <c r="T800" i="7" s="1"/>
  <c r="T852" i="7"/>
  <c r="R903" i="7"/>
  <c r="T903" i="7" s="1"/>
  <c r="N903" i="7"/>
  <c r="N928" i="7"/>
  <c r="R928" i="7"/>
  <c r="T928" i="7" s="1"/>
  <c r="T777" i="7"/>
  <c r="Y787" i="7"/>
  <c r="R812" i="7"/>
  <c r="T812" i="7" s="1"/>
  <c r="N815" i="7"/>
  <c r="R815" i="7"/>
  <c r="T815" i="7" s="1"/>
  <c r="Y819" i="7"/>
  <c r="Y835" i="7"/>
  <c r="R842" i="7"/>
  <c r="T842" i="7" s="1"/>
  <c r="R849" i="7"/>
  <c r="T849" i="7" s="1"/>
  <c r="Y853" i="7"/>
  <c r="R920" i="7"/>
  <c r="T920" i="7" s="1"/>
  <c r="T931" i="7"/>
  <c r="R940" i="7"/>
  <c r="T940" i="7" s="1"/>
  <c r="R962" i="7"/>
  <c r="T962" i="7" s="1"/>
  <c r="R976" i="7"/>
  <c r="T976" i="7" s="1"/>
  <c r="Y1046" i="7"/>
  <c r="R1001" i="7"/>
  <c r="T1001" i="7" s="1"/>
  <c r="N1001" i="7"/>
  <c r="N888" i="7"/>
  <c r="N896" i="7"/>
  <c r="R916" i="7"/>
  <c r="T916" i="7" s="1"/>
  <c r="Y917" i="7"/>
  <c r="Y935" i="7"/>
  <c r="N943" i="7"/>
  <c r="R950" i="7"/>
  <c r="T950" i="7" s="1"/>
  <c r="R954" i="7"/>
  <c r="T954" i="7" s="1"/>
  <c r="Y955" i="7"/>
  <c r="Y973" i="7"/>
  <c r="T996" i="7"/>
  <c r="Y1012" i="7"/>
  <c r="R989" i="7"/>
  <c r="T989" i="7" s="1"/>
  <c r="N1003" i="7"/>
  <c r="R1003" i="7"/>
  <c r="T1003" i="7" s="1"/>
  <c r="R1068" i="7"/>
  <c r="T1068" i="7" s="1"/>
  <c r="N1068" i="7"/>
  <c r="N836" i="7"/>
  <c r="N852" i="7"/>
  <c r="N864" i="7"/>
  <c r="N881" i="7"/>
  <c r="N887" i="7"/>
  <c r="N895" i="7"/>
  <c r="R926" i="7"/>
  <c r="T926" i="7" s="1"/>
  <c r="R946" i="7"/>
  <c r="T946" i="7" s="1"/>
  <c r="R968" i="7"/>
  <c r="T968" i="7" s="1"/>
  <c r="T971" i="7"/>
  <c r="T979" i="7"/>
  <c r="R922" i="7"/>
  <c r="T922" i="7" s="1"/>
  <c r="T929" i="7"/>
  <c r="R964" i="7"/>
  <c r="T964" i="7" s="1"/>
  <c r="R978" i="7"/>
  <c r="T978" i="7" s="1"/>
  <c r="N818" i="7"/>
  <c r="N834" i="7"/>
  <c r="N846" i="7"/>
  <c r="R900" i="7"/>
  <c r="T900" i="7" s="1"/>
  <c r="Q905" i="7"/>
  <c r="Y923" i="7"/>
  <c r="N929" i="7"/>
  <c r="R938" i="7"/>
  <c r="T938" i="7" s="1"/>
  <c r="R942" i="7"/>
  <c r="T942" i="7" s="1"/>
  <c r="Y943" i="7"/>
  <c r="Y965" i="7"/>
  <c r="T975" i="7"/>
  <c r="N991" i="7"/>
  <c r="R991" i="7"/>
  <c r="T991" i="7" s="1"/>
  <c r="Y992" i="7"/>
  <c r="R997" i="7"/>
  <c r="T997" i="7" s="1"/>
  <c r="Y998" i="7"/>
  <c r="Y919" i="7"/>
  <c r="T933" i="7"/>
  <c r="Y961" i="7"/>
  <c r="Y979" i="7"/>
  <c r="R1037" i="7"/>
  <c r="T1037" i="7" s="1"/>
  <c r="N1037" i="7"/>
  <c r="T917" i="7"/>
  <c r="T955" i="7"/>
  <c r="R970" i="7"/>
  <c r="T970" i="7" s="1"/>
  <c r="R987" i="7"/>
  <c r="T987" i="7" s="1"/>
  <c r="R1015" i="7"/>
  <c r="T1015" i="7" s="1"/>
  <c r="N1015" i="7"/>
  <c r="R1048" i="7"/>
  <c r="T1048" i="7" s="1"/>
  <c r="N1048" i="7"/>
  <c r="N917" i="7"/>
  <c r="Y929" i="7"/>
  <c r="Y949" i="7"/>
  <c r="N955" i="7"/>
  <c r="T990" i="7"/>
  <c r="Y994" i="7"/>
  <c r="T1010" i="7"/>
  <c r="R1043" i="7"/>
  <c r="T1043" i="7" s="1"/>
  <c r="N1043" i="7"/>
  <c r="R1022" i="7"/>
  <c r="T1022" i="7" s="1"/>
  <c r="R1061" i="7"/>
  <c r="T1061" i="7" s="1"/>
  <c r="N1061" i="7"/>
  <c r="Y1095" i="7"/>
  <c r="N1108" i="7"/>
  <c r="R1108" i="7"/>
  <c r="T1108" i="7" s="1"/>
  <c r="Y1150" i="7"/>
  <c r="R1017" i="7"/>
  <c r="T1017" i="7" s="1"/>
  <c r="R1023" i="7"/>
  <c r="T1023" i="7" s="1"/>
  <c r="N1130" i="7"/>
  <c r="R1130" i="7"/>
  <c r="T1130" i="7" s="1"/>
  <c r="N1156" i="7"/>
  <c r="R1156" i="7"/>
  <c r="T1156" i="7" s="1"/>
  <c r="N1204" i="7"/>
  <c r="R1204" i="7"/>
  <c r="T1204" i="7" s="1"/>
  <c r="Y1088" i="7"/>
  <c r="Y1139" i="7"/>
  <c r="T1161" i="7"/>
  <c r="R1070" i="7"/>
  <c r="T1070" i="7" s="1"/>
  <c r="N1070" i="7"/>
  <c r="R1127" i="7"/>
  <c r="T1127" i="7" s="1"/>
  <c r="N1127" i="7"/>
  <c r="T1132" i="7"/>
  <c r="T1158" i="7"/>
  <c r="N997" i="7"/>
  <c r="N1011" i="7"/>
  <c r="R1047" i="7"/>
  <c r="T1047" i="7" s="1"/>
  <c r="T1052" i="7"/>
  <c r="N1067" i="7"/>
  <c r="R1067" i="7"/>
  <c r="T1067" i="7" s="1"/>
  <c r="R1118" i="7"/>
  <c r="T1118" i="7" s="1"/>
  <c r="N1118" i="7"/>
  <c r="R1153" i="7"/>
  <c r="T1153" i="7" s="1"/>
  <c r="N1153" i="7"/>
  <c r="R1086" i="7"/>
  <c r="T1086" i="7" s="1"/>
  <c r="N1086" i="7"/>
  <c r="R1035" i="7"/>
  <c r="T1035" i="7" s="1"/>
  <c r="R1041" i="7"/>
  <c r="T1041" i="7" s="1"/>
  <c r="Y1048" i="7"/>
  <c r="R1050" i="7"/>
  <c r="T1050" i="7" s="1"/>
  <c r="R1051" i="7"/>
  <c r="T1051" i="7" s="1"/>
  <c r="N1056" i="7"/>
  <c r="R1079" i="7"/>
  <c r="T1079" i="7" s="1"/>
  <c r="N1079" i="7"/>
  <c r="Y1022" i="7"/>
  <c r="R1106" i="7"/>
  <c r="T1106" i="7" s="1"/>
  <c r="T1122" i="7" s="1"/>
  <c r="N1106" i="7"/>
  <c r="Y1127" i="7"/>
  <c r="Y1153" i="7"/>
  <c r="R1210" i="7"/>
  <c r="T1210" i="7" s="1"/>
  <c r="N1210" i="7"/>
  <c r="T1046" i="7"/>
  <c r="Y1064" i="7"/>
  <c r="Y1073" i="7" s="1"/>
  <c r="Y1070" i="7"/>
  <c r="R1091" i="7"/>
  <c r="T1091" i="7" s="1"/>
  <c r="N1091" i="7"/>
  <c r="N1142" i="7"/>
  <c r="R1142" i="7"/>
  <c r="T1142" i="7" s="1"/>
  <c r="N1200" i="7"/>
  <c r="R1200" i="7"/>
  <c r="T1200" i="7" s="1"/>
  <c r="R1038" i="7"/>
  <c r="T1038" i="7" s="1"/>
  <c r="R1044" i="7"/>
  <c r="T1044" i="7" s="1"/>
  <c r="T1111" i="7"/>
  <c r="N1038" i="7"/>
  <c r="N1044" i="7"/>
  <c r="N1055" i="7"/>
  <c r="R1055" i="7"/>
  <c r="T1055" i="7" s="1"/>
  <c r="R1058" i="7"/>
  <c r="T1058" i="7" s="1"/>
  <c r="N1058" i="7"/>
  <c r="T1066" i="7"/>
  <c r="R1069" i="7"/>
  <c r="T1069" i="7" s="1"/>
  <c r="Y1083" i="7"/>
  <c r="N1088" i="7"/>
  <c r="R1088" i="7"/>
  <c r="T1088" i="7" s="1"/>
  <c r="R1139" i="7"/>
  <c r="T1139" i="7" s="1"/>
  <c r="N1139" i="7"/>
  <c r="R1144" i="7"/>
  <c r="T1144" i="7" s="1"/>
  <c r="T1149" i="7"/>
  <c r="Y1165" i="7"/>
  <c r="R1331" i="7"/>
  <c r="T1331" i="7" s="1"/>
  <c r="N1331" i="7"/>
  <c r="R1186" i="7"/>
  <c r="T1186" i="7" s="1"/>
  <c r="N1186" i="7"/>
  <c r="N1226" i="7"/>
  <c r="R1226" i="7"/>
  <c r="T1226" i="7" s="1"/>
  <c r="N1165" i="7"/>
  <c r="N1172" i="7"/>
  <c r="R1173" i="7"/>
  <c r="T1173" i="7" s="1"/>
  <c r="N1178" i="7"/>
  <c r="R1179" i="7"/>
  <c r="T1179" i="7" s="1"/>
  <c r="R1183" i="7"/>
  <c r="T1183" i="7" s="1"/>
  <c r="R1120" i="7"/>
  <c r="T1120" i="7" s="1"/>
  <c r="R1129" i="7"/>
  <c r="T1129" i="7" s="1"/>
  <c r="R1141" i="7"/>
  <c r="T1141" i="7" s="1"/>
  <c r="R1155" i="7"/>
  <c r="T1155" i="7" s="1"/>
  <c r="Y1204" i="7"/>
  <c r="N1212" i="7"/>
  <c r="R1212" i="7"/>
  <c r="T1212" i="7" s="1"/>
  <c r="T1217" i="7"/>
  <c r="Y1221" i="7"/>
  <c r="Y1241" i="7"/>
  <c r="N1151" i="7"/>
  <c r="N1163" i="7"/>
  <c r="Y1190" i="7"/>
  <c r="Y1218" i="7"/>
  <c r="Y1253" i="7"/>
  <c r="Y1267" i="7"/>
  <c r="Y1288" i="7"/>
  <c r="Y1373" i="7" s="1"/>
  <c r="R1305" i="7"/>
  <c r="T1305" i="7" s="1"/>
  <c r="N1305" i="7"/>
  <c r="Y1340" i="7"/>
  <c r="R1369" i="7"/>
  <c r="T1369" i="7" s="1"/>
  <c r="N1369" i="7"/>
  <c r="R1209" i="7"/>
  <c r="T1209" i="7" s="1"/>
  <c r="N1209" i="7"/>
  <c r="N1082" i="7"/>
  <c r="Q1084" i="7"/>
  <c r="N1094" i="7"/>
  <c r="Q1096" i="7"/>
  <c r="N1102" i="7"/>
  <c r="Q1104" i="7"/>
  <c r="N1114" i="7"/>
  <c r="Q1116" i="7"/>
  <c r="N1135" i="7"/>
  <c r="Q1137" i="7"/>
  <c r="N1149" i="7"/>
  <c r="N1161" i="7"/>
  <c r="R1185" i="7"/>
  <c r="T1185" i="7" s="1"/>
  <c r="Y1213" i="7"/>
  <c r="T1219" i="7"/>
  <c r="Y1328" i="7"/>
  <c r="R1357" i="7"/>
  <c r="T1357" i="7" s="1"/>
  <c r="N1357" i="7"/>
  <c r="T1181" i="7"/>
  <c r="Y1189" i="7"/>
  <c r="Y1192" i="7" s="1"/>
  <c r="R1202" i="7"/>
  <c r="T1202" i="7" s="1"/>
  <c r="Y1223" i="7"/>
  <c r="Y1233" i="7"/>
  <c r="R1244" i="7"/>
  <c r="T1244" i="7" s="1"/>
  <c r="N1244" i="7"/>
  <c r="T1249" i="7"/>
  <c r="R1256" i="7"/>
  <c r="T1256" i="7" s="1"/>
  <c r="N1256" i="7"/>
  <c r="R1291" i="7"/>
  <c r="T1291" i="7" s="1"/>
  <c r="N1291" i="7"/>
  <c r="R1343" i="7"/>
  <c r="T1343" i="7" s="1"/>
  <c r="N1343" i="7"/>
  <c r="N1111" i="7"/>
  <c r="N1132" i="7"/>
  <c r="N1144" i="7"/>
  <c r="N1158" i="7"/>
  <c r="Y1206" i="7"/>
  <c r="R1224" i="7"/>
  <c r="T1224" i="7" s="1"/>
  <c r="N1224" i="7"/>
  <c r="T1263" i="7"/>
  <c r="R1270" i="7"/>
  <c r="T1270" i="7" s="1"/>
  <c r="N1270" i="7"/>
  <c r="R1207" i="7"/>
  <c r="T1207" i="7" s="1"/>
  <c r="N1207" i="7"/>
  <c r="R1221" i="7"/>
  <c r="T1221" i="7" s="1"/>
  <c r="N1221" i="7"/>
  <c r="Y1300" i="7"/>
  <c r="R1317" i="7"/>
  <c r="T1317" i="7" s="1"/>
  <c r="N1317" i="7"/>
  <c r="T1336" i="7"/>
  <c r="Y1366" i="7"/>
  <c r="N1223" i="7"/>
  <c r="N1243" i="7"/>
  <c r="R1246" i="7"/>
  <c r="T1246" i="7" s="1"/>
  <c r="N1255" i="7"/>
  <c r="R1260" i="7"/>
  <c r="T1260" i="7" s="1"/>
  <c r="N1269" i="7"/>
  <c r="R1272" i="7"/>
  <c r="T1272" i="7" s="1"/>
  <c r="N1290" i="7"/>
  <c r="R1293" i="7"/>
  <c r="T1293" i="7" s="1"/>
  <c r="N1302" i="7"/>
  <c r="R1307" i="7"/>
  <c r="T1307" i="7" s="1"/>
  <c r="N1316" i="7"/>
  <c r="R1319" i="7"/>
  <c r="T1319" i="7" s="1"/>
  <c r="N1330" i="7"/>
  <c r="R1333" i="7"/>
  <c r="T1333" i="7" s="1"/>
  <c r="N1342" i="7"/>
  <c r="R1345" i="7"/>
  <c r="T1345" i="7" s="1"/>
  <c r="N1356" i="7"/>
  <c r="R1359" i="7"/>
  <c r="T1359" i="7" s="1"/>
  <c r="N1368" i="7"/>
  <c r="R1371" i="7"/>
  <c r="T1371" i="7" s="1"/>
  <c r="N1233" i="7"/>
  <c r="N1241" i="7"/>
  <c r="N1253" i="7"/>
  <c r="N1267" i="7"/>
  <c r="N1288" i="7"/>
  <c r="N1300" i="7"/>
  <c r="N1314" i="7"/>
  <c r="N1328" i="7"/>
  <c r="N1340" i="7"/>
  <c r="N1354" i="7"/>
  <c r="N1366" i="7"/>
  <c r="N1230" i="7"/>
  <c r="Q1232" i="7"/>
  <c r="Q1240" i="7"/>
  <c r="Q1252" i="7"/>
  <c r="N1264" i="7"/>
  <c r="Q1266" i="7"/>
  <c r="N1285" i="7"/>
  <c r="Q1287" i="7"/>
  <c r="N1297" i="7"/>
  <c r="Q1299" i="7"/>
  <c r="N1311" i="7"/>
  <c r="Q1313" i="7"/>
  <c r="N1323" i="7"/>
  <c r="Q1327" i="7"/>
  <c r="N1337" i="7"/>
  <c r="Q1339" i="7"/>
  <c r="N1351" i="7"/>
  <c r="Q1353" i="7"/>
  <c r="N1363" i="7"/>
  <c r="Q1365" i="7"/>
  <c r="Y54" i="6"/>
  <c r="R8" i="6"/>
  <c r="T8" i="6" s="1"/>
  <c r="N17" i="6"/>
  <c r="R20" i="6"/>
  <c r="T20" i="6" s="1"/>
  <c r="N29" i="6"/>
  <c r="R34" i="6"/>
  <c r="T34" i="6" s="1"/>
  <c r="Q51" i="6"/>
  <c r="R52" i="6"/>
  <c r="T52" i="6" s="1"/>
  <c r="R58" i="6"/>
  <c r="T58" i="6" s="1"/>
  <c r="R68" i="6"/>
  <c r="T68" i="6" s="1"/>
  <c r="Q69" i="6"/>
  <c r="R70" i="6"/>
  <c r="T70" i="6" s="1"/>
  <c r="N103" i="6"/>
  <c r="N114" i="6"/>
  <c r="R122" i="6"/>
  <c r="T122" i="6" s="1"/>
  <c r="R138" i="6"/>
  <c r="T138" i="6" s="1"/>
  <c r="W146" i="6"/>
  <c r="Y146" i="6" s="1"/>
  <c r="R219" i="6"/>
  <c r="T219" i="6" s="1"/>
  <c r="Q219" i="6"/>
  <c r="R63" i="6"/>
  <c r="T63" i="6" s="1"/>
  <c r="R116" i="6"/>
  <c r="T116" i="6" s="1"/>
  <c r="N116" i="6"/>
  <c r="R125" i="6"/>
  <c r="T125" i="6" s="1"/>
  <c r="N125" i="6"/>
  <c r="W141" i="6"/>
  <c r="Y141" i="6" s="1"/>
  <c r="W160" i="6"/>
  <c r="Y160" i="6" s="1"/>
  <c r="W162" i="6"/>
  <c r="Y162" i="6" s="1"/>
  <c r="Q306" i="6"/>
  <c r="R306" i="6"/>
  <c r="T306" i="6" s="1"/>
  <c r="W164" i="6"/>
  <c r="Y164" i="6" s="1"/>
  <c r="V165" i="6"/>
  <c r="V166" i="6" s="1"/>
  <c r="V167" i="6" s="1"/>
  <c r="R391" i="6"/>
  <c r="T391" i="6" s="1"/>
  <c r="Q391" i="6"/>
  <c r="R43" i="6"/>
  <c r="T43" i="6" s="1"/>
  <c r="N100" i="6"/>
  <c r="R106" i="6"/>
  <c r="T106" i="6" s="1"/>
  <c r="W136" i="6"/>
  <c r="Y136" i="6" s="1"/>
  <c r="W148" i="6"/>
  <c r="Y148" i="6" s="1"/>
  <c r="R196" i="6"/>
  <c r="T196" i="6" s="1"/>
  <c r="N196" i="6"/>
  <c r="N14" i="6"/>
  <c r="Q16" i="6"/>
  <c r="N26" i="6"/>
  <c r="Q28" i="6"/>
  <c r="N40" i="6"/>
  <c r="Q42" i="6"/>
  <c r="Q50" i="6"/>
  <c r="Q62" i="6"/>
  <c r="N67" i="6"/>
  <c r="Q74" i="6"/>
  <c r="N78" i="6"/>
  <c r="R79" i="6"/>
  <c r="T79" i="6" s="1"/>
  <c r="N89" i="6"/>
  <c r="W143" i="6"/>
  <c r="Y143" i="6" s="1"/>
  <c r="R159" i="6"/>
  <c r="T159" i="6" s="1"/>
  <c r="N159" i="6"/>
  <c r="R102" i="6"/>
  <c r="T102" i="6" s="1"/>
  <c r="N102" i="6"/>
  <c r="R113" i="6"/>
  <c r="T113" i="6" s="1"/>
  <c r="N113" i="6"/>
  <c r="W138" i="6"/>
  <c r="Y138" i="6" s="1"/>
  <c r="W150" i="6"/>
  <c r="Y150" i="6" s="1"/>
  <c r="Y181" i="6"/>
  <c r="R93" i="6"/>
  <c r="T93" i="6" s="1"/>
  <c r="R96" i="6"/>
  <c r="T96" i="6" s="1"/>
  <c r="N96" i="6"/>
  <c r="R137" i="6"/>
  <c r="T137" i="6" s="1"/>
  <c r="W145" i="6"/>
  <c r="Y145" i="6" s="1"/>
  <c r="N37" i="6"/>
  <c r="R46" i="6"/>
  <c r="T46" i="6" s="1"/>
  <c r="R99" i="6"/>
  <c r="T99" i="6" s="1"/>
  <c r="N99" i="6"/>
  <c r="Q105" i="6"/>
  <c r="Y125" i="6"/>
  <c r="W140" i="6"/>
  <c r="Y140" i="6" s="1"/>
  <c r="W159" i="6"/>
  <c r="Y159" i="6" s="1"/>
  <c r="T163" i="6"/>
  <c r="W152" i="6"/>
  <c r="Y152" i="6" s="1"/>
  <c r="V153" i="6"/>
  <c r="W147" i="6"/>
  <c r="Y147" i="6" s="1"/>
  <c r="R158" i="6"/>
  <c r="T158" i="6" s="1"/>
  <c r="N158" i="6"/>
  <c r="W161" i="6"/>
  <c r="Y161" i="6" s="1"/>
  <c r="R171" i="6"/>
  <c r="T171" i="6" s="1"/>
  <c r="N171" i="6"/>
  <c r="R184" i="6"/>
  <c r="T184" i="6" s="1"/>
  <c r="N184" i="6"/>
  <c r="R213" i="6"/>
  <c r="T213" i="6" s="1"/>
  <c r="Q213" i="6"/>
  <c r="Y216" i="6"/>
  <c r="R225" i="6"/>
  <c r="T225" i="6" s="1"/>
  <c r="Q225" i="6"/>
  <c r="Q59" i="6"/>
  <c r="Q71" i="6"/>
  <c r="R77" i="6"/>
  <c r="T77" i="6" s="1"/>
  <c r="R87" i="6"/>
  <c r="T87" i="6" s="1"/>
  <c r="N87" i="6"/>
  <c r="W142" i="6"/>
  <c r="Y142" i="6" s="1"/>
  <c r="W163" i="6"/>
  <c r="Y163" i="6" s="1"/>
  <c r="R232" i="6"/>
  <c r="T232" i="6" s="1"/>
  <c r="N232" i="6"/>
  <c r="N237" i="6"/>
  <c r="R237" i="6"/>
  <c r="T237" i="6" s="1"/>
  <c r="Q10" i="6"/>
  <c r="Q22" i="6"/>
  <c r="Q36" i="6"/>
  <c r="R65" i="6"/>
  <c r="T65" i="6" s="1"/>
  <c r="R101" i="6"/>
  <c r="T101" i="6" s="1"/>
  <c r="N126" i="6"/>
  <c r="W137" i="6"/>
  <c r="Y137" i="6" s="1"/>
  <c r="W149" i="6"/>
  <c r="Y149" i="6" s="1"/>
  <c r="R273" i="6"/>
  <c r="T273" i="6" s="1"/>
  <c r="N273" i="6"/>
  <c r="R75" i="6"/>
  <c r="T75" i="6" s="1"/>
  <c r="N75" i="6"/>
  <c r="Y96" i="6"/>
  <c r="R104" i="6"/>
  <c r="T104" i="6" s="1"/>
  <c r="T109" i="6"/>
  <c r="R128" i="6"/>
  <c r="T128" i="6" s="1"/>
  <c r="N128" i="6"/>
  <c r="W144" i="6"/>
  <c r="Y144" i="6" s="1"/>
  <c r="T175" i="6"/>
  <c r="Y282" i="6"/>
  <c r="R119" i="6"/>
  <c r="T119" i="6" s="1"/>
  <c r="R183" i="6"/>
  <c r="T183" i="6" s="1"/>
  <c r="R195" i="6"/>
  <c r="T195" i="6" s="1"/>
  <c r="R214" i="6"/>
  <c r="T214" i="6" s="1"/>
  <c r="R262" i="6"/>
  <c r="T262" i="6" s="1"/>
  <c r="N265" i="6"/>
  <c r="R265" i="6"/>
  <c r="T265" i="6" s="1"/>
  <c r="R268" i="6"/>
  <c r="T268" i="6" s="1"/>
  <c r="N268" i="6"/>
  <c r="R274" i="6"/>
  <c r="T274" i="6" s="1"/>
  <c r="R257" i="6"/>
  <c r="T257" i="6" s="1"/>
  <c r="N257" i="6"/>
  <c r="N169" i="6"/>
  <c r="N182" i="6"/>
  <c r="N194" i="6"/>
  <c r="N217" i="6"/>
  <c r="N245" i="6"/>
  <c r="N252" i="6"/>
  <c r="N260" i="6"/>
  <c r="Q320" i="6"/>
  <c r="R320" i="6"/>
  <c r="T320" i="6" s="1"/>
  <c r="Q150" i="6"/>
  <c r="Q151" i="6"/>
  <c r="Q152" i="6"/>
  <c r="Q153" i="6"/>
  <c r="Q154" i="6"/>
  <c r="Q157" i="6"/>
  <c r="N168" i="6"/>
  <c r="R170" i="6"/>
  <c r="T170" i="6" s="1"/>
  <c r="N193" i="6"/>
  <c r="N211" i="6"/>
  <c r="Q212" i="6"/>
  <c r="Q218" i="6"/>
  <c r="N223" i="6"/>
  <c r="Q224" i="6"/>
  <c r="Q231" i="6"/>
  <c r="R241" i="6"/>
  <c r="T241" i="6" s="1"/>
  <c r="N251" i="6"/>
  <c r="R297" i="6"/>
  <c r="T297" i="6" s="1"/>
  <c r="N167" i="6"/>
  <c r="N181" i="6"/>
  <c r="N192" i="6"/>
  <c r="T230" i="6"/>
  <c r="N240" i="6"/>
  <c r="R272" i="6"/>
  <c r="T272" i="6" s="1"/>
  <c r="N272" i="6"/>
  <c r="R202" i="6"/>
  <c r="T202" i="6" s="1"/>
  <c r="N279" i="6"/>
  <c r="R279" i="6"/>
  <c r="T279" i="6" s="1"/>
  <c r="N296" i="6"/>
  <c r="R296" i="6"/>
  <c r="T296" i="6" s="1"/>
  <c r="N110" i="6"/>
  <c r="N122" i="6"/>
  <c r="R189" i="6"/>
  <c r="T189" i="6" s="1"/>
  <c r="N190" i="6"/>
  <c r="R201" i="6"/>
  <c r="T201" i="6" s="1"/>
  <c r="R235" i="6"/>
  <c r="T235" i="6" s="1"/>
  <c r="R276" i="6"/>
  <c r="T276" i="6" s="1"/>
  <c r="R293" i="6"/>
  <c r="T293" i="6" s="1"/>
  <c r="Y315" i="6"/>
  <c r="V183" i="6"/>
  <c r="R188" i="6"/>
  <c r="T188" i="6" s="1"/>
  <c r="R200" i="6"/>
  <c r="T200" i="6" s="1"/>
  <c r="Y218" i="6"/>
  <c r="Y252" i="6"/>
  <c r="Y289" i="6" s="1"/>
  <c r="R267" i="6"/>
  <c r="T267" i="6" s="1"/>
  <c r="R255" i="6"/>
  <c r="T255" i="6" s="1"/>
  <c r="R271" i="6"/>
  <c r="T271" i="6" s="1"/>
  <c r="R284" i="6"/>
  <c r="T284" i="6" s="1"/>
  <c r="R164" i="6"/>
  <c r="T164" i="6" s="1"/>
  <c r="R176" i="6"/>
  <c r="T176" i="6" s="1"/>
  <c r="R186" i="6"/>
  <c r="T186" i="6" s="1"/>
  <c r="N187" i="6"/>
  <c r="R198" i="6"/>
  <c r="T198" i="6" s="1"/>
  <c r="R215" i="6"/>
  <c r="T215" i="6" s="1"/>
  <c r="T244" i="6"/>
  <c r="R258" i="6"/>
  <c r="T258" i="6" s="1"/>
  <c r="N258" i="6"/>
  <c r="T275" i="6"/>
  <c r="N284" i="6"/>
  <c r="N287" i="6"/>
  <c r="R287" i="6"/>
  <c r="T287" i="6" s="1"/>
  <c r="Y264" i="6"/>
  <c r="R281" i="6"/>
  <c r="T281" i="6" s="1"/>
  <c r="Y299" i="6"/>
  <c r="Y304" i="6"/>
  <c r="Y284" i="6"/>
  <c r="R302" i="6"/>
  <c r="T302" i="6" s="1"/>
  <c r="N302" i="6"/>
  <c r="N318" i="6"/>
  <c r="R318" i="6"/>
  <c r="T318" i="6" s="1"/>
  <c r="T422" i="6"/>
  <c r="R445" i="6"/>
  <c r="T445" i="6" s="1"/>
  <c r="N445" i="6"/>
  <c r="T426" i="6"/>
  <c r="N271" i="6"/>
  <c r="R282" i="6"/>
  <c r="T282" i="6" s="1"/>
  <c r="N282" i="6"/>
  <c r="R307" i="6"/>
  <c r="T307" i="6" s="1"/>
  <c r="N307" i="6"/>
  <c r="Y335" i="6"/>
  <c r="T362" i="6"/>
  <c r="R369" i="6"/>
  <c r="T369" i="6" s="1"/>
  <c r="N369" i="6"/>
  <c r="Y373" i="6"/>
  <c r="R359" i="6"/>
  <c r="T359" i="6" s="1"/>
  <c r="Q359" i="6"/>
  <c r="R364" i="6"/>
  <c r="T364" i="6" s="1"/>
  <c r="N364" i="6"/>
  <c r="R618" i="6"/>
  <c r="T618" i="6" s="1"/>
  <c r="Q618" i="6"/>
  <c r="R295" i="6"/>
  <c r="T295" i="6" s="1"/>
  <c r="N304" i="6"/>
  <c r="R304" i="6"/>
  <c r="T304" i="6" s="1"/>
  <c r="Y318" i="6"/>
  <c r="R323" i="6"/>
  <c r="T323" i="6" s="1"/>
  <c r="Q323" i="6"/>
  <c r="T326" i="6"/>
  <c r="R336" i="6"/>
  <c r="T336" i="6" s="1"/>
  <c r="T375" i="6" s="1"/>
  <c r="N336" i="6"/>
  <c r="R341" i="6"/>
  <c r="T341" i="6" s="1"/>
  <c r="N341" i="6"/>
  <c r="Y393" i="6"/>
  <c r="R421" i="6"/>
  <c r="T421" i="6" s="1"/>
  <c r="N421" i="6"/>
  <c r="R328" i="6"/>
  <c r="T328" i="6" s="1"/>
  <c r="N328" i="6"/>
  <c r="T382" i="6"/>
  <c r="R389" i="6"/>
  <c r="T389" i="6" s="1"/>
  <c r="N389" i="6"/>
  <c r="R449" i="6"/>
  <c r="T449" i="6" s="1"/>
  <c r="Q449" i="6"/>
  <c r="N338" i="6"/>
  <c r="R338" i="6"/>
  <c r="T338" i="6" s="1"/>
  <c r="R379" i="6"/>
  <c r="T379" i="6" s="1"/>
  <c r="Q379" i="6"/>
  <c r="R384" i="6"/>
  <c r="T384" i="6" s="1"/>
  <c r="N384" i="6"/>
  <c r="N425" i="6"/>
  <c r="R425" i="6"/>
  <c r="T425" i="6" s="1"/>
  <c r="R432" i="6"/>
  <c r="T432" i="6" s="1"/>
  <c r="N432" i="6"/>
  <c r="Y361" i="6"/>
  <c r="R477" i="6"/>
  <c r="T477" i="6" s="1"/>
  <c r="N477" i="6"/>
  <c r="R497" i="6"/>
  <c r="T497" i="6" s="1"/>
  <c r="N497" i="6"/>
  <c r="R357" i="6"/>
  <c r="T357" i="6" s="1"/>
  <c r="N357" i="6"/>
  <c r="R371" i="6"/>
  <c r="T371" i="6" s="1"/>
  <c r="Q371" i="6"/>
  <c r="Y276" i="6"/>
  <c r="Y301" i="6"/>
  <c r="R316" i="6"/>
  <c r="T316" i="6" s="1"/>
  <c r="N316" i="6"/>
  <c r="R321" i="6"/>
  <c r="T321" i="6" s="1"/>
  <c r="N321" i="6"/>
  <c r="Y325" i="6"/>
  <c r="Y338" i="6"/>
  <c r="R343" i="6"/>
  <c r="T343" i="6" s="1"/>
  <c r="Q343" i="6"/>
  <c r="R348" i="6"/>
  <c r="T348" i="6" s="1"/>
  <c r="N348" i="6"/>
  <c r="R396" i="6"/>
  <c r="T396" i="6" s="1"/>
  <c r="N396" i="6"/>
  <c r="Y404" i="6"/>
  <c r="Y417" i="6" s="1"/>
  <c r="T437" i="6"/>
  <c r="R830" i="6"/>
  <c r="T830" i="6" s="1"/>
  <c r="N830" i="6"/>
  <c r="N281" i="6"/>
  <c r="N301" i="6"/>
  <c r="N315" i="6"/>
  <c r="N327" i="6"/>
  <c r="N347" i="6"/>
  <c r="R350" i="6"/>
  <c r="T350" i="6" s="1"/>
  <c r="N363" i="6"/>
  <c r="R366" i="6"/>
  <c r="T366" i="6" s="1"/>
  <c r="N383" i="6"/>
  <c r="R386" i="6"/>
  <c r="T386" i="6" s="1"/>
  <c r="N395" i="6"/>
  <c r="R400" i="6"/>
  <c r="T400" i="6" s="1"/>
  <c r="R412" i="6"/>
  <c r="T412" i="6" s="1"/>
  <c r="N428" i="6"/>
  <c r="R428" i="6"/>
  <c r="T428" i="6" s="1"/>
  <c r="R441" i="6"/>
  <c r="T441" i="6" s="1"/>
  <c r="N452" i="6"/>
  <c r="N455" i="6"/>
  <c r="R456" i="6"/>
  <c r="T456" i="6" s="1"/>
  <c r="R461" i="6"/>
  <c r="T461" i="6" s="1"/>
  <c r="Q461" i="6"/>
  <c r="Y462" i="6"/>
  <c r="R485" i="6"/>
  <c r="T485" i="6" s="1"/>
  <c r="N485" i="6"/>
  <c r="R499" i="6"/>
  <c r="T499" i="6" s="1"/>
  <c r="Y500" i="6"/>
  <c r="T527" i="6"/>
  <c r="Y528" i="6"/>
  <c r="Y563" i="6" s="1"/>
  <c r="Y540" i="6"/>
  <c r="T550" i="6"/>
  <c r="R431" i="6"/>
  <c r="T431" i="6" s="1"/>
  <c r="N431" i="6"/>
  <c r="R507" i="6"/>
  <c r="T507" i="6" s="1"/>
  <c r="Q507" i="6"/>
  <c r="Y716" i="6"/>
  <c r="R721" i="6"/>
  <c r="T721" i="6" s="1"/>
  <c r="N721" i="6"/>
  <c r="Q335" i="6"/>
  <c r="R405" i="6"/>
  <c r="T405" i="6" s="1"/>
  <c r="Q435" i="6"/>
  <c r="T464" i="6"/>
  <c r="R470" i="6"/>
  <c r="T470" i="6" s="1"/>
  <c r="R473" i="6"/>
  <c r="T473" i="6" s="1"/>
  <c r="Q473" i="6"/>
  <c r="Y474" i="6"/>
  <c r="R487" i="6"/>
  <c r="T487" i="6" s="1"/>
  <c r="Y488" i="6"/>
  <c r="T510" i="6"/>
  <c r="N575" i="6"/>
  <c r="N597" i="6"/>
  <c r="R685" i="6"/>
  <c r="T685" i="6" s="1"/>
  <c r="N685" i="6"/>
  <c r="R427" i="6"/>
  <c r="T427" i="6" s="1"/>
  <c r="Y477" i="6"/>
  <c r="R493" i="6"/>
  <c r="T493" i="6" s="1"/>
  <c r="Q493" i="6"/>
  <c r="Y494" i="6"/>
  <c r="Y497" i="6"/>
  <c r="T504" i="6"/>
  <c r="T410" i="6"/>
  <c r="R451" i="6"/>
  <c r="T451" i="6" s="1"/>
  <c r="N451" i="6"/>
  <c r="N454" i="6"/>
  <c r="R454" i="6"/>
  <c r="T454" i="6" s="1"/>
  <c r="R457" i="6"/>
  <c r="T457" i="6" s="1"/>
  <c r="N457" i="6"/>
  <c r="T476" i="6"/>
  <c r="T496" i="6"/>
  <c r="R408" i="6"/>
  <c r="T408" i="6" s="1"/>
  <c r="Q423" i="6"/>
  <c r="R444" i="6"/>
  <c r="T444" i="6" s="1"/>
  <c r="N447" i="6"/>
  <c r="N514" i="6"/>
  <c r="R514" i="6"/>
  <c r="T514" i="6" s="1"/>
  <c r="N534" i="6"/>
  <c r="R534" i="6"/>
  <c r="T534" i="6" s="1"/>
  <c r="N408" i="6"/>
  <c r="N413" i="6"/>
  <c r="Q434" i="6"/>
  <c r="N468" i="6"/>
  <c r="R468" i="6"/>
  <c r="T468" i="6" s="1"/>
  <c r="R471" i="6"/>
  <c r="T471" i="6" s="1"/>
  <c r="N471" i="6"/>
  <c r="T484" i="6"/>
  <c r="N498" i="6"/>
  <c r="Y448" i="6"/>
  <c r="N500" i="6"/>
  <c r="R500" i="6"/>
  <c r="T500" i="6" s="1"/>
  <c r="R505" i="6"/>
  <c r="T505" i="6" s="1"/>
  <c r="N505" i="6"/>
  <c r="R557" i="6"/>
  <c r="T557" i="6" s="1"/>
  <c r="N557" i="6"/>
  <c r="Q402" i="6"/>
  <c r="R453" i="6"/>
  <c r="T453" i="6" s="1"/>
  <c r="R465" i="6"/>
  <c r="T465" i="6" s="1"/>
  <c r="N465" i="6"/>
  <c r="R511" i="6"/>
  <c r="T511" i="6" s="1"/>
  <c r="N511" i="6"/>
  <c r="R531" i="6"/>
  <c r="T531" i="6" s="1"/>
  <c r="N531" i="6"/>
  <c r="R545" i="6"/>
  <c r="T545" i="6" s="1"/>
  <c r="N545" i="6"/>
  <c r="R559" i="6"/>
  <c r="T559" i="6" s="1"/>
  <c r="R567" i="6"/>
  <c r="T567" i="6" s="1"/>
  <c r="R593" i="6"/>
  <c r="T593" i="6" s="1"/>
  <c r="N593" i="6"/>
  <c r="Q422" i="6"/>
  <c r="N442" i="6"/>
  <c r="R442" i="6"/>
  <c r="T442" i="6" s="1"/>
  <c r="Y451" i="6"/>
  <c r="Y454" i="6"/>
  <c r="N488" i="6"/>
  <c r="R488" i="6"/>
  <c r="T488" i="6" s="1"/>
  <c r="R491" i="6"/>
  <c r="T491" i="6" s="1"/>
  <c r="N491" i="6"/>
  <c r="R547" i="6"/>
  <c r="T547" i="6" s="1"/>
  <c r="R548" i="6"/>
  <c r="T548" i="6" s="1"/>
  <c r="R560" i="6"/>
  <c r="T560" i="6" s="1"/>
  <c r="R568" i="6"/>
  <c r="T568" i="6" s="1"/>
  <c r="Y599" i="6"/>
  <c r="Y622" i="6"/>
  <c r="Y630" i="6"/>
  <c r="R596" i="6"/>
  <c r="T596" i="6" s="1"/>
  <c r="R610" i="6"/>
  <c r="T610" i="6" s="1"/>
  <c r="N610" i="6"/>
  <c r="R639" i="6"/>
  <c r="T639" i="6" s="1"/>
  <c r="N639" i="6"/>
  <c r="R659" i="6"/>
  <c r="T659" i="6" s="1"/>
  <c r="N659" i="6"/>
  <c r="N596" i="6"/>
  <c r="Y602" i="6"/>
  <c r="R613" i="6"/>
  <c r="T613" i="6" s="1"/>
  <c r="N613" i="6"/>
  <c r="T644" i="6"/>
  <c r="N753" i="6"/>
  <c r="R753" i="6"/>
  <c r="T753" i="6" s="1"/>
  <c r="Y576" i="6"/>
  <c r="Y605" i="6" s="1"/>
  <c r="Y582" i="6"/>
  <c r="R624" i="6"/>
  <c r="T624" i="6" s="1"/>
  <c r="Q624" i="6"/>
  <c r="T636" i="6"/>
  <c r="T664" i="6"/>
  <c r="R705" i="6"/>
  <c r="T705" i="6" s="1"/>
  <c r="N705" i="6"/>
  <c r="R758" i="6"/>
  <c r="T758" i="6" s="1"/>
  <c r="N758" i="6"/>
  <c r="T592" i="6"/>
  <c r="R633" i="6"/>
  <c r="T633" i="6" s="1"/>
  <c r="N633" i="6"/>
  <c r="R748" i="6"/>
  <c r="T748" i="6" s="1"/>
  <c r="N748" i="6"/>
  <c r="R784" i="6"/>
  <c r="T784" i="6" s="1"/>
  <c r="N784" i="6"/>
  <c r="T595" i="6"/>
  <c r="N727" i="6"/>
  <c r="R727" i="6"/>
  <c r="T727" i="6" s="1"/>
  <c r="N517" i="6"/>
  <c r="Q519" i="6"/>
  <c r="N525" i="6"/>
  <c r="Q527" i="6"/>
  <c r="N537" i="6"/>
  <c r="Q539" i="6"/>
  <c r="N551" i="6"/>
  <c r="Q553" i="6"/>
  <c r="N571" i="6"/>
  <c r="N577" i="6"/>
  <c r="N583" i="6"/>
  <c r="Q584" i="6"/>
  <c r="R590" i="6"/>
  <c r="T590" i="6" s="1"/>
  <c r="N590" i="6"/>
  <c r="N595" i="6"/>
  <c r="Y610" i="6"/>
  <c r="Y647" i="6" s="1"/>
  <c r="Y690" i="6"/>
  <c r="Y656" i="6"/>
  <c r="R673" i="6"/>
  <c r="T673" i="6" s="1"/>
  <c r="N673" i="6"/>
  <c r="R732" i="6"/>
  <c r="T732" i="6" s="1"/>
  <c r="N732" i="6"/>
  <c r="Y746" i="6"/>
  <c r="R619" i="6"/>
  <c r="T619" i="6" s="1"/>
  <c r="R622" i="6"/>
  <c r="T622" i="6" s="1"/>
  <c r="N622" i="6"/>
  <c r="R625" i="6"/>
  <c r="T625" i="6" s="1"/>
  <c r="N625" i="6"/>
  <c r="Y636" i="6"/>
  <c r="Y710" i="6"/>
  <c r="R576" i="6"/>
  <c r="T576" i="6" s="1"/>
  <c r="R582" i="6"/>
  <c r="T582" i="6" s="1"/>
  <c r="N615" i="6"/>
  <c r="R615" i="6"/>
  <c r="T615" i="6" s="1"/>
  <c r="T678" i="6"/>
  <c r="N576" i="6"/>
  <c r="N582" i="6"/>
  <c r="R602" i="6"/>
  <c r="T602" i="6" s="1"/>
  <c r="N602" i="6"/>
  <c r="R612" i="6"/>
  <c r="T612" i="6" s="1"/>
  <c r="Q612" i="6"/>
  <c r="Y626" i="6"/>
  <c r="Y730" i="6"/>
  <c r="R630" i="6"/>
  <c r="T630" i="6" s="1"/>
  <c r="R642" i="6"/>
  <c r="T642" i="6" s="1"/>
  <c r="R749" i="6"/>
  <c r="T749" i="6" s="1"/>
  <c r="R832" i="6"/>
  <c r="T832" i="6" s="1"/>
  <c r="R842" i="6"/>
  <c r="T842" i="6" s="1"/>
  <c r="N842" i="6"/>
  <c r="R928" i="6"/>
  <c r="T928" i="6" s="1"/>
  <c r="N928" i="6"/>
  <c r="R629" i="6"/>
  <c r="T629" i="6" s="1"/>
  <c r="R641" i="6"/>
  <c r="T641" i="6" s="1"/>
  <c r="R661" i="6"/>
  <c r="T661" i="6" s="1"/>
  <c r="R675" i="6"/>
  <c r="T675" i="6" s="1"/>
  <c r="R687" i="6"/>
  <c r="T687" i="6" s="1"/>
  <c r="R695" i="6"/>
  <c r="T695" i="6" s="1"/>
  <c r="R707" i="6"/>
  <c r="T707" i="6" s="1"/>
  <c r="R722" i="6"/>
  <c r="T722" i="6" s="1"/>
  <c r="R737" i="6"/>
  <c r="T737" i="6" s="1"/>
  <c r="R747" i="6"/>
  <c r="T747" i="6" s="1"/>
  <c r="Y750" i="6"/>
  <c r="R794" i="6"/>
  <c r="T794" i="6" s="1"/>
  <c r="N794" i="6"/>
  <c r="T809" i="6"/>
  <c r="R844" i="6"/>
  <c r="T844" i="6" s="1"/>
  <c r="R891" i="6"/>
  <c r="T891" i="6" s="1"/>
  <c r="N891" i="6"/>
  <c r="R814" i="6"/>
  <c r="T814" i="6" s="1"/>
  <c r="N814" i="6"/>
  <c r="N988" i="6"/>
  <c r="R988" i="6"/>
  <c r="T988" i="6" s="1"/>
  <c r="N636" i="6"/>
  <c r="Q638" i="6"/>
  <c r="N656" i="6"/>
  <c r="Q658" i="6"/>
  <c r="N668" i="6"/>
  <c r="Q672" i="6"/>
  <c r="N682" i="6"/>
  <c r="Q684" i="6"/>
  <c r="N702" i="6"/>
  <c r="Q704" i="6"/>
  <c r="R710" i="6"/>
  <c r="T710" i="6" s="1"/>
  <c r="N720" i="6"/>
  <c r="N735" i="6"/>
  <c r="Q736" i="6"/>
  <c r="R743" i="6"/>
  <c r="T743" i="6" s="1"/>
  <c r="N763" i="6"/>
  <c r="R764" i="6"/>
  <c r="T764" i="6" s="1"/>
  <c r="R774" i="6"/>
  <c r="T774" i="6" s="1"/>
  <c r="R786" i="6"/>
  <c r="T786" i="6" s="1"/>
  <c r="R796" i="6"/>
  <c r="T796" i="6" s="1"/>
  <c r="N796" i="6"/>
  <c r="R816" i="6"/>
  <c r="T816" i="6" s="1"/>
  <c r="R886" i="6"/>
  <c r="T886" i="6" s="1"/>
  <c r="N886" i="6"/>
  <c r="R730" i="6"/>
  <c r="T730" i="6" s="1"/>
  <c r="N730" i="6"/>
  <c r="R756" i="6"/>
  <c r="T756" i="6" s="1"/>
  <c r="N756" i="6"/>
  <c r="Y827" i="6"/>
  <c r="T933" i="6"/>
  <c r="R767" i="6"/>
  <c r="T767" i="6" s="1"/>
  <c r="R770" i="6"/>
  <c r="T770" i="6" s="1"/>
  <c r="N770" i="6"/>
  <c r="R806" i="6"/>
  <c r="T806" i="6" s="1"/>
  <c r="Q863" i="6"/>
  <c r="R863" i="6"/>
  <c r="T863" i="6" s="1"/>
  <c r="N645" i="6"/>
  <c r="N653" i="6"/>
  <c r="Q655" i="6"/>
  <c r="N665" i="6"/>
  <c r="Q667" i="6"/>
  <c r="N679" i="6"/>
  <c r="Q681" i="6"/>
  <c r="N699" i="6"/>
  <c r="R709" i="6"/>
  <c r="T709" i="6" s="1"/>
  <c r="N724" i="6"/>
  <c r="N734" i="6"/>
  <c r="N746" i="6"/>
  <c r="N762" i="6"/>
  <c r="Y913" i="6"/>
  <c r="R733" i="6"/>
  <c r="T733" i="6" s="1"/>
  <c r="Y736" i="6"/>
  <c r="R761" i="6"/>
  <c r="T761" i="6" s="1"/>
  <c r="Y771" i="6"/>
  <c r="N775" i="6"/>
  <c r="R775" i="6"/>
  <c r="T775" i="6" s="1"/>
  <c r="Y779" i="6"/>
  <c r="R798" i="6"/>
  <c r="T798" i="6" s="1"/>
  <c r="Y811" i="6"/>
  <c r="Y940" i="6"/>
  <c r="R741" i="6"/>
  <c r="T741" i="6" s="1"/>
  <c r="Q632" i="6"/>
  <c r="Q644" i="6"/>
  <c r="Q750" i="6"/>
  <c r="R755" i="6"/>
  <c r="T755" i="6" s="1"/>
  <c r="N765" i="6"/>
  <c r="R772" i="6"/>
  <c r="T772" i="6" s="1"/>
  <c r="R782" i="6"/>
  <c r="T782" i="6" s="1"/>
  <c r="N782" i="6"/>
  <c r="R911" i="6"/>
  <c r="T911" i="6" s="1"/>
  <c r="N911" i="6"/>
  <c r="R949" i="6"/>
  <c r="T949" i="6" s="1"/>
  <c r="N949" i="6"/>
  <c r="R744" i="6"/>
  <c r="T744" i="6" s="1"/>
  <c r="N744" i="6"/>
  <c r="Y823" i="6"/>
  <c r="Y870" i="6" s="1"/>
  <c r="R875" i="6"/>
  <c r="T875" i="6" s="1"/>
  <c r="N875" i="6"/>
  <c r="R887" i="6"/>
  <c r="T887" i="6" s="1"/>
  <c r="R892" i="6"/>
  <c r="T892" i="6" s="1"/>
  <c r="Q892" i="6"/>
  <c r="R899" i="6"/>
  <c r="T899" i="6" s="1"/>
  <c r="N899" i="6"/>
  <c r="R904" i="6"/>
  <c r="T904" i="6" s="1"/>
  <c r="R925" i="6"/>
  <c r="T925" i="6" s="1"/>
  <c r="N925" i="6"/>
  <c r="N1213" i="6"/>
  <c r="R1213" i="6"/>
  <c r="T1213" i="6" s="1"/>
  <c r="R787" i="6"/>
  <c r="T787" i="6" s="1"/>
  <c r="R799" i="6"/>
  <c r="T799" i="6" s="1"/>
  <c r="R807" i="6"/>
  <c r="T807" i="6" s="1"/>
  <c r="N816" i="6"/>
  <c r="R819" i="6"/>
  <c r="T819" i="6" s="1"/>
  <c r="N832" i="6"/>
  <c r="R835" i="6"/>
  <c r="T835" i="6" s="1"/>
  <c r="N844" i="6"/>
  <c r="R851" i="6"/>
  <c r="T851" i="6" s="1"/>
  <c r="R858" i="6"/>
  <c r="T858" i="6" s="1"/>
  <c r="R877" i="6"/>
  <c r="T877" i="6" s="1"/>
  <c r="Y879" i="6"/>
  <c r="R883" i="6"/>
  <c r="T883" i="6" s="1"/>
  <c r="N887" i="6"/>
  <c r="N904" i="6"/>
  <c r="N942" i="6"/>
  <c r="R1085" i="6"/>
  <c r="T1085" i="6" s="1"/>
  <c r="N1085" i="6"/>
  <c r="R855" i="6"/>
  <c r="T855" i="6" s="1"/>
  <c r="R867" i="6"/>
  <c r="T867" i="6" s="1"/>
  <c r="R882" i="6"/>
  <c r="T882" i="6" s="1"/>
  <c r="R979" i="6"/>
  <c r="T979" i="6" s="1"/>
  <c r="N979" i="6"/>
  <c r="T1013" i="6"/>
  <c r="N855" i="6"/>
  <c r="N867" i="6"/>
  <c r="T916" i="6"/>
  <c r="Y922" i="6"/>
  <c r="R885" i="6"/>
  <c r="T885" i="6" s="1"/>
  <c r="N885" i="6"/>
  <c r="N954" i="6"/>
  <c r="R954" i="6"/>
  <c r="T954" i="6" s="1"/>
  <c r="R1042" i="6"/>
  <c r="T1042" i="6" s="1"/>
  <c r="N1042" i="6"/>
  <c r="N902" i="6"/>
  <c r="R903" i="6"/>
  <c r="T903" i="6" s="1"/>
  <c r="Y908" i="6"/>
  <c r="R941" i="6"/>
  <c r="T941" i="6" s="1"/>
  <c r="R944" i="6"/>
  <c r="T944" i="6" s="1"/>
  <c r="R1140" i="6"/>
  <c r="T1140" i="6" s="1"/>
  <c r="Q1140" i="6"/>
  <c r="R898" i="6"/>
  <c r="T898" i="6" s="1"/>
  <c r="Q898" i="6"/>
  <c r="T920" i="6"/>
  <c r="Y932" i="6"/>
  <c r="R951" i="6"/>
  <c r="T951" i="6" s="1"/>
  <c r="N951" i="6"/>
  <c r="Y964" i="6"/>
  <c r="R1066" i="6"/>
  <c r="T1066" i="6" s="1"/>
  <c r="Q1066" i="6"/>
  <c r="N789" i="6"/>
  <c r="N809" i="6"/>
  <c r="N821" i="6"/>
  <c r="N837" i="6"/>
  <c r="N853" i="6"/>
  <c r="N859" i="6"/>
  <c r="N865" i="6"/>
  <c r="N878" i="6"/>
  <c r="N889" i="6"/>
  <c r="T930" i="6"/>
  <c r="Y938" i="6"/>
  <c r="R958" i="6"/>
  <c r="T958" i="6" s="1"/>
  <c r="R1021" i="6"/>
  <c r="T1021" i="6" s="1"/>
  <c r="N1021" i="6"/>
  <c r="N1026" i="6"/>
  <c r="R1026" i="6"/>
  <c r="T1026" i="6" s="1"/>
  <c r="R864" i="6"/>
  <c r="T864" i="6" s="1"/>
  <c r="N864" i="6"/>
  <c r="R884" i="6"/>
  <c r="T884" i="6" s="1"/>
  <c r="Q884" i="6"/>
  <c r="N888" i="6"/>
  <c r="R913" i="6"/>
  <c r="T913" i="6" s="1"/>
  <c r="R918" i="6"/>
  <c r="T918" i="6" s="1"/>
  <c r="R939" i="6"/>
  <c r="T939" i="6" s="1"/>
  <c r="N939" i="6"/>
  <c r="T972" i="6"/>
  <c r="Y1122" i="6"/>
  <c r="R876" i="6"/>
  <c r="T876" i="6" s="1"/>
  <c r="R901" i="6"/>
  <c r="T901" i="6" s="1"/>
  <c r="Y906" i="6"/>
  <c r="R909" i="6"/>
  <c r="T909" i="6" s="1"/>
  <c r="N918" i="6"/>
  <c r="R967" i="6"/>
  <c r="T967" i="6" s="1"/>
  <c r="N967" i="6"/>
  <c r="Y976" i="6"/>
  <c r="R1004" i="6"/>
  <c r="T1004" i="6" s="1"/>
  <c r="N1004" i="6"/>
  <c r="R1046" i="6"/>
  <c r="T1046" i="6" s="1"/>
  <c r="Q1046" i="6"/>
  <c r="R970" i="6"/>
  <c r="T970" i="6" s="1"/>
  <c r="N1108" i="6"/>
  <c r="R1108" i="6"/>
  <c r="T1108" i="6" s="1"/>
  <c r="R953" i="6"/>
  <c r="T953" i="6" s="1"/>
  <c r="R969" i="6"/>
  <c r="T969" i="6" s="1"/>
  <c r="T993" i="6"/>
  <c r="R995" i="6"/>
  <c r="T995" i="6" s="1"/>
  <c r="N1129" i="6"/>
  <c r="R1129" i="6"/>
  <c r="T1129" i="6" s="1"/>
  <c r="R1154" i="6"/>
  <c r="T1154" i="6" s="1"/>
  <c r="Q1154" i="6"/>
  <c r="R1164" i="6"/>
  <c r="T1164" i="6" s="1"/>
  <c r="N1164" i="6"/>
  <c r="N965" i="6"/>
  <c r="N977" i="6"/>
  <c r="N993" i="6"/>
  <c r="T1003" i="6"/>
  <c r="Q1011" i="6"/>
  <c r="R1016" i="6"/>
  <c r="T1016" i="6" s="1"/>
  <c r="R1038" i="6"/>
  <c r="T1038" i="6" s="1"/>
  <c r="N1038" i="6"/>
  <c r="R1087" i="6"/>
  <c r="T1087" i="6" s="1"/>
  <c r="Q1087" i="6"/>
  <c r="Q910" i="6"/>
  <c r="Q924" i="6"/>
  <c r="Q938" i="6"/>
  <c r="Q950" i="6"/>
  <c r="Q966" i="6"/>
  <c r="Q978" i="6"/>
  <c r="Q987" i="6"/>
  <c r="Y995" i="6"/>
  <c r="N1003" i="6"/>
  <c r="Q1010" i="6"/>
  <c r="Q1020" i="6"/>
  <c r="T1041" i="6"/>
  <c r="R1057" i="6"/>
  <c r="T1057" i="6" s="1"/>
  <c r="Y1061" i="6"/>
  <c r="T1081" i="6"/>
  <c r="R1110" i="6"/>
  <c r="T1110" i="6" s="1"/>
  <c r="N1120" i="6"/>
  <c r="R1120" i="6"/>
  <c r="T1120" i="6" s="1"/>
  <c r="Y1135" i="6"/>
  <c r="Y1167" i="6" s="1"/>
  <c r="R998" i="6"/>
  <c r="T998" i="6" s="1"/>
  <c r="R1019" i="6"/>
  <c r="T1019" i="6" s="1"/>
  <c r="N1067" i="6"/>
  <c r="R1067" i="6"/>
  <c r="T1067" i="6" s="1"/>
  <c r="Y1082" i="6"/>
  <c r="Y1098" i="6" s="1"/>
  <c r="R1105" i="6"/>
  <c r="T1105" i="6" s="1"/>
  <c r="N1105" i="6"/>
  <c r="R1131" i="6"/>
  <c r="T1131" i="6" s="1"/>
  <c r="N1141" i="6"/>
  <c r="R1141" i="6"/>
  <c r="T1141" i="6" s="1"/>
  <c r="Y1164" i="6"/>
  <c r="Y1073" i="6"/>
  <c r="T1062" i="6"/>
  <c r="R1078" i="6"/>
  <c r="T1078" i="6" s="1"/>
  <c r="N1078" i="6"/>
  <c r="Y1087" i="6"/>
  <c r="T1148" i="6"/>
  <c r="N991" i="6"/>
  <c r="R992" i="6"/>
  <c r="T992" i="6" s="1"/>
  <c r="Y1011" i="6"/>
  <c r="R1014" i="6"/>
  <c r="T1014" i="6" s="1"/>
  <c r="Y1149" i="6"/>
  <c r="N1155" i="6"/>
  <c r="R1155" i="6"/>
  <c r="T1155" i="6" s="1"/>
  <c r="N958" i="6"/>
  <c r="Y999" i="6"/>
  <c r="N1088" i="6"/>
  <c r="R1088" i="6"/>
  <c r="T1088" i="6" s="1"/>
  <c r="Y1105" i="6"/>
  <c r="R1107" i="6"/>
  <c r="T1107" i="6" s="1"/>
  <c r="Q1107" i="6"/>
  <c r="R1117" i="6"/>
  <c r="T1117" i="6" s="1"/>
  <c r="N1117" i="6"/>
  <c r="R1064" i="6"/>
  <c r="T1064" i="6" s="1"/>
  <c r="N1064" i="6"/>
  <c r="R1069" i="6"/>
  <c r="T1069" i="6" s="1"/>
  <c r="N1069" i="6"/>
  <c r="R1128" i="6"/>
  <c r="T1128" i="6" s="1"/>
  <c r="Q1128" i="6"/>
  <c r="R1138" i="6"/>
  <c r="T1138" i="6" s="1"/>
  <c r="N1138" i="6"/>
  <c r="Y1161" i="6"/>
  <c r="R1007" i="6"/>
  <c r="T1007" i="6" s="1"/>
  <c r="R1018" i="6"/>
  <c r="T1018" i="6" s="1"/>
  <c r="Q1023" i="6"/>
  <c r="R1040" i="6"/>
  <c r="T1040" i="6" s="1"/>
  <c r="R1043" i="6"/>
  <c r="T1043" i="6" s="1"/>
  <c r="R1059" i="6"/>
  <c r="T1059" i="6" s="1"/>
  <c r="T1093" i="6"/>
  <c r="T1157" i="6"/>
  <c r="R1179" i="6"/>
  <c r="T1179" i="6" s="1"/>
  <c r="R990" i="6"/>
  <c r="T990" i="6" s="1"/>
  <c r="N1007" i="6"/>
  <c r="Y1009" i="6"/>
  <c r="N1017" i="6"/>
  <c r="N1043" i="6"/>
  <c r="R1050" i="6"/>
  <c r="T1050" i="6" s="1"/>
  <c r="N1050" i="6"/>
  <c r="N1055" i="6"/>
  <c r="R1055" i="6"/>
  <c r="T1055" i="6" s="1"/>
  <c r="N1058" i="6"/>
  <c r="R1080" i="6"/>
  <c r="T1080" i="6" s="1"/>
  <c r="Y1094" i="6"/>
  <c r="Y1117" i="6"/>
  <c r="R1119" i="6"/>
  <c r="T1119" i="6" s="1"/>
  <c r="Q1119" i="6"/>
  <c r="R1152" i="6"/>
  <c r="T1152" i="6" s="1"/>
  <c r="N1152" i="6"/>
  <c r="Y1171" i="6"/>
  <c r="R1173" i="6"/>
  <c r="T1173" i="6" s="1"/>
  <c r="R1207" i="6"/>
  <c r="T1207" i="6" s="1"/>
  <c r="N1207" i="6"/>
  <c r="R1223" i="6"/>
  <c r="T1223" i="6" s="1"/>
  <c r="N1223" i="6"/>
  <c r="R1245" i="6"/>
  <c r="T1245" i="6" s="1"/>
  <c r="Q1245" i="6"/>
  <c r="Y1266" i="6"/>
  <c r="Y1277" i="6" s="1"/>
  <c r="R1204" i="6"/>
  <c r="T1204" i="6" s="1"/>
  <c r="N1204" i="6"/>
  <c r="N1062" i="6"/>
  <c r="N1150" i="6"/>
  <c r="R1217" i="6"/>
  <c r="T1217" i="6" s="1"/>
  <c r="Y1218" i="6"/>
  <c r="T1274" i="6"/>
  <c r="R1201" i="6"/>
  <c r="T1201" i="6" s="1"/>
  <c r="R1225" i="6"/>
  <c r="T1225" i="6" s="1"/>
  <c r="Q1225" i="6"/>
  <c r="T1220" i="6"/>
  <c r="T1262" i="6"/>
  <c r="R1203" i="6"/>
  <c r="T1203" i="6" s="1"/>
  <c r="R1209" i="6"/>
  <c r="T1209" i="6" s="1"/>
  <c r="N1209" i="6"/>
  <c r="T1248" i="6"/>
  <c r="R1255" i="6"/>
  <c r="T1255" i="6" s="1"/>
  <c r="N1255" i="6"/>
  <c r="R1269" i="6"/>
  <c r="T1269" i="6" s="1"/>
  <c r="N1269" i="6"/>
  <c r="N1186" i="6"/>
  <c r="Y1210" i="6"/>
  <c r="Y1220" i="6"/>
  <c r="Y1232" i="6"/>
  <c r="N1090" i="6"/>
  <c r="N1110" i="6"/>
  <c r="N1131" i="6"/>
  <c r="N1143" i="6"/>
  <c r="N1157" i="6"/>
  <c r="N1174" i="6"/>
  <c r="N1180" i="6"/>
  <c r="R1243" i="6"/>
  <c r="T1243" i="6" s="1"/>
  <c r="N1243" i="6"/>
  <c r="R1271" i="6"/>
  <c r="T1271" i="6" s="1"/>
  <c r="Q1271" i="6"/>
  <c r="Y1373" i="6"/>
  <c r="R1185" i="6"/>
  <c r="T1185" i="6" s="1"/>
  <c r="R1199" i="6"/>
  <c r="T1199" i="6" s="1"/>
  <c r="T1202" i="6"/>
  <c r="Y1206" i="6"/>
  <c r="R1211" i="6"/>
  <c r="T1211" i="6" s="1"/>
  <c r="R1218" i="6"/>
  <c r="T1218" i="6" s="1"/>
  <c r="N1218" i="6"/>
  <c r="R1259" i="6"/>
  <c r="T1259" i="6" s="1"/>
  <c r="Q1259" i="6"/>
  <c r="R1283" i="6"/>
  <c r="T1283" i="6" s="1"/>
  <c r="R1295" i="6"/>
  <c r="T1295" i="6" s="1"/>
  <c r="T1373" i="6" s="1"/>
  <c r="Z1373" i="6" s="1"/>
  <c r="R1309" i="6"/>
  <c r="T1309" i="6" s="1"/>
  <c r="R1321" i="6"/>
  <c r="T1321" i="6" s="1"/>
  <c r="R1335" i="6"/>
  <c r="T1335" i="6" s="1"/>
  <c r="R1347" i="6"/>
  <c r="T1347" i="6" s="1"/>
  <c r="R1361" i="6"/>
  <c r="T1361" i="6" s="1"/>
  <c r="R1200" i="6"/>
  <c r="T1200" i="6" s="1"/>
  <c r="R1212" i="6"/>
  <c r="T1212" i="6" s="1"/>
  <c r="R1226" i="6"/>
  <c r="T1226" i="6" s="1"/>
  <c r="R1246" i="6"/>
  <c r="T1246" i="6" s="1"/>
  <c r="R1260" i="6"/>
  <c r="T1260" i="6" s="1"/>
  <c r="R1272" i="6"/>
  <c r="T1272" i="6" s="1"/>
  <c r="N1290" i="6"/>
  <c r="Q1292" i="6"/>
  <c r="R1293" i="6"/>
  <c r="T1293" i="6" s="1"/>
  <c r="N1302" i="6"/>
  <c r="Q1306" i="6"/>
  <c r="R1307" i="6"/>
  <c r="T1307" i="6" s="1"/>
  <c r="N1316" i="6"/>
  <c r="Q1318" i="6"/>
  <c r="R1319" i="6"/>
  <c r="T1319" i="6" s="1"/>
  <c r="N1330" i="6"/>
  <c r="Q1332" i="6"/>
  <c r="R1333" i="6"/>
  <c r="T1333" i="6" s="1"/>
  <c r="N1342" i="6"/>
  <c r="Q1344" i="6"/>
  <c r="R1345" i="6"/>
  <c r="T1345" i="6" s="1"/>
  <c r="N1356" i="6"/>
  <c r="Q1358" i="6"/>
  <c r="R1359" i="6"/>
  <c r="T1359" i="6" s="1"/>
  <c r="N1368" i="6"/>
  <c r="Q1370" i="6"/>
  <c r="R1371" i="6"/>
  <c r="T1371" i="6" s="1"/>
  <c r="N1221" i="6"/>
  <c r="N1233" i="6"/>
  <c r="N1241" i="6"/>
  <c r="N1253" i="6"/>
  <c r="N1267" i="6"/>
  <c r="N1288" i="6"/>
  <c r="N1300" i="6"/>
  <c r="N1314" i="6"/>
  <c r="N1328" i="6"/>
  <c r="N1340" i="6"/>
  <c r="N1354" i="6"/>
  <c r="N1366" i="6"/>
  <c r="Q1220" i="6"/>
  <c r="N1230" i="6"/>
  <c r="Q1232" i="6"/>
  <c r="Q1240" i="6"/>
  <c r="N1250" i="6"/>
  <c r="Q1252" i="6"/>
  <c r="N1264" i="6"/>
  <c r="Q1266" i="6"/>
  <c r="N1285" i="6"/>
  <c r="Q1287" i="6"/>
  <c r="N1297" i="6"/>
  <c r="Q1299" i="6"/>
  <c r="N1311" i="6"/>
  <c r="Q1313" i="6"/>
  <c r="N1323" i="6"/>
  <c r="Q1327" i="6"/>
  <c r="N1337" i="6"/>
  <c r="Q1339" i="6"/>
  <c r="N1351" i="6"/>
  <c r="Q1353" i="6"/>
  <c r="N1363" i="6"/>
  <c r="Q1365" i="6"/>
  <c r="Y26" i="5"/>
  <c r="R94" i="5"/>
  <c r="T94" i="5" s="1"/>
  <c r="T147" i="5"/>
  <c r="R226" i="5"/>
  <c r="T226" i="5" s="1"/>
  <c r="N303" i="5"/>
  <c r="R303" i="5"/>
  <c r="T303" i="5" s="1"/>
  <c r="N323" i="5"/>
  <c r="R323" i="5"/>
  <c r="T323" i="5" s="1"/>
  <c r="R799" i="5"/>
  <c r="T799" i="5" s="1"/>
  <c r="N799" i="5"/>
  <c r="R17" i="5"/>
  <c r="T17" i="5" s="1"/>
  <c r="Y20" i="5"/>
  <c r="R27" i="5"/>
  <c r="T27" i="5" s="1"/>
  <c r="N33" i="5"/>
  <c r="Y34" i="5"/>
  <c r="R37" i="5"/>
  <c r="T37" i="5" s="1"/>
  <c r="Y48" i="5"/>
  <c r="Y50" i="5"/>
  <c r="Y64" i="5"/>
  <c r="R66" i="5"/>
  <c r="T66" i="5" s="1"/>
  <c r="R70" i="5"/>
  <c r="T70" i="5" s="1"/>
  <c r="Y79" i="5"/>
  <c r="R91" i="5"/>
  <c r="T91" i="5" s="1"/>
  <c r="Y116" i="5"/>
  <c r="T144" i="5"/>
  <c r="Y157" i="5"/>
  <c r="Q169" i="5"/>
  <c r="N178" i="5"/>
  <c r="R189" i="5"/>
  <c r="T189" i="5" s="1"/>
  <c r="T216" i="5"/>
  <c r="R221" i="5"/>
  <c r="T221" i="5" s="1"/>
  <c r="N223" i="5"/>
  <c r="R234" i="5"/>
  <c r="T234" i="5" s="1"/>
  <c r="N234" i="5"/>
  <c r="T243" i="5"/>
  <c r="N260" i="5"/>
  <c r="R260" i="5"/>
  <c r="T260" i="5" s="1"/>
  <c r="T262" i="5"/>
  <c r="N297" i="5"/>
  <c r="R297" i="5"/>
  <c r="T297" i="5" s="1"/>
  <c r="T309" i="5"/>
  <c r="Y315" i="5"/>
  <c r="N453" i="5"/>
  <c r="R453" i="5"/>
  <c r="T453" i="5" s="1"/>
  <c r="R676" i="5"/>
  <c r="T676" i="5" s="1"/>
  <c r="Q676" i="5"/>
  <c r="R25" i="5"/>
  <c r="T25" i="5" s="1"/>
  <c r="Y40" i="5"/>
  <c r="R93" i="5"/>
  <c r="T93" i="5" s="1"/>
  <c r="R100" i="5"/>
  <c r="T100" i="5" s="1"/>
  <c r="R135" i="5"/>
  <c r="T135" i="5" s="1"/>
  <c r="W159" i="5"/>
  <c r="Y159" i="5" s="1"/>
  <c r="R171" i="5"/>
  <c r="T171" i="5" s="1"/>
  <c r="R218" i="5"/>
  <c r="N274" i="5"/>
  <c r="R274" i="5"/>
  <c r="T274" i="5" s="1"/>
  <c r="R276" i="5"/>
  <c r="N276" i="5"/>
  <c r="R21" i="5"/>
  <c r="T21" i="5" s="1"/>
  <c r="Y29" i="5"/>
  <c r="R41" i="5"/>
  <c r="T41" i="5" s="1"/>
  <c r="N45" i="5"/>
  <c r="Y46" i="5"/>
  <c r="R49" i="5"/>
  <c r="T49" i="5" s="1"/>
  <c r="N59" i="5"/>
  <c r="R75" i="5"/>
  <c r="T75" i="5" s="1"/>
  <c r="Y76" i="5"/>
  <c r="N88" i="5"/>
  <c r="Y96" i="5"/>
  <c r="N102" i="5"/>
  <c r="N106" i="5"/>
  <c r="R115" i="5"/>
  <c r="T115" i="5" s="1"/>
  <c r="R148" i="5"/>
  <c r="T148" i="5" s="1"/>
  <c r="Q171" i="5"/>
  <c r="R186" i="5"/>
  <c r="T186" i="5" s="1"/>
  <c r="R191" i="5"/>
  <c r="T191" i="5" s="1"/>
  <c r="Q218" i="5"/>
  <c r="R220" i="5"/>
  <c r="T220" i="5" s="1"/>
  <c r="Q232" i="5"/>
  <c r="Y241" i="5"/>
  <c r="R252" i="5"/>
  <c r="T252" i="5" s="1"/>
  <c r="Q252" i="5"/>
  <c r="R264" i="5"/>
  <c r="Q264" i="5"/>
  <c r="Y282" i="5"/>
  <c r="Y303" i="5"/>
  <c r="R326" i="5"/>
  <c r="T326" i="5" s="1"/>
  <c r="N326" i="5"/>
  <c r="N335" i="5"/>
  <c r="Y366" i="5"/>
  <c r="R431" i="5"/>
  <c r="T431" i="5" s="1"/>
  <c r="N431" i="5"/>
  <c r="Y515" i="5"/>
  <c r="T16" i="5"/>
  <c r="T47" i="5"/>
  <c r="Y52" i="5"/>
  <c r="R86" i="5"/>
  <c r="T86" i="5" s="1"/>
  <c r="R104" i="5"/>
  <c r="T104" i="5" s="1"/>
  <c r="T182" i="5"/>
  <c r="Q441" i="5"/>
  <c r="R441" i="5"/>
  <c r="T441" i="5" s="1"/>
  <c r="R486" i="5"/>
  <c r="T486" i="5" s="1"/>
  <c r="N486" i="5"/>
  <c r="R11" i="5"/>
  <c r="T11" i="5" s="1"/>
  <c r="N16" i="5"/>
  <c r="R24" i="5"/>
  <c r="T24" i="5" s="1"/>
  <c r="Y27" i="5"/>
  <c r="R32" i="5"/>
  <c r="T32" i="5" s="1"/>
  <c r="Y33" i="5"/>
  <c r="Y73" i="5"/>
  <c r="Y113" i="5"/>
  <c r="R122" i="5"/>
  <c r="T122" i="5" s="1"/>
  <c r="Y125" i="5"/>
  <c r="T158" i="5"/>
  <c r="Q173" i="5"/>
  <c r="N188" i="5"/>
  <c r="Y232" i="5"/>
  <c r="Y234" i="5"/>
  <c r="R391" i="5"/>
  <c r="T391" i="5" s="1"/>
  <c r="N391" i="5"/>
  <c r="R18" i="5"/>
  <c r="T18" i="5" s="1"/>
  <c r="T19" i="5"/>
  <c r="Y35" i="5"/>
  <c r="R38" i="5"/>
  <c r="T38" i="5" s="1"/>
  <c r="Y39" i="5"/>
  <c r="Y49" i="5"/>
  <c r="T51" i="5"/>
  <c r="Y68" i="5"/>
  <c r="Y86" i="5"/>
  <c r="R90" i="5"/>
  <c r="Y93" i="5"/>
  <c r="R95" i="5"/>
  <c r="T95" i="5" s="1"/>
  <c r="Y104" i="5"/>
  <c r="R114" i="5"/>
  <c r="T114" i="5" s="1"/>
  <c r="T117" i="5"/>
  <c r="R126" i="5"/>
  <c r="T126" i="5" s="1"/>
  <c r="R143" i="5"/>
  <c r="T143" i="5" s="1"/>
  <c r="R160" i="5"/>
  <c r="T160" i="5" s="1"/>
  <c r="R162" i="5"/>
  <c r="T162" i="5" s="1"/>
  <c r="R164" i="5"/>
  <c r="T164" i="5" s="1"/>
  <c r="R166" i="5"/>
  <c r="T166" i="5" s="1"/>
  <c r="R168" i="5"/>
  <c r="T168" i="5" s="1"/>
  <c r="R175" i="5"/>
  <c r="T175" i="5" s="1"/>
  <c r="R184" i="5"/>
  <c r="T184" i="5" s="1"/>
  <c r="T193" i="5"/>
  <c r="Y223" i="5"/>
  <c r="Y225" i="5"/>
  <c r="Y254" i="5"/>
  <c r="Q287" i="5"/>
  <c r="R287" i="5"/>
  <c r="T287" i="5" s="1"/>
  <c r="T304" i="5"/>
  <c r="R306" i="5"/>
  <c r="T306" i="5" s="1"/>
  <c r="Q306" i="5"/>
  <c r="R310" i="5"/>
  <c r="T310" i="5" s="1"/>
  <c r="Q310" i="5"/>
  <c r="Y326" i="5"/>
  <c r="R399" i="5"/>
  <c r="T399" i="5" s="1"/>
  <c r="N399" i="5"/>
  <c r="Q427" i="5"/>
  <c r="R427" i="5"/>
  <c r="T427" i="5" s="1"/>
  <c r="R630" i="5"/>
  <c r="T630" i="5" s="1"/>
  <c r="Q630" i="5"/>
  <c r="Y19" i="5"/>
  <c r="R28" i="5"/>
  <c r="T28" i="5" s="1"/>
  <c r="Y41" i="5"/>
  <c r="Y45" i="5"/>
  <c r="Y102" i="5"/>
  <c r="R110" i="5"/>
  <c r="Y120" i="5"/>
  <c r="T124" i="5"/>
  <c r="W158" i="5"/>
  <c r="Y158" i="5" s="1"/>
  <c r="T195" i="5"/>
  <c r="T231" i="5"/>
  <c r="Y236" i="5"/>
  <c r="N271" i="5"/>
  <c r="R271" i="5"/>
  <c r="T271" i="5" s="1"/>
  <c r="R450" i="5"/>
  <c r="T450" i="5" s="1"/>
  <c r="N450" i="5"/>
  <c r="Y9" i="5"/>
  <c r="R13" i="5"/>
  <c r="T13" i="5" s="1"/>
  <c r="T15" i="5"/>
  <c r="Y16" i="5"/>
  <c r="N23" i="5"/>
  <c r="R42" i="5"/>
  <c r="T42" i="5" s="1"/>
  <c r="N50" i="5"/>
  <c r="Q61" i="5"/>
  <c r="R74" i="5"/>
  <c r="T74" i="5" s="1"/>
  <c r="Y77" i="5"/>
  <c r="Q79" i="5"/>
  <c r="Y99" i="5"/>
  <c r="R103" i="5"/>
  <c r="T103" i="5" s="1"/>
  <c r="R105" i="5"/>
  <c r="T105" i="5" s="1"/>
  <c r="R116" i="5"/>
  <c r="T116" i="5" s="1"/>
  <c r="N147" i="5"/>
  <c r="R149" i="5"/>
  <c r="T149" i="5" s="1"/>
  <c r="N153" i="5"/>
  <c r="R172" i="5"/>
  <c r="T172" i="5" s="1"/>
  <c r="W182" i="5"/>
  <c r="Y182" i="5" s="1"/>
  <c r="R199" i="5"/>
  <c r="T199" i="5" s="1"/>
  <c r="N209" i="5"/>
  <c r="N277" i="5"/>
  <c r="R277" i="5"/>
  <c r="T277" i="5" s="1"/>
  <c r="T48" i="5"/>
  <c r="T64" i="5"/>
  <c r="R71" i="5"/>
  <c r="T71" i="5" s="1"/>
  <c r="T110" i="5"/>
  <c r="R230" i="5"/>
  <c r="T230" i="5" s="1"/>
  <c r="R263" i="5"/>
  <c r="T263" i="5" s="1"/>
  <c r="R348" i="5"/>
  <c r="T348" i="5" s="1"/>
  <c r="N348" i="5"/>
  <c r="R10" i="5"/>
  <c r="T10" i="5" s="1"/>
  <c r="Y36" i="5"/>
  <c r="Y38" i="5"/>
  <c r="Y69" i="5"/>
  <c r="Q71" i="5"/>
  <c r="Y90" i="5"/>
  <c r="R96" i="5"/>
  <c r="T96" i="5" s="1"/>
  <c r="Y110" i="5"/>
  <c r="Y130" i="5" s="1"/>
  <c r="Y114" i="5"/>
  <c r="R121" i="5"/>
  <c r="T121" i="5" s="1"/>
  <c r="R174" i="5"/>
  <c r="T174" i="5" s="1"/>
  <c r="R181" i="5"/>
  <c r="T181" i="5" s="1"/>
  <c r="Y217" i="5"/>
  <c r="N230" i="5"/>
  <c r="Y255" i="5"/>
  <c r="Y267" i="5"/>
  <c r="R286" i="5"/>
  <c r="T286" i="5" s="1"/>
  <c r="Q307" i="5"/>
  <c r="R307" i="5"/>
  <c r="T307" i="5" s="1"/>
  <c r="N340" i="5"/>
  <c r="T368" i="5"/>
  <c r="N372" i="5"/>
  <c r="N394" i="5"/>
  <c r="R394" i="5"/>
  <c r="T394" i="5" s="1"/>
  <c r="R498" i="5"/>
  <c r="T498" i="5" s="1"/>
  <c r="N498" i="5"/>
  <c r="Y425" i="5"/>
  <c r="Y437" i="5"/>
  <c r="R754" i="5"/>
  <c r="T754" i="5" s="1"/>
  <c r="N754" i="5"/>
  <c r="R766" i="5"/>
  <c r="T766" i="5" s="1"/>
  <c r="N766" i="5"/>
  <c r="R1113" i="5"/>
  <c r="T1113" i="5" s="1"/>
  <c r="Q1113" i="5"/>
  <c r="R242" i="5"/>
  <c r="T242" i="5" s="1"/>
  <c r="T293" i="5"/>
  <c r="Y304" i="5"/>
  <c r="R308" i="5"/>
  <c r="T308" i="5" s="1"/>
  <c r="R315" i="5"/>
  <c r="T315" i="5" s="1"/>
  <c r="Y316" i="5"/>
  <c r="R342" i="5"/>
  <c r="T342" i="5" s="1"/>
  <c r="Y349" i="5"/>
  <c r="Y351" i="5"/>
  <c r="R359" i="5"/>
  <c r="T359" i="5" s="1"/>
  <c r="R362" i="5"/>
  <c r="T362" i="5" s="1"/>
  <c r="Y381" i="5"/>
  <c r="R383" i="5"/>
  <c r="T383" i="5" s="1"/>
  <c r="R410" i="5"/>
  <c r="T410" i="5" s="1"/>
  <c r="Y415" i="5"/>
  <c r="R422" i="5"/>
  <c r="T422" i="5" s="1"/>
  <c r="R426" i="5"/>
  <c r="T426" i="5" s="1"/>
  <c r="R434" i="5"/>
  <c r="T434" i="5" s="1"/>
  <c r="Q436" i="5"/>
  <c r="R438" i="5"/>
  <c r="T438" i="5" s="1"/>
  <c r="N445" i="5"/>
  <c r="Y451" i="5"/>
  <c r="R455" i="5"/>
  <c r="T455" i="5" s="1"/>
  <c r="R458" i="5"/>
  <c r="T458" i="5" s="1"/>
  <c r="N464" i="5"/>
  <c r="R472" i="5"/>
  <c r="T472" i="5" s="1"/>
  <c r="N476" i="5"/>
  <c r="R491" i="5"/>
  <c r="T491" i="5" s="1"/>
  <c r="R493" i="5"/>
  <c r="T493" i="5" s="1"/>
  <c r="Y494" i="5"/>
  <c r="Q505" i="5"/>
  <c r="R536" i="5"/>
  <c r="T536" i="5" s="1"/>
  <c r="R560" i="5"/>
  <c r="T560" i="5" s="1"/>
  <c r="Y593" i="5"/>
  <c r="N597" i="5"/>
  <c r="N602" i="5"/>
  <c r="Y603" i="5"/>
  <c r="R619" i="5"/>
  <c r="Q662" i="5"/>
  <c r="Y238" i="5"/>
  <c r="N242" i="5"/>
  <c r="Y243" i="5"/>
  <c r="Y294" i="5"/>
  <c r="R318" i="5"/>
  <c r="T318" i="5" s="1"/>
  <c r="Y321" i="5"/>
  <c r="R365" i="5"/>
  <c r="T365" i="5" s="1"/>
  <c r="Y386" i="5"/>
  <c r="R401" i="5"/>
  <c r="T401" i="5" s="1"/>
  <c r="Y408" i="5"/>
  <c r="Y427" i="5"/>
  <c r="Y441" i="5"/>
  <c r="Y446" i="5"/>
  <c r="R448" i="5"/>
  <c r="T448" i="5" s="1"/>
  <c r="Y465" i="5"/>
  <c r="R467" i="5"/>
  <c r="T467" i="5" s="1"/>
  <c r="R469" i="5"/>
  <c r="T469" i="5" s="1"/>
  <c r="Y477" i="5"/>
  <c r="R488" i="5"/>
  <c r="T488" i="5" s="1"/>
  <c r="R500" i="5"/>
  <c r="Y503" i="5"/>
  <c r="R507" i="5"/>
  <c r="T507" i="5" s="1"/>
  <c r="Y510" i="5"/>
  <c r="R516" i="5"/>
  <c r="T516" i="5" s="1"/>
  <c r="Y529" i="5"/>
  <c r="Y534" i="5"/>
  <c r="Y541" i="5"/>
  <c r="Y550" i="5"/>
  <c r="R557" i="5"/>
  <c r="T557" i="5" s="1"/>
  <c r="Y575" i="5"/>
  <c r="R587" i="5"/>
  <c r="T587" i="5" s="1"/>
  <c r="N587" i="5"/>
  <c r="R600" i="5"/>
  <c r="T600" i="5" s="1"/>
  <c r="Y626" i="5"/>
  <c r="R841" i="5"/>
  <c r="T841" i="5" s="1"/>
  <c r="N841" i="5"/>
  <c r="N887" i="5"/>
  <c r="R887" i="5"/>
  <c r="T887" i="5" s="1"/>
  <c r="T300" i="5"/>
  <c r="T344" i="5"/>
  <c r="T382" i="5"/>
  <c r="T466" i="5"/>
  <c r="R827" i="5"/>
  <c r="T827" i="5" s="1"/>
  <c r="N827" i="5"/>
  <c r="R280" i="5"/>
  <c r="T280" i="5" s="1"/>
  <c r="Y286" i="5"/>
  <c r="R298" i="5"/>
  <c r="T298" i="5" s="1"/>
  <c r="N300" i="5"/>
  <c r="Y306" i="5"/>
  <c r="Y318" i="5"/>
  <c r="R322" i="5"/>
  <c r="T322" i="5" s="1"/>
  <c r="R327" i="5"/>
  <c r="T327" i="5" s="1"/>
  <c r="N329" i="5"/>
  <c r="Y340" i="5"/>
  <c r="N344" i="5"/>
  <c r="N352" i="5"/>
  <c r="R364" i="5"/>
  <c r="T364" i="5" s="1"/>
  <c r="N382" i="5"/>
  <c r="R387" i="5"/>
  <c r="Q390" i="5"/>
  <c r="R393" i="5"/>
  <c r="T393" i="5" s="1"/>
  <c r="Q412" i="5"/>
  <c r="R442" i="5"/>
  <c r="R447" i="5"/>
  <c r="T447" i="5" s="1"/>
  <c r="Y448" i="5"/>
  <c r="Q457" i="5"/>
  <c r="N466" i="5"/>
  <c r="Y467" i="5"/>
  <c r="Q471" i="5"/>
  <c r="Y516" i="5"/>
  <c r="Q526" i="5"/>
  <c r="Q538" i="5"/>
  <c r="R549" i="5"/>
  <c r="T549" i="5" s="1"/>
  <c r="N554" i="5"/>
  <c r="Y555" i="5"/>
  <c r="R576" i="5"/>
  <c r="T576" i="5" s="1"/>
  <c r="Y612" i="5"/>
  <c r="N643" i="5"/>
  <c r="R643" i="5"/>
  <c r="T643" i="5" s="1"/>
  <c r="R278" i="5"/>
  <c r="R358" i="5"/>
  <c r="T358" i="5" s="1"/>
  <c r="T371" i="5"/>
  <c r="R385" i="5"/>
  <c r="T385" i="5" s="1"/>
  <c r="T454" i="5"/>
  <c r="T461" i="5"/>
  <c r="T473" i="5"/>
  <c r="R490" i="5"/>
  <c r="T490" i="5" s="1"/>
  <c r="R547" i="5"/>
  <c r="T547" i="5" s="1"/>
  <c r="R556" i="5"/>
  <c r="T556" i="5" s="1"/>
  <c r="R615" i="5"/>
  <c r="T615" i="5" s="1"/>
  <c r="N639" i="5"/>
  <c r="R639" i="5"/>
  <c r="T639" i="5" s="1"/>
  <c r="N663" i="5"/>
  <c r="R663" i="5"/>
  <c r="T663" i="5" s="1"/>
  <c r="R679" i="5"/>
  <c r="T679" i="5" s="1"/>
  <c r="N679" i="5"/>
  <c r="T244" i="5"/>
  <c r="Y252" i="5"/>
  <c r="Y264" i="5"/>
  <c r="Q278" i="5"/>
  <c r="R295" i="5"/>
  <c r="T295" i="5" s="1"/>
  <c r="R314" i="5"/>
  <c r="T314" i="5" s="1"/>
  <c r="R317" i="5"/>
  <c r="T317" i="5" s="1"/>
  <c r="R319" i="5"/>
  <c r="T319" i="5" s="1"/>
  <c r="Y325" i="5"/>
  <c r="T337" i="5"/>
  <c r="N358" i="5"/>
  <c r="Q385" i="5"/>
  <c r="R396" i="5"/>
  <c r="T396" i="5" s="1"/>
  <c r="Y401" i="5"/>
  <c r="Y403" i="5"/>
  <c r="N411" i="5"/>
  <c r="T414" i="5"/>
  <c r="R468" i="5"/>
  <c r="T468" i="5" s="1"/>
  <c r="Y483" i="5"/>
  <c r="Y488" i="5"/>
  <c r="Y495" i="5"/>
  <c r="Y500" i="5"/>
  <c r="R504" i="5"/>
  <c r="T504" i="5" s="1"/>
  <c r="Y507" i="5"/>
  <c r="R518" i="5"/>
  <c r="T518" i="5" s="1"/>
  <c r="Y531" i="5"/>
  <c r="R533" i="5"/>
  <c r="T533" i="5" s="1"/>
  <c r="R535" i="5"/>
  <c r="T535" i="5" s="1"/>
  <c r="Y545" i="5"/>
  <c r="Y552" i="5"/>
  <c r="N556" i="5"/>
  <c r="R559" i="5"/>
  <c r="T559" i="5" s="1"/>
  <c r="Y609" i="5"/>
  <c r="N615" i="5"/>
  <c r="Y883" i="5"/>
  <c r="T360" i="5"/>
  <c r="T384" i="5"/>
  <c r="T387" i="5"/>
  <c r="T532" i="5"/>
  <c r="Y592" i="5"/>
  <c r="R778" i="5"/>
  <c r="T778" i="5" s="1"/>
  <c r="Q778" i="5"/>
  <c r="R838" i="5"/>
  <c r="T838" i="5" s="1"/>
  <c r="N838" i="5"/>
  <c r="T336" i="5"/>
  <c r="N360" i="5"/>
  <c r="N368" i="5"/>
  <c r="N384" i="5"/>
  <c r="Q492" i="5"/>
  <c r="R513" i="5"/>
  <c r="T513" i="5" s="1"/>
  <c r="Q525" i="5"/>
  <c r="N532" i="5"/>
  <c r="Q537" i="5"/>
  <c r="T553" i="5"/>
  <c r="Q568" i="5"/>
  <c r="R591" i="5"/>
  <c r="T591" i="5" s="1"/>
  <c r="R596" i="5"/>
  <c r="T596" i="5" s="1"/>
  <c r="R620" i="5"/>
  <c r="T620" i="5" s="1"/>
  <c r="N651" i="5"/>
  <c r="R651" i="5"/>
  <c r="T651" i="5" s="1"/>
  <c r="R324" i="5"/>
  <c r="T324" i="5" s="1"/>
  <c r="N336" i="5"/>
  <c r="T343" i="5"/>
  <c r="R346" i="5"/>
  <c r="R370" i="5"/>
  <c r="T370" i="5" s="1"/>
  <c r="Y393" i="5"/>
  <c r="Y396" i="5"/>
  <c r="T413" i="5"/>
  <c r="R456" i="5"/>
  <c r="T456" i="5" s="1"/>
  <c r="R470" i="5"/>
  <c r="T470" i="5" s="1"/>
  <c r="Y511" i="5"/>
  <c r="Q517" i="5"/>
  <c r="T527" i="5"/>
  <c r="T539" i="5"/>
  <c r="T548" i="5"/>
  <c r="R555" i="5"/>
  <c r="T555" i="5" s="1"/>
  <c r="R617" i="5"/>
  <c r="T617" i="5" s="1"/>
  <c r="R634" i="5"/>
  <c r="T634" i="5" s="1"/>
  <c r="N634" i="5"/>
  <c r="R272" i="5"/>
  <c r="T272" i="5" s="1"/>
  <c r="Y302" i="5"/>
  <c r="Y310" i="5"/>
  <c r="Q324" i="5"/>
  <c r="R349" i="5"/>
  <c r="T349" i="5" s="1"/>
  <c r="N370" i="5"/>
  <c r="Y444" i="5"/>
  <c r="Y463" i="5"/>
  <c r="Y468" i="5"/>
  <c r="Y475" i="5"/>
  <c r="Y485" i="5"/>
  <c r="R487" i="5"/>
  <c r="T487" i="5" s="1"/>
  <c r="R489" i="5"/>
  <c r="T489" i="5" s="1"/>
  <c r="Y497" i="5"/>
  <c r="R499" i="5"/>
  <c r="T499" i="5" s="1"/>
  <c r="R503" i="5"/>
  <c r="T503" i="5" s="1"/>
  <c r="R506" i="5"/>
  <c r="T506" i="5" s="1"/>
  <c r="R508" i="5"/>
  <c r="T508" i="5" s="1"/>
  <c r="Y513" i="5"/>
  <c r="R519" i="5"/>
  <c r="T519" i="5" s="1"/>
  <c r="R534" i="5"/>
  <c r="N555" i="5"/>
  <c r="Y582" i="5"/>
  <c r="R584" i="5"/>
  <c r="T584" i="5" s="1"/>
  <c r="Y596" i="5"/>
  <c r="Y601" i="5"/>
  <c r="T612" i="5"/>
  <c r="Y615" i="5"/>
  <c r="Y620" i="5"/>
  <c r="N664" i="5"/>
  <c r="R664" i="5"/>
  <c r="T664" i="5" s="1"/>
  <c r="N674" i="5"/>
  <c r="N852" i="5"/>
  <c r="R852" i="5"/>
  <c r="T852" i="5" s="1"/>
  <c r="R645" i="5"/>
  <c r="T645" i="5" s="1"/>
  <c r="T666" i="5"/>
  <c r="T755" i="5"/>
  <c r="R794" i="5"/>
  <c r="Q1131" i="5"/>
  <c r="R1131" i="5"/>
  <c r="T1131" i="5" s="1"/>
  <c r="R1245" i="5"/>
  <c r="T1245" i="5" s="1"/>
  <c r="N1245" i="5"/>
  <c r="T599" i="5"/>
  <c r="Y623" i="5"/>
  <c r="R632" i="5"/>
  <c r="T632" i="5" s="1"/>
  <c r="Y638" i="5"/>
  <c r="R656" i="5"/>
  <c r="T656" i="5" s="1"/>
  <c r="R658" i="5"/>
  <c r="T658" i="5" s="1"/>
  <c r="R660" i="5"/>
  <c r="N666" i="5"/>
  <c r="R696" i="5"/>
  <c r="T696" i="5" s="1"/>
  <c r="R726" i="5"/>
  <c r="T726" i="5" s="1"/>
  <c r="R769" i="5"/>
  <c r="T769" i="5" s="1"/>
  <c r="Y797" i="5"/>
  <c r="Q810" i="5"/>
  <c r="R813" i="5"/>
  <c r="T813" i="5" s="1"/>
  <c r="R818" i="5"/>
  <c r="T818" i="5" s="1"/>
  <c r="R822" i="5"/>
  <c r="N854" i="5"/>
  <c r="R868" i="5"/>
  <c r="T868" i="5" s="1"/>
  <c r="Q877" i="5"/>
  <c r="R882" i="5"/>
  <c r="T882" i="5" s="1"/>
  <c r="Y885" i="5"/>
  <c r="Y888" i="5"/>
  <c r="Y900" i="5"/>
  <c r="R904" i="5"/>
  <c r="T904" i="5" s="1"/>
  <c r="N913" i="5"/>
  <c r="Y625" i="5"/>
  <c r="Y635" i="5"/>
  <c r="R642" i="5"/>
  <c r="T642" i="5" s="1"/>
  <c r="Y661" i="5"/>
  <c r="R673" i="5"/>
  <c r="T673" i="5" s="1"/>
  <c r="Y676" i="5"/>
  <c r="Y694" i="5"/>
  <c r="R698" i="5"/>
  <c r="Y702" i="5"/>
  <c r="Y709" i="5"/>
  <c r="R721" i="5"/>
  <c r="T721" i="5" s="1"/>
  <c r="Y732" i="5"/>
  <c r="Y737" i="5"/>
  <c r="Y741" i="5"/>
  <c r="Y746" i="5"/>
  <c r="T748" i="5"/>
  <c r="T751" i="5"/>
  <c r="Y786" i="5"/>
  <c r="R816" i="5"/>
  <c r="T816" i="5" s="1"/>
  <c r="T846" i="5"/>
  <c r="R938" i="5"/>
  <c r="T938" i="5" s="1"/>
  <c r="N938" i="5"/>
  <c r="R1011" i="5"/>
  <c r="T1011" i="5" s="1"/>
  <c r="Q1011" i="5"/>
  <c r="R1044" i="5"/>
  <c r="T1044" i="5" s="1"/>
  <c r="N1044" i="5"/>
  <c r="R1140" i="5"/>
  <c r="T1140" i="5" s="1"/>
  <c r="N1140" i="5"/>
  <c r="R1154" i="5"/>
  <c r="T1154" i="5" s="1"/>
  <c r="Q1154" i="5"/>
  <c r="N1361" i="5"/>
  <c r="R1361" i="5"/>
  <c r="T1361" i="5" s="1"/>
  <c r="T763" i="5"/>
  <c r="T798" i="5"/>
  <c r="T806" i="5"/>
  <c r="T834" i="5"/>
  <c r="N846" i="5"/>
  <c r="T862" i="5"/>
  <c r="R879" i="5"/>
  <c r="T879" i="5" s="1"/>
  <c r="T886" i="5"/>
  <c r="N908" i="5"/>
  <c r="R934" i="5"/>
  <c r="T934" i="5" s="1"/>
  <c r="Q988" i="5"/>
  <c r="R988" i="5"/>
  <c r="T988" i="5" s="1"/>
  <c r="T619" i="5"/>
  <c r="R626" i="5"/>
  <c r="T626" i="5" s="1"/>
  <c r="Y666" i="5"/>
  <c r="Q668" i="5"/>
  <c r="Y673" i="5"/>
  <c r="Q688" i="5"/>
  <c r="Y696" i="5"/>
  <c r="Y716" i="5" s="1"/>
  <c r="R710" i="5"/>
  <c r="T710" i="5" s="1"/>
  <c r="R742" i="5"/>
  <c r="T742" i="5" s="1"/>
  <c r="N763" i="5"/>
  <c r="R768" i="5"/>
  <c r="T768" i="5" s="1"/>
  <c r="Y783" i="5"/>
  <c r="R787" i="5"/>
  <c r="T787" i="5" s="1"/>
  <c r="Q793" i="5"/>
  <c r="N798" i="5"/>
  <c r="R812" i="5"/>
  <c r="T812" i="5" s="1"/>
  <c r="Y816" i="5"/>
  <c r="R824" i="5"/>
  <c r="T824" i="5" s="1"/>
  <c r="Q829" i="5"/>
  <c r="R832" i="5"/>
  <c r="T832" i="5" s="1"/>
  <c r="N834" i="5"/>
  <c r="R843" i="5"/>
  <c r="T843" i="5" s="1"/>
  <c r="Y852" i="5"/>
  <c r="N862" i="5"/>
  <c r="R876" i="5"/>
  <c r="T876" i="5" s="1"/>
  <c r="Y877" i="5"/>
  <c r="N886" i="5"/>
  <c r="T906" i="5"/>
  <c r="T910" i="5"/>
  <c r="Y913" i="5"/>
  <c r="Y924" i="5"/>
  <c r="Y616" i="5"/>
  <c r="N626" i="5"/>
  <c r="R631" i="5"/>
  <c r="T631" i="5" s="1"/>
  <c r="R641" i="5"/>
  <c r="T641" i="5" s="1"/>
  <c r="Y642" i="5"/>
  <c r="R672" i="5"/>
  <c r="T672" i="5" s="1"/>
  <c r="R680" i="5"/>
  <c r="T680" i="5" s="1"/>
  <c r="Y701" i="5"/>
  <c r="R708" i="5"/>
  <c r="T708" i="5" s="1"/>
  <c r="R723" i="5"/>
  <c r="T723" i="5" s="1"/>
  <c r="N742" i="5"/>
  <c r="Y757" i="5"/>
  <c r="R782" i="5"/>
  <c r="T782" i="5" s="1"/>
  <c r="Y785" i="5"/>
  <c r="R790" i="5"/>
  <c r="R796" i="5"/>
  <c r="T796" i="5" s="1"/>
  <c r="Y810" i="5"/>
  <c r="R820" i="5"/>
  <c r="T820" i="5" s="1"/>
  <c r="R821" i="5"/>
  <c r="T821" i="5" s="1"/>
  <c r="R831" i="5"/>
  <c r="T831" i="5" s="1"/>
  <c r="Y844" i="5"/>
  <c r="Y849" i="5"/>
  <c r="Y865" i="5"/>
  <c r="R867" i="5"/>
  <c r="T867" i="5" s="1"/>
  <c r="R899" i="5"/>
  <c r="T899" i="5" s="1"/>
  <c r="R903" i="5"/>
  <c r="T903" i="5" s="1"/>
  <c r="T925" i="5"/>
  <c r="T1134" i="5"/>
  <c r="R1275" i="5"/>
  <c r="N1275" i="5"/>
  <c r="Y1296" i="5"/>
  <c r="Y688" i="5"/>
  <c r="Y698" i="5"/>
  <c r="Y721" i="5"/>
  <c r="Y726" i="5"/>
  <c r="Y729" i="5"/>
  <c r="Y731" i="5"/>
  <c r="Y734" i="5"/>
  <c r="Y743" i="5"/>
  <c r="Y745" i="5"/>
  <c r="Y754" i="5"/>
  <c r="T809" i="5"/>
  <c r="N916" i="5"/>
  <c r="R916" i="5"/>
  <c r="T916" i="5" s="1"/>
  <c r="N993" i="5"/>
  <c r="R993" i="5"/>
  <c r="T993" i="5" s="1"/>
  <c r="R1066" i="5"/>
  <c r="T1066" i="5" s="1"/>
  <c r="Q1066" i="5"/>
  <c r="R1079" i="5"/>
  <c r="T1079" i="5" s="1"/>
  <c r="T1098" i="5" s="1"/>
  <c r="N1079" i="5"/>
  <c r="R1306" i="5"/>
  <c r="T1306" i="5" s="1"/>
  <c r="N1306" i="5"/>
  <c r="T752" i="5"/>
  <c r="N808" i="5"/>
  <c r="N823" i="5"/>
  <c r="T836" i="5"/>
  <c r="Q840" i="5"/>
  <c r="T850" i="5"/>
  <c r="N861" i="5"/>
  <c r="N875" i="5"/>
  <c r="N898" i="5"/>
  <c r="Q905" i="5"/>
  <c r="N1047" i="5"/>
  <c r="R1047" i="5"/>
  <c r="T1047" i="5" s="1"/>
  <c r="T654" i="5"/>
  <c r="R720" i="5"/>
  <c r="T720" i="5" s="1"/>
  <c r="Q725" i="5"/>
  <c r="R749" i="5"/>
  <c r="T749" i="5" s="1"/>
  <c r="N752" i="5"/>
  <c r="R779" i="5"/>
  <c r="T779" i="5" s="1"/>
  <c r="Q792" i="5"/>
  <c r="Q795" i="5"/>
  <c r="R828" i="5"/>
  <c r="T828" i="5" s="1"/>
  <c r="N836" i="5"/>
  <c r="N850" i="5"/>
  <c r="R853" i="5"/>
  <c r="T853" i="5" s="1"/>
  <c r="Q856" i="5"/>
  <c r="Q935" i="5"/>
  <c r="R935" i="5"/>
  <c r="T935" i="5" s="1"/>
  <c r="R1222" i="5"/>
  <c r="T1222" i="5" s="1"/>
  <c r="Q1222" i="5"/>
  <c r="N638" i="5"/>
  <c r="R640" i="5"/>
  <c r="T640" i="5" s="1"/>
  <c r="N654" i="5"/>
  <c r="N694" i="5"/>
  <c r="R697" i="5"/>
  <c r="T697" i="5" s="1"/>
  <c r="Y736" i="5"/>
  <c r="R767" i="5"/>
  <c r="T767" i="5" s="1"/>
  <c r="R783" i="5"/>
  <c r="T783" i="5" s="1"/>
  <c r="R814" i="5"/>
  <c r="T814" i="5" s="1"/>
  <c r="Q828" i="5"/>
  <c r="N839" i="5"/>
  <c r="R855" i="5"/>
  <c r="T855" i="5" s="1"/>
  <c r="R864" i="5"/>
  <c r="T864" i="5" s="1"/>
  <c r="R888" i="5"/>
  <c r="T888" i="5" s="1"/>
  <c r="N918" i="5"/>
  <c r="R918" i="5"/>
  <c r="T918" i="5" s="1"/>
  <c r="R922" i="5"/>
  <c r="T922" i="5" s="1"/>
  <c r="N922" i="5"/>
  <c r="R948" i="5"/>
  <c r="T948" i="5" s="1"/>
  <c r="N948" i="5"/>
  <c r="N1295" i="5"/>
  <c r="R1295" i="5"/>
  <c r="T1295" i="5" s="1"/>
  <c r="Y584" i="5"/>
  <c r="R590" i="5"/>
  <c r="T590" i="5" s="1"/>
  <c r="R614" i="5"/>
  <c r="T614" i="5" s="1"/>
  <c r="N640" i="5"/>
  <c r="Y672" i="5"/>
  <c r="R684" i="5"/>
  <c r="T684" i="5" s="1"/>
  <c r="R686" i="5"/>
  <c r="Y700" i="5"/>
  <c r="R704" i="5"/>
  <c r="T704" i="5" s="1"/>
  <c r="R709" i="5"/>
  <c r="T709" i="5" s="1"/>
  <c r="R727" i="5"/>
  <c r="T727" i="5" s="1"/>
  <c r="Y770" i="5"/>
  <c r="N783" i="5"/>
  <c r="T795" i="5"/>
  <c r="R807" i="5"/>
  <c r="T807" i="5" s="1"/>
  <c r="Y853" i="5"/>
  <c r="N855" i="5"/>
  <c r="R858" i="5"/>
  <c r="T858" i="5" s="1"/>
  <c r="R866" i="5"/>
  <c r="T866" i="5" s="1"/>
  <c r="Y878" i="5"/>
  <c r="Y891" i="5"/>
  <c r="Y933" i="5"/>
  <c r="R939" i="5"/>
  <c r="T939" i="5" s="1"/>
  <c r="R1052" i="5"/>
  <c r="T1052" i="5" s="1"/>
  <c r="N1052" i="5"/>
  <c r="T1225" i="5"/>
  <c r="Y1362" i="5"/>
  <c r="T929" i="5"/>
  <c r="Y963" i="5"/>
  <c r="Y986" i="5"/>
  <c r="R997" i="5"/>
  <c r="T997" i="5" s="1"/>
  <c r="Y1024" i="5"/>
  <c r="Y1026" i="5"/>
  <c r="R1087" i="5"/>
  <c r="T1087" i="5" s="1"/>
  <c r="R1091" i="5"/>
  <c r="T1091" i="5" s="1"/>
  <c r="R1108" i="5"/>
  <c r="T1108" i="5" s="1"/>
  <c r="R1120" i="5"/>
  <c r="T1120" i="5" s="1"/>
  <c r="Y1134" i="5"/>
  <c r="Y1136" i="5"/>
  <c r="Y1143" i="5"/>
  <c r="R1165" i="5"/>
  <c r="T1165" i="5" s="1"/>
  <c r="Y1175" i="5"/>
  <c r="Y1181" i="5"/>
  <c r="R1199" i="5"/>
  <c r="T1199" i="5" s="1"/>
  <c r="Y1209" i="5"/>
  <c r="R1211" i="5"/>
  <c r="T1211" i="5" s="1"/>
  <c r="R1217" i="5"/>
  <c r="R1243" i="5"/>
  <c r="T1243" i="5" s="1"/>
  <c r="R1271" i="5"/>
  <c r="T1271" i="5" s="1"/>
  <c r="R1297" i="5"/>
  <c r="T1297" i="5" s="1"/>
  <c r="Y1300" i="5"/>
  <c r="R1302" i="5"/>
  <c r="T1302" i="5" s="1"/>
  <c r="Y1309" i="5"/>
  <c r="Y1332" i="5"/>
  <c r="R1363" i="5"/>
  <c r="T1363" i="5" s="1"/>
  <c r="Y1366" i="5"/>
  <c r="Y998" i="5"/>
  <c r="R1313" i="5"/>
  <c r="T1313" i="5" s="1"/>
  <c r="R1340" i="5"/>
  <c r="T1340" i="5" s="1"/>
  <c r="T1370" i="5"/>
  <c r="N969" i="5"/>
  <c r="N987" i="5"/>
  <c r="N992" i="5"/>
  <c r="N1004" i="5"/>
  <c r="N1049" i="5"/>
  <c r="N1070" i="5"/>
  <c r="N1081" i="5"/>
  <c r="N1105" i="5"/>
  <c r="N1117" i="5"/>
  <c r="N1128" i="5"/>
  <c r="N1174" i="5"/>
  <c r="N1180" i="5"/>
  <c r="N1186" i="5"/>
  <c r="N1219" i="5"/>
  <c r="N1242" i="5"/>
  <c r="N1254" i="5"/>
  <c r="N1263" i="5"/>
  <c r="N1322" i="5"/>
  <c r="N1324" i="5"/>
  <c r="Y909" i="5"/>
  <c r="R928" i="5"/>
  <c r="T928" i="5" s="1"/>
  <c r="N943" i="5"/>
  <c r="R944" i="5"/>
  <c r="T944" i="5" s="1"/>
  <c r="Y949" i="5"/>
  <c r="N964" i="5"/>
  <c r="Y965" i="5"/>
  <c r="R967" i="5"/>
  <c r="T967" i="5" s="1"/>
  <c r="R976" i="5"/>
  <c r="T976" i="5" s="1"/>
  <c r="R995" i="5"/>
  <c r="T995" i="5" s="1"/>
  <c r="N999" i="5"/>
  <c r="N1046" i="5"/>
  <c r="R1058" i="5"/>
  <c r="T1058" i="5" s="1"/>
  <c r="R1083" i="5"/>
  <c r="T1083" i="5" s="1"/>
  <c r="N1093" i="5"/>
  <c r="Y1096" i="5"/>
  <c r="Y1113" i="5"/>
  <c r="R1135" i="5"/>
  <c r="N1137" i="5"/>
  <c r="N1144" i="5"/>
  <c r="Y1154" i="5"/>
  <c r="Y1156" i="5"/>
  <c r="N1160" i="5"/>
  <c r="Y1163" i="5"/>
  <c r="T1188" i="5"/>
  <c r="Y1199" i="5"/>
  <c r="N1203" i="5"/>
  <c r="R1205" i="5"/>
  <c r="T1205" i="5" s="1"/>
  <c r="Y1211" i="5"/>
  <c r="R1221" i="5"/>
  <c r="T1221" i="5" s="1"/>
  <c r="R1249" i="5"/>
  <c r="N1265" i="5"/>
  <c r="R1283" i="5"/>
  <c r="T1283" i="5" s="1"/>
  <c r="R1290" i="5"/>
  <c r="T1290" i="5" s="1"/>
  <c r="N1292" i="5"/>
  <c r="Y1295" i="5"/>
  <c r="Y1297" i="5"/>
  <c r="R1299" i="5"/>
  <c r="T1299" i="5" s="1"/>
  <c r="N1301" i="5"/>
  <c r="N1310" i="5"/>
  <c r="Q1315" i="5"/>
  <c r="Y1318" i="5"/>
  <c r="R1347" i="5"/>
  <c r="T1347" i="5" s="1"/>
  <c r="R1356" i="5"/>
  <c r="T1356" i="5" s="1"/>
  <c r="N1358" i="5"/>
  <c r="R1365" i="5"/>
  <c r="T1365" i="5" s="1"/>
  <c r="N1367" i="5"/>
  <c r="N925" i="5"/>
  <c r="R946" i="5"/>
  <c r="T946" i="5" s="1"/>
  <c r="R950" i="5"/>
  <c r="T950" i="5" s="1"/>
  <c r="Y951" i="5"/>
  <c r="R958" i="5"/>
  <c r="T958" i="5" s="1"/>
  <c r="R966" i="5"/>
  <c r="T966" i="5" s="1"/>
  <c r="N976" i="5"/>
  <c r="Y977" i="5"/>
  <c r="R989" i="5"/>
  <c r="R1001" i="5"/>
  <c r="T1001" i="5" s="1"/>
  <c r="R1018" i="5"/>
  <c r="T1018" i="5" s="1"/>
  <c r="R1020" i="5"/>
  <c r="T1020" i="5" s="1"/>
  <c r="R1038" i="5"/>
  <c r="T1038" i="5" s="1"/>
  <c r="Y1039" i="5"/>
  <c r="N1058" i="5"/>
  <c r="N1078" i="5"/>
  <c r="R1095" i="5"/>
  <c r="T1095" i="5" s="1"/>
  <c r="Y1103" i="5"/>
  <c r="Y1108" i="5"/>
  <c r="Y1115" i="5"/>
  <c r="Y1120" i="5"/>
  <c r="Y1133" i="5"/>
  <c r="R1139" i="5"/>
  <c r="T1139" i="5" s="1"/>
  <c r="Y1149" i="5"/>
  <c r="R1162" i="5"/>
  <c r="T1162" i="5" s="1"/>
  <c r="Y1259" i="5"/>
  <c r="R1267" i="5"/>
  <c r="T1267" i="5" s="1"/>
  <c r="R1328" i="5"/>
  <c r="T1328" i="5" s="1"/>
  <c r="R940" i="5"/>
  <c r="T940" i="5" s="1"/>
  <c r="R972" i="5"/>
  <c r="T972" i="5" s="1"/>
  <c r="R978" i="5"/>
  <c r="T978" i="5" s="1"/>
  <c r="R1022" i="5"/>
  <c r="T1022" i="5" s="1"/>
  <c r="Y1023" i="5"/>
  <c r="T1088" i="5"/>
  <c r="T1155" i="5"/>
  <c r="R1164" i="5"/>
  <c r="T1164" i="5" s="1"/>
  <c r="Y1186" i="5"/>
  <c r="Y1188" i="5"/>
  <c r="T1230" i="5"/>
  <c r="R1296" i="5"/>
  <c r="T1296" i="5" s="1"/>
  <c r="T1337" i="5"/>
  <c r="R1342" i="5"/>
  <c r="T1342" i="5" s="1"/>
  <c r="R1353" i="5"/>
  <c r="T1353" i="5" s="1"/>
  <c r="R1362" i="5"/>
  <c r="T1362" i="5" s="1"/>
  <c r="R920" i="5"/>
  <c r="T920" i="5" s="1"/>
  <c r="N940" i="5"/>
  <c r="Y958" i="5"/>
  <c r="T974" i="5"/>
  <c r="N978" i="5"/>
  <c r="R994" i="5"/>
  <c r="T994" i="5" s="1"/>
  <c r="N1022" i="5"/>
  <c r="N1040" i="5"/>
  <c r="Y1052" i="5"/>
  <c r="R1085" i="5"/>
  <c r="R1102" i="5"/>
  <c r="T1102" i="5" s="1"/>
  <c r="R1114" i="5"/>
  <c r="T1114" i="5" s="1"/>
  <c r="R1127" i="5"/>
  <c r="T1127" i="5" s="1"/>
  <c r="R1150" i="5"/>
  <c r="T1150" i="5" s="1"/>
  <c r="N1164" i="5"/>
  <c r="Y1184" i="5"/>
  <c r="Y1219" i="5"/>
  <c r="Y1226" i="5"/>
  <c r="R1232" i="5"/>
  <c r="T1232" i="5" s="1"/>
  <c r="N1296" i="5"/>
  <c r="N1298" i="5"/>
  <c r="R1314" i="5"/>
  <c r="T1314" i="5" s="1"/>
  <c r="R1335" i="5"/>
  <c r="T1335" i="5" s="1"/>
  <c r="N1362" i="5"/>
  <c r="T961" i="5"/>
  <c r="R1015" i="5"/>
  <c r="T1015" i="5" s="1"/>
  <c r="R1069" i="5"/>
  <c r="T1069" i="5" s="1"/>
  <c r="R1090" i="5"/>
  <c r="T1090" i="5" s="1"/>
  <c r="T1106" i="5"/>
  <c r="N1111" i="5"/>
  <c r="T1118" i="5"/>
  <c r="T1136" i="5"/>
  <c r="N1143" i="5"/>
  <c r="N1152" i="5"/>
  <c r="R1157" i="5"/>
  <c r="T1157" i="5" s="1"/>
  <c r="N1171" i="5"/>
  <c r="N1177" i="5"/>
  <c r="N1183" i="5"/>
  <c r="N1189" i="5"/>
  <c r="R1214" i="5"/>
  <c r="T1214" i="5" s="1"/>
  <c r="R1223" i="5"/>
  <c r="T1223" i="5" s="1"/>
  <c r="N1225" i="5"/>
  <c r="Y1247" i="5"/>
  <c r="N1269" i="5"/>
  <c r="N1284" i="5"/>
  <c r="T1300" i="5"/>
  <c r="R1330" i="5"/>
  <c r="T1330" i="5" s="1"/>
  <c r="N1332" i="5"/>
  <c r="N1350" i="5"/>
  <c r="Q1364" i="5"/>
  <c r="T1366" i="5"/>
  <c r="Y905" i="5"/>
  <c r="R973" i="5"/>
  <c r="T973" i="5" s="1"/>
  <c r="R991" i="5"/>
  <c r="R1003" i="5"/>
  <c r="T1003" i="5" s="1"/>
  <c r="R1017" i="5"/>
  <c r="T1017" i="5" s="1"/>
  <c r="Y1036" i="5"/>
  <c r="R1042" i="5"/>
  <c r="T1042" i="5" s="1"/>
  <c r="Y1043" i="5"/>
  <c r="R1129" i="5"/>
  <c r="T1129" i="5" s="1"/>
  <c r="R1138" i="5"/>
  <c r="T1138" i="5" s="1"/>
  <c r="R1229" i="5"/>
  <c r="R1262" i="5"/>
  <c r="T1262" i="5" s="1"/>
  <c r="R1311" i="5"/>
  <c r="T1311" i="5" s="1"/>
  <c r="Y1312" i="5"/>
  <c r="R1321" i="5"/>
  <c r="T1321" i="5" s="1"/>
  <c r="Y907" i="5"/>
  <c r="R932" i="5"/>
  <c r="T932" i="5" s="1"/>
  <c r="Y940" i="5"/>
  <c r="Y943" i="5"/>
  <c r="Y952" i="5"/>
  <c r="Y996" i="5"/>
  <c r="R1019" i="5"/>
  <c r="T1019" i="5" s="1"/>
  <c r="Y1060" i="5"/>
  <c r="Y1062" i="5"/>
  <c r="Y1090" i="5"/>
  <c r="Y1109" i="5"/>
  <c r="Y1148" i="5"/>
  <c r="Y1150" i="5"/>
  <c r="Y1157" i="5"/>
  <c r="R1175" i="5"/>
  <c r="T1175" i="5" s="1"/>
  <c r="R1181" i="5"/>
  <c r="T1181" i="5" s="1"/>
  <c r="Y1187" i="5"/>
  <c r="R1209" i="5"/>
  <c r="T1209" i="5" s="1"/>
  <c r="Y1214" i="5"/>
  <c r="Y1223" i="5"/>
  <c r="R1231" i="5"/>
  <c r="T1231" i="5" s="1"/>
  <c r="Y1239" i="5"/>
  <c r="R1250" i="5"/>
  <c r="T1250" i="5" s="1"/>
  <c r="Y1251" i="5"/>
  <c r="R1288" i="5"/>
  <c r="T1288" i="5" s="1"/>
  <c r="R1309" i="5"/>
  <c r="T1309" i="5" s="1"/>
  <c r="Y1314" i="5"/>
  <c r="Y1330" i="5"/>
  <c r="R1336" i="5"/>
  <c r="R1354" i="5"/>
  <c r="T1354" i="5" s="1"/>
  <c r="R1368" i="5"/>
  <c r="T1368" i="5" s="1"/>
  <c r="Y54" i="5"/>
  <c r="Q202" i="5"/>
  <c r="R202" i="5"/>
  <c r="T202" i="5" s="1"/>
  <c r="N14" i="5"/>
  <c r="N29" i="5"/>
  <c r="N37" i="5"/>
  <c r="N43" i="5"/>
  <c r="N49" i="5"/>
  <c r="R72" i="5"/>
  <c r="T72" i="5" s="1"/>
  <c r="N76" i="5"/>
  <c r="R89" i="5"/>
  <c r="T89" i="5" s="1"/>
  <c r="Q92" i="5"/>
  <c r="N103" i="5"/>
  <c r="W137" i="5"/>
  <c r="Y137" i="5" s="1"/>
  <c r="W139" i="5"/>
  <c r="Y139" i="5" s="1"/>
  <c r="W141" i="5"/>
  <c r="Y141" i="5" s="1"/>
  <c r="W143" i="5"/>
  <c r="Y143" i="5" s="1"/>
  <c r="W171" i="5"/>
  <c r="Y171" i="5" s="1"/>
  <c r="W176" i="5"/>
  <c r="Y176" i="5" s="1"/>
  <c r="W183" i="5"/>
  <c r="Y183" i="5" s="1"/>
  <c r="R97" i="5"/>
  <c r="T97" i="5" s="1"/>
  <c r="N97" i="5"/>
  <c r="N12" i="5"/>
  <c r="N21" i="5"/>
  <c r="N28" i="5"/>
  <c r="N36" i="5"/>
  <c r="N42" i="5"/>
  <c r="N48" i="5"/>
  <c r="N70" i="5"/>
  <c r="N91" i="5"/>
  <c r="R113" i="5"/>
  <c r="T113" i="5" s="1"/>
  <c r="N113" i="5"/>
  <c r="N116" i="5"/>
  <c r="W145" i="5"/>
  <c r="Y145" i="5" s="1"/>
  <c r="V146" i="5"/>
  <c r="W173" i="5"/>
  <c r="Y173" i="5" s="1"/>
  <c r="Y81" i="5"/>
  <c r="W160" i="5"/>
  <c r="Y160" i="5" s="1"/>
  <c r="W162" i="5"/>
  <c r="Y162" i="5" s="1"/>
  <c r="W164" i="5"/>
  <c r="Y164" i="5" s="1"/>
  <c r="W166" i="5"/>
  <c r="Y166" i="5" s="1"/>
  <c r="W168" i="5"/>
  <c r="Y168" i="5" s="1"/>
  <c r="T188" i="5"/>
  <c r="Q194" i="5"/>
  <c r="R194" i="5"/>
  <c r="T194" i="5" s="1"/>
  <c r="N10" i="5"/>
  <c r="N27" i="5"/>
  <c r="N35" i="5"/>
  <c r="N41" i="5"/>
  <c r="N47" i="5"/>
  <c r="R78" i="5"/>
  <c r="T78" i="5" s="1"/>
  <c r="N78" i="5"/>
  <c r="R99" i="5"/>
  <c r="T99" i="5" s="1"/>
  <c r="N99" i="5"/>
  <c r="T102" i="5"/>
  <c r="Q105" i="5"/>
  <c r="Y122" i="5"/>
  <c r="R136" i="5"/>
  <c r="T136" i="5" s="1"/>
  <c r="R138" i="5"/>
  <c r="T138" i="5" s="1"/>
  <c r="R140" i="5"/>
  <c r="T140" i="5" s="1"/>
  <c r="W175" i="5"/>
  <c r="Y175" i="5" s="1"/>
  <c r="W178" i="5"/>
  <c r="Y178" i="5" s="1"/>
  <c r="R409" i="5"/>
  <c r="T409" i="5" s="1"/>
  <c r="Q409" i="5"/>
  <c r="R60" i="5"/>
  <c r="T60" i="5" s="1"/>
  <c r="T65" i="5"/>
  <c r="R69" i="5"/>
  <c r="T69" i="5" s="1"/>
  <c r="W170" i="5"/>
  <c r="Y170" i="5" s="1"/>
  <c r="R77" i="5"/>
  <c r="T77" i="5" s="1"/>
  <c r="Q77" i="5"/>
  <c r="R111" i="5"/>
  <c r="T111" i="5" s="1"/>
  <c r="N111" i="5"/>
  <c r="R561" i="5"/>
  <c r="T561" i="5" s="1"/>
  <c r="Q561" i="5"/>
  <c r="N1201" i="5"/>
  <c r="R1201" i="5"/>
  <c r="T1201" i="5" s="1"/>
  <c r="N8" i="5"/>
  <c r="N18" i="5"/>
  <c r="R20" i="5"/>
  <c r="T20" i="5" s="1"/>
  <c r="N64" i="5"/>
  <c r="Q65" i="5"/>
  <c r="N69" i="5"/>
  <c r="R87" i="5"/>
  <c r="T87" i="5" s="1"/>
  <c r="N87" i="5"/>
  <c r="T90" i="5"/>
  <c r="R118" i="5"/>
  <c r="T118" i="5" s="1"/>
  <c r="Q118" i="5"/>
  <c r="R123" i="5"/>
  <c r="T123" i="5" s="1"/>
  <c r="N123" i="5"/>
  <c r="W136" i="5"/>
  <c r="Y136" i="5" s="1"/>
  <c r="W138" i="5"/>
  <c r="Y138" i="5" s="1"/>
  <c r="W140" i="5"/>
  <c r="Y140" i="5" s="1"/>
  <c r="W144" i="5"/>
  <c r="Y144" i="5" s="1"/>
  <c r="R259" i="5"/>
  <c r="T259" i="5" s="1"/>
  <c r="N259" i="5"/>
  <c r="R125" i="5"/>
  <c r="T125" i="5" s="1"/>
  <c r="N125" i="5"/>
  <c r="W172" i="5"/>
  <c r="Y172" i="5" s="1"/>
  <c r="Q198" i="5"/>
  <c r="R198" i="5"/>
  <c r="T198" i="5" s="1"/>
  <c r="R26" i="5"/>
  <c r="T26" i="5" s="1"/>
  <c r="R34" i="5"/>
  <c r="T34" i="5" s="1"/>
  <c r="R40" i="5"/>
  <c r="T40" i="5" s="1"/>
  <c r="R46" i="5"/>
  <c r="T46" i="5" s="1"/>
  <c r="R52" i="5"/>
  <c r="T52" i="5" s="1"/>
  <c r="T59" i="5"/>
  <c r="N68" i="5"/>
  <c r="W161" i="5"/>
  <c r="Y161" i="5" s="1"/>
  <c r="W163" i="5"/>
  <c r="Y163" i="5" s="1"/>
  <c r="W165" i="5"/>
  <c r="Y165" i="5" s="1"/>
  <c r="W167" i="5"/>
  <c r="Y167" i="5" s="1"/>
  <c r="W174" i="5"/>
  <c r="Y174" i="5" s="1"/>
  <c r="R183" i="5"/>
  <c r="T183" i="5" s="1"/>
  <c r="N183" i="5"/>
  <c r="R185" i="5"/>
  <c r="T185" i="5" s="1"/>
  <c r="N185" i="5"/>
  <c r="R101" i="5"/>
  <c r="T101" i="5" s="1"/>
  <c r="Q104" i="5"/>
  <c r="R137" i="5"/>
  <c r="T137" i="5" s="1"/>
  <c r="R139" i="5"/>
  <c r="T139" i="5" s="1"/>
  <c r="R141" i="5"/>
  <c r="T141" i="5" s="1"/>
  <c r="R150" i="5"/>
  <c r="T150" i="5" s="1"/>
  <c r="N150" i="5"/>
  <c r="R152" i="5"/>
  <c r="T152" i="5" s="1"/>
  <c r="N152" i="5"/>
  <c r="W169" i="5"/>
  <c r="Y169" i="5" s="1"/>
  <c r="R128" i="5"/>
  <c r="T128" i="5" s="1"/>
  <c r="R151" i="5"/>
  <c r="T151" i="5" s="1"/>
  <c r="W177" i="5"/>
  <c r="Y177" i="5" s="1"/>
  <c r="Y210" i="5"/>
  <c r="Y214" i="5"/>
  <c r="Y224" i="5"/>
  <c r="R265" i="5"/>
  <c r="T265" i="5" s="1"/>
  <c r="N265" i="5"/>
  <c r="Y266" i="5"/>
  <c r="Y276" i="5"/>
  <c r="T278" i="5"/>
  <c r="R283" i="5"/>
  <c r="T283" i="5" s="1"/>
  <c r="R285" i="5"/>
  <c r="T285" i="5" s="1"/>
  <c r="R301" i="5"/>
  <c r="T301" i="5" s="1"/>
  <c r="Q301" i="5"/>
  <c r="Y314" i="5"/>
  <c r="Y322" i="5"/>
  <c r="T346" i="5"/>
  <c r="R237" i="5"/>
  <c r="T237" i="5" s="1"/>
  <c r="R239" i="5"/>
  <c r="T239" i="5" s="1"/>
  <c r="N239" i="5"/>
  <c r="N256" i="5"/>
  <c r="R256" i="5"/>
  <c r="T256" i="5" s="1"/>
  <c r="R313" i="5"/>
  <c r="T313" i="5" s="1"/>
  <c r="N313" i="5"/>
  <c r="R219" i="5"/>
  <c r="T219" i="5" s="1"/>
  <c r="N222" i="5"/>
  <c r="R222" i="5"/>
  <c r="T222" i="5" s="1"/>
  <c r="R225" i="5"/>
  <c r="T225" i="5" s="1"/>
  <c r="N225" i="5"/>
  <c r="R245" i="5"/>
  <c r="T245" i="5" s="1"/>
  <c r="N245" i="5"/>
  <c r="R253" i="5"/>
  <c r="T253" i="5" s="1"/>
  <c r="N253" i="5"/>
  <c r="Y268" i="5"/>
  <c r="N338" i="5"/>
  <c r="R338" i="5"/>
  <c r="T338" i="5" s="1"/>
  <c r="Y358" i="5"/>
  <c r="Y387" i="5"/>
  <c r="Q86" i="5"/>
  <c r="N96" i="5"/>
  <c r="Q98" i="5"/>
  <c r="N110" i="5"/>
  <c r="Q112" i="5"/>
  <c r="N122" i="5"/>
  <c r="Q124" i="5"/>
  <c r="N149" i="5"/>
  <c r="N182" i="5"/>
  <c r="Q184" i="5"/>
  <c r="N211" i="5"/>
  <c r="N236" i="5"/>
  <c r="R236" i="5"/>
  <c r="T236" i="5" s="1"/>
  <c r="R477" i="5"/>
  <c r="T477" i="5" s="1"/>
  <c r="Q477" i="5"/>
  <c r="N148" i="5"/>
  <c r="R212" i="5"/>
  <c r="T212" i="5" s="1"/>
  <c r="R215" i="5"/>
  <c r="T215" i="5" s="1"/>
  <c r="R233" i="5"/>
  <c r="T233" i="5" s="1"/>
  <c r="N233" i="5"/>
  <c r="R267" i="5"/>
  <c r="T267" i="5" s="1"/>
  <c r="Q267" i="5"/>
  <c r="Y296" i="5"/>
  <c r="R146" i="5"/>
  <c r="T146" i="5" s="1"/>
  <c r="T218" i="5"/>
  <c r="R279" i="5"/>
  <c r="T279" i="5" s="1"/>
  <c r="N279" i="5"/>
  <c r="R325" i="5"/>
  <c r="T325" i="5" s="1"/>
  <c r="N325" i="5"/>
  <c r="R145" i="5"/>
  <c r="T145" i="5" s="1"/>
  <c r="N146" i="5"/>
  <c r="Y212" i="5"/>
  <c r="Y219" i="5"/>
  <c r="Y222" i="5"/>
  <c r="R261" i="5"/>
  <c r="T261" i="5" s="1"/>
  <c r="Y262" i="5"/>
  <c r="Y289" i="5" s="1"/>
  <c r="T264" i="5"/>
  <c r="T276" i="5"/>
  <c r="N350" i="5"/>
  <c r="R350" i="5"/>
  <c r="T350" i="5" s="1"/>
  <c r="Y370" i="5"/>
  <c r="R379" i="5"/>
  <c r="T379" i="5" s="1"/>
  <c r="R255" i="5"/>
  <c r="T255" i="5" s="1"/>
  <c r="Q255" i="5"/>
  <c r="R258" i="5"/>
  <c r="T258" i="5" s="1"/>
  <c r="Q258" i="5"/>
  <c r="R273" i="5"/>
  <c r="T273" i="5" s="1"/>
  <c r="N273" i="5"/>
  <c r="R281" i="5"/>
  <c r="T281" i="5" s="1"/>
  <c r="R403" i="5"/>
  <c r="T403" i="5" s="1"/>
  <c r="N403" i="5"/>
  <c r="Q177" i="5"/>
  <c r="V183" i="5"/>
  <c r="V184" i="5" s="1"/>
  <c r="Q191" i="5"/>
  <c r="T192" i="5"/>
  <c r="R196" i="5"/>
  <c r="T196" i="5" s="1"/>
  <c r="R200" i="5"/>
  <c r="T200" i="5" s="1"/>
  <c r="N210" i="5"/>
  <c r="R210" i="5"/>
  <c r="T210" i="5" s="1"/>
  <c r="R213" i="5"/>
  <c r="T213" i="5" s="1"/>
  <c r="N213" i="5"/>
  <c r="R241" i="5"/>
  <c r="T241" i="5" s="1"/>
  <c r="Y242" i="5"/>
  <c r="T284" i="5"/>
  <c r="Y300" i="5"/>
  <c r="Y308" i="5"/>
  <c r="R142" i="5"/>
  <c r="T142" i="5" s="1"/>
  <c r="N143" i="5"/>
  <c r="R154" i="5"/>
  <c r="T154" i="5" s="1"/>
  <c r="N157" i="5"/>
  <c r="Q158" i="5"/>
  <c r="Q159" i="5"/>
  <c r="Q160" i="5"/>
  <c r="Q161" i="5"/>
  <c r="Q162" i="5"/>
  <c r="Q163" i="5"/>
  <c r="Q164" i="5"/>
  <c r="Q165" i="5"/>
  <c r="Q166" i="5"/>
  <c r="Q167" i="5"/>
  <c r="Q168" i="5"/>
  <c r="R235" i="5"/>
  <c r="T235" i="5" s="1"/>
  <c r="Q235" i="5"/>
  <c r="R238" i="5"/>
  <c r="T238" i="5" s="1"/>
  <c r="Q238" i="5"/>
  <c r="R299" i="5"/>
  <c r="T299" i="5" s="1"/>
  <c r="N299" i="5"/>
  <c r="T352" i="5"/>
  <c r="N142" i="5"/>
  <c r="N154" i="5"/>
  <c r="T190" i="5"/>
  <c r="R224" i="5"/>
  <c r="T224" i="5" s="1"/>
  <c r="R229" i="5"/>
  <c r="T229" i="5" s="1"/>
  <c r="Y230" i="5"/>
  <c r="T296" i="5"/>
  <c r="Y342" i="5"/>
  <c r="N366" i="5"/>
  <c r="R366" i="5"/>
  <c r="T366" i="5" s="1"/>
  <c r="R268" i="5"/>
  <c r="T268" i="5" s="1"/>
  <c r="R282" i="5"/>
  <c r="T282" i="5" s="1"/>
  <c r="R302" i="5"/>
  <c r="T302" i="5" s="1"/>
  <c r="R316" i="5"/>
  <c r="T316" i="5" s="1"/>
  <c r="Y335" i="5"/>
  <c r="Y375" i="5" s="1"/>
  <c r="R339" i="5"/>
  <c r="T339" i="5" s="1"/>
  <c r="R345" i="5"/>
  <c r="T345" i="5" s="1"/>
  <c r="Y347" i="5"/>
  <c r="R351" i="5"/>
  <c r="T351" i="5" s="1"/>
  <c r="R361" i="5"/>
  <c r="T361" i="5" s="1"/>
  <c r="Y363" i="5"/>
  <c r="R367" i="5"/>
  <c r="T367" i="5" s="1"/>
  <c r="R373" i="5"/>
  <c r="T373" i="5" s="1"/>
  <c r="R392" i="5"/>
  <c r="T392" i="5" s="1"/>
  <c r="Y395" i="5"/>
  <c r="R400" i="5"/>
  <c r="T400" i="5" s="1"/>
  <c r="Y518" i="5"/>
  <c r="Y538" i="5"/>
  <c r="Y588" i="5"/>
  <c r="R595" i="5"/>
  <c r="T595" i="5" s="1"/>
  <c r="T412" i="5"/>
  <c r="Y432" i="5"/>
  <c r="Y492" i="5"/>
  <c r="R616" i="5"/>
  <c r="T616" i="5" s="1"/>
  <c r="Q616" i="5"/>
  <c r="R777" i="5"/>
  <c r="T777" i="5" s="1"/>
  <c r="N777" i="5"/>
  <c r="N343" i="5"/>
  <c r="N359" i="5"/>
  <c r="N371" i="5"/>
  <c r="T534" i="5"/>
  <c r="R388" i="5"/>
  <c r="T388" i="5" s="1"/>
  <c r="Q388" i="5"/>
  <c r="R428" i="5"/>
  <c r="T428" i="5" s="1"/>
  <c r="N428" i="5"/>
  <c r="T514" i="5"/>
  <c r="R529" i="5"/>
  <c r="T529" i="5" s="1"/>
  <c r="N529" i="5"/>
  <c r="N613" i="5"/>
  <c r="R613" i="5"/>
  <c r="T613" i="5" s="1"/>
  <c r="N387" i="5"/>
  <c r="N408" i="5"/>
  <c r="R423" i="5"/>
  <c r="T423" i="5" s="1"/>
  <c r="N423" i="5"/>
  <c r="T442" i="5"/>
  <c r="Y472" i="5"/>
  <c r="R483" i="5"/>
  <c r="T483" i="5" s="1"/>
  <c r="N483" i="5"/>
  <c r="T500" i="5"/>
  <c r="R541" i="5"/>
  <c r="T541" i="5" s="1"/>
  <c r="N541" i="5"/>
  <c r="N572" i="5"/>
  <c r="R572" i="5"/>
  <c r="T572" i="5" s="1"/>
  <c r="R577" i="5"/>
  <c r="T577" i="5" s="1"/>
  <c r="N577" i="5"/>
  <c r="R341" i="5"/>
  <c r="T341" i="5" s="1"/>
  <c r="N341" i="5"/>
  <c r="R357" i="5"/>
  <c r="T357" i="5" s="1"/>
  <c r="N357" i="5"/>
  <c r="R369" i="5"/>
  <c r="T369" i="5" s="1"/>
  <c r="N369" i="5"/>
  <c r="R402" i="5"/>
  <c r="T402" i="5" s="1"/>
  <c r="Q402" i="5"/>
  <c r="R435" i="5"/>
  <c r="T435" i="5" s="1"/>
  <c r="N435" i="5"/>
  <c r="R495" i="5"/>
  <c r="T495" i="5" s="1"/>
  <c r="N495" i="5"/>
  <c r="R509" i="5"/>
  <c r="T509" i="5" s="1"/>
  <c r="N509" i="5"/>
  <c r="N285" i="5"/>
  <c r="N293" i="5"/>
  <c r="N305" i="5"/>
  <c r="N319" i="5"/>
  <c r="N328" i="5"/>
  <c r="R380" i="5"/>
  <c r="T380" i="5" s="1"/>
  <c r="N401" i="5"/>
  <c r="R405" i="5"/>
  <c r="T405" i="5" s="1"/>
  <c r="R449" i="5"/>
  <c r="T449" i="5" s="1"/>
  <c r="N449" i="5"/>
  <c r="R531" i="5"/>
  <c r="T531" i="5" s="1"/>
  <c r="Q531" i="5"/>
  <c r="R567" i="5"/>
  <c r="T567" i="5" s="1"/>
  <c r="Q567" i="5"/>
  <c r="R415" i="5"/>
  <c r="T415" i="5" s="1"/>
  <c r="N415" i="5"/>
  <c r="R425" i="5"/>
  <c r="T425" i="5" s="1"/>
  <c r="Q425" i="5"/>
  <c r="R463" i="5"/>
  <c r="T463" i="5" s="1"/>
  <c r="N463" i="5"/>
  <c r="R485" i="5"/>
  <c r="T485" i="5" s="1"/>
  <c r="Q485" i="5"/>
  <c r="R545" i="5"/>
  <c r="T545" i="5" s="1"/>
  <c r="Q545" i="5"/>
  <c r="Q410" i="5"/>
  <c r="R437" i="5"/>
  <c r="T437" i="5" s="1"/>
  <c r="Q437" i="5"/>
  <c r="R475" i="5"/>
  <c r="T475" i="5" s="1"/>
  <c r="N475" i="5"/>
  <c r="R497" i="5"/>
  <c r="T497" i="5" s="1"/>
  <c r="Q497" i="5"/>
  <c r="R511" i="5"/>
  <c r="T511" i="5" s="1"/>
  <c r="Q511" i="5"/>
  <c r="Q272" i="5"/>
  <c r="Q284" i="5"/>
  <c r="Q304" i="5"/>
  <c r="Q318" i="5"/>
  <c r="Q346" i="5"/>
  <c r="Q362" i="5"/>
  <c r="R386" i="5"/>
  <c r="T386" i="5" s="1"/>
  <c r="R451" i="5"/>
  <c r="T451" i="5" s="1"/>
  <c r="Q451" i="5"/>
  <c r="R583" i="5"/>
  <c r="T583" i="5" s="1"/>
  <c r="Q583" i="5"/>
  <c r="R389" i="5"/>
  <c r="T389" i="5" s="1"/>
  <c r="N389" i="5"/>
  <c r="R407" i="5"/>
  <c r="T407" i="5" s="1"/>
  <c r="Y410" i="5"/>
  <c r="R465" i="5"/>
  <c r="T465" i="5" s="1"/>
  <c r="Q465" i="5"/>
  <c r="R406" i="5"/>
  <c r="T406" i="5" s="1"/>
  <c r="R512" i="5"/>
  <c r="T512" i="5" s="1"/>
  <c r="R546" i="5"/>
  <c r="T546" i="5" s="1"/>
  <c r="Y569" i="5"/>
  <c r="R573" i="5"/>
  <c r="T573" i="5" s="1"/>
  <c r="Y600" i="5"/>
  <c r="R625" i="5"/>
  <c r="T625" i="5" s="1"/>
  <c r="R629" i="5"/>
  <c r="T629" i="5" s="1"/>
  <c r="Y636" i="5"/>
  <c r="R659" i="5"/>
  <c r="T659" i="5" s="1"/>
  <c r="R661" i="5"/>
  <c r="T661" i="5" s="1"/>
  <c r="Y668" i="5"/>
  <c r="R685" i="5"/>
  <c r="T685" i="5" s="1"/>
  <c r="R589" i="5"/>
  <c r="T589" i="5" s="1"/>
  <c r="N589" i="5"/>
  <c r="R695" i="5"/>
  <c r="T695" i="5" s="1"/>
  <c r="Q695" i="5"/>
  <c r="N413" i="5"/>
  <c r="N421" i="5"/>
  <c r="N433" i="5"/>
  <c r="N447" i="5"/>
  <c r="N461" i="5"/>
  <c r="N473" i="5"/>
  <c r="N493" i="5"/>
  <c r="N507" i="5"/>
  <c r="N519" i="5"/>
  <c r="N527" i="5"/>
  <c r="N539" i="5"/>
  <c r="N553" i="5"/>
  <c r="N576" i="5"/>
  <c r="N581" i="5"/>
  <c r="Q582" i="5"/>
  <c r="R601" i="5"/>
  <c r="T601" i="5" s="1"/>
  <c r="N601" i="5"/>
  <c r="R621" i="5"/>
  <c r="T621" i="5" s="1"/>
  <c r="N621" i="5"/>
  <c r="R687" i="5"/>
  <c r="T687" i="5" s="1"/>
  <c r="Q687" i="5"/>
  <c r="Q414" i="5"/>
  <c r="Q422" i="5"/>
  <c r="Q434" i="5"/>
  <c r="Q448" i="5"/>
  <c r="Q462" i="5"/>
  <c r="Q474" i="5"/>
  <c r="Q494" i="5"/>
  <c r="Q508" i="5"/>
  <c r="Q528" i="5"/>
  <c r="Q540" i="5"/>
  <c r="Q560" i="5"/>
  <c r="Q571" i="5"/>
  <c r="R609" i="5"/>
  <c r="T609" i="5" s="1"/>
  <c r="N609" i="5"/>
  <c r="T694" i="5"/>
  <c r="Y782" i="5"/>
  <c r="R558" i="5"/>
  <c r="T558" i="5" s="1"/>
  <c r="R575" i="5"/>
  <c r="T575" i="5" s="1"/>
  <c r="N575" i="5"/>
  <c r="T594" i="5"/>
  <c r="Y595" i="5"/>
  <c r="R598" i="5"/>
  <c r="T598" i="5" s="1"/>
  <c r="T618" i="5"/>
  <c r="Y622" i="5"/>
  <c r="Y632" i="5"/>
  <c r="R655" i="5"/>
  <c r="T655" i="5" s="1"/>
  <c r="N655" i="5"/>
  <c r="T660" i="5"/>
  <c r="Y664" i="5"/>
  <c r="R681" i="5"/>
  <c r="T681" i="5" s="1"/>
  <c r="N681" i="5"/>
  <c r="T686" i="5"/>
  <c r="Y710" i="5"/>
  <c r="Y561" i="5"/>
  <c r="Y563" i="5" s="1"/>
  <c r="R592" i="5"/>
  <c r="T592" i="5" s="1"/>
  <c r="Y610" i="5"/>
  <c r="T644" i="5"/>
  <c r="R588" i="5"/>
  <c r="T588" i="5" s="1"/>
  <c r="Q588" i="5"/>
  <c r="Y598" i="5"/>
  <c r="Y602" i="5"/>
  <c r="Y618" i="5"/>
  <c r="R737" i="5"/>
  <c r="T737" i="5" s="1"/>
  <c r="N737" i="5"/>
  <c r="Q430" i="5"/>
  <c r="N442" i="5"/>
  <c r="Q444" i="5"/>
  <c r="N454" i="5"/>
  <c r="Q456" i="5"/>
  <c r="N468" i="5"/>
  <c r="Q470" i="5"/>
  <c r="N488" i="5"/>
  <c r="Q490" i="5"/>
  <c r="N500" i="5"/>
  <c r="Q504" i="5"/>
  <c r="N514" i="5"/>
  <c r="Q516" i="5"/>
  <c r="N534" i="5"/>
  <c r="Q536" i="5"/>
  <c r="N548" i="5"/>
  <c r="Q550" i="5"/>
  <c r="Q569" i="5"/>
  <c r="N579" i="5"/>
  <c r="Q580" i="5"/>
  <c r="R724" i="5"/>
  <c r="T724" i="5" s="1"/>
  <c r="N724" i="5"/>
  <c r="Q429" i="5"/>
  <c r="Q443" i="5"/>
  <c r="Q455" i="5"/>
  <c r="Q469" i="5"/>
  <c r="Q489" i="5"/>
  <c r="Q503" i="5"/>
  <c r="Q515" i="5"/>
  <c r="Q535" i="5"/>
  <c r="Q549" i="5"/>
  <c r="N557" i="5"/>
  <c r="R578" i="5"/>
  <c r="T578" i="5" s="1"/>
  <c r="T678" i="5"/>
  <c r="R701" i="5"/>
  <c r="T701" i="5" s="1"/>
  <c r="N701" i="5"/>
  <c r="Y735" i="5"/>
  <c r="T771" i="5"/>
  <c r="R574" i="5"/>
  <c r="T574" i="5" s="1"/>
  <c r="Q574" i="5"/>
  <c r="N578" i="5"/>
  <c r="Y581" i="5"/>
  <c r="Q596" i="5"/>
  <c r="Y644" i="5"/>
  <c r="R635" i="5"/>
  <c r="T635" i="5" s="1"/>
  <c r="N635" i="5"/>
  <c r="Y652" i="5"/>
  <c r="R667" i="5"/>
  <c r="T667" i="5" s="1"/>
  <c r="N667" i="5"/>
  <c r="Y678" i="5"/>
  <c r="T698" i="5"/>
  <c r="R731" i="5"/>
  <c r="T731" i="5" s="1"/>
  <c r="N731" i="5"/>
  <c r="R745" i="5"/>
  <c r="T745" i="5" s="1"/>
  <c r="N745" i="5"/>
  <c r="R750" i="5"/>
  <c r="T750" i="5" s="1"/>
  <c r="R770" i="5"/>
  <c r="T770" i="5" s="1"/>
  <c r="R791" i="5"/>
  <c r="T791" i="5" s="1"/>
  <c r="R819" i="5"/>
  <c r="T819" i="5" s="1"/>
  <c r="Y860" i="5"/>
  <c r="R901" i="5"/>
  <c r="T901" i="5" s="1"/>
  <c r="N901" i="5"/>
  <c r="R603" i="5"/>
  <c r="T603" i="5" s="1"/>
  <c r="R611" i="5"/>
  <c r="T611" i="5" s="1"/>
  <c r="R623" i="5"/>
  <c r="T623" i="5" s="1"/>
  <c r="R637" i="5"/>
  <c r="T637" i="5" s="1"/>
  <c r="R657" i="5"/>
  <c r="T657" i="5" s="1"/>
  <c r="R671" i="5"/>
  <c r="T671" i="5" s="1"/>
  <c r="R683" i="5"/>
  <c r="T683" i="5" s="1"/>
  <c r="R703" i="5"/>
  <c r="T703" i="5" s="1"/>
  <c r="R740" i="5"/>
  <c r="T740" i="5" s="1"/>
  <c r="Y753" i="5"/>
  <c r="R757" i="5"/>
  <c r="T757" i="5" s="1"/>
  <c r="R773" i="5"/>
  <c r="T773" i="5" s="1"/>
  <c r="N773" i="5"/>
  <c r="R784" i="5"/>
  <c r="T784" i="5" s="1"/>
  <c r="Q784" i="5"/>
  <c r="R891" i="5"/>
  <c r="T891" i="5" s="1"/>
  <c r="N891" i="5"/>
  <c r="Q600" i="5"/>
  <c r="Q620" i="5"/>
  <c r="N644" i="5"/>
  <c r="N698" i="5"/>
  <c r="N710" i="5"/>
  <c r="N721" i="5"/>
  <c r="R756" i="5"/>
  <c r="T756" i="5" s="1"/>
  <c r="N762" i="5"/>
  <c r="Q768" i="5"/>
  <c r="N806" i="5"/>
  <c r="R845" i="5"/>
  <c r="T845" i="5" s="1"/>
  <c r="N845" i="5"/>
  <c r="R776" i="5"/>
  <c r="R800" i="5"/>
  <c r="T800" i="5" s="1"/>
  <c r="T822" i="5"/>
  <c r="R833" i="5"/>
  <c r="T833" i="5" s="1"/>
  <c r="N833" i="5"/>
  <c r="R730" i="5"/>
  <c r="T730" i="5" s="1"/>
  <c r="R744" i="5"/>
  <c r="T744" i="5" s="1"/>
  <c r="R761" i="5"/>
  <c r="T761" i="5" s="1"/>
  <c r="N761" i="5"/>
  <c r="Y774" i="5"/>
  <c r="T794" i="5"/>
  <c r="R797" i="5"/>
  <c r="T797" i="5" s="1"/>
  <c r="N797" i="5"/>
  <c r="R952" i="5"/>
  <c r="T952" i="5" s="1"/>
  <c r="N952" i="5"/>
  <c r="N706" i="5"/>
  <c r="Q708" i="5"/>
  <c r="R735" i="5"/>
  <c r="T735" i="5" s="1"/>
  <c r="N771" i="5"/>
  <c r="R772" i="5"/>
  <c r="T772" i="5" s="1"/>
  <c r="Q772" i="5"/>
  <c r="R785" i="5"/>
  <c r="T785" i="5" s="1"/>
  <c r="N785" i="5"/>
  <c r="T790" i="5"/>
  <c r="R811" i="5"/>
  <c r="T811" i="5" s="1"/>
  <c r="R835" i="5"/>
  <c r="T835" i="5" s="1"/>
  <c r="R733" i="5"/>
  <c r="T733" i="5" s="1"/>
  <c r="N733" i="5"/>
  <c r="R747" i="5"/>
  <c r="T747" i="5" s="1"/>
  <c r="N747" i="5"/>
  <c r="N775" i="5"/>
  <c r="Y794" i="5"/>
  <c r="Y806" i="5"/>
  <c r="R849" i="5"/>
  <c r="T849" i="5" s="1"/>
  <c r="N849" i="5"/>
  <c r="R902" i="5"/>
  <c r="T902" i="5" s="1"/>
  <c r="Q902" i="5"/>
  <c r="R947" i="5"/>
  <c r="T947" i="5" s="1"/>
  <c r="N947" i="5"/>
  <c r="R764" i="5"/>
  <c r="T764" i="5" s="1"/>
  <c r="R788" i="5"/>
  <c r="T788" i="5" s="1"/>
  <c r="R817" i="5"/>
  <c r="T817" i="5" s="1"/>
  <c r="N817" i="5"/>
  <c r="N1009" i="5"/>
  <c r="R1009" i="5"/>
  <c r="T1009" i="5" s="1"/>
  <c r="R758" i="5"/>
  <c r="T758" i="5" s="1"/>
  <c r="Q758" i="5"/>
  <c r="N764" i="5"/>
  <c r="Y767" i="5"/>
  <c r="R789" i="5"/>
  <c r="T789" i="5" s="1"/>
  <c r="Y818" i="5"/>
  <c r="Y830" i="5"/>
  <c r="Y842" i="5"/>
  <c r="T877" i="5"/>
  <c r="R892" i="5"/>
  <c r="T892" i="5" s="1"/>
  <c r="Q892" i="5"/>
  <c r="R923" i="5"/>
  <c r="T923" i="5" s="1"/>
  <c r="R926" i="5"/>
  <c r="T926" i="5" s="1"/>
  <c r="R933" i="5"/>
  <c r="T933" i="5" s="1"/>
  <c r="N933" i="5"/>
  <c r="Y942" i="5"/>
  <c r="N1045" i="5"/>
  <c r="R1045" i="5"/>
  <c r="T1045" i="5" s="1"/>
  <c r="R1048" i="5"/>
  <c r="T1048" i="5" s="1"/>
  <c r="N1048" i="5"/>
  <c r="R1158" i="5"/>
  <c r="T1158" i="5" s="1"/>
  <c r="R857" i="5"/>
  <c r="T857" i="5" s="1"/>
  <c r="R919" i="5"/>
  <c r="T919" i="5" s="1"/>
  <c r="R1014" i="5"/>
  <c r="T1014" i="5" s="1"/>
  <c r="N1014" i="5"/>
  <c r="Y1022" i="5"/>
  <c r="R909" i="5"/>
  <c r="T909" i="5" s="1"/>
  <c r="T912" i="5"/>
  <c r="N949" i="5"/>
  <c r="R949" i="5"/>
  <c r="T949" i="5" s="1"/>
  <c r="R979" i="5"/>
  <c r="T979" i="5" s="1"/>
  <c r="R1000" i="5"/>
  <c r="T1000" i="5" s="1"/>
  <c r="Q796" i="5"/>
  <c r="Q816" i="5"/>
  <c r="Q832" i="5"/>
  <c r="Q844" i="5"/>
  <c r="Q867" i="5"/>
  <c r="R880" i="5"/>
  <c r="T880" i="5" s="1"/>
  <c r="Q880" i="5"/>
  <c r="N884" i="5"/>
  <c r="Q885" i="5"/>
  <c r="Y887" i="5"/>
  <c r="Y902" i="5"/>
  <c r="N912" i="5"/>
  <c r="R968" i="5"/>
  <c r="T968" i="5" s="1"/>
  <c r="N968" i="5"/>
  <c r="Y972" i="5"/>
  <c r="T989" i="5"/>
  <c r="Y993" i="5"/>
  <c r="Y1007" i="5"/>
  <c r="Y1017" i="5"/>
  <c r="R860" i="5"/>
  <c r="T860" i="5" s="1"/>
  <c r="N860" i="5"/>
  <c r="R897" i="5"/>
  <c r="T897" i="5" s="1"/>
  <c r="R900" i="5"/>
  <c r="T900" i="5" s="1"/>
  <c r="Y906" i="5"/>
  <c r="R921" i="5"/>
  <c r="T921" i="5" s="1"/>
  <c r="N921" i="5"/>
  <c r="R954" i="5"/>
  <c r="T954" i="5" s="1"/>
  <c r="Q954" i="5"/>
  <c r="R963" i="5"/>
  <c r="T963" i="5" s="1"/>
  <c r="N963" i="5"/>
  <c r="R1023" i="5"/>
  <c r="T1023" i="5" s="1"/>
  <c r="Q1023" i="5"/>
  <c r="R1132" i="5"/>
  <c r="T1132" i="5" s="1"/>
  <c r="Y857" i="5"/>
  <c r="R890" i="5"/>
  <c r="T890" i="5" s="1"/>
  <c r="Y974" i="5"/>
  <c r="Y995" i="5"/>
  <c r="R1008" i="5"/>
  <c r="T1008" i="5" s="1"/>
  <c r="N1008" i="5"/>
  <c r="R1109" i="5"/>
  <c r="T1109" i="5" s="1"/>
  <c r="N1109" i="5"/>
  <c r="Y875" i="5"/>
  <c r="R907" i="5"/>
  <c r="T907" i="5" s="1"/>
  <c r="N907" i="5"/>
  <c r="T924" i="5"/>
  <c r="N965" i="5"/>
  <c r="R965" i="5"/>
  <c r="T965" i="5" s="1"/>
  <c r="N986" i="5"/>
  <c r="R986" i="5"/>
  <c r="T986" i="5" s="1"/>
  <c r="N1029" i="5"/>
  <c r="R1029" i="5"/>
  <c r="T1029" i="5" s="1"/>
  <c r="N1092" i="5"/>
  <c r="R1092" i="5"/>
  <c r="T1092" i="5" s="1"/>
  <c r="R895" i="5"/>
  <c r="T895" i="5" s="1"/>
  <c r="N895" i="5"/>
  <c r="N924" i="5"/>
  <c r="R951" i="5"/>
  <c r="T951" i="5" s="1"/>
  <c r="R975" i="5"/>
  <c r="T975" i="5" s="1"/>
  <c r="N975" i="5"/>
  <c r="R996" i="5"/>
  <c r="T996" i="5" s="1"/>
  <c r="N996" i="5"/>
  <c r="Q853" i="5"/>
  <c r="Q865" i="5"/>
  <c r="R878" i="5"/>
  <c r="T878" i="5" s="1"/>
  <c r="R883" i="5"/>
  <c r="T883" i="5" s="1"/>
  <c r="Q888" i="5"/>
  <c r="Q903" i="5"/>
  <c r="Y918" i="5"/>
  <c r="Q928" i="5"/>
  <c r="R931" i="5"/>
  <c r="T931" i="5" s="1"/>
  <c r="N931" i="5"/>
  <c r="R945" i="5"/>
  <c r="T945" i="5" s="1"/>
  <c r="N945" i="5"/>
  <c r="T970" i="5"/>
  <c r="T991" i="5"/>
  <c r="Y1016" i="5"/>
  <c r="R851" i="5"/>
  <c r="T851" i="5" s="1"/>
  <c r="R863" i="5"/>
  <c r="T863" i="5" s="1"/>
  <c r="Y890" i="5"/>
  <c r="Y946" i="5"/>
  <c r="N977" i="5"/>
  <c r="R977" i="5"/>
  <c r="T977" i="5" s="1"/>
  <c r="N998" i="5"/>
  <c r="R998" i="5"/>
  <c r="T998" i="5" s="1"/>
  <c r="Y1004" i="5"/>
  <c r="Y866" i="5"/>
  <c r="R881" i="5"/>
  <c r="T881" i="5" s="1"/>
  <c r="N881" i="5"/>
  <c r="Y904" i="5"/>
  <c r="Y932" i="5"/>
  <c r="R942" i="5"/>
  <c r="T942" i="5" s="1"/>
  <c r="Q942" i="5"/>
  <c r="T1024" i="5"/>
  <c r="R1064" i="5"/>
  <c r="T1064" i="5" s="1"/>
  <c r="R1067" i="5"/>
  <c r="T1067" i="5" s="1"/>
  <c r="Y1068" i="5"/>
  <c r="R1089" i="5"/>
  <c r="T1089" i="5" s="1"/>
  <c r="N1089" i="5"/>
  <c r="N961" i="5"/>
  <c r="N973" i="5"/>
  <c r="N994" i="5"/>
  <c r="R1013" i="5"/>
  <c r="T1013" i="5" s="1"/>
  <c r="Q1018" i="5"/>
  <c r="R1026" i="5"/>
  <c r="T1026" i="5" s="1"/>
  <c r="N1026" i="5"/>
  <c r="N1037" i="5"/>
  <c r="R1041" i="5"/>
  <c r="T1041" i="5" s="1"/>
  <c r="Q906" i="5"/>
  <c r="Q920" i="5"/>
  <c r="Q932" i="5"/>
  <c r="Q946" i="5"/>
  <c r="Q962" i="5"/>
  <c r="Q974" i="5"/>
  <c r="Q995" i="5"/>
  <c r="Q1017" i="5"/>
  <c r="R1050" i="5"/>
  <c r="T1050" i="5" s="1"/>
  <c r="R1055" i="5"/>
  <c r="T1055" i="5" s="1"/>
  <c r="Y1056" i="5"/>
  <c r="R1061" i="5"/>
  <c r="T1061" i="5" s="1"/>
  <c r="Y1127" i="5"/>
  <c r="Y1139" i="5"/>
  <c r="Y1153" i="5"/>
  <c r="Y1165" i="5"/>
  <c r="R1007" i="5"/>
  <c r="T1007" i="5" s="1"/>
  <c r="R1016" i="5"/>
  <c r="T1016" i="5" s="1"/>
  <c r="Y1038" i="5"/>
  <c r="Y1045" i="5"/>
  <c r="Y1048" i="5"/>
  <c r="Y1051" i="5"/>
  <c r="Y1089" i="5"/>
  <c r="Y1106" i="5"/>
  <c r="Y1122" i="5" s="1"/>
  <c r="Y1118" i="5"/>
  <c r="N1071" i="5"/>
  <c r="R1071" i="5"/>
  <c r="T1071" i="5" s="1"/>
  <c r="N1080" i="5"/>
  <c r="R1080" i="5"/>
  <c r="T1080" i="5" s="1"/>
  <c r="R1036" i="5"/>
  <c r="T1036" i="5" s="1"/>
  <c r="N1036" i="5"/>
  <c r="R1039" i="5"/>
  <c r="T1039" i="5" s="1"/>
  <c r="N1039" i="5"/>
  <c r="T1085" i="5"/>
  <c r="Q970" i="5"/>
  <c r="N989" i="5"/>
  <c r="Q991" i="5"/>
  <c r="N1001" i="5"/>
  <c r="Q1003" i="5"/>
  <c r="R1010" i="5"/>
  <c r="T1010" i="5" s="1"/>
  <c r="N1020" i="5"/>
  <c r="R1025" i="5"/>
  <c r="T1025" i="5" s="1"/>
  <c r="R1043" i="5"/>
  <c r="T1043" i="5" s="1"/>
  <c r="R1065" i="5"/>
  <c r="T1065" i="5" s="1"/>
  <c r="N1065" i="5"/>
  <c r="R1068" i="5"/>
  <c r="T1068" i="5" s="1"/>
  <c r="N1068" i="5"/>
  <c r="Y1086" i="5"/>
  <c r="R1291" i="5"/>
  <c r="T1291" i="5" s="1"/>
  <c r="N1291" i="5"/>
  <c r="N1059" i="5"/>
  <c r="R1059" i="5"/>
  <c r="T1059" i="5" s="1"/>
  <c r="R1062" i="5"/>
  <c r="T1062" i="5" s="1"/>
  <c r="N1062" i="5"/>
  <c r="Y1083" i="5"/>
  <c r="R1130" i="5"/>
  <c r="T1130" i="5" s="1"/>
  <c r="N1130" i="5"/>
  <c r="T1135" i="5"/>
  <c r="R1142" i="5"/>
  <c r="T1142" i="5" s="1"/>
  <c r="N1142" i="5"/>
  <c r="T1149" i="5"/>
  <c r="R1156" i="5"/>
  <c r="T1156" i="5" s="1"/>
  <c r="N1156" i="5"/>
  <c r="T1161" i="5"/>
  <c r="N1185" i="5"/>
  <c r="R1185" i="5"/>
  <c r="T1185" i="5" s="1"/>
  <c r="T1046" i="5"/>
  <c r="R1051" i="5"/>
  <c r="T1051" i="5" s="1"/>
  <c r="N1051" i="5"/>
  <c r="R1056" i="5"/>
  <c r="T1056" i="5" s="1"/>
  <c r="N1056" i="5"/>
  <c r="T1070" i="5"/>
  <c r="R1082" i="5"/>
  <c r="T1082" i="5" s="1"/>
  <c r="Q1082" i="5"/>
  <c r="Y1192" i="5"/>
  <c r="T1189" i="5"/>
  <c r="R1204" i="5"/>
  <c r="T1204" i="5" s="1"/>
  <c r="N1204" i="5"/>
  <c r="R1112" i="5"/>
  <c r="T1112" i="5" s="1"/>
  <c r="R1133" i="5"/>
  <c r="T1133" i="5" s="1"/>
  <c r="R1145" i="5"/>
  <c r="T1145" i="5" s="1"/>
  <c r="T1167" i="5" s="1"/>
  <c r="R1159" i="5"/>
  <c r="T1159" i="5" s="1"/>
  <c r="N1055" i="5"/>
  <c r="N1067" i="5"/>
  <c r="N1088" i="5"/>
  <c r="N1108" i="5"/>
  <c r="N1120" i="5"/>
  <c r="N1129" i="5"/>
  <c r="N1141" i="5"/>
  <c r="N1155" i="5"/>
  <c r="N1173" i="5"/>
  <c r="N1179" i="5"/>
  <c r="Y1340" i="5"/>
  <c r="Y1373" i="5" s="1"/>
  <c r="T1275" i="5"/>
  <c r="N1086" i="5"/>
  <c r="N1106" i="5"/>
  <c r="N1118" i="5"/>
  <c r="N1127" i="5"/>
  <c r="N1139" i="5"/>
  <c r="N1153" i="5"/>
  <c r="N1165" i="5"/>
  <c r="N1172" i="5"/>
  <c r="N1178" i="5"/>
  <c r="R1206" i="5"/>
  <c r="T1206" i="5" s="1"/>
  <c r="R1218" i="5"/>
  <c r="T1218" i="5" s="1"/>
  <c r="N1218" i="5"/>
  <c r="T1249" i="5"/>
  <c r="T1263" i="5"/>
  <c r="R1369" i="5"/>
  <c r="T1369" i="5" s="1"/>
  <c r="N1369" i="5"/>
  <c r="R1184" i="5"/>
  <c r="T1184" i="5" s="1"/>
  <c r="N1187" i="5"/>
  <c r="R1197" i="5"/>
  <c r="T1197" i="5" s="1"/>
  <c r="Y1221" i="5"/>
  <c r="R1244" i="5"/>
  <c r="T1244" i="5" s="1"/>
  <c r="N1244" i="5"/>
  <c r="R1270" i="5"/>
  <c r="T1270" i="5" s="1"/>
  <c r="N1270" i="5"/>
  <c r="T1350" i="5"/>
  <c r="R1256" i="5"/>
  <c r="T1256" i="5" s="1"/>
  <c r="N1256" i="5"/>
  <c r="T1336" i="5"/>
  <c r="R1357" i="5"/>
  <c r="T1357" i="5" s="1"/>
  <c r="N1357" i="5"/>
  <c r="N1083" i="5"/>
  <c r="N1095" i="5"/>
  <c r="N1103" i="5"/>
  <c r="N1115" i="5"/>
  <c r="N1136" i="5"/>
  <c r="N1150" i="5"/>
  <c r="N1162" i="5"/>
  <c r="R1190" i="5"/>
  <c r="T1190" i="5" s="1"/>
  <c r="N1205" i="5"/>
  <c r="R1210" i="5"/>
  <c r="T1210" i="5" s="1"/>
  <c r="N1210" i="5"/>
  <c r="R1343" i="5"/>
  <c r="T1343" i="5" s="1"/>
  <c r="N1343" i="5"/>
  <c r="N1176" i="5"/>
  <c r="N1182" i="5"/>
  <c r="T1186" i="5"/>
  <c r="T1217" i="5"/>
  <c r="R1220" i="5"/>
  <c r="T1220" i="5" s="1"/>
  <c r="T1310" i="5"/>
  <c r="R1331" i="5"/>
  <c r="T1331" i="5" s="1"/>
  <c r="N1331" i="5"/>
  <c r="Y1235" i="5"/>
  <c r="T1207" i="5"/>
  <c r="T1229" i="5"/>
  <c r="R1317" i="5"/>
  <c r="T1317" i="5" s="1"/>
  <c r="N1317" i="5"/>
  <c r="Q1094" i="5"/>
  <c r="Q1102" i="5"/>
  <c r="Q1114" i="5"/>
  <c r="Q1135" i="5"/>
  <c r="Q1149" i="5"/>
  <c r="Q1161" i="5"/>
  <c r="R1305" i="5"/>
  <c r="T1305" i="5" s="1"/>
  <c r="N1305" i="5"/>
  <c r="R1198" i="5"/>
  <c r="T1198" i="5" s="1"/>
  <c r="N1198" i="5"/>
  <c r="Y1213" i="5"/>
  <c r="R1224" i="5"/>
  <c r="T1224" i="5" s="1"/>
  <c r="N1224" i="5"/>
  <c r="Y1277" i="5"/>
  <c r="R1213" i="5"/>
  <c r="T1213" i="5" s="1"/>
  <c r="R1227" i="5"/>
  <c r="T1227" i="5" s="1"/>
  <c r="R1247" i="5"/>
  <c r="T1247" i="5" s="1"/>
  <c r="R1261" i="5"/>
  <c r="T1261" i="5" s="1"/>
  <c r="R1273" i="5"/>
  <c r="T1273" i="5" s="1"/>
  <c r="R1282" i="5"/>
  <c r="T1282" i="5" s="1"/>
  <c r="R1294" i="5"/>
  <c r="T1294" i="5" s="1"/>
  <c r="R1308" i="5"/>
  <c r="T1308" i="5" s="1"/>
  <c r="R1320" i="5"/>
  <c r="T1320" i="5" s="1"/>
  <c r="R1334" i="5"/>
  <c r="T1334" i="5" s="1"/>
  <c r="R1346" i="5"/>
  <c r="T1346" i="5" s="1"/>
  <c r="R1360" i="5"/>
  <c r="T1360" i="5" s="1"/>
  <c r="R1200" i="5"/>
  <c r="T1200" i="5" s="1"/>
  <c r="R1212" i="5"/>
  <c r="T1212" i="5" s="1"/>
  <c r="R1226" i="5"/>
  <c r="T1226" i="5" s="1"/>
  <c r="R1246" i="5"/>
  <c r="T1246" i="5" s="1"/>
  <c r="R1260" i="5"/>
  <c r="T1260" i="5" s="1"/>
  <c r="R1272" i="5"/>
  <c r="T1272" i="5" s="1"/>
  <c r="R1293" i="5"/>
  <c r="T1293" i="5" s="1"/>
  <c r="R1307" i="5"/>
  <c r="T1307" i="5" s="1"/>
  <c r="R1319" i="5"/>
  <c r="T1319" i="5" s="1"/>
  <c r="R1333" i="5"/>
  <c r="T1333" i="5" s="1"/>
  <c r="R1345" i="5"/>
  <c r="T1345" i="5" s="1"/>
  <c r="R1359" i="5"/>
  <c r="T1359" i="5" s="1"/>
  <c r="N1368" i="5"/>
  <c r="R1371" i="5"/>
  <c r="T1371" i="5" s="1"/>
  <c r="N1207" i="5"/>
  <c r="N1221" i="5"/>
  <c r="N1233" i="5"/>
  <c r="N1241" i="5"/>
  <c r="Q1243" i="5"/>
  <c r="N1253" i="5"/>
  <c r="Q1255" i="5"/>
  <c r="N1267" i="5"/>
  <c r="N1288" i="5"/>
  <c r="Q1290" i="5"/>
  <c r="N1300" i="5"/>
  <c r="Q1302" i="5"/>
  <c r="N1314" i="5"/>
  <c r="Q1316" i="5"/>
  <c r="N1328" i="5"/>
  <c r="Q1330" i="5"/>
  <c r="N1340" i="5"/>
  <c r="Q1342" i="5"/>
  <c r="N1354" i="5"/>
  <c r="Q1356" i="5"/>
  <c r="N1366" i="5"/>
  <c r="N1231" i="5"/>
  <c r="N1230" i="5"/>
  <c r="Q1232" i="5"/>
  <c r="Q1240" i="5"/>
  <c r="N1250" i="5"/>
  <c r="Q1252" i="5"/>
  <c r="N1264" i="5"/>
  <c r="Q1266" i="5"/>
  <c r="N1285" i="5"/>
  <c r="Q1287" i="5"/>
  <c r="N1297" i="5"/>
  <c r="Q1299" i="5"/>
  <c r="N1311" i="5"/>
  <c r="Q1313" i="5"/>
  <c r="N1323" i="5"/>
  <c r="Q1327" i="5"/>
  <c r="N1337" i="5"/>
  <c r="Q1339" i="5"/>
  <c r="N1351" i="5"/>
  <c r="Q1353" i="5"/>
  <c r="N1363" i="5"/>
  <c r="Q1365" i="5"/>
  <c r="Y17" i="4"/>
  <c r="R220" i="4"/>
  <c r="R262" i="4"/>
  <c r="T262" i="4" s="1"/>
  <c r="R637" i="4"/>
  <c r="T637" i="4" s="1"/>
  <c r="R771" i="4"/>
  <c r="T771" i="4" s="1"/>
  <c r="Y963" i="4"/>
  <c r="R1344" i="4"/>
  <c r="T1344" i="4" s="1"/>
  <c r="Y13" i="4"/>
  <c r="T73" i="4"/>
  <c r="Y77" i="4"/>
  <c r="R93" i="4"/>
  <c r="T93" i="4" s="1"/>
  <c r="R100" i="4"/>
  <c r="T100" i="4" s="1"/>
  <c r="R165" i="4"/>
  <c r="T165" i="4" s="1"/>
  <c r="Y233" i="4"/>
  <c r="Y273" i="4"/>
  <c r="R306" i="4"/>
  <c r="Y317" i="4"/>
  <c r="Y324" i="4"/>
  <c r="Y348" i="4"/>
  <c r="Y382" i="4"/>
  <c r="Y396" i="4"/>
  <c r="Y449" i="4"/>
  <c r="T519" i="4"/>
  <c r="R573" i="4"/>
  <c r="T573" i="4" s="1"/>
  <c r="R597" i="4"/>
  <c r="T609" i="4"/>
  <c r="R611" i="4"/>
  <c r="R633" i="4"/>
  <c r="Y842" i="4"/>
  <c r="R849" i="4"/>
  <c r="T849" i="4" s="1"/>
  <c r="Y877" i="4"/>
  <c r="Y886" i="4"/>
  <c r="R891" i="4"/>
  <c r="T891" i="4" s="1"/>
  <c r="T895" i="4"/>
  <c r="R1131" i="4"/>
  <c r="T1131" i="4" s="1"/>
  <c r="R1286" i="4"/>
  <c r="T1286" i="4" s="1"/>
  <c r="Y1288" i="4"/>
  <c r="R1306" i="4"/>
  <c r="T1306" i="4" s="1"/>
  <c r="Y1335" i="4"/>
  <c r="Y22" i="4"/>
  <c r="R29" i="4"/>
  <c r="T29" i="4" s="1"/>
  <c r="Y35" i="4"/>
  <c r="R40" i="4"/>
  <c r="Y61" i="4"/>
  <c r="T86" i="4"/>
  <c r="Y102" i="4"/>
  <c r="Y110" i="4"/>
  <c r="R113" i="4"/>
  <c r="R137" i="4"/>
  <c r="T137" i="4" s="1"/>
  <c r="R149" i="4"/>
  <c r="T149" i="4" s="1"/>
  <c r="Y213" i="4"/>
  <c r="R216" i="4"/>
  <c r="T216" i="4" s="1"/>
  <c r="Y231" i="4"/>
  <c r="Y255" i="4"/>
  <c r="Y262" i="4"/>
  <c r="R276" i="4"/>
  <c r="T276" i="4" s="1"/>
  <c r="Y280" i="4"/>
  <c r="R283" i="4"/>
  <c r="Y299" i="4"/>
  <c r="R302" i="4"/>
  <c r="T302" i="4" s="1"/>
  <c r="Y308" i="4"/>
  <c r="Y322" i="4"/>
  <c r="Y329" i="4"/>
  <c r="Y361" i="4"/>
  <c r="Y389" i="4"/>
  <c r="R406" i="4"/>
  <c r="Y424" i="4"/>
  <c r="R434" i="4"/>
  <c r="T434" i="4" s="1"/>
  <c r="Y438" i="4"/>
  <c r="Y447" i="4"/>
  <c r="Y465" i="4"/>
  <c r="R505" i="4"/>
  <c r="T505" i="4" s="1"/>
  <c r="R542" i="4"/>
  <c r="T542" i="4" s="1"/>
  <c r="Y613" i="4"/>
  <c r="Q633" i="4"/>
  <c r="Y697" i="4"/>
  <c r="Y704" i="4"/>
  <c r="Y742" i="4"/>
  <c r="Y755" i="4"/>
  <c r="Y764" i="4"/>
  <c r="Y778" i="4"/>
  <c r="R783" i="4"/>
  <c r="T783" i="4" s="1"/>
  <c r="Y822" i="4"/>
  <c r="Y867" i="4"/>
  <c r="Y875" i="4"/>
  <c r="Y884" i="4"/>
  <c r="Y917" i="4"/>
  <c r="R935" i="4"/>
  <c r="Y968" i="4"/>
  <c r="T973" i="4"/>
  <c r="Y977" i="4"/>
  <c r="Y1021" i="4"/>
  <c r="R1048" i="4"/>
  <c r="T1048" i="4" s="1"/>
  <c r="Y1059" i="4"/>
  <c r="N1131" i="4"/>
  <c r="N1180" i="4"/>
  <c r="T1182" i="4"/>
  <c r="R1231" i="4"/>
  <c r="R1251" i="4"/>
  <c r="Y1266" i="4"/>
  <c r="Y1275" i="4"/>
  <c r="T1313" i="4"/>
  <c r="Y1317" i="4"/>
  <c r="R1331" i="4"/>
  <c r="Y1342" i="4"/>
  <c r="Y1344" i="4"/>
  <c r="R1370" i="4"/>
  <c r="T1370" i="4" s="1"/>
  <c r="R25" i="4"/>
  <c r="T25" i="4" s="1"/>
  <c r="R27" i="4"/>
  <c r="T27" i="4" s="1"/>
  <c r="Y181" i="4"/>
  <c r="Y218" i="4"/>
  <c r="R223" i="4"/>
  <c r="T223" i="4" s="1"/>
  <c r="T540" i="4"/>
  <c r="T567" i="4"/>
  <c r="Y724" i="4"/>
  <c r="Y740" i="4"/>
  <c r="Y753" i="4"/>
  <c r="Y833" i="4"/>
  <c r="Y840" i="4"/>
  <c r="Y1286" i="4"/>
  <c r="Y1324" i="4"/>
  <c r="R23" i="4"/>
  <c r="T23" i="4" s="1"/>
  <c r="Y59" i="4"/>
  <c r="Y93" i="4"/>
  <c r="R232" i="4"/>
  <c r="Y267" i="4"/>
  <c r="Y278" i="4"/>
  <c r="Y295" i="4"/>
  <c r="R298" i="4"/>
  <c r="R300" i="4"/>
  <c r="Y327" i="4"/>
  <c r="Y373" i="4"/>
  <c r="R385" i="4"/>
  <c r="T385" i="4" s="1"/>
  <c r="Y461" i="4"/>
  <c r="Y494" i="4"/>
  <c r="N540" i="4"/>
  <c r="Y546" i="4"/>
  <c r="R686" i="4"/>
  <c r="T686" i="4" s="1"/>
  <c r="Y889" i="4"/>
  <c r="Y902" i="4"/>
  <c r="R920" i="4"/>
  <c r="T920" i="4" s="1"/>
  <c r="Y926" i="4"/>
  <c r="Q931" i="4"/>
  <c r="Y964" i="4"/>
  <c r="R969" i="4"/>
  <c r="T969" i="4" s="1"/>
  <c r="R978" i="4"/>
  <c r="Y999" i="4"/>
  <c r="Y1035" i="4"/>
  <c r="Y1039" i="4"/>
  <c r="Y1048" i="4"/>
  <c r="Y1057" i="4"/>
  <c r="Y1118" i="4"/>
  <c r="R1129" i="4"/>
  <c r="R1140" i="4"/>
  <c r="Y1144" i="4"/>
  <c r="Y1150" i="4"/>
  <c r="N1187" i="4"/>
  <c r="R1250" i="4"/>
  <c r="R1343" i="4"/>
  <c r="Y1370" i="4"/>
  <c r="N23" i="4"/>
  <c r="Y29" i="4"/>
  <c r="Y47" i="4"/>
  <c r="R50" i="4"/>
  <c r="T50" i="4" s="1"/>
  <c r="R67" i="4"/>
  <c r="T67" i="4" s="1"/>
  <c r="R76" i="4"/>
  <c r="Y98" i="4"/>
  <c r="Y113" i="4"/>
  <c r="Y125" i="4"/>
  <c r="R182" i="4"/>
  <c r="T182" i="4" s="1"/>
  <c r="R189" i="4"/>
  <c r="R201" i="4"/>
  <c r="Y241" i="4"/>
  <c r="Y276" i="4"/>
  <c r="Y283" i="4"/>
  <c r="Y313" i="4"/>
  <c r="Y337" i="4"/>
  <c r="Y344" i="4"/>
  <c r="Y371" i="4"/>
  <c r="Y392" i="4"/>
  <c r="R411" i="4"/>
  <c r="T411" i="4" s="1"/>
  <c r="Y415" i="4"/>
  <c r="Y427" i="4"/>
  <c r="Y443" i="4"/>
  <c r="Y505" i="4"/>
  <c r="R551" i="4"/>
  <c r="T551" i="4" s="1"/>
  <c r="Y580" i="4"/>
  <c r="Y618" i="4"/>
  <c r="Y620" i="4"/>
  <c r="R640" i="4"/>
  <c r="T640" i="4" s="1"/>
  <c r="Y688" i="4"/>
  <c r="Y707" i="4"/>
  <c r="R710" i="4"/>
  <c r="T710" i="4" s="1"/>
  <c r="Y722" i="4"/>
  <c r="Y736" i="4"/>
  <c r="Y797" i="4"/>
  <c r="R807" i="4"/>
  <c r="Y880" i="4"/>
  <c r="T896" i="4"/>
  <c r="Y900" i="4"/>
  <c r="R905" i="4"/>
  <c r="T905" i="4" s="1"/>
  <c r="Y953" i="4"/>
  <c r="Y995" i="4"/>
  <c r="Y997" i="4"/>
  <c r="R1078" i="4"/>
  <c r="Y1082" i="4"/>
  <c r="Y1091" i="4"/>
  <c r="T1248" i="4"/>
  <c r="R1329" i="4"/>
  <c r="T1329" i="4" s="1"/>
  <c r="Q976" i="4"/>
  <c r="N1134" i="4"/>
  <c r="R1209" i="4"/>
  <c r="T1209" i="4" s="1"/>
  <c r="Y1220" i="4"/>
  <c r="R1327" i="4"/>
  <c r="T1327" i="4" s="1"/>
  <c r="N1364" i="4"/>
  <c r="R94" i="4"/>
  <c r="T94" i="4" s="1"/>
  <c r="R254" i="4"/>
  <c r="T254" i="4" s="1"/>
  <c r="T303" i="4"/>
  <c r="N671" i="4"/>
  <c r="Y705" i="4"/>
  <c r="R708" i="4"/>
  <c r="T708" i="4" s="1"/>
  <c r="N864" i="4"/>
  <c r="R1265" i="4"/>
  <c r="T1265" i="4" s="1"/>
  <c r="T1312" i="4"/>
  <c r="Y1366" i="4"/>
  <c r="R8" i="4"/>
  <c r="T8" i="4" s="1"/>
  <c r="T17" i="4"/>
  <c r="N72" i="4"/>
  <c r="Y76" i="4"/>
  <c r="Y89" i="4"/>
  <c r="R92" i="4"/>
  <c r="T92" i="4" s="1"/>
  <c r="R157" i="4"/>
  <c r="T157" i="4" s="1"/>
  <c r="W182" i="4"/>
  <c r="Y182" i="4" s="1"/>
  <c r="Y244" i="4"/>
  <c r="Y261" i="4"/>
  <c r="Y286" i="4"/>
  <c r="R326" i="4"/>
  <c r="Y347" i="4"/>
  <c r="Y381" i="4"/>
  <c r="Y395" i="4"/>
  <c r="Y423" i="4"/>
  <c r="Y448" i="4"/>
  <c r="Y488" i="4"/>
  <c r="R491" i="4"/>
  <c r="T491" i="4" s="1"/>
  <c r="Y534" i="4"/>
  <c r="Y536" i="4"/>
  <c r="Y549" i="4"/>
  <c r="Y576" i="4"/>
  <c r="R579" i="4"/>
  <c r="T579" i="4" s="1"/>
  <c r="Y596" i="4"/>
  <c r="Y600" i="4"/>
  <c r="Y770" i="4"/>
  <c r="R819" i="4"/>
  <c r="T819" i="4" s="1"/>
  <c r="Y834" i="4"/>
  <c r="Y841" i="4"/>
  <c r="Y852" i="4"/>
  <c r="Y859" i="4"/>
  <c r="Y892" i="4"/>
  <c r="Y942" i="4"/>
  <c r="R947" i="4"/>
  <c r="T947" i="4" s="1"/>
  <c r="R965" i="4"/>
  <c r="T1115" i="4"/>
  <c r="T1179" i="4"/>
  <c r="Y1225" i="4"/>
  <c r="N1242" i="4"/>
  <c r="Y1254" i="4"/>
  <c r="Y1287" i="4"/>
  <c r="N1292" i="4"/>
  <c r="Y1307" i="4"/>
  <c r="Y1327" i="4"/>
  <c r="Y1352" i="4"/>
  <c r="R104" i="4"/>
  <c r="T336" i="4"/>
  <c r="Y388" i="4"/>
  <c r="Y402" i="4"/>
  <c r="Y469" i="4"/>
  <c r="R641" i="4"/>
  <c r="Y696" i="4"/>
  <c r="R757" i="4"/>
  <c r="R945" i="4"/>
  <c r="T945" i="4" s="1"/>
  <c r="Y974" i="4"/>
  <c r="R998" i="4"/>
  <c r="T998" i="4" s="1"/>
  <c r="R1036" i="4"/>
  <c r="Y1049" i="4"/>
  <c r="Y1134" i="4"/>
  <c r="Y1136" i="4"/>
  <c r="Y1138" i="4"/>
  <c r="Y1151" i="4"/>
  <c r="R1154" i="4"/>
  <c r="T1172" i="4"/>
  <c r="Y1200" i="4"/>
  <c r="Y1296" i="4"/>
  <c r="T1337" i="4"/>
  <c r="R26" i="4"/>
  <c r="T26" i="4" s="1"/>
  <c r="N104" i="4"/>
  <c r="T124" i="4"/>
  <c r="Y126" i="4"/>
  <c r="R134" i="4"/>
  <c r="T134" i="4" s="1"/>
  <c r="R162" i="4"/>
  <c r="T162" i="4" s="1"/>
  <c r="R174" i="4"/>
  <c r="T174" i="4" s="1"/>
  <c r="R202" i="4"/>
  <c r="T202" i="4" s="1"/>
  <c r="Y217" i="4"/>
  <c r="Y242" i="4"/>
  <c r="Y259" i="4"/>
  <c r="Y277" i="4"/>
  <c r="Y284" i="4"/>
  <c r="Y303" i="4"/>
  <c r="Y314" i="4"/>
  <c r="R382" i="4"/>
  <c r="T382" i="4" s="1"/>
  <c r="Y407" i="4"/>
  <c r="Y421" i="4"/>
  <c r="Y435" i="4"/>
  <c r="Y444" i="4"/>
  <c r="Y486" i="4"/>
  <c r="Y506" i="4"/>
  <c r="Y532" i="4"/>
  <c r="Y558" i="4"/>
  <c r="Y574" i="4"/>
  <c r="Y621" i="4"/>
  <c r="T652" i="4"/>
  <c r="Y658" i="4"/>
  <c r="Y671" i="4"/>
  <c r="Y694" i="4"/>
  <c r="Y723" i="4"/>
  <c r="N757" i="4"/>
  <c r="Y768" i="4"/>
  <c r="Y784" i="4"/>
  <c r="Y791" i="4"/>
  <c r="R810" i="4"/>
  <c r="T810" i="4" s="1"/>
  <c r="Y830" i="4"/>
  <c r="Y890" i="4"/>
  <c r="R895" i="4"/>
  <c r="N945" i="4"/>
  <c r="Y1009" i="4"/>
  <c r="Y1038" i="4"/>
  <c r="Y1063" i="4"/>
  <c r="Y1070" i="4"/>
  <c r="Y1158" i="4"/>
  <c r="Y1198" i="4"/>
  <c r="Y1205" i="4"/>
  <c r="R1219" i="4"/>
  <c r="Y1223" i="4"/>
  <c r="Y1230" i="4"/>
  <c r="R1259" i="4"/>
  <c r="T1259" i="4" s="1"/>
  <c r="Y1285" i="4"/>
  <c r="Y1294" i="4"/>
  <c r="Y1332" i="4"/>
  <c r="Y1362" i="4"/>
  <c r="Y1369" i="4"/>
  <c r="N113" i="4"/>
  <c r="N237" i="4"/>
  <c r="Y350" i="4"/>
  <c r="R370" i="4"/>
  <c r="R423" i="4"/>
  <c r="R442" i="4"/>
  <c r="T442" i="4" s="1"/>
  <c r="R450" i="4"/>
  <c r="R580" i="4"/>
  <c r="R600" i="4"/>
  <c r="T600" i="4" s="1"/>
  <c r="R618" i="4"/>
  <c r="T618" i="4" s="1"/>
  <c r="Q896" i="4"/>
  <c r="R1347" i="4"/>
  <c r="N1026" i="4"/>
  <c r="R1026" i="4"/>
  <c r="T1026" i="4" s="1"/>
  <c r="Y12" i="4"/>
  <c r="N29" i="4"/>
  <c r="R33" i="4"/>
  <c r="N213" i="4"/>
  <c r="R301" i="4"/>
  <c r="T301" i="4" s="1"/>
  <c r="Y305" i="4"/>
  <c r="R357" i="4"/>
  <c r="T357" i="4" s="1"/>
  <c r="R436" i="4"/>
  <c r="T436" i="4" s="1"/>
  <c r="Y473" i="4"/>
  <c r="R485" i="4"/>
  <c r="N527" i="4"/>
  <c r="R533" i="4"/>
  <c r="Y550" i="4"/>
  <c r="R554" i="4"/>
  <c r="T554" i="4" s="1"/>
  <c r="Y594" i="4"/>
  <c r="T651" i="4"/>
  <c r="Y756" i="4"/>
  <c r="N793" i="4"/>
  <c r="R793" i="4"/>
  <c r="T793" i="4" s="1"/>
  <c r="R950" i="4"/>
  <c r="T950" i="4" s="1"/>
  <c r="Q1048" i="4"/>
  <c r="R1057" i="4"/>
  <c r="T1057" i="4" s="1"/>
  <c r="N1057" i="4"/>
  <c r="N1301" i="4"/>
  <c r="R1301" i="4"/>
  <c r="T1301" i="4" s="1"/>
  <c r="N911" i="4"/>
  <c r="R911" i="4"/>
  <c r="R89" i="4"/>
  <c r="T89" i="4" s="1"/>
  <c r="R147" i="4"/>
  <c r="T147" i="4" s="1"/>
  <c r="R152" i="4"/>
  <c r="T152" i="4" s="1"/>
  <c r="R271" i="4"/>
  <c r="T271" i="4" s="1"/>
  <c r="R320" i="4"/>
  <c r="T320" i="4" s="1"/>
  <c r="R392" i="4"/>
  <c r="R483" i="4"/>
  <c r="T483" i="4" s="1"/>
  <c r="R642" i="4"/>
  <c r="Y1217" i="4"/>
  <c r="Y1249" i="4"/>
  <c r="T1251" i="4"/>
  <c r="Y8" i="4"/>
  <c r="R13" i="4"/>
  <c r="T13" i="4" s="1"/>
  <c r="R15" i="4"/>
  <c r="T15" i="4" s="1"/>
  <c r="R46" i="4"/>
  <c r="T46" i="4" s="1"/>
  <c r="Y67" i="4"/>
  <c r="R115" i="4"/>
  <c r="T115" i="4" s="1"/>
  <c r="Y117" i="4"/>
  <c r="R178" i="4"/>
  <c r="N182" i="4"/>
  <c r="N223" i="4"/>
  <c r="R284" i="4"/>
  <c r="T284" i="4" s="1"/>
  <c r="N310" i="4"/>
  <c r="Y342" i="4"/>
  <c r="Y357" i="4"/>
  <c r="R360" i="4"/>
  <c r="T360" i="4" s="1"/>
  <c r="R380" i="4"/>
  <c r="T380" i="4" s="1"/>
  <c r="R403" i="4"/>
  <c r="T403" i="4" s="1"/>
  <c r="N463" i="4"/>
  <c r="Q483" i="4"/>
  <c r="Y495" i="4"/>
  <c r="Y512" i="4"/>
  <c r="Y533" i="4"/>
  <c r="N547" i="4"/>
  <c r="Y560" i="4"/>
  <c r="R571" i="4"/>
  <c r="T571" i="4" s="1"/>
  <c r="N579" i="4"/>
  <c r="R584" i="4"/>
  <c r="T584" i="4" s="1"/>
  <c r="R595" i="4"/>
  <c r="T595" i="4" s="1"/>
  <c r="Y752" i="4"/>
  <c r="Y943" i="4"/>
  <c r="T1018" i="4"/>
  <c r="N1115" i="4"/>
  <c r="T11" i="4"/>
  <c r="R19" i="4"/>
  <c r="Y27" i="4"/>
  <c r="Y33" i="4"/>
  <c r="R42" i="4"/>
  <c r="N46" i="4"/>
  <c r="R70" i="4"/>
  <c r="T70" i="4" s="1"/>
  <c r="N88" i="4"/>
  <c r="R141" i="4"/>
  <c r="T141" i="4" s="1"/>
  <c r="R143" i="4"/>
  <c r="T143" i="4" s="1"/>
  <c r="R286" i="4"/>
  <c r="T286" i="4" s="1"/>
  <c r="R304" i="4"/>
  <c r="R308" i="4"/>
  <c r="T308" i="4" s="1"/>
  <c r="R314" i="4"/>
  <c r="T314" i="4" s="1"/>
  <c r="Y316" i="4"/>
  <c r="Y320" i="4"/>
  <c r="Y338" i="4"/>
  <c r="Y349" i="4"/>
  <c r="Y366" i="4"/>
  <c r="R390" i="4"/>
  <c r="R405" i="4"/>
  <c r="T405" i="4" s="1"/>
  <c r="Y432" i="4"/>
  <c r="R449" i="4"/>
  <c r="T449" i="4" s="1"/>
  <c r="R457" i="4"/>
  <c r="T457" i="4" s="1"/>
  <c r="Y487" i="4"/>
  <c r="Y503" i="4"/>
  <c r="R506" i="4"/>
  <c r="Y525" i="4"/>
  <c r="Y537" i="4"/>
  <c r="Y539" i="4"/>
  <c r="Y554" i="4"/>
  <c r="Y567" i="4"/>
  <c r="Y588" i="4"/>
  <c r="R621" i="4"/>
  <c r="T621" i="4" s="1"/>
  <c r="Y664" i="4"/>
  <c r="T671" i="4"/>
  <c r="Y856" i="4"/>
  <c r="R946" i="4"/>
  <c r="T946" i="4" s="1"/>
  <c r="R948" i="4"/>
  <c r="T948" i="4" s="1"/>
  <c r="Q948" i="4"/>
  <c r="R966" i="4"/>
  <c r="R1016" i="4"/>
  <c r="T1016" i="4" s="1"/>
  <c r="R1060" i="4"/>
  <c r="T1060" i="4" s="1"/>
  <c r="R1174" i="4"/>
  <c r="T1174" i="4" s="1"/>
  <c r="N1174" i="4"/>
  <c r="Y1204" i="4"/>
  <c r="Y1243" i="4"/>
  <c r="N11" i="4"/>
  <c r="N92" i="4"/>
  <c r="Y215" i="4"/>
  <c r="R242" i="4"/>
  <c r="T242" i="4" s="1"/>
  <c r="Y265" i="4"/>
  <c r="N276" i="4"/>
  <c r="Y1106" i="4"/>
  <c r="R28" i="4"/>
  <c r="T28" i="4" s="1"/>
  <c r="R34" i="4"/>
  <c r="T34" i="4" s="1"/>
  <c r="R48" i="4"/>
  <c r="T48" i="4" s="1"/>
  <c r="Y104" i="4"/>
  <c r="R106" i="4"/>
  <c r="T106" i="4" s="1"/>
  <c r="Y122" i="4"/>
  <c r="N157" i="4"/>
  <c r="N300" i="4"/>
  <c r="Y345" i="4"/>
  <c r="R358" i="4"/>
  <c r="T358" i="4" s="1"/>
  <c r="Y401" i="4"/>
  <c r="N411" i="4"/>
  <c r="Q415" i="4"/>
  <c r="Y457" i="4"/>
  <c r="Y474" i="4"/>
  <c r="R494" i="4"/>
  <c r="T494" i="4" s="1"/>
  <c r="N513" i="4"/>
  <c r="T517" i="4"/>
  <c r="N559" i="4"/>
  <c r="R583" i="4"/>
  <c r="T583" i="4" s="1"/>
  <c r="R593" i="4"/>
  <c r="T593" i="4" s="1"/>
  <c r="T597" i="4"/>
  <c r="R755" i="4"/>
  <c r="T755" i="4" s="1"/>
  <c r="R782" i="4"/>
  <c r="R850" i="4"/>
  <c r="T850" i="4" s="1"/>
  <c r="R852" i="4"/>
  <c r="T852" i="4" s="1"/>
  <c r="R908" i="4"/>
  <c r="T908" i="4" s="1"/>
  <c r="N908" i="4"/>
  <c r="R962" i="4"/>
  <c r="T962" i="4" s="1"/>
  <c r="T1036" i="4"/>
  <c r="R1205" i="4"/>
  <c r="T1205" i="4" s="1"/>
  <c r="N1205" i="4"/>
  <c r="R1284" i="4"/>
  <c r="Q1286" i="4"/>
  <c r="N1295" i="4"/>
  <c r="R1295" i="4"/>
  <c r="T1295" i="4" s="1"/>
  <c r="R112" i="4"/>
  <c r="T112" i="4" s="1"/>
  <c r="N218" i="4"/>
  <c r="R272" i="4"/>
  <c r="T272" i="4" s="1"/>
  <c r="R274" i="4"/>
  <c r="T274" i="4" s="1"/>
  <c r="R500" i="4"/>
  <c r="Y591" i="4"/>
  <c r="Y595" i="4"/>
  <c r="Y632" i="4"/>
  <c r="Y775" i="4"/>
  <c r="R778" i="4"/>
  <c r="T778" i="4" s="1"/>
  <c r="Y903" i="4"/>
  <c r="R919" i="4"/>
  <c r="T919" i="4" s="1"/>
  <c r="Q919" i="4"/>
  <c r="R940" i="4"/>
  <c r="T940" i="4" s="1"/>
  <c r="N962" i="4"/>
  <c r="R997" i="4"/>
  <c r="T997" i="4" s="1"/>
  <c r="R999" i="4"/>
  <c r="Y1007" i="4"/>
  <c r="R1230" i="4"/>
  <c r="T1230" i="4" s="1"/>
  <c r="R1267" i="4"/>
  <c r="T1267" i="4" s="1"/>
  <c r="R1271" i="4"/>
  <c r="N1324" i="4"/>
  <c r="R62" i="4"/>
  <c r="N101" i="4"/>
  <c r="Y106" i="4"/>
  <c r="N114" i="4"/>
  <c r="Y118" i="4"/>
  <c r="R144" i="4"/>
  <c r="T144" i="4" s="1"/>
  <c r="R196" i="4"/>
  <c r="T196" i="4" s="1"/>
  <c r="T326" i="4"/>
  <c r="T328" i="4"/>
  <c r="R341" i="4"/>
  <c r="T341" i="4" s="1"/>
  <c r="R346" i="4"/>
  <c r="T346" i="4" s="1"/>
  <c r="Y358" i="4"/>
  <c r="R365" i="4"/>
  <c r="T365" i="4" s="1"/>
  <c r="N462" i="4"/>
  <c r="R511" i="4"/>
  <c r="N528" i="4"/>
  <c r="T553" i="4"/>
  <c r="N661" i="4"/>
  <c r="R661" i="4"/>
  <c r="T661" i="4" s="1"/>
  <c r="N1358" i="4"/>
  <c r="R1358" i="4"/>
  <c r="R16" i="4"/>
  <c r="R20" i="4"/>
  <c r="T20" i="4" s="1"/>
  <c r="Y34" i="4"/>
  <c r="Y90" i="4"/>
  <c r="R103" i="4"/>
  <c r="T103" i="4" s="1"/>
  <c r="T135" i="4"/>
  <c r="R151" i="4"/>
  <c r="T151" i="4" s="1"/>
  <c r="T230" i="4"/>
  <c r="R281" i="4"/>
  <c r="T281" i="4" s="1"/>
  <c r="N283" i="4"/>
  <c r="N326" i="4"/>
  <c r="R335" i="4"/>
  <c r="T335" i="4" s="1"/>
  <c r="R337" i="4"/>
  <c r="T337" i="4" s="1"/>
  <c r="R389" i="4"/>
  <c r="T389" i="4" s="1"/>
  <c r="T406" i="4"/>
  <c r="Y445" i="4"/>
  <c r="T507" i="4"/>
  <c r="R572" i="4"/>
  <c r="T572" i="4" s="1"/>
  <c r="R659" i="4"/>
  <c r="T659" i="4" s="1"/>
  <c r="R674" i="4"/>
  <c r="R732" i="4"/>
  <c r="T732" i="4" s="1"/>
  <c r="R769" i="4"/>
  <c r="T769" i="4" s="1"/>
  <c r="R799" i="4"/>
  <c r="T799" i="4" s="1"/>
  <c r="Y806" i="4"/>
  <c r="N813" i="4"/>
  <c r="R902" i="4"/>
  <c r="R932" i="4"/>
  <c r="T932" i="4" s="1"/>
  <c r="N1228" i="4"/>
  <c r="R1228" i="4"/>
  <c r="T1228" i="4" s="1"/>
  <c r="Q1265" i="4"/>
  <c r="T14" i="4"/>
  <c r="Y24" i="4"/>
  <c r="Y26" i="4"/>
  <c r="R37" i="4"/>
  <c r="T37" i="4" s="1"/>
  <c r="R39" i="4"/>
  <c r="T39" i="4" s="1"/>
  <c r="R41" i="4"/>
  <c r="T41" i="4" s="1"/>
  <c r="R47" i="4"/>
  <c r="Y64" i="4"/>
  <c r="R71" i="4"/>
  <c r="Y92" i="4"/>
  <c r="R119" i="4"/>
  <c r="T119" i="4" s="1"/>
  <c r="Y157" i="4"/>
  <c r="R177" i="4"/>
  <c r="R183" i="4"/>
  <c r="T183" i="4" s="1"/>
  <c r="Y210" i="4"/>
  <c r="Y216" i="4"/>
  <c r="Y236" i="4"/>
  <c r="R252" i="4"/>
  <c r="T252" i="4" s="1"/>
  <c r="Y268" i="4"/>
  <c r="Y272" i="4"/>
  <c r="R372" i="4"/>
  <c r="T372" i="4" s="1"/>
  <c r="R383" i="4"/>
  <c r="T383" i="4" s="1"/>
  <c r="Y393" i="4"/>
  <c r="R402" i="4"/>
  <c r="T402" i="4" s="1"/>
  <c r="R448" i="4"/>
  <c r="T448" i="4" s="1"/>
  <c r="Y470" i="4"/>
  <c r="Y477" i="4"/>
  <c r="Y511" i="4"/>
  <c r="Y568" i="4"/>
  <c r="R574" i="4"/>
  <c r="T574" i="4" s="1"/>
  <c r="T596" i="4"/>
  <c r="Y609" i="4"/>
  <c r="N659" i="4"/>
  <c r="N674" i="4"/>
  <c r="R797" i="4"/>
  <c r="R811" i="4"/>
  <c r="N811" i="4"/>
  <c r="Y868" i="4"/>
  <c r="Y876" i="4"/>
  <c r="N902" i="4"/>
  <c r="Y1120" i="4"/>
  <c r="T1298" i="4"/>
  <c r="Y626" i="4"/>
  <c r="Y636" i="4"/>
  <c r="Y642" i="4"/>
  <c r="Y651" i="4"/>
  <c r="Y678" i="4"/>
  <c r="R726" i="4"/>
  <c r="T726" i="4" s="1"/>
  <c r="R745" i="4"/>
  <c r="T745" i="4" s="1"/>
  <c r="Y769" i="4"/>
  <c r="Y771" i="4"/>
  <c r="Y786" i="4"/>
  <c r="R791" i="4"/>
  <c r="Y799" i="4"/>
  <c r="Y819" i="4"/>
  <c r="R830" i="4"/>
  <c r="T830" i="4" s="1"/>
  <c r="Y838" i="4"/>
  <c r="Y860" i="4"/>
  <c r="Y864" i="4"/>
  <c r="R867" i="4"/>
  <c r="Y888" i="4"/>
  <c r="R921" i="4"/>
  <c r="T921" i="4" s="1"/>
  <c r="R952" i="4"/>
  <c r="T952" i="4" s="1"/>
  <c r="Y976" i="4"/>
  <c r="Y989" i="4"/>
  <c r="Y991" i="4"/>
  <c r="Y993" i="4"/>
  <c r="Y1001" i="4"/>
  <c r="Y1003" i="4"/>
  <c r="Y1029" i="4"/>
  <c r="Y1042" i="4"/>
  <c r="Y1064" i="4"/>
  <c r="R1117" i="4"/>
  <c r="T1117" i="4" s="1"/>
  <c r="Y1213" i="4"/>
  <c r="T1242" i="4"/>
  <c r="Y1259" i="4"/>
  <c r="R1264" i="4"/>
  <c r="T1264" i="4" s="1"/>
  <c r="Y1309" i="4"/>
  <c r="Y1313" i="4"/>
  <c r="Y657" i="4"/>
  <c r="Y711" i="4"/>
  <c r="R885" i="4"/>
  <c r="T885" i="4" s="1"/>
  <c r="T1331" i="4"/>
  <c r="R703" i="4"/>
  <c r="T703" i="4" s="1"/>
  <c r="R766" i="4"/>
  <c r="T766" i="4" s="1"/>
  <c r="Q885" i="4"/>
  <c r="R923" i="4"/>
  <c r="T923" i="4" s="1"/>
  <c r="R992" i="4"/>
  <c r="T1090" i="4"/>
  <c r="R1127" i="4"/>
  <c r="T1127" i="4" s="1"/>
  <c r="R1137" i="4"/>
  <c r="R1151" i="4"/>
  <c r="R1153" i="4"/>
  <c r="T1153" i="4" s="1"/>
  <c r="R1163" i="4"/>
  <c r="R1165" i="4"/>
  <c r="T1165" i="4" s="1"/>
  <c r="Y1211" i="4"/>
  <c r="R1240" i="4"/>
  <c r="Y1248" i="4"/>
  <c r="R1254" i="4"/>
  <c r="T1254" i="4" s="1"/>
  <c r="N1312" i="4"/>
  <c r="R1342" i="4"/>
  <c r="T1342" i="4" s="1"/>
  <c r="R1352" i="4"/>
  <c r="T1352" i="4" s="1"/>
  <c r="R599" i="4"/>
  <c r="Y616" i="4"/>
  <c r="R654" i="4"/>
  <c r="T654" i="4" s="1"/>
  <c r="Y663" i="4"/>
  <c r="Y667" i="4"/>
  <c r="N703" i="4"/>
  <c r="Y726" i="4"/>
  <c r="R733" i="4"/>
  <c r="T733" i="4" s="1"/>
  <c r="Y745" i="4"/>
  <c r="N766" i="4"/>
  <c r="R770" i="4"/>
  <c r="T770" i="4" s="1"/>
  <c r="R822" i="4"/>
  <c r="T822" i="4" s="1"/>
  <c r="Y832" i="4"/>
  <c r="N849" i="4"/>
  <c r="R879" i="4"/>
  <c r="R897" i="4"/>
  <c r="T897" i="4" s="1"/>
  <c r="R910" i="4"/>
  <c r="T910" i="4" s="1"/>
  <c r="R916" i="4"/>
  <c r="T916" i="4" s="1"/>
  <c r="R925" i="4"/>
  <c r="R939" i="4"/>
  <c r="T939" i="4" s="1"/>
  <c r="R977" i="4"/>
  <c r="T977" i="4" s="1"/>
  <c r="N992" i="4"/>
  <c r="R1069" i="4"/>
  <c r="T1069" i="4" s="1"/>
  <c r="T1129" i="4"/>
  <c r="Y1133" i="4"/>
  <c r="R1139" i="4"/>
  <c r="Y1145" i="4"/>
  <c r="Y1159" i="4"/>
  <c r="Y1244" i="4"/>
  <c r="Y1246" i="4"/>
  <c r="Y1262" i="4"/>
  <c r="Y1282" i="4"/>
  <c r="R1285" i="4"/>
  <c r="Y1291" i="4"/>
  <c r="Y1318" i="4"/>
  <c r="Y1320" i="4"/>
  <c r="R1323" i="4"/>
  <c r="T1323" i="4" s="1"/>
  <c r="Y1333" i="4"/>
  <c r="N1352" i="4"/>
  <c r="Y1079" i="4"/>
  <c r="Y1096" i="4"/>
  <c r="T1177" i="4"/>
  <c r="T1189" i="4"/>
  <c r="R1249" i="4"/>
  <c r="T1249" i="4" s="1"/>
  <c r="Y631" i="4"/>
  <c r="Y633" i="4"/>
  <c r="Y645" i="4"/>
  <c r="N708" i="4"/>
  <c r="R756" i="4"/>
  <c r="T756" i="4" s="1"/>
  <c r="N777" i="4"/>
  <c r="N783" i="4"/>
  <c r="T812" i="4"/>
  <c r="N905" i="4"/>
  <c r="R961" i="4"/>
  <c r="T961" i="4" s="1"/>
  <c r="T1013" i="4"/>
  <c r="Q1023" i="4"/>
  <c r="Y1119" i="4"/>
  <c r="Y1129" i="4"/>
  <c r="Y1131" i="4"/>
  <c r="Y1139" i="4"/>
  <c r="R1150" i="4"/>
  <c r="T1150" i="4" s="1"/>
  <c r="R1162" i="4"/>
  <c r="T1162" i="4" s="1"/>
  <c r="Y1181" i="4"/>
  <c r="Y1214" i="4"/>
  <c r="R1227" i="4"/>
  <c r="T1227" i="4" s="1"/>
  <c r="R1229" i="4"/>
  <c r="N1249" i="4"/>
  <c r="Y1250" i="4"/>
  <c r="Y1252" i="4"/>
  <c r="Y1260" i="4"/>
  <c r="R1263" i="4"/>
  <c r="Y1270" i="4"/>
  <c r="Y1272" i="4"/>
  <c r="Y1289" i="4"/>
  <c r="N1298" i="4"/>
  <c r="Y1331" i="4"/>
  <c r="Y635" i="4"/>
  <c r="Y637" i="4"/>
  <c r="Y652" i="4"/>
  <c r="Y679" i="4"/>
  <c r="Y703" i="4"/>
  <c r="Y720" i="4"/>
  <c r="Y729" i="4"/>
  <c r="Y731" i="4"/>
  <c r="Y735" i="4"/>
  <c r="R758" i="4"/>
  <c r="T758" i="4" s="1"/>
  <c r="Y766" i="4"/>
  <c r="R792" i="4"/>
  <c r="T792" i="4" s="1"/>
  <c r="R796" i="4"/>
  <c r="R816" i="4"/>
  <c r="R829" i="4"/>
  <c r="T829" i="4" s="1"/>
  <c r="R835" i="4"/>
  <c r="T835" i="4" s="1"/>
  <c r="Y839" i="4"/>
  <c r="Y853" i="4"/>
  <c r="Y855" i="4"/>
  <c r="T864" i="4"/>
  <c r="Y881" i="4"/>
  <c r="Y908" i="4"/>
  <c r="R912" i="4"/>
  <c r="Y921" i="4"/>
  <c r="R924" i="4"/>
  <c r="T924" i="4" s="1"/>
  <c r="Y935" i="4"/>
  <c r="R967" i="4"/>
  <c r="T967" i="4" s="1"/>
  <c r="Y971" i="4"/>
  <c r="Y973" i="4"/>
  <c r="Y975" i="4"/>
  <c r="R1015" i="4"/>
  <c r="Y1019" i="4"/>
  <c r="Y1037" i="4"/>
  <c r="Y1051" i="4"/>
  <c r="Y1069" i="4"/>
  <c r="Y1090" i="4"/>
  <c r="Y1092" i="4"/>
  <c r="Y1094" i="4"/>
  <c r="Y1264" i="4"/>
  <c r="T773" i="4"/>
  <c r="R951" i="4"/>
  <c r="T978" i="4"/>
  <c r="T1078" i="4"/>
  <c r="T1140" i="4"/>
  <c r="T1154" i="4"/>
  <c r="T1171" i="4"/>
  <c r="R1241" i="4"/>
  <c r="T1241" i="4" s="1"/>
  <c r="R1290" i="4"/>
  <c r="T1290" i="4" s="1"/>
  <c r="R1296" i="4"/>
  <c r="Y1308" i="4"/>
  <c r="Y1312" i="4"/>
  <c r="Y1361" i="4"/>
  <c r="Y1365" i="4"/>
  <c r="R617" i="4"/>
  <c r="R619" i="4"/>
  <c r="R653" i="4"/>
  <c r="R662" i="4"/>
  <c r="T662" i="4" s="1"/>
  <c r="R668" i="4"/>
  <c r="T668" i="4" s="1"/>
  <c r="R672" i="4"/>
  <c r="T672" i="4" s="1"/>
  <c r="R688" i="4"/>
  <c r="Y744" i="4"/>
  <c r="Y758" i="4"/>
  <c r="Y777" i="4"/>
  <c r="R790" i="4"/>
  <c r="T790" i="4" s="1"/>
  <c r="R823" i="4"/>
  <c r="T823" i="4" s="1"/>
  <c r="R827" i="4"/>
  <c r="R831" i="4"/>
  <c r="T831" i="4" s="1"/>
  <c r="Y835" i="4"/>
  <c r="R862" i="4"/>
  <c r="Y912" i="4"/>
  <c r="R922" i="4"/>
  <c r="T922" i="4" s="1"/>
  <c r="Y986" i="4"/>
  <c r="R1009" i="4"/>
  <c r="T1009" i="4" s="1"/>
  <c r="Y1015" i="4"/>
  <c r="R1029" i="4"/>
  <c r="T1029" i="4" s="1"/>
  <c r="R1046" i="4"/>
  <c r="T1046" i="4" s="1"/>
  <c r="R1062" i="4"/>
  <c r="T1062" i="4" s="1"/>
  <c r="R1093" i="4"/>
  <c r="T1093" i="4" s="1"/>
  <c r="R1095" i="4"/>
  <c r="T1095" i="4" s="1"/>
  <c r="Y1108" i="4"/>
  <c r="R1116" i="4"/>
  <c r="T1116" i="4" s="1"/>
  <c r="R1118" i="4"/>
  <c r="T1118" i="4" s="1"/>
  <c r="R1208" i="4"/>
  <c r="T1208" i="4" s="1"/>
  <c r="Y1229" i="4"/>
  <c r="Y1231" i="4"/>
  <c r="T1292" i="4"/>
  <c r="Y1302" i="4"/>
  <c r="R1315" i="4"/>
  <c r="T1315" i="4" s="1"/>
  <c r="Y1321" i="4"/>
  <c r="R1328" i="4"/>
  <c r="T1328" i="4" s="1"/>
  <c r="Y1336" i="4"/>
  <c r="R1341" i="4"/>
  <c r="T1341" i="4" s="1"/>
  <c r="Y1359" i="4"/>
  <c r="N484" i="4"/>
  <c r="R484" i="4"/>
  <c r="T484" i="4" s="1"/>
  <c r="N8" i="4"/>
  <c r="N13" i="4"/>
  <c r="N20" i="4"/>
  <c r="N25" i="4"/>
  <c r="N34" i="4"/>
  <c r="N39" i="4"/>
  <c r="R87" i="4"/>
  <c r="Y88" i="4"/>
  <c r="R117" i="4"/>
  <c r="T117" i="4" s="1"/>
  <c r="N119" i="4"/>
  <c r="R139" i="4"/>
  <c r="T139" i="4" s="1"/>
  <c r="N242" i="4"/>
  <c r="R277" i="4"/>
  <c r="T277" i="4" s="1"/>
  <c r="Q314" i="4"/>
  <c r="R473" i="4"/>
  <c r="T473" i="4" s="1"/>
  <c r="N473" i="4"/>
  <c r="N494" i="4"/>
  <c r="N573" i="4"/>
  <c r="R588" i="4"/>
  <c r="T588" i="4" s="1"/>
  <c r="N588" i="4"/>
  <c r="R594" i="4"/>
  <c r="T594" i="4" s="1"/>
  <c r="Y895" i="4"/>
  <c r="R1011" i="4"/>
  <c r="T1011" i="4" s="1"/>
  <c r="N1011" i="4"/>
  <c r="R1186" i="4"/>
  <c r="T1186" i="4" s="1"/>
  <c r="N1186" i="4"/>
  <c r="R1217" i="4"/>
  <c r="T1217" i="4" s="1"/>
  <c r="N1217" i="4"/>
  <c r="Y16" i="4"/>
  <c r="Y54" i="4" s="1"/>
  <c r="Y28" i="4"/>
  <c r="Y42" i="4"/>
  <c r="R58" i="4"/>
  <c r="T58" i="4" s="1"/>
  <c r="N65" i="4"/>
  <c r="Y71" i="4"/>
  <c r="R95" i="4"/>
  <c r="T95" i="4" s="1"/>
  <c r="R99" i="4"/>
  <c r="T99" i="4" s="1"/>
  <c r="R102" i="4"/>
  <c r="T102" i="4" s="1"/>
  <c r="T104" i="4"/>
  <c r="T114" i="4"/>
  <c r="Y115" i="4"/>
  <c r="R121" i="4"/>
  <c r="T121" i="4" s="1"/>
  <c r="Y124" i="4"/>
  <c r="R158" i="4"/>
  <c r="T158" i="4" s="1"/>
  <c r="R167" i="4"/>
  <c r="T167" i="4" s="1"/>
  <c r="R176" i="4"/>
  <c r="T176" i="4" s="1"/>
  <c r="Y220" i="4"/>
  <c r="Y222" i="4"/>
  <c r="N230" i="4"/>
  <c r="Y238" i="4"/>
  <c r="R244" i="4"/>
  <c r="T244" i="4" s="1"/>
  <c r="Q254" i="4"/>
  <c r="Q266" i="4"/>
  <c r="R279" i="4"/>
  <c r="T279" i="4" s="1"/>
  <c r="T283" i="4"/>
  <c r="R297" i="4"/>
  <c r="T297" i="4" s="1"/>
  <c r="Y335" i="4"/>
  <c r="Y341" i="4"/>
  <c r="Y403" i="4"/>
  <c r="Y442" i="4"/>
  <c r="R549" i="4"/>
  <c r="T549" i="4" s="1"/>
  <c r="N549" i="4"/>
  <c r="Y592" i="4"/>
  <c r="R63" i="4"/>
  <c r="T63" i="4" s="1"/>
  <c r="R68" i="4"/>
  <c r="T68" i="4" s="1"/>
  <c r="Y100" i="4"/>
  <c r="W184" i="4"/>
  <c r="Y184" i="4" s="1"/>
  <c r="Y11" i="4"/>
  <c r="Y23" i="4"/>
  <c r="Y37" i="4"/>
  <c r="R45" i="4"/>
  <c r="T45" i="4" s="1"/>
  <c r="Q48" i="4"/>
  <c r="Y51" i="4"/>
  <c r="N60" i="4"/>
  <c r="R78" i="4"/>
  <c r="T78" i="4" s="1"/>
  <c r="Q86" i="4"/>
  <c r="Q94" i="4"/>
  <c r="Y95" i="4"/>
  <c r="Y112" i="4"/>
  <c r="R116" i="4"/>
  <c r="T116" i="4" s="1"/>
  <c r="R125" i="4"/>
  <c r="T125" i="4" s="1"/>
  <c r="W135" i="4"/>
  <c r="Y135" i="4" s="1"/>
  <c r="R148" i="4"/>
  <c r="T148" i="4" s="1"/>
  <c r="N160" i="4"/>
  <c r="N169" i="4"/>
  <c r="N178" i="4"/>
  <c r="N183" i="4"/>
  <c r="R193" i="4"/>
  <c r="T193" i="4" s="1"/>
  <c r="N216" i="4"/>
  <c r="R219" i="4"/>
  <c r="T219" i="4" s="1"/>
  <c r="N232" i="4"/>
  <c r="R239" i="4"/>
  <c r="T239" i="4" s="1"/>
  <c r="R263" i="4"/>
  <c r="T263" i="4" s="1"/>
  <c r="Y297" i="4"/>
  <c r="R299" i="4"/>
  <c r="T299" i="4" s="1"/>
  <c r="N303" i="4"/>
  <c r="Y367" i="4"/>
  <c r="N404" i="4"/>
  <c r="R404" i="4"/>
  <c r="T404" i="4" s="1"/>
  <c r="R435" i="4"/>
  <c r="T435" i="4" s="1"/>
  <c r="N435" i="4"/>
  <c r="Y582" i="4"/>
  <c r="Y615" i="4"/>
  <c r="T19" i="4"/>
  <c r="T33" i="4"/>
  <c r="R91" i="4"/>
  <c r="T91" i="4" s="1"/>
  <c r="T118" i="4"/>
  <c r="T189" i="4"/>
  <c r="R278" i="4"/>
  <c r="T278" i="4" s="1"/>
  <c r="N278" i="4"/>
  <c r="N309" i="4"/>
  <c r="R309" i="4"/>
  <c r="T309" i="4" s="1"/>
  <c r="R317" i="4"/>
  <c r="T317" i="4" s="1"/>
  <c r="N317" i="4"/>
  <c r="Q325" i="4"/>
  <c r="R325" i="4"/>
  <c r="T325" i="4" s="1"/>
  <c r="R329" i="4"/>
  <c r="T329" i="4" s="1"/>
  <c r="N476" i="4"/>
  <c r="R476" i="4"/>
  <c r="T476" i="4" s="1"/>
  <c r="R10" i="4"/>
  <c r="T10" i="4" s="1"/>
  <c r="R12" i="4"/>
  <c r="T12" i="4" s="1"/>
  <c r="N19" i="4"/>
  <c r="R22" i="4"/>
  <c r="T22" i="4" s="1"/>
  <c r="R24" i="4"/>
  <c r="T24" i="4" s="1"/>
  <c r="N33" i="4"/>
  <c r="R36" i="4"/>
  <c r="T36" i="4" s="1"/>
  <c r="R38" i="4"/>
  <c r="T38" i="4" s="1"/>
  <c r="Y65" i="4"/>
  <c r="Y68" i="4"/>
  <c r="R77" i="4"/>
  <c r="T77" i="4" s="1"/>
  <c r="Y78" i="4"/>
  <c r="T88" i="4"/>
  <c r="N93" i="4"/>
  <c r="R96" i="4"/>
  <c r="T96" i="4" s="1"/>
  <c r="R98" i="4"/>
  <c r="T98" i="4" s="1"/>
  <c r="T109" i="4"/>
  <c r="N118" i="4"/>
  <c r="Y119" i="4"/>
  <c r="Y121" i="4"/>
  <c r="R140" i="4"/>
  <c r="T140" i="4" s="1"/>
  <c r="W158" i="4"/>
  <c r="Y158" i="4" s="1"/>
  <c r="R164" i="4"/>
  <c r="T164" i="4" s="1"/>
  <c r="R173" i="4"/>
  <c r="T173" i="4" s="1"/>
  <c r="T218" i="4"/>
  <c r="Y219" i="4"/>
  <c r="N234" i="4"/>
  <c r="Y263" i="4"/>
  <c r="R265" i="4"/>
  <c r="T265" i="4" s="1"/>
  <c r="Y281" i="4"/>
  <c r="N296" i="4"/>
  <c r="Q313" i="4"/>
  <c r="R313" i="4"/>
  <c r="T313" i="4" s="1"/>
  <c r="R368" i="4"/>
  <c r="T368" i="4" s="1"/>
  <c r="N368" i="4"/>
  <c r="Y498" i="4"/>
  <c r="Y500" i="4"/>
  <c r="R581" i="4"/>
  <c r="N581" i="4"/>
  <c r="T47" i="4"/>
  <c r="T62" i="4"/>
  <c r="T136" i="4"/>
  <c r="T160" i="4"/>
  <c r="R166" i="4"/>
  <c r="T166" i="4" s="1"/>
  <c r="T169" i="4"/>
  <c r="R175" i="4"/>
  <c r="T178" i="4"/>
  <c r="T187" i="4"/>
  <c r="T232" i="4"/>
  <c r="R280" i="4"/>
  <c r="T280" i="4" s="1"/>
  <c r="R294" i="4"/>
  <c r="T294" i="4" s="1"/>
  <c r="R414" i="4"/>
  <c r="T414" i="4" s="1"/>
  <c r="N414" i="4"/>
  <c r="R49" i="4"/>
  <c r="T49" i="4" s="1"/>
  <c r="R9" i="4"/>
  <c r="T9" i="4" s="1"/>
  <c r="R21" i="4"/>
  <c r="T21" i="4" s="1"/>
  <c r="R35" i="4"/>
  <c r="T35" i="4" s="1"/>
  <c r="Y43" i="4"/>
  <c r="Y48" i="4"/>
  <c r="R52" i="4"/>
  <c r="T52" i="4" s="1"/>
  <c r="R59" i="4"/>
  <c r="T59" i="4" s="1"/>
  <c r="R74" i="4"/>
  <c r="T74" i="4" s="1"/>
  <c r="R79" i="4"/>
  <c r="T79" i="4" s="1"/>
  <c r="Y86" i="4"/>
  <c r="Y94" i="4"/>
  <c r="N100" i="4"/>
  <c r="Y109" i="4"/>
  <c r="Y116" i="4"/>
  <c r="Y127" i="4"/>
  <c r="N151" i="4"/>
  <c r="R153" i="4"/>
  <c r="T153" i="4" s="1"/>
  <c r="N166" i="4"/>
  <c r="N175" i="4"/>
  <c r="R210" i="4"/>
  <c r="T210" i="4" s="1"/>
  <c r="Y211" i="4"/>
  <c r="R264" i="4"/>
  <c r="R267" i="4"/>
  <c r="T267" i="4" s="1"/>
  <c r="Y274" i="4"/>
  <c r="N280" i="4"/>
  <c r="R282" i="4"/>
  <c r="T282" i="4" s="1"/>
  <c r="Y301" i="4"/>
  <c r="Y307" i="4"/>
  <c r="N425" i="4"/>
  <c r="R425" i="4"/>
  <c r="T425" i="4" s="1"/>
  <c r="R474" i="4"/>
  <c r="T474" i="4" s="1"/>
  <c r="Y507" i="4"/>
  <c r="N525" i="4"/>
  <c r="R537" i="4"/>
  <c r="Y561" i="4"/>
  <c r="R631" i="4"/>
  <c r="T631" i="4" s="1"/>
  <c r="N631" i="4"/>
  <c r="T40" i="4"/>
  <c r="Y45" i="4"/>
  <c r="Y50" i="4"/>
  <c r="T71" i="4"/>
  <c r="T76" i="4"/>
  <c r="R90" i="4"/>
  <c r="T90" i="4" s="1"/>
  <c r="Y96" i="4"/>
  <c r="Y101" i="4"/>
  <c r="Y114" i="4"/>
  <c r="T126" i="4"/>
  <c r="W140" i="4"/>
  <c r="Y140" i="4" s="1"/>
  <c r="T159" i="4"/>
  <c r="T168" i="4"/>
  <c r="T177" i="4"/>
  <c r="W183" i="4"/>
  <c r="Y183" i="4" s="1"/>
  <c r="T259" i="4"/>
  <c r="Y287" i="4"/>
  <c r="T300" i="4"/>
  <c r="Y315" i="4"/>
  <c r="Y351" i="4"/>
  <c r="Y387" i="4"/>
  <c r="T423" i="4"/>
  <c r="R468" i="4"/>
  <c r="T468" i="4" s="1"/>
  <c r="N468" i="4"/>
  <c r="Y485" i="4"/>
  <c r="R576" i="4"/>
  <c r="T576" i="4" s="1"/>
  <c r="Y612" i="4"/>
  <c r="N625" i="4"/>
  <c r="R625" i="4"/>
  <c r="T625" i="4" s="1"/>
  <c r="T16" i="4"/>
  <c r="T42" i="4"/>
  <c r="N71" i="4"/>
  <c r="N76" i="4"/>
  <c r="R120" i="4"/>
  <c r="T120" i="4" s="1"/>
  <c r="Q124" i="4"/>
  <c r="W136" i="4"/>
  <c r="Y136" i="4" s="1"/>
  <c r="R145" i="4"/>
  <c r="T145" i="4" s="1"/>
  <c r="R161" i="4"/>
  <c r="T161" i="4" s="1"/>
  <c r="R170" i="4"/>
  <c r="T170" i="4" s="1"/>
  <c r="R181" i="4"/>
  <c r="T181" i="4" s="1"/>
  <c r="R188" i="4"/>
  <c r="T188" i="4" s="1"/>
  <c r="R190" i="4"/>
  <c r="T190" i="4" s="1"/>
  <c r="R222" i="4"/>
  <c r="T222" i="4" s="1"/>
  <c r="N252" i="4"/>
  <c r="N259" i="4"/>
  <c r="T304" i="4"/>
  <c r="R438" i="4"/>
  <c r="T438" i="4" s="1"/>
  <c r="N438" i="4"/>
  <c r="R508" i="4"/>
  <c r="T508" i="4" s="1"/>
  <c r="N508" i="4"/>
  <c r="R539" i="4"/>
  <c r="N539" i="4"/>
  <c r="R51" i="4"/>
  <c r="T51" i="4" s="1"/>
  <c r="Y62" i="4"/>
  <c r="R66" i="4"/>
  <c r="T66" i="4" s="1"/>
  <c r="R69" i="4"/>
  <c r="T69" i="4" s="1"/>
  <c r="R163" i="4"/>
  <c r="T163" i="4" s="1"/>
  <c r="R172" i="4"/>
  <c r="T172" i="4" s="1"/>
  <c r="T175" i="4"/>
  <c r="Y223" i="4"/>
  <c r="Y225" i="4"/>
  <c r="Y229" i="4"/>
  <c r="Y234" i="4"/>
  <c r="R257" i="4"/>
  <c r="T257" i="4" s="1"/>
  <c r="R316" i="4"/>
  <c r="T316" i="4" s="1"/>
  <c r="R322" i="4"/>
  <c r="T322" i="4" s="1"/>
  <c r="N322" i="4"/>
  <c r="R362" i="4"/>
  <c r="T362" i="4" s="1"/>
  <c r="Y514" i="4"/>
  <c r="Y279" i="4"/>
  <c r="R343" i="4"/>
  <c r="T343" i="4" s="1"/>
  <c r="R352" i="4"/>
  <c r="T352" i="4" s="1"/>
  <c r="Y408" i="4"/>
  <c r="Y426" i="4"/>
  <c r="R428" i="4"/>
  <c r="T428" i="4" s="1"/>
  <c r="Y431" i="4"/>
  <c r="Y446" i="4"/>
  <c r="R451" i="4"/>
  <c r="T451" i="4" s="1"/>
  <c r="Y452" i="4"/>
  <c r="R454" i="4"/>
  <c r="T454" i="4" s="1"/>
  <c r="R464" i="4"/>
  <c r="T464" i="4" s="1"/>
  <c r="Y492" i="4"/>
  <c r="R753" i="4"/>
  <c r="N753" i="4"/>
  <c r="Y918" i="4"/>
  <c r="Q1136" i="4"/>
  <c r="R1136" i="4"/>
  <c r="T1136" i="4" s="1"/>
  <c r="R422" i="4"/>
  <c r="T422" i="4" s="1"/>
  <c r="R466" i="4"/>
  <c r="T466" i="4" s="1"/>
  <c r="Y518" i="4"/>
  <c r="Y535" i="4"/>
  <c r="N567" i="4"/>
  <c r="Y579" i="4"/>
  <c r="Y584" i="4"/>
  <c r="Y589" i="4"/>
  <c r="Y597" i="4"/>
  <c r="R616" i="4"/>
  <c r="T616" i="4" s="1"/>
  <c r="R643" i="4"/>
  <c r="T643" i="4" s="1"/>
  <c r="N645" i="4"/>
  <c r="R645" i="4"/>
  <c r="T645" i="4" s="1"/>
  <c r="N707" i="4"/>
  <c r="R707" i="4"/>
  <c r="T707" i="4" s="1"/>
  <c r="Y300" i="4"/>
  <c r="Y302" i="4"/>
  <c r="Y309" i="4"/>
  <c r="R323" i="4"/>
  <c r="T323" i="4" s="1"/>
  <c r="Y359" i="4"/>
  <c r="N380" i="4"/>
  <c r="Y384" i="4"/>
  <c r="R399" i="4"/>
  <c r="T399" i="4" s="1"/>
  <c r="Y412" i="4"/>
  <c r="Q422" i="4"/>
  <c r="R432" i="4"/>
  <c r="Y464" i="4"/>
  <c r="R471" i="4"/>
  <c r="T471" i="4" s="1"/>
  <c r="N486" i="4"/>
  <c r="R493" i="4"/>
  <c r="T493" i="4" s="1"/>
  <c r="Y499" i="4"/>
  <c r="Y528" i="4"/>
  <c r="Y530" i="4"/>
  <c r="Y540" i="4"/>
  <c r="Y555" i="4"/>
  <c r="T611" i="4"/>
  <c r="Y625" i="4"/>
  <c r="R639" i="4"/>
  <c r="T639" i="4" s="1"/>
  <c r="Q639" i="4"/>
  <c r="R658" i="4"/>
  <c r="T658" i="4" s="1"/>
  <c r="N658" i="4"/>
  <c r="Y659" i="4"/>
  <c r="Y661" i="4"/>
  <c r="R696" i="4"/>
  <c r="T696" i="4" s="1"/>
  <c r="N696" i="4"/>
  <c r="R458" i="4"/>
  <c r="T458" i="4" s="1"/>
  <c r="T581" i="4"/>
  <c r="R590" i="4"/>
  <c r="T590" i="4" s="1"/>
  <c r="T599" i="4"/>
  <c r="T306" i="4"/>
  <c r="R315" i="4"/>
  <c r="T315" i="4" s="1"/>
  <c r="Y318" i="4"/>
  <c r="Y323" i="4"/>
  <c r="Y343" i="4"/>
  <c r="N351" i="4"/>
  <c r="Q358" i="4"/>
  <c r="Y368" i="4"/>
  <c r="N382" i="4"/>
  <c r="N392" i="4"/>
  <c r="N394" i="4"/>
  <c r="Y404" i="4"/>
  <c r="N406" i="4"/>
  <c r="R413" i="4"/>
  <c r="T413" i="4" s="1"/>
  <c r="Y422" i="4"/>
  <c r="Y425" i="4"/>
  <c r="N434" i="4"/>
  <c r="R445" i="4"/>
  <c r="T445" i="4" s="1"/>
  <c r="N458" i="4"/>
  <c r="T463" i="4"/>
  <c r="R465" i="4"/>
  <c r="T465" i="4" s="1"/>
  <c r="Y471" i="4"/>
  <c r="Y484" i="4"/>
  <c r="R496" i="4"/>
  <c r="T496" i="4" s="1"/>
  <c r="R498" i="4"/>
  <c r="T498" i="4" s="1"/>
  <c r="N505" i="4"/>
  <c r="N507" i="4"/>
  <c r="Y508" i="4"/>
  <c r="Y510" i="4"/>
  <c r="T539" i="4"/>
  <c r="R548" i="4"/>
  <c r="T548" i="4" s="1"/>
  <c r="Q551" i="4"/>
  <c r="R556" i="4"/>
  <c r="T556" i="4" s="1"/>
  <c r="Y557" i="4"/>
  <c r="R561" i="4"/>
  <c r="R569" i="4"/>
  <c r="T569" i="4" s="1"/>
  <c r="Y570" i="4"/>
  <c r="N587" i="4"/>
  <c r="N590" i="4"/>
  <c r="Y599" i="4"/>
  <c r="R601" i="4"/>
  <c r="T601" i="4" s="1"/>
  <c r="Y611" i="4"/>
  <c r="Q613" i="4"/>
  <c r="N620" i="4"/>
  <c r="R620" i="4"/>
  <c r="T620" i="4" s="1"/>
  <c r="Y629" i="4"/>
  <c r="R673" i="4"/>
  <c r="T673" i="4" s="1"/>
  <c r="N675" i="4"/>
  <c r="R675" i="4"/>
  <c r="T675" i="4" s="1"/>
  <c r="R731" i="4"/>
  <c r="T731" i="4" s="1"/>
  <c r="N731" i="4"/>
  <c r="T408" i="4"/>
  <c r="Y428" i="4"/>
  <c r="Y454" i="4"/>
  <c r="R475" i="4"/>
  <c r="T475" i="4" s="1"/>
  <c r="R488" i="4"/>
  <c r="T488" i="4" s="1"/>
  <c r="R598" i="4"/>
  <c r="T598" i="4" s="1"/>
  <c r="N720" i="4"/>
  <c r="R720" i="4"/>
  <c r="T720" i="4" s="1"/>
  <c r="R324" i="4"/>
  <c r="T324" i="4" s="1"/>
  <c r="R327" i="4"/>
  <c r="T327" i="4" s="1"/>
  <c r="N346" i="4"/>
  <c r="T370" i="4"/>
  <c r="T390" i="4"/>
  <c r="Q403" i="4"/>
  <c r="N408" i="4"/>
  <c r="R424" i="4"/>
  <c r="T424" i="4" s="1"/>
  <c r="R437" i="4"/>
  <c r="T437" i="4" s="1"/>
  <c r="N449" i="4"/>
  <c r="T450" i="4"/>
  <c r="R472" i="4"/>
  <c r="T472" i="4" s="1"/>
  <c r="Q475" i="4"/>
  <c r="T485" i="4"/>
  <c r="Q488" i="4"/>
  <c r="T500" i="4"/>
  <c r="N595" i="4"/>
  <c r="N615" i="4"/>
  <c r="N666" i="4"/>
  <c r="R666" i="4"/>
  <c r="T666" i="4" s="1"/>
  <c r="R729" i="4"/>
  <c r="T729" i="4" s="1"/>
  <c r="Q729" i="4"/>
  <c r="R779" i="4"/>
  <c r="T779" i="4" s="1"/>
  <c r="N779" i="4"/>
  <c r="Y294" i="4"/>
  <c r="N324" i="4"/>
  <c r="Y325" i="4"/>
  <c r="Y340" i="4"/>
  <c r="R342" i="4"/>
  <c r="T342" i="4" s="1"/>
  <c r="R348" i="4"/>
  <c r="T348" i="4" s="1"/>
  <c r="R350" i="4"/>
  <c r="Y363" i="4"/>
  <c r="Y383" i="4"/>
  <c r="Y390" i="4"/>
  <c r="T392" i="4"/>
  <c r="Y458" i="4"/>
  <c r="R477" i="4"/>
  <c r="T477" i="4" s="1"/>
  <c r="Y491" i="4"/>
  <c r="R495" i="4"/>
  <c r="T495" i="4" s="1"/>
  <c r="Y496" i="4"/>
  <c r="Q500" i="4"/>
  <c r="R514" i="4"/>
  <c r="Y519" i="4"/>
  <c r="Y527" i="4"/>
  <c r="R535" i="4"/>
  <c r="T535" i="4" s="1"/>
  <c r="Y551" i="4"/>
  <c r="Y559" i="4"/>
  <c r="Y593" i="4"/>
  <c r="R603" i="4"/>
  <c r="T603" i="4" s="1"/>
  <c r="N644" i="4"/>
  <c r="R644" i="4"/>
  <c r="T644" i="4" s="1"/>
  <c r="Y800" i="4"/>
  <c r="Y820" i="4"/>
  <c r="R899" i="4"/>
  <c r="T899" i="4" s="1"/>
  <c r="N899" i="4"/>
  <c r="R433" i="4"/>
  <c r="T433" i="4" s="1"/>
  <c r="R446" i="4"/>
  <c r="T446" i="4" s="1"/>
  <c r="Y468" i="4"/>
  <c r="Y529" i="4"/>
  <c r="Y531" i="4"/>
  <c r="T533" i="4"/>
  <c r="Y541" i="4"/>
  <c r="T561" i="4"/>
  <c r="Y572" i="4"/>
  <c r="Y575" i="4"/>
  <c r="T582" i="4"/>
  <c r="T587" i="4"/>
  <c r="Q634" i="4"/>
  <c r="R634" i="4"/>
  <c r="T634" i="4" s="1"/>
  <c r="R657" i="4"/>
  <c r="T657" i="4" s="1"/>
  <c r="N657" i="4"/>
  <c r="T682" i="4"/>
  <c r="R684" i="4"/>
  <c r="N684" i="4"/>
  <c r="Y360" i="4"/>
  <c r="R364" i="4"/>
  <c r="T364" i="4" s="1"/>
  <c r="Y365" i="4"/>
  <c r="Y406" i="4"/>
  <c r="Y411" i="4"/>
  <c r="R426" i="4"/>
  <c r="T426" i="4" s="1"/>
  <c r="N433" i="4"/>
  <c r="Y434" i="4"/>
  <c r="Y437" i="4"/>
  <c r="N446" i="4"/>
  <c r="R452" i="4"/>
  <c r="T452" i="4" s="1"/>
  <c r="Y472" i="4"/>
  <c r="R492" i="4"/>
  <c r="T492" i="4" s="1"/>
  <c r="R497" i="4"/>
  <c r="T497" i="4" s="1"/>
  <c r="T511" i="4"/>
  <c r="R518" i="4"/>
  <c r="T518" i="4" s="1"/>
  <c r="Y577" i="4"/>
  <c r="Y587" i="4"/>
  <c r="Y603" i="4"/>
  <c r="T617" i="4"/>
  <c r="Y622" i="4"/>
  <c r="T642" i="4"/>
  <c r="R655" i="4"/>
  <c r="T655" i="4" s="1"/>
  <c r="Y662" i="4"/>
  <c r="Y785" i="4"/>
  <c r="Y798" i="4"/>
  <c r="Y818" i="4"/>
  <c r="Y601" i="4"/>
  <c r="Y623" i="4"/>
  <c r="Y630" i="4"/>
  <c r="R632" i="4"/>
  <c r="T632" i="4" s="1"/>
  <c r="Y643" i="4"/>
  <c r="R676" i="4"/>
  <c r="T676" i="4" s="1"/>
  <c r="R768" i="4"/>
  <c r="T768" i="4" s="1"/>
  <c r="R784" i="4"/>
  <c r="T784" i="4" s="1"/>
  <c r="T797" i="4"/>
  <c r="Y811" i="4"/>
  <c r="T817" i="4"/>
  <c r="Y828" i="4"/>
  <c r="R892" i="4"/>
  <c r="T892" i="4" s="1"/>
  <c r="T966" i="4"/>
  <c r="R971" i="4"/>
  <c r="T971" i="4" s="1"/>
  <c r="R974" i="4"/>
  <c r="T974" i="4" s="1"/>
  <c r="R1000" i="4"/>
  <c r="T1000" i="4" s="1"/>
  <c r="Q1019" i="4"/>
  <c r="R1019" i="4"/>
  <c r="T1019" i="4" s="1"/>
  <c r="R1043" i="4"/>
  <c r="T1043" i="4" s="1"/>
  <c r="N1043" i="4"/>
  <c r="T1180" i="4"/>
  <c r="N1190" i="4"/>
  <c r="R1190" i="4"/>
  <c r="T1190" i="4" s="1"/>
  <c r="R1239" i="4"/>
  <c r="T1239" i="4" s="1"/>
  <c r="N1239" i="4"/>
  <c r="R629" i="4"/>
  <c r="T653" i="4"/>
  <c r="Y656" i="4"/>
  <c r="R663" i="4"/>
  <c r="T663" i="4" s="1"/>
  <c r="R678" i="4"/>
  <c r="T678" i="4" s="1"/>
  <c r="R680" i="4"/>
  <c r="T680" i="4" s="1"/>
  <c r="Y687" i="4"/>
  <c r="R694" i="4"/>
  <c r="T694" i="4" s="1"/>
  <c r="R698" i="4"/>
  <c r="T698" i="4" s="1"/>
  <c r="Y725" i="4"/>
  <c r="Y727" i="4"/>
  <c r="Y734" i="4"/>
  <c r="Y751" i="4"/>
  <c r="R775" i="4"/>
  <c r="T775" i="4" s="1"/>
  <c r="Y793" i="4"/>
  <c r="R795" i="4"/>
  <c r="T795" i="4" s="1"/>
  <c r="Y813" i="4"/>
  <c r="R815" i="4"/>
  <c r="T815" i="4" s="1"/>
  <c r="R861" i="4"/>
  <c r="T861" i="4" s="1"/>
  <c r="R882" i="4"/>
  <c r="T882" i="4" s="1"/>
  <c r="Y905" i="4"/>
  <c r="Y923" i="4"/>
  <c r="Y928" i="4"/>
  <c r="Y945" i="4"/>
  <c r="Y948" i="4"/>
  <c r="R964" i="4"/>
  <c r="T964" i="4" s="1"/>
  <c r="Y967" i="4"/>
  <c r="N971" i="4"/>
  <c r="R989" i="4"/>
  <c r="T989" i="4" s="1"/>
  <c r="N1000" i="4"/>
  <c r="R1008" i="4"/>
  <c r="T1008" i="4" s="1"/>
  <c r="Y1080" i="4"/>
  <c r="Y1210" i="4"/>
  <c r="T879" i="4"/>
  <c r="Y897" i="4"/>
  <c r="T902" i="4"/>
  <c r="Y910" i="4"/>
  <c r="T912" i="4"/>
  <c r="Y920" i="4"/>
  <c r="T925" i="4"/>
  <c r="R927" i="4"/>
  <c r="T927" i="4" s="1"/>
  <c r="Y930" i="4"/>
  <c r="Y933" i="4"/>
  <c r="T935" i="4"/>
  <c r="Y950" i="4"/>
  <c r="Y955" i="4"/>
  <c r="R963" i="4"/>
  <c r="Y987" i="4"/>
  <c r="R1113" i="4"/>
  <c r="T1113" i="4" s="1"/>
  <c r="N1113" i="4"/>
  <c r="N1309" i="4"/>
  <c r="R1309" i="4"/>
  <c r="T1309" i="4" s="1"/>
  <c r="Y1319" i="4"/>
  <c r="N823" i="4"/>
  <c r="N829" i="4"/>
  <c r="R832" i="4"/>
  <c r="T832" i="4" s="1"/>
  <c r="Y996" i="4"/>
  <c r="R1004" i="4"/>
  <c r="T1004" i="4" s="1"/>
  <c r="N1004" i="4"/>
  <c r="R1081" i="4"/>
  <c r="T1081" i="4" s="1"/>
  <c r="N1081" i="4"/>
  <c r="R1103" i="4"/>
  <c r="T1103" i="4" s="1"/>
  <c r="N1103" i="4"/>
  <c r="R1211" i="4"/>
  <c r="T1211" i="4" s="1"/>
  <c r="N1211" i="4"/>
  <c r="N688" i="4"/>
  <c r="R746" i="4"/>
  <c r="T746" i="4" s="1"/>
  <c r="R794" i="4"/>
  <c r="T794" i="4" s="1"/>
  <c r="R814" i="4"/>
  <c r="T814" i="4" s="1"/>
  <c r="N827" i="4"/>
  <c r="Q891" i="4"/>
  <c r="Y907" i="4"/>
  <c r="R909" i="4"/>
  <c r="T909" i="4" s="1"/>
  <c r="N916" i="4"/>
  <c r="N934" i="4"/>
  <c r="N946" i="4"/>
  <c r="Q973" i="4"/>
  <c r="R995" i="4"/>
  <c r="T995" i="4" s="1"/>
  <c r="R1222" i="4"/>
  <c r="T1222" i="4" s="1"/>
  <c r="N1222" i="4"/>
  <c r="N654" i="4"/>
  <c r="R660" i="4"/>
  <c r="T660" i="4" s="1"/>
  <c r="N672" i="4"/>
  <c r="T683" i="4"/>
  <c r="R735" i="4"/>
  <c r="T735" i="4" s="1"/>
  <c r="R741" i="4"/>
  <c r="T741" i="4" s="1"/>
  <c r="N743" i="4"/>
  <c r="R752" i="4"/>
  <c r="T752" i="4" s="1"/>
  <c r="R761" i="4"/>
  <c r="T761" i="4" s="1"/>
  <c r="Y779" i="4"/>
  <c r="R785" i="4"/>
  <c r="T785" i="4" s="1"/>
  <c r="Y792" i="4"/>
  <c r="Y812" i="4"/>
  <c r="T867" i="4"/>
  <c r="R888" i="4"/>
  <c r="T888" i="4" s="1"/>
  <c r="Y899" i="4"/>
  <c r="R929" i="4"/>
  <c r="T929" i="4" s="1"/>
  <c r="R941" i="4"/>
  <c r="T941" i="4" s="1"/>
  <c r="Y947" i="4"/>
  <c r="R949" i="4"/>
  <c r="T949" i="4" s="1"/>
  <c r="R968" i="4"/>
  <c r="T968" i="4" s="1"/>
  <c r="N997" i="4"/>
  <c r="N1018" i="4"/>
  <c r="R1143" i="4"/>
  <c r="T1143" i="4" s="1"/>
  <c r="N1143" i="4"/>
  <c r="R1157" i="4"/>
  <c r="T1157" i="4" s="1"/>
  <c r="N1157" i="4"/>
  <c r="R1289" i="4"/>
  <c r="T1289" i="4" s="1"/>
  <c r="N1289" i="4"/>
  <c r="R1318" i="4"/>
  <c r="T1318" i="4" s="1"/>
  <c r="N1318" i="4"/>
  <c r="T619" i="4"/>
  <c r="N641" i="4"/>
  <c r="Y655" i="4"/>
  <c r="Y668" i="4"/>
  <c r="Y673" i="4"/>
  <c r="R695" i="4"/>
  <c r="T695" i="4" s="1"/>
  <c r="Y698" i="4"/>
  <c r="R700" i="4"/>
  <c r="R704" i="4"/>
  <c r="T704" i="4" s="1"/>
  <c r="R709" i="4"/>
  <c r="T709" i="4" s="1"/>
  <c r="R721" i="4"/>
  <c r="T721" i="4" s="1"/>
  <c r="R730" i="4"/>
  <c r="T730" i="4" s="1"/>
  <c r="Y746" i="4"/>
  <c r="Y748" i="4"/>
  <c r="T757" i="4"/>
  <c r="R763" i="4"/>
  <c r="T763" i="4" s="1"/>
  <c r="R772" i="4"/>
  <c r="T772" i="4" s="1"/>
  <c r="Y823" i="4"/>
  <c r="Y919" i="4"/>
  <c r="Y932" i="4"/>
  <c r="R938" i="4"/>
  <c r="T938" i="4" s="1"/>
  <c r="R943" i="4"/>
  <c r="T943" i="4" s="1"/>
  <c r="R990" i="4"/>
  <c r="T990" i="4" s="1"/>
  <c r="T992" i="4"/>
  <c r="T999" i="4"/>
  <c r="Y1023" i="4"/>
  <c r="Y1047" i="4"/>
  <c r="Y1107" i="4"/>
  <c r="R1199" i="4"/>
  <c r="T1199" i="4" s="1"/>
  <c r="R1268" i="4"/>
  <c r="T1268" i="4" s="1"/>
  <c r="Y639" i="4"/>
  <c r="N643" i="4"/>
  <c r="Y644" i="4"/>
  <c r="Y660" i="4"/>
  <c r="Y728" i="4"/>
  <c r="R767" i="4"/>
  <c r="T767" i="4" s="1"/>
  <c r="Y794" i="4"/>
  <c r="Y814" i="4"/>
  <c r="Y827" i="4"/>
  <c r="R833" i="4"/>
  <c r="T833" i="4" s="1"/>
  <c r="R839" i="4"/>
  <c r="T839" i="4" s="1"/>
  <c r="R845" i="4"/>
  <c r="T845" i="4" s="1"/>
  <c r="Y891" i="4"/>
  <c r="Y896" i="4"/>
  <c r="Y909" i="4"/>
  <c r="Y922" i="4"/>
  <c r="Y927" i="4"/>
  <c r="Y949" i="4"/>
  <c r="Y954" i="4"/>
  <c r="Y978" i="4"/>
  <c r="R988" i="4"/>
  <c r="T988" i="4" s="1"/>
  <c r="R1014" i="4"/>
  <c r="T1014" i="4" s="1"/>
  <c r="Y1071" i="4"/>
  <c r="Q1084" i="4"/>
  <c r="R1084" i="4"/>
  <c r="T1084" i="4" s="1"/>
  <c r="R1110" i="4"/>
  <c r="T1110" i="4" s="1"/>
  <c r="N1110" i="4"/>
  <c r="T1139" i="4"/>
  <c r="Y1226" i="4"/>
  <c r="T1285" i="4"/>
  <c r="Y1299" i="4"/>
  <c r="T674" i="4"/>
  <c r="Y675" i="4"/>
  <c r="Y677" i="4"/>
  <c r="T688" i="4"/>
  <c r="Y700" i="4"/>
  <c r="Y702" i="4"/>
  <c r="T723" i="4"/>
  <c r="Y733" i="4"/>
  <c r="Y737" i="4"/>
  <c r="R747" i="4"/>
  <c r="T747" i="4" s="1"/>
  <c r="Y754" i="4"/>
  <c r="Y763" i="4"/>
  <c r="Y765" i="4"/>
  <c r="T782" i="4"/>
  <c r="Y783" i="4"/>
  <c r="T787" i="4"/>
  <c r="T796" i="4"/>
  <c r="T807" i="4"/>
  <c r="T811" i="4"/>
  <c r="T816" i="4"/>
  <c r="R824" i="4"/>
  <c r="T824" i="4" s="1"/>
  <c r="Y829" i="4"/>
  <c r="Y865" i="4"/>
  <c r="Y901" i="4"/>
  <c r="Y906" i="4"/>
  <c r="T911" i="4"/>
  <c r="Y916" i="4"/>
  <c r="Y924" i="4"/>
  <c r="T926" i="4"/>
  <c r="Y929" i="4"/>
  <c r="T931" i="4"/>
  <c r="R933" i="4"/>
  <c r="T933" i="4" s="1"/>
  <c r="T951" i="4"/>
  <c r="R953" i="4"/>
  <c r="T953" i="4" s="1"/>
  <c r="Y958" i="4"/>
  <c r="T965" i="4"/>
  <c r="T828" i="4"/>
  <c r="R955" i="4"/>
  <c r="T955" i="4" s="1"/>
  <c r="R979" i="4"/>
  <c r="T979" i="4" s="1"/>
  <c r="R994" i="4"/>
  <c r="T994" i="4" s="1"/>
  <c r="N1046" i="4"/>
  <c r="R1052" i="4"/>
  <c r="N1052" i="4"/>
  <c r="R1148" i="4"/>
  <c r="T1148" i="4" s="1"/>
  <c r="R1160" i="4"/>
  <c r="T1160" i="4" s="1"/>
  <c r="N1361" i="4"/>
  <c r="R1361" i="4"/>
  <c r="T1361" i="4" s="1"/>
  <c r="R623" i="4"/>
  <c r="T623" i="4" s="1"/>
  <c r="R630" i="4"/>
  <c r="T630" i="4" s="1"/>
  <c r="T633" i="4"/>
  <c r="Y681" i="4"/>
  <c r="R687" i="4"/>
  <c r="T687" i="4" s="1"/>
  <c r="R699" i="4"/>
  <c r="T699" i="4" s="1"/>
  <c r="Y721" i="4"/>
  <c r="Y743" i="4"/>
  <c r="R749" i="4"/>
  <c r="T749" i="4" s="1"/>
  <c r="Y767" i="4"/>
  <c r="Y787" i="4"/>
  <c r="Y789" i="4"/>
  <c r="Y796" i="4"/>
  <c r="Y807" i="4"/>
  <c r="Y809" i="4"/>
  <c r="Y816" i="4"/>
  <c r="R859" i="4"/>
  <c r="T859" i="4" s="1"/>
  <c r="R907" i="4"/>
  <c r="T907" i="4" s="1"/>
  <c r="Y911" i="4"/>
  <c r="Y931" i="4"/>
  <c r="Y934" i="4"/>
  <c r="Y951" i="4"/>
  <c r="N955" i="4"/>
  <c r="Y965" i="4"/>
  <c r="Y970" i="4"/>
  <c r="N979" i="4"/>
  <c r="R987" i="4"/>
  <c r="T987" i="4" s="1"/>
  <c r="R1152" i="4"/>
  <c r="T1152" i="4" s="1"/>
  <c r="N1152" i="4"/>
  <c r="R1164" i="4"/>
  <c r="T1164" i="4" s="1"/>
  <c r="N1164" i="4"/>
  <c r="R1225" i="4"/>
  <c r="T1225" i="4" s="1"/>
  <c r="N1225" i="4"/>
  <c r="R1002" i="4"/>
  <c r="T1002" i="4" s="1"/>
  <c r="Y1010" i="4"/>
  <c r="R1012" i="4"/>
  <c r="T1012" i="4" s="1"/>
  <c r="Y1104" i="4"/>
  <c r="R1106" i="4"/>
  <c r="T1106" i="4" s="1"/>
  <c r="Y1127" i="4"/>
  <c r="R1138" i="4"/>
  <c r="T1138" i="4" s="1"/>
  <c r="R1141" i="4"/>
  <c r="T1141" i="4" s="1"/>
  <c r="R1155" i="4"/>
  <c r="T1155" i="4" s="1"/>
  <c r="Y1245" i="4"/>
  <c r="Y1271" i="4"/>
  <c r="R1283" i="4"/>
  <c r="T1283" i="4" s="1"/>
  <c r="R1316" i="4"/>
  <c r="T1316" i="4" s="1"/>
  <c r="Y1323" i="4"/>
  <c r="Y1334" i="4"/>
  <c r="R1338" i="4"/>
  <c r="T1338" i="4" s="1"/>
  <c r="Y1347" i="4"/>
  <c r="Y1351" i="4"/>
  <c r="R1355" i="4"/>
  <c r="T1355" i="4" s="1"/>
  <c r="Y1368" i="4"/>
  <c r="Y1012" i="4"/>
  <c r="Y1020" i="4"/>
  <c r="Y1040" i="4"/>
  <c r="Y1066" i="4"/>
  <c r="Y1087" i="4"/>
  <c r="R1105" i="4"/>
  <c r="T1105" i="4" s="1"/>
  <c r="R1108" i="4"/>
  <c r="T1108" i="4" s="1"/>
  <c r="R1120" i="4"/>
  <c r="T1120" i="4" s="1"/>
  <c r="R1128" i="4"/>
  <c r="T1128" i="4" s="1"/>
  <c r="Y1148" i="4"/>
  <c r="Y1153" i="4"/>
  <c r="Y1160" i="4"/>
  <c r="Y1174" i="4"/>
  <c r="Y1176" i="4"/>
  <c r="Y1180" i="4"/>
  <c r="Y1182" i="4"/>
  <c r="Y1199" i="4"/>
  <c r="Y1201" i="4"/>
  <c r="R1213" i="4"/>
  <c r="T1213" i="4" s="1"/>
  <c r="Y1218" i="4"/>
  <c r="R1232" i="4"/>
  <c r="T1232" i="4" s="1"/>
  <c r="Y1242" i="4"/>
  <c r="R1253" i="4"/>
  <c r="T1253" i="4" s="1"/>
  <c r="Y1261" i="4"/>
  <c r="Y1283" i="4"/>
  <c r="R1287" i="4"/>
  <c r="T1287" i="4" s="1"/>
  <c r="T1296" i="4"/>
  <c r="R1300" i="4"/>
  <c r="T1300" i="4" s="1"/>
  <c r="R1311" i="4"/>
  <c r="T1311" i="4" s="1"/>
  <c r="Y1316" i="4"/>
  <c r="Y1338" i="4"/>
  <c r="Y1340" i="4"/>
  <c r="R1350" i="4"/>
  <c r="T1350" i="4" s="1"/>
  <c r="Y1355" i="4"/>
  <c r="R1363" i="4"/>
  <c r="T1363" i="4" s="1"/>
  <c r="R1369" i="4"/>
  <c r="T1369" i="4" s="1"/>
  <c r="Y1292" i="4"/>
  <c r="Y1305" i="4"/>
  <c r="R1322" i="4"/>
  <c r="N1078" i="4"/>
  <c r="N1083" i="4"/>
  <c r="R1086" i="4"/>
  <c r="T1086" i="4" s="1"/>
  <c r="N1095" i="4"/>
  <c r="N1117" i="4"/>
  <c r="N1140" i="4"/>
  <c r="N1219" i="4"/>
  <c r="N1248" i="4"/>
  <c r="R1335" i="4"/>
  <c r="T1335" i="4" s="1"/>
  <c r="R1021" i="4"/>
  <c r="T1021" i="4" s="1"/>
  <c r="Y1056" i="4"/>
  <c r="N1060" i="4"/>
  <c r="R1088" i="4"/>
  <c r="T1088" i="4" s="1"/>
  <c r="N1090" i="4"/>
  <c r="R1107" i="4"/>
  <c r="T1107" i="4" s="1"/>
  <c r="N1154" i="4"/>
  <c r="Y1162" i="4"/>
  <c r="N1229" i="4"/>
  <c r="T1250" i="4"/>
  <c r="R1274" i="4"/>
  <c r="T1274" i="4" s="1"/>
  <c r="N1284" i="4"/>
  <c r="R1339" i="4"/>
  <c r="T1339" i="4" s="1"/>
  <c r="N1341" i="4"/>
  <c r="T1343" i="4"/>
  <c r="R1356" i="4"/>
  <c r="T1356" i="4" s="1"/>
  <c r="R1367" i="4"/>
  <c r="T1367" i="4" s="1"/>
  <c r="R986" i="4"/>
  <c r="T986" i="4" s="1"/>
  <c r="R1001" i="4"/>
  <c r="T1001" i="4" s="1"/>
  <c r="R1010" i="4"/>
  <c r="T1010" i="4" s="1"/>
  <c r="R1045" i="4"/>
  <c r="T1045" i="4" s="1"/>
  <c r="N1062" i="4"/>
  <c r="R1067" i="4"/>
  <c r="T1067" i="4" s="1"/>
  <c r="Y1081" i="4"/>
  <c r="R1085" i="4"/>
  <c r="T1085" i="4" s="1"/>
  <c r="Y1103" i="4"/>
  <c r="N1107" i="4"/>
  <c r="R1114" i="4"/>
  <c r="T1114" i="4" s="1"/>
  <c r="R1119" i="4"/>
  <c r="T1119" i="4" s="1"/>
  <c r="R1175" i="4"/>
  <c r="T1175" i="4" s="1"/>
  <c r="R1181" i="4"/>
  <c r="T1181" i="4" s="1"/>
  <c r="R1204" i="4"/>
  <c r="T1204" i="4" s="1"/>
  <c r="R1221" i="4"/>
  <c r="T1221" i="4" s="1"/>
  <c r="Y1227" i="4"/>
  <c r="R1243" i="4"/>
  <c r="T1243" i="4" s="1"/>
  <c r="Y1251" i="4"/>
  <c r="Y1253" i="4"/>
  <c r="R1262" i="4"/>
  <c r="T1262" i="4" s="1"/>
  <c r="Y1265" i="4"/>
  <c r="Y1298" i="4"/>
  <c r="Y1300" i="4"/>
  <c r="R1302" i="4"/>
  <c r="T1302" i="4" s="1"/>
  <c r="Y1346" i="4"/>
  <c r="Y1016" i="4"/>
  <c r="Y1024" i="4"/>
  <c r="R1051" i="4"/>
  <c r="T1051" i="4" s="1"/>
  <c r="Y1086" i="4"/>
  <c r="Y1093" i="4"/>
  <c r="Y1115" i="4"/>
  <c r="Y1135" i="4"/>
  <c r="Y1152" i="4"/>
  <c r="Y1164" i="4"/>
  <c r="Y1173" i="4"/>
  <c r="Y1179" i="4"/>
  <c r="Y1202" i="4"/>
  <c r="R1233" i="4"/>
  <c r="T1233" i="4" s="1"/>
  <c r="Y1239" i="4"/>
  <c r="T1255" i="4"/>
  <c r="T1269" i="4"/>
  <c r="Y1274" i="4"/>
  <c r="R1288" i="4"/>
  <c r="T1288" i="4" s="1"/>
  <c r="R1297" i="4"/>
  <c r="T1297" i="4" s="1"/>
  <c r="R1310" i="4"/>
  <c r="T1310" i="4" s="1"/>
  <c r="R1330" i="4"/>
  <c r="T1330" i="4" s="1"/>
  <c r="Y1350" i="4"/>
  <c r="Y1356" i="4"/>
  <c r="R1362" i="4"/>
  <c r="T1362" i="4" s="1"/>
  <c r="Y1367" i="4"/>
  <c r="Y1008" i="4"/>
  <c r="Y1011" i="4"/>
  <c r="R1038" i="4"/>
  <c r="T1038" i="4" s="1"/>
  <c r="R1064" i="4"/>
  <c r="Y1088" i="4"/>
  <c r="Y1105" i="4"/>
  <c r="T1137" i="4"/>
  <c r="Y1149" i="4"/>
  <c r="Y1161" i="4"/>
  <c r="Y1171" i="4"/>
  <c r="Y1175" i="4"/>
  <c r="Y1177" i="4"/>
  <c r="Y1183" i="4"/>
  <c r="T1187" i="4"/>
  <c r="R1336" i="4"/>
  <c r="T1336" i="4" s="1"/>
  <c r="Y1339" i="4"/>
  <c r="Y1354" i="4"/>
  <c r="T1358" i="4"/>
  <c r="Y1013" i="4"/>
  <c r="T1015" i="4"/>
  <c r="T1023" i="4"/>
  <c r="R1040" i="4"/>
  <c r="T1040" i="4" s="1"/>
  <c r="R1050" i="4"/>
  <c r="T1050" i="4" s="1"/>
  <c r="Y1060" i="4"/>
  <c r="R1066" i="4"/>
  <c r="Y1067" i="4"/>
  <c r="R1087" i="4"/>
  <c r="T1087" i="4" s="1"/>
  <c r="Y1102" i="4"/>
  <c r="Y1117" i="4"/>
  <c r="T1151" i="4"/>
  <c r="Y1154" i="4"/>
  <c r="Y1156" i="4"/>
  <c r="T1163" i="4"/>
  <c r="R1197" i="4"/>
  <c r="T1197" i="4" s="1"/>
  <c r="R1203" i="4"/>
  <c r="T1203" i="4" s="1"/>
  <c r="T1231" i="4"/>
  <c r="R1252" i="4"/>
  <c r="T1252" i="4" s="1"/>
  <c r="Y1269" i="4"/>
  <c r="R1275" i="4"/>
  <c r="R1299" i="4"/>
  <c r="T1299" i="4" s="1"/>
  <c r="R1314" i="4"/>
  <c r="T1314" i="4" s="1"/>
  <c r="Y1315" i="4"/>
  <c r="R1321" i="4"/>
  <c r="T1321" i="4" s="1"/>
  <c r="Y1330" i="4"/>
  <c r="R1332" i="4"/>
  <c r="T1332" i="4" s="1"/>
  <c r="N1336" i="4"/>
  <c r="R1351" i="4"/>
  <c r="T1351" i="4" s="1"/>
  <c r="R1357" i="4"/>
  <c r="T1357" i="4" s="1"/>
  <c r="R1366" i="4"/>
  <c r="T1366" i="4" s="1"/>
  <c r="Y1018" i="4"/>
  <c r="N1050" i="4"/>
  <c r="Y1078" i="4"/>
  <c r="Y1083" i="4"/>
  <c r="Y1095" i="4"/>
  <c r="T1104" i="4"/>
  <c r="Y1114" i="4"/>
  <c r="Y1132" i="4"/>
  <c r="Y1137" i="4"/>
  <c r="Y1187" i="4"/>
  <c r="R1201" i="4"/>
  <c r="T1201" i="4" s="1"/>
  <c r="Y1208" i="4"/>
  <c r="T1240" i="4"/>
  <c r="T1245" i="4"/>
  <c r="Y1255" i="4"/>
  <c r="R1266" i="4"/>
  <c r="T1266" i="4" s="1"/>
  <c r="T1271" i="4"/>
  <c r="Y1295" i="4"/>
  <c r="Y1297" i="4"/>
  <c r="Y1306" i="4"/>
  <c r="R1340" i="4"/>
  <c r="T1340" i="4" s="1"/>
  <c r="Y1341" i="4"/>
  <c r="Y1343" i="4"/>
  <c r="T1347" i="4"/>
  <c r="R1353" i="4"/>
  <c r="T1353" i="4" s="1"/>
  <c r="Y1358" i="4"/>
  <c r="T1368" i="4"/>
  <c r="Y81" i="4"/>
  <c r="N16" i="4"/>
  <c r="N28" i="4"/>
  <c r="N42" i="4"/>
  <c r="N62" i="4"/>
  <c r="N74" i="4"/>
  <c r="N90" i="4"/>
  <c r="N98" i="4"/>
  <c r="R110" i="4"/>
  <c r="T110" i="4" s="1"/>
  <c r="N116" i="4"/>
  <c r="N127" i="4"/>
  <c r="R138" i="4"/>
  <c r="T138" i="4" s="1"/>
  <c r="W139" i="4"/>
  <c r="Y139" i="4" s="1"/>
  <c r="R142" i="4"/>
  <c r="T142" i="4" s="1"/>
  <c r="W143" i="4"/>
  <c r="Y143" i="4" s="1"/>
  <c r="R146" i="4"/>
  <c r="T146" i="4" s="1"/>
  <c r="W147" i="4"/>
  <c r="Y147" i="4" s="1"/>
  <c r="R150" i="4"/>
  <c r="T150" i="4" s="1"/>
  <c r="W151" i="4"/>
  <c r="Y151" i="4" s="1"/>
  <c r="R154" i="4"/>
  <c r="T154" i="4" s="1"/>
  <c r="N159" i="4"/>
  <c r="N162" i="4"/>
  <c r="N165" i="4"/>
  <c r="N168" i="4"/>
  <c r="N171" i="4"/>
  <c r="N174" i="4"/>
  <c r="N177" i="4"/>
  <c r="R889" i="4"/>
  <c r="T889" i="4" s="1"/>
  <c r="Q889" i="4"/>
  <c r="N15" i="4"/>
  <c r="R18" i="4"/>
  <c r="T18" i="4" s="1"/>
  <c r="N27" i="4"/>
  <c r="R32" i="4"/>
  <c r="T32" i="4" s="1"/>
  <c r="N41" i="4"/>
  <c r="Q43" i="4"/>
  <c r="R44" i="4"/>
  <c r="T44" i="4" s="1"/>
  <c r="N61" i="4"/>
  <c r="Q63" i="4"/>
  <c r="R64" i="4"/>
  <c r="T64" i="4" s="1"/>
  <c r="N73" i="4"/>
  <c r="R75" i="4"/>
  <c r="T75" i="4" s="1"/>
  <c r="Q91" i="4"/>
  <c r="R97" i="4"/>
  <c r="T97" i="4" s="1"/>
  <c r="Q99" i="4"/>
  <c r="R122" i="4"/>
  <c r="T122" i="4" s="1"/>
  <c r="N126" i="4"/>
  <c r="N137" i="4"/>
  <c r="N141" i="4"/>
  <c r="N145" i="4"/>
  <c r="N149" i="4"/>
  <c r="N153" i="4"/>
  <c r="W160" i="4"/>
  <c r="Y160" i="4" s="1"/>
  <c r="W163" i="4"/>
  <c r="Y163" i="4" s="1"/>
  <c r="W166" i="4"/>
  <c r="Y166" i="4" s="1"/>
  <c r="W169" i="4"/>
  <c r="Y169" i="4" s="1"/>
  <c r="W172" i="4"/>
  <c r="Y172" i="4" s="1"/>
  <c r="W175" i="4"/>
  <c r="Y175" i="4" s="1"/>
  <c r="W178" i="4"/>
  <c r="Y178" i="4" s="1"/>
  <c r="R285" i="4"/>
  <c r="T285" i="4" s="1"/>
  <c r="N285" i="4"/>
  <c r="N243" i="4"/>
  <c r="R243" i="4"/>
  <c r="T243" i="4" s="1"/>
  <c r="R260" i="4"/>
  <c r="T260" i="4" s="1"/>
  <c r="Q260" i="4"/>
  <c r="W138" i="4"/>
  <c r="Y138" i="4" s="1"/>
  <c r="W142" i="4"/>
  <c r="Y142" i="4" s="1"/>
  <c r="W146" i="4"/>
  <c r="Y146" i="4" s="1"/>
  <c r="W150" i="4"/>
  <c r="Y150" i="4" s="1"/>
  <c r="W154" i="4"/>
  <c r="Y154" i="4" s="1"/>
  <c r="N158" i="4"/>
  <c r="N12" i="4"/>
  <c r="Q14" i="4"/>
  <c r="N24" i="4"/>
  <c r="Q26" i="4"/>
  <c r="N38" i="4"/>
  <c r="Q40" i="4"/>
  <c r="N50" i="4"/>
  <c r="Q52" i="4"/>
  <c r="N58" i="4"/>
  <c r="N70" i="4"/>
  <c r="N79" i="4"/>
  <c r="N96" i="4"/>
  <c r="Q115" i="4"/>
  <c r="N121" i="4"/>
  <c r="N136" i="4"/>
  <c r="N140" i="4"/>
  <c r="N144" i="4"/>
  <c r="N148" i="4"/>
  <c r="N152" i="4"/>
  <c r="N161" i="4"/>
  <c r="N164" i="4"/>
  <c r="N167" i="4"/>
  <c r="N170" i="4"/>
  <c r="N173" i="4"/>
  <c r="N176" i="4"/>
  <c r="N181" i="4"/>
  <c r="Y212" i="4"/>
  <c r="W159" i="4"/>
  <c r="Y159" i="4" s="1"/>
  <c r="W162" i="4"/>
  <c r="Y162" i="4" s="1"/>
  <c r="W165" i="4"/>
  <c r="Y165" i="4" s="1"/>
  <c r="W168" i="4"/>
  <c r="Y168" i="4" s="1"/>
  <c r="W171" i="4"/>
  <c r="Y171" i="4" s="1"/>
  <c r="W174" i="4"/>
  <c r="Y174" i="4" s="1"/>
  <c r="W177" i="4"/>
  <c r="Y177" i="4" s="1"/>
  <c r="Q125" i="4"/>
  <c r="N135" i="4"/>
  <c r="W137" i="4"/>
  <c r="Y137" i="4" s="1"/>
  <c r="W141" i="4"/>
  <c r="Y141" i="4" s="1"/>
  <c r="W145" i="4"/>
  <c r="Y145" i="4" s="1"/>
  <c r="W149" i="4"/>
  <c r="Y149" i="4" s="1"/>
  <c r="W153" i="4"/>
  <c r="Y153" i="4" s="1"/>
  <c r="N9" i="4"/>
  <c r="N21" i="4"/>
  <c r="N35" i="4"/>
  <c r="N47" i="4"/>
  <c r="N67" i="4"/>
  <c r="N77" i="4"/>
  <c r="R111" i="4"/>
  <c r="T111" i="4" s="1"/>
  <c r="R128" i="4"/>
  <c r="T128" i="4" s="1"/>
  <c r="N134" i="4"/>
  <c r="W185" i="4"/>
  <c r="Y185" i="4" s="1"/>
  <c r="V186" i="4"/>
  <c r="V187" i="4" s="1"/>
  <c r="T87" i="4"/>
  <c r="T113" i="4"/>
  <c r="R123" i="4"/>
  <c r="T123" i="4" s="1"/>
  <c r="W144" i="4"/>
  <c r="Y144" i="4" s="1"/>
  <c r="W148" i="4"/>
  <c r="Y148" i="4" s="1"/>
  <c r="W152" i="4"/>
  <c r="Y152" i="4" s="1"/>
  <c r="W161" i="4"/>
  <c r="Y161" i="4" s="1"/>
  <c r="W164" i="4"/>
  <c r="Y164" i="4" s="1"/>
  <c r="W167" i="4"/>
  <c r="Y167" i="4" s="1"/>
  <c r="W170" i="4"/>
  <c r="Y170" i="4" s="1"/>
  <c r="W173" i="4"/>
  <c r="Y173" i="4" s="1"/>
  <c r="W176" i="4"/>
  <c r="Y176" i="4" s="1"/>
  <c r="N251" i="4"/>
  <c r="R251" i="4"/>
  <c r="T251" i="4" s="1"/>
  <c r="N123" i="4"/>
  <c r="R191" i="4"/>
  <c r="T191" i="4" s="1"/>
  <c r="R197" i="4"/>
  <c r="T197" i="4" s="1"/>
  <c r="R225" i="4"/>
  <c r="T225" i="4" s="1"/>
  <c r="Y226" i="4"/>
  <c r="T264" i="4"/>
  <c r="R412" i="4"/>
  <c r="T412" i="4" s="1"/>
  <c r="N412" i="4"/>
  <c r="R273" i="4"/>
  <c r="T273" i="4" s="1"/>
  <c r="N273" i="4"/>
  <c r="R388" i="4"/>
  <c r="T388" i="4" s="1"/>
  <c r="Q388" i="4"/>
  <c r="R499" i="4"/>
  <c r="T499" i="4" s="1"/>
  <c r="N499" i="4"/>
  <c r="N190" i="4"/>
  <c r="R214" i="4"/>
  <c r="T214" i="4" s="1"/>
  <c r="R221" i="4"/>
  <c r="T221" i="4" s="1"/>
  <c r="R224" i="4"/>
  <c r="T224" i="4" s="1"/>
  <c r="N224" i="4"/>
  <c r="N229" i="4"/>
  <c r="R229" i="4"/>
  <c r="T229" i="4" s="1"/>
  <c r="N239" i="4"/>
  <c r="R240" i="4"/>
  <c r="T240" i="4" s="1"/>
  <c r="R349" i="4"/>
  <c r="T349" i="4" s="1"/>
  <c r="N349" i="4"/>
  <c r="N189" i="4"/>
  <c r="N196" i="4"/>
  <c r="N202" i="4"/>
  <c r="R217" i="4"/>
  <c r="T217" i="4" s="1"/>
  <c r="R233" i="4"/>
  <c r="T233" i="4" s="1"/>
  <c r="R236" i="4"/>
  <c r="T236" i="4" s="1"/>
  <c r="N236" i="4"/>
  <c r="R256" i="4"/>
  <c r="T256" i="4" s="1"/>
  <c r="N256" i="4"/>
  <c r="N261" i="4"/>
  <c r="R261" i="4"/>
  <c r="T261" i="4" s="1"/>
  <c r="N188" i="4"/>
  <c r="R195" i="4"/>
  <c r="T195" i="4" s="1"/>
  <c r="T201" i="4"/>
  <c r="R209" i="4"/>
  <c r="T209" i="4" s="1"/>
  <c r="T310" i="4"/>
  <c r="R453" i="4"/>
  <c r="T453" i="4" s="1"/>
  <c r="N453" i="4"/>
  <c r="R186" i="4"/>
  <c r="T186" i="4" s="1"/>
  <c r="N187" i="4"/>
  <c r="N195" i="4"/>
  <c r="N201" i="4"/>
  <c r="R212" i="4"/>
  <c r="T212" i="4" s="1"/>
  <c r="N212" i="4"/>
  <c r="R245" i="4"/>
  <c r="T245" i="4" s="1"/>
  <c r="R253" i="4"/>
  <c r="T253" i="4" s="1"/>
  <c r="T298" i="4"/>
  <c r="R185" i="4"/>
  <c r="T185" i="4" s="1"/>
  <c r="R194" i="4"/>
  <c r="T194" i="4" s="1"/>
  <c r="R200" i="4"/>
  <c r="T200" i="4" s="1"/>
  <c r="T220" i="4"/>
  <c r="Y221" i="4"/>
  <c r="Y224" i="4"/>
  <c r="Y230" i="4"/>
  <c r="N241" i="4"/>
  <c r="R241" i="4"/>
  <c r="T241" i="4" s="1"/>
  <c r="R305" i="4"/>
  <c r="T305" i="4" s="1"/>
  <c r="N305" i="4"/>
  <c r="R319" i="4"/>
  <c r="T319" i="4" s="1"/>
  <c r="N319" i="4"/>
  <c r="R184" i="4"/>
  <c r="T184" i="4" s="1"/>
  <c r="N185" i="4"/>
  <c r="N194" i="4"/>
  <c r="N215" i="4"/>
  <c r="R215" i="4"/>
  <c r="T215" i="4" s="1"/>
  <c r="R258" i="4"/>
  <c r="T258" i="4" s="1"/>
  <c r="N258" i="4"/>
  <c r="Y282" i="4"/>
  <c r="R293" i="4"/>
  <c r="T293" i="4" s="1"/>
  <c r="N293" i="4"/>
  <c r="R238" i="4"/>
  <c r="T238" i="4" s="1"/>
  <c r="N238" i="4"/>
  <c r="Y245" i="4"/>
  <c r="Y253" i="4"/>
  <c r="R339" i="4"/>
  <c r="T339" i="4" s="1"/>
  <c r="N339" i="4"/>
  <c r="R369" i="4"/>
  <c r="T369" i="4" s="1"/>
  <c r="Q369" i="4"/>
  <c r="N193" i="4"/>
  <c r="N199" i="4"/>
  <c r="N222" i="4"/>
  <c r="R235" i="4"/>
  <c r="T235" i="4" s="1"/>
  <c r="R255" i="4"/>
  <c r="T255" i="4" s="1"/>
  <c r="Q255" i="4"/>
  <c r="N391" i="4"/>
  <c r="R391" i="4"/>
  <c r="T391" i="4" s="1"/>
  <c r="R192" i="4"/>
  <c r="T192" i="4" s="1"/>
  <c r="R198" i="4"/>
  <c r="T198" i="4" s="1"/>
  <c r="R211" i="4"/>
  <c r="T211" i="4" s="1"/>
  <c r="R226" i="4"/>
  <c r="T226" i="4" s="1"/>
  <c r="R231" i="4"/>
  <c r="T231" i="4" s="1"/>
  <c r="Y258" i="4"/>
  <c r="R381" i="4"/>
  <c r="T381" i="4" s="1"/>
  <c r="N381" i="4"/>
  <c r="R361" i="4"/>
  <c r="T361" i="4" s="1"/>
  <c r="N361" i="4"/>
  <c r="R387" i="4"/>
  <c r="T387" i="4" s="1"/>
  <c r="R400" i="4"/>
  <c r="T400" i="4" s="1"/>
  <c r="R429" i="4"/>
  <c r="T429" i="4" s="1"/>
  <c r="Q429" i="4"/>
  <c r="R489" i="4"/>
  <c r="T489" i="4" s="1"/>
  <c r="Q489" i="4"/>
  <c r="R530" i="4"/>
  <c r="T530" i="4" s="1"/>
  <c r="N530" i="4"/>
  <c r="N272" i="4"/>
  <c r="Q274" i="4"/>
  <c r="R275" i="4"/>
  <c r="T275" i="4" s="1"/>
  <c r="N284" i="4"/>
  <c r="Q286" i="4"/>
  <c r="R287" i="4"/>
  <c r="T287" i="4" s="1"/>
  <c r="Q294" i="4"/>
  <c r="R295" i="4"/>
  <c r="T295" i="4" s="1"/>
  <c r="N304" i="4"/>
  <c r="Q306" i="4"/>
  <c r="R307" i="4"/>
  <c r="T307" i="4" s="1"/>
  <c r="N318" i="4"/>
  <c r="Q320" i="4"/>
  <c r="R321" i="4"/>
  <c r="T321" i="4" s="1"/>
  <c r="N338" i="4"/>
  <c r="R340" i="4"/>
  <c r="T340" i="4" s="1"/>
  <c r="Q357" i="4"/>
  <c r="N365" i="4"/>
  <c r="Y370" i="4"/>
  <c r="N384" i="4"/>
  <c r="R384" i="4"/>
  <c r="T384" i="4" s="1"/>
  <c r="N387" i="4"/>
  <c r="R395" i="4"/>
  <c r="T395" i="4" s="1"/>
  <c r="N400" i="4"/>
  <c r="R510" i="4"/>
  <c r="T510" i="4" s="1"/>
  <c r="N510" i="4"/>
  <c r="R409" i="4"/>
  <c r="T409" i="4" s="1"/>
  <c r="Q409" i="4"/>
  <c r="R503" i="4"/>
  <c r="T503" i="4" s="1"/>
  <c r="Q503" i="4"/>
  <c r="R515" i="4"/>
  <c r="T515" i="4" s="1"/>
  <c r="N515" i="4"/>
  <c r="R534" i="4"/>
  <c r="T534" i="4" s="1"/>
  <c r="N534" i="4"/>
  <c r="N268" i="4"/>
  <c r="N282" i="4"/>
  <c r="N302" i="4"/>
  <c r="N316" i="4"/>
  <c r="N328" i="4"/>
  <c r="N336" i="4"/>
  <c r="N343" i="4"/>
  <c r="N348" i="4"/>
  <c r="N352" i="4"/>
  <c r="R441" i="4"/>
  <c r="T441" i="4" s="1"/>
  <c r="N441" i="4"/>
  <c r="R344" i="4"/>
  <c r="T344" i="4" s="1"/>
  <c r="N364" i="4"/>
  <c r="R367" i="4"/>
  <c r="T367" i="4" s="1"/>
  <c r="N399" i="4"/>
  <c r="R431" i="4"/>
  <c r="T431" i="4" s="1"/>
  <c r="Y450" i="4"/>
  <c r="R455" i="4"/>
  <c r="T455" i="4" s="1"/>
  <c r="Q455" i="4"/>
  <c r="R467" i="4"/>
  <c r="T467" i="4" s="1"/>
  <c r="N467" i="4"/>
  <c r="Y476" i="4"/>
  <c r="R393" i="4"/>
  <c r="T393" i="4" s="1"/>
  <c r="N393" i="4"/>
  <c r="Q267" i="4"/>
  <c r="Q281" i="4"/>
  <c r="Q301" i="4"/>
  <c r="Q315" i="4"/>
  <c r="Q327" i="4"/>
  <c r="R371" i="4"/>
  <c r="T371" i="4" s="1"/>
  <c r="R386" i="4"/>
  <c r="T386" i="4" s="1"/>
  <c r="R401" i="4"/>
  <c r="T401" i="4" s="1"/>
  <c r="Q402" i="4"/>
  <c r="R461" i="4"/>
  <c r="T461" i="4" s="1"/>
  <c r="N396" i="4"/>
  <c r="R396" i="4"/>
  <c r="T396" i="4" s="1"/>
  <c r="R421" i="4"/>
  <c r="T421" i="4" s="1"/>
  <c r="R427" i="4"/>
  <c r="T427" i="4" s="1"/>
  <c r="N427" i="4"/>
  <c r="R347" i="4"/>
  <c r="T347" i="4" s="1"/>
  <c r="T350" i="4"/>
  <c r="Y352" i="4"/>
  <c r="R359" i="4"/>
  <c r="T359" i="4" s="1"/>
  <c r="R379" i="4"/>
  <c r="T379" i="4" s="1"/>
  <c r="N410" i="4"/>
  <c r="R410" i="4"/>
  <c r="T410" i="4" s="1"/>
  <c r="T432" i="4"/>
  <c r="Y436" i="4"/>
  <c r="R443" i="4"/>
  <c r="T443" i="4" s="1"/>
  <c r="Q443" i="4"/>
  <c r="Q538" i="4"/>
  <c r="R538" i="4"/>
  <c r="T538" i="4" s="1"/>
  <c r="R366" i="4"/>
  <c r="T366" i="4" s="1"/>
  <c r="R373" i="4"/>
  <c r="T373" i="4" s="1"/>
  <c r="N373" i="4"/>
  <c r="R469" i="4"/>
  <c r="T469" i="4" s="1"/>
  <c r="Q469" i="4"/>
  <c r="R487" i="4"/>
  <c r="T487" i="4" s="1"/>
  <c r="N487" i="4"/>
  <c r="R345" i="4"/>
  <c r="T345" i="4" s="1"/>
  <c r="N345" i="4"/>
  <c r="N366" i="4"/>
  <c r="R407" i="4"/>
  <c r="T407" i="4" s="1"/>
  <c r="N407" i="4"/>
  <c r="R447" i="4"/>
  <c r="T447" i="4" s="1"/>
  <c r="T506" i="4"/>
  <c r="R526" i="4"/>
  <c r="T526" i="4" s="1"/>
  <c r="Q526" i="4"/>
  <c r="R430" i="4"/>
  <c r="T430" i="4" s="1"/>
  <c r="R444" i="4"/>
  <c r="T444" i="4" s="1"/>
  <c r="R456" i="4"/>
  <c r="T456" i="4" s="1"/>
  <c r="R470" i="4"/>
  <c r="T470" i="4" s="1"/>
  <c r="R490" i="4"/>
  <c r="T490" i="4" s="1"/>
  <c r="R504" i="4"/>
  <c r="T504" i="4" s="1"/>
  <c r="R516" i="4"/>
  <c r="T516" i="4" s="1"/>
  <c r="R531" i="4"/>
  <c r="T531" i="4" s="1"/>
  <c r="Q531" i="4"/>
  <c r="R557" i="4"/>
  <c r="T557" i="4" s="1"/>
  <c r="Q557" i="4"/>
  <c r="T568" i="4"/>
  <c r="R577" i="4"/>
  <c r="T577" i="4" s="1"/>
  <c r="Q577" i="4"/>
  <c r="Y653" i="4"/>
  <c r="R748" i="4"/>
  <c r="T748" i="4" s="1"/>
  <c r="N748" i="4"/>
  <c r="N465" i="4"/>
  <c r="N477" i="4"/>
  <c r="N485" i="4"/>
  <c r="N497" i="4"/>
  <c r="N519" i="4"/>
  <c r="R541" i="4"/>
  <c r="T541" i="4" s="1"/>
  <c r="N541" i="4"/>
  <c r="N546" i="4"/>
  <c r="R546" i="4"/>
  <c r="T546" i="4" s="1"/>
  <c r="R550" i="4"/>
  <c r="T550" i="4" s="1"/>
  <c r="N556" i="4"/>
  <c r="R636" i="4"/>
  <c r="T636" i="4" s="1"/>
  <c r="N636" i="4"/>
  <c r="T641" i="4"/>
  <c r="Q466" i="4"/>
  <c r="R509" i="4"/>
  <c r="T509" i="4" s="1"/>
  <c r="N509" i="4"/>
  <c r="R529" i="4"/>
  <c r="T529" i="4" s="1"/>
  <c r="N529" i="4"/>
  <c r="N576" i="4"/>
  <c r="Y619" i="4"/>
  <c r="Y538" i="4"/>
  <c r="Y547" i="4"/>
  <c r="N558" i="4"/>
  <c r="R558" i="4"/>
  <c r="T558" i="4" s="1"/>
  <c r="R570" i="4"/>
  <c r="T570" i="4" s="1"/>
  <c r="Q570" i="4"/>
  <c r="R610" i="4"/>
  <c r="T610" i="4" s="1"/>
  <c r="N610" i="4"/>
  <c r="T615" i="4"/>
  <c r="R818" i="4"/>
  <c r="T818" i="4" s="1"/>
  <c r="N818" i="4"/>
  <c r="T514" i="4"/>
  <c r="T525" i="4"/>
  <c r="Y526" i="4"/>
  <c r="T537" i="4"/>
  <c r="R664" i="4"/>
  <c r="T664" i="4" s="1"/>
  <c r="N664" i="4"/>
  <c r="R706" i="4"/>
  <c r="T706" i="4" s="1"/>
  <c r="Q706" i="4"/>
  <c r="N532" i="4"/>
  <c r="R532" i="4"/>
  <c r="T532" i="4" s="1"/>
  <c r="R589" i="4"/>
  <c r="T589" i="4" s="1"/>
  <c r="N589" i="4"/>
  <c r="R656" i="4"/>
  <c r="T656" i="4" s="1"/>
  <c r="N656" i="4"/>
  <c r="N472" i="4"/>
  <c r="N492" i="4"/>
  <c r="N506" i="4"/>
  <c r="N512" i="4"/>
  <c r="R512" i="4"/>
  <c r="T512" i="4" s="1"/>
  <c r="N548" i="4"/>
  <c r="R555" i="4"/>
  <c r="T555" i="4" s="1"/>
  <c r="N555" i="4"/>
  <c r="R536" i="4"/>
  <c r="T536" i="4" s="1"/>
  <c r="R575" i="4"/>
  <c r="T575" i="4" s="1"/>
  <c r="N575" i="4"/>
  <c r="R602" i="4"/>
  <c r="T602" i="4" s="1"/>
  <c r="N602" i="4"/>
  <c r="R734" i="4"/>
  <c r="T734" i="4" s="1"/>
  <c r="N734" i="4"/>
  <c r="Q517" i="4"/>
  <c r="R545" i="4"/>
  <c r="T545" i="4" s="1"/>
  <c r="Q545" i="4"/>
  <c r="R622" i="4"/>
  <c r="T622" i="4" s="1"/>
  <c r="N622" i="4"/>
  <c r="T629" i="4"/>
  <c r="N542" i="4"/>
  <c r="Y552" i="4"/>
  <c r="R560" i="4"/>
  <c r="T560" i="4" s="1"/>
  <c r="T580" i="4"/>
  <c r="R591" i="4"/>
  <c r="T591" i="4" s="1"/>
  <c r="Q591" i="4"/>
  <c r="N725" i="4"/>
  <c r="R725" i="4"/>
  <c r="T725" i="4" s="1"/>
  <c r="R578" i="4"/>
  <c r="T578" i="4" s="1"/>
  <c r="R592" i="4"/>
  <c r="T592" i="4" s="1"/>
  <c r="N601" i="4"/>
  <c r="Q603" i="4"/>
  <c r="N609" i="4"/>
  <c r="Q611" i="4"/>
  <c r="R612" i="4"/>
  <c r="T612" i="4" s="1"/>
  <c r="N621" i="4"/>
  <c r="Q623" i="4"/>
  <c r="R624" i="4"/>
  <c r="T624" i="4" s="1"/>
  <c r="N635" i="4"/>
  <c r="Q637" i="4"/>
  <c r="R638" i="4"/>
  <c r="T638" i="4" s="1"/>
  <c r="N655" i="4"/>
  <c r="N663" i="4"/>
  <c r="R665" i="4"/>
  <c r="T665" i="4" s="1"/>
  <c r="N673" i="4"/>
  <c r="N681" i="4"/>
  <c r="R681" i="4"/>
  <c r="T681" i="4" s="1"/>
  <c r="R685" i="4"/>
  <c r="T685" i="4" s="1"/>
  <c r="Q694" i="4"/>
  <c r="R697" i="4"/>
  <c r="T697" i="4" s="1"/>
  <c r="T700" i="4"/>
  <c r="R705" i="4"/>
  <c r="T705" i="4" s="1"/>
  <c r="R786" i="4"/>
  <c r="T786" i="4" s="1"/>
  <c r="N786" i="4"/>
  <c r="T684" i="4"/>
  <c r="R711" i="4"/>
  <c r="T711" i="4" s="1"/>
  <c r="N711" i="4"/>
  <c r="R722" i="4"/>
  <c r="T722" i="4" s="1"/>
  <c r="N722" i="4"/>
  <c r="N702" i="4"/>
  <c r="R702" i="4"/>
  <c r="T702" i="4" s="1"/>
  <c r="R754" i="4"/>
  <c r="T754" i="4" s="1"/>
  <c r="N754" i="4"/>
  <c r="R806" i="4"/>
  <c r="T806" i="4" s="1"/>
  <c r="N806" i="4"/>
  <c r="Q906" i="4"/>
  <c r="R906" i="4"/>
  <c r="T906" i="4" s="1"/>
  <c r="R677" i="4"/>
  <c r="T677" i="4" s="1"/>
  <c r="R727" i="4"/>
  <c r="T727" i="4" s="1"/>
  <c r="R740" i="4"/>
  <c r="T740" i="4" s="1"/>
  <c r="R742" i="4"/>
  <c r="T742" i="4" s="1"/>
  <c r="N742" i="4"/>
  <c r="R843" i="4"/>
  <c r="T843" i="4" s="1"/>
  <c r="Q843" i="4"/>
  <c r="N683" i="4"/>
  <c r="Y757" i="4"/>
  <c r="Y795" i="4"/>
  <c r="Y831" i="4"/>
  <c r="R774" i="4"/>
  <c r="T774" i="4" s="1"/>
  <c r="N774" i="4"/>
  <c r="Q582" i="4"/>
  <c r="Q596" i="4"/>
  <c r="Q616" i="4"/>
  <c r="Q630" i="4"/>
  <c r="Q642" i="4"/>
  <c r="Q660" i="4"/>
  <c r="Q676" i="4"/>
  <c r="Q695" i="4"/>
  <c r="N704" i="4"/>
  <c r="Y708" i="4"/>
  <c r="N726" i="4"/>
  <c r="R744" i="4"/>
  <c r="T744" i="4" s="1"/>
  <c r="Y815" i="4"/>
  <c r="T753" i="4"/>
  <c r="T791" i="4"/>
  <c r="R798" i="4"/>
  <c r="T798" i="4" s="1"/>
  <c r="N798" i="4"/>
  <c r="T827" i="4"/>
  <c r="R834" i="4"/>
  <c r="T834" i="4" s="1"/>
  <c r="N834" i="4"/>
  <c r="R858" i="4"/>
  <c r="T858" i="4" s="1"/>
  <c r="N858" i="4"/>
  <c r="R667" i="4"/>
  <c r="T667" i="4" s="1"/>
  <c r="R679" i="4"/>
  <c r="T679" i="4" s="1"/>
  <c r="N682" i="4"/>
  <c r="R728" i="4"/>
  <c r="T728" i="4" s="1"/>
  <c r="Y749" i="4"/>
  <c r="R762" i="4"/>
  <c r="T762" i="4" s="1"/>
  <c r="N762" i="4"/>
  <c r="R737" i="4"/>
  <c r="T737" i="4" s="1"/>
  <c r="R751" i="4"/>
  <c r="T751" i="4" s="1"/>
  <c r="R765" i="4"/>
  <c r="T765" i="4" s="1"/>
  <c r="R789" i="4"/>
  <c r="T789" i="4" s="1"/>
  <c r="R809" i="4"/>
  <c r="T809" i="4" s="1"/>
  <c r="R821" i="4"/>
  <c r="T821" i="4" s="1"/>
  <c r="R837" i="4"/>
  <c r="T837" i="4" s="1"/>
  <c r="R875" i="4"/>
  <c r="T875" i="4" s="1"/>
  <c r="N875" i="4"/>
  <c r="R876" i="4"/>
  <c r="T876" i="4" s="1"/>
  <c r="R900" i="4"/>
  <c r="T900" i="4" s="1"/>
  <c r="Q900" i="4"/>
  <c r="R903" i="4"/>
  <c r="T903" i="4" s="1"/>
  <c r="Q903" i="4"/>
  <c r="T963" i="4"/>
  <c r="N1133" i="4"/>
  <c r="R1133" i="4"/>
  <c r="T1133" i="4" s="1"/>
  <c r="Q680" i="4"/>
  <c r="N698" i="4"/>
  <c r="Q700" i="4"/>
  <c r="R701" i="4"/>
  <c r="T701" i="4" s="1"/>
  <c r="N710" i="4"/>
  <c r="N721" i="4"/>
  <c r="Q723" i="4"/>
  <c r="R724" i="4"/>
  <c r="T724" i="4" s="1"/>
  <c r="N733" i="4"/>
  <c r="Q735" i="4"/>
  <c r="R736" i="4"/>
  <c r="T736" i="4" s="1"/>
  <c r="N747" i="4"/>
  <c r="Q749" i="4"/>
  <c r="R750" i="4"/>
  <c r="T750" i="4" s="1"/>
  <c r="N761" i="4"/>
  <c r="Q763" i="4"/>
  <c r="R764" i="4"/>
  <c r="T764" i="4" s="1"/>
  <c r="N773" i="4"/>
  <c r="Q775" i="4"/>
  <c r="R776" i="4"/>
  <c r="N785" i="4"/>
  <c r="Q787" i="4"/>
  <c r="R788" i="4"/>
  <c r="T788" i="4" s="1"/>
  <c r="N797" i="4"/>
  <c r="Q799" i="4"/>
  <c r="R800" i="4"/>
  <c r="T800" i="4" s="1"/>
  <c r="Q807" i="4"/>
  <c r="R808" i="4"/>
  <c r="T808" i="4" s="1"/>
  <c r="N817" i="4"/>
  <c r="Q819" i="4"/>
  <c r="R820" i="4"/>
  <c r="T820" i="4" s="1"/>
  <c r="N833" i="4"/>
  <c r="Q835" i="4"/>
  <c r="R836" i="4"/>
  <c r="T836" i="4" s="1"/>
  <c r="R841" i="4"/>
  <c r="T841" i="4" s="1"/>
  <c r="Q842" i="4"/>
  <c r="R854" i="4"/>
  <c r="T854" i="4" s="1"/>
  <c r="N854" i="4"/>
  <c r="R855" i="4"/>
  <c r="T855" i="4" s="1"/>
  <c r="Y863" i="4"/>
  <c r="N878" i="4"/>
  <c r="R878" i="4"/>
  <c r="T878" i="4" s="1"/>
  <c r="N888" i="4"/>
  <c r="R954" i="4"/>
  <c r="T954" i="4" s="1"/>
  <c r="N954" i="4"/>
  <c r="N1044" i="4"/>
  <c r="R1044" i="4"/>
  <c r="T1044" i="4" s="1"/>
  <c r="T862" i="4"/>
  <c r="R881" i="4"/>
  <c r="T881" i="4" s="1"/>
  <c r="N881" i="4"/>
  <c r="Y925" i="4"/>
  <c r="Y979" i="4"/>
  <c r="Y1000" i="4"/>
  <c r="N857" i="4"/>
  <c r="R857" i="4"/>
  <c r="T857" i="4" s="1"/>
  <c r="R865" i="4"/>
  <c r="T865" i="4" s="1"/>
  <c r="Q865" i="4"/>
  <c r="R884" i="4"/>
  <c r="T884" i="4" s="1"/>
  <c r="N884" i="4"/>
  <c r="T975" i="4"/>
  <c r="T996" i="4"/>
  <c r="Y851" i="4"/>
  <c r="R868" i="4"/>
  <c r="T868" i="4" s="1"/>
  <c r="Q868" i="4"/>
  <c r="R887" i="4"/>
  <c r="T887" i="4" s="1"/>
  <c r="N887" i="4"/>
  <c r="N890" i="4"/>
  <c r="R890" i="4"/>
  <c r="T890" i="4" s="1"/>
  <c r="R970" i="4"/>
  <c r="T970" i="4" s="1"/>
  <c r="N970" i="4"/>
  <c r="R991" i="4"/>
  <c r="T991" i="4" s="1"/>
  <c r="N991" i="4"/>
  <c r="R860" i="4"/>
  <c r="T860" i="4" s="1"/>
  <c r="N860" i="4"/>
  <c r="R898" i="4"/>
  <c r="T898" i="4" s="1"/>
  <c r="N898" i="4"/>
  <c r="N904" i="4"/>
  <c r="R904" i="4"/>
  <c r="T904" i="4" s="1"/>
  <c r="Y939" i="4"/>
  <c r="Q1041" i="4"/>
  <c r="R1041" i="4"/>
  <c r="T1041" i="4" s="1"/>
  <c r="N1080" i="4"/>
  <c r="R1080" i="4"/>
  <c r="T1080" i="4" s="1"/>
  <c r="N768" i="4"/>
  <c r="Q770" i="4"/>
  <c r="N778" i="4"/>
  <c r="Q782" i="4"/>
  <c r="N792" i="4"/>
  <c r="Q794" i="4"/>
  <c r="N812" i="4"/>
  <c r="Q814" i="4"/>
  <c r="N824" i="4"/>
  <c r="N828" i="4"/>
  <c r="Q830" i="4"/>
  <c r="N839" i="4"/>
  <c r="R840" i="4"/>
  <c r="T840" i="4" s="1"/>
  <c r="N845" i="4"/>
  <c r="R846" i="4"/>
  <c r="T846" i="4" s="1"/>
  <c r="N867" i="4"/>
  <c r="R901" i="4"/>
  <c r="T901" i="4" s="1"/>
  <c r="N901" i="4"/>
  <c r="R913" i="4"/>
  <c r="T913" i="4" s="1"/>
  <c r="N913" i="4"/>
  <c r="N767" i="4"/>
  <c r="R853" i="4"/>
  <c r="T853" i="4" s="1"/>
  <c r="Y854" i="4"/>
  <c r="R863" i="4"/>
  <c r="T863" i="4" s="1"/>
  <c r="N863" i="4"/>
  <c r="R877" i="4"/>
  <c r="T877" i="4" s="1"/>
  <c r="Q877" i="4"/>
  <c r="Y878" i="4"/>
  <c r="R928" i="4"/>
  <c r="T928" i="4" s="1"/>
  <c r="N928" i="4"/>
  <c r="R1003" i="4"/>
  <c r="T1003" i="4" s="1"/>
  <c r="N1003" i="4"/>
  <c r="Q1055" i="4"/>
  <c r="R1055" i="4"/>
  <c r="T1055" i="4" s="1"/>
  <c r="N1071" i="4"/>
  <c r="R1071" i="4"/>
  <c r="T1071" i="4" s="1"/>
  <c r="R851" i="4"/>
  <c r="T851" i="4" s="1"/>
  <c r="R856" i="4"/>
  <c r="T856" i="4" s="1"/>
  <c r="Q856" i="4"/>
  <c r="R866" i="4"/>
  <c r="T866" i="4" s="1"/>
  <c r="N866" i="4"/>
  <c r="R880" i="4"/>
  <c r="T880" i="4" s="1"/>
  <c r="R838" i="4"/>
  <c r="T838" i="4" s="1"/>
  <c r="R844" i="4"/>
  <c r="T844" i="4" s="1"/>
  <c r="N851" i="4"/>
  <c r="R883" i="4"/>
  <c r="T883" i="4" s="1"/>
  <c r="Q883" i="4"/>
  <c r="R886" i="4"/>
  <c r="T886" i="4" s="1"/>
  <c r="Q886" i="4"/>
  <c r="Y887" i="4"/>
  <c r="R917" i="4"/>
  <c r="T917" i="4" s="1"/>
  <c r="Q917" i="4"/>
  <c r="R942" i="4"/>
  <c r="T942" i="4" s="1"/>
  <c r="N942" i="4"/>
  <c r="N1112" i="4"/>
  <c r="R1112" i="4"/>
  <c r="T1112" i="4" s="1"/>
  <c r="N1145" i="4"/>
  <c r="R1145" i="4"/>
  <c r="T1145" i="4" s="1"/>
  <c r="R1188" i="4"/>
  <c r="T1188" i="4" s="1"/>
  <c r="N1188" i="4"/>
  <c r="R918" i="4"/>
  <c r="T918" i="4" s="1"/>
  <c r="N927" i="4"/>
  <c r="Q929" i="4"/>
  <c r="R930" i="4"/>
  <c r="T930" i="4" s="1"/>
  <c r="N941" i="4"/>
  <c r="R944" i="4"/>
  <c r="T944" i="4" s="1"/>
  <c r="N953" i="4"/>
  <c r="R958" i="4"/>
  <c r="T958" i="4" s="1"/>
  <c r="N969" i="4"/>
  <c r="R972" i="4"/>
  <c r="T972" i="4" s="1"/>
  <c r="N990" i="4"/>
  <c r="R993" i="4"/>
  <c r="T993" i="4" s="1"/>
  <c r="N1002" i="4"/>
  <c r="R1007" i="4"/>
  <c r="T1007" i="4" s="1"/>
  <c r="N1016" i="4"/>
  <c r="R1017" i="4"/>
  <c r="T1017" i="4" s="1"/>
  <c r="T1052" i="4"/>
  <c r="N1198" i="4"/>
  <c r="R1198" i="4"/>
  <c r="T1198" i="4" s="1"/>
  <c r="Q1220" i="4"/>
  <c r="R1220" i="4"/>
  <c r="T1220" i="4" s="1"/>
  <c r="R1037" i="4"/>
  <c r="T1037" i="4" s="1"/>
  <c r="Y1044" i="4"/>
  <c r="Y1058" i="4"/>
  <c r="R1063" i="4"/>
  <c r="T1063" i="4" s="1"/>
  <c r="R1068" i="4"/>
  <c r="T1068" i="4" s="1"/>
  <c r="N1068" i="4"/>
  <c r="R1082" i="4"/>
  <c r="T1082" i="4" s="1"/>
  <c r="N1082" i="4"/>
  <c r="N1092" i="4"/>
  <c r="R1092" i="4"/>
  <c r="T1092" i="4" s="1"/>
  <c r="R1102" i="4"/>
  <c r="T1102" i="4" s="1"/>
  <c r="R1135" i="4"/>
  <c r="T1135" i="4" s="1"/>
  <c r="Y1165" i="4"/>
  <c r="R1022" i="4"/>
  <c r="T1022" i="4" s="1"/>
  <c r="R1025" i="4"/>
  <c r="T1025" i="4" s="1"/>
  <c r="N1025" i="4"/>
  <c r="R1130" i="4"/>
  <c r="T1130" i="4" s="1"/>
  <c r="N1130" i="4"/>
  <c r="N910" i="4"/>
  <c r="Q912" i="4"/>
  <c r="N924" i="4"/>
  <c r="Q926" i="4"/>
  <c r="N938" i="4"/>
  <c r="Q940" i="4"/>
  <c r="N950" i="4"/>
  <c r="Q952" i="4"/>
  <c r="N966" i="4"/>
  <c r="Q968" i="4"/>
  <c r="N978" i="4"/>
  <c r="N987" i="4"/>
  <c r="Q989" i="4"/>
  <c r="N999" i="4"/>
  <c r="Q1001" i="4"/>
  <c r="N1013" i="4"/>
  <c r="Q1015" i="4"/>
  <c r="R1020" i="4"/>
  <c r="T1020" i="4" s="1"/>
  <c r="Q1021" i="4"/>
  <c r="Y1041" i="4"/>
  <c r="R1049" i="4"/>
  <c r="T1049" i="4" s="1"/>
  <c r="Y1055" i="4"/>
  <c r="N1059" i="4"/>
  <c r="R1059" i="4"/>
  <c r="T1059" i="4" s="1"/>
  <c r="R1109" i="4"/>
  <c r="T1109" i="4" s="1"/>
  <c r="N1109" i="4"/>
  <c r="R1142" i="4"/>
  <c r="T1142" i="4" s="1"/>
  <c r="N1142" i="4"/>
  <c r="T1161" i="4"/>
  <c r="N1185" i="4"/>
  <c r="R1185" i="4"/>
  <c r="T1185" i="4" s="1"/>
  <c r="R1202" i="4"/>
  <c r="T1202" i="4" s="1"/>
  <c r="N1202" i="4"/>
  <c r="R1065" i="4"/>
  <c r="T1065" i="4" s="1"/>
  <c r="R1094" i="4"/>
  <c r="T1094" i="4" s="1"/>
  <c r="N1094" i="4"/>
  <c r="R1156" i="4"/>
  <c r="T1156" i="4" s="1"/>
  <c r="N1156" i="4"/>
  <c r="N1206" i="4"/>
  <c r="R1206" i="4"/>
  <c r="T1206" i="4" s="1"/>
  <c r="N1210" i="4"/>
  <c r="R1210" i="4"/>
  <c r="T1210" i="4" s="1"/>
  <c r="R1035" i="4"/>
  <c r="T1035" i="4" s="1"/>
  <c r="N1035" i="4"/>
  <c r="R1042" i="4"/>
  <c r="T1042" i="4" s="1"/>
  <c r="N1042" i="4"/>
  <c r="R1056" i="4"/>
  <c r="T1056" i="4" s="1"/>
  <c r="N1056" i="4"/>
  <c r="R1089" i="4"/>
  <c r="T1089" i="4" s="1"/>
  <c r="N1089" i="4"/>
  <c r="N1226" i="4"/>
  <c r="R1226" i="4"/>
  <c r="T1226" i="4" s="1"/>
  <c r="N895" i="4"/>
  <c r="Q897" i="4"/>
  <c r="N907" i="4"/>
  <c r="Q909" i="4"/>
  <c r="N921" i="4"/>
  <c r="Q923" i="4"/>
  <c r="N933" i="4"/>
  <c r="Q935" i="4"/>
  <c r="N947" i="4"/>
  <c r="Q949" i="4"/>
  <c r="N963" i="4"/>
  <c r="Q965" i="4"/>
  <c r="N975" i="4"/>
  <c r="Q977" i="4"/>
  <c r="Q986" i="4"/>
  <c r="N996" i="4"/>
  <c r="Q998" i="4"/>
  <c r="N1010" i="4"/>
  <c r="Q1012" i="4"/>
  <c r="Y1026" i="4"/>
  <c r="R1039" i="4"/>
  <c r="T1039" i="4" s="1"/>
  <c r="Y1046" i="4"/>
  <c r="T1064" i="4"/>
  <c r="Y1130" i="4"/>
  <c r="R1061" i="4"/>
  <c r="T1061" i="4" s="1"/>
  <c r="N1061" i="4"/>
  <c r="Y1065" i="4"/>
  <c r="Y1109" i="4"/>
  <c r="Y1142" i="4"/>
  <c r="R1214" i="4"/>
  <c r="T1214" i="4" s="1"/>
  <c r="N1214" i="4"/>
  <c r="R1047" i="4"/>
  <c r="T1047" i="4" s="1"/>
  <c r="N1047" i="4"/>
  <c r="R1024" i="4"/>
  <c r="T1024" i="4" s="1"/>
  <c r="Y1036" i="4"/>
  <c r="Y1062" i="4"/>
  <c r="T1066" i="4"/>
  <c r="Y1089" i="4"/>
  <c r="R1096" i="4"/>
  <c r="T1096" i="4" s="1"/>
  <c r="R1159" i="4"/>
  <c r="T1159" i="4" s="1"/>
  <c r="R1207" i="4"/>
  <c r="T1207" i="4" s="1"/>
  <c r="R1291" i="4"/>
  <c r="T1291" i="4" s="1"/>
  <c r="N1291" i="4"/>
  <c r="Y1314" i="4"/>
  <c r="R1058" i="4"/>
  <c r="T1058" i="4" s="1"/>
  <c r="R1070" i="4"/>
  <c r="T1070" i="4" s="1"/>
  <c r="R1079" i="4"/>
  <c r="T1079" i="4" s="1"/>
  <c r="R1091" i="4"/>
  <c r="T1091" i="4" s="1"/>
  <c r="R1111" i="4"/>
  <c r="T1111" i="4" s="1"/>
  <c r="R1132" i="4"/>
  <c r="T1132" i="4" s="1"/>
  <c r="R1144" i="4"/>
  <c r="T1144" i="4" s="1"/>
  <c r="R1158" i="4"/>
  <c r="T1158" i="4" s="1"/>
  <c r="N1173" i="4"/>
  <c r="N1179" i="4"/>
  <c r="R1223" i="4"/>
  <c r="T1223" i="4" s="1"/>
  <c r="Q1223" i="4"/>
  <c r="Y1241" i="4"/>
  <c r="T1284" i="4"/>
  <c r="Q1088" i="4"/>
  <c r="Q1108" i="4"/>
  <c r="Q1120" i="4"/>
  <c r="Q1129" i="4"/>
  <c r="Q1141" i="4"/>
  <c r="Q1155" i="4"/>
  <c r="N1172" i="4"/>
  <c r="N1178" i="4"/>
  <c r="N1201" i="4"/>
  <c r="Y1207" i="4"/>
  <c r="N1213" i="4"/>
  <c r="Y1267" i="4"/>
  <c r="T1322" i="4"/>
  <c r="R1184" i="4"/>
  <c r="T1184" i="4" s="1"/>
  <c r="R1317" i="4"/>
  <c r="T1317" i="4" s="1"/>
  <c r="N1317" i="4"/>
  <c r="N1171" i="4"/>
  <c r="N1177" i="4"/>
  <c r="N1183" i="4"/>
  <c r="Y1188" i="4"/>
  <c r="Q1197" i="4"/>
  <c r="Q1209" i="4"/>
  <c r="T1219" i="4"/>
  <c r="Y1233" i="4"/>
  <c r="N1200" i="4"/>
  <c r="R1200" i="4"/>
  <c r="T1200" i="4" s="1"/>
  <c r="N1212" i="4"/>
  <c r="R1212" i="4"/>
  <c r="T1212" i="4" s="1"/>
  <c r="R1224" i="4"/>
  <c r="T1224" i="4" s="1"/>
  <c r="N1224" i="4"/>
  <c r="R1244" i="4"/>
  <c r="T1244" i="4" s="1"/>
  <c r="N1244" i="4"/>
  <c r="T1263" i="4"/>
  <c r="T1275" i="4"/>
  <c r="N1102" i="4"/>
  <c r="N1114" i="4"/>
  <c r="N1135" i="4"/>
  <c r="N1149" i="4"/>
  <c r="N1161" i="4"/>
  <c r="N1176" i="4"/>
  <c r="N1182" i="4"/>
  <c r="R1218" i="4"/>
  <c r="T1218" i="4" s="1"/>
  <c r="N1221" i="4"/>
  <c r="N1227" i="4"/>
  <c r="R1256" i="4"/>
  <c r="T1256" i="4" s="1"/>
  <c r="N1256" i="4"/>
  <c r="R1270" i="4"/>
  <c r="T1270" i="4" s="1"/>
  <c r="N1270" i="4"/>
  <c r="R1305" i="4"/>
  <c r="T1305" i="4" s="1"/>
  <c r="N1305" i="4"/>
  <c r="N1203" i="4"/>
  <c r="T1229" i="4"/>
  <c r="R1247" i="4"/>
  <c r="T1247" i="4" s="1"/>
  <c r="R1261" i="4"/>
  <c r="T1261" i="4" s="1"/>
  <c r="R1273" i="4"/>
  <c r="T1273" i="4" s="1"/>
  <c r="R1282" i="4"/>
  <c r="T1282" i="4" s="1"/>
  <c r="R1294" i="4"/>
  <c r="T1294" i="4" s="1"/>
  <c r="R1308" i="4"/>
  <c r="T1308" i="4" s="1"/>
  <c r="R1320" i="4"/>
  <c r="T1320" i="4" s="1"/>
  <c r="N1331" i="4"/>
  <c r="R1334" i="4"/>
  <c r="T1334" i="4" s="1"/>
  <c r="N1343" i="4"/>
  <c r="R1346" i="4"/>
  <c r="T1346" i="4" s="1"/>
  <c r="N1357" i="4"/>
  <c r="R1360" i="4"/>
  <c r="T1360" i="4" s="1"/>
  <c r="N1369" i="4"/>
  <c r="R1246" i="4"/>
  <c r="T1246" i="4" s="1"/>
  <c r="R1260" i="4"/>
  <c r="T1260" i="4" s="1"/>
  <c r="R1272" i="4"/>
  <c r="T1272" i="4" s="1"/>
  <c r="R1293" i="4"/>
  <c r="T1293" i="4" s="1"/>
  <c r="R1307" i="4"/>
  <c r="T1307" i="4" s="1"/>
  <c r="R1319" i="4"/>
  <c r="T1319" i="4" s="1"/>
  <c r="R1333" i="4"/>
  <c r="T1333" i="4" s="1"/>
  <c r="R1345" i="4"/>
  <c r="T1345" i="4" s="1"/>
  <c r="R1359" i="4"/>
  <c r="T1359" i="4" s="1"/>
  <c r="R1371" i="4"/>
  <c r="T1371" i="4" s="1"/>
  <c r="N1233" i="4"/>
  <c r="N1241" i="4"/>
  <c r="Q1243" i="4"/>
  <c r="N1253" i="4"/>
  <c r="Q1255" i="4"/>
  <c r="N1267" i="4"/>
  <c r="Q1269" i="4"/>
  <c r="N1288" i="4"/>
  <c r="Q1290" i="4"/>
  <c r="N1300" i="4"/>
  <c r="Q1302" i="4"/>
  <c r="N1314" i="4"/>
  <c r="Q1316" i="4"/>
  <c r="N1328" i="4"/>
  <c r="Q1330" i="4"/>
  <c r="N1340" i="4"/>
  <c r="Q1342" i="4"/>
  <c r="N1354" i="4"/>
  <c r="Q1356" i="4"/>
  <c r="N1366" i="4"/>
  <c r="Q1368" i="4"/>
  <c r="N1353" i="4"/>
  <c r="Q1355" i="4"/>
  <c r="N1365" i="4"/>
  <c r="Q1367" i="4"/>
  <c r="N1230" i="4"/>
  <c r="Q1232" i="4"/>
  <c r="Q1240" i="4"/>
  <c r="N1250" i="4"/>
  <c r="Q1252" i="4"/>
  <c r="N1264" i="4"/>
  <c r="N1285" i="4"/>
  <c r="Q1287" i="4"/>
  <c r="N1297" i="4"/>
  <c r="Q1299" i="4"/>
  <c r="N1311" i="4"/>
  <c r="Q1313" i="4"/>
  <c r="N1323" i="4"/>
  <c r="Q1327" i="4"/>
  <c r="N1337" i="4"/>
  <c r="Q1339" i="4"/>
  <c r="N1351" i="4"/>
  <c r="N1363" i="4"/>
  <c r="Q1296" i="4"/>
  <c r="Q1322" i="4"/>
  <c r="Y45" i="2"/>
  <c r="Y835" i="2"/>
  <c r="Y954" i="2"/>
  <c r="Y102" i="2"/>
  <c r="R964" i="2"/>
  <c r="Y1017" i="2"/>
  <c r="R458" i="2"/>
  <c r="T458" i="2" s="1"/>
  <c r="Y464" i="2"/>
  <c r="Y581" i="2"/>
  <c r="Y875" i="2"/>
  <c r="Y44" i="2"/>
  <c r="Y315" i="2"/>
  <c r="Y391" i="2"/>
  <c r="Y405" i="2"/>
  <c r="Y723" i="2"/>
  <c r="Y862" i="2"/>
  <c r="Y1058" i="2"/>
  <c r="Y992" i="2"/>
  <c r="Y1037" i="2"/>
  <c r="Y115" i="2"/>
  <c r="R596" i="2"/>
  <c r="Y641" i="2"/>
  <c r="Y721" i="2"/>
  <c r="Y9" i="2"/>
  <c r="Y64" i="2"/>
  <c r="R373" i="2"/>
  <c r="T373" i="2" s="1"/>
  <c r="Y489" i="2"/>
  <c r="Y496" i="2"/>
  <c r="Y527" i="2"/>
  <c r="Y766" i="2"/>
  <c r="Y897" i="2"/>
  <c r="R900" i="2"/>
  <c r="R214" i="2"/>
  <c r="Y297" i="2"/>
  <c r="Y422" i="2"/>
  <c r="Y545" i="2"/>
  <c r="Y1013" i="2"/>
  <c r="Y1329" i="2"/>
  <c r="R1302" i="2"/>
  <c r="T1302" i="2" s="1"/>
  <c r="R1351" i="2"/>
  <c r="R145" i="2"/>
  <c r="T145" i="2" s="1"/>
  <c r="Y617" i="2"/>
  <c r="Y705" i="2"/>
  <c r="R742" i="2"/>
  <c r="T742" i="2" s="1"/>
  <c r="Y1292" i="2"/>
  <c r="Y1327" i="2"/>
  <c r="R1342" i="2"/>
  <c r="Y90" i="2"/>
  <c r="Y696" i="2"/>
  <c r="Y1149" i="2"/>
  <c r="Y1222" i="2"/>
  <c r="Y88" i="2"/>
  <c r="Y95" i="2"/>
  <c r="Y494" i="2"/>
  <c r="Y947" i="2"/>
  <c r="Y963" i="2"/>
  <c r="Y1227" i="2"/>
  <c r="Y542" i="2"/>
  <c r="R630" i="2"/>
  <c r="Y661" i="2"/>
  <c r="R1069" i="2"/>
  <c r="Y324" i="2"/>
  <c r="Y341" i="2"/>
  <c r="R344" i="2"/>
  <c r="Y1230" i="2"/>
  <c r="Y1319" i="2"/>
  <c r="R486" i="2"/>
  <c r="T486" i="2" s="1"/>
  <c r="Y490" i="2"/>
  <c r="Y616" i="2"/>
  <c r="Y630" i="2"/>
  <c r="Y778" i="2"/>
  <c r="R906" i="2"/>
  <c r="T906" i="2" s="1"/>
  <c r="Y991" i="2"/>
  <c r="Y122" i="2"/>
  <c r="Y816" i="2"/>
  <c r="Y860" i="2"/>
  <c r="Y1116" i="2"/>
  <c r="R832" i="2"/>
  <c r="T832" i="2" s="1"/>
  <c r="T1175" i="2"/>
  <c r="R1330" i="2"/>
  <c r="T1330" i="2" s="1"/>
  <c r="Y389" i="2"/>
  <c r="R573" i="2"/>
  <c r="T573" i="2" s="1"/>
  <c r="R774" i="2"/>
  <c r="Y839" i="2"/>
  <c r="R1156" i="2"/>
  <c r="Y1272" i="2"/>
  <c r="Y13" i="2"/>
  <c r="Y51" i="2"/>
  <c r="Y217" i="2"/>
  <c r="Y368" i="2"/>
  <c r="Y382" i="2"/>
  <c r="Y394" i="2"/>
  <c r="Y415" i="2"/>
  <c r="Y432" i="2"/>
  <c r="Y568" i="2"/>
  <c r="Y653" i="2"/>
  <c r="W159" i="2"/>
  <c r="Y790" i="2"/>
  <c r="Y878" i="2"/>
  <c r="R234" i="2"/>
  <c r="Y253" i="2"/>
  <c r="Y366" i="2"/>
  <c r="Y392" i="2"/>
  <c r="R421" i="2"/>
  <c r="T421" i="2" s="1"/>
  <c r="R428" i="2"/>
  <c r="Y507" i="2"/>
  <c r="Y519" i="2"/>
  <c r="R527" i="2"/>
  <c r="T527" i="2" s="1"/>
  <c r="R555" i="2"/>
  <c r="Y842" i="2"/>
  <c r="Y901" i="2"/>
  <c r="Y966" i="2"/>
  <c r="Y1052" i="2"/>
  <c r="Y251" i="2"/>
  <c r="Y735" i="2"/>
  <c r="Y1154" i="2"/>
  <c r="Y1178" i="2"/>
  <c r="Y1212" i="2"/>
  <c r="Y1226" i="2"/>
  <c r="Y1305" i="2"/>
  <c r="Y1333" i="2"/>
  <c r="Y789" i="2"/>
  <c r="R1341" i="2"/>
  <c r="T1341" i="2" s="1"/>
  <c r="Y1352" i="2"/>
  <c r="Y1364" i="2"/>
  <c r="R36" i="2"/>
  <c r="T36" i="2" s="1"/>
  <c r="Y299" i="2"/>
  <c r="Y306" i="2"/>
  <c r="Y362" i="2"/>
  <c r="Y409" i="2"/>
  <c r="Y548" i="2"/>
  <c r="Y687" i="2"/>
  <c r="R731" i="2"/>
  <c r="T731" i="2" s="1"/>
  <c r="Y733" i="2"/>
  <c r="Y770" i="2"/>
  <c r="Y798" i="2"/>
  <c r="W158" i="2"/>
  <c r="Y158" i="2" s="1"/>
  <c r="T214" i="2"/>
  <c r="Y402" i="2"/>
  <c r="Y414" i="2"/>
  <c r="Y537" i="2"/>
  <c r="Y576" i="2"/>
  <c r="Y597" i="2"/>
  <c r="Y815" i="2"/>
  <c r="R818" i="2"/>
  <c r="T818" i="2" s="1"/>
  <c r="Y944" i="2"/>
  <c r="Y967" i="2"/>
  <c r="Y974" i="2"/>
  <c r="Y987" i="2"/>
  <c r="Y1008" i="2"/>
  <c r="R1011" i="2"/>
  <c r="T1011" i="2" s="1"/>
  <c r="R1102" i="2"/>
  <c r="T1102" i="2" s="1"/>
  <c r="Y1143" i="2"/>
  <c r="T1172" i="2"/>
  <c r="Y1229" i="2"/>
  <c r="Y1322" i="2"/>
  <c r="R1346" i="2"/>
  <c r="T1346" i="2" s="1"/>
  <c r="Y40" i="2"/>
  <c r="R43" i="2"/>
  <c r="T43" i="2" s="1"/>
  <c r="Y59" i="2"/>
  <c r="Y71" i="2"/>
  <c r="Y98" i="2"/>
  <c r="Y212" i="2"/>
  <c r="R222" i="2"/>
  <c r="T222" i="2" s="1"/>
  <c r="Y226" i="2"/>
  <c r="Y257" i="2"/>
  <c r="Y932" i="2"/>
  <c r="Y1002" i="2"/>
  <c r="R1164" i="2"/>
  <c r="T1164" i="2" s="1"/>
  <c r="T1174" i="2"/>
  <c r="R1356" i="2"/>
  <c r="T1356" i="2" s="1"/>
  <c r="Y294" i="2"/>
  <c r="R329" i="2"/>
  <c r="T329" i="2" s="1"/>
  <c r="Y427" i="2"/>
  <c r="Y506" i="2"/>
  <c r="R509" i="2"/>
  <c r="Y518" i="2"/>
  <c r="Y580" i="2"/>
  <c r="R587" i="2"/>
  <c r="T587" i="2" s="1"/>
  <c r="Y615" i="2"/>
  <c r="R683" i="2"/>
  <c r="T683" i="2" s="1"/>
  <c r="R892" i="2"/>
  <c r="T892" i="2" s="1"/>
  <c r="R969" i="2"/>
  <c r="T969" i="2" s="1"/>
  <c r="R978" i="2"/>
  <c r="T978" i="2" s="1"/>
  <c r="Y1046" i="2"/>
  <c r="Y1107" i="2"/>
  <c r="R1213" i="2"/>
  <c r="T1213" i="2" s="1"/>
  <c r="Y1231" i="2"/>
  <c r="Y15" i="2"/>
  <c r="R34" i="2"/>
  <c r="T34" i="2" s="1"/>
  <c r="Y69" i="2"/>
  <c r="R220" i="2"/>
  <c r="T220" i="2" s="1"/>
  <c r="R258" i="2"/>
  <c r="Y528" i="2"/>
  <c r="Y678" i="2"/>
  <c r="Y726" i="2"/>
  <c r="Y772" i="2"/>
  <c r="Y788" i="2"/>
  <c r="R809" i="2"/>
  <c r="T809" i="2" s="1"/>
  <c r="R843" i="2"/>
  <c r="Y865" i="2"/>
  <c r="R883" i="2"/>
  <c r="T883" i="2" s="1"/>
  <c r="Y1039" i="2"/>
  <c r="Y1114" i="2"/>
  <c r="Y1127" i="2"/>
  <c r="Y1164" i="2"/>
  <c r="R1227" i="2"/>
  <c r="T1227" i="2" s="1"/>
  <c r="Y1291" i="2"/>
  <c r="Y1330" i="2"/>
  <c r="Y1351" i="2"/>
  <c r="R32" i="2"/>
  <c r="T32" i="2" s="1"/>
  <c r="Y43" i="2"/>
  <c r="Y94" i="2"/>
  <c r="R144" i="2"/>
  <c r="T144" i="2" s="1"/>
  <c r="R158" i="2"/>
  <c r="T158" i="2" s="1"/>
  <c r="R177" i="2"/>
  <c r="T177" i="2" s="1"/>
  <c r="Y215" i="2"/>
  <c r="Y243" i="2"/>
  <c r="R379" i="2"/>
  <c r="R561" i="2"/>
  <c r="T561" i="2" s="1"/>
  <c r="Y1241" i="2"/>
  <c r="Y339" i="2"/>
  <c r="R342" i="2"/>
  <c r="T342" i="2" s="1"/>
  <c r="N379" i="2"/>
  <c r="Y437" i="2"/>
  <c r="Y446" i="2"/>
  <c r="Y484" i="2"/>
  <c r="N561" i="2"/>
  <c r="Y662" i="2"/>
  <c r="Y667" i="2"/>
  <c r="Y831" i="2"/>
  <c r="Y969" i="2"/>
  <c r="R1128" i="2"/>
  <c r="T1128" i="2" s="1"/>
  <c r="Y1153" i="2"/>
  <c r="Y1179" i="2"/>
  <c r="T1182" i="2"/>
  <c r="Y1246" i="2"/>
  <c r="Y1271" i="2"/>
  <c r="Y1289" i="2"/>
  <c r="Y1328" i="2"/>
  <c r="R1352" i="2"/>
  <c r="R9" i="2"/>
  <c r="R75" i="2"/>
  <c r="Y127" i="2"/>
  <c r="R135" i="2"/>
  <c r="T135" i="2" s="1"/>
  <c r="R184" i="2"/>
  <c r="T184" i="2" s="1"/>
  <c r="Y241" i="2"/>
  <c r="Y265" i="2"/>
  <c r="Y267" i="2"/>
  <c r="Y278" i="2"/>
  <c r="R281" i="2"/>
  <c r="T281" i="2" s="1"/>
  <c r="Y309" i="2"/>
  <c r="Y435" i="2"/>
  <c r="Y500" i="2"/>
  <c r="R505" i="2"/>
  <c r="T505" i="2" s="1"/>
  <c r="T630" i="2"/>
  <c r="Y729" i="2"/>
  <c r="Y740" i="2"/>
  <c r="Y784" i="2"/>
  <c r="Y917" i="2"/>
  <c r="R1022" i="2"/>
  <c r="Y1096" i="2"/>
  <c r="Y1108" i="2"/>
  <c r="Y1244" i="2"/>
  <c r="Y23" i="2"/>
  <c r="R35" i="2"/>
  <c r="Y39" i="2"/>
  <c r="Y97" i="2"/>
  <c r="Y104" i="2"/>
  <c r="R109" i="2"/>
  <c r="T109" i="2" s="1"/>
  <c r="Y118" i="2"/>
  <c r="R189" i="2"/>
  <c r="T189" i="2" s="1"/>
  <c r="R201" i="2"/>
  <c r="T201" i="2" s="1"/>
  <c r="Y225" i="2"/>
  <c r="Y263" i="2"/>
  <c r="R612" i="2"/>
  <c r="T612" i="2" s="1"/>
  <c r="Y644" i="2"/>
  <c r="Y720" i="2"/>
  <c r="Y761" i="2"/>
  <c r="Y888" i="2"/>
  <c r="Y913" i="2"/>
  <c r="Y1040" i="2"/>
  <c r="Y1115" i="2"/>
  <c r="Y1135" i="2"/>
  <c r="R492" i="2"/>
  <c r="T492" i="2" s="1"/>
  <c r="Q612" i="2"/>
  <c r="Y1336" i="2"/>
  <c r="R19" i="2"/>
  <c r="T19" i="2" s="1"/>
  <c r="Y116" i="2"/>
  <c r="R266" i="2"/>
  <c r="T266" i="2" s="1"/>
  <c r="R410" i="2"/>
  <c r="R427" i="2"/>
  <c r="T427" i="2" s="1"/>
  <c r="Y534" i="2"/>
  <c r="R682" i="2"/>
  <c r="T682" i="2" s="1"/>
  <c r="R701" i="2"/>
  <c r="T701" i="2" s="1"/>
  <c r="T774" i="2"/>
  <c r="N900" i="2"/>
  <c r="N1011" i="2"/>
  <c r="Y42" i="2"/>
  <c r="Y73" i="2"/>
  <c r="R96" i="2"/>
  <c r="Y128" i="2"/>
  <c r="Y314" i="2"/>
  <c r="R371" i="2"/>
  <c r="T371" i="2" s="1"/>
  <c r="R495" i="2"/>
  <c r="T495" i="2" s="1"/>
  <c r="Y515" i="2"/>
  <c r="R578" i="2"/>
  <c r="T578" i="2" s="1"/>
  <c r="Y610" i="2"/>
  <c r="Y703" i="2"/>
  <c r="Y796" i="2"/>
  <c r="Y808" i="2"/>
  <c r="Y943" i="2"/>
  <c r="Y952" i="2"/>
  <c r="Y1059" i="2"/>
  <c r="Y1066" i="2"/>
  <c r="Y1173" i="2"/>
  <c r="Y1221" i="2"/>
  <c r="Y1228" i="2"/>
  <c r="R1314" i="2"/>
  <c r="T1314" i="2" s="1"/>
  <c r="Y1334" i="2"/>
  <c r="Y1355" i="2"/>
  <c r="R1358" i="2"/>
  <c r="N413" i="2"/>
  <c r="R413" i="2"/>
  <c r="T413" i="2" s="1"/>
  <c r="N821" i="2"/>
  <c r="R821" i="2"/>
  <c r="Q1035" i="2"/>
  <c r="R1035" i="2"/>
  <c r="T1035" i="2" s="1"/>
  <c r="Y11" i="2"/>
  <c r="R46" i="2"/>
  <c r="T46" i="2" s="1"/>
  <c r="N65" i="2"/>
  <c r="R65" i="2"/>
  <c r="T65" i="2" s="1"/>
  <c r="R1080" i="2"/>
  <c r="T1080" i="2" s="1"/>
  <c r="N1080" i="2"/>
  <c r="Y25" i="2"/>
  <c r="Y41" i="2"/>
  <c r="R44" i="2"/>
  <c r="T44" i="2" s="1"/>
  <c r="N1321" i="2"/>
  <c r="R1321" i="2"/>
  <c r="T1321" i="2" s="1"/>
  <c r="R391" i="2"/>
  <c r="T391" i="2" s="1"/>
  <c r="N391" i="2"/>
  <c r="N1247" i="2"/>
  <c r="R1247" i="2"/>
  <c r="T1247" i="2" s="1"/>
  <c r="N1297" i="2"/>
  <c r="R1297" i="2"/>
  <c r="T1297" i="2" s="1"/>
  <c r="R1273" i="2"/>
  <c r="T1273" i="2" s="1"/>
  <c r="N1273" i="2"/>
  <c r="R12" i="2"/>
  <c r="T12" i="2" s="1"/>
  <c r="Y14" i="2"/>
  <c r="Y28" i="2"/>
  <c r="R33" i="2"/>
  <c r="T33" i="2" s="1"/>
  <c r="Y21" i="2"/>
  <c r="R24" i="2"/>
  <c r="T24" i="2" s="1"/>
  <c r="R384" i="2"/>
  <c r="T384" i="2" s="1"/>
  <c r="Q384" i="2"/>
  <c r="R532" i="2"/>
  <c r="T532" i="2" s="1"/>
  <c r="Q532" i="2"/>
  <c r="Y17" i="2"/>
  <c r="Y19" i="2"/>
  <c r="R22" i="2"/>
  <c r="T22" i="2" s="1"/>
  <c r="Y35" i="2"/>
  <c r="R45" i="2"/>
  <c r="T45" i="2" s="1"/>
  <c r="R364" i="2"/>
  <c r="T364" i="2" s="1"/>
  <c r="N364" i="2"/>
  <c r="N1176" i="2"/>
  <c r="R1176" i="2"/>
  <c r="T1176" i="2" s="1"/>
  <c r="R88" i="2"/>
  <c r="Y92" i="2"/>
  <c r="R113" i="2"/>
  <c r="Y124" i="2"/>
  <c r="R127" i="2"/>
  <c r="T127" i="2" s="1"/>
  <c r="Y210" i="2"/>
  <c r="Y219" i="2"/>
  <c r="Y230" i="2"/>
  <c r="Y283" i="2"/>
  <c r="Y304" i="2"/>
  <c r="Y336" i="2"/>
  <c r="Y359" i="2"/>
  <c r="Y395" i="2"/>
  <c r="Y408" i="2"/>
  <c r="Y429" i="2"/>
  <c r="Y442" i="2"/>
  <c r="R452" i="2"/>
  <c r="T452" i="2" s="1"/>
  <c r="Y454" i="2"/>
  <c r="R635" i="2"/>
  <c r="T635" i="2" s="1"/>
  <c r="Y745" i="2"/>
  <c r="Y763" i="2"/>
  <c r="R792" i="2"/>
  <c r="T792" i="2" s="1"/>
  <c r="Y812" i="2"/>
  <c r="Y928" i="2"/>
  <c r="Y945" i="2"/>
  <c r="Y1010" i="2"/>
  <c r="Y1041" i="2"/>
  <c r="Y1070" i="2"/>
  <c r="R1078" i="2"/>
  <c r="T1078" i="2" s="1"/>
  <c r="Y1141" i="2"/>
  <c r="Y1185" i="2"/>
  <c r="R286" i="2"/>
  <c r="T286" i="2" s="1"/>
  <c r="T344" i="2"/>
  <c r="T509" i="2"/>
  <c r="Y550" i="2"/>
  <c r="R569" i="2"/>
  <c r="T569" i="2" s="1"/>
  <c r="Q635" i="2"/>
  <c r="R642" i="2"/>
  <c r="T642" i="2" s="1"/>
  <c r="Y682" i="2"/>
  <c r="R815" i="2"/>
  <c r="T815" i="2" s="1"/>
  <c r="T843" i="2"/>
  <c r="Y1249" i="2"/>
  <c r="Y1275" i="2"/>
  <c r="Y1299" i="2"/>
  <c r="Y1338" i="2"/>
  <c r="Y1365" i="2"/>
  <c r="Y1367" i="2"/>
  <c r="Y49" i="2"/>
  <c r="R66" i="2"/>
  <c r="R125" i="2"/>
  <c r="T125" i="2" s="1"/>
  <c r="R137" i="2"/>
  <c r="T137" i="2" s="1"/>
  <c r="Y242" i="2"/>
  <c r="Y254" i="2"/>
  <c r="Y274" i="2"/>
  <c r="N286" i="2"/>
  <c r="R300" i="2"/>
  <c r="T300" i="2" s="1"/>
  <c r="Y346" i="2"/>
  <c r="R349" i="2"/>
  <c r="T349" i="2" s="1"/>
  <c r="R396" i="2"/>
  <c r="T396" i="2" s="1"/>
  <c r="R423" i="2"/>
  <c r="T423" i="2" s="1"/>
  <c r="Y434" i="2"/>
  <c r="Y452" i="2"/>
  <c r="Y487" i="2"/>
  <c r="Y530" i="2"/>
  <c r="Y557" i="2"/>
  <c r="Y575" i="2"/>
  <c r="Y637" i="2"/>
  <c r="R640" i="2"/>
  <c r="T640" i="2" s="1"/>
  <c r="R654" i="2"/>
  <c r="T654" i="2" s="1"/>
  <c r="Y671" i="2"/>
  <c r="Y702" i="2"/>
  <c r="Y711" i="2"/>
  <c r="Y741" i="2"/>
  <c r="Y748" i="2"/>
  <c r="Y768" i="2"/>
  <c r="N815" i="2"/>
  <c r="R834" i="2"/>
  <c r="T834" i="2" s="1"/>
  <c r="Y838" i="2"/>
  <c r="Y895" i="2"/>
  <c r="Y993" i="2"/>
  <c r="Y1004" i="2"/>
  <c r="R1013" i="2"/>
  <c r="T1013" i="2" s="1"/>
  <c r="N1022" i="2"/>
  <c r="Y1026" i="2"/>
  <c r="R1049" i="2"/>
  <c r="R1087" i="2"/>
  <c r="T1087" i="2" s="1"/>
  <c r="Y1118" i="2"/>
  <c r="Y1190" i="2"/>
  <c r="Y1203" i="2"/>
  <c r="N1227" i="2"/>
  <c r="Y1264" i="2"/>
  <c r="R142" i="2"/>
  <c r="T142" i="2" s="1"/>
  <c r="N1341" i="2"/>
  <c r="R91" i="2"/>
  <c r="T91" i="2" s="1"/>
  <c r="R257" i="2"/>
  <c r="T257" i="2" s="1"/>
  <c r="Y279" i="2"/>
  <c r="R282" i="2"/>
  <c r="T282" i="2" s="1"/>
  <c r="R303" i="2"/>
  <c r="T303" i="2" s="1"/>
  <c r="Y318" i="2"/>
  <c r="Y371" i="2"/>
  <c r="R405" i="2"/>
  <c r="T405" i="2" s="1"/>
  <c r="Y425" i="2"/>
  <c r="Y450" i="2"/>
  <c r="R616" i="2"/>
  <c r="T616" i="2" s="1"/>
  <c r="Y618" i="2"/>
  <c r="Y620" i="2"/>
  <c r="Y775" i="2"/>
  <c r="R778" i="2"/>
  <c r="Y792" i="2"/>
  <c r="Y799" i="2"/>
  <c r="Y836" i="2"/>
  <c r="R846" i="2"/>
  <c r="T846" i="2" s="1"/>
  <c r="Y933" i="2"/>
  <c r="Y935" i="2"/>
  <c r="R955" i="2"/>
  <c r="T955" i="2" s="1"/>
  <c r="Y1210" i="2"/>
  <c r="R1232" i="2"/>
  <c r="T1232" i="2" s="1"/>
  <c r="Y1262" i="2"/>
  <c r="R1265" i="2"/>
  <c r="T1265" i="2" s="1"/>
  <c r="Y47" i="2"/>
  <c r="R50" i="2"/>
  <c r="T50" i="2" s="1"/>
  <c r="Y66" i="2"/>
  <c r="Y86" i="2"/>
  <c r="Q91" i="2"/>
  <c r="Y125" i="2"/>
  <c r="R140" i="2"/>
  <c r="T140" i="2" s="1"/>
  <c r="Y211" i="2"/>
  <c r="R216" i="2"/>
  <c r="T216" i="2" s="1"/>
  <c r="Y220" i="2"/>
  <c r="Y222" i="2"/>
  <c r="Y231" i="2"/>
  <c r="Y268" i="2"/>
  <c r="Y286" i="2"/>
  <c r="T358" i="2"/>
  <c r="Y387" i="2"/>
  <c r="R403" i="2"/>
  <c r="T403" i="2" s="1"/>
  <c r="Y423" i="2"/>
  <c r="T428" i="2"/>
  <c r="Y443" i="2"/>
  <c r="Y466" i="2"/>
  <c r="Y492" i="2"/>
  <c r="R512" i="2"/>
  <c r="T512" i="2" s="1"/>
  <c r="R519" i="2"/>
  <c r="R549" i="2"/>
  <c r="T549" i="2" s="1"/>
  <c r="Y553" i="2"/>
  <c r="Y560" i="2"/>
  <c r="Y665" i="2"/>
  <c r="Y707" i="2"/>
  <c r="Y773" i="2"/>
  <c r="Y863" i="2"/>
  <c r="Y867" i="2"/>
  <c r="Y902" i="2"/>
  <c r="R905" i="2"/>
  <c r="T905" i="2" s="1"/>
  <c r="Y909" i="2"/>
  <c r="Y911" i="2"/>
  <c r="R918" i="2"/>
  <c r="T918" i="2" s="1"/>
  <c r="R925" i="2"/>
  <c r="T925" i="2" s="1"/>
  <c r="Y961" i="2"/>
  <c r="R975" i="2"/>
  <c r="T975" i="2" s="1"/>
  <c r="Y989" i="2"/>
  <c r="Y996" i="2"/>
  <c r="Y998" i="2"/>
  <c r="R1018" i="2"/>
  <c r="T1018" i="2" s="1"/>
  <c r="R1079" i="2"/>
  <c r="T1079" i="2" s="1"/>
  <c r="R1081" i="2"/>
  <c r="T1081" i="2" s="1"/>
  <c r="R1083" i="2"/>
  <c r="T1083" i="2" s="1"/>
  <c r="Y1103" i="2"/>
  <c r="Y1133" i="2"/>
  <c r="R1158" i="2"/>
  <c r="T1158" i="2" s="1"/>
  <c r="Y1186" i="2"/>
  <c r="Y1225" i="2"/>
  <c r="N1232" i="2"/>
  <c r="R1250" i="2"/>
  <c r="T1250" i="2" s="1"/>
  <c r="Y1284" i="2"/>
  <c r="R1289" i="2"/>
  <c r="T1289" i="2" s="1"/>
  <c r="Y1315" i="2"/>
  <c r="R1355" i="2"/>
  <c r="T1355" i="2" s="1"/>
  <c r="Y1359" i="2"/>
  <c r="Y76" i="2"/>
  <c r="Y91" i="2"/>
  <c r="Y100" i="2"/>
  <c r="R105" i="2"/>
  <c r="T105" i="2" s="1"/>
  <c r="R112" i="2"/>
  <c r="T112" i="2" s="1"/>
  <c r="Y121" i="2"/>
  <c r="R138" i="2"/>
  <c r="R171" i="2"/>
  <c r="T171" i="2" s="1"/>
  <c r="Y229" i="2"/>
  <c r="R260" i="2"/>
  <c r="T260" i="2" s="1"/>
  <c r="Y303" i="2"/>
  <c r="Y328" i="2"/>
  <c r="Y335" i="2"/>
  <c r="Y347" i="2"/>
  <c r="Y358" i="2"/>
  <c r="Y381" i="2"/>
  <c r="Y385" i="2"/>
  <c r="Y453" i="2"/>
  <c r="R592" i="2"/>
  <c r="T592" i="2" s="1"/>
  <c r="Y598" i="2"/>
  <c r="Y614" i="2"/>
  <c r="Y681" i="2"/>
  <c r="Y683" i="2"/>
  <c r="R736" i="2"/>
  <c r="T736" i="2" s="1"/>
  <c r="N818" i="2"/>
  <c r="R844" i="2"/>
  <c r="R868" i="2"/>
  <c r="T868" i="2" s="1"/>
  <c r="Y898" i="2"/>
  <c r="R910" i="2"/>
  <c r="T910" i="2" s="1"/>
  <c r="Y955" i="2"/>
  <c r="R997" i="2"/>
  <c r="T997" i="2" s="1"/>
  <c r="Y1060" i="2"/>
  <c r="R1132" i="2"/>
  <c r="R1189" i="2"/>
  <c r="T1189" i="2" s="1"/>
  <c r="N1213" i="2"/>
  <c r="Y1324" i="2"/>
  <c r="Y1339" i="2"/>
  <c r="Y1341" i="2"/>
  <c r="R619" i="2"/>
  <c r="Y822" i="2"/>
  <c r="Y828" i="2"/>
  <c r="R934" i="2"/>
  <c r="T934" i="2" s="1"/>
  <c r="R1145" i="2"/>
  <c r="T1145" i="2" s="1"/>
  <c r="R1154" i="2"/>
  <c r="T1154" i="2" s="1"/>
  <c r="Y1256" i="2"/>
  <c r="R77" i="2"/>
  <c r="R79" i="2"/>
  <c r="T79" i="2" s="1"/>
  <c r="R110" i="2"/>
  <c r="T110" i="2" s="1"/>
  <c r="R136" i="2"/>
  <c r="T136" i="2" s="1"/>
  <c r="R210" i="2"/>
  <c r="T210" i="2" s="1"/>
  <c r="R230" i="2"/>
  <c r="Y280" i="2"/>
  <c r="Y326" i="2"/>
  <c r="Y363" i="2"/>
  <c r="Y372" i="2"/>
  <c r="Y379" i="2"/>
  <c r="Y403" i="2"/>
  <c r="Y412" i="2"/>
  <c r="Y451" i="2"/>
  <c r="Y469" i="2"/>
  <c r="Y529" i="2"/>
  <c r="R552" i="2"/>
  <c r="T552" i="2" s="1"/>
  <c r="Y556" i="2"/>
  <c r="Y594" i="2"/>
  <c r="Y603" i="2"/>
  <c r="Y612" i="2"/>
  <c r="R615" i="2"/>
  <c r="T615" i="2" s="1"/>
  <c r="Y623" i="2"/>
  <c r="Y636" i="2"/>
  <c r="Y659" i="2"/>
  <c r="Y668" i="2"/>
  <c r="Y736" i="2"/>
  <c r="R752" i="2"/>
  <c r="T752" i="2" s="1"/>
  <c r="Y793" i="2"/>
  <c r="Y795" i="2"/>
  <c r="R812" i="2"/>
  <c r="T812" i="2" s="1"/>
  <c r="R831" i="2"/>
  <c r="T831" i="2" s="1"/>
  <c r="Y844" i="2"/>
  <c r="R879" i="2"/>
  <c r="T879" i="2" s="1"/>
  <c r="Y905" i="2"/>
  <c r="Y938" i="2"/>
  <c r="Y999" i="2"/>
  <c r="Y1003" i="2"/>
  <c r="R1021" i="2"/>
  <c r="T1021" i="2" s="1"/>
  <c r="Y1025" i="2"/>
  <c r="Y1056" i="2"/>
  <c r="Y1079" i="2"/>
  <c r="Y1083" i="2"/>
  <c r="Y1090" i="2"/>
  <c r="R1109" i="2"/>
  <c r="T1109" i="2" s="1"/>
  <c r="N1128" i="2"/>
  <c r="Y1136" i="2"/>
  <c r="R1143" i="2"/>
  <c r="T1143" i="2" s="1"/>
  <c r="R1152" i="2"/>
  <c r="T1152" i="2" s="1"/>
  <c r="Y1182" i="2"/>
  <c r="Y1202" i="2"/>
  <c r="R1251" i="2"/>
  <c r="T1251" i="2" s="1"/>
  <c r="Y1263" i="2"/>
  <c r="T1358" i="2"/>
  <c r="R70" i="2"/>
  <c r="T70" i="2" s="1"/>
  <c r="R90" i="2"/>
  <c r="T90" i="2" s="1"/>
  <c r="Y96" i="2"/>
  <c r="Y112" i="2"/>
  <c r="R124" i="2"/>
  <c r="T124" i="2" s="1"/>
  <c r="R174" i="2"/>
  <c r="T174" i="2" s="1"/>
  <c r="Y214" i="2"/>
  <c r="Y239" i="2"/>
  <c r="Y287" i="2"/>
  <c r="Y319" i="2"/>
  <c r="R357" i="2"/>
  <c r="T357" i="2" s="1"/>
  <c r="Y388" i="2"/>
  <c r="Y401" i="2"/>
  <c r="R408" i="2"/>
  <c r="T408" i="2" s="1"/>
  <c r="T442" i="2"/>
  <c r="R447" i="2"/>
  <c r="T447" i="2" s="1"/>
  <c r="Y456" i="2"/>
  <c r="Y458" i="2"/>
  <c r="Y493" i="2"/>
  <c r="Y495" i="2"/>
  <c r="Y554" i="2"/>
  <c r="R662" i="2"/>
  <c r="T662" i="2" s="1"/>
  <c r="Y666" i="2"/>
  <c r="Y695" i="2"/>
  <c r="Y708" i="2"/>
  <c r="T743" i="2"/>
  <c r="Y756" i="2"/>
  <c r="Y774" i="2"/>
  <c r="R858" i="2"/>
  <c r="T858" i="2" s="1"/>
  <c r="Y864" i="2"/>
  <c r="Y866" i="2"/>
  <c r="Y868" i="2"/>
  <c r="R976" i="2"/>
  <c r="T976" i="2" s="1"/>
  <c r="Y990" i="2"/>
  <c r="Y1001" i="2"/>
  <c r="Y1065" i="2"/>
  <c r="Y1104" i="2"/>
  <c r="Y1145" i="2"/>
  <c r="R1249" i="2"/>
  <c r="T1249" i="2" s="1"/>
  <c r="N1251" i="2"/>
  <c r="R1253" i="2"/>
  <c r="Y1270" i="2"/>
  <c r="Y1285" i="2"/>
  <c r="R1336" i="2"/>
  <c r="T1336" i="2" s="1"/>
  <c r="R17" i="2"/>
  <c r="T17" i="2" s="1"/>
  <c r="Y37" i="2"/>
  <c r="Q50" i="2"/>
  <c r="Q105" i="2"/>
  <c r="Y113" i="2"/>
  <c r="R141" i="2"/>
  <c r="T141" i="2" s="1"/>
  <c r="R153" i="2"/>
  <c r="T153" i="2" s="1"/>
  <c r="N171" i="2"/>
  <c r="R186" i="2"/>
  <c r="R240" i="2"/>
  <c r="T240" i="2" s="1"/>
  <c r="Y255" i="2"/>
  <c r="Y276" i="2"/>
  <c r="R301" i="2"/>
  <c r="T301" i="2" s="1"/>
  <c r="N303" i="2"/>
  <c r="Y310" i="2"/>
  <c r="Y404" i="2"/>
  <c r="Y483" i="2"/>
  <c r="N486" i="2"/>
  <c r="Y499" i="2"/>
  <c r="Y512" i="2"/>
  <c r="R515" i="2"/>
  <c r="T515" i="2" s="1"/>
  <c r="R517" i="2"/>
  <c r="T517" i="2" s="1"/>
  <c r="N519" i="2"/>
  <c r="Y551" i="2"/>
  <c r="Y555" i="2"/>
  <c r="Y569" i="2"/>
  <c r="N587" i="2"/>
  <c r="N349" i="2"/>
  <c r="R622" i="2"/>
  <c r="T622" i="2" s="1"/>
  <c r="R786" i="2"/>
  <c r="T786" i="2" s="1"/>
  <c r="N786" i="2"/>
  <c r="Y8" i="2"/>
  <c r="R21" i="2"/>
  <c r="T21" i="2" s="1"/>
  <c r="Y27" i="2"/>
  <c r="Y29" i="2"/>
  <c r="Y33" i="2"/>
  <c r="R38" i="2"/>
  <c r="T38" i="2" s="1"/>
  <c r="Y48" i="2"/>
  <c r="Y67" i="2"/>
  <c r="Y75" i="2"/>
  <c r="Y109" i="2"/>
  <c r="Y120" i="2"/>
  <c r="Y134" i="2"/>
  <c r="R139" i="2"/>
  <c r="T139" i="2" s="1"/>
  <c r="Y159" i="2"/>
  <c r="R162" i="2"/>
  <c r="T162" i="2" s="1"/>
  <c r="R229" i="2"/>
  <c r="T229" i="2" s="1"/>
  <c r="R256" i="2"/>
  <c r="T256" i="2" s="1"/>
  <c r="Y285" i="2"/>
  <c r="R307" i="2"/>
  <c r="T307" i="2" s="1"/>
  <c r="R321" i="2"/>
  <c r="Y386" i="2"/>
  <c r="R401" i="2"/>
  <c r="T401" i="2" s="1"/>
  <c r="R407" i="2"/>
  <c r="T407" i="2" s="1"/>
  <c r="Y430" i="2"/>
  <c r="R435" i="2"/>
  <c r="T435" i="2" s="1"/>
  <c r="R441" i="2"/>
  <c r="T441" i="2" s="1"/>
  <c r="Y447" i="2"/>
  <c r="Y470" i="2"/>
  <c r="Y472" i="2"/>
  <c r="R498" i="2"/>
  <c r="T498" i="2" s="1"/>
  <c r="Y510" i="2"/>
  <c r="Y526" i="2"/>
  <c r="Y538" i="2"/>
  <c r="Y549" i="2"/>
  <c r="R572" i="2"/>
  <c r="T572" i="2" s="1"/>
  <c r="Y577" i="2"/>
  <c r="R581" i="2"/>
  <c r="T581" i="2" s="1"/>
  <c r="Y589" i="2"/>
  <c r="N615" i="2"/>
  <c r="Y635" i="2"/>
  <c r="Y750" i="2"/>
  <c r="R880" i="2"/>
  <c r="T880" i="2" s="1"/>
  <c r="N880" i="2"/>
  <c r="Y1137" i="2"/>
  <c r="Y20" i="2"/>
  <c r="R196" i="2"/>
  <c r="T196" i="2" s="1"/>
  <c r="R223" i="2"/>
  <c r="T223" i="2" s="1"/>
  <c r="Y233" i="2"/>
  <c r="N256" i="2"/>
  <c r="Y259" i="2"/>
  <c r="N307" i="2"/>
  <c r="R315" i="2"/>
  <c r="N321" i="2"/>
  <c r="R343" i="2"/>
  <c r="T343" i="2" s="1"/>
  <c r="Y351" i="2"/>
  <c r="R393" i="2"/>
  <c r="T393" i="2" s="1"/>
  <c r="Y428" i="2"/>
  <c r="R433" i="2"/>
  <c r="T433" i="2" s="1"/>
  <c r="R466" i="2"/>
  <c r="T466" i="2" s="1"/>
  <c r="Y468" i="2"/>
  <c r="R475" i="2"/>
  <c r="T475" i="2" s="1"/>
  <c r="Y504" i="2"/>
  <c r="Y558" i="2"/>
  <c r="Y587" i="2"/>
  <c r="Y599" i="2"/>
  <c r="R705" i="2"/>
  <c r="T705" i="2" s="1"/>
  <c r="N705" i="2"/>
  <c r="Y46" i="2"/>
  <c r="R617" i="2"/>
  <c r="T617" i="2" s="1"/>
  <c r="R634" i="2"/>
  <c r="T634" i="2" s="1"/>
  <c r="R173" i="2"/>
  <c r="T173" i="2" s="1"/>
  <c r="N70" i="2"/>
  <c r="R94" i="2"/>
  <c r="T94" i="2" s="1"/>
  <c r="R104" i="2"/>
  <c r="T104" i="2" s="1"/>
  <c r="N135" i="2"/>
  <c r="R165" i="2"/>
  <c r="T165" i="2" s="1"/>
  <c r="R213" i="2"/>
  <c r="T213" i="2" s="1"/>
  <c r="R271" i="2"/>
  <c r="T271" i="2" s="1"/>
  <c r="R273" i="2"/>
  <c r="T273" i="2" s="1"/>
  <c r="N282" i="2"/>
  <c r="R302" i="2"/>
  <c r="T302" i="2" s="1"/>
  <c r="Y349" i="2"/>
  <c r="R352" i="2"/>
  <c r="T352" i="2" s="1"/>
  <c r="Y411" i="2"/>
  <c r="Y513" i="2"/>
  <c r="Y552" i="2"/>
  <c r="Y570" i="2"/>
  <c r="N578" i="2"/>
  <c r="N592" i="2"/>
  <c r="Y813" i="2"/>
  <c r="R1296" i="2"/>
  <c r="N1296" i="2"/>
  <c r="N45" i="2"/>
  <c r="R72" i="2"/>
  <c r="T72" i="2" s="1"/>
  <c r="R98" i="2"/>
  <c r="T98" i="2" s="1"/>
  <c r="R170" i="2"/>
  <c r="T170" i="2" s="1"/>
  <c r="N260" i="2"/>
  <c r="R387" i="2"/>
  <c r="T387" i="2" s="1"/>
  <c r="R450" i="2"/>
  <c r="T450" i="2" s="1"/>
  <c r="Y486" i="2"/>
  <c r="Y498" i="2"/>
  <c r="R535" i="2"/>
  <c r="T535" i="2" s="1"/>
  <c r="Y539" i="2"/>
  <c r="Y602" i="2"/>
  <c r="Y609" i="2"/>
  <c r="Y611" i="2"/>
  <c r="Y613" i="2"/>
  <c r="T619" i="2"/>
  <c r="Y625" i="2"/>
  <c r="R657" i="2"/>
  <c r="T657" i="2" s="1"/>
  <c r="N657" i="2"/>
  <c r="R789" i="2"/>
  <c r="T789" i="2" s="1"/>
  <c r="N789" i="2"/>
  <c r="Q822" i="2"/>
  <c r="R822" i="2"/>
  <c r="R1058" i="2"/>
  <c r="T1058" i="2" s="1"/>
  <c r="Q1058" i="2"/>
  <c r="Y209" i="2"/>
  <c r="R306" i="2"/>
  <c r="T306" i="2" s="1"/>
  <c r="Y317" i="2"/>
  <c r="Y441" i="2"/>
  <c r="R157" i="2"/>
  <c r="T157" i="2" s="1"/>
  <c r="Y32" i="2"/>
  <c r="R58" i="2"/>
  <c r="T58" i="2" s="1"/>
  <c r="R115" i="2"/>
  <c r="T115" i="2" s="1"/>
  <c r="R168" i="2"/>
  <c r="T168" i="2" s="1"/>
  <c r="Q234" i="2"/>
  <c r="R238" i="2"/>
  <c r="T238" i="2" s="1"/>
  <c r="R276" i="2"/>
  <c r="T276" i="2" s="1"/>
  <c r="N344" i="2"/>
  <c r="T346" i="2"/>
  <c r="R361" i="2"/>
  <c r="T361" i="2" s="1"/>
  <c r="R402" i="2"/>
  <c r="T402" i="2" s="1"/>
  <c r="T410" i="2"/>
  <c r="R414" i="2"/>
  <c r="T414" i="2" s="1"/>
  <c r="Y473" i="2"/>
  <c r="Y509" i="2"/>
  <c r="Y535" i="2"/>
  <c r="Y559" i="2"/>
  <c r="Y561" i="2"/>
  <c r="N573" i="2"/>
  <c r="R582" i="2"/>
  <c r="T582" i="2" s="1"/>
  <c r="Y590" i="2"/>
  <c r="R745" i="2"/>
  <c r="T745" i="2" s="1"/>
  <c r="N745" i="2"/>
  <c r="R73" i="2"/>
  <c r="T73" i="2" s="1"/>
  <c r="R92" i="2"/>
  <c r="T92" i="2" s="1"/>
  <c r="Y26" i="2"/>
  <c r="R63" i="2"/>
  <c r="T63" i="2" s="1"/>
  <c r="R103" i="2"/>
  <c r="T103" i="2" s="1"/>
  <c r="T138" i="2"/>
  <c r="R161" i="2"/>
  <c r="T161" i="2" s="1"/>
  <c r="R181" i="2"/>
  <c r="T181" i="2" s="1"/>
  <c r="R359" i="2"/>
  <c r="T359" i="2" s="1"/>
  <c r="Y364" i="2"/>
  <c r="R369" i="2"/>
  <c r="T369" i="2" s="1"/>
  <c r="R394" i="2"/>
  <c r="T394" i="2" s="1"/>
  <c r="N396" i="2"/>
  <c r="R493" i="2"/>
  <c r="T493" i="2" s="1"/>
  <c r="R840" i="2"/>
  <c r="T840" i="2" s="1"/>
  <c r="N840" i="2"/>
  <c r="R10" i="2"/>
  <c r="T10" i="2" s="1"/>
  <c r="Y16" i="2"/>
  <c r="Y18" i="2"/>
  <c r="R29" i="2"/>
  <c r="T29" i="2" s="1"/>
  <c r="Y72" i="2"/>
  <c r="T77" i="2"/>
  <c r="N103" i="2"/>
  <c r="R111" i="2"/>
  <c r="T111" i="2" s="1"/>
  <c r="R143" i="2"/>
  <c r="T143" i="2" s="1"/>
  <c r="R166" i="2"/>
  <c r="Y232" i="2"/>
  <c r="R320" i="2"/>
  <c r="Y342" i="2"/>
  <c r="Y348" i="2"/>
  <c r="Y350" i="2"/>
  <c r="N359" i="2"/>
  <c r="R367" i="2"/>
  <c r="T367" i="2" s="1"/>
  <c r="R392" i="2"/>
  <c r="T392" i="2" s="1"/>
  <c r="Y444" i="2"/>
  <c r="Y461" i="2"/>
  <c r="Y467" i="2"/>
  <c r="Y503" i="2"/>
  <c r="Y514" i="2"/>
  <c r="Y516" i="2"/>
  <c r="Y546" i="2"/>
  <c r="Y582" i="2"/>
  <c r="R921" i="2"/>
  <c r="T921" i="2" s="1"/>
  <c r="Q921" i="2"/>
  <c r="Y724" i="2"/>
  <c r="R729" i="2"/>
  <c r="T729" i="2" s="1"/>
  <c r="Y737" i="2"/>
  <c r="R768" i="2"/>
  <c r="T768" i="2" s="1"/>
  <c r="Y843" i="2"/>
  <c r="Y853" i="2"/>
  <c r="R898" i="2"/>
  <c r="T898" i="2" s="1"/>
  <c r="Y904" i="2"/>
  <c r="R917" i="2"/>
  <c r="Y931" i="2"/>
  <c r="R950" i="2"/>
  <c r="T950" i="2" s="1"/>
  <c r="Y953" i="2"/>
  <c r="Y1035" i="2"/>
  <c r="Y1062" i="2"/>
  <c r="Y1068" i="2"/>
  <c r="Y1086" i="2"/>
  <c r="Y1088" i="2"/>
  <c r="R1150" i="2"/>
  <c r="T1150" i="2" s="1"/>
  <c r="Y1158" i="2"/>
  <c r="R1161" i="2"/>
  <c r="R1199" i="2"/>
  <c r="T1199" i="2" s="1"/>
  <c r="R1219" i="2"/>
  <c r="T1219" i="2" s="1"/>
  <c r="R1284" i="2"/>
  <c r="T1284" i="2" s="1"/>
  <c r="R1306" i="2"/>
  <c r="T1306" i="2" s="1"/>
  <c r="R1327" i="2"/>
  <c r="T1327" i="2" s="1"/>
  <c r="T1342" i="2"/>
  <c r="T1351" i="2"/>
  <c r="R1370" i="2"/>
  <c r="T1370" i="2" s="1"/>
  <c r="R694" i="2"/>
  <c r="T694" i="2" s="1"/>
  <c r="R727" i="2"/>
  <c r="T727" i="2" s="1"/>
  <c r="Y1084" i="2"/>
  <c r="R1093" i="2"/>
  <c r="T1093" i="2" s="1"/>
  <c r="T1180" i="2"/>
  <c r="R1201" i="2"/>
  <c r="T1201" i="2" s="1"/>
  <c r="N1219" i="2"/>
  <c r="Y1240" i="2"/>
  <c r="R1261" i="2"/>
  <c r="T1261" i="2" s="1"/>
  <c r="Y1267" i="2"/>
  <c r="N1284" i="2"/>
  <c r="Y1331" i="2"/>
  <c r="R1334" i="2"/>
  <c r="T1334" i="2" s="1"/>
  <c r="N1370" i="2"/>
  <c r="R748" i="2"/>
  <c r="T748" i="2" s="1"/>
  <c r="N752" i="2"/>
  <c r="R850" i="2"/>
  <c r="T850" i="2" s="1"/>
  <c r="N868" i="2"/>
  <c r="R884" i="2"/>
  <c r="T884" i="2" s="1"/>
  <c r="R886" i="2"/>
  <c r="T886" i="2" s="1"/>
  <c r="Y919" i="2"/>
  <c r="R966" i="2"/>
  <c r="T966" i="2" s="1"/>
  <c r="N976" i="2"/>
  <c r="R1010" i="2"/>
  <c r="T1010" i="2" s="1"/>
  <c r="R1052" i="2"/>
  <c r="T1052" i="2" s="1"/>
  <c r="R1063" i="2"/>
  <c r="Y1082" i="2"/>
  <c r="R1091" i="2"/>
  <c r="T1091" i="2" s="1"/>
  <c r="Y1106" i="2"/>
  <c r="Y1302" i="2"/>
  <c r="Y1340" i="2"/>
  <c r="Y1353" i="2"/>
  <c r="Y621" i="2"/>
  <c r="R636" i="2"/>
  <c r="T636" i="2" s="1"/>
  <c r="N640" i="2"/>
  <c r="Y663" i="2"/>
  <c r="R674" i="2"/>
  <c r="T674" i="2" s="1"/>
  <c r="Y698" i="2"/>
  <c r="R706" i="2"/>
  <c r="T706" i="2" s="1"/>
  <c r="R723" i="2"/>
  <c r="T723" i="2" s="1"/>
  <c r="R764" i="2"/>
  <c r="T764" i="2" s="1"/>
  <c r="N850" i="2"/>
  <c r="Y900" i="2"/>
  <c r="Y921" i="2"/>
  <c r="Y942" i="2"/>
  <c r="Y970" i="2"/>
  <c r="Y1020" i="2"/>
  <c r="Y1022" i="2"/>
  <c r="N1063" i="2"/>
  <c r="R1067" i="2"/>
  <c r="T1067" i="2" s="1"/>
  <c r="T1069" i="2"/>
  <c r="Y1102" i="2"/>
  <c r="Y1120" i="2"/>
  <c r="Y1140" i="2"/>
  <c r="R1149" i="2"/>
  <c r="T1149" i="2" s="1"/>
  <c r="Y1163" i="2"/>
  <c r="Y1201" i="2"/>
  <c r="Y1205" i="2"/>
  <c r="R1362" i="2"/>
  <c r="T1362" i="2" s="1"/>
  <c r="R865" i="2"/>
  <c r="T865" i="2" s="1"/>
  <c r="R924" i="2"/>
  <c r="T924" i="2" s="1"/>
  <c r="R1107" i="2"/>
  <c r="T1183" i="2"/>
  <c r="R1185" i="2"/>
  <c r="T1185" i="2" s="1"/>
  <c r="Y1187" i="2"/>
  <c r="Y1189" i="2"/>
  <c r="R1198" i="2"/>
  <c r="T1198" i="2" s="1"/>
  <c r="Y1219" i="2"/>
  <c r="R1224" i="2"/>
  <c r="Y1250" i="2"/>
  <c r="R1274" i="2"/>
  <c r="Y1296" i="2"/>
  <c r="Y1298" i="2"/>
  <c r="Y1317" i="2"/>
  <c r="Y1347" i="2"/>
  <c r="R1354" i="2"/>
  <c r="Y1366" i="2"/>
  <c r="Y1370" i="2"/>
  <c r="Y657" i="2"/>
  <c r="R668" i="2"/>
  <c r="T668" i="2" s="1"/>
  <c r="Y680" i="2"/>
  <c r="Y742" i="2"/>
  <c r="Y758" i="2"/>
  <c r="Y764" i="2"/>
  <c r="Y819" i="2"/>
  <c r="R837" i="2"/>
  <c r="T837" i="2" s="1"/>
  <c r="Y854" i="2"/>
  <c r="R859" i="2"/>
  <c r="T859" i="2" s="1"/>
  <c r="N865" i="2"/>
  <c r="Y876" i="2"/>
  <c r="Y907" i="2"/>
  <c r="N924" i="2"/>
  <c r="Y940" i="2"/>
  <c r="R943" i="2"/>
  <c r="T943" i="2" s="1"/>
  <c r="Y958" i="2"/>
  <c r="Y964" i="2"/>
  <c r="Y994" i="2"/>
  <c r="Y1016" i="2"/>
  <c r="R1023" i="2"/>
  <c r="T1023" i="2" s="1"/>
  <c r="R1061" i="2"/>
  <c r="T1061" i="2" s="1"/>
  <c r="Y1069" i="2"/>
  <c r="Y1091" i="2"/>
  <c r="N1107" i="2"/>
  <c r="R1135" i="2"/>
  <c r="T1135" i="2" s="1"/>
  <c r="R1157" i="2"/>
  <c r="T1157" i="2" s="1"/>
  <c r="Y1159" i="2"/>
  <c r="Y1217" i="2"/>
  <c r="R1309" i="2"/>
  <c r="Y1239" i="2"/>
  <c r="Y1268" i="2"/>
  <c r="Y1288" i="2"/>
  <c r="Y1332" i="2"/>
  <c r="R1339" i="2"/>
  <c r="T1339" i="2" s="1"/>
  <c r="Y1345" i="2"/>
  <c r="R1350" i="2"/>
  <c r="T1350" i="2" s="1"/>
  <c r="N1352" i="2"/>
  <c r="Y1356" i="2"/>
  <c r="Y1358" i="2"/>
  <c r="R1367" i="2"/>
  <c r="T1367" i="2" s="1"/>
  <c r="Y640" i="2"/>
  <c r="R656" i="2"/>
  <c r="T656" i="2" s="1"/>
  <c r="Y686" i="2"/>
  <c r="Y752" i="2"/>
  <c r="R767" i="2"/>
  <c r="T767" i="2" s="1"/>
  <c r="R779" i="2"/>
  <c r="N843" i="2"/>
  <c r="R877" i="2"/>
  <c r="T877" i="2" s="1"/>
  <c r="N883" i="2"/>
  <c r="R889" i="2"/>
  <c r="T889" i="2" s="1"/>
  <c r="R908" i="2"/>
  <c r="Y920" i="2"/>
  <c r="R947" i="2"/>
  <c r="T947" i="2" s="1"/>
  <c r="R961" i="2"/>
  <c r="T961" i="2" s="1"/>
  <c r="N975" i="2"/>
  <c r="Y1012" i="2"/>
  <c r="Y1061" i="2"/>
  <c r="Y1087" i="2"/>
  <c r="R1092" i="2"/>
  <c r="T1092" i="2" s="1"/>
  <c r="Y1151" i="2"/>
  <c r="Y1157" i="2"/>
  <c r="N1188" i="2"/>
  <c r="R1222" i="2"/>
  <c r="T1222" i="2" s="1"/>
  <c r="Y1260" i="2"/>
  <c r="Y1286" i="2"/>
  <c r="Y1309" i="2"/>
  <c r="Y1311" i="2"/>
  <c r="R769" i="2"/>
  <c r="T769" i="2" s="1"/>
  <c r="R881" i="2"/>
  <c r="R963" i="2"/>
  <c r="T963" i="2" s="1"/>
  <c r="Y1343" i="2"/>
  <c r="R1365" i="2"/>
  <c r="T1365" i="2" s="1"/>
  <c r="Y656" i="2"/>
  <c r="N683" i="2"/>
  <c r="R724" i="2"/>
  <c r="T724" i="2" s="1"/>
  <c r="R726" i="2"/>
  <c r="T726" i="2" s="1"/>
  <c r="Y732" i="2"/>
  <c r="R751" i="2"/>
  <c r="T751" i="2" s="1"/>
  <c r="Y857" i="2"/>
  <c r="Y879" i="2"/>
  <c r="Y891" i="2"/>
  <c r="Y910" i="2"/>
  <c r="Y924" i="2"/>
  <c r="R927" i="2"/>
  <c r="T927" i="2" s="1"/>
  <c r="R995" i="2"/>
  <c r="T995" i="2" s="1"/>
  <c r="Y1055" i="2"/>
  <c r="R1070" i="2"/>
  <c r="T1070" i="2" s="1"/>
  <c r="R1090" i="2"/>
  <c r="T1090" i="2" s="1"/>
  <c r="R1242" i="2"/>
  <c r="T1242" i="2" s="1"/>
  <c r="N1289" i="2"/>
  <c r="R1320" i="2"/>
  <c r="T1320" i="2" s="1"/>
  <c r="R637" i="2"/>
  <c r="T637" i="2" s="1"/>
  <c r="Y652" i="2"/>
  <c r="Y654" i="2"/>
  <c r="Y660" i="2"/>
  <c r="Y688" i="2"/>
  <c r="R700" i="2"/>
  <c r="T700" i="2" s="1"/>
  <c r="Y701" i="2"/>
  <c r="R735" i="2"/>
  <c r="Y743" i="2"/>
  <c r="Y749" i="2"/>
  <c r="Y767" i="2"/>
  <c r="Y769" i="2"/>
  <c r="Y771" i="2"/>
  <c r="R795" i="2"/>
  <c r="T795" i="2" s="1"/>
  <c r="R853" i="2"/>
  <c r="T853" i="2" s="1"/>
  <c r="Y855" i="2"/>
  <c r="Y877" i="2"/>
  <c r="Y887" i="2"/>
  <c r="Y889" i="2"/>
  <c r="R896" i="2"/>
  <c r="T896" i="2" s="1"/>
  <c r="T900" i="2"/>
  <c r="Y949" i="2"/>
  <c r="Y965" i="2"/>
  <c r="Y971" i="2"/>
  <c r="Y973" i="2"/>
  <c r="Y1019" i="2"/>
  <c r="Y1045" i="2"/>
  <c r="Y1047" i="2"/>
  <c r="Y1049" i="2"/>
  <c r="Y1051" i="2"/>
  <c r="R1066" i="2"/>
  <c r="T1066" i="2" s="1"/>
  <c r="Y1094" i="2"/>
  <c r="Y1119" i="2"/>
  <c r="R1144" i="2"/>
  <c r="T1144" i="2" s="1"/>
  <c r="R1148" i="2"/>
  <c r="T1148" i="2" s="1"/>
  <c r="Y1160" i="2"/>
  <c r="Y1214" i="2"/>
  <c r="R1229" i="2"/>
  <c r="T1229" i="2" s="1"/>
  <c r="R1233" i="2"/>
  <c r="T1233" i="2" s="1"/>
  <c r="R1240" i="2"/>
  <c r="T1240" i="2" s="1"/>
  <c r="N1242" i="2"/>
  <c r="R1244" i="2"/>
  <c r="T1244" i="2" s="1"/>
  <c r="Y1283" i="2"/>
  <c r="R1287" i="2"/>
  <c r="T1287" i="2" s="1"/>
  <c r="Y1293" i="2"/>
  <c r="Y1297" i="2"/>
  <c r="Y1316" i="2"/>
  <c r="Y1318" i="2"/>
  <c r="R1329" i="2"/>
  <c r="T1329" i="2" s="1"/>
  <c r="Y1350" i="2"/>
  <c r="R1361" i="2"/>
  <c r="T1361" i="2" s="1"/>
  <c r="Y1369" i="2"/>
  <c r="R117" i="2"/>
  <c r="T117" i="2" s="1"/>
  <c r="N137" i="2"/>
  <c r="N139" i="2"/>
  <c r="N141" i="2"/>
  <c r="N143" i="2"/>
  <c r="N145" i="2"/>
  <c r="N153" i="2"/>
  <c r="N223" i="2"/>
  <c r="N254" i="2"/>
  <c r="R254" i="2"/>
  <c r="R274" i="2"/>
  <c r="T274" i="2" s="1"/>
  <c r="Q300" i="2"/>
  <c r="R314" i="2"/>
  <c r="T314" i="2" s="1"/>
  <c r="N314" i="2"/>
  <c r="N285" i="2"/>
  <c r="R285" i="2"/>
  <c r="T285" i="2" s="1"/>
  <c r="R623" i="2"/>
  <c r="T623" i="2" s="1"/>
  <c r="N623" i="2"/>
  <c r="Y93" i="2"/>
  <c r="N10" i="2"/>
  <c r="N36" i="2"/>
  <c r="N38" i="2"/>
  <c r="R48" i="2"/>
  <c r="T48" i="2" s="1"/>
  <c r="T96" i="2"/>
  <c r="R106" i="2"/>
  <c r="T106" i="2" s="1"/>
  <c r="N112" i="2"/>
  <c r="R121" i="2"/>
  <c r="T121" i="2" s="1"/>
  <c r="R123" i="2"/>
  <c r="T123" i="2" s="1"/>
  <c r="R147" i="2"/>
  <c r="T147" i="2" s="1"/>
  <c r="R149" i="2"/>
  <c r="T149" i="2" s="1"/>
  <c r="R151" i="2"/>
  <c r="T151" i="2" s="1"/>
  <c r="T166" i="2"/>
  <c r="N177" i="2"/>
  <c r="W182" i="2"/>
  <c r="Y182" i="2" s="1"/>
  <c r="R226" i="2"/>
  <c r="T226" i="2" s="1"/>
  <c r="T230" i="2"/>
  <c r="R232" i="2"/>
  <c r="T232" i="2" s="1"/>
  <c r="R242" i="2"/>
  <c r="T242" i="2" s="1"/>
  <c r="N242" i="2"/>
  <c r="R283" i="2"/>
  <c r="T283" i="2" s="1"/>
  <c r="R294" i="2"/>
  <c r="T294" i="2" s="1"/>
  <c r="R324" i="2"/>
  <c r="T324" i="2" s="1"/>
  <c r="R340" i="2"/>
  <c r="T340" i="2" s="1"/>
  <c r="N340" i="2"/>
  <c r="R444" i="2"/>
  <c r="T444" i="2" s="1"/>
  <c r="N444" i="2"/>
  <c r="R503" i="2"/>
  <c r="T503" i="2" s="1"/>
  <c r="N503" i="2"/>
  <c r="R553" i="2"/>
  <c r="T553" i="2" s="1"/>
  <c r="N553" i="2"/>
  <c r="N22" i="2"/>
  <c r="N24" i="2"/>
  <c r="N48" i="2"/>
  <c r="R61" i="2"/>
  <c r="T61" i="2" s="1"/>
  <c r="Y68" i="2"/>
  <c r="R87" i="2"/>
  <c r="T87" i="2" s="1"/>
  <c r="R89" i="2"/>
  <c r="T89" i="2" s="1"/>
  <c r="Y99" i="2"/>
  <c r="Y101" i="2"/>
  <c r="R114" i="2"/>
  <c r="T114" i="2" s="1"/>
  <c r="R116" i="2"/>
  <c r="T116" i="2" s="1"/>
  <c r="Y117" i="2"/>
  <c r="R119" i="2"/>
  <c r="T119" i="2" s="1"/>
  <c r="N121" i="2"/>
  <c r="N123" i="2"/>
  <c r="Y126" i="2"/>
  <c r="W135" i="2"/>
  <c r="Y135" i="2" s="1"/>
  <c r="R159" i="2"/>
  <c r="T159" i="2" s="1"/>
  <c r="R225" i="2"/>
  <c r="T225" i="2" s="1"/>
  <c r="N232" i="2"/>
  <c r="N258" i="2"/>
  <c r="R265" i="2"/>
  <c r="T265" i="2" s="1"/>
  <c r="Y298" i="2"/>
  <c r="Y300" i="2"/>
  <c r="Y596" i="2"/>
  <c r="Y619" i="2"/>
  <c r="Y60" i="2"/>
  <c r="R15" i="2"/>
  <c r="T15" i="2" s="1"/>
  <c r="R27" i="2"/>
  <c r="T27" i="2" s="1"/>
  <c r="R41" i="2"/>
  <c r="T41" i="2" s="1"/>
  <c r="R67" i="2"/>
  <c r="T67" i="2" s="1"/>
  <c r="R74" i="2"/>
  <c r="T74" i="2" s="1"/>
  <c r="R76" i="2"/>
  <c r="T76" i="2" s="1"/>
  <c r="Y106" i="2"/>
  <c r="Y110" i="2"/>
  <c r="W137" i="2"/>
  <c r="Y137" i="2" s="1"/>
  <c r="W145" i="2"/>
  <c r="Y145" i="2" s="1"/>
  <c r="W147" i="2"/>
  <c r="Y147" i="2" s="1"/>
  <c r="R164" i="2"/>
  <c r="T164" i="2" s="1"/>
  <c r="R183" i="2"/>
  <c r="T183" i="2" s="1"/>
  <c r="Y221" i="2"/>
  <c r="Y223" i="2"/>
  <c r="Y238" i="2"/>
  <c r="Y245" i="2"/>
  <c r="Y261" i="2"/>
  <c r="Y281" i="2"/>
  <c r="Y296" i="2"/>
  <c r="T320" i="2"/>
  <c r="N390" i="2"/>
  <c r="R390" i="2"/>
  <c r="T390" i="2" s="1"/>
  <c r="R476" i="2"/>
  <c r="T476" i="2" s="1"/>
  <c r="N476" i="2"/>
  <c r="Y10" i="2"/>
  <c r="Y22" i="2"/>
  <c r="Y36" i="2"/>
  <c r="Y61" i="2"/>
  <c r="Y63" i="2"/>
  <c r="Y70" i="2"/>
  <c r="Y77" i="2"/>
  <c r="Y79" i="2"/>
  <c r="R100" i="2"/>
  <c r="T100" i="2" s="1"/>
  <c r="R102" i="2"/>
  <c r="T102" i="2" s="1"/>
  <c r="Y103" i="2"/>
  <c r="R134" i="2"/>
  <c r="T134" i="2" s="1"/>
  <c r="R169" i="2"/>
  <c r="T169" i="2" s="1"/>
  <c r="R192" i="2"/>
  <c r="Y235" i="2"/>
  <c r="R688" i="2"/>
  <c r="T688" i="2" s="1"/>
  <c r="N688" i="2"/>
  <c r="T35" i="2"/>
  <c r="R118" i="2"/>
  <c r="T118" i="2" s="1"/>
  <c r="N127" i="2"/>
  <c r="R284" i="2"/>
  <c r="T284" i="2" s="1"/>
  <c r="N284" i="2"/>
  <c r="R430" i="2"/>
  <c r="T430" i="2" s="1"/>
  <c r="N430" i="2"/>
  <c r="T9" i="2"/>
  <c r="Y12" i="2"/>
  <c r="Y24" i="2"/>
  <c r="Y38" i="2"/>
  <c r="R47" i="2"/>
  <c r="T47" i="2" s="1"/>
  <c r="R62" i="2"/>
  <c r="T62" i="2" s="1"/>
  <c r="R64" i="2"/>
  <c r="T64" i="2" s="1"/>
  <c r="R78" i="2"/>
  <c r="T78" i="2" s="1"/>
  <c r="Y89" i="2"/>
  <c r="N109" i="2"/>
  <c r="N111" i="2"/>
  <c r="Y114" i="2"/>
  <c r="Y119" i="2"/>
  <c r="Y123" i="2"/>
  <c r="N136" i="2"/>
  <c r="N138" i="2"/>
  <c r="N140" i="2"/>
  <c r="N142" i="2"/>
  <c r="N144" i="2"/>
  <c r="Y157" i="2"/>
  <c r="R167" i="2"/>
  <c r="T167" i="2" s="1"/>
  <c r="Y181" i="2"/>
  <c r="R190" i="2"/>
  <c r="T190" i="2" s="1"/>
  <c r="R202" i="2"/>
  <c r="T202" i="2" s="1"/>
  <c r="Q220" i="2"/>
  <c r="R236" i="2"/>
  <c r="T236" i="2" s="1"/>
  <c r="Y240" i="2"/>
  <c r="Y400" i="2"/>
  <c r="R506" i="2"/>
  <c r="T506" i="2" s="1"/>
  <c r="Q506" i="2"/>
  <c r="R558" i="2"/>
  <c r="T558" i="2" s="1"/>
  <c r="N558" i="2"/>
  <c r="R14" i="2"/>
  <c r="R16" i="2"/>
  <c r="T16" i="2" s="1"/>
  <c r="R18" i="2"/>
  <c r="T18" i="2" s="1"/>
  <c r="R26" i="2"/>
  <c r="T26" i="2" s="1"/>
  <c r="R28" i="2"/>
  <c r="T28" i="2" s="1"/>
  <c r="R40" i="2"/>
  <c r="T40" i="2" s="1"/>
  <c r="R42" i="2"/>
  <c r="T42" i="2" s="1"/>
  <c r="Y50" i="2"/>
  <c r="Y58" i="2"/>
  <c r="R60" i="2"/>
  <c r="T60" i="2" s="1"/>
  <c r="Y65" i="2"/>
  <c r="Y74" i="2"/>
  <c r="R95" i="2"/>
  <c r="T95" i="2" s="1"/>
  <c r="R97" i="2"/>
  <c r="T97" i="2" s="1"/>
  <c r="R122" i="2"/>
  <c r="T122" i="2" s="1"/>
  <c r="R146" i="2"/>
  <c r="T146" i="2" s="1"/>
  <c r="R148" i="2"/>
  <c r="T148" i="2" s="1"/>
  <c r="R150" i="2"/>
  <c r="T150" i="2" s="1"/>
  <c r="R152" i="2"/>
  <c r="T152" i="2" s="1"/>
  <c r="R160" i="2"/>
  <c r="T160" i="2" s="1"/>
  <c r="R176" i="2"/>
  <c r="T176" i="2" s="1"/>
  <c r="R178" i="2"/>
  <c r="T178" i="2" s="1"/>
  <c r="R195" i="2"/>
  <c r="T195" i="2" s="1"/>
  <c r="R212" i="2"/>
  <c r="T212" i="2" s="1"/>
  <c r="Y213" i="2"/>
  <c r="R215" i="2"/>
  <c r="T215" i="2" s="1"/>
  <c r="Y218" i="2"/>
  <c r="Y237" i="2"/>
  <c r="Y273" i="2"/>
  <c r="Y275" i="2"/>
  <c r="Y277" i="2"/>
  <c r="N280" i="2"/>
  <c r="R280" i="2"/>
  <c r="T280" i="2" s="1"/>
  <c r="Y301" i="2"/>
  <c r="T315" i="2"/>
  <c r="Y327" i="2"/>
  <c r="R541" i="2"/>
  <c r="T541" i="2" s="1"/>
  <c r="N541" i="2"/>
  <c r="R595" i="2"/>
  <c r="T595" i="2" s="1"/>
  <c r="Q595" i="2"/>
  <c r="Y601" i="2"/>
  <c r="R337" i="2"/>
  <c r="T337" i="2" s="1"/>
  <c r="Q337" i="2"/>
  <c r="T14" i="2"/>
  <c r="R52" i="2"/>
  <c r="T52" i="2" s="1"/>
  <c r="T88" i="2"/>
  <c r="R93" i="2"/>
  <c r="T93" i="2" s="1"/>
  <c r="T113" i="2"/>
  <c r="R239" i="2"/>
  <c r="T239" i="2" s="1"/>
  <c r="Y591" i="2"/>
  <c r="N32" i="2"/>
  <c r="N44" i="2"/>
  <c r="T66" i="2"/>
  <c r="T75" i="2"/>
  <c r="R86" i="2"/>
  <c r="T86" i="2" s="1"/>
  <c r="Y105" i="2"/>
  <c r="N115" i="2"/>
  <c r="R120" i="2"/>
  <c r="T120" i="2" s="1"/>
  <c r="R154" i="2"/>
  <c r="T154" i="2" s="1"/>
  <c r="N184" i="2"/>
  <c r="R217" i="2"/>
  <c r="T217" i="2" s="1"/>
  <c r="N259" i="2"/>
  <c r="R259" i="2"/>
  <c r="T259" i="2" s="1"/>
  <c r="R268" i="2"/>
  <c r="T268" i="2" s="1"/>
  <c r="N268" i="2"/>
  <c r="R317" i="2"/>
  <c r="T317" i="2" s="1"/>
  <c r="R8" i="2"/>
  <c r="T8" i="2" s="1"/>
  <c r="R20" i="2"/>
  <c r="T20" i="2" s="1"/>
  <c r="Y62" i="2"/>
  <c r="R68" i="2"/>
  <c r="T68" i="2" s="1"/>
  <c r="Y78" i="2"/>
  <c r="R99" i="2"/>
  <c r="T99" i="2" s="1"/>
  <c r="R101" i="2"/>
  <c r="T101" i="2" s="1"/>
  <c r="Y111" i="2"/>
  <c r="R126" i="2"/>
  <c r="T126" i="2" s="1"/>
  <c r="R128" i="2"/>
  <c r="T128" i="2" s="1"/>
  <c r="R163" i="2"/>
  <c r="T163" i="2" s="1"/>
  <c r="R198" i="2"/>
  <c r="T198" i="2" s="1"/>
  <c r="Y234" i="2"/>
  <c r="N238" i="2"/>
  <c r="N304" i="2"/>
  <c r="R304" i="2"/>
  <c r="T304" i="2" s="1"/>
  <c r="R326" i="2"/>
  <c r="T326" i="2" s="1"/>
  <c r="R272" i="2"/>
  <c r="T272" i="2" s="1"/>
  <c r="Y307" i="2"/>
  <c r="Y321" i="2"/>
  <c r="Y323" i="2"/>
  <c r="Y367" i="2"/>
  <c r="Y384" i="2"/>
  <c r="Y393" i="2"/>
  <c r="R404" i="2"/>
  <c r="T404" i="2" s="1"/>
  <c r="R406" i="2"/>
  <c r="T406" i="2" s="1"/>
  <c r="R415" i="2"/>
  <c r="T415" i="2" s="1"/>
  <c r="Y421" i="2"/>
  <c r="Y433" i="2"/>
  <c r="R483" i="2"/>
  <c r="T483" i="2" s="1"/>
  <c r="Y532" i="2"/>
  <c r="R539" i="2"/>
  <c r="T539" i="2" s="1"/>
  <c r="R546" i="2"/>
  <c r="T546" i="2" s="1"/>
  <c r="R575" i="2"/>
  <c r="T575" i="2" s="1"/>
  <c r="Y593" i="2"/>
  <c r="R597" i="2"/>
  <c r="T597" i="2" s="1"/>
  <c r="R618" i="2"/>
  <c r="T618" i="2" s="1"/>
  <c r="R620" i="2"/>
  <c r="T620" i="2" s="1"/>
  <c r="Y632" i="2"/>
  <c r="Y634" i="2"/>
  <c r="Y639" i="2"/>
  <c r="Y642" i="2"/>
  <c r="N665" i="2"/>
  <c r="R665" i="2"/>
  <c r="T665" i="2" s="1"/>
  <c r="R667" i="2"/>
  <c r="T667" i="2" s="1"/>
  <c r="R673" i="2"/>
  <c r="T673" i="2" s="1"/>
  <c r="N673" i="2"/>
  <c r="Y700" i="2"/>
  <c r="R702" i="2"/>
  <c r="T702" i="2" s="1"/>
  <c r="Y851" i="2"/>
  <c r="R968" i="2"/>
  <c r="T968" i="2" s="1"/>
  <c r="N968" i="2"/>
  <c r="R536" i="2"/>
  <c r="T536" i="2" s="1"/>
  <c r="T555" i="2"/>
  <c r="R909" i="2"/>
  <c r="T909" i="2" s="1"/>
  <c r="N909" i="2"/>
  <c r="R948" i="2"/>
  <c r="T948" i="2" s="1"/>
  <c r="N948" i="2"/>
  <c r="R994" i="2"/>
  <c r="T994" i="2" s="1"/>
  <c r="N994" i="2"/>
  <c r="N361" i="2"/>
  <c r="N373" i="2"/>
  <c r="R422" i="2"/>
  <c r="T422" i="2" s="1"/>
  <c r="N427" i="2"/>
  <c r="R434" i="2"/>
  <c r="T434" i="2" s="1"/>
  <c r="N441" i="2"/>
  <c r="R469" i="2"/>
  <c r="T469" i="2" s="1"/>
  <c r="N555" i="2"/>
  <c r="R589" i="2"/>
  <c r="T589" i="2" s="1"/>
  <c r="R633" i="2"/>
  <c r="T633" i="2" s="1"/>
  <c r="N633" i="2"/>
  <c r="R671" i="2"/>
  <c r="T671" i="2" s="1"/>
  <c r="R740" i="2"/>
  <c r="T740" i="2" s="1"/>
  <c r="N740" i="2"/>
  <c r="N762" i="2"/>
  <c r="R762" i="2"/>
  <c r="T762" i="2" s="1"/>
  <c r="R766" i="2"/>
  <c r="T766" i="2" s="1"/>
  <c r="Q766" i="2"/>
  <c r="R938" i="2"/>
  <c r="T938" i="2" s="1"/>
  <c r="N938" i="2"/>
  <c r="Y256" i="2"/>
  <c r="Y266" i="2"/>
  <c r="R279" i="2"/>
  <c r="T279" i="2" s="1"/>
  <c r="Y282" i="2"/>
  <c r="Y313" i="2"/>
  <c r="Y337" i="2"/>
  <c r="Y399" i="2"/>
  <c r="Y406" i="2"/>
  <c r="N410" i="2"/>
  <c r="Y413" i="2"/>
  <c r="N422" i="2"/>
  <c r="R425" i="2"/>
  <c r="T425" i="2" s="1"/>
  <c r="N434" i="2"/>
  <c r="R437" i="2"/>
  <c r="T437" i="2" s="1"/>
  <c r="R455" i="2"/>
  <c r="T455" i="2" s="1"/>
  <c r="N469" i="2"/>
  <c r="N498" i="2"/>
  <c r="N515" i="2"/>
  <c r="R518" i="2"/>
  <c r="T518" i="2" s="1"/>
  <c r="R526" i="2"/>
  <c r="T526" i="2" s="1"/>
  <c r="R550" i="2"/>
  <c r="T550" i="2" s="1"/>
  <c r="R570" i="2"/>
  <c r="T570" i="2" s="1"/>
  <c r="N589" i="2"/>
  <c r="Y595" i="2"/>
  <c r="R609" i="2"/>
  <c r="T609" i="2" s="1"/>
  <c r="N631" i="2"/>
  <c r="R631" i="2"/>
  <c r="T631" i="2" s="1"/>
  <c r="N654" i="2"/>
  <c r="Y675" i="2"/>
  <c r="R679" i="2"/>
  <c r="T679" i="2" s="1"/>
  <c r="R699" i="2"/>
  <c r="T699" i="2" s="1"/>
  <c r="R725" i="2"/>
  <c r="T725" i="2" s="1"/>
  <c r="Q725" i="2"/>
  <c r="N1268" i="2"/>
  <c r="R1268" i="2"/>
  <c r="T1268" i="2" s="1"/>
  <c r="Y344" i="2"/>
  <c r="Y383" i="2"/>
  <c r="R389" i="2"/>
  <c r="T389" i="2" s="1"/>
  <c r="Y390" i="2"/>
  <c r="Y476" i="2"/>
  <c r="R525" i="2"/>
  <c r="T525" i="2" s="1"/>
  <c r="Y531" i="2"/>
  <c r="Y536" i="2"/>
  <c r="R538" i="2"/>
  <c r="T538" i="2" s="1"/>
  <c r="Y541" i="2"/>
  <c r="Y573" i="2"/>
  <c r="Y578" i="2"/>
  <c r="Y629" i="2"/>
  <c r="R643" i="2"/>
  <c r="T643" i="2" s="1"/>
  <c r="Y673" i="2"/>
  <c r="R703" i="2"/>
  <c r="T703" i="2" s="1"/>
  <c r="N703" i="2"/>
  <c r="Y710" i="2"/>
  <c r="Y731" i="2"/>
  <c r="Y807" i="2"/>
  <c r="Y832" i="2"/>
  <c r="Y884" i="2"/>
  <c r="R897" i="2"/>
  <c r="T897" i="2" s="1"/>
  <c r="N897" i="2"/>
  <c r="R1059" i="2"/>
  <c r="T1059" i="2" s="1"/>
  <c r="N1059" i="2"/>
  <c r="R601" i="2"/>
  <c r="T601" i="2" s="1"/>
  <c r="R666" i="2"/>
  <c r="T666" i="2" s="1"/>
  <c r="N666" i="2"/>
  <c r="N1228" i="2"/>
  <c r="R1228" i="2"/>
  <c r="T1228" i="2" s="1"/>
  <c r="R262" i="2"/>
  <c r="T262" i="2" s="1"/>
  <c r="R295" i="2"/>
  <c r="T295" i="2" s="1"/>
  <c r="Y308" i="2"/>
  <c r="Y320" i="2"/>
  <c r="Y329" i="2"/>
  <c r="Q358" i="2"/>
  <c r="Y361" i="2"/>
  <c r="Y373" i="2"/>
  <c r="N407" i="2"/>
  <c r="N414" i="2"/>
  <c r="Y448" i="2"/>
  <c r="Q466" i="2"/>
  <c r="R473" i="2"/>
  <c r="T473" i="2" s="1"/>
  <c r="N512" i="2"/>
  <c r="Y533" i="2"/>
  <c r="Q535" i="2"/>
  <c r="R537" i="2"/>
  <c r="T537" i="2" s="1"/>
  <c r="N549" i="2"/>
  <c r="Q552" i="2"/>
  <c r="N569" i="2"/>
  <c r="Y592" i="2"/>
  <c r="R599" i="2"/>
  <c r="T599" i="2" s="1"/>
  <c r="N601" i="2"/>
  <c r="Y631" i="2"/>
  <c r="Y638" i="2"/>
  <c r="N642" i="2"/>
  <c r="Y643" i="2"/>
  <c r="Y645" i="2"/>
  <c r="Q656" i="2"/>
  <c r="Y754" i="2"/>
  <c r="N696" i="2"/>
  <c r="R696" i="2"/>
  <c r="T696" i="2" s="1"/>
  <c r="R1160" i="2"/>
  <c r="T1160" i="2" s="1"/>
  <c r="N1160" i="2"/>
  <c r="R323" i="2"/>
  <c r="T323" i="2" s="1"/>
  <c r="Y338" i="2"/>
  <c r="Y352" i="2"/>
  <c r="N367" i="2"/>
  <c r="R370" i="2"/>
  <c r="T370" i="2" s="1"/>
  <c r="N393" i="2"/>
  <c r="N402" i="2"/>
  <c r="Y410" i="2"/>
  <c r="N421" i="2"/>
  <c r="R424" i="2"/>
  <c r="T424" i="2" s="1"/>
  <c r="R426" i="2"/>
  <c r="T426" i="2" s="1"/>
  <c r="N433" i="2"/>
  <c r="R436" i="2"/>
  <c r="T436" i="2" s="1"/>
  <c r="R438" i="2"/>
  <c r="T438" i="2" s="1"/>
  <c r="N447" i="2"/>
  <c r="R449" i="2"/>
  <c r="T449" i="2" s="1"/>
  <c r="Q452" i="2"/>
  <c r="Y455" i="2"/>
  <c r="Q492" i="2"/>
  <c r="N527" i="2"/>
  <c r="Y547" i="2"/>
  <c r="R551" i="2"/>
  <c r="T551" i="2" s="1"/>
  <c r="Y567" i="2"/>
  <c r="R571" i="2"/>
  <c r="T571" i="2" s="1"/>
  <c r="Y572" i="2"/>
  <c r="R584" i="2"/>
  <c r="T584" i="2" s="1"/>
  <c r="Q630" i="2"/>
  <c r="N634" i="2"/>
  <c r="R639" i="2"/>
  <c r="T639" i="2" s="1"/>
  <c r="N662" i="2"/>
  <c r="R676" i="2"/>
  <c r="T676" i="2" s="1"/>
  <c r="R933" i="2"/>
  <c r="T933" i="2" s="1"/>
  <c r="N933" i="2"/>
  <c r="R381" i="2"/>
  <c r="T381" i="2" s="1"/>
  <c r="R388" i="2"/>
  <c r="R487" i="2"/>
  <c r="T487" i="2" s="1"/>
  <c r="R489" i="2"/>
  <c r="T489" i="2" s="1"/>
  <c r="R507" i="2"/>
  <c r="T507" i="2" s="1"/>
  <c r="N509" i="2"/>
  <c r="R529" i="2"/>
  <c r="T529" i="2" s="1"/>
  <c r="R757" i="2"/>
  <c r="T757" i="2" s="1"/>
  <c r="Q757" i="2"/>
  <c r="Y260" i="2"/>
  <c r="Y262" i="2"/>
  <c r="Y271" i="2"/>
  <c r="Y295" i="2"/>
  <c r="Y340" i="2"/>
  <c r="Y365" i="2"/>
  <c r="Y370" i="2"/>
  <c r="N381" i="2"/>
  <c r="N388" i="2"/>
  <c r="Y396" i="2"/>
  <c r="Y407" i="2"/>
  <c r="Y424" i="2"/>
  <c r="Y431" i="2"/>
  <c r="Y436" i="2"/>
  <c r="Y445" i="2"/>
  <c r="N489" i="2"/>
  <c r="N529" i="2"/>
  <c r="Y579" i="2"/>
  <c r="R583" i="2"/>
  <c r="T583" i="2" s="1"/>
  <c r="Y584" i="2"/>
  <c r="R598" i="2"/>
  <c r="T598" i="2" s="1"/>
  <c r="R621" i="2"/>
  <c r="T621" i="2" s="1"/>
  <c r="Y622" i="2"/>
  <c r="Y626" i="2"/>
  <c r="Y664" i="2"/>
  <c r="Y747" i="2"/>
  <c r="Y787" i="2"/>
  <c r="R862" i="2"/>
  <c r="T862" i="2" s="1"/>
  <c r="N862" i="2"/>
  <c r="R653" i="2"/>
  <c r="T653" i="2" s="1"/>
  <c r="Y677" i="2"/>
  <c r="R681" i="2"/>
  <c r="T681" i="2" s="1"/>
  <c r="R686" i="2"/>
  <c r="T686" i="2" s="1"/>
  <c r="Y694" i="2"/>
  <c r="Y706" i="2"/>
  <c r="Y728" i="2"/>
  <c r="R737" i="2"/>
  <c r="T737" i="2" s="1"/>
  <c r="R753" i="2"/>
  <c r="T753" i="2" s="1"/>
  <c r="Y765" i="2"/>
  <c r="R798" i="2"/>
  <c r="T798" i="2" s="1"/>
  <c r="Y821" i="2"/>
  <c r="R828" i="2"/>
  <c r="T828" i="2" s="1"/>
  <c r="R830" i="2"/>
  <c r="T830" i="2" s="1"/>
  <c r="Y834" i="2"/>
  <c r="Y846" i="2"/>
  <c r="R860" i="2"/>
  <c r="T860" i="2" s="1"/>
  <c r="R895" i="2"/>
  <c r="T895" i="2" s="1"/>
  <c r="R907" i="2"/>
  <c r="T907" i="2" s="1"/>
  <c r="R940" i="2"/>
  <c r="T940" i="2" s="1"/>
  <c r="Y946" i="2"/>
  <c r="R987" i="2"/>
  <c r="T987" i="2" s="1"/>
  <c r="R989" i="2"/>
  <c r="T989" i="2" s="1"/>
  <c r="Y1021" i="2"/>
  <c r="Y1042" i="2"/>
  <c r="R1047" i="2"/>
  <c r="T1047" i="2" s="1"/>
  <c r="Q1047" i="2"/>
  <c r="Y1131" i="2"/>
  <c r="R1162" i="2"/>
  <c r="T1162" i="2" s="1"/>
  <c r="Q1162" i="2"/>
  <c r="R1220" i="2"/>
  <c r="T1220" i="2" s="1"/>
  <c r="N1220" i="2"/>
  <c r="R1254" i="2"/>
  <c r="T1254" i="2" s="1"/>
  <c r="Q1254" i="2"/>
  <c r="Y679" i="2"/>
  <c r="R708" i="2"/>
  <c r="T708" i="2" s="1"/>
  <c r="Y730" i="2"/>
  <c r="R741" i="2"/>
  <c r="T741" i="2" s="1"/>
  <c r="Y744" i="2"/>
  <c r="Y751" i="2"/>
  <c r="Y779" i="2"/>
  <c r="R783" i="2"/>
  <c r="T783" i="2" s="1"/>
  <c r="R806" i="2"/>
  <c r="T806" i="2" s="1"/>
  <c r="Y841" i="2"/>
  <c r="Y881" i="2"/>
  <c r="Y886" i="2"/>
  <c r="R912" i="2"/>
  <c r="T912" i="2" s="1"/>
  <c r="Y941" i="2"/>
  <c r="Y951" i="2"/>
  <c r="Y979" i="2"/>
  <c r="R992" i="2"/>
  <c r="T992" i="2" s="1"/>
  <c r="N996" i="2"/>
  <c r="R996" i="2"/>
  <c r="Y1015" i="2"/>
  <c r="Y1063" i="2"/>
  <c r="N1347" i="2"/>
  <c r="R1347" i="2"/>
  <c r="T1347" i="2" s="1"/>
  <c r="T778" i="2"/>
  <c r="Y922" i="2"/>
  <c r="N1009" i="2"/>
  <c r="R1009" i="2"/>
  <c r="T1009" i="2" s="1"/>
  <c r="R1142" i="2"/>
  <c r="T1142" i="2" s="1"/>
  <c r="N1142" i="2"/>
  <c r="Y651" i="2"/>
  <c r="Y674" i="2"/>
  <c r="R680" i="2"/>
  <c r="R685" i="2"/>
  <c r="T685" i="2" s="1"/>
  <c r="R722" i="2"/>
  <c r="T722" i="2" s="1"/>
  <c r="Y725" i="2"/>
  <c r="R734" i="2"/>
  <c r="T734" i="2" s="1"/>
  <c r="Y746" i="2"/>
  <c r="R750" i="2"/>
  <c r="T750" i="2" s="1"/>
  <c r="Y753" i="2"/>
  <c r="R755" i="2"/>
  <c r="T755" i="2" s="1"/>
  <c r="Y762" i="2"/>
  <c r="Y783" i="2"/>
  <c r="N795" i="2"/>
  <c r="Y806" i="2"/>
  <c r="Y818" i="2"/>
  <c r="R842" i="2"/>
  <c r="T842" i="2" s="1"/>
  <c r="Y850" i="2"/>
  <c r="N859" i="2"/>
  <c r="N877" i="2"/>
  <c r="R882" i="2"/>
  <c r="T882" i="2" s="1"/>
  <c r="Y883" i="2"/>
  <c r="N892" i="2"/>
  <c r="N906" i="2"/>
  <c r="Y912" i="2"/>
  <c r="Y916" i="2"/>
  <c r="R920" i="2"/>
  <c r="T920" i="2" s="1"/>
  <c r="R928" i="2"/>
  <c r="T928" i="2" s="1"/>
  <c r="Y934" i="2"/>
  <c r="N947" i="2"/>
  <c r="R952" i="2"/>
  <c r="T952" i="2" s="1"/>
  <c r="N955" i="2"/>
  <c r="R962" i="2"/>
  <c r="T962" i="2" s="1"/>
  <c r="Y1080" i="2"/>
  <c r="N1110" i="2"/>
  <c r="R1110" i="2"/>
  <c r="T1110" i="2" s="1"/>
  <c r="R1112" i="2"/>
  <c r="T1112" i="2" s="1"/>
  <c r="R1140" i="2"/>
  <c r="T1140" i="2" s="1"/>
  <c r="N1140" i="2"/>
  <c r="R1203" i="2"/>
  <c r="T1203" i="2" s="1"/>
  <c r="N1203" i="2"/>
  <c r="Y1224" i="2"/>
  <c r="R1089" i="2"/>
  <c r="T1089" i="2" s="1"/>
  <c r="N1089" i="2"/>
  <c r="R1095" i="2"/>
  <c r="T1095" i="2" s="1"/>
  <c r="Q1095" i="2"/>
  <c r="R1231" i="2"/>
  <c r="T1231" i="2" s="1"/>
  <c r="N1231" i="2"/>
  <c r="R1301" i="2"/>
  <c r="T1301" i="2" s="1"/>
  <c r="R645" i="2"/>
  <c r="T645" i="2" s="1"/>
  <c r="R659" i="2"/>
  <c r="T659" i="2" s="1"/>
  <c r="Y722" i="2"/>
  <c r="Y734" i="2"/>
  <c r="R754" i="2"/>
  <c r="T754" i="2" s="1"/>
  <c r="Y755" i="2"/>
  <c r="R763" i="2"/>
  <c r="T763" i="2" s="1"/>
  <c r="N768" i="2"/>
  <c r="R771" i="2"/>
  <c r="T771" i="2" s="1"/>
  <c r="N792" i="2"/>
  <c r="N812" i="2"/>
  <c r="N837" i="2"/>
  <c r="N889" i="2"/>
  <c r="T908" i="2"/>
  <c r="N927" i="2"/>
  <c r="N961" i="2"/>
  <c r="N964" i="2"/>
  <c r="Y976" i="2"/>
  <c r="R1016" i="2"/>
  <c r="T1016" i="2" s="1"/>
  <c r="N1018" i="2"/>
  <c r="R775" i="2"/>
  <c r="T775" i="2" s="1"/>
  <c r="Y785" i="2"/>
  <c r="Y840" i="2"/>
  <c r="Y880" i="2"/>
  <c r="R891" i="2"/>
  <c r="T891" i="2" s="1"/>
  <c r="Y918" i="2"/>
  <c r="Y923" i="2"/>
  <c r="Y930" i="2"/>
  <c r="Y948" i="2"/>
  <c r="Y968" i="2"/>
  <c r="N1002" i="2"/>
  <c r="R1002" i="2"/>
  <c r="T1002" i="2" s="1"/>
  <c r="Y1009" i="2"/>
  <c r="Y1024" i="2"/>
  <c r="R1029" i="2"/>
  <c r="T1029" i="2" s="1"/>
  <c r="N1029" i="2"/>
  <c r="R1159" i="2"/>
  <c r="T1159" i="2" s="1"/>
  <c r="N1159" i="2"/>
  <c r="R1263" i="2"/>
  <c r="T1263" i="2" s="1"/>
  <c r="N1263" i="2"/>
  <c r="Y1313" i="2"/>
  <c r="R728" i="2"/>
  <c r="T728" i="2" s="1"/>
  <c r="N742" i="2"/>
  <c r="N749" i="2"/>
  <c r="Y676" i="2"/>
  <c r="Y685" i="2"/>
  <c r="R704" i="2"/>
  <c r="T704" i="2" s="1"/>
  <c r="N723" i="2"/>
  <c r="Q726" i="2"/>
  <c r="N728" i="2"/>
  <c r="N735" i="2"/>
  <c r="R784" i="2"/>
  <c r="T784" i="2" s="1"/>
  <c r="Y817" i="2"/>
  <c r="R824" i="2"/>
  <c r="T824" i="2" s="1"/>
  <c r="N834" i="2"/>
  <c r="N846" i="2"/>
  <c r="R856" i="2"/>
  <c r="T856" i="2" s="1"/>
  <c r="Y859" i="2"/>
  <c r="Y892" i="2"/>
  <c r="R903" i="2"/>
  <c r="T903" i="2" s="1"/>
  <c r="Y906" i="2"/>
  <c r="N910" i="2"/>
  <c r="Q917" i="2"/>
  <c r="R919" i="2"/>
  <c r="T919" i="2" s="1"/>
  <c r="R929" i="2"/>
  <c r="T929" i="2" s="1"/>
  <c r="R931" i="2"/>
  <c r="T931" i="2" s="1"/>
  <c r="Y950" i="2"/>
  <c r="T964" i="2"/>
  <c r="N969" i="2"/>
  <c r="R974" i="2"/>
  <c r="T974" i="2" s="1"/>
  <c r="N997" i="2"/>
  <c r="Y1018" i="2"/>
  <c r="R1042" i="2"/>
  <c r="T1042" i="2" s="1"/>
  <c r="N1042" i="2"/>
  <c r="R1044" i="2"/>
  <c r="T1044" i="2" s="1"/>
  <c r="Q1044" i="2"/>
  <c r="R1105" i="2"/>
  <c r="T1105" i="2" s="1"/>
  <c r="N1105" i="2"/>
  <c r="R1133" i="2"/>
  <c r="T1133" i="2" s="1"/>
  <c r="R1310" i="2"/>
  <c r="N1310" i="2"/>
  <c r="R711" i="2"/>
  <c r="T711" i="2" s="1"/>
  <c r="R772" i="2"/>
  <c r="T772" i="2" s="1"/>
  <c r="R922" i="2"/>
  <c r="T922" i="2" s="1"/>
  <c r="N999" i="2"/>
  <c r="R999" i="2"/>
  <c r="T999" i="2" s="1"/>
  <c r="R1015" i="2"/>
  <c r="T1015" i="2" s="1"/>
  <c r="R1119" i="2"/>
  <c r="T1119" i="2" s="1"/>
  <c r="N1119" i="2"/>
  <c r="R1312" i="2"/>
  <c r="T1312" i="2" s="1"/>
  <c r="N1312" i="2"/>
  <c r="R684" i="2"/>
  <c r="T684" i="2" s="1"/>
  <c r="Y697" i="2"/>
  <c r="Y709" i="2"/>
  <c r="Y757" i="2"/>
  <c r="R765" i="2"/>
  <c r="T765" i="2" s="1"/>
  <c r="N772" i="2"/>
  <c r="T779" i="2"/>
  <c r="Y797" i="2"/>
  <c r="T821" i="2"/>
  <c r="Y824" i="2"/>
  <c r="Y829" i="2"/>
  <c r="Y837" i="2"/>
  <c r="Y856" i="2"/>
  <c r="T881" i="2"/>
  <c r="Y903" i="2"/>
  <c r="Q922" i="2"/>
  <c r="Y927" i="2"/>
  <c r="Y939" i="2"/>
  <c r="R946" i="2"/>
  <c r="T946" i="2" s="1"/>
  <c r="Y972" i="2"/>
  <c r="Y977" i="2"/>
  <c r="N1015" i="2"/>
  <c r="N1023" i="2"/>
  <c r="Y1029" i="2"/>
  <c r="Y1044" i="2"/>
  <c r="R1115" i="2"/>
  <c r="T1115" i="2" s="1"/>
  <c r="N1115" i="2"/>
  <c r="R1208" i="2"/>
  <c r="T1208" i="2" s="1"/>
  <c r="N1208" i="2"/>
  <c r="R1210" i="2"/>
  <c r="T1210" i="2" s="1"/>
  <c r="N1210" i="2"/>
  <c r="Y1242" i="2"/>
  <c r="R1270" i="2"/>
  <c r="T1270" i="2" s="1"/>
  <c r="N1270" i="2"/>
  <c r="R1282" i="2"/>
  <c r="T1282" i="2" s="1"/>
  <c r="N1282" i="2"/>
  <c r="R1294" i="2"/>
  <c r="T1294" i="2" s="1"/>
  <c r="N1294" i="2"/>
  <c r="R1045" i="2"/>
  <c r="T1045" i="2" s="1"/>
  <c r="R1085" i="2"/>
  <c r="T1085" i="2" s="1"/>
  <c r="R1103" i="2"/>
  <c r="T1103" i="2" s="1"/>
  <c r="Y1129" i="2"/>
  <c r="R1136" i="2"/>
  <c r="T1136" i="2" s="1"/>
  <c r="R1155" i="2"/>
  <c r="T1155" i="2" s="1"/>
  <c r="T1184" i="2"/>
  <c r="R1214" i="2"/>
  <c r="T1214" i="2" s="1"/>
  <c r="R1241" i="2"/>
  <c r="T1241" i="2" s="1"/>
  <c r="R1256" i="2"/>
  <c r="T1256" i="2" s="1"/>
  <c r="Y1259" i="2"/>
  <c r="Y1269" i="2"/>
  <c r="R1285" i="2"/>
  <c r="T1285" i="2" s="1"/>
  <c r="R1299" i="2"/>
  <c r="T1299" i="2" s="1"/>
  <c r="R1315" i="2"/>
  <c r="T1315" i="2" s="1"/>
  <c r="R1324" i="2"/>
  <c r="T1324" i="2" s="1"/>
  <c r="R1363" i="2"/>
  <c r="T1363" i="2" s="1"/>
  <c r="R993" i="2"/>
  <c r="T993" i="2" s="1"/>
  <c r="R1001" i="2"/>
  <c r="T1001" i="2" s="1"/>
  <c r="R1025" i="2"/>
  <c r="T1025" i="2" s="1"/>
  <c r="R1040" i="2"/>
  <c r="T1040" i="2" s="1"/>
  <c r="R1057" i="2"/>
  <c r="T1057" i="2" s="1"/>
  <c r="R1094" i="2"/>
  <c r="T1094" i="2" s="1"/>
  <c r="N1112" i="2"/>
  <c r="R1130" i="2"/>
  <c r="T1130" i="2" s="1"/>
  <c r="R1138" i="2"/>
  <c r="T1138" i="2" s="1"/>
  <c r="Y1165" i="2"/>
  <c r="N1175" i="2"/>
  <c r="Y1204" i="2"/>
  <c r="Y1247" i="2"/>
  <c r="Y1252" i="2"/>
  <c r="Y1274" i="2"/>
  <c r="Y1290" i="2"/>
  <c r="R1292" i="2"/>
  <c r="T1292" i="2" s="1"/>
  <c r="T1296" i="2"/>
  <c r="Y1306" i="2"/>
  <c r="R1308" i="2"/>
  <c r="T1308" i="2" s="1"/>
  <c r="Y1320" i="2"/>
  <c r="N1324" i="2"/>
  <c r="R1328" i="2"/>
  <c r="T1328" i="2" s="1"/>
  <c r="N1358" i="2"/>
  <c r="Y1361" i="2"/>
  <c r="Y1368" i="2"/>
  <c r="R1024" i="2"/>
  <c r="T1024" i="2" s="1"/>
  <c r="T1049" i="2"/>
  <c r="Y1057" i="2"/>
  <c r="Y1085" i="2"/>
  <c r="Y1095" i="2"/>
  <c r="R1114" i="2"/>
  <c r="T1114" i="2" s="1"/>
  <c r="Y1177" i="2"/>
  <c r="Y1184" i="2"/>
  <c r="Y1188" i="2"/>
  <c r="Y1198" i="2"/>
  <c r="R1205" i="2"/>
  <c r="T1205" i="2" s="1"/>
  <c r="R1218" i="2"/>
  <c r="T1218" i="2" s="1"/>
  <c r="T1253" i="2"/>
  <c r="R1275" i="2"/>
  <c r="T1275" i="2" s="1"/>
  <c r="Y1308" i="2"/>
  <c r="R1353" i="2"/>
  <c r="T1353" i="2" s="1"/>
  <c r="N1355" i="2"/>
  <c r="R1056" i="2"/>
  <c r="T1056" i="2" s="1"/>
  <c r="N1081" i="2"/>
  <c r="Y1110" i="2"/>
  <c r="R1117" i="2"/>
  <c r="T1117" i="2" s="1"/>
  <c r="Y1138" i="2"/>
  <c r="Q1152" i="2"/>
  <c r="Y1155" i="2"/>
  <c r="Y1175" i="2"/>
  <c r="Y1261" i="2"/>
  <c r="R1267" i="2"/>
  <c r="T1267" i="2" s="1"/>
  <c r="N1275" i="2"/>
  <c r="R1298" i="2"/>
  <c r="T1298" i="2" s="1"/>
  <c r="R1335" i="2"/>
  <c r="T1335" i="2" s="1"/>
  <c r="R1337" i="2"/>
  <c r="T1337" i="2" s="1"/>
  <c r="R1344" i="2"/>
  <c r="T1344" i="2" s="1"/>
  <c r="R1360" i="2"/>
  <c r="T1360" i="2" s="1"/>
  <c r="Y1363" i="2"/>
  <c r="Y1014" i="2"/>
  <c r="R1046" i="2"/>
  <c r="T1046" i="2" s="1"/>
  <c r="N1056" i="2"/>
  <c r="Y1067" i="2"/>
  <c r="N1109" i="2"/>
  <c r="T1161" i="2"/>
  <c r="T1178" i="2"/>
  <c r="T1187" i="2"/>
  <c r="Y1200" i="2"/>
  <c r="R1207" i="2"/>
  <c r="T1207" i="2" s="1"/>
  <c r="R1217" i="2"/>
  <c r="T1217" i="2" s="1"/>
  <c r="Y1218" i="2"/>
  <c r="Y1251" i="2"/>
  <c r="Y1254" i="2"/>
  <c r="Y1282" i="2"/>
  <c r="R1286" i="2"/>
  <c r="T1286" i="2" s="1"/>
  <c r="Y1294" i="2"/>
  <c r="R1300" i="2"/>
  <c r="T1300" i="2" s="1"/>
  <c r="Y1310" i="2"/>
  <c r="N1083" i="2"/>
  <c r="Y1105" i="2"/>
  <c r="T1107" i="2"/>
  <c r="R1111" i="2"/>
  <c r="T1111" i="2" s="1"/>
  <c r="Y1130" i="2"/>
  <c r="R1134" i="2"/>
  <c r="T1134" i="2" s="1"/>
  <c r="Y1152" i="2"/>
  <c r="N1156" i="2"/>
  <c r="Q1164" i="2"/>
  <c r="Y1171" i="2"/>
  <c r="N1217" i="2"/>
  <c r="R1230" i="2"/>
  <c r="T1230" i="2" s="1"/>
  <c r="Y1248" i="2"/>
  <c r="Y1265" i="2"/>
  <c r="R1316" i="2"/>
  <c r="T1316" i="2" s="1"/>
  <c r="Y1335" i="2"/>
  <c r="Y1344" i="2"/>
  <c r="Q1346" i="2"/>
  <c r="N1350" i="2"/>
  <c r="Q1362" i="2"/>
  <c r="R1364" i="2"/>
  <c r="T1364" i="2" s="1"/>
  <c r="T1063" i="2"/>
  <c r="Y1064" i="2"/>
  <c r="R1068" i="2"/>
  <c r="T1068" i="2" s="1"/>
  <c r="R1071" i="2"/>
  <c r="T1071" i="2" s="1"/>
  <c r="Y1089" i="2"/>
  <c r="Y1112" i="2"/>
  <c r="Y1117" i="2"/>
  <c r="Y1132" i="2"/>
  <c r="Y1142" i="2"/>
  <c r="Y1180" i="2"/>
  <c r="Y1208" i="2"/>
  <c r="T1224" i="2"/>
  <c r="Y1233" i="2"/>
  <c r="Y1253" i="2"/>
  <c r="Y1273" i="2"/>
  <c r="R1288" i="2"/>
  <c r="T1288" i="2" s="1"/>
  <c r="Y1307" i="2"/>
  <c r="T1309" i="2"/>
  <c r="Y1312" i="2"/>
  <c r="Y1321" i="2"/>
  <c r="R1323" i="2"/>
  <c r="T1323" i="2" s="1"/>
  <c r="R1332" i="2"/>
  <c r="T1332" i="2" s="1"/>
  <c r="Y1337" i="2"/>
  <c r="T1352" i="2"/>
  <c r="Y1360" i="2"/>
  <c r="R1366" i="2"/>
  <c r="T1366" i="2" s="1"/>
  <c r="T1354" i="2"/>
  <c r="R1082" i="2"/>
  <c r="T1082" i="2" s="1"/>
  <c r="R1088" i="2"/>
  <c r="T1088" i="2" s="1"/>
  <c r="Y1109" i="2"/>
  <c r="R1113" i="2"/>
  <c r="T1113" i="2" s="1"/>
  <c r="Y1139" i="2"/>
  <c r="Y1144" i="2"/>
  <c r="N1148" i="2"/>
  <c r="T1181" i="2"/>
  <c r="Y1197" i="2"/>
  <c r="Y1207" i="2"/>
  <c r="N1229" i="2"/>
  <c r="R1239" i="2"/>
  <c r="T1239" i="2" s="1"/>
  <c r="N1249" i="2"/>
  <c r="R1252" i="2"/>
  <c r="T1252" i="2" s="1"/>
  <c r="R1264" i="2"/>
  <c r="T1264" i="2" s="1"/>
  <c r="R1283" i="2"/>
  <c r="T1283" i="2" s="1"/>
  <c r="R1295" i="2"/>
  <c r="T1295" i="2" s="1"/>
  <c r="R1311" i="2"/>
  <c r="T1311" i="2" s="1"/>
  <c r="R1318" i="2"/>
  <c r="T1318" i="2" s="1"/>
  <c r="R1322" i="2"/>
  <c r="N1336" i="2"/>
  <c r="R1338" i="2"/>
  <c r="T1338" i="2" s="1"/>
  <c r="Y986" i="2"/>
  <c r="R1037" i="2"/>
  <c r="T1037" i="2" s="1"/>
  <c r="Y1043" i="2"/>
  <c r="R1060" i="2"/>
  <c r="T1060" i="2" s="1"/>
  <c r="Y1078" i="2"/>
  <c r="Y1111" i="2"/>
  <c r="R1131" i="2"/>
  <c r="T1131" i="2" s="1"/>
  <c r="Y1156" i="2"/>
  <c r="Y1161" i="2"/>
  <c r="Y1174" i="2"/>
  <c r="Y1176" i="2"/>
  <c r="R1221" i="2"/>
  <c r="T1221" i="2" s="1"/>
  <c r="N1239" i="2"/>
  <c r="Y1255" i="2"/>
  <c r="R1266" i="2"/>
  <c r="T1266" i="2" s="1"/>
  <c r="R1290" i="2"/>
  <c r="T1290" i="2" s="1"/>
  <c r="R1313" i="2"/>
  <c r="T1313" i="2" s="1"/>
  <c r="Y1323" i="2"/>
  <c r="N1338" i="2"/>
  <c r="R1340" i="2"/>
  <c r="T1340" i="2" s="1"/>
  <c r="Y1357" i="2"/>
  <c r="Y1362" i="2"/>
  <c r="R1368" i="2"/>
  <c r="T1368" i="2" s="1"/>
  <c r="R11" i="2"/>
  <c r="T11" i="2" s="1"/>
  <c r="N11" i="2"/>
  <c r="R69" i="2"/>
  <c r="T69" i="2" s="1"/>
  <c r="N69" i="2"/>
  <c r="R23" i="2"/>
  <c r="T23" i="2" s="1"/>
  <c r="N23" i="2"/>
  <c r="R49" i="2"/>
  <c r="T49" i="2" s="1"/>
  <c r="N49" i="2"/>
  <c r="W153" i="2"/>
  <c r="Y153" i="2" s="1"/>
  <c r="R71" i="2"/>
  <c r="T71" i="2" s="1"/>
  <c r="Q71" i="2"/>
  <c r="W139" i="2"/>
  <c r="Y139" i="2" s="1"/>
  <c r="W141" i="2"/>
  <c r="Y141" i="2" s="1"/>
  <c r="W143" i="2"/>
  <c r="Y143" i="2" s="1"/>
  <c r="W149" i="2"/>
  <c r="Y149" i="2" s="1"/>
  <c r="W151" i="2"/>
  <c r="Y151" i="2" s="1"/>
  <c r="R13" i="2"/>
  <c r="T13" i="2" s="1"/>
  <c r="Q13" i="2"/>
  <c r="Y87" i="2"/>
  <c r="R37" i="2"/>
  <c r="T37" i="2" s="1"/>
  <c r="N37" i="2"/>
  <c r="R25" i="2"/>
  <c r="T25" i="2" s="1"/>
  <c r="Q25" i="2"/>
  <c r="R59" i="2"/>
  <c r="T59" i="2" s="1"/>
  <c r="Q59" i="2"/>
  <c r="R39" i="2"/>
  <c r="T39" i="2" s="1"/>
  <c r="Q39" i="2"/>
  <c r="R51" i="2"/>
  <c r="T51" i="2" s="1"/>
  <c r="Q51" i="2"/>
  <c r="W140" i="2"/>
  <c r="Y140" i="2" s="1"/>
  <c r="W150" i="2"/>
  <c r="Y150" i="2" s="1"/>
  <c r="W148" i="2"/>
  <c r="Y148" i="2" s="1"/>
  <c r="W138" i="2"/>
  <c r="Y138" i="2" s="1"/>
  <c r="W142" i="2"/>
  <c r="Y142" i="2" s="1"/>
  <c r="W146" i="2"/>
  <c r="Y146" i="2" s="1"/>
  <c r="W154" i="2"/>
  <c r="Y154" i="2" s="1"/>
  <c r="W136" i="2"/>
  <c r="Y136" i="2" s="1"/>
  <c r="W144" i="2"/>
  <c r="Y144" i="2" s="1"/>
  <c r="W152" i="2"/>
  <c r="Y152" i="2" s="1"/>
  <c r="Y34" i="2"/>
  <c r="W160" i="2"/>
  <c r="Y160" i="2" s="1"/>
  <c r="V161" i="2"/>
  <c r="R251" i="2"/>
  <c r="T251" i="2" s="1"/>
  <c r="Q251" i="2"/>
  <c r="R275" i="2"/>
  <c r="T275" i="2" s="1"/>
  <c r="N275" i="2"/>
  <c r="N293" i="2"/>
  <c r="R293" i="2"/>
  <c r="T293" i="2" s="1"/>
  <c r="N90" i="2"/>
  <c r="Q92" i="2"/>
  <c r="N102" i="2"/>
  <c r="Q104" i="2"/>
  <c r="N116" i="2"/>
  <c r="Q118" i="2"/>
  <c r="N128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R172" i="2"/>
  <c r="T172" i="2" s="1"/>
  <c r="R182" i="2"/>
  <c r="T182" i="2" s="1"/>
  <c r="N183" i="2"/>
  <c r="N190" i="2"/>
  <c r="N196" i="2"/>
  <c r="N202" i="2"/>
  <c r="Y216" i="2"/>
  <c r="R218" i="2"/>
  <c r="T218" i="2" s="1"/>
  <c r="R219" i="2"/>
  <c r="T219" i="2" s="1"/>
  <c r="Y224" i="2"/>
  <c r="T254" i="2"/>
  <c r="N262" i="2"/>
  <c r="R267" i="2"/>
  <c r="T267" i="2" s="1"/>
  <c r="N267" i="2"/>
  <c r="Q310" i="2"/>
  <c r="R310" i="2"/>
  <c r="T310" i="2" s="1"/>
  <c r="R297" i="2"/>
  <c r="T297" i="2" s="1"/>
  <c r="N297" i="2"/>
  <c r="N9" i="2"/>
  <c r="N67" i="2"/>
  <c r="N79" i="2"/>
  <c r="N88" i="2"/>
  <c r="N100" i="2"/>
  <c r="N114" i="2"/>
  <c r="N126" i="2"/>
  <c r="N134" i="2"/>
  <c r="N189" i="2"/>
  <c r="N195" i="2"/>
  <c r="N201" i="2"/>
  <c r="R209" i="2"/>
  <c r="T209" i="2" s="1"/>
  <c r="Q214" i="2"/>
  <c r="N222" i="2"/>
  <c r="R235" i="2"/>
  <c r="T235" i="2" s="1"/>
  <c r="N235" i="2"/>
  <c r="R245" i="2"/>
  <c r="T245" i="2" s="1"/>
  <c r="R277" i="2"/>
  <c r="T277" i="2" s="1"/>
  <c r="Q277" i="2"/>
  <c r="N35" i="2"/>
  <c r="N47" i="2"/>
  <c r="N8" i="2"/>
  <c r="N20" i="2"/>
  <c r="N34" i="2"/>
  <c r="N46" i="2"/>
  <c r="N66" i="2"/>
  <c r="N78" i="2"/>
  <c r="N87" i="2"/>
  <c r="N99" i="2"/>
  <c r="N113" i="2"/>
  <c r="N125" i="2"/>
  <c r="Q146" i="2"/>
  <c r="Q147" i="2"/>
  <c r="Q148" i="2"/>
  <c r="Q149" i="2"/>
  <c r="Q150" i="2"/>
  <c r="Q151" i="2"/>
  <c r="Q152" i="2"/>
  <c r="R188" i="2"/>
  <c r="T188" i="2" s="1"/>
  <c r="R194" i="2"/>
  <c r="T194" i="2" s="1"/>
  <c r="R200" i="2"/>
  <c r="T200" i="2" s="1"/>
  <c r="Q213" i="2"/>
  <c r="Y236" i="2"/>
  <c r="R244" i="2"/>
  <c r="T244" i="2" s="1"/>
  <c r="R253" i="2"/>
  <c r="T253" i="2" s="1"/>
  <c r="T258" i="2"/>
  <c r="R309" i="2"/>
  <c r="T309" i="2" s="1"/>
  <c r="N309" i="2"/>
  <c r="N21" i="2"/>
  <c r="N194" i="2"/>
  <c r="N200" i="2"/>
  <c r="R231" i="2"/>
  <c r="T231" i="2" s="1"/>
  <c r="R255" i="2"/>
  <c r="T255" i="2" s="1"/>
  <c r="N255" i="2"/>
  <c r="R261" i="2"/>
  <c r="T261" i="2" s="1"/>
  <c r="N261" i="2"/>
  <c r="Y272" i="2"/>
  <c r="R365" i="2"/>
  <c r="T365" i="2" s="1"/>
  <c r="Q365" i="2"/>
  <c r="R187" i="2"/>
  <c r="T187" i="2" s="1"/>
  <c r="R193" i="2"/>
  <c r="T193" i="2" s="1"/>
  <c r="R199" i="2"/>
  <c r="T199" i="2" s="1"/>
  <c r="R221" i="2"/>
  <c r="T221" i="2" s="1"/>
  <c r="N221" i="2"/>
  <c r="R241" i="2"/>
  <c r="T241" i="2" s="1"/>
  <c r="N241" i="2"/>
  <c r="R287" i="2"/>
  <c r="T287" i="2" s="1"/>
  <c r="N287" i="2"/>
  <c r="N17" i="2"/>
  <c r="N29" i="2"/>
  <c r="N43" i="2"/>
  <c r="N63" i="2"/>
  <c r="N75" i="2"/>
  <c r="N96" i="2"/>
  <c r="N110" i="2"/>
  <c r="N122" i="2"/>
  <c r="N176" i="2"/>
  <c r="V183" i="2"/>
  <c r="N187" i="2"/>
  <c r="N193" i="2"/>
  <c r="N199" i="2"/>
  <c r="N216" i="2"/>
  <c r="R224" i="2"/>
  <c r="T224" i="2" s="1"/>
  <c r="N230" i="2"/>
  <c r="Y264" i="2"/>
  <c r="N276" i="2"/>
  <c r="N174" i="2"/>
  <c r="N186" i="2"/>
  <c r="N192" i="2"/>
  <c r="N198" i="2"/>
  <c r="R237" i="2"/>
  <c r="T237" i="2" s="1"/>
  <c r="R263" i="2"/>
  <c r="T263" i="2" s="1"/>
  <c r="Q263" i="2"/>
  <c r="T192" i="2"/>
  <c r="R175" i="2"/>
  <c r="T175" i="2" s="1"/>
  <c r="R185" i="2"/>
  <c r="T185" i="2" s="1"/>
  <c r="R191" i="2"/>
  <c r="T191" i="2" s="1"/>
  <c r="R197" i="2"/>
  <c r="T197" i="2" s="1"/>
  <c r="R211" i="2"/>
  <c r="T211" i="2" s="1"/>
  <c r="T234" i="2"/>
  <c r="R243" i="2"/>
  <c r="T243" i="2" s="1"/>
  <c r="Q243" i="2"/>
  <c r="Y244" i="2"/>
  <c r="Y258" i="2"/>
  <c r="T186" i="2"/>
  <c r="N185" i="2"/>
  <c r="N191" i="2"/>
  <c r="N197" i="2"/>
  <c r="N210" i="2"/>
  <c r="R233" i="2"/>
  <c r="T233" i="2" s="1"/>
  <c r="Y252" i="2"/>
  <c r="Y284" i="2"/>
  <c r="Q298" i="2"/>
  <c r="R298" i="2"/>
  <c r="T298" i="2" s="1"/>
  <c r="R325" i="2"/>
  <c r="T325" i="2" s="1"/>
  <c r="N325" i="2"/>
  <c r="R380" i="2"/>
  <c r="T380" i="2" s="1"/>
  <c r="N380" i="2"/>
  <c r="R431" i="2"/>
  <c r="T431" i="2" s="1"/>
  <c r="Q431" i="2"/>
  <c r="R445" i="2"/>
  <c r="T445" i="2" s="1"/>
  <c r="Q445" i="2"/>
  <c r="R252" i="2"/>
  <c r="T252" i="2" s="1"/>
  <c r="R264" i="2"/>
  <c r="T264" i="2" s="1"/>
  <c r="R278" i="2"/>
  <c r="T278" i="2" s="1"/>
  <c r="N301" i="2"/>
  <c r="Y316" i="2"/>
  <c r="R341" i="2"/>
  <c r="T341" i="2" s="1"/>
  <c r="Y345" i="2"/>
  <c r="R350" i="2"/>
  <c r="T350" i="2" s="1"/>
  <c r="Y360" i="2"/>
  <c r="R362" i="2"/>
  <c r="T362" i="2" s="1"/>
  <c r="Q362" i="2"/>
  <c r="R372" i="2"/>
  <c r="T372" i="2" s="1"/>
  <c r="N372" i="2"/>
  <c r="R385" i="2"/>
  <c r="T385" i="2" s="1"/>
  <c r="Q385" i="2"/>
  <c r="T321" i="2"/>
  <c r="R347" i="2"/>
  <c r="T347" i="2" s="1"/>
  <c r="Q347" i="2"/>
  <c r="R399" i="2"/>
  <c r="T399" i="2" s="1"/>
  <c r="Q399" i="2"/>
  <c r="R411" i="2"/>
  <c r="T411" i="2" s="1"/>
  <c r="Q411" i="2"/>
  <c r="N451" i="2"/>
  <c r="R451" i="2"/>
  <c r="T451" i="2" s="1"/>
  <c r="R296" i="2"/>
  <c r="T296" i="2" s="1"/>
  <c r="N296" i="2"/>
  <c r="Y302" i="2"/>
  <c r="R305" i="2"/>
  <c r="T305" i="2" s="1"/>
  <c r="R308" i="2"/>
  <c r="T308" i="2" s="1"/>
  <c r="N308" i="2"/>
  <c r="R318" i="2"/>
  <c r="T318" i="2" s="1"/>
  <c r="N352" i="2"/>
  <c r="Y357" i="2"/>
  <c r="N366" i="2"/>
  <c r="R366" i="2"/>
  <c r="T366" i="2" s="1"/>
  <c r="Y426" i="2"/>
  <c r="Y438" i="2"/>
  <c r="Y449" i="2"/>
  <c r="R504" i="2"/>
  <c r="T504" i="2" s="1"/>
  <c r="Q504" i="2"/>
  <c r="Y322" i="2"/>
  <c r="Y325" i="2"/>
  <c r="R338" i="2"/>
  <c r="T338" i="2" s="1"/>
  <c r="N346" i="2"/>
  <c r="Y380" i="2"/>
  <c r="R382" i="2"/>
  <c r="T382" i="2" s="1"/>
  <c r="Q382" i="2"/>
  <c r="R327" i="2"/>
  <c r="T327" i="2" s="1"/>
  <c r="Q327" i="2"/>
  <c r="R335" i="2"/>
  <c r="T335" i="2" s="1"/>
  <c r="Q335" i="2"/>
  <c r="R299" i="2"/>
  <c r="T299" i="2" s="1"/>
  <c r="N299" i="2"/>
  <c r="R313" i="2"/>
  <c r="T313" i="2" s="1"/>
  <c r="N313" i="2"/>
  <c r="N351" i="2"/>
  <c r="R351" i="2"/>
  <c r="T351" i="2" s="1"/>
  <c r="R363" i="2"/>
  <c r="T363" i="2" s="1"/>
  <c r="N363" i="2"/>
  <c r="R368" i="2"/>
  <c r="T368" i="2" s="1"/>
  <c r="Q271" i="2"/>
  <c r="N281" i="2"/>
  <c r="Q283" i="2"/>
  <c r="Y293" i="2"/>
  <c r="Y305" i="2"/>
  <c r="R316" i="2"/>
  <c r="T316" i="2" s="1"/>
  <c r="N316" i="2"/>
  <c r="N323" i="2"/>
  <c r="N326" i="2"/>
  <c r="R348" i="2"/>
  <c r="T348" i="2" s="1"/>
  <c r="N348" i="2"/>
  <c r="Y369" i="2"/>
  <c r="T379" i="2"/>
  <c r="R600" i="2"/>
  <c r="T600" i="2" s="1"/>
  <c r="N600" i="2"/>
  <c r="T388" i="2"/>
  <c r="R429" i="2"/>
  <c r="T429" i="2" s="1"/>
  <c r="N429" i="2"/>
  <c r="R443" i="2"/>
  <c r="T443" i="2" s="1"/>
  <c r="N443" i="2"/>
  <c r="Q467" i="2"/>
  <c r="R467" i="2"/>
  <c r="T467" i="2" s="1"/>
  <c r="N302" i="2"/>
  <c r="N319" i="2"/>
  <c r="R319" i="2"/>
  <c r="T319" i="2" s="1"/>
  <c r="N339" i="2"/>
  <c r="R339" i="2"/>
  <c r="T339" i="2" s="1"/>
  <c r="R345" i="2"/>
  <c r="T345" i="2" s="1"/>
  <c r="N345" i="2"/>
  <c r="R360" i="2"/>
  <c r="T360" i="2" s="1"/>
  <c r="N360" i="2"/>
  <c r="R383" i="2"/>
  <c r="T383" i="2" s="1"/>
  <c r="N383" i="2"/>
  <c r="R322" i="2"/>
  <c r="T322" i="2" s="1"/>
  <c r="N322" i="2"/>
  <c r="R328" i="2"/>
  <c r="T328" i="2" s="1"/>
  <c r="N328" i="2"/>
  <c r="R336" i="2"/>
  <c r="T336" i="2" s="1"/>
  <c r="N336" i="2"/>
  <c r="R395" i="2"/>
  <c r="T395" i="2" s="1"/>
  <c r="N395" i="2"/>
  <c r="R409" i="2"/>
  <c r="T409" i="2" s="1"/>
  <c r="N409" i="2"/>
  <c r="R386" i="2"/>
  <c r="T386" i="2" s="1"/>
  <c r="R400" i="2"/>
  <c r="T400" i="2" s="1"/>
  <c r="R412" i="2"/>
  <c r="T412" i="2" s="1"/>
  <c r="R432" i="2"/>
  <c r="T432" i="2" s="1"/>
  <c r="R446" i="2"/>
  <c r="T446" i="2" s="1"/>
  <c r="R462" i="2"/>
  <c r="T462" i="2" s="1"/>
  <c r="N462" i="2"/>
  <c r="R463" i="2"/>
  <c r="T463" i="2" s="1"/>
  <c r="R470" i="2"/>
  <c r="T470" i="2" s="1"/>
  <c r="Q470" i="2"/>
  <c r="Y471" i="2"/>
  <c r="Y474" i="2"/>
  <c r="Y477" i="2"/>
  <c r="Y497" i="2"/>
  <c r="N514" i="2"/>
  <c r="R514" i="2"/>
  <c r="T514" i="2" s="1"/>
  <c r="R528" i="2"/>
  <c r="T528" i="2" s="1"/>
  <c r="N528" i="2"/>
  <c r="R559" i="2"/>
  <c r="T559" i="2" s="1"/>
  <c r="Q559" i="2"/>
  <c r="Y583" i="2"/>
  <c r="R613" i="2"/>
  <c r="T613" i="2" s="1"/>
  <c r="Q613" i="2"/>
  <c r="Q626" i="2"/>
  <c r="R626" i="2"/>
  <c r="T626" i="2" s="1"/>
  <c r="Y485" i="2"/>
  <c r="R499" i="2"/>
  <c r="T499" i="2" s="1"/>
  <c r="Q499" i="2"/>
  <c r="R574" i="2"/>
  <c r="T574" i="2" s="1"/>
  <c r="N574" i="2"/>
  <c r="R496" i="2"/>
  <c r="T496" i="2" s="1"/>
  <c r="Q496" i="2"/>
  <c r="R511" i="2"/>
  <c r="T511" i="2" s="1"/>
  <c r="N511" i="2"/>
  <c r="R533" i="2"/>
  <c r="T533" i="2" s="1"/>
  <c r="Q533" i="2"/>
  <c r="R545" i="2"/>
  <c r="T545" i="2" s="1"/>
  <c r="N545" i="2"/>
  <c r="R556" i="2"/>
  <c r="T556" i="2" s="1"/>
  <c r="Q556" i="2"/>
  <c r="R610" i="2"/>
  <c r="T610" i="2" s="1"/>
  <c r="Q610" i="2"/>
  <c r="R971" i="2"/>
  <c r="T971" i="2" s="1"/>
  <c r="N971" i="2"/>
  <c r="N392" i="2"/>
  <c r="Q394" i="2"/>
  <c r="N406" i="2"/>
  <c r="Q408" i="2"/>
  <c r="N426" i="2"/>
  <c r="Q428" i="2"/>
  <c r="N438" i="2"/>
  <c r="Q442" i="2"/>
  <c r="N449" i="2"/>
  <c r="R456" i="2"/>
  <c r="T456" i="2" s="1"/>
  <c r="Y457" i="2"/>
  <c r="R465" i="2"/>
  <c r="T465" i="2" s="1"/>
  <c r="N465" i="2"/>
  <c r="N475" i="2"/>
  <c r="R484" i="2"/>
  <c r="T484" i="2" s="1"/>
  <c r="Y491" i="2"/>
  <c r="R579" i="2"/>
  <c r="T579" i="2" s="1"/>
  <c r="Q579" i="2"/>
  <c r="R591" i="2"/>
  <c r="T591" i="2" s="1"/>
  <c r="N591" i="2"/>
  <c r="Y600" i="2"/>
  <c r="R602" i="2"/>
  <c r="T602" i="2" s="1"/>
  <c r="Q602" i="2"/>
  <c r="R655" i="2"/>
  <c r="T655" i="2" s="1"/>
  <c r="Q655" i="2"/>
  <c r="R490" i="2"/>
  <c r="T490" i="2" s="1"/>
  <c r="Q490" i="2"/>
  <c r="R508" i="2"/>
  <c r="T508" i="2" s="1"/>
  <c r="N508" i="2"/>
  <c r="R530" i="2"/>
  <c r="T530" i="2" s="1"/>
  <c r="Q530" i="2"/>
  <c r="R625" i="2"/>
  <c r="T625" i="2" s="1"/>
  <c r="N625" i="2"/>
  <c r="R838" i="2"/>
  <c r="T838" i="2" s="1"/>
  <c r="Q838" i="2"/>
  <c r="R448" i="2"/>
  <c r="T448" i="2" s="1"/>
  <c r="N454" i="2"/>
  <c r="R454" i="2"/>
  <c r="T454" i="2" s="1"/>
  <c r="N468" i="2"/>
  <c r="R468" i="2"/>
  <c r="T468" i="2" s="1"/>
  <c r="R472" i="2"/>
  <c r="T472" i="2" s="1"/>
  <c r="N500" i="2"/>
  <c r="R500" i="2"/>
  <c r="T500" i="2" s="1"/>
  <c r="Y517" i="2"/>
  <c r="R540" i="2"/>
  <c r="T540" i="2" s="1"/>
  <c r="N540" i="2"/>
  <c r="Y574" i="2"/>
  <c r="R576" i="2"/>
  <c r="T576" i="2" s="1"/>
  <c r="Q576" i="2"/>
  <c r="N652" i="2"/>
  <c r="R652" i="2"/>
  <c r="T652" i="2" s="1"/>
  <c r="R793" i="2"/>
  <c r="T793" i="2" s="1"/>
  <c r="Q793" i="2"/>
  <c r="N342" i="2"/>
  <c r="N357" i="2"/>
  <c r="N369" i="2"/>
  <c r="N389" i="2"/>
  <c r="N403" i="2"/>
  <c r="N415" i="2"/>
  <c r="N423" i="2"/>
  <c r="N435" i="2"/>
  <c r="N448" i="2"/>
  <c r="N458" i="2"/>
  <c r="R461" i="2"/>
  <c r="T461" i="2" s="1"/>
  <c r="Y462" i="2"/>
  <c r="R471" i="2"/>
  <c r="T471" i="2" s="1"/>
  <c r="R516" i="2"/>
  <c r="T516" i="2" s="1"/>
  <c r="Q516" i="2"/>
  <c r="T519" i="2"/>
  <c r="Y525" i="2"/>
  <c r="R588" i="2"/>
  <c r="T588" i="2" s="1"/>
  <c r="N588" i="2"/>
  <c r="T596" i="2"/>
  <c r="R474" i="2"/>
  <c r="T474" i="2" s="1"/>
  <c r="N474" i="2"/>
  <c r="R477" i="2"/>
  <c r="T477" i="2" s="1"/>
  <c r="N477" i="2"/>
  <c r="R497" i="2"/>
  <c r="T497" i="2" s="1"/>
  <c r="N497" i="2"/>
  <c r="Y511" i="2"/>
  <c r="R547" i="2"/>
  <c r="T547" i="2" s="1"/>
  <c r="Q547" i="2"/>
  <c r="R557" i="2"/>
  <c r="T557" i="2" s="1"/>
  <c r="N557" i="2"/>
  <c r="Y571" i="2"/>
  <c r="R611" i="2"/>
  <c r="T611" i="2" s="1"/>
  <c r="N611" i="2"/>
  <c r="R485" i="2"/>
  <c r="T485" i="2" s="1"/>
  <c r="N485" i="2"/>
  <c r="R513" i="2"/>
  <c r="T513" i="2" s="1"/>
  <c r="Q513" i="2"/>
  <c r="R593" i="2"/>
  <c r="T593" i="2" s="1"/>
  <c r="Q593" i="2"/>
  <c r="R603" i="2"/>
  <c r="T603" i="2" s="1"/>
  <c r="N603" i="2"/>
  <c r="R457" i="2"/>
  <c r="T457" i="2" s="1"/>
  <c r="N457" i="2"/>
  <c r="R464" i="2"/>
  <c r="T464" i="2" s="1"/>
  <c r="N488" i="2"/>
  <c r="R488" i="2"/>
  <c r="T488" i="2" s="1"/>
  <c r="R491" i="2"/>
  <c r="T491" i="2" s="1"/>
  <c r="R494" i="2"/>
  <c r="T494" i="2" s="1"/>
  <c r="N494" i="2"/>
  <c r="Y508" i="2"/>
  <c r="R510" i="2"/>
  <c r="T510" i="2" s="1"/>
  <c r="Q510" i="2"/>
  <c r="R531" i="2"/>
  <c r="T531" i="2" s="1"/>
  <c r="N531" i="2"/>
  <c r="Y540" i="2"/>
  <c r="R542" i="2"/>
  <c r="T542" i="2" s="1"/>
  <c r="Q542" i="2"/>
  <c r="R453" i="2"/>
  <c r="T453" i="2" s="1"/>
  <c r="Y505" i="2"/>
  <c r="R554" i="2"/>
  <c r="T554" i="2" s="1"/>
  <c r="N554" i="2"/>
  <c r="R567" i="2"/>
  <c r="T567" i="2" s="1"/>
  <c r="Q567" i="2"/>
  <c r="R577" i="2"/>
  <c r="T577" i="2" s="1"/>
  <c r="N577" i="2"/>
  <c r="Y588" i="2"/>
  <c r="R590" i="2"/>
  <c r="T590" i="2" s="1"/>
  <c r="Q590" i="2"/>
  <c r="R658" i="2"/>
  <c r="T658" i="2" s="1"/>
  <c r="N658" i="2"/>
  <c r="R732" i="2"/>
  <c r="T732" i="2" s="1"/>
  <c r="Q732" i="2"/>
  <c r="R746" i="2"/>
  <c r="T746" i="2" s="1"/>
  <c r="Q746" i="2"/>
  <c r="R758" i="2"/>
  <c r="T758" i="2" s="1"/>
  <c r="Q758" i="2"/>
  <c r="R820" i="2"/>
  <c r="T820" i="2" s="1"/>
  <c r="N820" i="2"/>
  <c r="R1186" i="2"/>
  <c r="T1186" i="2" s="1"/>
  <c r="N1186" i="2"/>
  <c r="R534" i="2"/>
  <c r="T534" i="2" s="1"/>
  <c r="R548" i="2"/>
  <c r="T548" i="2" s="1"/>
  <c r="R560" i="2"/>
  <c r="T560" i="2" s="1"/>
  <c r="R568" i="2"/>
  <c r="T568" i="2" s="1"/>
  <c r="R580" i="2"/>
  <c r="T580" i="2" s="1"/>
  <c r="R594" i="2"/>
  <c r="T594" i="2" s="1"/>
  <c r="R614" i="2"/>
  <c r="T614" i="2" s="1"/>
  <c r="R776" i="2"/>
  <c r="N776" i="2"/>
  <c r="Y809" i="2"/>
  <c r="R663" i="2"/>
  <c r="T663" i="2" s="1"/>
  <c r="Q663" i="2"/>
  <c r="Y727" i="2"/>
  <c r="Q796" i="2"/>
  <c r="R796" i="2"/>
  <c r="T796" i="2" s="1"/>
  <c r="Y658" i="2"/>
  <c r="R672" i="2"/>
  <c r="T672" i="2" s="1"/>
  <c r="N672" i="2"/>
  <c r="R677" i="2"/>
  <c r="T677" i="2" s="1"/>
  <c r="Q677" i="2"/>
  <c r="R697" i="2"/>
  <c r="T697" i="2" s="1"/>
  <c r="Q697" i="2"/>
  <c r="R864" i="2"/>
  <c r="T864" i="2" s="1"/>
  <c r="N864" i="2"/>
  <c r="Y655" i="2"/>
  <c r="R660" i="2"/>
  <c r="T660" i="2" s="1"/>
  <c r="Q660" i="2"/>
  <c r="R709" i="2"/>
  <c r="T709" i="2" s="1"/>
  <c r="Q709" i="2"/>
  <c r="T735" i="2"/>
  <c r="T749" i="2"/>
  <c r="R782" i="2"/>
  <c r="T782" i="2" s="1"/>
  <c r="Q782" i="2"/>
  <c r="R817" i="2"/>
  <c r="T817" i="2" s="1"/>
  <c r="N817" i="2"/>
  <c r="R624" i="2"/>
  <c r="T624" i="2" s="1"/>
  <c r="N624" i="2"/>
  <c r="R629" i="2"/>
  <c r="T629" i="2" s="1"/>
  <c r="N629" i="2"/>
  <c r="N639" i="2"/>
  <c r="R730" i="2"/>
  <c r="T730" i="2" s="1"/>
  <c r="N730" i="2"/>
  <c r="N471" i="2"/>
  <c r="N491" i="2"/>
  <c r="N505" i="2"/>
  <c r="N517" i="2"/>
  <c r="N525" i="2"/>
  <c r="N537" i="2"/>
  <c r="N551" i="2"/>
  <c r="N571" i="2"/>
  <c r="N583" i="2"/>
  <c r="N597" i="2"/>
  <c r="N617" i="2"/>
  <c r="R651" i="2"/>
  <c r="T651" i="2" s="1"/>
  <c r="Y672" i="2"/>
  <c r="Y684" i="2"/>
  <c r="Y704" i="2"/>
  <c r="R744" i="2"/>
  <c r="T744" i="2" s="1"/>
  <c r="N744" i="2"/>
  <c r="R756" i="2"/>
  <c r="T756" i="2" s="1"/>
  <c r="N756" i="2"/>
  <c r="N770" i="2"/>
  <c r="R770" i="2"/>
  <c r="T770" i="2" s="1"/>
  <c r="N632" i="2"/>
  <c r="R632" i="2"/>
  <c r="T632" i="2" s="1"/>
  <c r="R661" i="2"/>
  <c r="T661" i="2" s="1"/>
  <c r="N661" i="2"/>
  <c r="T680" i="2"/>
  <c r="R901" i="2"/>
  <c r="T901" i="2" s="1"/>
  <c r="Q901" i="2"/>
  <c r="Q536" i="2"/>
  <c r="Q550" i="2"/>
  <c r="Q570" i="2"/>
  <c r="Q582" i="2"/>
  <c r="Q596" i="2"/>
  <c r="Q616" i="2"/>
  <c r="Y624" i="2"/>
  <c r="Y633" i="2"/>
  <c r="R641" i="2"/>
  <c r="T641" i="2" s="1"/>
  <c r="N641" i="2"/>
  <c r="R695" i="2"/>
  <c r="T695" i="2" s="1"/>
  <c r="N695" i="2"/>
  <c r="R638" i="2"/>
  <c r="T638" i="2" s="1"/>
  <c r="N638" i="2"/>
  <c r="N644" i="2"/>
  <c r="R644" i="2"/>
  <c r="T644" i="2" s="1"/>
  <c r="R675" i="2"/>
  <c r="T675" i="2" s="1"/>
  <c r="N675" i="2"/>
  <c r="R687" i="2"/>
  <c r="T687" i="2" s="1"/>
  <c r="N687" i="2"/>
  <c r="R707" i="2"/>
  <c r="T707" i="2" s="1"/>
  <c r="N707" i="2"/>
  <c r="R720" i="2"/>
  <c r="T720" i="2" s="1"/>
  <c r="Q720" i="2"/>
  <c r="R664" i="2"/>
  <c r="T664" i="2" s="1"/>
  <c r="R678" i="2"/>
  <c r="T678" i="2" s="1"/>
  <c r="R698" i="2"/>
  <c r="T698" i="2" s="1"/>
  <c r="R710" i="2"/>
  <c r="T710" i="2" s="1"/>
  <c r="R721" i="2"/>
  <c r="T721" i="2" s="1"/>
  <c r="R733" i="2"/>
  <c r="T733" i="2" s="1"/>
  <c r="R747" i="2"/>
  <c r="T747" i="2" s="1"/>
  <c r="R761" i="2"/>
  <c r="T761" i="2" s="1"/>
  <c r="Y777" i="2"/>
  <c r="Y800" i="2"/>
  <c r="N823" i="2"/>
  <c r="R823" i="2"/>
  <c r="T823" i="2" s="1"/>
  <c r="Y849" i="2"/>
  <c r="R851" i="2"/>
  <c r="T851" i="2" s="1"/>
  <c r="Q851" i="2"/>
  <c r="R878" i="2"/>
  <c r="T878" i="2" s="1"/>
  <c r="Q878" i="2"/>
  <c r="N888" i="2"/>
  <c r="R888" i="2"/>
  <c r="T888" i="2" s="1"/>
  <c r="Y926" i="2"/>
  <c r="R799" i="2"/>
  <c r="T799" i="2" s="1"/>
  <c r="Q799" i="2"/>
  <c r="Y827" i="2"/>
  <c r="Y830" i="2"/>
  <c r="Y833" i="2"/>
  <c r="R835" i="2"/>
  <c r="T835" i="2" s="1"/>
  <c r="Q835" i="2"/>
  <c r="R861" i="2"/>
  <c r="T861" i="2" s="1"/>
  <c r="N861" i="2"/>
  <c r="Y896" i="2"/>
  <c r="R829" i="2"/>
  <c r="T829" i="2" s="1"/>
  <c r="Q829" i="2"/>
  <c r="R845" i="2"/>
  <c r="T845" i="2" s="1"/>
  <c r="N845" i="2"/>
  <c r="R875" i="2"/>
  <c r="T875" i="2" s="1"/>
  <c r="Q875" i="2"/>
  <c r="R885" i="2"/>
  <c r="T885" i="2" s="1"/>
  <c r="N885" i="2"/>
  <c r="Q674" i="2"/>
  <c r="N684" i="2"/>
  <c r="Q686" i="2"/>
  <c r="Q694" i="2"/>
  <c r="N704" i="2"/>
  <c r="Q706" i="2"/>
  <c r="N727" i="2"/>
  <c r="Q729" i="2"/>
  <c r="N741" i="2"/>
  <c r="Q743" i="2"/>
  <c r="N753" i="2"/>
  <c r="Q755" i="2"/>
  <c r="N767" i="2"/>
  <c r="Q769" i="2"/>
  <c r="N774" i="2"/>
  <c r="N778" i="2"/>
  <c r="Q779" i="2"/>
  <c r="R785" i="2"/>
  <c r="T785" i="2" s="1"/>
  <c r="N785" i="2"/>
  <c r="R788" i="2"/>
  <c r="T788" i="2" s="1"/>
  <c r="N788" i="2"/>
  <c r="R807" i="2"/>
  <c r="T807" i="2" s="1"/>
  <c r="Q807" i="2"/>
  <c r="R810" i="2"/>
  <c r="T810" i="2" s="1"/>
  <c r="Y811" i="2"/>
  <c r="Y814" i="2"/>
  <c r="N855" i="2"/>
  <c r="R855" i="2"/>
  <c r="T855" i="2" s="1"/>
  <c r="R913" i="2"/>
  <c r="T913" i="2" s="1"/>
  <c r="Q913" i="2"/>
  <c r="R935" i="2"/>
  <c r="T935" i="2" s="1"/>
  <c r="N935" i="2"/>
  <c r="N791" i="2"/>
  <c r="R791" i="2"/>
  <c r="T791" i="2" s="1"/>
  <c r="R794" i="2"/>
  <c r="T794" i="2" s="1"/>
  <c r="N794" i="2"/>
  <c r="R813" i="2"/>
  <c r="T813" i="2" s="1"/>
  <c r="Q813" i="2"/>
  <c r="N839" i="2"/>
  <c r="R839" i="2"/>
  <c r="T839" i="2" s="1"/>
  <c r="R866" i="2"/>
  <c r="T866" i="2" s="1"/>
  <c r="Q866" i="2"/>
  <c r="R890" i="2"/>
  <c r="T890" i="2" s="1"/>
  <c r="Q890" i="2"/>
  <c r="N902" i="2"/>
  <c r="R902" i="2"/>
  <c r="T902" i="2" s="1"/>
  <c r="R773" i="2"/>
  <c r="T773" i="2" s="1"/>
  <c r="R777" i="2"/>
  <c r="T777" i="2" s="1"/>
  <c r="Y782" i="2"/>
  <c r="R816" i="2"/>
  <c r="T816" i="2" s="1"/>
  <c r="Y820" i="2"/>
  <c r="R852" i="2"/>
  <c r="T852" i="2" s="1"/>
  <c r="N852" i="2"/>
  <c r="Y908" i="2"/>
  <c r="Y925" i="2"/>
  <c r="R944" i="2"/>
  <c r="T944" i="2" s="1"/>
  <c r="N944" i="2"/>
  <c r="R797" i="2"/>
  <c r="T797" i="2" s="1"/>
  <c r="N797" i="2"/>
  <c r="R800" i="2"/>
  <c r="T800" i="2" s="1"/>
  <c r="N800" i="2"/>
  <c r="R819" i="2"/>
  <c r="T819" i="2" s="1"/>
  <c r="Q819" i="2"/>
  <c r="T822" i="2"/>
  <c r="Y823" i="2"/>
  <c r="R836" i="2"/>
  <c r="T836" i="2" s="1"/>
  <c r="N836" i="2"/>
  <c r="Y861" i="2"/>
  <c r="R863" i="2"/>
  <c r="T863" i="2" s="1"/>
  <c r="Q863" i="2"/>
  <c r="R899" i="2"/>
  <c r="T899" i="2" s="1"/>
  <c r="N899" i="2"/>
  <c r="T917" i="2"/>
  <c r="N954" i="2"/>
  <c r="R954" i="2"/>
  <c r="T954" i="2" s="1"/>
  <c r="R1041" i="2"/>
  <c r="T1041" i="2" s="1"/>
  <c r="N1041" i="2"/>
  <c r="N827" i="2"/>
  <c r="R827" i="2"/>
  <c r="T827" i="2" s="1"/>
  <c r="Y845" i="2"/>
  <c r="R849" i="2"/>
  <c r="T849" i="2" s="1"/>
  <c r="N849" i="2"/>
  <c r="Y858" i="2"/>
  <c r="N876" i="2"/>
  <c r="R876" i="2"/>
  <c r="T876" i="2" s="1"/>
  <c r="Y885" i="2"/>
  <c r="R887" i="2"/>
  <c r="T887" i="2" s="1"/>
  <c r="Q887" i="2"/>
  <c r="Q667" i="2"/>
  <c r="Q681" i="2"/>
  <c r="Q701" i="2"/>
  <c r="Q724" i="2"/>
  <c r="Q736" i="2"/>
  <c r="Q750" i="2"/>
  <c r="Q764" i="2"/>
  <c r="R808" i="2"/>
  <c r="T808" i="2" s="1"/>
  <c r="N808" i="2"/>
  <c r="R833" i="2"/>
  <c r="T833" i="2" s="1"/>
  <c r="N833" i="2"/>
  <c r="R857" i="2"/>
  <c r="T857" i="2" s="1"/>
  <c r="Q857" i="2"/>
  <c r="R904" i="2"/>
  <c r="T904" i="2" s="1"/>
  <c r="Q904" i="2"/>
  <c r="N916" i="2"/>
  <c r="R916" i="2"/>
  <c r="T916" i="2" s="1"/>
  <c r="N811" i="2"/>
  <c r="R811" i="2"/>
  <c r="T811" i="2" s="1"/>
  <c r="R814" i="2"/>
  <c r="T814" i="2" s="1"/>
  <c r="N814" i="2"/>
  <c r="R841" i="2"/>
  <c r="T841" i="2" s="1"/>
  <c r="Q841" i="2"/>
  <c r="T844" i="2"/>
  <c r="N867" i="2"/>
  <c r="R867" i="2"/>
  <c r="T867" i="2" s="1"/>
  <c r="Y882" i="2"/>
  <c r="R1012" i="2"/>
  <c r="T1012" i="2" s="1"/>
  <c r="N1012" i="2"/>
  <c r="R787" i="2"/>
  <c r="T787" i="2" s="1"/>
  <c r="Q787" i="2"/>
  <c r="R790" i="2"/>
  <c r="T790" i="2" s="1"/>
  <c r="Y791" i="2"/>
  <c r="Y794" i="2"/>
  <c r="Y852" i="2"/>
  <c r="R854" i="2"/>
  <c r="T854" i="2" s="1"/>
  <c r="Q854" i="2"/>
  <c r="R911" i="2"/>
  <c r="T911" i="2" s="1"/>
  <c r="N911" i="2"/>
  <c r="Q941" i="2"/>
  <c r="R941" i="2"/>
  <c r="T941" i="2" s="1"/>
  <c r="R951" i="2"/>
  <c r="T951" i="2" s="1"/>
  <c r="N951" i="2"/>
  <c r="R926" i="2"/>
  <c r="T926" i="2" s="1"/>
  <c r="R932" i="2"/>
  <c r="T932" i="2" s="1"/>
  <c r="N1003" i="2"/>
  <c r="R1003" i="2"/>
  <c r="T1003" i="2" s="1"/>
  <c r="R1004" i="2"/>
  <c r="T1004" i="2" s="1"/>
  <c r="R1008" i="2"/>
  <c r="T1008" i="2" s="1"/>
  <c r="T1022" i="2"/>
  <c r="Y1023" i="2"/>
  <c r="Y1050" i="2"/>
  <c r="R1062" i="2"/>
  <c r="T1062" i="2" s="1"/>
  <c r="N1062" i="2"/>
  <c r="Y929" i="2"/>
  <c r="Y962" i="2"/>
  <c r="Y988" i="2"/>
  <c r="R1000" i="2"/>
  <c r="T1000" i="2" s="1"/>
  <c r="N1000" i="2"/>
  <c r="Y1036" i="2"/>
  <c r="R977" i="2"/>
  <c r="T977" i="2" s="1"/>
  <c r="N977" i="2"/>
  <c r="R1038" i="2"/>
  <c r="T1038" i="2" s="1"/>
  <c r="Q1038" i="2"/>
  <c r="N882" i="2"/>
  <c r="Q884" i="2"/>
  <c r="N896" i="2"/>
  <c r="Q898" i="2"/>
  <c r="N908" i="2"/>
  <c r="N919" i="2"/>
  <c r="R930" i="2"/>
  <c r="T930" i="2" s="1"/>
  <c r="N970" i="2"/>
  <c r="R970" i="2"/>
  <c r="T970" i="2" s="1"/>
  <c r="R973" i="2"/>
  <c r="T973" i="2" s="1"/>
  <c r="R986" i="2"/>
  <c r="T986" i="2" s="1"/>
  <c r="N986" i="2"/>
  <c r="R990" i="2"/>
  <c r="T990" i="2" s="1"/>
  <c r="N993" i="2"/>
  <c r="Q1021" i="2"/>
  <c r="R1043" i="2"/>
  <c r="T1043" i="2" s="1"/>
  <c r="R1064" i="2"/>
  <c r="T1064" i="2" s="1"/>
  <c r="Q1064" i="2"/>
  <c r="N925" i="2"/>
  <c r="N930" i="2"/>
  <c r="R967" i="2"/>
  <c r="T967" i="2" s="1"/>
  <c r="N967" i="2"/>
  <c r="T996" i="2"/>
  <c r="N1017" i="2"/>
  <c r="R1017" i="2"/>
  <c r="T1017" i="2" s="1"/>
  <c r="R1020" i="2"/>
  <c r="T1020" i="2" s="1"/>
  <c r="Y1038" i="2"/>
  <c r="R939" i="2"/>
  <c r="T939" i="2" s="1"/>
  <c r="N939" i="2"/>
  <c r="N942" i="2"/>
  <c r="R942" i="2"/>
  <c r="T942" i="2" s="1"/>
  <c r="R949" i="2"/>
  <c r="T949" i="2" s="1"/>
  <c r="N949" i="2"/>
  <c r="R958" i="2"/>
  <c r="T958" i="2" s="1"/>
  <c r="Y997" i="2"/>
  <c r="Y1000" i="2"/>
  <c r="R1014" i="2"/>
  <c r="T1014" i="2" s="1"/>
  <c r="N1014" i="2"/>
  <c r="N830" i="2"/>
  <c r="Q832" i="2"/>
  <c r="N842" i="2"/>
  <c r="Q844" i="2"/>
  <c r="N858" i="2"/>
  <c r="Q860" i="2"/>
  <c r="N879" i="2"/>
  <c r="Q881" i="2"/>
  <c r="N891" i="2"/>
  <c r="Q895" i="2"/>
  <c r="N905" i="2"/>
  <c r="Q907" i="2"/>
  <c r="N929" i="2"/>
  <c r="R945" i="2"/>
  <c r="T945" i="2" s="1"/>
  <c r="R953" i="2"/>
  <c r="T953" i="2" s="1"/>
  <c r="N958" i="2"/>
  <c r="R1007" i="2"/>
  <c r="T1007" i="2" s="1"/>
  <c r="N1039" i="2"/>
  <c r="R1039" i="2"/>
  <c r="T1039" i="2" s="1"/>
  <c r="R1048" i="2"/>
  <c r="T1048" i="2" s="1"/>
  <c r="N1048" i="2"/>
  <c r="R998" i="2"/>
  <c r="T998" i="2" s="1"/>
  <c r="N998" i="2"/>
  <c r="R1055" i="2"/>
  <c r="T1055" i="2" s="1"/>
  <c r="N1055" i="2"/>
  <c r="R979" i="2"/>
  <c r="T979" i="2" s="1"/>
  <c r="N979" i="2"/>
  <c r="N991" i="2"/>
  <c r="R991" i="2"/>
  <c r="T991" i="2" s="1"/>
  <c r="R1026" i="2"/>
  <c r="T1026" i="2" s="1"/>
  <c r="N1026" i="2"/>
  <c r="R972" i="2"/>
  <c r="T972" i="2" s="1"/>
  <c r="R988" i="2"/>
  <c r="T988" i="2" s="1"/>
  <c r="N988" i="2"/>
  <c r="Y1011" i="2"/>
  <c r="Y1048" i="2"/>
  <c r="Y1071" i="2"/>
  <c r="R923" i="2"/>
  <c r="T923" i="2" s="1"/>
  <c r="R965" i="2"/>
  <c r="T965" i="2" s="1"/>
  <c r="N965" i="2"/>
  <c r="Y995" i="2"/>
  <c r="R1019" i="2"/>
  <c r="T1019" i="2" s="1"/>
  <c r="R1036" i="2"/>
  <c r="T1036" i="2" s="1"/>
  <c r="N1036" i="2"/>
  <c r="R1050" i="2"/>
  <c r="T1050" i="2" s="1"/>
  <c r="Q1050" i="2"/>
  <c r="R1051" i="2"/>
  <c r="T1051" i="2" s="1"/>
  <c r="R1065" i="2"/>
  <c r="T1065" i="2" s="1"/>
  <c r="R1106" i="2"/>
  <c r="T1106" i="2" s="1"/>
  <c r="N1106" i="2"/>
  <c r="R1127" i="2"/>
  <c r="T1127" i="2" s="1"/>
  <c r="N1127" i="2"/>
  <c r="T1132" i="2"/>
  <c r="R1177" i="2"/>
  <c r="T1177" i="2" s="1"/>
  <c r="N1177" i="2"/>
  <c r="Y1181" i="2"/>
  <c r="R1116" i="2"/>
  <c r="T1116" i="2" s="1"/>
  <c r="N1116" i="2"/>
  <c r="R1137" i="2"/>
  <c r="T1137" i="2" s="1"/>
  <c r="N1137" i="2"/>
  <c r="N1024" i="2"/>
  <c r="N1046" i="2"/>
  <c r="N1060" i="2"/>
  <c r="Y1093" i="2"/>
  <c r="Y1150" i="2"/>
  <c r="R1084" i="2"/>
  <c r="T1084" i="2" s="1"/>
  <c r="N1084" i="2"/>
  <c r="R1118" i="2"/>
  <c r="T1118" i="2" s="1"/>
  <c r="N1118" i="2"/>
  <c r="R1139" i="2"/>
  <c r="T1139" i="2" s="1"/>
  <c r="N1139" i="2"/>
  <c r="T1156" i="2"/>
  <c r="R1171" i="2"/>
  <c r="T1171" i="2" s="1"/>
  <c r="N1171" i="2"/>
  <c r="R1291" i="2"/>
  <c r="T1291" i="2" s="1"/>
  <c r="N1291" i="2"/>
  <c r="R1108" i="2"/>
  <c r="T1108" i="2" s="1"/>
  <c r="R1129" i="2"/>
  <c r="T1129" i="2" s="1"/>
  <c r="R1151" i="2"/>
  <c r="T1151" i="2" s="1"/>
  <c r="N1151" i="2"/>
  <c r="R1243" i="2"/>
  <c r="T1243" i="2" s="1"/>
  <c r="N1243" i="2"/>
  <c r="Y1162" i="2"/>
  <c r="R1153" i="2"/>
  <c r="T1153" i="2" s="1"/>
  <c r="N1153" i="2"/>
  <c r="Q1057" i="2"/>
  <c r="N1067" i="2"/>
  <c r="Q1069" i="2"/>
  <c r="R1086" i="2"/>
  <c r="T1086" i="2" s="1"/>
  <c r="N1086" i="2"/>
  <c r="Y1113" i="2"/>
  <c r="R1120" i="2"/>
  <c r="T1120" i="2" s="1"/>
  <c r="Y1134" i="2"/>
  <c r="R1141" i="2"/>
  <c r="T1141" i="2" s="1"/>
  <c r="R1163" i="2"/>
  <c r="T1163" i="2" s="1"/>
  <c r="N1163" i="2"/>
  <c r="R1096" i="2"/>
  <c r="T1096" i="2" s="1"/>
  <c r="N1096" i="2"/>
  <c r="R1104" i="2"/>
  <c r="T1104" i="2" s="1"/>
  <c r="N1104" i="2"/>
  <c r="Y1081" i="2"/>
  <c r="R1165" i="2"/>
  <c r="T1165" i="2" s="1"/>
  <c r="N1165" i="2"/>
  <c r="Y1148" i="2"/>
  <c r="N1226" i="2"/>
  <c r="R1226" i="2"/>
  <c r="T1226" i="2" s="1"/>
  <c r="R1305" i="2"/>
  <c r="T1305" i="2" s="1"/>
  <c r="N1305" i="2"/>
  <c r="N1172" i="2"/>
  <c r="R1173" i="2"/>
  <c r="T1173" i="2" s="1"/>
  <c r="N1178" i="2"/>
  <c r="R1179" i="2"/>
  <c r="T1179" i="2" s="1"/>
  <c r="N1183" i="2"/>
  <c r="R1190" i="2"/>
  <c r="T1190" i="2" s="1"/>
  <c r="Y1211" i="2"/>
  <c r="R1262" i="2"/>
  <c r="T1262" i="2" s="1"/>
  <c r="Y1354" i="2"/>
  <c r="N1212" i="2"/>
  <c r="R1212" i="2"/>
  <c r="T1212" i="2" s="1"/>
  <c r="R1259" i="2"/>
  <c r="T1259" i="2" s="1"/>
  <c r="Q1259" i="2"/>
  <c r="Y1287" i="2"/>
  <c r="R1248" i="2"/>
  <c r="T1248" i="2" s="1"/>
  <c r="R1369" i="2"/>
  <c r="T1369" i="2" s="1"/>
  <c r="N1369" i="2"/>
  <c r="N1082" i="2"/>
  <c r="N1094" i="2"/>
  <c r="N1102" i="2"/>
  <c r="N1114" i="2"/>
  <c r="N1135" i="2"/>
  <c r="N1149" i="2"/>
  <c r="N1161" i="2"/>
  <c r="N1182" i="2"/>
  <c r="N1198" i="2"/>
  <c r="Y1243" i="2"/>
  <c r="N1256" i="2"/>
  <c r="Y1183" i="2"/>
  <c r="R1206" i="2"/>
  <c r="T1206" i="2" s="1"/>
  <c r="R1209" i="2"/>
  <c r="T1209" i="2" s="1"/>
  <c r="N1209" i="2"/>
  <c r="Y1213" i="2"/>
  <c r="R1223" i="2"/>
  <c r="T1223" i="2" s="1"/>
  <c r="N1223" i="2"/>
  <c r="R1245" i="2"/>
  <c r="T1245" i="2" s="1"/>
  <c r="Q1245" i="2"/>
  <c r="R1269" i="2"/>
  <c r="T1269" i="2" s="1"/>
  <c r="N1269" i="2"/>
  <c r="Y1314" i="2"/>
  <c r="R1357" i="2"/>
  <c r="T1357" i="2" s="1"/>
  <c r="N1357" i="2"/>
  <c r="N1181" i="2"/>
  <c r="N1260" i="2"/>
  <c r="R1260" i="2"/>
  <c r="T1260" i="2" s="1"/>
  <c r="R1343" i="2"/>
  <c r="T1343" i="2" s="1"/>
  <c r="N1343" i="2"/>
  <c r="N1079" i="2"/>
  <c r="N1091" i="2"/>
  <c r="N1111" i="2"/>
  <c r="N1132" i="2"/>
  <c r="N1144" i="2"/>
  <c r="N1158" i="2"/>
  <c r="R1202" i="2"/>
  <c r="T1202" i="2" s="1"/>
  <c r="Y1232" i="2"/>
  <c r="N1244" i="2"/>
  <c r="T1274" i="2"/>
  <c r="Y1300" i="2"/>
  <c r="T1322" i="2"/>
  <c r="N1174" i="2"/>
  <c r="N1180" i="2"/>
  <c r="N1184" i="2"/>
  <c r="T1188" i="2"/>
  <c r="Y1199" i="2"/>
  <c r="Y1209" i="2"/>
  <c r="Y1223" i="2"/>
  <c r="R1331" i="2"/>
  <c r="T1331" i="2" s="1"/>
  <c r="N1331" i="2"/>
  <c r="R1225" i="2"/>
  <c r="T1225" i="2" s="1"/>
  <c r="Q1225" i="2"/>
  <c r="N1246" i="2"/>
  <c r="R1246" i="2"/>
  <c r="T1246" i="2" s="1"/>
  <c r="R1271" i="2"/>
  <c r="T1271" i="2" s="1"/>
  <c r="Q1271" i="2"/>
  <c r="T1310" i="2"/>
  <c r="R1317" i="2"/>
  <c r="T1317" i="2" s="1"/>
  <c r="N1317" i="2"/>
  <c r="N1187" i="2"/>
  <c r="R1197" i="2"/>
  <c r="T1197" i="2" s="1"/>
  <c r="N1200" i="2"/>
  <c r="R1200" i="2"/>
  <c r="T1200" i="2" s="1"/>
  <c r="R1211" i="2"/>
  <c r="T1211" i="2" s="1"/>
  <c r="Q1211" i="2"/>
  <c r="R1255" i="2"/>
  <c r="T1255" i="2" s="1"/>
  <c r="N1255" i="2"/>
  <c r="Y1266" i="2"/>
  <c r="R1272" i="2"/>
  <c r="T1272" i="2" s="1"/>
  <c r="N1290" i="2"/>
  <c r="Q1292" i="2"/>
  <c r="R1293" i="2"/>
  <c r="T1293" i="2" s="1"/>
  <c r="N1302" i="2"/>
  <c r="Q1306" i="2"/>
  <c r="R1307" i="2"/>
  <c r="T1307" i="2" s="1"/>
  <c r="N1316" i="2"/>
  <c r="Q1318" i="2"/>
  <c r="R1319" i="2"/>
  <c r="T1319" i="2" s="1"/>
  <c r="N1330" i="2"/>
  <c r="Q1332" i="2"/>
  <c r="R1333" i="2"/>
  <c r="T1333" i="2" s="1"/>
  <c r="N1342" i="2"/>
  <c r="Q1344" i="2"/>
  <c r="R1345" i="2"/>
  <c r="T1345" i="2" s="1"/>
  <c r="N1356" i="2"/>
  <c r="R1359" i="2"/>
  <c r="T1359" i="2" s="1"/>
  <c r="N1368" i="2"/>
  <c r="R1371" i="2"/>
  <c r="T1371" i="2" s="1"/>
  <c r="N1207" i="2"/>
  <c r="N1221" i="2"/>
  <c r="N1233" i="2"/>
  <c r="N1241" i="2"/>
  <c r="N1253" i="2"/>
  <c r="N1267" i="2"/>
  <c r="N1288" i="2"/>
  <c r="N1300" i="2"/>
  <c r="N1314" i="2"/>
  <c r="N1328" i="2"/>
  <c r="N1340" i="2"/>
  <c r="N1354" i="2"/>
  <c r="N1366" i="2"/>
  <c r="Q1287" i="2"/>
  <c r="Q1299" i="2"/>
  <c r="Q1313" i="2"/>
  <c r="Q1327" i="2"/>
  <c r="N1337" i="2"/>
  <c r="Q1339" i="2"/>
  <c r="N1351" i="2"/>
  <c r="Q1353" i="2"/>
  <c r="N1363" i="2"/>
  <c r="Q1365" i="2"/>
  <c r="F43" i="31"/>
  <c r="E43" i="31"/>
  <c r="Y46" i="20" l="1"/>
  <c r="Y88" i="20"/>
  <c r="T515" i="20"/>
  <c r="Y515" i="20"/>
  <c r="Y130" i="9"/>
  <c r="Y88" i="9"/>
  <c r="Y278" i="9"/>
  <c r="T88" i="9"/>
  <c r="Y320" i="9"/>
  <c r="Y515" i="9"/>
  <c r="T515" i="9"/>
  <c r="Z515" i="9" s="1"/>
  <c r="T446" i="9"/>
  <c r="Y52" i="30"/>
  <c r="T52" i="30"/>
  <c r="Y237" i="30"/>
  <c r="T237" i="30"/>
  <c r="Z237" i="30" s="1"/>
  <c r="T54" i="27"/>
  <c r="Z54" i="27" s="1"/>
  <c r="Y177" i="27"/>
  <c r="T81" i="27"/>
  <c r="Z81" i="27" s="1"/>
  <c r="T126" i="30"/>
  <c r="W122" i="30"/>
  <c r="Y122" i="30" s="1"/>
  <c r="V123" i="30"/>
  <c r="W61" i="30"/>
  <c r="Y61" i="30" s="1"/>
  <c r="V62" i="30"/>
  <c r="T177" i="27"/>
  <c r="Z28" i="23"/>
  <c r="T52" i="23"/>
  <c r="Z52" i="23" s="1"/>
  <c r="Y73" i="24"/>
  <c r="Y48" i="24"/>
  <c r="T48" i="24"/>
  <c r="Z48" i="24" s="1"/>
  <c r="Z46" i="25"/>
  <c r="T73" i="24"/>
  <c r="Z73" i="24" s="1"/>
  <c r="T88" i="25"/>
  <c r="Z88" i="25" s="1"/>
  <c r="T95" i="22"/>
  <c r="Z95" i="22" s="1"/>
  <c r="T53" i="22"/>
  <c r="Z53" i="22" s="1"/>
  <c r="T114" i="21"/>
  <c r="Z114" i="21" s="1"/>
  <c r="T130" i="20"/>
  <c r="T404" i="20"/>
  <c r="T278" i="20"/>
  <c r="Y174" i="20"/>
  <c r="Y601" i="20"/>
  <c r="Y489" i="20"/>
  <c r="Z489" i="20" s="1"/>
  <c r="T446" i="20"/>
  <c r="Z446" i="20" s="1"/>
  <c r="T362" i="20"/>
  <c r="Z362" i="20" s="1"/>
  <c r="T88" i="20"/>
  <c r="Y669" i="20"/>
  <c r="T669" i="20"/>
  <c r="Z669" i="20" s="1"/>
  <c r="Y404" i="20"/>
  <c r="Y130" i="20"/>
  <c r="T489" i="20"/>
  <c r="Y216" i="20"/>
  <c r="Y278" i="20"/>
  <c r="T174" i="20"/>
  <c r="Z174" i="20" s="1"/>
  <c r="Z515" i="20"/>
  <c r="Y320" i="20"/>
  <c r="T46" i="20"/>
  <c r="Z46" i="20" s="1"/>
  <c r="T601" i="20"/>
  <c r="Z404" i="20"/>
  <c r="T320" i="20"/>
  <c r="T216" i="20"/>
  <c r="T52" i="15"/>
  <c r="Z52" i="15" s="1"/>
  <c r="T126" i="15"/>
  <c r="T237" i="15"/>
  <c r="Z237" i="15" s="1"/>
  <c r="W98" i="15"/>
  <c r="Y98" i="15" s="1"/>
  <c r="V99" i="15"/>
  <c r="Y417" i="13"/>
  <c r="Y1118" i="13"/>
  <c r="Y647" i="13"/>
  <c r="Y81" i="13"/>
  <c r="Y1228" i="13"/>
  <c r="Y870" i="13"/>
  <c r="T1031" i="13"/>
  <c r="Y802" i="13"/>
  <c r="Y1073" i="13"/>
  <c r="T1118" i="13"/>
  <c r="T870" i="13"/>
  <c r="Y1031" i="13"/>
  <c r="T1228" i="13"/>
  <c r="T716" i="13"/>
  <c r="Y605" i="13"/>
  <c r="Y479" i="13"/>
  <c r="Y375" i="13"/>
  <c r="T247" i="13"/>
  <c r="Z247" i="13" s="1"/>
  <c r="Y54" i="13"/>
  <c r="Y981" i="13"/>
  <c r="T521" i="13"/>
  <c r="Z521" i="13" s="1"/>
  <c r="T647" i="13"/>
  <c r="Y289" i="13"/>
  <c r="Y716" i="13"/>
  <c r="T1186" i="13"/>
  <c r="T1143" i="13"/>
  <c r="Z1143" i="13" s="1"/>
  <c r="T331" i="13"/>
  <c r="Z331" i="13" s="1"/>
  <c r="T204" i="13"/>
  <c r="Y1186" i="13"/>
  <c r="T1073" i="13"/>
  <c r="Z1073" i="13" s="1"/>
  <c r="T479" i="13"/>
  <c r="T289" i="13"/>
  <c r="Z289" i="13" s="1"/>
  <c r="T605" i="13"/>
  <c r="Y247" i="13"/>
  <c r="T54" i="13"/>
  <c r="T802" i="13"/>
  <c r="Z802" i="13" s="1"/>
  <c r="T981" i="13"/>
  <c r="Z981" i="13" s="1"/>
  <c r="W136" i="13"/>
  <c r="Y136" i="13" s="1"/>
  <c r="T130" i="13"/>
  <c r="Z130" i="13" s="1"/>
  <c r="T690" i="13"/>
  <c r="Z690" i="13" s="1"/>
  <c r="T417" i="13"/>
  <c r="Z417" i="13" s="1"/>
  <c r="T81" i="13"/>
  <c r="Z81" i="13" s="1"/>
  <c r="T563" i="13"/>
  <c r="Z563" i="13" s="1"/>
  <c r="W137" i="13"/>
  <c r="Y137" i="13" s="1"/>
  <c r="V138" i="13"/>
  <c r="T375" i="13"/>
  <c r="Z28" i="10"/>
  <c r="Z52" i="10"/>
  <c r="Y81" i="11"/>
  <c r="T54" i="11"/>
  <c r="Z54" i="11" s="1"/>
  <c r="T193" i="11"/>
  <c r="Z193" i="11" s="1"/>
  <c r="T81" i="11"/>
  <c r="Z81" i="11" s="1"/>
  <c r="T407" i="8"/>
  <c r="Z407" i="8" s="1"/>
  <c r="Y456" i="8"/>
  <c r="Y611" i="8"/>
  <c r="Y432" i="8"/>
  <c r="Y526" i="8"/>
  <c r="Y501" i="8"/>
  <c r="T501" i="8"/>
  <c r="T204" i="8"/>
  <c r="T456" i="8"/>
  <c r="T432" i="8"/>
  <c r="Y81" i="8"/>
  <c r="T81" i="8"/>
  <c r="Z81" i="8" s="1"/>
  <c r="Y407" i="8"/>
  <c r="Y315" i="8"/>
  <c r="Y365" i="8"/>
  <c r="Y130" i="8"/>
  <c r="T54" i="8"/>
  <c r="Z54" i="8" s="1"/>
  <c r="T611" i="8"/>
  <c r="Z611" i="8" s="1"/>
  <c r="Y54" i="8"/>
  <c r="Y707" i="8"/>
  <c r="Y569" i="8"/>
  <c r="T526" i="8"/>
  <c r="T707" i="8"/>
  <c r="T365" i="8"/>
  <c r="W143" i="8"/>
  <c r="Y143" i="8" s="1"/>
  <c r="V144" i="8"/>
  <c r="T315" i="8"/>
  <c r="T569" i="8"/>
  <c r="W160" i="8"/>
  <c r="Y160" i="8" s="1"/>
  <c r="V161" i="8"/>
  <c r="W191" i="8"/>
  <c r="Y191" i="8" s="1"/>
  <c r="V192" i="8"/>
  <c r="T130" i="8"/>
  <c r="Y515" i="3"/>
  <c r="Y174" i="3"/>
  <c r="Y216" i="3"/>
  <c r="Y404" i="3"/>
  <c r="Y88" i="3"/>
  <c r="T669" i="3"/>
  <c r="T601" i="3"/>
  <c r="Y278" i="3"/>
  <c r="T88" i="3"/>
  <c r="T174" i="3"/>
  <c r="Z174" i="3" s="1"/>
  <c r="T46" i="3"/>
  <c r="Z46" i="3" s="1"/>
  <c r="T320" i="3"/>
  <c r="Y489" i="3"/>
  <c r="Y669" i="3"/>
  <c r="Y320" i="3"/>
  <c r="Z320" i="3" s="1"/>
  <c r="Y46" i="3"/>
  <c r="Y601" i="3"/>
  <c r="T404" i="3"/>
  <c r="T489" i="3"/>
  <c r="Z489" i="3" s="1"/>
  <c r="T515" i="3"/>
  <c r="Z515" i="3" s="1"/>
  <c r="T130" i="3"/>
  <c r="Z130" i="3" s="1"/>
  <c r="Y362" i="3"/>
  <c r="Y446" i="3"/>
  <c r="Z88" i="9"/>
  <c r="T216" i="9"/>
  <c r="T46" i="9"/>
  <c r="Z46" i="9" s="1"/>
  <c r="Y669" i="9"/>
  <c r="T489" i="9"/>
  <c r="Y362" i="9"/>
  <c r="T320" i="9"/>
  <c r="Z320" i="9" s="1"/>
  <c r="Y404" i="9"/>
  <c r="T174" i="9"/>
  <c r="T669" i="9"/>
  <c r="Y489" i="9"/>
  <c r="Y216" i="9"/>
  <c r="T278" i="9"/>
  <c r="Z278" i="9" s="1"/>
  <c r="T130" i="9"/>
  <c r="T362" i="9"/>
  <c r="Z362" i="9" s="1"/>
  <c r="Y601" i="9"/>
  <c r="T601" i="9"/>
  <c r="Y174" i="9"/>
  <c r="Z174" i="9" s="1"/>
  <c r="T278" i="3"/>
  <c r="T362" i="3"/>
  <c r="T216" i="3"/>
  <c r="Z216" i="3" s="1"/>
  <c r="T446" i="3"/>
  <c r="Z489" i="9"/>
  <c r="T404" i="9"/>
  <c r="Z404" i="9" s="1"/>
  <c r="Y446" i="9"/>
  <c r="Z446" i="9" s="1"/>
  <c r="T647" i="6"/>
  <c r="T1192" i="6"/>
  <c r="Z1192" i="6" s="1"/>
  <c r="T1031" i="6"/>
  <c r="T563" i="6"/>
  <c r="Y130" i="6"/>
  <c r="Y1192" i="6"/>
  <c r="Y479" i="6"/>
  <c r="T1235" i="6"/>
  <c r="Y331" i="6"/>
  <c r="Y247" i="6"/>
  <c r="T521" i="6"/>
  <c r="Z521" i="6" s="1"/>
  <c r="Y521" i="6"/>
  <c r="T247" i="6"/>
  <c r="Z247" i="6" s="1"/>
  <c r="T1122" i="6"/>
  <c r="Z1122" i="6" s="1"/>
  <c r="T130" i="6"/>
  <c r="T1167" i="6"/>
  <c r="T716" i="6"/>
  <c r="Z716" i="6" s="1"/>
  <c r="T289" i="6"/>
  <c r="Y1235" i="6"/>
  <c r="Y802" i="6"/>
  <c r="T204" i="6"/>
  <c r="T1277" i="6"/>
  <c r="Z1277" i="6" s="1"/>
  <c r="T1098" i="6"/>
  <c r="Z1098" i="6" s="1"/>
  <c r="T1073" i="6"/>
  <c r="Z1073" i="6" s="1"/>
  <c r="T802" i="6"/>
  <c r="Z802" i="6" s="1"/>
  <c r="T690" i="6"/>
  <c r="Z690" i="6" s="1"/>
  <c r="Y1031" i="6"/>
  <c r="Y802" i="7"/>
  <c r="Y375" i="7"/>
  <c r="Y81" i="7"/>
  <c r="Y1277" i="7"/>
  <c r="T1373" i="7"/>
  <c r="Z1373" i="7" s="1"/>
  <c r="T1192" i="7"/>
  <c r="Z1192" i="7" s="1"/>
  <c r="Y1098" i="7"/>
  <c r="T563" i="7"/>
  <c r="Z563" i="7" s="1"/>
  <c r="T417" i="7"/>
  <c r="Z417" i="7" s="1"/>
  <c r="Y981" i="7"/>
  <c r="T605" i="7"/>
  <c r="Z605" i="7" s="1"/>
  <c r="Y247" i="7"/>
  <c r="T1031" i="7"/>
  <c r="Y1235" i="7"/>
  <c r="T1235" i="7"/>
  <c r="Y1031" i="7"/>
  <c r="Z1031" i="7" s="1"/>
  <c r="Y479" i="7"/>
  <c r="T54" i="7"/>
  <c r="Z1122" i="7"/>
  <c r="Y54" i="7"/>
  <c r="T690" i="7"/>
  <c r="Z690" i="7" s="1"/>
  <c r="T204" i="7"/>
  <c r="T247" i="7"/>
  <c r="Z247" i="7" s="1"/>
  <c r="Y130" i="7"/>
  <c r="T802" i="7"/>
  <c r="Z802" i="7" s="1"/>
  <c r="T81" i="7"/>
  <c r="Z81" i="7" s="1"/>
  <c r="Y716" i="7"/>
  <c r="Z716" i="7" s="1"/>
  <c r="T1277" i="7"/>
  <c r="Z1277" i="7" s="1"/>
  <c r="T1098" i="7"/>
  <c r="T375" i="7"/>
  <c r="Z1235" i="7"/>
  <c r="Z54" i="7"/>
  <c r="Z1098" i="7"/>
  <c r="Z375" i="7"/>
  <c r="Y647" i="7"/>
  <c r="T521" i="7"/>
  <c r="Z521" i="7" s="1"/>
  <c r="T331" i="7"/>
  <c r="T870" i="7"/>
  <c r="Z870" i="7" s="1"/>
  <c r="T981" i="7"/>
  <c r="Y331" i="7"/>
  <c r="T130" i="7"/>
  <c r="Z130" i="7" s="1"/>
  <c r="T1167" i="7"/>
  <c r="T479" i="7"/>
  <c r="Z479" i="7" s="1"/>
  <c r="T647" i="7"/>
  <c r="W173" i="7"/>
  <c r="Y173" i="7" s="1"/>
  <c r="V174" i="7"/>
  <c r="T1073" i="7"/>
  <c r="Z1073" i="7" s="1"/>
  <c r="Y1167" i="7"/>
  <c r="T289" i="7"/>
  <c r="Z289" i="7" s="1"/>
  <c r="Z647" i="6"/>
  <c r="Z1031" i="6"/>
  <c r="Z563" i="6"/>
  <c r="Z1167" i="6"/>
  <c r="Z289" i="6"/>
  <c r="T981" i="6"/>
  <c r="Z981" i="6" s="1"/>
  <c r="T81" i="6"/>
  <c r="Z81" i="6" s="1"/>
  <c r="T605" i="6"/>
  <c r="Z605" i="6" s="1"/>
  <c r="W166" i="6"/>
  <c r="Y166" i="6" s="1"/>
  <c r="Y375" i="6"/>
  <c r="Z375" i="6" s="1"/>
  <c r="T417" i="6"/>
  <c r="Z417" i="6" s="1"/>
  <c r="T479" i="6"/>
  <c r="Z479" i="6" s="1"/>
  <c r="W165" i="6"/>
  <c r="Y165" i="6" s="1"/>
  <c r="W153" i="6"/>
  <c r="Y153" i="6" s="1"/>
  <c r="V154" i="6"/>
  <c r="W154" i="6" s="1"/>
  <c r="Y154" i="6" s="1"/>
  <c r="T54" i="6"/>
  <c r="Z54" i="6" s="1"/>
  <c r="T870" i="6"/>
  <c r="Z870" i="6" s="1"/>
  <c r="W183" i="6"/>
  <c r="Y183" i="6" s="1"/>
  <c r="V184" i="6"/>
  <c r="T331" i="6"/>
  <c r="Z331" i="6" s="1"/>
  <c r="V168" i="6"/>
  <c r="W167" i="6"/>
  <c r="Y167" i="6" s="1"/>
  <c r="T802" i="5"/>
  <c r="T690" i="5"/>
  <c r="T479" i="5"/>
  <c r="Z479" i="5" s="1"/>
  <c r="T375" i="5"/>
  <c r="Z375" i="5" s="1"/>
  <c r="T1373" i="5"/>
  <c r="T1122" i="5"/>
  <c r="Y1031" i="5"/>
  <c r="T54" i="5"/>
  <c r="Z54" i="5" s="1"/>
  <c r="Y802" i="5"/>
  <c r="Y605" i="5"/>
  <c r="T1277" i="5"/>
  <c r="Z1277" i="5" s="1"/>
  <c r="T81" i="5"/>
  <c r="Z81" i="5" s="1"/>
  <c r="Y1167" i="5"/>
  <c r="Z1167" i="5" s="1"/>
  <c r="T870" i="5"/>
  <c r="Y647" i="5"/>
  <c r="T289" i="5"/>
  <c r="Z289" i="5" s="1"/>
  <c r="T981" i="5"/>
  <c r="T563" i="5"/>
  <c r="T1192" i="5"/>
  <c r="Z1192" i="5" s="1"/>
  <c r="Y690" i="5"/>
  <c r="Y521" i="5"/>
  <c r="Y331" i="5"/>
  <c r="T1073" i="5"/>
  <c r="Y479" i="5"/>
  <c r="Y247" i="5"/>
  <c r="T130" i="5"/>
  <c r="Z130" i="5" s="1"/>
  <c r="Y1098" i="5"/>
  <c r="Z1098" i="5" s="1"/>
  <c r="Y1073" i="5"/>
  <c r="T331" i="5"/>
  <c r="T247" i="5"/>
  <c r="Z247" i="5" s="1"/>
  <c r="Y417" i="5"/>
  <c r="T204" i="5"/>
  <c r="Z331" i="5"/>
  <c r="Z1122" i="5"/>
  <c r="Z870" i="5"/>
  <c r="Z981" i="5"/>
  <c r="Z563" i="5"/>
  <c r="Z1373" i="5"/>
  <c r="T605" i="5"/>
  <c r="T417" i="5"/>
  <c r="Z417" i="5" s="1"/>
  <c r="T521" i="5"/>
  <c r="W184" i="5"/>
  <c r="Y184" i="5" s="1"/>
  <c r="V185" i="5"/>
  <c r="W146" i="5"/>
  <c r="Y146" i="5" s="1"/>
  <c r="V147" i="5"/>
  <c r="T716" i="5"/>
  <c r="Z716" i="5" s="1"/>
  <c r="Y981" i="5"/>
  <c r="T647" i="5"/>
  <c r="Z647" i="5" s="1"/>
  <c r="T1235" i="5"/>
  <c r="Z1235" i="5" s="1"/>
  <c r="T1031" i="5"/>
  <c r="Y870" i="5"/>
  <c r="Y130" i="4"/>
  <c r="Y716" i="4"/>
  <c r="Y1277" i="4"/>
  <c r="Y1167" i="4"/>
  <c r="Y647" i="4"/>
  <c r="Y1031" i="4"/>
  <c r="Y690" i="4"/>
  <c r="Y605" i="4"/>
  <c r="T1373" i="4"/>
  <c r="Y1192" i="4"/>
  <c r="Y802" i="4"/>
  <c r="T1031" i="4"/>
  <c r="Z1031" i="4" s="1"/>
  <c r="Y331" i="4"/>
  <c r="Y521" i="4"/>
  <c r="Y1373" i="4"/>
  <c r="Y375" i="4"/>
  <c r="Y289" i="4"/>
  <c r="Y417" i="4"/>
  <c r="Y1098" i="4"/>
  <c r="T1167" i="4"/>
  <c r="Y1122" i="4"/>
  <c r="T1235" i="4"/>
  <c r="Z1235" i="4" s="1"/>
  <c r="T54" i="4"/>
  <c r="Z54" i="4" s="1"/>
  <c r="T802" i="4"/>
  <c r="Y563" i="4"/>
  <c r="T1192" i="4"/>
  <c r="T1098" i="4"/>
  <c r="Z1098" i="4" s="1"/>
  <c r="T690" i="4"/>
  <c r="Z690" i="4" s="1"/>
  <c r="T521" i="4"/>
  <c r="T130" i="4"/>
  <c r="T81" i="4"/>
  <c r="Z81" i="4" s="1"/>
  <c r="Y1073" i="4"/>
  <c r="T605" i="4"/>
  <c r="Y247" i="4"/>
  <c r="Y1235" i="4"/>
  <c r="T375" i="4"/>
  <c r="Y981" i="4"/>
  <c r="T647" i="4"/>
  <c r="Y479" i="4"/>
  <c r="T204" i="4"/>
  <c r="T1277" i="4"/>
  <c r="Z1277" i="4" s="1"/>
  <c r="T716" i="4"/>
  <c r="Y870" i="4"/>
  <c r="T289" i="4"/>
  <c r="T1073" i="4"/>
  <c r="T870" i="4"/>
  <c r="T563" i="4"/>
  <c r="T479" i="4"/>
  <c r="T247" i="4"/>
  <c r="T1122" i="4"/>
  <c r="T981" i="4"/>
  <c r="T331" i="4"/>
  <c r="V188" i="4"/>
  <c r="W187" i="4"/>
  <c r="Y187" i="4" s="1"/>
  <c r="T417" i="4"/>
  <c r="W186" i="4"/>
  <c r="Y186" i="4" s="1"/>
  <c r="Y417" i="2"/>
  <c r="Y81" i="2"/>
  <c r="Y1031" i="2"/>
  <c r="T1098" i="2"/>
  <c r="Y1098" i="2"/>
  <c r="Y1192" i="2"/>
  <c r="T130" i="2"/>
  <c r="T1373" i="2"/>
  <c r="T81" i="2"/>
  <c r="Y1073" i="2"/>
  <c r="Y716" i="2"/>
  <c r="Y130" i="2"/>
  <c r="Z130" i="2" s="1"/>
  <c r="Y1122" i="2"/>
  <c r="Y870" i="2"/>
  <c r="Y247" i="2"/>
  <c r="Y375" i="2"/>
  <c r="Y1277" i="2"/>
  <c r="Y479" i="2"/>
  <c r="T1122" i="2"/>
  <c r="T479" i="2"/>
  <c r="T870" i="2"/>
  <c r="Y54" i="2"/>
  <c r="Y1373" i="2"/>
  <c r="T716" i="2"/>
  <c r="Z716" i="2" s="1"/>
  <c r="Y802" i="2"/>
  <c r="Y331" i="2"/>
  <c r="Y289" i="2"/>
  <c r="T54" i="2"/>
  <c r="Y690" i="2"/>
  <c r="Y521" i="2"/>
  <c r="Y647" i="2"/>
  <c r="T647" i="2"/>
  <c r="T563" i="2"/>
  <c r="Y1167" i="2"/>
  <c r="T1073" i="2"/>
  <c r="Y1235" i="2"/>
  <c r="Y981" i="2"/>
  <c r="Y605" i="2"/>
  <c r="T204" i="2"/>
  <c r="T289" i="2"/>
  <c r="T1277" i="2"/>
  <c r="Z1277" i="2" s="1"/>
  <c r="T1192" i="2"/>
  <c r="Z1192" i="2" s="1"/>
  <c r="W161" i="2"/>
  <c r="Y161" i="2" s="1"/>
  <c r="V162" i="2"/>
  <c r="T375" i="2"/>
  <c r="T981" i="2"/>
  <c r="T802" i="2"/>
  <c r="T521" i="2"/>
  <c r="T417" i="2"/>
  <c r="Z417" i="2" s="1"/>
  <c r="T247" i="2"/>
  <c r="Y563" i="2"/>
  <c r="T1235" i="2"/>
  <c r="T605" i="2"/>
  <c r="T331" i="2"/>
  <c r="W183" i="2"/>
  <c r="Y183" i="2" s="1"/>
  <c r="V184" i="2"/>
  <c r="T1167" i="2"/>
  <c r="T1031" i="2"/>
  <c r="T690" i="2"/>
  <c r="Z278" i="20" l="1"/>
  <c r="Z216" i="20"/>
  <c r="Z130" i="20"/>
  <c r="Z601" i="20"/>
  <c r="Z88" i="20"/>
  <c r="Z130" i="9"/>
  <c r="Z216" i="9"/>
  <c r="Z52" i="30"/>
  <c r="Z177" i="27"/>
  <c r="W123" i="30"/>
  <c r="Y123" i="30" s="1"/>
  <c r="V124" i="30"/>
  <c r="W124" i="30" s="1"/>
  <c r="Y124" i="30" s="1"/>
  <c r="W62" i="30"/>
  <c r="Y62" i="30" s="1"/>
  <c r="V63" i="30"/>
  <c r="Z320" i="20"/>
  <c r="W99" i="15"/>
  <c r="Y99" i="15" s="1"/>
  <c r="V100" i="15"/>
  <c r="W100" i="15" s="1"/>
  <c r="Y100" i="15" s="1"/>
  <c r="Z1031" i="13"/>
  <c r="Z54" i="13"/>
  <c r="Z870" i="13"/>
  <c r="Z1228" i="13"/>
  <c r="Z375" i="13"/>
  <c r="Z647" i="13"/>
  <c r="Z1118" i="13"/>
  <c r="Z605" i="13"/>
  <c r="Z479" i="13"/>
  <c r="Z1186" i="13"/>
  <c r="Z716" i="13"/>
  <c r="W138" i="13"/>
  <c r="Y138" i="13" s="1"/>
  <c r="V139" i="13"/>
  <c r="Z130" i="8"/>
  <c r="Z526" i="8"/>
  <c r="Z432" i="8"/>
  <c r="Z456" i="8"/>
  <c r="Z707" i="8"/>
  <c r="Z501" i="8"/>
  <c r="Z365" i="8"/>
  <c r="Z569" i="8"/>
  <c r="Z315" i="8"/>
  <c r="W144" i="8"/>
  <c r="Y144" i="8" s="1"/>
  <c r="V145" i="8"/>
  <c r="W161" i="8"/>
  <c r="Y161" i="8" s="1"/>
  <c r="V162" i="8"/>
  <c r="V193" i="8"/>
  <c r="W192" i="8"/>
  <c r="Y192" i="8" s="1"/>
  <c r="Z362" i="3"/>
  <c r="Z88" i="3"/>
  <c r="Z601" i="3"/>
  <c r="Z404" i="3"/>
  <c r="Z669" i="3"/>
  <c r="Z278" i="3"/>
  <c r="Z446" i="3"/>
  <c r="Z669" i="9"/>
  <c r="Z601" i="9"/>
  <c r="Z1235" i="6"/>
  <c r="Z130" i="6"/>
  <c r="Z1167" i="7"/>
  <c r="Z981" i="7"/>
  <c r="Z331" i="7"/>
  <c r="W174" i="7"/>
  <c r="Y174" i="7" s="1"/>
  <c r="V175" i="7"/>
  <c r="Z647" i="7"/>
  <c r="V169" i="6"/>
  <c r="W168" i="6"/>
  <c r="Y168" i="6" s="1"/>
  <c r="V185" i="6"/>
  <c r="W184" i="6"/>
  <c r="Y184" i="6" s="1"/>
  <c r="Z690" i="5"/>
  <c r="Z1031" i="5"/>
  <c r="Z521" i="5"/>
  <c r="Z605" i="5"/>
  <c r="Z802" i="5"/>
  <c r="Z1073" i="5"/>
  <c r="W185" i="5"/>
  <c r="Y185" i="5" s="1"/>
  <c r="V186" i="5"/>
  <c r="V148" i="5"/>
  <c r="W147" i="5"/>
  <c r="Y147" i="5" s="1"/>
  <c r="Z247" i="4"/>
  <c r="Z647" i="4"/>
  <c r="Z1192" i="4"/>
  <c r="Z479" i="4"/>
  <c r="Z563" i="4"/>
  <c r="Z375" i="4"/>
  <c r="Z802" i="4"/>
  <c r="Z289" i="4"/>
  <c r="Z1167" i="4"/>
  <c r="Z716" i="4"/>
  <c r="Z130" i="4"/>
  <c r="Z1073" i="4"/>
  <c r="Z417" i="4"/>
  <c r="Z605" i="4"/>
  <c r="Z1373" i="4"/>
  <c r="Z981" i="4"/>
  <c r="Z521" i="4"/>
  <c r="Z331" i="4"/>
  <c r="Z1122" i="4"/>
  <c r="Z870" i="4"/>
  <c r="V189" i="4"/>
  <c r="W188" i="4"/>
  <c r="Y188" i="4" s="1"/>
  <c r="Z81" i="2"/>
  <c r="Z1098" i="2"/>
  <c r="Z247" i="2"/>
  <c r="Z1031" i="2"/>
  <c r="Z1073" i="2"/>
  <c r="Z647" i="2"/>
  <c r="Z479" i="2"/>
  <c r="Z331" i="2"/>
  <c r="Z1373" i="2"/>
  <c r="Z375" i="2"/>
  <c r="Z54" i="2"/>
  <c r="Z563" i="2"/>
  <c r="Z870" i="2"/>
  <c r="Z605" i="2"/>
  <c r="Z1235" i="2"/>
  <c r="Z289" i="2"/>
  <c r="Z1122" i="2"/>
  <c r="Z690" i="2"/>
  <c r="Z521" i="2"/>
  <c r="Z802" i="2"/>
  <c r="Z1167" i="2"/>
  <c r="Z981" i="2"/>
  <c r="V185" i="2"/>
  <c r="W184" i="2"/>
  <c r="Y184" i="2" s="1"/>
  <c r="W162" i="2"/>
  <c r="Y162" i="2" s="1"/>
  <c r="V163" i="2"/>
  <c r="W63" i="30" l="1"/>
  <c r="Y63" i="30" s="1"/>
  <c r="V64" i="30"/>
  <c r="Y126" i="15"/>
  <c r="Z126" i="15" s="1"/>
  <c r="V140" i="13"/>
  <c r="W139" i="13"/>
  <c r="Y139" i="13" s="1"/>
  <c r="W145" i="8"/>
  <c r="Y145" i="8" s="1"/>
  <c r="V146" i="8"/>
  <c r="V194" i="8"/>
  <c r="W193" i="8"/>
  <c r="Y193" i="8" s="1"/>
  <c r="W162" i="8"/>
  <c r="Y162" i="8" s="1"/>
  <c r="V163" i="8"/>
  <c r="W175" i="7"/>
  <c r="Y175" i="7" s="1"/>
  <c r="V176" i="7"/>
  <c r="V186" i="6"/>
  <c r="W185" i="6"/>
  <c r="Y185" i="6" s="1"/>
  <c r="W169" i="6"/>
  <c r="Y169" i="6" s="1"/>
  <c r="V170" i="6"/>
  <c r="V187" i="5"/>
  <c r="W186" i="5"/>
  <c r="Y186" i="5" s="1"/>
  <c r="V149" i="5"/>
  <c r="W148" i="5"/>
  <c r="Y148" i="5" s="1"/>
  <c r="V190" i="4"/>
  <c r="W189" i="4"/>
  <c r="Y189" i="4" s="1"/>
  <c r="V164" i="2"/>
  <c r="W163" i="2"/>
  <c r="Y163" i="2" s="1"/>
  <c r="W185" i="2"/>
  <c r="Y185" i="2" s="1"/>
  <c r="V186" i="2"/>
  <c r="W64" i="30" l="1"/>
  <c r="Y64" i="30" s="1"/>
  <c r="V65" i="30"/>
  <c r="V141" i="13"/>
  <c r="W140" i="13"/>
  <c r="Y140" i="13" s="1"/>
  <c r="W146" i="8"/>
  <c r="Y146" i="8" s="1"/>
  <c r="V147" i="8"/>
  <c r="W163" i="8"/>
  <c r="Y163" i="8" s="1"/>
  <c r="V164" i="8"/>
  <c r="W194" i="8"/>
  <c r="Y194" i="8" s="1"/>
  <c r="V195" i="8"/>
  <c r="W176" i="7"/>
  <c r="Y176" i="7" s="1"/>
  <c r="V177" i="7"/>
  <c r="W170" i="6"/>
  <c r="Y170" i="6" s="1"/>
  <c r="V171" i="6"/>
  <c r="V187" i="6"/>
  <c r="W186" i="6"/>
  <c r="Y186" i="6" s="1"/>
  <c r="V150" i="5"/>
  <c r="W149" i="5"/>
  <c r="Y149" i="5" s="1"/>
  <c r="V188" i="5"/>
  <c r="W187" i="5"/>
  <c r="Y187" i="5" s="1"/>
  <c r="W190" i="4"/>
  <c r="Y190" i="4" s="1"/>
  <c r="V191" i="4"/>
  <c r="W186" i="2"/>
  <c r="Y186" i="2" s="1"/>
  <c r="V187" i="2"/>
  <c r="W164" i="2"/>
  <c r="Y164" i="2" s="1"/>
  <c r="V165" i="2"/>
  <c r="W65" i="30" l="1"/>
  <c r="Y65" i="30" s="1"/>
  <c r="V66" i="30"/>
  <c r="W141" i="13"/>
  <c r="Y141" i="13" s="1"/>
  <c r="V142" i="13"/>
  <c r="W147" i="8"/>
  <c r="Y147" i="8" s="1"/>
  <c r="V148" i="8"/>
  <c r="V196" i="8"/>
  <c r="W195" i="8"/>
  <c r="Y195" i="8" s="1"/>
  <c r="W164" i="8"/>
  <c r="Y164" i="8" s="1"/>
  <c r="V165" i="8"/>
  <c r="W177" i="7"/>
  <c r="Y177" i="7" s="1"/>
  <c r="V178" i="7"/>
  <c r="W178" i="7" s="1"/>
  <c r="Y178" i="7" s="1"/>
  <c r="Y204" i="7" s="1"/>
  <c r="Z204" i="7" s="1"/>
  <c r="V172" i="6"/>
  <c r="W171" i="6"/>
  <c r="Y171" i="6" s="1"/>
  <c r="V188" i="6"/>
  <c r="W187" i="6"/>
  <c r="Y187" i="6" s="1"/>
  <c r="V189" i="5"/>
  <c r="W188" i="5"/>
  <c r="Y188" i="5" s="1"/>
  <c r="V151" i="5"/>
  <c r="W150" i="5"/>
  <c r="Y150" i="5" s="1"/>
  <c r="W191" i="4"/>
  <c r="Y191" i="4" s="1"/>
  <c r="V192" i="4"/>
  <c r="W165" i="2"/>
  <c r="Y165" i="2" s="1"/>
  <c r="V166" i="2"/>
  <c r="V188" i="2"/>
  <c r="W187" i="2"/>
  <c r="Y187" i="2" s="1"/>
  <c r="W66" i="30" l="1"/>
  <c r="Y66" i="30" s="1"/>
  <c r="V67" i="30"/>
  <c r="V143" i="13"/>
  <c r="W142" i="13"/>
  <c r="Y142" i="13" s="1"/>
  <c r="W148" i="8"/>
  <c r="Y148" i="8" s="1"/>
  <c r="V149" i="8"/>
  <c r="W165" i="8"/>
  <c r="Y165" i="8" s="1"/>
  <c r="V166" i="8"/>
  <c r="V197" i="8"/>
  <c r="W196" i="8"/>
  <c r="Y196" i="8" s="1"/>
  <c r="V189" i="6"/>
  <c r="W188" i="6"/>
  <c r="Y188" i="6" s="1"/>
  <c r="V173" i="6"/>
  <c r="W172" i="6"/>
  <c r="Y172" i="6" s="1"/>
  <c r="V190" i="5"/>
  <c r="W189" i="5"/>
  <c r="Y189" i="5" s="1"/>
  <c r="W151" i="5"/>
  <c r="Y151" i="5" s="1"/>
  <c r="V152" i="5"/>
  <c r="V193" i="4"/>
  <c r="W192" i="4"/>
  <c r="Y192" i="4" s="1"/>
  <c r="V189" i="2"/>
  <c r="W188" i="2"/>
  <c r="Y188" i="2" s="1"/>
  <c r="W166" i="2"/>
  <c r="Y166" i="2" s="1"/>
  <c r="V167" i="2"/>
  <c r="W67" i="30" l="1"/>
  <c r="Y67" i="30" s="1"/>
  <c r="V68" i="30"/>
  <c r="V144" i="13"/>
  <c r="W143" i="13"/>
  <c r="Y143" i="13" s="1"/>
  <c r="W166" i="8"/>
  <c r="Y166" i="8" s="1"/>
  <c r="V167" i="8"/>
  <c r="W149" i="8"/>
  <c r="Y149" i="8" s="1"/>
  <c r="V150" i="8"/>
  <c r="V198" i="8"/>
  <c r="W197" i="8"/>
  <c r="Y197" i="8" s="1"/>
  <c r="V174" i="6"/>
  <c r="W173" i="6"/>
  <c r="Y173" i="6" s="1"/>
  <c r="W189" i="6"/>
  <c r="Y189" i="6" s="1"/>
  <c r="V190" i="6"/>
  <c r="W190" i="5"/>
  <c r="Y190" i="5" s="1"/>
  <c r="V191" i="5"/>
  <c r="W152" i="5"/>
  <c r="Y152" i="5" s="1"/>
  <c r="V153" i="5"/>
  <c r="V194" i="4"/>
  <c r="W193" i="4"/>
  <c r="Y193" i="4" s="1"/>
  <c r="W167" i="2"/>
  <c r="Y167" i="2" s="1"/>
  <c r="V168" i="2"/>
  <c r="W189" i="2"/>
  <c r="Y189" i="2" s="1"/>
  <c r="V190" i="2"/>
  <c r="W68" i="30" l="1"/>
  <c r="Y68" i="30" s="1"/>
  <c r="V69" i="30"/>
  <c r="V145" i="13"/>
  <c r="W144" i="13"/>
  <c r="Y144" i="13" s="1"/>
  <c r="W150" i="8"/>
  <c r="Y150" i="8" s="1"/>
  <c r="V151" i="8"/>
  <c r="W167" i="8"/>
  <c r="Y167" i="8" s="1"/>
  <c r="V168" i="8"/>
  <c r="W198" i="8"/>
  <c r="Y198" i="8" s="1"/>
  <c r="V199" i="8"/>
  <c r="V175" i="6"/>
  <c r="W174" i="6"/>
  <c r="Y174" i="6" s="1"/>
  <c r="V191" i="6"/>
  <c r="W190" i="6"/>
  <c r="Y190" i="6" s="1"/>
  <c r="V154" i="5"/>
  <c r="W154" i="5" s="1"/>
  <c r="Y154" i="5" s="1"/>
  <c r="W153" i="5"/>
  <c r="Y153" i="5" s="1"/>
  <c r="V192" i="5"/>
  <c r="W191" i="5"/>
  <c r="Y191" i="5" s="1"/>
  <c r="V195" i="4"/>
  <c r="W194" i="4"/>
  <c r="Y194" i="4" s="1"/>
  <c r="V191" i="2"/>
  <c r="W190" i="2"/>
  <c r="Y190" i="2" s="1"/>
  <c r="W168" i="2"/>
  <c r="Y168" i="2" s="1"/>
  <c r="V169" i="2"/>
  <c r="W69" i="30" l="1"/>
  <c r="Y69" i="30" s="1"/>
  <c r="V70" i="30"/>
  <c r="V146" i="13"/>
  <c r="W145" i="13"/>
  <c r="Y145" i="13" s="1"/>
  <c r="W151" i="8"/>
  <c r="Y151" i="8" s="1"/>
  <c r="V152" i="8"/>
  <c r="V200" i="8"/>
  <c r="W199" i="8"/>
  <c r="Y199" i="8" s="1"/>
  <c r="W168" i="8"/>
  <c r="Y168" i="8" s="1"/>
  <c r="V169" i="8"/>
  <c r="V176" i="6"/>
  <c r="W175" i="6"/>
  <c r="Y175" i="6" s="1"/>
  <c r="V192" i="6"/>
  <c r="W191" i="6"/>
  <c r="Y191" i="6" s="1"/>
  <c r="V193" i="5"/>
  <c r="W192" i="5"/>
  <c r="Y192" i="5" s="1"/>
  <c r="V196" i="4"/>
  <c r="W195" i="4"/>
  <c r="Y195" i="4" s="1"/>
  <c r="W169" i="2"/>
  <c r="Y169" i="2" s="1"/>
  <c r="V170" i="2"/>
  <c r="V192" i="2"/>
  <c r="W191" i="2"/>
  <c r="Y191" i="2" s="1"/>
  <c r="W70" i="30" l="1"/>
  <c r="Y70" i="30" s="1"/>
  <c r="V71" i="30"/>
  <c r="V147" i="13"/>
  <c r="W146" i="13"/>
  <c r="Y146" i="13" s="1"/>
  <c r="W200" i="8"/>
  <c r="Y200" i="8" s="1"/>
  <c r="V201" i="8"/>
  <c r="W152" i="8"/>
  <c r="Y152" i="8" s="1"/>
  <c r="V153" i="8"/>
  <c r="W169" i="8"/>
  <c r="Y169" i="8" s="1"/>
  <c r="V170" i="8"/>
  <c r="V193" i="6"/>
  <c r="W192" i="6"/>
  <c r="Y192" i="6" s="1"/>
  <c r="W176" i="6"/>
  <c r="Y176" i="6" s="1"/>
  <c r="V177" i="6"/>
  <c r="V194" i="5"/>
  <c r="W193" i="5"/>
  <c r="Y193" i="5" s="1"/>
  <c r="W196" i="4"/>
  <c r="Y196" i="4" s="1"/>
  <c r="V197" i="4"/>
  <c r="V193" i="2"/>
  <c r="W192" i="2"/>
  <c r="Y192" i="2" s="1"/>
  <c r="W170" i="2"/>
  <c r="Y170" i="2" s="1"/>
  <c r="V171" i="2"/>
  <c r="W71" i="30" l="1"/>
  <c r="Y71" i="30" s="1"/>
  <c r="V72" i="30"/>
  <c r="W147" i="13"/>
  <c r="Y147" i="13" s="1"/>
  <c r="V148" i="13"/>
  <c r="W153" i="8"/>
  <c r="Y153" i="8" s="1"/>
  <c r="V154" i="8"/>
  <c r="W154" i="8" s="1"/>
  <c r="Y154" i="8" s="1"/>
  <c r="V202" i="8"/>
  <c r="W202" i="8" s="1"/>
  <c r="Y202" i="8" s="1"/>
  <c r="W201" i="8"/>
  <c r="Y201" i="8" s="1"/>
  <c r="W170" i="8"/>
  <c r="Y170" i="8" s="1"/>
  <c r="V171" i="8"/>
  <c r="V178" i="6"/>
  <c r="W178" i="6" s="1"/>
  <c r="Y178" i="6" s="1"/>
  <c r="W177" i="6"/>
  <c r="Y177" i="6" s="1"/>
  <c r="V194" i="6"/>
  <c r="W193" i="6"/>
  <c r="Y193" i="6" s="1"/>
  <c r="V195" i="5"/>
  <c r="W194" i="5"/>
  <c r="Y194" i="5" s="1"/>
  <c r="W197" i="4"/>
  <c r="Y197" i="4" s="1"/>
  <c r="V198" i="4"/>
  <c r="V172" i="2"/>
  <c r="W171" i="2"/>
  <c r="Y171" i="2" s="1"/>
  <c r="V194" i="2"/>
  <c r="W193" i="2"/>
  <c r="Y193" i="2" s="1"/>
  <c r="W72" i="30" l="1"/>
  <c r="Y72" i="30" s="1"/>
  <c r="V73" i="30"/>
  <c r="V149" i="13"/>
  <c r="W148" i="13"/>
  <c r="Y148" i="13" s="1"/>
  <c r="W171" i="8"/>
  <c r="Y171" i="8" s="1"/>
  <c r="V172" i="8"/>
  <c r="W194" i="6"/>
  <c r="Y194" i="6" s="1"/>
  <c r="V195" i="6"/>
  <c r="V196" i="5"/>
  <c r="W195" i="5"/>
  <c r="Y195" i="5" s="1"/>
  <c r="V199" i="4"/>
  <c r="W198" i="4"/>
  <c r="Y198" i="4" s="1"/>
  <c r="V195" i="2"/>
  <c r="W194" i="2"/>
  <c r="Y194" i="2" s="1"/>
  <c r="W172" i="2"/>
  <c r="Y172" i="2" s="1"/>
  <c r="V173" i="2"/>
  <c r="W73" i="30" l="1"/>
  <c r="Y73" i="30" s="1"/>
  <c r="V74" i="30"/>
  <c r="W149" i="13"/>
  <c r="Y149" i="13" s="1"/>
  <c r="V150" i="13"/>
  <c r="W172" i="8"/>
  <c r="Y172" i="8" s="1"/>
  <c r="V173" i="8"/>
  <c r="W195" i="6"/>
  <c r="Y195" i="6" s="1"/>
  <c r="V196" i="6"/>
  <c r="V197" i="5"/>
  <c r="W196" i="5"/>
  <c r="Y196" i="5" s="1"/>
  <c r="V200" i="4"/>
  <c r="W199" i="4"/>
  <c r="Y199" i="4" s="1"/>
  <c r="W173" i="2"/>
  <c r="Y173" i="2" s="1"/>
  <c r="V174" i="2"/>
  <c r="W195" i="2"/>
  <c r="Y195" i="2" s="1"/>
  <c r="V196" i="2"/>
  <c r="W74" i="30" l="1"/>
  <c r="Y74" i="30" s="1"/>
  <c r="V75" i="30"/>
  <c r="W150" i="13"/>
  <c r="Y150" i="13" s="1"/>
  <c r="V151" i="13"/>
  <c r="W173" i="8"/>
  <c r="Y173" i="8" s="1"/>
  <c r="V174" i="8"/>
  <c r="V197" i="6"/>
  <c r="W196" i="6"/>
  <c r="Y196" i="6" s="1"/>
  <c r="V198" i="5"/>
  <c r="W197" i="5"/>
  <c r="Y197" i="5" s="1"/>
  <c r="V201" i="4"/>
  <c r="W200" i="4"/>
  <c r="Y200" i="4" s="1"/>
  <c r="V197" i="2"/>
  <c r="W196" i="2"/>
  <c r="Y196" i="2" s="1"/>
  <c r="V175" i="2"/>
  <c r="W174" i="2"/>
  <c r="Y174" i="2" s="1"/>
  <c r="W75" i="30" l="1"/>
  <c r="Y75" i="30" s="1"/>
  <c r="V76" i="30"/>
  <c r="W76" i="30" s="1"/>
  <c r="Y76" i="30" s="1"/>
  <c r="Y126" i="30" s="1"/>
  <c r="Z126" i="30" s="1"/>
  <c r="W151" i="13"/>
  <c r="Y151" i="13" s="1"/>
  <c r="V152" i="13"/>
  <c r="W174" i="8"/>
  <c r="Y174" i="8" s="1"/>
  <c r="V175" i="8"/>
  <c r="V198" i="6"/>
  <c r="W197" i="6"/>
  <c r="Y197" i="6" s="1"/>
  <c r="V199" i="5"/>
  <c r="W198" i="5"/>
  <c r="Y198" i="5" s="1"/>
  <c r="V202" i="4"/>
  <c r="W202" i="4" s="1"/>
  <c r="Y202" i="4" s="1"/>
  <c r="Y204" i="4" s="1"/>
  <c r="Z204" i="4" s="1"/>
  <c r="W201" i="4"/>
  <c r="Y201" i="4" s="1"/>
  <c r="W175" i="2"/>
  <c r="Y175" i="2" s="1"/>
  <c r="V176" i="2"/>
  <c r="V198" i="2"/>
  <c r="W197" i="2"/>
  <c r="Y197" i="2" s="1"/>
  <c r="W152" i="13" l="1"/>
  <c r="Y152" i="13" s="1"/>
  <c r="V153" i="13"/>
  <c r="W175" i="8"/>
  <c r="Y175" i="8" s="1"/>
  <c r="V176" i="8"/>
  <c r="V199" i="6"/>
  <c r="W198" i="6"/>
  <c r="Y198" i="6" s="1"/>
  <c r="V200" i="5"/>
  <c r="W199" i="5"/>
  <c r="Y199" i="5" s="1"/>
  <c r="V199" i="2"/>
  <c r="W198" i="2"/>
  <c r="Y198" i="2" s="1"/>
  <c r="V177" i="2"/>
  <c r="W176" i="2"/>
  <c r="Y176" i="2" s="1"/>
  <c r="W153" i="13" l="1"/>
  <c r="Y153" i="13" s="1"/>
  <c r="V154" i="13"/>
  <c r="W154" i="13" s="1"/>
  <c r="Y154" i="13" s="1"/>
  <c r="Y204" i="13" s="1"/>
  <c r="Z204" i="13" s="1"/>
  <c r="W176" i="8"/>
  <c r="Y176" i="8" s="1"/>
  <c r="V177" i="8"/>
  <c r="V200" i="6"/>
  <c r="W199" i="6"/>
  <c r="Y199" i="6" s="1"/>
  <c r="V201" i="5"/>
  <c r="W200" i="5"/>
  <c r="Y200" i="5" s="1"/>
  <c r="V178" i="2"/>
  <c r="W178" i="2" s="1"/>
  <c r="Y178" i="2" s="1"/>
  <c r="W177" i="2"/>
  <c r="Y177" i="2" s="1"/>
  <c r="V200" i="2"/>
  <c r="W199" i="2"/>
  <c r="Y199" i="2" s="1"/>
  <c r="W177" i="8" l="1"/>
  <c r="Y177" i="8" s="1"/>
  <c r="V178" i="8"/>
  <c r="W178" i="8" s="1"/>
  <c r="Y178" i="8" s="1"/>
  <c r="V201" i="6"/>
  <c r="W200" i="6"/>
  <c r="Y200" i="6" s="1"/>
  <c r="V202" i="5"/>
  <c r="W202" i="5" s="1"/>
  <c r="Y202" i="5" s="1"/>
  <c r="Y204" i="5" s="1"/>
  <c r="Z204" i="5" s="1"/>
  <c r="W201" i="5"/>
  <c r="Y201" i="5" s="1"/>
  <c r="V201" i="2"/>
  <c r="W200" i="2"/>
  <c r="Y200" i="2" s="1"/>
  <c r="Y204" i="8" l="1"/>
  <c r="Z204" i="8" s="1"/>
  <c r="W201" i="6"/>
  <c r="Y201" i="6" s="1"/>
  <c r="V202" i="6"/>
  <c r="W202" i="6" s="1"/>
  <c r="Y202" i="6" s="1"/>
  <c r="Y204" i="6" s="1"/>
  <c r="Z204" i="6" s="1"/>
  <c r="W201" i="2"/>
  <c r="Y201" i="2" s="1"/>
  <c r="V202" i="2"/>
  <c r="W202" i="2" s="1"/>
  <c r="Y202" i="2" s="1"/>
  <c r="Y204" i="2" s="1"/>
  <c r="Z204" i="2" s="1"/>
</calcChain>
</file>

<file path=xl/sharedStrings.xml><?xml version="1.0" encoding="utf-8"?>
<sst xmlns="http://schemas.openxmlformats.org/spreadsheetml/2006/main" count="15387" uniqueCount="205">
  <si>
    <t>Weber Basin Water - Ogden</t>
  </si>
  <si>
    <t>Pleasant View City</t>
  </si>
  <si>
    <t>Bona Vista Water Distr</t>
  </si>
  <si>
    <t>Unincorp Services Fund</t>
  </si>
  <si>
    <t>West Warren Park Distr</t>
  </si>
  <si>
    <t>Riverdale City</t>
  </si>
  <si>
    <t>Washington Terrace City</t>
  </si>
  <si>
    <t>Roy City</t>
  </si>
  <si>
    <t>Warren / W Warren Cemetery</t>
  </si>
  <si>
    <t>Mosquito Abatement Distr</t>
  </si>
  <si>
    <t>Ogden City School Distr</t>
  </si>
  <si>
    <t>Weber County General Fund</t>
  </si>
  <si>
    <t>Weber / Morgan Health</t>
  </si>
  <si>
    <t>North Ogden City</t>
  </si>
  <si>
    <t>Weber Fire District</t>
  </si>
  <si>
    <t>Ben Lomond Cemetery Distr</t>
  </si>
  <si>
    <t>Central Weber Sewer Distr</t>
  </si>
  <si>
    <t>Weber School District</t>
  </si>
  <si>
    <t>Assess &amp; Collect / State</t>
  </si>
  <si>
    <t>Weber Fire G.O. Bond-2006</t>
  </si>
  <si>
    <t>Library</t>
  </si>
  <si>
    <t>Weber Area 911 And Em Serv</t>
  </si>
  <si>
    <t>Roy Water Conservancy Distr</t>
  </si>
  <si>
    <t>Weber Basin Water - General</t>
  </si>
  <si>
    <t>Ogden City</t>
  </si>
  <si>
    <t>South Ogden City</t>
  </si>
  <si>
    <t>Paramedic Fund</t>
  </si>
  <si>
    <t>Weber County G O Bond Fund</t>
  </si>
  <si>
    <t>Assess &amp; Collect / County</t>
  </si>
  <si>
    <t>North View Fire Dist</t>
  </si>
  <si>
    <t>North Davis Sewer Distr</t>
  </si>
  <si>
    <t>Marriott - Slaterville City</t>
  </si>
  <si>
    <t>Weber County</t>
  </si>
  <si>
    <t>List of RDAs in Your Entity</t>
  </si>
  <si>
    <t>RDA</t>
  </si>
  <si>
    <t>Taxing Areas</t>
  </si>
  <si>
    <t>273, 923</t>
  </si>
  <si>
    <t>93, 837</t>
  </si>
  <si>
    <t>236, 827</t>
  </si>
  <si>
    <t>246, 846</t>
  </si>
  <si>
    <t>252, 845</t>
  </si>
  <si>
    <t>265, 266, 854</t>
  </si>
  <si>
    <t>297, 838</t>
  </si>
  <si>
    <t>359, 870</t>
  </si>
  <si>
    <t>390, 814</t>
  </si>
  <si>
    <t>482, 876</t>
  </si>
  <si>
    <t>486, 487</t>
  </si>
  <si>
    <t>492, 493</t>
  </si>
  <si>
    <t>427, 428, 430, 478, 959, 960</t>
  </si>
  <si>
    <t>300, 301, 843</t>
  </si>
  <si>
    <t>422, 957</t>
  </si>
  <si>
    <t>298, 847</t>
  </si>
  <si>
    <t>255, 858</t>
  </si>
  <si>
    <t>Tax Area</t>
  </si>
  <si>
    <t>Buy In</t>
  </si>
  <si>
    <t>Real Value</t>
  </si>
  <si>
    <t>State Value</t>
  </si>
  <si>
    <t>Net Real Value</t>
  </si>
  <si>
    <t>CY Rate</t>
  </si>
  <si>
    <t>Total Real</t>
  </si>
  <si>
    <t>Unsec Value</t>
  </si>
  <si>
    <t>Unsec Base</t>
  </si>
  <si>
    <t>Net Unsec Value</t>
  </si>
  <si>
    <t>PY Rate</t>
  </si>
  <si>
    <t>Unsec Total</t>
  </si>
  <si>
    <t>Marriott / Slaterville CDA 1</t>
  </si>
  <si>
    <t xml:space="preserve">Weber County General Fund          </t>
  </si>
  <si>
    <t xml:space="preserve">Weber County G O Bond Fund         </t>
  </si>
  <si>
    <t xml:space="preserve">Library                            </t>
  </si>
  <si>
    <t xml:space="preserve">Weber School District              </t>
  </si>
  <si>
    <t>Statewide School Basic Levy</t>
  </si>
  <si>
    <t xml:space="preserve">Mosquito Abatement Distr           </t>
  </si>
  <si>
    <t xml:space="preserve">Weber Basin Water - General        </t>
  </si>
  <si>
    <t xml:space="preserve">Bona Vista Water Distr             </t>
  </si>
  <si>
    <t xml:space="preserve">Central Weber Sewer Distr          </t>
  </si>
  <si>
    <t xml:space="preserve">Marriott-Slaterville City          </t>
  </si>
  <si>
    <t xml:space="preserve">Weber / Morgan Health              </t>
  </si>
  <si>
    <t>Judgment Levy - W.C.</t>
  </si>
  <si>
    <t xml:space="preserve">Paramedic Fund                     </t>
  </si>
  <si>
    <t xml:space="preserve">Weber Fire District                </t>
  </si>
  <si>
    <t xml:space="preserve">Assess &amp; Collect / State           </t>
  </si>
  <si>
    <t xml:space="preserve">Assess &amp; Collect / County          </t>
  </si>
  <si>
    <t>Weber School Judgment Levy</t>
  </si>
  <si>
    <t xml:space="preserve">Weber Area 911 And Em Serv         </t>
  </si>
  <si>
    <t xml:space="preserve">Weber Fire G.O. Bond-2006          </t>
  </si>
  <si>
    <t>Weber Fire Judgment Levy</t>
  </si>
  <si>
    <t>Mar/Slat Redev Mar/Slat CDA 1</t>
  </si>
  <si>
    <t>North Ogden Redev C B D</t>
  </si>
  <si>
    <t>North Ogden Judgment Levy</t>
  </si>
  <si>
    <t>Ogden Redev C B D Mall #1</t>
  </si>
  <si>
    <t>Ogden School Judgment Levy</t>
  </si>
  <si>
    <t>Ogden Redev Golden Links #8</t>
  </si>
  <si>
    <t>Ogden Redev 12 Street #10</t>
  </si>
  <si>
    <t>Ogden Redev Lincoln #12</t>
  </si>
  <si>
    <t>Ogden Redev South C B D #11</t>
  </si>
  <si>
    <t>Ogden Redev Hinkley Airport #14</t>
  </si>
  <si>
    <t>Ogden Redev Fairmount #15</t>
  </si>
  <si>
    <t>Ogden Redev  DDO  #16</t>
  </si>
  <si>
    <t>Ogden Redev Ogden River  #22</t>
  </si>
  <si>
    <t>Ogden Redev East Washington  #25</t>
  </si>
  <si>
    <t>Ogden Redev Trackline EDA  #26</t>
  </si>
  <si>
    <t>Ogden Redev Trackline EDC  #26</t>
  </si>
  <si>
    <t>Ogden Redev So Wall EDA</t>
  </si>
  <si>
    <t>Pleasant View Redev Bus Park  #1</t>
  </si>
  <si>
    <t>Riverdale Redev 1050 West</t>
  </si>
  <si>
    <t>Weber Basin Water - Riverdale</t>
  </si>
  <si>
    <t>Riverdale Redev  Riv Road Amended</t>
  </si>
  <si>
    <t>Riverdale Redev 550 West</t>
  </si>
  <si>
    <t>Roy Redev  New Iomega  #2</t>
  </si>
  <si>
    <t>Roy Redev #3  City Center-Alb #272</t>
  </si>
  <si>
    <t>So Ogden Redev 36th Street</t>
  </si>
  <si>
    <t>Weber Basin Water - South Ogden</t>
  </si>
  <si>
    <t>Wash Terrace Redev C B D</t>
  </si>
  <si>
    <t>Wash Terrace Redev Southeast</t>
  </si>
  <si>
    <t>Mosquito Abatement</t>
  </si>
  <si>
    <t>Assessing &amp; Collecting</t>
  </si>
  <si>
    <t>Weber Area 911</t>
  </si>
  <si>
    <t>Return To Index</t>
  </si>
  <si>
    <t>Ogden School District</t>
  </si>
  <si>
    <t>427, 428, 430, 959, 960</t>
  </si>
  <si>
    <t>Marriott / Slaterville City</t>
  </si>
  <si>
    <t>TO FIND THE BREAKOUT SHEETS FOR YOUR ENTITY, CLICK ON YOUR ENTITY NAME.</t>
  </si>
  <si>
    <t>WEBER COUNTY</t>
  </si>
  <si>
    <t>SCHOOL DISTRICTS</t>
  </si>
  <si>
    <t>(Includes State Basic Levy)</t>
  </si>
  <si>
    <t>CITIES</t>
  </si>
  <si>
    <t>OTHER DISTRICTS</t>
  </si>
  <si>
    <t>REAL</t>
  </si>
  <si>
    <t>PERSONAL</t>
  </si>
  <si>
    <t>PROPERTY</t>
  </si>
  <si>
    <t>TOTALS</t>
  </si>
  <si>
    <t>RDA DISTRIBUTION AMOUNTS</t>
  </si>
  <si>
    <t>ENTITY AMOUNTS PAID TO RDAs</t>
  </si>
  <si>
    <t>FOR ENTITY AND RDA DISTRIBUTION AMOUNTS, CLICK ON THE HYPERLINKS BELOW.</t>
  </si>
  <si>
    <t>Report 700</t>
  </si>
  <si>
    <t xml:space="preserve">     This is the amount of tax dollars each entity paid to RDA </t>
  </si>
  <si>
    <t xml:space="preserve">     project areas within their boundaries.</t>
  </si>
  <si>
    <t xml:space="preserve">     This lists all of the redevelopment agencies in the county, </t>
  </si>
  <si>
    <t xml:space="preserve">     the project areas under each agency and the amount of </t>
  </si>
  <si>
    <t>Charter School Ogden</t>
  </si>
  <si>
    <t>Charter School Weber</t>
  </si>
  <si>
    <t>Weber County Redev Summit-Eden</t>
  </si>
  <si>
    <t>Ogden Redev C B D Mall</t>
  </si>
  <si>
    <t>Ogden Redev 25th Street</t>
  </si>
  <si>
    <t>Ogden Redev Golden Links</t>
  </si>
  <si>
    <t xml:space="preserve">Ogden Redev 12 Street </t>
  </si>
  <si>
    <t>Ogden Redev Lincoln</t>
  </si>
  <si>
    <t>251, 498, 844</t>
  </si>
  <si>
    <t>Ogden Redev South C B D</t>
  </si>
  <si>
    <t>Ogden Redev Hinkley Airport</t>
  </si>
  <si>
    <t>Ogden Redev Fairmount</t>
  </si>
  <si>
    <t xml:space="preserve">Ogden Redev  DDO </t>
  </si>
  <si>
    <t>Ogden Redev Ogden River</t>
  </si>
  <si>
    <t>Ogden Redev East Washington</t>
  </si>
  <si>
    <t>Ogden Redev Trackline EDA</t>
  </si>
  <si>
    <t>Pleasant View Redev Bus Park</t>
  </si>
  <si>
    <t>Roy Redev  New Iomega</t>
  </si>
  <si>
    <t>Roy Redev  City Center</t>
  </si>
  <si>
    <t>253, 922</t>
  </si>
  <si>
    <t>488, 489, 490, 491</t>
  </si>
  <si>
    <t>Real Base</t>
  </si>
  <si>
    <t>State Base</t>
  </si>
  <si>
    <t xml:space="preserve">Ogden City School Distr            </t>
  </si>
  <si>
    <t xml:space="preserve">Statewide School Basic Levy        </t>
  </si>
  <si>
    <t xml:space="preserve">Weber Basin Water - Ogden          </t>
  </si>
  <si>
    <t xml:space="preserve">Ogden City                         </t>
  </si>
  <si>
    <t>Eden Cemetery Distr</t>
  </si>
  <si>
    <t>Weber County Judgment Levy</t>
  </si>
  <si>
    <t>Powder Mntn Water &amp; Sewer Distr</t>
  </si>
  <si>
    <t>Weber Fire G.O. Bond-2006                 _x0003_</t>
  </si>
  <si>
    <t>Marriott / Slaterville Jeremiah West</t>
  </si>
  <si>
    <t>Ogden Redev Kiesel CDA</t>
  </si>
  <si>
    <t>496, 497, 498, 499</t>
  </si>
  <si>
    <t>Mar/Slat Redev Jeremiah West</t>
  </si>
  <si>
    <t>Taxing Area 498 Now Going To The Kiesel Project</t>
  </si>
  <si>
    <t>Ogden Redev Washington Blvd</t>
  </si>
  <si>
    <t>Real Total</t>
  </si>
  <si>
    <t>State Total</t>
  </si>
  <si>
    <t xml:space="preserve">     tax dollars that was paid to those project area for 2018.</t>
  </si>
  <si>
    <t>North Ogden Redev Downtown</t>
  </si>
  <si>
    <t>503, 504, 505</t>
  </si>
  <si>
    <t>Ogden Redev Adams CRA</t>
  </si>
  <si>
    <t>521, 522, 523</t>
  </si>
  <si>
    <t>So Ogden Redev Automall</t>
  </si>
  <si>
    <t xml:space="preserve">State Charter School Levy Weber    </t>
  </si>
  <si>
    <t xml:space="preserve">Ben Lomond Cemetery Distr          </t>
  </si>
  <si>
    <t xml:space="preserve">North Ogden City                   </t>
  </si>
  <si>
    <t xml:space="preserve">North View Fire Dist               </t>
  </si>
  <si>
    <t>No Ogden Redev Downtown CDA  (G2)</t>
  </si>
  <si>
    <t>State Charter School Levy Weber</t>
  </si>
  <si>
    <t xml:space="preserve">No Ogden Redev C B D  (G1)         </t>
  </si>
  <si>
    <t xml:space="preserve">No Ogden Redev Downtown CDA  (G2)  </t>
  </si>
  <si>
    <t>Combined with 492</t>
  </si>
  <si>
    <t>State Charter School Levy Ogden</t>
  </si>
  <si>
    <t xml:space="preserve">Ogden Redev Adams CRA   (A28)      </t>
  </si>
  <si>
    <t xml:space="preserve">Ogden Redev South C B D  (A11)     </t>
  </si>
  <si>
    <t xml:space="preserve">State Charter School Levy Ogden    </t>
  </si>
  <si>
    <t>Ogden Redev Washington Blvd  (A6)</t>
  </si>
  <si>
    <t xml:space="preserve">South Ogden City                   </t>
  </si>
  <si>
    <t xml:space="preserve">So Ogden Redev Northwest  (C4)     </t>
  </si>
  <si>
    <t xml:space="preserve">So Ogden Redev Automall  (C5)      </t>
  </si>
  <si>
    <t>South Ogden Redev Automall</t>
  </si>
  <si>
    <t>2019 ENTITY AMOUNTS PAID TO RDAs</t>
  </si>
  <si>
    <t>2019 RDA DISTIBUTION AMOUNTS</t>
  </si>
  <si>
    <t>Weber County Auditor 2019 Annual Report On Redevelopment Project Areas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</si>
</sst>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"/>
    <numFmt numFmtId="166" formatCode="#,##0.000000"/>
    <numFmt numFmtId="167" formatCode="_(&quot;$&quot;* #,##0_);_(&quot;$&quot;* \(#,##0\);_(&quot;$&quot;* &quot;-&quot;??_);_(@_)"/>
    <numFmt numFmtId="168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9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62">
    <xf numFmtId="0" fontId="0" fillId="0" borderId="0" xfId="0"/>
    <xf numFmtId="0" fontId="3" fillId="0" borderId="0" xfId="4"/>
    <xf numFmtId="0" fontId="0" fillId="0" borderId="0" xfId="0" applyAlignment="1">
      <alignment horizontal="center"/>
    </xf>
    <xf numFmtId="0" fontId="5" fillId="3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5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Border="1"/>
    <xf numFmtId="0" fontId="6" fillId="0" borderId="0" xfId="0" applyFont="1" applyBorder="1" applyAlignment="1">
      <alignment horizontal="center"/>
    </xf>
    <xf numFmtId="9" fontId="6" fillId="0" borderId="0" xfId="3" applyFont="1" applyBorder="1" applyAlignment="1">
      <alignment horizontal="center"/>
    </xf>
    <xf numFmtId="164" fontId="6" fillId="0" borderId="0" xfId="1" applyNumberFormat="1" applyFont="1" applyBorder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44" fontId="6" fillId="0" borderId="0" xfId="2" applyFont="1" applyBorder="1" applyAlignment="1">
      <alignment horizontal="center"/>
    </xf>
    <xf numFmtId="0" fontId="0" fillId="0" borderId="3" xfId="0" applyBorder="1"/>
    <xf numFmtId="0" fontId="0" fillId="0" borderId="5" xfId="0" applyBorder="1"/>
    <xf numFmtId="0" fontId="0" fillId="0" borderId="0" xfId="0" applyBorder="1" applyAlignment="1">
      <alignment horizontal="center"/>
    </xf>
    <xf numFmtId="9" fontId="0" fillId="0" borderId="0" xfId="3" applyFont="1" applyBorder="1" applyAlignment="1">
      <alignment horizontal="center"/>
    </xf>
    <xf numFmtId="3" fontId="0" fillId="0" borderId="0" xfId="0" applyNumberFormat="1" applyBorder="1"/>
    <xf numFmtId="164" fontId="0" fillId="0" borderId="0" xfId="1" applyNumberFormat="1" applyFont="1" applyBorder="1"/>
    <xf numFmtId="166" fontId="0" fillId="0" borderId="0" xfId="0" applyNumberFormat="1" applyBorder="1"/>
    <xf numFmtId="44" fontId="0" fillId="0" borderId="0" xfId="2" applyFont="1" applyBorder="1"/>
    <xf numFmtId="165" fontId="0" fillId="0" borderId="0" xfId="0" applyNumberForma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4" fontId="0" fillId="0" borderId="0" xfId="0" applyNumberFormat="1" applyBorder="1"/>
    <xf numFmtId="0" fontId="7" fillId="0" borderId="0" xfId="0" applyFont="1" applyBorder="1"/>
    <xf numFmtId="0" fontId="0" fillId="3" borderId="0" xfId="0" applyFill="1"/>
    <xf numFmtId="167" fontId="0" fillId="0" borderId="0" xfId="0" applyNumberFormat="1"/>
    <xf numFmtId="44" fontId="0" fillId="0" borderId="0" xfId="2" applyFont="1"/>
    <xf numFmtId="167" fontId="0" fillId="0" borderId="0" xfId="2" applyNumberFormat="1" applyFont="1"/>
    <xf numFmtId="0" fontId="9" fillId="0" borderId="2" xfId="0" applyFont="1" applyBorder="1"/>
    <xf numFmtId="0" fontId="0" fillId="0" borderId="4" xfId="0" applyBorder="1"/>
    <xf numFmtId="0" fontId="0" fillId="0" borderId="6" xfId="0" applyBorder="1"/>
    <xf numFmtId="0" fontId="3" fillId="0" borderId="0" xfId="4" applyBorder="1"/>
    <xf numFmtId="0" fontId="3" fillId="0" borderId="0" xfId="4" applyFont="1" applyBorder="1"/>
    <xf numFmtId="0" fontId="3" fillId="0" borderId="8" xfId="4" applyFont="1" applyBorder="1"/>
    <xf numFmtId="0" fontId="0" fillId="4" borderId="5" xfId="0" applyFill="1" applyBorder="1"/>
    <xf numFmtId="0" fontId="0" fillId="4" borderId="7" xfId="0" applyFill="1" applyBorder="1"/>
    <xf numFmtId="0" fontId="0" fillId="4" borderId="0" xfId="0" applyFill="1" applyBorder="1"/>
    <xf numFmtId="0" fontId="0" fillId="4" borderId="6" xfId="0" applyFill="1" applyBorder="1"/>
    <xf numFmtId="0" fontId="0" fillId="4" borderId="8" xfId="0" applyFill="1" applyBorder="1"/>
    <xf numFmtId="0" fontId="0" fillId="4" borderId="9" xfId="0" applyFill="1" applyBorder="1"/>
    <xf numFmtId="0" fontId="10" fillId="0" borderId="0" xfId="0" applyFont="1"/>
    <xf numFmtId="44" fontId="0" fillId="0" borderId="0" xfId="0" applyNumberFormat="1"/>
    <xf numFmtId="0" fontId="12" fillId="0" borderId="1" xfId="0" applyFont="1" applyFill="1" applyBorder="1"/>
    <xf numFmtId="0" fontId="12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9" fontId="0" fillId="0" borderId="0" xfId="0" applyNumberFormat="1" applyBorder="1"/>
    <xf numFmtId="164" fontId="0" fillId="0" borderId="0" xfId="0" applyNumberFormat="1" applyBorder="1"/>
    <xf numFmtId="0" fontId="13" fillId="0" borderId="0" xfId="0" applyFont="1" applyFill="1" applyBorder="1"/>
    <xf numFmtId="0" fontId="11" fillId="0" borderId="0" xfId="0" applyFont="1" applyFill="1" applyBorder="1" applyAlignment="1">
      <alignment horizontal="center"/>
    </xf>
    <xf numFmtId="9" fontId="11" fillId="0" borderId="0" xfId="3" applyFont="1" applyFill="1" applyBorder="1" applyAlignment="1">
      <alignment horizontal="center"/>
    </xf>
    <xf numFmtId="164" fontId="11" fillId="0" borderId="0" xfId="1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44" fontId="11" fillId="0" borderId="0" xfId="2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9" fontId="13" fillId="0" borderId="0" xfId="3" applyFont="1" applyFill="1" applyBorder="1" applyAlignment="1">
      <alignment horizontal="center"/>
    </xf>
    <xf numFmtId="3" fontId="13" fillId="0" borderId="0" xfId="0" applyNumberFormat="1" applyFont="1" applyFill="1" applyBorder="1"/>
    <xf numFmtId="164" fontId="13" fillId="0" borderId="0" xfId="1" applyNumberFormat="1" applyFont="1" applyFill="1" applyBorder="1"/>
    <xf numFmtId="166" fontId="13" fillId="0" borderId="0" xfId="0" applyNumberFormat="1" applyFont="1" applyFill="1" applyBorder="1"/>
    <xf numFmtId="44" fontId="13" fillId="0" borderId="0" xfId="2" applyFont="1" applyFill="1" applyBorder="1"/>
    <xf numFmtId="165" fontId="13" fillId="0" borderId="0" xfId="0" applyNumberFormat="1" applyFont="1" applyFill="1" applyBorder="1"/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10" xfId="0" applyFont="1" applyFill="1" applyBorder="1"/>
    <xf numFmtId="0" fontId="12" fillId="0" borderId="10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167" fontId="0" fillId="0" borderId="0" xfId="2" applyNumberFormat="1" applyFont="1" applyFill="1"/>
    <xf numFmtId="0" fontId="12" fillId="0" borderId="11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7" fillId="0" borderId="2" xfId="0" applyFont="1" applyBorder="1"/>
    <xf numFmtId="0" fontId="7" fillId="0" borderId="3" xfId="0" applyFont="1" applyBorder="1"/>
    <xf numFmtId="0" fontId="0" fillId="0" borderId="3" xfId="0" applyBorder="1" applyAlignment="1">
      <alignment horizontal="center"/>
    </xf>
    <xf numFmtId="9" fontId="0" fillId="0" borderId="3" xfId="3" applyFont="1" applyBorder="1" applyAlignment="1">
      <alignment horizontal="center"/>
    </xf>
    <xf numFmtId="164" fontId="0" fillId="0" borderId="3" xfId="1" applyNumberFormat="1" applyFont="1" applyBorder="1"/>
    <xf numFmtId="165" fontId="0" fillId="0" borderId="3" xfId="0" applyNumberFormat="1" applyBorder="1"/>
    <xf numFmtId="44" fontId="0" fillId="0" borderId="3" xfId="2" applyFont="1" applyBorder="1"/>
    <xf numFmtId="44" fontId="0" fillId="0" borderId="4" xfId="2" applyFont="1" applyBorder="1"/>
    <xf numFmtId="44" fontId="0" fillId="0" borderId="6" xfId="2" applyFont="1" applyBorder="1"/>
    <xf numFmtId="0" fontId="7" fillId="0" borderId="5" xfId="0" applyFont="1" applyBorder="1"/>
    <xf numFmtId="0" fontId="2" fillId="0" borderId="0" xfId="0" applyFont="1" applyBorder="1"/>
    <xf numFmtId="0" fontId="0" fillId="0" borderId="8" xfId="0" applyBorder="1" applyAlignment="1">
      <alignment horizontal="center"/>
    </xf>
    <xf numFmtId="0" fontId="0" fillId="0" borderId="0" xfId="0" applyFill="1" applyBorder="1"/>
    <xf numFmtId="44" fontId="0" fillId="0" borderId="9" xfId="2" applyFont="1" applyBorder="1"/>
    <xf numFmtId="164" fontId="0" fillId="0" borderId="0" xfId="1" applyNumberFormat="1" applyFont="1" applyFill="1" applyBorder="1"/>
    <xf numFmtId="0" fontId="0" fillId="0" borderId="3" xfId="0" applyFont="1" applyBorder="1"/>
    <xf numFmtId="0" fontId="0" fillId="0" borderId="3" xfId="0" applyFont="1" applyBorder="1" applyAlignment="1">
      <alignment horizontal="center"/>
    </xf>
    <xf numFmtId="9" fontId="1" fillId="0" borderId="3" xfId="3" applyFont="1" applyBorder="1" applyAlignment="1">
      <alignment horizontal="center"/>
    </xf>
    <xf numFmtId="164" fontId="1" fillId="0" borderId="3" xfId="1" applyNumberFormat="1" applyFont="1" applyBorder="1"/>
    <xf numFmtId="165" fontId="0" fillId="0" borderId="3" xfId="0" applyNumberFormat="1" applyFont="1" applyBorder="1"/>
    <xf numFmtId="44" fontId="1" fillId="0" borderId="3" xfId="2" applyFont="1" applyBorder="1"/>
    <xf numFmtId="44" fontId="1" fillId="0" borderId="4" xfId="2" applyFont="1" applyBorder="1"/>
    <xf numFmtId="0" fontId="0" fillId="0" borderId="5" xfId="0" applyFont="1" applyBorder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9" fontId="1" fillId="0" borderId="0" xfId="3" applyFont="1" applyBorder="1" applyAlignment="1">
      <alignment horizontal="center"/>
    </xf>
    <xf numFmtId="164" fontId="1" fillId="0" borderId="0" xfId="1" applyNumberFormat="1" applyFont="1" applyBorder="1"/>
    <xf numFmtId="3" fontId="0" fillId="0" borderId="0" xfId="0" applyNumberFormat="1" applyFont="1" applyBorder="1"/>
    <xf numFmtId="44" fontId="1" fillId="0" borderId="0" xfId="2" applyFont="1" applyBorder="1"/>
    <xf numFmtId="44" fontId="1" fillId="0" borderId="6" xfId="2" applyFont="1" applyBorder="1"/>
    <xf numFmtId="165" fontId="0" fillId="0" borderId="0" xfId="0" applyNumberFormat="1" applyFont="1" applyBorder="1"/>
    <xf numFmtId="0" fontId="0" fillId="0" borderId="7" xfId="0" applyFont="1" applyBorder="1"/>
    <xf numFmtId="0" fontId="0" fillId="0" borderId="8" xfId="0" applyFont="1" applyBorder="1"/>
    <xf numFmtId="0" fontId="0" fillId="0" borderId="8" xfId="0" applyFont="1" applyBorder="1" applyAlignment="1">
      <alignment horizontal="center"/>
    </xf>
    <xf numFmtId="0" fontId="0" fillId="0" borderId="9" xfId="0" applyFont="1" applyBorder="1"/>
    <xf numFmtId="168" fontId="0" fillId="0" borderId="0" xfId="3" applyNumberFormat="1" applyFont="1" applyBorder="1" applyAlignment="1">
      <alignment horizontal="center"/>
    </xf>
    <xf numFmtId="168" fontId="0" fillId="0" borderId="8" xfId="0" applyNumberFormat="1" applyBorder="1"/>
    <xf numFmtId="0" fontId="0" fillId="0" borderId="0" xfId="0" applyFill="1" applyBorder="1" applyAlignment="1">
      <alignment horizontal="center"/>
    </xf>
    <xf numFmtId="9" fontId="0" fillId="0" borderId="8" xfId="0" applyNumberFormat="1" applyBorder="1"/>
    <xf numFmtId="164" fontId="0" fillId="0" borderId="8" xfId="0" applyNumberFormat="1" applyBorder="1"/>
    <xf numFmtId="165" fontId="0" fillId="0" borderId="8" xfId="0" applyNumberFormat="1" applyBorder="1"/>
    <xf numFmtId="44" fontId="0" fillId="0" borderId="8" xfId="0" applyNumberFormat="1" applyBorder="1"/>
    <xf numFmtId="44" fontId="0" fillId="0" borderId="9" xfId="0" applyNumberFormat="1" applyBorder="1"/>
    <xf numFmtId="3" fontId="14" fillId="0" borderId="0" xfId="0" applyNumberFormat="1" applyFont="1" applyBorder="1"/>
    <xf numFmtId="9" fontId="0" fillId="0" borderId="8" xfId="3" applyFont="1" applyBorder="1" applyAlignment="1">
      <alignment horizontal="center"/>
    </xf>
    <xf numFmtId="164" fontId="0" fillId="0" borderId="8" xfId="1" applyNumberFormat="1" applyFont="1" applyBorder="1"/>
    <xf numFmtId="44" fontId="0" fillId="0" borderId="8" xfId="2" applyFont="1" applyBorder="1"/>
    <xf numFmtId="3" fontId="0" fillId="0" borderId="8" xfId="0" applyNumberFormat="1" applyBorder="1"/>
    <xf numFmtId="166" fontId="0" fillId="0" borderId="8" xfId="0" applyNumberFormat="1" applyBorder="1"/>
    <xf numFmtId="0" fontId="0" fillId="0" borderId="5" xfId="0" applyFill="1" applyBorder="1"/>
    <xf numFmtId="9" fontId="0" fillId="0" borderId="0" xfId="3" applyFont="1" applyFill="1" applyBorder="1" applyAlignment="1">
      <alignment horizontal="center"/>
    </xf>
    <xf numFmtId="3" fontId="0" fillId="0" borderId="0" xfId="0" applyNumberFormat="1" applyFill="1" applyBorder="1"/>
    <xf numFmtId="166" fontId="0" fillId="0" borderId="0" xfId="0" applyNumberFormat="1" applyFill="1" applyBorder="1"/>
    <xf numFmtId="44" fontId="0" fillId="0" borderId="0" xfId="2" applyFont="1" applyFill="1" applyBorder="1"/>
    <xf numFmtId="165" fontId="0" fillId="0" borderId="0" xfId="0" applyNumberFormat="1" applyFill="1" applyBorder="1"/>
    <xf numFmtId="44" fontId="0" fillId="0" borderId="6" xfId="2" applyFont="1" applyFill="1" applyBorder="1"/>
    <xf numFmtId="0" fontId="0" fillId="0" borderId="0" xfId="0" applyFill="1"/>
    <xf numFmtId="0" fontId="7" fillId="0" borderId="5" xfId="0" applyFont="1" applyFill="1" applyBorder="1"/>
    <xf numFmtId="0" fontId="7" fillId="0" borderId="0" xfId="0" applyFont="1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8" xfId="0" applyFill="1" applyBorder="1" applyAlignment="1">
      <alignment horizontal="center"/>
    </xf>
    <xf numFmtId="0" fontId="0" fillId="0" borderId="9" xfId="0" applyFill="1" applyBorder="1"/>
    <xf numFmtId="44" fontId="0" fillId="0" borderId="0" xfId="0" applyNumberFormat="1" applyFill="1" applyBorder="1"/>
    <xf numFmtId="0" fontId="6" fillId="0" borderId="0" xfId="0" applyFont="1" applyFill="1" applyBorder="1" applyAlignment="1">
      <alignment horizontal="center"/>
    </xf>
    <xf numFmtId="9" fontId="6" fillId="0" borderId="0" xfId="3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44" fontId="6" fillId="0" borderId="0" xfId="2" applyFont="1" applyFill="1" applyBorder="1" applyAlignment="1">
      <alignment horizontal="center"/>
    </xf>
    <xf numFmtId="0" fontId="7" fillId="0" borderId="2" xfId="0" applyFont="1" applyFill="1" applyBorder="1"/>
    <xf numFmtId="0" fontId="7" fillId="0" borderId="3" xfId="0" applyFont="1" applyFill="1" applyBorder="1"/>
    <xf numFmtId="0" fontId="0" fillId="0" borderId="3" xfId="0" applyFill="1" applyBorder="1"/>
    <xf numFmtId="0" fontId="0" fillId="0" borderId="3" xfId="0" applyFill="1" applyBorder="1" applyAlignment="1">
      <alignment horizontal="center"/>
    </xf>
    <xf numFmtId="9" fontId="0" fillId="0" borderId="3" xfId="3" applyFont="1" applyFill="1" applyBorder="1" applyAlignment="1">
      <alignment horizontal="center"/>
    </xf>
    <xf numFmtId="164" fontId="0" fillId="0" borderId="3" xfId="1" applyNumberFormat="1" applyFont="1" applyFill="1" applyBorder="1"/>
    <xf numFmtId="165" fontId="0" fillId="0" borderId="3" xfId="0" applyNumberFormat="1" applyFill="1" applyBorder="1"/>
    <xf numFmtId="44" fontId="0" fillId="0" borderId="3" xfId="2" applyFont="1" applyFill="1" applyBorder="1"/>
    <xf numFmtId="44" fontId="0" fillId="0" borderId="4" xfId="2" applyFont="1" applyFill="1" applyBorder="1"/>
    <xf numFmtId="164" fontId="15" fillId="0" borderId="0" xfId="1" applyNumberFormat="1" applyFont="1" applyBorder="1"/>
    <xf numFmtId="0" fontId="0" fillId="0" borderId="0" xfId="0" applyFill="1" applyBorder="1" applyAlignment="1">
      <alignment horizontal="left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9%20RDA%20For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A's"/>
      <sheetName val="Values"/>
      <sheetName val="Rates"/>
      <sheetName val="1st Sort"/>
      <sheetName val="2nd Sort Values"/>
      <sheetName val="3rd Sort RDA Amounts"/>
      <sheetName val="Entity Dist"/>
      <sheetName val="Sheet1"/>
    </sheetNames>
    <sheetDataSet>
      <sheetData sheetId="0"/>
      <sheetData sheetId="1">
        <row r="3">
          <cell r="A3">
            <v>1</v>
          </cell>
          <cell r="B3">
            <v>851497</v>
          </cell>
          <cell r="C3">
            <v>1711377</v>
          </cell>
          <cell r="D3">
            <v>0</v>
          </cell>
        </row>
        <row r="4">
          <cell r="A4">
            <v>3</v>
          </cell>
          <cell r="B4">
            <v>8233654</v>
          </cell>
          <cell r="C4">
            <v>259479</v>
          </cell>
          <cell r="D4">
            <v>0</v>
          </cell>
        </row>
        <row r="5">
          <cell r="A5">
            <v>5</v>
          </cell>
          <cell r="B5">
            <v>4</v>
          </cell>
          <cell r="C5">
            <v>0</v>
          </cell>
          <cell r="D5">
            <v>0</v>
          </cell>
        </row>
        <row r="6">
          <cell r="A6">
            <v>6</v>
          </cell>
          <cell r="B6">
            <v>107863</v>
          </cell>
          <cell r="C6">
            <v>2945446</v>
          </cell>
          <cell r="D6">
            <v>0</v>
          </cell>
        </row>
        <row r="7">
          <cell r="A7">
            <v>7</v>
          </cell>
          <cell r="B7">
            <v>5358601</v>
          </cell>
          <cell r="C7">
            <v>11638</v>
          </cell>
          <cell r="D7">
            <v>118959</v>
          </cell>
        </row>
        <row r="8">
          <cell r="A8">
            <v>10</v>
          </cell>
          <cell r="B8">
            <v>1016445232</v>
          </cell>
          <cell r="C8">
            <v>7881141</v>
          </cell>
          <cell r="D8">
            <v>6786417</v>
          </cell>
        </row>
        <row r="9">
          <cell r="A9">
            <v>11</v>
          </cell>
          <cell r="B9">
            <v>556568131</v>
          </cell>
          <cell r="C9">
            <v>4198758</v>
          </cell>
          <cell r="D9">
            <v>2088726</v>
          </cell>
        </row>
        <row r="10">
          <cell r="A10">
            <v>12</v>
          </cell>
          <cell r="B10">
            <v>135431015</v>
          </cell>
          <cell r="C10">
            <v>908083</v>
          </cell>
          <cell r="D10">
            <v>1546001</v>
          </cell>
        </row>
        <row r="11">
          <cell r="A11">
            <v>14</v>
          </cell>
          <cell r="B11">
            <v>94690729</v>
          </cell>
          <cell r="C11">
            <v>2511815</v>
          </cell>
          <cell r="D11">
            <v>3092205</v>
          </cell>
        </row>
        <row r="12">
          <cell r="A12">
            <v>16</v>
          </cell>
          <cell r="B12">
            <v>1080704</v>
          </cell>
          <cell r="C12">
            <v>6316273</v>
          </cell>
          <cell r="D12">
            <v>0</v>
          </cell>
        </row>
        <row r="13">
          <cell r="A13">
            <v>17</v>
          </cell>
          <cell r="B13">
            <v>60451518</v>
          </cell>
          <cell r="C13">
            <v>5083118</v>
          </cell>
          <cell r="D13">
            <v>21161199</v>
          </cell>
        </row>
        <row r="14">
          <cell r="A14">
            <v>19</v>
          </cell>
          <cell r="B14">
            <v>27641233</v>
          </cell>
          <cell r="C14">
            <v>6821237</v>
          </cell>
          <cell r="D14">
            <v>251089</v>
          </cell>
        </row>
        <row r="15">
          <cell r="A15">
            <v>20</v>
          </cell>
          <cell r="B15">
            <v>243434648</v>
          </cell>
          <cell r="C15">
            <v>2583165</v>
          </cell>
          <cell r="D15">
            <v>7002191</v>
          </cell>
        </row>
        <row r="16">
          <cell r="A16">
            <v>21</v>
          </cell>
          <cell r="B16">
            <v>373448390</v>
          </cell>
          <cell r="C16">
            <v>6314260</v>
          </cell>
          <cell r="D16">
            <v>6198646</v>
          </cell>
        </row>
        <row r="17">
          <cell r="A17">
            <v>22</v>
          </cell>
          <cell r="B17">
            <v>188249</v>
          </cell>
          <cell r="C17">
            <v>1094502</v>
          </cell>
          <cell r="D17">
            <v>0</v>
          </cell>
        </row>
        <row r="18">
          <cell r="A18">
            <v>23</v>
          </cell>
          <cell r="B18">
            <v>2826634</v>
          </cell>
          <cell r="C18">
            <v>11385071</v>
          </cell>
          <cell r="D18">
            <v>73</v>
          </cell>
        </row>
        <row r="19">
          <cell r="A19">
            <v>24</v>
          </cell>
          <cell r="B19">
            <v>355802338</v>
          </cell>
          <cell r="C19">
            <v>3308675</v>
          </cell>
          <cell r="D19">
            <v>28631111</v>
          </cell>
        </row>
        <row r="20">
          <cell r="A20">
            <v>25</v>
          </cell>
          <cell r="B20">
            <v>3718443759</v>
          </cell>
          <cell r="C20">
            <v>80638277</v>
          </cell>
          <cell r="D20">
            <v>208387346</v>
          </cell>
        </row>
        <row r="21">
          <cell r="A21">
            <v>26</v>
          </cell>
          <cell r="B21">
            <v>431406244</v>
          </cell>
          <cell r="C21">
            <v>8313567</v>
          </cell>
          <cell r="D21">
            <v>25455170</v>
          </cell>
        </row>
        <row r="22">
          <cell r="A22">
            <v>27</v>
          </cell>
          <cell r="B22">
            <v>967851605</v>
          </cell>
          <cell r="C22">
            <v>9249989</v>
          </cell>
          <cell r="D22">
            <v>26160638</v>
          </cell>
        </row>
        <row r="23">
          <cell r="A23">
            <v>28</v>
          </cell>
          <cell r="B23">
            <v>256581642</v>
          </cell>
          <cell r="C23">
            <v>8010744</v>
          </cell>
          <cell r="D23">
            <v>3639071</v>
          </cell>
        </row>
        <row r="24">
          <cell r="A24">
            <v>30</v>
          </cell>
          <cell r="B24">
            <v>2289886</v>
          </cell>
          <cell r="C24">
            <v>198546</v>
          </cell>
          <cell r="D24">
            <v>54253</v>
          </cell>
        </row>
        <row r="25">
          <cell r="A25">
            <v>31</v>
          </cell>
          <cell r="B25">
            <v>94347064</v>
          </cell>
          <cell r="C25">
            <v>2092624</v>
          </cell>
          <cell r="D25">
            <v>205684</v>
          </cell>
        </row>
        <row r="26">
          <cell r="A26">
            <v>32</v>
          </cell>
          <cell r="B26">
            <v>803840</v>
          </cell>
          <cell r="C26">
            <v>13584</v>
          </cell>
          <cell r="D26">
            <v>0</v>
          </cell>
        </row>
        <row r="27">
          <cell r="A27">
            <v>35</v>
          </cell>
          <cell r="B27">
            <v>73754904</v>
          </cell>
          <cell r="C27">
            <v>1681060</v>
          </cell>
          <cell r="D27">
            <v>1204310</v>
          </cell>
        </row>
        <row r="28">
          <cell r="A28">
            <v>36</v>
          </cell>
          <cell r="B28">
            <v>201551122</v>
          </cell>
          <cell r="C28">
            <v>3150266</v>
          </cell>
          <cell r="D28">
            <v>233360</v>
          </cell>
        </row>
        <row r="29">
          <cell r="A29">
            <v>38</v>
          </cell>
          <cell r="B29">
            <v>0</v>
          </cell>
          <cell r="C29">
            <v>245303</v>
          </cell>
          <cell r="D29">
            <v>0</v>
          </cell>
        </row>
        <row r="30">
          <cell r="A30">
            <v>39</v>
          </cell>
          <cell r="B30">
            <v>0</v>
          </cell>
          <cell r="C30">
            <v>1841162</v>
          </cell>
          <cell r="D30">
            <v>123196</v>
          </cell>
        </row>
        <row r="31">
          <cell r="A31">
            <v>40</v>
          </cell>
          <cell r="B31">
            <v>78162475</v>
          </cell>
          <cell r="C31">
            <v>1801506</v>
          </cell>
          <cell r="D31">
            <v>331395</v>
          </cell>
        </row>
        <row r="32">
          <cell r="A32">
            <v>41</v>
          </cell>
          <cell r="B32">
            <v>1507478851</v>
          </cell>
          <cell r="C32">
            <v>50653643</v>
          </cell>
          <cell r="D32">
            <v>28946117</v>
          </cell>
        </row>
        <row r="33">
          <cell r="A33">
            <v>43</v>
          </cell>
          <cell r="B33">
            <v>1359916</v>
          </cell>
          <cell r="C33">
            <v>332096</v>
          </cell>
          <cell r="D33">
            <v>0</v>
          </cell>
        </row>
        <row r="34">
          <cell r="A34">
            <v>44</v>
          </cell>
          <cell r="B34">
            <v>1652959</v>
          </cell>
          <cell r="C34">
            <v>2195727</v>
          </cell>
          <cell r="D34">
            <v>0</v>
          </cell>
        </row>
        <row r="35">
          <cell r="A35">
            <v>45</v>
          </cell>
          <cell r="B35">
            <v>0</v>
          </cell>
          <cell r="C35">
            <v>370103</v>
          </cell>
          <cell r="D35">
            <v>0</v>
          </cell>
        </row>
        <row r="36">
          <cell r="A36">
            <v>48</v>
          </cell>
        </row>
        <row r="37">
          <cell r="A37">
            <v>50</v>
          </cell>
          <cell r="B37">
            <v>0</v>
          </cell>
          <cell r="C37">
            <v>781363</v>
          </cell>
          <cell r="D37">
            <v>0</v>
          </cell>
        </row>
        <row r="38">
          <cell r="A38">
            <v>53</v>
          </cell>
          <cell r="B38">
            <v>183397</v>
          </cell>
          <cell r="C38">
            <v>8987181</v>
          </cell>
          <cell r="D38">
            <v>67046</v>
          </cell>
        </row>
        <row r="39">
          <cell r="A39">
            <v>54</v>
          </cell>
          <cell r="B39">
            <v>29333078</v>
          </cell>
          <cell r="C39">
            <v>1023151</v>
          </cell>
          <cell r="D39">
            <v>22180</v>
          </cell>
        </row>
        <row r="40">
          <cell r="A40">
            <v>55</v>
          </cell>
          <cell r="B40">
            <v>79115804</v>
          </cell>
          <cell r="C40">
            <v>9437199</v>
          </cell>
          <cell r="D40">
            <v>1472720</v>
          </cell>
        </row>
        <row r="41">
          <cell r="A41">
            <v>56</v>
          </cell>
          <cell r="B41">
            <v>218032</v>
          </cell>
          <cell r="C41">
            <v>18896639</v>
          </cell>
          <cell r="D41">
            <v>0</v>
          </cell>
        </row>
        <row r="42">
          <cell r="A42">
            <v>57</v>
          </cell>
          <cell r="B42">
            <v>766327</v>
          </cell>
          <cell r="C42">
            <v>3640202</v>
          </cell>
          <cell r="D42">
            <v>0</v>
          </cell>
        </row>
        <row r="43">
          <cell r="A43">
            <v>58</v>
          </cell>
          <cell r="B43">
            <v>3418422</v>
          </cell>
          <cell r="C43">
            <v>24722936</v>
          </cell>
          <cell r="D43">
            <v>1449</v>
          </cell>
        </row>
        <row r="44">
          <cell r="A44">
            <v>59</v>
          </cell>
          <cell r="B44">
            <v>14715</v>
          </cell>
          <cell r="C44">
            <v>0</v>
          </cell>
          <cell r="D44">
            <v>0</v>
          </cell>
        </row>
        <row r="45">
          <cell r="A45">
            <v>62</v>
          </cell>
          <cell r="B45">
            <v>0</v>
          </cell>
          <cell r="C45">
            <v>2562447</v>
          </cell>
          <cell r="D45">
            <v>0</v>
          </cell>
        </row>
        <row r="46">
          <cell r="A46">
            <v>63</v>
          </cell>
          <cell r="B46">
            <v>34693411</v>
          </cell>
          <cell r="C46">
            <v>78177</v>
          </cell>
          <cell r="D46">
            <v>1675</v>
          </cell>
        </row>
        <row r="47">
          <cell r="A47">
            <v>64</v>
          </cell>
          <cell r="B47">
            <v>25936228</v>
          </cell>
          <cell r="C47">
            <v>133567</v>
          </cell>
          <cell r="D47">
            <v>4112077</v>
          </cell>
        </row>
        <row r="48">
          <cell r="A48">
            <v>65</v>
          </cell>
          <cell r="B48">
            <v>20822963</v>
          </cell>
          <cell r="C48">
            <v>376024</v>
          </cell>
          <cell r="D48">
            <v>14947954</v>
          </cell>
        </row>
        <row r="49">
          <cell r="A49">
            <v>66</v>
          </cell>
          <cell r="B49">
            <v>39092009</v>
          </cell>
          <cell r="C49">
            <v>114475</v>
          </cell>
          <cell r="D49">
            <v>61323</v>
          </cell>
        </row>
        <row r="50">
          <cell r="A50">
            <v>69</v>
          </cell>
          <cell r="B50">
            <v>0</v>
          </cell>
          <cell r="C50">
            <v>188550</v>
          </cell>
          <cell r="D50">
            <v>0</v>
          </cell>
        </row>
        <row r="51">
          <cell r="A51">
            <v>75</v>
          </cell>
          <cell r="B51">
            <v>84074731</v>
          </cell>
          <cell r="C51">
            <v>75930</v>
          </cell>
          <cell r="D51">
            <v>7343533</v>
          </cell>
        </row>
        <row r="52">
          <cell r="A52">
            <v>79</v>
          </cell>
          <cell r="B52">
            <v>4688</v>
          </cell>
          <cell r="C52">
            <v>855128</v>
          </cell>
          <cell r="D52">
            <v>0</v>
          </cell>
        </row>
        <row r="53">
          <cell r="A53">
            <v>83</v>
          </cell>
          <cell r="B53">
            <v>2069028</v>
          </cell>
          <cell r="C53">
            <v>1335400</v>
          </cell>
          <cell r="D53">
            <v>17440</v>
          </cell>
        </row>
        <row r="54">
          <cell r="A54">
            <v>86</v>
          </cell>
          <cell r="B54">
            <v>8522076</v>
          </cell>
          <cell r="C54">
            <v>2352207</v>
          </cell>
          <cell r="D54">
            <v>391</v>
          </cell>
        </row>
        <row r="55">
          <cell r="A55">
            <v>88</v>
          </cell>
          <cell r="B55">
            <v>2149134</v>
          </cell>
          <cell r="C55">
            <v>20768</v>
          </cell>
          <cell r="D55">
            <v>0</v>
          </cell>
        </row>
        <row r="56">
          <cell r="A56">
            <v>89</v>
          </cell>
          <cell r="B56">
            <v>3074130</v>
          </cell>
          <cell r="C56">
            <v>39158</v>
          </cell>
          <cell r="D56">
            <v>0</v>
          </cell>
        </row>
        <row r="57">
          <cell r="A57">
            <v>90</v>
          </cell>
          <cell r="B57">
            <v>26156539</v>
          </cell>
          <cell r="C57">
            <v>85262</v>
          </cell>
          <cell r="D57">
            <v>1247</v>
          </cell>
        </row>
        <row r="58">
          <cell r="A58">
            <v>93</v>
          </cell>
          <cell r="B58">
            <v>78183351</v>
          </cell>
          <cell r="C58">
            <v>666418</v>
          </cell>
          <cell r="D58">
            <v>5311501</v>
          </cell>
        </row>
        <row r="59">
          <cell r="A59">
            <v>108</v>
          </cell>
          <cell r="B59">
            <v>34367771</v>
          </cell>
          <cell r="C59">
            <v>890432</v>
          </cell>
          <cell r="D59">
            <v>85326</v>
          </cell>
        </row>
        <row r="60">
          <cell r="A60">
            <v>109</v>
          </cell>
          <cell r="B60">
            <v>13042455</v>
          </cell>
          <cell r="C60">
            <v>99881</v>
          </cell>
          <cell r="D60">
            <v>1262</v>
          </cell>
        </row>
        <row r="61">
          <cell r="A61">
            <v>126</v>
          </cell>
          <cell r="B61">
            <v>317337</v>
          </cell>
          <cell r="C61">
            <v>1664</v>
          </cell>
          <cell r="D61">
            <v>0</v>
          </cell>
        </row>
        <row r="62">
          <cell r="A62">
            <v>130</v>
          </cell>
          <cell r="B62">
            <v>28</v>
          </cell>
          <cell r="C62">
            <v>0</v>
          </cell>
          <cell r="D62">
            <v>0</v>
          </cell>
        </row>
        <row r="63">
          <cell r="A63">
            <v>139</v>
          </cell>
          <cell r="B63">
            <v>31309168</v>
          </cell>
          <cell r="C63">
            <v>104020</v>
          </cell>
          <cell r="D63">
            <v>1339999</v>
          </cell>
        </row>
        <row r="64">
          <cell r="A64">
            <v>145</v>
          </cell>
          <cell r="B64">
            <v>434498267</v>
          </cell>
          <cell r="C64">
            <v>3643959</v>
          </cell>
          <cell r="D64">
            <v>27381554</v>
          </cell>
        </row>
        <row r="65">
          <cell r="A65">
            <v>158</v>
          </cell>
          <cell r="B65">
            <v>9544634</v>
          </cell>
          <cell r="C65">
            <v>179964</v>
          </cell>
          <cell r="D65">
            <v>720016</v>
          </cell>
        </row>
        <row r="66">
          <cell r="A66">
            <v>159</v>
          </cell>
          <cell r="B66">
            <v>177069089</v>
          </cell>
          <cell r="C66">
            <v>604167</v>
          </cell>
          <cell r="D66">
            <v>277507</v>
          </cell>
        </row>
        <row r="67">
          <cell r="A67">
            <v>182</v>
          </cell>
        </row>
        <row r="68">
          <cell r="A68">
            <v>183</v>
          </cell>
        </row>
        <row r="69">
          <cell r="A69">
            <v>186</v>
          </cell>
          <cell r="B69">
            <v>29551109</v>
          </cell>
          <cell r="C69">
            <v>129386</v>
          </cell>
          <cell r="D69">
            <v>4629247</v>
          </cell>
        </row>
        <row r="70">
          <cell r="A70">
            <v>188</v>
          </cell>
          <cell r="B70">
            <v>230450</v>
          </cell>
          <cell r="C70">
            <v>2635</v>
          </cell>
          <cell r="D70">
            <v>0</v>
          </cell>
        </row>
        <row r="71">
          <cell r="A71">
            <v>190</v>
          </cell>
          <cell r="B71">
            <v>137267</v>
          </cell>
          <cell r="C71">
            <v>832</v>
          </cell>
          <cell r="D71">
            <v>0</v>
          </cell>
        </row>
        <row r="72">
          <cell r="A72">
            <v>200</v>
          </cell>
          <cell r="B72">
            <v>3700</v>
          </cell>
          <cell r="C72">
            <v>0</v>
          </cell>
          <cell r="D72">
            <v>0</v>
          </cell>
        </row>
        <row r="73">
          <cell r="A73">
            <v>203</v>
          </cell>
          <cell r="B73">
            <v>334011485</v>
          </cell>
          <cell r="C73">
            <v>2406820</v>
          </cell>
          <cell r="D73">
            <v>1114436</v>
          </cell>
        </row>
        <row r="74">
          <cell r="A74">
            <v>206</v>
          </cell>
          <cell r="B74">
            <v>3649795</v>
          </cell>
          <cell r="C74">
            <v>29763</v>
          </cell>
          <cell r="D74">
            <v>0</v>
          </cell>
        </row>
        <row r="75">
          <cell r="A75">
            <v>207</v>
          </cell>
        </row>
        <row r="76">
          <cell r="A76">
            <v>215</v>
          </cell>
          <cell r="B76">
            <v>28649739</v>
          </cell>
          <cell r="C76">
            <v>706188</v>
          </cell>
          <cell r="D76">
            <v>20063</v>
          </cell>
        </row>
        <row r="77">
          <cell r="A77">
            <v>219</v>
          </cell>
          <cell r="B77">
            <v>2500622</v>
          </cell>
          <cell r="C77">
            <v>36204</v>
          </cell>
          <cell r="D77">
            <v>1004091</v>
          </cell>
        </row>
        <row r="78">
          <cell r="A78">
            <v>221</v>
          </cell>
          <cell r="B78">
            <v>3239868</v>
          </cell>
          <cell r="C78">
            <v>53076</v>
          </cell>
          <cell r="D78">
            <v>0</v>
          </cell>
        </row>
        <row r="79">
          <cell r="A79">
            <v>223</v>
          </cell>
          <cell r="B79">
            <v>26578343</v>
          </cell>
          <cell r="C79">
            <v>270953</v>
          </cell>
          <cell r="D79">
            <v>95</v>
          </cell>
        </row>
        <row r="80">
          <cell r="A80">
            <v>224</v>
          </cell>
          <cell r="B80">
            <v>18102506</v>
          </cell>
          <cell r="C80">
            <v>12803014</v>
          </cell>
          <cell r="D80">
            <v>974892</v>
          </cell>
        </row>
        <row r="81">
          <cell r="A81">
            <v>226</v>
          </cell>
          <cell r="B81">
            <v>4072082</v>
          </cell>
          <cell r="C81">
            <v>20991</v>
          </cell>
          <cell r="D81">
            <v>1012152</v>
          </cell>
        </row>
        <row r="82">
          <cell r="A82">
            <v>227</v>
          </cell>
          <cell r="B82">
            <v>11975285</v>
          </cell>
          <cell r="C82">
            <v>71133</v>
          </cell>
          <cell r="D82">
            <v>187562</v>
          </cell>
        </row>
        <row r="83">
          <cell r="A83">
            <v>231</v>
          </cell>
          <cell r="B83">
            <v>34529297</v>
          </cell>
          <cell r="C83">
            <v>423826</v>
          </cell>
          <cell r="D83">
            <v>580</v>
          </cell>
        </row>
        <row r="84">
          <cell r="A84">
            <v>236</v>
          </cell>
          <cell r="B84">
            <v>0</v>
          </cell>
          <cell r="C84">
            <v>296</v>
          </cell>
          <cell r="D84">
            <v>205</v>
          </cell>
        </row>
        <row r="85">
          <cell r="A85">
            <v>237</v>
          </cell>
          <cell r="B85">
            <v>20722699</v>
          </cell>
          <cell r="C85">
            <v>185735</v>
          </cell>
          <cell r="D85">
            <v>359776</v>
          </cell>
        </row>
        <row r="86">
          <cell r="A86">
            <v>238</v>
          </cell>
          <cell r="B86">
            <v>9791491</v>
          </cell>
          <cell r="C86">
            <v>94507</v>
          </cell>
          <cell r="D86">
            <v>257075</v>
          </cell>
        </row>
        <row r="87">
          <cell r="A87">
            <v>239</v>
          </cell>
          <cell r="B87">
            <v>1095996</v>
          </cell>
          <cell r="C87">
            <v>4965734</v>
          </cell>
          <cell r="D87">
            <v>0</v>
          </cell>
        </row>
        <row r="88">
          <cell r="A88">
            <v>242</v>
          </cell>
          <cell r="B88">
            <v>39858</v>
          </cell>
          <cell r="C88">
            <v>13750</v>
          </cell>
          <cell r="D88">
            <v>0</v>
          </cell>
        </row>
        <row r="89">
          <cell r="A89">
            <v>243</v>
          </cell>
          <cell r="B89">
            <v>3655607</v>
          </cell>
          <cell r="C89">
            <v>95647</v>
          </cell>
          <cell r="D89">
            <v>281780</v>
          </cell>
        </row>
        <row r="90">
          <cell r="A90">
            <v>246</v>
          </cell>
          <cell r="B90">
            <v>16651419</v>
          </cell>
          <cell r="C90">
            <v>73602</v>
          </cell>
          <cell r="D90">
            <v>2081772</v>
          </cell>
        </row>
        <row r="91">
          <cell r="A91">
            <v>251</v>
          </cell>
          <cell r="B91">
            <v>39578999</v>
          </cell>
          <cell r="C91">
            <v>9629</v>
          </cell>
          <cell r="D91">
            <v>3353</v>
          </cell>
        </row>
        <row r="92">
          <cell r="A92">
            <v>252</v>
          </cell>
          <cell r="B92">
            <v>7753818</v>
          </cell>
          <cell r="C92">
            <v>61335</v>
          </cell>
          <cell r="D92">
            <v>739263</v>
          </cell>
        </row>
        <row r="93">
          <cell r="A93">
            <v>253</v>
          </cell>
          <cell r="B93">
            <v>6219162</v>
          </cell>
          <cell r="C93">
            <v>14154</v>
          </cell>
          <cell r="D93">
            <v>115655</v>
          </cell>
        </row>
        <row r="94">
          <cell r="A94">
            <v>254</v>
          </cell>
          <cell r="B94">
            <v>37187713</v>
          </cell>
          <cell r="C94">
            <v>88400</v>
          </cell>
          <cell r="D94">
            <v>4092353</v>
          </cell>
        </row>
        <row r="95">
          <cell r="A95">
            <v>255</v>
          </cell>
          <cell r="B95">
            <v>82016705</v>
          </cell>
          <cell r="C95">
            <v>841888</v>
          </cell>
          <cell r="D95">
            <v>2481348</v>
          </cell>
        </row>
        <row r="96">
          <cell r="A96">
            <v>265</v>
          </cell>
          <cell r="B96">
            <v>14429501</v>
          </cell>
          <cell r="C96">
            <v>60952</v>
          </cell>
          <cell r="D96">
            <v>453099</v>
          </cell>
        </row>
        <row r="97">
          <cell r="A97">
            <v>266</v>
          </cell>
          <cell r="B97">
            <v>0</v>
          </cell>
          <cell r="C97">
            <v>33352</v>
          </cell>
          <cell r="D97">
            <v>0</v>
          </cell>
        </row>
        <row r="98">
          <cell r="A98">
            <v>268</v>
          </cell>
          <cell r="B98">
            <v>53250959</v>
          </cell>
          <cell r="C98">
            <v>176917</v>
          </cell>
          <cell r="D98">
            <v>10736088</v>
          </cell>
        </row>
        <row r="99">
          <cell r="A99">
            <v>272</v>
          </cell>
          <cell r="B99">
            <v>8251629</v>
          </cell>
          <cell r="C99">
            <v>43918</v>
          </cell>
          <cell r="D99">
            <v>1059376</v>
          </cell>
        </row>
        <row r="100">
          <cell r="A100">
            <v>273</v>
          </cell>
          <cell r="B100">
            <v>69353422</v>
          </cell>
          <cell r="C100">
            <v>102689</v>
          </cell>
          <cell r="D100">
            <v>6224633</v>
          </cell>
        </row>
        <row r="101">
          <cell r="A101">
            <v>277</v>
          </cell>
          <cell r="B101">
            <v>393965498</v>
          </cell>
          <cell r="C101">
            <v>9601273</v>
          </cell>
          <cell r="D101">
            <v>27370286</v>
          </cell>
        </row>
        <row r="102">
          <cell r="A102">
            <v>278</v>
          </cell>
          <cell r="B102">
            <v>175224949</v>
          </cell>
          <cell r="C102">
            <v>565272</v>
          </cell>
          <cell r="D102">
            <v>548781</v>
          </cell>
        </row>
        <row r="103">
          <cell r="A103">
            <v>280</v>
          </cell>
          <cell r="B103">
            <v>17720752</v>
          </cell>
          <cell r="C103">
            <v>5897619</v>
          </cell>
          <cell r="D103">
            <v>0</v>
          </cell>
        </row>
        <row r="104">
          <cell r="A104">
            <v>281</v>
          </cell>
          <cell r="B104">
            <v>7104136</v>
          </cell>
          <cell r="C104">
            <v>1775208</v>
          </cell>
          <cell r="D104">
            <v>0</v>
          </cell>
        </row>
        <row r="105">
          <cell r="A105">
            <v>283</v>
          </cell>
          <cell r="B105">
            <v>47500566</v>
          </cell>
          <cell r="C105">
            <v>1966905</v>
          </cell>
          <cell r="D105">
            <v>157987</v>
          </cell>
        </row>
        <row r="106">
          <cell r="A106">
            <v>288</v>
          </cell>
          <cell r="B106">
            <v>12801252</v>
          </cell>
          <cell r="C106">
            <v>49</v>
          </cell>
          <cell r="D106">
            <v>325686</v>
          </cell>
        </row>
        <row r="107">
          <cell r="A107">
            <v>291</v>
          </cell>
          <cell r="B107">
            <v>162040394</v>
          </cell>
          <cell r="C107">
            <v>3603344</v>
          </cell>
          <cell r="D107">
            <v>777822</v>
          </cell>
        </row>
        <row r="108">
          <cell r="A108">
            <v>292</v>
          </cell>
          <cell r="B108">
            <v>34300226</v>
          </cell>
          <cell r="C108">
            <v>1400100</v>
          </cell>
          <cell r="D108">
            <v>1047908</v>
          </cell>
        </row>
        <row r="109">
          <cell r="A109">
            <v>293</v>
          </cell>
          <cell r="B109">
            <v>296550</v>
          </cell>
          <cell r="C109">
            <v>0</v>
          </cell>
          <cell r="D109">
            <v>0</v>
          </cell>
        </row>
        <row r="110">
          <cell r="A110">
            <v>296</v>
          </cell>
          <cell r="B110">
            <v>3734162</v>
          </cell>
          <cell r="C110">
            <v>46666</v>
          </cell>
          <cell r="D110">
            <v>60998</v>
          </cell>
        </row>
        <row r="111">
          <cell r="A111">
            <v>297</v>
          </cell>
          <cell r="B111">
            <v>37009197</v>
          </cell>
          <cell r="C111">
            <v>4339</v>
          </cell>
          <cell r="D111">
            <v>67566376</v>
          </cell>
        </row>
        <row r="112">
          <cell r="A112">
            <v>298</v>
          </cell>
          <cell r="B112">
            <v>10890210</v>
          </cell>
          <cell r="C112">
            <v>11690</v>
          </cell>
          <cell r="D112">
            <v>2051017</v>
          </cell>
        </row>
        <row r="113">
          <cell r="A113">
            <v>299</v>
          </cell>
          <cell r="B113">
            <v>1949617</v>
          </cell>
          <cell r="C113">
            <v>6608</v>
          </cell>
          <cell r="D113">
            <v>1453749</v>
          </cell>
        </row>
        <row r="114">
          <cell r="A114">
            <v>300</v>
          </cell>
          <cell r="B114">
            <v>30947345</v>
          </cell>
          <cell r="C114">
            <v>100065</v>
          </cell>
          <cell r="D114">
            <v>4988761</v>
          </cell>
        </row>
        <row r="115">
          <cell r="A115">
            <v>301</v>
          </cell>
        </row>
        <row r="116">
          <cell r="A116">
            <v>302</v>
          </cell>
          <cell r="B116">
            <v>3104210</v>
          </cell>
          <cell r="C116">
            <v>3099572</v>
          </cell>
          <cell r="D116">
            <v>793466</v>
          </cell>
        </row>
        <row r="117">
          <cell r="A117">
            <v>303</v>
          </cell>
          <cell r="B117">
            <v>33221747</v>
          </cell>
          <cell r="C117">
            <v>2918330</v>
          </cell>
          <cell r="D117">
            <v>103487</v>
          </cell>
        </row>
        <row r="118">
          <cell r="A118">
            <v>307</v>
          </cell>
          <cell r="B118">
            <v>225720</v>
          </cell>
          <cell r="C118">
            <v>42957</v>
          </cell>
          <cell r="D118">
            <v>0</v>
          </cell>
        </row>
        <row r="119">
          <cell r="A119">
            <v>310</v>
          </cell>
        </row>
        <row r="120">
          <cell r="A120">
            <v>311</v>
          </cell>
        </row>
        <row r="121">
          <cell r="A121">
            <v>312</v>
          </cell>
        </row>
        <row r="122">
          <cell r="A122">
            <v>313</v>
          </cell>
          <cell r="B122">
            <v>7209235</v>
          </cell>
          <cell r="C122">
            <v>139478</v>
          </cell>
          <cell r="D122">
            <v>2479385</v>
          </cell>
        </row>
        <row r="123">
          <cell r="A123">
            <v>314</v>
          </cell>
          <cell r="B123">
            <v>1176793</v>
          </cell>
          <cell r="C123">
            <v>12723</v>
          </cell>
          <cell r="D123">
            <v>0</v>
          </cell>
        </row>
        <row r="124">
          <cell r="A124">
            <v>317</v>
          </cell>
        </row>
        <row r="125">
          <cell r="A125">
            <v>318</v>
          </cell>
        </row>
        <row r="126">
          <cell r="A126">
            <v>320</v>
          </cell>
        </row>
        <row r="127">
          <cell r="A127">
            <v>323</v>
          </cell>
          <cell r="B127">
            <v>39392957</v>
          </cell>
          <cell r="C127">
            <v>48959</v>
          </cell>
          <cell r="D127">
            <v>88659</v>
          </cell>
        </row>
        <row r="128">
          <cell r="A128">
            <v>324</v>
          </cell>
          <cell r="B128">
            <v>149885775</v>
          </cell>
          <cell r="C128">
            <v>2375236</v>
          </cell>
          <cell r="D128">
            <v>110844</v>
          </cell>
        </row>
        <row r="129">
          <cell r="A129">
            <v>329</v>
          </cell>
          <cell r="B129">
            <v>11060873</v>
          </cell>
          <cell r="C129">
            <v>110023</v>
          </cell>
          <cell r="D129">
            <v>10830027</v>
          </cell>
        </row>
        <row r="130">
          <cell r="A130">
            <v>330</v>
          </cell>
          <cell r="B130">
            <v>14870708</v>
          </cell>
          <cell r="C130">
            <v>155671</v>
          </cell>
          <cell r="D130">
            <v>5300600</v>
          </cell>
        </row>
        <row r="131">
          <cell r="A131">
            <v>344</v>
          </cell>
          <cell r="B131">
            <v>697751</v>
          </cell>
          <cell r="C131">
            <v>19376</v>
          </cell>
          <cell r="D131">
            <v>0</v>
          </cell>
        </row>
        <row r="132">
          <cell r="A132">
            <v>345</v>
          </cell>
          <cell r="B132">
            <v>4726641</v>
          </cell>
          <cell r="C132">
            <v>4476</v>
          </cell>
          <cell r="D132">
            <v>575</v>
          </cell>
        </row>
        <row r="133">
          <cell r="A133">
            <v>347</v>
          </cell>
          <cell r="B133">
            <v>463224</v>
          </cell>
          <cell r="C133">
            <v>2674</v>
          </cell>
          <cell r="D133">
            <v>0</v>
          </cell>
        </row>
        <row r="134">
          <cell r="A134">
            <v>348</v>
          </cell>
          <cell r="B134">
            <v>388362</v>
          </cell>
          <cell r="C134">
            <v>15830</v>
          </cell>
          <cell r="D134">
            <v>0</v>
          </cell>
        </row>
        <row r="135">
          <cell r="A135">
            <v>352</v>
          </cell>
          <cell r="B135">
            <v>6474192</v>
          </cell>
          <cell r="C135">
            <v>19427</v>
          </cell>
          <cell r="D135">
            <v>0</v>
          </cell>
        </row>
        <row r="136">
          <cell r="A136">
            <v>353</v>
          </cell>
          <cell r="B136">
            <v>7891407</v>
          </cell>
          <cell r="C136">
            <v>603802</v>
          </cell>
          <cell r="D136">
            <v>3168</v>
          </cell>
        </row>
        <row r="137">
          <cell r="A137">
            <v>359</v>
          </cell>
          <cell r="B137">
            <v>466340009</v>
          </cell>
          <cell r="C137">
            <v>3640471</v>
          </cell>
          <cell r="D137">
            <v>154435604</v>
          </cell>
        </row>
        <row r="138">
          <cell r="A138">
            <v>361</v>
          </cell>
          <cell r="B138">
            <v>90579294</v>
          </cell>
          <cell r="C138">
            <v>12624017</v>
          </cell>
          <cell r="D138">
            <v>6873773</v>
          </cell>
        </row>
        <row r="139">
          <cell r="A139">
            <v>362</v>
          </cell>
          <cell r="B139">
            <v>118568019</v>
          </cell>
          <cell r="C139">
            <v>1643688</v>
          </cell>
          <cell r="D139">
            <v>11240716</v>
          </cell>
        </row>
        <row r="140">
          <cell r="A140">
            <v>363</v>
          </cell>
          <cell r="B140">
            <v>1885</v>
          </cell>
          <cell r="C140">
            <v>0</v>
          </cell>
          <cell r="D140">
            <v>0</v>
          </cell>
        </row>
        <row r="141">
          <cell r="A141">
            <v>364</v>
          </cell>
          <cell r="B141">
            <v>0</v>
          </cell>
          <cell r="C141">
            <v>0</v>
          </cell>
          <cell r="D141">
            <v>210</v>
          </cell>
        </row>
        <row r="142">
          <cell r="A142">
            <v>367</v>
          </cell>
          <cell r="B142">
            <v>10452001</v>
          </cell>
          <cell r="C142">
            <v>15399</v>
          </cell>
          <cell r="D142">
            <v>3239487</v>
          </cell>
        </row>
        <row r="143">
          <cell r="A143">
            <v>368</v>
          </cell>
          <cell r="B143">
            <v>52358668</v>
          </cell>
          <cell r="C143">
            <v>382558</v>
          </cell>
          <cell r="D143">
            <v>1648876</v>
          </cell>
        </row>
        <row r="144">
          <cell r="A144">
            <v>369</v>
          </cell>
          <cell r="B144">
            <v>800</v>
          </cell>
          <cell r="C144">
            <v>0</v>
          </cell>
          <cell r="D144">
            <v>0</v>
          </cell>
        </row>
        <row r="145">
          <cell r="A145">
            <v>370</v>
          </cell>
          <cell r="B145">
            <v>1221056</v>
          </cell>
          <cell r="C145">
            <v>2116</v>
          </cell>
          <cell r="D145">
            <v>0</v>
          </cell>
        </row>
        <row r="146">
          <cell r="A146">
            <v>371</v>
          </cell>
          <cell r="B146">
            <v>10178127</v>
          </cell>
          <cell r="C146">
            <v>161730</v>
          </cell>
          <cell r="D146">
            <v>194811</v>
          </cell>
        </row>
        <row r="147">
          <cell r="A147">
            <v>373</v>
          </cell>
          <cell r="B147">
            <v>756859</v>
          </cell>
          <cell r="C147">
            <v>4742</v>
          </cell>
          <cell r="D147">
            <v>665</v>
          </cell>
        </row>
        <row r="148">
          <cell r="A148">
            <v>374</v>
          </cell>
          <cell r="B148">
            <v>29216217</v>
          </cell>
          <cell r="C148">
            <v>268242</v>
          </cell>
          <cell r="D148">
            <v>1517</v>
          </cell>
        </row>
        <row r="149">
          <cell r="A149">
            <v>375</v>
          </cell>
          <cell r="B149">
            <v>32726268</v>
          </cell>
          <cell r="C149">
            <v>221877</v>
          </cell>
          <cell r="D149">
            <v>11426855</v>
          </cell>
        </row>
        <row r="150">
          <cell r="A150">
            <v>376</v>
          </cell>
          <cell r="B150">
            <v>310863501</v>
          </cell>
          <cell r="C150">
            <v>3312329</v>
          </cell>
          <cell r="D150">
            <v>1025027</v>
          </cell>
        </row>
        <row r="151">
          <cell r="A151">
            <v>377</v>
          </cell>
          <cell r="B151">
            <v>374551</v>
          </cell>
          <cell r="C151">
            <v>370373</v>
          </cell>
          <cell r="D151">
            <v>62102</v>
          </cell>
        </row>
        <row r="152">
          <cell r="A152">
            <v>378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379</v>
          </cell>
          <cell r="B153">
            <v>712391</v>
          </cell>
          <cell r="C153">
            <v>5883</v>
          </cell>
          <cell r="D153">
            <v>0</v>
          </cell>
        </row>
        <row r="154">
          <cell r="A154">
            <v>380</v>
          </cell>
          <cell r="B154">
            <v>0</v>
          </cell>
          <cell r="C154">
            <v>15939</v>
          </cell>
          <cell r="D154">
            <v>0</v>
          </cell>
        </row>
        <row r="155">
          <cell r="A155">
            <v>381</v>
          </cell>
          <cell r="B155">
            <v>4944540</v>
          </cell>
          <cell r="C155">
            <v>35437</v>
          </cell>
          <cell r="D155">
            <v>381414</v>
          </cell>
        </row>
        <row r="156">
          <cell r="A156">
            <v>382</v>
          </cell>
          <cell r="B156">
            <v>42286777</v>
          </cell>
          <cell r="C156">
            <v>379860</v>
          </cell>
          <cell r="D156">
            <v>190288862</v>
          </cell>
        </row>
        <row r="157">
          <cell r="A157">
            <v>383</v>
          </cell>
          <cell r="B157">
            <v>18457585</v>
          </cell>
          <cell r="C157">
            <v>834438</v>
          </cell>
          <cell r="D157">
            <v>1133134</v>
          </cell>
        </row>
        <row r="158">
          <cell r="A158">
            <v>384</v>
          </cell>
          <cell r="B158">
            <v>4252683</v>
          </cell>
          <cell r="C158">
            <v>53361</v>
          </cell>
          <cell r="D158">
            <v>2484</v>
          </cell>
        </row>
        <row r="159">
          <cell r="A159">
            <v>386</v>
          </cell>
          <cell r="B159">
            <v>20617633</v>
          </cell>
          <cell r="C159">
            <v>439826</v>
          </cell>
          <cell r="D159">
            <v>2799</v>
          </cell>
        </row>
        <row r="160">
          <cell r="A160">
            <v>387</v>
          </cell>
          <cell r="B160">
            <v>17248049</v>
          </cell>
          <cell r="C160">
            <v>25690</v>
          </cell>
          <cell r="D160">
            <v>32352792</v>
          </cell>
        </row>
        <row r="161">
          <cell r="A161">
            <v>389</v>
          </cell>
          <cell r="B161">
            <v>20966482</v>
          </cell>
          <cell r="C161">
            <v>3925533</v>
          </cell>
          <cell r="D161">
            <v>36225626</v>
          </cell>
        </row>
        <row r="162">
          <cell r="A162">
            <v>390</v>
          </cell>
          <cell r="B162">
            <v>38451280</v>
          </cell>
          <cell r="C162">
            <v>142770</v>
          </cell>
          <cell r="D162">
            <v>1106683</v>
          </cell>
        </row>
        <row r="163">
          <cell r="A163">
            <v>391</v>
          </cell>
          <cell r="B163">
            <v>594001</v>
          </cell>
          <cell r="C163">
            <v>2774</v>
          </cell>
          <cell r="D163">
            <v>1919</v>
          </cell>
        </row>
        <row r="164">
          <cell r="A164">
            <v>393</v>
          </cell>
          <cell r="B164">
            <v>14736595</v>
          </cell>
          <cell r="C164">
            <v>146988</v>
          </cell>
          <cell r="D164">
            <v>878288</v>
          </cell>
        </row>
        <row r="165">
          <cell r="A165">
            <v>395</v>
          </cell>
          <cell r="B165">
            <v>471517</v>
          </cell>
          <cell r="C165">
            <v>64005</v>
          </cell>
          <cell r="D165">
            <v>0</v>
          </cell>
        </row>
        <row r="166">
          <cell r="A166">
            <v>397</v>
          </cell>
          <cell r="B166">
            <v>28496111</v>
          </cell>
          <cell r="C166">
            <v>319589</v>
          </cell>
          <cell r="D166">
            <v>1867468</v>
          </cell>
        </row>
        <row r="167">
          <cell r="A167">
            <v>398</v>
          </cell>
          <cell r="B167">
            <v>44446231</v>
          </cell>
          <cell r="C167">
            <v>703871</v>
          </cell>
          <cell r="D167">
            <v>5264793</v>
          </cell>
        </row>
        <row r="168">
          <cell r="A168">
            <v>399</v>
          </cell>
          <cell r="B168">
            <v>52451</v>
          </cell>
          <cell r="C168">
            <v>60021</v>
          </cell>
          <cell r="D168">
            <v>0</v>
          </cell>
        </row>
        <row r="169">
          <cell r="A169">
            <v>400</v>
          </cell>
          <cell r="B169">
            <v>10020403</v>
          </cell>
          <cell r="C169">
            <v>60514</v>
          </cell>
          <cell r="D169">
            <v>105</v>
          </cell>
        </row>
        <row r="170">
          <cell r="A170">
            <v>404</v>
          </cell>
          <cell r="B170">
            <v>67419159</v>
          </cell>
          <cell r="C170">
            <v>440222</v>
          </cell>
          <cell r="D170">
            <v>12827</v>
          </cell>
        </row>
        <row r="171">
          <cell r="A171">
            <v>406</v>
          </cell>
          <cell r="B171">
            <v>6003435</v>
          </cell>
          <cell r="C171">
            <v>56974</v>
          </cell>
          <cell r="D171">
            <v>44626</v>
          </cell>
        </row>
        <row r="172">
          <cell r="A172">
            <v>408</v>
          </cell>
          <cell r="B172">
            <v>931293</v>
          </cell>
          <cell r="C172">
            <v>69198</v>
          </cell>
          <cell r="D172">
            <v>0</v>
          </cell>
        </row>
        <row r="173">
          <cell r="A173">
            <v>409</v>
          </cell>
          <cell r="B173">
            <v>19067224</v>
          </cell>
          <cell r="C173">
            <v>47210</v>
          </cell>
          <cell r="D173">
            <v>3591762</v>
          </cell>
        </row>
        <row r="174">
          <cell r="A174">
            <v>410</v>
          </cell>
        </row>
        <row r="175">
          <cell r="A175">
            <v>411</v>
          </cell>
          <cell r="B175">
            <v>23298974</v>
          </cell>
          <cell r="C175">
            <v>173720</v>
          </cell>
          <cell r="D175">
            <v>420</v>
          </cell>
        </row>
        <row r="176">
          <cell r="A176">
            <v>413</v>
          </cell>
          <cell r="B176">
            <v>26780778</v>
          </cell>
          <cell r="C176">
            <v>394232</v>
          </cell>
          <cell r="D176">
            <v>1517511</v>
          </cell>
        </row>
        <row r="177">
          <cell r="A177">
            <v>416</v>
          </cell>
          <cell r="B177">
            <v>1554056</v>
          </cell>
          <cell r="C177">
            <v>3693</v>
          </cell>
          <cell r="D177">
            <v>81708</v>
          </cell>
        </row>
        <row r="178">
          <cell r="A178">
            <v>417</v>
          </cell>
          <cell r="B178">
            <v>0</v>
          </cell>
          <cell r="C178">
            <v>5109</v>
          </cell>
          <cell r="D178">
            <v>0</v>
          </cell>
        </row>
        <row r="179">
          <cell r="A179">
            <v>418</v>
          </cell>
          <cell r="B179">
            <v>17258765</v>
          </cell>
          <cell r="C179">
            <v>90881</v>
          </cell>
          <cell r="D179">
            <v>1011</v>
          </cell>
        </row>
        <row r="180">
          <cell r="A180">
            <v>419</v>
          </cell>
          <cell r="B180">
            <v>28221718</v>
          </cell>
          <cell r="C180">
            <v>530640</v>
          </cell>
          <cell r="D180">
            <v>1196113</v>
          </cell>
        </row>
        <row r="181">
          <cell r="A181">
            <v>420</v>
          </cell>
          <cell r="B181">
            <v>5512119</v>
          </cell>
          <cell r="C181">
            <v>36576</v>
          </cell>
          <cell r="D181">
            <v>0</v>
          </cell>
        </row>
        <row r="182">
          <cell r="A182">
            <v>421</v>
          </cell>
          <cell r="B182">
            <v>7020060</v>
          </cell>
          <cell r="C182">
            <v>60409</v>
          </cell>
          <cell r="D182">
            <v>420</v>
          </cell>
        </row>
        <row r="183">
          <cell r="A183">
            <v>422</v>
          </cell>
          <cell r="B183">
            <v>36815977</v>
          </cell>
          <cell r="C183">
            <v>280073</v>
          </cell>
          <cell r="D183">
            <v>3021455</v>
          </cell>
        </row>
        <row r="184">
          <cell r="A184">
            <v>424</v>
          </cell>
        </row>
        <row r="185">
          <cell r="A185">
            <v>426</v>
          </cell>
          <cell r="B185">
            <v>2836202</v>
          </cell>
          <cell r="C185">
            <v>0</v>
          </cell>
          <cell r="D185">
            <v>102</v>
          </cell>
        </row>
        <row r="186">
          <cell r="A186">
            <v>427</v>
          </cell>
        </row>
        <row r="187">
          <cell r="A187">
            <v>428</v>
          </cell>
          <cell r="B187">
            <v>5580757</v>
          </cell>
          <cell r="C187">
            <v>203393</v>
          </cell>
          <cell r="D187">
            <v>14986</v>
          </cell>
        </row>
        <row r="188">
          <cell r="A188">
            <v>430</v>
          </cell>
          <cell r="B188">
            <v>57381668</v>
          </cell>
          <cell r="C188">
            <v>365408</v>
          </cell>
          <cell r="D188">
            <v>16334115</v>
          </cell>
        </row>
        <row r="189">
          <cell r="A189">
            <v>431</v>
          </cell>
          <cell r="B189">
            <v>44000000</v>
          </cell>
          <cell r="C189">
            <v>14227</v>
          </cell>
          <cell r="D189">
            <v>35402454</v>
          </cell>
        </row>
        <row r="190">
          <cell r="A190">
            <v>432</v>
          </cell>
          <cell r="B190">
            <v>167143</v>
          </cell>
          <cell r="C190">
            <v>0</v>
          </cell>
          <cell r="D190">
            <v>0</v>
          </cell>
        </row>
        <row r="191">
          <cell r="A191">
            <v>433</v>
          </cell>
          <cell r="B191">
            <v>71339254</v>
          </cell>
          <cell r="C191">
            <v>618119</v>
          </cell>
          <cell r="D191">
            <v>93791</v>
          </cell>
        </row>
        <row r="192">
          <cell r="A192">
            <v>434</v>
          </cell>
          <cell r="B192">
            <v>55111483</v>
          </cell>
          <cell r="C192">
            <v>7617517</v>
          </cell>
          <cell r="D192">
            <v>397381</v>
          </cell>
        </row>
        <row r="193">
          <cell r="A193">
            <v>435</v>
          </cell>
          <cell r="B193">
            <v>362915</v>
          </cell>
          <cell r="C193">
            <v>3186960</v>
          </cell>
          <cell r="D193">
            <v>0</v>
          </cell>
        </row>
        <row r="194">
          <cell r="A194">
            <v>436</v>
          </cell>
          <cell r="B194">
            <v>869282</v>
          </cell>
          <cell r="C194">
            <v>3673</v>
          </cell>
          <cell r="D194">
            <v>0</v>
          </cell>
        </row>
        <row r="195">
          <cell r="A195">
            <v>438</v>
          </cell>
          <cell r="B195">
            <v>6455076</v>
          </cell>
          <cell r="C195">
            <v>185052</v>
          </cell>
          <cell r="D195">
            <v>402799</v>
          </cell>
        </row>
        <row r="196">
          <cell r="A196">
            <v>439</v>
          </cell>
          <cell r="B196">
            <v>35021589</v>
          </cell>
          <cell r="C196">
            <v>44030</v>
          </cell>
          <cell r="D196">
            <v>216483</v>
          </cell>
        </row>
        <row r="197">
          <cell r="A197">
            <v>440</v>
          </cell>
          <cell r="B197">
            <v>6610898</v>
          </cell>
          <cell r="C197">
            <v>183860</v>
          </cell>
          <cell r="D197">
            <v>18612</v>
          </cell>
        </row>
        <row r="198">
          <cell r="A198">
            <v>441</v>
          </cell>
          <cell r="B198">
            <v>299</v>
          </cell>
          <cell r="C198">
            <v>246262405</v>
          </cell>
          <cell r="D198">
            <v>1332990</v>
          </cell>
        </row>
        <row r="199">
          <cell r="A199">
            <v>442</v>
          </cell>
          <cell r="B199">
            <v>0</v>
          </cell>
          <cell r="C199">
            <v>90205</v>
          </cell>
          <cell r="D199">
            <v>0</v>
          </cell>
        </row>
        <row r="200">
          <cell r="A200">
            <v>443</v>
          </cell>
          <cell r="B200">
            <v>0</v>
          </cell>
          <cell r="C200">
            <v>53533</v>
          </cell>
          <cell r="D200">
            <v>0</v>
          </cell>
        </row>
        <row r="201">
          <cell r="A201">
            <v>444</v>
          </cell>
          <cell r="B201">
            <v>388549</v>
          </cell>
          <cell r="C201">
            <v>10224</v>
          </cell>
          <cell r="D201">
            <v>105</v>
          </cell>
        </row>
        <row r="202">
          <cell r="A202">
            <v>445</v>
          </cell>
          <cell r="B202">
            <v>3263136</v>
          </cell>
          <cell r="C202">
            <v>6561</v>
          </cell>
          <cell r="D202">
            <v>0</v>
          </cell>
        </row>
        <row r="203">
          <cell r="A203">
            <v>446</v>
          </cell>
          <cell r="B203">
            <v>252017</v>
          </cell>
          <cell r="C203">
            <v>26312</v>
          </cell>
          <cell r="D203">
            <v>0</v>
          </cell>
        </row>
        <row r="204">
          <cell r="A204">
            <v>447</v>
          </cell>
          <cell r="B204">
            <v>21032956</v>
          </cell>
          <cell r="C204">
            <v>268674</v>
          </cell>
          <cell r="D204">
            <v>16187</v>
          </cell>
        </row>
        <row r="205">
          <cell r="A205">
            <v>448</v>
          </cell>
          <cell r="B205">
            <v>855</v>
          </cell>
          <cell r="C205">
            <v>0</v>
          </cell>
          <cell r="D205">
            <v>0</v>
          </cell>
        </row>
        <row r="206">
          <cell r="A206">
            <v>449</v>
          </cell>
          <cell r="B206">
            <v>25012357</v>
          </cell>
          <cell r="C206">
            <v>184613</v>
          </cell>
          <cell r="D206">
            <v>1486905</v>
          </cell>
        </row>
        <row r="207">
          <cell r="A207">
            <v>450</v>
          </cell>
          <cell r="B207">
            <v>2699110</v>
          </cell>
          <cell r="C207">
            <v>197</v>
          </cell>
          <cell r="D207">
            <v>0</v>
          </cell>
        </row>
        <row r="208">
          <cell r="A208">
            <v>451</v>
          </cell>
          <cell r="B208">
            <v>3470393</v>
          </cell>
          <cell r="C208">
            <v>10010</v>
          </cell>
          <cell r="D208">
            <v>1788</v>
          </cell>
        </row>
        <row r="209">
          <cell r="A209">
            <v>452</v>
          </cell>
          <cell r="B209">
            <v>15241</v>
          </cell>
          <cell r="C209">
            <v>349</v>
          </cell>
          <cell r="D209">
            <v>0</v>
          </cell>
        </row>
        <row r="210">
          <cell r="A210">
            <v>453</v>
          </cell>
          <cell r="B210">
            <v>2685</v>
          </cell>
          <cell r="C210">
            <v>0</v>
          </cell>
          <cell r="D210">
            <v>0</v>
          </cell>
        </row>
        <row r="211">
          <cell r="A211">
            <v>454</v>
          </cell>
          <cell r="B211">
            <v>7818394</v>
          </cell>
          <cell r="C211">
            <v>1839</v>
          </cell>
          <cell r="D211">
            <v>0</v>
          </cell>
        </row>
        <row r="212">
          <cell r="A212">
            <v>456</v>
          </cell>
          <cell r="B212">
            <v>1729350</v>
          </cell>
          <cell r="C212">
            <v>12878</v>
          </cell>
          <cell r="D212">
            <v>0</v>
          </cell>
        </row>
        <row r="213">
          <cell r="A213">
            <v>457</v>
          </cell>
          <cell r="B213">
            <v>43191309</v>
          </cell>
          <cell r="C213">
            <v>253129</v>
          </cell>
          <cell r="D213">
            <v>10918059</v>
          </cell>
        </row>
        <row r="214">
          <cell r="A214">
            <v>458</v>
          </cell>
          <cell r="B214">
            <v>11</v>
          </cell>
          <cell r="C214">
            <v>921</v>
          </cell>
          <cell r="D214">
            <v>0</v>
          </cell>
        </row>
        <row r="215">
          <cell r="A215">
            <v>459</v>
          </cell>
          <cell r="B215">
            <v>12</v>
          </cell>
          <cell r="C215">
            <v>323</v>
          </cell>
          <cell r="D215">
            <v>0</v>
          </cell>
        </row>
        <row r="216">
          <cell r="A216">
            <v>460</v>
          </cell>
          <cell r="B216">
            <v>3411639</v>
          </cell>
          <cell r="C216">
            <v>21391</v>
          </cell>
          <cell r="D216">
            <v>449314</v>
          </cell>
        </row>
        <row r="217">
          <cell r="A217">
            <v>461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462</v>
          </cell>
          <cell r="B218">
            <v>2115860</v>
          </cell>
          <cell r="C218">
            <v>28606</v>
          </cell>
          <cell r="D218">
            <v>0</v>
          </cell>
        </row>
        <row r="219">
          <cell r="A219">
            <v>463</v>
          </cell>
          <cell r="B219">
            <v>231550</v>
          </cell>
          <cell r="C219">
            <v>1350</v>
          </cell>
          <cell r="D219">
            <v>0</v>
          </cell>
        </row>
        <row r="220">
          <cell r="A220">
            <v>464</v>
          </cell>
          <cell r="B220">
            <v>595812</v>
          </cell>
          <cell r="C220">
            <v>6223</v>
          </cell>
          <cell r="D220">
            <v>102</v>
          </cell>
        </row>
        <row r="221">
          <cell r="A221">
            <v>465</v>
          </cell>
          <cell r="B221">
            <v>11342704</v>
          </cell>
          <cell r="C221">
            <v>40465</v>
          </cell>
          <cell r="D221">
            <v>159217</v>
          </cell>
        </row>
        <row r="222">
          <cell r="A222">
            <v>466</v>
          </cell>
          <cell r="B222">
            <v>0</v>
          </cell>
          <cell r="C222">
            <v>2299</v>
          </cell>
          <cell r="D222">
            <v>0</v>
          </cell>
        </row>
        <row r="223">
          <cell r="A223">
            <v>467</v>
          </cell>
          <cell r="B223">
            <v>238525</v>
          </cell>
          <cell r="C223">
            <v>1786</v>
          </cell>
          <cell r="D223">
            <v>0</v>
          </cell>
        </row>
        <row r="224">
          <cell r="A224">
            <v>468</v>
          </cell>
        </row>
        <row r="225">
          <cell r="A225">
            <v>469</v>
          </cell>
          <cell r="B225">
            <v>11456435</v>
          </cell>
          <cell r="C225">
            <v>128276</v>
          </cell>
          <cell r="D225">
            <v>719105</v>
          </cell>
        </row>
        <row r="226">
          <cell r="A226">
            <v>470</v>
          </cell>
          <cell r="B226">
            <v>1303893</v>
          </cell>
          <cell r="C226">
            <v>7860</v>
          </cell>
          <cell r="D226">
            <v>78</v>
          </cell>
        </row>
        <row r="227">
          <cell r="A227">
            <v>471</v>
          </cell>
          <cell r="B227">
            <v>9</v>
          </cell>
          <cell r="C227">
            <v>0</v>
          </cell>
          <cell r="D227">
            <v>0</v>
          </cell>
        </row>
        <row r="228">
          <cell r="A228">
            <v>472</v>
          </cell>
          <cell r="B228">
            <v>485</v>
          </cell>
          <cell r="C228">
            <v>0</v>
          </cell>
          <cell r="D228">
            <v>0</v>
          </cell>
        </row>
        <row r="229">
          <cell r="A229">
            <v>473</v>
          </cell>
          <cell r="B229">
            <v>359</v>
          </cell>
          <cell r="C229">
            <v>51032</v>
          </cell>
          <cell r="D229">
            <v>0</v>
          </cell>
        </row>
        <row r="230">
          <cell r="A230">
            <v>474</v>
          </cell>
          <cell r="B230">
            <v>121</v>
          </cell>
          <cell r="C230">
            <v>0</v>
          </cell>
          <cell r="D230">
            <v>0</v>
          </cell>
        </row>
        <row r="231">
          <cell r="A231">
            <v>475</v>
          </cell>
          <cell r="B231">
            <v>3323996</v>
          </cell>
          <cell r="C231">
            <v>48123</v>
          </cell>
          <cell r="D231">
            <v>85459</v>
          </cell>
        </row>
        <row r="232">
          <cell r="A232">
            <v>476</v>
          </cell>
          <cell r="B232">
            <v>1286904</v>
          </cell>
          <cell r="C232">
            <v>24238</v>
          </cell>
          <cell r="D232">
            <v>0</v>
          </cell>
        </row>
        <row r="233">
          <cell r="A233">
            <v>477</v>
          </cell>
          <cell r="B233">
            <v>456399</v>
          </cell>
          <cell r="C233">
            <v>5898</v>
          </cell>
          <cell r="D233">
            <v>0</v>
          </cell>
        </row>
        <row r="234">
          <cell r="A234">
            <v>478</v>
          </cell>
          <cell r="B234">
            <v>309750</v>
          </cell>
          <cell r="C234">
            <v>39382</v>
          </cell>
          <cell r="D234">
            <v>0</v>
          </cell>
        </row>
        <row r="235">
          <cell r="A235">
            <v>479</v>
          </cell>
          <cell r="B235">
            <v>60276305</v>
          </cell>
          <cell r="C235">
            <v>412746</v>
          </cell>
          <cell r="D235">
            <v>113571</v>
          </cell>
        </row>
        <row r="236">
          <cell r="A236">
            <v>481</v>
          </cell>
          <cell r="B236">
            <v>4070746</v>
          </cell>
          <cell r="C236">
            <v>6144</v>
          </cell>
          <cell r="D236">
            <v>1917057</v>
          </cell>
        </row>
        <row r="237">
          <cell r="A237">
            <v>482</v>
          </cell>
          <cell r="B237">
            <v>39885320</v>
          </cell>
          <cell r="C237">
            <v>216558</v>
          </cell>
          <cell r="D237">
            <v>912261</v>
          </cell>
        </row>
        <row r="238">
          <cell r="A238">
            <v>483</v>
          </cell>
          <cell r="B238">
            <v>1560000</v>
          </cell>
          <cell r="C238">
            <v>4516</v>
          </cell>
          <cell r="D238">
            <v>892004</v>
          </cell>
        </row>
        <row r="239">
          <cell r="A239">
            <v>484</v>
          </cell>
          <cell r="B239">
            <v>2811000</v>
          </cell>
          <cell r="C239">
            <v>133913</v>
          </cell>
          <cell r="D239">
            <v>285201</v>
          </cell>
        </row>
        <row r="240">
          <cell r="A240">
            <v>485</v>
          </cell>
          <cell r="B240">
            <v>0</v>
          </cell>
          <cell r="C240">
            <v>34442</v>
          </cell>
          <cell r="D240">
            <v>0</v>
          </cell>
        </row>
        <row r="241">
          <cell r="A241">
            <v>486</v>
          </cell>
          <cell r="B241">
            <v>32048587</v>
          </cell>
          <cell r="C241">
            <v>300132</v>
          </cell>
          <cell r="D241">
            <v>3979345</v>
          </cell>
        </row>
        <row r="242">
          <cell r="A242">
            <v>487</v>
          </cell>
        </row>
        <row r="243">
          <cell r="A243">
            <v>488</v>
          </cell>
          <cell r="B243">
            <v>601713</v>
          </cell>
          <cell r="C243">
            <v>140197</v>
          </cell>
          <cell r="D243">
            <v>1417</v>
          </cell>
        </row>
        <row r="244">
          <cell r="A244">
            <v>489</v>
          </cell>
          <cell r="B244">
            <v>1102</v>
          </cell>
          <cell r="C244">
            <v>1222560</v>
          </cell>
          <cell r="D244">
            <v>0</v>
          </cell>
        </row>
        <row r="245">
          <cell r="A245">
            <v>490</v>
          </cell>
          <cell r="B245">
            <v>77446367</v>
          </cell>
          <cell r="C245">
            <v>526385</v>
          </cell>
          <cell r="D245">
            <v>7292938</v>
          </cell>
        </row>
        <row r="246">
          <cell r="A246">
            <v>491</v>
          </cell>
          <cell r="B246">
            <v>72730891</v>
          </cell>
          <cell r="C246">
            <v>143234</v>
          </cell>
          <cell r="D246">
            <v>29637</v>
          </cell>
        </row>
        <row r="247">
          <cell r="A247">
            <v>492</v>
          </cell>
          <cell r="B247">
            <v>19275703</v>
          </cell>
          <cell r="C247">
            <v>75597</v>
          </cell>
          <cell r="D247">
            <v>1134405</v>
          </cell>
        </row>
        <row r="248">
          <cell r="A248">
            <v>494</v>
          </cell>
          <cell r="B248">
            <v>2025597</v>
          </cell>
          <cell r="C248">
            <v>2681</v>
          </cell>
          <cell r="D248">
            <v>315</v>
          </cell>
        </row>
        <row r="249">
          <cell r="A249">
            <v>495</v>
          </cell>
          <cell r="B249">
            <v>17625119</v>
          </cell>
          <cell r="C249">
            <v>9224</v>
          </cell>
          <cell r="D249">
            <v>1214</v>
          </cell>
        </row>
        <row r="250">
          <cell r="A250">
            <v>496</v>
          </cell>
          <cell r="B250">
            <v>1393830</v>
          </cell>
          <cell r="C250">
            <v>12950</v>
          </cell>
          <cell r="D250">
            <v>477961</v>
          </cell>
        </row>
        <row r="251">
          <cell r="A251">
            <v>497</v>
          </cell>
          <cell r="B251">
            <v>34334217</v>
          </cell>
          <cell r="C251">
            <v>72627</v>
          </cell>
          <cell r="D251">
            <v>2149892</v>
          </cell>
        </row>
        <row r="252">
          <cell r="A252">
            <v>498</v>
          </cell>
          <cell r="B252">
            <v>8425893</v>
          </cell>
          <cell r="C252">
            <v>43916</v>
          </cell>
          <cell r="D252">
            <v>13143</v>
          </cell>
        </row>
        <row r="253">
          <cell r="A253">
            <v>499</v>
          </cell>
          <cell r="B253">
            <v>844574</v>
          </cell>
          <cell r="C253">
            <v>3578</v>
          </cell>
          <cell r="D253">
            <v>65441</v>
          </cell>
        </row>
        <row r="254">
          <cell r="A254">
            <v>500</v>
          </cell>
          <cell r="B254">
            <v>5091873</v>
          </cell>
          <cell r="C254">
            <v>85135</v>
          </cell>
          <cell r="D254">
            <v>752391</v>
          </cell>
        </row>
        <row r="255">
          <cell r="A255">
            <v>501</v>
          </cell>
          <cell r="B255">
            <v>2424389</v>
          </cell>
          <cell r="C255">
            <v>17913</v>
          </cell>
          <cell r="D255">
            <v>0</v>
          </cell>
        </row>
        <row r="256">
          <cell r="A256">
            <v>502</v>
          </cell>
          <cell r="B256">
            <v>0</v>
          </cell>
          <cell r="C256">
            <v>0</v>
          </cell>
          <cell r="D256">
            <v>724</v>
          </cell>
        </row>
        <row r="257">
          <cell r="A257">
            <v>503</v>
          </cell>
          <cell r="B257">
            <v>16547578</v>
          </cell>
          <cell r="C257">
            <v>294580</v>
          </cell>
          <cell r="D257">
            <v>1147149</v>
          </cell>
        </row>
        <row r="258">
          <cell r="A258">
            <v>504</v>
          </cell>
          <cell r="B258">
            <v>8566036</v>
          </cell>
          <cell r="C258">
            <v>27234</v>
          </cell>
          <cell r="D258">
            <v>14479</v>
          </cell>
        </row>
        <row r="259">
          <cell r="A259">
            <v>505</v>
          </cell>
          <cell r="B259">
            <v>0</v>
          </cell>
          <cell r="C259">
            <v>320575</v>
          </cell>
          <cell r="D259">
            <v>0</v>
          </cell>
        </row>
        <row r="260">
          <cell r="A260">
            <v>506</v>
          </cell>
          <cell r="B260">
            <v>100485693</v>
          </cell>
          <cell r="C260">
            <v>338781</v>
          </cell>
          <cell r="D260">
            <v>11344917</v>
          </cell>
        </row>
        <row r="261">
          <cell r="A261">
            <v>507</v>
          </cell>
          <cell r="B261">
            <v>32434479</v>
          </cell>
          <cell r="C261">
            <v>255573</v>
          </cell>
          <cell r="D261">
            <v>3777892</v>
          </cell>
        </row>
        <row r="262">
          <cell r="A262">
            <v>508</v>
          </cell>
          <cell r="B262">
            <v>0</v>
          </cell>
          <cell r="C262">
            <v>6997150</v>
          </cell>
          <cell r="D262">
            <v>0</v>
          </cell>
        </row>
        <row r="263">
          <cell r="A263">
            <v>509</v>
          </cell>
          <cell r="B263">
            <v>8003635</v>
          </cell>
          <cell r="C263">
            <v>28067</v>
          </cell>
          <cell r="D263">
            <v>954657</v>
          </cell>
        </row>
        <row r="264">
          <cell r="A264">
            <v>510</v>
          </cell>
          <cell r="B264">
            <v>400782</v>
          </cell>
          <cell r="C264">
            <v>16802</v>
          </cell>
          <cell r="D264">
            <v>0</v>
          </cell>
        </row>
        <row r="265">
          <cell r="A265">
            <v>511</v>
          </cell>
          <cell r="B265">
            <v>2111474</v>
          </cell>
          <cell r="C265">
            <v>636802</v>
          </cell>
          <cell r="D265">
            <v>406</v>
          </cell>
        </row>
        <row r="266">
          <cell r="A266">
            <v>512</v>
          </cell>
          <cell r="B266">
            <v>37365</v>
          </cell>
          <cell r="C266">
            <v>0</v>
          </cell>
          <cell r="D266">
            <v>0</v>
          </cell>
        </row>
        <row r="267">
          <cell r="A267">
            <v>513</v>
          </cell>
          <cell r="B267">
            <v>6076276</v>
          </cell>
          <cell r="C267">
            <v>310949</v>
          </cell>
          <cell r="D267">
            <v>210</v>
          </cell>
        </row>
        <row r="268">
          <cell r="A268">
            <v>514</v>
          </cell>
          <cell r="B268">
            <v>53953207</v>
          </cell>
          <cell r="C268">
            <v>447</v>
          </cell>
          <cell r="D268">
            <v>3270</v>
          </cell>
        </row>
        <row r="269">
          <cell r="A269">
            <v>515</v>
          </cell>
        </row>
        <row r="270">
          <cell r="A270">
            <v>516</v>
          </cell>
          <cell r="B270">
            <v>206395475</v>
          </cell>
          <cell r="C270">
            <v>6842858</v>
          </cell>
          <cell r="D270">
            <v>1510601</v>
          </cell>
        </row>
        <row r="271">
          <cell r="A271">
            <v>517</v>
          </cell>
          <cell r="B271">
            <v>31865</v>
          </cell>
          <cell r="C271">
            <v>661500</v>
          </cell>
          <cell r="D271">
            <v>0</v>
          </cell>
        </row>
        <row r="272">
          <cell r="A272">
            <v>518</v>
          </cell>
          <cell r="B272">
            <v>4859342</v>
          </cell>
          <cell r="C272">
            <v>16912</v>
          </cell>
          <cell r="D272">
            <v>712607</v>
          </cell>
        </row>
        <row r="273">
          <cell r="A273">
            <v>519</v>
          </cell>
          <cell r="B273">
            <v>277726</v>
          </cell>
          <cell r="C273">
            <v>51018</v>
          </cell>
          <cell r="D273">
            <v>0</v>
          </cell>
        </row>
        <row r="274">
          <cell r="A274">
            <v>520</v>
          </cell>
          <cell r="B274">
            <v>444078530</v>
          </cell>
          <cell r="C274">
            <v>7646124</v>
          </cell>
          <cell r="D274">
            <v>18500872</v>
          </cell>
        </row>
        <row r="275">
          <cell r="A275">
            <v>521</v>
          </cell>
          <cell r="B275">
            <v>44053776</v>
          </cell>
          <cell r="C275">
            <v>322714</v>
          </cell>
          <cell r="D275">
            <v>181577</v>
          </cell>
        </row>
        <row r="276">
          <cell r="A276">
            <v>522</v>
          </cell>
          <cell r="B276">
            <v>2226713</v>
          </cell>
          <cell r="C276">
            <v>3960</v>
          </cell>
          <cell r="D276">
            <v>129</v>
          </cell>
        </row>
        <row r="277">
          <cell r="A277">
            <v>523</v>
          </cell>
          <cell r="B277">
            <v>31891805</v>
          </cell>
          <cell r="C277">
            <v>3632</v>
          </cell>
          <cell r="D277">
            <v>1503449</v>
          </cell>
        </row>
        <row r="278">
          <cell r="A278">
            <v>524</v>
          </cell>
          <cell r="B278">
            <v>1446144</v>
          </cell>
          <cell r="C278">
            <v>0</v>
          </cell>
          <cell r="D278">
            <v>0</v>
          </cell>
        </row>
        <row r="279">
          <cell r="A279">
            <v>525</v>
          </cell>
        </row>
        <row r="280">
          <cell r="A280">
            <v>526</v>
          </cell>
        </row>
        <row r="281">
          <cell r="A281">
            <v>527</v>
          </cell>
        </row>
        <row r="282">
          <cell r="A282">
            <v>528</v>
          </cell>
        </row>
        <row r="283">
          <cell r="A283">
            <v>529</v>
          </cell>
        </row>
        <row r="284">
          <cell r="A284">
            <v>530</v>
          </cell>
        </row>
        <row r="285">
          <cell r="A285">
            <v>531</v>
          </cell>
        </row>
        <row r="286">
          <cell r="A286">
            <v>532</v>
          </cell>
        </row>
        <row r="287">
          <cell r="A287">
            <v>533</v>
          </cell>
        </row>
        <row r="288">
          <cell r="A288">
            <v>534</v>
          </cell>
        </row>
        <row r="289">
          <cell r="A289">
            <v>535</v>
          </cell>
        </row>
        <row r="290">
          <cell r="A290">
            <v>536</v>
          </cell>
        </row>
        <row r="291">
          <cell r="A291">
            <v>537</v>
          </cell>
        </row>
        <row r="292">
          <cell r="A292">
            <v>801</v>
          </cell>
        </row>
        <row r="293">
          <cell r="A293">
            <v>802</v>
          </cell>
        </row>
        <row r="294">
          <cell r="A294">
            <v>803</v>
          </cell>
          <cell r="B294">
            <v>0</v>
          </cell>
          <cell r="C294">
            <v>165124</v>
          </cell>
          <cell r="D294">
            <v>0</v>
          </cell>
        </row>
        <row r="295">
          <cell r="A295">
            <v>804</v>
          </cell>
          <cell r="B295">
            <v>0</v>
          </cell>
          <cell r="C295">
            <v>178326</v>
          </cell>
          <cell r="D295">
            <v>0</v>
          </cell>
        </row>
        <row r="296">
          <cell r="A296">
            <v>805</v>
          </cell>
        </row>
        <row r="297">
          <cell r="A297">
            <v>806</v>
          </cell>
          <cell r="B297">
            <v>0</v>
          </cell>
          <cell r="C297">
            <v>56641</v>
          </cell>
          <cell r="D297">
            <v>0</v>
          </cell>
        </row>
        <row r="298">
          <cell r="A298">
            <v>807</v>
          </cell>
        </row>
        <row r="299">
          <cell r="A299">
            <v>808</v>
          </cell>
        </row>
        <row r="300">
          <cell r="A300">
            <v>809</v>
          </cell>
        </row>
        <row r="301">
          <cell r="A301">
            <v>810</v>
          </cell>
          <cell r="B301">
            <v>0</v>
          </cell>
          <cell r="C301">
            <v>12483</v>
          </cell>
          <cell r="D301">
            <v>0</v>
          </cell>
        </row>
        <row r="302">
          <cell r="A302">
            <v>811</v>
          </cell>
        </row>
        <row r="303">
          <cell r="A303">
            <v>812</v>
          </cell>
        </row>
        <row r="304">
          <cell r="A304">
            <v>813</v>
          </cell>
        </row>
        <row r="305">
          <cell r="A305">
            <v>814</v>
          </cell>
          <cell r="B305">
            <v>0</v>
          </cell>
          <cell r="C305">
            <v>214893</v>
          </cell>
          <cell r="D305">
            <v>0</v>
          </cell>
        </row>
        <row r="306">
          <cell r="A306">
            <v>815</v>
          </cell>
          <cell r="B306">
            <v>0</v>
          </cell>
          <cell r="C306">
            <v>36617</v>
          </cell>
          <cell r="D306">
            <v>0</v>
          </cell>
        </row>
        <row r="307">
          <cell r="A307">
            <v>816</v>
          </cell>
          <cell r="B307">
            <v>0</v>
          </cell>
          <cell r="C307">
            <v>127025</v>
          </cell>
          <cell r="D307">
            <v>0</v>
          </cell>
        </row>
        <row r="308">
          <cell r="A308">
            <v>817</v>
          </cell>
        </row>
        <row r="309">
          <cell r="A309">
            <v>818</v>
          </cell>
        </row>
        <row r="310">
          <cell r="A310">
            <v>819</v>
          </cell>
          <cell r="B310">
            <v>0</v>
          </cell>
          <cell r="C310">
            <v>175076</v>
          </cell>
          <cell r="D310">
            <v>0</v>
          </cell>
        </row>
        <row r="311">
          <cell r="A311">
            <v>820</v>
          </cell>
          <cell r="B311">
            <v>0</v>
          </cell>
          <cell r="C311">
            <v>154158</v>
          </cell>
          <cell r="D311">
            <v>0</v>
          </cell>
        </row>
        <row r="312">
          <cell r="A312">
            <v>821</v>
          </cell>
          <cell r="B312">
            <v>0</v>
          </cell>
          <cell r="C312">
            <v>9095359</v>
          </cell>
          <cell r="D312">
            <v>0</v>
          </cell>
        </row>
        <row r="313">
          <cell r="A313">
            <v>822</v>
          </cell>
          <cell r="B313">
            <v>0</v>
          </cell>
          <cell r="C313">
            <v>1664</v>
          </cell>
          <cell r="D313">
            <v>0</v>
          </cell>
        </row>
        <row r="314">
          <cell r="A314">
            <v>823</v>
          </cell>
        </row>
        <row r="315">
          <cell r="A315">
            <v>824</v>
          </cell>
        </row>
        <row r="316">
          <cell r="A316">
            <v>825</v>
          </cell>
          <cell r="B316">
            <v>0</v>
          </cell>
          <cell r="C316">
            <v>10036</v>
          </cell>
          <cell r="D316">
            <v>0</v>
          </cell>
        </row>
        <row r="317">
          <cell r="A317">
            <v>826</v>
          </cell>
          <cell r="B317">
            <v>0</v>
          </cell>
          <cell r="C317">
            <v>105991</v>
          </cell>
          <cell r="D317">
            <v>0</v>
          </cell>
        </row>
        <row r="318">
          <cell r="A318">
            <v>827</v>
          </cell>
          <cell r="B318">
            <v>0</v>
          </cell>
          <cell r="C318">
            <v>5049</v>
          </cell>
          <cell r="D318">
            <v>0</v>
          </cell>
        </row>
        <row r="319">
          <cell r="A319">
            <v>828</v>
          </cell>
        </row>
        <row r="320">
          <cell r="A320">
            <v>829</v>
          </cell>
        </row>
        <row r="321">
          <cell r="A321">
            <v>830</v>
          </cell>
          <cell r="B321">
            <v>0</v>
          </cell>
          <cell r="C321">
            <v>110470</v>
          </cell>
          <cell r="D321">
            <v>0</v>
          </cell>
        </row>
        <row r="322">
          <cell r="A322">
            <v>831</v>
          </cell>
        </row>
        <row r="323">
          <cell r="A323">
            <v>832</v>
          </cell>
        </row>
        <row r="324">
          <cell r="A324">
            <v>833</v>
          </cell>
        </row>
        <row r="325">
          <cell r="A325">
            <v>834</v>
          </cell>
          <cell r="B325">
            <v>0</v>
          </cell>
          <cell r="C325">
            <v>1570135</v>
          </cell>
          <cell r="D325">
            <v>0</v>
          </cell>
        </row>
        <row r="326">
          <cell r="A326">
            <v>835</v>
          </cell>
        </row>
        <row r="327">
          <cell r="A327">
            <v>836</v>
          </cell>
          <cell r="B327">
            <v>0</v>
          </cell>
          <cell r="C327">
            <v>109836</v>
          </cell>
          <cell r="D327">
            <v>0</v>
          </cell>
        </row>
        <row r="328">
          <cell r="A328">
            <v>837</v>
          </cell>
          <cell r="B328">
            <v>0</v>
          </cell>
          <cell r="C328">
            <v>272097</v>
          </cell>
          <cell r="D328">
            <v>0</v>
          </cell>
        </row>
        <row r="329">
          <cell r="A329">
            <v>838</v>
          </cell>
          <cell r="B329">
            <v>0</v>
          </cell>
          <cell r="C329">
            <v>60680</v>
          </cell>
          <cell r="D329">
            <v>0</v>
          </cell>
        </row>
        <row r="330">
          <cell r="A330">
            <v>839</v>
          </cell>
          <cell r="B330">
            <v>0</v>
          </cell>
          <cell r="C330">
            <v>8353</v>
          </cell>
          <cell r="D330">
            <v>0</v>
          </cell>
        </row>
        <row r="331">
          <cell r="A331">
            <v>840</v>
          </cell>
          <cell r="B331">
            <v>0</v>
          </cell>
          <cell r="C331">
            <v>586016</v>
          </cell>
          <cell r="D331">
            <v>0</v>
          </cell>
        </row>
        <row r="332">
          <cell r="A332">
            <v>841</v>
          </cell>
          <cell r="B332">
            <v>0</v>
          </cell>
          <cell r="C332">
            <v>350794</v>
          </cell>
          <cell r="D332">
            <v>0</v>
          </cell>
        </row>
        <row r="333">
          <cell r="A333">
            <v>842</v>
          </cell>
        </row>
        <row r="334">
          <cell r="A334">
            <v>843</v>
          </cell>
        </row>
        <row r="335">
          <cell r="A335">
            <v>844</v>
          </cell>
          <cell r="B335">
            <v>0</v>
          </cell>
          <cell r="C335">
            <v>14593</v>
          </cell>
          <cell r="D335">
            <v>0</v>
          </cell>
        </row>
        <row r="336">
          <cell r="A336">
            <v>845</v>
          </cell>
          <cell r="B336">
            <v>0</v>
          </cell>
          <cell r="C336">
            <v>177174</v>
          </cell>
          <cell r="D336">
            <v>0</v>
          </cell>
        </row>
        <row r="337">
          <cell r="A337">
            <v>846</v>
          </cell>
          <cell r="B337">
            <v>0</v>
          </cell>
          <cell r="C337">
            <v>52098</v>
          </cell>
          <cell r="D337">
            <v>0</v>
          </cell>
        </row>
        <row r="338">
          <cell r="A338">
            <v>847</v>
          </cell>
          <cell r="B338">
            <v>0</v>
          </cell>
          <cell r="C338">
            <v>45548</v>
          </cell>
          <cell r="D338">
            <v>0</v>
          </cell>
        </row>
        <row r="339">
          <cell r="A339">
            <v>848</v>
          </cell>
          <cell r="B339">
            <v>0</v>
          </cell>
          <cell r="C339">
            <v>2276790</v>
          </cell>
          <cell r="D339">
            <v>0</v>
          </cell>
        </row>
        <row r="340">
          <cell r="A340">
            <v>849</v>
          </cell>
          <cell r="B340">
            <v>0</v>
          </cell>
          <cell r="C340">
            <v>59920</v>
          </cell>
          <cell r="D340">
            <v>0</v>
          </cell>
        </row>
        <row r="341">
          <cell r="A341">
            <v>850</v>
          </cell>
          <cell r="B341">
            <v>0</v>
          </cell>
          <cell r="C341">
            <v>27465</v>
          </cell>
          <cell r="D341">
            <v>0</v>
          </cell>
        </row>
        <row r="342">
          <cell r="A342">
            <v>851</v>
          </cell>
        </row>
        <row r="343">
          <cell r="A343">
            <v>852</v>
          </cell>
          <cell r="B343">
            <v>0</v>
          </cell>
          <cell r="C343">
            <v>8964168</v>
          </cell>
          <cell r="D343">
            <v>0</v>
          </cell>
        </row>
        <row r="344">
          <cell r="A344">
            <v>853</v>
          </cell>
        </row>
        <row r="345">
          <cell r="A345">
            <v>854</v>
          </cell>
          <cell r="B345">
            <v>0</v>
          </cell>
          <cell r="C345">
            <v>14980</v>
          </cell>
          <cell r="D345">
            <v>0</v>
          </cell>
        </row>
        <row r="346">
          <cell r="A346">
            <v>855</v>
          </cell>
          <cell r="B346">
            <v>0</v>
          </cell>
          <cell r="C346">
            <v>8652433</v>
          </cell>
          <cell r="D346">
            <v>0</v>
          </cell>
        </row>
        <row r="347">
          <cell r="A347">
            <v>856</v>
          </cell>
        </row>
        <row r="348">
          <cell r="A348">
            <v>857</v>
          </cell>
        </row>
        <row r="349">
          <cell r="A349">
            <v>858</v>
          </cell>
          <cell r="B349">
            <v>0</v>
          </cell>
          <cell r="C349">
            <v>626914</v>
          </cell>
          <cell r="D349">
            <v>0</v>
          </cell>
        </row>
        <row r="350">
          <cell r="A350">
            <v>859</v>
          </cell>
        </row>
        <row r="351">
          <cell r="A351">
            <v>860</v>
          </cell>
        </row>
        <row r="352">
          <cell r="A352">
            <v>861</v>
          </cell>
        </row>
        <row r="353">
          <cell r="A353">
            <v>862</v>
          </cell>
        </row>
        <row r="354">
          <cell r="A354">
            <v>863</v>
          </cell>
        </row>
        <row r="355">
          <cell r="A355">
            <v>864</v>
          </cell>
        </row>
        <row r="356">
          <cell r="A356">
            <v>865</v>
          </cell>
          <cell r="B356">
            <v>0</v>
          </cell>
          <cell r="C356">
            <v>7490</v>
          </cell>
          <cell r="D356">
            <v>0</v>
          </cell>
        </row>
        <row r="357">
          <cell r="A357">
            <v>866</v>
          </cell>
        </row>
        <row r="358">
          <cell r="A358">
            <v>867</v>
          </cell>
        </row>
        <row r="359">
          <cell r="A359">
            <v>868</v>
          </cell>
          <cell r="B359">
            <v>0</v>
          </cell>
          <cell r="C359">
            <v>393247</v>
          </cell>
          <cell r="D359">
            <v>0</v>
          </cell>
        </row>
        <row r="360">
          <cell r="A360">
            <v>869</v>
          </cell>
        </row>
        <row r="361">
          <cell r="A361">
            <v>870</v>
          </cell>
          <cell r="B361">
            <v>0</v>
          </cell>
          <cell r="C361">
            <v>130074</v>
          </cell>
          <cell r="D361">
            <v>0</v>
          </cell>
        </row>
        <row r="362">
          <cell r="A362">
            <v>871</v>
          </cell>
          <cell r="B362">
            <v>0</v>
          </cell>
          <cell r="C362">
            <v>268756</v>
          </cell>
          <cell r="D362">
            <v>0</v>
          </cell>
        </row>
        <row r="363">
          <cell r="A363">
            <v>872</v>
          </cell>
          <cell r="B363">
            <v>0</v>
          </cell>
          <cell r="C363">
            <v>2496</v>
          </cell>
          <cell r="D363">
            <v>0</v>
          </cell>
        </row>
        <row r="364">
          <cell r="A364">
            <v>873</v>
          </cell>
        </row>
        <row r="365">
          <cell r="A365">
            <v>874</v>
          </cell>
          <cell r="B365">
            <v>0</v>
          </cell>
          <cell r="C365">
            <v>1571</v>
          </cell>
          <cell r="D365">
            <v>0</v>
          </cell>
        </row>
        <row r="366">
          <cell r="A366">
            <v>875</v>
          </cell>
          <cell r="B366">
            <v>0</v>
          </cell>
          <cell r="C366">
            <v>1914392</v>
          </cell>
          <cell r="D366">
            <v>0</v>
          </cell>
        </row>
        <row r="367">
          <cell r="A367">
            <v>876</v>
          </cell>
          <cell r="B367">
            <v>0</v>
          </cell>
          <cell r="C367">
            <v>253043</v>
          </cell>
          <cell r="D367">
            <v>0</v>
          </cell>
        </row>
        <row r="368">
          <cell r="A368">
            <v>877</v>
          </cell>
          <cell r="B368">
            <v>0</v>
          </cell>
          <cell r="C368">
            <v>60752</v>
          </cell>
          <cell r="D368">
            <v>0</v>
          </cell>
        </row>
        <row r="369">
          <cell r="A369">
            <v>878</v>
          </cell>
          <cell r="B369">
            <v>0</v>
          </cell>
          <cell r="C369">
            <v>124882</v>
          </cell>
          <cell r="D369">
            <v>0</v>
          </cell>
        </row>
        <row r="370">
          <cell r="A370">
            <v>879</v>
          </cell>
          <cell r="B370">
            <v>0</v>
          </cell>
          <cell r="C370">
            <v>165825</v>
          </cell>
          <cell r="D370">
            <v>0</v>
          </cell>
        </row>
        <row r="371">
          <cell r="A371">
            <v>880</v>
          </cell>
          <cell r="B371">
            <v>0</v>
          </cell>
          <cell r="C371">
            <v>15129</v>
          </cell>
          <cell r="D371">
            <v>0</v>
          </cell>
        </row>
        <row r="372">
          <cell r="A372">
            <v>881</v>
          </cell>
        </row>
        <row r="373">
          <cell r="A373">
            <v>882</v>
          </cell>
        </row>
        <row r="374">
          <cell r="A374">
            <v>883</v>
          </cell>
        </row>
        <row r="375">
          <cell r="A375">
            <v>884</v>
          </cell>
        </row>
        <row r="376">
          <cell r="A376">
            <v>885</v>
          </cell>
        </row>
        <row r="377">
          <cell r="A377">
            <v>886</v>
          </cell>
        </row>
        <row r="378">
          <cell r="A378">
            <v>887</v>
          </cell>
        </row>
        <row r="379">
          <cell r="A379">
            <v>888</v>
          </cell>
        </row>
        <row r="380">
          <cell r="A380">
            <v>889</v>
          </cell>
          <cell r="B380">
            <v>0</v>
          </cell>
          <cell r="C380">
            <v>168965</v>
          </cell>
          <cell r="D380">
            <v>0</v>
          </cell>
        </row>
        <row r="381">
          <cell r="A381">
            <v>890</v>
          </cell>
        </row>
        <row r="382">
          <cell r="A382">
            <v>891</v>
          </cell>
        </row>
        <row r="383">
          <cell r="A383">
            <v>892</v>
          </cell>
        </row>
        <row r="384">
          <cell r="A384">
            <v>893</v>
          </cell>
        </row>
        <row r="385">
          <cell r="A385">
            <v>894</v>
          </cell>
        </row>
        <row r="386">
          <cell r="A386">
            <v>895</v>
          </cell>
        </row>
        <row r="387">
          <cell r="A387">
            <v>896</v>
          </cell>
          <cell r="B387">
            <v>0</v>
          </cell>
          <cell r="C387">
            <v>346298</v>
          </cell>
          <cell r="D387">
            <v>0</v>
          </cell>
        </row>
        <row r="388">
          <cell r="A388">
            <v>897</v>
          </cell>
        </row>
        <row r="389">
          <cell r="A389">
            <v>898</v>
          </cell>
        </row>
        <row r="390">
          <cell r="A390">
            <v>899</v>
          </cell>
        </row>
        <row r="391">
          <cell r="A391">
            <v>900</v>
          </cell>
        </row>
        <row r="392">
          <cell r="A392">
            <v>901</v>
          </cell>
        </row>
        <row r="393">
          <cell r="A393">
            <v>902</v>
          </cell>
        </row>
        <row r="394">
          <cell r="A394">
            <v>903</v>
          </cell>
        </row>
        <row r="395">
          <cell r="A395">
            <v>904</v>
          </cell>
          <cell r="B395">
            <v>0</v>
          </cell>
          <cell r="C395">
            <v>2496</v>
          </cell>
          <cell r="D395">
            <v>0</v>
          </cell>
        </row>
        <row r="396">
          <cell r="A396">
            <v>905</v>
          </cell>
        </row>
        <row r="397">
          <cell r="A397">
            <v>906</v>
          </cell>
        </row>
        <row r="398">
          <cell r="A398">
            <v>907</v>
          </cell>
        </row>
        <row r="399">
          <cell r="A399">
            <v>908</v>
          </cell>
          <cell r="B399">
            <v>0</v>
          </cell>
          <cell r="C399">
            <v>3118240</v>
          </cell>
          <cell r="D399">
            <v>0</v>
          </cell>
        </row>
        <row r="400">
          <cell r="A400">
            <v>909</v>
          </cell>
          <cell r="B400">
            <v>0</v>
          </cell>
          <cell r="C400">
            <v>1513369</v>
          </cell>
          <cell r="D400">
            <v>0</v>
          </cell>
        </row>
        <row r="401">
          <cell r="A401">
            <v>910</v>
          </cell>
          <cell r="B401">
            <v>0</v>
          </cell>
          <cell r="C401">
            <v>832</v>
          </cell>
          <cell r="D401">
            <v>0</v>
          </cell>
        </row>
        <row r="402">
          <cell r="A402">
            <v>911</v>
          </cell>
        </row>
        <row r="403">
          <cell r="A403">
            <v>912</v>
          </cell>
          <cell r="B403">
            <v>0</v>
          </cell>
          <cell r="C403">
            <v>12226111</v>
          </cell>
          <cell r="D403">
            <v>0</v>
          </cell>
        </row>
        <row r="404">
          <cell r="A404">
            <v>913</v>
          </cell>
          <cell r="B404">
            <v>0</v>
          </cell>
          <cell r="C404">
            <v>6598670</v>
          </cell>
          <cell r="D404">
            <v>0</v>
          </cell>
        </row>
        <row r="405">
          <cell r="A405">
            <v>914</v>
          </cell>
          <cell r="B405">
            <v>0</v>
          </cell>
          <cell r="C405">
            <v>4193719</v>
          </cell>
          <cell r="D405">
            <v>0</v>
          </cell>
        </row>
        <row r="406">
          <cell r="A406">
            <v>915</v>
          </cell>
          <cell r="B406">
            <v>0</v>
          </cell>
          <cell r="C406">
            <v>77907513</v>
          </cell>
          <cell r="D406">
            <v>0</v>
          </cell>
        </row>
        <row r="407">
          <cell r="A407">
            <v>916</v>
          </cell>
        </row>
        <row r="408">
          <cell r="A408">
            <v>917</v>
          </cell>
          <cell r="B408">
            <v>0</v>
          </cell>
          <cell r="C408">
            <v>9465438</v>
          </cell>
          <cell r="D408">
            <v>0</v>
          </cell>
        </row>
        <row r="409">
          <cell r="A409">
            <v>918</v>
          </cell>
          <cell r="B409">
            <v>0</v>
          </cell>
          <cell r="C409">
            <v>356568</v>
          </cell>
          <cell r="D409">
            <v>0</v>
          </cell>
        </row>
        <row r="410">
          <cell r="A410">
            <v>919</v>
          </cell>
          <cell r="B410">
            <v>0</v>
          </cell>
          <cell r="C410">
            <v>42835</v>
          </cell>
          <cell r="D410">
            <v>0</v>
          </cell>
        </row>
        <row r="411">
          <cell r="A411">
            <v>920</v>
          </cell>
          <cell r="B411">
            <v>0</v>
          </cell>
          <cell r="C411">
            <v>361899</v>
          </cell>
          <cell r="D411">
            <v>0</v>
          </cell>
        </row>
        <row r="412">
          <cell r="A412">
            <v>921</v>
          </cell>
          <cell r="B412">
            <v>0</v>
          </cell>
          <cell r="C412">
            <v>153795</v>
          </cell>
          <cell r="D412">
            <v>0</v>
          </cell>
        </row>
        <row r="413">
          <cell r="A413">
            <v>922</v>
          </cell>
          <cell r="B413">
            <v>0</v>
          </cell>
          <cell r="C413">
            <v>146274</v>
          </cell>
          <cell r="D413">
            <v>0</v>
          </cell>
        </row>
        <row r="414">
          <cell r="A414">
            <v>923</v>
          </cell>
          <cell r="B414">
            <v>0</v>
          </cell>
          <cell r="C414">
            <v>473974</v>
          </cell>
          <cell r="D414">
            <v>0</v>
          </cell>
        </row>
        <row r="415">
          <cell r="A415">
            <v>924</v>
          </cell>
          <cell r="B415">
            <v>0</v>
          </cell>
          <cell r="C415">
            <v>91329</v>
          </cell>
          <cell r="D415">
            <v>0</v>
          </cell>
        </row>
        <row r="416">
          <cell r="A416">
            <v>925</v>
          </cell>
          <cell r="B416">
            <v>0</v>
          </cell>
          <cell r="C416">
            <v>2139565</v>
          </cell>
          <cell r="D416">
            <v>0</v>
          </cell>
        </row>
        <row r="417">
          <cell r="A417">
            <v>926</v>
          </cell>
          <cell r="B417">
            <v>0</v>
          </cell>
          <cell r="C417">
            <v>909903</v>
          </cell>
          <cell r="D417">
            <v>0</v>
          </cell>
        </row>
        <row r="418">
          <cell r="A418">
            <v>927</v>
          </cell>
          <cell r="B418">
            <v>0</v>
          </cell>
          <cell r="C418">
            <v>94323</v>
          </cell>
          <cell r="D418">
            <v>0</v>
          </cell>
        </row>
        <row r="419">
          <cell r="A419">
            <v>928</v>
          </cell>
          <cell r="B419">
            <v>0</v>
          </cell>
          <cell r="C419">
            <v>505557</v>
          </cell>
          <cell r="D419">
            <v>0</v>
          </cell>
        </row>
        <row r="420">
          <cell r="A420">
            <v>929</v>
          </cell>
          <cell r="B420">
            <v>0</v>
          </cell>
          <cell r="C420">
            <v>1620847</v>
          </cell>
          <cell r="D420">
            <v>0</v>
          </cell>
        </row>
        <row r="421">
          <cell r="A421">
            <v>930</v>
          </cell>
          <cell r="B421">
            <v>0</v>
          </cell>
          <cell r="C421">
            <v>2557135</v>
          </cell>
          <cell r="D421">
            <v>0</v>
          </cell>
        </row>
        <row r="422">
          <cell r="A422">
            <v>931</v>
          </cell>
          <cell r="B422">
            <v>0</v>
          </cell>
          <cell r="C422">
            <v>1196265</v>
          </cell>
          <cell r="D422">
            <v>0</v>
          </cell>
        </row>
        <row r="423">
          <cell r="A423">
            <v>932</v>
          </cell>
        </row>
        <row r="424">
          <cell r="A424">
            <v>933</v>
          </cell>
        </row>
        <row r="425">
          <cell r="A425">
            <v>934</v>
          </cell>
        </row>
        <row r="426">
          <cell r="A426">
            <v>935</v>
          </cell>
        </row>
        <row r="427">
          <cell r="A427">
            <v>936</v>
          </cell>
        </row>
        <row r="428">
          <cell r="A428">
            <v>937</v>
          </cell>
          <cell r="B428">
            <v>0</v>
          </cell>
          <cell r="C428">
            <v>9154</v>
          </cell>
          <cell r="D428">
            <v>0</v>
          </cell>
        </row>
        <row r="429">
          <cell r="A429">
            <v>938</v>
          </cell>
          <cell r="B429">
            <v>0</v>
          </cell>
          <cell r="C429">
            <v>1195937</v>
          </cell>
          <cell r="D429">
            <v>0</v>
          </cell>
        </row>
        <row r="430">
          <cell r="A430">
            <v>939</v>
          </cell>
          <cell r="B430">
            <v>0</v>
          </cell>
          <cell r="C430">
            <v>131155</v>
          </cell>
          <cell r="D430">
            <v>0</v>
          </cell>
        </row>
        <row r="431">
          <cell r="A431">
            <v>940</v>
          </cell>
          <cell r="B431">
            <v>0</v>
          </cell>
          <cell r="C431">
            <v>2496</v>
          </cell>
          <cell r="D431">
            <v>0</v>
          </cell>
        </row>
        <row r="432">
          <cell r="A432">
            <v>941</v>
          </cell>
          <cell r="B432">
            <v>0</v>
          </cell>
          <cell r="C432">
            <v>4161</v>
          </cell>
          <cell r="D432">
            <v>0</v>
          </cell>
        </row>
        <row r="433">
          <cell r="A433">
            <v>942</v>
          </cell>
          <cell r="B433">
            <v>0</v>
          </cell>
          <cell r="C433">
            <v>194248</v>
          </cell>
          <cell r="D433">
            <v>0</v>
          </cell>
        </row>
        <row r="434">
          <cell r="A434">
            <v>943</v>
          </cell>
          <cell r="B434">
            <v>0</v>
          </cell>
          <cell r="C434">
            <v>9303</v>
          </cell>
          <cell r="D434">
            <v>0</v>
          </cell>
        </row>
        <row r="435">
          <cell r="A435">
            <v>944</v>
          </cell>
          <cell r="B435">
            <v>0</v>
          </cell>
          <cell r="C435">
            <v>832</v>
          </cell>
          <cell r="D435">
            <v>0</v>
          </cell>
        </row>
        <row r="436">
          <cell r="A436">
            <v>945</v>
          </cell>
          <cell r="B436">
            <v>0</v>
          </cell>
          <cell r="C436">
            <v>22470</v>
          </cell>
          <cell r="D436">
            <v>0</v>
          </cell>
        </row>
        <row r="437">
          <cell r="A437">
            <v>946</v>
          </cell>
          <cell r="B437">
            <v>0</v>
          </cell>
          <cell r="C437">
            <v>92724</v>
          </cell>
          <cell r="D437">
            <v>0</v>
          </cell>
        </row>
        <row r="438">
          <cell r="A438">
            <v>947</v>
          </cell>
          <cell r="B438">
            <v>0</v>
          </cell>
          <cell r="C438">
            <v>72254</v>
          </cell>
          <cell r="D438">
            <v>0</v>
          </cell>
        </row>
        <row r="439">
          <cell r="A439">
            <v>948</v>
          </cell>
        </row>
        <row r="440">
          <cell r="A440">
            <v>949</v>
          </cell>
          <cell r="B440">
            <v>0</v>
          </cell>
          <cell r="C440">
            <v>13303</v>
          </cell>
          <cell r="D440">
            <v>0</v>
          </cell>
        </row>
        <row r="441">
          <cell r="A441">
            <v>950</v>
          </cell>
          <cell r="B441">
            <v>0</v>
          </cell>
          <cell r="C441">
            <v>300529</v>
          </cell>
          <cell r="D441">
            <v>0</v>
          </cell>
        </row>
        <row r="442">
          <cell r="A442">
            <v>951</v>
          </cell>
          <cell r="B442">
            <v>0</v>
          </cell>
          <cell r="C442">
            <v>37450</v>
          </cell>
          <cell r="D442">
            <v>0</v>
          </cell>
        </row>
        <row r="443">
          <cell r="A443">
            <v>952</v>
          </cell>
          <cell r="B443">
            <v>0</v>
          </cell>
          <cell r="C443">
            <v>47980</v>
          </cell>
          <cell r="D443">
            <v>0</v>
          </cell>
        </row>
        <row r="444">
          <cell r="A444">
            <v>953</v>
          </cell>
          <cell r="B444">
            <v>0</v>
          </cell>
          <cell r="C444">
            <v>832</v>
          </cell>
          <cell r="D444">
            <v>0</v>
          </cell>
        </row>
        <row r="445">
          <cell r="A445">
            <v>954</v>
          </cell>
          <cell r="B445">
            <v>0</v>
          </cell>
          <cell r="C445">
            <v>69124</v>
          </cell>
          <cell r="D445">
            <v>0</v>
          </cell>
        </row>
        <row r="446">
          <cell r="A446">
            <v>955</v>
          </cell>
          <cell r="B446">
            <v>0</v>
          </cell>
          <cell r="C446">
            <v>34903</v>
          </cell>
          <cell r="D446">
            <v>0</v>
          </cell>
        </row>
        <row r="447">
          <cell r="A447">
            <v>956</v>
          </cell>
          <cell r="B447">
            <v>0</v>
          </cell>
          <cell r="C447">
            <v>9999</v>
          </cell>
          <cell r="D447">
            <v>0</v>
          </cell>
        </row>
        <row r="448">
          <cell r="A448">
            <v>957</v>
          </cell>
          <cell r="B448">
            <v>0</v>
          </cell>
          <cell r="C448">
            <v>59386</v>
          </cell>
          <cell r="D448">
            <v>0</v>
          </cell>
        </row>
        <row r="449">
          <cell r="A449">
            <v>958</v>
          </cell>
        </row>
        <row r="450">
          <cell r="A450">
            <v>959</v>
          </cell>
        </row>
        <row r="451">
          <cell r="A451">
            <v>960</v>
          </cell>
          <cell r="B451">
            <v>0</v>
          </cell>
          <cell r="C451">
            <v>93610</v>
          </cell>
          <cell r="D451">
            <v>0</v>
          </cell>
        </row>
        <row r="452">
          <cell r="A452">
            <v>961</v>
          </cell>
          <cell r="B452">
            <v>0</v>
          </cell>
          <cell r="C452">
            <v>1664</v>
          </cell>
          <cell r="D452">
            <v>0</v>
          </cell>
        </row>
        <row r="453">
          <cell r="A453">
            <v>962</v>
          </cell>
          <cell r="B453">
            <v>0</v>
          </cell>
          <cell r="C453">
            <v>5825</v>
          </cell>
          <cell r="D453">
            <v>0</v>
          </cell>
        </row>
        <row r="454">
          <cell r="A454">
            <v>963</v>
          </cell>
          <cell r="B454">
            <v>0</v>
          </cell>
          <cell r="C454">
            <v>146246</v>
          </cell>
          <cell r="D454">
            <v>0</v>
          </cell>
        </row>
        <row r="455">
          <cell r="A455">
            <v>964</v>
          </cell>
          <cell r="B455">
            <v>0</v>
          </cell>
          <cell r="C455">
            <v>3329</v>
          </cell>
          <cell r="D455">
            <v>0</v>
          </cell>
        </row>
        <row r="456">
          <cell r="A456">
            <v>965</v>
          </cell>
          <cell r="B456">
            <v>0</v>
          </cell>
          <cell r="C456">
            <v>119056</v>
          </cell>
          <cell r="D456">
            <v>0</v>
          </cell>
        </row>
        <row r="457">
          <cell r="A457">
            <v>966</v>
          </cell>
          <cell r="B457">
            <v>0</v>
          </cell>
          <cell r="C457">
            <v>88265</v>
          </cell>
          <cell r="D457">
            <v>0</v>
          </cell>
        </row>
        <row r="458">
          <cell r="A458">
            <v>967</v>
          </cell>
          <cell r="B458">
            <v>0</v>
          </cell>
          <cell r="C458">
            <v>243839</v>
          </cell>
          <cell r="D458">
            <v>0</v>
          </cell>
        </row>
        <row r="459">
          <cell r="A459">
            <v>968</v>
          </cell>
          <cell r="B459">
            <v>0</v>
          </cell>
          <cell r="C459">
            <v>782</v>
          </cell>
          <cell r="D459">
            <v>0</v>
          </cell>
        </row>
        <row r="460">
          <cell r="A460">
            <v>969</v>
          </cell>
          <cell r="B460">
            <v>0</v>
          </cell>
          <cell r="C460">
            <v>555349</v>
          </cell>
          <cell r="D460">
            <v>0</v>
          </cell>
        </row>
        <row r="461">
          <cell r="A461">
            <v>970</v>
          </cell>
          <cell r="B461">
            <v>0</v>
          </cell>
          <cell r="C461">
            <v>136483</v>
          </cell>
          <cell r="D461">
            <v>0</v>
          </cell>
        </row>
        <row r="462">
          <cell r="A462">
            <v>971</v>
          </cell>
          <cell r="B462">
            <v>0</v>
          </cell>
          <cell r="C462">
            <v>832</v>
          </cell>
          <cell r="D462">
            <v>0</v>
          </cell>
        </row>
      </sheetData>
      <sheetData sheetId="2">
        <row r="3">
          <cell r="A3">
            <v>1</v>
          </cell>
          <cell r="B3" t="str">
            <v>Weber County</v>
          </cell>
          <cell r="C3">
            <v>1.908E-3</v>
          </cell>
          <cell r="D3">
            <v>2.0739999999999999E-3</v>
          </cell>
        </row>
        <row r="4">
          <cell r="A4">
            <v>2</v>
          </cell>
          <cell r="B4" t="str">
            <v>Weber County G O Bond Fund</v>
          </cell>
          <cell r="C4">
            <v>2.0900000000000001E-4</v>
          </cell>
          <cell r="D4">
            <v>2.3000000000000001E-4</v>
          </cell>
        </row>
        <row r="5">
          <cell r="A5">
            <v>3</v>
          </cell>
          <cell r="B5" t="str">
            <v>Library</v>
          </cell>
          <cell r="C5">
            <v>4.9299999999999995E-4</v>
          </cell>
          <cell r="D5">
            <v>5.2599999999999999E-4</v>
          </cell>
        </row>
        <row r="6">
          <cell r="A6">
            <v>4</v>
          </cell>
          <cell r="B6" t="str">
            <v>Ogden City School Distr</v>
          </cell>
          <cell r="C6">
            <v>8.1609999999999999E-3</v>
          </cell>
          <cell r="D6">
            <v>7.8399999999999997E-3</v>
          </cell>
        </row>
        <row r="7">
          <cell r="A7">
            <v>5</v>
          </cell>
          <cell r="B7" t="str">
            <v>Weber School District</v>
          </cell>
          <cell r="C7">
            <v>6.038E-3</v>
          </cell>
          <cell r="D7">
            <v>6.2370000000000004E-3</v>
          </cell>
        </row>
        <row r="8">
          <cell r="A8">
            <v>6</v>
          </cell>
          <cell r="B8" t="str">
            <v>Statewide School Basic Levy</v>
          </cell>
        </row>
        <row r="9">
          <cell r="A9">
            <v>7</v>
          </cell>
          <cell r="B9" t="str">
            <v>Mosquito Abatement Distr</v>
          </cell>
          <cell r="C9">
            <v>1.01E-4</v>
          </cell>
          <cell r="D9">
            <v>1.08E-4</v>
          </cell>
        </row>
        <row r="10">
          <cell r="A10">
            <v>8</v>
          </cell>
          <cell r="B10" t="str">
            <v>Weber Basin Water - General</v>
          </cell>
          <cell r="C10">
            <v>1.5300000000000001E-4</v>
          </cell>
          <cell r="D10">
            <v>1.64E-4</v>
          </cell>
        </row>
        <row r="11">
          <cell r="A11">
            <v>9</v>
          </cell>
          <cell r="B11" t="str">
            <v>Weber Basin Water - Ogden</v>
          </cell>
          <cell r="C11">
            <v>2.5599999999999999E-4</v>
          </cell>
          <cell r="D11">
            <v>2.7599999999999999E-4</v>
          </cell>
        </row>
        <row r="12">
          <cell r="A12">
            <v>10</v>
          </cell>
          <cell r="B12" t="str">
            <v>Weber Basin Water - Riverdale</v>
          </cell>
        </row>
        <row r="13">
          <cell r="A13">
            <v>12</v>
          </cell>
          <cell r="B13" t="str">
            <v>Weber Basin Water - South Ogden</v>
          </cell>
        </row>
        <row r="14">
          <cell r="A14">
            <v>13</v>
          </cell>
          <cell r="B14" t="str">
            <v>Weber Basin Water - Uintah</v>
          </cell>
        </row>
        <row r="15">
          <cell r="A15">
            <v>14</v>
          </cell>
          <cell r="B15" t="str">
            <v>Roy Water Conservancy Distr</v>
          </cell>
          <cell r="C15">
            <v>6.7999999999999999E-5</v>
          </cell>
          <cell r="D15">
            <v>7.4999999999999993E-5</v>
          </cell>
        </row>
        <row r="16">
          <cell r="A16">
            <v>15</v>
          </cell>
          <cell r="B16" t="str">
            <v>Bona Vista Water Distr</v>
          </cell>
          <cell r="C16">
            <v>2.2599999999999999E-4</v>
          </cell>
          <cell r="D16">
            <v>2.3699999999999999E-4</v>
          </cell>
        </row>
        <row r="17">
          <cell r="A17">
            <v>16</v>
          </cell>
          <cell r="B17" t="str">
            <v>Uintah Highlands Improv</v>
          </cell>
          <cell r="C17">
            <v>6.1200000000000002E-4</v>
          </cell>
          <cell r="D17">
            <v>6.3199999999999997E-4</v>
          </cell>
        </row>
        <row r="18">
          <cell r="A18">
            <v>17</v>
          </cell>
          <cell r="B18" t="str">
            <v>Central Weber Sewer Distr</v>
          </cell>
          <cell r="C18">
            <v>6.0700000000000001E-4</v>
          </cell>
          <cell r="D18">
            <v>6.4899999999999995E-4</v>
          </cell>
        </row>
        <row r="19">
          <cell r="A19">
            <v>18</v>
          </cell>
          <cell r="B19" t="str">
            <v>North Davis Sewer Distr</v>
          </cell>
          <cell r="C19">
            <v>8.0000000000000004E-4</v>
          </cell>
          <cell r="D19">
            <v>8.6899999999999998E-4</v>
          </cell>
        </row>
        <row r="20">
          <cell r="A20">
            <v>19</v>
          </cell>
          <cell r="B20" t="str">
            <v>Ben Lomond Cemetery Distr</v>
          </cell>
          <cell r="C20">
            <v>5.8E-5</v>
          </cell>
          <cell r="D20">
            <v>6.2000000000000003E-5</v>
          </cell>
        </row>
        <row r="21">
          <cell r="A21">
            <v>20</v>
          </cell>
          <cell r="B21" t="str">
            <v>Eden Cemetery Distr</v>
          </cell>
          <cell r="C21">
            <v>5.8E-5</v>
          </cell>
          <cell r="D21">
            <v>5.8999999999999998E-5</v>
          </cell>
        </row>
        <row r="22">
          <cell r="A22">
            <v>21</v>
          </cell>
          <cell r="B22" t="str">
            <v>Hooper Cemetery Distr</v>
          </cell>
        </row>
        <row r="23">
          <cell r="A23">
            <v>22</v>
          </cell>
          <cell r="B23" t="str">
            <v>Liberty Cemetery Maint Distr</v>
          </cell>
          <cell r="C23">
            <v>3.1999999999999999E-5</v>
          </cell>
          <cell r="D23">
            <v>3.1000000000000001E-5</v>
          </cell>
        </row>
        <row r="24">
          <cell r="A24">
            <v>23</v>
          </cell>
          <cell r="B24" t="str">
            <v>Plain City Cemetery</v>
          </cell>
          <cell r="C24">
            <v>5.8999999999999998E-5</v>
          </cell>
          <cell r="D24">
            <v>6.3E-5</v>
          </cell>
        </row>
        <row r="25">
          <cell r="A25">
            <v>24</v>
          </cell>
          <cell r="B25" t="str">
            <v>West Weber / Taylor Cemetery</v>
          </cell>
          <cell r="C25">
            <v>6.0000000000000002E-5</v>
          </cell>
          <cell r="D25">
            <v>6.3E-5</v>
          </cell>
        </row>
        <row r="26">
          <cell r="A26">
            <v>25</v>
          </cell>
          <cell r="B26" t="str">
            <v>Warren / W Warren Cemetery</v>
          </cell>
          <cell r="C26">
            <v>1.26E-4</v>
          </cell>
          <cell r="D26">
            <v>1.2300000000000001E-4</v>
          </cell>
        </row>
        <row r="27">
          <cell r="A27">
            <v>26</v>
          </cell>
          <cell r="B27" t="str">
            <v>Harrisville City</v>
          </cell>
          <cell r="C27">
            <v>8.7500000000000002E-4</v>
          </cell>
          <cell r="D27">
            <v>9.5200000000000005E-4</v>
          </cell>
        </row>
        <row r="28">
          <cell r="A28">
            <v>27</v>
          </cell>
          <cell r="B28" t="str">
            <v>Huntsville Town</v>
          </cell>
          <cell r="C28">
            <v>1.274E-3</v>
          </cell>
          <cell r="D28">
            <v>1.322E-3</v>
          </cell>
        </row>
        <row r="29">
          <cell r="A29">
            <v>28</v>
          </cell>
          <cell r="B29" t="str">
            <v>North Ogden City</v>
          </cell>
          <cell r="C29">
            <v>1.0820000000000001E-3</v>
          </cell>
          <cell r="D29">
            <v>1.1559999999999999E-3</v>
          </cell>
        </row>
        <row r="30">
          <cell r="A30">
            <v>29</v>
          </cell>
          <cell r="B30" t="str">
            <v>Ogden City</v>
          </cell>
          <cell r="C30">
            <v>2.8760000000000001E-3</v>
          </cell>
          <cell r="D30">
            <v>3.1029999999999999E-3</v>
          </cell>
        </row>
        <row r="31">
          <cell r="A31">
            <v>30</v>
          </cell>
          <cell r="B31" t="str">
            <v>Plain City</v>
          </cell>
          <cell r="C31">
            <v>3.6099999999999999E-4</v>
          </cell>
          <cell r="D31">
            <v>3.8699999999999997E-4</v>
          </cell>
        </row>
        <row r="32">
          <cell r="A32">
            <v>31</v>
          </cell>
          <cell r="B32" t="str">
            <v>Pleasant View City</v>
          </cell>
          <cell r="C32">
            <v>1.0759999999999999E-3</v>
          </cell>
          <cell r="D32">
            <v>1.1299999999999999E-3</v>
          </cell>
        </row>
        <row r="33">
          <cell r="A33">
            <v>32</v>
          </cell>
          <cell r="B33" t="str">
            <v>Riverdale City</v>
          </cell>
          <cell r="C33">
            <v>9.7199999999999999E-4</v>
          </cell>
          <cell r="D33">
            <v>1.024E-3</v>
          </cell>
        </row>
        <row r="34">
          <cell r="A34">
            <v>33</v>
          </cell>
          <cell r="B34" t="str">
            <v>Roy City</v>
          </cell>
          <cell r="C34">
            <v>2.1229999999999999E-3</v>
          </cell>
          <cell r="D34">
            <v>2.3579999999999999E-3</v>
          </cell>
        </row>
        <row r="35">
          <cell r="A35">
            <v>34</v>
          </cell>
          <cell r="B35" t="str">
            <v>South Ogden City</v>
          </cell>
          <cell r="C35">
            <v>2.7000000000000001E-3</v>
          </cell>
          <cell r="D35">
            <v>2.8999999999999998E-3</v>
          </cell>
        </row>
        <row r="36">
          <cell r="A36">
            <v>35</v>
          </cell>
          <cell r="B36" t="str">
            <v>Uintah Town</v>
          </cell>
          <cell r="C36">
            <v>7.36E-4</v>
          </cell>
          <cell r="D36">
            <v>7.8100000000000001E-4</v>
          </cell>
        </row>
        <row r="37">
          <cell r="A37">
            <v>36</v>
          </cell>
          <cell r="B37" t="str">
            <v>Washington Terrace City</v>
          </cell>
          <cell r="C37">
            <v>2.2699999999999999E-3</v>
          </cell>
          <cell r="D37">
            <v>2.5490000000000001E-3</v>
          </cell>
        </row>
        <row r="38">
          <cell r="A38">
            <v>37</v>
          </cell>
          <cell r="B38" t="str">
            <v>Marriott-Slaterville City</v>
          </cell>
        </row>
        <row r="39">
          <cell r="A39">
            <v>38</v>
          </cell>
          <cell r="B39" t="str">
            <v>Weber / Morgan Health</v>
          </cell>
          <cell r="C39">
            <v>9.8999999999999994E-5</v>
          </cell>
          <cell r="D39">
            <v>8.6000000000000003E-5</v>
          </cell>
        </row>
        <row r="40">
          <cell r="A40">
            <v>39</v>
          </cell>
          <cell r="B40" t="str">
            <v>Hooper Water Imp Distr</v>
          </cell>
          <cell r="C40">
            <v>2.9399999999999999E-4</v>
          </cell>
          <cell r="D40">
            <v>3.1199999999999999E-4</v>
          </cell>
        </row>
        <row r="41">
          <cell r="A41">
            <v>40</v>
          </cell>
          <cell r="B41" t="str">
            <v>Taylor / W Weber Cul Water Distr</v>
          </cell>
        </row>
        <row r="42">
          <cell r="A42">
            <v>41</v>
          </cell>
          <cell r="B42" t="str">
            <v>Weber County Judgment Levy</v>
          </cell>
        </row>
        <row r="43">
          <cell r="A43">
            <v>42</v>
          </cell>
          <cell r="B43" t="str">
            <v>Hooper City</v>
          </cell>
          <cell r="C43">
            <v>4.2700000000000002E-4</v>
          </cell>
          <cell r="D43">
            <v>4.5899999999999999E-4</v>
          </cell>
        </row>
        <row r="44">
          <cell r="A44">
            <v>43</v>
          </cell>
          <cell r="B44" t="str">
            <v>Powder Mntn Water &amp; Sewer Distr</v>
          </cell>
          <cell r="C44">
            <v>2.9E-4</v>
          </cell>
          <cell r="D44">
            <v>2.8800000000000001E-4</v>
          </cell>
        </row>
        <row r="45">
          <cell r="A45">
            <v>44</v>
          </cell>
          <cell r="B45" t="str">
            <v>Durfee Creek Sewer Distr</v>
          </cell>
        </row>
        <row r="46">
          <cell r="A46">
            <v>45</v>
          </cell>
          <cell r="B46" t="str">
            <v>Ogden Redev C B D Mall  (A1)</v>
          </cell>
        </row>
        <row r="47">
          <cell r="A47">
            <v>47</v>
          </cell>
          <cell r="B47" t="str">
            <v>Weber Co Urban Service 1 (Disolved R31-94)</v>
          </cell>
        </row>
        <row r="48">
          <cell r="A48">
            <v>48</v>
          </cell>
          <cell r="B48" t="str">
            <v>W Warren / Warren Water Imp Distr</v>
          </cell>
          <cell r="C48">
            <v>2.9599999999999998E-4</v>
          </cell>
          <cell r="D48">
            <v>3.0400000000000002E-4</v>
          </cell>
        </row>
        <row r="49">
          <cell r="A49">
            <v>49</v>
          </cell>
          <cell r="B49" t="str">
            <v>Ogden Redev 25th Street  (A2)</v>
          </cell>
        </row>
        <row r="50">
          <cell r="A50">
            <v>50</v>
          </cell>
          <cell r="B50" t="str">
            <v>Nordic Valley Sewer Distr</v>
          </cell>
        </row>
        <row r="51">
          <cell r="A51">
            <v>51</v>
          </cell>
          <cell r="B51" t="str">
            <v>Hooper Park Service Area (To City)</v>
          </cell>
        </row>
        <row r="52">
          <cell r="A52">
            <v>52</v>
          </cell>
          <cell r="B52" t="str">
            <v>Farr West City</v>
          </cell>
          <cell r="C52">
            <v>5.1699999999999999E-4</v>
          </cell>
          <cell r="D52">
            <v>5.4199999999999995E-4</v>
          </cell>
        </row>
        <row r="53">
          <cell r="A53">
            <v>53</v>
          </cell>
          <cell r="B53" t="str">
            <v>Ogden Redev Newgate Mall  (A3)  (Disolved 3/16)</v>
          </cell>
        </row>
        <row r="54">
          <cell r="A54">
            <v>54</v>
          </cell>
          <cell r="B54" t="str">
            <v>Weber Fire G O  Bond   [Ended 2004]</v>
          </cell>
        </row>
        <row r="55">
          <cell r="A55">
            <v>55</v>
          </cell>
          <cell r="B55" t="str">
            <v>Paramedic Fund</v>
          </cell>
          <cell r="C55">
            <v>1.45E-4</v>
          </cell>
          <cell r="D55">
            <v>1.35E-4</v>
          </cell>
        </row>
        <row r="56">
          <cell r="A56">
            <v>56</v>
          </cell>
          <cell r="B56" t="str">
            <v>Weber Fire District</v>
          </cell>
          <cell r="C56">
            <v>1.4630000000000001E-3</v>
          </cell>
          <cell r="D56">
            <v>1.5150000000000001E-3</v>
          </cell>
        </row>
        <row r="57">
          <cell r="A57">
            <v>57</v>
          </cell>
          <cell r="B57" t="str">
            <v>Ogden Redev Union Garden  (A4)  (Disolved 6/16)</v>
          </cell>
        </row>
        <row r="58">
          <cell r="A58">
            <v>58</v>
          </cell>
          <cell r="B58" t="str">
            <v>Ogden Redev St Benedicts  (A5)  (Disolved 6/16)</v>
          </cell>
        </row>
        <row r="59">
          <cell r="A59">
            <v>59</v>
          </cell>
          <cell r="B59" t="str">
            <v>Roy Redev Mkt Pl #186  (B1)</v>
          </cell>
        </row>
        <row r="60">
          <cell r="A60">
            <v>60</v>
          </cell>
          <cell r="B60" t="str">
            <v>Weber Sewer Service No 2</v>
          </cell>
        </row>
        <row r="61">
          <cell r="A61">
            <v>61</v>
          </cell>
          <cell r="B61" t="str">
            <v>Wolf Creek Water/Sewer Imp Distr</v>
          </cell>
        </row>
        <row r="62">
          <cell r="A62">
            <v>62</v>
          </cell>
          <cell r="B62" t="str">
            <v>Ogden Valley Parks Service Area</v>
          </cell>
          <cell r="C62">
            <v>1.1E-4</v>
          </cell>
          <cell r="D62">
            <v>1.15E-4</v>
          </cell>
        </row>
        <row r="63">
          <cell r="A63">
            <v>63</v>
          </cell>
          <cell r="B63" t="str">
            <v>Huntsville Hollow Sewer Distr</v>
          </cell>
        </row>
        <row r="64">
          <cell r="A64">
            <v>64</v>
          </cell>
          <cell r="B64" t="str">
            <v>Ogden Redev Washington Blvd  (A6)</v>
          </cell>
        </row>
        <row r="65">
          <cell r="A65">
            <v>65</v>
          </cell>
          <cell r="B65" t="str">
            <v>So Ogden Redev Washington Blvd  (C1)</v>
          </cell>
        </row>
        <row r="66">
          <cell r="A66">
            <v>67</v>
          </cell>
          <cell r="B66" t="str">
            <v>Green Hill Est Water &amp; Sewer Distr</v>
          </cell>
        </row>
        <row r="67">
          <cell r="A67">
            <v>68</v>
          </cell>
          <cell r="B67" t="str">
            <v>Ogden Redev Golden Links  (A7)</v>
          </cell>
        </row>
        <row r="68">
          <cell r="A68">
            <v>69</v>
          </cell>
          <cell r="B68" t="str">
            <v>Ogden Redev Lester Park  (A8)</v>
          </cell>
        </row>
        <row r="69">
          <cell r="A69">
            <v>70</v>
          </cell>
          <cell r="B69" t="str">
            <v>Ogden Redev Park Blvd  (A9)</v>
          </cell>
        </row>
        <row r="70">
          <cell r="A70">
            <v>71</v>
          </cell>
          <cell r="B70" t="str">
            <v>Assess &amp; Collect / State</v>
          </cell>
          <cell r="C70">
            <v>9.0000000000000002E-6</v>
          </cell>
          <cell r="D70">
            <v>9.0000000000000002E-6</v>
          </cell>
        </row>
        <row r="71">
          <cell r="A71">
            <v>72</v>
          </cell>
          <cell r="B71" t="str">
            <v>Assess &amp; Collect / County</v>
          </cell>
          <cell r="C71">
            <v>2.5799999999999998E-4</v>
          </cell>
          <cell r="D71">
            <v>2.7500000000000002E-4</v>
          </cell>
        </row>
        <row r="72">
          <cell r="A72">
            <v>73</v>
          </cell>
          <cell r="B72" t="str">
            <v>Ogden Redev 12 Street  (A12)</v>
          </cell>
        </row>
        <row r="73">
          <cell r="A73">
            <v>74</v>
          </cell>
          <cell r="B73" t="str">
            <v>Ogden Redev Lincoln  (A10)</v>
          </cell>
        </row>
        <row r="74">
          <cell r="A74">
            <v>75</v>
          </cell>
          <cell r="B74" t="str">
            <v>Ogden Redev South C B D  (A11)</v>
          </cell>
        </row>
        <row r="75">
          <cell r="A75">
            <v>76</v>
          </cell>
          <cell r="B75" t="str">
            <v>Wash Terrace Redev C B D  (D2)</v>
          </cell>
        </row>
        <row r="76">
          <cell r="A76">
            <v>77</v>
          </cell>
          <cell r="B76" t="str">
            <v>Roy Redev  New Iomega  (B3)</v>
          </cell>
        </row>
        <row r="77">
          <cell r="A77">
            <v>78</v>
          </cell>
          <cell r="B77" t="str">
            <v>Wash Terrace Redev Southeast  (D1)</v>
          </cell>
        </row>
        <row r="78">
          <cell r="A78">
            <v>79</v>
          </cell>
          <cell r="B78" t="str">
            <v>Ogden Redev Golden Spike  (A13)  (Disolved 3/16)</v>
          </cell>
        </row>
        <row r="79">
          <cell r="A79">
            <v>80</v>
          </cell>
          <cell r="B79" t="str">
            <v>Riverdale Redev Riv Road (see ent 112)</v>
          </cell>
        </row>
        <row r="80">
          <cell r="A80">
            <v>81</v>
          </cell>
          <cell r="B80" t="str">
            <v>Ogden Redev Hinkley Airport  (A14)</v>
          </cell>
        </row>
        <row r="81">
          <cell r="A81">
            <v>82</v>
          </cell>
          <cell r="B81" t="str">
            <v>Weber County Redev #2 Ind Park  (F1)</v>
          </cell>
        </row>
        <row r="82">
          <cell r="A82">
            <v>83</v>
          </cell>
          <cell r="B82" t="str">
            <v>Roy Redev City Center-Alb #272  (B4)</v>
          </cell>
        </row>
        <row r="83">
          <cell r="A83">
            <v>84</v>
          </cell>
          <cell r="B83" t="str">
            <v>No Ogden Redev C B D  (G1)</v>
          </cell>
        </row>
        <row r="84">
          <cell r="A84">
            <v>85</v>
          </cell>
          <cell r="B84" t="str">
            <v>West Haven City</v>
          </cell>
          <cell r="C84">
            <v>0</v>
          </cell>
          <cell r="D84">
            <v>0</v>
          </cell>
        </row>
        <row r="85">
          <cell r="A85">
            <v>86</v>
          </cell>
          <cell r="B85" t="str">
            <v>Plain City Redev C B D  (H1)</v>
          </cell>
        </row>
        <row r="86">
          <cell r="A86">
            <v>87</v>
          </cell>
          <cell r="B86" t="str">
            <v>Ogden Redev Fairmount  (A15)</v>
          </cell>
        </row>
        <row r="87">
          <cell r="A87">
            <v>88</v>
          </cell>
          <cell r="B87" t="str">
            <v>So Ogden Redev 36th Street  (C2)</v>
          </cell>
        </row>
        <row r="88">
          <cell r="A88">
            <v>89</v>
          </cell>
          <cell r="B88" t="str">
            <v>Riverdale Redev 1050 West  (E2)</v>
          </cell>
        </row>
        <row r="89">
          <cell r="A89">
            <v>90</v>
          </cell>
          <cell r="B89" t="str">
            <v>West Warren Park Distr</v>
          </cell>
          <cell r="C89">
            <v>1.76E-4</v>
          </cell>
          <cell r="D89">
            <v>1.7100000000000001E-4</v>
          </cell>
        </row>
        <row r="90">
          <cell r="A90">
            <v>91</v>
          </cell>
          <cell r="B90" t="str">
            <v>Riverdale Redev Weber River  (E3) (Dis 12/16)</v>
          </cell>
        </row>
        <row r="91">
          <cell r="A91">
            <v>92</v>
          </cell>
          <cell r="B91" t="str">
            <v>Ogden Valley Gas Imp Distr (Dissolved R12-2016)</v>
          </cell>
        </row>
        <row r="92">
          <cell r="A92">
            <v>93</v>
          </cell>
          <cell r="B92" t="str">
            <v>Weber County Redev #3 (F2)</v>
          </cell>
        </row>
        <row r="93">
          <cell r="A93">
            <v>94</v>
          </cell>
          <cell r="B93" t="str">
            <v>Ogden Redev  DDO   (A16)</v>
          </cell>
        </row>
        <row r="94">
          <cell r="A94">
            <v>95</v>
          </cell>
          <cell r="B94" t="str">
            <v>Ogden Redev  Iomega  (A17)</v>
          </cell>
        </row>
        <row r="95">
          <cell r="A95">
            <v>96</v>
          </cell>
          <cell r="B95" t="str">
            <v>Ogden Redev  Am Can  (A18)</v>
          </cell>
        </row>
        <row r="96">
          <cell r="A96">
            <v>97</v>
          </cell>
          <cell r="B96" t="str">
            <v>Unincorp Services Fund</v>
          </cell>
          <cell r="C96">
            <v>1.3200000000000001E-4</v>
          </cell>
          <cell r="D96">
            <v>1.35E-4</v>
          </cell>
        </row>
        <row r="97">
          <cell r="A97">
            <v>98</v>
          </cell>
          <cell r="B97" t="str">
            <v>This Tax Area Deleted January 1, 1995</v>
          </cell>
        </row>
        <row r="98">
          <cell r="A98">
            <v>99</v>
          </cell>
          <cell r="B98" t="str">
            <v>Ogden Redev  Wall Ave  (A19)</v>
          </cell>
        </row>
        <row r="99">
          <cell r="A99">
            <v>100</v>
          </cell>
          <cell r="B99" t="str">
            <v>So Ogden Redev Hinckley  (C3)</v>
          </cell>
        </row>
        <row r="100">
          <cell r="A100">
            <v>101</v>
          </cell>
          <cell r="B100" t="str">
            <v>Ogden Redev  West 12th  (A20)</v>
          </cell>
        </row>
        <row r="101">
          <cell r="A101">
            <v>102</v>
          </cell>
          <cell r="B101" t="str">
            <v>Roy Redev 1900 West  (B5)</v>
          </cell>
        </row>
        <row r="102">
          <cell r="A102">
            <v>103</v>
          </cell>
          <cell r="B102" t="str">
            <v>Ogden Redev Hinckley EDA  (A21)</v>
          </cell>
        </row>
        <row r="103">
          <cell r="A103">
            <v>104</v>
          </cell>
          <cell r="B103" t="str">
            <v>Weber School Judgment Levy</v>
          </cell>
        </row>
        <row r="104">
          <cell r="A104">
            <v>105</v>
          </cell>
          <cell r="B104" t="str">
            <v>Little Mountain Service Area  (Res 2017-101)</v>
          </cell>
        </row>
        <row r="105">
          <cell r="A105">
            <v>106</v>
          </cell>
          <cell r="B105" t="str">
            <v>Ogden Redev Ogden River  (A22)</v>
          </cell>
        </row>
        <row r="106">
          <cell r="A106">
            <v>107</v>
          </cell>
          <cell r="B106" t="str">
            <v>Wash Terrace Redev Adams Ave  (D3)</v>
          </cell>
        </row>
        <row r="107">
          <cell r="A107">
            <v>108</v>
          </cell>
          <cell r="B107" t="str">
            <v>So Ogden Redev Northwest  (C4)</v>
          </cell>
        </row>
        <row r="108">
          <cell r="A108">
            <v>109</v>
          </cell>
          <cell r="B108" t="str">
            <v>Pineview West Sewer Improvement Dist</v>
          </cell>
        </row>
        <row r="109">
          <cell r="A109">
            <v>110</v>
          </cell>
          <cell r="B109" t="str">
            <v>Ogden Redev 21st - 22nd Street  (A23)</v>
          </cell>
        </row>
        <row r="110">
          <cell r="A110">
            <v>111</v>
          </cell>
          <cell r="B110" t="str">
            <v>Pioneer Special Service District</v>
          </cell>
        </row>
        <row r="111">
          <cell r="A111">
            <v>112</v>
          </cell>
          <cell r="B111" t="str">
            <v>Riverdale Redev  Riv Road Amended  (E1)</v>
          </cell>
        </row>
        <row r="112">
          <cell r="A112">
            <v>113</v>
          </cell>
          <cell r="B112" t="str">
            <v>Riverdale Redev West Bench  (E5)</v>
          </cell>
        </row>
        <row r="113">
          <cell r="A113">
            <v>114</v>
          </cell>
          <cell r="B113" t="str">
            <v>Riverdale Redev 550 West  (E6)</v>
          </cell>
        </row>
        <row r="114">
          <cell r="A114">
            <v>115</v>
          </cell>
          <cell r="B114" t="str">
            <v>Pleasant View Redev Bus Park  (I1)</v>
          </cell>
        </row>
        <row r="115">
          <cell r="A115">
            <v>116</v>
          </cell>
          <cell r="B115" t="str">
            <v>Weber County Redev Kimberly Clark  (F3)</v>
          </cell>
        </row>
        <row r="116">
          <cell r="A116">
            <v>117</v>
          </cell>
          <cell r="B116" t="str">
            <v>Weber Area 911 And Em Serv</v>
          </cell>
          <cell r="C116">
            <v>2.1900000000000001E-4</v>
          </cell>
          <cell r="D116">
            <v>2.34E-4</v>
          </cell>
        </row>
        <row r="117">
          <cell r="A117">
            <v>118</v>
          </cell>
          <cell r="B117" t="str">
            <v>Weber Fire G.O. Bond-2006</v>
          </cell>
          <cell r="C117">
            <v>6.3999999999999997E-5</v>
          </cell>
          <cell r="D117">
            <v>6.9999999999999994E-5</v>
          </cell>
        </row>
        <row r="118">
          <cell r="A118">
            <v>119</v>
          </cell>
          <cell r="B118" t="str">
            <v>North Ogden Judgment Levy</v>
          </cell>
        </row>
        <row r="119">
          <cell r="A119">
            <v>120</v>
          </cell>
          <cell r="B119" t="str">
            <v>Weber County Redev GSL Mineral  (J1)</v>
          </cell>
        </row>
        <row r="120">
          <cell r="A120">
            <v>121</v>
          </cell>
          <cell r="B120" t="str">
            <v>Weber County Redev  Malnove  (F4)</v>
          </cell>
        </row>
        <row r="121">
          <cell r="A121">
            <v>122</v>
          </cell>
          <cell r="B121" t="str">
            <v>Ogden School Judgment Levy</v>
          </cell>
        </row>
        <row r="122">
          <cell r="A122">
            <v>123</v>
          </cell>
          <cell r="B122" t="str">
            <v>North View Fire Dist</v>
          </cell>
          <cell r="C122">
            <v>9.7199999999999999E-4</v>
          </cell>
          <cell r="D122">
            <v>1.0369999999999999E-3</v>
          </cell>
        </row>
        <row r="123">
          <cell r="A123">
            <v>124</v>
          </cell>
          <cell r="B123" t="str">
            <v>Ogden Redev East Washington  (A24)</v>
          </cell>
        </row>
        <row r="124">
          <cell r="A124">
            <v>125</v>
          </cell>
          <cell r="B124" t="str">
            <v>Weber County Redev Little Mountain  (J2)</v>
          </cell>
        </row>
        <row r="125">
          <cell r="A125">
            <v>126</v>
          </cell>
          <cell r="B125" t="str">
            <v>Ogden Redev Trackline EDA  (A25)</v>
          </cell>
        </row>
        <row r="126">
          <cell r="A126">
            <v>127</v>
          </cell>
          <cell r="B126" t="str">
            <v>Weber County Redev Summit-Eden  (J3)</v>
          </cell>
        </row>
        <row r="127">
          <cell r="A127">
            <v>128</v>
          </cell>
          <cell r="B127" t="str">
            <v>Ogden Redev So Wall EDA  (A26)</v>
          </cell>
        </row>
        <row r="128">
          <cell r="A128">
            <v>129</v>
          </cell>
          <cell r="B128" t="str">
            <v>Weber Fire Judgment Levy</v>
          </cell>
        </row>
        <row r="129">
          <cell r="A129">
            <v>130</v>
          </cell>
          <cell r="B129" t="str">
            <v>Mar/Slat Redev Sierra RV CDA  (K1)</v>
          </cell>
        </row>
        <row r="130">
          <cell r="A130">
            <v>131</v>
          </cell>
          <cell r="B130" t="str">
            <v>Ogden Redev Kiesel CDA  (A27)</v>
          </cell>
        </row>
        <row r="131">
          <cell r="A131">
            <v>132</v>
          </cell>
          <cell r="B131" t="str">
            <v>Pleasant View Redev 2700 North CDA  (I2)</v>
          </cell>
        </row>
        <row r="132">
          <cell r="A132">
            <v>133</v>
          </cell>
          <cell r="B132" t="str">
            <v>No Ogden Redev Downtown CDA  (G2)</v>
          </cell>
        </row>
        <row r="133">
          <cell r="A133">
            <v>134</v>
          </cell>
          <cell r="B133" t="str">
            <v>Riverdale Redev 700 West CDA  (E7)</v>
          </cell>
        </row>
        <row r="134">
          <cell r="A134">
            <v>135</v>
          </cell>
          <cell r="B134" t="str">
            <v>Mar/Slat Redev Jeremiah West CRA  (K2)</v>
          </cell>
        </row>
        <row r="135">
          <cell r="A135">
            <v>136</v>
          </cell>
          <cell r="B135" t="str">
            <v>State Charter School Levy Ogden</v>
          </cell>
          <cell r="C135">
            <v>2.31E-4</v>
          </cell>
          <cell r="D135">
            <v>2.0100000000000001E-4</v>
          </cell>
        </row>
        <row r="136">
          <cell r="A136">
            <v>137</v>
          </cell>
          <cell r="B136" t="str">
            <v>State Charter School Levy Weber</v>
          </cell>
          <cell r="C136">
            <v>7.2000000000000002E-5</v>
          </cell>
          <cell r="D136">
            <v>6.9999999999999994E-5</v>
          </cell>
        </row>
        <row r="137">
          <cell r="A137">
            <v>138</v>
          </cell>
          <cell r="B137" t="str">
            <v>Western Weber Park Dist</v>
          </cell>
          <cell r="C137">
            <v>2.43E-4</v>
          </cell>
          <cell r="D137">
            <v>2.5399999999999999E-4</v>
          </cell>
        </row>
        <row r="138">
          <cell r="A138">
            <v>139</v>
          </cell>
          <cell r="B138" t="str">
            <v>So Ogden Redev Automall  (C5)</v>
          </cell>
        </row>
        <row r="139">
          <cell r="A139">
            <v>140</v>
          </cell>
          <cell r="B139" t="str">
            <v>Ogden Redev Adams CRA   (A28)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6"/>
  <sheetViews>
    <sheetView tabSelected="1" workbookViewId="0"/>
  </sheetViews>
  <sheetFormatPr defaultRowHeight="15" x14ac:dyDescent="0.25"/>
  <cols>
    <col min="2" max="2" width="14.5703125" customWidth="1"/>
    <col min="4" max="4" width="28" customWidth="1"/>
    <col min="10" max="10" width="7.7109375" customWidth="1"/>
  </cols>
  <sheetData>
    <row r="1" spans="2:10" ht="15.75" thickBot="1" x14ac:dyDescent="0.3"/>
    <row r="2" spans="2:10" ht="21" x14ac:dyDescent="0.35">
      <c r="B2" s="74" t="s">
        <v>204</v>
      </c>
      <c r="C2" s="75"/>
      <c r="D2" s="75"/>
      <c r="E2" s="75"/>
      <c r="F2" s="75"/>
      <c r="G2" s="75"/>
      <c r="H2" s="75"/>
      <c r="I2" s="75"/>
      <c r="J2" s="76"/>
    </row>
    <row r="3" spans="2:10" ht="21.75" thickBot="1" x14ac:dyDescent="0.4">
      <c r="B3" s="77" t="s">
        <v>134</v>
      </c>
      <c r="C3" s="78"/>
      <c r="D3" s="78"/>
      <c r="E3" s="78"/>
      <c r="F3" s="78"/>
      <c r="G3" s="78"/>
      <c r="H3" s="78"/>
      <c r="I3" s="78"/>
      <c r="J3" s="79"/>
    </row>
    <row r="4" spans="2:10" x14ac:dyDescent="0.25">
      <c r="B4" s="39"/>
      <c r="C4" s="41"/>
      <c r="D4" s="41"/>
      <c r="E4" s="41"/>
      <c r="F4" s="41"/>
      <c r="G4" s="41"/>
      <c r="H4" s="41"/>
      <c r="I4" s="41"/>
      <c r="J4" s="42"/>
    </row>
    <row r="5" spans="2:10" ht="15.75" thickBot="1" x14ac:dyDescent="0.3">
      <c r="B5" s="39"/>
      <c r="C5" s="41"/>
      <c r="D5" s="41"/>
      <c r="E5" s="41"/>
      <c r="F5" s="41"/>
      <c r="G5" s="41"/>
      <c r="H5" s="41"/>
      <c r="I5" s="41"/>
      <c r="J5" s="42"/>
    </row>
    <row r="6" spans="2:10" x14ac:dyDescent="0.25">
      <c r="B6" s="39"/>
      <c r="C6" s="33" t="s">
        <v>133</v>
      </c>
      <c r="D6" s="15"/>
      <c r="E6" s="15"/>
      <c r="F6" s="15"/>
      <c r="G6" s="15"/>
      <c r="H6" s="34"/>
      <c r="I6" s="41"/>
      <c r="J6" s="42"/>
    </row>
    <row r="7" spans="2:10" x14ac:dyDescent="0.25">
      <c r="B7" s="39"/>
      <c r="C7" s="16"/>
      <c r="D7" s="9"/>
      <c r="E7" s="9"/>
      <c r="F7" s="9"/>
      <c r="G7" s="9"/>
      <c r="H7" s="35"/>
      <c r="I7" s="41"/>
      <c r="J7" s="42"/>
    </row>
    <row r="8" spans="2:10" x14ac:dyDescent="0.25">
      <c r="B8" s="39"/>
      <c r="C8" s="16"/>
      <c r="D8" s="36" t="s">
        <v>132</v>
      </c>
      <c r="E8" s="9"/>
      <c r="F8" s="9"/>
      <c r="G8" s="9"/>
      <c r="H8" s="35"/>
      <c r="I8" s="41"/>
      <c r="J8" s="42"/>
    </row>
    <row r="9" spans="2:10" x14ac:dyDescent="0.25">
      <c r="B9" s="39"/>
      <c r="C9" s="16"/>
      <c r="D9" s="9" t="s">
        <v>135</v>
      </c>
      <c r="F9" s="9"/>
      <c r="G9" s="9"/>
      <c r="H9" s="35"/>
      <c r="I9" s="41"/>
      <c r="J9" s="42"/>
    </row>
    <row r="10" spans="2:10" x14ac:dyDescent="0.25">
      <c r="B10" s="39"/>
      <c r="C10" s="16"/>
      <c r="D10" s="9" t="s">
        <v>136</v>
      </c>
      <c r="F10" s="9"/>
      <c r="G10" s="9"/>
      <c r="H10" s="35"/>
      <c r="I10" s="41"/>
      <c r="J10" s="42"/>
    </row>
    <row r="11" spans="2:10" x14ac:dyDescent="0.25">
      <c r="B11" s="39"/>
      <c r="C11" s="16"/>
      <c r="D11" s="9"/>
      <c r="E11" s="9"/>
      <c r="F11" s="9"/>
      <c r="G11" s="9"/>
      <c r="H11" s="35"/>
      <c r="I11" s="41"/>
      <c r="J11" s="42"/>
    </row>
    <row r="12" spans="2:10" x14ac:dyDescent="0.25">
      <c r="B12" s="39"/>
      <c r="C12" s="16"/>
      <c r="D12" s="36" t="s">
        <v>131</v>
      </c>
      <c r="E12" s="9"/>
      <c r="F12" s="9"/>
      <c r="G12" s="9"/>
      <c r="H12" s="35"/>
      <c r="I12" s="41"/>
      <c r="J12" s="42"/>
    </row>
    <row r="13" spans="2:10" x14ac:dyDescent="0.25">
      <c r="B13" s="39"/>
      <c r="C13" s="16"/>
      <c r="D13" s="9" t="s">
        <v>137</v>
      </c>
      <c r="F13" s="9"/>
      <c r="G13" s="9"/>
      <c r="H13" s="35"/>
      <c r="I13" s="41"/>
      <c r="J13" s="42"/>
    </row>
    <row r="14" spans="2:10" x14ac:dyDescent="0.25">
      <c r="B14" s="39"/>
      <c r="C14" s="16"/>
      <c r="D14" s="9" t="s">
        <v>138</v>
      </c>
      <c r="F14" s="9"/>
      <c r="G14" s="9"/>
      <c r="H14" s="35"/>
      <c r="I14" s="41"/>
      <c r="J14" s="42"/>
    </row>
    <row r="15" spans="2:10" ht="15.75" thickBot="1" x14ac:dyDescent="0.3">
      <c r="B15" s="39"/>
      <c r="C15" s="24"/>
      <c r="D15" s="25" t="s">
        <v>178</v>
      </c>
      <c r="E15" s="25"/>
      <c r="F15" s="25"/>
      <c r="G15" s="25"/>
      <c r="H15" s="26"/>
      <c r="I15" s="41"/>
      <c r="J15" s="42"/>
    </row>
    <row r="16" spans="2:10" x14ac:dyDescent="0.25">
      <c r="B16" s="39"/>
      <c r="C16" s="41"/>
      <c r="D16" s="41"/>
      <c r="E16" s="41"/>
      <c r="F16" s="41"/>
      <c r="G16" s="41"/>
      <c r="H16" s="41"/>
      <c r="I16" s="41"/>
      <c r="J16" s="42"/>
    </row>
    <row r="17" spans="2:10" ht="15.75" thickBot="1" x14ac:dyDescent="0.3">
      <c r="B17" s="39"/>
      <c r="C17" s="41"/>
      <c r="D17" s="41"/>
      <c r="E17" s="41"/>
      <c r="F17" s="41"/>
      <c r="G17" s="41"/>
      <c r="H17" s="41"/>
      <c r="I17" s="41"/>
      <c r="J17" s="42"/>
    </row>
    <row r="18" spans="2:10" x14ac:dyDescent="0.25">
      <c r="B18" s="39"/>
      <c r="C18" s="33" t="s">
        <v>121</v>
      </c>
      <c r="D18" s="15"/>
      <c r="E18" s="15"/>
      <c r="F18" s="15"/>
      <c r="G18" s="15"/>
      <c r="H18" s="34"/>
      <c r="I18" s="41"/>
      <c r="J18" s="42"/>
    </row>
    <row r="19" spans="2:10" x14ac:dyDescent="0.25">
      <c r="B19" s="39"/>
      <c r="C19" s="16"/>
      <c r="D19" s="9"/>
      <c r="E19" s="9"/>
      <c r="F19" s="9"/>
      <c r="G19" s="9"/>
      <c r="H19" s="35"/>
      <c r="I19" s="41"/>
      <c r="J19" s="42"/>
    </row>
    <row r="20" spans="2:10" x14ac:dyDescent="0.25">
      <c r="B20" s="39"/>
      <c r="C20" s="16"/>
      <c r="D20" s="37" t="s">
        <v>18</v>
      </c>
      <c r="E20" s="9"/>
      <c r="F20" s="9"/>
      <c r="G20" s="9"/>
      <c r="H20" s="35"/>
      <c r="I20" s="41"/>
      <c r="J20" s="42"/>
    </row>
    <row r="21" spans="2:10" x14ac:dyDescent="0.25">
      <c r="B21" s="39"/>
      <c r="C21" s="16"/>
      <c r="D21" s="37" t="s">
        <v>15</v>
      </c>
      <c r="E21" s="9"/>
      <c r="F21" s="9"/>
      <c r="G21" s="9"/>
      <c r="H21" s="35"/>
      <c r="I21" s="41"/>
      <c r="J21" s="42"/>
    </row>
    <row r="22" spans="2:10" x14ac:dyDescent="0.25">
      <c r="B22" s="39"/>
      <c r="C22" s="16"/>
      <c r="D22" s="37" t="s">
        <v>2</v>
      </c>
      <c r="E22" s="9"/>
      <c r="F22" s="9"/>
      <c r="G22" s="9"/>
      <c r="H22" s="35"/>
      <c r="I22" s="41"/>
      <c r="J22" s="42"/>
    </row>
    <row r="23" spans="2:10" x14ac:dyDescent="0.25">
      <c r="B23" s="39"/>
      <c r="C23" s="16"/>
      <c r="D23" s="37" t="s">
        <v>16</v>
      </c>
      <c r="E23" s="9"/>
      <c r="F23" s="9"/>
      <c r="G23" s="9"/>
      <c r="H23" s="35"/>
      <c r="I23" s="41"/>
      <c r="J23" s="42"/>
    </row>
    <row r="24" spans="2:10" x14ac:dyDescent="0.25">
      <c r="B24" s="39"/>
      <c r="C24" s="16"/>
      <c r="D24" s="37" t="s">
        <v>31</v>
      </c>
      <c r="E24" s="9"/>
      <c r="F24" s="9"/>
      <c r="G24" s="9"/>
      <c r="H24" s="35"/>
      <c r="I24" s="41"/>
      <c r="J24" s="42"/>
    </row>
    <row r="25" spans="2:10" x14ac:dyDescent="0.25">
      <c r="B25" s="39"/>
      <c r="C25" s="16"/>
      <c r="D25" s="37" t="s">
        <v>9</v>
      </c>
      <c r="E25" s="9"/>
      <c r="F25" s="9"/>
      <c r="G25" s="9"/>
      <c r="H25" s="35"/>
      <c r="I25" s="41"/>
      <c r="J25" s="42"/>
    </row>
    <row r="26" spans="2:10" x14ac:dyDescent="0.25">
      <c r="B26" s="39"/>
      <c r="C26" s="16"/>
      <c r="D26" s="37" t="s">
        <v>30</v>
      </c>
      <c r="E26" s="9"/>
      <c r="F26" s="9"/>
      <c r="G26" s="9"/>
      <c r="H26" s="35"/>
      <c r="I26" s="41"/>
      <c r="J26" s="42"/>
    </row>
    <row r="27" spans="2:10" x14ac:dyDescent="0.25">
      <c r="B27" s="39"/>
      <c r="C27" s="16"/>
      <c r="D27" s="37" t="s">
        <v>13</v>
      </c>
      <c r="E27" s="9"/>
      <c r="F27" s="9"/>
      <c r="G27" s="9"/>
      <c r="H27" s="35"/>
      <c r="I27" s="41"/>
      <c r="J27" s="42"/>
    </row>
    <row r="28" spans="2:10" x14ac:dyDescent="0.25">
      <c r="B28" s="39"/>
      <c r="C28" s="16"/>
      <c r="D28" s="37" t="s">
        <v>29</v>
      </c>
      <c r="E28" s="9"/>
      <c r="F28" s="9"/>
      <c r="G28" s="9"/>
      <c r="H28" s="35"/>
      <c r="I28" s="41"/>
      <c r="J28" s="42"/>
    </row>
    <row r="29" spans="2:10" x14ac:dyDescent="0.25">
      <c r="B29" s="39"/>
      <c r="C29" s="16"/>
      <c r="D29" s="37" t="s">
        <v>24</v>
      </c>
      <c r="E29" s="9"/>
      <c r="F29" s="9"/>
      <c r="G29" s="9"/>
      <c r="H29" s="35"/>
      <c r="I29" s="41"/>
      <c r="J29" s="42"/>
    </row>
    <row r="30" spans="2:10" x14ac:dyDescent="0.25">
      <c r="B30" s="39"/>
      <c r="C30" s="16"/>
      <c r="D30" s="37" t="s">
        <v>10</v>
      </c>
      <c r="E30" s="9"/>
      <c r="F30" s="9"/>
      <c r="G30" s="9"/>
      <c r="H30" s="35"/>
      <c r="I30" s="41"/>
      <c r="J30" s="42"/>
    </row>
    <row r="31" spans="2:10" x14ac:dyDescent="0.25">
      <c r="B31" s="39"/>
      <c r="C31" s="16"/>
      <c r="D31" s="37" t="s">
        <v>1</v>
      </c>
      <c r="E31" s="9"/>
      <c r="F31" s="9"/>
      <c r="G31" s="9"/>
      <c r="H31" s="35"/>
      <c r="I31" s="41"/>
      <c r="J31" s="42"/>
    </row>
    <row r="32" spans="2:10" x14ac:dyDescent="0.25">
      <c r="B32" s="39"/>
      <c r="C32" s="16"/>
      <c r="D32" s="37" t="s">
        <v>5</v>
      </c>
      <c r="E32" s="9"/>
      <c r="F32" s="9"/>
      <c r="G32" s="9"/>
      <c r="H32" s="35"/>
      <c r="I32" s="41"/>
      <c r="J32" s="42"/>
    </row>
    <row r="33" spans="2:10" x14ac:dyDescent="0.25">
      <c r="B33" s="39"/>
      <c r="C33" s="16"/>
      <c r="D33" s="37" t="s">
        <v>7</v>
      </c>
      <c r="E33" s="9"/>
      <c r="F33" s="9"/>
      <c r="G33" s="9"/>
      <c r="H33" s="35"/>
      <c r="I33" s="41"/>
      <c r="J33" s="42"/>
    </row>
    <row r="34" spans="2:10" x14ac:dyDescent="0.25">
      <c r="B34" s="39"/>
      <c r="C34" s="16"/>
      <c r="D34" s="37" t="s">
        <v>22</v>
      </c>
      <c r="E34" s="9"/>
      <c r="F34" s="9"/>
      <c r="G34" s="9"/>
      <c r="H34" s="35"/>
      <c r="I34" s="41"/>
      <c r="J34" s="42"/>
    </row>
    <row r="35" spans="2:10" x14ac:dyDescent="0.25">
      <c r="B35" s="39"/>
      <c r="C35" s="16"/>
      <c r="D35" s="37" t="s">
        <v>25</v>
      </c>
      <c r="E35" s="9"/>
      <c r="F35" s="9"/>
      <c r="G35" s="9"/>
      <c r="H35" s="35"/>
      <c r="I35" s="41"/>
      <c r="J35" s="42"/>
    </row>
    <row r="36" spans="2:10" x14ac:dyDescent="0.25">
      <c r="B36" s="39"/>
      <c r="C36" s="16"/>
      <c r="D36" s="37" t="s">
        <v>3</v>
      </c>
      <c r="E36" s="9"/>
      <c r="F36" s="9"/>
      <c r="G36" s="9"/>
      <c r="H36" s="35"/>
      <c r="I36" s="41"/>
      <c r="J36" s="42"/>
    </row>
    <row r="37" spans="2:10" x14ac:dyDescent="0.25">
      <c r="B37" s="39"/>
      <c r="C37" s="16"/>
      <c r="D37" s="37" t="s">
        <v>8</v>
      </c>
      <c r="E37" s="9"/>
      <c r="F37" s="9"/>
      <c r="G37" s="9"/>
      <c r="H37" s="35"/>
      <c r="I37" s="41"/>
      <c r="J37" s="42"/>
    </row>
    <row r="38" spans="2:10" x14ac:dyDescent="0.25">
      <c r="B38" s="39"/>
      <c r="C38" s="16"/>
      <c r="D38" s="37" t="s">
        <v>6</v>
      </c>
      <c r="E38" s="9"/>
      <c r="F38" s="9"/>
      <c r="G38" s="9"/>
      <c r="H38" s="35"/>
      <c r="I38" s="41"/>
      <c r="J38" s="42"/>
    </row>
    <row r="39" spans="2:10" x14ac:dyDescent="0.25">
      <c r="B39" s="39"/>
      <c r="C39" s="16"/>
      <c r="D39" s="37" t="s">
        <v>21</v>
      </c>
      <c r="E39" s="9"/>
      <c r="F39" s="9"/>
      <c r="G39" s="9"/>
      <c r="H39" s="35"/>
      <c r="I39" s="41"/>
      <c r="J39" s="42"/>
    </row>
    <row r="40" spans="2:10" x14ac:dyDescent="0.25">
      <c r="B40" s="39"/>
      <c r="C40" s="16"/>
      <c r="D40" s="37" t="s">
        <v>23</v>
      </c>
      <c r="E40" s="9"/>
      <c r="F40" s="9"/>
      <c r="G40" s="9"/>
      <c r="H40" s="35"/>
      <c r="I40" s="41"/>
      <c r="J40" s="42"/>
    </row>
    <row r="41" spans="2:10" x14ac:dyDescent="0.25">
      <c r="B41" s="39"/>
      <c r="C41" s="16"/>
      <c r="D41" s="37" t="s">
        <v>0</v>
      </c>
      <c r="E41" s="9"/>
      <c r="F41" s="9"/>
      <c r="G41" s="9"/>
      <c r="H41" s="35"/>
      <c r="I41" s="41"/>
      <c r="J41" s="42"/>
    </row>
    <row r="42" spans="2:10" x14ac:dyDescent="0.25">
      <c r="B42" s="39"/>
      <c r="C42" s="16"/>
      <c r="D42" s="37" t="s">
        <v>32</v>
      </c>
      <c r="E42" s="9"/>
      <c r="F42" s="9"/>
      <c r="G42" s="9"/>
      <c r="H42" s="35"/>
      <c r="I42" s="41"/>
      <c r="J42" s="42"/>
    </row>
    <row r="43" spans="2:10" x14ac:dyDescent="0.25">
      <c r="B43" s="39"/>
      <c r="C43" s="16"/>
      <c r="D43" s="37" t="s">
        <v>14</v>
      </c>
      <c r="E43" s="9"/>
      <c r="F43" s="9"/>
      <c r="G43" s="9"/>
      <c r="H43" s="35"/>
      <c r="I43" s="41"/>
      <c r="J43" s="42"/>
    </row>
    <row r="44" spans="2:10" x14ac:dyDescent="0.25">
      <c r="B44" s="39"/>
      <c r="C44" s="16"/>
      <c r="D44" s="37" t="s">
        <v>17</v>
      </c>
      <c r="E44" s="9"/>
      <c r="F44" s="9"/>
      <c r="G44" s="9"/>
      <c r="H44" s="35"/>
      <c r="I44" s="41"/>
      <c r="J44" s="42"/>
    </row>
    <row r="45" spans="2:10" ht="15.75" thickBot="1" x14ac:dyDescent="0.3">
      <c r="B45" s="39"/>
      <c r="C45" s="24"/>
      <c r="D45" s="38" t="s">
        <v>4</v>
      </c>
      <c r="E45" s="25"/>
      <c r="F45" s="25"/>
      <c r="G45" s="25"/>
      <c r="H45" s="26"/>
      <c r="I45" s="41"/>
      <c r="J45" s="42"/>
    </row>
    <row r="46" spans="2:10" ht="15.75" thickBot="1" x14ac:dyDescent="0.3">
      <c r="B46" s="40"/>
      <c r="C46" s="43"/>
      <c r="D46" s="43"/>
      <c r="E46" s="43"/>
      <c r="F46" s="43"/>
      <c r="G46" s="43"/>
      <c r="H46" s="43"/>
      <c r="I46" s="43"/>
      <c r="J46" s="44"/>
    </row>
  </sheetData>
  <mergeCells count="2">
    <mergeCell ref="B2:J2"/>
    <mergeCell ref="B3:J3"/>
  </mergeCells>
  <hyperlinks>
    <hyperlink ref="D20" location="'Asses &amp; Coll'!A1" display="Assess &amp; Collect / State"/>
    <hyperlink ref="D39" location="'911'!A1" display="Weber Area 911 And Em Serv"/>
    <hyperlink ref="D42" location="'Weber County'!A1" display="Weber County General Fund"/>
    <hyperlink ref="D25" location="'Mos Abt'!A1" display="Mosquito Abatement Distr"/>
    <hyperlink ref="D40" location="'Weber Basin'!A1" display="Weber Basin Water - General"/>
    <hyperlink ref="D30" location="'Ogden School'!A1" display="Ogden City School Distr"/>
    <hyperlink ref="D44" location="'Weber School'!A1" display="Weber School District"/>
    <hyperlink ref="D41" location="'Weber Basin Ogden'!A1" display="Weber Basin Water - Ogden"/>
    <hyperlink ref="D34" location="'Roy Water'!A1" display="Roy Water Conservancy Distr"/>
    <hyperlink ref="D22" location="'Bona Vista'!A1" display="Bona Vista Water Distr"/>
    <hyperlink ref="D23" location="'Central Weber Sewer'!A1" display="Central Weber Sewer Distr"/>
    <hyperlink ref="D26" location="'North Davis Sewer'!A1" display="North Davis Sewer Distr"/>
    <hyperlink ref="D21" location="'Ben Lomond Cemetery'!A1" display="Ben Lomond Cemetery Distr"/>
    <hyperlink ref="D37" location="'W Warren Cemetery'!A1" display="Warren / W Warren Cemetery"/>
    <hyperlink ref="D27" location="'No Ogden City'!A1" display="North Ogden City"/>
    <hyperlink ref="D29" location="'Ogden City'!A1" display="Ogden City"/>
    <hyperlink ref="D31" location="'Pleasant View City'!A1" display="Pleasant View City"/>
    <hyperlink ref="D32" location="'Riverdale City'!A1" display="Riverdale City"/>
    <hyperlink ref="D33" location="'Roy City'!A1" display="Roy City"/>
    <hyperlink ref="D35" location="'So Ogden City'!A1" display="South Ogden City"/>
    <hyperlink ref="D38" location="'Wash Terrace City'!A1" display="Washington Terrace City"/>
    <hyperlink ref="D24" location="'Marr-Slat City'!A1" display="Marriott - Slaterville City"/>
    <hyperlink ref="D43" location="'Weber Fire'!A1" display="Weber Fire District"/>
    <hyperlink ref="D45" location="'W Warren Park'!A1" display="West Warren Park Distr"/>
    <hyperlink ref="D36" location="'Unincorp WC'!A1" display="Unincorp Services Fund"/>
    <hyperlink ref="D28" location="'North View Fire'!A1" display="North View Fire Dist"/>
    <hyperlink ref="D8" location="'Entity Amount Paid'!A1" display="ENTITY AMOUNTS PAID TO RDAs"/>
    <hyperlink ref="D12" location="'Distribution Amounts'!A1" display="RDA DISTRIBUTION AMOUNT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670"/>
  <sheetViews>
    <sheetView zoomScale="70" zoomScaleNormal="70" workbookViewId="0"/>
  </sheetViews>
  <sheetFormatPr defaultRowHeight="15" x14ac:dyDescent="0.25"/>
  <cols>
    <col min="2" max="2" width="6.7109375" customWidth="1"/>
    <col min="3" max="3" width="31.140625" bestFit="1" customWidth="1"/>
    <col min="4" max="4" width="6.7109375" bestFit="1" customWidth="1"/>
    <col min="5" max="5" width="19.28515625" bestFit="1" customWidth="1"/>
    <col min="7" max="8" width="6.140625" customWidth="1"/>
    <col min="9" max="9" width="36" bestFit="1" customWidth="1"/>
    <col min="10" max="10" width="11.28515625" customWidth="1"/>
    <col min="11" max="11" width="7.140625" bestFit="1" customWidth="1"/>
    <col min="12" max="12" width="19.28515625" bestFit="1" customWidth="1"/>
    <col min="13" max="13" width="13.140625" bestFit="1" customWidth="1"/>
    <col min="14" max="14" width="14.85546875" bestFit="1" customWidth="1"/>
    <col min="15" max="15" width="11.140625" bestFit="1" customWidth="1"/>
    <col min="16" max="16" width="10.5703125" bestFit="1" customWidth="1"/>
    <col min="17" max="17" width="11.140625" bestFit="1" customWidth="1"/>
    <col min="18" max="18" width="14.85546875" bestFit="1" customWidth="1"/>
    <col min="19" max="19" width="10.5703125" bestFit="1" customWidth="1"/>
    <col min="20" max="20" width="16.85546875" bestFit="1" customWidth="1"/>
    <col min="21" max="21" width="13.140625" bestFit="1" customWidth="1"/>
    <col min="22" max="22" width="11.5703125" bestFit="1" customWidth="1"/>
    <col min="23" max="23" width="15.140625" bestFit="1" customWidth="1"/>
    <col min="24" max="24" width="10.5703125" bestFit="1" customWidth="1"/>
    <col min="25" max="25" width="15.85546875" bestFit="1" customWidth="1"/>
    <col min="26" max="26" width="16.85546875" customWidth="1"/>
    <col min="27" max="27" width="27.14062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118</v>
      </c>
      <c r="C4" s="4"/>
      <c r="D4" s="5" t="s">
        <v>34</v>
      </c>
      <c r="E4" s="5" t="s">
        <v>35</v>
      </c>
    </row>
    <row r="5" spans="2:26" x14ac:dyDescent="0.25">
      <c r="C5" s="7"/>
      <c r="D5" s="8"/>
      <c r="E5" s="8"/>
    </row>
    <row r="6" spans="2:26" ht="15.75" thickBot="1" x14ac:dyDescent="0.3">
      <c r="C6" s="47" t="s">
        <v>142</v>
      </c>
      <c r="D6" s="48">
        <v>45</v>
      </c>
      <c r="E6" s="49" t="s">
        <v>37</v>
      </c>
      <c r="G6" s="94"/>
      <c r="H6" s="94"/>
      <c r="I6" s="94"/>
      <c r="J6" s="146" t="s">
        <v>53</v>
      </c>
      <c r="K6" s="147" t="s">
        <v>54</v>
      </c>
      <c r="L6" s="148" t="s">
        <v>55</v>
      </c>
      <c r="M6" s="148" t="s">
        <v>160</v>
      </c>
      <c r="N6" s="148" t="s">
        <v>176</v>
      </c>
      <c r="O6" s="148" t="s">
        <v>56</v>
      </c>
      <c r="P6" s="148" t="s">
        <v>161</v>
      </c>
      <c r="Q6" s="148"/>
      <c r="R6" s="148" t="s">
        <v>57</v>
      </c>
      <c r="S6" s="149" t="s">
        <v>58</v>
      </c>
      <c r="T6" s="150" t="s">
        <v>59</v>
      </c>
      <c r="U6" s="148" t="s">
        <v>60</v>
      </c>
      <c r="V6" s="148" t="s">
        <v>61</v>
      </c>
      <c r="W6" s="148" t="s">
        <v>62</v>
      </c>
      <c r="X6" s="149" t="s">
        <v>63</v>
      </c>
      <c r="Y6" s="150" t="s">
        <v>64</v>
      </c>
      <c r="Z6" s="94"/>
    </row>
    <row r="7" spans="2:26" ht="15.75" x14ac:dyDescent="0.25">
      <c r="C7" s="47" t="s">
        <v>144</v>
      </c>
      <c r="D7" s="48">
        <v>68</v>
      </c>
      <c r="E7" s="49" t="s">
        <v>38</v>
      </c>
      <c r="G7" s="151">
        <v>45</v>
      </c>
      <c r="H7" s="152" t="s">
        <v>89</v>
      </c>
      <c r="I7" s="153"/>
      <c r="J7" s="154"/>
      <c r="K7" s="155"/>
      <c r="L7" s="156"/>
      <c r="M7" s="156"/>
      <c r="N7" s="156"/>
      <c r="O7" s="156"/>
      <c r="P7" s="156"/>
      <c r="Q7" s="156"/>
      <c r="R7" s="156"/>
      <c r="S7" s="157"/>
      <c r="T7" s="158"/>
      <c r="U7" s="156"/>
      <c r="V7" s="156"/>
      <c r="W7" s="156"/>
      <c r="X7" s="157"/>
      <c r="Y7" s="159"/>
      <c r="Z7" s="94"/>
    </row>
    <row r="8" spans="2:26" x14ac:dyDescent="0.25">
      <c r="C8" s="47" t="s">
        <v>145</v>
      </c>
      <c r="D8" s="48">
        <v>73</v>
      </c>
      <c r="E8" s="49" t="s">
        <v>39</v>
      </c>
      <c r="G8" s="131"/>
      <c r="H8" s="94">
        <v>1</v>
      </c>
      <c r="I8" s="94" t="s">
        <v>11</v>
      </c>
      <c r="J8" s="119">
        <v>93</v>
      </c>
      <c r="K8" s="132">
        <v>1</v>
      </c>
      <c r="L8" s="133">
        <f>VLOOKUP(J8,[1]Values!$A$3:$D$462,2,FALSE)</f>
        <v>78183351</v>
      </c>
      <c r="M8" s="96">
        <v>3053360</v>
      </c>
      <c r="N8" s="96">
        <f t="shared" ref="N8:N25" si="0">(L8-M8)*K8</f>
        <v>75129991</v>
      </c>
      <c r="O8" s="133">
        <f>VLOOKUP(J8,[1]Values!$A$3:$D$462,3,FALSE)</f>
        <v>666418</v>
      </c>
      <c r="P8" s="133"/>
      <c r="Q8" s="133">
        <f t="shared" ref="Q8:Q25" si="1">(O8-P8)*K8</f>
        <v>666418</v>
      </c>
      <c r="R8" s="96">
        <f t="shared" ref="R8:R25" si="2">(L8-M8+O8-P8)*K8</f>
        <v>75796409</v>
      </c>
      <c r="S8" s="134">
        <f>VLOOKUP(H8,[1]Rates!$A$3:$D$139,3,FALSE)</f>
        <v>1.908E-3</v>
      </c>
      <c r="T8" s="135">
        <f t="shared" ref="T8:T25" si="3">R8*S8</f>
        <v>144619.54837199999</v>
      </c>
      <c r="U8" s="133">
        <f>VLOOKUP(J8,[1]Values!$A$3:$D$462,4,FALSE)</f>
        <v>5311501</v>
      </c>
      <c r="V8" s="96">
        <v>0</v>
      </c>
      <c r="W8" s="96">
        <f t="shared" ref="W8:W25" si="4">(U8-V8)*K8</f>
        <v>5311501</v>
      </c>
      <c r="X8" s="136">
        <f>VLOOKUP(H8,[1]Rates!$A$3:$D$139,4,FALSE)</f>
        <v>2.0739999999999999E-3</v>
      </c>
      <c r="Y8" s="137">
        <f t="shared" ref="Y8:Y25" si="5">W8*X8</f>
        <v>11016.053073999999</v>
      </c>
      <c r="Z8" s="94"/>
    </row>
    <row r="9" spans="2:26" x14ac:dyDescent="0.25">
      <c r="C9" s="47" t="s">
        <v>146</v>
      </c>
      <c r="D9" s="48">
        <v>74</v>
      </c>
      <c r="E9" s="49" t="s">
        <v>147</v>
      </c>
      <c r="G9" s="131"/>
      <c r="H9" s="94">
        <v>2</v>
      </c>
      <c r="I9" s="94" t="s">
        <v>27</v>
      </c>
      <c r="J9" s="119">
        <v>93</v>
      </c>
      <c r="K9" s="132">
        <v>1</v>
      </c>
      <c r="L9" s="133">
        <f>VLOOKUP(J9,[1]Values!$A$3:$D$462,2,FALSE)</f>
        <v>78183351</v>
      </c>
      <c r="M9" s="96">
        <v>3053360</v>
      </c>
      <c r="N9" s="96">
        <f t="shared" si="0"/>
        <v>75129991</v>
      </c>
      <c r="O9" s="133">
        <f>VLOOKUP(J9,[1]Values!$A$3:$D$462,3,FALSE)</f>
        <v>666418</v>
      </c>
      <c r="P9" s="133"/>
      <c r="Q9" s="133">
        <f t="shared" si="1"/>
        <v>666418</v>
      </c>
      <c r="R9" s="96">
        <f t="shared" si="2"/>
        <v>75796409</v>
      </c>
      <c r="S9" s="134">
        <f>VLOOKUP(H9,[1]Rates!$A$3:$D$139,3,FALSE)</f>
        <v>2.0900000000000001E-4</v>
      </c>
      <c r="T9" s="135">
        <f t="shared" si="3"/>
        <v>15841.449481000001</v>
      </c>
      <c r="U9" s="133">
        <f>VLOOKUP(J9,[1]Values!$A$3:$D$462,4,FALSE)</f>
        <v>5311501</v>
      </c>
      <c r="V9" s="96">
        <v>0</v>
      </c>
      <c r="W9" s="96">
        <f t="shared" si="4"/>
        <v>5311501</v>
      </c>
      <c r="X9" s="136">
        <f>VLOOKUP(H9,[1]Rates!$A$3:$D$139,4,FALSE)</f>
        <v>2.3000000000000001E-4</v>
      </c>
      <c r="Y9" s="137">
        <f t="shared" si="5"/>
        <v>1221.6452300000001</v>
      </c>
      <c r="Z9" s="94"/>
    </row>
    <row r="10" spans="2:26" x14ac:dyDescent="0.25">
      <c r="C10" s="47" t="s">
        <v>148</v>
      </c>
      <c r="D10" s="48">
        <v>75</v>
      </c>
      <c r="E10" s="49" t="s">
        <v>40</v>
      </c>
      <c r="G10" s="131"/>
      <c r="H10" s="94">
        <v>3</v>
      </c>
      <c r="I10" s="94" t="s">
        <v>20</v>
      </c>
      <c r="J10" s="119">
        <v>93</v>
      </c>
      <c r="K10" s="132">
        <v>1</v>
      </c>
      <c r="L10" s="133">
        <f>VLOOKUP(J10,[1]Values!$A$3:$D$462,2,FALSE)</f>
        <v>78183351</v>
      </c>
      <c r="M10" s="96">
        <v>3053360</v>
      </c>
      <c r="N10" s="96">
        <f t="shared" si="0"/>
        <v>75129991</v>
      </c>
      <c r="O10" s="133">
        <f>VLOOKUP(J10,[1]Values!$A$3:$D$462,3,FALSE)</f>
        <v>666418</v>
      </c>
      <c r="P10" s="133"/>
      <c r="Q10" s="133">
        <f t="shared" si="1"/>
        <v>666418</v>
      </c>
      <c r="R10" s="96">
        <f t="shared" si="2"/>
        <v>75796409</v>
      </c>
      <c r="S10" s="134">
        <f>VLOOKUP(H10,[1]Rates!$A$3:$D$139,3,FALSE)</f>
        <v>4.9299999999999995E-4</v>
      </c>
      <c r="T10" s="135">
        <f t="shared" si="3"/>
        <v>37367.629636999998</v>
      </c>
      <c r="U10" s="133">
        <f>VLOOKUP(J10,[1]Values!$A$3:$D$462,4,FALSE)</f>
        <v>5311501</v>
      </c>
      <c r="V10" s="96">
        <v>0</v>
      </c>
      <c r="W10" s="96">
        <f t="shared" si="4"/>
        <v>5311501</v>
      </c>
      <c r="X10" s="136">
        <f>VLOOKUP(H10,[1]Rates!$A$3:$D$139,4,FALSE)</f>
        <v>5.2599999999999999E-4</v>
      </c>
      <c r="Y10" s="137">
        <f t="shared" si="5"/>
        <v>2793.849526</v>
      </c>
      <c r="Z10" s="94"/>
    </row>
    <row r="11" spans="2:26" x14ac:dyDescent="0.25">
      <c r="C11" s="47" t="s">
        <v>149</v>
      </c>
      <c r="D11" s="48">
        <v>81</v>
      </c>
      <c r="E11" s="49" t="s">
        <v>41</v>
      </c>
      <c r="G11" s="131"/>
      <c r="H11" s="94">
        <v>4</v>
      </c>
      <c r="I11" s="94" t="s">
        <v>10</v>
      </c>
      <c r="J11" s="119">
        <v>93</v>
      </c>
      <c r="K11" s="132">
        <v>1</v>
      </c>
      <c r="L11" s="133">
        <f>VLOOKUP(J11,[1]Values!$A$3:$D$462,2,FALSE)</f>
        <v>78183351</v>
      </c>
      <c r="M11" s="96">
        <v>3053360</v>
      </c>
      <c r="N11" s="96">
        <f t="shared" si="0"/>
        <v>75129991</v>
      </c>
      <c r="O11" s="133">
        <f>VLOOKUP(J11,[1]Values!$A$3:$D$462,3,FALSE)</f>
        <v>666418</v>
      </c>
      <c r="P11" s="133"/>
      <c r="Q11" s="133">
        <f t="shared" si="1"/>
        <v>666418</v>
      </c>
      <c r="R11" s="96">
        <f t="shared" si="2"/>
        <v>75796409</v>
      </c>
      <c r="S11" s="134">
        <f>VLOOKUP(H11,[1]Rates!$A$3:$D$139,3,FALSE)</f>
        <v>8.1609999999999999E-3</v>
      </c>
      <c r="T11" s="135">
        <f t="shared" si="3"/>
        <v>618574.49384899996</v>
      </c>
      <c r="U11" s="133">
        <f>VLOOKUP(J11,[1]Values!$A$3:$D$462,4,FALSE)</f>
        <v>5311501</v>
      </c>
      <c r="V11" s="96">
        <v>0</v>
      </c>
      <c r="W11" s="96">
        <f t="shared" si="4"/>
        <v>5311501</v>
      </c>
      <c r="X11" s="136">
        <f>VLOOKUP(H11,[1]Rates!$A$3:$D$139,4,FALSE)</f>
        <v>7.8399999999999997E-3</v>
      </c>
      <c r="Y11" s="137">
        <f t="shared" si="5"/>
        <v>41642.167840000002</v>
      </c>
      <c r="Z11" s="94"/>
    </row>
    <row r="12" spans="2:26" x14ac:dyDescent="0.25">
      <c r="C12" s="47" t="s">
        <v>150</v>
      </c>
      <c r="D12" s="48">
        <v>87</v>
      </c>
      <c r="E12" s="49" t="s">
        <v>42</v>
      </c>
      <c r="G12" s="131"/>
      <c r="H12" s="94">
        <v>136</v>
      </c>
      <c r="I12" s="94" t="s">
        <v>139</v>
      </c>
      <c r="J12" s="119">
        <v>93</v>
      </c>
      <c r="K12" s="132">
        <v>1</v>
      </c>
      <c r="L12" s="133">
        <f>VLOOKUP(J12,[1]Values!$A$3:$D$462,2,FALSE)</f>
        <v>78183351</v>
      </c>
      <c r="M12" s="96">
        <v>3053360</v>
      </c>
      <c r="N12" s="96">
        <f t="shared" si="0"/>
        <v>75129991</v>
      </c>
      <c r="O12" s="133">
        <f>VLOOKUP(J12,[1]Values!$A$3:$D$462,3,FALSE)</f>
        <v>666418</v>
      </c>
      <c r="P12" s="133"/>
      <c r="Q12" s="133">
        <f t="shared" si="1"/>
        <v>666418</v>
      </c>
      <c r="R12" s="96">
        <f t="shared" si="2"/>
        <v>75796409</v>
      </c>
      <c r="S12" s="134">
        <f>VLOOKUP(H12,[1]Rates!$A$3:$D$139,3,FALSE)</f>
        <v>2.31E-4</v>
      </c>
      <c r="T12" s="135">
        <f t="shared" si="3"/>
        <v>17508.970479</v>
      </c>
      <c r="U12" s="133">
        <f>VLOOKUP(J12,[1]Values!$A$3:$D$462,4,FALSE)</f>
        <v>5311501</v>
      </c>
      <c r="V12" s="96">
        <v>0</v>
      </c>
      <c r="W12" s="96">
        <f t="shared" si="4"/>
        <v>5311501</v>
      </c>
      <c r="X12" s="136">
        <f>VLOOKUP(H12,[1]Rates!$A$3:$D$139,4,FALSE)</f>
        <v>2.0100000000000001E-4</v>
      </c>
      <c r="Y12" s="137">
        <f t="shared" si="5"/>
        <v>1067.611701</v>
      </c>
      <c r="Z12" s="94"/>
    </row>
    <row r="13" spans="2:26" x14ac:dyDescent="0.25">
      <c r="C13" s="47" t="s">
        <v>151</v>
      </c>
      <c r="D13" s="48">
        <v>94</v>
      </c>
      <c r="E13" s="49" t="s">
        <v>43</v>
      </c>
      <c r="G13" s="131"/>
      <c r="H13" s="94">
        <v>6</v>
      </c>
      <c r="I13" s="94" t="s">
        <v>70</v>
      </c>
      <c r="J13" s="119">
        <v>93</v>
      </c>
      <c r="K13" s="132">
        <v>1</v>
      </c>
      <c r="L13" s="133">
        <f>VLOOKUP(J13,[1]Values!$A$3:$D$462,2,FALSE)</f>
        <v>78183351</v>
      </c>
      <c r="M13" s="96">
        <v>3053360</v>
      </c>
      <c r="N13" s="96">
        <f t="shared" si="0"/>
        <v>75129991</v>
      </c>
      <c r="O13" s="133">
        <f>VLOOKUP(J13,[1]Values!$A$3:$D$462,3,FALSE)</f>
        <v>666418</v>
      </c>
      <c r="P13" s="133"/>
      <c r="Q13" s="133">
        <f t="shared" si="1"/>
        <v>666418</v>
      </c>
      <c r="R13" s="96">
        <f t="shared" si="2"/>
        <v>75796409</v>
      </c>
      <c r="S13" s="134">
        <f>VLOOKUP(H13,[1]Rates!$A$3:$D$139,3,FALSE)</f>
        <v>0</v>
      </c>
      <c r="T13" s="135">
        <f t="shared" si="3"/>
        <v>0</v>
      </c>
      <c r="U13" s="133">
        <f>VLOOKUP(J13,[1]Values!$A$3:$D$462,4,FALSE)</f>
        <v>5311501</v>
      </c>
      <c r="V13" s="96">
        <v>0</v>
      </c>
      <c r="W13" s="96">
        <f t="shared" si="4"/>
        <v>5311501</v>
      </c>
      <c r="X13" s="136">
        <f>VLOOKUP(H13,[1]Rates!$A$3:$D$139,4,FALSE)</f>
        <v>0</v>
      </c>
      <c r="Y13" s="137">
        <f t="shared" si="5"/>
        <v>0</v>
      </c>
      <c r="Z13" s="94"/>
    </row>
    <row r="14" spans="2:26" x14ac:dyDescent="0.25">
      <c r="C14" s="47" t="s">
        <v>152</v>
      </c>
      <c r="D14" s="48">
        <v>106</v>
      </c>
      <c r="E14" s="49" t="s">
        <v>44</v>
      </c>
      <c r="G14" s="131"/>
      <c r="H14" s="94">
        <v>7</v>
      </c>
      <c r="I14" s="94" t="s">
        <v>9</v>
      </c>
      <c r="J14" s="119">
        <v>93</v>
      </c>
      <c r="K14" s="132">
        <v>1</v>
      </c>
      <c r="L14" s="133">
        <f>VLOOKUP(J14,[1]Values!$A$3:$D$462,2,FALSE)</f>
        <v>78183351</v>
      </c>
      <c r="M14" s="96">
        <v>3053360</v>
      </c>
      <c r="N14" s="96">
        <f t="shared" si="0"/>
        <v>75129991</v>
      </c>
      <c r="O14" s="133">
        <f>VLOOKUP(J14,[1]Values!$A$3:$D$462,3,FALSE)</f>
        <v>666418</v>
      </c>
      <c r="P14" s="133"/>
      <c r="Q14" s="133">
        <f t="shared" si="1"/>
        <v>666418</v>
      </c>
      <c r="R14" s="96">
        <f t="shared" si="2"/>
        <v>75796409</v>
      </c>
      <c r="S14" s="134">
        <f>VLOOKUP(H14,[1]Rates!$A$3:$D$139,3,FALSE)</f>
        <v>1.01E-4</v>
      </c>
      <c r="T14" s="135">
        <f t="shared" si="3"/>
        <v>7655.4373089999999</v>
      </c>
      <c r="U14" s="133">
        <f>VLOOKUP(J14,[1]Values!$A$3:$D$462,4,FALSE)</f>
        <v>5311501</v>
      </c>
      <c r="V14" s="96">
        <v>0</v>
      </c>
      <c r="W14" s="96">
        <f t="shared" si="4"/>
        <v>5311501</v>
      </c>
      <c r="X14" s="136">
        <f>VLOOKUP(H14,[1]Rates!$A$3:$D$139,4,FALSE)</f>
        <v>1.08E-4</v>
      </c>
      <c r="Y14" s="137">
        <f t="shared" si="5"/>
        <v>573.64210800000001</v>
      </c>
      <c r="Z14" s="94"/>
    </row>
    <row r="15" spans="2:26" x14ac:dyDescent="0.25">
      <c r="C15" s="47" t="s">
        <v>153</v>
      </c>
      <c r="D15" s="48">
        <v>124</v>
      </c>
      <c r="E15" s="49" t="s">
        <v>45</v>
      </c>
      <c r="G15" s="131"/>
      <c r="H15" s="94">
        <v>8</v>
      </c>
      <c r="I15" s="94" t="s">
        <v>23</v>
      </c>
      <c r="J15" s="119">
        <v>93</v>
      </c>
      <c r="K15" s="132">
        <v>1</v>
      </c>
      <c r="L15" s="133">
        <f>VLOOKUP(J15,[1]Values!$A$3:$D$462,2,FALSE)</f>
        <v>78183351</v>
      </c>
      <c r="M15" s="96">
        <v>3053360</v>
      </c>
      <c r="N15" s="96">
        <f t="shared" si="0"/>
        <v>75129991</v>
      </c>
      <c r="O15" s="133">
        <f>VLOOKUP(J15,[1]Values!$A$3:$D$462,3,FALSE)</f>
        <v>666418</v>
      </c>
      <c r="P15" s="133"/>
      <c r="Q15" s="133">
        <f t="shared" si="1"/>
        <v>666418</v>
      </c>
      <c r="R15" s="96">
        <f t="shared" si="2"/>
        <v>75796409</v>
      </c>
      <c r="S15" s="134">
        <f>VLOOKUP(H15,[1]Rates!$A$3:$D$139,3,FALSE)</f>
        <v>1.5300000000000001E-4</v>
      </c>
      <c r="T15" s="135">
        <f t="shared" si="3"/>
        <v>11596.850577000001</v>
      </c>
      <c r="U15" s="133">
        <f>VLOOKUP(J15,[1]Values!$A$3:$D$462,4,FALSE)</f>
        <v>5311501</v>
      </c>
      <c r="V15" s="96">
        <v>0</v>
      </c>
      <c r="W15" s="96">
        <f t="shared" si="4"/>
        <v>5311501</v>
      </c>
      <c r="X15" s="136">
        <f>VLOOKUP(H15,[1]Rates!$A$3:$D$139,4,FALSE)</f>
        <v>1.64E-4</v>
      </c>
      <c r="Y15" s="137">
        <f t="shared" si="5"/>
        <v>871.08616400000005</v>
      </c>
      <c r="Z15" s="94"/>
    </row>
    <row r="16" spans="2:26" x14ac:dyDescent="0.25">
      <c r="C16" s="47" t="s">
        <v>154</v>
      </c>
      <c r="D16" s="48">
        <v>126</v>
      </c>
      <c r="E16" s="49" t="s">
        <v>46</v>
      </c>
      <c r="G16" s="131"/>
      <c r="H16" s="94">
        <v>9</v>
      </c>
      <c r="I16" s="94" t="s">
        <v>0</v>
      </c>
      <c r="J16" s="119">
        <v>93</v>
      </c>
      <c r="K16" s="132">
        <v>1</v>
      </c>
      <c r="L16" s="133">
        <f>VLOOKUP(J16,[1]Values!$A$3:$D$462,2,FALSE)</f>
        <v>78183351</v>
      </c>
      <c r="M16" s="96">
        <v>3053360</v>
      </c>
      <c r="N16" s="96">
        <f t="shared" si="0"/>
        <v>75129991</v>
      </c>
      <c r="O16" s="133">
        <f>VLOOKUP(J16,[1]Values!$A$3:$D$462,3,FALSE)</f>
        <v>666418</v>
      </c>
      <c r="P16" s="133"/>
      <c r="Q16" s="133">
        <f t="shared" si="1"/>
        <v>666418</v>
      </c>
      <c r="R16" s="96">
        <f t="shared" si="2"/>
        <v>75796409</v>
      </c>
      <c r="S16" s="134">
        <f>VLOOKUP(H16,[1]Rates!$A$3:$D$139,3,FALSE)</f>
        <v>2.5599999999999999E-4</v>
      </c>
      <c r="T16" s="135">
        <f t="shared" si="3"/>
        <v>19403.880703999999</v>
      </c>
      <c r="U16" s="133">
        <f>VLOOKUP(J16,[1]Values!$A$3:$D$462,4,FALSE)</f>
        <v>5311501</v>
      </c>
      <c r="V16" s="96">
        <v>0</v>
      </c>
      <c r="W16" s="96">
        <f t="shared" si="4"/>
        <v>5311501</v>
      </c>
      <c r="X16" s="136">
        <f>VLOOKUP(H16,[1]Rates!$A$3:$D$139,4,FALSE)</f>
        <v>2.7599999999999999E-4</v>
      </c>
      <c r="Y16" s="137">
        <f t="shared" si="5"/>
        <v>1465.9742759999999</v>
      </c>
      <c r="Z16" s="94"/>
    </row>
    <row r="17" spans="3:26" x14ac:dyDescent="0.25">
      <c r="C17" s="47" t="s">
        <v>102</v>
      </c>
      <c r="D17" s="48">
        <v>128</v>
      </c>
      <c r="E17" s="49" t="s">
        <v>47</v>
      </c>
      <c r="G17" s="131"/>
      <c r="H17" s="94">
        <v>17</v>
      </c>
      <c r="I17" s="94" t="s">
        <v>16</v>
      </c>
      <c r="J17" s="119">
        <v>93</v>
      </c>
      <c r="K17" s="132">
        <v>1</v>
      </c>
      <c r="L17" s="133">
        <f>VLOOKUP(J17,[1]Values!$A$3:$D$462,2,FALSE)</f>
        <v>78183351</v>
      </c>
      <c r="M17" s="96">
        <v>3053360</v>
      </c>
      <c r="N17" s="96">
        <f t="shared" si="0"/>
        <v>75129991</v>
      </c>
      <c r="O17" s="133">
        <f>VLOOKUP(J17,[1]Values!$A$3:$D$462,3,FALSE)</f>
        <v>666418</v>
      </c>
      <c r="P17" s="133"/>
      <c r="Q17" s="133">
        <f t="shared" si="1"/>
        <v>666418</v>
      </c>
      <c r="R17" s="96">
        <f t="shared" si="2"/>
        <v>75796409</v>
      </c>
      <c r="S17" s="134">
        <f>VLOOKUP(H17,[1]Rates!$A$3:$D$139,3,FALSE)</f>
        <v>6.0700000000000001E-4</v>
      </c>
      <c r="T17" s="135">
        <f t="shared" si="3"/>
        <v>46008.420263</v>
      </c>
      <c r="U17" s="133">
        <f>VLOOKUP(J17,[1]Values!$A$3:$D$462,4,FALSE)</f>
        <v>5311501</v>
      </c>
      <c r="V17" s="96">
        <v>0</v>
      </c>
      <c r="W17" s="96">
        <f t="shared" si="4"/>
        <v>5311501</v>
      </c>
      <c r="X17" s="136">
        <f>VLOOKUP(H17,[1]Rates!$A$3:$D$139,4,FALSE)</f>
        <v>6.4899999999999995E-4</v>
      </c>
      <c r="Y17" s="137">
        <f t="shared" si="5"/>
        <v>3447.1641489999997</v>
      </c>
      <c r="Z17" s="94"/>
    </row>
    <row r="18" spans="3:26" x14ac:dyDescent="0.25">
      <c r="C18" s="47" t="s">
        <v>171</v>
      </c>
      <c r="D18" s="71">
        <v>131</v>
      </c>
      <c r="E18" s="72" t="s">
        <v>172</v>
      </c>
      <c r="G18" s="131"/>
      <c r="H18" s="94">
        <v>29</v>
      </c>
      <c r="I18" s="94" t="s">
        <v>24</v>
      </c>
      <c r="J18" s="119">
        <v>93</v>
      </c>
      <c r="K18" s="132">
        <v>1</v>
      </c>
      <c r="L18" s="133">
        <f>VLOOKUP(J18,[1]Values!$A$3:$D$462,2,FALSE)</f>
        <v>78183351</v>
      </c>
      <c r="M18" s="96">
        <v>3053360</v>
      </c>
      <c r="N18" s="96">
        <f t="shared" si="0"/>
        <v>75129991</v>
      </c>
      <c r="O18" s="133">
        <f>VLOOKUP(J18,[1]Values!$A$3:$D$462,3,FALSE)</f>
        <v>666418</v>
      </c>
      <c r="P18" s="133"/>
      <c r="Q18" s="133">
        <f t="shared" si="1"/>
        <v>666418</v>
      </c>
      <c r="R18" s="96">
        <f t="shared" si="2"/>
        <v>75796409</v>
      </c>
      <c r="S18" s="134">
        <f>VLOOKUP(H18,[1]Rates!$A$3:$D$139,3,FALSE)</f>
        <v>2.8760000000000001E-3</v>
      </c>
      <c r="T18" s="135">
        <f t="shared" si="3"/>
        <v>217990.47228400002</v>
      </c>
      <c r="U18" s="133">
        <f>VLOOKUP(J18,[1]Values!$A$3:$D$462,4,FALSE)</f>
        <v>5311501</v>
      </c>
      <c r="V18" s="96">
        <v>0</v>
      </c>
      <c r="W18" s="96">
        <f t="shared" si="4"/>
        <v>5311501</v>
      </c>
      <c r="X18" s="136">
        <f>VLOOKUP(H18,[1]Rates!$A$3:$D$139,4,FALSE)</f>
        <v>3.1029999999999999E-3</v>
      </c>
      <c r="Y18" s="137">
        <f t="shared" si="5"/>
        <v>16481.587603</v>
      </c>
      <c r="Z18" s="94"/>
    </row>
    <row r="19" spans="3:26" x14ac:dyDescent="0.25">
      <c r="C19" s="47" t="s">
        <v>181</v>
      </c>
      <c r="D19" s="48">
        <v>140</v>
      </c>
      <c r="E19" s="49" t="s">
        <v>182</v>
      </c>
      <c r="G19" s="131"/>
      <c r="H19" s="94">
        <v>38</v>
      </c>
      <c r="I19" s="94" t="s">
        <v>12</v>
      </c>
      <c r="J19" s="119">
        <v>93</v>
      </c>
      <c r="K19" s="132">
        <v>1</v>
      </c>
      <c r="L19" s="133">
        <f>VLOOKUP(J19,[1]Values!$A$3:$D$462,2,FALSE)</f>
        <v>78183351</v>
      </c>
      <c r="M19" s="96">
        <v>3053360</v>
      </c>
      <c r="N19" s="96">
        <f t="shared" si="0"/>
        <v>75129991</v>
      </c>
      <c r="O19" s="133">
        <f>VLOOKUP(J19,[1]Values!$A$3:$D$462,3,FALSE)</f>
        <v>666418</v>
      </c>
      <c r="P19" s="133"/>
      <c r="Q19" s="133">
        <f t="shared" si="1"/>
        <v>666418</v>
      </c>
      <c r="R19" s="96">
        <f t="shared" si="2"/>
        <v>75796409</v>
      </c>
      <c r="S19" s="134">
        <f>VLOOKUP(H19,[1]Rates!$A$3:$D$139,3,FALSE)</f>
        <v>9.8999999999999994E-5</v>
      </c>
      <c r="T19" s="135">
        <f t="shared" si="3"/>
        <v>7503.8444909999998</v>
      </c>
      <c r="U19" s="133">
        <f>VLOOKUP(J19,[1]Values!$A$3:$D$462,4,FALSE)</f>
        <v>5311501</v>
      </c>
      <c r="V19" s="96">
        <v>0</v>
      </c>
      <c r="W19" s="96">
        <f t="shared" si="4"/>
        <v>5311501</v>
      </c>
      <c r="X19" s="136">
        <f>VLOOKUP(H19,[1]Rates!$A$3:$D$139,4,FALSE)</f>
        <v>8.6000000000000003E-5</v>
      </c>
      <c r="Y19" s="137">
        <f t="shared" si="5"/>
        <v>456.789086</v>
      </c>
      <c r="Z19" s="94"/>
    </row>
    <row r="20" spans="3:26" x14ac:dyDescent="0.25">
      <c r="C20" s="65"/>
      <c r="D20" s="66"/>
      <c r="E20" s="58"/>
      <c r="G20" s="131"/>
      <c r="H20" s="94">
        <v>45</v>
      </c>
      <c r="I20" s="94" t="s">
        <v>89</v>
      </c>
      <c r="J20" s="119">
        <v>93</v>
      </c>
      <c r="K20" s="132">
        <v>1</v>
      </c>
      <c r="L20" s="133">
        <f>VLOOKUP(J20,[1]Values!$A$3:$D$462,2,FALSE)</f>
        <v>78183351</v>
      </c>
      <c r="M20" s="96">
        <v>3053360</v>
      </c>
      <c r="N20" s="96">
        <f t="shared" si="0"/>
        <v>75129991</v>
      </c>
      <c r="O20" s="133">
        <f>VLOOKUP(J20,[1]Values!$A$3:$D$462,3,FALSE)</f>
        <v>666418</v>
      </c>
      <c r="P20" s="133"/>
      <c r="Q20" s="133">
        <f t="shared" si="1"/>
        <v>666418</v>
      </c>
      <c r="R20" s="96">
        <f t="shared" si="2"/>
        <v>75796409</v>
      </c>
      <c r="S20" s="134">
        <f>VLOOKUP(H20,[1]Rates!$A$3:$D$139,3,FALSE)</f>
        <v>0</v>
      </c>
      <c r="T20" s="135">
        <f t="shared" si="3"/>
        <v>0</v>
      </c>
      <c r="U20" s="133">
        <f>VLOOKUP(J20,[1]Values!$A$3:$D$462,4,FALSE)</f>
        <v>5311501</v>
      </c>
      <c r="V20" s="96">
        <v>0</v>
      </c>
      <c r="W20" s="96">
        <f t="shared" si="4"/>
        <v>5311501</v>
      </c>
      <c r="X20" s="136">
        <f>VLOOKUP(H20,[1]Rates!$A$3:$D$139,4,FALSE)</f>
        <v>0</v>
      </c>
      <c r="Y20" s="137">
        <f t="shared" si="5"/>
        <v>0</v>
      </c>
      <c r="Z20" s="94"/>
    </row>
    <row r="21" spans="3:26" x14ac:dyDescent="0.25">
      <c r="C21" s="65"/>
      <c r="D21" s="66"/>
      <c r="E21" s="58"/>
      <c r="G21" s="131"/>
      <c r="H21" s="94">
        <v>55</v>
      </c>
      <c r="I21" s="94" t="s">
        <v>26</v>
      </c>
      <c r="J21" s="119">
        <v>93</v>
      </c>
      <c r="K21" s="132">
        <v>1</v>
      </c>
      <c r="L21" s="133">
        <f>VLOOKUP(J21,[1]Values!$A$3:$D$462,2,FALSE)</f>
        <v>78183351</v>
      </c>
      <c r="M21" s="96">
        <v>3053360</v>
      </c>
      <c r="N21" s="96">
        <f t="shared" si="0"/>
        <v>75129991</v>
      </c>
      <c r="O21" s="133">
        <f>VLOOKUP(J21,[1]Values!$A$3:$D$462,3,FALSE)</f>
        <v>666418</v>
      </c>
      <c r="P21" s="133"/>
      <c r="Q21" s="133">
        <f t="shared" si="1"/>
        <v>666418</v>
      </c>
      <c r="R21" s="96">
        <f t="shared" si="2"/>
        <v>75796409</v>
      </c>
      <c r="S21" s="134">
        <f>VLOOKUP(H21,[1]Rates!$A$3:$D$139,3,FALSE)</f>
        <v>1.45E-4</v>
      </c>
      <c r="T21" s="135">
        <f t="shared" si="3"/>
        <v>10990.479305000001</v>
      </c>
      <c r="U21" s="133">
        <f>VLOOKUP(J21,[1]Values!$A$3:$D$462,4,FALSE)</f>
        <v>5311501</v>
      </c>
      <c r="V21" s="96">
        <v>0</v>
      </c>
      <c r="W21" s="96">
        <f t="shared" si="4"/>
        <v>5311501</v>
      </c>
      <c r="X21" s="136">
        <f>VLOOKUP(H21,[1]Rates!$A$3:$D$139,4,FALSE)</f>
        <v>1.35E-4</v>
      </c>
      <c r="Y21" s="137">
        <f t="shared" si="5"/>
        <v>717.05263500000001</v>
      </c>
      <c r="Z21" s="94"/>
    </row>
    <row r="22" spans="3:26" x14ac:dyDescent="0.25">
      <c r="C22" s="65"/>
      <c r="D22" s="66"/>
      <c r="E22" s="58"/>
      <c r="G22" s="131"/>
      <c r="H22" s="94">
        <v>71</v>
      </c>
      <c r="I22" s="94" t="s">
        <v>18</v>
      </c>
      <c r="J22" s="119">
        <v>93</v>
      </c>
      <c r="K22" s="132">
        <v>1</v>
      </c>
      <c r="L22" s="133">
        <f>VLOOKUP(J22,[1]Values!$A$3:$D$462,2,FALSE)</f>
        <v>78183351</v>
      </c>
      <c r="M22" s="96">
        <v>3053360</v>
      </c>
      <c r="N22" s="96">
        <f t="shared" si="0"/>
        <v>75129991</v>
      </c>
      <c r="O22" s="133">
        <f>VLOOKUP(J22,[1]Values!$A$3:$D$462,3,FALSE)</f>
        <v>666418</v>
      </c>
      <c r="P22" s="133"/>
      <c r="Q22" s="133">
        <f t="shared" si="1"/>
        <v>666418</v>
      </c>
      <c r="R22" s="96">
        <f t="shared" si="2"/>
        <v>75796409</v>
      </c>
      <c r="S22" s="134">
        <f>VLOOKUP(H22,[1]Rates!$A$3:$D$139,3,FALSE)</f>
        <v>9.0000000000000002E-6</v>
      </c>
      <c r="T22" s="135">
        <f t="shared" si="3"/>
        <v>682.16768100000002</v>
      </c>
      <c r="U22" s="133">
        <f>VLOOKUP(J22,[1]Values!$A$3:$D$462,4,FALSE)</f>
        <v>5311501</v>
      </c>
      <c r="V22" s="96">
        <v>0</v>
      </c>
      <c r="W22" s="96">
        <f t="shared" si="4"/>
        <v>5311501</v>
      </c>
      <c r="X22" s="136">
        <f>VLOOKUP(H22,[1]Rates!$A$3:$D$139,4,FALSE)</f>
        <v>9.0000000000000002E-6</v>
      </c>
      <c r="Y22" s="137">
        <f t="shared" si="5"/>
        <v>47.803508999999998</v>
      </c>
      <c r="Z22" s="94"/>
    </row>
    <row r="23" spans="3:26" x14ac:dyDescent="0.25">
      <c r="C23" s="9"/>
      <c r="D23" s="9"/>
      <c r="E23" s="9"/>
      <c r="G23" s="131"/>
      <c r="H23" s="94">
        <v>72</v>
      </c>
      <c r="I23" s="94" t="s">
        <v>28</v>
      </c>
      <c r="J23" s="119">
        <v>93</v>
      </c>
      <c r="K23" s="132">
        <v>1</v>
      </c>
      <c r="L23" s="133">
        <f>VLOOKUP(J23,[1]Values!$A$3:$D$462,2,FALSE)</f>
        <v>78183351</v>
      </c>
      <c r="M23" s="96">
        <v>3053360</v>
      </c>
      <c r="N23" s="96">
        <f t="shared" si="0"/>
        <v>75129991</v>
      </c>
      <c r="O23" s="133">
        <f>VLOOKUP(J23,[1]Values!$A$3:$D$462,3,FALSE)</f>
        <v>666418</v>
      </c>
      <c r="P23" s="133"/>
      <c r="Q23" s="133">
        <f t="shared" si="1"/>
        <v>666418</v>
      </c>
      <c r="R23" s="96">
        <f t="shared" si="2"/>
        <v>75796409</v>
      </c>
      <c r="S23" s="134">
        <f>VLOOKUP(H23,[1]Rates!$A$3:$D$139,3,FALSE)</f>
        <v>2.5799999999999998E-4</v>
      </c>
      <c r="T23" s="135">
        <f t="shared" si="3"/>
        <v>19555.473522</v>
      </c>
      <c r="U23" s="133">
        <f>VLOOKUP(J23,[1]Values!$A$3:$D$462,4,FALSE)</f>
        <v>5311501</v>
      </c>
      <c r="V23" s="96">
        <v>0</v>
      </c>
      <c r="W23" s="96">
        <f t="shared" si="4"/>
        <v>5311501</v>
      </c>
      <c r="X23" s="136">
        <f>VLOOKUP(H23,[1]Rates!$A$3:$D$139,4,FALSE)</f>
        <v>2.7500000000000002E-4</v>
      </c>
      <c r="Y23" s="137">
        <f t="shared" si="5"/>
        <v>1460.662775</v>
      </c>
      <c r="Z23" s="94"/>
    </row>
    <row r="24" spans="3:26" x14ac:dyDescent="0.25">
      <c r="C24" s="65"/>
      <c r="D24" s="66"/>
      <c r="E24" s="58"/>
      <c r="G24" s="131"/>
      <c r="H24" s="94">
        <v>117</v>
      </c>
      <c r="I24" s="94" t="s">
        <v>21</v>
      </c>
      <c r="J24" s="119">
        <v>93</v>
      </c>
      <c r="K24" s="132">
        <v>1</v>
      </c>
      <c r="L24" s="133">
        <f>VLOOKUP(J24,[1]Values!$A$3:$D$462,2,FALSE)</f>
        <v>78183351</v>
      </c>
      <c r="M24" s="96">
        <v>3053360</v>
      </c>
      <c r="N24" s="96">
        <f t="shared" si="0"/>
        <v>75129991</v>
      </c>
      <c r="O24" s="133">
        <f>VLOOKUP(J24,[1]Values!$A$3:$D$462,3,FALSE)</f>
        <v>666418</v>
      </c>
      <c r="P24" s="133"/>
      <c r="Q24" s="133">
        <f t="shared" si="1"/>
        <v>666418</v>
      </c>
      <c r="R24" s="96">
        <f t="shared" si="2"/>
        <v>75796409</v>
      </c>
      <c r="S24" s="134">
        <f>VLOOKUP(H24,[1]Rates!$A$3:$D$139,3,FALSE)</f>
        <v>2.1900000000000001E-4</v>
      </c>
      <c r="T24" s="135">
        <f t="shared" si="3"/>
        <v>16599.413571000001</v>
      </c>
      <c r="U24" s="133">
        <f>VLOOKUP(J24,[1]Values!$A$3:$D$462,4,FALSE)</f>
        <v>5311501</v>
      </c>
      <c r="V24" s="96">
        <v>0</v>
      </c>
      <c r="W24" s="96">
        <f t="shared" si="4"/>
        <v>5311501</v>
      </c>
      <c r="X24" s="136">
        <f>VLOOKUP(H24,[1]Rates!$A$3:$D$139,4,FALSE)</f>
        <v>2.34E-4</v>
      </c>
      <c r="Y24" s="137">
        <f t="shared" si="5"/>
        <v>1242.8912339999999</v>
      </c>
      <c r="Z24" s="94"/>
    </row>
    <row r="25" spans="3:26" x14ac:dyDescent="0.25">
      <c r="C25" s="65"/>
      <c r="D25" s="66"/>
      <c r="E25" s="58"/>
      <c r="G25" s="131"/>
      <c r="H25" s="94">
        <v>122</v>
      </c>
      <c r="I25" s="94" t="s">
        <v>90</v>
      </c>
      <c r="J25" s="119">
        <v>93</v>
      </c>
      <c r="K25" s="132">
        <v>1</v>
      </c>
      <c r="L25" s="133">
        <f>VLOOKUP(J25,[1]Values!$A$3:$D$462,2,FALSE)</f>
        <v>78183351</v>
      </c>
      <c r="M25" s="96">
        <v>3053360</v>
      </c>
      <c r="N25" s="96">
        <f t="shared" si="0"/>
        <v>75129991</v>
      </c>
      <c r="O25" s="133">
        <f>VLOOKUP(J25,[1]Values!$A$3:$D$462,3,FALSE)</f>
        <v>666418</v>
      </c>
      <c r="P25" s="133"/>
      <c r="Q25" s="133">
        <f t="shared" si="1"/>
        <v>666418</v>
      </c>
      <c r="R25" s="96">
        <f t="shared" si="2"/>
        <v>75796409</v>
      </c>
      <c r="S25" s="134">
        <f>VLOOKUP(H25,[1]Rates!$A$3:$D$139,3,FALSE)</f>
        <v>0</v>
      </c>
      <c r="T25" s="135">
        <f t="shared" si="3"/>
        <v>0</v>
      </c>
      <c r="U25" s="133">
        <f>VLOOKUP(J25,[1]Values!$A$3:$D$462,4,FALSE)</f>
        <v>5311501</v>
      </c>
      <c r="V25" s="96">
        <v>0</v>
      </c>
      <c r="W25" s="96">
        <f t="shared" si="4"/>
        <v>5311501</v>
      </c>
      <c r="X25" s="136">
        <f>VLOOKUP(H25,[1]Rates!$A$3:$D$139,4,FALSE)</f>
        <v>0</v>
      </c>
      <c r="Y25" s="137">
        <f t="shared" si="5"/>
        <v>0</v>
      </c>
      <c r="Z25" s="94"/>
    </row>
    <row r="26" spans="3:26" x14ac:dyDescent="0.25">
      <c r="C26" s="65"/>
      <c r="D26" s="66"/>
      <c r="E26" s="58"/>
      <c r="G26" s="131"/>
      <c r="H26" s="94"/>
      <c r="I26" s="94"/>
      <c r="J26" s="119"/>
      <c r="K26" s="132"/>
      <c r="L26" s="96"/>
      <c r="M26" s="96"/>
      <c r="N26" s="96"/>
      <c r="O26" s="96"/>
      <c r="P26" s="96"/>
      <c r="Q26" s="96"/>
      <c r="R26" s="96"/>
      <c r="S26" s="136"/>
      <c r="T26" s="135"/>
      <c r="U26" s="96"/>
      <c r="V26" s="96"/>
      <c r="W26" s="96"/>
      <c r="X26" s="136"/>
      <c r="Y26" s="137"/>
      <c r="Z26" s="94"/>
    </row>
    <row r="27" spans="3:26" ht="15.75" x14ac:dyDescent="0.25">
      <c r="C27" s="65"/>
      <c r="D27" s="66"/>
      <c r="E27" s="58"/>
      <c r="G27" s="139">
        <v>45</v>
      </c>
      <c r="H27" s="140" t="s">
        <v>89</v>
      </c>
      <c r="I27" s="94"/>
      <c r="J27" s="119"/>
      <c r="K27" s="132"/>
      <c r="L27" s="96"/>
      <c r="M27" s="96"/>
      <c r="N27" s="96"/>
      <c r="O27" s="96"/>
      <c r="P27" s="96"/>
      <c r="Q27" s="96"/>
      <c r="R27" s="96"/>
      <c r="S27" s="136"/>
      <c r="T27" s="135"/>
      <c r="U27" s="96"/>
      <c r="V27" s="96"/>
      <c r="W27" s="96"/>
      <c r="X27" s="136"/>
      <c r="Y27" s="137"/>
      <c r="Z27" s="94"/>
    </row>
    <row r="28" spans="3:26" x14ac:dyDescent="0.25">
      <c r="C28" s="65"/>
      <c r="D28" s="66"/>
      <c r="E28" s="58"/>
      <c r="G28" s="131"/>
      <c r="H28" s="94">
        <v>1</v>
      </c>
      <c r="I28" s="94" t="s">
        <v>11</v>
      </c>
      <c r="J28" s="119">
        <v>837</v>
      </c>
      <c r="K28" s="132">
        <v>1</v>
      </c>
      <c r="L28" s="133">
        <f>VLOOKUP(J28,[1]Values!$A$3:$D$462,2,FALSE)</f>
        <v>0</v>
      </c>
      <c r="M28" s="96"/>
      <c r="N28" s="96">
        <f t="shared" ref="N28:N44" si="6">(L28-M28)*K28</f>
        <v>0</v>
      </c>
      <c r="O28" s="133">
        <f>VLOOKUP(J28,[1]Values!$A$3:$D$462,3,FALSE)</f>
        <v>272097</v>
      </c>
      <c r="P28" s="96">
        <v>107848</v>
      </c>
      <c r="Q28" s="133">
        <f t="shared" ref="Q28:Q44" si="7">(O28-P28)*K28</f>
        <v>164249</v>
      </c>
      <c r="R28" s="96">
        <f t="shared" ref="R28:R44" si="8">(L28-M28+O28-P28)*K28</f>
        <v>164249</v>
      </c>
      <c r="S28" s="134">
        <f>VLOOKUP(H28,[1]Rates!$A$3:$D$139,3,FALSE)</f>
        <v>1.908E-3</v>
      </c>
      <c r="T28" s="135">
        <f t="shared" ref="T28:T44" si="9">R28*S28</f>
        <v>313.387092</v>
      </c>
      <c r="U28" s="133">
        <f>VLOOKUP(J28,[1]Values!$A$3:$D$462,4,FALSE)</f>
        <v>0</v>
      </c>
      <c r="V28" s="96">
        <v>0</v>
      </c>
      <c r="W28" s="96">
        <f t="shared" ref="W28:W44" si="10">(U28-V28)*K28</f>
        <v>0</v>
      </c>
      <c r="X28" s="136">
        <f>VLOOKUP(H28,[1]Rates!$A$3:$D$139,4,FALSE)</f>
        <v>2.0739999999999999E-3</v>
      </c>
      <c r="Y28" s="137">
        <f t="shared" ref="Y28:Y44" si="11">W28*X28</f>
        <v>0</v>
      </c>
      <c r="Z28" s="94"/>
    </row>
    <row r="29" spans="3:26" x14ac:dyDescent="0.25">
      <c r="C29" s="65"/>
      <c r="D29" s="66"/>
      <c r="E29" s="58"/>
      <c r="G29" s="131"/>
      <c r="H29" s="94">
        <v>2</v>
      </c>
      <c r="I29" s="94" t="s">
        <v>27</v>
      </c>
      <c r="J29" s="119">
        <v>837</v>
      </c>
      <c r="K29" s="132">
        <v>1</v>
      </c>
      <c r="L29" s="133">
        <f>VLOOKUP(J29,[1]Values!$A$3:$D$462,2,FALSE)</f>
        <v>0</v>
      </c>
      <c r="M29" s="96"/>
      <c r="N29" s="96">
        <f t="shared" si="6"/>
        <v>0</v>
      </c>
      <c r="O29" s="133">
        <f>VLOOKUP(J29,[1]Values!$A$3:$D$462,3,FALSE)</f>
        <v>272097</v>
      </c>
      <c r="P29" s="96">
        <v>107848</v>
      </c>
      <c r="Q29" s="133">
        <f t="shared" si="7"/>
        <v>164249</v>
      </c>
      <c r="R29" s="96">
        <f t="shared" si="8"/>
        <v>164249</v>
      </c>
      <c r="S29" s="134">
        <f>VLOOKUP(H29,[1]Rates!$A$3:$D$139,3,FALSE)</f>
        <v>2.0900000000000001E-4</v>
      </c>
      <c r="T29" s="135">
        <f t="shared" si="9"/>
        <v>34.328040999999999</v>
      </c>
      <c r="U29" s="133">
        <f>VLOOKUP(J29,[1]Values!$A$3:$D$462,4,FALSE)</f>
        <v>0</v>
      </c>
      <c r="V29" s="96">
        <v>0</v>
      </c>
      <c r="W29" s="96">
        <f t="shared" si="10"/>
        <v>0</v>
      </c>
      <c r="X29" s="136">
        <f>VLOOKUP(H29,[1]Rates!$A$3:$D$139,4,FALSE)</f>
        <v>2.3000000000000001E-4</v>
      </c>
      <c r="Y29" s="137">
        <f t="shared" si="11"/>
        <v>0</v>
      </c>
      <c r="Z29" s="94"/>
    </row>
    <row r="30" spans="3:26" x14ac:dyDescent="0.25">
      <c r="C30" s="65"/>
      <c r="D30" s="66"/>
      <c r="E30" s="58"/>
      <c r="G30" s="131"/>
      <c r="H30" s="94">
        <v>3</v>
      </c>
      <c r="I30" s="94" t="s">
        <v>20</v>
      </c>
      <c r="J30" s="119">
        <v>837</v>
      </c>
      <c r="K30" s="132">
        <v>1</v>
      </c>
      <c r="L30" s="133">
        <f>VLOOKUP(J30,[1]Values!$A$3:$D$462,2,FALSE)</f>
        <v>0</v>
      </c>
      <c r="M30" s="96"/>
      <c r="N30" s="96">
        <f t="shared" si="6"/>
        <v>0</v>
      </c>
      <c r="O30" s="133">
        <f>VLOOKUP(J30,[1]Values!$A$3:$D$462,3,FALSE)</f>
        <v>272097</v>
      </c>
      <c r="P30" s="96">
        <v>107848</v>
      </c>
      <c r="Q30" s="133">
        <f t="shared" si="7"/>
        <v>164249</v>
      </c>
      <c r="R30" s="96">
        <f t="shared" si="8"/>
        <v>164249</v>
      </c>
      <c r="S30" s="134">
        <f>VLOOKUP(H30,[1]Rates!$A$3:$D$139,3,FALSE)</f>
        <v>4.9299999999999995E-4</v>
      </c>
      <c r="T30" s="135">
        <f t="shared" si="9"/>
        <v>80.974756999999997</v>
      </c>
      <c r="U30" s="133">
        <f>VLOOKUP(J30,[1]Values!$A$3:$D$462,4,FALSE)</f>
        <v>0</v>
      </c>
      <c r="V30" s="96">
        <v>0</v>
      </c>
      <c r="W30" s="96">
        <f t="shared" si="10"/>
        <v>0</v>
      </c>
      <c r="X30" s="136">
        <f>VLOOKUP(H30,[1]Rates!$A$3:$D$139,4,FALSE)</f>
        <v>5.2599999999999999E-4</v>
      </c>
      <c r="Y30" s="137">
        <f t="shared" si="11"/>
        <v>0</v>
      </c>
      <c r="Z30" s="94"/>
    </row>
    <row r="31" spans="3:26" x14ac:dyDescent="0.25">
      <c r="C31" s="65"/>
      <c r="D31" s="66"/>
      <c r="E31" s="58"/>
      <c r="G31" s="131"/>
      <c r="H31" s="94">
        <v>4</v>
      </c>
      <c r="I31" s="94" t="s">
        <v>10</v>
      </c>
      <c r="J31" s="119">
        <v>837</v>
      </c>
      <c r="K31" s="132">
        <v>1</v>
      </c>
      <c r="L31" s="133">
        <f>VLOOKUP(J31,[1]Values!$A$3:$D$462,2,FALSE)</f>
        <v>0</v>
      </c>
      <c r="M31" s="96"/>
      <c r="N31" s="96">
        <f t="shared" si="6"/>
        <v>0</v>
      </c>
      <c r="O31" s="133">
        <f>VLOOKUP(J31,[1]Values!$A$3:$D$462,3,FALSE)</f>
        <v>272097</v>
      </c>
      <c r="P31" s="96">
        <v>107848</v>
      </c>
      <c r="Q31" s="133">
        <f t="shared" si="7"/>
        <v>164249</v>
      </c>
      <c r="R31" s="96">
        <f t="shared" si="8"/>
        <v>164249</v>
      </c>
      <c r="S31" s="134">
        <f>VLOOKUP(H31,[1]Rates!$A$3:$D$139,3,FALSE)</f>
        <v>8.1609999999999999E-3</v>
      </c>
      <c r="T31" s="135">
        <f t="shared" si="9"/>
        <v>1340.436089</v>
      </c>
      <c r="U31" s="133">
        <f>VLOOKUP(J31,[1]Values!$A$3:$D$462,4,FALSE)</f>
        <v>0</v>
      </c>
      <c r="V31" s="96">
        <v>0</v>
      </c>
      <c r="W31" s="96">
        <f t="shared" si="10"/>
        <v>0</v>
      </c>
      <c r="X31" s="136">
        <f>VLOOKUP(H31,[1]Rates!$A$3:$D$139,4,FALSE)</f>
        <v>7.8399999999999997E-3</v>
      </c>
      <c r="Y31" s="137">
        <f t="shared" si="11"/>
        <v>0</v>
      </c>
      <c r="Z31" s="94"/>
    </row>
    <row r="32" spans="3:26" x14ac:dyDescent="0.25">
      <c r="C32" s="65"/>
      <c r="D32" s="66"/>
      <c r="E32" s="58"/>
      <c r="G32" s="131"/>
      <c r="H32" s="94">
        <v>136</v>
      </c>
      <c r="I32" s="94" t="s">
        <v>139</v>
      </c>
      <c r="J32" s="119">
        <v>837</v>
      </c>
      <c r="K32" s="132">
        <v>1</v>
      </c>
      <c r="L32" s="133">
        <f>VLOOKUP(J32,[1]Values!$A$3:$D$462,2,FALSE)</f>
        <v>0</v>
      </c>
      <c r="M32" s="96"/>
      <c r="N32" s="96">
        <f t="shared" si="6"/>
        <v>0</v>
      </c>
      <c r="O32" s="133">
        <f>VLOOKUP(J32,[1]Values!$A$3:$D$462,3,FALSE)</f>
        <v>272097</v>
      </c>
      <c r="P32" s="96">
        <v>107848</v>
      </c>
      <c r="Q32" s="133">
        <f t="shared" si="7"/>
        <v>164249</v>
      </c>
      <c r="R32" s="96">
        <f t="shared" si="8"/>
        <v>164249</v>
      </c>
      <c r="S32" s="134">
        <f>VLOOKUP(H32,[1]Rates!$A$3:$D$139,3,FALSE)</f>
        <v>2.31E-4</v>
      </c>
      <c r="T32" s="135">
        <f t="shared" si="9"/>
        <v>37.941519</v>
      </c>
      <c r="U32" s="133">
        <f>VLOOKUP(J32,[1]Values!$A$3:$D$462,4,FALSE)</f>
        <v>0</v>
      </c>
      <c r="V32" s="96">
        <v>0</v>
      </c>
      <c r="W32" s="96">
        <f t="shared" si="10"/>
        <v>0</v>
      </c>
      <c r="X32" s="136">
        <f>VLOOKUP(H32,[1]Rates!$A$3:$D$139,4,FALSE)</f>
        <v>2.0100000000000001E-4</v>
      </c>
      <c r="Y32" s="137">
        <f t="shared" si="11"/>
        <v>0</v>
      </c>
      <c r="Z32" s="94"/>
    </row>
    <row r="33" spans="3:26" x14ac:dyDescent="0.25">
      <c r="C33" s="65"/>
      <c r="D33" s="66"/>
      <c r="E33" s="58"/>
      <c r="G33" s="131"/>
      <c r="H33" s="94">
        <v>6</v>
      </c>
      <c r="I33" s="94" t="s">
        <v>70</v>
      </c>
      <c r="J33" s="119">
        <v>837</v>
      </c>
      <c r="K33" s="132">
        <v>1</v>
      </c>
      <c r="L33" s="133">
        <f>VLOOKUP(J33,[1]Values!$A$3:$D$462,2,FALSE)</f>
        <v>0</v>
      </c>
      <c r="M33" s="96"/>
      <c r="N33" s="96">
        <f t="shared" si="6"/>
        <v>0</v>
      </c>
      <c r="O33" s="133">
        <f>VLOOKUP(J33,[1]Values!$A$3:$D$462,3,FALSE)</f>
        <v>272097</v>
      </c>
      <c r="P33" s="96">
        <v>107848</v>
      </c>
      <c r="Q33" s="133">
        <f t="shared" si="7"/>
        <v>164249</v>
      </c>
      <c r="R33" s="96">
        <f t="shared" si="8"/>
        <v>164249</v>
      </c>
      <c r="S33" s="134">
        <f>VLOOKUP(H33,[1]Rates!$A$3:$D$139,3,FALSE)</f>
        <v>0</v>
      </c>
      <c r="T33" s="135">
        <f t="shared" si="9"/>
        <v>0</v>
      </c>
      <c r="U33" s="133">
        <f>VLOOKUP(J33,[1]Values!$A$3:$D$462,4,FALSE)</f>
        <v>0</v>
      </c>
      <c r="V33" s="96">
        <v>0</v>
      </c>
      <c r="W33" s="96">
        <f t="shared" si="10"/>
        <v>0</v>
      </c>
      <c r="X33" s="136">
        <f>VLOOKUP(H33,[1]Rates!$A$3:$D$139,4,FALSE)</f>
        <v>0</v>
      </c>
      <c r="Y33" s="137">
        <f t="shared" si="11"/>
        <v>0</v>
      </c>
      <c r="Z33" s="94"/>
    </row>
    <row r="34" spans="3:26" x14ac:dyDescent="0.25">
      <c r="C34" s="65"/>
      <c r="D34" s="66"/>
      <c r="E34" s="58"/>
      <c r="G34" s="131"/>
      <c r="H34" s="94">
        <v>7</v>
      </c>
      <c r="I34" s="94" t="s">
        <v>9</v>
      </c>
      <c r="J34" s="119">
        <v>837</v>
      </c>
      <c r="K34" s="132">
        <v>1</v>
      </c>
      <c r="L34" s="133">
        <f>VLOOKUP(J34,[1]Values!$A$3:$D$462,2,FALSE)</f>
        <v>0</v>
      </c>
      <c r="M34" s="96"/>
      <c r="N34" s="96">
        <f t="shared" si="6"/>
        <v>0</v>
      </c>
      <c r="O34" s="133">
        <f>VLOOKUP(J34,[1]Values!$A$3:$D$462,3,FALSE)</f>
        <v>272097</v>
      </c>
      <c r="P34" s="96">
        <v>107848</v>
      </c>
      <c r="Q34" s="133">
        <f t="shared" si="7"/>
        <v>164249</v>
      </c>
      <c r="R34" s="96">
        <f t="shared" si="8"/>
        <v>164249</v>
      </c>
      <c r="S34" s="134">
        <f>VLOOKUP(H34,[1]Rates!$A$3:$D$139,3,FALSE)</f>
        <v>1.01E-4</v>
      </c>
      <c r="T34" s="135">
        <f t="shared" si="9"/>
        <v>16.589148999999999</v>
      </c>
      <c r="U34" s="133">
        <f>VLOOKUP(J34,[1]Values!$A$3:$D$462,4,FALSE)</f>
        <v>0</v>
      </c>
      <c r="V34" s="96">
        <v>0</v>
      </c>
      <c r="W34" s="96">
        <f t="shared" si="10"/>
        <v>0</v>
      </c>
      <c r="X34" s="136">
        <f>VLOOKUP(H34,[1]Rates!$A$3:$D$139,4,FALSE)</f>
        <v>1.08E-4</v>
      </c>
      <c r="Y34" s="137">
        <f t="shared" si="11"/>
        <v>0</v>
      </c>
      <c r="Z34" s="94"/>
    </row>
    <row r="35" spans="3:26" x14ac:dyDescent="0.25">
      <c r="C35" s="65"/>
      <c r="D35" s="66"/>
      <c r="E35" s="58"/>
      <c r="G35" s="131"/>
      <c r="H35" s="94">
        <v>8</v>
      </c>
      <c r="I35" s="94" t="s">
        <v>23</v>
      </c>
      <c r="J35" s="119">
        <v>837</v>
      </c>
      <c r="K35" s="132">
        <v>1</v>
      </c>
      <c r="L35" s="133">
        <f>VLOOKUP(J35,[1]Values!$A$3:$D$462,2,FALSE)</f>
        <v>0</v>
      </c>
      <c r="M35" s="96"/>
      <c r="N35" s="96">
        <f t="shared" si="6"/>
        <v>0</v>
      </c>
      <c r="O35" s="133">
        <f>VLOOKUP(J35,[1]Values!$A$3:$D$462,3,FALSE)</f>
        <v>272097</v>
      </c>
      <c r="P35" s="96">
        <v>107848</v>
      </c>
      <c r="Q35" s="133">
        <f t="shared" si="7"/>
        <v>164249</v>
      </c>
      <c r="R35" s="96">
        <f t="shared" si="8"/>
        <v>164249</v>
      </c>
      <c r="S35" s="134">
        <f>VLOOKUP(H35,[1]Rates!$A$3:$D$139,3,FALSE)</f>
        <v>1.5300000000000001E-4</v>
      </c>
      <c r="T35" s="135">
        <f t="shared" si="9"/>
        <v>25.130096999999999</v>
      </c>
      <c r="U35" s="133">
        <f>VLOOKUP(J35,[1]Values!$A$3:$D$462,4,FALSE)</f>
        <v>0</v>
      </c>
      <c r="V35" s="96">
        <v>0</v>
      </c>
      <c r="W35" s="96">
        <f t="shared" si="10"/>
        <v>0</v>
      </c>
      <c r="X35" s="136">
        <f>VLOOKUP(H35,[1]Rates!$A$3:$D$139,4,FALSE)</f>
        <v>1.64E-4</v>
      </c>
      <c r="Y35" s="137">
        <f t="shared" si="11"/>
        <v>0</v>
      </c>
      <c r="Z35" s="94"/>
    </row>
    <row r="36" spans="3:26" x14ac:dyDescent="0.25">
      <c r="C36" s="65"/>
      <c r="D36" s="66"/>
      <c r="E36" s="58"/>
      <c r="G36" s="131"/>
      <c r="H36" s="94">
        <v>9</v>
      </c>
      <c r="I36" s="94" t="s">
        <v>0</v>
      </c>
      <c r="J36" s="119">
        <v>837</v>
      </c>
      <c r="K36" s="132">
        <v>1</v>
      </c>
      <c r="L36" s="133">
        <f>VLOOKUP(J36,[1]Values!$A$3:$D$462,2,FALSE)</f>
        <v>0</v>
      </c>
      <c r="M36" s="96"/>
      <c r="N36" s="96">
        <f t="shared" si="6"/>
        <v>0</v>
      </c>
      <c r="O36" s="133">
        <f>VLOOKUP(J36,[1]Values!$A$3:$D$462,3,FALSE)</f>
        <v>272097</v>
      </c>
      <c r="P36" s="96">
        <v>107848</v>
      </c>
      <c r="Q36" s="133">
        <f t="shared" si="7"/>
        <v>164249</v>
      </c>
      <c r="R36" s="96">
        <f t="shared" si="8"/>
        <v>164249</v>
      </c>
      <c r="S36" s="134">
        <f>VLOOKUP(H36,[1]Rates!$A$3:$D$139,3,FALSE)</f>
        <v>2.5599999999999999E-4</v>
      </c>
      <c r="T36" s="135">
        <f t="shared" si="9"/>
        <v>42.047744000000002</v>
      </c>
      <c r="U36" s="133">
        <f>VLOOKUP(J36,[1]Values!$A$3:$D$462,4,FALSE)</f>
        <v>0</v>
      </c>
      <c r="V36" s="96">
        <v>0</v>
      </c>
      <c r="W36" s="96">
        <f t="shared" si="10"/>
        <v>0</v>
      </c>
      <c r="X36" s="136">
        <f>VLOOKUP(H36,[1]Rates!$A$3:$D$139,4,FALSE)</f>
        <v>2.7599999999999999E-4</v>
      </c>
      <c r="Y36" s="137">
        <f t="shared" si="11"/>
        <v>0</v>
      </c>
      <c r="Z36" s="94"/>
    </row>
    <row r="37" spans="3:26" x14ac:dyDescent="0.25">
      <c r="C37" s="65"/>
      <c r="D37" s="66"/>
      <c r="E37" s="58"/>
      <c r="G37" s="131"/>
      <c r="H37" s="94">
        <v>29</v>
      </c>
      <c r="I37" s="94" t="s">
        <v>24</v>
      </c>
      <c r="J37" s="119">
        <v>837</v>
      </c>
      <c r="K37" s="132">
        <v>1</v>
      </c>
      <c r="L37" s="133">
        <f>VLOOKUP(J37,[1]Values!$A$3:$D$462,2,FALSE)</f>
        <v>0</v>
      </c>
      <c r="M37" s="96"/>
      <c r="N37" s="96">
        <f t="shared" si="6"/>
        <v>0</v>
      </c>
      <c r="O37" s="133">
        <f>VLOOKUP(J37,[1]Values!$A$3:$D$462,3,FALSE)</f>
        <v>272097</v>
      </c>
      <c r="P37" s="96">
        <v>107848</v>
      </c>
      <c r="Q37" s="133">
        <f t="shared" si="7"/>
        <v>164249</v>
      </c>
      <c r="R37" s="96">
        <f t="shared" si="8"/>
        <v>164249</v>
      </c>
      <c r="S37" s="134">
        <f>VLOOKUP(H37,[1]Rates!$A$3:$D$139,3,FALSE)</f>
        <v>2.8760000000000001E-3</v>
      </c>
      <c r="T37" s="135">
        <f t="shared" si="9"/>
        <v>472.38012400000002</v>
      </c>
      <c r="U37" s="133">
        <f>VLOOKUP(J37,[1]Values!$A$3:$D$462,4,FALSE)</f>
        <v>0</v>
      </c>
      <c r="V37" s="96">
        <v>0</v>
      </c>
      <c r="W37" s="96">
        <f t="shared" si="10"/>
        <v>0</v>
      </c>
      <c r="X37" s="136">
        <f>VLOOKUP(H37,[1]Rates!$A$3:$D$139,4,FALSE)</f>
        <v>3.1029999999999999E-3</v>
      </c>
      <c r="Y37" s="137">
        <f t="shared" si="11"/>
        <v>0</v>
      </c>
      <c r="Z37" s="94"/>
    </row>
    <row r="38" spans="3:26" x14ac:dyDescent="0.25">
      <c r="G38" s="131"/>
      <c r="H38" s="94">
        <v>38</v>
      </c>
      <c r="I38" s="94" t="s">
        <v>12</v>
      </c>
      <c r="J38" s="119">
        <v>837</v>
      </c>
      <c r="K38" s="132">
        <v>1</v>
      </c>
      <c r="L38" s="133">
        <f>VLOOKUP(J38,[1]Values!$A$3:$D$462,2,FALSE)</f>
        <v>0</v>
      </c>
      <c r="M38" s="96"/>
      <c r="N38" s="96">
        <f t="shared" si="6"/>
        <v>0</v>
      </c>
      <c r="O38" s="133">
        <f>VLOOKUP(J38,[1]Values!$A$3:$D$462,3,FALSE)</f>
        <v>272097</v>
      </c>
      <c r="P38" s="96">
        <v>107848</v>
      </c>
      <c r="Q38" s="133">
        <f t="shared" si="7"/>
        <v>164249</v>
      </c>
      <c r="R38" s="96">
        <f t="shared" si="8"/>
        <v>164249</v>
      </c>
      <c r="S38" s="134">
        <f>VLOOKUP(H38,[1]Rates!$A$3:$D$139,3,FALSE)</f>
        <v>9.8999999999999994E-5</v>
      </c>
      <c r="T38" s="135">
        <f t="shared" si="9"/>
        <v>16.260650999999999</v>
      </c>
      <c r="U38" s="133">
        <f>VLOOKUP(J38,[1]Values!$A$3:$D$462,4,FALSE)</f>
        <v>0</v>
      </c>
      <c r="V38" s="96">
        <v>0</v>
      </c>
      <c r="W38" s="96">
        <f t="shared" si="10"/>
        <v>0</v>
      </c>
      <c r="X38" s="136">
        <f>VLOOKUP(H38,[1]Rates!$A$3:$D$139,4,FALSE)</f>
        <v>8.6000000000000003E-5</v>
      </c>
      <c r="Y38" s="137">
        <f t="shared" si="11"/>
        <v>0</v>
      </c>
      <c r="Z38" s="94"/>
    </row>
    <row r="39" spans="3:26" x14ac:dyDescent="0.25">
      <c r="G39" s="131"/>
      <c r="H39" s="94">
        <v>45</v>
      </c>
      <c r="I39" s="94" t="s">
        <v>89</v>
      </c>
      <c r="J39" s="119">
        <v>837</v>
      </c>
      <c r="K39" s="132">
        <v>1</v>
      </c>
      <c r="L39" s="133">
        <f>VLOOKUP(J39,[1]Values!$A$3:$D$462,2,FALSE)</f>
        <v>0</v>
      </c>
      <c r="M39" s="96"/>
      <c r="N39" s="96">
        <f t="shared" si="6"/>
        <v>0</v>
      </c>
      <c r="O39" s="133">
        <f>VLOOKUP(J39,[1]Values!$A$3:$D$462,3,FALSE)</f>
        <v>272097</v>
      </c>
      <c r="P39" s="96">
        <v>107848</v>
      </c>
      <c r="Q39" s="133">
        <f t="shared" si="7"/>
        <v>164249</v>
      </c>
      <c r="R39" s="96">
        <f t="shared" si="8"/>
        <v>164249</v>
      </c>
      <c r="S39" s="134">
        <f>VLOOKUP(H39,[1]Rates!$A$3:$D$139,3,FALSE)</f>
        <v>0</v>
      </c>
      <c r="T39" s="135">
        <f t="shared" si="9"/>
        <v>0</v>
      </c>
      <c r="U39" s="133">
        <f>VLOOKUP(J39,[1]Values!$A$3:$D$462,4,FALSE)</f>
        <v>0</v>
      </c>
      <c r="V39" s="96">
        <v>0</v>
      </c>
      <c r="W39" s="96">
        <f t="shared" si="10"/>
        <v>0</v>
      </c>
      <c r="X39" s="136">
        <f>VLOOKUP(H39,[1]Rates!$A$3:$D$139,4,FALSE)</f>
        <v>0</v>
      </c>
      <c r="Y39" s="137">
        <f t="shared" si="11"/>
        <v>0</v>
      </c>
      <c r="Z39" s="94"/>
    </row>
    <row r="40" spans="3:26" x14ac:dyDescent="0.25">
      <c r="G40" s="131"/>
      <c r="H40" s="94">
        <v>55</v>
      </c>
      <c r="I40" s="94" t="s">
        <v>26</v>
      </c>
      <c r="J40" s="119">
        <v>837</v>
      </c>
      <c r="K40" s="132">
        <v>1</v>
      </c>
      <c r="L40" s="133">
        <f>VLOOKUP(J40,[1]Values!$A$3:$D$462,2,FALSE)</f>
        <v>0</v>
      </c>
      <c r="M40" s="96"/>
      <c r="N40" s="96">
        <f t="shared" si="6"/>
        <v>0</v>
      </c>
      <c r="O40" s="133">
        <f>VLOOKUP(J40,[1]Values!$A$3:$D$462,3,FALSE)</f>
        <v>272097</v>
      </c>
      <c r="P40" s="96">
        <v>107848</v>
      </c>
      <c r="Q40" s="133">
        <f t="shared" si="7"/>
        <v>164249</v>
      </c>
      <c r="R40" s="96">
        <f t="shared" si="8"/>
        <v>164249</v>
      </c>
      <c r="S40" s="134">
        <f>VLOOKUP(H40,[1]Rates!$A$3:$D$139,3,FALSE)</f>
        <v>1.45E-4</v>
      </c>
      <c r="T40" s="135">
        <f t="shared" si="9"/>
        <v>23.816105</v>
      </c>
      <c r="U40" s="133">
        <f>VLOOKUP(J40,[1]Values!$A$3:$D$462,4,FALSE)</f>
        <v>0</v>
      </c>
      <c r="V40" s="96">
        <v>0</v>
      </c>
      <c r="W40" s="96">
        <f t="shared" si="10"/>
        <v>0</v>
      </c>
      <c r="X40" s="136">
        <f>VLOOKUP(H40,[1]Rates!$A$3:$D$139,4,FALSE)</f>
        <v>1.35E-4</v>
      </c>
      <c r="Y40" s="137">
        <f t="shared" si="11"/>
        <v>0</v>
      </c>
      <c r="Z40" s="94"/>
    </row>
    <row r="41" spans="3:26" x14ac:dyDescent="0.25">
      <c r="G41" s="131"/>
      <c r="H41" s="94">
        <v>71</v>
      </c>
      <c r="I41" s="94" t="s">
        <v>18</v>
      </c>
      <c r="J41" s="119">
        <v>837</v>
      </c>
      <c r="K41" s="132">
        <v>1</v>
      </c>
      <c r="L41" s="133">
        <f>VLOOKUP(J41,[1]Values!$A$3:$D$462,2,FALSE)</f>
        <v>0</v>
      </c>
      <c r="M41" s="96"/>
      <c r="N41" s="96">
        <f t="shared" si="6"/>
        <v>0</v>
      </c>
      <c r="O41" s="133">
        <f>VLOOKUP(J41,[1]Values!$A$3:$D$462,3,FALSE)</f>
        <v>272097</v>
      </c>
      <c r="P41" s="96">
        <v>107848</v>
      </c>
      <c r="Q41" s="133">
        <f t="shared" si="7"/>
        <v>164249</v>
      </c>
      <c r="R41" s="96">
        <f t="shared" si="8"/>
        <v>164249</v>
      </c>
      <c r="S41" s="134">
        <f>VLOOKUP(H41,[1]Rates!$A$3:$D$139,3,FALSE)</f>
        <v>9.0000000000000002E-6</v>
      </c>
      <c r="T41" s="135">
        <f t="shared" si="9"/>
        <v>1.4782410000000001</v>
      </c>
      <c r="U41" s="133">
        <f>VLOOKUP(J41,[1]Values!$A$3:$D$462,4,FALSE)</f>
        <v>0</v>
      </c>
      <c r="V41" s="96">
        <v>0</v>
      </c>
      <c r="W41" s="96">
        <f t="shared" si="10"/>
        <v>0</v>
      </c>
      <c r="X41" s="136">
        <f>VLOOKUP(H41,[1]Rates!$A$3:$D$139,4,FALSE)</f>
        <v>9.0000000000000002E-6</v>
      </c>
      <c r="Y41" s="137">
        <f t="shared" si="11"/>
        <v>0</v>
      </c>
      <c r="Z41" s="94"/>
    </row>
    <row r="42" spans="3:26" x14ac:dyDescent="0.25">
      <c r="G42" s="131"/>
      <c r="H42" s="94">
        <v>72</v>
      </c>
      <c r="I42" s="94" t="s">
        <v>28</v>
      </c>
      <c r="J42" s="119">
        <v>837</v>
      </c>
      <c r="K42" s="132">
        <v>1</v>
      </c>
      <c r="L42" s="133">
        <f>VLOOKUP(J42,[1]Values!$A$3:$D$462,2,FALSE)</f>
        <v>0</v>
      </c>
      <c r="M42" s="96"/>
      <c r="N42" s="96">
        <f t="shared" si="6"/>
        <v>0</v>
      </c>
      <c r="O42" s="133">
        <f>VLOOKUP(J42,[1]Values!$A$3:$D$462,3,FALSE)</f>
        <v>272097</v>
      </c>
      <c r="P42" s="96">
        <v>107848</v>
      </c>
      <c r="Q42" s="133">
        <f t="shared" si="7"/>
        <v>164249</v>
      </c>
      <c r="R42" s="96">
        <f t="shared" si="8"/>
        <v>164249</v>
      </c>
      <c r="S42" s="134">
        <f>VLOOKUP(H42,[1]Rates!$A$3:$D$139,3,FALSE)</f>
        <v>2.5799999999999998E-4</v>
      </c>
      <c r="T42" s="135">
        <f t="shared" si="9"/>
        <v>42.376241999999998</v>
      </c>
      <c r="U42" s="133">
        <f>VLOOKUP(J42,[1]Values!$A$3:$D$462,4,FALSE)</f>
        <v>0</v>
      </c>
      <c r="V42" s="96">
        <v>0</v>
      </c>
      <c r="W42" s="96">
        <f t="shared" si="10"/>
        <v>0</v>
      </c>
      <c r="X42" s="136">
        <f>VLOOKUP(H42,[1]Rates!$A$3:$D$139,4,FALSE)</f>
        <v>2.7500000000000002E-4</v>
      </c>
      <c r="Y42" s="137">
        <f t="shared" si="11"/>
        <v>0</v>
      </c>
      <c r="Z42" s="94"/>
    </row>
    <row r="43" spans="3:26" x14ac:dyDescent="0.25">
      <c r="G43" s="131"/>
      <c r="H43" s="94">
        <v>117</v>
      </c>
      <c r="I43" s="94" t="s">
        <v>21</v>
      </c>
      <c r="J43" s="119">
        <v>837</v>
      </c>
      <c r="K43" s="132">
        <v>1</v>
      </c>
      <c r="L43" s="133">
        <f>VLOOKUP(J43,[1]Values!$A$3:$D$462,2,FALSE)</f>
        <v>0</v>
      </c>
      <c r="M43" s="96"/>
      <c r="N43" s="96">
        <f t="shared" si="6"/>
        <v>0</v>
      </c>
      <c r="O43" s="133">
        <f>VLOOKUP(J43,[1]Values!$A$3:$D$462,3,FALSE)</f>
        <v>272097</v>
      </c>
      <c r="P43" s="96">
        <v>107848</v>
      </c>
      <c r="Q43" s="133">
        <f t="shared" si="7"/>
        <v>164249</v>
      </c>
      <c r="R43" s="96">
        <f t="shared" si="8"/>
        <v>164249</v>
      </c>
      <c r="S43" s="134">
        <f>VLOOKUP(H43,[1]Rates!$A$3:$D$139,3,FALSE)</f>
        <v>2.1900000000000001E-4</v>
      </c>
      <c r="T43" s="135">
        <f t="shared" si="9"/>
        <v>35.970531000000001</v>
      </c>
      <c r="U43" s="133">
        <f>VLOOKUP(J43,[1]Values!$A$3:$D$462,4,FALSE)</f>
        <v>0</v>
      </c>
      <c r="V43" s="96">
        <v>0</v>
      </c>
      <c r="W43" s="96">
        <f t="shared" si="10"/>
        <v>0</v>
      </c>
      <c r="X43" s="136">
        <f>VLOOKUP(H43,[1]Rates!$A$3:$D$139,4,FALSE)</f>
        <v>2.34E-4</v>
      </c>
      <c r="Y43" s="137">
        <f t="shared" si="11"/>
        <v>0</v>
      </c>
      <c r="Z43" s="94"/>
    </row>
    <row r="44" spans="3:26" x14ac:dyDescent="0.25">
      <c r="G44" s="131"/>
      <c r="H44" s="94">
        <v>122</v>
      </c>
      <c r="I44" s="94" t="s">
        <v>90</v>
      </c>
      <c r="J44" s="119">
        <v>837</v>
      </c>
      <c r="K44" s="132">
        <v>1</v>
      </c>
      <c r="L44" s="133">
        <f>VLOOKUP(J44,[1]Values!$A$3:$D$462,2,FALSE)</f>
        <v>0</v>
      </c>
      <c r="M44" s="96"/>
      <c r="N44" s="96">
        <f t="shared" si="6"/>
        <v>0</v>
      </c>
      <c r="O44" s="133">
        <f>VLOOKUP(J44,[1]Values!$A$3:$D$462,3,FALSE)</f>
        <v>272097</v>
      </c>
      <c r="P44" s="96">
        <v>107848</v>
      </c>
      <c r="Q44" s="133">
        <f t="shared" si="7"/>
        <v>164249</v>
      </c>
      <c r="R44" s="96">
        <f t="shared" si="8"/>
        <v>164249</v>
      </c>
      <c r="S44" s="134">
        <f>VLOOKUP(H44,[1]Rates!$A$3:$D$139,3,FALSE)</f>
        <v>0</v>
      </c>
      <c r="T44" s="135">
        <f t="shared" si="9"/>
        <v>0</v>
      </c>
      <c r="U44" s="133">
        <f>VLOOKUP(J44,[1]Values!$A$3:$D$462,4,FALSE)</f>
        <v>0</v>
      </c>
      <c r="V44" s="96">
        <v>0</v>
      </c>
      <c r="W44" s="96">
        <f t="shared" si="10"/>
        <v>0</v>
      </c>
      <c r="X44" s="136">
        <f>VLOOKUP(H44,[1]Rates!$A$3:$D$139,4,FALSE)</f>
        <v>0</v>
      </c>
      <c r="Y44" s="137">
        <f t="shared" si="11"/>
        <v>0</v>
      </c>
      <c r="Z44" s="94"/>
    </row>
    <row r="45" spans="3:26" ht="15.75" thickBot="1" x14ac:dyDescent="0.3">
      <c r="G45" s="141"/>
      <c r="H45" s="142"/>
      <c r="I45" s="142"/>
      <c r="J45" s="143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4"/>
      <c r="Z45" s="94"/>
    </row>
    <row r="46" spans="3:26" x14ac:dyDescent="0.25">
      <c r="G46" s="94">
        <v>45</v>
      </c>
      <c r="H46" s="94" t="s">
        <v>89</v>
      </c>
      <c r="I46" s="94"/>
      <c r="J46" s="119"/>
      <c r="K46" s="132"/>
      <c r="L46" s="96"/>
      <c r="M46" s="96"/>
      <c r="N46" s="96"/>
      <c r="O46" s="96"/>
      <c r="P46" s="96"/>
      <c r="Q46" s="96"/>
      <c r="R46" s="96"/>
      <c r="S46" s="136"/>
      <c r="T46" s="135">
        <f>SUM(T8:T45)</f>
        <v>1194381.6479070003</v>
      </c>
      <c r="U46" s="96"/>
      <c r="V46" s="96"/>
      <c r="W46" s="96"/>
      <c r="X46" s="136"/>
      <c r="Y46" s="135">
        <f>SUM(Y8:Y45)</f>
        <v>84505.980910000013</v>
      </c>
      <c r="Z46" s="145">
        <f>T46+Y46</f>
        <v>1278887.6288170002</v>
      </c>
    </row>
    <row r="47" spans="3:26" x14ac:dyDescent="0.25">
      <c r="G47" s="94"/>
      <c r="H47" s="94"/>
      <c r="I47" s="94"/>
      <c r="J47" s="119"/>
      <c r="K47" s="132"/>
      <c r="L47" s="96"/>
      <c r="M47" s="96"/>
      <c r="N47" s="96"/>
      <c r="O47" s="96"/>
      <c r="P47" s="96"/>
      <c r="Q47" s="96"/>
      <c r="R47" s="96"/>
      <c r="S47" s="136"/>
      <c r="T47" s="135"/>
      <c r="U47" s="96"/>
      <c r="V47" s="96"/>
      <c r="W47" s="96"/>
      <c r="X47" s="136"/>
      <c r="Y47" s="135"/>
      <c r="Z47" s="94"/>
    </row>
    <row r="48" spans="3:26" ht="15.75" thickBot="1" x14ac:dyDescent="0.3">
      <c r="G48" s="94"/>
      <c r="H48" s="94"/>
      <c r="I48" s="94"/>
      <c r="J48" s="146" t="s">
        <v>53</v>
      </c>
      <c r="K48" s="147" t="s">
        <v>54</v>
      </c>
      <c r="L48" s="148" t="s">
        <v>55</v>
      </c>
      <c r="M48" s="148" t="s">
        <v>160</v>
      </c>
      <c r="N48" s="148" t="s">
        <v>176</v>
      </c>
      <c r="O48" s="148" t="s">
        <v>56</v>
      </c>
      <c r="P48" s="148" t="s">
        <v>161</v>
      </c>
      <c r="Q48" s="148"/>
      <c r="R48" s="148" t="s">
        <v>57</v>
      </c>
      <c r="S48" s="149" t="s">
        <v>58</v>
      </c>
      <c r="T48" s="150" t="s">
        <v>59</v>
      </c>
      <c r="U48" s="148" t="s">
        <v>60</v>
      </c>
      <c r="V48" s="148" t="s">
        <v>61</v>
      </c>
      <c r="W48" s="148" t="s">
        <v>62</v>
      </c>
      <c r="X48" s="149" t="s">
        <v>63</v>
      </c>
      <c r="Y48" s="150" t="s">
        <v>64</v>
      </c>
      <c r="Z48" s="94"/>
    </row>
    <row r="49" spans="7:26" ht="15.75" x14ac:dyDescent="0.25">
      <c r="G49" s="151">
        <v>68</v>
      </c>
      <c r="H49" s="152" t="s">
        <v>91</v>
      </c>
      <c r="I49" s="153"/>
      <c r="J49" s="154"/>
      <c r="K49" s="155"/>
      <c r="L49" s="156"/>
      <c r="M49" s="156"/>
      <c r="N49" s="156"/>
      <c r="O49" s="156"/>
      <c r="P49" s="156"/>
      <c r="Q49" s="156"/>
      <c r="R49" s="156"/>
      <c r="S49" s="157"/>
      <c r="T49" s="158"/>
      <c r="U49" s="156"/>
      <c r="V49" s="156"/>
      <c r="W49" s="156"/>
      <c r="X49" s="157"/>
      <c r="Y49" s="159"/>
      <c r="Z49" s="94"/>
    </row>
    <row r="50" spans="7:26" x14ac:dyDescent="0.25">
      <c r="G50" s="131"/>
      <c r="H50" s="94">
        <v>1</v>
      </c>
      <c r="I50" s="94" t="s">
        <v>11</v>
      </c>
      <c r="J50" s="119">
        <v>236</v>
      </c>
      <c r="K50" s="132">
        <v>1</v>
      </c>
      <c r="L50" s="133">
        <f>VLOOKUP(J50,[1]Values!$A$3:$D$462,2,FALSE)</f>
        <v>0</v>
      </c>
      <c r="M50" s="96">
        <v>-28094</v>
      </c>
      <c r="N50" s="96">
        <f t="shared" ref="N50:N67" si="12">(L50-M50)*K50</f>
        <v>28094</v>
      </c>
      <c r="O50" s="133">
        <f>VLOOKUP(J50,[1]Values!$A$3:$D$462,3,FALSE)</f>
        <v>296</v>
      </c>
      <c r="P50" s="133"/>
      <c r="Q50" s="133">
        <f t="shared" ref="Q50:Q67" si="13">(O50-P50)*K50</f>
        <v>296</v>
      </c>
      <c r="R50" s="96">
        <f t="shared" ref="R50:R67" si="14">(L50-M50+O50-P50)*K50</f>
        <v>28390</v>
      </c>
      <c r="S50" s="134">
        <f>VLOOKUP(H50,[1]Rates!$A$3:$D$139,3,FALSE)</f>
        <v>1.908E-3</v>
      </c>
      <c r="T50" s="135">
        <f t="shared" ref="T50:T67" si="15">R50*S50</f>
        <v>54.168120000000002</v>
      </c>
      <c r="U50" s="133">
        <f>VLOOKUP(J50,[1]Values!$A$3:$D$462,4,FALSE)</f>
        <v>205</v>
      </c>
      <c r="V50" s="96">
        <v>-15097</v>
      </c>
      <c r="W50" s="96">
        <f t="shared" ref="W50:W67" si="16">(U50-V50)*K50</f>
        <v>15302</v>
      </c>
      <c r="X50" s="136">
        <f>VLOOKUP(H50,[1]Rates!$A$3:$D$139,4,FALSE)</f>
        <v>2.0739999999999999E-3</v>
      </c>
      <c r="Y50" s="137">
        <f t="shared" ref="Y50:Y67" si="17">W50*X50</f>
        <v>31.736348</v>
      </c>
      <c r="Z50" s="94"/>
    </row>
    <row r="51" spans="7:26" x14ac:dyDescent="0.25">
      <c r="G51" s="131"/>
      <c r="H51" s="94">
        <v>2</v>
      </c>
      <c r="I51" s="94" t="s">
        <v>27</v>
      </c>
      <c r="J51" s="119">
        <v>236</v>
      </c>
      <c r="K51" s="132">
        <v>1</v>
      </c>
      <c r="L51" s="133">
        <f>VLOOKUP(J51,[1]Values!$A$3:$D$462,2,FALSE)</f>
        <v>0</v>
      </c>
      <c r="M51" s="96">
        <v>-28094</v>
      </c>
      <c r="N51" s="96">
        <f t="shared" si="12"/>
        <v>28094</v>
      </c>
      <c r="O51" s="133">
        <f>VLOOKUP(J51,[1]Values!$A$3:$D$462,3,FALSE)</f>
        <v>296</v>
      </c>
      <c r="P51" s="133"/>
      <c r="Q51" s="133">
        <f t="shared" si="13"/>
        <v>296</v>
      </c>
      <c r="R51" s="96">
        <f t="shared" si="14"/>
        <v>28390</v>
      </c>
      <c r="S51" s="134">
        <f>VLOOKUP(H51,[1]Rates!$A$3:$D$139,3,FALSE)</f>
        <v>2.0900000000000001E-4</v>
      </c>
      <c r="T51" s="135">
        <f t="shared" si="15"/>
        <v>5.9335100000000001</v>
      </c>
      <c r="U51" s="133">
        <f>VLOOKUP(J51,[1]Values!$A$3:$D$462,4,FALSE)</f>
        <v>205</v>
      </c>
      <c r="V51" s="96">
        <v>-15097</v>
      </c>
      <c r="W51" s="96">
        <f t="shared" si="16"/>
        <v>15302</v>
      </c>
      <c r="X51" s="136">
        <f>VLOOKUP(H51,[1]Rates!$A$3:$D$139,4,FALSE)</f>
        <v>2.3000000000000001E-4</v>
      </c>
      <c r="Y51" s="137">
        <f t="shared" si="17"/>
        <v>3.51946</v>
      </c>
      <c r="Z51" s="94"/>
    </row>
    <row r="52" spans="7:26" x14ac:dyDescent="0.25">
      <c r="G52" s="131"/>
      <c r="H52" s="94">
        <v>3</v>
      </c>
      <c r="I52" s="94" t="s">
        <v>20</v>
      </c>
      <c r="J52" s="119">
        <v>236</v>
      </c>
      <c r="K52" s="132">
        <v>1</v>
      </c>
      <c r="L52" s="133">
        <f>VLOOKUP(J52,[1]Values!$A$3:$D$462,2,FALSE)</f>
        <v>0</v>
      </c>
      <c r="M52" s="96">
        <v>-28094</v>
      </c>
      <c r="N52" s="96">
        <f t="shared" si="12"/>
        <v>28094</v>
      </c>
      <c r="O52" s="133">
        <f>VLOOKUP(J52,[1]Values!$A$3:$D$462,3,FALSE)</f>
        <v>296</v>
      </c>
      <c r="P52" s="133"/>
      <c r="Q52" s="133">
        <f t="shared" si="13"/>
        <v>296</v>
      </c>
      <c r="R52" s="96">
        <f t="shared" si="14"/>
        <v>28390</v>
      </c>
      <c r="S52" s="134">
        <f>VLOOKUP(H52,[1]Rates!$A$3:$D$139,3,FALSE)</f>
        <v>4.9299999999999995E-4</v>
      </c>
      <c r="T52" s="135">
        <f t="shared" si="15"/>
        <v>13.996269999999999</v>
      </c>
      <c r="U52" s="133">
        <f>VLOOKUP(J52,[1]Values!$A$3:$D$462,4,FALSE)</f>
        <v>205</v>
      </c>
      <c r="V52" s="96">
        <v>-15097</v>
      </c>
      <c r="W52" s="96">
        <f t="shared" si="16"/>
        <v>15302</v>
      </c>
      <c r="X52" s="136">
        <f>VLOOKUP(H52,[1]Rates!$A$3:$D$139,4,FALSE)</f>
        <v>5.2599999999999999E-4</v>
      </c>
      <c r="Y52" s="137">
        <f t="shared" si="17"/>
        <v>8.0488520000000001</v>
      </c>
      <c r="Z52" s="94"/>
    </row>
    <row r="53" spans="7:26" x14ac:dyDescent="0.25">
      <c r="G53" s="131"/>
      <c r="H53" s="94">
        <v>4</v>
      </c>
      <c r="I53" s="94" t="s">
        <v>10</v>
      </c>
      <c r="J53" s="119">
        <v>236</v>
      </c>
      <c r="K53" s="132">
        <v>0.6</v>
      </c>
      <c r="L53" s="133">
        <f>VLOOKUP(J53,[1]Values!$A$3:$D$462,2,FALSE)</f>
        <v>0</v>
      </c>
      <c r="M53" s="96">
        <v>-28094</v>
      </c>
      <c r="N53" s="96">
        <f t="shared" si="12"/>
        <v>16856.399999999998</v>
      </c>
      <c r="O53" s="133">
        <f>VLOOKUP(J53,[1]Values!$A$3:$D$462,3,FALSE)</f>
        <v>296</v>
      </c>
      <c r="P53" s="133"/>
      <c r="Q53" s="133">
        <f t="shared" si="13"/>
        <v>177.6</v>
      </c>
      <c r="R53" s="96">
        <f t="shared" si="14"/>
        <v>17034</v>
      </c>
      <c r="S53" s="134">
        <f>VLOOKUP(H53,[1]Rates!$A$3:$D$139,3,FALSE)</f>
        <v>8.1609999999999999E-3</v>
      </c>
      <c r="T53" s="135">
        <f t="shared" si="15"/>
        <v>139.01447400000001</v>
      </c>
      <c r="U53" s="133">
        <f>VLOOKUP(J53,[1]Values!$A$3:$D$462,4,FALSE)</f>
        <v>205</v>
      </c>
      <c r="V53" s="96">
        <v>-15097</v>
      </c>
      <c r="W53" s="96">
        <f t="shared" si="16"/>
        <v>9181.1999999999989</v>
      </c>
      <c r="X53" s="136">
        <f>VLOOKUP(H53,[1]Rates!$A$3:$D$139,4,FALSE)</f>
        <v>7.8399999999999997E-3</v>
      </c>
      <c r="Y53" s="137">
        <f t="shared" si="17"/>
        <v>71.980607999999989</v>
      </c>
      <c r="Z53" s="94"/>
    </row>
    <row r="54" spans="7:26" x14ac:dyDescent="0.25">
      <c r="G54" s="131"/>
      <c r="H54" s="94">
        <v>136</v>
      </c>
      <c r="I54" s="94" t="s">
        <v>139</v>
      </c>
      <c r="J54" s="119">
        <v>236</v>
      </c>
      <c r="K54" s="132">
        <v>0.6</v>
      </c>
      <c r="L54" s="133">
        <f>VLOOKUP(J54,[1]Values!$A$3:$D$462,2,FALSE)</f>
        <v>0</v>
      </c>
      <c r="M54" s="96">
        <v>-28094</v>
      </c>
      <c r="N54" s="96">
        <f t="shared" si="12"/>
        <v>16856.399999999998</v>
      </c>
      <c r="O54" s="133">
        <f>VLOOKUP(J54,[1]Values!$A$3:$D$462,3,FALSE)</f>
        <v>296</v>
      </c>
      <c r="P54" s="133"/>
      <c r="Q54" s="133">
        <f t="shared" si="13"/>
        <v>177.6</v>
      </c>
      <c r="R54" s="96">
        <f t="shared" si="14"/>
        <v>17034</v>
      </c>
      <c r="S54" s="134">
        <f>VLOOKUP(H54,[1]Rates!$A$3:$D$139,3,FALSE)</f>
        <v>2.31E-4</v>
      </c>
      <c r="T54" s="135">
        <f t="shared" si="15"/>
        <v>3.9348540000000001</v>
      </c>
      <c r="U54" s="133">
        <f>VLOOKUP(J54,[1]Values!$A$3:$D$462,4,FALSE)</f>
        <v>205</v>
      </c>
      <c r="V54" s="96">
        <v>-15097</v>
      </c>
      <c r="W54" s="96">
        <f t="shared" si="16"/>
        <v>9181.1999999999989</v>
      </c>
      <c r="X54" s="136">
        <f>VLOOKUP(H54,[1]Rates!$A$3:$D$139,4,FALSE)</f>
        <v>2.0100000000000001E-4</v>
      </c>
      <c r="Y54" s="137">
        <f t="shared" si="17"/>
        <v>1.8454211999999999</v>
      </c>
      <c r="Z54" s="94"/>
    </row>
    <row r="55" spans="7:26" x14ac:dyDescent="0.25">
      <c r="G55" s="131"/>
      <c r="H55" s="94">
        <v>6</v>
      </c>
      <c r="I55" s="94" t="s">
        <v>70</v>
      </c>
      <c r="J55" s="119">
        <v>236</v>
      </c>
      <c r="K55" s="132">
        <v>0.6</v>
      </c>
      <c r="L55" s="133">
        <f>VLOOKUP(J55,[1]Values!$A$3:$D$462,2,FALSE)</f>
        <v>0</v>
      </c>
      <c r="M55" s="96">
        <v>-28094</v>
      </c>
      <c r="N55" s="96">
        <f t="shared" si="12"/>
        <v>16856.399999999998</v>
      </c>
      <c r="O55" s="133">
        <f>VLOOKUP(J55,[1]Values!$A$3:$D$462,3,FALSE)</f>
        <v>296</v>
      </c>
      <c r="P55" s="133"/>
      <c r="Q55" s="133">
        <f t="shared" si="13"/>
        <v>177.6</v>
      </c>
      <c r="R55" s="96">
        <f t="shared" si="14"/>
        <v>17034</v>
      </c>
      <c r="S55" s="134">
        <f>VLOOKUP(H55,[1]Rates!$A$3:$D$139,3,FALSE)</f>
        <v>0</v>
      </c>
      <c r="T55" s="135">
        <f t="shared" si="15"/>
        <v>0</v>
      </c>
      <c r="U55" s="133">
        <f>VLOOKUP(J55,[1]Values!$A$3:$D$462,4,FALSE)</f>
        <v>205</v>
      </c>
      <c r="V55" s="96">
        <v>-15097</v>
      </c>
      <c r="W55" s="96">
        <f t="shared" si="16"/>
        <v>9181.1999999999989</v>
      </c>
      <c r="X55" s="136">
        <f>VLOOKUP(H55,[1]Rates!$A$3:$D$139,4,FALSE)</f>
        <v>0</v>
      </c>
      <c r="Y55" s="137">
        <f t="shared" si="17"/>
        <v>0</v>
      </c>
      <c r="Z55" s="94"/>
    </row>
    <row r="56" spans="7:26" x14ac:dyDescent="0.25">
      <c r="G56" s="131"/>
      <c r="H56" s="94">
        <v>7</v>
      </c>
      <c r="I56" s="94" t="s">
        <v>9</v>
      </c>
      <c r="J56" s="119">
        <v>236</v>
      </c>
      <c r="K56" s="132">
        <v>1</v>
      </c>
      <c r="L56" s="133">
        <f>VLOOKUP(J56,[1]Values!$A$3:$D$462,2,FALSE)</f>
        <v>0</v>
      </c>
      <c r="M56" s="96">
        <v>-28094</v>
      </c>
      <c r="N56" s="96">
        <f t="shared" si="12"/>
        <v>28094</v>
      </c>
      <c r="O56" s="133">
        <f>VLOOKUP(J56,[1]Values!$A$3:$D$462,3,FALSE)</f>
        <v>296</v>
      </c>
      <c r="P56" s="133"/>
      <c r="Q56" s="133">
        <f t="shared" si="13"/>
        <v>296</v>
      </c>
      <c r="R56" s="96">
        <f t="shared" si="14"/>
        <v>28390</v>
      </c>
      <c r="S56" s="134">
        <f>VLOOKUP(H56,[1]Rates!$A$3:$D$139,3,FALSE)</f>
        <v>1.01E-4</v>
      </c>
      <c r="T56" s="135">
        <f t="shared" si="15"/>
        <v>2.8673899999999999</v>
      </c>
      <c r="U56" s="133">
        <f>VLOOKUP(J56,[1]Values!$A$3:$D$462,4,FALSE)</f>
        <v>205</v>
      </c>
      <c r="V56" s="96">
        <v>-15097</v>
      </c>
      <c r="W56" s="96">
        <f t="shared" si="16"/>
        <v>15302</v>
      </c>
      <c r="X56" s="136">
        <f>VLOOKUP(H56,[1]Rates!$A$3:$D$139,4,FALSE)</f>
        <v>1.08E-4</v>
      </c>
      <c r="Y56" s="137">
        <f t="shared" si="17"/>
        <v>1.6526159999999999</v>
      </c>
      <c r="Z56" s="94"/>
    </row>
    <row r="57" spans="7:26" x14ac:dyDescent="0.25">
      <c r="G57" s="131"/>
      <c r="H57" s="94">
        <v>8</v>
      </c>
      <c r="I57" s="94" t="s">
        <v>23</v>
      </c>
      <c r="J57" s="119">
        <v>236</v>
      </c>
      <c r="K57" s="132">
        <v>1</v>
      </c>
      <c r="L57" s="133">
        <f>VLOOKUP(J57,[1]Values!$A$3:$D$462,2,FALSE)</f>
        <v>0</v>
      </c>
      <c r="M57" s="96">
        <v>-28094</v>
      </c>
      <c r="N57" s="96">
        <f t="shared" si="12"/>
        <v>28094</v>
      </c>
      <c r="O57" s="133">
        <f>VLOOKUP(J57,[1]Values!$A$3:$D$462,3,FALSE)</f>
        <v>296</v>
      </c>
      <c r="P57" s="133"/>
      <c r="Q57" s="133">
        <f t="shared" si="13"/>
        <v>296</v>
      </c>
      <c r="R57" s="96">
        <f t="shared" si="14"/>
        <v>28390</v>
      </c>
      <c r="S57" s="134">
        <f>VLOOKUP(H57,[1]Rates!$A$3:$D$139,3,FALSE)</f>
        <v>1.5300000000000001E-4</v>
      </c>
      <c r="T57" s="135">
        <f t="shared" si="15"/>
        <v>4.3436700000000004</v>
      </c>
      <c r="U57" s="133">
        <f>VLOOKUP(J57,[1]Values!$A$3:$D$462,4,FALSE)</f>
        <v>205</v>
      </c>
      <c r="V57" s="96">
        <v>-15097</v>
      </c>
      <c r="W57" s="96">
        <f t="shared" si="16"/>
        <v>15302</v>
      </c>
      <c r="X57" s="136">
        <f>VLOOKUP(H57,[1]Rates!$A$3:$D$139,4,FALSE)</f>
        <v>1.64E-4</v>
      </c>
      <c r="Y57" s="137">
        <f t="shared" si="17"/>
        <v>2.509528</v>
      </c>
      <c r="Z57" s="94"/>
    </row>
    <row r="58" spans="7:26" x14ac:dyDescent="0.25">
      <c r="G58" s="131"/>
      <c r="H58" s="94">
        <v>9</v>
      </c>
      <c r="I58" s="94" t="s">
        <v>0</v>
      </c>
      <c r="J58" s="119">
        <v>236</v>
      </c>
      <c r="K58" s="132">
        <v>1</v>
      </c>
      <c r="L58" s="133">
        <f>VLOOKUP(J58,[1]Values!$A$3:$D$462,2,FALSE)</f>
        <v>0</v>
      </c>
      <c r="M58" s="96">
        <v>-28094</v>
      </c>
      <c r="N58" s="96">
        <f t="shared" si="12"/>
        <v>28094</v>
      </c>
      <c r="O58" s="133">
        <f>VLOOKUP(J58,[1]Values!$A$3:$D$462,3,FALSE)</f>
        <v>296</v>
      </c>
      <c r="P58" s="133"/>
      <c r="Q58" s="133">
        <f t="shared" si="13"/>
        <v>296</v>
      </c>
      <c r="R58" s="96">
        <f t="shared" si="14"/>
        <v>28390</v>
      </c>
      <c r="S58" s="134">
        <f>VLOOKUP(H58,[1]Rates!$A$3:$D$139,3,FALSE)</f>
        <v>2.5599999999999999E-4</v>
      </c>
      <c r="T58" s="135">
        <f t="shared" si="15"/>
        <v>7.2678399999999996</v>
      </c>
      <c r="U58" s="133">
        <f>VLOOKUP(J58,[1]Values!$A$3:$D$462,4,FALSE)</f>
        <v>205</v>
      </c>
      <c r="V58" s="96">
        <v>-15097</v>
      </c>
      <c r="W58" s="96">
        <f t="shared" si="16"/>
        <v>15302</v>
      </c>
      <c r="X58" s="136">
        <f>VLOOKUP(H58,[1]Rates!$A$3:$D$139,4,FALSE)</f>
        <v>2.7599999999999999E-4</v>
      </c>
      <c r="Y58" s="137">
        <f t="shared" si="17"/>
        <v>4.2233520000000002</v>
      </c>
      <c r="Z58" s="94"/>
    </row>
    <row r="59" spans="7:26" x14ac:dyDescent="0.25">
      <c r="G59" s="131"/>
      <c r="H59" s="94">
        <v>17</v>
      </c>
      <c r="I59" s="94" t="s">
        <v>16</v>
      </c>
      <c r="J59" s="119">
        <v>236</v>
      </c>
      <c r="K59" s="132">
        <v>1</v>
      </c>
      <c r="L59" s="133">
        <f>VLOOKUP(J59,[1]Values!$A$3:$D$462,2,FALSE)</f>
        <v>0</v>
      </c>
      <c r="M59" s="96">
        <v>-28094</v>
      </c>
      <c r="N59" s="96">
        <f t="shared" si="12"/>
        <v>28094</v>
      </c>
      <c r="O59" s="133">
        <f>VLOOKUP(J59,[1]Values!$A$3:$D$462,3,FALSE)</f>
        <v>296</v>
      </c>
      <c r="P59" s="133"/>
      <c r="Q59" s="133">
        <f t="shared" si="13"/>
        <v>296</v>
      </c>
      <c r="R59" s="96">
        <f t="shared" si="14"/>
        <v>28390</v>
      </c>
      <c r="S59" s="134">
        <f>VLOOKUP(H59,[1]Rates!$A$3:$D$139,3,FALSE)</f>
        <v>6.0700000000000001E-4</v>
      </c>
      <c r="T59" s="135">
        <f t="shared" si="15"/>
        <v>17.23273</v>
      </c>
      <c r="U59" s="133">
        <f>VLOOKUP(J59,[1]Values!$A$3:$D$462,4,FALSE)</f>
        <v>205</v>
      </c>
      <c r="V59" s="96">
        <v>-15097</v>
      </c>
      <c r="W59" s="96">
        <f t="shared" si="16"/>
        <v>15302</v>
      </c>
      <c r="X59" s="136">
        <f>VLOOKUP(H59,[1]Rates!$A$3:$D$139,4,FALSE)</f>
        <v>6.4899999999999995E-4</v>
      </c>
      <c r="Y59" s="137">
        <f t="shared" si="17"/>
        <v>9.9309979999999989</v>
      </c>
      <c r="Z59" s="94"/>
    </row>
    <row r="60" spans="7:26" x14ac:dyDescent="0.25">
      <c r="G60" s="131"/>
      <c r="H60" s="94">
        <v>29</v>
      </c>
      <c r="I60" s="94" t="s">
        <v>24</v>
      </c>
      <c r="J60" s="119">
        <v>236</v>
      </c>
      <c r="K60" s="132">
        <v>1</v>
      </c>
      <c r="L60" s="133">
        <f>VLOOKUP(J60,[1]Values!$A$3:$D$462,2,FALSE)</f>
        <v>0</v>
      </c>
      <c r="M60" s="96">
        <v>-28094</v>
      </c>
      <c r="N60" s="96">
        <f t="shared" si="12"/>
        <v>28094</v>
      </c>
      <c r="O60" s="133">
        <f>VLOOKUP(J60,[1]Values!$A$3:$D$462,3,FALSE)</f>
        <v>296</v>
      </c>
      <c r="P60" s="133"/>
      <c r="Q60" s="133">
        <f t="shared" si="13"/>
        <v>296</v>
      </c>
      <c r="R60" s="96">
        <f t="shared" si="14"/>
        <v>28390</v>
      </c>
      <c r="S60" s="134">
        <f>VLOOKUP(H60,[1]Rates!$A$3:$D$139,3,FALSE)</f>
        <v>2.8760000000000001E-3</v>
      </c>
      <c r="T60" s="135">
        <f t="shared" si="15"/>
        <v>81.649640000000005</v>
      </c>
      <c r="U60" s="133">
        <f>VLOOKUP(J60,[1]Values!$A$3:$D$462,4,FALSE)</f>
        <v>205</v>
      </c>
      <c r="V60" s="96">
        <v>-15097</v>
      </c>
      <c r="W60" s="96">
        <f t="shared" si="16"/>
        <v>15302</v>
      </c>
      <c r="X60" s="136">
        <f>VLOOKUP(H60,[1]Rates!$A$3:$D$139,4,FALSE)</f>
        <v>3.1029999999999999E-3</v>
      </c>
      <c r="Y60" s="137">
        <f t="shared" si="17"/>
        <v>47.482105999999995</v>
      </c>
      <c r="Z60" s="94"/>
    </row>
    <row r="61" spans="7:26" x14ac:dyDescent="0.25">
      <c r="G61" s="131"/>
      <c r="H61" s="94">
        <v>38</v>
      </c>
      <c r="I61" s="94" t="s">
        <v>12</v>
      </c>
      <c r="J61" s="119">
        <v>236</v>
      </c>
      <c r="K61" s="132">
        <v>1</v>
      </c>
      <c r="L61" s="133">
        <f>VLOOKUP(J61,[1]Values!$A$3:$D$462,2,FALSE)</f>
        <v>0</v>
      </c>
      <c r="M61" s="96">
        <v>-28094</v>
      </c>
      <c r="N61" s="96">
        <f t="shared" si="12"/>
        <v>28094</v>
      </c>
      <c r="O61" s="133">
        <f>VLOOKUP(J61,[1]Values!$A$3:$D$462,3,FALSE)</f>
        <v>296</v>
      </c>
      <c r="P61" s="133"/>
      <c r="Q61" s="133">
        <f t="shared" si="13"/>
        <v>296</v>
      </c>
      <c r="R61" s="96">
        <f t="shared" si="14"/>
        <v>28390</v>
      </c>
      <c r="S61" s="134">
        <f>VLOOKUP(H61,[1]Rates!$A$3:$D$139,3,FALSE)</f>
        <v>9.8999999999999994E-5</v>
      </c>
      <c r="T61" s="135">
        <f t="shared" si="15"/>
        <v>2.8106099999999996</v>
      </c>
      <c r="U61" s="133">
        <f>VLOOKUP(J61,[1]Values!$A$3:$D$462,4,FALSE)</f>
        <v>205</v>
      </c>
      <c r="V61" s="96">
        <v>-15097</v>
      </c>
      <c r="W61" s="96">
        <f t="shared" si="16"/>
        <v>15302</v>
      </c>
      <c r="X61" s="136">
        <f>VLOOKUP(H61,[1]Rates!$A$3:$D$139,4,FALSE)</f>
        <v>8.6000000000000003E-5</v>
      </c>
      <c r="Y61" s="137">
        <f t="shared" si="17"/>
        <v>1.3159720000000001</v>
      </c>
      <c r="Z61" s="94"/>
    </row>
    <row r="62" spans="7:26" x14ac:dyDescent="0.25">
      <c r="G62" s="131"/>
      <c r="H62" s="94">
        <v>55</v>
      </c>
      <c r="I62" s="94" t="s">
        <v>26</v>
      </c>
      <c r="J62" s="119">
        <v>236</v>
      </c>
      <c r="K62" s="132">
        <v>1</v>
      </c>
      <c r="L62" s="133">
        <f>VLOOKUP(J62,[1]Values!$A$3:$D$462,2,FALSE)</f>
        <v>0</v>
      </c>
      <c r="M62" s="96">
        <v>-28094</v>
      </c>
      <c r="N62" s="96">
        <f t="shared" si="12"/>
        <v>28094</v>
      </c>
      <c r="O62" s="133">
        <f>VLOOKUP(J62,[1]Values!$A$3:$D$462,3,FALSE)</f>
        <v>296</v>
      </c>
      <c r="P62" s="133"/>
      <c r="Q62" s="133">
        <f t="shared" si="13"/>
        <v>296</v>
      </c>
      <c r="R62" s="96">
        <f t="shared" si="14"/>
        <v>28390</v>
      </c>
      <c r="S62" s="134">
        <f>VLOOKUP(H62,[1]Rates!$A$3:$D$139,3,FALSE)</f>
        <v>1.45E-4</v>
      </c>
      <c r="T62" s="135">
        <f t="shared" si="15"/>
        <v>4.1165500000000002</v>
      </c>
      <c r="U62" s="133">
        <f>VLOOKUP(J62,[1]Values!$A$3:$D$462,4,FALSE)</f>
        <v>205</v>
      </c>
      <c r="V62" s="96">
        <v>-15097</v>
      </c>
      <c r="W62" s="96">
        <f t="shared" si="16"/>
        <v>15302</v>
      </c>
      <c r="X62" s="136">
        <f>VLOOKUP(H62,[1]Rates!$A$3:$D$139,4,FALSE)</f>
        <v>1.35E-4</v>
      </c>
      <c r="Y62" s="137">
        <f t="shared" si="17"/>
        <v>2.0657700000000001</v>
      </c>
      <c r="Z62" s="94"/>
    </row>
    <row r="63" spans="7:26" x14ac:dyDescent="0.25">
      <c r="G63" s="131"/>
      <c r="H63" s="94">
        <v>68</v>
      </c>
      <c r="I63" s="94" t="s">
        <v>91</v>
      </c>
      <c r="J63" s="119">
        <v>236</v>
      </c>
      <c r="K63" s="132">
        <v>1</v>
      </c>
      <c r="L63" s="133">
        <f>VLOOKUP(J63,[1]Values!$A$3:$D$462,2,FALSE)</f>
        <v>0</v>
      </c>
      <c r="M63" s="96">
        <v>-28094</v>
      </c>
      <c r="N63" s="96">
        <f t="shared" si="12"/>
        <v>28094</v>
      </c>
      <c r="O63" s="133">
        <f>VLOOKUP(J63,[1]Values!$A$3:$D$462,3,FALSE)</f>
        <v>296</v>
      </c>
      <c r="P63" s="133"/>
      <c r="Q63" s="133">
        <f t="shared" si="13"/>
        <v>296</v>
      </c>
      <c r="R63" s="96">
        <f t="shared" si="14"/>
        <v>28390</v>
      </c>
      <c r="S63" s="134">
        <f>VLOOKUP(H63,[1]Rates!$A$3:$D$139,3,FALSE)</f>
        <v>0</v>
      </c>
      <c r="T63" s="135">
        <f t="shared" si="15"/>
        <v>0</v>
      </c>
      <c r="U63" s="133">
        <f>VLOOKUP(J63,[1]Values!$A$3:$D$462,4,FALSE)</f>
        <v>205</v>
      </c>
      <c r="V63" s="96">
        <v>-15097</v>
      </c>
      <c r="W63" s="96">
        <f t="shared" si="16"/>
        <v>15302</v>
      </c>
      <c r="X63" s="136">
        <f>VLOOKUP(H63,[1]Rates!$A$3:$D$139,4,FALSE)</f>
        <v>0</v>
      </c>
      <c r="Y63" s="137">
        <f t="shared" si="17"/>
        <v>0</v>
      </c>
      <c r="Z63" s="94"/>
    </row>
    <row r="64" spans="7:26" x14ac:dyDescent="0.25">
      <c r="G64" s="131"/>
      <c r="H64" s="94">
        <v>71</v>
      </c>
      <c r="I64" s="94" t="s">
        <v>18</v>
      </c>
      <c r="J64" s="119">
        <v>236</v>
      </c>
      <c r="K64" s="132">
        <v>1</v>
      </c>
      <c r="L64" s="133">
        <f>VLOOKUP(J64,[1]Values!$A$3:$D$462,2,FALSE)</f>
        <v>0</v>
      </c>
      <c r="M64" s="96">
        <v>-28094</v>
      </c>
      <c r="N64" s="96">
        <f t="shared" si="12"/>
        <v>28094</v>
      </c>
      <c r="O64" s="133">
        <f>VLOOKUP(J64,[1]Values!$A$3:$D$462,3,FALSE)</f>
        <v>296</v>
      </c>
      <c r="P64" s="133"/>
      <c r="Q64" s="133">
        <f t="shared" si="13"/>
        <v>296</v>
      </c>
      <c r="R64" s="96">
        <f t="shared" si="14"/>
        <v>28390</v>
      </c>
      <c r="S64" s="134">
        <f>VLOOKUP(H64,[1]Rates!$A$3:$D$139,3,FALSE)</f>
        <v>9.0000000000000002E-6</v>
      </c>
      <c r="T64" s="135">
        <f t="shared" si="15"/>
        <v>0.25551000000000001</v>
      </c>
      <c r="U64" s="133">
        <f>VLOOKUP(J64,[1]Values!$A$3:$D$462,4,FALSE)</f>
        <v>205</v>
      </c>
      <c r="V64" s="96">
        <v>-15097</v>
      </c>
      <c r="W64" s="96">
        <f t="shared" si="16"/>
        <v>15302</v>
      </c>
      <c r="X64" s="136">
        <f>VLOOKUP(H64,[1]Rates!$A$3:$D$139,4,FALSE)</f>
        <v>9.0000000000000002E-6</v>
      </c>
      <c r="Y64" s="137">
        <f t="shared" si="17"/>
        <v>0.13771800000000001</v>
      </c>
      <c r="Z64" s="94"/>
    </row>
    <row r="65" spans="7:26" x14ac:dyDescent="0.25">
      <c r="G65" s="131"/>
      <c r="H65" s="94">
        <v>72</v>
      </c>
      <c r="I65" s="94" t="s">
        <v>28</v>
      </c>
      <c r="J65" s="119">
        <v>236</v>
      </c>
      <c r="K65" s="132">
        <v>1</v>
      </c>
      <c r="L65" s="133">
        <f>VLOOKUP(J65,[1]Values!$A$3:$D$462,2,FALSE)</f>
        <v>0</v>
      </c>
      <c r="M65" s="96">
        <v>-28094</v>
      </c>
      <c r="N65" s="96">
        <f t="shared" si="12"/>
        <v>28094</v>
      </c>
      <c r="O65" s="133">
        <f>VLOOKUP(J65,[1]Values!$A$3:$D$462,3,FALSE)</f>
        <v>296</v>
      </c>
      <c r="P65" s="133"/>
      <c r="Q65" s="133">
        <f t="shared" si="13"/>
        <v>296</v>
      </c>
      <c r="R65" s="96">
        <f t="shared" si="14"/>
        <v>28390</v>
      </c>
      <c r="S65" s="134">
        <f>VLOOKUP(H65,[1]Rates!$A$3:$D$139,3,FALSE)</f>
        <v>2.5799999999999998E-4</v>
      </c>
      <c r="T65" s="135">
        <f t="shared" si="15"/>
        <v>7.3246199999999995</v>
      </c>
      <c r="U65" s="133">
        <f>VLOOKUP(J65,[1]Values!$A$3:$D$462,4,FALSE)</f>
        <v>205</v>
      </c>
      <c r="V65" s="96">
        <v>-15097</v>
      </c>
      <c r="W65" s="96">
        <f t="shared" si="16"/>
        <v>15302</v>
      </c>
      <c r="X65" s="136">
        <f>VLOOKUP(H65,[1]Rates!$A$3:$D$139,4,FALSE)</f>
        <v>2.7500000000000002E-4</v>
      </c>
      <c r="Y65" s="137">
        <f t="shared" si="17"/>
        <v>4.2080500000000001</v>
      </c>
      <c r="Z65" s="94"/>
    </row>
    <row r="66" spans="7:26" x14ac:dyDescent="0.25">
      <c r="G66" s="131"/>
      <c r="H66" s="94">
        <v>117</v>
      </c>
      <c r="I66" s="94" t="s">
        <v>21</v>
      </c>
      <c r="J66" s="119">
        <v>236</v>
      </c>
      <c r="K66" s="132">
        <v>1</v>
      </c>
      <c r="L66" s="133">
        <f>VLOOKUP(J66,[1]Values!$A$3:$D$462,2,FALSE)</f>
        <v>0</v>
      </c>
      <c r="M66" s="96">
        <v>-28094</v>
      </c>
      <c r="N66" s="96">
        <f t="shared" si="12"/>
        <v>28094</v>
      </c>
      <c r="O66" s="133">
        <f>VLOOKUP(J66,[1]Values!$A$3:$D$462,3,FALSE)</f>
        <v>296</v>
      </c>
      <c r="P66" s="133"/>
      <c r="Q66" s="133">
        <f t="shared" si="13"/>
        <v>296</v>
      </c>
      <c r="R66" s="96">
        <f t="shared" si="14"/>
        <v>28390</v>
      </c>
      <c r="S66" s="134">
        <f>VLOOKUP(H66,[1]Rates!$A$3:$D$139,3,FALSE)</f>
        <v>2.1900000000000001E-4</v>
      </c>
      <c r="T66" s="135">
        <f t="shared" si="15"/>
        <v>6.2174100000000001</v>
      </c>
      <c r="U66" s="133">
        <f>VLOOKUP(J66,[1]Values!$A$3:$D$462,4,FALSE)</f>
        <v>205</v>
      </c>
      <c r="V66" s="96">
        <v>-15097</v>
      </c>
      <c r="W66" s="96">
        <f t="shared" si="16"/>
        <v>15302</v>
      </c>
      <c r="X66" s="136">
        <f>VLOOKUP(H66,[1]Rates!$A$3:$D$139,4,FALSE)</f>
        <v>2.34E-4</v>
      </c>
      <c r="Y66" s="137">
        <f t="shared" si="17"/>
        <v>3.5806679999999997</v>
      </c>
      <c r="Z66" s="94"/>
    </row>
    <row r="67" spans="7:26" x14ac:dyDescent="0.25">
      <c r="G67" s="131"/>
      <c r="H67" s="94">
        <v>122</v>
      </c>
      <c r="I67" s="94" t="s">
        <v>90</v>
      </c>
      <c r="J67" s="119">
        <v>236</v>
      </c>
      <c r="K67" s="132">
        <v>0.6</v>
      </c>
      <c r="L67" s="133">
        <f>VLOOKUP(J67,[1]Values!$A$3:$D$462,2,FALSE)</f>
        <v>0</v>
      </c>
      <c r="M67" s="96">
        <v>-28094</v>
      </c>
      <c r="N67" s="96">
        <f t="shared" si="12"/>
        <v>16856.399999999998</v>
      </c>
      <c r="O67" s="133">
        <f>VLOOKUP(J67,[1]Values!$A$3:$D$462,3,FALSE)</f>
        <v>296</v>
      </c>
      <c r="P67" s="133"/>
      <c r="Q67" s="133">
        <f t="shared" si="13"/>
        <v>177.6</v>
      </c>
      <c r="R67" s="96">
        <f t="shared" si="14"/>
        <v>17034</v>
      </c>
      <c r="S67" s="134">
        <f>VLOOKUP(H67,[1]Rates!$A$3:$D$139,3,FALSE)</f>
        <v>0</v>
      </c>
      <c r="T67" s="135">
        <f t="shared" si="15"/>
        <v>0</v>
      </c>
      <c r="U67" s="133">
        <f>VLOOKUP(J67,[1]Values!$A$3:$D$462,4,FALSE)</f>
        <v>205</v>
      </c>
      <c r="V67" s="96">
        <v>-15097</v>
      </c>
      <c r="W67" s="96">
        <f t="shared" si="16"/>
        <v>9181.1999999999989</v>
      </c>
      <c r="X67" s="136">
        <f>VLOOKUP(H67,[1]Rates!$A$3:$D$139,4,FALSE)</f>
        <v>0</v>
      </c>
      <c r="Y67" s="137">
        <f t="shared" si="17"/>
        <v>0</v>
      </c>
      <c r="Z67" s="94"/>
    </row>
    <row r="68" spans="7:26" x14ac:dyDescent="0.25">
      <c r="G68" s="131"/>
      <c r="H68" s="94"/>
      <c r="I68" s="94"/>
      <c r="J68" s="119"/>
      <c r="K68" s="132"/>
      <c r="L68" s="96"/>
      <c r="M68" s="96"/>
      <c r="N68" s="96"/>
      <c r="O68" s="96"/>
      <c r="P68" s="96"/>
      <c r="Q68" s="96"/>
      <c r="R68" s="96"/>
      <c r="S68" s="136"/>
      <c r="T68" s="135"/>
      <c r="U68" s="96"/>
      <c r="V68" s="96"/>
      <c r="W68" s="96"/>
      <c r="X68" s="136"/>
      <c r="Y68" s="137"/>
      <c r="Z68" s="94"/>
    </row>
    <row r="69" spans="7:26" ht="15.75" x14ac:dyDescent="0.25">
      <c r="G69" s="139">
        <v>68</v>
      </c>
      <c r="H69" s="140" t="s">
        <v>91</v>
      </c>
      <c r="I69" s="94"/>
      <c r="J69" s="119"/>
      <c r="K69" s="132"/>
      <c r="L69" s="96"/>
      <c r="M69" s="96"/>
      <c r="N69" s="96"/>
      <c r="O69" s="96"/>
      <c r="P69" s="96"/>
      <c r="Q69" s="96"/>
      <c r="R69" s="96"/>
      <c r="S69" s="136"/>
      <c r="T69" s="135"/>
      <c r="U69" s="96"/>
      <c r="V69" s="96"/>
      <c r="W69" s="96"/>
      <c r="X69" s="136"/>
      <c r="Y69" s="137"/>
      <c r="Z69" s="94"/>
    </row>
    <row r="70" spans="7:26" x14ac:dyDescent="0.25">
      <c r="G70" s="131"/>
      <c r="H70" s="94">
        <v>1</v>
      </c>
      <c r="I70" s="94" t="s">
        <v>11</v>
      </c>
      <c r="J70" s="119">
        <v>827</v>
      </c>
      <c r="K70" s="132">
        <v>1</v>
      </c>
      <c r="L70" s="133">
        <f>VLOOKUP(J70,[1]Values!$A$3:$D$462,2,FALSE)</f>
        <v>0</v>
      </c>
      <c r="M70" s="96"/>
      <c r="N70" s="96">
        <f t="shared" ref="N70:N86" si="18">(L70-M70)*K70</f>
        <v>0</v>
      </c>
      <c r="O70" s="133">
        <f>VLOOKUP(J70,[1]Values!$A$3:$D$462,3,FALSE)</f>
        <v>5049</v>
      </c>
      <c r="P70" s="96">
        <v>681</v>
      </c>
      <c r="Q70" s="133">
        <f t="shared" ref="Q70:Q86" si="19">(O70-P70)*K70</f>
        <v>4368</v>
      </c>
      <c r="R70" s="96">
        <f t="shared" ref="R70:R86" si="20">(L70-M70+O70-P70)*K70</f>
        <v>4368</v>
      </c>
      <c r="S70" s="134">
        <f>VLOOKUP(H70,[1]Rates!$A$3:$D$139,3,FALSE)</f>
        <v>1.908E-3</v>
      </c>
      <c r="T70" s="135">
        <f t="shared" ref="T70:T86" si="21">R70*S70</f>
        <v>8.3341440000000002</v>
      </c>
      <c r="U70" s="133">
        <f>VLOOKUP(J70,[1]Values!$A$3:$D$462,4,FALSE)</f>
        <v>0</v>
      </c>
      <c r="V70" s="96"/>
      <c r="W70" s="96">
        <f t="shared" ref="W70:W86" si="22">(U70-V70)*K70</f>
        <v>0</v>
      </c>
      <c r="X70" s="136">
        <f>VLOOKUP(H70,[1]Rates!$A$3:$D$139,4,FALSE)</f>
        <v>2.0739999999999999E-3</v>
      </c>
      <c r="Y70" s="137">
        <f t="shared" ref="Y70:Y86" si="23">W70*X70</f>
        <v>0</v>
      </c>
      <c r="Z70" s="94"/>
    </row>
    <row r="71" spans="7:26" x14ac:dyDescent="0.25">
      <c r="G71" s="131"/>
      <c r="H71" s="94">
        <v>2</v>
      </c>
      <c r="I71" s="94" t="s">
        <v>27</v>
      </c>
      <c r="J71" s="119">
        <v>827</v>
      </c>
      <c r="K71" s="132">
        <v>1</v>
      </c>
      <c r="L71" s="133">
        <f>VLOOKUP(J71,[1]Values!$A$3:$D$462,2,FALSE)</f>
        <v>0</v>
      </c>
      <c r="M71" s="96"/>
      <c r="N71" s="96">
        <f t="shared" si="18"/>
        <v>0</v>
      </c>
      <c r="O71" s="133">
        <f>VLOOKUP(J71,[1]Values!$A$3:$D$462,3,FALSE)</f>
        <v>5049</v>
      </c>
      <c r="P71" s="96">
        <v>681</v>
      </c>
      <c r="Q71" s="133">
        <f t="shared" si="19"/>
        <v>4368</v>
      </c>
      <c r="R71" s="96">
        <f t="shared" si="20"/>
        <v>4368</v>
      </c>
      <c r="S71" s="134">
        <f>VLOOKUP(H71,[1]Rates!$A$3:$D$139,3,FALSE)</f>
        <v>2.0900000000000001E-4</v>
      </c>
      <c r="T71" s="135">
        <f t="shared" si="21"/>
        <v>0.91291200000000006</v>
      </c>
      <c r="U71" s="133">
        <f>VLOOKUP(J71,[1]Values!$A$3:$D$462,4,FALSE)</f>
        <v>0</v>
      </c>
      <c r="V71" s="96"/>
      <c r="W71" s="96">
        <f t="shared" si="22"/>
        <v>0</v>
      </c>
      <c r="X71" s="136">
        <f>VLOOKUP(H71,[1]Rates!$A$3:$D$139,4,FALSE)</f>
        <v>2.3000000000000001E-4</v>
      </c>
      <c r="Y71" s="137">
        <f t="shared" si="23"/>
        <v>0</v>
      </c>
      <c r="Z71" s="94"/>
    </row>
    <row r="72" spans="7:26" x14ac:dyDescent="0.25">
      <c r="G72" s="131"/>
      <c r="H72" s="94">
        <v>3</v>
      </c>
      <c r="I72" s="94" t="s">
        <v>20</v>
      </c>
      <c r="J72" s="119">
        <v>827</v>
      </c>
      <c r="K72" s="132">
        <v>1</v>
      </c>
      <c r="L72" s="133">
        <f>VLOOKUP(J72,[1]Values!$A$3:$D$462,2,FALSE)</f>
        <v>0</v>
      </c>
      <c r="M72" s="96"/>
      <c r="N72" s="96">
        <f t="shared" si="18"/>
        <v>0</v>
      </c>
      <c r="O72" s="133">
        <f>VLOOKUP(J72,[1]Values!$A$3:$D$462,3,FALSE)</f>
        <v>5049</v>
      </c>
      <c r="P72" s="96">
        <v>681</v>
      </c>
      <c r="Q72" s="133">
        <f t="shared" si="19"/>
        <v>4368</v>
      </c>
      <c r="R72" s="96">
        <f t="shared" si="20"/>
        <v>4368</v>
      </c>
      <c r="S72" s="134">
        <f>VLOOKUP(H72,[1]Rates!$A$3:$D$139,3,FALSE)</f>
        <v>4.9299999999999995E-4</v>
      </c>
      <c r="T72" s="135">
        <f t="shared" si="21"/>
        <v>2.1534239999999998</v>
      </c>
      <c r="U72" s="133">
        <f>VLOOKUP(J72,[1]Values!$A$3:$D$462,4,FALSE)</f>
        <v>0</v>
      </c>
      <c r="V72" s="96"/>
      <c r="W72" s="96">
        <f t="shared" si="22"/>
        <v>0</v>
      </c>
      <c r="X72" s="136">
        <f>VLOOKUP(H72,[1]Rates!$A$3:$D$139,4,FALSE)</f>
        <v>5.2599999999999999E-4</v>
      </c>
      <c r="Y72" s="137">
        <f t="shared" si="23"/>
        <v>0</v>
      </c>
      <c r="Z72" s="94"/>
    </row>
    <row r="73" spans="7:26" x14ac:dyDescent="0.25">
      <c r="G73" s="131"/>
      <c r="H73" s="94">
        <v>4</v>
      </c>
      <c r="I73" s="94" t="s">
        <v>10</v>
      </c>
      <c r="J73" s="119">
        <v>827</v>
      </c>
      <c r="K73" s="132">
        <v>0.6</v>
      </c>
      <c r="L73" s="133">
        <f>VLOOKUP(J73,[1]Values!$A$3:$D$462,2,FALSE)</f>
        <v>0</v>
      </c>
      <c r="M73" s="96"/>
      <c r="N73" s="96">
        <f t="shared" si="18"/>
        <v>0</v>
      </c>
      <c r="O73" s="133">
        <f>VLOOKUP(J73,[1]Values!$A$3:$D$462,3,FALSE)</f>
        <v>5049</v>
      </c>
      <c r="P73" s="96">
        <v>681</v>
      </c>
      <c r="Q73" s="133">
        <f t="shared" si="19"/>
        <v>2620.7999999999997</v>
      </c>
      <c r="R73" s="96">
        <f t="shared" si="20"/>
        <v>2620.7999999999997</v>
      </c>
      <c r="S73" s="134">
        <f>VLOOKUP(H73,[1]Rates!$A$3:$D$139,3,FALSE)</f>
        <v>8.1609999999999999E-3</v>
      </c>
      <c r="T73" s="135">
        <f t="shared" si="21"/>
        <v>21.388348799999996</v>
      </c>
      <c r="U73" s="133">
        <f>VLOOKUP(J73,[1]Values!$A$3:$D$462,4,FALSE)</f>
        <v>0</v>
      </c>
      <c r="V73" s="96"/>
      <c r="W73" s="96">
        <f t="shared" si="22"/>
        <v>0</v>
      </c>
      <c r="X73" s="136">
        <f>VLOOKUP(H73,[1]Rates!$A$3:$D$139,4,FALSE)</f>
        <v>7.8399999999999997E-3</v>
      </c>
      <c r="Y73" s="137">
        <f t="shared" si="23"/>
        <v>0</v>
      </c>
      <c r="Z73" s="94"/>
    </row>
    <row r="74" spans="7:26" x14ac:dyDescent="0.25">
      <c r="G74" s="131"/>
      <c r="H74" s="94">
        <v>136</v>
      </c>
      <c r="I74" s="94" t="s">
        <v>139</v>
      </c>
      <c r="J74" s="119">
        <v>827</v>
      </c>
      <c r="K74" s="132">
        <v>0.6</v>
      </c>
      <c r="L74" s="133">
        <f>VLOOKUP(J74,[1]Values!$A$3:$D$462,2,FALSE)</f>
        <v>0</v>
      </c>
      <c r="M74" s="96"/>
      <c r="N74" s="96">
        <f t="shared" si="18"/>
        <v>0</v>
      </c>
      <c r="O74" s="133">
        <f>VLOOKUP(J74,[1]Values!$A$3:$D$462,3,FALSE)</f>
        <v>5049</v>
      </c>
      <c r="P74" s="96">
        <v>681</v>
      </c>
      <c r="Q74" s="133">
        <f t="shared" si="19"/>
        <v>2620.7999999999997</v>
      </c>
      <c r="R74" s="96">
        <f t="shared" si="20"/>
        <v>2620.7999999999997</v>
      </c>
      <c r="S74" s="134">
        <f>VLOOKUP(H74,[1]Rates!$A$3:$D$139,3,FALSE)</f>
        <v>2.31E-4</v>
      </c>
      <c r="T74" s="135">
        <f t="shared" si="21"/>
        <v>0.60540479999999997</v>
      </c>
      <c r="U74" s="133">
        <f>VLOOKUP(J74,[1]Values!$A$3:$D$462,4,FALSE)</f>
        <v>0</v>
      </c>
      <c r="V74" s="96"/>
      <c r="W74" s="96">
        <f t="shared" si="22"/>
        <v>0</v>
      </c>
      <c r="X74" s="136">
        <f>VLOOKUP(H74,[1]Rates!$A$3:$D$139,4,FALSE)</f>
        <v>2.0100000000000001E-4</v>
      </c>
      <c r="Y74" s="137">
        <f t="shared" si="23"/>
        <v>0</v>
      </c>
      <c r="Z74" s="94"/>
    </row>
    <row r="75" spans="7:26" x14ac:dyDescent="0.25">
      <c r="G75" s="131"/>
      <c r="H75" s="94">
        <v>6</v>
      </c>
      <c r="I75" s="94" t="s">
        <v>70</v>
      </c>
      <c r="J75" s="119">
        <v>827</v>
      </c>
      <c r="K75" s="132">
        <v>0.6</v>
      </c>
      <c r="L75" s="133">
        <f>VLOOKUP(J75,[1]Values!$A$3:$D$462,2,FALSE)</f>
        <v>0</v>
      </c>
      <c r="M75" s="96"/>
      <c r="N75" s="96">
        <f t="shared" si="18"/>
        <v>0</v>
      </c>
      <c r="O75" s="133">
        <f>VLOOKUP(J75,[1]Values!$A$3:$D$462,3,FALSE)</f>
        <v>5049</v>
      </c>
      <c r="P75" s="96">
        <v>681</v>
      </c>
      <c r="Q75" s="133">
        <f t="shared" si="19"/>
        <v>2620.7999999999997</v>
      </c>
      <c r="R75" s="96">
        <f t="shared" si="20"/>
        <v>2620.7999999999997</v>
      </c>
      <c r="S75" s="134">
        <f>VLOOKUP(H75,[1]Rates!$A$3:$D$139,3,FALSE)</f>
        <v>0</v>
      </c>
      <c r="T75" s="135">
        <f t="shared" si="21"/>
        <v>0</v>
      </c>
      <c r="U75" s="133">
        <f>VLOOKUP(J75,[1]Values!$A$3:$D$462,4,FALSE)</f>
        <v>0</v>
      </c>
      <c r="V75" s="96"/>
      <c r="W75" s="96">
        <f t="shared" si="22"/>
        <v>0</v>
      </c>
      <c r="X75" s="136">
        <f>VLOOKUP(H75,[1]Rates!$A$3:$D$139,4,FALSE)</f>
        <v>0</v>
      </c>
      <c r="Y75" s="137">
        <f t="shared" si="23"/>
        <v>0</v>
      </c>
      <c r="Z75" s="94"/>
    </row>
    <row r="76" spans="7:26" x14ac:dyDescent="0.25">
      <c r="G76" s="131"/>
      <c r="H76" s="94">
        <v>7</v>
      </c>
      <c r="I76" s="94" t="s">
        <v>9</v>
      </c>
      <c r="J76" s="119">
        <v>827</v>
      </c>
      <c r="K76" s="132">
        <v>1</v>
      </c>
      <c r="L76" s="133">
        <f>VLOOKUP(J76,[1]Values!$A$3:$D$462,2,FALSE)</f>
        <v>0</v>
      </c>
      <c r="M76" s="96"/>
      <c r="N76" s="96">
        <f t="shared" si="18"/>
        <v>0</v>
      </c>
      <c r="O76" s="133">
        <f>VLOOKUP(J76,[1]Values!$A$3:$D$462,3,FALSE)</f>
        <v>5049</v>
      </c>
      <c r="P76" s="96">
        <v>681</v>
      </c>
      <c r="Q76" s="133">
        <f t="shared" si="19"/>
        <v>4368</v>
      </c>
      <c r="R76" s="96">
        <f t="shared" si="20"/>
        <v>4368</v>
      </c>
      <c r="S76" s="134">
        <f>VLOOKUP(H76,[1]Rates!$A$3:$D$139,3,FALSE)</f>
        <v>1.01E-4</v>
      </c>
      <c r="T76" s="135">
        <f t="shared" si="21"/>
        <v>0.441168</v>
      </c>
      <c r="U76" s="133">
        <f>VLOOKUP(J76,[1]Values!$A$3:$D$462,4,FALSE)</f>
        <v>0</v>
      </c>
      <c r="V76" s="96"/>
      <c r="W76" s="96">
        <f t="shared" si="22"/>
        <v>0</v>
      </c>
      <c r="X76" s="136">
        <f>VLOOKUP(H76,[1]Rates!$A$3:$D$139,4,FALSE)</f>
        <v>1.08E-4</v>
      </c>
      <c r="Y76" s="137">
        <f t="shared" si="23"/>
        <v>0</v>
      </c>
      <c r="Z76" s="94"/>
    </row>
    <row r="77" spans="7:26" x14ac:dyDescent="0.25">
      <c r="G77" s="131"/>
      <c r="H77" s="94">
        <v>8</v>
      </c>
      <c r="I77" s="94" t="s">
        <v>23</v>
      </c>
      <c r="J77" s="119">
        <v>827</v>
      </c>
      <c r="K77" s="132">
        <v>1</v>
      </c>
      <c r="L77" s="133">
        <f>VLOOKUP(J77,[1]Values!$A$3:$D$462,2,FALSE)</f>
        <v>0</v>
      </c>
      <c r="M77" s="96"/>
      <c r="N77" s="96">
        <f t="shared" si="18"/>
        <v>0</v>
      </c>
      <c r="O77" s="133">
        <f>VLOOKUP(J77,[1]Values!$A$3:$D$462,3,FALSE)</f>
        <v>5049</v>
      </c>
      <c r="P77" s="96">
        <v>681</v>
      </c>
      <c r="Q77" s="133">
        <f t="shared" si="19"/>
        <v>4368</v>
      </c>
      <c r="R77" s="96">
        <f t="shared" si="20"/>
        <v>4368</v>
      </c>
      <c r="S77" s="134">
        <f>VLOOKUP(H77,[1]Rates!$A$3:$D$139,3,FALSE)</f>
        <v>1.5300000000000001E-4</v>
      </c>
      <c r="T77" s="135">
        <f t="shared" si="21"/>
        <v>0.66830400000000001</v>
      </c>
      <c r="U77" s="133">
        <f>VLOOKUP(J77,[1]Values!$A$3:$D$462,4,FALSE)</f>
        <v>0</v>
      </c>
      <c r="V77" s="96"/>
      <c r="W77" s="96">
        <f t="shared" si="22"/>
        <v>0</v>
      </c>
      <c r="X77" s="136">
        <f>VLOOKUP(H77,[1]Rates!$A$3:$D$139,4,FALSE)</f>
        <v>1.64E-4</v>
      </c>
      <c r="Y77" s="137">
        <f t="shared" si="23"/>
        <v>0</v>
      </c>
      <c r="Z77" s="94"/>
    </row>
    <row r="78" spans="7:26" x14ac:dyDescent="0.25">
      <c r="G78" s="131"/>
      <c r="H78" s="94">
        <v>9</v>
      </c>
      <c r="I78" s="94" t="s">
        <v>0</v>
      </c>
      <c r="J78" s="119">
        <v>827</v>
      </c>
      <c r="K78" s="132">
        <v>1</v>
      </c>
      <c r="L78" s="133">
        <f>VLOOKUP(J78,[1]Values!$A$3:$D$462,2,FALSE)</f>
        <v>0</v>
      </c>
      <c r="M78" s="96"/>
      <c r="N78" s="96">
        <f t="shared" si="18"/>
        <v>0</v>
      </c>
      <c r="O78" s="133">
        <f>VLOOKUP(J78,[1]Values!$A$3:$D$462,3,FALSE)</f>
        <v>5049</v>
      </c>
      <c r="P78" s="96">
        <v>681</v>
      </c>
      <c r="Q78" s="133">
        <f t="shared" si="19"/>
        <v>4368</v>
      </c>
      <c r="R78" s="96">
        <f t="shared" si="20"/>
        <v>4368</v>
      </c>
      <c r="S78" s="134">
        <f>VLOOKUP(H78,[1]Rates!$A$3:$D$139,3,FALSE)</f>
        <v>2.5599999999999999E-4</v>
      </c>
      <c r="T78" s="135">
        <f t="shared" si="21"/>
        <v>1.1182079999999999</v>
      </c>
      <c r="U78" s="133">
        <f>VLOOKUP(J78,[1]Values!$A$3:$D$462,4,FALSE)</f>
        <v>0</v>
      </c>
      <c r="V78" s="96"/>
      <c r="W78" s="96">
        <f t="shared" si="22"/>
        <v>0</v>
      </c>
      <c r="X78" s="136">
        <f>VLOOKUP(H78,[1]Rates!$A$3:$D$139,4,FALSE)</f>
        <v>2.7599999999999999E-4</v>
      </c>
      <c r="Y78" s="137">
        <f t="shared" si="23"/>
        <v>0</v>
      </c>
      <c r="Z78" s="94"/>
    </row>
    <row r="79" spans="7:26" x14ac:dyDescent="0.25">
      <c r="G79" s="131"/>
      <c r="H79" s="94">
        <v>29</v>
      </c>
      <c r="I79" s="94" t="s">
        <v>24</v>
      </c>
      <c r="J79" s="119">
        <v>827</v>
      </c>
      <c r="K79" s="132">
        <v>1</v>
      </c>
      <c r="L79" s="133">
        <f>VLOOKUP(J79,[1]Values!$A$3:$D$462,2,FALSE)</f>
        <v>0</v>
      </c>
      <c r="M79" s="96"/>
      <c r="N79" s="96">
        <f t="shared" si="18"/>
        <v>0</v>
      </c>
      <c r="O79" s="133">
        <f>VLOOKUP(J79,[1]Values!$A$3:$D$462,3,FALSE)</f>
        <v>5049</v>
      </c>
      <c r="P79" s="96">
        <v>681</v>
      </c>
      <c r="Q79" s="133">
        <f t="shared" si="19"/>
        <v>4368</v>
      </c>
      <c r="R79" s="96">
        <f t="shared" si="20"/>
        <v>4368</v>
      </c>
      <c r="S79" s="134">
        <f>VLOOKUP(H79,[1]Rates!$A$3:$D$139,3,FALSE)</f>
        <v>2.8760000000000001E-3</v>
      </c>
      <c r="T79" s="135">
        <f t="shared" si="21"/>
        <v>12.562368000000001</v>
      </c>
      <c r="U79" s="133">
        <f>VLOOKUP(J79,[1]Values!$A$3:$D$462,4,FALSE)</f>
        <v>0</v>
      </c>
      <c r="V79" s="96"/>
      <c r="W79" s="96">
        <f t="shared" si="22"/>
        <v>0</v>
      </c>
      <c r="X79" s="136">
        <f>VLOOKUP(H79,[1]Rates!$A$3:$D$139,4,FALSE)</f>
        <v>3.1029999999999999E-3</v>
      </c>
      <c r="Y79" s="137">
        <f t="shared" si="23"/>
        <v>0</v>
      </c>
      <c r="Z79" s="94"/>
    </row>
    <row r="80" spans="7:26" x14ac:dyDescent="0.25">
      <c r="G80" s="131"/>
      <c r="H80" s="94">
        <v>38</v>
      </c>
      <c r="I80" s="94" t="s">
        <v>12</v>
      </c>
      <c r="J80" s="119">
        <v>827</v>
      </c>
      <c r="K80" s="132">
        <v>1</v>
      </c>
      <c r="L80" s="133">
        <f>VLOOKUP(J80,[1]Values!$A$3:$D$462,2,FALSE)</f>
        <v>0</v>
      </c>
      <c r="M80" s="96"/>
      <c r="N80" s="96">
        <f t="shared" si="18"/>
        <v>0</v>
      </c>
      <c r="O80" s="133">
        <f>VLOOKUP(J80,[1]Values!$A$3:$D$462,3,FALSE)</f>
        <v>5049</v>
      </c>
      <c r="P80" s="96">
        <v>681</v>
      </c>
      <c r="Q80" s="133">
        <f t="shared" si="19"/>
        <v>4368</v>
      </c>
      <c r="R80" s="96">
        <f t="shared" si="20"/>
        <v>4368</v>
      </c>
      <c r="S80" s="134">
        <f>VLOOKUP(H80,[1]Rates!$A$3:$D$139,3,FALSE)</f>
        <v>9.8999999999999994E-5</v>
      </c>
      <c r="T80" s="135">
        <f t="shared" si="21"/>
        <v>0.43243199999999998</v>
      </c>
      <c r="U80" s="133">
        <f>VLOOKUP(J80,[1]Values!$A$3:$D$462,4,FALSE)</f>
        <v>0</v>
      </c>
      <c r="V80" s="96"/>
      <c r="W80" s="96">
        <f t="shared" si="22"/>
        <v>0</v>
      </c>
      <c r="X80" s="136">
        <f>VLOOKUP(H80,[1]Rates!$A$3:$D$139,4,FALSE)</f>
        <v>8.6000000000000003E-5</v>
      </c>
      <c r="Y80" s="137">
        <f t="shared" si="23"/>
        <v>0</v>
      </c>
      <c r="Z80" s="94"/>
    </row>
    <row r="81" spans="7:26" x14ac:dyDescent="0.25">
      <c r="G81" s="131"/>
      <c r="H81" s="94">
        <v>55</v>
      </c>
      <c r="I81" s="94" t="s">
        <v>26</v>
      </c>
      <c r="J81" s="119">
        <v>827</v>
      </c>
      <c r="K81" s="132">
        <v>1</v>
      </c>
      <c r="L81" s="133">
        <f>VLOOKUP(J81,[1]Values!$A$3:$D$462,2,FALSE)</f>
        <v>0</v>
      </c>
      <c r="M81" s="96"/>
      <c r="N81" s="96">
        <f t="shared" si="18"/>
        <v>0</v>
      </c>
      <c r="O81" s="133">
        <f>VLOOKUP(J81,[1]Values!$A$3:$D$462,3,FALSE)</f>
        <v>5049</v>
      </c>
      <c r="P81" s="96">
        <v>681</v>
      </c>
      <c r="Q81" s="133">
        <f t="shared" si="19"/>
        <v>4368</v>
      </c>
      <c r="R81" s="96">
        <f t="shared" si="20"/>
        <v>4368</v>
      </c>
      <c r="S81" s="134">
        <f>VLOOKUP(H81,[1]Rates!$A$3:$D$139,3,FALSE)</f>
        <v>1.45E-4</v>
      </c>
      <c r="T81" s="135">
        <f t="shared" si="21"/>
        <v>0.63336000000000003</v>
      </c>
      <c r="U81" s="133">
        <f>VLOOKUP(J81,[1]Values!$A$3:$D$462,4,FALSE)</f>
        <v>0</v>
      </c>
      <c r="V81" s="96"/>
      <c r="W81" s="96">
        <f t="shared" si="22"/>
        <v>0</v>
      </c>
      <c r="X81" s="136">
        <f>VLOOKUP(H81,[1]Rates!$A$3:$D$139,4,FALSE)</f>
        <v>1.35E-4</v>
      </c>
      <c r="Y81" s="137">
        <f t="shared" si="23"/>
        <v>0</v>
      </c>
      <c r="Z81" s="94"/>
    </row>
    <row r="82" spans="7:26" x14ac:dyDescent="0.25">
      <c r="G82" s="131"/>
      <c r="H82" s="94">
        <v>68</v>
      </c>
      <c r="I82" s="94" t="s">
        <v>91</v>
      </c>
      <c r="J82" s="119">
        <v>827</v>
      </c>
      <c r="K82" s="132">
        <v>1</v>
      </c>
      <c r="L82" s="133">
        <f>VLOOKUP(J82,[1]Values!$A$3:$D$462,2,FALSE)</f>
        <v>0</v>
      </c>
      <c r="M82" s="96"/>
      <c r="N82" s="96">
        <f t="shared" si="18"/>
        <v>0</v>
      </c>
      <c r="O82" s="133">
        <f>VLOOKUP(J82,[1]Values!$A$3:$D$462,3,FALSE)</f>
        <v>5049</v>
      </c>
      <c r="P82" s="96">
        <v>681</v>
      </c>
      <c r="Q82" s="133">
        <f t="shared" si="19"/>
        <v>4368</v>
      </c>
      <c r="R82" s="96">
        <f t="shared" si="20"/>
        <v>4368</v>
      </c>
      <c r="S82" s="134">
        <f>VLOOKUP(H82,[1]Rates!$A$3:$D$139,3,FALSE)</f>
        <v>0</v>
      </c>
      <c r="T82" s="135">
        <f t="shared" si="21"/>
        <v>0</v>
      </c>
      <c r="U82" s="133">
        <f>VLOOKUP(J82,[1]Values!$A$3:$D$462,4,FALSE)</f>
        <v>0</v>
      </c>
      <c r="V82" s="96"/>
      <c r="W82" s="96">
        <f t="shared" si="22"/>
        <v>0</v>
      </c>
      <c r="X82" s="136">
        <f>VLOOKUP(H82,[1]Rates!$A$3:$D$139,4,FALSE)</f>
        <v>0</v>
      </c>
      <c r="Y82" s="137">
        <f t="shared" si="23"/>
        <v>0</v>
      </c>
      <c r="Z82" s="94"/>
    </row>
    <row r="83" spans="7:26" x14ac:dyDescent="0.25">
      <c r="G83" s="131"/>
      <c r="H83" s="94">
        <v>71</v>
      </c>
      <c r="I83" s="94" t="s">
        <v>18</v>
      </c>
      <c r="J83" s="119">
        <v>827</v>
      </c>
      <c r="K83" s="132">
        <v>1</v>
      </c>
      <c r="L83" s="133">
        <f>VLOOKUP(J83,[1]Values!$A$3:$D$462,2,FALSE)</f>
        <v>0</v>
      </c>
      <c r="M83" s="96"/>
      <c r="N83" s="96">
        <f t="shared" si="18"/>
        <v>0</v>
      </c>
      <c r="O83" s="133">
        <f>VLOOKUP(J83,[1]Values!$A$3:$D$462,3,FALSE)</f>
        <v>5049</v>
      </c>
      <c r="P83" s="96">
        <v>681</v>
      </c>
      <c r="Q83" s="133">
        <f t="shared" si="19"/>
        <v>4368</v>
      </c>
      <c r="R83" s="96">
        <f t="shared" si="20"/>
        <v>4368</v>
      </c>
      <c r="S83" s="134">
        <f>VLOOKUP(H83,[1]Rates!$A$3:$D$139,3,FALSE)</f>
        <v>9.0000000000000002E-6</v>
      </c>
      <c r="T83" s="135">
        <f t="shared" si="21"/>
        <v>3.9312E-2</v>
      </c>
      <c r="U83" s="133">
        <f>VLOOKUP(J83,[1]Values!$A$3:$D$462,4,FALSE)</f>
        <v>0</v>
      </c>
      <c r="V83" s="96"/>
      <c r="W83" s="96">
        <f t="shared" si="22"/>
        <v>0</v>
      </c>
      <c r="X83" s="136">
        <f>VLOOKUP(H83,[1]Rates!$A$3:$D$139,4,FALSE)</f>
        <v>9.0000000000000002E-6</v>
      </c>
      <c r="Y83" s="137">
        <f t="shared" si="23"/>
        <v>0</v>
      </c>
      <c r="Z83" s="94"/>
    </row>
    <row r="84" spans="7:26" x14ac:dyDescent="0.25">
      <c r="G84" s="131"/>
      <c r="H84" s="94">
        <v>72</v>
      </c>
      <c r="I84" s="94" t="s">
        <v>28</v>
      </c>
      <c r="J84" s="119">
        <v>827</v>
      </c>
      <c r="K84" s="132">
        <v>1</v>
      </c>
      <c r="L84" s="133">
        <f>VLOOKUP(J84,[1]Values!$A$3:$D$462,2,FALSE)</f>
        <v>0</v>
      </c>
      <c r="M84" s="96"/>
      <c r="N84" s="96">
        <f t="shared" si="18"/>
        <v>0</v>
      </c>
      <c r="O84" s="133">
        <f>VLOOKUP(J84,[1]Values!$A$3:$D$462,3,FALSE)</f>
        <v>5049</v>
      </c>
      <c r="P84" s="96">
        <v>681</v>
      </c>
      <c r="Q84" s="133">
        <f t="shared" si="19"/>
        <v>4368</v>
      </c>
      <c r="R84" s="96">
        <f t="shared" si="20"/>
        <v>4368</v>
      </c>
      <c r="S84" s="134">
        <f>VLOOKUP(H84,[1]Rates!$A$3:$D$139,3,FALSE)</f>
        <v>2.5799999999999998E-4</v>
      </c>
      <c r="T84" s="135">
        <f t="shared" si="21"/>
        <v>1.1269439999999999</v>
      </c>
      <c r="U84" s="133">
        <f>VLOOKUP(J84,[1]Values!$A$3:$D$462,4,FALSE)</f>
        <v>0</v>
      </c>
      <c r="V84" s="96"/>
      <c r="W84" s="96">
        <f t="shared" si="22"/>
        <v>0</v>
      </c>
      <c r="X84" s="136">
        <f>VLOOKUP(H84,[1]Rates!$A$3:$D$139,4,FALSE)</f>
        <v>2.7500000000000002E-4</v>
      </c>
      <c r="Y84" s="137">
        <f t="shared" si="23"/>
        <v>0</v>
      </c>
      <c r="Z84" s="94"/>
    </row>
    <row r="85" spans="7:26" x14ac:dyDescent="0.25">
      <c r="G85" s="131"/>
      <c r="H85" s="94">
        <v>117</v>
      </c>
      <c r="I85" s="94" t="s">
        <v>21</v>
      </c>
      <c r="J85" s="119">
        <v>827</v>
      </c>
      <c r="K85" s="132">
        <v>1</v>
      </c>
      <c r="L85" s="133">
        <f>VLOOKUP(J85,[1]Values!$A$3:$D$462,2,FALSE)</f>
        <v>0</v>
      </c>
      <c r="M85" s="96"/>
      <c r="N85" s="96">
        <f t="shared" si="18"/>
        <v>0</v>
      </c>
      <c r="O85" s="133">
        <f>VLOOKUP(J85,[1]Values!$A$3:$D$462,3,FALSE)</f>
        <v>5049</v>
      </c>
      <c r="P85" s="96">
        <v>681</v>
      </c>
      <c r="Q85" s="133">
        <f t="shared" si="19"/>
        <v>4368</v>
      </c>
      <c r="R85" s="96">
        <f t="shared" si="20"/>
        <v>4368</v>
      </c>
      <c r="S85" s="134">
        <f>VLOOKUP(H85,[1]Rates!$A$3:$D$139,3,FALSE)</f>
        <v>2.1900000000000001E-4</v>
      </c>
      <c r="T85" s="135">
        <f t="shared" si="21"/>
        <v>0.956592</v>
      </c>
      <c r="U85" s="133">
        <f>VLOOKUP(J85,[1]Values!$A$3:$D$462,4,FALSE)</f>
        <v>0</v>
      </c>
      <c r="V85" s="96"/>
      <c r="W85" s="96">
        <f t="shared" si="22"/>
        <v>0</v>
      </c>
      <c r="X85" s="136">
        <f>VLOOKUP(H85,[1]Rates!$A$3:$D$139,4,FALSE)</f>
        <v>2.34E-4</v>
      </c>
      <c r="Y85" s="137">
        <f t="shared" si="23"/>
        <v>0</v>
      </c>
      <c r="Z85" s="94"/>
    </row>
    <row r="86" spans="7:26" x14ac:dyDescent="0.25">
      <c r="G86" s="131"/>
      <c r="H86" s="94">
        <v>122</v>
      </c>
      <c r="I86" s="94" t="s">
        <v>90</v>
      </c>
      <c r="J86" s="119">
        <v>827</v>
      </c>
      <c r="K86" s="132">
        <v>0.6</v>
      </c>
      <c r="L86" s="133">
        <f>VLOOKUP(J86,[1]Values!$A$3:$D$462,2,FALSE)</f>
        <v>0</v>
      </c>
      <c r="M86" s="96"/>
      <c r="N86" s="96">
        <f t="shared" si="18"/>
        <v>0</v>
      </c>
      <c r="O86" s="133">
        <f>VLOOKUP(J86,[1]Values!$A$3:$D$462,3,FALSE)</f>
        <v>5049</v>
      </c>
      <c r="P86" s="96">
        <v>681</v>
      </c>
      <c r="Q86" s="133">
        <f t="shared" si="19"/>
        <v>2620.7999999999997</v>
      </c>
      <c r="R86" s="96">
        <f t="shared" si="20"/>
        <v>2620.7999999999997</v>
      </c>
      <c r="S86" s="134">
        <f>VLOOKUP(H86,[1]Rates!$A$3:$D$139,3,FALSE)</f>
        <v>0</v>
      </c>
      <c r="T86" s="135">
        <f t="shared" si="21"/>
        <v>0</v>
      </c>
      <c r="U86" s="133">
        <f>VLOOKUP(J86,[1]Values!$A$3:$D$462,4,FALSE)</f>
        <v>0</v>
      </c>
      <c r="V86" s="96"/>
      <c r="W86" s="96">
        <f t="shared" si="22"/>
        <v>0</v>
      </c>
      <c r="X86" s="136">
        <f>VLOOKUP(H86,[1]Rates!$A$3:$D$139,4,FALSE)</f>
        <v>0</v>
      </c>
      <c r="Y86" s="137">
        <f t="shared" si="23"/>
        <v>0</v>
      </c>
      <c r="Z86" s="94"/>
    </row>
    <row r="87" spans="7:26" ht="15.75" thickBot="1" x14ac:dyDescent="0.3">
      <c r="G87" s="141"/>
      <c r="H87" s="142"/>
      <c r="I87" s="142"/>
      <c r="J87" s="143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4"/>
      <c r="Z87" s="94"/>
    </row>
    <row r="88" spans="7:26" x14ac:dyDescent="0.25">
      <c r="G88" s="94">
        <v>68</v>
      </c>
      <c r="H88" s="94" t="s">
        <v>91</v>
      </c>
      <c r="I88" s="94"/>
      <c r="J88" s="119"/>
      <c r="K88" s="132"/>
      <c r="L88" s="96"/>
      <c r="M88" s="96"/>
      <c r="N88" s="96"/>
      <c r="O88" s="96"/>
      <c r="P88" s="96"/>
      <c r="Q88" s="96"/>
      <c r="R88" s="96"/>
      <c r="S88" s="136"/>
      <c r="T88" s="135">
        <f>SUM(T50:T87)</f>
        <v>402.50611959999986</v>
      </c>
      <c r="U88" s="96"/>
      <c r="V88" s="96"/>
      <c r="W88" s="96"/>
      <c r="X88" s="136"/>
      <c r="Y88" s="135">
        <f>SUM(Y50:Y87)</f>
        <v>194.23746719999997</v>
      </c>
      <c r="Z88" s="145">
        <f>T88+Y88</f>
        <v>596.74358679999978</v>
      </c>
    </row>
    <row r="89" spans="7:26" x14ac:dyDescent="0.25">
      <c r="G89" s="94"/>
      <c r="H89" s="94"/>
      <c r="I89" s="94"/>
      <c r="J89" s="119"/>
      <c r="K89" s="132"/>
      <c r="L89" s="96"/>
      <c r="M89" s="96"/>
      <c r="N89" s="96"/>
      <c r="O89" s="96"/>
      <c r="P89" s="96"/>
      <c r="Q89" s="96"/>
      <c r="R89" s="96"/>
      <c r="S89" s="136"/>
      <c r="T89" s="135"/>
      <c r="U89" s="96"/>
      <c r="V89" s="96"/>
      <c r="W89" s="96"/>
      <c r="X89" s="136"/>
      <c r="Y89" s="135"/>
      <c r="Z89" s="94"/>
    </row>
    <row r="90" spans="7:26" ht="15.75" thickBot="1" x14ac:dyDescent="0.3">
      <c r="G90" s="94"/>
      <c r="H90" s="94"/>
      <c r="I90" s="94"/>
      <c r="J90" s="146" t="s">
        <v>53</v>
      </c>
      <c r="K90" s="147" t="s">
        <v>54</v>
      </c>
      <c r="L90" s="148" t="s">
        <v>55</v>
      </c>
      <c r="M90" s="148" t="s">
        <v>160</v>
      </c>
      <c r="N90" s="148" t="s">
        <v>176</v>
      </c>
      <c r="O90" s="148" t="s">
        <v>56</v>
      </c>
      <c r="P90" s="148" t="s">
        <v>161</v>
      </c>
      <c r="Q90" s="148"/>
      <c r="R90" s="148" t="s">
        <v>57</v>
      </c>
      <c r="S90" s="149" t="s">
        <v>58</v>
      </c>
      <c r="T90" s="150" t="s">
        <v>59</v>
      </c>
      <c r="U90" s="148" t="s">
        <v>60</v>
      </c>
      <c r="V90" s="148" t="s">
        <v>61</v>
      </c>
      <c r="W90" s="148" t="s">
        <v>62</v>
      </c>
      <c r="X90" s="149" t="s">
        <v>63</v>
      </c>
      <c r="Y90" s="150" t="s">
        <v>64</v>
      </c>
      <c r="Z90" s="94"/>
    </row>
    <row r="91" spans="7:26" ht="15.75" x14ac:dyDescent="0.25">
      <c r="G91" s="151">
        <v>73</v>
      </c>
      <c r="H91" s="152" t="s">
        <v>92</v>
      </c>
      <c r="I91" s="153"/>
      <c r="J91" s="154"/>
      <c r="K91" s="155"/>
      <c r="L91" s="156"/>
      <c r="M91" s="156"/>
      <c r="N91" s="156"/>
      <c r="O91" s="156"/>
      <c r="P91" s="156"/>
      <c r="Q91" s="156"/>
      <c r="R91" s="156"/>
      <c r="S91" s="157"/>
      <c r="T91" s="158"/>
      <c r="U91" s="156"/>
      <c r="V91" s="156"/>
      <c r="W91" s="156"/>
      <c r="X91" s="157"/>
      <c r="Y91" s="159"/>
      <c r="Z91" s="94"/>
    </row>
    <row r="92" spans="7:26" x14ac:dyDescent="0.25">
      <c r="G92" s="131"/>
      <c r="H92" s="94">
        <v>1</v>
      </c>
      <c r="I92" s="94" t="s">
        <v>11</v>
      </c>
      <c r="J92" s="119">
        <v>246</v>
      </c>
      <c r="K92" s="132">
        <v>1</v>
      </c>
      <c r="L92" s="133">
        <f>VLOOKUP(J92,[1]Values!$A$3:$D$462,2,FALSE)</f>
        <v>16651419</v>
      </c>
      <c r="M92" s="96">
        <v>2057529</v>
      </c>
      <c r="N92" s="96">
        <f t="shared" ref="N92:N109" si="24">(L92-M92)*K92</f>
        <v>14593890</v>
      </c>
      <c r="O92" s="133">
        <f>VLOOKUP(J92,[1]Values!$A$3:$D$462,3,FALSE)</f>
        <v>73602</v>
      </c>
      <c r="P92" s="133"/>
      <c r="Q92" s="133">
        <f t="shared" ref="Q92:Q109" si="25">(O92-P92)*K92</f>
        <v>73602</v>
      </c>
      <c r="R92" s="96">
        <f t="shared" ref="R92:R109" si="26">(L92-M92+O92-P92)*K92</f>
        <v>14667492</v>
      </c>
      <c r="S92" s="134">
        <f>VLOOKUP(H92,[1]Rates!$A$3:$D$139,3,FALSE)</f>
        <v>1.908E-3</v>
      </c>
      <c r="T92" s="135">
        <f t="shared" ref="T92:T109" si="27">R92*S92</f>
        <v>27985.574735999999</v>
      </c>
      <c r="U92" s="133">
        <f>VLOOKUP(J92,[1]Values!$A$3:$D$462,4,FALSE)</f>
        <v>2081772</v>
      </c>
      <c r="V92" s="96">
        <v>8841</v>
      </c>
      <c r="W92" s="96">
        <f t="shared" ref="W92:W109" si="28">(U92-V92)*K92</f>
        <v>2072931</v>
      </c>
      <c r="X92" s="136">
        <f>VLOOKUP(H92,[1]Rates!$A$3:$D$139,4,FALSE)</f>
        <v>2.0739999999999999E-3</v>
      </c>
      <c r="Y92" s="137">
        <f t="shared" ref="Y92:Y109" si="29">W92*X92</f>
        <v>4299.2588939999996</v>
      </c>
      <c r="Z92" s="94"/>
    </row>
    <row r="93" spans="7:26" x14ac:dyDescent="0.25">
      <c r="G93" s="131"/>
      <c r="H93" s="94">
        <v>2</v>
      </c>
      <c r="I93" s="94" t="s">
        <v>27</v>
      </c>
      <c r="J93" s="119">
        <v>246</v>
      </c>
      <c r="K93" s="132">
        <v>1</v>
      </c>
      <c r="L93" s="133">
        <f>VLOOKUP(J93,[1]Values!$A$3:$D$462,2,FALSE)</f>
        <v>16651419</v>
      </c>
      <c r="M93" s="96">
        <v>2057529</v>
      </c>
      <c r="N93" s="96">
        <f t="shared" si="24"/>
        <v>14593890</v>
      </c>
      <c r="O93" s="133">
        <f>VLOOKUP(J93,[1]Values!$A$3:$D$462,3,FALSE)</f>
        <v>73602</v>
      </c>
      <c r="P93" s="133"/>
      <c r="Q93" s="133">
        <f t="shared" si="25"/>
        <v>73602</v>
      </c>
      <c r="R93" s="96">
        <f t="shared" si="26"/>
        <v>14667492</v>
      </c>
      <c r="S93" s="134">
        <f>VLOOKUP(H93,[1]Rates!$A$3:$D$139,3,FALSE)</f>
        <v>2.0900000000000001E-4</v>
      </c>
      <c r="T93" s="135">
        <f t="shared" si="27"/>
        <v>3065.5058280000003</v>
      </c>
      <c r="U93" s="133">
        <f>VLOOKUP(J93,[1]Values!$A$3:$D$462,4,FALSE)</f>
        <v>2081772</v>
      </c>
      <c r="V93" s="96">
        <v>8841</v>
      </c>
      <c r="W93" s="96">
        <f t="shared" si="28"/>
        <v>2072931</v>
      </c>
      <c r="X93" s="136">
        <f>VLOOKUP(H93,[1]Rates!$A$3:$D$139,4,FALSE)</f>
        <v>2.3000000000000001E-4</v>
      </c>
      <c r="Y93" s="137">
        <f t="shared" si="29"/>
        <v>476.77413000000001</v>
      </c>
      <c r="Z93" s="94"/>
    </row>
    <row r="94" spans="7:26" x14ac:dyDescent="0.25">
      <c r="G94" s="131"/>
      <c r="H94" s="94">
        <v>3</v>
      </c>
      <c r="I94" s="94" t="s">
        <v>20</v>
      </c>
      <c r="J94" s="119">
        <v>246</v>
      </c>
      <c r="K94" s="132">
        <v>1</v>
      </c>
      <c r="L94" s="133">
        <f>VLOOKUP(J94,[1]Values!$A$3:$D$462,2,FALSE)</f>
        <v>16651419</v>
      </c>
      <c r="M94" s="96">
        <v>2057529</v>
      </c>
      <c r="N94" s="96">
        <f t="shared" si="24"/>
        <v>14593890</v>
      </c>
      <c r="O94" s="133">
        <f>VLOOKUP(J94,[1]Values!$A$3:$D$462,3,FALSE)</f>
        <v>73602</v>
      </c>
      <c r="P94" s="133"/>
      <c r="Q94" s="133">
        <f t="shared" si="25"/>
        <v>73602</v>
      </c>
      <c r="R94" s="96">
        <f t="shared" si="26"/>
        <v>14667492</v>
      </c>
      <c r="S94" s="134">
        <f>VLOOKUP(H94,[1]Rates!$A$3:$D$139,3,FALSE)</f>
        <v>4.9299999999999995E-4</v>
      </c>
      <c r="T94" s="135">
        <f t="shared" si="27"/>
        <v>7231.0735559999994</v>
      </c>
      <c r="U94" s="133">
        <f>VLOOKUP(J94,[1]Values!$A$3:$D$462,4,FALSE)</f>
        <v>2081772</v>
      </c>
      <c r="V94" s="96">
        <v>8841</v>
      </c>
      <c r="W94" s="96">
        <f t="shared" si="28"/>
        <v>2072931</v>
      </c>
      <c r="X94" s="136">
        <f>VLOOKUP(H94,[1]Rates!$A$3:$D$139,4,FALSE)</f>
        <v>5.2599999999999999E-4</v>
      </c>
      <c r="Y94" s="137">
        <f t="shared" si="29"/>
        <v>1090.3617059999999</v>
      </c>
      <c r="Z94" s="94"/>
    </row>
    <row r="95" spans="7:26" x14ac:dyDescent="0.25">
      <c r="G95" s="131"/>
      <c r="H95" s="94">
        <v>4</v>
      </c>
      <c r="I95" s="94" t="s">
        <v>10</v>
      </c>
      <c r="J95" s="119">
        <v>246</v>
      </c>
      <c r="K95" s="132">
        <v>0.6</v>
      </c>
      <c r="L95" s="133">
        <f>VLOOKUP(J95,[1]Values!$A$3:$D$462,2,FALSE)</f>
        <v>16651419</v>
      </c>
      <c r="M95" s="96">
        <v>2057529</v>
      </c>
      <c r="N95" s="96">
        <f t="shared" si="24"/>
        <v>8756334</v>
      </c>
      <c r="O95" s="133">
        <f>VLOOKUP(J95,[1]Values!$A$3:$D$462,3,FALSE)</f>
        <v>73602</v>
      </c>
      <c r="P95" s="133"/>
      <c r="Q95" s="133">
        <f t="shared" si="25"/>
        <v>44161.2</v>
      </c>
      <c r="R95" s="96">
        <f t="shared" si="26"/>
        <v>8800495.1999999993</v>
      </c>
      <c r="S95" s="134">
        <f>VLOOKUP(H95,[1]Rates!$A$3:$D$139,3,FALSE)</f>
        <v>8.1609999999999999E-3</v>
      </c>
      <c r="T95" s="135">
        <f t="shared" si="27"/>
        <v>71820.841327199989</v>
      </c>
      <c r="U95" s="133">
        <f>VLOOKUP(J95,[1]Values!$A$3:$D$462,4,FALSE)</f>
        <v>2081772</v>
      </c>
      <c r="V95" s="96">
        <v>8841</v>
      </c>
      <c r="W95" s="96">
        <f t="shared" si="28"/>
        <v>1243758.5999999999</v>
      </c>
      <c r="X95" s="136">
        <f>VLOOKUP(H95,[1]Rates!$A$3:$D$139,4,FALSE)</f>
        <v>7.8399999999999997E-3</v>
      </c>
      <c r="Y95" s="137">
        <f t="shared" si="29"/>
        <v>9751.0674239999989</v>
      </c>
      <c r="Z95" s="94"/>
    </row>
    <row r="96" spans="7:26" x14ac:dyDescent="0.25">
      <c r="G96" s="131"/>
      <c r="H96" s="94">
        <v>136</v>
      </c>
      <c r="I96" s="94" t="s">
        <v>139</v>
      </c>
      <c r="J96" s="119">
        <v>246</v>
      </c>
      <c r="K96" s="132">
        <v>0.6</v>
      </c>
      <c r="L96" s="133">
        <f>VLOOKUP(J96,[1]Values!$A$3:$D$462,2,FALSE)</f>
        <v>16651419</v>
      </c>
      <c r="M96" s="96">
        <v>2057529</v>
      </c>
      <c r="N96" s="96">
        <f t="shared" si="24"/>
        <v>8756334</v>
      </c>
      <c r="O96" s="133">
        <f>VLOOKUP(J96,[1]Values!$A$3:$D$462,3,FALSE)</f>
        <v>73602</v>
      </c>
      <c r="P96" s="133"/>
      <c r="Q96" s="133">
        <f t="shared" si="25"/>
        <v>44161.2</v>
      </c>
      <c r="R96" s="96">
        <f t="shared" si="26"/>
        <v>8800495.1999999993</v>
      </c>
      <c r="S96" s="134">
        <f>VLOOKUP(H96,[1]Rates!$A$3:$D$139,3,FALSE)</f>
        <v>2.31E-4</v>
      </c>
      <c r="T96" s="135">
        <f t="shared" si="27"/>
        <v>2032.9143912</v>
      </c>
      <c r="U96" s="133">
        <f>VLOOKUP(J96,[1]Values!$A$3:$D$462,4,FALSE)</f>
        <v>2081772</v>
      </c>
      <c r="V96" s="96">
        <v>8841</v>
      </c>
      <c r="W96" s="96">
        <f t="shared" si="28"/>
        <v>1243758.5999999999</v>
      </c>
      <c r="X96" s="136">
        <f>VLOOKUP(H96,[1]Rates!$A$3:$D$139,4,FALSE)</f>
        <v>2.0100000000000001E-4</v>
      </c>
      <c r="Y96" s="137">
        <f t="shared" si="29"/>
        <v>249.99547859999998</v>
      </c>
      <c r="Z96" s="94"/>
    </row>
    <row r="97" spans="7:26" x14ac:dyDescent="0.25">
      <c r="G97" s="131"/>
      <c r="H97" s="94">
        <v>6</v>
      </c>
      <c r="I97" s="94" t="s">
        <v>70</v>
      </c>
      <c r="J97" s="119">
        <v>246</v>
      </c>
      <c r="K97" s="132">
        <v>0.6</v>
      </c>
      <c r="L97" s="133">
        <f>VLOOKUP(J97,[1]Values!$A$3:$D$462,2,FALSE)</f>
        <v>16651419</v>
      </c>
      <c r="M97" s="96">
        <v>2057529</v>
      </c>
      <c r="N97" s="96">
        <f t="shared" si="24"/>
        <v>8756334</v>
      </c>
      <c r="O97" s="133">
        <f>VLOOKUP(J97,[1]Values!$A$3:$D$462,3,FALSE)</f>
        <v>73602</v>
      </c>
      <c r="P97" s="133"/>
      <c r="Q97" s="133">
        <f t="shared" si="25"/>
        <v>44161.2</v>
      </c>
      <c r="R97" s="96">
        <f t="shared" si="26"/>
        <v>8800495.1999999993</v>
      </c>
      <c r="S97" s="134">
        <f>VLOOKUP(H97,[1]Rates!$A$3:$D$139,3,FALSE)</f>
        <v>0</v>
      </c>
      <c r="T97" s="135">
        <f t="shared" si="27"/>
        <v>0</v>
      </c>
      <c r="U97" s="133">
        <f>VLOOKUP(J97,[1]Values!$A$3:$D$462,4,FALSE)</f>
        <v>2081772</v>
      </c>
      <c r="V97" s="96">
        <v>8841</v>
      </c>
      <c r="W97" s="96">
        <f t="shared" si="28"/>
        <v>1243758.5999999999</v>
      </c>
      <c r="X97" s="136">
        <f>VLOOKUP(H97,[1]Rates!$A$3:$D$139,4,FALSE)</f>
        <v>0</v>
      </c>
      <c r="Y97" s="137">
        <f t="shared" si="29"/>
        <v>0</v>
      </c>
      <c r="Z97" s="94"/>
    </row>
    <row r="98" spans="7:26" x14ac:dyDescent="0.25">
      <c r="G98" s="131"/>
      <c r="H98" s="94">
        <v>7</v>
      </c>
      <c r="I98" s="94" t="s">
        <v>9</v>
      </c>
      <c r="J98" s="119">
        <v>246</v>
      </c>
      <c r="K98" s="132">
        <v>1</v>
      </c>
      <c r="L98" s="133">
        <f>VLOOKUP(J98,[1]Values!$A$3:$D$462,2,FALSE)</f>
        <v>16651419</v>
      </c>
      <c r="M98" s="96">
        <v>2057529</v>
      </c>
      <c r="N98" s="96">
        <f t="shared" si="24"/>
        <v>14593890</v>
      </c>
      <c r="O98" s="133">
        <f>VLOOKUP(J98,[1]Values!$A$3:$D$462,3,FALSE)</f>
        <v>73602</v>
      </c>
      <c r="P98" s="133"/>
      <c r="Q98" s="133">
        <f t="shared" si="25"/>
        <v>73602</v>
      </c>
      <c r="R98" s="96">
        <f t="shared" si="26"/>
        <v>14667492</v>
      </c>
      <c r="S98" s="134">
        <f>VLOOKUP(H98,[1]Rates!$A$3:$D$139,3,FALSE)</f>
        <v>1.01E-4</v>
      </c>
      <c r="T98" s="135">
        <f t="shared" si="27"/>
        <v>1481.416692</v>
      </c>
      <c r="U98" s="133">
        <f>VLOOKUP(J98,[1]Values!$A$3:$D$462,4,FALSE)</f>
        <v>2081772</v>
      </c>
      <c r="V98" s="96">
        <v>8841</v>
      </c>
      <c r="W98" s="96">
        <f t="shared" si="28"/>
        <v>2072931</v>
      </c>
      <c r="X98" s="136">
        <f>VLOOKUP(H98,[1]Rates!$A$3:$D$139,4,FALSE)</f>
        <v>1.08E-4</v>
      </c>
      <c r="Y98" s="137">
        <f t="shared" si="29"/>
        <v>223.87654799999999</v>
      </c>
      <c r="Z98" s="94"/>
    </row>
    <row r="99" spans="7:26" x14ac:dyDescent="0.25">
      <c r="G99" s="131"/>
      <c r="H99" s="94">
        <v>8</v>
      </c>
      <c r="I99" s="94" t="s">
        <v>23</v>
      </c>
      <c r="J99" s="119">
        <v>246</v>
      </c>
      <c r="K99" s="132">
        <v>1</v>
      </c>
      <c r="L99" s="133">
        <f>VLOOKUP(J99,[1]Values!$A$3:$D$462,2,FALSE)</f>
        <v>16651419</v>
      </c>
      <c r="M99" s="96">
        <v>2057529</v>
      </c>
      <c r="N99" s="96">
        <f t="shared" si="24"/>
        <v>14593890</v>
      </c>
      <c r="O99" s="133">
        <f>VLOOKUP(J99,[1]Values!$A$3:$D$462,3,FALSE)</f>
        <v>73602</v>
      </c>
      <c r="P99" s="133"/>
      <c r="Q99" s="133">
        <f t="shared" si="25"/>
        <v>73602</v>
      </c>
      <c r="R99" s="96">
        <f t="shared" si="26"/>
        <v>14667492</v>
      </c>
      <c r="S99" s="134">
        <f>VLOOKUP(H99,[1]Rates!$A$3:$D$139,3,FALSE)</f>
        <v>1.5300000000000001E-4</v>
      </c>
      <c r="T99" s="135">
        <f t="shared" si="27"/>
        <v>2244.126276</v>
      </c>
      <c r="U99" s="133">
        <f>VLOOKUP(J99,[1]Values!$A$3:$D$462,4,FALSE)</f>
        <v>2081772</v>
      </c>
      <c r="V99" s="96">
        <v>8841</v>
      </c>
      <c r="W99" s="96">
        <f t="shared" si="28"/>
        <v>2072931</v>
      </c>
      <c r="X99" s="136">
        <f>VLOOKUP(H99,[1]Rates!$A$3:$D$139,4,FALSE)</f>
        <v>1.64E-4</v>
      </c>
      <c r="Y99" s="137">
        <f t="shared" si="29"/>
        <v>339.96068400000001</v>
      </c>
      <c r="Z99" s="94"/>
    </row>
    <row r="100" spans="7:26" x14ac:dyDescent="0.25">
      <c r="G100" s="131"/>
      <c r="H100" s="94">
        <v>9</v>
      </c>
      <c r="I100" s="94" t="s">
        <v>0</v>
      </c>
      <c r="J100" s="119">
        <v>246</v>
      </c>
      <c r="K100" s="132">
        <v>1</v>
      </c>
      <c r="L100" s="133">
        <f>VLOOKUP(J100,[1]Values!$A$3:$D$462,2,FALSE)</f>
        <v>16651419</v>
      </c>
      <c r="M100" s="96">
        <v>2057529</v>
      </c>
      <c r="N100" s="96">
        <f t="shared" si="24"/>
        <v>14593890</v>
      </c>
      <c r="O100" s="133">
        <f>VLOOKUP(J100,[1]Values!$A$3:$D$462,3,FALSE)</f>
        <v>73602</v>
      </c>
      <c r="P100" s="133"/>
      <c r="Q100" s="133">
        <f t="shared" si="25"/>
        <v>73602</v>
      </c>
      <c r="R100" s="96">
        <f t="shared" si="26"/>
        <v>14667492</v>
      </c>
      <c r="S100" s="134">
        <f>VLOOKUP(H100,[1]Rates!$A$3:$D$139,3,FALSE)</f>
        <v>2.5599999999999999E-4</v>
      </c>
      <c r="T100" s="135">
        <f t="shared" si="27"/>
        <v>3754.8779519999998</v>
      </c>
      <c r="U100" s="133">
        <f>VLOOKUP(J100,[1]Values!$A$3:$D$462,4,FALSE)</f>
        <v>2081772</v>
      </c>
      <c r="V100" s="96">
        <v>8841</v>
      </c>
      <c r="W100" s="96">
        <f t="shared" si="28"/>
        <v>2072931</v>
      </c>
      <c r="X100" s="136">
        <f>VLOOKUP(H100,[1]Rates!$A$3:$D$139,4,FALSE)</f>
        <v>2.7599999999999999E-4</v>
      </c>
      <c r="Y100" s="137">
        <f t="shared" si="29"/>
        <v>572.12895600000002</v>
      </c>
      <c r="Z100" s="94"/>
    </row>
    <row r="101" spans="7:26" x14ac:dyDescent="0.25">
      <c r="G101" s="131"/>
      <c r="H101" s="94">
        <v>17</v>
      </c>
      <c r="I101" s="94" t="s">
        <v>16</v>
      </c>
      <c r="J101" s="119">
        <v>246</v>
      </c>
      <c r="K101" s="132">
        <v>1</v>
      </c>
      <c r="L101" s="133">
        <f>VLOOKUP(J101,[1]Values!$A$3:$D$462,2,FALSE)</f>
        <v>16651419</v>
      </c>
      <c r="M101" s="96">
        <v>2057529</v>
      </c>
      <c r="N101" s="96">
        <f t="shared" si="24"/>
        <v>14593890</v>
      </c>
      <c r="O101" s="133">
        <f>VLOOKUP(J101,[1]Values!$A$3:$D$462,3,FALSE)</f>
        <v>73602</v>
      </c>
      <c r="P101" s="133"/>
      <c r="Q101" s="133">
        <f t="shared" si="25"/>
        <v>73602</v>
      </c>
      <c r="R101" s="96">
        <f t="shared" si="26"/>
        <v>14667492</v>
      </c>
      <c r="S101" s="134">
        <f>VLOOKUP(H101,[1]Rates!$A$3:$D$139,3,FALSE)</f>
        <v>6.0700000000000001E-4</v>
      </c>
      <c r="T101" s="135">
        <f t="shared" si="27"/>
        <v>8903.167644000001</v>
      </c>
      <c r="U101" s="133">
        <f>VLOOKUP(J101,[1]Values!$A$3:$D$462,4,FALSE)</f>
        <v>2081772</v>
      </c>
      <c r="V101" s="96">
        <v>8841</v>
      </c>
      <c r="W101" s="96">
        <f t="shared" si="28"/>
        <v>2072931</v>
      </c>
      <c r="X101" s="136">
        <f>VLOOKUP(H101,[1]Rates!$A$3:$D$139,4,FALSE)</f>
        <v>6.4899999999999995E-4</v>
      </c>
      <c r="Y101" s="137">
        <f t="shared" si="29"/>
        <v>1345.3322189999999</v>
      </c>
      <c r="Z101" s="94"/>
    </row>
    <row r="102" spans="7:26" x14ac:dyDescent="0.25">
      <c r="G102" s="131"/>
      <c r="H102" s="94">
        <v>29</v>
      </c>
      <c r="I102" s="94" t="s">
        <v>24</v>
      </c>
      <c r="J102" s="119">
        <v>246</v>
      </c>
      <c r="K102" s="132">
        <v>1</v>
      </c>
      <c r="L102" s="133">
        <f>VLOOKUP(J102,[1]Values!$A$3:$D$462,2,FALSE)</f>
        <v>16651419</v>
      </c>
      <c r="M102" s="96">
        <v>2057529</v>
      </c>
      <c r="N102" s="96">
        <f t="shared" si="24"/>
        <v>14593890</v>
      </c>
      <c r="O102" s="133">
        <f>VLOOKUP(J102,[1]Values!$A$3:$D$462,3,FALSE)</f>
        <v>73602</v>
      </c>
      <c r="P102" s="133"/>
      <c r="Q102" s="133">
        <f t="shared" si="25"/>
        <v>73602</v>
      </c>
      <c r="R102" s="96">
        <f t="shared" si="26"/>
        <v>14667492</v>
      </c>
      <c r="S102" s="134">
        <f>VLOOKUP(H102,[1]Rates!$A$3:$D$139,3,FALSE)</f>
        <v>2.8760000000000001E-3</v>
      </c>
      <c r="T102" s="135">
        <f t="shared" si="27"/>
        <v>42183.706991999999</v>
      </c>
      <c r="U102" s="133">
        <f>VLOOKUP(J102,[1]Values!$A$3:$D$462,4,FALSE)</f>
        <v>2081772</v>
      </c>
      <c r="V102" s="96">
        <v>8841</v>
      </c>
      <c r="W102" s="96">
        <f t="shared" si="28"/>
        <v>2072931</v>
      </c>
      <c r="X102" s="136">
        <f>VLOOKUP(H102,[1]Rates!$A$3:$D$139,4,FALSE)</f>
        <v>3.1029999999999999E-3</v>
      </c>
      <c r="Y102" s="137">
        <f t="shared" si="29"/>
        <v>6432.3048929999995</v>
      </c>
      <c r="Z102" s="94"/>
    </row>
    <row r="103" spans="7:26" x14ac:dyDescent="0.25">
      <c r="G103" s="131"/>
      <c r="H103" s="94">
        <v>38</v>
      </c>
      <c r="I103" s="94" t="s">
        <v>12</v>
      </c>
      <c r="J103" s="119">
        <v>246</v>
      </c>
      <c r="K103" s="132">
        <v>1</v>
      </c>
      <c r="L103" s="133">
        <f>VLOOKUP(J103,[1]Values!$A$3:$D$462,2,FALSE)</f>
        <v>16651419</v>
      </c>
      <c r="M103" s="96">
        <v>2057529</v>
      </c>
      <c r="N103" s="96">
        <f t="shared" si="24"/>
        <v>14593890</v>
      </c>
      <c r="O103" s="133">
        <f>VLOOKUP(J103,[1]Values!$A$3:$D$462,3,FALSE)</f>
        <v>73602</v>
      </c>
      <c r="P103" s="133"/>
      <c r="Q103" s="133">
        <f t="shared" si="25"/>
        <v>73602</v>
      </c>
      <c r="R103" s="96">
        <f t="shared" si="26"/>
        <v>14667492</v>
      </c>
      <c r="S103" s="134">
        <f>VLOOKUP(H103,[1]Rates!$A$3:$D$139,3,FALSE)</f>
        <v>9.8999999999999994E-5</v>
      </c>
      <c r="T103" s="135">
        <f t="shared" si="27"/>
        <v>1452.0817079999999</v>
      </c>
      <c r="U103" s="133">
        <f>VLOOKUP(J103,[1]Values!$A$3:$D$462,4,FALSE)</f>
        <v>2081772</v>
      </c>
      <c r="V103" s="96">
        <v>8841</v>
      </c>
      <c r="W103" s="96">
        <f t="shared" si="28"/>
        <v>2072931</v>
      </c>
      <c r="X103" s="136">
        <f>VLOOKUP(H103,[1]Rates!$A$3:$D$139,4,FALSE)</f>
        <v>8.6000000000000003E-5</v>
      </c>
      <c r="Y103" s="137">
        <f t="shared" si="29"/>
        <v>178.272066</v>
      </c>
      <c r="Z103" s="94"/>
    </row>
    <row r="104" spans="7:26" x14ac:dyDescent="0.25">
      <c r="G104" s="131"/>
      <c r="H104" s="94">
        <v>55</v>
      </c>
      <c r="I104" s="94" t="s">
        <v>26</v>
      </c>
      <c r="J104" s="119">
        <v>246</v>
      </c>
      <c r="K104" s="132">
        <v>1</v>
      </c>
      <c r="L104" s="133">
        <f>VLOOKUP(J104,[1]Values!$A$3:$D$462,2,FALSE)</f>
        <v>16651419</v>
      </c>
      <c r="M104" s="96">
        <v>2057529</v>
      </c>
      <c r="N104" s="96">
        <f t="shared" si="24"/>
        <v>14593890</v>
      </c>
      <c r="O104" s="133">
        <f>VLOOKUP(J104,[1]Values!$A$3:$D$462,3,FALSE)</f>
        <v>73602</v>
      </c>
      <c r="P104" s="133"/>
      <c r="Q104" s="133">
        <f t="shared" si="25"/>
        <v>73602</v>
      </c>
      <c r="R104" s="96">
        <f t="shared" si="26"/>
        <v>14667492</v>
      </c>
      <c r="S104" s="134">
        <f>VLOOKUP(H104,[1]Rates!$A$3:$D$139,3,FALSE)</f>
        <v>1.45E-4</v>
      </c>
      <c r="T104" s="135">
        <f t="shared" si="27"/>
        <v>2126.7863400000001</v>
      </c>
      <c r="U104" s="133">
        <f>VLOOKUP(J104,[1]Values!$A$3:$D$462,4,FALSE)</f>
        <v>2081772</v>
      </c>
      <c r="V104" s="96">
        <v>8841</v>
      </c>
      <c r="W104" s="96">
        <f t="shared" si="28"/>
        <v>2072931</v>
      </c>
      <c r="X104" s="136">
        <f>VLOOKUP(H104,[1]Rates!$A$3:$D$139,4,FALSE)</f>
        <v>1.35E-4</v>
      </c>
      <c r="Y104" s="137">
        <f t="shared" si="29"/>
        <v>279.845685</v>
      </c>
      <c r="Z104" s="94"/>
    </row>
    <row r="105" spans="7:26" x14ac:dyDescent="0.25">
      <c r="G105" s="131"/>
      <c r="H105" s="94">
        <v>71</v>
      </c>
      <c r="I105" s="94" t="s">
        <v>18</v>
      </c>
      <c r="J105" s="119">
        <v>246</v>
      </c>
      <c r="K105" s="132">
        <v>1</v>
      </c>
      <c r="L105" s="133">
        <f>VLOOKUP(J105,[1]Values!$A$3:$D$462,2,FALSE)</f>
        <v>16651419</v>
      </c>
      <c r="M105" s="96">
        <v>2057529</v>
      </c>
      <c r="N105" s="96">
        <f t="shared" si="24"/>
        <v>14593890</v>
      </c>
      <c r="O105" s="133">
        <f>VLOOKUP(J105,[1]Values!$A$3:$D$462,3,FALSE)</f>
        <v>73602</v>
      </c>
      <c r="P105" s="133"/>
      <c r="Q105" s="133">
        <f t="shared" si="25"/>
        <v>73602</v>
      </c>
      <c r="R105" s="96">
        <f t="shared" si="26"/>
        <v>14667492</v>
      </c>
      <c r="S105" s="134">
        <f>VLOOKUP(H105,[1]Rates!$A$3:$D$139,3,FALSE)</f>
        <v>9.0000000000000002E-6</v>
      </c>
      <c r="T105" s="135">
        <f t="shared" si="27"/>
        <v>132.007428</v>
      </c>
      <c r="U105" s="133">
        <f>VLOOKUP(J105,[1]Values!$A$3:$D$462,4,FALSE)</f>
        <v>2081772</v>
      </c>
      <c r="V105" s="96">
        <v>8841</v>
      </c>
      <c r="W105" s="96">
        <f t="shared" si="28"/>
        <v>2072931</v>
      </c>
      <c r="X105" s="136">
        <f>VLOOKUP(H105,[1]Rates!$A$3:$D$139,4,FALSE)</f>
        <v>9.0000000000000002E-6</v>
      </c>
      <c r="Y105" s="137">
        <f t="shared" si="29"/>
        <v>18.656379000000001</v>
      </c>
      <c r="Z105" s="94"/>
    </row>
    <row r="106" spans="7:26" x14ac:dyDescent="0.25">
      <c r="G106" s="131"/>
      <c r="H106" s="94">
        <v>72</v>
      </c>
      <c r="I106" s="94" t="s">
        <v>28</v>
      </c>
      <c r="J106" s="119">
        <v>246</v>
      </c>
      <c r="K106" s="132">
        <v>1</v>
      </c>
      <c r="L106" s="133">
        <f>VLOOKUP(J106,[1]Values!$A$3:$D$462,2,FALSE)</f>
        <v>16651419</v>
      </c>
      <c r="M106" s="96">
        <v>2057529</v>
      </c>
      <c r="N106" s="96">
        <f t="shared" si="24"/>
        <v>14593890</v>
      </c>
      <c r="O106" s="133">
        <f>VLOOKUP(J106,[1]Values!$A$3:$D$462,3,FALSE)</f>
        <v>73602</v>
      </c>
      <c r="P106" s="133"/>
      <c r="Q106" s="133">
        <f t="shared" si="25"/>
        <v>73602</v>
      </c>
      <c r="R106" s="96">
        <f t="shared" si="26"/>
        <v>14667492</v>
      </c>
      <c r="S106" s="134">
        <f>VLOOKUP(H106,[1]Rates!$A$3:$D$139,3,FALSE)</f>
        <v>2.5799999999999998E-4</v>
      </c>
      <c r="T106" s="135">
        <f t="shared" si="27"/>
        <v>3784.2129359999999</v>
      </c>
      <c r="U106" s="133">
        <f>VLOOKUP(J106,[1]Values!$A$3:$D$462,4,FALSE)</f>
        <v>2081772</v>
      </c>
      <c r="V106" s="96">
        <v>8841</v>
      </c>
      <c r="W106" s="96">
        <f t="shared" si="28"/>
        <v>2072931</v>
      </c>
      <c r="X106" s="136">
        <f>VLOOKUP(H106,[1]Rates!$A$3:$D$139,4,FALSE)</f>
        <v>2.7500000000000002E-4</v>
      </c>
      <c r="Y106" s="137">
        <f t="shared" si="29"/>
        <v>570.05602500000009</v>
      </c>
      <c r="Z106" s="94"/>
    </row>
    <row r="107" spans="7:26" x14ac:dyDescent="0.25">
      <c r="G107" s="131"/>
      <c r="H107" s="94">
        <v>73</v>
      </c>
      <c r="I107" s="94" t="s">
        <v>92</v>
      </c>
      <c r="J107" s="119">
        <v>246</v>
      </c>
      <c r="K107" s="132">
        <v>1</v>
      </c>
      <c r="L107" s="133">
        <f>VLOOKUP(J107,[1]Values!$A$3:$D$462,2,FALSE)</f>
        <v>16651419</v>
      </c>
      <c r="M107" s="96">
        <v>2057529</v>
      </c>
      <c r="N107" s="96">
        <f t="shared" si="24"/>
        <v>14593890</v>
      </c>
      <c r="O107" s="133">
        <f>VLOOKUP(J107,[1]Values!$A$3:$D$462,3,FALSE)</f>
        <v>73602</v>
      </c>
      <c r="P107" s="133"/>
      <c r="Q107" s="133">
        <f t="shared" si="25"/>
        <v>73602</v>
      </c>
      <c r="R107" s="96">
        <f t="shared" si="26"/>
        <v>14667492</v>
      </c>
      <c r="S107" s="134">
        <f>VLOOKUP(H107,[1]Rates!$A$3:$D$139,3,FALSE)</f>
        <v>0</v>
      </c>
      <c r="T107" s="135">
        <f t="shared" si="27"/>
        <v>0</v>
      </c>
      <c r="U107" s="133">
        <f>VLOOKUP(J107,[1]Values!$A$3:$D$462,4,FALSE)</f>
        <v>2081772</v>
      </c>
      <c r="V107" s="96">
        <v>8841</v>
      </c>
      <c r="W107" s="96">
        <f t="shared" si="28"/>
        <v>2072931</v>
      </c>
      <c r="X107" s="136">
        <f>VLOOKUP(H107,[1]Rates!$A$3:$D$139,4,FALSE)</f>
        <v>0</v>
      </c>
      <c r="Y107" s="137">
        <f t="shared" si="29"/>
        <v>0</v>
      </c>
      <c r="Z107" s="94"/>
    </row>
    <row r="108" spans="7:26" x14ac:dyDescent="0.25">
      <c r="G108" s="131"/>
      <c r="H108" s="94">
        <v>117</v>
      </c>
      <c r="I108" s="94" t="s">
        <v>21</v>
      </c>
      <c r="J108" s="119">
        <v>246</v>
      </c>
      <c r="K108" s="132">
        <v>1</v>
      </c>
      <c r="L108" s="133">
        <f>VLOOKUP(J108,[1]Values!$A$3:$D$462,2,FALSE)</f>
        <v>16651419</v>
      </c>
      <c r="M108" s="96">
        <v>2057529</v>
      </c>
      <c r="N108" s="96">
        <f t="shared" si="24"/>
        <v>14593890</v>
      </c>
      <c r="O108" s="133">
        <f>VLOOKUP(J108,[1]Values!$A$3:$D$462,3,FALSE)</f>
        <v>73602</v>
      </c>
      <c r="P108" s="133"/>
      <c r="Q108" s="133">
        <f t="shared" si="25"/>
        <v>73602</v>
      </c>
      <c r="R108" s="96">
        <f t="shared" si="26"/>
        <v>14667492</v>
      </c>
      <c r="S108" s="134">
        <f>VLOOKUP(H108,[1]Rates!$A$3:$D$139,3,FALSE)</f>
        <v>2.1900000000000001E-4</v>
      </c>
      <c r="T108" s="135">
        <f t="shared" si="27"/>
        <v>3212.1807480000002</v>
      </c>
      <c r="U108" s="133">
        <f>VLOOKUP(J108,[1]Values!$A$3:$D$462,4,FALSE)</f>
        <v>2081772</v>
      </c>
      <c r="V108" s="96">
        <v>8841</v>
      </c>
      <c r="W108" s="96">
        <f t="shared" si="28"/>
        <v>2072931</v>
      </c>
      <c r="X108" s="136">
        <f>VLOOKUP(H108,[1]Rates!$A$3:$D$139,4,FALSE)</f>
        <v>2.34E-4</v>
      </c>
      <c r="Y108" s="137">
        <f t="shared" si="29"/>
        <v>485.065854</v>
      </c>
      <c r="Z108" s="94"/>
    </row>
    <row r="109" spans="7:26" x14ac:dyDescent="0.25">
      <c r="G109" s="131"/>
      <c r="H109" s="94">
        <v>122</v>
      </c>
      <c r="I109" s="94" t="s">
        <v>90</v>
      </c>
      <c r="J109" s="119">
        <v>246</v>
      </c>
      <c r="K109" s="132">
        <v>0.6</v>
      </c>
      <c r="L109" s="133">
        <f>VLOOKUP(J109,[1]Values!$A$3:$D$462,2,FALSE)</f>
        <v>16651419</v>
      </c>
      <c r="M109" s="96">
        <v>2057529</v>
      </c>
      <c r="N109" s="96">
        <f t="shared" si="24"/>
        <v>8756334</v>
      </c>
      <c r="O109" s="133">
        <f>VLOOKUP(J109,[1]Values!$A$3:$D$462,3,FALSE)</f>
        <v>73602</v>
      </c>
      <c r="P109" s="133"/>
      <c r="Q109" s="133">
        <f t="shared" si="25"/>
        <v>44161.2</v>
      </c>
      <c r="R109" s="96">
        <f t="shared" si="26"/>
        <v>8800495.1999999993</v>
      </c>
      <c r="S109" s="134">
        <f>VLOOKUP(H109,[1]Rates!$A$3:$D$139,3,FALSE)</f>
        <v>0</v>
      </c>
      <c r="T109" s="135">
        <f t="shared" si="27"/>
        <v>0</v>
      </c>
      <c r="U109" s="133">
        <f>VLOOKUP(J109,[1]Values!$A$3:$D$462,4,FALSE)</f>
        <v>2081772</v>
      </c>
      <c r="V109" s="96">
        <v>8841</v>
      </c>
      <c r="W109" s="96">
        <f t="shared" si="28"/>
        <v>1243758.5999999999</v>
      </c>
      <c r="X109" s="136">
        <f>VLOOKUP(H109,[1]Rates!$A$3:$D$139,4,FALSE)</f>
        <v>0</v>
      </c>
      <c r="Y109" s="137">
        <f t="shared" si="29"/>
        <v>0</v>
      </c>
      <c r="Z109" s="94"/>
    </row>
    <row r="110" spans="7:26" x14ac:dyDescent="0.25">
      <c r="G110" s="131"/>
      <c r="H110" s="94"/>
      <c r="I110" s="94"/>
      <c r="J110" s="119"/>
      <c r="K110" s="132"/>
      <c r="L110" s="96"/>
      <c r="M110" s="96"/>
      <c r="N110" s="96"/>
      <c r="O110" s="96"/>
      <c r="P110" s="96"/>
      <c r="Q110" s="96"/>
      <c r="R110" s="96"/>
      <c r="S110" s="136"/>
      <c r="T110" s="135"/>
      <c r="U110" s="96"/>
      <c r="V110" s="96"/>
      <c r="W110" s="96"/>
      <c r="X110" s="136"/>
      <c r="Y110" s="137"/>
      <c r="Z110" s="94"/>
    </row>
    <row r="111" spans="7:26" ht="15.75" x14ac:dyDescent="0.25">
      <c r="G111" s="139">
        <v>73</v>
      </c>
      <c r="H111" s="140" t="s">
        <v>92</v>
      </c>
      <c r="I111" s="94"/>
      <c r="J111" s="119"/>
      <c r="K111" s="132"/>
      <c r="L111" s="96"/>
      <c r="M111" s="96"/>
      <c r="N111" s="96"/>
      <c r="O111" s="96"/>
      <c r="P111" s="96"/>
      <c r="Q111" s="96"/>
      <c r="R111" s="96"/>
      <c r="S111" s="136"/>
      <c r="T111" s="135"/>
      <c r="U111" s="96"/>
      <c r="V111" s="96"/>
      <c r="W111" s="96"/>
      <c r="X111" s="136"/>
      <c r="Y111" s="137"/>
      <c r="Z111" s="94"/>
    </row>
    <row r="112" spans="7:26" x14ac:dyDescent="0.25">
      <c r="G112" s="131"/>
      <c r="H112" s="94">
        <v>1</v>
      </c>
      <c r="I112" s="94" t="s">
        <v>11</v>
      </c>
      <c r="J112" s="119">
        <v>846</v>
      </c>
      <c r="K112" s="132">
        <v>1</v>
      </c>
      <c r="L112" s="133">
        <f>VLOOKUP(J112,[1]Values!$A$3:$D$462,2,FALSE)</f>
        <v>0</v>
      </c>
      <c r="M112" s="96"/>
      <c r="N112" s="96">
        <f t="shared" ref="N112:N128" si="30">(L112-M112)*K112</f>
        <v>0</v>
      </c>
      <c r="O112" s="133">
        <f>VLOOKUP(J112,[1]Values!$A$3:$D$462,3,FALSE)</f>
        <v>52098</v>
      </c>
      <c r="P112" s="96">
        <v>64498</v>
      </c>
      <c r="Q112" s="133">
        <f t="shared" ref="Q112:Q128" si="31">(O112-P112)*K112</f>
        <v>-12400</v>
      </c>
      <c r="R112" s="96">
        <f t="shared" ref="R112:R128" si="32">(L112-M112+O112-P112)*K112</f>
        <v>-12400</v>
      </c>
      <c r="S112" s="134">
        <f>VLOOKUP(H112,[1]Rates!$A$3:$D$139,3,FALSE)</f>
        <v>1.908E-3</v>
      </c>
      <c r="T112" s="135">
        <f t="shared" ref="T112:T128" si="33">R112*S112</f>
        <v>-23.659199999999998</v>
      </c>
      <c r="U112" s="133">
        <f>VLOOKUP(J112,[1]Values!$A$3:$D$462,4,FALSE)</f>
        <v>0</v>
      </c>
      <c r="V112" s="96">
        <v>0</v>
      </c>
      <c r="W112" s="96">
        <f t="shared" ref="W112:W128" si="34">(U112-V112)*K112</f>
        <v>0</v>
      </c>
      <c r="X112" s="136">
        <f>VLOOKUP(H112,[1]Rates!$A$3:$D$139,4,FALSE)</f>
        <v>2.0739999999999999E-3</v>
      </c>
      <c r="Y112" s="137">
        <f t="shared" ref="Y112:Y128" si="35">W112*X112</f>
        <v>0</v>
      </c>
      <c r="Z112" s="94"/>
    </row>
    <row r="113" spans="7:26" x14ac:dyDescent="0.25">
      <c r="G113" s="131"/>
      <c r="H113" s="94">
        <v>2</v>
      </c>
      <c r="I113" s="94" t="s">
        <v>27</v>
      </c>
      <c r="J113" s="119">
        <v>846</v>
      </c>
      <c r="K113" s="132">
        <v>1</v>
      </c>
      <c r="L113" s="133">
        <f>VLOOKUP(J113,[1]Values!$A$3:$D$462,2,FALSE)</f>
        <v>0</v>
      </c>
      <c r="M113" s="96"/>
      <c r="N113" s="96">
        <f t="shared" si="30"/>
        <v>0</v>
      </c>
      <c r="O113" s="133">
        <f>VLOOKUP(J113,[1]Values!$A$3:$D$462,3,FALSE)</f>
        <v>52098</v>
      </c>
      <c r="P113" s="96">
        <v>64498</v>
      </c>
      <c r="Q113" s="133">
        <f t="shared" si="31"/>
        <v>-12400</v>
      </c>
      <c r="R113" s="96">
        <f t="shared" si="32"/>
        <v>-12400</v>
      </c>
      <c r="S113" s="134">
        <f>VLOOKUP(H113,[1]Rates!$A$3:$D$139,3,FALSE)</f>
        <v>2.0900000000000001E-4</v>
      </c>
      <c r="T113" s="135">
        <f t="shared" si="33"/>
        <v>-2.5916000000000001</v>
      </c>
      <c r="U113" s="133">
        <f>VLOOKUP(J113,[1]Values!$A$3:$D$462,4,FALSE)</f>
        <v>0</v>
      </c>
      <c r="V113" s="96">
        <v>0</v>
      </c>
      <c r="W113" s="96">
        <f t="shared" si="34"/>
        <v>0</v>
      </c>
      <c r="X113" s="136">
        <f>VLOOKUP(H113,[1]Rates!$A$3:$D$139,4,FALSE)</f>
        <v>2.3000000000000001E-4</v>
      </c>
      <c r="Y113" s="137">
        <f t="shared" si="35"/>
        <v>0</v>
      </c>
      <c r="Z113" s="94"/>
    </row>
    <row r="114" spans="7:26" x14ac:dyDescent="0.25">
      <c r="G114" s="131"/>
      <c r="H114" s="94">
        <v>3</v>
      </c>
      <c r="I114" s="94" t="s">
        <v>20</v>
      </c>
      <c r="J114" s="119">
        <v>846</v>
      </c>
      <c r="K114" s="132">
        <v>1</v>
      </c>
      <c r="L114" s="133">
        <f>VLOOKUP(J114,[1]Values!$A$3:$D$462,2,FALSE)</f>
        <v>0</v>
      </c>
      <c r="M114" s="96"/>
      <c r="N114" s="96">
        <f t="shared" si="30"/>
        <v>0</v>
      </c>
      <c r="O114" s="133">
        <f>VLOOKUP(J114,[1]Values!$A$3:$D$462,3,FALSE)</f>
        <v>52098</v>
      </c>
      <c r="P114" s="96">
        <v>64498</v>
      </c>
      <c r="Q114" s="133">
        <f t="shared" si="31"/>
        <v>-12400</v>
      </c>
      <c r="R114" s="96">
        <f t="shared" si="32"/>
        <v>-12400</v>
      </c>
      <c r="S114" s="134">
        <f>VLOOKUP(H114,[1]Rates!$A$3:$D$139,3,FALSE)</f>
        <v>4.9299999999999995E-4</v>
      </c>
      <c r="T114" s="135">
        <f t="shared" si="33"/>
        <v>-6.1131999999999991</v>
      </c>
      <c r="U114" s="133">
        <f>VLOOKUP(J114,[1]Values!$A$3:$D$462,4,FALSE)</f>
        <v>0</v>
      </c>
      <c r="V114" s="96">
        <v>0</v>
      </c>
      <c r="W114" s="96">
        <f t="shared" si="34"/>
        <v>0</v>
      </c>
      <c r="X114" s="136">
        <f>VLOOKUP(H114,[1]Rates!$A$3:$D$139,4,FALSE)</f>
        <v>5.2599999999999999E-4</v>
      </c>
      <c r="Y114" s="137">
        <f t="shared" si="35"/>
        <v>0</v>
      </c>
      <c r="Z114" s="94"/>
    </row>
    <row r="115" spans="7:26" x14ac:dyDescent="0.25">
      <c r="G115" s="131"/>
      <c r="H115" s="94">
        <v>4</v>
      </c>
      <c r="I115" s="94" t="s">
        <v>10</v>
      </c>
      <c r="J115" s="119">
        <v>846</v>
      </c>
      <c r="K115" s="132">
        <v>0.6</v>
      </c>
      <c r="L115" s="133">
        <f>VLOOKUP(J115,[1]Values!$A$3:$D$462,2,FALSE)</f>
        <v>0</v>
      </c>
      <c r="M115" s="96"/>
      <c r="N115" s="96">
        <f t="shared" si="30"/>
        <v>0</v>
      </c>
      <c r="O115" s="133">
        <f>VLOOKUP(J115,[1]Values!$A$3:$D$462,3,FALSE)</f>
        <v>52098</v>
      </c>
      <c r="P115" s="96">
        <v>64498</v>
      </c>
      <c r="Q115" s="133">
        <f t="shared" si="31"/>
        <v>-7440</v>
      </c>
      <c r="R115" s="96">
        <f t="shared" si="32"/>
        <v>-7440</v>
      </c>
      <c r="S115" s="134">
        <f>VLOOKUP(H115,[1]Rates!$A$3:$D$139,3,FALSE)</f>
        <v>8.1609999999999999E-3</v>
      </c>
      <c r="T115" s="135">
        <f t="shared" si="33"/>
        <v>-60.717839999999995</v>
      </c>
      <c r="U115" s="133">
        <f>VLOOKUP(J115,[1]Values!$A$3:$D$462,4,FALSE)</f>
        <v>0</v>
      </c>
      <c r="V115" s="96">
        <v>0</v>
      </c>
      <c r="W115" s="96">
        <f t="shared" si="34"/>
        <v>0</v>
      </c>
      <c r="X115" s="136">
        <f>VLOOKUP(H115,[1]Rates!$A$3:$D$139,4,FALSE)</f>
        <v>7.8399999999999997E-3</v>
      </c>
      <c r="Y115" s="137">
        <f t="shared" si="35"/>
        <v>0</v>
      </c>
      <c r="Z115" s="94"/>
    </row>
    <row r="116" spans="7:26" x14ac:dyDescent="0.25">
      <c r="G116" s="131"/>
      <c r="H116" s="94">
        <v>136</v>
      </c>
      <c r="I116" s="94" t="s">
        <v>139</v>
      </c>
      <c r="J116" s="119">
        <v>846</v>
      </c>
      <c r="K116" s="132">
        <v>0.6</v>
      </c>
      <c r="L116" s="133">
        <f>VLOOKUP(J116,[1]Values!$A$3:$D$462,2,FALSE)</f>
        <v>0</v>
      </c>
      <c r="M116" s="96"/>
      <c r="N116" s="96">
        <f t="shared" si="30"/>
        <v>0</v>
      </c>
      <c r="O116" s="133">
        <f>VLOOKUP(J116,[1]Values!$A$3:$D$462,3,FALSE)</f>
        <v>52098</v>
      </c>
      <c r="P116" s="96">
        <v>64498</v>
      </c>
      <c r="Q116" s="133">
        <f t="shared" si="31"/>
        <v>-7440</v>
      </c>
      <c r="R116" s="96">
        <f t="shared" si="32"/>
        <v>-7440</v>
      </c>
      <c r="S116" s="134">
        <f>VLOOKUP(H116,[1]Rates!$A$3:$D$139,3,FALSE)</f>
        <v>2.31E-4</v>
      </c>
      <c r="T116" s="135">
        <f t="shared" si="33"/>
        <v>-1.7186399999999999</v>
      </c>
      <c r="U116" s="133">
        <f>VLOOKUP(J116,[1]Values!$A$3:$D$462,4,FALSE)</f>
        <v>0</v>
      </c>
      <c r="V116" s="96">
        <v>0</v>
      </c>
      <c r="W116" s="96">
        <f t="shared" si="34"/>
        <v>0</v>
      </c>
      <c r="X116" s="136">
        <f>VLOOKUP(H116,[1]Rates!$A$3:$D$139,4,FALSE)</f>
        <v>2.0100000000000001E-4</v>
      </c>
      <c r="Y116" s="137">
        <f t="shared" si="35"/>
        <v>0</v>
      </c>
      <c r="Z116" s="94"/>
    </row>
    <row r="117" spans="7:26" x14ac:dyDescent="0.25">
      <c r="G117" s="131"/>
      <c r="H117" s="94">
        <v>6</v>
      </c>
      <c r="I117" s="94" t="s">
        <v>70</v>
      </c>
      <c r="J117" s="119">
        <v>846</v>
      </c>
      <c r="K117" s="132">
        <v>0.6</v>
      </c>
      <c r="L117" s="133">
        <f>VLOOKUP(J117,[1]Values!$A$3:$D$462,2,FALSE)</f>
        <v>0</v>
      </c>
      <c r="M117" s="96"/>
      <c r="N117" s="96">
        <f t="shared" si="30"/>
        <v>0</v>
      </c>
      <c r="O117" s="133">
        <f>VLOOKUP(J117,[1]Values!$A$3:$D$462,3,FALSE)</f>
        <v>52098</v>
      </c>
      <c r="P117" s="96">
        <v>64498</v>
      </c>
      <c r="Q117" s="133">
        <f t="shared" si="31"/>
        <v>-7440</v>
      </c>
      <c r="R117" s="96">
        <f t="shared" si="32"/>
        <v>-7440</v>
      </c>
      <c r="S117" s="134">
        <f>VLOOKUP(H117,[1]Rates!$A$3:$D$139,3,FALSE)</f>
        <v>0</v>
      </c>
      <c r="T117" s="135">
        <f t="shared" si="33"/>
        <v>0</v>
      </c>
      <c r="U117" s="133">
        <f>VLOOKUP(J117,[1]Values!$A$3:$D$462,4,FALSE)</f>
        <v>0</v>
      </c>
      <c r="V117" s="96">
        <v>0</v>
      </c>
      <c r="W117" s="96">
        <f t="shared" si="34"/>
        <v>0</v>
      </c>
      <c r="X117" s="136">
        <f>VLOOKUP(H117,[1]Rates!$A$3:$D$139,4,FALSE)</f>
        <v>0</v>
      </c>
      <c r="Y117" s="137">
        <f t="shared" si="35"/>
        <v>0</v>
      </c>
      <c r="Z117" s="94"/>
    </row>
    <row r="118" spans="7:26" x14ac:dyDescent="0.25">
      <c r="G118" s="131"/>
      <c r="H118" s="94">
        <v>7</v>
      </c>
      <c r="I118" s="94" t="s">
        <v>9</v>
      </c>
      <c r="J118" s="119">
        <v>846</v>
      </c>
      <c r="K118" s="132">
        <v>1</v>
      </c>
      <c r="L118" s="133">
        <f>VLOOKUP(J118,[1]Values!$A$3:$D$462,2,FALSE)</f>
        <v>0</v>
      </c>
      <c r="M118" s="96"/>
      <c r="N118" s="96">
        <f t="shared" si="30"/>
        <v>0</v>
      </c>
      <c r="O118" s="133">
        <f>VLOOKUP(J118,[1]Values!$A$3:$D$462,3,FALSE)</f>
        <v>52098</v>
      </c>
      <c r="P118" s="96">
        <v>64498</v>
      </c>
      <c r="Q118" s="133">
        <f t="shared" si="31"/>
        <v>-12400</v>
      </c>
      <c r="R118" s="96">
        <f t="shared" si="32"/>
        <v>-12400</v>
      </c>
      <c r="S118" s="134">
        <f>VLOOKUP(H118,[1]Rates!$A$3:$D$139,3,FALSE)</f>
        <v>1.01E-4</v>
      </c>
      <c r="T118" s="135">
        <f t="shared" si="33"/>
        <v>-1.2524</v>
      </c>
      <c r="U118" s="133">
        <f>VLOOKUP(J118,[1]Values!$A$3:$D$462,4,FALSE)</f>
        <v>0</v>
      </c>
      <c r="V118" s="96">
        <v>0</v>
      </c>
      <c r="W118" s="96">
        <f t="shared" si="34"/>
        <v>0</v>
      </c>
      <c r="X118" s="136">
        <f>VLOOKUP(H118,[1]Rates!$A$3:$D$139,4,FALSE)</f>
        <v>1.08E-4</v>
      </c>
      <c r="Y118" s="137">
        <f t="shared" si="35"/>
        <v>0</v>
      </c>
      <c r="Z118" s="94"/>
    </row>
    <row r="119" spans="7:26" x14ac:dyDescent="0.25">
      <c r="G119" s="131"/>
      <c r="H119" s="94">
        <v>8</v>
      </c>
      <c r="I119" s="94" t="s">
        <v>23</v>
      </c>
      <c r="J119" s="119">
        <v>846</v>
      </c>
      <c r="K119" s="132">
        <v>1</v>
      </c>
      <c r="L119" s="133">
        <f>VLOOKUP(J119,[1]Values!$A$3:$D$462,2,FALSE)</f>
        <v>0</v>
      </c>
      <c r="M119" s="96"/>
      <c r="N119" s="96">
        <f t="shared" si="30"/>
        <v>0</v>
      </c>
      <c r="O119" s="133">
        <f>VLOOKUP(J119,[1]Values!$A$3:$D$462,3,FALSE)</f>
        <v>52098</v>
      </c>
      <c r="P119" s="96">
        <v>64498</v>
      </c>
      <c r="Q119" s="133">
        <f t="shared" si="31"/>
        <v>-12400</v>
      </c>
      <c r="R119" s="96">
        <f t="shared" si="32"/>
        <v>-12400</v>
      </c>
      <c r="S119" s="134">
        <f>VLOOKUP(H119,[1]Rates!$A$3:$D$139,3,FALSE)</f>
        <v>1.5300000000000001E-4</v>
      </c>
      <c r="T119" s="135">
        <f t="shared" si="33"/>
        <v>-1.8972</v>
      </c>
      <c r="U119" s="133">
        <f>VLOOKUP(J119,[1]Values!$A$3:$D$462,4,FALSE)</f>
        <v>0</v>
      </c>
      <c r="V119" s="96">
        <v>0</v>
      </c>
      <c r="W119" s="96">
        <f t="shared" si="34"/>
        <v>0</v>
      </c>
      <c r="X119" s="136">
        <f>VLOOKUP(H119,[1]Rates!$A$3:$D$139,4,FALSE)</f>
        <v>1.64E-4</v>
      </c>
      <c r="Y119" s="137">
        <f t="shared" si="35"/>
        <v>0</v>
      </c>
      <c r="Z119" s="94"/>
    </row>
    <row r="120" spans="7:26" x14ac:dyDescent="0.25">
      <c r="G120" s="131"/>
      <c r="H120" s="94">
        <v>9</v>
      </c>
      <c r="I120" s="94" t="s">
        <v>0</v>
      </c>
      <c r="J120" s="119">
        <v>846</v>
      </c>
      <c r="K120" s="132">
        <v>1</v>
      </c>
      <c r="L120" s="133">
        <f>VLOOKUP(J120,[1]Values!$A$3:$D$462,2,FALSE)</f>
        <v>0</v>
      </c>
      <c r="M120" s="96"/>
      <c r="N120" s="96">
        <f t="shared" si="30"/>
        <v>0</v>
      </c>
      <c r="O120" s="133">
        <f>VLOOKUP(J120,[1]Values!$A$3:$D$462,3,FALSE)</f>
        <v>52098</v>
      </c>
      <c r="P120" s="96">
        <v>64498</v>
      </c>
      <c r="Q120" s="133">
        <f t="shared" si="31"/>
        <v>-12400</v>
      </c>
      <c r="R120" s="96">
        <f t="shared" si="32"/>
        <v>-12400</v>
      </c>
      <c r="S120" s="134">
        <f>VLOOKUP(H120,[1]Rates!$A$3:$D$139,3,FALSE)</f>
        <v>2.5599999999999999E-4</v>
      </c>
      <c r="T120" s="135">
        <f t="shared" si="33"/>
        <v>-3.1743999999999999</v>
      </c>
      <c r="U120" s="133">
        <f>VLOOKUP(J120,[1]Values!$A$3:$D$462,4,FALSE)</f>
        <v>0</v>
      </c>
      <c r="V120" s="96">
        <v>0</v>
      </c>
      <c r="W120" s="96">
        <f t="shared" si="34"/>
        <v>0</v>
      </c>
      <c r="X120" s="136">
        <f>VLOOKUP(H120,[1]Rates!$A$3:$D$139,4,FALSE)</f>
        <v>2.7599999999999999E-4</v>
      </c>
      <c r="Y120" s="137">
        <f t="shared" si="35"/>
        <v>0</v>
      </c>
      <c r="Z120" s="94"/>
    </row>
    <row r="121" spans="7:26" x14ac:dyDescent="0.25">
      <c r="G121" s="131"/>
      <c r="H121" s="94">
        <v>29</v>
      </c>
      <c r="I121" s="94" t="s">
        <v>24</v>
      </c>
      <c r="J121" s="119">
        <v>846</v>
      </c>
      <c r="K121" s="132">
        <v>1</v>
      </c>
      <c r="L121" s="133">
        <f>VLOOKUP(J121,[1]Values!$A$3:$D$462,2,FALSE)</f>
        <v>0</v>
      </c>
      <c r="M121" s="96"/>
      <c r="N121" s="96">
        <f t="shared" si="30"/>
        <v>0</v>
      </c>
      <c r="O121" s="133">
        <f>VLOOKUP(J121,[1]Values!$A$3:$D$462,3,FALSE)</f>
        <v>52098</v>
      </c>
      <c r="P121" s="96">
        <v>64498</v>
      </c>
      <c r="Q121" s="133">
        <f t="shared" si="31"/>
        <v>-12400</v>
      </c>
      <c r="R121" s="96">
        <f t="shared" si="32"/>
        <v>-12400</v>
      </c>
      <c r="S121" s="134">
        <f>VLOOKUP(H121,[1]Rates!$A$3:$D$139,3,FALSE)</f>
        <v>2.8760000000000001E-3</v>
      </c>
      <c r="T121" s="135">
        <f t="shared" si="33"/>
        <v>-35.662399999999998</v>
      </c>
      <c r="U121" s="133">
        <f>VLOOKUP(J121,[1]Values!$A$3:$D$462,4,FALSE)</f>
        <v>0</v>
      </c>
      <c r="V121" s="96">
        <v>0</v>
      </c>
      <c r="W121" s="96">
        <f t="shared" si="34"/>
        <v>0</v>
      </c>
      <c r="X121" s="136">
        <f>VLOOKUP(H121,[1]Rates!$A$3:$D$139,4,FALSE)</f>
        <v>3.1029999999999999E-3</v>
      </c>
      <c r="Y121" s="137">
        <f t="shared" si="35"/>
        <v>0</v>
      </c>
      <c r="Z121" s="94"/>
    </row>
    <row r="122" spans="7:26" x14ac:dyDescent="0.25">
      <c r="G122" s="131"/>
      <c r="H122" s="94">
        <v>38</v>
      </c>
      <c r="I122" s="94" t="s">
        <v>12</v>
      </c>
      <c r="J122" s="119">
        <v>846</v>
      </c>
      <c r="K122" s="132">
        <v>1</v>
      </c>
      <c r="L122" s="133">
        <f>VLOOKUP(J122,[1]Values!$A$3:$D$462,2,FALSE)</f>
        <v>0</v>
      </c>
      <c r="M122" s="96"/>
      <c r="N122" s="96">
        <f t="shared" si="30"/>
        <v>0</v>
      </c>
      <c r="O122" s="133">
        <f>VLOOKUP(J122,[1]Values!$A$3:$D$462,3,FALSE)</f>
        <v>52098</v>
      </c>
      <c r="P122" s="96">
        <v>64498</v>
      </c>
      <c r="Q122" s="133">
        <f t="shared" si="31"/>
        <v>-12400</v>
      </c>
      <c r="R122" s="96">
        <f t="shared" si="32"/>
        <v>-12400</v>
      </c>
      <c r="S122" s="134">
        <f>VLOOKUP(H122,[1]Rates!$A$3:$D$139,3,FALSE)</f>
        <v>9.8999999999999994E-5</v>
      </c>
      <c r="T122" s="135">
        <f t="shared" si="33"/>
        <v>-1.2276</v>
      </c>
      <c r="U122" s="133">
        <f>VLOOKUP(J122,[1]Values!$A$3:$D$462,4,FALSE)</f>
        <v>0</v>
      </c>
      <c r="V122" s="96">
        <v>0</v>
      </c>
      <c r="W122" s="96">
        <f t="shared" si="34"/>
        <v>0</v>
      </c>
      <c r="X122" s="136">
        <f>VLOOKUP(H122,[1]Rates!$A$3:$D$139,4,FALSE)</f>
        <v>8.6000000000000003E-5</v>
      </c>
      <c r="Y122" s="137">
        <f t="shared" si="35"/>
        <v>0</v>
      </c>
      <c r="Z122" s="94"/>
    </row>
    <row r="123" spans="7:26" x14ac:dyDescent="0.25">
      <c r="G123" s="131"/>
      <c r="H123" s="94">
        <v>55</v>
      </c>
      <c r="I123" s="94" t="s">
        <v>26</v>
      </c>
      <c r="J123" s="119">
        <v>846</v>
      </c>
      <c r="K123" s="132">
        <v>1</v>
      </c>
      <c r="L123" s="133">
        <f>VLOOKUP(J123,[1]Values!$A$3:$D$462,2,FALSE)</f>
        <v>0</v>
      </c>
      <c r="M123" s="96"/>
      <c r="N123" s="96">
        <f t="shared" si="30"/>
        <v>0</v>
      </c>
      <c r="O123" s="133">
        <f>VLOOKUP(J123,[1]Values!$A$3:$D$462,3,FALSE)</f>
        <v>52098</v>
      </c>
      <c r="P123" s="96">
        <v>64498</v>
      </c>
      <c r="Q123" s="133">
        <f t="shared" si="31"/>
        <v>-12400</v>
      </c>
      <c r="R123" s="96">
        <f t="shared" si="32"/>
        <v>-12400</v>
      </c>
      <c r="S123" s="134">
        <f>VLOOKUP(H123,[1]Rates!$A$3:$D$139,3,FALSE)</f>
        <v>1.45E-4</v>
      </c>
      <c r="T123" s="135">
        <f t="shared" si="33"/>
        <v>-1.798</v>
      </c>
      <c r="U123" s="133">
        <f>VLOOKUP(J123,[1]Values!$A$3:$D$462,4,FALSE)</f>
        <v>0</v>
      </c>
      <c r="V123" s="96">
        <v>0</v>
      </c>
      <c r="W123" s="96">
        <f t="shared" si="34"/>
        <v>0</v>
      </c>
      <c r="X123" s="136">
        <f>VLOOKUP(H123,[1]Rates!$A$3:$D$139,4,FALSE)</f>
        <v>1.35E-4</v>
      </c>
      <c r="Y123" s="137">
        <f t="shared" si="35"/>
        <v>0</v>
      </c>
      <c r="Z123" s="94"/>
    </row>
    <row r="124" spans="7:26" x14ac:dyDescent="0.25">
      <c r="G124" s="131"/>
      <c r="H124" s="94">
        <v>71</v>
      </c>
      <c r="I124" s="94" t="s">
        <v>18</v>
      </c>
      <c r="J124" s="119">
        <v>846</v>
      </c>
      <c r="K124" s="132">
        <v>1</v>
      </c>
      <c r="L124" s="133">
        <f>VLOOKUP(J124,[1]Values!$A$3:$D$462,2,FALSE)</f>
        <v>0</v>
      </c>
      <c r="M124" s="96"/>
      <c r="N124" s="96">
        <f t="shared" si="30"/>
        <v>0</v>
      </c>
      <c r="O124" s="133">
        <f>VLOOKUP(J124,[1]Values!$A$3:$D$462,3,FALSE)</f>
        <v>52098</v>
      </c>
      <c r="P124" s="96">
        <v>64498</v>
      </c>
      <c r="Q124" s="133">
        <f t="shared" si="31"/>
        <v>-12400</v>
      </c>
      <c r="R124" s="96">
        <f t="shared" si="32"/>
        <v>-12400</v>
      </c>
      <c r="S124" s="134">
        <f>VLOOKUP(H124,[1]Rates!$A$3:$D$139,3,FALSE)</f>
        <v>9.0000000000000002E-6</v>
      </c>
      <c r="T124" s="135">
        <f t="shared" si="33"/>
        <v>-0.1116</v>
      </c>
      <c r="U124" s="133">
        <f>VLOOKUP(J124,[1]Values!$A$3:$D$462,4,FALSE)</f>
        <v>0</v>
      </c>
      <c r="V124" s="96">
        <v>0</v>
      </c>
      <c r="W124" s="96">
        <f t="shared" si="34"/>
        <v>0</v>
      </c>
      <c r="X124" s="136">
        <f>VLOOKUP(H124,[1]Rates!$A$3:$D$139,4,FALSE)</f>
        <v>9.0000000000000002E-6</v>
      </c>
      <c r="Y124" s="137">
        <f t="shared" si="35"/>
        <v>0</v>
      </c>
      <c r="Z124" s="94"/>
    </row>
    <row r="125" spans="7:26" x14ac:dyDescent="0.25">
      <c r="G125" s="131"/>
      <c r="H125" s="94">
        <v>72</v>
      </c>
      <c r="I125" s="94" t="s">
        <v>28</v>
      </c>
      <c r="J125" s="119">
        <v>846</v>
      </c>
      <c r="K125" s="132">
        <v>1</v>
      </c>
      <c r="L125" s="133">
        <f>VLOOKUP(J125,[1]Values!$A$3:$D$462,2,FALSE)</f>
        <v>0</v>
      </c>
      <c r="M125" s="96"/>
      <c r="N125" s="96">
        <f t="shared" si="30"/>
        <v>0</v>
      </c>
      <c r="O125" s="133">
        <f>VLOOKUP(J125,[1]Values!$A$3:$D$462,3,FALSE)</f>
        <v>52098</v>
      </c>
      <c r="P125" s="96">
        <v>64498</v>
      </c>
      <c r="Q125" s="133">
        <f t="shared" si="31"/>
        <v>-12400</v>
      </c>
      <c r="R125" s="96">
        <f t="shared" si="32"/>
        <v>-12400</v>
      </c>
      <c r="S125" s="134">
        <f>VLOOKUP(H125,[1]Rates!$A$3:$D$139,3,FALSE)</f>
        <v>2.5799999999999998E-4</v>
      </c>
      <c r="T125" s="135">
        <f t="shared" si="33"/>
        <v>-3.1991999999999998</v>
      </c>
      <c r="U125" s="133">
        <f>VLOOKUP(J125,[1]Values!$A$3:$D$462,4,FALSE)</f>
        <v>0</v>
      </c>
      <c r="V125" s="96">
        <v>0</v>
      </c>
      <c r="W125" s="96">
        <f t="shared" si="34"/>
        <v>0</v>
      </c>
      <c r="X125" s="136">
        <f>VLOOKUP(H125,[1]Rates!$A$3:$D$139,4,FALSE)</f>
        <v>2.7500000000000002E-4</v>
      </c>
      <c r="Y125" s="137">
        <f t="shared" si="35"/>
        <v>0</v>
      </c>
      <c r="Z125" s="94"/>
    </row>
    <row r="126" spans="7:26" x14ac:dyDescent="0.25">
      <c r="G126" s="131"/>
      <c r="H126" s="94">
        <v>73</v>
      </c>
      <c r="I126" s="94" t="s">
        <v>92</v>
      </c>
      <c r="J126" s="119">
        <v>846</v>
      </c>
      <c r="K126" s="132">
        <v>1</v>
      </c>
      <c r="L126" s="133">
        <f>VLOOKUP(J126,[1]Values!$A$3:$D$462,2,FALSE)</f>
        <v>0</v>
      </c>
      <c r="M126" s="96"/>
      <c r="N126" s="96">
        <f t="shared" si="30"/>
        <v>0</v>
      </c>
      <c r="O126" s="133">
        <f>VLOOKUP(J126,[1]Values!$A$3:$D$462,3,FALSE)</f>
        <v>52098</v>
      </c>
      <c r="P126" s="96">
        <v>64498</v>
      </c>
      <c r="Q126" s="133">
        <f t="shared" si="31"/>
        <v>-12400</v>
      </c>
      <c r="R126" s="96">
        <f t="shared" si="32"/>
        <v>-12400</v>
      </c>
      <c r="S126" s="134">
        <f>VLOOKUP(H126,[1]Rates!$A$3:$D$139,3,FALSE)</f>
        <v>0</v>
      </c>
      <c r="T126" s="135">
        <f t="shared" si="33"/>
        <v>0</v>
      </c>
      <c r="U126" s="133">
        <f>VLOOKUP(J126,[1]Values!$A$3:$D$462,4,FALSE)</f>
        <v>0</v>
      </c>
      <c r="V126" s="96">
        <v>0</v>
      </c>
      <c r="W126" s="96">
        <f t="shared" si="34"/>
        <v>0</v>
      </c>
      <c r="X126" s="136">
        <f>VLOOKUP(H126,[1]Rates!$A$3:$D$139,4,FALSE)</f>
        <v>0</v>
      </c>
      <c r="Y126" s="137">
        <f t="shared" si="35"/>
        <v>0</v>
      </c>
      <c r="Z126" s="94"/>
    </row>
    <row r="127" spans="7:26" x14ac:dyDescent="0.25">
      <c r="G127" s="16"/>
      <c r="H127" s="9">
        <v>117</v>
      </c>
      <c r="I127" s="9" t="s">
        <v>21</v>
      </c>
      <c r="J127" s="17">
        <v>846</v>
      </c>
      <c r="K127" s="18">
        <v>1</v>
      </c>
      <c r="L127" s="19">
        <f>VLOOKUP(J127,[1]Values!$A$3:$D$462,2,FALSE)</f>
        <v>0</v>
      </c>
      <c r="M127" s="20"/>
      <c r="N127" s="20">
        <f t="shared" si="30"/>
        <v>0</v>
      </c>
      <c r="O127" s="19">
        <f>VLOOKUP(J127,[1]Values!$A$3:$D$462,3,FALSE)</f>
        <v>52098</v>
      </c>
      <c r="P127" s="20">
        <v>64498</v>
      </c>
      <c r="Q127" s="19">
        <f t="shared" si="31"/>
        <v>-12400</v>
      </c>
      <c r="R127" s="20">
        <f t="shared" si="32"/>
        <v>-12400</v>
      </c>
      <c r="S127" s="21">
        <f>VLOOKUP(H127,[1]Rates!$A$3:$D$139,3,FALSE)</f>
        <v>2.1900000000000001E-4</v>
      </c>
      <c r="T127" s="22">
        <f t="shared" si="33"/>
        <v>-2.7156000000000002</v>
      </c>
      <c r="U127" s="19">
        <f>VLOOKUP(J127,[1]Values!$A$3:$D$462,4,FALSE)</f>
        <v>0</v>
      </c>
      <c r="V127" s="20">
        <v>0</v>
      </c>
      <c r="W127" s="20">
        <f t="shared" si="34"/>
        <v>0</v>
      </c>
      <c r="X127" s="23">
        <f>VLOOKUP(H127,[1]Rates!$A$3:$D$139,4,FALSE)</f>
        <v>2.34E-4</v>
      </c>
      <c r="Y127" s="90">
        <f t="shared" si="35"/>
        <v>0</v>
      </c>
      <c r="Z127" s="9"/>
    </row>
    <row r="128" spans="7:26" x14ac:dyDescent="0.25">
      <c r="G128" s="16"/>
      <c r="H128" s="9">
        <v>122</v>
      </c>
      <c r="I128" s="9" t="s">
        <v>90</v>
      </c>
      <c r="J128" s="17">
        <v>846</v>
      </c>
      <c r="K128" s="18">
        <v>0.6</v>
      </c>
      <c r="L128" s="19">
        <f>VLOOKUP(J128,[1]Values!$A$3:$D$462,2,FALSE)</f>
        <v>0</v>
      </c>
      <c r="M128" s="20"/>
      <c r="N128" s="20">
        <f t="shared" si="30"/>
        <v>0</v>
      </c>
      <c r="O128" s="19">
        <f>VLOOKUP(J128,[1]Values!$A$3:$D$462,3,FALSE)</f>
        <v>52098</v>
      </c>
      <c r="P128" s="20">
        <v>64498</v>
      </c>
      <c r="Q128" s="19">
        <f t="shared" si="31"/>
        <v>-7440</v>
      </c>
      <c r="R128" s="20">
        <f t="shared" si="32"/>
        <v>-7440</v>
      </c>
      <c r="S128" s="21">
        <f>VLOOKUP(H128,[1]Rates!$A$3:$D$139,3,FALSE)</f>
        <v>0</v>
      </c>
      <c r="T128" s="22">
        <f t="shared" si="33"/>
        <v>0</v>
      </c>
      <c r="U128" s="19">
        <f>VLOOKUP(J128,[1]Values!$A$3:$D$462,4,FALSE)</f>
        <v>0</v>
      </c>
      <c r="V128" s="20">
        <v>0</v>
      </c>
      <c r="W128" s="20">
        <f t="shared" si="34"/>
        <v>0</v>
      </c>
      <c r="X128" s="23">
        <f>VLOOKUP(H128,[1]Rates!$A$3:$D$139,4,FALSE)</f>
        <v>0</v>
      </c>
      <c r="Y128" s="90">
        <f t="shared" si="35"/>
        <v>0</v>
      </c>
      <c r="Z128" s="9"/>
    </row>
    <row r="129" spans="7:26" ht="15.75" thickBot="1" x14ac:dyDescent="0.3">
      <c r="G129" s="24"/>
      <c r="H129" s="25"/>
      <c r="I129" s="25"/>
      <c r="J129" s="93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95"/>
      <c r="Z129" s="27"/>
    </row>
    <row r="130" spans="7:26" x14ac:dyDescent="0.25">
      <c r="G130" s="9">
        <v>73</v>
      </c>
      <c r="H130" s="9" t="s">
        <v>92</v>
      </c>
      <c r="I130" s="9"/>
      <c r="J130" s="17"/>
      <c r="K130" s="18"/>
      <c r="L130" s="20"/>
      <c r="M130" s="20"/>
      <c r="N130" s="20"/>
      <c r="O130" s="20"/>
      <c r="P130" s="20"/>
      <c r="Q130" s="20"/>
      <c r="R130" s="20"/>
      <c r="S130" s="23"/>
      <c r="T130" s="22">
        <f>SUM(T92:T129)</f>
        <v>181264.63567439999</v>
      </c>
      <c r="U130" s="20"/>
      <c r="V130" s="20"/>
      <c r="W130" s="20"/>
      <c r="X130" s="23"/>
      <c r="Y130" s="22">
        <f>SUM(Y92:Y129)</f>
        <v>26312.956941600001</v>
      </c>
      <c r="Z130" s="27">
        <f>T130+Y130</f>
        <v>207577.59261599998</v>
      </c>
    </row>
    <row r="131" spans="7:26" x14ac:dyDescent="0.25">
      <c r="G131" s="9"/>
      <c r="H131" s="9"/>
      <c r="I131" s="9"/>
      <c r="J131" s="17"/>
      <c r="K131" s="18"/>
      <c r="L131" s="20"/>
      <c r="M131" s="20"/>
      <c r="N131" s="20"/>
      <c r="O131" s="20"/>
      <c r="P131" s="20"/>
      <c r="Q131" s="20"/>
      <c r="R131" s="20"/>
      <c r="S131" s="23"/>
      <c r="T131" s="22"/>
      <c r="U131" s="20"/>
      <c r="V131" s="20"/>
      <c r="W131" s="20"/>
      <c r="X131" s="23"/>
      <c r="Y131" s="22"/>
      <c r="Z131" s="9"/>
    </row>
    <row r="132" spans="7:26" ht="15.75" thickBot="1" x14ac:dyDescent="0.3">
      <c r="G132" s="9"/>
      <c r="H132" s="9"/>
      <c r="I132" s="9"/>
      <c r="J132" s="10" t="s">
        <v>53</v>
      </c>
      <c r="K132" s="11" t="s">
        <v>54</v>
      </c>
      <c r="L132" s="12" t="s">
        <v>55</v>
      </c>
      <c r="M132" s="12" t="s">
        <v>160</v>
      </c>
      <c r="N132" s="12"/>
      <c r="O132" s="12" t="s">
        <v>56</v>
      </c>
      <c r="P132" s="12" t="s">
        <v>161</v>
      </c>
      <c r="Q132" s="12"/>
      <c r="R132" s="12" t="s">
        <v>57</v>
      </c>
      <c r="S132" s="13" t="s">
        <v>58</v>
      </c>
      <c r="T132" s="14" t="s">
        <v>59</v>
      </c>
      <c r="U132" s="12" t="s">
        <v>60</v>
      </c>
      <c r="V132" s="12" t="s">
        <v>61</v>
      </c>
      <c r="W132" s="12" t="s">
        <v>62</v>
      </c>
      <c r="X132" s="13" t="s">
        <v>63</v>
      </c>
      <c r="Y132" s="14" t="s">
        <v>64</v>
      </c>
      <c r="Z132" s="9"/>
    </row>
    <row r="133" spans="7:26" ht="15.75" x14ac:dyDescent="0.25">
      <c r="G133" s="82">
        <v>74</v>
      </c>
      <c r="H133" s="83" t="s">
        <v>93</v>
      </c>
      <c r="I133" s="15"/>
      <c r="J133" s="84"/>
      <c r="K133" s="85"/>
      <c r="L133" s="86"/>
      <c r="M133" s="86"/>
      <c r="N133" s="86"/>
      <c r="O133" s="86"/>
      <c r="P133" s="86"/>
      <c r="Q133" s="86"/>
      <c r="R133" s="86"/>
      <c r="S133" s="87"/>
      <c r="T133" s="88"/>
      <c r="U133" s="86"/>
      <c r="V133" s="86"/>
      <c r="W133" s="86"/>
      <c r="X133" s="87"/>
      <c r="Y133" s="89"/>
      <c r="Z133" s="9"/>
    </row>
    <row r="134" spans="7:26" x14ac:dyDescent="0.25">
      <c r="G134" s="16"/>
      <c r="H134" s="9">
        <v>1</v>
      </c>
      <c r="I134" s="9" t="s">
        <v>11</v>
      </c>
      <c r="J134" s="17">
        <v>251</v>
      </c>
      <c r="K134" s="18">
        <v>1</v>
      </c>
      <c r="L134" s="19">
        <f>VLOOKUP(J134,[1]Values!$A$3:$D$462,2,FALSE)</f>
        <v>39578999</v>
      </c>
      <c r="M134" s="20">
        <v>3287564</v>
      </c>
      <c r="N134" s="20">
        <f t="shared" ref="N134:N151" si="36">(L134-M134)*K134</f>
        <v>36291435</v>
      </c>
      <c r="O134" s="19">
        <f>VLOOKUP(J134,[1]Values!$A$3:$D$462,3,FALSE)</f>
        <v>9629</v>
      </c>
      <c r="P134" s="19"/>
      <c r="Q134" s="19">
        <f t="shared" ref="Q134:Q151" si="37">(O134-P134)*K134</f>
        <v>9629</v>
      </c>
      <c r="R134" s="20">
        <f t="shared" ref="R134:R151" si="38">(L134-M134+O134-P134)*K134</f>
        <v>36301064</v>
      </c>
      <c r="S134" s="21">
        <f>VLOOKUP(H134,[1]Rates!$A$3:$D$139,3,FALSE)</f>
        <v>1.908E-3</v>
      </c>
      <c r="T134" s="22">
        <f t="shared" ref="T134:T151" si="39">R134*S134</f>
        <v>69262.430112000002</v>
      </c>
      <c r="U134" s="19">
        <f>VLOOKUP(J134,[1]Values!$A$3:$D$462,4,FALSE)</f>
        <v>3353</v>
      </c>
      <c r="V134" s="20">
        <v>985660</v>
      </c>
      <c r="W134" s="20">
        <f t="shared" ref="W134:W151" si="40">(U134-V134)*K134</f>
        <v>-982307</v>
      </c>
      <c r="X134" s="23">
        <f>VLOOKUP(H134,[1]Rates!$A$3:$D$139,4,FALSE)</f>
        <v>2.0739999999999999E-3</v>
      </c>
      <c r="Y134" s="90">
        <f t="shared" ref="Y134:Y151" si="41">W134*X134</f>
        <v>-2037.3047179999999</v>
      </c>
      <c r="Z134" s="9"/>
    </row>
    <row r="135" spans="7:26" x14ac:dyDescent="0.25">
      <c r="G135" s="16"/>
      <c r="H135" s="9">
        <v>2</v>
      </c>
      <c r="I135" s="9" t="s">
        <v>27</v>
      </c>
      <c r="J135" s="17">
        <v>251</v>
      </c>
      <c r="K135" s="18">
        <v>1</v>
      </c>
      <c r="L135" s="19">
        <f>VLOOKUP(J135,[1]Values!$A$3:$D$462,2,FALSE)</f>
        <v>39578999</v>
      </c>
      <c r="M135" s="20">
        <v>3287564</v>
      </c>
      <c r="N135" s="20">
        <f t="shared" si="36"/>
        <v>36291435</v>
      </c>
      <c r="O135" s="19">
        <f>VLOOKUP(J135,[1]Values!$A$3:$D$462,3,FALSE)</f>
        <v>9629</v>
      </c>
      <c r="P135" s="19"/>
      <c r="Q135" s="19">
        <f t="shared" si="37"/>
        <v>9629</v>
      </c>
      <c r="R135" s="20">
        <f t="shared" si="38"/>
        <v>36301064</v>
      </c>
      <c r="S135" s="21">
        <f>VLOOKUP(H135,[1]Rates!$A$3:$D$139,3,FALSE)</f>
        <v>2.0900000000000001E-4</v>
      </c>
      <c r="T135" s="22">
        <f t="shared" si="39"/>
        <v>7586.9223760000004</v>
      </c>
      <c r="U135" s="19">
        <f>VLOOKUP(J135,[1]Values!$A$3:$D$462,4,FALSE)</f>
        <v>3353</v>
      </c>
      <c r="V135" s="20">
        <v>985660</v>
      </c>
      <c r="W135" s="20">
        <f t="shared" si="40"/>
        <v>-982307</v>
      </c>
      <c r="X135" s="23">
        <f>VLOOKUP(H135,[1]Rates!$A$3:$D$139,4,FALSE)</f>
        <v>2.3000000000000001E-4</v>
      </c>
      <c r="Y135" s="90">
        <f t="shared" si="41"/>
        <v>-225.93061</v>
      </c>
      <c r="Z135" s="9"/>
    </row>
    <row r="136" spans="7:26" x14ac:dyDescent="0.25">
      <c r="G136" s="16"/>
      <c r="H136" s="9">
        <v>3</v>
      </c>
      <c r="I136" s="9" t="s">
        <v>20</v>
      </c>
      <c r="J136" s="17">
        <v>251</v>
      </c>
      <c r="K136" s="18">
        <v>1</v>
      </c>
      <c r="L136" s="19">
        <f>VLOOKUP(J136,[1]Values!$A$3:$D$462,2,FALSE)</f>
        <v>39578999</v>
      </c>
      <c r="M136" s="20">
        <v>3287564</v>
      </c>
      <c r="N136" s="20">
        <f t="shared" si="36"/>
        <v>36291435</v>
      </c>
      <c r="O136" s="19">
        <f>VLOOKUP(J136,[1]Values!$A$3:$D$462,3,FALSE)</f>
        <v>9629</v>
      </c>
      <c r="P136" s="19"/>
      <c r="Q136" s="19">
        <f t="shared" si="37"/>
        <v>9629</v>
      </c>
      <c r="R136" s="20">
        <f t="shared" si="38"/>
        <v>36301064</v>
      </c>
      <c r="S136" s="21">
        <f>VLOOKUP(H136,[1]Rates!$A$3:$D$139,3,FALSE)</f>
        <v>4.9299999999999995E-4</v>
      </c>
      <c r="T136" s="22">
        <f t="shared" si="39"/>
        <v>17896.424551999997</v>
      </c>
      <c r="U136" s="19">
        <f>VLOOKUP(J136,[1]Values!$A$3:$D$462,4,FALSE)</f>
        <v>3353</v>
      </c>
      <c r="V136" s="20">
        <v>985660</v>
      </c>
      <c r="W136" s="20">
        <f t="shared" si="40"/>
        <v>-982307</v>
      </c>
      <c r="X136" s="23">
        <f>VLOOKUP(H136,[1]Rates!$A$3:$D$139,4,FALSE)</f>
        <v>5.2599999999999999E-4</v>
      </c>
      <c r="Y136" s="90">
        <f t="shared" si="41"/>
        <v>-516.69348200000002</v>
      </c>
      <c r="Z136" s="9"/>
    </row>
    <row r="137" spans="7:26" x14ac:dyDescent="0.25">
      <c r="G137" s="16"/>
      <c r="H137" s="9">
        <v>4</v>
      </c>
      <c r="I137" s="9" t="s">
        <v>10</v>
      </c>
      <c r="J137" s="17">
        <v>251</v>
      </c>
      <c r="K137" s="18">
        <v>0.6</v>
      </c>
      <c r="L137" s="19">
        <f>VLOOKUP(J137,[1]Values!$A$3:$D$462,2,FALSE)</f>
        <v>39578999</v>
      </c>
      <c r="M137" s="20">
        <v>3287564</v>
      </c>
      <c r="N137" s="20">
        <f t="shared" si="36"/>
        <v>21774861</v>
      </c>
      <c r="O137" s="19">
        <f>VLOOKUP(J137,[1]Values!$A$3:$D$462,3,FALSE)</f>
        <v>9629</v>
      </c>
      <c r="P137" s="19"/>
      <c r="Q137" s="19">
        <f t="shared" si="37"/>
        <v>5777.4</v>
      </c>
      <c r="R137" s="20">
        <f t="shared" si="38"/>
        <v>21780638.399999999</v>
      </c>
      <c r="S137" s="21">
        <f>VLOOKUP(H137,[1]Rates!$A$3:$D$139,3,FALSE)</f>
        <v>8.1609999999999999E-3</v>
      </c>
      <c r="T137" s="22">
        <f t="shared" si="39"/>
        <v>177751.78998239999</v>
      </c>
      <c r="U137" s="19">
        <f>VLOOKUP(J137,[1]Values!$A$3:$D$462,4,FALSE)</f>
        <v>3353</v>
      </c>
      <c r="V137" s="20">
        <v>985660</v>
      </c>
      <c r="W137" s="20">
        <f t="shared" si="40"/>
        <v>-589384.19999999995</v>
      </c>
      <c r="X137" s="23">
        <f>VLOOKUP(H137,[1]Rates!$A$3:$D$139,4,FALSE)</f>
        <v>7.8399999999999997E-3</v>
      </c>
      <c r="Y137" s="90">
        <f t="shared" si="41"/>
        <v>-4620.7721279999996</v>
      </c>
      <c r="Z137" s="9"/>
    </row>
    <row r="138" spans="7:26" x14ac:dyDescent="0.25">
      <c r="G138" s="16"/>
      <c r="H138" s="9">
        <v>136</v>
      </c>
      <c r="I138" s="9" t="s">
        <v>139</v>
      </c>
      <c r="J138" s="17">
        <v>251</v>
      </c>
      <c r="K138" s="18">
        <v>0.6</v>
      </c>
      <c r="L138" s="19">
        <f>VLOOKUP(J138,[1]Values!$A$3:$D$462,2,FALSE)</f>
        <v>39578999</v>
      </c>
      <c r="M138" s="20">
        <v>3287564</v>
      </c>
      <c r="N138" s="20">
        <f t="shared" si="36"/>
        <v>21774861</v>
      </c>
      <c r="O138" s="19">
        <f>VLOOKUP(J138,[1]Values!$A$3:$D$462,3,FALSE)</f>
        <v>9629</v>
      </c>
      <c r="P138" s="19"/>
      <c r="Q138" s="19">
        <f t="shared" si="37"/>
        <v>5777.4</v>
      </c>
      <c r="R138" s="20">
        <f t="shared" si="38"/>
        <v>21780638.399999999</v>
      </c>
      <c r="S138" s="21">
        <f>VLOOKUP(H138,[1]Rates!$A$3:$D$139,3,FALSE)</f>
        <v>2.31E-4</v>
      </c>
      <c r="T138" s="22">
        <f t="shared" si="39"/>
        <v>5031.3274703999996</v>
      </c>
      <c r="U138" s="19">
        <f>VLOOKUP(J138,[1]Values!$A$3:$D$462,4,FALSE)</f>
        <v>3353</v>
      </c>
      <c r="V138" s="20">
        <v>985660</v>
      </c>
      <c r="W138" s="20">
        <f t="shared" si="40"/>
        <v>-589384.19999999995</v>
      </c>
      <c r="X138" s="23">
        <f>VLOOKUP(H138,[1]Rates!$A$3:$D$139,4,FALSE)</f>
        <v>2.0100000000000001E-4</v>
      </c>
      <c r="Y138" s="90">
        <f t="shared" si="41"/>
        <v>-118.4662242</v>
      </c>
      <c r="Z138" s="9"/>
    </row>
    <row r="139" spans="7:26" x14ac:dyDescent="0.25">
      <c r="G139" s="16"/>
      <c r="H139" s="9">
        <v>6</v>
      </c>
      <c r="I139" s="9" t="s">
        <v>70</v>
      </c>
      <c r="J139" s="17">
        <v>251</v>
      </c>
      <c r="K139" s="18">
        <v>0.6</v>
      </c>
      <c r="L139" s="19">
        <f>VLOOKUP(J139,[1]Values!$A$3:$D$462,2,FALSE)</f>
        <v>39578999</v>
      </c>
      <c r="M139" s="20">
        <v>3287564</v>
      </c>
      <c r="N139" s="20">
        <f t="shared" si="36"/>
        <v>21774861</v>
      </c>
      <c r="O139" s="19">
        <f>VLOOKUP(J139,[1]Values!$A$3:$D$462,3,FALSE)</f>
        <v>9629</v>
      </c>
      <c r="P139" s="19"/>
      <c r="Q139" s="19">
        <f t="shared" si="37"/>
        <v>5777.4</v>
      </c>
      <c r="R139" s="20">
        <f t="shared" si="38"/>
        <v>21780638.399999999</v>
      </c>
      <c r="S139" s="21">
        <f>VLOOKUP(H139,[1]Rates!$A$3:$D$139,3,FALSE)</f>
        <v>0</v>
      </c>
      <c r="T139" s="22">
        <f t="shared" si="39"/>
        <v>0</v>
      </c>
      <c r="U139" s="19">
        <f>VLOOKUP(J139,[1]Values!$A$3:$D$462,4,FALSE)</f>
        <v>3353</v>
      </c>
      <c r="V139" s="20">
        <v>985660</v>
      </c>
      <c r="W139" s="20">
        <f t="shared" si="40"/>
        <v>-589384.19999999995</v>
      </c>
      <c r="X139" s="23">
        <f>VLOOKUP(H139,[1]Rates!$A$3:$D$139,4,FALSE)</f>
        <v>0</v>
      </c>
      <c r="Y139" s="90">
        <f t="shared" si="41"/>
        <v>0</v>
      </c>
      <c r="Z139" s="9"/>
    </row>
    <row r="140" spans="7:26" x14ac:dyDescent="0.25">
      <c r="G140" s="16"/>
      <c r="H140" s="9">
        <v>7</v>
      </c>
      <c r="I140" s="9" t="s">
        <v>9</v>
      </c>
      <c r="J140" s="17">
        <v>251</v>
      </c>
      <c r="K140" s="18">
        <v>1</v>
      </c>
      <c r="L140" s="19">
        <f>VLOOKUP(J140,[1]Values!$A$3:$D$462,2,FALSE)</f>
        <v>39578999</v>
      </c>
      <c r="M140" s="20">
        <v>3287564</v>
      </c>
      <c r="N140" s="20">
        <f t="shared" si="36"/>
        <v>36291435</v>
      </c>
      <c r="O140" s="19">
        <f>VLOOKUP(J140,[1]Values!$A$3:$D$462,3,FALSE)</f>
        <v>9629</v>
      </c>
      <c r="P140" s="19"/>
      <c r="Q140" s="19">
        <f t="shared" si="37"/>
        <v>9629</v>
      </c>
      <c r="R140" s="20">
        <f t="shared" si="38"/>
        <v>36301064</v>
      </c>
      <c r="S140" s="21">
        <f>VLOOKUP(H140,[1]Rates!$A$3:$D$139,3,FALSE)</f>
        <v>1.01E-4</v>
      </c>
      <c r="T140" s="22">
        <f t="shared" si="39"/>
        <v>3666.4074639999999</v>
      </c>
      <c r="U140" s="19">
        <f>VLOOKUP(J140,[1]Values!$A$3:$D$462,4,FALSE)</f>
        <v>3353</v>
      </c>
      <c r="V140" s="20">
        <v>985660</v>
      </c>
      <c r="W140" s="20">
        <f t="shared" si="40"/>
        <v>-982307</v>
      </c>
      <c r="X140" s="23">
        <f>VLOOKUP(H140,[1]Rates!$A$3:$D$139,4,FALSE)</f>
        <v>1.08E-4</v>
      </c>
      <c r="Y140" s="90">
        <f t="shared" si="41"/>
        <v>-106.089156</v>
      </c>
      <c r="Z140" s="9"/>
    </row>
    <row r="141" spans="7:26" x14ac:dyDescent="0.25">
      <c r="G141" s="16"/>
      <c r="H141" s="9">
        <v>8</v>
      </c>
      <c r="I141" s="9" t="s">
        <v>23</v>
      </c>
      <c r="J141" s="17">
        <v>251</v>
      </c>
      <c r="K141" s="18">
        <v>1</v>
      </c>
      <c r="L141" s="19">
        <f>VLOOKUP(J141,[1]Values!$A$3:$D$462,2,FALSE)</f>
        <v>39578999</v>
      </c>
      <c r="M141" s="20">
        <v>3287564</v>
      </c>
      <c r="N141" s="20">
        <f t="shared" si="36"/>
        <v>36291435</v>
      </c>
      <c r="O141" s="19">
        <f>VLOOKUP(J141,[1]Values!$A$3:$D$462,3,FALSE)</f>
        <v>9629</v>
      </c>
      <c r="P141" s="19"/>
      <c r="Q141" s="19">
        <f t="shared" si="37"/>
        <v>9629</v>
      </c>
      <c r="R141" s="20">
        <f t="shared" si="38"/>
        <v>36301064</v>
      </c>
      <c r="S141" s="21">
        <f>VLOOKUP(H141,[1]Rates!$A$3:$D$139,3,FALSE)</f>
        <v>1.5300000000000001E-4</v>
      </c>
      <c r="T141" s="22">
        <f t="shared" si="39"/>
        <v>5554.0627920000006</v>
      </c>
      <c r="U141" s="19">
        <f>VLOOKUP(J141,[1]Values!$A$3:$D$462,4,FALSE)</f>
        <v>3353</v>
      </c>
      <c r="V141" s="20">
        <v>985660</v>
      </c>
      <c r="W141" s="20">
        <f t="shared" si="40"/>
        <v>-982307</v>
      </c>
      <c r="X141" s="23">
        <f>VLOOKUP(H141,[1]Rates!$A$3:$D$139,4,FALSE)</f>
        <v>1.64E-4</v>
      </c>
      <c r="Y141" s="90">
        <f t="shared" si="41"/>
        <v>-161.09834800000002</v>
      </c>
      <c r="Z141" s="9"/>
    </row>
    <row r="142" spans="7:26" x14ac:dyDescent="0.25">
      <c r="G142" s="16"/>
      <c r="H142" s="9">
        <v>9</v>
      </c>
      <c r="I142" s="9" t="s">
        <v>0</v>
      </c>
      <c r="J142" s="17">
        <v>251</v>
      </c>
      <c r="K142" s="18">
        <v>1</v>
      </c>
      <c r="L142" s="19">
        <f>VLOOKUP(J142,[1]Values!$A$3:$D$462,2,FALSE)</f>
        <v>39578999</v>
      </c>
      <c r="M142" s="20">
        <v>3287564</v>
      </c>
      <c r="N142" s="20">
        <f t="shared" si="36"/>
        <v>36291435</v>
      </c>
      <c r="O142" s="19">
        <f>VLOOKUP(J142,[1]Values!$A$3:$D$462,3,FALSE)</f>
        <v>9629</v>
      </c>
      <c r="P142" s="19"/>
      <c r="Q142" s="19">
        <f t="shared" si="37"/>
        <v>9629</v>
      </c>
      <c r="R142" s="20">
        <f t="shared" si="38"/>
        <v>36301064</v>
      </c>
      <c r="S142" s="21">
        <f>VLOOKUP(H142,[1]Rates!$A$3:$D$139,3,FALSE)</f>
        <v>2.5599999999999999E-4</v>
      </c>
      <c r="T142" s="22">
        <f t="shared" si="39"/>
        <v>9293.0723839999991</v>
      </c>
      <c r="U142" s="19">
        <f>VLOOKUP(J142,[1]Values!$A$3:$D$462,4,FALSE)</f>
        <v>3353</v>
      </c>
      <c r="V142" s="20">
        <v>985660</v>
      </c>
      <c r="W142" s="20">
        <f t="shared" si="40"/>
        <v>-982307</v>
      </c>
      <c r="X142" s="23">
        <f>VLOOKUP(H142,[1]Rates!$A$3:$D$139,4,FALSE)</f>
        <v>2.7599999999999999E-4</v>
      </c>
      <c r="Y142" s="90">
        <f t="shared" si="41"/>
        <v>-271.11673200000001</v>
      </c>
      <c r="Z142" s="9"/>
    </row>
    <row r="143" spans="7:26" x14ac:dyDescent="0.25">
      <c r="G143" s="16"/>
      <c r="H143" s="9">
        <v>17</v>
      </c>
      <c r="I143" s="9" t="s">
        <v>16</v>
      </c>
      <c r="J143" s="17">
        <v>251</v>
      </c>
      <c r="K143" s="18">
        <v>1</v>
      </c>
      <c r="L143" s="19">
        <f>VLOOKUP(J143,[1]Values!$A$3:$D$462,2,FALSE)</f>
        <v>39578999</v>
      </c>
      <c r="M143" s="20">
        <v>3287564</v>
      </c>
      <c r="N143" s="20">
        <f t="shared" si="36"/>
        <v>36291435</v>
      </c>
      <c r="O143" s="19">
        <f>VLOOKUP(J143,[1]Values!$A$3:$D$462,3,FALSE)</f>
        <v>9629</v>
      </c>
      <c r="P143" s="19"/>
      <c r="Q143" s="19">
        <f t="shared" si="37"/>
        <v>9629</v>
      </c>
      <c r="R143" s="20">
        <f t="shared" si="38"/>
        <v>36301064</v>
      </c>
      <c r="S143" s="21">
        <f>VLOOKUP(H143,[1]Rates!$A$3:$D$139,3,FALSE)</f>
        <v>6.0700000000000001E-4</v>
      </c>
      <c r="T143" s="22">
        <f t="shared" si="39"/>
        <v>22034.745847999999</v>
      </c>
      <c r="U143" s="19">
        <f>VLOOKUP(J143,[1]Values!$A$3:$D$462,4,FALSE)</f>
        <v>3353</v>
      </c>
      <c r="V143" s="20">
        <v>985660</v>
      </c>
      <c r="W143" s="20">
        <f t="shared" si="40"/>
        <v>-982307</v>
      </c>
      <c r="X143" s="23">
        <f>VLOOKUP(H143,[1]Rates!$A$3:$D$139,4,FALSE)</f>
        <v>6.4899999999999995E-4</v>
      </c>
      <c r="Y143" s="90">
        <f t="shared" si="41"/>
        <v>-637.51724299999989</v>
      </c>
      <c r="Z143" s="9"/>
    </row>
    <row r="144" spans="7:26" x14ac:dyDescent="0.25">
      <c r="G144" s="16"/>
      <c r="H144" s="9">
        <v>29</v>
      </c>
      <c r="I144" s="9" t="s">
        <v>24</v>
      </c>
      <c r="J144" s="17">
        <v>251</v>
      </c>
      <c r="K144" s="18">
        <v>1</v>
      </c>
      <c r="L144" s="19">
        <f>VLOOKUP(J144,[1]Values!$A$3:$D$462,2,FALSE)</f>
        <v>39578999</v>
      </c>
      <c r="M144" s="20">
        <v>3287564</v>
      </c>
      <c r="N144" s="20">
        <f t="shared" si="36"/>
        <v>36291435</v>
      </c>
      <c r="O144" s="19">
        <f>VLOOKUP(J144,[1]Values!$A$3:$D$462,3,FALSE)</f>
        <v>9629</v>
      </c>
      <c r="P144" s="19"/>
      <c r="Q144" s="19">
        <f t="shared" si="37"/>
        <v>9629</v>
      </c>
      <c r="R144" s="20">
        <f t="shared" si="38"/>
        <v>36301064</v>
      </c>
      <c r="S144" s="21">
        <f>VLOOKUP(H144,[1]Rates!$A$3:$D$139,3,FALSE)</f>
        <v>2.8760000000000001E-3</v>
      </c>
      <c r="T144" s="22">
        <f t="shared" si="39"/>
        <v>104401.86006400001</v>
      </c>
      <c r="U144" s="19">
        <f>VLOOKUP(J144,[1]Values!$A$3:$D$462,4,FALSE)</f>
        <v>3353</v>
      </c>
      <c r="V144" s="20">
        <v>985660</v>
      </c>
      <c r="W144" s="20">
        <f t="shared" si="40"/>
        <v>-982307</v>
      </c>
      <c r="X144" s="23">
        <f>VLOOKUP(H144,[1]Rates!$A$3:$D$139,4,FALSE)</f>
        <v>3.1029999999999999E-3</v>
      </c>
      <c r="Y144" s="90">
        <f t="shared" si="41"/>
        <v>-3048.0986209999996</v>
      </c>
      <c r="Z144" s="9"/>
    </row>
    <row r="145" spans="7:26" x14ac:dyDescent="0.25">
      <c r="G145" s="16"/>
      <c r="H145" s="9">
        <v>38</v>
      </c>
      <c r="I145" s="9" t="s">
        <v>12</v>
      </c>
      <c r="J145" s="17">
        <v>251</v>
      </c>
      <c r="K145" s="18">
        <v>1</v>
      </c>
      <c r="L145" s="19">
        <f>VLOOKUP(J145,[1]Values!$A$3:$D$462,2,FALSE)</f>
        <v>39578999</v>
      </c>
      <c r="M145" s="20">
        <v>3287564</v>
      </c>
      <c r="N145" s="20">
        <f t="shared" si="36"/>
        <v>36291435</v>
      </c>
      <c r="O145" s="19">
        <f>VLOOKUP(J145,[1]Values!$A$3:$D$462,3,FALSE)</f>
        <v>9629</v>
      </c>
      <c r="P145" s="19"/>
      <c r="Q145" s="19">
        <f t="shared" si="37"/>
        <v>9629</v>
      </c>
      <c r="R145" s="20">
        <f t="shared" si="38"/>
        <v>36301064</v>
      </c>
      <c r="S145" s="21">
        <f>VLOOKUP(H145,[1]Rates!$A$3:$D$139,3,FALSE)</f>
        <v>9.8999999999999994E-5</v>
      </c>
      <c r="T145" s="22">
        <f t="shared" si="39"/>
        <v>3593.8053359999999</v>
      </c>
      <c r="U145" s="19">
        <f>VLOOKUP(J145,[1]Values!$A$3:$D$462,4,FALSE)</f>
        <v>3353</v>
      </c>
      <c r="V145" s="20">
        <v>985660</v>
      </c>
      <c r="W145" s="20">
        <f t="shared" si="40"/>
        <v>-982307</v>
      </c>
      <c r="X145" s="23">
        <f>VLOOKUP(H145,[1]Rates!$A$3:$D$139,4,FALSE)</f>
        <v>8.6000000000000003E-5</v>
      </c>
      <c r="Y145" s="90">
        <f t="shared" si="41"/>
        <v>-84.478402000000003</v>
      </c>
      <c r="Z145" s="9"/>
    </row>
    <row r="146" spans="7:26" x14ac:dyDescent="0.25">
      <c r="G146" s="16"/>
      <c r="H146" s="9">
        <v>55</v>
      </c>
      <c r="I146" s="9" t="s">
        <v>26</v>
      </c>
      <c r="J146" s="17">
        <v>251</v>
      </c>
      <c r="K146" s="18">
        <v>1</v>
      </c>
      <c r="L146" s="19">
        <f>VLOOKUP(J146,[1]Values!$A$3:$D$462,2,FALSE)</f>
        <v>39578999</v>
      </c>
      <c r="M146" s="20">
        <v>3287564</v>
      </c>
      <c r="N146" s="20">
        <f t="shared" si="36"/>
        <v>36291435</v>
      </c>
      <c r="O146" s="19">
        <f>VLOOKUP(J146,[1]Values!$A$3:$D$462,3,FALSE)</f>
        <v>9629</v>
      </c>
      <c r="P146" s="19"/>
      <c r="Q146" s="19">
        <f t="shared" si="37"/>
        <v>9629</v>
      </c>
      <c r="R146" s="20">
        <f t="shared" si="38"/>
        <v>36301064</v>
      </c>
      <c r="S146" s="21">
        <f>VLOOKUP(H146,[1]Rates!$A$3:$D$139,3,FALSE)</f>
        <v>1.45E-4</v>
      </c>
      <c r="T146" s="22">
        <f t="shared" si="39"/>
        <v>5263.6542799999997</v>
      </c>
      <c r="U146" s="19">
        <f>VLOOKUP(J146,[1]Values!$A$3:$D$462,4,FALSE)</f>
        <v>3353</v>
      </c>
      <c r="V146" s="20">
        <v>985660</v>
      </c>
      <c r="W146" s="20">
        <f t="shared" si="40"/>
        <v>-982307</v>
      </c>
      <c r="X146" s="23">
        <f>VLOOKUP(H146,[1]Rates!$A$3:$D$139,4,FALSE)</f>
        <v>1.35E-4</v>
      </c>
      <c r="Y146" s="90">
        <f t="shared" si="41"/>
        <v>-132.611445</v>
      </c>
      <c r="Z146" s="9"/>
    </row>
    <row r="147" spans="7:26" x14ac:dyDescent="0.25">
      <c r="G147" s="16"/>
      <c r="H147" s="9">
        <v>71</v>
      </c>
      <c r="I147" s="9" t="s">
        <v>18</v>
      </c>
      <c r="J147" s="17">
        <v>251</v>
      </c>
      <c r="K147" s="18">
        <v>1</v>
      </c>
      <c r="L147" s="19">
        <f>VLOOKUP(J147,[1]Values!$A$3:$D$462,2,FALSE)</f>
        <v>39578999</v>
      </c>
      <c r="M147" s="20">
        <v>3287564</v>
      </c>
      <c r="N147" s="20">
        <f t="shared" si="36"/>
        <v>36291435</v>
      </c>
      <c r="O147" s="19">
        <f>VLOOKUP(J147,[1]Values!$A$3:$D$462,3,FALSE)</f>
        <v>9629</v>
      </c>
      <c r="P147" s="19"/>
      <c r="Q147" s="19">
        <f t="shared" si="37"/>
        <v>9629</v>
      </c>
      <c r="R147" s="20">
        <f t="shared" si="38"/>
        <v>36301064</v>
      </c>
      <c r="S147" s="21">
        <f>VLOOKUP(H147,[1]Rates!$A$3:$D$139,3,FALSE)</f>
        <v>9.0000000000000002E-6</v>
      </c>
      <c r="T147" s="22">
        <f t="shared" si="39"/>
        <v>326.70957600000003</v>
      </c>
      <c r="U147" s="19">
        <f>VLOOKUP(J147,[1]Values!$A$3:$D$462,4,FALSE)</f>
        <v>3353</v>
      </c>
      <c r="V147" s="20">
        <v>985660</v>
      </c>
      <c r="W147" s="20">
        <f t="shared" si="40"/>
        <v>-982307</v>
      </c>
      <c r="X147" s="23">
        <f>VLOOKUP(H147,[1]Rates!$A$3:$D$139,4,FALSE)</f>
        <v>9.0000000000000002E-6</v>
      </c>
      <c r="Y147" s="90">
        <f t="shared" si="41"/>
        <v>-8.8407630000000008</v>
      </c>
      <c r="Z147" s="9"/>
    </row>
    <row r="148" spans="7:26" x14ac:dyDescent="0.25">
      <c r="G148" s="16"/>
      <c r="H148" s="9">
        <v>72</v>
      </c>
      <c r="I148" s="9" t="s">
        <v>28</v>
      </c>
      <c r="J148" s="17">
        <v>251</v>
      </c>
      <c r="K148" s="18">
        <v>1</v>
      </c>
      <c r="L148" s="19">
        <f>VLOOKUP(J148,[1]Values!$A$3:$D$462,2,FALSE)</f>
        <v>39578999</v>
      </c>
      <c r="M148" s="20">
        <v>3287564</v>
      </c>
      <c r="N148" s="20">
        <f t="shared" si="36"/>
        <v>36291435</v>
      </c>
      <c r="O148" s="19">
        <f>VLOOKUP(J148,[1]Values!$A$3:$D$462,3,FALSE)</f>
        <v>9629</v>
      </c>
      <c r="P148" s="19"/>
      <c r="Q148" s="19">
        <f t="shared" si="37"/>
        <v>9629</v>
      </c>
      <c r="R148" s="20">
        <f t="shared" si="38"/>
        <v>36301064</v>
      </c>
      <c r="S148" s="21">
        <f>VLOOKUP(H148,[1]Rates!$A$3:$D$139,3,FALSE)</f>
        <v>2.5799999999999998E-4</v>
      </c>
      <c r="T148" s="22">
        <f t="shared" si="39"/>
        <v>9365.6745119999996</v>
      </c>
      <c r="U148" s="19">
        <f>VLOOKUP(J148,[1]Values!$A$3:$D$462,4,FALSE)</f>
        <v>3353</v>
      </c>
      <c r="V148" s="20">
        <v>985660</v>
      </c>
      <c r="W148" s="20">
        <f t="shared" si="40"/>
        <v>-982307</v>
      </c>
      <c r="X148" s="23">
        <f>VLOOKUP(H148,[1]Rates!$A$3:$D$139,4,FALSE)</f>
        <v>2.7500000000000002E-4</v>
      </c>
      <c r="Y148" s="90">
        <f t="shared" si="41"/>
        <v>-270.13442500000002</v>
      </c>
      <c r="Z148" s="9"/>
    </row>
    <row r="149" spans="7:26" x14ac:dyDescent="0.25">
      <c r="G149" s="16"/>
      <c r="H149" s="9">
        <v>74</v>
      </c>
      <c r="I149" s="9" t="s">
        <v>93</v>
      </c>
      <c r="J149" s="17">
        <v>251</v>
      </c>
      <c r="K149" s="18">
        <v>1</v>
      </c>
      <c r="L149" s="19">
        <f>VLOOKUP(J149,[1]Values!$A$3:$D$462,2,FALSE)</f>
        <v>39578999</v>
      </c>
      <c r="M149" s="20">
        <v>3287564</v>
      </c>
      <c r="N149" s="20">
        <f t="shared" si="36"/>
        <v>36291435</v>
      </c>
      <c r="O149" s="19">
        <f>VLOOKUP(J149,[1]Values!$A$3:$D$462,3,FALSE)</f>
        <v>9629</v>
      </c>
      <c r="P149" s="19"/>
      <c r="Q149" s="19">
        <f t="shared" si="37"/>
        <v>9629</v>
      </c>
      <c r="R149" s="20">
        <f t="shared" si="38"/>
        <v>36301064</v>
      </c>
      <c r="S149" s="21">
        <f>VLOOKUP(H149,[1]Rates!$A$3:$D$139,3,FALSE)</f>
        <v>0</v>
      </c>
      <c r="T149" s="22">
        <f t="shared" si="39"/>
        <v>0</v>
      </c>
      <c r="U149" s="19">
        <f>VLOOKUP(J149,[1]Values!$A$3:$D$462,4,FALSE)</f>
        <v>3353</v>
      </c>
      <c r="V149" s="20">
        <v>985660</v>
      </c>
      <c r="W149" s="20">
        <f t="shared" si="40"/>
        <v>-982307</v>
      </c>
      <c r="X149" s="23">
        <f>VLOOKUP(H149,[1]Rates!$A$3:$D$139,4,FALSE)</f>
        <v>0</v>
      </c>
      <c r="Y149" s="90">
        <f t="shared" si="41"/>
        <v>0</v>
      </c>
      <c r="Z149" s="9"/>
    </row>
    <row r="150" spans="7:26" x14ac:dyDescent="0.25">
      <c r="G150" s="16"/>
      <c r="H150" s="9">
        <v>117</v>
      </c>
      <c r="I150" s="9" t="s">
        <v>21</v>
      </c>
      <c r="J150" s="17">
        <v>251</v>
      </c>
      <c r="K150" s="18">
        <v>1</v>
      </c>
      <c r="L150" s="19">
        <f>VLOOKUP(J150,[1]Values!$A$3:$D$462,2,FALSE)</f>
        <v>39578999</v>
      </c>
      <c r="M150" s="20">
        <v>3287564</v>
      </c>
      <c r="N150" s="20">
        <f t="shared" si="36"/>
        <v>36291435</v>
      </c>
      <c r="O150" s="19">
        <f>VLOOKUP(J150,[1]Values!$A$3:$D$462,3,FALSE)</f>
        <v>9629</v>
      </c>
      <c r="P150" s="19"/>
      <c r="Q150" s="19">
        <f t="shared" si="37"/>
        <v>9629</v>
      </c>
      <c r="R150" s="20">
        <f t="shared" si="38"/>
        <v>36301064</v>
      </c>
      <c r="S150" s="21">
        <f>VLOOKUP(H150,[1]Rates!$A$3:$D$139,3,FALSE)</f>
        <v>2.1900000000000001E-4</v>
      </c>
      <c r="T150" s="22">
        <f t="shared" si="39"/>
        <v>7949.933016</v>
      </c>
      <c r="U150" s="19">
        <f>VLOOKUP(J150,[1]Values!$A$3:$D$462,4,FALSE)</f>
        <v>3353</v>
      </c>
      <c r="V150" s="20">
        <v>985660</v>
      </c>
      <c r="W150" s="20">
        <f t="shared" si="40"/>
        <v>-982307</v>
      </c>
      <c r="X150" s="23">
        <f>VLOOKUP(H150,[1]Rates!$A$3:$D$139,4,FALSE)</f>
        <v>2.34E-4</v>
      </c>
      <c r="Y150" s="90">
        <f t="shared" si="41"/>
        <v>-229.859838</v>
      </c>
      <c r="Z150" s="9"/>
    </row>
    <row r="151" spans="7:26" x14ac:dyDescent="0.25">
      <c r="G151" s="16"/>
      <c r="H151" s="9">
        <v>122</v>
      </c>
      <c r="I151" s="9" t="s">
        <v>90</v>
      </c>
      <c r="J151" s="17">
        <v>251</v>
      </c>
      <c r="K151" s="18">
        <v>0.6</v>
      </c>
      <c r="L151" s="19">
        <f>VLOOKUP(J151,[1]Values!$A$3:$D$462,2,FALSE)</f>
        <v>39578999</v>
      </c>
      <c r="M151" s="20">
        <v>3287564</v>
      </c>
      <c r="N151" s="20">
        <f t="shared" si="36"/>
        <v>21774861</v>
      </c>
      <c r="O151" s="19">
        <f>VLOOKUP(J151,[1]Values!$A$3:$D$462,3,FALSE)</f>
        <v>9629</v>
      </c>
      <c r="P151" s="19"/>
      <c r="Q151" s="19">
        <f t="shared" si="37"/>
        <v>5777.4</v>
      </c>
      <c r="R151" s="20">
        <f t="shared" si="38"/>
        <v>21780638.399999999</v>
      </c>
      <c r="S151" s="21">
        <f>VLOOKUP(H151,[1]Rates!$A$3:$D$139,3,FALSE)</f>
        <v>0</v>
      </c>
      <c r="T151" s="22">
        <f t="shared" si="39"/>
        <v>0</v>
      </c>
      <c r="U151" s="19">
        <f>VLOOKUP(J151,[1]Values!$A$3:$D$462,4,FALSE)</f>
        <v>3353</v>
      </c>
      <c r="V151" s="20">
        <v>985660</v>
      </c>
      <c r="W151" s="20">
        <f t="shared" si="40"/>
        <v>-589384.19999999995</v>
      </c>
      <c r="X151" s="23">
        <f>VLOOKUP(H151,[1]Rates!$A$3:$D$139,4,FALSE)</f>
        <v>0</v>
      </c>
      <c r="Y151" s="90">
        <f t="shared" si="41"/>
        <v>0</v>
      </c>
      <c r="Z151" s="9"/>
    </row>
    <row r="152" spans="7:26" x14ac:dyDescent="0.25">
      <c r="G152" s="16"/>
      <c r="H152" s="9"/>
      <c r="I152" s="9"/>
      <c r="J152" s="17"/>
      <c r="K152" s="18"/>
      <c r="L152" s="19"/>
      <c r="M152" s="20"/>
      <c r="N152" s="20"/>
      <c r="O152" s="19"/>
      <c r="P152" s="19"/>
      <c r="Q152" s="19"/>
      <c r="R152" s="20"/>
      <c r="S152" s="21"/>
      <c r="T152" s="22"/>
      <c r="U152" s="19"/>
      <c r="V152" s="20"/>
      <c r="W152" s="20"/>
      <c r="X152" s="23"/>
      <c r="Y152" s="90"/>
      <c r="Z152" s="9"/>
    </row>
    <row r="153" spans="7:26" ht="15.75" x14ac:dyDescent="0.25">
      <c r="G153" s="91">
        <v>74</v>
      </c>
      <c r="H153" s="28" t="s">
        <v>93</v>
      </c>
      <c r="I153" s="9"/>
      <c r="J153" s="161" t="s">
        <v>174</v>
      </c>
      <c r="K153" s="132"/>
      <c r="L153" s="133"/>
      <c r="M153" s="96"/>
      <c r="N153" s="96"/>
      <c r="O153" s="133"/>
      <c r="P153" s="19"/>
      <c r="Q153" s="19"/>
      <c r="R153" s="20"/>
      <c r="S153" s="21"/>
      <c r="T153" s="22"/>
      <c r="U153" s="19"/>
      <c r="V153" s="20"/>
      <c r="W153" s="20"/>
      <c r="X153" s="23"/>
      <c r="Y153" s="90"/>
      <c r="Z153" s="9"/>
    </row>
    <row r="154" spans="7:26" x14ac:dyDescent="0.25">
      <c r="G154" s="16"/>
      <c r="H154" s="9"/>
      <c r="I154" s="9"/>
      <c r="J154" s="17"/>
      <c r="K154" s="18"/>
      <c r="L154" s="20"/>
      <c r="M154" s="20"/>
      <c r="N154" s="20"/>
      <c r="O154" s="20"/>
      <c r="P154" s="20"/>
      <c r="Q154" s="20"/>
      <c r="R154" s="20"/>
      <c r="S154" s="23"/>
      <c r="T154" s="22"/>
      <c r="U154" s="20"/>
      <c r="V154" s="20"/>
      <c r="W154" s="20"/>
      <c r="X154" s="23"/>
      <c r="Y154" s="90"/>
      <c r="Z154" s="9"/>
    </row>
    <row r="155" spans="7:26" ht="15.75" x14ac:dyDescent="0.25">
      <c r="G155" s="91">
        <v>74</v>
      </c>
      <c r="H155" s="28" t="s">
        <v>93</v>
      </c>
      <c r="I155" s="9"/>
      <c r="J155" s="17"/>
      <c r="K155" s="18"/>
      <c r="L155" s="20"/>
      <c r="M155" s="20"/>
      <c r="N155" s="20"/>
      <c r="O155" s="20"/>
      <c r="P155" s="20"/>
      <c r="Q155" s="20"/>
      <c r="R155" s="20"/>
      <c r="S155" s="23"/>
      <c r="T155" s="22"/>
      <c r="U155" s="20"/>
      <c r="V155" s="20"/>
      <c r="W155" s="20"/>
      <c r="X155" s="23"/>
      <c r="Y155" s="90"/>
      <c r="Z155" s="9"/>
    </row>
    <row r="156" spans="7:26" x14ac:dyDescent="0.25">
      <c r="G156" s="16"/>
      <c r="H156" s="9">
        <v>1</v>
      </c>
      <c r="I156" s="9" t="s">
        <v>11</v>
      </c>
      <c r="J156" s="17">
        <v>844</v>
      </c>
      <c r="K156" s="18">
        <v>1</v>
      </c>
      <c r="L156" s="19">
        <f>VLOOKUP(J156,[1]Values!$A$3:$D$462,2,FALSE)</f>
        <v>0</v>
      </c>
      <c r="M156" s="20"/>
      <c r="N156" s="20">
        <f t="shared" ref="N156:N172" si="42">(L156-M156)*K156</f>
        <v>0</v>
      </c>
      <c r="O156" s="19">
        <f>VLOOKUP(J156,[1]Values!$A$3:$D$462,3,FALSE)</f>
        <v>14593</v>
      </c>
      <c r="P156" s="20">
        <v>55184</v>
      </c>
      <c r="Q156" s="19">
        <f t="shared" ref="Q156:Q172" si="43">(O156-P156)*K156</f>
        <v>-40591</v>
      </c>
      <c r="R156" s="20">
        <f t="shared" ref="R156:R172" si="44">(L156-M156+O156-P156)*K156</f>
        <v>-40591</v>
      </c>
      <c r="S156" s="21">
        <f>VLOOKUP(H156,[1]Rates!$A$3:$D$139,3,FALSE)</f>
        <v>1.908E-3</v>
      </c>
      <c r="T156" s="22">
        <f t="shared" ref="T156:T172" si="45">R156*S156</f>
        <v>-77.447627999999995</v>
      </c>
      <c r="U156" s="19">
        <f>VLOOKUP(J156,[1]Values!$A$3:$D$462,4,FALSE)</f>
        <v>0</v>
      </c>
      <c r="V156" s="20">
        <v>0</v>
      </c>
      <c r="W156" s="20">
        <f t="shared" ref="W156:W172" si="46">(U156-V156)*K156</f>
        <v>0</v>
      </c>
      <c r="X156" s="23">
        <f>VLOOKUP(H156,[1]Rates!$A$3:$D$139,4,FALSE)</f>
        <v>2.0739999999999999E-3</v>
      </c>
      <c r="Y156" s="90">
        <f t="shared" ref="Y156:Y172" si="47">W156*X156</f>
        <v>0</v>
      </c>
      <c r="Z156" s="9"/>
    </row>
    <row r="157" spans="7:26" x14ac:dyDescent="0.25">
      <c r="G157" s="16"/>
      <c r="H157" s="9">
        <v>2</v>
      </c>
      <c r="I157" s="9" t="s">
        <v>27</v>
      </c>
      <c r="J157" s="17">
        <v>844</v>
      </c>
      <c r="K157" s="18">
        <v>1</v>
      </c>
      <c r="L157" s="19">
        <f>VLOOKUP(J157,[1]Values!$A$3:$D$462,2,FALSE)</f>
        <v>0</v>
      </c>
      <c r="M157" s="20"/>
      <c r="N157" s="20">
        <f t="shared" si="42"/>
        <v>0</v>
      </c>
      <c r="O157" s="19">
        <f>VLOOKUP(J157,[1]Values!$A$3:$D$462,3,FALSE)</f>
        <v>14593</v>
      </c>
      <c r="P157" s="20">
        <v>55184</v>
      </c>
      <c r="Q157" s="19">
        <f t="shared" si="43"/>
        <v>-40591</v>
      </c>
      <c r="R157" s="20">
        <f t="shared" si="44"/>
        <v>-40591</v>
      </c>
      <c r="S157" s="21">
        <f>VLOOKUP(H157,[1]Rates!$A$3:$D$139,3,FALSE)</f>
        <v>2.0900000000000001E-4</v>
      </c>
      <c r="T157" s="22">
        <f t="shared" si="45"/>
        <v>-8.4835190000000011</v>
      </c>
      <c r="U157" s="19">
        <f>VLOOKUP(J157,[1]Values!$A$3:$D$462,4,FALSE)</f>
        <v>0</v>
      </c>
      <c r="V157" s="20">
        <v>0</v>
      </c>
      <c r="W157" s="20">
        <f t="shared" si="46"/>
        <v>0</v>
      </c>
      <c r="X157" s="23">
        <f>VLOOKUP(H157,[1]Rates!$A$3:$D$139,4,FALSE)</f>
        <v>2.3000000000000001E-4</v>
      </c>
      <c r="Y157" s="90">
        <f t="shared" si="47"/>
        <v>0</v>
      </c>
      <c r="Z157" s="9"/>
    </row>
    <row r="158" spans="7:26" x14ac:dyDescent="0.25">
      <c r="G158" s="16"/>
      <c r="H158" s="9">
        <v>3</v>
      </c>
      <c r="I158" s="9" t="s">
        <v>20</v>
      </c>
      <c r="J158" s="17">
        <v>844</v>
      </c>
      <c r="K158" s="18">
        <v>1</v>
      </c>
      <c r="L158" s="19">
        <f>VLOOKUP(J158,[1]Values!$A$3:$D$462,2,FALSE)</f>
        <v>0</v>
      </c>
      <c r="M158" s="20"/>
      <c r="N158" s="20">
        <f t="shared" si="42"/>
        <v>0</v>
      </c>
      <c r="O158" s="19">
        <f>VLOOKUP(J158,[1]Values!$A$3:$D$462,3,FALSE)</f>
        <v>14593</v>
      </c>
      <c r="P158" s="20">
        <v>55184</v>
      </c>
      <c r="Q158" s="19">
        <f t="shared" si="43"/>
        <v>-40591</v>
      </c>
      <c r="R158" s="20">
        <f t="shared" si="44"/>
        <v>-40591</v>
      </c>
      <c r="S158" s="21">
        <f>VLOOKUP(H158,[1]Rates!$A$3:$D$139,3,FALSE)</f>
        <v>4.9299999999999995E-4</v>
      </c>
      <c r="T158" s="22">
        <f t="shared" si="45"/>
        <v>-20.011362999999999</v>
      </c>
      <c r="U158" s="19">
        <f>VLOOKUP(J158,[1]Values!$A$3:$D$462,4,FALSE)</f>
        <v>0</v>
      </c>
      <c r="V158" s="20">
        <v>0</v>
      </c>
      <c r="W158" s="20">
        <f t="shared" si="46"/>
        <v>0</v>
      </c>
      <c r="X158" s="23">
        <f>VLOOKUP(H158,[1]Rates!$A$3:$D$139,4,FALSE)</f>
        <v>5.2599999999999999E-4</v>
      </c>
      <c r="Y158" s="90">
        <f t="shared" si="47"/>
        <v>0</v>
      </c>
      <c r="Z158" s="9"/>
    </row>
    <row r="159" spans="7:26" x14ac:dyDescent="0.25">
      <c r="G159" s="16"/>
      <c r="H159" s="9">
        <v>4</v>
      </c>
      <c r="I159" s="9" t="s">
        <v>10</v>
      </c>
      <c r="J159" s="17">
        <v>844</v>
      </c>
      <c r="K159" s="18">
        <v>0.6</v>
      </c>
      <c r="L159" s="19">
        <f>VLOOKUP(J159,[1]Values!$A$3:$D$462,2,FALSE)</f>
        <v>0</v>
      </c>
      <c r="M159" s="20"/>
      <c r="N159" s="20">
        <f t="shared" si="42"/>
        <v>0</v>
      </c>
      <c r="O159" s="19">
        <f>VLOOKUP(J159,[1]Values!$A$3:$D$462,3,FALSE)</f>
        <v>14593</v>
      </c>
      <c r="P159" s="20">
        <v>55184</v>
      </c>
      <c r="Q159" s="19">
        <f t="shared" si="43"/>
        <v>-24354.6</v>
      </c>
      <c r="R159" s="20">
        <f t="shared" si="44"/>
        <v>-24354.6</v>
      </c>
      <c r="S159" s="21">
        <f>VLOOKUP(H159,[1]Rates!$A$3:$D$139,3,FALSE)</f>
        <v>8.1609999999999999E-3</v>
      </c>
      <c r="T159" s="22">
        <f t="shared" si="45"/>
        <v>-198.7578906</v>
      </c>
      <c r="U159" s="19">
        <f>VLOOKUP(J159,[1]Values!$A$3:$D$462,4,FALSE)</f>
        <v>0</v>
      </c>
      <c r="V159" s="20">
        <v>0</v>
      </c>
      <c r="W159" s="20">
        <f t="shared" si="46"/>
        <v>0</v>
      </c>
      <c r="X159" s="23">
        <f>VLOOKUP(H159,[1]Rates!$A$3:$D$139,4,FALSE)</f>
        <v>7.8399999999999997E-3</v>
      </c>
      <c r="Y159" s="90">
        <f t="shared" si="47"/>
        <v>0</v>
      </c>
      <c r="Z159" s="9"/>
    </row>
    <row r="160" spans="7:26" x14ac:dyDescent="0.25">
      <c r="G160" s="16"/>
      <c r="H160" s="9">
        <v>136</v>
      </c>
      <c r="I160" s="9" t="s">
        <v>139</v>
      </c>
      <c r="J160" s="17">
        <v>844</v>
      </c>
      <c r="K160" s="18">
        <v>0.6</v>
      </c>
      <c r="L160" s="19">
        <f>VLOOKUP(J160,[1]Values!$A$3:$D$462,2,FALSE)</f>
        <v>0</v>
      </c>
      <c r="M160" s="20"/>
      <c r="N160" s="20">
        <f t="shared" si="42"/>
        <v>0</v>
      </c>
      <c r="O160" s="19">
        <f>VLOOKUP(J160,[1]Values!$A$3:$D$462,3,FALSE)</f>
        <v>14593</v>
      </c>
      <c r="P160" s="20">
        <v>55184</v>
      </c>
      <c r="Q160" s="19">
        <f t="shared" si="43"/>
        <v>-24354.6</v>
      </c>
      <c r="R160" s="20">
        <f t="shared" si="44"/>
        <v>-24354.6</v>
      </c>
      <c r="S160" s="21">
        <f>VLOOKUP(H160,[1]Rates!$A$3:$D$139,3,FALSE)</f>
        <v>2.31E-4</v>
      </c>
      <c r="T160" s="22">
        <f t="shared" si="45"/>
        <v>-5.6259125999999995</v>
      </c>
      <c r="U160" s="19">
        <f>VLOOKUP(J160,[1]Values!$A$3:$D$462,4,FALSE)</f>
        <v>0</v>
      </c>
      <c r="V160" s="20">
        <v>0</v>
      </c>
      <c r="W160" s="20">
        <f t="shared" si="46"/>
        <v>0</v>
      </c>
      <c r="X160" s="23">
        <f>VLOOKUP(H160,[1]Rates!$A$3:$D$139,4,FALSE)</f>
        <v>2.0100000000000001E-4</v>
      </c>
      <c r="Y160" s="90">
        <f t="shared" si="47"/>
        <v>0</v>
      </c>
      <c r="Z160" s="9"/>
    </row>
    <row r="161" spans="7:26" x14ac:dyDescent="0.25">
      <c r="G161" s="16"/>
      <c r="H161" s="9">
        <v>6</v>
      </c>
      <c r="I161" s="9" t="s">
        <v>70</v>
      </c>
      <c r="J161" s="17">
        <v>844</v>
      </c>
      <c r="K161" s="18">
        <v>0.6</v>
      </c>
      <c r="L161" s="19">
        <f>VLOOKUP(J161,[1]Values!$A$3:$D$462,2,FALSE)</f>
        <v>0</v>
      </c>
      <c r="M161" s="20"/>
      <c r="N161" s="20">
        <f t="shared" si="42"/>
        <v>0</v>
      </c>
      <c r="O161" s="19">
        <f>VLOOKUP(J161,[1]Values!$A$3:$D$462,3,FALSE)</f>
        <v>14593</v>
      </c>
      <c r="P161" s="20">
        <v>55184</v>
      </c>
      <c r="Q161" s="19">
        <f t="shared" si="43"/>
        <v>-24354.6</v>
      </c>
      <c r="R161" s="20">
        <f t="shared" si="44"/>
        <v>-24354.6</v>
      </c>
      <c r="S161" s="21">
        <f>VLOOKUP(H161,[1]Rates!$A$3:$D$139,3,FALSE)</f>
        <v>0</v>
      </c>
      <c r="T161" s="22">
        <f t="shared" si="45"/>
        <v>0</v>
      </c>
      <c r="U161" s="19">
        <f>VLOOKUP(J161,[1]Values!$A$3:$D$462,4,FALSE)</f>
        <v>0</v>
      </c>
      <c r="V161" s="20">
        <v>0</v>
      </c>
      <c r="W161" s="20">
        <f t="shared" si="46"/>
        <v>0</v>
      </c>
      <c r="X161" s="23">
        <f>VLOOKUP(H161,[1]Rates!$A$3:$D$139,4,FALSE)</f>
        <v>0</v>
      </c>
      <c r="Y161" s="90">
        <f t="shared" si="47"/>
        <v>0</v>
      </c>
      <c r="Z161" s="9"/>
    </row>
    <row r="162" spans="7:26" x14ac:dyDescent="0.25">
      <c r="G162" s="16"/>
      <c r="H162" s="9">
        <v>7</v>
      </c>
      <c r="I162" s="9" t="s">
        <v>9</v>
      </c>
      <c r="J162" s="17">
        <v>844</v>
      </c>
      <c r="K162" s="18">
        <v>1</v>
      </c>
      <c r="L162" s="19">
        <f>VLOOKUP(J162,[1]Values!$A$3:$D$462,2,FALSE)</f>
        <v>0</v>
      </c>
      <c r="M162" s="20"/>
      <c r="N162" s="20">
        <f t="shared" si="42"/>
        <v>0</v>
      </c>
      <c r="O162" s="19">
        <f>VLOOKUP(J162,[1]Values!$A$3:$D$462,3,FALSE)</f>
        <v>14593</v>
      </c>
      <c r="P162" s="20">
        <v>55184</v>
      </c>
      <c r="Q162" s="19">
        <f t="shared" si="43"/>
        <v>-40591</v>
      </c>
      <c r="R162" s="20">
        <f t="shared" si="44"/>
        <v>-40591</v>
      </c>
      <c r="S162" s="21">
        <f>VLOOKUP(H162,[1]Rates!$A$3:$D$139,3,FALSE)</f>
        <v>1.01E-4</v>
      </c>
      <c r="T162" s="22">
        <f t="shared" si="45"/>
        <v>-4.099691</v>
      </c>
      <c r="U162" s="19">
        <f>VLOOKUP(J162,[1]Values!$A$3:$D$462,4,FALSE)</f>
        <v>0</v>
      </c>
      <c r="V162" s="20">
        <v>0</v>
      </c>
      <c r="W162" s="20">
        <f t="shared" si="46"/>
        <v>0</v>
      </c>
      <c r="X162" s="23">
        <f>VLOOKUP(H162,[1]Rates!$A$3:$D$139,4,FALSE)</f>
        <v>1.08E-4</v>
      </c>
      <c r="Y162" s="90">
        <f t="shared" si="47"/>
        <v>0</v>
      </c>
      <c r="Z162" s="9"/>
    </row>
    <row r="163" spans="7:26" x14ac:dyDescent="0.25">
      <c r="G163" s="16"/>
      <c r="H163" s="9">
        <v>8</v>
      </c>
      <c r="I163" s="9" t="s">
        <v>23</v>
      </c>
      <c r="J163" s="17">
        <v>844</v>
      </c>
      <c r="K163" s="18">
        <v>1</v>
      </c>
      <c r="L163" s="19">
        <f>VLOOKUP(J163,[1]Values!$A$3:$D$462,2,FALSE)</f>
        <v>0</v>
      </c>
      <c r="M163" s="20"/>
      <c r="N163" s="20">
        <f t="shared" si="42"/>
        <v>0</v>
      </c>
      <c r="O163" s="19">
        <f>VLOOKUP(J163,[1]Values!$A$3:$D$462,3,FALSE)</f>
        <v>14593</v>
      </c>
      <c r="P163" s="20">
        <v>55184</v>
      </c>
      <c r="Q163" s="19">
        <f t="shared" si="43"/>
        <v>-40591</v>
      </c>
      <c r="R163" s="20">
        <f t="shared" si="44"/>
        <v>-40591</v>
      </c>
      <c r="S163" s="21">
        <f>VLOOKUP(H163,[1]Rates!$A$3:$D$139,3,FALSE)</f>
        <v>1.5300000000000001E-4</v>
      </c>
      <c r="T163" s="22">
        <f t="shared" si="45"/>
        <v>-6.2104230000000005</v>
      </c>
      <c r="U163" s="19">
        <f>VLOOKUP(J163,[1]Values!$A$3:$D$462,4,FALSE)</f>
        <v>0</v>
      </c>
      <c r="V163" s="20">
        <v>0</v>
      </c>
      <c r="W163" s="20">
        <f t="shared" si="46"/>
        <v>0</v>
      </c>
      <c r="X163" s="23">
        <f>VLOOKUP(H163,[1]Rates!$A$3:$D$139,4,FALSE)</f>
        <v>1.64E-4</v>
      </c>
      <c r="Y163" s="90">
        <f t="shared" si="47"/>
        <v>0</v>
      </c>
      <c r="Z163" s="9"/>
    </row>
    <row r="164" spans="7:26" x14ac:dyDescent="0.25">
      <c r="G164" s="16"/>
      <c r="H164" s="9">
        <v>9</v>
      </c>
      <c r="I164" s="9" t="s">
        <v>0</v>
      </c>
      <c r="J164" s="17">
        <v>844</v>
      </c>
      <c r="K164" s="18">
        <v>1</v>
      </c>
      <c r="L164" s="19">
        <f>VLOOKUP(J164,[1]Values!$A$3:$D$462,2,FALSE)</f>
        <v>0</v>
      </c>
      <c r="M164" s="20"/>
      <c r="N164" s="20">
        <f t="shared" si="42"/>
        <v>0</v>
      </c>
      <c r="O164" s="19">
        <f>VLOOKUP(J164,[1]Values!$A$3:$D$462,3,FALSE)</f>
        <v>14593</v>
      </c>
      <c r="P164" s="20">
        <v>55184</v>
      </c>
      <c r="Q164" s="19">
        <f t="shared" si="43"/>
        <v>-40591</v>
      </c>
      <c r="R164" s="20">
        <f t="shared" si="44"/>
        <v>-40591</v>
      </c>
      <c r="S164" s="21">
        <f>VLOOKUP(H164,[1]Rates!$A$3:$D$139,3,FALSE)</f>
        <v>2.5599999999999999E-4</v>
      </c>
      <c r="T164" s="22">
        <f t="shared" si="45"/>
        <v>-10.391295999999999</v>
      </c>
      <c r="U164" s="19">
        <f>VLOOKUP(J164,[1]Values!$A$3:$D$462,4,FALSE)</f>
        <v>0</v>
      </c>
      <c r="V164" s="20">
        <v>0</v>
      </c>
      <c r="W164" s="20">
        <f t="shared" si="46"/>
        <v>0</v>
      </c>
      <c r="X164" s="23">
        <f>VLOOKUP(H164,[1]Rates!$A$3:$D$139,4,FALSE)</f>
        <v>2.7599999999999999E-4</v>
      </c>
      <c r="Y164" s="90">
        <f t="shared" si="47"/>
        <v>0</v>
      </c>
      <c r="Z164" s="9"/>
    </row>
    <row r="165" spans="7:26" x14ac:dyDescent="0.25">
      <c r="G165" s="16"/>
      <c r="H165" s="9">
        <v>29</v>
      </c>
      <c r="I165" s="9" t="s">
        <v>24</v>
      </c>
      <c r="J165" s="17">
        <v>844</v>
      </c>
      <c r="K165" s="18">
        <v>1</v>
      </c>
      <c r="L165" s="19">
        <f>VLOOKUP(J165,[1]Values!$A$3:$D$462,2,FALSE)</f>
        <v>0</v>
      </c>
      <c r="M165" s="20"/>
      <c r="N165" s="20">
        <f t="shared" si="42"/>
        <v>0</v>
      </c>
      <c r="O165" s="19">
        <f>VLOOKUP(J165,[1]Values!$A$3:$D$462,3,FALSE)</f>
        <v>14593</v>
      </c>
      <c r="P165" s="20">
        <v>55184</v>
      </c>
      <c r="Q165" s="19">
        <f t="shared" si="43"/>
        <v>-40591</v>
      </c>
      <c r="R165" s="20">
        <f t="shared" si="44"/>
        <v>-40591</v>
      </c>
      <c r="S165" s="21">
        <f>VLOOKUP(H165,[1]Rates!$A$3:$D$139,3,FALSE)</f>
        <v>2.8760000000000001E-3</v>
      </c>
      <c r="T165" s="22">
        <f t="shared" si="45"/>
        <v>-116.739716</v>
      </c>
      <c r="U165" s="19">
        <f>VLOOKUP(J165,[1]Values!$A$3:$D$462,4,FALSE)</f>
        <v>0</v>
      </c>
      <c r="V165" s="20">
        <v>0</v>
      </c>
      <c r="W165" s="20">
        <f t="shared" si="46"/>
        <v>0</v>
      </c>
      <c r="X165" s="23">
        <f>VLOOKUP(H165,[1]Rates!$A$3:$D$139,4,FALSE)</f>
        <v>3.1029999999999999E-3</v>
      </c>
      <c r="Y165" s="90">
        <f t="shared" si="47"/>
        <v>0</v>
      </c>
      <c r="Z165" s="9"/>
    </row>
    <row r="166" spans="7:26" x14ac:dyDescent="0.25">
      <c r="G166" s="16"/>
      <c r="H166" s="9">
        <v>38</v>
      </c>
      <c r="I166" s="9" t="s">
        <v>12</v>
      </c>
      <c r="J166" s="17">
        <v>844</v>
      </c>
      <c r="K166" s="18">
        <v>1</v>
      </c>
      <c r="L166" s="19">
        <f>VLOOKUP(J166,[1]Values!$A$3:$D$462,2,FALSE)</f>
        <v>0</v>
      </c>
      <c r="M166" s="20"/>
      <c r="N166" s="20">
        <f t="shared" si="42"/>
        <v>0</v>
      </c>
      <c r="O166" s="19">
        <f>VLOOKUP(J166,[1]Values!$A$3:$D$462,3,FALSE)</f>
        <v>14593</v>
      </c>
      <c r="P166" s="20">
        <v>55184</v>
      </c>
      <c r="Q166" s="19">
        <f t="shared" si="43"/>
        <v>-40591</v>
      </c>
      <c r="R166" s="20">
        <f t="shared" si="44"/>
        <v>-40591</v>
      </c>
      <c r="S166" s="21">
        <f>VLOOKUP(H166,[1]Rates!$A$3:$D$139,3,FALSE)</f>
        <v>9.8999999999999994E-5</v>
      </c>
      <c r="T166" s="22">
        <f t="shared" si="45"/>
        <v>-4.0185089999999999</v>
      </c>
      <c r="U166" s="19">
        <f>VLOOKUP(J166,[1]Values!$A$3:$D$462,4,FALSE)</f>
        <v>0</v>
      </c>
      <c r="V166" s="20">
        <v>0</v>
      </c>
      <c r="W166" s="20">
        <f t="shared" si="46"/>
        <v>0</v>
      </c>
      <c r="X166" s="23">
        <f>VLOOKUP(H166,[1]Rates!$A$3:$D$139,4,FALSE)</f>
        <v>8.6000000000000003E-5</v>
      </c>
      <c r="Y166" s="90">
        <f t="shared" si="47"/>
        <v>0</v>
      </c>
      <c r="Z166" s="9"/>
    </row>
    <row r="167" spans="7:26" x14ac:dyDescent="0.25">
      <c r="G167" s="16"/>
      <c r="H167" s="9">
        <v>55</v>
      </c>
      <c r="I167" s="9" t="s">
        <v>26</v>
      </c>
      <c r="J167" s="17">
        <v>844</v>
      </c>
      <c r="K167" s="18">
        <v>1</v>
      </c>
      <c r="L167" s="19">
        <f>VLOOKUP(J167,[1]Values!$A$3:$D$462,2,FALSE)</f>
        <v>0</v>
      </c>
      <c r="M167" s="20"/>
      <c r="N167" s="20">
        <f t="shared" si="42"/>
        <v>0</v>
      </c>
      <c r="O167" s="19">
        <f>VLOOKUP(J167,[1]Values!$A$3:$D$462,3,FALSE)</f>
        <v>14593</v>
      </c>
      <c r="P167" s="20">
        <v>55184</v>
      </c>
      <c r="Q167" s="19">
        <f t="shared" si="43"/>
        <v>-40591</v>
      </c>
      <c r="R167" s="20">
        <f t="shared" si="44"/>
        <v>-40591</v>
      </c>
      <c r="S167" s="21">
        <f>VLOOKUP(H167,[1]Rates!$A$3:$D$139,3,FALSE)</f>
        <v>1.45E-4</v>
      </c>
      <c r="T167" s="22">
        <f t="shared" si="45"/>
        <v>-5.8856950000000001</v>
      </c>
      <c r="U167" s="19">
        <f>VLOOKUP(J167,[1]Values!$A$3:$D$462,4,FALSE)</f>
        <v>0</v>
      </c>
      <c r="V167" s="20">
        <v>0</v>
      </c>
      <c r="W167" s="20">
        <f t="shared" si="46"/>
        <v>0</v>
      </c>
      <c r="X167" s="23">
        <f>VLOOKUP(H167,[1]Rates!$A$3:$D$139,4,FALSE)</f>
        <v>1.35E-4</v>
      </c>
      <c r="Y167" s="90">
        <f t="shared" si="47"/>
        <v>0</v>
      </c>
      <c r="Z167" s="9"/>
    </row>
    <row r="168" spans="7:26" x14ac:dyDescent="0.25">
      <c r="G168" s="16"/>
      <c r="H168" s="9">
        <v>71</v>
      </c>
      <c r="I168" s="9" t="s">
        <v>18</v>
      </c>
      <c r="J168" s="17">
        <v>844</v>
      </c>
      <c r="K168" s="18">
        <v>1</v>
      </c>
      <c r="L168" s="19">
        <f>VLOOKUP(J168,[1]Values!$A$3:$D$462,2,FALSE)</f>
        <v>0</v>
      </c>
      <c r="M168" s="20"/>
      <c r="N168" s="20">
        <f t="shared" si="42"/>
        <v>0</v>
      </c>
      <c r="O168" s="19">
        <f>VLOOKUP(J168,[1]Values!$A$3:$D$462,3,FALSE)</f>
        <v>14593</v>
      </c>
      <c r="P168" s="20">
        <v>55184</v>
      </c>
      <c r="Q168" s="19">
        <f t="shared" si="43"/>
        <v>-40591</v>
      </c>
      <c r="R168" s="20">
        <f t="shared" si="44"/>
        <v>-40591</v>
      </c>
      <c r="S168" s="21">
        <f>VLOOKUP(H168,[1]Rates!$A$3:$D$139,3,FALSE)</f>
        <v>9.0000000000000002E-6</v>
      </c>
      <c r="T168" s="22">
        <f t="shared" si="45"/>
        <v>-0.365319</v>
      </c>
      <c r="U168" s="19">
        <f>VLOOKUP(J168,[1]Values!$A$3:$D$462,4,FALSE)</f>
        <v>0</v>
      </c>
      <c r="V168" s="20">
        <v>0</v>
      </c>
      <c r="W168" s="20">
        <f t="shared" si="46"/>
        <v>0</v>
      </c>
      <c r="X168" s="23">
        <f>VLOOKUP(H168,[1]Rates!$A$3:$D$139,4,FALSE)</f>
        <v>9.0000000000000002E-6</v>
      </c>
      <c r="Y168" s="90">
        <f t="shared" si="47"/>
        <v>0</v>
      </c>
      <c r="Z168" s="9"/>
    </row>
    <row r="169" spans="7:26" x14ac:dyDescent="0.25">
      <c r="G169" s="16"/>
      <c r="H169" s="9">
        <v>72</v>
      </c>
      <c r="I169" s="9" t="s">
        <v>28</v>
      </c>
      <c r="J169" s="17">
        <v>844</v>
      </c>
      <c r="K169" s="18">
        <v>1</v>
      </c>
      <c r="L169" s="19">
        <f>VLOOKUP(J169,[1]Values!$A$3:$D$462,2,FALSE)</f>
        <v>0</v>
      </c>
      <c r="M169" s="20"/>
      <c r="N169" s="20">
        <f t="shared" si="42"/>
        <v>0</v>
      </c>
      <c r="O169" s="19">
        <f>VLOOKUP(J169,[1]Values!$A$3:$D$462,3,FALSE)</f>
        <v>14593</v>
      </c>
      <c r="P169" s="20">
        <v>55184</v>
      </c>
      <c r="Q169" s="19">
        <f t="shared" si="43"/>
        <v>-40591</v>
      </c>
      <c r="R169" s="20">
        <f t="shared" si="44"/>
        <v>-40591</v>
      </c>
      <c r="S169" s="21">
        <f>VLOOKUP(H169,[1]Rates!$A$3:$D$139,3,FALSE)</f>
        <v>2.5799999999999998E-4</v>
      </c>
      <c r="T169" s="22">
        <f t="shared" si="45"/>
        <v>-10.472477999999999</v>
      </c>
      <c r="U169" s="19">
        <f>VLOOKUP(J169,[1]Values!$A$3:$D$462,4,FALSE)</f>
        <v>0</v>
      </c>
      <c r="V169" s="20">
        <v>0</v>
      </c>
      <c r="W169" s="20">
        <f t="shared" si="46"/>
        <v>0</v>
      </c>
      <c r="X169" s="23">
        <f>VLOOKUP(H169,[1]Rates!$A$3:$D$139,4,FALSE)</f>
        <v>2.7500000000000002E-4</v>
      </c>
      <c r="Y169" s="90">
        <f t="shared" si="47"/>
        <v>0</v>
      </c>
      <c r="Z169" s="9"/>
    </row>
    <row r="170" spans="7:26" x14ac:dyDescent="0.25">
      <c r="G170" s="16"/>
      <c r="H170" s="9">
        <v>74</v>
      </c>
      <c r="I170" s="9" t="s">
        <v>93</v>
      </c>
      <c r="J170" s="17">
        <v>844</v>
      </c>
      <c r="K170" s="18">
        <v>1</v>
      </c>
      <c r="L170" s="19">
        <f>VLOOKUP(J170,[1]Values!$A$3:$D$462,2,FALSE)</f>
        <v>0</v>
      </c>
      <c r="M170" s="20"/>
      <c r="N170" s="20">
        <f t="shared" si="42"/>
        <v>0</v>
      </c>
      <c r="O170" s="19">
        <f>VLOOKUP(J170,[1]Values!$A$3:$D$462,3,FALSE)</f>
        <v>14593</v>
      </c>
      <c r="P170" s="20">
        <v>55184</v>
      </c>
      <c r="Q170" s="19">
        <f t="shared" si="43"/>
        <v>-40591</v>
      </c>
      <c r="R170" s="20">
        <f t="shared" si="44"/>
        <v>-40591</v>
      </c>
      <c r="S170" s="21">
        <f>VLOOKUP(H170,[1]Rates!$A$3:$D$139,3,FALSE)</f>
        <v>0</v>
      </c>
      <c r="T170" s="22">
        <f t="shared" si="45"/>
        <v>0</v>
      </c>
      <c r="U170" s="19">
        <f>VLOOKUP(J170,[1]Values!$A$3:$D$462,4,FALSE)</f>
        <v>0</v>
      </c>
      <c r="V170" s="20">
        <v>0</v>
      </c>
      <c r="W170" s="20">
        <f t="shared" si="46"/>
        <v>0</v>
      </c>
      <c r="X170" s="23">
        <f>VLOOKUP(H170,[1]Rates!$A$3:$D$139,4,FALSE)</f>
        <v>0</v>
      </c>
      <c r="Y170" s="90">
        <f t="shared" si="47"/>
        <v>0</v>
      </c>
      <c r="Z170" s="9"/>
    </row>
    <row r="171" spans="7:26" x14ac:dyDescent="0.25">
      <c r="G171" s="16"/>
      <c r="H171" s="9">
        <v>117</v>
      </c>
      <c r="I171" s="9" t="s">
        <v>21</v>
      </c>
      <c r="J171" s="17">
        <v>844</v>
      </c>
      <c r="K171" s="18">
        <v>1</v>
      </c>
      <c r="L171" s="19">
        <f>VLOOKUP(J171,[1]Values!$A$3:$D$462,2,FALSE)</f>
        <v>0</v>
      </c>
      <c r="M171" s="20"/>
      <c r="N171" s="20">
        <f t="shared" si="42"/>
        <v>0</v>
      </c>
      <c r="O171" s="19">
        <f>VLOOKUP(J171,[1]Values!$A$3:$D$462,3,FALSE)</f>
        <v>14593</v>
      </c>
      <c r="P171" s="20">
        <v>55184</v>
      </c>
      <c r="Q171" s="19">
        <f t="shared" si="43"/>
        <v>-40591</v>
      </c>
      <c r="R171" s="20">
        <f t="shared" si="44"/>
        <v>-40591</v>
      </c>
      <c r="S171" s="21">
        <f>VLOOKUP(H171,[1]Rates!$A$3:$D$139,3,FALSE)</f>
        <v>2.1900000000000001E-4</v>
      </c>
      <c r="T171" s="22">
        <f t="shared" si="45"/>
        <v>-8.8894289999999998</v>
      </c>
      <c r="U171" s="19">
        <f>VLOOKUP(J171,[1]Values!$A$3:$D$462,4,FALSE)</f>
        <v>0</v>
      </c>
      <c r="V171" s="20">
        <v>0</v>
      </c>
      <c r="W171" s="20">
        <f t="shared" si="46"/>
        <v>0</v>
      </c>
      <c r="X171" s="23">
        <f>VLOOKUP(H171,[1]Rates!$A$3:$D$139,4,FALSE)</f>
        <v>2.34E-4</v>
      </c>
      <c r="Y171" s="90">
        <f t="shared" si="47"/>
        <v>0</v>
      </c>
      <c r="Z171" s="9"/>
    </row>
    <row r="172" spans="7:26" x14ac:dyDescent="0.25">
      <c r="G172" s="16"/>
      <c r="H172" s="9">
        <v>122</v>
      </c>
      <c r="I172" s="9" t="s">
        <v>90</v>
      </c>
      <c r="J172" s="17">
        <v>844</v>
      </c>
      <c r="K172" s="18">
        <v>0.6</v>
      </c>
      <c r="L172" s="19">
        <f>VLOOKUP(J172,[1]Values!$A$3:$D$462,2,FALSE)</f>
        <v>0</v>
      </c>
      <c r="M172" s="20"/>
      <c r="N172" s="20">
        <f t="shared" si="42"/>
        <v>0</v>
      </c>
      <c r="O172" s="19">
        <f>VLOOKUP(J172,[1]Values!$A$3:$D$462,3,FALSE)</f>
        <v>14593</v>
      </c>
      <c r="P172" s="20">
        <v>55184</v>
      </c>
      <c r="Q172" s="19">
        <f t="shared" si="43"/>
        <v>-24354.6</v>
      </c>
      <c r="R172" s="20">
        <f t="shared" si="44"/>
        <v>-24354.6</v>
      </c>
      <c r="S172" s="21">
        <f>VLOOKUP(H172,[1]Rates!$A$3:$D$139,3,FALSE)</f>
        <v>0</v>
      </c>
      <c r="T172" s="22">
        <f t="shared" si="45"/>
        <v>0</v>
      </c>
      <c r="U172" s="19">
        <f>VLOOKUP(J172,[1]Values!$A$3:$D$462,4,FALSE)</f>
        <v>0</v>
      </c>
      <c r="V172" s="20">
        <v>0</v>
      </c>
      <c r="W172" s="20">
        <f t="shared" si="46"/>
        <v>0</v>
      </c>
      <c r="X172" s="23">
        <f>VLOOKUP(H172,[1]Rates!$A$3:$D$139,4,FALSE)</f>
        <v>0</v>
      </c>
      <c r="Y172" s="90">
        <f t="shared" si="47"/>
        <v>0</v>
      </c>
      <c r="Z172" s="9"/>
    </row>
    <row r="173" spans="7:26" ht="15.75" thickBot="1" x14ac:dyDescent="0.3">
      <c r="G173" s="24"/>
      <c r="H173" s="25"/>
      <c r="I173" s="25"/>
      <c r="J173" s="93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6"/>
      <c r="Z173" s="9"/>
    </row>
    <row r="174" spans="7:26" x14ac:dyDescent="0.25">
      <c r="G174" s="9">
        <v>74</v>
      </c>
      <c r="H174" s="9" t="s">
        <v>93</v>
      </c>
      <c r="I174" s="9"/>
      <c r="J174" s="17"/>
      <c r="K174" s="18"/>
      <c r="L174" s="20"/>
      <c r="M174" s="20"/>
      <c r="N174" s="20"/>
      <c r="O174" s="20"/>
      <c r="P174" s="20"/>
      <c r="Q174" s="20"/>
      <c r="R174" s="20"/>
      <c r="S174" s="23"/>
      <c r="T174" s="22">
        <f>SUM(T134:T173)</f>
        <v>448501.42089560005</v>
      </c>
      <c r="U174" s="20"/>
      <c r="V174" s="20"/>
      <c r="W174" s="20"/>
      <c r="X174" s="23"/>
      <c r="Y174" s="22">
        <f>SUM(Y134:Y173)</f>
        <v>-12469.012135200002</v>
      </c>
      <c r="Z174" s="27">
        <f>T174+Y174</f>
        <v>436032.40876040002</v>
      </c>
    </row>
    <row r="175" spans="7:26" x14ac:dyDescent="0.25">
      <c r="G175" s="9"/>
      <c r="H175" s="9"/>
      <c r="I175" s="9"/>
      <c r="J175" s="17"/>
      <c r="K175" s="18"/>
      <c r="L175" s="20"/>
      <c r="M175" s="20"/>
      <c r="N175" s="20"/>
      <c r="O175" s="20"/>
      <c r="P175" s="20"/>
      <c r="Q175" s="20"/>
      <c r="R175" s="20"/>
      <c r="S175" s="23"/>
      <c r="T175" s="22"/>
      <c r="U175" s="20"/>
      <c r="V175" s="20"/>
      <c r="W175" s="20"/>
      <c r="X175" s="23"/>
      <c r="Y175" s="22"/>
      <c r="Z175" s="9"/>
    </row>
    <row r="176" spans="7:26" ht="15.75" thickBot="1" x14ac:dyDescent="0.3">
      <c r="G176" s="9"/>
      <c r="H176" s="9"/>
      <c r="I176" s="9"/>
      <c r="J176" s="10" t="s">
        <v>53</v>
      </c>
      <c r="K176" s="11" t="s">
        <v>54</v>
      </c>
      <c r="L176" s="12" t="s">
        <v>55</v>
      </c>
      <c r="M176" s="12" t="s">
        <v>160</v>
      </c>
      <c r="N176" s="12"/>
      <c r="O176" s="12" t="s">
        <v>56</v>
      </c>
      <c r="P176" s="12" t="s">
        <v>161</v>
      </c>
      <c r="Q176" s="12"/>
      <c r="R176" s="12" t="s">
        <v>57</v>
      </c>
      <c r="S176" s="13" t="s">
        <v>58</v>
      </c>
      <c r="T176" s="14" t="s">
        <v>59</v>
      </c>
      <c r="U176" s="12" t="s">
        <v>60</v>
      </c>
      <c r="V176" s="12" t="s">
        <v>61</v>
      </c>
      <c r="W176" s="12" t="s">
        <v>62</v>
      </c>
      <c r="X176" s="13" t="s">
        <v>63</v>
      </c>
      <c r="Y176" s="14" t="s">
        <v>64</v>
      </c>
      <c r="Z176" s="9"/>
    </row>
    <row r="177" spans="7:26" ht="15.75" x14ac:dyDescent="0.25">
      <c r="G177" s="82">
        <v>75</v>
      </c>
      <c r="H177" s="83" t="s">
        <v>94</v>
      </c>
      <c r="I177" s="15"/>
      <c r="J177" s="84"/>
      <c r="K177" s="85"/>
      <c r="L177" s="86"/>
      <c r="M177" s="86"/>
      <c r="N177" s="86"/>
      <c r="O177" s="86"/>
      <c r="P177" s="86"/>
      <c r="Q177" s="86"/>
      <c r="R177" s="86"/>
      <c r="S177" s="87"/>
      <c r="T177" s="88"/>
      <c r="U177" s="86"/>
      <c r="V177" s="86"/>
      <c r="W177" s="86"/>
      <c r="X177" s="87"/>
      <c r="Y177" s="89"/>
      <c r="Z177" s="9"/>
    </row>
    <row r="178" spans="7:26" x14ac:dyDescent="0.25">
      <c r="G178" s="16"/>
      <c r="H178" s="9">
        <v>1</v>
      </c>
      <c r="I178" s="9" t="s">
        <v>11</v>
      </c>
      <c r="J178" s="17">
        <v>252</v>
      </c>
      <c r="K178" s="18">
        <v>1</v>
      </c>
      <c r="L178" s="19">
        <f>VLOOKUP(J178,[1]Values!$A$3:$D$462,2,FALSE)</f>
        <v>7753818</v>
      </c>
      <c r="M178" s="20">
        <v>5001596</v>
      </c>
      <c r="N178" s="20">
        <f t="shared" ref="N178:N195" si="48">(L178-M178)*K178</f>
        <v>2752222</v>
      </c>
      <c r="O178" s="19">
        <f>VLOOKUP(J178,[1]Values!$A$3:$D$462,3,FALSE)</f>
        <v>61335</v>
      </c>
      <c r="P178" s="19"/>
      <c r="Q178" s="19">
        <f t="shared" ref="Q178:Q195" si="49">(O178-P178)*K178</f>
        <v>61335</v>
      </c>
      <c r="R178" s="20">
        <f t="shared" ref="R178:R195" si="50">(L178-M178+O178-P178)*K178</f>
        <v>2813557</v>
      </c>
      <c r="S178" s="21">
        <f>VLOOKUP(H178,[1]Rates!$A$3:$D$139,3,FALSE)</f>
        <v>1.908E-3</v>
      </c>
      <c r="T178" s="22">
        <f t="shared" ref="T178:T195" si="51">R178*S178</f>
        <v>5368.266756</v>
      </c>
      <c r="U178" s="19">
        <f>VLOOKUP(J178,[1]Values!$A$3:$D$462,4,FALSE)</f>
        <v>739263</v>
      </c>
      <c r="V178" s="20">
        <v>835912</v>
      </c>
      <c r="W178" s="20">
        <f t="shared" ref="W178:W195" si="52">(U178-V178)*K178</f>
        <v>-96649</v>
      </c>
      <c r="X178" s="23">
        <f>VLOOKUP(H178,[1]Rates!$A$3:$D$139,4,FALSE)</f>
        <v>2.0739999999999999E-3</v>
      </c>
      <c r="Y178" s="90">
        <f t="shared" ref="Y178:Y195" si="53">W178*X178</f>
        <v>-200.45002599999998</v>
      </c>
      <c r="Z178" s="9"/>
    </row>
    <row r="179" spans="7:26" x14ac:dyDescent="0.25">
      <c r="G179" s="16"/>
      <c r="H179" s="9">
        <v>2</v>
      </c>
      <c r="I179" s="9" t="s">
        <v>27</v>
      </c>
      <c r="J179" s="17">
        <v>252</v>
      </c>
      <c r="K179" s="18">
        <v>1</v>
      </c>
      <c r="L179" s="19">
        <f>VLOOKUP(J179,[1]Values!$A$3:$D$462,2,FALSE)</f>
        <v>7753818</v>
      </c>
      <c r="M179" s="20">
        <v>5001596</v>
      </c>
      <c r="N179" s="20">
        <f t="shared" si="48"/>
        <v>2752222</v>
      </c>
      <c r="O179" s="19">
        <f>VLOOKUP(J179,[1]Values!$A$3:$D$462,3,FALSE)</f>
        <v>61335</v>
      </c>
      <c r="P179" s="19"/>
      <c r="Q179" s="19">
        <f t="shared" si="49"/>
        <v>61335</v>
      </c>
      <c r="R179" s="20">
        <f t="shared" si="50"/>
        <v>2813557</v>
      </c>
      <c r="S179" s="21">
        <f>VLOOKUP(H179,[1]Rates!$A$3:$D$139,3,FALSE)</f>
        <v>2.0900000000000001E-4</v>
      </c>
      <c r="T179" s="22">
        <f t="shared" si="51"/>
        <v>588.033413</v>
      </c>
      <c r="U179" s="19">
        <f>VLOOKUP(J179,[1]Values!$A$3:$D$462,4,FALSE)</f>
        <v>739263</v>
      </c>
      <c r="V179" s="20">
        <v>835912</v>
      </c>
      <c r="W179" s="20">
        <f t="shared" si="52"/>
        <v>-96649</v>
      </c>
      <c r="X179" s="23">
        <f>VLOOKUP(H179,[1]Rates!$A$3:$D$139,4,FALSE)</f>
        <v>2.3000000000000001E-4</v>
      </c>
      <c r="Y179" s="90">
        <f t="shared" si="53"/>
        <v>-22.22927</v>
      </c>
      <c r="Z179" s="9"/>
    </row>
    <row r="180" spans="7:26" x14ac:dyDescent="0.25">
      <c r="G180" s="16"/>
      <c r="H180" s="9">
        <v>3</v>
      </c>
      <c r="I180" s="9" t="s">
        <v>20</v>
      </c>
      <c r="J180" s="17">
        <v>252</v>
      </c>
      <c r="K180" s="18">
        <v>1</v>
      </c>
      <c r="L180" s="19">
        <f>VLOOKUP(J180,[1]Values!$A$3:$D$462,2,FALSE)</f>
        <v>7753818</v>
      </c>
      <c r="M180" s="20">
        <v>5001596</v>
      </c>
      <c r="N180" s="20">
        <f t="shared" si="48"/>
        <v>2752222</v>
      </c>
      <c r="O180" s="19">
        <f>VLOOKUP(J180,[1]Values!$A$3:$D$462,3,FALSE)</f>
        <v>61335</v>
      </c>
      <c r="P180" s="19"/>
      <c r="Q180" s="19">
        <f t="shared" si="49"/>
        <v>61335</v>
      </c>
      <c r="R180" s="20">
        <f t="shared" si="50"/>
        <v>2813557</v>
      </c>
      <c r="S180" s="21">
        <f>VLOOKUP(H180,[1]Rates!$A$3:$D$139,3,FALSE)</f>
        <v>4.9299999999999995E-4</v>
      </c>
      <c r="T180" s="22">
        <f t="shared" si="51"/>
        <v>1387.0836009999998</v>
      </c>
      <c r="U180" s="19">
        <f>VLOOKUP(J180,[1]Values!$A$3:$D$462,4,FALSE)</f>
        <v>739263</v>
      </c>
      <c r="V180" s="20">
        <v>835912</v>
      </c>
      <c r="W180" s="20">
        <f t="shared" si="52"/>
        <v>-96649</v>
      </c>
      <c r="X180" s="23">
        <f>VLOOKUP(H180,[1]Rates!$A$3:$D$139,4,FALSE)</f>
        <v>5.2599999999999999E-4</v>
      </c>
      <c r="Y180" s="90">
        <f t="shared" si="53"/>
        <v>-50.837373999999997</v>
      </c>
      <c r="Z180" s="9"/>
    </row>
    <row r="181" spans="7:26" x14ac:dyDescent="0.25">
      <c r="G181" s="16"/>
      <c r="H181" s="9">
        <v>4</v>
      </c>
      <c r="I181" s="9" t="s">
        <v>10</v>
      </c>
      <c r="J181" s="17">
        <v>252</v>
      </c>
      <c r="K181" s="18">
        <v>0.6</v>
      </c>
      <c r="L181" s="19">
        <f>VLOOKUP(J181,[1]Values!$A$3:$D$462,2,FALSE)</f>
        <v>7753818</v>
      </c>
      <c r="M181" s="20">
        <v>5001596</v>
      </c>
      <c r="N181" s="20">
        <f t="shared" si="48"/>
        <v>1651333.2</v>
      </c>
      <c r="O181" s="19">
        <f>VLOOKUP(J181,[1]Values!$A$3:$D$462,3,FALSE)</f>
        <v>61335</v>
      </c>
      <c r="P181" s="19"/>
      <c r="Q181" s="19">
        <f t="shared" si="49"/>
        <v>36801</v>
      </c>
      <c r="R181" s="20">
        <f t="shared" si="50"/>
        <v>1688134.2</v>
      </c>
      <c r="S181" s="21">
        <f>VLOOKUP(H181,[1]Rates!$A$3:$D$139,3,FALSE)</f>
        <v>8.1609999999999999E-3</v>
      </c>
      <c r="T181" s="22">
        <f t="shared" si="51"/>
        <v>13776.8632062</v>
      </c>
      <c r="U181" s="19">
        <f>VLOOKUP(J181,[1]Values!$A$3:$D$462,4,FALSE)</f>
        <v>739263</v>
      </c>
      <c r="V181" s="20">
        <v>835912</v>
      </c>
      <c r="W181" s="20">
        <f t="shared" si="52"/>
        <v>-57989.4</v>
      </c>
      <c r="X181" s="23">
        <f>VLOOKUP(H181,[1]Rates!$A$3:$D$139,4,FALSE)</f>
        <v>7.8399999999999997E-3</v>
      </c>
      <c r="Y181" s="90">
        <f t="shared" si="53"/>
        <v>-454.63689599999998</v>
      </c>
      <c r="Z181" s="9"/>
    </row>
    <row r="182" spans="7:26" x14ac:dyDescent="0.25">
      <c r="G182" s="16"/>
      <c r="H182" s="9">
        <v>136</v>
      </c>
      <c r="I182" s="9" t="s">
        <v>139</v>
      </c>
      <c r="J182" s="17">
        <v>252</v>
      </c>
      <c r="K182" s="18">
        <v>0.6</v>
      </c>
      <c r="L182" s="19">
        <f>VLOOKUP(J182,[1]Values!$A$3:$D$462,2,FALSE)</f>
        <v>7753818</v>
      </c>
      <c r="M182" s="20">
        <v>5001596</v>
      </c>
      <c r="N182" s="20">
        <f t="shared" si="48"/>
        <v>1651333.2</v>
      </c>
      <c r="O182" s="19">
        <f>VLOOKUP(J182,[1]Values!$A$3:$D$462,3,FALSE)</f>
        <v>61335</v>
      </c>
      <c r="P182" s="19"/>
      <c r="Q182" s="19">
        <f t="shared" si="49"/>
        <v>36801</v>
      </c>
      <c r="R182" s="20">
        <f t="shared" si="50"/>
        <v>1688134.2</v>
      </c>
      <c r="S182" s="21">
        <f>VLOOKUP(H182,[1]Rates!$A$3:$D$139,3,FALSE)</f>
        <v>2.31E-4</v>
      </c>
      <c r="T182" s="22">
        <f t="shared" si="51"/>
        <v>389.95900019999999</v>
      </c>
      <c r="U182" s="19">
        <f>VLOOKUP(J182,[1]Values!$A$3:$D$462,4,FALSE)</f>
        <v>739263</v>
      </c>
      <c r="V182" s="20">
        <v>835912</v>
      </c>
      <c r="W182" s="20">
        <f t="shared" si="52"/>
        <v>-57989.4</v>
      </c>
      <c r="X182" s="23">
        <f>VLOOKUP(H182,[1]Rates!$A$3:$D$139,4,FALSE)</f>
        <v>2.0100000000000001E-4</v>
      </c>
      <c r="Y182" s="90">
        <f t="shared" si="53"/>
        <v>-11.6558694</v>
      </c>
      <c r="Z182" s="9"/>
    </row>
    <row r="183" spans="7:26" x14ac:dyDescent="0.25">
      <c r="G183" s="16"/>
      <c r="H183" s="9">
        <v>6</v>
      </c>
      <c r="I183" s="9" t="s">
        <v>70</v>
      </c>
      <c r="J183" s="17">
        <v>252</v>
      </c>
      <c r="K183" s="18">
        <v>0.6</v>
      </c>
      <c r="L183" s="19">
        <f>VLOOKUP(J183,[1]Values!$A$3:$D$462,2,FALSE)</f>
        <v>7753818</v>
      </c>
      <c r="M183" s="20">
        <v>5001596</v>
      </c>
      <c r="N183" s="20">
        <f t="shared" si="48"/>
        <v>1651333.2</v>
      </c>
      <c r="O183" s="19">
        <f>VLOOKUP(J183,[1]Values!$A$3:$D$462,3,FALSE)</f>
        <v>61335</v>
      </c>
      <c r="P183" s="19"/>
      <c r="Q183" s="19">
        <f t="shared" si="49"/>
        <v>36801</v>
      </c>
      <c r="R183" s="20">
        <f t="shared" si="50"/>
        <v>1688134.2</v>
      </c>
      <c r="S183" s="21">
        <f>VLOOKUP(H183,[1]Rates!$A$3:$D$139,3,FALSE)</f>
        <v>0</v>
      </c>
      <c r="T183" s="22">
        <f t="shared" si="51"/>
        <v>0</v>
      </c>
      <c r="U183" s="19">
        <f>VLOOKUP(J183,[1]Values!$A$3:$D$462,4,FALSE)</f>
        <v>739263</v>
      </c>
      <c r="V183" s="20">
        <v>835912</v>
      </c>
      <c r="W183" s="20">
        <f t="shared" si="52"/>
        <v>-57989.4</v>
      </c>
      <c r="X183" s="23">
        <f>VLOOKUP(H183,[1]Rates!$A$3:$D$139,4,FALSE)</f>
        <v>0</v>
      </c>
      <c r="Y183" s="90">
        <f t="shared" si="53"/>
        <v>0</v>
      </c>
      <c r="Z183" s="9"/>
    </row>
    <row r="184" spans="7:26" x14ac:dyDescent="0.25">
      <c r="G184" s="16"/>
      <c r="H184" s="9">
        <v>7</v>
      </c>
      <c r="I184" s="9" t="s">
        <v>9</v>
      </c>
      <c r="J184" s="17">
        <v>252</v>
      </c>
      <c r="K184" s="18">
        <v>1</v>
      </c>
      <c r="L184" s="19">
        <f>VLOOKUP(J184,[1]Values!$A$3:$D$462,2,FALSE)</f>
        <v>7753818</v>
      </c>
      <c r="M184" s="20">
        <v>5001596</v>
      </c>
      <c r="N184" s="20">
        <f t="shared" si="48"/>
        <v>2752222</v>
      </c>
      <c r="O184" s="19">
        <f>VLOOKUP(J184,[1]Values!$A$3:$D$462,3,FALSE)</f>
        <v>61335</v>
      </c>
      <c r="P184" s="19"/>
      <c r="Q184" s="19">
        <f t="shared" si="49"/>
        <v>61335</v>
      </c>
      <c r="R184" s="20">
        <f t="shared" si="50"/>
        <v>2813557</v>
      </c>
      <c r="S184" s="21">
        <f>VLOOKUP(H184,[1]Rates!$A$3:$D$139,3,FALSE)</f>
        <v>1.01E-4</v>
      </c>
      <c r="T184" s="22">
        <f t="shared" si="51"/>
        <v>284.16925700000002</v>
      </c>
      <c r="U184" s="19">
        <f>VLOOKUP(J184,[1]Values!$A$3:$D$462,4,FALSE)</f>
        <v>739263</v>
      </c>
      <c r="V184" s="20">
        <v>835912</v>
      </c>
      <c r="W184" s="20">
        <f t="shared" si="52"/>
        <v>-96649</v>
      </c>
      <c r="X184" s="23">
        <f>VLOOKUP(H184,[1]Rates!$A$3:$D$139,4,FALSE)</f>
        <v>1.08E-4</v>
      </c>
      <c r="Y184" s="90">
        <f t="shared" si="53"/>
        <v>-10.438091999999999</v>
      </c>
      <c r="Z184" s="9"/>
    </row>
    <row r="185" spans="7:26" x14ac:dyDescent="0.25">
      <c r="G185" s="16"/>
      <c r="H185" s="9">
        <v>8</v>
      </c>
      <c r="I185" s="9" t="s">
        <v>23</v>
      </c>
      <c r="J185" s="17">
        <v>252</v>
      </c>
      <c r="K185" s="18">
        <v>1</v>
      </c>
      <c r="L185" s="19">
        <f>VLOOKUP(J185,[1]Values!$A$3:$D$462,2,FALSE)</f>
        <v>7753818</v>
      </c>
      <c r="M185" s="20">
        <v>5001596</v>
      </c>
      <c r="N185" s="20">
        <f t="shared" si="48"/>
        <v>2752222</v>
      </c>
      <c r="O185" s="19">
        <f>VLOOKUP(J185,[1]Values!$A$3:$D$462,3,FALSE)</f>
        <v>61335</v>
      </c>
      <c r="P185" s="19"/>
      <c r="Q185" s="19">
        <f t="shared" si="49"/>
        <v>61335</v>
      </c>
      <c r="R185" s="20">
        <f t="shared" si="50"/>
        <v>2813557</v>
      </c>
      <c r="S185" s="21">
        <f>VLOOKUP(H185,[1]Rates!$A$3:$D$139,3,FALSE)</f>
        <v>1.5300000000000001E-4</v>
      </c>
      <c r="T185" s="22">
        <f t="shared" si="51"/>
        <v>430.474221</v>
      </c>
      <c r="U185" s="19">
        <f>VLOOKUP(J185,[1]Values!$A$3:$D$462,4,FALSE)</f>
        <v>739263</v>
      </c>
      <c r="V185" s="20">
        <v>835912</v>
      </c>
      <c r="W185" s="20">
        <f t="shared" si="52"/>
        <v>-96649</v>
      </c>
      <c r="X185" s="23">
        <f>VLOOKUP(H185,[1]Rates!$A$3:$D$139,4,FALSE)</f>
        <v>1.64E-4</v>
      </c>
      <c r="Y185" s="90">
        <f t="shared" si="53"/>
        <v>-15.850436</v>
      </c>
      <c r="Z185" s="9"/>
    </row>
    <row r="186" spans="7:26" x14ac:dyDescent="0.25">
      <c r="G186" s="16"/>
      <c r="H186" s="9">
        <v>9</v>
      </c>
      <c r="I186" s="9" t="s">
        <v>0</v>
      </c>
      <c r="J186" s="17">
        <v>252</v>
      </c>
      <c r="K186" s="18">
        <v>1</v>
      </c>
      <c r="L186" s="19">
        <f>VLOOKUP(J186,[1]Values!$A$3:$D$462,2,FALSE)</f>
        <v>7753818</v>
      </c>
      <c r="M186" s="20">
        <v>5001596</v>
      </c>
      <c r="N186" s="20">
        <f t="shared" si="48"/>
        <v>2752222</v>
      </c>
      <c r="O186" s="19">
        <f>VLOOKUP(J186,[1]Values!$A$3:$D$462,3,FALSE)</f>
        <v>61335</v>
      </c>
      <c r="P186" s="19"/>
      <c r="Q186" s="19">
        <f t="shared" si="49"/>
        <v>61335</v>
      </c>
      <c r="R186" s="20">
        <f t="shared" si="50"/>
        <v>2813557</v>
      </c>
      <c r="S186" s="21">
        <f>VLOOKUP(H186,[1]Rates!$A$3:$D$139,3,FALSE)</f>
        <v>2.5599999999999999E-4</v>
      </c>
      <c r="T186" s="22">
        <f t="shared" si="51"/>
        <v>720.27059199999997</v>
      </c>
      <c r="U186" s="19">
        <f>VLOOKUP(J186,[1]Values!$A$3:$D$462,4,FALSE)</f>
        <v>739263</v>
      </c>
      <c r="V186" s="20">
        <v>835912</v>
      </c>
      <c r="W186" s="20">
        <f t="shared" si="52"/>
        <v>-96649</v>
      </c>
      <c r="X186" s="23">
        <f>VLOOKUP(H186,[1]Rates!$A$3:$D$139,4,FALSE)</f>
        <v>2.7599999999999999E-4</v>
      </c>
      <c r="Y186" s="90">
        <f t="shared" si="53"/>
        <v>-26.675124</v>
      </c>
      <c r="Z186" s="9"/>
    </row>
    <row r="187" spans="7:26" x14ac:dyDescent="0.25">
      <c r="G187" s="16"/>
      <c r="H187" s="9">
        <v>17</v>
      </c>
      <c r="I187" s="9" t="s">
        <v>16</v>
      </c>
      <c r="J187" s="17">
        <v>252</v>
      </c>
      <c r="K187" s="18">
        <v>1</v>
      </c>
      <c r="L187" s="19">
        <f>VLOOKUP(J187,[1]Values!$A$3:$D$462,2,FALSE)</f>
        <v>7753818</v>
      </c>
      <c r="M187" s="20">
        <v>5001596</v>
      </c>
      <c r="N187" s="20">
        <f t="shared" si="48"/>
        <v>2752222</v>
      </c>
      <c r="O187" s="19">
        <f>VLOOKUP(J187,[1]Values!$A$3:$D$462,3,FALSE)</f>
        <v>61335</v>
      </c>
      <c r="P187" s="19"/>
      <c r="Q187" s="19">
        <f t="shared" si="49"/>
        <v>61335</v>
      </c>
      <c r="R187" s="20">
        <f t="shared" si="50"/>
        <v>2813557</v>
      </c>
      <c r="S187" s="21">
        <f>VLOOKUP(H187,[1]Rates!$A$3:$D$139,3,FALSE)</f>
        <v>6.0700000000000001E-4</v>
      </c>
      <c r="T187" s="22">
        <f t="shared" si="51"/>
        <v>1707.829099</v>
      </c>
      <c r="U187" s="19">
        <f>VLOOKUP(J187,[1]Values!$A$3:$D$462,4,FALSE)</f>
        <v>739263</v>
      </c>
      <c r="V187" s="20">
        <v>835912</v>
      </c>
      <c r="W187" s="20">
        <f t="shared" si="52"/>
        <v>-96649</v>
      </c>
      <c r="X187" s="23">
        <f>VLOOKUP(H187,[1]Rates!$A$3:$D$139,4,FALSE)</f>
        <v>6.4899999999999995E-4</v>
      </c>
      <c r="Y187" s="90">
        <f t="shared" si="53"/>
        <v>-62.725200999999991</v>
      </c>
      <c r="Z187" s="9"/>
    </row>
    <row r="188" spans="7:26" x14ac:dyDescent="0.25">
      <c r="G188" s="16"/>
      <c r="H188" s="9">
        <v>29</v>
      </c>
      <c r="I188" s="9" t="s">
        <v>24</v>
      </c>
      <c r="J188" s="17">
        <v>252</v>
      </c>
      <c r="K188" s="18">
        <v>1</v>
      </c>
      <c r="L188" s="19">
        <f>VLOOKUP(J188,[1]Values!$A$3:$D$462,2,FALSE)</f>
        <v>7753818</v>
      </c>
      <c r="M188" s="20">
        <v>5001596</v>
      </c>
      <c r="N188" s="20">
        <f t="shared" si="48"/>
        <v>2752222</v>
      </c>
      <c r="O188" s="19">
        <f>VLOOKUP(J188,[1]Values!$A$3:$D$462,3,FALSE)</f>
        <v>61335</v>
      </c>
      <c r="P188" s="19"/>
      <c r="Q188" s="19">
        <f t="shared" si="49"/>
        <v>61335</v>
      </c>
      <c r="R188" s="20">
        <f t="shared" si="50"/>
        <v>2813557</v>
      </c>
      <c r="S188" s="21">
        <f>VLOOKUP(H188,[1]Rates!$A$3:$D$139,3,FALSE)</f>
        <v>2.8760000000000001E-3</v>
      </c>
      <c r="T188" s="22">
        <f t="shared" si="51"/>
        <v>8091.7899320000006</v>
      </c>
      <c r="U188" s="19">
        <f>VLOOKUP(J188,[1]Values!$A$3:$D$462,4,FALSE)</f>
        <v>739263</v>
      </c>
      <c r="V188" s="20">
        <v>835912</v>
      </c>
      <c r="W188" s="20">
        <f t="shared" si="52"/>
        <v>-96649</v>
      </c>
      <c r="X188" s="23">
        <f>VLOOKUP(H188,[1]Rates!$A$3:$D$139,4,FALSE)</f>
        <v>3.1029999999999999E-3</v>
      </c>
      <c r="Y188" s="90">
        <f t="shared" si="53"/>
        <v>-299.90184699999998</v>
      </c>
      <c r="Z188" s="9"/>
    </row>
    <row r="189" spans="7:26" x14ac:dyDescent="0.25">
      <c r="G189" s="16"/>
      <c r="H189" s="9">
        <v>38</v>
      </c>
      <c r="I189" s="9" t="s">
        <v>12</v>
      </c>
      <c r="J189" s="17">
        <v>252</v>
      </c>
      <c r="K189" s="18">
        <v>1</v>
      </c>
      <c r="L189" s="19">
        <f>VLOOKUP(J189,[1]Values!$A$3:$D$462,2,FALSE)</f>
        <v>7753818</v>
      </c>
      <c r="M189" s="20">
        <v>5001596</v>
      </c>
      <c r="N189" s="20">
        <f t="shared" si="48"/>
        <v>2752222</v>
      </c>
      <c r="O189" s="19">
        <f>VLOOKUP(J189,[1]Values!$A$3:$D$462,3,FALSE)</f>
        <v>61335</v>
      </c>
      <c r="P189" s="19"/>
      <c r="Q189" s="19">
        <f t="shared" si="49"/>
        <v>61335</v>
      </c>
      <c r="R189" s="20">
        <f t="shared" si="50"/>
        <v>2813557</v>
      </c>
      <c r="S189" s="21">
        <f>VLOOKUP(H189,[1]Rates!$A$3:$D$139,3,FALSE)</f>
        <v>9.8999999999999994E-5</v>
      </c>
      <c r="T189" s="22">
        <f t="shared" si="51"/>
        <v>278.54214300000001</v>
      </c>
      <c r="U189" s="19">
        <f>VLOOKUP(J189,[1]Values!$A$3:$D$462,4,FALSE)</f>
        <v>739263</v>
      </c>
      <c r="V189" s="20">
        <v>835912</v>
      </c>
      <c r="W189" s="20">
        <f t="shared" si="52"/>
        <v>-96649</v>
      </c>
      <c r="X189" s="23">
        <f>VLOOKUP(H189,[1]Rates!$A$3:$D$139,4,FALSE)</f>
        <v>8.6000000000000003E-5</v>
      </c>
      <c r="Y189" s="90">
        <f t="shared" si="53"/>
        <v>-8.311814</v>
      </c>
      <c r="Z189" s="9"/>
    </row>
    <row r="190" spans="7:26" x14ac:dyDescent="0.25">
      <c r="G190" s="16"/>
      <c r="H190" s="9">
        <v>55</v>
      </c>
      <c r="I190" s="9" t="s">
        <v>26</v>
      </c>
      <c r="J190" s="17">
        <v>252</v>
      </c>
      <c r="K190" s="18">
        <v>1</v>
      </c>
      <c r="L190" s="19">
        <f>VLOOKUP(J190,[1]Values!$A$3:$D$462,2,FALSE)</f>
        <v>7753818</v>
      </c>
      <c r="M190" s="20">
        <v>5001596</v>
      </c>
      <c r="N190" s="20">
        <f t="shared" si="48"/>
        <v>2752222</v>
      </c>
      <c r="O190" s="19">
        <f>VLOOKUP(J190,[1]Values!$A$3:$D$462,3,FALSE)</f>
        <v>61335</v>
      </c>
      <c r="P190" s="19"/>
      <c r="Q190" s="19">
        <f t="shared" si="49"/>
        <v>61335</v>
      </c>
      <c r="R190" s="20">
        <f t="shared" si="50"/>
        <v>2813557</v>
      </c>
      <c r="S190" s="21">
        <f>VLOOKUP(H190,[1]Rates!$A$3:$D$139,3,FALSE)</f>
        <v>1.45E-4</v>
      </c>
      <c r="T190" s="22">
        <f t="shared" si="51"/>
        <v>407.96576499999998</v>
      </c>
      <c r="U190" s="19">
        <f>VLOOKUP(J190,[1]Values!$A$3:$D$462,4,FALSE)</f>
        <v>739263</v>
      </c>
      <c r="V190" s="20">
        <v>835912</v>
      </c>
      <c r="W190" s="20">
        <f t="shared" si="52"/>
        <v>-96649</v>
      </c>
      <c r="X190" s="23">
        <f>VLOOKUP(H190,[1]Rates!$A$3:$D$139,4,FALSE)</f>
        <v>1.35E-4</v>
      </c>
      <c r="Y190" s="90">
        <f t="shared" si="53"/>
        <v>-13.047615</v>
      </c>
      <c r="Z190" s="9"/>
    </row>
    <row r="191" spans="7:26" x14ac:dyDescent="0.25">
      <c r="G191" s="16"/>
      <c r="H191" s="9">
        <v>71</v>
      </c>
      <c r="I191" s="9" t="s">
        <v>18</v>
      </c>
      <c r="J191" s="17">
        <v>252</v>
      </c>
      <c r="K191" s="18">
        <v>1</v>
      </c>
      <c r="L191" s="19">
        <f>VLOOKUP(J191,[1]Values!$A$3:$D$462,2,FALSE)</f>
        <v>7753818</v>
      </c>
      <c r="M191" s="20">
        <v>5001596</v>
      </c>
      <c r="N191" s="20">
        <f t="shared" si="48"/>
        <v>2752222</v>
      </c>
      <c r="O191" s="19">
        <f>VLOOKUP(J191,[1]Values!$A$3:$D$462,3,FALSE)</f>
        <v>61335</v>
      </c>
      <c r="P191" s="19"/>
      <c r="Q191" s="19">
        <f t="shared" si="49"/>
        <v>61335</v>
      </c>
      <c r="R191" s="20">
        <f t="shared" si="50"/>
        <v>2813557</v>
      </c>
      <c r="S191" s="21">
        <f>VLOOKUP(H191,[1]Rates!$A$3:$D$139,3,FALSE)</f>
        <v>9.0000000000000002E-6</v>
      </c>
      <c r="T191" s="22">
        <f t="shared" si="51"/>
        <v>25.322013000000002</v>
      </c>
      <c r="U191" s="19">
        <f>VLOOKUP(J191,[1]Values!$A$3:$D$462,4,FALSE)</f>
        <v>739263</v>
      </c>
      <c r="V191" s="20">
        <v>835912</v>
      </c>
      <c r="W191" s="20">
        <f t="shared" si="52"/>
        <v>-96649</v>
      </c>
      <c r="X191" s="23">
        <f>VLOOKUP(H191,[1]Rates!$A$3:$D$139,4,FALSE)</f>
        <v>9.0000000000000002E-6</v>
      </c>
      <c r="Y191" s="90">
        <f t="shared" si="53"/>
        <v>-0.86984099999999998</v>
      </c>
      <c r="Z191" s="9"/>
    </row>
    <row r="192" spans="7:26" x14ac:dyDescent="0.25">
      <c r="G192" s="16"/>
      <c r="H192" s="9">
        <v>72</v>
      </c>
      <c r="I192" s="9" t="s">
        <v>28</v>
      </c>
      <c r="J192" s="17">
        <v>252</v>
      </c>
      <c r="K192" s="18">
        <v>1</v>
      </c>
      <c r="L192" s="19">
        <f>VLOOKUP(J192,[1]Values!$A$3:$D$462,2,FALSE)</f>
        <v>7753818</v>
      </c>
      <c r="M192" s="20">
        <v>5001596</v>
      </c>
      <c r="N192" s="20">
        <f t="shared" si="48"/>
        <v>2752222</v>
      </c>
      <c r="O192" s="19">
        <f>VLOOKUP(J192,[1]Values!$A$3:$D$462,3,FALSE)</f>
        <v>61335</v>
      </c>
      <c r="P192" s="19"/>
      <c r="Q192" s="19">
        <f t="shared" si="49"/>
        <v>61335</v>
      </c>
      <c r="R192" s="20">
        <f t="shared" si="50"/>
        <v>2813557</v>
      </c>
      <c r="S192" s="21">
        <f>VLOOKUP(H192,[1]Rates!$A$3:$D$139,3,FALSE)</f>
        <v>2.5799999999999998E-4</v>
      </c>
      <c r="T192" s="22">
        <f t="shared" si="51"/>
        <v>725.89770599999997</v>
      </c>
      <c r="U192" s="19">
        <f>VLOOKUP(J192,[1]Values!$A$3:$D$462,4,FALSE)</f>
        <v>739263</v>
      </c>
      <c r="V192" s="20">
        <v>835912</v>
      </c>
      <c r="W192" s="20">
        <f t="shared" si="52"/>
        <v>-96649</v>
      </c>
      <c r="X192" s="23">
        <f>VLOOKUP(H192,[1]Rates!$A$3:$D$139,4,FALSE)</f>
        <v>2.7500000000000002E-4</v>
      </c>
      <c r="Y192" s="90">
        <f t="shared" si="53"/>
        <v>-26.578475000000001</v>
      </c>
      <c r="Z192" s="9"/>
    </row>
    <row r="193" spans="7:26" x14ac:dyDescent="0.25">
      <c r="G193" s="16"/>
      <c r="H193" s="9">
        <v>75</v>
      </c>
      <c r="I193" s="9" t="s">
        <v>94</v>
      </c>
      <c r="J193" s="17">
        <v>252</v>
      </c>
      <c r="K193" s="18">
        <v>1</v>
      </c>
      <c r="L193" s="19">
        <f>VLOOKUP(J193,[1]Values!$A$3:$D$462,2,FALSE)</f>
        <v>7753818</v>
      </c>
      <c r="M193" s="20">
        <v>5001596</v>
      </c>
      <c r="N193" s="20">
        <f t="shared" si="48"/>
        <v>2752222</v>
      </c>
      <c r="O193" s="19">
        <f>VLOOKUP(J193,[1]Values!$A$3:$D$462,3,FALSE)</f>
        <v>61335</v>
      </c>
      <c r="P193" s="19"/>
      <c r="Q193" s="19">
        <f t="shared" si="49"/>
        <v>61335</v>
      </c>
      <c r="R193" s="20">
        <f t="shared" si="50"/>
        <v>2813557</v>
      </c>
      <c r="S193" s="21">
        <f>VLOOKUP(H193,[1]Rates!$A$3:$D$139,3,FALSE)</f>
        <v>0</v>
      </c>
      <c r="T193" s="22">
        <f t="shared" si="51"/>
        <v>0</v>
      </c>
      <c r="U193" s="19">
        <f>VLOOKUP(J193,[1]Values!$A$3:$D$462,4,FALSE)</f>
        <v>739263</v>
      </c>
      <c r="V193" s="20">
        <v>835912</v>
      </c>
      <c r="W193" s="20">
        <f t="shared" si="52"/>
        <v>-96649</v>
      </c>
      <c r="X193" s="23">
        <f>VLOOKUP(H193,[1]Rates!$A$3:$D$139,4,FALSE)</f>
        <v>0</v>
      </c>
      <c r="Y193" s="90">
        <f t="shared" si="53"/>
        <v>0</v>
      </c>
      <c r="Z193" s="9"/>
    </row>
    <row r="194" spans="7:26" x14ac:dyDescent="0.25">
      <c r="G194" s="16"/>
      <c r="H194" s="9">
        <v>117</v>
      </c>
      <c r="I194" s="9" t="s">
        <v>21</v>
      </c>
      <c r="J194" s="17">
        <v>252</v>
      </c>
      <c r="K194" s="18">
        <v>1</v>
      </c>
      <c r="L194" s="19">
        <f>VLOOKUP(J194,[1]Values!$A$3:$D$462,2,FALSE)</f>
        <v>7753818</v>
      </c>
      <c r="M194" s="20">
        <v>5001596</v>
      </c>
      <c r="N194" s="20">
        <f t="shared" si="48"/>
        <v>2752222</v>
      </c>
      <c r="O194" s="19">
        <f>VLOOKUP(J194,[1]Values!$A$3:$D$462,3,FALSE)</f>
        <v>61335</v>
      </c>
      <c r="P194" s="19"/>
      <c r="Q194" s="19">
        <f t="shared" si="49"/>
        <v>61335</v>
      </c>
      <c r="R194" s="20">
        <f t="shared" si="50"/>
        <v>2813557</v>
      </c>
      <c r="S194" s="21">
        <f>VLOOKUP(H194,[1]Rates!$A$3:$D$139,3,FALSE)</f>
        <v>2.1900000000000001E-4</v>
      </c>
      <c r="T194" s="22">
        <f t="shared" si="51"/>
        <v>616.16898300000003</v>
      </c>
      <c r="U194" s="19">
        <f>VLOOKUP(J194,[1]Values!$A$3:$D$462,4,FALSE)</f>
        <v>739263</v>
      </c>
      <c r="V194" s="20">
        <v>835912</v>
      </c>
      <c r="W194" s="20">
        <f t="shared" si="52"/>
        <v>-96649</v>
      </c>
      <c r="X194" s="23">
        <f>VLOOKUP(H194,[1]Rates!$A$3:$D$139,4,FALSE)</f>
        <v>2.34E-4</v>
      </c>
      <c r="Y194" s="90">
        <f t="shared" si="53"/>
        <v>-22.615866</v>
      </c>
      <c r="Z194" s="9"/>
    </row>
    <row r="195" spans="7:26" x14ac:dyDescent="0.25">
      <c r="G195" s="16"/>
      <c r="H195" s="9">
        <v>122</v>
      </c>
      <c r="I195" s="9" t="s">
        <v>90</v>
      </c>
      <c r="J195" s="17">
        <v>252</v>
      </c>
      <c r="K195" s="18">
        <v>0.6</v>
      </c>
      <c r="L195" s="19">
        <f>VLOOKUP(J195,[1]Values!$A$3:$D$462,2,FALSE)</f>
        <v>7753818</v>
      </c>
      <c r="M195" s="20">
        <v>5001596</v>
      </c>
      <c r="N195" s="20">
        <f t="shared" si="48"/>
        <v>1651333.2</v>
      </c>
      <c r="O195" s="19">
        <f>VLOOKUP(J195,[1]Values!$A$3:$D$462,3,FALSE)</f>
        <v>61335</v>
      </c>
      <c r="P195" s="19"/>
      <c r="Q195" s="19">
        <f t="shared" si="49"/>
        <v>36801</v>
      </c>
      <c r="R195" s="20">
        <f t="shared" si="50"/>
        <v>1688134.2</v>
      </c>
      <c r="S195" s="21">
        <f>VLOOKUP(H195,[1]Rates!$A$3:$D$139,3,FALSE)</f>
        <v>0</v>
      </c>
      <c r="T195" s="22">
        <f t="shared" si="51"/>
        <v>0</v>
      </c>
      <c r="U195" s="19">
        <f>VLOOKUP(J195,[1]Values!$A$3:$D$462,4,FALSE)</f>
        <v>739263</v>
      </c>
      <c r="V195" s="20">
        <v>835912</v>
      </c>
      <c r="W195" s="20">
        <f t="shared" si="52"/>
        <v>-57989.4</v>
      </c>
      <c r="X195" s="23">
        <f>VLOOKUP(H195,[1]Rates!$A$3:$D$139,4,FALSE)</f>
        <v>0</v>
      </c>
      <c r="Y195" s="90">
        <f t="shared" si="53"/>
        <v>0</v>
      </c>
      <c r="Z195" s="9"/>
    </row>
    <row r="196" spans="7:26" x14ac:dyDescent="0.25">
      <c r="G196" s="16"/>
      <c r="H196" s="9"/>
      <c r="I196" s="9"/>
      <c r="J196" s="17"/>
      <c r="K196" s="18"/>
      <c r="L196" s="20"/>
      <c r="M196" s="20"/>
      <c r="N196" s="20"/>
      <c r="O196" s="20"/>
      <c r="P196" s="20"/>
      <c r="Q196" s="20"/>
      <c r="R196" s="20"/>
      <c r="S196" s="23"/>
      <c r="T196" s="22"/>
      <c r="U196" s="20"/>
      <c r="V196" s="20"/>
      <c r="W196" s="20"/>
      <c r="X196" s="23"/>
      <c r="Y196" s="90"/>
      <c r="Z196" s="9"/>
    </row>
    <row r="197" spans="7:26" ht="15.75" x14ac:dyDescent="0.25">
      <c r="G197" s="91">
        <v>75</v>
      </c>
      <c r="H197" s="28" t="s">
        <v>94</v>
      </c>
      <c r="I197" s="9"/>
      <c r="J197" s="17"/>
      <c r="K197" s="18"/>
      <c r="L197" s="20"/>
      <c r="M197" s="20"/>
      <c r="N197" s="20"/>
      <c r="O197" s="20"/>
      <c r="P197" s="20"/>
      <c r="Q197" s="20"/>
      <c r="R197" s="20"/>
      <c r="S197" s="23"/>
      <c r="T197" s="22"/>
      <c r="U197" s="20"/>
      <c r="V197" s="20"/>
      <c r="W197" s="20"/>
      <c r="X197" s="23"/>
      <c r="Y197" s="90"/>
      <c r="Z197" s="9"/>
    </row>
    <row r="198" spans="7:26" x14ac:dyDescent="0.25">
      <c r="G198" s="16"/>
      <c r="H198" s="9">
        <v>1</v>
      </c>
      <c r="I198" s="9" t="s">
        <v>11</v>
      </c>
      <c r="J198" s="17">
        <v>845</v>
      </c>
      <c r="K198" s="18">
        <v>1</v>
      </c>
      <c r="L198" s="19">
        <f>VLOOKUP(J198,[1]Values!$A$3:$D$462,2,FALSE)</f>
        <v>0</v>
      </c>
      <c r="M198" s="20">
        <v>0</v>
      </c>
      <c r="N198" s="20">
        <f t="shared" ref="N198:N214" si="54">(L198-M198)*K198</f>
        <v>0</v>
      </c>
      <c r="O198" s="19">
        <f>VLOOKUP(J198,[1]Values!$A$3:$D$462,3,FALSE)</f>
        <v>177174</v>
      </c>
      <c r="P198" s="19"/>
      <c r="Q198" s="19">
        <f t="shared" ref="Q198:Q214" si="55">(O198-P198)*K198</f>
        <v>177174</v>
      </c>
      <c r="R198" s="20">
        <f t="shared" ref="R198:R214" si="56">(L198-M198+O198-P198)*K198</f>
        <v>177174</v>
      </c>
      <c r="S198" s="21">
        <f>VLOOKUP(H198,[1]Rates!$A$3:$D$139,3,FALSE)</f>
        <v>1.908E-3</v>
      </c>
      <c r="T198" s="22">
        <f t="shared" ref="T198:T214" si="57">R198*S198</f>
        <v>338.04799200000002</v>
      </c>
      <c r="U198" s="19">
        <f>VLOOKUP(J198,[1]Values!$A$3:$D$462,4,FALSE)</f>
        <v>0</v>
      </c>
      <c r="V198" s="20">
        <v>0</v>
      </c>
      <c r="W198" s="20">
        <f t="shared" ref="W198:W214" si="58">(U198-V198)*K198</f>
        <v>0</v>
      </c>
      <c r="X198" s="23">
        <f>VLOOKUP(H198,[1]Rates!$A$3:$D$139,4,FALSE)</f>
        <v>2.0739999999999999E-3</v>
      </c>
      <c r="Y198" s="90">
        <f t="shared" ref="Y198:Y214" si="59">W198*X198</f>
        <v>0</v>
      </c>
      <c r="Z198" s="9"/>
    </row>
    <row r="199" spans="7:26" x14ac:dyDescent="0.25">
      <c r="G199" s="16"/>
      <c r="H199" s="9">
        <v>2</v>
      </c>
      <c r="I199" s="9" t="s">
        <v>27</v>
      </c>
      <c r="J199" s="17">
        <v>845</v>
      </c>
      <c r="K199" s="18">
        <v>1</v>
      </c>
      <c r="L199" s="19">
        <f>VLOOKUP(J199,[1]Values!$A$3:$D$462,2,FALSE)</f>
        <v>0</v>
      </c>
      <c r="M199" s="20">
        <v>0</v>
      </c>
      <c r="N199" s="20">
        <f t="shared" si="54"/>
        <v>0</v>
      </c>
      <c r="O199" s="19">
        <f>VLOOKUP(J199,[1]Values!$A$3:$D$462,3,FALSE)</f>
        <v>177174</v>
      </c>
      <c r="P199" s="19"/>
      <c r="Q199" s="19">
        <f t="shared" si="55"/>
        <v>177174</v>
      </c>
      <c r="R199" s="20">
        <f t="shared" si="56"/>
        <v>177174</v>
      </c>
      <c r="S199" s="21">
        <f>VLOOKUP(H199,[1]Rates!$A$3:$D$139,3,FALSE)</f>
        <v>2.0900000000000001E-4</v>
      </c>
      <c r="T199" s="22">
        <f t="shared" si="57"/>
        <v>37.029366000000003</v>
      </c>
      <c r="U199" s="19">
        <f>VLOOKUP(J199,[1]Values!$A$3:$D$462,4,FALSE)</f>
        <v>0</v>
      </c>
      <c r="V199" s="20">
        <v>0</v>
      </c>
      <c r="W199" s="20">
        <f t="shared" si="58"/>
        <v>0</v>
      </c>
      <c r="X199" s="23">
        <f>VLOOKUP(H199,[1]Rates!$A$3:$D$139,4,FALSE)</f>
        <v>2.3000000000000001E-4</v>
      </c>
      <c r="Y199" s="90">
        <f t="shared" si="59"/>
        <v>0</v>
      </c>
      <c r="Z199" s="9"/>
    </row>
    <row r="200" spans="7:26" x14ac:dyDescent="0.25">
      <c r="G200" s="16"/>
      <c r="H200" s="9">
        <v>3</v>
      </c>
      <c r="I200" s="9" t="s">
        <v>20</v>
      </c>
      <c r="J200" s="17">
        <v>845</v>
      </c>
      <c r="K200" s="18">
        <v>1</v>
      </c>
      <c r="L200" s="19">
        <f>VLOOKUP(J200,[1]Values!$A$3:$D$462,2,FALSE)</f>
        <v>0</v>
      </c>
      <c r="M200" s="20">
        <v>0</v>
      </c>
      <c r="N200" s="20">
        <f t="shared" si="54"/>
        <v>0</v>
      </c>
      <c r="O200" s="19">
        <f>VLOOKUP(J200,[1]Values!$A$3:$D$462,3,FALSE)</f>
        <v>177174</v>
      </c>
      <c r="P200" s="19"/>
      <c r="Q200" s="19">
        <f t="shared" si="55"/>
        <v>177174</v>
      </c>
      <c r="R200" s="20">
        <f t="shared" si="56"/>
        <v>177174</v>
      </c>
      <c r="S200" s="21">
        <f>VLOOKUP(H200,[1]Rates!$A$3:$D$139,3,FALSE)</f>
        <v>4.9299999999999995E-4</v>
      </c>
      <c r="T200" s="22">
        <f t="shared" si="57"/>
        <v>87.34678199999999</v>
      </c>
      <c r="U200" s="19">
        <f>VLOOKUP(J200,[1]Values!$A$3:$D$462,4,FALSE)</f>
        <v>0</v>
      </c>
      <c r="V200" s="20">
        <v>0</v>
      </c>
      <c r="W200" s="20">
        <f t="shared" si="58"/>
        <v>0</v>
      </c>
      <c r="X200" s="23">
        <f>VLOOKUP(H200,[1]Rates!$A$3:$D$139,4,FALSE)</f>
        <v>5.2599999999999999E-4</v>
      </c>
      <c r="Y200" s="90">
        <f t="shared" si="59"/>
        <v>0</v>
      </c>
      <c r="Z200" s="9"/>
    </row>
    <row r="201" spans="7:26" x14ac:dyDescent="0.25">
      <c r="G201" s="16"/>
      <c r="H201" s="9">
        <v>4</v>
      </c>
      <c r="I201" s="9" t="s">
        <v>10</v>
      </c>
      <c r="J201" s="17">
        <v>845</v>
      </c>
      <c r="K201" s="18">
        <v>0.6</v>
      </c>
      <c r="L201" s="19">
        <f>VLOOKUP(J201,[1]Values!$A$3:$D$462,2,FALSE)</f>
        <v>0</v>
      </c>
      <c r="M201" s="20">
        <v>0</v>
      </c>
      <c r="N201" s="20">
        <f t="shared" si="54"/>
        <v>0</v>
      </c>
      <c r="O201" s="19">
        <f>VLOOKUP(J201,[1]Values!$A$3:$D$462,3,FALSE)</f>
        <v>177174</v>
      </c>
      <c r="P201" s="19"/>
      <c r="Q201" s="19">
        <f t="shared" si="55"/>
        <v>106304.4</v>
      </c>
      <c r="R201" s="20">
        <f t="shared" si="56"/>
        <v>106304.4</v>
      </c>
      <c r="S201" s="21">
        <f>VLOOKUP(H201,[1]Rates!$A$3:$D$139,3,FALSE)</f>
        <v>8.1609999999999999E-3</v>
      </c>
      <c r="T201" s="22">
        <f t="shared" si="57"/>
        <v>867.55020839999997</v>
      </c>
      <c r="U201" s="19">
        <f>VLOOKUP(J201,[1]Values!$A$3:$D$462,4,FALSE)</f>
        <v>0</v>
      </c>
      <c r="V201" s="20">
        <v>0</v>
      </c>
      <c r="W201" s="20">
        <f t="shared" si="58"/>
        <v>0</v>
      </c>
      <c r="X201" s="23">
        <f>VLOOKUP(H201,[1]Rates!$A$3:$D$139,4,FALSE)</f>
        <v>7.8399999999999997E-3</v>
      </c>
      <c r="Y201" s="90">
        <f t="shared" si="59"/>
        <v>0</v>
      </c>
      <c r="Z201" s="9"/>
    </row>
    <row r="202" spans="7:26" x14ac:dyDescent="0.25">
      <c r="G202" s="16"/>
      <c r="H202" s="9">
        <v>136</v>
      </c>
      <c r="I202" s="9" t="s">
        <v>139</v>
      </c>
      <c r="J202" s="17">
        <v>845</v>
      </c>
      <c r="K202" s="18">
        <v>0.6</v>
      </c>
      <c r="L202" s="19">
        <f>VLOOKUP(J202,[1]Values!$A$3:$D$462,2,FALSE)</f>
        <v>0</v>
      </c>
      <c r="M202" s="20">
        <v>0</v>
      </c>
      <c r="N202" s="20">
        <f t="shared" si="54"/>
        <v>0</v>
      </c>
      <c r="O202" s="19">
        <f>VLOOKUP(J202,[1]Values!$A$3:$D$462,3,FALSE)</f>
        <v>177174</v>
      </c>
      <c r="P202" s="19"/>
      <c r="Q202" s="19">
        <f t="shared" si="55"/>
        <v>106304.4</v>
      </c>
      <c r="R202" s="20">
        <f t="shared" si="56"/>
        <v>106304.4</v>
      </c>
      <c r="S202" s="21">
        <f>VLOOKUP(H202,[1]Rates!$A$3:$D$139,3,FALSE)</f>
        <v>2.31E-4</v>
      </c>
      <c r="T202" s="22">
        <f t="shared" si="57"/>
        <v>24.5563164</v>
      </c>
      <c r="U202" s="19">
        <f>VLOOKUP(J202,[1]Values!$A$3:$D$462,4,FALSE)</f>
        <v>0</v>
      </c>
      <c r="V202" s="20">
        <v>0</v>
      </c>
      <c r="W202" s="20">
        <f t="shared" si="58"/>
        <v>0</v>
      </c>
      <c r="X202" s="23">
        <f>VLOOKUP(H202,[1]Rates!$A$3:$D$139,4,FALSE)</f>
        <v>2.0100000000000001E-4</v>
      </c>
      <c r="Y202" s="90">
        <f t="shared" si="59"/>
        <v>0</v>
      </c>
      <c r="Z202" s="9"/>
    </row>
    <row r="203" spans="7:26" x14ac:dyDescent="0.25">
      <c r="G203" s="16"/>
      <c r="H203" s="9">
        <v>6</v>
      </c>
      <c r="I203" s="9" t="s">
        <v>70</v>
      </c>
      <c r="J203" s="17">
        <v>845</v>
      </c>
      <c r="K203" s="18">
        <v>0.6</v>
      </c>
      <c r="L203" s="19">
        <f>VLOOKUP(J203,[1]Values!$A$3:$D$462,2,FALSE)</f>
        <v>0</v>
      </c>
      <c r="M203" s="20">
        <v>0</v>
      </c>
      <c r="N203" s="20">
        <f t="shared" si="54"/>
        <v>0</v>
      </c>
      <c r="O203" s="19">
        <f>VLOOKUP(J203,[1]Values!$A$3:$D$462,3,FALSE)</f>
        <v>177174</v>
      </c>
      <c r="P203" s="19"/>
      <c r="Q203" s="19">
        <f t="shared" si="55"/>
        <v>106304.4</v>
      </c>
      <c r="R203" s="20">
        <f t="shared" si="56"/>
        <v>106304.4</v>
      </c>
      <c r="S203" s="21">
        <f>VLOOKUP(H203,[1]Rates!$A$3:$D$139,3,FALSE)</f>
        <v>0</v>
      </c>
      <c r="T203" s="22">
        <f t="shared" si="57"/>
        <v>0</v>
      </c>
      <c r="U203" s="19">
        <f>VLOOKUP(J203,[1]Values!$A$3:$D$462,4,FALSE)</f>
        <v>0</v>
      </c>
      <c r="V203" s="20">
        <v>0</v>
      </c>
      <c r="W203" s="20">
        <f t="shared" si="58"/>
        <v>0</v>
      </c>
      <c r="X203" s="23">
        <f>VLOOKUP(H203,[1]Rates!$A$3:$D$139,4,FALSE)</f>
        <v>0</v>
      </c>
      <c r="Y203" s="90">
        <f t="shared" si="59"/>
        <v>0</v>
      </c>
      <c r="Z203" s="9"/>
    </row>
    <row r="204" spans="7:26" x14ac:dyDescent="0.25">
      <c r="G204" s="16"/>
      <c r="H204" s="9">
        <v>7</v>
      </c>
      <c r="I204" s="9" t="s">
        <v>9</v>
      </c>
      <c r="J204" s="17">
        <v>845</v>
      </c>
      <c r="K204" s="18">
        <v>1</v>
      </c>
      <c r="L204" s="19">
        <f>VLOOKUP(J204,[1]Values!$A$3:$D$462,2,FALSE)</f>
        <v>0</v>
      </c>
      <c r="M204" s="20">
        <v>0</v>
      </c>
      <c r="N204" s="20">
        <f t="shared" si="54"/>
        <v>0</v>
      </c>
      <c r="O204" s="19">
        <f>VLOOKUP(J204,[1]Values!$A$3:$D$462,3,FALSE)</f>
        <v>177174</v>
      </c>
      <c r="P204" s="19"/>
      <c r="Q204" s="19">
        <f t="shared" si="55"/>
        <v>177174</v>
      </c>
      <c r="R204" s="20">
        <f t="shared" si="56"/>
        <v>177174</v>
      </c>
      <c r="S204" s="21">
        <f>VLOOKUP(H204,[1]Rates!$A$3:$D$139,3,FALSE)</f>
        <v>1.01E-4</v>
      </c>
      <c r="T204" s="22">
        <f t="shared" si="57"/>
        <v>17.894573999999999</v>
      </c>
      <c r="U204" s="19">
        <f>VLOOKUP(J204,[1]Values!$A$3:$D$462,4,FALSE)</f>
        <v>0</v>
      </c>
      <c r="V204" s="20">
        <v>0</v>
      </c>
      <c r="W204" s="20">
        <f t="shared" si="58"/>
        <v>0</v>
      </c>
      <c r="X204" s="23">
        <f>VLOOKUP(H204,[1]Rates!$A$3:$D$139,4,FALSE)</f>
        <v>1.08E-4</v>
      </c>
      <c r="Y204" s="90">
        <f t="shared" si="59"/>
        <v>0</v>
      </c>
      <c r="Z204" s="9"/>
    </row>
    <row r="205" spans="7:26" x14ac:dyDescent="0.25">
      <c r="G205" s="16"/>
      <c r="H205" s="9">
        <v>8</v>
      </c>
      <c r="I205" s="9" t="s">
        <v>23</v>
      </c>
      <c r="J205" s="17">
        <v>845</v>
      </c>
      <c r="K205" s="18">
        <v>1</v>
      </c>
      <c r="L205" s="19">
        <f>VLOOKUP(J205,[1]Values!$A$3:$D$462,2,FALSE)</f>
        <v>0</v>
      </c>
      <c r="M205" s="20">
        <v>0</v>
      </c>
      <c r="N205" s="20">
        <f t="shared" si="54"/>
        <v>0</v>
      </c>
      <c r="O205" s="19">
        <f>VLOOKUP(J205,[1]Values!$A$3:$D$462,3,FALSE)</f>
        <v>177174</v>
      </c>
      <c r="P205" s="19"/>
      <c r="Q205" s="19">
        <f t="shared" si="55"/>
        <v>177174</v>
      </c>
      <c r="R205" s="20">
        <f t="shared" si="56"/>
        <v>177174</v>
      </c>
      <c r="S205" s="21">
        <f>VLOOKUP(H205,[1]Rates!$A$3:$D$139,3,FALSE)</f>
        <v>1.5300000000000001E-4</v>
      </c>
      <c r="T205" s="22">
        <f t="shared" si="57"/>
        <v>27.107621999999999</v>
      </c>
      <c r="U205" s="19">
        <f>VLOOKUP(J205,[1]Values!$A$3:$D$462,4,FALSE)</f>
        <v>0</v>
      </c>
      <c r="V205" s="20">
        <v>0</v>
      </c>
      <c r="W205" s="20">
        <f t="shared" si="58"/>
        <v>0</v>
      </c>
      <c r="X205" s="23">
        <f>VLOOKUP(H205,[1]Rates!$A$3:$D$139,4,FALSE)</f>
        <v>1.64E-4</v>
      </c>
      <c r="Y205" s="90">
        <f t="shared" si="59"/>
        <v>0</v>
      </c>
      <c r="Z205" s="9"/>
    </row>
    <row r="206" spans="7:26" x14ac:dyDescent="0.25">
      <c r="G206" s="16"/>
      <c r="H206" s="9">
        <v>9</v>
      </c>
      <c r="I206" s="9" t="s">
        <v>0</v>
      </c>
      <c r="J206" s="17">
        <v>845</v>
      </c>
      <c r="K206" s="18">
        <v>1</v>
      </c>
      <c r="L206" s="19">
        <f>VLOOKUP(J206,[1]Values!$A$3:$D$462,2,FALSE)</f>
        <v>0</v>
      </c>
      <c r="M206" s="20">
        <v>0</v>
      </c>
      <c r="N206" s="20">
        <f t="shared" si="54"/>
        <v>0</v>
      </c>
      <c r="O206" s="19">
        <f>VLOOKUP(J206,[1]Values!$A$3:$D$462,3,FALSE)</f>
        <v>177174</v>
      </c>
      <c r="P206" s="19"/>
      <c r="Q206" s="19">
        <f t="shared" si="55"/>
        <v>177174</v>
      </c>
      <c r="R206" s="20">
        <f t="shared" si="56"/>
        <v>177174</v>
      </c>
      <c r="S206" s="21">
        <f>VLOOKUP(H206,[1]Rates!$A$3:$D$139,3,FALSE)</f>
        <v>2.5599999999999999E-4</v>
      </c>
      <c r="T206" s="22">
        <f t="shared" si="57"/>
        <v>45.356544</v>
      </c>
      <c r="U206" s="19">
        <f>VLOOKUP(J206,[1]Values!$A$3:$D$462,4,FALSE)</f>
        <v>0</v>
      </c>
      <c r="V206" s="20">
        <v>0</v>
      </c>
      <c r="W206" s="20">
        <f t="shared" si="58"/>
        <v>0</v>
      </c>
      <c r="X206" s="23">
        <f>VLOOKUP(H206,[1]Rates!$A$3:$D$139,4,FALSE)</f>
        <v>2.7599999999999999E-4</v>
      </c>
      <c r="Y206" s="90">
        <f t="shared" si="59"/>
        <v>0</v>
      </c>
      <c r="Z206" s="9"/>
    </row>
    <row r="207" spans="7:26" x14ac:dyDescent="0.25">
      <c r="G207" s="16"/>
      <c r="H207" s="9">
        <v>29</v>
      </c>
      <c r="I207" s="9" t="s">
        <v>24</v>
      </c>
      <c r="J207" s="17">
        <v>845</v>
      </c>
      <c r="K207" s="18">
        <v>1</v>
      </c>
      <c r="L207" s="19">
        <f>VLOOKUP(J207,[1]Values!$A$3:$D$462,2,FALSE)</f>
        <v>0</v>
      </c>
      <c r="M207" s="20">
        <v>0</v>
      </c>
      <c r="N207" s="20">
        <f t="shared" si="54"/>
        <v>0</v>
      </c>
      <c r="O207" s="19">
        <f>VLOOKUP(J207,[1]Values!$A$3:$D$462,3,FALSE)</f>
        <v>177174</v>
      </c>
      <c r="P207" s="19"/>
      <c r="Q207" s="19">
        <f t="shared" si="55"/>
        <v>177174</v>
      </c>
      <c r="R207" s="20">
        <f t="shared" si="56"/>
        <v>177174</v>
      </c>
      <c r="S207" s="21">
        <f>VLOOKUP(H207,[1]Rates!$A$3:$D$139,3,FALSE)</f>
        <v>2.8760000000000001E-3</v>
      </c>
      <c r="T207" s="22">
        <f t="shared" si="57"/>
        <v>509.55242400000003</v>
      </c>
      <c r="U207" s="19">
        <f>VLOOKUP(J207,[1]Values!$A$3:$D$462,4,FALSE)</f>
        <v>0</v>
      </c>
      <c r="V207" s="20">
        <v>0</v>
      </c>
      <c r="W207" s="20">
        <f t="shared" si="58"/>
        <v>0</v>
      </c>
      <c r="X207" s="23">
        <f>VLOOKUP(H207,[1]Rates!$A$3:$D$139,4,FALSE)</f>
        <v>3.1029999999999999E-3</v>
      </c>
      <c r="Y207" s="90">
        <f t="shared" si="59"/>
        <v>0</v>
      </c>
      <c r="Z207" s="9"/>
    </row>
    <row r="208" spans="7:26" x14ac:dyDescent="0.25">
      <c r="G208" s="16"/>
      <c r="H208" s="9">
        <v>38</v>
      </c>
      <c r="I208" s="9" t="s">
        <v>12</v>
      </c>
      <c r="J208" s="17">
        <v>845</v>
      </c>
      <c r="K208" s="18">
        <v>1</v>
      </c>
      <c r="L208" s="19">
        <f>VLOOKUP(J208,[1]Values!$A$3:$D$462,2,FALSE)</f>
        <v>0</v>
      </c>
      <c r="M208" s="20">
        <v>0</v>
      </c>
      <c r="N208" s="20">
        <f t="shared" si="54"/>
        <v>0</v>
      </c>
      <c r="O208" s="19">
        <f>VLOOKUP(J208,[1]Values!$A$3:$D$462,3,FALSE)</f>
        <v>177174</v>
      </c>
      <c r="P208" s="19"/>
      <c r="Q208" s="19">
        <f t="shared" si="55"/>
        <v>177174</v>
      </c>
      <c r="R208" s="20">
        <f t="shared" si="56"/>
        <v>177174</v>
      </c>
      <c r="S208" s="21">
        <f>VLOOKUP(H208,[1]Rates!$A$3:$D$139,3,FALSE)</f>
        <v>9.8999999999999994E-5</v>
      </c>
      <c r="T208" s="22">
        <f t="shared" si="57"/>
        <v>17.540226000000001</v>
      </c>
      <c r="U208" s="19">
        <f>VLOOKUP(J208,[1]Values!$A$3:$D$462,4,FALSE)</f>
        <v>0</v>
      </c>
      <c r="V208" s="20">
        <v>0</v>
      </c>
      <c r="W208" s="20">
        <f t="shared" si="58"/>
        <v>0</v>
      </c>
      <c r="X208" s="23">
        <f>VLOOKUP(H208,[1]Rates!$A$3:$D$139,4,FALSE)</f>
        <v>8.6000000000000003E-5</v>
      </c>
      <c r="Y208" s="90">
        <f t="shared" si="59"/>
        <v>0</v>
      </c>
      <c r="Z208" s="9"/>
    </row>
    <row r="209" spans="7:26" x14ac:dyDescent="0.25">
      <c r="G209" s="16"/>
      <c r="H209" s="9">
        <v>55</v>
      </c>
      <c r="I209" s="9" t="s">
        <v>26</v>
      </c>
      <c r="J209" s="17">
        <v>845</v>
      </c>
      <c r="K209" s="18">
        <v>1</v>
      </c>
      <c r="L209" s="19">
        <f>VLOOKUP(J209,[1]Values!$A$3:$D$462,2,FALSE)</f>
        <v>0</v>
      </c>
      <c r="M209" s="20">
        <v>0</v>
      </c>
      <c r="N209" s="20">
        <f t="shared" si="54"/>
        <v>0</v>
      </c>
      <c r="O209" s="19">
        <f>VLOOKUP(J209,[1]Values!$A$3:$D$462,3,FALSE)</f>
        <v>177174</v>
      </c>
      <c r="P209" s="19"/>
      <c r="Q209" s="19">
        <f t="shared" si="55"/>
        <v>177174</v>
      </c>
      <c r="R209" s="20">
        <f t="shared" si="56"/>
        <v>177174</v>
      </c>
      <c r="S209" s="21">
        <f>VLOOKUP(H209,[1]Rates!$A$3:$D$139,3,FALSE)</f>
        <v>1.45E-4</v>
      </c>
      <c r="T209" s="22">
        <f t="shared" si="57"/>
        <v>25.69023</v>
      </c>
      <c r="U209" s="19">
        <f>VLOOKUP(J209,[1]Values!$A$3:$D$462,4,FALSE)</f>
        <v>0</v>
      </c>
      <c r="V209" s="20">
        <v>0</v>
      </c>
      <c r="W209" s="20">
        <f t="shared" si="58"/>
        <v>0</v>
      </c>
      <c r="X209" s="23">
        <f>VLOOKUP(H209,[1]Rates!$A$3:$D$139,4,FALSE)</f>
        <v>1.35E-4</v>
      </c>
      <c r="Y209" s="90">
        <f t="shared" si="59"/>
        <v>0</v>
      </c>
      <c r="Z209" s="9"/>
    </row>
    <row r="210" spans="7:26" x14ac:dyDescent="0.25">
      <c r="G210" s="16"/>
      <c r="H210" s="9">
        <v>71</v>
      </c>
      <c r="I210" s="9" t="s">
        <v>18</v>
      </c>
      <c r="J210" s="17">
        <v>845</v>
      </c>
      <c r="K210" s="18">
        <v>1</v>
      </c>
      <c r="L210" s="19">
        <f>VLOOKUP(J210,[1]Values!$A$3:$D$462,2,FALSE)</f>
        <v>0</v>
      </c>
      <c r="M210" s="20">
        <v>0</v>
      </c>
      <c r="N210" s="20">
        <f t="shared" si="54"/>
        <v>0</v>
      </c>
      <c r="O210" s="19">
        <f>VLOOKUP(J210,[1]Values!$A$3:$D$462,3,FALSE)</f>
        <v>177174</v>
      </c>
      <c r="P210" s="19"/>
      <c r="Q210" s="19">
        <f t="shared" si="55"/>
        <v>177174</v>
      </c>
      <c r="R210" s="20">
        <f t="shared" si="56"/>
        <v>177174</v>
      </c>
      <c r="S210" s="21">
        <f>VLOOKUP(H210,[1]Rates!$A$3:$D$139,3,FALSE)</f>
        <v>9.0000000000000002E-6</v>
      </c>
      <c r="T210" s="22">
        <f t="shared" si="57"/>
        <v>1.5945660000000001</v>
      </c>
      <c r="U210" s="19">
        <f>VLOOKUP(J210,[1]Values!$A$3:$D$462,4,FALSE)</f>
        <v>0</v>
      </c>
      <c r="V210" s="20">
        <v>0</v>
      </c>
      <c r="W210" s="20">
        <f t="shared" si="58"/>
        <v>0</v>
      </c>
      <c r="X210" s="23">
        <f>VLOOKUP(H210,[1]Rates!$A$3:$D$139,4,FALSE)</f>
        <v>9.0000000000000002E-6</v>
      </c>
      <c r="Y210" s="90">
        <f t="shared" si="59"/>
        <v>0</v>
      </c>
      <c r="Z210" s="9"/>
    </row>
    <row r="211" spans="7:26" x14ac:dyDescent="0.25">
      <c r="G211" s="16"/>
      <c r="H211" s="9">
        <v>72</v>
      </c>
      <c r="I211" s="9" t="s">
        <v>28</v>
      </c>
      <c r="J211" s="17">
        <v>845</v>
      </c>
      <c r="K211" s="18">
        <v>1</v>
      </c>
      <c r="L211" s="19">
        <f>VLOOKUP(J211,[1]Values!$A$3:$D$462,2,FALSE)</f>
        <v>0</v>
      </c>
      <c r="M211" s="20">
        <v>0</v>
      </c>
      <c r="N211" s="20">
        <f t="shared" si="54"/>
        <v>0</v>
      </c>
      <c r="O211" s="19">
        <f>VLOOKUP(J211,[1]Values!$A$3:$D$462,3,FALSE)</f>
        <v>177174</v>
      </c>
      <c r="P211" s="19"/>
      <c r="Q211" s="19">
        <f t="shared" si="55"/>
        <v>177174</v>
      </c>
      <c r="R211" s="20">
        <f t="shared" si="56"/>
        <v>177174</v>
      </c>
      <c r="S211" s="21">
        <f>VLOOKUP(H211,[1]Rates!$A$3:$D$139,3,FALSE)</f>
        <v>2.5799999999999998E-4</v>
      </c>
      <c r="T211" s="22">
        <f t="shared" si="57"/>
        <v>45.710891999999994</v>
      </c>
      <c r="U211" s="19">
        <f>VLOOKUP(J211,[1]Values!$A$3:$D$462,4,FALSE)</f>
        <v>0</v>
      </c>
      <c r="V211" s="20">
        <v>0</v>
      </c>
      <c r="W211" s="20">
        <f t="shared" si="58"/>
        <v>0</v>
      </c>
      <c r="X211" s="23">
        <f>VLOOKUP(H211,[1]Rates!$A$3:$D$139,4,FALSE)</f>
        <v>2.7500000000000002E-4</v>
      </c>
      <c r="Y211" s="90">
        <f t="shared" si="59"/>
        <v>0</v>
      </c>
      <c r="Z211" s="9"/>
    </row>
    <row r="212" spans="7:26" x14ac:dyDescent="0.25">
      <c r="G212" s="16"/>
      <c r="H212" s="9">
        <v>75</v>
      </c>
      <c r="I212" s="9" t="s">
        <v>94</v>
      </c>
      <c r="J212" s="17">
        <v>845</v>
      </c>
      <c r="K212" s="18">
        <v>1</v>
      </c>
      <c r="L212" s="19">
        <f>VLOOKUP(J212,[1]Values!$A$3:$D$462,2,FALSE)</f>
        <v>0</v>
      </c>
      <c r="M212" s="20">
        <v>0</v>
      </c>
      <c r="N212" s="20">
        <f t="shared" si="54"/>
        <v>0</v>
      </c>
      <c r="O212" s="19">
        <f>VLOOKUP(J212,[1]Values!$A$3:$D$462,3,FALSE)</f>
        <v>177174</v>
      </c>
      <c r="P212" s="19"/>
      <c r="Q212" s="19">
        <f t="shared" si="55"/>
        <v>177174</v>
      </c>
      <c r="R212" s="20">
        <f t="shared" si="56"/>
        <v>177174</v>
      </c>
      <c r="S212" s="21">
        <f>VLOOKUP(H212,[1]Rates!$A$3:$D$139,3,FALSE)</f>
        <v>0</v>
      </c>
      <c r="T212" s="22">
        <f t="shared" si="57"/>
        <v>0</v>
      </c>
      <c r="U212" s="19">
        <f>VLOOKUP(J212,[1]Values!$A$3:$D$462,4,FALSE)</f>
        <v>0</v>
      </c>
      <c r="V212" s="20">
        <v>0</v>
      </c>
      <c r="W212" s="20">
        <f t="shared" si="58"/>
        <v>0</v>
      </c>
      <c r="X212" s="23">
        <f>VLOOKUP(H212,[1]Rates!$A$3:$D$139,4,FALSE)</f>
        <v>0</v>
      </c>
      <c r="Y212" s="90">
        <f t="shared" si="59"/>
        <v>0</v>
      </c>
      <c r="Z212" s="9"/>
    </row>
    <row r="213" spans="7:26" x14ac:dyDescent="0.25">
      <c r="G213" s="16"/>
      <c r="H213" s="9">
        <v>117</v>
      </c>
      <c r="I213" s="9" t="s">
        <v>21</v>
      </c>
      <c r="J213" s="17">
        <v>845</v>
      </c>
      <c r="K213" s="18">
        <v>1</v>
      </c>
      <c r="L213" s="19">
        <f>VLOOKUP(J213,[1]Values!$A$3:$D$462,2,FALSE)</f>
        <v>0</v>
      </c>
      <c r="M213" s="20">
        <v>0</v>
      </c>
      <c r="N213" s="20">
        <f t="shared" si="54"/>
        <v>0</v>
      </c>
      <c r="O213" s="19">
        <f>VLOOKUP(J213,[1]Values!$A$3:$D$462,3,FALSE)</f>
        <v>177174</v>
      </c>
      <c r="P213" s="19"/>
      <c r="Q213" s="19">
        <f t="shared" si="55"/>
        <v>177174</v>
      </c>
      <c r="R213" s="20">
        <f t="shared" si="56"/>
        <v>177174</v>
      </c>
      <c r="S213" s="21">
        <f>VLOOKUP(H213,[1]Rates!$A$3:$D$139,3,FALSE)</f>
        <v>2.1900000000000001E-4</v>
      </c>
      <c r="T213" s="22">
        <f t="shared" si="57"/>
        <v>38.801106000000004</v>
      </c>
      <c r="U213" s="19">
        <f>VLOOKUP(J213,[1]Values!$A$3:$D$462,4,FALSE)</f>
        <v>0</v>
      </c>
      <c r="V213" s="20">
        <v>0</v>
      </c>
      <c r="W213" s="20">
        <f t="shared" si="58"/>
        <v>0</v>
      </c>
      <c r="X213" s="23">
        <f>VLOOKUP(H213,[1]Rates!$A$3:$D$139,4,FALSE)</f>
        <v>2.34E-4</v>
      </c>
      <c r="Y213" s="90">
        <f t="shared" si="59"/>
        <v>0</v>
      </c>
      <c r="Z213" s="9"/>
    </row>
    <row r="214" spans="7:26" x14ac:dyDescent="0.25">
      <c r="G214" s="16"/>
      <c r="H214" s="9">
        <v>122</v>
      </c>
      <c r="I214" s="9" t="s">
        <v>90</v>
      </c>
      <c r="J214" s="17">
        <v>845</v>
      </c>
      <c r="K214" s="18">
        <v>0.6</v>
      </c>
      <c r="L214" s="19">
        <f>VLOOKUP(J214,[1]Values!$A$3:$D$462,2,FALSE)</f>
        <v>0</v>
      </c>
      <c r="M214" s="20">
        <v>0</v>
      </c>
      <c r="N214" s="20">
        <f t="shared" si="54"/>
        <v>0</v>
      </c>
      <c r="O214" s="19">
        <f>VLOOKUP(J214,[1]Values!$A$3:$D$462,3,FALSE)</f>
        <v>177174</v>
      </c>
      <c r="P214" s="19"/>
      <c r="Q214" s="19">
        <f t="shared" si="55"/>
        <v>106304.4</v>
      </c>
      <c r="R214" s="20">
        <f t="shared" si="56"/>
        <v>106304.4</v>
      </c>
      <c r="S214" s="21">
        <f>VLOOKUP(H214,[1]Rates!$A$3:$D$139,3,FALSE)</f>
        <v>0</v>
      </c>
      <c r="T214" s="22">
        <f t="shared" si="57"/>
        <v>0</v>
      </c>
      <c r="U214" s="19">
        <f>VLOOKUP(J214,[1]Values!$A$3:$D$462,4,FALSE)</f>
        <v>0</v>
      </c>
      <c r="V214" s="20">
        <v>0</v>
      </c>
      <c r="W214" s="20">
        <f t="shared" si="58"/>
        <v>0</v>
      </c>
      <c r="X214" s="23">
        <f>VLOOKUP(H214,[1]Rates!$A$3:$D$139,4,FALSE)</f>
        <v>0</v>
      </c>
      <c r="Y214" s="90">
        <f t="shared" si="59"/>
        <v>0</v>
      </c>
      <c r="Z214" s="9"/>
    </row>
    <row r="215" spans="7:26" ht="15.75" thickBot="1" x14ac:dyDescent="0.3">
      <c r="G215" s="24"/>
      <c r="H215" s="25"/>
      <c r="I215" s="25"/>
      <c r="J215" s="93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6"/>
      <c r="Z215" s="9"/>
    </row>
    <row r="216" spans="7:26" x14ac:dyDescent="0.25">
      <c r="G216" s="9">
        <v>75</v>
      </c>
      <c r="H216" s="9" t="s">
        <v>94</v>
      </c>
      <c r="I216" s="9"/>
      <c r="J216" s="17"/>
      <c r="K216" s="18"/>
      <c r="L216" s="20"/>
      <c r="M216" s="20"/>
      <c r="N216" s="20"/>
      <c r="O216" s="20"/>
      <c r="P216" s="20"/>
      <c r="Q216" s="20"/>
      <c r="R216" s="20"/>
      <c r="S216" s="23"/>
      <c r="T216" s="22">
        <f>SUM(T178:T215)</f>
        <v>36882.414536200013</v>
      </c>
      <c r="U216" s="20"/>
      <c r="V216" s="20"/>
      <c r="W216" s="20"/>
      <c r="X216" s="23"/>
      <c r="Y216" s="22">
        <f>SUM(Y178:Y215)</f>
        <v>-1226.8237463999997</v>
      </c>
      <c r="Z216" s="27">
        <f>T216+Y216</f>
        <v>35655.590789800015</v>
      </c>
    </row>
    <row r="217" spans="7:26" x14ac:dyDescent="0.25">
      <c r="G217" s="9"/>
      <c r="H217" s="9"/>
      <c r="I217" s="9"/>
      <c r="J217" s="17"/>
      <c r="K217" s="18"/>
      <c r="L217" s="20"/>
      <c r="M217" s="20"/>
      <c r="N217" s="20"/>
      <c r="O217" s="20"/>
      <c r="P217" s="20"/>
      <c r="Q217" s="20"/>
      <c r="R217" s="20"/>
      <c r="S217" s="23"/>
      <c r="T217" s="22"/>
      <c r="U217" s="20"/>
      <c r="V217" s="20"/>
      <c r="W217" s="20"/>
      <c r="X217" s="23"/>
      <c r="Y217" s="22"/>
      <c r="Z217" s="9"/>
    </row>
    <row r="218" spans="7:26" ht="15.75" thickBot="1" x14ac:dyDescent="0.3">
      <c r="G218" s="9"/>
      <c r="H218" s="9"/>
      <c r="I218" s="9"/>
      <c r="J218" s="10" t="s">
        <v>53</v>
      </c>
      <c r="K218" s="11" t="s">
        <v>54</v>
      </c>
      <c r="L218" s="12" t="s">
        <v>55</v>
      </c>
      <c r="M218" s="12" t="s">
        <v>160</v>
      </c>
      <c r="N218" s="12"/>
      <c r="O218" s="12" t="s">
        <v>56</v>
      </c>
      <c r="P218" s="12" t="s">
        <v>161</v>
      </c>
      <c r="Q218" s="12"/>
      <c r="R218" s="12" t="s">
        <v>57</v>
      </c>
      <c r="S218" s="13" t="s">
        <v>58</v>
      </c>
      <c r="T218" s="14" t="s">
        <v>59</v>
      </c>
      <c r="U218" s="12" t="s">
        <v>60</v>
      </c>
      <c r="V218" s="12" t="s">
        <v>61</v>
      </c>
      <c r="W218" s="12" t="s">
        <v>62</v>
      </c>
      <c r="X218" s="13" t="s">
        <v>63</v>
      </c>
      <c r="Y218" s="14" t="s">
        <v>64</v>
      </c>
      <c r="Z218" s="9"/>
    </row>
    <row r="219" spans="7:26" ht="15.75" x14ac:dyDescent="0.25">
      <c r="G219" s="82">
        <v>81</v>
      </c>
      <c r="H219" s="83" t="s">
        <v>95</v>
      </c>
      <c r="I219" s="15"/>
      <c r="J219" s="84"/>
      <c r="K219" s="85"/>
      <c r="L219" s="86"/>
      <c r="M219" s="86"/>
      <c r="N219" s="86"/>
      <c r="O219" s="86"/>
      <c r="P219" s="86"/>
      <c r="Q219" s="86"/>
      <c r="R219" s="86"/>
      <c r="S219" s="87"/>
      <c r="T219" s="88"/>
      <c r="U219" s="86"/>
      <c r="V219" s="86"/>
      <c r="W219" s="86"/>
      <c r="X219" s="87"/>
      <c r="Y219" s="89"/>
      <c r="Z219" s="9"/>
    </row>
    <row r="220" spans="7:26" x14ac:dyDescent="0.25">
      <c r="G220" s="16"/>
      <c r="H220" s="9">
        <v>1</v>
      </c>
      <c r="I220" s="9" t="s">
        <v>11</v>
      </c>
      <c r="J220" s="17">
        <v>265</v>
      </c>
      <c r="K220" s="18">
        <v>0.75</v>
      </c>
      <c r="L220" s="19">
        <f>VLOOKUP(J220,[1]Values!$A$3:$D$462,2,FALSE)</f>
        <v>14429501</v>
      </c>
      <c r="M220" s="20">
        <v>150265</v>
      </c>
      <c r="N220" s="20">
        <f t="shared" ref="N220:N237" si="60">(L220-M220)*K220</f>
        <v>10709427</v>
      </c>
      <c r="O220" s="19">
        <f>VLOOKUP(J220,[1]Values!$A$3:$D$462,3,FALSE)</f>
        <v>60952</v>
      </c>
      <c r="P220" s="19"/>
      <c r="Q220" s="19">
        <f t="shared" ref="Q220:Q237" si="61">(O220-P220)*K220</f>
        <v>45714</v>
      </c>
      <c r="R220" s="20">
        <f t="shared" ref="R220:R237" si="62">(L220-M220+O220-P220)*K220</f>
        <v>10755141</v>
      </c>
      <c r="S220" s="21">
        <f>VLOOKUP(H220,[1]Rates!$A$3:$D$139,3,FALSE)</f>
        <v>1.908E-3</v>
      </c>
      <c r="T220" s="22">
        <f t="shared" ref="T220:T237" si="63">R220*S220</f>
        <v>20520.809028</v>
      </c>
      <c r="U220" s="19">
        <f>VLOOKUP(J220,[1]Values!$A$3:$D$462,4,FALSE)</f>
        <v>453099</v>
      </c>
      <c r="V220" s="20">
        <v>0</v>
      </c>
      <c r="W220" s="20">
        <f t="shared" ref="W220:W237" si="64">(U220-V220)*K220</f>
        <v>339824.25</v>
      </c>
      <c r="X220" s="23">
        <f>VLOOKUP(H220,[1]Rates!$A$3:$D$139,4,FALSE)</f>
        <v>2.0739999999999999E-3</v>
      </c>
      <c r="Y220" s="90">
        <f t="shared" ref="Y220:Y237" si="65">W220*X220</f>
        <v>704.79549450000002</v>
      </c>
      <c r="Z220" s="9"/>
    </row>
    <row r="221" spans="7:26" x14ac:dyDescent="0.25">
      <c r="G221" s="16"/>
      <c r="H221" s="9">
        <v>2</v>
      </c>
      <c r="I221" s="9" t="s">
        <v>27</v>
      </c>
      <c r="J221" s="17">
        <v>265</v>
      </c>
      <c r="K221" s="18">
        <v>0.75</v>
      </c>
      <c r="L221" s="19">
        <f>VLOOKUP(J221,[1]Values!$A$3:$D$462,2,FALSE)</f>
        <v>14429501</v>
      </c>
      <c r="M221" s="20">
        <v>150265</v>
      </c>
      <c r="N221" s="20">
        <f t="shared" si="60"/>
        <v>10709427</v>
      </c>
      <c r="O221" s="19">
        <f>VLOOKUP(J221,[1]Values!$A$3:$D$462,3,FALSE)</f>
        <v>60952</v>
      </c>
      <c r="P221" s="19"/>
      <c r="Q221" s="19">
        <f t="shared" si="61"/>
        <v>45714</v>
      </c>
      <c r="R221" s="20">
        <f t="shared" si="62"/>
        <v>10755141</v>
      </c>
      <c r="S221" s="21">
        <f>VLOOKUP(H221,[1]Rates!$A$3:$D$139,3,FALSE)</f>
        <v>2.0900000000000001E-4</v>
      </c>
      <c r="T221" s="22">
        <f t="shared" si="63"/>
        <v>2247.8244690000001</v>
      </c>
      <c r="U221" s="19">
        <f>VLOOKUP(J221,[1]Values!$A$3:$D$462,4,FALSE)</f>
        <v>453099</v>
      </c>
      <c r="V221" s="20">
        <v>0</v>
      </c>
      <c r="W221" s="20">
        <f t="shared" si="64"/>
        <v>339824.25</v>
      </c>
      <c r="X221" s="23">
        <f>VLOOKUP(H221,[1]Rates!$A$3:$D$139,4,FALSE)</f>
        <v>2.3000000000000001E-4</v>
      </c>
      <c r="Y221" s="90">
        <f t="shared" si="65"/>
        <v>78.159577499999997</v>
      </c>
      <c r="Z221" s="9"/>
    </row>
    <row r="222" spans="7:26" x14ac:dyDescent="0.25">
      <c r="G222" s="16"/>
      <c r="H222" s="9">
        <v>3</v>
      </c>
      <c r="I222" s="9" t="s">
        <v>20</v>
      </c>
      <c r="J222" s="17">
        <v>265</v>
      </c>
      <c r="K222" s="18">
        <v>0.75</v>
      </c>
      <c r="L222" s="19">
        <f>VLOOKUP(J222,[1]Values!$A$3:$D$462,2,FALSE)</f>
        <v>14429501</v>
      </c>
      <c r="M222" s="20">
        <v>150265</v>
      </c>
      <c r="N222" s="20">
        <f t="shared" si="60"/>
        <v>10709427</v>
      </c>
      <c r="O222" s="19">
        <f>VLOOKUP(J222,[1]Values!$A$3:$D$462,3,FALSE)</f>
        <v>60952</v>
      </c>
      <c r="P222" s="19"/>
      <c r="Q222" s="19">
        <f t="shared" si="61"/>
        <v>45714</v>
      </c>
      <c r="R222" s="20">
        <f t="shared" si="62"/>
        <v>10755141</v>
      </c>
      <c r="S222" s="21">
        <f>VLOOKUP(H222,[1]Rates!$A$3:$D$139,3,FALSE)</f>
        <v>4.9299999999999995E-4</v>
      </c>
      <c r="T222" s="22">
        <f t="shared" si="63"/>
        <v>5302.2845129999996</v>
      </c>
      <c r="U222" s="19">
        <f>VLOOKUP(J222,[1]Values!$A$3:$D$462,4,FALSE)</f>
        <v>453099</v>
      </c>
      <c r="V222" s="20">
        <v>0</v>
      </c>
      <c r="W222" s="20">
        <f t="shared" si="64"/>
        <v>339824.25</v>
      </c>
      <c r="X222" s="23">
        <f>VLOOKUP(H222,[1]Rates!$A$3:$D$139,4,FALSE)</f>
        <v>5.2599999999999999E-4</v>
      </c>
      <c r="Y222" s="90">
        <f t="shared" si="65"/>
        <v>178.7475555</v>
      </c>
      <c r="Z222" s="9"/>
    </row>
    <row r="223" spans="7:26" x14ac:dyDescent="0.25">
      <c r="G223" s="16"/>
      <c r="H223" s="9">
        <v>4</v>
      </c>
      <c r="I223" s="9" t="s">
        <v>10</v>
      </c>
      <c r="J223" s="17">
        <v>265</v>
      </c>
      <c r="K223" s="18">
        <v>0.75</v>
      </c>
      <c r="L223" s="19">
        <f>VLOOKUP(J223,[1]Values!$A$3:$D$462,2,FALSE)</f>
        <v>14429501</v>
      </c>
      <c r="M223" s="20">
        <v>150265</v>
      </c>
      <c r="N223" s="20">
        <f t="shared" si="60"/>
        <v>10709427</v>
      </c>
      <c r="O223" s="19">
        <f>VLOOKUP(J223,[1]Values!$A$3:$D$462,3,FALSE)</f>
        <v>60952</v>
      </c>
      <c r="P223" s="19"/>
      <c r="Q223" s="19">
        <f t="shared" si="61"/>
        <v>45714</v>
      </c>
      <c r="R223" s="20">
        <f t="shared" si="62"/>
        <v>10755141</v>
      </c>
      <c r="S223" s="21">
        <f>VLOOKUP(H223,[1]Rates!$A$3:$D$139,3,FALSE)</f>
        <v>8.1609999999999999E-3</v>
      </c>
      <c r="T223" s="22">
        <f t="shared" si="63"/>
        <v>87772.705700999999</v>
      </c>
      <c r="U223" s="19">
        <f>VLOOKUP(J223,[1]Values!$A$3:$D$462,4,FALSE)</f>
        <v>453099</v>
      </c>
      <c r="V223" s="20">
        <v>0</v>
      </c>
      <c r="W223" s="20">
        <f t="shared" si="64"/>
        <v>339824.25</v>
      </c>
      <c r="X223" s="23">
        <f>VLOOKUP(H223,[1]Rates!$A$3:$D$139,4,FALSE)</f>
        <v>7.8399999999999997E-3</v>
      </c>
      <c r="Y223" s="90">
        <f t="shared" si="65"/>
        <v>2664.2221199999999</v>
      </c>
      <c r="Z223" s="9"/>
    </row>
    <row r="224" spans="7:26" x14ac:dyDescent="0.25">
      <c r="G224" s="16"/>
      <c r="H224" s="9">
        <v>136</v>
      </c>
      <c r="I224" s="9" t="s">
        <v>139</v>
      </c>
      <c r="J224" s="17">
        <v>265</v>
      </c>
      <c r="K224" s="18">
        <v>0.75</v>
      </c>
      <c r="L224" s="19">
        <f>VLOOKUP(J224,[1]Values!$A$3:$D$462,2,FALSE)</f>
        <v>14429501</v>
      </c>
      <c r="M224" s="20">
        <v>150265</v>
      </c>
      <c r="N224" s="20">
        <f t="shared" si="60"/>
        <v>10709427</v>
      </c>
      <c r="O224" s="19">
        <f>VLOOKUP(J224,[1]Values!$A$3:$D$462,3,FALSE)</f>
        <v>60952</v>
      </c>
      <c r="P224" s="19"/>
      <c r="Q224" s="19">
        <f t="shared" si="61"/>
        <v>45714</v>
      </c>
      <c r="R224" s="20">
        <f t="shared" si="62"/>
        <v>10755141</v>
      </c>
      <c r="S224" s="21">
        <f>VLOOKUP(H224,[1]Rates!$A$3:$D$139,3,FALSE)</f>
        <v>2.31E-4</v>
      </c>
      <c r="T224" s="22">
        <f t="shared" si="63"/>
        <v>2484.4375709999999</v>
      </c>
      <c r="U224" s="19">
        <f>VLOOKUP(J224,[1]Values!$A$3:$D$462,4,FALSE)</f>
        <v>453099</v>
      </c>
      <c r="V224" s="20">
        <v>0</v>
      </c>
      <c r="W224" s="20">
        <f t="shared" si="64"/>
        <v>339824.25</v>
      </c>
      <c r="X224" s="23">
        <f>VLOOKUP(H224,[1]Rates!$A$3:$D$139,4,FALSE)</f>
        <v>2.0100000000000001E-4</v>
      </c>
      <c r="Y224" s="90">
        <f t="shared" si="65"/>
        <v>68.304674250000005</v>
      </c>
      <c r="Z224" s="9"/>
    </row>
    <row r="225" spans="7:26" x14ac:dyDescent="0.25">
      <c r="G225" s="16"/>
      <c r="H225" s="9">
        <v>6</v>
      </c>
      <c r="I225" s="9" t="s">
        <v>70</v>
      </c>
      <c r="J225" s="17">
        <v>265</v>
      </c>
      <c r="K225" s="18">
        <v>0.75</v>
      </c>
      <c r="L225" s="19">
        <f>VLOOKUP(J225,[1]Values!$A$3:$D$462,2,FALSE)</f>
        <v>14429501</v>
      </c>
      <c r="M225" s="20">
        <v>150265</v>
      </c>
      <c r="N225" s="20">
        <f t="shared" si="60"/>
        <v>10709427</v>
      </c>
      <c r="O225" s="19">
        <f>VLOOKUP(J225,[1]Values!$A$3:$D$462,3,FALSE)</f>
        <v>60952</v>
      </c>
      <c r="P225" s="19"/>
      <c r="Q225" s="19">
        <f t="shared" si="61"/>
        <v>45714</v>
      </c>
      <c r="R225" s="20">
        <f t="shared" si="62"/>
        <v>10755141</v>
      </c>
      <c r="S225" s="21">
        <f>VLOOKUP(H225,[1]Rates!$A$3:$D$139,3,FALSE)</f>
        <v>0</v>
      </c>
      <c r="T225" s="22">
        <f t="shared" si="63"/>
        <v>0</v>
      </c>
      <c r="U225" s="19">
        <f>VLOOKUP(J225,[1]Values!$A$3:$D$462,4,FALSE)</f>
        <v>453099</v>
      </c>
      <c r="V225" s="20">
        <v>0</v>
      </c>
      <c r="W225" s="20">
        <f t="shared" si="64"/>
        <v>339824.25</v>
      </c>
      <c r="X225" s="23">
        <f>VLOOKUP(H225,[1]Rates!$A$3:$D$139,4,FALSE)</f>
        <v>0</v>
      </c>
      <c r="Y225" s="90">
        <f t="shared" si="65"/>
        <v>0</v>
      </c>
      <c r="Z225" s="9"/>
    </row>
    <row r="226" spans="7:26" x14ac:dyDescent="0.25">
      <c r="G226" s="16"/>
      <c r="H226" s="9">
        <v>7</v>
      </c>
      <c r="I226" s="9" t="s">
        <v>9</v>
      </c>
      <c r="J226" s="17">
        <v>265</v>
      </c>
      <c r="K226" s="18">
        <v>0.75</v>
      </c>
      <c r="L226" s="19">
        <f>VLOOKUP(J226,[1]Values!$A$3:$D$462,2,FALSE)</f>
        <v>14429501</v>
      </c>
      <c r="M226" s="20">
        <v>150265</v>
      </c>
      <c r="N226" s="20">
        <f t="shared" si="60"/>
        <v>10709427</v>
      </c>
      <c r="O226" s="19">
        <f>VLOOKUP(J226,[1]Values!$A$3:$D$462,3,FALSE)</f>
        <v>60952</v>
      </c>
      <c r="P226" s="19"/>
      <c r="Q226" s="19">
        <f t="shared" si="61"/>
        <v>45714</v>
      </c>
      <c r="R226" s="20">
        <f t="shared" si="62"/>
        <v>10755141</v>
      </c>
      <c r="S226" s="21">
        <f>VLOOKUP(H226,[1]Rates!$A$3:$D$139,3,FALSE)</f>
        <v>1.01E-4</v>
      </c>
      <c r="T226" s="22">
        <f t="shared" si="63"/>
        <v>1086.269241</v>
      </c>
      <c r="U226" s="19">
        <f>VLOOKUP(J226,[1]Values!$A$3:$D$462,4,FALSE)</f>
        <v>453099</v>
      </c>
      <c r="V226" s="20">
        <v>0</v>
      </c>
      <c r="W226" s="20">
        <f t="shared" si="64"/>
        <v>339824.25</v>
      </c>
      <c r="X226" s="23">
        <f>VLOOKUP(H226,[1]Rates!$A$3:$D$139,4,FALSE)</f>
        <v>1.08E-4</v>
      </c>
      <c r="Y226" s="90">
        <f t="shared" si="65"/>
        <v>36.701018999999995</v>
      </c>
      <c r="Z226" s="9"/>
    </row>
    <row r="227" spans="7:26" x14ac:dyDescent="0.25">
      <c r="G227" s="16"/>
      <c r="H227" s="9">
        <v>8</v>
      </c>
      <c r="I227" s="9" t="s">
        <v>23</v>
      </c>
      <c r="J227" s="17">
        <v>265</v>
      </c>
      <c r="K227" s="18">
        <v>0.75</v>
      </c>
      <c r="L227" s="19">
        <f>VLOOKUP(J227,[1]Values!$A$3:$D$462,2,FALSE)</f>
        <v>14429501</v>
      </c>
      <c r="M227" s="20">
        <v>150265</v>
      </c>
      <c r="N227" s="20">
        <f t="shared" si="60"/>
        <v>10709427</v>
      </c>
      <c r="O227" s="19">
        <f>VLOOKUP(J227,[1]Values!$A$3:$D$462,3,FALSE)</f>
        <v>60952</v>
      </c>
      <c r="P227" s="19"/>
      <c r="Q227" s="19">
        <f t="shared" si="61"/>
        <v>45714</v>
      </c>
      <c r="R227" s="20">
        <f t="shared" si="62"/>
        <v>10755141</v>
      </c>
      <c r="S227" s="21">
        <f>VLOOKUP(H227,[1]Rates!$A$3:$D$139,3,FALSE)</f>
        <v>1.5300000000000001E-4</v>
      </c>
      <c r="T227" s="22">
        <f t="shared" si="63"/>
        <v>1645.5365730000001</v>
      </c>
      <c r="U227" s="19">
        <f>VLOOKUP(J227,[1]Values!$A$3:$D$462,4,FALSE)</f>
        <v>453099</v>
      </c>
      <c r="V227" s="20">
        <v>0</v>
      </c>
      <c r="W227" s="20">
        <f t="shared" si="64"/>
        <v>339824.25</v>
      </c>
      <c r="X227" s="23">
        <f>VLOOKUP(H227,[1]Rates!$A$3:$D$139,4,FALSE)</f>
        <v>1.64E-4</v>
      </c>
      <c r="Y227" s="90">
        <f t="shared" si="65"/>
        <v>55.731177000000002</v>
      </c>
      <c r="Z227" s="9"/>
    </row>
    <row r="228" spans="7:26" x14ac:dyDescent="0.25">
      <c r="G228" s="16"/>
      <c r="H228" s="9">
        <v>9</v>
      </c>
      <c r="I228" s="9" t="s">
        <v>0</v>
      </c>
      <c r="J228" s="17">
        <v>265</v>
      </c>
      <c r="K228" s="18">
        <v>0.75</v>
      </c>
      <c r="L228" s="19">
        <f>VLOOKUP(J228,[1]Values!$A$3:$D$462,2,FALSE)</f>
        <v>14429501</v>
      </c>
      <c r="M228" s="20">
        <v>150265</v>
      </c>
      <c r="N228" s="20">
        <f t="shared" si="60"/>
        <v>10709427</v>
      </c>
      <c r="O228" s="19">
        <f>VLOOKUP(J228,[1]Values!$A$3:$D$462,3,FALSE)</f>
        <v>60952</v>
      </c>
      <c r="P228" s="19"/>
      <c r="Q228" s="19">
        <f t="shared" si="61"/>
        <v>45714</v>
      </c>
      <c r="R228" s="20">
        <f t="shared" si="62"/>
        <v>10755141</v>
      </c>
      <c r="S228" s="21">
        <f>VLOOKUP(H228,[1]Rates!$A$3:$D$139,3,FALSE)</f>
        <v>2.5599999999999999E-4</v>
      </c>
      <c r="T228" s="22">
        <f t="shared" si="63"/>
        <v>2753.316096</v>
      </c>
      <c r="U228" s="19">
        <f>VLOOKUP(J228,[1]Values!$A$3:$D$462,4,FALSE)</f>
        <v>453099</v>
      </c>
      <c r="V228" s="20">
        <v>0</v>
      </c>
      <c r="W228" s="20">
        <f t="shared" si="64"/>
        <v>339824.25</v>
      </c>
      <c r="X228" s="23">
        <f>VLOOKUP(H228,[1]Rates!$A$3:$D$139,4,FALSE)</f>
        <v>2.7599999999999999E-4</v>
      </c>
      <c r="Y228" s="90">
        <f t="shared" si="65"/>
        <v>93.791492999999988</v>
      </c>
      <c r="Z228" s="9"/>
    </row>
    <row r="229" spans="7:26" x14ac:dyDescent="0.25">
      <c r="G229" s="16"/>
      <c r="H229" s="9">
        <v>17</v>
      </c>
      <c r="I229" s="9" t="s">
        <v>16</v>
      </c>
      <c r="J229" s="17">
        <v>265</v>
      </c>
      <c r="K229" s="18">
        <v>0.75</v>
      </c>
      <c r="L229" s="19">
        <f>VLOOKUP(J229,[1]Values!$A$3:$D$462,2,FALSE)</f>
        <v>14429501</v>
      </c>
      <c r="M229" s="20">
        <v>150265</v>
      </c>
      <c r="N229" s="20">
        <f t="shared" si="60"/>
        <v>10709427</v>
      </c>
      <c r="O229" s="19">
        <f>VLOOKUP(J229,[1]Values!$A$3:$D$462,3,FALSE)</f>
        <v>60952</v>
      </c>
      <c r="P229" s="19"/>
      <c r="Q229" s="19">
        <f t="shared" si="61"/>
        <v>45714</v>
      </c>
      <c r="R229" s="20">
        <f t="shared" si="62"/>
        <v>10755141</v>
      </c>
      <c r="S229" s="21">
        <f>VLOOKUP(H229,[1]Rates!$A$3:$D$139,3,FALSE)</f>
        <v>6.0700000000000001E-4</v>
      </c>
      <c r="T229" s="22">
        <f t="shared" si="63"/>
        <v>6528.3705870000003</v>
      </c>
      <c r="U229" s="19">
        <f>VLOOKUP(J229,[1]Values!$A$3:$D$462,4,FALSE)</f>
        <v>453099</v>
      </c>
      <c r="V229" s="20">
        <v>0</v>
      </c>
      <c r="W229" s="20">
        <f t="shared" si="64"/>
        <v>339824.25</v>
      </c>
      <c r="X229" s="23">
        <f>VLOOKUP(H229,[1]Rates!$A$3:$D$139,4,FALSE)</f>
        <v>6.4899999999999995E-4</v>
      </c>
      <c r="Y229" s="90">
        <f t="shared" si="65"/>
        <v>220.54593824999998</v>
      </c>
      <c r="Z229" s="9"/>
    </row>
    <row r="230" spans="7:26" x14ac:dyDescent="0.25">
      <c r="G230" s="16"/>
      <c r="H230" s="9">
        <v>29</v>
      </c>
      <c r="I230" s="9" t="s">
        <v>24</v>
      </c>
      <c r="J230" s="17">
        <v>265</v>
      </c>
      <c r="K230" s="18">
        <v>0.75</v>
      </c>
      <c r="L230" s="19">
        <f>VLOOKUP(J230,[1]Values!$A$3:$D$462,2,FALSE)</f>
        <v>14429501</v>
      </c>
      <c r="M230" s="20">
        <v>150265</v>
      </c>
      <c r="N230" s="20">
        <f t="shared" si="60"/>
        <v>10709427</v>
      </c>
      <c r="O230" s="19">
        <f>VLOOKUP(J230,[1]Values!$A$3:$D$462,3,FALSE)</f>
        <v>60952</v>
      </c>
      <c r="P230" s="19"/>
      <c r="Q230" s="19">
        <f t="shared" si="61"/>
        <v>45714</v>
      </c>
      <c r="R230" s="20">
        <f t="shared" si="62"/>
        <v>10755141</v>
      </c>
      <c r="S230" s="21">
        <f>VLOOKUP(H230,[1]Rates!$A$3:$D$139,3,FALSE)</f>
        <v>2.8760000000000001E-3</v>
      </c>
      <c r="T230" s="22">
        <f t="shared" si="63"/>
        <v>30931.785516</v>
      </c>
      <c r="U230" s="19">
        <f>VLOOKUP(J230,[1]Values!$A$3:$D$462,4,FALSE)</f>
        <v>453099</v>
      </c>
      <c r="V230" s="20">
        <v>0</v>
      </c>
      <c r="W230" s="20">
        <f t="shared" si="64"/>
        <v>339824.25</v>
      </c>
      <c r="X230" s="23">
        <f>VLOOKUP(H230,[1]Rates!$A$3:$D$139,4,FALSE)</f>
        <v>3.1029999999999999E-3</v>
      </c>
      <c r="Y230" s="90">
        <f t="shared" si="65"/>
        <v>1054.47464775</v>
      </c>
      <c r="Z230" s="9"/>
    </row>
    <row r="231" spans="7:26" x14ac:dyDescent="0.25">
      <c r="G231" s="16"/>
      <c r="H231" s="9">
        <v>38</v>
      </c>
      <c r="I231" s="9" t="s">
        <v>12</v>
      </c>
      <c r="J231" s="17">
        <v>265</v>
      </c>
      <c r="K231" s="18">
        <v>0.75</v>
      </c>
      <c r="L231" s="19">
        <f>VLOOKUP(J231,[1]Values!$A$3:$D$462,2,FALSE)</f>
        <v>14429501</v>
      </c>
      <c r="M231" s="20">
        <v>150265</v>
      </c>
      <c r="N231" s="20">
        <f t="shared" si="60"/>
        <v>10709427</v>
      </c>
      <c r="O231" s="19">
        <f>VLOOKUP(J231,[1]Values!$A$3:$D$462,3,FALSE)</f>
        <v>60952</v>
      </c>
      <c r="P231" s="19"/>
      <c r="Q231" s="19">
        <f t="shared" si="61"/>
        <v>45714</v>
      </c>
      <c r="R231" s="20">
        <f t="shared" si="62"/>
        <v>10755141</v>
      </c>
      <c r="S231" s="21">
        <f>VLOOKUP(H231,[1]Rates!$A$3:$D$139,3,FALSE)</f>
        <v>9.8999999999999994E-5</v>
      </c>
      <c r="T231" s="22">
        <f t="shared" si="63"/>
        <v>1064.758959</v>
      </c>
      <c r="U231" s="19">
        <f>VLOOKUP(J231,[1]Values!$A$3:$D$462,4,FALSE)</f>
        <v>453099</v>
      </c>
      <c r="V231" s="20">
        <v>0</v>
      </c>
      <c r="W231" s="20">
        <f t="shared" si="64"/>
        <v>339824.25</v>
      </c>
      <c r="X231" s="23">
        <f>VLOOKUP(H231,[1]Rates!$A$3:$D$139,4,FALSE)</f>
        <v>8.6000000000000003E-5</v>
      </c>
      <c r="Y231" s="90">
        <f t="shared" si="65"/>
        <v>29.224885500000003</v>
      </c>
      <c r="Z231" s="9"/>
    </row>
    <row r="232" spans="7:26" x14ac:dyDescent="0.25">
      <c r="G232" s="16"/>
      <c r="H232" s="9">
        <v>55</v>
      </c>
      <c r="I232" s="9" t="s">
        <v>26</v>
      </c>
      <c r="J232" s="17">
        <v>265</v>
      </c>
      <c r="K232" s="18">
        <v>0.75</v>
      </c>
      <c r="L232" s="19">
        <f>VLOOKUP(J232,[1]Values!$A$3:$D$462,2,FALSE)</f>
        <v>14429501</v>
      </c>
      <c r="M232" s="20">
        <v>150265</v>
      </c>
      <c r="N232" s="20">
        <f t="shared" si="60"/>
        <v>10709427</v>
      </c>
      <c r="O232" s="19">
        <f>VLOOKUP(J232,[1]Values!$A$3:$D$462,3,FALSE)</f>
        <v>60952</v>
      </c>
      <c r="P232" s="19"/>
      <c r="Q232" s="19">
        <f t="shared" si="61"/>
        <v>45714</v>
      </c>
      <c r="R232" s="20">
        <f t="shared" si="62"/>
        <v>10755141</v>
      </c>
      <c r="S232" s="21">
        <f>VLOOKUP(H232,[1]Rates!$A$3:$D$139,3,FALSE)</f>
        <v>1.45E-4</v>
      </c>
      <c r="T232" s="22">
        <f t="shared" si="63"/>
        <v>1559.495445</v>
      </c>
      <c r="U232" s="19">
        <f>VLOOKUP(J232,[1]Values!$A$3:$D$462,4,FALSE)</f>
        <v>453099</v>
      </c>
      <c r="V232" s="20">
        <v>0</v>
      </c>
      <c r="W232" s="20">
        <f t="shared" si="64"/>
        <v>339824.25</v>
      </c>
      <c r="X232" s="23">
        <f>VLOOKUP(H232,[1]Rates!$A$3:$D$139,4,FALSE)</f>
        <v>1.35E-4</v>
      </c>
      <c r="Y232" s="90">
        <f t="shared" si="65"/>
        <v>45.876273750000003</v>
      </c>
      <c r="Z232" s="9"/>
    </row>
    <row r="233" spans="7:26" x14ac:dyDescent="0.25">
      <c r="G233" s="16"/>
      <c r="H233" s="9">
        <v>71</v>
      </c>
      <c r="I233" s="9" t="s">
        <v>18</v>
      </c>
      <c r="J233" s="17">
        <v>265</v>
      </c>
      <c r="K233" s="18">
        <v>0.75</v>
      </c>
      <c r="L233" s="19">
        <f>VLOOKUP(J233,[1]Values!$A$3:$D$462,2,FALSE)</f>
        <v>14429501</v>
      </c>
      <c r="M233" s="20">
        <v>150265</v>
      </c>
      <c r="N233" s="20">
        <f t="shared" si="60"/>
        <v>10709427</v>
      </c>
      <c r="O233" s="19">
        <f>VLOOKUP(J233,[1]Values!$A$3:$D$462,3,FALSE)</f>
        <v>60952</v>
      </c>
      <c r="P233" s="19"/>
      <c r="Q233" s="19">
        <f t="shared" si="61"/>
        <v>45714</v>
      </c>
      <c r="R233" s="20">
        <f t="shared" si="62"/>
        <v>10755141</v>
      </c>
      <c r="S233" s="21">
        <f>VLOOKUP(H233,[1]Rates!$A$3:$D$139,3,FALSE)</f>
        <v>9.0000000000000002E-6</v>
      </c>
      <c r="T233" s="22">
        <f t="shared" si="63"/>
        <v>96.796269000000009</v>
      </c>
      <c r="U233" s="19">
        <f>VLOOKUP(J233,[1]Values!$A$3:$D$462,4,FALSE)</f>
        <v>453099</v>
      </c>
      <c r="V233" s="20">
        <v>0</v>
      </c>
      <c r="W233" s="20">
        <f t="shared" si="64"/>
        <v>339824.25</v>
      </c>
      <c r="X233" s="23">
        <f>VLOOKUP(H233,[1]Rates!$A$3:$D$139,4,FALSE)</f>
        <v>9.0000000000000002E-6</v>
      </c>
      <c r="Y233" s="90">
        <f t="shared" si="65"/>
        <v>3.0584182499999999</v>
      </c>
      <c r="Z233" s="9"/>
    </row>
    <row r="234" spans="7:26" x14ac:dyDescent="0.25">
      <c r="G234" s="16"/>
      <c r="H234" s="9">
        <v>72</v>
      </c>
      <c r="I234" s="9" t="s">
        <v>28</v>
      </c>
      <c r="J234" s="17">
        <v>265</v>
      </c>
      <c r="K234" s="18">
        <v>0.75</v>
      </c>
      <c r="L234" s="19">
        <f>VLOOKUP(J234,[1]Values!$A$3:$D$462,2,FALSE)</f>
        <v>14429501</v>
      </c>
      <c r="M234" s="20">
        <v>150265</v>
      </c>
      <c r="N234" s="20">
        <f t="shared" si="60"/>
        <v>10709427</v>
      </c>
      <c r="O234" s="19">
        <f>VLOOKUP(J234,[1]Values!$A$3:$D$462,3,FALSE)</f>
        <v>60952</v>
      </c>
      <c r="P234" s="19"/>
      <c r="Q234" s="19">
        <f t="shared" si="61"/>
        <v>45714</v>
      </c>
      <c r="R234" s="20">
        <f t="shared" si="62"/>
        <v>10755141</v>
      </c>
      <c r="S234" s="21">
        <f>VLOOKUP(H234,[1]Rates!$A$3:$D$139,3,FALSE)</f>
        <v>2.5799999999999998E-4</v>
      </c>
      <c r="T234" s="22">
        <f t="shared" si="63"/>
        <v>2774.8263779999997</v>
      </c>
      <c r="U234" s="19">
        <f>VLOOKUP(J234,[1]Values!$A$3:$D$462,4,FALSE)</f>
        <v>453099</v>
      </c>
      <c r="V234" s="20">
        <v>0</v>
      </c>
      <c r="W234" s="20">
        <f t="shared" si="64"/>
        <v>339824.25</v>
      </c>
      <c r="X234" s="23">
        <f>VLOOKUP(H234,[1]Rates!$A$3:$D$139,4,FALSE)</f>
        <v>2.7500000000000002E-4</v>
      </c>
      <c r="Y234" s="90">
        <f t="shared" si="65"/>
        <v>93.45166875000001</v>
      </c>
      <c r="Z234" s="9"/>
    </row>
    <row r="235" spans="7:26" x14ac:dyDescent="0.25">
      <c r="G235" s="16"/>
      <c r="H235" s="9">
        <v>81</v>
      </c>
      <c r="I235" s="9" t="s">
        <v>95</v>
      </c>
      <c r="J235" s="17">
        <v>265</v>
      </c>
      <c r="K235" s="18">
        <v>0.75</v>
      </c>
      <c r="L235" s="19">
        <f>VLOOKUP(J235,[1]Values!$A$3:$D$462,2,FALSE)</f>
        <v>14429501</v>
      </c>
      <c r="M235" s="20">
        <v>150265</v>
      </c>
      <c r="N235" s="20">
        <f t="shared" si="60"/>
        <v>10709427</v>
      </c>
      <c r="O235" s="19">
        <f>VLOOKUP(J235,[1]Values!$A$3:$D$462,3,FALSE)</f>
        <v>60952</v>
      </c>
      <c r="P235" s="19"/>
      <c r="Q235" s="19">
        <f t="shared" si="61"/>
        <v>45714</v>
      </c>
      <c r="R235" s="20">
        <f t="shared" si="62"/>
        <v>10755141</v>
      </c>
      <c r="S235" s="21">
        <f>VLOOKUP(H235,[1]Rates!$A$3:$D$139,3,FALSE)</f>
        <v>0</v>
      </c>
      <c r="T235" s="22">
        <f t="shared" si="63"/>
        <v>0</v>
      </c>
      <c r="U235" s="19">
        <f>VLOOKUP(J235,[1]Values!$A$3:$D$462,4,FALSE)</f>
        <v>453099</v>
      </c>
      <c r="V235" s="20">
        <v>0</v>
      </c>
      <c r="W235" s="20">
        <f t="shared" si="64"/>
        <v>339824.25</v>
      </c>
      <c r="X235" s="23">
        <f>VLOOKUP(H235,[1]Rates!$A$3:$D$139,4,FALSE)</f>
        <v>0</v>
      </c>
      <c r="Y235" s="90">
        <f t="shared" si="65"/>
        <v>0</v>
      </c>
      <c r="Z235" s="9"/>
    </row>
    <row r="236" spans="7:26" x14ac:dyDescent="0.25">
      <c r="G236" s="16"/>
      <c r="H236" s="9">
        <v>117</v>
      </c>
      <c r="I236" s="9" t="s">
        <v>21</v>
      </c>
      <c r="J236" s="17">
        <v>265</v>
      </c>
      <c r="K236" s="18">
        <v>0.75</v>
      </c>
      <c r="L236" s="19">
        <f>VLOOKUP(J236,[1]Values!$A$3:$D$462,2,FALSE)</f>
        <v>14429501</v>
      </c>
      <c r="M236" s="20">
        <v>150265</v>
      </c>
      <c r="N236" s="20">
        <f t="shared" si="60"/>
        <v>10709427</v>
      </c>
      <c r="O236" s="19">
        <f>VLOOKUP(J236,[1]Values!$A$3:$D$462,3,FALSE)</f>
        <v>60952</v>
      </c>
      <c r="P236" s="19"/>
      <c r="Q236" s="19">
        <f t="shared" si="61"/>
        <v>45714</v>
      </c>
      <c r="R236" s="20">
        <f t="shared" si="62"/>
        <v>10755141</v>
      </c>
      <c r="S236" s="21">
        <f>VLOOKUP(H236,[1]Rates!$A$3:$D$139,3,FALSE)</f>
        <v>2.1900000000000001E-4</v>
      </c>
      <c r="T236" s="22">
        <f t="shared" si="63"/>
        <v>2355.3758790000002</v>
      </c>
      <c r="U236" s="19">
        <f>VLOOKUP(J236,[1]Values!$A$3:$D$462,4,FALSE)</f>
        <v>453099</v>
      </c>
      <c r="V236" s="20">
        <v>0</v>
      </c>
      <c r="W236" s="20">
        <f t="shared" si="64"/>
        <v>339824.25</v>
      </c>
      <c r="X236" s="23">
        <f>VLOOKUP(H236,[1]Rates!$A$3:$D$139,4,FALSE)</f>
        <v>2.34E-4</v>
      </c>
      <c r="Y236" s="90">
        <f t="shared" si="65"/>
        <v>79.518874499999995</v>
      </c>
      <c r="Z236" s="9"/>
    </row>
    <row r="237" spans="7:26" x14ac:dyDescent="0.25">
      <c r="G237" s="16"/>
      <c r="H237" s="9">
        <v>122</v>
      </c>
      <c r="I237" s="9" t="s">
        <v>90</v>
      </c>
      <c r="J237" s="17">
        <v>265</v>
      </c>
      <c r="K237" s="18">
        <v>0.75</v>
      </c>
      <c r="L237" s="19">
        <f>VLOOKUP(J237,[1]Values!$A$3:$D$462,2,FALSE)</f>
        <v>14429501</v>
      </c>
      <c r="M237" s="20">
        <v>150265</v>
      </c>
      <c r="N237" s="20">
        <f t="shared" si="60"/>
        <v>10709427</v>
      </c>
      <c r="O237" s="19">
        <f>VLOOKUP(J237,[1]Values!$A$3:$D$462,3,FALSE)</f>
        <v>60952</v>
      </c>
      <c r="P237" s="19"/>
      <c r="Q237" s="19">
        <f t="shared" si="61"/>
        <v>45714</v>
      </c>
      <c r="R237" s="20">
        <f t="shared" si="62"/>
        <v>10755141</v>
      </c>
      <c r="S237" s="21">
        <f>VLOOKUP(H237,[1]Rates!$A$3:$D$139,3,FALSE)</f>
        <v>0</v>
      </c>
      <c r="T237" s="22">
        <f t="shared" si="63"/>
        <v>0</v>
      </c>
      <c r="U237" s="19">
        <f>VLOOKUP(J237,[1]Values!$A$3:$D$462,4,FALSE)</f>
        <v>453099</v>
      </c>
      <c r="V237" s="20">
        <v>0</v>
      </c>
      <c r="W237" s="20">
        <f t="shared" si="64"/>
        <v>339824.25</v>
      </c>
      <c r="X237" s="23">
        <f>VLOOKUP(H237,[1]Rates!$A$3:$D$139,4,FALSE)</f>
        <v>0</v>
      </c>
      <c r="Y237" s="90">
        <f t="shared" si="65"/>
        <v>0</v>
      </c>
      <c r="Z237" s="9"/>
    </row>
    <row r="238" spans="7:26" x14ac:dyDescent="0.25">
      <c r="G238" s="16"/>
      <c r="H238" s="9"/>
      <c r="I238" s="9"/>
      <c r="J238" s="17"/>
      <c r="K238" s="18"/>
      <c r="L238" s="20"/>
      <c r="M238" s="20"/>
      <c r="N238" s="20"/>
      <c r="O238" s="20"/>
      <c r="P238" s="20"/>
      <c r="Q238" s="20"/>
      <c r="R238" s="20"/>
      <c r="S238" s="23"/>
      <c r="T238" s="22"/>
      <c r="U238" s="20"/>
      <c r="V238" s="20"/>
      <c r="W238" s="20"/>
      <c r="X238" s="23"/>
      <c r="Y238" s="90"/>
      <c r="Z238" s="9"/>
    </row>
    <row r="239" spans="7:26" ht="15.75" x14ac:dyDescent="0.25">
      <c r="G239" s="91">
        <v>81</v>
      </c>
      <c r="H239" s="28" t="s">
        <v>95</v>
      </c>
      <c r="I239" s="9"/>
      <c r="J239" s="17"/>
      <c r="K239" s="18"/>
      <c r="L239" s="20"/>
      <c r="M239" s="20"/>
      <c r="N239" s="20"/>
      <c r="O239" s="20"/>
      <c r="P239" s="20"/>
      <c r="Q239" s="20"/>
      <c r="R239" s="20"/>
      <c r="S239" s="23"/>
      <c r="T239" s="22"/>
      <c r="U239" s="20"/>
      <c r="V239" s="20"/>
      <c r="W239" s="20"/>
      <c r="X239" s="23"/>
      <c r="Y239" s="90"/>
      <c r="Z239" s="9"/>
    </row>
    <row r="240" spans="7:26" x14ac:dyDescent="0.25">
      <c r="G240" s="16"/>
      <c r="H240" s="9">
        <v>1</v>
      </c>
      <c r="I240" s="9" t="s">
        <v>11</v>
      </c>
      <c r="J240" s="17">
        <v>266</v>
      </c>
      <c r="K240" s="18">
        <v>0.75</v>
      </c>
      <c r="L240" s="19">
        <f>VLOOKUP(J240,[1]Values!$A$3:$D$462,2,FALSE)</f>
        <v>0</v>
      </c>
      <c r="M240" s="20">
        <v>0</v>
      </c>
      <c r="N240" s="20">
        <f t="shared" ref="N240:N257" si="66">(L240-M240)*K240</f>
        <v>0</v>
      </c>
      <c r="O240" s="19">
        <f>VLOOKUP(J240,[1]Values!$A$3:$D$462,3,FALSE)</f>
        <v>33352</v>
      </c>
      <c r="P240" s="19"/>
      <c r="Q240" s="19">
        <f t="shared" ref="Q240:Q257" si="67">(O240-P240)*K240</f>
        <v>25014</v>
      </c>
      <c r="R240" s="20">
        <f t="shared" ref="R240:R257" si="68">(L240-M240+O240-P240)*K240</f>
        <v>25014</v>
      </c>
      <c r="S240" s="21">
        <f>VLOOKUP(H240,[1]Rates!$A$3:$D$139,3,FALSE)</f>
        <v>1.908E-3</v>
      </c>
      <c r="T240" s="22">
        <f t="shared" ref="T240:T257" si="69">R240*S240</f>
        <v>47.726711999999999</v>
      </c>
      <c r="U240" s="19">
        <f>VLOOKUP(J240,[1]Values!$A$3:$D$462,4,FALSE)</f>
        <v>0</v>
      </c>
      <c r="V240" s="20">
        <v>0</v>
      </c>
      <c r="W240" s="20">
        <f t="shared" ref="W240:W257" si="70">(U240-V240)*K240</f>
        <v>0</v>
      </c>
      <c r="X240" s="23">
        <f>VLOOKUP(H240,[1]Rates!$A$3:$D$139,4,FALSE)</f>
        <v>2.0739999999999999E-3</v>
      </c>
      <c r="Y240" s="90">
        <f t="shared" ref="Y240:Y257" si="71">W240*X240</f>
        <v>0</v>
      </c>
      <c r="Z240" s="9"/>
    </row>
    <row r="241" spans="7:26" x14ac:dyDescent="0.25">
      <c r="G241" s="16"/>
      <c r="H241" s="9">
        <v>2</v>
      </c>
      <c r="I241" s="9" t="s">
        <v>27</v>
      </c>
      <c r="J241" s="17">
        <v>266</v>
      </c>
      <c r="K241" s="18">
        <v>0.75</v>
      </c>
      <c r="L241" s="19">
        <f>VLOOKUP(J241,[1]Values!$A$3:$D$462,2,FALSE)</f>
        <v>0</v>
      </c>
      <c r="M241" s="20">
        <v>0</v>
      </c>
      <c r="N241" s="20">
        <f t="shared" si="66"/>
        <v>0</v>
      </c>
      <c r="O241" s="19">
        <f>VLOOKUP(J241,[1]Values!$A$3:$D$462,3,FALSE)</f>
        <v>33352</v>
      </c>
      <c r="P241" s="19"/>
      <c r="Q241" s="19">
        <f t="shared" si="67"/>
        <v>25014</v>
      </c>
      <c r="R241" s="20">
        <f t="shared" si="68"/>
        <v>25014</v>
      </c>
      <c r="S241" s="21">
        <f>VLOOKUP(H241,[1]Rates!$A$3:$D$139,3,FALSE)</f>
        <v>2.0900000000000001E-4</v>
      </c>
      <c r="T241" s="22">
        <f t="shared" si="69"/>
        <v>5.2279260000000001</v>
      </c>
      <c r="U241" s="19">
        <f>VLOOKUP(J241,[1]Values!$A$3:$D$462,4,FALSE)</f>
        <v>0</v>
      </c>
      <c r="V241" s="20">
        <v>0</v>
      </c>
      <c r="W241" s="20">
        <f t="shared" si="70"/>
        <v>0</v>
      </c>
      <c r="X241" s="23">
        <f>VLOOKUP(H241,[1]Rates!$A$3:$D$139,4,FALSE)</f>
        <v>2.3000000000000001E-4</v>
      </c>
      <c r="Y241" s="90">
        <f t="shared" si="71"/>
        <v>0</v>
      </c>
      <c r="Z241" s="9"/>
    </row>
    <row r="242" spans="7:26" x14ac:dyDescent="0.25">
      <c r="G242" s="16"/>
      <c r="H242" s="9">
        <v>3</v>
      </c>
      <c r="I242" s="9" t="s">
        <v>20</v>
      </c>
      <c r="J242" s="17">
        <v>266</v>
      </c>
      <c r="K242" s="18">
        <v>0.75</v>
      </c>
      <c r="L242" s="19">
        <f>VLOOKUP(J242,[1]Values!$A$3:$D$462,2,FALSE)</f>
        <v>0</v>
      </c>
      <c r="M242" s="20">
        <v>0</v>
      </c>
      <c r="N242" s="20">
        <f t="shared" si="66"/>
        <v>0</v>
      </c>
      <c r="O242" s="19">
        <f>VLOOKUP(J242,[1]Values!$A$3:$D$462,3,FALSE)</f>
        <v>33352</v>
      </c>
      <c r="P242" s="19"/>
      <c r="Q242" s="19">
        <f t="shared" si="67"/>
        <v>25014</v>
      </c>
      <c r="R242" s="20">
        <f t="shared" si="68"/>
        <v>25014</v>
      </c>
      <c r="S242" s="21">
        <f>VLOOKUP(H242,[1]Rates!$A$3:$D$139,3,FALSE)</f>
        <v>4.9299999999999995E-4</v>
      </c>
      <c r="T242" s="22">
        <f t="shared" si="69"/>
        <v>12.331901999999999</v>
      </c>
      <c r="U242" s="19">
        <f>VLOOKUP(J242,[1]Values!$A$3:$D$462,4,FALSE)</f>
        <v>0</v>
      </c>
      <c r="V242" s="20">
        <v>0</v>
      </c>
      <c r="W242" s="20">
        <f t="shared" si="70"/>
        <v>0</v>
      </c>
      <c r="X242" s="23">
        <f>VLOOKUP(H242,[1]Rates!$A$3:$D$139,4,FALSE)</f>
        <v>5.2599999999999999E-4</v>
      </c>
      <c r="Y242" s="90">
        <f t="shared" si="71"/>
        <v>0</v>
      </c>
      <c r="Z242" s="9"/>
    </row>
    <row r="243" spans="7:26" x14ac:dyDescent="0.25">
      <c r="G243" s="16"/>
      <c r="H243" s="9">
        <v>4</v>
      </c>
      <c r="I243" s="9" t="s">
        <v>10</v>
      </c>
      <c r="J243" s="17">
        <v>266</v>
      </c>
      <c r="K243" s="18">
        <v>0.75</v>
      </c>
      <c r="L243" s="19">
        <f>VLOOKUP(J243,[1]Values!$A$3:$D$462,2,FALSE)</f>
        <v>0</v>
      </c>
      <c r="M243" s="20">
        <v>0</v>
      </c>
      <c r="N243" s="20">
        <f t="shared" si="66"/>
        <v>0</v>
      </c>
      <c r="O243" s="19">
        <f>VLOOKUP(J243,[1]Values!$A$3:$D$462,3,FALSE)</f>
        <v>33352</v>
      </c>
      <c r="P243" s="19"/>
      <c r="Q243" s="19">
        <f t="shared" si="67"/>
        <v>25014</v>
      </c>
      <c r="R243" s="20">
        <f t="shared" si="68"/>
        <v>25014</v>
      </c>
      <c r="S243" s="21">
        <f>VLOOKUP(H243,[1]Rates!$A$3:$D$139,3,FALSE)</f>
        <v>8.1609999999999999E-3</v>
      </c>
      <c r="T243" s="22">
        <f t="shared" si="69"/>
        <v>204.13925399999999</v>
      </c>
      <c r="U243" s="19">
        <f>VLOOKUP(J243,[1]Values!$A$3:$D$462,4,FALSE)</f>
        <v>0</v>
      </c>
      <c r="V243" s="20">
        <v>0</v>
      </c>
      <c r="W243" s="20">
        <f t="shared" si="70"/>
        <v>0</v>
      </c>
      <c r="X243" s="23">
        <f>VLOOKUP(H243,[1]Rates!$A$3:$D$139,4,FALSE)</f>
        <v>7.8399999999999997E-3</v>
      </c>
      <c r="Y243" s="90">
        <f t="shared" si="71"/>
        <v>0</v>
      </c>
      <c r="Z243" s="9"/>
    </row>
    <row r="244" spans="7:26" x14ac:dyDescent="0.25">
      <c r="G244" s="16"/>
      <c r="H244" s="9">
        <v>136</v>
      </c>
      <c r="I244" s="9" t="s">
        <v>139</v>
      </c>
      <c r="J244" s="17">
        <v>266</v>
      </c>
      <c r="K244" s="18">
        <v>0.75</v>
      </c>
      <c r="L244" s="19">
        <f>VLOOKUP(J244,[1]Values!$A$3:$D$462,2,FALSE)</f>
        <v>0</v>
      </c>
      <c r="M244" s="20">
        <v>0</v>
      </c>
      <c r="N244" s="20">
        <f t="shared" si="66"/>
        <v>0</v>
      </c>
      <c r="O244" s="19">
        <f>VLOOKUP(J244,[1]Values!$A$3:$D$462,3,FALSE)</f>
        <v>33352</v>
      </c>
      <c r="P244" s="19"/>
      <c r="Q244" s="19">
        <f t="shared" si="67"/>
        <v>25014</v>
      </c>
      <c r="R244" s="20">
        <f t="shared" si="68"/>
        <v>25014</v>
      </c>
      <c r="S244" s="21">
        <f>VLOOKUP(H244,[1]Rates!$A$3:$D$139,3,FALSE)</f>
        <v>2.31E-4</v>
      </c>
      <c r="T244" s="22">
        <f t="shared" si="69"/>
        <v>5.7782340000000003</v>
      </c>
      <c r="U244" s="19">
        <f>VLOOKUP(J244,[1]Values!$A$3:$D$462,4,FALSE)</f>
        <v>0</v>
      </c>
      <c r="V244" s="20">
        <v>0</v>
      </c>
      <c r="W244" s="20">
        <f t="shared" si="70"/>
        <v>0</v>
      </c>
      <c r="X244" s="23">
        <f>VLOOKUP(H244,[1]Rates!$A$3:$D$139,4,FALSE)</f>
        <v>2.0100000000000001E-4</v>
      </c>
      <c r="Y244" s="90">
        <f t="shared" si="71"/>
        <v>0</v>
      </c>
      <c r="Z244" s="9"/>
    </row>
    <row r="245" spans="7:26" x14ac:dyDescent="0.25">
      <c r="G245" s="16"/>
      <c r="H245" s="9">
        <v>6</v>
      </c>
      <c r="I245" s="9" t="s">
        <v>70</v>
      </c>
      <c r="J245" s="17">
        <v>266</v>
      </c>
      <c r="K245" s="18">
        <v>0.75</v>
      </c>
      <c r="L245" s="19">
        <f>VLOOKUP(J245,[1]Values!$A$3:$D$462,2,FALSE)</f>
        <v>0</v>
      </c>
      <c r="M245" s="20">
        <v>0</v>
      </c>
      <c r="N245" s="20">
        <f t="shared" si="66"/>
        <v>0</v>
      </c>
      <c r="O245" s="19">
        <f>VLOOKUP(J245,[1]Values!$A$3:$D$462,3,FALSE)</f>
        <v>33352</v>
      </c>
      <c r="P245" s="19"/>
      <c r="Q245" s="19">
        <f t="shared" si="67"/>
        <v>25014</v>
      </c>
      <c r="R245" s="20">
        <f t="shared" si="68"/>
        <v>25014</v>
      </c>
      <c r="S245" s="21">
        <f>VLOOKUP(H245,[1]Rates!$A$3:$D$139,3,FALSE)</f>
        <v>0</v>
      </c>
      <c r="T245" s="22">
        <f t="shared" si="69"/>
        <v>0</v>
      </c>
      <c r="U245" s="19">
        <f>VLOOKUP(J245,[1]Values!$A$3:$D$462,4,FALSE)</f>
        <v>0</v>
      </c>
      <c r="V245" s="20">
        <v>0</v>
      </c>
      <c r="W245" s="20">
        <f t="shared" si="70"/>
        <v>0</v>
      </c>
      <c r="X245" s="23">
        <f>VLOOKUP(H245,[1]Rates!$A$3:$D$139,4,FALSE)</f>
        <v>0</v>
      </c>
      <c r="Y245" s="90">
        <f t="shared" si="71"/>
        <v>0</v>
      </c>
      <c r="Z245" s="9"/>
    </row>
    <row r="246" spans="7:26" x14ac:dyDescent="0.25">
      <c r="G246" s="16"/>
      <c r="H246" s="9">
        <v>7</v>
      </c>
      <c r="I246" s="9" t="s">
        <v>9</v>
      </c>
      <c r="J246" s="17">
        <v>266</v>
      </c>
      <c r="K246" s="18">
        <v>0.75</v>
      </c>
      <c r="L246" s="19">
        <f>VLOOKUP(J246,[1]Values!$A$3:$D$462,2,FALSE)</f>
        <v>0</v>
      </c>
      <c r="M246" s="20">
        <v>0</v>
      </c>
      <c r="N246" s="20">
        <f t="shared" si="66"/>
        <v>0</v>
      </c>
      <c r="O246" s="19">
        <f>VLOOKUP(J246,[1]Values!$A$3:$D$462,3,FALSE)</f>
        <v>33352</v>
      </c>
      <c r="P246" s="19"/>
      <c r="Q246" s="19">
        <f t="shared" si="67"/>
        <v>25014</v>
      </c>
      <c r="R246" s="20">
        <f t="shared" si="68"/>
        <v>25014</v>
      </c>
      <c r="S246" s="21">
        <f>VLOOKUP(H246,[1]Rates!$A$3:$D$139,3,FALSE)</f>
        <v>1.01E-4</v>
      </c>
      <c r="T246" s="22">
        <f t="shared" si="69"/>
        <v>2.5264139999999999</v>
      </c>
      <c r="U246" s="19">
        <f>VLOOKUP(J246,[1]Values!$A$3:$D$462,4,FALSE)</f>
        <v>0</v>
      </c>
      <c r="V246" s="20">
        <v>0</v>
      </c>
      <c r="W246" s="20">
        <f t="shared" si="70"/>
        <v>0</v>
      </c>
      <c r="X246" s="23">
        <f>VLOOKUP(H246,[1]Rates!$A$3:$D$139,4,FALSE)</f>
        <v>1.08E-4</v>
      </c>
      <c r="Y246" s="90">
        <f t="shared" si="71"/>
        <v>0</v>
      </c>
      <c r="Z246" s="9"/>
    </row>
    <row r="247" spans="7:26" x14ac:dyDescent="0.25">
      <c r="G247" s="16"/>
      <c r="H247" s="9">
        <v>8</v>
      </c>
      <c r="I247" s="9" t="s">
        <v>23</v>
      </c>
      <c r="J247" s="17">
        <v>266</v>
      </c>
      <c r="K247" s="18">
        <v>0.75</v>
      </c>
      <c r="L247" s="19">
        <f>VLOOKUP(J247,[1]Values!$A$3:$D$462,2,FALSE)</f>
        <v>0</v>
      </c>
      <c r="M247" s="20">
        <v>0</v>
      </c>
      <c r="N247" s="20">
        <f t="shared" si="66"/>
        <v>0</v>
      </c>
      <c r="O247" s="19">
        <f>VLOOKUP(J247,[1]Values!$A$3:$D$462,3,FALSE)</f>
        <v>33352</v>
      </c>
      <c r="P247" s="19"/>
      <c r="Q247" s="19">
        <f t="shared" si="67"/>
        <v>25014</v>
      </c>
      <c r="R247" s="20">
        <f t="shared" si="68"/>
        <v>25014</v>
      </c>
      <c r="S247" s="21">
        <f>VLOOKUP(H247,[1]Rates!$A$3:$D$139,3,FALSE)</f>
        <v>1.5300000000000001E-4</v>
      </c>
      <c r="T247" s="22">
        <f t="shared" si="69"/>
        <v>3.8271420000000003</v>
      </c>
      <c r="U247" s="19">
        <f>VLOOKUP(J247,[1]Values!$A$3:$D$462,4,FALSE)</f>
        <v>0</v>
      </c>
      <c r="V247" s="20">
        <v>0</v>
      </c>
      <c r="W247" s="20">
        <f t="shared" si="70"/>
        <v>0</v>
      </c>
      <c r="X247" s="23">
        <f>VLOOKUP(H247,[1]Rates!$A$3:$D$139,4,FALSE)</f>
        <v>1.64E-4</v>
      </c>
      <c r="Y247" s="90">
        <f t="shared" si="71"/>
        <v>0</v>
      </c>
      <c r="Z247" s="9"/>
    </row>
    <row r="248" spans="7:26" x14ac:dyDescent="0.25">
      <c r="G248" s="16"/>
      <c r="H248" s="9">
        <v>9</v>
      </c>
      <c r="I248" s="9" t="s">
        <v>0</v>
      </c>
      <c r="J248" s="17">
        <v>266</v>
      </c>
      <c r="K248" s="18">
        <v>0.75</v>
      </c>
      <c r="L248" s="19">
        <f>VLOOKUP(J248,[1]Values!$A$3:$D$462,2,FALSE)</f>
        <v>0</v>
      </c>
      <c r="M248" s="20">
        <v>0</v>
      </c>
      <c r="N248" s="20">
        <f t="shared" si="66"/>
        <v>0</v>
      </c>
      <c r="O248" s="19">
        <f>VLOOKUP(J248,[1]Values!$A$3:$D$462,3,FALSE)</f>
        <v>33352</v>
      </c>
      <c r="P248" s="19"/>
      <c r="Q248" s="19">
        <f t="shared" si="67"/>
        <v>25014</v>
      </c>
      <c r="R248" s="20">
        <f t="shared" si="68"/>
        <v>25014</v>
      </c>
      <c r="S248" s="21">
        <f>VLOOKUP(H248,[1]Rates!$A$3:$D$139,3,FALSE)</f>
        <v>2.5599999999999999E-4</v>
      </c>
      <c r="T248" s="22">
        <f t="shared" si="69"/>
        <v>6.4035839999999995</v>
      </c>
      <c r="U248" s="19">
        <f>VLOOKUP(J248,[1]Values!$A$3:$D$462,4,FALSE)</f>
        <v>0</v>
      </c>
      <c r="V248" s="20">
        <v>0</v>
      </c>
      <c r="W248" s="20">
        <f t="shared" si="70"/>
        <v>0</v>
      </c>
      <c r="X248" s="23">
        <f>VLOOKUP(H248,[1]Rates!$A$3:$D$139,4,FALSE)</f>
        <v>2.7599999999999999E-4</v>
      </c>
      <c r="Y248" s="90">
        <f t="shared" si="71"/>
        <v>0</v>
      </c>
      <c r="Z248" s="9"/>
    </row>
    <row r="249" spans="7:26" x14ac:dyDescent="0.25">
      <c r="G249" s="16"/>
      <c r="H249" s="9">
        <v>18</v>
      </c>
      <c r="I249" s="9" t="s">
        <v>30</v>
      </c>
      <c r="J249" s="17">
        <v>266</v>
      </c>
      <c r="K249" s="18">
        <v>0.75</v>
      </c>
      <c r="L249" s="19">
        <f>VLOOKUP(J249,[1]Values!$A$3:$D$462,2,FALSE)</f>
        <v>0</v>
      </c>
      <c r="M249" s="20">
        <v>0</v>
      </c>
      <c r="N249" s="20">
        <f t="shared" si="66"/>
        <v>0</v>
      </c>
      <c r="O249" s="19">
        <f>VLOOKUP(J249,[1]Values!$A$3:$D$462,3,FALSE)</f>
        <v>33352</v>
      </c>
      <c r="P249" s="19"/>
      <c r="Q249" s="19">
        <f t="shared" si="67"/>
        <v>25014</v>
      </c>
      <c r="R249" s="20">
        <f t="shared" si="68"/>
        <v>25014</v>
      </c>
      <c r="S249" s="21">
        <f>VLOOKUP(H249,[1]Rates!$A$3:$D$139,3,FALSE)</f>
        <v>8.0000000000000004E-4</v>
      </c>
      <c r="T249" s="22">
        <f t="shared" si="69"/>
        <v>20.011200000000002</v>
      </c>
      <c r="U249" s="19">
        <f>VLOOKUP(J249,[1]Values!$A$3:$D$462,4,FALSE)</f>
        <v>0</v>
      </c>
      <c r="V249" s="20">
        <v>0</v>
      </c>
      <c r="W249" s="20">
        <f t="shared" si="70"/>
        <v>0</v>
      </c>
      <c r="X249" s="23">
        <f>VLOOKUP(H249,[1]Rates!$A$3:$D$139,4,FALSE)</f>
        <v>8.6899999999999998E-4</v>
      </c>
      <c r="Y249" s="90">
        <f t="shared" si="71"/>
        <v>0</v>
      </c>
      <c r="Z249" s="9"/>
    </row>
    <row r="250" spans="7:26" x14ac:dyDescent="0.25">
      <c r="G250" s="16"/>
      <c r="H250" s="9">
        <v>29</v>
      </c>
      <c r="I250" s="9" t="s">
        <v>24</v>
      </c>
      <c r="J250" s="17">
        <v>266</v>
      </c>
      <c r="K250" s="18">
        <v>0.75</v>
      </c>
      <c r="L250" s="19">
        <f>VLOOKUP(J250,[1]Values!$A$3:$D$462,2,FALSE)</f>
        <v>0</v>
      </c>
      <c r="M250" s="20">
        <v>0</v>
      </c>
      <c r="N250" s="20">
        <f t="shared" si="66"/>
        <v>0</v>
      </c>
      <c r="O250" s="19">
        <f>VLOOKUP(J250,[1]Values!$A$3:$D$462,3,FALSE)</f>
        <v>33352</v>
      </c>
      <c r="P250" s="19"/>
      <c r="Q250" s="19">
        <f t="shared" si="67"/>
        <v>25014</v>
      </c>
      <c r="R250" s="20">
        <f t="shared" si="68"/>
        <v>25014</v>
      </c>
      <c r="S250" s="21">
        <f>VLOOKUP(H250,[1]Rates!$A$3:$D$139,3,FALSE)</f>
        <v>2.8760000000000001E-3</v>
      </c>
      <c r="T250" s="22">
        <f t="shared" si="69"/>
        <v>71.940263999999999</v>
      </c>
      <c r="U250" s="19">
        <f>VLOOKUP(J250,[1]Values!$A$3:$D$462,4,FALSE)</f>
        <v>0</v>
      </c>
      <c r="V250" s="20">
        <v>0</v>
      </c>
      <c r="W250" s="20">
        <f t="shared" si="70"/>
        <v>0</v>
      </c>
      <c r="X250" s="23">
        <f>VLOOKUP(H250,[1]Rates!$A$3:$D$139,4,FALSE)</f>
        <v>3.1029999999999999E-3</v>
      </c>
      <c r="Y250" s="90">
        <f t="shared" si="71"/>
        <v>0</v>
      </c>
      <c r="Z250" s="9"/>
    </row>
    <row r="251" spans="7:26" x14ac:dyDescent="0.25">
      <c r="G251" s="16"/>
      <c r="H251" s="9">
        <v>38</v>
      </c>
      <c r="I251" s="9" t="s">
        <v>12</v>
      </c>
      <c r="J251" s="17">
        <v>266</v>
      </c>
      <c r="K251" s="18">
        <v>0.75</v>
      </c>
      <c r="L251" s="19">
        <f>VLOOKUP(J251,[1]Values!$A$3:$D$462,2,FALSE)</f>
        <v>0</v>
      </c>
      <c r="M251" s="20">
        <v>0</v>
      </c>
      <c r="N251" s="20">
        <f t="shared" si="66"/>
        <v>0</v>
      </c>
      <c r="O251" s="19">
        <f>VLOOKUP(J251,[1]Values!$A$3:$D$462,3,FALSE)</f>
        <v>33352</v>
      </c>
      <c r="P251" s="19"/>
      <c r="Q251" s="19">
        <f t="shared" si="67"/>
        <v>25014</v>
      </c>
      <c r="R251" s="20">
        <f t="shared" si="68"/>
        <v>25014</v>
      </c>
      <c r="S251" s="21">
        <f>VLOOKUP(H251,[1]Rates!$A$3:$D$139,3,FALSE)</f>
        <v>9.8999999999999994E-5</v>
      </c>
      <c r="T251" s="22">
        <f t="shared" si="69"/>
        <v>2.4763859999999998</v>
      </c>
      <c r="U251" s="19">
        <f>VLOOKUP(J251,[1]Values!$A$3:$D$462,4,FALSE)</f>
        <v>0</v>
      </c>
      <c r="V251" s="20">
        <v>0</v>
      </c>
      <c r="W251" s="20">
        <f t="shared" si="70"/>
        <v>0</v>
      </c>
      <c r="X251" s="23">
        <f>VLOOKUP(H251,[1]Rates!$A$3:$D$139,4,FALSE)</f>
        <v>8.6000000000000003E-5</v>
      </c>
      <c r="Y251" s="90">
        <f t="shared" si="71"/>
        <v>0</v>
      </c>
      <c r="Z251" s="9"/>
    </row>
    <row r="252" spans="7:26" x14ac:dyDescent="0.25">
      <c r="G252" s="16"/>
      <c r="H252" s="9">
        <v>55</v>
      </c>
      <c r="I252" s="9" t="s">
        <v>26</v>
      </c>
      <c r="J252" s="17">
        <v>266</v>
      </c>
      <c r="K252" s="18">
        <v>0.75</v>
      </c>
      <c r="L252" s="19">
        <f>VLOOKUP(J252,[1]Values!$A$3:$D$462,2,FALSE)</f>
        <v>0</v>
      </c>
      <c r="M252" s="20">
        <v>0</v>
      </c>
      <c r="N252" s="20">
        <f t="shared" si="66"/>
        <v>0</v>
      </c>
      <c r="O252" s="19">
        <f>VLOOKUP(J252,[1]Values!$A$3:$D$462,3,FALSE)</f>
        <v>33352</v>
      </c>
      <c r="P252" s="19"/>
      <c r="Q252" s="19">
        <f t="shared" si="67"/>
        <v>25014</v>
      </c>
      <c r="R252" s="20">
        <f t="shared" si="68"/>
        <v>25014</v>
      </c>
      <c r="S252" s="21">
        <f>VLOOKUP(H252,[1]Rates!$A$3:$D$139,3,FALSE)</f>
        <v>1.45E-4</v>
      </c>
      <c r="T252" s="22">
        <f t="shared" si="69"/>
        <v>3.62703</v>
      </c>
      <c r="U252" s="19">
        <f>VLOOKUP(J252,[1]Values!$A$3:$D$462,4,FALSE)</f>
        <v>0</v>
      </c>
      <c r="V252" s="20">
        <v>0</v>
      </c>
      <c r="W252" s="20">
        <f t="shared" si="70"/>
        <v>0</v>
      </c>
      <c r="X252" s="23">
        <f>VLOOKUP(H252,[1]Rates!$A$3:$D$139,4,FALSE)</f>
        <v>1.35E-4</v>
      </c>
      <c r="Y252" s="90">
        <f t="shared" si="71"/>
        <v>0</v>
      </c>
      <c r="Z252" s="9"/>
    </row>
    <row r="253" spans="7:26" x14ac:dyDescent="0.25">
      <c r="G253" s="16"/>
      <c r="H253" s="9">
        <v>71</v>
      </c>
      <c r="I253" s="9" t="s">
        <v>18</v>
      </c>
      <c r="J253" s="17">
        <v>266</v>
      </c>
      <c r="K253" s="18">
        <v>0.75</v>
      </c>
      <c r="L253" s="19">
        <f>VLOOKUP(J253,[1]Values!$A$3:$D$462,2,FALSE)</f>
        <v>0</v>
      </c>
      <c r="M253" s="20">
        <v>0</v>
      </c>
      <c r="N253" s="20">
        <f t="shared" si="66"/>
        <v>0</v>
      </c>
      <c r="O253" s="19">
        <f>VLOOKUP(J253,[1]Values!$A$3:$D$462,3,FALSE)</f>
        <v>33352</v>
      </c>
      <c r="P253" s="19"/>
      <c r="Q253" s="19">
        <f t="shared" si="67"/>
        <v>25014</v>
      </c>
      <c r="R253" s="20">
        <f t="shared" si="68"/>
        <v>25014</v>
      </c>
      <c r="S253" s="21">
        <f>VLOOKUP(H253,[1]Rates!$A$3:$D$139,3,FALSE)</f>
        <v>9.0000000000000002E-6</v>
      </c>
      <c r="T253" s="22">
        <f t="shared" si="69"/>
        <v>0.22512599999999999</v>
      </c>
      <c r="U253" s="19">
        <f>VLOOKUP(J253,[1]Values!$A$3:$D$462,4,FALSE)</f>
        <v>0</v>
      </c>
      <c r="V253" s="20">
        <v>0</v>
      </c>
      <c r="W253" s="20">
        <f t="shared" si="70"/>
        <v>0</v>
      </c>
      <c r="X253" s="23">
        <f>VLOOKUP(H253,[1]Rates!$A$3:$D$139,4,FALSE)</f>
        <v>9.0000000000000002E-6</v>
      </c>
      <c r="Y253" s="90">
        <f t="shared" si="71"/>
        <v>0</v>
      </c>
      <c r="Z253" s="9"/>
    </row>
    <row r="254" spans="7:26" x14ac:dyDescent="0.25">
      <c r="G254" s="16"/>
      <c r="H254" s="9">
        <v>72</v>
      </c>
      <c r="I254" s="9" t="s">
        <v>28</v>
      </c>
      <c r="J254" s="17">
        <v>266</v>
      </c>
      <c r="K254" s="18">
        <v>0.75</v>
      </c>
      <c r="L254" s="19">
        <f>VLOOKUP(J254,[1]Values!$A$3:$D$462,2,FALSE)</f>
        <v>0</v>
      </c>
      <c r="M254" s="20">
        <v>0</v>
      </c>
      <c r="N254" s="20">
        <f t="shared" si="66"/>
        <v>0</v>
      </c>
      <c r="O254" s="19">
        <f>VLOOKUP(J254,[1]Values!$A$3:$D$462,3,FALSE)</f>
        <v>33352</v>
      </c>
      <c r="P254" s="19"/>
      <c r="Q254" s="19">
        <f t="shared" si="67"/>
        <v>25014</v>
      </c>
      <c r="R254" s="20">
        <f t="shared" si="68"/>
        <v>25014</v>
      </c>
      <c r="S254" s="21">
        <f>VLOOKUP(H254,[1]Rates!$A$3:$D$139,3,FALSE)</f>
        <v>2.5799999999999998E-4</v>
      </c>
      <c r="T254" s="22">
        <f t="shared" si="69"/>
        <v>6.4536119999999997</v>
      </c>
      <c r="U254" s="19">
        <f>VLOOKUP(J254,[1]Values!$A$3:$D$462,4,FALSE)</f>
        <v>0</v>
      </c>
      <c r="V254" s="20">
        <v>0</v>
      </c>
      <c r="W254" s="20">
        <f t="shared" si="70"/>
        <v>0</v>
      </c>
      <c r="X254" s="23">
        <f>VLOOKUP(H254,[1]Rates!$A$3:$D$139,4,FALSE)</f>
        <v>2.7500000000000002E-4</v>
      </c>
      <c r="Y254" s="90">
        <f t="shared" si="71"/>
        <v>0</v>
      </c>
      <c r="Z254" s="9"/>
    </row>
    <row r="255" spans="7:26" x14ac:dyDescent="0.25">
      <c r="G255" s="16"/>
      <c r="H255" s="9">
        <v>81</v>
      </c>
      <c r="I255" s="9" t="s">
        <v>95</v>
      </c>
      <c r="J255" s="17">
        <v>266</v>
      </c>
      <c r="K255" s="18">
        <v>0.75</v>
      </c>
      <c r="L255" s="19">
        <f>VLOOKUP(J255,[1]Values!$A$3:$D$462,2,FALSE)</f>
        <v>0</v>
      </c>
      <c r="M255" s="20">
        <v>0</v>
      </c>
      <c r="N255" s="20">
        <f t="shared" si="66"/>
        <v>0</v>
      </c>
      <c r="O255" s="19">
        <f>VLOOKUP(J255,[1]Values!$A$3:$D$462,3,FALSE)</f>
        <v>33352</v>
      </c>
      <c r="P255" s="19"/>
      <c r="Q255" s="19">
        <f t="shared" si="67"/>
        <v>25014</v>
      </c>
      <c r="R255" s="20">
        <f t="shared" si="68"/>
        <v>25014</v>
      </c>
      <c r="S255" s="21">
        <f>VLOOKUP(H255,[1]Rates!$A$3:$D$139,3,FALSE)</f>
        <v>0</v>
      </c>
      <c r="T255" s="22">
        <f t="shared" si="69"/>
        <v>0</v>
      </c>
      <c r="U255" s="19">
        <f>VLOOKUP(J255,[1]Values!$A$3:$D$462,4,FALSE)</f>
        <v>0</v>
      </c>
      <c r="V255" s="20">
        <v>0</v>
      </c>
      <c r="W255" s="20">
        <f t="shared" si="70"/>
        <v>0</v>
      </c>
      <c r="X255" s="23">
        <f>VLOOKUP(H255,[1]Rates!$A$3:$D$139,4,FALSE)</f>
        <v>0</v>
      </c>
      <c r="Y255" s="90">
        <f t="shared" si="71"/>
        <v>0</v>
      </c>
      <c r="Z255" s="9"/>
    </row>
    <row r="256" spans="7:26" x14ac:dyDescent="0.25">
      <c r="G256" s="16"/>
      <c r="H256" s="9">
        <v>117</v>
      </c>
      <c r="I256" s="9" t="s">
        <v>21</v>
      </c>
      <c r="J256" s="17">
        <v>266</v>
      </c>
      <c r="K256" s="18">
        <v>0.75</v>
      </c>
      <c r="L256" s="19">
        <f>VLOOKUP(J256,[1]Values!$A$3:$D$462,2,FALSE)</f>
        <v>0</v>
      </c>
      <c r="M256" s="20">
        <v>0</v>
      </c>
      <c r="N256" s="20">
        <f t="shared" si="66"/>
        <v>0</v>
      </c>
      <c r="O256" s="19">
        <f>VLOOKUP(J256,[1]Values!$A$3:$D$462,3,FALSE)</f>
        <v>33352</v>
      </c>
      <c r="P256" s="19"/>
      <c r="Q256" s="19">
        <f t="shared" si="67"/>
        <v>25014</v>
      </c>
      <c r="R256" s="20">
        <f t="shared" si="68"/>
        <v>25014</v>
      </c>
      <c r="S256" s="21">
        <f>VLOOKUP(H256,[1]Rates!$A$3:$D$139,3,FALSE)</f>
        <v>2.1900000000000001E-4</v>
      </c>
      <c r="T256" s="22">
        <f t="shared" si="69"/>
        <v>5.4780660000000001</v>
      </c>
      <c r="U256" s="19">
        <f>VLOOKUP(J256,[1]Values!$A$3:$D$462,4,FALSE)</f>
        <v>0</v>
      </c>
      <c r="V256" s="20">
        <v>0</v>
      </c>
      <c r="W256" s="20">
        <f t="shared" si="70"/>
        <v>0</v>
      </c>
      <c r="X256" s="23">
        <f>VLOOKUP(H256,[1]Rates!$A$3:$D$139,4,FALSE)</f>
        <v>2.34E-4</v>
      </c>
      <c r="Y256" s="90">
        <f t="shared" si="71"/>
        <v>0</v>
      </c>
      <c r="Z256" s="9"/>
    </row>
    <row r="257" spans="7:26" x14ac:dyDescent="0.25">
      <c r="G257" s="16"/>
      <c r="H257" s="9">
        <v>122</v>
      </c>
      <c r="I257" s="9" t="s">
        <v>90</v>
      </c>
      <c r="J257" s="17">
        <v>266</v>
      </c>
      <c r="K257" s="18">
        <v>0.75</v>
      </c>
      <c r="L257" s="19">
        <f>VLOOKUP(J257,[1]Values!$A$3:$D$462,2,FALSE)</f>
        <v>0</v>
      </c>
      <c r="M257" s="20">
        <v>0</v>
      </c>
      <c r="N257" s="20">
        <f t="shared" si="66"/>
        <v>0</v>
      </c>
      <c r="O257" s="19">
        <f>VLOOKUP(J257,[1]Values!$A$3:$D$462,3,FALSE)</f>
        <v>33352</v>
      </c>
      <c r="P257" s="19"/>
      <c r="Q257" s="19">
        <f t="shared" si="67"/>
        <v>25014</v>
      </c>
      <c r="R257" s="20">
        <f t="shared" si="68"/>
        <v>25014</v>
      </c>
      <c r="S257" s="21">
        <f>VLOOKUP(H257,[1]Rates!$A$3:$D$139,3,FALSE)</f>
        <v>0</v>
      </c>
      <c r="T257" s="22">
        <f t="shared" si="69"/>
        <v>0</v>
      </c>
      <c r="U257" s="19">
        <f>VLOOKUP(J257,[1]Values!$A$3:$D$462,4,FALSE)</f>
        <v>0</v>
      </c>
      <c r="V257" s="20">
        <v>0</v>
      </c>
      <c r="W257" s="20">
        <f t="shared" si="70"/>
        <v>0</v>
      </c>
      <c r="X257" s="23">
        <f>VLOOKUP(H257,[1]Rates!$A$3:$D$139,4,FALSE)</f>
        <v>0</v>
      </c>
      <c r="Y257" s="90">
        <f t="shared" si="71"/>
        <v>0</v>
      </c>
      <c r="Z257" s="9"/>
    </row>
    <row r="258" spans="7:26" x14ac:dyDescent="0.25">
      <c r="G258" s="16"/>
      <c r="H258" s="9"/>
      <c r="I258" s="9"/>
      <c r="J258" s="17"/>
      <c r="K258" s="18"/>
      <c r="L258" s="20"/>
      <c r="M258" s="20"/>
      <c r="N258" s="20"/>
      <c r="O258" s="20"/>
      <c r="P258" s="20"/>
      <c r="Q258" s="20"/>
      <c r="R258" s="20"/>
      <c r="S258" s="23"/>
      <c r="T258" s="22"/>
      <c r="U258" s="20"/>
      <c r="V258" s="20"/>
      <c r="W258" s="20"/>
      <c r="X258" s="23"/>
      <c r="Y258" s="90"/>
      <c r="Z258" s="9"/>
    </row>
    <row r="259" spans="7:26" ht="15.75" x14ac:dyDescent="0.25">
      <c r="G259" s="91">
        <v>81</v>
      </c>
      <c r="H259" s="28" t="s">
        <v>95</v>
      </c>
      <c r="I259" s="9"/>
      <c r="J259" s="17"/>
      <c r="K259" s="18"/>
      <c r="L259" s="20"/>
      <c r="M259" s="20"/>
      <c r="N259" s="20"/>
      <c r="O259" s="20"/>
      <c r="P259" s="20"/>
      <c r="Q259" s="20"/>
      <c r="R259" s="20"/>
      <c r="S259" s="23"/>
      <c r="T259" s="22"/>
      <c r="U259" s="20"/>
      <c r="V259" s="20"/>
      <c r="W259" s="20"/>
      <c r="X259" s="23"/>
      <c r="Y259" s="90"/>
      <c r="Z259" s="9"/>
    </row>
    <row r="260" spans="7:26" x14ac:dyDescent="0.25">
      <c r="G260" s="16"/>
      <c r="H260" s="9">
        <v>1</v>
      </c>
      <c r="I260" s="9" t="s">
        <v>11</v>
      </c>
      <c r="J260" s="17">
        <v>854</v>
      </c>
      <c r="K260" s="18">
        <v>0.75</v>
      </c>
      <c r="L260" s="19">
        <f>VLOOKUP(J260,[1]Values!$A$3:$D$462,2,FALSE)</f>
        <v>0</v>
      </c>
      <c r="M260" s="20">
        <v>0</v>
      </c>
      <c r="N260" s="20">
        <f t="shared" ref="N260:N276" si="72">(L260-M260)*K260</f>
        <v>0</v>
      </c>
      <c r="O260" s="19">
        <f>VLOOKUP(J260,[1]Values!$A$3:$D$462,3,FALSE)</f>
        <v>14980</v>
      </c>
      <c r="P260" s="19"/>
      <c r="Q260" s="19">
        <f t="shared" ref="Q260:Q276" si="73">(O260-P260)*K260</f>
        <v>11235</v>
      </c>
      <c r="R260" s="20">
        <f t="shared" ref="R260:R276" si="74">(L260-M260+O260-P260)*K260</f>
        <v>11235</v>
      </c>
      <c r="S260" s="21">
        <f>VLOOKUP(H260,[1]Rates!$A$3:$D$139,3,FALSE)</f>
        <v>1.908E-3</v>
      </c>
      <c r="T260" s="22">
        <f t="shared" ref="T260:T276" si="75">R260*S260</f>
        <v>21.43638</v>
      </c>
      <c r="U260" s="19">
        <f>VLOOKUP(J260,[1]Values!$A$3:$D$462,4,FALSE)</f>
        <v>0</v>
      </c>
      <c r="V260" s="20">
        <v>0</v>
      </c>
      <c r="W260" s="20">
        <f t="shared" ref="W260:W276" si="76">(U260-V260)*K260</f>
        <v>0</v>
      </c>
      <c r="X260" s="23">
        <f>VLOOKUP(H260,[1]Rates!$A$3:$D$139,4,FALSE)</f>
        <v>2.0739999999999999E-3</v>
      </c>
      <c r="Y260" s="90">
        <f t="shared" ref="Y260:Y276" si="77">W260*X260</f>
        <v>0</v>
      </c>
      <c r="Z260" s="9"/>
    </row>
    <row r="261" spans="7:26" x14ac:dyDescent="0.25">
      <c r="G261" s="16"/>
      <c r="H261" s="9">
        <v>2</v>
      </c>
      <c r="I261" s="9" t="s">
        <v>27</v>
      </c>
      <c r="J261" s="17">
        <v>854</v>
      </c>
      <c r="K261" s="18">
        <v>0.75</v>
      </c>
      <c r="L261" s="19">
        <f>VLOOKUP(J261,[1]Values!$A$3:$D$462,2,FALSE)</f>
        <v>0</v>
      </c>
      <c r="M261" s="20">
        <v>0</v>
      </c>
      <c r="N261" s="20">
        <f t="shared" si="72"/>
        <v>0</v>
      </c>
      <c r="O261" s="19">
        <f>VLOOKUP(J261,[1]Values!$A$3:$D$462,3,FALSE)</f>
        <v>14980</v>
      </c>
      <c r="P261" s="19"/>
      <c r="Q261" s="19">
        <f t="shared" si="73"/>
        <v>11235</v>
      </c>
      <c r="R261" s="20">
        <f t="shared" si="74"/>
        <v>11235</v>
      </c>
      <c r="S261" s="21">
        <f>VLOOKUP(H261,[1]Rates!$A$3:$D$139,3,FALSE)</f>
        <v>2.0900000000000001E-4</v>
      </c>
      <c r="T261" s="22">
        <f t="shared" si="75"/>
        <v>2.348115</v>
      </c>
      <c r="U261" s="19">
        <f>VLOOKUP(J261,[1]Values!$A$3:$D$462,4,FALSE)</f>
        <v>0</v>
      </c>
      <c r="V261" s="20">
        <v>0</v>
      </c>
      <c r="W261" s="20">
        <f t="shared" si="76"/>
        <v>0</v>
      </c>
      <c r="X261" s="23">
        <f>VLOOKUP(H261,[1]Rates!$A$3:$D$139,4,FALSE)</f>
        <v>2.3000000000000001E-4</v>
      </c>
      <c r="Y261" s="90">
        <f t="shared" si="77"/>
        <v>0</v>
      </c>
      <c r="Z261" s="9"/>
    </row>
    <row r="262" spans="7:26" x14ac:dyDescent="0.25">
      <c r="G262" s="16"/>
      <c r="H262" s="9">
        <v>3</v>
      </c>
      <c r="I262" s="9" t="s">
        <v>20</v>
      </c>
      <c r="J262" s="17">
        <v>854</v>
      </c>
      <c r="K262" s="18">
        <v>0.75</v>
      </c>
      <c r="L262" s="19">
        <f>VLOOKUP(J262,[1]Values!$A$3:$D$462,2,FALSE)</f>
        <v>0</v>
      </c>
      <c r="M262" s="20">
        <v>0</v>
      </c>
      <c r="N262" s="20">
        <f t="shared" si="72"/>
        <v>0</v>
      </c>
      <c r="O262" s="19">
        <f>VLOOKUP(J262,[1]Values!$A$3:$D$462,3,FALSE)</f>
        <v>14980</v>
      </c>
      <c r="P262" s="19"/>
      <c r="Q262" s="19">
        <f t="shared" si="73"/>
        <v>11235</v>
      </c>
      <c r="R262" s="20">
        <f t="shared" si="74"/>
        <v>11235</v>
      </c>
      <c r="S262" s="21">
        <f>VLOOKUP(H262,[1]Rates!$A$3:$D$139,3,FALSE)</f>
        <v>4.9299999999999995E-4</v>
      </c>
      <c r="T262" s="22">
        <f t="shared" si="75"/>
        <v>5.5388549999999999</v>
      </c>
      <c r="U262" s="19">
        <f>VLOOKUP(J262,[1]Values!$A$3:$D$462,4,FALSE)</f>
        <v>0</v>
      </c>
      <c r="V262" s="20">
        <v>0</v>
      </c>
      <c r="W262" s="20">
        <f t="shared" si="76"/>
        <v>0</v>
      </c>
      <c r="X262" s="23">
        <f>VLOOKUP(H262,[1]Rates!$A$3:$D$139,4,FALSE)</f>
        <v>5.2599999999999999E-4</v>
      </c>
      <c r="Y262" s="90">
        <f t="shared" si="77"/>
        <v>0</v>
      </c>
      <c r="Z262" s="9"/>
    </row>
    <row r="263" spans="7:26" x14ac:dyDescent="0.25">
      <c r="G263" s="16"/>
      <c r="H263" s="9">
        <v>4</v>
      </c>
      <c r="I263" s="9" t="s">
        <v>10</v>
      </c>
      <c r="J263" s="17">
        <v>854</v>
      </c>
      <c r="K263" s="18">
        <v>0.75</v>
      </c>
      <c r="L263" s="19">
        <f>VLOOKUP(J263,[1]Values!$A$3:$D$462,2,FALSE)</f>
        <v>0</v>
      </c>
      <c r="M263" s="20">
        <v>0</v>
      </c>
      <c r="N263" s="20">
        <f t="shared" si="72"/>
        <v>0</v>
      </c>
      <c r="O263" s="19">
        <f>VLOOKUP(J263,[1]Values!$A$3:$D$462,3,FALSE)</f>
        <v>14980</v>
      </c>
      <c r="P263" s="19"/>
      <c r="Q263" s="19">
        <f t="shared" si="73"/>
        <v>11235</v>
      </c>
      <c r="R263" s="20">
        <f t="shared" si="74"/>
        <v>11235</v>
      </c>
      <c r="S263" s="21">
        <f>VLOOKUP(H263,[1]Rates!$A$3:$D$139,3,FALSE)</f>
        <v>8.1609999999999999E-3</v>
      </c>
      <c r="T263" s="22">
        <f t="shared" si="75"/>
        <v>91.688834999999997</v>
      </c>
      <c r="U263" s="19">
        <f>VLOOKUP(J263,[1]Values!$A$3:$D$462,4,FALSE)</f>
        <v>0</v>
      </c>
      <c r="V263" s="20">
        <v>0</v>
      </c>
      <c r="W263" s="20">
        <f t="shared" si="76"/>
        <v>0</v>
      </c>
      <c r="X263" s="23">
        <f>VLOOKUP(H263,[1]Rates!$A$3:$D$139,4,FALSE)</f>
        <v>7.8399999999999997E-3</v>
      </c>
      <c r="Y263" s="90">
        <f t="shared" si="77"/>
        <v>0</v>
      </c>
      <c r="Z263" s="9"/>
    </row>
    <row r="264" spans="7:26" x14ac:dyDescent="0.25">
      <c r="G264" s="16"/>
      <c r="H264" s="9">
        <v>136</v>
      </c>
      <c r="I264" s="9" t="s">
        <v>139</v>
      </c>
      <c r="J264" s="17">
        <v>854</v>
      </c>
      <c r="K264" s="18">
        <v>0.75</v>
      </c>
      <c r="L264" s="19">
        <f>VLOOKUP(J264,[1]Values!$A$3:$D$462,2,FALSE)</f>
        <v>0</v>
      </c>
      <c r="M264" s="20">
        <v>0</v>
      </c>
      <c r="N264" s="20">
        <f t="shared" si="72"/>
        <v>0</v>
      </c>
      <c r="O264" s="19">
        <f>VLOOKUP(J264,[1]Values!$A$3:$D$462,3,FALSE)</f>
        <v>14980</v>
      </c>
      <c r="P264" s="19"/>
      <c r="Q264" s="19">
        <f t="shared" si="73"/>
        <v>11235</v>
      </c>
      <c r="R264" s="20">
        <f t="shared" si="74"/>
        <v>11235</v>
      </c>
      <c r="S264" s="21">
        <f>VLOOKUP(H264,[1]Rates!$A$3:$D$139,3,FALSE)</f>
        <v>2.31E-4</v>
      </c>
      <c r="T264" s="22">
        <f t="shared" si="75"/>
        <v>2.5952850000000001</v>
      </c>
      <c r="U264" s="19">
        <f>VLOOKUP(J264,[1]Values!$A$3:$D$462,4,FALSE)</f>
        <v>0</v>
      </c>
      <c r="V264" s="20">
        <v>0</v>
      </c>
      <c r="W264" s="20">
        <f t="shared" si="76"/>
        <v>0</v>
      </c>
      <c r="X264" s="23">
        <f>VLOOKUP(H264,[1]Rates!$A$3:$D$139,4,FALSE)</f>
        <v>2.0100000000000001E-4</v>
      </c>
      <c r="Y264" s="90">
        <f t="shared" si="77"/>
        <v>0</v>
      </c>
      <c r="Z264" s="9"/>
    </row>
    <row r="265" spans="7:26" x14ac:dyDescent="0.25">
      <c r="G265" s="16"/>
      <c r="H265" s="9">
        <v>6</v>
      </c>
      <c r="I265" s="9" t="s">
        <v>70</v>
      </c>
      <c r="J265" s="17">
        <v>854</v>
      </c>
      <c r="K265" s="18">
        <v>0.75</v>
      </c>
      <c r="L265" s="19">
        <f>VLOOKUP(J265,[1]Values!$A$3:$D$462,2,FALSE)</f>
        <v>0</v>
      </c>
      <c r="M265" s="20">
        <v>0</v>
      </c>
      <c r="N265" s="20">
        <f t="shared" si="72"/>
        <v>0</v>
      </c>
      <c r="O265" s="19">
        <f>VLOOKUP(J265,[1]Values!$A$3:$D$462,3,FALSE)</f>
        <v>14980</v>
      </c>
      <c r="P265" s="19"/>
      <c r="Q265" s="19">
        <f t="shared" si="73"/>
        <v>11235</v>
      </c>
      <c r="R265" s="20">
        <f t="shared" si="74"/>
        <v>11235</v>
      </c>
      <c r="S265" s="21">
        <f>VLOOKUP(H265,[1]Rates!$A$3:$D$139,3,FALSE)</f>
        <v>0</v>
      </c>
      <c r="T265" s="22">
        <f t="shared" si="75"/>
        <v>0</v>
      </c>
      <c r="U265" s="19">
        <f>VLOOKUP(J265,[1]Values!$A$3:$D$462,4,FALSE)</f>
        <v>0</v>
      </c>
      <c r="V265" s="20">
        <v>0</v>
      </c>
      <c r="W265" s="20">
        <f t="shared" si="76"/>
        <v>0</v>
      </c>
      <c r="X265" s="23">
        <f>VLOOKUP(H265,[1]Rates!$A$3:$D$139,4,FALSE)</f>
        <v>0</v>
      </c>
      <c r="Y265" s="90">
        <f t="shared" si="77"/>
        <v>0</v>
      </c>
      <c r="Z265" s="9"/>
    </row>
    <row r="266" spans="7:26" x14ac:dyDescent="0.25">
      <c r="G266" s="16"/>
      <c r="H266" s="9">
        <v>7</v>
      </c>
      <c r="I266" s="9" t="s">
        <v>9</v>
      </c>
      <c r="J266" s="17">
        <v>854</v>
      </c>
      <c r="K266" s="18">
        <v>0.75</v>
      </c>
      <c r="L266" s="19">
        <f>VLOOKUP(J266,[1]Values!$A$3:$D$462,2,FALSE)</f>
        <v>0</v>
      </c>
      <c r="M266" s="20">
        <v>0</v>
      </c>
      <c r="N266" s="20">
        <f t="shared" si="72"/>
        <v>0</v>
      </c>
      <c r="O266" s="19">
        <f>VLOOKUP(J266,[1]Values!$A$3:$D$462,3,FALSE)</f>
        <v>14980</v>
      </c>
      <c r="P266" s="19"/>
      <c r="Q266" s="19">
        <f t="shared" si="73"/>
        <v>11235</v>
      </c>
      <c r="R266" s="20">
        <f t="shared" si="74"/>
        <v>11235</v>
      </c>
      <c r="S266" s="21">
        <f>VLOOKUP(H266,[1]Rates!$A$3:$D$139,3,FALSE)</f>
        <v>1.01E-4</v>
      </c>
      <c r="T266" s="22">
        <f t="shared" si="75"/>
        <v>1.134735</v>
      </c>
      <c r="U266" s="19">
        <f>VLOOKUP(J266,[1]Values!$A$3:$D$462,4,FALSE)</f>
        <v>0</v>
      </c>
      <c r="V266" s="20">
        <v>0</v>
      </c>
      <c r="W266" s="20">
        <f t="shared" si="76"/>
        <v>0</v>
      </c>
      <c r="X266" s="23">
        <f>VLOOKUP(H266,[1]Rates!$A$3:$D$139,4,FALSE)</f>
        <v>1.08E-4</v>
      </c>
      <c r="Y266" s="90">
        <f t="shared" si="77"/>
        <v>0</v>
      </c>
      <c r="Z266" s="9"/>
    </row>
    <row r="267" spans="7:26" x14ac:dyDescent="0.25">
      <c r="G267" s="16"/>
      <c r="H267" s="9">
        <v>8</v>
      </c>
      <c r="I267" s="9" t="s">
        <v>23</v>
      </c>
      <c r="J267" s="17">
        <v>854</v>
      </c>
      <c r="K267" s="18">
        <v>0.75</v>
      </c>
      <c r="L267" s="19">
        <f>VLOOKUP(J267,[1]Values!$A$3:$D$462,2,FALSE)</f>
        <v>0</v>
      </c>
      <c r="M267" s="20">
        <v>0</v>
      </c>
      <c r="N267" s="20">
        <f t="shared" si="72"/>
        <v>0</v>
      </c>
      <c r="O267" s="19">
        <f>VLOOKUP(J267,[1]Values!$A$3:$D$462,3,FALSE)</f>
        <v>14980</v>
      </c>
      <c r="P267" s="19"/>
      <c r="Q267" s="19">
        <f t="shared" si="73"/>
        <v>11235</v>
      </c>
      <c r="R267" s="20">
        <f t="shared" si="74"/>
        <v>11235</v>
      </c>
      <c r="S267" s="21">
        <f>VLOOKUP(H267,[1]Rates!$A$3:$D$139,3,FALSE)</f>
        <v>1.5300000000000001E-4</v>
      </c>
      <c r="T267" s="22">
        <f t="shared" si="75"/>
        <v>1.718955</v>
      </c>
      <c r="U267" s="19">
        <f>VLOOKUP(J267,[1]Values!$A$3:$D$462,4,FALSE)</f>
        <v>0</v>
      </c>
      <c r="V267" s="20">
        <v>0</v>
      </c>
      <c r="W267" s="20">
        <f t="shared" si="76"/>
        <v>0</v>
      </c>
      <c r="X267" s="23">
        <f>VLOOKUP(H267,[1]Rates!$A$3:$D$139,4,FALSE)</f>
        <v>1.64E-4</v>
      </c>
      <c r="Y267" s="90">
        <f t="shared" si="77"/>
        <v>0</v>
      </c>
      <c r="Z267" s="9"/>
    </row>
    <row r="268" spans="7:26" x14ac:dyDescent="0.25">
      <c r="G268" s="16"/>
      <c r="H268" s="9">
        <v>9</v>
      </c>
      <c r="I268" s="9" t="s">
        <v>0</v>
      </c>
      <c r="J268" s="17">
        <v>854</v>
      </c>
      <c r="K268" s="18">
        <v>0.75</v>
      </c>
      <c r="L268" s="19">
        <f>VLOOKUP(J268,[1]Values!$A$3:$D$462,2,FALSE)</f>
        <v>0</v>
      </c>
      <c r="M268" s="20">
        <v>0</v>
      </c>
      <c r="N268" s="20">
        <f t="shared" si="72"/>
        <v>0</v>
      </c>
      <c r="O268" s="19">
        <f>VLOOKUP(J268,[1]Values!$A$3:$D$462,3,FALSE)</f>
        <v>14980</v>
      </c>
      <c r="P268" s="19"/>
      <c r="Q268" s="19">
        <f t="shared" si="73"/>
        <v>11235</v>
      </c>
      <c r="R268" s="20">
        <f t="shared" si="74"/>
        <v>11235</v>
      </c>
      <c r="S268" s="21">
        <f>VLOOKUP(H268,[1]Rates!$A$3:$D$139,3,FALSE)</f>
        <v>2.5599999999999999E-4</v>
      </c>
      <c r="T268" s="22">
        <f t="shared" si="75"/>
        <v>2.87616</v>
      </c>
      <c r="U268" s="19">
        <f>VLOOKUP(J268,[1]Values!$A$3:$D$462,4,FALSE)</f>
        <v>0</v>
      </c>
      <c r="V268" s="20">
        <v>0</v>
      </c>
      <c r="W268" s="20">
        <f t="shared" si="76"/>
        <v>0</v>
      </c>
      <c r="X268" s="23">
        <f>VLOOKUP(H268,[1]Rates!$A$3:$D$139,4,FALSE)</f>
        <v>2.7599999999999999E-4</v>
      </c>
      <c r="Y268" s="90">
        <f t="shared" si="77"/>
        <v>0</v>
      </c>
      <c r="Z268" s="9"/>
    </row>
    <row r="269" spans="7:26" x14ac:dyDescent="0.25">
      <c r="G269" s="16"/>
      <c r="H269" s="9">
        <v>29</v>
      </c>
      <c r="I269" s="9" t="s">
        <v>24</v>
      </c>
      <c r="J269" s="17">
        <v>854</v>
      </c>
      <c r="K269" s="18">
        <v>0.75</v>
      </c>
      <c r="L269" s="19">
        <f>VLOOKUP(J269,[1]Values!$A$3:$D$462,2,FALSE)</f>
        <v>0</v>
      </c>
      <c r="M269" s="20">
        <v>0</v>
      </c>
      <c r="N269" s="20">
        <f t="shared" si="72"/>
        <v>0</v>
      </c>
      <c r="O269" s="19">
        <f>VLOOKUP(J269,[1]Values!$A$3:$D$462,3,FALSE)</f>
        <v>14980</v>
      </c>
      <c r="P269" s="19"/>
      <c r="Q269" s="19">
        <f t="shared" si="73"/>
        <v>11235</v>
      </c>
      <c r="R269" s="20">
        <f t="shared" si="74"/>
        <v>11235</v>
      </c>
      <c r="S269" s="21">
        <f>VLOOKUP(H269,[1]Rates!$A$3:$D$139,3,FALSE)</f>
        <v>2.8760000000000001E-3</v>
      </c>
      <c r="T269" s="22">
        <f t="shared" si="75"/>
        <v>32.311860000000003</v>
      </c>
      <c r="U269" s="19">
        <f>VLOOKUP(J269,[1]Values!$A$3:$D$462,4,FALSE)</f>
        <v>0</v>
      </c>
      <c r="V269" s="20">
        <v>0</v>
      </c>
      <c r="W269" s="20">
        <f t="shared" si="76"/>
        <v>0</v>
      </c>
      <c r="X269" s="23">
        <f>VLOOKUP(H269,[1]Rates!$A$3:$D$139,4,FALSE)</f>
        <v>3.1029999999999999E-3</v>
      </c>
      <c r="Y269" s="90">
        <f t="shared" si="77"/>
        <v>0</v>
      </c>
      <c r="Z269" s="9"/>
    </row>
    <row r="270" spans="7:26" x14ac:dyDescent="0.25">
      <c r="G270" s="16"/>
      <c r="H270" s="9">
        <v>38</v>
      </c>
      <c r="I270" s="9" t="s">
        <v>12</v>
      </c>
      <c r="J270" s="17">
        <v>854</v>
      </c>
      <c r="K270" s="18">
        <v>0.75</v>
      </c>
      <c r="L270" s="19">
        <f>VLOOKUP(J270,[1]Values!$A$3:$D$462,2,FALSE)</f>
        <v>0</v>
      </c>
      <c r="M270" s="20">
        <v>0</v>
      </c>
      <c r="N270" s="20">
        <f t="shared" si="72"/>
        <v>0</v>
      </c>
      <c r="O270" s="19">
        <f>VLOOKUP(J270,[1]Values!$A$3:$D$462,3,FALSE)</f>
        <v>14980</v>
      </c>
      <c r="P270" s="19"/>
      <c r="Q270" s="19">
        <f t="shared" si="73"/>
        <v>11235</v>
      </c>
      <c r="R270" s="20">
        <f t="shared" si="74"/>
        <v>11235</v>
      </c>
      <c r="S270" s="21">
        <f>VLOOKUP(H270,[1]Rates!$A$3:$D$139,3,FALSE)</f>
        <v>9.8999999999999994E-5</v>
      </c>
      <c r="T270" s="22">
        <f t="shared" si="75"/>
        <v>1.1122649999999998</v>
      </c>
      <c r="U270" s="19">
        <f>VLOOKUP(J270,[1]Values!$A$3:$D$462,4,FALSE)</f>
        <v>0</v>
      </c>
      <c r="V270" s="20">
        <v>0</v>
      </c>
      <c r="W270" s="20">
        <f t="shared" si="76"/>
        <v>0</v>
      </c>
      <c r="X270" s="23">
        <f>VLOOKUP(H270,[1]Rates!$A$3:$D$139,4,FALSE)</f>
        <v>8.6000000000000003E-5</v>
      </c>
      <c r="Y270" s="90">
        <f t="shared" si="77"/>
        <v>0</v>
      </c>
      <c r="Z270" s="9"/>
    </row>
    <row r="271" spans="7:26" x14ac:dyDescent="0.25">
      <c r="G271" s="16"/>
      <c r="H271" s="9">
        <v>55</v>
      </c>
      <c r="I271" s="9" t="s">
        <v>26</v>
      </c>
      <c r="J271" s="17">
        <v>854</v>
      </c>
      <c r="K271" s="18">
        <v>0.75</v>
      </c>
      <c r="L271" s="19">
        <f>VLOOKUP(J271,[1]Values!$A$3:$D$462,2,FALSE)</f>
        <v>0</v>
      </c>
      <c r="M271" s="20">
        <v>0</v>
      </c>
      <c r="N271" s="20">
        <f t="shared" si="72"/>
        <v>0</v>
      </c>
      <c r="O271" s="19">
        <f>VLOOKUP(J271,[1]Values!$A$3:$D$462,3,FALSE)</f>
        <v>14980</v>
      </c>
      <c r="P271" s="19"/>
      <c r="Q271" s="19">
        <f t="shared" si="73"/>
        <v>11235</v>
      </c>
      <c r="R271" s="20">
        <f t="shared" si="74"/>
        <v>11235</v>
      </c>
      <c r="S271" s="21">
        <f>VLOOKUP(H271,[1]Rates!$A$3:$D$139,3,FALSE)</f>
        <v>1.45E-4</v>
      </c>
      <c r="T271" s="22">
        <f t="shared" si="75"/>
        <v>1.6290750000000001</v>
      </c>
      <c r="U271" s="19">
        <f>VLOOKUP(J271,[1]Values!$A$3:$D$462,4,FALSE)</f>
        <v>0</v>
      </c>
      <c r="V271" s="20">
        <v>0</v>
      </c>
      <c r="W271" s="20">
        <f t="shared" si="76"/>
        <v>0</v>
      </c>
      <c r="X271" s="23">
        <f>VLOOKUP(H271,[1]Rates!$A$3:$D$139,4,FALSE)</f>
        <v>1.35E-4</v>
      </c>
      <c r="Y271" s="90">
        <f t="shared" si="77"/>
        <v>0</v>
      </c>
      <c r="Z271" s="9"/>
    </row>
    <row r="272" spans="7:26" x14ac:dyDescent="0.25">
      <c r="G272" s="16"/>
      <c r="H272" s="9">
        <v>71</v>
      </c>
      <c r="I272" s="9" t="s">
        <v>18</v>
      </c>
      <c r="J272" s="17">
        <v>854</v>
      </c>
      <c r="K272" s="18">
        <v>0.75</v>
      </c>
      <c r="L272" s="19">
        <f>VLOOKUP(J272,[1]Values!$A$3:$D$462,2,FALSE)</f>
        <v>0</v>
      </c>
      <c r="M272" s="20">
        <v>0</v>
      </c>
      <c r="N272" s="20">
        <f t="shared" si="72"/>
        <v>0</v>
      </c>
      <c r="O272" s="19">
        <f>VLOOKUP(J272,[1]Values!$A$3:$D$462,3,FALSE)</f>
        <v>14980</v>
      </c>
      <c r="P272" s="19"/>
      <c r="Q272" s="19">
        <f t="shared" si="73"/>
        <v>11235</v>
      </c>
      <c r="R272" s="20">
        <f t="shared" si="74"/>
        <v>11235</v>
      </c>
      <c r="S272" s="21">
        <f>VLOOKUP(H272,[1]Rates!$A$3:$D$139,3,FALSE)</f>
        <v>9.0000000000000002E-6</v>
      </c>
      <c r="T272" s="22">
        <f t="shared" si="75"/>
        <v>0.101115</v>
      </c>
      <c r="U272" s="19">
        <f>VLOOKUP(J272,[1]Values!$A$3:$D$462,4,FALSE)</f>
        <v>0</v>
      </c>
      <c r="V272" s="20">
        <v>0</v>
      </c>
      <c r="W272" s="20">
        <f t="shared" si="76"/>
        <v>0</v>
      </c>
      <c r="X272" s="23">
        <f>VLOOKUP(H272,[1]Rates!$A$3:$D$139,4,FALSE)</f>
        <v>9.0000000000000002E-6</v>
      </c>
      <c r="Y272" s="90">
        <f t="shared" si="77"/>
        <v>0</v>
      </c>
      <c r="Z272" s="9"/>
    </row>
    <row r="273" spans="7:26" x14ac:dyDescent="0.25">
      <c r="G273" s="16"/>
      <c r="H273" s="9">
        <v>72</v>
      </c>
      <c r="I273" s="9" t="s">
        <v>28</v>
      </c>
      <c r="J273" s="17">
        <v>854</v>
      </c>
      <c r="K273" s="18">
        <v>0.75</v>
      </c>
      <c r="L273" s="19">
        <f>VLOOKUP(J273,[1]Values!$A$3:$D$462,2,FALSE)</f>
        <v>0</v>
      </c>
      <c r="M273" s="20">
        <v>0</v>
      </c>
      <c r="N273" s="20">
        <f t="shared" si="72"/>
        <v>0</v>
      </c>
      <c r="O273" s="19">
        <f>VLOOKUP(J273,[1]Values!$A$3:$D$462,3,FALSE)</f>
        <v>14980</v>
      </c>
      <c r="P273" s="19"/>
      <c r="Q273" s="19">
        <f t="shared" si="73"/>
        <v>11235</v>
      </c>
      <c r="R273" s="20">
        <f t="shared" si="74"/>
        <v>11235</v>
      </c>
      <c r="S273" s="21">
        <f>VLOOKUP(H273,[1]Rates!$A$3:$D$139,3,FALSE)</f>
        <v>2.5799999999999998E-4</v>
      </c>
      <c r="T273" s="22">
        <f t="shared" si="75"/>
        <v>2.8986299999999998</v>
      </c>
      <c r="U273" s="19">
        <f>VLOOKUP(J273,[1]Values!$A$3:$D$462,4,FALSE)</f>
        <v>0</v>
      </c>
      <c r="V273" s="20">
        <v>0</v>
      </c>
      <c r="W273" s="20">
        <f t="shared" si="76"/>
        <v>0</v>
      </c>
      <c r="X273" s="23">
        <f>VLOOKUP(H273,[1]Rates!$A$3:$D$139,4,FALSE)</f>
        <v>2.7500000000000002E-4</v>
      </c>
      <c r="Y273" s="90">
        <f t="shared" si="77"/>
        <v>0</v>
      </c>
      <c r="Z273" s="9"/>
    </row>
    <row r="274" spans="7:26" x14ac:dyDescent="0.25">
      <c r="G274" s="16"/>
      <c r="H274" s="9">
        <v>81</v>
      </c>
      <c r="I274" s="9" t="s">
        <v>95</v>
      </c>
      <c r="J274" s="17">
        <v>854</v>
      </c>
      <c r="K274" s="18">
        <v>0.75</v>
      </c>
      <c r="L274" s="19">
        <f>VLOOKUP(J274,[1]Values!$A$3:$D$462,2,FALSE)</f>
        <v>0</v>
      </c>
      <c r="M274" s="20">
        <v>0</v>
      </c>
      <c r="N274" s="20">
        <f t="shared" si="72"/>
        <v>0</v>
      </c>
      <c r="O274" s="19">
        <f>VLOOKUP(J274,[1]Values!$A$3:$D$462,3,FALSE)</f>
        <v>14980</v>
      </c>
      <c r="P274" s="19"/>
      <c r="Q274" s="19">
        <f t="shared" si="73"/>
        <v>11235</v>
      </c>
      <c r="R274" s="20">
        <f t="shared" si="74"/>
        <v>11235</v>
      </c>
      <c r="S274" s="21">
        <f>VLOOKUP(H274,[1]Rates!$A$3:$D$139,3,FALSE)</f>
        <v>0</v>
      </c>
      <c r="T274" s="22">
        <f t="shared" si="75"/>
        <v>0</v>
      </c>
      <c r="U274" s="19">
        <f>VLOOKUP(J274,[1]Values!$A$3:$D$462,4,FALSE)</f>
        <v>0</v>
      </c>
      <c r="V274" s="20">
        <v>0</v>
      </c>
      <c r="W274" s="20">
        <f t="shared" si="76"/>
        <v>0</v>
      </c>
      <c r="X274" s="23">
        <f>VLOOKUP(H274,[1]Rates!$A$3:$D$139,4,FALSE)</f>
        <v>0</v>
      </c>
      <c r="Y274" s="90">
        <f t="shared" si="77"/>
        <v>0</v>
      </c>
      <c r="Z274" s="9"/>
    </row>
    <row r="275" spans="7:26" x14ac:dyDescent="0.25">
      <c r="G275" s="16"/>
      <c r="H275" s="9">
        <v>117</v>
      </c>
      <c r="I275" s="9" t="s">
        <v>21</v>
      </c>
      <c r="J275" s="17">
        <v>854</v>
      </c>
      <c r="K275" s="18">
        <v>0.75</v>
      </c>
      <c r="L275" s="19">
        <f>VLOOKUP(J275,[1]Values!$A$3:$D$462,2,FALSE)</f>
        <v>0</v>
      </c>
      <c r="M275" s="20">
        <v>0</v>
      </c>
      <c r="N275" s="20">
        <f t="shared" si="72"/>
        <v>0</v>
      </c>
      <c r="O275" s="19">
        <f>VLOOKUP(J275,[1]Values!$A$3:$D$462,3,FALSE)</f>
        <v>14980</v>
      </c>
      <c r="P275" s="19"/>
      <c r="Q275" s="19">
        <f t="shared" si="73"/>
        <v>11235</v>
      </c>
      <c r="R275" s="20">
        <f t="shared" si="74"/>
        <v>11235</v>
      </c>
      <c r="S275" s="21">
        <f>VLOOKUP(H275,[1]Rates!$A$3:$D$139,3,FALSE)</f>
        <v>2.1900000000000001E-4</v>
      </c>
      <c r="T275" s="22">
        <f t="shared" si="75"/>
        <v>2.4604650000000001</v>
      </c>
      <c r="U275" s="19">
        <f>VLOOKUP(J275,[1]Values!$A$3:$D$462,4,FALSE)</f>
        <v>0</v>
      </c>
      <c r="V275" s="20">
        <v>0</v>
      </c>
      <c r="W275" s="20">
        <f t="shared" si="76"/>
        <v>0</v>
      </c>
      <c r="X275" s="23">
        <f>VLOOKUP(H275,[1]Rates!$A$3:$D$139,4,FALSE)</f>
        <v>2.34E-4</v>
      </c>
      <c r="Y275" s="90">
        <f t="shared" si="77"/>
        <v>0</v>
      </c>
      <c r="Z275" s="9"/>
    </row>
    <row r="276" spans="7:26" x14ac:dyDescent="0.25">
      <c r="G276" s="16"/>
      <c r="H276" s="9">
        <v>122</v>
      </c>
      <c r="I276" s="9" t="s">
        <v>90</v>
      </c>
      <c r="J276" s="17">
        <v>854</v>
      </c>
      <c r="K276" s="18">
        <v>0.75</v>
      </c>
      <c r="L276" s="19">
        <f>VLOOKUP(J276,[1]Values!$A$3:$D$462,2,FALSE)</f>
        <v>0</v>
      </c>
      <c r="M276" s="20">
        <v>0</v>
      </c>
      <c r="N276" s="20">
        <f t="shared" si="72"/>
        <v>0</v>
      </c>
      <c r="O276" s="19">
        <f>VLOOKUP(J276,[1]Values!$A$3:$D$462,3,FALSE)</f>
        <v>14980</v>
      </c>
      <c r="P276" s="19"/>
      <c r="Q276" s="19">
        <f t="shared" si="73"/>
        <v>11235</v>
      </c>
      <c r="R276" s="20">
        <f t="shared" si="74"/>
        <v>11235</v>
      </c>
      <c r="S276" s="21">
        <f>VLOOKUP(H276,[1]Rates!$A$3:$D$139,3,FALSE)</f>
        <v>0</v>
      </c>
      <c r="T276" s="22">
        <f t="shared" si="75"/>
        <v>0</v>
      </c>
      <c r="U276" s="19">
        <f>VLOOKUP(J276,[1]Values!$A$3:$D$462,4,FALSE)</f>
        <v>0</v>
      </c>
      <c r="V276" s="20">
        <v>0</v>
      </c>
      <c r="W276" s="20">
        <f t="shared" si="76"/>
        <v>0</v>
      </c>
      <c r="X276" s="23">
        <f>VLOOKUP(H276,[1]Rates!$A$3:$D$139,4,FALSE)</f>
        <v>0</v>
      </c>
      <c r="Y276" s="90">
        <f t="shared" si="77"/>
        <v>0</v>
      </c>
      <c r="Z276" s="9"/>
    </row>
    <row r="277" spans="7:26" ht="15.75" thickBot="1" x14ac:dyDescent="0.3">
      <c r="G277" s="24"/>
      <c r="H277" s="25"/>
      <c r="I277" s="25"/>
      <c r="J277" s="93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6"/>
      <c r="Z277" s="9"/>
    </row>
    <row r="278" spans="7:26" x14ac:dyDescent="0.25">
      <c r="G278" s="9">
        <v>81</v>
      </c>
      <c r="H278" s="9" t="s">
        <v>95</v>
      </c>
      <c r="I278" s="9"/>
      <c r="J278" s="17"/>
      <c r="K278" s="18"/>
      <c r="L278" s="20"/>
      <c r="M278" s="20"/>
      <c r="N278" s="20"/>
      <c r="O278" s="20"/>
      <c r="P278" s="20"/>
      <c r="Q278" s="20"/>
      <c r="R278" s="20"/>
      <c r="S278" s="23"/>
      <c r="T278" s="22">
        <f>SUM(T220:T277)</f>
        <v>169692.61580700005</v>
      </c>
      <c r="U278" s="20"/>
      <c r="V278" s="20"/>
      <c r="W278" s="20"/>
      <c r="X278" s="23"/>
      <c r="Y278" s="22">
        <f>SUM(Y220:Y277)</f>
        <v>5406.6038174999994</v>
      </c>
      <c r="Z278" s="27">
        <f>T278+Y278</f>
        <v>175099.21962450005</v>
      </c>
    </row>
    <row r="279" spans="7:26" x14ac:dyDescent="0.25">
      <c r="G279" s="9"/>
      <c r="H279" s="9"/>
      <c r="I279" s="9"/>
      <c r="J279" s="17"/>
      <c r="K279" s="18"/>
      <c r="L279" s="20"/>
      <c r="M279" s="20"/>
      <c r="N279" s="20"/>
      <c r="O279" s="20"/>
      <c r="P279" s="20"/>
      <c r="Q279" s="20"/>
      <c r="R279" s="20"/>
      <c r="S279" s="23"/>
      <c r="T279" s="22"/>
      <c r="U279" s="20"/>
      <c r="V279" s="20"/>
      <c r="W279" s="20"/>
      <c r="X279" s="23"/>
      <c r="Y279" s="22"/>
      <c r="Z279" s="9"/>
    </row>
    <row r="280" spans="7:26" ht="15.75" thickBot="1" x14ac:dyDescent="0.3">
      <c r="G280" s="9"/>
      <c r="H280" s="9"/>
      <c r="I280" s="9"/>
      <c r="J280" s="10" t="s">
        <v>53</v>
      </c>
      <c r="K280" s="11" t="s">
        <v>54</v>
      </c>
      <c r="L280" s="12" t="s">
        <v>55</v>
      </c>
      <c r="M280" s="12" t="s">
        <v>160</v>
      </c>
      <c r="N280" s="12"/>
      <c r="O280" s="12" t="s">
        <v>56</v>
      </c>
      <c r="P280" s="12" t="s">
        <v>161</v>
      </c>
      <c r="Q280" s="12"/>
      <c r="R280" s="12" t="s">
        <v>57</v>
      </c>
      <c r="S280" s="13" t="s">
        <v>58</v>
      </c>
      <c r="T280" s="14" t="s">
        <v>59</v>
      </c>
      <c r="U280" s="12" t="s">
        <v>60</v>
      </c>
      <c r="V280" s="12" t="s">
        <v>61</v>
      </c>
      <c r="W280" s="12" t="s">
        <v>62</v>
      </c>
      <c r="X280" s="13" t="s">
        <v>63</v>
      </c>
      <c r="Y280" s="14" t="s">
        <v>64</v>
      </c>
      <c r="Z280" s="9"/>
    </row>
    <row r="281" spans="7:26" ht="15.75" x14ac:dyDescent="0.25">
      <c r="G281" s="82">
        <v>87</v>
      </c>
      <c r="H281" s="83" t="s">
        <v>96</v>
      </c>
      <c r="I281" s="15"/>
      <c r="J281" s="84"/>
      <c r="K281" s="85"/>
      <c r="L281" s="86"/>
      <c r="M281" s="86"/>
      <c r="N281" s="86"/>
      <c r="O281" s="86"/>
      <c r="P281" s="86"/>
      <c r="Q281" s="86"/>
      <c r="R281" s="86"/>
      <c r="S281" s="87"/>
      <c r="T281" s="88"/>
      <c r="U281" s="86"/>
      <c r="V281" s="86"/>
      <c r="W281" s="86"/>
      <c r="X281" s="87"/>
      <c r="Y281" s="89"/>
      <c r="Z281" s="9"/>
    </row>
    <row r="282" spans="7:26" x14ac:dyDescent="0.25">
      <c r="G282" s="16"/>
      <c r="H282" s="9">
        <v>1</v>
      </c>
      <c r="I282" s="9" t="s">
        <v>11</v>
      </c>
      <c r="J282" s="17">
        <v>297</v>
      </c>
      <c r="K282" s="18">
        <v>1</v>
      </c>
      <c r="L282" s="19">
        <f>VLOOKUP(J282,[1]Values!$A$3:$D$462,2,FALSE)</f>
        <v>37009197</v>
      </c>
      <c r="M282" s="20">
        <v>1689991</v>
      </c>
      <c r="N282" s="20">
        <f t="shared" ref="N282:N299" si="78">(L282-M282)*K282</f>
        <v>35319206</v>
      </c>
      <c r="O282" s="19">
        <f>VLOOKUP(J282,[1]Values!$A$3:$D$462,3,FALSE)</f>
        <v>4339</v>
      </c>
      <c r="P282" s="19"/>
      <c r="Q282" s="19">
        <f t="shared" ref="Q282:Q299" si="79">(O282-P282)*K282</f>
        <v>4339</v>
      </c>
      <c r="R282" s="20">
        <f t="shared" ref="R282:R299" si="80">(L282-M282+O282-P282)*K282</f>
        <v>35323545</v>
      </c>
      <c r="S282" s="21">
        <f>VLOOKUP(H282,[1]Rates!$A$3:$D$139,3,FALSE)</f>
        <v>1.908E-3</v>
      </c>
      <c r="T282" s="22">
        <f t="shared" ref="T282:T299" si="81">R282*S282</f>
        <v>67397.323860000004</v>
      </c>
      <c r="U282" s="19">
        <f>VLOOKUP(J282,[1]Values!$A$3:$D$462,4,FALSE)</f>
        <v>67566376</v>
      </c>
      <c r="V282" s="20">
        <v>868968</v>
      </c>
      <c r="W282" s="20">
        <f t="shared" ref="W282:W299" si="82">(U282-V282)*K282</f>
        <v>66697408</v>
      </c>
      <c r="X282" s="23">
        <f>VLOOKUP(H282,[1]Rates!$A$3:$D$139,4,FALSE)</f>
        <v>2.0739999999999999E-3</v>
      </c>
      <c r="Y282" s="90">
        <f t="shared" ref="Y282:Y299" si="83">W282*X282</f>
        <v>138330.42419200001</v>
      </c>
      <c r="Z282" s="9"/>
    </row>
    <row r="283" spans="7:26" x14ac:dyDescent="0.25">
      <c r="G283" s="16"/>
      <c r="H283" s="9">
        <v>2</v>
      </c>
      <c r="I283" s="9" t="s">
        <v>27</v>
      </c>
      <c r="J283" s="17">
        <v>297</v>
      </c>
      <c r="K283" s="18">
        <v>1</v>
      </c>
      <c r="L283" s="19">
        <f>VLOOKUP(J283,[1]Values!$A$3:$D$462,2,FALSE)</f>
        <v>37009197</v>
      </c>
      <c r="M283" s="20">
        <v>1689991</v>
      </c>
      <c r="N283" s="20">
        <f t="shared" si="78"/>
        <v>35319206</v>
      </c>
      <c r="O283" s="19">
        <f>VLOOKUP(J283,[1]Values!$A$3:$D$462,3,FALSE)</f>
        <v>4339</v>
      </c>
      <c r="P283" s="19"/>
      <c r="Q283" s="19">
        <f t="shared" si="79"/>
        <v>4339</v>
      </c>
      <c r="R283" s="20">
        <f t="shared" si="80"/>
        <v>35323545</v>
      </c>
      <c r="S283" s="21">
        <f>VLOOKUP(H283,[1]Rates!$A$3:$D$139,3,FALSE)</f>
        <v>2.0900000000000001E-4</v>
      </c>
      <c r="T283" s="22">
        <f t="shared" si="81"/>
        <v>7382.6209050000007</v>
      </c>
      <c r="U283" s="19">
        <f>VLOOKUP(J283,[1]Values!$A$3:$D$462,4,FALSE)</f>
        <v>67566376</v>
      </c>
      <c r="V283" s="20">
        <v>868968</v>
      </c>
      <c r="W283" s="20">
        <f t="shared" si="82"/>
        <v>66697408</v>
      </c>
      <c r="X283" s="23">
        <f>VLOOKUP(H283,[1]Rates!$A$3:$D$139,4,FALSE)</f>
        <v>2.3000000000000001E-4</v>
      </c>
      <c r="Y283" s="90">
        <f t="shared" si="83"/>
        <v>15340.403840000001</v>
      </c>
      <c r="Z283" s="9"/>
    </row>
    <row r="284" spans="7:26" x14ac:dyDescent="0.25">
      <c r="G284" s="16"/>
      <c r="H284" s="9">
        <v>3</v>
      </c>
      <c r="I284" s="9" t="s">
        <v>20</v>
      </c>
      <c r="J284" s="17">
        <v>297</v>
      </c>
      <c r="K284" s="18">
        <v>1</v>
      </c>
      <c r="L284" s="19">
        <f>VLOOKUP(J284,[1]Values!$A$3:$D$462,2,FALSE)</f>
        <v>37009197</v>
      </c>
      <c r="M284" s="20">
        <v>1689991</v>
      </c>
      <c r="N284" s="20">
        <f t="shared" si="78"/>
        <v>35319206</v>
      </c>
      <c r="O284" s="19">
        <f>VLOOKUP(J284,[1]Values!$A$3:$D$462,3,FALSE)</f>
        <v>4339</v>
      </c>
      <c r="P284" s="19"/>
      <c r="Q284" s="19">
        <f t="shared" si="79"/>
        <v>4339</v>
      </c>
      <c r="R284" s="20">
        <f t="shared" si="80"/>
        <v>35323545</v>
      </c>
      <c r="S284" s="21">
        <f>VLOOKUP(H284,[1]Rates!$A$3:$D$139,3,FALSE)</f>
        <v>4.9299999999999995E-4</v>
      </c>
      <c r="T284" s="22">
        <f t="shared" si="81"/>
        <v>17414.507684999997</v>
      </c>
      <c r="U284" s="19">
        <f>VLOOKUP(J284,[1]Values!$A$3:$D$462,4,FALSE)</f>
        <v>67566376</v>
      </c>
      <c r="V284" s="20">
        <v>868968</v>
      </c>
      <c r="W284" s="20">
        <f t="shared" si="82"/>
        <v>66697408</v>
      </c>
      <c r="X284" s="23">
        <f>VLOOKUP(H284,[1]Rates!$A$3:$D$139,4,FALSE)</f>
        <v>5.2599999999999999E-4</v>
      </c>
      <c r="Y284" s="90">
        <f t="shared" si="83"/>
        <v>35082.836607999998</v>
      </c>
      <c r="Z284" s="9"/>
    </row>
    <row r="285" spans="7:26" x14ac:dyDescent="0.25">
      <c r="G285" s="16"/>
      <c r="H285" s="9">
        <v>4</v>
      </c>
      <c r="I285" s="9" t="s">
        <v>10</v>
      </c>
      <c r="J285" s="17">
        <v>297</v>
      </c>
      <c r="K285" s="18">
        <v>0.6</v>
      </c>
      <c r="L285" s="19">
        <f>VLOOKUP(J285,[1]Values!$A$3:$D$462,2,FALSE)</f>
        <v>37009197</v>
      </c>
      <c r="M285" s="20">
        <v>1689991</v>
      </c>
      <c r="N285" s="20">
        <f t="shared" si="78"/>
        <v>21191523.599999998</v>
      </c>
      <c r="O285" s="19">
        <f>VLOOKUP(J285,[1]Values!$A$3:$D$462,3,FALSE)</f>
        <v>4339</v>
      </c>
      <c r="P285" s="19"/>
      <c r="Q285" s="19">
        <f t="shared" si="79"/>
        <v>2603.4</v>
      </c>
      <c r="R285" s="20">
        <f t="shared" si="80"/>
        <v>21194127</v>
      </c>
      <c r="S285" s="21">
        <f>VLOOKUP(H285,[1]Rates!$A$3:$D$139,3,FALSE)</f>
        <v>8.1609999999999999E-3</v>
      </c>
      <c r="T285" s="22">
        <f t="shared" si="81"/>
        <v>172965.27044699999</v>
      </c>
      <c r="U285" s="19">
        <f>VLOOKUP(J285,[1]Values!$A$3:$D$462,4,FALSE)</f>
        <v>67566376</v>
      </c>
      <c r="V285" s="20">
        <v>868968</v>
      </c>
      <c r="W285" s="20">
        <f t="shared" si="82"/>
        <v>40018444.799999997</v>
      </c>
      <c r="X285" s="23">
        <f>VLOOKUP(H285,[1]Rates!$A$3:$D$139,4,FALSE)</f>
        <v>7.8399999999999997E-3</v>
      </c>
      <c r="Y285" s="90">
        <f t="shared" si="83"/>
        <v>313744.60723199998</v>
      </c>
      <c r="Z285" s="9"/>
    </row>
    <row r="286" spans="7:26" x14ac:dyDescent="0.25">
      <c r="G286" s="16"/>
      <c r="H286" s="9">
        <v>136</v>
      </c>
      <c r="I286" s="9" t="s">
        <v>139</v>
      </c>
      <c r="J286" s="17">
        <v>297</v>
      </c>
      <c r="K286" s="18">
        <v>0.6</v>
      </c>
      <c r="L286" s="19">
        <f>VLOOKUP(J286,[1]Values!$A$3:$D$462,2,FALSE)</f>
        <v>37009197</v>
      </c>
      <c r="M286" s="20">
        <v>1689991</v>
      </c>
      <c r="N286" s="20">
        <f t="shared" si="78"/>
        <v>21191523.599999998</v>
      </c>
      <c r="O286" s="19">
        <f>VLOOKUP(J286,[1]Values!$A$3:$D$462,3,FALSE)</f>
        <v>4339</v>
      </c>
      <c r="P286" s="19"/>
      <c r="Q286" s="19">
        <f t="shared" si="79"/>
        <v>2603.4</v>
      </c>
      <c r="R286" s="20">
        <f t="shared" si="80"/>
        <v>21194127</v>
      </c>
      <c r="S286" s="21">
        <f>VLOOKUP(H286,[1]Rates!$A$3:$D$139,3,FALSE)</f>
        <v>2.31E-4</v>
      </c>
      <c r="T286" s="22">
        <f t="shared" si="81"/>
        <v>4895.8433370000002</v>
      </c>
      <c r="U286" s="19">
        <f>VLOOKUP(J286,[1]Values!$A$3:$D$462,4,FALSE)</f>
        <v>67566376</v>
      </c>
      <c r="V286" s="20">
        <v>868968</v>
      </c>
      <c r="W286" s="20">
        <f t="shared" si="82"/>
        <v>40018444.799999997</v>
      </c>
      <c r="X286" s="23">
        <f>VLOOKUP(H286,[1]Rates!$A$3:$D$139,4,FALSE)</f>
        <v>2.0100000000000001E-4</v>
      </c>
      <c r="Y286" s="90">
        <f t="shared" si="83"/>
        <v>8043.7074047999995</v>
      </c>
      <c r="Z286" s="9"/>
    </row>
    <row r="287" spans="7:26" x14ac:dyDescent="0.25">
      <c r="G287" s="16"/>
      <c r="H287" s="9">
        <v>6</v>
      </c>
      <c r="I287" s="9" t="s">
        <v>70</v>
      </c>
      <c r="J287" s="17">
        <v>297</v>
      </c>
      <c r="K287" s="18">
        <v>0.6</v>
      </c>
      <c r="L287" s="19">
        <f>VLOOKUP(J287,[1]Values!$A$3:$D$462,2,FALSE)</f>
        <v>37009197</v>
      </c>
      <c r="M287" s="20">
        <v>1689991</v>
      </c>
      <c r="N287" s="20">
        <f t="shared" si="78"/>
        <v>21191523.599999998</v>
      </c>
      <c r="O287" s="19">
        <f>VLOOKUP(J287,[1]Values!$A$3:$D$462,3,FALSE)</f>
        <v>4339</v>
      </c>
      <c r="P287" s="19"/>
      <c r="Q287" s="19">
        <f t="shared" si="79"/>
        <v>2603.4</v>
      </c>
      <c r="R287" s="20">
        <f t="shared" si="80"/>
        <v>21194127</v>
      </c>
      <c r="S287" s="21">
        <f>VLOOKUP(H287,[1]Rates!$A$3:$D$139,3,FALSE)</f>
        <v>0</v>
      </c>
      <c r="T287" s="22">
        <f t="shared" si="81"/>
        <v>0</v>
      </c>
      <c r="U287" s="19">
        <f>VLOOKUP(J287,[1]Values!$A$3:$D$462,4,FALSE)</f>
        <v>67566376</v>
      </c>
      <c r="V287" s="20">
        <v>868968</v>
      </c>
      <c r="W287" s="20">
        <f t="shared" si="82"/>
        <v>40018444.799999997</v>
      </c>
      <c r="X287" s="23">
        <f>VLOOKUP(H287,[1]Rates!$A$3:$D$139,4,FALSE)</f>
        <v>0</v>
      </c>
      <c r="Y287" s="90">
        <f t="shared" si="83"/>
        <v>0</v>
      </c>
      <c r="Z287" s="9"/>
    </row>
    <row r="288" spans="7:26" x14ac:dyDescent="0.25">
      <c r="G288" s="16"/>
      <c r="H288" s="9">
        <v>7</v>
      </c>
      <c r="I288" s="9" t="s">
        <v>9</v>
      </c>
      <c r="J288" s="17">
        <v>297</v>
      </c>
      <c r="K288" s="18">
        <v>1</v>
      </c>
      <c r="L288" s="19">
        <f>VLOOKUP(J288,[1]Values!$A$3:$D$462,2,FALSE)</f>
        <v>37009197</v>
      </c>
      <c r="M288" s="20">
        <v>1689991</v>
      </c>
      <c r="N288" s="20">
        <f t="shared" si="78"/>
        <v>35319206</v>
      </c>
      <c r="O288" s="19">
        <f>VLOOKUP(J288,[1]Values!$A$3:$D$462,3,FALSE)</f>
        <v>4339</v>
      </c>
      <c r="P288" s="19"/>
      <c r="Q288" s="19">
        <f t="shared" si="79"/>
        <v>4339</v>
      </c>
      <c r="R288" s="20">
        <f t="shared" si="80"/>
        <v>35323545</v>
      </c>
      <c r="S288" s="21">
        <f>VLOOKUP(H288,[1]Rates!$A$3:$D$139,3,FALSE)</f>
        <v>1.01E-4</v>
      </c>
      <c r="T288" s="22">
        <f t="shared" si="81"/>
        <v>3567.6780450000001</v>
      </c>
      <c r="U288" s="19">
        <f>VLOOKUP(J288,[1]Values!$A$3:$D$462,4,FALSE)</f>
        <v>67566376</v>
      </c>
      <c r="V288" s="20">
        <v>868968</v>
      </c>
      <c r="W288" s="20">
        <f t="shared" si="82"/>
        <v>66697408</v>
      </c>
      <c r="X288" s="23">
        <f>VLOOKUP(H288,[1]Rates!$A$3:$D$139,4,FALSE)</f>
        <v>1.08E-4</v>
      </c>
      <c r="Y288" s="90">
        <f t="shared" si="83"/>
        <v>7203.3200639999995</v>
      </c>
      <c r="Z288" s="9"/>
    </row>
    <row r="289" spans="7:26" x14ac:dyDescent="0.25">
      <c r="G289" s="16"/>
      <c r="H289" s="9">
        <v>8</v>
      </c>
      <c r="I289" s="9" t="s">
        <v>23</v>
      </c>
      <c r="J289" s="17">
        <v>297</v>
      </c>
      <c r="K289" s="18">
        <v>1</v>
      </c>
      <c r="L289" s="19">
        <f>VLOOKUP(J289,[1]Values!$A$3:$D$462,2,FALSE)</f>
        <v>37009197</v>
      </c>
      <c r="M289" s="20">
        <v>1689991</v>
      </c>
      <c r="N289" s="20">
        <f t="shared" si="78"/>
        <v>35319206</v>
      </c>
      <c r="O289" s="19">
        <f>VLOOKUP(J289,[1]Values!$A$3:$D$462,3,FALSE)</f>
        <v>4339</v>
      </c>
      <c r="P289" s="19"/>
      <c r="Q289" s="19">
        <f t="shared" si="79"/>
        <v>4339</v>
      </c>
      <c r="R289" s="20">
        <f t="shared" si="80"/>
        <v>35323545</v>
      </c>
      <c r="S289" s="21">
        <f>VLOOKUP(H289,[1]Rates!$A$3:$D$139,3,FALSE)</f>
        <v>1.5300000000000001E-4</v>
      </c>
      <c r="T289" s="22">
        <f t="shared" si="81"/>
        <v>5404.5023849999998</v>
      </c>
      <c r="U289" s="19">
        <f>VLOOKUP(J289,[1]Values!$A$3:$D$462,4,FALSE)</f>
        <v>67566376</v>
      </c>
      <c r="V289" s="20">
        <v>868968</v>
      </c>
      <c r="W289" s="20">
        <f t="shared" si="82"/>
        <v>66697408</v>
      </c>
      <c r="X289" s="23">
        <f>VLOOKUP(H289,[1]Rates!$A$3:$D$139,4,FALSE)</f>
        <v>1.64E-4</v>
      </c>
      <c r="Y289" s="90">
        <f t="shared" si="83"/>
        <v>10938.374911999999</v>
      </c>
      <c r="Z289" s="9"/>
    </row>
    <row r="290" spans="7:26" x14ac:dyDescent="0.25">
      <c r="G290" s="16"/>
      <c r="H290" s="9">
        <v>9</v>
      </c>
      <c r="I290" s="9" t="s">
        <v>0</v>
      </c>
      <c r="J290" s="17">
        <v>297</v>
      </c>
      <c r="K290" s="18">
        <v>1</v>
      </c>
      <c r="L290" s="19">
        <f>VLOOKUP(J290,[1]Values!$A$3:$D$462,2,FALSE)</f>
        <v>37009197</v>
      </c>
      <c r="M290" s="20">
        <v>1689991</v>
      </c>
      <c r="N290" s="20">
        <f t="shared" si="78"/>
        <v>35319206</v>
      </c>
      <c r="O290" s="19">
        <f>VLOOKUP(J290,[1]Values!$A$3:$D$462,3,FALSE)</f>
        <v>4339</v>
      </c>
      <c r="P290" s="19"/>
      <c r="Q290" s="19">
        <f t="shared" si="79"/>
        <v>4339</v>
      </c>
      <c r="R290" s="20">
        <f t="shared" si="80"/>
        <v>35323545</v>
      </c>
      <c r="S290" s="21">
        <f>VLOOKUP(H290,[1]Rates!$A$3:$D$139,3,FALSE)</f>
        <v>2.5599999999999999E-4</v>
      </c>
      <c r="T290" s="22">
        <f t="shared" si="81"/>
        <v>9042.8275199999989</v>
      </c>
      <c r="U290" s="19">
        <f>VLOOKUP(J290,[1]Values!$A$3:$D$462,4,FALSE)</f>
        <v>67566376</v>
      </c>
      <c r="V290" s="20">
        <v>868968</v>
      </c>
      <c r="W290" s="20">
        <f t="shared" si="82"/>
        <v>66697408</v>
      </c>
      <c r="X290" s="23">
        <f>VLOOKUP(H290,[1]Rates!$A$3:$D$139,4,FALSE)</f>
        <v>2.7599999999999999E-4</v>
      </c>
      <c r="Y290" s="90">
        <f t="shared" si="83"/>
        <v>18408.484607999999</v>
      </c>
      <c r="Z290" s="9"/>
    </row>
    <row r="291" spans="7:26" x14ac:dyDescent="0.25">
      <c r="G291" s="16"/>
      <c r="H291" s="9">
        <v>17</v>
      </c>
      <c r="I291" s="9" t="s">
        <v>16</v>
      </c>
      <c r="J291" s="17">
        <v>297</v>
      </c>
      <c r="K291" s="18">
        <v>1</v>
      </c>
      <c r="L291" s="19">
        <f>VLOOKUP(J291,[1]Values!$A$3:$D$462,2,FALSE)</f>
        <v>37009197</v>
      </c>
      <c r="M291" s="20">
        <v>1689991</v>
      </c>
      <c r="N291" s="20">
        <f t="shared" si="78"/>
        <v>35319206</v>
      </c>
      <c r="O291" s="19">
        <f>VLOOKUP(J291,[1]Values!$A$3:$D$462,3,FALSE)</f>
        <v>4339</v>
      </c>
      <c r="P291" s="19"/>
      <c r="Q291" s="19">
        <f t="shared" si="79"/>
        <v>4339</v>
      </c>
      <c r="R291" s="20">
        <f t="shared" si="80"/>
        <v>35323545</v>
      </c>
      <c r="S291" s="21">
        <f>VLOOKUP(H291,[1]Rates!$A$3:$D$139,3,FALSE)</f>
        <v>6.0700000000000001E-4</v>
      </c>
      <c r="T291" s="22">
        <f t="shared" si="81"/>
        <v>21441.391814999999</v>
      </c>
      <c r="U291" s="19">
        <f>VLOOKUP(J291,[1]Values!$A$3:$D$462,4,FALSE)</f>
        <v>67566376</v>
      </c>
      <c r="V291" s="20">
        <v>868968</v>
      </c>
      <c r="W291" s="20">
        <f t="shared" si="82"/>
        <v>66697408</v>
      </c>
      <c r="X291" s="23">
        <f>VLOOKUP(H291,[1]Rates!$A$3:$D$139,4,FALSE)</f>
        <v>6.4899999999999995E-4</v>
      </c>
      <c r="Y291" s="90">
        <f t="shared" si="83"/>
        <v>43286.617791999997</v>
      </c>
      <c r="Z291" s="9"/>
    </row>
    <row r="292" spans="7:26" x14ac:dyDescent="0.25">
      <c r="G292" s="16"/>
      <c r="H292" s="9">
        <v>29</v>
      </c>
      <c r="I292" s="9" t="s">
        <v>24</v>
      </c>
      <c r="J292" s="17">
        <v>297</v>
      </c>
      <c r="K292" s="18">
        <v>1</v>
      </c>
      <c r="L292" s="19">
        <f>VLOOKUP(J292,[1]Values!$A$3:$D$462,2,FALSE)</f>
        <v>37009197</v>
      </c>
      <c r="M292" s="20">
        <v>1689991</v>
      </c>
      <c r="N292" s="20">
        <f t="shared" si="78"/>
        <v>35319206</v>
      </c>
      <c r="O292" s="19">
        <f>VLOOKUP(J292,[1]Values!$A$3:$D$462,3,FALSE)</f>
        <v>4339</v>
      </c>
      <c r="P292" s="19"/>
      <c r="Q292" s="19">
        <f t="shared" si="79"/>
        <v>4339</v>
      </c>
      <c r="R292" s="20">
        <f t="shared" si="80"/>
        <v>35323545</v>
      </c>
      <c r="S292" s="21">
        <f>VLOOKUP(H292,[1]Rates!$A$3:$D$139,3,FALSE)</f>
        <v>2.8760000000000001E-3</v>
      </c>
      <c r="T292" s="22">
        <f t="shared" si="81"/>
        <v>101590.51542</v>
      </c>
      <c r="U292" s="19">
        <f>VLOOKUP(J292,[1]Values!$A$3:$D$462,4,FALSE)</f>
        <v>67566376</v>
      </c>
      <c r="V292" s="20">
        <v>868968</v>
      </c>
      <c r="W292" s="20">
        <f t="shared" si="82"/>
        <v>66697408</v>
      </c>
      <c r="X292" s="23">
        <f>VLOOKUP(H292,[1]Rates!$A$3:$D$139,4,FALSE)</f>
        <v>3.1029999999999999E-3</v>
      </c>
      <c r="Y292" s="90">
        <f t="shared" si="83"/>
        <v>206962.05702399998</v>
      </c>
      <c r="Z292" s="9"/>
    </row>
    <row r="293" spans="7:26" x14ac:dyDescent="0.25">
      <c r="G293" s="16"/>
      <c r="H293" s="9">
        <v>38</v>
      </c>
      <c r="I293" s="9" t="s">
        <v>12</v>
      </c>
      <c r="J293" s="17">
        <v>297</v>
      </c>
      <c r="K293" s="18">
        <v>1</v>
      </c>
      <c r="L293" s="19">
        <f>VLOOKUP(J293,[1]Values!$A$3:$D$462,2,FALSE)</f>
        <v>37009197</v>
      </c>
      <c r="M293" s="20">
        <v>1689991</v>
      </c>
      <c r="N293" s="20">
        <f t="shared" si="78"/>
        <v>35319206</v>
      </c>
      <c r="O293" s="19">
        <f>VLOOKUP(J293,[1]Values!$A$3:$D$462,3,FALSE)</f>
        <v>4339</v>
      </c>
      <c r="P293" s="19"/>
      <c r="Q293" s="19">
        <f t="shared" si="79"/>
        <v>4339</v>
      </c>
      <c r="R293" s="20">
        <f t="shared" si="80"/>
        <v>35323545</v>
      </c>
      <c r="S293" s="21">
        <f>VLOOKUP(H293,[1]Rates!$A$3:$D$139,3,FALSE)</f>
        <v>9.8999999999999994E-5</v>
      </c>
      <c r="T293" s="22">
        <f t="shared" si="81"/>
        <v>3497.0309549999997</v>
      </c>
      <c r="U293" s="19">
        <f>VLOOKUP(J293,[1]Values!$A$3:$D$462,4,FALSE)</f>
        <v>67566376</v>
      </c>
      <c r="V293" s="20">
        <v>868968</v>
      </c>
      <c r="W293" s="20">
        <f t="shared" si="82"/>
        <v>66697408</v>
      </c>
      <c r="X293" s="23">
        <f>VLOOKUP(H293,[1]Rates!$A$3:$D$139,4,FALSE)</f>
        <v>8.6000000000000003E-5</v>
      </c>
      <c r="Y293" s="90">
        <f t="shared" si="83"/>
        <v>5735.9770880000005</v>
      </c>
      <c r="Z293" s="9"/>
    </row>
    <row r="294" spans="7:26" x14ac:dyDescent="0.25">
      <c r="G294" s="16"/>
      <c r="H294" s="9">
        <v>55</v>
      </c>
      <c r="I294" s="9" t="s">
        <v>26</v>
      </c>
      <c r="J294" s="17">
        <v>297</v>
      </c>
      <c r="K294" s="18">
        <v>1</v>
      </c>
      <c r="L294" s="19">
        <f>VLOOKUP(J294,[1]Values!$A$3:$D$462,2,FALSE)</f>
        <v>37009197</v>
      </c>
      <c r="M294" s="20">
        <v>1689991</v>
      </c>
      <c r="N294" s="20">
        <f t="shared" si="78"/>
        <v>35319206</v>
      </c>
      <c r="O294" s="19">
        <f>VLOOKUP(J294,[1]Values!$A$3:$D$462,3,FALSE)</f>
        <v>4339</v>
      </c>
      <c r="P294" s="19"/>
      <c r="Q294" s="19">
        <f t="shared" si="79"/>
        <v>4339</v>
      </c>
      <c r="R294" s="20">
        <f t="shared" si="80"/>
        <v>35323545</v>
      </c>
      <c r="S294" s="21">
        <f>VLOOKUP(H294,[1]Rates!$A$3:$D$139,3,FALSE)</f>
        <v>1.45E-4</v>
      </c>
      <c r="T294" s="22">
        <f t="shared" si="81"/>
        <v>5121.914025</v>
      </c>
      <c r="U294" s="19">
        <f>VLOOKUP(J294,[1]Values!$A$3:$D$462,4,FALSE)</f>
        <v>67566376</v>
      </c>
      <c r="V294" s="20">
        <v>868968</v>
      </c>
      <c r="W294" s="20">
        <f t="shared" si="82"/>
        <v>66697408</v>
      </c>
      <c r="X294" s="23">
        <f>VLOOKUP(H294,[1]Rates!$A$3:$D$139,4,FALSE)</f>
        <v>1.35E-4</v>
      </c>
      <c r="Y294" s="90">
        <f t="shared" si="83"/>
        <v>9004.1500799999994</v>
      </c>
      <c r="Z294" s="9"/>
    </row>
    <row r="295" spans="7:26" x14ac:dyDescent="0.25">
      <c r="G295" s="16"/>
      <c r="H295" s="9">
        <v>71</v>
      </c>
      <c r="I295" s="9" t="s">
        <v>18</v>
      </c>
      <c r="J295" s="17">
        <v>297</v>
      </c>
      <c r="K295" s="18">
        <v>0</v>
      </c>
      <c r="L295" s="19">
        <f>VLOOKUP(J295,[1]Values!$A$3:$D$462,2,FALSE)</f>
        <v>37009197</v>
      </c>
      <c r="M295" s="20">
        <v>1689991</v>
      </c>
      <c r="N295" s="20">
        <f t="shared" si="78"/>
        <v>0</v>
      </c>
      <c r="O295" s="19">
        <f>VLOOKUP(J295,[1]Values!$A$3:$D$462,3,FALSE)</f>
        <v>4339</v>
      </c>
      <c r="P295" s="19"/>
      <c r="Q295" s="19">
        <f t="shared" si="79"/>
        <v>0</v>
      </c>
      <c r="R295" s="20">
        <f t="shared" si="80"/>
        <v>0</v>
      </c>
      <c r="S295" s="21">
        <f>VLOOKUP(H295,[1]Rates!$A$3:$D$139,3,FALSE)</f>
        <v>9.0000000000000002E-6</v>
      </c>
      <c r="T295" s="22">
        <f t="shared" si="81"/>
        <v>0</v>
      </c>
      <c r="U295" s="19">
        <f>VLOOKUP(J295,[1]Values!$A$3:$D$462,4,FALSE)</f>
        <v>67566376</v>
      </c>
      <c r="V295" s="20">
        <v>868968</v>
      </c>
      <c r="W295" s="20">
        <f t="shared" si="82"/>
        <v>0</v>
      </c>
      <c r="X295" s="23">
        <f>VLOOKUP(H295,[1]Rates!$A$3:$D$139,4,FALSE)</f>
        <v>9.0000000000000002E-6</v>
      </c>
      <c r="Y295" s="90">
        <f t="shared" si="83"/>
        <v>0</v>
      </c>
      <c r="Z295" s="9"/>
    </row>
    <row r="296" spans="7:26" x14ac:dyDescent="0.25">
      <c r="G296" s="16"/>
      <c r="H296" s="9">
        <v>72</v>
      </c>
      <c r="I296" s="9" t="s">
        <v>28</v>
      </c>
      <c r="J296" s="17">
        <v>297</v>
      </c>
      <c r="K296" s="18">
        <v>0</v>
      </c>
      <c r="L296" s="19">
        <f>VLOOKUP(J296,[1]Values!$A$3:$D$462,2,FALSE)</f>
        <v>37009197</v>
      </c>
      <c r="M296" s="20">
        <v>1689991</v>
      </c>
      <c r="N296" s="20">
        <f t="shared" si="78"/>
        <v>0</v>
      </c>
      <c r="O296" s="19">
        <f>VLOOKUP(J296,[1]Values!$A$3:$D$462,3,FALSE)</f>
        <v>4339</v>
      </c>
      <c r="P296" s="19"/>
      <c r="Q296" s="19">
        <f t="shared" si="79"/>
        <v>0</v>
      </c>
      <c r="R296" s="20">
        <f t="shared" si="80"/>
        <v>0</v>
      </c>
      <c r="S296" s="21">
        <f>VLOOKUP(H296,[1]Rates!$A$3:$D$139,3,FALSE)</f>
        <v>2.5799999999999998E-4</v>
      </c>
      <c r="T296" s="22">
        <f t="shared" si="81"/>
        <v>0</v>
      </c>
      <c r="U296" s="19">
        <f>VLOOKUP(J296,[1]Values!$A$3:$D$462,4,FALSE)</f>
        <v>67566376</v>
      </c>
      <c r="V296" s="20">
        <v>868968</v>
      </c>
      <c r="W296" s="20">
        <f t="shared" si="82"/>
        <v>0</v>
      </c>
      <c r="X296" s="23">
        <f>VLOOKUP(H296,[1]Rates!$A$3:$D$139,4,FALSE)</f>
        <v>2.7500000000000002E-4</v>
      </c>
      <c r="Y296" s="90">
        <f t="shared" si="83"/>
        <v>0</v>
      </c>
      <c r="Z296" s="9"/>
    </row>
    <row r="297" spans="7:26" x14ac:dyDescent="0.25">
      <c r="G297" s="16"/>
      <c r="H297" s="9">
        <v>87</v>
      </c>
      <c r="I297" s="9" t="s">
        <v>96</v>
      </c>
      <c r="J297" s="17">
        <v>297</v>
      </c>
      <c r="K297" s="18">
        <v>1</v>
      </c>
      <c r="L297" s="19">
        <f>VLOOKUP(J297,[1]Values!$A$3:$D$462,2,FALSE)</f>
        <v>37009197</v>
      </c>
      <c r="M297" s="20">
        <v>1689991</v>
      </c>
      <c r="N297" s="20">
        <f t="shared" si="78"/>
        <v>35319206</v>
      </c>
      <c r="O297" s="19">
        <f>VLOOKUP(J297,[1]Values!$A$3:$D$462,3,FALSE)</f>
        <v>4339</v>
      </c>
      <c r="P297" s="19"/>
      <c r="Q297" s="19">
        <f t="shared" si="79"/>
        <v>4339</v>
      </c>
      <c r="R297" s="20">
        <f t="shared" si="80"/>
        <v>35323545</v>
      </c>
      <c r="S297" s="21">
        <f>VLOOKUP(H297,[1]Rates!$A$3:$D$139,3,FALSE)</f>
        <v>0</v>
      </c>
      <c r="T297" s="22">
        <f t="shared" si="81"/>
        <v>0</v>
      </c>
      <c r="U297" s="19">
        <f>VLOOKUP(J297,[1]Values!$A$3:$D$462,4,FALSE)</f>
        <v>67566376</v>
      </c>
      <c r="V297" s="20">
        <v>868968</v>
      </c>
      <c r="W297" s="20">
        <f t="shared" si="82"/>
        <v>66697408</v>
      </c>
      <c r="X297" s="23">
        <f>VLOOKUP(H297,[1]Rates!$A$3:$D$139,4,FALSE)</f>
        <v>0</v>
      </c>
      <c r="Y297" s="90">
        <f t="shared" si="83"/>
        <v>0</v>
      </c>
      <c r="Z297" s="9"/>
    </row>
    <row r="298" spans="7:26" x14ac:dyDescent="0.25">
      <c r="G298" s="16"/>
      <c r="H298" s="9">
        <v>117</v>
      </c>
      <c r="I298" s="9" t="s">
        <v>21</v>
      </c>
      <c r="J298" s="17">
        <v>297</v>
      </c>
      <c r="K298" s="18">
        <v>1</v>
      </c>
      <c r="L298" s="19">
        <f>VLOOKUP(J298,[1]Values!$A$3:$D$462,2,FALSE)</f>
        <v>37009197</v>
      </c>
      <c r="M298" s="20">
        <v>1689991</v>
      </c>
      <c r="N298" s="20">
        <f t="shared" si="78"/>
        <v>35319206</v>
      </c>
      <c r="O298" s="19">
        <f>VLOOKUP(J298,[1]Values!$A$3:$D$462,3,FALSE)</f>
        <v>4339</v>
      </c>
      <c r="P298" s="19"/>
      <c r="Q298" s="19">
        <f t="shared" si="79"/>
        <v>4339</v>
      </c>
      <c r="R298" s="20">
        <f t="shared" si="80"/>
        <v>35323545</v>
      </c>
      <c r="S298" s="21">
        <f>VLOOKUP(H298,[1]Rates!$A$3:$D$139,3,FALSE)</f>
        <v>2.1900000000000001E-4</v>
      </c>
      <c r="T298" s="22">
        <f t="shared" si="81"/>
        <v>7735.8563550000008</v>
      </c>
      <c r="U298" s="19">
        <f>VLOOKUP(J298,[1]Values!$A$3:$D$462,4,FALSE)</f>
        <v>67566376</v>
      </c>
      <c r="V298" s="20">
        <v>868968</v>
      </c>
      <c r="W298" s="20">
        <f t="shared" si="82"/>
        <v>66697408</v>
      </c>
      <c r="X298" s="23">
        <f>VLOOKUP(H298,[1]Rates!$A$3:$D$139,4,FALSE)</f>
        <v>2.34E-4</v>
      </c>
      <c r="Y298" s="90">
        <f t="shared" si="83"/>
        <v>15607.193471999999</v>
      </c>
      <c r="Z298" s="9"/>
    </row>
    <row r="299" spans="7:26" x14ac:dyDescent="0.25">
      <c r="G299" s="16"/>
      <c r="H299" s="9">
        <v>122</v>
      </c>
      <c r="I299" s="9" t="s">
        <v>90</v>
      </c>
      <c r="J299" s="17">
        <v>297</v>
      </c>
      <c r="K299" s="18">
        <v>0.6</v>
      </c>
      <c r="L299" s="19">
        <f>VLOOKUP(J299,[1]Values!$A$3:$D$462,2,FALSE)</f>
        <v>37009197</v>
      </c>
      <c r="M299" s="20">
        <v>1689991</v>
      </c>
      <c r="N299" s="20">
        <f t="shared" si="78"/>
        <v>21191523.599999998</v>
      </c>
      <c r="O299" s="19">
        <f>VLOOKUP(J299,[1]Values!$A$3:$D$462,3,FALSE)</f>
        <v>4339</v>
      </c>
      <c r="P299" s="19"/>
      <c r="Q299" s="19">
        <f t="shared" si="79"/>
        <v>2603.4</v>
      </c>
      <c r="R299" s="20">
        <f t="shared" si="80"/>
        <v>21194127</v>
      </c>
      <c r="S299" s="21">
        <f>VLOOKUP(H299,[1]Rates!$A$3:$D$139,3,FALSE)</f>
        <v>0</v>
      </c>
      <c r="T299" s="22">
        <f t="shared" si="81"/>
        <v>0</v>
      </c>
      <c r="U299" s="19">
        <f>VLOOKUP(J299,[1]Values!$A$3:$D$462,4,FALSE)</f>
        <v>67566376</v>
      </c>
      <c r="V299" s="20">
        <v>868968</v>
      </c>
      <c r="W299" s="20">
        <f t="shared" si="82"/>
        <v>40018444.799999997</v>
      </c>
      <c r="X299" s="23">
        <f>VLOOKUP(H299,[1]Rates!$A$3:$D$139,4,FALSE)</f>
        <v>0</v>
      </c>
      <c r="Y299" s="90">
        <f t="shared" si="83"/>
        <v>0</v>
      </c>
      <c r="Z299" s="9"/>
    </row>
    <row r="300" spans="7:26" x14ac:dyDescent="0.25">
      <c r="G300" s="16"/>
      <c r="H300" s="9"/>
      <c r="I300" s="9"/>
      <c r="J300" s="17"/>
      <c r="K300" s="18"/>
      <c r="L300" s="20"/>
      <c r="M300" s="20"/>
      <c r="N300" s="20"/>
      <c r="O300" s="20"/>
      <c r="P300" s="20"/>
      <c r="Q300" s="20"/>
      <c r="R300" s="20"/>
      <c r="S300" s="23"/>
      <c r="T300" s="22"/>
      <c r="U300" s="20"/>
      <c r="V300" s="20"/>
      <c r="W300" s="20"/>
      <c r="X300" s="23"/>
      <c r="Y300" s="90"/>
      <c r="Z300" s="9"/>
    </row>
    <row r="301" spans="7:26" ht="15.75" x14ac:dyDescent="0.25">
      <c r="G301" s="91">
        <v>87</v>
      </c>
      <c r="H301" s="28" t="s">
        <v>96</v>
      </c>
      <c r="I301" s="9"/>
      <c r="J301" s="17"/>
      <c r="K301" s="18"/>
      <c r="L301" s="20"/>
      <c r="M301" s="20"/>
      <c r="N301" s="20"/>
      <c r="O301" s="20"/>
      <c r="P301" s="20"/>
      <c r="Q301" s="20"/>
      <c r="R301" s="20"/>
      <c r="S301" s="23"/>
      <c r="T301" s="22"/>
      <c r="U301" s="20"/>
      <c r="V301" s="20"/>
      <c r="W301" s="20"/>
      <c r="X301" s="23"/>
      <c r="Y301" s="90"/>
      <c r="Z301" s="9"/>
    </row>
    <row r="302" spans="7:26" x14ac:dyDescent="0.25">
      <c r="G302" s="16"/>
      <c r="H302" s="9">
        <v>1</v>
      </c>
      <c r="I302" s="9" t="s">
        <v>11</v>
      </c>
      <c r="J302" s="17">
        <v>838</v>
      </c>
      <c r="K302" s="18">
        <v>1</v>
      </c>
      <c r="L302" s="19">
        <f>VLOOKUP(J302,[1]Values!$A$3:$D$462,2,FALSE)</f>
        <v>0</v>
      </c>
      <c r="M302" s="20">
        <v>0</v>
      </c>
      <c r="N302" s="20">
        <f t="shared" ref="N302:N318" si="84">(L302-M302)*K302</f>
        <v>0</v>
      </c>
      <c r="O302" s="19">
        <f>VLOOKUP(J302,[1]Values!$A$3:$D$462,3,FALSE)</f>
        <v>60680</v>
      </c>
      <c r="P302" s="19"/>
      <c r="Q302" s="19">
        <f t="shared" ref="Q302:Q318" si="85">(O302-P302)*K302</f>
        <v>60680</v>
      </c>
      <c r="R302" s="20">
        <f t="shared" ref="R302:R318" si="86">(L302-M302+O302-P302)*K302</f>
        <v>60680</v>
      </c>
      <c r="S302" s="21">
        <f>VLOOKUP(H302,[1]Rates!$A$3:$D$139,3,FALSE)</f>
        <v>1.908E-3</v>
      </c>
      <c r="T302" s="22">
        <f t="shared" ref="T302:T318" si="87">R302*S302</f>
        <v>115.77744</v>
      </c>
      <c r="U302" s="19">
        <f>VLOOKUP(J302,[1]Values!$A$3:$D$462,4,FALSE)</f>
        <v>0</v>
      </c>
      <c r="V302" s="20">
        <v>0</v>
      </c>
      <c r="W302" s="20">
        <f t="shared" ref="W302:W318" si="88">(U302-V302)*K302</f>
        <v>0</v>
      </c>
      <c r="X302" s="23">
        <f>VLOOKUP(H302,[1]Rates!$A$3:$D$139,4,FALSE)</f>
        <v>2.0739999999999999E-3</v>
      </c>
      <c r="Y302" s="90">
        <f t="shared" ref="Y302:Y318" si="89">W302*X302</f>
        <v>0</v>
      </c>
      <c r="Z302" s="9"/>
    </row>
    <row r="303" spans="7:26" x14ac:dyDescent="0.25">
      <c r="G303" s="16"/>
      <c r="H303" s="9">
        <v>2</v>
      </c>
      <c r="I303" s="9" t="s">
        <v>27</v>
      </c>
      <c r="J303" s="17">
        <v>838</v>
      </c>
      <c r="K303" s="18">
        <v>1</v>
      </c>
      <c r="L303" s="19">
        <f>VLOOKUP(J303,[1]Values!$A$3:$D$462,2,FALSE)</f>
        <v>0</v>
      </c>
      <c r="M303" s="20">
        <v>0</v>
      </c>
      <c r="N303" s="20">
        <f t="shared" si="84"/>
        <v>0</v>
      </c>
      <c r="O303" s="19">
        <f>VLOOKUP(J303,[1]Values!$A$3:$D$462,3,FALSE)</f>
        <v>60680</v>
      </c>
      <c r="P303" s="19"/>
      <c r="Q303" s="19">
        <f t="shared" si="85"/>
        <v>60680</v>
      </c>
      <c r="R303" s="20">
        <f t="shared" si="86"/>
        <v>60680</v>
      </c>
      <c r="S303" s="21">
        <f>VLOOKUP(H303,[1]Rates!$A$3:$D$139,3,FALSE)</f>
        <v>2.0900000000000001E-4</v>
      </c>
      <c r="T303" s="22">
        <f t="shared" si="87"/>
        <v>12.682120000000001</v>
      </c>
      <c r="U303" s="19">
        <f>VLOOKUP(J303,[1]Values!$A$3:$D$462,4,FALSE)</f>
        <v>0</v>
      </c>
      <c r="V303" s="20">
        <v>0</v>
      </c>
      <c r="W303" s="20">
        <f t="shared" si="88"/>
        <v>0</v>
      </c>
      <c r="X303" s="23">
        <f>VLOOKUP(H303,[1]Rates!$A$3:$D$139,4,FALSE)</f>
        <v>2.3000000000000001E-4</v>
      </c>
      <c r="Y303" s="90">
        <f t="shared" si="89"/>
        <v>0</v>
      </c>
      <c r="Z303" s="9"/>
    </row>
    <row r="304" spans="7:26" x14ac:dyDescent="0.25">
      <c r="G304" s="16"/>
      <c r="H304" s="9">
        <v>3</v>
      </c>
      <c r="I304" s="9" t="s">
        <v>20</v>
      </c>
      <c r="J304" s="17">
        <v>838</v>
      </c>
      <c r="K304" s="18">
        <v>1</v>
      </c>
      <c r="L304" s="19">
        <f>VLOOKUP(J304,[1]Values!$A$3:$D$462,2,FALSE)</f>
        <v>0</v>
      </c>
      <c r="M304" s="20">
        <v>0</v>
      </c>
      <c r="N304" s="20">
        <f t="shared" si="84"/>
        <v>0</v>
      </c>
      <c r="O304" s="19">
        <f>VLOOKUP(J304,[1]Values!$A$3:$D$462,3,FALSE)</f>
        <v>60680</v>
      </c>
      <c r="P304" s="19"/>
      <c r="Q304" s="19">
        <f t="shared" si="85"/>
        <v>60680</v>
      </c>
      <c r="R304" s="20">
        <f t="shared" si="86"/>
        <v>60680</v>
      </c>
      <c r="S304" s="21">
        <f>VLOOKUP(H304,[1]Rates!$A$3:$D$139,3,FALSE)</f>
        <v>4.9299999999999995E-4</v>
      </c>
      <c r="T304" s="22">
        <f t="shared" si="87"/>
        <v>29.915239999999997</v>
      </c>
      <c r="U304" s="19">
        <f>VLOOKUP(J304,[1]Values!$A$3:$D$462,4,FALSE)</f>
        <v>0</v>
      </c>
      <c r="V304" s="20">
        <v>0</v>
      </c>
      <c r="W304" s="20">
        <f t="shared" si="88"/>
        <v>0</v>
      </c>
      <c r="X304" s="23">
        <f>VLOOKUP(H304,[1]Rates!$A$3:$D$139,4,FALSE)</f>
        <v>5.2599999999999999E-4</v>
      </c>
      <c r="Y304" s="90">
        <f t="shared" si="89"/>
        <v>0</v>
      </c>
      <c r="Z304" s="9"/>
    </row>
    <row r="305" spans="7:26" x14ac:dyDescent="0.25">
      <c r="G305" s="16"/>
      <c r="H305" s="9">
        <v>4</v>
      </c>
      <c r="I305" s="9" t="s">
        <v>10</v>
      </c>
      <c r="J305" s="17">
        <v>838</v>
      </c>
      <c r="K305" s="18">
        <v>0.6</v>
      </c>
      <c r="L305" s="19">
        <f>VLOOKUP(J305,[1]Values!$A$3:$D$462,2,FALSE)</f>
        <v>0</v>
      </c>
      <c r="M305" s="20">
        <v>0</v>
      </c>
      <c r="N305" s="20">
        <f t="shared" si="84"/>
        <v>0</v>
      </c>
      <c r="O305" s="19">
        <f>VLOOKUP(J305,[1]Values!$A$3:$D$462,3,FALSE)</f>
        <v>60680</v>
      </c>
      <c r="P305" s="19"/>
      <c r="Q305" s="19">
        <f t="shared" si="85"/>
        <v>36408</v>
      </c>
      <c r="R305" s="20">
        <f t="shared" si="86"/>
        <v>36408</v>
      </c>
      <c r="S305" s="21">
        <f>VLOOKUP(H305,[1]Rates!$A$3:$D$139,3,FALSE)</f>
        <v>8.1609999999999999E-3</v>
      </c>
      <c r="T305" s="22">
        <f t="shared" si="87"/>
        <v>297.12568799999997</v>
      </c>
      <c r="U305" s="19">
        <f>VLOOKUP(J305,[1]Values!$A$3:$D$462,4,FALSE)</f>
        <v>0</v>
      </c>
      <c r="V305" s="20">
        <v>0</v>
      </c>
      <c r="W305" s="20">
        <f t="shared" si="88"/>
        <v>0</v>
      </c>
      <c r="X305" s="23">
        <f>VLOOKUP(H305,[1]Rates!$A$3:$D$139,4,FALSE)</f>
        <v>7.8399999999999997E-3</v>
      </c>
      <c r="Y305" s="90">
        <f t="shared" si="89"/>
        <v>0</v>
      </c>
      <c r="Z305" s="9"/>
    </row>
    <row r="306" spans="7:26" x14ac:dyDescent="0.25">
      <c r="G306" s="16"/>
      <c r="H306" s="9">
        <v>136</v>
      </c>
      <c r="I306" s="9" t="s">
        <v>139</v>
      </c>
      <c r="J306" s="17">
        <v>838</v>
      </c>
      <c r="K306" s="18">
        <v>0.6</v>
      </c>
      <c r="L306" s="19">
        <f>VLOOKUP(J306,[1]Values!$A$3:$D$462,2,FALSE)</f>
        <v>0</v>
      </c>
      <c r="M306" s="20">
        <v>0</v>
      </c>
      <c r="N306" s="20">
        <f t="shared" si="84"/>
        <v>0</v>
      </c>
      <c r="O306" s="19">
        <f>VLOOKUP(J306,[1]Values!$A$3:$D$462,3,FALSE)</f>
        <v>60680</v>
      </c>
      <c r="P306" s="19"/>
      <c r="Q306" s="19">
        <f t="shared" si="85"/>
        <v>36408</v>
      </c>
      <c r="R306" s="20">
        <f t="shared" si="86"/>
        <v>36408</v>
      </c>
      <c r="S306" s="21">
        <f>VLOOKUP(H306,[1]Rates!$A$3:$D$139,3,FALSE)</f>
        <v>2.31E-4</v>
      </c>
      <c r="T306" s="22">
        <f t="shared" si="87"/>
        <v>8.4102479999999993</v>
      </c>
      <c r="U306" s="19">
        <f>VLOOKUP(J306,[1]Values!$A$3:$D$462,4,FALSE)</f>
        <v>0</v>
      </c>
      <c r="V306" s="20">
        <v>0</v>
      </c>
      <c r="W306" s="20">
        <f t="shared" si="88"/>
        <v>0</v>
      </c>
      <c r="X306" s="23">
        <f>VLOOKUP(H306,[1]Rates!$A$3:$D$139,4,FALSE)</f>
        <v>2.0100000000000001E-4</v>
      </c>
      <c r="Y306" s="90">
        <f t="shared" si="89"/>
        <v>0</v>
      </c>
      <c r="Z306" s="9"/>
    </row>
    <row r="307" spans="7:26" x14ac:dyDescent="0.25">
      <c r="G307" s="16"/>
      <c r="H307" s="9">
        <v>6</v>
      </c>
      <c r="I307" s="9" t="s">
        <v>70</v>
      </c>
      <c r="J307" s="17">
        <v>838</v>
      </c>
      <c r="K307" s="18">
        <v>0.6</v>
      </c>
      <c r="L307" s="19">
        <f>VLOOKUP(J307,[1]Values!$A$3:$D$462,2,FALSE)</f>
        <v>0</v>
      </c>
      <c r="M307" s="20">
        <v>0</v>
      </c>
      <c r="N307" s="20">
        <f t="shared" si="84"/>
        <v>0</v>
      </c>
      <c r="O307" s="19">
        <f>VLOOKUP(J307,[1]Values!$A$3:$D$462,3,FALSE)</f>
        <v>60680</v>
      </c>
      <c r="P307" s="19"/>
      <c r="Q307" s="19">
        <f t="shared" si="85"/>
        <v>36408</v>
      </c>
      <c r="R307" s="20">
        <f t="shared" si="86"/>
        <v>36408</v>
      </c>
      <c r="S307" s="21">
        <f>VLOOKUP(H307,[1]Rates!$A$3:$D$139,3,FALSE)</f>
        <v>0</v>
      </c>
      <c r="T307" s="22">
        <f t="shared" si="87"/>
        <v>0</v>
      </c>
      <c r="U307" s="19">
        <f>VLOOKUP(J307,[1]Values!$A$3:$D$462,4,FALSE)</f>
        <v>0</v>
      </c>
      <c r="V307" s="20">
        <v>0</v>
      </c>
      <c r="W307" s="20">
        <f t="shared" si="88"/>
        <v>0</v>
      </c>
      <c r="X307" s="23">
        <f>VLOOKUP(H307,[1]Rates!$A$3:$D$139,4,FALSE)</f>
        <v>0</v>
      </c>
      <c r="Y307" s="90">
        <f t="shared" si="89"/>
        <v>0</v>
      </c>
      <c r="Z307" s="9"/>
    </row>
    <row r="308" spans="7:26" x14ac:dyDescent="0.25">
      <c r="G308" s="16"/>
      <c r="H308" s="9">
        <v>7</v>
      </c>
      <c r="I308" s="9" t="s">
        <v>9</v>
      </c>
      <c r="J308" s="17">
        <v>838</v>
      </c>
      <c r="K308" s="18">
        <v>1</v>
      </c>
      <c r="L308" s="19">
        <f>VLOOKUP(J308,[1]Values!$A$3:$D$462,2,FALSE)</f>
        <v>0</v>
      </c>
      <c r="M308" s="20">
        <v>0</v>
      </c>
      <c r="N308" s="20">
        <f t="shared" si="84"/>
        <v>0</v>
      </c>
      <c r="O308" s="19">
        <f>VLOOKUP(J308,[1]Values!$A$3:$D$462,3,FALSE)</f>
        <v>60680</v>
      </c>
      <c r="P308" s="19"/>
      <c r="Q308" s="19">
        <f t="shared" si="85"/>
        <v>60680</v>
      </c>
      <c r="R308" s="20">
        <f t="shared" si="86"/>
        <v>60680</v>
      </c>
      <c r="S308" s="21">
        <f>VLOOKUP(H308,[1]Rates!$A$3:$D$139,3,FALSE)</f>
        <v>1.01E-4</v>
      </c>
      <c r="T308" s="22">
        <f t="shared" si="87"/>
        <v>6.1286800000000001</v>
      </c>
      <c r="U308" s="19">
        <f>VLOOKUP(J308,[1]Values!$A$3:$D$462,4,FALSE)</f>
        <v>0</v>
      </c>
      <c r="V308" s="20">
        <v>0</v>
      </c>
      <c r="W308" s="20">
        <f t="shared" si="88"/>
        <v>0</v>
      </c>
      <c r="X308" s="23">
        <f>VLOOKUP(H308,[1]Rates!$A$3:$D$139,4,FALSE)</f>
        <v>1.08E-4</v>
      </c>
      <c r="Y308" s="90">
        <f t="shared" si="89"/>
        <v>0</v>
      </c>
      <c r="Z308" s="9"/>
    </row>
    <row r="309" spans="7:26" x14ac:dyDescent="0.25">
      <c r="G309" s="16"/>
      <c r="H309" s="9">
        <v>8</v>
      </c>
      <c r="I309" s="9" t="s">
        <v>23</v>
      </c>
      <c r="J309" s="17">
        <v>838</v>
      </c>
      <c r="K309" s="18">
        <v>1</v>
      </c>
      <c r="L309" s="19">
        <f>VLOOKUP(J309,[1]Values!$A$3:$D$462,2,FALSE)</f>
        <v>0</v>
      </c>
      <c r="M309" s="20">
        <v>0</v>
      </c>
      <c r="N309" s="20">
        <f t="shared" si="84"/>
        <v>0</v>
      </c>
      <c r="O309" s="19">
        <f>VLOOKUP(J309,[1]Values!$A$3:$D$462,3,FALSE)</f>
        <v>60680</v>
      </c>
      <c r="P309" s="19"/>
      <c r="Q309" s="19">
        <f t="shared" si="85"/>
        <v>60680</v>
      </c>
      <c r="R309" s="20">
        <f t="shared" si="86"/>
        <v>60680</v>
      </c>
      <c r="S309" s="21">
        <f>VLOOKUP(H309,[1]Rates!$A$3:$D$139,3,FALSE)</f>
        <v>1.5300000000000001E-4</v>
      </c>
      <c r="T309" s="22">
        <f t="shared" si="87"/>
        <v>9.284040000000001</v>
      </c>
      <c r="U309" s="19">
        <f>VLOOKUP(J309,[1]Values!$A$3:$D$462,4,FALSE)</f>
        <v>0</v>
      </c>
      <c r="V309" s="20">
        <v>0</v>
      </c>
      <c r="W309" s="20">
        <f t="shared" si="88"/>
        <v>0</v>
      </c>
      <c r="X309" s="23">
        <f>VLOOKUP(H309,[1]Rates!$A$3:$D$139,4,FALSE)</f>
        <v>1.64E-4</v>
      </c>
      <c r="Y309" s="90">
        <f t="shared" si="89"/>
        <v>0</v>
      </c>
      <c r="Z309" s="9"/>
    </row>
    <row r="310" spans="7:26" x14ac:dyDescent="0.25">
      <c r="G310" s="16"/>
      <c r="H310" s="9">
        <v>9</v>
      </c>
      <c r="I310" s="9" t="s">
        <v>0</v>
      </c>
      <c r="J310" s="17">
        <v>838</v>
      </c>
      <c r="K310" s="18">
        <v>1</v>
      </c>
      <c r="L310" s="19">
        <f>VLOOKUP(J310,[1]Values!$A$3:$D$462,2,FALSE)</f>
        <v>0</v>
      </c>
      <c r="M310" s="20">
        <v>0</v>
      </c>
      <c r="N310" s="20">
        <f t="shared" si="84"/>
        <v>0</v>
      </c>
      <c r="O310" s="19">
        <f>VLOOKUP(J310,[1]Values!$A$3:$D$462,3,FALSE)</f>
        <v>60680</v>
      </c>
      <c r="P310" s="19"/>
      <c r="Q310" s="19">
        <f t="shared" si="85"/>
        <v>60680</v>
      </c>
      <c r="R310" s="20">
        <f t="shared" si="86"/>
        <v>60680</v>
      </c>
      <c r="S310" s="21">
        <f>VLOOKUP(H310,[1]Rates!$A$3:$D$139,3,FALSE)</f>
        <v>2.5599999999999999E-4</v>
      </c>
      <c r="T310" s="22">
        <f t="shared" si="87"/>
        <v>15.534079999999999</v>
      </c>
      <c r="U310" s="19">
        <f>VLOOKUP(J310,[1]Values!$A$3:$D$462,4,FALSE)</f>
        <v>0</v>
      </c>
      <c r="V310" s="20">
        <v>0</v>
      </c>
      <c r="W310" s="20">
        <f t="shared" si="88"/>
        <v>0</v>
      </c>
      <c r="X310" s="23">
        <f>VLOOKUP(H310,[1]Rates!$A$3:$D$139,4,FALSE)</f>
        <v>2.7599999999999999E-4</v>
      </c>
      <c r="Y310" s="90">
        <f t="shared" si="89"/>
        <v>0</v>
      </c>
      <c r="Z310" s="9"/>
    </row>
    <row r="311" spans="7:26" x14ac:dyDescent="0.25">
      <c r="G311" s="16"/>
      <c r="H311" s="9">
        <v>29</v>
      </c>
      <c r="I311" s="9" t="s">
        <v>24</v>
      </c>
      <c r="J311" s="17">
        <v>838</v>
      </c>
      <c r="K311" s="18">
        <v>1</v>
      </c>
      <c r="L311" s="19">
        <f>VLOOKUP(J311,[1]Values!$A$3:$D$462,2,FALSE)</f>
        <v>0</v>
      </c>
      <c r="M311" s="20">
        <v>0</v>
      </c>
      <c r="N311" s="20">
        <f t="shared" si="84"/>
        <v>0</v>
      </c>
      <c r="O311" s="19">
        <f>VLOOKUP(J311,[1]Values!$A$3:$D$462,3,FALSE)</f>
        <v>60680</v>
      </c>
      <c r="P311" s="19"/>
      <c r="Q311" s="19">
        <f t="shared" si="85"/>
        <v>60680</v>
      </c>
      <c r="R311" s="20">
        <f t="shared" si="86"/>
        <v>60680</v>
      </c>
      <c r="S311" s="21">
        <f>VLOOKUP(H311,[1]Rates!$A$3:$D$139,3,FALSE)</f>
        <v>2.8760000000000001E-3</v>
      </c>
      <c r="T311" s="22">
        <f t="shared" si="87"/>
        <v>174.51568</v>
      </c>
      <c r="U311" s="19">
        <f>VLOOKUP(J311,[1]Values!$A$3:$D$462,4,FALSE)</f>
        <v>0</v>
      </c>
      <c r="V311" s="20">
        <v>0</v>
      </c>
      <c r="W311" s="20">
        <f t="shared" si="88"/>
        <v>0</v>
      </c>
      <c r="X311" s="23">
        <f>VLOOKUP(H311,[1]Rates!$A$3:$D$139,4,FALSE)</f>
        <v>3.1029999999999999E-3</v>
      </c>
      <c r="Y311" s="90">
        <f t="shared" si="89"/>
        <v>0</v>
      </c>
      <c r="Z311" s="9"/>
    </row>
    <row r="312" spans="7:26" x14ac:dyDescent="0.25">
      <c r="G312" s="16"/>
      <c r="H312" s="9">
        <v>38</v>
      </c>
      <c r="I312" s="9" t="s">
        <v>12</v>
      </c>
      <c r="J312" s="17">
        <v>838</v>
      </c>
      <c r="K312" s="18">
        <v>1</v>
      </c>
      <c r="L312" s="19">
        <f>VLOOKUP(J312,[1]Values!$A$3:$D$462,2,FALSE)</f>
        <v>0</v>
      </c>
      <c r="M312" s="20">
        <v>0</v>
      </c>
      <c r="N312" s="20">
        <f t="shared" si="84"/>
        <v>0</v>
      </c>
      <c r="O312" s="19">
        <f>VLOOKUP(J312,[1]Values!$A$3:$D$462,3,FALSE)</f>
        <v>60680</v>
      </c>
      <c r="P312" s="19"/>
      <c r="Q312" s="19">
        <f t="shared" si="85"/>
        <v>60680</v>
      </c>
      <c r="R312" s="20">
        <f t="shared" si="86"/>
        <v>60680</v>
      </c>
      <c r="S312" s="21">
        <f>VLOOKUP(H312,[1]Rates!$A$3:$D$139,3,FALSE)</f>
        <v>9.8999999999999994E-5</v>
      </c>
      <c r="T312" s="22">
        <f t="shared" si="87"/>
        <v>6.00732</v>
      </c>
      <c r="U312" s="19">
        <f>VLOOKUP(J312,[1]Values!$A$3:$D$462,4,FALSE)</f>
        <v>0</v>
      </c>
      <c r="V312" s="20">
        <v>0</v>
      </c>
      <c r="W312" s="20">
        <f t="shared" si="88"/>
        <v>0</v>
      </c>
      <c r="X312" s="23">
        <f>VLOOKUP(H312,[1]Rates!$A$3:$D$139,4,FALSE)</f>
        <v>8.6000000000000003E-5</v>
      </c>
      <c r="Y312" s="90">
        <f t="shared" si="89"/>
        <v>0</v>
      </c>
      <c r="Z312" s="9"/>
    </row>
    <row r="313" spans="7:26" x14ac:dyDescent="0.25">
      <c r="G313" s="16"/>
      <c r="H313" s="9">
        <v>55</v>
      </c>
      <c r="I313" s="9" t="s">
        <v>26</v>
      </c>
      <c r="J313" s="17">
        <v>838</v>
      </c>
      <c r="K313" s="18">
        <v>1</v>
      </c>
      <c r="L313" s="19">
        <f>VLOOKUP(J313,[1]Values!$A$3:$D$462,2,FALSE)</f>
        <v>0</v>
      </c>
      <c r="M313" s="20">
        <v>0</v>
      </c>
      <c r="N313" s="20">
        <f t="shared" si="84"/>
        <v>0</v>
      </c>
      <c r="O313" s="19">
        <f>VLOOKUP(J313,[1]Values!$A$3:$D$462,3,FALSE)</f>
        <v>60680</v>
      </c>
      <c r="P313" s="19"/>
      <c r="Q313" s="19">
        <f t="shared" si="85"/>
        <v>60680</v>
      </c>
      <c r="R313" s="20">
        <f t="shared" si="86"/>
        <v>60680</v>
      </c>
      <c r="S313" s="21">
        <f>VLOOKUP(H313,[1]Rates!$A$3:$D$139,3,FALSE)</f>
        <v>1.45E-4</v>
      </c>
      <c r="T313" s="22">
        <f t="shared" si="87"/>
        <v>8.7986000000000004</v>
      </c>
      <c r="U313" s="19">
        <f>VLOOKUP(J313,[1]Values!$A$3:$D$462,4,FALSE)</f>
        <v>0</v>
      </c>
      <c r="V313" s="20">
        <v>0</v>
      </c>
      <c r="W313" s="20">
        <f t="shared" si="88"/>
        <v>0</v>
      </c>
      <c r="X313" s="23">
        <f>VLOOKUP(H313,[1]Rates!$A$3:$D$139,4,FALSE)</f>
        <v>1.35E-4</v>
      </c>
      <c r="Y313" s="90">
        <f t="shared" si="89"/>
        <v>0</v>
      </c>
      <c r="Z313" s="9"/>
    </row>
    <row r="314" spans="7:26" x14ac:dyDescent="0.25">
      <c r="G314" s="16"/>
      <c r="H314" s="9">
        <v>71</v>
      </c>
      <c r="I314" s="9" t="s">
        <v>18</v>
      </c>
      <c r="J314" s="17">
        <v>838</v>
      </c>
      <c r="K314" s="18">
        <v>0</v>
      </c>
      <c r="L314" s="19">
        <f>VLOOKUP(J314,[1]Values!$A$3:$D$462,2,FALSE)</f>
        <v>0</v>
      </c>
      <c r="M314" s="20">
        <v>0</v>
      </c>
      <c r="N314" s="20">
        <f t="shared" si="84"/>
        <v>0</v>
      </c>
      <c r="O314" s="19">
        <f>VLOOKUP(J314,[1]Values!$A$3:$D$462,3,FALSE)</f>
        <v>60680</v>
      </c>
      <c r="P314" s="19"/>
      <c r="Q314" s="19">
        <f t="shared" si="85"/>
        <v>0</v>
      </c>
      <c r="R314" s="20">
        <f t="shared" si="86"/>
        <v>0</v>
      </c>
      <c r="S314" s="21">
        <f>VLOOKUP(H314,[1]Rates!$A$3:$D$139,3,FALSE)</f>
        <v>9.0000000000000002E-6</v>
      </c>
      <c r="T314" s="22">
        <f t="shared" si="87"/>
        <v>0</v>
      </c>
      <c r="U314" s="19">
        <f>VLOOKUP(J314,[1]Values!$A$3:$D$462,4,FALSE)</f>
        <v>0</v>
      </c>
      <c r="V314" s="20">
        <v>0</v>
      </c>
      <c r="W314" s="20">
        <f t="shared" si="88"/>
        <v>0</v>
      </c>
      <c r="X314" s="23">
        <f>VLOOKUP(H314,[1]Rates!$A$3:$D$139,4,FALSE)</f>
        <v>9.0000000000000002E-6</v>
      </c>
      <c r="Y314" s="90">
        <f t="shared" si="89"/>
        <v>0</v>
      </c>
      <c r="Z314" s="9"/>
    </row>
    <row r="315" spans="7:26" x14ac:dyDescent="0.25">
      <c r="G315" s="16"/>
      <c r="H315" s="9">
        <v>72</v>
      </c>
      <c r="I315" s="9" t="s">
        <v>28</v>
      </c>
      <c r="J315" s="17">
        <v>838</v>
      </c>
      <c r="K315" s="18">
        <v>0</v>
      </c>
      <c r="L315" s="19">
        <f>VLOOKUP(J315,[1]Values!$A$3:$D$462,2,FALSE)</f>
        <v>0</v>
      </c>
      <c r="M315" s="20">
        <v>0</v>
      </c>
      <c r="N315" s="20">
        <f t="shared" si="84"/>
        <v>0</v>
      </c>
      <c r="O315" s="19">
        <f>VLOOKUP(J315,[1]Values!$A$3:$D$462,3,FALSE)</f>
        <v>60680</v>
      </c>
      <c r="P315" s="19"/>
      <c r="Q315" s="19">
        <f t="shared" si="85"/>
        <v>0</v>
      </c>
      <c r="R315" s="20">
        <f t="shared" si="86"/>
        <v>0</v>
      </c>
      <c r="S315" s="21">
        <f>VLOOKUP(H315,[1]Rates!$A$3:$D$139,3,FALSE)</f>
        <v>2.5799999999999998E-4</v>
      </c>
      <c r="T315" s="22">
        <f t="shared" si="87"/>
        <v>0</v>
      </c>
      <c r="U315" s="19">
        <f>VLOOKUP(J315,[1]Values!$A$3:$D$462,4,FALSE)</f>
        <v>0</v>
      </c>
      <c r="V315" s="20">
        <v>0</v>
      </c>
      <c r="W315" s="20">
        <f t="shared" si="88"/>
        <v>0</v>
      </c>
      <c r="X315" s="23">
        <f>VLOOKUP(H315,[1]Rates!$A$3:$D$139,4,FALSE)</f>
        <v>2.7500000000000002E-4</v>
      </c>
      <c r="Y315" s="90">
        <f t="shared" si="89"/>
        <v>0</v>
      </c>
      <c r="Z315" s="9"/>
    </row>
    <row r="316" spans="7:26" x14ac:dyDescent="0.25">
      <c r="G316" s="16"/>
      <c r="H316" s="9">
        <v>87</v>
      </c>
      <c r="I316" s="9" t="s">
        <v>96</v>
      </c>
      <c r="J316" s="17">
        <v>838</v>
      </c>
      <c r="K316" s="18">
        <v>1</v>
      </c>
      <c r="L316" s="19">
        <f>VLOOKUP(J316,[1]Values!$A$3:$D$462,2,FALSE)</f>
        <v>0</v>
      </c>
      <c r="M316" s="20">
        <v>0</v>
      </c>
      <c r="N316" s="20">
        <f t="shared" si="84"/>
        <v>0</v>
      </c>
      <c r="O316" s="19">
        <f>VLOOKUP(J316,[1]Values!$A$3:$D$462,3,FALSE)</f>
        <v>60680</v>
      </c>
      <c r="P316" s="19"/>
      <c r="Q316" s="19">
        <f t="shared" si="85"/>
        <v>60680</v>
      </c>
      <c r="R316" s="20">
        <f t="shared" si="86"/>
        <v>60680</v>
      </c>
      <c r="S316" s="21">
        <f>VLOOKUP(H316,[1]Rates!$A$3:$D$139,3,FALSE)</f>
        <v>0</v>
      </c>
      <c r="T316" s="22">
        <f t="shared" si="87"/>
        <v>0</v>
      </c>
      <c r="U316" s="19">
        <f>VLOOKUP(J316,[1]Values!$A$3:$D$462,4,FALSE)</f>
        <v>0</v>
      </c>
      <c r="V316" s="20">
        <v>0</v>
      </c>
      <c r="W316" s="20">
        <f t="shared" si="88"/>
        <v>0</v>
      </c>
      <c r="X316" s="23">
        <f>VLOOKUP(H316,[1]Rates!$A$3:$D$139,4,FALSE)</f>
        <v>0</v>
      </c>
      <c r="Y316" s="90">
        <f t="shared" si="89"/>
        <v>0</v>
      </c>
      <c r="Z316" s="9"/>
    </row>
    <row r="317" spans="7:26" x14ac:dyDescent="0.25">
      <c r="G317" s="16"/>
      <c r="H317" s="9">
        <v>117</v>
      </c>
      <c r="I317" s="9" t="s">
        <v>21</v>
      </c>
      <c r="J317" s="17">
        <v>838</v>
      </c>
      <c r="K317" s="18">
        <v>1</v>
      </c>
      <c r="L317" s="19">
        <f>VLOOKUP(J317,[1]Values!$A$3:$D$462,2,FALSE)</f>
        <v>0</v>
      </c>
      <c r="M317" s="20">
        <v>0</v>
      </c>
      <c r="N317" s="20">
        <f t="shared" si="84"/>
        <v>0</v>
      </c>
      <c r="O317" s="19">
        <f>VLOOKUP(J317,[1]Values!$A$3:$D$462,3,FALSE)</f>
        <v>60680</v>
      </c>
      <c r="P317" s="19"/>
      <c r="Q317" s="19">
        <f t="shared" si="85"/>
        <v>60680</v>
      </c>
      <c r="R317" s="20">
        <f t="shared" si="86"/>
        <v>60680</v>
      </c>
      <c r="S317" s="21">
        <f>VLOOKUP(H317,[1]Rates!$A$3:$D$139,3,FALSE)</f>
        <v>2.1900000000000001E-4</v>
      </c>
      <c r="T317" s="22">
        <f t="shared" si="87"/>
        <v>13.288920000000001</v>
      </c>
      <c r="U317" s="19">
        <f>VLOOKUP(J317,[1]Values!$A$3:$D$462,4,FALSE)</f>
        <v>0</v>
      </c>
      <c r="V317" s="20">
        <v>0</v>
      </c>
      <c r="W317" s="20">
        <f t="shared" si="88"/>
        <v>0</v>
      </c>
      <c r="X317" s="23">
        <f>VLOOKUP(H317,[1]Rates!$A$3:$D$139,4,FALSE)</f>
        <v>2.34E-4</v>
      </c>
      <c r="Y317" s="90">
        <f t="shared" si="89"/>
        <v>0</v>
      </c>
      <c r="Z317" s="9"/>
    </row>
    <row r="318" spans="7:26" x14ac:dyDescent="0.25">
      <c r="G318" s="16"/>
      <c r="H318" s="9">
        <v>122</v>
      </c>
      <c r="I318" s="9" t="s">
        <v>90</v>
      </c>
      <c r="J318" s="17">
        <v>838</v>
      </c>
      <c r="K318" s="18">
        <v>0.6</v>
      </c>
      <c r="L318" s="19">
        <f>VLOOKUP(J318,[1]Values!$A$3:$D$462,2,FALSE)</f>
        <v>0</v>
      </c>
      <c r="M318" s="20">
        <v>0</v>
      </c>
      <c r="N318" s="20">
        <f t="shared" si="84"/>
        <v>0</v>
      </c>
      <c r="O318" s="19">
        <f>VLOOKUP(J318,[1]Values!$A$3:$D$462,3,FALSE)</f>
        <v>60680</v>
      </c>
      <c r="P318" s="19"/>
      <c r="Q318" s="19">
        <f t="shared" si="85"/>
        <v>36408</v>
      </c>
      <c r="R318" s="20">
        <f t="shared" si="86"/>
        <v>36408</v>
      </c>
      <c r="S318" s="21">
        <f>VLOOKUP(H318,[1]Rates!$A$3:$D$139,3,FALSE)</f>
        <v>0</v>
      </c>
      <c r="T318" s="22">
        <f t="shared" si="87"/>
        <v>0</v>
      </c>
      <c r="U318" s="19">
        <f>VLOOKUP(J318,[1]Values!$A$3:$D$462,4,FALSE)</f>
        <v>0</v>
      </c>
      <c r="V318" s="20">
        <v>0</v>
      </c>
      <c r="W318" s="20">
        <f t="shared" si="88"/>
        <v>0</v>
      </c>
      <c r="X318" s="23">
        <f>VLOOKUP(H318,[1]Rates!$A$3:$D$139,4,FALSE)</f>
        <v>0</v>
      </c>
      <c r="Y318" s="90">
        <f t="shared" si="89"/>
        <v>0</v>
      </c>
      <c r="Z318" s="9"/>
    </row>
    <row r="319" spans="7:26" ht="15.75" thickBot="1" x14ac:dyDescent="0.3">
      <c r="G319" s="24"/>
      <c r="H319" s="25"/>
      <c r="I319" s="25"/>
      <c r="J319" s="93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6"/>
      <c r="Z319" s="9"/>
    </row>
    <row r="320" spans="7:26" x14ac:dyDescent="0.25">
      <c r="G320" s="9">
        <v>87</v>
      </c>
      <c r="H320" s="9" t="s">
        <v>96</v>
      </c>
      <c r="I320" s="9"/>
      <c r="J320" s="17"/>
      <c r="K320" s="18"/>
      <c r="L320" s="20"/>
      <c r="M320" s="20"/>
      <c r="N320" s="20"/>
      <c r="O320" s="20"/>
      <c r="P320" s="20"/>
      <c r="Q320" s="20"/>
      <c r="R320" s="20"/>
      <c r="S320" s="23"/>
      <c r="T320" s="22">
        <f>SUM(T282:T319)</f>
        <v>428154.75081000006</v>
      </c>
      <c r="U320" s="20"/>
      <c r="V320" s="20"/>
      <c r="W320" s="20"/>
      <c r="X320" s="23"/>
      <c r="Y320" s="22">
        <f>SUM(Y282:Y319)</f>
        <v>827688.15431680006</v>
      </c>
      <c r="Z320" s="27">
        <f>T320+Y320</f>
        <v>1255842.9051268001</v>
      </c>
    </row>
    <row r="321" spans="7:26" x14ac:dyDescent="0.25">
      <c r="G321" s="9"/>
      <c r="H321" s="9"/>
      <c r="I321" s="9"/>
      <c r="J321" s="17"/>
      <c r="K321" s="18"/>
      <c r="L321" s="20"/>
      <c r="M321" s="20"/>
      <c r="N321" s="20"/>
      <c r="O321" s="20"/>
      <c r="P321" s="20"/>
      <c r="Q321" s="20"/>
      <c r="R321" s="20"/>
      <c r="S321" s="23"/>
      <c r="T321" s="22"/>
      <c r="U321" s="20"/>
      <c r="V321" s="20"/>
      <c r="W321" s="20"/>
      <c r="X321" s="23"/>
      <c r="Y321" s="22"/>
      <c r="Z321" s="9"/>
    </row>
    <row r="322" spans="7:26" ht="15.75" thickBot="1" x14ac:dyDescent="0.3">
      <c r="G322" s="9"/>
      <c r="H322" s="9"/>
      <c r="I322" s="9"/>
      <c r="J322" s="10" t="s">
        <v>53</v>
      </c>
      <c r="K322" s="11" t="s">
        <v>54</v>
      </c>
      <c r="L322" s="12" t="s">
        <v>55</v>
      </c>
      <c r="M322" s="12" t="s">
        <v>160</v>
      </c>
      <c r="N322" s="12"/>
      <c r="O322" s="12" t="s">
        <v>56</v>
      </c>
      <c r="P322" s="12" t="s">
        <v>161</v>
      </c>
      <c r="Q322" s="12"/>
      <c r="R322" s="12" t="s">
        <v>57</v>
      </c>
      <c r="S322" s="13" t="s">
        <v>58</v>
      </c>
      <c r="T322" s="14" t="s">
        <v>59</v>
      </c>
      <c r="U322" s="12" t="s">
        <v>60</v>
      </c>
      <c r="V322" s="12" t="s">
        <v>61</v>
      </c>
      <c r="W322" s="12" t="s">
        <v>62</v>
      </c>
      <c r="X322" s="13" t="s">
        <v>63</v>
      </c>
      <c r="Y322" s="14" t="s">
        <v>64</v>
      </c>
      <c r="Z322" s="9"/>
    </row>
    <row r="323" spans="7:26" ht="15.75" x14ac:dyDescent="0.25">
      <c r="G323" s="82">
        <v>94</v>
      </c>
      <c r="H323" s="83" t="s">
        <v>97</v>
      </c>
      <c r="I323" s="97"/>
      <c r="J323" s="98"/>
      <c r="K323" s="99"/>
      <c r="L323" s="100"/>
      <c r="M323" s="100"/>
      <c r="N323" s="100"/>
      <c r="O323" s="100"/>
      <c r="P323" s="100"/>
      <c r="Q323" s="100"/>
      <c r="R323" s="100"/>
      <c r="S323" s="101"/>
      <c r="T323" s="102"/>
      <c r="U323" s="100"/>
      <c r="V323" s="100"/>
      <c r="W323" s="100"/>
      <c r="X323" s="101"/>
      <c r="Y323" s="103"/>
      <c r="Z323" s="9"/>
    </row>
    <row r="324" spans="7:26" x14ac:dyDescent="0.25">
      <c r="G324" s="104"/>
      <c r="H324" s="105">
        <v>1</v>
      </c>
      <c r="I324" s="105" t="s">
        <v>11</v>
      </c>
      <c r="J324" s="106">
        <v>359</v>
      </c>
      <c r="K324" s="107">
        <v>0.75</v>
      </c>
      <c r="L324" s="19">
        <f>VLOOKUP(J324,[1]Values!$A$3:$D$462,2,FALSE)</f>
        <v>466340009</v>
      </c>
      <c r="M324" s="108">
        <v>0</v>
      </c>
      <c r="N324" s="20">
        <f t="shared" ref="N324:N341" si="90">(L324-M324)*K324</f>
        <v>349755006.75</v>
      </c>
      <c r="O324" s="19">
        <f>VLOOKUP(J324,[1]Values!$A$3:$D$462,3,FALSE)</f>
        <v>3640471</v>
      </c>
      <c r="P324" s="109"/>
      <c r="Q324" s="19">
        <f t="shared" ref="Q324:Q341" si="91">(O324-P324)*K324</f>
        <v>2730353.25</v>
      </c>
      <c r="R324" s="108">
        <f t="shared" ref="R324:R341" si="92">(L324-M324+O324-P324)*K324</f>
        <v>352485360</v>
      </c>
      <c r="S324" s="21">
        <f>VLOOKUP(H324,[1]Rates!$A$3:$D$139,3,FALSE)</f>
        <v>1.908E-3</v>
      </c>
      <c r="T324" s="110">
        <f t="shared" ref="T324:T341" si="93">R324*S324</f>
        <v>672542.06687999994</v>
      </c>
      <c r="U324" s="19">
        <f>VLOOKUP(J324,[1]Values!$A$3:$D$462,4,FALSE)</f>
        <v>154435604</v>
      </c>
      <c r="V324" s="108">
        <v>22686</v>
      </c>
      <c r="W324" s="108">
        <f t="shared" ref="W324:W341" si="94">(U324-V324)*K324</f>
        <v>115809688.5</v>
      </c>
      <c r="X324" s="23">
        <f>VLOOKUP(H324,[1]Rates!$A$3:$D$139,4,FALSE)</f>
        <v>2.0739999999999999E-3</v>
      </c>
      <c r="Y324" s="111">
        <f t="shared" ref="Y324:Y341" si="95">W324*X324</f>
        <v>240189.29394899998</v>
      </c>
      <c r="Z324" s="9"/>
    </row>
    <row r="325" spans="7:26" x14ac:dyDescent="0.25">
      <c r="G325" s="104"/>
      <c r="H325" s="105">
        <v>2</v>
      </c>
      <c r="I325" s="105" t="s">
        <v>27</v>
      </c>
      <c r="J325" s="106">
        <v>359</v>
      </c>
      <c r="K325" s="107">
        <v>0.75</v>
      </c>
      <c r="L325" s="19">
        <f>VLOOKUP(J325,[1]Values!$A$3:$D$462,2,FALSE)</f>
        <v>466340009</v>
      </c>
      <c r="M325" s="108">
        <v>0</v>
      </c>
      <c r="N325" s="20">
        <f t="shared" si="90"/>
        <v>349755006.75</v>
      </c>
      <c r="O325" s="19">
        <f>VLOOKUP(J325,[1]Values!$A$3:$D$462,3,FALSE)</f>
        <v>3640471</v>
      </c>
      <c r="P325" s="109"/>
      <c r="Q325" s="19">
        <f t="shared" si="91"/>
        <v>2730353.25</v>
      </c>
      <c r="R325" s="108">
        <f t="shared" si="92"/>
        <v>352485360</v>
      </c>
      <c r="S325" s="21">
        <f>VLOOKUP(H325,[1]Rates!$A$3:$D$139,3,FALSE)</f>
        <v>2.0900000000000001E-4</v>
      </c>
      <c r="T325" s="110">
        <f t="shared" si="93"/>
        <v>73669.440240000011</v>
      </c>
      <c r="U325" s="19">
        <f>VLOOKUP(J325,[1]Values!$A$3:$D$462,4,FALSE)</f>
        <v>154435604</v>
      </c>
      <c r="V325" s="108">
        <v>22686</v>
      </c>
      <c r="W325" s="108">
        <f t="shared" si="94"/>
        <v>115809688.5</v>
      </c>
      <c r="X325" s="23">
        <f>VLOOKUP(H325,[1]Rates!$A$3:$D$139,4,FALSE)</f>
        <v>2.3000000000000001E-4</v>
      </c>
      <c r="Y325" s="111">
        <f t="shared" si="95"/>
        <v>26636.228354999999</v>
      </c>
      <c r="Z325" s="9"/>
    </row>
    <row r="326" spans="7:26" x14ac:dyDescent="0.25">
      <c r="G326" s="104"/>
      <c r="H326" s="105">
        <v>3</v>
      </c>
      <c r="I326" s="105" t="s">
        <v>20</v>
      </c>
      <c r="J326" s="106">
        <v>359</v>
      </c>
      <c r="K326" s="107">
        <v>0.75</v>
      </c>
      <c r="L326" s="19">
        <f>VLOOKUP(J326,[1]Values!$A$3:$D$462,2,FALSE)</f>
        <v>466340009</v>
      </c>
      <c r="M326" s="108">
        <v>0</v>
      </c>
      <c r="N326" s="20">
        <f t="shared" si="90"/>
        <v>349755006.75</v>
      </c>
      <c r="O326" s="19">
        <f>VLOOKUP(J326,[1]Values!$A$3:$D$462,3,FALSE)</f>
        <v>3640471</v>
      </c>
      <c r="P326" s="109"/>
      <c r="Q326" s="19">
        <f t="shared" si="91"/>
        <v>2730353.25</v>
      </c>
      <c r="R326" s="108">
        <f t="shared" si="92"/>
        <v>352485360</v>
      </c>
      <c r="S326" s="21">
        <f>VLOOKUP(H326,[1]Rates!$A$3:$D$139,3,FALSE)</f>
        <v>4.9299999999999995E-4</v>
      </c>
      <c r="T326" s="110">
        <f t="shared" si="93"/>
        <v>173775.28247999999</v>
      </c>
      <c r="U326" s="19">
        <f>VLOOKUP(J326,[1]Values!$A$3:$D$462,4,FALSE)</f>
        <v>154435604</v>
      </c>
      <c r="V326" s="108">
        <v>22686</v>
      </c>
      <c r="W326" s="108">
        <f t="shared" si="94"/>
        <v>115809688.5</v>
      </c>
      <c r="X326" s="23">
        <f>VLOOKUP(H326,[1]Rates!$A$3:$D$139,4,FALSE)</f>
        <v>5.2599999999999999E-4</v>
      </c>
      <c r="Y326" s="111">
        <f t="shared" si="95"/>
        <v>60915.896151000001</v>
      </c>
      <c r="Z326" s="9"/>
    </row>
    <row r="327" spans="7:26" x14ac:dyDescent="0.25">
      <c r="G327" s="104"/>
      <c r="H327" s="105">
        <v>4</v>
      </c>
      <c r="I327" s="105" t="s">
        <v>10</v>
      </c>
      <c r="J327" s="106">
        <v>359</v>
      </c>
      <c r="K327" s="107">
        <v>0.75</v>
      </c>
      <c r="L327" s="19">
        <f>VLOOKUP(J327,[1]Values!$A$3:$D$462,2,FALSE)</f>
        <v>466340009</v>
      </c>
      <c r="M327" s="108">
        <v>0</v>
      </c>
      <c r="N327" s="20">
        <f t="shared" si="90"/>
        <v>349755006.75</v>
      </c>
      <c r="O327" s="19">
        <f>VLOOKUP(J327,[1]Values!$A$3:$D$462,3,FALSE)</f>
        <v>3640471</v>
      </c>
      <c r="P327" s="109"/>
      <c r="Q327" s="19">
        <f t="shared" si="91"/>
        <v>2730353.25</v>
      </c>
      <c r="R327" s="108">
        <f t="shared" si="92"/>
        <v>352485360</v>
      </c>
      <c r="S327" s="21">
        <f>VLOOKUP(H327,[1]Rates!$A$3:$D$139,3,FALSE)</f>
        <v>8.1609999999999999E-3</v>
      </c>
      <c r="T327" s="110">
        <f t="shared" si="93"/>
        <v>2876633.0229599997</v>
      </c>
      <c r="U327" s="19">
        <f>VLOOKUP(J327,[1]Values!$A$3:$D$462,4,FALSE)</f>
        <v>154435604</v>
      </c>
      <c r="V327" s="108">
        <v>22686</v>
      </c>
      <c r="W327" s="108">
        <f t="shared" si="94"/>
        <v>115809688.5</v>
      </c>
      <c r="X327" s="23">
        <f>VLOOKUP(H327,[1]Rates!$A$3:$D$139,4,FALSE)</f>
        <v>7.8399999999999997E-3</v>
      </c>
      <c r="Y327" s="111">
        <f t="shared" si="95"/>
        <v>907947.95783999993</v>
      </c>
      <c r="Z327" s="9"/>
    </row>
    <row r="328" spans="7:26" x14ac:dyDescent="0.25">
      <c r="G328" s="104"/>
      <c r="H328" s="105">
        <v>136</v>
      </c>
      <c r="I328" s="105" t="s">
        <v>139</v>
      </c>
      <c r="J328" s="106">
        <v>359</v>
      </c>
      <c r="K328" s="107">
        <v>0.75</v>
      </c>
      <c r="L328" s="19">
        <f>VLOOKUP(J328,[1]Values!$A$3:$D$462,2,FALSE)</f>
        <v>466340009</v>
      </c>
      <c r="M328" s="108">
        <v>0</v>
      </c>
      <c r="N328" s="20">
        <f t="shared" si="90"/>
        <v>349755006.75</v>
      </c>
      <c r="O328" s="19">
        <f>VLOOKUP(J328,[1]Values!$A$3:$D$462,3,FALSE)</f>
        <v>3640471</v>
      </c>
      <c r="P328" s="109"/>
      <c r="Q328" s="19">
        <f t="shared" si="91"/>
        <v>2730353.25</v>
      </c>
      <c r="R328" s="108">
        <f t="shared" si="92"/>
        <v>352485360</v>
      </c>
      <c r="S328" s="21">
        <f>VLOOKUP(H328,[1]Rates!$A$3:$D$139,3,FALSE)</f>
        <v>2.31E-4</v>
      </c>
      <c r="T328" s="110">
        <f t="shared" si="93"/>
        <v>81424.118159999998</v>
      </c>
      <c r="U328" s="19">
        <f>VLOOKUP(J328,[1]Values!$A$3:$D$462,4,FALSE)</f>
        <v>154435604</v>
      </c>
      <c r="V328" s="108">
        <v>22686</v>
      </c>
      <c r="W328" s="108">
        <f t="shared" si="94"/>
        <v>115809688.5</v>
      </c>
      <c r="X328" s="23">
        <f>VLOOKUP(H328,[1]Rates!$A$3:$D$139,4,FALSE)</f>
        <v>2.0100000000000001E-4</v>
      </c>
      <c r="Y328" s="111">
        <f t="shared" si="95"/>
        <v>23277.7473885</v>
      </c>
      <c r="Z328" s="9"/>
    </row>
    <row r="329" spans="7:26" x14ac:dyDescent="0.25">
      <c r="G329" s="104"/>
      <c r="H329" s="105">
        <v>6</v>
      </c>
      <c r="I329" s="105" t="s">
        <v>70</v>
      </c>
      <c r="J329" s="106">
        <v>359</v>
      </c>
      <c r="K329" s="107">
        <v>0.75</v>
      </c>
      <c r="L329" s="19">
        <f>VLOOKUP(J329,[1]Values!$A$3:$D$462,2,FALSE)</f>
        <v>466340009</v>
      </c>
      <c r="M329" s="108">
        <v>0</v>
      </c>
      <c r="N329" s="20">
        <f t="shared" si="90"/>
        <v>349755006.75</v>
      </c>
      <c r="O329" s="19">
        <f>VLOOKUP(J329,[1]Values!$A$3:$D$462,3,FALSE)</f>
        <v>3640471</v>
      </c>
      <c r="P329" s="109"/>
      <c r="Q329" s="19">
        <f t="shared" si="91"/>
        <v>2730353.25</v>
      </c>
      <c r="R329" s="108">
        <f t="shared" si="92"/>
        <v>352485360</v>
      </c>
      <c r="S329" s="21">
        <f>VLOOKUP(H329,[1]Rates!$A$3:$D$139,3,FALSE)</f>
        <v>0</v>
      </c>
      <c r="T329" s="110">
        <f t="shared" si="93"/>
        <v>0</v>
      </c>
      <c r="U329" s="19">
        <f>VLOOKUP(J329,[1]Values!$A$3:$D$462,4,FALSE)</f>
        <v>154435604</v>
      </c>
      <c r="V329" s="108">
        <v>22686</v>
      </c>
      <c r="W329" s="108">
        <f t="shared" si="94"/>
        <v>115809688.5</v>
      </c>
      <c r="X329" s="23">
        <f>VLOOKUP(H329,[1]Rates!$A$3:$D$139,4,FALSE)</f>
        <v>0</v>
      </c>
      <c r="Y329" s="111">
        <f t="shared" si="95"/>
        <v>0</v>
      </c>
      <c r="Z329" s="9"/>
    </row>
    <row r="330" spans="7:26" x14ac:dyDescent="0.25">
      <c r="G330" s="104"/>
      <c r="H330" s="105">
        <v>7</v>
      </c>
      <c r="I330" s="105" t="s">
        <v>9</v>
      </c>
      <c r="J330" s="106">
        <v>359</v>
      </c>
      <c r="K330" s="107">
        <v>0.75</v>
      </c>
      <c r="L330" s="19">
        <f>VLOOKUP(J330,[1]Values!$A$3:$D$462,2,FALSE)</f>
        <v>466340009</v>
      </c>
      <c r="M330" s="108">
        <v>0</v>
      </c>
      <c r="N330" s="20">
        <f t="shared" si="90"/>
        <v>349755006.75</v>
      </c>
      <c r="O330" s="19">
        <f>VLOOKUP(J330,[1]Values!$A$3:$D$462,3,FALSE)</f>
        <v>3640471</v>
      </c>
      <c r="P330" s="109"/>
      <c r="Q330" s="19">
        <f t="shared" si="91"/>
        <v>2730353.25</v>
      </c>
      <c r="R330" s="108">
        <f t="shared" si="92"/>
        <v>352485360</v>
      </c>
      <c r="S330" s="21">
        <f>VLOOKUP(H330,[1]Rates!$A$3:$D$139,3,FALSE)</f>
        <v>1.01E-4</v>
      </c>
      <c r="T330" s="110">
        <f t="shared" si="93"/>
        <v>35601.021359999999</v>
      </c>
      <c r="U330" s="19">
        <f>VLOOKUP(J330,[1]Values!$A$3:$D$462,4,FALSE)</f>
        <v>154435604</v>
      </c>
      <c r="V330" s="108">
        <v>22686</v>
      </c>
      <c r="W330" s="108">
        <f t="shared" si="94"/>
        <v>115809688.5</v>
      </c>
      <c r="X330" s="23">
        <f>VLOOKUP(H330,[1]Rates!$A$3:$D$139,4,FALSE)</f>
        <v>1.08E-4</v>
      </c>
      <c r="Y330" s="111">
        <f t="shared" si="95"/>
        <v>12507.446357999999</v>
      </c>
      <c r="Z330" s="9"/>
    </row>
    <row r="331" spans="7:26" x14ac:dyDescent="0.25">
      <c r="G331" s="104"/>
      <c r="H331" s="105">
        <v>8</v>
      </c>
      <c r="I331" s="105" t="s">
        <v>23</v>
      </c>
      <c r="J331" s="106">
        <v>359</v>
      </c>
      <c r="K331" s="107">
        <v>0.75</v>
      </c>
      <c r="L331" s="19">
        <f>VLOOKUP(J331,[1]Values!$A$3:$D$462,2,FALSE)</f>
        <v>466340009</v>
      </c>
      <c r="M331" s="108">
        <v>0</v>
      </c>
      <c r="N331" s="20">
        <f t="shared" si="90"/>
        <v>349755006.75</v>
      </c>
      <c r="O331" s="19">
        <f>VLOOKUP(J331,[1]Values!$A$3:$D$462,3,FALSE)</f>
        <v>3640471</v>
      </c>
      <c r="P331" s="109"/>
      <c r="Q331" s="19">
        <f t="shared" si="91"/>
        <v>2730353.25</v>
      </c>
      <c r="R331" s="108">
        <f t="shared" si="92"/>
        <v>352485360</v>
      </c>
      <c r="S331" s="21">
        <f>VLOOKUP(H331,[1]Rates!$A$3:$D$139,3,FALSE)</f>
        <v>1.5300000000000001E-4</v>
      </c>
      <c r="T331" s="110">
        <f t="shared" si="93"/>
        <v>53930.26008</v>
      </c>
      <c r="U331" s="19">
        <f>VLOOKUP(J331,[1]Values!$A$3:$D$462,4,FALSE)</f>
        <v>154435604</v>
      </c>
      <c r="V331" s="108">
        <v>22686</v>
      </c>
      <c r="W331" s="108">
        <f t="shared" si="94"/>
        <v>115809688.5</v>
      </c>
      <c r="X331" s="23">
        <f>VLOOKUP(H331,[1]Rates!$A$3:$D$139,4,FALSE)</f>
        <v>1.64E-4</v>
      </c>
      <c r="Y331" s="111">
        <f t="shared" si="95"/>
        <v>18992.788914000001</v>
      </c>
      <c r="Z331" s="9"/>
    </row>
    <row r="332" spans="7:26" x14ac:dyDescent="0.25">
      <c r="G332" s="104"/>
      <c r="H332" s="105">
        <v>9</v>
      </c>
      <c r="I332" s="105" t="s">
        <v>0</v>
      </c>
      <c r="J332" s="106">
        <v>359</v>
      </c>
      <c r="K332" s="107">
        <v>0.75</v>
      </c>
      <c r="L332" s="19">
        <f>VLOOKUP(J332,[1]Values!$A$3:$D$462,2,FALSE)</f>
        <v>466340009</v>
      </c>
      <c r="M332" s="108">
        <v>0</v>
      </c>
      <c r="N332" s="20">
        <f t="shared" si="90"/>
        <v>349755006.75</v>
      </c>
      <c r="O332" s="19">
        <f>VLOOKUP(J332,[1]Values!$A$3:$D$462,3,FALSE)</f>
        <v>3640471</v>
      </c>
      <c r="P332" s="109"/>
      <c r="Q332" s="19">
        <f t="shared" si="91"/>
        <v>2730353.25</v>
      </c>
      <c r="R332" s="108">
        <f t="shared" si="92"/>
        <v>352485360</v>
      </c>
      <c r="S332" s="21">
        <f>VLOOKUP(H332,[1]Rates!$A$3:$D$139,3,FALSE)</f>
        <v>2.5599999999999999E-4</v>
      </c>
      <c r="T332" s="110">
        <f t="shared" si="93"/>
        <v>90236.252159999989</v>
      </c>
      <c r="U332" s="19">
        <f>VLOOKUP(J332,[1]Values!$A$3:$D$462,4,FALSE)</f>
        <v>154435604</v>
      </c>
      <c r="V332" s="108">
        <v>22686</v>
      </c>
      <c r="W332" s="108">
        <f t="shared" si="94"/>
        <v>115809688.5</v>
      </c>
      <c r="X332" s="23">
        <f>VLOOKUP(H332,[1]Rates!$A$3:$D$139,4,FALSE)</f>
        <v>2.7599999999999999E-4</v>
      </c>
      <c r="Y332" s="111">
        <f t="shared" si="95"/>
        <v>31963.474026</v>
      </c>
      <c r="Z332" s="9"/>
    </row>
    <row r="333" spans="7:26" x14ac:dyDescent="0.25">
      <c r="G333" s="104"/>
      <c r="H333" s="105">
        <v>17</v>
      </c>
      <c r="I333" s="105" t="s">
        <v>16</v>
      </c>
      <c r="J333" s="106">
        <v>359</v>
      </c>
      <c r="K333" s="107">
        <v>0.75</v>
      </c>
      <c r="L333" s="19">
        <f>VLOOKUP(J333,[1]Values!$A$3:$D$462,2,FALSE)</f>
        <v>466340009</v>
      </c>
      <c r="M333" s="108">
        <v>0</v>
      </c>
      <c r="N333" s="20">
        <f t="shared" si="90"/>
        <v>349755006.75</v>
      </c>
      <c r="O333" s="19">
        <f>VLOOKUP(J333,[1]Values!$A$3:$D$462,3,FALSE)</f>
        <v>3640471</v>
      </c>
      <c r="P333" s="109"/>
      <c r="Q333" s="19">
        <f t="shared" si="91"/>
        <v>2730353.25</v>
      </c>
      <c r="R333" s="108">
        <f t="shared" si="92"/>
        <v>352485360</v>
      </c>
      <c r="S333" s="21">
        <f>VLOOKUP(H333,[1]Rates!$A$3:$D$139,3,FALSE)</f>
        <v>6.0700000000000001E-4</v>
      </c>
      <c r="T333" s="110">
        <f t="shared" si="93"/>
        <v>213958.61352000001</v>
      </c>
      <c r="U333" s="19">
        <f>VLOOKUP(J333,[1]Values!$A$3:$D$462,4,FALSE)</f>
        <v>154435604</v>
      </c>
      <c r="V333" s="108">
        <v>22686</v>
      </c>
      <c r="W333" s="108">
        <f t="shared" si="94"/>
        <v>115809688.5</v>
      </c>
      <c r="X333" s="23">
        <f>VLOOKUP(H333,[1]Rates!$A$3:$D$139,4,FALSE)</f>
        <v>6.4899999999999995E-4</v>
      </c>
      <c r="Y333" s="111">
        <f t="shared" si="95"/>
        <v>75160.487836499989</v>
      </c>
      <c r="Z333" s="9"/>
    </row>
    <row r="334" spans="7:26" x14ac:dyDescent="0.25">
      <c r="G334" s="104"/>
      <c r="H334" s="105">
        <v>29</v>
      </c>
      <c r="I334" s="105" t="s">
        <v>24</v>
      </c>
      <c r="J334" s="106">
        <v>359</v>
      </c>
      <c r="K334" s="107">
        <v>0.75</v>
      </c>
      <c r="L334" s="19">
        <f>VLOOKUP(J334,[1]Values!$A$3:$D$462,2,FALSE)</f>
        <v>466340009</v>
      </c>
      <c r="M334" s="108">
        <v>0</v>
      </c>
      <c r="N334" s="20">
        <f t="shared" si="90"/>
        <v>349755006.75</v>
      </c>
      <c r="O334" s="19">
        <f>VLOOKUP(J334,[1]Values!$A$3:$D$462,3,FALSE)</f>
        <v>3640471</v>
      </c>
      <c r="P334" s="109"/>
      <c r="Q334" s="19">
        <f t="shared" si="91"/>
        <v>2730353.25</v>
      </c>
      <c r="R334" s="108">
        <f t="shared" si="92"/>
        <v>352485360</v>
      </c>
      <c r="S334" s="21">
        <f>VLOOKUP(H334,[1]Rates!$A$3:$D$139,3,FALSE)</f>
        <v>2.8760000000000001E-3</v>
      </c>
      <c r="T334" s="110">
        <f t="shared" si="93"/>
        <v>1013747.8953600001</v>
      </c>
      <c r="U334" s="19">
        <f>VLOOKUP(J334,[1]Values!$A$3:$D$462,4,FALSE)</f>
        <v>154435604</v>
      </c>
      <c r="V334" s="108">
        <v>22686</v>
      </c>
      <c r="W334" s="108">
        <f t="shared" si="94"/>
        <v>115809688.5</v>
      </c>
      <c r="X334" s="23">
        <f>VLOOKUP(H334,[1]Rates!$A$3:$D$139,4,FALSE)</f>
        <v>3.1029999999999999E-3</v>
      </c>
      <c r="Y334" s="111">
        <f t="shared" si="95"/>
        <v>359357.46341550001</v>
      </c>
      <c r="Z334" s="9"/>
    </row>
    <row r="335" spans="7:26" x14ac:dyDescent="0.25">
      <c r="G335" s="104"/>
      <c r="H335" s="105">
        <v>38</v>
      </c>
      <c r="I335" s="105" t="s">
        <v>12</v>
      </c>
      <c r="J335" s="106">
        <v>359</v>
      </c>
      <c r="K335" s="107">
        <v>0.75</v>
      </c>
      <c r="L335" s="19">
        <f>VLOOKUP(J335,[1]Values!$A$3:$D$462,2,FALSE)</f>
        <v>466340009</v>
      </c>
      <c r="M335" s="108">
        <v>0</v>
      </c>
      <c r="N335" s="20">
        <f t="shared" si="90"/>
        <v>349755006.75</v>
      </c>
      <c r="O335" s="19">
        <f>VLOOKUP(J335,[1]Values!$A$3:$D$462,3,FALSE)</f>
        <v>3640471</v>
      </c>
      <c r="P335" s="109"/>
      <c r="Q335" s="19">
        <f t="shared" si="91"/>
        <v>2730353.25</v>
      </c>
      <c r="R335" s="108">
        <f t="shared" si="92"/>
        <v>352485360</v>
      </c>
      <c r="S335" s="21">
        <f>VLOOKUP(H335,[1]Rates!$A$3:$D$139,3,FALSE)</f>
        <v>9.8999999999999994E-5</v>
      </c>
      <c r="T335" s="110">
        <f t="shared" si="93"/>
        <v>34896.050640000001</v>
      </c>
      <c r="U335" s="19">
        <f>VLOOKUP(J335,[1]Values!$A$3:$D$462,4,FALSE)</f>
        <v>154435604</v>
      </c>
      <c r="V335" s="108">
        <v>22686</v>
      </c>
      <c r="W335" s="108">
        <f t="shared" si="94"/>
        <v>115809688.5</v>
      </c>
      <c r="X335" s="23">
        <f>VLOOKUP(H335,[1]Rates!$A$3:$D$139,4,FALSE)</f>
        <v>8.6000000000000003E-5</v>
      </c>
      <c r="Y335" s="111">
        <f t="shared" si="95"/>
        <v>9959.6332110000003</v>
      </c>
      <c r="Z335" s="9"/>
    </row>
    <row r="336" spans="7:26" x14ac:dyDescent="0.25">
      <c r="G336" s="104"/>
      <c r="H336" s="105">
        <v>55</v>
      </c>
      <c r="I336" s="105" t="s">
        <v>26</v>
      </c>
      <c r="J336" s="106">
        <v>359</v>
      </c>
      <c r="K336" s="107">
        <v>0.75</v>
      </c>
      <c r="L336" s="19">
        <f>VLOOKUP(J336,[1]Values!$A$3:$D$462,2,FALSE)</f>
        <v>466340009</v>
      </c>
      <c r="M336" s="108">
        <v>0</v>
      </c>
      <c r="N336" s="20">
        <f t="shared" si="90"/>
        <v>349755006.75</v>
      </c>
      <c r="O336" s="19">
        <f>VLOOKUP(J336,[1]Values!$A$3:$D$462,3,FALSE)</f>
        <v>3640471</v>
      </c>
      <c r="P336" s="109"/>
      <c r="Q336" s="19">
        <f t="shared" si="91"/>
        <v>2730353.25</v>
      </c>
      <c r="R336" s="108">
        <f t="shared" si="92"/>
        <v>352485360</v>
      </c>
      <c r="S336" s="21">
        <f>VLOOKUP(H336,[1]Rates!$A$3:$D$139,3,FALSE)</f>
        <v>1.45E-4</v>
      </c>
      <c r="T336" s="110">
        <f t="shared" si="93"/>
        <v>51110.377200000003</v>
      </c>
      <c r="U336" s="19">
        <f>VLOOKUP(J336,[1]Values!$A$3:$D$462,4,FALSE)</f>
        <v>154435604</v>
      </c>
      <c r="V336" s="108">
        <v>22686</v>
      </c>
      <c r="W336" s="108">
        <f t="shared" si="94"/>
        <v>115809688.5</v>
      </c>
      <c r="X336" s="23">
        <f>VLOOKUP(H336,[1]Rates!$A$3:$D$139,4,FALSE)</f>
        <v>1.35E-4</v>
      </c>
      <c r="Y336" s="111">
        <f t="shared" si="95"/>
        <v>15634.307947499999</v>
      </c>
      <c r="Z336" s="9"/>
    </row>
    <row r="337" spans="7:26" x14ac:dyDescent="0.25">
      <c r="G337" s="104"/>
      <c r="H337" s="105">
        <v>71</v>
      </c>
      <c r="I337" s="105" t="s">
        <v>18</v>
      </c>
      <c r="J337" s="106">
        <v>359</v>
      </c>
      <c r="K337" s="107">
        <v>0</v>
      </c>
      <c r="L337" s="19">
        <f>VLOOKUP(J337,[1]Values!$A$3:$D$462,2,FALSE)</f>
        <v>466340009</v>
      </c>
      <c r="M337" s="108">
        <v>0</v>
      </c>
      <c r="N337" s="20">
        <f t="shared" si="90"/>
        <v>0</v>
      </c>
      <c r="O337" s="19">
        <f>VLOOKUP(J337,[1]Values!$A$3:$D$462,3,FALSE)</f>
        <v>3640471</v>
      </c>
      <c r="P337" s="109"/>
      <c r="Q337" s="19">
        <f t="shared" si="91"/>
        <v>0</v>
      </c>
      <c r="R337" s="108">
        <f t="shared" si="92"/>
        <v>0</v>
      </c>
      <c r="S337" s="21">
        <f>VLOOKUP(H337,[1]Rates!$A$3:$D$139,3,FALSE)</f>
        <v>9.0000000000000002E-6</v>
      </c>
      <c r="T337" s="110">
        <f t="shared" si="93"/>
        <v>0</v>
      </c>
      <c r="U337" s="19">
        <f>VLOOKUP(J337,[1]Values!$A$3:$D$462,4,FALSE)</f>
        <v>154435604</v>
      </c>
      <c r="V337" s="108">
        <v>22686</v>
      </c>
      <c r="W337" s="108">
        <f t="shared" si="94"/>
        <v>0</v>
      </c>
      <c r="X337" s="23">
        <f>VLOOKUP(H337,[1]Rates!$A$3:$D$139,4,FALSE)</f>
        <v>9.0000000000000002E-6</v>
      </c>
      <c r="Y337" s="111">
        <f t="shared" si="95"/>
        <v>0</v>
      </c>
      <c r="Z337" s="9"/>
    </row>
    <row r="338" spans="7:26" x14ac:dyDescent="0.25">
      <c r="G338" s="104"/>
      <c r="H338" s="105">
        <v>72</v>
      </c>
      <c r="I338" s="105" t="s">
        <v>28</v>
      </c>
      <c r="J338" s="106">
        <v>359</v>
      </c>
      <c r="K338" s="107">
        <v>0</v>
      </c>
      <c r="L338" s="19">
        <f>VLOOKUP(J338,[1]Values!$A$3:$D$462,2,FALSE)</f>
        <v>466340009</v>
      </c>
      <c r="M338" s="108">
        <v>0</v>
      </c>
      <c r="N338" s="20">
        <f t="shared" si="90"/>
        <v>0</v>
      </c>
      <c r="O338" s="19">
        <f>VLOOKUP(J338,[1]Values!$A$3:$D$462,3,FALSE)</f>
        <v>3640471</v>
      </c>
      <c r="P338" s="109"/>
      <c r="Q338" s="19">
        <f t="shared" si="91"/>
        <v>0</v>
      </c>
      <c r="R338" s="108">
        <f t="shared" si="92"/>
        <v>0</v>
      </c>
      <c r="S338" s="21">
        <f>VLOOKUP(H338,[1]Rates!$A$3:$D$139,3,FALSE)</f>
        <v>2.5799999999999998E-4</v>
      </c>
      <c r="T338" s="110">
        <f t="shared" si="93"/>
        <v>0</v>
      </c>
      <c r="U338" s="19">
        <f>VLOOKUP(J338,[1]Values!$A$3:$D$462,4,FALSE)</f>
        <v>154435604</v>
      </c>
      <c r="V338" s="108">
        <v>22686</v>
      </c>
      <c r="W338" s="108">
        <f t="shared" si="94"/>
        <v>0</v>
      </c>
      <c r="X338" s="23">
        <f>VLOOKUP(H338,[1]Rates!$A$3:$D$139,4,FALSE)</f>
        <v>2.7500000000000002E-4</v>
      </c>
      <c r="Y338" s="111">
        <f t="shared" si="95"/>
        <v>0</v>
      </c>
      <c r="Z338" s="9"/>
    </row>
    <row r="339" spans="7:26" x14ac:dyDescent="0.25">
      <c r="G339" s="104"/>
      <c r="H339" s="105">
        <v>94</v>
      </c>
      <c r="I339" s="105" t="s">
        <v>97</v>
      </c>
      <c r="J339" s="106">
        <v>359</v>
      </c>
      <c r="K339" s="107">
        <v>0.75</v>
      </c>
      <c r="L339" s="19">
        <f>VLOOKUP(J339,[1]Values!$A$3:$D$462,2,FALSE)</f>
        <v>466340009</v>
      </c>
      <c r="M339" s="108">
        <v>0</v>
      </c>
      <c r="N339" s="20">
        <f t="shared" si="90"/>
        <v>349755006.75</v>
      </c>
      <c r="O339" s="19">
        <f>VLOOKUP(J339,[1]Values!$A$3:$D$462,3,FALSE)</f>
        <v>3640471</v>
      </c>
      <c r="P339" s="109"/>
      <c r="Q339" s="19">
        <f t="shared" si="91"/>
        <v>2730353.25</v>
      </c>
      <c r="R339" s="108">
        <f t="shared" si="92"/>
        <v>352485360</v>
      </c>
      <c r="S339" s="21">
        <f>VLOOKUP(H339,[1]Rates!$A$3:$D$139,3,FALSE)</f>
        <v>0</v>
      </c>
      <c r="T339" s="110">
        <f t="shared" si="93"/>
        <v>0</v>
      </c>
      <c r="U339" s="19">
        <f>VLOOKUP(J339,[1]Values!$A$3:$D$462,4,FALSE)</f>
        <v>154435604</v>
      </c>
      <c r="V339" s="108">
        <v>22686</v>
      </c>
      <c r="W339" s="108">
        <f t="shared" si="94"/>
        <v>115809688.5</v>
      </c>
      <c r="X339" s="23">
        <f>VLOOKUP(H339,[1]Rates!$A$3:$D$139,4,FALSE)</f>
        <v>0</v>
      </c>
      <c r="Y339" s="111">
        <f t="shared" si="95"/>
        <v>0</v>
      </c>
      <c r="Z339" s="9"/>
    </row>
    <row r="340" spans="7:26" x14ac:dyDescent="0.25">
      <c r="G340" s="104"/>
      <c r="H340" s="105">
        <v>117</v>
      </c>
      <c r="I340" s="105" t="s">
        <v>21</v>
      </c>
      <c r="J340" s="106">
        <v>359</v>
      </c>
      <c r="K340" s="107">
        <v>0.75</v>
      </c>
      <c r="L340" s="19">
        <f>VLOOKUP(J340,[1]Values!$A$3:$D$462,2,FALSE)</f>
        <v>466340009</v>
      </c>
      <c r="M340" s="108">
        <v>0</v>
      </c>
      <c r="N340" s="20">
        <f t="shared" si="90"/>
        <v>349755006.75</v>
      </c>
      <c r="O340" s="19">
        <f>VLOOKUP(J340,[1]Values!$A$3:$D$462,3,FALSE)</f>
        <v>3640471</v>
      </c>
      <c r="P340" s="109"/>
      <c r="Q340" s="19">
        <f t="shared" si="91"/>
        <v>2730353.25</v>
      </c>
      <c r="R340" s="108">
        <f t="shared" si="92"/>
        <v>352485360</v>
      </c>
      <c r="S340" s="21">
        <f>VLOOKUP(H340,[1]Rates!$A$3:$D$139,3,FALSE)</f>
        <v>2.1900000000000001E-4</v>
      </c>
      <c r="T340" s="110">
        <f t="shared" si="93"/>
        <v>77194.293839999998</v>
      </c>
      <c r="U340" s="19">
        <f>VLOOKUP(J340,[1]Values!$A$3:$D$462,4,FALSE)</f>
        <v>154435604</v>
      </c>
      <c r="V340" s="108">
        <v>22686</v>
      </c>
      <c r="W340" s="108">
        <f t="shared" si="94"/>
        <v>115809688.5</v>
      </c>
      <c r="X340" s="23">
        <f>VLOOKUP(H340,[1]Rates!$A$3:$D$139,4,FALSE)</f>
        <v>2.34E-4</v>
      </c>
      <c r="Y340" s="111">
        <f t="shared" si="95"/>
        <v>27099.467109000001</v>
      </c>
      <c r="Z340" s="9"/>
    </row>
    <row r="341" spans="7:26" x14ac:dyDescent="0.25">
      <c r="G341" s="104"/>
      <c r="H341" s="105">
        <v>122</v>
      </c>
      <c r="I341" s="105" t="s">
        <v>90</v>
      </c>
      <c r="J341" s="106">
        <v>359</v>
      </c>
      <c r="K341" s="107">
        <v>0.75</v>
      </c>
      <c r="L341" s="19">
        <f>VLOOKUP(J341,[1]Values!$A$3:$D$462,2,FALSE)</f>
        <v>466340009</v>
      </c>
      <c r="M341" s="108">
        <v>0</v>
      </c>
      <c r="N341" s="20">
        <f t="shared" si="90"/>
        <v>349755006.75</v>
      </c>
      <c r="O341" s="19">
        <f>VLOOKUP(J341,[1]Values!$A$3:$D$462,3,FALSE)</f>
        <v>3640471</v>
      </c>
      <c r="P341" s="109"/>
      <c r="Q341" s="19">
        <f t="shared" si="91"/>
        <v>2730353.25</v>
      </c>
      <c r="R341" s="108">
        <f t="shared" si="92"/>
        <v>352485360</v>
      </c>
      <c r="S341" s="21">
        <f>VLOOKUP(H341,[1]Rates!$A$3:$D$139,3,FALSE)</f>
        <v>0</v>
      </c>
      <c r="T341" s="110">
        <f t="shared" si="93"/>
        <v>0</v>
      </c>
      <c r="U341" s="19">
        <f>VLOOKUP(J341,[1]Values!$A$3:$D$462,4,FALSE)</f>
        <v>154435604</v>
      </c>
      <c r="V341" s="108">
        <v>22686</v>
      </c>
      <c r="W341" s="108">
        <f t="shared" si="94"/>
        <v>115809688.5</v>
      </c>
      <c r="X341" s="23">
        <f>VLOOKUP(H341,[1]Rates!$A$3:$D$139,4,FALSE)</f>
        <v>0</v>
      </c>
      <c r="Y341" s="111">
        <f t="shared" si="95"/>
        <v>0</v>
      </c>
      <c r="Z341" s="9"/>
    </row>
    <row r="342" spans="7:26" x14ac:dyDescent="0.25">
      <c r="G342" s="104"/>
      <c r="H342" s="105"/>
      <c r="I342" s="105"/>
      <c r="J342" s="106"/>
      <c r="K342" s="107"/>
      <c r="L342" s="108"/>
      <c r="M342" s="108"/>
      <c r="N342" s="108"/>
      <c r="O342" s="108"/>
      <c r="P342" s="108"/>
      <c r="Q342" s="108"/>
      <c r="R342" s="108"/>
      <c r="S342" s="112"/>
      <c r="T342" s="110"/>
      <c r="U342" s="108"/>
      <c r="V342" s="108"/>
      <c r="W342" s="108"/>
      <c r="X342" s="112"/>
      <c r="Y342" s="111"/>
      <c r="Z342" s="9"/>
    </row>
    <row r="343" spans="7:26" ht="15.75" x14ac:dyDescent="0.25">
      <c r="G343" s="91">
        <v>94</v>
      </c>
      <c r="H343" s="28" t="s">
        <v>97</v>
      </c>
      <c r="I343" s="105"/>
      <c r="J343" s="106"/>
      <c r="K343" s="107"/>
      <c r="L343" s="108"/>
      <c r="M343" s="108"/>
      <c r="N343" s="108"/>
      <c r="O343" s="108"/>
      <c r="P343" s="108"/>
      <c r="Q343" s="108"/>
      <c r="R343" s="108"/>
      <c r="S343" s="112"/>
      <c r="T343" s="110"/>
      <c r="U343" s="108"/>
      <c r="V343" s="108"/>
      <c r="W343" s="108"/>
      <c r="X343" s="112"/>
      <c r="Y343" s="111"/>
      <c r="Z343" s="9"/>
    </row>
    <row r="344" spans="7:26" x14ac:dyDescent="0.25">
      <c r="G344" s="104"/>
      <c r="H344" s="105">
        <v>1</v>
      </c>
      <c r="I344" s="105" t="s">
        <v>11</v>
      </c>
      <c r="J344" s="106">
        <v>870</v>
      </c>
      <c r="K344" s="107">
        <v>0.75</v>
      </c>
      <c r="L344" s="19">
        <f>VLOOKUP(J344,[1]Values!$A$3:$D$462,2,FALSE)</f>
        <v>0</v>
      </c>
      <c r="M344" s="108">
        <v>0</v>
      </c>
      <c r="N344" s="20">
        <f t="shared" ref="N344:N360" si="96">(L344-M344)*K344</f>
        <v>0</v>
      </c>
      <c r="O344" s="19">
        <f>VLOOKUP(J344,[1]Values!$A$3:$D$462,3,FALSE)</f>
        <v>130074</v>
      </c>
      <c r="P344" s="109"/>
      <c r="Q344" s="19">
        <f t="shared" ref="Q344:Q360" si="97">(O344-P344)*K344</f>
        <v>97555.5</v>
      </c>
      <c r="R344" s="108">
        <f t="shared" ref="R344:R360" si="98">(L344-M344+O344-P344)*K344</f>
        <v>97555.5</v>
      </c>
      <c r="S344" s="21">
        <f>VLOOKUP(H344,[1]Rates!$A$3:$D$139,3,FALSE)</f>
        <v>1.908E-3</v>
      </c>
      <c r="T344" s="110">
        <f t="shared" ref="T344:T360" si="99">R344*S344</f>
        <v>186.13589400000001</v>
      </c>
      <c r="U344" s="19">
        <f>VLOOKUP(J344,[1]Values!$A$3:$D$462,4,FALSE)</f>
        <v>0</v>
      </c>
      <c r="V344" s="108">
        <v>0</v>
      </c>
      <c r="W344" s="108">
        <f t="shared" ref="W344:W360" si="100">(U344-V344)*K344</f>
        <v>0</v>
      </c>
      <c r="X344" s="23">
        <f>VLOOKUP(H344,[1]Rates!$A$3:$D$139,4,FALSE)</f>
        <v>2.0739999999999999E-3</v>
      </c>
      <c r="Y344" s="111">
        <f t="shared" ref="Y344:Y360" si="101">W344*X344</f>
        <v>0</v>
      </c>
      <c r="Z344" s="9"/>
    </row>
    <row r="345" spans="7:26" x14ac:dyDescent="0.25">
      <c r="G345" s="104"/>
      <c r="H345" s="105">
        <v>2</v>
      </c>
      <c r="I345" s="105" t="s">
        <v>27</v>
      </c>
      <c r="J345" s="106">
        <v>870</v>
      </c>
      <c r="K345" s="107">
        <v>0.75</v>
      </c>
      <c r="L345" s="19">
        <f>VLOOKUP(J345,[1]Values!$A$3:$D$462,2,FALSE)</f>
        <v>0</v>
      </c>
      <c r="M345" s="108">
        <v>0</v>
      </c>
      <c r="N345" s="20">
        <f t="shared" si="96"/>
        <v>0</v>
      </c>
      <c r="O345" s="19">
        <f>VLOOKUP(J345,[1]Values!$A$3:$D$462,3,FALSE)</f>
        <v>130074</v>
      </c>
      <c r="P345" s="109"/>
      <c r="Q345" s="19">
        <f t="shared" si="97"/>
        <v>97555.5</v>
      </c>
      <c r="R345" s="108">
        <f t="shared" si="98"/>
        <v>97555.5</v>
      </c>
      <c r="S345" s="21">
        <f>VLOOKUP(H345,[1]Rates!$A$3:$D$139,3,FALSE)</f>
        <v>2.0900000000000001E-4</v>
      </c>
      <c r="T345" s="110">
        <f t="shared" si="99"/>
        <v>20.3890995</v>
      </c>
      <c r="U345" s="19">
        <f>VLOOKUP(J345,[1]Values!$A$3:$D$462,4,FALSE)</f>
        <v>0</v>
      </c>
      <c r="V345" s="108">
        <v>0</v>
      </c>
      <c r="W345" s="108">
        <f t="shared" si="100"/>
        <v>0</v>
      </c>
      <c r="X345" s="23">
        <f>VLOOKUP(H345,[1]Rates!$A$3:$D$139,4,FALSE)</f>
        <v>2.3000000000000001E-4</v>
      </c>
      <c r="Y345" s="111">
        <f t="shared" si="101"/>
        <v>0</v>
      </c>
      <c r="Z345" s="9"/>
    </row>
    <row r="346" spans="7:26" x14ac:dyDescent="0.25">
      <c r="G346" s="104"/>
      <c r="H346" s="105">
        <v>3</v>
      </c>
      <c r="I346" s="105" t="s">
        <v>20</v>
      </c>
      <c r="J346" s="106">
        <v>870</v>
      </c>
      <c r="K346" s="107">
        <v>0.75</v>
      </c>
      <c r="L346" s="19">
        <f>VLOOKUP(J346,[1]Values!$A$3:$D$462,2,FALSE)</f>
        <v>0</v>
      </c>
      <c r="M346" s="108">
        <v>0</v>
      </c>
      <c r="N346" s="20">
        <f t="shared" si="96"/>
        <v>0</v>
      </c>
      <c r="O346" s="19">
        <f>VLOOKUP(J346,[1]Values!$A$3:$D$462,3,FALSE)</f>
        <v>130074</v>
      </c>
      <c r="P346" s="109"/>
      <c r="Q346" s="19">
        <f t="shared" si="97"/>
        <v>97555.5</v>
      </c>
      <c r="R346" s="108">
        <f t="shared" si="98"/>
        <v>97555.5</v>
      </c>
      <c r="S346" s="21">
        <f>VLOOKUP(H346,[1]Rates!$A$3:$D$139,3,FALSE)</f>
        <v>4.9299999999999995E-4</v>
      </c>
      <c r="T346" s="110">
        <f t="shared" si="99"/>
        <v>48.094861499999993</v>
      </c>
      <c r="U346" s="19">
        <f>VLOOKUP(J346,[1]Values!$A$3:$D$462,4,FALSE)</f>
        <v>0</v>
      </c>
      <c r="V346" s="108">
        <v>0</v>
      </c>
      <c r="W346" s="108">
        <f t="shared" si="100"/>
        <v>0</v>
      </c>
      <c r="X346" s="23">
        <f>VLOOKUP(H346,[1]Rates!$A$3:$D$139,4,FALSE)</f>
        <v>5.2599999999999999E-4</v>
      </c>
      <c r="Y346" s="111">
        <f t="shared" si="101"/>
        <v>0</v>
      </c>
      <c r="Z346" s="9"/>
    </row>
    <row r="347" spans="7:26" x14ac:dyDescent="0.25">
      <c r="G347" s="104"/>
      <c r="H347" s="105">
        <v>4</v>
      </c>
      <c r="I347" s="105" t="s">
        <v>10</v>
      </c>
      <c r="J347" s="106">
        <v>870</v>
      </c>
      <c r="K347" s="107">
        <v>0.75</v>
      </c>
      <c r="L347" s="19">
        <f>VLOOKUP(J347,[1]Values!$A$3:$D$462,2,FALSE)</f>
        <v>0</v>
      </c>
      <c r="M347" s="108">
        <v>0</v>
      </c>
      <c r="N347" s="20">
        <f t="shared" si="96"/>
        <v>0</v>
      </c>
      <c r="O347" s="19">
        <f>VLOOKUP(J347,[1]Values!$A$3:$D$462,3,FALSE)</f>
        <v>130074</v>
      </c>
      <c r="P347" s="109"/>
      <c r="Q347" s="19">
        <f t="shared" si="97"/>
        <v>97555.5</v>
      </c>
      <c r="R347" s="108">
        <f t="shared" si="98"/>
        <v>97555.5</v>
      </c>
      <c r="S347" s="21">
        <f>VLOOKUP(H347,[1]Rates!$A$3:$D$139,3,FALSE)</f>
        <v>8.1609999999999999E-3</v>
      </c>
      <c r="T347" s="110">
        <f t="shared" si="99"/>
        <v>796.15043549999996</v>
      </c>
      <c r="U347" s="19">
        <f>VLOOKUP(J347,[1]Values!$A$3:$D$462,4,FALSE)</f>
        <v>0</v>
      </c>
      <c r="V347" s="108">
        <v>0</v>
      </c>
      <c r="W347" s="108">
        <f t="shared" si="100"/>
        <v>0</v>
      </c>
      <c r="X347" s="23">
        <f>VLOOKUP(H347,[1]Rates!$A$3:$D$139,4,FALSE)</f>
        <v>7.8399999999999997E-3</v>
      </c>
      <c r="Y347" s="111">
        <f t="shared" si="101"/>
        <v>0</v>
      </c>
      <c r="Z347" s="9"/>
    </row>
    <row r="348" spans="7:26" x14ac:dyDescent="0.25">
      <c r="G348" s="104"/>
      <c r="H348" s="105">
        <v>136</v>
      </c>
      <c r="I348" s="105" t="s">
        <v>139</v>
      </c>
      <c r="J348" s="106">
        <v>870</v>
      </c>
      <c r="K348" s="107">
        <v>0.75</v>
      </c>
      <c r="L348" s="19">
        <f>VLOOKUP(J348,[1]Values!$A$3:$D$462,2,FALSE)</f>
        <v>0</v>
      </c>
      <c r="M348" s="108">
        <v>0</v>
      </c>
      <c r="N348" s="20">
        <f t="shared" si="96"/>
        <v>0</v>
      </c>
      <c r="O348" s="19">
        <f>VLOOKUP(J348,[1]Values!$A$3:$D$462,3,FALSE)</f>
        <v>130074</v>
      </c>
      <c r="P348" s="109"/>
      <c r="Q348" s="19">
        <f t="shared" si="97"/>
        <v>97555.5</v>
      </c>
      <c r="R348" s="108">
        <f t="shared" si="98"/>
        <v>97555.5</v>
      </c>
      <c r="S348" s="21">
        <f>VLOOKUP(H348,[1]Rates!$A$3:$D$139,3,FALSE)</f>
        <v>2.31E-4</v>
      </c>
      <c r="T348" s="110">
        <f t="shared" si="99"/>
        <v>22.535320500000001</v>
      </c>
      <c r="U348" s="19">
        <f>VLOOKUP(J348,[1]Values!$A$3:$D$462,4,FALSE)</f>
        <v>0</v>
      </c>
      <c r="V348" s="108">
        <v>0</v>
      </c>
      <c r="W348" s="108">
        <f t="shared" si="100"/>
        <v>0</v>
      </c>
      <c r="X348" s="23">
        <f>VLOOKUP(H348,[1]Rates!$A$3:$D$139,4,FALSE)</f>
        <v>2.0100000000000001E-4</v>
      </c>
      <c r="Y348" s="111">
        <f t="shared" si="101"/>
        <v>0</v>
      </c>
      <c r="Z348" s="9"/>
    </row>
    <row r="349" spans="7:26" x14ac:dyDescent="0.25">
      <c r="G349" s="104"/>
      <c r="H349" s="105">
        <v>6</v>
      </c>
      <c r="I349" s="105" t="s">
        <v>70</v>
      </c>
      <c r="J349" s="106">
        <v>870</v>
      </c>
      <c r="K349" s="107">
        <v>0.75</v>
      </c>
      <c r="L349" s="19">
        <f>VLOOKUP(J349,[1]Values!$A$3:$D$462,2,FALSE)</f>
        <v>0</v>
      </c>
      <c r="M349" s="108">
        <v>0</v>
      </c>
      <c r="N349" s="20">
        <f t="shared" si="96"/>
        <v>0</v>
      </c>
      <c r="O349" s="19">
        <f>VLOOKUP(J349,[1]Values!$A$3:$D$462,3,FALSE)</f>
        <v>130074</v>
      </c>
      <c r="P349" s="109"/>
      <c r="Q349" s="19">
        <f t="shared" si="97"/>
        <v>97555.5</v>
      </c>
      <c r="R349" s="108">
        <f t="shared" si="98"/>
        <v>97555.5</v>
      </c>
      <c r="S349" s="21">
        <f>VLOOKUP(H349,[1]Rates!$A$3:$D$139,3,FALSE)</f>
        <v>0</v>
      </c>
      <c r="T349" s="110">
        <f t="shared" si="99"/>
        <v>0</v>
      </c>
      <c r="U349" s="19">
        <f>VLOOKUP(J349,[1]Values!$A$3:$D$462,4,FALSE)</f>
        <v>0</v>
      </c>
      <c r="V349" s="108">
        <v>0</v>
      </c>
      <c r="W349" s="108">
        <f t="shared" si="100"/>
        <v>0</v>
      </c>
      <c r="X349" s="23">
        <f>VLOOKUP(H349,[1]Rates!$A$3:$D$139,4,FALSE)</f>
        <v>0</v>
      </c>
      <c r="Y349" s="111">
        <f t="shared" si="101"/>
        <v>0</v>
      </c>
      <c r="Z349" s="9"/>
    </row>
    <row r="350" spans="7:26" x14ac:dyDescent="0.25">
      <c r="G350" s="104"/>
      <c r="H350" s="105">
        <v>7</v>
      </c>
      <c r="I350" s="105" t="s">
        <v>9</v>
      </c>
      <c r="J350" s="106">
        <v>870</v>
      </c>
      <c r="K350" s="107">
        <v>0.75</v>
      </c>
      <c r="L350" s="19">
        <f>VLOOKUP(J350,[1]Values!$A$3:$D$462,2,FALSE)</f>
        <v>0</v>
      </c>
      <c r="M350" s="108">
        <v>0</v>
      </c>
      <c r="N350" s="20">
        <f t="shared" si="96"/>
        <v>0</v>
      </c>
      <c r="O350" s="19">
        <f>VLOOKUP(J350,[1]Values!$A$3:$D$462,3,FALSE)</f>
        <v>130074</v>
      </c>
      <c r="P350" s="109"/>
      <c r="Q350" s="19">
        <f t="shared" si="97"/>
        <v>97555.5</v>
      </c>
      <c r="R350" s="108">
        <f t="shared" si="98"/>
        <v>97555.5</v>
      </c>
      <c r="S350" s="21">
        <f>VLOOKUP(H350,[1]Rates!$A$3:$D$139,3,FALSE)</f>
        <v>1.01E-4</v>
      </c>
      <c r="T350" s="110">
        <f t="shared" si="99"/>
        <v>9.8531054999999999</v>
      </c>
      <c r="U350" s="19">
        <f>VLOOKUP(J350,[1]Values!$A$3:$D$462,4,FALSE)</f>
        <v>0</v>
      </c>
      <c r="V350" s="108">
        <v>0</v>
      </c>
      <c r="W350" s="108">
        <f t="shared" si="100"/>
        <v>0</v>
      </c>
      <c r="X350" s="23">
        <f>VLOOKUP(H350,[1]Rates!$A$3:$D$139,4,FALSE)</f>
        <v>1.08E-4</v>
      </c>
      <c r="Y350" s="111">
        <f t="shared" si="101"/>
        <v>0</v>
      </c>
      <c r="Z350" s="9"/>
    </row>
    <row r="351" spans="7:26" x14ac:dyDescent="0.25">
      <c r="G351" s="104"/>
      <c r="H351" s="105">
        <v>8</v>
      </c>
      <c r="I351" s="105" t="s">
        <v>23</v>
      </c>
      <c r="J351" s="106">
        <v>870</v>
      </c>
      <c r="K351" s="107">
        <v>0.75</v>
      </c>
      <c r="L351" s="19">
        <f>VLOOKUP(J351,[1]Values!$A$3:$D$462,2,FALSE)</f>
        <v>0</v>
      </c>
      <c r="M351" s="108">
        <v>0</v>
      </c>
      <c r="N351" s="20">
        <f t="shared" si="96"/>
        <v>0</v>
      </c>
      <c r="O351" s="19">
        <f>VLOOKUP(J351,[1]Values!$A$3:$D$462,3,FALSE)</f>
        <v>130074</v>
      </c>
      <c r="P351" s="109"/>
      <c r="Q351" s="19">
        <f t="shared" si="97"/>
        <v>97555.5</v>
      </c>
      <c r="R351" s="108">
        <f t="shared" si="98"/>
        <v>97555.5</v>
      </c>
      <c r="S351" s="21">
        <f>VLOOKUP(H351,[1]Rates!$A$3:$D$139,3,FALSE)</f>
        <v>1.5300000000000001E-4</v>
      </c>
      <c r="T351" s="110">
        <f t="shared" si="99"/>
        <v>14.9259915</v>
      </c>
      <c r="U351" s="19">
        <f>VLOOKUP(J351,[1]Values!$A$3:$D$462,4,FALSE)</f>
        <v>0</v>
      </c>
      <c r="V351" s="108">
        <v>0</v>
      </c>
      <c r="W351" s="108">
        <f t="shared" si="100"/>
        <v>0</v>
      </c>
      <c r="X351" s="23">
        <f>VLOOKUP(H351,[1]Rates!$A$3:$D$139,4,FALSE)</f>
        <v>1.64E-4</v>
      </c>
      <c r="Y351" s="111">
        <f t="shared" si="101"/>
        <v>0</v>
      </c>
      <c r="Z351" s="9"/>
    </row>
    <row r="352" spans="7:26" x14ac:dyDescent="0.25">
      <c r="G352" s="104"/>
      <c r="H352" s="105">
        <v>9</v>
      </c>
      <c r="I352" s="105" t="s">
        <v>0</v>
      </c>
      <c r="J352" s="106">
        <v>870</v>
      </c>
      <c r="K352" s="107">
        <v>0.75</v>
      </c>
      <c r="L352" s="19">
        <f>VLOOKUP(J352,[1]Values!$A$3:$D$462,2,FALSE)</f>
        <v>0</v>
      </c>
      <c r="M352" s="108">
        <v>0</v>
      </c>
      <c r="N352" s="20">
        <f t="shared" si="96"/>
        <v>0</v>
      </c>
      <c r="O352" s="19">
        <f>VLOOKUP(J352,[1]Values!$A$3:$D$462,3,FALSE)</f>
        <v>130074</v>
      </c>
      <c r="P352" s="109"/>
      <c r="Q352" s="19">
        <f t="shared" si="97"/>
        <v>97555.5</v>
      </c>
      <c r="R352" s="108">
        <f t="shared" si="98"/>
        <v>97555.5</v>
      </c>
      <c r="S352" s="21">
        <f>VLOOKUP(H352,[1]Rates!$A$3:$D$139,3,FALSE)</f>
        <v>2.5599999999999999E-4</v>
      </c>
      <c r="T352" s="110">
        <f t="shared" si="99"/>
        <v>24.974207999999997</v>
      </c>
      <c r="U352" s="19">
        <f>VLOOKUP(J352,[1]Values!$A$3:$D$462,4,FALSE)</f>
        <v>0</v>
      </c>
      <c r="V352" s="108">
        <v>0</v>
      </c>
      <c r="W352" s="108">
        <f t="shared" si="100"/>
        <v>0</v>
      </c>
      <c r="X352" s="23">
        <f>VLOOKUP(H352,[1]Rates!$A$3:$D$139,4,FALSE)</f>
        <v>2.7599999999999999E-4</v>
      </c>
      <c r="Y352" s="111">
        <f t="shared" si="101"/>
        <v>0</v>
      </c>
      <c r="Z352" s="9"/>
    </row>
    <row r="353" spans="7:26" x14ac:dyDescent="0.25">
      <c r="G353" s="104"/>
      <c r="H353" s="105">
        <v>29</v>
      </c>
      <c r="I353" s="105" t="s">
        <v>24</v>
      </c>
      <c r="J353" s="106">
        <v>870</v>
      </c>
      <c r="K353" s="107">
        <v>0.75</v>
      </c>
      <c r="L353" s="19">
        <f>VLOOKUP(J353,[1]Values!$A$3:$D$462,2,FALSE)</f>
        <v>0</v>
      </c>
      <c r="M353" s="108">
        <v>0</v>
      </c>
      <c r="N353" s="20">
        <f t="shared" si="96"/>
        <v>0</v>
      </c>
      <c r="O353" s="19">
        <f>VLOOKUP(J353,[1]Values!$A$3:$D$462,3,FALSE)</f>
        <v>130074</v>
      </c>
      <c r="P353" s="109"/>
      <c r="Q353" s="19">
        <f t="shared" si="97"/>
        <v>97555.5</v>
      </c>
      <c r="R353" s="108">
        <f t="shared" si="98"/>
        <v>97555.5</v>
      </c>
      <c r="S353" s="21">
        <f>VLOOKUP(H353,[1]Rates!$A$3:$D$139,3,FALSE)</f>
        <v>2.8760000000000001E-3</v>
      </c>
      <c r="T353" s="110">
        <f t="shared" si="99"/>
        <v>280.56961799999999</v>
      </c>
      <c r="U353" s="19">
        <f>VLOOKUP(J353,[1]Values!$A$3:$D$462,4,FALSE)</f>
        <v>0</v>
      </c>
      <c r="V353" s="108">
        <v>0</v>
      </c>
      <c r="W353" s="108">
        <f t="shared" si="100"/>
        <v>0</v>
      </c>
      <c r="X353" s="23">
        <f>VLOOKUP(H353,[1]Rates!$A$3:$D$139,4,FALSE)</f>
        <v>3.1029999999999999E-3</v>
      </c>
      <c r="Y353" s="111">
        <f t="shared" si="101"/>
        <v>0</v>
      </c>
      <c r="Z353" s="9"/>
    </row>
    <row r="354" spans="7:26" x14ac:dyDescent="0.25">
      <c r="G354" s="104"/>
      <c r="H354" s="105">
        <v>38</v>
      </c>
      <c r="I354" s="105" t="s">
        <v>12</v>
      </c>
      <c r="J354" s="106">
        <v>870</v>
      </c>
      <c r="K354" s="107">
        <v>0.75</v>
      </c>
      <c r="L354" s="19">
        <f>VLOOKUP(J354,[1]Values!$A$3:$D$462,2,FALSE)</f>
        <v>0</v>
      </c>
      <c r="M354" s="108">
        <v>0</v>
      </c>
      <c r="N354" s="20">
        <f t="shared" si="96"/>
        <v>0</v>
      </c>
      <c r="O354" s="19">
        <f>VLOOKUP(J354,[1]Values!$A$3:$D$462,3,FALSE)</f>
        <v>130074</v>
      </c>
      <c r="P354" s="109"/>
      <c r="Q354" s="19">
        <f t="shared" si="97"/>
        <v>97555.5</v>
      </c>
      <c r="R354" s="108">
        <f t="shared" si="98"/>
        <v>97555.5</v>
      </c>
      <c r="S354" s="21">
        <f>VLOOKUP(H354,[1]Rates!$A$3:$D$139,3,FALSE)</f>
        <v>9.8999999999999994E-5</v>
      </c>
      <c r="T354" s="110">
        <f t="shared" si="99"/>
        <v>9.6579944999999991</v>
      </c>
      <c r="U354" s="19">
        <f>VLOOKUP(J354,[1]Values!$A$3:$D$462,4,FALSE)</f>
        <v>0</v>
      </c>
      <c r="V354" s="108">
        <v>0</v>
      </c>
      <c r="W354" s="108">
        <f t="shared" si="100"/>
        <v>0</v>
      </c>
      <c r="X354" s="23">
        <f>VLOOKUP(H354,[1]Rates!$A$3:$D$139,4,FALSE)</f>
        <v>8.6000000000000003E-5</v>
      </c>
      <c r="Y354" s="111">
        <f t="shared" si="101"/>
        <v>0</v>
      </c>
      <c r="Z354" s="9"/>
    </row>
    <row r="355" spans="7:26" x14ac:dyDescent="0.25">
      <c r="G355" s="104"/>
      <c r="H355" s="105">
        <v>55</v>
      </c>
      <c r="I355" s="105" t="s">
        <v>26</v>
      </c>
      <c r="J355" s="106">
        <v>870</v>
      </c>
      <c r="K355" s="107">
        <v>0.75</v>
      </c>
      <c r="L355" s="19">
        <f>VLOOKUP(J355,[1]Values!$A$3:$D$462,2,FALSE)</f>
        <v>0</v>
      </c>
      <c r="M355" s="108">
        <v>0</v>
      </c>
      <c r="N355" s="20">
        <f t="shared" si="96"/>
        <v>0</v>
      </c>
      <c r="O355" s="19">
        <f>VLOOKUP(J355,[1]Values!$A$3:$D$462,3,FALSE)</f>
        <v>130074</v>
      </c>
      <c r="P355" s="109"/>
      <c r="Q355" s="19">
        <f t="shared" si="97"/>
        <v>97555.5</v>
      </c>
      <c r="R355" s="108">
        <f t="shared" si="98"/>
        <v>97555.5</v>
      </c>
      <c r="S355" s="21">
        <f>VLOOKUP(H355,[1]Rates!$A$3:$D$139,3,FALSE)</f>
        <v>1.45E-4</v>
      </c>
      <c r="T355" s="110">
        <f t="shared" si="99"/>
        <v>14.145547499999999</v>
      </c>
      <c r="U355" s="19">
        <f>VLOOKUP(J355,[1]Values!$A$3:$D$462,4,FALSE)</f>
        <v>0</v>
      </c>
      <c r="V355" s="108">
        <v>0</v>
      </c>
      <c r="W355" s="108">
        <f t="shared" si="100"/>
        <v>0</v>
      </c>
      <c r="X355" s="23">
        <f>VLOOKUP(H355,[1]Rates!$A$3:$D$139,4,FALSE)</f>
        <v>1.35E-4</v>
      </c>
      <c r="Y355" s="111">
        <f t="shared" si="101"/>
        <v>0</v>
      </c>
      <c r="Z355" s="9"/>
    </row>
    <row r="356" spans="7:26" x14ac:dyDescent="0.25">
      <c r="G356" s="104"/>
      <c r="H356" s="105">
        <v>71</v>
      </c>
      <c r="I356" s="105" t="s">
        <v>18</v>
      </c>
      <c r="J356" s="106">
        <v>870</v>
      </c>
      <c r="K356" s="107">
        <v>0</v>
      </c>
      <c r="L356" s="19">
        <f>VLOOKUP(J356,[1]Values!$A$3:$D$462,2,FALSE)</f>
        <v>0</v>
      </c>
      <c r="M356" s="108">
        <v>0</v>
      </c>
      <c r="N356" s="20">
        <f t="shared" si="96"/>
        <v>0</v>
      </c>
      <c r="O356" s="19">
        <f>VLOOKUP(J356,[1]Values!$A$3:$D$462,3,FALSE)</f>
        <v>130074</v>
      </c>
      <c r="P356" s="109"/>
      <c r="Q356" s="19">
        <f t="shared" si="97"/>
        <v>0</v>
      </c>
      <c r="R356" s="108">
        <f t="shared" si="98"/>
        <v>0</v>
      </c>
      <c r="S356" s="21">
        <f>VLOOKUP(H356,[1]Rates!$A$3:$D$139,3,FALSE)</f>
        <v>9.0000000000000002E-6</v>
      </c>
      <c r="T356" s="110">
        <f t="shared" si="99"/>
        <v>0</v>
      </c>
      <c r="U356" s="19">
        <f>VLOOKUP(J356,[1]Values!$A$3:$D$462,4,FALSE)</f>
        <v>0</v>
      </c>
      <c r="V356" s="108">
        <v>0</v>
      </c>
      <c r="W356" s="108">
        <f t="shared" si="100"/>
        <v>0</v>
      </c>
      <c r="X356" s="23">
        <f>VLOOKUP(H356,[1]Rates!$A$3:$D$139,4,FALSE)</f>
        <v>9.0000000000000002E-6</v>
      </c>
      <c r="Y356" s="111">
        <f t="shared" si="101"/>
        <v>0</v>
      </c>
      <c r="Z356" s="9"/>
    </row>
    <row r="357" spans="7:26" x14ac:dyDescent="0.25">
      <c r="G357" s="104"/>
      <c r="H357" s="105">
        <v>72</v>
      </c>
      <c r="I357" s="105" t="s">
        <v>28</v>
      </c>
      <c r="J357" s="106">
        <v>870</v>
      </c>
      <c r="K357" s="107">
        <v>0</v>
      </c>
      <c r="L357" s="19">
        <f>VLOOKUP(J357,[1]Values!$A$3:$D$462,2,FALSE)</f>
        <v>0</v>
      </c>
      <c r="M357" s="108">
        <v>0</v>
      </c>
      <c r="N357" s="20">
        <f t="shared" si="96"/>
        <v>0</v>
      </c>
      <c r="O357" s="19">
        <f>VLOOKUP(J357,[1]Values!$A$3:$D$462,3,FALSE)</f>
        <v>130074</v>
      </c>
      <c r="P357" s="109"/>
      <c r="Q357" s="19">
        <f t="shared" si="97"/>
        <v>0</v>
      </c>
      <c r="R357" s="108">
        <f t="shared" si="98"/>
        <v>0</v>
      </c>
      <c r="S357" s="21">
        <f>VLOOKUP(H357,[1]Rates!$A$3:$D$139,3,FALSE)</f>
        <v>2.5799999999999998E-4</v>
      </c>
      <c r="T357" s="110">
        <f t="shared" si="99"/>
        <v>0</v>
      </c>
      <c r="U357" s="19">
        <f>VLOOKUP(J357,[1]Values!$A$3:$D$462,4,FALSE)</f>
        <v>0</v>
      </c>
      <c r="V357" s="108">
        <v>0</v>
      </c>
      <c r="W357" s="108">
        <f t="shared" si="100"/>
        <v>0</v>
      </c>
      <c r="X357" s="23">
        <f>VLOOKUP(H357,[1]Rates!$A$3:$D$139,4,FALSE)</f>
        <v>2.7500000000000002E-4</v>
      </c>
      <c r="Y357" s="111">
        <f t="shared" si="101"/>
        <v>0</v>
      </c>
      <c r="Z357" s="9"/>
    </row>
    <row r="358" spans="7:26" x14ac:dyDescent="0.25">
      <c r="G358" s="104"/>
      <c r="H358" s="105">
        <v>94</v>
      </c>
      <c r="I358" s="105" t="s">
        <v>97</v>
      </c>
      <c r="J358" s="106">
        <v>870</v>
      </c>
      <c r="K358" s="107">
        <v>0.75</v>
      </c>
      <c r="L358" s="19">
        <f>VLOOKUP(J358,[1]Values!$A$3:$D$462,2,FALSE)</f>
        <v>0</v>
      </c>
      <c r="M358" s="108">
        <v>0</v>
      </c>
      <c r="N358" s="20">
        <f t="shared" si="96"/>
        <v>0</v>
      </c>
      <c r="O358" s="19">
        <f>VLOOKUP(J358,[1]Values!$A$3:$D$462,3,FALSE)</f>
        <v>130074</v>
      </c>
      <c r="P358" s="109"/>
      <c r="Q358" s="19">
        <f t="shared" si="97"/>
        <v>97555.5</v>
      </c>
      <c r="R358" s="108">
        <f t="shared" si="98"/>
        <v>97555.5</v>
      </c>
      <c r="S358" s="21">
        <f>VLOOKUP(H358,[1]Rates!$A$3:$D$139,3,FALSE)</f>
        <v>0</v>
      </c>
      <c r="T358" s="110">
        <f t="shared" si="99"/>
        <v>0</v>
      </c>
      <c r="U358" s="19">
        <f>VLOOKUP(J358,[1]Values!$A$3:$D$462,4,FALSE)</f>
        <v>0</v>
      </c>
      <c r="V358" s="108">
        <v>0</v>
      </c>
      <c r="W358" s="108">
        <f t="shared" si="100"/>
        <v>0</v>
      </c>
      <c r="X358" s="23">
        <f>VLOOKUP(H358,[1]Rates!$A$3:$D$139,4,FALSE)</f>
        <v>0</v>
      </c>
      <c r="Y358" s="111">
        <f t="shared" si="101"/>
        <v>0</v>
      </c>
      <c r="Z358" s="9"/>
    </row>
    <row r="359" spans="7:26" x14ac:dyDescent="0.25">
      <c r="G359" s="104"/>
      <c r="H359" s="105">
        <v>117</v>
      </c>
      <c r="I359" s="105" t="s">
        <v>21</v>
      </c>
      <c r="J359" s="106">
        <v>870</v>
      </c>
      <c r="K359" s="107">
        <v>0.75</v>
      </c>
      <c r="L359" s="19">
        <f>VLOOKUP(J359,[1]Values!$A$3:$D$462,2,FALSE)</f>
        <v>0</v>
      </c>
      <c r="M359" s="108">
        <v>0</v>
      </c>
      <c r="N359" s="20">
        <f t="shared" si="96"/>
        <v>0</v>
      </c>
      <c r="O359" s="19">
        <f>VLOOKUP(J359,[1]Values!$A$3:$D$462,3,FALSE)</f>
        <v>130074</v>
      </c>
      <c r="P359" s="109"/>
      <c r="Q359" s="19">
        <f t="shared" si="97"/>
        <v>97555.5</v>
      </c>
      <c r="R359" s="108">
        <f t="shared" si="98"/>
        <v>97555.5</v>
      </c>
      <c r="S359" s="21">
        <f>VLOOKUP(H359,[1]Rates!$A$3:$D$139,3,FALSE)</f>
        <v>2.1900000000000001E-4</v>
      </c>
      <c r="T359" s="110">
        <f t="shared" si="99"/>
        <v>21.3646545</v>
      </c>
      <c r="U359" s="19">
        <f>VLOOKUP(J359,[1]Values!$A$3:$D$462,4,FALSE)</f>
        <v>0</v>
      </c>
      <c r="V359" s="108">
        <v>0</v>
      </c>
      <c r="W359" s="108">
        <f t="shared" si="100"/>
        <v>0</v>
      </c>
      <c r="X359" s="23">
        <f>VLOOKUP(H359,[1]Rates!$A$3:$D$139,4,FALSE)</f>
        <v>2.34E-4</v>
      </c>
      <c r="Y359" s="111">
        <f t="shared" si="101"/>
        <v>0</v>
      </c>
      <c r="Z359" s="9"/>
    </row>
    <row r="360" spans="7:26" x14ac:dyDescent="0.25">
      <c r="G360" s="104"/>
      <c r="H360" s="105">
        <v>122</v>
      </c>
      <c r="I360" s="105" t="s">
        <v>90</v>
      </c>
      <c r="J360" s="106">
        <v>870</v>
      </c>
      <c r="K360" s="107">
        <v>0.75</v>
      </c>
      <c r="L360" s="19">
        <f>VLOOKUP(J360,[1]Values!$A$3:$D$462,2,FALSE)</f>
        <v>0</v>
      </c>
      <c r="M360" s="108">
        <v>0</v>
      </c>
      <c r="N360" s="20">
        <f t="shared" si="96"/>
        <v>0</v>
      </c>
      <c r="O360" s="19">
        <f>VLOOKUP(J360,[1]Values!$A$3:$D$462,3,FALSE)</f>
        <v>130074</v>
      </c>
      <c r="P360" s="109"/>
      <c r="Q360" s="19">
        <f t="shared" si="97"/>
        <v>97555.5</v>
      </c>
      <c r="R360" s="108">
        <f t="shared" si="98"/>
        <v>97555.5</v>
      </c>
      <c r="S360" s="21">
        <f>VLOOKUP(H360,[1]Rates!$A$3:$D$139,3,FALSE)</f>
        <v>0</v>
      </c>
      <c r="T360" s="110">
        <f t="shared" si="99"/>
        <v>0</v>
      </c>
      <c r="U360" s="19">
        <f>VLOOKUP(J360,[1]Values!$A$3:$D$462,4,FALSE)</f>
        <v>0</v>
      </c>
      <c r="V360" s="108">
        <v>0</v>
      </c>
      <c r="W360" s="108">
        <f t="shared" si="100"/>
        <v>0</v>
      </c>
      <c r="X360" s="23">
        <f>VLOOKUP(H360,[1]Rates!$A$3:$D$139,4,FALSE)</f>
        <v>0</v>
      </c>
      <c r="Y360" s="111">
        <f t="shared" si="101"/>
        <v>0</v>
      </c>
      <c r="Z360" s="9"/>
    </row>
    <row r="361" spans="7:26" ht="15.75" thickBot="1" x14ac:dyDescent="0.3">
      <c r="G361" s="113"/>
      <c r="H361" s="114"/>
      <c r="I361" s="114"/>
      <c r="J361" s="115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6"/>
      <c r="Z361" s="9"/>
    </row>
    <row r="362" spans="7:26" x14ac:dyDescent="0.25">
      <c r="G362" s="9">
        <v>94</v>
      </c>
      <c r="H362" s="9" t="s">
        <v>97</v>
      </c>
      <c r="I362" s="9"/>
      <c r="J362" s="17"/>
      <c r="K362" s="18"/>
      <c r="L362" s="20"/>
      <c r="M362" s="20"/>
      <c r="N362" s="20"/>
      <c r="O362" s="20"/>
      <c r="P362" s="20"/>
      <c r="Q362" s="20"/>
      <c r="R362" s="20"/>
      <c r="S362" s="23"/>
      <c r="T362" s="22">
        <f>SUM(T324:T361)</f>
        <v>5450167.4916105</v>
      </c>
      <c r="U362" s="20"/>
      <c r="V362" s="20"/>
      <c r="W362" s="20"/>
      <c r="X362" s="23"/>
      <c r="Y362" s="22">
        <f>SUM(Y324:Y361)</f>
        <v>1809642.1925009994</v>
      </c>
      <c r="Z362" s="27">
        <f>T362+Y362</f>
        <v>7259809.6841114992</v>
      </c>
    </row>
    <row r="363" spans="7:26" x14ac:dyDescent="0.25">
      <c r="G363" s="9"/>
      <c r="H363" s="9"/>
      <c r="I363" s="9"/>
      <c r="J363" s="17"/>
      <c r="K363" s="18"/>
      <c r="L363" s="20"/>
      <c r="M363" s="20"/>
      <c r="N363" s="20"/>
      <c r="O363" s="20"/>
      <c r="P363" s="20"/>
      <c r="Q363" s="20"/>
      <c r="R363" s="20"/>
      <c r="S363" s="23"/>
      <c r="T363" s="22"/>
      <c r="U363" s="20"/>
      <c r="V363" s="20"/>
      <c r="W363" s="20"/>
      <c r="X363" s="23"/>
      <c r="Y363" s="22"/>
      <c r="Z363" s="9"/>
    </row>
    <row r="364" spans="7:26" ht="15.75" thickBot="1" x14ac:dyDescent="0.3">
      <c r="G364" s="9"/>
      <c r="H364" s="9"/>
      <c r="I364" s="9"/>
      <c r="J364" s="10" t="s">
        <v>53</v>
      </c>
      <c r="K364" s="11" t="s">
        <v>54</v>
      </c>
      <c r="L364" s="12" t="s">
        <v>55</v>
      </c>
      <c r="M364" s="12" t="s">
        <v>160</v>
      </c>
      <c r="N364" s="12"/>
      <c r="O364" s="12" t="s">
        <v>56</v>
      </c>
      <c r="P364" s="12" t="s">
        <v>161</v>
      </c>
      <c r="Q364" s="12"/>
      <c r="R364" s="12" t="s">
        <v>57</v>
      </c>
      <c r="S364" s="13" t="s">
        <v>58</v>
      </c>
      <c r="T364" s="14" t="s">
        <v>59</v>
      </c>
      <c r="U364" s="12" t="s">
        <v>60</v>
      </c>
      <c r="V364" s="12" t="s">
        <v>61</v>
      </c>
      <c r="W364" s="12" t="s">
        <v>62</v>
      </c>
      <c r="X364" s="13" t="s">
        <v>63</v>
      </c>
      <c r="Y364" s="14" t="s">
        <v>64</v>
      </c>
      <c r="Z364" s="9"/>
    </row>
    <row r="365" spans="7:26" ht="15.75" x14ac:dyDescent="0.25">
      <c r="G365" s="82">
        <v>106</v>
      </c>
      <c r="H365" s="83" t="s">
        <v>98</v>
      </c>
      <c r="I365" s="15"/>
      <c r="J365" s="84"/>
      <c r="K365" s="85"/>
      <c r="L365" s="86"/>
      <c r="M365" s="86"/>
      <c r="N365" s="86"/>
      <c r="O365" s="86"/>
      <c r="P365" s="86"/>
      <c r="Q365" s="86"/>
      <c r="R365" s="86"/>
      <c r="S365" s="87"/>
      <c r="T365" s="88"/>
      <c r="U365" s="86"/>
      <c r="V365" s="86"/>
      <c r="W365" s="86"/>
      <c r="X365" s="87"/>
      <c r="Y365" s="89"/>
      <c r="Z365" s="9"/>
    </row>
    <row r="366" spans="7:26" x14ac:dyDescent="0.25">
      <c r="G366" s="16"/>
      <c r="H366" s="9">
        <v>1</v>
      </c>
      <c r="I366" s="9" t="s">
        <v>11</v>
      </c>
      <c r="J366" s="17">
        <v>390</v>
      </c>
      <c r="K366" s="117">
        <v>0.71899999999999997</v>
      </c>
      <c r="L366" s="19">
        <f>VLOOKUP(J366,[1]Values!$A$3:$D$462,2,FALSE)</f>
        <v>38451280</v>
      </c>
      <c r="M366" s="20">
        <v>10301587</v>
      </c>
      <c r="N366" s="20">
        <f t="shared" ref="N366:N383" si="102">(L366-M366)*K366</f>
        <v>20239629.267000001</v>
      </c>
      <c r="O366" s="19">
        <f>VLOOKUP(J366,[1]Values!$A$3:$D$462,3,FALSE)</f>
        <v>142770</v>
      </c>
      <c r="P366" s="19"/>
      <c r="Q366" s="19">
        <f t="shared" ref="Q366:Q383" si="103">(O366-P366)*K366</f>
        <v>102651.62999999999</v>
      </c>
      <c r="R366" s="20">
        <f t="shared" ref="R366:R383" si="104">(L366-M366+O366-P366)*K366</f>
        <v>20342280.897</v>
      </c>
      <c r="S366" s="21">
        <f>VLOOKUP(H366,[1]Rates!$A$3:$D$139,3,FALSE)</f>
        <v>1.908E-3</v>
      </c>
      <c r="T366" s="22">
        <f t="shared" ref="T366:T383" si="105">R366*S366</f>
        <v>38813.071951475999</v>
      </c>
      <c r="U366" s="19">
        <f>VLOOKUP(J366,[1]Values!$A$3:$D$462,4,FALSE)</f>
        <v>1106683</v>
      </c>
      <c r="V366" s="20">
        <v>143991</v>
      </c>
      <c r="W366" s="20">
        <f t="shared" ref="W366:W383" si="106">(U366-V366)*K366</f>
        <v>692175.54799999995</v>
      </c>
      <c r="X366" s="23">
        <f>VLOOKUP(H366,[1]Rates!$A$3:$D$139,4,FALSE)</f>
        <v>2.0739999999999999E-3</v>
      </c>
      <c r="Y366" s="90">
        <f t="shared" ref="Y366:Y383" si="107">W366*X366</f>
        <v>1435.5720865519997</v>
      </c>
      <c r="Z366" s="9"/>
    </row>
    <row r="367" spans="7:26" x14ac:dyDescent="0.25">
      <c r="G367" s="16"/>
      <c r="H367" s="9">
        <v>2</v>
      </c>
      <c r="I367" s="9" t="s">
        <v>27</v>
      </c>
      <c r="J367" s="17">
        <v>390</v>
      </c>
      <c r="K367" s="117">
        <v>0.71899999999999997</v>
      </c>
      <c r="L367" s="19">
        <f>VLOOKUP(J367,[1]Values!$A$3:$D$462,2,FALSE)</f>
        <v>38451280</v>
      </c>
      <c r="M367" s="20">
        <v>10301587</v>
      </c>
      <c r="N367" s="20">
        <f t="shared" si="102"/>
        <v>20239629.267000001</v>
      </c>
      <c r="O367" s="19">
        <f>VLOOKUP(J367,[1]Values!$A$3:$D$462,3,FALSE)</f>
        <v>142770</v>
      </c>
      <c r="P367" s="19"/>
      <c r="Q367" s="19">
        <f t="shared" si="103"/>
        <v>102651.62999999999</v>
      </c>
      <c r="R367" s="20">
        <f t="shared" si="104"/>
        <v>20342280.897</v>
      </c>
      <c r="S367" s="21">
        <f>VLOOKUP(H367,[1]Rates!$A$3:$D$139,3,FALSE)</f>
        <v>2.0900000000000001E-4</v>
      </c>
      <c r="T367" s="22">
        <f t="shared" si="105"/>
        <v>4251.5367074730002</v>
      </c>
      <c r="U367" s="19">
        <f>VLOOKUP(J367,[1]Values!$A$3:$D$462,4,FALSE)</f>
        <v>1106683</v>
      </c>
      <c r="V367" s="20">
        <v>143991</v>
      </c>
      <c r="W367" s="20">
        <f t="shared" si="106"/>
        <v>692175.54799999995</v>
      </c>
      <c r="X367" s="23">
        <f>VLOOKUP(H367,[1]Rates!$A$3:$D$139,4,FALSE)</f>
        <v>2.3000000000000001E-4</v>
      </c>
      <c r="Y367" s="90">
        <f t="shared" si="107"/>
        <v>159.20037603999998</v>
      </c>
      <c r="Z367" s="9"/>
    </row>
    <row r="368" spans="7:26" x14ac:dyDescent="0.25">
      <c r="G368" s="16"/>
      <c r="H368" s="9">
        <v>3</v>
      </c>
      <c r="I368" s="9" t="s">
        <v>20</v>
      </c>
      <c r="J368" s="17">
        <v>390</v>
      </c>
      <c r="K368" s="117">
        <v>0.71899999999999997</v>
      </c>
      <c r="L368" s="19">
        <f>VLOOKUP(J368,[1]Values!$A$3:$D$462,2,FALSE)</f>
        <v>38451280</v>
      </c>
      <c r="M368" s="20">
        <v>10301587</v>
      </c>
      <c r="N368" s="20">
        <f t="shared" si="102"/>
        <v>20239629.267000001</v>
      </c>
      <c r="O368" s="19">
        <f>VLOOKUP(J368,[1]Values!$A$3:$D$462,3,FALSE)</f>
        <v>142770</v>
      </c>
      <c r="P368" s="19"/>
      <c r="Q368" s="19">
        <f t="shared" si="103"/>
        <v>102651.62999999999</v>
      </c>
      <c r="R368" s="20">
        <f t="shared" si="104"/>
        <v>20342280.897</v>
      </c>
      <c r="S368" s="21">
        <f>VLOOKUP(H368,[1]Rates!$A$3:$D$139,3,FALSE)</f>
        <v>4.9299999999999995E-4</v>
      </c>
      <c r="T368" s="22">
        <f t="shared" si="105"/>
        <v>10028.744482220998</v>
      </c>
      <c r="U368" s="19">
        <f>VLOOKUP(J368,[1]Values!$A$3:$D$462,4,FALSE)</f>
        <v>1106683</v>
      </c>
      <c r="V368" s="20">
        <v>143991</v>
      </c>
      <c r="W368" s="20">
        <f t="shared" si="106"/>
        <v>692175.54799999995</v>
      </c>
      <c r="X368" s="23">
        <f>VLOOKUP(H368,[1]Rates!$A$3:$D$139,4,FALSE)</f>
        <v>5.2599999999999999E-4</v>
      </c>
      <c r="Y368" s="90">
        <f t="shared" si="107"/>
        <v>364.08433824799999</v>
      </c>
      <c r="Z368" s="9"/>
    </row>
    <row r="369" spans="7:26" x14ac:dyDescent="0.25">
      <c r="G369" s="16"/>
      <c r="H369" s="9">
        <v>4</v>
      </c>
      <c r="I369" s="9" t="s">
        <v>10</v>
      </c>
      <c r="J369" s="17">
        <v>390</v>
      </c>
      <c r="K369" s="117">
        <v>0.71899999999999997</v>
      </c>
      <c r="L369" s="19">
        <f>VLOOKUP(J369,[1]Values!$A$3:$D$462,2,FALSE)</f>
        <v>38451280</v>
      </c>
      <c r="M369" s="20">
        <v>10301587</v>
      </c>
      <c r="N369" s="20">
        <f t="shared" si="102"/>
        <v>20239629.267000001</v>
      </c>
      <c r="O369" s="19">
        <f>VLOOKUP(J369,[1]Values!$A$3:$D$462,3,FALSE)</f>
        <v>142770</v>
      </c>
      <c r="P369" s="19"/>
      <c r="Q369" s="19">
        <f t="shared" si="103"/>
        <v>102651.62999999999</v>
      </c>
      <c r="R369" s="20">
        <f t="shared" si="104"/>
        <v>20342280.897</v>
      </c>
      <c r="S369" s="21">
        <f>VLOOKUP(H369,[1]Rates!$A$3:$D$139,3,FALSE)</f>
        <v>8.1609999999999999E-3</v>
      </c>
      <c r="T369" s="22">
        <f t="shared" si="105"/>
        <v>166013.35440041698</v>
      </c>
      <c r="U369" s="19">
        <f>VLOOKUP(J369,[1]Values!$A$3:$D$462,4,FALSE)</f>
        <v>1106683</v>
      </c>
      <c r="V369" s="20">
        <v>143991</v>
      </c>
      <c r="W369" s="20">
        <f t="shared" si="106"/>
        <v>692175.54799999995</v>
      </c>
      <c r="X369" s="23">
        <f>VLOOKUP(H369,[1]Rates!$A$3:$D$139,4,FALSE)</f>
        <v>7.8399999999999997E-3</v>
      </c>
      <c r="Y369" s="90">
        <f t="shared" si="107"/>
        <v>5426.6562963199995</v>
      </c>
      <c r="Z369" s="9"/>
    </row>
    <row r="370" spans="7:26" x14ac:dyDescent="0.25">
      <c r="G370" s="16"/>
      <c r="H370" s="9">
        <v>136</v>
      </c>
      <c r="I370" s="9" t="s">
        <v>139</v>
      </c>
      <c r="J370" s="17">
        <v>390</v>
      </c>
      <c r="K370" s="117">
        <v>0.71899999999999997</v>
      </c>
      <c r="L370" s="19">
        <f>VLOOKUP(J370,[1]Values!$A$3:$D$462,2,FALSE)</f>
        <v>38451280</v>
      </c>
      <c r="M370" s="20">
        <v>10301587</v>
      </c>
      <c r="N370" s="20">
        <f t="shared" si="102"/>
        <v>20239629.267000001</v>
      </c>
      <c r="O370" s="19">
        <f>VLOOKUP(J370,[1]Values!$A$3:$D$462,3,FALSE)</f>
        <v>142770</v>
      </c>
      <c r="P370" s="19"/>
      <c r="Q370" s="19">
        <f t="shared" si="103"/>
        <v>102651.62999999999</v>
      </c>
      <c r="R370" s="20">
        <f t="shared" si="104"/>
        <v>20342280.897</v>
      </c>
      <c r="S370" s="21">
        <f>VLOOKUP(H370,[1]Rates!$A$3:$D$139,3,FALSE)</f>
        <v>2.31E-4</v>
      </c>
      <c r="T370" s="22">
        <f t="shared" si="105"/>
        <v>4699.066887207</v>
      </c>
      <c r="U370" s="19">
        <f>VLOOKUP(J370,[1]Values!$A$3:$D$462,4,FALSE)</f>
        <v>1106683</v>
      </c>
      <c r="V370" s="20">
        <v>143991</v>
      </c>
      <c r="W370" s="20">
        <f t="shared" si="106"/>
        <v>692175.54799999995</v>
      </c>
      <c r="X370" s="23">
        <f>VLOOKUP(H370,[1]Rates!$A$3:$D$139,4,FALSE)</f>
        <v>2.0100000000000001E-4</v>
      </c>
      <c r="Y370" s="90">
        <f t="shared" si="107"/>
        <v>139.127285148</v>
      </c>
      <c r="Z370" s="9"/>
    </row>
    <row r="371" spans="7:26" x14ac:dyDescent="0.25">
      <c r="G371" s="16"/>
      <c r="H371" s="9">
        <v>6</v>
      </c>
      <c r="I371" s="9" t="s">
        <v>70</v>
      </c>
      <c r="J371" s="17">
        <v>390</v>
      </c>
      <c r="K371" s="117">
        <v>0.71899999999999997</v>
      </c>
      <c r="L371" s="19">
        <f>VLOOKUP(J371,[1]Values!$A$3:$D$462,2,FALSE)</f>
        <v>38451280</v>
      </c>
      <c r="M371" s="20">
        <v>10301587</v>
      </c>
      <c r="N371" s="20">
        <f t="shared" si="102"/>
        <v>20239629.267000001</v>
      </c>
      <c r="O371" s="19">
        <f>VLOOKUP(J371,[1]Values!$A$3:$D$462,3,FALSE)</f>
        <v>142770</v>
      </c>
      <c r="P371" s="19"/>
      <c r="Q371" s="19">
        <f t="shared" si="103"/>
        <v>102651.62999999999</v>
      </c>
      <c r="R371" s="20">
        <f t="shared" si="104"/>
        <v>20342280.897</v>
      </c>
      <c r="S371" s="21">
        <f>VLOOKUP(H371,[1]Rates!$A$3:$D$139,3,FALSE)</f>
        <v>0</v>
      </c>
      <c r="T371" s="22">
        <f t="shared" si="105"/>
        <v>0</v>
      </c>
      <c r="U371" s="19">
        <f>VLOOKUP(J371,[1]Values!$A$3:$D$462,4,FALSE)</f>
        <v>1106683</v>
      </c>
      <c r="V371" s="20">
        <v>143991</v>
      </c>
      <c r="W371" s="20">
        <f t="shared" si="106"/>
        <v>692175.54799999995</v>
      </c>
      <c r="X371" s="23">
        <f>VLOOKUP(H371,[1]Rates!$A$3:$D$139,4,FALSE)</f>
        <v>0</v>
      </c>
      <c r="Y371" s="90">
        <f t="shared" si="107"/>
        <v>0</v>
      </c>
      <c r="Z371" s="9"/>
    </row>
    <row r="372" spans="7:26" x14ac:dyDescent="0.25">
      <c r="G372" s="16"/>
      <c r="H372" s="9">
        <v>7</v>
      </c>
      <c r="I372" s="9" t="s">
        <v>9</v>
      </c>
      <c r="J372" s="17">
        <v>390</v>
      </c>
      <c r="K372" s="117">
        <v>0.71899999999999997</v>
      </c>
      <c r="L372" s="19">
        <f>VLOOKUP(J372,[1]Values!$A$3:$D$462,2,FALSE)</f>
        <v>38451280</v>
      </c>
      <c r="M372" s="20">
        <v>10301587</v>
      </c>
      <c r="N372" s="20">
        <f t="shared" si="102"/>
        <v>20239629.267000001</v>
      </c>
      <c r="O372" s="19">
        <f>VLOOKUP(J372,[1]Values!$A$3:$D$462,3,FALSE)</f>
        <v>142770</v>
      </c>
      <c r="P372" s="19"/>
      <c r="Q372" s="19">
        <f t="shared" si="103"/>
        <v>102651.62999999999</v>
      </c>
      <c r="R372" s="20">
        <f t="shared" si="104"/>
        <v>20342280.897</v>
      </c>
      <c r="S372" s="21">
        <f>VLOOKUP(H372,[1]Rates!$A$3:$D$139,3,FALSE)</f>
        <v>1.01E-4</v>
      </c>
      <c r="T372" s="22">
        <f t="shared" si="105"/>
        <v>2054.570370597</v>
      </c>
      <c r="U372" s="19">
        <f>VLOOKUP(J372,[1]Values!$A$3:$D$462,4,FALSE)</f>
        <v>1106683</v>
      </c>
      <c r="V372" s="20">
        <v>143991</v>
      </c>
      <c r="W372" s="20">
        <f t="shared" si="106"/>
        <v>692175.54799999995</v>
      </c>
      <c r="X372" s="23">
        <f>VLOOKUP(H372,[1]Rates!$A$3:$D$139,4,FALSE)</f>
        <v>1.08E-4</v>
      </c>
      <c r="Y372" s="90">
        <f t="shared" si="107"/>
        <v>74.754959183999986</v>
      </c>
      <c r="Z372" s="9"/>
    </row>
    <row r="373" spans="7:26" x14ac:dyDescent="0.25">
      <c r="G373" s="16"/>
      <c r="H373" s="9">
        <v>8</v>
      </c>
      <c r="I373" s="9" t="s">
        <v>23</v>
      </c>
      <c r="J373" s="17">
        <v>390</v>
      </c>
      <c r="K373" s="117">
        <v>0.71899999999999997</v>
      </c>
      <c r="L373" s="19">
        <f>VLOOKUP(J373,[1]Values!$A$3:$D$462,2,FALSE)</f>
        <v>38451280</v>
      </c>
      <c r="M373" s="20">
        <v>10301587</v>
      </c>
      <c r="N373" s="20">
        <f t="shared" si="102"/>
        <v>20239629.267000001</v>
      </c>
      <c r="O373" s="19">
        <f>VLOOKUP(J373,[1]Values!$A$3:$D$462,3,FALSE)</f>
        <v>142770</v>
      </c>
      <c r="P373" s="19"/>
      <c r="Q373" s="19">
        <f t="shared" si="103"/>
        <v>102651.62999999999</v>
      </c>
      <c r="R373" s="20">
        <f t="shared" si="104"/>
        <v>20342280.897</v>
      </c>
      <c r="S373" s="21">
        <f>VLOOKUP(H373,[1]Rates!$A$3:$D$139,3,FALSE)</f>
        <v>1.5300000000000001E-4</v>
      </c>
      <c r="T373" s="22">
        <f t="shared" si="105"/>
        <v>3112.3689772410003</v>
      </c>
      <c r="U373" s="19">
        <f>VLOOKUP(J373,[1]Values!$A$3:$D$462,4,FALSE)</f>
        <v>1106683</v>
      </c>
      <c r="V373" s="20">
        <v>143991</v>
      </c>
      <c r="W373" s="20">
        <f t="shared" si="106"/>
        <v>692175.54799999995</v>
      </c>
      <c r="X373" s="23">
        <f>VLOOKUP(H373,[1]Rates!$A$3:$D$139,4,FALSE)</f>
        <v>1.64E-4</v>
      </c>
      <c r="Y373" s="90">
        <f t="shared" si="107"/>
        <v>113.51678987199999</v>
      </c>
      <c r="Z373" s="9"/>
    </row>
    <row r="374" spans="7:26" x14ac:dyDescent="0.25">
      <c r="G374" s="16"/>
      <c r="H374" s="9">
        <v>9</v>
      </c>
      <c r="I374" s="9" t="s">
        <v>0</v>
      </c>
      <c r="J374" s="17">
        <v>390</v>
      </c>
      <c r="K374" s="117">
        <v>0.71899999999999997</v>
      </c>
      <c r="L374" s="19">
        <f>VLOOKUP(J374,[1]Values!$A$3:$D$462,2,FALSE)</f>
        <v>38451280</v>
      </c>
      <c r="M374" s="20">
        <v>10301587</v>
      </c>
      <c r="N374" s="20">
        <f t="shared" si="102"/>
        <v>20239629.267000001</v>
      </c>
      <c r="O374" s="19">
        <f>VLOOKUP(J374,[1]Values!$A$3:$D$462,3,FALSE)</f>
        <v>142770</v>
      </c>
      <c r="P374" s="19"/>
      <c r="Q374" s="19">
        <f t="shared" si="103"/>
        <v>102651.62999999999</v>
      </c>
      <c r="R374" s="20">
        <f t="shared" si="104"/>
        <v>20342280.897</v>
      </c>
      <c r="S374" s="21">
        <f>VLOOKUP(H374,[1]Rates!$A$3:$D$139,3,FALSE)</f>
        <v>2.5599999999999999E-4</v>
      </c>
      <c r="T374" s="22">
        <f t="shared" si="105"/>
        <v>5207.6239096319996</v>
      </c>
      <c r="U374" s="19">
        <f>VLOOKUP(J374,[1]Values!$A$3:$D$462,4,FALSE)</f>
        <v>1106683</v>
      </c>
      <c r="V374" s="20">
        <v>143991</v>
      </c>
      <c r="W374" s="20">
        <f t="shared" si="106"/>
        <v>692175.54799999995</v>
      </c>
      <c r="X374" s="23">
        <f>VLOOKUP(H374,[1]Rates!$A$3:$D$139,4,FALSE)</f>
        <v>2.7599999999999999E-4</v>
      </c>
      <c r="Y374" s="90">
        <f t="shared" si="107"/>
        <v>191.04045124799998</v>
      </c>
      <c r="Z374" s="9"/>
    </row>
    <row r="375" spans="7:26" x14ac:dyDescent="0.25">
      <c r="G375" s="16"/>
      <c r="H375" s="9">
        <v>17</v>
      </c>
      <c r="I375" s="9" t="s">
        <v>16</v>
      </c>
      <c r="J375" s="17">
        <v>390</v>
      </c>
      <c r="K375" s="117">
        <v>0.71899999999999997</v>
      </c>
      <c r="L375" s="19">
        <f>VLOOKUP(J375,[1]Values!$A$3:$D$462,2,FALSE)</f>
        <v>38451280</v>
      </c>
      <c r="M375" s="20">
        <v>10301587</v>
      </c>
      <c r="N375" s="20">
        <f t="shared" si="102"/>
        <v>20239629.267000001</v>
      </c>
      <c r="O375" s="19">
        <f>VLOOKUP(J375,[1]Values!$A$3:$D$462,3,FALSE)</f>
        <v>142770</v>
      </c>
      <c r="P375" s="19"/>
      <c r="Q375" s="19">
        <f t="shared" si="103"/>
        <v>102651.62999999999</v>
      </c>
      <c r="R375" s="20">
        <f t="shared" si="104"/>
        <v>20342280.897</v>
      </c>
      <c r="S375" s="21">
        <f>VLOOKUP(H375,[1]Rates!$A$3:$D$139,3,FALSE)</f>
        <v>6.0700000000000001E-4</v>
      </c>
      <c r="T375" s="22">
        <f t="shared" si="105"/>
        <v>12347.764504479001</v>
      </c>
      <c r="U375" s="19">
        <f>VLOOKUP(J375,[1]Values!$A$3:$D$462,4,FALSE)</f>
        <v>1106683</v>
      </c>
      <c r="V375" s="20">
        <v>143991</v>
      </c>
      <c r="W375" s="20">
        <f t="shared" si="106"/>
        <v>692175.54799999995</v>
      </c>
      <c r="X375" s="23">
        <f>VLOOKUP(H375,[1]Rates!$A$3:$D$139,4,FALSE)</f>
        <v>6.4899999999999995E-4</v>
      </c>
      <c r="Y375" s="90">
        <f t="shared" si="107"/>
        <v>449.22193065199991</v>
      </c>
      <c r="Z375" s="9"/>
    </row>
    <row r="376" spans="7:26" x14ac:dyDescent="0.25">
      <c r="G376" s="16"/>
      <c r="H376" s="9">
        <v>29</v>
      </c>
      <c r="I376" s="9" t="s">
        <v>24</v>
      </c>
      <c r="J376" s="17">
        <v>390</v>
      </c>
      <c r="K376" s="117">
        <v>0.71899999999999997</v>
      </c>
      <c r="L376" s="19">
        <f>VLOOKUP(J376,[1]Values!$A$3:$D$462,2,FALSE)</f>
        <v>38451280</v>
      </c>
      <c r="M376" s="20">
        <v>10301587</v>
      </c>
      <c r="N376" s="20">
        <f t="shared" si="102"/>
        <v>20239629.267000001</v>
      </c>
      <c r="O376" s="19">
        <f>VLOOKUP(J376,[1]Values!$A$3:$D$462,3,FALSE)</f>
        <v>142770</v>
      </c>
      <c r="P376" s="19"/>
      <c r="Q376" s="19">
        <f t="shared" si="103"/>
        <v>102651.62999999999</v>
      </c>
      <c r="R376" s="20">
        <f t="shared" si="104"/>
        <v>20342280.897</v>
      </c>
      <c r="S376" s="21">
        <f>VLOOKUP(H376,[1]Rates!$A$3:$D$139,3,FALSE)</f>
        <v>2.8760000000000001E-3</v>
      </c>
      <c r="T376" s="22">
        <f t="shared" si="105"/>
        <v>58504.399859771998</v>
      </c>
      <c r="U376" s="19">
        <f>VLOOKUP(J376,[1]Values!$A$3:$D$462,4,FALSE)</f>
        <v>1106683</v>
      </c>
      <c r="V376" s="20">
        <v>143991</v>
      </c>
      <c r="W376" s="20">
        <f t="shared" si="106"/>
        <v>692175.54799999995</v>
      </c>
      <c r="X376" s="23">
        <f>VLOOKUP(H376,[1]Rates!$A$3:$D$139,4,FALSE)</f>
        <v>3.1029999999999999E-3</v>
      </c>
      <c r="Y376" s="90">
        <f t="shared" si="107"/>
        <v>2147.8207254439999</v>
      </c>
      <c r="Z376" s="9"/>
    </row>
    <row r="377" spans="7:26" x14ac:dyDescent="0.25">
      <c r="G377" s="16"/>
      <c r="H377" s="9">
        <v>38</v>
      </c>
      <c r="I377" s="9" t="s">
        <v>12</v>
      </c>
      <c r="J377" s="17">
        <v>390</v>
      </c>
      <c r="K377" s="117">
        <v>0.71899999999999997</v>
      </c>
      <c r="L377" s="19">
        <f>VLOOKUP(J377,[1]Values!$A$3:$D$462,2,FALSE)</f>
        <v>38451280</v>
      </c>
      <c r="M377" s="20">
        <v>10301587</v>
      </c>
      <c r="N377" s="20">
        <f t="shared" si="102"/>
        <v>20239629.267000001</v>
      </c>
      <c r="O377" s="19">
        <f>VLOOKUP(J377,[1]Values!$A$3:$D$462,3,FALSE)</f>
        <v>142770</v>
      </c>
      <c r="P377" s="19"/>
      <c r="Q377" s="19">
        <f t="shared" si="103"/>
        <v>102651.62999999999</v>
      </c>
      <c r="R377" s="20">
        <f t="shared" si="104"/>
        <v>20342280.897</v>
      </c>
      <c r="S377" s="21">
        <f>VLOOKUP(H377,[1]Rates!$A$3:$D$139,3,FALSE)</f>
        <v>9.8999999999999994E-5</v>
      </c>
      <c r="T377" s="22">
        <f t="shared" si="105"/>
        <v>2013.8858088029999</v>
      </c>
      <c r="U377" s="19">
        <f>VLOOKUP(J377,[1]Values!$A$3:$D$462,4,FALSE)</f>
        <v>1106683</v>
      </c>
      <c r="V377" s="20">
        <v>143991</v>
      </c>
      <c r="W377" s="20">
        <f t="shared" si="106"/>
        <v>692175.54799999995</v>
      </c>
      <c r="X377" s="23">
        <f>VLOOKUP(H377,[1]Rates!$A$3:$D$139,4,FALSE)</f>
        <v>8.6000000000000003E-5</v>
      </c>
      <c r="Y377" s="90">
        <f t="shared" si="107"/>
        <v>59.527097128000001</v>
      </c>
      <c r="Z377" s="9"/>
    </row>
    <row r="378" spans="7:26" x14ac:dyDescent="0.25">
      <c r="G378" s="16"/>
      <c r="H378" s="9">
        <v>55</v>
      </c>
      <c r="I378" s="9" t="s">
        <v>26</v>
      </c>
      <c r="J378" s="17">
        <v>390</v>
      </c>
      <c r="K378" s="117">
        <v>0.71899999999999997</v>
      </c>
      <c r="L378" s="19">
        <f>VLOOKUP(J378,[1]Values!$A$3:$D$462,2,FALSE)</f>
        <v>38451280</v>
      </c>
      <c r="M378" s="20">
        <v>10301587</v>
      </c>
      <c r="N378" s="20">
        <f t="shared" si="102"/>
        <v>20239629.267000001</v>
      </c>
      <c r="O378" s="19">
        <f>VLOOKUP(J378,[1]Values!$A$3:$D$462,3,FALSE)</f>
        <v>142770</v>
      </c>
      <c r="P378" s="19"/>
      <c r="Q378" s="19">
        <f t="shared" si="103"/>
        <v>102651.62999999999</v>
      </c>
      <c r="R378" s="20">
        <f t="shared" si="104"/>
        <v>20342280.897</v>
      </c>
      <c r="S378" s="21">
        <f>VLOOKUP(H378,[1]Rates!$A$3:$D$139,3,FALSE)</f>
        <v>1.45E-4</v>
      </c>
      <c r="T378" s="22">
        <f t="shared" si="105"/>
        <v>2949.6307300650001</v>
      </c>
      <c r="U378" s="19">
        <f>VLOOKUP(J378,[1]Values!$A$3:$D$462,4,FALSE)</f>
        <v>1106683</v>
      </c>
      <c r="V378" s="20">
        <v>143991</v>
      </c>
      <c r="W378" s="20">
        <f t="shared" si="106"/>
        <v>692175.54799999995</v>
      </c>
      <c r="X378" s="23">
        <f>VLOOKUP(H378,[1]Rates!$A$3:$D$139,4,FALSE)</f>
        <v>1.35E-4</v>
      </c>
      <c r="Y378" s="90">
        <f t="shared" si="107"/>
        <v>93.443698979999994</v>
      </c>
      <c r="Z378" s="9"/>
    </row>
    <row r="379" spans="7:26" x14ac:dyDescent="0.25">
      <c r="G379" s="16"/>
      <c r="H379" s="9">
        <v>71</v>
      </c>
      <c r="I379" s="9" t="s">
        <v>18</v>
      </c>
      <c r="J379" s="17">
        <v>390</v>
      </c>
      <c r="K379" s="117">
        <v>0</v>
      </c>
      <c r="L379" s="19">
        <f>VLOOKUP(J379,[1]Values!$A$3:$D$462,2,FALSE)</f>
        <v>38451280</v>
      </c>
      <c r="M379" s="20">
        <v>10301587</v>
      </c>
      <c r="N379" s="20">
        <f t="shared" si="102"/>
        <v>0</v>
      </c>
      <c r="O379" s="19">
        <f>VLOOKUP(J379,[1]Values!$A$3:$D$462,3,FALSE)</f>
        <v>142770</v>
      </c>
      <c r="P379" s="19"/>
      <c r="Q379" s="19">
        <f t="shared" si="103"/>
        <v>0</v>
      </c>
      <c r="R379" s="20">
        <f t="shared" si="104"/>
        <v>0</v>
      </c>
      <c r="S379" s="21">
        <f>VLOOKUP(H379,[1]Rates!$A$3:$D$139,3,FALSE)</f>
        <v>9.0000000000000002E-6</v>
      </c>
      <c r="T379" s="22">
        <f t="shared" si="105"/>
        <v>0</v>
      </c>
      <c r="U379" s="19">
        <f>VLOOKUP(J379,[1]Values!$A$3:$D$462,4,FALSE)</f>
        <v>1106683</v>
      </c>
      <c r="V379" s="20">
        <v>143991</v>
      </c>
      <c r="W379" s="20">
        <f t="shared" si="106"/>
        <v>0</v>
      </c>
      <c r="X379" s="23">
        <f>VLOOKUP(H379,[1]Rates!$A$3:$D$139,4,FALSE)</f>
        <v>9.0000000000000002E-6</v>
      </c>
      <c r="Y379" s="90">
        <f t="shared" si="107"/>
        <v>0</v>
      </c>
      <c r="Z379" s="9"/>
    </row>
    <row r="380" spans="7:26" x14ac:dyDescent="0.25">
      <c r="G380" s="16"/>
      <c r="H380" s="9">
        <v>72</v>
      </c>
      <c r="I380" s="9" t="s">
        <v>28</v>
      </c>
      <c r="J380" s="17">
        <v>390</v>
      </c>
      <c r="K380" s="117">
        <v>0</v>
      </c>
      <c r="L380" s="19">
        <f>VLOOKUP(J380,[1]Values!$A$3:$D$462,2,FALSE)</f>
        <v>38451280</v>
      </c>
      <c r="M380" s="20">
        <v>10301587</v>
      </c>
      <c r="N380" s="20">
        <f t="shared" si="102"/>
        <v>0</v>
      </c>
      <c r="O380" s="19">
        <f>VLOOKUP(J380,[1]Values!$A$3:$D$462,3,FALSE)</f>
        <v>142770</v>
      </c>
      <c r="P380" s="19"/>
      <c r="Q380" s="19">
        <f t="shared" si="103"/>
        <v>0</v>
      </c>
      <c r="R380" s="20">
        <f t="shared" si="104"/>
        <v>0</v>
      </c>
      <c r="S380" s="21">
        <f>VLOOKUP(H380,[1]Rates!$A$3:$D$139,3,FALSE)</f>
        <v>2.5799999999999998E-4</v>
      </c>
      <c r="T380" s="22">
        <f t="shared" si="105"/>
        <v>0</v>
      </c>
      <c r="U380" s="19">
        <f>VLOOKUP(J380,[1]Values!$A$3:$D$462,4,FALSE)</f>
        <v>1106683</v>
      </c>
      <c r="V380" s="20">
        <v>143991</v>
      </c>
      <c r="W380" s="20">
        <f t="shared" si="106"/>
        <v>0</v>
      </c>
      <c r="X380" s="23">
        <f>VLOOKUP(H380,[1]Rates!$A$3:$D$139,4,FALSE)</f>
        <v>2.7500000000000002E-4</v>
      </c>
      <c r="Y380" s="90">
        <f t="shared" si="107"/>
        <v>0</v>
      </c>
      <c r="Z380" s="9"/>
    </row>
    <row r="381" spans="7:26" x14ac:dyDescent="0.25">
      <c r="G381" s="16"/>
      <c r="H381" s="9">
        <v>106</v>
      </c>
      <c r="I381" s="9" t="s">
        <v>98</v>
      </c>
      <c r="J381" s="17">
        <v>390</v>
      </c>
      <c r="K381" s="117">
        <v>0.71899999999999997</v>
      </c>
      <c r="L381" s="19">
        <f>VLOOKUP(J381,[1]Values!$A$3:$D$462,2,FALSE)</f>
        <v>38451280</v>
      </c>
      <c r="M381" s="20">
        <v>10301587</v>
      </c>
      <c r="N381" s="20">
        <f t="shared" si="102"/>
        <v>20239629.267000001</v>
      </c>
      <c r="O381" s="19">
        <f>VLOOKUP(J381,[1]Values!$A$3:$D$462,3,FALSE)</f>
        <v>142770</v>
      </c>
      <c r="P381" s="19"/>
      <c r="Q381" s="19">
        <f t="shared" si="103"/>
        <v>102651.62999999999</v>
      </c>
      <c r="R381" s="20">
        <f t="shared" si="104"/>
        <v>20342280.897</v>
      </c>
      <c r="S381" s="21">
        <f>VLOOKUP(H381,[1]Rates!$A$3:$D$139,3,FALSE)</f>
        <v>0</v>
      </c>
      <c r="T381" s="22">
        <f t="shared" si="105"/>
        <v>0</v>
      </c>
      <c r="U381" s="19">
        <f>VLOOKUP(J381,[1]Values!$A$3:$D$462,4,FALSE)</f>
        <v>1106683</v>
      </c>
      <c r="V381" s="20">
        <v>143991</v>
      </c>
      <c r="W381" s="20">
        <f t="shared" si="106"/>
        <v>692175.54799999995</v>
      </c>
      <c r="X381" s="23">
        <f>VLOOKUP(H381,[1]Rates!$A$3:$D$139,4,FALSE)</f>
        <v>0</v>
      </c>
      <c r="Y381" s="90">
        <f t="shared" si="107"/>
        <v>0</v>
      </c>
      <c r="Z381" s="9"/>
    </row>
    <row r="382" spans="7:26" x14ac:dyDescent="0.25">
      <c r="G382" s="16"/>
      <c r="H382" s="9">
        <v>117</v>
      </c>
      <c r="I382" s="9" t="s">
        <v>21</v>
      </c>
      <c r="J382" s="17">
        <v>390</v>
      </c>
      <c r="K382" s="117">
        <v>0.71899999999999997</v>
      </c>
      <c r="L382" s="19">
        <f>VLOOKUP(J382,[1]Values!$A$3:$D$462,2,FALSE)</f>
        <v>38451280</v>
      </c>
      <c r="M382" s="20">
        <v>10301587</v>
      </c>
      <c r="N382" s="20">
        <f t="shared" si="102"/>
        <v>20239629.267000001</v>
      </c>
      <c r="O382" s="19">
        <f>VLOOKUP(J382,[1]Values!$A$3:$D$462,3,FALSE)</f>
        <v>142770</v>
      </c>
      <c r="P382" s="19"/>
      <c r="Q382" s="19">
        <f t="shared" si="103"/>
        <v>102651.62999999999</v>
      </c>
      <c r="R382" s="20">
        <f t="shared" si="104"/>
        <v>20342280.897</v>
      </c>
      <c r="S382" s="21">
        <f>VLOOKUP(H382,[1]Rates!$A$3:$D$139,3,FALSE)</f>
        <v>2.1900000000000001E-4</v>
      </c>
      <c r="T382" s="22">
        <f t="shared" si="105"/>
        <v>4454.9595164430002</v>
      </c>
      <c r="U382" s="19">
        <f>VLOOKUP(J382,[1]Values!$A$3:$D$462,4,FALSE)</f>
        <v>1106683</v>
      </c>
      <c r="V382" s="20">
        <v>143991</v>
      </c>
      <c r="W382" s="20">
        <f t="shared" si="106"/>
        <v>692175.54799999995</v>
      </c>
      <c r="X382" s="23">
        <f>VLOOKUP(H382,[1]Rates!$A$3:$D$139,4,FALSE)</f>
        <v>2.34E-4</v>
      </c>
      <c r="Y382" s="90">
        <f t="shared" si="107"/>
        <v>161.96907823199999</v>
      </c>
      <c r="Z382" s="9"/>
    </row>
    <row r="383" spans="7:26" x14ac:dyDescent="0.25">
      <c r="G383" s="16"/>
      <c r="H383" s="9">
        <v>122</v>
      </c>
      <c r="I383" s="9" t="s">
        <v>90</v>
      </c>
      <c r="J383" s="17">
        <v>390</v>
      </c>
      <c r="K383" s="117">
        <v>0.71899999999999997</v>
      </c>
      <c r="L383" s="19">
        <f>VLOOKUP(J383,[1]Values!$A$3:$D$462,2,FALSE)</f>
        <v>38451280</v>
      </c>
      <c r="M383" s="20">
        <v>10301587</v>
      </c>
      <c r="N383" s="20">
        <f t="shared" si="102"/>
        <v>20239629.267000001</v>
      </c>
      <c r="O383" s="19">
        <f>VLOOKUP(J383,[1]Values!$A$3:$D$462,3,FALSE)</f>
        <v>142770</v>
      </c>
      <c r="P383" s="19"/>
      <c r="Q383" s="19">
        <f t="shared" si="103"/>
        <v>102651.62999999999</v>
      </c>
      <c r="R383" s="20">
        <f t="shared" si="104"/>
        <v>20342280.897</v>
      </c>
      <c r="S383" s="21">
        <f>VLOOKUP(H383,[1]Rates!$A$3:$D$139,3,FALSE)</f>
        <v>0</v>
      </c>
      <c r="T383" s="22">
        <f t="shared" si="105"/>
        <v>0</v>
      </c>
      <c r="U383" s="19">
        <f>VLOOKUP(J383,[1]Values!$A$3:$D$462,4,FALSE)</f>
        <v>1106683</v>
      </c>
      <c r="V383" s="20">
        <v>143991</v>
      </c>
      <c r="W383" s="20">
        <f t="shared" si="106"/>
        <v>692175.54799999995</v>
      </c>
      <c r="X383" s="23">
        <f>VLOOKUP(H383,[1]Rates!$A$3:$D$139,4,FALSE)</f>
        <v>0</v>
      </c>
      <c r="Y383" s="90">
        <f t="shared" si="107"/>
        <v>0</v>
      </c>
      <c r="Z383" s="9"/>
    </row>
    <row r="384" spans="7:26" x14ac:dyDescent="0.25">
      <c r="G384" s="16"/>
      <c r="H384" s="9"/>
      <c r="I384" s="9"/>
      <c r="J384" s="17"/>
      <c r="K384" s="117"/>
      <c r="L384" s="20"/>
      <c r="M384" s="20"/>
      <c r="N384" s="20"/>
      <c r="O384" s="20"/>
      <c r="P384" s="20"/>
      <c r="Q384" s="20"/>
      <c r="R384" s="20"/>
      <c r="S384" s="23"/>
      <c r="T384" s="22"/>
      <c r="U384" s="20"/>
      <c r="V384" s="20"/>
      <c r="W384" s="20"/>
      <c r="X384" s="23"/>
      <c r="Y384" s="90"/>
      <c r="Z384" s="9"/>
    </row>
    <row r="385" spans="7:26" ht="15.75" x14ac:dyDescent="0.25">
      <c r="G385" s="91">
        <v>106</v>
      </c>
      <c r="H385" s="28" t="s">
        <v>98</v>
      </c>
      <c r="I385" s="9"/>
      <c r="J385" s="17"/>
      <c r="K385" s="117"/>
      <c r="L385" s="20"/>
      <c r="M385" s="20"/>
      <c r="N385" s="20"/>
      <c r="O385" s="20"/>
      <c r="P385" s="20"/>
      <c r="Q385" s="20"/>
      <c r="R385" s="20"/>
      <c r="S385" s="23"/>
      <c r="T385" s="22"/>
      <c r="U385" s="20"/>
      <c r="V385" s="20"/>
      <c r="W385" s="20"/>
      <c r="X385" s="23"/>
      <c r="Y385" s="90"/>
      <c r="Z385" s="9"/>
    </row>
    <row r="386" spans="7:26" x14ac:dyDescent="0.25">
      <c r="G386" s="16"/>
      <c r="H386" s="9">
        <v>1</v>
      </c>
      <c r="I386" s="9" t="s">
        <v>11</v>
      </c>
      <c r="J386" s="17">
        <v>814</v>
      </c>
      <c r="K386" s="117">
        <v>0.71899999999999997</v>
      </c>
      <c r="L386" s="19">
        <f>VLOOKUP(J386,[1]Values!$A$3:$D$462,2,FALSE)</f>
        <v>0</v>
      </c>
      <c r="M386" s="20">
        <v>0</v>
      </c>
      <c r="N386" s="20">
        <f t="shared" ref="N386:N402" si="108">(L386-M386)*K386</f>
        <v>0</v>
      </c>
      <c r="O386" s="19">
        <f>VLOOKUP(J386,[1]Values!$A$3:$D$462,3,FALSE)</f>
        <v>214893</v>
      </c>
      <c r="P386" s="19"/>
      <c r="Q386" s="19">
        <f t="shared" ref="Q386:Q402" si="109">(O386-P386)*K386</f>
        <v>154508.06699999998</v>
      </c>
      <c r="R386" s="20">
        <f t="shared" ref="R386:R402" si="110">(L386-M386+O386-P386)*K386</f>
        <v>154508.06699999998</v>
      </c>
      <c r="S386" s="21">
        <f>VLOOKUP(H386,[1]Rates!$A$3:$D$139,3,FALSE)</f>
        <v>1.908E-3</v>
      </c>
      <c r="T386" s="22">
        <f t="shared" ref="T386:T402" si="111">R386*S386</f>
        <v>294.80139183599994</v>
      </c>
      <c r="U386" s="19">
        <f>VLOOKUP(J386,[1]Values!$A$3:$D$462,4,FALSE)</f>
        <v>0</v>
      </c>
      <c r="V386" s="20"/>
      <c r="W386" s="20">
        <f t="shared" ref="W386:W402" si="112">(U386-V386)*K386</f>
        <v>0</v>
      </c>
      <c r="X386" s="23">
        <f>VLOOKUP(H386,[1]Rates!$A$3:$D$139,4,FALSE)</f>
        <v>2.0739999999999999E-3</v>
      </c>
      <c r="Y386" s="90">
        <f t="shared" ref="Y386:Y402" si="113">W386*X386</f>
        <v>0</v>
      </c>
      <c r="Z386" s="9"/>
    </row>
    <row r="387" spans="7:26" x14ac:dyDescent="0.25">
      <c r="G387" s="16"/>
      <c r="H387" s="9">
        <v>2</v>
      </c>
      <c r="I387" s="9" t="s">
        <v>27</v>
      </c>
      <c r="J387" s="17">
        <v>814</v>
      </c>
      <c r="K387" s="117">
        <v>0.71899999999999997</v>
      </c>
      <c r="L387" s="19">
        <f>VLOOKUP(J387,[1]Values!$A$3:$D$462,2,FALSE)</f>
        <v>0</v>
      </c>
      <c r="M387" s="20">
        <v>0</v>
      </c>
      <c r="N387" s="20">
        <f t="shared" si="108"/>
        <v>0</v>
      </c>
      <c r="O387" s="19">
        <f>VLOOKUP(J387,[1]Values!$A$3:$D$462,3,FALSE)</f>
        <v>214893</v>
      </c>
      <c r="P387" s="19"/>
      <c r="Q387" s="19">
        <f t="shared" si="109"/>
        <v>154508.06699999998</v>
      </c>
      <c r="R387" s="20">
        <f t="shared" si="110"/>
        <v>154508.06699999998</v>
      </c>
      <c r="S387" s="21">
        <f>VLOOKUP(H387,[1]Rates!$A$3:$D$139,3,FALSE)</f>
        <v>2.0900000000000001E-4</v>
      </c>
      <c r="T387" s="22">
        <f t="shared" si="111"/>
        <v>32.292186002999998</v>
      </c>
      <c r="U387" s="19">
        <f>VLOOKUP(J387,[1]Values!$A$3:$D$462,4,FALSE)</f>
        <v>0</v>
      </c>
      <c r="V387" s="20"/>
      <c r="W387" s="20">
        <f t="shared" si="112"/>
        <v>0</v>
      </c>
      <c r="X387" s="23">
        <f>VLOOKUP(H387,[1]Rates!$A$3:$D$139,4,FALSE)</f>
        <v>2.3000000000000001E-4</v>
      </c>
      <c r="Y387" s="90">
        <f t="shared" si="113"/>
        <v>0</v>
      </c>
      <c r="Z387" s="9"/>
    </row>
    <row r="388" spans="7:26" x14ac:dyDescent="0.25">
      <c r="G388" s="16"/>
      <c r="H388" s="9">
        <v>3</v>
      </c>
      <c r="I388" s="9" t="s">
        <v>20</v>
      </c>
      <c r="J388" s="17">
        <v>814</v>
      </c>
      <c r="K388" s="117">
        <v>0.71899999999999997</v>
      </c>
      <c r="L388" s="19">
        <f>VLOOKUP(J388,[1]Values!$A$3:$D$462,2,FALSE)</f>
        <v>0</v>
      </c>
      <c r="M388" s="20">
        <v>0</v>
      </c>
      <c r="N388" s="20">
        <f t="shared" si="108"/>
        <v>0</v>
      </c>
      <c r="O388" s="19">
        <f>VLOOKUP(J388,[1]Values!$A$3:$D$462,3,FALSE)</f>
        <v>214893</v>
      </c>
      <c r="P388" s="19"/>
      <c r="Q388" s="19">
        <f t="shared" si="109"/>
        <v>154508.06699999998</v>
      </c>
      <c r="R388" s="20">
        <f t="shared" si="110"/>
        <v>154508.06699999998</v>
      </c>
      <c r="S388" s="21">
        <f>VLOOKUP(H388,[1]Rates!$A$3:$D$139,3,FALSE)</f>
        <v>4.9299999999999995E-4</v>
      </c>
      <c r="T388" s="22">
        <f t="shared" si="111"/>
        <v>76.172477030999985</v>
      </c>
      <c r="U388" s="19">
        <f>VLOOKUP(J388,[1]Values!$A$3:$D$462,4,FALSE)</f>
        <v>0</v>
      </c>
      <c r="V388" s="20"/>
      <c r="W388" s="20">
        <f t="shared" si="112"/>
        <v>0</v>
      </c>
      <c r="X388" s="23">
        <f>VLOOKUP(H388,[1]Rates!$A$3:$D$139,4,FALSE)</f>
        <v>5.2599999999999999E-4</v>
      </c>
      <c r="Y388" s="90">
        <f t="shared" si="113"/>
        <v>0</v>
      </c>
      <c r="Z388" s="9"/>
    </row>
    <row r="389" spans="7:26" x14ac:dyDescent="0.25">
      <c r="G389" s="16"/>
      <c r="H389" s="9">
        <v>4</v>
      </c>
      <c r="I389" s="9" t="s">
        <v>10</v>
      </c>
      <c r="J389" s="17">
        <v>814</v>
      </c>
      <c r="K389" s="117">
        <v>0.71899999999999997</v>
      </c>
      <c r="L389" s="19">
        <f>VLOOKUP(J389,[1]Values!$A$3:$D$462,2,FALSE)</f>
        <v>0</v>
      </c>
      <c r="M389" s="20">
        <v>0</v>
      </c>
      <c r="N389" s="20">
        <f t="shared" si="108"/>
        <v>0</v>
      </c>
      <c r="O389" s="19">
        <f>VLOOKUP(J389,[1]Values!$A$3:$D$462,3,FALSE)</f>
        <v>214893</v>
      </c>
      <c r="P389" s="19"/>
      <c r="Q389" s="19">
        <f t="shared" si="109"/>
        <v>154508.06699999998</v>
      </c>
      <c r="R389" s="20">
        <f t="shared" si="110"/>
        <v>154508.06699999998</v>
      </c>
      <c r="S389" s="21">
        <f>VLOOKUP(H389,[1]Rates!$A$3:$D$139,3,FALSE)</f>
        <v>8.1609999999999999E-3</v>
      </c>
      <c r="T389" s="22">
        <f t="shared" si="111"/>
        <v>1260.9403347869998</v>
      </c>
      <c r="U389" s="19">
        <f>VLOOKUP(J389,[1]Values!$A$3:$D$462,4,FALSE)</f>
        <v>0</v>
      </c>
      <c r="V389" s="20"/>
      <c r="W389" s="20">
        <f t="shared" si="112"/>
        <v>0</v>
      </c>
      <c r="X389" s="23">
        <f>VLOOKUP(H389,[1]Rates!$A$3:$D$139,4,FALSE)</f>
        <v>7.8399999999999997E-3</v>
      </c>
      <c r="Y389" s="90">
        <f t="shared" si="113"/>
        <v>0</v>
      </c>
      <c r="Z389" s="9"/>
    </row>
    <row r="390" spans="7:26" x14ac:dyDescent="0.25">
      <c r="G390" s="16"/>
      <c r="H390" s="9">
        <v>136</v>
      </c>
      <c r="I390" s="9" t="s">
        <v>139</v>
      </c>
      <c r="J390" s="17">
        <v>814</v>
      </c>
      <c r="K390" s="117">
        <v>0.71899999999999997</v>
      </c>
      <c r="L390" s="19">
        <f>VLOOKUP(J390,[1]Values!$A$3:$D$462,2,FALSE)</f>
        <v>0</v>
      </c>
      <c r="M390" s="20">
        <v>0</v>
      </c>
      <c r="N390" s="20">
        <f t="shared" si="108"/>
        <v>0</v>
      </c>
      <c r="O390" s="19">
        <f>VLOOKUP(J390,[1]Values!$A$3:$D$462,3,FALSE)</f>
        <v>214893</v>
      </c>
      <c r="P390" s="19"/>
      <c r="Q390" s="19">
        <f t="shared" si="109"/>
        <v>154508.06699999998</v>
      </c>
      <c r="R390" s="20">
        <f t="shared" si="110"/>
        <v>154508.06699999998</v>
      </c>
      <c r="S390" s="21">
        <f>VLOOKUP(H390,[1]Rates!$A$3:$D$139,3,FALSE)</f>
        <v>2.31E-4</v>
      </c>
      <c r="T390" s="22">
        <f t="shared" si="111"/>
        <v>35.691363476999996</v>
      </c>
      <c r="U390" s="19">
        <f>VLOOKUP(J390,[1]Values!$A$3:$D$462,4,FALSE)</f>
        <v>0</v>
      </c>
      <c r="V390" s="20"/>
      <c r="W390" s="20">
        <f t="shared" si="112"/>
        <v>0</v>
      </c>
      <c r="X390" s="23">
        <f>VLOOKUP(H390,[1]Rates!$A$3:$D$139,4,FALSE)</f>
        <v>2.0100000000000001E-4</v>
      </c>
      <c r="Y390" s="90">
        <f t="shared" si="113"/>
        <v>0</v>
      </c>
      <c r="Z390" s="9"/>
    </row>
    <row r="391" spans="7:26" x14ac:dyDescent="0.25">
      <c r="G391" s="16"/>
      <c r="H391" s="9">
        <v>6</v>
      </c>
      <c r="I391" s="9" t="s">
        <v>70</v>
      </c>
      <c r="J391" s="17">
        <v>814</v>
      </c>
      <c r="K391" s="117">
        <v>0.71899999999999997</v>
      </c>
      <c r="L391" s="19">
        <f>VLOOKUP(J391,[1]Values!$A$3:$D$462,2,FALSE)</f>
        <v>0</v>
      </c>
      <c r="M391" s="20">
        <v>0</v>
      </c>
      <c r="N391" s="20">
        <f t="shared" si="108"/>
        <v>0</v>
      </c>
      <c r="O391" s="19">
        <f>VLOOKUP(J391,[1]Values!$A$3:$D$462,3,FALSE)</f>
        <v>214893</v>
      </c>
      <c r="P391" s="19"/>
      <c r="Q391" s="19">
        <f t="shared" si="109"/>
        <v>154508.06699999998</v>
      </c>
      <c r="R391" s="20">
        <f t="shared" si="110"/>
        <v>154508.06699999998</v>
      </c>
      <c r="S391" s="21">
        <f>VLOOKUP(H391,[1]Rates!$A$3:$D$139,3,FALSE)</f>
        <v>0</v>
      </c>
      <c r="T391" s="22">
        <f t="shared" si="111"/>
        <v>0</v>
      </c>
      <c r="U391" s="19">
        <f>VLOOKUP(J391,[1]Values!$A$3:$D$462,4,FALSE)</f>
        <v>0</v>
      </c>
      <c r="V391" s="20"/>
      <c r="W391" s="20">
        <f t="shared" si="112"/>
        <v>0</v>
      </c>
      <c r="X391" s="23">
        <f>VLOOKUP(H391,[1]Rates!$A$3:$D$139,4,FALSE)</f>
        <v>0</v>
      </c>
      <c r="Y391" s="90">
        <f t="shared" si="113"/>
        <v>0</v>
      </c>
      <c r="Z391" s="9"/>
    </row>
    <row r="392" spans="7:26" x14ac:dyDescent="0.25">
      <c r="G392" s="16"/>
      <c r="H392" s="9">
        <v>7</v>
      </c>
      <c r="I392" s="9" t="s">
        <v>9</v>
      </c>
      <c r="J392" s="17">
        <v>814</v>
      </c>
      <c r="K392" s="117">
        <v>0.71899999999999997</v>
      </c>
      <c r="L392" s="19">
        <f>VLOOKUP(J392,[1]Values!$A$3:$D$462,2,FALSE)</f>
        <v>0</v>
      </c>
      <c r="M392" s="20">
        <v>0</v>
      </c>
      <c r="N392" s="20">
        <f t="shared" si="108"/>
        <v>0</v>
      </c>
      <c r="O392" s="19">
        <f>VLOOKUP(J392,[1]Values!$A$3:$D$462,3,FALSE)</f>
        <v>214893</v>
      </c>
      <c r="P392" s="19"/>
      <c r="Q392" s="19">
        <f t="shared" si="109"/>
        <v>154508.06699999998</v>
      </c>
      <c r="R392" s="20">
        <f t="shared" si="110"/>
        <v>154508.06699999998</v>
      </c>
      <c r="S392" s="21">
        <f>VLOOKUP(H392,[1]Rates!$A$3:$D$139,3,FALSE)</f>
        <v>1.01E-4</v>
      </c>
      <c r="T392" s="22">
        <f t="shared" si="111"/>
        <v>15.605314766999998</v>
      </c>
      <c r="U392" s="19">
        <f>VLOOKUP(J392,[1]Values!$A$3:$D$462,4,FALSE)</f>
        <v>0</v>
      </c>
      <c r="V392" s="20"/>
      <c r="W392" s="20">
        <f t="shared" si="112"/>
        <v>0</v>
      </c>
      <c r="X392" s="23">
        <f>VLOOKUP(H392,[1]Rates!$A$3:$D$139,4,FALSE)</f>
        <v>1.08E-4</v>
      </c>
      <c r="Y392" s="90">
        <f t="shared" si="113"/>
        <v>0</v>
      </c>
      <c r="Z392" s="9"/>
    </row>
    <row r="393" spans="7:26" x14ac:dyDescent="0.25">
      <c r="G393" s="16"/>
      <c r="H393" s="9">
        <v>8</v>
      </c>
      <c r="I393" s="9" t="s">
        <v>23</v>
      </c>
      <c r="J393" s="17">
        <v>814</v>
      </c>
      <c r="K393" s="117">
        <v>0.71899999999999997</v>
      </c>
      <c r="L393" s="19">
        <f>VLOOKUP(J393,[1]Values!$A$3:$D$462,2,FALSE)</f>
        <v>0</v>
      </c>
      <c r="M393" s="20">
        <v>0</v>
      </c>
      <c r="N393" s="20">
        <f t="shared" si="108"/>
        <v>0</v>
      </c>
      <c r="O393" s="19">
        <f>VLOOKUP(J393,[1]Values!$A$3:$D$462,3,FALSE)</f>
        <v>214893</v>
      </c>
      <c r="P393" s="19"/>
      <c r="Q393" s="19">
        <f t="shared" si="109"/>
        <v>154508.06699999998</v>
      </c>
      <c r="R393" s="20">
        <f t="shared" si="110"/>
        <v>154508.06699999998</v>
      </c>
      <c r="S393" s="21">
        <f>VLOOKUP(H393,[1]Rates!$A$3:$D$139,3,FALSE)</f>
        <v>1.5300000000000001E-4</v>
      </c>
      <c r="T393" s="22">
        <f t="shared" si="111"/>
        <v>23.639734250999997</v>
      </c>
      <c r="U393" s="19">
        <f>VLOOKUP(J393,[1]Values!$A$3:$D$462,4,FALSE)</f>
        <v>0</v>
      </c>
      <c r="V393" s="20"/>
      <c r="W393" s="20">
        <f t="shared" si="112"/>
        <v>0</v>
      </c>
      <c r="X393" s="23">
        <f>VLOOKUP(H393,[1]Rates!$A$3:$D$139,4,FALSE)</f>
        <v>1.64E-4</v>
      </c>
      <c r="Y393" s="90">
        <f t="shared" si="113"/>
        <v>0</v>
      </c>
      <c r="Z393" s="9"/>
    </row>
    <row r="394" spans="7:26" x14ac:dyDescent="0.25">
      <c r="G394" s="16"/>
      <c r="H394" s="9">
        <v>9</v>
      </c>
      <c r="I394" s="9" t="s">
        <v>0</v>
      </c>
      <c r="J394" s="17">
        <v>814</v>
      </c>
      <c r="K394" s="117">
        <v>0.71899999999999997</v>
      </c>
      <c r="L394" s="19">
        <f>VLOOKUP(J394,[1]Values!$A$3:$D$462,2,FALSE)</f>
        <v>0</v>
      </c>
      <c r="M394" s="20">
        <v>0</v>
      </c>
      <c r="N394" s="20">
        <f t="shared" si="108"/>
        <v>0</v>
      </c>
      <c r="O394" s="19">
        <f>VLOOKUP(J394,[1]Values!$A$3:$D$462,3,FALSE)</f>
        <v>214893</v>
      </c>
      <c r="P394" s="19"/>
      <c r="Q394" s="19">
        <f t="shared" si="109"/>
        <v>154508.06699999998</v>
      </c>
      <c r="R394" s="20">
        <f t="shared" si="110"/>
        <v>154508.06699999998</v>
      </c>
      <c r="S394" s="21">
        <f>VLOOKUP(H394,[1]Rates!$A$3:$D$139,3,FALSE)</f>
        <v>2.5599999999999999E-4</v>
      </c>
      <c r="T394" s="22">
        <f t="shared" si="111"/>
        <v>39.554065151999993</v>
      </c>
      <c r="U394" s="19">
        <f>VLOOKUP(J394,[1]Values!$A$3:$D$462,4,FALSE)</f>
        <v>0</v>
      </c>
      <c r="V394" s="20"/>
      <c r="W394" s="20">
        <f t="shared" si="112"/>
        <v>0</v>
      </c>
      <c r="X394" s="23">
        <f>VLOOKUP(H394,[1]Rates!$A$3:$D$139,4,FALSE)</f>
        <v>2.7599999999999999E-4</v>
      </c>
      <c r="Y394" s="90">
        <f t="shared" si="113"/>
        <v>0</v>
      </c>
      <c r="Z394" s="9"/>
    </row>
    <row r="395" spans="7:26" x14ac:dyDescent="0.25">
      <c r="G395" s="16"/>
      <c r="H395" s="9">
        <v>29</v>
      </c>
      <c r="I395" s="9" t="s">
        <v>24</v>
      </c>
      <c r="J395" s="17">
        <v>814</v>
      </c>
      <c r="K395" s="117">
        <v>0.71899999999999997</v>
      </c>
      <c r="L395" s="19">
        <f>VLOOKUP(J395,[1]Values!$A$3:$D$462,2,FALSE)</f>
        <v>0</v>
      </c>
      <c r="M395" s="20">
        <v>0</v>
      </c>
      <c r="N395" s="20">
        <f t="shared" si="108"/>
        <v>0</v>
      </c>
      <c r="O395" s="19">
        <f>VLOOKUP(J395,[1]Values!$A$3:$D$462,3,FALSE)</f>
        <v>214893</v>
      </c>
      <c r="P395" s="19"/>
      <c r="Q395" s="19">
        <f t="shared" si="109"/>
        <v>154508.06699999998</v>
      </c>
      <c r="R395" s="20">
        <f t="shared" si="110"/>
        <v>154508.06699999998</v>
      </c>
      <c r="S395" s="21">
        <f>VLOOKUP(H395,[1]Rates!$A$3:$D$139,3,FALSE)</f>
        <v>2.8760000000000001E-3</v>
      </c>
      <c r="T395" s="22">
        <f t="shared" si="111"/>
        <v>444.36520069199997</v>
      </c>
      <c r="U395" s="19">
        <f>VLOOKUP(J395,[1]Values!$A$3:$D$462,4,FALSE)</f>
        <v>0</v>
      </c>
      <c r="V395" s="20"/>
      <c r="W395" s="20">
        <f t="shared" si="112"/>
        <v>0</v>
      </c>
      <c r="X395" s="23">
        <f>VLOOKUP(H395,[1]Rates!$A$3:$D$139,4,FALSE)</f>
        <v>3.1029999999999999E-3</v>
      </c>
      <c r="Y395" s="90">
        <f t="shared" si="113"/>
        <v>0</v>
      </c>
      <c r="Z395" s="9"/>
    </row>
    <row r="396" spans="7:26" x14ac:dyDescent="0.25">
      <c r="G396" s="16"/>
      <c r="H396" s="9">
        <v>38</v>
      </c>
      <c r="I396" s="9" t="s">
        <v>12</v>
      </c>
      <c r="J396" s="17">
        <v>814</v>
      </c>
      <c r="K396" s="117">
        <v>0.71899999999999997</v>
      </c>
      <c r="L396" s="19">
        <f>VLOOKUP(J396,[1]Values!$A$3:$D$462,2,FALSE)</f>
        <v>0</v>
      </c>
      <c r="M396" s="20">
        <v>0</v>
      </c>
      <c r="N396" s="20">
        <f t="shared" si="108"/>
        <v>0</v>
      </c>
      <c r="O396" s="19">
        <f>VLOOKUP(J396,[1]Values!$A$3:$D$462,3,FALSE)</f>
        <v>214893</v>
      </c>
      <c r="P396" s="19"/>
      <c r="Q396" s="19">
        <f t="shared" si="109"/>
        <v>154508.06699999998</v>
      </c>
      <c r="R396" s="20">
        <f t="shared" si="110"/>
        <v>154508.06699999998</v>
      </c>
      <c r="S396" s="21">
        <f>VLOOKUP(H396,[1]Rates!$A$3:$D$139,3,FALSE)</f>
        <v>9.8999999999999994E-5</v>
      </c>
      <c r="T396" s="22">
        <f t="shared" si="111"/>
        <v>15.296298632999997</v>
      </c>
      <c r="U396" s="19">
        <f>VLOOKUP(J396,[1]Values!$A$3:$D$462,4,FALSE)</f>
        <v>0</v>
      </c>
      <c r="V396" s="20"/>
      <c r="W396" s="20">
        <f t="shared" si="112"/>
        <v>0</v>
      </c>
      <c r="X396" s="23">
        <f>VLOOKUP(H396,[1]Rates!$A$3:$D$139,4,FALSE)</f>
        <v>8.6000000000000003E-5</v>
      </c>
      <c r="Y396" s="90">
        <f t="shared" si="113"/>
        <v>0</v>
      </c>
      <c r="Z396" s="9"/>
    </row>
    <row r="397" spans="7:26" x14ac:dyDescent="0.25">
      <c r="G397" s="16"/>
      <c r="H397" s="9">
        <v>55</v>
      </c>
      <c r="I397" s="9" t="s">
        <v>26</v>
      </c>
      <c r="J397" s="17">
        <v>814</v>
      </c>
      <c r="K397" s="117">
        <v>0.71899999999999997</v>
      </c>
      <c r="L397" s="19">
        <f>VLOOKUP(J397,[1]Values!$A$3:$D$462,2,FALSE)</f>
        <v>0</v>
      </c>
      <c r="M397" s="20">
        <v>0</v>
      </c>
      <c r="N397" s="20">
        <f t="shared" si="108"/>
        <v>0</v>
      </c>
      <c r="O397" s="19">
        <f>VLOOKUP(J397,[1]Values!$A$3:$D$462,3,FALSE)</f>
        <v>214893</v>
      </c>
      <c r="P397" s="19"/>
      <c r="Q397" s="19">
        <f t="shared" si="109"/>
        <v>154508.06699999998</v>
      </c>
      <c r="R397" s="20">
        <f t="shared" si="110"/>
        <v>154508.06699999998</v>
      </c>
      <c r="S397" s="21">
        <f>VLOOKUP(H397,[1]Rates!$A$3:$D$139,3,FALSE)</f>
        <v>1.45E-4</v>
      </c>
      <c r="T397" s="22">
        <f t="shared" si="111"/>
        <v>22.403669714999996</v>
      </c>
      <c r="U397" s="19">
        <f>VLOOKUP(J397,[1]Values!$A$3:$D$462,4,FALSE)</f>
        <v>0</v>
      </c>
      <c r="V397" s="20"/>
      <c r="W397" s="20">
        <f t="shared" si="112"/>
        <v>0</v>
      </c>
      <c r="X397" s="23">
        <f>VLOOKUP(H397,[1]Rates!$A$3:$D$139,4,FALSE)</f>
        <v>1.35E-4</v>
      </c>
      <c r="Y397" s="90">
        <f t="shared" si="113"/>
        <v>0</v>
      </c>
      <c r="Z397" s="9"/>
    </row>
    <row r="398" spans="7:26" x14ac:dyDescent="0.25">
      <c r="G398" s="16"/>
      <c r="H398" s="9">
        <v>71</v>
      </c>
      <c r="I398" s="9" t="s">
        <v>18</v>
      </c>
      <c r="J398" s="17">
        <v>814</v>
      </c>
      <c r="K398" s="117">
        <v>0</v>
      </c>
      <c r="L398" s="19">
        <f>VLOOKUP(J398,[1]Values!$A$3:$D$462,2,FALSE)</f>
        <v>0</v>
      </c>
      <c r="M398" s="20">
        <v>0</v>
      </c>
      <c r="N398" s="20">
        <f t="shared" si="108"/>
        <v>0</v>
      </c>
      <c r="O398" s="19">
        <f>VLOOKUP(J398,[1]Values!$A$3:$D$462,3,FALSE)</f>
        <v>214893</v>
      </c>
      <c r="P398" s="19"/>
      <c r="Q398" s="19">
        <f t="shared" si="109"/>
        <v>0</v>
      </c>
      <c r="R398" s="20">
        <f t="shared" si="110"/>
        <v>0</v>
      </c>
      <c r="S398" s="21">
        <f>VLOOKUP(H398,[1]Rates!$A$3:$D$139,3,FALSE)</f>
        <v>9.0000000000000002E-6</v>
      </c>
      <c r="T398" s="22">
        <f t="shared" si="111"/>
        <v>0</v>
      </c>
      <c r="U398" s="19">
        <f>VLOOKUP(J398,[1]Values!$A$3:$D$462,4,FALSE)</f>
        <v>0</v>
      </c>
      <c r="V398" s="20"/>
      <c r="W398" s="20">
        <f t="shared" si="112"/>
        <v>0</v>
      </c>
      <c r="X398" s="23">
        <f>VLOOKUP(H398,[1]Rates!$A$3:$D$139,4,FALSE)</f>
        <v>9.0000000000000002E-6</v>
      </c>
      <c r="Y398" s="90">
        <f t="shared" si="113"/>
        <v>0</v>
      </c>
      <c r="Z398" s="9"/>
    </row>
    <row r="399" spans="7:26" x14ac:dyDescent="0.25">
      <c r="G399" s="16"/>
      <c r="H399" s="9">
        <v>72</v>
      </c>
      <c r="I399" s="9" t="s">
        <v>28</v>
      </c>
      <c r="J399" s="17">
        <v>814</v>
      </c>
      <c r="K399" s="117">
        <v>0</v>
      </c>
      <c r="L399" s="19">
        <f>VLOOKUP(J399,[1]Values!$A$3:$D$462,2,FALSE)</f>
        <v>0</v>
      </c>
      <c r="M399" s="20">
        <v>0</v>
      </c>
      <c r="N399" s="20">
        <f t="shared" si="108"/>
        <v>0</v>
      </c>
      <c r="O399" s="19">
        <f>VLOOKUP(J399,[1]Values!$A$3:$D$462,3,FALSE)</f>
        <v>214893</v>
      </c>
      <c r="P399" s="19"/>
      <c r="Q399" s="19">
        <f t="shared" si="109"/>
        <v>0</v>
      </c>
      <c r="R399" s="20">
        <f t="shared" si="110"/>
        <v>0</v>
      </c>
      <c r="S399" s="21">
        <f>VLOOKUP(H399,[1]Rates!$A$3:$D$139,3,FALSE)</f>
        <v>2.5799999999999998E-4</v>
      </c>
      <c r="T399" s="22">
        <f t="shared" si="111"/>
        <v>0</v>
      </c>
      <c r="U399" s="19">
        <f>VLOOKUP(J399,[1]Values!$A$3:$D$462,4,FALSE)</f>
        <v>0</v>
      </c>
      <c r="V399" s="20"/>
      <c r="W399" s="20">
        <f t="shared" si="112"/>
        <v>0</v>
      </c>
      <c r="X399" s="23">
        <f>VLOOKUP(H399,[1]Rates!$A$3:$D$139,4,FALSE)</f>
        <v>2.7500000000000002E-4</v>
      </c>
      <c r="Y399" s="90">
        <f t="shared" si="113"/>
        <v>0</v>
      </c>
      <c r="Z399" s="9"/>
    </row>
    <row r="400" spans="7:26" x14ac:dyDescent="0.25">
      <c r="G400" s="16"/>
      <c r="H400" s="9">
        <v>106</v>
      </c>
      <c r="I400" s="9" t="s">
        <v>98</v>
      </c>
      <c r="J400" s="17">
        <v>814</v>
      </c>
      <c r="K400" s="117">
        <v>0.71899999999999997</v>
      </c>
      <c r="L400" s="19">
        <f>VLOOKUP(J400,[1]Values!$A$3:$D$462,2,FALSE)</f>
        <v>0</v>
      </c>
      <c r="M400" s="20">
        <v>0</v>
      </c>
      <c r="N400" s="20">
        <f t="shared" si="108"/>
        <v>0</v>
      </c>
      <c r="O400" s="19">
        <f>VLOOKUP(J400,[1]Values!$A$3:$D$462,3,FALSE)</f>
        <v>214893</v>
      </c>
      <c r="P400" s="19"/>
      <c r="Q400" s="19">
        <f t="shared" si="109"/>
        <v>154508.06699999998</v>
      </c>
      <c r="R400" s="20">
        <f t="shared" si="110"/>
        <v>154508.06699999998</v>
      </c>
      <c r="S400" s="21">
        <f>VLOOKUP(H400,[1]Rates!$A$3:$D$139,3,FALSE)</f>
        <v>0</v>
      </c>
      <c r="T400" s="22">
        <f t="shared" si="111"/>
        <v>0</v>
      </c>
      <c r="U400" s="19">
        <f>VLOOKUP(J400,[1]Values!$A$3:$D$462,4,FALSE)</f>
        <v>0</v>
      </c>
      <c r="V400" s="20"/>
      <c r="W400" s="20">
        <f t="shared" si="112"/>
        <v>0</v>
      </c>
      <c r="X400" s="23">
        <f>VLOOKUP(H400,[1]Rates!$A$3:$D$139,4,FALSE)</f>
        <v>0</v>
      </c>
      <c r="Y400" s="90">
        <f t="shared" si="113"/>
        <v>0</v>
      </c>
      <c r="Z400" s="9"/>
    </row>
    <row r="401" spans="7:26" x14ac:dyDescent="0.25">
      <c r="G401" s="16"/>
      <c r="H401" s="9">
        <v>117</v>
      </c>
      <c r="I401" s="9" t="s">
        <v>21</v>
      </c>
      <c r="J401" s="17">
        <v>814</v>
      </c>
      <c r="K401" s="117">
        <v>0.71899999999999997</v>
      </c>
      <c r="L401" s="19">
        <f>VLOOKUP(J401,[1]Values!$A$3:$D$462,2,FALSE)</f>
        <v>0</v>
      </c>
      <c r="M401" s="20">
        <v>0</v>
      </c>
      <c r="N401" s="20">
        <f t="shared" si="108"/>
        <v>0</v>
      </c>
      <c r="O401" s="19">
        <f>VLOOKUP(J401,[1]Values!$A$3:$D$462,3,FALSE)</f>
        <v>214893</v>
      </c>
      <c r="P401" s="19"/>
      <c r="Q401" s="19">
        <f t="shared" si="109"/>
        <v>154508.06699999998</v>
      </c>
      <c r="R401" s="20">
        <f t="shared" si="110"/>
        <v>154508.06699999998</v>
      </c>
      <c r="S401" s="21">
        <f>VLOOKUP(H401,[1]Rates!$A$3:$D$139,3,FALSE)</f>
        <v>2.1900000000000001E-4</v>
      </c>
      <c r="T401" s="22">
        <f t="shared" si="111"/>
        <v>33.837266672999995</v>
      </c>
      <c r="U401" s="19">
        <f>VLOOKUP(J401,[1]Values!$A$3:$D$462,4,FALSE)</f>
        <v>0</v>
      </c>
      <c r="V401" s="20"/>
      <c r="W401" s="20">
        <f t="shared" si="112"/>
        <v>0</v>
      </c>
      <c r="X401" s="23">
        <f>VLOOKUP(H401,[1]Rates!$A$3:$D$139,4,FALSE)</f>
        <v>2.34E-4</v>
      </c>
      <c r="Y401" s="90">
        <f t="shared" si="113"/>
        <v>0</v>
      </c>
      <c r="Z401" s="9"/>
    </row>
    <row r="402" spans="7:26" x14ac:dyDescent="0.25">
      <c r="G402" s="16"/>
      <c r="H402" s="9">
        <v>122</v>
      </c>
      <c r="I402" s="9" t="s">
        <v>90</v>
      </c>
      <c r="J402" s="17">
        <v>814</v>
      </c>
      <c r="K402" s="117">
        <v>0.71899999999999997</v>
      </c>
      <c r="L402" s="19">
        <f>VLOOKUP(J402,[1]Values!$A$3:$D$462,2,FALSE)</f>
        <v>0</v>
      </c>
      <c r="M402" s="20">
        <v>0</v>
      </c>
      <c r="N402" s="20">
        <f t="shared" si="108"/>
        <v>0</v>
      </c>
      <c r="O402" s="19">
        <f>VLOOKUP(J402,[1]Values!$A$3:$D$462,3,FALSE)</f>
        <v>214893</v>
      </c>
      <c r="P402" s="19"/>
      <c r="Q402" s="19">
        <f t="shared" si="109"/>
        <v>154508.06699999998</v>
      </c>
      <c r="R402" s="20">
        <f t="shared" si="110"/>
        <v>154508.06699999998</v>
      </c>
      <c r="S402" s="21">
        <f>VLOOKUP(H402,[1]Rates!$A$3:$D$139,3,FALSE)</f>
        <v>0</v>
      </c>
      <c r="T402" s="22">
        <f t="shared" si="111"/>
        <v>0</v>
      </c>
      <c r="U402" s="19">
        <f>VLOOKUP(J402,[1]Values!$A$3:$D$462,4,FALSE)</f>
        <v>0</v>
      </c>
      <c r="V402" s="20"/>
      <c r="W402" s="20">
        <f t="shared" si="112"/>
        <v>0</v>
      </c>
      <c r="X402" s="23">
        <f>VLOOKUP(H402,[1]Rates!$A$3:$D$139,4,FALSE)</f>
        <v>0</v>
      </c>
      <c r="Y402" s="90">
        <f t="shared" si="113"/>
        <v>0</v>
      </c>
      <c r="Z402" s="9"/>
    </row>
    <row r="403" spans="7:26" ht="15.75" thickBot="1" x14ac:dyDescent="0.3">
      <c r="G403" s="24"/>
      <c r="H403" s="25"/>
      <c r="I403" s="25"/>
      <c r="J403" s="93"/>
      <c r="K403" s="118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6"/>
      <c r="Z403" s="9"/>
    </row>
    <row r="404" spans="7:26" x14ac:dyDescent="0.25">
      <c r="G404" s="9">
        <v>106</v>
      </c>
      <c r="H404" s="9" t="s">
        <v>98</v>
      </c>
      <c r="I404" s="9"/>
      <c r="J404" s="17"/>
      <c r="K404" s="18"/>
      <c r="L404" s="20"/>
      <c r="M404" s="20"/>
      <c r="N404" s="20"/>
      <c r="O404" s="20"/>
      <c r="P404" s="20"/>
      <c r="Q404" s="20"/>
      <c r="R404" s="20"/>
      <c r="S404" s="23"/>
      <c r="T404" s="22">
        <f>SUM(T366:T403)</f>
        <v>316745.57740884303</v>
      </c>
      <c r="U404" s="20"/>
      <c r="V404" s="20"/>
      <c r="W404" s="20"/>
      <c r="X404" s="23"/>
      <c r="Y404" s="22">
        <f>SUM(Y366:Y403)</f>
        <v>10815.935113047999</v>
      </c>
      <c r="Z404" s="27">
        <f>T404+Y404</f>
        <v>327561.51252189104</v>
      </c>
    </row>
    <row r="405" spans="7:26" x14ac:dyDescent="0.25">
      <c r="G405" s="9"/>
      <c r="H405" s="9"/>
      <c r="I405" s="9"/>
      <c r="J405" s="17"/>
      <c r="K405" s="18"/>
      <c r="L405" s="20"/>
      <c r="M405" s="20"/>
      <c r="N405" s="20"/>
      <c r="O405" s="20"/>
      <c r="P405" s="20"/>
      <c r="Q405" s="20"/>
      <c r="R405" s="20"/>
      <c r="S405" s="23"/>
      <c r="T405" s="22"/>
      <c r="U405" s="20"/>
      <c r="V405" s="20"/>
      <c r="W405" s="20"/>
      <c r="X405" s="23"/>
      <c r="Y405" s="22"/>
      <c r="Z405" s="9"/>
    </row>
    <row r="406" spans="7:26" ht="15.75" thickBot="1" x14ac:dyDescent="0.3">
      <c r="G406" s="9"/>
      <c r="H406" s="9"/>
      <c r="I406" s="9"/>
      <c r="J406" s="10" t="s">
        <v>53</v>
      </c>
      <c r="K406" s="11" t="s">
        <v>54</v>
      </c>
      <c r="L406" s="12" t="s">
        <v>55</v>
      </c>
      <c r="M406" s="12" t="s">
        <v>160</v>
      </c>
      <c r="N406" s="12"/>
      <c r="O406" s="12" t="s">
        <v>56</v>
      </c>
      <c r="P406" s="12" t="s">
        <v>161</v>
      </c>
      <c r="Q406" s="12"/>
      <c r="R406" s="12" t="s">
        <v>57</v>
      </c>
      <c r="S406" s="13" t="s">
        <v>58</v>
      </c>
      <c r="T406" s="14" t="s">
        <v>59</v>
      </c>
      <c r="U406" s="12" t="s">
        <v>60</v>
      </c>
      <c r="V406" s="12" t="s">
        <v>61</v>
      </c>
      <c r="W406" s="12" t="s">
        <v>62</v>
      </c>
      <c r="X406" s="13" t="s">
        <v>63</v>
      </c>
      <c r="Y406" s="14" t="s">
        <v>64</v>
      </c>
      <c r="Z406" s="9"/>
    </row>
    <row r="407" spans="7:26" ht="15.75" x14ac:dyDescent="0.25">
      <c r="G407" s="82">
        <v>124</v>
      </c>
      <c r="H407" s="83" t="s">
        <v>99</v>
      </c>
      <c r="I407" s="15"/>
      <c r="J407" s="84"/>
      <c r="K407" s="85"/>
      <c r="L407" s="86"/>
      <c r="M407" s="86"/>
      <c r="N407" s="86"/>
      <c r="O407" s="86"/>
      <c r="P407" s="86"/>
      <c r="Q407" s="86"/>
      <c r="R407" s="86"/>
      <c r="S407" s="87"/>
      <c r="T407" s="88"/>
      <c r="U407" s="86"/>
      <c r="V407" s="86"/>
      <c r="W407" s="86"/>
      <c r="X407" s="87"/>
      <c r="Y407" s="89"/>
      <c r="Z407" s="9"/>
    </row>
    <row r="408" spans="7:26" x14ac:dyDescent="0.25">
      <c r="G408" s="16"/>
      <c r="H408" s="9">
        <v>1</v>
      </c>
      <c r="I408" s="9" t="s">
        <v>11</v>
      </c>
      <c r="J408" s="17">
        <v>482</v>
      </c>
      <c r="K408" s="18">
        <v>1</v>
      </c>
      <c r="L408" s="19">
        <f>VLOOKUP(J408,[1]Values!$A$3:$D$462,2,FALSE)</f>
        <v>39885320</v>
      </c>
      <c r="M408" s="20">
        <v>19466489</v>
      </c>
      <c r="N408" s="20">
        <f t="shared" ref="N408:N425" si="114">(L408-M408)*K408</f>
        <v>20418831</v>
      </c>
      <c r="O408" s="19">
        <f>VLOOKUP(J408,[1]Values!$A$3:$D$462,3,FALSE)</f>
        <v>216558</v>
      </c>
      <c r="P408" s="19"/>
      <c r="Q408" s="19">
        <f t="shared" ref="Q408:Q425" si="115">(O408-P408)*K408</f>
        <v>216558</v>
      </c>
      <c r="R408" s="20">
        <f t="shared" ref="R408:R425" si="116">(L408-M408+O408-P408)*K408</f>
        <v>20635389</v>
      </c>
      <c r="S408" s="21">
        <f>VLOOKUP(H408,[1]Rates!$A$3:$D$139,3,FALSE)</f>
        <v>1.908E-3</v>
      </c>
      <c r="T408" s="22">
        <f t="shared" ref="T408:T425" si="117">R408*S408</f>
        <v>39372.322211999999</v>
      </c>
      <c r="U408" s="19">
        <f>VLOOKUP(J408,[1]Values!$A$3:$D$462,4,FALSE)</f>
        <v>912261</v>
      </c>
      <c r="V408" s="20">
        <v>534457</v>
      </c>
      <c r="W408" s="20">
        <f t="shared" ref="W408:W425" si="118">(U408-V408)*K408</f>
        <v>377804</v>
      </c>
      <c r="X408" s="23">
        <f>VLOOKUP(H408,[1]Rates!$A$3:$D$139,4,FALSE)</f>
        <v>2.0739999999999999E-3</v>
      </c>
      <c r="Y408" s="90">
        <f t="shared" ref="Y408:Y425" si="119">W408*X408</f>
        <v>783.56549599999994</v>
      </c>
      <c r="Z408" s="9"/>
    </row>
    <row r="409" spans="7:26" x14ac:dyDescent="0.25">
      <c r="G409" s="16"/>
      <c r="H409" s="9">
        <v>2</v>
      </c>
      <c r="I409" s="9" t="s">
        <v>27</v>
      </c>
      <c r="J409" s="17">
        <v>482</v>
      </c>
      <c r="K409" s="18">
        <v>1</v>
      </c>
      <c r="L409" s="19">
        <f>VLOOKUP(J409,[1]Values!$A$3:$D$462,2,FALSE)</f>
        <v>39885320</v>
      </c>
      <c r="M409" s="20">
        <v>19466489</v>
      </c>
      <c r="N409" s="20">
        <f t="shared" si="114"/>
        <v>20418831</v>
      </c>
      <c r="O409" s="19">
        <f>VLOOKUP(J409,[1]Values!$A$3:$D$462,3,FALSE)</f>
        <v>216558</v>
      </c>
      <c r="P409" s="19"/>
      <c r="Q409" s="19">
        <f t="shared" si="115"/>
        <v>216558</v>
      </c>
      <c r="R409" s="20">
        <f t="shared" si="116"/>
        <v>20635389</v>
      </c>
      <c r="S409" s="21">
        <f>VLOOKUP(H409,[1]Rates!$A$3:$D$139,3,FALSE)</f>
        <v>2.0900000000000001E-4</v>
      </c>
      <c r="T409" s="22">
        <f t="shared" si="117"/>
        <v>4312.7963010000003</v>
      </c>
      <c r="U409" s="19">
        <f>VLOOKUP(J409,[1]Values!$A$3:$D$462,4,FALSE)</f>
        <v>912261</v>
      </c>
      <c r="V409" s="20">
        <v>534457</v>
      </c>
      <c r="W409" s="20">
        <f t="shared" si="118"/>
        <v>377804</v>
      </c>
      <c r="X409" s="23">
        <f>VLOOKUP(H409,[1]Rates!$A$3:$D$139,4,FALSE)</f>
        <v>2.3000000000000001E-4</v>
      </c>
      <c r="Y409" s="90">
        <f t="shared" si="119"/>
        <v>86.894919999999999</v>
      </c>
      <c r="Z409" s="9"/>
    </row>
    <row r="410" spans="7:26" x14ac:dyDescent="0.25">
      <c r="G410" s="16"/>
      <c r="H410" s="9">
        <v>3</v>
      </c>
      <c r="I410" s="9" t="s">
        <v>20</v>
      </c>
      <c r="J410" s="17">
        <v>482</v>
      </c>
      <c r="K410" s="18">
        <v>1</v>
      </c>
      <c r="L410" s="19">
        <f>VLOOKUP(J410,[1]Values!$A$3:$D$462,2,FALSE)</f>
        <v>39885320</v>
      </c>
      <c r="M410" s="20">
        <v>19466489</v>
      </c>
      <c r="N410" s="20">
        <f t="shared" si="114"/>
        <v>20418831</v>
      </c>
      <c r="O410" s="19">
        <f>VLOOKUP(J410,[1]Values!$A$3:$D$462,3,FALSE)</f>
        <v>216558</v>
      </c>
      <c r="P410" s="19"/>
      <c r="Q410" s="19">
        <f t="shared" si="115"/>
        <v>216558</v>
      </c>
      <c r="R410" s="20">
        <f t="shared" si="116"/>
        <v>20635389</v>
      </c>
      <c r="S410" s="21">
        <f>VLOOKUP(H410,[1]Rates!$A$3:$D$139,3,FALSE)</f>
        <v>4.9299999999999995E-4</v>
      </c>
      <c r="T410" s="22">
        <f t="shared" si="117"/>
        <v>10173.246776999998</v>
      </c>
      <c r="U410" s="19">
        <f>VLOOKUP(J410,[1]Values!$A$3:$D$462,4,FALSE)</f>
        <v>912261</v>
      </c>
      <c r="V410" s="20">
        <v>534457</v>
      </c>
      <c r="W410" s="20">
        <f t="shared" si="118"/>
        <v>377804</v>
      </c>
      <c r="X410" s="23">
        <f>VLOOKUP(H410,[1]Rates!$A$3:$D$139,4,FALSE)</f>
        <v>5.2599999999999999E-4</v>
      </c>
      <c r="Y410" s="90">
        <f t="shared" si="119"/>
        <v>198.72490400000001</v>
      </c>
      <c r="Z410" s="9"/>
    </row>
    <row r="411" spans="7:26" x14ac:dyDescent="0.25">
      <c r="G411" s="16"/>
      <c r="H411" s="9">
        <v>4</v>
      </c>
      <c r="I411" s="9" t="s">
        <v>10</v>
      </c>
      <c r="J411" s="17">
        <v>482</v>
      </c>
      <c r="K411" s="18">
        <v>1</v>
      </c>
      <c r="L411" s="19">
        <f>VLOOKUP(J411,[1]Values!$A$3:$D$462,2,FALSE)</f>
        <v>39885320</v>
      </c>
      <c r="M411" s="20">
        <v>19466489</v>
      </c>
      <c r="N411" s="20">
        <f t="shared" si="114"/>
        <v>20418831</v>
      </c>
      <c r="O411" s="19">
        <f>VLOOKUP(J411,[1]Values!$A$3:$D$462,3,FALSE)</f>
        <v>216558</v>
      </c>
      <c r="P411" s="19"/>
      <c r="Q411" s="19">
        <f t="shared" si="115"/>
        <v>216558</v>
      </c>
      <c r="R411" s="20">
        <f t="shared" si="116"/>
        <v>20635389</v>
      </c>
      <c r="S411" s="21">
        <f>VLOOKUP(H411,[1]Rates!$A$3:$D$139,3,FALSE)</f>
        <v>8.1609999999999999E-3</v>
      </c>
      <c r="T411" s="22">
        <f t="shared" si="117"/>
        <v>168405.409629</v>
      </c>
      <c r="U411" s="19">
        <f>VLOOKUP(J411,[1]Values!$A$3:$D$462,4,FALSE)</f>
        <v>912261</v>
      </c>
      <c r="V411" s="20">
        <v>534457</v>
      </c>
      <c r="W411" s="20">
        <f t="shared" si="118"/>
        <v>377804</v>
      </c>
      <c r="X411" s="23">
        <f>VLOOKUP(H411,[1]Rates!$A$3:$D$139,4,FALSE)</f>
        <v>7.8399999999999997E-3</v>
      </c>
      <c r="Y411" s="90">
        <f t="shared" si="119"/>
        <v>2961.9833599999997</v>
      </c>
      <c r="Z411" s="9"/>
    </row>
    <row r="412" spans="7:26" x14ac:dyDescent="0.25">
      <c r="G412" s="16"/>
      <c r="H412" s="9">
        <v>136</v>
      </c>
      <c r="I412" s="9" t="s">
        <v>139</v>
      </c>
      <c r="J412" s="17">
        <v>482</v>
      </c>
      <c r="K412" s="18">
        <v>1</v>
      </c>
      <c r="L412" s="19">
        <f>VLOOKUP(J412,[1]Values!$A$3:$D$462,2,FALSE)</f>
        <v>39885320</v>
      </c>
      <c r="M412" s="20">
        <v>19466489</v>
      </c>
      <c r="N412" s="20">
        <f t="shared" si="114"/>
        <v>20418831</v>
      </c>
      <c r="O412" s="19">
        <f>VLOOKUP(J412,[1]Values!$A$3:$D$462,3,FALSE)</f>
        <v>216558</v>
      </c>
      <c r="P412" s="19"/>
      <c r="Q412" s="19">
        <f t="shared" si="115"/>
        <v>216558</v>
      </c>
      <c r="R412" s="20">
        <f t="shared" si="116"/>
        <v>20635389</v>
      </c>
      <c r="S412" s="21">
        <f>VLOOKUP(H412,[1]Rates!$A$3:$D$139,3,FALSE)</f>
        <v>2.31E-4</v>
      </c>
      <c r="T412" s="22">
        <f t="shared" si="117"/>
        <v>4766.7748590000001</v>
      </c>
      <c r="U412" s="19">
        <f>VLOOKUP(J412,[1]Values!$A$3:$D$462,4,FALSE)</f>
        <v>912261</v>
      </c>
      <c r="V412" s="20">
        <v>534457</v>
      </c>
      <c r="W412" s="20">
        <f t="shared" si="118"/>
        <v>377804</v>
      </c>
      <c r="X412" s="23">
        <f>VLOOKUP(H412,[1]Rates!$A$3:$D$139,4,FALSE)</f>
        <v>2.0100000000000001E-4</v>
      </c>
      <c r="Y412" s="90">
        <f t="shared" si="119"/>
        <v>75.938603999999998</v>
      </c>
      <c r="Z412" s="9"/>
    </row>
    <row r="413" spans="7:26" x14ac:dyDescent="0.25">
      <c r="G413" s="16"/>
      <c r="H413" s="9">
        <v>6</v>
      </c>
      <c r="I413" s="9" t="s">
        <v>70</v>
      </c>
      <c r="J413" s="17">
        <v>482</v>
      </c>
      <c r="K413" s="18">
        <v>1</v>
      </c>
      <c r="L413" s="19">
        <f>VLOOKUP(J413,[1]Values!$A$3:$D$462,2,FALSE)</f>
        <v>39885320</v>
      </c>
      <c r="M413" s="20">
        <v>19466489</v>
      </c>
      <c r="N413" s="20">
        <f t="shared" si="114"/>
        <v>20418831</v>
      </c>
      <c r="O413" s="19">
        <f>VLOOKUP(J413,[1]Values!$A$3:$D$462,3,FALSE)</f>
        <v>216558</v>
      </c>
      <c r="P413" s="19"/>
      <c r="Q413" s="19">
        <f t="shared" si="115"/>
        <v>216558</v>
      </c>
      <c r="R413" s="20">
        <f t="shared" si="116"/>
        <v>20635389</v>
      </c>
      <c r="S413" s="21">
        <f>VLOOKUP(H413,[1]Rates!$A$3:$D$139,3,FALSE)</f>
        <v>0</v>
      </c>
      <c r="T413" s="22">
        <f t="shared" si="117"/>
        <v>0</v>
      </c>
      <c r="U413" s="19">
        <f>VLOOKUP(J413,[1]Values!$A$3:$D$462,4,FALSE)</f>
        <v>912261</v>
      </c>
      <c r="V413" s="20">
        <v>534457</v>
      </c>
      <c r="W413" s="20">
        <f t="shared" si="118"/>
        <v>377804</v>
      </c>
      <c r="X413" s="23">
        <f>VLOOKUP(H413,[1]Rates!$A$3:$D$139,4,FALSE)</f>
        <v>0</v>
      </c>
      <c r="Y413" s="90">
        <f t="shared" si="119"/>
        <v>0</v>
      </c>
      <c r="Z413" s="9"/>
    </row>
    <row r="414" spans="7:26" x14ac:dyDescent="0.25">
      <c r="G414" s="16"/>
      <c r="H414" s="9">
        <v>7</v>
      </c>
      <c r="I414" s="9" t="s">
        <v>9</v>
      </c>
      <c r="J414" s="17">
        <v>482</v>
      </c>
      <c r="K414" s="18">
        <v>1</v>
      </c>
      <c r="L414" s="19">
        <f>VLOOKUP(J414,[1]Values!$A$3:$D$462,2,FALSE)</f>
        <v>39885320</v>
      </c>
      <c r="M414" s="20">
        <v>19466489</v>
      </c>
      <c r="N414" s="20">
        <f t="shared" si="114"/>
        <v>20418831</v>
      </c>
      <c r="O414" s="19">
        <f>VLOOKUP(J414,[1]Values!$A$3:$D$462,3,FALSE)</f>
        <v>216558</v>
      </c>
      <c r="P414" s="19"/>
      <c r="Q414" s="19">
        <f t="shared" si="115"/>
        <v>216558</v>
      </c>
      <c r="R414" s="20">
        <f t="shared" si="116"/>
        <v>20635389</v>
      </c>
      <c r="S414" s="21">
        <f>VLOOKUP(H414,[1]Rates!$A$3:$D$139,3,FALSE)</f>
        <v>1.01E-4</v>
      </c>
      <c r="T414" s="22">
        <f t="shared" si="117"/>
        <v>2084.174289</v>
      </c>
      <c r="U414" s="19">
        <f>VLOOKUP(J414,[1]Values!$A$3:$D$462,4,FALSE)</f>
        <v>912261</v>
      </c>
      <c r="V414" s="20">
        <v>534457</v>
      </c>
      <c r="W414" s="20">
        <f t="shared" si="118"/>
        <v>377804</v>
      </c>
      <c r="X414" s="23">
        <f>VLOOKUP(H414,[1]Rates!$A$3:$D$139,4,FALSE)</f>
        <v>1.08E-4</v>
      </c>
      <c r="Y414" s="90">
        <f t="shared" si="119"/>
        <v>40.802831999999995</v>
      </c>
      <c r="Z414" s="9"/>
    </row>
    <row r="415" spans="7:26" x14ac:dyDescent="0.25">
      <c r="G415" s="16"/>
      <c r="H415" s="9">
        <v>8</v>
      </c>
      <c r="I415" s="9" t="s">
        <v>23</v>
      </c>
      <c r="J415" s="17">
        <v>482</v>
      </c>
      <c r="K415" s="18">
        <v>1</v>
      </c>
      <c r="L415" s="19">
        <f>VLOOKUP(J415,[1]Values!$A$3:$D$462,2,FALSE)</f>
        <v>39885320</v>
      </c>
      <c r="M415" s="20">
        <v>19466489</v>
      </c>
      <c r="N415" s="20">
        <f t="shared" si="114"/>
        <v>20418831</v>
      </c>
      <c r="O415" s="19">
        <f>VLOOKUP(J415,[1]Values!$A$3:$D$462,3,FALSE)</f>
        <v>216558</v>
      </c>
      <c r="P415" s="19"/>
      <c r="Q415" s="19">
        <f t="shared" si="115"/>
        <v>216558</v>
      </c>
      <c r="R415" s="20">
        <f t="shared" si="116"/>
        <v>20635389</v>
      </c>
      <c r="S415" s="21">
        <f>VLOOKUP(H415,[1]Rates!$A$3:$D$139,3,FALSE)</f>
        <v>1.5300000000000001E-4</v>
      </c>
      <c r="T415" s="22">
        <f t="shared" si="117"/>
        <v>3157.2145170000003</v>
      </c>
      <c r="U415" s="19">
        <f>VLOOKUP(J415,[1]Values!$A$3:$D$462,4,FALSE)</f>
        <v>912261</v>
      </c>
      <c r="V415" s="20">
        <v>534457</v>
      </c>
      <c r="W415" s="20">
        <f t="shared" si="118"/>
        <v>377804</v>
      </c>
      <c r="X415" s="23">
        <f>VLOOKUP(H415,[1]Rates!$A$3:$D$139,4,FALSE)</f>
        <v>1.64E-4</v>
      </c>
      <c r="Y415" s="90">
        <f t="shared" si="119"/>
        <v>61.959856000000002</v>
      </c>
      <c r="Z415" s="9"/>
    </row>
    <row r="416" spans="7:26" x14ac:dyDescent="0.25">
      <c r="G416" s="16"/>
      <c r="H416" s="9">
        <v>9</v>
      </c>
      <c r="I416" s="9" t="s">
        <v>0</v>
      </c>
      <c r="J416" s="17">
        <v>482</v>
      </c>
      <c r="K416" s="18">
        <v>1</v>
      </c>
      <c r="L416" s="19">
        <f>VLOOKUP(J416,[1]Values!$A$3:$D$462,2,FALSE)</f>
        <v>39885320</v>
      </c>
      <c r="M416" s="20">
        <v>19466489</v>
      </c>
      <c r="N416" s="20">
        <f t="shared" si="114"/>
        <v>20418831</v>
      </c>
      <c r="O416" s="19">
        <f>VLOOKUP(J416,[1]Values!$A$3:$D$462,3,FALSE)</f>
        <v>216558</v>
      </c>
      <c r="P416" s="19"/>
      <c r="Q416" s="19">
        <f t="shared" si="115"/>
        <v>216558</v>
      </c>
      <c r="R416" s="20">
        <f t="shared" si="116"/>
        <v>20635389</v>
      </c>
      <c r="S416" s="21">
        <f>VLOOKUP(H416,[1]Rates!$A$3:$D$139,3,FALSE)</f>
        <v>2.5599999999999999E-4</v>
      </c>
      <c r="T416" s="22">
        <f t="shared" si="117"/>
        <v>5282.659584</v>
      </c>
      <c r="U416" s="19">
        <f>VLOOKUP(J416,[1]Values!$A$3:$D$462,4,FALSE)</f>
        <v>912261</v>
      </c>
      <c r="V416" s="20">
        <v>534457</v>
      </c>
      <c r="W416" s="20">
        <f t="shared" si="118"/>
        <v>377804</v>
      </c>
      <c r="X416" s="23">
        <f>VLOOKUP(H416,[1]Rates!$A$3:$D$139,4,FALSE)</f>
        <v>2.7599999999999999E-4</v>
      </c>
      <c r="Y416" s="90">
        <f t="shared" si="119"/>
        <v>104.273904</v>
      </c>
      <c r="Z416" s="9"/>
    </row>
    <row r="417" spans="7:26" x14ac:dyDescent="0.25">
      <c r="G417" s="16"/>
      <c r="H417" s="9">
        <v>17</v>
      </c>
      <c r="I417" s="9" t="s">
        <v>16</v>
      </c>
      <c r="J417" s="17">
        <v>482</v>
      </c>
      <c r="K417" s="18">
        <v>1</v>
      </c>
      <c r="L417" s="19">
        <f>VLOOKUP(J417,[1]Values!$A$3:$D$462,2,FALSE)</f>
        <v>39885320</v>
      </c>
      <c r="M417" s="20">
        <v>19466489</v>
      </c>
      <c r="N417" s="20">
        <f t="shared" si="114"/>
        <v>20418831</v>
      </c>
      <c r="O417" s="19">
        <f>VLOOKUP(J417,[1]Values!$A$3:$D$462,3,FALSE)</f>
        <v>216558</v>
      </c>
      <c r="P417" s="19"/>
      <c r="Q417" s="19">
        <f t="shared" si="115"/>
        <v>216558</v>
      </c>
      <c r="R417" s="20">
        <f t="shared" si="116"/>
        <v>20635389</v>
      </c>
      <c r="S417" s="21">
        <f>VLOOKUP(H417,[1]Rates!$A$3:$D$139,3,FALSE)</f>
        <v>6.0700000000000001E-4</v>
      </c>
      <c r="T417" s="22">
        <f t="shared" si="117"/>
        <v>12525.681123</v>
      </c>
      <c r="U417" s="19">
        <f>VLOOKUP(J417,[1]Values!$A$3:$D$462,4,FALSE)</f>
        <v>912261</v>
      </c>
      <c r="V417" s="20">
        <v>534457</v>
      </c>
      <c r="W417" s="20">
        <f t="shared" si="118"/>
        <v>377804</v>
      </c>
      <c r="X417" s="23">
        <f>VLOOKUP(H417,[1]Rates!$A$3:$D$139,4,FALSE)</f>
        <v>6.4899999999999995E-4</v>
      </c>
      <c r="Y417" s="90">
        <f t="shared" si="119"/>
        <v>245.19479599999997</v>
      </c>
      <c r="Z417" s="9"/>
    </row>
    <row r="418" spans="7:26" x14ac:dyDescent="0.25">
      <c r="G418" s="16"/>
      <c r="H418" s="9">
        <v>29</v>
      </c>
      <c r="I418" s="9" t="s">
        <v>24</v>
      </c>
      <c r="J418" s="17">
        <v>482</v>
      </c>
      <c r="K418" s="18">
        <v>1</v>
      </c>
      <c r="L418" s="19">
        <f>VLOOKUP(J418,[1]Values!$A$3:$D$462,2,FALSE)</f>
        <v>39885320</v>
      </c>
      <c r="M418" s="20">
        <v>19466489</v>
      </c>
      <c r="N418" s="20">
        <f t="shared" si="114"/>
        <v>20418831</v>
      </c>
      <c r="O418" s="19">
        <f>VLOOKUP(J418,[1]Values!$A$3:$D$462,3,FALSE)</f>
        <v>216558</v>
      </c>
      <c r="P418" s="19"/>
      <c r="Q418" s="19">
        <f t="shared" si="115"/>
        <v>216558</v>
      </c>
      <c r="R418" s="20">
        <f t="shared" si="116"/>
        <v>20635389</v>
      </c>
      <c r="S418" s="21">
        <f>VLOOKUP(H418,[1]Rates!$A$3:$D$139,3,FALSE)</f>
        <v>2.8760000000000001E-3</v>
      </c>
      <c r="T418" s="22">
        <f t="shared" si="117"/>
        <v>59347.378764000001</v>
      </c>
      <c r="U418" s="19">
        <f>VLOOKUP(J418,[1]Values!$A$3:$D$462,4,FALSE)</f>
        <v>912261</v>
      </c>
      <c r="V418" s="20">
        <v>534457</v>
      </c>
      <c r="W418" s="20">
        <f t="shared" si="118"/>
        <v>377804</v>
      </c>
      <c r="X418" s="23">
        <f>VLOOKUP(H418,[1]Rates!$A$3:$D$139,4,FALSE)</f>
        <v>3.1029999999999999E-3</v>
      </c>
      <c r="Y418" s="90">
        <f t="shared" si="119"/>
        <v>1172.325812</v>
      </c>
      <c r="Z418" s="9"/>
    </row>
    <row r="419" spans="7:26" x14ac:dyDescent="0.25">
      <c r="G419" s="16"/>
      <c r="H419" s="9">
        <v>38</v>
      </c>
      <c r="I419" s="9" t="s">
        <v>12</v>
      </c>
      <c r="J419" s="17">
        <v>482</v>
      </c>
      <c r="K419" s="18">
        <v>1</v>
      </c>
      <c r="L419" s="19">
        <f>VLOOKUP(J419,[1]Values!$A$3:$D$462,2,FALSE)</f>
        <v>39885320</v>
      </c>
      <c r="M419" s="20">
        <v>19466489</v>
      </c>
      <c r="N419" s="20">
        <f t="shared" si="114"/>
        <v>20418831</v>
      </c>
      <c r="O419" s="19">
        <f>VLOOKUP(J419,[1]Values!$A$3:$D$462,3,FALSE)</f>
        <v>216558</v>
      </c>
      <c r="P419" s="19"/>
      <c r="Q419" s="19">
        <f t="shared" si="115"/>
        <v>216558</v>
      </c>
      <c r="R419" s="20">
        <f t="shared" si="116"/>
        <v>20635389</v>
      </c>
      <c r="S419" s="21">
        <f>VLOOKUP(H419,[1]Rates!$A$3:$D$139,3,FALSE)</f>
        <v>9.8999999999999994E-5</v>
      </c>
      <c r="T419" s="22">
        <f t="shared" si="117"/>
        <v>2042.903511</v>
      </c>
      <c r="U419" s="19">
        <f>VLOOKUP(J419,[1]Values!$A$3:$D$462,4,FALSE)</f>
        <v>912261</v>
      </c>
      <c r="V419" s="20">
        <v>534457</v>
      </c>
      <c r="W419" s="20">
        <f t="shared" si="118"/>
        <v>377804</v>
      </c>
      <c r="X419" s="23">
        <f>VLOOKUP(H419,[1]Rates!$A$3:$D$139,4,FALSE)</f>
        <v>8.6000000000000003E-5</v>
      </c>
      <c r="Y419" s="90">
        <f t="shared" si="119"/>
        <v>32.491143999999998</v>
      </c>
      <c r="Z419" s="9"/>
    </row>
    <row r="420" spans="7:26" x14ac:dyDescent="0.25">
      <c r="G420" s="16"/>
      <c r="H420" s="9">
        <v>55</v>
      </c>
      <c r="I420" s="9" t="s">
        <v>26</v>
      </c>
      <c r="J420" s="17">
        <v>482</v>
      </c>
      <c r="K420" s="18">
        <v>1</v>
      </c>
      <c r="L420" s="19">
        <f>VLOOKUP(J420,[1]Values!$A$3:$D$462,2,FALSE)</f>
        <v>39885320</v>
      </c>
      <c r="M420" s="20">
        <v>19466489</v>
      </c>
      <c r="N420" s="20">
        <f t="shared" si="114"/>
        <v>20418831</v>
      </c>
      <c r="O420" s="19">
        <f>VLOOKUP(J420,[1]Values!$A$3:$D$462,3,FALSE)</f>
        <v>216558</v>
      </c>
      <c r="P420" s="19"/>
      <c r="Q420" s="19">
        <f t="shared" si="115"/>
        <v>216558</v>
      </c>
      <c r="R420" s="20">
        <f t="shared" si="116"/>
        <v>20635389</v>
      </c>
      <c r="S420" s="21">
        <f>VLOOKUP(H420,[1]Rates!$A$3:$D$139,3,FALSE)</f>
        <v>1.45E-4</v>
      </c>
      <c r="T420" s="22">
        <f t="shared" si="117"/>
        <v>2992.1314050000001</v>
      </c>
      <c r="U420" s="19">
        <f>VLOOKUP(J420,[1]Values!$A$3:$D$462,4,FALSE)</f>
        <v>912261</v>
      </c>
      <c r="V420" s="20">
        <v>534457</v>
      </c>
      <c r="W420" s="20">
        <f t="shared" si="118"/>
        <v>377804</v>
      </c>
      <c r="X420" s="23">
        <f>VLOOKUP(H420,[1]Rates!$A$3:$D$139,4,FALSE)</f>
        <v>1.35E-4</v>
      </c>
      <c r="Y420" s="90">
        <f t="shared" si="119"/>
        <v>51.003540000000001</v>
      </c>
      <c r="Z420" s="9"/>
    </row>
    <row r="421" spans="7:26" x14ac:dyDescent="0.25">
      <c r="G421" s="16"/>
      <c r="H421" s="9">
        <v>71</v>
      </c>
      <c r="I421" s="9" t="s">
        <v>18</v>
      </c>
      <c r="J421" s="17">
        <v>482</v>
      </c>
      <c r="K421" s="18">
        <v>0</v>
      </c>
      <c r="L421" s="19">
        <f>VLOOKUP(J421,[1]Values!$A$3:$D$462,2,FALSE)</f>
        <v>39885320</v>
      </c>
      <c r="M421" s="20">
        <v>19466489</v>
      </c>
      <c r="N421" s="20">
        <f t="shared" si="114"/>
        <v>0</v>
      </c>
      <c r="O421" s="19">
        <f>VLOOKUP(J421,[1]Values!$A$3:$D$462,3,FALSE)</f>
        <v>216558</v>
      </c>
      <c r="P421" s="19"/>
      <c r="Q421" s="19">
        <f t="shared" si="115"/>
        <v>0</v>
      </c>
      <c r="R421" s="20">
        <f t="shared" si="116"/>
        <v>0</v>
      </c>
      <c r="S421" s="21">
        <f>VLOOKUP(H421,[1]Rates!$A$3:$D$139,3,FALSE)</f>
        <v>9.0000000000000002E-6</v>
      </c>
      <c r="T421" s="22">
        <f t="shared" si="117"/>
        <v>0</v>
      </c>
      <c r="U421" s="19">
        <f>VLOOKUP(J421,[1]Values!$A$3:$D$462,4,FALSE)</f>
        <v>912261</v>
      </c>
      <c r="V421" s="20">
        <v>534457</v>
      </c>
      <c r="W421" s="20">
        <f t="shared" si="118"/>
        <v>0</v>
      </c>
      <c r="X421" s="23">
        <f>VLOOKUP(H421,[1]Rates!$A$3:$D$139,4,FALSE)</f>
        <v>9.0000000000000002E-6</v>
      </c>
      <c r="Y421" s="90">
        <f t="shared" si="119"/>
        <v>0</v>
      </c>
      <c r="Z421" s="9"/>
    </row>
    <row r="422" spans="7:26" x14ac:dyDescent="0.25">
      <c r="G422" s="16"/>
      <c r="H422" s="9">
        <v>72</v>
      </c>
      <c r="I422" s="9" t="s">
        <v>28</v>
      </c>
      <c r="J422" s="17">
        <v>482</v>
      </c>
      <c r="K422" s="18">
        <v>0</v>
      </c>
      <c r="L422" s="19">
        <f>VLOOKUP(J422,[1]Values!$A$3:$D$462,2,FALSE)</f>
        <v>39885320</v>
      </c>
      <c r="M422" s="20">
        <v>19466489</v>
      </c>
      <c r="N422" s="20">
        <f t="shared" si="114"/>
        <v>0</v>
      </c>
      <c r="O422" s="19">
        <f>VLOOKUP(J422,[1]Values!$A$3:$D$462,3,FALSE)</f>
        <v>216558</v>
      </c>
      <c r="P422" s="19"/>
      <c r="Q422" s="19">
        <f t="shared" si="115"/>
        <v>0</v>
      </c>
      <c r="R422" s="20">
        <f t="shared" si="116"/>
        <v>0</v>
      </c>
      <c r="S422" s="21">
        <f>VLOOKUP(H422,[1]Rates!$A$3:$D$139,3,FALSE)</f>
        <v>2.5799999999999998E-4</v>
      </c>
      <c r="T422" s="22">
        <f t="shared" si="117"/>
        <v>0</v>
      </c>
      <c r="U422" s="19">
        <f>VLOOKUP(J422,[1]Values!$A$3:$D$462,4,FALSE)</f>
        <v>912261</v>
      </c>
      <c r="V422" s="20">
        <v>534457</v>
      </c>
      <c r="W422" s="20">
        <f t="shared" si="118"/>
        <v>0</v>
      </c>
      <c r="X422" s="23">
        <f>VLOOKUP(H422,[1]Rates!$A$3:$D$139,4,FALSE)</f>
        <v>2.7500000000000002E-4</v>
      </c>
      <c r="Y422" s="90">
        <f t="shared" si="119"/>
        <v>0</v>
      </c>
      <c r="Z422" s="9"/>
    </row>
    <row r="423" spans="7:26" x14ac:dyDescent="0.25">
      <c r="G423" s="16"/>
      <c r="H423" s="9">
        <v>117</v>
      </c>
      <c r="I423" s="9" t="s">
        <v>21</v>
      </c>
      <c r="J423" s="17">
        <v>482</v>
      </c>
      <c r="K423" s="18">
        <v>1</v>
      </c>
      <c r="L423" s="19">
        <f>VLOOKUP(J423,[1]Values!$A$3:$D$462,2,FALSE)</f>
        <v>39885320</v>
      </c>
      <c r="M423" s="20">
        <v>19466489</v>
      </c>
      <c r="N423" s="20">
        <f t="shared" si="114"/>
        <v>20418831</v>
      </c>
      <c r="O423" s="19">
        <f>VLOOKUP(J423,[1]Values!$A$3:$D$462,3,FALSE)</f>
        <v>216558</v>
      </c>
      <c r="P423" s="19"/>
      <c r="Q423" s="19">
        <f t="shared" si="115"/>
        <v>216558</v>
      </c>
      <c r="R423" s="20">
        <f t="shared" si="116"/>
        <v>20635389</v>
      </c>
      <c r="S423" s="21">
        <f>VLOOKUP(H423,[1]Rates!$A$3:$D$139,3,FALSE)</f>
        <v>2.1900000000000001E-4</v>
      </c>
      <c r="T423" s="22">
        <f t="shared" si="117"/>
        <v>4519.1501910000006</v>
      </c>
      <c r="U423" s="19">
        <f>VLOOKUP(J423,[1]Values!$A$3:$D$462,4,FALSE)</f>
        <v>912261</v>
      </c>
      <c r="V423" s="20">
        <v>534457</v>
      </c>
      <c r="W423" s="20">
        <f t="shared" si="118"/>
        <v>377804</v>
      </c>
      <c r="X423" s="23">
        <f>VLOOKUP(H423,[1]Rates!$A$3:$D$139,4,FALSE)</f>
        <v>2.34E-4</v>
      </c>
      <c r="Y423" s="90">
        <f t="shared" si="119"/>
        <v>88.406136000000004</v>
      </c>
      <c r="Z423" s="9"/>
    </row>
    <row r="424" spans="7:26" x14ac:dyDescent="0.25">
      <c r="G424" s="16"/>
      <c r="H424" s="9">
        <v>122</v>
      </c>
      <c r="I424" s="9" t="s">
        <v>90</v>
      </c>
      <c r="J424" s="17">
        <v>482</v>
      </c>
      <c r="K424" s="18">
        <v>1</v>
      </c>
      <c r="L424" s="19">
        <f>VLOOKUP(J424,[1]Values!$A$3:$D$462,2,FALSE)</f>
        <v>39885320</v>
      </c>
      <c r="M424" s="20">
        <v>19466489</v>
      </c>
      <c r="N424" s="20">
        <f t="shared" si="114"/>
        <v>20418831</v>
      </c>
      <c r="O424" s="19">
        <f>VLOOKUP(J424,[1]Values!$A$3:$D$462,3,FALSE)</f>
        <v>216558</v>
      </c>
      <c r="P424" s="19"/>
      <c r="Q424" s="19">
        <f t="shared" si="115"/>
        <v>216558</v>
      </c>
      <c r="R424" s="20">
        <f t="shared" si="116"/>
        <v>20635389</v>
      </c>
      <c r="S424" s="21">
        <f>VLOOKUP(H424,[1]Rates!$A$3:$D$139,3,FALSE)</f>
        <v>0</v>
      </c>
      <c r="T424" s="22">
        <f t="shared" si="117"/>
        <v>0</v>
      </c>
      <c r="U424" s="19">
        <f>VLOOKUP(J424,[1]Values!$A$3:$D$462,4,FALSE)</f>
        <v>912261</v>
      </c>
      <c r="V424" s="20">
        <v>534457</v>
      </c>
      <c r="W424" s="20">
        <f t="shared" si="118"/>
        <v>377804</v>
      </c>
      <c r="X424" s="23">
        <f>VLOOKUP(H424,[1]Rates!$A$3:$D$139,4,FALSE)</f>
        <v>0</v>
      </c>
      <c r="Y424" s="90">
        <f t="shared" si="119"/>
        <v>0</v>
      </c>
      <c r="Z424" s="9"/>
    </row>
    <row r="425" spans="7:26" x14ac:dyDescent="0.25">
      <c r="G425" s="16"/>
      <c r="H425" s="9">
        <v>124</v>
      </c>
      <c r="I425" s="9" t="s">
        <v>99</v>
      </c>
      <c r="J425" s="17">
        <v>482</v>
      </c>
      <c r="K425" s="18">
        <v>1</v>
      </c>
      <c r="L425" s="19">
        <f>VLOOKUP(J425,[1]Values!$A$3:$D$462,2,FALSE)</f>
        <v>39885320</v>
      </c>
      <c r="M425" s="20">
        <v>19466489</v>
      </c>
      <c r="N425" s="20">
        <f t="shared" si="114"/>
        <v>20418831</v>
      </c>
      <c r="O425" s="19">
        <f>VLOOKUP(J425,[1]Values!$A$3:$D$462,3,FALSE)</f>
        <v>216558</v>
      </c>
      <c r="P425" s="19"/>
      <c r="Q425" s="19">
        <f t="shared" si="115"/>
        <v>216558</v>
      </c>
      <c r="R425" s="20">
        <f t="shared" si="116"/>
        <v>20635389</v>
      </c>
      <c r="S425" s="21">
        <f>VLOOKUP(H425,[1]Rates!$A$3:$D$139,3,FALSE)</f>
        <v>0</v>
      </c>
      <c r="T425" s="22">
        <f t="shared" si="117"/>
        <v>0</v>
      </c>
      <c r="U425" s="19">
        <f>VLOOKUP(J425,[1]Values!$A$3:$D$462,4,FALSE)</f>
        <v>912261</v>
      </c>
      <c r="V425" s="20">
        <v>534457</v>
      </c>
      <c r="W425" s="20">
        <f t="shared" si="118"/>
        <v>377804</v>
      </c>
      <c r="X425" s="23">
        <f>VLOOKUP(H425,[1]Rates!$A$3:$D$139,4,FALSE)</f>
        <v>0</v>
      </c>
      <c r="Y425" s="90">
        <f t="shared" si="119"/>
        <v>0</v>
      </c>
      <c r="Z425" s="9"/>
    </row>
    <row r="426" spans="7:26" x14ac:dyDescent="0.25">
      <c r="G426" s="16"/>
      <c r="H426" s="9"/>
      <c r="I426" s="9"/>
      <c r="J426" s="17"/>
      <c r="K426" s="18"/>
      <c r="L426" s="20"/>
      <c r="M426" s="20"/>
      <c r="N426" s="20"/>
      <c r="O426" s="20"/>
      <c r="P426" s="20"/>
      <c r="Q426" s="20"/>
      <c r="R426" s="20"/>
      <c r="S426" s="23"/>
      <c r="T426" s="22"/>
      <c r="U426" s="20"/>
      <c r="V426" s="20"/>
      <c r="W426" s="20"/>
      <c r="X426" s="23"/>
      <c r="Y426" s="90"/>
      <c r="Z426" s="9"/>
    </row>
    <row r="427" spans="7:26" ht="15.75" x14ac:dyDescent="0.25">
      <c r="G427" s="91">
        <v>124</v>
      </c>
      <c r="H427" s="28" t="s">
        <v>99</v>
      </c>
      <c r="I427" s="9"/>
      <c r="J427" s="17"/>
      <c r="K427" s="18"/>
      <c r="L427" s="20"/>
      <c r="M427" s="20"/>
      <c r="N427" s="20"/>
      <c r="O427" s="20"/>
      <c r="P427" s="20"/>
      <c r="Q427" s="20"/>
      <c r="R427" s="20"/>
      <c r="S427" s="23"/>
      <c r="T427" s="22"/>
      <c r="U427" s="20"/>
      <c r="V427" s="20"/>
      <c r="W427" s="20"/>
      <c r="X427" s="23"/>
      <c r="Y427" s="90"/>
      <c r="Z427" s="9"/>
    </row>
    <row r="428" spans="7:26" x14ac:dyDescent="0.25">
      <c r="G428" s="16"/>
      <c r="H428" s="9">
        <v>1</v>
      </c>
      <c r="I428" s="9" t="s">
        <v>11</v>
      </c>
      <c r="J428" s="17">
        <v>876</v>
      </c>
      <c r="K428" s="18">
        <v>1</v>
      </c>
      <c r="L428" s="19">
        <f>VLOOKUP(J428,[1]Values!$A$3:$D$462,2,FALSE)</f>
        <v>0</v>
      </c>
      <c r="M428" s="20"/>
      <c r="N428" s="20">
        <f t="shared" ref="N428:N444" si="120">(L428-M428)*K428</f>
        <v>0</v>
      </c>
      <c r="O428" s="19">
        <f>VLOOKUP(J428,[1]Values!$A$3:$D$462,3,FALSE)</f>
        <v>253043</v>
      </c>
      <c r="P428" s="19"/>
      <c r="Q428" s="19">
        <f t="shared" ref="Q428:Q444" si="121">(O428-P428)*K428</f>
        <v>253043</v>
      </c>
      <c r="R428" s="20">
        <f t="shared" ref="R428:R444" si="122">(L428-M428+O428-P428)*K428</f>
        <v>253043</v>
      </c>
      <c r="S428" s="21">
        <f>VLOOKUP(H428,[1]Rates!$A$3:$D$139,3,FALSE)</f>
        <v>1.908E-3</v>
      </c>
      <c r="T428" s="22">
        <f t="shared" ref="T428:T444" si="123">R428*S428</f>
        <v>482.80604399999999</v>
      </c>
      <c r="U428" s="19">
        <f>VLOOKUP(J428,[1]Values!$A$3:$D$462,4,FALSE)</f>
        <v>0</v>
      </c>
      <c r="V428" s="20"/>
      <c r="W428" s="20">
        <f t="shared" ref="W428:W444" si="124">(U428-V428)*K428</f>
        <v>0</v>
      </c>
      <c r="X428" s="23">
        <f>VLOOKUP(H428,[1]Rates!$A$3:$D$139,4,FALSE)</f>
        <v>2.0739999999999999E-3</v>
      </c>
      <c r="Y428" s="90">
        <f t="shared" ref="Y428:Y444" si="125">W428*X428</f>
        <v>0</v>
      </c>
      <c r="Z428" s="9"/>
    </row>
    <row r="429" spans="7:26" x14ac:dyDescent="0.25">
      <c r="G429" s="16"/>
      <c r="H429" s="9">
        <v>2</v>
      </c>
      <c r="I429" s="9" t="s">
        <v>27</v>
      </c>
      <c r="J429" s="17">
        <v>876</v>
      </c>
      <c r="K429" s="18">
        <v>1</v>
      </c>
      <c r="L429" s="19">
        <f>VLOOKUP(J429,[1]Values!$A$3:$D$462,2,FALSE)</f>
        <v>0</v>
      </c>
      <c r="M429" s="20"/>
      <c r="N429" s="20">
        <f t="shared" si="120"/>
        <v>0</v>
      </c>
      <c r="O429" s="19">
        <f>VLOOKUP(J429,[1]Values!$A$3:$D$462,3,FALSE)</f>
        <v>253043</v>
      </c>
      <c r="P429" s="19"/>
      <c r="Q429" s="19">
        <f t="shared" si="121"/>
        <v>253043</v>
      </c>
      <c r="R429" s="20">
        <f t="shared" si="122"/>
        <v>253043</v>
      </c>
      <c r="S429" s="21">
        <f>VLOOKUP(H429,[1]Rates!$A$3:$D$139,3,FALSE)</f>
        <v>2.0900000000000001E-4</v>
      </c>
      <c r="T429" s="22">
        <f t="shared" si="123"/>
        <v>52.885987</v>
      </c>
      <c r="U429" s="19">
        <f>VLOOKUP(J429,[1]Values!$A$3:$D$462,4,FALSE)</f>
        <v>0</v>
      </c>
      <c r="V429" s="20"/>
      <c r="W429" s="20">
        <f t="shared" si="124"/>
        <v>0</v>
      </c>
      <c r="X429" s="23">
        <f>VLOOKUP(H429,[1]Rates!$A$3:$D$139,4,FALSE)</f>
        <v>2.3000000000000001E-4</v>
      </c>
      <c r="Y429" s="90">
        <f t="shared" si="125"/>
        <v>0</v>
      </c>
      <c r="Z429" s="9"/>
    </row>
    <row r="430" spans="7:26" x14ac:dyDescent="0.25">
      <c r="G430" s="16"/>
      <c r="H430" s="9">
        <v>3</v>
      </c>
      <c r="I430" s="9" t="s">
        <v>20</v>
      </c>
      <c r="J430" s="17">
        <v>876</v>
      </c>
      <c r="K430" s="18">
        <v>1</v>
      </c>
      <c r="L430" s="19">
        <f>VLOOKUP(J430,[1]Values!$A$3:$D$462,2,FALSE)</f>
        <v>0</v>
      </c>
      <c r="M430" s="20"/>
      <c r="N430" s="20">
        <f t="shared" si="120"/>
        <v>0</v>
      </c>
      <c r="O430" s="19">
        <f>VLOOKUP(J430,[1]Values!$A$3:$D$462,3,FALSE)</f>
        <v>253043</v>
      </c>
      <c r="P430" s="19"/>
      <c r="Q430" s="19">
        <f t="shared" si="121"/>
        <v>253043</v>
      </c>
      <c r="R430" s="20">
        <f t="shared" si="122"/>
        <v>253043</v>
      </c>
      <c r="S430" s="21">
        <f>VLOOKUP(H430,[1]Rates!$A$3:$D$139,3,FALSE)</f>
        <v>4.9299999999999995E-4</v>
      </c>
      <c r="T430" s="22">
        <f t="shared" si="123"/>
        <v>124.75019899999998</v>
      </c>
      <c r="U430" s="19">
        <f>VLOOKUP(J430,[1]Values!$A$3:$D$462,4,FALSE)</f>
        <v>0</v>
      </c>
      <c r="V430" s="20"/>
      <c r="W430" s="20">
        <f t="shared" si="124"/>
        <v>0</v>
      </c>
      <c r="X430" s="23">
        <f>VLOOKUP(H430,[1]Rates!$A$3:$D$139,4,FALSE)</f>
        <v>5.2599999999999999E-4</v>
      </c>
      <c r="Y430" s="90">
        <f t="shared" si="125"/>
        <v>0</v>
      </c>
      <c r="Z430" s="9"/>
    </row>
    <row r="431" spans="7:26" x14ac:dyDescent="0.25">
      <c r="G431" s="16"/>
      <c r="H431" s="9">
        <v>4</v>
      </c>
      <c r="I431" s="9" t="s">
        <v>10</v>
      </c>
      <c r="J431" s="17">
        <v>876</v>
      </c>
      <c r="K431" s="18">
        <v>1</v>
      </c>
      <c r="L431" s="19">
        <f>VLOOKUP(J431,[1]Values!$A$3:$D$462,2,FALSE)</f>
        <v>0</v>
      </c>
      <c r="M431" s="20"/>
      <c r="N431" s="20">
        <f t="shared" si="120"/>
        <v>0</v>
      </c>
      <c r="O431" s="19">
        <f>VLOOKUP(J431,[1]Values!$A$3:$D$462,3,FALSE)</f>
        <v>253043</v>
      </c>
      <c r="P431" s="19"/>
      <c r="Q431" s="19">
        <f t="shared" si="121"/>
        <v>253043</v>
      </c>
      <c r="R431" s="20">
        <f t="shared" si="122"/>
        <v>253043</v>
      </c>
      <c r="S431" s="21">
        <f>VLOOKUP(H431,[1]Rates!$A$3:$D$139,3,FALSE)</f>
        <v>8.1609999999999999E-3</v>
      </c>
      <c r="T431" s="22">
        <f t="shared" si="123"/>
        <v>2065.0839230000001</v>
      </c>
      <c r="U431" s="19">
        <f>VLOOKUP(J431,[1]Values!$A$3:$D$462,4,FALSE)</f>
        <v>0</v>
      </c>
      <c r="V431" s="20"/>
      <c r="W431" s="20">
        <f t="shared" si="124"/>
        <v>0</v>
      </c>
      <c r="X431" s="23">
        <f>VLOOKUP(H431,[1]Rates!$A$3:$D$139,4,FALSE)</f>
        <v>7.8399999999999997E-3</v>
      </c>
      <c r="Y431" s="90">
        <f t="shared" si="125"/>
        <v>0</v>
      </c>
      <c r="Z431" s="9"/>
    </row>
    <row r="432" spans="7:26" x14ac:dyDescent="0.25">
      <c r="G432" s="16"/>
      <c r="H432" s="9">
        <v>136</v>
      </c>
      <c r="I432" s="9" t="s">
        <v>139</v>
      </c>
      <c r="J432" s="17">
        <v>876</v>
      </c>
      <c r="K432" s="18">
        <v>1</v>
      </c>
      <c r="L432" s="19">
        <f>VLOOKUP(J432,[1]Values!$A$3:$D$462,2,FALSE)</f>
        <v>0</v>
      </c>
      <c r="M432" s="20"/>
      <c r="N432" s="20">
        <f t="shared" si="120"/>
        <v>0</v>
      </c>
      <c r="O432" s="19">
        <f>VLOOKUP(J432,[1]Values!$A$3:$D$462,3,FALSE)</f>
        <v>253043</v>
      </c>
      <c r="P432" s="19"/>
      <c r="Q432" s="19">
        <f t="shared" si="121"/>
        <v>253043</v>
      </c>
      <c r="R432" s="20">
        <f t="shared" si="122"/>
        <v>253043</v>
      </c>
      <c r="S432" s="21">
        <f>VLOOKUP(H432,[1]Rates!$A$3:$D$139,3,FALSE)</f>
        <v>2.31E-4</v>
      </c>
      <c r="T432" s="22">
        <f t="shared" si="123"/>
        <v>58.452933000000002</v>
      </c>
      <c r="U432" s="19">
        <f>VLOOKUP(J432,[1]Values!$A$3:$D$462,4,FALSE)</f>
        <v>0</v>
      </c>
      <c r="V432" s="20"/>
      <c r="W432" s="20">
        <f t="shared" si="124"/>
        <v>0</v>
      </c>
      <c r="X432" s="23">
        <f>VLOOKUP(H432,[1]Rates!$A$3:$D$139,4,FALSE)</f>
        <v>2.0100000000000001E-4</v>
      </c>
      <c r="Y432" s="90">
        <f t="shared" si="125"/>
        <v>0</v>
      </c>
      <c r="Z432" s="9"/>
    </row>
    <row r="433" spans="7:26" x14ac:dyDescent="0.25">
      <c r="G433" s="16"/>
      <c r="H433" s="9">
        <v>6</v>
      </c>
      <c r="I433" s="9" t="s">
        <v>70</v>
      </c>
      <c r="J433" s="17">
        <v>876</v>
      </c>
      <c r="K433" s="18">
        <v>1</v>
      </c>
      <c r="L433" s="19">
        <f>VLOOKUP(J433,[1]Values!$A$3:$D$462,2,FALSE)</f>
        <v>0</v>
      </c>
      <c r="M433" s="20"/>
      <c r="N433" s="20">
        <f t="shared" si="120"/>
        <v>0</v>
      </c>
      <c r="O433" s="19">
        <f>VLOOKUP(J433,[1]Values!$A$3:$D$462,3,FALSE)</f>
        <v>253043</v>
      </c>
      <c r="P433" s="19"/>
      <c r="Q433" s="19">
        <f t="shared" si="121"/>
        <v>253043</v>
      </c>
      <c r="R433" s="20">
        <f t="shared" si="122"/>
        <v>253043</v>
      </c>
      <c r="S433" s="21">
        <f>VLOOKUP(H433,[1]Rates!$A$3:$D$139,3,FALSE)</f>
        <v>0</v>
      </c>
      <c r="T433" s="22">
        <f t="shared" si="123"/>
        <v>0</v>
      </c>
      <c r="U433" s="19">
        <f>VLOOKUP(J433,[1]Values!$A$3:$D$462,4,FALSE)</f>
        <v>0</v>
      </c>
      <c r="V433" s="20"/>
      <c r="W433" s="20">
        <f t="shared" si="124"/>
        <v>0</v>
      </c>
      <c r="X433" s="23">
        <f>VLOOKUP(H433,[1]Rates!$A$3:$D$139,4,FALSE)</f>
        <v>0</v>
      </c>
      <c r="Y433" s="90">
        <f t="shared" si="125"/>
        <v>0</v>
      </c>
      <c r="Z433" s="9"/>
    </row>
    <row r="434" spans="7:26" x14ac:dyDescent="0.25">
      <c r="G434" s="16"/>
      <c r="H434" s="9">
        <v>7</v>
      </c>
      <c r="I434" s="9" t="s">
        <v>9</v>
      </c>
      <c r="J434" s="17">
        <v>876</v>
      </c>
      <c r="K434" s="18">
        <v>1</v>
      </c>
      <c r="L434" s="19">
        <f>VLOOKUP(J434,[1]Values!$A$3:$D$462,2,FALSE)</f>
        <v>0</v>
      </c>
      <c r="M434" s="20"/>
      <c r="N434" s="20">
        <f t="shared" si="120"/>
        <v>0</v>
      </c>
      <c r="O434" s="19">
        <f>VLOOKUP(J434,[1]Values!$A$3:$D$462,3,FALSE)</f>
        <v>253043</v>
      </c>
      <c r="P434" s="19"/>
      <c r="Q434" s="19">
        <f t="shared" si="121"/>
        <v>253043</v>
      </c>
      <c r="R434" s="20">
        <f t="shared" si="122"/>
        <v>253043</v>
      </c>
      <c r="S434" s="21">
        <f>VLOOKUP(H434,[1]Rates!$A$3:$D$139,3,FALSE)</f>
        <v>1.01E-4</v>
      </c>
      <c r="T434" s="22">
        <f t="shared" si="123"/>
        <v>25.557342999999999</v>
      </c>
      <c r="U434" s="19">
        <f>VLOOKUP(J434,[1]Values!$A$3:$D$462,4,FALSE)</f>
        <v>0</v>
      </c>
      <c r="V434" s="20"/>
      <c r="W434" s="20">
        <f t="shared" si="124"/>
        <v>0</v>
      </c>
      <c r="X434" s="23">
        <f>VLOOKUP(H434,[1]Rates!$A$3:$D$139,4,FALSE)</f>
        <v>1.08E-4</v>
      </c>
      <c r="Y434" s="90">
        <f t="shared" si="125"/>
        <v>0</v>
      </c>
      <c r="Z434" s="9"/>
    </row>
    <row r="435" spans="7:26" x14ac:dyDescent="0.25">
      <c r="G435" s="16"/>
      <c r="H435" s="9">
        <v>8</v>
      </c>
      <c r="I435" s="9" t="s">
        <v>23</v>
      </c>
      <c r="J435" s="17">
        <v>876</v>
      </c>
      <c r="K435" s="18">
        <v>1</v>
      </c>
      <c r="L435" s="19">
        <f>VLOOKUP(J435,[1]Values!$A$3:$D$462,2,FALSE)</f>
        <v>0</v>
      </c>
      <c r="M435" s="20"/>
      <c r="N435" s="20">
        <f t="shared" si="120"/>
        <v>0</v>
      </c>
      <c r="O435" s="19">
        <f>VLOOKUP(J435,[1]Values!$A$3:$D$462,3,FALSE)</f>
        <v>253043</v>
      </c>
      <c r="P435" s="19"/>
      <c r="Q435" s="19">
        <f t="shared" si="121"/>
        <v>253043</v>
      </c>
      <c r="R435" s="20">
        <f t="shared" si="122"/>
        <v>253043</v>
      </c>
      <c r="S435" s="21">
        <f>VLOOKUP(H435,[1]Rates!$A$3:$D$139,3,FALSE)</f>
        <v>1.5300000000000001E-4</v>
      </c>
      <c r="T435" s="22">
        <f t="shared" si="123"/>
        <v>38.715578999999998</v>
      </c>
      <c r="U435" s="19">
        <f>VLOOKUP(J435,[1]Values!$A$3:$D$462,4,FALSE)</f>
        <v>0</v>
      </c>
      <c r="V435" s="20"/>
      <c r="W435" s="20">
        <f t="shared" si="124"/>
        <v>0</v>
      </c>
      <c r="X435" s="23">
        <f>VLOOKUP(H435,[1]Rates!$A$3:$D$139,4,FALSE)</f>
        <v>1.64E-4</v>
      </c>
      <c r="Y435" s="90">
        <f t="shared" si="125"/>
        <v>0</v>
      </c>
      <c r="Z435" s="9"/>
    </row>
    <row r="436" spans="7:26" x14ac:dyDescent="0.25">
      <c r="G436" s="16"/>
      <c r="H436" s="9">
        <v>9</v>
      </c>
      <c r="I436" s="9" t="s">
        <v>0</v>
      </c>
      <c r="J436" s="17">
        <v>876</v>
      </c>
      <c r="K436" s="18">
        <v>1</v>
      </c>
      <c r="L436" s="19">
        <f>VLOOKUP(J436,[1]Values!$A$3:$D$462,2,FALSE)</f>
        <v>0</v>
      </c>
      <c r="M436" s="20"/>
      <c r="N436" s="20">
        <f t="shared" si="120"/>
        <v>0</v>
      </c>
      <c r="O436" s="19">
        <f>VLOOKUP(J436,[1]Values!$A$3:$D$462,3,FALSE)</f>
        <v>253043</v>
      </c>
      <c r="P436" s="19"/>
      <c r="Q436" s="19">
        <f t="shared" si="121"/>
        <v>253043</v>
      </c>
      <c r="R436" s="20">
        <f t="shared" si="122"/>
        <v>253043</v>
      </c>
      <c r="S436" s="21">
        <f>VLOOKUP(H436,[1]Rates!$A$3:$D$139,3,FALSE)</f>
        <v>2.5599999999999999E-4</v>
      </c>
      <c r="T436" s="22">
        <f t="shared" si="123"/>
        <v>64.77900799999999</v>
      </c>
      <c r="U436" s="19">
        <f>VLOOKUP(J436,[1]Values!$A$3:$D$462,4,FALSE)</f>
        <v>0</v>
      </c>
      <c r="V436" s="20"/>
      <c r="W436" s="20">
        <f t="shared" si="124"/>
        <v>0</v>
      </c>
      <c r="X436" s="23">
        <f>VLOOKUP(H436,[1]Rates!$A$3:$D$139,4,FALSE)</f>
        <v>2.7599999999999999E-4</v>
      </c>
      <c r="Y436" s="90">
        <f t="shared" si="125"/>
        <v>0</v>
      </c>
      <c r="Z436" s="9"/>
    </row>
    <row r="437" spans="7:26" x14ac:dyDescent="0.25">
      <c r="G437" s="16"/>
      <c r="H437" s="9">
        <v>29</v>
      </c>
      <c r="I437" s="9" t="s">
        <v>24</v>
      </c>
      <c r="J437" s="17">
        <v>876</v>
      </c>
      <c r="K437" s="18">
        <v>1</v>
      </c>
      <c r="L437" s="19">
        <f>VLOOKUP(J437,[1]Values!$A$3:$D$462,2,FALSE)</f>
        <v>0</v>
      </c>
      <c r="M437" s="20"/>
      <c r="N437" s="20">
        <f t="shared" si="120"/>
        <v>0</v>
      </c>
      <c r="O437" s="19">
        <f>VLOOKUP(J437,[1]Values!$A$3:$D$462,3,FALSE)</f>
        <v>253043</v>
      </c>
      <c r="P437" s="19"/>
      <c r="Q437" s="19">
        <f t="shared" si="121"/>
        <v>253043</v>
      </c>
      <c r="R437" s="20">
        <f t="shared" si="122"/>
        <v>253043</v>
      </c>
      <c r="S437" s="21">
        <f>VLOOKUP(H437,[1]Rates!$A$3:$D$139,3,FALSE)</f>
        <v>2.8760000000000001E-3</v>
      </c>
      <c r="T437" s="22">
        <f t="shared" si="123"/>
        <v>727.751668</v>
      </c>
      <c r="U437" s="19">
        <f>VLOOKUP(J437,[1]Values!$A$3:$D$462,4,FALSE)</f>
        <v>0</v>
      </c>
      <c r="V437" s="20"/>
      <c r="W437" s="20">
        <f t="shared" si="124"/>
        <v>0</v>
      </c>
      <c r="X437" s="23">
        <f>VLOOKUP(H437,[1]Rates!$A$3:$D$139,4,FALSE)</f>
        <v>3.1029999999999999E-3</v>
      </c>
      <c r="Y437" s="90">
        <f t="shared" si="125"/>
        <v>0</v>
      </c>
      <c r="Z437" s="9"/>
    </row>
    <row r="438" spans="7:26" x14ac:dyDescent="0.25">
      <c r="G438" s="16"/>
      <c r="H438" s="9">
        <v>38</v>
      </c>
      <c r="I438" s="9" t="s">
        <v>12</v>
      </c>
      <c r="J438" s="17">
        <v>876</v>
      </c>
      <c r="K438" s="18">
        <v>1</v>
      </c>
      <c r="L438" s="19">
        <f>VLOOKUP(J438,[1]Values!$A$3:$D$462,2,FALSE)</f>
        <v>0</v>
      </c>
      <c r="M438" s="20"/>
      <c r="N438" s="20">
        <f t="shared" si="120"/>
        <v>0</v>
      </c>
      <c r="O438" s="19">
        <f>VLOOKUP(J438,[1]Values!$A$3:$D$462,3,FALSE)</f>
        <v>253043</v>
      </c>
      <c r="P438" s="19"/>
      <c r="Q438" s="19">
        <f t="shared" si="121"/>
        <v>253043</v>
      </c>
      <c r="R438" s="20">
        <f t="shared" si="122"/>
        <v>253043</v>
      </c>
      <c r="S438" s="21">
        <f>VLOOKUP(H438,[1]Rates!$A$3:$D$139,3,FALSE)</f>
        <v>9.8999999999999994E-5</v>
      </c>
      <c r="T438" s="22">
        <f t="shared" si="123"/>
        <v>25.051257</v>
      </c>
      <c r="U438" s="19">
        <f>VLOOKUP(J438,[1]Values!$A$3:$D$462,4,FALSE)</f>
        <v>0</v>
      </c>
      <c r="V438" s="20"/>
      <c r="W438" s="20">
        <f t="shared" si="124"/>
        <v>0</v>
      </c>
      <c r="X438" s="23">
        <f>VLOOKUP(H438,[1]Rates!$A$3:$D$139,4,FALSE)</f>
        <v>8.6000000000000003E-5</v>
      </c>
      <c r="Y438" s="90">
        <f t="shared" si="125"/>
        <v>0</v>
      </c>
      <c r="Z438" s="9"/>
    </row>
    <row r="439" spans="7:26" x14ac:dyDescent="0.25">
      <c r="G439" s="16"/>
      <c r="H439" s="9">
        <v>55</v>
      </c>
      <c r="I439" s="9" t="s">
        <v>26</v>
      </c>
      <c r="J439" s="17">
        <v>876</v>
      </c>
      <c r="K439" s="18">
        <v>1</v>
      </c>
      <c r="L439" s="19">
        <f>VLOOKUP(J439,[1]Values!$A$3:$D$462,2,FALSE)</f>
        <v>0</v>
      </c>
      <c r="M439" s="20"/>
      <c r="N439" s="20">
        <f t="shared" si="120"/>
        <v>0</v>
      </c>
      <c r="O439" s="19">
        <f>VLOOKUP(J439,[1]Values!$A$3:$D$462,3,FALSE)</f>
        <v>253043</v>
      </c>
      <c r="P439" s="19"/>
      <c r="Q439" s="19">
        <f t="shared" si="121"/>
        <v>253043</v>
      </c>
      <c r="R439" s="20">
        <f t="shared" si="122"/>
        <v>253043</v>
      </c>
      <c r="S439" s="21">
        <f>VLOOKUP(H439,[1]Rates!$A$3:$D$139,3,FALSE)</f>
        <v>1.45E-4</v>
      </c>
      <c r="T439" s="22">
        <f t="shared" si="123"/>
        <v>36.691234999999999</v>
      </c>
      <c r="U439" s="19">
        <f>VLOOKUP(J439,[1]Values!$A$3:$D$462,4,FALSE)</f>
        <v>0</v>
      </c>
      <c r="V439" s="20"/>
      <c r="W439" s="20">
        <f t="shared" si="124"/>
        <v>0</v>
      </c>
      <c r="X439" s="23">
        <f>VLOOKUP(H439,[1]Rates!$A$3:$D$139,4,FALSE)</f>
        <v>1.35E-4</v>
      </c>
      <c r="Y439" s="90">
        <f t="shared" si="125"/>
        <v>0</v>
      </c>
      <c r="Z439" s="9"/>
    </row>
    <row r="440" spans="7:26" x14ac:dyDescent="0.25">
      <c r="G440" s="16"/>
      <c r="H440" s="9">
        <v>71</v>
      </c>
      <c r="I440" s="9" t="s">
        <v>18</v>
      </c>
      <c r="J440" s="17">
        <v>876</v>
      </c>
      <c r="K440" s="18">
        <v>0</v>
      </c>
      <c r="L440" s="19">
        <f>VLOOKUP(J440,[1]Values!$A$3:$D$462,2,FALSE)</f>
        <v>0</v>
      </c>
      <c r="M440" s="20"/>
      <c r="N440" s="20">
        <f t="shared" si="120"/>
        <v>0</v>
      </c>
      <c r="O440" s="19">
        <f>VLOOKUP(J440,[1]Values!$A$3:$D$462,3,FALSE)</f>
        <v>253043</v>
      </c>
      <c r="P440" s="19"/>
      <c r="Q440" s="19">
        <f t="shared" si="121"/>
        <v>0</v>
      </c>
      <c r="R440" s="20">
        <f t="shared" si="122"/>
        <v>0</v>
      </c>
      <c r="S440" s="21">
        <f>VLOOKUP(H440,[1]Rates!$A$3:$D$139,3,FALSE)</f>
        <v>9.0000000000000002E-6</v>
      </c>
      <c r="T440" s="22">
        <f t="shared" si="123"/>
        <v>0</v>
      </c>
      <c r="U440" s="19">
        <f>VLOOKUP(J440,[1]Values!$A$3:$D$462,4,FALSE)</f>
        <v>0</v>
      </c>
      <c r="V440" s="20"/>
      <c r="W440" s="20">
        <f t="shared" si="124"/>
        <v>0</v>
      </c>
      <c r="X440" s="23">
        <f>VLOOKUP(H440,[1]Rates!$A$3:$D$139,4,FALSE)</f>
        <v>9.0000000000000002E-6</v>
      </c>
      <c r="Y440" s="90">
        <f t="shared" si="125"/>
        <v>0</v>
      </c>
      <c r="Z440" s="9"/>
    </row>
    <row r="441" spans="7:26" x14ac:dyDescent="0.25">
      <c r="G441" s="16"/>
      <c r="H441" s="9">
        <v>72</v>
      </c>
      <c r="I441" s="9" t="s">
        <v>28</v>
      </c>
      <c r="J441" s="17">
        <v>876</v>
      </c>
      <c r="K441" s="18">
        <v>0</v>
      </c>
      <c r="L441" s="19">
        <f>VLOOKUP(J441,[1]Values!$A$3:$D$462,2,FALSE)</f>
        <v>0</v>
      </c>
      <c r="M441" s="20"/>
      <c r="N441" s="20">
        <f t="shared" si="120"/>
        <v>0</v>
      </c>
      <c r="O441" s="19">
        <f>VLOOKUP(J441,[1]Values!$A$3:$D$462,3,FALSE)</f>
        <v>253043</v>
      </c>
      <c r="P441" s="19"/>
      <c r="Q441" s="19">
        <f t="shared" si="121"/>
        <v>0</v>
      </c>
      <c r="R441" s="20">
        <f t="shared" si="122"/>
        <v>0</v>
      </c>
      <c r="S441" s="21">
        <f>VLOOKUP(H441,[1]Rates!$A$3:$D$139,3,FALSE)</f>
        <v>2.5799999999999998E-4</v>
      </c>
      <c r="T441" s="22">
        <f t="shared" si="123"/>
        <v>0</v>
      </c>
      <c r="U441" s="19">
        <f>VLOOKUP(J441,[1]Values!$A$3:$D$462,4,FALSE)</f>
        <v>0</v>
      </c>
      <c r="V441" s="20"/>
      <c r="W441" s="20">
        <f t="shared" si="124"/>
        <v>0</v>
      </c>
      <c r="X441" s="23">
        <f>VLOOKUP(H441,[1]Rates!$A$3:$D$139,4,FALSE)</f>
        <v>2.7500000000000002E-4</v>
      </c>
      <c r="Y441" s="90">
        <f t="shared" si="125"/>
        <v>0</v>
      </c>
      <c r="Z441" s="9"/>
    </row>
    <row r="442" spans="7:26" x14ac:dyDescent="0.25">
      <c r="G442" s="16"/>
      <c r="H442" s="9">
        <v>117</v>
      </c>
      <c r="I442" s="9" t="s">
        <v>21</v>
      </c>
      <c r="J442" s="17">
        <v>876</v>
      </c>
      <c r="K442" s="18">
        <v>1</v>
      </c>
      <c r="L442" s="19">
        <f>VLOOKUP(J442,[1]Values!$A$3:$D$462,2,FALSE)</f>
        <v>0</v>
      </c>
      <c r="M442" s="20"/>
      <c r="N442" s="20">
        <f t="shared" si="120"/>
        <v>0</v>
      </c>
      <c r="O442" s="19">
        <f>VLOOKUP(J442,[1]Values!$A$3:$D$462,3,FALSE)</f>
        <v>253043</v>
      </c>
      <c r="P442" s="19"/>
      <c r="Q442" s="19">
        <f t="shared" si="121"/>
        <v>253043</v>
      </c>
      <c r="R442" s="20">
        <f t="shared" si="122"/>
        <v>253043</v>
      </c>
      <c r="S442" s="21">
        <f>VLOOKUP(H442,[1]Rates!$A$3:$D$139,3,FALSE)</f>
        <v>2.1900000000000001E-4</v>
      </c>
      <c r="T442" s="22">
        <f t="shared" si="123"/>
        <v>55.416417000000003</v>
      </c>
      <c r="U442" s="19">
        <f>VLOOKUP(J442,[1]Values!$A$3:$D$462,4,FALSE)</f>
        <v>0</v>
      </c>
      <c r="V442" s="20"/>
      <c r="W442" s="20">
        <f t="shared" si="124"/>
        <v>0</v>
      </c>
      <c r="X442" s="23">
        <f>VLOOKUP(H442,[1]Rates!$A$3:$D$139,4,FALSE)</f>
        <v>2.34E-4</v>
      </c>
      <c r="Y442" s="90">
        <f t="shared" si="125"/>
        <v>0</v>
      </c>
      <c r="Z442" s="9"/>
    </row>
    <row r="443" spans="7:26" x14ac:dyDescent="0.25">
      <c r="G443" s="16"/>
      <c r="H443" s="9">
        <v>122</v>
      </c>
      <c r="I443" s="9" t="s">
        <v>90</v>
      </c>
      <c r="J443" s="17">
        <v>876</v>
      </c>
      <c r="K443" s="18">
        <v>1</v>
      </c>
      <c r="L443" s="19">
        <f>VLOOKUP(J443,[1]Values!$A$3:$D$462,2,FALSE)</f>
        <v>0</v>
      </c>
      <c r="M443" s="20"/>
      <c r="N443" s="20">
        <f t="shared" si="120"/>
        <v>0</v>
      </c>
      <c r="O443" s="19">
        <f>VLOOKUP(J443,[1]Values!$A$3:$D$462,3,FALSE)</f>
        <v>253043</v>
      </c>
      <c r="P443" s="19"/>
      <c r="Q443" s="19">
        <f t="shared" si="121"/>
        <v>253043</v>
      </c>
      <c r="R443" s="20">
        <f t="shared" si="122"/>
        <v>253043</v>
      </c>
      <c r="S443" s="21">
        <f>VLOOKUP(H443,[1]Rates!$A$3:$D$139,3,FALSE)</f>
        <v>0</v>
      </c>
      <c r="T443" s="22">
        <f t="shared" si="123"/>
        <v>0</v>
      </c>
      <c r="U443" s="19">
        <f>VLOOKUP(J443,[1]Values!$A$3:$D$462,4,FALSE)</f>
        <v>0</v>
      </c>
      <c r="V443" s="20"/>
      <c r="W443" s="20">
        <f t="shared" si="124"/>
        <v>0</v>
      </c>
      <c r="X443" s="23">
        <f>VLOOKUP(H443,[1]Rates!$A$3:$D$139,4,FALSE)</f>
        <v>0</v>
      </c>
      <c r="Y443" s="90">
        <f t="shared" si="125"/>
        <v>0</v>
      </c>
      <c r="Z443" s="9"/>
    </row>
    <row r="444" spans="7:26" x14ac:dyDescent="0.25">
      <c r="G444" s="16"/>
      <c r="H444" s="9">
        <v>124</v>
      </c>
      <c r="I444" s="9" t="s">
        <v>99</v>
      </c>
      <c r="J444" s="17">
        <v>876</v>
      </c>
      <c r="K444" s="18">
        <v>1</v>
      </c>
      <c r="L444" s="19">
        <f>VLOOKUP(J444,[1]Values!$A$3:$D$462,2,FALSE)</f>
        <v>0</v>
      </c>
      <c r="M444" s="20"/>
      <c r="N444" s="20">
        <f t="shared" si="120"/>
        <v>0</v>
      </c>
      <c r="O444" s="19">
        <f>VLOOKUP(J444,[1]Values!$A$3:$D$462,3,FALSE)</f>
        <v>253043</v>
      </c>
      <c r="P444" s="19"/>
      <c r="Q444" s="19">
        <f t="shared" si="121"/>
        <v>253043</v>
      </c>
      <c r="R444" s="20">
        <f t="shared" si="122"/>
        <v>253043</v>
      </c>
      <c r="S444" s="21">
        <f>VLOOKUP(H444,[1]Rates!$A$3:$D$139,3,FALSE)</f>
        <v>0</v>
      </c>
      <c r="T444" s="22">
        <f t="shared" si="123"/>
        <v>0</v>
      </c>
      <c r="U444" s="19">
        <f>VLOOKUP(J444,[1]Values!$A$3:$D$462,4,FALSE)</f>
        <v>0</v>
      </c>
      <c r="V444" s="20"/>
      <c r="W444" s="20">
        <f t="shared" si="124"/>
        <v>0</v>
      </c>
      <c r="X444" s="23">
        <f>VLOOKUP(H444,[1]Rates!$A$3:$D$139,4,FALSE)</f>
        <v>0</v>
      </c>
      <c r="Y444" s="90">
        <f t="shared" si="125"/>
        <v>0</v>
      </c>
      <c r="Z444" s="9"/>
    </row>
    <row r="445" spans="7:26" ht="15.75" thickBot="1" x14ac:dyDescent="0.3">
      <c r="G445" s="24"/>
      <c r="H445" s="25"/>
      <c r="I445" s="25"/>
      <c r="J445" s="93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6"/>
      <c r="Z445" s="9"/>
    </row>
    <row r="446" spans="7:26" x14ac:dyDescent="0.25">
      <c r="G446" s="9">
        <v>124</v>
      </c>
      <c r="H446" s="9" t="s">
        <v>99</v>
      </c>
      <c r="I446" s="9"/>
      <c r="J446" s="17"/>
      <c r="K446" s="18"/>
      <c r="L446" s="20"/>
      <c r="M446" s="20"/>
      <c r="N446" s="20"/>
      <c r="O446" s="20"/>
      <c r="P446" s="20"/>
      <c r="Q446" s="20"/>
      <c r="R446" s="20"/>
      <c r="S446" s="23"/>
      <c r="T446" s="22">
        <f>SUM(T408:T445)</f>
        <v>322739.78475500009</v>
      </c>
      <c r="U446" s="20"/>
      <c r="V446" s="20"/>
      <c r="W446" s="20"/>
      <c r="X446" s="23"/>
      <c r="Y446" s="22">
        <f>SUM(Y408:Y445)</f>
        <v>5903.5653039999988</v>
      </c>
      <c r="Z446" s="27">
        <f>T446+Y446</f>
        <v>328643.35005900008</v>
      </c>
    </row>
    <row r="447" spans="7:26" x14ac:dyDescent="0.25">
      <c r="G447" s="9"/>
      <c r="H447" s="9"/>
      <c r="I447" s="9"/>
      <c r="J447" s="17"/>
      <c r="K447" s="18"/>
      <c r="L447" s="20"/>
      <c r="M447" s="20"/>
      <c r="N447" s="20"/>
      <c r="O447" s="20"/>
      <c r="P447" s="20"/>
      <c r="Q447" s="20"/>
      <c r="R447" s="20"/>
      <c r="S447" s="23"/>
      <c r="T447" s="22"/>
      <c r="U447" s="20"/>
      <c r="V447" s="20"/>
      <c r="W447" s="20"/>
      <c r="X447" s="23"/>
      <c r="Y447" s="22"/>
      <c r="Z447" s="9"/>
    </row>
    <row r="448" spans="7:26" ht="15.75" thickBot="1" x14ac:dyDescent="0.3">
      <c r="G448" s="9"/>
      <c r="H448" s="9"/>
      <c r="I448" s="9"/>
      <c r="J448" s="10" t="s">
        <v>53</v>
      </c>
      <c r="K448" s="11" t="s">
        <v>54</v>
      </c>
      <c r="L448" s="12" t="s">
        <v>55</v>
      </c>
      <c r="M448" s="12" t="s">
        <v>160</v>
      </c>
      <c r="N448" s="12"/>
      <c r="O448" s="12" t="s">
        <v>56</v>
      </c>
      <c r="P448" s="12" t="s">
        <v>161</v>
      </c>
      <c r="Q448" s="12"/>
      <c r="R448" s="12" t="s">
        <v>57</v>
      </c>
      <c r="S448" s="13" t="s">
        <v>58</v>
      </c>
      <c r="T448" s="14" t="s">
        <v>59</v>
      </c>
      <c r="U448" s="12" t="s">
        <v>60</v>
      </c>
      <c r="V448" s="12" t="s">
        <v>61</v>
      </c>
      <c r="W448" s="12" t="s">
        <v>62</v>
      </c>
      <c r="X448" s="13" t="s">
        <v>63</v>
      </c>
      <c r="Y448" s="14" t="s">
        <v>64</v>
      </c>
      <c r="Z448" s="9"/>
    </row>
    <row r="449" spans="7:26" ht="15.75" x14ac:dyDescent="0.25">
      <c r="G449" s="82">
        <v>126</v>
      </c>
      <c r="H449" s="83" t="s">
        <v>100</v>
      </c>
      <c r="I449" s="15"/>
      <c r="J449" s="84"/>
      <c r="K449" s="85"/>
      <c r="L449" s="86"/>
      <c r="M449" s="86"/>
      <c r="N449" s="86"/>
      <c r="O449" s="86"/>
      <c r="P449" s="86"/>
      <c r="Q449" s="86"/>
      <c r="R449" s="86"/>
      <c r="S449" s="87"/>
      <c r="T449" s="88"/>
      <c r="U449" s="86"/>
      <c r="V449" s="86"/>
      <c r="W449" s="86"/>
      <c r="X449" s="87"/>
      <c r="Y449" s="89"/>
      <c r="Z449" s="9"/>
    </row>
    <row r="450" spans="7:26" x14ac:dyDescent="0.25">
      <c r="G450" s="16"/>
      <c r="H450" s="9">
        <v>1</v>
      </c>
      <c r="I450" s="9" t="s">
        <v>11</v>
      </c>
      <c r="J450" s="17">
        <v>486</v>
      </c>
      <c r="K450" s="18">
        <v>1</v>
      </c>
      <c r="L450" s="19">
        <f>VLOOKUP(J450,[1]Values!$A$3:$D$462,2,FALSE)</f>
        <v>32048587</v>
      </c>
      <c r="M450" s="20">
        <v>6186795</v>
      </c>
      <c r="N450" s="20">
        <f t="shared" ref="N450:N467" si="126">(L450-M450)*K450</f>
        <v>25861792</v>
      </c>
      <c r="O450" s="19">
        <f>VLOOKUP(J450,[1]Values!$A$3:$D$462,3,FALSE)</f>
        <v>300132</v>
      </c>
      <c r="P450" s="19"/>
      <c r="Q450" s="19">
        <f t="shared" ref="Q450:Q467" si="127">(O450-P450)*K450</f>
        <v>300132</v>
      </c>
      <c r="R450" s="20">
        <f t="shared" ref="R450:R467" si="128">(L450-M450+O450-P450)*K450</f>
        <v>26161924</v>
      </c>
      <c r="S450" s="21">
        <f>VLOOKUP(H450,[1]Rates!$A$3:$D$139,3,FALSE)</f>
        <v>1.908E-3</v>
      </c>
      <c r="T450" s="22">
        <f t="shared" ref="T450:T467" si="129">R450*S450</f>
        <v>49916.950991999998</v>
      </c>
      <c r="U450" s="19">
        <f>VLOOKUP(J450,[1]Values!$A$3:$D$462,4,FALSE)</f>
        <v>3979345</v>
      </c>
      <c r="V450" s="20">
        <v>160361</v>
      </c>
      <c r="W450" s="20">
        <f t="shared" ref="W450:W467" si="130">(U450-V450)*K450</f>
        <v>3818984</v>
      </c>
      <c r="X450" s="23">
        <f>VLOOKUP(H450,[1]Rates!$A$3:$D$139,4,FALSE)</f>
        <v>2.0739999999999999E-3</v>
      </c>
      <c r="Y450" s="90">
        <f t="shared" ref="Y450:Y467" si="131">W450*X450</f>
        <v>7920.5728159999999</v>
      </c>
      <c r="Z450" s="9"/>
    </row>
    <row r="451" spans="7:26" x14ac:dyDescent="0.25">
      <c r="G451" s="16"/>
      <c r="H451" s="9">
        <v>2</v>
      </c>
      <c r="I451" s="9" t="s">
        <v>27</v>
      </c>
      <c r="J451" s="17">
        <v>486</v>
      </c>
      <c r="K451" s="18">
        <v>1</v>
      </c>
      <c r="L451" s="19">
        <f>VLOOKUP(J451,[1]Values!$A$3:$D$462,2,FALSE)</f>
        <v>32048587</v>
      </c>
      <c r="M451" s="20">
        <v>6186795</v>
      </c>
      <c r="N451" s="20">
        <f t="shared" si="126"/>
        <v>25861792</v>
      </c>
      <c r="O451" s="19">
        <f>VLOOKUP(J451,[1]Values!$A$3:$D$462,3,FALSE)</f>
        <v>300132</v>
      </c>
      <c r="P451" s="19"/>
      <c r="Q451" s="19">
        <f t="shared" si="127"/>
        <v>300132</v>
      </c>
      <c r="R451" s="20">
        <f t="shared" si="128"/>
        <v>26161924</v>
      </c>
      <c r="S451" s="21">
        <f>VLOOKUP(H451,[1]Rates!$A$3:$D$139,3,FALSE)</f>
        <v>2.0900000000000001E-4</v>
      </c>
      <c r="T451" s="22">
        <f t="shared" si="129"/>
        <v>5467.8421160000007</v>
      </c>
      <c r="U451" s="19">
        <f>VLOOKUP(J451,[1]Values!$A$3:$D$462,4,FALSE)</f>
        <v>3979345</v>
      </c>
      <c r="V451" s="20">
        <v>160361</v>
      </c>
      <c r="W451" s="20">
        <f t="shared" si="130"/>
        <v>3818984</v>
      </c>
      <c r="X451" s="23">
        <f>VLOOKUP(H451,[1]Rates!$A$3:$D$139,4,FALSE)</f>
        <v>2.3000000000000001E-4</v>
      </c>
      <c r="Y451" s="90">
        <f t="shared" si="131"/>
        <v>878.36631999999997</v>
      </c>
      <c r="Z451" s="9"/>
    </row>
    <row r="452" spans="7:26" x14ac:dyDescent="0.25">
      <c r="G452" s="16"/>
      <c r="H452" s="9">
        <v>3</v>
      </c>
      <c r="I452" s="9" t="s">
        <v>20</v>
      </c>
      <c r="J452" s="17">
        <v>486</v>
      </c>
      <c r="K452" s="18">
        <v>1</v>
      </c>
      <c r="L452" s="19">
        <f>VLOOKUP(J452,[1]Values!$A$3:$D$462,2,FALSE)</f>
        <v>32048587</v>
      </c>
      <c r="M452" s="20">
        <v>6186795</v>
      </c>
      <c r="N452" s="20">
        <f t="shared" si="126"/>
        <v>25861792</v>
      </c>
      <c r="O452" s="19">
        <f>VLOOKUP(J452,[1]Values!$A$3:$D$462,3,FALSE)</f>
        <v>300132</v>
      </c>
      <c r="P452" s="19"/>
      <c r="Q452" s="19">
        <f t="shared" si="127"/>
        <v>300132</v>
      </c>
      <c r="R452" s="20">
        <f t="shared" si="128"/>
        <v>26161924</v>
      </c>
      <c r="S452" s="21">
        <f>VLOOKUP(H452,[1]Rates!$A$3:$D$139,3,FALSE)</f>
        <v>4.9299999999999995E-4</v>
      </c>
      <c r="T452" s="22">
        <f t="shared" si="129"/>
        <v>12897.828532</v>
      </c>
      <c r="U452" s="19">
        <f>VLOOKUP(J452,[1]Values!$A$3:$D$462,4,FALSE)</f>
        <v>3979345</v>
      </c>
      <c r="V452" s="20">
        <v>160361</v>
      </c>
      <c r="W452" s="20">
        <f t="shared" si="130"/>
        <v>3818984</v>
      </c>
      <c r="X452" s="23">
        <f>VLOOKUP(H452,[1]Rates!$A$3:$D$139,4,FALSE)</f>
        <v>5.2599999999999999E-4</v>
      </c>
      <c r="Y452" s="90">
        <f t="shared" si="131"/>
        <v>2008.785584</v>
      </c>
      <c r="Z452" s="9"/>
    </row>
    <row r="453" spans="7:26" x14ac:dyDescent="0.25">
      <c r="G453" s="16"/>
      <c r="H453" s="9">
        <v>4</v>
      </c>
      <c r="I453" s="9" t="s">
        <v>10</v>
      </c>
      <c r="J453" s="17">
        <v>486</v>
      </c>
      <c r="K453" s="18">
        <v>1</v>
      </c>
      <c r="L453" s="19">
        <f>VLOOKUP(J453,[1]Values!$A$3:$D$462,2,FALSE)</f>
        <v>32048587</v>
      </c>
      <c r="M453" s="20">
        <v>6186795</v>
      </c>
      <c r="N453" s="20">
        <f t="shared" si="126"/>
        <v>25861792</v>
      </c>
      <c r="O453" s="19">
        <f>VLOOKUP(J453,[1]Values!$A$3:$D$462,3,FALSE)</f>
        <v>300132</v>
      </c>
      <c r="P453" s="19"/>
      <c r="Q453" s="19">
        <f t="shared" si="127"/>
        <v>300132</v>
      </c>
      <c r="R453" s="20">
        <f t="shared" si="128"/>
        <v>26161924</v>
      </c>
      <c r="S453" s="21">
        <f>VLOOKUP(H453,[1]Rates!$A$3:$D$139,3,FALSE)</f>
        <v>8.1609999999999999E-3</v>
      </c>
      <c r="T453" s="22">
        <f t="shared" si="129"/>
        <v>213507.46176400001</v>
      </c>
      <c r="U453" s="19">
        <f>VLOOKUP(J453,[1]Values!$A$3:$D$462,4,FALSE)</f>
        <v>3979345</v>
      </c>
      <c r="V453" s="20">
        <v>160361</v>
      </c>
      <c r="W453" s="20">
        <f t="shared" si="130"/>
        <v>3818984</v>
      </c>
      <c r="X453" s="23">
        <f>VLOOKUP(H453,[1]Rates!$A$3:$D$139,4,FALSE)</f>
        <v>7.8399999999999997E-3</v>
      </c>
      <c r="Y453" s="90">
        <f t="shared" si="131"/>
        <v>29940.834559999999</v>
      </c>
      <c r="Z453" s="9"/>
    </row>
    <row r="454" spans="7:26" x14ac:dyDescent="0.25">
      <c r="G454" s="16"/>
      <c r="H454" s="9">
        <v>136</v>
      </c>
      <c r="I454" s="9" t="s">
        <v>139</v>
      </c>
      <c r="J454" s="17">
        <v>486</v>
      </c>
      <c r="K454" s="18">
        <v>1</v>
      </c>
      <c r="L454" s="19">
        <f>VLOOKUP(J454,[1]Values!$A$3:$D$462,2,FALSE)</f>
        <v>32048587</v>
      </c>
      <c r="M454" s="20">
        <v>6186795</v>
      </c>
      <c r="N454" s="20">
        <f t="shared" si="126"/>
        <v>25861792</v>
      </c>
      <c r="O454" s="19">
        <f>VLOOKUP(J454,[1]Values!$A$3:$D$462,3,FALSE)</f>
        <v>300132</v>
      </c>
      <c r="P454" s="19"/>
      <c r="Q454" s="19">
        <f t="shared" si="127"/>
        <v>300132</v>
      </c>
      <c r="R454" s="20">
        <f t="shared" si="128"/>
        <v>26161924</v>
      </c>
      <c r="S454" s="21">
        <f>VLOOKUP(H454,[1]Rates!$A$3:$D$139,3,FALSE)</f>
        <v>2.31E-4</v>
      </c>
      <c r="T454" s="22">
        <f t="shared" si="129"/>
        <v>6043.4044439999998</v>
      </c>
      <c r="U454" s="19">
        <f>VLOOKUP(J454,[1]Values!$A$3:$D$462,4,FALSE)</f>
        <v>3979345</v>
      </c>
      <c r="V454" s="20">
        <v>160361</v>
      </c>
      <c r="W454" s="20">
        <f t="shared" si="130"/>
        <v>3818984</v>
      </c>
      <c r="X454" s="23">
        <f>VLOOKUP(H454,[1]Rates!$A$3:$D$139,4,FALSE)</f>
        <v>2.0100000000000001E-4</v>
      </c>
      <c r="Y454" s="90">
        <f t="shared" si="131"/>
        <v>767.61578400000008</v>
      </c>
      <c r="Z454" s="9"/>
    </row>
    <row r="455" spans="7:26" x14ac:dyDescent="0.25">
      <c r="G455" s="16"/>
      <c r="H455" s="9">
        <v>6</v>
      </c>
      <c r="I455" s="9" t="s">
        <v>70</v>
      </c>
      <c r="J455" s="17">
        <v>486</v>
      </c>
      <c r="K455" s="18">
        <v>1</v>
      </c>
      <c r="L455" s="19">
        <f>VLOOKUP(J455,[1]Values!$A$3:$D$462,2,FALSE)</f>
        <v>32048587</v>
      </c>
      <c r="M455" s="20">
        <v>6186795</v>
      </c>
      <c r="N455" s="20">
        <f t="shared" si="126"/>
        <v>25861792</v>
      </c>
      <c r="O455" s="19">
        <f>VLOOKUP(J455,[1]Values!$A$3:$D$462,3,FALSE)</f>
        <v>300132</v>
      </c>
      <c r="P455" s="19"/>
      <c r="Q455" s="19">
        <f t="shared" si="127"/>
        <v>300132</v>
      </c>
      <c r="R455" s="20">
        <f t="shared" si="128"/>
        <v>26161924</v>
      </c>
      <c r="S455" s="21">
        <f>VLOOKUP(H455,[1]Rates!$A$3:$D$139,3,FALSE)</f>
        <v>0</v>
      </c>
      <c r="T455" s="22">
        <f t="shared" si="129"/>
        <v>0</v>
      </c>
      <c r="U455" s="19">
        <f>VLOOKUP(J455,[1]Values!$A$3:$D$462,4,FALSE)</f>
        <v>3979345</v>
      </c>
      <c r="V455" s="20">
        <v>160361</v>
      </c>
      <c r="W455" s="20">
        <f t="shared" si="130"/>
        <v>3818984</v>
      </c>
      <c r="X455" s="23">
        <f>VLOOKUP(H455,[1]Rates!$A$3:$D$139,4,FALSE)</f>
        <v>0</v>
      </c>
      <c r="Y455" s="90">
        <f t="shared" si="131"/>
        <v>0</v>
      </c>
      <c r="Z455" s="9"/>
    </row>
    <row r="456" spans="7:26" x14ac:dyDescent="0.25">
      <c r="G456" s="16"/>
      <c r="H456" s="9">
        <v>7</v>
      </c>
      <c r="I456" s="9" t="s">
        <v>9</v>
      </c>
      <c r="J456" s="17">
        <v>486</v>
      </c>
      <c r="K456" s="18">
        <v>1</v>
      </c>
      <c r="L456" s="19">
        <f>VLOOKUP(J456,[1]Values!$A$3:$D$462,2,FALSE)</f>
        <v>32048587</v>
      </c>
      <c r="M456" s="20">
        <v>6186795</v>
      </c>
      <c r="N456" s="20">
        <f t="shared" si="126"/>
        <v>25861792</v>
      </c>
      <c r="O456" s="19">
        <f>VLOOKUP(J456,[1]Values!$A$3:$D$462,3,FALSE)</f>
        <v>300132</v>
      </c>
      <c r="P456" s="19"/>
      <c r="Q456" s="19">
        <f t="shared" si="127"/>
        <v>300132</v>
      </c>
      <c r="R456" s="20">
        <f t="shared" si="128"/>
        <v>26161924</v>
      </c>
      <c r="S456" s="21">
        <f>VLOOKUP(H456,[1]Rates!$A$3:$D$139,3,FALSE)</f>
        <v>1.01E-4</v>
      </c>
      <c r="T456" s="22">
        <f t="shared" si="129"/>
        <v>2642.3543239999999</v>
      </c>
      <c r="U456" s="19">
        <f>VLOOKUP(J456,[1]Values!$A$3:$D$462,4,FALSE)</f>
        <v>3979345</v>
      </c>
      <c r="V456" s="20">
        <v>160361</v>
      </c>
      <c r="W456" s="20">
        <f t="shared" si="130"/>
        <v>3818984</v>
      </c>
      <c r="X456" s="23">
        <f>VLOOKUP(H456,[1]Rates!$A$3:$D$139,4,FALSE)</f>
        <v>1.08E-4</v>
      </c>
      <c r="Y456" s="90">
        <f t="shared" si="131"/>
        <v>412.45027199999998</v>
      </c>
      <c r="Z456" s="9"/>
    </row>
    <row r="457" spans="7:26" x14ac:dyDescent="0.25">
      <c r="G457" s="16"/>
      <c r="H457" s="9">
        <v>8</v>
      </c>
      <c r="I457" s="9" t="s">
        <v>23</v>
      </c>
      <c r="J457" s="17">
        <v>486</v>
      </c>
      <c r="K457" s="18">
        <v>1</v>
      </c>
      <c r="L457" s="19">
        <f>VLOOKUP(J457,[1]Values!$A$3:$D$462,2,FALSE)</f>
        <v>32048587</v>
      </c>
      <c r="M457" s="20">
        <v>6186795</v>
      </c>
      <c r="N457" s="20">
        <f t="shared" si="126"/>
        <v>25861792</v>
      </c>
      <c r="O457" s="19">
        <f>VLOOKUP(J457,[1]Values!$A$3:$D$462,3,FALSE)</f>
        <v>300132</v>
      </c>
      <c r="P457" s="19"/>
      <c r="Q457" s="19">
        <f t="shared" si="127"/>
        <v>300132</v>
      </c>
      <c r="R457" s="20">
        <f t="shared" si="128"/>
        <v>26161924</v>
      </c>
      <c r="S457" s="21">
        <f>VLOOKUP(H457,[1]Rates!$A$3:$D$139,3,FALSE)</f>
        <v>1.5300000000000001E-4</v>
      </c>
      <c r="T457" s="22">
        <f t="shared" si="129"/>
        <v>4002.7743720000003</v>
      </c>
      <c r="U457" s="19">
        <f>VLOOKUP(J457,[1]Values!$A$3:$D$462,4,FALSE)</f>
        <v>3979345</v>
      </c>
      <c r="V457" s="20">
        <v>160361</v>
      </c>
      <c r="W457" s="20">
        <f t="shared" si="130"/>
        <v>3818984</v>
      </c>
      <c r="X457" s="23">
        <f>VLOOKUP(H457,[1]Rates!$A$3:$D$139,4,FALSE)</f>
        <v>1.64E-4</v>
      </c>
      <c r="Y457" s="90">
        <f t="shared" si="131"/>
        <v>626.31337600000006</v>
      </c>
      <c r="Z457" s="9"/>
    </row>
    <row r="458" spans="7:26" x14ac:dyDescent="0.25">
      <c r="G458" s="16"/>
      <c r="H458" s="9">
        <v>9</v>
      </c>
      <c r="I458" s="9" t="s">
        <v>0</v>
      </c>
      <c r="J458" s="17">
        <v>486</v>
      </c>
      <c r="K458" s="18">
        <v>1</v>
      </c>
      <c r="L458" s="19">
        <f>VLOOKUP(J458,[1]Values!$A$3:$D$462,2,FALSE)</f>
        <v>32048587</v>
      </c>
      <c r="M458" s="20">
        <v>6186795</v>
      </c>
      <c r="N458" s="20">
        <f t="shared" si="126"/>
        <v>25861792</v>
      </c>
      <c r="O458" s="19">
        <f>VLOOKUP(J458,[1]Values!$A$3:$D$462,3,FALSE)</f>
        <v>300132</v>
      </c>
      <c r="P458" s="19"/>
      <c r="Q458" s="19">
        <f t="shared" si="127"/>
        <v>300132</v>
      </c>
      <c r="R458" s="20">
        <f t="shared" si="128"/>
        <v>26161924</v>
      </c>
      <c r="S458" s="21">
        <f>VLOOKUP(H458,[1]Rates!$A$3:$D$139,3,FALSE)</f>
        <v>2.5599999999999999E-4</v>
      </c>
      <c r="T458" s="22">
        <f t="shared" si="129"/>
        <v>6697.4525439999998</v>
      </c>
      <c r="U458" s="19">
        <f>VLOOKUP(J458,[1]Values!$A$3:$D$462,4,FALSE)</f>
        <v>3979345</v>
      </c>
      <c r="V458" s="20">
        <v>160361</v>
      </c>
      <c r="W458" s="20">
        <f t="shared" si="130"/>
        <v>3818984</v>
      </c>
      <c r="X458" s="23">
        <f>VLOOKUP(H458,[1]Rates!$A$3:$D$139,4,FALSE)</f>
        <v>2.7599999999999999E-4</v>
      </c>
      <c r="Y458" s="90">
        <f t="shared" si="131"/>
        <v>1054.0395839999999</v>
      </c>
      <c r="Z458" s="9"/>
    </row>
    <row r="459" spans="7:26" x14ac:dyDescent="0.25">
      <c r="G459" s="16"/>
      <c r="H459" s="9">
        <v>17</v>
      </c>
      <c r="I459" s="9" t="s">
        <v>16</v>
      </c>
      <c r="J459" s="17">
        <v>486</v>
      </c>
      <c r="K459" s="18">
        <v>1</v>
      </c>
      <c r="L459" s="19">
        <f>VLOOKUP(J459,[1]Values!$A$3:$D$462,2,FALSE)</f>
        <v>32048587</v>
      </c>
      <c r="M459" s="20">
        <v>6186795</v>
      </c>
      <c r="N459" s="20">
        <f t="shared" si="126"/>
        <v>25861792</v>
      </c>
      <c r="O459" s="19">
        <f>VLOOKUP(J459,[1]Values!$A$3:$D$462,3,FALSE)</f>
        <v>300132</v>
      </c>
      <c r="P459" s="19"/>
      <c r="Q459" s="19">
        <f t="shared" si="127"/>
        <v>300132</v>
      </c>
      <c r="R459" s="20">
        <f t="shared" si="128"/>
        <v>26161924</v>
      </c>
      <c r="S459" s="21">
        <f>VLOOKUP(H459,[1]Rates!$A$3:$D$139,3,FALSE)</f>
        <v>6.0700000000000001E-4</v>
      </c>
      <c r="T459" s="22">
        <f t="shared" si="129"/>
        <v>15880.287867999999</v>
      </c>
      <c r="U459" s="19">
        <f>VLOOKUP(J459,[1]Values!$A$3:$D$462,4,FALSE)</f>
        <v>3979345</v>
      </c>
      <c r="V459" s="20">
        <v>160361</v>
      </c>
      <c r="W459" s="20">
        <f t="shared" si="130"/>
        <v>3818984</v>
      </c>
      <c r="X459" s="23">
        <f>VLOOKUP(H459,[1]Rates!$A$3:$D$139,4,FALSE)</f>
        <v>6.4899999999999995E-4</v>
      </c>
      <c r="Y459" s="90">
        <f t="shared" si="131"/>
        <v>2478.5206159999998</v>
      </c>
      <c r="Z459" s="9"/>
    </row>
    <row r="460" spans="7:26" x14ac:dyDescent="0.25">
      <c r="G460" s="16"/>
      <c r="H460" s="9">
        <v>29</v>
      </c>
      <c r="I460" s="9" t="s">
        <v>24</v>
      </c>
      <c r="J460" s="17">
        <v>486</v>
      </c>
      <c r="K460" s="18">
        <v>1</v>
      </c>
      <c r="L460" s="19">
        <f>VLOOKUP(J460,[1]Values!$A$3:$D$462,2,FALSE)</f>
        <v>32048587</v>
      </c>
      <c r="M460" s="20">
        <v>6186795</v>
      </c>
      <c r="N460" s="20">
        <f t="shared" si="126"/>
        <v>25861792</v>
      </c>
      <c r="O460" s="19">
        <f>VLOOKUP(J460,[1]Values!$A$3:$D$462,3,FALSE)</f>
        <v>300132</v>
      </c>
      <c r="P460" s="19"/>
      <c r="Q460" s="19">
        <f t="shared" si="127"/>
        <v>300132</v>
      </c>
      <c r="R460" s="20">
        <f t="shared" si="128"/>
        <v>26161924</v>
      </c>
      <c r="S460" s="21">
        <f>VLOOKUP(H460,[1]Rates!$A$3:$D$139,3,FALSE)</f>
        <v>2.8760000000000001E-3</v>
      </c>
      <c r="T460" s="22">
        <f t="shared" si="129"/>
        <v>75241.693423999997</v>
      </c>
      <c r="U460" s="19">
        <f>VLOOKUP(J460,[1]Values!$A$3:$D$462,4,FALSE)</f>
        <v>3979345</v>
      </c>
      <c r="V460" s="20">
        <v>160361</v>
      </c>
      <c r="W460" s="20">
        <f t="shared" si="130"/>
        <v>3818984</v>
      </c>
      <c r="X460" s="23">
        <f>VLOOKUP(H460,[1]Rates!$A$3:$D$139,4,FALSE)</f>
        <v>3.1029999999999999E-3</v>
      </c>
      <c r="Y460" s="90">
        <f t="shared" si="131"/>
        <v>11850.307352</v>
      </c>
      <c r="Z460" s="9"/>
    </row>
    <row r="461" spans="7:26" x14ac:dyDescent="0.25">
      <c r="G461" s="16"/>
      <c r="H461" s="9">
        <v>38</v>
      </c>
      <c r="I461" s="9" t="s">
        <v>12</v>
      </c>
      <c r="J461" s="17">
        <v>486</v>
      </c>
      <c r="K461" s="18">
        <v>1</v>
      </c>
      <c r="L461" s="19">
        <f>VLOOKUP(J461,[1]Values!$A$3:$D$462,2,FALSE)</f>
        <v>32048587</v>
      </c>
      <c r="M461" s="20">
        <v>6186795</v>
      </c>
      <c r="N461" s="20">
        <f t="shared" si="126"/>
        <v>25861792</v>
      </c>
      <c r="O461" s="19">
        <f>VLOOKUP(J461,[1]Values!$A$3:$D$462,3,FALSE)</f>
        <v>300132</v>
      </c>
      <c r="P461" s="19"/>
      <c r="Q461" s="19">
        <f t="shared" si="127"/>
        <v>300132</v>
      </c>
      <c r="R461" s="20">
        <f t="shared" si="128"/>
        <v>26161924</v>
      </c>
      <c r="S461" s="21">
        <f>VLOOKUP(H461,[1]Rates!$A$3:$D$139,3,FALSE)</f>
        <v>9.8999999999999994E-5</v>
      </c>
      <c r="T461" s="22">
        <f t="shared" si="129"/>
        <v>2590.0304759999999</v>
      </c>
      <c r="U461" s="19">
        <f>VLOOKUP(J461,[1]Values!$A$3:$D$462,4,FALSE)</f>
        <v>3979345</v>
      </c>
      <c r="V461" s="20">
        <v>160361</v>
      </c>
      <c r="W461" s="20">
        <f t="shared" si="130"/>
        <v>3818984</v>
      </c>
      <c r="X461" s="23">
        <f>VLOOKUP(H461,[1]Rates!$A$3:$D$139,4,FALSE)</f>
        <v>8.6000000000000003E-5</v>
      </c>
      <c r="Y461" s="90">
        <f t="shared" si="131"/>
        <v>328.43262400000003</v>
      </c>
      <c r="Z461" s="9"/>
    </row>
    <row r="462" spans="7:26" x14ac:dyDescent="0.25">
      <c r="G462" s="16"/>
      <c r="H462" s="9">
        <v>55</v>
      </c>
      <c r="I462" s="9" t="s">
        <v>26</v>
      </c>
      <c r="J462" s="17">
        <v>486</v>
      </c>
      <c r="K462" s="18">
        <v>1</v>
      </c>
      <c r="L462" s="19">
        <f>VLOOKUP(J462,[1]Values!$A$3:$D$462,2,FALSE)</f>
        <v>32048587</v>
      </c>
      <c r="M462" s="20">
        <v>6186795</v>
      </c>
      <c r="N462" s="20">
        <f t="shared" si="126"/>
        <v>25861792</v>
      </c>
      <c r="O462" s="19">
        <f>VLOOKUP(J462,[1]Values!$A$3:$D$462,3,FALSE)</f>
        <v>300132</v>
      </c>
      <c r="P462" s="19"/>
      <c r="Q462" s="19">
        <f t="shared" si="127"/>
        <v>300132</v>
      </c>
      <c r="R462" s="20">
        <f t="shared" si="128"/>
        <v>26161924</v>
      </c>
      <c r="S462" s="21">
        <f>VLOOKUP(H462,[1]Rates!$A$3:$D$139,3,FALSE)</f>
        <v>1.45E-4</v>
      </c>
      <c r="T462" s="22">
        <f t="shared" si="129"/>
        <v>3793.4789799999999</v>
      </c>
      <c r="U462" s="19">
        <f>VLOOKUP(J462,[1]Values!$A$3:$D$462,4,FALSE)</f>
        <v>3979345</v>
      </c>
      <c r="V462" s="20">
        <v>160361</v>
      </c>
      <c r="W462" s="20">
        <f t="shared" si="130"/>
        <v>3818984</v>
      </c>
      <c r="X462" s="23">
        <f>VLOOKUP(H462,[1]Rates!$A$3:$D$139,4,FALSE)</f>
        <v>1.35E-4</v>
      </c>
      <c r="Y462" s="90">
        <f t="shared" si="131"/>
        <v>515.56284000000005</v>
      </c>
      <c r="Z462" s="9"/>
    </row>
    <row r="463" spans="7:26" x14ac:dyDescent="0.25">
      <c r="G463" s="16"/>
      <c r="H463" s="9">
        <v>71</v>
      </c>
      <c r="I463" s="9" t="s">
        <v>18</v>
      </c>
      <c r="J463" s="17">
        <v>486</v>
      </c>
      <c r="K463" s="18">
        <v>0</v>
      </c>
      <c r="L463" s="19">
        <f>VLOOKUP(J463,[1]Values!$A$3:$D$462,2,FALSE)</f>
        <v>32048587</v>
      </c>
      <c r="M463" s="20">
        <v>6186795</v>
      </c>
      <c r="N463" s="20">
        <f t="shared" si="126"/>
        <v>0</v>
      </c>
      <c r="O463" s="19">
        <f>VLOOKUP(J463,[1]Values!$A$3:$D$462,3,FALSE)</f>
        <v>300132</v>
      </c>
      <c r="P463" s="19"/>
      <c r="Q463" s="19">
        <f t="shared" si="127"/>
        <v>0</v>
      </c>
      <c r="R463" s="20">
        <f t="shared" si="128"/>
        <v>0</v>
      </c>
      <c r="S463" s="21">
        <f>VLOOKUP(H463,[1]Rates!$A$3:$D$139,3,FALSE)</f>
        <v>9.0000000000000002E-6</v>
      </c>
      <c r="T463" s="22">
        <f t="shared" si="129"/>
        <v>0</v>
      </c>
      <c r="U463" s="19">
        <f>VLOOKUP(J463,[1]Values!$A$3:$D$462,4,FALSE)</f>
        <v>3979345</v>
      </c>
      <c r="V463" s="20">
        <v>160361</v>
      </c>
      <c r="W463" s="20">
        <f t="shared" si="130"/>
        <v>0</v>
      </c>
      <c r="X463" s="23">
        <f>VLOOKUP(H463,[1]Rates!$A$3:$D$139,4,FALSE)</f>
        <v>9.0000000000000002E-6</v>
      </c>
      <c r="Y463" s="90">
        <f t="shared" si="131"/>
        <v>0</v>
      </c>
      <c r="Z463" s="9"/>
    </row>
    <row r="464" spans="7:26" x14ac:dyDescent="0.25">
      <c r="G464" s="16"/>
      <c r="H464" s="9">
        <v>72</v>
      </c>
      <c r="I464" s="9" t="s">
        <v>28</v>
      </c>
      <c r="J464" s="17">
        <v>486</v>
      </c>
      <c r="K464" s="18">
        <v>0</v>
      </c>
      <c r="L464" s="19">
        <f>VLOOKUP(J464,[1]Values!$A$3:$D$462,2,FALSE)</f>
        <v>32048587</v>
      </c>
      <c r="M464" s="20">
        <v>6186795</v>
      </c>
      <c r="N464" s="20">
        <f t="shared" si="126"/>
        <v>0</v>
      </c>
      <c r="O464" s="19">
        <f>VLOOKUP(J464,[1]Values!$A$3:$D$462,3,FALSE)</f>
        <v>300132</v>
      </c>
      <c r="P464" s="19"/>
      <c r="Q464" s="19">
        <f t="shared" si="127"/>
        <v>0</v>
      </c>
      <c r="R464" s="20">
        <f t="shared" si="128"/>
        <v>0</v>
      </c>
      <c r="S464" s="21">
        <f>VLOOKUP(H464,[1]Rates!$A$3:$D$139,3,FALSE)</f>
        <v>2.5799999999999998E-4</v>
      </c>
      <c r="T464" s="22">
        <f t="shared" si="129"/>
        <v>0</v>
      </c>
      <c r="U464" s="19">
        <f>VLOOKUP(J464,[1]Values!$A$3:$D$462,4,FALSE)</f>
        <v>3979345</v>
      </c>
      <c r="V464" s="20">
        <v>160361</v>
      </c>
      <c r="W464" s="20">
        <f t="shared" si="130"/>
        <v>0</v>
      </c>
      <c r="X464" s="23">
        <f>VLOOKUP(H464,[1]Rates!$A$3:$D$139,4,FALSE)</f>
        <v>2.7500000000000002E-4</v>
      </c>
      <c r="Y464" s="90">
        <f t="shared" si="131"/>
        <v>0</v>
      </c>
      <c r="Z464" s="9"/>
    </row>
    <row r="465" spans="7:26" x14ac:dyDescent="0.25">
      <c r="G465" s="16"/>
      <c r="H465" s="9">
        <v>117</v>
      </c>
      <c r="I465" s="9" t="s">
        <v>21</v>
      </c>
      <c r="J465" s="17">
        <v>486</v>
      </c>
      <c r="K465" s="18">
        <v>1</v>
      </c>
      <c r="L465" s="19">
        <f>VLOOKUP(J465,[1]Values!$A$3:$D$462,2,FALSE)</f>
        <v>32048587</v>
      </c>
      <c r="M465" s="20">
        <v>6186795</v>
      </c>
      <c r="N465" s="20">
        <f t="shared" si="126"/>
        <v>25861792</v>
      </c>
      <c r="O465" s="19">
        <f>VLOOKUP(J465,[1]Values!$A$3:$D$462,3,FALSE)</f>
        <v>300132</v>
      </c>
      <c r="P465" s="19"/>
      <c r="Q465" s="19">
        <f t="shared" si="127"/>
        <v>300132</v>
      </c>
      <c r="R465" s="20">
        <f t="shared" si="128"/>
        <v>26161924</v>
      </c>
      <c r="S465" s="21">
        <f>VLOOKUP(H465,[1]Rates!$A$3:$D$139,3,FALSE)</f>
        <v>2.1900000000000001E-4</v>
      </c>
      <c r="T465" s="22">
        <f t="shared" si="129"/>
        <v>5729.4613560000007</v>
      </c>
      <c r="U465" s="19">
        <f>VLOOKUP(J465,[1]Values!$A$3:$D$462,4,FALSE)</f>
        <v>3979345</v>
      </c>
      <c r="V465" s="20">
        <v>160361</v>
      </c>
      <c r="W465" s="20">
        <f t="shared" si="130"/>
        <v>3818984</v>
      </c>
      <c r="X465" s="23">
        <f>VLOOKUP(H465,[1]Rates!$A$3:$D$139,4,FALSE)</f>
        <v>2.34E-4</v>
      </c>
      <c r="Y465" s="90">
        <f t="shared" si="131"/>
        <v>893.64225599999997</v>
      </c>
      <c r="Z465" s="9"/>
    </row>
    <row r="466" spans="7:26" x14ac:dyDescent="0.25">
      <c r="G466" s="16"/>
      <c r="H466" s="9">
        <v>122</v>
      </c>
      <c r="I466" s="9" t="s">
        <v>90</v>
      </c>
      <c r="J466" s="17">
        <v>486</v>
      </c>
      <c r="K466" s="18">
        <v>1</v>
      </c>
      <c r="L466" s="19">
        <f>VLOOKUP(J466,[1]Values!$A$3:$D$462,2,FALSE)</f>
        <v>32048587</v>
      </c>
      <c r="M466" s="20">
        <v>6186795</v>
      </c>
      <c r="N466" s="20">
        <f t="shared" si="126"/>
        <v>25861792</v>
      </c>
      <c r="O466" s="19">
        <f>VLOOKUP(J466,[1]Values!$A$3:$D$462,3,FALSE)</f>
        <v>300132</v>
      </c>
      <c r="P466" s="19"/>
      <c r="Q466" s="19">
        <f t="shared" si="127"/>
        <v>300132</v>
      </c>
      <c r="R466" s="20">
        <f t="shared" si="128"/>
        <v>26161924</v>
      </c>
      <c r="S466" s="21">
        <f>VLOOKUP(H466,[1]Rates!$A$3:$D$139,3,FALSE)</f>
        <v>0</v>
      </c>
      <c r="T466" s="22">
        <f t="shared" si="129"/>
        <v>0</v>
      </c>
      <c r="U466" s="19">
        <f>VLOOKUP(J466,[1]Values!$A$3:$D$462,4,FALSE)</f>
        <v>3979345</v>
      </c>
      <c r="V466" s="20">
        <v>160361</v>
      </c>
      <c r="W466" s="20">
        <f t="shared" si="130"/>
        <v>3818984</v>
      </c>
      <c r="X466" s="23">
        <f>VLOOKUP(H466,[1]Rates!$A$3:$D$139,4,FALSE)</f>
        <v>0</v>
      </c>
      <c r="Y466" s="90">
        <f t="shared" si="131"/>
        <v>0</v>
      </c>
      <c r="Z466" s="9"/>
    </row>
    <row r="467" spans="7:26" x14ac:dyDescent="0.25">
      <c r="G467" s="16"/>
      <c r="H467" s="9">
        <v>126</v>
      </c>
      <c r="I467" s="9" t="s">
        <v>101</v>
      </c>
      <c r="J467" s="17">
        <v>486</v>
      </c>
      <c r="K467" s="18">
        <v>1</v>
      </c>
      <c r="L467" s="19">
        <f>VLOOKUP(J467,[1]Values!$A$3:$D$462,2,FALSE)</f>
        <v>32048587</v>
      </c>
      <c r="M467" s="20">
        <v>6186795</v>
      </c>
      <c r="N467" s="20">
        <f t="shared" si="126"/>
        <v>25861792</v>
      </c>
      <c r="O467" s="19">
        <f>VLOOKUP(J467,[1]Values!$A$3:$D$462,3,FALSE)</f>
        <v>300132</v>
      </c>
      <c r="P467" s="19"/>
      <c r="Q467" s="19">
        <f t="shared" si="127"/>
        <v>300132</v>
      </c>
      <c r="R467" s="20">
        <f t="shared" si="128"/>
        <v>26161924</v>
      </c>
      <c r="S467" s="21">
        <f>VLOOKUP(H467,[1]Rates!$A$3:$D$139,3,FALSE)</f>
        <v>0</v>
      </c>
      <c r="T467" s="22">
        <f t="shared" si="129"/>
        <v>0</v>
      </c>
      <c r="U467" s="19">
        <f>VLOOKUP(J467,[1]Values!$A$3:$D$462,4,FALSE)</f>
        <v>3979345</v>
      </c>
      <c r="V467" s="20">
        <v>160361</v>
      </c>
      <c r="W467" s="20">
        <f t="shared" si="130"/>
        <v>3818984</v>
      </c>
      <c r="X467" s="23">
        <f>VLOOKUP(H467,[1]Rates!$A$3:$D$139,4,FALSE)</f>
        <v>0</v>
      </c>
      <c r="Y467" s="90">
        <f t="shared" si="131"/>
        <v>0</v>
      </c>
      <c r="Z467" s="9"/>
    </row>
    <row r="468" spans="7:26" x14ac:dyDescent="0.25">
      <c r="G468" s="16"/>
      <c r="H468" s="9"/>
      <c r="I468" s="9"/>
      <c r="J468" s="17"/>
      <c r="K468" s="18"/>
      <c r="L468" s="20"/>
      <c r="M468" s="20"/>
      <c r="N468" s="20"/>
      <c r="O468" s="20"/>
      <c r="P468" s="20"/>
      <c r="Q468" s="20"/>
      <c r="R468" s="20"/>
      <c r="S468" s="23"/>
      <c r="T468" s="22"/>
      <c r="U468" s="20"/>
      <c r="V468" s="20"/>
      <c r="W468" s="20"/>
      <c r="X468" s="23"/>
      <c r="Y468" s="90"/>
      <c r="Z468" s="9"/>
    </row>
    <row r="469" spans="7:26" ht="15.75" x14ac:dyDescent="0.25">
      <c r="G469" s="91">
        <v>126</v>
      </c>
      <c r="H469" s="28" t="s">
        <v>100</v>
      </c>
      <c r="I469" s="9"/>
      <c r="J469" s="17"/>
      <c r="K469" s="18"/>
      <c r="L469" s="20"/>
      <c r="M469" s="20"/>
      <c r="N469" s="20"/>
      <c r="O469" s="20"/>
      <c r="P469" s="20"/>
      <c r="Q469" s="20"/>
      <c r="R469" s="20"/>
      <c r="S469" s="23"/>
      <c r="T469" s="22"/>
      <c r="U469" s="20"/>
      <c r="V469" s="20"/>
      <c r="W469" s="20"/>
      <c r="X469" s="23"/>
      <c r="Y469" s="90"/>
      <c r="Z469" s="9"/>
    </row>
    <row r="470" spans="7:26" x14ac:dyDescent="0.25">
      <c r="G470" s="16"/>
      <c r="H470" s="9">
        <v>1</v>
      </c>
      <c r="I470" s="9" t="s">
        <v>11</v>
      </c>
      <c r="J470" s="17">
        <v>487</v>
      </c>
      <c r="K470" s="18">
        <v>1</v>
      </c>
      <c r="L470" s="19">
        <f>VLOOKUP(J470,[1]Values!$A$3:$D$462,2,FALSE)</f>
        <v>0</v>
      </c>
      <c r="M470" s="20">
        <v>3605723</v>
      </c>
      <c r="N470" s="20">
        <f t="shared" ref="N470:N487" si="132">(L470-M470)*K470</f>
        <v>-3605723</v>
      </c>
      <c r="O470" s="19">
        <f>VLOOKUP(J470,[1]Values!$A$3:$D$462,3,FALSE)</f>
        <v>0</v>
      </c>
      <c r="P470" s="19"/>
      <c r="Q470" s="19">
        <f t="shared" ref="Q470:Q487" si="133">(O470-P470)*K470</f>
        <v>0</v>
      </c>
      <c r="R470" s="20">
        <f t="shared" ref="R470:R487" si="134">(L470-M470+O470-P470)*K470</f>
        <v>-3605723</v>
      </c>
      <c r="S470" s="21">
        <f>VLOOKUP(H470,[1]Rates!$A$3:$D$139,3,FALSE)</f>
        <v>1.908E-3</v>
      </c>
      <c r="T470" s="22">
        <f t="shared" ref="T470:T487" si="135">R470*S470</f>
        <v>-6879.7194840000002</v>
      </c>
      <c r="U470" s="19">
        <f>VLOOKUP(J470,[1]Values!$A$3:$D$462,4,FALSE)</f>
        <v>0</v>
      </c>
      <c r="V470" s="20">
        <v>1391360</v>
      </c>
      <c r="W470" s="20">
        <f t="shared" ref="W470:W487" si="136">(U470-V470)*K470</f>
        <v>-1391360</v>
      </c>
      <c r="X470" s="23">
        <f>VLOOKUP(H470,[1]Rates!$A$3:$D$139,4,FALSE)</f>
        <v>2.0739999999999999E-3</v>
      </c>
      <c r="Y470" s="90">
        <f t="shared" ref="Y470:Y487" si="137">W470*X470</f>
        <v>-2885.68064</v>
      </c>
      <c r="Z470" s="9"/>
    </row>
    <row r="471" spans="7:26" x14ac:dyDescent="0.25">
      <c r="G471" s="16"/>
      <c r="H471" s="9">
        <v>2</v>
      </c>
      <c r="I471" s="9" t="s">
        <v>27</v>
      </c>
      <c r="J471" s="17">
        <v>487</v>
      </c>
      <c r="K471" s="18">
        <v>1</v>
      </c>
      <c r="L471" s="19">
        <f>VLOOKUP(J471,[1]Values!$A$3:$D$462,2,FALSE)</f>
        <v>0</v>
      </c>
      <c r="M471" s="20">
        <v>3605723</v>
      </c>
      <c r="N471" s="20">
        <f t="shared" si="132"/>
        <v>-3605723</v>
      </c>
      <c r="O471" s="19">
        <f>VLOOKUP(J471,[1]Values!$A$3:$D$462,3,FALSE)</f>
        <v>0</v>
      </c>
      <c r="P471" s="19"/>
      <c r="Q471" s="19">
        <f t="shared" si="133"/>
        <v>0</v>
      </c>
      <c r="R471" s="20">
        <f t="shared" si="134"/>
        <v>-3605723</v>
      </c>
      <c r="S471" s="21">
        <f>VLOOKUP(H471,[1]Rates!$A$3:$D$139,3,FALSE)</f>
        <v>2.0900000000000001E-4</v>
      </c>
      <c r="T471" s="22">
        <f t="shared" si="135"/>
        <v>-753.59610700000007</v>
      </c>
      <c r="U471" s="19">
        <f>VLOOKUP(J471,[1]Values!$A$3:$D$462,4,FALSE)</f>
        <v>0</v>
      </c>
      <c r="V471" s="20">
        <v>1391360</v>
      </c>
      <c r="W471" s="20">
        <f t="shared" si="136"/>
        <v>-1391360</v>
      </c>
      <c r="X471" s="23">
        <f>VLOOKUP(H471,[1]Rates!$A$3:$D$139,4,FALSE)</f>
        <v>2.3000000000000001E-4</v>
      </c>
      <c r="Y471" s="90">
        <f t="shared" si="137"/>
        <v>-320.01280000000003</v>
      </c>
      <c r="Z471" s="9"/>
    </row>
    <row r="472" spans="7:26" x14ac:dyDescent="0.25">
      <c r="G472" s="16"/>
      <c r="H472" s="9">
        <v>3</v>
      </c>
      <c r="I472" s="9" t="s">
        <v>20</v>
      </c>
      <c r="J472" s="17">
        <v>487</v>
      </c>
      <c r="K472" s="18">
        <v>1</v>
      </c>
      <c r="L472" s="19">
        <f>VLOOKUP(J472,[1]Values!$A$3:$D$462,2,FALSE)</f>
        <v>0</v>
      </c>
      <c r="M472" s="20">
        <v>3605723</v>
      </c>
      <c r="N472" s="20">
        <f t="shared" si="132"/>
        <v>-3605723</v>
      </c>
      <c r="O472" s="19">
        <f>VLOOKUP(J472,[1]Values!$A$3:$D$462,3,FALSE)</f>
        <v>0</v>
      </c>
      <c r="P472" s="19"/>
      <c r="Q472" s="19">
        <f t="shared" si="133"/>
        <v>0</v>
      </c>
      <c r="R472" s="20">
        <f t="shared" si="134"/>
        <v>-3605723</v>
      </c>
      <c r="S472" s="21">
        <f>VLOOKUP(H472,[1]Rates!$A$3:$D$139,3,FALSE)</f>
        <v>4.9299999999999995E-4</v>
      </c>
      <c r="T472" s="22">
        <f t="shared" si="135"/>
        <v>-1777.6214389999998</v>
      </c>
      <c r="U472" s="19">
        <f>VLOOKUP(J472,[1]Values!$A$3:$D$462,4,FALSE)</f>
        <v>0</v>
      </c>
      <c r="V472" s="20">
        <v>1391360</v>
      </c>
      <c r="W472" s="20">
        <f t="shared" si="136"/>
        <v>-1391360</v>
      </c>
      <c r="X472" s="23">
        <f>VLOOKUP(H472,[1]Rates!$A$3:$D$139,4,FALSE)</f>
        <v>5.2599999999999999E-4</v>
      </c>
      <c r="Y472" s="90">
        <f t="shared" si="137"/>
        <v>-731.85536000000002</v>
      </c>
      <c r="Z472" s="9"/>
    </row>
    <row r="473" spans="7:26" x14ac:dyDescent="0.25">
      <c r="G473" s="16"/>
      <c r="H473" s="9">
        <v>4</v>
      </c>
      <c r="I473" s="9" t="s">
        <v>10</v>
      </c>
      <c r="J473" s="17">
        <v>487</v>
      </c>
      <c r="K473" s="18">
        <v>1</v>
      </c>
      <c r="L473" s="19">
        <f>VLOOKUP(J473,[1]Values!$A$3:$D$462,2,FALSE)</f>
        <v>0</v>
      </c>
      <c r="M473" s="20">
        <v>3605723</v>
      </c>
      <c r="N473" s="20">
        <f t="shared" si="132"/>
        <v>-3605723</v>
      </c>
      <c r="O473" s="19">
        <f>VLOOKUP(J473,[1]Values!$A$3:$D$462,3,FALSE)</f>
        <v>0</v>
      </c>
      <c r="P473" s="19"/>
      <c r="Q473" s="19">
        <f t="shared" si="133"/>
        <v>0</v>
      </c>
      <c r="R473" s="20">
        <f t="shared" si="134"/>
        <v>-3605723</v>
      </c>
      <c r="S473" s="21">
        <f>VLOOKUP(H473,[1]Rates!$A$3:$D$139,3,FALSE)</f>
        <v>8.1609999999999999E-3</v>
      </c>
      <c r="T473" s="22">
        <f t="shared" si="135"/>
        <v>-29426.305402999998</v>
      </c>
      <c r="U473" s="19">
        <f>VLOOKUP(J473,[1]Values!$A$3:$D$462,4,FALSE)</f>
        <v>0</v>
      </c>
      <c r="V473" s="20">
        <v>1391360</v>
      </c>
      <c r="W473" s="20">
        <f t="shared" si="136"/>
        <v>-1391360</v>
      </c>
      <c r="X473" s="23">
        <f>VLOOKUP(H473,[1]Rates!$A$3:$D$139,4,FALSE)</f>
        <v>7.8399999999999997E-3</v>
      </c>
      <c r="Y473" s="90">
        <f t="shared" si="137"/>
        <v>-10908.2624</v>
      </c>
      <c r="Z473" s="9"/>
    </row>
    <row r="474" spans="7:26" x14ac:dyDescent="0.25">
      <c r="G474" s="16"/>
      <c r="H474" s="9">
        <v>136</v>
      </c>
      <c r="I474" s="9" t="s">
        <v>139</v>
      </c>
      <c r="J474" s="17">
        <v>487</v>
      </c>
      <c r="K474" s="18">
        <v>1</v>
      </c>
      <c r="L474" s="19">
        <f>VLOOKUP(J474,[1]Values!$A$3:$D$462,2,FALSE)</f>
        <v>0</v>
      </c>
      <c r="M474" s="20">
        <v>3605723</v>
      </c>
      <c r="N474" s="20">
        <f t="shared" si="132"/>
        <v>-3605723</v>
      </c>
      <c r="O474" s="19">
        <f>VLOOKUP(J474,[1]Values!$A$3:$D$462,3,FALSE)</f>
        <v>0</v>
      </c>
      <c r="P474" s="19"/>
      <c r="Q474" s="19">
        <f t="shared" si="133"/>
        <v>0</v>
      </c>
      <c r="R474" s="20">
        <f t="shared" si="134"/>
        <v>-3605723</v>
      </c>
      <c r="S474" s="21">
        <f>VLOOKUP(H474,[1]Rates!$A$3:$D$139,3,FALSE)</f>
        <v>2.31E-4</v>
      </c>
      <c r="T474" s="22">
        <f t="shared" si="135"/>
        <v>-832.92201299999999</v>
      </c>
      <c r="U474" s="19">
        <f>VLOOKUP(J474,[1]Values!$A$3:$D$462,4,FALSE)</f>
        <v>0</v>
      </c>
      <c r="V474" s="20">
        <v>1391360</v>
      </c>
      <c r="W474" s="20">
        <f t="shared" si="136"/>
        <v>-1391360</v>
      </c>
      <c r="X474" s="23">
        <f>VLOOKUP(H474,[1]Rates!$A$3:$D$139,4,FALSE)</f>
        <v>2.0100000000000001E-4</v>
      </c>
      <c r="Y474" s="90">
        <f t="shared" si="137"/>
        <v>-279.66336000000001</v>
      </c>
      <c r="Z474" s="9"/>
    </row>
    <row r="475" spans="7:26" x14ac:dyDescent="0.25">
      <c r="G475" s="16"/>
      <c r="H475" s="9">
        <v>6</v>
      </c>
      <c r="I475" s="9" t="s">
        <v>70</v>
      </c>
      <c r="J475" s="17">
        <v>487</v>
      </c>
      <c r="K475" s="18">
        <v>1</v>
      </c>
      <c r="L475" s="19">
        <f>VLOOKUP(J475,[1]Values!$A$3:$D$462,2,FALSE)</f>
        <v>0</v>
      </c>
      <c r="M475" s="20">
        <v>3605723</v>
      </c>
      <c r="N475" s="20">
        <f t="shared" si="132"/>
        <v>-3605723</v>
      </c>
      <c r="O475" s="19">
        <f>VLOOKUP(J475,[1]Values!$A$3:$D$462,3,FALSE)</f>
        <v>0</v>
      </c>
      <c r="P475" s="19"/>
      <c r="Q475" s="19">
        <f t="shared" si="133"/>
        <v>0</v>
      </c>
      <c r="R475" s="20">
        <f t="shared" si="134"/>
        <v>-3605723</v>
      </c>
      <c r="S475" s="21">
        <f>VLOOKUP(H475,[1]Rates!$A$3:$D$139,3,FALSE)</f>
        <v>0</v>
      </c>
      <c r="T475" s="22">
        <f t="shared" si="135"/>
        <v>0</v>
      </c>
      <c r="U475" s="19">
        <f>VLOOKUP(J475,[1]Values!$A$3:$D$462,4,FALSE)</f>
        <v>0</v>
      </c>
      <c r="V475" s="20">
        <v>1391360</v>
      </c>
      <c r="W475" s="20">
        <f t="shared" si="136"/>
        <v>-1391360</v>
      </c>
      <c r="X475" s="23">
        <f>VLOOKUP(H475,[1]Rates!$A$3:$D$139,4,FALSE)</f>
        <v>0</v>
      </c>
      <c r="Y475" s="90">
        <f t="shared" si="137"/>
        <v>0</v>
      </c>
      <c r="Z475" s="9"/>
    </row>
    <row r="476" spans="7:26" x14ac:dyDescent="0.25">
      <c r="G476" s="16"/>
      <c r="H476" s="9">
        <v>7</v>
      </c>
      <c r="I476" s="9" t="s">
        <v>9</v>
      </c>
      <c r="J476" s="17">
        <v>487</v>
      </c>
      <c r="K476" s="18">
        <v>1</v>
      </c>
      <c r="L476" s="19">
        <f>VLOOKUP(J476,[1]Values!$A$3:$D$462,2,FALSE)</f>
        <v>0</v>
      </c>
      <c r="M476" s="20">
        <v>3605723</v>
      </c>
      <c r="N476" s="20">
        <f t="shared" si="132"/>
        <v>-3605723</v>
      </c>
      <c r="O476" s="19">
        <f>VLOOKUP(J476,[1]Values!$A$3:$D$462,3,FALSE)</f>
        <v>0</v>
      </c>
      <c r="P476" s="19"/>
      <c r="Q476" s="19">
        <f t="shared" si="133"/>
        <v>0</v>
      </c>
      <c r="R476" s="20">
        <f t="shared" si="134"/>
        <v>-3605723</v>
      </c>
      <c r="S476" s="21">
        <f>VLOOKUP(H476,[1]Rates!$A$3:$D$139,3,FALSE)</f>
        <v>1.01E-4</v>
      </c>
      <c r="T476" s="22">
        <f t="shared" si="135"/>
        <v>-364.178023</v>
      </c>
      <c r="U476" s="19">
        <f>VLOOKUP(J476,[1]Values!$A$3:$D$462,4,FALSE)</f>
        <v>0</v>
      </c>
      <c r="V476" s="20">
        <v>1391360</v>
      </c>
      <c r="W476" s="20">
        <f t="shared" si="136"/>
        <v>-1391360</v>
      </c>
      <c r="X476" s="23">
        <f>VLOOKUP(H476,[1]Rates!$A$3:$D$139,4,FALSE)</f>
        <v>1.08E-4</v>
      </c>
      <c r="Y476" s="90">
        <f t="shared" si="137"/>
        <v>-150.26687999999999</v>
      </c>
      <c r="Z476" s="9"/>
    </row>
    <row r="477" spans="7:26" x14ac:dyDescent="0.25">
      <c r="G477" s="16"/>
      <c r="H477" s="9">
        <v>8</v>
      </c>
      <c r="I477" s="9" t="s">
        <v>23</v>
      </c>
      <c r="J477" s="17">
        <v>487</v>
      </c>
      <c r="K477" s="18">
        <v>1</v>
      </c>
      <c r="L477" s="19">
        <f>VLOOKUP(J477,[1]Values!$A$3:$D$462,2,FALSE)</f>
        <v>0</v>
      </c>
      <c r="M477" s="20">
        <v>3605723</v>
      </c>
      <c r="N477" s="20">
        <f t="shared" si="132"/>
        <v>-3605723</v>
      </c>
      <c r="O477" s="19">
        <f>VLOOKUP(J477,[1]Values!$A$3:$D$462,3,FALSE)</f>
        <v>0</v>
      </c>
      <c r="P477" s="19"/>
      <c r="Q477" s="19">
        <f t="shared" si="133"/>
        <v>0</v>
      </c>
      <c r="R477" s="20">
        <f t="shared" si="134"/>
        <v>-3605723</v>
      </c>
      <c r="S477" s="21">
        <f>VLOOKUP(H477,[1]Rates!$A$3:$D$139,3,FALSE)</f>
        <v>1.5300000000000001E-4</v>
      </c>
      <c r="T477" s="22">
        <f t="shared" si="135"/>
        <v>-551.67561899999998</v>
      </c>
      <c r="U477" s="19">
        <f>VLOOKUP(J477,[1]Values!$A$3:$D$462,4,FALSE)</f>
        <v>0</v>
      </c>
      <c r="V477" s="20">
        <v>1391360</v>
      </c>
      <c r="W477" s="20">
        <f t="shared" si="136"/>
        <v>-1391360</v>
      </c>
      <c r="X477" s="23">
        <f>VLOOKUP(H477,[1]Rates!$A$3:$D$139,4,FALSE)</f>
        <v>1.64E-4</v>
      </c>
      <c r="Y477" s="90">
        <f t="shared" si="137"/>
        <v>-228.18304000000001</v>
      </c>
      <c r="Z477" s="9"/>
    </row>
    <row r="478" spans="7:26" x14ac:dyDescent="0.25">
      <c r="G478" s="16"/>
      <c r="H478" s="9">
        <v>9</v>
      </c>
      <c r="I478" s="9" t="s">
        <v>0</v>
      </c>
      <c r="J478" s="17">
        <v>487</v>
      </c>
      <c r="K478" s="18">
        <v>1</v>
      </c>
      <c r="L478" s="19">
        <f>VLOOKUP(J478,[1]Values!$A$3:$D$462,2,FALSE)</f>
        <v>0</v>
      </c>
      <c r="M478" s="20">
        <v>3605723</v>
      </c>
      <c r="N478" s="20">
        <f t="shared" si="132"/>
        <v>-3605723</v>
      </c>
      <c r="O478" s="19">
        <f>VLOOKUP(J478,[1]Values!$A$3:$D$462,3,FALSE)</f>
        <v>0</v>
      </c>
      <c r="P478" s="19"/>
      <c r="Q478" s="19">
        <f t="shared" si="133"/>
        <v>0</v>
      </c>
      <c r="R478" s="20">
        <f t="shared" si="134"/>
        <v>-3605723</v>
      </c>
      <c r="S478" s="21">
        <f>VLOOKUP(H478,[1]Rates!$A$3:$D$139,3,FALSE)</f>
        <v>2.5599999999999999E-4</v>
      </c>
      <c r="T478" s="22">
        <f t="shared" si="135"/>
        <v>-923.06508799999995</v>
      </c>
      <c r="U478" s="19">
        <f>VLOOKUP(J478,[1]Values!$A$3:$D$462,4,FALSE)</f>
        <v>0</v>
      </c>
      <c r="V478" s="20">
        <v>1391360</v>
      </c>
      <c r="W478" s="20">
        <f t="shared" si="136"/>
        <v>-1391360</v>
      </c>
      <c r="X478" s="23">
        <f>VLOOKUP(H478,[1]Rates!$A$3:$D$139,4,FALSE)</f>
        <v>2.7599999999999999E-4</v>
      </c>
      <c r="Y478" s="90">
        <f t="shared" si="137"/>
        <v>-384.01535999999999</v>
      </c>
      <c r="Z478" s="9"/>
    </row>
    <row r="479" spans="7:26" x14ac:dyDescent="0.25">
      <c r="G479" s="16"/>
      <c r="H479" s="9">
        <v>17</v>
      </c>
      <c r="I479" s="9" t="s">
        <v>16</v>
      </c>
      <c r="J479" s="17">
        <v>487</v>
      </c>
      <c r="K479" s="18">
        <v>1</v>
      </c>
      <c r="L479" s="19">
        <f>VLOOKUP(J479,[1]Values!$A$3:$D$462,2,FALSE)</f>
        <v>0</v>
      </c>
      <c r="M479" s="20">
        <v>3605723</v>
      </c>
      <c r="N479" s="20">
        <f t="shared" si="132"/>
        <v>-3605723</v>
      </c>
      <c r="O479" s="19">
        <f>VLOOKUP(J479,[1]Values!$A$3:$D$462,3,FALSE)</f>
        <v>0</v>
      </c>
      <c r="P479" s="19"/>
      <c r="Q479" s="19">
        <f t="shared" si="133"/>
        <v>0</v>
      </c>
      <c r="R479" s="20">
        <f t="shared" si="134"/>
        <v>-3605723</v>
      </c>
      <c r="S479" s="21">
        <f>VLOOKUP(H479,[1]Rates!$A$3:$D$139,3,FALSE)</f>
        <v>6.0700000000000001E-4</v>
      </c>
      <c r="T479" s="22">
        <f t="shared" si="135"/>
        <v>-2188.6738610000002</v>
      </c>
      <c r="U479" s="19">
        <f>VLOOKUP(J479,[1]Values!$A$3:$D$462,4,FALSE)</f>
        <v>0</v>
      </c>
      <c r="V479" s="20">
        <v>1391360</v>
      </c>
      <c r="W479" s="20">
        <f t="shared" si="136"/>
        <v>-1391360</v>
      </c>
      <c r="X479" s="23">
        <f>VLOOKUP(H479,[1]Rates!$A$3:$D$139,4,FALSE)</f>
        <v>6.4899999999999995E-4</v>
      </c>
      <c r="Y479" s="90">
        <f t="shared" si="137"/>
        <v>-902.99263999999994</v>
      </c>
      <c r="Z479" s="9"/>
    </row>
    <row r="480" spans="7:26" x14ac:dyDescent="0.25">
      <c r="G480" s="16"/>
      <c r="H480" s="9">
        <v>29</v>
      </c>
      <c r="I480" s="9" t="s">
        <v>24</v>
      </c>
      <c r="J480" s="17">
        <v>487</v>
      </c>
      <c r="K480" s="18">
        <v>1</v>
      </c>
      <c r="L480" s="19">
        <f>VLOOKUP(J480,[1]Values!$A$3:$D$462,2,FALSE)</f>
        <v>0</v>
      </c>
      <c r="M480" s="20">
        <v>3605723</v>
      </c>
      <c r="N480" s="20">
        <f t="shared" si="132"/>
        <v>-3605723</v>
      </c>
      <c r="O480" s="19">
        <f>VLOOKUP(J480,[1]Values!$A$3:$D$462,3,FALSE)</f>
        <v>0</v>
      </c>
      <c r="P480" s="19"/>
      <c r="Q480" s="19">
        <f t="shared" si="133"/>
        <v>0</v>
      </c>
      <c r="R480" s="20">
        <f t="shared" si="134"/>
        <v>-3605723</v>
      </c>
      <c r="S480" s="21">
        <f>VLOOKUP(H480,[1]Rates!$A$3:$D$139,3,FALSE)</f>
        <v>2.8760000000000001E-3</v>
      </c>
      <c r="T480" s="22">
        <f t="shared" si="135"/>
        <v>-10370.059348000001</v>
      </c>
      <c r="U480" s="19">
        <f>VLOOKUP(J480,[1]Values!$A$3:$D$462,4,FALSE)</f>
        <v>0</v>
      </c>
      <c r="V480" s="20">
        <v>1391360</v>
      </c>
      <c r="W480" s="20">
        <f t="shared" si="136"/>
        <v>-1391360</v>
      </c>
      <c r="X480" s="23">
        <f>VLOOKUP(H480,[1]Rates!$A$3:$D$139,4,FALSE)</f>
        <v>3.1029999999999999E-3</v>
      </c>
      <c r="Y480" s="90">
        <f t="shared" si="137"/>
        <v>-4317.3900800000001</v>
      </c>
      <c r="Z480" s="9"/>
    </row>
    <row r="481" spans="7:26" x14ac:dyDescent="0.25">
      <c r="G481" s="16"/>
      <c r="H481" s="9">
        <v>38</v>
      </c>
      <c r="I481" s="9" t="s">
        <v>12</v>
      </c>
      <c r="J481" s="17">
        <v>487</v>
      </c>
      <c r="K481" s="18">
        <v>1</v>
      </c>
      <c r="L481" s="19">
        <f>VLOOKUP(J481,[1]Values!$A$3:$D$462,2,FALSE)</f>
        <v>0</v>
      </c>
      <c r="M481" s="20">
        <v>3605723</v>
      </c>
      <c r="N481" s="20">
        <f t="shared" si="132"/>
        <v>-3605723</v>
      </c>
      <c r="O481" s="19">
        <f>VLOOKUP(J481,[1]Values!$A$3:$D$462,3,FALSE)</f>
        <v>0</v>
      </c>
      <c r="P481" s="19"/>
      <c r="Q481" s="19">
        <f t="shared" si="133"/>
        <v>0</v>
      </c>
      <c r="R481" s="20">
        <f t="shared" si="134"/>
        <v>-3605723</v>
      </c>
      <c r="S481" s="21">
        <f>VLOOKUP(H481,[1]Rates!$A$3:$D$139,3,FALSE)</f>
        <v>9.8999999999999994E-5</v>
      </c>
      <c r="T481" s="22">
        <f t="shared" si="135"/>
        <v>-356.96657699999997</v>
      </c>
      <c r="U481" s="19">
        <f>VLOOKUP(J481,[1]Values!$A$3:$D$462,4,FALSE)</f>
        <v>0</v>
      </c>
      <c r="V481" s="20">
        <v>1391360</v>
      </c>
      <c r="W481" s="20">
        <f t="shared" si="136"/>
        <v>-1391360</v>
      </c>
      <c r="X481" s="23">
        <f>VLOOKUP(H481,[1]Rates!$A$3:$D$139,4,FALSE)</f>
        <v>8.6000000000000003E-5</v>
      </c>
      <c r="Y481" s="90">
        <f t="shared" si="137"/>
        <v>-119.65696</v>
      </c>
      <c r="Z481" s="9"/>
    </row>
    <row r="482" spans="7:26" x14ac:dyDescent="0.25">
      <c r="G482" s="16"/>
      <c r="H482" s="9">
        <v>55</v>
      </c>
      <c r="I482" s="9" t="s">
        <v>26</v>
      </c>
      <c r="J482" s="17">
        <v>487</v>
      </c>
      <c r="K482" s="18">
        <v>1</v>
      </c>
      <c r="L482" s="19">
        <f>VLOOKUP(J482,[1]Values!$A$3:$D$462,2,FALSE)</f>
        <v>0</v>
      </c>
      <c r="M482" s="20">
        <v>3605723</v>
      </c>
      <c r="N482" s="20">
        <f t="shared" si="132"/>
        <v>-3605723</v>
      </c>
      <c r="O482" s="19">
        <f>VLOOKUP(J482,[1]Values!$A$3:$D$462,3,FALSE)</f>
        <v>0</v>
      </c>
      <c r="P482" s="19"/>
      <c r="Q482" s="19">
        <f t="shared" si="133"/>
        <v>0</v>
      </c>
      <c r="R482" s="20">
        <f t="shared" si="134"/>
        <v>-3605723</v>
      </c>
      <c r="S482" s="21">
        <f>VLOOKUP(H482,[1]Rates!$A$3:$D$139,3,FALSE)</f>
        <v>1.45E-4</v>
      </c>
      <c r="T482" s="22">
        <f t="shared" si="135"/>
        <v>-522.829835</v>
      </c>
      <c r="U482" s="19">
        <f>VLOOKUP(J482,[1]Values!$A$3:$D$462,4,FALSE)</f>
        <v>0</v>
      </c>
      <c r="V482" s="20">
        <v>1391360</v>
      </c>
      <c r="W482" s="20">
        <f t="shared" si="136"/>
        <v>-1391360</v>
      </c>
      <c r="X482" s="23">
        <f>VLOOKUP(H482,[1]Rates!$A$3:$D$139,4,FALSE)</f>
        <v>1.35E-4</v>
      </c>
      <c r="Y482" s="90">
        <f t="shared" si="137"/>
        <v>-187.83359999999999</v>
      </c>
      <c r="Z482" s="9"/>
    </row>
    <row r="483" spans="7:26" x14ac:dyDescent="0.25">
      <c r="G483" s="16"/>
      <c r="H483" s="9">
        <v>71</v>
      </c>
      <c r="I483" s="9" t="s">
        <v>18</v>
      </c>
      <c r="J483" s="17">
        <v>487</v>
      </c>
      <c r="K483" s="18">
        <v>0</v>
      </c>
      <c r="L483" s="19">
        <f>VLOOKUP(J483,[1]Values!$A$3:$D$462,2,FALSE)</f>
        <v>0</v>
      </c>
      <c r="M483" s="20">
        <v>3605723</v>
      </c>
      <c r="N483" s="20">
        <f t="shared" si="132"/>
        <v>0</v>
      </c>
      <c r="O483" s="19">
        <f>VLOOKUP(J483,[1]Values!$A$3:$D$462,3,FALSE)</f>
        <v>0</v>
      </c>
      <c r="P483" s="19"/>
      <c r="Q483" s="19">
        <f t="shared" si="133"/>
        <v>0</v>
      </c>
      <c r="R483" s="20">
        <f t="shared" si="134"/>
        <v>0</v>
      </c>
      <c r="S483" s="21">
        <f>VLOOKUP(H483,[1]Rates!$A$3:$D$139,3,FALSE)</f>
        <v>9.0000000000000002E-6</v>
      </c>
      <c r="T483" s="22">
        <f t="shared" si="135"/>
        <v>0</v>
      </c>
      <c r="U483" s="19">
        <f>VLOOKUP(J483,[1]Values!$A$3:$D$462,4,FALSE)</f>
        <v>0</v>
      </c>
      <c r="V483" s="20">
        <v>1391360</v>
      </c>
      <c r="W483" s="20">
        <f t="shared" si="136"/>
        <v>0</v>
      </c>
      <c r="X483" s="23">
        <f>VLOOKUP(H483,[1]Rates!$A$3:$D$139,4,FALSE)</f>
        <v>9.0000000000000002E-6</v>
      </c>
      <c r="Y483" s="90">
        <f t="shared" si="137"/>
        <v>0</v>
      </c>
      <c r="Z483" s="9"/>
    </row>
    <row r="484" spans="7:26" x14ac:dyDescent="0.25">
      <c r="G484" s="16"/>
      <c r="H484" s="9">
        <v>72</v>
      </c>
      <c r="I484" s="9" t="s">
        <v>28</v>
      </c>
      <c r="J484" s="17">
        <v>487</v>
      </c>
      <c r="K484" s="18">
        <v>0</v>
      </c>
      <c r="L484" s="19">
        <f>VLOOKUP(J484,[1]Values!$A$3:$D$462,2,FALSE)</f>
        <v>0</v>
      </c>
      <c r="M484" s="20">
        <v>3605723</v>
      </c>
      <c r="N484" s="20">
        <f t="shared" si="132"/>
        <v>0</v>
      </c>
      <c r="O484" s="19">
        <f>VLOOKUP(J484,[1]Values!$A$3:$D$462,3,FALSE)</f>
        <v>0</v>
      </c>
      <c r="P484" s="19"/>
      <c r="Q484" s="19">
        <f t="shared" si="133"/>
        <v>0</v>
      </c>
      <c r="R484" s="20">
        <f t="shared" si="134"/>
        <v>0</v>
      </c>
      <c r="S484" s="21">
        <f>VLOOKUP(H484,[1]Rates!$A$3:$D$139,3,FALSE)</f>
        <v>2.5799999999999998E-4</v>
      </c>
      <c r="T484" s="22">
        <f t="shared" si="135"/>
        <v>0</v>
      </c>
      <c r="U484" s="19">
        <f>VLOOKUP(J484,[1]Values!$A$3:$D$462,4,FALSE)</f>
        <v>0</v>
      </c>
      <c r="V484" s="20">
        <v>1391360</v>
      </c>
      <c r="W484" s="20">
        <f t="shared" si="136"/>
        <v>0</v>
      </c>
      <c r="X484" s="23">
        <f>VLOOKUP(H484,[1]Rates!$A$3:$D$139,4,FALSE)</f>
        <v>2.7500000000000002E-4</v>
      </c>
      <c r="Y484" s="90">
        <f t="shared" si="137"/>
        <v>0</v>
      </c>
      <c r="Z484" s="9"/>
    </row>
    <row r="485" spans="7:26" x14ac:dyDescent="0.25">
      <c r="G485" s="16"/>
      <c r="H485" s="9">
        <v>117</v>
      </c>
      <c r="I485" s="9" t="s">
        <v>21</v>
      </c>
      <c r="J485" s="17">
        <v>487</v>
      </c>
      <c r="K485" s="18">
        <v>1</v>
      </c>
      <c r="L485" s="19">
        <f>VLOOKUP(J485,[1]Values!$A$3:$D$462,2,FALSE)</f>
        <v>0</v>
      </c>
      <c r="M485" s="20">
        <v>3605723</v>
      </c>
      <c r="N485" s="20">
        <f t="shared" si="132"/>
        <v>-3605723</v>
      </c>
      <c r="O485" s="19">
        <f>VLOOKUP(J485,[1]Values!$A$3:$D$462,3,FALSE)</f>
        <v>0</v>
      </c>
      <c r="P485" s="19"/>
      <c r="Q485" s="19">
        <f t="shared" si="133"/>
        <v>0</v>
      </c>
      <c r="R485" s="20">
        <f t="shared" si="134"/>
        <v>-3605723</v>
      </c>
      <c r="S485" s="21">
        <f>VLOOKUP(H485,[1]Rates!$A$3:$D$139,3,FALSE)</f>
        <v>2.1900000000000001E-4</v>
      </c>
      <c r="T485" s="22">
        <f t="shared" si="135"/>
        <v>-789.65333700000008</v>
      </c>
      <c r="U485" s="19">
        <f>VLOOKUP(J485,[1]Values!$A$3:$D$462,4,FALSE)</f>
        <v>0</v>
      </c>
      <c r="V485" s="20">
        <v>1391360</v>
      </c>
      <c r="W485" s="20">
        <f t="shared" si="136"/>
        <v>-1391360</v>
      </c>
      <c r="X485" s="23">
        <f>VLOOKUP(H485,[1]Rates!$A$3:$D$139,4,FALSE)</f>
        <v>2.34E-4</v>
      </c>
      <c r="Y485" s="90">
        <f t="shared" si="137"/>
        <v>-325.57823999999999</v>
      </c>
      <c r="Z485" s="9"/>
    </row>
    <row r="486" spans="7:26" x14ac:dyDescent="0.25">
      <c r="G486" s="16"/>
      <c r="H486" s="9">
        <v>122</v>
      </c>
      <c r="I486" s="9" t="s">
        <v>90</v>
      </c>
      <c r="J486" s="17">
        <v>487</v>
      </c>
      <c r="K486" s="18">
        <v>1</v>
      </c>
      <c r="L486" s="19">
        <f>VLOOKUP(J486,[1]Values!$A$3:$D$462,2,FALSE)</f>
        <v>0</v>
      </c>
      <c r="M486" s="20">
        <v>3605723</v>
      </c>
      <c r="N486" s="20">
        <f t="shared" si="132"/>
        <v>-3605723</v>
      </c>
      <c r="O486" s="19">
        <f>VLOOKUP(J486,[1]Values!$A$3:$D$462,3,FALSE)</f>
        <v>0</v>
      </c>
      <c r="P486" s="19"/>
      <c r="Q486" s="19">
        <f t="shared" si="133"/>
        <v>0</v>
      </c>
      <c r="R486" s="20">
        <f t="shared" si="134"/>
        <v>-3605723</v>
      </c>
      <c r="S486" s="21">
        <f>VLOOKUP(H486,[1]Rates!$A$3:$D$139,3,FALSE)</f>
        <v>0</v>
      </c>
      <c r="T486" s="22">
        <f t="shared" si="135"/>
        <v>0</v>
      </c>
      <c r="U486" s="19">
        <f>VLOOKUP(J486,[1]Values!$A$3:$D$462,4,FALSE)</f>
        <v>0</v>
      </c>
      <c r="V486" s="20">
        <v>1391360</v>
      </c>
      <c r="W486" s="20">
        <f t="shared" si="136"/>
        <v>-1391360</v>
      </c>
      <c r="X486" s="23">
        <f>VLOOKUP(H486,[1]Rates!$A$3:$D$139,4,FALSE)</f>
        <v>0</v>
      </c>
      <c r="Y486" s="90">
        <f t="shared" si="137"/>
        <v>0</v>
      </c>
      <c r="Z486" s="9"/>
    </row>
    <row r="487" spans="7:26" x14ac:dyDescent="0.25">
      <c r="G487" s="16"/>
      <c r="H487" s="9">
        <v>126</v>
      </c>
      <c r="I487" s="9" t="s">
        <v>101</v>
      </c>
      <c r="J487" s="17">
        <v>487</v>
      </c>
      <c r="K487" s="18">
        <v>1</v>
      </c>
      <c r="L487" s="19">
        <f>VLOOKUP(J487,[1]Values!$A$3:$D$462,2,FALSE)</f>
        <v>0</v>
      </c>
      <c r="M487" s="20">
        <v>3605723</v>
      </c>
      <c r="N487" s="20">
        <f t="shared" si="132"/>
        <v>-3605723</v>
      </c>
      <c r="O487" s="19">
        <f>VLOOKUP(J487,[1]Values!$A$3:$D$462,3,FALSE)</f>
        <v>0</v>
      </c>
      <c r="P487" s="19"/>
      <c r="Q487" s="19">
        <f t="shared" si="133"/>
        <v>0</v>
      </c>
      <c r="R487" s="20">
        <f t="shared" si="134"/>
        <v>-3605723</v>
      </c>
      <c r="S487" s="21">
        <f>VLOOKUP(H487,[1]Rates!$A$3:$D$139,3,FALSE)</f>
        <v>0</v>
      </c>
      <c r="T487" s="22">
        <f t="shared" si="135"/>
        <v>0</v>
      </c>
      <c r="U487" s="19">
        <f>VLOOKUP(J487,[1]Values!$A$3:$D$462,4,FALSE)</f>
        <v>0</v>
      </c>
      <c r="V487" s="20">
        <v>1391360</v>
      </c>
      <c r="W487" s="20">
        <f t="shared" si="136"/>
        <v>-1391360</v>
      </c>
      <c r="X487" s="23">
        <f>VLOOKUP(H487,[1]Rates!$A$3:$D$139,4,FALSE)</f>
        <v>0</v>
      </c>
      <c r="Y487" s="90">
        <f t="shared" si="137"/>
        <v>0</v>
      </c>
      <c r="Z487" s="9"/>
    </row>
    <row r="488" spans="7:26" ht="15.75" thickBot="1" x14ac:dyDescent="0.3">
      <c r="G488" s="24"/>
      <c r="H488" s="25"/>
      <c r="I488" s="25"/>
      <c r="J488" s="93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6"/>
      <c r="Z488" s="9"/>
    </row>
    <row r="489" spans="7:26" x14ac:dyDescent="0.25">
      <c r="G489" s="9">
        <v>126</v>
      </c>
      <c r="H489" s="9" t="s">
        <v>100</v>
      </c>
      <c r="I489" s="9"/>
      <c r="J489" s="17"/>
      <c r="K489" s="18"/>
      <c r="L489" s="20"/>
      <c r="M489" s="20"/>
      <c r="N489" s="20"/>
      <c r="O489" s="20"/>
      <c r="P489" s="20"/>
      <c r="Q489" s="20"/>
      <c r="R489" s="20"/>
      <c r="S489" s="23"/>
      <c r="T489" s="22">
        <f>SUM(T450:T488)</f>
        <v>348673.7550580001</v>
      </c>
      <c r="U489" s="20"/>
      <c r="V489" s="20"/>
      <c r="W489" s="20"/>
      <c r="X489" s="23"/>
      <c r="Y489" s="22">
        <f>SUM(Y450:Y488)</f>
        <v>37934.052624000004</v>
      </c>
      <c r="Z489" s="27">
        <f>T489+Y489</f>
        <v>386607.8076820001</v>
      </c>
    </row>
    <row r="490" spans="7:26" x14ac:dyDescent="0.25">
      <c r="G490" s="9"/>
      <c r="H490" s="9"/>
      <c r="I490" s="9"/>
      <c r="J490" s="17"/>
      <c r="K490" s="18"/>
      <c r="L490" s="20"/>
      <c r="M490" s="20"/>
      <c r="N490" s="20"/>
      <c r="O490" s="20"/>
      <c r="P490" s="20"/>
      <c r="Q490" s="20"/>
      <c r="R490" s="20"/>
      <c r="S490" s="23"/>
      <c r="T490" s="22"/>
      <c r="U490" s="20"/>
      <c r="V490" s="20"/>
      <c r="W490" s="20"/>
      <c r="X490" s="23"/>
      <c r="Y490" s="22"/>
      <c r="Z490" s="9"/>
    </row>
    <row r="491" spans="7:26" ht="15.75" thickBot="1" x14ac:dyDescent="0.3">
      <c r="G491" s="9"/>
      <c r="H491" s="9"/>
      <c r="I491" s="9"/>
      <c r="J491" s="10" t="s">
        <v>53</v>
      </c>
      <c r="K491" s="11" t="s">
        <v>54</v>
      </c>
      <c r="L491" s="12" t="s">
        <v>55</v>
      </c>
      <c r="M491" s="12" t="s">
        <v>160</v>
      </c>
      <c r="N491" s="12"/>
      <c r="O491" s="12" t="s">
        <v>56</v>
      </c>
      <c r="P491" s="12" t="s">
        <v>161</v>
      </c>
      <c r="Q491" s="12"/>
      <c r="R491" s="12" t="s">
        <v>57</v>
      </c>
      <c r="S491" s="13" t="s">
        <v>58</v>
      </c>
      <c r="T491" s="14" t="s">
        <v>59</v>
      </c>
      <c r="U491" s="12" t="s">
        <v>60</v>
      </c>
      <c r="V491" s="12" t="s">
        <v>61</v>
      </c>
      <c r="W491" s="12" t="s">
        <v>62</v>
      </c>
      <c r="X491" s="13" t="s">
        <v>63</v>
      </c>
      <c r="Y491" s="14" t="s">
        <v>64</v>
      </c>
      <c r="Z491" s="9"/>
    </row>
    <row r="492" spans="7:26" ht="15.75" x14ac:dyDescent="0.25">
      <c r="G492" s="82">
        <v>128</v>
      </c>
      <c r="H492" s="83" t="s">
        <v>102</v>
      </c>
      <c r="I492" s="15"/>
      <c r="J492" s="84"/>
      <c r="K492" s="85"/>
      <c r="L492" s="86"/>
      <c r="M492" s="86"/>
      <c r="N492" s="86"/>
      <c r="O492" s="86"/>
      <c r="P492" s="86"/>
      <c r="Q492" s="86"/>
      <c r="R492" s="86"/>
      <c r="S492" s="87"/>
      <c r="T492" s="88"/>
      <c r="U492" s="86"/>
      <c r="V492" s="86"/>
      <c r="W492" s="86"/>
      <c r="X492" s="87"/>
      <c r="Y492" s="89"/>
      <c r="Z492" s="9"/>
    </row>
    <row r="493" spans="7:26" x14ac:dyDescent="0.25">
      <c r="G493" s="16"/>
      <c r="H493" s="9">
        <v>1</v>
      </c>
      <c r="I493" s="9" t="s">
        <v>11</v>
      </c>
      <c r="J493" s="17">
        <v>492</v>
      </c>
      <c r="K493" s="18">
        <v>1</v>
      </c>
      <c r="L493" s="19">
        <f>VLOOKUP(J493,[1]Values!$A$3:$D$462,2,FALSE)</f>
        <v>19275703</v>
      </c>
      <c r="M493" s="20">
        <v>12203946</v>
      </c>
      <c r="N493" s="20">
        <f t="shared" ref="N493:N510" si="138">(L493-M493)*K493</f>
        <v>7071757</v>
      </c>
      <c r="O493" s="19">
        <f>VLOOKUP(J493,[1]Values!$A$3:$D$462,3,FALSE)</f>
        <v>75597</v>
      </c>
      <c r="P493" s="19"/>
      <c r="Q493" s="19">
        <f t="shared" ref="Q493:Q510" si="139">(O493-P493)*K493</f>
        <v>75597</v>
      </c>
      <c r="R493" s="20">
        <f t="shared" ref="R493:R510" si="140">(L493-M493+O493-P493)*K493</f>
        <v>7147354</v>
      </c>
      <c r="S493" s="21">
        <f>VLOOKUP(H493,[1]Rates!$A$3:$D$139,3,FALSE)</f>
        <v>1.908E-3</v>
      </c>
      <c r="T493" s="22">
        <f t="shared" ref="T493:T510" si="141">R493*S493</f>
        <v>13637.151432000001</v>
      </c>
      <c r="U493" s="19">
        <f>VLOOKUP(J493,[1]Values!$A$3:$D$462,4,FALSE)</f>
        <v>1134405</v>
      </c>
      <c r="V493" s="20">
        <v>261006</v>
      </c>
      <c r="W493" s="20">
        <f t="shared" ref="W493:W510" si="142">(U493-V493)*K493</f>
        <v>873399</v>
      </c>
      <c r="X493" s="23">
        <f>VLOOKUP(H493,[1]Rates!$A$3:$D$139,4,FALSE)</f>
        <v>2.0739999999999999E-3</v>
      </c>
      <c r="Y493" s="90">
        <f t="shared" ref="Y493:Y510" si="143">W493*X493</f>
        <v>1811.4295259999999</v>
      </c>
      <c r="Z493" s="9"/>
    </row>
    <row r="494" spans="7:26" x14ac:dyDescent="0.25">
      <c r="G494" s="16"/>
      <c r="H494" s="9">
        <v>2</v>
      </c>
      <c r="I494" s="9" t="s">
        <v>27</v>
      </c>
      <c r="J494" s="17">
        <v>492</v>
      </c>
      <c r="K494" s="18">
        <v>1</v>
      </c>
      <c r="L494" s="19">
        <f>VLOOKUP(J494,[1]Values!$A$3:$D$462,2,FALSE)</f>
        <v>19275703</v>
      </c>
      <c r="M494" s="20">
        <v>12203946</v>
      </c>
      <c r="N494" s="20">
        <f t="shared" si="138"/>
        <v>7071757</v>
      </c>
      <c r="O494" s="19">
        <f>VLOOKUP(J494,[1]Values!$A$3:$D$462,3,FALSE)</f>
        <v>75597</v>
      </c>
      <c r="P494" s="19"/>
      <c r="Q494" s="19">
        <f t="shared" si="139"/>
        <v>75597</v>
      </c>
      <c r="R494" s="20">
        <f t="shared" si="140"/>
        <v>7147354</v>
      </c>
      <c r="S494" s="21">
        <f>VLOOKUP(H494,[1]Rates!$A$3:$D$139,3,FALSE)</f>
        <v>2.0900000000000001E-4</v>
      </c>
      <c r="T494" s="22">
        <f t="shared" si="141"/>
        <v>1493.7969860000001</v>
      </c>
      <c r="U494" s="19">
        <f>VLOOKUP(J494,[1]Values!$A$3:$D$462,4,FALSE)</f>
        <v>1134405</v>
      </c>
      <c r="V494" s="20">
        <v>261006</v>
      </c>
      <c r="W494" s="20">
        <f t="shared" si="142"/>
        <v>873399</v>
      </c>
      <c r="X494" s="23">
        <f>VLOOKUP(H494,[1]Rates!$A$3:$D$139,4,FALSE)</f>
        <v>2.3000000000000001E-4</v>
      </c>
      <c r="Y494" s="90">
        <f t="shared" si="143"/>
        <v>200.88177000000002</v>
      </c>
      <c r="Z494" s="9"/>
    </row>
    <row r="495" spans="7:26" x14ac:dyDescent="0.25">
      <c r="G495" s="16"/>
      <c r="H495" s="9">
        <v>3</v>
      </c>
      <c r="I495" s="9" t="s">
        <v>20</v>
      </c>
      <c r="J495" s="17">
        <v>492</v>
      </c>
      <c r="K495" s="18">
        <v>1</v>
      </c>
      <c r="L495" s="19">
        <f>VLOOKUP(J495,[1]Values!$A$3:$D$462,2,FALSE)</f>
        <v>19275703</v>
      </c>
      <c r="M495" s="20">
        <v>12203946</v>
      </c>
      <c r="N495" s="20">
        <f t="shared" si="138"/>
        <v>7071757</v>
      </c>
      <c r="O495" s="19">
        <f>VLOOKUP(J495,[1]Values!$A$3:$D$462,3,FALSE)</f>
        <v>75597</v>
      </c>
      <c r="P495" s="19"/>
      <c r="Q495" s="19">
        <f t="shared" si="139"/>
        <v>75597</v>
      </c>
      <c r="R495" s="20">
        <f t="shared" si="140"/>
        <v>7147354</v>
      </c>
      <c r="S495" s="21">
        <f>VLOOKUP(H495,[1]Rates!$A$3:$D$139,3,FALSE)</f>
        <v>4.9299999999999995E-4</v>
      </c>
      <c r="T495" s="22">
        <f t="shared" si="141"/>
        <v>3523.6455219999998</v>
      </c>
      <c r="U495" s="19">
        <f>VLOOKUP(J495,[1]Values!$A$3:$D$462,4,FALSE)</f>
        <v>1134405</v>
      </c>
      <c r="V495" s="20">
        <v>261006</v>
      </c>
      <c r="W495" s="20">
        <f t="shared" si="142"/>
        <v>873399</v>
      </c>
      <c r="X495" s="23">
        <f>VLOOKUP(H495,[1]Rates!$A$3:$D$139,4,FALSE)</f>
        <v>5.2599999999999999E-4</v>
      </c>
      <c r="Y495" s="90">
        <f t="shared" si="143"/>
        <v>459.40787399999999</v>
      </c>
      <c r="Z495" s="9"/>
    </row>
    <row r="496" spans="7:26" x14ac:dyDescent="0.25">
      <c r="G496" s="16"/>
      <c r="H496" s="9">
        <v>4</v>
      </c>
      <c r="I496" s="9" t="s">
        <v>10</v>
      </c>
      <c r="J496" s="17">
        <v>492</v>
      </c>
      <c r="K496" s="18">
        <v>1</v>
      </c>
      <c r="L496" s="19">
        <f>VLOOKUP(J496,[1]Values!$A$3:$D$462,2,FALSE)</f>
        <v>19275703</v>
      </c>
      <c r="M496" s="20">
        <v>12203946</v>
      </c>
      <c r="N496" s="20">
        <f t="shared" si="138"/>
        <v>7071757</v>
      </c>
      <c r="O496" s="19">
        <f>VLOOKUP(J496,[1]Values!$A$3:$D$462,3,FALSE)</f>
        <v>75597</v>
      </c>
      <c r="P496" s="19"/>
      <c r="Q496" s="19">
        <f t="shared" si="139"/>
        <v>75597</v>
      </c>
      <c r="R496" s="20">
        <f t="shared" si="140"/>
        <v>7147354</v>
      </c>
      <c r="S496" s="21">
        <f>VLOOKUP(H496,[1]Rates!$A$3:$D$139,3,FALSE)</f>
        <v>8.1609999999999999E-3</v>
      </c>
      <c r="T496" s="22">
        <f t="shared" si="141"/>
        <v>58329.555994000002</v>
      </c>
      <c r="U496" s="19">
        <f>VLOOKUP(J496,[1]Values!$A$3:$D$462,4,FALSE)</f>
        <v>1134405</v>
      </c>
      <c r="V496" s="20">
        <v>261006</v>
      </c>
      <c r="W496" s="20">
        <f t="shared" si="142"/>
        <v>873399</v>
      </c>
      <c r="X496" s="23">
        <f>VLOOKUP(H496,[1]Rates!$A$3:$D$139,4,FALSE)</f>
        <v>7.8399999999999997E-3</v>
      </c>
      <c r="Y496" s="90">
        <f t="shared" si="143"/>
        <v>6847.4481599999999</v>
      </c>
      <c r="Z496" s="9"/>
    </row>
    <row r="497" spans="7:26" x14ac:dyDescent="0.25">
      <c r="G497" s="16"/>
      <c r="H497" s="9">
        <v>136</v>
      </c>
      <c r="I497" s="9" t="s">
        <v>139</v>
      </c>
      <c r="J497" s="17">
        <v>492</v>
      </c>
      <c r="K497" s="18">
        <v>1</v>
      </c>
      <c r="L497" s="19">
        <f>VLOOKUP(J497,[1]Values!$A$3:$D$462,2,FALSE)</f>
        <v>19275703</v>
      </c>
      <c r="M497" s="20">
        <v>12203946</v>
      </c>
      <c r="N497" s="20">
        <f t="shared" si="138"/>
        <v>7071757</v>
      </c>
      <c r="O497" s="19">
        <f>VLOOKUP(J497,[1]Values!$A$3:$D$462,3,FALSE)</f>
        <v>75597</v>
      </c>
      <c r="P497" s="19"/>
      <c r="Q497" s="19">
        <f t="shared" si="139"/>
        <v>75597</v>
      </c>
      <c r="R497" s="20">
        <f t="shared" si="140"/>
        <v>7147354</v>
      </c>
      <c r="S497" s="21">
        <f>VLOOKUP(H497,[1]Rates!$A$3:$D$139,3,FALSE)</f>
        <v>2.31E-4</v>
      </c>
      <c r="T497" s="22">
        <f t="shared" si="141"/>
        <v>1651.0387740000001</v>
      </c>
      <c r="U497" s="19">
        <f>VLOOKUP(J497,[1]Values!$A$3:$D$462,4,FALSE)</f>
        <v>1134405</v>
      </c>
      <c r="V497" s="20">
        <v>261006</v>
      </c>
      <c r="W497" s="20">
        <f t="shared" si="142"/>
        <v>873399</v>
      </c>
      <c r="X497" s="23">
        <f>VLOOKUP(H497,[1]Rates!$A$3:$D$139,4,FALSE)</f>
        <v>2.0100000000000001E-4</v>
      </c>
      <c r="Y497" s="90">
        <f t="shared" si="143"/>
        <v>175.55319900000001</v>
      </c>
      <c r="Z497" s="9"/>
    </row>
    <row r="498" spans="7:26" x14ac:dyDescent="0.25">
      <c r="G498" s="16"/>
      <c r="H498" s="9">
        <v>6</v>
      </c>
      <c r="I498" s="9" t="s">
        <v>70</v>
      </c>
      <c r="J498" s="17">
        <v>492</v>
      </c>
      <c r="K498" s="18">
        <v>1</v>
      </c>
      <c r="L498" s="19">
        <f>VLOOKUP(J498,[1]Values!$A$3:$D$462,2,FALSE)</f>
        <v>19275703</v>
      </c>
      <c r="M498" s="20">
        <v>12203946</v>
      </c>
      <c r="N498" s="20">
        <f t="shared" si="138"/>
        <v>7071757</v>
      </c>
      <c r="O498" s="19">
        <f>VLOOKUP(J498,[1]Values!$A$3:$D$462,3,FALSE)</f>
        <v>75597</v>
      </c>
      <c r="P498" s="19"/>
      <c r="Q498" s="19">
        <f t="shared" si="139"/>
        <v>75597</v>
      </c>
      <c r="R498" s="20">
        <f t="shared" si="140"/>
        <v>7147354</v>
      </c>
      <c r="S498" s="21">
        <f>VLOOKUP(H498,[1]Rates!$A$3:$D$139,3,FALSE)</f>
        <v>0</v>
      </c>
      <c r="T498" s="22">
        <f t="shared" si="141"/>
        <v>0</v>
      </c>
      <c r="U498" s="19">
        <f>VLOOKUP(J498,[1]Values!$A$3:$D$462,4,FALSE)</f>
        <v>1134405</v>
      </c>
      <c r="V498" s="20">
        <v>261006</v>
      </c>
      <c r="W498" s="20">
        <f t="shared" si="142"/>
        <v>873399</v>
      </c>
      <c r="X498" s="23">
        <f>VLOOKUP(H498,[1]Rates!$A$3:$D$139,4,FALSE)</f>
        <v>0</v>
      </c>
      <c r="Y498" s="90">
        <f t="shared" si="143"/>
        <v>0</v>
      </c>
      <c r="Z498" s="9"/>
    </row>
    <row r="499" spans="7:26" x14ac:dyDescent="0.25">
      <c r="G499" s="16"/>
      <c r="H499" s="9">
        <v>7</v>
      </c>
      <c r="I499" s="9" t="s">
        <v>9</v>
      </c>
      <c r="J499" s="17">
        <v>492</v>
      </c>
      <c r="K499" s="18">
        <v>1</v>
      </c>
      <c r="L499" s="19">
        <f>VLOOKUP(J499,[1]Values!$A$3:$D$462,2,FALSE)</f>
        <v>19275703</v>
      </c>
      <c r="M499" s="20">
        <v>12203946</v>
      </c>
      <c r="N499" s="20">
        <f t="shared" si="138"/>
        <v>7071757</v>
      </c>
      <c r="O499" s="19">
        <f>VLOOKUP(J499,[1]Values!$A$3:$D$462,3,FALSE)</f>
        <v>75597</v>
      </c>
      <c r="P499" s="19"/>
      <c r="Q499" s="19">
        <f t="shared" si="139"/>
        <v>75597</v>
      </c>
      <c r="R499" s="20">
        <f t="shared" si="140"/>
        <v>7147354</v>
      </c>
      <c r="S499" s="21">
        <f>VLOOKUP(H499,[1]Rates!$A$3:$D$139,3,FALSE)</f>
        <v>1.01E-4</v>
      </c>
      <c r="T499" s="22">
        <f t="shared" si="141"/>
        <v>721.88275399999998</v>
      </c>
      <c r="U499" s="19">
        <f>VLOOKUP(J499,[1]Values!$A$3:$D$462,4,FALSE)</f>
        <v>1134405</v>
      </c>
      <c r="V499" s="20">
        <v>261006</v>
      </c>
      <c r="W499" s="20">
        <f t="shared" si="142"/>
        <v>873399</v>
      </c>
      <c r="X499" s="23">
        <f>VLOOKUP(H499,[1]Rates!$A$3:$D$139,4,FALSE)</f>
        <v>1.08E-4</v>
      </c>
      <c r="Y499" s="90">
        <f t="shared" si="143"/>
        <v>94.327091999999993</v>
      </c>
      <c r="Z499" s="9"/>
    </row>
    <row r="500" spans="7:26" x14ac:dyDescent="0.25">
      <c r="G500" s="16"/>
      <c r="H500" s="9">
        <v>8</v>
      </c>
      <c r="I500" s="9" t="s">
        <v>23</v>
      </c>
      <c r="J500" s="17">
        <v>492</v>
      </c>
      <c r="K500" s="18">
        <v>1</v>
      </c>
      <c r="L500" s="19">
        <f>VLOOKUP(J500,[1]Values!$A$3:$D$462,2,FALSE)</f>
        <v>19275703</v>
      </c>
      <c r="M500" s="20">
        <v>12203946</v>
      </c>
      <c r="N500" s="20">
        <f t="shared" si="138"/>
        <v>7071757</v>
      </c>
      <c r="O500" s="19">
        <f>VLOOKUP(J500,[1]Values!$A$3:$D$462,3,FALSE)</f>
        <v>75597</v>
      </c>
      <c r="P500" s="19"/>
      <c r="Q500" s="19">
        <f t="shared" si="139"/>
        <v>75597</v>
      </c>
      <c r="R500" s="20">
        <f t="shared" si="140"/>
        <v>7147354</v>
      </c>
      <c r="S500" s="21">
        <f>VLOOKUP(H500,[1]Rates!$A$3:$D$139,3,FALSE)</f>
        <v>1.5300000000000001E-4</v>
      </c>
      <c r="T500" s="22">
        <f t="shared" si="141"/>
        <v>1093.5451620000001</v>
      </c>
      <c r="U500" s="19">
        <f>VLOOKUP(J500,[1]Values!$A$3:$D$462,4,FALSE)</f>
        <v>1134405</v>
      </c>
      <c r="V500" s="20">
        <v>261006</v>
      </c>
      <c r="W500" s="20">
        <f t="shared" si="142"/>
        <v>873399</v>
      </c>
      <c r="X500" s="23">
        <f>VLOOKUP(H500,[1]Rates!$A$3:$D$139,4,FALSE)</f>
        <v>1.64E-4</v>
      </c>
      <c r="Y500" s="90">
        <f t="shared" si="143"/>
        <v>143.237436</v>
      </c>
      <c r="Z500" s="9"/>
    </row>
    <row r="501" spans="7:26" x14ac:dyDescent="0.25">
      <c r="G501" s="16"/>
      <c r="H501" s="9">
        <v>9</v>
      </c>
      <c r="I501" s="9" t="s">
        <v>0</v>
      </c>
      <c r="J501" s="17">
        <v>492</v>
      </c>
      <c r="K501" s="18">
        <v>1</v>
      </c>
      <c r="L501" s="19">
        <f>VLOOKUP(J501,[1]Values!$A$3:$D$462,2,FALSE)</f>
        <v>19275703</v>
      </c>
      <c r="M501" s="20">
        <v>12203946</v>
      </c>
      <c r="N501" s="20">
        <f t="shared" si="138"/>
        <v>7071757</v>
      </c>
      <c r="O501" s="19">
        <f>VLOOKUP(J501,[1]Values!$A$3:$D$462,3,FALSE)</f>
        <v>75597</v>
      </c>
      <c r="P501" s="19"/>
      <c r="Q501" s="19">
        <f t="shared" si="139"/>
        <v>75597</v>
      </c>
      <c r="R501" s="20">
        <f t="shared" si="140"/>
        <v>7147354</v>
      </c>
      <c r="S501" s="21">
        <f>VLOOKUP(H501,[1]Rates!$A$3:$D$139,3,FALSE)</f>
        <v>2.5599999999999999E-4</v>
      </c>
      <c r="T501" s="22">
        <f t="shared" si="141"/>
        <v>1829.722624</v>
      </c>
      <c r="U501" s="19">
        <f>VLOOKUP(J501,[1]Values!$A$3:$D$462,4,FALSE)</f>
        <v>1134405</v>
      </c>
      <c r="V501" s="20">
        <v>261006</v>
      </c>
      <c r="W501" s="20">
        <f t="shared" si="142"/>
        <v>873399</v>
      </c>
      <c r="X501" s="23">
        <f>VLOOKUP(H501,[1]Rates!$A$3:$D$139,4,FALSE)</f>
        <v>2.7599999999999999E-4</v>
      </c>
      <c r="Y501" s="90">
        <f t="shared" si="143"/>
        <v>241.05812399999999</v>
      </c>
      <c r="Z501" s="9"/>
    </row>
    <row r="502" spans="7:26" x14ac:dyDescent="0.25">
      <c r="G502" s="16"/>
      <c r="H502" s="9">
        <v>17</v>
      </c>
      <c r="I502" s="9" t="s">
        <v>16</v>
      </c>
      <c r="J502" s="17">
        <v>492</v>
      </c>
      <c r="K502" s="18">
        <v>1</v>
      </c>
      <c r="L502" s="19">
        <f>VLOOKUP(J502,[1]Values!$A$3:$D$462,2,FALSE)</f>
        <v>19275703</v>
      </c>
      <c r="M502" s="20">
        <v>12203946</v>
      </c>
      <c r="N502" s="20">
        <f t="shared" si="138"/>
        <v>7071757</v>
      </c>
      <c r="O502" s="19">
        <f>VLOOKUP(J502,[1]Values!$A$3:$D$462,3,FALSE)</f>
        <v>75597</v>
      </c>
      <c r="P502" s="19"/>
      <c r="Q502" s="19">
        <f t="shared" si="139"/>
        <v>75597</v>
      </c>
      <c r="R502" s="20">
        <f t="shared" si="140"/>
        <v>7147354</v>
      </c>
      <c r="S502" s="21">
        <f>VLOOKUP(H502,[1]Rates!$A$3:$D$139,3,FALSE)</f>
        <v>6.0700000000000001E-4</v>
      </c>
      <c r="T502" s="22">
        <f t="shared" si="141"/>
        <v>4338.443878</v>
      </c>
      <c r="U502" s="19">
        <f>VLOOKUP(J502,[1]Values!$A$3:$D$462,4,FALSE)</f>
        <v>1134405</v>
      </c>
      <c r="V502" s="20">
        <v>261006</v>
      </c>
      <c r="W502" s="20">
        <f t="shared" si="142"/>
        <v>873399</v>
      </c>
      <c r="X502" s="23">
        <f>VLOOKUP(H502,[1]Rates!$A$3:$D$139,4,FALSE)</f>
        <v>6.4899999999999995E-4</v>
      </c>
      <c r="Y502" s="90">
        <f t="shared" si="143"/>
        <v>566.83595099999991</v>
      </c>
      <c r="Z502" s="9"/>
    </row>
    <row r="503" spans="7:26" x14ac:dyDescent="0.25">
      <c r="G503" s="16"/>
      <c r="H503" s="9">
        <v>29</v>
      </c>
      <c r="I503" s="9" t="s">
        <v>24</v>
      </c>
      <c r="J503" s="17">
        <v>492</v>
      </c>
      <c r="K503" s="18">
        <v>1</v>
      </c>
      <c r="L503" s="19">
        <f>VLOOKUP(J503,[1]Values!$A$3:$D$462,2,FALSE)</f>
        <v>19275703</v>
      </c>
      <c r="M503" s="20">
        <v>12203946</v>
      </c>
      <c r="N503" s="20">
        <f t="shared" si="138"/>
        <v>7071757</v>
      </c>
      <c r="O503" s="19">
        <f>VLOOKUP(J503,[1]Values!$A$3:$D$462,3,FALSE)</f>
        <v>75597</v>
      </c>
      <c r="P503" s="19"/>
      <c r="Q503" s="19">
        <f t="shared" si="139"/>
        <v>75597</v>
      </c>
      <c r="R503" s="20">
        <f t="shared" si="140"/>
        <v>7147354</v>
      </c>
      <c r="S503" s="21">
        <f>VLOOKUP(H503,[1]Rates!$A$3:$D$139,3,FALSE)</f>
        <v>2.8760000000000001E-3</v>
      </c>
      <c r="T503" s="22">
        <f t="shared" si="141"/>
        <v>20555.790104</v>
      </c>
      <c r="U503" s="19">
        <f>VLOOKUP(J503,[1]Values!$A$3:$D$462,4,FALSE)</f>
        <v>1134405</v>
      </c>
      <c r="V503" s="20">
        <v>261006</v>
      </c>
      <c r="W503" s="20">
        <f t="shared" si="142"/>
        <v>873399</v>
      </c>
      <c r="X503" s="23">
        <f>VLOOKUP(H503,[1]Rates!$A$3:$D$139,4,FALSE)</f>
        <v>3.1029999999999999E-3</v>
      </c>
      <c r="Y503" s="90">
        <f t="shared" si="143"/>
        <v>2710.1570969999998</v>
      </c>
      <c r="Z503" s="9"/>
    </row>
    <row r="504" spans="7:26" x14ac:dyDescent="0.25">
      <c r="G504" s="16"/>
      <c r="H504" s="9">
        <v>38</v>
      </c>
      <c r="I504" s="9" t="s">
        <v>12</v>
      </c>
      <c r="J504" s="17">
        <v>492</v>
      </c>
      <c r="K504" s="18">
        <v>1</v>
      </c>
      <c r="L504" s="19">
        <f>VLOOKUP(J504,[1]Values!$A$3:$D$462,2,FALSE)</f>
        <v>19275703</v>
      </c>
      <c r="M504" s="20">
        <v>12203946</v>
      </c>
      <c r="N504" s="20">
        <f t="shared" si="138"/>
        <v>7071757</v>
      </c>
      <c r="O504" s="19">
        <f>VLOOKUP(J504,[1]Values!$A$3:$D$462,3,FALSE)</f>
        <v>75597</v>
      </c>
      <c r="P504" s="19"/>
      <c r="Q504" s="19">
        <f t="shared" si="139"/>
        <v>75597</v>
      </c>
      <c r="R504" s="20">
        <f t="shared" si="140"/>
        <v>7147354</v>
      </c>
      <c r="S504" s="21">
        <f>VLOOKUP(H504,[1]Rates!$A$3:$D$139,3,FALSE)</f>
        <v>9.8999999999999994E-5</v>
      </c>
      <c r="T504" s="22">
        <f t="shared" si="141"/>
        <v>707.58804599999996</v>
      </c>
      <c r="U504" s="19">
        <f>VLOOKUP(J504,[1]Values!$A$3:$D$462,4,FALSE)</f>
        <v>1134405</v>
      </c>
      <c r="V504" s="20">
        <v>261006</v>
      </c>
      <c r="W504" s="20">
        <f t="shared" si="142"/>
        <v>873399</v>
      </c>
      <c r="X504" s="23">
        <f>VLOOKUP(H504,[1]Rates!$A$3:$D$139,4,FALSE)</f>
        <v>8.6000000000000003E-5</v>
      </c>
      <c r="Y504" s="90">
        <f t="shared" si="143"/>
        <v>75.112313999999998</v>
      </c>
      <c r="Z504" s="9"/>
    </row>
    <row r="505" spans="7:26" x14ac:dyDescent="0.25">
      <c r="G505" s="16"/>
      <c r="H505" s="9">
        <v>55</v>
      </c>
      <c r="I505" s="9" t="s">
        <v>26</v>
      </c>
      <c r="J505" s="17">
        <v>492</v>
      </c>
      <c r="K505" s="18">
        <v>1</v>
      </c>
      <c r="L505" s="19">
        <f>VLOOKUP(J505,[1]Values!$A$3:$D$462,2,FALSE)</f>
        <v>19275703</v>
      </c>
      <c r="M505" s="20">
        <v>12203946</v>
      </c>
      <c r="N505" s="20">
        <f t="shared" si="138"/>
        <v>7071757</v>
      </c>
      <c r="O505" s="19">
        <f>VLOOKUP(J505,[1]Values!$A$3:$D$462,3,FALSE)</f>
        <v>75597</v>
      </c>
      <c r="P505" s="19"/>
      <c r="Q505" s="19">
        <f t="shared" si="139"/>
        <v>75597</v>
      </c>
      <c r="R505" s="20">
        <f t="shared" si="140"/>
        <v>7147354</v>
      </c>
      <c r="S505" s="21">
        <f>VLOOKUP(H505,[1]Rates!$A$3:$D$139,3,FALSE)</f>
        <v>1.45E-4</v>
      </c>
      <c r="T505" s="22">
        <f t="shared" si="141"/>
        <v>1036.3663300000001</v>
      </c>
      <c r="U505" s="19">
        <f>VLOOKUP(J505,[1]Values!$A$3:$D$462,4,FALSE)</f>
        <v>1134405</v>
      </c>
      <c r="V505" s="20">
        <v>261006</v>
      </c>
      <c r="W505" s="20">
        <f t="shared" si="142"/>
        <v>873399</v>
      </c>
      <c r="X505" s="23">
        <f>VLOOKUP(H505,[1]Rates!$A$3:$D$139,4,FALSE)</f>
        <v>1.35E-4</v>
      </c>
      <c r="Y505" s="90">
        <f t="shared" si="143"/>
        <v>117.90886500000001</v>
      </c>
      <c r="Z505" s="9"/>
    </row>
    <row r="506" spans="7:26" x14ac:dyDescent="0.25">
      <c r="G506" s="16"/>
      <c r="H506" s="9">
        <v>71</v>
      </c>
      <c r="I506" s="9" t="s">
        <v>18</v>
      </c>
      <c r="J506" s="17">
        <v>492</v>
      </c>
      <c r="K506" s="18">
        <v>0</v>
      </c>
      <c r="L506" s="19">
        <f>VLOOKUP(J506,[1]Values!$A$3:$D$462,2,FALSE)</f>
        <v>19275703</v>
      </c>
      <c r="M506" s="20">
        <v>12203946</v>
      </c>
      <c r="N506" s="20">
        <f t="shared" si="138"/>
        <v>0</v>
      </c>
      <c r="O506" s="19">
        <f>VLOOKUP(J506,[1]Values!$A$3:$D$462,3,FALSE)</f>
        <v>75597</v>
      </c>
      <c r="P506" s="19"/>
      <c r="Q506" s="19">
        <f t="shared" si="139"/>
        <v>0</v>
      </c>
      <c r="R506" s="20">
        <f t="shared" si="140"/>
        <v>0</v>
      </c>
      <c r="S506" s="21">
        <f>VLOOKUP(H506,[1]Rates!$A$3:$D$139,3,FALSE)</f>
        <v>9.0000000000000002E-6</v>
      </c>
      <c r="T506" s="22">
        <f t="shared" si="141"/>
        <v>0</v>
      </c>
      <c r="U506" s="19">
        <f>VLOOKUP(J506,[1]Values!$A$3:$D$462,4,FALSE)</f>
        <v>1134405</v>
      </c>
      <c r="V506" s="20">
        <v>261006</v>
      </c>
      <c r="W506" s="20">
        <f t="shared" si="142"/>
        <v>0</v>
      </c>
      <c r="X506" s="23">
        <f>VLOOKUP(H506,[1]Rates!$A$3:$D$139,4,FALSE)</f>
        <v>9.0000000000000002E-6</v>
      </c>
      <c r="Y506" s="90">
        <f t="shared" si="143"/>
        <v>0</v>
      </c>
      <c r="Z506" s="9"/>
    </row>
    <row r="507" spans="7:26" x14ac:dyDescent="0.25">
      <c r="G507" s="16"/>
      <c r="H507" s="9">
        <v>72</v>
      </c>
      <c r="I507" s="9" t="s">
        <v>28</v>
      </c>
      <c r="J507" s="17">
        <v>492</v>
      </c>
      <c r="K507" s="18">
        <v>0</v>
      </c>
      <c r="L507" s="19">
        <f>VLOOKUP(J507,[1]Values!$A$3:$D$462,2,FALSE)</f>
        <v>19275703</v>
      </c>
      <c r="M507" s="20">
        <v>12203946</v>
      </c>
      <c r="N507" s="20">
        <f t="shared" si="138"/>
        <v>0</v>
      </c>
      <c r="O507" s="19">
        <f>VLOOKUP(J507,[1]Values!$A$3:$D$462,3,FALSE)</f>
        <v>75597</v>
      </c>
      <c r="P507" s="19"/>
      <c r="Q507" s="19">
        <f t="shared" si="139"/>
        <v>0</v>
      </c>
      <c r="R507" s="20">
        <f t="shared" si="140"/>
        <v>0</v>
      </c>
      <c r="S507" s="21">
        <f>VLOOKUP(H507,[1]Rates!$A$3:$D$139,3,FALSE)</f>
        <v>2.5799999999999998E-4</v>
      </c>
      <c r="T507" s="22">
        <f t="shared" si="141"/>
        <v>0</v>
      </c>
      <c r="U507" s="19">
        <f>VLOOKUP(J507,[1]Values!$A$3:$D$462,4,FALSE)</f>
        <v>1134405</v>
      </c>
      <c r="V507" s="20">
        <v>261006</v>
      </c>
      <c r="W507" s="20">
        <f t="shared" si="142"/>
        <v>0</v>
      </c>
      <c r="X507" s="23">
        <f>VLOOKUP(H507,[1]Rates!$A$3:$D$139,4,FALSE)</f>
        <v>2.7500000000000002E-4</v>
      </c>
      <c r="Y507" s="90">
        <f t="shared" si="143"/>
        <v>0</v>
      </c>
      <c r="Z507" s="9"/>
    </row>
    <row r="508" spans="7:26" x14ac:dyDescent="0.25">
      <c r="G508" s="16"/>
      <c r="H508" s="9">
        <v>117</v>
      </c>
      <c r="I508" s="9" t="s">
        <v>21</v>
      </c>
      <c r="J508" s="17">
        <v>492</v>
      </c>
      <c r="K508" s="18">
        <v>1</v>
      </c>
      <c r="L508" s="19">
        <f>VLOOKUP(J508,[1]Values!$A$3:$D$462,2,FALSE)</f>
        <v>19275703</v>
      </c>
      <c r="M508" s="20">
        <v>12203946</v>
      </c>
      <c r="N508" s="20">
        <f t="shared" si="138"/>
        <v>7071757</v>
      </c>
      <c r="O508" s="19">
        <f>VLOOKUP(J508,[1]Values!$A$3:$D$462,3,FALSE)</f>
        <v>75597</v>
      </c>
      <c r="P508" s="19"/>
      <c r="Q508" s="19">
        <f t="shared" si="139"/>
        <v>75597</v>
      </c>
      <c r="R508" s="20">
        <f t="shared" si="140"/>
        <v>7147354</v>
      </c>
      <c r="S508" s="21">
        <f>VLOOKUP(H508,[1]Rates!$A$3:$D$139,3,FALSE)</f>
        <v>2.1900000000000001E-4</v>
      </c>
      <c r="T508" s="22">
        <f t="shared" si="141"/>
        <v>1565.270526</v>
      </c>
      <c r="U508" s="19">
        <f>VLOOKUP(J508,[1]Values!$A$3:$D$462,4,FALSE)</f>
        <v>1134405</v>
      </c>
      <c r="V508" s="20">
        <v>261006</v>
      </c>
      <c r="W508" s="20">
        <f t="shared" si="142"/>
        <v>873399</v>
      </c>
      <c r="X508" s="23">
        <f>VLOOKUP(H508,[1]Rates!$A$3:$D$139,4,FALSE)</f>
        <v>2.34E-4</v>
      </c>
      <c r="Y508" s="90">
        <f t="shared" si="143"/>
        <v>204.37536599999999</v>
      </c>
      <c r="Z508" s="9"/>
    </row>
    <row r="509" spans="7:26" x14ac:dyDescent="0.25">
      <c r="G509" s="16"/>
      <c r="H509" s="9">
        <v>122</v>
      </c>
      <c r="I509" s="9" t="s">
        <v>90</v>
      </c>
      <c r="J509" s="17">
        <v>492</v>
      </c>
      <c r="K509" s="18">
        <v>1</v>
      </c>
      <c r="L509" s="19">
        <f>VLOOKUP(J509,[1]Values!$A$3:$D$462,2,FALSE)</f>
        <v>19275703</v>
      </c>
      <c r="M509" s="20">
        <v>12203946</v>
      </c>
      <c r="N509" s="20">
        <f t="shared" si="138"/>
        <v>7071757</v>
      </c>
      <c r="O509" s="19">
        <f>VLOOKUP(J509,[1]Values!$A$3:$D$462,3,FALSE)</f>
        <v>75597</v>
      </c>
      <c r="P509" s="19"/>
      <c r="Q509" s="19">
        <f t="shared" si="139"/>
        <v>75597</v>
      </c>
      <c r="R509" s="20">
        <f t="shared" si="140"/>
        <v>7147354</v>
      </c>
      <c r="S509" s="21">
        <f>VLOOKUP(H509,[1]Rates!$A$3:$D$139,3,FALSE)</f>
        <v>0</v>
      </c>
      <c r="T509" s="22">
        <f t="shared" si="141"/>
        <v>0</v>
      </c>
      <c r="U509" s="19">
        <f>VLOOKUP(J509,[1]Values!$A$3:$D$462,4,FALSE)</f>
        <v>1134405</v>
      </c>
      <c r="V509" s="20">
        <v>261006</v>
      </c>
      <c r="W509" s="20">
        <f t="shared" si="142"/>
        <v>873399</v>
      </c>
      <c r="X509" s="23">
        <f>VLOOKUP(H509,[1]Rates!$A$3:$D$139,4,FALSE)</f>
        <v>0</v>
      </c>
      <c r="Y509" s="90">
        <f t="shared" si="143"/>
        <v>0</v>
      </c>
      <c r="Z509" s="9"/>
    </row>
    <row r="510" spans="7:26" x14ac:dyDescent="0.25">
      <c r="G510" s="16"/>
      <c r="H510" s="9">
        <v>128</v>
      </c>
      <c r="I510" s="9" t="s">
        <v>102</v>
      </c>
      <c r="J510" s="17">
        <v>492</v>
      </c>
      <c r="K510" s="18">
        <v>1</v>
      </c>
      <c r="L510" s="19">
        <f>VLOOKUP(J510,[1]Values!$A$3:$D$462,2,FALSE)</f>
        <v>19275703</v>
      </c>
      <c r="M510" s="20">
        <v>12203946</v>
      </c>
      <c r="N510" s="20">
        <f t="shared" si="138"/>
        <v>7071757</v>
      </c>
      <c r="O510" s="19">
        <f>VLOOKUP(J510,[1]Values!$A$3:$D$462,3,FALSE)</f>
        <v>75597</v>
      </c>
      <c r="P510" s="19"/>
      <c r="Q510" s="19">
        <f t="shared" si="139"/>
        <v>75597</v>
      </c>
      <c r="R510" s="20">
        <f t="shared" si="140"/>
        <v>7147354</v>
      </c>
      <c r="S510" s="21">
        <f>VLOOKUP(H510,[1]Rates!$A$3:$D$139,3,FALSE)</f>
        <v>0</v>
      </c>
      <c r="T510" s="22">
        <f t="shared" si="141"/>
        <v>0</v>
      </c>
      <c r="U510" s="19">
        <f>VLOOKUP(J510,[1]Values!$A$3:$D$462,4,FALSE)</f>
        <v>1134405</v>
      </c>
      <c r="V510" s="20">
        <v>261006</v>
      </c>
      <c r="W510" s="20">
        <f t="shared" si="142"/>
        <v>873399</v>
      </c>
      <c r="X510" s="23">
        <f>VLOOKUP(H510,[1]Rates!$A$3:$D$139,4,FALSE)</f>
        <v>0</v>
      </c>
      <c r="Y510" s="90">
        <f t="shared" si="143"/>
        <v>0</v>
      </c>
      <c r="Z510" s="9"/>
    </row>
    <row r="511" spans="7:26" x14ac:dyDescent="0.25">
      <c r="G511" s="16"/>
      <c r="H511" s="9"/>
      <c r="I511" s="9"/>
      <c r="J511" s="17"/>
      <c r="K511" s="18"/>
      <c r="L511" s="20"/>
      <c r="M511" s="20"/>
      <c r="N511" s="20"/>
      <c r="O511" s="20"/>
      <c r="P511" s="20"/>
      <c r="Q511" s="20"/>
      <c r="R511" s="20"/>
      <c r="S511" s="23"/>
      <c r="T511" s="22"/>
      <c r="U511" s="20"/>
      <c r="V511" s="20"/>
      <c r="W511" s="20"/>
      <c r="X511" s="23"/>
      <c r="Y511" s="90"/>
      <c r="Z511" s="9"/>
    </row>
    <row r="512" spans="7:26" ht="15.75" x14ac:dyDescent="0.25">
      <c r="G512" s="91">
        <v>128</v>
      </c>
      <c r="H512" s="28" t="s">
        <v>102</v>
      </c>
      <c r="I512" s="9"/>
      <c r="J512" s="17"/>
      <c r="K512" s="18"/>
      <c r="L512" s="20"/>
      <c r="M512" s="20"/>
      <c r="N512" s="20"/>
      <c r="O512" s="20"/>
      <c r="P512" s="20"/>
      <c r="Q512" s="20"/>
      <c r="R512" s="20"/>
      <c r="S512" s="23"/>
      <c r="T512" s="22"/>
      <c r="U512" s="20"/>
      <c r="V512" s="20"/>
      <c r="W512" s="20"/>
      <c r="X512" s="23"/>
      <c r="Y512" s="90"/>
      <c r="Z512" s="9"/>
    </row>
    <row r="513" spans="7:26" x14ac:dyDescent="0.25">
      <c r="G513" s="16"/>
      <c r="H513" s="9">
        <v>1</v>
      </c>
      <c r="I513" s="9" t="s">
        <v>11</v>
      </c>
      <c r="J513" s="17">
        <v>493</v>
      </c>
      <c r="K513" s="18"/>
      <c r="L513" s="19" t="s">
        <v>192</v>
      </c>
      <c r="M513" s="20"/>
      <c r="N513" s="20"/>
      <c r="O513" s="19"/>
      <c r="P513" s="19"/>
      <c r="Q513" s="19"/>
      <c r="R513" s="20"/>
      <c r="S513" s="21"/>
      <c r="T513" s="22"/>
      <c r="U513" s="19"/>
      <c r="V513" s="20"/>
      <c r="W513" s="20"/>
      <c r="X513" s="23"/>
      <c r="Y513" s="90"/>
      <c r="Z513" s="9"/>
    </row>
    <row r="514" spans="7:26" ht="15.75" thickBot="1" x14ac:dyDescent="0.3">
      <c r="G514" s="24"/>
      <c r="H514" s="25"/>
      <c r="I514" s="25"/>
      <c r="J514" s="93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6"/>
      <c r="Z514" s="9"/>
    </row>
    <row r="515" spans="7:26" x14ac:dyDescent="0.25">
      <c r="G515" s="9">
        <v>128</v>
      </c>
      <c r="H515" s="9" t="s">
        <v>102</v>
      </c>
      <c r="I515" s="9"/>
      <c r="J515" s="17"/>
      <c r="K515" s="18"/>
      <c r="L515" s="20"/>
      <c r="M515" s="20"/>
      <c r="N515" s="20"/>
      <c r="O515" s="20"/>
      <c r="P515" s="20"/>
      <c r="Q515" s="20"/>
      <c r="R515" s="20"/>
      <c r="S515" s="23"/>
      <c r="T515" s="22">
        <f>SUM(T493:T514)</f>
        <v>110483.79813200001</v>
      </c>
      <c r="U515" s="20"/>
      <c r="V515" s="20"/>
      <c r="W515" s="20"/>
      <c r="X515" s="23"/>
      <c r="Y515" s="22">
        <f>SUM(Y493:Y514)</f>
        <v>13647.732773999996</v>
      </c>
      <c r="Z515" s="27">
        <f>T515+Y515</f>
        <v>124131.530906</v>
      </c>
    </row>
    <row r="516" spans="7:26" x14ac:dyDescent="0.25">
      <c r="G516" s="9"/>
      <c r="H516" s="9"/>
      <c r="I516" s="9"/>
      <c r="J516" s="17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7:26" ht="15.75" thickBot="1" x14ac:dyDescent="0.3">
      <c r="G517" s="9"/>
      <c r="H517" s="9"/>
      <c r="I517" s="9"/>
      <c r="J517" s="10" t="s">
        <v>53</v>
      </c>
      <c r="K517" s="11" t="s">
        <v>54</v>
      </c>
      <c r="L517" s="12" t="s">
        <v>55</v>
      </c>
      <c r="M517" s="12" t="s">
        <v>160</v>
      </c>
      <c r="N517" s="12"/>
      <c r="O517" s="12" t="s">
        <v>56</v>
      </c>
      <c r="P517" s="12" t="s">
        <v>161</v>
      </c>
      <c r="Q517" s="12"/>
      <c r="R517" s="12" t="s">
        <v>57</v>
      </c>
      <c r="S517" s="13" t="s">
        <v>58</v>
      </c>
      <c r="T517" s="14" t="s">
        <v>59</v>
      </c>
      <c r="U517" s="12" t="s">
        <v>60</v>
      </c>
      <c r="V517" s="12" t="s">
        <v>61</v>
      </c>
      <c r="W517" s="12" t="s">
        <v>62</v>
      </c>
      <c r="X517" s="13" t="s">
        <v>63</v>
      </c>
      <c r="Y517" s="14" t="s">
        <v>64</v>
      </c>
      <c r="Z517" s="9"/>
    </row>
    <row r="518" spans="7:26" ht="15.75" x14ac:dyDescent="0.25">
      <c r="G518" s="82">
        <v>131</v>
      </c>
      <c r="H518" s="83" t="s">
        <v>171</v>
      </c>
      <c r="I518" s="15"/>
      <c r="J518" s="84"/>
      <c r="K518" s="85"/>
      <c r="L518" s="86"/>
      <c r="M518" s="86"/>
      <c r="N518" s="86"/>
      <c r="O518" s="86"/>
      <c r="P518" s="86"/>
      <c r="Q518" s="86"/>
      <c r="R518" s="86"/>
      <c r="S518" s="87"/>
      <c r="T518" s="88"/>
      <c r="U518" s="86"/>
      <c r="V518" s="86"/>
      <c r="W518" s="86"/>
      <c r="X518" s="87"/>
      <c r="Y518" s="89"/>
      <c r="Z518" s="9"/>
    </row>
    <row r="519" spans="7:26" x14ac:dyDescent="0.25">
      <c r="G519" s="16"/>
      <c r="H519" s="9">
        <v>1</v>
      </c>
      <c r="I519" s="9" t="s">
        <v>11</v>
      </c>
      <c r="J519" s="17">
        <v>496</v>
      </c>
      <c r="K519" s="18">
        <v>1</v>
      </c>
      <c r="L519" s="19">
        <f>VLOOKUP(J519,[1]Values!$A$3:$D$462,2,FALSE)</f>
        <v>1393830</v>
      </c>
      <c r="M519" s="20">
        <v>1070172</v>
      </c>
      <c r="N519" s="20">
        <f t="shared" ref="N519:N536" si="144">(L519-M519)*K519</f>
        <v>323658</v>
      </c>
      <c r="O519" s="19">
        <f>VLOOKUP(J519,[1]Values!$A$3:$D$462,3,FALSE)</f>
        <v>12950</v>
      </c>
      <c r="P519" s="19"/>
      <c r="Q519" s="19">
        <f t="shared" ref="Q519:Q536" si="145">(O519-P519)*K519</f>
        <v>12950</v>
      </c>
      <c r="R519" s="20">
        <f t="shared" ref="R519:R536" si="146">(L519-M519+O519-P519)*K519</f>
        <v>336608</v>
      </c>
      <c r="S519" s="21">
        <f>VLOOKUP(H519,[1]Rates!$A$3:$D$139,3,FALSE)</f>
        <v>1.908E-3</v>
      </c>
      <c r="T519" s="22">
        <f t="shared" ref="T519:T536" si="147">R519*S519</f>
        <v>642.248064</v>
      </c>
      <c r="U519" s="19">
        <f>VLOOKUP(J519,[1]Values!$A$3:$D$462,4,FALSE)</f>
        <v>477961</v>
      </c>
      <c r="V519" s="20">
        <v>377850</v>
      </c>
      <c r="W519" s="20">
        <f t="shared" ref="W519:W536" si="148">(U519-V519)*K519</f>
        <v>100111</v>
      </c>
      <c r="X519" s="23">
        <f>VLOOKUP(H519,[1]Rates!$A$3:$D$139,4,FALSE)</f>
        <v>2.0739999999999999E-3</v>
      </c>
      <c r="Y519" s="90">
        <f t="shared" ref="Y519:Y536" si="149">W519*X519</f>
        <v>207.630214</v>
      </c>
      <c r="Z519" s="9"/>
    </row>
    <row r="520" spans="7:26" x14ac:dyDescent="0.25">
      <c r="G520" s="16"/>
      <c r="H520" s="9">
        <v>2</v>
      </c>
      <c r="I520" s="9" t="s">
        <v>27</v>
      </c>
      <c r="J520" s="17">
        <v>496</v>
      </c>
      <c r="K520" s="18">
        <v>1</v>
      </c>
      <c r="L520" s="19">
        <f>VLOOKUP(J520,[1]Values!$A$3:$D$462,2,FALSE)</f>
        <v>1393830</v>
      </c>
      <c r="M520" s="20">
        <v>1070172</v>
      </c>
      <c r="N520" s="20">
        <f t="shared" si="144"/>
        <v>323658</v>
      </c>
      <c r="O520" s="19">
        <f>VLOOKUP(J520,[1]Values!$A$3:$D$462,3,FALSE)</f>
        <v>12950</v>
      </c>
      <c r="P520" s="19"/>
      <c r="Q520" s="19">
        <f t="shared" si="145"/>
        <v>12950</v>
      </c>
      <c r="R520" s="20">
        <f t="shared" si="146"/>
        <v>336608</v>
      </c>
      <c r="S520" s="21">
        <f>VLOOKUP(H520,[1]Rates!$A$3:$D$139,3,FALSE)</f>
        <v>2.0900000000000001E-4</v>
      </c>
      <c r="T520" s="22">
        <f t="shared" si="147"/>
        <v>70.351072000000002</v>
      </c>
      <c r="U520" s="19">
        <f>VLOOKUP(J520,[1]Values!$A$3:$D$462,4,FALSE)</f>
        <v>477961</v>
      </c>
      <c r="V520" s="20">
        <v>377850</v>
      </c>
      <c r="W520" s="20">
        <f t="shared" si="148"/>
        <v>100111</v>
      </c>
      <c r="X520" s="23">
        <f>VLOOKUP(H520,[1]Rates!$A$3:$D$139,4,FALSE)</f>
        <v>2.3000000000000001E-4</v>
      </c>
      <c r="Y520" s="90">
        <f t="shared" si="149"/>
        <v>23.02553</v>
      </c>
      <c r="Z520" s="9"/>
    </row>
    <row r="521" spans="7:26" x14ac:dyDescent="0.25">
      <c r="G521" s="16"/>
      <c r="H521" s="9">
        <v>3</v>
      </c>
      <c r="I521" s="9" t="s">
        <v>20</v>
      </c>
      <c r="J521" s="17">
        <v>496</v>
      </c>
      <c r="K521" s="18">
        <v>1</v>
      </c>
      <c r="L521" s="19">
        <f>VLOOKUP(J521,[1]Values!$A$3:$D$462,2,FALSE)</f>
        <v>1393830</v>
      </c>
      <c r="M521" s="20">
        <v>1070172</v>
      </c>
      <c r="N521" s="20">
        <f t="shared" si="144"/>
        <v>323658</v>
      </c>
      <c r="O521" s="19">
        <f>VLOOKUP(J521,[1]Values!$A$3:$D$462,3,FALSE)</f>
        <v>12950</v>
      </c>
      <c r="P521" s="19"/>
      <c r="Q521" s="19">
        <f t="shared" si="145"/>
        <v>12950</v>
      </c>
      <c r="R521" s="20">
        <f t="shared" si="146"/>
        <v>336608</v>
      </c>
      <c r="S521" s="21">
        <f>VLOOKUP(H521,[1]Rates!$A$3:$D$139,3,FALSE)</f>
        <v>4.9299999999999995E-4</v>
      </c>
      <c r="T521" s="22">
        <f t="shared" si="147"/>
        <v>165.94774399999997</v>
      </c>
      <c r="U521" s="19">
        <f>VLOOKUP(J521,[1]Values!$A$3:$D$462,4,FALSE)</f>
        <v>477961</v>
      </c>
      <c r="V521" s="20">
        <v>377850</v>
      </c>
      <c r="W521" s="20">
        <f t="shared" si="148"/>
        <v>100111</v>
      </c>
      <c r="X521" s="23">
        <f>VLOOKUP(H521,[1]Rates!$A$3:$D$139,4,FALSE)</f>
        <v>5.2599999999999999E-4</v>
      </c>
      <c r="Y521" s="90">
        <f t="shared" si="149"/>
        <v>52.658386</v>
      </c>
      <c r="Z521" s="9"/>
    </row>
    <row r="522" spans="7:26" x14ac:dyDescent="0.25">
      <c r="G522" s="16"/>
      <c r="H522" s="9">
        <v>4</v>
      </c>
      <c r="I522" s="9" t="s">
        <v>10</v>
      </c>
      <c r="J522" s="17">
        <v>496</v>
      </c>
      <c r="K522" s="18">
        <v>1</v>
      </c>
      <c r="L522" s="19">
        <f>VLOOKUP(J522,[1]Values!$A$3:$D$462,2,FALSE)</f>
        <v>1393830</v>
      </c>
      <c r="M522" s="20">
        <v>1070172</v>
      </c>
      <c r="N522" s="20">
        <f t="shared" si="144"/>
        <v>323658</v>
      </c>
      <c r="O522" s="19">
        <f>VLOOKUP(J522,[1]Values!$A$3:$D$462,3,FALSE)</f>
        <v>12950</v>
      </c>
      <c r="P522" s="19"/>
      <c r="Q522" s="19">
        <f t="shared" si="145"/>
        <v>12950</v>
      </c>
      <c r="R522" s="20">
        <f t="shared" si="146"/>
        <v>336608</v>
      </c>
      <c r="S522" s="21">
        <f>VLOOKUP(H522,[1]Rates!$A$3:$D$139,3,FALSE)</f>
        <v>8.1609999999999999E-3</v>
      </c>
      <c r="T522" s="22">
        <f t="shared" si="147"/>
        <v>2747.0578879999998</v>
      </c>
      <c r="U522" s="19">
        <f>VLOOKUP(J522,[1]Values!$A$3:$D$462,4,FALSE)</f>
        <v>477961</v>
      </c>
      <c r="V522" s="20">
        <v>377850</v>
      </c>
      <c r="W522" s="20">
        <f t="shared" si="148"/>
        <v>100111</v>
      </c>
      <c r="X522" s="23">
        <f>VLOOKUP(H522,[1]Rates!$A$3:$D$139,4,FALSE)</f>
        <v>7.8399999999999997E-3</v>
      </c>
      <c r="Y522" s="90">
        <f t="shared" si="149"/>
        <v>784.87023999999997</v>
      </c>
      <c r="Z522" s="9"/>
    </row>
    <row r="523" spans="7:26" x14ac:dyDescent="0.25">
      <c r="G523" s="16"/>
      <c r="H523" s="9">
        <v>136</v>
      </c>
      <c r="I523" s="9" t="s">
        <v>139</v>
      </c>
      <c r="J523" s="17">
        <v>496</v>
      </c>
      <c r="K523" s="18">
        <v>1</v>
      </c>
      <c r="L523" s="19">
        <f>VLOOKUP(J523,[1]Values!$A$3:$D$462,2,FALSE)</f>
        <v>1393830</v>
      </c>
      <c r="M523" s="20">
        <v>1070172</v>
      </c>
      <c r="N523" s="20">
        <f t="shared" si="144"/>
        <v>323658</v>
      </c>
      <c r="O523" s="19">
        <f>VLOOKUP(J523,[1]Values!$A$3:$D$462,3,FALSE)</f>
        <v>12950</v>
      </c>
      <c r="P523" s="19"/>
      <c r="Q523" s="19">
        <f t="shared" si="145"/>
        <v>12950</v>
      </c>
      <c r="R523" s="20">
        <f t="shared" si="146"/>
        <v>336608</v>
      </c>
      <c r="S523" s="21">
        <f>VLOOKUP(H523,[1]Rates!$A$3:$D$139,3,FALSE)</f>
        <v>2.31E-4</v>
      </c>
      <c r="T523" s="22">
        <f t="shared" si="147"/>
        <v>77.756448000000006</v>
      </c>
      <c r="U523" s="19">
        <f>VLOOKUP(J523,[1]Values!$A$3:$D$462,4,FALSE)</f>
        <v>477961</v>
      </c>
      <c r="V523" s="20">
        <v>377850</v>
      </c>
      <c r="W523" s="20">
        <f t="shared" si="148"/>
        <v>100111</v>
      </c>
      <c r="X523" s="23">
        <f>VLOOKUP(H523,[1]Rates!$A$3:$D$139,4,FALSE)</f>
        <v>2.0100000000000001E-4</v>
      </c>
      <c r="Y523" s="90">
        <f t="shared" si="149"/>
        <v>20.122311</v>
      </c>
      <c r="Z523" s="9"/>
    </row>
    <row r="524" spans="7:26" x14ac:dyDescent="0.25">
      <c r="G524" s="16"/>
      <c r="H524" s="9">
        <v>6</v>
      </c>
      <c r="I524" s="9" t="s">
        <v>70</v>
      </c>
      <c r="J524" s="17">
        <v>496</v>
      </c>
      <c r="K524" s="18">
        <v>1</v>
      </c>
      <c r="L524" s="19">
        <f>VLOOKUP(J524,[1]Values!$A$3:$D$462,2,FALSE)</f>
        <v>1393830</v>
      </c>
      <c r="M524" s="20">
        <v>1070172</v>
      </c>
      <c r="N524" s="20">
        <f t="shared" si="144"/>
        <v>323658</v>
      </c>
      <c r="O524" s="19">
        <f>VLOOKUP(J524,[1]Values!$A$3:$D$462,3,FALSE)</f>
        <v>12950</v>
      </c>
      <c r="P524" s="19"/>
      <c r="Q524" s="19">
        <f t="shared" si="145"/>
        <v>12950</v>
      </c>
      <c r="R524" s="20">
        <f t="shared" si="146"/>
        <v>336608</v>
      </c>
      <c r="S524" s="21">
        <f>VLOOKUP(H524,[1]Rates!$A$3:$D$139,3,FALSE)</f>
        <v>0</v>
      </c>
      <c r="T524" s="22">
        <f t="shared" si="147"/>
        <v>0</v>
      </c>
      <c r="U524" s="19">
        <f>VLOOKUP(J524,[1]Values!$A$3:$D$462,4,FALSE)</f>
        <v>477961</v>
      </c>
      <c r="V524" s="20">
        <v>377850</v>
      </c>
      <c r="W524" s="20">
        <f t="shared" si="148"/>
        <v>100111</v>
      </c>
      <c r="X524" s="23">
        <f>VLOOKUP(H524,[1]Rates!$A$3:$D$139,4,FALSE)</f>
        <v>0</v>
      </c>
      <c r="Y524" s="90">
        <f t="shared" si="149"/>
        <v>0</v>
      </c>
      <c r="Z524" s="9"/>
    </row>
    <row r="525" spans="7:26" x14ac:dyDescent="0.25">
      <c r="G525" s="16"/>
      <c r="H525" s="9">
        <v>7</v>
      </c>
      <c r="I525" s="9" t="s">
        <v>9</v>
      </c>
      <c r="J525" s="17">
        <v>496</v>
      </c>
      <c r="K525" s="18">
        <v>0</v>
      </c>
      <c r="L525" s="19">
        <f>VLOOKUP(J525,[1]Values!$A$3:$D$462,2,FALSE)</f>
        <v>1393830</v>
      </c>
      <c r="M525" s="20">
        <v>1070172</v>
      </c>
      <c r="N525" s="20">
        <f t="shared" si="144"/>
        <v>0</v>
      </c>
      <c r="O525" s="19">
        <f>VLOOKUP(J525,[1]Values!$A$3:$D$462,3,FALSE)</f>
        <v>12950</v>
      </c>
      <c r="P525" s="19"/>
      <c r="Q525" s="19">
        <f t="shared" si="145"/>
        <v>0</v>
      </c>
      <c r="R525" s="20">
        <f t="shared" si="146"/>
        <v>0</v>
      </c>
      <c r="S525" s="21">
        <f>VLOOKUP(H525,[1]Rates!$A$3:$D$139,3,FALSE)</f>
        <v>1.01E-4</v>
      </c>
      <c r="T525" s="22">
        <f t="shared" si="147"/>
        <v>0</v>
      </c>
      <c r="U525" s="19">
        <f>VLOOKUP(J525,[1]Values!$A$3:$D$462,4,FALSE)</f>
        <v>477961</v>
      </c>
      <c r="V525" s="20">
        <v>377850</v>
      </c>
      <c r="W525" s="20">
        <f t="shared" si="148"/>
        <v>0</v>
      </c>
      <c r="X525" s="23">
        <f>VLOOKUP(H525,[1]Rates!$A$3:$D$139,4,FALSE)</f>
        <v>1.08E-4</v>
      </c>
      <c r="Y525" s="90">
        <f t="shared" si="149"/>
        <v>0</v>
      </c>
      <c r="Z525" s="9"/>
    </row>
    <row r="526" spans="7:26" x14ac:dyDescent="0.25">
      <c r="G526" s="16"/>
      <c r="H526" s="9">
        <v>8</v>
      </c>
      <c r="I526" s="9" t="s">
        <v>23</v>
      </c>
      <c r="J526" s="17">
        <v>496</v>
      </c>
      <c r="K526" s="18">
        <v>0</v>
      </c>
      <c r="L526" s="19">
        <f>VLOOKUP(J526,[1]Values!$A$3:$D$462,2,FALSE)</f>
        <v>1393830</v>
      </c>
      <c r="M526" s="20">
        <v>1070172</v>
      </c>
      <c r="N526" s="20">
        <f t="shared" si="144"/>
        <v>0</v>
      </c>
      <c r="O526" s="19">
        <f>VLOOKUP(J526,[1]Values!$A$3:$D$462,3,FALSE)</f>
        <v>12950</v>
      </c>
      <c r="P526" s="19"/>
      <c r="Q526" s="19">
        <f t="shared" si="145"/>
        <v>0</v>
      </c>
      <c r="R526" s="20">
        <f t="shared" si="146"/>
        <v>0</v>
      </c>
      <c r="S526" s="21">
        <f>VLOOKUP(H526,[1]Rates!$A$3:$D$139,3,FALSE)</f>
        <v>1.5300000000000001E-4</v>
      </c>
      <c r="T526" s="22">
        <f t="shared" si="147"/>
        <v>0</v>
      </c>
      <c r="U526" s="19">
        <f>VLOOKUP(J526,[1]Values!$A$3:$D$462,4,FALSE)</f>
        <v>477961</v>
      </c>
      <c r="V526" s="20">
        <v>377850</v>
      </c>
      <c r="W526" s="20">
        <f t="shared" si="148"/>
        <v>0</v>
      </c>
      <c r="X526" s="23">
        <f>VLOOKUP(H526,[1]Rates!$A$3:$D$139,4,FALSE)</f>
        <v>1.64E-4</v>
      </c>
      <c r="Y526" s="90">
        <f t="shared" si="149"/>
        <v>0</v>
      </c>
      <c r="Z526" s="9"/>
    </row>
    <row r="527" spans="7:26" x14ac:dyDescent="0.25">
      <c r="G527" s="16"/>
      <c r="H527" s="9">
        <v>9</v>
      </c>
      <c r="I527" s="9" t="s">
        <v>0</v>
      </c>
      <c r="J527" s="17">
        <v>496</v>
      </c>
      <c r="K527" s="18">
        <v>0</v>
      </c>
      <c r="L527" s="19">
        <f>VLOOKUP(J527,[1]Values!$A$3:$D$462,2,FALSE)</f>
        <v>1393830</v>
      </c>
      <c r="M527" s="20">
        <v>1070172</v>
      </c>
      <c r="N527" s="20">
        <f t="shared" si="144"/>
        <v>0</v>
      </c>
      <c r="O527" s="19">
        <f>VLOOKUP(J527,[1]Values!$A$3:$D$462,3,FALSE)</f>
        <v>12950</v>
      </c>
      <c r="P527" s="19"/>
      <c r="Q527" s="19">
        <f t="shared" si="145"/>
        <v>0</v>
      </c>
      <c r="R527" s="20">
        <f t="shared" si="146"/>
        <v>0</v>
      </c>
      <c r="S527" s="21">
        <f>VLOOKUP(H527,[1]Rates!$A$3:$D$139,3,FALSE)</f>
        <v>2.5599999999999999E-4</v>
      </c>
      <c r="T527" s="22">
        <f t="shared" si="147"/>
        <v>0</v>
      </c>
      <c r="U527" s="19">
        <f>VLOOKUP(J527,[1]Values!$A$3:$D$462,4,FALSE)</f>
        <v>477961</v>
      </c>
      <c r="V527" s="20">
        <v>377850</v>
      </c>
      <c r="W527" s="20">
        <f t="shared" si="148"/>
        <v>0</v>
      </c>
      <c r="X527" s="23">
        <f>VLOOKUP(H527,[1]Rates!$A$3:$D$139,4,FALSE)</f>
        <v>2.7599999999999999E-4</v>
      </c>
      <c r="Y527" s="90">
        <f t="shared" si="149"/>
        <v>0</v>
      </c>
      <c r="Z527" s="9"/>
    </row>
    <row r="528" spans="7:26" x14ac:dyDescent="0.25">
      <c r="G528" s="16"/>
      <c r="H528" s="9">
        <v>17</v>
      </c>
      <c r="I528" s="9" t="s">
        <v>16</v>
      </c>
      <c r="J528" s="17">
        <v>496</v>
      </c>
      <c r="K528" s="18">
        <v>0</v>
      </c>
      <c r="L528" s="19">
        <f>VLOOKUP(J528,[1]Values!$A$3:$D$462,2,FALSE)</f>
        <v>1393830</v>
      </c>
      <c r="M528" s="20">
        <v>1070172</v>
      </c>
      <c r="N528" s="20">
        <f t="shared" si="144"/>
        <v>0</v>
      </c>
      <c r="O528" s="19">
        <f>VLOOKUP(J528,[1]Values!$A$3:$D$462,3,FALSE)</f>
        <v>12950</v>
      </c>
      <c r="P528" s="19"/>
      <c r="Q528" s="19">
        <f t="shared" si="145"/>
        <v>0</v>
      </c>
      <c r="R528" s="20">
        <f t="shared" si="146"/>
        <v>0</v>
      </c>
      <c r="S528" s="21">
        <f>VLOOKUP(H528,[1]Rates!$A$3:$D$139,3,FALSE)</f>
        <v>6.0700000000000001E-4</v>
      </c>
      <c r="T528" s="22">
        <f t="shared" si="147"/>
        <v>0</v>
      </c>
      <c r="U528" s="19">
        <f>VLOOKUP(J528,[1]Values!$A$3:$D$462,4,FALSE)</f>
        <v>477961</v>
      </c>
      <c r="V528" s="20">
        <v>377850</v>
      </c>
      <c r="W528" s="20">
        <f t="shared" si="148"/>
        <v>0</v>
      </c>
      <c r="X528" s="23">
        <f>VLOOKUP(H528,[1]Rates!$A$3:$D$139,4,FALSE)</f>
        <v>6.4899999999999995E-4</v>
      </c>
      <c r="Y528" s="90">
        <f t="shared" si="149"/>
        <v>0</v>
      </c>
      <c r="Z528" s="9"/>
    </row>
    <row r="529" spans="7:26" x14ac:dyDescent="0.25">
      <c r="G529" s="16"/>
      <c r="H529" s="9">
        <v>29</v>
      </c>
      <c r="I529" s="9" t="s">
        <v>24</v>
      </c>
      <c r="J529" s="17">
        <v>496</v>
      </c>
      <c r="K529" s="18">
        <v>1</v>
      </c>
      <c r="L529" s="19">
        <f>VLOOKUP(J529,[1]Values!$A$3:$D$462,2,FALSE)</f>
        <v>1393830</v>
      </c>
      <c r="M529" s="20">
        <v>1070172</v>
      </c>
      <c r="N529" s="20">
        <f t="shared" si="144"/>
        <v>323658</v>
      </c>
      <c r="O529" s="19">
        <f>VLOOKUP(J529,[1]Values!$A$3:$D$462,3,FALSE)</f>
        <v>12950</v>
      </c>
      <c r="P529" s="19"/>
      <c r="Q529" s="19">
        <f t="shared" si="145"/>
        <v>12950</v>
      </c>
      <c r="R529" s="20">
        <f t="shared" si="146"/>
        <v>336608</v>
      </c>
      <c r="S529" s="21">
        <f>VLOOKUP(H529,[1]Rates!$A$3:$D$139,3,FALSE)</f>
        <v>2.8760000000000001E-3</v>
      </c>
      <c r="T529" s="22">
        <f t="shared" si="147"/>
        <v>968.084608</v>
      </c>
      <c r="U529" s="19">
        <f>VLOOKUP(J529,[1]Values!$A$3:$D$462,4,FALSE)</f>
        <v>477961</v>
      </c>
      <c r="V529" s="20">
        <v>377850</v>
      </c>
      <c r="W529" s="20">
        <f t="shared" si="148"/>
        <v>100111</v>
      </c>
      <c r="X529" s="23">
        <f>VLOOKUP(H529,[1]Rates!$A$3:$D$139,4,FALSE)</f>
        <v>3.1029999999999999E-3</v>
      </c>
      <c r="Y529" s="90">
        <f t="shared" si="149"/>
        <v>310.64443299999999</v>
      </c>
      <c r="Z529" s="9"/>
    </row>
    <row r="530" spans="7:26" x14ac:dyDescent="0.25">
      <c r="G530" s="16"/>
      <c r="H530" s="9">
        <v>38</v>
      </c>
      <c r="I530" s="9" t="s">
        <v>12</v>
      </c>
      <c r="J530" s="17">
        <v>496</v>
      </c>
      <c r="K530" s="18">
        <v>1</v>
      </c>
      <c r="L530" s="19">
        <f>VLOOKUP(J530,[1]Values!$A$3:$D$462,2,FALSE)</f>
        <v>1393830</v>
      </c>
      <c r="M530" s="20">
        <v>1070172</v>
      </c>
      <c r="N530" s="20">
        <f t="shared" si="144"/>
        <v>323658</v>
      </c>
      <c r="O530" s="19">
        <f>VLOOKUP(J530,[1]Values!$A$3:$D$462,3,FALSE)</f>
        <v>12950</v>
      </c>
      <c r="P530" s="19"/>
      <c r="Q530" s="19">
        <f t="shared" si="145"/>
        <v>12950</v>
      </c>
      <c r="R530" s="20">
        <f t="shared" si="146"/>
        <v>336608</v>
      </c>
      <c r="S530" s="21">
        <f>VLOOKUP(H530,[1]Rates!$A$3:$D$139,3,FALSE)</f>
        <v>9.8999999999999994E-5</v>
      </c>
      <c r="T530" s="22">
        <f t="shared" si="147"/>
        <v>33.324191999999996</v>
      </c>
      <c r="U530" s="19">
        <f>VLOOKUP(J530,[1]Values!$A$3:$D$462,4,FALSE)</f>
        <v>477961</v>
      </c>
      <c r="V530" s="20">
        <v>377850</v>
      </c>
      <c r="W530" s="20">
        <f t="shared" si="148"/>
        <v>100111</v>
      </c>
      <c r="X530" s="23">
        <f>VLOOKUP(H530,[1]Rates!$A$3:$D$139,4,FALSE)</f>
        <v>8.6000000000000003E-5</v>
      </c>
      <c r="Y530" s="90">
        <f t="shared" si="149"/>
        <v>8.6095459999999999</v>
      </c>
      <c r="Z530" s="9"/>
    </row>
    <row r="531" spans="7:26" x14ac:dyDescent="0.25">
      <c r="G531" s="16"/>
      <c r="H531" s="9">
        <v>55</v>
      </c>
      <c r="I531" s="9" t="s">
        <v>26</v>
      </c>
      <c r="J531" s="17">
        <v>496</v>
      </c>
      <c r="K531" s="18">
        <v>1</v>
      </c>
      <c r="L531" s="19">
        <f>VLOOKUP(J531,[1]Values!$A$3:$D$462,2,FALSE)</f>
        <v>1393830</v>
      </c>
      <c r="M531" s="20">
        <v>1070172</v>
      </c>
      <c r="N531" s="20">
        <f t="shared" si="144"/>
        <v>323658</v>
      </c>
      <c r="O531" s="19">
        <f>VLOOKUP(J531,[1]Values!$A$3:$D$462,3,FALSE)</f>
        <v>12950</v>
      </c>
      <c r="P531" s="19"/>
      <c r="Q531" s="19">
        <f t="shared" si="145"/>
        <v>12950</v>
      </c>
      <c r="R531" s="20">
        <f t="shared" si="146"/>
        <v>336608</v>
      </c>
      <c r="S531" s="21">
        <f>VLOOKUP(H531,[1]Rates!$A$3:$D$139,3,FALSE)</f>
        <v>1.45E-4</v>
      </c>
      <c r="T531" s="22">
        <f t="shared" si="147"/>
        <v>48.808160000000001</v>
      </c>
      <c r="U531" s="19">
        <f>VLOOKUP(J531,[1]Values!$A$3:$D$462,4,FALSE)</f>
        <v>477961</v>
      </c>
      <c r="V531" s="20">
        <v>377850</v>
      </c>
      <c r="W531" s="20">
        <f t="shared" si="148"/>
        <v>100111</v>
      </c>
      <c r="X531" s="23">
        <f>VLOOKUP(H531,[1]Rates!$A$3:$D$139,4,FALSE)</f>
        <v>1.35E-4</v>
      </c>
      <c r="Y531" s="90">
        <f t="shared" si="149"/>
        <v>13.514984999999999</v>
      </c>
      <c r="Z531" s="9"/>
    </row>
    <row r="532" spans="7:26" x14ac:dyDescent="0.25">
      <c r="G532" s="16"/>
      <c r="H532" s="9">
        <v>71</v>
      </c>
      <c r="I532" s="9" t="s">
        <v>18</v>
      </c>
      <c r="J532" s="17">
        <v>496</v>
      </c>
      <c r="K532" s="18">
        <v>0</v>
      </c>
      <c r="L532" s="19">
        <f>VLOOKUP(J532,[1]Values!$A$3:$D$462,2,FALSE)</f>
        <v>1393830</v>
      </c>
      <c r="M532" s="20">
        <v>1070172</v>
      </c>
      <c r="N532" s="20">
        <f t="shared" si="144"/>
        <v>0</v>
      </c>
      <c r="O532" s="19">
        <f>VLOOKUP(J532,[1]Values!$A$3:$D$462,3,FALSE)</f>
        <v>12950</v>
      </c>
      <c r="P532" s="19"/>
      <c r="Q532" s="19">
        <f t="shared" si="145"/>
        <v>0</v>
      </c>
      <c r="R532" s="20">
        <f t="shared" si="146"/>
        <v>0</v>
      </c>
      <c r="S532" s="21">
        <f>VLOOKUP(H532,[1]Rates!$A$3:$D$139,3,FALSE)</f>
        <v>9.0000000000000002E-6</v>
      </c>
      <c r="T532" s="22">
        <f t="shared" si="147"/>
        <v>0</v>
      </c>
      <c r="U532" s="19">
        <f>VLOOKUP(J532,[1]Values!$A$3:$D$462,4,FALSE)</f>
        <v>477961</v>
      </c>
      <c r="V532" s="20">
        <v>377850</v>
      </c>
      <c r="W532" s="20">
        <f t="shared" si="148"/>
        <v>0</v>
      </c>
      <c r="X532" s="23">
        <f>VLOOKUP(H532,[1]Rates!$A$3:$D$139,4,FALSE)</f>
        <v>9.0000000000000002E-6</v>
      </c>
      <c r="Y532" s="90">
        <f t="shared" si="149"/>
        <v>0</v>
      </c>
      <c r="Z532" s="9"/>
    </row>
    <row r="533" spans="7:26" x14ac:dyDescent="0.25">
      <c r="G533" s="16"/>
      <c r="H533" s="9">
        <v>72</v>
      </c>
      <c r="I533" s="9" t="s">
        <v>28</v>
      </c>
      <c r="J533" s="17">
        <v>496</v>
      </c>
      <c r="K533" s="18">
        <v>0</v>
      </c>
      <c r="L533" s="19">
        <f>VLOOKUP(J533,[1]Values!$A$3:$D$462,2,FALSE)</f>
        <v>1393830</v>
      </c>
      <c r="M533" s="20">
        <v>1070172</v>
      </c>
      <c r="N533" s="20">
        <f t="shared" si="144"/>
        <v>0</v>
      </c>
      <c r="O533" s="19">
        <f>VLOOKUP(J533,[1]Values!$A$3:$D$462,3,FALSE)</f>
        <v>12950</v>
      </c>
      <c r="P533" s="19"/>
      <c r="Q533" s="19">
        <f t="shared" si="145"/>
        <v>0</v>
      </c>
      <c r="R533" s="20">
        <f t="shared" si="146"/>
        <v>0</v>
      </c>
      <c r="S533" s="21">
        <f>VLOOKUP(H533,[1]Rates!$A$3:$D$139,3,FALSE)</f>
        <v>2.5799999999999998E-4</v>
      </c>
      <c r="T533" s="22">
        <f t="shared" si="147"/>
        <v>0</v>
      </c>
      <c r="U533" s="19">
        <f>VLOOKUP(J533,[1]Values!$A$3:$D$462,4,FALSE)</f>
        <v>477961</v>
      </c>
      <c r="V533" s="20">
        <v>377850</v>
      </c>
      <c r="W533" s="20">
        <f t="shared" si="148"/>
        <v>0</v>
      </c>
      <c r="X533" s="23">
        <f>VLOOKUP(H533,[1]Rates!$A$3:$D$139,4,FALSE)</f>
        <v>2.7500000000000002E-4</v>
      </c>
      <c r="Y533" s="90">
        <f t="shared" si="149"/>
        <v>0</v>
      </c>
      <c r="Z533" s="9"/>
    </row>
    <row r="534" spans="7:26" x14ac:dyDescent="0.25">
      <c r="G534" s="16"/>
      <c r="H534" s="9">
        <v>117</v>
      </c>
      <c r="I534" s="9" t="s">
        <v>21</v>
      </c>
      <c r="J534" s="17">
        <v>496</v>
      </c>
      <c r="K534" s="18">
        <v>0</v>
      </c>
      <c r="L534" s="19">
        <f>VLOOKUP(J534,[1]Values!$A$3:$D$462,2,FALSE)</f>
        <v>1393830</v>
      </c>
      <c r="M534" s="20">
        <v>1070172</v>
      </c>
      <c r="N534" s="20">
        <f t="shared" si="144"/>
        <v>0</v>
      </c>
      <c r="O534" s="19">
        <f>VLOOKUP(J534,[1]Values!$A$3:$D$462,3,FALSE)</f>
        <v>12950</v>
      </c>
      <c r="P534" s="19"/>
      <c r="Q534" s="19">
        <f t="shared" si="145"/>
        <v>0</v>
      </c>
      <c r="R534" s="20">
        <f t="shared" si="146"/>
        <v>0</v>
      </c>
      <c r="S534" s="21">
        <f>VLOOKUP(H534,[1]Rates!$A$3:$D$139,3,FALSE)</f>
        <v>2.1900000000000001E-4</v>
      </c>
      <c r="T534" s="22">
        <f t="shared" si="147"/>
        <v>0</v>
      </c>
      <c r="U534" s="19">
        <f>VLOOKUP(J534,[1]Values!$A$3:$D$462,4,FALSE)</f>
        <v>477961</v>
      </c>
      <c r="V534" s="20">
        <v>377850</v>
      </c>
      <c r="W534" s="20">
        <f t="shared" si="148"/>
        <v>0</v>
      </c>
      <c r="X534" s="23">
        <f>VLOOKUP(H534,[1]Rates!$A$3:$D$139,4,FALSE)</f>
        <v>2.34E-4</v>
      </c>
      <c r="Y534" s="90">
        <f t="shared" si="149"/>
        <v>0</v>
      </c>
      <c r="Z534" s="9"/>
    </row>
    <row r="535" spans="7:26" x14ac:dyDescent="0.25">
      <c r="G535" s="16"/>
      <c r="H535" s="9">
        <v>122</v>
      </c>
      <c r="I535" s="9" t="s">
        <v>90</v>
      </c>
      <c r="J535" s="17">
        <v>496</v>
      </c>
      <c r="K535" s="18">
        <v>1</v>
      </c>
      <c r="L535" s="19">
        <f>VLOOKUP(J535,[1]Values!$A$3:$D$462,2,FALSE)</f>
        <v>1393830</v>
      </c>
      <c r="M535" s="20">
        <v>1070172</v>
      </c>
      <c r="N535" s="20">
        <f t="shared" si="144"/>
        <v>323658</v>
      </c>
      <c r="O535" s="19">
        <f>VLOOKUP(J535,[1]Values!$A$3:$D$462,3,FALSE)</f>
        <v>12950</v>
      </c>
      <c r="P535" s="19"/>
      <c r="Q535" s="19">
        <f t="shared" si="145"/>
        <v>12950</v>
      </c>
      <c r="R535" s="20">
        <f t="shared" si="146"/>
        <v>336608</v>
      </c>
      <c r="S535" s="21">
        <f>VLOOKUP(H535,[1]Rates!$A$3:$D$139,3,FALSE)</f>
        <v>0</v>
      </c>
      <c r="T535" s="22">
        <f t="shared" si="147"/>
        <v>0</v>
      </c>
      <c r="U535" s="19">
        <f>VLOOKUP(J535,[1]Values!$A$3:$D$462,4,FALSE)</f>
        <v>477961</v>
      </c>
      <c r="V535" s="20">
        <v>377850</v>
      </c>
      <c r="W535" s="20">
        <f t="shared" si="148"/>
        <v>100111</v>
      </c>
      <c r="X535" s="23">
        <f>VLOOKUP(H535,[1]Rates!$A$3:$D$139,4,FALSE)</f>
        <v>0</v>
      </c>
      <c r="Y535" s="90">
        <f t="shared" si="149"/>
        <v>0</v>
      </c>
      <c r="Z535" s="9"/>
    </row>
    <row r="536" spans="7:26" x14ac:dyDescent="0.25">
      <c r="G536" s="16"/>
      <c r="H536" s="9">
        <v>131</v>
      </c>
      <c r="I536" s="9" t="s">
        <v>171</v>
      </c>
      <c r="J536" s="17">
        <v>496</v>
      </c>
      <c r="K536" s="18">
        <v>1</v>
      </c>
      <c r="L536" s="19">
        <f>VLOOKUP(J536,[1]Values!$A$3:$D$462,2,FALSE)</f>
        <v>1393830</v>
      </c>
      <c r="M536" s="20">
        <v>1070172</v>
      </c>
      <c r="N536" s="20">
        <f t="shared" si="144"/>
        <v>323658</v>
      </c>
      <c r="O536" s="19">
        <f>VLOOKUP(J536,[1]Values!$A$3:$D$462,3,FALSE)</f>
        <v>12950</v>
      </c>
      <c r="P536" s="19"/>
      <c r="Q536" s="19">
        <f t="shared" si="145"/>
        <v>12950</v>
      </c>
      <c r="R536" s="20">
        <f t="shared" si="146"/>
        <v>336608</v>
      </c>
      <c r="S536" s="21">
        <f>VLOOKUP(H536,[1]Rates!$A$3:$D$139,3,FALSE)</f>
        <v>0</v>
      </c>
      <c r="T536" s="22">
        <f t="shared" si="147"/>
        <v>0</v>
      </c>
      <c r="U536" s="19">
        <f>VLOOKUP(J536,[1]Values!$A$3:$D$462,4,FALSE)</f>
        <v>477961</v>
      </c>
      <c r="V536" s="20">
        <v>377850</v>
      </c>
      <c r="W536" s="20">
        <f t="shared" si="148"/>
        <v>100111</v>
      </c>
      <c r="X536" s="23">
        <f>VLOOKUP(H536,[1]Rates!$A$3:$D$139,4,FALSE)</f>
        <v>0</v>
      </c>
      <c r="Y536" s="90">
        <f t="shared" si="149"/>
        <v>0</v>
      </c>
      <c r="Z536" s="9"/>
    </row>
    <row r="537" spans="7:26" x14ac:dyDescent="0.25">
      <c r="G537" s="16"/>
      <c r="H537" s="9"/>
      <c r="I537" s="9"/>
      <c r="J537" s="17"/>
      <c r="K537" s="18"/>
      <c r="L537" s="20"/>
      <c r="M537" s="20"/>
      <c r="N537" s="20"/>
      <c r="O537" s="20"/>
      <c r="P537" s="20"/>
      <c r="Q537" s="20"/>
      <c r="R537" s="20"/>
      <c r="S537" s="23"/>
      <c r="T537" s="22"/>
      <c r="U537" s="20"/>
      <c r="V537" s="20"/>
      <c r="W537" s="20"/>
      <c r="X537" s="23"/>
      <c r="Y537" s="90"/>
      <c r="Z537" s="9"/>
    </row>
    <row r="538" spans="7:26" ht="15.75" x14ac:dyDescent="0.25">
      <c r="G538" s="91">
        <v>131</v>
      </c>
      <c r="H538" s="28" t="s">
        <v>171</v>
      </c>
      <c r="I538" s="9"/>
      <c r="J538" s="17"/>
      <c r="K538" s="18"/>
      <c r="L538" s="20"/>
      <c r="M538" s="20"/>
      <c r="N538" s="20"/>
      <c r="O538" s="20"/>
      <c r="P538" s="20"/>
      <c r="Q538" s="20"/>
      <c r="R538" s="20"/>
      <c r="S538" s="23"/>
      <c r="T538" s="22"/>
      <c r="U538" s="20"/>
      <c r="V538" s="20"/>
      <c r="W538" s="20"/>
      <c r="X538" s="23"/>
      <c r="Y538" s="90"/>
      <c r="Z538" s="9"/>
    </row>
    <row r="539" spans="7:26" x14ac:dyDescent="0.25">
      <c r="G539" s="16"/>
      <c r="H539" s="9">
        <v>1</v>
      </c>
      <c r="I539" s="9" t="s">
        <v>11</v>
      </c>
      <c r="J539" s="17">
        <v>497</v>
      </c>
      <c r="K539" s="18">
        <v>1</v>
      </c>
      <c r="L539" s="19">
        <f>VLOOKUP(J539,[1]Values!$A$3:$D$462,2,FALSE)</f>
        <v>34334217</v>
      </c>
      <c r="M539" s="96">
        <v>11223054</v>
      </c>
      <c r="N539" s="20">
        <f t="shared" ref="N539:N557" si="150">(L539-M539)*K539</f>
        <v>23111163</v>
      </c>
      <c r="O539" s="19">
        <f>VLOOKUP(J539,[1]Values!$A$3:$D$462,3,FALSE)</f>
        <v>72627</v>
      </c>
      <c r="P539" s="19"/>
      <c r="Q539" s="19">
        <f t="shared" ref="Q539:Q557" si="151">(O539-P539)*K539</f>
        <v>72627</v>
      </c>
      <c r="R539" s="20">
        <f t="shared" ref="R539:R557" si="152">(L539-M539+O539-P539)*K539</f>
        <v>23183790</v>
      </c>
      <c r="S539" s="21">
        <f>VLOOKUP(H539,[1]Rates!$A$3:$D$139,3,FALSE)</f>
        <v>1.908E-3</v>
      </c>
      <c r="T539" s="22">
        <f t="shared" ref="T539:T557" si="153">R539*S539</f>
        <v>44234.671320000001</v>
      </c>
      <c r="U539" s="19">
        <f>VLOOKUP(J539,[1]Values!$A$3:$D$462,4,FALSE)</f>
        <v>2149892</v>
      </c>
      <c r="V539" s="20">
        <v>613133</v>
      </c>
      <c r="W539" s="20">
        <f t="shared" ref="W539:W557" si="154">(U539-V539)*K539</f>
        <v>1536759</v>
      </c>
      <c r="X539" s="23">
        <f>VLOOKUP(H539,[1]Rates!$A$3:$D$139,4,FALSE)</f>
        <v>2.0739999999999999E-3</v>
      </c>
      <c r="Y539" s="90">
        <f t="shared" ref="Y539:Y557" si="155">W539*X539</f>
        <v>3187.2381659999996</v>
      </c>
      <c r="Z539" s="9"/>
    </row>
    <row r="540" spans="7:26" x14ac:dyDescent="0.25">
      <c r="G540" s="16"/>
      <c r="H540" s="9">
        <v>2</v>
      </c>
      <c r="I540" s="9" t="s">
        <v>27</v>
      </c>
      <c r="J540" s="17">
        <v>497</v>
      </c>
      <c r="K540" s="18">
        <v>1</v>
      </c>
      <c r="L540" s="19">
        <f>VLOOKUP(J540,[1]Values!$A$3:$D$462,2,FALSE)</f>
        <v>34334217</v>
      </c>
      <c r="M540" s="96">
        <v>11223054</v>
      </c>
      <c r="N540" s="20">
        <f t="shared" si="150"/>
        <v>23111163</v>
      </c>
      <c r="O540" s="19">
        <f>VLOOKUP(J540,[1]Values!$A$3:$D$462,3,FALSE)</f>
        <v>72627</v>
      </c>
      <c r="P540" s="19"/>
      <c r="Q540" s="19">
        <f t="shared" si="151"/>
        <v>72627</v>
      </c>
      <c r="R540" s="20">
        <f t="shared" si="152"/>
        <v>23183790</v>
      </c>
      <c r="S540" s="21">
        <f>VLOOKUP(H540,[1]Rates!$A$3:$D$139,3,FALSE)</f>
        <v>2.0900000000000001E-4</v>
      </c>
      <c r="T540" s="22">
        <f t="shared" si="153"/>
        <v>4845.4121100000002</v>
      </c>
      <c r="U540" s="19">
        <f>VLOOKUP(J540,[1]Values!$A$3:$D$462,4,FALSE)</f>
        <v>2149892</v>
      </c>
      <c r="V540" s="20">
        <v>613133</v>
      </c>
      <c r="W540" s="20">
        <f t="shared" si="154"/>
        <v>1536759</v>
      </c>
      <c r="X540" s="23">
        <f>VLOOKUP(H540,[1]Rates!$A$3:$D$139,4,FALSE)</f>
        <v>2.3000000000000001E-4</v>
      </c>
      <c r="Y540" s="90">
        <f t="shared" si="155"/>
        <v>353.45456999999999</v>
      </c>
      <c r="Z540" s="9"/>
    </row>
    <row r="541" spans="7:26" x14ac:dyDescent="0.25">
      <c r="G541" s="16"/>
      <c r="H541" s="9">
        <v>3</v>
      </c>
      <c r="I541" s="9" t="s">
        <v>20</v>
      </c>
      <c r="J541" s="17">
        <v>497</v>
      </c>
      <c r="K541" s="18">
        <v>1</v>
      </c>
      <c r="L541" s="19">
        <f>VLOOKUP(J541,[1]Values!$A$3:$D$462,2,FALSE)</f>
        <v>34334217</v>
      </c>
      <c r="M541" s="96">
        <v>11223054</v>
      </c>
      <c r="N541" s="20">
        <f t="shared" si="150"/>
        <v>23111163</v>
      </c>
      <c r="O541" s="19">
        <f>VLOOKUP(J541,[1]Values!$A$3:$D$462,3,FALSE)</f>
        <v>72627</v>
      </c>
      <c r="P541" s="19"/>
      <c r="Q541" s="19">
        <f t="shared" si="151"/>
        <v>72627</v>
      </c>
      <c r="R541" s="20">
        <f t="shared" si="152"/>
        <v>23183790</v>
      </c>
      <c r="S541" s="21">
        <f>VLOOKUP(H541,[1]Rates!$A$3:$D$139,3,FALSE)</f>
        <v>4.9299999999999995E-4</v>
      </c>
      <c r="T541" s="22">
        <f t="shared" si="153"/>
        <v>11429.608469999999</v>
      </c>
      <c r="U541" s="19">
        <f>VLOOKUP(J541,[1]Values!$A$3:$D$462,4,FALSE)</f>
        <v>2149892</v>
      </c>
      <c r="V541" s="20">
        <v>613133</v>
      </c>
      <c r="W541" s="20">
        <f t="shared" si="154"/>
        <v>1536759</v>
      </c>
      <c r="X541" s="23">
        <f>VLOOKUP(H541,[1]Rates!$A$3:$D$139,4,FALSE)</f>
        <v>5.2599999999999999E-4</v>
      </c>
      <c r="Y541" s="90">
        <f t="shared" si="155"/>
        <v>808.33523400000001</v>
      </c>
      <c r="Z541" s="9"/>
    </row>
    <row r="542" spans="7:26" x14ac:dyDescent="0.25">
      <c r="G542" s="16"/>
      <c r="H542" s="9">
        <v>4</v>
      </c>
      <c r="I542" s="9" t="s">
        <v>10</v>
      </c>
      <c r="J542" s="17">
        <v>497</v>
      </c>
      <c r="K542" s="18">
        <v>1</v>
      </c>
      <c r="L542" s="19">
        <f>VLOOKUP(J542,[1]Values!$A$3:$D$462,2,FALSE)</f>
        <v>34334217</v>
      </c>
      <c r="M542" s="96">
        <v>11223054</v>
      </c>
      <c r="N542" s="20">
        <f t="shared" si="150"/>
        <v>23111163</v>
      </c>
      <c r="O542" s="19">
        <f>VLOOKUP(J542,[1]Values!$A$3:$D$462,3,FALSE)</f>
        <v>72627</v>
      </c>
      <c r="P542" s="19"/>
      <c r="Q542" s="19">
        <f t="shared" si="151"/>
        <v>72627</v>
      </c>
      <c r="R542" s="20">
        <f t="shared" si="152"/>
        <v>23183790</v>
      </c>
      <c r="S542" s="21">
        <f>VLOOKUP(H542,[1]Rates!$A$3:$D$139,3,FALSE)</f>
        <v>8.1609999999999999E-3</v>
      </c>
      <c r="T542" s="22">
        <f t="shared" si="153"/>
        <v>189202.91019</v>
      </c>
      <c r="U542" s="19">
        <f>VLOOKUP(J542,[1]Values!$A$3:$D$462,4,FALSE)</f>
        <v>2149892</v>
      </c>
      <c r="V542" s="20">
        <v>613133</v>
      </c>
      <c r="W542" s="20">
        <f t="shared" si="154"/>
        <v>1536759</v>
      </c>
      <c r="X542" s="23">
        <f>VLOOKUP(H542,[1]Rates!$A$3:$D$139,4,FALSE)</f>
        <v>7.8399999999999997E-3</v>
      </c>
      <c r="Y542" s="90">
        <f t="shared" si="155"/>
        <v>12048.190559999999</v>
      </c>
      <c r="Z542" s="9"/>
    </row>
    <row r="543" spans="7:26" x14ac:dyDescent="0.25">
      <c r="G543" s="16"/>
      <c r="H543" s="9">
        <v>136</v>
      </c>
      <c r="I543" s="9" t="s">
        <v>139</v>
      </c>
      <c r="J543" s="17">
        <v>497</v>
      </c>
      <c r="K543" s="18">
        <v>1</v>
      </c>
      <c r="L543" s="19">
        <f>VLOOKUP(J543,[1]Values!$A$3:$D$462,2,FALSE)</f>
        <v>34334217</v>
      </c>
      <c r="M543" s="96">
        <v>11223054</v>
      </c>
      <c r="N543" s="20">
        <f t="shared" si="150"/>
        <v>23111163</v>
      </c>
      <c r="O543" s="19">
        <f>VLOOKUP(J543,[1]Values!$A$3:$D$462,3,FALSE)</f>
        <v>72627</v>
      </c>
      <c r="P543" s="19"/>
      <c r="Q543" s="19">
        <f t="shared" si="151"/>
        <v>72627</v>
      </c>
      <c r="R543" s="20">
        <f t="shared" si="152"/>
        <v>23183790</v>
      </c>
      <c r="S543" s="21">
        <f>VLOOKUP(H543,[1]Rates!$A$3:$D$139,3,FALSE)</f>
        <v>2.31E-4</v>
      </c>
      <c r="T543" s="22">
        <f t="shared" si="153"/>
        <v>5355.4554900000003</v>
      </c>
      <c r="U543" s="19">
        <f>VLOOKUP(J543,[1]Values!$A$3:$D$462,4,FALSE)</f>
        <v>2149892</v>
      </c>
      <c r="V543" s="20">
        <v>613133</v>
      </c>
      <c r="W543" s="20">
        <f t="shared" si="154"/>
        <v>1536759</v>
      </c>
      <c r="X543" s="23">
        <f>VLOOKUP(H543,[1]Rates!$A$3:$D$139,4,FALSE)</f>
        <v>2.0100000000000001E-4</v>
      </c>
      <c r="Y543" s="90">
        <f t="shared" si="155"/>
        <v>308.88855899999999</v>
      </c>
      <c r="Z543" s="9"/>
    </row>
    <row r="544" spans="7:26" x14ac:dyDescent="0.25">
      <c r="G544" s="16"/>
      <c r="H544" s="9">
        <v>6</v>
      </c>
      <c r="I544" s="9" t="s">
        <v>70</v>
      </c>
      <c r="J544" s="17">
        <v>497</v>
      </c>
      <c r="K544" s="18">
        <v>1</v>
      </c>
      <c r="L544" s="19">
        <f>VLOOKUP(J544,[1]Values!$A$3:$D$462,2,FALSE)</f>
        <v>34334217</v>
      </c>
      <c r="M544" s="96">
        <v>11223054</v>
      </c>
      <c r="N544" s="20">
        <f t="shared" si="150"/>
        <v>23111163</v>
      </c>
      <c r="O544" s="19">
        <f>VLOOKUP(J544,[1]Values!$A$3:$D$462,3,FALSE)</f>
        <v>72627</v>
      </c>
      <c r="P544" s="19"/>
      <c r="Q544" s="19">
        <f t="shared" si="151"/>
        <v>72627</v>
      </c>
      <c r="R544" s="20">
        <f t="shared" si="152"/>
        <v>23183790</v>
      </c>
      <c r="S544" s="21">
        <f>VLOOKUP(H544,[1]Rates!$A$3:$D$139,3,FALSE)</f>
        <v>0</v>
      </c>
      <c r="T544" s="22">
        <f t="shared" si="153"/>
        <v>0</v>
      </c>
      <c r="U544" s="19">
        <f>VLOOKUP(J544,[1]Values!$A$3:$D$462,4,FALSE)</f>
        <v>2149892</v>
      </c>
      <c r="V544" s="20">
        <v>613133</v>
      </c>
      <c r="W544" s="20">
        <f t="shared" si="154"/>
        <v>1536759</v>
      </c>
      <c r="X544" s="23">
        <f>VLOOKUP(H544,[1]Rates!$A$3:$D$139,4,FALSE)</f>
        <v>0</v>
      </c>
      <c r="Y544" s="90">
        <f t="shared" si="155"/>
        <v>0</v>
      </c>
      <c r="Z544" s="9"/>
    </row>
    <row r="545" spans="7:26" x14ac:dyDescent="0.25">
      <c r="G545" s="16"/>
      <c r="H545" s="9">
        <v>7</v>
      </c>
      <c r="I545" s="9" t="s">
        <v>9</v>
      </c>
      <c r="J545" s="17">
        <v>497</v>
      </c>
      <c r="K545" s="18">
        <v>0</v>
      </c>
      <c r="L545" s="19">
        <f>VLOOKUP(J545,[1]Values!$A$3:$D$462,2,FALSE)</f>
        <v>34334217</v>
      </c>
      <c r="M545" s="96">
        <v>11223054</v>
      </c>
      <c r="N545" s="20">
        <f t="shared" si="150"/>
        <v>0</v>
      </c>
      <c r="O545" s="19">
        <f>VLOOKUP(J545,[1]Values!$A$3:$D$462,3,FALSE)</f>
        <v>72627</v>
      </c>
      <c r="P545" s="19"/>
      <c r="Q545" s="19">
        <f t="shared" si="151"/>
        <v>0</v>
      </c>
      <c r="R545" s="20">
        <f t="shared" si="152"/>
        <v>0</v>
      </c>
      <c r="S545" s="21">
        <f>VLOOKUP(H545,[1]Rates!$A$3:$D$139,3,FALSE)</f>
        <v>1.01E-4</v>
      </c>
      <c r="T545" s="22">
        <f t="shared" si="153"/>
        <v>0</v>
      </c>
      <c r="U545" s="19">
        <f>VLOOKUP(J545,[1]Values!$A$3:$D$462,4,FALSE)</f>
        <v>2149892</v>
      </c>
      <c r="V545" s="20">
        <v>613133</v>
      </c>
      <c r="W545" s="20">
        <f t="shared" si="154"/>
        <v>0</v>
      </c>
      <c r="X545" s="23">
        <f>VLOOKUP(H545,[1]Rates!$A$3:$D$139,4,FALSE)</f>
        <v>1.08E-4</v>
      </c>
      <c r="Y545" s="90">
        <f t="shared" si="155"/>
        <v>0</v>
      </c>
      <c r="Z545" s="9"/>
    </row>
    <row r="546" spans="7:26" x14ac:dyDescent="0.25">
      <c r="G546" s="16"/>
      <c r="H546" s="9">
        <v>8</v>
      </c>
      <c r="I546" s="9" t="s">
        <v>23</v>
      </c>
      <c r="J546" s="17">
        <v>497</v>
      </c>
      <c r="K546" s="18">
        <v>0</v>
      </c>
      <c r="L546" s="19">
        <f>VLOOKUP(J546,[1]Values!$A$3:$D$462,2,FALSE)</f>
        <v>34334217</v>
      </c>
      <c r="M546" s="96">
        <v>11223054</v>
      </c>
      <c r="N546" s="20">
        <f t="shared" si="150"/>
        <v>0</v>
      </c>
      <c r="O546" s="19">
        <f>VLOOKUP(J546,[1]Values!$A$3:$D$462,3,FALSE)</f>
        <v>72627</v>
      </c>
      <c r="P546" s="19"/>
      <c r="Q546" s="19">
        <f t="shared" si="151"/>
        <v>0</v>
      </c>
      <c r="R546" s="20">
        <f t="shared" si="152"/>
        <v>0</v>
      </c>
      <c r="S546" s="21">
        <f>VLOOKUP(H546,[1]Rates!$A$3:$D$139,3,FALSE)</f>
        <v>1.5300000000000001E-4</v>
      </c>
      <c r="T546" s="22">
        <f t="shared" si="153"/>
        <v>0</v>
      </c>
      <c r="U546" s="19">
        <f>VLOOKUP(J546,[1]Values!$A$3:$D$462,4,FALSE)</f>
        <v>2149892</v>
      </c>
      <c r="V546" s="20">
        <v>613133</v>
      </c>
      <c r="W546" s="20">
        <f t="shared" si="154"/>
        <v>0</v>
      </c>
      <c r="X546" s="23">
        <f>VLOOKUP(H546,[1]Rates!$A$3:$D$139,4,FALSE)</f>
        <v>1.64E-4</v>
      </c>
      <c r="Y546" s="90">
        <f t="shared" si="155"/>
        <v>0</v>
      </c>
      <c r="Z546" s="9"/>
    </row>
    <row r="547" spans="7:26" x14ac:dyDescent="0.25">
      <c r="G547" s="16"/>
      <c r="H547" s="9">
        <v>9</v>
      </c>
      <c r="I547" s="9" t="s">
        <v>0</v>
      </c>
      <c r="J547" s="17">
        <v>497</v>
      </c>
      <c r="K547" s="18">
        <v>0</v>
      </c>
      <c r="L547" s="19">
        <f>VLOOKUP(J547,[1]Values!$A$3:$D$462,2,FALSE)</f>
        <v>34334217</v>
      </c>
      <c r="M547" s="96">
        <v>11223054</v>
      </c>
      <c r="N547" s="20">
        <f t="shared" si="150"/>
        <v>0</v>
      </c>
      <c r="O547" s="19">
        <f>VLOOKUP(J547,[1]Values!$A$3:$D$462,3,FALSE)</f>
        <v>72627</v>
      </c>
      <c r="P547" s="19"/>
      <c r="Q547" s="19">
        <f t="shared" si="151"/>
        <v>0</v>
      </c>
      <c r="R547" s="20">
        <f t="shared" si="152"/>
        <v>0</v>
      </c>
      <c r="S547" s="21">
        <f>VLOOKUP(H547,[1]Rates!$A$3:$D$139,3,FALSE)</f>
        <v>2.5599999999999999E-4</v>
      </c>
      <c r="T547" s="22">
        <f t="shared" si="153"/>
        <v>0</v>
      </c>
      <c r="U547" s="19">
        <f>VLOOKUP(J547,[1]Values!$A$3:$D$462,4,FALSE)</f>
        <v>2149892</v>
      </c>
      <c r="V547" s="20">
        <v>613133</v>
      </c>
      <c r="W547" s="20">
        <f t="shared" si="154"/>
        <v>0</v>
      </c>
      <c r="X547" s="23">
        <f>VLOOKUP(H547,[1]Rates!$A$3:$D$139,4,FALSE)</f>
        <v>2.7599999999999999E-4</v>
      </c>
      <c r="Y547" s="90">
        <f t="shared" si="155"/>
        <v>0</v>
      </c>
      <c r="Z547" s="9"/>
    </row>
    <row r="548" spans="7:26" x14ac:dyDescent="0.25">
      <c r="G548" s="16"/>
      <c r="H548" s="9">
        <v>17</v>
      </c>
      <c r="I548" s="9" t="s">
        <v>16</v>
      </c>
      <c r="J548" s="17">
        <v>497</v>
      </c>
      <c r="K548" s="18">
        <v>0</v>
      </c>
      <c r="L548" s="19">
        <f>VLOOKUP(J548,[1]Values!$A$3:$D$462,2,FALSE)</f>
        <v>34334217</v>
      </c>
      <c r="M548" s="96">
        <v>11223054</v>
      </c>
      <c r="N548" s="20">
        <f t="shared" si="150"/>
        <v>0</v>
      </c>
      <c r="O548" s="19">
        <f>VLOOKUP(J548,[1]Values!$A$3:$D$462,3,FALSE)</f>
        <v>72627</v>
      </c>
      <c r="P548" s="19"/>
      <c r="Q548" s="19">
        <f t="shared" si="151"/>
        <v>0</v>
      </c>
      <c r="R548" s="20">
        <f t="shared" si="152"/>
        <v>0</v>
      </c>
      <c r="S548" s="21">
        <f>VLOOKUP(H548,[1]Rates!$A$3:$D$139,3,FALSE)</f>
        <v>6.0700000000000001E-4</v>
      </c>
      <c r="T548" s="22">
        <f t="shared" si="153"/>
        <v>0</v>
      </c>
      <c r="U548" s="19">
        <f>VLOOKUP(J548,[1]Values!$A$3:$D$462,4,FALSE)</f>
        <v>2149892</v>
      </c>
      <c r="V548" s="20">
        <v>613133</v>
      </c>
      <c r="W548" s="20">
        <f t="shared" si="154"/>
        <v>0</v>
      </c>
      <c r="X548" s="23">
        <f>VLOOKUP(H548,[1]Rates!$A$3:$D$139,4,FALSE)</f>
        <v>6.4899999999999995E-4</v>
      </c>
      <c r="Y548" s="90">
        <f t="shared" si="155"/>
        <v>0</v>
      </c>
      <c r="Z548" s="9"/>
    </row>
    <row r="549" spans="7:26" x14ac:dyDescent="0.25">
      <c r="G549" s="16"/>
      <c r="H549" s="9">
        <v>29</v>
      </c>
      <c r="I549" s="9" t="s">
        <v>24</v>
      </c>
      <c r="J549" s="17">
        <v>497</v>
      </c>
      <c r="K549" s="18">
        <v>1</v>
      </c>
      <c r="L549" s="19">
        <f>VLOOKUP(J549,[1]Values!$A$3:$D$462,2,FALSE)</f>
        <v>34334217</v>
      </c>
      <c r="M549" s="96">
        <v>11223054</v>
      </c>
      <c r="N549" s="20">
        <f t="shared" si="150"/>
        <v>23111163</v>
      </c>
      <c r="O549" s="19">
        <f>VLOOKUP(J549,[1]Values!$A$3:$D$462,3,FALSE)</f>
        <v>72627</v>
      </c>
      <c r="P549" s="19"/>
      <c r="Q549" s="19">
        <f t="shared" si="151"/>
        <v>72627</v>
      </c>
      <c r="R549" s="20">
        <f t="shared" si="152"/>
        <v>23183790</v>
      </c>
      <c r="S549" s="21">
        <f>VLOOKUP(H549,[1]Rates!$A$3:$D$139,3,FALSE)</f>
        <v>2.8760000000000001E-3</v>
      </c>
      <c r="T549" s="22">
        <f t="shared" si="153"/>
        <v>66676.580040000001</v>
      </c>
      <c r="U549" s="19">
        <f>VLOOKUP(J549,[1]Values!$A$3:$D$462,4,FALSE)</f>
        <v>2149892</v>
      </c>
      <c r="V549" s="20">
        <v>613133</v>
      </c>
      <c r="W549" s="20">
        <f t="shared" si="154"/>
        <v>1536759</v>
      </c>
      <c r="X549" s="23">
        <f>VLOOKUP(H549,[1]Rates!$A$3:$D$139,4,FALSE)</f>
        <v>3.1029999999999999E-3</v>
      </c>
      <c r="Y549" s="90">
        <f t="shared" si="155"/>
        <v>4768.563177</v>
      </c>
      <c r="Z549" s="9"/>
    </row>
    <row r="550" spans="7:26" x14ac:dyDescent="0.25">
      <c r="G550" s="16"/>
      <c r="H550" s="9">
        <v>38</v>
      </c>
      <c r="I550" s="9" t="s">
        <v>12</v>
      </c>
      <c r="J550" s="17">
        <v>497</v>
      </c>
      <c r="K550" s="18">
        <v>1</v>
      </c>
      <c r="L550" s="19">
        <f>VLOOKUP(J550,[1]Values!$A$3:$D$462,2,FALSE)</f>
        <v>34334217</v>
      </c>
      <c r="M550" s="96">
        <v>11223054</v>
      </c>
      <c r="N550" s="20">
        <f t="shared" si="150"/>
        <v>23111163</v>
      </c>
      <c r="O550" s="19">
        <f>VLOOKUP(J550,[1]Values!$A$3:$D$462,3,FALSE)</f>
        <v>72627</v>
      </c>
      <c r="P550" s="19"/>
      <c r="Q550" s="19">
        <f t="shared" si="151"/>
        <v>72627</v>
      </c>
      <c r="R550" s="20">
        <f t="shared" si="152"/>
        <v>23183790</v>
      </c>
      <c r="S550" s="21">
        <f>VLOOKUP(H550,[1]Rates!$A$3:$D$139,3,FALSE)</f>
        <v>9.8999999999999994E-5</v>
      </c>
      <c r="T550" s="22">
        <f t="shared" si="153"/>
        <v>2295.1952099999999</v>
      </c>
      <c r="U550" s="19">
        <f>VLOOKUP(J550,[1]Values!$A$3:$D$462,4,FALSE)</f>
        <v>2149892</v>
      </c>
      <c r="V550" s="20">
        <v>613133</v>
      </c>
      <c r="W550" s="20">
        <f t="shared" si="154"/>
        <v>1536759</v>
      </c>
      <c r="X550" s="23">
        <f>VLOOKUP(H550,[1]Rates!$A$3:$D$139,4,FALSE)</f>
        <v>8.6000000000000003E-5</v>
      </c>
      <c r="Y550" s="90">
        <f t="shared" si="155"/>
        <v>132.16127399999999</v>
      </c>
      <c r="Z550" s="9"/>
    </row>
    <row r="551" spans="7:26" x14ac:dyDescent="0.25">
      <c r="G551" s="16"/>
      <c r="H551" s="9">
        <v>49</v>
      </c>
      <c r="I551" s="9" t="s">
        <v>143</v>
      </c>
      <c r="J551" s="17">
        <v>497</v>
      </c>
      <c r="K551" s="18">
        <v>1</v>
      </c>
      <c r="L551" s="19">
        <f>VLOOKUP(J551,[1]Values!$A$3:$D$462,2,FALSE)</f>
        <v>34334217</v>
      </c>
      <c r="M551" s="96">
        <v>11223054</v>
      </c>
      <c r="N551" s="20">
        <f t="shared" si="150"/>
        <v>23111163</v>
      </c>
      <c r="O551" s="19">
        <f>VLOOKUP(J551,[1]Values!$A$3:$D$462,3,FALSE)</f>
        <v>72627</v>
      </c>
      <c r="P551" s="19"/>
      <c r="Q551" s="19">
        <f t="shared" si="151"/>
        <v>72627</v>
      </c>
      <c r="R551" s="20">
        <f t="shared" si="152"/>
        <v>23183790</v>
      </c>
      <c r="S551" s="21">
        <f>VLOOKUP(H551,[1]Rates!$A$3:$D$139,3,FALSE)</f>
        <v>0</v>
      </c>
      <c r="T551" s="22">
        <f t="shared" si="153"/>
        <v>0</v>
      </c>
      <c r="U551" s="19">
        <f>VLOOKUP(J551,[1]Values!$A$3:$D$462,4,FALSE)</f>
        <v>2149892</v>
      </c>
      <c r="V551" s="20">
        <v>613133</v>
      </c>
      <c r="W551" s="20">
        <f t="shared" si="154"/>
        <v>1536759</v>
      </c>
      <c r="X551" s="23">
        <f>VLOOKUP(H551,[1]Rates!$A$3:$D$139,4,FALSE)</f>
        <v>0</v>
      </c>
      <c r="Y551" s="90">
        <f t="shared" si="155"/>
        <v>0</v>
      </c>
      <c r="Z551" s="9"/>
    </row>
    <row r="552" spans="7:26" x14ac:dyDescent="0.25">
      <c r="G552" s="16"/>
      <c r="H552" s="9">
        <v>55</v>
      </c>
      <c r="I552" s="9" t="s">
        <v>26</v>
      </c>
      <c r="J552" s="17">
        <v>497</v>
      </c>
      <c r="K552" s="18">
        <v>1</v>
      </c>
      <c r="L552" s="19">
        <f>VLOOKUP(J552,[1]Values!$A$3:$D$462,2,FALSE)</f>
        <v>34334217</v>
      </c>
      <c r="M552" s="96">
        <v>11223054</v>
      </c>
      <c r="N552" s="20">
        <f t="shared" si="150"/>
        <v>23111163</v>
      </c>
      <c r="O552" s="19">
        <f>VLOOKUP(J552,[1]Values!$A$3:$D$462,3,FALSE)</f>
        <v>72627</v>
      </c>
      <c r="P552" s="19"/>
      <c r="Q552" s="19">
        <f t="shared" si="151"/>
        <v>72627</v>
      </c>
      <c r="R552" s="20">
        <f t="shared" si="152"/>
        <v>23183790</v>
      </c>
      <c r="S552" s="21">
        <f>VLOOKUP(H552,[1]Rates!$A$3:$D$139,3,FALSE)</f>
        <v>1.45E-4</v>
      </c>
      <c r="T552" s="22">
        <f t="shared" si="153"/>
        <v>3361.6495500000001</v>
      </c>
      <c r="U552" s="19">
        <f>VLOOKUP(J552,[1]Values!$A$3:$D$462,4,FALSE)</f>
        <v>2149892</v>
      </c>
      <c r="V552" s="20">
        <v>613133</v>
      </c>
      <c r="W552" s="20">
        <f t="shared" si="154"/>
        <v>1536759</v>
      </c>
      <c r="X552" s="23">
        <f>VLOOKUP(H552,[1]Rates!$A$3:$D$139,4,FALSE)</f>
        <v>1.35E-4</v>
      </c>
      <c r="Y552" s="90">
        <f t="shared" si="155"/>
        <v>207.46246500000001</v>
      </c>
      <c r="Z552" s="9"/>
    </row>
    <row r="553" spans="7:26" x14ac:dyDescent="0.25">
      <c r="G553" s="16"/>
      <c r="H553" s="9">
        <v>71</v>
      </c>
      <c r="I553" s="9" t="s">
        <v>18</v>
      </c>
      <c r="J553" s="17">
        <v>497</v>
      </c>
      <c r="K553" s="18">
        <v>0</v>
      </c>
      <c r="L553" s="19">
        <f>VLOOKUP(J553,[1]Values!$A$3:$D$462,2,FALSE)</f>
        <v>34334217</v>
      </c>
      <c r="M553" s="96">
        <v>11223054</v>
      </c>
      <c r="N553" s="20">
        <f t="shared" si="150"/>
        <v>0</v>
      </c>
      <c r="O553" s="19">
        <f>VLOOKUP(J553,[1]Values!$A$3:$D$462,3,FALSE)</f>
        <v>72627</v>
      </c>
      <c r="P553" s="19"/>
      <c r="Q553" s="19">
        <f t="shared" si="151"/>
        <v>0</v>
      </c>
      <c r="R553" s="20">
        <f t="shared" si="152"/>
        <v>0</v>
      </c>
      <c r="S553" s="21">
        <f>VLOOKUP(H553,[1]Rates!$A$3:$D$139,3,FALSE)</f>
        <v>9.0000000000000002E-6</v>
      </c>
      <c r="T553" s="22">
        <f t="shared" si="153"/>
        <v>0</v>
      </c>
      <c r="U553" s="19">
        <f>VLOOKUP(J553,[1]Values!$A$3:$D$462,4,FALSE)</f>
        <v>2149892</v>
      </c>
      <c r="V553" s="20">
        <v>613133</v>
      </c>
      <c r="W553" s="20">
        <f t="shared" si="154"/>
        <v>0</v>
      </c>
      <c r="X553" s="23">
        <f>VLOOKUP(H553,[1]Rates!$A$3:$D$139,4,FALSE)</f>
        <v>9.0000000000000002E-6</v>
      </c>
      <c r="Y553" s="90">
        <f t="shared" si="155"/>
        <v>0</v>
      </c>
      <c r="Z553" s="9"/>
    </row>
    <row r="554" spans="7:26" x14ac:dyDescent="0.25">
      <c r="G554" s="16"/>
      <c r="H554" s="9">
        <v>72</v>
      </c>
      <c r="I554" s="9" t="s">
        <v>28</v>
      </c>
      <c r="J554" s="17">
        <v>497</v>
      </c>
      <c r="K554" s="18">
        <v>0</v>
      </c>
      <c r="L554" s="19">
        <f>VLOOKUP(J554,[1]Values!$A$3:$D$462,2,FALSE)</f>
        <v>34334217</v>
      </c>
      <c r="M554" s="96">
        <v>11223054</v>
      </c>
      <c r="N554" s="20">
        <f t="shared" si="150"/>
        <v>0</v>
      </c>
      <c r="O554" s="19">
        <f>VLOOKUP(J554,[1]Values!$A$3:$D$462,3,FALSE)</f>
        <v>72627</v>
      </c>
      <c r="P554" s="19"/>
      <c r="Q554" s="19">
        <f t="shared" si="151"/>
        <v>0</v>
      </c>
      <c r="R554" s="20">
        <f t="shared" si="152"/>
        <v>0</v>
      </c>
      <c r="S554" s="21">
        <f>VLOOKUP(H554,[1]Rates!$A$3:$D$139,3,FALSE)</f>
        <v>2.5799999999999998E-4</v>
      </c>
      <c r="T554" s="22">
        <f t="shared" si="153"/>
        <v>0</v>
      </c>
      <c r="U554" s="19">
        <f>VLOOKUP(J554,[1]Values!$A$3:$D$462,4,FALSE)</f>
        <v>2149892</v>
      </c>
      <c r="V554" s="20">
        <v>613133</v>
      </c>
      <c r="W554" s="20">
        <f t="shared" si="154"/>
        <v>0</v>
      </c>
      <c r="X554" s="23">
        <f>VLOOKUP(H554,[1]Rates!$A$3:$D$139,4,FALSE)</f>
        <v>2.7500000000000002E-4</v>
      </c>
      <c r="Y554" s="90">
        <f t="shared" si="155"/>
        <v>0</v>
      </c>
      <c r="Z554" s="9"/>
    </row>
    <row r="555" spans="7:26" x14ac:dyDescent="0.25">
      <c r="G555" s="16"/>
      <c r="H555" s="9">
        <v>117</v>
      </c>
      <c r="I555" s="9" t="s">
        <v>21</v>
      </c>
      <c r="J555" s="17">
        <v>497</v>
      </c>
      <c r="K555" s="18">
        <v>0</v>
      </c>
      <c r="L555" s="19">
        <f>VLOOKUP(J555,[1]Values!$A$3:$D$462,2,FALSE)</f>
        <v>34334217</v>
      </c>
      <c r="M555" s="96">
        <v>11223054</v>
      </c>
      <c r="N555" s="20">
        <f t="shared" si="150"/>
        <v>0</v>
      </c>
      <c r="O555" s="19">
        <f>VLOOKUP(J555,[1]Values!$A$3:$D$462,3,FALSE)</f>
        <v>72627</v>
      </c>
      <c r="P555" s="19"/>
      <c r="Q555" s="19">
        <f t="shared" si="151"/>
        <v>0</v>
      </c>
      <c r="R555" s="20">
        <f t="shared" si="152"/>
        <v>0</v>
      </c>
      <c r="S555" s="21">
        <f>VLOOKUP(H555,[1]Rates!$A$3:$D$139,3,FALSE)</f>
        <v>2.1900000000000001E-4</v>
      </c>
      <c r="T555" s="22">
        <f t="shared" si="153"/>
        <v>0</v>
      </c>
      <c r="U555" s="19">
        <f>VLOOKUP(J555,[1]Values!$A$3:$D$462,4,FALSE)</f>
        <v>2149892</v>
      </c>
      <c r="V555" s="20">
        <v>613133</v>
      </c>
      <c r="W555" s="20">
        <f t="shared" si="154"/>
        <v>0</v>
      </c>
      <c r="X555" s="23">
        <f>VLOOKUP(H555,[1]Rates!$A$3:$D$139,4,FALSE)</f>
        <v>2.34E-4</v>
      </c>
      <c r="Y555" s="90">
        <f t="shared" si="155"/>
        <v>0</v>
      </c>
      <c r="Z555" s="9"/>
    </row>
    <row r="556" spans="7:26" x14ac:dyDescent="0.25">
      <c r="G556" s="16"/>
      <c r="H556" s="9">
        <v>122</v>
      </c>
      <c r="I556" s="9" t="s">
        <v>90</v>
      </c>
      <c r="J556" s="17">
        <v>497</v>
      </c>
      <c r="K556" s="18">
        <v>1</v>
      </c>
      <c r="L556" s="19">
        <f>VLOOKUP(J556,[1]Values!$A$3:$D$462,2,FALSE)</f>
        <v>34334217</v>
      </c>
      <c r="M556" s="96">
        <v>11223054</v>
      </c>
      <c r="N556" s="20">
        <f t="shared" si="150"/>
        <v>23111163</v>
      </c>
      <c r="O556" s="19">
        <f>VLOOKUP(J556,[1]Values!$A$3:$D$462,3,FALSE)</f>
        <v>72627</v>
      </c>
      <c r="P556" s="19"/>
      <c r="Q556" s="19">
        <f t="shared" si="151"/>
        <v>72627</v>
      </c>
      <c r="R556" s="20">
        <f t="shared" si="152"/>
        <v>23183790</v>
      </c>
      <c r="S556" s="21">
        <f>VLOOKUP(H556,[1]Rates!$A$3:$D$139,3,FALSE)</f>
        <v>0</v>
      </c>
      <c r="T556" s="22">
        <f t="shared" si="153"/>
        <v>0</v>
      </c>
      <c r="U556" s="19">
        <f>VLOOKUP(J556,[1]Values!$A$3:$D$462,4,FALSE)</f>
        <v>2149892</v>
      </c>
      <c r="V556" s="20">
        <v>613133</v>
      </c>
      <c r="W556" s="20">
        <f t="shared" si="154"/>
        <v>1536759</v>
      </c>
      <c r="X556" s="23">
        <f>VLOOKUP(H556,[1]Rates!$A$3:$D$139,4,FALSE)</f>
        <v>0</v>
      </c>
      <c r="Y556" s="90">
        <f t="shared" si="155"/>
        <v>0</v>
      </c>
      <c r="Z556" s="9"/>
    </row>
    <row r="557" spans="7:26" x14ac:dyDescent="0.25">
      <c r="G557" s="16"/>
      <c r="H557" s="9">
        <v>131</v>
      </c>
      <c r="I557" s="9" t="s">
        <v>171</v>
      </c>
      <c r="J557" s="17">
        <v>497</v>
      </c>
      <c r="K557" s="18">
        <v>1</v>
      </c>
      <c r="L557" s="19">
        <f>VLOOKUP(J557,[1]Values!$A$3:$D$462,2,FALSE)</f>
        <v>34334217</v>
      </c>
      <c r="M557" s="96">
        <v>11223054</v>
      </c>
      <c r="N557" s="20">
        <f t="shared" si="150"/>
        <v>23111163</v>
      </c>
      <c r="O557" s="19">
        <f>VLOOKUP(J557,[1]Values!$A$3:$D$462,3,FALSE)</f>
        <v>72627</v>
      </c>
      <c r="P557" s="19"/>
      <c r="Q557" s="19">
        <f t="shared" si="151"/>
        <v>72627</v>
      </c>
      <c r="R557" s="20">
        <f t="shared" si="152"/>
        <v>23183790</v>
      </c>
      <c r="S557" s="21">
        <f>VLOOKUP(H557,[1]Rates!$A$3:$D$139,3,FALSE)</f>
        <v>0</v>
      </c>
      <c r="T557" s="22">
        <f t="shared" si="153"/>
        <v>0</v>
      </c>
      <c r="U557" s="19">
        <f>VLOOKUP(J557,[1]Values!$A$3:$D$462,4,FALSE)</f>
        <v>2149892</v>
      </c>
      <c r="V557" s="20">
        <v>613133</v>
      </c>
      <c r="W557" s="20">
        <f t="shared" si="154"/>
        <v>1536759</v>
      </c>
      <c r="X557" s="23">
        <f>VLOOKUP(H557,[1]Rates!$A$3:$D$139,4,FALSE)</f>
        <v>0</v>
      </c>
      <c r="Y557" s="90">
        <f t="shared" si="155"/>
        <v>0</v>
      </c>
      <c r="Z557" s="9"/>
    </row>
    <row r="558" spans="7:26" x14ac:dyDescent="0.25">
      <c r="G558" s="16"/>
      <c r="H558" s="9"/>
      <c r="I558" s="9"/>
      <c r="J558" s="17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35"/>
      <c r="Z558" s="9"/>
    </row>
    <row r="559" spans="7:26" ht="15.75" x14ac:dyDescent="0.25">
      <c r="G559" s="91">
        <v>131</v>
      </c>
      <c r="H559" s="28" t="s">
        <v>171</v>
      </c>
      <c r="I559" s="9"/>
      <c r="J559" s="17"/>
      <c r="K559" s="18"/>
      <c r="L559" s="20"/>
      <c r="M559" s="20"/>
      <c r="N559" s="20"/>
      <c r="O559" s="20"/>
      <c r="P559" s="20"/>
      <c r="Q559" s="20"/>
      <c r="R559" s="20"/>
      <c r="S559" s="23"/>
      <c r="T559" s="22"/>
      <c r="U559" s="20"/>
      <c r="V559" s="20"/>
      <c r="W559" s="20"/>
      <c r="X559" s="23"/>
      <c r="Y559" s="90"/>
      <c r="Z559" s="9"/>
    </row>
    <row r="560" spans="7:26" x14ac:dyDescent="0.25">
      <c r="G560" s="16"/>
      <c r="H560" s="9">
        <v>1</v>
      </c>
      <c r="I560" s="9" t="s">
        <v>11</v>
      </c>
      <c r="J560" s="17">
        <v>498</v>
      </c>
      <c r="K560" s="18">
        <v>1</v>
      </c>
      <c r="L560" s="19">
        <f>VLOOKUP(J560,[1]Values!$A$3:$D$462,2,FALSE)</f>
        <v>8425893</v>
      </c>
      <c r="M560" s="20">
        <v>7156477</v>
      </c>
      <c r="N560" s="20">
        <f t="shared" ref="N560:N578" si="156">(L560-M560)*K560</f>
        <v>1269416</v>
      </c>
      <c r="O560" s="19">
        <f>VLOOKUP(J560,[1]Values!$A$3:$D$462,3,FALSE)</f>
        <v>43916</v>
      </c>
      <c r="P560" s="19"/>
      <c r="Q560" s="19">
        <f t="shared" ref="Q560:Q578" si="157">(O560-P560)*K560</f>
        <v>43916</v>
      </c>
      <c r="R560" s="20">
        <f t="shared" ref="R560:R578" si="158">(L560-M560+O560-P560)*K560</f>
        <v>1313332</v>
      </c>
      <c r="S560" s="21">
        <f>VLOOKUP(H560,[1]Rates!$A$3:$D$139,3,FALSE)</f>
        <v>1.908E-3</v>
      </c>
      <c r="T560" s="22">
        <f t="shared" ref="T560:T574" si="159">R560*S560</f>
        <v>2505.8374559999997</v>
      </c>
      <c r="U560" s="19">
        <f>VLOOKUP(J560,[1]Values!$A$3:$D$462,4,FALSE)</f>
        <v>13143</v>
      </c>
      <c r="V560" s="20">
        <v>38135</v>
      </c>
      <c r="W560" s="20">
        <f t="shared" ref="W560:W578" si="160">(U560-V560)*K560</f>
        <v>-24992</v>
      </c>
      <c r="X560" s="23">
        <f>VLOOKUP(H560,[1]Rates!$A$3:$D$139,4,FALSE)</f>
        <v>2.0739999999999999E-3</v>
      </c>
      <c r="Y560" s="90">
        <f t="shared" ref="Y560:Y574" si="161">W560*X560</f>
        <v>-51.833407999999999</v>
      </c>
      <c r="Z560" s="9"/>
    </row>
    <row r="561" spans="7:26" x14ac:dyDescent="0.25">
      <c r="G561" s="16"/>
      <c r="H561" s="9">
        <v>2</v>
      </c>
      <c r="I561" s="9" t="s">
        <v>27</v>
      </c>
      <c r="J561" s="17">
        <v>498</v>
      </c>
      <c r="K561" s="18">
        <v>1</v>
      </c>
      <c r="L561" s="19">
        <f>VLOOKUP(J561,[1]Values!$A$3:$D$462,2,FALSE)</f>
        <v>8425893</v>
      </c>
      <c r="M561" s="20">
        <v>7156477</v>
      </c>
      <c r="N561" s="20">
        <f t="shared" si="156"/>
        <v>1269416</v>
      </c>
      <c r="O561" s="19">
        <f>VLOOKUP(J561,[1]Values!$A$3:$D$462,3,FALSE)</f>
        <v>43916</v>
      </c>
      <c r="P561" s="19"/>
      <c r="Q561" s="19">
        <f t="shared" si="157"/>
        <v>43916</v>
      </c>
      <c r="R561" s="20">
        <f t="shared" si="158"/>
        <v>1313332</v>
      </c>
      <c r="S561" s="21">
        <f>VLOOKUP(H561,[1]Rates!$A$3:$D$139,3,FALSE)</f>
        <v>2.0900000000000001E-4</v>
      </c>
      <c r="T561" s="22">
        <f t="shared" si="159"/>
        <v>274.48638800000003</v>
      </c>
      <c r="U561" s="19">
        <f>VLOOKUP(J561,[1]Values!$A$3:$D$462,4,FALSE)</f>
        <v>13143</v>
      </c>
      <c r="V561" s="20">
        <v>38135</v>
      </c>
      <c r="W561" s="20">
        <f t="shared" si="160"/>
        <v>-24992</v>
      </c>
      <c r="X561" s="23">
        <f>VLOOKUP(H561,[1]Rates!$A$3:$D$139,4,FALSE)</f>
        <v>2.3000000000000001E-4</v>
      </c>
      <c r="Y561" s="90">
        <f t="shared" si="161"/>
        <v>-5.7481600000000004</v>
      </c>
      <c r="Z561" s="9"/>
    </row>
    <row r="562" spans="7:26" x14ac:dyDescent="0.25">
      <c r="G562" s="16"/>
      <c r="H562" s="9">
        <v>3</v>
      </c>
      <c r="I562" s="9" t="s">
        <v>20</v>
      </c>
      <c r="J562" s="17">
        <v>498</v>
      </c>
      <c r="K562" s="18">
        <v>1</v>
      </c>
      <c r="L562" s="19">
        <f>VLOOKUP(J562,[1]Values!$A$3:$D$462,2,FALSE)</f>
        <v>8425893</v>
      </c>
      <c r="M562" s="20">
        <v>7156477</v>
      </c>
      <c r="N562" s="20">
        <f t="shared" si="156"/>
        <v>1269416</v>
      </c>
      <c r="O562" s="19">
        <f>VLOOKUP(J562,[1]Values!$A$3:$D$462,3,FALSE)</f>
        <v>43916</v>
      </c>
      <c r="P562" s="19"/>
      <c r="Q562" s="19">
        <f t="shared" si="157"/>
        <v>43916</v>
      </c>
      <c r="R562" s="20">
        <f t="shared" si="158"/>
        <v>1313332</v>
      </c>
      <c r="S562" s="21">
        <f>VLOOKUP(H562,[1]Rates!$A$3:$D$139,3,FALSE)</f>
        <v>4.9299999999999995E-4</v>
      </c>
      <c r="T562" s="22">
        <f t="shared" si="159"/>
        <v>647.47267599999998</v>
      </c>
      <c r="U562" s="19">
        <f>VLOOKUP(J562,[1]Values!$A$3:$D$462,4,FALSE)</f>
        <v>13143</v>
      </c>
      <c r="V562" s="20">
        <v>38135</v>
      </c>
      <c r="W562" s="20">
        <f t="shared" si="160"/>
        <v>-24992</v>
      </c>
      <c r="X562" s="23">
        <f>VLOOKUP(H562,[1]Rates!$A$3:$D$139,4,FALSE)</f>
        <v>5.2599999999999999E-4</v>
      </c>
      <c r="Y562" s="90">
        <f t="shared" si="161"/>
        <v>-13.145792</v>
      </c>
      <c r="Z562" s="9"/>
    </row>
    <row r="563" spans="7:26" x14ac:dyDescent="0.25">
      <c r="G563" s="16"/>
      <c r="H563" s="9">
        <v>4</v>
      </c>
      <c r="I563" s="9" t="s">
        <v>10</v>
      </c>
      <c r="J563" s="17">
        <v>498</v>
      </c>
      <c r="K563" s="18">
        <v>1</v>
      </c>
      <c r="L563" s="19">
        <f>VLOOKUP(J563,[1]Values!$A$3:$D$462,2,FALSE)</f>
        <v>8425893</v>
      </c>
      <c r="M563" s="20">
        <v>7156477</v>
      </c>
      <c r="N563" s="20">
        <f t="shared" si="156"/>
        <v>1269416</v>
      </c>
      <c r="O563" s="19">
        <f>VLOOKUP(J563,[1]Values!$A$3:$D$462,3,FALSE)</f>
        <v>43916</v>
      </c>
      <c r="P563" s="19"/>
      <c r="Q563" s="19">
        <f t="shared" si="157"/>
        <v>43916</v>
      </c>
      <c r="R563" s="20">
        <f t="shared" si="158"/>
        <v>1313332</v>
      </c>
      <c r="S563" s="21">
        <f>VLOOKUP(H563,[1]Rates!$A$3:$D$139,3,FALSE)</f>
        <v>8.1609999999999999E-3</v>
      </c>
      <c r="T563" s="22">
        <f t="shared" si="159"/>
        <v>10718.102451999999</v>
      </c>
      <c r="U563" s="19">
        <f>VLOOKUP(J563,[1]Values!$A$3:$D$462,4,FALSE)</f>
        <v>13143</v>
      </c>
      <c r="V563" s="20">
        <v>38135</v>
      </c>
      <c r="W563" s="20">
        <f t="shared" si="160"/>
        <v>-24992</v>
      </c>
      <c r="X563" s="23">
        <f>VLOOKUP(H563,[1]Rates!$A$3:$D$139,4,FALSE)</f>
        <v>7.8399999999999997E-3</v>
      </c>
      <c r="Y563" s="90">
        <f t="shared" si="161"/>
        <v>-195.93727999999999</v>
      </c>
      <c r="Z563" s="9"/>
    </row>
    <row r="564" spans="7:26" x14ac:dyDescent="0.25">
      <c r="G564" s="16"/>
      <c r="H564" s="9">
        <v>136</v>
      </c>
      <c r="I564" s="9" t="s">
        <v>139</v>
      </c>
      <c r="J564" s="17">
        <v>498</v>
      </c>
      <c r="K564" s="18">
        <v>1</v>
      </c>
      <c r="L564" s="19">
        <f>VLOOKUP(J564,[1]Values!$A$3:$D$462,2,FALSE)</f>
        <v>8425893</v>
      </c>
      <c r="M564" s="20">
        <v>7156477</v>
      </c>
      <c r="N564" s="20">
        <f t="shared" si="156"/>
        <v>1269416</v>
      </c>
      <c r="O564" s="19">
        <f>VLOOKUP(J564,[1]Values!$A$3:$D$462,3,FALSE)</f>
        <v>43916</v>
      </c>
      <c r="P564" s="19"/>
      <c r="Q564" s="19">
        <f t="shared" si="157"/>
        <v>43916</v>
      </c>
      <c r="R564" s="20">
        <f t="shared" si="158"/>
        <v>1313332</v>
      </c>
      <c r="S564" s="21">
        <f>VLOOKUP(H564,[1]Rates!$A$3:$D$139,3,FALSE)</f>
        <v>2.31E-4</v>
      </c>
      <c r="T564" s="22">
        <f t="shared" si="159"/>
        <v>303.37969199999998</v>
      </c>
      <c r="U564" s="19">
        <f>VLOOKUP(J564,[1]Values!$A$3:$D$462,4,FALSE)</f>
        <v>13143</v>
      </c>
      <c r="V564" s="20">
        <v>38135</v>
      </c>
      <c r="W564" s="20">
        <f t="shared" si="160"/>
        <v>-24992</v>
      </c>
      <c r="X564" s="23">
        <f>VLOOKUP(H564,[1]Rates!$A$3:$D$139,4,FALSE)</f>
        <v>2.0100000000000001E-4</v>
      </c>
      <c r="Y564" s="90">
        <f t="shared" si="161"/>
        <v>-5.0233920000000003</v>
      </c>
      <c r="Z564" s="9"/>
    </row>
    <row r="565" spans="7:26" x14ac:dyDescent="0.25">
      <c r="G565" s="16"/>
      <c r="H565" s="9">
        <v>6</v>
      </c>
      <c r="I565" s="9" t="s">
        <v>70</v>
      </c>
      <c r="J565" s="17">
        <v>498</v>
      </c>
      <c r="K565" s="18">
        <v>1</v>
      </c>
      <c r="L565" s="19">
        <f>VLOOKUP(J565,[1]Values!$A$3:$D$462,2,FALSE)</f>
        <v>8425893</v>
      </c>
      <c r="M565" s="20">
        <v>7156477</v>
      </c>
      <c r="N565" s="20">
        <f t="shared" si="156"/>
        <v>1269416</v>
      </c>
      <c r="O565" s="19">
        <f>VLOOKUP(J565,[1]Values!$A$3:$D$462,3,FALSE)</f>
        <v>43916</v>
      </c>
      <c r="P565" s="19"/>
      <c r="Q565" s="19">
        <f t="shared" si="157"/>
        <v>43916</v>
      </c>
      <c r="R565" s="20">
        <f t="shared" si="158"/>
        <v>1313332</v>
      </c>
      <c r="S565" s="21">
        <f>VLOOKUP(H565,[1]Rates!$A$3:$D$139,3,FALSE)</f>
        <v>0</v>
      </c>
      <c r="T565" s="22">
        <f t="shared" si="159"/>
        <v>0</v>
      </c>
      <c r="U565" s="19">
        <f>VLOOKUP(J565,[1]Values!$A$3:$D$462,4,FALSE)</f>
        <v>13143</v>
      </c>
      <c r="V565" s="20">
        <v>38135</v>
      </c>
      <c r="W565" s="20">
        <f t="shared" si="160"/>
        <v>-24992</v>
      </c>
      <c r="X565" s="23">
        <f>VLOOKUP(H565,[1]Rates!$A$3:$D$139,4,FALSE)</f>
        <v>0</v>
      </c>
      <c r="Y565" s="90">
        <f t="shared" si="161"/>
        <v>0</v>
      </c>
      <c r="Z565" s="9"/>
    </row>
    <row r="566" spans="7:26" x14ac:dyDescent="0.25">
      <c r="G566" s="16"/>
      <c r="H566" s="9">
        <v>7</v>
      </c>
      <c r="I566" s="9" t="s">
        <v>9</v>
      </c>
      <c r="J566" s="17">
        <v>498</v>
      </c>
      <c r="K566" s="18">
        <v>0</v>
      </c>
      <c r="L566" s="19">
        <f>VLOOKUP(J566,[1]Values!$A$3:$D$462,2,FALSE)</f>
        <v>8425893</v>
      </c>
      <c r="M566" s="20">
        <v>7156477</v>
      </c>
      <c r="N566" s="20">
        <f t="shared" si="156"/>
        <v>0</v>
      </c>
      <c r="O566" s="19">
        <f>VLOOKUP(J566,[1]Values!$A$3:$D$462,3,FALSE)</f>
        <v>43916</v>
      </c>
      <c r="P566" s="19"/>
      <c r="Q566" s="19">
        <f t="shared" si="157"/>
        <v>0</v>
      </c>
      <c r="R566" s="20">
        <f t="shared" si="158"/>
        <v>0</v>
      </c>
      <c r="S566" s="21">
        <f>VLOOKUP(H566,[1]Rates!$A$3:$D$139,3,FALSE)</f>
        <v>1.01E-4</v>
      </c>
      <c r="T566" s="22">
        <f t="shared" si="159"/>
        <v>0</v>
      </c>
      <c r="U566" s="19">
        <f>VLOOKUP(J566,[1]Values!$A$3:$D$462,4,FALSE)</f>
        <v>13143</v>
      </c>
      <c r="V566" s="20">
        <v>38135</v>
      </c>
      <c r="W566" s="20">
        <f t="shared" si="160"/>
        <v>0</v>
      </c>
      <c r="X566" s="23">
        <f>VLOOKUP(H566,[1]Rates!$A$3:$D$139,4,FALSE)</f>
        <v>1.08E-4</v>
      </c>
      <c r="Y566" s="90">
        <f t="shared" si="161"/>
        <v>0</v>
      </c>
      <c r="Z566" s="9"/>
    </row>
    <row r="567" spans="7:26" x14ac:dyDescent="0.25">
      <c r="G567" s="16"/>
      <c r="H567" s="9">
        <v>8</v>
      </c>
      <c r="I567" s="9" t="s">
        <v>23</v>
      </c>
      <c r="J567" s="17">
        <v>498</v>
      </c>
      <c r="K567" s="18">
        <v>0</v>
      </c>
      <c r="L567" s="19">
        <f>VLOOKUP(J567,[1]Values!$A$3:$D$462,2,FALSE)</f>
        <v>8425893</v>
      </c>
      <c r="M567" s="20">
        <v>7156477</v>
      </c>
      <c r="N567" s="20">
        <f t="shared" si="156"/>
        <v>0</v>
      </c>
      <c r="O567" s="19">
        <f>VLOOKUP(J567,[1]Values!$A$3:$D$462,3,FALSE)</f>
        <v>43916</v>
      </c>
      <c r="P567" s="19"/>
      <c r="Q567" s="19">
        <f t="shared" si="157"/>
        <v>0</v>
      </c>
      <c r="R567" s="20">
        <f t="shared" si="158"/>
        <v>0</v>
      </c>
      <c r="S567" s="21">
        <f>VLOOKUP(H567,[1]Rates!$A$3:$D$139,3,FALSE)</f>
        <v>1.5300000000000001E-4</v>
      </c>
      <c r="T567" s="22">
        <f t="shared" si="159"/>
        <v>0</v>
      </c>
      <c r="U567" s="19">
        <f>VLOOKUP(J567,[1]Values!$A$3:$D$462,4,FALSE)</f>
        <v>13143</v>
      </c>
      <c r="V567" s="20">
        <v>38135</v>
      </c>
      <c r="W567" s="20">
        <f t="shared" si="160"/>
        <v>0</v>
      </c>
      <c r="X567" s="23">
        <f>VLOOKUP(H567,[1]Rates!$A$3:$D$139,4,FALSE)</f>
        <v>1.64E-4</v>
      </c>
      <c r="Y567" s="90">
        <f t="shared" si="161"/>
        <v>0</v>
      </c>
      <c r="Z567" s="9"/>
    </row>
    <row r="568" spans="7:26" x14ac:dyDescent="0.25">
      <c r="G568" s="16"/>
      <c r="H568" s="9">
        <v>9</v>
      </c>
      <c r="I568" s="9" t="s">
        <v>0</v>
      </c>
      <c r="J568" s="17">
        <v>498</v>
      </c>
      <c r="K568" s="18">
        <v>0</v>
      </c>
      <c r="L568" s="19">
        <f>VLOOKUP(J568,[1]Values!$A$3:$D$462,2,FALSE)</f>
        <v>8425893</v>
      </c>
      <c r="M568" s="20">
        <v>7156477</v>
      </c>
      <c r="N568" s="20">
        <f t="shared" si="156"/>
        <v>0</v>
      </c>
      <c r="O568" s="19">
        <f>VLOOKUP(J568,[1]Values!$A$3:$D$462,3,FALSE)</f>
        <v>43916</v>
      </c>
      <c r="P568" s="19"/>
      <c r="Q568" s="19">
        <f t="shared" si="157"/>
        <v>0</v>
      </c>
      <c r="R568" s="20">
        <f t="shared" si="158"/>
        <v>0</v>
      </c>
      <c r="S568" s="21">
        <f>VLOOKUP(H568,[1]Rates!$A$3:$D$139,3,FALSE)</f>
        <v>2.5599999999999999E-4</v>
      </c>
      <c r="T568" s="22">
        <f t="shared" si="159"/>
        <v>0</v>
      </c>
      <c r="U568" s="19">
        <f>VLOOKUP(J568,[1]Values!$A$3:$D$462,4,FALSE)</f>
        <v>13143</v>
      </c>
      <c r="V568" s="20">
        <v>38135</v>
      </c>
      <c r="W568" s="20">
        <f t="shared" si="160"/>
        <v>0</v>
      </c>
      <c r="X568" s="23">
        <f>VLOOKUP(H568,[1]Rates!$A$3:$D$139,4,FALSE)</f>
        <v>2.7599999999999999E-4</v>
      </c>
      <c r="Y568" s="90">
        <f t="shared" si="161"/>
        <v>0</v>
      </c>
      <c r="Z568" s="9"/>
    </row>
    <row r="569" spans="7:26" x14ac:dyDescent="0.25">
      <c r="G569" s="16"/>
      <c r="H569" s="9">
        <v>17</v>
      </c>
      <c r="I569" s="9" t="s">
        <v>16</v>
      </c>
      <c r="J569" s="17">
        <v>498</v>
      </c>
      <c r="K569" s="18">
        <v>0</v>
      </c>
      <c r="L569" s="19">
        <f>VLOOKUP(J569,[1]Values!$A$3:$D$462,2,FALSE)</f>
        <v>8425893</v>
      </c>
      <c r="M569" s="20">
        <v>7156477</v>
      </c>
      <c r="N569" s="20">
        <f t="shared" si="156"/>
        <v>0</v>
      </c>
      <c r="O569" s="19">
        <f>VLOOKUP(J569,[1]Values!$A$3:$D$462,3,FALSE)</f>
        <v>43916</v>
      </c>
      <c r="P569" s="19"/>
      <c r="Q569" s="19">
        <f t="shared" si="157"/>
        <v>0</v>
      </c>
      <c r="R569" s="20">
        <f t="shared" si="158"/>
        <v>0</v>
      </c>
      <c r="S569" s="21">
        <f>VLOOKUP(H569,[1]Rates!$A$3:$D$139,3,FALSE)</f>
        <v>6.0700000000000001E-4</v>
      </c>
      <c r="T569" s="22">
        <f t="shared" si="159"/>
        <v>0</v>
      </c>
      <c r="U569" s="19">
        <f>VLOOKUP(J569,[1]Values!$A$3:$D$462,4,FALSE)</f>
        <v>13143</v>
      </c>
      <c r="V569" s="20">
        <v>38135</v>
      </c>
      <c r="W569" s="20">
        <f t="shared" si="160"/>
        <v>0</v>
      </c>
      <c r="X569" s="23">
        <f>VLOOKUP(H569,[1]Rates!$A$3:$D$139,4,FALSE)</f>
        <v>6.4899999999999995E-4</v>
      </c>
      <c r="Y569" s="90">
        <f t="shared" si="161"/>
        <v>0</v>
      </c>
      <c r="Z569" s="9"/>
    </row>
    <row r="570" spans="7:26" x14ac:dyDescent="0.25">
      <c r="G570" s="16"/>
      <c r="H570" s="9">
        <v>29</v>
      </c>
      <c r="I570" s="9" t="s">
        <v>24</v>
      </c>
      <c r="J570" s="17">
        <v>498</v>
      </c>
      <c r="K570" s="18">
        <v>1</v>
      </c>
      <c r="L570" s="19">
        <f>VLOOKUP(J570,[1]Values!$A$3:$D$462,2,FALSE)</f>
        <v>8425893</v>
      </c>
      <c r="M570" s="20">
        <v>7156477</v>
      </c>
      <c r="N570" s="20">
        <f t="shared" si="156"/>
        <v>1269416</v>
      </c>
      <c r="O570" s="19">
        <f>VLOOKUP(J570,[1]Values!$A$3:$D$462,3,FALSE)</f>
        <v>43916</v>
      </c>
      <c r="P570" s="19"/>
      <c r="Q570" s="19">
        <f t="shared" si="157"/>
        <v>43916</v>
      </c>
      <c r="R570" s="20">
        <f t="shared" si="158"/>
        <v>1313332</v>
      </c>
      <c r="S570" s="21">
        <f>VLOOKUP(H570,[1]Rates!$A$3:$D$139,3,FALSE)</f>
        <v>2.8760000000000001E-3</v>
      </c>
      <c r="T570" s="22">
        <f t="shared" si="159"/>
        <v>3777.142832</v>
      </c>
      <c r="U570" s="19">
        <f>VLOOKUP(J570,[1]Values!$A$3:$D$462,4,FALSE)</f>
        <v>13143</v>
      </c>
      <c r="V570" s="20">
        <v>38135</v>
      </c>
      <c r="W570" s="20">
        <f t="shared" si="160"/>
        <v>-24992</v>
      </c>
      <c r="X570" s="23">
        <f>VLOOKUP(H570,[1]Rates!$A$3:$D$139,4,FALSE)</f>
        <v>3.1029999999999999E-3</v>
      </c>
      <c r="Y570" s="90">
        <f t="shared" si="161"/>
        <v>-77.550175999999993</v>
      </c>
      <c r="Z570" s="9"/>
    </row>
    <row r="571" spans="7:26" x14ac:dyDescent="0.25">
      <c r="G571" s="16"/>
      <c r="H571" s="9">
        <v>38</v>
      </c>
      <c r="I571" s="9" t="s">
        <v>12</v>
      </c>
      <c r="J571" s="17">
        <v>498</v>
      </c>
      <c r="K571" s="18">
        <v>1</v>
      </c>
      <c r="L571" s="19">
        <f>VLOOKUP(J571,[1]Values!$A$3:$D$462,2,FALSE)</f>
        <v>8425893</v>
      </c>
      <c r="M571" s="20">
        <v>7156477</v>
      </c>
      <c r="N571" s="20">
        <f t="shared" si="156"/>
        <v>1269416</v>
      </c>
      <c r="O571" s="19">
        <f>VLOOKUP(J571,[1]Values!$A$3:$D$462,3,FALSE)</f>
        <v>43916</v>
      </c>
      <c r="P571" s="19"/>
      <c r="Q571" s="19">
        <f t="shared" si="157"/>
        <v>43916</v>
      </c>
      <c r="R571" s="20">
        <f t="shared" si="158"/>
        <v>1313332</v>
      </c>
      <c r="S571" s="21">
        <f>VLOOKUP(H571,[1]Rates!$A$3:$D$139,3,FALSE)</f>
        <v>9.8999999999999994E-5</v>
      </c>
      <c r="T571" s="22">
        <f t="shared" si="159"/>
        <v>130.019868</v>
      </c>
      <c r="U571" s="19">
        <f>VLOOKUP(J571,[1]Values!$A$3:$D$462,4,FALSE)</f>
        <v>13143</v>
      </c>
      <c r="V571" s="20">
        <v>38135</v>
      </c>
      <c r="W571" s="20">
        <f t="shared" si="160"/>
        <v>-24992</v>
      </c>
      <c r="X571" s="23">
        <f>VLOOKUP(H571,[1]Rates!$A$3:$D$139,4,FALSE)</f>
        <v>8.6000000000000003E-5</v>
      </c>
      <c r="Y571" s="90">
        <f t="shared" si="161"/>
        <v>-2.1493120000000001</v>
      </c>
      <c r="Z571" s="9"/>
    </row>
    <row r="572" spans="7:26" x14ac:dyDescent="0.25">
      <c r="G572" s="16"/>
      <c r="H572" s="9">
        <v>55</v>
      </c>
      <c r="I572" s="9" t="s">
        <v>26</v>
      </c>
      <c r="J572" s="17">
        <v>498</v>
      </c>
      <c r="K572" s="18">
        <v>1</v>
      </c>
      <c r="L572" s="19">
        <f>VLOOKUP(J572,[1]Values!$A$3:$D$462,2,FALSE)</f>
        <v>8425893</v>
      </c>
      <c r="M572" s="20">
        <v>7156477</v>
      </c>
      <c r="N572" s="20">
        <f t="shared" si="156"/>
        <v>1269416</v>
      </c>
      <c r="O572" s="19">
        <f>VLOOKUP(J572,[1]Values!$A$3:$D$462,3,FALSE)</f>
        <v>43916</v>
      </c>
      <c r="P572" s="19"/>
      <c r="Q572" s="19">
        <f t="shared" si="157"/>
        <v>43916</v>
      </c>
      <c r="R572" s="20">
        <f t="shared" si="158"/>
        <v>1313332</v>
      </c>
      <c r="S572" s="21">
        <f>VLOOKUP(H572,[1]Rates!$A$3:$D$139,3,FALSE)</f>
        <v>1.45E-4</v>
      </c>
      <c r="T572" s="22">
        <f t="shared" si="159"/>
        <v>190.43314000000001</v>
      </c>
      <c r="U572" s="19">
        <f>VLOOKUP(J572,[1]Values!$A$3:$D$462,4,FALSE)</f>
        <v>13143</v>
      </c>
      <c r="V572" s="20">
        <v>38135</v>
      </c>
      <c r="W572" s="20">
        <f t="shared" si="160"/>
        <v>-24992</v>
      </c>
      <c r="X572" s="23">
        <f>VLOOKUP(H572,[1]Rates!$A$3:$D$139,4,FALSE)</f>
        <v>1.35E-4</v>
      </c>
      <c r="Y572" s="90">
        <f t="shared" si="161"/>
        <v>-3.37392</v>
      </c>
      <c r="Z572" s="9"/>
    </row>
    <row r="573" spans="7:26" x14ac:dyDescent="0.25">
      <c r="G573" s="16"/>
      <c r="H573" s="9">
        <v>71</v>
      </c>
      <c r="I573" s="9" t="s">
        <v>18</v>
      </c>
      <c r="J573" s="17">
        <v>498</v>
      </c>
      <c r="K573" s="18">
        <v>0</v>
      </c>
      <c r="L573" s="19">
        <f>VLOOKUP(J573,[1]Values!$A$3:$D$462,2,FALSE)</f>
        <v>8425893</v>
      </c>
      <c r="M573" s="20">
        <v>7156477</v>
      </c>
      <c r="N573" s="20">
        <f t="shared" si="156"/>
        <v>0</v>
      </c>
      <c r="O573" s="19">
        <f>VLOOKUP(J573,[1]Values!$A$3:$D$462,3,FALSE)</f>
        <v>43916</v>
      </c>
      <c r="P573" s="19"/>
      <c r="Q573" s="19">
        <f t="shared" si="157"/>
        <v>0</v>
      </c>
      <c r="R573" s="20">
        <f t="shared" si="158"/>
        <v>0</v>
      </c>
      <c r="S573" s="21">
        <f>VLOOKUP(H573,[1]Rates!$A$3:$D$139,3,FALSE)</f>
        <v>9.0000000000000002E-6</v>
      </c>
      <c r="T573" s="22">
        <f t="shared" si="159"/>
        <v>0</v>
      </c>
      <c r="U573" s="19">
        <f>VLOOKUP(J573,[1]Values!$A$3:$D$462,4,FALSE)</f>
        <v>13143</v>
      </c>
      <c r="V573" s="20">
        <v>38135</v>
      </c>
      <c r="W573" s="20">
        <f t="shared" si="160"/>
        <v>0</v>
      </c>
      <c r="X573" s="23">
        <f>VLOOKUP(H573,[1]Rates!$A$3:$D$139,4,FALSE)</f>
        <v>9.0000000000000002E-6</v>
      </c>
      <c r="Y573" s="90">
        <f t="shared" si="161"/>
        <v>0</v>
      </c>
      <c r="Z573" s="9"/>
    </row>
    <row r="574" spans="7:26" x14ac:dyDescent="0.25">
      <c r="G574" s="16"/>
      <c r="H574" s="9">
        <v>72</v>
      </c>
      <c r="I574" s="9" t="s">
        <v>28</v>
      </c>
      <c r="J574" s="17">
        <v>498</v>
      </c>
      <c r="K574" s="18">
        <v>0</v>
      </c>
      <c r="L574" s="19">
        <f>VLOOKUP(J574,[1]Values!$A$3:$D$462,2,FALSE)</f>
        <v>8425893</v>
      </c>
      <c r="M574" s="20">
        <v>7156477</v>
      </c>
      <c r="N574" s="20">
        <f t="shared" si="156"/>
        <v>0</v>
      </c>
      <c r="O574" s="19">
        <f>VLOOKUP(J574,[1]Values!$A$3:$D$462,3,FALSE)</f>
        <v>43916</v>
      </c>
      <c r="P574" s="19"/>
      <c r="Q574" s="19">
        <f t="shared" si="157"/>
        <v>0</v>
      </c>
      <c r="R574" s="20">
        <f t="shared" si="158"/>
        <v>0</v>
      </c>
      <c r="S574" s="21">
        <f>VLOOKUP(H574,[1]Rates!$A$3:$D$139,3,FALSE)</f>
        <v>2.5799999999999998E-4</v>
      </c>
      <c r="T574" s="22">
        <f t="shared" si="159"/>
        <v>0</v>
      </c>
      <c r="U574" s="19">
        <f>VLOOKUP(J574,[1]Values!$A$3:$D$462,4,FALSE)</f>
        <v>13143</v>
      </c>
      <c r="V574" s="20">
        <v>38135</v>
      </c>
      <c r="W574" s="20">
        <f t="shared" si="160"/>
        <v>0</v>
      </c>
      <c r="X574" s="23">
        <f>VLOOKUP(H574,[1]Rates!$A$3:$D$139,4,FALSE)</f>
        <v>2.7500000000000002E-4</v>
      </c>
      <c r="Y574" s="90">
        <f t="shared" si="161"/>
        <v>0</v>
      </c>
      <c r="Z574" s="9"/>
    </row>
    <row r="575" spans="7:26" x14ac:dyDescent="0.25">
      <c r="G575" s="16"/>
      <c r="H575" s="94">
        <v>74</v>
      </c>
      <c r="I575" s="94" t="s">
        <v>146</v>
      </c>
      <c r="J575" s="17">
        <v>498</v>
      </c>
      <c r="K575" s="18">
        <v>0</v>
      </c>
      <c r="L575" s="19">
        <f>VLOOKUP(J575,[1]Values!$A$3:$D$462,2,FALSE)</f>
        <v>8425893</v>
      </c>
      <c r="M575" s="20">
        <v>7156477</v>
      </c>
      <c r="N575" s="20">
        <f t="shared" si="156"/>
        <v>0</v>
      </c>
      <c r="O575" s="19">
        <f>VLOOKUP(J575,[1]Values!$A$3:$D$462,3,FALSE)</f>
        <v>43916</v>
      </c>
      <c r="P575" s="19"/>
      <c r="Q575" s="19">
        <f t="shared" si="157"/>
        <v>0</v>
      </c>
      <c r="R575" s="20">
        <f t="shared" si="158"/>
        <v>0</v>
      </c>
      <c r="S575" s="21">
        <f>VLOOKUP(H575,[1]Rates!$A$3:$D$139,3,FALSE)</f>
        <v>0</v>
      </c>
      <c r="T575" s="22"/>
      <c r="U575" s="19">
        <f>VLOOKUP(J575,[1]Values!$A$3:$D$462,4,FALSE)</f>
        <v>13143</v>
      </c>
      <c r="V575" s="20">
        <v>38135</v>
      </c>
      <c r="W575" s="20">
        <f t="shared" si="160"/>
        <v>0</v>
      </c>
      <c r="X575" s="23">
        <f>VLOOKUP(H575,[1]Rates!$A$3:$D$139,4,FALSE)</f>
        <v>0</v>
      </c>
      <c r="Y575" s="90"/>
      <c r="Z575" s="9"/>
    </row>
    <row r="576" spans="7:26" x14ac:dyDescent="0.25">
      <c r="G576" s="16"/>
      <c r="H576" s="9">
        <v>117</v>
      </c>
      <c r="I576" s="9" t="s">
        <v>21</v>
      </c>
      <c r="J576" s="17">
        <v>498</v>
      </c>
      <c r="K576" s="18">
        <v>0</v>
      </c>
      <c r="L576" s="19">
        <f>VLOOKUP(J576,[1]Values!$A$3:$D$462,2,FALSE)</f>
        <v>8425893</v>
      </c>
      <c r="M576" s="20">
        <v>7156477</v>
      </c>
      <c r="N576" s="20">
        <f t="shared" si="156"/>
        <v>0</v>
      </c>
      <c r="O576" s="19">
        <f>VLOOKUP(J576,[1]Values!$A$3:$D$462,3,FALSE)</f>
        <v>43916</v>
      </c>
      <c r="P576" s="19"/>
      <c r="Q576" s="19">
        <f t="shared" si="157"/>
        <v>0</v>
      </c>
      <c r="R576" s="20">
        <f t="shared" si="158"/>
        <v>0</v>
      </c>
      <c r="S576" s="21">
        <f>VLOOKUP(H576,[1]Rates!$A$3:$D$139,3,FALSE)</f>
        <v>2.1900000000000001E-4</v>
      </c>
      <c r="T576" s="22">
        <f>R576*S576</f>
        <v>0</v>
      </c>
      <c r="U576" s="19">
        <f>VLOOKUP(J576,[1]Values!$A$3:$D$462,4,FALSE)</f>
        <v>13143</v>
      </c>
      <c r="V576" s="20">
        <v>38135</v>
      </c>
      <c r="W576" s="20">
        <f t="shared" si="160"/>
        <v>0</v>
      </c>
      <c r="X576" s="23">
        <f>VLOOKUP(H576,[1]Rates!$A$3:$D$139,4,FALSE)</f>
        <v>2.34E-4</v>
      </c>
      <c r="Y576" s="90">
        <f>W576*X576</f>
        <v>0</v>
      </c>
      <c r="Z576" s="9"/>
    </row>
    <row r="577" spans="7:26" x14ac:dyDescent="0.25">
      <c r="G577" s="16"/>
      <c r="H577" s="9">
        <v>122</v>
      </c>
      <c r="I577" s="9" t="s">
        <v>90</v>
      </c>
      <c r="J577" s="17">
        <v>498</v>
      </c>
      <c r="K577" s="18">
        <v>1</v>
      </c>
      <c r="L577" s="19">
        <f>VLOOKUP(J577,[1]Values!$A$3:$D$462,2,FALSE)</f>
        <v>8425893</v>
      </c>
      <c r="M577" s="20">
        <v>7156477</v>
      </c>
      <c r="N577" s="20">
        <f t="shared" si="156"/>
        <v>1269416</v>
      </c>
      <c r="O577" s="19">
        <f>VLOOKUP(J577,[1]Values!$A$3:$D$462,3,FALSE)</f>
        <v>43916</v>
      </c>
      <c r="P577" s="19"/>
      <c r="Q577" s="19">
        <f t="shared" si="157"/>
        <v>43916</v>
      </c>
      <c r="R577" s="20">
        <f t="shared" si="158"/>
        <v>1313332</v>
      </c>
      <c r="S577" s="21">
        <f>VLOOKUP(H577,[1]Rates!$A$3:$D$139,3,FALSE)</f>
        <v>0</v>
      </c>
      <c r="T577" s="22">
        <f>R577*S577</f>
        <v>0</v>
      </c>
      <c r="U577" s="19">
        <f>VLOOKUP(J577,[1]Values!$A$3:$D$462,4,FALSE)</f>
        <v>13143</v>
      </c>
      <c r="V577" s="20">
        <v>38135</v>
      </c>
      <c r="W577" s="20">
        <f t="shared" si="160"/>
        <v>-24992</v>
      </c>
      <c r="X577" s="23">
        <f>VLOOKUP(H577,[1]Rates!$A$3:$D$139,4,FALSE)</f>
        <v>0</v>
      </c>
      <c r="Y577" s="90">
        <f>W577*X577</f>
        <v>0</v>
      </c>
      <c r="Z577" s="9"/>
    </row>
    <row r="578" spans="7:26" x14ac:dyDescent="0.25">
      <c r="G578" s="16"/>
      <c r="H578" s="9">
        <v>131</v>
      </c>
      <c r="I578" s="9" t="s">
        <v>171</v>
      </c>
      <c r="J578" s="17">
        <v>498</v>
      </c>
      <c r="K578" s="18">
        <v>1</v>
      </c>
      <c r="L578" s="19">
        <f>VLOOKUP(J578,[1]Values!$A$3:$D$462,2,FALSE)</f>
        <v>8425893</v>
      </c>
      <c r="M578" s="20">
        <v>7156477</v>
      </c>
      <c r="N578" s="20">
        <f t="shared" si="156"/>
        <v>1269416</v>
      </c>
      <c r="O578" s="19">
        <f>VLOOKUP(J578,[1]Values!$A$3:$D$462,3,FALSE)</f>
        <v>43916</v>
      </c>
      <c r="P578" s="19"/>
      <c r="Q578" s="19">
        <f t="shared" si="157"/>
        <v>43916</v>
      </c>
      <c r="R578" s="20">
        <f t="shared" si="158"/>
        <v>1313332</v>
      </c>
      <c r="S578" s="21">
        <f>VLOOKUP(H578,[1]Rates!$A$3:$D$139,3,FALSE)</f>
        <v>0</v>
      </c>
      <c r="T578" s="22">
        <f>R578*S578</f>
        <v>0</v>
      </c>
      <c r="U578" s="19">
        <f>VLOOKUP(J578,[1]Values!$A$3:$D$462,4,FALSE)</f>
        <v>13143</v>
      </c>
      <c r="V578" s="20">
        <v>38135</v>
      </c>
      <c r="W578" s="20">
        <f t="shared" si="160"/>
        <v>-24992</v>
      </c>
      <c r="X578" s="23">
        <f>VLOOKUP(H578,[1]Rates!$A$3:$D$139,4,FALSE)</f>
        <v>0</v>
      </c>
      <c r="Y578" s="90">
        <f>W578*X578</f>
        <v>0</v>
      </c>
      <c r="Z578" s="9"/>
    </row>
    <row r="579" spans="7:26" x14ac:dyDescent="0.25">
      <c r="G579" s="16"/>
      <c r="H579" s="9"/>
      <c r="I579" s="9"/>
      <c r="J579" s="17"/>
      <c r="K579" s="18"/>
      <c r="L579" s="20"/>
      <c r="M579" s="20"/>
      <c r="N579" s="20"/>
      <c r="O579" s="20"/>
      <c r="P579" s="20"/>
      <c r="Q579" s="20"/>
      <c r="R579" s="20"/>
      <c r="S579" s="23"/>
      <c r="T579" s="22"/>
      <c r="U579" s="20"/>
      <c r="V579" s="20"/>
      <c r="W579" s="20"/>
      <c r="X579" s="23"/>
      <c r="Y579" s="90"/>
      <c r="Z579" s="9"/>
    </row>
    <row r="580" spans="7:26" ht="15.75" x14ac:dyDescent="0.25">
      <c r="G580" s="91">
        <v>131</v>
      </c>
      <c r="H580" s="28" t="s">
        <v>171</v>
      </c>
      <c r="I580" s="9"/>
      <c r="J580" s="17"/>
      <c r="K580" s="18"/>
      <c r="L580" s="20"/>
      <c r="M580" s="20"/>
      <c r="N580" s="20"/>
      <c r="O580" s="20"/>
      <c r="P580" s="20"/>
      <c r="Q580" s="20"/>
      <c r="R580" s="20"/>
      <c r="S580" s="23"/>
      <c r="T580" s="22"/>
      <c r="U580" s="20"/>
      <c r="V580" s="20"/>
      <c r="W580" s="20"/>
      <c r="X580" s="23"/>
      <c r="Y580" s="90"/>
      <c r="Z580" s="9"/>
    </row>
    <row r="581" spans="7:26" x14ac:dyDescent="0.25">
      <c r="G581" s="16"/>
      <c r="H581" s="9">
        <v>1</v>
      </c>
      <c r="I581" s="9" t="s">
        <v>11</v>
      </c>
      <c r="J581" s="17">
        <v>499</v>
      </c>
      <c r="K581" s="18">
        <v>1</v>
      </c>
      <c r="L581" s="19">
        <f>VLOOKUP(J581,[1]Values!$A$3:$D$462,2,FALSE)</f>
        <v>844574</v>
      </c>
      <c r="M581" s="20">
        <v>661299</v>
      </c>
      <c r="N581" s="20">
        <f t="shared" ref="N581:N599" si="162">(L581-M581)*K581</f>
        <v>183275</v>
      </c>
      <c r="O581" s="19">
        <f>VLOOKUP(J581,[1]Values!$A$3:$D$462,3,FALSE)</f>
        <v>3578</v>
      </c>
      <c r="P581" s="19"/>
      <c r="Q581" s="19">
        <f t="shared" ref="Q581:Q599" si="163">(O581-P581)*K581</f>
        <v>3578</v>
      </c>
      <c r="R581" s="20">
        <f t="shared" ref="R581:R599" si="164">(L581-M581+O581-P581)*K581</f>
        <v>186853</v>
      </c>
      <c r="S581" s="21">
        <f>VLOOKUP(H581,[1]Rates!$A$3:$D$139,3,FALSE)</f>
        <v>1.908E-3</v>
      </c>
      <c r="T581" s="22">
        <f t="shared" ref="T581:T599" si="165">R581*S581</f>
        <v>356.51552399999997</v>
      </c>
      <c r="U581" s="19">
        <f>VLOOKUP(J581,[1]Values!$A$3:$D$462,4,FALSE)</f>
        <v>65441</v>
      </c>
      <c r="V581" s="20">
        <v>62999</v>
      </c>
      <c r="W581" s="20">
        <f t="shared" ref="W581:W599" si="166">(U581-V581)*K581</f>
        <v>2442</v>
      </c>
      <c r="X581" s="23">
        <f>VLOOKUP(H581,[1]Rates!$A$3:$D$139,4,FALSE)</f>
        <v>2.0739999999999999E-3</v>
      </c>
      <c r="Y581" s="90">
        <f t="shared" ref="Y581:Y599" si="167">W581*X581</f>
        <v>5.0647079999999995</v>
      </c>
      <c r="Z581" s="9"/>
    </row>
    <row r="582" spans="7:26" x14ac:dyDescent="0.25">
      <c r="G582" s="16"/>
      <c r="H582" s="9">
        <v>2</v>
      </c>
      <c r="I582" s="9" t="s">
        <v>27</v>
      </c>
      <c r="J582" s="17">
        <v>499</v>
      </c>
      <c r="K582" s="18">
        <v>1</v>
      </c>
      <c r="L582" s="19">
        <f>VLOOKUP(J582,[1]Values!$A$3:$D$462,2,FALSE)</f>
        <v>844574</v>
      </c>
      <c r="M582" s="20">
        <v>661299</v>
      </c>
      <c r="N582" s="20">
        <f t="shared" si="162"/>
        <v>183275</v>
      </c>
      <c r="O582" s="19">
        <f>VLOOKUP(J582,[1]Values!$A$3:$D$462,3,FALSE)</f>
        <v>3578</v>
      </c>
      <c r="P582" s="19"/>
      <c r="Q582" s="19">
        <f t="shared" si="163"/>
        <v>3578</v>
      </c>
      <c r="R582" s="20">
        <f t="shared" si="164"/>
        <v>186853</v>
      </c>
      <c r="S582" s="21">
        <f>VLOOKUP(H582,[1]Rates!$A$3:$D$139,3,FALSE)</f>
        <v>2.0900000000000001E-4</v>
      </c>
      <c r="T582" s="22">
        <f t="shared" si="165"/>
        <v>39.052277000000004</v>
      </c>
      <c r="U582" s="19">
        <f>VLOOKUP(J582,[1]Values!$A$3:$D$462,4,FALSE)</f>
        <v>65441</v>
      </c>
      <c r="V582" s="20">
        <v>62999</v>
      </c>
      <c r="W582" s="20">
        <f t="shared" si="166"/>
        <v>2442</v>
      </c>
      <c r="X582" s="23">
        <f>VLOOKUP(H582,[1]Rates!$A$3:$D$139,4,FALSE)</f>
        <v>2.3000000000000001E-4</v>
      </c>
      <c r="Y582" s="90">
        <f t="shared" si="167"/>
        <v>0.56166000000000005</v>
      </c>
      <c r="Z582" s="9"/>
    </row>
    <row r="583" spans="7:26" x14ac:dyDescent="0.25">
      <c r="G583" s="16"/>
      <c r="H583" s="9">
        <v>3</v>
      </c>
      <c r="I583" s="9" t="s">
        <v>20</v>
      </c>
      <c r="J583" s="17">
        <v>499</v>
      </c>
      <c r="K583" s="18">
        <v>1</v>
      </c>
      <c r="L583" s="19">
        <f>VLOOKUP(J583,[1]Values!$A$3:$D$462,2,FALSE)</f>
        <v>844574</v>
      </c>
      <c r="M583" s="20">
        <v>661299</v>
      </c>
      <c r="N583" s="20">
        <f t="shared" si="162"/>
        <v>183275</v>
      </c>
      <c r="O583" s="19">
        <f>VLOOKUP(J583,[1]Values!$A$3:$D$462,3,FALSE)</f>
        <v>3578</v>
      </c>
      <c r="P583" s="19"/>
      <c r="Q583" s="19">
        <f t="shared" si="163"/>
        <v>3578</v>
      </c>
      <c r="R583" s="20">
        <f t="shared" si="164"/>
        <v>186853</v>
      </c>
      <c r="S583" s="21">
        <f>VLOOKUP(H583,[1]Rates!$A$3:$D$139,3,FALSE)</f>
        <v>4.9299999999999995E-4</v>
      </c>
      <c r="T583" s="22">
        <f t="shared" si="165"/>
        <v>92.118528999999995</v>
      </c>
      <c r="U583" s="19">
        <f>VLOOKUP(J583,[1]Values!$A$3:$D$462,4,FALSE)</f>
        <v>65441</v>
      </c>
      <c r="V583" s="20">
        <v>62999</v>
      </c>
      <c r="W583" s="20">
        <f t="shared" si="166"/>
        <v>2442</v>
      </c>
      <c r="X583" s="23">
        <f>VLOOKUP(H583,[1]Rates!$A$3:$D$139,4,FALSE)</f>
        <v>5.2599999999999999E-4</v>
      </c>
      <c r="Y583" s="90">
        <f t="shared" si="167"/>
        <v>1.284492</v>
      </c>
      <c r="Z583" s="9"/>
    </row>
    <row r="584" spans="7:26" x14ac:dyDescent="0.25">
      <c r="G584" s="16"/>
      <c r="H584" s="9">
        <v>4</v>
      </c>
      <c r="I584" s="9" t="s">
        <v>10</v>
      </c>
      <c r="J584" s="17">
        <v>499</v>
      </c>
      <c r="K584" s="18">
        <v>1</v>
      </c>
      <c r="L584" s="19">
        <f>VLOOKUP(J584,[1]Values!$A$3:$D$462,2,FALSE)</f>
        <v>844574</v>
      </c>
      <c r="M584" s="20">
        <v>661299</v>
      </c>
      <c r="N584" s="20">
        <f t="shared" si="162"/>
        <v>183275</v>
      </c>
      <c r="O584" s="19">
        <f>VLOOKUP(J584,[1]Values!$A$3:$D$462,3,FALSE)</f>
        <v>3578</v>
      </c>
      <c r="P584" s="19"/>
      <c r="Q584" s="19">
        <f t="shared" si="163"/>
        <v>3578</v>
      </c>
      <c r="R584" s="20">
        <f t="shared" si="164"/>
        <v>186853</v>
      </c>
      <c r="S584" s="21">
        <f>VLOOKUP(H584,[1]Rates!$A$3:$D$139,3,FALSE)</f>
        <v>8.1609999999999999E-3</v>
      </c>
      <c r="T584" s="22">
        <f t="shared" si="165"/>
        <v>1524.9073329999999</v>
      </c>
      <c r="U584" s="19">
        <f>VLOOKUP(J584,[1]Values!$A$3:$D$462,4,FALSE)</f>
        <v>65441</v>
      </c>
      <c r="V584" s="20">
        <v>62999</v>
      </c>
      <c r="W584" s="20">
        <f t="shared" si="166"/>
        <v>2442</v>
      </c>
      <c r="X584" s="23">
        <f>VLOOKUP(H584,[1]Rates!$A$3:$D$139,4,FALSE)</f>
        <v>7.8399999999999997E-3</v>
      </c>
      <c r="Y584" s="90">
        <f t="shared" si="167"/>
        <v>19.14528</v>
      </c>
      <c r="Z584" s="9"/>
    </row>
    <row r="585" spans="7:26" x14ac:dyDescent="0.25">
      <c r="G585" s="16"/>
      <c r="H585" s="9">
        <v>136</v>
      </c>
      <c r="I585" s="9" t="s">
        <v>139</v>
      </c>
      <c r="J585" s="17">
        <v>499</v>
      </c>
      <c r="K585" s="18">
        <v>1</v>
      </c>
      <c r="L585" s="19">
        <f>VLOOKUP(J585,[1]Values!$A$3:$D$462,2,FALSE)</f>
        <v>844574</v>
      </c>
      <c r="M585" s="20">
        <v>661299</v>
      </c>
      <c r="N585" s="20">
        <f t="shared" si="162"/>
        <v>183275</v>
      </c>
      <c r="O585" s="19">
        <f>VLOOKUP(J585,[1]Values!$A$3:$D$462,3,FALSE)</f>
        <v>3578</v>
      </c>
      <c r="P585" s="19"/>
      <c r="Q585" s="19">
        <f t="shared" si="163"/>
        <v>3578</v>
      </c>
      <c r="R585" s="20">
        <f t="shared" si="164"/>
        <v>186853</v>
      </c>
      <c r="S585" s="21">
        <f>VLOOKUP(H585,[1]Rates!$A$3:$D$139,3,FALSE)</f>
        <v>2.31E-4</v>
      </c>
      <c r="T585" s="22">
        <f t="shared" si="165"/>
        <v>43.163043000000002</v>
      </c>
      <c r="U585" s="19">
        <f>VLOOKUP(J585,[1]Values!$A$3:$D$462,4,FALSE)</f>
        <v>65441</v>
      </c>
      <c r="V585" s="20">
        <v>62999</v>
      </c>
      <c r="W585" s="20">
        <f t="shared" si="166"/>
        <v>2442</v>
      </c>
      <c r="X585" s="23">
        <f>VLOOKUP(H585,[1]Rates!$A$3:$D$139,4,FALSE)</f>
        <v>2.0100000000000001E-4</v>
      </c>
      <c r="Y585" s="90">
        <f t="shared" si="167"/>
        <v>0.490842</v>
      </c>
      <c r="Z585" s="9"/>
    </row>
    <row r="586" spans="7:26" x14ac:dyDescent="0.25">
      <c r="G586" s="16"/>
      <c r="H586" s="9">
        <v>6</v>
      </c>
      <c r="I586" s="9" t="s">
        <v>70</v>
      </c>
      <c r="J586" s="17">
        <v>499</v>
      </c>
      <c r="K586" s="18">
        <v>1</v>
      </c>
      <c r="L586" s="19">
        <f>VLOOKUP(J586,[1]Values!$A$3:$D$462,2,FALSE)</f>
        <v>844574</v>
      </c>
      <c r="M586" s="20">
        <v>661299</v>
      </c>
      <c r="N586" s="20">
        <f t="shared" si="162"/>
        <v>183275</v>
      </c>
      <c r="O586" s="19">
        <f>VLOOKUP(J586,[1]Values!$A$3:$D$462,3,FALSE)</f>
        <v>3578</v>
      </c>
      <c r="P586" s="19"/>
      <c r="Q586" s="19">
        <f t="shared" si="163"/>
        <v>3578</v>
      </c>
      <c r="R586" s="20">
        <f t="shared" si="164"/>
        <v>186853</v>
      </c>
      <c r="S586" s="21">
        <f>VLOOKUP(H586,[1]Rates!$A$3:$D$139,3,FALSE)</f>
        <v>0</v>
      </c>
      <c r="T586" s="22">
        <f t="shared" si="165"/>
        <v>0</v>
      </c>
      <c r="U586" s="19">
        <f>VLOOKUP(J586,[1]Values!$A$3:$D$462,4,FALSE)</f>
        <v>65441</v>
      </c>
      <c r="V586" s="20">
        <v>62999</v>
      </c>
      <c r="W586" s="20">
        <f t="shared" si="166"/>
        <v>2442</v>
      </c>
      <c r="X586" s="23">
        <f>VLOOKUP(H586,[1]Rates!$A$3:$D$139,4,FALSE)</f>
        <v>0</v>
      </c>
      <c r="Y586" s="90">
        <f t="shared" si="167"/>
        <v>0</v>
      </c>
      <c r="Z586" s="9"/>
    </row>
    <row r="587" spans="7:26" x14ac:dyDescent="0.25">
      <c r="G587" s="16"/>
      <c r="H587" s="9">
        <v>7</v>
      </c>
      <c r="I587" s="9" t="s">
        <v>9</v>
      </c>
      <c r="J587" s="17">
        <v>499</v>
      </c>
      <c r="K587" s="18">
        <v>0</v>
      </c>
      <c r="L587" s="19">
        <f>VLOOKUP(J587,[1]Values!$A$3:$D$462,2,FALSE)</f>
        <v>844574</v>
      </c>
      <c r="M587" s="20">
        <v>661299</v>
      </c>
      <c r="N587" s="20">
        <f t="shared" si="162"/>
        <v>0</v>
      </c>
      <c r="O587" s="19">
        <f>VLOOKUP(J587,[1]Values!$A$3:$D$462,3,FALSE)</f>
        <v>3578</v>
      </c>
      <c r="P587" s="19"/>
      <c r="Q587" s="19">
        <f t="shared" si="163"/>
        <v>0</v>
      </c>
      <c r="R587" s="20">
        <f t="shared" si="164"/>
        <v>0</v>
      </c>
      <c r="S587" s="21">
        <f>VLOOKUP(H587,[1]Rates!$A$3:$D$139,3,FALSE)</f>
        <v>1.01E-4</v>
      </c>
      <c r="T587" s="22">
        <f t="shared" si="165"/>
        <v>0</v>
      </c>
      <c r="U587" s="19">
        <f>VLOOKUP(J587,[1]Values!$A$3:$D$462,4,FALSE)</f>
        <v>65441</v>
      </c>
      <c r="V587" s="20">
        <v>62999</v>
      </c>
      <c r="W587" s="20">
        <f t="shared" si="166"/>
        <v>0</v>
      </c>
      <c r="X587" s="23">
        <f>VLOOKUP(H587,[1]Rates!$A$3:$D$139,4,FALSE)</f>
        <v>1.08E-4</v>
      </c>
      <c r="Y587" s="90">
        <f t="shared" si="167"/>
        <v>0</v>
      </c>
      <c r="Z587" s="9"/>
    </row>
    <row r="588" spans="7:26" x14ac:dyDescent="0.25">
      <c r="G588" s="16"/>
      <c r="H588" s="9">
        <v>8</v>
      </c>
      <c r="I588" s="9" t="s">
        <v>23</v>
      </c>
      <c r="J588" s="17">
        <v>499</v>
      </c>
      <c r="K588" s="18">
        <v>0</v>
      </c>
      <c r="L588" s="19">
        <f>VLOOKUP(J588,[1]Values!$A$3:$D$462,2,FALSE)</f>
        <v>844574</v>
      </c>
      <c r="M588" s="20">
        <v>661299</v>
      </c>
      <c r="N588" s="20">
        <f t="shared" si="162"/>
        <v>0</v>
      </c>
      <c r="O588" s="19">
        <f>VLOOKUP(J588,[1]Values!$A$3:$D$462,3,FALSE)</f>
        <v>3578</v>
      </c>
      <c r="P588" s="19"/>
      <c r="Q588" s="19">
        <f t="shared" si="163"/>
        <v>0</v>
      </c>
      <c r="R588" s="20">
        <f t="shared" si="164"/>
        <v>0</v>
      </c>
      <c r="S588" s="21">
        <f>VLOOKUP(H588,[1]Rates!$A$3:$D$139,3,FALSE)</f>
        <v>1.5300000000000001E-4</v>
      </c>
      <c r="T588" s="22">
        <f t="shared" si="165"/>
        <v>0</v>
      </c>
      <c r="U588" s="19">
        <f>VLOOKUP(J588,[1]Values!$A$3:$D$462,4,FALSE)</f>
        <v>65441</v>
      </c>
      <c r="V588" s="20">
        <v>62999</v>
      </c>
      <c r="W588" s="20">
        <f t="shared" si="166"/>
        <v>0</v>
      </c>
      <c r="X588" s="23">
        <f>VLOOKUP(H588,[1]Rates!$A$3:$D$139,4,FALSE)</f>
        <v>1.64E-4</v>
      </c>
      <c r="Y588" s="90">
        <f t="shared" si="167"/>
        <v>0</v>
      </c>
      <c r="Z588" s="9"/>
    </row>
    <row r="589" spans="7:26" x14ac:dyDescent="0.25">
      <c r="G589" s="16"/>
      <c r="H589" s="9">
        <v>9</v>
      </c>
      <c r="I589" s="9" t="s">
        <v>0</v>
      </c>
      <c r="J589" s="17">
        <v>499</v>
      </c>
      <c r="K589" s="18">
        <v>0</v>
      </c>
      <c r="L589" s="19">
        <f>VLOOKUP(J589,[1]Values!$A$3:$D$462,2,FALSE)</f>
        <v>844574</v>
      </c>
      <c r="M589" s="20">
        <v>661299</v>
      </c>
      <c r="N589" s="20">
        <f t="shared" si="162"/>
        <v>0</v>
      </c>
      <c r="O589" s="19">
        <f>VLOOKUP(J589,[1]Values!$A$3:$D$462,3,FALSE)</f>
        <v>3578</v>
      </c>
      <c r="P589" s="19"/>
      <c r="Q589" s="19">
        <f t="shared" si="163"/>
        <v>0</v>
      </c>
      <c r="R589" s="20">
        <f t="shared" si="164"/>
        <v>0</v>
      </c>
      <c r="S589" s="21">
        <f>VLOOKUP(H589,[1]Rates!$A$3:$D$139,3,FALSE)</f>
        <v>2.5599999999999999E-4</v>
      </c>
      <c r="T589" s="22">
        <f t="shared" si="165"/>
        <v>0</v>
      </c>
      <c r="U589" s="19">
        <f>VLOOKUP(J589,[1]Values!$A$3:$D$462,4,FALSE)</f>
        <v>65441</v>
      </c>
      <c r="V589" s="20">
        <v>62999</v>
      </c>
      <c r="W589" s="20">
        <f t="shared" si="166"/>
        <v>0</v>
      </c>
      <c r="X589" s="23">
        <f>VLOOKUP(H589,[1]Rates!$A$3:$D$139,4,FALSE)</f>
        <v>2.7599999999999999E-4</v>
      </c>
      <c r="Y589" s="90">
        <f t="shared" si="167"/>
        <v>0</v>
      </c>
      <c r="Z589" s="9"/>
    </row>
    <row r="590" spans="7:26" x14ac:dyDescent="0.25">
      <c r="G590" s="16"/>
      <c r="H590" s="9">
        <v>17</v>
      </c>
      <c r="I590" s="9" t="s">
        <v>16</v>
      </c>
      <c r="J590" s="17">
        <v>499</v>
      </c>
      <c r="K590" s="18">
        <v>0</v>
      </c>
      <c r="L590" s="19">
        <f>VLOOKUP(J590,[1]Values!$A$3:$D$462,2,FALSE)</f>
        <v>844574</v>
      </c>
      <c r="M590" s="20">
        <v>661299</v>
      </c>
      <c r="N590" s="20">
        <f t="shared" si="162"/>
        <v>0</v>
      </c>
      <c r="O590" s="19">
        <f>VLOOKUP(J590,[1]Values!$A$3:$D$462,3,FALSE)</f>
        <v>3578</v>
      </c>
      <c r="P590" s="19"/>
      <c r="Q590" s="19">
        <f t="shared" si="163"/>
        <v>0</v>
      </c>
      <c r="R590" s="20">
        <f t="shared" si="164"/>
        <v>0</v>
      </c>
      <c r="S590" s="21">
        <f>VLOOKUP(H590,[1]Rates!$A$3:$D$139,3,FALSE)</f>
        <v>6.0700000000000001E-4</v>
      </c>
      <c r="T590" s="22">
        <f t="shared" si="165"/>
        <v>0</v>
      </c>
      <c r="U590" s="19">
        <f>VLOOKUP(J590,[1]Values!$A$3:$D$462,4,FALSE)</f>
        <v>65441</v>
      </c>
      <c r="V590" s="20">
        <v>62999</v>
      </c>
      <c r="W590" s="20">
        <f t="shared" si="166"/>
        <v>0</v>
      </c>
      <c r="X590" s="23">
        <f>VLOOKUP(H590,[1]Rates!$A$3:$D$139,4,FALSE)</f>
        <v>6.4899999999999995E-4</v>
      </c>
      <c r="Y590" s="90">
        <f t="shared" si="167"/>
        <v>0</v>
      </c>
      <c r="Z590" s="9"/>
    </row>
    <row r="591" spans="7:26" x14ac:dyDescent="0.25">
      <c r="G591" s="16"/>
      <c r="H591" s="9">
        <v>29</v>
      </c>
      <c r="I591" s="9" t="s">
        <v>24</v>
      </c>
      <c r="J591" s="17">
        <v>499</v>
      </c>
      <c r="K591" s="18">
        <v>1</v>
      </c>
      <c r="L591" s="19">
        <f>VLOOKUP(J591,[1]Values!$A$3:$D$462,2,FALSE)</f>
        <v>844574</v>
      </c>
      <c r="M591" s="20">
        <v>661299</v>
      </c>
      <c r="N591" s="20">
        <f t="shared" si="162"/>
        <v>183275</v>
      </c>
      <c r="O591" s="19">
        <f>VLOOKUP(J591,[1]Values!$A$3:$D$462,3,FALSE)</f>
        <v>3578</v>
      </c>
      <c r="P591" s="19"/>
      <c r="Q591" s="19">
        <f t="shared" si="163"/>
        <v>3578</v>
      </c>
      <c r="R591" s="20">
        <f t="shared" si="164"/>
        <v>186853</v>
      </c>
      <c r="S591" s="21">
        <f>VLOOKUP(H591,[1]Rates!$A$3:$D$139,3,FALSE)</f>
        <v>2.8760000000000001E-3</v>
      </c>
      <c r="T591" s="22">
        <f t="shared" si="165"/>
        <v>537.389228</v>
      </c>
      <c r="U591" s="19">
        <f>VLOOKUP(J591,[1]Values!$A$3:$D$462,4,FALSE)</f>
        <v>65441</v>
      </c>
      <c r="V591" s="20">
        <v>62999</v>
      </c>
      <c r="W591" s="20">
        <f t="shared" si="166"/>
        <v>2442</v>
      </c>
      <c r="X591" s="23">
        <f>VLOOKUP(H591,[1]Rates!$A$3:$D$139,4,FALSE)</f>
        <v>3.1029999999999999E-3</v>
      </c>
      <c r="Y591" s="90">
        <f t="shared" si="167"/>
        <v>7.5775259999999998</v>
      </c>
      <c r="Z591" s="9"/>
    </row>
    <row r="592" spans="7:26" x14ac:dyDescent="0.25">
      <c r="G592" s="16"/>
      <c r="H592" s="9">
        <v>38</v>
      </c>
      <c r="I592" s="9" t="s">
        <v>12</v>
      </c>
      <c r="J592" s="17">
        <v>499</v>
      </c>
      <c r="K592" s="18">
        <v>1</v>
      </c>
      <c r="L592" s="19">
        <f>VLOOKUP(J592,[1]Values!$A$3:$D$462,2,FALSE)</f>
        <v>844574</v>
      </c>
      <c r="M592" s="20">
        <v>661299</v>
      </c>
      <c r="N592" s="20">
        <f t="shared" si="162"/>
        <v>183275</v>
      </c>
      <c r="O592" s="19">
        <f>VLOOKUP(J592,[1]Values!$A$3:$D$462,3,FALSE)</f>
        <v>3578</v>
      </c>
      <c r="P592" s="19"/>
      <c r="Q592" s="19">
        <f t="shared" si="163"/>
        <v>3578</v>
      </c>
      <c r="R592" s="20">
        <f t="shared" si="164"/>
        <v>186853</v>
      </c>
      <c r="S592" s="21">
        <f>VLOOKUP(H592,[1]Rates!$A$3:$D$139,3,FALSE)</f>
        <v>9.8999999999999994E-5</v>
      </c>
      <c r="T592" s="22">
        <f t="shared" si="165"/>
        <v>18.498446999999999</v>
      </c>
      <c r="U592" s="19">
        <f>VLOOKUP(J592,[1]Values!$A$3:$D$462,4,FALSE)</f>
        <v>65441</v>
      </c>
      <c r="V592" s="20">
        <v>62999</v>
      </c>
      <c r="W592" s="20">
        <f t="shared" si="166"/>
        <v>2442</v>
      </c>
      <c r="X592" s="23">
        <f>VLOOKUP(H592,[1]Rates!$A$3:$D$139,4,FALSE)</f>
        <v>8.6000000000000003E-5</v>
      </c>
      <c r="Y592" s="90">
        <f t="shared" si="167"/>
        <v>0.210012</v>
      </c>
      <c r="Z592" s="9"/>
    </row>
    <row r="593" spans="7:26" x14ac:dyDescent="0.25">
      <c r="G593" s="16"/>
      <c r="H593" s="9">
        <v>55</v>
      </c>
      <c r="I593" s="9" t="s">
        <v>26</v>
      </c>
      <c r="J593" s="17">
        <v>499</v>
      </c>
      <c r="K593" s="18">
        <v>1</v>
      </c>
      <c r="L593" s="19">
        <f>VLOOKUP(J593,[1]Values!$A$3:$D$462,2,FALSE)</f>
        <v>844574</v>
      </c>
      <c r="M593" s="20">
        <v>661299</v>
      </c>
      <c r="N593" s="20">
        <f t="shared" si="162"/>
        <v>183275</v>
      </c>
      <c r="O593" s="19">
        <f>VLOOKUP(J593,[1]Values!$A$3:$D$462,3,FALSE)</f>
        <v>3578</v>
      </c>
      <c r="P593" s="19"/>
      <c r="Q593" s="19">
        <f t="shared" si="163"/>
        <v>3578</v>
      </c>
      <c r="R593" s="20">
        <f t="shared" si="164"/>
        <v>186853</v>
      </c>
      <c r="S593" s="21">
        <f>VLOOKUP(H593,[1]Rates!$A$3:$D$139,3,FALSE)</f>
        <v>1.45E-4</v>
      </c>
      <c r="T593" s="22">
        <f t="shared" si="165"/>
        <v>27.093685000000001</v>
      </c>
      <c r="U593" s="19">
        <f>VLOOKUP(J593,[1]Values!$A$3:$D$462,4,FALSE)</f>
        <v>65441</v>
      </c>
      <c r="V593" s="20">
        <v>62999</v>
      </c>
      <c r="W593" s="20">
        <f t="shared" si="166"/>
        <v>2442</v>
      </c>
      <c r="X593" s="23">
        <f>VLOOKUP(H593,[1]Rates!$A$3:$D$139,4,FALSE)</f>
        <v>1.35E-4</v>
      </c>
      <c r="Y593" s="90">
        <f t="shared" si="167"/>
        <v>0.32967000000000002</v>
      </c>
      <c r="Z593" s="9"/>
    </row>
    <row r="594" spans="7:26" x14ac:dyDescent="0.25">
      <c r="G594" s="16"/>
      <c r="H594" s="9">
        <v>64</v>
      </c>
      <c r="I594" s="9" t="s">
        <v>175</v>
      </c>
      <c r="J594" s="17">
        <v>499</v>
      </c>
      <c r="K594" s="18">
        <v>0</v>
      </c>
      <c r="L594" s="19">
        <f>VLOOKUP(J594,[1]Values!$A$3:$D$462,2,FALSE)</f>
        <v>844574</v>
      </c>
      <c r="M594" s="20">
        <v>661299</v>
      </c>
      <c r="N594" s="20">
        <f t="shared" si="162"/>
        <v>0</v>
      </c>
      <c r="O594" s="19">
        <f>VLOOKUP(J594,[1]Values!$A$3:$D$462,3,FALSE)</f>
        <v>3578</v>
      </c>
      <c r="P594" s="19"/>
      <c r="Q594" s="19">
        <f t="shared" si="163"/>
        <v>0</v>
      </c>
      <c r="R594" s="20">
        <f t="shared" si="164"/>
        <v>0</v>
      </c>
      <c r="S594" s="21">
        <f>VLOOKUP(H594,[1]Rates!$A$3:$D$139,3,FALSE)</f>
        <v>0</v>
      </c>
      <c r="T594" s="22">
        <f t="shared" si="165"/>
        <v>0</v>
      </c>
      <c r="U594" s="19">
        <f>VLOOKUP(J594,[1]Values!$A$3:$D$462,4,FALSE)</f>
        <v>65441</v>
      </c>
      <c r="V594" s="20">
        <v>62999</v>
      </c>
      <c r="W594" s="20">
        <f t="shared" si="166"/>
        <v>0</v>
      </c>
      <c r="X594" s="23">
        <f>VLOOKUP(H594,[1]Rates!$A$3:$D$139,4,FALSE)</f>
        <v>0</v>
      </c>
      <c r="Y594" s="90">
        <f t="shared" si="167"/>
        <v>0</v>
      </c>
      <c r="Z594" s="9"/>
    </row>
    <row r="595" spans="7:26" x14ac:dyDescent="0.25">
      <c r="G595" s="16"/>
      <c r="H595" s="9">
        <v>71</v>
      </c>
      <c r="I595" s="9" t="s">
        <v>18</v>
      </c>
      <c r="J595" s="17">
        <v>499</v>
      </c>
      <c r="K595" s="18">
        <v>0</v>
      </c>
      <c r="L595" s="19">
        <f>VLOOKUP(J595,[1]Values!$A$3:$D$462,2,FALSE)</f>
        <v>844574</v>
      </c>
      <c r="M595" s="20">
        <v>661299</v>
      </c>
      <c r="N595" s="20">
        <f t="shared" si="162"/>
        <v>0</v>
      </c>
      <c r="O595" s="19">
        <f>VLOOKUP(J595,[1]Values!$A$3:$D$462,3,FALSE)</f>
        <v>3578</v>
      </c>
      <c r="P595" s="19"/>
      <c r="Q595" s="19">
        <f t="shared" si="163"/>
        <v>0</v>
      </c>
      <c r="R595" s="20">
        <f t="shared" si="164"/>
        <v>0</v>
      </c>
      <c r="S595" s="21">
        <f>VLOOKUP(H595,[1]Rates!$A$3:$D$139,3,FALSE)</f>
        <v>9.0000000000000002E-6</v>
      </c>
      <c r="T595" s="22">
        <f t="shared" si="165"/>
        <v>0</v>
      </c>
      <c r="U595" s="19">
        <f>VLOOKUP(J595,[1]Values!$A$3:$D$462,4,FALSE)</f>
        <v>65441</v>
      </c>
      <c r="V595" s="20">
        <v>62999</v>
      </c>
      <c r="W595" s="20">
        <f t="shared" si="166"/>
        <v>0</v>
      </c>
      <c r="X595" s="23">
        <f>VLOOKUP(H595,[1]Rates!$A$3:$D$139,4,FALSE)</f>
        <v>9.0000000000000002E-6</v>
      </c>
      <c r="Y595" s="90">
        <f t="shared" si="167"/>
        <v>0</v>
      </c>
      <c r="Z595" s="9"/>
    </row>
    <row r="596" spans="7:26" x14ac:dyDescent="0.25">
      <c r="G596" s="16"/>
      <c r="H596" s="9">
        <v>72</v>
      </c>
      <c r="I596" s="9" t="s">
        <v>28</v>
      </c>
      <c r="J596" s="17">
        <v>499</v>
      </c>
      <c r="K596" s="18">
        <v>0</v>
      </c>
      <c r="L596" s="19">
        <f>VLOOKUP(J596,[1]Values!$A$3:$D$462,2,FALSE)</f>
        <v>844574</v>
      </c>
      <c r="M596" s="20">
        <v>661299</v>
      </c>
      <c r="N596" s="20">
        <f t="shared" si="162"/>
        <v>0</v>
      </c>
      <c r="O596" s="19">
        <f>VLOOKUP(J596,[1]Values!$A$3:$D$462,3,FALSE)</f>
        <v>3578</v>
      </c>
      <c r="P596" s="19"/>
      <c r="Q596" s="19">
        <f t="shared" si="163"/>
        <v>0</v>
      </c>
      <c r="R596" s="20">
        <f t="shared" si="164"/>
        <v>0</v>
      </c>
      <c r="S596" s="21">
        <f>VLOOKUP(H596,[1]Rates!$A$3:$D$139,3,FALSE)</f>
        <v>2.5799999999999998E-4</v>
      </c>
      <c r="T596" s="22">
        <f t="shared" si="165"/>
        <v>0</v>
      </c>
      <c r="U596" s="19">
        <f>VLOOKUP(J596,[1]Values!$A$3:$D$462,4,FALSE)</f>
        <v>65441</v>
      </c>
      <c r="V596" s="20">
        <v>62999</v>
      </c>
      <c r="W596" s="20">
        <f t="shared" si="166"/>
        <v>0</v>
      </c>
      <c r="X596" s="23">
        <f>VLOOKUP(H596,[1]Rates!$A$3:$D$139,4,FALSE)</f>
        <v>2.7500000000000002E-4</v>
      </c>
      <c r="Y596" s="90">
        <f t="shared" si="167"/>
        <v>0</v>
      </c>
      <c r="Z596" s="9"/>
    </row>
    <row r="597" spans="7:26" x14ac:dyDescent="0.25">
      <c r="G597" s="16"/>
      <c r="H597" s="9">
        <v>117</v>
      </c>
      <c r="I597" s="9" t="s">
        <v>21</v>
      </c>
      <c r="J597" s="17">
        <v>499</v>
      </c>
      <c r="K597" s="18">
        <v>0</v>
      </c>
      <c r="L597" s="19">
        <f>VLOOKUP(J597,[1]Values!$A$3:$D$462,2,FALSE)</f>
        <v>844574</v>
      </c>
      <c r="M597" s="20">
        <v>661299</v>
      </c>
      <c r="N597" s="20">
        <f t="shared" si="162"/>
        <v>0</v>
      </c>
      <c r="O597" s="19">
        <f>VLOOKUP(J597,[1]Values!$A$3:$D$462,3,FALSE)</f>
        <v>3578</v>
      </c>
      <c r="P597" s="19"/>
      <c r="Q597" s="19">
        <f t="shared" si="163"/>
        <v>0</v>
      </c>
      <c r="R597" s="20">
        <f t="shared" si="164"/>
        <v>0</v>
      </c>
      <c r="S597" s="21">
        <f>VLOOKUP(H597,[1]Rates!$A$3:$D$139,3,FALSE)</f>
        <v>2.1900000000000001E-4</v>
      </c>
      <c r="T597" s="22">
        <f t="shared" si="165"/>
        <v>0</v>
      </c>
      <c r="U597" s="19">
        <f>VLOOKUP(J597,[1]Values!$A$3:$D$462,4,FALSE)</f>
        <v>65441</v>
      </c>
      <c r="V597" s="20">
        <v>62999</v>
      </c>
      <c r="W597" s="20">
        <f t="shared" si="166"/>
        <v>0</v>
      </c>
      <c r="X597" s="23">
        <f>VLOOKUP(H597,[1]Rates!$A$3:$D$139,4,FALSE)</f>
        <v>2.34E-4</v>
      </c>
      <c r="Y597" s="90">
        <f t="shared" si="167"/>
        <v>0</v>
      </c>
      <c r="Z597" s="9"/>
    </row>
    <row r="598" spans="7:26" x14ac:dyDescent="0.25">
      <c r="G598" s="16"/>
      <c r="H598" s="9">
        <v>122</v>
      </c>
      <c r="I598" s="9" t="s">
        <v>90</v>
      </c>
      <c r="J598" s="17">
        <v>499</v>
      </c>
      <c r="K598" s="18">
        <v>1</v>
      </c>
      <c r="L598" s="19">
        <f>VLOOKUP(J598,[1]Values!$A$3:$D$462,2,FALSE)</f>
        <v>844574</v>
      </c>
      <c r="M598" s="20">
        <v>661299</v>
      </c>
      <c r="N598" s="20">
        <f t="shared" si="162"/>
        <v>183275</v>
      </c>
      <c r="O598" s="19">
        <f>VLOOKUP(J598,[1]Values!$A$3:$D$462,3,FALSE)</f>
        <v>3578</v>
      </c>
      <c r="P598" s="19"/>
      <c r="Q598" s="19">
        <f t="shared" si="163"/>
        <v>3578</v>
      </c>
      <c r="R598" s="20">
        <f t="shared" si="164"/>
        <v>186853</v>
      </c>
      <c r="S598" s="21">
        <f>VLOOKUP(H598,[1]Rates!$A$3:$D$139,3,FALSE)</f>
        <v>0</v>
      </c>
      <c r="T598" s="22">
        <f t="shared" si="165"/>
        <v>0</v>
      </c>
      <c r="U598" s="19">
        <f>VLOOKUP(J598,[1]Values!$A$3:$D$462,4,FALSE)</f>
        <v>65441</v>
      </c>
      <c r="V598" s="20">
        <v>62999</v>
      </c>
      <c r="W598" s="20">
        <f t="shared" si="166"/>
        <v>2442</v>
      </c>
      <c r="X598" s="23">
        <f>VLOOKUP(H598,[1]Rates!$A$3:$D$139,4,FALSE)</f>
        <v>0</v>
      </c>
      <c r="Y598" s="90">
        <f t="shared" si="167"/>
        <v>0</v>
      </c>
      <c r="Z598" s="9"/>
    </row>
    <row r="599" spans="7:26" x14ac:dyDescent="0.25">
      <c r="G599" s="16"/>
      <c r="H599" s="9">
        <v>131</v>
      </c>
      <c r="I599" s="9" t="s">
        <v>171</v>
      </c>
      <c r="J599" s="17">
        <v>499</v>
      </c>
      <c r="K599" s="18">
        <v>1</v>
      </c>
      <c r="L599" s="19">
        <f>VLOOKUP(J599,[1]Values!$A$3:$D$462,2,FALSE)</f>
        <v>844574</v>
      </c>
      <c r="M599" s="20">
        <v>661299</v>
      </c>
      <c r="N599" s="20">
        <f t="shared" si="162"/>
        <v>183275</v>
      </c>
      <c r="O599" s="19">
        <f>VLOOKUP(J599,[1]Values!$A$3:$D$462,3,FALSE)</f>
        <v>3578</v>
      </c>
      <c r="P599" s="19"/>
      <c r="Q599" s="19">
        <f t="shared" si="163"/>
        <v>3578</v>
      </c>
      <c r="R599" s="20">
        <f t="shared" si="164"/>
        <v>186853</v>
      </c>
      <c r="S599" s="21">
        <f>VLOOKUP(H599,[1]Rates!$A$3:$D$139,3,FALSE)</f>
        <v>0</v>
      </c>
      <c r="T599" s="22">
        <f t="shared" si="165"/>
        <v>0</v>
      </c>
      <c r="U599" s="19">
        <f>VLOOKUP(J599,[1]Values!$A$3:$D$462,4,FALSE)</f>
        <v>65441</v>
      </c>
      <c r="V599" s="20">
        <v>62999</v>
      </c>
      <c r="W599" s="20">
        <f t="shared" si="166"/>
        <v>2442</v>
      </c>
      <c r="X599" s="23">
        <f>VLOOKUP(H599,[1]Rates!$A$3:$D$139,4,FALSE)</f>
        <v>0</v>
      </c>
      <c r="Y599" s="90">
        <f t="shared" si="167"/>
        <v>0</v>
      </c>
      <c r="Z599" s="9"/>
    </row>
    <row r="600" spans="7:26" ht="15.75" thickBot="1" x14ac:dyDescent="0.3">
      <c r="G600" s="24"/>
      <c r="H600" s="25"/>
      <c r="I600" s="25"/>
      <c r="J600" s="93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6"/>
      <c r="Z600" s="9"/>
    </row>
    <row r="601" spans="7:26" x14ac:dyDescent="0.25">
      <c r="G601" s="9">
        <v>131</v>
      </c>
      <c r="H601" s="9" t="s">
        <v>171</v>
      </c>
      <c r="I601" s="9"/>
      <c r="J601" s="17"/>
      <c r="K601" s="18"/>
      <c r="L601" s="20"/>
      <c r="M601" s="20"/>
      <c r="N601" s="20"/>
      <c r="O601" s="20"/>
      <c r="P601" s="20"/>
      <c r="Q601" s="20"/>
      <c r="R601" s="20"/>
      <c r="S601" s="23"/>
      <c r="T601" s="22">
        <f>SUM(T519:T600)</f>
        <v>353340.67312599986</v>
      </c>
      <c r="U601" s="20"/>
      <c r="V601" s="20"/>
      <c r="W601" s="20"/>
      <c r="X601" s="23"/>
      <c r="Y601" s="22">
        <f>SUM(Y519:Y600)</f>
        <v>22915.272399999998</v>
      </c>
      <c r="Z601" s="27">
        <f>SUM(T601:Y601)</f>
        <v>376255.94552599988</v>
      </c>
    </row>
    <row r="602" spans="7:26" x14ac:dyDescent="0.25">
      <c r="G602" s="9"/>
      <c r="H602" s="9"/>
      <c r="I602" s="9"/>
      <c r="J602" s="17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7:26" ht="15.75" thickBot="1" x14ac:dyDescent="0.3">
      <c r="G603" s="9"/>
      <c r="H603" s="9"/>
      <c r="I603" s="9"/>
      <c r="J603" s="10" t="s">
        <v>53</v>
      </c>
      <c r="K603" s="11" t="s">
        <v>54</v>
      </c>
      <c r="L603" s="12" t="s">
        <v>55</v>
      </c>
      <c r="M603" s="12" t="s">
        <v>160</v>
      </c>
      <c r="N603" s="12"/>
      <c r="O603" s="12" t="s">
        <v>56</v>
      </c>
      <c r="P603" s="12" t="s">
        <v>161</v>
      </c>
      <c r="Q603" s="12"/>
      <c r="R603" s="12" t="s">
        <v>57</v>
      </c>
      <c r="S603" s="13" t="s">
        <v>58</v>
      </c>
      <c r="T603" s="14" t="s">
        <v>59</v>
      </c>
      <c r="U603" s="12" t="s">
        <v>60</v>
      </c>
      <c r="V603" s="12" t="s">
        <v>61</v>
      </c>
      <c r="W603" s="12" t="s">
        <v>62</v>
      </c>
      <c r="X603" s="13" t="s">
        <v>63</v>
      </c>
      <c r="Y603" s="14" t="s">
        <v>64</v>
      </c>
      <c r="Z603" s="9"/>
    </row>
    <row r="604" spans="7:26" ht="15.75" x14ac:dyDescent="0.25">
      <c r="G604" s="82">
        <v>140</v>
      </c>
      <c r="H604" s="83" t="s">
        <v>181</v>
      </c>
      <c r="I604" s="15"/>
      <c r="J604" s="84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34"/>
      <c r="Z604" s="9"/>
    </row>
    <row r="605" spans="7:26" x14ac:dyDescent="0.25">
      <c r="G605" s="16"/>
      <c r="H605" s="9">
        <v>1</v>
      </c>
      <c r="I605" s="9" t="s">
        <v>11</v>
      </c>
      <c r="J605" s="17">
        <v>521</v>
      </c>
      <c r="K605" s="18">
        <v>1</v>
      </c>
      <c r="L605" s="19">
        <f>VLOOKUP(J605,[1]Values!$A$3:$D$462,2,FALSE)</f>
        <v>44053776</v>
      </c>
      <c r="M605" s="96">
        <v>34321430</v>
      </c>
      <c r="N605" s="20">
        <f t="shared" ref="N605:N623" si="168">(L605-M605)*K605</f>
        <v>9732346</v>
      </c>
      <c r="O605" s="19">
        <f>VLOOKUP(J605,[1]Values!$A$3:$D$462,3,FALSE)</f>
        <v>322714</v>
      </c>
      <c r="P605" s="9"/>
      <c r="Q605" s="19">
        <f t="shared" ref="Q605:Q623" si="169">(O605-P605)*K605</f>
        <v>322714</v>
      </c>
      <c r="R605" s="20">
        <f t="shared" ref="R605:R623" si="170">(L605-M605+O605-P605)*K605</f>
        <v>10055060</v>
      </c>
      <c r="S605" s="21">
        <f>VLOOKUP(H605,[1]Rates!$A$3:$D$139,3,FALSE)</f>
        <v>1.908E-3</v>
      </c>
      <c r="T605" s="22">
        <f t="shared" ref="T605:T623" si="171">R605*S605</f>
        <v>19185.054479999999</v>
      </c>
      <c r="U605" s="19">
        <f>VLOOKUP(J605,[1]Values!$A$3:$D$462,4,FALSE)</f>
        <v>181577</v>
      </c>
      <c r="V605" s="20">
        <v>360455</v>
      </c>
      <c r="W605" s="20">
        <f t="shared" ref="W605:W667" si="172">(U605-V605)*K605</f>
        <v>-178878</v>
      </c>
      <c r="X605" s="23">
        <f>VLOOKUP(H605,[1]Rates!$A$3:$D$139,4,FALSE)</f>
        <v>2.0739999999999999E-3</v>
      </c>
      <c r="Y605" s="90">
        <f t="shared" ref="Y605:Y623" si="173">W605*X605</f>
        <v>-370.99297199999995</v>
      </c>
      <c r="Z605" s="9"/>
    </row>
    <row r="606" spans="7:26" x14ac:dyDescent="0.25">
      <c r="G606" s="16"/>
      <c r="H606" s="9">
        <v>2</v>
      </c>
      <c r="I606" s="9" t="s">
        <v>67</v>
      </c>
      <c r="J606" s="17">
        <v>521</v>
      </c>
      <c r="K606" s="18">
        <v>1</v>
      </c>
      <c r="L606" s="19">
        <f>VLOOKUP(J606,[1]Values!$A$3:$D$462,2,FALSE)</f>
        <v>44053776</v>
      </c>
      <c r="M606" s="96">
        <v>34321430</v>
      </c>
      <c r="N606" s="20">
        <f t="shared" si="168"/>
        <v>9732346</v>
      </c>
      <c r="O606" s="19">
        <f>VLOOKUP(J606,[1]Values!$A$3:$D$462,3,FALSE)</f>
        <v>322714</v>
      </c>
      <c r="P606" s="9"/>
      <c r="Q606" s="19">
        <f t="shared" si="169"/>
        <v>322714</v>
      </c>
      <c r="R606" s="20">
        <f t="shared" si="170"/>
        <v>10055060</v>
      </c>
      <c r="S606" s="21">
        <f>VLOOKUP(H606,[1]Rates!$A$3:$D$139,3,FALSE)</f>
        <v>2.0900000000000001E-4</v>
      </c>
      <c r="T606" s="22">
        <f t="shared" si="171"/>
        <v>2101.5075400000001</v>
      </c>
      <c r="U606" s="19">
        <f>VLOOKUP(J606,[1]Values!$A$3:$D$462,4,FALSE)</f>
        <v>181577</v>
      </c>
      <c r="V606" s="20">
        <v>360455</v>
      </c>
      <c r="W606" s="20">
        <f t="shared" si="172"/>
        <v>-178878</v>
      </c>
      <c r="X606" s="23">
        <f>VLOOKUP(H606,[1]Rates!$A$3:$D$139,4,FALSE)</f>
        <v>2.3000000000000001E-4</v>
      </c>
      <c r="Y606" s="90">
        <f t="shared" si="173"/>
        <v>-41.141939999999998</v>
      </c>
      <c r="Z606" s="9"/>
    </row>
    <row r="607" spans="7:26" x14ac:dyDescent="0.25">
      <c r="G607" s="16"/>
      <c r="H607" s="9">
        <v>3</v>
      </c>
      <c r="I607" s="9" t="s">
        <v>68</v>
      </c>
      <c r="J607" s="17">
        <v>521</v>
      </c>
      <c r="K607" s="18">
        <v>1</v>
      </c>
      <c r="L607" s="19">
        <f>VLOOKUP(J607,[1]Values!$A$3:$D$462,2,FALSE)</f>
        <v>44053776</v>
      </c>
      <c r="M607" s="96">
        <v>34321430</v>
      </c>
      <c r="N607" s="20">
        <f t="shared" si="168"/>
        <v>9732346</v>
      </c>
      <c r="O607" s="19">
        <f>VLOOKUP(J607,[1]Values!$A$3:$D$462,3,FALSE)</f>
        <v>322714</v>
      </c>
      <c r="P607" s="9"/>
      <c r="Q607" s="19">
        <f t="shared" si="169"/>
        <v>322714</v>
      </c>
      <c r="R607" s="20">
        <f t="shared" si="170"/>
        <v>10055060</v>
      </c>
      <c r="S607" s="21">
        <f>VLOOKUP(H607,[1]Rates!$A$3:$D$139,3,FALSE)</f>
        <v>4.9299999999999995E-4</v>
      </c>
      <c r="T607" s="22">
        <f t="shared" si="171"/>
        <v>4957.1445799999992</v>
      </c>
      <c r="U607" s="19">
        <f>VLOOKUP(J607,[1]Values!$A$3:$D$462,4,FALSE)</f>
        <v>181577</v>
      </c>
      <c r="V607" s="20">
        <v>360455</v>
      </c>
      <c r="W607" s="20">
        <f t="shared" si="172"/>
        <v>-178878</v>
      </c>
      <c r="X607" s="23">
        <f>VLOOKUP(H607,[1]Rates!$A$3:$D$139,4,FALSE)</f>
        <v>5.2599999999999999E-4</v>
      </c>
      <c r="Y607" s="90">
        <f t="shared" si="173"/>
        <v>-94.089827999999997</v>
      </c>
      <c r="Z607" s="9"/>
    </row>
    <row r="608" spans="7:26" x14ac:dyDescent="0.25">
      <c r="G608" s="16"/>
      <c r="H608" s="9">
        <v>4</v>
      </c>
      <c r="I608" s="9" t="s">
        <v>162</v>
      </c>
      <c r="J608" s="17">
        <v>521</v>
      </c>
      <c r="K608" s="18">
        <v>1</v>
      </c>
      <c r="L608" s="19">
        <f>VLOOKUP(J608,[1]Values!$A$3:$D$462,2,FALSE)</f>
        <v>44053776</v>
      </c>
      <c r="M608" s="96">
        <v>34321430</v>
      </c>
      <c r="N608" s="20">
        <f t="shared" si="168"/>
        <v>9732346</v>
      </c>
      <c r="O608" s="19">
        <f>VLOOKUP(J608,[1]Values!$A$3:$D$462,3,FALSE)</f>
        <v>322714</v>
      </c>
      <c r="P608" s="9"/>
      <c r="Q608" s="19">
        <f t="shared" si="169"/>
        <v>322714</v>
      </c>
      <c r="R608" s="20">
        <f t="shared" si="170"/>
        <v>10055060</v>
      </c>
      <c r="S608" s="21">
        <f>VLOOKUP(H608,[1]Rates!$A$3:$D$139,3,FALSE)</f>
        <v>8.1609999999999999E-3</v>
      </c>
      <c r="T608" s="22">
        <f t="shared" si="171"/>
        <v>82059.344660000002</v>
      </c>
      <c r="U608" s="19">
        <f>VLOOKUP(J608,[1]Values!$A$3:$D$462,4,FALSE)</f>
        <v>181577</v>
      </c>
      <c r="V608" s="20">
        <v>360455</v>
      </c>
      <c r="W608" s="20">
        <f t="shared" si="172"/>
        <v>-178878</v>
      </c>
      <c r="X608" s="23">
        <f>VLOOKUP(H608,[1]Rates!$A$3:$D$139,4,FALSE)</f>
        <v>7.8399999999999997E-3</v>
      </c>
      <c r="Y608" s="90">
        <f t="shared" si="173"/>
        <v>-1402.4035199999998</v>
      </c>
      <c r="Z608" s="9"/>
    </row>
    <row r="609" spans="7:26" x14ac:dyDescent="0.25">
      <c r="G609" s="16"/>
      <c r="H609" s="9">
        <v>136</v>
      </c>
      <c r="I609" s="9" t="s">
        <v>193</v>
      </c>
      <c r="J609" s="17">
        <v>521</v>
      </c>
      <c r="K609" s="18">
        <v>1</v>
      </c>
      <c r="L609" s="19">
        <f>VLOOKUP(J609,[1]Values!$A$3:$D$462,2,FALSE)</f>
        <v>44053776</v>
      </c>
      <c r="M609" s="96">
        <v>34321430</v>
      </c>
      <c r="N609" s="20">
        <f t="shared" si="168"/>
        <v>9732346</v>
      </c>
      <c r="O609" s="19">
        <f>VLOOKUP(J609,[1]Values!$A$3:$D$462,3,FALSE)</f>
        <v>322714</v>
      </c>
      <c r="P609" s="9"/>
      <c r="Q609" s="19">
        <f t="shared" si="169"/>
        <v>322714</v>
      </c>
      <c r="R609" s="20">
        <f t="shared" si="170"/>
        <v>10055060</v>
      </c>
      <c r="S609" s="21">
        <f>VLOOKUP(H609,[1]Rates!$A$3:$D$139,3,FALSE)</f>
        <v>2.31E-4</v>
      </c>
      <c r="T609" s="22">
        <f t="shared" si="171"/>
        <v>2322.7188599999999</v>
      </c>
      <c r="U609" s="19">
        <f>VLOOKUP(J609,[1]Values!$A$3:$D$462,4,FALSE)</f>
        <v>181577</v>
      </c>
      <c r="V609" s="20">
        <v>360455</v>
      </c>
      <c r="W609" s="20">
        <f t="shared" si="172"/>
        <v>-178878</v>
      </c>
      <c r="X609" s="23">
        <f>VLOOKUP(H609,[1]Rates!$A$3:$D$139,4,FALSE)</f>
        <v>2.0100000000000001E-4</v>
      </c>
      <c r="Y609" s="90">
        <f t="shared" si="173"/>
        <v>-35.954478000000002</v>
      </c>
      <c r="Z609" s="9"/>
    </row>
    <row r="610" spans="7:26" x14ac:dyDescent="0.25">
      <c r="G610" s="16"/>
      <c r="H610" s="9">
        <v>6</v>
      </c>
      <c r="I610" s="9" t="s">
        <v>163</v>
      </c>
      <c r="J610" s="17">
        <v>521</v>
      </c>
      <c r="K610" s="18">
        <v>1</v>
      </c>
      <c r="L610" s="19">
        <f>VLOOKUP(J610,[1]Values!$A$3:$D$462,2,FALSE)</f>
        <v>44053776</v>
      </c>
      <c r="M610" s="96">
        <v>34321430</v>
      </c>
      <c r="N610" s="20">
        <f t="shared" si="168"/>
        <v>9732346</v>
      </c>
      <c r="O610" s="19">
        <f>VLOOKUP(J610,[1]Values!$A$3:$D$462,3,FALSE)</f>
        <v>322714</v>
      </c>
      <c r="P610" s="9"/>
      <c r="Q610" s="19">
        <f t="shared" si="169"/>
        <v>322714</v>
      </c>
      <c r="R610" s="20">
        <f t="shared" si="170"/>
        <v>10055060</v>
      </c>
      <c r="S610" s="21">
        <f>VLOOKUP(H610,[1]Rates!$A$3:$D$139,3,FALSE)</f>
        <v>0</v>
      </c>
      <c r="T610" s="22">
        <f t="shared" si="171"/>
        <v>0</v>
      </c>
      <c r="U610" s="19">
        <f>VLOOKUP(J610,[1]Values!$A$3:$D$462,4,FALSE)</f>
        <v>181577</v>
      </c>
      <c r="V610" s="20">
        <v>360455</v>
      </c>
      <c r="W610" s="20">
        <f t="shared" si="172"/>
        <v>-178878</v>
      </c>
      <c r="X610" s="23">
        <f>VLOOKUP(H610,[1]Rates!$A$3:$D$139,4,FALSE)</f>
        <v>0</v>
      </c>
      <c r="Y610" s="90">
        <f t="shared" si="173"/>
        <v>0</v>
      </c>
      <c r="Z610" s="9"/>
    </row>
    <row r="611" spans="7:26" x14ac:dyDescent="0.25">
      <c r="G611" s="16"/>
      <c r="H611" s="9">
        <v>7</v>
      </c>
      <c r="I611" s="9" t="s">
        <v>71</v>
      </c>
      <c r="J611" s="17">
        <v>521</v>
      </c>
      <c r="K611" s="18">
        <v>0</v>
      </c>
      <c r="L611" s="19">
        <f>VLOOKUP(J611,[1]Values!$A$3:$D$462,2,FALSE)</f>
        <v>44053776</v>
      </c>
      <c r="M611" s="96">
        <v>34321430</v>
      </c>
      <c r="N611" s="20">
        <f t="shared" si="168"/>
        <v>0</v>
      </c>
      <c r="O611" s="19">
        <f>VLOOKUP(J611,[1]Values!$A$3:$D$462,3,FALSE)</f>
        <v>322714</v>
      </c>
      <c r="P611" s="9"/>
      <c r="Q611" s="19">
        <f t="shared" si="169"/>
        <v>0</v>
      </c>
      <c r="R611" s="20">
        <f t="shared" si="170"/>
        <v>0</v>
      </c>
      <c r="S611" s="21">
        <f>VLOOKUP(H611,[1]Rates!$A$3:$D$139,3,FALSE)</f>
        <v>1.01E-4</v>
      </c>
      <c r="T611" s="22">
        <f t="shared" si="171"/>
        <v>0</v>
      </c>
      <c r="U611" s="19">
        <f>VLOOKUP(J611,[1]Values!$A$3:$D$462,4,FALSE)</f>
        <v>181577</v>
      </c>
      <c r="V611" s="20">
        <v>360455</v>
      </c>
      <c r="W611" s="20">
        <f t="shared" si="172"/>
        <v>0</v>
      </c>
      <c r="X611" s="23">
        <f>VLOOKUP(H611,[1]Rates!$A$3:$D$139,4,FALSE)</f>
        <v>1.08E-4</v>
      </c>
      <c r="Y611" s="90">
        <f t="shared" si="173"/>
        <v>0</v>
      </c>
      <c r="Z611" s="9"/>
    </row>
    <row r="612" spans="7:26" x14ac:dyDescent="0.25">
      <c r="G612" s="16"/>
      <c r="H612" s="9">
        <v>8</v>
      </c>
      <c r="I612" s="9" t="s">
        <v>72</v>
      </c>
      <c r="J612" s="17">
        <v>521</v>
      </c>
      <c r="K612" s="18">
        <v>0</v>
      </c>
      <c r="L612" s="19">
        <f>VLOOKUP(J612,[1]Values!$A$3:$D$462,2,FALSE)</f>
        <v>44053776</v>
      </c>
      <c r="M612" s="96">
        <v>34321430</v>
      </c>
      <c r="N612" s="20">
        <f t="shared" si="168"/>
        <v>0</v>
      </c>
      <c r="O612" s="19">
        <f>VLOOKUP(J612,[1]Values!$A$3:$D$462,3,FALSE)</f>
        <v>322714</v>
      </c>
      <c r="P612" s="9"/>
      <c r="Q612" s="19">
        <f t="shared" si="169"/>
        <v>0</v>
      </c>
      <c r="R612" s="20">
        <f t="shared" si="170"/>
        <v>0</v>
      </c>
      <c r="S612" s="21">
        <f>VLOOKUP(H612,[1]Rates!$A$3:$D$139,3,FALSE)</f>
        <v>1.5300000000000001E-4</v>
      </c>
      <c r="T612" s="22">
        <f t="shared" si="171"/>
        <v>0</v>
      </c>
      <c r="U612" s="19">
        <f>VLOOKUP(J612,[1]Values!$A$3:$D$462,4,FALSE)</f>
        <v>181577</v>
      </c>
      <c r="V612" s="20">
        <v>360455</v>
      </c>
      <c r="W612" s="20">
        <f t="shared" si="172"/>
        <v>0</v>
      </c>
      <c r="X612" s="23">
        <f>VLOOKUP(H612,[1]Rates!$A$3:$D$139,4,FALSE)</f>
        <v>1.64E-4</v>
      </c>
      <c r="Y612" s="90">
        <f t="shared" si="173"/>
        <v>0</v>
      </c>
      <c r="Z612" s="9"/>
    </row>
    <row r="613" spans="7:26" x14ac:dyDescent="0.25">
      <c r="G613" s="16"/>
      <c r="H613" s="9">
        <v>9</v>
      </c>
      <c r="I613" s="9" t="s">
        <v>164</v>
      </c>
      <c r="J613" s="17">
        <v>521</v>
      </c>
      <c r="K613" s="18">
        <v>0</v>
      </c>
      <c r="L613" s="19">
        <f>VLOOKUP(J613,[1]Values!$A$3:$D$462,2,FALSE)</f>
        <v>44053776</v>
      </c>
      <c r="M613" s="96">
        <v>34321430</v>
      </c>
      <c r="N613" s="20">
        <f t="shared" si="168"/>
        <v>0</v>
      </c>
      <c r="O613" s="19">
        <f>VLOOKUP(J613,[1]Values!$A$3:$D$462,3,FALSE)</f>
        <v>322714</v>
      </c>
      <c r="P613" s="9"/>
      <c r="Q613" s="19">
        <f t="shared" si="169"/>
        <v>0</v>
      </c>
      <c r="R613" s="20">
        <f t="shared" si="170"/>
        <v>0</v>
      </c>
      <c r="S613" s="21">
        <f>VLOOKUP(H613,[1]Rates!$A$3:$D$139,3,FALSE)</f>
        <v>2.5599999999999999E-4</v>
      </c>
      <c r="T613" s="22">
        <f t="shared" si="171"/>
        <v>0</v>
      </c>
      <c r="U613" s="19">
        <f>VLOOKUP(J613,[1]Values!$A$3:$D$462,4,FALSE)</f>
        <v>181577</v>
      </c>
      <c r="V613" s="20">
        <v>360455</v>
      </c>
      <c r="W613" s="20">
        <f t="shared" si="172"/>
        <v>0</v>
      </c>
      <c r="X613" s="23">
        <f>VLOOKUP(H613,[1]Rates!$A$3:$D$139,4,FALSE)</f>
        <v>2.7599999999999999E-4</v>
      </c>
      <c r="Y613" s="90">
        <f t="shared" si="173"/>
        <v>0</v>
      </c>
      <c r="Z613" s="9"/>
    </row>
    <row r="614" spans="7:26" x14ac:dyDescent="0.25">
      <c r="G614" s="16"/>
      <c r="H614" s="9">
        <v>17</v>
      </c>
      <c r="I614" s="9" t="s">
        <v>74</v>
      </c>
      <c r="J614" s="17">
        <v>521</v>
      </c>
      <c r="K614" s="18">
        <v>0</v>
      </c>
      <c r="L614" s="19">
        <f>VLOOKUP(J614,[1]Values!$A$3:$D$462,2,FALSE)</f>
        <v>44053776</v>
      </c>
      <c r="M614" s="96">
        <v>34321430</v>
      </c>
      <c r="N614" s="20">
        <f t="shared" si="168"/>
        <v>0</v>
      </c>
      <c r="O614" s="19">
        <f>VLOOKUP(J614,[1]Values!$A$3:$D$462,3,FALSE)</f>
        <v>322714</v>
      </c>
      <c r="P614" s="9"/>
      <c r="Q614" s="19">
        <f t="shared" si="169"/>
        <v>0</v>
      </c>
      <c r="R614" s="20">
        <f t="shared" si="170"/>
        <v>0</v>
      </c>
      <c r="S614" s="21">
        <f>VLOOKUP(H614,[1]Rates!$A$3:$D$139,3,FALSE)</f>
        <v>6.0700000000000001E-4</v>
      </c>
      <c r="T614" s="22">
        <f t="shared" si="171"/>
        <v>0</v>
      </c>
      <c r="U614" s="19">
        <f>VLOOKUP(J614,[1]Values!$A$3:$D$462,4,FALSE)</f>
        <v>181577</v>
      </c>
      <c r="V614" s="20">
        <v>360455</v>
      </c>
      <c r="W614" s="20">
        <f t="shared" si="172"/>
        <v>0</v>
      </c>
      <c r="X614" s="23">
        <f>VLOOKUP(H614,[1]Rates!$A$3:$D$139,4,FALSE)</f>
        <v>6.4899999999999995E-4</v>
      </c>
      <c r="Y614" s="90">
        <f t="shared" si="173"/>
        <v>0</v>
      </c>
      <c r="Z614" s="9"/>
    </row>
    <row r="615" spans="7:26" x14ac:dyDescent="0.25">
      <c r="G615" s="16"/>
      <c r="H615" s="9">
        <v>29</v>
      </c>
      <c r="I615" s="9" t="s">
        <v>165</v>
      </c>
      <c r="J615" s="17">
        <v>521</v>
      </c>
      <c r="K615" s="18">
        <v>1</v>
      </c>
      <c r="L615" s="19">
        <f>VLOOKUP(J615,[1]Values!$A$3:$D$462,2,FALSE)</f>
        <v>44053776</v>
      </c>
      <c r="M615" s="96">
        <v>34321430</v>
      </c>
      <c r="N615" s="20">
        <f t="shared" si="168"/>
        <v>9732346</v>
      </c>
      <c r="O615" s="19">
        <f>VLOOKUP(J615,[1]Values!$A$3:$D$462,3,FALSE)</f>
        <v>322714</v>
      </c>
      <c r="P615" s="9"/>
      <c r="Q615" s="19">
        <f t="shared" si="169"/>
        <v>322714</v>
      </c>
      <c r="R615" s="20">
        <f t="shared" si="170"/>
        <v>10055060</v>
      </c>
      <c r="S615" s="21">
        <f>VLOOKUP(H615,[1]Rates!$A$3:$D$139,3,FALSE)</f>
        <v>2.8760000000000001E-3</v>
      </c>
      <c r="T615" s="22">
        <f t="shared" si="171"/>
        <v>28918.352559999999</v>
      </c>
      <c r="U615" s="19">
        <f>VLOOKUP(J615,[1]Values!$A$3:$D$462,4,FALSE)</f>
        <v>181577</v>
      </c>
      <c r="V615" s="20">
        <v>360455</v>
      </c>
      <c r="W615" s="20">
        <f t="shared" si="172"/>
        <v>-178878</v>
      </c>
      <c r="X615" s="23">
        <f>VLOOKUP(H615,[1]Rates!$A$3:$D$139,4,FALSE)</f>
        <v>3.1029999999999999E-3</v>
      </c>
      <c r="Y615" s="90">
        <f t="shared" si="173"/>
        <v>-555.05843399999992</v>
      </c>
      <c r="Z615" s="9"/>
    </row>
    <row r="616" spans="7:26" x14ac:dyDescent="0.25">
      <c r="G616" s="16"/>
      <c r="H616" s="9">
        <v>38</v>
      </c>
      <c r="I616" s="9" t="s">
        <v>76</v>
      </c>
      <c r="J616" s="17">
        <v>521</v>
      </c>
      <c r="K616" s="18">
        <v>1</v>
      </c>
      <c r="L616" s="19">
        <f>VLOOKUP(J616,[1]Values!$A$3:$D$462,2,FALSE)</f>
        <v>44053776</v>
      </c>
      <c r="M616" s="96">
        <v>34321430</v>
      </c>
      <c r="N616" s="20">
        <f t="shared" si="168"/>
        <v>9732346</v>
      </c>
      <c r="O616" s="19">
        <f>VLOOKUP(J616,[1]Values!$A$3:$D$462,3,FALSE)</f>
        <v>322714</v>
      </c>
      <c r="P616" s="9"/>
      <c r="Q616" s="19">
        <f t="shared" si="169"/>
        <v>322714</v>
      </c>
      <c r="R616" s="20">
        <f t="shared" si="170"/>
        <v>10055060</v>
      </c>
      <c r="S616" s="21">
        <f>VLOOKUP(H616,[1]Rates!$A$3:$D$139,3,FALSE)</f>
        <v>9.8999999999999994E-5</v>
      </c>
      <c r="T616" s="22">
        <f t="shared" si="171"/>
        <v>995.45093999999995</v>
      </c>
      <c r="U616" s="19">
        <f>VLOOKUP(J616,[1]Values!$A$3:$D$462,4,FALSE)</f>
        <v>181577</v>
      </c>
      <c r="V616" s="20">
        <v>360455</v>
      </c>
      <c r="W616" s="20">
        <f t="shared" si="172"/>
        <v>-178878</v>
      </c>
      <c r="X616" s="23">
        <f>VLOOKUP(H616,[1]Rates!$A$3:$D$139,4,FALSE)</f>
        <v>8.6000000000000003E-5</v>
      </c>
      <c r="Y616" s="90">
        <f t="shared" si="173"/>
        <v>-15.383508000000001</v>
      </c>
      <c r="Z616" s="9"/>
    </row>
    <row r="617" spans="7:26" x14ac:dyDescent="0.25">
      <c r="G617" s="16"/>
      <c r="H617" s="9">
        <v>41</v>
      </c>
      <c r="I617" s="9" t="s">
        <v>167</v>
      </c>
      <c r="J617" s="17">
        <v>521</v>
      </c>
      <c r="K617" s="18">
        <v>1</v>
      </c>
      <c r="L617" s="19">
        <f>VLOOKUP(J617,[1]Values!$A$3:$D$462,2,FALSE)</f>
        <v>44053776</v>
      </c>
      <c r="M617" s="96">
        <v>34321430</v>
      </c>
      <c r="N617" s="20">
        <f t="shared" si="168"/>
        <v>9732346</v>
      </c>
      <c r="O617" s="19">
        <f>VLOOKUP(J617,[1]Values!$A$3:$D$462,3,FALSE)</f>
        <v>322714</v>
      </c>
      <c r="P617" s="9"/>
      <c r="Q617" s="19">
        <f t="shared" si="169"/>
        <v>322714</v>
      </c>
      <c r="R617" s="20">
        <f t="shared" si="170"/>
        <v>10055060</v>
      </c>
      <c r="S617" s="21">
        <f>VLOOKUP(H617,[1]Rates!$A$3:$D$139,3,FALSE)</f>
        <v>0</v>
      </c>
      <c r="T617" s="22">
        <f t="shared" si="171"/>
        <v>0</v>
      </c>
      <c r="U617" s="19">
        <f>VLOOKUP(J617,[1]Values!$A$3:$D$462,4,FALSE)</f>
        <v>181577</v>
      </c>
      <c r="V617" s="20">
        <v>360455</v>
      </c>
      <c r="W617" s="20">
        <f t="shared" si="172"/>
        <v>-178878</v>
      </c>
      <c r="X617" s="23">
        <f>VLOOKUP(H617,[1]Rates!$A$3:$D$139,4,FALSE)</f>
        <v>0</v>
      </c>
      <c r="Y617" s="90">
        <f t="shared" si="173"/>
        <v>0</v>
      </c>
      <c r="Z617" s="9"/>
    </row>
    <row r="618" spans="7:26" x14ac:dyDescent="0.25">
      <c r="G618" s="16"/>
      <c r="H618" s="9">
        <v>55</v>
      </c>
      <c r="I618" s="9" t="s">
        <v>78</v>
      </c>
      <c r="J618" s="17">
        <v>521</v>
      </c>
      <c r="K618" s="18">
        <v>1</v>
      </c>
      <c r="L618" s="19">
        <f>VLOOKUP(J618,[1]Values!$A$3:$D$462,2,FALSE)</f>
        <v>44053776</v>
      </c>
      <c r="M618" s="96">
        <v>34321430</v>
      </c>
      <c r="N618" s="20">
        <f t="shared" si="168"/>
        <v>9732346</v>
      </c>
      <c r="O618" s="19">
        <f>VLOOKUP(J618,[1]Values!$A$3:$D$462,3,FALSE)</f>
        <v>322714</v>
      </c>
      <c r="P618" s="9"/>
      <c r="Q618" s="19">
        <f t="shared" si="169"/>
        <v>322714</v>
      </c>
      <c r="R618" s="20">
        <f t="shared" si="170"/>
        <v>10055060</v>
      </c>
      <c r="S618" s="21">
        <f>VLOOKUP(H618,[1]Rates!$A$3:$D$139,3,FALSE)</f>
        <v>1.45E-4</v>
      </c>
      <c r="T618" s="22">
        <f t="shared" si="171"/>
        <v>1457.9837</v>
      </c>
      <c r="U618" s="19">
        <f>VLOOKUP(J618,[1]Values!$A$3:$D$462,4,FALSE)</f>
        <v>181577</v>
      </c>
      <c r="V618" s="20">
        <v>360455</v>
      </c>
      <c r="W618" s="20">
        <f t="shared" si="172"/>
        <v>-178878</v>
      </c>
      <c r="X618" s="23">
        <f>VLOOKUP(H618,[1]Rates!$A$3:$D$139,4,FALSE)</f>
        <v>1.35E-4</v>
      </c>
      <c r="Y618" s="90">
        <f t="shared" si="173"/>
        <v>-24.148530000000001</v>
      </c>
      <c r="Z618" s="9"/>
    </row>
    <row r="619" spans="7:26" x14ac:dyDescent="0.25">
      <c r="G619" s="16"/>
      <c r="H619" s="9">
        <v>71</v>
      </c>
      <c r="I619" s="9" t="s">
        <v>80</v>
      </c>
      <c r="J619" s="17">
        <v>521</v>
      </c>
      <c r="K619" s="18">
        <v>0</v>
      </c>
      <c r="L619" s="19">
        <f>VLOOKUP(J619,[1]Values!$A$3:$D$462,2,FALSE)</f>
        <v>44053776</v>
      </c>
      <c r="M619" s="96">
        <v>34321430</v>
      </c>
      <c r="N619" s="20">
        <f t="shared" si="168"/>
        <v>0</v>
      </c>
      <c r="O619" s="19">
        <f>VLOOKUP(J619,[1]Values!$A$3:$D$462,3,FALSE)</f>
        <v>322714</v>
      </c>
      <c r="P619" s="9"/>
      <c r="Q619" s="19">
        <f t="shared" si="169"/>
        <v>0</v>
      </c>
      <c r="R619" s="20">
        <f t="shared" si="170"/>
        <v>0</v>
      </c>
      <c r="S619" s="21">
        <f>VLOOKUP(H619,[1]Rates!$A$3:$D$139,3,FALSE)</f>
        <v>9.0000000000000002E-6</v>
      </c>
      <c r="T619" s="22">
        <f t="shared" si="171"/>
        <v>0</v>
      </c>
      <c r="U619" s="19">
        <f>VLOOKUP(J619,[1]Values!$A$3:$D$462,4,FALSE)</f>
        <v>181577</v>
      </c>
      <c r="V619" s="20">
        <v>360455</v>
      </c>
      <c r="W619" s="20">
        <f t="shared" si="172"/>
        <v>0</v>
      </c>
      <c r="X619" s="23">
        <f>VLOOKUP(H619,[1]Rates!$A$3:$D$139,4,FALSE)</f>
        <v>9.0000000000000002E-6</v>
      </c>
      <c r="Y619" s="90">
        <f t="shared" si="173"/>
        <v>0</v>
      </c>
      <c r="Z619" s="9"/>
    </row>
    <row r="620" spans="7:26" x14ac:dyDescent="0.25">
      <c r="G620" s="16"/>
      <c r="H620" s="9">
        <v>72</v>
      </c>
      <c r="I620" s="9" t="s">
        <v>81</v>
      </c>
      <c r="J620" s="17">
        <v>521</v>
      </c>
      <c r="K620" s="18">
        <v>0</v>
      </c>
      <c r="L620" s="19">
        <f>VLOOKUP(J620,[1]Values!$A$3:$D$462,2,FALSE)</f>
        <v>44053776</v>
      </c>
      <c r="M620" s="96">
        <v>34321430</v>
      </c>
      <c r="N620" s="20">
        <f t="shared" si="168"/>
        <v>0</v>
      </c>
      <c r="O620" s="19">
        <f>VLOOKUP(J620,[1]Values!$A$3:$D$462,3,FALSE)</f>
        <v>322714</v>
      </c>
      <c r="P620" s="9"/>
      <c r="Q620" s="19">
        <f t="shared" si="169"/>
        <v>0</v>
      </c>
      <c r="R620" s="20">
        <f t="shared" si="170"/>
        <v>0</v>
      </c>
      <c r="S620" s="21">
        <f>VLOOKUP(H620,[1]Rates!$A$3:$D$139,3,FALSE)</f>
        <v>2.5799999999999998E-4</v>
      </c>
      <c r="T620" s="22">
        <f t="shared" si="171"/>
        <v>0</v>
      </c>
      <c r="U620" s="19">
        <f>VLOOKUP(J620,[1]Values!$A$3:$D$462,4,FALSE)</f>
        <v>181577</v>
      </c>
      <c r="V620" s="20">
        <v>360455</v>
      </c>
      <c r="W620" s="20">
        <f t="shared" si="172"/>
        <v>0</v>
      </c>
      <c r="X620" s="23">
        <f>VLOOKUP(H620,[1]Rates!$A$3:$D$139,4,FALSE)</f>
        <v>2.7500000000000002E-4</v>
      </c>
      <c r="Y620" s="90">
        <f t="shared" si="173"/>
        <v>0</v>
      </c>
      <c r="Z620" s="9"/>
    </row>
    <row r="621" spans="7:26" x14ac:dyDescent="0.25">
      <c r="G621" s="16"/>
      <c r="H621" s="9">
        <v>117</v>
      </c>
      <c r="I621" s="9" t="s">
        <v>83</v>
      </c>
      <c r="J621" s="17">
        <v>521</v>
      </c>
      <c r="K621" s="18">
        <v>0</v>
      </c>
      <c r="L621" s="19">
        <f>VLOOKUP(J621,[1]Values!$A$3:$D$462,2,FALSE)</f>
        <v>44053776</v>
      </c>
      <c r="M621" s="96">
        <v>34321430</v>
      </c>
      <c r="N621" s="20">
        <f t="shared" si="168"/>
        <v>0</v>
      </c>
      <c r="O621" s="19">
        <f>VLOOKUP(J621,[1]Values!$A$3:$D$462,3,FALSE)</f>
        <v>322714</v>
      </c>
      <c r="P621" s="9"/>
      <c r="Q621" s="19">
        <f t="shared" si="169"/>
        <v>0</v>
      </c>
      <c r="R621" s="20">
        <f t="shared" si="170"/>
        <v>0</v>
      </c>
      <c r="S621" s="21">
        <f>VLOOKUP(H621,[1]Rates!$A$3:$D$139,3,FALSE)</f>
        <v>2.1900000000000001E-4</v>
      </c>
      <c r="T621" s="22">
        <f t="shared" si="171"/>
        <v>0</v>
      </c>
      <c r="U621" s="19">
        <f>VLOOKUP(J621,[1]Values!$A$3:$D$462,4,FALSE)</f>
        <v>181577</v>
      </c>
      <c r="V621" s="20">
        <v>360455</v>
      </c>
      <c r="W621" s="20">
        <f t="shared" si="172"/>
        <v>0</v>
      </c>
      <c r="X621" s="23">
        <f>VLOOKUP(H621,[1]Rates!$A$3:$D$139,4,FALSE)</f>
        <v>2.34E-4</v>
      </c>
      <c r="Y621" s="90">
        <f t="shared" si="173"/>
        <v>0</v>
      </c>
      <c r="Z621" s="9"/>
    </row>
    <row r="622" spans="7:26" x14ac:dyDescent="0.25">
      <c r="G622" s="16"/>
      <c r="H622" s="9">
        <v>122</v>
      </c>
      <c r="I622" s="9" t="s">
        <v>90</v>
      </c>
      <c r="J622" s="17">
        <v>521</v>
      </c>
      <c r="K622" s="18">
        <v>1</v>
      </c>
      <c r="L622" s="19">
        <f>VLOOKUP(J622,[1]Values!$A$3:$D$462,2,FALSE)</f>
        <v>44053776</v>
      </c>
      <c r="M622" s="96">
        <v>34321430</v>
      </c>
      <c r="N622" s="20">
        <f t="shared" si="168"/>
        <v>9732346</v>
      </c>
      <c r="O622" s="19">
        <f>VLOOKUP(J622,[1]Values!$A$3:$D$462,3,FALSE)</f>
        <v>322714</v>
      </c>
      <c r="P622" s="9"/>
      <c r="Q622" s="19">
        <f t="shared" si="169"/>
        <v>322714</v>
      </c>
      <c r="R622" s="20">
        <f t="shared" si="170"/>
        <v>10055060</v>
      </c>
      <c r="S622" s="21">
        <f>VLOOKUP(H622,[1]Rates!$A$3:$D$139,3,FALSE)</f>
        <v>0</v>
      </c>
      <c r="T622" s="22">
        <f t="shared" si="171"/>
        <v>0</v>
      </c>
      <c r="U622" s="19">
        <f>VLOOKUP(J622,[1]Values!$A$3:$D$462,4,FALSE)</f>
        <v>181577</v>
      </c>
      <c r="V622" s="20">
        <v>360455</v>
      </c>
      <c r="W622" s="20">
        <f t="shared" si="172"/>
        <v>-178878</v>
      </c>
      <c r="X622" s="23">
        <f>VLOOKUP(H622,[1]Rates!$A$3:$D$139,4,FALSE)</f>
        <v>0</v>
      </c>
      <c r="Y622" s="90">
        <f t="shared" si="173"/>
        <v>0</v>
      </c>
      <c r="Z622" s="9"/>
    </row>
    <row r="623" spans="7:26" x14ac:dyDescent="0.25">
      <c r="G623" s="16"/>
      <c r="H623" s="9">
        <v>140</v>
      </c>
      <c r="I623" s="9" t="s">
        <v>194</v>
      </c>
      <c r="J623" s="17">
        <v>521</v>
      </c>
      <c r="K623" s="18">
        <v>1</v>
      </c>
      <c r="L623" s="19">
        <f>VLOOKUP(J623,[1]Values!$A$3:$D$462,2,FALSE)</f>
        <v>44053776</v>
      </c>
      <c r="M623" s="96">
        <v>34321430</v>
      </c>
      <c r="N623" s="20">
        <f t="shared" si="168"/>
        <v>9732346</v>
      </c>
      <c r="O623" s="19">
        <f>VLOOKUP(J623,[1]Values!$A$3:$D$462,3,FALSE)</f>
        <v>322714</v>
      </c>
      <c r="P623" s="9"/>
      <c r="Q623" s="19">
        <f t="shared" si="169"/>
        <v>322714</v>
      </c>
      <c r="R623" s="20">
        <f t="shared" si="170"/>
        <v>10055060</v>
      </c>
      <c r="S623" s="21">
        <f>VLOOKUP(H623,[1]Rates!$A$3:$D$139,3,FALSE)</f>
        <v>0</v>
      </c>
      <c r="T623" s="22">
        <f t="shared" si="171"/>
        <v>0</v>
      </c>
      <c r="U623" s="19">
        <f>VLOOKUP(J623,[1]Values!$A$3:$D$462,4,FALSE)</f>
        <v>181577</v>
      </c>
      <c r="V623" s="20">
        <v>360455</v>
      </c>
      <c r="W623" s="20">
        <f t="shared" si="172"/>
        <v>-178878</v>
      </c>
      <c r="X623" s="23">
        <f>VLOOKUP(H623,[1]Rates!$A$3:$D$139,4,FALSE)</f>
        <v>0</v>
      </c>
      <c r="Y623" s="90">
        <f t="shared" si="173"/>
        <v>0</v>
      </c>
      <c r="Z623" s="9"/>
    </row>
    <row r="624" spans="7:26" x14ac:dyDescent="0.25">
      <c r="G624" s="16"/>
      <c r="H624" s="9"/>
      <c r="I624" s="9"/>
      <c r="J624" s="17"/>
      <c r="K624" s="18"/>
      <c r="L624" s="19"/>
      <c r="M624" s="9"/>
      <c r="N624" s="20"/>
      <c r="O624" s="19"/>
      <c r="P624" s="9"/>
      <c r="Q624" s="19"/>
      <c r="R624" s="20"/>
      <c r="S624" s="21"/>
      <c r="T624" s="22"/>
      <c r="U624" s="19"/>
      <c r="V624" s="20"/>
      <c r="W624" s="20">
        <f t="shared" si="172"/>
        <v>0</v>
      </c>
      <c r="X624" s="23"/>
      <c r="Y624" s="90"/>
      <c r="Z624" s="9"/>
    </row>
    <row r="625" spans="7:26" ht="15.75" x14ac:dyDescent="0.25">
      <c r="G625" s="91">
        <v>140</v>
      </c>
      <c r="H625" s="28" t="s">
        <v>181</v>
      </c>
      <c r="I625" s="9"/>
      <c r="J625" s="17"/>
      <c r="K625" s="18"/>
      <c r="L625" s="19"/>
      <c r="M625" s="9"/>
      <c r="N625" s="20"/>
      <c r="O625" s="19"/>
      <c r="P625" s="9"/>
      <c r="Q625" s="19"/>
      <c r="R625" s="20"/>
      <c r="S625" s="21"/>
      <c r="T625" s="22"/>
      <c r="U625" s="19"/>
      <c r="V625" s="20"/>
      <c r="W625" s="20">
        <f t="shared" si="172"/>
        <v>0</v>
      </c>
      <c r="X625" s="23"/>
      <c r="Y625" s="90"/>
      <c r="Z625" s="9"/>
    </row>
    <row r="626" spans="7:26" x14ac:dyDescent="0.25">
      <c r="G626" s="16"/>
      <c r="H626" s="9">
        <v>1</v>
      </c>
      <c r="I626" s="9" t="s">
        <v>11</v>
      </c>
      <c r="J626" s="119">
        <v>522</v>
      </c>
      <c r="K626" s="18">
        <v>1</v>
      </c>
      <c r="L626" s="19">
        <f>VLOOKUP(J626,[1]Values!$A$3:$D$462,2,FALSE)</f>
        <v>2226713</v>
      </c>
      <c r="M626" s="96">
        <v>1743376</v>
      </c>
      <c r="N626" s="20">
        <f t="shared" ref="N626:N645" si="174">(L626-M626)*K626</f>
        <v>483337</v>
      </c>
      <c r="O626" s="19">
        <f>VLOOKUP(J626,[1]Values!$A$3:$D$462,3,FALSE)</f>
        <v>3960</v>
      </c>
      <c r="P626" s="9"/>
      <c r="Q626" s="19">
        <f t="shared" ref="Q626:Q645" si="175">(O626-P626)*K626</f>
        <v>3960</v>
      </c>
      <c r="R626" s="20">
        <f t="shared" ref="R626:R645" si="176">(L626-M626+O626-P626)*K626</f>
        <v>487297</v>
      </c>
      <c r="S626" s="21">
        <f>VLOOKUP(H626,[1]Rates!$A$3:$D$139,3,FALSE)</f>
        <v>1.908E-3</v>
      </c>
      <c r="T626" s="22">
        <f t="shared" ref="T626:T645" si="177">R626*S626</f>
        <v>929.76267599999994</v>
      </c>
      <c r="U626" s="19">
        <f>VLOOKUP(J626,[1]Values!$A$3:$D$462,4,FALSE)</f>
        <v>129</v>
      </c>
      <c r="V626" s="20">
        <v>85710</v>
      </c>
      <c r="W626" s="20">
        <f t="shared" si="172"/>
        <v>-85581</v>
      </c>
      <c r="X626" s="23">
        <f>VLOOKUP(H626,[1]Rates!$A$3:$D$139,4,FALSE)</f>
        <v>2.0739999999999999E-3</v>
      </c>
      <c r="Y626" s="90">
        <f t="shared" ref="Y626:Y645" si="178">W626*X626</f>
        <v>-177.49499399999999</v>
      </c>
      <c r="Z626" s="9"/>
    </row>
    <row r="627" spans="7:26" x14ac:dyDescent="0.25">
      <c r="G627" s="16"/>
      <c r="H627" s="9">
        <v>2</v>
      </c>
      <c r="I627" s="9" t="s">
        <v>67</v>
      </c>
      <c r="J627" s="119">
        <v>522</v>
      </c>
      <c r="K627" s="18">
        <v>1</v>
      </c>
      <c r="L627" s="19">
        <f>VLOOKUP(J627,[1]Values!$A$3:$D$462,2,FALSE)</f>
        <v>2226713</v>
      </c>
      <c r="M627" s="96">
        <v>1743376</v>
      </c>
      <c r="N627" s="20">
        <f t="shared" si="174"/>
        <v>483337</v>
      </c>
      <c r="O627" s="19">
        <f>VLOOKUP(J627,[1]Values!$A$3:$D$462,3,FALSE)</f>
        <v>3960</v>
      </c>
      <c r="P627" s="9"/>
      <c r="Q627" s="19">
        <f t="shared" si="175"/>
        <v>3960</v>
      </c>
      <c r="R627" s="20">
        <f t="shared" si="176"/>
        <v>487297</v>
      </c>
      <c r="S627" s="21">
        <f>VLOOKUP(H627,[1]Rates!$A$3:$D$139,3,FALSE)</f>
        <v>2.0900000000000001E-4</v>
      </c>
      <c r="T627" s="22">
        <f t="shared" si="177"/>
        <v>101.845073</v>
      </c>
      <c r="U627" s="19">
        <f>VLOOKUP(J627,[1]Values!$A$3:$D$462,4,FALSE)</f>
        <v>129</v>
      </c>
      <c r="V627" s="20">
        <v>85710</v>
      </c>
      <c r="W627" s="20">
        <f t="shared" si="172"/>
        <v>-85581</v>
      </c>
      <c r="X627" s="23">
        <f>VLOOKUP(H627,[1]Rates!$A$3:$D$139,4,FALSE)</f>
        <v>2.3000000000000001E-4</v>
      </c>
      <c r="Y627" s="90">
        <f t="shared" si="178"/>
        <v>-19.683630000000001</v>
      </c>
      <c r="Z627" s="9"/>
    </row>
    <row r="628" spans="7:26" x14ac:dyDescent="0.25">
      <c r="G628" s="16"/>
      <c r="H628" s="9">
        <v>3</v>
      </c>
      <c r="I628" s="9" t="s">
        <v>68</v>
      </c>
      <c r="J628" s="119">
        <v>522</v>
      </c>
      <c r="K628" s="18">
        <v>1</v>
      </c>
      <c r="L628" s="19">
        <f>VLOOKUP(J628,[1]Values!$A$3:$D$462,2,FALSE)</f>
        <v>2226713</v>
      </c>
      <c r="M628" s="96">
        <v>1743376</v>
      </c>
      <c r="N628" s="20">
        <f t="shared" si="174"/>
        <v>483337</v>
      </c>
      <c r="O628" s="19">
        <f>VLOOKUP(J628,[1]Values!$A$3:$D$462,3,FALSE)</f>
        <v>3960</v>
      </c>
      <c r="P628" s="9"/>
      <c r="Q628" s="19">
        <f t="shared" si="175"/>
        <v>3960</v>
      </c>
      <c r="R628" s="20">
        <f t="shared" si="176"/>
        <v>487297</v>
      </c>
      <c r="S628" s="21">
        <f>VLOOKUP(H628,[1]Rates!$A$3:$D$139,3,FALSE)</f>
        <v>4.9299999999999995E-4</v>
      </c>
      <c r="T628" s="22">
        <f t="shared" si="177"/>
        <v>240.23742099999998</v>
      </c>
      <c r="U628" s="19">
        <f>VLOOKUP(J628,[1]Values!$A$3:$D$462,4,FALSE)</f>
        <v>129</v>
      </c>
      <c r="V628" s="20">
        <v>85710</v>
      </c>
      <c r="W628" s="20">
        <f t="shared" si="172"/>
        <v>-85581</v>
      </c>
      <c r="X628" s="23">
        <f>VLOOKUP(H628,[1]Rates!$A$3:$D$139,4,FALSE)</f>
        <v>5.2599999999999999E-4</v>
      </c>
      <c r="Y628" s="90">
        <f t="shared" si="178"/>
        <v>-45.015605999999998</v>
      </c>
      <c r="Z628" s="9"/>
    </row>
    <row r="629" spans="7:26" x14ac:dyDescent="0.25">
      <c r="G629" s="16"/>
      <c r="H629" s="9">
        <v>4</v>
      </c>
      <c r="I629" s="9" t="s">
        <v>162</v>
      </c>
      <c r="J629" s="119">
        <v>522</v>
      </c>
      <c r="K629" s="18">
        <v>1</v>
      </c>
      <c r="L629" s="19">
        <f>VLOOKUP(J629,[1]Values!$A$3:$D$462,2,FALSE)</f>
        <v>2226713</v>
      </c>
      <c r="M629" s="96">
        <v>1743376</v>
      </c>
      <c r="N629" s="20">
        <f t="shared" si="174"/>
        <v>483337</v>
      </c>
      <c r="O629" s="19">
        <f>VLOOKUP(J629,[1]Values!$A$3:$D$462,3,FALSE)</f>
        <v>3960</v>
      </c>
      <c r="P629" s="9"/>
      <c r="Q629" s="19">
        <f t="shared" si="175"/>
        <v>3960</v>
      </c>
      <c r="R629" s="20">
        <f t="shared" si="176"/>
        <v>487297</v>
      </c>
      <c r="S629" s="21">
        <f>VLOOKUP(H629,[1]Rates!$A$3:$D$139,3,FALSE)</f>
        <v>8.1609999999999999E-3</v>
      </c>
      <c r="T629" s="22">
        <f t="shared" si="177"/>
        <v>3976.830817</v>
      </c>
      <c r="U629" s="19">
        <f>VLOOKUP(J629,[1]Values!$A$3:$D$462,4,FALSE)</f>
        <v>129</v>
      </c>
      <c r="V629" s="20">
        <v>85710</v>
      </c>
      <c r="W629" s="20">
        <f t="shared" si="172"/>
        <v>-85581</v>
      </c>
      <c r="X629" s="23">
        <f>VLOOKUP(H629,[1]Rates!$A$3:$D$139,4,FALSE)</f>
        <v>7.8399999999999997E-3</v>
      </c>
      <c r="Y629" s="90">
        <f t="shared" si="178"/>
        <v>-670.95503999999994</v>
      </c>
      <c r="Z629" s="9"/>
    </row>
    <row r="630" spans="7:26" x14ac:dyDescent="0.25">
      <c r="G630" s="16"/>
      <c r="H630" s="9">
        <v>136</v>
      </c>
      <c r="I630" s="9" t="s">
        <v>193</v>
      </c>
      <c r="J630" s="119">
        <v>522</v>
      </c>
      <c r="K630" s="18">
        <v>1</v>
      </c>
      <c r="L630" s="19">
        <f>VLOOKUP(J630,[1]Values!$A$3:$D$462,2,FALSE)</f>
        <v>2226713</v>
      </c>
      <c r="M630" s="96">
        <v>1743376</v>
      </c>
      <c r="N630" s="20">
        <f t="shared" si="174"/>
        <v>483337</v>
      </c>
      <c r="O630" s="19">
        <f>VLOOKUP(J630,[1]Values!$A$3:$D$462,3,FALSE)</f>
        <v>3960</v>
      </c>
      <c r="P630" s="9"/>
      <c r="Q630" s="19">
        <f t="shared" si="175"/>
        <v>3960</v>
      </c>
      <c r="R630" s="20">
        <f t="shared" si="176"/>
        <v>487297</v>
      </c>
      <c r="S630" s="21">
        <f>VLOOKUP(H630,[1]Rates!$A$3:$D$139,3,FALSE)</f>
        <v>2.31E-4</v>
      </c>
      <c r="T630" s="22">
        <f t="shared" si="177"/>
        <v>112.565607</v>
      </c>
      <c r="U630" s="19">
        <f>VLOOKUP(J630,[1]Values!$A$3:$D$462,4,FALSE)</f>
        <v>129</v>
      </c>
      <c r="V630" s="20">
        <v>85710</v>
      </c>
      <c r="W630" s="20">
        <f t="shared" si="172"/>
        <v>-85581</v>
      </c>
      <c r="X630" s="23">
        <f>VLOOKUP(H630,[1]Rates!$A$3:$D$139,4,FALSE)</f>
        <v>2.0100000000000001E-4</v>
      </c>
      <c r="Y630" s="90">
        <f t="shared" si="178"/>
        <v>-17.201781</v>
      </c>
      <c r="Z630" s="9"/>
    </row>
    <row r="631" spans="7:26" x14ac:dyDescent="0.25">
      <c r="G631" s="16"/>
      <c r="H631" s="9">
        <v>6</v>
      </c>
      <c r="I631" s="9" t="s">
        <v>163</v>
      </c>
      <c r="J631" s="119">
        <v>522</v>
      </c>
      <c r="K631" s="18">
        <v>1</v>
      </c>
      <c r="L631" s="19">
        <f>VLOOKUP(J631,[1]Values!$A$3:$D$462,2,FALSE)</f>
        <v>2226713</v>
      </c>
      <c r="M631" s="96">
        <v>1743376</v>
      </c>
      <c r="N631" s="20">
        <f t="shared" si="174"/>
        <v>483337</v>
      </c>
      <c r="O631" s="19">
        <f>VLOOKUP(J631,[1]Values!$A$3:$D$462,3,FALSE)</f>
        <v>3960</v>
      </c>
      <c r="P631" s="9"/>
      <c r="Q631" s="19">
        <f t="shared" si="175"/>
        <v>3960</v>
      </c>
      <c r="R631" s="20">
        <f t="shared" si="176"/>
        <v>487297</v>
      </c>
      <c r="S631" s="21">
        <f>VLOOKUP(H631,[1]Rates!$A$3:$D$139,3,FALSE)</f>
        <v>0</v>
      </c>
      <c r="T631" s="22">
        <f t="shared" si="177"/>
        <v>0</v>
      </c>
      <c r="U631" s="19">
        <f>VLOOKUP(J631,[1]Values!$A$3:$D$462,4,FALSE)</f>
        <v>129</v>
      </c>
      <c r="V631" s="20">
        <v>85710</v>
      </c>
      <c r="W631" s="20">
        <f t="shared" si="172"/>
        <v>-85581</v>
      </c>
      <c r="X631" s="23">
        <f>VLOOKUP(H631,[1]Rates!$A$3:$D$139,4,FALSE)</f>
        <v>0</v>
      </c>
      <c r="Y631" s="90">
        <f t="shared" si="178"/>
        <v>0</v>
      </c>
      <c r="Z631" s="9"/>
    </row>
    <row r="632" spans="7:26" x14ac:dyDescent="0.25">
      <c r="G632" s="16"/>
      <c r="H632" s="9">
        <v>7</v>
      </c>
      <c r="I632" s="9" t="s">
        <v>71</v>
      </c>
      <c r="J632" s="119">
        <v>522</v>
      </c>
      <c r="K632" s="18">
        <v>0</v>
      </c>
      <c r="L632" s="19">
        <f>VLOOKUP(J632,[1]Values!$A$3:$D$462,2,FALSE)</f>
        <v>2226713</v>
      </c>
      <c r="M632" s="96">
        <v>1743376</v>
      </c>
      <c r="N632" s="20">
        <f t="shared" si="174"/>
        <v>0</v>
      </c>
      <c r="O632" s="19">
        <f>VLOOKUP(J632,[1]Values!$A$3:$D$462,3,FALSE)</f>
        <v>3960</v>
      </c>
      <c r="P632" s="9"/>
      <c r="Q632" s="19">
        <f t="shared" si="175"/>
        <v>0</v>
      </c>
      <c r="R632" s="20">
        <f t="shared" si="176"/>
        <v>0</v>
      </c>
      <c r="S632" s="21">
        <f>VLOOKUP(H632,[1]Rates!$A$3:$D$139,3,FALSE)</f>
        <v>1.01E-4</v>
      </c>
      <c r="T632" s="22">
        <f t="shared" si="177"/>
        <v>0</v>
      </c>
      <c r="U632" s="19">
        <f>VLOOKUP(J632,[1]Values!$A$3:$D$462,4,FALSE)</f>
        <v>129</v>
      </c>
      <c r="V632" s="20">
        <v>85710</v>
      </c>
      <c r="W632" s="20">
        <f t="shared" si="172"/>
        <v>0</v>
      </c>
      <c r="X632" s="23">
        <f>VLOOKUP(H632,[1]Rates!$A$3:$D$139,4,FALSE)</f>
        <v>1.08E-4</v>
      </c>
      <c r="Y632" s="90">
        <f t="shared" si="178"/>
        <v>0</v>
      </c>
      <c r="Z632" s="9"/>
    </row>
    <row r="633" spans="7:26" x14ac:dyDescent="0.25">
      <c r="G633" s="16"/>
      <c r="H633" s="9">
        <v>8</v>
      </c>
      <c r="I633" s="9" t="s">
        <v>72</v>
      </c>
      <c r="J633" s="119">
        <v>522</v>
      </c>
      <c r="K633" s="18">
        <v>0</v>
      </c>
      <c r="L633" s="19">
        <f>VLOOKUP(J633,[1]Values!$A$3:$D$462,2,FALSE)</f>
        <v>2226713</v>
      </c>
      <c r="M633" s="96">
        <v>1743376</v>
      </c>
      <c r="N633" s="20">
        <f t="shared" si="174"/>
        <v>0</v>
      </c>
      <c r="O633" s="19">
        <f>VLOOKUP(J633,[1]Values!$A$3:$D$462,3,FALSE)</f>
        <v>3960</v>
      </c>
      <c r="P633" s="9"/>
      <c r="Q633" s="19">
        <f t="shared" si="175"/>
        <v>0</v>
      </c>
      <c r="R633" s="20">
        <f t="shared" si="176"/>
        <v>0</v>
      </c>
      <c r="S633" s="21">
        <f>VLOOKUP(H633,[1]Rates!$A$3:$D$139,3,FALSE)</f>
        <v>1.5300000000000001E-4</v>
      </c>
      <c r="T633" s="22">
        <f t="shared" si="177"/>
        <v>0</v>
      </c>
      <c r="U633" s="19">
        <f>VLOOKUP(J633,[1]Values!$A$3:$D$462,4,FALSE)</f>
        <v>129</v>
      </c>
      <c r="V633" s="20">
        <v>85710</v>
      </c>
      <c r="W633" s="20">
        <f t="shared" si="172"/>
        <v>0</v>
      </c>
      <c r="X633" s="23">
        <f>VLOOKUP(H633,[1]Rates!$A$3:$D$139,4,FALSE)</f>
        <v>1.64E-4</v>
      </c>
      <c r="Y633" s="90">
        <f t="shared" si="178"/>
        <v>0</v>
      </c>
      <c r="Z633" s="9"/>
    </row>
    <row r="634" spans="7:26" x14ac:dyDescent="0.25">
      <c r="G634" s="16"/>
      <c r="H634" s="9">
        <v>9</v>
      </c>
      <c r="I634" s="9" t="s">
        <v>164</v>
      </c>
      <c r="J634" s="119">
        <v>522</v>
      </c>
      <c r="K634" s="18">
        <v>0</v>
      </c>
      <c r="L634" s="19">
        <f>VLOOKUP(J634,[1]Values!$A$3:$D$462,2,FALSE)</f>
        <v>2226713</v>
      </c>
      <c r="M634" s="96">
        <v>1743376</v>
      </c>
      <c r="N634" s="20">
        <f t="shared" si="174"/>
        <v>0</v>
      </c>
      <c r="O634" s="19">
        <f>VLOOKUP(J634,[1]Values!$A$3:$D$462,3,FALSE)</f>
        <v>3960</v>
      </c>
      <c r="P634" s="9"/>
      <c r="Q634" s="19">
        <f t="shared" si="175"/>
        <v>0</v>
      </c>
      <c r="R634" s="20">
        <f t="shared" si="176"/>
        <v>0</v>
      </c>
      <c r="S634" s="21">
        <f>VLOOKUP(H634,[1]Rates!$A$3:$D$139,3,FALSE)</f>
        <v>2.5599999999999999E-4</v>
      </c>
      <c r="T634" s="22">
        <f t="shared" si="177"/>
        <v>0</v>
      </c>
      <c r="U634" s="19">
        <f>VLOOKUP(J634,[1]Values!$A$3:$D$462,4,FALSE)</f>
        <v>129</v>
      </c>
      <c r="V634" s="20">
        <v>85710</v>
      </c>
      <c r="W634" s="20">
        <f t="shared" si="172"/>
        <v>0</v>
      </c>
      <c r="X634" s="23">
        <f>VLOOKUP(H634,[1]Rates!$A$3:$D$139,4,FALSE)</f>
        <v>2.7599999999999999E-4</v>
      </c>
      <c r="Y634" s="90">
        <f t="shared" si="178"/>
        <v>0</v>
      </c>
      <c r="Z634" s="9"/>
    </row>
    <row r="635" spans="7:26" x14ac:dyDescent="0.25">
      <c r="G635" s="16"/>
      <c r="H635" s="9">
        <v>17</v>
      </c>
      <c r="I635" s="9" t="s">
        <v>74</v>
      </c>
      <c r="J635" s="119">
        <v>522</v>
      </c>
      <c r="K635" s="18">
        <v>0</v>
      </c>
      <c r="L635" s="19">
        <f>VLOOKUP(J635,[1]Values!$A$3:$D$462,2,FALSE)</f>
        <v>2226713</v>
      </c>
      <c r="M635" s="96">
        <v>1743376</v>
      </c>
      <c r="N635" s="20">
        <f t="shared" si="174"/>
        <v>0</v>
      </c>
      <c r="O635" s="19">
        <f>VLOOKUP(J635,[1]Values!$A$3:$D$462,3,FALSE)</f>
        <v>3960</v>
      </c>
      <c r="P635" s="9"/>
      <c r="Q635" s="19">
        <f t="shared" si="175"/>
        <v>0</v>
      </c>
      <c r="R635" s="20">
        <f t="shared" si="176"/>
        <v>0</v>
      </c>
      <c r="S635" s="21">
        <f>VLOOKUP(H635,[1]Rates!$A$3:$D$139,3,FALSE)</f>
        <v>6.0700000000000001E-4</v>
      </c>
      <c r="T635" s="22">
        <f t="shared" si="177"/>
        <v>0</v>
      </c>
      <c r="U635" s="19">
        <f>VLOOKUP(J635,[1]Values!$A$3:$D$462,4,FALSE)</f>
        <v>129</v>
      </c>
      <c r="V635" s="20">
        <v>85710</v>
      </c>
      <c r="W635" s="20">
        <f t="shared" si="172"/>
        <v>0</v>
      </c>
      <c r="X635" s="23">
        <f>VLOOKUP(H635,[1]Rates!$A$3:$D$139,4,FALSE)</f>
        <v>6.4899999999999995E-4</v>
      </c>
      <c r="Y635" s="90">
        <f t="shared" si="178"/>
        <v>0</v>
      </c>
      <c r="Z635" s="9"/>
    </row>
    <row r="636" spans="7:26" x14ac:dyDescent="0.25">
      <c r="G636" s="16"/>
      <c r="H636" s="9">
        <v>29</v>
      </c>
      <c r="I636" s="9" t="s">
        <v>165</v>
      </c>
      <c r="J636" s="119">
        <v>522</v>
      </c>
      <c r="K636" s="18">
        <v>1</v>
      </c>
      <c r="L636" s="19">
        <f>VLOOKUP(J636,[1]Values!$A$3:$D$462,2,FALSE)</f>
        <v>2226713</v>
      </c>
      <c r="M636" s="96">
        <v>1743376</v>
      </c>
      <c r="N636" s="20">
        <f t="shared" si="174"/>
        <v>483337</v>
      </c>
      <c r="O636" s="19">
        <f>VLOOKUP(J636,[1]Values!$A$3:$D$462,3,FALSE)</f>
        <v>3960</v>
      </c>
      <c r="P636" s="9"/>
      <c r="Q636" s="19">
        <f t="shared" si="175"/>
        <v>3960</v>
      </c>
      <c r="R636" s="20">
        <f t="shared" si="176"/>
        <v>487297</v>
      </c>
      <c r="S636" s="21">
        <f>VLOOKUP(H636,[1]Rates!$A$3:$D$139,3,FALSE)</f>
        <v>2.8760000000000001E-3</v>
      </c>
      <c r="T636" s="22">
        <f t="shared" si="177"/>
        <v>1401.4661720000001</v>
      </c>
      <c r="U636" s="19">
        <f>VLOOKUP(J636,[1]Values!$A$3:$D$462,4,FALSE)</f>
        <v>129</v>
      </c>
      <c r="V636" s="20">
        <v>85710</v>
      </c>
      <c r="W636" s="20">
        <f t="shared" si="172"/>
        <v>-85581</v>
      </c>
      <c r="X636" s="23">
        <f>VLOOKUP(H636,[1]Rates!$A$3:$D$139,4,FALSE)</f>
        <v>3.1029999999999999E-3</v>
      </c>
      <c r="Y636" s="90">
        <f t="shared" si="178"/>
        <v>-265.55784299999999</v>
      </c>
      <c r="Z636" s="9"/>
    </row>
    <row r="637" spans="7:26" x14ac:dyDescent="0.25">
      <c r="G637" s="16"/>
      <c r="H637" s="9">
        <v>38</v>
      </c>
      <c r="I637" s="9" t="s">
        <v>76</v>
      </c>
      <c r="J637" s="119">
        <v>522</v>
      </c>
      <c r="K637" s="18">
        <v>1</v>
      </c>
      <c r="L637" s="19">
        <f>VLOOKUP(J637,[1]Values!$A$3:$D$462,2,FALSE)</f>
        <v>2226713</v>
      </c>
      <c r="M637" s="96">
        <v>1743376</v>
      </c>
      <c r="N637" s="20">
        <f t="shared" si="174"/>
        <v>483337</v>
      </c>
      <c r="O637" s="19">
        <f>VLOOKUP(J637,[1]Values!$A$3:$D$462,3,FALSE)</f>
        <v>3960</v>
      </c>
      <c r="P637" s="9"/>
      <c r="Q637" s="19">
        <f t="shared" si="175"/>
        <v>3960</v>
      </c>
      <c r="R637" s="20">
        <f t="shared" si="176"/>
        <v>487297</v>
      </c>
      <c r="S637" s="21">
        <f>VLOOKUP(H637,[1]Rates!$A$3:$D$139,3,FALSE)</f>
        <v>9.8999999999999994E-5</v>
      </c>
      <c r="T637" s="22">
        <f t="shared" si="177"/>
        <v>48.242402999999996</v>
      </c>
      <c r="U637" s="19">
        <f>VLOOKUP(J637,[1]Values!$A$3:$D$462,4,FALSE)</f>
        <v>129</v>
      </c>
      <c r="V637" s="20">
        <v>85710</v>
      </c>
      <c r="W637" s="20">
        <f t="shared" si="172"/>
        <v>-85581</v>
      </c>
      <c r="X637" s="23">
        <f>VLOOKUP(H637,[1]Rates!$A$3:$D$139,4,FALSE)</f>
        <v>8.6000000000000003E-5</v>
      </c>
      <c r="Y637" s="90">
        <f t="shared" si="178"/>
        <v>-7.359966</v>
      </c>
      <c r="Z637" s="9"/>
    </row>
    <row r="638" spans="7:26" x14ac:dyDescent="0.25">
      <c r="G638" s="16"/>
      <c r="H638" s="9">
        <v>41</v>
      </c>
      <c r="I638" s="9" t="s">
        <v>167</v>
      </c>
      <c r="J638" s="119">
        <v>522</v>
      </c>
      <c r="K638" s="18">
        <v>1</v>
      </c>
      <c r="L638" s="19">
        <f>VLOOKUP(J638,[1]Values!$A$3:$D$462,2,FALSE)</f>
        <v>2226713</v>
      </c>
      <c r="M638" s="96">
        <v>1743376</v>
      </c>
      <c r="N638" s="20">
        <f t="shared" si="174"/>
        <v>483337</v>
      </c>
      <c r="O638" s="19">
        <f>VLOOKUP(J638,[1]Values!$A$3:$D$462,3,FALSE)</f>
        <v>3960</v>
      </c>
      <c r="P638" s="9"/>
      <c r="Q638" s="19">
        <f t="shared" si="175"/>
        <v>3960</v>
      </c>
      <c r="R638" s="20">
        <f t="shared" si="176"/>
        <v>487297</v>
      </c>
      <c r="S638" s="21">
        <f>VLOOKUP(H638,[1]Rates!$A$3:$D$139,3,FALSE)</f>
        <v>0</v>
      </c>
      <c r="T638" s="22">
        <f t="shared" si="177"/>
        <v>0</v>
      </c>
      <c r="U638" s="19">
        <f>VLOOKUP(J638,[1]Values!$A$3:$D$462,4,FALSE)</f>
        <v>129</v>
      </c>
      <c r="V638" s="20">
        <v>85710</v>
      </c>
      <c r="W638" s="20">
        <f t="shared" si="172"/>
        <v>-85581</v>
      </c>
      <c r="X638" s="23">
        <f>VLOOKUP(H638,[1]Rates!$A$3:$D$139,4,FALSE)</f>
        <v>0</v>
      </c>
      <c r="Y638" s="90">
        <f t="shared" si="178"/>
        <v>0</v>
      </c>
      <c r="Z638" s="9"/>
    </row>
    <row r="639" spans="7:26" x14ac:dyDescent="0.25">
      <c r="G639" s="16"/>
      <c r="H639" s="9">
        <v>55</v>
      </c>
      <c r="I639" s="9" t="s">
        <v>78</v>
      </c>
      <c r="J639" s="119">
        <v>522</v>
      </c>
      <c r="K639" s="18">
        <v>1</v>
      </c>
      <c r="L639" s="19">
        <f>VLOOKUP(J639,[1]Values!$A$3:$D$462,2,FALSE)</f>
        <v>2226713</v>
      </c>
      <c r="M639" s="96">
        <v>1743376</v>
      </c>
      <c r="N639" s="20">
        <f t="shared" si="174"/>
        <v>483337</v>
      </c>
      <c r="O639" s="19">
        <f>VLOOKUP(J639,[1]Values!$A$3:$D$462,3,FALSE)</f>
        <v>3960</v>
      </c>
      <c r="P639" s="9"/>
      <c r="Q639" s="19">
        <f t="shared" si="175"/>
        <v>3960</v>
      </c>
      <c r="R639" s="20">
        <f t="shared" si="176"/>
        <v>487297</v>
      </c>
      <c r="S639" s="21">
        <f>VLOOKUP(H639,[1]Rates!$A$3:$D$139,3,FALSE)</f>
        <v>1.45E-4</v>
      </c>
      <c r="T639" s="22">
        <f t="shared" si="177"/>
        <v>70.658064999999993</v>
      </c>
      <c r="U639" s="19">
        <f>VLOOKUP(J639,[1]Values!$A$3:$D$462,4,FALSE)</f>
        <v>129</v>
      </c>
      <c r="V639" s="20">
        <v>85710</v>
      </c>
      <c r="W639" s="20">
        <f t="shared" si="172"/>
        <v>-85581</v>
      </c>
      <c r="X639" s="23">
        <f>VLOOKUP(H639,[1]Rates!$A$3:$D$139,4,FALSE)</f>
        <v>1.35E-4</v>
      </c>
      <c r="Y639" s="90">
        <f t="shared" si="178"/>
        <v>-11.553435</v>
      </c>
      <c r="Z639" s="9"/>
    </row>
    <row r="640" spans="7:26" x14ac:dyDescent="0.25">
      <c r="G640" s="16"/>
      <c r="H640" s="9">
        <v>71</v>
      </c>
      <c r="I640" s="9" t="s">
        <v>80</v>
      </c>
      <c r="J640" s="119">
        <v>522</v>
      </c>
      <c r="K640" s="18">
        <v>0</v>
      </c>
      <c r="L640" s="19">
        <f>VLOOKUP(J640,[1]Values!$A$3:$D$462,2,FALSE)</f>
        <v>2226713</v>
      </c>
      <c r="M640" s="96">
        <v>1743376</v>
      </c>
      <c r="N640" s="20">
        <f t="shared" si="174"/>
        <v>0</v>
      </c>
      <c r="O640" s="19">
        <f>VLOOKUP(J640,[1]Values!$A$3:$D$462,3,FALSE)</f>
        <v>3960</v>
      </c>
      <c r="P640" s="9"/>
      <c r="Q640" s="19">
        <f t="shared" si="175"/>
        <v>0</v>
      </c>
      <c r="R640" s="20">
        <f t="shared" si="176"/>
        <v>0</v>
      </c>
      <c r="S640" s="21">
        <f>VLOOKUP(H640,[1]Rates!$A$3:$D$139,3,FALSE)</f>
        <v>9.0000000000000002E-6</v>
      </c>
      <c r="T640" s="22">
        <f t="shared" si="177"/>
        <v>0</v>
      </c>
      <c r="U640" s="19">
        <f>VLOOKUP(J640,[1]Values!$A$3:$D$462,4,FALSE)</f>
        <v>129</v>
      </c>
      <c r="V640" s="20">
        <v>85710</v>
      </c>
      <c r="W640" s="20">
        <f t="shared" si="172"/>
        <v>0</v>
      </c>
      <c r="X640" s="23">
        <f>VLOOKUP(H640,[1]Rates!$A$3:$D$139,4,FALSE)</f>
        <v>9.0000000000000002E-6</v>
      </c>
      <c r="Y640" s="90">
        <f t="shared" si="178"/>
        <v>0</v>
      </c>
      <c r="Z640" s="9"/>
    </row>
    <row r="641" spans="7:26" x14ac:dyDescent="0.25">
      <c r="G641" s="16"/>
      <c r="H641" s="9">
        <v>72</v>
      </c>
      <c r="I641" s="9" t="s">
        <v>81</v>
      </c>
      <c r="J641" s="119">
        <v>522</v>
      </c>
      <c r="K641" s="18">
        <v>0</v>
      </c>
      <c r="L641" s="19">
        <f>VLOOKUP(J641,[1]Values!$A$3:$D$462,2,FALSE)</f>
        <v>2226713</v>
      </c>
      <c r="M641" s="96">
        <v>1743376</v>
      </c>
      <c r="N641" s="20">
        <f t="shared" si="174"/>
        <v>0</v>
      </c>
      <c r="O641" s="19">
        <f>VLOOKUP(J641,[1]Values!$A$3:$D$462,3,FALSE)</f>
        <v>3960</v>
      </c>
      <c r="P641" s="9"/>
      <c r="Q641" s="19">
        <f t="shared" si="175"/>
        <v>0</v>
      </c>
      <c r="R641" s="20">
        <f t="shared" si="176"/>
        <v>0</v>
      </c>
      <c r="S641" s="21">
        <f>VLOOKUP(H641,[1]Rates!$A$3:$D$139,3,FALSE)</f>
        <v>2.5799999999999998E-4</v>
      </c>
      <c r="T641" s="22">
        <f t="shared" si="177"/>
        <v>0</v>
      </c>
      <c r="U641" s="19">
        <f>VLOOKUP(J641,[1]Values!$A$3:$D$462,4,FALSE)</f>
        <v>129</v>
      </c>
      <c r="V641" s="20">
        <v>85710</v>
      </c>
      <c r="W641" s="20">
        <f t="shared" si="172"/>
        <v>0</v>
      </c>
      <c r="X641" s="23">
        <f>VLOOKUP(H641,[1]Rates!$A$3:$D$139,4,FALSE)</f>
        <v>2.7500000000000002E-4</v>
      </c>
      <c r="Y641" s="90">
        <f t="shared" si="178"/>
        <v>0</v>
      </c>
      <c r="Z641" s="9"/>
    </row>
    <row r="642" spans="7:26" x14ac:dyDescent="0.25">
      <c r="G642" s="16"/>
      <c r="H642" s="9">
        <v>75</v>
      </c>
      <c r="I642" s="9" t="s">
        <v>195</v>
      </c>
      <c r="J642" s="119">
        <v>522</v>
      </c>
      <c r="K642" s="18">
        <v>0</v>
      </c>
      <c r="L642" s="19">
        <f>VLOOKUP(J642,[1]Values!$A$3:$D$462,2,FALSE)</f>
        <v>2226713</v>
      </c>
      <c r="M642" s="96">
        <v>1743376</v>
      </c>
      <c r="N642" s="20">
        <f t="shared" si="174"/>
        <v>0</v>
      </c>
      <c r="O642" s="19">
        <f>VLOOKUP(J642,[1]Values!$A$3:$D$462,3,FALSE)</f>
        <v>3960</v>
      </c>
      <c r="P642" s="9"/>
      <c r="Q642" s="19">
        <f t="shared" si="175"/>
        <v>0</v>
      </c>
      <c r="R642" s="20">
        <f t="shared" si="176"/>
        <v>0</v>
      </c>
      <c r="S642" s="21">
        <f>VLOOKUP(H642,[1]Rates!$A$3:$D$139,3,FALSE)</f>
        <v>0</v>
      </c>
      <c r="T642" s="22">
        <f t="shared" si="177"/>
        <v>0</v>
      </c>
      <c r="U642" s="19">
        <f>VLOOKUP(J642,[1]Values!$A$3:$D$462,4,FALSE)</f>
        <v>129</v>
      </c>
      <c r="V642" s="20">
        <v>85710</v>
      </c>
      <c r="W642" s="20">
        <f t="shared" si="172"/>
        <v>0</v>
      </c>
      <c r="X642" s="23">
        <f>VLOOKUP(H642,[1]Rates!$A$3:$D$139,4,FALSE)</f>
        <v>0</v>
      </c>
      <c r="Y642" s="90">
        <f t="shared" si="178"/>
        <v>0</v>
      </c>
      <c r="Z642" s="9"/>
    </row>
    <row r="643" spans="7:26" x14ac:dyDescent="0.25">
      <c r="G643" s="16"/>
      <c r="H643" s="9">
        <v>117</v>
      </c>
      <c r="I643" s="9" t="s">
        <v>83</v>
      </c>
      <c r="J643" s="119">
        <v>522</v>
      </c>
      <c r="K643" s="18">
        <v>0</v>
      </c>
      <c r="L643" s="19">
        <f>VLOOKUP(J643,[1]Values!$A$3:$D$462,2,FALSE)</f>
        <v>2226713</v>
      </c>
      <c r="M643" s="96">
        <v>1743376</v>
      </c>
      <c r="N643" s="20">
        <f t="shared" si="174"/>
        <v>0</v>
      </c>
      <c r="O643" s="19">
        <f>VLOOKUP(J643,[1]Values!$A$3:$D$462,3,FALSE)</f>
        <v>3960</v>
      </c>
      <c r="P643" s="9"/>
      <c r="Q643" s="19">
        <f t="shared" si="175"/>
        <v>0</v>
      </c>
      <c r="R643" s="20">
        <f t="shared" si="176"/>
        <v>0</v>
      </c>
      <c r="S643" s="21">
        <f>VLOOKUP(H643,[1]Rates!$A$3:$D$139,3,FALSE)</f>
        <v>2.1900000000000001E-4</v>
      </c>
      <c r="T643" s="22">
        <f t="shared" si="177"/>
        <v>0</v>
      </c>
      <c r="U643" s="19">
        <f>VLOOKUP(J643,[1]Values!$A$3:$D$462,4,FALSE)</f>
        <v>129</v>
      </c>
      <c r="V643" s="20">
        <v>85710</v>
      </c>
      <c r="W643" s="20">
        <f t="shared" si="172"/>
        <v>0</v>
      </c>
      <c r="X643" s="23">
        <f>VLOOKUP(H643,[1]Rates!$A$3:$D$139,4,FALSE)</f>
        <v>2.34E-4</v>
      </c>
      <c r="Y643" s="90">
        <f t="shared" si="178"/>
        <v>0</v>
      </c>
      <c r="Z643" s="9"/>
    </row>
    <row r="644" spans="7:26" x14ac:dyDescent="0.25">
      <c r="G644" s="16"/>
      <c r="H644" s="9">
        <v>122</v>
      </c>
      <c r="I644" s="9" t="s">
        <v>90</v>
      </c>
      <c r="J644" s="119">
        <v>522</v>
      </c>
      <c r="K644" s="18">
        <v>1</v>
      </c>
      <c r="L644" s="19">
        <f>VLOOKUP(J644,[1]Values!$A$3:$D$462,2,FALSE)</f>
        <v>2226713</v>
      </c>
      <c r="M644" s="96">
        <v>1743376</v>
      </c>
      <c r="N644" s="20">
        <f t="shared" si="174"/>
        <v>483337</v>
      </c>
      <c r="O644" s="19">
        <f>VLOOKUP(J644,[1]Values!$A$3:$D$462,3,FALSE)</f>
        <v>3960</v>
      </c>
      <c r="P644" s="9"/>
      <c r="Q644" s="19">
        <f t="shared" si="175"/>
        <v>3960</v>
      </c>
      <c r="R644" s="20">
        <f t="shared" si="176"/>
        <v>487297</v>
      </c>
      <c r="S644" s="21">
        <f>VLOOKUP(H644,[1]Rates!$A$3:$D$139,3,FALSE)</f>
        <v>0</v>
      </c>
      <c r="T644" s="22">
        <f t="shared" si="177"/>
        <v>0</v>
      </c>
      <c r="U644" s="19">
        <f>VLOOKUP(J644,[1]Values!$A$3:$D$462,4,FALSE)</f>
        <v>129</v>
      </c>
      <c r="V644" s="20">
        <v>85710</v>
      </c>
      <c r="W644" s="20">
        <f t="shared" si="172"/>
        <v>-85581</v>
      </c>
      <c r="X644" s="23">
        <f>VLOOKUP(H644,[1]Rates!$A$3:$D$139,4,FALSE)</f>
        <v>0</v>
      </c>
      <c r="Y644" s="90">
        <f t="shared" si="178"/>
        <v>0</v>
      </c>
      <c r="Z644" s="9"/>
    </row>
    <row r="645" spans="7:26" x14ac:dyDescent="0.25">
      <c r="G645" s="16"/>
      <c r="H645" s="9">
        <v>140</v>
      </c>
      <c r="I645" s="9" t="s">
        <v>194</v>
      </c>
      <c r="J645" s="119">
        <v>522</v>
      </c>
      <c r="K645" s="18">
        <v>1</v>
      </c>
      <c r="L645" s="19">
        <f>VLOOKUP(J645,[1]Values!$A$3:$D$462,2,FALSE)</f>
        <v>2226713</v>
      </c>
      <c r="M645" s="96">
        <v>1743376</v>
      </c>
      <c r="N645" s="20">
        <f t="shared" si="174"/>
        <v>483337</v>
      </c>
      <c r="O645" s="19">
        <f>VLOOKUP(J645,[1]Values!$A$3:$D$462,3,FALSE)</f>
        <v>3960</v>
      </c>
      <c r="P645" s="9"/>
      <c r="Q645" s="19">
        <f t="shared" si="175"/>
        <v>3960</v>
      </c>
      <c r="R645" s="20">
        <f t="shared" si="176"/>
        <v>487297</v>
      </c>
      <c r="S645" s="21">
        <f>VLOOKUP(H645,[1]Rates!$A$3:$D$139,3,FALSE)</f>
        <v>0</v>
      </c>
      <c r="T645" s="22">
        <f t="shared" si="177"/>
        <v>0</v>
      </c>
      <c r="U645" s="19">
        <f>VLOOKUP(J645,[1]Values!$A$3:$D$462,4,FALSE)</f>
        <v>129</v>
      </c>
      <c r="V645" s="20">
        <v>85710</v>
      </c>
      <c r="W645" s="20">
        <f t="shared" si="172"/>
        <v>-85581</v>
      </c>
      <c r="X645" s="23">
        <f>VLOOKUP(H645,[1]Rates!$A$3:$D$139,4,FALSE)</f>
        <v>0</v>
      </c>
      <c r="Y645" s="90">
        <f t="shared" si="178"/>
        <v>0</v>
      </c>
      <c r="Z645" s="9"/>
    </row>
    <row r="646" spans="7:26" x14ac:dyDescent="0.25">
      <c r="G646" s="16"/>
      <c r="H646" s="9"/>
      <c r="I646" s="9"/>
      <c r="J646" s="17"/>
      <c r="K646" s="18"/>
      <c r="L646" s="19"/>
      <c r="M646" s="9"/>
      <c r="N646" s="20"/>
      <c r="O646" s="19"/>
      <c r="P646" s="9"/>
      <c r="Q646" s="19"/>
      <c r="R646" s="20"/>
      <c r="S646" s="21"/>
      <c r="T646" s="22"/>
      <c r="U646" s="19"/>
      <c r="V646" s="20"/>
      <c r="W646" s="20">
        <f t="shared" si="172"/>
        <v>0</v>
      </c>
      <c r="X646" s="23"/>
      <c r="Y646" s="90"/>
      <c r="Z646" s="9"/>
    </row>
    <row r="647" spans="7:26" ht="15.75" x14ac:dyDescent="0.25">
      <c r="G647" s="91">
        <v>140</v>
      </c>
      <c r="H647" s="28" t="s">
        <v>181</v>
      </c>
      <c r="I647" s="9"/>
      <c r="J647" s="17"/>
      <c r="K647" s="18"/>
      <c r="L647" s="19"/>
      <c r="M647" s="9"/>
      <c r="N647" s="20"/>
      <c r="O647" s="19"/>
      <c r="P647" s="9"/>
      <c r="Q647" s="19"/>
      <c r="R647" s="20"/>
      <c r="S647" s="21"/>
      <c r="T647" s="22"/>
      <c r="U647" s="19"/>
      <c r="V647" s="20"/>
      <c r="W647" s="20">
        <f t="shared" si="172"/>
        <v>0</v>
      </c>
      <c r="X647" s="23"/>
      <c r="Y647" s="90"/>
      <c r="Z647" s="9"/>
    </row>
    <row r="648" spans="7:26" x14ac:dyDescent="0.25">
      <c r="G648" s="16"/>
      <c r="H648" s="9">
        <v>1</v>
      </c>
      <c r="I648" s="9" t="s">
        <v>11</v>
      </c>
      <c r="J648" s="119">
        <v>523</v>
      </c>
      <c r="K648" s="18">
        <v>1</v>
      </c>
      <c r="L648" s="19">
        <f>VLOOKUP(J648,[1]Values!$A$3:$D$462,2,FALSE)</f>
        <v>31891805</v>
      </c>
      <c r="M648" s="96">
        <v>23155835</v>
      </c>
      <c r="N648" s="20">
        <f t="shared" ref="N648:N667" si="179">(L648-M648)*K648</f>
        <v>8735970</v>
      </c>
      <c r="O648" s="19">
        <f>VLOOKUP(J648,[1]Values!$A$3:$D$462,3,FALSE)</f>
        <v>3632</v>
      </c>
      <c r="P648" s="9"/>
      <c r="Q648" s="19">
        <f t="shared" ref="Q648:Q667" si="180">(O648-P648)*K648</f>
        <v>3632</v>
      </c>
      <c r="R648" s="20">
        <f t="shared" ref="R648:R667" si="181">(L648-M648+O648-P648)*K648</f>
        <v>8739602</v>
      </c>
      <c r="S648" s="21">
        <f>VLOOKUP(H648,[1]Rates!$A$3:$D$139,3,FALSE)</f>
        <v>1.908E-3</v>
      </c>
      <c r="T648" s="22">
        <f t="shared" ref="T648:T667" si="182">R648*S648</f>
        <v>16675.160616000001</v>
      </c>
      <c r="U648" s="19">
        <f>VLOOKUP(J648,[1]Values!$A$3:$D$462,4,FALSE)</f>
        <v>1503449</v>
      </c>
      <c r="V648" s="20">
        <v>888570</v>
      </c>
      <c r="W648" s="20">
        <f t="shared" si="172"/>
        <v>614879</v>
      </c>
      <c r="X648" s="23">
        <f>VLOOKUP(H648,[1]Rates!$A$3:$D$139,4,FALSE)</f>
        <v>2.0739999999999999E-3</v>
      </c>
      <c r="Y648" s="90">
        <f t="shared" ref="Y648:Y667" si="183">W648*X648</f>
        <v>1275.2590459999999</v>
      </c>
      <c r="Z648" s="9"/>
    </row>
    <row r="649" spans="7:26" x14ac:dyDescent="0.25">
      <c r="G649" s="16"/>
      <c r="H649" s="9">
        <v>2</v>
      </c>
      <c r="I649" s="9" t="s">
        <v>67</v>
      </c>
      <c r="J649" s="119">
        <v>523</v>
      </c>
      <c r="K649" s="18">
        <v>1</v>
      </c>
      <c r="L649" s="19">
        <f>VLOOKUP(J649,[1]Values!$A$3:$D$462,2,FALSE)</f>
        <v>31891805</v>
      </c>
      <c r="M649" s="96">
        <v>23155835</v>
      </c>
      <c r="N649" s="20">
        <f t="shared" si="179"/>
        <v>8735970</v>
      </c>
      <c r="O649" s="19">
        <f>VLOOKUP(J649,[1]Values!$A$3:$D$462,3,FALSE)</f>
        <v>3632</v>
      </c>
      <c r="P649" s="9"/>
      <c r="Q649" s="19">
        <f t="shared" si="180"/>
        <v>3632</v>
      </c>
      <c r="R649" s="20">
        <f t="shared" si="181"/>
        <v>8739602</v>
      </c>
      <c r="S649" s="21">
        <f>VLOOKUP(H649,[1]Rates!$A$3:$D$139,3,FALSE)</f>
        <v>2.0900000000000001E-4</v>
      </c>
      <c r="T649" s="22">
        <f t="shared" si="182"/>
        <v>1826.576818</v>
      </c>
      <c r="U649" s="19">
        <f>VLOOKUP(J649,[1]Values!$A$3:$D$462,4,FALSE)</f>
        <v>1503449</v>
      </c>
      <c r="V649" s="20">
        <v>888570</v>
      </c>
      <c r="W649" s="20">
        <f t="shared" si="172"/>
        <v>614879</v>
      </c>
      <c r="X649" s="23">
        <f>VLOOKUP(H649,[1]Rates!$A$3:$D$139,4,FALSE)</f>
        <v>2.3000000000000001E-4</v>
      </c>
      <c r="Y649" s="90">
        <f t="shared" si="183"/>
        <v>141.42216999999999</v>
      </c>
      <c r="Z649" s="9"/>
    </row>
    <row r="650" spans="7:26" x14ac:dyDescent="0.25">
      <c r="G650" s="16"/>
      <c r="H650" s="9">
        <v>3</v>
      </c>
      <c r="I650" s="9" t="s">
        <v>68</v>
      </c>
      <c r="J650" s="119">
        <v>523</v>
      </c>
      <c r="K650" s="18">
        <v>1</v>
      </c>
      <c r="L650" s="19">
        <f>VLOOKUP(J650,[1]Values!$A$3:$D$462,2,FALSE)</f>
        <v>31891805</v>
      </c>
      <c r="M650" s="96">
        <v>23155835</v>
      </c>
      <c r="N650" s="20">
        <f t="shared" si="179"/>
        <v>8735970</v>
      </c>
      <c r="O650" s="19">
        <f>VLOOKUP(J650,[1]Values!$A$3:$D$462,3,FALSE)</f>
        <v>3632</v>
      </c>
      <c r="P650" s="9"/>
      <c r="Q650" s="19">
        <f t="shared" si="180"/>
        <v>3632</v>
      </c>
      <c r="R650" s="20">
        <f t="shared" si="181"/>
        <v>8739602</v>
      </c>
      <c r="S650" s="21">
        <f>VLOOKUP(H650,[1]Rates!$A$3:$D$139,3,FALSE)</f>
        <v>4.9299999999999995E-4</v>
      </c>
      <c r="T650" s="22">
        <f t="shared" si="182"/>
        <v>4308.6237859999992</v>
      </c>
      <c r="U650" s="19">
        <f>VLOOKUP(J650,[1]Values!$A$3:$D$462,4,FALSE)</f>
        <v>1503449</v>
      </c>
      <c r="V650" s="20">
        <v>888570</v>
      </c>
      <c r="W650" s="20">
        <f t="shared" si="172"/>
        <v>614879</v>
      </c>
      <c r="X650" s="23">
        <f>VLOOKUP(H650,[1]Rates!$A$3:$D$139,4,FALSE)</f>
        <v>5.2599999999999999E-4</v>
      </c>
      <c r="Y650" s="90">
        <f t="shared" si="183"/>
        <v>323.426354</v>
      </c>
      <c r="Z650" s="9"/>
    </row>
    <row r="651" spans="7:26" x14ac:dyDescent="0.25">
      <c r="G651" s="16"/>
      <c r="H651" s="9">
        <v>4</v>
      </c>
      <c r="I651" s="9" t="s">
        <v>162</v>
      </c>
      <c r="J651" s="119">
        <v>523</v>
      </c>
      <c r="K651" s="18">
        <v>1</v>
      </c>
      <c r="L651" s="19">
        <f>VLOOKUP(J651,[1]Values!$A$3:$D$462,2,FALSE)</f>
        <v>31891805</v>
      </c>
      <c r="M651" s="96">
        <v>23155835</v>
      </c>
      <c r="N651" s="20">
        <f t="shared" si="179"/>
        <v>8735970</v>
      </c>
      <c r="O651" s="19">
        <f>VLOOKUP(J651,[1]Values!$A$3:$D$462,3,FALSE)</f>
        <v>3632</v>
      </c>
      <c r="P651" s="9"/>
      <c r="Q651" s="19">
        <f t="shared" si="180"/>
        <v>3632</v>
      </c>
      <c r="R651" s="20">
        <f t="shared" si="181"/>
        <v>8739602</v>
      </c>
      <c r="S651" s="21">
        <f>VLOOKUP(H651,[1]Rates!$A$3:$D$139,3,FALSE)</f>
        <v>8.1609999999999999E-3</v>
      </c>
      <c r="T651" s="22">
        <f t="shared" si="182"/>
        <v>71323.891921999995</v>
      </c>
      <c r="U651" s="19">
        <f>VLOOKUP(J651,[1]Values!$A$3:$D$462,4,FALSE)</f>
        <v>1503449</v>
      </c>
      <c r="V651" s="20">
        <v>888570</v>
      </c>
      <c r="W651" s="20">
        <f t="shared" si="172"/>
        <v>614879</v>
      </c>
      <c r="X651" s="23">
        <f>VLOOKUP(H651,[1]Rates!$A$3:$D$139,4,FALSE)</f>
        <v>7.8399999999999997E-3</v>
      </c>
      <c r="Y651" s="90">
        <f t="shared" si="183"/>
        <v>4820.6513599999998</v>
      </c>
      <c r="Z651" s="9"/>
    </row>
    <row r="652" spans="7:26" x14ac:dyDescent="0.25">
      <c r="G652" s="16"/>
      <c r="H652" s="9">
        <v>136</v>
      </c>
      <c r="I652" s="9" t="s">
        <v>196</v>
      </c>
      <c r="J652" s="119">
        <v>523</v>
      </c>
      <c r="K652" s="18">
        <v>1</v>
      </c>
      <c r="L652" s="19">
        <f>VLOOKUP(J652,[1]Values!$A$3:$D$462,2,FALSE)</f>
        <v>31891805</v>
      </c>
      <c r="M652" s="96">
        <v>23155835</v>
      </c>
      <c r="N652" s="20">
        <f t="shared" si="179"/>
        <v>8735970</v>
      </c>
      <c r="O652" s="19">
        <f>VLOOKUP(J652,[1]Values!$A$3:$D$462,3,FALSE)</f>
        <v>3632</v>
      </c>
      <c r="P652" s="9"/>
      <c r="Q652" s="19">
        <f t="shared" si="180"/>
        <v>3632</v>
      </c>
      <c r="R652" s="20">
        <f t="shared" si="181"/>
        <v>8739602</v>
      </c>
      <c r="S652" s="21">
        <f>VLOOKUP(H652,[1]Rates!$A$3:$D$139,3,FALSE)</f>
        <v>2.31E-4</v>
      </c>
      <c r="T652" s="22">
        <f t="shared" si="182"/>
        <v>2018.848062</v>
      </c>
      <c r="U652" s="19">
        <f>VLOOKUP(J652,[1]Values!$A$3:$D$462,4,FALSE)</f>
        <v>1503449</v>
      </c>
      <c r="V652" s="20">
        <v>888570</v>
      </c>
      <c r="W652" s="20">
        <f t="shared" si="172"/>
        <v>614879</v>
      </c>
      <c r="X652" s="23">
        <f>VLOOKUP(H652,[1]Rates!$A$3:$D$139,4,FALSE)</f>
        <v>2.0100000000000001E-4</v>
      </c>
      <c r="Y652" s="90">
        <f t="shared" si="183"/>
        <v>123.59067900000001</v>
      </c>
      <c r="Z652" s="9"/>
    </row>
    <row r="653" spans="7:26" x14ac:dyDescent="0.25">
      <c r="G653" s="16"/>
      <c r="H653" s="9">
        <v>6</v>
      </c>
      <c r="I653" s="9" t="s">
        <v>163</v>
      </c>
      <c r="J653" s="119">
        <v>523</v>
      </c>
      <c r="K653" s="18">
        <v>1</v>
      </c>
      <c r="L653" s="19">
        <f>VLOOKUP(J653,[1]Values!$A$3:$D$462,2,FALSE)</f>
        <v>31891805</v>
      </c>
      <c r="M653" s="96">
        <v>23155835</v>
      </c>
      <c r="N653" s="20">
        <f t="shared" si="179"/>
        <v>8735970</v>
      </c>
      <c r="O653" s="19">
        <f>VLOOKUP(J653,[1]Values!$A$3:$D$462,3,FALSE)</f>
        <v>3632</v>
      </c>
      <c r="P653" s="9"/>
      <c r="Q653" s="19">
        <f t="shared" si="180"/>
        <v>3632</v>
      </c>
      <c r="R653" s="20">
        <f t="shared" si="181"/>
        <v>8739602</v>
      </c>
      <c r="S653" s="21">
        <f>VLOOKUP(H653,[1]Rates!$A$3:$D$139,3,FALSE)</f>
        <v>0</v>
      </c>
      <c r="T653" s="22">
        <f t="shared" si="182"/>
        <v>0</v>
      </c>
      <c r="U653" s="19">
        <f>VLOOKUP(J653,[1]Values!$A$3:$D$462,4,FALSE)</f>
        <v>1503449</v>
      </c>
      <c r="V653" s="20">
        <v>888570</v>
      </c>
      <c r="W653" s="20">
        <f t="shared" si="172"/>
        <v>614879</v>
      </c>
      <c r="X653" s="23">
        <f>VLOOKUP(H653,[1]Rates!$A$3:$D$139,4,FALSE)</f>
        <v>0</v>
      </c>
      <c r="Y653" s="90">
        <f t="shared" si="183"/>
        <v>0</v>
      </c>
      <c r="Z653" s="9"/>
    </row>
    <row r="654" spans="7:26" x14ac:dyDescent="0.25">
      <c r="G654" s="16"/>
      <c r="H654" s="9">
        <v>7</v>
      </c>
      <c r="I654" s="9" t="s">
        <v>71</v>
      </c>
      <c r="J654" s="119">
        <v>523</v>
      </c>
      <c r="K654" s="18">
        <v>0</v>
      </c>
      <c r="L654" s="19">
        <f>VLOOKUP(J654,[1]Values!$A$3:$D$462,2,FALSE)</f>
        <v>31891805</v>
      </c>
      <c r="M654" s="96">
        <v>23155835</v>
      </c>
      <c r="N654" s="20">
        <f t="shared" si="179"/>
        <v>0</v>
      </c>
      <c r="O654" s="19">
        <f>VLOOKUP(J654,[1]Values!$A$3:$D$462,3,FALSE)</f>
        <v>3632</v>
      </c>
      <c r="P654" s="9"/>
      <c r="Q654" s="19">
        <f t="shared" si="180"/>
        <v>0</v>
      </c>
      <c r="R654" s="20">
        <f t="shared" si="181"/>
        <v>0</v>
      </c>
      <c r="S654" s="21">
        <f>VLOOKUP(H654,[1]Rates!$A$3:$D$139,3,FALSE)</f>
        <v>1.01E-4</v>
      </c>
      <c r="T654" s="22">
        <f t="shared" si="182"/>
        <v>0</v>
      </c>
      <c r="U654" s="19">
        <f>VLOOKUP(J654,[1]Values!$A$3:$D$462,4,FALSE)</f>
        <v>1503449</v>
      </c>
      <c r="V654" s="20">
        <v>888570</v>
      </c>
      <c r="W654" s="20">
        <f t="shared" si="172"/>
        <v>0</v>
      </c>
      <c r="X654" s="23">
        <f>VLOOKUP(H654,[1]Rates!$A$3:$D$139,4,FALSE)</f>
        <v>1.08E-4</v>
      </c>
      <c r="Y654" s="90">
        <f t="shared" si="183"/>
        <v>0</v>
      </c>
      <c r="Z654" s="9"/>
    </row>
    <row r="655" spans="7:26" x14ac:dyDescent="0.25">
      <c r="G655" s="16"/>
      <c r="H655" s="9">
        <v>8</v>
      </c>
      <c r="I655" s="9" t="s">
        <v>72</v>
      </c>
      <c r="J655" s="119">
        <v>523</v>
      </c>
      <c r="K655" s="18">
        <v>0</v>
      </c>
      <c r="L655" s="19">
        <f>VLOOKUP(J655,[1]Values!$A$3:$D$462,2,FALSE)</f>
        <v>31891805</v>
      </c>
      <c r="M655" s="96">
        <v>23155835</v>
      </c>
      <c r="N655" s="20">
        <f t="shared" si="179"/>
        <v>0</v>
      </c>
      <c r="O655" s="19">
        <f>VLOOKUP(J655,[1]Values!$A$3:$D$462,3,FALSE)</f>
        <v>3632</v>
      </c>
      <c r="P655" s="9"/>
      <c r="Q655" s="19">
        <f t="shared" si="180"/>
        <v>0</v>
      </c>
      <c r="R655" s="20">
        <f t="shared" si="181"/>
        <v>0</v>
      </c>
      <c r="S655" s="21">
        <f>VLOOKUP(H655,[1]Rates!$A$3:$D$139,3,FALSE)</f>
        <v>1.5300000000000001E-4</v>
      </c>
      <c r="T655" s="22">
        <f t="shared" si="182"/>
        <v>0</v>
      </c>
      <c r="U655" s="19">
        <f>VLOOKUP(J655,[1]Values!$A$3:$D$462,4,FALSE)</f>
        <v>1503449</v>
      </c>
      <c r="V655" s="20">
        <v>888570</v>
      </c>
      <c r="W655" s="20">
        <f t="shared" si="172"/>
        <v>0</v>
      </c>
      <c r="X655" s="23">
        <f>VLOOKUP(H655,[1]Rates!$A$3:$D$139,4,FALSE)</f>
        <v>1.64E-4</v>
      </c>
      <c r="Y655" s="90">
        <f t="shared" si="183"/>
        <v>0</v>
      </c>
      <c r="Z655" s="9"/>
    </row>
    <row r="656" spans="7:26" x14ac:dyDescent="0.25">
      <c r="G656" s="16"/>
      <c r="H656" s="9">
        <v>9</v>
      </c>
      <c r="I656" s="9" t="s">
        <v>164</v>
      </c>
      <c r="J656" s="119">
        <v>523</v>
      </c>
      <c r="K656" s="18">
        <v>0</v>
      </c>
      <c r="L656" s="19">
        <f>VLOOKUP(J656,[1]Values!$A$3:$D$462,2,FALSE)</f>
        <v>31891805</v>
      </c>
      <c r="M656" s="96">
        <v>23155835</v>
      </c>
      <c r="N656" s="20">
        <f t="shared" si="179"/>
        <v>0</v>
      </c>
      <c r="O656" s="19">
        <f>VLOOKUP(J656,[1]Values!$A$3:$D$462,3,FALSE)</f>
        <v>3632</v>
      </c>
      <c r="P656" s="9"/>
      <c r="Q656" s="19">
        <f t="shared" si="180"/>
        <v>0</v>
      </c>
      <c r="R656" s="20">
        <f t="shared" si="181"/>
        <v>0</v>
      </c>
      <c r="S656" s="21">
        <f>VLOOKUP(H656,[1]Rates!$A$3:$D$139,3,FALSE)</f>
        <v>2.5599999999999999E-4</v>
      </c>
      <c r="T656" s="22">
        <f t="shared" si="182"/>
        <v>0</v>
      </c>
      <c r="U656" s="19">
        <f>VLOOKUP(J656,[1]Values!$A$3:$D$462,4,FALSE)</f>
        <v>1503449</v>
      </c>
      <c r="V656" s="20">
        <v>888570</v>
      </c>
      <c r="W656" s="20">
        <f t="shared" si="172"/>
        <v>0</v>
      </c>
      <c r="X656" s="23">
        <f>VLOOKUP(H656,[1]Rates!$A$3:$D$139,4,FALSE)</f>
        <v>2.7599999999999999E-4</v>
      </c>
      <c r="Y656" s="90">
        <f t="shared" si="183"/>
        <v>0</v>
      </c>
      <c r="Z656" s="9"/>
    </row>
    <row r="657" spans="7:27" x14ac:dyDescent="0.25">
      <c r="G657" s="16"/>
      <c r="H657" s="9">
        <v>17</v>
      </c>
      <c r="I657" s="9" t="s">
        <v>74</v>
      </c>
      <c r="J657" s="119">
        <v>523</v>
      </c>
      <c r="K657" s="18">
        <v>0</v>
      </c>
      <c r="L657" s="19">
        <f>VLOOKUP(J657,[1]Values!$A$3:$D$462,2,FALSE)</f>
        <v>31891805</v>
      </c>
      <c r="M657" s="96">
        <v>23155835</v>
      </c>
      <c r="N657" s="20">
        <f t="shared" si="179"/>
        <v>0</v>
      </c>
      <c r="O657" s="19">
        <f>VLOOKUP(J657,[1]Values!$A$3:$D$462,3,FALSE)</f>
        <v>3632</v>
      </c>
      <c r="P657" s="9"/>
      <c r="Q657" s="19">
        <f t="shared" si="180"/>
        <v>0</v>
      </c>
      <c r="R657" s="20">
        <f t="shared" si="181"/>
        <v>0</v>
      </c>
      <c r="S657" s="21">
        <f>VLOOKUP(H657,[1]Rates!$A$3:$D$139,3,FALSE)</f>
        <v>6.0700000000000001E-4</v>
      </c>
      <c r="T657" s="22">
        <f t="shared" si="182"/>
        <v>0</v>
      </c>
      <c r="U657" s="19">
        <f>VLOOKUP(J657,[1]Values!$A$3:$D$462,4,FALSE)</f>
        <v>1503449</v>
      </c>
      <c r="V657" s="20">
        <v>888570</v>
      </c>
      <c r="W657" s="20">
        <f t="shared" si="172"/>
        <v>0</v>
      </c>
      <c r="X657" s="23">
        <f>VLOOKUP(H657,[1]Rates!$A$3:$D$139,4,FALSE)</f>
        <v>6.4899999999999995E-4</v>
      </c>
      <c r="Y657" s="90">
        <f t="shared" si="183"/>
        <v>0</v>
      </c>
      <c r="Z657" s="9"/>
    </row>
    <row r="658" spans="7:27" x14ac:dyDescent="0.25">
      <c r="G658" s="16"/>
      <c r="H658" s="9">
        <v>29</v>
      </c>
      <c r="I658" s="9" t="s">
        <v>165</v>
      </c>
      <c r="J658" s="119">
        <v>523</v>
      </c>
      <c r="K658" s="18">
        <v>1</v>
      </c>
      <c r="L658" s="19">
        <f>VLOOKUP(J658,[1]Values!$A$3:$D$462,2,FALSE)</f>
        <v>31891805</v>
      </c>
      <c r="M658" s="96">
        <v>23155835</v>
      </c>
      <c r="N658" s="20">
        <f t="shared" si="179"/>
        <v>8735970</v>
      </c>
      <c r="O658" s="19">
        <f>VLOOKUP(J658,[1]Values!$A$3:$D$462,3,FALSE)</f>
        <v>3632</v>
      </c>
      <c r="P658" s="9"/>
      <c r="Q658" s="19">
        <f t="shared" si="180"/>
        <v>3632</v>
      </c>
      <c r="R658" s="20">
        <f t="shared" si="181"/>
        <v>8739602</v>
      </c>
      <c r="S658" s="21">
        <f>VLOOKUP(H658,[1]Rates!$A$3:$D$139,3,FALSE)</f>
        <v>2.8760000000000001E-3</v>
      </c>
      <c r="T658" s="22">
        <f t="shared" si="182"/>
        <v>25135.095352</v>
      </c>
      <c r="U658" s="19">
        <f>VLOOKUP(J658,[1]Values!$A$3:$D$462,4,FALSE)</f>
        <v>1503449</v>
      </c>
      <c r="V658" s="20">
        <v>888570</v>
      </c>
      <c r="W658" s="20">
        <f t="shared" si="172"/>
        <v>614879</v>
      </c>
      <c r="X658" s="23">
        <f>VLOOKUP(H658,[1]Rates!$A$3:$D$139,4,FALSE)</f>
        <v>3.1029999999999999E-3</v>
      </c>
      <c r="Y658" s="90">
        <f t="shared" si="183"/>
        <v>1907.9695369999999</v>
      </c>
      <c r="Z658" s="9"/>
    </row>
    <row r="659" spans="7:27" x14ac:dyDescent="0.25">
      <c r="G659" s="16"/>
      <c r="H659" s="9">
        <v>38</v>
      </c>
      <c r="I659" s="9" t="s">
        <v>76</v>
      </c>
      <c r="J659" s="119">
        <v>523</v>
      </c>
      <c r="K659" s="18">
        <v>1</v>
      </c>
      <c r="L659" s="19">
        <f>VLOOKUP(J659,[1]Values!$A$3:$D$462,2,FALSE)</f>
        <v>31891805</v>
      </c>
      <c r="M659" s="96">
        <v>23155835</v>
      </c>
      <c r="N659" s="20">
        <f t="shared" si="179"/>
        <v>8735970</v>
      </c>
      <c r="O659" s="19">
        <f>VLOOKUP(J659,[1]Values!$A$3:$D$462,3,FALSE)</f>
        <v>3632</v>
      </c>
      <c r="P659" s="9"/>
      <c r="Q659" s="19">
        <f t="shared" si="180"/>
        <v>3632</v>
      </c>
      <c r="R659" s="20">
        <f t="shared" si="181"/>
        <v>8739602</v>
      </c>
      <c r="S659" s="21">
        <f>VLOOKUP(H659,[1]Rates!$A$3:$D$139,3,FALSE)</f>
        <v>9.8999999999999994E-5</v>
      </c>
      <c r="T659" s="22">
        <f t="shared" si="182"/>
        <v>865.220598</v>
      </c>
      <c r="U659" s="19">
        <f>VLOOKUP(J659,[1]Values!$A$3:$D$462,4,FALSE)</f>
        <v>1503449</v>
      </c>
      <c r="V659" s="20">
        <v>888570</v>
      </c>
      <c r="W659" s="20">
        <f t="shared" si="172"/>
        <v>614879</v>
      </c>
      <c r="X659" s="23">
        <f>VLOOKUP(H659,[1]Rates!$A$3:$D$139,4,FALSE)</f>
        <v>8.6000000000000003E-5</v>
      </c>
      <c r="Y659" s="90">
        <f t="shared" si="183"/>
        <v>52.879594000000004</v>
      </c>
      <c r="Z659" s="9"/>
      <c r="AA659" s="52"/>
    </row>
    <row r="660" spans="7:27" x14ac:dyDescent="0.25">
      <c r="G660" s="16"/>
      <c r="H660" s="9">
        <v>41</v>
      </c>
      <c r="I660" s="9" t="s">
        <v>167</v>
      </c>
      <c r="J660" s="119">
        <v>523</v>
      </c>
      <c r="K660" s="18">
        <v>1</v>
      </c>
      <c r="L660" s="19">
        <f>VLOOKUP(J660,[1]Values!$A$3:$D$462,2,FALSE)</f>
        <v>31891805</v>
      </c>
      <c r="M660" s="96">
        <v>23155835</v>
      </c>
      <c r="N660" s="20">
        <f t="shared" si="179"/>
        <v>8735970</v>
      </c>
      <c r="O660" s="19">
        <f>VLOOKUP(J660,[1]Values!$A$3:$D$462,3,FALSE)</f>
        <v>3632</v>
      </c>
      <c r="P660" s="9"/>
      <c r="Q660" s="19">
        <f t="shared" si="180"/>
        <v>3632</v>
      </c>
      <c r="R660" s="20">
        <f t="shared" si="181"/>
        <v>8739602</v>
      </c>
      <c r="S660" s="21">
        <f>VLOOKUP(H660,[1]Rates!$A$3:$D$139,3,FALSE)</f>
        <v>0</v>
      </c>
      <c r="T660" s="22">
        <f t="shared" si="182"/>
        <v>0</v>
      </c>
      <c r="U660" s="19">
        <f>VLOOKUP(J660,[1]Values!$A$3:$D$462,4,FALSE)</f>
        <v>1503449</v>
      </c>
      <c r="V660" s="20">
        <v>888570</v>
      </c>
      <c r="W660" s="20">
        <f t="shared" si="172"/>
        <v>614879</v>
      </c>
      <c r="X660" s="23">
        <f>VLOOKUP(H660,[1]Rates!$A$3:$D$139,4,FALSE)</f>
        <v>0</v>
      </c>
      <c r="Y660" s="90">
        <f t="shared" si="183"/>
        <v>0</v>
      </c>
      <c r="Z660" s="9"/>
    </row>
    <row r="661" spans="7:27" x14ac:dyDescent="0.25">
      <c r="G661" s="16"/>
      <c r="H661" s="9">
        <v>55</v>
      </c>
      <c r="I661" s="9" t="s">
        <v>78</v>
      </c>
      <c r="J661" s="119">
        <v>523</v>
      </c>
      <c r="K661" s="18">
        <v>1</v>
      </c>
      <c r="L661" s="19">
        <f>VLOOKUP(J661,[1]Values!$A$3:$D$462,2,FALSE)</f>
        <v>31891805</v>
      </c>
      <c r="M661" s="96">
        <v>23155835</v>
      </c>
      <c r="N661" s="20">
        <f t="shared" si="179"/>
        <v>8735970</v>
      </c>
      <c r="O661" s="19">
        <f>VLOOKUP(J661,[1]Values!$A$3:$D$462,3,FALSE)</f>
        <v>3632</v>
      </c>
      <c r="P661" s="9"/>
      <c r="Q661" s="19">
        <f t="shared" si="180"/>
        <v>3632</v>
      </c>
      <c r="R661" s="20">
        <f t="shared" si="181"/>
        <v>8739602</v>
      </c>
      <c r="S661" s="21">
        <f>VLOOKUP(H661,[1]Rates!$A$3:$D$139,3,FALSE)</f>
        <v>1.45E-4</v>
      </c>
      <c r="T661" s="22">
        <f t="shared" si="182"/>
        <v>1267.2422899999999</v>
      </c>
      <c r="U661" s="19">
        <f>VLOOKUP(J661,[1]Values!$A$3:$D$462,4,FALSE)</f>
        <v>1503449</v>
      </c>
      <c r="V661" s="20">
        <v>888570</v>
      </c>
      <c r="W661" s="20">
        <f t="shared" si="172"/>
        <v>614879</v>
      </c>
      <c r="X661" s="23">
        <f>VLOOKUP(H661,[1]Rates!$A$3:$D$139,4,FALSE)</f>
        <v>1.35E-4</v>
      </c>
      <c r="Y661" s="90">
        <f t="shared" si="183"/>
        <v>83.008665000000008</v>
      </c>
      <c r="Z661" s="9"/>
    </row>
    <row r="662" spans="7:27" x14ac:dyDescent="0.25">
      <c r="G662" s="16"/>
      <c r="H662" s="9">
        <v>64</v>
      </c>
      <c r="I662" s="9" t="s">
        <v>197</v>
      </c>
      <c r="J662" s="119">
        <v>523</v>
      </c>
      <c r="K662" s="18">
        <v>0</v>
      </c>
      <c r="L662" s="19">
        <f>VLOOKUP(J662,[1]Values!$A$3:$D$462,2,FALSE)</f>
        <v>31891805</v>
      </c>
      <c r="M662" s="96">
        <v>23155835</v>
      </c>
      <c r="N662" s="20">
        <f t="shared" si="179"/>
        <v>0</v>
      </c>
      <c r="O662" s="19">
        <f>VLOOKUP(J662,[1]Values!$A$3:$D$462,3,FALSE)</f>
        <v>3632</v>
      </c>
      <c r="P662" s="9"/>
      <c r="Q662" s="19">
        <f t="shared" si="180"/>
        <v>0</v>
      </c>
      <c r="R662" s="20">
        <f t="shared" si="181"/>
        <v>0</v>
      </c>
      <c r="S662" s="21">
        <f>VLOOKUP(H662,[1]Rates!$A$3:$D$139,3,FALSE)</f>
        <v>0</v>
      </c>
      <c r="T662" s="22">
        <f t="shared" si="182"/>
        <v>0</v>
      </c>
      <c r="U662" s="19">
        <f>VLOOKUP(J662,[1]Values!$A$3:$D$462,4,FALSE)</f>
        <v>1503449</v>
      </c>
      <c r="V662" s="20">
        <v>888570</v>
      </c>
      <c r="W662" s="20">
        <f t="shared" si="172"/>
        <v>0</v>
      </c>
      <c r="X662" s="23">
        <f>VLOOKUP(H662,[1]Rates!$A$3:$D$139,4,FALSE)</f>
        <v>0</v>
      </c>
      <c r="Y662" s="90">
        <f t="shared" si="183"/>
        <v>0</v>
      </c>
      <c r="Z662" s="9"/>
    </row>
    <row r="663" spans="7:27" x14ac:dyDescent="0.25">
      <c r="G663" s="16"/>
      <c r="H663" s="9">
        <v>71</v>
      </c>
      <c r="I663" s="9" t="s">
        <v>80</v>
      </c>
      <c r="J663" s="119">
        <v>523</v>
      </c>
      <c r="K663" s="18">
        <v>0</v>
      </c>
      <c r="L663" s="19">
        <f>VLOOKUP(J663,[1]Values!$A$3:$D$462,2,FALSE)</f>
        <v>31891805</v>
      </c>
      <c r="M663" s="96">
        <v>23155835</v>
      </c>
      <c r="N663" s="20">
        <f t="shared" si="179"/>
        <v>0</v>
      </c>
      <c r="O663" s="19">
        <f>VLOOKUP(J663,[1]Values!$A$3:$D$462,3,FALSE)</f>
        <v>3632</v>
      </c>
      <c r="P663" s="9"/>
      <c r="Q663" s="19">
        <f t="shared" si="180"/>
        <v>0</v>
      </c>
      <c r="R663" s="20">
        <f t="shared" si="181"/>
        <v>0</v>
      </c>
      <c r="S663" s="21">
        <f>VLOOKUP(H663,[1]Rates!$A$3:$D$139,3,FALSE)</f>
        <v>9.0000000000000002E-6</v>
      </c>
      <c r="T663" s="22">
        <f t="shared" si="182"/>
        <v>0</v>
      </c>
      <c r="U663" s="19">
        <f>VLOOKUP(J663,[1]Values!$A$3:$D$462,4,FALSE)</f>
        <v>1503449</v>
      </c>
      <c r="V663" s="20">
        <v>888570</v>
      </c>
      <c r="W663" s="20">
        <f t="shared" si="172"/>
        <v>0</v>
      </c>
      <c r="X663" s="23">
        <f>VLOOKUP(H663,[1]Rates!$A$3:$D$139,4,FALSE)</f>
        <v>9.0000000000000002E-6</v>
      </c>
      <c r="Y663" s="90">
        <f t="shared" si="183"/>
        <v>0</v>
      </c>
      <c r="Z663" s="9"/>
    </row>
    <row r="664" spans="7:27" x14ac:dyDescent="0.25">
      <c r="G664" s="16"/>
      <c r="H664" s="9">
        <v>72</v>
      </c>
      <c r="I664" s="9" t="s">
        <v>81</v>
      </c>
      <c r="J664" s="119">
        <v>523</v>
      </c>
      <c r="K664" s="18">
        <v>0</v>
      </c>
      <c r="L664" s="19">
        <f>VLOOKUP(J664,[1]Values!$A$3:$D$462,2,FALSE)</f>
        <v>31891805</v>
      </c>
      <c r="M664" s="96">
        <v>23155835</v>
      </c>
      <c r="N664" s="20">
        <f t="shared" si="179"/>
        <v>0</v>
      </c>
      <c r="O664" s="19">
        <f>VLOOKUP(J664,[1]Values!$A$3:$D$462,3,FALSE)</f>
        <v>3632</v>
      </c>
      <c r="P664" s="9"/>
      <c r="Q664" s="19">
        <f t="shared" si="180"/>
        <v>0</v>
      </c>
      <c r="R664" s="20">
        <f t="shared" si="181"/>
        <v>0</v>
      </c>
      <c r="S664" s="21">
        <f>VLOOKUP(H664,[1]Rates!$A$3:$D$139,3,FALSE)</f>
        <v>2.5799999999999998E-4</v>
      </c>
      <c r="T664" s="22">
        <f t="shared" si="182"/>
        <v>0</v>
      </c>
      <c r="U664" s="19">
        <f>VLOOKUP(J664,[1]Values!$A$3:$D$462,4,FALSE)</f>
        <v>1503449</v>
      </c>
      <c r="V664" s="20">
        <v>888570</v>
      </c>
      <c r="W664" s="20">
        <f t="shared" si="172"/>
        <v>0</v>
      </c>
      <c r="X664" s="23">
        <f>VLOOKUP(H664,[1]Rates!$A$3:$D$139,4,FALSE)</f>
        <v>2.7500000000000002E-4</v>
      </c>
      <c r="Y664" s="90">
        <f t="shared" si="183"/>
        <v>0</v>
      </c>
      <c r="Z664" s="9"/>
    </row>
    <row r="665" spans="7:27" x14ac:dyDescent="0.25">
      <c r="G665" s="16"/>
      <c r="H665" s="9">
        <v>117</v>
      </c>
      <c r="I665" s="9" t="s">
        <v>83</v>
      </c>
      <c r="J665" s="119">
        <v>523</v>
      </c>
      <c r="K665" s="18">
        <v>0</v>
      </c>
      <c r="L665" s="19">
        <f>VLOOKUP(J665,[1]Values!$A$3:$D$462,2,FALSE)</f>
        <v>31891805</v>
      </c>
      <c r="M665" s="96">
        <v>23155835</v>
      </c>
      <c r="N665" s="20">
        <f t="shared" si="179"/>
        <v>0</v>
      </c>
      <c r="O665" s="19">
        <f>VLOOKUP(J665,[1]Values!$A$3:$D$462,3,FALSE)</f>
        <v>3632</v>
      </c>
      <c r="P665" s="9"/>
      <c r="Q665" s="19">
        <f t="shared" si="180"/>
        <v>0</v>
      </c>
      <c r="R665" s="20">
        <f t="shared" si="181"/>
        <v>0</v>
      </c>
      <c r="S665" s="21">
        <f>VLOOKUP(H665,[1]Rates!$A$3:$D$139,3,FALSE)</f>
        <v>2.1900000000000001E-4</v>
      </c>
      <c r="T665" s="22">
        <f t="shared" si="182"/>
        <v>0</v>
      </c>
      <c r="U665" s="19">
        <f>VLOOKUP(J665,[1]Values!$A$3:$D$462,4,FALSE)</f>
        <v>1503449</v>
      </c>
      <c r="V665" s="20">
        <v>888570</v>
      </c>
      <c r="W665" s="20">
        <f t="shared" si="172"/>
        <v>0</v>
      </c>
      <c r="X665" s="23">
        <f>VLOOKUP(H665,[1]Rates!$A$3:$D$139,4,FALSE)</f>
        <v>2.34E-4</v>
      </c>
      <c r="Y665" s="90">
        <f t="shared" si="183"/>
        <v>0</v>
      </c>
      <c r="Z665" s="9"/>
    </row>
    <row r="666" spans="7:27" x14ac:dyDescent="0.25">
      <c r="G666" s="16"/>
      <c r="H666" s="9">
        <v>122</v>
      </c>
      <c r="I666" s="9" t="s">
        <v>90</v>
      </c>
      <c r="J666" s="119">
        <v>523</v>
      </c>
      <c r="K666" s="18">
        <v>1</v>
      </c>
      <c r="L666" s="19">
        <f>VLOOKUP(J666,[1]Values!$A$3:$D$462,2,FALSE)</f>
        <v>31891805</v>
      </c>
      <c r="M666" s="96">
        <v>23155835</v>
      </c>
      <c r="N666" s="20">
        <f t="shared" si="179"/>
        <v>8735970</v>
      </c>
      <c r="O666" s="19">
        <f>VLOOKUP(J666,[1]Values!$A$3:$D$462,3,FALSE)</f>
        <v>3632</v>
      </c>
      <c r="P666" s="9"/>
      <c r="Q666" s="19">
        <f t="shared" si="180"/>
        <v>3632</v>
      </c>
      <c r="R666" s="20">
        <f t="shared" si="181"/>
        <v>8739602</v>
      </c>
      <c r="S666" s="21">
        <f>VLOOKUP(H666,[1]Rates!$A$3:$D$139,3,FALSE)</f>
        <v>0</v>
      </c>
      <c r="T666" s="22">
        <f t="shared" si="182"/>
        <v>0</v>
      </c>
      <c r="U666" s="19">
        <f>VLOOKUP(J666,[1]Values!$A$3:$D$462,4,FALSE)</f>
        <v>1503449</v>
      </c>
      <c r="V666" s="20">
        <v>888570</v>
      </c>
      <c r="W666" s="20">
        <f t="shared" si="172"/>
        <v>614879</v>
      </c>
      <c r="X666" s="23">
        <f>VLOOKUP(H666,[1]Rates!$A$3:$D$139,4,FALSE)</f>
        <v>0</v>
      </c>
      <c r="Y666" s="90">
        <f t="shared" si="183"/>
        <v>0</v>
      </c>
      <c r="Z666" s="9"/>
    </row>
    <row r="667" spans="7:27" x14ac:dyDescent="0.25">
      <c r="G667" s="16"/>
      <c r="H667" s="9">
        <v>140</v>
      </c>
      <c r="I667" s="9" t="s">
        <v>194</v>
      </c>
      <c r="J667" s="119">
        <v>523</v>
      </c>
      <c r="K667" s="18">
        <v>1</v>
      </c>
      <c r="L667" s="19">
        <f>VLOOKUP(J667,[1]Values!$A$3:$D$462,2,FALSE)</f>
        <v>31891805</v>
      </c>
      <c r="M667" s="96">
        <v>23155835</v>
      </c>
      <c r="N667" s="20">
        <f t="shared" si="179"/>
        <v>8735970</v>
      </c>
      <c r="O667" s="19">
        <f>VLOOKUP(J667,[1]Values!$A$3:$D$462,3,FALSE)</f>
        <v>3632</v>
      </c>
      <c r="P667" s="9"/>
      <c r="Q667" s="19">
        <f t="shared" si="180"/>
        <v>3632</v>
      </c>
      <c r="R667" s="20">
        <f t="shared" si="181"/>
        <v>8739602</v>
      </c>
      <c r="S667" s="21">
        <f>VLOOKUP(H667,[1]Rates!$A$3:$D$139,3,FALSE)</f>
        <v>0</v>
      </c>
      <c r="T667" s="22">
        <f t="shared" si="182"/>
        <v>0</v>
      </c>
      <c r="U667" s="19">
        <f>VLOOKUP(J667,[1]Values!$A$3:$D$462,4,FALSE)</f>
        <v>1503449</v>
      </c>
      <c r="V667" s="20">
        <v>888570</v>
      </c>
      <c r="W667" s="20">
        <f t="shared" si="172"/>
        <v>614879</v>
      </c>
      <c r="X667" s="23">
        <f>VLOOKUP(H667,[1]Rates!$A$3:$D$139,4,FALSE)</f>
        <v>0</v>
      </c>
      <c r="Y667" s="90">
        <f t="shared" si="183"/>
        <v>0</v>
      </c>
      <c r="Z667" s="9"/>
    </row>
    <row r="668" spans="7:27" ht="15.75" thickBot="1" x14ac:dyDescent="0.3">
      <c r="G668" s="24"/>
      <c r="H668" s="25"/>
      <c r="I668" s="25"/>
      <c r="J668" s="93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6"/>
      <c r="Z668" s="9"/>
    </row>
    <row r="669" spans="7:27" x14ac:dyDescent="0.25">
      <c r="G669" s="9">
        <v>140</v>
      </c>
      <c r="H669" s="9" t="s">
        <v>181</v>
      </c>
      <c r="I669" s="9"/>
      <c r="J669" s="17"/>
      <c r="K669" s="9"/>
      <c r="L669" s="9"/>
      <c r="M669" s="9"/>
      <c r="N669" s="9"/>
      <c r="O669" s="9"/>
      <c r="P669" s="9"/>
      <c r="Q669" s="9"/>
      <c r="R669" s="9"/>
      <c r="S669" s="9"/>
      <c r="T669" s="27">
        <f>SUM(T605:T668)</f>
        <v>272299.82499800005</v>
      </c>
      <c r="U669" s="9"/>
      <c r="V669" s="9"/>
      <c r="W669" s="9"/>
      <c r="X669" s="9"/>
      <c r="Y669" s="27">
        <f>SUM(Y605:Y668)</f>
        <v>4974.2119000000002</v>
      </c>
      <c r="Z669" s="27">
        <f>SUM(T669:Y669)</f>
        <v>277274.03689800005</v>
      </c>
    </row>
    <row r="670" spans="7:27" x14ac:dyDescent="0.25"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707"/>
  <sheetViews>
    <sheetView zoomScale="70" zoomScaleNormal="70" workbookViewId="0"/>
  </sheetViews>
  <sheetFormatPr defaultRowHeight="15" x14ac:dyDescent="0.25"/>
  <cols>
    <col min="2" max="2" width="7.5703125" customWidth="1"/>
    <col min="3" max="3" width="35.28515625" bestFit="1" customWidth="1"/>
    <col min="4" max="4" width="6.7109375" bestFit="1" customWidth="1"/>
    <col min="5" max="5" width="29.140625" bestFit="1" customWidth="1"/>
    <col min="7" max="8" width="6.42578125" customWidth="1"/>
    <col min="9" max="9" width="32.42578125" bestFit="1" customWidth="1"/>
    <col min="10" max="10" width="6.7109375" bestFit="1" customWidth="1"/>
    <col min="11" max="11" width="5.42578125" bestFit="1" customWidth="1"/>
    <col min="12" max="12" width="19.28515625" bestFit="1" customWidth="1"/>
    <col min="13" max="13" width="13.140625" bestFit="1" customWidth="1"/>
    <col min="14" max="14" width="14.85546875" bestFit="1" customWidth="1"/>
    <col min="15" max="15" width="11.140625" bestFit="1" customWidth="1"/>
    <col min="16" max="16" width="10.5703125" bestFit="1" customWidth="1"/>
    <col min="17" max="17" width="11.140625" bestFit="1" customWidth="1"/>
    <col min="18" max="18" width="14.85546875" bestFit="1" customWidth="1"/>
    <col min="19" max="19" width="10.5703125" bestFit="1" customWidth="1"/>
    <col min="20" max="20" width="16.85546875" bestFit="1" customWidth="1"/>
    <col min="21" max="21" width="13.140625" bestFit="1" customWidth="1"/>
    <col min="22" max="22" width="12.85546875" bestFit="1" customWidth="1"/>
    <col min="23" max="23" width="15.140625" bestFit="1" customWidth="1"/>
    <col min="24" max="24" width="10.5703125" bestFit="1" customWidth="1"/>
    <col min="25" max="25" width="15.85546875" bestFit="1" customWidth="1"/>
    <col min="26" max="26" width="16.8554687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17</v>
      </c>
      <c r="C4" s="4"/>
      <c r="D4" s="5" t="s">
        <v>34</v>
      </c>
      <c r="E4" s="5" t="s">
        <v>35</v>
      </c>
    </row>
    <row r="5" spans="2:26" x14ac:dyDescent="0.25">
      <c r="C5" s="7"/>
      <c r="D5" s="8"/>
      <c r="E5" s="8"/>
    </row>
    <row r="6" spans="2:26" ht="15.75" thickBot="1" x14ac:dyDescent="0.3">
      <c r="C6" s="47" t="s">
        <v>65</v>
      </c>
      <c r="D6" s="48">
        <v>130</v>
      </c>
      <c r="E6" s="49">
        <v>495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 t="s">
        <v>177</v>
      </c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170</v>
      </c>
      <c r="D7" s="48">
        <v>135</v>
      </c>
      <c r="E7" s="49">
        <v>509</v>
      </c>
      <c r="G7" s="82">
        <v>130</v>
      </c>
      <c r="H7" s="83" t="s">
        <v>65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47" t="s">
        <v>87</v>
      </c>
      <c r="D8" s="48">
        <v>84</v>
      </c>
      <c r="E8" s="49" t="s">
        <v>36</v>
      </c>
      <c r="G8" s="16"/>
      <c r="H8" s="9">
        <v>1</v>
      </c>
      <c r="I8" s="9" t="s">
        <v>66</v>
      </c>
      <c r="J8" s="17">
        <v>495</v>
      </c>
      <c r="K8" s="18">
        <v>0.65</v>
      </c>
      <c r="L8" s="19">
        <f>VLOOKUP(J8,[1]Values!$A$3:$D$462,2,FALSE)</f>
        <v>17625119</v>
      </c>
      <c r="M8" s="20">
        <v>31239</v>
      </c>
      <c r="N8" s="20">
        <f t="shared" ref="N8:N29" si="0">(L8-M8)*K8</f>
        <v>11436022</v>
      </c>
      <c r="O8" s="19">
        <f>VLOOKUP(J8,[1]Values!$A$3:$D$462,3,FALSE)</f>
        <v>9224</v>
      </c>
      <c r="P8" s="19"/>
      <c r="Q8" s="19">
        <f t="shared" ref="Q8:Q29" si="1">(O8-P8)*K8</f>
        <v>5995.6</v>
      </c>
      <c r="R8" s="20">
        <f t="shared" ref="R8:R29" si="2">(L8-M8+O8-P8)*K8</f>
        <v>11442017.6</v>
      </c>
      <c r="S8" s="21">
        <f>VLOOKUP(H8,[1]Rates!$A$3:$D$139,3,FALSE)</f>
        <v>1.908E-3</v>
      </c>
      <c r="T8" s="22">
        <f t="shared" ref="T8:T29" si="3">R8*S8</f>
        <v>21831.369580799997</v>
      </c>
      <c r="U8" s="19">
        <f>VLOOKUP(J8,[1]Values!$A$3:$D$462,4,FALSE)</f>
        <v>1214</v>
      </c>
      <c r="V8" s="20">
        <v>0</v>
      </c>
      <c r="W8" s="20">
        <f t="shared" ref="W8:W29" si="4">(U8-V8)*K8</f>
        <v>789.1</v>
      </c>
      <c r="X8" s="23">
        <f>VLOOKUP(H8,[1]Rates!$A$3:$D$139,4,FALSE)</f>
        <v>2.0739999999999999E-3</v>
      </c>
      <c r="Y8" s="90">
        <f t="shared" ref="Y8:Y29" si="5">W8*X8</f>
        <v>1.6365934</v>
      </c>
      <c r="Z8" s="9"/>
    </row>
    <row r="9" spans="2:26" x14ac:dyDescent="0.25">
      <c r="C9" s="47" t="s">
        <v>179</v>
      </c>
      <c r="D9" s="48">
        <v>133</v>
      </c>
      <c r="E9" s="49" t="s">
        <v>180</v>
      </c>
      <c r="G9" s="16"/>
      <c r="H9" s="9">
        <v>2</v>
      </c>
      <c r="I9" s="9" t="s">
        <v>67</v>
      </c>
      <c r="J9" s="17">
        <v>495</v>
      </c>
      <c r="K9" s="18">
        <v>0.65</v>
      </c>
      <c r="L9" s="19">
        <f>VLOOKUP(J9,[1]Values!$A$3:$D$462,2,FALSE)</f>
        <v>17625119</v>
      </c>
      <c r="M9" s="20">
        <v>31239</v>
      </c>
      <c r="N9" s="20">
        <f t="shared" si="0"/>
        <v>11436022</v>
      </c>
      <c r="O9" s="19">
        <f>VLOOKUP(J9,[1]Values!$A$3:$D$462,3,FALSE)</f>
        <v>9224</v>
      </c>
      <c r="P9" s="19"/>
      <c r="Q9" s="19">
        <f t="shared" si="1"/>
        <v>5995.6</v>
      </c>
      <c r="R9" s="20">
        <f t="shared" si="2"/>
        <v>11442017.6</v>
      </c>
      <c r="S9" s="21">
        <f>VLOOKUP(H9,[1]Rates!$A$3:$D$139,3,FALSE)</f>
        <v>2.0900000000000001E-4</v>
      </c>
      <c r="T9" s="22">
        <f t="shared" si="3"/>
        <v>2391.3816784000001</v>
      </c>
      <c r="U9" s="19">
        <f>VLOOKUP(J9,[1]Values!$A$3:$D$462,4,FALSE)</f>
        <v>1214</v>
      </c>
      <c r="V9" s="20">
        <v>0</v>
      </c>
      <c r="W9" s="20">
        <f t="shared" si="4"/>
        <v>789.1</v>
      </c>
      <c r="X9" s="23">
        <f>VLOOKUP(H9,[1]Rates!$A$3:$D$139,4,FALSE)</f>
        <v>2.3000000000000001E-4</v>
      </c>
      <c r="Y9" s="90">
        <f t="shared" si="5"/>
        <v>0.18149300000000002</v>
      </c>
      <c r="Z9" s="9"/>
    </row>
    <row r="10" spans="2:26" x14ac:dyDescent="0.25">
      <c r="C10" s="47" t="s">
        <v>155</v>
      </c>
      <c r="D10" s="48">
        <v>115</v>
      </c>
      <c r="E10" s="49" t="s">
        <v>48</v>
      </c>
      <c r="G10" s="16"/>
      <c r="H10" s="9">
        <v>3</v>
      </c>
      <c r="I10" s="9" t="s">
        <v>68</v>
      </c>
      <c r="J10" s="17">
        <v>495</v>
      </c>
      <c r="K10" s="18">
        <v>0.65</v>
      </c>
      <c r="L10" s="19">
        <f>VLOOKUP(J10,[1]Values!$A$3:$D$462,2,FALSE)</f>
        <v>17625119</v>
      </c>
      <c r="M10" s="20">
        <v>31239</v>
      </c>
      <c r="N10" s="20">
        <f t="shared" si="0"/>
        <v>11436022</v>
      </c>
      <c r="O10" s="19">
        <f>VLOOKUP(J10,[1]Values!$A$3:$D$462,3,FALSE)</f>
        <v>9224</v>
      </c>
      <c r="P10" s="19"/>
      <c r="Q10" s="19">
        <f t="shared" si="1"/>
        <v>5995.6</v>
      </c>
      <c r="R10" s="20">
        <f t="shared" si="2"/>
        <v>11442017.6</v>
      </c>
      <c r="S10" s="21">
        <f>VLOOKUP(H10,[1]Rates!$A$3:$D$139,3,FALSE)</f>
        <v>4.9299999999999995E-4</v>
      </c>
      <c r="T10" s="22">
        <f t="shared" si="3"/>
        <v>5640.9146767999991</v>
      </c>
      <c r="U10" s="19">
        <f>VLOOKUP(J10,[1]Values!$A$3:$D$462,4,FALSE)</f>
        <v>1214</v>
      </c>
      <c r="V10" s="20">
        <v>0</v>
      </c>
      <c r="W10" s="20">
        <f t="shared" si="4"/>
        <v>789.1</v>
      </c>
      <c r="X10" s="23">
        <f>VLOOKUP(H10,[1]Rates!$A$3:$D$139,4,FALSE)</f>
        <v>5.2599999999999999E-4</v>
      </c>
      <c r="Y10" s="90">
        <f t="shared" si="5"/>
        <v>0.41506660000000001</v>
      </c>
      <c r="Z10" s="9"/>
    </row>
    <row r="11" spans="2:26" x14ac:dyDescent="0.25">
      <c r="C11" s="47" t="s">
        <v>104</v>
      </c>
      <c r="D11" s="48">
        <v>89</v>
      </c>
      <c r="E11" s="49" t="s">
        <v>49</v>
      </c>
      <c r="G11" s="16"/>
      <c r="H11" s="9">
        <v>5</v>
      </c>
      <c r="I11" s="9" t="s">
        <v>69</v>
      </c>
      <c r="J11" s="17">
        <v>495</v>
      </c>
      <c r="K11" s="18">
        <v>0.65</v>
      </c>
      <c r="L11" s="19">
        <f>VLOOKUP(J11,[1]Values!$A$3:$D$462,2,FALSE)</f>
        <v>17625119</v>
      </c>
      <c r="M11" s="20">
        <v>31239</v>
      </c>
      <c r="N11" s="20">
        <f t="shared" si="0"/>
        <v>11436022</v>
      </c>
      <c r="O11" s="19">
        <f>VLOOKUP(J11,[1]Values!$A$3:$D$462,3,FALSE)</f>
        <v>9224</v>
      </c>
      <c r="P11" s="19"/>
      <c r="Q11" s="19">
        <f t="shared" si="1"/>
        <v>5995.6</v>
      </c>
      <c r="R11" s="20">
        <f t="shared" si="2"/>
        <v>11442017.6</v>
      </c>
      <c r="S11" s="21">
        <f>VLOOKUP(H11,[1]Rates!$A$3:$D$139,3,FALSE)</f>
        <v>6.038E-3</v>
      </c>
      <c r="T11" s="22">
        <f t="shared" si="3"/>
        <v>69086.902268799997</v>
      </c>
      <c r="U11" s="19">
        <f>VLOOKUP(J11,[1]Values!$A$3:$D$462,4,FALSE)</f>
        <v>1214</v>
      </c>
      <c r="V11" s="20">
        <v>0</v>
      </c>
      <c r="W11" s="20">
        <f t="shared" si="4"/>
        <v>789.1</v>
      </c>
      <c r="X11" s="23">
        <f>VLOOKUP(H11,[1]Rates!$A$3:$D$139,4,FALSE)</f>
        <v>6.2370000000000004E-3</v>
      </c>
      <c r="Y11" s="90">
        <f t="shared" si="5"/>
        <v>4.9216167000000004</v>
      </c>
      <c r="Z11" s="9"/>
    </row>
    <row r="12" spans="2:26" x14ac:dyDescent="0.25">
      <c r="C12" s="47" t="s">
        <v>107</v>
      </c>
      <c r="D12" s="48">
        <v>114</v>
      </c>
      <c r="E12" s="49" t="s">
        <v>50</v>
      </c>
      <c r="G12" s="16"/>
      <c r="H12" s="9">
        <v>137</v>
      </c>
      <c r="I12" s="9" t="s">
        <v>140</v>
      </c>
      <c r="J12" s="17">
        <v>495</v>
      </c>
      <c r="K12" s="18">
        <v>0.65</v>
      </c>
      <c r="L12" s="19">
        <f>VLOOKUP(J12,[1]Values!$A$3:$D$462,2,FALSE)</f>
        <v>17625119</v>
      </c>
      <c r="M12" s="20">
        <v>31239</v>
      </c>
      <c r="N12" s="20">
        <f t="shared" si="0"/>
        <v>11436022</v>
      </c>
      <c r="O12" s="19">
        <f>VLOOKUP(J12,[1]Values!$A$3:$D$462,3,FALSE)</f>
        <v>9224</v>
      </c>
      <c r="P12" s="19"/>
      <c r="Q12" s="19">
        <f t="shared" si="1"/>
        <v>5995.6</v>
      </c>
      <c r="R12" s="20">
        <f t="shared" si="2"/>
        <v>11442017.6</v>
      </c>
      <c r="S12" s="21">
        <f>VLOOKUP(H12,[1]Rates!$A$3:$D$139,3,FALSE)</f>
        <v>7.2000000000000002E-5</v>
      </c>
      <c r="T12" s="22">
        <f t="shared" si="3"/>
        <v>823.82526719999998</v>
      </c>
      <c r="U12" s="19">
        <f>VLOOKUP(J12,[1]Values!$A$3:$D$462,4,FALSE)</f>
        <v>1214</v>
      </c>
      <c r="V12" s="20">
        <v>0</v>
      </c>
      <c r="W12" s="20">
        <f t="shared" si="4"/>
        <v>789.1</v>
      </c>
      <c r="X12" s="23">
        <f>VLOOKUP(H12,[1]Rates!$A$3:$D$139,4,FALSE)</f>
        <v>6.9999999999999994E-5</v>
      </c>
      <c r="Y12" s="90">
        <f t="shared" si="5"/>
        <v>5.5236999999999994E-2</v>
      </c>
      <c r="Z12" s="9"/>
    </row>
    <row r="13" spans="2:26" x14ac:dyDescent="0.25">
      <c r="C13" s="47" t="s">
        <v>156</v>
      </c>
      <c r="D13" s="48">
        <v>77</v>
      </c>
      <c r="E13" s="49">
        <v>254</v>
      </c>
      <c r="G13" s="16"/>
      <c r="H13" s="9">
        <v>6</v>
      </c>
      <c r="I13" s="9" t="s">
        <v>70</v>
      </c>
      <c r="J13" s="17">
        <v>495</v>
      </c>
      <c r="K13" s="18">
        <v>0.65</v>
      </c>
      <c r="L13" s="19">
        <f>VLOOKUP(J13,[1]Values!$A$3:$D$462,2,FALSE)</f>
        <v>17625119</v>
      </c>
      <c r="M13" s="20">
        <v>31239</v>
      </c>
      <c r="N13" s="20">
        <f t="shared" si="0"/>
        <v>11436022</v>
      </c>
      <c r="O13" s="19">
        <f>VLOOKUP(J13,[1]Values!$A$3:$D$462,3,FALSE)</f>
        <v>9224</v>
      </c>
      <c r="P13" s="19"/>
      <c r="Q13" s="19">
        <f t="shared" si="1"/>
        <v>5995.6</v>
      </c>
      <c r="R13" s="20">
        <f t="shared" si="2"/>
        <v>11442017.6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1214</v>
      </c>
      <c r="V13" s="20">
        <v>0</v>
      </c>
      <c r="W13" s="20">
        <f t="shared" si="4"/>
        <v>789.1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47" t="s">
        <v>157</v>
      </c>
      <c r="D14" s="48">
        <v>83</v>
      </c>
      <c r="E14" s="49">
        <v>272</v>
      </c>
      <c r="G14" s="16"/>
      <c r="H14" s="9">
        <v>7</v>
      </c>
      <c r="I14" s="9" t="s">
        <v>71</v>
      </c>
      <c r="J14" s="17">
        <v>495</v>
      </c>
      <c r="K14" s="18">
        <v>0.65</v>
      </c>
      <c r="L14" s="19">
        <f>VLOOKUP(J14,[1]Values!$A$3:$D$462,2,FALSE)</f>
        <v>17625119</v>
      </c>
      <c r="M14" s="20">
        <v>31239</v>
      </c>
      <c r="N14" s="20">
        <f t="shared" si="0"/>
        <v>11436022</v>
      </c>
      <c r="O14" s="19">
        <f>VLOOKUP(J14,[1]Values!$A$3:$D$462,3,FALSE)</f>
        <v>9224</v>
      </c>
      <c r="P14" s="19"/>
      <c r="Q14" s="19">
        <f t="shared" si="1"/>
        <v>5995.6</v>
      </c>
      <c r="R14" s="20">
        <f t="shared" si="2"/>
        <v>11442017.6</v>
      </c>
      <c r="S14" s="21">
        <f>VLOOKUP(H14,[1]Rates!$A$3:$D$139,3,FALSE)</f>
        <v>1.01E-4</v>
      </c>
      <c r="T14" s="22">
        <f t="shared" si="3"/>
        <v>1155.6437776</v>
      </c>
      <c r="U14" s="19">
        <f>VLOOKUP(J14,[1]Values!$A$3:$D$462,4,FALSE)</f>
        <v>1214</v>
      </c>
      <c r="V14" s="20">
        <v>0</v>
      </c>
      <c r="W14" s="20">
        <f t="shared" si="4"/>
        <v>789.1</v>
      </c>
      <c r="X14" s="23">
        <f>VLOOKUP(H14,[1]Rates!$A$3:$D$139,4,FALSE)</f>
        <v>1.08E-4</v>
      </c>
      <c r="Y14" s="90">
        <f t="shared" si="5"/>
        <v>8.5222800000000001E-2</v>
      </c>
      <c r="Z14" s="9"/>
    </row>
    <row r="15" spans="2:26" x14ac:dyDescent="0.25">
      <c r="C15" s="47" t="s">
        <v>110</v>
      </c>
      <c r="D15" s="48">
        <v>88</v>
      </c>
      <c r="E15" s="49" t="s">
        <v>51</v>
      </c>
      <c r="G15" s="16"/>
      <c r="H15" s="9">
        <v>8</v>
      </c>
      <c r="I15" s="9" t="s">
        <v>72</v>
      </c>
      <c r="J15" s="17">
        <v>495</v>
      </c>
      <c r="K15" s="18">
        <v>0.65</v>
      </c>
      <c r="L15" s="19">
        <f>VLOOKUP(J15,[1]Values!$A$3:$D$462,2,FALSE)</f>
        <v>17625119</v>
      </c>
      <c r="M15" s="20">
        <v>31239</v>
      </c>
      <c r="N15" s="20">
        <f t="shared" si="0"/>
        <v>11436022</v>
      </c>
      <c r="O15" s="19">
        <f>VLOOKUP(J15,[1]Values!$A$3:$D$462,3,FALSE)</f>
        <v>9224</v>
      </c>
      <c r="P15" s="19"/>
      <c r="Q15" s="19">
        <f t="shared" si="1"/>
        <v>5995.6</v>
      </c>
      <c r="R15" s="20">
        <f t="shared" si="2"/>
        <v>11442017.6</v>
      </c>
      <c r="S15" s="21">
        <f>VLOOKUP(H15,[1]Rates!$A$3:$D$139,3,FALSE)</f>
        <v>1.5300000000000001E-4</v>
      </c>
      <c r="T15" s="22">
        <f t="shared" si="3"/>
        <v>1750.6286928</v>
      </c>
      <c r="U15" s="19">
        <f>VLOOKUP(J15,[1]Values!$A$3:$D$462,4,FALSE)</f>
        <v>1214</v>
      </c>
      <c r="V15" s="20">
        <v>0</v>
      </c>
      <c r="W15" s="20">
        <f t="shared" si="4"/>
        <v>789.1</v>
      </c>
      <c r="X15" s="23">
        <f>VLOOKUP(H15,[1]Rates!$A$3:$D$139,4,FALSE)</f>
        <v>1.64E-4</v>
      </c>
      <c r="Y15" s="90">
        <f t="shared" si="5"/>
        <v>0.12941240000000001</v>
      </c>
      <c r="Z15" s="9"/>
    </row>
    <row r="16" spans="2:26" x14ac:dyDescent="0.25">
      <c r="C16" s="47" t="s">
        <v>183</v>
      </c>
      <c r="D16" s="48">
        <v>139</v>
      </c>
      <c r="E16" s="49">
        <v>518</v>
      </c>
      <c r="G16" s="16"/>
      <c r="H16" s="9">
        <v>15</v>
      </c>
      <c r="I16" s="9" t="s">
        <v>73</v>
      </c>
      <c r="J16" s="17">
        <v>495</v>
      </c>
      <c r="K16" s="18">
        <v>0.65</v>
      </c>
      <c r="L16" s="19">
        <f>VLOOKUP(J16,[1]Values!$A$3:$D$462,2,FALSE)</f>
        <v>17625119</v>
      </c>
      <c r="M16" s="20">
        <v>31239</v>
      </c>
      <c r="N16" s="20">
        <f t="shared" si="0"/>
        <v>11436022</v>
      </c>
      <c r="O16" s="19">
        <f>VLOOKUP(J16,[1]Values!$A$3:$D$462,3,FALSE)</f>
        <v>9224</v>
      </c>
      <c r="P16" s="19"/>
      <c r="Q16" s="19">
        <f t="shared" si="1"/>
        <v>5995.6</v>
      </c>
      <c r="R16" s="20">
        <f t="shared" si="2"/>
        <v>11442017.6</v>
      </c>
      <c r="S16" s="21">
        <f>VLOOKUP(H16,[1]Rates!$A$3:$D$139,3,FALSE)</f>
        <v>2.2599999999999999E-4</v>
      </c>
      <c r="T16" s="22">
        <f t="shared" si="3"/>
        <v>2585.8959775999997</v>
      </c>
      <c r="U16" s="19">
        <f>VLOOKUP(J16,[1]Values!$A$3:$D$462,4,FALSE)</f>
        <v>1214</v>
      </c>
      <c r="V16" s="20">
        <v>0</v>
      </c>
      <c r="W16" s="20">
        <f t="shared" si="4"/>
        <v>789.1</v>
      </c>
      <c r="X16" s="23">
        <f>VLOOKUP(H16,[1]Rates!$A$3:$D$139,4,FALSE)</f>
        <v>2.3699999999999999E-4</v>
      </c>
      <c r="Y16" s="90">
        <f t="shared" si="5"/>
        <v>0.18701670000000001</v>
      </c>
      <c r="Z16" s="9"/>
    </row>
    <row r="17" spans="3:26" x14ac:dyDescent="0.25">
      <c r="C17" s="47" t="s">
        <v>112</v>
      </c>
      <c r="D17" s="48">
        <v>76</v>
      </c>
      <c r="E17" s="49" t="s">
        <v>158</v>
      </c>
      <c r="G17" s="16"/>
      <c r="H17" s="9">
        <v>17</v>
      </c>
      <c r="I17" s="9" t="s">
        <v>74</v>
      </c>
      <c r="J17" s="17">
        <v>495</v>
      </c>
      <c r="K17" s="18">
        <v>0.65</v>
      </c>
      <c r="L17" s="19">
        <f>VLOOKUP(J17,[1]Values!$A$3:$D$462,2,FALSE)</f>
        <v>17625119</v>
      </c>
      <c r="M17" s="20">
        <v>31239</v>
      </c>
      <c r="N17" s="20">
        <f t="shared" si="0"/>
        <v>11436022</v>
      </c>
      <c r="O17" s="19">
        <f>VLOOKUP(J17,[1]Values!$A$3:$D$462,3,FALSE)</f>
        <v>9224</v>
      </c>
      <c r="P17" s="19"/>
      <c r="Q17" s="19">
        <f t="shared" si="1"/>
        <v>5995.6</v>
      </c>
      <c r="R17" s="20">
        <f t="shared" si="2"/>
        <v>11442017.6</v>
      </c>
      <c r="S17" s="21">
        <f>VLOOKUP(H17,[1]Rates!$A$3:$D$139,3,FALSE)</f>
        <v>6.0700000000000001E-4</v>
      </c>
      <c r="T17" s="22">
        <f t="shared" si="3"/>
        <v>6945.3046832</v>
      </c>
      <c r="U17" s="19">
        <f>VLOOKUP(J17,[1]Values!$A$3:$D$462,4,FALSE)</f>
        <v>1214</v>
      </c>
      <c r="V17" s="20">
        <v>0</v>
      </c>
      <c r="W17" s="20">
        <f t="shared" si="4"/>
        <v>789.1</v>
      </c>
      <c r="X17" s="23">
        <f>VLOOKUP(H17,[1]Rates!$A$3:$D$139,4,FALSE)</f>
        <v>6.4899999999999995E-4</v>
      </c>
      <c r="Y17" s="90">
        <f t="shared" si="5"/>
        <v>0.51212590000000002</v>
      </c>
      <c r="Z17" s="9"/>
    </row>
    <row r="18" spans="3:26" x14ac:dyDescent="0.25">
      <c r="C18" s="47" t="s">
        <v>113</v>
      </c>
      <c r="D18" s="48">
        <v>78</v>
      </c>
      <c r="E18" s="49" t="s">
        <v>52</v>
      </c>
      <c r="G18" s="16"/>
      <c r="H18" s="9">
        <v>37</v>
      </c>
      <c r="I18" s="9" t="s">
        <v>75</v>
      </c>
      <c r="J18" s="17">
        <v>495</v>
      </c>
      <c r="K18" s="18">
        <v>0.65</v>
      </c>
      <c r="L18" s="19">
        <f>VLOOKUP(J18,[1]Values!$A$3:$D$462,2,FALSE)</f>
        <v>17625119</v>
      </c>
      <c r="M18" s="20">
        <v>31239</v>
      </c>
      <c r="N18" s="20">
        <f t="shared" si="0"/>
        <v>11436022</v>
      </c>
      <c r="O18" s="19">
        <f>VLOOKUP(J18,[1]Values!$A$3:$D$462,3,FALSE)</f>
        <v>9224</v>
      </c>
      <c r="P18" s="19"/>
      <c r="Q18" s="19">
        <f t="shared" si="1"/>
        <v>5995.6</v>
      </c>
      <c r="R18" s="20">
        <f t="shared" si="2"/>
        <v>11442017.6</v>
      </c>
      <c r="S18" s="21">
        <f>VLOOKUP(H18,[1]Rates!$A$3:$D$139,3,FALSE)</f>
        <v>0</v>
      </c>
      <c r="T18" s="22">
        <f t="shared" si="3"/>
        <v>0</v>
      </c>
      <c r="U18" s="19">
        <f>VLOOKUP(J18,[1]Values!$A$3:$D$462,4,FALSE)</f>
        <v>1214</v>
      </c>
      <c r="V18" s="20">
        <v>0</v>
      </c>
      <c r="W18" s="20">
        <f t="shared" si="4"/>
        <v>789.1</v>
      </c>
      <c r="X18" s="23">
        <f>VLOOKUP(H18,[1]Rates!$A$3:$D$139,4,FALSE)</f>
        <v>0</v>
      </c>
      <c r="Y18" s="90">
        <f t="shared" si="5"/>
        <v>0</v>
      </c>
      <c r="Z18" s="9"/>
    </row>
    <row r="19" spans="3:26" x14ac:dyDescent="0.25">
      <c r="C19" s="47" t="s">
        <v>141</v>
      </c>
      <c r="D19" s="48">
        <v>127</v>
      </c>
      <c r="E19" s="49" t="s">
        <v>159</v>
      </c>
      <c r="G19" s="16"/>
      <c r="H19" s="9">
        <v>38</v>
      </c>
      <c r="I19" s="9" t="s">
        <v>76</v>
      </c>
      <c r="J19" s="17">
        <v>495</v>
      </c>
      <c r="K19" s="18">
        <v>0.65</v>
      </c>
      <c r="L19" s="19">
        <f>VLOOKUP(J19,[1]Values!$A$3:$D$462,2,FALSE)</f>
        <v>17625119</v>
      </c>
      <c r="M19" s="20">
        <v>31239</v>
      </c>
      <c r="N19" s="20">
        <f t="shared" si="0"/>
        <v>11436022</v>
      </c>
      <c r="O19" s="19">
        <f>VLOOKUP(J19,[1]Values!$A$3:$D$462,3,FALSE)</f>
        <v>9224</v>
      </c>
      <c r="P19" s="19"/>
      <c r="Q19" s="19">
        <f t="shared" si="1"/>
        <v>5995.6</v>
      </c>
      <c r="R19" s="20">
        <f t="shared" si="2"/>
        <v>11442017.6</v>
      </c>
      <c r="S19" s="21">
        <f>VLOOKUP(H19,[1]Rates!$A$3:$D$139,3,FALSE)</f>
        <v>9.8999999999999994E-5</v>
      </c>
      <c r="T19" s="22">
        <f t="shared" si="3"/>
        <v>1132.7597423999998</v>
      </c>
      <c r="U19" s="19">
        <f>VLOOKUP(J19,[1]Values!$A$3:$D$462,4,FALSE)</f>
        <v>1214</v>
      </c>
      <c r="V19" s="20">
        <v>0</v>
      </c>
      <c r="W19" s="20">
        <f t="shared" si="4"/>
        <v>789.1</v>
      </c>
      <c r="X19" s="23">
        <f>VLOOKUP(H19,[1]Rates!$A$3:$D$139,4,FALSE)</f>
        <v>8.6000000000000003E-5</v>
      </c>
      <c r="Y19" s="90">
        <f t="shared" si="5"/>
        <v>6.7862600000000009E-2</v>
      </c>
      <c r="Z19" s="9"/>
    </row>
    <row r="20" spans="3:26" x14ac:dyDescent="0.25">
      <c r="C20" s="65"/>
      <c r="D20" s="66"/>
      <c r="E20" s="58"/>
      <c r="G20" s="16"/>
      <c r="H20" s="9">
        <v>41</v>
      </c>
      <c r="I20" s="9" t="s">
        <v>77</v>
      </c>
      <c r="J20" s="17">
        <v>495</v>
      </c>
      <c r="K20" s="18">
        <v>0.65</v>
      </c>
      <c r="L20" s="19">
        <f>VLOOKUP(J20,[1]Values!$A$3:$D$462,2,FALSE)</f>
        <v>17625119</v>
      </c>
      <c r="M20" s="20">
        <v>31239</v>
      </c>
      <c r="N20" s="20">
        <f t="shared" si="0"/>
        <v>11436022</v>
      </c>
      <c r="O20" s="19">
        <f>VLOOKUP(J20,[1]Values!$A$3:$D$462,3,FALSE)</f>
        <v>9224</v>
      </c>
      <c r="P20" s="19"/>
      <c r="Q20" s="19">
        <f t="shared" si="1"/>
        <v>5995.6</v>
      </c>
      <c r="R20" s="20">
        <f t="shared" si="2"/>
        <v>11442017.6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1214</v>
      </c>
      <c r="V20" s="20">
        <v>0</v>
      </c>
      <c r="W20" s="20">
        <f t="shared" si="4"/>
        <v>789.1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65"/>
      <c r="D21" s="66"/>
      <c r="E21" s="58"/>
      <c r="G21" s="16"/>
      <c r="H21" s="9">
        <v>55</v>
      </c>
      <c r="I21" s="9" t="s">
        <v>78</v>
      </c>
      <c r="J21" s="17">
        <v>495</v>
      </c>
      <c r="K21" s="18">
        <v>0.65</v>
      </c>
      <c r="L21" s="19">
        <f>VLOOKUP(J21,[1]Values!$A$3:$D$462,2,FALSE)</f>
        <v>17625119</v>
      </c>
      <c r="M21" s="20">
        <v>31239</v>
      </c>
      <c r="N21" s="20">
        <f t="shared" si="0"/>
        <v>11436022</v>
      </c>
      <c r="O21" s="19">
        <f>VLOOKUP(J21,[1]Values!$A$3:$D$462,3,FALSE)</f>
        <v>9224</v>
      </c>
      <c r="P21" s="19"/>
      <c r="Q21" s="19">
        <f t="shared" si="1"/>
        <v>5995.6</v>
      </c>
      <c r="R21" s="20">
        <f t="shared" si="2"/>
        <v>11442017.6</v>
      </c>
      <c r="S21" s="21">
        <f>VLOOKUP(H21,[1]Rates!$A$3:$D$139,3,FALSE)</f>
        <v>1.45E-4</v>
      </c>
      <c r="T21" s="22">
        <f t="shared" si="3"/>
        <v>1659.0925520000001</v>
      </c>
      <c r="U21" s="19">
        <f>VLOOKUP(J21,[1]Values!$A$3:$D$462,4,FALSE)</f>
        <v>1214</v>
      </c>
      <c r="V21" s="20"/>
      <c r="W21" s="20">
        <f t="shared" si="4"/>
        <v>789.1</v>
      </c>
      <c r="X21" s="23">
        <f>VLOOKUP(H21,[1]Rates!$A$3:$D$139,4,FALSE)</f>
        <v>1.35E-4</v>
      </c>
      <c r="Y21" s="90">
        <f t="shared" si="5"/>
        <v>0.1065285</v>
      </c>
      <c r="Z21" s="9"/>
    </row>
    <row r="22" spans="3:26" x14ac:dyDescent="0.25">
      <c r="C22" s="65"/>
      <c r="D22" s="66"/>
      <c r="E22" s="58"/>
      <c r="G22" s="16"/>
      <c r="H22" s="9">
        <v>56</v>
      </c>
      <c r="I22" s="9" t="s">
        <v>79</v>
      </c>
      <c r="J22" s="17">
        <v>495</v>
      </c>
      <c r="K22" s="18">
        <v>0.65</v>
      </c>
      <c r="L22" s="19">
        <f>VLOOKUP(J22,[1]Values!$A$3:$D$462,2,FALSE)</f>
        <v>17625119</v>
      </c>
      <c r="M22" s="20">
        <v>31239</v>
      </c>
      <c r="N22" s="20">
        <f t="shared" si="0"/>
        <v>11436022</v>
      </c>
      <c r="O22" s="19">
        <f>VLOOKUP(J22,[1]Values!$A$3:$D$462,3,FALSE)</f>
        <v>9224</v>
      </c>
      <c r="P22" s="19"/>
      <c r="Q22" s="19">
        <f t="shared" si="1"/>
        <v>5995.6</v>
      </c>
      <c r="R22" s="20">
        <f t="shared" si="2"/>
        <v>11442017.6</v>
      </c>
      <c r="S22" s="21">
        <f>VLOOKUP(H22,[1]Rates!$A$3:$D$139,3,FALSE)</f>
        <v>1.4630000000000001E-3</v>
      </c>
      <c r="T22" s="22">
        <f t="shared" si="3"/>
        <v>16739.671748799999</v>
      </c>
      <c r="U22" s="19">
        <f>VLOOKUP(J22,[1]Values!$A$3:$D$462,4,FALSE)</f>
        <v>1214</v>
      </c>
      <c r="V22" s="20"/>
      <c r="W22" s="20">
        <f t="shared" si="4"/>
        <v>789.1</v>
      </c>
      <c r="X22" s="23">
        <f>VLOOKUP(H22,[1]Rates!$A$3:$D$139,4,FALSE)</f>
        <v>1.5150000000000001E-3</v>
      </c>
      <c r="Y22" s="90">
        <f t="shared" si="5"/>
        <v>1.1954865000000001</v>
      </c>
      <c r="Z22" s="9"/>
    </row>
    <row r="23" spans="3:26" x14ac:dyDescent="0.25">
      <c r="C23" s="65"/>
      <c r="D23" s="66"/>
      <c r="E23" s="58"/>
      <c r="G23" s="16"/>
      <c r="H23" s="9">
        <v>71</v>
      </c>
      <c r="I23" s="9" t="s">
        <v>80</v>
      </c>
      <c r="J23" s="17">
        <v>495</v>
      </c>
      <c r="K23" s="18">
        <v>0</v>
      </c>
      <c r="L23" s="19">
        <f>VLOOKUP(J23,[1]Values!$A$3:$D$462,2,FALSE)</f>
        <v>17625119</v>
      </c>
      <c r="M23" s="20">
        <v>31239</v>
      </c>
      <c r="N23" s="20">
        <f t="shared" si="0"/>
        <v>0</v>
      </c>
      <c r="O23" s="19">
        <f>VLOOKUP(J23,[1]Values!$A$3:$D$462,3,FALSE)</f>
        <v>9224</v>
      </c>
      <c r="P23" s="19"/>
      <c r="Q23" s="19">
        <f t="shared" si="1"/>
        <v>0</v>
      </c>
      <c r="R23" s="20">
        <f t="shared" si="2"/>
        <v>0</v>
      </c>
      <c r="S23" s="21">
        <f>VLOOKUP(H23,[1]Rates!$A$3:$D$139,3,FALSE)</f>
        <v>9.0000000000000002E-6</v>
      </c>
      <c r="T23" s="22">
        <f t="shared" si="3"/>
        <v>0</v>
      </c>
      <c r="U23" s="19">
        <f>VLOOKUP(J23,[1]Values!$A$3:$D$462,4,FALSE)</f>
        <v>1214</v>
      </c>
      <c r="V23" s="20"/>
      <c r="W23" s="20">
        <f t="shared" si="4"/>
        <v>0</v>
      </c>
      <c r="X23" s="23">
        <f>VLOOKUP(H23,[1]Rates!$A$3:$D$139,4,FALSE)</f>
        <v>9.0000000000000002E-6</v>
      </c>
      <c r="Y23" s="90">
        <f t="shared" si="5"/>
        <v>0</v>
      </c>
      <c r="Z23" s="9"/>
    </row>
    <row r="24" spans="3:26" x14ac:dyDescent="0.25">
      <c r="G24" s="16"/>
      <c r="H24" s="9">
        <v>72</v>
      </c>
      <c r="I24" s="9" t="s">
        <v>81</v>
      </c>
      <c r="J24" s="17">
        <v>495</v>
      </c>
      <c r="K24" s="18">
        <v>0</v>
      </c>
      <c r="L24" s="19">
        <f>VLOOKUP(J24,[1]Values!$A$3:$D$462,2,FALSE)</f>
        <v>17625119</v>
      </c>
      <c r="M24" s="20">
        <v>31239</v>
      </c>
      <c r="N24" s="20">
        <f t="shared" si="0"/>
        <v>0</v>
      </c>
      <c r="O24" s="19">
        <f>VLOOKUP(J24,[1]Values!$A$3:$D$462,3,FALSE)</f>
        <v>9224</v>
      </c>
      <c r="P24" s="19"/>
      <c r="Q24" s="19">
        <f t="shared" si="1"/>
        <v>0</v>
      </c>
      <c r="R24" s="20">
        <f t="shared" si="2"/>
        <v>0</v>
      </c>
      <c r="S24" s="21">
        <f>VLOOKUP(H24,[1]Rates!$A$3:$D$139,3,FALSE)</f>
        <v>2.5799999999999998E-4</v>
      </c>
      <c r="T24" s="22">
        <f t="shared" si="3"/>
        <v>0</v>
      </c>
      <c r="U24" s="19">
        <f>VLOOKUP(J24,[1]Values!$A$3:$D$462,4,FALSE)</f>
        <v>1214</v>
      </c>
      <c r="V24" s="20">
        <v>0</v>
      </c>
      <c r="W24" s="20">
        <f t="shared" si="4"/>
        <v>0</v>
      </c>
      <c r="X24" s="23">
        <f>VLOOKUP(H24,[1]Rates!$A$3:$D$139,4,FALSE)</f>
        <v>2.7500000000000002E-4</v>
      </c>
      <c r="Y24" s="90">
        <f t="shared" si="5"/>
        <v>0</v>
      </c>
      <c r="Z24" s="9"/>
    </row>
    <row r="25" spans="3:26" x14ac:dyDescent="0.25">
      <c r="G25" s="16"/>
      <c r="H25" s="9">
        <v>104</v>
      </c>
      <c r="I25" s="9" t="s">
        <v>82</v>
      </c>
      <c r="J25" s="17">
        <v>495</v>
      </c>
      <c r="K25" s="18">
        <v>0.65</v>
      </c>
      <c r="L25" s="19">
        <f>VLOOKUP(J25,[1]Values!$A$3:$D$462,2,FALSE)</f>
        <v>17625119</v>
      </c>
      <c r="M25" s="20">
        <v>31239</v>
      </c>
      <c r="N25" s="20">
        <f t="shared" si="0"/>
        <v>11436022</v>
      </c>
      <c r="O25" s="19">
        <f>VLOOKUP(J25,[1]Values!$A$3:$D$462,3,FALSE)</f>
        <v>9224</v>
      </c>
      <c r="P25" s="19"/>
      <c r="Q25" s="19">
        <f t="shared" si="1"/>
        <v>5995.6</v>
      </c>
      <c r="R25" s="20">
        <f t="shared" si="2"/>
        <v>11442017.6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1214</v>
      </c>
      <c r="V25" s="20">
        <v>0</v>
      </c>
      <c r="W25" s="20">
        <f t="shared" si="4"/>
        <v>789.1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G26" s="16"/>
      <c r="H26" s="9">
        <v>117</v>
      </c>
      <c r="I26" s="9" t="s">
        <v>83</v>
      </c>
      <c r="J26" s="17">
        <v>495</v>
      </c>
      <c r="K26" s="18">
        <v>0.65</v>
      </c>
      <c r="L26" s="19">
        <f>VLOOKUP(J26,[1]Values!$A$3:$D$462,2,FALSE)</f>
        <v>17625119</v>
      </c>
      <c r="M26" s="20">
        <v>31239</v>
      </c>
      <c r="N26" s="20">
        <f t="shared" si="0"/>
        <v>11436022</v>
      </c>
      <c r="O26" s="19">
        <f>VLOOKUP(J26,[1]Values!$A$3:$D$462,3,FALSE)</f>
        <v>9224</v>
      </c>
      <c r="P26" s="19"/>
      <c r="Q26" s="19">
        <f t="shared" si="1"/>
        <v>5995.6</v>
      </c>
      <c r="R26" s="20">
        <f t="shared" si="2"/>
        <v>11442017.6</v>
      </c>
      <c r="S26" s="21">
        <f>VLOOKUP(H26,[1]Rates!$A$3:$D$139,3,FALSE)</f>
        <v>2.1900000000000001E-4</v>
      </c>
      <c r="T26" s="22">
        <f t="shared" si="3"/>
        <v>2505.8018544000001</v>
      </c>
      <c r="U26" s="19">
        <f>VLOOKUP(J26,[1]Values!$A$3:$D$462,4,FALSE)</f>
        <v>1214</v>
      </c>
      <c r="V26" s="20">
        <v>0</v>
      </c>
      <c r="W26" s="20">
        <f t="shared" si="4"/>
        <v>789.1</v>
      </c>
      <c r="X26" s="23">
        <f>VLOOKUP(H26,[1]Rates!$A$3:$D$139,4,FALSE)</f>
        <v>2.34E-4</v>
      </c>
      <c r="Y26" s="90">
        <f t="shared" si="5"/>
        <v>0.18464939999999999</v>
      </c>
      <c r="Z26" s="9"/>
    </row>
    <row r="27" spans="3:26" x14ac:dyDescent="0.25">
      <c r="G27" s="16"/>
      <c r="H27" s="9">
        <v>118</v>
      </c>
      <c r="I27" s="9" t="s">
        <v>84</v>
      </c>
      <c r="J27" s="17">
        <v>495</v>
      </c>
      <c r="K27" s="18">
        <v>0.65</v>
      </c>
      <c r="L27" s="19">
        <f>VLOOKUP(J27,[1]Values!$A$3:$D$462,2,FALSE)</f>
        <v>17625119</v>
      </c>
      <c r="M27" s="20">
        <v>31239</v>
      </c>
      <c r="N27" s="20">
        <f t="shared" si="0"/>
        <v>11436022</v>
      </c>
      <c r="O27" s="19">
        <f>VLOOKUP(J27,[1]Values!$A$3:$D$462,3,FALSE)</f>
        <v>9224</v>
      </c>
      <c r="P27" s="19"/>
      <c r="Q27" s="19">
        <f t="shared" si="1"/>
        <v>5995.6</v>
      </c>
      <c r="R27" s="20">
        <f t="shared" si="2"/>
        <v>11442017.6</v>
      </c>
      <c r="S27" s="21">
        <f>VLOOKUP(H27,[1]Rates!$A$3:$D$139,3,FALSE)</f>
        <v>6.3999999999999997E-5</v>
      </c>
      <c r="T27" s="22">
        <f t="shared" si="3"/>
        <v>732.28912639999999</v>
      </c>
      <c r="U27" s="19">
        <f>VLOOKUP(J27,[1]Values!$A$3:$D$462,4,FALSE)</f>
        <v>1214</v>
      </c>
      <c r="V27" s="20">
        <v>0</v>
      </c>
      <c r="W27" s="20">
        <f t="shared" si="4"/>
        <v>789.1</v>
      </c>
      <c r="X27" s="23">
        <f>VLOOKUP(H27,[1]Rates!$A$3:$D$139,4,FALSE)</f>
        <v>6.9999999999999994E-5</v>
      </c>
      <c r="Y27" s="90">
        <f t="shared" si="5"/>
        <v>5.5236999999999994E-2</v>
      </c>
      <c r="Z27" s="9"/>
    </row>
    <row r="28" spans="3:26" x14ac:dyDescent="0.25">
      <c r="G28" s="16"/>
      <c r="H28" s="9">
        <v>129</v>
      </c>
      <c r="I28" s="9" t="s">
        <v>85</v>
      </c>
      <c r="J28" s="17">
        <v>495</v>
      </c>
      <c r="K28" s="18">
        <v>0.65</v>
      </c>
      <c r="L28" s="19">
        <f>VLOOKUP(J28,[1]Values!$A$3:$D$462,2,FALSE)</f>
        <v>17625119</v>
      </c>
      <c r="M28" s="20">
        <v>31239</v>
      </c>
      <c r="N28" s="20">
        <f t="shared" si="0"/>
        <v>11436022</v>
      </c>
      <c r="O28" s="19">
        <f>VLOOKUP(J28,[1]Values!$A$3:$D$462,3,FALSE)</f>
        <v>9224</v>
      </c>
      <c r="P28" s="19"/>
      <c r="Q28" s="19">
        <f t="shared" si="1"/>
        <v>5995.6</v>
      </c>
      <c r="R28" s="20">
        <f t="shared" si="2"/>
        <v>11442017.6</v>
      </c>
      <c r="S28" s="21">
        <f>VLOOKUP(H28,[1]Rates!$A$3:$D$139,3,FALSE)</f>
        <v>0</v>
      </c>
      <c r="T28" s="22">
        <f t="shared" si="3"/>
        <v>0</v>
      </c>
      <c r="U28" s="19">
        <f>VLOOKUP(J28,[1]Values!$A$3:$D$462,4,FALSE)</f>
        <v>1214</v>
      </c>
      <c r="V28" s="20">
        <v>0</v>
      </c>
      <c r="W28" s="20">
        <f t="shared" si="4"/>
        <v>789.1</v>
      </c>
      <c r="X28" s="23">
        <f>VLOOKUP(H28,[1]Rates!$A$3:$D$139,4,FALSE)</f>
        <v>0</v>
      </c>
      <c r="Y28" s="90">
        <f t="shared" si="5"/>
        <v>0</v>
      </c>
      <c r="Z28" s="9"/>
    </row>
    <row r="29" spans="3:26" x14ac:dyDescent="0.25">
      <c r="G29" s="16"/>
      <c r="H29" s="9">
        <v>130</v>
      </c>
      <c r="I29" s="9" t="s">
        <v>86</v>
      </c>
      <c r="J29" s="17">
        <v>495</v>
      </c>
      <c r="K29" s="18">
        <v>0.65</v>
      </c>
      <c r="L29" s="19">
        <f>VLOOKUP(J29,[1]Values!$A$3:$D$462,2,FALSE)</f>
        <v>17625119</v>
      </c>
      <c r="M29" s="20">
        <v>31239</v>
      </c>
      <c r="N29" s="20">
        <f t="shared" si="0"/>
        <v>11436022</v>
      </c>
      <c r="O29" s="19">
        <f>VLOOKUP(J29,[1]Values!$A$3:$D$462,3,FALSE)</f>
        <v>9224</v>
      </c>
      <c r="P29" s="19"/>
      <c r="Q29" s="19">
        <f t="shared" si="1"/>
        <v>5995.6</v>
      </c>
      <c r="R29" s="20">
        <f t="shared" si="2"/>
        <v>11442017.6</v>
      </c>
      <c r="S29" s="21">
        <f>VLOOKUP(H29,[1]Rates!$A$3:$D$139,3,FALSE)</f>
        <v>0</v>
      </c>
      <c r="T29" s="22">
        <f t="shared" si="3"/>
        <v>0</v>
      </c>
      <c r="U29" s="19">
        <f>VLOOKUP(J29,[1]Values!$A$3:$D$462,4,FALSE)</f>
        <v>1214</v>
      </c>
      <c r="V29" s="20">
        <v>0</v>
      </c>
      <c r="W29" s="20">
        <f t="shared" si="4"/>
        <v>789.1</v>
      </c>
      <c r="X29" s="23">
        <f>VLOOKUP(H29,[1]Rates!$A$3:$D$139,4,FALSE)</f>
        <v>0</v>
      </c>
      <c r="Y29" s="90">
        <f t="shared" si="5"/>
        <v>0</v>
      </c>
      <c r="Z29" s="9"/>
    </row>
    <row r="30" spans="3:26" x14ac:dyDescent="0.25">
      <c r="G30" s="16"/>
      <c r="H30" s="9"/>
      <c r="I30" s="9"/>
      <c r="J30" s="17"/>
      <c r="K30" s="18"/>
      <c r="L30" s="19"/>
      <c r="M30" s="20"/>
      <c r="N30" s="20"/>
      <c r="O30" s="19"/>
      <c r="P30" s="19"/>
      <c r="Q30" s="19"/>
      <c r="R30" s="20"/>
      <c r="S30" s="21"/>
      <c r="T30" s="22"/>
      <c r="U30" s="19"/>
      <c r="V30" s="20"/>
      <c r="W30" s="20"/>
      <c r="X30" s="23"/>
      <c r="Y30" s="90"/>
      <c r="Z30" s="9"/>
    </row>
    <row r="31" spans="3:26" ht="15.75" x14ac:dyDescent="0.25">
      <c r="G31" s="91">
        <v>130</v>
      </c>
      <c r="H31" s="28" t="s">
        <v>65</v>
      </c>
      <c r="I31" s="92"/>
      <c r="J31" s="17"/>
      <c r="K31" s="18"/>
      <c r="L31" s="19"/>
      <c r="M31" s="20"/>
      <c r="N31" s="20"/>
      <c r="O31" s="19"/>
      <c r="P31" s="19"/>
      <c r="Q31" s="19"/>
      <c r="R31" s="20"/>
      <c r="S31" s="21"/>
      <c r="T31" s="22"/>
      <c r="U31" s="19"/>
      <c r="V31" s="20"/>
      <c r="W31" s="20"/>
      <c r="X31" s="23"/>
      <c r="Y31" s="90"/>
      <c r="Z31" s="9"/>
    </row>
    <row r="32" spans="3:26" x14ac:dyDescent="0.25">
      <c r="G32" s="16"/>
      <c r="H32" s="9">
        <v>1</v>
      </c>
      <c r="I32" s="9" t="s">
        <v>66</v>
      </c>
      <c r="J32" s="17">
        <v>910</v>
      </c>
      <c r="K32" s="18">
        <v>0.65</v>
      </c>
      <c r="L32" s="19">
        <f>VLOOKUP(J32,[1]Values!$A$3:$D$462,2,FALSE)</f>
        <v>0</v>
      </c>
      <c r="M32" s="20"/>
      <c r="N32" s="20">
        <f t="shared" ref="N32:N52" si="6">(L32-M32)*K32</f>
        <v>0</v>
      </c>
      <c r="O32" s="19">
        <f>VLOOKUP(J32,[1]Values!$A$3:$D$462,3,FALSE)</f>
        <v>832</v>
      </c>
      <c r="P32" s="19"/>
      <c r="Q32" s="19">
        <f t="shared" ref="Q32:Q52" si="7">(O32-P32)*K32</f>
        <v>540.80000000000007</v>
      </c>
      <c r="R32" s="20">
        <f t="shared" ref="R32:R52" si="8">(L32-M32+O32-P32)*K32</f>
        <v>540.80000000000007</v>
      </c>
      <c r="S32" s="21">
        <f>VLOOKUP(H32,[1]Rates!$A$3:$D$139,3,FALSE)</f>
        <v>1.908E-3</v>
      </c>
      <c r="T32" s="22">
        <f t="shared" ref="T32:T52" si="9">R32*S32</f>
        <v>1.0318464000000001</v>
      </c>
      <c r="U32" s="19">
        <f>VLOOKUP(J32,[1]Values!$A$3:$D$462,4,FALSE)</f>
        <v>0</v>
      </c>
      <c r="V32" s="20">
        <v>0</v>
      </c>
      <c r="W32" s="20">
        <f t="shared" ref="W32:W52" si="10">(U32-V32)*K32</f>
        <v>0</v>
      </c>
      <c r="X32" s="23">
        <f>VLOOKUP(H32,[1]Rates!$A$3:$D$139,4,FALSE)</f>
        <v>2.0739999999999999E-3</v>
      </c>
      <c r="Y32" s="90">
        <f t="shared" ref="Y32:Y52" si="11">W32*X32</f>
        <v>0</v>
      </c>
      <c r="Z32" s="9"/>
    </row>
    <row r="33" spans="7:26" x14ac:dyDescent="0.25">
      <c r="G33" s="16"/>
      <c r="H33" s="9">
        <v>2</v>
      </c>
      <c r="I33" s="9" t="s">
        <v>67</v>
      </c>
      <c r="J33" s="17">
        <v>910</v>
      </c>
      <c r="K33" s="18">
        <v>0.65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832</v>
      </c>
      <c r="P33" s="19"/>
      <c r="Q33" s="19">
        <f t="shared" si="7"/>
        <v>540.80000000000007</v>
      </c>
      <c r="R33" s="20">
        <f t="shared" si="8"/>
        <v>540.80000000000007</v>
      </c>
      <c r="S33" s="21">
        <f>VLOOKUP(H33,[1]Rates!$A$3:$D$139,3,FALSE)</f>
        <v>2.0900000000000001E-4</v>
      </c>
      <c r="T33" s="22">
        <f t="shared" si="9"/>
        <v>0.11302720000000002</v>
      </c>
      <c r="U33" s="19">
        <f>VLOOKUP(J33,[1]Values!$A$3:$D$462,4,FALSE)</f>
        <v>0</v>
      </c>
      <c r="V33" s="20">
        <v>0</v>
      </c>
      <c r="W33" s="20">
        <f t="shared" si="10"/>
        <v>0</v>
      </c>
      <c r="X33" s="23">
        <f>VLOOKUP(H33,[1]Rates!$A$3:$D$139,4,FALSE)</f>
        <v>2.3000000000000001E-4</v>
      </c>
      <c r="Y33" s="90">
        <f t="shared" si="11"/>
        <v>0</v>
      </c>
      <c r="Z33" s="9"/>
    </row>
    <row r="34" spans="7:26" x14ac:dyDescent="0.25">
      <c r="G34" s="16"/>
      <c r="H34" s="9">
        <v>3</v>
      </c>
      <c r="I34" s="9" t="s">
        <v>68</v>
      </c>
      <c r="J34" s="17">
        <v>910</v>
      </c>
      <c r="K34" s="18">
        <v>0.65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832</v>
      </c>
      <c r="P34" s="19"/>
      <c r="Q34" s="19">
        <f t="shared" si="7"/>
        <v>540.80000000000007</v>
      </c>
      <c r="R34" s="20">
        <f t="shared" si="8"/>
        <v>540.80000000000007</v>
      </c>
      <c r="S34" s="21">
        <f>VLOOKUP(H34,[1]Rates!$A$3:$D$139,3,FALSE)</f>
        <v>4.9299999999999995E-4</v>
      </c>
      <c r="T34" s="22">
        <f t="shared" si="9"/>
        <v>0.26661440000000003</v>
      </c>
      <c r="U34" s="19">
        <f>VLOOKUP(J34,[1]Values!$A$3:$D$462,4,FALSE)</f>
        <v>0</v>
      </c>
      <c r="V34" s="20">
        <v>0</v>
      </c>
      <c r="W34" s="20">
        <f t="shared" si="10"/>
        <v>0</v>
      </c>
      <c r="X34" s="23">
        <f>VLOOKUP(H34,[1]Rates!$A$3:$D$139,4,FALSE)</f>
        <v>5.2599999999999999E-4</v>
      </c>
      <c r="Y34" s="90">
        <f t="shared" si="11"/>
        <v>0</v>
      </c>
      <c r="Z34" s="9"/>
    </row>
    <row r="35" spans="7:26" x14ac:dyDescent="0.25">
      <c r="G35" s="16"/>
      <c r="H35" s="9">
        <v>5</v>
      </c>
      <c r="I35" s="9" t="s">
        <v>69</v>
      </c>
      <c r="J35" s="17">
        <v>910</v>
      </c>
      <c r="K35" s="18">
        <v>0.65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832</v>
      </c>
      <c r="P35" s="19"/>
      <c r="Q35" s="19">
        <f t="shared" si="7"/>
        <v>540.80000000000007</v>
      </c>
      <c r="R35" s="20">
        <f t="shared" si="8"/>
        <v>540.80000000000007</v>
      </c>
      <c r="S35" s="21">
        <f>VLOOKUP(H35,[1]Rates!$A$3:$D$139,3,FALSE)</f>
        <v>6.038E-3</v>
      </c>
      <c r="T35" s="22">
        <f t="shared" si="9"/>
        <v>3.2653504000000004</v>
      </c>
      <c r="U35" s="19">
        <f>VLOOKUP(J35,[1]Values!$A$3:$D$462,4,FALSE)</f>
        <v>0</v>
      </c>
      <c r="V35" s="20">
        <v>0</v>
      </c>
      <c r="W35" s="20">
        <f t="shared" si="10"/>
        <v>0</v>
      </c>
      <c r="X35" s="23">
        <f>VLOOKUP(H35,[1]Rates!$A$3:$D$139,4,FALSE)</f>
        <v>6.2370000000000004E-3</v>
      </c>
      <c r="Y35" s="90">
        <f t="shared" si="11"/>
        <v>0</v>
      </c>
      <c r="Z35" s="9"/>
    </row>
    <row r="36" spans="7:26" x14ac:dyDescent="0.25">
      <c r="G36" s="16"/>
      <c r="H36" s="9">
        <v>137</v>
      </c>
      <c r="I36" s="9" t="s">
        <v>140</v>
      </c>
      <c r="J36" s="17">
        <v>910</v>
      </c>
      <c r="K36" s="18">
        <v>0.65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832</v>
      </c>
      <c r="P36" s="19"/>
      <c r="Q36" s="19">
        <f t="shared" si="7"/>
        <v>540.80000000000007</v>
      </c>
      <c r="R36" s="20">
        <f t="shared" si="8"/>
        <v>540.80000000000007</v>
      </c>
      <c r="S36" s="21">
        <f>VLOOKUP(H36,[1]Rates!$A$3:$D$139,3,FALSE)</f>
        <v>7.2000000000000002E-5</v>
      </c>
      <c r="T36" s="22">
        <f t="shared" si="9"/>
        <v>3.8937600000000003E-2</v>
      </c>
      <c r="U36" s="19">
        <f>VLOOKUP(J36,[1]Values!$A$3:$D$462,4,FALSE)</f>
        <v>0</v>
      </c>
      <c r="V36" s="20">
        <v>0</v>
      </c>
      <c r="W36" s="20">
        <f t="shared" si="10"/>
        <v>0</v>
      </c>
      <c r="X36" s="23">
        <f>VLOOKUP(H36,[1]Rates!$A$3:$D$139,4,FALSE)</f>
        <v>6.9999999999999994E-5</v>
      </c>
      <c r="Y36" s="90">
        <f t="shared" si="11"/>
        <v>0</v>
      </c>
      <c r="Z36" s="9"/>
    </row>
    <row r="37" spans="7:26" x14ac:dyDescent="0.25">
      <c r="G37" s="16"/>
      <c r="H37" s="9">
        <v>6</v>
      </c>
      <c r="I37" s="9" t="s">
        <v>70</v>
      </c>
      <c r="J37" s="17">
        <v>910</v>
      </c>
      <c r="K37" s="18">
        <v>0.65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832</v>
      </c>
      <c r="P37" s="19"/>
      <c r="Q37" s="19">
        <f t="shared" si="7"/>
        <v>540.80000000000007</v>
      </c>
      <c r="R37" s="20">
        <f t="shared" si="8"/>
        <v>540.80000000000007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0</v>
      </c>
      <c r="V37" s="20">
        <v>0</v>
      </c>
      <c r="W37" s="20">
        <f t="shared" si="10"/>
        <v>0</v>
      </c>
      <c r="X37" s="23">
        <f>VLOOKUP(H37,[1]Rates!$A$3:$D$139,4,FALSE)</f>
        <v>0</v>
      </c>
      <c r="Y37" s="90">
        <f t="shared" si="11"/>
        <v>0</v>
      </c>
      <c r="Z37" s="9"/>
    </row>
    <row r="38" spans="7:26" x14ac:dyDescent="0.25">
      <c r="G38" s="16"/>
      <c r="H38" s="9">
        <v>7</v>
      </c>
      <c r="I38" s="9" t="s">
        <v>71</v>
      </c>
      <c r="J38" s="17">
        <v>910</v>
      </c>
      <c r="K38" s="18">
        <v>0.65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832</v>
      </c>
      <c r="P38" s="19"/>
      <c r="Q38" s="19">
        <f t="shared" si="7"/>
        <v>540.80000000000007</v>
      </c>
      <c r="R38" s="20">
        <f t="shared" si="8"/>
        <v>540.80000000000007</v>
      </c>
      <c r="S38" s="21">
        <f>VLOOKUP(H38,[1]Rates!$A$3:$D$139,3,FALSE)</f>
        <v>1.01E-4</v>
      </c>
      <c r="T38" s="22">
        <f t="shared" si="9"/>
        <v>5.4620800000000011E-2</v>
      </c>
      <c r="U38" s="19">
        <f>VLOOKUP(J38,[1]Values!$A$3:$D$462,4,FALSE)</f>
        <v>0</v>
      </c>
      <c r="V38" s="20">
        <v>0</v>
      </c>
      <c r="W38" s="20">
        <f t="shared" si="10"/>
        <v>0</v>
      </c>
      <c r="X38" s="23">
        <f>VLOOKUP(H38,[1]Rates!$A$3:$D$139,4,FALSE)</f>
        <v>1.08E-4</v>
      </c>
      <c r="Y38" s="90">
        <f t="shared" si="11"/>
        <v>0</v>
      </c>
      <c r="Z38" s="9"/>
    </row>
    <row r="39" spans="7:26" x14ac:dyDescent="0.25">
      <c r="G39" s="16"/>
      <c r="H39" s="9">
        <v>8</v>
      </c>
      <c r="I39" s="9" t="s">
        <v>72</v>
      </c>
      <c r="J39" s="17">
        <v>910</v>
      </c>
      <c r="K39" s="18">
        <v>0.65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832</v>
      </c>
      <c r="P39" s="19"/>
      <c r="Q39" s="19">
        <f t="shared" si="7"/>
        <v>540.80000000000007</v>
      </c>
      <c r="R39" s="20">
        <f t="shared" si="8"/>
        <v>540.80000000000007</v>
      </c>
      <c r="S39" s="21">
        <f>VLOOKUP(H39,[1]Rates!$A$3:$D$139,3,FALSE)</f>
        <v>1.5300000000000001E-4</v>
      </c>
      <c r="T39" s="22">
        <f t="shared" si="9"/>
        <v>8.2742400000000008E-2</v>
      </c>
      <c r="U39" s="19">
        <f>VLOOKUP(J39,[1]Values!$A$3:$D$462,4,FALSE)</f>
        <v>0</v>
      </c>
      <c r="V39" s="20">
        <v>0</v>
      </c>
      <c r="W39" s="20">
        <f t="shared" si="10"/>
        <v>0</v>
      </c>
      <c r="X39" s="23">
        <f>VLOOKUP(H39,[1]Rates!$A$3:$D$139,4,FALSE)</f>
        <v>1.64E-4</v>
      </c>
      <c r="Y39" s="90">
        <f t="shared" si="11"/>
        <v>0</v>
      </c>
      <c r="Z39" s="9"/>
    </row>
    <row r="40" spans="7:26" x14ac:dyDescent="0.25">
      <c r="G40" s="16"/>
      <c r="H40" s="9">
        <v>15</v>
      </c>
      <c r="I40" s="9" t="s">
        <v>73</v>
      </c>
      <c r="J40" s="17">
        <v>910</v>
      </c>
      <c r="K40" s="18">
        <v>0.65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832</v>
      </c>
      <c r="P40" s="19"/>
      <c r="Q40" s="19">
        <f t="shared" si="7"/>
        <v>540.80000000000007</v>
      </c>
      <c r="R40" s="20">
        <f t="shared" si="8"/>
        <v>540.80000000000007</v>
      </c>
      <c r="S40" s="21">
        <f>VLOOKUP(H40,[1]Rates!$A$3:$D$139,3,FALSE)</f>
        <v>2.2599999999999999E-4</v>
      </c>
      <c r="T40" s="22">
        <f t="shared" si="9"/>
        <v>0.1222208</v>
      </c>
      <c r="U40" s="19">
        <f>VLOOKUP(J40,[1]Values!$A$3:$D$462,4,FALSE)</f>
        <v>0</v>
      </c>
      <c r="V40" s="20">
        <v>0</v>
      </c>
      <c r="W40" s="20">
        <f t="shared" si="10"/>
        <v>0</v>
      </c>
      <c r="X40" s="23">
        <f>VLOOKUP(H40,[1]Rates!$A$3:$D$139,4,FALSE)</f>
        <v>2.3699999999999999E-4</v>
      </c>
      <c r="Y40" s="90">
        <f t="shared" si="11"/>
        <v>0</v>
      </c>
      <c r="Z40" s="9"/>
    </row>
    <row r="41" spans="7:26" x14ac:dyDescent="0.25">
      <c r="G41" s="16"/>
      <c r="H41" s="9">
        <v>37</v>
      </c>
      <c r="I41" s="9" t="s">
        <v>75</v>
      </c>
      <c r="J41" s="17">
        <v>910</v>
      </c>
      <c r="K41" s="18">
        <v>0.65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832</v>
      </c>
      <c r="P41" s="19"/>
      <c r="Q41" s="19">
        <f t="shared" si="7"/>
        <v>540.80000000000007</v>
      </c>
      <c r="R41" s="20">
        <f t="shared" si="8"/>
        <v>540.80000000000007</v>
      </c>
      <c r="S41" s="21">
        <f>VLOOKUP(H41,[1]Rates!$A$3:$D$139,3,FALSE)</f>
        <v>0</v>
      </c>
      <c r="T41" s="22">
        <f t="shared" si="9"/>
        <v>0</v>
      </c>
      <c r="U41" s="19">
        <f>VLOOKUP(J41,[1]Values!$A$3:$D$462,4,FALSE)</f>
        <v>0</v>
      </c>
      <c r="V41" s="20">
        <v>0</v>
      </c>
      <c r="W41" s="20">
        <f t="shared" si="10"/>
        <v>0</v>
      </c>
      <c r="X41" s="23">
        <f>VLOOKUP(H41,[1]Rates!$A$3:$D$139,4,FALSE)</f>
        <v>0</v>
      </c>
      <c r="Y41" s="90">
        <f t="shared" si="11"/>
        <v>0</v>
      </c>
      <c r="Z41" s="9"/>
    </row>
    <row r="42" spans="7:26" x14ac:dyDescent="0.25">
      <c r="G42" s="16"/>
      <c r="H42" s="9">
        <v>38</v>
      </c>
      <c r="I42" s="9" t="s">
        <v>76</v>
      </c>
      <c r="J42" s="17">
        <v>910</v>
      </c>
      <c r="K42" s="18">
        <v>0.65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832</v>
      </c>
      <c r="P42" s="19"/>
      <c r="Q42" s="19">
        <f t="shared" si="7"/>
        <v>540.80000000000007</v>
      </c>
      <c r="R42" s="20">
        <f t="shared" si="8"/>
        <v>540.80000000000007</v>
      </c>
      <c r="S42" s="21">
        <f>VLOOKUP(H42,[1]Rates!$A$3:$D$139,3,FALSE)</f>
        <v>9.8999999999999994E-5</v>
      </c>
      <c r="T42" s="22">
        <f t="shared" si="9"/>
        <v>5.3539200000000002E-2</v>
      </c>
      <c r="U42" s="19">
        <f>VLOOKUP(J42,[1]Values!$A$3:$D$462,4,FALSE)</f>
        <v>0</v>
      </c>
      <c r="V42" s="20">
        <v>0</v>
      </c>
      <c r="W42" s="20">
        <f t="shared" si="10"/>
        <v>0</v>
      </c>
      <c r="X42" s="23">
        <f>VLOOKUP(H42,[1]Rates!$A$3:$D$139,4,FALSE)</f>
        <v>8.6000000000000003E-5</v>
      </c>
      <c r="Y42" s="90">
        <f t="shared" si="11"/>
        <v>0</v>
      </c>
      <c r="Z42" s="9"/>
    </row>
    <row r="43" spans="7:26" x14ac:dyDescent="0.25">
      <c r="G43" s="16"/>
      <c r="H43" s="9">
        <v>41</v>
      </c>
      <c r="I43" s="9" t="s">
        <v>77</v>
      </c>
      <c r="J43" s="17">
        <v>910</v>
      </c>
      <c r="K43" s="18">
        <v>0.65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832</v>
      </c>
      <c r="P43" s="19"/>
      <c r="Q43" s="19">
        <f t="shared" si="7"/>
        <v>540.80000000000007</v>
      </c>
      <c r="R43" s="20">
        <f t="shared" si="8"/>
        <v>540.80000000000007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0</v>
      </c>
      <c r="V43" s="20">
        <v>0</v>
      </c>
      <c r="W43" s="20">
        <f t="shared" si="10"/>
        <v>0</v>
      </c>
      <c r="X43" s="23">
        <f>VLOOKUP(H43,[1]Rates!$A$3:$D$139,4,FALSE)</f>
        <v>0</v>
      </c>
      <c r="Y43" s="90">
        <f t="shared" si="11"/>
        <v>0</v>
      </c>
      <c r="Z43" s="9"/>
    </row>
    <row r="44" spans="7:26" x14ac:dyDescent="0.25">
      <c r="G44" s="16"/>
      <c r="H44" s="9">
        <v>55</v>
      </c>
      <c r="I44" s="9" t="s">
        <v>78</v>
      </c>
      <c r="J44" s="17">
        <v>910</v>
      </c>
      <c r="K44" s="18">
        <v>0.65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832</v>
      </c>
      <c r="P44" s="19"/>
      <c r="Q44" s="19">
        <f t="shared" si="7"/>
        <v>540.80000000000007</v>
      </c>
      <c r="R44" s="20">
        <f t="shared" si="8"/>
        <v>540.80000000000007</v>
      </c>
      <c r="S44" s="21">
        <f>VLOOKUP(H44,[1]Rates!$A$3:$D$139,3,FALSE)</f>
        <v>1.45E-4</v>
      </c>
      <c r="T44" s="22">
        <f t="shared" si="9"/>
        <v>7.8416000000000013E-2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1.35E-4</v>
      </c>
      <c r="Y44" s="90">
        <f t="shared" si="11"/>
        <v>0</v>
      </c>
      <c r="Z44" s="9"/>
    </row>
    <row r="45" spans="7:26" x14ac:dyDescent="0.25">
      <c r="G45" s="16"/>
      <c r="H45" s="9">
        <v>56</v>
      </c>
      <c r="I45" s="9" t="s">
        <v>79</v>
      </c>
      <c r="J45" s="17">
        <v>910</v>
      </c>
      <c r="K45" s="18">
        <v>0.65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832</v>
      </c>
      <c r="P45" s="19"/>
      <c r="Q45" s="19">
        <f t="shared" si="7"/>
        <v>540.80000000000007</v>
      </c>
      <c r="R45" s="20">
        <f t="shared" si="8"/>
        <v>540.80000000000007</v>
      </c>
      <c r="S45" s="21">
        <f>VLOOKUP(H45,[1]Rates!$A$3:$D$139,3,FALSE)</f>
        <v>1.4630000000000001E-3</v>
      </c>
      <c r="T45" s="22">
        <f t="shared" si="9"/>
        <v>0.79119040000000018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1.5150000000000001E-3</v>
      </c>
      <c r="Y45" s="90">
        <f t="shared" si="11"/>
        <v>0</v>
      </c>
      <c r="Z45" s="9"/>
    </row>
    <row r="46" spans="7:26" x14ac:dyDescent="0.25">
      <c r="G46" s="16"/>
      <c r="H46" s="9">
        <v>71</v>
      </c>
      <c r="I46" s="9" t="s">
        <v>80</v>
      </c>
      <c r="J46" s="17">
        <v>910</v>
      </c>
      <c r="K46" s="18">
        <v>0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832</v>
      </c>
      <c r="P46" s="19"/>
      <c r="Q46" s="19">
        <f t="shared" si="7"/>
        <v>0</v>
      </c>
      <c r="R46" s="20">
        <f t="shared" si="8"/>
        <v>0</v>
      </c>
      <c r="S46" s="21">
        <f>VLOOKUP(H46,[1]Rates!$A$3:$D$139,3,FALSE)</f>
        <v>9.0000000000000002E-6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9.0000000000000002E-6</v>
      </c>
      <c r="Y46" s="90">
        <f t="shared" si="11"/>
        <v>0</v>
      </c>
      <c r="Z46" s="9"/>
    </row>
    <row r="47" spans="7:26" x14ac:dyDescent="0.25">
      <c r="G47" s="16"/>
      <c r="H47" s="9">
        <v>72</v>
      </c>
      <c r="I47" s="9" t="s">
        <v>81</v>
      </c>
      <c r="J47" s="17">
        <v>910</v>
      </c>
      <c r="K47" s="18">
        <v>0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832</v>
      </c>
      <c r="P47" s="19"/>
      <c r="Q47" s="19">
        <f t="shared" si="7"/>
        <v>0</v>
      </c>
      <c r="R47" s="20">
        <f t="shared" si="8"/>
        <v>0</v>
      </c>
      <c r="S47" s="21">
        <f>VLOOKUP(H47,[1]Rates!$A$3:$D$139,3,FALSE)</f>
        <v>2.5799999999999998E-4</v>
      </c>
      <c r="T47" s="22">
        <f t="shared" si="9"/>
        <v>0</v>
      </c>
      <c r="U47" s="19">
        <f>VLOOKUP(J47,[1]Values!$A$3:$D$462,4,FALSE)</f>
        <v>0</v>
      </c>
      <c r="V47" s="20">
        <v>0</v>
      </c>
      <c r="W47" s="20">
        <f t="shared" si="10"/>
        <v>0</v>
      </c>
      <c r="X47" s="23">
        <f>VLOOKUP(H47,[1]Rates!$A$3:$D$139,4,FALSE)</f>
        <v>2.7500000000000002E-4</v>
      </c>
      <c r="Y47" s="90">
        <f t="shared" si="11"/>
        <v>0</v>
      </c>
      <c r="Z47" s="9"/>
    </row>
    <row r="48" spans="7:26" x14ac:dyDescent="0.25">
      <c r="G48" s="16"/>
      <c r="H48" s="9">
        <v>104</v>
      </c>
      <c r="I48" s="9" t="s">
        <v>82</v>
      </c>
      <c r="J48" s="17">
        <v>910</v>
      </c>
      <c r="K48" s="18">
        <v>0.65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832</v>
      </c>
      <c r="P48" s="19"/>
      <c r="Q48" s="19">
        <f t="shared" si="7"/>
        <v>540.80000000000007</v>
      </c>
      <c r="R48" s="20">
        <f t="shared" si="8"/>
        <v>540.80000000000007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0</v>
      </c>
      <c r="V48" s="20">
        <v>0</v>
      </c>
      <c r="W48" s="20">
        <f t="shared" si="10"/>
        <v>0</v>
      </c>
      <c r="X48" s="23">
        <f>VLOOKUP(H48,[1]Rates!$A$3:$D$139,4,FALSE)</f>
        <v>0</v>
      </c>
      <c r="Y48" s="90">
        <f t="shared" si="11"/>
        <v>0</v>
      </c>
      <c r="Z48" s="9"/>
    </row>
    <row r="49" spans="7:26" x14ac:dyDescent="0.25">
      <c r="G49" s="16"/>
      <c r="H49" s="9">
        <v>117</v>
      </c>
      <c r="I49" s="9" t="s">
        <v>83</v>
      </c>
      <c r="J49" s="17">
        <v>910</v>
      </c>
      <c r="K49" s="18">
        <v>0.65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832</v>
      </c>
      <c r="P49" s="19"/>
      <c r="Q49" s="19">
        <f t="shared" si="7"/>
        <v>540.80000000000007</v>
      </c>
      <c r="R49" s="20">
        <f t="shared" si="8"/>
        <v>540.80000000000007</v>
      </c>
      <c r="S49" s="21">
        <f>VLOOKUP(H49,[1]Rates!$A$3:$D$139,3,FALSE)</f>
        <v>2.1900000000000001E-4</v>
      </c>
      <c r="T49" s="22">
        <f t="shared" si="9"/>
        <v>0.11843520000000002</v>
      </c>
      <c r="U49" s="19">
        <f>VLOOKUP(J49,[1]Values!$A$3:$D$462,4,FALSE)</f>
        <v>0</v>
      </c>
      <c r="V49" s="20">
        <v>0</v>
      </c>
      <c r="W49" s="20">
        <f t="shared" si="10"/>
        <v>0</v>
      </c>
      <c r="X49" s="23">
        <f>VLOOKUP(H49,[1]Rates!$A$3:$D$139,4,FALSE)</f>
        <v>2.34E-4</v>
      </c>
      <c r="Y49" s="90">
        <f t="shared" si="11"/>
        <v>0</v>
      </c>
      <c r="Z49" s="9"/>
    </row>
    <row r="50" spans="7:26" x14ac:dyDescent="0.25">
      <c r="G50" s="16"/>
      <c r="H50" s="9">
        <v>118</v>
      </c>
      <c r="I50" s="9" t="s">
        <v>84</v>
      </c>
      <c r="J50" s="17">
        <v>910</v>
      </c>
      <c r="K50" s="18">
        <v>0.65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832</v>
      </c>
      <c r="P50" s="19"/>
      <c r="Q50" s="19">
        <f t="shared" si="7"/>
        <v>540.80000000000007</v>
      </c>
      <c r="R50" s="20">
        <f t="shared" si="8"/>
        <v>540.80000000000007</v>
      </c>
      <c r="S50" s="21">
        <f>VLOOKUP(H50,[1]Rates!$A$3:$D$139,3,FALSE)</f>
        <v>6.3999999999999997E-5</v>
      </c>
      <c r="T50" s="22">
        <f t="shared" si="9"/>
        <v>3.4611200000000002E-2</v>
      </c>
      <c r="U50" s="19">
        <f>VLOOKUP(J50,[1]Values!$A$3:$D$462,4,FALSE)</f>
        <v>0</v>
      </c>
      <c r="V50" s="20">
        <v>0</v>
      </c>
      <c r="W50" s="20">
        <f t="shared" si="10"/>
        <v>0</v>
      </c>
      <c r="X50" s="23">
        <f>VLOOKUP(H50,[1]Rates!$A$3:$D$139,4,FALSE)</f>
        <v>6.9999999999999994E-5</v>
      </c>
      <c r="Y50" s="90">
        <f t="shared" si="11"/>
        <v>0</v>
      </c>
      <c r="Z50" s="9"/>
    </row>
    <row r="51" spans="7:26" x14ac:dyDescent="0.25">
      <c r="G51" s="16"/>
      <c r="H51" s="9">
        <v>129</v>
      </c>
      <c r="I51" s="9" t="s">
        <v>85</v>
      </c>
      <c r="J51" s="17">
        <v>910</v>
      </c>
      <c r="K51" s="18">
        <v>0.65</v>
      </c>
      <c r="L51" s="19">
        <f>VLOOKUP(J51,[1]Values!$A$3:$D$462,2,FALSE)</f>
        <v>0</v>
      </c>
      <c r="M51" s="20"/>
      <c r="N51" s="20">
        <f t="shared" si="6"/>
        <v>0</v>
      </c>
      <c r="O51" s="19">
        <f>VLOOKUP(J51,[1]Values!$A$3:$D$462,3,FALSE)</f>
        <v>832</v>
      </c>
      <c r="P51" s="19"/>
      <c r="Q51" s="19">
        <f t="shared" si="7"/>
        <v>540.80000000000007</v>
      </c>
      <c r="R51" s="20">
        <f t="shared" si="8"/>
        <v>540.80000000000007</v>
      </c>
      <c r="S51" s="21">
        <f>VLOOKUP(H51,[1]Rates!$A$3:$D$139,3,FALSE)</f>
        <v>0</v>
      </c>
      <c r="T51" s="22">
        <f t="shared" si="9"/>
        <v>0</v>
      </c>
      <c r="U51" s="19">
        <f>VLOOKUP(J51,[1]Values!$A$3:$D$462,4,FALSE)</f>
        <v>0</v>
      </c>
      <c r="V51" s="20">
        <v>0</v>
      </c>
      <c r="W51" s="20">
        <f t="shared" si="10"/>
        <v>0</v>
      </c>
      <c r="X51" s="23">
        <f>VLOOKUP(H51,[1]Rates!$A$3:$D$139,4,FALSE)</f>
        <v>0</v>
      </c>
      <c r="Y51" s="90">
        <f t="shared" si="11"/>
        <v>0</v>
      </c>
      <c r="Z51" s="9"/>
    </row>
    <row r="52" spans="7:26" x14ac:dyDescent="0.25">
      <c r="G52" s="16"/>
      <c r="H52" s="9">
        <v>130</v>
      </c>
      <c r="I52" s="9" t="s">
        <v>86</v>
      </c>
      <c r="J52" s="17">
        <v>910</v>
      </c>
      <c r="K52" s="18">
        <v>0.65</v>
      </c>
      <c r="L52" s="19">
        <f>VLOOKUP(J52,[1]Values!$A$3:$D$462,2,FALSE)</f>
        <v>0</v>
      </c>
      <c r="M52" s="20"/>
      <c r="N52" s="20">
        <f t="shared" si="6"/>
        <v>0</v>
      </c>
      <c r="O52" s="19">
        <f>VLOOKUP(J52,[1]Values!$A$3:$D$462,3,FALSE)</f>
        <v>832</v>
      </c>
      <c r="P52" s="19"/>
      <c r="Q52" s="19">
        <f t="shared" si="7"/>
        <v>540.80000000000007</v>
      </c>
      <c r="R52" s="20">
        <f t="shared" si="8"/>
        <v>540.80000000000007</v>
      </c>
      <c r="S52" s="21">
        <f>VLOOKUP(H52,[1]Rates!$A$3:$D$139,3,FALSE)</f>
        <v>0</v>
      </c>
      <c r="T52" s="22">
        <f t="shared" si="9"/>
        <v>0</v>
      </c>
      <c r="U52" s="19">
        <f>VLOOKUP(J52,[1]Values!$A$3:$D$462,4,FALSE)</f>
        <v>0</v>
      </c>
      <c r="V52" s="20">
        <v>0</v>
      </c>
      <c r="W52" s="20">
        <f t="shared" si="10"/>
        <v>0</v>
      </c>
      <c r="X52" s="23">
        <f>VLOOKUP(H52,[1]Rates!$A$3:$D$139,4,FALSE)</f>
        <v>0</v>
      </c>
      <c r="Y52" s="90">
        <f t="shared" si="11"/>
        <v>0</v>
      </c>
      <c r="Z52" s="9"/>
    </row>
    <row r="53" spans="7:26" ht="15.75" thickBot="1" x14ac:dyDescent="0.3">
      <c r="G53" s="24"/>
      <c r="H53" s="25"/>
      <c r="I53" s="25"/>
      <c r="J53" s="93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6"/>
      <c r="Z53" s="9"/>
    </row>
    <row r="54" spans="7:26" x14ac:dyDescent="0.25">
      <c r="G54" s="9">
        <v>130</v>
      </c>
      <c r="H54" s="9" t="s">
        <v>65</v>
      </c>
      <c r="I54" s="9"/>
      <c r="J54" s="17"/>
      <c r="K54" s="18"/>
      <c r="L54" s="20"/>
      <c r="M54" s="20"/>
      <c r="N54" s="20"/>
      <c r="O54" s="20"/>
      <c r="P54" s="20"/>
      <c r="Q54" s="20"/>
      <c r="R54" s="20"/>
      <c r="S54" s="23"/>
      <c r="T54" s="22">
        <f>SUM(T8:T53)</f>
        <v>134987.53317919996</v>
      </c>
      <c r="U54" s="20"/>
      <c r="V54" s="20"/>
      <c r="W54" s="20"/>
      <c r="X54" s="23"/>
      <c r="Y54" s="22">
        <f>SUM(Y8:Y53)</f>
        <v>9.7335484999999977</v>
      </c>
      <c r="Z54" s="27">
        <f>T54+Y54</f>
        <v>134997.26672769996</v>
      </c>
    </row>
    <row r="55" spans="7:26" x14ac:dyDescent="0.25">
      <c r="G55" s="9"/>
      <c r="H55" s="9"/>
      <c r="I55" s="9"/>
      <c r="J55" s="17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7:26" ht="15.75" thickBot="1" x14ac:dyDescent="0.3">
      <c r="G56" s="9"/>
      <c r="H56" s="9"/>
      <c r="I56" s="9"/>
      <c r="J56" s="10" t="s">
        <v>53</v>
      </c>
      <c r="K56" s="11" t="s">
        <v>54</v>
      </c>
      <c r="L56" s="12" t="s">
        <v>55</v>
      </c>
      <c r="M56" s="12" t="s">
        <v>160</v>
      </c>
      <c r="N56" s="12" t="s">
        <v>176</v>
      </c>
      <c r="O56" s="12" t="s">
        <v>56</v>
      </c>
      <c r="P56" s="12" t="s">
        <v>161</v>
      </c>
      <c r="Q56" s="12"/>
      <c r="R56" s="12" t="s">
        <v>57</v>
      </c>
      <c r="S56" s="13" t="s">
        <v>58</v>
      </c>
      <c r="T56" s="14" t="s">
        <v>59</v>
      </c>
      <c r="U56" s="12" t="s">
        <v>60</v>
      </c>
      <c r="V56" s="12" t="s">
        <v>61</v>
      </c>
      <c r="W56" s="12" t="s">
        <v>62</v>
      </c>
      <c r="X56" s="13" t="s">
        <v>63</v>
      </c>
      <c r="Y56" s="14" t="s">
        <v>64</v>
      </c>
      <c r="Z56" s="9"/>
    </row>
    <row r="57" spans="7:26" ht="15.75" x14ac:dyDescent="0.25">
      <c r="G57" s="82">
        <v>135</v>
      </c>
      <c r="H57" s="83" t="s">
        <v>170</v>
      </c>
      <c r="I57" s="15"/>
      <c r="J57" s="84"/>
      <c r="K57" s="85"/>
      <c r="L57" s="86"/>
      <c r="M57" s="86"/>
      <c r="N57" s="86"/>
      <c r="O57" s="86"/>
      <c r="P57" s="86"/>
      <c r="Q57" s="86"/>
      <c r="R57" s="86"/>
      <c r="S57" s="87"/>
      <c r="T57" s="88"/>
      <c r="U57" s="86"/>
      <c r="V57" s="86"/>
      <c r="W57" s="86"/>
      <c r="X57" s="87"/>
      <c r="Y57" s="89"/>
      <c r="Z57" s="9"/>
    </row>
    <row r="58" spans="7:26" x14ac:dyDescent="0.25">
      <c r="G58" s="16"/>
      <c r="H58" s="9">
        <v>1</v>
      </c>
      <c r="I58" s="9" t="s">
        <v>66</v>
      </c>
      <c r="J58" s="17">
        <v>509</v>
      </c>
      <c r="K58" s="18">
        <v>0.55000000000000004</v>
      </c>
      <c r="L58" s="19">
        <f>VLOOKUP(J58,[1]Values!$A$3:$D$462,2,FALSE)</f>
        <v>8003635</v>
      </c>
      <c r="M58" s="20">
        <v>5309954</v>
      </c>
      <c r="N58" s="20">
        <f t="shared" ref="N58:N79" si="12">(L58-M58)*K58</f>
        <v>1481524.55</v>
      </c>
      <c r="O58" s="19">
        <f>VLOOKUP(J58,[1]Values!$A$3:$D$462,3,FALSE)</f>
        <v>28067</v>
      </c>
      <c r="P58" s="19"/>
      <c r="Q58" s="19">
        <f t="shared" ref="Q58:Q79" si="13">(O58-P58)*K58</f>
        <v>15436.85</v>
      </c>
      <c r="R58" s="20">
        <f t="shared" ref="R58:R79" si="14">(L58-M58+O58-P58)*K58</f>
        <v>1496961.4000000001</v>
      </c>
      <c r="S58" s="21">
        <f>VLOOKUP(H58,[1]Rates!$A$3:$D$139,3,FALSE)</f>
        <v>1.908E-3</v>
      </c>
      <c r="T58" s="22">
        <f t="shared" ref="T58:T79" si="15">R58*S58</f>
        <v>2856.2023512000001</v>
      </c>
      <c r="U58" s="19">
        <f>VLOOKUP(J58,[1]Values!$A$3:$D$462,4,FALSE)</f>
        <v>954657</v>
      </c>
      <c r="V58" s="20">
        <v>372992</v>
      </c>
      <c r="W58" s="20">
        <f t="shared" ref="W58:W79" si="16">(U58-V58)*K58</f>
        <v>319915.75</v>
      </c>
      <c r="X58" s="23">
        <f>VLOOKUP(H58,[1]Rates!$A$3:$D$139,4,FALSE)</f>
        <v>2.0739999999999999E-3</v>
      </c>
      <c r="Y58" s="90">
        <f t="shared" ref="Y58:Y79" si="17">W58*X58</f>
        <v>663.50526549999995</v>
      </c>
      <c r="Z58" s="9"/>
    </row>
    <row r="59" spans="7:26" x14ac:dyDescent="0.25">
      <c r="G59" s="16"/>
      <c r="H59" s="9">
        <v>2</v>
      </c>
      <c r="I59" s="9" t="s">
        <v>67</v>
      </c>
      <c r="J59" s="17">
        <v>509</v>
      </c>
      <c r="K59" s="18">
        <v>0.55000000000000004</v>
      </c>
      <c r="L59" s="19">
        <f>VLOOKUP(J59,[1]Values!$A$3:$D$462,2,FALSE)</f>
        <v>8003635</v>
      </c>
      <c r="M59" s="20">
        <v>5309954</v>
      </c>
      <c r="N59" s="20">
        <f t="shared" si="12"/>
        <v>1481524.55</v>
      </c>
      <c r="O59" s="19">
        <f>VLOOKUP(J59,[1]Values!$A$3:$D$462,3,FALSE)</f>
        <v>28067</v>
      </c>
      <c r="P59" s="19"/>
      <c r="Q59" s="19">
        <f t="shared" si="13"/>
        <v>15436.85</v>
      </c>
      <c r="R59" s="20">
        <f t="shared" si="14"/>
        <v>1496961.4000000001</v>
      </c>
      <c r="S59" s="21">
        <f>VLOOKUP(H59,[1]Rates!$A$3:$D$139,3,FALSE)</f>
        <v>2.0900000000000001E-4</v>
      </c>
      <c r="T59" s="22">
        <f t="shared" si="15"/>
        <v>312.86493260000003</v>
      </c>
      <c r="U59" s="19">
        <f>VLOOKUP(J59,[1]Values!$A$3:$D$462,4,FALSE)</f>
        <v>954657</v>
      </c>
      <c r="V59" s="20">
        <v>372992</v>
      </c>
      <c r="W59" s="20">
        <f t="shared" si="16"/>
        <v>319915.75</v>
      </c>
      <c r="X59" s="23">
        <f>VLOOKUP(H59,[1]Rates!$A$3:$D$139,4,FALSE)</f>
        <v>2.3000000000000001E-4</v>
      </c>
      <c r="Y59" s="90">
        <f t="shared" si="17"/>
        <v>73.580622500000004</v>
      </c>
      <c r="Z59" s="9"/>
    </row>
    <row r="60" spans="7:26" x14ac:dyDescent="0.25">
      <c r="G60" s="16"/>
      <c r="H60" s="9">
        <v>3</v>
      </c>
      <c r="I60" s="9" t="s">
        <v>68</v>
      </c>
      <c r="J60" s="17">
        <v>509</v>
      </c>
      <c r="K60" s="18">
        <v>0.55000000000000004</v>
      </c>
      <c r="L60" s="19">
        <f>VLOOKUP(J60,[1]Values!$A$3:$D$462,2,FALSE)</f>
        <v>8003635</v>
      </c>
      <c r="M60" s="20">
        <v>5309954</v>
      </c>
      <c r="N60" s="20">
        <f t="shared" si="12"/>
        <v>1481524.55</v>
      </c>
      <c r="O60" s="19">
        <f>VLOOKUP(J60,[1]Values!$A$3:$D$462,3,FALSE)</f>
        <v>28067</v>
      </c>
      <c r="P60" s="19"/>
      <c r="Q60" s="19">
        <f t="shared" si="13"/>
        <v>15436.85</v>
      </c>
      <c r="R60" s="20">
        <f t="shared" si="14"/>
        <v>1496961.4000000001</v>
      </c>
      <c r="S60" s="21">
        <f>VLOOKUP(H60,[1]Rates!$A$3:$D$139,3,FALSE)</f>
        <v>4.9299999999999995E-4</v>
      </c>
      <c r="T60" s="22">
        <f t="shared" si="15"/>
        <v>738.00197019999996</v>
      </c>
      <c r="U60" s="19">
        <f>VLOOKUP(J60,[1]Values!$A$3:$D$462,4,FALSE)</f>
        <v>954657</v>
      </c>
      <c r="V60" s="20">
        <v>372992</v>
      </c>
      <c r="W60" s="20">
        <f t="shared" si="16"/>
        <v>319915.75</v>
      </c>
      <c r="X60" s="23">
        <f>VLOOKUP(H60,[1]Rates!$A$3:$D$139,4,FALSE)</f>
        <v>5.2599999999999999E-4</v>
      </c>
      <c r="Y60" s="90">
        <f t="shared" si="17"/>
        <v>168.27568450000001</v>
      </c>
      <c r="Z60" s="9"/>
    </row>
    <row r="61" spans="7:26" x14ac:dyDescent="0.25">
      <c r="G61" s="16"/>
      <c r="H61" s="9">
        <v>5</v>
      </c>
      <c r="I61" s="9" t="s">
        <v>69</v>
      </c>
      <c r="J61" s="17">
        <v>509</v>
      </c>
      <c r="K61" s="18">
        <v>0.5</v>
      </c>
      <c r="L61" s="19">
        <f>VLOOKUP(J61,[1]Values!$A$3:$D$462,2,FALSE)</f>
        <v>8003635</v>
      </c>
      <c r="M61" s="20">
        <v>5309954</v>
      </c>
      <c r="N61" s="20">
        <f t="shared" si="12"/>
        <v>1346840.5</v>
      </c>
      <c r="O61" s="19">
        <f>VLOOKUP(J61,[1]Values!$A$3:$D$462,3,FALSE)</f>
        <v>28067</v>
      </c>
      <c r="P61" s="19"/>
      <c r="Q61" s="19">
        <f t="shared" si="13"/>
        <v>14033.5</v>
      </c>
      <c r="R61" s="20">
        <f t="shared" si="14"/>
        <v>1360874</v>
      </c>
      <c r="S61" s="21">
        <f>VLOOKUP(H61,[1]Rates!$A$3:$D$139,3,FALSE)</f>
        <v>6.038E-3</v>
      </c>
      <c r="T61" s="22">
        <f t="shared" si="15"/>
        <v>8216.9572119999993</v>
      </c>
      <c r="U61" s="19">
        <f>VLOOKUP(J61,[1]Values!$A$3:$D$462,4,FALSE)</f>
        <v>954657</v>
      </c>
      <c r="V61" s="20">
        <v>372992</v>
      </c>
      <c r="W61" s="20">
        <f t="shared" si="16"/>
        <v>290832.5</v>
      </c>
      <c r="X61" s="23">
        <f>VLOOKUP(H61,[1]Rates!$A$3:$D$139,4,FALSE)</f>
        <v>6.2370000000000004E-3</v>
      </c>
      <c r="Y61" s="90">
        <f t="shared" si="17"/>
        <v>1813.9223025000001</v>
      </c>
      <c r="Z61" s="9"/>
    </row>
    <row r="62" spans="7:26" x14ac:dyDescent="0.25">
      <c r="G62" s="16"/>
      <c r="H62" s="9">
        <v>137</v>
      </c>
      <c r="I62" s="9" t="s">
        <v>140</v>
      </c>
      <c r="J62" s="17">
        <v>509</v>
      </c>
      <c r="K62" s="18">
        <v>0.5</v>
      </c>
      <c r="L62" s="19">
        <f>VLOOKUP(J62,[1]Values!$A$3:$D$462,2,FALSE)</f>
        <v>8003635</v>
      </c>
      <c r="M62" s="20">
        <v>5309954</v>
      </c>
      <c r="N62" s="20">
        <f t="shared" si="12"/>
        <v>1346840.5</v>
      </c>
      <c r="O62" s="19">
        <f>VLOOKUP(J62,[1]Values!$A$3:$D$462,3,FALSE)</f>
        <v>28067</v>
      </c>
      <c r="P62" s="19"/>
      <c r="Q62" s="19">
        <f t="shared" si="13"/>
        <v>14033.5</v>
      </c>
      <c r="R62" s="20">
        <f t="shared" si="14"/>
        <v>1360874</v>
      </c>
      <c r="S62" s="21">
        <f>VLOOKUP(H62,[1]Rates!$A$3:$D$139,3,FALSE)</f>
        <v>7.2000000000000002E-5</v>
      </c>
      <c r="T62" s="22">
        <f t="shared" si="15"/>
        <v>97.982928000000001</v>
      </c>
      <c r="U62" s="19">
        <f>VLOOKUP(J62,[1]Values!$A$3:$D$462,4,FALSE)</f>
        <v>954657</v>
      </c>
      <c r="V62" s="20">
        <v>372992</v>
      </c>
      <c r="W62" s="20">
        <f t="shared" si="16"/>
        <v>290832.5</v>
      </c>
      <c r="X62" s="23">
        <f>VLOOKUP(H62,[1]Rates!$A$3:$D$139,4,FALSE)</f>
        <v>6.9999999999999994E-5</v>
      </c>
      <c r="Y62" s="90">
        <f t="shared" si="17"/>
        <v>20.358274999999999</v>
      </c>
      <c r="Z62" s="9"/>
    </row>
    <row r="63" spans="7:26" x14ac:dyDescent="0.25">
      <c r="G63" s="16"/>
      <c r="H63" s="9">
        <v>6</v>
      </c>
      <c r="I63" s="9" t="s">
        <v>70</v>
      </c>
      <c r="J63" s="17">
        <v>509</v>
      </c>
      <c r="K63" s="18">
        <v>0.5</v>
      </c>
      <c r="L63" s="19">
        <f>VLOOKUP(J63,[1]Values!$A$3:$D$462,2,FALSE)</f>
        <v>8003635</v>
      </c>
      <c r="M63" s="20">
        <v>5309954</v>
      </c>
      <c r="N63" s="20">
        <f t="shared" si="12"/>
        <v>1346840.5</v>
      </c>
      <c r="O63" s="19">
        <f>VLOOKUP(J63,[1]Values!$A$3:$D$462,3,FALSE)</f>
        <v>28067</v>
      </c>
      <c r="P63" s="19"/>
      <c r="Q63" s="19">
        <f t="shared" si="13"/>
        <v>14033.5</v>
      </c>
      <c r="R63" s="20">
        <f t="shared" si="14"/>
        <v>1360874</v>
      </c>
      <c r="S63" s="21">
        <f>VLOOKUP(H63,[1]Rates!$A$3:$D$139,3,FALSE)</f>
        <v>0</v>
      </c>
      <c r="T63" s="22">
        <f t="shared" si="15"/>
        <v>0</v>
      </c>
      <c r="U63" s="19">
        <f>VLOOKUP(J63,[1]Values!$A$3:$D$462,4,FALSE)</f>
        <v>954657</v>
      </c>
      <c r="V63" s="20">
        <v>372992</v>
      </c>
      <c r="W63" s="20">
        <f t="shared" si="16"/>
        <v>290832.5</v>
      </c>
      <c r="X63" s="23">
        <f>VLOOKUP(H63,[1]Rates!$A$3:$D$139,4,FALSE)</f>
        <v>0</v>
      </c>
      <c r="Y63" s="90">
        <f t="shared" si="17"/>
        <v>0</v>
      </c>
      <c r="Z63" s="9"/>
    </row>
    <row r="64" spans="7:26" x14ac:dyDescent="0.25">
      <c r="G64" s="16"/>
      <c r="H64" s="9">
        <v>7</v>
      </c>
      <c r="I64" s="9" t="s">
        <v>71</v>
      </c>
      <c r="J64" s="17">
        <v>509</v>
      </c>
      <c r="K64" s="18">
        <v>0.5</v>
      </c>
      <c r="L64" s="19">
        <f>VLOOKUP(J64,[1]Values!$A$3:$D$462,2,FALSE)</f>
        <v>8003635</v>
      </c>
      <c r="M64" s="20">
        <v>5309954</v>
      </c>
      <c r="N64" s="20">
        <f t="shared" si="12"/>
        <v>1346840.5</v>
      </c>
      <c r="O64" s="19">
        <f>VLOOKUP(J64,[1]Values!$A$3:$D$462,3,FALSE)</f>
        <v>28067</v>
      </c>
      <c r="P64" s="19"/>
      <c r="Q64" s="19">
        <f t="shared" si="13"/>
        <v>14033.5</v>
      </c>
      <c r="R64" s="20">
        <f t="shared" si="14"/>
        <v>1360874</v>
      </c>
      <c r="S64" s="21">
        <f>VLOOKUP(H64,[1]Rates!$A$3:$D$139,3,FALSE)</f>
        <v>1.01E-4</v>
      </c>
      <c r="T64" s="22">
        <f t="shared" si="15"/>
        <v>137.448274</v>
      </c>
      <c r="U64" s="19">
        <f>VLOOKUP(J64,[1]Values!$A$3:$D$462,4,FALSE)</f>
        <v>954657</v>
      </c>
      <c r="V64" s="20">
        <v>372992</v>
      </c>
      <c r="W64" s="20">
        <f t="shared" si="16"/>
        <v>290832.5</v>
      </c>
      <c r="X64" s="23">
        <f>VLOOKUP(H64,[1]Rates!$A$3:$D$139,4,FALSE)</f>
        <v>1.08E-4</v>
      </c>
      <c r="Y64" s="90">
        <f t="shared" si="17"/>
        <v>31.40991</v>
      </c>
      <c r="Z64" s="9"/>
    </row>
    <row r="65" spans="7:26" x14ac:dyDescent="0.25">
      <c r="G65" s="16"/>
      <c r="H65" s="9">
        <v>8</v>
      </c>
      <c r="I65" s="9" t="s">
        <v>72</v>
      </c>
      <c r="J65" s="17">
        <v>509</v>
      </c>
      <c r="K65" s="18">
        <v>0.5</v>
      </c>
      <c r="L65" s="19">
        <f>VLOOKUP(J65,[1]Values!$A$3:$D$462,2,FALSE)</f>
        <v>8003635</v>
      </c>
      <c r="M65" s="20">
        <v>5309954</v>
      </c>
      <c r="N65" s="20">
        <f t="shared" si="12"/>
        <v>1346840.5</v>
      </c>
      <c r="O65" s="19">
        <f>VLOOKUP(J65,[1]Values!$A$3:$D$462,3,FALSE)</f>
        <v>28067</v>
      </c>
      <c r="P65" s="19"/>
      <c r="Q65" s="19">
        <f t="shared" si="13"/>
        <v>14033.5</v>
      </c>
      <c r="R65" s="20">
        <f t="shared" si="14"/>
        <v>1360874</v>
      </c>
      <c r="S65" s="21">
        <f>VLOOKUP(H65,[1]Rates!$A$3:$D$139,3,FALSE)</f>
        <v>1.5300000000000001E-4</v>
      </c>
      <c r="T65" s="22">
        <f t="shared" si="15"/>
        <v>208.21372200000002</v>
      </c>
      <c r="U65" s="19">
        <f>VLOOKUP(J65,[1]Values!$A$3:$D$462,4,FALSE)</f>
        <v>954657</v>
      </c>
      <c r="V65" s="20">
        <v>372992</v>
      </c>
      <c r="W65" s="20">
        <f t="shared" si="16"/>
        <v>290832.5</v>
      </c>
      <c r="X65" s="23">
        <f>VLOOKUP(H65,[1]Rates!$A$3:$D$139,4,FALSE)</f>
        <v>1.64E-4</v>
      </c>
      <c r="Y65" s="90">
        <f t="shared" si="17"/>
        <v>47.696530000000003</v>
      </c>
      <c r="Z65" s="9"/>
    </row>
    <row r="66" spans="7:26" x14ac:dyDescent="0.25">
      <c r="G66" s="16"/>
      <c r="H66" s="9">
        <v>15</v>
      </c>
      <c r="I66" s="9" t="s">
        <v>73</v>
      </c>
      <c r="J66" s="17">
        <v>509</v>
      </c>
      <c r="K66" s="18">
        <v>0.5</v>
      </c>
      <c r="L66" s="19">
        <f>VLOOKUP(J66,[1]Values!$A$3:$D$462,2,FALSE)</f>
        <v>8003635</v>
      </c>
      <c r="M66" s="20">
        <v>5309954</v>
      </c>
      <c r="N66" s="20">
        <f t="shared" si="12"/>
        <v>1346840.5</v>
      </c>
      <c r="O66" s="19">
        <f>VLOOKUP(J66,[1]Values!$A$3:$D$462,3,FALSE)</f>
        <v>28067</v>
      </c>
      <c r="P66" s="19"/>
      <c r="Q66" s="19">
        <f t="shared" si="13"/>
        <v>14033.5</v>
      </c>
      <c r="R66" s="20">
        <f t="shared" si="14"/>
        <v>1360874</v>
      </c>
      <c r="S66" s="21">
        <f>VLOOKUP(H66,[1]Rates!$A$3:$D$139,3,FALSE)</f>
        <v>2.2599999999999999E-4</v>
      </c>
      <c r="T66" s="22">
        <f t="shared" si="15"/>
        <v>307.557524</v>
      </c>
      <c r="U66" s="19">
        <f>VLOOKUP(J66,[1]Values!$A$3:$D$462,4,FALSE)</f>
        <v>954657</v>
      </c>
      <c r="V66" s="20">
        <v>372992</v>
      </c>
      <c r="W66" s="20">
        <f t="shared" si="16"/>
        <v>290832.5</v>
      </c>
      <c r="X66" s="23">
        <f>VLOOKUP(H66,[1]Rates!$A$3:$D$139,4,FALSE)</f>
        <v>2.3699999999999999E-4</v>
      </c>
      <c r="Y66" s="90">
        <f t="shared" si="17"/>
        <v>68.927302499999996</v>
      </c>
      <c r="Z66" s="9"/>
    </row>
    <row r="67" spans="7:26" x14ac:dyDescent="0.25">
      <c r="G67" s="16"/>
      <c r="H67" s="9">
        <v>17</v>
      </c>
      <c r="I67" s="9" t="s">
        <v>74</v>
      </c>
      <c r="J67" s="17">
        <v>509</v>
      </c>
      <c r="K67" s="18">
        <v>0.5</v>
      </c>
      <c r="L67" s="19">
        <f>VLOOKUP(J67,[1]Values!$A$3:$D$462,2,FALSE)</f>
        <v>8003635</v>
      </c>
      <c r="M67" s="20">
        <v>5309954</v>
      </c>
      <c r="N67" s="20">
        <f t="shared" si="12"/>
        <v>1346840.5</v>
      </c>
      <c r="O67" s="19">
        <f>VLOOKUP(J67,[1]Values!$A$3:$D$462,3,FALSE)</f>
        <v>28067</v>
      </c>
      <c r="P67" s="19"/>
      <c r="Q67" s="19">
        <f t="shared" si="13"/>
        <v>14033.5</v>
      </c>
      <c r="R67" s="20">
        <f t="shared" si="14"/>
        <v>1360874</v>
      </c>
      <c r="S67" s="21">
        <f>VLOOKUP(H67,[1]Rates!$A$3:$D$139,3,FALSE)</f>
        <v>6.0700000000000001E-4</v>
      </c>
      <c r="T67" s="22">
        <f t="shared" si="15"/>
        <v>826.05051800000001</v>
      </c>
      <c r="U67" s="19">
        <f>VLOOKUP(J67,[1]Values!$A$3:$D$462,4,FALSE)</f>
        <v>954657</v>
      </c>
      <c r="V67" s="20">
        <v>372992</v>
      </c>
      <c r="W67" s="20">
        <f t="shared" si="16"/>
        <v>290832.5</v>
      </c>
      <c r="X67" s="23">
        <f>VLOOKUP(H67,[1]Rates!$A$3:$D$139,4,FALSE)</f>
        <v>6.4899999999999995E-4</v>
      </c>
      <c r="Y67" s="90">
        <f t="shared" si="17"/>
        <v>188.75029249999997</v>
      </c>
      <c r="Z67" s="9"/>
    </row>
    <row r="68" spans="7:26" x14ac:dyDescent="0.25">
      <c r="G68" s="16"/>
      <c r="H68" s="9">
        <v>37</v>
      </c>
      <c r="I68" s="9" t="s">
        <v>75</v>
      </c>
      <c r="J68" s="17">
        <v>509</v>
      </c>
      <c r="K68" s="18">
        <v>0</v>
      </c>
      <c r="L68" s="19">
        <f>VLOOKUP(J68,[1]Values!$A$3:$D$462,2,FALSE)</f>
        <v>8003635</v>
      </c>
      <c r="M68" s="20">
        <v>5309954</v>
      </c>
      <c r="N68" s="20">
        <f t="shared" si="12"/>
        <v>0</v>
      </c>
      <c r="O68" s="19">
        <f>VLOOKUP(J68,[1]Values!$A$3:$D$462,3,FALSE)</f>
        <v>28067</v>
      </c>
      <c r="P68" s="19"/>
      <c r="Q68" s="19">
        <f t="shared" si="13"/>
        <v>0</v>
      </c>
      <c r="R68" s="20">
        <f t="shared" si="14"/>
        <v>0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954657</v>
      </c>
      <c r="V68" s="20">
        <v>372992</v>
      </c>
      <c r="W68" s="20">
        <f t="shared" si="16"/>
        <v>0</v>
      </c>
      <c r="X68" s="23">
        <f>VLOOKUP(H68,[1]Rates!$A$3:$D$139,4,FALSE)</f>
        <v>0</v>
      </c>
      <c r="Y68" s="90">
        <f t="shared" si="17"/>
        <v>0</v>
      </c>
      <c r="Z68" s="9"/>
    </row>
    <row r="69" spans="7:26" x14ac:dyDescent="0.25">
      <c r="G69" s="16"/>
      <c r="H69" s="9">
        <v>38</v>
      </c>
      <c r="I69" s="9" t="s">
        <v>76</v>
      </c>
      <c r="J69" s="17">
        <v>509</v>
      </c>
      <c r="K69" s="18">
        <v>0.55000000000000004</v>
      </c>
      <c r="L69" s="19">
        <f>VLOOKUP(J69,[1]Values!$A$3:$D$462,2,FALSE)</f>
        <v>8003635</v>
      </c>
      <c r="M69" s="20">
        <v>5309954</v>
      </c>
      <c r="N69" s="20">
        <f t="shared" si="12"/>
        <v>1481524.55</v>
      </c>
      <c r="O69" s="19">
        <f>VLOOKUP(J69,[1]Values!$A$3:$D$462,3,FALSE)</f>
        <v>28067</v>
      </c>
      <c r="P69" s="19"/>
      <c r="Q69" s="19">
        <f t="shared" si="13"/>
        <v>15436.85</v>
      </c>
      <c r="R69" s="20">
        <f t="shared" si="14"/>
        <v>1496961.4000000001</v>
      </c>
      <c r="S69" s="21">
        <f>VLOOKUP(H69,[1]Rates!$A$3:$D$139,3,FALSE)</f>
        <v>9.8999999999999994E-5</v>
      </c>
      <c r="T69" s="22">
        <f t="shared" si="15"/>
        <v>148.19917860000001</v>
      </c>
      <c r="U69" s="19">
        <f>VLOOKUP(J69,[1]Values!$A$3:$D$462,4,FALSE)</f>
        <v>954657</v>
      </c>
      <c r="V69" s="20">
        <v>372992</v>
      </c>
      <c r="W69" s="20">
        <f t="shared" si="16"/>
        <v>319915.75</v>
      </c>
      <c r="X69" s="23">
        <f>VLOOKUP(H69,[1]Rates!$A$3:$D$139,4,FALSE)</f>
        <v>8.6000000000000003E-5</v>
      </c>
      <c r="Y69" s="90">
        <f t="shared" si="17"/>
        <v>27.5127545</v>
      </c>
      <c r="Z69" s="9"/>
    </row>
    <row r="70" spans="7:26" x14ac:dyDescent="0.25">
      <c r="G70" s="16"/>
      <c r="H70" s="9">
        <v>41</v>
      </c>
      <c r="I70" s="9" t="s">
        <v>77</v>
      </c>
      <c r="J70" s="17">
        <v>509</v>
      </c>
      <c r="K70" s="18">
        <v>0.55000000000000004</v>
      </c>
      <c r="L70" s="19">
        <f>VLOOKUP(J70,[1]Values!$A$3:$D$462,2,FALSE)</f>
        <v>8003635</v>
      </c>
      <c r="M70" s="20">
        <v>5309954</v>
      </c>
      <c r="N70" s="20">
        <f t="shared" si="12"/>
        <v>1481524.55</v>
      </c>
      <c r="O70" s="19">
        <f>VLOOKUP(J70,[1]Values!$A$3:$D$462,3,FALSE)</f>
        <v>28067</v>
      </c>
      <c r="P70" s="19"/>
      <c r="Q70" s="19">
        <f t="shared" si="13"/>
        <v>15436.85</v>
      </c>
      <c r="R70" s="20">
        <f t="shared" si="14"/>
        <v>1496961.4000000001</v>
      </c>
      <c r="S70" s="21">
        <f>VLOOKUP(H70,[1]Rates!$A$3:$D$139,3,FALSE)</f>
        <v>0</v>
      </c>
      <c r="T70" s="22">
        <f t="shared" si="15"/>
        <v>0</v>
      </c>
      <c r="U70" s="19">
        <f>VLOOKUP(J70,[1]Values!$A$3:$D$462,4,FALSE)</f>
        <v>954657</v>
      </c>
      <c r="V70" s="20">
        <v>372992</v>
      </c>
      <c r="W70" s="20">
        <f t="shared" si="16"/>
        <v>319915.75</v>
      </c>
      <c r="X70" s="23">
        <f>VLOOKUP(H70,[1]Rates!$A$3:$D$139,4,FALSE)</f>
        <v>0</v>
      </c>
      <c r="Y70" s="90">
        <f t="shared" si="17"/>
        <v>0</v>
      </c>
      <c r="Z70" s="9"/>
    </row>
    <row r="71" spans="7:26" x14ac:dyDescent="0.25">
      <c r="G71" s="16"/>
      <c r="H71" s="9">
        <v>55</v>
      </c>
      <c r="I71" s="9" t="s">
        <v>78</v>
      </c>
      <c r="J71" s="17">
        <v>509</v>
      </c>
      <c r="K71" s="18">
        <v>0.55000000000000004</v>
      </c>
      <c r="L71" s="19">
        <f>VLOOKUP(J71,[1]Values!$A$3:$D$462,2,FALSE)</f>
        <v>8003635</v>
      </c>
      <c r="M71" s="20">
        <v>5309954</v>
      </c>
      <c r="N71" s="20">
        <f t="shared" si="12"/>
        <v>1481524.55</v>
      </c>
      <c r="O71" s="19">
        <f>VLOOKUP(J71,[1]Values!$A$3:$D$462,3,FALSE)</f>
        <v>28067</v>
      </c>
      <c r="P71" s="19"/>
      <c r="Q71" s="19">
        <f t="shared" si="13"/>
        <v>15436.85</v>
      </c>
      <c r="R71" s="20">
        <f t="shared" si="14"/>
        <v>1496961.4000000001</v>
      </c>
      <c r="S71" s="21">
        <f>VLOOKUP(H71,[1]Rates!$A$3:$D$139,3,FALSE)</f>
        <v>1.45E-4</v>
      </c>
      <c r="T71" s="22">
        <f t="shared" si="15"/>
        <v>217.05940300000003</v>
      </c>
      <c r="U71" s="19">
        <f>VLOOKUP(J71,[1]Values!$A$3:$D$462,4,FALSE)</f>
        <v>954657</v>
      </c>
      <c r="V71" s="20">
        <v>372992</v>
      </c>
      <c r="W71" s="20">
        <f t="shared" si="16"/>
        <v>319915.75</v>
      </c>
      <c r="X71" s="23">
        <f>VLOOKUP(H71,[1]Rates!$A$3:$D$139,4,FALSE)</f>
        <v>1.35E-4</v>
      </c>
      <c r="Y71" s="90">
        <f t="shared" si="17"/>
        <v>43.188626249999999</v>
      </c>
      <c r="Z71" s="9"/>
    </row>
    <row r="72" spans="7:26" x14ac:dyDescent="0.25">
      <c r="G72" s="16"/>
      <c r="H72" s="9">
        <v>56</v>
      </c>
      <c r="I72" s="9" t="s">
        <v>79</v>
      </c>
      <c r="J72" s="17">
        <v>509</v>
      </c>
      <c r="K72" s="18">
        <v>0.5</v>
      </c>
      <c r="L72" s="19">
        <f>VLOOKUP(J72,[1]Values!$A$3:$D$462,2,FALSE)</f>
        <v>8003635</v>
      </c>
      <c r="M72" s="20">
        <v>5309954</v>
      </c>
      <c r="N72" s="20">
        <f t="shared" si="12"/>
        <v>1346840.5</v>
      </c>
      <c r="O72" s="19">
        <f>VLOOKUP(J72,[1]Values!$A$3:$D$462,3,FALSE)</f>
        <v>28067</v>
      </c>
      <c r="P72" s="19"/>
      <c r="Q72" s="19">
        <f t="shared" si="13"/>
        <v>14033.5</v>
      </c>
      <c r="R72" s="20">
        <f t="shared" si="14"/>
        <v>1360874</v>
      </c>
      <c r="S72" s="21">
        <f>VLOOKUP(H72,[1]Rates!$A$3:$D$139,3,FALSE)</f>
        <v>1.4630000000000001E-3</v>
      </c>
      <c r="T72" s="22">
        <f t="shared" si="15"/>
        <v>1990.9586620000002</v>
      </c>
      <c r="U72" s="19">
        <f>VLOOKUP(J72,[1]Values!$A$3:$D$462,4,FALSE)</f>
        <v>954657</v>
      </c>
      <c r="V72" s="20">
        <v>372992</v>
      </c>
      <c r="W72" s="20">
        <f t="shared" si="16"/>
        <v>290832.5</v>
      </c>
      <c r="X72" s="23">
        <f>VLOOKUP(H72,[1]Rates!$A$3:$D$139,4,FALSE)</f>
        <v>1.5150000000000001E-3</v>
      </c>
      <c r="Y72" s="90">
        <f t="shared" si="17"/>
        <v>440.61123750000002</v>
      </c>
      <c r="Z72" s="9"/>
    </row>
    <row r="73" spans="7:26" x14ac:dyDescent="0.25">
      <c r="G73" s="16"/>
      <c r="H73" s="9">
        <v>71</v>
      </c>
      <c r="I73" s="9" t="s">
        <v>80</v>
      </c>
      <c r="J73" s="17">
        <v>509</v>
      </c>
      <c r="K73" s="18">
        <v>0</v>
      </c>
      <c r="L73" s="19">
        <f>VLOOKUP(J73,[1]Values!$A$3:$D$462,2,FALSE)</f>
        <v>8003635</v>
      </c>
      <c r="M73" s="20">
        <v>5309954</v>
      </c>
      <c r="N73" s="20">
        <f t="shared" si="12"/>
        <v>0</v>
      </c>
      <c r="O73" s="19">
        <f>VLOOKUP(J73,[1]Values!$A$3:$D$462,3,FALSE)</f>
        <v>28067</v>
      </c>
      <c r="P73" s="19"/>
      <c r="Q73" s="19">
        <f t="shared" si="13"/>
        <v>0</v>
      </c>
      <c r="R73" s="20">
        <f t="shared" si="14"/>
        <v>0</v>
      </c>
      <c r="S73" s="21">
        <f>VLOOKUP(H73,[1]Rates!$A$3:$D$139,3,FALSE)</f>
        <v>9.0000000000000002E-6</v>
      </c>
      <c r="T73" s="22">
        <f t="shared" si="15"/>
        <v>0</v>
      </c>
      <c r="U73" s="19">
        <f>VLOOKUP(J73,[1]Values!$A$3:$D$462,4,FALSE)</f>
        <v>954657</v>
      </c>
      <c r="V73" s="20">
        <v>372992</v>
      </c>
      <c r="W73" s="20">
        <f t="shared" si="16"/>
        <v>0</v>
      </c>
      <c r="X73" s="23">
        <f>VLOOKUP(H73,[1]Rates!$A$3:$D$139,4,FALSE)</f>
        <v>9.0000000000000002E-6</v>
      </c>
      <c r="Y73" s="90">
        <f t="shared" si="17"/>
        <v>0</v>
      </c>
      <c r="Z73" s="9"/>
    </row>
    <row r="74" spans="7:26" x14ac:dyDescent="0.25">
      <c r="G74" s="16"/>
      <c r="H74" s="9">
        <v>72</v>
      </c>
      <c r="I74" s="9" t="s">
        <v>81</v>
      </c>
      <c r="J74" s="17">
        <v>509</v>
      </c>
      <c r="K74" s="18">
        <v>0</v>
      </c>
      <c r="L74" s="19">
        <f>VLOOKUP(J74,[1]Values!$A$3:$D$462,2,FALSE)</f>
        <v>8003635</v>
      </c>
      <c r="M74" s="20">
        <v>5309954</v>
      </c>
      <c r="N74" s="20">
        <f t="shared" si="12"/>
        <v>0</v>
      </c>
      <c r="O74" s="19">
        <f>VLOOKUP(J74,[1]Values!$A$3:$D$462,3,FALSE)</f>
        <v>28067</v>
      </c>
      <c r="P74" s="19"/>
      <c r="Q74" s="19">
        <f t="shared" si="13"/>
        <v>0</v>
      </c>
      <c r="R74" s="20">
        <f t="shared" si="14"/>
        <v>0</v>
      </c>
      <c r="S74" s="21">
        <f>VLOOKUP(H74,[1]Rates!$A$3:$D$139,3,FALSE)</f>
        <v>2.5799999999999998E-4</v>
      </c>
      <c r="T74" s="22">
        <f t="shared" si="15"/>
        <v>0</v>
      </c>
      <c r="U74" s="19">
        <f>VLOOKUP(J74,[1]Values!$A$3:$D$462,4,FALSE)</f>
        <v>954657</v>
      </c>
      <c r="V74" s="20">
        <v>372992</v>
      </c>
      <c r="W74" s="20">
        <f t="shared" si="16"/>
        <v>0</v>
      </c>
      <c r="X74" s="23">
        <f>VLOOKUP(H74,[1]Rates!$A$3:$D$139,4,FALSE)</f>
        <v>2.7500000000000002E-4</v>
      </c>
      <c r="Y74" s="90">
        <f t="shared" si="17"/>
        <v>0</v>
      </c>
      <c r="Z74" s="9"/>
    </row>
    <row r="75" spans="7:26" x14ac:dyDescent="0.25">
      <c r="G75" s="16"/>
      <c r="H75" s="9">
        <v>104</v>
      </c>
      <c r="I75" s="9" t="s">
        <v>82</v>
      </c>
      <c r="J75" s="17">
        <v>509</v>
      </c>
      <c r="K75" s="18">
        <v>0.5</v>
      </c>
      <c r="L75" s="19">
        <f>VLOOKUP(J75,[1]Values!$A$3:$D$462,2,FALSE)</f>
        <v>8003635</v>
      </c>
      <c r="M75" s="20">
        <v>5309954</v>
      </c>
      <c r="N75" s="20">
        <f t="shared" si="12"/>
        <v>1346840.5</v>
      </c>
      <c r="O75" s="19">
        <f>VLOOKUP(J75,[1]Values!$A$3:$D$462,3,FALSE)</f>
        <v>28067</v>
      </c>
      <c r="P75" s="19"/>
      <c r="Q75" s="19">
        <f t="shared" si="13"/>
        <v>14033.5</v>
      </c>
      <c r="R75" s="20">
        <f t="shared" si="14"/>
        <v>1360874</v>
      </c>
      <c r="S75" s="21">
        <f>VLOOKUP(H75,[1]Rates!$A$3:$D$139,3,FALSE)</f>
        <v>0</v>
      </c>
      <c r="T75" s="22">
        <f t="shared" si="15"/>
        <v>0</v>
      </c>
      <c r="U75" s="19">
        <f>VLOOKUP(J75,[1]Values!$A$3:$D$462,4,FALSE)</f>
        <v>954657</v>
      </c>
      <c r="V75" s="20">
        <v>372992</v>
      </c>
      <c r="W75" s="20">
        <f t="shared" si="16"/>
        <v>290832.5</v>
      </c>
      <c r="X75" s="23">
        <f>VLOOKUP(H75,[1]Rates!$A$3:$D$139,4,FALSE)</f>
        <v>0</v>
      </c>
      <c r="Y75" s="90">
        <f t="shared" si="17"/>
        <v>0</v>
      </c>
      <c r="Z75" s="9"/>
    </row>
    <row r="76" spans="7:26" x14ac:dyDescent="0.25">
      <c r="G76" s="16"/>
      <c r="H76" s="9">
        <v>117</v>
      </c>
      <c r="I76" s="9" t="s">
        <v>83</v>
      </c>
      <c r="J76" s="17">
        <v>509</v>
      </c>
      <c r="K76" s="18">
        <v>0</v>
      </c>
      <c r="L76" s="19">
        <f>VLOOKUP(J76,[1]Values!$A$3:$D$462,2,FALSE)</f>
        <v>8003635</v>
      </c>
      <c r="M76" s="20">
        <v>5309954</v>
      </c>
      <c r="N76" s="20">
        <f t="shared" si="12"/>
        <v>0</v>
      </c>
      <c r="O76" s="19">
        <f>VLOOKUP(J76,[1]Values!$A$3:$D$462,3,FALSE)</f>
        <v>28067</v>
      </c>
      <c r="P76" s="19"/>
      <c r="Q76" s="19">
        <f t="shared" si="13"/>
        <v>0</v>
      </c>
      <c r="R76" s="20">
        <f t="shared" si="14"/>
        <v>0</v>
      </c>
      <c r="S76" s="21">
        <f>VLOOKUP(H76,[1]Rates!$A$3:$D$139,3,FALSE)</f>
        <v>2.1900000000000001E-4</v>
      </c>
      <c r="T76" s="22">
        <f t="shared" si="15"/>
        <v>0</v>
      </c>
      <c r="U76" s="19">
        <f>VLOOKUP(J76,[1]Values!$A$3:$D$462,4,FALSE)</f>
        <v>954657</v>
      </c>
      <c r="V76" s="20">
        <v>372992</v>
      </c>
      <c r="W76" s="20">
        <f t="shared" si="16"/>
        <v>0</v>
      </c>
      <c r="X76" s="23">
        <f>VLOOKUP(H76,[1]Rates!$A$3:$D$139,4,FALSE)</f>
        <v>2.34E-4</v>
      </c>
      <c r="Y76" s="90">
        <f t="shared" si="17"/>
        <v>0</v>
      </c>
      <c r="Z76" s="9"/>
    </row>
    <row r="77" spans="7:26" x14ac:dyDescent="0.25">
      <c r="G77" s="16"/>
      <c r="H77" s="9">
        <v>118</v>
      </c>
      <c r="I77" s="9" t="s">
        <v>84</v>
      </c>
      <c r="J77" s="17">
        <v>509</v>
      </c>
      <c r="K77" s="18">
        <v>0.5</v>
      </c>
      <c r="L77" s="19">
        <f>VLOOKUP(J77,[1]Values!$A$3:$D$462,2,FALSE)</f>
        <v>8003635</v>
      </c>
      <c r="M77" s="20">
        <v>5309954</v>
      </c>
      <c r="N77" s="20">
        <f t="shared" si="12"/>
        <v>1346840.5</v>
      </c>
      <c r="O77" s="19">
        <f>VLOOKUP(J77,[1]Values!$A$3:$D$462,3,FALSE)</f>
        <v>28067</v>
      </c>
      <c r="P77" s="19"/>
      <c r="Q77" s="19">
        <f t="shared" si="13"/>
        <v>14033.5</v>
      </c>
      <c r="R77" s="20">
        <f t="shared" si="14"/>
        <v>1360874</v>
      </c>
      <c r="S77" s="21">
        <f>VLOOKUP(H77,[1]Rates!$A$3:$D$139,3,FALSE)</f>
        <v>6.3999999999999997E-5</v>
      </c>
      <c r="T77" s="22">
        <f t="shared" si="15"/>
        <v>87.095935999999995</v>
      </c>
      <c r="U77" s="19">
        <f>VLOOKUP(J77,[1]Values!$A$3:$D$462,4,FALSE)</f>
        <v>954657</v>
      </c>
      <c r="V77" s="20">
        <v>372992</v>
      </c>
      <c r="W77" s="20">
        <f t="shared" si="16"/>
        <v>290832.5</v>
      </c>
      <c r="X77" s="23">
        <f>VLOOKUP(H77,[1]Rates!$A$3:$D$139,4,FALSE)</f>
        <v>6.9999999999999994E-5</v>
      </c>
      <c r="Y77" s="90">
        <f t="shared" si="17"/>
        <v>20.358274999999999</v>
      </c>
      <c r="Z77" s="9"/>
    </row>
    <row r="78" spans="7:26" x14ac:dyDescent="0.25">
      <c r="G78" s="16"/>
      <c r="H78" s="9">
        <v>129</v>
      </c>
      <c r="I78" s="9" t="s">
        <v>85</v>
      </c>
      <c r="J78" s="17">
        <v>509</v>
      </c>
      <c r="K78" s="18">
        <v>0.5</v>
      </c>
      <c r="L78" s="19">
        <f>VLOOKUP(J78,[1]Values!$A$3:$D$462,2,FALSE)</f>
        <v>8003635</v>
      </c>
      <c r="M78" s="20">
        <v>5309954</v>
      </c>
      <c r="N78" s="20">
        <f t="shared" si="12"/>
        <v>1346840.5</v>
      </c>
      <c r="O78" s="19">
        <f>VLOOKUP(J78,[1]Values!$A$3:$D$462,3,FALSE)</f>
        <v>28067</v>
      </c>
      <c r="P78" s="19"/>
      <c r="Q78" s="19">
        <f t="shared" si="13"/>
        <v>14033.5</v>
      </c>
      <c r="R78" s="20">
        <f t="shared" si="14"/>
        <v>1360874</v>
      </c>
      <c r="S78" s="21">
        <f>VLOOKUP(H78,[1]Rates!$A$3:$D$139,3,FALSE)</f>
        <v>0</v>
      </c>
      <c r="T78" s="22">
        <f t="shared" si="15"/>
        <v>0</v>
      </c>
      <c r="U78" s="19">
        <f>VLOOKUP(J78,[1]Values!$A$3:$D$462,4,FALSE)</f>
        <v>954657</v>
      </c>
      <c r="V78" s="20">
        <v>372992</v>
      </c>
      <c r="W78" s="20">
        <f t="shared" si="16"/>
        <v>290832.5</v>
      </c>
      <c r="X78" s="23">
        <f>VLOOKUP(H78,[1]Rates!$A$3:$D$139,4,FALSE)</f>
        <v>0</v>
      </c>
      <c r="Y78" s="90">
        <f t="shared" si="17"/>
        <v>0</v>
      </c>
      <c r="Z78" s="9"/>
    </row>
    <row r="79" spans="7:26" x14ac:dyDescent="0.25">
      <c r="G79" s="16"/>
      <c r="H79" s="9">
        <v>135</v>
      </c>
      <c r="I79" s="9" t="s">
        <v>173</v>
      </c>
      <c r="J79" s="17">
        <v>509</v>
      </c>
      <c r="K79" s="18">
        <v>0</v>
      </c>
      <c r="L79" s="19">
        <f>VLOOKUP(J79,[1]Values!$A$3:$D$462,2,FALSE)</f>
        <v>8003635</v>
      </c>
      <c r="M79" s="20">
        <v>5309954</v>
      </c>
      <c r="N79" s="20">
        <f t="shared" si="12"/>
        <v>0</v>
      </c>
      <c r="O79" s="19">
        <f>VLOOKUP(J79,[1]Values!$A$3:$D$462,3,FALSE)</f>
        <v>28067</v>
      </c>
      <c r="P79" s="19"/>
      <c r="Q79" s="19">
        <f t="shared" si="13"/>
        <v>0</v>
      </c>
      <c r="R79" s="20">
        <f t="shared" si="14"/>
        <v>0</v>
      </c>
      <c r="S79" s="21">
        <f>VLOOKUP(H79,[1]Rates!$A$3:$D$139,3,FALSE)</f>
        <v>0</v>
      </c>
      <c r="T79" s="22">
        <f t="shared" si="15"/>
        <v>0</v>
      </c>
      <c r="U79" s="19">
        <f>VLOOKUP(J79,[1]Values!$A$3:$D$462,4,FALSE)</f>
        <v>954657</v>
      </c>
      <c r="V79" s="20">
        <v>372992</v>
      </c>
      <c r="W79" s="20">
        <f t="shared" si="16"/>
        <v>0</v>
      </c>
      <c r="X79" s="23">
        <f>VLOOKUP(H79,[1]Rates!$A$3:$D$139,4,FALSE)</f>
        <v>0</v>
      </c>
      <c r="Y79" s="90">
        <f t="shared" si="17"/>
        <v>0</v>
      </c>
      <c r="Z79" s="9"/>
    </row>
    <row r="80" spans="7:26" ht="15.75" thickBot="1" x14ac:dyDescent="0.3">
      <c r="G80" s="24"/>
      <c r="H80" s="25"/>
      <c r="I80" s="25"/>
      <c r="J80" s="93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6"/>
      <c r="Z80" s="9"/>
    </row>
    <row r="81" spans="7:26" x14ac:dyDescent="0.25">
      <c r="G81" s="9">
        <v>135</v>
      </c>
      <c r="H81" s="9" t="s">
        <v>170</v>
      </c>
      <c r="I81" s="9"/>
      <c r="J81" s="17"/>
      <c r="K81" s="18"/>
      <c r="L81" s="20"/>
      <c r="M81" s="20"/>
      <c r="N81" s="20"/>
      <c r="O81" s="20"/>
      <c r="P81" s="20"/>
      <c r="Q81" s="20"/>
      <c r="R81" s="20"/>
      <c r="S81" s="23"/>
      <c r="T81" s="22">
        <f>SUM(T58:T80)</f>
        <v>16144.592611599999</v>
      </c>
      <c r="U81" s="20"/>
      <c r="V81" s="20"/>
      <c r="W81" s="20"/>
      <c r="X81" s="23"/>
      <c r="Y81" s="22">
        <f>SUM(Y58:Y80)</f>
        <v>3608.0970782500003</v>
      </c>
      <c r="Z81" s="27">
        <f>T81+Y81</f>
        <v>19752.689689849998</v>
      </c>
    </row>
    <row r="82" spans="7:26" x14ac:dyDescent="0.25">
      <c r="G82" s="9"/>
      <c r="H82" s="9"/>
      <c r="I82" s="9"/>
      <c r="J82" s="17"/>
      <c r="K82" s="18"/>
      <c r="L82" s="20"/>
      <c r="M82" s="20"/>
      <c r="N82" s="20"/>
      <c r="O82" s="20"/>
      <c r="P82" s="20"/>
      <c r="Q82" s="20"/>
      <c r="R82" s="20"/>
      <c r="S82" s="23"/>
      <c r="T82" s="22"/>
      <c r="U82" s="20"/>
      <c r="V82" s="20"/>
      <c r="W82" s="20"/>
      <c r="X82" s="23"/>
      <c r="Y82" s="22"/>
      <c r="Z82" s="27"/>
    </row>
    <row r="83" spans="7:26" x14ac:dyDescent="0.25">
      <c r="G83" s="9"/>
      <c r="H83" s="9"/>
      <c r="I83" s="9"/>
      <c r="J83" s="17"/>
      <c r="K83" s="18"/>
      <c r="L83" s="20"/>
      <c r="M83" s="20"/>
      <c r="N83" s="20"/>
      <c r="O83" s="20"/>
      <c r="P83" s="20"/>
      <c r="Q83" s="20"/>
      <c r="R83" s="20"/>
      <c r="S83" s="23"/>
      <c r="T83" s="22"/>
      <c r="U83" s="20"/>
      <c r="V83" s="20"/>
      <c r="W83" s="20"/>
      <c r="X83" s="23"/>
      <c r="Y83" s="22"/>
      <c r="Z83" s="9"/>
    </row>
    <row r="84" spans="7:26" ht="15.75" thickBot="1" x14ac:dyDescent="0.3">
      <c r="G84" s="9"/>
      <c r="H84" s="9"/>
      <c r="I84" s="9"/>
      <c r="J84" s="10" t="s">
        <v>53</v>
      </c>
      <c r="K84" s="11" t="s">
        <v>54</v>
      </c>
      <c r="L84" s="12" t="s">
        <v>55</v>
      </c>
      <c r="M84" s="12" t="s">
        <v>160</v>
      </c>
      <c r="N84" s="12" t="s">
        <v>176</v>
      </c>
      <c r="O84" s="12" t="s">
        <v>56</v>
      </c>
      <c r="P84" s="12" t="s">
        <v>161</v>
      </c>
      <c r="Q84" s="12"/>
      <c r="R84" s="12" t="s">
        <v>57</v>
      </c>
      <c r="S84" s="13" t="s">
        <v>58</v>
      </c>
      <c r="T84" s="14" t="s">
        <v>59</v>
      </c>
      <c r="U84" s="12" t="s">
        <v>60</v>
      </c>
      <c r="V84" s="12" t="s">
        <v>61</v>
      </c>
      <c r="W84" s="12" t="s">
        <v>62</v>
      </c>
      <c r="X84" s="13" t="s">
        <v>63</v>
      </c>
      <c r="Y84" s="14" t="s">
        <v>64</v>
      </c>
      <c r="Z84" s="9"/>
    </row>
    <row r="85" spans="7:26" ht="15.75" x14ac:dyDescent="0.25">
      <c r="G85" s="82">
        <v>84</v>
      </c>
      <c r="H85" s="83" t="s">
        <v>87</v>
      </c>
      <c r="I85" s="15"/>
      <c r="J85" s="84"/>
      <c r="K85" s="85"/>
      <c r="L85" s="86"/>
      <c r="M85" s="86"/>
      <c r="N85" s="86"/>
      <c r="O85" s="86"/>
      <c r="P85" s="86"/>
      <c r="Q85" s="86"/>
      <c r="R85" s="86"/>
      <c r="S85" s="87"/>
      <c r="T85" s="88"/>
      <c r="U85" s="86"/>
      <c r="V85" s="86"/>
      <c r="W85" s="86"/>
      <c r="X85" s="87"/>
      <c r="Y85" s="89"/>
      <c r="Z85" s="9"/>
    </row>
    <row r="86" spans="7:26" x14ac:dyDescent="0.25">
      <c r="G86" s="16"/>
      <c r="H86" s="9">
        <v>1</v>
      </c>
      <c r="I86" s="9" t="s">
        <v>11</v>
      </c>
      <c r="J86" s="17">
        <v>273</v>
      </c>
      <c r="K86" s="18">
        <v>1</v>
      </c>
      <c r="L86" s="19">
        <f>VLOOKUP(J86,[1]Values!$A$3:$D$462,2,FALSE)</f>
        <v>69353422</v>
      </c>
      <c r="M86" s="20">
        <v>3874789</v>
      </c>
      <c r="N86" s="20">
        <f t="shared" ref="N86:N106" si="18">(L86-M86)*K86</f>
        <v>65478633</v>
      </c>
      <c r="O86" s="19">
        <f>VLOOKUP(J86,[1]Values!$A$3:$D$462,3,FALSE)</f>
        <v>102689</v>
      </c>
      <c r="P86" s="19"/>
      <c r="Q86" s="19">
        <f t="shared" ref="Q86:Q106" si="19">(O86-P86)*K86</f>
        <v>102689</v>
      </c>
      <c r="R86" s="20">
        <f t="shared" ref="R86:R106" si="20">(L86-M86+O86-P86)*K86</f>
        <v>65581322</v>
      </c>
      <c r="S86" s="21">
        <f>VLOOKUP(H86,[1]Rates!$A$3:$D$139,3,FALSE)</f>
        <v>1.908E-3</v>
      </c>
      <c r="T86" s="22">
        <f t="shared" ref="T86:T106" si="21">R86*S86</f>
        <v>125129.16237599999</v>
      </c>
      <c r="U86" s="19">
        <f>VLOOKUP(J86,[1]Values!$A$3:$D$462,4,FALSE)</f>
        <v>6224633</v>
      </c>
      <c r="V86" s="20">
        <v>60286</v>
      </c>
      <c r="W86" s="20">
        <f t="shared" ref="W86:W106" si="22">(U86-V86)*K86</f>
        <v>6164347</v>
      </c>
      <c r="X86" s="23">
        <f>VLOOKUP(H86,[1]Rates!$A$3:$D$139,4,FALSE)</f>
        <v>2.0739999999999999E-3</v>
      </c>
      <c r="Y86" s="90">
        <f t="shared" ref="Y86:Y106" si="23">W86*X86</f>
        <v>12784.855678</v>
      </c>
      <c r="Z86" s="9"/>
    </row>
    <row r="87" spans="7:26" x14ac:dyDescent="0.25">
      <c r="G87" s="16"/>
      <c r="H87" s="9">
        <v>2</v>
      </c>
      <c r="I87" s="9" t="s">
        <v>27</v>
      </c>
      <c r="J87" s="17">
        <v>273</v>
      </c>
      <c r="K87" s="18">
        <v>1</v>
      </c>
      <c r="L87" s="19">
        <f>VLOOKUP(J87,[1]Values!$A$3:$D$462,2,FALSE)</f>
        <v>69353422</v>
      </c>
      <c r="M87" s="20">
        <v>3874789</v>
      </c>
      <c r="N87" s="20">
        <f t="shared" si="18"/>
        <v>65478633</v>
      </c>
      <c r="O87" s="19">
        <f>VLOOKUP(J87,[1]Values!$A$3:$D$462,3,FALSE)</f>
        <v>102689</v>
      </c>
      <c r="P87" s="19"/>
      <c r="Q87" s="19">
        <f t="shared" si="19"/>
        <v>102689</v>
      </c>
      <c r="R87" s="20">
        <f t="shared" si="20"/>
        <v>65581322</v>
      </c>
      <c r="S87" s="21">
        <f>VLOOKUP(H87,[1]Rates!$A$3:$D$139,3,FALSE)</f>
        <v>2.0900000000000001E-4</v>
      </c>
      <c r="T87" s="22">
        <f t="shared" si="21"/>
        <v>13706.496298</v>
      </c>
      <c r="U87" s="19">
        <f>VLOOKUP(J87,[1]Values!$A$3:$D$462,4,FALSE)</f>
        <v>6224633</v>
      </c>
      <c r="V87" s="20">
        <v>60286</v>
      </c>
      <c r="W87" s="20">
        <f t="shared" si="22"/>
        <v>6164347</v>
      </c>
      <c r="X87" s="23">
        <f>VLOOKUP(H87,[1]Rates!$A$3:$D$139,4,FALSE)</f>
        <v>2.3000000000000001E-4</v>
      </c>
      <c r="Y87" s="90">
        <f t="shared" si="23"/>
        <v>1417.79981</v>
      </c>
      <c r="Z87" s="9"/>
    </row>
    <row r="88" spans="7:26" x14ac:dyDescent="0.25">
      <c r="G88" s="16"/>
      <c r="H88" s="9">
        <v>3</v>
      </c>
      <c r="I88" s="9" t="s">
        <v>20</v>
      </c>
      <c r="J88" s="17">
        <v>273</v>
      </c>
      <c r="K88" s="18">
        <v>1</v>
      </c>
      <c r="L88" s="19">
        <f>VLOOKUP(J88,[1]Values!$A$3:$D$462,2,FALSE)</f>
        <v>69353422</v>
      </c>
      <c r="M88" s="20">
        <v>3874789</v>
      </c>
      <c r="N88" s="20">
        <f t="shared" si="18"/>
        <v>65478633</v>
      </c>
      <c r="O88" s="19">
        <f>VLOOKUP(J88,[1]Values!$A$3:$D$462,3,FALSE)</f>
        <v>102689</v>
      </c>
      <c r="P88" s="19"/>
      <c r="Q88" s="19">
        <f t="shared" si="19"/>
        <v>102689</v>
      </c>
      <c r="R88" s="20">
        <f t="shared" si="20"/>
        <v>65581322</v>
      </c>
      <c r="S88" s="21">
        <f>VLOOKUP(H88,[1]Rates!$A$3:$D$139,3,FALSE)</f>
        <v>4.9299999999999995E-4</v>
      </c>
      <c r="T88" s="22">
        <f t="shared" si="21"/>
        <v>32331.591745999998</v>
      </c>
      <c r="U88" s="19">
        <f>VLOOKUP(J88,[1]Values!$A$3:$D$462,4,FALSE)</f>
        <v>6224633</v>
      </c>
      <c r="V88" s="20">
        <v>60286</v>
      </c>
      <c r="W88" s="20">
        <f t="shared" si="22"/>
        <v>6164347</v>
      </c>
      <c r="X88" s="23">
        <f>VLOOKUP(H88,[1]Rates!$A$3:$D$139,4,FALSE)</f>
        <v>5.2599999999999999E-4</v>
      </c>
      <c r="Y88" s="90">
        <f t="shared" si="23"/>
        <v>3242.4465219999997</v>
      </c>
      <c r="Z88" s="9"/>
    </row>
    <row r="89" spans="7:26" x14ac:dyDescent="0.25">
      <c r="G89" s="16"/>
      <c r="H89" s="9">
        <v>5</v>
      </c>
      <c r="I89" s="9" t="s">
        <v>17</v>
      </c>
      <c r="J89" s="17">
        <v>273</v>
      </c>
      <c r="K89" s="18">
        <v>0.6</v>
      </c>
      <c r="L89" s="19">
        <f>VLOOKUP(J89,[1]Values!$A$3:$D$462,2,FALSE)</f>
        <v>69353422</v>
      </c>
      <c r="M89" s="20">
        <v>3874789</v>
      </c>
      <c r="N89" s="20">
        <f t="shared" si="18"/>
        <v>39287179.799999997</v>
      </c>
      <c r="O89" s="19">
        <f>VLOOKUP(J89,[1]Values!$A$3:$D$462,3,FALSE)</f>
        <v>102689</v>
      </c>
      <c r="P89" s="19"/>
      <c r="Q89" s="19">
        <f t="shared" si="19"/>
        <v>61613.399999999994</v>
      </c>
      <c r="R89" s="20">
        <f t="shared" si="20"/>
        <v>39348793.199999996</v>
      </c>
      <c r="S89" s="21">
        <f>VLOOKUP(H89,[1]Rates!$A$3:$D$139,3,FALSE)</f>
        <v>6.038E-3</v>
      </c>
      <c r="T89" s="22">
        <f t="shared" si="21"/>
        <v>237588.01334159996</v>
      </c>
      <c r="U89" s="19">
        <f>VLOOKUP(J89,[1]Values!$A$3:$D$462,4,FALSE)</f>
        <v>6224633</v>
      </c>
      <c r="V89" s="20">
        <v>60286</v>
      </c>
      <c r="W89" s="20">
        <f t="shared" si="22"/>
        <v>3698608.1999999997</v>
      </c>
      <c r="X89" s="23">
        <f>VLOOKUP(H89,[1]Rates!$A$3:$D$139,4,FALSE)</f>
        <v>6.2370000000000004E-3</v>
      </c>
      <c r="Y89" s="90">
        <f t="shared" si="23"/>
        <v>23068.2193434</v>
      </c>
      <c r="Z89" s="9"/>
    </row>
    <row r="90" spans="7:26" x14ac:dyDescent="0.25">
      <c r="G90" s="16"/>
      <c r="H90" s="9">
        <v>137</v>
      </c>
      <c r="I90" s="9" t="s">
        <v>140</v>
      </c>
      <c r="J90" s="17">
        <v>273</v>
      </c>
      <c r="K90" s="18">
        <v>0.6</v>
      </c>
      <c r="L90" s="19">
        <f>VLOOKUP(J90,[1]Values!$A$3:$D$462,2,FALSE)</f>
        <v>69353422</v>
      </c>
      <c r="M90" s="20">
        <v>3874789</v>
      </c>
      <c r="N90" s="20">
        <f t="shared" si="18"/>
        <v>39287179.799999997</v>
      </c>
      <c r="O90" s="19">
        <f>VLOOKUP(J90,[1]Values!$A$3:$D$462,3,FALSE)</f>
        <v>102689</v>
      </c>
      <c r="P90" s="19"/>
      <c r="Q90" s="19">
        <f t="shared" si="19"/>
        <v>61613.399999999994</v>
      </c>
      <c r="R90" s="20">
        <f t="shared" si="20"/>
        <v>39348793.199999996</v>
      </c>
      <c r="S90" s="21">
        <f>VLOOKUP(H90,[1]Rates!$A$3:$D$139,3,FALSE)</f>
        <v>7.2000000000000002E-5</v>
      </c>
      <c r="T90" s="22">
        <f t="shared" si="21"/>
        <v>2833.1131103999996</v>
      </c>
      <c r="U90" s="19">
        <f>VLOOKUP(J90,[1]Values!$A$3:$D$462,4,FALSE)</f>
        <v>6224633</v>
      </c>
      <c r="V90" s="20">
        <v>60286</v>
      </c>
      <c r="W90" s="20">
        <f t="shared" si="22"/>
        <v>3698608.1999999997</v>
      </c>
      <c r="X90" s="23">
        <f>VLOOKUP(H90,[1]Rates!$A$3:$D$139,4,FALSE)</f>
        <v>6.9999999999999994E-5</v>
      </c>
      <c r="Y90" s="90">
        <f t="shared" si="23"/>
        <v>258.90257399999996</v>
      </c>
      <c r="Z90" s="9"/>
    </row>
    <row r="91" spans="7:26" x14ac:dyDescent="0.25">
      <c r="G91" s="16"/>
      <c r="H91" s="9">
        <v>6</v>
      </c>
      <c r="I91" s="9" t="s">
        <v>70</v>
      </c>
      <c r="J91" s="17">
        <v>273</v>
      </c>
      <c r="K91" s="18">
        <v>0.6</v>
      </c>
      <c r="L91" s="19">
        <f>VLOOKUP(J91,[1]Values!$A$3:$D$462,2,FALSE)</f>
        <v>69353422</v>
      </c>
      <c r="M91" s="20">
        <v>3874789</v>
      </c>
      <c r="N91" s="20">
        <f t="shared" si="18"/>
        <v>39287179.799999997</v>
      </c>
      <c r="O91" s="19">
        <f>VLOOKUP(J91,[1]Values!$A$3:$D$462,3,FALSE)</f>
        <v>102689</v>
      </c>
      <c r="P91" s="19"/>
      <c r="Q91" s="19">
        <f t="shared" si="19"/>
        <v>61613.399999999994</v>
      </c>
      <c r="R91" s="20">
        <f t="shared" si="20"/>
        <v>39348793.199999996</v>
      </c>
      <c r="S91" s="21">
        <f>VLOOKUP(H91,[1]Rates!$A$3:$D$139,3,FALSE)</f>
        <v>0</v>
      </c>
      <c r="T91" s="22">
        <f t="shared" si="21"/>
        <v>0</v>
      </c>
      <c r="U91" s="19">
        <f>VLOOKUP(J91,[1]Values!$A$3:$D$462,4,FALSE)</f>
        <v>6224633</v>
      </c>
      <c r="V91" s="20">
        <v>60286</v>
      </c>
      <c r="W91" s="20">
        <f t="shared" si="22"/>
        <v>3698608.1999999997</v>
      </c>
      <c r="X91" s="23">
        <f>VLOOKUP(H91,[1]Rates!$A$3:$D$139,4,FALSE)</f>
        <v>0</v>
      </c>
      <c r="Y91" s="90">
        <f t="shared" si="23"/>
        <v>0</v>
      </c>
      <c r="Z91" s="9"/>
    </row>
    <row r="92" spans="7:26" x14ac:dyDescent="0.25">
      <c r="G92" s="16"/>
      <c r="H92" s="9">
        <v>7</v>
      </c>
      <c r="I92" s="9" t="s">
        <v>9</v>
      </c>
      <c r="J92" s="17">
        <v>273</v>
      </c>
      <c r="K92" s="18">
        <v>1</v>
      </c>
      <c r="L92" s="19">
        <f>VLOOKUP(J92,[1]Values!$A$3:$D$462,2,FALSE)</f>
        <v>69353422</v>
      </c>
      <c r="M92" s="20">
        <v>3874789</v>
      </c>
      <c r="N92" s="20">
        <f t="shared" si="18"/>
        <v>65478633</v>
      </c>
      <c r="O92" s="19">
        <f>VLOOKUP(J92,[1]Values!$A$3:$D$462,3,FALSE)</f>
        <v>102689</v>
      </c>
      <c r="P92" s="19"/>
      <c r="Q92" s="19">
        <f t="shared" si="19"/>
        <v>102689</v>
      </c>
      <c r="R92" s="20">
        <f t="shared" si="20"/>
        <v>65581322</v>
      </c>
      <c r="S92" s="21">
        <f>VLOOKUP(H92,[1]Rates!$A$3:$D$139,3,FALSE)</f>
        <v>1.01E-4</v>
      </c>
      <c r="T92" s="22">
        <f t="shared" si="21"/>
        <v>6623.713522</v>
      </c>
      <c r="U92" s="19">
        <f>VLOOKUP(J92,[1]Values!$A$3:$D$462,4,FALSE)</f>
        <v>6224633</v>
      </c>
      <c r="V92" s="20">
        <v>60286</v>
      </c>
      <c r="W92" s="20">
        <f t="shared" si="22"/>
        <v>6164347</v>
      </c>
      <c r="X92" s="23">
        <f>VLOOKUP(H92,[1]Rates!$A$3:$D$139,4,FALSE)</f>
        <v>1.08E-4</v>
      </c>
      <c r="Y92" s="90">
        <f t="shared" si="23"/>
        <v>665.74947599999996</v>
      </c>
      <c r="Z92" s="9"/>
    </row>
    <row r="93" spans="7:26" x14ac:dyDescent="0.25">
      <c r="G93" s="16"/>
      <c r="H93" s="9">
        <v>8</v>
      </c>
      <c r="I93" s="9" t="s">
        <v>23</v>
      </c>
      <c r="J93" s="17">
        <v>273</v>
      </c>
      <c r="K93" s="18">
        <v>1</v>
      </c>
      <c r="L93" s="19">
        <f>VLOOKUP(J93,[1]Values!$A$3:$D$462,2,FALSE)</f>
        <v>69353422</v>
      </c>
      <c r="M93" s="20">
        <v>3874789</v>
      </c>
      <c r="N93" s="20">
        <f t="shared" si="18"/>
        <v>65478633</v>
      </c>
      <c r="O93" s="19">
        <f>VLOOKUP(J93,[1]Values!$A$3:$D$462,3,FALSE)</f>
        <v>102689</v>
      </c>
      <c r="P93" s="19"/>
      <c r="Q93" s="19">
        <f t="shared" si="19"/>
        <v>102689</v>
      </c>
      <c r="R93" s="20">
        <f t="shared" si="20"/>
        <v>65581322</v>
      </c>
      <c r="S93" s="21">
        <f>VLOOKUP(H93,[1]Rates!$A$3:$D$139,3,FALSE)</f>
        <v>1.5300000000000001E-4</v>
      </c>
      <c r="T93" s="22">
        <f t="shared" si="21"/>
        <v>10033.942266</v>
      </c>
      <c r="U93" s="19">
        <f>VLOOKUP(J93,[1]Values!$A$3:$D$462,4,FALSE)</f>
        <v>6224633</v>
      </c>
      <c r="V93" s="20">
        <v>60286</v>
      </c>
      <c r="W93" s="20">
        <f t="shared" si="22"/>
        <v>6164347</v>
      </c>
      <c r="X93" s="23">
        <f>VLOOKUP(H93,[1]Rates!$A$3:$D$139,4,FALSE)</f>
        <v>1.64E-4</v>
      </c>
      <c r="Y93" s="90">
        <f t="shared" si="23"/>
        <v>1010.952908</v>
      </c>
      <c r="Z93" s="9"/>
    </row>
    <row r="94" spans="7:26" x14ac:dyDescent="0.25">
      <c r="G94" s="16"/>
      <c r="H94" s="9">
        <v>17</v>
      </c>
      <c r="I94" s="9" t="s">
        <v>16</v>
      </c>
      <c r="J94" s="17">
        <v>273</v>
      </c>
      <c r="K94" s="18">
        <v>1</v>
      </c>
      <c r="L94" s="19">
        <f>VLOOKUP(J94,[1]Values!$A$3:$D$462,2,FALSE)</f>
        <v>69353422</v>
      </c>
      <c r="M94" s="20">
        <v>3874789</v>
      </c>
      <c r="N94" s="20">
        <f t="shared" si="18"/>
        <v>65478633</v>
      </c>
      <c r="O94" s="19">
        <f>VLOOKUP(J94,[1]Values!$A$3:$D$462,3,FALSE)</f>
        <v>102689</v>
      </c>
      <c r="P94" s="19"/>
      <c r="Q94" s="19">
        <f t="shared" si="19"/>
        <v>102689</v>
      </c>
      <c r="R94" s="20">
        <f t="shared" si="20"/>
        <v>65581322</v>
      </c>
      <c r="S94" s="21">
        <f>VLOOKUP(H94,[1]Rates!$A$3:$D$139,3,FALSE)</f>
        <v>6.0700000000000001E-4</v>
      </c>
      <c r="T94" s="22">
        <f t="shared" si="21"/>
        <v>39807.862454000002</v>
      </c>
      <c r="U94" s="19">
        <f>VLOOKUP(J94,[1]Values!$A$3:$D$462,4,FALSE)</f>
        <v>6224633</v>
      </c>
      <c r="V94" s="20">
        <v>60286</v>
      </c>
      <c r="W94" s="20">
        <f t="shared" si="22"/>
        <v>6164347</v>
      </c>
      <c r="X94" s="23">
        <f>VLOOKUP(H94,[1]Rates!$A$3:$D$139,4,FALSE)</f>
        <v>6.4899999999999995E-4</v>
      </c>
      <c r="Y94" s="90">
        <f t="shared" si="23"/>
        <v>4000.6612029999997</v>
      </c>
      <c r="Z94" s="9"/>
    </row>
    <row r="95" spans="7:26" x14ac:dyDescent="0.25">
      <c r="G95" s="16"/>
      <c r="H95" s="9">
        <v>19</v>
      </c>
      <c r="I95" s="9" t="s">
        <v>15</v>
      </c>
      <c r="J95" s="17">
        <v>273</v>
      </c>
      <c r="K95" s="18">
        <v>1</v>
      </c>
      <c r="L95" s="19">
        <f>VLOOKUP(J95,[1]Values!$A$3:$D$462,2,FALSE)</f>
        <v>69353422</v>
      </c>
      <c r="M95" s="20">
        <v>3874789</v>
      </c>
      <c r="N95" s="20">
        <f t="shared" si="18"/>
        <v>65478633</v>
      </c>
      <c r="O95" s="19">
        <f>VLOOKUP(J95,[1]Values!$A$3:$D$462,3,FALSE)</f>
        <v>102689</v>
      </c>
      <c r="P95" s="19"/>
      <c r="Q95" s="19">
        <f t="shared" si="19"/>
        <v>102689</v>
      </c>
      <c r="R95" s="20">
        <f t="shared" si="20"/>
        <v>65581322</v>
      </c>
      <c r="S95" s="21">
        <f>VLOOKUP(H95,[1]Rates!$A$3:$D$139,3,FALSE)</f>
        <v>5.8E-5</v>
      </c>
      <c r="T95" s="22">
        <f t="shared" si="21"/>
        <v>3803.716676</v>
      </c>
      <c r="U95" s="19">
        <f>VLOOKUP(J95,[1]Values!$A$3:$D$462,4,FALSE)</f>
        <v>6224633</v>
      </c>
      <c r="V95" s="20">
        <v>60286</v>
      </c>
      <c r="W95" s="20">
        <f t="shared" si="22"/>
        <v>6164347</v>
      </c>
      <c r="X95" s="23">
        <f>VLOOKUP(H95,[1]Rates!$A$3:$D$139,4,FALSE)</f>
        <v>6.2000000000000003E-5</v>
      </c>
      <c r="Y95" s="90">
        <f t="shared" si="23"/>
        <v>382.18951400000003</v>
      </c>
      <c r="Z95" s="9"/>
    </row>
    <row r="96" spans="7:26" x14ac:dyDescent="0.25">
      <c r="G96" s="16"/>
      <c r="H96" s="9">
        <v>28</v>
      </c>
      <c r="I96" s="9" t="s">
        <v>13</v>
      </c>
      <c r="J96" s="17">
        <v>273</v>
      </c>
      <c r="K96" s="18">
        <v>1</v>
      </c>
      <c r="L96" s="19">
        <f>VLOOKUP(J96,[1]Values!$A$3:$D$462,2,FALSE)</f>
        <v>69353422</v>
      </c>
      <c r="M96" s="20">
        <v>3874789</v>
      </c>
      <c r="N96" s="20">
        <f t="shared" si="18"/>
        <v>65478633</v>
      </c>
      <c r="O96" s="19">
        <f>VLOOKUP(J96,[1]Values!$A$3:$D$462,3,FALSE)</f>
        <v>102689</v>
      </c>
      <c r="P96" s="19"/>
      <c r="Q96" s="19">
        <f t="shared" si="19"/>
        <v>102689</v>
      </c>
      <c r="R96" s="20">
        <f t="shared" si="20"/>
        <v>65581322</v>
      </c>
      <c r="S96" s="21">
        <f>VLOOKUP(H96,[1]Rates!$A$3:$D$139,3,FALSE)</f>
        <v>1.0820000000000001E-3</v>
      </c>
      <c r="T96" s="22">
        <f t="shared" si="21"/>
        <v>70958.990404000011</v>
      </c>
      <c r="U96" s="19">
        <f>VLOOKUP(J96,[1]Values!$A$3:$D$462,4,FALSE)</f>
        <v>6224633</v>
      </c>
      <c r="V96" s="20">
        <v>60286</v>
      </c>
      <c r="W96" s="20">
        <f t="shared" si="22"/>
        <v>6164347</v>
      </c>
      <c r="X96" s="23">
        <f>VLOOKUP(H96,[1]Rates!$A$3:$D$139,4,FALSE)</f>
        <v>1.1559999999999999E-3</v>
      </c>
      <c r="Y96" s="90">
        <f t="shared" si="23"/>
        <v>7125.9851319999998</v>
      </c>
      <c r="Z96" s="9"/>
    </row>
    <row r="97" spans="7:26" x14ac:dyDescent="0.25">
      <c r="G97" s="16"/>
      <c r="H97" s="9">
        <v>38</v>
      </c>
      <c r="I97" s="9" t="s">
        <v>12</v>
      </c>
      <c r="J97" s="17">
        <v>273</v>
      </c>
      <c r="K97" s="18">
        <v>1</v>
      </c>
      <c r="L97" s="19">
        <f>VLOOKUP(J97,[1]Values!$A$3:$D$462,2,FALSE)</f>
        <v>69353422</v>
      </c>
      <c r="M97" s="20">
        <v>3874789</v>
      </c>
      <c r="N97" s="20">
        <f t="shared" si="18"/>
        <v>65478633</v>
      </c>
      <c r="O97" s="19">
        <f>VLOOKUP(J97,[1]Values!$A$3:$D$462,3,FALSE)</f>
        <v>102689</v>
      </c>
      <c r="P97" s="19"/>
      <c r="Q97" s="19">
        <f t="shared" si="19"/>
        <v>102689</v>
      </c>
      <c r="R97" s="20">
        <f t="shared" si="20"/>
        <v>65581322</v>
      </c>
      <c r="S97" s="21">
        <f>VLOOKUP(H97,[1]Rates!$A$3:$D$139,3,FALSE)</f>
        <v>9.8999999999999994E-5</v>
      </c>
      <c r="T97" s="22">
        <f t="shared" si="21"/>
        <v>6492.550878</v>
      </c>
      <c r="U97" s="19">
        <f>VLOOKUP(J97,[1]Values!$A$3:$D$462,4,FALSE)</f>
        <v>6224633</v>
      </c>
      <c r="V97" s="20">
        <v>60286</v>
      </c>
      <c r="W97" s="20">
        <f t="shared" si="22"/>
        <v>6164347</v>
      </c>
      <c r="X97" s="23">
        <f>VLOOKUP(H97,[1]Rates!$A$3:$D$139,4,FALSE)</f>
        <v>8.6000000000000003E-5</v>
      </c>
      <c r="Y97" s="90">
        <f t="shared" si="23"/>
        <v>530.13384200000007</v>
      </c>
      <c r="Z97" s="9"/>
    </row>
    <row r="98" spans="7:26" x14ac:dyDescent="0.25">
      <c r="G98" s="16"/>
      <c r="H98" s="9">
        <v>41</v>
      </c>
      <c r="I98" s="9" t="s">
        <v>77</v>
      </c>
      <c r="J98" s="17">
        <v>273</v>
      </c>
      <c r="K98" s="18">
        <v>1</v>
      </c>
      <c r="L98" s="19">
        <f>VLOOKUP(J98,[1]Values!$A$3:$D$462,2,FALSE)</f>
        <v>69353422</v>
      </c>
      <c r="M98" s="20">
        <v>3874789</v>
      </c>
      <c r="N98" s="20">
        <f t="shared" si="18"/>
        <v>65478633</v>
      </c>
      <c r="O98" s="19">
        <f>VLOOKUP(J98,[1]Values!$A$3:$D$462,3,FALSE)</f>
        <v>102689</v>
      </c>
      <c r="P98" s="19"/>
      <c r="Q98" s="19">
        <f t="shared" si="19"/>
        <v>102689</v>
      </c>
      <c r="R98" s="20">
        <f t="shared" si="20"/>
        <v>65581322</v>
      </c>
      <c r="S98" s="21">
        <f>VLOOKUP(H98,[1]Rates!$A$3:$D$139,3,FALSE)</f>
        <v>0</v>
      </c>
      <c r="T98" s="22">
        <f t="shared" si="21"/>
        <v>0</v>
      </c>
      <c r="U98" s="19">
        <f>VLOOKUP(J98,[1]Values!$A$3:$D$462,4,FALSE)</f>
        <v>6224633</v>
      </c>
      <c r="V98" s="20">
        <v>60286</v>
      </c>
      <c r="W98" s="20">
        <f t="shared" si="22"/>
        <v>6164347</v>
      </c>
      <c r="X98" s="23">
        <f>VLOOKUP(H98,[1]Rates!$A$3:$D$139,4,FALSE)</f>
        <v>0</v>
      </c>
      <c r="Y98" s="90">
        <f t="shared" si="23"/>
        <v>0</v>
      </c>
      <c r="Z98" s="9"/>
    </row>
    <row r="99" spans="7:26" x14ac:dyDescent="0.25">
      <c r="G99" s="16"/>
      <c r="H99" s="9">
        <v>55</v>
      </c>
      <c r="I99" s="9" t="s">
        <v>26</v>
      </c>
      <c r="J99" s="17">
        <v>273</v>
      </c>
      <c r="K99" s="18">
        <v>1</v>
      </c>
      <c r="L99" s="19">
        <f>VLOOKUP(J99,[1]Values!$A$3:$D$462,2,FALSE)</f>
        <v>69353422</v>
      </c>
      <c r="M99" s="20">
        <v>3874789</v>
      </c>
      <c r="N99" s="20">
        <f t="shared" si="18"/>
        <v>65478633</v>
      </c>
      <c r="O99" s="19">
        <f>VLOOKUP(J99,[1]Values!$A$3:$D$462,3,FALSE)</f>
        <v>102689</v>
      </c>
      <c r="P99" s="19"/>
      <c r="Q99" s="19">
        <f t="shared" si="19"/>
        <v>102689</v>
      </c>
      <c r="R99" s="20">
        <f t="shared" si="20"/>
        <v>65581322</v>
      </c>
      <c r="S99" s="21">
        <f>VLOOKUP(H99,[1]Rates!$A$3:$D$139,3,FALSE)</f>
        <v>1.45E-4</v>
      </c>
      <c r="T99" s="22">
        <f t="shared" si="21"/>
        <v>9509.29169</v>
      </c>
      <c r="U99" s="19">
        <f>VLOOKUP(J99,[1]Values!$A$3:$D$462,4,FALSE)</f>
        <v>6224633</v>
      </c>
      <c r="V99" s="20">
        <v>60286</v>
      </c>
      <c r="W99" s="20">
        <f t="shared" si="22"/>
        <v>6164347</v>
      </c>
      <c r="X99" s="23">
        <f>VLOOKUP(H99,[1]Rates!$A$3:$D$139,4,FALSE)</f>
        <v>1.35E-4</v>
      </c>
      <c r="Y99" s="90">
        <f t="shared" si="23"/>
        <v>832.18684500000006</v>
      </c>
      <c r="Z99" s="9"/>
    </row>
    <row r="100" spans="7:26" x14ac:dyDescent="0.25">
      <c r="G100" s="16"/>
      <c r="H100" s="9">
        <v>71</v>
      </c>
      <c r="I100" s="9" t="s">
        <v>18</v>
      </c>
      <c r="J100" s="17">
        <v>273</v>
      </c>
      <c r="K100" s="18">
        <v>1</v>
      </c>
      <c r="L100" s="19">
        <f>VLOOKUP(J100,[1]Values!$A$3:$D$462,2,FALSE)</f>
        <v>69353422</v>
      </c>
      <c r="M100" s="20">
        <v>3874789</v>
      </c>
      <c r="N100" s="20">
        <f t="shared" si="18"/>
        <v>65478633</v>
      </c>
      <c r="O100" s="19">
        <f>VLOOKUP(J100,[1]Values!$A$3:$D$462,3,FALSE)</f>
        <v>102689</v>
      </c>
      <c r="P100" s="19"/>
      <c r="Q100" s="19">
        <f t="shared" si="19"/>
        <v>102689</v>
      </c>
      <c r="R100" s="20">
        <f t="shared" si="20"/>
        <v>65581322</v>
      </c>
      <c r="S100" s="21">
        <f>VLOOKUP(H100,[1]Rates!$A$3:$D$139,3,FALSE)</f>
        <v>9.0000000000000002E-6</v>
      </c>
      <c r="T100" s="22">
        <f t="shared" si="21"/>
        <v>590.231898</v>
      </c>
      <c r="U100" s="19">
        <f>VLOOKUP(J100,[1]Values!$A$3:$D$462,4,FALSE)</f>
        <v>6224633</v>
      </c>
      <c r="V100" s="20">
        <v>60286</v>
      </c>
      <c r="W100" s="20">
        <f t="shared" si="22"/>
        <v>6164347</v>
      </c>
      <c r="X100" s="23">
        <f>VLOOKUP(H100,[1]Rates!$A$3:$D$139,4,FALSE)</f>
        <v>9.0000000000000002E-6</v>
      </c>
      <c r="Y100" s="90">
        <f t="shared" si="23"/>
        <v>55.479123000000001</v>
      </c>
      <c r="Z100" s="9"/>
    </row>
    <row r="101" spans="7:26" x14ac:dyDescent="0.25">
      <c r="G101" s="16"/>
      <c r="H101" s="9">
        <v>72</v>
      </c>
      <c r="I101" s="9" t="s">
        <v>28</v>
      </c>
      <c r="J101" s="17">
        <v>273</v>
      </c>
      <c r="K101" s="18">
        <v>1</v>
      </c>
      <c r="L101" s="19">
        <f>VLOOKUP(J101,[1]Values!$A$3:$D$462,2,FALSE)</f>
        <v>69353422</v>
      </c>
      <c r="M101" s="20">
        <v>3874789</v>
      </c>
      <c r="N101" s="20">
        <f t="shared" si="18"/>
        <v>65478633</v>
      </c>
      <c r="O101" s="19">
        <f>VLOOKUP(J101,[1]Values!$A$3:$D$462,3,FALSE)</f>
        <v>102689</v>
      </c>
      <c r="P101" s="19"/>
      <c r="Q101" s="19">
        <f t="shared" si="19"/>
        <v>102689</v>
      </c>
      <c r="R101" s="20">
        <f t="shared" si="20"/>
        <v>65581322</v>
      </c>
      <c r="S101" s="21">
        <f>VLOOKUP(H101,[1]Rates!$A$3:$D$139,3,FALSE)</f>
        <v>2.5799999999999998E-4</v>
      </c>
      <c r="T101" s="22">
        <f t="shared" si="21"/>
        <v>16919.981076</v>
      </c>
      <c r="U101" s="19">
        <f>VLOOKUP(J101,[1]Values!$A$3:$D$462,4,FALSE)</f>
        <v>6224633</v>
      </c>
      <c r="V101" s="20">
        <v>60286</v>
      </c>
      <c r="W101" s="20">
        <f t="shared" si="22"/>
        <v>6164347</v>
      </c>
      <c r="X101" s="23">
        <f>VLOOKUP(H101,[1]Rates!$A$3:$D$139,4,FALSE)</f>
        <v>2.7500000000000002E-4</v>
      </c>
      <c r="Y101" s="90">
        <f t="shared" si="23"/>
        <v>1695.1954250000001</v>
      </c>
      <c r="Z101" s="9"/>
    </row>
    <row r="102" spans="7:26" x14ac:dyDescent="0.25">
      <c r="G102" s="16"/>
      <c r="H102" s="9">
        <v>84</v>
      </c>
      <c r="I102" s="9" t="s">
        <v>87</v>
      </c>
      <c r="J102" s="17">
        <v>273</v>
      </c>
      <c r="K102" s="18">
        <v>1</v>
      </c>
      <c r="L102" s="19">
        <f>VLOOKUP(J102,[1]Values!$A$3:$D$462,2,FALSE)</f>
        <v>69353422</v>
      </c>
      <c r="M102" s="20">
        <v>3874789</v>
      </c>
      <c r="N102" s="20">
        <f t="shared" si="18"/>
        <v>65478633</v>
      </c>
      <c r="O102" s="19">
        <f>VLOOKUP(J102,[1]Values!$A$3:$D$462,3,FALSE)</f>
        <v>102689</v>
      </c>
      <c r="P102" s="19"/>
      <c r="Q102" s="19">
        <f t="shared" si="19"/>
        <v>102689</v>
      </c>
      <c r="R102" s="20">
        <f t="shared" si="20"/>
        <v>65581322</v>
      </c>
      <c r="S102" s="21">
        <f>VLOOKUP(H102,[1]Rates!$A$3:$D$139,3,FALSE)</f>
        <v>0</v>
      </c>
      <c r="T102" s="22">
        <f t="shared" si="21"/>
        <v>0</v>
      </c>
      <c r="U102" s="19">
        <f>VLOOKUP(J102,[1]Values!$A$3:$D$462,4,FALSE)</f>
        <v>6224633</v>
      </c>
      <c r="V102" s="20">
        <v>60286</v>
      </c>
      <c r="W102" s="20">
        <f t="shared" si="22"/>
        <v>6164347</v>
      </c>
      <c r="X102" s="23">
        <f>VLOOKUP(H102,[1]Rates!$A$3:$D$139,4,FALSE)</f>
        <v>0</v>
      </c>
      <c r="Y102" s="90">
        <f t="shared" si="23"/>
        <v>0</v>
      </c>
      <c r="Z102" s="9"/>
    </row>
    <row r="103" spans="7:26" x14ac:dyDescent="0.25">
      <c r="G103" s="16"/>
      <c r="H103" s="9">
        <v>104</v>
      </c>
      <c r="I103" s="9" t="s">
        <v>82</v>
      </c>
      <c r="J103" s="17">
        <v>273</v>
      </c>
      <c r="K103" s="18">
        <v>0.6</v>
      </c>
      <c r="L103" s="19">
        <f>VLOOKUP(J103,[1]Values!$A$3:$D$462,2,FALSE)</f>
        <v>69353422</v>
      </c>
      <c r="M103" s="20">
        <v>3874789</v>
      </c>
      <c r="N103" s="20">
        <f t="shared" si="18"/>
        <v>39287179.799999997</v>
      </c>
      <c r="O103" s="19">
        <f>VLOOKUP(J103,[1]Values!$A$3:$D$462,3,FALSE)</f>
        <v>102689</v>
      </c>
      <c r="P103" s="19"/>
      <c r="Q103" s="19">
        <f t="shared" si="19"/>
        <v>61613.399999999994</v>
      </c>
      <c r="R103" s="20">
        <f t="shared" si="20"/>
        <v>39348793.199999996</v>
      </c>
      <c r="S103" s="21">
        <f>VLOOKUP(H103,[1]Rates!$A$3:$D$139,3,FALSE)</f>
        <v>0</v>
      </c>
      <c r="T103" s="22">
        <f t="shared" si="21"/>
        <v>0</v>
      </c>
      <c r="U103" s="19">
        <f>VLOOKUP(J103,[1]Values!$A$3:$D$462,4,FALSE)</f>
        <v>6224633</v>
      </c>
      <c r="V103" s="20">
        <v>60286</v>
      </c>
      <c r="W103" s="20">
        <f t="shared" si="22"/>
        <v>3698608.1999999997</v>
      </c>
      <c r="X103" s="23">
        <f>VLOOKUP(H103,[1]Rates!$A$3:$D$139,4,FALSE)</f>
        <v>0</v>
      </c>
      <c r="Y103" s="90">
        <f t="shared" si="23"/>
        <v>0</v>
      </c>
      <c r="Z103" s="9"/>
    </row>
    <row r="104" spans="7:26" x14ac:dyDescent="0.25">
      <c r="G104" s="16"/>
      <c r="H104" s="9">
        <v>117</v>
      </c>
      <c r="I104" s="9" t="s">
        <v>21</v>
      </c>
      <c r="J104" s="17">
        <v>273</v>
      </c>
      <c r="K104" s="18">
        <v>1</v>
      </c>
      <c r="L104" s="19">
        <f>VLOOKUP(J104,[1]Values!$A$3:$D$462,2,FALSE)</f>
        <v>69353422</v>
      </c>
      <c r="M104" s="20">
        <v>3874789</v>
      </c>
      <c r="N104" s="20">
        <f t="shared" si="18"/>
        <v>65478633</v>
      </c>
      <c r="O104" s="19">
        <f>VLOOKUP(J104,[1]Values!$A$3:$D$462,3,FALSE)</f>
        <v>102689</v>
      </c>
      <c r="P104" s="19"/>
      <c r="Q104" s="19">
        <f t="shared" si="19"/>
        <v>102689</v>
      </c>
      <c r="R104" s="20">
        <f t="shared" si="20"/>
        <v>65581322</v>
      </c>
      <c r="S104" s="21">
        <f>VLOOKUP(H104,[1]Rates!$A$3:$D$139,3,FALSE)</f>
        <v>2.1900000000000001E-4</v>
      </c>
      <c r="T104" s="22">
        <f t="shared" si="21"/>
        <v>14362.309518</v>
      </c>
      <c r="U104" s="19">
        <f>VLOOKUP(J104,[1]Values!$A$3:$D$462,4,FALSE)</f>
        <v>6224633</v>
      </c>
      <c r="V104" s="20">
        <v>60286</v>
      </c>
      <c r="W104" s="20">
        <f t="shared" si="22"/>
        <v>6164347</v>
      </c>
      <c r="X104" s="23">
        <f>VLOOKUP(H104,[1]Rates!$A$3:$D$139,4,FALSE)</f>
        <v>2.34E-4</v>
      </c>
      <c r="Y104" s="90">
        <f t="shared" si="23"/>
        <v>1442.4571980000001</v>
      </c>
      <c r="Z104" s="9"/>
    </row>
    <row r="105" spans="7:26" x14ac:dyDescent="0.25">
      <c r="G105" s="16"/>
      <c r="H105" s="9">
        <v>119</v>
      </c>
      <c r="I105" s="9" t="s">
        <v>88</v>
      </c>
      <c r="J105" s="17">
        <v>273</v>
      </c>
      <c r="K105" s="18">
        <v>1</v>
      </c>
      <c r="L105" s="19">
        <f>VLOOKUP(J105,[1]Values!$A$3:$D$462,2,FALSE)</f>
        <v>69353422</v>
      </c>
      <c r="M105" s="20">
        <v>3874789</v>
      </c>
      <c r="N105" s="20">
        <f t="shared" si="18"/>
        <v>65478633</v>
      </c>
      <c r="O105" s="19">
        <f>VLOOKUP(J105,[1]Values!$A$3:$D$462,3,FALSE)</f>
        <v>102689</v>
      </c>
      <c r="P105" s="19"/>
      <c r="Q105" s="19">
        <f t="shared" si="19"/>
        <v>102689</v>
      </c>
      <c r="R105" s="20">
        <f t="shared" si="20"/>
        <v>65581322</v>
      </c>
      <c r="S105" s="21">
        <f>VLOOKUP(H105,[1]Rates!$A$3:$D$139,3,FALSE)</f>
        <v>0</v>
      </c>
      <c r="T105" s="22">
        <f t="shared" si="21"/>
        <v>0</v>
      </c>
      <c r="U105" s="19">
        <f>VLOOKUP(J105,[1]Values!$A$3:$D$462,4,FALSE)</f>
        <v>6224633</v>
      </c>
      <c r="V105" s="20">
        <v>60286</v>
      </c>
      <c r="W105" s="20">
        <f t="shared" si="22"/>
        <v>6164347</v>
      </c>
      <c r="X105" s="23">
        <f>VLOOKUP(H105,[1]Rates!$A$3:$D$139,4,FALSE)</f>
        <v>0</v>
      </c>
      <c r="Y105" s="90">
        <f t="shared" si="23"/>
        <v>0</v>
      </c>
      <c r="Z105" s="9"/>
    </row>
    <row r="106" spans="7:26" x14ac:dyDescent="0.25">
      <c r="G106" s="16"/>
      <c r="H106" s="9">
        <v>123</v>
      </c>
      <c r="I106" s="9" t="s">
        <v>29</v>
      </c>
      <c r="J106" s="17">
        <v>273</v>
      </c>
      <c r="K106" s="18">
        <v>1</v>
      </c>
      <c r="L106" s="19">
        <f>VLOOKUP(J106,[1]Values!$A$3:$D$462,2,FALSE)</f>
        <v>69353422</v>
      </c>
      <c r="M106" s="20">
        <v>3874789</v>
      </c>
      <c r="N106" s="20">
        <f t="shared" si="18"/>
        <v>65478633</v>
      </c>
      <c r="O106" s="19">
        <f>VLOOKUP(J106,[1]Values!$A$3:$D$462,3,FALSE)</f>
        <v>102689</v>
      </c>
      <c r="P106" s="19"/>
      <c r="Q106" s="19">
        <f t="shared" si="19"/>
        <v>102689</v>
      </c>
      <c r="R106" s="20">
        <f t="shared" si="20"/>
        <v>65581322</v>
      </c>
      <c r="S106" s="21">
        <f>VLOOKUP(H106,[1]Rates!$A$3:$D$139,3,FALSE)</f>
        <v>9.7199999999999999E-4</v>
      </c>
      <c r="T106" s="22">
        <f t="shared" si="21"/>
        <v>63745.044984</v>
      </c>
      <c r="U106" s="19">
        <f>VLOOKUP(J106,[1]Values!$A$3:$D$462,4,FALSE)</f>
        <v>6224633</v>
      </c>
      <c r="V106" s="20">
        <v>60286</v>
      </c>
      <c r="W106" s="20">
        <f t="shared" si="22"/>
        <v>6164347</v>
      </c>
      <c r="X106" s="23">
        <f>VLOOKUP(H106,[1]Rates!$A$3:$D$139,4,FALSE)</f>
        <v>1.0369999999999999E-3</v>
      </c>
      <c r="Y106" s="90">
        <f t="shared" si="23"/>
        <v>6392.4278389999999</v>
      </c>
      <c r="Z106" s="9"/>
    </row>
    <row r="107" spans="7:26" x14ac:dyDescent="0.25">
      <c r="G107" s="16"/>
      <c r="H107" s="9"/>
      <c r="I107" s="9"/>
      <c r="J107" s="17"/>
      <c r="K107" s="18"/>
      <c r="L107" s="20"/>
      <c r="M107" s="20"/>
      <c r="N107" s="20"/>
      <c r="O107" s="20"/>
      <c r="P107" s="20"/>
      <c r="Q107" s="20"/>
      <c r="R107" s="20"/>
      <c r="S107" s="23"/>
      <c r="T107" s="22"/>
      <c r="U107" s="20"/>
      <c r="V107" s="20"/>
      <c r="W107" s="20"/>
      <c r="X107" s="23"/>
      <c r="Y107" s="90"/>
      <c r="Z107" s="9"/>
    </row>
    <row r="108" spans="7:26" ht="15.75" x14ac:dyDescent="0.25">
      <c r="G108" s="91">
        <v>84</v>
      </c>
      <c r="H108" s="28" t="s">
        <v>87</v>
      </c>
      <c r="I108" s="9"/>
      <c r="J108" s="17"/>
      <c r="K108" s="18"/>
      <c r="L108" s="20"/>
      <c r="M108" s="20"/>
      <c r="N108" s="20"/>
      <c r="O108" s="20"/>
      <c r="P108" s="20"/>
      <c r="Q108" s="20"/>
      <c r="R108" s="20"/>
      <c r="S108" s="23"/>
      <c r="T108" s="22"/>
      <c r="U108" s="20"/>
      <c r="V108" s="20"/>
      <c r="W108" s="20"/>
      <c r="X108" s="23"/>
      <c r="Y108" s="90"/>
      <c r="Z108" s="9"/>
    </row>
    <row r="109" spans="7:26" x14ac:dyDescent="0.25">
      <c r="G109" s="16"/>
      <c r="H109" s="9">
        <v>1</v>
      </c>
      <c r="I109" s="9" t="s">
        <v>11</v>
      </c>
      <c r="J109" s="17">
        <v>923</v>
      </c>
      <c r="K109" s="18">
        <v>1</v>
      </c>
      <c r="L109" s="19">
        <f>VLOOKUP(J109,[1]Values!$A$3:$D$462,2,FALSE)</f>
        <v>0</v>
      </c>
      <c r="M109" s="20"/>
      <c r="N109" s="20">
        <f t="shared" ref="N109:N128" si="24">(L109-M109)*K109</f>
        <v>0</v>
      </c>
      <c r="O109" s="19">
        <f>VLOOKUP(J109,[1]Values!$A$3:$D$462,3,FALSE)</f>
        <v>473974</v>
      </c>
      <c r="P109" s="20">
        <v>300</v>
      </c>
      <c r="Q109" s="19">
        <f t="shared" ref="Q109:Q128" si="25">(O109-P109)*K109</f>
        <v>473674</v>
      </c>
      <c r="R109" s="20">
        <f t="shared" ref="R109:R128" si="26">(L109-M109+O109-P109)*K109</f>
        <v>473674</v>
      </c>
      <c r="S109" s="21">
        <f>VLOOKUP(H109,[1]Rates!$A$3:$D$139,3,FALSE)</f>
        <v>1.908E-3</v>
      </c>
      <c r="T109" s="22">
        <f t="shared" ref="T109:T128" si="27">R109*S109</f>
        <v>903.769992</v>
      </c>
      <c r="U109" s="19">
        <f>VLOOKUP(J109,[1]Values!$A$3:$D$462,4,FALSE)</f>
        <v>0</v>
      </c>
      <c r="V109" s="20"/>
      <c r="W109" s="20">
        <f t="shared" ref="W109:W128" si="28">(U109-V109)*K109</f>
        <v>0</v>
      </c>
      <c r="X109" s="23">
        <f>VLOOKUP(H109,[1]Rates!$A$3:$D$139,4,FALSE)</f>
        <v>2.0739999999999999E-3</v>
      </c>
      <c r="Y109" s="90">
        <f t="shared" ref="Y109:Y128" si="29">W109*X109</f>
        <v>0</v>
      </c>
      <c r="Z109" s="9"/>
    </row>
    <row r="110" spans="7:26" x14ac:dyDescent="0.25">
      <c r="G110" s="16"/>
      <c r="H110" s="9">
        <v>2</v>
      </c>
      <c r="I110" s="9" t="s">
        <v>27</v>
      </c>
      <c r="J110" s="17">
        <v>923</v>
      </c>
      <c r="K110" s="18">
        <v>1</v>
      </c>
      <c r="L110" s="19">
        <f>VLOOKUP(J110,[1]Values!$A$3:$D$462,2,FALSE)</f>
        <v>0</v>
      </c>
      <c r="M110" s="20"/>
      <c r="N110" s="20">
        <f t="shared" si="24"/>
        <v>0</v>
      </c>
      <c r="O110" s="19">
        <f>VLOOKUP(J110,[1]Values!$A$3:$D$462,3,FALSE)</f>
        <v>473974</v>
      </c>
      <c r="P110" s="20">
        <v>300</v>
      </c>
      <c r="Q110" s="19">
        <f t="shared" si="25"/>
        <v>473674</v>
      </c>
      <c r="R110" s="20">
        <f t="shared" si="26"/>
        <v>473674</v>
      </c>
      <c r="S110" s="21">
        <f>VLOOKUP(H110,[1]Rates!$A$3:$D$139,3,FALSE)</f>
        <v>2.0900000000000001E-4</v>
      </c>
      <c r="T110" s="22">
        <f t="shared" si="27"/>
        <v>98.997866000000002</v>
      </c>
      <c r="U110" s="19">
        <f>VLOOKUP(J110,[1]Values!$A$3:$D$462,4,FALSE)</f>
        <v>0</v>
      </c>
      <c r="V110" s="20"/>
      <c r="W110" s="20">
        <f t="shared" si="28"/>
        <v>0</v>
      </c>
      <c r="X110" s="23">
        <f>VLOOKUP(H110,[1]Rates!$A$3:$D$139,4,FALSE)</f>
        <v>2.3000000000000001E-4</v>
      </c>
      <c r="Y110" s="90">
        <f t="shared" si="29"/>
        <v>0</v>
      </c>
      <c r="Z110" s="9"/>
    </row>
    <row r="111" spans="7:26" x14ac:dyDescent="0.25">
      <c r="G111" s="16"/>
      <c r="H111" s="9">
        <v>3</v>
      </c>
      <c r="I111" s="9" t="s">
        <v>20</v>
      </c>
      <c r="J111" s="17">
        <v>923</v>
      </c>
      <c r="K111" s="18">
        <v>1</v>
      </c>
      <c r="L111" s="19">
        <f>VLOOKUP(J111,[1]Values!$A$3:$D$462,2,FALSE)</f>
        <v>0</v>
      </c>
      <c r="M111" s="20"/>
      <c r="N111" s="20">
        <f t="shared" si="24"/>
        <v>0</v>
      </c>
      <c r="O111" s="19">
        <f>VLOOKUP(J111,[1]Values!$A$3:$D$462,3,FALSE)</f>
        <v>473974</v>
      </c>
      <c r="P111" s="20">
        <v>300</v>
      </c>
      <c r="Q111" s="19">
        <f t="shared" si="25"/>
        <v>473674</v>
      </c>
      <c r="R111" s="20">
        <f t="shared" si="26"/>
        <v>473674</v>
      </c>
      <c r="S111" s="21">
        <f>VLOOKUP(H111,[1]Rates!$A$3:$D$139,3,FALSE)</f>
        <v>4.9299999999999995E-4</v>
      </c>
      <c r="T111" s="22">
        <f t="shared" si="27"/>
        <v>233.52128199999999</v>
      </c>
      <c r="U111" s="19">
        <f>VLOOKUP(J111,[1]Values!$A$3:$D$462,4,FALSE)</f>
        <v>0</v>
      </c>
      <c r="V111" s="20"/>
      <c r="W111" s="20">
        <f t="shared" si="28"/>
        <v>0</v>
      </c>
      <c r="X111" s="23">
        <f>VLOOKUP(H111,[1]Rates!$A$3:$D$139,4,FALSE)</f>
        <v>5.2599999999999999E-4</v>
      </c>
      <c r="Y111" s="90">
        <f t="shared" si="29"/>
        <v>0</v>
      </c>
      <c r="Z111" s="9"/>
    </row>
    <row r="112" spans="7:26" x14ac:dyDescent="0.25">
      <c r="G112" s="16"/>
      <c r="H112" s="9">
        <v>5</v>
      </c>
      <c r="I112" s="9" t="s">
        <v>17</v>
      </c>
      <c r="J112" s="17">
        <v>923</v>
      </c>
      <c r="K112" s="18">
        <v>0.6</v>
      </c>
      <c r="L112" s="19">
        <f>VLOOKUP(J112,[1]Values!$A$3:$D$462,2,FALSE)</f>
        <v>0</v>
      </c>
      <c r="M112" s="20"/>
      <c r="N112" s="20">
        <f t="shared" si="24"/>
        <v>0</v>
      </c>
      <c r="O112" s="19">
        <f>VLOOKUP(J112,[1]Values!$A$3:$D$462,3,FALSE)</f>
        <v>473974</v>
      </c>
      <c r="P112" s="20">
        <v>300</v>
      </c>
      <c r="Q112" s="19">
        <f t="shared" si="25"/>
        <v>284204.39999999997</v>
      </c>
      <c r="R112" s="20">
        <f t="shared" si="26"/>
        <v>284204.39999999997</v>
      </c>
      <c r="S112" s="21">
        <f>VLOOKUP(H112,[1]Rates!$A$3:$D$139,3,FALSE)</f>
        <v>6.038E-3</v>
      </c>
      <c r="T112" s="22">
        <f t="shared" si="27"/>
        <v>1716.0261671999997</v>
      </c>
      <c r="U112" s="19">
        <f>VLOOKUP(J112,[1]Values!$A$3:$D$462,4,FALSE)</f>
        <v>0</v>
      </c>
      <c r="V112" s="20"/>
      <c r="W112" s="20">
        <f t="shared" si="28"/>
        <v>0</v>
      </c>
      <c r="X112" s="23">
        <f>VLOOKUP(H112,[1]Rates!$A$3:$D$139,4,FALSE)</f>
        <v>6.2370000000000004E-3</v>
      </c>
      <c r="Y112" s="90">
        <f t="shared" si="29"/>
        <v>0</v>
      </c>
      <c r="Z112" s="9"/>
    </row>
    <row r="113" spans="7:26" x14ac:dyDescent="0.25">
      <c r="G113" s="16"/>
      <c r="H113" s="9">
        <v>137</v>
      </c>
      <c r="I113" s="9" t="s">
        <v>140</v>
      </c>
      <c r="J113" s="17">
        <v>923</v>
      </c>
      <c r="K113" s="18">
        <v>0.6</v>
      </c>
      <c r="L113" s="19">
        <f>VLOOKUP(J113,[1]Values!$A$3:$D$462,2,FALSE)</f>
        <v>0</v>
      </c>
      <c r="M113" s="20"/>
      <c r="N113" s="20">
        <f t="shared" si="24"/>
        <v>0</v>
      </c>
      <c r="O113" s="19">
        <f>VLOOKUP(J113,[1]Values!$A$3:$D$462,3,FALSE)</f>
        <v>473974</v>
      </c>
      <c r="P113" s="20">
        <v>300</v>
      </c>
      <c r="Q113" s="19">
        <f t="shared" si="25"/>
        <v>284204.39999999997</v>
      </c>
      <c r="R113" s="20">
        <f t="shared" si="26"/>
        <v>284204.39999999997</v>
      </c>
      <c r="S113" s="21">
        <f>VLOOKUP(H113,[1]Rates!$A$3:$D$139,3,FALSE)</f>
        <v>7.2000000000000002E-5</v>
      </c>
      <c r="T113" s="22">
        <f t="shared" si="27"/>
        <v>20.462716799999999</v>
      </c>
      <c r="U113" s="19">
        <f>VLOOKUP(J113,[1]Values!$A$3:$D$462,4,FALSE)</f>
        <v>0</v>
      </c>
      <c r="V113" s="20"/>
      <c r="W113" s="20">
        <f t="shared" si="28"/>
        <v>0</v>
      </c>
      <c r="X113" s="23">
        <f>VLOOKUP(H113,[1]Rates!$A$3:$D$139,4,FALSE)</f>
        <v>6.9999999999999994E-5</v>
      </c>
      <c r="Y113" s="90">
        <f t="shared" si="29"/>
        <v>0</v>
      </c>
      <c r="Z113" s="9"/>
    </row>
    <row r="114" spans="7:26" x14ac:dyDescent="0.25">
      <c r="G114" s="16"/>
      <c r="H114" s="9">
        <v>6</v>
      </c>
      <c r="I114" s="9" t="s">
        <v>70</v>
      </c>
      <c r="J114" s="17">
        <v>923</v>
      </c>
      <c r="K114" s="18">
        <v>0.6</v>
      </c>
      <c r="L114" s="19">
        <f>VLOOKUP(J114,[1]Values!$A$3:$D$462,2,FALSE)</f>
        <v>0</v>
      </c>
      <c r="M114" s="20"/>
      <c r="N114" s="20">
        <f t="shared" si="24"/>
        <v>0</v>
      </c>
      <c r="O114" s="19">
        <f>VLOOKUP(J114,[1]Values!$A$3:$D$462,3,FALSE)</f>
        <v>473974</v>
      </c>
      <c r="P114" s="20">
        <v>300</v>
      </c>
      <c r="Q114" s="19">
        <f t="shared" si="25"/>
        <v>284204.39999999997</v>
      </c>
      <c r="R114" s="20">
        <f t="shared" si="26"/>
        <v>284204.39999999997</v>
      </c>
      <c r="S114" s="21">
        <f>VLOOKUP(H114,[1]Rates!$A$3:$D$139,3,FALSE)</f>
        <v>0</v>
      </c>
      <c r="T114" s="22">
        <f t="shared" si="27"/>
        <v>0</v>
      </c>
      <c r="U114" s="19">
        <f>VLOOKUP(J114,[1]Values!$A$3:$D$462,4,FALSE)</f>
        <v>0</v>
      </c>
      <c r="V114" s="20"/>
      <c r="W114" s="20">
        <f t="shared" si="28"/>
        <v>0</v>
      </c>
      <c r="X114" s="23">
        <f>VLOOKUP(H114,[1]Rates!$A$3:$D$139,4,FALSE)</f>
        <v>0</v>
      </c>
      <c r="Y114" s="90">
        <f t="shared" si="29"/>
        <v>0</v>
      </c>
      <c r="Z114" s="9"/>
    </row>
    <row r="115" spans="7:26" x14ac:dyDescent="0.25">
      <c r="G115" s="16"/>
      <c r="H115" s="9">
        <v>7</v>
      </c>
      <c r="I115" s="9" t="s">
        <v>9</v>
      </c>
      <c r="J115" s="17">
        <v>923</v>
      </c>
      <c r="K115" s="18">
        <v>1</v>
      </c>
      <c r="L115" s="19">
        <f>VLOOKUP(J115,[1]Values!$A$3:$D$462,2,FALSE)</f>
        <v>0</v>
      </c>
      <c r="M115" s="20"/>
      <c r="N115" s="20">
        <f t="shared" si="24"/>
        <v>0</v>
      </c>
      <c r="O115" s="19">
        <f>VLOOKUP(J115,[1]Values!$A$3:$D$462,3,FALSE)</f>
        <v>473974</v>
      </c>
      <c r="P115" s="20">
        <v>300</v>
      </c>
      <c r="Q115" s="19">
        <f t="shared" si="25"/>
        <v>473674</v>
      </c>
      <c r="R115" s="20">
        <f t="shared" si="26"/>
        <v>473674</v>
      </c>
      <c r="S115" s="21">
        <f>VLOOKUP(H115,[1]Rates!$A$3:$D$139,3,FALSE)</f>
        <v>1.01E-4</v>
      </c>
      <c r="T115" s="22">
        <f t="shared" si="27"/>
        <v>47.841073999999999</v>
      </c>
      <c r="U115" s="19">
        <f>VLOOKUP(J115,[1]Values!$A$3:$D$462,4,FALSE)</f>
        <v>0</v>
      </c>
      <c r="V115" s="20"/>
      <c r="W115" s="20">
        <f t="shared" si="28"/>
        <v>0</v>
      </c>
      <c r="X115" s="23">
        <f>VLOOKUP(H115,[1]Rates!$A$3:$D$139,4,FALSE)</f>
        <v>1.08E-4</v>
      </c>
      <c r="Y115" s="90">
        <f t="shared" si="29"/>
        <v>0</v>
      </c>
      <c r="Z115" s="9"/>
    </row>
    <row r="116" spans="7:26" x14ac:dyDescent="0.25">
      <c r="G116" s="16"/>
      <c r="H116" s="9">
        <v>8</v>
      </c>
      <c r="I116" s="9" t="s">
        <v>23</v>
      </c>
      <c r="J116" s="17">
        <v>923</v>
      </c>
      <c r="K116" s="18">
        <v>1</v>
      </c>
      <c r="L116" s="19">
        <f>VLOOKUP(J116,[1]Values!$A$3:$D$462,2,FALSE)</f>
        <v>0</v>
      </c>
      <c r="M116" s="20"/>
      <c r="N116" s="20">
        <f t="shared" si="24"/>
        <v>0</v>
      </c>
      <c r="O116" s="19">
        <f>VLOOKUP(J116,[1]Values!$A$3:$D$462,3,FALSE)</f>
        <v>473974</v>
      </c>
      <c r="P116" s="20">
        <v>300</v>
      </c>
      <c r="Q116" s="19">
        <f t="shared" si="25"/>
        <v>473674</v>
      </c>
      <c r="R116" s="20">
        <f t="shared" si="26"/>
        <v>473674</v>
      </c>
      <c r="S116" s="21">
        <f>VLOOKUP(H116,[1]Rates!$A$3:$D$139,3,FALSE)</f>
        <v>1.5300000000000001E-4</v>
      </c>
      <c r="T116" s="22">
        <f t="shared" si="27"/>
        <v>72.472121999999999</v>
      </c>
      <c r="U116" s="19">
        <f>VLOOKUP(J116,[1]Values!$A$3:$D$462,4,FALSE)</f>
        <v>0</v>
      </c>
      <c r="V116" s="20"/>
      <c r="W116" s="20">
        <f t="shared" si="28"/>
        <v>0</v>
      </c>
      <c r="X116" s="23">
        <f>VLOOKUP(H116,[1]Rates!$A$3:$D$139,4,FALSE)</f>
        <v>1.64E-4</v>
      </c>
      <c r="Y116" s="90">
        <f t="shared" si="29"/>
        <v>0</v>
      </c>
      <c r="Z116" s="9"/>
    </row>
    <row r="117" spans="7:26" x14ac:dyDescent="0.25">
      <c r="G117" s="16"/>
      <c r="H117" s="9">
        <v>19</v>
      </c>
      <c r="I117" s="9" t="s">
        <v>15</v>
      </c>
      <c r="J117" s="17">
        <v>923</v>
      </c>
      <c r="K117" s="18">
        <v>1</v>
      </c>
      <c r="L117" s="19">
        <f>VLOOKUP(J117,[1]Values!$A$3:$D$462,2,FALSE)</f>
        <v>0</v>
      </c>
      <c r="M117" s="20"/>
      <c r="N117" s="20">
        <f t="shared" si="24"/>
        <v>0</v>
      </c>
      <c r="O117" s="19">
        <f>VLOOKUP(J117,[1]Values!$A$3:$D$462,3,FALSE)</f>
        <v>473974</v>
      </c>
      <c r="P117" s="20">
        <v>300</v>
      </c>
      <c r="Q117" s="19">
        <f t="shared" si="25"/>
        <v>473674</v>
      </c>
      <c r="R117" s="20">
        <f t="shared" si="26"/>
        <v>473674</v>
      </c>
      <c r="S117" s="21">
        <f>VLOOKUP(H117,[1]Rates!$A$3:$D$139,3,FALSE)</f>
        <v>5.8E-5</v>
      </c>
      <c r="T117" s="22">
        <f t="shared" si="27"/>
        <v>27.473092000000001</v>
      </c>
      <c r="U117" s="19">
        <f>VLOOKUP(J117,[1]Values!$A$3:$D$462,4,FALSE)</f>
        <v>0</v>
      </c>
      <c r="V117" s="20"/>
      <c r="W117" s="20">
        <f t="shared" si="28"/>
        <v>0</v>
      </c>
      <c r="X117" s="23">
        <f>VLOOKUP(H117,[1]Rates!$A$3:$D$139,4,FALSE)</f>
        <v>6.2000000000000003E-5</v>
      </c>
      <c r="Y117" s="90">
        <f t="shared" si="29"/>
        <v>0</v>
      </c>
      <c r="Z117" s="9"/>
    </row>
    <row r="118" spans="7:26" x14ac:dyDescent="0.25">
      <c r="G118" s="16"/>
      <c r="H118" s="9">
        <v>28</v>
      </c>
      <c r="I118" s="9" t="s">
        <v>13</v>
      </c>
      <c r="J118" s="17">
        <v>923</v>
      </c>
      <c r="K118" s="18">
        <v>1</v>
      </c>
      <c r="L118" s="19">
        <f>VLOOKUP(J118,[1]Values!$A$3:$D$462,2,FALSE)</f>
        <v>0</v>
      </c>
      <c r="M118" s="20"/>
      <c r="N118" s="20">
        <f t="shared" si="24"/>
        <v>0</v>
      </c>
      <c r="O118" s="19">
        <f>VLOOKUP(J118,[1]Values!$A$3:$D$462,3,FALSE)</f>
        <v>473974</v>
      </c>
      <c r="P118" s="20">
        <v>300</v>
      </c>
      <c r="Q118" s="19">
        <f t="shared" si="25"/>
        <v>473674</v>
      </c>
      <c r="R118" s="20">
        <f t="shared" si="26"/>
        <v>473674</v>
      </c>
      <c r="S118" s="21">
        <f>VLOOKUP(H118,[1]Rates!$A$3:$D$139,3,FALSE)</f>
        <v>1.0820000000000001E-3</v>
      </c>
      <c r="T118" s="22">
        <f t="shared" si="27"/>
        <v>512.51526799999999</v>
      </c>
      <c r="U118" s="19">
        <f>VLOOKUP(J118,[1]Values!$A$3:$D$462,4,FALSE)</f>
        <v>0</v>
      </c>
      <c r="V118" s="20"/>
      <c r="W118" s="20">
        <f t="shared" si="28"/>
        <v>0</v>
      </c>
      <c r="X118" s="23">
        <f>VLOOKUP(H118,[1]Rates!$A$3:$D$139,4,FALSE)</f>
        <v>1.1559999999999999E-3</v>
      </c>
      <c r="Y118" s="90">
        <f t="shared" si="29"/>
        <v>0</v>
      </c>
      <c r="Z118" s="9"/>
    </row>
    <row r="119" spans="7:26" x14ac:dyDescent="0.25">
      <c r="G119" s="16"/>
      <c r="H119" s="9">
        <v>38</v>
      </c>
      <c r="I119" s="9" t="s">
        <v>12</v>
      </c>
      <c r="J119" s="17">
        <v>923</v>
      </c>
      <c r="K119" s="18">
        <v>1</v>
      </c>
      <c r="L119" s="19">
        <f>VLOOKUP(J119,[1]Values!$A$3:$D$462,2,FALSE)</f>
        <v>0</v>
      </c>
      <c r="M119" s="20"/>
      <c r="N119" s="20">
        <f t="shared" si="24"/>
        <v>0</v>
      </c>
      <c r="O119" s="19">
        <f>VLOOKUP(J119,[1]Values!$A$3:$D$462,3,FALSE)</f>
        <v>473974</v>
      </c>
      <c r="P119" s="20">
        <v>300</v>
      </c>
      <c r="Q119" s="19">
        <f t="shared" si="25"/>
        <v>473674</v>
      </c>
      <c r="R119" s="20">
        <f t="shared" si="26"/>
        <v>473674</v>
      </c>
      <c r="S119" s="21">
        <f>VLOOKUP(H119,[1]Rates!$A$3:$D$139,3,FALSE)</f>
        <v>9.8999999999999994E-5</v>
      </c>
      <c r="T119" s="22">
        <f t="shared" si="27"/>
        <v>46.893725999999994</v>
      </c>
      <c r="U119" s="19">
        <f>VLOOKUP(J119,[1]Values!$A$3:$D$462,4,FALSE)</f>
        <v>0</v>
      </c>
      <c r="V119" s="20"/>
      <c r="W119" s="20">
        <f t="shared" si="28"/>
        <v>0</v>
      </c>
      <c r="X119" s="23">
        <f>VLOOKUP(H119,[1]Rates!$A$3:$D$139,4,FALSE)</f>
        <v>8.6000000000000003E-5</v>
      </c>
      <c r="Y119" s="90">
        <f t="shared" si="29"/>
        <v>0</v>
      </c>
      <c r="Z119" s="9"/>
    </row>
    <row r="120" spans="7:26" x14ac:dyDescent="0.25">
      <c r="G120" s="16"/>
      <c r="H120" s="9">
        <v>41</v>
      </c>
      <c r="I120" s="9" t="s">
        <v>77</v>
      </c>
      <c r="J120" s="17">
        <v>923</v>
      </c>
      <c r="K120" s="18">
        <v>1</v>
      </c>
      <c r="L120" s="19">
        <f>VLOOKUP(J120,[1]Values!$A$3:$D$462,2,FALSE)</f>
        <v>0</v>
      </c>
      <c r="M120" s="20"/>
      <c r="N120" s="20">
        <f t="shared" si="24"/>
        <v>0</v>
      </c>
      <c r="O120" s="19">
        <f>VLOOKUP(J120,[1]Values!$A$3:$D$462,3,FALSE)</f>
        <v>473974</v>
      </c>
      <c r="P120" s="20">
        <v>300</v>
      </c>
      <c r="Q120" s="19">
        <f t="shared" si="25"/>
        <v>473674</v>
      </c>
      <c r="R120" s="20">
        <f t="shared" si="26"/>
        <v>473674</v>
      </c>
      <c r="S120" s="21">
        <f>VLOOKUP(H120,[1]Rates!$A$3:$D$139,3,FALSE)</f>
        <v>0</v>
      </c>
      <c r="T120" s="22">
        <f t="shared" si="27"/>
        <v>0</v>
      </c>
      <c r="U120" s="19">
        <f>VLOOKUP(J120,[1]Values!$A$3:$D$462,4,FALSE)</f>
        <v>0</v>
      </c>
      <c r="V120" s="20"/>
      <c r="W120" s="20">
        <f t="shared" si="28"/>
        <v>0</v>
      </c>
      <c r="X120" s="23">
        <f>VLOOKUP(H120,[1]Rates!$A$3:$D$139,4,FALSE)</f>
        <v>0</v>
      </c>
      <c r="Y120" s="90">
        <f t="shared" si="29"/>
        <v>0</v>
      </c>
      <c r="Z120" s="9"/>
    </row>
    <row r="121" spans="7:26" x14ac:dyDescent="0.25">
      <c r="G121" s="16"/>
      <c r="H121" s="9">
        <v>55</v>
      </c>
      <c r="I121" s="9" t="s">
        <v>26</v>
      </c>
      <c r="J121" s="17">
        <v>923</v>
      </c>
      <c r="K121" s="18">
        <v>1</v>
      </c>
      <c r="L121" s="19">
        <f>VLOOKUP(J121,[1]Values!$A$3:$D$462,2,FALSE)</f>
        <v>0</v>
      </c>
      <c r="M121" s="20"/>
      <c r="N121" s="20">
        <f t="shared" si="24"/>
        <v>0</v>
      </c>
      <c r="O121" s="19">
        <f>VLOOKUP(J121,[1]Values!$A$3:$D$462,3,FALSE)</f>
        <v>473974</v>
      </c>
      <c r="P121" s="20">
        <v>300</v>
      </c>
      <c r="Q121" s="19">
        <f t="shared" si="25"/>
        <v>473674</v>
      </c>
      <c r="R121" s="20">
        <f t="shared" si="26"/>
        <v>473674</v>
      </c>
      <c r="S121" s="21">
        <f>VLOOKUP(H121,[1]Rates!$A$3:$D$139,3,FALSE)</f>
        <v>1.45E-4</v>
      </c>
      <c r="T121" s="22">
        <f t="shared" si="27"/>
        <v>68.682730000000006</v>
      </c>
      <c r="U121" s="19">
        <f>VLOOKUP(J121,[1]Values!$A$3:$D$462,4,FALSE)</f>
        <v>0</v>
      </c>
      <c r="V121" s="20"/>
      <c r="W121" s="20">
        <f t="shared" si="28"/>
        <v>0</v>
      </c>
      <c r="X121" s="23">
        <f>VLOOKUP(H121,[1]Rates!$A$3:$D$139,4,FALSE)</f>
        <v>1.35E-4</v>
      </c>
      <c r="Y121" s="90">
        <f t="shared" si="29"/>
        <v>0</v>
      </c>
      <c r="Z121" s="9"/>
    </row>
    <row r="122" spans="7:26" x14ac:dyDescent="0.25">
      <c r="G122" s="16"/>
      <c r="H122" s="9">
        <v>71</v>
      </c>
      <c r="I122" s="9" t="s">
        <v>18</v>
      </c>
      <c r="J122" s="17">
        <v>923</v>
      </c>
      <c r="K122" s="18">
        <v>1</v>
      </c>
      <c r="L122" s="19">
        <f>VLOOKUP(J122,[1]Values!$A$3:$D$462,2,FALSE)</f>
        <v>0</v>
      </c>
      <c r="M122" s="20"/>
      <c r="N122" s="20">
        <f t="shared" si="24"/>
        <v>0</v>
      </c>
      <c r="O122" s="19">
        <f>VLOOKUP(J122,[1]Values!$A$3:$D$462,3,FALSE)</f>
        <v>473974</v>
      </c>
      <c r="P122" s="20">
        <v>300</v>
      </c>
      <c r="Q122" s="19">
        <f t="shared" si="25"/>
        <v>473674</v>
      </c>
      <c r="R122" s="20">
        <f t="shared" si="26"/>
        <v>473674</v>
      </c>
      <c r="S122" s="21">
        <f>VLOOKUP(H122,[1]Rates!$A$3:$D$139,3,FALSE)</f>
        <v>9.0000000000000002E-6</v>
      </c>
      <c r="T122" s="22">
        <f t="shared" si="27"/>
        <v>4.2630660000000002</v>
      </c>
      <c r="U122" s="19">
        <f>VLOOKUP(J122,[1]Values!$A$3:$D$462,4,FALSE)</f>
        <v>0</v>
      </c>
      <c r="V122" s="20"/>
      <c r="W122" s="20">
        <f t="shared" si="28"/>
        <v>0</v>
      </c>
      <c r="X122" s="23">
        <f>VLOOKUP(H122,[1]Rates!$A$3:$D$139,4,FALSE)</f>
        <v>9.0000000000000002E-6</v>
      </c>
      <c r="Y122" s="90">
        <f t="shared" si="29"/>
        <v>0</v>
      </c>
      <c r="Z122" s="9"/>
    </row>
    <row r="123" spans="7:26" x14ac:dyDescent="0.25">
      <c r="G123" s="16"/>
      <c r="H123" s="9">
        <v>72</v>
      </c>
      <c r="I123" s="9" t="s">
        <v>28</v>
      </c>
      <c r="J123" s="17">
        <v>923</v>
      </c>
      <c r="K123" s="18">
        <v>1</v>
      </c>
      <c r="L123" s="19">
        <f>VLOOKUP(J123,[1]Values!$A$3:$D$462,2,FALSE)</f>
        <v>0</v>
      </c>
      <c r="M123" s="20"/>
      <c r="N123" s="20">
        <f t="shared" si="24"/>
        <v>0</v>
      </c>
      <c r="O123" s="19">
        <f>VLOOKUP(J123,[1]Values!$A$3:$D$462,3,FALSE)</f>
        <v>473974</v>
      </c>
      <c r="P123" s="20">
        <v>300</v>
      </c>
      <c r="Q123" s="19">
        <f t="shared" si="25"/>
        <v>473674</v>
      </c>
      <c r="R123" s="20">
        <f t="shared" si="26"/>
        <v>473674</v>
      </c>
      <c r="S123" s="21">
        <f>VLOOKUP(H123,[1]Rates!$A$3:$D$139,3,FALSE)</f>
        <v>2.5799999999999998E-4</v>
      </c>
      <c r="T123" s="22">
        <f t="shared" si="27"/>
        <v>122.20789199999999</v>
      </c>
      <c r="U123" s="19">
        <f>VLOOKUP(J123,[1]Values!$A$3:$D$462,4,FALSE)</f>
        <v>0</v>
      </c>
      <c r="V123" s="20"/>
      <c r="W123" s="20">
        <f t="shared" si="28"/>
        <v>0</v>
      </c>
      <c r="X123" s="23">
        <f>VLOOKUP(H123,[1]Rates!$A$3:$D$139,4,FALSE)</f>
        <v>2.7500000000000002E-4</v>
      </c>
      <c r="Y123" s="90">
        <f t="shared" si="29"/>
        <v>0</v>
      </c>
      <c r="Z123" s="9"/>
    </row>
    <row r="124" spans="7:26" x14ac:dyDescent="0.25">
      <c r="G124" s="16"/>
      <c r="H124" s="9">
        <v>84</v>
      </c>
      <c r="I124" s="9" t="s">
        <v>87</v>
      </c>
      <c r="J124" s="17">
        <v>923</v>
      </c>
      <c r="K124" s="18">
        <v>1</v>
      </c>
      <c r="L124" s="19">
        <f>VLOOKUP(J124,[1]Values!$A$3:$D$462,2,FALSE)</f>
        <v>0</v>
      </c>
      <c r="M124" s="20"/>
      <c r="N124" s="20">
        <f t="shared" si="24"/>
        <v>0</v>
      </c>
      <c r="O124" s="19">
        <f>VLOOKUP(J124,[1]Values!$A$3:$D$462,3,FALSE)</f>
        <v>473974</v>
      </c>
      <c r="P124" s="20">
        <v>300</v>
      </c>
      <c r="Q124" s="19">
        <f t="shared" si="25"/>
        <v>473674</v>
      </c>
      <c r="R124" s="20">
        <f t="shared" si="26"/>
        <v>473674</v>
      </c>
      <c r="S124" s="21">
        <f>VLOOKUP(H124,[1]Rates!$A$3:$D$139,3,FALSE)</f>
        <v>0</v>
      </c>
      <c r="T124" s="22">
        <f t="shared" si="27"/>
        <v>0</v>
      </c>
      <c r="U124" s="19">
        <f>VLOOKUP(J124,[1]Values!$A$3:$D$462,4,FALSE)</f>
        <v>0</v>
      </c>
      <c r="V124" s="20"/>
      <c r="W124" s="20">
        <f t="shared" si="28"/>
        <v>0</v>
      </c>
      <c r="X124" s="23">
        <f>VLOOKUP(H124,[1]Rates!$A$3:$D$139,4,FALSE)</f>
        <v>0</v>
      </c>
      <c r="Y124" s="90">
        <f t="shared" si="29"/>
        <v>0</v>
      </c>
      <c r="Z124" s="9"/>
    </row>
    <row r="125" spans="7:26" x14ac:dyDescent="0.25">
      <c r="G125" s="16"/>
      <c r="H125" s="9">
        <v>104</v>
      </c>
      <c r="I125" s="9" t="s">
        <v>82</v>
      </c>
      <c r="J125" s="17">
        <v>923</v>
      </c>
      <c r="K125" s="18">
        <v>0.6</v>
      </c>
      <c r="L125" s="19">
        <f>VLOOKUP(J125,[1]Values!$A$3:$D$462,2,FALSE)</f>
        <v>0</v>
      </c>
      <c r="M125" s="20"/>
      <c r="N125" s="20">
        <f t="shared" si="24"/>
        <v>0</v>
      </c>
      <c r="O125" s="19">
        <f>VLOOKUP(J125,[1]Values!$A$3:$D$462,3,FALSE)</f>
        <v>473974</v>
      </c>
      <c r="P125" s="20">
        <v>300</v>
      </c>
      <c r="Q125" s="19">
        <f t="shared" si="25"/>
        <v>284204.39999999997</v>
      </c>
      <c r="R125" s="20">
        <f t="shared" si="26"/>
        <v>284204.39999999997</v>
      </c>
      <c r="S125" s="21">
        <f>VLOOKUP(H125,[1]Rates!$A$3:$D$139,3,FALSE)</f>
        <v>0</v>
      </c>
      <c r="T125" s="22">
        <f t="shared" si="27"/>
        <v>0</v>
      </c>
      <c r="U125" s="19">
        <f>VLOOKUP(J125,[1]Values!$A$3:$D$462,4,FALSE)</f>
        <v>0</v>
      </c>
      <c r="V125" s="20"/>
      <c r="W125" s="20">
        <f t="shared" si="28"/>
        <v>0</v>
      </c>
      <c r="X125" s="23">
        <f>VLOOKUP(H125,[1]Rates!$A$3:$D$139,4,FALSE)</f>
        <v>0</v>
      </c>
      <c r="Y125" s="90">
        <f t="shared" si="29"/>
        <v>0</v>
      </c>
      <c r="Z125" s="9"/>
    </row>
    <row r="126" spans="7:26" x14ac:dyDescent="0.25">
      <c r="G126" s="16"/>
      <c r="H126" s="9">
        <v>117</v>
      </c>
      <c r="I126" s="9" t="s">
        <v>21</v>
      </c>
      <c r="J126" s="17">
        <v>923</v>
      </c>
      <c r="K126" s="18">
        <v>1</v>
      </c>
      <c r="L126" s="19">
        <f>VLOOKUP(J126,[1]Values!$A$3:$D$462,2,FALSE)</f>
        <v>0</v>
      </c>
      <c r="M126" s="20"/>
      <c r="N126" s="20">
        <f t="shared" si="24"/>
        <v>0</v>
      </c>
      <c r="O126" s="19">
        <f>VLOOKUP(J126,[1]Values!$A$3:$D$462,3,FALSE)</f>
        <v>473974</v>
      </c>
      <c r="P126" s="20">
        <v>300</v>
      </c>
      <c r="Q126" s="19">
        <f t="shared" si="25"/>
        <v>473674</v>
      </c>
      <c r="R126" s="20">
        <f t="shared" si="26"/>
        <v>473674</v>
      </c>
      <c r="S126" s="21">
        <f>VLOOKUP(H126,[1]Rates!$A$3:$D$139,3,FALSE)</f>
        <v>2.1900000000000001E-4</v>
      </c>
      <c r="T126" s="22">
        <f t="shared" si="27"/>
        <v>103.734606</v>
      </c>
      <c r="U126" s="19">
        <f>VLOOKUP(J126,[1]Values!$A$3:$D$462,4,FALSE)</f>
        <v>0</v>
      </c>
      <c r="V126" s="20"/>
      <c r="W126" s="20">
        <f t="shared" si="28"/>
        <v>0</v>
      </c>
      <c r="X126" s="23">
        <f>VLOOKUP(H126,[1]Rates!$A$3:$D$139,4,FALSE)</f>
        <v>2.34E-4</v>
      </c>
      <c r="Y126" s="90">
        <f t="shared" si="29"/>
        <v>0</v>
      </c>
      <c r="Z126" s="9"/>
    </row>
    <row r="127" spans="7:26" x14ac:dyDescent="0.25">
      <c r="G127" s="16"/>
      <c r="H127" s="9">
        <v>119</v>
      </c>
      <c r="I127" s="9" t="s">
        <v>88</v>
      </c>
      <c r="J127" s="17">
        <v>923</v>
      </c>
      <c r="K127" s="18">
        <v>1</v>
      </c>
      <c r="L127" s="19">
        <f>VLOOKUP(J127,[1]Values!$A$3:$D$462,2,FALSE)</f>
        <v>0</v>
      </c>
      <c r="M127" s="20"/>
      <c r="N127" s="20">
        <f t="shared" si="24"/>
        <v>0</v>
      </c>
      <c r="O127" s="19">
        <f>VLOOKUP(J127,[1]Values!$A$3:$D$462,3,FALSE)</f>
        <v>473974</v>
      </c>
      <c r="P127" s="20">
        <v>300</v>
      </c>
      <c r="Q127" s="19">
        <f t="shared" si="25"/>
        <v>473674</v>
      </c>
      <c r="R127" s="20">
        <f t="shared" si="26"/>
        <v>473674</v>
      </c>
      <c r="S127" s="21">
        <f>VLOOKUP(H127,[1]Rates!$A$3:$D$139,3,FALSE)</f>
        <v>0</v>
      </c>
      <c r="T127" s="22">
        <f t="shared" si="27"/>
        <v>0</v>
      </c>
      <c r="U127" s="19">
        <f>VLOOKUP(J127,[1]Values!$A$3:$D$462,4,FALSE)</f>
        <v>0</v>
      </c>
      <c r="V127" s="20"/>
      <c r="W127" s="20">
        <f t="shared" si="28"/>
        <v>0</v>
      </c>
      <c r="X127" s="23">
        <f>VLOOKUP(H127,[1]Rates!$A$3:$D$139,4,FALSE)</f>
        <v>0</v>
      </c>
      <c r="Y127" s="90">
        <f t="shared" si="29"/>
        <v>0</v>
      </c>
      <c r="Z127" s="9"/>
    </row>
    <row r="128" spans="7:26" x14ac:dyDescent="0.25">
      <c r="G128" s="16"/>
      <c r="H128" s="9">
        <v>123</v>
      </c>
      <c r="I128" s="9" t="s">
        <v>29</v>
      </c>
      <c r="J128" s="17">
        <v>923</v>
      </c>
      <c r="K128" s="18">
        <v>1</v>
      </c>
      <c r="L128" s="19">
        <f>VLOOKUP(J128,[1]Values!$A$3:$D$462,2,FALSE)</f>
        <v>0</v>
      </c>
      <c r="M128" s="20"/>
      <c r="N128" s="20">
        <f t="shared" si="24"/>
        <v>0</v>
      </c>
      <c r="O128" s="19">
        <f>VLOOKUP(J128,[1]Values!$A$3:$D$462,3,FALSE)</f>
        <v>473974</v>
      </c>
      <c r="P128" s="20">
        <v>300</v>
      </c>
      <c r="Q128" s="19">
        <f t="shared" si="25"/>
        <v>473674</v>
      </c>
      <c r="R128" s="20">
        <f t="shared" si="26"/>
        <v>473674</v>
      </c>
      <c r="S128" s="21">
        <f>VLOOKUP(H128,[1]Rates!$A$3:$D$139,3,FALSE)</f>
        <v>9.7199999999999999E-4</v>
      </c>
      <c r="T128" s="22">
        <f t="shared" si="27"/>
        <v>460.41112800000002</v>
      </c>
      <c r="U128" s="19">
        <f>VLOOKUP(J128,[1]Values!$A$3:$D$462,4,FALSE)</f>
        <v>0</v>
      </c>
      <c r="V128" s="20"/>
      <c r="W128" s="20">
        <f t="shared" si="28"/>
        <v>0</v>
      </c>
      <c r="X128" s="23">
        <f>VLOOKUP(H128,[1]Rates!$A$3:$D$139,4,FALSE)</f>
        <v>1.0369999999999999E-3</v>
      </c>
      <c r="Y128" s="90">
        <f t="shared" si="29"/>
        <v>0</v>
      </c>
      <c r="Z128" s="9"/>
    </row>
    <row r="129" spans="7:26" ht="15.75" thickBot="1" x14ac:dyDescent="0.3">
      <c r="G129" s="24"/>
      <c r="H129" s="25"/>
      <c r="I129" s="25"/>
      <c r="J129" s="93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6"/>
      <c r="Z129" s="9"/>
    </row>
    <row r="130" spans="7:26" x14ac:dyDescent="0.25">
      <c r="G130" s="9">
        <v>84</v>
      </c>
      <c r="H130" s="9" t="s">
        <v>87</v>
      </c>
      <c r="I130" s="9"/>
      <c r="J130" s="17"/>
      <c r="K130" s="18"/>
      <c r="L130" s="20"/>
      <c r="M130" s="20"/>
      <c r="N130" s="20"/>
      <c r="O130" s="20"/>
      <c r="P130" s="20"/>
      <c r="Q130" s="20"/>
      <c r="R130" s="20"/>
      <c r="S130" s="23"/>
      <c r="T130" s="22">
        <f>SUM(T86:T129)</f>
        <v>658875.28496599977</v>
      </c>
      <c r="U130" s="20"/>
      <c r="V130" s="20"/>
      <c r="W130" s="20"/>
      <c r="X130" s="23"/>
      <c r="Y130" s="22">
        <f>SUM(Y86:Y129)</f>
        <v>64905.642432399982</v>
      </c>
      <c r="Z130" s="27">
        <f>T130+Y130</f>
        <v>723780.9273983998</v>
      </c>
    </row>
    <row r="131" spans="7:26" x14ac:dyDescent="0.25">
      <c r="G131" s="9"/>
      <c r="H131" s="9"/>
      <c r="I131" s="9"/>
      <c r="J131" s="17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7:26" ht="15.75" thickBot="1" x14ac:dyDescent="0.3">
      <c r="G132" s="9"/>
      <c r="H132" s="9"/>
      <c r="I132" s="9"/>
      <c r="J132" s="10" t="s">
        <v>53</v>
      </c>
      <c r="K132" s="11" t="s">
        <v>54</v>
      </c>
      <c r="L132" s="12" t="s">
        <v>55</v>
      </c>
      <c r="M132" s="12" t="s">
        <v>160</v>
      </c>
      <c r="N132" s="12" t="s">
        <v>176</v>
      </c>
      <c r="O132" s="12" t="s">
        <v>56</v>
      </c>
      <c r="P132" s="12" t="s">
        <v>161</v>
      </c>
      <c r="Q132" s="12"/>
      <c r="R132" s="12" t="s">
        <v>57</v>
      </c>
      <c r="S132" s="13" t="s">
        <v>58</v>
      </c>
      <c r="T132" s="14" t="s">
        <v>59</v>
      </c>
      <c r="U132" s="12" t="s">
        <v>60</v>
      </c>
      <c r="V132" s="12" t="s">
        <v>61</v>
      </c>
      <c r="W132" s="12" t="s">
        <v>62</v>
      </c>
      <c r="X132" s="13" t="s">
        <v>63</v>
      </c>
      <c r="Y132" s="14" t="s">
        <v>64</v>
      </c>
      <c r="Z132" s="9"/>
    </row>
    <row r="133" spans="7:26" ht="15.75" x14ac:dyDescent="0.25">
      <c r="G133" s="82">
        <v>133</v>
      </c>
      <c r="H133" s="83" t="s">
        <v>179</v>
      </c>
      <c r="I133" s="15"/>
      <c r="J133" s="84"/>
      <c r="K133" s="85"/>
      <c r="L133" s="86"/>
      <c r="M133" s="86"/>
      <c r="N133" s="86"/>
      <c r="O133" s="86"/>
      <c r="P133" s="86"/>
      <c r="Q133" s="86"/>
      <c r="R133" s="86"/>
      <c r="S133" s="87"/>
      <c r="T133" s="88"/>
      <c r="U133" s="86"/>
      <c r="V133" s="86"/>
      <c r="W133" s="86"/>
      <c r="X133" s="87"/>
      <c r="Y133" s="89"/>
      <c r="Z133" s="9"/>
    </row>
    <row r="134" spans="7:26" x14ac:dyDescent="0.25">
      <c r="G134" s="16"/>
      <c r="H134" s="9">
        <v>1</v>
      </c>
      <c r="I134" s="9" t="s">
        <v>11</v>
      </c>
      <c r="J134" s="17">
        <v>503</v>
      </c>
      <c r="K134" s="18">
        <v>0.5</v>
      </c>
      <c r="L134" s="19">
        <f>VLOOKUP(J134,[1]Values!$A$3:$D$462,2,FALSE)</f>
        <v>16547578</v>
      </c>
      <c r="M134" s="20">
        <v>14571251</v>
      </c>
      <c r="N134" s="20">
        <f t="shared" ref="N134:N154" si="30">(L134-M134)*K134</f>
        <v>988163.5</v>
      </c>
      <c r="O134" s="19">
        <f>VLOOKUP(J134,[1]Values!$A$3:$D$462,3,FALSE)</f>
        <v>294580</v>
      </c>
      <c r="P134" s="19"/>
      <c r="Q134" s="19">
        <f t="shared" ref="Q134:Q154" si="31">(O134-P134)*K134</f>
        <v>147290</v>
      </c>
      <c r="R134" s="20">
        <f t="shared" ref="R134:R154" si="32">(L134-M134+O134-P134)*K134</f>
        <v>1135453.5</v>
      </c>
      <c r="S134" s="21">
        <f>VLOOKUP(H134,[1]Rates!$A$3:$D$139,3,FALSE)</f>
        <v>1.908E-3</v>
      </c>
      <c r="T134" s="22">
        <f t="shared" ref="T134:T154" si="33">R134*S134</f>
        <v>2166.4452780000001</v>
      </c>
      <c r="U134" s="19">
        <f>VLOOKUP(J134,[1]Values!$A$3:$D$462,4,FALSE)</f>
        <v>1147149</v>
      </c>
      <c r="V134" s="20">
        <v>1655549</v>
      </c>
      <c r="W134" s="20">
        <f t="shared" ref="W134:W154" si="34">(U134-V134)*K134</f>
        <v>-254200</v>
      </c>
      <c r="X134" s="23">
        <f>VLOOKUP(H134,[1]Rates!$A$3:$D$139,4,FALSE)</f>
        <v>2.0739999999999999E-3</v>
      </c>
      <c r="Y134" s="90">
        <f t="shared" ref="Y134:Y154" si="35">W134*X134</f>
        <v>-527.21079999999995</v>
      </c>
      <c r="Z134" s="9"/>
    </row>
    <row r="135" spans="7:26" x14ac:dyDescent="0.25">
      <c r="G135" s="16"/>
      <c r="H135" s="9">
        <v>2</v>
      </c>
      <c r="I135" s="9" t="s">
        <v>67</v>
      </c>
      <c r="J135" s="17">
        <v>503</v>
      </c>
      <c r="K135" s="18">
        <v>0.5</v>
      </c>
      <c r="L135" s="19">
        <f>VLOOKUP(J135,[1]Values!$A$3:$D$462,2,FALSE)</f>
        <v>16547578</v>
      </c>
      <c r="M135" s="20">
        <v>14571251</v>
      </c>
      <c r="N135" s="20">
        <f t="shared" si="30"/>
        <v>988163.5</v>
      </c>
      <c r="O135" s="19">
        <f>VLOOKUP(J135,[1]Values!$A$3:$D$462,3,FALSE)</f>
        <v>294580</v>
      </c>
      <c r="P135" s="19"/>
      <c r="Q135" s="19">
        <f t="shared" si="31"/>
        <v>147290</v>
      </c>
      <c r="R135" s="20">
        <f t="shared" si="32"/>
        <v>1135453.5</v>
      </c>
      <c r="S135" s="21">
        <f>VLOOKUP(H135,[1]Rates!$A$3:$D$139,3,FALSE)</f>
        <v>2.0900000000000001E-4</v>
      </c>
      <c r="T135" s="22">
        <f t="shared" si="33"/>
        <v>237.30978150000001</v>
      </c>
      <c r="U135" s="19">
        <f>VLOOKUP(J135,[1]Values!$A$3:$D$462,4,FALSE)</f>
        <v>1147149</v>
      </c>
      <c r="V135" s="20">
        <f t="shared" ref="V135:V154" si="36">V134</f>
        <v>1655549</v>
      </c>
      <c r="W135" s="20">
        <f t="shared" si="34"/>
        <v>-254200</v>
      </c>
      <c r="X135" s="23">
        <f>VLOOKUP(H135,[1]Rates!$A$3:$D$139,4,FALSE)</f>
        <v>2.3000000000000001E-4</v>
      </c>
      <c r="Y135" s="90">
        <f t="shared" si="35"/>
        <v>-58.466000000000001</v>
      </c>
      <c r="Z135" s="9"/>
    </row>
    <row r="136" spans="7:26" x14ac:dyDescent="0.25">
      <c r="G136" s="16"/>
      <c r="H136" s="9">
        <v>3</v>
      </c>
      <c r="I136" s="9" t="s">
        <v>68</v>
      </c>
      <c r="J136" s="17">
        <v>503</v>
      </c>
      <c r="K136" s="18">
        <v>0.5</v>
      </c>
      <c r="L136" s="19">
        <f>VLOOKUP(J136,[1]Values!$A$3:$D$462,2,FALSE)</f>
        <v>16547578</v>
      </c>
      <c r="M136" s="20">
        <v>14571251</v>
      </c>
      <c r="N136" s="20">
        <f t="shared" si="30"/>
        <v>988163.5</v>
      </c>
      <c r="O136" s="19">
        <f>VLOOKUP(J136,[1]Values!$A$3:$D$462,3,FALSE)</f>
        <v>294580</v>
      </c>
      <c r="P136" s="19"/>
      <c r="Q136" s="19">
        <f t="shared" si="31"/>
        <v>147290</v>
      </c>
      <c r="R136" s="20">
        <f t="shared" si="32"/>
        <v>1135453.5</v>
      </c>
      <c r="S136" s="21">
        <f>VLOOKUP(H136,[1]Rates!$A$3:$D$139,3,FALSE)</f>
        <v>4.9299999999999995E-4</v>
      </c>
      <c r="T136" s="22">
        <f t="shared" si="33"/>
        <v>559.77857549999999</v>
      </c>
      <c r="U136" s="19">
        <f>VLOOKUP(J136,[1]Values!$A$3:$D$462,4,FALSE)</f>
        <v>1147149</v>
      </c>
      <c r="V136" s="20">
        <f t="shared" si="36"/>
        <v>1655549</v>
      </c>
      <c r="W136" s="20">
        <f t="shared" si="34"/>
        <v>-254200</v>
      </c>
      <c r="X136" s="23">
        <f>VLOOKUP(H136,[1]Rates!$A$3:$D$139,4,FALSE)</f>
        <v>5.2599999999999999E-4</v>
      </c>
      <c r="Y136" s="90">
        <f t="shared" si="35"/>
        <v>-133.70920000000001</v>
      </c>
      <c r="Z136" s="9"/>
    </row>
    <row r="137" spans="7:26" x14ac:dyDescent="0.25">
      <c r="G137" s="16"/>
      <c r="H137" s="9">
        <v>5</v>
      </c>
      <c r="I137" s="9" t="s">
        <v>69</v>
      </c>
      <c r="J137" s="17">
        <v>503</v>
      </c>
      <c r="K137" s="18">
        <v>0.35</v>
      </c>
      <c r="L137" s="19">
        <f>VLOOKUP(J137,[1]Values!$A$3:$D$462,2,FALSE)</f>
        <v>16547578</v>
      </c>
      <c r="M137" s="20">
        <v>14571251</v>
      </c>
      <c r="N137" s="20">
        <f t="shared" si="30"/>
        <v>691714.45</v>
      </c>
      <c r="O137" s="19">
        <f>VLOOKUP(J137,[1]Values!$A$3:$D$462,3,FALSE)</f>
        <v>294580</v>
      </c>
      <c r="P137" s="19"/>
      <c r="Q137" s="19">
        <f t="shared" si="31"/>
        <v>103103</v>
      </c>
      <c r="R137" s="20">
        <f t="shared" si="32"/>
        <v>794817.45</v>
      </c>
      <c r="S137" s="21">
        <f>VLOOKUP(H137,[1]Rates!$A$3:$D$139,3,FALSE)</f>
        <v>6.038E-3</v>
      </c>
      <c r="T137" s="22">
        <f t="shared" si="33"/>
        <v>4799.1077630999998</v>
      </c>
      <c r="U137" s="19">
        <f>VLOOKUP(J137,[1]Values!$A$3:$D$462,4,FALSE)</f>
        <v>1147149</v>
      </c>
      <c r="V137" s="20">
        <f t="shared" si="36"/>
        <v>1655549</v>
      </c>
      <c r="W137" s="20">
        <f t="shared" si="34"/>
        <v>-177940</v>
      </c>
      <c r="X137" s="23">
        <f>VLOOKUP(H137,[1]Rates!$A$3:$D$139,4,FALSE)</f>
        <v>6.2370000000000004E-3</v>
      </c>
      <c r="Y137" s="90">
        <f t="shared" si="35"/>
        <v>-1109.81178</v>
      </c>
      <c r="Z137" s="9"/>
    </row>
    <row r="138" spans="7:26" x14ac:dyDescent="0.25">
      <c r="G138" s="16"/>
      <c r="H138" s="9">
        <v>137</v>
      </c>
      <c r="I138" s="9" t="s">
        <v>184</v>
      </c>
      <c r="J138" s="17">
        <v>503</v>
      </c>
      <c r="K138" s="18">
        <v>0.35</v>
      </c>
      <c r="L138" s="19">
        <f>VLOOKUP(J138,[1]Values!$A$3:$D$462,2,FALSE)</f>
        <v>16547578</v>
      </c>
      <c r="M138" s="20">
        <v>14571251</v>
      </c>
      <c r="N138" s="20">
        <f t="shared" si="30"/>
        <v>691714.45</v>
      </c>
      <c r="O138" s="19">
        <f>VLOOKUP(J138,[1]Values!$A$3:$D$462,3,FALSE)</f>
        <v>294580</v>
      </c>
      <c r="P138" s="19"/>
      <c r="Q138" s="19">
        <f t="shared" si="31"/>
        <v>103103</v>
      </c>
      <c r="R138" s="20">
        <f t="shared" si="32"/>
        <v>794817.45</v>
      </c>
      <c r="S138" s="21">
        <f>VLOOKUP(H138,[1]Rates!$A$3:$D$139,3,FALSE)</f>
        <v>7.2000000000000002E-5</v>
      </c>
      <c r="T138" s="22">
        <f t="shared" si="33"/>
        <v>57.226856399999996</v>
      </c>
      <c r="U138" s="19">
        <f>VLOOKUP(J138,[1]Values!$A$3:$D$462,4,FALSE)</f>
        <v>1147149</v>
      </c>
      <c r="V138" s="20">
        <f t="shared" si="36"/>
        <v>1655549</v>
      </c>
      <c r="W138" s="20">
        <f t="shared" si="34"/>
        <v>-177940</v>
      </c>
      <c r="X138" s="23">
        <f>VLOOKUP(H138,[1]Rates!$A$3:$D$139,4,FALSE)</f>
        <v>6.9999999999999994E-5</v>
      </c>
      <c r="Y138" s="90">
        <f t="shared" si="35"/>
        <v>-12.455799999999998</v>
      </c>
      <c r="Z138" s="9"/>
    </row>
    <row r="139" spans="7:26" x14ac:dyDescent="0.25">
      <c r="G139" s="16"/>
      <c r="H139" s="9">
        <v>6</v>
      </c>
      <c r="I139" s="9" t="s">
        <v>163</v>
      </c>
      <c r="J139" s="17">
        <v>503</v>
      </c>
      <c r="K139" s="18">
        <v>0.35</v>
      </c>
      <c r="L139" s="19">
        <f>VLOOKUP(J139,[1]Values!$A$3:$D$462,2,FALSE)</f>
        <v>16547578</v>
      </c>
      <c r="M139" s="20">
        <v>14571251</v>
      </c>
      <c r="N139" s="20">
        <f t="shared" si="30"/>
        <v>691714.45</v>
      </c>
      <c r="O139" s="19">
        <f>VLOOKUP(J139,[1]Values!$A$3:$D$462,3,FALSE)</f>
        <v>294580</v>
      </c>
      <c r="P139" s="19"/>
      <c r="Q139" s="19">
        <f t="shared" si="31"/>
        <v>103103</v>
      </c>
      <c r="R139" s="20">
        <f t="shared" si="32"/>
        <v>794817.45</v>
      </c>
      <c r="S139" s="21">
        <f>VLOOKUP(H139,[1]Rates!$A$3:$D$139,3,FALSE)</f>
        <v>0</v>
      </c>
      <c r="T139" s="22">
        <f t="shared" si="33"/>
        <v>0</v>
      </c>
      <c r="U139" s="19">
        <f>VLOOKUP(J139,[1]Values!$A$3:$D$462,4,FALSE)</f>
        <v>1147149</v>
      </c>
      <c r="V139" s="20">
        <f t="shared" si="36"/>
        <v>1655549</v>
      </c>
      <c r="W139" s="20">
        <f t="shared" si="34"/>
        <v>-177940</v>
      </c>
      <c r="X139" s="23">
        <f>VLOOKUP(H139,[1]Rates!$A$3:$D$139,4,FALSE)</f>
        <v>0</v>
      </c>
      <c r="Y139" s="90">
        <f t="shared" si="35"/>
        <v>0</v>
      </c>
      <c r="Z139" s="9"/>
    </row>
    <row r="140" spans="7:26" x14ac:dyDescent="0.25">
      <c r="G140" s="16"/>
      <c r="H140" s="9">
        <v>7</v>
      </c>
      <c r="I140" s="9" t="s">
        <v>71</v>
      </c>
      <c r="J140" s="17">
        <v>503</v>
      </c>
      <c r="K140" s="18">
        <v>0.5</v>
      </c>
      <c r="L140" s="19">
        <f>VLOOKUP(J140,[1]Values!$A$3:$D$462,2,FALSE)</f>
        <v>16547578</v>
      </c>
      <c r="M140" s="20">
        <v>14571251</v>
      </c>
      <c r="N140" s="20">
        <f t="shared" si="30"/>
        <v>988163.5</v>
      </c>
      <c r="O140" s="19">
        <f>VLOOKUP(J140,[1]Values!$A$3:$D$462,3,FALSE)</f>
        <v>294580</v>
      </c>
      <c r="P140" s="19"/>
      <c r="Q140" s="19">
        <f t="shared" si="31"/>
        <v>147290</v>
      </c>
      <c r="R140" s="20">
        <f t="shared" si="32"/>
        <v>1135453.5</v>
      </c>
      <c r="S140" s="21">
        <f>VLOOKUP(H140,[1]Rates!$A$3:$D$139,3,FALSE)</f>
        <v>1.01E-4</v>
      </c>
      <c r="T140" s="22">
        <f t="shared" si="33"/>
        <v>114.6808035</v>
      </c>
      <c r="U140" s="19">
        <f>VLOOKUP(J140,[1]Values!$A$3:$D$462,4,FALSE)</f>
        <v>1147149</v>
      </c>
      <c r="V140" s="20">
        <f t="shared" si="36"/>
        <v>1655549</v>
      </c>
      <c r="W140" s="20">
        <f t="shared" si="34"/>
        <v>-254200</v>
      </c>
      <c r="X140" s="23">
        <f>VLOOKUP(H140,[1]Rates!$A$3:$D$139,4,FALSE)</f>
        <v>1.08E-4</v>
      </c>
      <c r="Y140" s="90">
        <f t="shared" si="35"/>
        <v>-27.453599999999998</v>
      </c>
      <c r="Z140" s="9"/>
    </row>
    <row r="141" spans="7:26" x14ac:dyDescent="0.25">
      <c r="G141" s="16"/>
      <c r="H141" s="9">
        <v>8</v>
      </c>
      <c r="I141" s="9" t="s">
        <v>72</v>
      </c>
      <c r="J141" s="17">
        <v>503</v>
      </c>
      <c r="K141" s="18">
        <v>0.5</v>
      </c>
      <c r="L141" s="19">
        <f>VLOOKUP(J141,[1]Values!$A$3:$D$462,2,FALSE)</f>
        <v>16547578</v>
      </c>
      <c r="M141" s="20">
        <v>14571251</v>
      </c>
      <c r="N141" s="20">
        <f t="shared" si="30"/>
        <v>988163.5</v>
      </c>
      <c r="O141" s="19">
        <f>VLOOKUP(J141,[1]Values!$A$3:$D$462,3,FALSE)</f>
        <v>294580</v>
      </c>
      <c r="P141" s="19"/>
      <c r="Q141" s="19">
        <f t="shared" si="31"/>
        <v>147290</v>
      </c>
      <c r="R141" s="20">
        <f t="shared" si="32"/>
        <v>1135453.5</v>
      </c>
      <c r="S141" s="21">
        <f>VLOOKUP(H141,[1]Rates!$A$3:$D$139,3,FALSE)</f>
        <v>1.5300000000000001E-4</v>
      </c>
      <c r="T141" s="22">
        <f t="shared" si="33"/>
        <v>173.72438550000001</v>
      </c>
      <c r="U141" s="19">
        <f>VLOOKUP(J141,[1]Values!$A$3:$D$462,4,FALSE)</f>
        <v>1147149</v>
      </c>
      <c r="V141" s="20">
        <f t="shared" si="36"/>
        <v>1655549</v>
      </c>
      <c r="W141" s="20">
        <f t="shared" si="34"/>
        <v>-254200</v>
      </c>
      <c r="X141" s="23">
        <f>VLOOKUP(H141,[1]Rates!$A$3:$D$139,4,FALSE)</f>
        <v>1.64E-4</v>
      </c>
      <c r="Y141" s="90">
        <f t="shared" si="35"/>
        <v>-41.688800000000001</v>
      </c>
      <c r="Z141" s="9"/>
    </row>
    <row r="142" spans="7:26" x14ac:dyDescent="0.25">
      <c r="G142" s="16"/>
      <c r="H142" s="9">
        <v>17</v>
      </c>
      <c r="I142" s="9" t="s">
        <v>74</v>
      </c>
      <c r="J142" s="17">
        <v>503</v>
      </c>
      <c r="K142" s="18">
        <v>0.5</v>
      </c>
      <c r="L142" s="19">
        <f>VLOOKUP(J142,[1]Values!$A$3:$D$462,2,FALSE)</f>
        <v>16547578</v>
      </c>
      <c r="M142" s="20">
        <v>14571251</v>
      </c>
      <c r="N142" s="20">
        <f t="shared" si="30"/>
        <v>988163.5</v>
      </c>
      <c r="O142" s="19">
        <f>VLOOKUP(J142,[1]Values!$A$3:$D$462,3,FALSE)</f>
        <v>294580</v>
      </c>
      <c r="P142" s="19"/>
      <c r="Q142" s="19">
        <f t="shared" si="31"/>
        <v>147290</v>
      </c>
      <c r="R142" s="20">
        <f t="shared" si="32"/>
        <v>1135453.5</v>
      </c>
      <c r="S142" s="21">
        <f>VLOOKUP(H142,[1]Rates!$A$3:$D$139,3,FALSE)</f>
        <v>6.0700000000000001E-4</v>
      </c>
      <c r="T142" s="22">
        <f t="shared" si="33"/>
        <v>689.22027449999996</v>
      </c>
      <c r="U142" s="19">
        <f>VLOOKUP(J142,[1]Values!$A$3:$D$462,4,FALSE)</f>
        <v>1147149</v>
      </c>
      <c r="V142" s="20">
        <f t="shared" si="36"/>
        <v>1655549</v>
      </c>
      <c r="W142" s="20">
        <f t="shared" si="34"/>
        <v>-254200</v>
      </c>
      <c r="X142" s="23">
        <f>VLOOKUP(H142,[1]Rates!$A$3:$D$139,4,FALSE)</f>
        <v>6.4899999999999995E-4</v>
      </c>
      <c r="Y142" s="90">
        <f t="shared" si="35"/>
        <v>-164.97579999999999</v>
      </c>
      <c r="Z142" s="9"/>
    </row>
    <row r="143" spans="7:26" x14ac:dyDescent="0.25">
      <c r="G143" s="16"/>
      <c r="H143" s="9">
        <v>19</v>
      </c>
      <c r="I143" s="9" t="s">
        <v>185</v>
      </c>
      <c r="J143" s="17">
        <v>503</v>
      </c>
      <c r="K143" s="18">
        <v>0.5</v>
      </c>
      <c r="L143" s="19">
        <f>VLOOKUP(J143,[1]Values!$A$3:$D$462,2,FALSE)</f>
        <v>16547578</v>
      </c>
      <c r="M143" s="20">
        <v>14571251</v>
      </c>
      <c r="N143" s="20">
        <f t="shared" si="30"/>
        <v>988163.5</v>
      </c>
      <c r="O143" s="19">
        <f>VLOOKUP(J143,[1]Values!$A$3:$D$462,3,FALSE)</f>
        <v>294580</v>
      </c>
      <c r="P143" s="19"/>
      <c r="Q143" s="19">
        <f t="shared" si="31"/>
        <v>147290</v>
      </c>
      <c r="R143" s="20">
        <f t="shared" si="32"/>
        <v>1135453.5</v>
      </c>
      <c r="S143" s="21">
        <f>VLOOKUP(H143,[1]Rates!$A$3:$D$139,3,FALSE)</f>
        <v>5.8E-5</v>
      </c>
      <c r="T143" s="22">
        <f t="shared" si="33"/>
        <v>65.856302999999997</v>
      </c>
      <c r="U143" s="19">
        <f>VLOOKUP(J143,[1]Values!$A$3:$D$462,4,FALSE)</f>
        <v>1147149</v>
      </c>
      <c r="V143" s="20">
        <f t="shared" si="36"/>
        <v>1655549</v>
      </c>
      <c r="W143" s="20">
        <f t="shared" si="34"/>
        <v>-254200</v>
      </c>
      <c r="X143" s="23">
        <f>VLOOKUP(H143,[1]Rates!$A$3:$D$139,4,FALSE)</f>
        <v>6.2000000000000003E-5</v>
      </c>
      <c r="Y143" s="90">
        <f t="shared" si="35"/>
        <v>-15.760400000000001</v>
      </c>
      <c r="Z143" s="9"/>
    </row>
    <row r="144" spans="7:26" x14ac:dyDescent="0.25">
      <c r="G144" s="16"/>
      <c r="H144" s="9">
        <v>28</v>
      </c>
      <c r="I144" s="9" t="s">
        <v>186</v>
      </c>
      <c r="J144" s="17">
        <v>503</v>
      </c>
      <c r="K144" s="18">
        <v>0.75</v>
      </c>
      <c r="L144" s="19">
        <f>VLOOKUP(J144,[1]Values!$A$3:$D$462,2,FALSE)</f>
        <v>16547578</v>
      </c>
      <c r="M144" s="20">
        <v>14571251</v>
      </c>
      <c r="N144" s="20">
        <f t="shared" si="30"/>
        <v>1482245.25</v>
      </c>
      <c r="O144" s="19">
        <f>VLOOKUP(J144,[1]Values!$A$3:$D$462,3,FALSE)</f>
        <v>294580</v>
      </c>
      <c r="P144" s="19"/>
      <c r="Q144" s="19">
        <f t="shared" si="31"/>
        <v>220935</v>
      </c>
      <c r="R144" s="20">
        <f t="shared" si="32"/>
        <v>1703180.25</v>
      </c>
      <c r="S144" s="21">
        <f>VLOOKUP(H144,[1]Rates!$A$3:$D$139,3,FALSE)</f>
        <v>1.0820000000000001E-3</v>
      </c>
      <c r="T144" s="22">
        <f t="shared" si="33"/>
        <v>1842.8410305000002</v>
      </c>
      <c r="U144" s="19">
        <f>VLOOKUP(J144,[1]Values!$A$3:$D$462,4,FALSE)</f>
        <v>1147149</v>
      </c>
      <c r="V144" s="20">
        <f t="shared" si="36"/>
        <v>1655549</v>
      </c>
      <c r="W144" s="20">
        <f t="shared" si="34"/>
        <v>-381300</v>
      </c>
      <c r="X144" s="23">
        <f>VLOOKUP(H144,[1]Rates!$A$3:$D$139,4,FALSE)</f>
        <v>1.1559999999999999E-3</v>
      </c>
      <c r="Y144" s="90">
        <f t="shared" si="35"/>
        <v>-440.78279999999995</v>
      </c>
      <c r="Z144" s="9"/>
    </row>
    <row r="145" spans="7:26" x14ac:dyDescent="0.25">
      <c r="G145" s="16"/>
      <c r="H145" s="9">
        <v>38</v>
      </c>
      <c r="I145" s="9" t="s">
        <v>76</v>
      </c>
      <c r="J145" s="17">
        <v>503</v>
      </c>
      <c r="K145" s="18">
        <v>0.5</v>
      </c>
      <c r="L145" s="19">
        <f>VLOOKUP(J145,[1]Values!$A$3:$D$462,2,FALSE)</f>
        <v>16547578</v>
      </c>
      <c r="M145" s="20">
        <v>14571251</v>
      </c>
      <c r="N145" s="20">
        <f t="shared" si="30"/>
        <v>988163.5</v>
      </c>
      <c r="O145" s="19">
        <f>VLOOKUP(J145,[1]Values!$A$3:$D$462,3,FALSE)</f>
        <v>294580</v>
      </c>
      <c r="P145" s="19"/>
      <c r="Q145" s="19">
        <f t="shared" si="31"/>
        <v>147290</v>
      </c>
      <c r="R145" s="20">
        <f t="shared" si="32"/>
        <v>1135453.5</v>
      </c>
      <c r="S145" s="21">
        <f>VLOOKUP(H145,[1]Rates!$A$3:$D$139,3,FALSE)</f>
        <v>9.8999999999999994E-5</v>
      </c>
      <c r="T145" s="22">
        <f t="shared" si="33"/>
        <v>112.40989649999999</v>
      </c>
      <c r="U145" s="19">
        <f>VLOOKUP(J145,[1]Values!$A$3:$D$462,4,FALSE)</f>
        <v>1147149</v>
      </c>
      <c r="V145" s="20">
        <f t="shared" si="36"/>
        <v>1655549</v>
      </c>
      <c r="W145" s="20">
        <f t="shared" si="34"/>
        <v>-254200</v>
      </c>
      <c r="X145" s="23">
        <f>VLOOKUP(H145,[1]Rates!$A$3:$D$139,4,FALSE)</f>
        <v>8.6000000000000003E-5</v>
      </c>
      <c r="Y145" s="90">
        <f t="shared" si="35"/>
        <v>-21.8612</v>
      </c>
      <c r="Z145" s="9"/>
    </row>
    <row r="146" spans="7:26" x14ac:dyDescent="0.25">
      <c r="G146" s="16"/>
      <c r="H146" s="9">
        <v>41</v>
      </c>
      <c r="I146" s="9" t="s">
        <v>167</v>
      </c>
      <c r="J146" s="17">
        <v>503</v>
      </c>
      <c r="K146" s="18">
        <v>0.5</v>
      </c>
      <c r="L146" s="19">
        <f>VLOOKUP(J146,[1]Values!$A$3:$D$462,2,FALSE)</f>
        <v>16547578</v>
      </c>
      <c r="M146" s="20">
        <v>14571251</v>
      </c>
      <c r="N146" s="20">
        <f t="shared" si="30"/>
        <v>988163.5</v>
      </c>
      <c r="O146" s="19">
        <f>VLOOKUP(J146,[1]Values!$A$3:$D$462,3,FALSE)</f>
        <v>294580</v>
      </c>
      <c r="P146" s="19"/>
      <c r="Q146" s="19">
        <f t="shared" si="31"/>
        <v>147290</v>
      </c>
      <c r="R146" s="20">
        <f t="shared" si="32"/>
        <v>1135453.5</v>
      </c>
      <c r="S146" s="21">
        <f>VLOOKUP(H146,[1]Rates!$A$3:$D$139,3,FALSE)</f>
        <v>0</v>
      </c>
      <c r="T146" s="22">
        <f t="shared" si="33"/>
        <v>0</v>
      </c>
      <c r="U146" s="19">
        <f>VLOOKUP(J146,[1]Values!$A$3:$D$462,4,FALSE)</f>
        <v>1147149</v>
      </c>
      <c r="V146" s="20">
        <f t="shared" si="36"/>
        <v>1655549</v>
      </c>
      <c r="W146" s="20">
        <f t="shared" si="34"/>
        <v>-254200</v>
      </c>
      <c r="X146" s="23">
        <f>VLOOKUP(H146,[1]Rates!$A$3:$D$139,4,FALSE)</f>
        <v>0</v>
      </c>
      <c r="Y146" s="90">
        <f t="shared" si="35"/>
        <v>0</v>
      </c>
      <c r="Z146" s="9"/>
    </row>
    <row r="147" spans="7:26" x14ac:dyDescent="0.25">
      <c r="G147" s="16"/>
      <c r="H147" s="9">
        <v>55</v>
      </c>
      <c r="I147" s="9" t="s">
        <v>78</v>
      </c>
      <c r="J147" s="17">
        <v>503</v>
      </c>
      <c r="K147" s="18">
        <v>0.5</v>
      </c>
      <c r="L147" s="19">
        <f>VLOOKUP(J147,[1]Values!$A$3:$D$462,2,FALSE)</f>
        <v>16547578</v>
      </c>
      <c r="M147" s="20">
        <v>14571251</v>
      </c>
      <c r="N147" s="20">
        <f t="shared" si="30"/>
        <v>988163.5</v>
      </c>
      <c r="O147" s="19">
        <f>VLOOKUP(J147,[1]Values!$A$3:$D$462,3,FALSE)</f>
        <v>294580</v>
      </c>
      <c r="P147" s="19"/>
      <c r="Q147" s="19">
        <f t="shared" si="31"/>
        <v>147290</v>
      </c>
      <c r="R147" s="20">
        <f t="shared" si="32"/>
        <v>1135453.5</v>
      </c>
      <c r="S147" s="21">
        <f>VLOOKUP(H147,[1]Rates!$A$3:$D$139,3,FALSE)</f>
        <v>1.45E-4</v>
      </c>
      <c r="T147" s="22">
        <f t="shared" si="33"/>
        <v>164.64075750000001</v>
      </c>
      <c r="U147" s="19">
        <f>VLOOKUP(J147,[1]Values!$A$3:$D$462,4,FALSE)</f>
        <v>1147149</v>
      </c>
      <c r="V147" s="20">
        <f t="shared" si="36"/>
        <v>1655549</v>
      </c>
      <c r="W147" s="20">
        <f t="shared" si="34"/>
        <v>-254200</v>
      </c>
      <c r="X147" s="23">
        <f>VLOOKUP(H147,[1]Rates!$A$3:$D$139,4,FALSE)</f>
        <v>1.35E-4</v>
      </c>
      <c r="Y147" s="90">
        <f t="shared" si="35"/>
        <v>-34.317</v>
      </c>
      <c r="Z147" s="9"/>
    </row>
    <row r="148" spans="7:26" x14ac:dyDescent="0.25">
      <c r="G148" s="16"/>
      <c r="H148" s="9">
        <v>71</v>
      </c>
      <c r="I148" s="9" t="s">
        <v>80</v>
      </c>
      <c r="J148" s="17">
        <v>503</v>
      </c>
      <c r="K148" s="18">
        <v>0</v>
      </c>
      <c r="L148" s="19">
        <f>VLOOKUP(J148,[1]Values!$A$3:$D$462,2,FALSE)</f>
        <v>16547578</v>
      </c>
      <c r="M148" s="20">
        <v>14571251</v>
      </c>
      <c r="N148" s="20">
        <f t="shared" si="30"/>
        <v>0</v>
      </c>
      <c r="O148" s="19">
        <f>VLOOKUP(J148,[1]Values!$A$3:$D$462,3,FALSE)</f>
        <v>294580</v>
      </c>
      <c r="P148" s="19"/>
      <c r="Q148" s="19">
        <f t="shared" si="31"/>
        <v>0</v>
      </c>
      <c r="R148" s="20">
        <f t="shared" si="32"/>
        <v>0</v>
      </c>
      <c r="S148" s="21">
        <f>VLOOKUP(H148,[1]Rates!$A$3:$D$139,3,FALSE)</f>
        <v>9.0000000000000002E-6</v>
      </c>
      <c r="T148" s="22">
        <f t="shared" si="33"/>
        <v>0</v>
      </c>
      <c r="U148" s="19">
        <f>VLOOKUP(J148,[1]Values!$A$3:$D$462,4,FALSE)</f>
        <v>1147149</v>
      </c>
      <c r="V148" s="20">
        <f t="shared" si="36"/>
        <v>1655549</v>
      </c>
      <c r="W148" s="20">
        <f t="shared" si="34"/>
        <v>0</v>
      </c>
      <c r="X148" s="23">
        <f>VLOOKUP(H148,[1]Rates!$A$3:$D$139,4,FALSE)</f>
        <v>9.0000000000000002E-6</v>
      </c>
      <c r="Y148" s="90">
        <f t="shared" si="35"/>
        <v>0</v>
      </c>
      <c r="Z148" s="9"/>
    </row>
    <row r="149" spans="7:26" x14ac:dyDescent="0.25">
      <c r="G149" s="16"/>
      <c r="H149" s="9">
        <v>72</v>
      </c>
      <c r="I149" s="9" t="s">
        <v>81</v>
      </c>
      <c r="J149" s="17">
        <v>503</v>
      </c>
      <c r="K149" s="18">
        <v>0</v>
      </c>
      <c r="L149" s="19">
        <f>VLOOKUP(J149,[1]Values!$A$3:$D$462,2,FALSE)</f>
        <v>16547578</v>
      </c>
      <c r="M149" s="20">
        <v>14571251</v>
      </c>
      <c r="N149" s="20">
        <f t="shared" si="30"/>
        <v>0</v>
      </c>
      <c r="O149" s="19">
        <f>VLOOKUP(J149,[1]Values!$A$3:$D$462,3,FALSE)</f>
        <v>294580</v>
      </c>
      <c r="P149" s="19"/>
      <c r="Q149" s="19">
        <f t="shared" si="31"/>
        <v>0</v>
      </c>
      <c r="R149" s="20">
        <f t="shared" si="32"/>
        <v>0</v>
      </c>
      <c r="S149" s="21">
        <f>VLOOKUP(H149,[1]Rates!$A$3:$D$139,3,FALSE)</f>
        <v>2.5799999999999998E-4</v>
      </c>
      <c r="T149" s="22">
        <f t="shared" si="33"/>
        <v>0</v>
      </c>
      <c r="U149" s="19">
        <f>VLOOKUP(J149,[1]Values!$A$3:$D$462,4,FALSE)</f>
        <v>1147149</v>
      </c>
      <c r="V149" s="20">
        <f t="shared" si="36"/>
        <v>1655549</v>
      </c>
      <c r="W149" s="20">
        <f t="shared" si="34"/>
        <v>0</v>
      </c>
      <c r="X149" s="23">
        <f>VLOOKUP(H149,[1]Rates!$A$3:$D$139,4,FALSE)</f>
        <v>2.7500000000000002E-4</v>
      </c>
      <c r="Y149" s="90">
        <f t="shared" si="35"/>
        <v>0</v>
      </c>
      <c r="Z149" s="9"/>
    </row>
    <row r="150" spans="7:26" x14ac:dyDescent="0.25">
      <c r="G150" s="131"/>
      <c r="H150" s="94">
        <v>104</v>
      </c>
      <c r="I150" s="94" t="s">
        <v>82</v>
      </c>
      <c r="J150" s="119">
        <v>503</v>
      </c>
      <c r="K150" s="132">
        <v>0.35</v>
      </c>
      <c r="L150" s="133">
        <f>VLOOKUP(J150,[1]Values!$A$3:$D$462,2,FALSE)</f>
        <v>16547578</v>
      </c>
      <c r="M150" s="96">
        <v>14571251</v>
      </c>
      <c r="N150" s="96">
        <f t="shared" si="30"/>
        <v>691714.45</v>
      </c>
      <c r="O150" s="133">
        <f>VLOOKUP(J150,[1]Values!$A$3:$D$462,3,FALSE)</f>
        <v>294580</v>
      </c>
      <c r="P150" s="133"/>
      <c r="Q150" s="133">
        <f t="shared" si="31"/>
        <v>103103</v>
      </c>
      <c r="R150" s="96">
        <f t="shared" si="32"/>
        <v>794817.45</v>
      </c>
      <c r="S150" s="134">
        <f>VLOOKUP(H150,[1]Rates!$A$3:$D$139,3,FALSE)</f>
        <v>0</v>
      </c>
      <c r="T150" s="135">
        <f t="shared" si="33"/>
        <v>0</v>
      </c>
      <c r="U150" s="133">
        <f>VLOOKUP(J150,[1]Values!$A$3:$D$462,4,FALSE)</f>
        <v>1147149</v>
      </c>
      <c r="V150" s="96">
        <f t="shared" si="36"/>
        <v>1655549</v>
      </c>
      <c r="W150" s="96">
        <f t="shared" si="34"/>
        <v>-177940</v>
      </c>
      <c r="X150" s="136">
        <f>VLOOKUP(H150,[1]Rates!$A$3:$D$139,4,FALSE)</f>
        <v>0</v>
      </c>
      <c r="Y150" s="137">
        <f t="shared" si="35"/>
        <v>0</v>
      </c>
      <c r="Z150" s="94"/>
    </row>
    <row r="151" spans="7:26" x14ac:dyDescent="0.25">
      <c r="G151" s="131"/>
      <c r="H151" s="94">
        <v>117</v>
      </c>
      <c r="I151" s="94" t="s">
        <v>83</v>
      </c>
      <c r="J151" s="119">
        <v>503</v>
      </c>
      <c r="K151" s="132">
        <v>0</v>
      </c>
      <c r="L151" s="133">
        <f>VLOOKUP(J151,[1]Values!$A$3:$D$462,2,FALSE)</f>
        <v>16547578</v>
      </c>
      <c r="M151" s="96">
        <v>14571251</v>
      </c>
      <c r="N151" s="96">
        <f t="shared" si="30"/>
        <v>0</v>
      </c>
      <c r="O151" s="133">
        <f>VLOOKUP(J151,[1]Values!$A$3:$D$462,3,FALSE)</f>
        <v>294580</v>
      </c>
      <c r="P151" s="133"/>
      <c r="Q151" s="133">
        <f t="shared" si="31"/>
        <v>0</v>
      </c>
      <c r="R151" s="96">
        <f t="shared" si="32"/>
        <v>0</v>
      </c>
      <c r="S151" s="134">
        <f>VLOOKUP(H151,[1]Rates!$A$3:$D$139,3,FALSE)</f>
        <v>2.1900000000000001E-4</v>
      </c>
      <c r="T151" s="135">
        <f t="shared" si="33"/>
        <v>0</v>
      </c>
      <c r="U151" s="133">
        <f>VLOOKUP(J151,[1]Values!$A$3:$D$462,4,FALSE)</f>
        <v>1147149</v>
      </c>
      <c r="V151" s="96">
        <f t="shared" si="36"/>
        <v>1655549</v>
      </c>
      <c r="W151" s="96">
        <f t="shared" si="34"/>
        <v>0</v>
      </c>
      <c r="X151" s="136">
        <f>VLOOKUP(H151,[1]Rates!$A$3:$D$139,4,FALSE)</f>
        <v>2.34E-4</v>
      </c>
      <c r="Y151" s="137">
        <f t="shared" si="35"/>
        <v>0</v>
      </c>
      <c r="Z151" s="94"/>
    </row>
    <row r="152" spans="7:26" x14ac:dyDescent="0.25">
      <c r="G152" s="131"/>
      <c r="H152" s="94">
        <v>119</v>
      </c>
      <c r="I152" s="94" t="s">
        <v>88</v>
      </c>
      <c r="J152" s="119">
        <v>503</v>
      </c>
      <c r="K152" s="132">
        <v>0.75</v>
      </c>
      <c r="L152" s="133">
        <f>VLOOKUP(J152,[1]Values!$A$3:$D$462,2,FALSE)</f>
        <v>16547578</v>
      </c>
      <c r="M152" s="96">
        <v>14571251</v>
      </c>
      <c r="N152" s="96">
        <f t="shared" si="30"/>
        <v>1482245.25</v>
      </c>
      <c r="O152" s="133">
        <f>VLOOKUP(J152,[1]Values!$A$3:$D$462,3,FALSE)</f>
        <v>294580</v>
      </c>
      <c r="P152" s="133"/>
      <c r="Q152" s="133">
        <f t="shared" si="31"/>
        <v>220935</v>
      </c>
      <c r="R152" s="96">
        <f t="shared" si="32"/>
        <v>1703180.25</v>
      </c>
      <c r="S152" s="134">
        <f>VLOOKUP(H152,[1]Rates!$A$3:$D$139,3,FALSE)</f>
        <v>0</v>
      </c>
      <c r="T152" s="135">
        <f t="shared" si="33"/>
        <v>0</v>
      </c>
      <c r="U152" s="133">
        <f>VLOOKUP(J152,[1]Values!$A$3:$D$462,4,FALSE)</f>
        <v>1147149</v>
      </c>
      <c r="V152" s="96">
        <f t="shared" si="36"/>
        <v>1655549</v>
      </c>
      <c r="W152" s="96">
        <f t="shared" si="34"/>
        <v>-381300</v>
      </c>
      <c r="X152" s="136">
        <f>VLOOKUP(H152,[1]Rates!$A$3:$D$139,4,FALSE)</f>
        <v>0</v>
      </c>
      <c r="Y152" s="137">
        <f t="shared" si="35"/>
        <v>0</v>
      </c>
      <c r="Z152" s="94"/>
    </row>
    <row r="153" spans="7:26" x14ac:dyDescent="0.25">
      <c r="G153" s="131"/>
      <c r="H153" s="94">
        <v>123</v>
      </c>
      <c r="I153" s="94" t="s">
        <v>187</v>
      </c>
      <c r="J153" s="119">
        <v>503</v>
      </c>
      <c r="K153" s="132">
        <v>0.5</v>
      </c>
      <c r="L153" s="133">
        <f>VLOOKUP(J153,[1]Values!$A$3:$D$462,2,FALSE)</f>
        <v>16547578</v>
      </c>
      <c r="M153" s="96">
        <v>14571251</v>
      </c>
      <c r="N153" s="96">
        <f t="shared" si="30"/>
        <v>988163.5</v>
      </c>
      <c r="O153" s="133">
        <f>VLOOKUP(J153,[1]Values!$A$3:$D$462,3,FALSE)</f>
        <v>294580</v>
      </c>
      <c r="P153" s="133"/>
      <c r="Q153" s="133">
        <f t="shared" si="31"/>
        <v>147290</v>
      </c>
      <c r="R153" s="96">
        <f t="shared" si="32"/>
        <v>1135453.5</v>
      </c>
      <c r="S153" s="134">
        <f>VLOOKUP(H153,[1]Rates!$A$3:$D$139,3,FALSE)</f>
        <v>9.7199999999999999E-4</v>
      </c>
      <c r="T153" s="135">
        <f t="shared" si="33"/>
        <v>1103.6608019999999</v>
      </c>
      <c r="U153" s="133">
        <f>VLOOKUP(J153,[1]Values!$A$3:$D$462,4,FALSE)</f>
        <v>1147149</v>
      </c>
      <c r="V153" s="96">
        <f t="shared" si="36"/>
        <v>1655549</v>
      </c>
      <c r="W153" s="96">
        <f t="shared" si="34"/>
        <v>-254200</v>
      </c>
      <c r="X153" s="136">
        <f>VLOOKUP(H153,[1]Rates!$A$3:$D$139,4,FALSE)</f>
        <v>1.0369999999999999E-3</v>
      </c>
      <c r="Y153" s="137">
        <f t="shared" si="35"/>
        <v>-263.60539999999997</v>
      </c>
      <c r="Z153" s="94"/>
    </row>
    <row r="154" spans="7:26" x14ac:dyDescent="0.25">
      <c r="G154" s="131"/>
      <c r="H154" s="94">
        <v>133</v>
      </c>
      <c r="I154" s="94" t="s">
        <v>188</v>
      </c>
      <c r="J154" s="119">
        <v>503</v>
      </c>
      <c r="K154" s="132">
        <v>0.75</v>
      </c>
      <c r="L154" s="133">
        <f>VLOOKUP(J154,[1]Values!$A$3:$D$462,2,FALSE)</f>
        <v>16547578</v>
      </c>
      <c r="M154" s="96">
        <v>14571251</v>
      </c>
      <c r="N154" s="96">
        <f t="shared" si="30"/>
        <v>1482245.25</v>
      </c>
      <c r="O154" s="133">
        <f>VLOOKUP(J154,[1]Values!$A$3:$D$462,3,FALSE)</f>
        <v>294580</v>
      </c>
      <c r="P154" s="133"/>
      <c r="Q154" s="133">
        <f t="shared" si="31"/>
        <v>220935</v>
      </c>
      <c r="R154" s="96">
        <f t="shared" si="32"/>
        <v>1703180.25</v>
      </c>
      <c r="S154" s="134">
        <f>VLOOKUP(H154,[1]Rates!$A$3:$D$139,3,FALSE)</f>
        <v>0</v>
      </c>
      <c r="T154" s="135">
        <f t="shared" si="33"/>
        <v>0</v>
      </c>
      <c r="U154" s="133">
        <f>VLOOKUP(J154,[1]Values!$A$3:$D$462,4,FALSE)</f>
        <v>1147149</v>
      </c>
      <c r="V154" s="96">
        <f t="shared" si="36"/>
        <v>1655549</v>
      </c>
      <c r="W154" s="96">
        <f t="shared" si="34"/>
        <v>-381300</v>
      </c>
      <c r="X154" s="136">
        <f>VLOOKUP(H154,[1]Rates!$A$3:$D$139,4,FALSE)</f>
        <v>0</v>
      </c>
      <c r="Y154" s="137">
        <f t="shared" si="35"/>
        <v>0</v>
      </c>
      <c r="Z154" s="94"/>
    </row>
    <row r="155" spans="7:26" x14ac:dyDescent="0.25">
      <c r="G155" s="131"/>
      <c r="H155" s="94"/>
      <c r="I155" s="94"/>
      <c r="J155" s="119"/>
      <c r="K155" s="132"/>
      <c r="L155" s="133"/>
      <c r="M155" s="96"/>
      <c r="N155" s="96"/>
      <c r="O155" s="133"/>
      <c r="P155" s="133"/>
      <c r="Q155" s="133"/>
      <c r="R155" s="96"/>
      <c r="S155" s="134"/>
      <c r="T155" s="135"/>
      <c r="U155" s="133"/>
      <c r="V155" s="96"/>
      <c r="W155" s="96"/>
      <c r="X155" s="136"/>
      <c r="Y155" s="137"/>
      <c r="Z155" s="94"/>
    </row>
    <row r="156" spans="7:26" ht="15.75" x14ac:dyDescent="0.25">
      <c r="G156" s="139">
        <v>133</v>
      </c>
      <c r="H156" s="140" t="s">
        <v>179</v>
      </c>
      <c r="I156" s="94"/>
      <c r="J156" s="119"/>
      <c r="K156" s="132"/>
      <c r="L156" s="96"/>
      <c r="M156" s="96"/>
      <c r="N156" s="96"/>
      <c r="O156" s="96"/>
      <c r="P156" s="96"/>
      <c r="Q156" s="96"/>
      <c r="R156" s="96"/>
      <c r="S156" s="136"/>
      <c r="T156" s="135"/>
      <c r="U156" s="96"/>
      <c r="V156" s="96"/>
      <c r="W156" s="96"/>
      <c r="X156" s="136"/>
      <c r="Y156" s="137"/>
      <c r="Z156" s="94"/>
    </row>
    <row r="157" spans="7:26" x14ac:dyDescent="0.25">
      <c r="G157" s="131"/>
      <c r="H157" s="94">
        <v>1</v>
      </c>
      <c r="I157" s="94" t="s">
        <v>11</v>
      </c>
      <c r="J157" s="119">
        <v>504</v>
      </c>
      <c r="K157" s="132">
        <v>0.5</v>
      </c>
      <c r="L157" s="133">
        <f>VLOOKUP(J157,[1]Values!$A$3:$D$462,2,FALSE)</f>
        <v>8566036</v>
      </c>
      <c r="M157" s="96">
        <v>686993</v>
      </c>
      <c r="N157" s="96">
        <f t="shared" ref="N157:N178" si="37">(L157-M157)*K157</f>
        <v>3939521.5</v>
      </c>
      <c r="O157" s="133">
        <f>VLOOKUP(J157,[1]Values!$A$3:$D$462,3,FALSE)</f>
        <v>27234</v>
      </c>
      <c r="P157" s="133"/>
      <c r="Q157" s="133">
        <f t="shared" ref="Q157:Q178" si="38">(O157-P157)*K157</f>
        <v>13617</v>
      </c>
      <c r="R157" s="96">
        <f t="shared" ref="R157:R178" si="39">(L157-M157+O157-P157)*K157</f>
        <v>3953138.5</v>
      </c>
      <c r="S157" s="134">
        <f>VLOOKUP(H157,[1]Rates!$A$3:$D$139,3,FALSE)</f>
        <v>1.908E-3</v>
      </c>
      <c r="T157" s="135">
        <f t="shared" ref="T157:T178" si="40">R157*S157</f>
        <v>7542.5882579999998</v>
      </c>
      <c r="U157" s="133">
        <f>VLOOKUP(J157,[1]Values!$A$3:$D$462,4,FALSE)</f>
        <v>14479</v>
      </c>
      <c r="V157" s="96">
        <v>119</v>
      </c>
      <c r="W157" s="96">
        <f t="shared" ref="W157:W178" si="41">(U157-V157)*K157</f>
        <v>7180</v>
      </c>
      <c r="X157" s="136">
        <f>VLOOKUP(H157,[1]Rates!$A$3:$D$139,4,FALSE)</f>
        <v>2.0739999999999999E-3</v>
      </c>
      <c r="Y157" s="137">
        <f t="shared" ref="Y157:Y178" si="42">W157*X157</f>
        <v>14.891319999999999</v>
      </c>
      <c r="Z157" s="94"/>
    </row>
    <row r="158" spans="7:26" x14ac:dyDescent="0.25">
      <c r="G158" s="131"/>
      <c r="H158" s="94">
        <v>2</v>
      </c>
      <c r="I158" s="94" t="s">
        <v>67</v>
      </c>
      <c r="J158" s="119">
        <v>504</v>
      </c>
      <c r="K158" s="132">
        <v>0.5</v>
      </c>
      <c r="L158" s="133">
        <f>VLOOKUP(J158,[1]Values!$A$3:$D$462,2,FALSE)</f>
        <v>8566036</v>
      </c>
      <c r="M158" s="96">
        <v>686993</v>
      </c>
      <c r="N158" s="96">
        <f t="shared" si="37"/>
        <v>3939521.5</v>
      </c>
      <c r="O158" s="133">
        <f>VLOOKUP(J158,[1]Values!$A$3:$D$462,3,FALSE)</f>
        <v>27234</v>
      </c>
      <c r="P158" s="133"/>
      <c r="Q158" s="133">
        <f t="shared" si="38"/>
        <v>13617</v>
      </c>
      <c r="R158" s="96">
        <f t="shared" si="39"/>
        <v>3953138.5</v>
      </c>
      <c r="S158" s="134">
        <f>VLOOKUP(H158,[1]Rates!$A$3:$D$139,3,FALSE)</f>
        <v>2.0900000000000001E-4</v>
      </c>
      <c r="T158" s="135">
        <f t="shared" si="40"/>
        <v>826.2059465000001</v>
      </c>
      <c r="U158" s="133">
        <f>VLOOKUP(J158,[1]Values!$A$3:$D$462,4,FALSE)</f>
        <v>14479</v>
      </c>
      <c r="V158" s="96">
        <f t="shared" ref="V158:V178" si="43">V157</f>
        <v>119</v>
      </c>
      <c r="W158" s="96">
        <f t="shared" si="41"/>
        <v>7180</v>
      </c>
      <c r="X158" s="136">
        <f>VLOOKUP(H158,[1]Rates!$A$3:$D$139,4,FALSE)</f>
        <v>2.3000000000000001E-4</v>
      </c>
      <c r="Y158" s="137">
        <f t="shared" si="42"/>
        <v>1.6514</v>
      </c>
      <c r="Z158" s="94"/>
    </row>
    <row r="159" spans="7:26" x14ac:dyDescent="0.25">
      <c r="G159" s="131"/>
      <c r="H159" s="94">
        <v>3</v>
      </c>
      <c r="I159" s="94" t="s">
        <v>68</v>
      </c>
      <c r="J159" s="119">
        <v>504</v>
      </c>
      <c r="K159" s="132">
        <v>0.5</v>
      </c>
      <c r="L159" s="133">
        <f>VLOOKUP(J159,[1]Values!$A$3:$D$462,2,FALSE)</f>
        <v>8566036</v>
      </c>
      <c r="M159" s="96">
        <v>686993</v>
      </c>
      <c r="N159" s="96">
        <f t="shared" si="37"/>
        <v>3939521.5</v>
      </c>
      <c r="O159" s="133">
        <f>VLOOKUP(J159,[1]Values!$A$3:$D$462,3,FALSE)</f>
        <v>27234</v>
      </c>
      <c r="P159" s="133"/>
      <c r="Q159" s="133">
        <f t="shared" si="38"/>
        <v>13617</v>
      </c>
      <c r="R159" s="96">
        <f t="shared" si="39"/>
        <v>3953138.5</v>
      </c>
      <c r="S159" s="134">
        <f>VLOOKUP(H159,[1]Rates!$A$3:$D$139,3,FALSE)</f>
        <v>4.9299999999999995E-4</v>
      </c>
      <c r="T159" s="135">
        <f t="shared" si="40"/>
        <v>1948.8972804999999</v>
      </c>
      <c r="U159" s="133">
        <f>VLOOKUP(J159,[1]Values!$A$3:$D$462,4,FALSE)</f>
        <v>14479</v>
      </c>
      <c r="V159" s="96">
        <f t="shared" si="43"/>
        <v>119</v>
      </c>
      <c r="W159" s="96">
        <f t="shared" si="41"/>
        <v>7180</v>
      </c>
      <c r="X159" s="136">
        <f>VLOOKUP(H159,[1]Rates!$A$3:$D$139,4,FALSE)</f>
        <v>5.2599999999999999E-4</v>
      </c>
      <c r="Y159" s="137">
        <f t="shared" si="42"/>
        <v>3.7766799999999998</v>
      </c>
      <c r="Z159" s="94"/>
    </row>
    <row r="160" spans="7:26" x14ac:dyDescent="0.25">
      <c r="G160" s="131"/>
      <c r="H160" s="94">
        <v>5</v>
      </c>
      <c r="I160" s="94" t="s">
        <v>69</v>
      </c>
      <c r="J160" s="119">
        <v>504</v>
      </c>
      <c r="K160" s="132">
        <v>0.35</v>
      </c>
      <c r="L160" s="133">
        <f>VLOOKUP(J160,[1]Values!$A$3:$D$462,2,FALSE)</f>
        <v>8566036</v>
      </c>
      <c r="M160" s="96">
        <v>686993</v>
      </c>
      <c r="N160" s="96">
        <f t="shared" si="37"/>
        <v>2757665.05</v>
      </c>
      <c r="O160" s="133">
        <f>VLOOKUP(J160,[1]Values!$A$3:$D$462,3,FALSE)</f>
        <v>27234</v>
      </c>
      <c r="P160" s="133"/>
      <c r="Q160" s="133">
        <f t="shared" si="38"/>
        <v>9531.9</v>
      </c>
      <c r="R160" s="96">
        <f t="shared" si="39"/>
        <v>2767196.9499999997</v>
      </c>
      <c r="S160" s="134">
        <f>VLOOKUP(H160,[1]Rates!$A$3:$D$139,3,FALSE)</f>
        <v>6.038E-3</v>
      </c>
      <c r="T160" s="135">
        <f t="shared" si="40"/>
        <v>16708.335184099997</v>
      </c>
      <c r="U160" s="133">
        <f>VLOOKUP(J160,[1]Values!$A$3:$D$462,4,FALSE)</f>
        <v>14479</v>
      </c>
      <c r="V160" s="96">
        <f t="shared" si="43"/>
        <v>119</v>
      </c>
      <c r="W160" s="96">
        <f t="shared" si="41"/>
        <v>5026</v>
      </c>
      <c r="X160" s="136">
        <f>VLOOKUP(H160,[1]Rates!$A$3:$D$139,4,FALSE)</f>
        <v>6.2370000000000004E-3</v>
      </c>
      <c r="Y160" s="137">
        <f t="shared" si="42"/>
        <v>31.347162000000001</v>
      </c>
      <c r="Z160" s="94"/>
    </row>
    <row r="161" spans="7:26" x14ac:dyDescent="0.25">
      <c r="G161" s="131"/>
      <c r="H161" s="94">
        <v>137</v>
      </c>
      <c r="I161" s="94" t="s">
        <v>184</v>
      </c>
      <c r="J161" s="119">
        <v>504</v>
      </c>
      <c r="K161" s="132">
        <v>0.35</v>
      </c>
      <c r="L161" s="133">
        <f>VLOOKUP(J161,[1]Values!$A$3:$D$462,2,FALSE)</f>
        <v>8566036</v>
      </c>
      <c r="M161" s="96">
        <v>686993</v>
      </c>
      <c r="N161" s="96">
        <f t="shared" si="37"/>
        <v>2757665.05</v>
      </c>
      <c r="O161" s="133">
        <f>VLOOKUP(J161,[1]Values!$A$3:$D$462,3,FALSE)</f>
        <v>27234</v>
      </c>
      <c r="P161" s="133"/>
      <c r="Q161" s="133">
        <f t="shared" si="38"/>
        <v>9531.9</v>
      </c>
      <c r="R161" s="96">
        <f t="shared" si="39"/>
        <v>2767196.9499999997</v>
      </c>
      <c r="S161" s="134">
        <f>VLOOKUP(H161,[1]Rates!$A$3:$D$139,3,FALSE)</f>
        <v>7.2000000000000002E-5</v>
      </c>
      <c r="T161" s="135">
        <f t="shared" si="40"/>
        <v>199.23818039999998</v>
      </c>
      <c r="U161" s="133">
        <f>VLOOKUP(J161,[1]Values!$A$3:$D$462,4,FALSE)</f>
        <v>14479</v>
      </c>
      <c r="V161" s="96">
        <f t="shared" si="43"/>
        <v>119</v>
      </c>
      <c r="W161" s="96">
        <f t="shared" si="41"/>
        <v>5026</v>
      </c>
      <c r="X161" s="136">
        <f>VLOOKUP(H161,[1]Rates!$A$3:$D$139,4,FALSE)</f>
        <v>6.9999999999999994E-5</v>
      </c>
      <c r="Y161" s="137">
        <f t="shared" si="42"/>
        <v>0.35181999999999997</v>
      </c>
      <c r="Z161" s="94"/>
    </row>
    <row r="162" spans="7:26" x14ac:dyDescent="0.25">
      <c r="G162" s="131"/>
      <c r="H162" s="94">
        <v>6</v>
      </c>
      <c r="I162" s="94" t="s">
        <v>163</v>
      </c>
      <c r="J162" s="119">
        <v>504</v>
      </c>
      <c r="K162" s="132">
        <v>0.35</v>
      </c>
      <c r="L162" s="133">
        <f>VLOOKUP(J162,[1]Values!$A$3:$D$462,2,FALSE)</f>
        <v>8566036</v>
      </c>
      <c r="M162" s="96">
        <v>686993</v>
      </c>
      <c r="N162" s="96">
        <f t="shared" si="37"/>
        <v>2757665.05</v>
      </c>
      <c r="O162" s="133">
        <f>VLOOKUP(J162,[1]Values!$A$3:$D$462,3,FALSE)</f>
        <v>27234</v>
      </c>
      <c r="P162" s="133"/>
      <c r="Q162" s="133">
        <f t="shared" si="38"/>
        <v>9531.9</v>
      </c>
      <c r="R162" s="96">
        <f t="shared" si="39"/>
        <v>2767196.9499999997</v>
      </c>
      <c r="S162" s="134">
        <f>VLOOKUP(H162,[1]Rates!$A$3:$D$139,3,FALSE)</f>
        <v>0</v>
      </c>
      <c r="T162" s="135">
        <f t="shared" si="40"/>
        <v>0</v>
      </c>
      <c r="U162" s="133">
        <f>VLOOKUP(J162,[1]Values!$A$3:$D$462,4,FALSE)</f>
        <v>14479</v>
      </c>
      <c r="V162" s="96">
        <f t="shared" si="43"/>
        <v>119</v>
      </c>
      <c r="W162" s="96">
        <f t="shared" si="41"/>
        <v>5026</v>
      </c>
      <c r="X162" s="136">
        <f>VLOOKUP(H162,[1]Rates!$A$3:$D$139,4,FALSE)</f>
        <v>0</v>
      </c>
      <c r="Y162" s="137">
        <f t="shared" si="42"/>
        <v>0</v>
      </c>
      <c r="Z162" s="94"/>
    </row>
    <row r="163" spans="7:26" x14ac:dyDescent="0.25">
      <c r="G163" s="131"/>
      <c r="H163" s="94">
        <v>7</v>
      </c>
      <c r="I163" s="94" t="s">
        <v>71</v>
      </c>
      <c r="J163" s="119">
        <v>504</v>
      </c>
      <c r="K163" s="132">
        <v>0.5</v>
      </c>
      <c r="L163" s="133">
        <f>VLOOKUP(J163,[1]Values!$A$3:$D$462,2,FALSE)</f>
        <v>8566036</v>
      </c>
      <c r="M163" s="96">
        <v>686993</v>
      </c>
      <c r="N163" s="96">
        <f t="shared" si="37"/>
        <v>3939521.5</v>
      </c>
      <c r="O163" s="133">
        <f>VLOOKUP(J163,[1]Values!$A$3:$D$462,3,FALSE)</f>
        <v>27234</v>
      </c>
      <c r="P163" s="133"/>
      <c r="Q163" s="133">
        <f t="shared" si="38"/>
        <v>13617</v>
      </c>
      <c r="R163" s="96">
        <f t="shared" si="39"/>
        <v>3953138.5</v>
      </c>
      <c r="S163" s="134">
        <f>VLOOKUP(H163,[1]Rates!$A$3:$D$139,3,FALSE)</f>
        <v>1.01E-4</v>
      </c>
      <c r="T163" s="135">
        <f t="shared" si="40"/>
        <v>399.26698850000002</v>
      </c>
      <c r="U163" s="133">
        <f>VLOOKUP(J163,[1]Values!$A$3:$D$462,4,FALSE)</f>
        <v>14479</v>
      </c>
      <c r="V163" s="96">
        <f t="shared" si="43"/>
        <v>119</v>
      </c>
      <c r="W163" s="96">
        <f t="shared" si="41"/>
        <v>7180</v>
      </c>
      <c r="X163" s="136">
        <f>VLOOKUP(H163,[1]Rates!$A$3:$D$139,4,FALSE)</f>
        <v>1.08E-4</v>
      </c>
      <c r="Y163" s="137">
        <f t="shared" si="42"/>
        <v>0.77544000000000002</v>
      </c>
      <c r="Z163" s="94"/>
    </row>
    <row r="164" spans="7:26" x14ac:dyDescent="0.25">
      <c r="G164" s="131"/>
      <c r="H164" s="94">
        <v>8</v>
      </c>
      <c r="I164" s="94" t="s">
        <v>72</v>
      </c>
      <c r="J164" s="119">
        <v>504</v>
      </c>
      <c r="K164" s="132">
        <v>0.5</v>
      </c>
      <c r="L164" s="133">
        <f>VLOOKUP(J164,[1]Values!$A$3:$D$462,2,FALSE)</f>
        <v>8566036</v>
      </c>
      <c r="M164" s="96">
        <v>686993</v>
      </c>
      <c r="N164" s="96">
        <f t="shared" si="37"/>
        <v>3939521.5</v>
      </c>
      <c r="O164" s="133">
        <f>VLOOKUP(J164,[1]Values!$A$3:$D$462,3,FALSE)</f>
        <v>27234</v>
      </c>
      <c r="P164" s="133"/>
      <c r="Q164" s="133">
        <f t="shared" si="38"/>
        <v>13617</v>
      </c>
      <c r="R164" s="96">
        <f t="shared" si="39"/>
        <v>3953138.5</v>
      </c>
      <c r="S164" s="134">
        <f>VLOOKUP(H164,[1]Rates!$A$3:$D$139,3,FALSE)</f>
        <v>1.5300000000000001E-4</v>
      </c>
      <c r="T164" s="135">
        <f t="shared" si="40"/>
        <v>604.83019050000007</v>
      </c>
      <c r="U164" s="133">
        <f>VLOOKUP(J164,[1]Values!$A$3:$D$462,4,FALSE)</f>
        <v>14479</v>
      </c>
      <c r="V164" s="96">
        <f t="shared" si="43"/>
        <v>119</v>
      </c>
      <c r="W164" s="96">
        <f t="shared" si="41"/>
        <v>7180</v>
      </c>
      <c r="X164" s="136">
        <f>VLOOKUP(H164,[1]Rates!$A$3:$D$139,4,FALSE)</f>
        <v>1.64E-4</v>
      </c>
      <c r="Y164" s="137">
        <f t="shared" si="42"/>
        <v>1.1775200000000001</v>
      </c>
      <c r="Z164" s="94"/>
    </row>
    <row r="165" spans="7:26" x14ac:dyDescent="0.25">
      <c r="G165" s="131"/>
      <c r="H165" s="94">
        <v>17</v>
      </c>
      <c r="I165" s="94" t="s">
        <v>74</v>
      </c>
      <c r="J165" s="119">
        <v>504</v>
      </c>
      <c r="K165" s="132">
        <v>0.5</v>
      </c>
      <c r="L165" s="133">
        <f>VLOOKUP(J165,[1]Values!$A$3:$D$462,2,FALSE)</f>
        <v>8566036</v>
      </c>
      <c r="M165" s="96">
        <v>686993</v>
      </c>
      <c r="N165" s="96">
        <f t="shared" si="37"/>
        <v>3939521.5</v>
      </c>
      <c r="O165" s="133">
        <f>VLOOKUP(J165,[1]Values!$A$3:$D$462,3,FALSE)</f>
        <v>27234</v>
      </c>
      <c r="P165" s="133"/>
      <c r="Q165" s="133">
        <f t="shared" si="38"/>
        <v>13617</v>
      </c>
      <c r="R165" s="96">
        <f t="shared" si="39"/>
        <v>3953138.5</v>
      </c>
      <c r="S165" s="134">
        <f>VLOOKUP(H165,[1]Rates!$A$3:$D$139,3,FALSE)</f>
        <v>6.0700000000000001E-4</v>
      </c>
      <c r="T165" s="135">
        <f t="shared" si="40"/>
        <v>2399.5550695000002</v>
      </c>
      <c r="U165" s="133">
        <f>VLOOKUP(J165,[1]Values!$A$3:$D$462,4,FALSE)</f>
        <v>14479</v>
      </c>
      <c r="V165" s="96">
        <f t="shared" si="43"/>
        <v>119</v>
      </c>
      <c r="W165" s="96">
        <f t="shared" si="41"/>
        <v>7180</v>
      </c>
      <c r="X165" s="136">
        <f>VLOOKUP(H165,[1]Rates!$A$3:$D$139,4,FALSE)</f>
        <v>6.4899999999999995E-4</v>
      </c>
      <c r="Y165" s="137">
        <f t="shared" si="42"/>
        <v>4.6598199999999999</v>
      </c>
      <c r="Z165" s="94"/>
    </row>
    <row r="166" spans="7:26" x14ac:dyDescent="0.25">
      <c r="G166" s="131"/>
      <c r="H166" s="94">
        <v>19</v>
      </c>
      <c r="I166" s="94" t="s">
        <v>185</v>
      </c>
      <c r="J166" s="119">
        <v>504</v>
      </c>
      <c r="K166" s="132">
        <v>0.5</v>
      </c>
      <c r="L166" s="133">
        <f>VLOOKUP(J166,[1]Values!$A$3:$D$462,2,FALSE)</f>
        <v>8566036</v>
      </c>
      <c r="M166" s="96">
        <v>686993</v>
      </c>
      <c r="N166" s="96">
        <f t="shared" si="37"/>
        <v>3939521.5</v>
      </c>
      <c r="O166" s="133">
        <f>VLOOKUP(J166,[1]Values!$A$3:$D$462,3,FALSE)</f>
        <v>27234</v>
      </c>
      <c r="P166" s="133"/>
      <c r="Q166" s="133">
        <f t="shared" si="38"/>
        <v>13617</v>
      </c>
      <c r="R166" s="96">
        <f t="shared" si="39"/>
        <v>3953138.5</v>
      </c>
      <c r="S166" s="134">
        <f>VLOOKUP(H166,[1]Rates!$A$3:$D$139,3,FALSE)</f>
        <v>5.8E-5</v>
      </c>
      <c r="T166" s="135">
        <f t="shared" si="40"/>
        <v>229.28203300000001</v>
      </c>
      <c r="U166" s="133">
        <f>VLOOKUP(J166,[1]Values!$A$3:$D$462,4,FALSE)</f>
        <v>14479</v>
      </c>
      <c r="V166" s="96">
        <f t="shared" si="43"/>
        <v>119</v>
      </c>
      <c r="W166" s="96">
        <f t="shared" si="41"/>
        <v>7180</v>
      </c>
      <c r="X166" s="136">
        <f>VLOOKUP(H166,[1]Rates!$A$3:$D$139,4,FALSE)</f>
        <v>6.2000000000000003E-5</v>
      </c>
      <c r="Y166" s="137">
        <f t="shared" si="42"/>
        <v>0.44516</v>
      </c>
      <c r="Z166" s="94"/>
    </row>
    <row r="167" spans="7:26" x14ac:dyDescent="0.25">
      <c r="G167" s="131"/>
      <c r="H167" s="94">
        <v>28</v>
      </c>
      <c r="I167" s="94" t="s">
        <v>186</v>
      </c>
      <c r="J167" s="119">
        <v>504</v>
      </c>
      <c r="K167" s="132">
        <v>0.75</v>
      </c>
      <c r="L167" s="133">
        <f>VLOOKUP(J167,[1]Values!$A$3:$D$462,2,FALSE)</f>
        <v>8566036</v>
      </c>
      <c r="M167" s="96">
        <v>686993</v>
      </c>
      <c r="N167" s="96">
        <f t="shared" si="37"/>
        <v>5909282.25</v>
      </c>
      <c r="O167" s="133">
        <f>VLOOKUP(J167,[1]Values!$A$3:$D$462,3,FALSE)</f>
        <v>27234</v>
      </c>
      <c r="P167" s="133"/>
      <c r="Q167" s="133">
        <f t="shared" si="38"/>
        <v>20425.5</v>
      </c>
      <c r="R167" s="96">
        <f t="shared" si="39"/>
        <v>5929707.75</v>
      </c>
      <c r="S167" s="134">
        <f>VLOOKUP(H167,[1]Rates!$A$3:$D$139,3,FALSE)</f>
        <v>1.0820000000000001E-3</v>
      </c>
      <c r="T167" s="135">
        <f t="shared" si="40"/>
        <v>6415.9437855000006</v>
      </c>
      <c r="U167" s="133">
        <f>VLOOKUP(J167,[1]Values!$A$3:$D$462,4,FALSE)</f>
        <v>14479</v>
      </c>
      <c r="V167" s="96">
        <f t="shared" si="43"/>
        <v>119</v>
      </c>
      <c r="W167" s="96">
        <f t="shared" si="41"/>
        <v>10770</v>
      </c>
      <c r="X167" s="136">
        <f>VLOOKUP(H167,[1]Rates!$A$3:$D$139,4,FALSE)</f>
        <v>1.1559999999999999E-3</v>
      </c>
      <c r="Y167" s="137">
        <f t="shared" si="42"/>
        <v>12.450119999999998</v>
      </c>
      <c r="Z167" s="94"/>
    </row>
    <row r="168" spans="7:26" x14ac:dyDescent="0.25">
      <c r="G168" s="131"/>
      <c r="H168" s="94">
        <v>38</v>
      </c>
      <c r="I168" s="94" t="s">
        <v>76</v>
      </c>
      <c r="J168" s="119">
        <v>504</v>
      </c>
      <c r="K168" s="132">
        <v>0.5</v>
      </c>
      <c r="L168" s="133">
        <f>VLOOKUP(J168,[1]Values!$A$3:$D$462,2,FALSE)</f>
        <v>8566036</v>
      </c>
      <c r="M168" s="96">
        <v>686993</v>
      </c>
      <c r="N168" s="96">
        <f t="shared" si="37"/>
        <v>3939521.5</v>
      </c>
      <c r="O168" s="133">
        <f>VLOOKUP(J168,[1]Values!$A$3:$D$462,3,FALSE)</f>
        <v>27234</v>
      </c>
      <c r="P168" s="133"/>
      <c r="Q168" s="133">
        <f t="shared" si="38"/>
        <v>13617</v>
      </c>
      <c r="R168" s="96">
        <f t="shared" si="39"/>
        <v>3953138.5</v>
      </c>
      <c r="S168" s="134">
        <f>VLOOKUP(H168,[1]Rates!$A$3:$D$139,3,FALSE)</f>
        <v>9.8999999999999994E-5</v>
      </c>
      <c r="T168" s="135">
        <f t="shared" si="40"/>
        <v>391.36071149999998</v>
      </c>
      <c r="U168" s="133">
        <f>VLOOKUP(J168,[1]Values!$A$3:$D$462,4,FALSE)</f>
        <v>14479</v>
      </c>
      <c r="V168" s="96">
        <f t="shared" si="43"/>
        <v>119</v>
      </c>
      <c r="W168" s="96">
        <f t="shared" si="41"/>
        <v>7180</v>
      </c>
      <c r="X168" s="136">
        <f>VLOOKUP(H168,[1]Rates!$A$3:$D$139,4,FALSE)</f>
        <v>8.6000000000000003E-5</v>
      </c>
      <c r="Y168" s="137">
        <f t="shared" si="42"/>
        <v>0.61748000000000003</v>
      </c>
      <c r="Z168" s="94"/>
    </row>
    <row r="169" spans="7:26" x14ac:dyDescent="0.25">
      <c r="G169" s="131"/>
      <c r="H169" s="94">
        <v>41</v>
      </c>
      <c r="I169" s="94" t="s">
        <v>167</v>
      </c>
      <c r="J169" s="119">
        <v>504</v>
      </c>
      <c r="K169" s="132">
        <v>0.5</v>
      </c>
      <c r="L169" s="133">
        <f>VLOOKUP(J169,[1]Values!$A$3:$D$462,2,FALSE)</f>
        <v>8566036</v>
      </c>
      <c r="M169" s="96">
        <v>686993</v>
      </c>
      <c r="N169" s="96">
        <f t="shared" si="37"/>
        <v>3939521.5</v>
      </c>
      <c r="O169" s="133">
        <f>VLOOKUP(J169,[1]Values!$A$3:$D$462,3,FALSE)</f>
        <v>27234</v>
      </c>
      <c r="P169" s="133"/>
      <c r="Q169" s="133">
        <f t="shared" si="38"/>
        <v>13617</v>
      </c>
      <c r="R169" s="96">
        <f t="shared" si="39"/>
        <v>3953138.5</v>
      </c>
      <c r="S169" s="134">
        <f>VLOOKUP(H169,[1]Rates!$A$3:$D$139,3,FALSE)</f>
        <v>0</v>
      </c>
      <c r="T169" s="135">
        <f t="shared" si="40"/>
        <v>0</v>
      </c>
      <c r="U169" s="133">
        <f>VLOOKUP(J169,[1]Values!$A$3:$D$462,4,FALSE)</f>
        <v>14479</v>
      </c>
      <c r="V169" s="96">
        <f t="shared" si="43"/>
        <v>119</v>
      </c>
      <c r="W169" s="96">
        <f t="shared" si="41"/>
        <v>7180</v>
      </c>
      <c r="X169" s="136">
        <f>VLOOKUP(H169,[1]Rates!$A$3:$D$139,4,FALSE)</f>
        <v>0</v>
      </c>
      <c r="Y169" s="137">
        <f t="shared" si="42"/>
        <v>0</v>
      </c>
      <c r="Z169" s="94"/>
    </row>
    <row r="170" spans="7:26" x14ac:dyDescent="0.25">
      <c r="G170" s="131"/>
      <c r="H170" s="94">
        <v>55</v>
      </c>
      <c r="I170" s="94" t="s">
        <v>78</v>
      </c>
      <c r="J170" s="119">
        <v>504</v>
      </c>
      <c r="K170" s="132">
        <v>0.5</v>
      </c>
      <c r="L170" s="133">
        <f>VLOOKUP(J170,[1]Values!$A$3:$D$462,2,FALSE)</f>
        <v>8566036</v>
      </c>
      <c r="M170" s="96">
        <v>686993</v>
      </c>
      <c r="N170" s="96">
        <f t="shared" si="37"/>
        <v>3939521.5</v>
      </c>
      <c r="O170" s="133">
        <f>VLOOKUP(J170,[1]Values!$A$3:$D$462,3,FALSE)</f>
        <v>27234</v>
      </c>
      <c r="P170" s="133"/>
      <c r="Q170" s="133">
        <f t="shared" si="38"/>
        <v>13617</v>
      </c>
      <c r="R170" s="96">
        <f t="shared" si="39"/>
        <v>3953138.5</v>
      </c>
      <c r="S170" s="134">
        <f>VLOOKUP(H170,[1]Rates!$A$3:$D$139,3,FALSE)</f>
        <v>1.45E-4</v>
      </c>
      <c r="T170" s="135">
        <f t="shared" si="40"/>
        <v>573.2050825</v>
      </c>
      <c r="U170" s="133">
        <f>VLOOKUP(J170,[1]Values!$A$3:$D$462,4,FALSE)</f>
        <v>14479</v>
      </c>
      <c r="V170" s="96">
        <f t="shared" si="43"/>
        <v>119</v>
      </c>
      <c r="W170" s="96">
        <f t="shared" si="41"/>
        <v>7180</v>
      </c>
      <c r="X170" s="136">
        <f>VLOOKUP(H170,[1]Rates!$A$3:$D$139,4,FALSE)</f>
        <v>1.35E-4</v>
      </c>
      <c r="Y170" s="137">
        <f t="shared" si="42"/>
        <v>0.96930000000000005</v>
      </c>
      <c r="Z170" s="94"/>
    </row>
    <row r="171" spans="7:26" x14ac:dyDescent="0.25">
      <c r="G171" s="131"/>
      <c r="H171" s="94">
        <v>71</v>
      </c>
      <c r="I171" s="94" t="s">
        <v>80</v>
      </c>
      <c r="J171" s="119">
        <v>504</v>
      </c>
      <c r="K171" s="132">
        <v>0</v>
      </c>
      <c r="L171" s="133">
        <f>VLOOKUP(J171,[1]Values!$A$3:$D$462,2,FALSE)</f>
        <v>8566036</v>
      </c>
      <c r="M171" s="96">
        <v>686993</v>
      </c>
      <c r="N171" s="96">
        <f t="shared" si="37"/>
        <v>0</v>
      </c>
      <c r="O171" s="133">
        <f>VLOOKUP(J171,[1]Values!$A$3:$D$462,3,FALSE)</f>
        <v>27234</v>
      </c>
      <c r="P171" s="133"/>
      <c r="Q171" s="133">
        <f t="shared" si="38"/>
        <v>0</v>
      </c>
      <c r="R171" s="96">
        <f t="shared" si="39"/>
        <v>0</v>
      </c>
      <c r="S171" s="134">
        <f>VLOOKUP(H171,[1]Rates!$A$3:$D$139,3,FALSE)</f>
        <v>9.0000000000000002E-6</v>
      </c>
      <c r="T171" s="135">
        <f t="shared" si="40"/>
        <v>0</v>
      </c>
      <c r="U171" s="133">
        <f>VLOOKUP(J171,[1]Values!$A$3:$D$462,4,FALSE)</f>
        <v>14479</v>
      </c>
      <c r="V171" s="96">
        <f t="shared" si="43"/>
        <v>119</v>
      </c>
      <c r="W171" s="96">
        <f t="shared" si="41"/>
        <v>0</v>
      </c>
      <c r="X171" s="136">
        <f>VLOOKUP(H171,[1]Rates!$A$3:$D$139,4,FALSE)</f>
        <v>9.0000000000000002E-6</v>
      </c>
      <c r="Y171" s="137">
        <f t="shared" si="42"/>
        <v>0</v>
      </c>
      <c r="Z171" s="94"/>
    </row>
    <row r="172" spans="7:26" x14ac:dyDescent="0.25">
      <c r="G172" s="131"/>
      <c r="H172" s="94">
        <v>72</v>
      </c>
      <c r="I172" s="94" t="s">
        <v>81</v>
      </c>
      <c r="J172" s="119">
        <v>504</v>
      </c>
      <c r="K172" s="132">
        <v>0</v>
      </c>
      <c r="L172" s="133">
        <f>VLOOKUP(J172,[1]Values!$A$3:$D$462,2,FALSE)</f>
        <v>8566036</v>
      </c>
      <c r="M172" s="96">
        <v>686993</v>
      </c>
      <c r="N172" s="96">
        <f t="shared" si="37"/>
        <v>0</v>
      </c>
      <c r="O172" s="133">
        <f>VLOOKUP(J172,[1]Values!$A$3:$D$462,3,FALSE)</f>
        <v>27234</v>
      </c>
      <c r="P172" s="133"/>
      <c r="Q172" s="133">
        <f t="shared" si="38"/>
        <v>0</v>
      </c>
      <c r="R172" s="96">
        <f t="shared" si="39"/>
        <v>0</v>
      </c>
      <c r="S172" s="134">
        <f>VLOOKUP(H172,[1]Rates!$A$3:$D$139,3,FALSE)</f>
        <v>2.5799999999999998E-4</v>
      </c>
      <c r="T172" s="135">
        <f t="shared" si="40"/>
        <v>0</v>
      </c>
      <c r="U172" s="133">
        <f>VLOOKUP(J172,[1]Values!$A$3:$D$462,4,FALSE)</f>
        <v>14479</v>
      </c>
      <c r="V172" s="96">
        <f t="shared" si="43"/>
        <v>119</v>
      </c>
      <c r="W172" s="96">
        <f t="shared" si="41"/>
        <v>0</v>
      </c>
      <c r="X172" s="136">
        <f>VLOOKUP(H172,[1]Rates!$A$3:$D$139,4,FALSE)</f>
        <v>2.7500000000000002E-4</v>
      </c>
      <c r="Y172" s="137">
        <f t="shared" si="42"/>
        <v>0</v>
      </c>
      <c r="Z172" s="94"/>
    </row>
    <row r="173" spans="7:26" x14ac:dyDescent="0.25">
      <c r="G173" s="131"/>
      <c r="H173" s="94">
        <v>104</v>
      </c>
      <c r="I173" s="94" t="s">
        <v>82</v>
      </c>
      <c r="J173" s="119">
        <v>504</v>
      </c>
      <c r="K173" s="132">
        <v>0.35</v>
      </c>
      <c r="L173" s="133">
        <f>VLOOKUP(J173,[1]Values!$A$3:$D$462,2,FALSE)</f>
        <v>8566036</v>
      </c>
      <c r="M173" s="96">
        <v>686993</v>
      </c>
      <c r="N173" s="96">
        <f t="shared" si="37"/>
        <v>2757665.05</v>
      </c>
      <c r="O173" s="133">
        <f>VLOOKUP(J173,[1]Values!$A$3:$D$462,3,FALSE)</f>
        <v>27234</v>
      </c>
      <c r="P173" s="133"/>
      <c r="Q173" s="133">
        <f t="shared" si="38"/>
        <v>9531.9</v>
      </c>
      <c r="R173" s="96">
        <f t="shared" si="39"/>
        <v>2767196.9499999997</v>
      </c>
      <c r="S173" s="134">
        <f>VLOOKUP(H173,[1]Rates!$A$3:$D$139,3,FALSE)</f>
        <v>0</v>
      </c>
      <c r="T173" s="135">
        <f t="shared" si="40"/>
        <v>0</v>
      </c>
      <c r="U173" s="133">
        <f>VLOOKUP(J173,[1]Values!$A$3:$D$462,4,FALSE)</f>
        <v>14479</v>
      </c>
      <c r="V173" s="96">
        <f t="shared" si="43"/>
        <v>119</v>
      </c>
      <c r="W173" s="96">
        <f t="shared" si="41"/>
        <v>5026</v>
      </c>
      <c r="X173" s="136">
        <f>VLOOKUP(H173,[1]Rates!$A$3:$D$139,4,FALSE)</f>
        <v>0</v>
      </c>
      <c r="Y173" s="137">
        <f t="shared" si="42"/>
        <v>0</v>
      </c>
      <c r="Z173" s="94"/>
    </row>
    <row r="174" spans="7:26" x14ac:dyDescent="0.25">
      <c r="G174" s="131"/>
      <c r="H174" s="94">
        <v>117</v>
      </c>
      <c r="I174" s="94" t="s">
        <v>83</v>
      </c>
      <c r="J174" s="119">
        <v>504</v>
      </c>
      <c r="K174" s="132">
        <v>0</v>
      </c>
      <c r="L174" s="133">
        <f>VLOOKUP(J174,[1]Values!$A$3:$D$462,2,FALSE)</f>
        <v>8566036</v>
      </c>
      <c r="M174" s="96">
        <v>686993</v>
      </c>
      <c r="N174" s="96">
        <f t="shared" si="37"/>
        <v>0</v>
      </c>
      <c r="O174" s="133">
        <f>VLOOKUP(J174,[1]Values!$A$3:$D$462,3,FALSE)</f>
        <v>27234</v>
      </c>
      <c r="P174" s="133"/>
      <c r="Q174" s="133">
        <f t="shared" si="38"/>
        <v>0</v>
      </c>
      <c r="R174" s="96">
        <f t="shared" si="39"/>
        <v>0</v>
      </c>
      <c r="S174" s="134">
        <f>VLOOKUP(H174,[1]Rates!$A$3:$D$139,3,FALSE)</f>
        <v>2.1900000000000001E-4</v>
      </c>
      <c r="T174" s="135">
        <f t="shared" si="40"/>
        <v>0</v>
      </c>
      <c r="U174" s="133">
        <f>VLOOKUP(J174,[1]Values!$A$3:$D$462,4,FALSE)</f>
        <v>14479</v>
      </c>
      <c r="V174" s="96">
        <f t="shared" si="43"/>
        <v>119</v>
      </c>
      <c r="W174" s="96">
        <f t="shared" si="41"/>
        <v>0</v>
      </c>
      <c r="X174" s="136">
        <f>VLOOKUP(H174,[1]Rates!$A$3:$D$139,4,FALSE)</f>
        <v>2.34E-4</v>
      </c>
      <c r="Y174" s="137">
        <f t="shared" si="42"/>
        <v>0</v>
      </c>
      <c r="Z174" s="94"/>
    </row>
    <row r="175" spans="7:26" x14ac:dyDescent="0.25">
      <c r="G175" s="131"/>
      <c r="H175" s="94">
        <v>118</v>
      </c>
      <c r="I175" s="94" t="s">
        <v>84</v>
      </c>
      <c r="J175" s="119">
        <v>504</v>
      </c>
      <c r="K175" s="132">
        <v>0</v>
      </c>
      <c r="L175" s="133">
        <f>VLOOKUP(J175,[1]Values!$A$3:$D$462,2,FALSE)</f>
        <v>8566036</v>
      </c>
      <c r="M175" s="96">
        <v>686993</v>
      </c>
      <c r="N175" s="96">
        <f t="shared" si="37"/>
        <v>0</v>
      </c>
      <c r="O175" s="133">
        <f>VLOOKUP(J175,[1]Values!$A$3:$D$462,3,FALSE)</f>
        <v>27234</v>
      </c>
      <c r="P175" s="133"/>
      <c r="Q175" s="133">
        <f t="shared" si="38"/>
        <v>0</v>
      </c>
      <c r="R175" s="96">
        <f t="shared" si="39"/>
        <v>0</v>
      </c>
      <c r="S175" s="134">
        <f>VLOOKUP(H175,[1]Rates!$A$3:$D$139,3,FALSE)</f>
        <v>6.3999999999999997E-5</v>
      </c>
      <c r="T175" s="135">
        <f t="shared" si="40"/>
        <v>0</v>
      </c>
      <c r="U175" s="133">
        <f>VLOOKUP(J175,[1]Values!$A$3:$D$462,4,FALSE)</f>
        <v>14479</v>
      </c>
      <c r="V175" s="96">
        <f t="shared" si="43"/>
        <v>119</v>
      </c>
      <c r="W175" s="96">
        <f t="shared" si="41"/>
        <v>0</v>
      </c>
      <c r="X175" s="136">
        <f>VLOOKUP(H175,[1]Rates!$A$3:$D$139,4,FALSE)</f>
        <v>6.9999999999999994E-5</v>
      </c>
      <c r="Y175" s="137">
        <f t="shared" si="42"/>
        <v>0</v>
      </c>
      <c r="Z175" s="94"/>
    </row>
    <row r="176" spans="7:26" x14ac:dyDescent="0.25">
      <c r="G176" s="131"/>
      <c r="H176" s="94">
        <v>119</v>
      </c>
      <c r="I176" s="94" t="s">
        <v>88</v>
      </c>
      <c r="J176" s="119">
        <v>504</v>
      </c>
      <c r="K176" s="132">
        <v>0.75</v>
      </c>
      <c r="L176" s="133">
        <f>VLOOKUP(J176,[1]Values!$A$3:$D$462,2,FALSE)</f>
        <v>8566036</v>
      </c>
      <c r="M176" s="96">
        <v>686993</v>
      </c>
      <c r="N176" s="96">
        <f t="shared" si="37"/>
        <v>5909282.25</v>
      </c>
      <c r="O176" s="133">
        <f>VLOOKUP(J176,[1]Values!$A$3:$D$462,3,FALSE)</f>
        <v>27234</v>
      </c>
      <c r="P176" s="133"/>
      <c r="Q176" s="133">
        <f t="shared" si="38"/>
        <v>20425.5</v>
      </c>
      <c r="R176" s="96">
        <f t="shared" si="39"/>
        <v>5929707.75</v>
      </c>
      <c r="S176" s="134">
        <f>VLOOKUP(H176,[1]Rates!$A$3:$D$139,3,FALSE)</f>
        <v>0</v>
      </c>
      <c r="T176" s="135">
        <f t="shared" si="40"/>
        <v>0</v>
      </c>
      <c r="U176" s="133">
        <f>VLOOKUP(J176,[1]Values!$A$3:$D$462,4,FALSE)</f>
        <v>14479</v>
      </c>
      <c r="V176" s="96">
        <f t="shared" si="43"/>
        <v>119</v>
      </c>
      <c r="W176" s="96">
        <f t="shared" si="41"/>
        <v>10770</v>
      </c>
      <c r="X176" s="136">
        <f>VLOOKUP(H176,[1]Rates!$A$3:$D$139,4,FALSE)</f>
        <v>0</v>
      </c>
      <c r="Y176" s="137">
        <f t="shared" si="42"/>
        <v>0</v>
      </c>
      <c r="Z176" s="94"/>
    </row>
    <row r="177" spans="7:26" x14ac:dyDescent="0.25">
      <c r="G177" s="131"/>
      <c r="H177" s="94">
        <v>123</v>
      </c>
      <c r="I177" s="94" t="s">
        <v>187</v>
      </c>
      <c r="J177" s="119">
        <v>504</v>
      </c>
      <c r="K177" s="132">
        <v>0.5</v>
      </c>
      <c r="L177" s="133">
        <f>VLOOKUP(J177,[1]Values!$A$3:$D$462,2,FALSE)</f>
        <v>8566036</v>
      </c>
      <c r="M177" s="96">
        <v>686993</v>
      </c>
      <c r="N177" s="96">
        <f t="shared" si="37"/>
        <v>3939521.5</v>
      </c>
      <c r="O177" s="133">
        <f>VLOOKUP(J177,[1]Values!$A$3:$D$462,3,FALSE)</f>
        <v>27234</v>
      </c>
      <c r="P177" s="133"/>
      <c r="Q177" s="133">
        <f t="shared" si="38"/>
        <v>13617</v>
      </c>
      <c r="R177" s="96">
        <f t="shared" si="39"/>
        <v>3953138.5</v>
      </c>
      <c r="S177" s="134">
        <f>VLOOKUP(H177,[1]Rates!$A$3:$D$139,3,FALSE)</f>
        <v>9.7199999999999999E-4</v>
      </c>
      <c r="T177" s="135">
        <f t="shared" si="40"/>
        <v>3842.4506219999998</v>
      </c>
      <c r="U177" s="133">
        <f>VLOOKUP(J177,[1]Values!$A$3:$D$462,4,FALSE)</f>
        <v>14479</v>
      </c>
      <c r="V177" s="96">
        <f t="shared" si="43"/>
        <v>119</v>
      </c>
      <c r="W177" s="96">
        <f t="shared" si="41"/>
        <v>7180</v>
      </c>
      <c r="X177" s="136">
        <f>VLOOKUP(H177,[1]Rates!$A$3:$D$139,4,FALSE)</f>
        <v>1.0369999999999999E-3</v>
      </c>
      <c r="Y177" s="137">
        <f t="shared" si="42"/>
        <v>7.4456599999999993</v>
      </c>
      <c r="Z177" s="94"/>
    </row>
    <row r="178" spans="7:26" x14ac:dyDescent="0.25">
      <c r="G178" s="131"/>
      <c r="H178" s="94">
        <v>133</v>
      </c>
      <c r="I178" s="94" t="s">
        <v>188</v>
      </c>
      <c r="J178" s="119">
        <v>504</v>
      </c>
      <c r="K178" s="132">
        <v>0.75</v>
      </c>
      <c r="L178" s="133">
        <f>VLOOKUP(J178,[1]Values!$A$3:$D$462,2,FALSE)</f>
        <v>8566036</v>
      </c>
      <c r="M178" s="96">
        <v>686993</v>
      </c>
      <c r="N178" s="96">
        <f t="shared" si="37"/>
        <v>5909282.25</v>
      </c>
      <c r="O178" s="133">
        <f>VLOOKUP(J178,[1]Values!$A$3:$D$462,3,FALSE)</f>
        <v>27234</v>
      </c>
      <c r="P178" s="133"/>
      <c r="Q178" s="133">
        <f t="shared" si="38"/>
        <v>20425.5</v>
      </c>
      <c r="R178" s="96">
        <f t="shared" si="39"/>
        <v>5929707.75</v>
      </c>
      <c r="S178" s="134">
        <f>VLOOKUP(H178,[1]Rates!$A$3:$D$139,3,FALSE)</f>
        <v>0</v>
      </c>
      <c r="T178" s="135">
        <f t="shared" si="40"/>
        <v>0</v>
      </c>
      <c r="U178" s="133">
        <f>VLOOKUP(J178,[1]Values!$A$3:$D$462,4,FALSE)</f>
        <v>14479</v>
      </c>
      <c r="V178" s="96">
        <f t="shared" si="43"/>
        <v>119</v>
      </c>
      <c r="W178" s="96">
        <f t="shared" si="41"/>
        <v>10770</v>
      </c>
      <c r="X178" s="136">
        <f>VLOOKUP(H178,[1]Rates!$A$3:$D$139,4,FALSE)</f>
        <v>0</v>
      </c>
      <c r="Y178" s="137">
        <f t="shared" si="42"/>
        <v>0</v>
      </c>
      <c r="Z178" s="94"/>
    </row>
    <row r="179" spans="7:26" x14ac:dyDescent="0.25">
      <c r="G179" s="131"/>
      <c r="H179" s="94"/>
      <c r="I179" s="94"/>
      <c r="J179" s="119"/>
      <c r="K179" s="132"/>
      <c r="L179" s="96"/>
      <c r="M179" s="96"/>
      <c r="N179" s="96"/>
      <c r="O179" s="96"/>
      <c r="P179" s="96"/>
      <c r="Q179" s="96"/>
      <c r="R179" s="96"/>
      <c r="S179" s="136"/>
      <c r="T179" s="135"/>
      <c r="U179" s="96"/>
      <c r="V179" s="96"/>
      <c r="W179" s="96"/>
      <c r="X179" s="136"/>
      <c r="Y179" s="137"/>
      <c r="Z179" s="94"/>
    </row>
    <row r="180" spans="7:26" ht="15.75" x14ac:dyDescent="0.25">
      <c r="G180" s="139">
        <v>133</v>
      </c>
      <c r="H180" s="140" t="s">
        <v>179</v>
      </c>
      <c r="I180" s="94"/>
      <c r="J180" s="119"/>
      <c r="K180" s="132"/>
      <c r="L180" s="96"/>
      <c r="M180" s="96"/>
      <c r="N180" s="96"/>
      <c r="O180" s="96"/>
      <c r="P180" s="96"/>
      <c r="Q180" s="96"/>
      <c r="R180" s="96"/>
      <c r="S180" s="136"/>
      <c r="T180" s="135"/>
      <c r="U180" s="96"/>
      <c r="V180" s="96"/>
      <c r="W180" s="96"/>
      <c r="X180" s="136"/>
      <c r="Y180" s="137"/>
      <c r="Z180" s="94"/>
    </row>
    <row r="181" spans="7:26" x14ac:dyDescent="0.25">
      <c r="G181" s="131"/>
      <c r="H181" s="94">
        <v>1</v>
      </c>
      <c r="I181" s="94" t="s">
        <v>11</v>
      </c>
      <c r="J181" s="119">
        <v>505</v>
      </c>
      <c r="K181" s="132">
        <v>0.5</v>
      </c>
      <c r="L181" s="133">
        <f>VLOOKUP(J181,[1]Values!$A$3:$D$462,2,FALSE)</f>
        <v>0</v>
      </c>
      <c r="M181" s="96">
        <v>0</v>
      </c>
      <c r="N181" s="96">
        <f t="shared" ref="N181:N202" si="44">(L181-M181)*K181</f>
        <v>0</v>
      </c>
      <c r="O181" s="133">
        <f>VLOOKUP(J181,[1]Values!$A$3:$D$462,3,FALSE)</f>
        <v>320575</v>
      </c>
      <c r="P181" s="133"/>
      <c r="Q181" s="133">
        <f t="shared" ref="Q181:Q202" si="45">(O181-P181)*K181</f>
        <v>160287.5</v>
      </c>
      <c r="R181" s="96">
        <f t="shared" ref="R181:R202" si="46">(L181-M181+O181-P181)*K181</f>
        <v>160287.5</v>
      </c>
      <c r="S181" s="134">
        <f>VLOOKUP(H181,[1]Rates!$A$3:$D$139,3,FALSE)</f>
        <v>1.908E-3</v>
      </c>
      <c r="T181" s="135">
        <f t="shared" ref="T181:T202" si="47">R181*S181</f>
        <v>305.82855000000001</v>
      </c>
      <c r="U181" s="133">
        <f>VLOOKUP(J181,[1]Values!$A$3:$D$462,4,FALSE)</f>
        <v>0</v>
      </c>
      <c r="V181" s="96">
        <v>0</v>
      </c>
      <c r="W181" s="96">
        <f t="shared" ref="W181:W202" si="48">(U181-V181)*K181</f>
        <v>0</v>
      </c>
      <c r="X181" s="136">
        <f>VLOOKUP(H181,[1]Rates!$A$3:$D$139,4,FALSE)</f>
        <v>2.0739999999999999E-3</v>
      </c>
      <c r="Y181" s="137">
        <f t="shared" ref="Y181:Y202" si="49">W181*X181</f>
        <v>0</v>
      </c>
      <c r="Z181" s="94"/>
    </row>
    <row r="182" spans="7:26" x14ac:dyDescent="0.25">
      <c r="G182" s="131"/>
      <c r="H182" s="94">
        <v>2</v>
      </c>
      <c r="I182" s="94" t="s">
        <v>67</v>
      </c>
      <c r="J182" s="119">
        <v>505</v>
      </c>
      <c r="K182" s="132">
        <v>0.5</v>
      </c>
      <c r="L182" s="133">
        <f>VLOOKUP(J182,[1]Values!$A$3:$D$462,2,FALSE)</f>
        <v>0</v>
      </c>
      <c r="M182" s="96">
        <v>0</v>
      </c>
      <c r="N182" s="96">
        <f t="shared" si="44"/>
        <v>0</v>
      </c>
      <c r="O182" s="133">
        <f>VLOOKUP(J182,[1]Values!$A$3:$D$462,3,FALSE)</f>
        <v>320575</v>
      </c>
      <c r="P182" s="133"/>
      <c r="Q182" s="133">
        <f t="shared" si="45"/>
        <v>160287.5</v>
      </c>
      <c r="R182" s="96">
        <f t="shared" si="46"/>
        <v>160287.5</v>
      </c>
      <c r="S182" s="134">
        <f>VLOOKUP(H182,[1]Rates!$A$3:$D$139,3,FALSE)</f>
        <v>2.0900000000000001E-4</v>
      </c>
      <c r="T182" s="135">
        <f t="shared" si="47"/>
        <v>33.500087499999999</v>
      </c>
      <c r="U182" s="133">
        <f>VLOOKUP(J182,[1]Values!$A$3:$D$462,4,FALSE)</f>
        <v>0</v>
      </c>
      <c r="V182" s="96">
        <f t="shared" ref="V182:V202" si="50">V181</f>
        <v>0</v>
      </c>
      <c r="W182" s="96">
        <f t="shared" si="48"/>
        <v>0</v>
      </c>
      <c r="X182" s="136">
        <f>VLOOKUP(H182,[1]Rates!$A$3:$D$139,4,FALSE)</f>
        <v>2.3000000000000001E-4</v>
      </c>
      <c r="Y182" s="137">
        <f t="shared" si="49"/>
        <v>0</v>
      </c>
      <c r="Z182" s="94"/>
    </row>
    <row r="183" spans="7:26" x14ac:dyDescent="0.25">
      <c r="G183" s="131"/>
      <c r="H183" s="94">
        <v>3</v>
      </c>
      <c r="I183" s="94" t="s">
        <v>68</v>
      </c>
      <c r="J183" s="119">
        <v>505</v>
      </c>
      <c r="K183" s="132">
        <v>0.5</v>
      </c>
      <c r="L183" s="133">
        <f>VLOOKUP(J183,[1]Values!$A$3:$D$462,2,FALSE)</f>
        <v>0</v>
      </c>
      <c r="M183" s="96">
        <v>0</v>
      </c>
      <c r="N183" s="96">
        <f t="shared" si="44"/>
        <v>0</v>
      </c>
      <c r="O183" s="133">
        <f>VLOOKUP(J183,[1]Values!$A$3:$D$462,3,FALSE)</f>
        <v>320575</v>
      </c>
      <c r="P183" s="133"/>
      <c r="Q183" s="133">
        <f t="shared" si="45"/>
        <v>160287.5</v>
      </c>
      <c r="R183" s="96">
        <f t="shared" si="46"/>
        <v>160287.5</v>
      </c>
      <c r="S183" s="134">
        <f>VLOOKUP(H183,[1]Rates!$A$3:$D$139,3,FALSE)</f>
        <v>4.9299999999999995E-4</v>
      </c>
      <c r="T183" s="135">
        <f t="shared" si="47"/>
        <v>79.021737499999986</v>
      </c>
      <c r="U183" s="133">
        <f>VLOOKUP(J183,[1]Values!$A$3:$D$462,4,FALSE)</f>
        <v>0</v>
      </c>
      <c r="V183" s="96">
        <f t="shared" si="50"/>
        <v>0</v>
      </c>
      <c r="W183" s="96">
        <f t="shared" si="48"/>
        <v>0</v>
      </c>
      <c r="X183" s="136">
        <f>VLOOKUP(H183,[1]Rates!$A$3:$D$139,4,FALSE)</f>
        <v>5.2599999999999999E-4</v>
      </c>
      <c r="Y183" s="137">
        <f t="shared" si="49"/>
        <v>0</v>
      </c>
      <c r="Z183" s="94"/>
    </row>
    <row r="184" spans="7:26" x14ac:dyDescent="0.25">
      <c r="G184" s="131"/>
      <c r="H184" s="94">
        <v>5</v>
      </c>
      <c r="I184" s="94" t="s">
        <v>69</v>
      </c>
      <c r="J184" s="119">
        <v>505</v>
      </c>
      <c r="K184" s="132">
        <v>0.35</v>
      </c>
      <c r="L184" s="133">
        <f>VLOOKUP(J184,[1]Values!$A$3:$D$462,2,FALSE)</f>
        <v>0</v>
      </c>
      <c r="M184" s="96">
        <v>0</v>
      </c>
      <c r="N184" s="96">
        <f t="shared" si="44"/>
        <v>0</v>
      </c>
      <c r="O184" s="133">
        <f>VLOOKUP(J184,[1]Values!$A$3:$D$462,3,FALSE)</f>
        <v>320575</v>
      </c>
      <c r="P184" s="133"/>
      <c r="Q184" s="133">
        <f t="shared" si="45"/>
        <v>112201.25</v>
      </c>
      <c r="R184" s="96">
        <f t="shared" si="46"/>
        <v>112201.25</v>
      </c>
      <c r="S184" s="134">
        <f>VLOOKUP(H184,[1]Rates!$A$3:$D$139,3,FALSE)</f>
        <v>6.038E-3</v>
      </c>
      <c r="T184" s="135">
        <f t="shared" si="47"/>
        <v>677.47114750000003</v>
      </c>
      <c r="U184" s="133">
        <f>VLOOKUP(J184,[1]Values!$A$3:$D$462,4,FALSE)</f>
        <v>0</v>
      </c>
      <c r="V184" s="96">
        <f t="shared" si="50"/>
        <v>0</v>
      </c>
      <c r="W184" s="96">
        <f t="shared" si="48"/>
        <v>0</v>
      </c>
      <c r="X184" s="136">
        <f>VLOOKUP(H184,[1]Rates!$A$3:$D$139,4,FALSE)</f>
        <v>6.2370000000000004E-3</v>
      </c>
      <c r="Y184" s="137">
        <f t="shared" si="49"/>
        <v>0</v>
      </c>
      <c r="Z184" s="94"/>
    </row>
    <row r="185" spans="7:26" x14ac:dyDescent="0.25">
      <c r="G185" s="131"/>
      <c r="H185" s="94">
        <v>137</v>
      </c>
      <c r="I185" s="94" t="s">
        <v>189</v>
      </c>
      <c r="J185" s="119">
        <v>505</v>
      </c>
      <c r="K185" s="132">
        <v>0.35</v>
      </c>
      <c r="L185" s="133">
        <f>VLOOKUP(J185,[1]Values!$A$3:$D$462,2,FALSE)</f>
        <v>0</v>
      </c>
      <c r="M185" s="96">
        <v>0</v>
      </c>
      <c r="N185" s="96">
        <f t="shared" si="44"/>
        <v>0</v>
      </c>
      <c r="O185" s="133">
        <f>VLOOKUP(J185,[1]Values!$A$3:$D$462,3,FALSE)</f>
        <v>320575</v>
      </c>
      <c r="P185" s="133"/>
      <c r="Q185" s="133">
        <f t="shared" si="45"/>
        <v>112201.25</v>
      </c>
      <c r="R185" s="96">
        <f t="shared" si="46"/>
        <v>112201.25</v>
      </c>
      <c r="S185" s="134">
        <f>VLOOKUP(H185,[1]Rates!$A$3:$D$139,3,FALSE)</f>
        <v>7.2000000000000002E-5</v>
      </c>
      <c r="T185" s="135">
        <f t="shared" si="47"/>
        <v>8.0784900000000004</v>
      </c>
      <c r="U185" s="133">
        <f>VLOOKUP(J185,[1]Values!$A$3:$D$462,4,FALSE)</f>
        <v>0</v>
      </c>
      <c r="V185" s="96">
        <f t="shared" si="50"/>
        <v>0</v>
      </c>
      <c r="W185" s="96">
        <f t="shared" si="48"/>
        <v>0</v>
      </c>
      <c r="X185" s="136">
        <f>VLOOKUP(H185,[1]Rates!$A$3:$D$139,4,FALSE)</f>
        <v>6.9999999999999994E-5</v>
      </c>
      <c r="Y185" s="137">
        <f t="shared" si="49"/>
        <v>0</v>
      </c>
      <c r="Z185" s="94"/>
    </row>
    <row r="186" spans="7:26" x14ac:dyDescent="0.25">
      <c r="G186" s="131"/>
      <c r="H186" s="94">
        <v>6</v>
      </c>
      <c r="I186" s="94" t="s">
        <v>163</v>
      </c>
      <c r="J186" s="119">
        <v>505</v>
      </c>
      <c r="K186" s="132">
        <v>0.35</v>
      </c>
      <c r="L186" s="133">
        <f>VLOOKUP(J186,[1]Values!$A$3:$D$462,2,FALSE)</f>
        <v>0</v>
      </c>
      <c r="M186" s="96">
        <v>0</v>
      </c>
      <c r="N186" s="96">
        <f t="shared" si="44"/>
        <v>0</v>
      </c>
      <c r="O186" s="133">
        <f>VLOOKUP(J186,[1]Values!$A$3:$D$462,3,FALSE)</f>
        <v>320575</v>
      </c>
      <c r="P186" s="133"/>
      <c r="Q186" s="133">
        <f t="shared" si="45"/>
        <v>112201.25</v>
      </c>
      <c r="R186" s="96">
        <f t="shared" si="46"/>
        <v>112201.25</v>
      </c>
      <c r="S186" s="134">
        <f>VLOOKUP(H186,[1]Rates!$A$3:$D$139,3,FALSE)</f>
        <v>0</v>
      </c>
      <c r="T186" s="135">
        <f t="shared" si="47"/>
        <v>0</v>
      </c>
      <c r="U186" s="133">
        <f>VLOOKUP(J186,[1]Values!$A$3:$D$462,4,FALSE)</f>
        <v>0</v>
      </c>
      <c r="V186" s="96">
        <f t="shared" si="50"/>
        <v>0</v>
      </c>
      <c r="W186" s="96">
        <f t="shared" si="48"/>
        <v>0</v>
      </c>
      <c r="X186" s="136">
        <f>VLOOKUP(H186,[1]Rates!$A$3:$D$139,4,FALSE)</f>
        <v>0</v>
      </c>
      <c r="Y186" s="137">
        <f t="shared" si="49"/>
        <v>0</v>
      </c>
      <c r="Z186" s="94"/>
    </row>
    <row r="187" spans="7:26" x14ac:dyDescent="0.25">
      <c r="G187" s="131"/>
      <c r="H187" s="94">
        <v>7</v>
      </c>
      <c r="I187" s="94" t="s">
        <v>71</v>
      </c>
      <c r="J187" s="119">
        <v>505</v>
      </c>
      <c r="K187" s="132">
        <v>0.5</v>
      </c>
      <c r="L187" s="133">
        <f>VLOOKUP(J187,[1]Values!$A$3:$D$462,2,FALSE)</f>
        <v>0</v>
      </c>
      <c r="M187" s="96">
        <v>0</v>
      </c>
      <c r="N187" s="96">
        <f t="shared" si="44"/>
        <v>0</v>
      </c>
      <c r="O187" s="133">
        <f>VLOOKUP(J187,[1]Values!$A$3:$D$462,3,FALSE)</f>
        <v>320575</v>
      </c>
      <c r="P187" s="133"/>
      <c r="Q187" s="133">
        <f t="shared" si="45"/>
        <v>160287.5</v>
      </c>
      <c r="R187" s="96">
        <f t="shared" si="46"/>
        <v>160287.5</v>
      </c>
      <c r="S187" s="134">
        <f>VLOOKUP(H187,[1]Rates!$A$3:$D$139,3,FALSE)</f>
        <v>1.01E-4</v>
      </c>
      <c r="T187" s="135">
        <f t="shared" si="47"/>
        <v>16.189037500000001</v>
      </c>
      <c r="U187" s="133">
        <f>VLOOKUP(J187,[1]Values!$A$3:$D$462,4,FALSE)</f>
        <v>0</v>
      </c>
      <c r="V187" s="96">
        <f t="shared" si="50"/>
        <v>0</v>
      </c>
      <c r="W187" s="96">
        <f t="shared" si="48"/>
        <v>0</v>
      </c>
      <c r="X187" s="136">
        <f>VLOOKUP(H187,[1]Rates!$A$3:$D$139,4,FALSE)</f>
        <v>1.08E-4</v>
      </c>
      <c r="Y187" s="137">
        <f t="shared" si="49"/>
        <v>0</v>
      </c>
      <c r="Z187" s="94"/>
    </row>
    <row r="188" spans="7:26" x14ac:dyDescent="0.25">
      <c r="G188" s="131"/>
      <c r="H188" s="94">
        <v>8</v>
      </c>
      <c r="I188" s="94" t="s">
        <v>72</v>
      </c>
      <c r="J188" s="119">
        <v>505</v>
      </c>
      <c r="K188" s="132">
        <v>0.5</v>
      </c>
      <c r="L188" s="133">
        <f>VLOOKUP(J188,[1]Values!$A$3:$D$462,2,FALSE)</f>
        <v>0</v>
      </c>
      <c r="M188" s="96">
        <v>0</v>
      </c>
      <c r="N188" s="96">
        <f t="shared" si="44"/>
        <v>0</v>
      </c>
      <c r="O188" s="133">
        <f>VLOOKUP(J188,[1]Values!$A$3:$D$462,3,FALSE)</f>
        <v>320575</v>
      </c>
      <c r="P188" s="133"/>
      <c r="Q188" s="133">
        <f t="shared" si="45"/>
        <v>160287.5</v>
      </c>
      <c r="R188" s="96">
        <f t="shared" si="46"/>
        <v>160287.5</v>
      </c>
      <c r="S188" s="134">
        <f>VLOOKUP(H188,[1]Rates!$A$3:$D$139,3,FALSE)</f>
        <v>1.5300000000000001E-4</v>
      </c>
      <c r="T188" s="135">
        <f t="shared" si="47"/>
        <v>24.5239875</v>
      </c>
      <c r="U188" s="133">
        <f>VLOOKUP(J188,[1]Values!$A$3:$D$462,4,FALSE)</f>
        <v>0</v>
      </c>
      <c r="V188" s="96">
        <f t="shared" si="50"/>
        <v>0</v>
      </c>
      <c r="W188" s="96">
        <f t="shared" si="48"/>
        <v>0</v>
      </c>
      <c r="X188" s="136">
        <f>VLOOKUP(H188,[1]Rates!$A$3:$D$139,4,FALSE)</f>
        <v>1.64E-4</v>
      </c>
      <c r="Y188" s="137">
        <f t="shared" si="49"/>
        <v>0</v>
      </c>
      <c r="Z188" s="94"/>
    </row>
    <row r="189" spans="7:26" x14ac:dyDescent="0.25">
      <c r="G189" s="131"/>
      <c r="H189" s="94">
        <v>17</v>
      </c>
      <c r="I189" s="94" t="s">
        <v>74</v>
      </c>
      <c r="J189" s="119">
        <v>505</v>
      </c>
      <c r="K189" s="132">
        <v>0.5</v>
      </c>
      <c r="L189" s="133">
        <f>VLOOKUP(J189,[1]Values!$A$3:$D$462,2,FALSE)</f>
        <v>0</v>
      </c>
      <c r="M189" s="96">
        <v>0</v>
      </c>
      <c r="N189" s="96">
        <f t="shared" si="44"/>
        <v>0</v>
      </c>
      <c r="O189" s="133">
        <f>VLOOKUP(J189,[1]Values!$A$3:$D$462,3,FALSE)</f>
        <v>320575</v>
      </c>
      <c r="P189" s="133"/>
      <c r="Q189" s="133">
        <f t="shared" si="45"/>
        <v>160287.5</v>
      </c>
      <c r="R189" s="96">
        <f t="shared" si="46"/>
        <v>160287.5</v>
      </c>
      <c r="S189" s="134">
        <f>VLOOKUP(H189,[1]Rates!$A$3:$D$139,3,FALSE)</f>
        <v>6.0700000000000001E-4</v>
      </c>
      <c r="T189" s="135">
        <f t="shared" si="47"/>
        <v>97.294512499999996</v>
      </c>
      <c r="U189" s="133">
        <f>VLOOKUP(J189,[1]Values!$A$3:$D$462,4,FALSE)</f>
        <v>0</v>
      </c>
      <c r="V189" s="96">
        <f t="shared" si="50"/>
        <v>0</v>
      </c>
      <c r="W189" s="96">
        <f t="shared" si="48"/>
        <v>0</v>
      </c>
      <c r="X189" s="136">
        <f>VLOOKUP(H189,[1]Rates!$A$3:$D$139,4,FALSE)</f>
        <v>6.4899999999999995E-4</v>
      </c>
      <c r="Y189" s="137">
        <f t="shared" si="49"/>
        <v>0</v>
      </c>
      <c r="Z189" s="94"/>
    </row>
    <row r="190" spans="7:26" x14ac:dyDescent="0.25">
      <c r="G190" s="131"/>
      <c r="H190" s="94">
        <v>19</v>
      </c>
      <c r="I190" s="94" t="s">
        <v>185</v>
      </c>
      <c r="J190" s="119">
        <v>505</v>
      </c>
      <c r="K190" s="132">
        <v>0.5</v>
      </c>
      <c r="L190" s="133">
        <f>VLOOKUP(J190,[1]Values!$A$3:$D$462,2,FALSE)</f>
        <v>0</v>
      </c>
      <c r="M190" s="96">
        <v>0</v>
      </c>
      <c r="N190" s="96">
        <f t="shared" si="44"/>
        <v>0</v>
      </c>
      <c r="O190" s="133">
        <f>VLOOKUP(J190,[1]Values!$A$3:$D$462,3,FALSE)</f>
        <v>320575</v>
      </c>
      <c r="P190" s="133"/>
      <c r="Q190" s="133">
        <f t="shared" si="45"/>
        <v>160287.5</v>
      </c>
      <c r="R190" s="96">
        <f t="shared" si="46"/>
        <v>160287.5</v>
      </c>
      <c r="S190" s="134">
        <f>VLOOKUP(H190,[1]Rates!$A$3:$D$139,3,FALSE)</f>
        <v>5.8E-5</v>
      </c>
      <c r="T190" s="135">
        <f t="shared" si="47"/>
        <v>9.2966750000000005</v>
      </c>
      <c r="U190" s="133">
        <f>VLOOKUP(J190,[1]Values!$A$3:$D$462,4,FALSE)</f>
        <v>0</v>
      </c>
      <c r="V190" s="96">
        <f t="shared" si="50"/>
        <v>0</v>
      </c>
      <c r="W190" s="96">
        <f t="shared" si="48"/>
        <v>0</v>
      </c>
      <c r="X190" s="136">
        <f>VLOOKUP(H190,[1]Rates!$A$3:$D$139,4,FALSE)</f>
        <v>6.2000000000000003E-5</v>
      </c>
      <c r="Y190" s="137">
        <f t="shared" si="49"/>
        <v>0</v>
      </c>
      <c r="Z190" s="94"/>
    </row>
    <row r="191" spans="7:26" x14ac:dyDescent="0.25">
      <c r="G191" s="131"/>
      <c r="H191" s="94">
        <v>28</v>
      </c>
      <c r="I191" s="94" t="s">
        <v>186</v>
      </c>
      <c r="J191" s="119">
        <v>505</v>
      </c>
      <c r="K191" s="132">
        <v>0.75</v>
      </c>
      <c r="L191" s="133">
        <f>VLOOKUP(J191,[1]Values!$A$3:$D$462,2,FALSE)</f>
        <v>0</v>
      </c>
      <c r="M191" s="96">
        <v>0</v>
      </c>
      <c r="N191" s="96">
        <f t="shared" si="44"/>
        <v>0</v>
      </c>
      <c r="O191" s="133">
        <f>VLOOKUP(J191,[1]Values!$A$3:$D$462,3,FALSE)</f>
        <v>320575</v>
      </c>
      <c r="P191" s="133"/>
      <c r="Q191" s="133">
        <f t="shared" si="45"/>
        <v>240431.25</v>
      </c>
      <c r="R191" s="96">
        <f t="shared" si="46"/>
        <v>240431.25</v>
      </c>
      <c r="S191" s="134">
        <f>VLOOKUP(H191,[1]Rates!$A$3:$D$139,3,FALSE)</f>
        <v>1.0820000000000001E-3</v>
      </c>
      <c r="T191" s="135">
        <f t="shared" si="47"/>
        <v>260.1466125</v>
      </c>
      <c r="U191" s="133">
        <f>VLOOKUP(J191,[1]Values!$A$3:$D$462,4,FALSE)</f>
        <v>0</v>
      </c>
      <c r="V191" s="96">
        <f t="shared" si="50"/>
        <v>0</v>
      </c>
      <c r="W191" s="96">
        <f t="shared" si="48"/>
        <v>0</v>
      </c>
      <c r="X191" s="136">
        <f>VLOOKUP(H191,[1]Rates!$A$3:$D$139,4,FALSE)</f>
        <v>1.1559999999999999E-3</v>
      </c>
      <c r="Y191" s="137">
        <f t="shared" si="49"/>
        <v>0</v>
      </c>
      <c r="Z191" s="94"/>
    </row>
    <row r="192" spans="7:26" x14ac:dyDescent="0.25">
      <c r="G192" s="131"/>
      <c r="H192" s="94">
        <v>38</v>
      </c>
      <c r="I192" s="94" t="s">
        <v>76</v>
      </c>
      <c r="J192" s="119">
        <v>505</v>
      </c>
      <c r="K192" s="132">
        <v>0.5</v>
      </c>
      <c r="L192" s="133">
        <f>VLOOKUP(J192,[1]Values!$A$3:$D$462,2,FALSE)</f>
        <v>0</v>
      </c>
      <c r="M192" s="96">
        <v>0</v>
      </c>
      <c r="N192" s="96">
        <f t="shared" si="44"/>
        <v>0</v>
      </c>
      <c r="O192" s="133">
        <f>VLOOKUP(J192,[1]Values!$A$3:$D$462,3,FALSE)</f>
        <v>320575</v>
      </c>
      <c r="P192" s="133"/>
      <c r="Q192" s="133">
        <f t="shared" si="45"/>
        <v>160287.5</v>
      </c>
      <c r="R192" s="96">
        <f t="shared" si="46"/>
        <v>160287.5</v>
      </c>
      <c r="S192" s="134">
        <f>VLOOKUP(H192,[1]Rates!$A$3:$D$139,3,FALSE)</f>
        <v>9.8999999999999994E-5</v>
      </c>
      <c r="T192" s="135">
        <f t="shared" si="47"/>
        <v>15.8684625</v>
      </c>
      <c r="U192" s="133">
        <f>VLOOKUP(J192,[1]Values!$A$3:$D$462,4,FALSE)</f>
        <v>0</v>
      </c>
      <c r="V192" s="96">
        <f t="shared" si="50"/>
        <v>0</v>
      </c>
      <c r="W192" s="96">
        <f t="shared" si="48"/>
        <v>0</v>
      </c>
      <c r="X192" s="136">
        <f>VLOOKUP(H192,[1]Rates!$A$3:$D$139,4,FALSE)</f>
        <v>8.6000000000000003E-5</v>
      </c>
      <c r="Y192" s="137">
        <f t="shared" si="49"/>
        <v>0</v>
      </c>
      <c r="Z192" s="94"/>
    </row>
    <row r="193" spans="7:26" x14ac:dyDescent="0.25">
      <c r="G193" s="131"/>
      <c r="H193" s="94">
        <v>41</v>
      </c>
      <c r="I193" s="94" t="s">
        <v>167</v>
      </c>
      <c r="J193" s="119">
        <v>505</v>
      </c>
      <c r="K193" s="132">
        <v>0.5</v>
      </c>
      <c r="L193" s="133">
        <f>VLOOKUP(J193,[1]Values!$A$3:$D$462,2,FALSE)</f>
        <v>0</v>
      </c>
      <c r="M193" s="96">
        <v>0</v>
      </c>
      <c r="N193" s="96">
        <f t="shared" si="44"/>
        <v>0</v>
      </c>
      <c r="O193" s="133">
        <f>VLOOKUP(J193,[1]Values!$A$3:$D$462,3,FALSE)</f>
        <v>320575</v>
      </c>
      <c r="P193" s="133"/>
      <c r="Q193" s="133">
        <f t="shared" si="45"/>
        <v>160287.5</v>
      </c>
      <c r="R193" s="96">
        <f t="shared" si="46"/>
        <v>160287.5</v>
      </c>
      <c r="S193" s="134">
        <f>VLOOKUP(H193,[1]Rates!$A$3:$D$139,3,FALSE)</f>
        <v>0</v>
      </c>
      <c r="T193" s="135">
        <f t="shared" si="47"/>
        <v>0</v>
      </c>
      <c r="U193" s="133">
        <f>VLOOKUP(J193,[1]Values!$A$3:$D$462,4,FALSE)</f>
        <v>0</v>
      </c>
      <c r="V193" s="96">
        <f t="shared" si="50"/>
        <v>0</v>
      </c>
      <c r="W193" s="96">
        <f t="shared" si="48"/>
        <v>0</v>
      </c>
      <c r="X193" s="136">
        <f>VLOOKUP(H193,[1]Rates!$A$3:$D$139,4,FALSE)</f>
        <v>0</v>
      </c>
      <c r="Y193" s="137">
        <f t="shared" si="49"/>
        <v>0</v>
      </c>
      <c r="Z193" s="94"/>
    </row>
    <row r="194" spans="7:26" x14ac:dyDescent="0.25">
      <c r="G194" s="131"/>
      <c r="H194" s="94">
        <v>55</v>
      </c>
      <c r="I194" s="94" t="s">
        <v>78</v>
      </c>
      <c r="J194" s="119">
        <v>505</v>
      </c>
      <c r="K194" s="132">
        <v>0.5</v>
      </c>
      <c r="L194" s="133">
        <f>VLOOKUP(J194,[1]Values!$A$3:$D$462,2,FALSE)</f>
        <v>0</v>
      </c>
      <c r="M194" s="96">
        <v>0</v>
      </c>
      <c r="N194" s="96">
        <f t="shared" si="44"/>
        <v>0</v>
      </c>
      <c r="O194" s="133">
        <f>VLOOKUP(J194,[1]Values!$A$3:$D$462,3,FALSE)</f>
        <v>320575</v>
      </c>
      <c r="P194" s="133"/>
      <c r="Q194" s="133">
        <f t="shared" si="45"/>
        <v>160287.5</v>
      </c>
      <c r="R194" s="96">
        <f t="shared" si="46"/>
        <v>160287.5</v>
      </c>
      <c r="S194" s="134">
        <f>VLOOKUP(H194,[1]Rates!$A$3:$D$139,3,FALSE)</f>
        <v>1.45E-4</v>
      </c>
      <c r="T194" s="135">
        <f t="shared" si="47"/>
        <v>23.241687500000001</v>
      </c>
      <c r="U194" s="133">
        <f>VLOOKUP(J194,[1]Values!$A$3:$D$462,4,FALSE)</f>
        <v>0</v>
      </c>
      <c r="V194" s="96">
        <f t="shared" si="50"/>
        <v>0</v>
      </c>
      <c r="W194" s="96">
        <f t="shared" si="48"/>
        <v>0</v>
      </c>
      <c r="X194" s="136">
        <f>VLOOKUP(H194,[1]Rates!$A$3:$D$139,4,FALSE)</f>
        <v>1.35E-4</v>
      </c>
      <c r="Y194" s="137">
        <f t="shared" si="49"/>
        <v>0</v>
      </c>
      <c r="Z194" s="94"/>
    </row>
    <row r="195" spans="7:26" x14ac:dyDescent="0.25">
      <c r="G195" s="131"/>
      <c r="H195" s="94">
        <v>71</v>
      </c>
      <c r="I195" s="94" t="s">
        <v>80</v>
      </c>
      <c r="J195" s="119">
        <v>505</v>
      </c>
      <c r="K195" s="132">
        <v>0</v>
      </c>
      <c r="L195" s="133">
        <f>VLOOKUP(J195,[1]Values!$A$3:$D$462,2,FALSE)</f>
        <v>0</v>
      </c>
      <c r="M195" s="96">
        <v>0</v>
      </c>
      <c r="N195" s="96">
        <f t="shared" si="44"/>
        <v>0</v>
      </c>
      <c r="O195" s="133">
        <f>VLOOKUP(J195,[1]Values!$A$3:$D$462,3,FALSE)</f>
        <v>320575</v>
      </c>
      <c r="P195" s="133"/>
      <c r="Q195" s="133">
        <f t="shared" si="45"/>
        <v>0</v>
      </c>
      <c r="R195" s="96">
        <f t="shared" si="46"/>
        <v>0</v>
      </c>
      <c r="S195" s="134">
        <f>VLOOKUP(H195,[1]Rates!$A$3:$D$139,3,FALSE)</f>
        <v>9.0000000000000002E-6</v>
      </c>
      <c r="T195" s="135">
        <f t="shared" si="47"/>
        <v>0</v>
      </c>
      <c r="U195" s="133">
        <f>VLOOKUP(J195,[1]Values!$A$3:$D$462,4,FALSE)</f>
        <v>0</v>
      </c>
      <c r="V195" s="96">
        <f t="shared" si="50"/>
        <v>0</v>
      </c>
      <c r="W195" s="96">
        <f t="shared" si="48"/>
        <v>0</v>
      </c>
      <c r="X195" s="136">
        <f>VLOOKUP(H195,[1]Rates!$A$3:$D$139,4,FALSE)</f>
        <v>9.0000000000000002E-6</v>
      </c>
      <c r="Y195" s="137">
        <f t="shared" si="49"/>
        <v>0</v>
      </c>
      <c r="Z195" s="94"/>
    </row>
    <row r="196" spans="7:26" x14ac:dyDescent="0.25">
      <c r="G196" s="131"/>
      <c r="H196" s="94">
        <v>72</v>
      </c>
      <c r="I196" s="94" t="s">
        <v>81</v>
      </c>
      <c r="J196" s="119">
        <v>505</v>
      </c>
      <c r="K196" s="132">
        <v>0</v>
      </c>
      <c r="L196" s="133">
        <f>VLOOKUP(J196,[1]Values!$A$3:$D$462,2,FALSE)</f>
        <v>0</v>
      </c>
      <c r="M196" s="96">
        <v>0</v>
      </c>
      <c r="N196" s="96">
        <f t="shared" si="44"/>
        <v>0</v>
      </c>
      <c r="O196" s="133">
        <f>VLOOKUP(J196,[1]Values!$A$3:$D$462,3,FALSE)</f>
        <v>320575</v>
      </c>
      <c r="P196" s="133"/>
      <c r="Q196" s="133">
        <f t="shared" si="45"/>
        <v>0</v>
      </c>
      <c r="R196" s="96">
        <f t="shared" si="46"/>
        <v>0</v>
      </c>
      <c r="S196" s="134">
        <f>VLOOKUP(H196,[1]Rates!$A$3:$D$139,3,FALSE)</f>
        <v>2.5799999999999998E-4</v>
      </c>
      <c r="T196" s="135">
        <f t="shared" si="47"/>
        <v>0</v>
      </c>
      <c r="U196" s="133">
        <f>VLOOKUP(J196,[1]Values!$A$3:$D$462,4,FALSE)</f>
        <v>0</v>
      </c>
      <c r="V196" s="96">
        <f t="shared" si="50"/>
        <v>0</v>
      </c>
      <c r="W196" s="96">
        <f t="shared" si="48"/>
        <v>0</v>
      </c>
      <c r="X196" s="136">
        <f>VLOOKUP(H196,[1]Rates!$A$3:$D$139,4,FALSE)</f>
        <v>2.7500000000000002E-4</v>
      </c>
      <c r="Y196" s="137">
        <f t="shared" si="49"/>
        <v>0</v>
      </c>
      <c r="Z196" s="94"/>
    </row>
    <row r="197" spans="7:26" x14ac:dyDescent="0.25">
      <c r="G197" s="131"/>
      <c r="H197" s="94">
        <v>84</v>
      </c>
      <c r="I197" s="94" t="s">
        <v>190</v>
      </c>
      <c r="J197" s="119">
        <v>505</v>
      </c>
      <c r="K197" s="132">
        <v>0.75</v>
      </c>
      <c r="L197" s="133">
        <f>VLOOKUP(J197,[1]Values!$A$3:$D$462,2,FALSE)</f>
        <v>0</v>
      </c>
      <c r="M197" s="96">
        <v>0</v>
      </c>
      <c r="N197" s="96">
        <f t="shared" si="44"/>
        <v>0</v>
      </c>
      <c r="O197" s="133">
        <f>VLOOKUP(J197,[1]Values!$A$3:$D$462,3,FALSE)</f>
        <v>320575</v>
      </c>
      <c r="P197" s="133"/>
      <c r="Q197" s="133">
        <f t="shared" si="45"/>
        <v>240431.25</v>
      </c>
      <c r="R197" s="96">
        <f t="shared" si="46"/>
        <v>240431.25</v>
      </c>
      <c r="S197" s="134">
        <f>VLOOKUP(H197,[1]Rates!$A$3:$D$139,3,FALSE)</f>
        <v>0</v>
      </c>
      <c r="T197" s="135">
        <f t="shared" si="47"/>
        <v>0</v>
      </c>
      <c r="U197" s="133">
        <f>VLOOKUP(J197,[1]Values!$A$3:$D$462,4,FALSE)</f>
        <v>0</v>
      </c>
      <c r="V197" s="96">
        <f t="shared" si="50"/>
        <v>0</v>
      </c>
      <c r="W197" s="96">
        <f t="shared" si="48"/>
        <v>0</v>
      </c>
      <c r="X197" s="136">
        <f>VLOOKUP(H197,[1]Rates!$A$3:$D$139,4,FALSE)</f>
        <v>0</v>
      </c>
      <c r="Y197" s="137">
        <f t="shared" si="49"/>
        <v>0</v>
      </c>
      <c r="Z197" s="94"/>
    </row>
    <row r="198" spans="7:26" x14ac:dyDescent="0.25">
      <c r="G198" s="131"/>
      <c r="H198" s="94">
        <v>104</v>
      </c>
      <c r="I198" s="94" t="s">
        <v>82</v>
      </c>
      <c r="J198" s="119">
        <v>505</v>
      </c>
      <c r="K198" s="132">
        <v>0.35</v>
      </c>
      <c r="L198" s="133">
        <f>VLOOKUP(J198,[1]Values!$A$3:$D$462,2,FALSE)</f>
        <v>0</v>
      </c>
      <c r="M198" s="96">
        <v>0</v>
      </c>
      <c r="N198" s="96">
        <f t="shared" si="44"/>
        <v>0</v>
      </c>
      <c r="O198" s="133">
        <f>VLOOKUP(J198,[1]Values!$A$3:$D$462,3,FALSE)</f>
        <v>320575</v>
      </c>
      <c r="P198" s="133"/>
      <c r="Q198" s="133">
        <f t="shared" si="45"/>
        <v>112201.25</v>
      </c>
      <c r="R198" s="96">
        <f t="shared" si="46"/>
        <v>112201.25</v>
      </c>
      <c r="S198" s="134">
        <f>VLOOKUP(H198,[1]Rates!$A$3:$D$139,3,FALSE)</f>
        <v>0</v>
      </c>
      <c r="T198" s="135">
        <f t="shared" si="47"/>
        <v>0</v>
      </c>
      <c r="U198" s="133">
        <f>VLOOKUP(J198,[1]Values!$A$3:$D$462,4,FALSE)</f>
        <v>0</v>
      </c>
      <c r="V198" s="96">
        <f t="shared" si="50"/>
        <v>0</v>
      </c>
      <c r="W198" s="96">
        <f t="shared" si="48"/>
        <v>0</v>
      </c>
      <c r="X198" s="136">
        <f>VLOOKUP(H198,[1]Rates!$A$3:$D$139,4,FALSE)</f>
        <v>0</v>
      </c>
      <c r="Y198" s="137">
        <f t="shared" si="49"/>
        <v>0</v>
      </c>
      <c r="Z198" s="94"/>
    </row>
    <row r="199" spans="7:26" x14ac:dyDescent="0.25">
      <c r="G199" s="131"/>
      <c r="H199" s="94">
        <v>117</v>
      </c>
      <c r="I199" s="94" t="s">
        <v>83</v>
      </c>
      <c r="J199" s="119">
        <v>505</v>
      </c>
      <c r="K199" s="132">
        <v>0</v>
      </c>
      <c r="L199" s="133">
        <f>VLOOKUP(J199,[1]Values!$A$3:$D$462,2,FALSE)</f>
        <v>0</v>
      </c>
      <c r="M199" s="96">
        <v>0</v>
      </c>
      <c r="N199" s="96">
        <f t="shared" si="44"/>
        <v>0</v>
      </c>
      <c r="O199" s="133">
        <f>VLOOKUP(J199,[1]Values!$A$3:$D$462,3,FALSE)</f>
        <v>320575</v>
      </c>
      <c r="P199" s="133"/>
      <c r="Q199" s="133">
        <f t="shared" si="45"/>
        <v>0</v>
      </c>
      <c r="R199" s="96">
        <f t="shared" si="46"/>
        <v>0</v>
      </c>
      <c r="S199" s="134">
        <f>VLOOKUP(H199,[1]Rates!$A$3:$D$139,3,FALSE)</f>
        <v>2.1900000000000001E-4</v>
      </c>
      <c r="T199" s="135">
        <f t="shared" si="47"/>
        <v>0</v>
      </c>
      <c r="U199" s="133">
        <f>VLOOKUP(J199,[1]Values!$A$3:$D$462,4,FALSE)</f>
        <v>0</v>
      </c>
      <c r="V199" s="96">
        <f t="shared" si="50"/>
        <v>0</v>
      </c>
      <c r="W199" s="96">
        <f t="shared" si="48"/>
        <v>0</v>
      </c>
      <c r="X199" s="136">
        <f>VLOOKUP(H199,[1]Rates!$A$3:$D$139,4,FALSE)</f>
        <v>2.34E-4</v>
      </c>
      <c r="Y199" s="137">
        <f t="shared" si="49"/>
        <v>0</v>
      </c>
      <c r="Z199" s="94"/>
    </row>
    <row r="200" spans="7:26" x14ac:dyDescent="0.25">
      <c r="G200" s="131"/>
      <c r="H200" s="94">
        <v>119</v>
      </c>
      <c r="I200" s="94" t="s">
        <v>88</v>
      </c>
      <c r="J200" s="119">
        <v>505</v>
      </c>
      <c r="K200" s="132">
        <v>0.75</v>
      </c>
      <c r="L200" s="133">
        <f>VLOOKUP(J200,[1]Values!$A$3:$D$462,2,FALSE)</f>
        <v>0</v>
      </c>
      <c r="M200" s="96">
        <v>0</v>
      </c>
      <c r="N200" s="96">
        <f t="shared" si="44"/>
        <v>0</v>
      </c>
      <c r="O200" s="133">
        <f>VLOOKUP(J200,[1]Values!$A$3:$D$462,3,FALSE)</f>
        <v>320575</v>
      </c>
      <c r="P200" s="133"/>
      <c r="Q200" s="133">
        <f t="shared" si="45"/>
        <v>240431.25</v>
      </c>
      <c r="R200" s="96">
        <f t="shared" si="46"/>
        <v>240431.25</v>
      </c>
      <c r="S200" s="134">
        <f>VLOOKUP(H200,[1]Rates!$A$3:$D$139,3,FALSE)</f>
        <v>0</v>
      </c>
      <c r="T200" s="135">
        <f t="shared" si="47"/>
        <v>0</v>
      </c>
      <c r="U200" s="133">
        <f>VLOOKUP(J200,[1]Values!$A$3:$D$462,4,FALSE)</f>
        <v>0</v>
      </c>
      <c r="V200" s="96">
        <f t="shared" si="50"/>
        <v>0</v>
      </c>
      <c r="W200" s="96">
        <f t="shared" si="48"/>
        <v>0</v>
      </c>
      <c r="X200" s="136">
        <f>VLOOKUP(H200,[1]Rates!$A$3:$D$139,4,FALSE)</f>
        <v>0</v>
      </c>
      <c r="Y200" s="137">
        <f t="shared" si="49"/>
        <v>0</v>
      </c>
      <c r="Z200" s="94"/>
    </row>
    <row r="201" spans="7:26" x14ac:dyDescent="0.25">
      <c r="G201" s="131"/>
      <c r="H201" s="94">
        <v>123</v>
      </c>
      <c r="I201" s="94" t="s">
        <v>187</v>
      </c>
      <c r="J201" s="119">
        <v>505</v>
      </c>
      <c r="K201" s="132">
        <v>0.5</v>
      </c>
      <c r="L201" s="133">
        <f>VLOOKUP(J201,[1]Values!$A$3:$D$462,2,FALSE)</f>
        <v>0</v>
      </c>
      <c r="M201" s="96">
        <v>0</v>
      </c>
      <c r="N201" s="96">
        <f t="shared" si="44"/>
        <v>0</v>
      </c>
      <c r="O201" s="133">
        <f>VLOOKUP(J201,[1]Values!$A$3:$D$462,3,FALSE)</f>
        <v>320575</v>
      </c>
      <c r="P201" s="133"/>
      <c r="Q201" s="133">
        <f t="shared" si="45"/>
        <v>160287.5</v>
      </c>
      <c r="R201" s="96">
        <f t="shared" si="46"/>
        <v>160287.5</v>
      </c>
      <c r="S201" s="134">
        <f>VLOOKUP(H201,[1]Rates!$A$3:$D$139,3,FALSE)</f>
        <v>9.7199999999999999E-4</v>
      </c>
      <c r="T201" s="135">
        <f t="shared" si="47"/>
        <v>155.79945000000001</v>
      </c>
      <c r="U201" s="133">
        <f>VLOOKUP(J201,[1]Values!$A$3:$D$462,4,FALSE)</f>
        <v>0</v>
      </c>
      <c r="V201" s="96">
        <f t="shared" si="50"/>
        <v>0</v>
      </c>
      <c r="W201" s="96">
        <f t="shared" si="48"/>
        <v>0</v>
      </c>
      <c r="X201" s="136">
        <f>VLOOKUP(H201,[1]Rates!$A$3:$D$139,4,FALSE)</f>
        <v>1.0369999999999999E-3</v>
      </c>
      <c r="Y201" s="137">
        <f t="shared" si="49"/>
        <v>0</v>
      </c>
      <c r="Z201" s="94"/>
    </row>
    <row r="202" spans="7:26" x14ac:dyDescent="0.25">
      <c r="G202" s="131"/>
      <c r="H202" s="94">
        <v>133</v>
      </c>
      <c r="I202" s="94" t="s">
        <v>191</v>
      </c>
      <c r="J202" s="119">
        <v>505</v>
      </c>
      <c r="K202" s="132">
        <v>0.75</v>
      </c>
      <c r="L202" s="133">
        <f>VLOOKUP(J202,[1]Values!$A$3:$D$462,2,FALSE)</f>
        <v>0</v>
      </c>
      <c r="M202" s="96">
        <v>0</v>
      </c>
      <c r="N202" s="96">
        <f t="shared" si="44"/>
        <v>0</v>
      </c>
      <c r="O202" s="133">
        <f>VLOOKUP(J202,[1]Values!$A$3:$D$462,3,FALSE)</f>
        <v>320575</v>
      </c>
      <c r="P202" s="133"/>
      <c r="Q202" s="133">
        <f t="shared" si="45"/>
        <v>240431.25</v>
      </c>
      <c r="R202" s="96">
        <f t="shared" si="46"/>
        <v>240431.25</v>
      </c>
      <c r="S202" s="134">
        <f>VLOOKUP(H202,[1]Rates!$A$3:$D$139,3,FALSE)</f>
        <v>0</v>
      </c>
      <c r="T202" s="135">
        <f t="shared" si="47"/>
        <v>0</v>
      </c>
      <c r="U202" s="133">
        <f>VLOOKUP(J202,[1]Values!$A$3:$D$462,4,FALSE)</f>
        <v>0</v>
      </c>
      <c r="V202" s="96">
        <f t="shared" si="50"/>
        <v>0</v>
      </c>
      <c r="W202" s="96">
        <f t="shared" si="48"/>
        <v>0</v>
      </c>
      <c r="X202" s="136">
        <f>VLOOKUP(H202,[1]Rates!$A$3:$D$139,4,FALSE)</f>
        <v>0</v>
      </c>
      <c r="Y202" s="137">
        <f t="shared" si="49"/>
        <v>0</v>
      </c>
      <c r="Z202" s="94"/>
    </row>
    <row r="203" spans="7:26" ht="15.75" thickBot="1" x14ac:dyDescent="0.3">
      <c r="G203" s="141"/>
      <c r="H203" s="142"/>
      <c r="I203" s="142"/>
      <c r="J203" s="143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4"/>
      <c r="Z203" s="94"/>
    </row>
    <row r="204" spans="7:26" x14ac:dyDescent="0.25">
      <c r="G204" s="94">
        <v>133</v>
      </c>
      <c r="H204" s="94" t="s">
        <v>179</v>
      </c>
      <c r="I204" s="94"/>
      <c r="J204" s="119"/>
      <c r="K204" s="132"/>
      <c r="L204" s="96"/>
      <c r="M204" s="96"/>
      <c r="N204" s="96"/>
      <c r="O204" s="96"/>
      <c r="P204" s="96"/>
      <c r="Q204" s="96"/>
      <c r="R204" s="96"/>
      <c r="S204" s="136"/>
      <c r="T204" s="135">
        <f>SUM(T134:T203)</f>
        <v>55874.322277499974</v>
      </c>
      <c r="U204" s="96"/>
      <c r="V204" s="96"/>
      <c r="W204" s="96"/>
      <c r="X204" s="136"/>
      <c r="Y204" s="135">
        <f>SUM(Y134:Y203)</f>
        <v>-2771.5396979999996</v>
      </c>
      <c r="Z204" s="145">
        <f>T204+Y204</f>
        <v>53102.782579499974</v>
      </c>
    </row>
    <row r="205" spans="7:26" x14ac:dyDescent="0.25">
      <c r="G205" s="94"/>
      <c r="H205" s="94"/>
      <c r="I205" s="94"/>
      <c r="J205" s="119"/>
      <c r="K205" s="132"/>
      <c r="L205" s="96"/>
      <c r="M205" s="96"/>
      <c r="N205" s="96"/>
      <c r="O205" s="96"/>
      <c r="P205" s="96"/>
      <c r="Q205" s="96"/>
      <c r="R205" s="96"/>
      <c r="S205" s="136"/>
      <c r="T205" s="135"/>
      <c r="U205" s="96"/>
      <c r="V205" s="96"/>
      <c r="W205" s="96"/>
      <c r="X205" s="136"/>
      <c r="Y205" s="135"/>
      <c r="Z205" s="145"/>
    </row>
    <row r="206" spans="7:26" x14ac:dyDescent="0.25">
      <c r="G206" s="9"/>
      <c r="H206" s="9"/>
      <c r="I206" s="9"/>
      <c r="J206" s="17"/>
      <c r="K206" s="18"/>
      <c r="L206" s="20"/>
      <c r="M206" s="20"/>
      <c r="N206" s="20"/>
      <c r="O206" s="20"/>
      <c r="P206" s="20"/>
      <c r="Q206" s="20"/>
      <c r="R206" s="20"/>
      <c r="S206" s="23"/>
      <c r="T206" s="22"/>
      <c r="U206" s="20"/>
      <c r="V206" s="20"/>
      <c r="W206" s="20"/>
      <c r="X206" s="23"/>
      <c r="Y206" s="22"/>
      <c r="Z206" s="9"/>
    </row>
    <row r="207" spans="7:26" ht="15.75" thickBot="1" x14ac:dyDescent="0.3">
      <c r="G207" s="9"/>
      <c r="H207" s="9"/>
      <c r="I207" s="9"/>
      <c r="J207" s="10" t="s">
        <v>53</v>
      </c>
      <c r="K207" s="11" t="s">
        <v>54</v>
      </c>
      <c r="L207" s="12" t="s">
        <v>55</v>
      </c>
      <c r="M207" s="12" t="s">
        <v>160</v>
      </c>
      <c r="N207" s="12"/>
      <c r="O207" s="12" t="s">
        <v>56</v>
      </c>
      <c r="P207" s="12" t="s">
        <v>161</v>
      </c>
      <c r="Q207" s="12"/>
      <c r="R207" s="12" t="s">
        <v>57</v>
      </c>
      <c r="S207" s="13" t="s">
        <v>58</v>
      </c>
      <c r="T207" s="14" t="s">
        <v>59</v>
      </c>
      <c r="U207" s="12" t="s">
        <v>60</v>
      </c>
      <c r="V207" s="12" t="s">
        <v>61</v>
      </c>
      <c r="W207" s="12" t="s">
        <v>62</v>
      </c>
      <c r="X207" s="13" t="s">
        <v>63</v>
      </c>
      <c r="Y207" s="14" t="s">
        <v>64</v>
      </c>
      <c r="Z207" s="9"/>
    </row>
    <row r="208" spans="7:26" ht="15.75" x14ac:dyDescent="0.25">
      <c r="G208" s="82">
        <v>115</v>
      </c>
      <c r="H208" s="83" t="s">
        <v>103</v>
      </c>
      <c r="I208" s="15"/>
      <c r="J208" s="84"/>
      <c r="K208" s="85"/>
      <c r="L208" s="86"/>
      <c r="M208" s="86"/>
      <c r="N208" s="86"/>
      <c r="O208" s="86"/>
      <c r="P208" s="86"/>
      <c r="Q208" s="86"/>
      <c r="R208" s="86"/>
      <c r="S208" s="87"/>
      <c r="T208" s="88"/>
      <c r="U208" s="86"/>
      <c r="V208" s="86"/>
      <c r="W208" s="86"/>
      <c r="X208" s="87"/>
      <c r="Y208" s="89"/>
      <c r="Z208" s="9"/>
    </row>
    <row r="209" spans="7:26" x14ac:dyDescent="0.25">
      <c r="G209" s="16"/>
      <c r="H209" s="9">
        <v>1</v>
      </c>
      <c r="I209" s="9" t="s">
        <v>11</v>
      </c>
      <c r="J209" s="17">
        <v>427</v>
      </c>
      <c r="K209" s="18">
        <v>0.9</v>
      </c>
      <c r="L209" s="19">
        <f>VLOOKUP(J209,[1]Values!$A$3:$D$462,2,FALSE)</f>
        <v>0</v>
      </c>
      <c r="M209" s="20">
        <v>83843</v>
      </c>
      <c r="N209" s="20">
        <f t="shared" ref="N209:N226" si="51">(L209-M209)*K209</f>
        <v>-75458.7</v>
      </c>
      <c r="O209" s="19">
        <f>VLOOKUP(J209,[1]Values!$A$3:$D$462,3,FALSE)</f>
        <v>0</v>
      </c>
      <c r="P209" s="19"/>
      <c r="Q209" s="19">
        <f t="shared" ref="Q209:Q226" si="52">(O209-P209)*K209</f>
        <v>0</v>
      </c>
      <c r="R209" s="20">
        <f t="shared" ref="R209:R226" si="53">(L209-M209+O209-P209)*K209</f>
        <v>-75458.7</v>
      </c>
      <c r="S209" s="21">
        <f>VLOOKUP(H209,[1]Rates!$A$3:$D$139,3,FALSE)</f>
        <v>1.908E-3</v>
      </c>
      <c r="T209" s="22">
        <f t="shared" ref="T209:T226" si="54">R209*S209</f>
        <v>-143.9751996</v>
      </c>
      <c r="U209" s="19">
        <f>VLOOKUP(J209,[1]Values!$A$3:$D$462,4,FALSE)</f>
        <v>0</v>
      </c>
      <c r="V209" s="20">
        <v>0</v>
      </c>
      <c r="W209" s="20">
        <f t="shared" ref="W209:W226" si="55">(U209-V209)*K209</f>
        <v>0</v>
      </c>
      <c r="X209" s="23">
        <f>VLOOKUP(H209,[1]Rates!$A$3:$D$139,4,FALSE)</f>
        <v>2.0739999999999999E-3</v>
      </c>
      <c r="Y209" s="90">
        <f t="shared" ref="Y209:Y226" si="56">W209*X209</f>
        <v>0</v>
      </c>
      <c r="Z209" s="9"/>
    </row>
    <row r="210" spans="7:26" x14ac:dyDescent="0.25">
      <c r="G210" s="16"/>
      <c r="H210" s="9">
        <v>2</v>
      </c>
      <c r="I210" s="9" t="s">
        <v>27</v>
      </c>
      <c r="J210" s="17">
        <v>427</v>
      </c>
      <c r="K210" s="18">
        <v>0.9</v>
      </c>
      <c r="L210" s="19">
        <f>VLOOKUP(J210,[1]Values!$A$3:$D$462,2,FALSE)</f>
        <v>0</v>
      </c>
      <c r="M210" s="20">
        <v>83843</v>
      </c>
      <c r="N210" s="20">
        <f t="shared" si="51"/>
        <v>-75458.7</v>
      </c>
      <c r="O210" s="19">
        <f>VLOOKUP(J210,[1]Values!$A$3:$D$462,3,FALSE)</f>
        <v>0</v>
      </c>
      <c r="P210" s="19"/>
      <c r="Q210" s="19">
        <f t="shared" si="52"/>
        <v>0</v>
      </c>
      <c r="R210" s="20">
        <f t="shared" si="53"/>
        <v>-75458.7</v>
      </c>
      <c r="S210" s="21">
        <f>VLOOKUP(H210,[1]Rates!$A$3:$D$139,3,FALSE)</f>
        <v>2.0900000000000001E-4</v>
      </c>
      <c r="T210" s="22">
        <f t="shared" si="54"/>
        <v>-15.7708683</v>
      </c>
      <c r="U210" s="19">
        <f>VLOOKUP(J210,[1]Values!$A$3:$D$462,4,FALSE)</f>
        <v>0</v>
      </c>
      <c r="V210" s="20">
        <v>0</v>
      </c>
      <c r="W210" s="20">
        <f t="shared" si="55"/>
        <v>0</v>
      </c>
      <c r="X210" s="23">
        <f>VLOOKUP(H210,[1]Rates!$A$3:$D$139,4,FALSE)</f>
        <v>2.3000000000000001E-4</v>
      </c>
      <c r="Y210" s="90">
        <f t="shared" si="56"/>
        <v>0</v>
      </c>
      <c r="Z210" s="9"/>
    </row>
    <row r="211" spans="7:26" x14ac:dyDescent="0.25">
      <c r="G211" s="16"/>
      <c r="H211" s="9">
        <v>3</v>
      </c>
      <c r="I211" s="9" t="s">
        <v>20</v>
      </c>
      <c r="J211" s="17">
        <v>427</v>
      </c>
      <c r="K211" s="18">
        <v>0.9</v>
      </c>
      <c r="L211" s="19">
        <f>VLOOKUP(J211,[1]Values!$A$3:$D$462,2,FALSE)</f>
        <v>0</v>
      </c>
      <c r="M211" s="20">
        <v>83843</v>
      </c>
      <c r="N211" s="20">
        <f t="shared" si="51"/>
        <v>-75458.7</v>
      </c>
      <c r="O211" s="19">
        <f>VLOOKUP(J211,[1]Values!$A$3:$D$462,3,FALSE)</f>
        <v>0</v>
      </c>
      <c r="P211" s="19"/>
      <c r="Q211" s="19">
        <f t="shared" si="52"/>
        <v>0</v>
      </c>
      <c r="R211" s="20">
        <f t="shared" si="53"/>
        <v>-75458.7</v>
      </c>
      <c r="S211" s="21">
        <f>VLOOKUP(H211,[1]Rates!$A$3:$D$139,3,FALSE)</f>
        <v>4.9299999999999995E-4</v>
      </c>
      <c r="T211" s="22">
        <f t="shared" si="54"/>
        <v>-37.201139099999992</v>
      </c>
      <c r="U211" s="19">
        <f>VLOOKUP(J211,[1]Values!$A$3:$D$462,4,FALSE)</f>
        <v>0</v>
      </c>
      <c r="V211" s="20">
        <v>0</v>
      </c>
      <c r="W211" s="20">
        <f t="shared" si="55"/>
        <v>0</v>
      </c>
      <c r="X211" s="23">
        <f>VLOOKUP(H211,[1]Rates!$A$3:$D$139,4,FALSE)</f>
        <v>5.2599999999999999E-4</v>
      </c>
      <c r="Y211" s="90">
        <f t="shared" si="56"/>
        <v>0</v>
      </c>
      <c r="Z211" s="9"/>
    </row>
    <row r="212" spans="7:26" x14ac:dyDescent="0.25">
      <c r="G212" s="16"/>
      <c r="H212" s="9">
        <v>5</v>
      </c>
      <c r="I212" s="9" t="s">
        <v>17</v>
      </c>
      <c r="J212" s="17">
        <v>427</v>
      </c>
      <c r="K212" s="18">
        <v>0.9</v>
      </c>
      <c r="L212" s="19">
        <f>VLOOKUP(J212,[1]Values!$A$3:$D$462,2,FALSE)</f>
        <v>0</v>
      </c>
      <c r="M212" s="20">
        <v>83843</v>
      </c>
      <c r="N212" s="20">
        <f t="shared" si="51"/>
        <v>-75458.7</v>
      </c>
      <c r="O212" s="19">
        <f>VLOOKUP(J212,[1]Values!$A$3:$D$462,3,FALSE)</f>
        <v>0</v>
      </c>
      <c r="P212" s="19"/>
      <c r="Q212" s="19">
        <f t="shared" si="52"/>
        <v>0</v>
      </c>
      <c r="R212" s="20">
        <f t="shared" si="53"/>
        <v>-75458.7</v>
      </c>
      <c r="S212" s="21">
        <f>VLOOKUP(H212,[1]Rates!$A$3:$D$139,3,FALSE)</f>
        <v>6.038E-3</v>
      </c>
      <c r="T212" s="22">
        <f t="shared" si="54"/>
        <v>-455.61963059999999</v>
      </c>
      <c r="U212" s="19">
        <f>VLOOKUP(J212,[1]Values!$A$3:$D$462,4,FALSE)</f>
        <v>0</v>
      </c>
      <c r="V212" s="20">
        <v>0</v>
      </c>
      <c r="W212" s="20">
        <f t="shared" si="55"/>
        <v>0</v>
      </c>
      <c r="X212" s="23">
        <f>VLOOKUP(H212,[1]Rates!$A$3:$D$139,4,FALSE)</f>
        <v>6.2370000000000004E-3</v>
      </c>
      <c r="Y212" s="90">
        <f t="shared" si="56"/>
        <v>0</v>
      </c>
      <c r="Z212" s="9"/>
    </row>
    <row r="213" spans="7:26" x14ac:dyDescent="0.25">
      <c r="G213" s="16"/>
      <c r="H213" s="9">
        <v>137</v>
      </c>
      <c r="I213" s="9" t="s">
        <v>140</v>
      </c>
      <c r="J213" s="17">
        <v>427</v>
      </c>
      <c r="K213" s="18">
        <v>0.9</v>
      </c>
      <c r="L213" s="19">
        <f>VLOOKUP(J213,[1]Values!$A$3:$D$462,2,FALSE)</f>
        <v>0</v>
      </c>
      <c r="M213" s="20">
        <v>83843</v>
      </c>
      <c r="N213" s="20">
        <f t="shared" si="51"/>
        <v>-75458.7</v>
      </c>
      <c r="O213" s="19">
        <f>VLOOKUP(J213,[1]Values!$A$3:$D$462,3,FALSE)</f>
        <v>0</v>
      </c>
      <c r="P213" s="19"/>
      <c r="Q213" s="19">
        <f t="shared" si="52"/>
        <v>0</v>
      </c>
      <c r="R213" s="20">
        <f t="shared" si="53"/>
        <v>-75458.7</v>
      </c>
      <c r="S213" s="21">
        <f>VLOOKUP(H213,[1]Rates!$A$3:$D$139,3,FALSE)</f>
        <v>7.2000000000000002E-5</v>
      </c>
      <c r="T213" s="22">
        <f t="shared" si="54"/>
        <v>-5.4330264000000001</v>
      </c>
      <c r="U213" s="19">
        <f>VLOOKUP(J213,[1]Values!$A$3:$D$462,4,FALSE)</f>
        <v>0</v>
      </c>
      <c r="V213" s="20">
        <v>0</v>
      </c>
      <c r="W213" s="20">
        <f t="shared" si="55"/>
        <v>0</v>
      </c>
      <c r="X213" s="23">
        <f>VLOOKUP(H213,[1]Rates!$A$3:$D$139,4,FALSE)</f>
        <v>6.9999999999999994E-5</v>
      </c>
      <c r="Y213" s="90">
        <f t="shared" si="56"/>
        <v>0</v>
      </c>
      <c r="Z213" s="9"/>
    </row>
    <row r="214" spans="7:26" x14ac:dyDescent="0.25">
      <c r="G214" s="16"/>
      <c r="H214" s="9">
        <v>6</v>
      </c>
      <c r="I214" s="9" t="s">
        <v>70</v>
      </c>
      <c r="J214" s="17">
        <v>427</v>
      </c>
      <c r="K214" s="18">
        <v>0.9</v>
      </c>
      <c r="L214" s="19">
        <f>VLOOKUP(J214,[1]Values!$A$3:$D$462,2,FALSE)</f>
        <v>0</v>
      </c>
      <c r="M214" s="20">
        <v>83843</v>
      </c>
      <c r="N214" s="20">
        <f t="shared" si="51"/>
        <v>-75458.7</v>
      </c>
      <c r="O214" s="19">
        <f>VLOOKUP(J214,[1]Values!$A$3:$D$462,3,FALSE)</f>
        <v>0</v>
      </c>
      <c r="P214" s="19"/>
      <c r="Q214" s="19">
        <f t="shared" si="52"/>
        <v>0</v>
      </c>
      <c r="R214" s="20">
        <f t="shared" si="53"/>
        <v>-75458.7</v>
      </c>
      <c r="S214" s="21">
        <f>VLOOKUP(H214,[1]Rates!$A$3:$D$139,3,FALSE)</f>
        <v>0</v>
      </c>
      <c r="T214" s="22">
        <f t="shared" si="54"/>
        <v>0</v>
      </c>
      <c r="U214" s="19">
        <f>VLOOKUP(J214,[1]Values!$A$3:$D$462,4,FALSE)</f>
        <v>0</v>
      </c>
      <c r="V214" s="20">
        <v>0</v>
      </c>
      <c r="W214" s="20">
        <f t="shared" si="55"/>
        <v>0</v>
      </c>
      <c r="X214" s="23">
        <f>VLOOKUP(H214,[1]Rates!$A$3:$D$139,4,FALSE)</f>
        <v>0</v>
      </c>
      <c r="Y214" s="90">
        <f t="shared" si="56"/>
        <v>0</v>
      </c>
      <c r="Z214" s="9"/>
    </row>
    <row r="215" spans="7:26" x14ac:dyDescent="0.25">
      <c r="G215" s="16"/>
      <c r="H215" s="9">
        <v>7</v>
      </c>
      <c r="I215" s="9" t="s">
        <v>9</v>
      </c>
      <c r="J215" s="17">
        <v>427</v>
      </c>
      <c r="K215" s="18">
        <v>0.9</v>
      </c>
      <c r="L215" s="19">
        <f>VLOOKUP(J215,[1]Values!$A$3:$D$462,2,FALSE)</f>
        <v>0</v>
      </c>
      <c r="M215" s="20">
        <v>83843</v>
      </c>
      <c r="N215" s="20">
        <f t="shared" si="51"/>
        <v>-75458.7</v>
      </c>
      <c r="O215" s="19">
        <f>VLOOKUP(J215,[1]Values!$A$3:$D$462,3,FALSE)</f>
        <v>0</v>
      </c>
      <c r="P215" s="19"/>
      <c r="Q215" s="19">
        <f t="shared" si="52"/>
        <v>0</v>
      </c>
      <c r="R215" s="20">
        <f t="shared" si="53"/>
        <v>-75458.7</v>
      </c>
      <c r="S215" s="21">
        <f>VLOOKUP(H215,[1]Rates!$A$3:$D$139,3,FALSE)</f>
        <v>1.01E-4</v>
      </c>
      <c r="T215" s="22">
        <f t="shared" si="54"/>
        <v>-7.6213287000000003</v>
      </c>
      <c r="U215" s="19">
        <f>VLOOKUP(J215,[1]Values!$A$3:$D$462,4,FALSE)</f>
        <v>0</v>
      </c>
      <c r="V215" s="20">
        <v>0</v>
      </c>
      <c r="W215" s="20">
        <f t="shared" si="55"/>
        <v>0</v>
      </c>
      <c r="X215" s="23">
        <f>VLOOKUP(H215,[1]Rates!$A$3:$D$139,4,FALSE)</f>
        <v>1.08E-4</v>
      </c>
      <c r="Y215" s="90">
        <f t="shared" si="56"/>
        <v>0</v>
      </c>
      <c r="Z215" s="9"/>
    </row>
    <row r="216" spans="7:26" x14ac:dyDescent="0.25">
      <c r="G216" s="16"/>
      <c r="H216" s="9">
        <v>8</v>
      </c>
      <c r="I216" s="9" t="s">
        <v>23</v>
      </c>
      <c r="J216" s="17">
        <v>427</v>
      </c>
      <c r="K216" s="18">
        <v>0.9</v>
      </c>
      <c r="L216" s="19">
        <f>VLOOKUP(J216,[1]Values!$A$3:$D$462,2,FALSE)</f>
        <v>0</v>
      </c>
      <c r="M216" s="20">
        <v>83843</v>
      </c>
      <c r="N216" s="20">
        <f t="shared" si="51"/>
        <v>-75458.7</v>
      </c>
      <c r="O216" s="19">
        <f>VLOOKUP(J216,[1]Values!$A$3:$D$462,3,FALSE)</f>
        <v>0</v>
      </c>
      <c r="P216" s="19"/>
      <c r="Q216" s="19">
        <f t="shared" si="52"/>
        <v>0</v>
      </c>
      <c r="R216" s="20">
        <f t="shared" si="53"/>
        <v>-75458.7</v>
      </c>
      <c r="S216" s="21">
        <f>VLOOKUP(H216,[1]Rates!$A$3:$D$139,3,FALSE)</f>
        <v>1.5300000000000001E-4</v>
      </c>
      <c r="T216" s="22">
        <f t="shared" si="54"/>
        <v>-11.545181100000001</v>
      </c>
      <c r="U216" s="19">
        <f>VLOOKUP(J216,[1]Values!$A$3:$D$462,4,FALSE)</f>
        <v>0</v>
      </c>
      <c r="V216" s="20">
        <v>0</v>
      </c>
      <c r="W216" s="20">
        <f t="shared" si="55"/>
        <v>0</v>
      </c>
      <c r="X216" s="23">
        <f>VLOOKUP(H216,[1]Rates!$A$3:$D$139,4,FALSE)</f>
        <v>1.64E-4</v>
      </c>
      <c r="Y216" s="90">
        <f t="shared" si="56"/>
        <v>0</v>
      </c>
      <c r="Z216" s="9"/>
    </row>
    <row r="217" spans="7:26" x14ac:dyDescent="0.25">
      <c r="G217" s="16"/>
      <c r="H217" s="9">
        <v>19</v>
      </c>
      <c r="I217" s="9" t="s">
        <v>15</v>
      </c>
      <c r="J217" s="17">
        <v>427</v>
      </c>
      <c r="K217" s="18">
        <v>0.9</v>
      </c>
      <c r="L217" s="19">
        <f>VLOOKUP(J217,[1]Values!$A$3:$D$462,2,FALSE)</f>
        <v>0</v>
      </c>
      <c r="M217" s="20">
        <v>83843</v>
      </c>
      <c r="N217" s="20">
        <f t="shared" si="51"/>
        <v>-75458.7</v>
      </c>
      <c r="O217" s="19">
        <f>VLOOKUP(J217,[1]Values!$A$3:$D$462,3,FALSE)</f>
        <v>0</v>
      </c>
      <c r="P217" s="19"/>
      <c r="Q217" s="19">
        <f t="shared" si="52"/>
        <v>0</v>
      </c>
      <c r="R217" s="20">
        <f t="shared" si="53"/>
        <v>-75458.7</v>
      </c>
      <c r="S217" s="21">
        <f>VLOOKUP(H217,[1]Rates!$A$3:$D$139,3,FALSE)</f>
        <v>5.8E-5</v>
      </c>
      <c r="T217" s="22">
        <f t="shared" si="54"/>
        <v>-4.3766046000000003</v>
      </c>
      <c r="U217" s="19">
        <f>VLOOKUP(J217,[1]Values!$A$3:$D$462,4,FALSE)</f>
        <v>0</v>
      </c>
      <c r="V217" s="20">
        <v>0</v>
      </c>
      <c r="W217" s="20">
        <f t="shared" si="55"/>
        <v>0</v>
      </c>
      <c r="X217" s="23">
        <f>VLOOKUP(H217,[1]Rates!$A$3:$D$139,4,FALSE)</f>
        <v>6.2000000000000003E-5</v>
      </c>
      <c r="Y217" s="90">
        <f t="shared" si="56"/>
        <v>0</v>
      </c>
      <c r="Z217" s="9"/>
    </row>
    <row r="218" spans="7:26" x14ac:dyDescent="0.25">
      <c r="G218" s="16"/>
      <c r="H218" s="9">
        <v>31</v>
      </c>
      <c r="I218" s="9" t="s">
        <v>1</v>
      </c>
      <c r="J218" s="17">
        <v>427</v>
      </c>
      <c r="K218" s="18">
        <v>0.9</v>
      </c>
      <c r="L218" s="19">
        <f>VLOOKUP(J218,[1]Values!$A$3:$D$462,2,FALSE)</f>
        <v>0</v>
      </c>
      <c r="M218" s="20">
        <v>83843</v>
      </c>
      <c r="N218" s="20">
        <f t="shared" si="51"/>
        <v>-75458.7</v>
      </c>
      <c r="O218" s="19">
        <f>VLOOKUP(J218,[1]Values!$A$3:$D$462,3,FALSE)</f>
        <v>0</v>
      </c>
      <c r="P218" s="19"/>
      <c r="Q218" s="19">
        <f t="shared" si="52"/>
        <v>0</v>
      </c>
      <c r="R218" s="20">
        <f t="shared" si="53"/>
        <v>-75458.7</v>
      </c>
      <c r="S218" s="21">
        <f>VLOOKUP(H218,[1]Rates!$A$3:$D$139,3,FALSE)</f>
        <v>1.0759999999999999E-3</v>
      </c>
      <c r="T218" s="22">
        <f t="shared" si="54"/>
        <v>-81.193561199999991</v>
      </c>
      <c r="U218" s="19">
        <f>VLOOKUP(J218,[1]Values!$A$3:$D$462,4,FALSE)</f>
        <v>0</v>
      </c>
      <c r="V218" s="20">
        <v>0</v>
      </c>
      <c r="W218" s="20">
        <f t="shared" si="55"/>
        <v>0</v>
      </c>
      <c r="X218" s="23">
        <f>VLOOKUP(H218,[1]Rates!$A$3:$D$139,4,FALSE)</f>
        <v>1.1299999999999999E-3</v>
      </c>
      <c r="Y218" s="90">
        <f t="shared" si="56"/>
        <v>0</v>
      </c>
      <c r="Z218" s="9"/>
    </row>
    <row r="219" spans="7:26" x14ac:dyDescent="0.25">
      <c r="G219" s="16"/>
      <c r="H219" s="9">
        <v>38</v>
      </c>
      <c r="I219" s="9" t="s">
        <v>12</v>
      </c>
      <c r="J219" s="17">
        <v>427</v>
      </c>
      <c r="K219" s="18">
        <v>0.9</v>
      </c>
      <c r="L219" s="19">
        <f>VLOOKUP(J219,[1]Values!$A$3:$D$462,2,FALSE)</f>
        <v>0</v>
      </c>
      <c r="M219" s="20">
        <v>83843</v>
      </c>
      <c r="N219" s="20">
        <f t="shared" si="51"/>
        <v>-75458.7</v>
      </c>
      <c r="O219" s="19">
        <f>VLOOKUP(J219,[1]Values!$A$3:$D$462,3,FALSE)</f>
        <v>0</v>
      </c>
      <c r="P219" s="19"/>
      <c r="Q219" s="19">
        <f t="shared" si="52"/>
        <v>0</v>
      </c>
      <c r="R219" s="20">
        <f t="shared" si="53"/>
        <v>-75458.7</v>
      </c>
      <c r="S219" s="21">
        <f>VLOOKUP(H219,[1]Rates!$A$3:$D$139,3,FALSE)</f>
        <v>9.8999999999999994E-5</v>
      </c>
      <c r="T219" s="22">
        <f t="shared" si="54"/>
        <v>-7.4704112999999994</v>
      </c>
      <c r="U219" s="19">
        <f>VLOOKUP(J219,[1]Values!$A$3:$D$462,4,FALSE)</f>
        <v>0</v>
      </c>
      <c r="V219" s="20">
        <v>0</v>
      </c>
      <c r="W219" s="20">
        <f t="shared" si="55"/>
        <v>0</v>
      </c>
      <c r="X219" s="23">
        <f>VLOOKUP(H219,[1]Rates!$A$3:$D$139,4,FALSE)</f>
        <v>8.6000000000000003E-5</v>
      </c>
      <c r="Y219" s="90">
        <f t="shared" si="56"/>
        <v>0</v>
      </c>
      <c r="Z219" s="9"/>
    </row>
    <row r="220" spans="7:26" x14ac:dyDescent="0.25">
      <c r="G220" s="16"/>
      <c r="H220" s="9">
        <v>55</v>
      </c>
      <c r="I220" s="9" t="s">
        <v>26</v>
      </c>
      <c r="J220" s="17">
        <v>427</v>
      </c>
      <c r="K220" s="18">
        <v>0.9</v>
      </c>
      <c r="L220" s="19">
        <f>VLOOKUP(J220,[1]Values!$A$3:$D$462,2,FALSE)</f>
        <v>0</v>
      </c>
      <c r="M220" s="20">
        <v>83843</v>
      </c>
      <c r="N220" s="20">
        <f t="shared" si="51"/>
        <v>-75458.7</v>
      </c>
      <c r="O220" s="19">
        <f>VLOOKUP(J220,[1]Values!$A$3:$D$462,3,FALSE)</f>
        <v>0</v>
      </c>
      <c r="P220" s="19"/>
      <c r="Q220" s="19">
        <f t="shared" si="52"/>
        <v>0</v>
      </c>
      <c r="R220" s="20">
        <f t="shared" si="53"/>
        <v>-75458.7</v>
      </c>
      <c r="S220" s="21">
        <f>VLOOKUP(H220,[1]Rates!$A$3:$D$139,3,FALSE)</f>
        <v>1.45E-4</v>
      </c>
      <c r="T220" s="22">
        <f t="shared" si="54"/>
        <v>-10.941511499999999</v>
      </c>
      <c r="U220" s="19">
        <f>VLOOKUP(J220,[1]Values!$A$3:$D$462,4,FALSE)</f>
        <v>0</v>
      </c>
      <c r="V220" s="20">
        <v>0</v>
      </c>
      <c r="W220" s="20">
        <f t="shared" si="55"/>
        <v>0</v>
      </c>
      <c r="X220" s="23">
        <f>VLOOKUP(H220,[1]Rates!$A$3:$D$139,4,FALSE)</f>
        <v>1.35E-4</v>
      </c>
      <c r="Y220" s="90">
        <f t="shared" si="56"/>
        <v>0</v>
      </c>
      <c r="Z220" s="9"/>
    </row>
    <row r="221" spans="7:26" x14ac:dyDescent="0.25">
      <c r="G221" s="16"/>
      <c r="H221" s="9">
        <v>71</v>
      </c>
      <c r="I221" s="9" t="s">
        <v>18</v>
      </c>
      <c r="J221" s="17">
        <v>427</v>
      </c>
      <c r="K221" s="18">
        <v>0</v>
      </c>
      <c r="L221" s="19">
        <f>VLOOKUP(J221,[1]Values!$A$3:$D$462,2,FALSE)</f>
        <v>0</v>
      </c>
      <c r="M221" s="20">
        <v>83843</v>
      </c>
      <c r="N221" s="20">
        <f t="shared" si="51"/>
        <v>0</v>
      </c>
      <c r="O221" s="19">
        <f>VLOOKUP(J221,[1]Values!$A$3:$D$462,3,FALSE)</f>
        <v>0</v>
      </c>
      <c r="P221" s="19"/>
      <c r="Q221" s="19">
        <f t="shared" si="52"/>
        <v>0</v>
      </c>
      <c r="R221" s="20">
        <f t="shared" si="53"/>
        <v>0</v>
      </c>
      <c r="S221" s="21">
        <f>VLOOKUP(H221,[1]Rates!$A$3:$D$139,3,FALSE)</f>
        <v>9.0000000000000002E-6</v>
      </c>
      <c r="T221" s="22">
        <f t="shared" si="54"/>
        <v>0</v>
      </c>
      <c r="U221" s="19">
        <f>VLOOKUP(J221,[1]Values!$A$3:$D$462,4,FALSE)</f>
        <v>0</v>
      </c>
      <c r="V221" s="20">
        <v>0</v>
      </c>
      <c r="W221" s="20">
        <f t="shared" si="55"/>
        <v>0</v>
      </c>
      <c r="X221" s="23">
        <f>VLOOKUP(H221,[1]Rates!$A$3:$D$139,4,FALSE)</f>
        <v>9.0000000000000002E-6</v>
      </c>
      <c r="Y221" s="90">
        <f t="shared" si="56"/>
        <v>0</v>
      </c>
      <c r="Z221" s="9"/>
    </row>
    <row r="222" spans="7:26" x14ac:dyDescent="0.25">
      <c r="G222" s="16"/>
      <c r="H222" s="9">
        <v>72</v>
      </c>
      <c r="I222" s="9" t="s">
        <v>28</v>
      </c>
      <c r="J222" s="17">
        <v>427</v>
      </c>
      <c r="K222" s="18">
        <v>0</v>
      </c>
      <c r="L222" s="19">
        <f>VLOOKUP(J222,[1]Values!$A$3:$D$462,2,FALSE)</f>
        <v>0</v>
      </c>
      <c r="M222" s="20">
        <v>83843</v>
      </c>
      <c r="N222" s="20">
        <f t="shared" si="51"/>
        <v>0</v>
      </c>
      <c r="O222" s="19">
        <f>VLOOKUP(J222,[1]Values!$A$3:$D$462,3,FALSE)</f>
        <v>0</v>
      </c>
      <c r="P222" s="19"/>
      <c r="Q222" s="19">
        <f t="shared" si="52"/>
        <v>0</v>
      </c>
      <c r="R222" s="20">
        <f t="shared" si="53"/>
        <v>0</v>
      </c>
      <c r="S222" s="21">
        <f>VLOOKUP(H222,[1]Rates!$A$3:$D$139,3,FALSE)</f>
        <v>2.5799999999999998E-4</v>
      </c>
      <c r="T222" s="22">
        <f t="shared" si="54"/>
        <v>0</v>
      </c>
      <c r="U222" s="19">
        <f>VLOOKUP(J222,[1]Values!$A$3:$D$462,4,FALSE)</f>
        <v>0</v>
      </c>
      <c r="V222" s="20">
        <v>0</v>
      </c>
      <c r="W222" s="20">
        <f t="shared" si="55"/>
        <v>0</v>
      </c>
      <c r="X222" s="23">
        <f>VLOOKUP(H222,[1]Rates!$A$3:$D$139,4,FALSE)</f>
        <v>2.7500000000000002E-4</v>
      </c>
      <c r="Y222" s="90">
        <f t="shared" si="56"/>
        <v>0</v>
      </c>
      <c r="Z222" s="9"/>
    </row>
    <row r="223" spans="7:26" x14ac:dyDescent="0.25">
      <c r="G223" s="16"/>
      <c r="H223" s="9">
        <v>104</v>
      </c>
      <c r="I223" s="9" t="s">
        <v>82</v>
      </c>
      <c r="J223" s="17">
        <v>427</v>
      </c>
      <c r="K223" s="18">
        <v>0.9</v>
      </c>
      <c r="L223" s="19">
        <f>VLOOKUP(J223,[1]Values!$A$3:$D$462,2,FALSE)</f>
        <v>0</v>
      </c>
      <c r="M223" s="20">
        <v>83843</v>
      </c>
      <c r="N223" s="20">
        <f t="shared" si="51"/>
        <v>-75458.7</v>
      </c>
      <c r="O223" s="19">
        <f>VLOOKUP(J223,[1]Values!$A$3:$D$462,3,FALSE)</f>
        <v>0</v>
      </c>
      <c r="P223" s="19"/>
      <c r="Q223" s="19">
        <f t="shared" si="52"/>
        <v>0</v>
      </c>
      <c r="R223" s="20">
        <f t="shared" si="53"/>
        <v>-75458.7</v>
      </c>
      <c r="S223" s="21">
        <f>VLOOKUP(H223,[1]Rates!$A$3:$D$139,3,FALSE)</f>
        <v>0</v>
      </c>
      <c r="T223" s="22">
        <f t="shared" si="54"/>
        <v>0</v>
      </c>
      <c r="U223" s="19">
        <f>VLOOKUP(J223,[1]Values!$A$3:$D$462,4,FALSE)</f>
        <v>0</v>
      </c>
      <c r="V223" s="20">
        <v>0</v>
      </c>
      <c r="W223" s="20">
        <f t="shared" si="55"/>
        <v>0</v>
      </c>
      <c r="X223" s="23">
        <f>VLOOKUP(H223,[1]Rates!$A$3:$D$139,4,FALSE)</f>
        <v>0</v>
      </c>
      <c r="Y223" s="90">
        <f t="shared" si="56"/>
        <v>0</v>
      </c>
      <c r="Z223" s="9"/>
    </row>
    <row r="224" spans="7:26" x14ac:dyDescent="0.25">
      <c r="G224" s="16"/>
      <c r="H224" s="9">
        <v>115</v>
      </c>
      <c r="I224" s="9" t="s">
        <v>103</v>
      </c>
      <c r="J224" s="17">
        <v>427</v>
      </c>
      <c r="K224" s="18">
        <v>0.9</v>
      </c>
      <c r="L224" s="19">
        <f>VLOOKUP(J224,[1]Values!$A$3:$D$462,2,FALSE)</f>
        <v>0</v>
      </c>
      <c r="M224" s="20">
        <v>83843</v>
      </c>
      <c r="N224" s="20">
        <f t="shared" si="51"/>
        <v>-75458.7</v>
      </c>
      <c r="O224" s="19">
        <f>VLOOKUP(J224,[1]Values!$A$3:$D$462,3,FALSE)</f>
        <v>0</v>
      </c>
      <c r="P224" s="19"/>
      <c r="Q224" s="19">
        <f t="shared" si="52"/>
        <v>0</v>
      </c>
      <c r="R224" s="20">
        <f t="shared" si="53"/>
        <v>-75458.7</v>
      </c>
      <c r="S224" s="21">
        <f>VLOOKUP(H224,[1]Rates!$A$3:$D$139,3,FALSE)</f>
        <v>0</v>
      </c>
      <c r="T224" s="22">
        <f t="shared" si="54"/>
        <v>0</v>
      </c>
      <c r="U224" s="19">
        <f>VLOOKUP(J224,[1]Values!$A$3:$D$462,4,FALSE)</f>
        <v>0</v>
      </c>
      <c r="V224" s="20">
        <v>0</v>
      </c>
      <c r="W224" s="20">
        <f t="shared" si="55"/>
        <v>0</v>
      </c>
      <c r="X224" s="23">
        <f>VLOOKUP(H224,[1]Rates!$A$3:$D$139,4,FALSE)</f>
        <v>0</v>
      </c>
      <c r="Y224" s="90">
        <f t="shared" si="56"/>
        <v>0</v>
      </c>
      <c r="Z224" s="9"/>
    </row>
    <row r="225" spans="7:26" x14ac:dyDescent="0.25">
      <c r="G225" s="16"/>
      <c r="H225" s="9">
        <v>117</v>
      </c>
      <c r="I225" s="9" t="s">
        <v>21</v>
      </c>
      <c r="J225" s="17">
        <v>427</v>
      </c>
      <c r="K225" s="18">
        <v>0.9</v>
      </c>
      <c r="L225" s="19">
        <f>VLOOKUP(J225,[1]Values!$A$3:$D$462,2,FALSE)</f>
        <v>0</v>
      </c>
      <c r="M225" s="20">
        <v>83843</v>
      </c>
      <c r="N225" s="20">
        <f t="shared" si="51"/>
        <v>-75458.7</v>
      </c>
      <c r="O225" s="19">
        <f>VLOOKUP(J225,[1]Values!$A$3:$D$462,3,FALSE)</f>
        <v>0</v>
      </c>
      <c r="P225" s="19"/>
      <c r="Q225" s="19">
        <f t="shared" si="52"/>
        <v>0</v>
      </c>
      <c r="R225" s="20">
        <f t="shared" si="53"/>
        <v>-75458.7</v>
      </c>
      <c r="S225" s="21">
        <f>VLOOKUP(H225,[1]Rates!$A$3:$D$139,3,FALSE)</f>
        <v>2.1900000000000001E-4</v>
      </c>
      <c r="T225" s="22">
        <f t="shared" si="54"/>
        <v>-16.525455300000001</v>
      </c>
      <c r="U225" s="19">
        <f>VLOOKUP(J225,[1]Values!$A$3:$D$462,4,FALSE)</f>
        <v>0</v>
      </c>
      <c r="V225" s="20">
        <v>0</v>
      </c>
      <c r="W225" s="20">
        <f t="shared" si="55"/>
        <v>0</v>
      </c>
      <c r="X225" s="23">
        <f>VLOOKUP(H225,[1]Rates!$A$3:$D$139,4,FALSE)</f>
        <v>2.34E-4</v>
      </c>
      <c r="Y225" s="90">
        <f t="shared" si="56"/>
        <v>0</v>
      </c>
      <c r="Z225" s="9"/>
    </row>
    <row r="226" spans="7:26" x14ac:dyDescent="0.25">
      <c r="G226" s="16"/>
      <c r="H226" s="9">
        <v>123</v>
      </c>
      <c r="I226" s="9" t="s">
        <v>29</v>
      </c>
      <c r="J226" s="17">
        <v>427</v>
      </c>
      <c r="K226" s="18">
        <v>0.9</v>
      </c>
      <c r="L226" s="19">
        <f>VLOOKUP(J226,[1]Values!$A$3:$D$462,2,FALSE)</f>
        <v>0</v>
      </c>
      <c r="M226" s="20">
        <v>83843</v>
      </c>
      <c r="N226" s="20">
        <f t="shared" si="51"/>
        <v>-75458.7</v>
      </c>
      <c r="O226" s="19">
        <f>VLOOKUP(J226,[1]Values!$A$3:$D$462,3,FALSE)</f>
        <v>0</v>
      </c>
      <c r="P226" s="19"/>
      <c r="Q226" s="19">
        <f t="shared" si="52"/>
        <v>0</v>
      </c>
      <c r="R226" s="20">
        <f t="shared" si="53"/>
        <v>-75458.7</v>
      </c>
      <c r="S226" s="21">
        <f>VLOOKUP(H226,[1]Rates!$A$3:$D$139,3,FALSE)</f>
        <v>9.7199999999999999E-4</v>
      </c>
      <c r="T226" s="22">
        <f t="shared" si="54"/>
        <v>-73.345856400000002</v>
      </c>
      <c r="U226" s="19">
        <f>VLOOKUP(J226,[1]Values!$A$3:$D$462,4,FALSE)</f>
        <v>0</v>
      </c>
      <c r="V226" s="20">
        <v>0</v>
      </c>
      <c r="W226" s="20">
        <f t="shared" si="55"/>
        <v>0</v>
      </c>
      <c r="X226" s="23">
        <f>VLOOKUP(H226,[1]Rates!$A$3:$D$139,4,FALSE)</f>
        <v>1.0369999999999999E-3</v>
      </c>
      <c r="Y226" s="90">
        <f t="shared" si="56"/>
        <v>0</v>
      </c>
      <c r="Z226" s="9"/>
    </row>
    <row r="227" spans="7:26" x14ac:dyDescent="0.25">
      <c r="G227" s="16"/>
      <c r="H227" s="9"/>
      <c r="I227" s="9"/>
      <c r="J227" s="17"/>
      <c r="K227" s="18"/>
      <c r="L227" s="20"/>
      <c r="M227" s="20"/>
      <c r="N227" s="20"/>
      <c r="O227" s="20"/>
      <c r="P227" s="20"/>
      <c r="Q227" s="20"/>
      <c r="R227" s="20"/>
      <c r="S227" s="23"/>
      <c r="T227" s="22"/>
      <c r="U227" s="20"/>
      <c r="V227" s="20"/>
      <c r="W227" s="20"/>
      <c r="X227" s="23"/>
      <c r="Y227" s="90"/>
      <c r="Z227" s="9"/>
    </row>
    <row r="228" spans="7:26" ht="15.75" x14ac:dyDescent="0.25">
      <c r="G228" s="91">
        <v>115</v>
      </c>
      <c r="H228" s="28" t="s">
        <v>103</v>
      </c>
      <c r="I228" s="9"/>
      <c r="J228" s="17"/>
      <c r="K228" s="18"/>
      <c r="L228" s="20"/>
      <c r="M228" s="20"/>
      <c r="N228" s="20"/>
      <c r="O228" s="20"/>
      <c r="P228" s="20"/>
      <c r="Q228" s="20"/>
      <c r="R228" s="20"/>
      <c r="S228" s="23"/>
      <c r="T228" s="22"/>
      <c r="U228" s="20"/>
      <c r="V228" s="20"/>
      <c r="W228" s="20"/>
      <c r="X228" s="23"/>
      <c r="Y228" s="90"/>
      <c r="Z228" s="9"/>
    </row>
    <row r="229" spans="7:26" x14ac:dyDescent="0.25">
      <c r="G229" s="16"/>
      <c r="H229" s="9">
        <v>1</v>
      </c>
      <c r="I229" s="9" t="s">
        <v>11</v>
      </c>
      <c r="J229" s="17">
        <v>428</v>
      </c>
      <c r="K229" s="18">
        <v>0.9</v>
      </c>
      <c r="L229" s="19">
        <f>VLOOKUP(J229,[1]Values!$A$3:$D$462,2,FALSE)</f>
        <v>5580757</v>
      </c>
      <c r="M229" s="20">
        <v>2940197</v>
      </c>
      <c r="N229" s="20">
        <f t="shared" ref="N229:N247" si="57">(L229-M229)*K229</f>
        <v>2376504</v>
      </c>
      <c r="O229" s="19">
        <f>VLOOKUP(J229,[1]Values!$A$3:$D$462,3,FALSE)</f>
        <v>203393</v>
      </c>
      <c r="P229" s="19"/>
      <c r="Q229" s="19">
        <f t="shared" ref="Q229:Q247" si="58">(O229-P229)*K229</f>
        <v>183053.7</v>
      </c>
      <c r="R229" s="20">
        <f t="shared" ref="R229:R247" si="59">(L229-M229+O229-P229)*K229</f>
        <v>2559557.7000000002</v>
      </c>
      <c r="S229" s="21">
        <f>VLOOKUP(H229,[1]Rates!$A$3:$D$139,3,FALSE)</f>
        <v>1.908E-3</v>
      </c>
      <c r="T229" s="22">
        <f t="shared" ref="T229:T247" si="60">R229*S229</f>
        <v>4883.6360916000003</v>
      </c>
      <c r="U229" s="19">
        <f>VLOOKUP(J229,[1]Values!$A$3:$D$462,4,FALSE)</f>
        <v>14986</v>
      </c>
      <c r="V229" s="20">
        <v>73915</v>
      </c>
      <c r="W229" s="20">
        <f t="shared" ref="W229:W247" si="61">(U229-V229)*K229</f>
        <v>-53036.1</v>
      </c>
      <c r="X229" s="23">
        <f>VLOOKUP(H229,[1]Rates!$A$3:$D$139,4,FALSE)</f>
        <v>2.0739999999999999E-3</v>
      </c>
      <c r="Y229" s="90">
        <f t="shared" ref="Y229:Y247" si="62">W229*X229</f>
        <v>-109.99687139999999</v>
      </c>
      <c r="Z229" s="9"/>
    </row>
    <row r="230" spans="7:26" x14ac:dyDescent="0.25">
      <c r="G230" s="16"/>
      <c r="H230" s="9">
        <v>2</v>
      </c>
      <c r="I230" s="9" t="s">
        <v>27</v>
      </c>
      <c r="J230" s="17">
        <v>428</v>
      </c>
      <c r="K230" s="18">
        <v>0.9</v>
      </c>
      <c r="L230" s="19">
        <f>VLOOKUP(J230,[1]Values!$A$3:$D$462,2,FALSE)</f>
        <v>5580757</v>
      </c>
      <c r="M230" s="20">
        <v>2940197</v>
      </c>
      <c r="N230" s="20">
        <f t="shared" si="57"/>
        <v>2376504</v>
      </c>
      <c r="O230" s="19">
        <f>VLOOKUP(J230,[1]Values!$A$3:$D$462,3,FALSE)</f>
        <v>203393</v>
      </c>
      <c r="P230" s="19"/>
      <c r="Q230" s="19">
        <f t="shared" si="58"/>
        <v>183053.7</v>
      </c>
      <c r="R230" s="20">
        <f t="shared" si="59"/>
        <v>2559557.7000000002</v>
      </c>
      <c r="S230" s="21">
        <f>VLOOKUP(H230,[1]Rates!$A$3:$D$139,3,FALSE)</f>
        <v>2.0900000000000001E-4</v>
      </c>
      <c r="T230" s="22">
        <f t="shared" si="60"/>
        <v>534.94755930000008</v>
      </c>
      <c r="U230" s="19">
        <f>VLOOKUP(J230,[1]Values!$A$3:$D$462,4,FALSE)</f>
        <v>14986</v>
      </c>
      <c r="V230" s="20">
        <v>73915</v>
      </c>
      <c r="W230" s="20">
        <f t="shared" si="61"/>
        <v>-53036.1</v>
      </c>
      <c r="X230" s="23">
        <f>VLOOKUP(H230,[1]Rates!$A$3:$D$139,4,FALSE)</f>
        <v>2.3000000000000001E-4</v>
      </c>
      <c r="Y230" s="90">
        <f t="shared" si="62"/>
        <v>-12.198302999999999</v>
      </c>
      <c r="Z230" s="9"/>
    </row>
    <row r="231" spans="7:26" x14ac:dyDescent="0.25">
      <c r="G231" s="16"/>
      <c r="H231" s="9">
        <v>3</v>
      </c>
      <c r="I231" s="9" t="s">
        <v>20</v>
      </c>
      <c r="J231" s="17">
        <v>428</v>
      </c>
      <c r="K231" s="18">
        <v>0.9</v>
      </c>
      <c r="L231" s="19">
        <f>VLOOKUP(J231,[1]Values!$A$3:$D$462,2,FALSE)</f>
        <v>5580757</v>
      </c>
      <c r="M231" s="20">
        <v>2940197</v>
      </c>
      <c r="N231" s="20">
        <f t="shared" si="57"/>
        <v>2376504</v>
      </c>
      <c r="O231" s="19">
        <f>VLOOKUP(J231,[1]Values!$A$3:$D$462,3,FALSE)</f>
        <v>203393</v>
      </c>
      <c r="P231" s="19"/>
      <c r="Q231" s="19">
        <f t="shared" si="58"/>
        <v>183053.7</v>
      </c>
      <c r="R231" s="20">
        <f t="shared" si="59"/>
        <v>2559557.7000000002</v>
      </c>
      <c r="S231" s="21">
        <f>VLOOKUP(H231,[1]Rates!$A$3:$D$139,3,FALSE)</f>
        <v>4.9299999999999995E-4</v>
      </c>
      <c r="T231" s="22">
        <f t="shared" si="60"/>
        <v>1261.8619461000001</v>
      </c>
      <c r="U231" s="19">
        <f>VLOOKUP(J231,[1]Values!$A$3:$D$462,4,FALSE)</f>
        <v>14986</v>
      </c>
      <c r="V231" s="20">
        <v>73915</v>
      </c>
      <c r="W231" s="20">
        <f t="shared" si="61"/>
        <v>-53036.1</v>
      </c>
      <c r="X231" s="23">
        <f>VLOOKUP(H231,[1]Rates!$A$3:$D$139,4,FALSE)</f>
        <v>5.2599999999999999E-4</v>
      </c>
      <c r="Y231" s="90">
        <f t="shared" si="62"/>
        <v>-27.8969886</v>
      </c>
      <c r="Z231" s="9"/>
    </row>
    <row r="232" spans="7:26" x14ac:dyDescent="0.25">
      <c r="G232" s="16"/>
      <c r="H232" s="9">
        <v>5</v>
      </c>
      <c r="I232" s="9" t="s">
        <v>17</v>
      </c>
      <c r="J232" s="17">
        <v>428</v>
      </c>
      <c r="K232" s="18">
        <v>0.9</v>
      </c>
      <c r="L232" s="19">
        <f>VLOOKUP(J232,[1]Values!$A$3:$D$462,2,FALSE)</f>
        <v>5580757</v>
      </c>
      <c r="M232" s="20">
        <v>2940197</v>
      </c>
      <c r="N232" s="20">
        <f t="shared" si="57"/>
        <v>2376504</v>
      </c>
      <c r="O232" s="19">
        <f>VLOOKUP(J232,[1]Values!$A$3:$D$462,3,FALSE)</f>
        <v>203393</v>
      </c>
      <c r="P232" s="19"/>
      <c r="Q232" s="19">
        <f t="shared" si="58"/>
        <v>183053.7</v>
      </c>
      <c r="R232" s="20">
        <f t="shared" si="59"/>
        <v>2559557.7000000002</v>
      </c>
      <c r="S232" s="21">
        <f>VLOOKUP(H232,[1]Rates!$A$3:$D$139,3,FALSE)</f>
        <v>6.038E-3</v>
      </c>
      <c r="T232" s="22">
        <f t="shared" si="60"/>
        <v>15454.609392600001</v>
      </c>
      <c r="U232" s="19">
        <f>VLOOKUP(J232,[1]Values!$A$3:$D$462,4,FALSE)</f>
        <v>14986</v>
      </c>
      <c r="V232" s="20">
        <v>73915</v>
      </c>
      <c r="W232" s="20">
        <f t="shared" si="61"/>
        <v>-53036.1</v>
      </c>
      <c r="X232" s="23">
        <f>VLOOKUP(H232,[1]Rates!$A$3:$D$139,4,FALSE)</f>
        <v>6.2370000000000004E-3</v>
      </c>
      <c r="Y232" s="90">
        <f t="shared" si="62"/>
        <v>-330.78615569999999</v>
      </c>
      <c r="Z232" s="9"/>
    </row>
    <row r="233" spans="7:26" x14ac:dyDescent="0.25">
      <c r="G233" s="16"/>
      <c r="H233" s="9">
        <v>137</v>
      </c>
      <c r="I233" s="9" t="s">
        <v>140</v>
      </c>
      <c r="J233" s="17">
        <v>428</v>
      </c>
      <c r="K233" s="18">
        <v>0.9</v>
      </c>
      <c r="L233" s="19">
        <f>VLOOKUP(J233,[1]Values!$A$3:$D$462,2,FALSE)</f>
        <v>5580757</v>
      </c>
      <c r="M233" s="20">
        <v>2940197</v>
      </c>
      <c r="N233" s="20">
        <f t="shared" si="57"/>
        <v>2376504</v>
      </c>
      <c r="O233" s="19">
        <f>VLOOKUP(J233,[1]Values!$A$3:$D$462,3,FALSE)</f>
        <v>203393</v>
      </c>
      <c r="P233" s="19"/>
      <c r="Q233" s="19">
        <f t="shared" si="58"/>
        <v>183053.7</v>
      </c>
      <c r="R233" s="20">
        <f t="shared" si="59"/>
        <v>2559557.7000000002</v>
      </c>
      <c r="S233" s="21">
        <f>VLOOKUP(H233,[1]Rates!$A$3:$D$139,3,FALSE)</f>
        <v>7.2000000000000002E-5</v>
      </c>
      <c r="T233" s="22">
        <f t="shared" si="60"/>
        <v>184.28815440000002</v>
      </c>
      <c r="U233" s="19">
        <f>VLOOKUP(J233,[1]Values!$A$3:$D$462,4,FALSE)</f>
        <v>14986</v>
      </c>
      <c r="V233" s="20">
        <v>73915</v>
      </c>
      <c r="W233" s="20">
        <f t="shared" si="61"/>
        <v>-53036.1</v>
      </c>
      <c r="X233" s="23">
        <f>VLOOKUP(H233,[1]Rates!$A$3:$D$139,4,FALSE)</f>
        <v>6.9999999999999994E-5</v>
      </c>
      <c r="Y233" s="90">
        <f t="shared" si="62"/>
        <v>-3.7125269999999997</v>
      </c>
      <c r="Z233" s="9"/>
    </row>
    <row r="234" spans="7:26" x14ac:dyDescent="0.25">
      <c r="G234" s="16"/>
      <c r="H234" s="9">
        <v>6</v>
      </c>
      <c r="I234" s="9" t="s">
        <v>70</v>
      </c>
      <c r="J234" s="17">
        <v>428</v>
      </c>
      <c r="K234" s="18">
        <v>0.9</v>
      </c>
      <c r="L234" s="19">
        <f>VLOOKUP(J234,[1]Values!$A$3:$D$462,2,FALSE)</f>
        <v>5580757</v>
      </c>
      <c r="M234" s="20">
        <v>2940197</v>
      </c>
      <c r="N234" s="20">
        <f t="shared" si="57"/>
        <v>2376504</v>
      </c>
      <c r="O234" s="19">
        <f>VLOOKUP(J234,[1]Values!$A$3:$D$462,3,FALSE)</f>
        <v>203393</v>
      </c>
      <c r="P234" s="19"/>
      <c r="Q234" s="19">
        <f t="shared" si="58"/>
        <v>183053.7</v>
      </c>
      <c r="R234" s="20">
        <f t="shared" si="59"/>
        <v>2559557.7000000002</v>
      </c>
      <c r="S234" s="21">
        <f>VLOOKUP(H234,[1]Rates!$A$3:$D$139,3,FALSE)</f>
        <v>0</v>
      </c>
      <c r="T234" s="22">
        <f t="shared" si="60"/>
        <v>0</v>
      </c>
      <c r="U234" s="19">
        <f>VLOOKUP(J234,[1]Values!$A$3:$D$462,4,FALSE)</f>
        <v>14986</v>
      </c>
      <c r="V234" s="20">
        <v>73915</v>
      </c>
      <c r="W234" s="20">
        <f t="shared" si="61"/>
        <v>-53036.1</v>
      </c>
      <c r="X234" s="23">
        <f>VLOOKUP(H234,[1]Rates!$A$3:$D$139,4,FALSE)</f>
        <v>0</v>
      </c>
      <c r="Y234" s="90">
        <f t="shared" si="62"/>
        <v>0</v>
      </c>
      <c r="Z234" s="9"/>
    </row>
    <row r="235" spans="7:26" x14ac:dyDescent="0.25">
      <c r="G235" s="16"/>
      <c r="H235" s="9">
        <v>7</v>
      </c>
      <c r="I235" s="9" t="s">
        <v>9</v>
      </c>
      <c r="J235" s="17">
        <v>428</v>
      </c>
      <c r="K235" s="18">
        <v>0.9</v>
      </c>
      <c r="L235" s="19">
        <f>VLOOKUP(J235,[1]Values!$A$3:$D$462,2,FALSE)</f>
        <v>5580757</v>
      </c>
      <c r="M235" s="20">
        <v>2940197</v>
      </c>
      <c r="N235" s="20">
        <f t="shared" si="57"/>
        <v>2376504</v>
      </c>
      <c r="O235" s="19">
        <f>VLOOKUP(J235,[1]Values!$A$3:$D$462,3,FALSE)</f>
        <v>203393</v>
      </c>
      <c r="P235" s="19"/>
      <c r="Q235" s="19">
        <f t="shared" si="58"/>
        <v>183053.7</v>
      </c>
      <c r="R235" s="20">
        <f t="shared" si="59"/>
        <v>2559557.7000000002</v>
      </c>
      <c r="S235" s="21">
        <f>VLOOKUP(H235,[1]Rates!$A$3:$D$139,3,FALSE)</f>
        <v>1.01E-4</v>
      </c>
      <c r="T235" s="22">
        <f t="shared" si="60"/>
        <v>258.5153277</v>
      </c>
      <c r="U235" s="19">
        <f>VLOOKUP(J235,[1]Values!$A$3:$D$462,4,FALSE)</f>
        <v>14986</v>
      </c>
      <c r="V235" s="20">
        <v>73915</v>
      </c>
      <c r="W235" s="20">
        <f t="shared" si="61"/>
        <v>-53036.1</v>
      </c>
      <c r="X235" s="23">
        <f>VLOOKUP(H235,[1]Rates!$A$3:$D$139,4,FALSE)</f>
        <v>1.08E-4</v>
      </c>
      <c r="Y235" s="90">
        <f t="shared" si="62"/>
        <v>-5.7278987999999993</v>
      </c>
      <c r="Z235" s="9"/>
    </row>
    <row r="236" spans="7:26" x14ac:dyDescent="0.25">
      <c r="G236" s="16"/>
      <c r="H236" s="9">
        <v>8</v>
      </c>
      <c r="I236" s="9" t="s">
        <v>23</v>
      </c>
      <c r="J236" s="17">
        <v>428</v>
      </c>
      <c r="K236" s="18">
        <v>0.9</v>
      </c>
      <c r="L236" s="19">
        <f>VLOOKUP(J236,[1]Values!$A$3:$D$462,2,FALSE)</f>
        <v>5580757</v>
      </c>
      <c r="M236" s="20">
        <v>2940197</v>
      </c>
      <c r="N236" s="20">
        <f t="shared" si="57"/>
        <v>2376504</v>
      </c>
      <c r="O236" s="19">
        <f>VLOOKUP(J236,[1]Values!$A$3:$D$462,3,FALSE)</f>
        <v>203393</v>
      </c>
      <c r="P236" s="19"/>
      <c r="Q236" s="19">
        <f t="shared" si="58"/>
        <v>183053.7</v>
      </c>
      <c r="R236" s="20">
        <f t="shared" si="59"/>
        <v>2559557.7000000002</v>
      </c>
      <c r="S236" s="21">
        <f>VLOOKUP(H236,[1]Rates!$A$3:$D$139,3,FALSE)</f>
        <v>1.5300000000000001E-4</v>
      </c>
      <c r="T236" s="22">
        <f t="shared" si="60"/>
        <v>391.61232810000007</v>
      </c>
      <c r="U236" s="19">
        <f>VLOOKUP(J236,[1]Values!$A$3:$D$462,4,FALSE)</f>
        <v>14986</v>
      </c>
      <c r="V236" s="20">
        <v>73915</v>
      </c>
      <c r="W236" s="20">
        <f t="shared" si="61"/>
        <v>-53036.1</v>
      </c>
      <c r="X236" s="23">
        <f>VLOOKUP(H236,[1]Rates!$A$3:$D$139,4,FALSE)</f>
        <v>1.64E-4</v>
      </c>
      <c r="Y236" s="90">
        <f t="shared" si="62"/>
        <v>-8.6979203999999992</v>
      </c>
      <c r="Z236" s="9"/>
    </row>
    <row r="237" spans="7:26" x14ac:dyDescent="0.25">
      <c r="G237" s="16"/>
      <c r="H237" s="9">
        <v>17</v>
      </c>
      <c r="I237" s="9" t="s">
        <v>16</v>
      </c>
      <c r="J237" s="17">
        <v>428</v>
      </c>
      <c r="K237" s="18">
        <v>0.9</v>
      </c>
      <c r="L237" s="19">
        <f>VLOOKUP(J237,[1]Values!$A$3:$D$462,2,FALSE)</f>
        <v>5580757</v>
      </c>
      <c r="M237" s="20">
        <v>2940197</v>
      </c>
      <c r="N237" s="20">
        <f t="shared" si="57"/>
        <v>2376504</v>
      </c>
      <c r="O237" s="19">
        <f>VLOOKUP(J237,[1]Values!$A$3:$D$462,3,FALSE)</f>
        <v>203393</v>
      </c>
      <c r="P237" s="19"/>
      <c r="Q237" s="19">
        <f t="shared" si="58"/>
        <v>183053.7</v>
      </c>
      <c r="R237" s="20">
        <f t="shared" si="59"/>
        <v>2559557.7000000002</v>
      </c>
      <c r="S237" s="21">
        <f>VLOOKUP(H237,[1]Rates!$A$3:$D$139,3,FALSE)</f>
        <v>6.0700000000000001E-4</v>
      </c>
      <c r="T237" s="22">
        <f t="shared" si="60"/>
        <v>1553.6515239</v>
      </c>
      <c r="U237" s="19">
        <f>VLOOKUP(J237,[1]Values!$A$3:$D$462,4,FALSE)</f>
        <v>14986</v>
      </c>
      <c r="V237" s="20">
        <v>73915</v>
      </c>
      <c r="W237" s="20">
        <f t="shared" si="61"/>
        <v>-53036.1</v>
      </c>
      <c r="X237" s="23">
        <f>VLOOKUP(H237,[1]Rates!$A$3:$D$139,4,FALSE)</f>
        <v>6.4899999999999995E-4</v>
      </c>
      <c r="Y237" s="90">
        <f t="shared" si="62"/>
        <v>-34.420428899999997</v>
      </c>
      <c r="Z237" s="9"/>
    </row>
    <row r="238" spans="7:26" x14ac:dyDescent="0.25">
      <c r="G238" s="16"/>
      <c r="H238" s="9">
        <v>19</v>
      </c>
      <c r="I238" s="9" t="s">
        <v>15</v>
      </c>
      <c r="J238" s="17">
        <v>428</v>
      </c>
      <c r="K238" s="18">
        <v>0.9</v>
      </c>
      <c r="L238" s="19">
        <f>VLOOKUP(J238,[1]Values!$A$3:$D$462,2,FALSE)</f>
        <v>5580757</v>
      </c>
      <c r="M238" s="20">
        <v>2940197</v>
      </c>
      <c r="N238" s="20">
        <f t="shared" si="57"/>
        <v>2376504</v>
      </c>
      <c r="O238" s="19">
        <f>VLOOKUP(J238,[1]Values!$A$3:$D$462,3,FALSE)</f>
        <v>203393</v>
      </c>
      <c r="P238" s="19"/>
      <c r="Q238" s="19">
        <f t="shared" si="58"/>
        <v>183053.7</v>
      </c>
      <c r="R238" s="20">
        <f t="shared" si="59"/>
        <v>2559557.7000000002</v>
      </c>
      <c r="S238" s="21">
        <f>VLOOKUP(H238,[1]Rates!$A$3:$D$139,3,FALSE)</f>
        <v>5.8E-5</v>
      </c>
      <c r="T238" s="22">
        <f t="shared" si="60"/>
        <v>148.45434660000001</v>
      </c>
      <c r="U238" s="19">
        <f>VLOOKUP(J238,[1]Values!$A$3:$D$462,4,FALSE)</f>
        <v>14986</v>
      </c>
      <c r="V238" s="20">
        <v>73915</v>
      </c>
      <c r="W238" s="20">
        <f t="shared" si="61"/>
        <v>-53036.1</v>
      </c>
      <c r="X238" s="23">
        <f>VLOOKUP(H238,[1]Rates!$A$3:$D$139,4,FALSE)</f>
        <v>6.2000000000000003E-5</v>
      </c>
      <c r="Y238" s="90">
        <f t="shared" si="62"/>
        <v>-3.2882381999999999</v>
      </c>
      <c r="Z238" s="9"/>
    </row>
    <row r="239" spans="7:26" x14ac:dyDescent="0.25">
      <c r="G239" s="16"/>
      <c r="H239" s="9">
        <v>31</v>
      </c>
      <c r="I239" s="9" t="s">
        <v>1</v>
      </c>
      <c r="J239" s="17">
        <v>428</v>
      </c>
      <c r="K239" s="18">
        <v>0.9</v>
      </c>
      <c r="L239" s="19">
        <f>VLOOKUP(J239,[1]Values!$A$3:$D$462,2,FALSE)</f>
        <v>5580757</v>
      </c>
      <c r="M239" s="20">
        <v>2940197</v>
      </c>
      <c r="N239" s="20">
        <f t="shared" si="57"/>
        <v>2376504</v>
      </c>
      <c r="O239" s="19">
        <f>VLOOKUP(J239,[1]Values!$A$3:$D$462,3,FALSE)</f>
        <v>203393</v>
      </c>
      <c r="P239" s="19"/>
      <c r="Q239" s="19">
        <f t="shared" si="58"/>
        <v>183053.7</v>
      </c>
      <c r="R239" s="20">
        <f t="shared" si="59"/>
        <v>2559557.7000000002</v>
      </c>
      <c r="S239" s="21">
        <f>VLOOKUP(H239,[1]Rates!$A$3:$D$139,3,FALSE)</f>
        <v>1.0759999999999999E-3</v>
      </c>
      <c r="T239" s="22">
        <f t="shared" si="60"/>
        <v>2754.0840852000001</v>
      </c>
      <c r="U239" s="19">
        <f>VLOOKUP(J239,[1]Values!$A$3:$D$462,4,FALSE)</f>
        <v>14986</v>
      </c>
      <c r="V239" s="20">
        <v>73915</v>
      </c>
      <c r="W239" s="20">
        <f t="shared" si="61"/>
        <v>-53036.1</v>
      </c>
      <c r="X239" s="23">
        <f>VLOOKUP(H239,[1]Rates!$A$3:$D$139,4,FALSE)</f>
        <v>1.1299999999999999E-3</v>
      </c>
      <c r="Y239" s="90">
        <f t="shared" si="62"/>
        <v>-59.930792999999994</v>
      </c>
      <c r="Z239" s="9"/>
    </row>
    <row r="240" spans="7:26" x14ac:dyDescent="0.25">
      <c r="G240" s="16"/>
      <c r="H240" s="9">
        <v>38</v>
      </c>
      <c r="I240" s="9" t="s">
        <v>12</v>
      </c>
      <c r="J240" s="17">
        <v>428</v>
      </c>
      <c r="K240" s="18">
        <v>0.9</v>
      </c>
      <c r="L240" s="19">
        <f>VLOOKUP(J240,[1]Values!$A$3:$D$462,2,FALSE)</f>
        <v>5580757</v>
      </c>
      <c r="M240" s="20">
        <v>2940197</v>
      </c>
      <c r="N240" s="20">
        <f t="shared" si="57"/>
        <v>2376504</v>
      </c>
      <c r="O240" s="19">
        <f>VLOOKUP(J240,[1]Values!$A$3:$D$462,3,FALSE)</f>
        <v>203393</v>
      </c>
      <c r="P240" s="19"/>
      <c r="Q240" s="19">
        <f t="shared" si="58"/>
        <v>183053.7</v>
      </c>
      <c r="R240" s="20">
        <f t="shared" si="59"/>
        <v>2559557.7000000002</v>
      </c>
      <c r="S240" s="21">
        <f>VLOOKUP(H240,[1]Rates!$A$3:$D$139,3,FALSE)</f>
        <v>9.8999999999999994E-5</v>
      </c>
      <c r="T240" s="22">
        <f t="shared" si="60"/>
        <v>253.3962123</v>
      </c>
      <c r="U240" s="19">
        <f>VLOOKUP(J240,[1]Values!$A$3:$D$462,4,FALSE)</f>
        <v>14986</v>
      </c>
      <c r="V240" s="20">
        <v>73915</v>
      </c>
      <c r="W240" s="20">
        <f t="shared" si="61"/>
        <v>-53036.1</v>
      </c>
      <c r="X240" s="23">
        <f>VLOOKUP(H240,[1]Rates!$A$3:$D$139,4,FALSE)</f>
        <v>8.6000000000000003E-5</v>
      </c>
      <c r="Y240" s="90">
        <f t="shared" si="62"/>
        <v>-4.5611046000000002</v>
      </c>
      <c r="Z240" s="9"/>
    </row>
    <row r="241" spans="7:26" x14ac:dyDescent="0.25">
      <c r="G241" s="16"/>
      <c r="H241" s="9">
        <v>55</v>
      </c>
      <c r="I241" s="9" t="s">
        <v>26</v>
      </c>
      <c r="J241" s="17">
        <v>428</v>
      </c>
      <c r="K241" s="18">
        <v>0.9</v>
      </c>
      <c r="L241" s="19">
        <f>VLOOKUP(J241,[1]Values!$A$3:$D$462,2,FALSE)</f>
        <v>5580757</v>
      </c>
      <c r="M241" s="20">
        <v>2940197</v>
      </c>
      <c r="N241" s="20">
        <f t="shared" si="57"/>
        <v>2376504</v>
      </c>
      <c r="O241" s="19">
        <f>VLOOKUP(J241,[1]Values!$A$3:$D$462,3,FALSE)</f>
        <v>203393</v>
      </c>
      <c r="P241" s="19"/>
      <c r="Q241" s="19">
        <f t="shared" si="58"/>
        <v>183053.7</v>
      </c>
      <c r="R241" s="20">
        <f t="shared" si="59"/>
        <v>2559557.7000000002</v>
      </c>
      <c r="S241" s="21">
        <f>VLOOKUP(H241,[1]Rates!$A$3:$D$139,3,FALSE)</f>
        <v>1.45E-4</v>
      </c>
      <c r="T241" s="22">
        <f t="shared" si="60"/>
        <v>371.13586650000002</v>
      </c>
      <c r="U241" s="19">
        <f>VLOOKUP(J241,[1]Values!$A$3:$D$462,4,FALSE)</f>
        <v>14986</v>
      </c>
      <c r="V241" s="20">
        <v>73915</v>
      </c>
      <c r="W241" s="20">
        <f t="shared" si="61"/>
        <v>-53036.1</v>
      </c>
      <c r="X241" s="23">
        <f>VLOOKUP(H241,[1]Rates!$A$3:$D$139,4,FALSE)</f>
        <v>1.35E-4</v>
      </c>
      <c r="Y241" s="90">
        <f t="shared" si="62"/>
        <v>-7.1598734999999998</v>
      </c>
      <c r="Z241" s="9"/>
    </row>
    <row r="242" spans="7:26" x14ac:dyDescent="0.25">
      <c r="G242" s="16"/>
      <c r="H242" s="9">
        <v>71</v>
      </c>
      <c r="I242" s="9" t="s">
        <v>18</v>
      </c>
      <c r="J242" s="17">
        <v>428</v>
      </c>
      <c r="K242" s="18">
        <v>0</v>
      </c>
      <c r="L242" s="19">
        <f>VLOOKUP(J242,[1]Values!$A$3:$D$462,2,FALSE)</f>
        <v>5580757</v>
      </c>
      <c r="M242" s="20">
        <v>2940197</v>
      </c>
      <c r="N242" s="20">
        <f t="shared" si="57"/>
        <v>0</v>
      </c>
      <c r="O242" s="19">
        <f>VLOOKUP(J242,[1]Values!$A$3:$D$462,3,FALSE)</f>
        <v>203393</v>
      </c>
      <c r="P242" s="19"/>
      <c r="Q242" s="19">
        <f t="shared" si="58"/>
        <v>0</v>
      </c>
      <c r="R242" s="20">
        <f t="shared" si="59"/>
        <v>0</v>
      </c>
      <c r="S242" s="21">
        <f>VLOOKUP(H242,[1]Rates!$A$3:$D$139,3,FALSE)</f>
        <v>9.0000000000000002E-6</v>
      </c>
      <c r="T242" s="22">
        <f t="shared" si="60"/>
        <v>0</v>
      </c>
      <c r="U242" s="19">
        <f>VLOOKUP(J242,[1]Values!$A$3:$D$462,4,FALSE)</f>
        <v>14986</v>
      </c>
      <c r="V242" s="20">
        <v>73915</v>
      </c>
      <c r="W242" s="20">
        <f t="shared" si="61"/>
        <v>0</v>
      </c>
      <c r="X242" s="23">
        <f>VLOOKUP(H242,[1]Rates!$A$3:$D$139,4,FALSE)</f>
        <v>9.0000000000000002E-6</v>
      </c>
      <c r="Y242" s="90">
        <f t="shared" si="62"/>
        <v>0</v>
      </c>
      <c r="Z242" s="9"/>
    </row>
    <row r="243" spans="7:26" x14ac:dyDescent="0.25">
      <c r="G243" s="16"/>
      <c r="H243" s="9">
        <v>72</v>
      </c>
      <c r="I243" s="9" t="s">
        <v>28</v>
      </c>
      <c r="J243" s="17">
        <v>428</v>
      </c>
      <c r="K243" s="18">
        <v>0</v>
      </c>
      <c r="L243" s="19">
        <f>VLOOKUP(J243,[1]Values!$A$3:$D$462,2,FALSE)</f>
        <v>5580757</v>
      </c>
      <c r="M243" s="20">
        <v>2940197</v>
      </c>
      <c r="N243" s="20">
        <f t="shared" si="57"/>
        <v>0</v>
      </c>
      <c r="O243" s="19">
        <f>VLOOKUP(J243,[1]Values!$A$3:$D$462,3,FALSE)</f>
        <v>203393</v>
      </c>
      <c r="P243" s="19"/>
      <c r="Q243" s="19">
        <f t="shared" si="58"/>
        <v>0</v>
      </c>
      <c r="R243" s="20">
        <f t="shared" si="59"/>
        <v>0</v>
      </c>
      <c r="S243" s="21">
        <f>VLOOKUP(H243,[1]Rates!$A$3:$D$139,3,FALSE)</f>
        <v>2.5799999999999998E-4</v>
      </c>
      <c r="T243" s="22">
        <f t="shared" si="60"/>
        <v>0</v>
      </c>
      <c r="U243" s="19">
        <f>VLOOKUP(J243,[1]Values!$A$3:$D$462,4,FALSE)</f>
        <v>14986</v>
      </c>
      <c r="V243" s="20">
        <v>73915</v>
      </c>
      <c r="W243" s="20">
        <f t="shared" si="61"/>
        <v>0</v>
      </c>
      <c r="X243" s="23">
        <f>VLOOKUP(H243,[1]Rates!$A$3:$D$139,4,FALSE)</f>
        <v>2.7500000000000002E-4</v>
      </c>
      <c r="Y243" s="90">
        <f t="shared" si="62"/>
        <v>0</v>
      </c>
      <c r="Z243" s="9"/>
    </row>
    <row r="244" spans="7:26" x14ac:dyDescent="0.25">
      <c r="G244" s="16"/>
      <c r="H244" s="9">
        <v>104</v>
      </c>
      <c r="I244" s="9" t="s">
        <v>82</v>
      </c>
      <c r="J244" s="17">
        <v>428</v>
      </c>
      <c r="K244" s="18">
        <v>0.9</v>
      </c>
      <c r="L244" s="19">
        <f>VLOOKUP(J244,[1]Values!$A$3:$D$462,2,FALSE)</f>
        <v>5580757</v>
      </c>
      <c r="M244" s="20">
        <v>2940197</v>
      </c>
      <c r="N244" s="20">
        <f t="shared" si="57"/>
        <v>2376504</v>
      </c>
      <c r="O244" s="19">
        <f>VLOOKUP(J244,[1]Values!$A$3:$D$462,3,FALSE)</f>
        <v>203393</v>
      </c>
      <c r="P244" s="19"/>
      <c r="Q244" s="19">
        <f t="shared" si="58"/>
        <v>183053.7</v>
      </c>
      <c r="R244" s="20">
        <f t="shared" si="59"/>
        <v>2559557.7000000002</v>
      </c>
      <c r="S244" s="21">
        <f>VLOOKUP(H244,[1]Rates!$A$3:$D$139,3,FALSE)</f>
        <v>0</v>
      </c>
      <c r="T244" s="22">
        <f t="shared" si="60"/>
        <v>0</v>
      </c>
      <c r="U244" s="19">
        <f>VLOOKUP(J244,[1]Values!$A$3:$D$462,4,FALSE)</f>
        <v>14986</v>
      </c>
      <c r="V244" s="20">
        <v>73915</v>
      </c>
      <c r="W244" s="20">
        <f t="shared" si="61"/>
        <v>-53036.1</v>
      </c>
      <c r="X244" s="23">
        <f>VLOOKUP(H244,[1]Rates!$A$3:$D$139,4,FALSE)</f>
        <v>0</v>
      </c>
      <c r="Y244" s="90">
        <f t="shared" si="62"/>
        <v>0</v>
      </c>
      <c r="Z244" s="9"/>
    </row>
    <row r="245" spans="7:26" x14ac:dyDescent="0.25">
      <c r="G245" s="16"/>
      <c r="H245" s="9">
        <v>115</v>
      </c>
      <c r="I245" s="9" t="s">
        <v>103</v>
      </c>
      <c r="J245" s="17">
        <v>428</v>
      </c>
      <c r="K245" s="18">
        <v>0.9</v>
      </c>
      <c r="L245" s="19">
        <f>VLOOKUP(J245,[1]Values!$A$3:$D$462,2,FALSE)</f>
        <v>5580757</v>
      </c>
      <c r="M245" s="20">
        <v>2940197</v>
      </c>
      <c r="N245" s="20">
        <f t="shared" si="57"/>
        <v>2376504</v>
      </c>
      <c r="O245" s="19">
        <f>VLOOKUP(J245,[1]Values!$A$3:$D$462,3,FALSE)</f>
        <v>203393</v>
      </c>
      <c r="P245" s="19"/>
      <c r="Q245" s="19">
        <f t="shared" si="58"/>
        <v>183053.7</v>
      </c>
      <c r="R245" s="20">
        <f t="shared" si="59"/>
        <v>2559557.7000000002</v>
      </c>
      <c r="S245" s="21">
        <f>VLOOKUP(H245,[1]Rates!$A$3:$D$139,3,FALSE)</f>
        <v>0</v>
      </c>
      <c r="T245" s="22">
        <f t="shared" si="60"/>
        <v>0</v>
      </c>
      <c r="U245" s="19">
        <f>VLOOKUP(J245,[1]Values!$A$3:$D$462,4,FALSE)</f>
        <v>14986</v>
      </c>
      <c r="V245" s="20">
        <v>73915</v>
      </c>
      <c r="W245" s="20">
        <f t="shared" si="61"/>
        <v>-53036.1</v>
      </c>
      <c r="X245" s="23">
        <f>VLOOKUP(H245,[1]Rates!$A$3:$D$139,4,FALSE)</f>
        <v>0</v>
      </c>
      <c r="Y245" s="90">
        <f t="shared" si="62"/>
        <v>0</v>
      </c>
      <c r="Z245" s="9"/>
    </row>
    <row r="246" spans="7:26" x14ac:dyDescent="0.25">
      <c r="G246" s="16"/>
      <c r="H246" s="9">
        <v>117</v>
      </c>
      <c r="I246" s="9" t="s">
        <v>21</v>
      </c>
      <c r="J246" s="17">
        <v>428</v>
      </c>
      <c r="K246" s="18">
        <v>0.9</v>
      </c>
      <c r="L246" s="19">
        <f>VLOOKUP(J246,[1]Values!$A$3:$D$462,2,FALSE)</f>
        <v>5580757</v>
      </c>
      <c r="M246" s="20">
        <v>2940197</v>
      </c>
      <c r="N246" s="20">
        <f t="shared" si="57"/>
        <v>2376504</v>
      </c>
      <c r="O246" s="19">
        <f>VLOOKUP(J246,[1]Values!$A$3:$D$462,3,FALSE)</f>
        <v>203393</v>
      </c>
      <c r="P246" s="19"/>
      <c r="Q246" s="19">
        <f t="shared" si="58"/>
        <v>183053.7</v>
      </c>
      <c r="R246" s="20">
        <f t="shared" si="59"/>
        <v>2559557.7000000002</v>
      </c>
      <c r="S246" s="21">
        <f>VLOOKUP(H246,[1]Rates!$A$3:$D$139,3,FALSE)</f>
        <v>2.1900000000000001E-4</v>
      </c>
      <c r="T246" s="22">
        <f t="shared" si="60"/>
        <v>560.54313630000001</v>
      </c>
      <c r="U246" s="19">
        <f>VLOOKUP(J246,[1]Values!$A$3:$D$462,4,FALSE)</f>
        <v>14986</v>
      </c>
      <c r="V246" s="20">
        <v>73915</v>
      </c>
      <c r="W246" s="20">
        <f t="shared" si="61"/>
        <v>-53036.1</v>
      </c>
      <c r="X246" s="23">
        <f>VLOOKUP(H246,[1]Rates!$A$3:$D$139,4,FALSE)</f>
        <v>2.34E-4</v>
      </c>
      <c r="Y246" s="90">
        <f t="shared" si="62"/>
        <v>-12.410447399999999</v>
      </c>
      <c r="Z246" s="9"/>
    </row>
    <row r="247" spans="7:26" x14ac:dyDescent="0.25">
      <c r="G247" s="16"/>
      <c r="H247" s="9">
        <v>123</v>
      </c>
      <c r="I247" s="9" t="s">
        <v>29</v>
      </c>
      <c r="J247" s="17">
        <v>428</v>
      </c>
      <c r="K247" s="18">
        <v>0.9</v>
      </c>
      <c r="L247" s="19">
        <f>VLOOKUP(J247,[1]Values!$A$3:$D$462,2,FALSE)</f>
        <v>5580757</v>
      </c>
      <c r="M247" s="20">
        <v>2940197</v>
      </c>
      <c r="N247" s="20">
        <f t="shared" si="57"/>
        <v>2376504</v>
      </c>
      <c r="O247" s="19">
        <f>VLOOKUP(J247,[1]Values!$A$3:$D$462,3,FALSE)</f>
        <v>203393</v>
      </c>
      <c r="P247" s="19"/>
      <c r="Q247" s="19">
        <f t="shared" si="58"/>
        <v>183053.7</v>
      </c>
      <c r="R247" s="20">
        <f t="shared" si="59"/>
        <v>2559557.7000000002</v>
      </c>
      <c r="S247" s="21">
        <f>VLOOKUP(H247,[1]Rates!$A$3:$D$139,3,FALSE)</f>
        <v>9.7199999999999999E-4</v>
      </c>
      <c r="T247" s="22">
        <f t="shared" si="60"/>
        <v>2487.8900844</v>
      </c>
      <c r="U247" s="19">
        <f>VLOOKUP(J247,[1]Values!$A$3:$D$462,4,FALSE)</f>
        <v>14986</v>
      </c>
      <c r="V247" s="20">
        <v>73915</v>
      </c>
      <c r="W247" s="20">
        <f t="shared" si="61"/>
        <v>-53036.1</v>
      </c>
      <c r="X247" s="23">
        <f>VLOOKUP(H247,[1]Rates!$A$3:$D$139,4,FALSE)</f>
        <v>1.0369999999999999E-3</v>
      </c>
      <c r="Y247" s="90">
        <f t="shared" si="62"/>
        <v>-54.998435699999995</v>
      </c>
      <c r="Z247" s="9"/>
    </row>
    <row r="248" spans="7:26" x14ac:dyDescent="0.25">
      <c r="G248" s="16"/>
      <c r="H248" s="9"/>
      <c r="I248" s="9"/>
      <c r="J248" s="17"/>
      <c r="K248" s="18"/>
      <c r="L248" s="20"/>
      <c r="M248" s="20"/>
      <c r="N248" s="20"/>
      <c r="O248" s="20"/>
      <c r="P248" s="20"/>
      <c r="Q248" s="20"/>
      <c r="R248" s="20"/>
      <c r="S248" s="23"/>
      <c r="T248" s="22"/>
      <c r="U248" s="20"/>
      <c r="V248" s="20"/>
      <c r="W248" s="20"/>
      <c r="X248" s="23"/>
      <c r="Y248" s="90"/>
      <c r="Z248" s="9"/>
    </row>
    <row r="249" spans="7:26" ht="15.75" x14ac:dyDescent="0.25">
      <c r="G249" s="91">
        <v>115</v>
      </c>
      <c r="H249" s="28" t="s">
        <v>103</v>
      </c>
      <c r="I249" s="9"/>
      <c r="J249" s="17"/>
      <c r="K249" s="18"/>
      <c r="L249" s="20"/>
      <c r="M249" s="20"/>
      <c r="N249" s="20"/>
      <c r="O249" s="20"/>
      <c r="P249" s="20"/>
      <c r="Q249" s="20"/>
      <c r="R249" s="20"/>
      <c r="S249" s="23"/>
      <c r="T249" s="22"/>
      <c r="U249" s="20"/>
      <c r="V249" s="20"/>
      <c r="W249" s="20"/>
      <c r="X249" s="23"/>
      <c r="Y249" s="90"/>
      <c r="Z249" s="9"/>
    </row>
    <row r="250" spans="7:26" x14ac:dyDescent="0.25">
      <c r="G250" s="16"/>
      <c r="H250" s="9">
        <v>1</v>
      </c>
      <c r="I250" s="9" t="s">
        <v>11</v>
      </c>
      <c r="J250" s="17">
        <v>430</v>
      </c>
      <c r="K250" s="18">
        <v>0.9</v>
      </c>
      <c r="L250" s="19">
        <f>VLOOKUP(J250,[1]Values!$A$3:$D$462,2,FALSE)</f>
        <v>57381668</v>
      </c>
      <c r="M250" s="20">
        <v>11524907</v>
      </c>
      <c r="N250" s="20">
        <f t="shared" ref="N250:N269" si="63">(L250-M250)*K250</f>
        <v>41271084.899999999</v>
      </c>
      <c r="O250" s="19">
        <f>VLOOKUP(J250,[1]Values!$A$3:$D$462,3,FALSE)</f>
        <v>365408</v>
      </c>
      <c r="P250" s="19"/>
      <c r="Q250" s="19">
        <f t="shared" ref="Q250:Q269" si="64">(O250-P250)*K250</f>
        <v>328867.20000000001</v>
      </c>
      <c r="R250" s="20">
        <f t="shared" ref="R250:R269" si="65">(L250-M250+O250-P250)*K250</f>
        <v>41599952.100000001</v>
      </c>
      <c r="S250" s="21">
        <f>VLOOKUP(H250,[1]Rates!$A$3:$D$139,3,FALSE)</f>
        <v>1.908E-3</v>
      </c>
      <c r="T250" s="22">
        <f t="shared" ref="T250:T269" si="66">R250*S250</f>
        <v>79372.708606800006</v>
      </c>
      <c r="U250" s="19">
        <f>VLOOKUP(J250,[1]Values!$A$3:$D$462,4,FALSE)</f>
        <v>16334115</v>
      </c>
      <c r="V250" s="20">
        <v>11743697</v>
      </c>
      <c r="W250" s="20">
        <f t="shared" ref="W250:W269" si="67">(U250-V250)*K250</f>
        <v>4131376.2</v>
      </c>
      <c r="X250" s="23">
        <f>VLOOKUP(H250,[1]Rates!$A$3:$D$139,4,FALSE)</f>
        <v>2.0739999999999999E-3</v>
      </c>
      <c r="Y250" s="90">
        <f t="shared" ref="Y250:Y269" si="68">W250*X250</f>
        <v>8568.4742387999995</v>
      </c>
      <c r="Z250" s="9"/>
    </row>
    <row r="251" spans="7:26" x14ac:dyDescent="0.25">
      <c r="G251" s="16"/>
      <c r="H251" s="9">
        <v>2</v>
      </c>
      <c r="I251" s="9" t="s">
        <v>27</v>
      </c>
      <c r="J251" s="17">
        <v>430</v>
      </c>
      <c r="K251" s="18">
        <v>0.9</v>
      </c>
      <c r="L251" s="19">
        <f>VLOOKUP(J251,[1]Values!$A$3:$D$462,2,FALSE)</f>
        <v>57381668</v>
      </c>
      <c r="M251" s="20">
        <v>11524907</v>
      </c>
      <c r="N251" s="20">
        <f t="shared" si="63"/>
        <v>41271084.899999999</v>
      </c>
      <c r="O251" s="19">
        <f>VLOOKUP(J251,[1]Values!$A$3:$D$462,3,FALSE)</f>
        <v>365408</v>
      </c>
      <c r="P251" s="19"/>
      <c r="Q251" s="19">
        <f t="shared" si="64"/>
        <v>328867.20000000001</v>
      </c>
      <c r="R251" s="20">
        <f t="shared" si="65"/>
        <v>41599952.100000001</v>
      </c>
      <c r="S251" s="21">
        <f>VLOOKUP(H251,[1]Rates!$A$3:$D$139,3,FALSE)</f>
        <v>2.0900000000000001E-4</v>
      </c>
      <c r="T251" s="22">
        <f t="shared" si="66"/>
        <v>8694.3899889000004</v>
      </c>
      <c r="U251" s="19">
        <f>VLOOKUP(J251,[1]Values!$A$3:$D$462,4,FALSE)</f>
        <v>16334115</v>
      </c>
      <c r="V251" s="20">
        <v>11743697</v>
      </c>
      <c r="W251" s="20">
        <f t="shared" si="67"/>
        <v>4131376.2</v>
      </c>
      <c r="X251" s="23">
        <f>VLOOKUP(H251,[1]Rates!$A$3:$D$139,4,FALSE)</f>
        <v>2.3000000000000001E-4</v>
      </c>
      <c r="Y251" s="90">
        <f t="shared" si="68"/>
        <v>950.21652600000004</v>
      </c>
      <c r="Z251" s="9"/>
    </row>
    <row r="252" spans="7:26" x14ac:dyDescent="0.25">
      <c r="G252" s="16"/>
      <c r="H252" s="9">
        <v>3</v>
      </c>
      <c r="I252" s="9" t="s">
        <v>20</v>
      </c>
      <c r="J252" s="17">
        <v>430</v>
      </c>
      <c r="K252" s="18">
        <v>0.9</v>
      </c>
      <c r="L252" s="19">
        <f>VLOOKUP(J252,[1]Values!$A$3:$D$462,2,FALSE)</f>
        <v>57381668</v>
      </c>
      <c r="M252" s="20">
        <v>11524907</v>
      </c>
      <c r="N252" s="20">
        <f t="shared" si="63"/>
        <v>41271084.899999999</v>
      </c>
      <c r="O252" s="19">
        <f>VLOOKUP(J252,[1]Values!$A$3:$D$462,3,FALSE)</f>
        <v>365408</v>
      </c>
      <c r="P252" s="19"/>
      <c r="Q252" s="19">
        <f t="shared" si="64"/>
        <v>328867.20000000001</v>
      </c>
      <c r="R252" s="20">
        <f t="shared" si="65"/>
        <v>41599952.100000001</v>
      </c>
      <c r="S252" s="21">
        <f>VLOOKUP(H252,[1]Rates!$A$3:$D$139,3,FALSE)</f>
        <v>4.9299999999999995E-4</v>
      </c>
      <c r="T252" s="22">
        <f t="shared" si="66"/>
        <v>20508.7763853</v>
      </c>
      <c r="U252" s="19">
        <f>VLOOKUP(J252,[1]Values!$A$3:$D$462,4,FALSE)</f>
        <v>16334115</v>
      </c>
      <c r="V252" s="20">
        <v>11743697</v>
      </c>
      <c r="W252" s="20">
        <f t="shared" si="67"/>
        <v>4131376.2</v>
      </c>
      <c r="X252" s="23">
        <f>VLOOKUP(H252,[1]Rates!$A$3:$D$139,4,FALSE)</f>
        <v>5.2599999999999999E-4</v>
      </c>
      <c r="Y252" s="90">
        <f t="shared" si="68"/>
        <v>2173.1038812000002</v>
      </c>
      <c r="Z252" s="9"/>
    </row>
    <row r="253" spans="7:26" x14ac:dyDescent="0.25">
      <c r="G253" s="16"/>
      <c r="H253" s="9">
        <v>5</v>
      </c>
      <c r="I253" s="9" t="s">
        <v>17</v>
      </c>
      <c r="J253" s="17">
        <v>430</v>
      </c>
      <c r="K253" s="18">
        <v>0.9</v>
      </c>
      <c r="L253" s="19">
        <f>VLOOKUP(J253,[1]Values!$A$3:$D$462,2,FALSE)</f>
        <v>57381668</v>
      </c>
      <c r="M253" s="20">
        <v>11524907</v>
      </c>
      <c r="N253" s="20">
        <f t="shared" si="63"/>
        <v>41271084.899999999</v>
      </c>
      <c r="O253" s="19">
        <f>VLOOKUP(J253,[1]Values!$A$3:$D$462,3,FALSE)</f>
        <v>365408</v>
      </c>
      <c r="P253" s="19"/>
      <c r="Q253" s="19">
        <f t="shared" si="64"/>
        <v>328867.20000000001</v>
      </c>
      <c r="R253" s="20">
        <f t="shared" si="65"/>
        <v>41599952.100000001</v>
      </c>
      <c r="S253" s="21">
        <f>VLOOKUP(H253,[1]Rates!$A$3:$D$139,3,FALSE)</f>
        <v>6.038E-3</v>
      </c>
      <c r="T253" s="22">
        <f t="shared" si="66"/>
        <v>251180.51077980001</v>
      </c>
      <c r="U253" s="19">
        <f>VLOOKUP(J253,[1]Values!$A$3:$D$462,4,FALSE)</f>
        <v>16334115</v>
      </c>
      <c r="V253" s="20">
        <v>11743697</v>
      </c>
      <c r="W253" s="20">
        <f t="shared" si="67"/>
        <v>4131376.2</v>
      </c>
      <c r="X253" s="23">
        <f>VLOOKUP(H253,[1]Rates!$A$3:$D$139,4,FALSE)</f>
        <v>6.2370000000000004E-3</v>
      </c>
      <c r="Y253" s="90">
        <f t="shared" si="68"/>
        <v>25767.393359400001</v>
      </c>
      <c r="Z253" s="9"/>
    </row>
    <row r="254" spans="7:26" x14ac:dyDescent="0.25">
      <c r="G254" s="16"/>
      <c r="H254" s="9">
        <v>137</v>
      </c>
      <c r="I254" s="9" t="s">
        <v>140</v>
      </c>
      <c r="J254" s="17">
        <v>430</v>
      </c>
      <c r="K254" s="18">
        <v>0.9</v>
      </c>
      <c r="L254" s="19">
        <f>VLOOKUP(J254,[1]Values!$A$3:$D$462,2,FALSE)</f>
        <v>57381668</v>
      </c>
      <c r="M254" s="20">
        <v>11524907</v>
      </c>
      <c r="N254" s="20">
        <f t="shared" si="63"/>
        <v>41271084.899999999</v>
      </c>
      <c r="O254" s="19">
        <f>VLOOKUP(J254,[1]Values!$A$3:$D$462,3,FALSE)</f>
        <v>365408</v>
      </c>
      <c r="P254" s="19"/>
      <c r="Q254" s="19">
        <f t="shared" si="64"/>
        <v>328867.20000000001</v>
      </c>
      <c r="R254" s="20">
        <f t="shared" si="65"/>
        <v>41599952.100000001</v>
      </c>
      <c r="S254" s="21">
        <f>VLOOKUP(H254,[1]Rates!$A$3:$D$139,3,FALSE)</f>
        <v>7.2000000000000002E-5</v>
      </c>
      <c r="T254" s="22">
        <f t="shared" si="66"/>
        <v>2995.1965512000002</v>
      </c>
      <c r="U254" s="19">
        <f>VLOOKUP(J254,[1]Values!$A$3:$D$462,4,FALSE)</f>
        <v>16334115</v>
      </c>
      <c r="V254" s="20">
        <v>11743697</v>
      </c>
      <c r="W254" s="20">
        <f t="shared" si="67"/>
        <v>4131376.2</v>
      </c>
      <c r="X254" s="23">
        <f>VLOOKUP(H254,[1]Rates!$A$3:$D$139,4,FALSE)</f>
        <v>6.9999999999999994E-5</v>
      </c>
      <c r="Y254" s="90">
        <f t="shared" si="68"/>
        <v>289.19633399999998</v>
      </c>
      <c r="Z254" s="9"/>
    </row>
    <row r="255" spans="7:26" x14ac:dyDescent="0.25">
      <c r="G255" s="16"/>
      <c r="H255" s="9">
        <v>6</v>
      </c>
      <c r="I255" s="9" t="s">
        <v>70</v>
      </c>
      <c r="J255" s="17">
        <v>430</v>
      </c>
      <c r="K255" s="18">
        <v>0.9</v>
      </c>
      <c r="L255" s="19">
        <f>VLOOKUP(J255,[1]Values!$A$3:$D$462,2,FALSE)</f>
        <v>57381668</v>
      </c>
      <c r="M255" s="20">
        <v>11524907</v>
      </c>
      <c r="N255" s="20">
        <f t="shared" si="63"/>
        <v>41271084.899999999</v>
      </c>
      <c r="O255" s="19">
        <f>VLOOKUP(J255,[1]Values!$A$3:$D$462,3,FALSE)</f>
        <v>365408</v>
      </c>
      <c r="P255" s="19"/>
      <c r="Q255" s="19">
        <f t="shared" si="64"/>
        <v>328867.20000000001</v>
      </c>
      <c r="R255" s="20">
        <f t="shared" si="65"/>
        <v>41599952.100000001</v>
      </c>
      <c r="S255" s="21">
        <f>VLOOKUP(H255,[1]Rates!$A$3:$D$139,3,FALSE)</f>
        <v>0</v>
      </c>
      <c r="T255" s="22">
        <f t="shared" si="66"/>
        <v>0</v>
      </c>
      <c r="U255" s="19">
        <f>VLOOKUP(J255,[1]Values!$A$3:$D$462,4,FALSE)</f>
        <v>16334115</v>
      </c>
      <c r="V255" s="20">
        <v>11743697</v>
      </c>
      <c r="W255" s="20">
        <f t="shared" si="67"/>
        <v>4131376.2</v>
      </c>
      <c r="X255" s="23">
        <f>VLOOKUP(H255,[1]Rates!$A$3:$D$139,4,FALSE)</f>
        <v>0</v>
      </c>
      <c r="Y255" s="90">
        <f t="shared" si="68"/>
        <v>0</v>
      </c>
      <c r="Z255" s="9"/>
    </row>
    <row r="256" spans="7:26" x14ac:dyDescent="0.25">
      <c r="G256" s="16"/>
      <c r="H256" s="9">
        <v>7</v>
      </c>
      <c r="I256" s="9" t="s">
        <v>9</v>
      </c>
      <c r="J256" s="17">
        <v>430</v>
      </c>
      <c r="K256" s="18">
        <v>0.9</v>
      </c>
      <c r="L256" s="19">
        <f>VLOOKUP(J256,[1]Values!$A$3:$D$462,2,FALSE)</f>
        <v>57381668</v>
      </c>
      <c r="M256" s="20">
        <v>11524907</v>
      </c>
      <c r="N256" s="20">
        <f t="shared" si="63"/>
        <v>41271084.899999999</v>
      </c>
      <c r="O256" s="19">
        <f>VLOOKUP(J256,[1]Values!$A$3:$D$462,3,FALSE)</f>
        <v>365408</v>
      </c>
      <c r="P256" s="19"/>
      <c r="Q256" s="19">
        <f t="shared" si="64"/>
        <v>328867.20000000001</v>
      </c>
      <c r="R256" s="20">
        <f t="shared" si="65"/>
        <v>41599952.100000001</v>
      </c>
      <c r="S256" s="21">
        <f>VLOOKUP(H256,[1]Rates!$A$3:$D$139,3,FALSE)</f>
        <v>1.01E-4</v>
      </c>
      <c r="T256" s="22">
        <f t="shared" si="66"/>
        <v>4201.5951621000004</v>
      </c>
      <c r="U256" s="19">
        <f>VLOOKUP(J256,[1]Values!$A$3:$D$462,4,FALSE)</f>
        <v>16334115</v>
      </c>
      <c r="V256" s="20">
        <v>11743697</v>
      </c>
      <c r="W256" s="20">
        <f t="shared" si="67"/>
        <v>4131376.2</v>
      </c>
      <c r="X256" s="23">
        <f>VLOOKUP(H256,[1]Rates!$A$3:$D$139,4,FALSE)</f>
        <v>1.08E-4</v>
      </c>
      <c r="Y256" s="90">
        <f t="shared" si="68"/>
        <v>446.18862960000001</v>
      </c>
      <c r="Z256" s="9"/>
    </row>
    <row r="257" spans="7:26" x14ac:dyDescent="0.25">
      <c r="G257" s="16"/>
      <c r="H257" s="9">
        <v>8</v>
      </c>
      <c r="I257" s="9" t="s">
        <v>23</v>
      </c>
      <c r="J257" s="17">
        <v>430</v>
      </c>
      <c r="K257" s="18">
        <v>0.9</v>
      </c>
      <c r="L257" s="19">
        <f>VLOOKUP(J257,[1]Values!$A$3:$D$462,2,FALSE)</f>
        <v>57381668</v>
      </c>
      <c r="M257" s="20">
        <v>11524907</v>
      </c>
      <c r="N257" s="20">
        <f t="shared" si="63"/>
        <v>41271084.899999999</v>
      </c>
      <c r="O257" s="19">
        <f>VLOOKUP(J257,[1]Values!$A$3:$D$462,3,FALSE)</f>
        <v>365408</v>
      </c>
      <c r="P257" s="19"/>
      <c r="Q257" s="19">
        <f t="shared" si="64"/>
        <v>328867.20000000001</v>
      </c>
      <c r="R257" s="20">
        <f t="shared" si="65"/>
        <v>41599952.100000001</v>
      </c>
      <c r="S257" s="21">
        <f>VLOOKUP(H257,[1]Rates!$A$3:$D$139,3,FALSE)</f>
        <v>1.5300000000000001E-4</v>
      </c>
      <c r="T257" s="22">
        <f t="shared" si="66"/>
        <v>6364.7926713000006</v>
      </c>
      <c r="U257" s="19">
        <f>VLOOKUP(J257,[1]Values!$A$3:$D$462,4,FALSE)</f>
        <v>16334115</v>
      </c>
      <c r="V257" s="20">
        <v>11743697</v>
      </c>
      <c r="W257" s="20">
        <f t="shared" si="67"/>
        <v>4131376.2</v>
      </c>
      <c r="X257" s="23">
        <f>VLOOKUP(H257,[1]Rates!$A$3:$D$139,4,FALSE)</f>
        <v>1.64E-4</v>
      </c>
      <c r="Y257" s="90">
        <f t="shared" si="68"/>
        <v>677.54569680000009</v>
      </c>
      <c r="Z257" s="9"/>
    </row>
    <row r="258" spans="7:26" x14ac:dyDescent="0.25">
      <c r="G258" s="16"/>
      <c r="H258" s="9">
        <v>15</v>
      </c>
      <c r="I258" s="9" t="s">
        <v>2</v>
      </c>
      <c r="J258" s="17">
        <v>430</v>
      </c>
      <c r="K258" s="18">
        <v>0.9</v>
      </c>
      <c r="L258" s="19">
        <f>VLOOKUP(J258,[1]Values!$A$3:$D$462,2,FALSE)</f>
        <v>57381668</v>
      </c>
      <c r="M258" s="20">
        <v>11524907</v>
      </c>
      <c r="N258" s="20">
        <f t="shared" si="63"/>
        <v>41271084.899999999</v>
      </c>
      <c r="O258" s="19">
        <f>VLOOKUP(J258,[1]Values!$A$3:$D$462,3,FALSE)</f>
        <v>365408</v>
      </c>
      <c r="P258" s="19"/>
      <c r="Q258" s="19">
        <f t="shared" si="64"/>
        <v>328867.20000000001</v>
      </c>
      <c r="R258" s="20">
        <f t="shared" si="65"/>
        <v>41599952.100000001</v>
      </c>
      <c r="S258" s="21">
        <f>VLOOKUP(H258,[1]Rates!$A$3:$D$139,3,FALSE)</f>
        <v>2.2599999999999999E-4</v>
      </c>
      <c r="T258" s="22">
        <f t="shared" si="66"/>
        <v>9401.5891745999998</v>
      </c>
      <c r="U258" s="19">
        <f>VLOOKUP(J258,[1]Values!$A$3:$D$462,4,FALSE)</f>
        <v>16334115</v>
      </c>
      <c r="V258" s="20">
        <v>11743697</v>
      </c>
      <c r="W258" s="20">
        <f t="shared" si="67"/>
        <v>4131376.2</v>
      </c>
      <c r="X258" s="23">
        <f>VLOOKUP(H258,[1]Rates!$A$3:$D$139,4,FALSE)</f>
        <v>2.3699999999999999E-4</v>
      </c>
      <c r="Y258" s="90">
        <f t="shared" si="68"/>
        <v>979.1361594</v>
      </c>
      <c r="Z258" s="9"/>
    </row>
    <row r="259" spans="7:26" x14ac:dyDescent="0.25">
      <c r="G259" s="16"/>
      <c r="H259" s="9">
        <v>17</v>
      </c>
      <c r="I259" s="9" t="s">
        <v>16</v>
      </c>
      <c r="J259" s="17">
        <v>430</v>
      </c>
      <c r="K259" s="18">
        <v>0.9</v>
      </c>
      <c r="L259" s="19">
        <f>VLOOKUP(J259,[1]Values!$A$3:$D$462,2,FALSE)</f>
        <v>57381668</v>
      </c>
      <c r="M259" s="20">
        <v>11524907</v>
      </c>
      <c r="N259" s="20">
        <f t="shared" si="63"/>
        <v>41271084.899999999</v>
      </c>
      <c r="O259" s="19">
        <f>VLOOKUP(J259,[1]Values!$A$3:$D$462,3,FALSE)</f>
        <v>365408</v>
      </c>
      <c r="P259" s="19"/>
      <c r="Q259" s="19">
        <f t="shared" si="64"/>
        <v>328867.20000000001</v>
      </c>
      <c r="R259" s="20">
        <f t="shared" si="65"/>
        <v>41599952.100000001</v>
      </c>
      <c r="S259" s="21">
        <f>VLOOKUP(H259,[1]Rates!$A$3:$D$139,3,FALSE)</f>
        <v>6.0700000000000001E-4</v>
      </c>
      <c r="T259" s="22">
        <f t="shared" si="66"/>
        <v>25251.1709247</v>
      </c>
      <c r="U259" s="19">
        <f>VLOOKUP(J259,[1]Values!$A$3:$D$462,4,FALSE)</f>
        <v>16334115</v>
      </c>
      <c r="V259" s="20">
        <v>11743697</v>
      </c>
      <c r="W259" s="20">
        <f t="shared" si="67"/>
        <v>4131376.2</v>
      </c>
      <c r="X259" s="23">
        <f>VLOOKUP(H259,[1]Rates!$A$3:$D$139,4,FALSE)</f>
        <v>6.4899999999999995E-4</v>
      </c>
      <c r="Y259" s="90">
        <f t="shared" si="68"/>
        <v>2681.2631538000001</v>
      </c>
      <c r="Z259" s="9"/>
    </row>
    <row r="260" spans="7:26" x14ac:dyDescent="0.25">
      <c r="G260" s="16"/>
      <c r="H260" s="9">
        <v>19</v>
      </c>
      <c r="I260" s="9" t="s">
        <v>15</v>
      </c>
      <c r="J260" s="17">
        <v>430</v>
      </c>
      <c r="K260" s="18">
        <v>0.9</v>
      </c>
      <c r="L260" s="19">
        <f>VLOOKUP(J260,[1]Values!$A$3:$D$462,2,FALSE)</f>
        <v>57381668</v>
      </c>
      <c r="M260" s="20">
        <v>11524907</v>
      </c>
      <c r="N260" s="20">
        <f t="shared" si="63"/>
        <v>41271084.899999999</v>
      </c>
      <c r="O260" s="19">
        <f>VLOOKUP(J260,[1]Values!$A$3:$D$462,3,FALSE)</f>
        <v>365408</v>
      </c>
      <c r="P260" s="19"/>
      <c r="Q260" s="19">
        <f t="shared" si="64"/>
        <v>328867.20000000001</v>
      </c>
      <c r="R260" s="20">
        <f t="shared" si="65"/>
        <v>41599952.100000001</v>
      </c>
      <c r="S260" s="21">
        <f>VLOOKUP(H260,[1]Rates!$A$3:$D$139,3,FALSE)</f>
        <v>5.8E-5</v>
      </c>
      <c r="T260" s="22">
        <f t="shared" si="66"/>
        <v>2412.7972218</v>
      </c>
      <c r="U260" s="19">
        <f>VLOOKUP(J260,[1]Values!$A$3:$D$462,4,FALSE)</f>
        <v>16334115</v>
      </c>
      <c r="V260" s="20">
        <v>11743697</v>
      </c>
      <c r="W260" s="20">
        <f t="shared" si="67"/>
        <v>4131376.2</v>
      </c>
      <c r="X260" s="23">
        <f>VLOOKUP(H260,[1]Rates!$A$3:$D$139,4,FALSE)</f>
        <v>6.2000000000000003E-5</v>
      </c>
      <c r="Y260" s="90">
        <f t="shared" si="68"/>
        <v>256.14532440000005</v>
      </c>
      <c r="Z260" s="9"/>
    </row>
    <row r="261" spans="7:26" x14ac:dyDescent="0.25">
      <c r="G261" s="16"/>
      <c r="H261" s="9">
        <v>31</v>
      </c>
      <c r="I261" s="9" t="s">
        <v>1</v>
      </c>
      <c r="J261" s="17">
        <v>430</v>
      </c>
      <c r="K261" s="18">
        <v>0.9</v>
      </c>
      <c r="L261" s="19">
        <f>VLOOKUP(J261,[1]Values!$A$3:$D$462,2,FALSE)</f>
        <v>57381668</v>
      </c>
      <c r="M261" s="20">
        <v>11524907</v>
      </c>
      <c r="N261" s="20">
        <f t="shared" si="63"/>
        <v>41271084.899999999</v>
      </c>
      <c r="O261" s="19">
        <f>VLOOKUP(J261,[1]Values!$A$3:$D$462,3,FALSE)</f>
        <v>365408</v>
      </c>
      <c r="P261" s="19"/>
      <c r="Q261" s="19">
        <f t="shared" si="64"/>
        <v>328867.20000000001</v>
      </c>
      <c r="R261" s="20">
        <f t="shared" si="65"/>
        <v>41599952.100000001</v>
      </c>
      <c r="S261" s="21">
        <f>VLOOKUP(H261,[1]Rates!$A$3:$D$139,3,FALSE)</f>
        <v>1.0759999999999999E-3</v>
      </c>
      <c r="T261" s="22">
        <f t="shared" si="66"/>
        <v>44761.548459599995</v>
      </c>
      <c r="U261" s="19">
        <f>VLOOKUP(J261,[1]Values!$A$3:$D$462,4,FALSE)</f>
        <v>16334115</v>
      </c>
      <c r="V261" s="20">
        <v>11743697</v>
      </c>
      <c r="W261" s="20">
        <f t="shared" si="67"/>
        <v>4131376.2</v>
      </c>
      <c r="X261" s="23">
        <f>VLOOKUP(H261,[1]Rates!$A$3:$D$139,4,FALSE)</f>
        <v>1.1299999999999999E-3</v>
      </c>
      <c r="Y261" s="90">
        <f t="shared" si="68"/>
        <v>4668.4551060000003</v>
      </c>
      <c r="Z261" s="9"/>
    </row>
    <row r="262" spans="7:26" x14ac:dyDescent="0.25">
      <c r="G262" s="16"/>
      <c r="H262" s="9">
        <v>38</v>
      </c>
      <c r="I262" s="9" t="s">
        <v>12</v>
      </c>
      <c r="J262" s="17">
        <v>430</v>
      </c>
      <c r="K262" s="18">
        <v>0.9</v>
      </c>
      <c r="L262" s="19">
        <f>VLOOKUP(J262,[1]Values!$A$3:$D$462,2,FALSE)</f>
        <v>57381668</v>
      </c>
      <c r="M262" s="20">
        <v>11524907</v>
      </c>
      <c r="N262" s="20">
        <f t="shared" si="63"/>
        <v>41271084.899999999</v>
      </c>
      <c r="O262" s="19">
        <f>VLOOKUP(J262,[1]Values!$A$3:$D$462,3,FALSE)</f>
        <v>365408</v>
      </c>
      <c r="P262" s="19"/>
      <c r="Q262" s="19">
        <f t="shared" si="64"/>
        <v>328867.20000000001</v>
      </c>
      <c r="R262" s="20">
        <f t="shared" si="65"/>
        <v>41599952.100000001</v>
      </c>
      <c r="S262" s="21">
        <f>VLOOKUP(H262,[1]Rates!$A$3:$D$139,3,FALSE)</f>
        <v>9.8999999999999994E-5</v>
      </c>
      <c r="T262" s="22">
        <f t="shared" si="66"/>
        <v>4118.3952578999997</v>
      </c>
      <c r="U262" s="19">
        <f>VLOOKUP(J262,[1]Values!$A$3:$D$462,4,FALSE)</f>
        <v>16334115</v>
      </c>
      <c r="V262" s="20">
        <v>11743697</v>
      </c>
      <c r="W262" s="20">
        <f t="shared" si="67"/>
        <v>4131376.2</v>
      </c>
      <c r="X262" s="23">
        <f>VLOOKUP(H262,[1]Rates!$A$3:$D$139,4,FALSE)</f>
        <v>8.6000000000000003E-5</v>
      </c>
      <c r="Y262" s="90">
        <f t="shared" si="68"/>
        <v>355.29835320000001</v>
      </c>
      <c r="Z262" s="9"/>
    </row>
    <row r="263" spans="7:26" x14ac:dyDescent="0.25">
      <c r="G263" s="16"/>
      <c r="H263" s="9">
        <v>55</v>
      </c>
      <c r="I263" s="9" t="s">
        <v>26</v>
      </c>
      <c r="J263" s="17">
        <v>430</v>
      </c>
      <c r="K263" s="18">
        <v>0.9</v>
      </c>
      <c r="L263" s="19">
        <f>VLOOKUP(J263,[1]Values!$A$3:$D$462,2,FALSE)</f>
        <v>57381668</v>
      </c>
      <c r="M263" s="20">
        <v>11524907</v>
      </c>
      <c r="N263" s="20">
        <f t="shared" si="63"/>
        <v>41271084.899999999</v>
      </c>
      <c r="O263" s="19">
        <f>VLOOKUP(J263,[1]Values!$A$3:$D$462,3,FALSE)</f>
        <v>365408</v>
      </c>
      <c r="P263" s="19"/>
      <c r="Q263" s="19">
        <f t="shared" si="64"/>
        <v>328867.20000000001</v>
      </c>
      <c r="R263" s="20">
        <f t="shared" si="65"/>
        <v>41599952.100000001</v>
      </c>
      <c r="S263" s="21">
        <f>VLOOKUP(H263,[1]Rates!$A$3:$D$139,3,FALSE)</f>
        <v>1.45E-4</v>
      </c>
      <c r="T263" s="22">
        <f t="shared" si="66"/>
        <v>6031.9930545000007</v>
      </c>
      <c r="U263" s="19">
        <f>VLOOKUP(J263,[1]Values!$A$3:$D$462,4,FALSE)</f>
        <v>16334115</v>
      </c>
      <c r="V263" s="20">
        <v>11743697</v>
      </c>
      <c r="W263" s="20">
        <f t="shared" si="67"/>
        <v>4131376.2</v>
      </c>
      <c r="X263" s="23">
        <f>VLOOKUP(H263,[1]Rates!$A$3:$D$139,4,FALSE)</f>
        <v>1.35E-4</v>
      </c>
      <c r="Y263" s="90">
        <f t="shared" si="68"/>
        <v>557.73578700000007</v>
      </c>
      <c r="Z263" s="9"/>
    </row>
    <row r="264" spans="7:26" x14ac:dyDescent="0.25">
      <c r="G264" s="16"/>
      <c r="H264" s="9">
        <v>71</v>
      </c>
      <c r="I264" s="9" t="s">
        <v>18</v>
      </c>
      <c r="J264" s="17">
        <v>430</v>
      </c>
      <c r="K264" s="18">
        <v>0</v>
      </c>
      <c r="L264" s="19">
        <f>VLOOKUP(J264,[1]Values!$A$3:$D$462,2,FALSE)</f>
        <v>57381668</v>
      </c>
      <c r="M264" s="20">
        <v>11524907</v>
      </c>
      <c r="N264" s="20">
        <f t="shared" si="63"/>
        <v>0</v>
      </c>
      <c r="O264" s="19">
        <f>VLOOKUP(J264,[1]Values!$A$3:$D$462,3,FALSE)</f>
        <v>365408</v>
      </c>
      <c r="P264" s="19"/>
      <c r="Q264" s="19">
        <f t="shared" si="64"/>
        <v>0</v>
      </c>
      <c r="R264" s="20">
        <f t="shared" si="65"/>
        <v>0</v>
      </c>
      <c r="S264" s="21">
        <f>VLOOKUP(H264,[1]Rates!$A$3:$D$139,3,FALSE)</f>
        <v>9.0000000000000002E-6</v>
      </c>
      <c r="T264" s="22">
        <f t="shared" si="66"/>
        <v>0</v>
      </c>
      <c r="U264" s="19">
        <f>VLOOKUP(J264,[1]Values!$A$3:$D$462,4,FALSE)</f>
        <v>16334115</v>
      </c>
      <c r="V264" s="20">
        <v>11743697</v>
      </c>
      <c r="W264" s="20">
        <f t="shared" si="67"/>
        <v>0</v>
      </c>
      <c r="X264" s="23">
        <f>VLOOKUP(H264,[1]Rates!$A$3:$D$139,4,FALSE)</f>
        <v>9.0000000000000002E-6</v>
      </c>
      <c r="Y264" s="90">
        <f t="shared" si="68"/>
        <v>0</v>
      </c>
      <c r="Z264" s="9"/>
    </row>
    <row r="265" spans="7:26" x14ac:dyDescent="0.25">
      <c r="G265" s="16"/>
      <c r="H265" s="9">
        <v>72</v>
      </c>
      <c r="I265" s="9" t="s">
        <v>28</v>
      </c>
      <c r="J265" s="17">
        <v>430</v>
      </c>
      <c r="K265" s="18">
        <v>0</v>
      </c>
      <c r="L265" s="19">
        <f>VLOOKUP(J265,[1]Values!$A$3:$D$462,2,FALSE)</f>
        <v>57381668</v>
      </c>
      <c r="M265" s="20">
        <v>11524907</v>
      </c>
      <c r="N265" s="20">
        <f t="shared" si="63"/>
        <v>0</v>
      </c>
      <c r="O265" s="19">
        <f>VLOOKUP(J265,[1]Values!$A$3:$D$462,3,FALSE)</f>
        <v>365408</v>
      </c>
      <c r="P265" s="19"/>
      <c r="Q265" s="19">
        <f t="shared" si="64"/>
        <v>0</v>
      </c>
      <c r="R265" s="20">
        <f t="shared" si="65"/>
        <v>0</v>
      </c>
      <c r="S265" s="21">
        <f>VLOOKUP(H265,[1]Rates!$A$3:$D$139,3,FALSE)</f>
        <v>2.5799999999999998E-4</v>
      </c>
      <c r="T265" s="22">
        <f t="shared" si="66"/>
        <v>0</v>
      </c>
      <c r="U265" s="19">
        <f>VLOOKUP(J265,[1]Values!$A$3:$D$462,4,FALSE)</f>
        <v>16334115</v>
      </c>
      <c r="V265" s="20">
        <v>11743697</v>
      </c>
      <c r="W265" s="20">
        <f t="shared" si="67"/>
        <v>0</v>
      </c>
      <c r="X265" s="23">
        <f>VLOOKUP(H265,[1]Rates!$A$3:$D$139,4,FALSE)</f>
        <v>2.7500000000000002E-4</v>
      </c>
      <c r="Y265" s="90">
        <f t="shared" si="68"/>
        <v>0</v>
      </c>
      <c r="Z265" s="9"/>
    </row>
    <row r="266" spans="7:26" x14ac:dyDescent="0.25">
      <c r="G266" s="16"/>
      <c r="H266" s="9">
        <v>104</v>
      </c>
      <c r="I266" s="9" t="s">
        <v>82</v>
      </c>
      <c r="J266" s="17">
        <v>430</v>
      </c>
      <c r="K266" s="18">
        <v>0.9</v>
      </c>
      <c r="L266" s="19">
        <f>VLOOKUP(J266,[1]Values!$A$3:$D$462,2,FALSE)</f>
        <v>57381668</v>
      </c>
      <c r="M266" s="20">
        <v>11524907</v>
      </c>
      <c r="N266" s="20">
        <f t="shared" si="63"/>
        <v>41271084.899999999</v>
      </c>
      <c r="O266" s="19">
        <f>VLOOKUP(J266,[1]Values!$A$3:$D$462,3,FALSE)</f>
        <v>365408</v>
      </c>
      <c r="P266" s="19"/>
      <c r="Q266" s="19">
        <f t="shared" si="64"/>
        <v>328867.20000000001</v>
      </c>
      <c r="R266" s="20">
        <f t="shared" si="65"/>
        <v>41599952.100000001</v>
      </c>
      <c r="S266" s="21">
        <f>VLOOKUP(H266,[1]Rates!$A$3:$D$139,3,FALSE)</f>
        <v>0</v>
      </c>
      <c r="T266" s="22">
        <f t="shared" si="66"/>
        <v>0</v>
      </c>
      <c r="U266" s="19">
        <f>VLOOKUP(J266,[1]Values!$A$3:$D$462,4,FALSE)</f>
        <v>16334115</v>
      </c>
      <c r="V266" s="20">
        <v>11743697</v>
      </c>
      <c r="W266" s="20">
        <f t="shared" si="67"/>
        <v>4131376.2</v>
      </c>
      <c r="X266" s="23">
        <f>VLOOKUP(H266,[1]Rates!$A$3:$D$139,4,FALSE)</f>
        <v>0</v>
      </c>
      <c r="Y266" s="90">
        <f t="shared" si="68"/>
        <v>0</v>
      </c>
      <c r="Z266" s="9"/>
    </row>
    <row r="267" spans="7:26" x14ac:dyDescent="0.25">
      <c r="G267" s="16"/>
      <c r="H267" s="9">
        <v>115</v>
      </c>
      <c r="I267" s="9" t="s">
        <v>103</v>
      </c>
      <c r="J267" s="17">
        <v>430</v>
      </c>
      <c r="K267" s="18">
        <v>0.9</v>
      </c>
      <c r="L267" s="19">
        <f>VLOOKUP(J267,[1]Values!$A$3:$D$462,2,FALSE)</f>
        <v>57381668</v>
      </c>
      <c r="M267" s="20">
        <v>11524907</v>
      </c>
      <c r="N267" s="20">
        <f t="shared" si="63"/>
        <v>41271084.899999999</v>
      </c>
      <c r="O267" s="19">
        <f>VLOOKUP(J267,[1]Values!$A$3:$D$462,3,FALSE)</f>
        <v>365408</v>
      </c>
      <c r="P267" s="19"/>
      <c r="Q267" s="19">
        <f t="shared" si="64"/>
        <v>328867.20000000001</v>
      </c>
      <c r="R267" s="20">
        <f t="shared" si="65"/>
        <v>41599952.100000001</v>
      </c>
      <c r="S267" s="21">
        <f>VLOOKUP(H267,[1]Rates!$A$3:$D$139,3,FALSE)</f>
        <v>0</v>
      </c>
      <c r="T267" s="22">
        <f t="shared" si="66"/>
        <v>0</v>
      </c>
      <c r="U267" s="19">
        <f>VLOOKUP(J267,[1]Values!$A$3:$D$462,4,FALSE)</f>
        <v>16334115</v>
      </c>
      <c r="V267" s="20">
        <v>11743697</v>
      </c>
      <c r="W267" s="20">
        <f t="shared" si="67"/>
        <v>4131376.2</v>
      </c>
      <c r="X267" s="23">
        <f>VLOOKUP(H267,[1]Rates!$A$3:$D$139,4,FALSE)</f>
        <v>0</v>
      </c>
      <c r="Y267" s="90">
        <f t="shared" si="68"/>
        <v>0</v>
      </c>
      <c r="Z267" s="9"/>
    </row>
    <row r="268" spans="7:26" x14ac:dyDescent="0.25">
      <c r="G268" s="16"/>
      <c r="H268" s="9">
        <v>117</v>
      </c>
      <c r="I268" s="9" t="s">
        <v>21</v>
      </c>
      <c r="J268" s="17">
        <v>430</v>
      </c>
      <c r="K268" s="18">
        <v>0.9</v>
      </c>
      <c r="L268" s="19">
        <f>VLOOKUP(J268,[1]Values!$A$3:$D$462,2,FALSE)</f>
        <v>57381668</v>
      </c>
      <c r="M268" s="20">
        <v>11524907</v>
      </c>
      <c r="N268" s="20">
        <f t="shared" si="63"/>
        <v>41271084.899999999</v>
      </c>
      <c r="O268" s="19">
        <f>VLOOKUP(J268,[1]Values!$A$3:$D$462,3,FALSE)</f>
        <v>365408</v>
      </c>
      <c r="P268" s="19"/>
      <c r="Q268" s="19">
        <f t="shared" si="64"/>
        <v>328867.20000000001</v>
      </c>
      <c r="R268" s="20">
        <f t="shared" si="65"/>
        <v>41599952.100000001</v>
      </c>
      <c r="S268" s="21">
        <f>VLOOKUP(H268,[1]Rates!$A$3:$D$139,3,FALSE)</f>
        <v>2.1900000000000001E-4</v>
      </c>
      <c r="T268" s="22">
        <f t="shared" si="66"/>
        <v>9110.3895099000001</v>
      </c>
      <c r="U268" s="19">
        <f>VLOOKUP(J268,[1]Values!$A$3:$D$462,4,FALSE)</f>
        <v>16334115</v>
      </c>
      <c r="V268" s="20">
        <v>11743697</v>
      </c>
      <c r="W268" s="20">
        <f t="shared" si="67"/>
        <v>4131376.2</v>
      </c>
      <c r="X268" s="23">
        <f>VLOOKUP(H268,[1]Rates!$A$3:$D$139,4,FALSE)</f>
        <v>2.34E-4</v>
      </c>
      <c r="Y268" s="90">
        <f t="shared" si="68"/>
        <v>966.74203080000007</v>
      </c>
      <c r="Z268" s="9"/>
    </row>
    <row r="269" spans="7:26" x14ac:dyDescent="0.25">
      <c r="G269" s="16"/>
      <c r="H269" s="9">
        <v>123</v>
      </c>
      <c r="I269" s="9" t="s">
        <v>29</v>
      </c>
      <c r="J269" s="17">
        <v>430</v>
      </c>
      <c r="K269" s="18">
        <v>0.9</v>
      </c>
      <c r="L269" s="19">
        <f>VLOOKUP(J269,[1]Values!$A$3:$D$462,2,FALSE)</f>
        <v>57381668</v>
      </c>
      <c r="M269" s="20">
        <v>11524907</v>
      </c>
      <c r="N269" s="20">
        <f t="shared" si="63"/>
        <v>41271084.899999999</v>
      </c>
      <c r="O269" s="19">
        <f>VLOOKUP(J269,[1]Values!$A$3:$D$462,3,FALSE)</f>
        <v>365408</v>
      </c>
      <c r="P269" s="19"/>
      <c r="Q269" s="19">
        <f t="shared" si="64"/>
        <v>328867.20000000001</v>
      </c>
      <c r="R269" s="20">
        <f t="shared" si="65"/>
        <v>41599952.100000001</v>
      </c>
      <c r="S269" s="21">
        <f>VLOOKUP(H269,[1]Rates!$A$3:$D$139,3,FALSE)</f>
        <v>9.7199999999999999E-4</v>
      </c>
      <c r="T269" s="22">
        <f t="shared" si="66"/>
        <v>40435.153441200004</v>
      </c>
      <c r="U269" s="19">
        <f>VLOOKUP(J269,[1]Values!$A$3:$D$462,4,FALSE)</f>
        <v>16334115</v>
      </c>
      <c r="V269" s="20">
        <v>11743697</v>
      </c>
      <c r="W269" s="20">
        <f t="shared" si="67"/>
        <v>4131376.2</v>
      </c>
      <c r="X269" s="23">
        <f>VLOOKUP(H269,[1]Rates!$A$3:$D$139,4,FALSE)</f>
        <v>1.0369999999999999E-3</v>
      </c>
      <c r="Y269" s="90">
        <f t="shared" si="68"/>
        <v>4284.2371193999998</v>
      </c>
      <c r="Z269" s="9"/>
    </row>
    <row r="270" spans="7:26" x14ac:dyDescent="0.25">
      <c r="G270" s="16"/>
      <c r="H270" s="9"/>
      <c r="I270" s="9"/>
      <c r="J270" s="17"/>
      <c r="K270" s="18"/>
      <c r="L270" s="20"/>
      <c r="M270" s="20"/>
      <c r="N270" s="20"/>
      <c r="O270" s="20"/>
      <c r="P270" s="20"/>
      <c r="Q270" s="20"/>
      <c r="R270" s="20"/>
      <c r="S270" s="23"/>
      <c r="T270" s="22"/>
      <c r="U270" s="20"/>
      <c r="V270" s="20"/>
      <c r="W270" s="20"/>
      <c r="X270" s="23"/>
      <c r="Y270" s="90"/>
      <c r="Z270" s="9"/>
    </row>
    <row r="271" spans="7:26" ht="15.75" x14ac:dyDescent="0.25">
      <c r="G271" s="91">
        <v>115</v>
      </c>
      <c r="H271" s="28" t="s">
        <v>103</v>
      </c>
      <c r="I271" s="9"/>
      <c r="J271" s="17"/>
      <c r="K271" s="18"/>
      <c r="L271" s="20"/>
      <c r="M271" s="20"/>
      <c r="N271" s="20"/>
      <c r="O271" s="20"/>
      <c r="P271" s="20"/>
      <c r="Q271" s="20"/>
      <c r="R271" s="20"/>
      <c r="S271" s="23"/>
      <c r="T271" s="22"/>
      <c r="U271" s="20"/>
      <c r="V271" s="20"/>
      <c r="W271" s="20"/>
      <c r="X271" s="23"/>
      <c r="Y271" s="90"/>
      <c r="Z271" s="9"/>
    </row>
    <row r="272" spans="7:26" x14ac:dyDescent="0.25">
      <c r="G272" s="16"/>
      <c r="H272" s="9">
        <v>1</v>
      </c>
      <c r="I272" s="9" t="s">
        <v>11</v>
      </c>
      <c r="J272" s="17">
        <v>478</v>
      </c>
      <c r="K272" s="18">
        <v>0.9</v>
      </c>
      <c r="L272" s="19">
        <f>VLOOKUP(J272,[1]Values!$A$3:$D$462,2,FALSE)</f>
        <v>309750</v>
      </c>
      <c r="M272" s="20">
        <v>0</v>
      </c>
      <c r="N272" s="20">
        <f t="shared" ref="N272:N289" si="69">(L272-M272)*K272</f>
        <v>278775</v>
      </c>
      <c r="O272" s="19">
        <f>VLOOKUP(J272,[1]Values!$A$3:$D$462,3,FALSE)</f>
        <v>39382</v>
      </c>
      <c r="P272" s="19"/>
      <c r="Q272" s="19">
        <f t="shared" ref="Q272:Q289" si="70">(O272-P272)*K272</f>
        <v>35443.800000000003</v>
      </c>
      <c r="R272" s="20">
        <f t="shared" ref="R272:R289" si="71">(L272-M272+O272-P272)*K272</f>
        <v>314218.8</v>
      </c>
      <c r="S272" s="21">
        <f>VLOOKUP(H272,[1]Rates!$A$3:$D$139,3,FALSE)</f>
        <v>1.908E-3</v>
      </c>
      <c r="T272" s="22">
        <f t="shared" ref="T272:T289" si="72">R272*S272</f>
        <v>599.52947039999992</v>
      </c>
      <c r="U272" s="19">
        <f>VLOOKUP(J272,[1]Values!$A$3:$D$462,4,FALSE)</f>
        <v>0</v>
      </c>
      <c r="V272" s="20">
        <v>0</v>
      </c>
      <c r="W272" s="20">
        <f t="shared" ref="W272:W289" si="73">(U272-V272)*K272</f>
        <v>0</v>
      </c>
      <c r="X272" s="23">
        <f>VLOOKUP(H272,[1]Rates!$A$3:$D$139,4,FALSE)</f>
        <v>2.0739999999999999E-3</v>
      </c>
      <c r="Y272" s="90">
        <f t="shared" ref="Y272:Y289" si="74">W272*X272</f>
        <v>0</v>
      </c>
      <c r="Z272" s="9"/>
    </row>
    <row r="273" spans="7:26" x14ac:dyDescent="0.25">
      <c r="G273" s="16"/>
      <c r="H273" s="9">
        <v>2</v>
      </c>
      <c r="I273" s="9" t="s">
        <v>27</v>
      </c>
      <c r="J273" s="17">
        <v>478</v>
      </c>
      <c r="K273" s="18">
        <v>0.9</v>
      </c>
      <c r="L273" s="19">
        <f>VLOOKUP(J273,[1]Values!$A$3:$D$462,2,FALSE)</f>
        <v>309750</v>
      </c>
      <c r="M273" s="20">
        <v>0</v>
      </c>
      <c r="N273" s="20">
        <f t="shared" si="69"/>
        <v>278775</v>
      </c>
      <c r="O273" s="19">
        <f>VLOOKUP(J273,[1]Values!$A$3:$D$462,3,FALSE)</f>
        <v>39382</v>
      </c>
      <c r="P273" s="19"/>
      <c r="Q273" s="19">
        <f t="shared" si="70"/>
        <v>35443.800000000003</v>
      </c>
      <c r="R273" s="20">
        <f t="shared" si="71"/>
        <v>314218.8</v>
      </c>
      <c r="S273" s="21">
        <f>VLOOKUP(H273,[1]Rates!$A$3:$D$139,3,FALSE)</f>
        <v>2.0900000000000001E-4</v>
      </c>
      <c r="T273" s="22">
        <f t="shared" si="72"/>
        <v>65.671729200000001</v>
      </c>
      <c r="U273" s="19">
        <f>VLOOKUP(J273,[1]Values!$A$3:$D$462,4,FALSE)</f>
        <v>0</v>
      </c>
      <c r="V273" s="20">
        <v>0</v>
      </c>
      <c r="W273" s="20">
        <f t="shared" si="73"/>
        <v>0</v>
      </c>
      <c r="X273" s="23">
        <f>VLOOKUP(H273,[1]Rates!$A$3:$D$139,4,FALSE)</f>
        <v>2.3000000000000001E-4</v>
      </c>
      <c r="Y273" s="90">
        <f t="shared" si="74"/>
        <v>0</v>
      </c>
      <c r="Z273" s="9"/>
    </row>
    <row r="274" spans="7:26" x14ac:dyDescent="0.25">
      <c r="G274" s="16"/>
      <c r="H274" s="9">
        <v>3</v>
      </c>
      <c r="I274" s="9" t="s">
        <v>20</v>
      </c>
      <c r="J274" s="17">
        <v>478</v>
      </c>
      <c r="K274" s="18">
        <v>0.9</v>
      </c>
      <c r="L274" s="19">
        <f>VLOOKUP(J274,[1]Values!$A$3:$D$462,2,FALSE)</f>
        <v>309750</v>
      </c>
      <c r="M274" s="20">
        <v>0</v>
      </c>
      <c r="N274" s="20">
        <f t="shared" si="69"/>
        <v>278775</v>
      </c>
      <c r="O274" s="19">
        <f>VLOOKUP(J274,[1]Values!$A$3:$D$462,3,FALSE)</f>
        <v>39382</v>
      </c>
      <c r="P274" s="19"/>
      <c r="Q274" s="19">
        <f t="shared" si="70"/>
        <v>35443.800000000003</v>
      </c>
      <c r="R274" s="20">
        <f t="shared" si="71"/>
        <v>314218.8</v>
      </c>
      <c r="S274" s="21">
        <f>VLOOKUP(H274,[1]Rates!$A$3:$D$139,3,FALSE)</f>
        <v>4.9299999999999995E-4</v>
      </c>
      <c r="T274" s="22">
        <f t="shared" si="72"/>
        <v>154.90986839999997</v>
      </c>
      <c r="U274" s="19">
        <f>VLOOKUP(J274,[1]Values!$A$3:$D$462,4,FALSE)</f>
        <v>0</v>
      </c>
      <c r="V274" s="20">
        <v>0</v>
      </c>
      <c r="W274" s="20">
        <f t="shared" si="73"/>
        <v>0</v>
      </c>
      <c r="X274" s="23">
        <f>VLOOKUP(H274,[1]Rates!$A$3:$D$139,4,FALSE)</f>
        <v>5.2599999999999999E-4</v>
      </c>
      <c r="Y274" s="90">
        <f t="shared" si="74"/>
        <v>0</v>
      </c>
      <c r="Z274" s="9"/>
    </row>
    <row r="275" spans="7:26" x14ac:dyDescent="0.25">
      <c r="G275" s="16"/>
      <c r="H275" s="9">
        <v>5</v>
      </c>
      <c r="I275" s="9" t="s">
        <v>17</v>
      </c>
      <c r="J275" s="17">
        <v>478</v>
      </c>
      <c r="K275" s="18">
        <v>0.9</v>
      </c>
      <c r="L275" s="19">
        <f>VLOOKUP(J275,[1]Values!$A$3:$D$462,2,FALSE)</f>
        <v>309750</v>
      </c>
      <c r="M275" s="20">
        <v>0</v>
      </c>
      <c r="N275" s="20">
        <f t="shared" si="69"/>
        <v>278775</v>
      </c>
      <c r="O275" s="19">
        <f>VLOOKUP(J275,[1]Values!$A$3:$D$462,3,FALSE)</f>
        <v>39382</v>
      </c>
      <c r="P275" s="19"/>
      <c r="Q275" s="19">
        <f t="shared" si="70"/>
        <v>35443.800000000003</v>
      </c>
      <c r="R275" s="20">
        <f t="shared" si="71"/>
        <v>314218.8</v>
      </c>
      <c r="S275" s="21">
        <f>VLOOKUP(H275,[1]Rates!$A$3:$D$139,3,FALSE)</f>
        <v>6.038E-3</v>
      </c>
      <c r="T275" s="22">
        <f t="shared" si="72"/>
        <v>1897.2531144</v>
      </c>
      <c r="U275" s="19">
        <f>VLOOKUP(J275,[1]Values!$A$3:$D$462,4,FALSE)</f>
        <v>0</v>
      </c>
      <c r="V275" s="20">
        <v>0</v>
      </c>
      <c r="W275" s="20">
        <f t="shared" si="73"/>
        <v>0</v>
      </c>
      <c r="X275" s="23">
        <f>VLOOKUP(H275,[1]Rates!$A$3:$D$139,4,FALSE)</f>
        <v>6.2370000000000004E-3</v>
      </c>
      <c r="Y275" s="90">
        <f t="shared" si="74"/>
        <v>0</v>
      </c>
      <c r="Z275" s="9"/>
    </row>
    <row r="276" spans="7:26" x14ac:dyDescent="0.25">
      <c r="G276" s="16"/>
      <c r="H276" s="9">
        <v>137</v>
      </c>
      <c r="I276" s="9" t="s">
        <v>140</v>
      </c>
      <c r="J276" s="17">
        <v>478</v>
      </c>
      <c r="K276" s="18">
        <v>0.9</v>
      </c>
      <c r="L276" s="19">
        <f>VLOOKUP(J276,[1]Values!$A$3:$D$462,2,FALSE)</f>
        <v>309750</v>
      </c>
      <c r="M276" s="20">
        <v>0</v>
      </c>
      <c r="N276" s="20">
        <f t="shared" si="69"/>
        <v>278775</v>
      </c>
      <c r="O276" s="19">
        <f>VLOOKUP(J276,[1]Values!$A$3:$D$462,3,FALSE)</f>
        <v>39382</v>
      </c>
      <c r="P276" s="19"/>
      <c r="Q276" s="19">
        <f t="shared" si="70"/>
        <v>35443.800000000003</v>
      </c>
      <c r="R276" s="20">
        <f t="shared" si="71"/>
        <v>314218.8</v>
      </c>
      <c r="S276" s="21">
        <f>VLOOKUP(H276,[1]Rates!$A$3:$D$139,3,FALSE)</f>
        <v>7.2000000000000002E-5</v>
      </c>
      <c r="T276" s="22">
        <f t="shared" si="72"/>
        <v>22.623753600000001</v>
      </c>
      <c r="U276" s="19">
        <f>VLOOKUP(J276,[1]Values!$A$3:$D$462,4,FALSE)</f>
        <v>0</v>
      </c>
      <c r="V276" s="20">
        <v>0</v>
      </c>
      <c r="W276" s="20">
        <f t="shared" si="73"/>
        <v>0</v>
      </c>
      <c r="X276" s="23">
        <f>VLOOKUP(H276,[1]Rates!$A$3:$D$139,4,FALSE)</f>
        <v>6.9999999999999994E-5</v>
      </c>
      <c r="Y276" s="90">
        <f t="shared" si="74"/>
        <v>0</v>
      </c>
      <c r="Z276" s="9"/>
    </row>
    <row r="277" spans="7:26" x14ac:dyDescent="0.25">
      <c r="G277" s="16"/>
      <c r="H277" s="9">
        <v>6</v>
      </c>
      <c r="I277" s="9" t="s">
        <v>70</v>
      </c>
      <c r="J277" s="17">
        <v>478</v>
      </c>
      <c r="K277" s="18">
        <v>0.9</v>
      </c>
      <c r="L277" s="19">
        <f>VLOOKUP(J277,[1]Values!$A$3:$D$462,2,FALSE)</f>
        <v>309750</v>
      </c>
      <c r="M277" s="20">
        <v>0</v>
      </c>
      <c r="N277" s="20">
        <f t="shared" si="69"/>
        <v>278775</v>
      </c>
      <c r="O277" s="19">
        <f>VLOOKUP(J277,[1]Values!$A$3:$D$462,3,FALSE)</f>
        <v>39382</v>
      </c>
      <c r="P277" s="19"/>
      <c r="Q277" s="19">
        <f t="shared" si="70"/>
        <v>35443.800000000003</v>
      </c>
      <c r="R277" s="20">
        <f t="shared" si="71"/>
        <v>314218.8</v>
      </c>
      <c r="S277" s="21">
        <f>VLOOKUP(H277,[1]Rates!$A$3:$D$139,3,FALSE)</f>
        <v>0</v>
      </c>
      <c r="T277" s="22">
        <f t="shared" si="72"/>
        <v>0</v>
      </c>
      <c r="U277" s="19">
        <f>VLOOKUP(J277,[1]Values!$A$3:$D$462,4,FALSE)</f>
        <v>0</v>
      </c>
      <c r="V277" s="20">
        <v>0</v>
      </c>
      <c r="W277" s="20">
        <f t="shared" si="73"/>
        <v>0</v>
      </c>
      <c r="X277" s="23">
        <f>VLOOKUP(H277,[1]Rates!$A$3:$D$139,4,FALSE)</f>
        <v>0</v>
      </c>
      <c r="Y277" s="90">
        <f t="shared" si="74"/>
        <v>0</v>
      </c>
      <c r="Z277" s="9"/>
    </row>
    <row r="278" spans="7:26" x14ac:dyDescent="0.25">
      <c r="G278" s="16"/>
      <c r="H278" s="9">
        <v>7</v>
      </c>
      <c r="I278" s="9" t="s">
        <v>9</v>
      </c>
      <c r="J278" s="17">
        <v>478</v>
      </c>
      <c r="K278" s="18">
        <v>0.9</v>
      </c>
      <c r="L278" s="19">
        <f>VLOOKUP(J278,[1]Values!$A$3:$D$462,2,FALSE)</f>
        <v>309750</v>
      </c>
      <c r="M278" s="20">
        <v>0</v>
      </c>
      <c r="N278" s="20">
        <f t="shared" si="69"/>
        <v>278775</v>
      </c>
      <c r="O278" s="19">
        <f>VLOOKUP(J278,[1]Values!$A$3:$D$462,3,FALSE)</f>
        <v>39382</v>
      </c>
      <c r="P278" s="19"/>
      <c r="Q278" s="19">
        <f t="shared" si="70"/>
        <v>35443.800000000003</v>
      </c>
      <c r="R278" s="20">
        <f t="shared" si="71"/>
        <v>314218.8</v>
      </c>
      <c r="S278" s="21">
        <f>VLOOKUP(H278,[1]Rates!$A$3:$D$139,3,FALSE)</f>
        <v>1.01E-4</v>
      </c>
      <c r="T278" s="22">
        <f t="shared" si="72"/>
        <v>31.736098800000001</v>
      </c>
      <c r="U278" s="19">
        <f>VLOOKUP(J278,[1]Values!$A$3:$D$462,4,FALSE)</f>
        <v>0</v>
      </c>
      <c r="V278" s="20">
        <v>0</v>
      </c>
      <c r="W278" s="20">
        <f t="shared" si="73"/>
        <v>0</v>
      </c>
      <c r="X278" s="23">
        <f>VLOOKUP(H278,[1]Rates!$A$3:$D$139,4,FALSE)</f>
        <v>1.08E-4</v>
      </c>
      <c r="Y278" s="90">
        <f t="shared" si="74"/>
        <v>0</v>
      </c>
      <c r="Z278" s="9"/>
    </row>
    <row r="279" spans="7:26" x14ac:dyDescent="0.25">
      <c r="G279" s="16"/>
      <c r="H279" s="9">
        <v>8</v>
      </c>
      <c r="I279" s="9" t="s">
        <v>23</v>
      </c>
      <c r="J279" s="17">
        <v>478</v>
      </c>
      <c r="K279" s="18">
        <v>0.9</v>
      </c>
      <c r="L279" s="19">
        <f>VLOOKUP(J279,[1]Values!$A$3:$D$462,2,FALSE)</f>
        <v>309750</v>
      </c>
      <c r="M279" s="20">
        <v>0</v>
      </c>
      <c r="N279" s="20">
        <f t="shared" si="69"/>
        <v>278775</v>
      </c>
      <c r="O279" s="19">
        <f>VLOOKUP(J279,[1]Values!$A$3:$D$462,3,FALSE)</f>
        <v>39382</v>
      </c>
      <c r="P279" s="19"/>
      <c r="Q279" s="19">
        <f t="shared" si="70"/>
        <v>35443.800000000003</v>
      </c>
      <c r="R279" s="20">
        <f t="shared" si="71"/>
        <v>314218.8</v>
      </c>
      <c r="S279" s="21">
        <f>VLOOKUP(H279,[1]Rates!$A$3:$D$139,3,FALSE)</f>
        <v>1.5300000000000001E-4</v>
      </c>
      <c r="T279" s="22">
        <f t="shared" si="72"/>
        <v>48.075476399999999</v>
      </c>
      <c r="U279" s="19">
        <f>VLOOKUP(J279,[1]Values!$A$3:$D$462,4,FALSE)</f>
        <v>0</v>
      </c>
      <c r="V279" s="20">
        <v>0</v>
      </c>
      <c r="W279" s="20">
        <f t="shared" si="73"/>
        <v>0</v>
      </c>
      <c r="X279" s="23">
        <f>VLOOKUP(H279,[1]Rates!$A$3:$D$139,4,FALSE)</f>
        <v>1.64E-4</v>
      </c>
      <c r="Y279" s="90">
        <f t="shared" si="74"/>
        <v>0</v>
      </c>
      <c r="Z279" s="9"/>
    </row>
    <row r="280" spans="7:26" x14ac:dyDescent="0.25">
      <c r="G280" s="16"/>
      <c r="H280" s="9">
        <v>17</v>
      </c>
      <c r="I280" s="9" t="s">
        <v>16</v>
      </c>
      <c r="J280" s="17">
        <v>478</v>
      </c>
      <c r="K280" s="18">
        <v>0.9</v>
      </c>
      <c r="L280" s="19">
        <f>VLOOKUP(J280,[1]Values!$A$3:$D$462,2,FALSE)</f>
        <v>309750</v>
      </c>
      <c r="M280" s="20">
        <v>0</v>
      </c>
      <c r="N280" s="20">
        <f t="shared" si="69"/>
        <v>278775</v>
      </c>
      <c r="O280" s="19">
        <f>VLOOKUP(J280,[1]Values!$A$3:$D$462,3,FALSE)</f>
        <v>39382</v>
      </c>
      <c r="P280" s="19"/>
      <c r="Q280" s="19">
        <f t="shared" si="70"/>
        <v>35443.800000000003</v>
      </c>
      <c r="R280" s="20">
        <f t="shared" si="71"/>
        <v>314218.8</v>
      </c>
      <c r="S280" s="21">
        <f>VLOOKUP(H280,[1]Rates!$A$3:$D$139,3,FALSE)</f>
        <v>6.0700000000000001E-4</v>
      </c>
      <c r="T280" s="22">
        <f t="shared" si="72"/>
        <v>190.73081160000001</v>
      </c>
      <c r="U280" s="19">
        <f>VLOOKUP(J280,[1]Values!$A$3:$D$462,4,FALSE)</f>
        <v>0</v>
      </c>
      <c r="V280" s="20">
        <v>0</v>
      </c>
      <c r="W280" s="20">
        <f t="shared" si="73"/>
        <v>0</v>
      </c>
      <c r="X280" s="23">
        <f>VLOOKUP(H280,[1]Rates!$A$3:$D$139,4,FALSE)</f>
        <v>6.4899999999999995E-4</v>
      </c>
      <c r="Y280" s="90">
        <f t="shared" si="74"/>
        <v>0</v>
      </c>
      <c r="Z280" s="9"/>
    </row>
    <row r="281" spans="7:26" x14ac:dyDescent="0.25">
      <c r="G281" s="16"/>
      <c r="H281" s="9">
        <v>31</v>
      </c>
      <c r="I281" s="9" t="s">
        <v>1</v>
      </c>
      <c r="J281" s="17">
        <v>478</v>
      </c>
      <c r="K281" s="18">
        <v>0.9</v>
      </c>
      <c r="L281" s="19">
        <f>VLOOKUP(J281,[1]Values!$A$3:$D$462,2,FALSE)</f>
        <v>309750</v>
      </c>
      <c r="M281" s="20">
        <v>0</v>
      </c>
      <c r="N281" s="20">
        <f t="shared" si="69"/>
        <v>278775</v>
      </c>
      <c r="O281" s="19">
        <f>VLOOKUP(J281,[1]Values!$A$3:$D$462,3,FALSE)</f>
        <v>39382</v>
      </c>
      <c r="P281" s="19"/>
      <c r="Q281" s="19">
        <f t="shared" si="70"/>
        <v>35443.800000000003</v>
      </c>
      <c r="R281" s="20">
        <f t="shared" si="71"/>
        <v>314218.8</v>
      </c>
      <c r="S281" s="21">
        <f>VLOOKUP(H281,[1]Rates!$A$3:$D$139,3,FALSE)</f>
        <v>1.0759999999999999E-3</v>
      </c>
      <c r="T281" s="22">
        <f t="shared" si="72"/>
        <v>338.09942879999994</v>
      </c>
      <c r="U281" s="19">
        <f>VLOOKUP(J281,[1]Values!$A$3:$D$462,4,FALSE)</f>
        <v>0</v>
      </c>
      <c r="V281" s="20">
        <v>0</v>
      </c>
      <c r="W281" s="20">
        <f t="shared" si="73"/>
        <v>0</v>
      </c>
      <c r="X281" s="23">
        <f>VLOOKUP(H281,[1]Rates!$A$3:$D$139,4,FALSE)</f>
        <v>1.1299999999999999E-3</v>
      </c>
      <c r="Y281" s="90">
        <f t="shared" si="74"/>
        <v>0</v>
      </c>
      <c r="Z281" s="9"/>
    </row>
    <row r="282" spans="7:26" x14ac:dyDescent="0.25">
      <c r="G282" s="16"/>
      <c r="H282" s="9">
        <v>38</v>
      </c>
      <c r="I282" s="9" t="s">
        <v>12</v>
      </c>
      <c r="J282" s="17">
        <v>478</v>
      </c>
      <c r="K282" s="18">
        <v>0.9</v>
      </c>
      <c r="L282" s="19">
        <f>VLOOKUP(J282,[1]Values!$A$3:$D$462,2,FALSE)</f>
        <v>309750</v>
      </c>
      <c r="M282" s="20">
        <v>0</v>
      </c>
      <c r="N282" s="20">
        <f t="shared" si="69"/>
        <v>278775</v>
      </c>
      <c r="O282" s="19">
        <f>VLOOKUP(J282,[1]Values!$A$3:$D$462,3,FALSE)</f>
        <v>39382</v>
      </c>
      <c r="P282" s="19"/>
      <c r="Q282" s="19">
        <f t="shared" si="70"/>
        <v>35443.800000000003</v>
      </c>
      <c r="R282" s="20">
        <f t="shared" si="71"/>
        <v>314218.8</v>
      </c>
      <c r="S282" s="21">
        <f>VLOOKUP(H282,[1]Rates!$A$3:$D$139,3,FALSE)</f>
        <v>9.8999999999999994E-5</v>
      </c>
      <c r="T282" s="22">
        <f t="shared" si="72"/>
        <v>31.107661199999995</v>
      </c>
      <c r="U282" s="19">
        <f>VLOOKUP(J282,[1]Values!$A$3:$D$462,4,FALSE)</f>
        <v>0</v>
      </c>
      <c r="V282" s="20">
        <v>0</v>
      </c>
      <c r="W282" s="20">
        <f t="shared" si="73"/>
        <v>0</v>
      </c>
      <c r="X282" s="23">
        <f>VLOOKUP(H282,[1]Rates!$A$3:$D$139,4,FALSE)</f>
        <v>8.6000000000000003E-5</v>
      </c>
      <c r="Y282" s="90">
        <f t="shared" si="74"/>
        <v>0</v>
      </c>
      <c r="Z282" s="9"/>
    </row>
    <row r="283" spans="7:26" x14ac:dyDescent="0.25">
      <c r="G283" s="16"/>
      <c r="H283" s="9">
        <v>55</v>
      </c>
      <c r="I283" s="9" t="s">
        <v>26</v>
      </c>
      <c r="J283" s="17">
        <v>478</v>
      </c>
      <c r="K283" s="18">
        <v>0.9</v>
      </c>
      <c r="L283" s="19">
        <f>VLOOKUP(J283,[1]Values!$A$3:$D$462,2,FALSE)</f>
        <v>309750</v>
      </c>
      <c r="M283" s="20">
        <v>0</v>
      </c>
      <c r="N283" s="20">
        <f t="shared" si="69"/>
        <v>278775</v>
      </c>
      <c r="O283" s="19">
        <f>VLOOKUP(J283,[1]Values!$A$3:$D$462,3,FALSE)</f>
        <v>39382</v>
      </c>
      <c r="P283" s="19"/>
      <c r="Q283" s="19">
        <f t="shared" si="70"/>
        <v>35443.800000000003</v>
      </c>
      <c r="R283" s="20">
        <f t="shared" si="71"/>
        <v>314218.8</v>
      </c>
      <c r="S283" s="21">
        <f>VLOOKUP(H283,[1]Rates!$A$3:$D$139,3,FALSE)</f>
        <v>1.45E-4</v>
      </c>
      <c r="T283" s="22">
        <f t="shared" si="72"/>
        <v>45.561726</v>
      </c>
      <c r="U283" s="19">
        <f>VLOOKUP(J283,[1]Values!$A$3:$D$462,4,FALSE)</f>
        <v>0</v>
      </c>
      <c r="V283" s="20">
        <v>0</v>
      </c>
      <c r="W283" s="20">
        <f t="shared" si="73"/>
        <v>0</v>
      </c>
      <c r="X283" s="23">
        <f>VLOOKUP(H283,[1]Rates!$A$3:$D$139,4,FALSE)</f>
        <v>1.35E-4</v>
      </c>
      <c r="Y283" s="90">
        <f t="shared" si="74"/>
        <v>0</v>
      </c>
      <c r="Z283" s="9"/>
    </row>
    <row r="284" spans="7:26" x14ac:dyDescent="0.25">
      <c r="G284" s="16"/>
      <c r="H284" s="9">
        <v>71</v>
      </c>
      <c r="I284" s="9" t="s">
        <v>18</v>
      </c>
      <c r="J284" s="17">
        <v>478</v>
      </c>
      <c r="K284" s="18">
        <v>0</v>
      </c>
      <c r="L284" s="19">
        <f>VLOOKUP(J284,[1]Values!$A$3:$D$462,2,FALSE)</f>
        <v>309750</v>
      </c>
      <c r="M284" s="20">
        <v>0</v>
      </c>
      <c r="N284" s="20">
        <f t="shared" si="69"/>
        <v>0</v>
      </c>
      <c r="O284" s="19">
        <f>VLOOKUP(J284,[1]Values!$A$3:$D$462,3,FALSE)</f>
        <v>39382</v>
      </c>
      <c r="P284" s="19"/>
      <c r="Q284" s="19">
        <f t="shared" si="70"/>
        <v>0</v>
      </c>
      <c r="R284" s="20">
        <f t="shared" si="71"/>
        <v>0</v>
      </c>
      <c r="S284" s="21">
        <f>VLOOKUP(H284,[1]Rates!$A$3:$D$139,3,FALSE)</f>
        <v>9.0000000000000002E-6</v>
      </c>
      <c r="T284" s="22">
        <f t="shared" si="72"/>
        <v>0</v>
      </c>
      <c r="U284" s="19">
        <f>VLOOKUP(J284,[1]Values!$A$3:$D$462,4,FALSE)</f>
        <v>0</v>
      </c>
      <c r="V284" s="20">
        <v>0</v>
      </c>
      <c r="W284" s="20">
        <f t="shared" si="73"/>
        <v>0</v>
      </c>
      <c r="X284" s="23">
        <f>VLOOKUP(H284,[1]Rates!$A$3:$D$139,4,FALSE)</f>
        <v>9.0000000000000002E-6</v>
      </c>
      <c r="Y284" s="90">
        <f t="shared" si="74"/>
        <v>0</v>
      </c>
      <c r="Z284" s="9"/>
    </row>
    <row r="285" spans="7:26" x14ac:dyDescent="0.25">
      <c r="G285" s="16"/>
      <c r="H285" s="9">
        <v>72</v>
      </c>
      <c r="I285" s="9" t="s">
        <v>28</v>
      </c>
      <c r="J285" s="17">
        <v>478</v>
      </c>
      <c r="K285" s="18">
        <v>0</v>
      </c>
      <c r="L285" s="19">
        <f>VLOOKUP(J285,[1]Values!$A$3:$D$462,2,FALSE)</f>
        <v>309750</v>
      </c>
      <c r="M285" s="20">
        <v>0</v>
      </c>
      <c r="N285" s="20">
        <f t="shared" si="69"/>
        <v>0</v>
      </c>
      <c r="O285" s="19">
        <f>VLOOKUP(J285,[1]Values!$A$3:$D$462,3,FALSE)</f>
        <v>39382</v>
      </c>
      <c r="P285" s="19"/>
      <c r="Q285" s="19">
        <f t="shared" si="70"/>
        <v>0</v>
      </c>
      <c r="R285" s="20">
        <f t="shared" si="71"/>
        <v>0</v>
      </c>
      <c r="S285" s="21">
        <f>VLOOKUP(H285,[1]Rates!$A$3:$D$139,3,FALSE)</f>
        <v>2.5799999999999998E-4</v>
      </c>
      <c r="T285" s="22">
        <f t="shared" si="72"/>
        <v>0</v>
      </c>
      <c r="U285" s="19">
        <f>VLOOKUP(J285,[1]Values!$A$3:$D$462,4,FALSE)</f>
        <v>0</v>
      </c>
      <c r="V285" s="20">
        <v>0</v>
      </c>
      <c r="W285" s="20">
        <f t="shared" si="73"/>
        <v>0</v>
      </c>
      <c r="X285" s="23">
        <f>VLOOKUP(H285,[1]Rates!$A$3:$D$139,4,FALSE)</f>
        <v>2.7500000000000002E-4</v>
      </c>
      <c r="Y285" s="90">
        <f t="shared" si="74"/>
        <v>0</v>
      </c>
      <c r="Z285" s="9"/>
    </row>
    <row r="286" spans="7:26" x14ac:dyDescent="0.25">
      <c r="G286" s="16"/>
      <c r="H286" s="9">
        <v>104</v>
      </c>
      <c r="I286" s="9" t="s">
        <v>82</v>
      </c>
      <c r="J286" s="17">
        <v>478</v>
      </c>
      <c r="K286" s="18">
        <v>0.9</v>
      </c>
      <c r="L286" s="19">
        <f>VLOOKUP(J286,[1]Values!$A$3:$D$462,2,FALSE)</f>
        <v>309750</v>
      </c>
      <c r="M286" s="20">
        <v>0</v>
      </c>
      <c r="N286" s="20">
        <f t="shared" si="69"/>
        <v>278775</v>
      </c>
      <c r="O286" s="19">
        <f>VLOOKUP(J286,[1]Values!$A$3:$D$462,3,FALSE)</f>
        <v>39382</v>
      </c>
      <c r="P286" s="19"/>
      <c r="Q286" s="19">
        <f t="shared" si="70"/>
        <v>35443.800000000003</v>
      </c>
      <c r="R286" s="20">
        <f t="shared" si="71"/>
        <v>314218.8</v>
      </c>
      <c r="S286" s="21">
        <f>VLOOKUP(H286,[1]Rates!$A$3:$D$139,3,FALSE)</f>
        <v>0</v>
      </c>
      <c r="T286" s="22">
        <f t="shared" si="72"/>
        <v>0</v>
      </c>
      <c r="U286" s="19">
        <f>VLOOKUP(J286,[1]Values!$A$3:$D$462,4,FALSE)</f>
        <v>0</v>
      </c>
      <c r="V286" s="20">
        <v>0</v>
      </c>
      <c r="W286" s="20">
        <f t="shared" si="73"/>
        <v>0</v>
      </c>
      <c r="X286" s="23">
        <f>VLOOKUP(H286,[1]Rates!$A$3:$D$139,4,FALSE)</f>
        <v>0</v>
      </c>
      <c r="Y286" s="90">
        <f t="shared" si="74"/>
        <v>0</v>
      </c>
      <c r="Z286" s="9"/>
    </row>
    <row r="287" spans="7:26" x14ac:dyDescent="0.25">
      <c r="G287" s="16"/>
      <c r="H287" s="9">
        <v>115</v>
      </c>
      <c r="I287" s="9" t="s">
        <v>103</v>
      </c>
      <c r="J287" s="17">
        <v>478</v>
      </c>
      <c r="K287" s="18">
        <v>0.9</v>
      </c>
      <c r="L287" s="19">
        <f>VLOOKUP(J287,[1]Values!$A$3:$D$462,2,FALSE)</f>
        <v>309750</v>
      </c>
      <c r="M287" s="20">
        <v>0</v>
      </c>
      <c r="N287" s="20">
        <f t="shared" si="69"/>
        <v>278775</v>
      </c>
      <c r="O287" s="19">
        <f>VLOOKUP(J287,[1]Values!$A$3:$D$462,3,FALSE)</f>
        <v>39382</v>
      </c>
      <c r="P287" s="19"/>
      <c r="Q287" s="19">
        <f t="shared" si="70"/>
        <v>35443.800000000003</v>
      </c>
      <c r="R287" s="20">
        <f t="shared" si="71"/>
        <v>314218.8</v>
      </c>
      <c r="S287" s="21">
        <f>VLOOKUP(H287,[1]Rates!$A$3:$D$139,3,FALSE)</f>
        <v>0</v>
      </c>
      <c r="T287" s="22">
        <f t="shared" si="72"/>
        <v>0</v>
      </c>
      <c r="U287" s="19">
        <f>VLOOKUP(J287,[1]Values!$A$3:$D$462,4,FALSE)</f>
        <v>0</v>
      </c>
      <c r="V287" s="20">
        <v>0</v>
      </c>
      <c r="W287" s="20">
        <f t="shared" si="73"/>
        <v>0</v>
      </c>
      <c r="X287" s="23">
        <f>VLOOKUP(H287,[1]Rates!$A$3:$D$139,4,FALSE)</f>
        <v>0</v>
      </c>
      <c r="Y287" s="90">
        <f t="shared" si="74"/>
        <v>0</v>
      </c>
      <c r="Z287" s="9"/>
    </row>
    <row r="288" spans="7:26" x14ac:dyDescent="0.25">
      <c r="G288" s="16"/>
      <c r="H288" s="9">
        <v>117</v>
      </c>
      <c r="I288" s="9" t="s">
        <v>21</v>
      </c>
      <c r="J288" s="17">
        <v>478</v>
      </c>
      <c r="K288" s="18">
        <v>0.9</v>
      </c>
      <c r="L288" s="19">
        <f>VLOOKUP(J288,[1]Values!$A$3:$D$462,2,FALSE)</f>
        <v>309750</v>
      </c>
      <c r="M288" s="20">
        <v>0</v>
      </c>
      <c r="N288" s="20">
        <f t="shared" si="69"/>
        <v>278775</v>
      </c>
      <c r="O288" s="19">
        <f>VLOOKUP(J288,[1]Values!$A$3:$D$462,3,FALSE)</f>
        <v>39382</v>
      </c>
      <c r="P288" s="19"/>
      <c r="Q288" s="19">
        <f t="shared" si="70"/>
        <v>35443.800000000003</v>
      </c>
      <c r="R288" s="20">
        <f t="shared" si="71"/>
        <v>314218.8</v>
      </c>
      <c r="S288" s="21">
        <f>VLOOKUP(H288,[1]Rates!$A$3:$D$139,3,FALSE)</f>
        <v>2.1900000000000001E-4</v>
      </c>
      <c r="T288" s="22">
        <f t="shared" si="72"/>
        <v>68.813917200000006</v>
      </c>
      <c r="U288" s="19">
        <f>VLOOKUP(J288,[1]Values!$A$3:$D$462,4,FALSE)</f>
        <v>0</v>
      </c>
      <c r="V288" s="20">
        <v>0</v>
      </c>
      <c r="W288" s="20">
        <f t="shared" si="73"/>
        <v>0</v>
      </c>
      <c r="X288" s="23">
        <f>VLOOKUP(H288,[1]Rates!$A$3:$D$139,4,FALSE)</f>
        <v>2.34E-4</v>
      </c>
      <c r="Y288" s="90">
        <f t="shared" si="74"/>
        <v>0</v>
      </c>
      <c r="Z288" s="9"/>
    </row>
    <row r="289" spans="7:26" x14ac:dyDescent="0.25">
      <c r="G289" s="16"/>
      <c r="H289" s="9">
        <v>123</v>
      </c>
      <c r="I289" s="9" t="s">
        <v>29</v>
      </c>
      <c r="J289" s="17">
        <v>478</v>
      </c>
      <c r="K289" s="18">
        <v>0.9</v>
      </c>
      <c r="L289" s="19">
        <f>VLOOKUP(J289,[1]Values!$A$3:$D$462,2,FALSE)</f>
        <v>309750</v>
      </c>
      <c r="M289" s="20">
        <v>0</v>
      </c>
      <c r="N289" s="20">
        <f t="shared" si="69"/>
        <v>278775</v>
      </c>
      <c r="O289" s="19">
        <f>VLOOKUP(J289,[1]Values!$A$3:$D$462,3,FALSE)</f>
        <v>39382</v>
      </c>
      <c r="P289" s="19"/>
      <c r="Q289" s="19">
        <f t="shared" si="70"/>
        <v>35443.800000000003</v>
      </c>
      <c r="R289" s="20">
        <f t="shared" si="71"/>
        <v>314218.8</v>
      </c>
      <c r="S289" s="21">
        <f>VLOOKUP(H289,[1]Rates!$A$3:$D$139,3,FALSE)</f>
        <v>9.7199999999999999E-4</v>
      </c>
      <c r="T289" s="22">
        <f t="shared" si="72"/>
        <v>305.42067359999999</v>
      </c>
      <c r="U289" s="19">
        <f>VLOOKUP(J289,[1]Values!$A$3:$D$462,4,FALSE)</f>
        <v>0</v>
      </c>
      <c r="V289" s="20">
        <v>0</v>
      </c>
      <c r="W289" s="20">
        <f t="shared" si="73"/>
        <v>0</v>
      </c>
      <c r="X289" s="23">
        <f>VLOOKUP(H289,[1]Rates!$A$3:$D$139,4,FALSE)</f>
        <v>1.0369999999999999E-3</v>
      </c>
      <c r="Y289" s="90">
        <f t="shared" si="74"/>
        <v>0</v>
      </c>
      <c r="Z289" s="9"/>
    </row>
    <row r="290" spans="7:26" x14ac:dyDescent="0.25">
      <c r="G290" s="16"/>
      <c r="H290" s="9"/>
      <c r="I290" s="9"/>
      <c r="J290" s="17"/>
      <c r="K290" s="18"/>
      <c r="L290" s="20"/>
      <c r="M290" s="20"/>
      <c r="N290" s="20"/>
      <c r="O290" s="20"/>
      <c r="P290" s="20"/>
      <c r="Q290" s="20"/>
      <c r="R290" s="20"/>
      <c r="S290" s="23"/>
      <c r="T290" s="22"/>
      <c r="U290" s="20"/>
      <c r="V290" s="20"/>
      <c r="W290" s="20"/>
      <c r="X290" s="23"/>
      <c r="Y290" s="90"/>
      <c r="Z290" s="9"/>
    </row>
    <row r="291" spans="7:26" ht="15.75" x14ac:dyDescent="0.25">
      <c r="G291" s="91">
        <v>115</v>
      </c>
      <c r="H291" s="28" t="s">
        <v>103</v>
      </c>
      <c r="I291" s="9"/>
      <c r="J291" s="17"/>
      <c r="K291" s="18"/>
      <c r="L291" s="20"/>
      <c r="M291" s="20"/>
      <c r="N291" s="20"/>
      <c r="O291" s="20"/>
      <c r="P291" s="20"/>
      <c r="Q291" s="20"/>
      <c r="R291" s="20"/>
      <c r="S291" s="23"/>
      <c r="T291" s="22"/>
      <c r="U291" s="20"/>
      <c r="V291" s="20"/>
      <c r="W291" s="20"/>
      <c r="X291" s="23"/>
      <c r="Y291" s="90"/>
      <c r="Z291" s="9"/>
    </row>
    <row r="292" spans="7:26" x14ac:dyDescent="0.25">
      <c r="G292" s="16"/>
      <c r="H292" s="9">
        <v>1</v>
      </c>
      <c r="I292" s="9" t="s">
        <v>11</v>
      </c>
      <c r="J292" s="17">
        <v>959</v>
      </c>
      <c r="K292" s="18">
        <v>0.9</v>
      </c>
      <c r="L292" s="19">
        <f>VLOOKUP(J292,[1]Values!$A$3:$D$462,2,FALSE)</f>
        <v>0</v>
      </c>
      <c r="M292" s="20"/>
      <c r="N292" s="20">
        <f t="shared" ref="N292" si="75">(L292-M292)*K292</f>
        <v>0</v>
      </c>
      <c r="O292" s="19">
        <f>VLOOKUP(J292,[1]Values!$A$3:$D$462,3,FALSE)</f>
        <v>0</v>
      </c>
      <c r="P292" s="19"/>
      <c r="Q292" s="19">
        <f t="shared" ref="Q292" si="76">(O292-P292)*K292</f>
        <v>0</v>
      </c>
      <c r="R292" s="20">
        <f t="shared" ref="R292" si="77">(L292-M292+O292-P292)*K292</f>
        <v>0</v>
      </c>
      <c r="S292" s="21">
        <f>VLOOKUP(H292,[1]Rates!$A$3:$D$139,3,FALSE)</f>
        <v>1.908E-3</v>
      </c>
      <c r="T292" s="22">
        <f t="shared" ref="T292" si="78">R292*S292</f>
        <v>0</v>
      </c>
      <c r="U292" s="19">
        <f>VLOOKUP(J292,[1]Values!$A$3:$D$462,4,FALSE)</f>
        <v>0</v>
      </c>
      <c r="V292" s="20"/>
      <c r="W292" s="20">
        <f t="shared" ref="W292" si="79">(U292-V292)*K292</f>
        <v>0</v>
      </c>
      <c r="X292" s="23">
        <f>VLOOKUP(H292,[1]Rates!$A$3:$D$139,4,FALSE)</f>
        <v>2.0739999999999999E-3</v>
      </c>
      <c r="Y292" s="90">
        <f t="shared" ref="Y292" si="80">W292*X292</f>
        <v>0</v>
      </c>
      <c r="Z292" s="9"/>
    </row>
    <row r="293" spans="7:26" x14ac:dyDescent="0.25">
      <c r="G293" s="16"/>
      <c r="H293" s="9"/>
      <c r="I293" s="9"/>
      <c r="J293" s="17"/>
      <c r="K293" s="18"/>
      <c r="L293" s="20"/>
      <c r="M293" s="20"/>
      <c r="N293" s="20"/>
      <c r="O293" s="20"/>
      <c r="P293" s="20"/>
      <c r="Q293" s="20"/>
      <c r="R293" s="20"/>
      <c r="S293" s="23"/>
      <c r="T293" s="22"/>
      <c r="U293" s="20"/>
      <c r="V293" s="20"/>
      <c r="W293" s="20"/>
      <c r="X293" s="23"/>
      <c r="Y293" s="90"/>
      <c r="Z293" s="9"/>
    </row>
    <row r="294" spans="7:26" ht="15.75" x14ac:dyDescent="0.25">
      <c r="G294" s="91">
        <v>115</v>
      </c>
      <c r="H294" s="28" t="s">
        <v>103</v>
      </c>
      <c r="I294" s="9"/>
      <c r="J294" s="17"/>
      <c r="K294" s="18"/>
      <c r="L294" s="20"/>
      <c r="M294" s="20"/>
      <c r="N294" s="20"/>
      <c r="O294" s="20"/>
      <c r="P294" s="20"/>
      <c r="Q294" s="20"/>
      <c r="R294" s="20"/>
      <c r="S294" s="23"/>
      <c r="T294" s="22"/>
      <c r="U294" s="20"/>
      <c r="V294" s="20"/>
      <c r="W294" s="20"/>
      <c r="X294" s="23"/>
      <c r="Y294" s="90"/>
      <c r="Z294" s="9"/>
    </row>
    <row r="295" spans="7:26" x14ac:dyDescent="0.25">
      <c r="G295" s="16"/>
      <c r="H295" s="9">
        <v>1</v>
      </c>
      <c r="I295" s="9" t="s">
        <v>11</v>
      </c>
      <c r="J295" s="17">
        <v>960</v>
      </c>
      <c r="K295" s="18">
        <v>0.9</v>
      </c>
      <c r="L295" s="19">
        <f>VLOOKUP(J295,[1]Values!$A$3:$D$462,2,FALSE)</f>
        <v>0</v>
      </c>
      <c r="M295" s="20"/>
      <c r="N295" s="20">
        <f t="shared" ref="N295:N313" si="81">(L295-M295)*K295</f>
        <v>0</v>
      </c>
      <c r="O295" s="19">
        <f>VLOOKUP(J295,[1]Values!$A$3:$D$462,3,FALSE)</f>
        <v>93610</v>
      </c>
      <c r="P295" s="19"/>
      <c r="Q295" s="19">
        <f t="shared" ref="Q295:Q313" si="82">(O295-P295)*K295</f>
        <v>84249</v>
      </c>
      <c r="R295" s="20">
        <f t="shared" ref="R295:R313" si="83">(L295-M295+O295-P295)*K295</f>
        <v>84249</v>
      </c>
      <c r="S295" s="21">
        <f>VLOOKUP(H295,[1]Rates!$A$3:$D$139,3,FALSE)</f>
        <v>1.908E-3</v>
      </c>
      <c r="T295" s="22">
        <f t="shared" ref="T295:T313" si="84">R295*S295</f>
        <v>160.74709200000001</v>
      </c>
      <c r="U295" s="19">
        <f>VLOOKUP(J295,[1]Values!$A$3:$D$462,4,FALSE)</f>
        <v>0</v>
      </c>
      <c r="V295" s="20"/>
      <c r="W295" s="20">
        <f t="shared" ref="W295:W313" si="85">(U295-V295)*K295</f>
        <v>0</v>
      </c>
      <c r="X295" s="23">
        <f>VLOOKUP(H295,[1]Rates!$A$3:$D$139,4,FALSE)</f>
        <v>2.0739999999999999E-3</v>
      </c>
      <c r="Y295" s="90">
        <f t="shared" ref="Y295:Y313" si="86">W295*X295</f>
        <v>0</v>
      </c>
      <c r="Z295" s="9"/>
    </row>
    <row r="296" spans="7:26" x14ac:dyDescent="0.25">
      <c r="G296" s="16"/>
      <c r="H296" s="9">
        <v>2</v>
      </c>
      <c r="I296" s="9" t="s">
        <v>27</v>
      </c>
      <c r="J296" s="17">
        <v>960</v>
      </c>
      <c r="K296" s="18">
        <v>0.9</v>
      </c>
      <c r="L296" s="19">
        <f>VLOOKUP(J296,[1]Values!$A$3:$D$462,2,FALSE)</f>
        <v>0</v>
      </c>
      <c r="M296" s="20"/>
      <c r="N296" s="20">
        <f t="shared" si="81"/>
        <v>0</v>
      </c>
      <c r="O296" s="19">
        <f>VLOOKUP(J296,[1]Values!$A$3:$D$462,3,FALSE)</f>
        <v>93610</v>
      </c>
      <c r="P296" s="19"/>
      <c r="Q296" s="19">
        <f t="shared" si="82"/>
        <v>84249</v>
      </c>
      <c r="R296" s="20">
        <f t="shared" si="83"/>
        <v>84249</v>
      </c>
      <c r="S296" s="21">
        <f>VLOOKUP(H296,[1]Rates!$A$3:$D$139,3,FALSE)</f>
        <v>2.0900000000000001E-4</v>
      </c>
      <c r="T296" s="22">
        <f t="shared" si="84"/>
        <v>17.608041</v>
      </c>
      <c r="U296" s="19">
        <f>VLOOKUP(J296,[1]Values!$A$3:$D$462,4,FALSE)</f>
        <v>0</v>
      </c>
      <c r="V296" s="20"/>
      <c r="W296" s="20">
        <f t="shared" si="85"/>
        <v>0</v>
      </c>
      <c r="X296" s="23">
        <f>VLOOKUP(H296,[1]Rates!$A$3:$D$139,4,FALSE)</f>
        <v>2.3000000000000001E-4</v>
      </c>
      <c r="Y296" s="90">
        <f t="shared" si="86"/>
        <v>0</v>
      </c>
      <c r="Z296" s="9"/>
    </row>
    <row r="297" spans="7:26" x14ac:dyDescent="0.25">
      <c r="G297" s="16"/>
      <c r="H297" s="9">
        <v>3</v>
      </c>
      <c r="I297" s="9" t="s">
        <v>20</v>
      </c>
      <c r="J297" s="17">
        <v>960</v>
      </c>
      <c r="K297" s="18">
        <v>0.9</v>
      </c>
      <c r="L297" s="19">
        <f>VLOOKUP(J297,[1]Values!$A$3:$D$462,2,FALSE)</f>
        <v>0</v>
      </c>
      <c r="M297" s="20"/>
      <c r="N297" s="20">
        <f t="shared" si="81"/>
        <v>0</v>
      </c>
      <c r="O297" s="19">
        <f>VLOOKUP(J297,[1]Values!$A$3:$D$462,3,FALSE)</f>
        <v>93610</v>
      </c>
      <c r="P297" s="19"/>
      <c r="Q297" s="19">
        <f t="shared" si="82"/>
        <v>84249</v>
      </c>
      <c r="R297" s="20">
        <f t="shared" si="83"/>
        <v>84249</v>
      </c>
      <c r="S297" s="21">
        <f>VLOOKUP(H297,[1]Rates!$A$3:$D$139,3,FALSE)</f>
        <v>4.9299999999999995E-4</v>
      </c>
      <c r="T297" s="22">
        <f t="shared" si="84"/>
        <v>41.534756999999999</v>
      </c>
      <c r="U297" s="19">
        <f>VLOOKUP(J297,[1]Values!$A$3:$D$462,4,FALSE)</f>
        <v>0</v>
      </c>
      <c r="V297" s="20"/>
      <c r="W297" s="20">
        <f t="shared" si="85"/>
        <v>0</v>
      </c>
      <c r="X297" s="23">
        <f>VLOOKUP(H297,[1]Rates!$A$3:$D$139,4,FALSE)</f>
        <v>5.2599999999999999E-4</v>
      </c>
      <c r="Y297" s="90">
        <f t="shared" si="86"/>
        <v>0</v>
      </c>
      <c r="Z297" s="9"/>
    </row>
    <row r="298" spans="7:26" x14ac:dyDescent="0.25">
      <c r="G298" s="16"/>
      <c r="H298" s="9">
        <v>5</v>
      </c>
      <c r="I298" s="9" t="s">
        <v>17</v>
      </c>
      <c r="J298" s="17">
        <v>960</v>
      </c>
      <c r="K298" s="18">
        <v>0.9</v>
      </c>
      <c r="L298" s="19">
        <f>VLOOKUP(J298,[1]Values!$A$3:$D$462,2,FALSE)</f>
        <v>0</v>
      </c>
      <c r="M298" s="20"/>
      <c r="N298" s="20">
        <f t="shared" si="81"/>
        <v>0</v>
      </c>
      <c r="O298" s="19">
        <f>VLOOKUP(J298,[1]Values!$A$3:$D$462,3,FALSE)</f>
        <v>93610</v>
      </c>
      <c r="P298" s="19"/>
      <c r="Q298" s="19">
        <f t="shared" si="82"/>
        <v>84249</v>
      </c>
      <c r="R298" s="20">
        <f t="shared" si="83"/>
        <v>84249</v>
      </c>
      <c r="S298" s="21">
        <f>VLOOKUP(H298,[1]Rates!$A$3:$D$139,3,FALSE)</f>
        <v>6.038E-3</v>
      </c>
      <c r="T298" s="22">
        <f t="shared" si="84"/>
        <v>508.69546200000002</v>
      </c>
      <c r="U298" s="19">
        <f>VLOOKUP(J298,[1]Values!$A$3:$D$462,4,FALSE)</f>
        <v>0</v>
      </c>
      <c r="V298" s="20"/>
      <c r="W298" s="20">
        <f t="shared" si="85"/>
        <v>0</v>
      </c>
      <c r="X298" s="23">
        <f>VLOOKUP(H298,[1]Rates!$A$3:$D$139,4,FALSE)</f>
        <v>6.2370000000000004E-3</v>
      </c>
      <c r="Y298" s="90">
        <f t="shared" si="86"/>
        <v>0</v>
      </c>
      <c r="Z298" s="9"/>
    </row>
    <row r="299" spans="7:26" x14ac:dyDescent="0.25">
      <c r="G299" s="16"/>
      <c r="H299" s="9">
        <v>137</v>
      </c>
      <c r="I299" s="9" t="s">
        <v>140</v>
      </c>
      <c r="J299" s="17">
        <v>960</v>
      </c>
      <c r="K299" s="18">
        <v>0.9</v>
      </c>
      <c r="L299" s="19">
        <f>VLOOKUP(J299,[1]Values!$A$3:$D$462,2,FALSE)</f>
        <v>0</v>
      </c>
      <c r="M299" s="20"/>
      <c r="N299" s="20">
        <f t="shared" si="81"/>
        <v>0</v>
      </c>
      <c r="O299" s="19">
        <f>VLOOKUP(J299,[1]Values!$A$3:$D$462,3,FALSE)</f>
        <v>93610</v>
      </c>
      <c r="P299" s="19"/>
      <c r="Q299" s="19">
        <f t="shared" si="82"/>
        <v>84249</v>
      </c>
      <c r="R299" s="20">
        <f t="shared" si="83"/>
        <v>84249</v>
      </c>
      <c r="S299" s="21">
        <f>VLOOKUP(H299,[1]Rates!$A$3:$D$139,3,FALSE)</f>
        <v>7.2000000000000002E-5</v>
      </c>
      <c r="T299" s="22">
        <f t="shared" si="84"/>
        <v>6.0659280000000004</v>
      </c>
      <c r="U299" s="19">
        <f>VLOOKUP(J299,[1]Values!$A$3:$D$462,4,FALSE)</f>
        <v>0</v>
      </c>
      <c r="V299" s="20"/>
      <c r="W299" s="20">
        <f t="shared" si="85"/>
        <v>0</v>
      </c>
      <c r="X299" s="23">
        <f>VLOOKUP(H299,[1]Rates!$A$3:$D$139,4,FALSE)</f>
        <v>6.9999999999999994E-5</v>
      </c>
      <c r="Y299" s="90">
        <f t="shared" si="86"/>
        <v>0</v>
      </c>
      <c r="Z299" s="9"/>
    </row>
    <row r="300" spans="7:26" x14ac:dyDescent="0.25">
      <c r="G300" s="16"/>
      <c r="H300" s="9">
        <v>6</v>
      </c>
      <c r="I300" s="9" t="s">
        <v>70</v>
      </c>
      <c r="J300" s="17">
        <v>960</v>
      </c>
      <c r="K300" s="18">
        <v>0.9</v>
      </c>
      <c r="L300" s="19">
        <f>VLOOKUP(J300,[1]Values!$A$3:$D$462,2,FALSE)</f>
        <v>0</v>
      </c>
      <c r="M300" s="20"/>
      <c r="N300" s="20">
        <f t="shared" si="81"/>
        <v>0</v>
      </c>
      <c r="O300" s="19">
        <f>VLOOKUP(J300,[1]Values!$A$3:$D$462,3,FALSE)</f>
        <v>93610</v>
      </c>
      <c r="P300" s="19"/>
      <c r="Q300" s="19">
        <f t="shared" si="82"/>
        <v>84249</v>
      </c>
      <c r="R300" s="20">
        <f t="shared" si="83"/>
        <v>84249</v>
      </c>
      <c r="S300" s="21">
        <f>VLOOKUP(H300,[1]Rates!$A$3:$D$139,3,FALSE)</f>
        <v>0</v>
      </c>
      <c r="T300" s="22">
        <f t="shared" si="84"/>
        <v>0</v>
      </c>
      <c r="U300" s="19">
        <f>VLOOKUP(J300,[1]Values!$A$3:$D$462,4,FALSE)</f>
        <v>0</v>
      </c>
      <c r="V300" s="20"/>
      <c r="W300" s="20">
        <f t="shared" si="85"/>
        <v>0</v>
      </c>
      <c r="X300" s="23">
        <f>VLOOKUP(H300,[1]Rates!$A$3:$D$139,4,FALSE)</f>
        <v>0</v>
      </c>
      <c r="Y300" s="90">
        <f t="shared" si="86"/>
        <v>0</v>
      </c>
      <c r="Z300" s="9"/>
    </row>
    <row r="301" spans="7:26" x14ac:dyDescent="0.25">
      <c r="G301" s="16"/>
      <c r="H301" s="9">
        <v>7</v>
      </c>
      <c r="I301" s="9" t="s">
        <v>9</v>
      </c>
      <c r="J301" s="17">
        <v>960</v>
      </c>
      <c r="K301" s="18">
        <v>0.9</v>
      </c>
      <c r="L301" s="19">
        <f>VLOOKUP(J301,[1]Values!$A$3:$D$462,2,FALSE)</f>
        <v>0</v>
      </c>
      <c r="M301" s="20"/>
      <c r="N301" s="20">
        <f t="shared" si="81"/>
        <v>0</v>
      </c>
      <c r="O301" s="19">
        <f>VLOOKUP(J301,[1]Values!$A$3:$D$462,3,FALSE)</f>
        <v>93610</v>
      </c>
      <c r="P301" s="19"/>
      <c r="Q301" s="19">
        <f t="shared" si="82"/>
        <v>84249</v>
      </c>
      <c r="R301" s="20">
        <f t="shared" si="83"/>
        <v>84249</v>
      </c>
      <c r="S301" s="21">
        <f>VLOOKUP(H301,[1]Rates!$A$3:$D$139,3,FALSE)</f>
        <v>1.01E-4</v>
      </c>
      <c r="T301" s="22">
        <f t="shared" si="84"/>
        <v>8.5091490000000007</v>
      </c>
      <c r="U301" s="19">
        <f>VLOOKUP(J301,[1]Values!$A$3:$D$462,4,FALSE)</f>
        <v>0</v>
      </c>
      <c r="V301" s="20"/>
      <c r="W301" s="20">
        <f t="shared" si="85"/>
        <v>0</v>
      </c>
      <c r="X301" s="23">
        <f>VLOOKUP(H301,[1]Rates!$A$3:$D$139,4,FALSE)</f>
        <v>1.08E-4</v>
      </c>
      <c r="Y301" s="90">
        <f t="shared" si="86"/>
        <v>0</v>
      </c>
      <c r="Z301" s="9"/>
    </row>
    <row r="302" spans="7:26" x14ac:dyDescent="0.25">
      <c r="G302" s="16"/>
      <c r="H302" s="9">
        <v>8</v>
      </c>
      <c r="I302" s="9" t="s">
        <v>23</v>
      </c>
      <c r="J302" s="17">
        <v>960</v>
      </c>
      <c r="K302" s="18">
        <v>0.9</v>
      </c>
      <c r="L302" s="19">
        <f>VLOOKUP(J302,[1]Values!$A$3:$D$462,2,FALSE)</f>
        <v>0</v>
      </c>
      <c r="M302" s="20"/>
      <c r="N302" s="20">
        <f t="shared" si="81"/>
        <v>0</v>
      </c>
      <c r="O302" s="19">
        <f>VLOOKUP(J302,[1]Values!$A$3:$D$462,3,FALSE)</f>
        <v>93610</v>
      </c>
      <c r="P302" s="19"/>
      <c r="Q302" s="19">
        <f t="shared" si="82"/>
        <v>84249</v>
      </c>
      <c r="R302" s="20">
        <f t="shared" si="83"/>
        <v>84249</v>
      </c>
      <c r="S302" s="21">
        <f>VLOOKUP(H302,[1]Rates!$A$3:$D$139,3,FALSE)</f>
        <v>1.5300000000000001E-4</v>
      </c>
      <c r="T302" s="22">
        <f t="shared" si="84"/>
        <v>12.890097000000001</v>
      </c>
      <c r="U302" s="19">
        <f>VLOOKUP(J302,[1]Values!$A$3:$D$462,4,FALSE)</f>
        <v>0</v>
      </c>
      <c r="V302" s="20"/>
      <c r="W302" s="20">
        <f t="shared" si="85"/>
        <v>0</v>
      </c>
      <c r="X302" s="23">
        <f>VLOOKUP(H302,[1]Rates!$A$3:$D$139,4,FALSE)</f>
        <v>1.64E-4</v>
      </c>
      <c r="Y302" s="90">
        <f t="shared" si="86"/>
        <v>0</v>
      </c>
      <c r="Z302" s="9"/>
    </row>
    <row r="303" spans="7:26" x14ac:dyDescent="0.25">
      <c r="G303" s="16"/>
      <c r="H303" s="9">
        <v>15</v>
      </c>
      <c r="I303" s="9" t="s">
        <v>2</v>
      </c>
      <c r="J303" s="17">
        <v>960</v>
      </c>
      <c r="K303" s="18">
        <v>0.9</v>
      </c>
      <c r="L303" s="19">
        <f>VLOOKUP(J303,[1]Values!$A$3:$D$462,2,FALSE)</f>
        <v>0</v>
      </c>
      <c r="M303" s="20"/>
      <c r="N303" s="20">
        <f t="shared" si="81"/>
        <v>0</v>
      </c>
      <c r="O303" s="19">
        <f>VLOOKUP(J303,[1]Values!$A$3:$D$462,3,FALSE)</f>
        <v>93610</v>
      </c>
      <c r="P303" s="19"/>
      <c r="Q303" s="19">
        <f t="shared" si="82"/>
        <v>84249</v>
      </c>
      <c r="R303" s="20">
        <f t="shared" si="83"/>
        <v>84249</v>
      </c>
      <c r="S303" s="21">
        <f>VLOOKUP(H303,[1]Rates!$A$3:$D$139,3,FALSE)</f>
        <v>2.2599999999999999E-4</v>
      </c>
      <c r="T303" s="22">
        <f t="shared" si="84"/>
        <v>19.040274</v>
      </c>
      <c r="U303" s="19">
        <f>VLOOKUP(J303,[1]Values!$A$3:$D$462,4,FALSE)</f>
        <v>0</v>
      </c>
      <c r="V303" s="20"/>
      <c r="W303" s="20">
        <f t="shared" si="85"/>
        <v>0</v>
      </c>
      <c r="X303" s="23">
        <f>VLOOKUP(H303,[1]Rates!$A$3:$D$139,4,FALSE)</f>
        <v>2.3699999999999999E-4</v>
      </c>
      <c r="Y303" s="90">
        <f t="shared" si="86"/>
        <v>0</v>
      </c>
      <c r="Z303" s="9"/>
    </row>
    <row r="304" spans="7:26" x14ac:dyDescent="0.25">
      <c r="G304" s="16"/>
      <c r="H304" s="9">
        <v>19</v>
      </c>
      <c r="I304" s="9" t="s">
        <v>15</v>
      </c>
      <c r="J304" s="17">
        <v>960</v>
      </c>
      <c r="K304" s="18">
        <v>0.9</v>
      </c>
      <c r="L304" s="19">
        <f>VLOOKUP(J304,[1]Values!$A$3:$D$462,2,FALSE)</f>
        <v>0</v>
      </c>
      <c r="M304" s="20"/>
      <c r="N304" s="20">
        <f t="shared" si="81"/>
        <v>0</v>
      </c>
      <c r="O304" s="19">
        <f>VLOOKUP(J304,[1]Values!$A$3:$D$462,3,FALSE)</f>
        <v>93610</v>
      </c>
      <c r="P304" s="19"/>
      <c r="Q304" s="19">
        <f t="shared" si="82"/>
        <v>84249</v>
      </c>
      <c r="R304" s="20">
        <f t="shared" si="83"/>
        <v>84249</v>
      </c>
      <c r="S304" s="21">
        <f>VLOOKUP(H304,[1]Rates!$A$3:$D$139,3,FALSE)</f>
        <v>5.8E-5</v>
      </c>
      <c r="T304" s="22">
        <f t="shared" si="84"/>
        <v>4.8864419999999997</v>
      </c>
      <c r="U304" s="19">
        <f>VLOOKUP(J304,[1]Values!$A$3:$D$462,4,FALSE)</f>
        <v>0</v>
      </c>
      <c r="V304" s="20"/>
      <c r="W304" s="20">
        <f t="shared" si="85"/>
        <v>0</v>
      </c>
      <c r="X304" s="23">
        <f>VLOOKUP(H304,[1]Rates!$A$3:$D$139,4,FALSE)</f>
        <v>6.2000000000000003E-5</v>
      </c>
      <c r="Y304" s="90">
        <f t="shared" si="86"/>
        <v>0</v>
      </c>
      <c r="Z304" s="9"/>
    </row>
    <row r="305" spans="7:26" x14ac:dyDescent="0.25">
      <c r="G305" s="16"/>
      <c r="H305" s="9">
        <v>31</v>
      </c>
      <c r="I305" s="9" t="s">
        <v>1</v>
      </c>
      <c r="J305" s="17">
        <v>960</v>
      </c>
      <c r="K305" s="18">
        <v>0.9</v>
      </c>
      <c r="L305" s="19">
        <f>VLOOKUP(J305,[1]Values!$A$3:$D$462,2,FALSE)</f>
        <v>0</v>
      </c>
      <c r="M305" s="20"/>
      <c r="N305" s="20">
        <f t="shared" si="81"/>
        <v>0</v>
      </c>
      <c r="O305" s="19">
        <f>VLOOKUP(J305,[1]Values!$A$3:$D$462,3,FALSE)</f>
        <v>93610</v>
      </c>
      <c r="P305" s="19"/>
      <c r="Q305" s="19">
        <f t="shared" si="82"/>
        <v>84249</v>
      </c>
      <c r="R305" s="20">
        <f t="shared" si="83"/>
        <v>84249</v>
      </c>
      <c r="S305" s="21">
        <f>VLOOKUP(H305,[1]Rates!$A$3:$D$139,3,FALSE)</f>
        <v>1.0759999999999999E-3</v>
      </c>
      <c r="T305" s="22">
        <f t="shared" si="84"/>
        <v>90.651923999999994</v>
      </c>
      <c r="U305" s="19">
        <f>VLOOKUP(J305,[1]Values!$A$3:$D$462,4,FALSE)</f>
        <v>0</v>
      </c>
      <c r="V305" s="20"/>
      <c r="W305" s="20">
        <f t="shared" si="85"/>
        <v>0</v>
      </c>
      <c r="X305" s="23">
        <f>VLOOKUP(H305,[1]Rates!$A$3:$D$139,4,FALSE)</f>
        <v>1.1299999999999999E-3</v>
      </c>
      <c r="Y305" s="90">
        <f t="shared" si="86"/>
        <v>0</v>
      </c>
      <c r="Z305" s="9"/>
    </row>
    <row r="306" spans="7:26" x14ac:dyDescent="0.25">
      <c r="G306" s="16"/>
      <c r="H306" s="9">
        <v>38</v>
      </c>
      <c r="I306" s="9" t="s">
        <v>12</v>
      </c>
      <c r="J306" s="17">
        <v>960</v>
      </c>
      <c r="K306" s="18">
        <v>0.9</v>
      </c>
      <c r="L306" s="19">
        <f>VLOOKUP(J306,[1]Values!$A$3:$D$462,2,FALSE)</f>
        <v>0</v>
      </c>
      <c r="M306" s="20"/>
      <c r="N306" s="20">
        <f t="shared" si="81"/>
        <v>0</v>
      </c>
      <c r="O306" s="19">
        <f>VLOOKUP(J306,[1]Values!$A$3:$D$462,3,FALSE)</f>
        <v>93610</v>
      </c>
      <c r="P306" s="19"/>
      <c r="Q306" s="19">
        <f t="shared" si="82"/>
        <v>84249</v>
      </c>
      <c r="R306" s="20">
        <f t="shared" si="83"/>
        <v>84249</v>
      </c>
      <c r="S306" s="21">
        <f>VLOOKUP(H306,[1]Rates!$A$3:$D$139,3,FALSE)</f>
        <v>9.8999999999999994E-5</v>
      </c>
      <c r="T306" s="22">
        <f t="shared" si="84"/>
        <v>8.3406509999999994</v>
      </c>
      <c r="U306" s="19">
        <f>VLOOKUP(J306,[1]Values!$A$3:$D$462,4,FALSE)</f>
        <v>0</v>
      </c>
      <c r="V306" s="20"/>
      <c r="W306" s="20">
        <f t="shared" si="85"/>
        <v>0</v>
      </c>
      <c r="X306" s="23">
        <f>VLOOKUP(H306,[1]Rates!$A$3:$D$139,4,FALSE)</f>
        <v>8.6000000000000003E-5</v>
      </c>
      <c r="Y306" s="90">
        <f t="shared" si="86"/>
        <v>0</v>
      </c>
      <c r="Z306" s="9"/>
    </row>
    <row r="307" spans="7:26" x14ac:dyDescent="0.25">
      <c r="G307" s="16"/>
      <c r="H307" s="9">
        <v>55</v>
      </c>
      <c r="I307" s="9" t="s">
        <v>26</v>
      </c>
      <c r="J307" s="17">
        <v>960</v>
      </c>
      <c r="K307" s="18">
        <v>0.9</v>
      </c>
      <c r="L307" s="19">
        <f>VLOOKUP(J307,[1]Values!$A$3:$D$462,2,FALSE)</f>
        <v>0</v>
      </c>
      <c r="M307" s="20"/>
      <c r="N307" s="20">
        <f t="shared" si="81"/>
        <v>0</v>
      </c>
      <c r="O307" s="19">
        <f>VLOOKUP(J307,[1]Values!$A$3:$D$462,3,FALSE)</f>
        <v>93610</v>
      </c>
      <c r="P307" s="19"/>
      <c r="Q307" s="19">
        <f t="shared" si="82"/>
        <v>84249</v>
      </c>
      <c r="R307" s="20">
        <f t="shared" si="83"/>
        <v>84249</v>
      </c>
      <c r="S307" s="21">
        <f>VLOOKUP(H307,[1]Rates!$A$3:$D$139,3,FALSE)</f>
        <v>1.45E-4</v>
      </c>
      <c r="T307" s="22">
        <f t="shared" si="84"/>
        <v>12.216105000000001</v>
      </c>
      <c r="U307" s="19">
        <f>VLOOKUP(J307,[1]Values!$A$3:$D$462,4,FALSE)</f>
        <v>0</v>
      </c>
      <c r="V307" s="20"/>
      <c r="W307" s="20">
        <f t="shared" si="85"/>
        <v>0</v>
      </c>
      <c r="X307" s="23">
        <f>VLOOKUP(H307,[1]Rates!$A$3:$D$139,4,FALSE)</f>
        <v>1.35E-4</v>
      </c>
      <c r="Y307" s="90">
        <f t="shared" si="86"/>
        <v>0</v>
      </c>
      <c r="Z307" s="9"/>
    </row>
    <row r="308" spans="7:26" x14ac:dyDescent="0.25">
      <c r="G308" s="16"/>
      <c r="H308" s="9">
        <v>71</v>
      </c>
      <c r="I308" s="9" t="s">
        <v>18</v>
      </c>
      <c r="J308" s="17">
        <v>960</v>
      </c>
      <c r="K308" s="18">
        <v>0</v>
      </c>
      <c r="L308" s="19">
        <f>VLOOKUP(J308,[1]Values!$A$3:$D$462,2,FALSE)</f>
        <v>0</v>
      </c>
      <c r="M308" s="20"/>
      <c r="N308" s="20">
        <f t="shared" si="81"/>
        <v>0</v>
      </c>
      <c r="O308" s="19">
        <f>VLOOKUP(J308,[1]Values!$A$3:$D$462,3,FALSE)</f>
        <v>93610</v>
      </c>
      <c r="P308" s="19"/>
      <c r="Q308" s="19">
        <f t="shared" si="82"/>
        <v>0</v>
      </c>
      <c r="R308" s="20">
        <f t="shared" si="83"/>
        <v>0</v>
      </c>
      <c r="S308" s="21">
        <f>VLOOKUP(H308,[1]Rates!$A$3:$D$139,3,FALSE)</f>
        <v>9.0000000000000002E-6</v>
      </c>
      <c r="T308" s="22">
        <f t="shared" si="84"/>
        <v>0</v>
      </c>
      <c r="U308" s="19">
        <f>VLOOKUP(J308,[1]Values!$A$3:$D$462,4,FALSE)</f>
        <v>0</v>
      </c>
      <c r="V308" s="20"/>
      <c r="W308" s="20">
        <f t="shared" si="85"/>
        <v>0</v>
      </c>
      <c r="X308" s="23">
        <f>VLOOKUP(H308,[1]Rates!$A$3:$D$139,4,FALSE)</f>
        <v>9.0000000000000002E-6</v>
      </c>
      <c r="Y308" s="90">
        <f t="shared" si="86"/>
        <v>0</v>
      </c>
      <c r="Z308" s="9"/>
    </row>
    <row r="309" spans="7:26" x14ac:dyDescent="0.25">
      <c r="G309" s="16"/>
      <c r="H309" s="9">
        <v>72</v>
      </c>
      <c r="I309" s="9" t="s">
        <v>28</v>
      </c>
      <c r="J309" s="17">
        <v>960</v>
      </c>
      <c r="K309" s="18">
        <v>0</v>
      </c>
      <c r="L309" s="19">
        <f>VLOOKUP(J309,[1]Values!$A$3:$D$462,2,FALSE)</f>
        <v>0</v>
      </c>
      <c r="M309" s="20"/>
      <c r="N309" s="20">
        <f t="shared" si="81"/>
        <v>0</v>
      </c>
      <c r="O309" s="19">
        <f>VLOOKUP(J309,[1]Values!$A$3:$D$462,3,FALSE)</f>
        <v>93610</v>
      </c>
      <c r="P309" s="19"/>
      <c r="Q309" s="19">
        <f t="shared" si="82"/>
        <v>0</v>
      </c>
      <c r="R309" s="20">
        <f t="shared" si="83"/>
        <v>0</v>
      </c>
      <c r="S309" s="21">
        <f>VLOOKUP(H309,[1]Rates!$A$3:$D$139,3,FALSE)</f>
        <v>2.5799999999999998E-4</v>
      </c>
      <c r="T309" s="22">
        <f t="shared" si="84"/>
        <v>0</v>
      </c>
      <c r="U309" s="19">
        <f>VLOOKUP(J309,[1]Values!$A$3:$D$462,4,FALSE)</f>
        <v>0</v>
      </c>
      <c r="V309" s="20"/>
      <c r="W309" s="20">
        <f t="shared" si="85"/>
        <v>0</v>
      </c>
      <c r="X309" s="23">
        <f>VLOOKUP(H309,[1]Rates!$A$3:$D$139,4,FALSE)</f>
        <v>2.7500000000000002E-4</v>
      </c>
      <c r="Y309" s="90">
        <f t="shared" si="86"/>
        <v>0</v>
      </c>
      <c r="Z309" s="9"/>
    </row>
    <row r="310" spans="7:26" x14ac:dyDescent="0.25">
      <c r="G310" s="16"/>
      <c r="H310" s="9">
        <v>104</v>
      </c>
      <c r="I310" s="9" t="s">
        <v>82</v>
      </c>
      <c r="J310" s="17">
        <v>960</v>
      </c>
      <c r="K310" s="18">
        <v>0.9</v>
      </c>
      <c r="L310" s="19">
        <f>VLOOKUP(J310,[1]Values!$A$3:$D$462,2,FALSE)</f>
        <v>0</v>
      </c>
      <c r="M310" s="20"/>
      <c r="N310" s="20">
        <f t="shared" si="81"/>
        <v>0</v>
      </c>
      <c r="O310" s="19">
        <f>VLOOKUP(J310,[1]Values!$A$3:$D$462,3,FALSE)</f>
        <v>93610</v>
      </c>
      <c r="P310" s="19"/>
      <c r="Q310" s="19">
        <f t="shared" si="82"/>
        <v>84249</v>
      </c>
      <c r="R310" s="20">
        <f t="shared" si="83"/>
        <v>84249</v>
      </c>
      <c r="S310" s="21">
        <f>VLOOKUP(H310,[1]Rates!$A$3:$D$139,3,FALSE)</f>
        <v>0</v>
      </c>
      <c r="T310" s="22">
        <f t="shared" si="84"/>
        <v>0</v>
      </c>
      <c r="U310" s="19">
        <f>VLOOKUP(J310,[1]Values!$A$3:$D$462,4,FALSE)</f>
        <v>0</v>
      </c>
      <c r="V310" s="20"/>
      <c r="W310" s="20">
        <f t="shared" si="85"/>
        <v>0</v>
      </c>
      <c r="X310" s="23">
        <f>VLOOKUP(H310,[1]Rates!$A$3:$D$139,4,FALSE)</f>
        <v>0</v>
      </c>
      <c r="Y310" s="90">
        <f t="shared" si="86"/>
        <v>0</v>
      </c>
      <c r="Z310" s="9"/>
    </row>
    <row r="311" spans="7:26" x14ac:dyDescent="0.25">
      <c r="G311" s="16"/>
      <c r="H311" s="9">
        <v>115</v>
      </c>
      <c r="I311" s="9" t="s">
        <v>103</v>
      </c>
      <c r="J311" s="17">
        <v>960</v>
      </c>
      <c r="K311" s="18">
        <v>0.9</v>
      </c>
      <c r="L311" s="19">
        <f>VLOOKUP(J311,[1]Values!$A$3:$D$462,2,FALSE)</f>
        <v>0</v>
      </c>
      <c r="M311" s="20"/>
      <c r="N311" s="20">
        <f t="shared" si="81"/>
        <v>0</v>
      </c>
      <c r="O311" s="19">
        <f>VLOOKUP(J311,[1]Values!$A$3:$D$462,3,FALSE)</f>
        <v>93610</v>
      </c>
      <c r="P311" s="19"/>
      <c r="Q311" s="19">
        <f t="shared" si="82"/>
        <v>84249</v>
      </c>
      <c r="R311" s="20">
        <f t="shared" si="83"/>
        <v>84249</v>
      </c>
      <c r="S311" s="21">
        <f>VLOOKUP(H311,[1]Rates!$A$3:$D$139,3,FALSE)</f>
        <v>0</v>
      </c>
      <c r="T311" s="22">
        <f t="shared" si="84"/>
        <v>0</v>
      </c>
      <c r="U311" s="19">
        <f>VLOOKUP(J311,[1]Values!$A$3:$D$462,4,FALSE)</f>
        <v>0</v>
      </c>
      <c r="V311" s="20"/>
      <c r="W311" s="20">
        <f t="shared" si="85"/>
        <v>0</v>
      </c>
      <c r="X311" s="23">
        <f>VLOOKUP(H311,[1]Rates!$A$3:$D$139,4,FALSE)</f>
        <v>0</v>
      </c>
      <c r="Y311" s="90">
        <f t="shared" si="86"/>
        <v>0</v>
      </c>
      <c r="Z311" s="9"/>
    </row>
    <row r="312" spans="7:26" x14ac:dyDescent="0.25">
      <c r="G312" s="16"/>
      <c r="H312" s="9">
        <v>117</v>
      </c>
      <c r="I312" s="9" t="s">
        <v>21</v>
      </c>
      <c r="J312" s="17">
        <v>960</v>
      </c>
      <c r="K312" s="18">
        <v>0.9</v>
      </c>
      <c r="L312" s="19">
        <f>VLOOKUP(J312,[1]Values!$A$3:$D$462,2,FALSE)</f>
        <v>0</v>
      </c>
      <c r="M312" s="20"/>
      <c r="N312" s="20">
        <f t="shared" si="81"/>
        <v>0</v>
      </c>
      <c r="O312" s="19">
        <f>VLOOKUP(J312,[1]Values!$A$3:$D$462,3,FALSE)</f>
        <v>93610</v>
      </c>
      <c r="P312" s="19"/>
      <c r="Q312" s="19">
        <f t="shared" si="82"/>
        <v>84249</v>
      </c>
      <c r="R312" s="20">
        <f t="shared" si="83"/>
        <v>84249</v>
      </c>
      <c r="S312" s="21">
        <f>VLOOKUP(H312,[1]Rates!$A$3:$D$139,3,FALSE)</f>
        <v>2.1900000000000001E-4</v>
      </c>
      <c r="T312" s="22">
        <f t="shared" si="84"/>
        <v>18.450531000000002</v>
      </c>
      <c r="U312" s="19">
        <f>VLOOKUP(J312,[1]Values!$A$3:$D$462,4,FALSE)</f>
        <v>0</v>
      </c>
      <c r="V312" s="20"/>
      <c r="W312" s="20">
        <f t="shared" si="85"/>
        <v>0</v>
      </c>
      <c r="X312" s="23">
        <f>VLOOKUP(H312,[1]Rates!$A$3:$D$139,4,FALSE)</f>
        <v>2.34E-4</v>
      </c>
      <c r="Y312" s="90">
        <f t="shared" si="86"/>
        <v>0</v>
      </c>
      <c r="Z312" s="9"/>
    </row>
    <row r="313" spans="7:26" x14ac:dyDescent="0.25">
      <c r="G313" s="16"/>
      <c r="H313" s="9">
        <v>123</v>
      </c>
      <c r="I313" s="9" t="s">
        <v>29</v>
      </c>
      <c r="J313" s="17">
        <v>960</v>
      </c>
      <c r="K313" s="18">
        <v>0.9</v>
      </c>
      <c r="L313" s="19">
        <f>VLOOKUP(J313,[1]Values!$A$3:$D$462,2,FALSE)</f>
        <v>0</v>
      </c>
      <c r="M313" s="20"/>
      <c r="N313" s="20">
        <f t="shared" si="81"/>
        <v>0</v>
      </c>
      <c r="O313" s="19">
        <f>VLOOKUP(J313,[1]Values!$A$3:$D$462,3,FALSE)</f>
        <v>93610</v>
      </c>
      <c r="P313" s="19"/>
      <c r="Q313" s="19">
        <f t="shared" si="82"/>
        <v>84249</v>
      </c>
      <c r="R313" s="20">
        <f t="shared" si="83"/>
        <v>84249</v>
      </c>
      <c r="S313" s="21">
        <f>VLOOKUP(H313,[1]Rates!$A$3:$D$139,3,FALSE)</f>
        <v>9.7199999999999999E-4</v>
      </c>
      <c r="T313" s="22">
        <f t="shared" si="84"/>
        <v>81.890028000000001</v>
      </c>
      <c r="U313" s="19">
        <f>VLOOKUP(J313,[1]Values!$A$3:$D$462,4,FALSE)</f>
        <v>0</v>
      </c>
      <c r="V313" s="20"/>
      <c r="W313" s="20">
        <f t="shared" si="85"/>
        <v>0</v>
      </c>
      <c r="X313" s="23">
        <f>VLOOKUP(H313,[1]Rates!$A$3:$D$139,4,FALSE)</f>
        <v>1.0369999999999999E-3</v>
      </c>
      <c r="Y313" s="90">
        <f t="shared" si="86"/>
        <v>0</v>
      </c>
      <c r="Z313" s="9"/>
    </row>
    <row r="314" spans="7:26" ht="15.75" thickBot="1" x14ac:dyDescent="0.3">
      <c r="G314" s="24"/>
      <c r="H314" s="25"/>
      <c r="I314" s="25"/>
      <c r="J314" s="93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6"/>
      <c r="Z314" s="9"/>
    </row>
    <row r="315" spans="7:26" x14ac:dyDescent="0.25">
      <c r="G315" s="9">
        <v>115</v>
      </c>
      <c r="H315" s="9" t="s">
        <v>103</v>
      </c>
      <c r="I315" s="9"/>
      <c r="J315" s="17"/>
      <c r="K315" s="18"/>
      <c r="L315" s="20"/>
      <c r="M315" s="20"/>
      <c r="N315" s="20"/>
      <c r="O315" s="20"/>
      <c r="P315" s="20"/>
      <c r="Q315" s="20"/>
      <c r="R315" s="20"/>
      <c r="S315" s="23"/>
      <c r="T315" s="22">
        <f>SUM(T209:T314)</f>
        <v>549859.67368110036</v>
      </c>
      <c r="U315" s="20"/>
      <c r="V315" s="20"/>
      <c r="W315" s="20"/>
      <c r="X315" s="23"/>
      <c r="Y315" s="22">
        <f>SUM(Y209:Y314)</f>
        <v>52945.3457136</v>
      </c>
      <c r="Z315" s="27">
        <f>T315+Y315</f>
        <v>602805.01939470042</v>
      </c>
    </row>
    <row r="316" spans="7:26" x14ac:dyDescent="0.25">
      <c r="G316" s="9"/>
      <c r="H316" s="9"/>
      <c r="I316" s="9"/>
      <c r="J316" s="17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7:26" x14ac:dyDescent="0.25">
      <c r="G317" s="9"/>
      <c r="H317" s="9"/>
      <c r="I317" s="9"/>
      <c r="J317" s="17"/>
      <c r="K317" s="18"/>
      <c r="L317" s="20"/>
      <c r="M317" s="20"/>
      <c r="N317" s="20"/>
      <c r="O317" s="20"/>
      <c r="P317" s="20"/>
      <c r="Q317" s="20"/>
      <c r="R317" s="20"/>
      <c r="S317" s="23"/>
      <c r="T317" s="22"/>
      <c r="U317" s="20"/>
      <c r="V317" s="20"/>
      <c r="W317" s="20"/>
      <c r="X317" s="23"/>
      <c r="Y317" s="22"/>
      <c r="Z317" s="9"/>
    </row>
    <row r="318" spans="7:26" ht="15.75" thickBot="1" x14ac:dyDescent="0.3">
      <c r="G318" s="9"/>
      <c r="H318" s="9"/>
      <c r="I318" s="9"/>
      <c r="J318" s="10" t="s">
        <v>53</v>
      </c>
      <c r="K318" s="11" t="s">
        <v>54</v>
      </c>
      <c r="L318" s="12" t="s">
        <v>55</v>
      </c>
      <c r="M318" s="12" t="s">
        <v>160</v>
      </c>
      <c r="N318" s="12"/>
      <c r="O318" s="12" t="s">
        <v>56</v>
      </c>
      <c r="P318" s="12" t="s">
        <v>161</v>
      </c>
      <c r="Q318" s="12"/>
      <c r="R318" s="12" t="s">
        <v>57</v>
      </c>
      <c r="S318" s="13" t="s">
        <v>58</v>
      </c>
      <c r="T318" s="14" t="s">
        <v>59</v>
      </c>
      <c r="U318" s="12" t="s">
        <v>60</v>
      </c>
      <c r="V318" s="12" t="s">
        <v>61</v>
      </c>
      <c r="W318" s="12" t="s">
        <v>62</v>
      </c>
      <c r="X318" s="13" t="s">
        <v>63</v>
      </c>
      <c r="Y318" s="14" t="s">
        <v>64</v>
      </c>
      <c r="Z318" s="9"/>
    </row>
    <row r="319" spans="7:26" ht="15.75" x14ac:dyDescent="0.25">
      <c r="G319" s="82">
        <v>89</v>
      </c>
      <c r="H319" s="83" t="s">
        <v>104</v>
      </c>
      <c r="I319" s="15"/>
      <c r="J319" s="84"/>
      <c r="K319" s="85"/>
      <c r="L319" s="86"/>
      <c r="M319" s="86"/>
      <c r="N319" s="86"/>
      <c r="O319" s="86"/>
      <c r="P319" s="86"/>
      <c r="Q319" s="86"/>
      <c r="R319" s="86"/>
      <c r="S319" s="87"/>
      <c r="T319" s="88"/>
      <c r="U319" s="86"/>
      <c r="V319" s="86"/>
      <c r="W319" s="86"/>
      <c r="X319" s="87"/>
      <c r="Y319" s="89"/>
      <c r="Z319" s="9"/>
    </row>
    <row r="320" spans="7:26" x14ac:dyDescent="0.25">
      <c r="G320" s="16"/>
      <c r="H320" s="9">
        <v>1</v>
      </c>
      <c r="I320" s="9" t="s">
        <v>11</v>
      </c>
      <c r="J320" s="17">
        <v>300</v>
      </c>
      <c r="K320" s="18">
        <v>0.6</v>
      </c>
      <c r="L320" s="19">
        <f>VLOOKUP(J320,[1]Values!$A$3:$D$462,2,FALSE)</f>
        <v>30947345</v>
      </c>
      <c r="M320" s="20">
        <v>-47726</v>
      </c>
      <c r="N320" s="20">
        <f t="shared" ref="N320:N338" si="87">(L320-M320)*K320</f>
        <v>18597042.599999998</v>
      </c>
      <c r="O320" s="19">
        <f>VLOOKUP(J320,[1]Values!$A$3:$D$462,3,FALSE)</f>
        <v>100065</v>
      </c>
      <c r="P320" s="19"/>
      <c r="Q320" s="19">
        <f t="shared" ref="Q320:Q338" si="88">(O320-P320)*K320</f>
        <v>60039</v>
      </c>
      <c r="R320" s="20">
        <f t="shared" ref="R320:R338" si="89">(L320-M320+O320-P320)*K320</f>
        <v>18657081.599999998</v>
      </c>
      <c r="S320" s="21">
        <f>VLOOKUP(H320,[1]Rates!$A$3:$D$139,3,FALSE)</f>
        <v>1.908E-3</v>
      </c>
      <c r="T320" s="22">
        <f t="shared" ref="T320:T338" si="90">R320*S320</f>
        <v>35597.711692799996</v>
      </c>
      <c r="U320" s="19">
        <f>VLOOKUP(J320,[1]Values!$A$3:$D$462,4,FALSE)</f>
        <v>4988761</v>
      </c>
      <c r="V320" s="20">
        <v>-3637</v>
      </c>
      <c r="W320" s="20">
        <f t="shared" ref="W320:W338" si="91">(U320-V320)*K320</f>
        <v>2995438.8</v>
      </c>
      <c r="X320" s="23">
        <f>VLOOKUP(H320,[1]Rates!$A$3:$D$139,4,FALSE)</f>
        <v>2.0739999999999999E-3</v>
      </c>
      <c r="Y320" s="90">
        <f t="shared" ref="Y320:Y338" si="92">W320*X320</f>
        <v>6212.5400711999991</v>
      </c>
      <c r="Z320" s="9"/>
    </row>
    <row r="321" spans="7:26" x14ac:dyDescent="0.25">
      <c r="G321" s="16"/>
      <c r="H321" s="9">
        <v>2</v>
      </c>
      <c r="I321" s="9" t="s">
        <v>27</v>
      </c>
      <c r="J321" s="17">
        <v>300</v>
      </c>
      <c r="K321" s="18">
        <v>0.6</v>
      </c>
      <c r="L321" s="19">
        <f>VLOOKUP(J321,[1]Values!$A$3:$D$462,2,FALSE)</f>
        <v>30947345</v>
      </c>
      <c r="M321" s="20">
        <v>-47726</v>
      </c>
      <c r="N321" s="20">
        <f t="shared" si="87"/>
        <v>18597042.599999998</v>
      </c>
      <c r="O321" s="19">
        <f>VLOOKUP(J321,[1]Values!$A$3:$D$462,3,FALSE)</f>
        <v>100065</v>
      </c>
      <c r="P321" s="19"/>
      <c r="Q321" s="19">
        <f t="shared" si="88"/>
        <v>60039</v>
      </c>
      <c r="R321" s="20">
        <f t="shared" si="89"/>
        <v>18657081.599999998</v>
      </c>
      <c r="S321" s="21">
        <f>VLOOKUP(H321,[1]Rates!$A$3:$D$139,3,FALSE)</f>
        <v>2.0900000000000001E-4</v>
      </c>
      <c r="T321" s="22">
        <f t="shared" si="90"/>
        <v>3899.3300543999999</v>
      </c>
      <c r="U321" s="19">
        <f>VLOOKUP(J321,[1]Values!$A$3:$D$462,4,FALSE)</f>
        <v>4988761</v>
      </c>
      <c r="V321" s="20">
        <v>-3637</v>
      </c>
      <c r="W321" s="20">
        <f t="shared" si="91"/>
        <v>2995438.8</v>
      </c>
      <c r="X321" s="23">
        <f>VLOOKUP(H321,[1]Rates!$A$3:$D$139,4,FALSE)</f>
        <v>2.3000000000000001E-4</v>
      </c>
      <c r="Y321" s="90">
        <f t="shared" si="92"/>
        <v>688.95092399999999</v>
      </c>
      <c r="Z321" s="9"/>
    </row>
    <row r="322" spans="7:26" x14ac:dyDescent="0.25">
      <c r="G322" s="16"/>
      <c r="H322" s="9">
        <v>3</v>
      </c>
      <c r="I322" s="9" t="s">
        <v>20</v>
      </c>
      <c r="J322" s="17">
        <v>300</v>
      </c>
      <c r="K322" s="18">
        <v>0.6</v>
      </c>
      <c r="L322" s="19">
        <f>VLOOKUP(J322,[1]Values!$A$3:$D$462,2,FALSE)</f>
        <v>30947345</v>
      </c>
      <c r="M322" s="20">
        <v>-47726</v>
      </c>
      <c r="N322" s="20">
        <f t="shared" si="87"/>
        <v>18597042.599999998</v>
      </c>
      <c r="O322" s="19">
        <f>VLOOKUP(J322,[1]Values!$A$3:$D$462,3,FALSE)</f>
        <v>100065</v>
      </c>
      <c r="P322" s="19"/>
      <c r="Q322" s="19">
        <f t="shared" si="88"/>
        <v>60039</v>
      </c>
      <c r="R322" s="20">
        <f t="shared" si="89"/>
        <v>18657081.599999998</v>
      </c>
      <c r="S322" s="21">
        <f>VLOOKUP(H322,[1]Rates!$A$3:$D$139,3,FALSE)</f>
        <v>4.9299999999999995E-4</v>
      </c>
      <c r="T322" s="22">
        <f t="shared" si="90"/>
        <v>9197.9412287999985</v>
      </c>
      <c r="U322" s="19">
        <f>VLOOKUP(J322,[1]Values!$A$3:$D$462,4,FALSE)</f>
        <v>4988761</v>
      </c>
      <c r="V322" s="20">
        <v>-3637</v>
      </c>
      <c r="W322" s="20">
        <f t="shared" si="91"/>
        <v>2995438.8</v>
      </c>
      <c r="X322" s="23">
        <f>VLOOKUP(H322,[1]Rates!$A$3:$D$139,4,FALSE)</f>
        <v>5.2599999999999999E-4</v>
      </c>
      <c r="Y322" s="90">
        <f t="shared" si="92"/>
        <v>1575.6008087999999</v>
      </c>
      <c r="Z322" s="9"/>
    </row>
    <row r="323" spans="7:26" x14ac:dyDescent="0.25">
      <c r="G323" s="16"/>
      <c r="H323" s="9">
        <v>5</v>
      </c>
      <c r="I323" s="9" t="s">
        <v>17</v>
      </c>
      <c r="J323" s="17">
        <v>300</v>
      </c>
      <c r="K323" s="18">
        <v>0.6</v>
      </c>
      <c r="L323" s="19">
        <f>VLOOKUP(J323,[1]Values!$A$3:$D$462,2,FALSE)</f>
        <v>30947345</v>
      </c>
      <c r="M323" s="20">
        <v>-47726</v>
      </c>
      <c r="N323" s="20">
        <f t="shared" si="87"/>
        <v>18597042.599999998</v>
      </c>
      <c r="O323" s="19">
        <f>VLOOKUP(J323,[1]Values!$A$3:$D$462,3,FALSE)</f>
        <v>100065</v>
      </c>
      <c r="P323" s="19"/>
      <c r="Q323" s="19">
        <f t="shared" si="88"/>
        <v>60039</v>
      </c>
      <c r="R323" s="20">
        <f t="shared" si="89"/>
        <v>18657081.599999998</v>
      </c>
      <c r="S323" s="21">
        <f>VLOOKUP(H323,[1]Rates!$A$3:$D$139,3,FALSE)</f>
        <v>6.038E-3</v>
      </c>
      <c r="T323" s="22">
        <f t="shared" si="90"/>
        <v>112651.45870079998</v>
      </c>
      <c r="U323" s="19">
        <f>VLOOKUP(J323,[1]Values!$A$3:$D$462,4,FALSE)</f>
        <v>4988761</v>
      </c>
      <c r="V323" s="20">
        <v>-3637</v>
      </c>
      <c r="W323" s="20">
        <f t="shared" si="91"/>
        <v>2995438.8</v>
      </c>
      <c r="X323" s="23">
        <f>VLOOKUP(H323,[1]Rates!$A$3:$D$139,4,FALSE)</f>
        <v>6.2370000000000004E-3</v>
      </c>
      <c r="Y323" s="90">
        <f t="shared" si="92"/>
        <v>18682.5517956</v>
      </c>
      <c r="Z323" s="9"/>
    </row>
    <row r="324" spans="7:26" x14ac:dyDescent="0.25">
      <c r="G324" s="16"/>
      <c r="H324" s="9">
        <v>137</v>
      </c>
      <c r="I324" s="9" t="s">
        <v>140</v>
      </c>
      <c r="J324" s="17">
        <v>300</v>
      </c>
      <c r="K324" s="18">
        <v>0.6</v>
      </c>
      <c r="L324" s="19">
        <f>VLOOKUP(J324,[1]Values!$A$3:$D$462,2,FALSE)</f>
        <v>30947345</v>
      </c>
      <c r="M324" s="20">
        <v>-47726</v>
      </c>
      <c r="N324" s="20">
        <f t="shared" si="87"/>
        <v>18597042.599999998</v>
      </c>
      <c r="O324" s="19">
        <f>VLOOKUP(J324,[1]Values!$A$3:$D$462,3,FALSE)</f>
        <v>100065</v>
      </c>
      <c r="P324" s="19"/>
      <c r="Q324" s="19">
        <f t="shared" si="88"/>
        <v>60039</v>
      </c>
      <c r="R324" s="20">
        <f t="shared" si="89"/>
        <v>18657081.599999998</v>
      </c>
      <c r="S324" s="21">
        <f>VLOOKUP(H324,[1]Rates!$A$3:$D$139,3,FALSE)</f>
        <v>7.2000000000000002E-5</v>
      </c>
      <c r="T324" s="22">
        <f t="shared" si="90"/>
        <v>1343.3098751999999</v>
      </c>
      <c r="U324" s="19">
        <f>VLOOKUP(J324,[1]Values!$A$3:$D$462,4,FALSE)</f>
        <v>4988761</v>
      </c>
      <c r="V324" s="20">
        <v>-3637</v>
      </c>
      <c r="W324" s="20">
        <f t="shared" si="91"/>
        <v>2995438.8</v>
      </c>
      <c r="X324" s="23">
        <f>VLOOKUP(H324,[1]Rates!$A$3:$D$139,4,FALSE)</f>
        <v>6.9999999999999994E-5</v>
      </c>
      <c r="Y324" s="90">
        <f t="shared" si="92"/>
        <v>209.68071599999996</v>
      </c>
      <c r="Z324" s="9"/>
    </row>
    <row r="325" spans="7:26" x14ac:dyDescent="0.25">
      <c r="G325" s="16"/>
      <c r="H325" s="9">
        <v>6</v>
      </c>
      <c r="I325" s="9" t="s">
        <v>70</v>
      </c>
      <c r="J325" s="17">
        <v>300</v>
      </c>
      <c r="K325" s="18">
        <v>0.6</v>
      </c>
      <c r="L325" s="19">
        <f>VLOOKUP(J325,[1]Values!$A$3:$D$462,2,FALSE)</f>
        <v>30947345</v>
      </c>
      <c r="M325" s="20">
        <v>-47726</v>
      </c>
      <c r="N325" s="20">
        <f t="shared" si="87"/>
        <v>18597042.599999998</v>
      </c>
      <c r="O325" s="19">
        <f>VLOOKUP(J325,[1]Values!$A$3:$D$462,3,FALSE)</f>
        <v>100065</v>
      </c>
      <c r="P325" s="19"/>
      <c r="Q325" s="19">
        <f t="shared" si="88"/>
        <v>60039</v>
      </c>
      <c r="R325" s="20">
        <f t="shared" si="89"/>
        <v>18657081.599999998</v>
      </c>
      <c r="S325" s="21">
        <f>VLOOKUP(H325,[1]Rates!$A$3:$D$139,3,FALSE)</f>
        <v>0</v>
      </c>
      <c r="T325" s="22">
        <f t="shared" si="90"/>
        <v>0</v>
      </c>
      <c r="U325" s="19">
        <f>VLOOKUP(J325,[1]Values!$A$3:$D$462,4,FALSE)</f>
        <v>4988761</v>
      </c>
      <c r="V325" s="20">
        <v>-3637</v>
      </c>
      <c r="W325" s="20">
        <f t="shared" si="91"/>
        <v>2995438.8</v>
      </c>
      <c r="X325" s="23">
        <f>VLOOKUP(H325,[1]Rates!$A$3:$D$139,4,FALSE)</f>
        <v>0</v>
      </c>
      <c r="Y325" s="90">
        <f t="shared" si="92"/>
        <v>0</v>
      </c>
      <c r="Z325" s="9"/>
    </row>
    <row r="326" spans="7:26" x14ac:dyDescent="0.25">
      <c r="G326" s="16"/>
      <c r="H326" s="9">
        <v>7</v>
      </c>
      <c r="I326" s="9" t="s">
        <v>9</v>
      </c>
      <c r="J326" s="17">
        <v>300</v>
      </c>
      <c r="K326" s="18">
        <v>0.6</v>
      </c>
      <c r="L326" s="19">
        <f>VLOOKUP(J326,[1]Values!$A$3:$D$462,2,FALSE)</f>
        <v>30947345</v>
      </c>
      <c r="M326" s="20">
        <v>-47726</v>
      </c>
      <c r="N326" s="20">
        <f t="shared" si="87"/>
        <v>18597042.599999998</v>
      </c>
      <c r="O326" s="19">
        <f>VLOOKUP(J326,[1]Values!$A$3:$D$462,3,FALSE)</f>
        <v>100065</v>
      </c>
      <c r="P326" s="19"/>
      <c r="Q326" s="19">
        <f t="shared" si="88"/>
        <v>60039</v>
      </c>
      <c r="R326" s="20">
        <f t="shared" si="89"/>
        <v>18657081.599999998</v>
      </c>
      <c r="S326" s="21">
        <f>VLOOKUP(H326,[1]Rates!$A$3:$D$139,3,FALSE)</f>
        <v>1.01E-4</v>
      </c>
      <c r="T326" s="22">
        <f t="shared" si="90"/>
        <v>1884.3652415999998</v>
      </c>
      <c r="U326" s="19">
        <f>VLOOKUP(J326,[1]Values!$A$3:$D$462,4,FALSE)</f>
        <v>4988761</v>
      </c>
      <c r="V326" s="20">
        <v>-3637</v>
      </c>
      <c r="W326" s="20">
        <f t="shared" si="91"/>
        <v>2995438.8</v>
      </c>
      <c r="X326" s="23">
        <f>VLOOKUP(H326,[1]Rates!$A$3:$D$139,4,FALSE)</f>
        <v>1.08E-4</v>
      </c>
      <c r="Y326" s="90">
        <f t="shared" si="92"/>
        <v>323.50739039999996</v>
      </c>
      <c r="Z326" s="9"/>
    </row>
    <row r="327" spans="7:26" x14ac:dyDescent="0.25">
      <c r="G327" s="16"/>
      <c r="H327" s="9">
        <v>8</v>
      </c>
      <c r="I327" s="9" t="s">
        <v>23</v>
      </c>
      <c r="J327" s="17">
        <v>300</v>
      </c>
      <c r="K327" s="18">
        <v>0.6</v>
      </c>
      <c r="L327" s="19">
        <f>VLOOKUP(J327,[1]Values!$A$3:$D$462,2,FALSE)</f>
        <v>30947345</v>
      </c>
      <c r="M327" s="20">
        <v>-47726</v>
      </c>
      <c r="N327" s="20">
        <f t="shared" si="87"/>
        <v>18597042.599999998</v>
      </c>
      <c r="O327" s="19">
        <f>VLOOKUP(J327,[1]Values!$A$3:$D$462,3,FALSE)</f>
        <v>100065</v>
      </c>
      <c r="P327" s="19"/>
      <c r="Q327" s="19">
        <f t="shared" si="88"/>
        <v>60039</v>
      </c>
      <c r="R327" s="20">
        <f t="shared" si="89"/>
        <v>18657081.599999998</v>
      </c>
      <c r="S327" s="21">
        <f>VLOOKUP(H327,[1]Rates!$A$3:$D$139,3,FALSE)</f>
        <v>1.5300000000000001E-4</v>
      </c>
      <c r="T327" s="22">
        <f t="shared" si="90"/>
        <v>2854.5334847999998</v>
      </c>
      <c r="U327" s="19">
        <f>VLOOKUP(J327,[1]Values!$A$3:$D$462,4,FALSE)</f>
        <v>4988761</v>
      </c>
      <c r="V327" s="20">
        <v>-3637</v>
      </c>
      <c r="W327" s="20">
        <f t="shared" si="91"/>
        <v>2995438.8</v>
      </c>
      <c r="X327" s="23">
        <f>VLOOKUP(H327,[1]Rates!$A$3:$D$139,4,FALSE)</f>
        <v>1.64E-4</v>
      </c>
      <c r="Y327" s="90">
        <f t="shared" si="92"/>
        <v>491.25196319999998</v>
      </c>
      <c r="Z327" s="9"/>
    </row>
    <row r="328" spans="7:26" x14ac:dyDescent="0.25">
      <c r="G328" s="16"/>
      <c r="H328" s="9">
        <v>10</v>
      </c>
      <c r="I328" s="9" t="s">
        <v>105</v>
      </c>
      <c r="J328" s="17">
        <v>300</v>
      </c>
      <c r="K328" s="18">
        <v>0</v>
      </c>
      <c r="L328" s="19">
        <f>VLOOKUP(J328,[1]Values!$A$3:$D$462,2,FALSE)</f>
        <v>30947345</v>
      </c>
      <c r="M328" s="20">
        <v>-47726</v>
      </c>
      <c r="N328" s="20">
        <f t="shared" si="87"/>
        <v>0</v>
      </c>
      <c r="O328" s="19">
        <f>VLOOKUP(J328,[1]Values!$A$3:$D$462,3,FALSE)</f>
        <v>100065</v>
      </c>
      <c r="P328" s="19"/>
      <c r="Q328" s="19">
        <f t="shared" si="88"/>
        <v>0</v>
      </c>
      <c r="R328" s="20">
        <f t="shared" si="89"/>
        <v>0</v>
      </c>
      <c r="S328" s="21">
        <f>VLOOKUP(H328,[1]Rates!$A$3:$D$139,3,FALSE)</f>
        <v>0</v>
      </c>
      <c r="T328" s="22">
        <f t="shared" si="90"/>
        <v>0</v>
      </c>
      <c r="U328" s="19">
        <f>VLOOKUP(J328,[1]Values!$A$3:$D$462,4,FALSE)</f>
        <v>4988761</v>
      </c>
      <c r="V328" s="20">
        <v>-3637</v>
      </c>
      <c r="W328" s="20">
        <f t="shared" si="91"/>
        <v>0</v>
      </c>
      <c r="X328" s="23">
        <f>VLOOKUP(H328,[1]Rates!$A$3:$D$139,4,FALSE)</f>
        <v>0</v>
      </c>
      <c r="Y328" s="90">
        <f t="shared" si="92"/>
        <v>0</v>
      </c>
      <c r="Z328" s="9"/>
    </row>
    <row r="329" spans="7:26" x14ac:dyDescent="0.25">
      <c r="G329" s="16"/>
      <c r="H329" s="9">
        <v>17</v>
      </c>
      <c r="I329" s="9" t="s">
        <v>16</v>
      </c>
      <c r="J329" s="17">
        <v>300</v>
      </c>
      <c r="K329" s="18">
        <v>0.6</v>
      </c>
      <c r="L329" s="19">
        <f>VLOOKUP(J329,[1]Values!$A$3:$D$462,2,FALSE)</f>
        <v>30947345</v>
      </c>
      <c r="M329" s="20">
        <v>-47726</v>
      </c>
      <c r="N329" s="20">
        <f t="shared" si="87"/>
        <v>18597042.599999998</v>
      </c>
      <c r="O329" s="19">
        <f>VLOOKUP(J329,[1]Values!$A$3:$D$462,3,FALSE)</f>
        <v>100065</v>
      </c>
      <c r="P329" s="19"/>
      <c r="Q329" s="19">
        <f t="shared" si="88"/>
        <v>60039</v>
      </c>
      <c r="R329" s="20">
        <f t="shared" si="89"/>
        <v>18657081.599999998</v>
      </c>
      <c r="S329" s="21">
        <f>VLOOKUP(H329,[1]Rates!$A$3:$D$139,3,FALSE)</f>
        <v>6.0700000000000001E-4</v>
      </c>
      <c r="T329" s="22">
        <f t="shared" si="90"/>
        <v>11324.848531199999</v>
      </c>
      <c r="U329" s="19">
        <f>VLOOKUP(J329,[1]Values!$A$3:$D$462,4,FALSE)</f>
        <v>4988761</v>
      </c>
      <c r="V329" s="20">
        <v>-3637</v>
      </c>
      <c r="W329" s="20">
        <f t="shared" si="91"/>
        <v>2995438.8</v>
      </c>
      <c r="X329" s="23">
        <f>VLOOKUP(H329,[1]Rates!$A$3:$D$139,4,FALSE)</f>
        <v>6.4899999999999995E-4</v>
      </c>
      <c r="Y329" s="90">
        <f t="shared" si="92"/>
        <v>1944.0397811999997</v>
      </c>
      <c r="Z329" s="9"/>
    </row>
    <row r="330" spans="7:26" x14ac:dyDescent="0.25">
      <c r="G330" s="16"/>
      <c r="H330" s="9">
        <v>32</v>
      </c>
      <c r="I330" s="9" t="s">
        <v>5</v>
      </c>
      <c r="J330" s="17">
        <v>300</v>
      </c>
      <c r="K330" s="18">
        <v>0.6</v>
      </c>
      <c r="L330" s="19">
        <f>VLOOKUP(J330,[1]Values!$A$3:$D$462,2,FALSE)</f>
        <v>30947345</v>
      </c>
      <c r="M330" s="20">
        <v>-47726</v>
      </c>
      <c r="N330" s="20">
        <f t="shared" si="87"/>
        <v>18597042.599999998</v>
      </c>
      <c r="O330" s="19">
        <f>VLOOKUP(J330,[1]Values!$A$3:$D$462,3,FALSE)</f>
        <v>100065</v>
      </c>
      <c r="P330" s="19"/>
      <c r="Q330" s="19">
        <f t="shared" si="88"/>
        <v>60039</v>
      </c>
      <c r="R330" s="20">
        <f t="shared" si="89"/>
        <v>18657081.599999998</v>
      </c>
      <c r="S330" s="21">
        <f>VLOOKUP(H330,[1]Rates!$A$3:$D$139,3,FALSE)</f>
        <v>9.7199999999999999E-4</v>
      </c>
      <c r="T330" s="22">
        <f t="shared" si="90"/>
        <v>18134.683315199996</v>
      </c>
      <c r="U330" s="19">
        <f>VLOOKUP(J330,[1]Values!$A$3:$D$462,4,FALSE)</f>
        <v>4988761</v>
      </c>
      <c r="V330" s="20">
        <v>-3637</v>
      </c>
      <c r="W330" s="20">
        <f t="shared" si="91"/>
        <v>2995438.8</v>
      </c>
      <c r="X330" s="23">
        <f>VLOOKUP(H330,[1]Rates!$A$3:$D$139,4,FALSE)</f>
        <v>1.024E-3</v>
      </c>
      <c r="Y330" s="90">
        <f t="shared" si="92"/>
        <v>3067.3293311999996</v>
      </c>
      <c r="Z330" s="9"/>
    </row>
    <row r="331" spans="7:26" x14ac:dyDescent="0.25">
      <c r="G331" s="16"/>
      <c r="H331" s="9">
        <v>38</v>
      </c>
      <c r="I331" s="9" t="s">
        <v>12</v>
      </c>
      <c r="J331" s="17">
        <v>300</v>
      </c>
      <c r="K331" s="18">
        <v>0.6</v>
      </c>
      <c r="L331" s="19">
        <f>VLOOKUP(J331,[1]Values!$A$3:$D$462,2,FALSE)</f>
        <v>30947345</v>
      </c>
      <c r="M331" s="20">
        <v>-47726</v>
      </c>
      <c r="N331" s="20">
        <f t="shared" si="87"/>
        <v>18597042.599999998</v>
      </c>
      <c r="O331" s="19">
        <f>VLOOKUP(J331,[1]Values!$A$3:$D$462,3,FALSE)</f>
        <v>100065</v>
      </c>
      <c r="P331" s="19"/>
      <c r="Q331" s="19">
        <f t="shared" si="88"/>
        <v>60039</v>
      </c>
      <c r="R331" s="20">
        <f t="shared" si="89"/>
        <v>18657081.599999998</v>
      </c>
      <c r="S331" s="21">
        <f>VLOOKUP(H331,[1]Rates!$A$3:$D$139,3,FALSE)</f>
        <v>9.8999999999999994E-5</v>
      </c>
      <c r="T331" s="22">
        <f t="shared" si="90"/>
        <v>1847.0510783999996</v>
      </c>
      <c r="U331" s="19">
        <f>VLOOKUP(J331,[1]Values!$A$3:$D$462,4,FALSE)</f>
        <v>4988761</v>
      </c>
      <c r="V331" s="20">
        <v>-3637</v>
      </c>
      <c r="W331" s="20">
        <f t="shared" si="91"/>
        <v>2995438.8</v>
      </c>
      <c r="X331" s="23">
        <f>VLOOKUP(H331,[1]Rates!$A$3:$D$139,4,FALSE)</f>
        <v>8.6000000000000003E-5</v>
      </c>
      <c r="Y331" s="90">
        <f t="shared" si="92"/>
        <v>257.6077368</v>
      </c>
      <c r="Z331" s="9"/>
    </row>
    <row r="332" spans="7:26" x14ac:dyDescent="0.25">
      <c r="G332" s="16"/>
      <c r="H332" s="9">
        <v>41</v>
      </c>
      <c r="I332" s="9" t="s">
        <v>77</v>
      </c>
      <c r="J332" s="17">
        <v>300</v>
      </c>
      <c r="K332" s="18">
        <v>0.6</v>
      </c>
      <c r="L332" s="19">
        <f>VLOOKUP(J332,[1]Values!$A$3:$D$462,2,FALSE)</f>
        <v>30947345</v>
      </c>
      <c r="M332" s="20">
        <v>-47726</v>
      </c>
      <c r="N332" s="20">
        <f t="shared" si="87"/>
        <v>18597042.599999998</v>
      </c>
      <c r="O332" s="19">
        <f>VLOOKUP(J332,[1]Values!$A$3:$D$462,3,FALSE)</f>
        <v>100065</v>
      </c>
      <c r="P332" s="19"/>
      <c r="Q332" s="19">
        <f t="shared" si="88"/>
        <v>60039</v>
      </c>
      <c r="R332" s="20">
        <f t="shared" si="89"/>
        <v>18657081.599999998</v>
      </c>
      <c r="S332" s="21">
        <f>VLOOKUP(H332,[1]Rates!$A$3:$D$139,3,FALSE)</f>
        <v>0</v>
      </c>
      <c r="T332" s="22">
        <f t="shared" si="90"/>
        <v>0</v>
      </c>
      <c r="U332" s="19">
        <f>VLOOKUP(J332,[1]Values!$A$3:$D$462,4,FALSE)</f>
        <v>4988761</v>
      </c>
      <c r="V332" s="20">
        <v>-3637</v>
      </c>
      <c r="W332" s="20">
        <f t="shared" si="91"/>
        <v>2995438.8</v>
      </c>
      <c r="X332" s="23">
        <f>VLOOKUP(H332,[1]Rates!$A$3:$D$139,4,FALSE)</f>
        <v>0</v>
      </c>
      <c r="Y332" s="90">
        <f t="shared" si="92"/>
        <v>0</v>
      </c>
      <c r="Z332" s="9"/>
    </row>
    <row r="333" spans="7:26" x14ac:dyDescent="0.25">
      <c r="G333" s="16"/>
      <c r="H333" s="9">
        <v>55</v>
      </c>
      <c r="I333" s="9" t="s">
        <v>26</v>
      </c>
      <c r="J333" s="17">
        <v>300</v>
      </c>
      <c r="K333" s="18">
        <v>0.6</v>
      </c>
      <c r="L333" s="19">
        <f>VLOOKUP(J333,[1]Values!$A$3:$D$462,2,FALSE)</f>
        <v>30947345</v>
      </c>
      <c r="M333" s="20">
        <v>-47726</v>
      </c>
      <c r="N333" s="20">
        <f t="shared" si="87"/>
        <v>18597042.599999998</v>
      </c>
      <c r="O333" s="19">
        <f>VLOOKUP(J333,[1]Values!$A$3:$D$462,3,FALSE)</f>
        <v>100065</v>
      </c>
      <c r="P333" s="19"/>
      <c r="Q333" s="19">
        <f t="shared" si="88"/>
        <v>60039</v>
      </c>
      <c r="R333" s="20">
        <f t="shared" si="89"/>
        <v>18657081.599999998</v>
      </c>
      <c r="S333" s="21">
        <f>VLOOKUP(H333,[1]Rates!$A$3:$D$139,3,FALSE)</f>
        <v>1.45E-4</v>
      </c>
      <c r="T333" s="22">
        <f t="shared" si="90"/>
        <v>2705.2768319999996</v>
      </c>
      <c r="U333" s="19">
        <f>VLOOKUP(J333,[1]Values!$A$3:$D$462,4,FALSE)</f>
        <v>4988761</v>
      </c>
      <c r="V333" s="20">
        <v>-3637</v>
      </c>
      <c r="W333" s="20">
        <f t="shared" si="91"/>
        <v>2995438.8</v>
      </c>
      <c r="X333" s="23">
        <f>VLOOKUP(H333,[1]Rates!$A$3:$D$139,4,FALSE)</f>
        <v>1.35E-4</v>
      </c>
      <c r="Y333" s="90">
        <f t="shared" si="92"/>
        <v>404.38423799999998</v>
      </c>
      <c r="Z333" s="9"/>
    </row>
    <row r="334" spans="7:26" x14ac:dyDescent="0.25">
      <c r="G334" s="16"/>
      <c r="H334" s="9">
        <v>71</v>
      </c>
      <c r="I334" s="9" t="s">
        <v>18</v>
      </c>
      <c r="J334" s="17">
        <v>300</v>
      </c>
      <c r="K334" s="18">
        <v>0</v>
      </c>
      <c r="L334" s="19">
        <f>VLOOKUP(J334,[1]Values!$A$3:$D$462,2,FALSE)</f>
        <v>30947345</v>
      </c>
      <c r="M334" s="20">
        <v>-47726</v>
      </c>
      <c r="N334" s="20">
        <f t="shared" si="87"/>
        <v>0</v>
      </c>
      <c r="O334" s="19">
        <f>VLOOKUP(J334,[1]Values!$A$3:$D$462,3,FALSE)</f>
        <v>100065</v>
      </c>
      <c r="P334" s="19"/>
      <c r="Q334" s="19">
        <f t="shared" si="88"/>
        <v>0</v>
      </c>
      <c r="R334" s="20">
        <f t="shared" si="89"/>
        <v>0</v>
      </c>
      <c r="S334" s="21">
        <f>VLOOKUP(H334,[1]Rates!$A$3:$D$139,3,FALSE)</f>
        <v>9.0000000000000002E-6</v>
      </c>
      <c r="T334" s="22">
        <f t="shared" si="90"/>
        <v>0</v>
      </c>
      <c r="U334" s="19">
        <f>VLOOKUP(J334,[1]Values!$A$3:$D$462,4,FALSE)</f>
        <v>4988761</v>
      </c>
      <c r="V334" s="20">
        <v>-3637</v>
      </c>
      <c r="W334" s="20">
        <f t="shared" si="91"/>
        <v>0</v>
      </c>
      <c r="X334" s="23">
        <f>VLOOKUP(H334,[1]Rates!$A$3:$D$139,4,FALSE)</f>
        <v>9.0000000000000002E-6</v>
      </c>
      <c r="Y334" s="90">
        <f t="shared" si="92"/>
        <v>0</v>
      </c>
      <c r="Z334" s="9"/>
    </row>
    <row r="335" spans="7:26" x14ac:dyDescent="0.25">
      <c r="G335" s="16"/>
      <c r="H335" s="9">
        <v>72</v>
      </c>
      <c r="I335" s="9" t="s">
        <v>28</v>
      </c>
      <c r="J335" s="17">
        <v>300</v>
      </c>
      <c r="K335" s="18">
        <v>0</v>
      </c>
      <c r="L335" s="19">
        <f>VLOOKUP(J335,[1]Values!$A$3:$D$462,2,FALSE)</f>
        <v>30947345</v>
      </c>
      <c r="M335" s="20">
        <v>-47726</v>
      </c>
      <c r="N335" s="20">
        <f t="shared" si="87"/>
        <v>0</v>
      </c>
      <c r="O335" s="19">
        <f>VLOOKUP(J335,[1]Values!$A$3:$D$462,3,FALSE)</f>
        <v>100065</v>
      </c>
      <c r="P335" s="19"/>
      <c r="Q335" s="19">
        <f t="shared" si="88"/>
        <v>0</v>
      </c>
      <c r="R335" s="20">
        <f t="shared" si="89"/>
        <v>0</v>
      </c>
      <c r="S335" s="21">
        <f>VLOOKUP(H335,[1]Rates!$A$3:$D$139,3,FALSE)</f>
        <v>2.5799999999999998E-4</v>
      </c>
      <c r="T335" s="22">
        <f t="shared" si="90"/>
        <v>0</v>
      </c>
      <c r="U335" s="19">
        <f>VLOOKUP(J335,[1]Values!$A$3:$D$462,4,FALSE)</f>
        <v>4988761</v>
      </c>
      <c r="V335" s="20">
        <v>-3637</v>
      </c>
      <c r="W335" s="20">
        <f t="shared" si="91"/>
        <v>0</v>
      </c>
      <c r="X335" s="23">
        <f>VLOOKUP(H335,[1]Rates!$A$3:$D$139,4,FALSE)</f>
        <v>2.7500000000000002E-4</v>
      </c>
      <c r="Y335" s="90">
        <f t="shared" si="92"/>
        <v>0</v>
      </c>
      <c r="Z335" s="9"/>
    </row>
    <row r="336" spans="7:26" x14ac:dyDescent="0.25">
      <c r="G336" s="16"/>
      <c r="H336" s="9">
        <v>89</v>
      </c>
      <c r="I336" s="9" t="s">
        <v>104</v>
      </c>
      <c r="J336" s="17">
        <v>300</v>
      </c>
      <c r="K336" s="18">
        <v>0.6</v>
      </c>
      <c r="L336" s="19">
        <f>VLOOKUP(J336,[1]Values!$A$3:$D$462,2,FALSE)</f>
        <v>30947345</v>
      </c>
      <c r="M336" s="20">
        <v>-47726</v>
      </c>
      <c r="N336" s="20">
        <f t="shared" si="87"/>
        <v>18597042.599999998</v>
      </c>
      <c r="O336" s="19">
        <f>VLOOKUP(J336,[1]Values!$A$3:$D$462,3,FALSE)</f>
        <v>100065</v>
      </c>
      <c r="P336" s="19"/>
      <c r="Q336" s="19">
        <f t="shared" si="88"/>
        <v>60039</v>
      </c>
      <c r="R336" s="20">
        <f t="shared" si="89"/>
        <v>18657081.599999998</v>
      </c>
      <c r="S336" s="21">
        <f>VLOOKUP(H336,[1]Rates!$A$3:$D$139,3,FALSE)</f>
        <v>0</v>
      </c>
      <c r="T336" s="22">
        <f t="shared" si="90"/>
        <v>0</v>
      </c>
      <c r="U336" s="19">
        <f>VLOOKUP(J336,[1]Values!$A$3:$D$462,4,FALSE)</f>
        <v>4988761</v>
      </c>
      <c r="V336" s="20">
        <v>-3637</v>
      </c>
      <c r="W336" s="20">
        <f t="shared" si="91"/>
        <v>2995438.8</v>
      </c>
      <c r="X336" s="23">
        <f>VLOOKUP(H336,[1]Rates!$A$3:$D$139,4,FALSE)</f>
        <v>0</v>
      </c>
      <c r="Y336" s="90">
        <f t="shared" si="92"/>
        <v>0</v>
      </c>
      <c r="Z336" s="9"/>
    </row>
    <row r="337" spans="7:26" x14ac:dyDescent="0.25">
      <c r="G337" s="16"/>
      <c r="H337" s="9">
        <v>104</v>
      </c>
      <c r="I337" s="9" t="s">
        <v>82</v>
      </c>
      <c r="J337" s="17">
        <v>300</v>
      </c>
      <c r="K337" s="18">
        <v>0.6</v>
      </c>
      <c r="L337" s="19">
        <f>VLOOKUP(J337,[1]Values!$A$3:$D$462,2,FALSE)</f>
        <v>30947345</v>
      </c>
      <c r="M337" s="20">
        <v>-47726</v>
      </c>
      <c r="N337" s="20">
        <f t="shared" si="87"/>
        <v>18597042.599999998</v>
      </c>
      <c r="O337" s="19">
        <f>VLOOKUP(J337,[1]Values!$A$3:$D$462,3,FALSE)</f>
        <v>100065</v>
      </c>
      <c r="P337" s="19"/>
      <c r="Q337" s="19">
        <f t="shared" si="88"/>
        <v>60039</v>
      </c>
      <c r="R337" s="20">
        <f t="shared" si="89"/>
        <v>18657081.599999998</v>
      </c>
      <c r="S337" s="21">
        <f>VLOOKUP(H337,[1]Rates!$A$3:$D$139,3,FALSE)</f>
        <v>0</v>
      </c>
      <c r="T337" s="22">
        <f t="shared" si="90"/>
        <v>0</v>
      </c>
      <c r="U337" s="19">
        <f>VLOOKUP(J337,[1]Values!$A$3:$D$462,4,FALSE)</f>
        <v>4988761</v>
      </c>
      <c r="V337" s="20">
        <v>-3637</v>
      </c>
      <c r="W337" s="20">
        <f t="shared" si="91"/>
        <v>2995438.8</v>
      </c>
      <c r="X337" s="23">
        <f>VLOOKUP(H337,[1]Rates!$A$3:$D$139,4,FALSE)</f>
        <v>0</v>
      </c>
      <c r="Y337" s="90">
        <f t="shared" si="92"/>
        <v>0</v>
      </c>
      <c r="Z337" s="9"/>
    </row>
    <row r="338" spans="7:26" x14ac:dyDescent="0.25">
      <c r="G338" s="16"/>
      <c r="H338" s="9">
        <v>117</v>
      </c>
      <c r="I338" s="9" t="s">
        <v>21</v>
      </c>
      <c r="J338" s="17">
        <v>300</v>
      </c>
      <c r="K338" s="18">
        <v>0.6</v>
      </c>
      <c r="L338" s="19">
        <f>VLOOKUP(J338,[1]Values!$A$3:$D$462,2,FALSE)</f>
        <v>30947345</v>
      </c>
      <c r="M338" s="20">
        <v>-47726</v>
      </c>
      <c r="N338" s="20">
        <f t="shared" si="87"/>
        <v>18597042.599999998</v>
      </c>
      <c r="O338" s="19">
        <f>VLOOKUP(J338,[1]Values!$A$3:$D$462,3,FALSE)</f>
        <v>100065</v>
      </c>
      <c r="P338" s="19"/>
      <c r="Q338" s="19">
        <f t="shared" si="88"/>
        <v>60039</v>
      </c>
      <c r="R338" s="20">
        <f t="shared" si="89"/>
        <v>18657081.599999998</v>
      </c>
      <c r="S338" s="21">
        <f>VLOOKUP(H338,[1]Rates!$A$3:$D$139,3,FALSE)</f>
        <v>2.1900000000000001E-4</v>
      </c>
      <c r="T338" s="22">
        <f t="shared" si="90"/>
        <v>4085.9008703999998</v>
      </c>
      <c r="U338" s="19">
        <f>VLOOKUP(J338,[1]Values!$A$3:$D$462,4,FALSE)</f>
        <v>4988761</v>
      </c>
      <c r="V338" s="20">
        <v>-3637</v>
      </c>
      <c r="W338" s="20">
        <f t="shared" si="91"/>
        <v>2995438.8</v>
      </c>
      <c r="X338" s="23">
        <f>VLOOKUP(H338,[1]Rates!$A$3:$D$139,4,FALSE)</f>
        <v>2.34E-4</v>
      </c>
      <c r="Y338" s="90">
        <f t="shared" si="92"/>
        <v>700.93267919999994</v>
      </c>
      <c r="Z338" s="9"/>
    </row>
    <row r="339" spans="7:26" x14ac:dyDescent="0.25">
      <c r="G339" s="16"/>
      <c r="H339" s="9"/>
      <c r="I339" s="9"/>
      <c r="J339" s="17"/>
      <c r="K339" s="18"/>
      <c r="L339" s="20"/>
      <c r="M339" s="20"/>
      <c r="N339" s="20"/>
      <c r="O339" s="20"/>
      <c r="P339" s="20"/>
      <c r="Q339" s="20"/>
      <c r="R339" s="20"/>
      <c r="S339" s="23"/>
      <c r="T339" s="22"/>
      <c r="U339" s="20"/>
      <c r="V339" s="20"/>
      <c r="W339" s="20"/>
      <c r="X339" s="23"/>
      <c r="Y339" s="90"/>
      <c r="Z339" s="9"/>
    </row>
    <row r="340" spans="7:26" ht="15.75" x14ac:dyDescent="0.25">
      <c r="G340" s="91">
        <v>89</v>
      </c>
      <c r="H340" s="28" t="s">
        <v>104</v>
      </c>
      <c r="I340" s="9"/>
      <c r="J340" s="17"/>
      <c r="K340" s="18"/>
      <c r="L340" s="20"/>
      <c r="M340" s="20"/>
      <c r="N340" s="20"/>
      <c r="O340" s="20"/>
      <c r="P340" s="20"/>
      <c r="Q340" s="20"/>
      <c r="R340" s="20"/>
      <c r="S340" s="23"/>
      <c r="T340" s="22"/>
      <c r="U340" s="20"/>
      <c r="V340" s="20"/>
      <c r="W340" s="20"/>
      <c r="X340" s="23"/>
      <c r="Y340" s="90"/>
      <c r="Z340" s="9"/>
    </row>
    <row r="341" spans="7:26" x14ac:dyDescent="0.25">
      <c r="G341" s="16"/>
      <c r="H341" s="9">
        <v>1</v>
      </c>
      <c r="I341" s="9" t="s">
        <v>11</v>
      </c>
      <c r="J341" s="17">
        <v>301</v>
      </c>
      <c r="K341" s="18">
        <v>0.6</v>
      </c>
      <c r="L341" s="19">
        <f>VLOOKUP(J341,[1]Values!$A$3:$D$462,2,FALSE)</f>
        <v>0</v>
      </c>
      <c r="M341" s="20"/>
      <c r="N341" s="20">
        <f t="shared" ref="N341:N360" si="93">(L341-M341)*K341</f>
        <v>0</v>
      </c>
      <c r="O341" s="19">
        <f>VLOOKUP(J341,[1]Values!$A$3:$D$462,3,FALSE)</f>
        <v>0</v>
      </c>
      <c r="P341" s="20">
        <v>-9664</v>
      </c>
      <c r="Q341" s="19">
        <f t="shared" ref="Q341:Q360" si="94">(O341-P341)*K341</f>
        <v>5798.4</v>
      </c>
      <c r="R341" s="20">
        <f t="shared" ref="R341:R360" si="95">(L341-M341+O341-P341)*K341</f>
        <v>5798.4</v>
      </c>
      <c r="S341" s="21">
        <f>VLOOKUP(H341,[1]Rates!$A$3:$D$139,3,FALSE)</f>
        <v>1.908E-3</v>
      </c>
      <c r="T341" s="22">
        <f t="shared" ref="T341:T360" si="96">R341*S341</f>
        <v>11.063347199999999</v>
      </c>
      <c r="U341" s="19">
        <f>VLOOKUP(J341,[1]Values!$A$3:$D$462,4,FALSE)</f>
        <v>0</v>
      </c>
      <c r="V341" s="20">
        <v>-2667</v>
      </c>
      <c r="W341" s="20">
        <f t="shared" ref="W341:W360" si="97">(U341-V341)*K341</f>
        <v>1600.2</v>
      </c>
      <c r="X341" s="23">
        <f>VLOOKUP(H341,[1]Rates!$A$3:$D$139,4,FALSE)</f>
        <v>2.0739999999999999E-3</v>
      </c>
      <c r="Y341" s="90">
        <f t="shared" ref="Y341:Y360" si="98">W341*X341</f>
        <v>3.3188147999999997</v>
      </c>
      <c r="Z341" s="9"/>
    </row>
    <row r="342" spans="7:26" x14ac:dyDescent="0.25">
      <c r="G342" s="16"/>
      <c r="H342" s="9">
        <v>2</v>
      </c>
      <c r="I342" s="9" t="s">
        <v>27</v>
      </c>
      <c r="J342" s="17">
        <v>301</v>
      </c>
      <c r="K342" s="18">
        <v>0.6</v>
      </c>
      <c r="L342" s="19">
        <f>VLOOKUP(J342,[1]Values!$A$3:$D$462,2,FALSE)</f>
        <v>0</v>
      </c>
      <c r="M342" s="20"/>
      <c r="N342" s="20">
        <f t="shared" si="93"/>
        <v>0</v>
      </c>
      <c r="O342" s="19">
        <f>VLOOKUP(J342,[1]Values!$A$3:$D$462,3,FALSE)</f>
        <v>0</v>
      </c>
      <c r="P342" s="20">
        <v>-9664</v>
      </c>
      <c r="Q342" s="19">
        <f t="shared" si="94"/>
        <v>5798.4</v>
      </c>
      <c r="R342" s="20">
        <f t="shared" si="95"/>
        <v>5798.4</v>
      </c>
      <c r="S342" s="21">
        <f>VLOOKUP(H342,[1]Rates!$A$3:$D$139,3,FALSE)</f>
        <v>2.0900000000000001E-4</v>
      </c>
      <c r="T342" s="22">
        <f t="shared" si="96"/>
        <v>1.2118656000000001</v>
      </c>
      <c r="U342" s="19">
        <f>VLOOKUP(J342,[1]Values!$A$3:$D$462,4,FALSE)</f>
        <v>0</v>
      </c>
      <c r="V342" s="20">
        <v>-2667</v>
      </c>
      <c r="W342" s="20">
        <f t="shared" si="97"/>
        <v>1600.2</v>
      </c>
      <c r="X342" s="23">
        <f>VLOOKUP(H342,[1]Rates!$A$3:$D$139,4,FALSE)</f>
        <v>2.3000000000000001E-4</v>
      </c>
      <c r="Y342" s="90">
        <f t="shared" si="98"/>
        <v>0.36804600000000004</v>
      </c>
      <c r="Z342" s="9"/>
    </row>
    <row r="343" spans="7:26" x14ac:dyDescent="0.25">
      <c r="G343" s="16"/>
      <c r="H343" s="9">
        <v>3</v>
      </c>
      <c r="I343" s="9" t="s">
        <v>20</v>
      </c>
      <c r="J343" s="17">
        <v>301</v>
      </c>
      <c r="K343" s="18">
        <v>0.6</v>
      </c>
      <c r="L343" s="19">
        <f>VLOOKUP(J343,[1]Values!$A$3:$D$462,2,FALSE)</f>
        <v>0</v>
      </c>
      <c r="M343" s="20"/>
      <c r="N343" s="20">
        <f t="shared" si="93"/>
        <v>0</v>
      </c>
      <c r="O343" s="19">
        <f>VLOOKUP(J343,[1]Values!$A$3:$D$462,3,FALSE)</f>
        <v>0</v>
      </c>
      <c r="P343" s="20">
        <v>-9664</v>
      </c>
      <c r="Q343" s="19">
        <f t="shared" si="94"/>
        <v>5798.4</v>
      </c>
      <c r="R343" s="20">
        <f t="shared" si="95"/>
        <v>5798.4</v>
      </c>
      <c r="S343" s="21">
        <f>VLOOKUP(H343,[1]Rates!$A$3:$D$139,3,FALSE)</f>
        <v>4.9299999999999995E-4</v>
      </c>
      <c r="T343" s="22">
        <f t="shared" si="96"/>
        <v>2.8586111999999995</v>
      </c>
      <c r="U343" s="19">
        <f>VLOOKUP(J343,[1]Values!$A$3:$D$462,4,FALSE)</f>
        <v>0</v>
      </c>
      <c r="V343" s="20">
        <v>-2667</v>
      </c>
      <c r="W343" s="20">
        <f t="shared" si="97"/>
        <v>1600.2</v>
      </c>
      <c r="X343" s="23">
        <f>VLOOKUP(H343,[1]Rates!$A$3:$D$139,4,FALSE)</f>
        <v>5.2599999999999999E-4</v>
      </c>
      <c r="Y343" s="90">
        <f t="shared" si="98"/>
        <v>0.84170520000000004</v>
      </c>
      <c r="Z343" s="9"/>
    </row>
    <row r="344" spans="7:26" x14ac:dyDescent="0.25">
      <c r="G344" s="16"/>
      <c r="H344" s="9">
        <v>5</v>
      </c>
      <c r="I344" s="9" t="s">
        <v>17</v>
      </c>
      <c r="J344" s="17">
        <v>301</v>
      </c>
      <c r="K344" s="18">
        <v>0.6</v>
      </c>
      <c r="L344" s="19">
        <f>VLOOKUP(J344,[1]Values!$A$3:$D$462,2,FALSE)</f>
        <v>0</v>
      </c>
      <c r="M344" s="20"/>
      <c r="N344" s="20">
        <f t="shared" si="93"/>
        <v>0</v>
      </c>
      <c r="O344" s="19">
        <f>VLOOKUP(J344,[1]Values!$A$3:$D$462,3,FALSE)</f>
        <v>0</v>
      </c>
      <c r="P344" s="20">
        <v>-9664</v>
      </c>
      <c r="Q344" s="19">
        <f t="shared" si="94"/>
        <v>5798.4</v>
      </c>
      <c r="R344" s="20">
        <f t="shared" si="95"/>
        <v>5798.4</v>
      </c>
      <c r="S344" s="21">
        <f>VLOOKUP(H344,[1]Rates!$A$3:$D$139,3,FALSE)</f>
        <v>6.038E-3</v>
      </c>
      <c r="T344" s="22">
        <f t="shared" si="96"/>
        <v>35.010739199999996</v>
      </c>
      <c r="U344" s="19">
        <f>VLOOKUP(J344,[1]Values!$A$3:$D$462,4,FALSE)</f>
        <v>0</v>
      </c>
      <c r="V344" s="20">
        <v>-2667</v>
      </c>
      <c r="W344" s="20">
        <f t="shared" si="97"/>
        <v>1600.2</v>
      </c>
      <c r="X344" s="23">
        <f>VLOOKUP(H344,[1]Rates!$A$3:$D$139,4,FALSE)</f>
        <v>6.2370000000000004E-3</v>
      </c>
      <c r="Y344" s="90">
        <f t="shared" si="98"/>
        <v>9.980447400000001</v>
      </c>
      <c r="Z344" s="9"/>
    </row>
    <row r="345" spans="7:26" x14ac:dyDescent="0.25">
      <c r="G345" s="16"/>
      <c r="H345" s="9">
        <v>137</v>
      </c>
      <c r="I345" s="9" t="s">
        <v>140</v>
      </c>
      <c r="J345" s="17">
        <v>301</v>
      </c>
      <c r="K345" s="18">
        <v>0.6</v>
      </c>
      <c r="L345" s="19">
        <f>VLOOKUP(J345,[1]Values!$A$3:$D$462,2,FALSE)</f>
        <v>0</v>
      </c>
      <c r="M345" s="20"/>
      <c r="N345" s="20">
        <f t="shared" si="93"/>
        <v>0</v>
      </c>
      <c r="O345" s="19">
        <f>VLOOKUP(J345,[1]Values!$A$3:$D$462,3,FALSE)</f>
        <v>0</v>
      </c>
      <c r="P345" s="20">
        <v>-9664</v>
      </c>
      <c r="Q345" s="19">
        <f t="shared" si="94"/>
        <v>5798.4</v>
      </c>
      <c r="R345" s="20">
        <f t="shared" si="95"/>
        <v>5798.4</v>
      </c>
      <c r="S345" s="21">
        <f>VLOOKUP(H345,[1]Rates!$A$3:$D$139,3,FALSE)</f>
        <v>7.2000000000000002E-5</v>
      </c>
      <c r="T345" s="22">
        <f t="shared" si="96"/>
        <v>0.41748479999999999</v>
      </c>
      <c r="U345" s="19">
        <f>VLOOKUP(J345,[1]Values!$A$3:$D$462,4,FALSE)</f>
        <v>0</v>
      </c>
      <c r="V345" s="20">
        <v>-2667</v>
      </c>
      <c r="W345" s="20">
        <f t="shared" si="97"/>
        <v>1600.2</v>
      </c>
      <c r="X345" s="23">
        <f>VLOOKUP(H345,[1]Rates!$A$3:$D$139,4,FALSE)</f>
        <v>6.9999999999999994E-5</v>
      </c>
      <c r="Y345" s="90">
        <f t="shared" si="98"/>
        <v>0.11201399999999999</v>
      </c>
      <c r="Z345" s="9"/>
    </row>
    <row r="346" spans="7:26" x14ac:dyDescent="0.25">
      <c r="G346" s="16"/>
      <c r="H346" s="9">
        <v>6</v>
      </c>
      <c r="I346" s="9" t="s">
        <v>70</v>
      </c>
      <c r="J346" s="17">
        <v>301</v>
      </c>
      <c r="K346" s="18">
        <v>0.6</v>
      </c>
      <c r="L346" s="19">
        <f>VLOOKUP(J346,[1]Values!$A$3:$D$462,2,FALSE)</f>
        <v>0</v>
      </c>
      <c r="M346" s="20"/>
      <c r="N346" s="20">
        <f t="shared" si="93"/>
        <v>0</v>
      </c>
      <c r="O346" s="19">
        <f>VLOOKUP(J346,[1]Values!$A$3:$D$462,3,FALSE)</f>
        <v>0</v>
      </c>
      <c r="P346" s="20">
        <v>-9664</v>
      </c>
      <c r="Q346" s="19">
        <f t="shared" si="94"/>
        <v>5798.4</v>
      </c>
      <c r="R346" s="20">
        <f t="shared" si="95"/>
        <v>5798.4</v>
      </c>
      <c r="S346" s="21">
        <f>VLOOKUP(H346,[1]Rates!$A$3:$D$139,3,FALSE)</f>
        <v>0</v>
      </c>
      <c r="T346" s="22">
        <f t="shared" si="96"/>
        <v>0</v>
      </c>
      <c r="U346" s="19">
        <f>VLOOKUP(J346,[1]Values!$A$3:$D$462,4,FALSE)</f>
        <v>0</v>
      </c>
      <c r="V346" s="20">
        <v>-2667</v>
      </c>
      <c r="W346" s="20">
        <f t="shared" si="97"/>
        <v>1600.2</v>
      </c>
      <c r="X346" s="23">
        <f>VLOOKUP(H346,[1]Rates!$A$3:$D$139,4,FALSE)</f>
        <v>0</v>
      </c>
      <c r="Y346" s="90">
        <f t="shared" si="98"/>
        <v>0</v>
      </c>
      <c r="Z346" s="9"/>
    </row>
    <row r="347" spans="7:26" x14ac:dyDescent="0.25">
      <c r="G347" s="16"/>
      <c r="H347" s="9">
        <v>7</v>
      </c>
      <c r="I347" s="9" t="s">
        <v>9</v>
      </c>
      <c r="J347" s="17">
        <v>301</v>
      </c>
      <c r="K347" s="18">
        <v>0.6</v>
      </c>
      <c r="L347" s="19">
        <f>VLOOKUP(J347,[1]Values!$A$3:$D$462,2,FALSE)</f>
        <v>0</v>
      </c>
      <c r="M347" s="20"/>
      <c r="N347" s="20">
        <f t="shared" si="93"/>
        <v>0</v>
      </c>
      <c r="O347" s="19">
        <f>VLOOKUP(J347,[1]Values!$A$3:$D$462,3,FALSE)</f>
        <v>0</v>
      </c>
      <c r="P347" s="20">
        <v>-9664</v>
      </c>
      <c r="Q347" s="19">
        <f t="shared" si="94"/>
        <v>5798.4</v>
      </c>
      <c r="R347" s="20">
        <f t="shared" si="95"/>
        <v>5798.4</v>
      </c>
      <c r="S347" s="21">
        <f>VLOOKUP(H347,[1]Rates!$A$3:$D$139,3,FALSE)</f>
        <v>1.01E-4</v>
      </c>
      <c r="T347" s="22">
        <f t="shared" si="96"/>
        <v>0.5856384</v>
      </c>
      <c r="U347" s="19">
        <f>VLOOKUP(J347,[1]Values!$A$3:$D$462,4,FALSE)</f>
        <v>0</v>
      </c>
      <c r="V347" s="20">
        <v>-2667</v>
      </c>
      <c r="W347" s="20">
        <f t="shared" si="97"/>
        <v>1600.2</v>
      </c>
      <c r="X347" s="23">
        <f>VLOOKUP(H347,[1]Rates!$A$3:$D$139,4,FALSE)</f>
        <v>1.08E-4</v>
      </c>
      <c r="Y347" s="90">
        <f t="shared" si="98"/>
        <v>0.17282159999999999</v>
      </c>
      <c r="Z347" s="9"/>
    </row>
    <row r="348" spans="7:26" x14ac:dyDescent="0.25">
      <c r="G348" s="16"/>
      <c r="H348" s="9">
        <v>8</v>
      </c>
      <c r="I348" s="9" t="s">
        <v>23</v>
      </c>
      <c r="J348" s="17">
        <v>301</v>
      </c>
      <c r="K348" s="18">
        <v>0.6</v>
      </c>
      <c r="L348" s="19">
        <f>VLOOKUP(J348,[1]Values!$A$3:$D$462,2,FALSE)</f>
        <v>0</v>
      </c>
      <c r="M348" s="20"/>
      <c r="N348" s="20">
        <f t="shared" si="93"/>
        <v>0</v>
      </c>
      <c r="O348" s="19">
        <f>VLOOKUP(J348,[1]Values!$A$3:$D$462,3,FALSE)</f>
        <v>0</v>
      </c>
      <c r="P348" s="20">
        <v>-9664</v>
      </c>
      <c r="Q348" s="19">
        <f t="shared" si="94"/>
        <v>5798.4</v>
      </c>
      <c r="R348" s="20">
        <f t="shared" si="95"/>
        <v>5798.4</v>
      </c>
      <c r="S348" s="21">
        <f>VLOOKUP(H348,[1]Rates!$A$3:$D$139,3,FALSE)</f>
        <v>1.5300000000000001E-4</v>
      </c>
      <c r="T348" s="22">
        <f t="shared" si="96"/>
        <v>0.88715519999999992</v>
      </c>
      <c r="U348" s="19">
        <f>VLOOKUP(J348,[1]Values!$A$3:$D$462,4,FALSE)</f>
        <v>0</v>
      </c>
      <c r="V348" s="20">
        <v>-2667</v>
      </c>
      <c r="W348" s="20">
        <f t="shared" si="97"/>
        <v>1600.2</v>
      </c>
      <c r="X348" s="23">
        <f>VLOOKUP(H348,[1]Rates!$A$3:$D$139,4,FALSE)</f>
        <v>1.64E-4</v>
      </c>
      <c r="Y348" s="90">
        <f t="shared" si="98"/>
        <v>0.26243280000000002</v>
      </c>
      <c r="Z348" s="9"/>
    </row>
    <row r="349" spans="7:26" x14ac:dyDescent="0.25">
      <c r="G349" s="16"/>
      <c r="H349" s="9">
        <v>10</v>
      </c>
      <c r="I349" s="9" t="s">
        <v>105</v>
      </c>
      <c r="J349" s="17">
        <v>301</v>
      </c>
      <c r="K349" s="18">
        <v>0</v>
      </c>
      <c r="L349" s="19">
        <f>VLOOKUP(J349,[1]Values!$A$3:$D$462,2,FALSE)</f>
        <v>0</v>
      </c>
      <c r="M349" s="20"/>
      <c r="N349" s="20">
        <f t="shared" si="93"/>
        <v>0</v>
      </c>
      <c r="O349" s="19">
        <f>VLOOKUP(J349,[1]Values!$A$3:$D$462,3,FALSE)</f>
        <v>0</v>
      </c>
      <c r="P349" s="20">
        <v>-9664</v>
      </c>
      <c r="Q349" s="19">
        <f t="shared" si="94"/>
        <v>0</v>
      </c>
      <c r="R349" s="20">
        <f t="shared" si="95"/>
        <v>0</v>
      </c>
      <c r="S349" s="21">
        <f>VLOOKUP(H349,[1]Rates!$A$3:$D$139,3,FALSE)</f>
        <v>0</v>
      </c>
      <c r="T349" s="22">
        <f t="shared" si="96"/>
        <v>0</v>
      </c>
      <c r="U349" s="19">
        <f>VLOOKUP(J349,[1]Values!$A$3:$D$462,4,FALSE)</f>
        <v>0</v>
      </c>
      <c r="V349" s="20">
        <v>-2667</v>
      </c>
      <c r="W349" s="20">
        <f t="shared" si="97"/>
        <v>0</v>
      </c>
      <c r="X349" s="23">
        <f>VLOOKUP(H349,[1]Rates!$A$3:$D$139,4,FALSE)</f>
        <v>0</v>
      </c>
      <c r="Y349" s="90">
        <f t="shared" si="98"/>
        <v>0</v>
      </c>
      <c r="Z349" s="9"/>
    </row>
    <row r="350" spans="7:26" x14ac:dyDescent="0.25">
      <c r="G350" s="16"/>
      <c r="H350" s="9">
        <v>17</v>
      </c>
      <c r="I350" s="9" t="s">
        <v>16</v>
      </c>
      <c r="J350" s="17">
        <v>301</v>
      </c>
      <c r="K350" s="18">
        <v>0.6</v>
      </c>
      <c r="L350" s="19">
        <f>VLOOKUP(J350,[1]Values!$A$3:$D$462,2,FALSE)</f>
        <v>0</v>
      </c>
      <c r="M350" s="20"/>
      <c r="N350" s="20">
        <f t="shared" si="93"/>
        <v>0</v>
      </c>
      <c r="O350" s="19">
        <f>VLOOKUP(J350,[1]Values!$A$3:$D$462,3,FALSE)</f>
        <v>0</v>
      </c>
      <c r="P350" s="20">
        <v>-9664</v>
      </c>
      <c r="Q350" s="19">
        <f t="shared" si="94"/>
        <v>5798.4</v>
      </c>
      <c r="R350" s="20">
        <f t="shared" si="95"/>
        <v>5798.4</v>
      </c>
      <c r="S350" s="21">
        <f>VLOOKUP(H350,[1]Rates!$A$3:$D$139,3,FALSE)</f>
        <v>6.0700000000000001E-4</v>
      </c>
      <c r="T350" s="22">
        <f t="shared" si="96"/>
        <v>3.5196288</v>
      </c>
      <c r="U350" s="19">
        <f>VLOOKUP(J350,[1]Values!$A$3:$D$462,4,FALSE)</f>
        <v>0</v>
      </c>
      <c r="V350" s="20">
        <v>-2667</v>
      </c>
      <c r="W350" s="20">
        <f t="shared" si="97"/>
        <v>1600.2</v>
      </c>
      <c r="X350" s="23">
        <f>VLOOKUP(H350,[1]Rates!$A$3:$D$139,4,FALSE)</f>
        <v>6.4899999999999995E-4</v>
      </c>
      <c r="Y350" s="90">
        <f t="shared" si="98"/>
        <v>1.0385297999999998</v>
      </c>
      <c r="Z350" s="9"/>
    </row>
    <row r="351" spans="7:26" x14ac:dyDescent="0.25">
      <c r="G351" s="16"/>
      <c r="H351" s="9">
        <v>32</v>
      </c>
      <c r="I351" s="9" t="s">
        <v>5</v>
      </c>
      <c r="J351" s="17">
        <v>301</v>
      </c>
      <c r="K351" s="18">
        <v>0.6</v>
      </c>
      <c r="L351" s="19">
        <f>VLOOKUP(J351,[1]Values!$A$3:$D$462,2,FALSE)</f>
        <v>0</v>
      </c>
      <c r="M351" s="20"/>
      <c r="N351" s="20">
        <f t="shared" si="93"/>
        <v>0</v>
      </c>
      <c r="O351" s="19">
        <f>VLOOKUP(J351,[1]Values!$A$3:$D$462,3,FALSE)</f>
        <v>0</v>
      </c>
      <c r="P351" s="20">
        <v>-9664</v>
      </c>
      <c r="Q351" s="19">
        <f t="shared" si="94"/>
        <v>5798.4</v>
      </c>
      <c r="R351" s="20">
        <f t="shared" si="95"/>
        <v>5798.4</v>
      </c>
      <c r="S351" s="21">
        <f>VLOOKUP(H351,[1]Rates!$A$3:$D$139,3,FALSE)</f>
        <v>9.7199999999999999E-4</v>
      </c>
      <c r="T351" s="22">
        <f t="shared" si="96"/>
        <v>5.6360447999999996</v>
      </c>
      <c r="U351" s="19">
        <f>VLOOKUP(J351,[1]Values!$A$3:$D$462,4,FALSE)</f>
        <v>0</v>
      </c>
      <c r="V351" s="20">
        <v>-2667</v>
      </c>
      <c r="W351" s="20">
        <f t="shared" si="97"/>
        <v>1600.2</v>
      </c>
      <c r="X351" s="23">
        <f>VLOOKUP(H351,[1]Rates!$A$3:$D$139,4,FALSE)</f>
        <v>1.024E-3</v>
      </c>
      <c r="Y351" s="90">
        <f t="shared" si="98"/>
        <v>1.6386048</v>
      </c>
      <c r="Z351" s="9"/>
    </row>
    <row r="352" spans="7:26" x14ac:dyDescent="0.25">
      <c r="G352" s="16"/>
      <c r="H352" s="9">
        <v>38</v>
      </c>
      <c r="I352" s="9" t="s">
        <v>12</v>
      </c>
      <c r="J352" s="17">
        <v>301</v>
      </c>
      <c r="K352" s="18">
        <v>0.6</v>
      </c>
      <c r="L352" s="19">
        <f>VLOOKUP(J352,[1]Values!$A$3:$D$462,2,FALSE)</f>
        <v>0</v>
      </c>
      <c r="M352" s="20"/>
      <c r="N352" s="20">
        <f t="shared" si="93"/>
        <v>0</v>
      </c>
      <c r="O352" s="19">
        <f>VLOOKUP(J352,[1]Values!$A$3:$D$462,3,FALSE)</f>
        <v>0</v>
      </c>
      <c r="P352" s="20">
        <v>-9664</v>
      </c>
      <c r="Q352" s="19">
        <f t="shared" si="94"/>
        <v>5798.4</v>
      </c>
      <c r="R352" s="20">
        <f t="shared" si="95"/>
        <v>5798.4</v>
      </c>
      <c r="S352" s="21">
        <f>VLOOKUP(H352,[1]Rates!$A$3:$D$139,3,FALSE)</f>
        <v>9.8999999999999994E-5</v>
      </c>
      <c r="T352" s="22">
        <f t="shared" si="96"/>
        <v>0.57404159999999993</v>
      </c>
      <c r="U352" s="19">
        <f>VLOOKUP(J352,[1]Values!$A$3:$D$462,4,FALSE)</f>
        <v>0</v>
      </c>
      <c r="V352" s="20">
        <v>-2667</v>
      </c>
      <c r="W352" s="20">
        <f t="shared" si="97"/>
        <v>1600.2</v>
      </c>
      <c r="X352" s="23">
        <f>VLOOKUP(H352,[1]Rates!$A$3:$D$139,4,FALSE)</f>
        <v>8.6000000000000003E-5</v>
      </c>
      <c r="Y352" s="90">
        <f t="shared" si="98"/>
        <v>0.13761720000000002</v>
      </c>
      <c r="Z352" s="9"/>
    </row>
    <row r="353" spans="7:26" x14ac:dyDescent="0.25">
      <c r="G353" s="16"/>
      <c r="H353" s="9">
        <v>41</v>
      </c>
      <c r="I353" s="9" t="s">
        <v>77</v>
      </c>
      <c r="J353" s="17">
        <v>301</v>
      </c>
      <c r="K353" s="18">
        <v>0.6</v>
      </c>
      <c r="L353" s="19">
        <f>VLOOKUP(J353,[1]Values!$A$3:$D$462,2,FALSE)</f>
        <v>0</v>
      </c>
      <c r="M353" s="20"/>
      <c r="N353" s="20">
        <f t="shared" si="93"/>
        <v>0</v>
      </c>
      <c r="O353" s="19">
        <f>VLOOKUP(J353,[1]Values!$A$3:$D$462,3,FALSE)</f>
        <v>0</v>
      </c>
      <c r="P353" s="20">
        <v>-9664</v>
      </c>
      <c r="Q353" s="19">
        <f t="shared" si="94"/>
        <v>5798.4</v>
      </c>
      <c r="R353" s="20">
        <f t="shared" si="95"/>
        <v>5798.4</v>
      </c>
      <c r="S353" s="21">
        <f>VLOOKUP(H353,[1]Rates!$A$3:$D$139,3,FALSE)</f>
        <v>0</v>
      </c>
      <c r="T353" s="22">
        <f t="shared" si="96"/>
        <v>0</v>
      </c>
      <c r="U353" s="19">
        <f>VLOOKUP(J353,[1]Values!$A$3:$D$462,4,FALSE)</f>
        <v>0</v>
      </c>
      <c r="V353" s="20">
        <v>-2667</v>
      </c>
      <c r="W353" s="20">
        <f t="shared" si="97"/>
        <v>1600.2</v>
      </c>
      <c r="X353" s="23">
        <f>VLOOKUP(H353,[1]Rates!$A$3:$D$139,4,FALSE)</f>
        <v>0</v>
      </c>
      <c r="Y353" s="90">
        <f t="shared" si="98"/>
        <v>0</v>
      </c>
      <c r="Z353" s="9"/>
    </row>
    <row r="354" spans="7:26" x14ac:dyDescent="0.25">
      <c r="G354" s="16"/>
      <c r="H354" s="9">
        <v>55</v>
      </c>
      <c r="I354" s="9" t="s">
        <v>26</v>
      </c>
      <c r="J354" s="17">
        <v>301</v>
      </c>
      <c r="K354" s="18">
        <v>0.6</v>
      </c>
      <c r="L354" s="19">
        <f>VLOOKUP(J354,[1]Values!$A$3:$D$462,2,FALSE)</f>
        <v>0</v>
      </c>
      <c r="M354" s="20"/>
      <c r="N354" s="20">
        <f t="shared" si="93"/>
        <v>0</v>
      </c>
      <c r="O354" s="19">
        <f>VLOOKUP(J354,[1]Values!$A$3:$D$462,3,FALSE)</f>
        <v>0</v>
      </c>
      <c r="P354" s="20">
        <v>-9664</v>
      </c>
      <c r="Q354" s="19">
        <f t="shared" si="94"/>
        <v>5798.4</v>
      </c>
      <c r="R354" s="20">
        <f t="shared" si="95"/>
        <v>5798.4</v>
      </c>
      <c r="S354" s="21">
        <f>VLOOKUP(H354,[1]Rates!$A$3:$D$139,3,FALSE)</f>
        <v>1.45E-4</v>
      </c>
      <c r="T354" s="22">
        <f t="shared" si="96"/>
        <v>0.84076799999999996</v>
      </c>
      <c r="U354" s="19">
        <f>VLOOKUP(J354,[1]Values!$A$3:$D$462,4,FALSE)</f>
        <v>0</v>
      </c>
      <c r="V354" s="20">
        <v>-2667</v>
      </c>
      <c r="W354" s="20">
        <f t="shared" si="97"/>
        <v>1600.2</v>
      </c>
      <c r="X354" s="23">
        <f>VLOOKUP(H354,[1]Rates!$A$3:$D$139,4,FALSE)</f>
        <v>1.35E-4</v>
      </c>
      <c r="Y354" s="90">
        <f t="shared" si="98"/>
        <v>0.216027</v>
      </c>
      <c r="Z354" s="9"/>
    </row>
    <row r="355" spans="7:26" x14ac:dyDescent="0.25">
      <c r="G355" s="16"/>
      <c r="H355" s="9">
        <v>71</v>
      </c>
      <c r="I355" s="9" t="s">
        <v>18</v>
      </c>
      <c r="J355" s="17">
        <v>301</v>
      </c>
      <c r="K355" s="18">
        <v>0</v>
      </c>
      <c r="L355" s="19">
        <f>VLOOKUP(J355,[1]Values!$A$3:$D$462,2,FALSE)</f>
        <v>0</v>
      </c>
      <c r="M355" s="20"/>
      <c r="N355" s="20">
        <f t="shared" si="93"/>
        <v>0</v>
      </c>
      <c r="O355" s="19">
        <f>VLOOKUP(J355,[1]Values!$A$3:$D$462,3,FALSE)</f>
        <v>0</v>
      </c>
      <c r="P355" s="20">
        <v>-9664</v>
      </c>
      <c r="Q355" s="19">
        <f t="shared" si="94"/>
        <v>0</v>
      </c>
      <c r="R355" s="20">
        <f t="shared" si="95"/>
        <v>0</v>
      </c>
      <c r="S355" s="21">
        <f>VLOOKUP(H355,[1]Rates!$A$3:$D$139,3,FALSE)</f>
        <v>9.0000000000000002E-6</v>
      </c>
      <c r="T355" s="22">
        <f t="shared" si="96"/>
        <v>0</v>
      </c>
      <c r="U355" s="19">
        <f>VLOOKUP(J355,[1]Values!$A$3:$D$462,4,FALSE)</f>
        <v>0</v>
      </c>
      <c r="V355" s="20">
        <v>-2667</v>
      </c>
      <c r="W355" s="20">
        <f t="shared" si="97"/>
        <v>0</v>
      </c>
      <c r="X355" s="23">
        <f>VLOOKUP(H355,[1]Rates!$A$3:$D$139,4,FALSE)</f>
        <v>9.0000000000000002E-6</v>
      </c>
      <c r="Y355" s="90">
        <f t="shared" si="98"/>
        <v>0</v>
      </c>
      <c r="Z355" s="9"/>
    </row>
    <row r="356" spans="7:26" x14ac:dyDescent="0.25">
      <c r="G356" s="16"/>
      <c r="H356" s="9">
        <v>72</v>
      </c>
      <c r="I356" s="9" t="s">
        <v>28</v>
      </c>
      <c r="J356" s="17">
        <v>301</v>
      </c>
      <c r="K356" s="18">
        <v>0</v>
      </c>
      <c r="L356" s="19">
        <f>VLOOKUP(J356,[1]Values!$A$3:$D$462,2,FALSE)</f>
        <v>0</v>
      </c>
      <c r="M356" s="20"/>
      <c r="N356" s="20">
        <f t="shared" si="93"/>
        <v>0</v>
      </c>
      <c r="O356" s="19">
        <f>VLOOKUP(J356,[1]Values!$A$3:$D$462,3,FALSE)</f>
        <v>0</v>
      </c>
      <c r="P356" s="20">
        <v>-9664</v>
      </c>
      <c r="Q356" s="19">
        <f t="shared" si="94"/>
        <v>0</v>
      </c>
      <c r="R356" s="20">
        <f t="shared" si="95"/>
        <v>0</v>
      </c>
      <c r="S356" s="21">
        <f>VLOOKUP(H356,[1]Rates!$A$3:$D$139,3,FALSE)</f>
        <v>2.5799999999999998E-4</v>
      </c>
      <c r="T356" s="22">
        <f t="shared" si="96"/>
        <v>0</v>
      </c>
      <c r="U356" s="19">
        <f>VLOOKUP(J356,[1]Values!$A$3:$D$462,4,FALSE)</f>
        <v>0</v>
      </c>
      <c r="V356" s="20">
        <v>-2667</v>
      </c>
      <c r="W356" s="20">
        <f t="shared" si="97"/>
        <v>0</v>
      </c>
      <c r="X356" s="23">
        <f>VLOOKUP(H356,[1]Rates!$A$3:$D$139,4,FALSE)</f>
        <v>2.7500000000000002E-4</v>
      </c>
      <c r="Y356" s="90">
        <f t="shared" si="98"/>
        <v>0</v>
      </c>
      <c r="Z356" s="9"/>
    </row>
    <row r="357" spans="7:26" x14ac:dyDescent="0.25">
      <c r="G357" s="16"/>
      <c r="H357" s="9">
        <v>89</v>
      </c>
      <c r="I357" s="9" t="s">
        <v>104</v>
      </c>
      <c r="J357" s="17">
        <v>301</v>
      </c>
      <c r="K357" s="18">
        <v>0.6</v>
      </c>
      <c r="L357" s="19">
        <f>VLOOKUP(J357,[1]Values!$A$3:$D$462,2,FALSE)</f>
        <v>0</v>
      </c>
      <c r="M357" s="20"/>
      <c r="N357" s="20">
        <f t="shared" si="93"/>
        <v>0</v>
      </c>
      <c r="O357" s="19">
        <f>VLOOKUP(J357,[1]Values!$A$3:$D$462,3,FALSE)</f>
        <v>0</v>
      </c>
      <c r="P357" s="20">
        <v>-9664</v>
      </c>
      <c r="Q357" s="19">
        <f t="shared" si="94"/>
        <v>5798.4</v>
      </c>
      <c r="R357" s="20">
        <f t="shared" si="95"/>
        <v>5798.4</v>
      </c>
      <c r="S357" s="21">
        <f>VLOOKUP(H357,[1]Rates!$A$3:$D$139,3,FALSE)</f>
        <v>0</v>
      </c>
      <c r="T357" s="22">
        <f t="shared" si="96"/>
        <v>0</v>
      </c>
      <c r="U357" s="19">
        <f>VLOOKUP(J357,[1]Values!$A$3:$D$462,4,FALSE)</f>
        <v>0</v>
      </c>
      <c r="V357" s="20">
        <v>-2667</v>
      </c>
      <c r="W357" s="20">
        <f t="shared" si="97"/>
        <v>1600.2</v>
      </c>
      <c r="X357" s="23">
        <f>VLOOKUP(H357,[1]Rates!$A$3:$D$139,4,FALSE)</f>
        <v>0</v>
      </c>
      <c r="Y357" s="90">
        <f t="shared" si="98"/>
        <v>0</v>
      </c>
      <c r="Z357" s="9"/>
    </row>
    <row r="358" spans="7:26" x14ac:dyDescent="0.25">
      <c r="G358" s="16"/>
      <c r="H358" s="9">
        <v>104</v>
      </c>
      <c r="I358" s="9" t="s">
        <v>82</v>
      </c>
      <c r="J358" s="17">
        <v>301</v>
      </c>
      <c r="K358" s="18">
        <v>0.6</v>
      </c>
      <c r="L358" s="19">
        <f>VLOOKUP(J358,[1]Values!$A$3:$D$462,2,FALSE)</f>
        <v>0</v>
      </c>
      <c r="M358" s="20"/>
      <c r="N358" s="20">
        <f t="shared" si="93"/>
        <v>0</v>
      </c>
      <c r="O358" s="19">
        <f>VLOOKUP(J358,[1]Values!$A$3:$D$462,3,FALSE)</f>
        <v>0</v>
      </c>
      <c r="P358" s="20">
        <v>-9664</v>
      </c>
      <c r="Q358" s="19">
        <f t="shared" si="94"/>
        <v>5798.4</v>
      </c>
      <c r="R358" s="20">
        <f t="shared" si="95"/>
        <v>5798.4</v>
      </c>
      <c r="S358" s="21">
        <f>VLOOKUP(H358,[1]Rates!$A$3:$D$139,3,FALSE)</f>
        <v>0</v>
      </c>
      <c r="T358" s="22">
        <f t="shared" si="96"/>
        <v>0</v>
      </c>
      <c r="U358" s="19">
        <f>VLOOKUP(J358,[1]Values!$A$3:$D$462,4,FALSE)</f>
        <v>0</v>
      </c>
      <c r="V358" s="20">
        <v>-2667</v>
      </c>
      <c r="W358" s="20">
        <f t="shared" si="97"/>
        <v>1600.2</v>
      </c>
      <c r="X358" s="23">
        <f>VLOOKUP(H358,[1]Rates!$A$3:$D$139,4,FALSE)</f>
        <v>0</v>
      </c>
      <c r="Y358" s="90">
        <f t="shared" si="98"/>
        <v>0</v>
      </c>
      <c r="Z358" s="9"/>
    </row>
    <row r="359" spans="7:26" x14ac:dyDescent="0.25">
      <c r="G359" s="16"/>
      <c r="H359" s="9">
        <v>112</v>
      </c>
      <c r="I359" s="9" t="s">
        <v>106</v>
      </c>
      <c r="J359" s="17">
        <v>301</v>
      </c>
      <c r="K359" s="18">
        <v>0.6</v>
      </c>
      <c r="L359" s="19">
        <f>VLOOKUP(J359,[1]Values!$A$3:$D$462,2,FALSE)</f>
        <v>0</v>
      </c>
      <c r="M359" s="20"/>
      <c r="N359" s="20">
        <f t="shared" si="93"/>
        <v>0</v>
      </c>
      <c r="O359" s="19">
        <f>VLOOKUP(J359,[1]Values!$A$3:$D$462,3,FALSE)</f>
        <v>0</v>
      </c>
      <c r="P359" s="20">
        <v>-9664</v>
      </c>
      <c r="Q359" s="19">
        <f t="shared" si="94"/>
        <v>5798.4</v>
      </c>
      <c r="R359" s="20">
        <f t="shared" si="95"/>
        <v>5798.4</v>
      </c>
      <c r="S359" s="21">
        <f>VLOOKUP(H359,[1]Rates!$A$3:$D$139,3,FALSE)</f>
        <v>0</v>
      </c>
      <c r="T359" s="22">
        <f t="shared" si="96"/>
        <v>0</v>
      </c>
      <c r="U359" s="19">
        <f>VLOOKUP(J359,[1]Values!$A$3:$D$462,4,FALSE)</f>
        <v>0</v>
      </c>
      <c r="V359" s="20">
        <v>-2667</v>
      </c>
      <c r="W359" s="20">
        <f t="shared" si="97"/>
        <v>1600.2</v>
      </c>
      <c r="X359" s="23">
        <f>VLOOKUP(H359,[1]Rates!$A$3:$D$139,4,FALSE)</f>
        <v>0</v>
      </c>
      <c r="Y359" s="90">
        <f t="shared" si="98"/>
        <v>0</v>
      </c>
      <c r="Z359" s="9"/>
    </row>
    <row r="360" spans="7:26" x14ac:dyDescent="0.25">
      <c r="G360" s="16"/>
      <c r="H360" s="9">
        <v>117</v>
      </c>
      <c r="I360" s="9" t="s">
        <v>21</v>
      </c>
      <c r="J360" s="17">
        <v>301</v>
      </c>
      <c r="K360" s="18">
        <v>0.6</v>
      </c>
      <c r="L360" s="19">
        <f>VLOOKUP(J360,[1]Values!$A$3:$D$462,2,FALSE)</f>
        <v>0</v>
      </c>
      <c r="M360" s="20"/>
      <c r="N360" s="20">
        <f t="shared" si="93"/>
        <v>0</v>
      </c>
      <c r="O360" s="19">
        <f>VLOOKUP(J360,[1]Values!$A$3:$D$462,3,FALSE)</f>
        <v>0</v>
      </c>
      <c r="P360" s="20">
        <v>-9664</v>
      </c>
      <c r="Q360" s="19">
        <f t="shared" si="94"/>
        <v>5798.4</v>
      </c>
      <c r="R360" s="20">
        <f t="shared" si="95"/>
        <v>5798.4</v>
      </c>
      <c r="S360" s="21">
        <f>VLOOKUP(H360,[1]Rates!$A$3:$D$139,3,FALSE)</f>
        <v>2.1900000000000001E-4</v>
      </c>
      <c r="T360" s="22">
        <f t="shared" si="96"/>
        <v>1.2698495999999999</v>
      </c>
      <c r="U360" s="19">
        <f>VLOOKUP(J360,[1]Values!$A$3:$D$462,4,FALSE)</f>
        <v>0</v>
      </c>
      <c r="V360" s="20">
        <v>-2667</v>
      </c>
      <c r="W360" s="20">
        <f t="shared" si="97"/>
        <v>1600.2</v>
      </c>
      <c r="X360" s="23">
        <f>VLOOKUP(H360,[1]Rates!$A$3:$D$139,4,FALSE)</f>
        <v>2.34E-4</v>
      </c>
      <c r="Y360" s="90">
        <f t="shared" si="98"/>
        <v>0.37444680000000002</v>
      </c>
      <c r="Z360" s="9"/>
    </row>
    <row r="361" spans="7:26" x14ac:dyDescent="0.25">
      <c r="G361" s="16"/>
      <c r="H361" s="9"/>
      <c r="I361" s="9"/>
      <c r="J361" s="17"/>
      <c r="K361" s="18"/>
      <c r="L361" s="20"/>
      <c r="M361" s="20"/>
      <c r="N361" s="20"/>
      <c r="O361" s="20"/>
      <c r="P361" s="20"/>
      <c r="Q361" s="20"/>
      <c r="R361" s="20"/>
      <c r="S361" s="23"/>
      <c r="T361" s="22"/>
      <c r="U361" s="20"/>
      <c r="V361" s="20"/>
      <c r="W361" s="20"/>
      <c r="X361" s="23"/>
      <c r="Y361" s="90"/>
      <c r="Z361" s="9"/>
    </row>
    <row r="362" spans="7:26" ht="15.75" x14ac:dyDescent="0.25">
      <c r="G362" s="91">
        <v>89</v>
      </c>
      <c r="H362" s="28" t="s">
        <v>104</v>
      </c>
      <c r="I362" s="9"/>
      <c r="J362" s="17"/>
      <c r="K362" s="18"/>
      <c r="L362" s="20"/>
      <c r="M362" s="20"/>
      <c r="N362" s="20"/>
      <c r="O362" s="20"/>
      <c r="P362" s="20"/>
      <c r="Q362" s="20"/>
      <c r="R362" s="20"/>
      <c r="S362" s="23"/>
      <c r="T362" s="22"/>
      <c r="U362" s="20"/>
      <c r="V362" s="20"/>
      <c r="W362" s="20"/>
      <c r="X362" s="23"/>
      <c r="Y362" s="90"/>
      <c r="Z362" s="9"/>
    </row>
    <row r="363" spans="7:26" x14ac:dyDescent="0.25">
      <c r="G363" s="16"/>
      <c r="H363" s="9">
        <v>1</v>
      </c>
      <c r="I363" s="9" t="s">
        <v>11</v>
      </c>
      <c r="J363" s="17">
        <v>843</v>
      </c>
      <c r="K363" s="18">
        <v>0.6</v>
      </c>
      <c r="L363" s="19">
        <f>VLOOKUP(J363,[1]Values!$A$3:$D$462,2,FALSE)</f>
        <v>0</v>
      </c>
      <c r="M363" s="20">
        <v>0</v>
      </c>
      <c r="N363" s="20">
        <f t="shared" ref="N363" si="99">(L363-M363)*K363</f>
        <v>0</v>
      </c>
      <c r="O363" s="19">
        <f>VLOOKUP(J363,[1]Values!$A$3:$D$462,3,FALSE)</f>
        <v>0</v>
      </c>
      <c r="P363" s="19"/>
      <c r="Q363" s="19">
        <f t="shared" ref="Q363" si="100">(O363-P363)*K363</f>
        <v>0</v>
      </c>
      <c r="R363" s="20">
        <f t="shared" ref="R363" si="101">(L363-M363+O363-P363)*K363</f>
        <v>0</v>
      </c>
      <c r="S363" s="21">
        <f>VLOOKUP(H363,[1]Rates!$A$3:$D$139,3,FALSE)</f>
        <v>1.908E-3</v>
      </c>
      <c r="T363" s="22">
        <f t="shared" ref="T363" si="102">R363*S363</f>
        <v>0</v>
      </c>
      <c r="U363" s="19">
        <f>VLOOKUP(J363,[1]Values!$A$3:$D$462,4,FALSE)</f>
        <v>0</v>
      </c>
      <c r="V363" s="20">
        <v>0</v>
      </c>
      <c r="W363" s="20">
        <f t="shared" ref="W363" si="103">(U363-V363)*K363</f>
        <v>0</v>
      </c>
      <c r="X363" s="23">
        <f>VLOOKUP(H363,[1]Rates!$A$3:$D$139,4,FALSE)</f>
        <v>2.0739999999999999E-3</v>
      </c>
      <c r="Y363" s="90">
        <f t="shared" ref="Y363" si="104">W363*X363</f>
        <v>0</v>
      </c>
      <c r="Z363" s="9"/>
    </row>
    <row r="364" spans="7:26" ht="15.75" thickBot="1" x14ac:dyDescent="0.3">
      <c r="G364" s="24"/>
      <c r="H364" s="25"/>
      <c r="I364" s="25"/>
      <c r="J364" s="93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6"/>
      <c r="Z364" s="9"/>
    </row>
    <row r="365" spans="7:26" x14ac:dyDescent="0.25">
      <c r="G365" s="9">
        <v>89</v>
      </c>
      <c r="H365" s="9" t="s">
        <v>104</v>
      </c>
      <c r="I365" s="9"/>
      <c r="J365" s="17"/>
      <c r="K365" s="18"/>
      <c r="L365" s="20"/>
      <c r="M365" s="20"/>
      <c r="N365" s="20"/>
      <c r="O365" s="20"/>
      <c r="P365" s="20"/>
      <c r="Q365" s="20"/>
      <c r="R365" s="20"/>
      <c r="S365" s="23"/>
      <c r="T365" s="22">
        <f>SUM(T320:T364)</f>
        <v>205590.2860799999</v>
      </c>
      <c r="U365" s="20"/>
      <c r="V365" s="20"/>
      <c r="W365" s="20"/>
      <c r="X365" s="23"/>
      <c r="Y365" s="22">
        <f>SUM(Y320:Y364)</f>
        <v>34576.838942999988</v>
      </c>
      <c r="Z365" s="27">
        <f>T365+Y365</f>
        <v>240167.12502299988</v>
      </c>
    </row>
    <row r="366" spans="7:26" x14ac:dyDescent="0.25">
      <c r="G366" s="9"/>
      <c r="H366" s="9"/>
      <c r="I366" s="9"/>
      <c r="J366" s="17"/>
      <c r="K366" s="18"/>
      <c r="L366" s="20"/>
      <c r="M366" s="20"/>
      <c r="N366" s="20"/>
      <c r="O366" s="20"/>
      <c r="P366" s="20"/>
      <c r="Q366" s="20"/>
      <c r="R366" s="20"/>
      <c r="S366" s="23"/>
      <c r="T366" s="22"/>
      <c r="U366" s="20"/>
      <c r="V366" s="20"/>
      <c r="W366" s="20"/>
      <c r="X366" s="23"/>
      <c r="Y366" s="22"/>
      <c r="Z366" s="9"/>
    </row>
    <row r="367" spans="7:26" ht="15.75" thickBot="1" x14ac:dyDescent="0.3">
      <c r="G367" s="9"/>
      <c r="H367" s="9"/>
      <c r="I367" s="9"/>
      <c r="J367" s="10" t="s">
        <v>53</v>
      </c>
      <c r="K367" s="11" t="s">
        <v>54</v>
      </c>
      <c r="L367" s="12" t="s">
        <v>55</v>
      </c>
      <c r="M367" s="12" t="s">
        <v>160</v>
      </c>
      <c r="N367" s="12"/>
      <c r="O367" s="12" t="s">
        <v>56</v>
      </c>
      <c r="P367" s="12" t="s">
        <v>161</v>
      </c>
      <c r="Q367" s="12"/>
      <c r="R367" s="12" t="s">
        <v>57</v>
      </c>
      <c r="S367" s="13" t="s">
        <v>58</v>
      </c>
      <c r="T367" s="14" t="s">
        <v>59</v>
      </c>
      <c r="U367" s="12" t="s">
        <v>60</v>
      </c>
      <c r="V367" s="12" t="s">
        <v>61</v>
      </c>
      <c r="W367" s="12" t="s">
        <v>62</v>
      </c>
      <c r="X367" s="13" t="s">
        <v>63</v>
      </c>
      <c r="Y367" s="14" t="s">
        <v>64</v>
      </c>
      <c r="Z367" s="9"/>
    </row>
    <row r="368" spans="7:26" ht="15.75" x14ac:dyDescent="0.25">
      <c r="G368" s="82">
        <v>114</v>
      </c>
      <c r="H368" s="83" t="s">
        <v>107</v>
      </c>
      <c r="I368" s="15"/>
      <c r="J368" s="84"/>
      <c r="K368" s="85"/>
      <c r="L368" s="86"/>
      <c r="M368" s="86"/>
      <c r="N368" s="86"/>
      <c r="O368" s="86"/>
      <c r="P368" s="86"/>
      <c r="Q368" s="86"/>
      <c r="R368" s="86"/>
      <c r="S368" s="87"/>
      <c r="T368" s="88"/>
      <c r="U368" s="86"/>
      <c r="V368" s="86"/>
      <c r="W368" s="86"/>
      <c r="X368" s="87"/>
      <c r="Y368" s="89"/>
      <c r="Z368" s="9"/>
    </row>
    <row r="369" spans="7:26" x14ac:dyDescent="0.25">
      <c r="G369" s="16"/>
      <c r="H369" s="9">
        <v>1</v>
      </c>
      <c r="I369" s="9" t="s">
        <v>11</v>
      </c>
      <c r="J369" s="17">
        <v>422</v>
      </c>
      <c r="K369" s="18">
        <v>1</v>
      </c>
      <c r="L369" s="19">
        <f>VLOOKUP(J369,[1]Values!$A$3:$D$462,2,FALSE)</f>
        <v>36815977</v>
      </c>
      <c r="M369" s="20">
        <v>8593726</v>
      </c>
      <c r="N369" s="20">
        <f t="shared" ref="N369:N386" si="105">(L369-M369)*K369</f>
        <v>28222251</v>
      </c>
      <c r="O369" s="19">
        <f>VLOOKUP(J369,[1]Values!$A$3:$D$462,3,FALSE)</f>
        <v>280073</v>
      </c>
      <c r="P369" s="19"/>
      <c r="Q369" s="19">
        <f t="shared" ref="Q369:Q386" si="106">(O369-P369)*K369</f>
        <v>280073</v>
      </c>
      <c r="R369" s="20">
        <f t="shared" ref="R369:R386" si="107">(L369-M369+O369-P369)*K369</f>
        <v>28502324</v>
      </c>
      <c r="S369" s="21">
        <f>VLOOKUP(H369,[1]Rates!$A$3:$D$139,3,FALSE)</f>
        <v>1.908E-3</v>
      </c>
      <c r="T369" s="22">
        <f t="shared" ref="T369:T386" si="108">R369*S369</f>
        <v>54382.434192000001</v>
      </c>
      <c r="U369" s="19">
        <f>VLOOKUP(J369,[1]Values!$A$3:$D$462,4,FALSE)</f>
        <v>3021455</v>
      </c>
      <c r="V369" s="20">
        <v>210871</v>
      </c>
      <c r="W369" s="20">
        <f t="shared" ref="W369:W386" si="109">(U369-V369)*K369</f>
        <v>2810584</v>
      </c>
      <c r="X369" s="23">
        <f>VLOOKUP(H369,[1]Rates!$A$3:$D$139,4,FALSE)</f>
        <v>2.0739999999999999E-3</v>
      </c>
      <c r="Y369" s="90">
        <f t="shared" ref="Y369:Y386" si="110">W369*X369</f>
        <v>5829.1512159999993</v>
      </c>
      <c r="Z369" s="9"/>
    </row>
    <row r="370" spans="7:26" x14ac:dyDescent="0.25">
      <c r="G370" s="16"/>
      <c r="H370" s="9">
        <v>2</v>
      </c>
      <c r="I370" s="9" t="s">
        <v>27</v>
      </c>
      <c r="J370" s="17">
        <v>422</v>
      </c>
      <c r="K370" s="18">
        <v>1</v>
      </c>
      <c r="L370" s="19">
        <f>VLOOKUP(J370,[1]Values!$A$3:$D$462,2,FALSE)</f>
        <v>36815977</v>
      </c>
      <c r="M370" s="20">
        <v>8593726</v>
      </c>
      <c r="N370" s="20">
        <f t="shared" si="105"/>
        <v>28222251</v>
      </c>
      <c r="O370" s="19">
        <f>VLOOKUP(J370,[1]Values!$A$3:$D$462,3,FALSE)</f>
        <v>280073</v>
      </c>
      <c r="P370" s="19"/>
      <c r="Q370" s="19">
        <f t="shared" si="106"/>
        <v>280073</v>
      </c>
      <c r="R370" s="20">
        <f t="shared" si="107"/>
        <v>28502324</v>
      </c>
      <c r="S370" s="21">
        <f>VLOOKUP(H370,[1]Rates!$A$3:$D$139,3,FALSE)</f>
        <v>2.0900000000000001E-4</v>
      </c>
      <c r="T370" s="22">
        <f t="shared" si="108"/>
        <v>5956.9857160000001</v>
      </c>
      <c r="U370" s="19">
        <f>VLOOKUP(J370,[1]Values!$A$3:$D$462,4,FALSE)</f>
        <v>3021455</v>
      </c>
      <c r="V370" s="20">
        <v>210871</v>
      </c>
      <c r="W370" s="20">
        <f t="shared" si="109"/>
        <v>2810584</v>
      </c>
      <c r="X370" s="23">
        <f>VLOOKUP(H370,[1]Rates!$A$3:$D$139,4,FALSE)</f>
        <v>2.3000000000000001E-4</v>
      </c>
      <c r="Y370" s="90">
        <f t="shared" si="110"/>
        <v>646.43432000000007</v>
      </c>
      <c r="Z370" s="9"/>
    </row>
    <row r="371" spans="7:26" x14ac:dyDescent="0.25">
      <c r="G371" s="16"/>
      <c r="H371" s="9">
        <v>3</v>
      </c>
      <c r="I371" s="9" t="s">
        <v>20</v>
      </c>
      <c r="J371" s="17">
        <v>422</v>
      </c>
      <c r="K371" s="18">
        <v>1</v>
      </c>
      <c r="L371" s="19">
        <f>VLOOKUP(J371,[1]Values!$A$3:$D$462,2,FALSE)</f>
        <v>36815977</v>
      </c>
      <c r="M371" s="20">
        <v>8593726</v>
      </c>
      <c r="N371" s="20">
        <f t="shared" si="105"/>
        <v>28222251</v>
      </c>
      <c r="O371" s="19">
        <f>VLOOKUP(J371,[1]Values!$A$3:$D$462,3,FALSE)</f>
        <v>280073</v>
      </c>
      <c r="P371" s="19"/>
      <c r="Q371" s="19">
        <f t="shared" si="106"/>
        <v>280073</v>
      </c>
      <c r="R371" s="20">
        <f t="shared" si="107"/>
        <v>28502324</v>
      </c>
      <c r="S371" s="21">
        <f>VLOOKUP(H371,[1]Rates!$A$3:$D$139,3,FALSE)</f>
        <v>4.9299999999999995E-4</v>
      </c>
      <c r="T371" s="22">
        <f t="shared" si="108"/>
        <v>14051.645731999999</v>
      </c>
      <c r="U371" s="19">
        <f>VLOOKUP(J371,[1]Values!$A$3:$D$462,4,FALSE)</f>
        <v>3021455</v>
      </c>
      <c r="V371" s="20">
        <v>210871</v>
      </c>
      <c r="W371" s="20">
        <f t="shared" si="109"/>
        <v>2810584</v>
      </c>
      <c r="X371" s="23">
        <f>VLOOKUP(H371,[1]Rates!$A$3:$D$139,4,FALSE)</f>
        <v>5.2599999999999999E-4</v>
      </c>
      <c r="Y371" s="90">
        <f t="shared" si="110"/>
        <v>1478.367184</v>
      </c>
      <c r="Z371" s="9"/>
    </row>
    <row r="372" spans="7:26" x14ac:dyDescent="0.25">
      <c r="G372" s="16"/>
      <c r="H372" s="9">
        <v>5</v>
      </c>
      <c r="I372" s="9" t="s">
        <v>17</v>
      </c>
      <c r="J372" s="17">
        <v>422</v>
      </c>
      <c r="K372" s="18">
        <v>1</v>
      </c>
      <c r="L372" s="19">
        <f>VLOOKUP(J372,[1]Values!$A$3:$D$462,2,FALSE)</f>
        <v>36815977</v>
      </c>
      <c r="M372" s="20">
        <v>8593726</v>
      </c>
      <c r="N372" s="20">
        <f t="shared" si="105"/>
        <v>28222251</v>
      </c>
      <c r="O372" s="19">
        <f>VLOOKUP(J372,[1]Values!$A$3:$D$462,3,FALSE)</f>
        <v>280073</v>
      </c>
      <c r="P372" s="19"/>
      <c r="Q372" s="19">
        <f t="shared" si="106"/>
        <v>280073</v>
      </c>
      <c r="R372" s="20">
        <f t="shared" si="107"/>
        <v>28502324</v>
      </c>
      <c r="S372" s="21">
        <f>VLOOKUP(H372,[1]Rates!$A$3:$D$139,3,FALSE)</f>
        <v>6.038E-3</v>
      </c>
      <c r="T372" s="22">
        <f t="shared" si="108"/>
        <v>172097.032312</v>
      </c>
      <c r="U372" s="19">
        <f>VLOOKUP(J372,[1]Values!$A$3:$D$462,4,FALSE)</f>
        <v>3021455</v>
      </c>
      <c r="V372" s="20">
        <v>210871</v>
      </c>
      <c r="W372" s="20">
        <f t="shared" si="109"/>
        <v>2810584</v>
      </c>
      <c r="X372" s="23">
        <f>VLOOKUP(H372,[1]Rates!$A$3:$D$139,4,FALSE)</f>
        <v>6.2370000000000004E-3</v>
      </c>
      <c r="Y372" s="90">
        <f t="shared" si="110"/>
        <v>17529.612408000001</v>
      </c>
      <c r="Z372" s="9"/>
    </row>
    <row r="373" spans="7:26" x14ac:dyDescent="0.25">
      <c r="G373" s="16"/>
      <c r="H373" s="9">
        <v>137</v>
      </c>
      <c r="I373" s="9" t="s">
        <v>140</v>
      </c>
      <c r="J373" s="17">
        <v>422</v>
      </c>
      <c r="K373" s="18">
        <v>1</v>
      </c>
      <c r="L373" s="19">
        <f>VLOOKUP(J373,[1]Values!$A$3:$D$462,2,FALSE)</f>
        <v>36815977</v>
      </c>
      <c r="M373" s="20">
        <v>8593726</v>
      </c>
      <c r="N373" s="20">
        <f t="shared" si="105"/>
        <v>28222251</v>
      </c>
      <c r="O373" s="19">
        <f>VLOOKUP(J373,[1]Values!$A$3:$D$462,3,FALSE)</f>
        <v>280073</v>
      </c>
      <c r="P373" s="19"/>
      <c r="Q373" s="19">
        <f t="shared" si="106"/>
        <v>280073</v>
      </c>
      <c r="R373" s="20">
        <f t="shared" si="107"/>
        <v>28502324</v>
      </c>
      <c r="S373" s="21">
        <f>VLOOKUP(H373,[1]Rates!$A$3:$D$139,3,FALSE)</f>
        <v>7.2000000000000002E-5</v>
      </c>
      <c r="T373" s="22">
        <f t="shared" si="108"/>
        <v>2052.167328</v>
      </c>
      <c r="U373" s="19">
        <f>VLOOKUP(J373,[1]Values!$A$3:$D$462,4,FALSE)</f>
        <v>3021455</v>
      </c>
      <c r="V373" s="20">
        <v>210871</v>
      </c>
      <c r="W373" s="20">
        <f t="shared" si="109"/>
        <v>2810584</v>
      </c>
      <c r="X373" s="23">
        <f>VLOOKUP(H373,[1]Rates!$A$3:$D$139,4,FALSE)</f>
        <v>6.9999999999999994E-5</v>
      </c>
      <c r="Y373" s="90">
        <f t="shared" si="110"/>
        <v>196.74087999999998</v>
      </c>
      <c r="Z373" s="9"/>
    </row>
    <row r="374" spans="7:26" x14ac:dyDescent="0.25">
      <c r="G374" s="16"/>
      <c r="H374" s="9">
        <v>6</v>
      </c>
      <c r="I374" s="9" t="s">
        <v>70</v>
      </c>
      <c r="J374" s="17">
        <v>422</v>
      </c>
      <c r="K374" s="18">
        <v>1</v>
      </c>
      <c r="L374" s="19">
        <f>VLOOKUP(J374,[1]Values!$A$3:$D$462,2,FALSE)</f>
        <v>36815977</v>
      </c>
      <c r="M374" s="20">
        <v>8593726</v>
      </c>
      <c r="N374" s="20">
        <f t="shared" si="105"/>
        <v>28222251</v>
      </c>
      <c r="O374" s="19">
        <f>VLOOKUP(J374,[1]Values!$A$3:$D$462,3,FALSE)</f>
        <v>280073</v>
      </c>
      <c r="P374" s="19"/>
      <c r="Q374" s="19">
        <f t="shared" si="106"/>
        <v>280073</v>
      </c>
      <c r="R374" s="20">
        <f t="shared" si="107"/>
        <v>28502324</v>
      </c>
      <c r="S374" s="21">
        <f>VLOOKUP(H374,[1]Rates!$A$3:$D$139,3,FALSE)</f>
        <v>0</v>
      </c>
      <c r="T374" s="22">
        <f t="shared" si="108"/>
        <v>0</v>
      </c>
      <c r="U374" s="19">
        <f>VLOOKUP(J374,[1]Values!$A$3:$D$462,4,FALSE)</f>
        <v>3021455</v>
      </c>
      <c r="V374" s="20">
        <v>210871</v>
      </c>
      <c r="W374" s="20">
        <f t="shared" si="109"/>
        <v>2810584</v>
      </c>
      <c r="X374" s="23">
        <f>VLOOKUP(H374,[1]Rates!$A$3:$D$139,4,FALSE)</f>
        <v>0</v>
      </c>
      <c r="Y374" s="90">
        <f t="shared" si="110"/>
        <v>0</v>
      </c>
      <c r="Z374" s="9"/>
    </row>
    <row r="375" spans="7:26" x14ac:dyDescent="0.25">
      <c r="G375" s="16"/>
      <c r="H375" s="9">
        <v>7</v>
      </c>
      <c r="I375" s="9" t="s">
        <v>9</v>
      </c>
      <c r="J375" s="17">
        <v>422</v>
      </c>
      <c r="K375" s="18">
        <v>1</v>
      </c>
      <c r="L375" s="19">
        <f>VLOOKUP(J375,[1]Values!$A$3:$D$462,2,FALSE)</f>
        <v>36815977</v>
      </c>
      <c r="M375" s="20">
        <v>8593726</v>
      </c>
      <c r="N375" s="20">
        <f t="shared" si="105"/>
        <v>28222251</v>
      </c>
      <c r="O375" s="19">
        <f>VLOOKUP(J375,[1]Values!$A$3:$D$462,3,FALSE)</f>
        <v>280073</v>
      </c>
      <c r="P375" s="19"/>
      <c r="Q375" s="19">
        <f t="shared" si="106"/>
        <v>280073</v>
      </c>
      <c r="R375" s="20">
        <f t="shared" si="107"/>
        <v>28502324</v>
      </c>
      <c r="S375" s="21">
        <f>VLOOKUP(H375,[1]Rates!$A$3:$D$139,3,FALSE)</f>
        <v>1.01E-4</v>
      </c>
      <c r="T375" s="22">
        <f t="shared" si="108"/>
        <v>2878.7347239999999</v>
      </c>
      <c r="U375" s="19">
        <f>VLOOKUP(J375,[1]Values!$A$3:$D$462,4,FALSE)</f>
        <v>3021455</v>
      </c>
      <c r="V375" s="20">
        <v>210871</v>
      </c>
      <c r="W375" s="20">
        <f t="shared" si="109"/>
        <v>2810584</v>
      </c>
      <c r="X375" s="23">
        <f>VLOOKUP(H375,[1]Rates!$A$3:$D$139,4,FALSE)</f>
        <v>1.08E-4</v>
      </c>
      <c r="Y375" s="90">
        <f t="shared" si="110"/>
        <v>303.543072</v>
      </c>
      <c r="Z375" s="9"/>
    </row>
    <row r="376" spans="7:26" x14ac:dyDescent="0.25">
      <c r="G376" s="16"/>
      <c r="H376" s="9">
        <v>8</v>
      </c>
      <c r="I376" s="9" t="s">
        <v>23</v>
      </c>
      <c r="J376" s="17">
        <v>422</v>
      </c>
      <c r="K376" s="18">
        <v>1</v>
      </c>
      <c r="L376" s="19">
        <f>VLOOKUP(J376,[1]Values!$A$3:$D$462,2,FALSE)</f>
        <v>36815977</v>
      </c>
      <c r="M376" s="20">
        <v>8593726</v>
      </c>
      <c r="N376" s="20">
        <f t="shared" si="105"/>
        <v>28222251</v>
      </c>
      <c r="O376" s="19">
        <f>VLOOKUP(J376,[1]Values!$A$3:$D$462,3,FALSE)</f>
        <v>280073</v>
      </c>
      <c r="P376" s="19"/>
      <c r="Q376" s="19">
        <f t="shared" si="106"/>
        <v>280073</v>
      </c>
      <c r="R376" s="20">
        <f t="shared" si="107"/>
        <v>28502324</v>
      </c>
      <c r="S376" s="21">
        <f>VLOOKUP(H376,[1]Rates!$A$3:$D$139,3,FALSE)</f>
        <v>1.5300000000000001E-4</v>
      </c>
      <c r="T376" s="22">
        <f t="shared" si="108"/>
        <v>4360.8555720000004</v>
      </c>
      <c r="U376" s="19">
        <f>VLOOKUP(J376,[1]Values!$A$3:$D$462,4,FALSE)</f>
        <v>3021455</v>
      </c>
      <c r="V376" s="20">
        <v>210871</v>
      </c>
      <c r="W376" s="20">
        <f t="shared" si="109"/>
        <v>2810584</v>
      </c>
      <c r="X376" s="23">
        <f>VLOOKUP(H376,[1]Rates!$A$3:$D$139,4,FALSE)</f>
        <v>1.64E-4</v>
      </c>
      <c r="Y376" s="90">
        <f t="shared" si="110"/>
        <v>460.93577600000003</v>
      </c>
      <c r="Z376" s="9"/>
    </row>
    <row r="377" spans="7:26" x14ac:dyDescent="0.25">
      <c r="G377" s="16"/>
      <c r="H377" s="9">
        <v>10</v>
      </c>
      <c r="I377" s="9" t="s">
        <v>105</v>
      </c>
      <c r="J377" s="17">
        <v>422</v>
      </c>
      <c r="K377" s="18">
        <v>0</v>
      </c>
      <c r="L377" s="19">
        <f>VLOOKUP(J377,[1]Values!$A$3:$D$462,2,FALSE)</f>
        <v>36815977</v>
      </c>
      <c r="M377" s="20">
        <v>8593726</v>
      </c>
      <c r="N377" s="20">
        <f t="shared" si="105"/>
        <v>0</v>
      </c>
      <c r="O377" s="19">
        <f>VLOOKUP(J377,[1]Values!$A$3:$D$462,3,FALSE)</f>
        <v>280073</v>
      </c>
      <c r="P377" s="19"/>
      <c r="Q377" s="19">
        <f t="shared" si="106"/>
        <v>0</v>
      </c>
      <c r="R377" s="20">
        <f t="shared" si="107"/>
        <v>0</v>
      </c>
      <c r="S377" s="21">
        <f>VLOOKUP(H377,[1]Rates!$A$3:$D$139,3,FALSE)</f>
        <v>0</v>
      </c>
      <c r="T377" s="22">
        <f t="shared" si="108"/>
        <v>0</v>
      </c>
      <c r="U377" s="19">
        <f>VLOOKUP(J377,[1]Values!$A$3:$D$462,4,FALSE)</f>
        <v>3021455</v>
      </c>
      <c r="V377" s="20">
        <v>210871</v>
      </c>
      <c r="W377" s="20">
        <f t="shared" si="109"/>
        <v>0</v>
      </c>
      <c r="X377" s="23">
        <f>VLOOKUP(H377,[1]Rates!$A$3:$D$139,4,FALSE)</f>
        <v>0</v>
      </c>
      <c r="Y377" s="90">
        <f t="shared" si="110"/>
        <v>0</v>
      </c>
      <c r="Z377" s="9"/>
    </row>
    <row r="378" spans="7:26" x14ac:dyDescent="0.25">
      <c r="G378" s="16"/>
      <c r="H378" s="9">
        <v>17</v>
      </c>
      <c r="I378" s="9" t="s">
        <v>16</v>
      </c>
      <c r="J378" s="17">
        <v>422</v>
      </c>
      <c r="K378" s="18">
        <v>1</v>
      </c>
      <c r="L378" s="19">
        <f>VLOOKUP(J378,[1]Values!$A$3:$D$462,2,FALSE)</f>
        <v>36815977</v>
      </c>
      <c r="M378" s="20">
        <v>8593726</v>
      </c>
      <c r="N378" s="20">
        <f t="shared" si="105"/>
        <v>28222251</v>
      </c>
      <c r="O378" s="19">
        <f>VLOOKUP(J378,[1]Values!$A$3:$D$462,3,FALSE)</f>
        <v>280073</v>
      </c>
      <c r="P378" s="19"/>
      <c r="Q378" s="19">
        <f t="shared" si="106"/>
        <v>280073</v>
      </c>
      <c r="R378" s="20">
        <f t="shared" si="107"/>
        <v>28502324</v>
      </c>
      <c r="S378" s="21">
        <f>VLOOKUP(H378,[1]Rates!$A$3:$D$139,3,FALSE)</f>
        <v>6.0700000000000001E-4</v>
      </c>
      <c r="T378" s="22">
        <f t="shared" si="108"/>
        <v>17300.910668</v>
      </c>
      <c r="U378" s="19">
        <f>VLOOKUP(J378,[1]Values!$A$3:$D$462,4,FALSE)</f>
        <v>3021455</v>
      </c>
      <c r="V378" s="20">
        <v>210871</v>
      </c>
      <c r="W378" s="20">
        <f t="shared" si="109"/>
        <v>2810584</v>
      </c>
      <c r="X378" s="23">
        <f>VLOOKUP(H378,[1]Rates!$A$3:$D$139,4,FALSE)</f>
        <v>6.4899999999999995E-4</v>
      </c>
      <c r="Y378" s="90">
        <f t="shared" si="110"/>
        <v>1824.0690159999999</v>
      </c>
      <c r="Z378" s="9"/>
    </row>
    <row r="379" spans="7:26" x14ac:dyDescent="0.25">
      <c r="G379" s="16"/>
      <c r="H379" s="9">
        <v>32</v>
      </c>
      <c r="I379" s="9" t="s">
        <v>5</v>
      </c>
      <c r="J379" s="17">
        <v>422</v>
      </c>
      <c r="K379" s="18">
        <v>1</v>
      </c>
      <c r="L379" s="19">
        <f>VLOOKUP(J379,[1]Values!$A$3:$D$462,2,FALSE)</f>
        <v>36815977</v>
      </c>
      <c r="M379" s="20">
        <v>8593726</v>
      </c>
      <c r="N379" s="20">
        <f t="shared" si="105"/>
        <v>28222251</v>
      </c>
      <c r="O379" s="19">
        <f>VLOOKUP(J379,[1]Values!$A$3:$D$462,3,FALSE)</f>
        <v>280073</v>
      </c>
      <c r="P379" s="19"/>
      <c r="Q379" s="19">
        <f t="shared" si="106"/>
        <v>280073</v>
      </c>
      <c r="R379" s="20">
        <f t="shared" si="107"/>
        <v>28502324</v>
      </c>
      <c r="S379" s="21">
        <f>VLOOKUP(H379,[1]Rates!$A$3:$D$139,3,FALSE)</f>
        <v>9.7199999999999999E-4</v>
      </c>
      <c r="T379" s="22">
        <f t="shared" si="108"/>
        <v>27704.258927999999</v>
      </c>
      <c r="U379" s="19">
        <f>VLOOKUP(J379,[1]Values!$A$3:$D$462,4,FALSE)</f>
        <v>3021455</v>
      </c>
      <c r="V379" s="20">
        <v>210871</v>
      </c>
      <c r="W379" s="20">
        <f t="shared" si="109"/>
        <v>2810584</v>
      </c>
      <c r="X379" s="23">
        <f>VLOOKUP(H379,[1]Rates!$A$3:$D$139,4,FALSE)</f>
        <v>1.024E-3</v>
      </c>
      <c r="Y379" s="90">
        <f t="shared" si="110"/>
        <v>2878.038016</v>
      </c>
      <c r="Z379" s="9"/>
    </row>
    <row r="380" spans="7:26" x14ac:dyDescent="0.25">
      <c r="G380" s="16"/>
      <c r="H380" s="9">
        <v>38</v>
      </c>
      <c r="I380" s="9" t="s">
        <v>12</v>
      </c>
      <c r="J380" s="17">
        <v>422</v>
      </c>
      <c r="K380" s="18">
        <v>1</v>
      </c>
      <c r="L380" s="19">
        <f>VLOOKUP(J380,[1]Values!$A$3:$D$462,2,FALSE)</f>
        <v>36815977</v>
      </c>
      <c r="M380" s="20">
        <v>8593726</v>
      </c>
      <c r="N380" s="20">
        <f t="shared" si="105"/>
        <v>28222251</v>
      </c>
      <c r="O380" s="19">
        <f>VLOOKUP(J380,[1]Values!$A$3:$D$462,3,FALSE)</f>
        <v>280073</v>
      </c>
      <c r="P380" s="19"/>
      <c r="Q380" s="19">
        <f t="shared" si="106"/>
        <v>280073</v>
      </c>
      <c r="R380" s="20">
        <f t="shared" si="107"/>
        <v>28502324</v>
      </c>
      <c r="S380" s="21">
        <f>VLOOKUP(H380,[1]Rates!$A$3:$D$139,3,FALSE)</f>
        <v>9.8999999999999994E-5</v>
      </c>
      <c r="T380" s="22">
        <f t="shared" si="108"/>
        <v>2821.7300759999998</v>
      </c>
      <c r="U380" s="19">
        <f>VLOOKUP(J380,[1]Values!$A$3:$D$462,4,FALSE)</f>
        <v>3021455</v>
      </c>
      <c r="V380" s="20">
        <v>210871</v>
      </c>
      <c r="W380" s="20">
        <f t="shared" si="109"/>
        <v>2810584</v>
      </c>
      <c r="X380" s="23">
        <f>VLOOKUP(H380,[1]Rates!$A$3:$D$139,4,FALSE)</f>
        <v>8.6000000000000003E-5</v>
      </c>
      <c r="Y380" s="90">
        <f t="shared" si="110"/>
        <v>241.71022400000001</v>
      </c>
      <c r="Z380" s="9"/>
    </row>
    <row r="381" spans="7:26" x14ac:dyDescent="0.25">
      <c r="G381" s="16"/>
      <c r="H381" s="9">
        <v>55</v>
      </c>
      <c r="I381" s="9" t="s">
        <v>26</v>
      </c>
      <c r="J381" s="17">
        <v>422</v>
      </c>
      <c r="K381" s="18">
        <v>1</v>
      </c>
      <c r="L381" s="19">
        <f>VLOOKUP(J381,[1]Values!$A$3:$D$462,2,FALSE)</f>
        <v>36815977</v>
      </c>
      <c r="M381" s="20">
        <v>8593726</v>
      </c>
      <c r="N381" s="20">
        <f t="shared" si="105"/>
        <v>28222251</v>
      </c>
      <c r="O381" s="19">
        <f>VLOOKUP(J381,[1]Values!$A$3:$D$462,3,FALSE)</f>
        <v>280073</v>
      </c>
      <c r="P381" s="19"/>
      <c r="Q381" s="19">
        <f t="shared" si="106"/>
        <v>280073</v>
      </c>
      <c r="R381" s="20">
        <f t="shared" si="107"/>
        <v>28502324</v>
      </c>
      <c r="S381" s="21">
        <f>VLOOKUP(H381,[1]Rates!$A$3:$D$139,3,FALSE)</f>
        <v>1.45E-4</v>
      </c>
      <c r="T381" s="22">
        <f t="shared" si="108"/>
        <v>4132.83698</v>
      </c>
      <c r="U381" s="19">
        <f>VLOOKUP(J381,[1]Values!$A$3:$D$462,4,FALSE)</f>
        <v>3021455</v>
      </c>
      <c r="V381" s="20">
        <v>210871</v>
      </c>
      <c r="W381" s="20">
        <f t="shared" si="109"/>
        <v>2810584</v>
      </c>
      <c r="X381" s="23">
        <f>VLOOKUP(H381,[1]Rates!$A$3:$D$139,4,FALSE)</f>
        <v>1.35E-4</v>
      </c>
      <c r="Y381" s="90">
        <f t="shared" si="110"/>
        <v>379.42883999999998</v>
      </c>
      <c r="Z381" s="9"/>
    </row>
    <row r="382" spans="7:26" x14ac:dyDescent="0.25">
      <c r="G382" s="16"/>
      <c r="H382" s="9">
        <v>71</v>
      </c>
      <c r="I382" s="9" t="s">
        <v>18</v>
      </c>
      <c r="J382" s="17">
        <v>422</v>
      </c>
      <c r="K382" s="18">
        <v>0</v>
      </c>
      <c r="L382" s="19">
        <f>VLOOKUP(J382,[1]Values!$A$3:$D$462,2,FALSE)</f>
        <v>36815977</v>
      </c>
      <c r="M382" s="20">
        <v>8593726</v>
      </c>
      <c r="N382" s="20">
        <f t="shared" si="105"/>
        <v>0</v>
      </c>
      <c r="O382" s="19">
        <f>VLOOKUP(J382,[1]Values!$A$3:$D$462,3,FALSE)</f>
        <v>280073</v>
      </c>
      <c r="P382" s="19"/>
      <c r="Q382" s="19">
        <f t="shared" si="106"/>
        <v>0</v>
      </c>
      <c r="R382" s="20">
        <f t="shared" si="107"/>
        <v>0</v>
      </c>
      <c r="S382" s="21">
        <f>VLOOKUP(H382,[1]Rates!$A$3:$D$139,3,FALSE)</f>
        <v>9.0000000000000002E-6</v>
      </c>
      <c r="T382" s="22">
        <f t="shared" si="108"/>
        <v>0</v>
      </c>
      <c r="U382" s="19">
        <f>VLOOKUP(J382,[1]Values!$A$3:$D$462,4,FALSE)</f>
        <v>3021455</v>
      </c>
      <c r="V382" s="20">
        <v>210871</v>
      </c>
      <c r="W382" s="20">
        <f t="shared" si="109"/>
        <v>0</v>
      </c>
      <c r="X382" s="23">
        <f>VLOOKUP(H382,[1]Rates!$A$3:$D$139,4,FALSE)</f>
        <v>9.0000000000000002E-6</v>
      </c>
      <c r="Y382" s="90">
        <f t="shared" si="110"/>
        <v>0</v>
      </c>
      <c r="Z382" s="9"/>
    </row>
    <row r="383" spans="7:26" x14ac:dyDescent="0.25">
      <c r="G383" s="16"/>
      <c r="H383" s="9">
        <v>72</v>
      </c>
      <c r="I383" s="9" t="s">
        <v>28</v>
      </c>
      <c r="J383" s="17">
        <v>422</v>
      </c>
      <c r="K383" s="18">
        <v>0</v>
      </c>
      <c r="L383" s="19">
        <f>VLOOKUP(J383,[1]Values!$A$3:$D$462,2,FALSE)</f>
        <v>36815977</v>
      </c>
      <c r="M383" s="20">
        <v>8593726</v>
      </c>
      <c r="N383" s="20">
        <f t="shared" si="105"/>
        <v>0</v>
      </c>
      <c r="O383" s="19">
        <f>VLOOKUP(J383,[1]Values!$A$3:$D$462,3,FALSE)</f>
        <v>280073</v>
      </c>
      <c r="P383" s="19"/>
      <c r="Q383" s="19">
        <f t="shared" si="106"/>
        <v>0</v>
      </c>
      <c r="R383" s="20">
        <f t="shared" si="107"/>
        <v>0</v>
      </c>
      <c r="S383" s="21">
        <f>VLOOKUP(H383,[1]Rates!$A$3:$D$139,3,FALSE)</f>
        <v>2.5799999999999998E-4</v>
      </c>
      <c r="T383" s="22">
        <f t="shared" si="108"/>
        <v>0</v>
      </c>
      <c r="U383" s="19">
        <f>VLOOKUP(J383,[1]Values!$A$3:$D$462,4,FALSE)</f>
        <v>3021455</v>
      </c>
      <c r="V383" s="20">
        <v>210871</v>
      </c>
      <c r="W383" s="20">
        <f t="shared" si="109"/>
        <v>0</v>
      </c>
      <c r="X383" s="23">
        <f>VLOOKUP(H383,[1]Rates!$A$3:$D$139,4,FALSE)</f>
        <v>2.7500000000000002E-4</v>
      </c>
      <c r="Y383" s="90">
        <f t="shared" si="110"/>
        <v>0</v>
      </c>
      <c r="Z383" s="9"/>
    </row>
    <row r="384" spans="7:26" x14ac:dyDescent="0.25">
      <c r="G384" s="16"/>
      <c r="H384" s="9">
        <v>104</v>
      </c>
      <c r="I384" s="9" t="s">
        <v>82</v>
      </c>
      <c r="J384" s="17">
        <v>422</v>
      </c>
      <c r="K384" s="18">
        <v>1</v>
      </c>
      <c r="L384" s="19">
        <f>VLOOKUP(J384,[1]Values!$A$3:$D$462,2,FALSE)</f>
        <v>36815977</v>
      </c>
      <c r="M384" s="20">
        <v>8593726</v>
      </c>
      <c r="N384" s="20">
        <f t="shared" si="105"/>
        <v>28222251</v>
      </c>
      <c r="O384" s="19">
        <f>VLOOKUP(J384,[1]Values!$A$3:$D$462,3,FALSE)</f>
        <v>280073</v>
      </c>
      <c r="P384" s="19"/>
      <c r="Q384" s="19">
        <f t="shared" si="106"/>
        <v>280073</v>
      </c>
      <c r="R384" s="20">
        <f t="shared" si="107"/>
        <v>28502324</v>
      </c>
      <c r="S384" s="21">
        <f>VLOOKUP(H384,[1]Rates!$A$3:$D$139,3,FALSE)</f>
        <v>0</v>
      </c>
      <c r="T384" s="22">
        <f t="shared" si="108"/>
        <v>0</v>
      </c>
      <c r="U384" s="19">
        <f>VLOOKUP(J384,[1]Values!$A$3:$D$462,4,FALSE)</f>
        <v>3021455</v>
      </c>
      <c r="V384" s="20">
        <v>210871</v>
      </c>
      <c r="W384" s="20">
        <f t="shared" si="109"/>
        <v>2810584</v>
      </c>
      <c r="X384" s="23">
        <f>VLOOKUP(H384,[1]Rates!$A$3:$D$139,4,FALSE)</f>
        <v>0</v>
      </c>
      <c r="Y384" s="90">
        <f t="shared" si="110"/>
        <v>0</v>
      </c>
      <c r="Z384" s="9"/>
    </row>
    <row r="385" spans="7:26" x14ac:dyDescent="0.25">
      <c r="G385" s="16"/>
      <c r="H385" s="9">
        <v>114</v>
      </c>
      <c r="I385" s="9" t="s">
        <v>107</v>
      </c>
      <c r="J385" s="17">
        <v>422</v>
      </c>
      <c r="K385" s="18">
        <v>1</v>
      </c>
      <c r="L385" s="19">
        <f>VLOOKUP(J385,[1]Values!$A$3:$D$462,2,FALSE)</f>
        <v>36815977</v>
      </c>
      <c r="M385" s="20">
        <v>8593726</v>
      </c>
      <c r="N385" s="20">
        <f t="shared" si="105"/>
        <v>28222251</v>
      </c>
      <c r="O385" s="19">
        <f>VLOOKUP(J385,[1]Values!$A$3:$D$462,3,FALSE)</f>
        <v>280073</v>
      </c>
      <c r="P385" s="19"/>
      <c r="Q385" s="19">
        <f t="shared" si="106"/>
        <v>280073</v>
      </c>
      <c r="R385" s="20">
        <f t="shared" si="107"/>
        <v>28502324</v>
      </c>
      <c r="S385" s="21">
        <f>VLOOKUP(H385,[1]Rates!$A$3:$D$139,3,FALSE)</f>
        <v>0</v>
      </c>
      <c r="T385" s="22">
        <f t="shared" si="108"/>
        <v>0</v>
      </c>
      <c r="U385" s="19">
        <f>VLOOKUP(J385,[1]Values!$A$3:$D$462,4,FALSE)</f>
        <v>3021455</v>
      </c>
      <c r="V385" s="20">
        <v>210871</v>
      </c>
      <c r="W385" s="20">
        <f t="shared" si="109"/>
        <v>2810584</v>
      </c>
      <c r="X385" s="23">
        <f>VLOOKUP(H385,[1]Rates!$A$3:$D$139,4,FALSE)</f>
        <v>0</v>
      </c>
      <c r="Y385" s="90">
        <f t="shared" si="110"/>
        <v>0</v>
      </c>
      <c r="Z385" s="9"/>
    </row>
    <row r="386" spans="7:26" x14ac:dyDescent="0.25">
      <c r="G386" s="16"/>
      <c r="H386" s="9">
        <v>117</v>
      </c>
      <c r="I386" s="9" t="s">
        <v>21</v>
      </c>
      <c r="J386" s="17">
        <v>422</v>
      </c>
      <c r="K386" s="18">
        <v>1</v>
      </c>
      <c r="L386" s="19">
        <f>VLOOKUP(J386,[1]Values!$A$3:$D$462,2,FALSE)</f>
        <v>36815977</v>
      </c>
      <c r="M386" s="20">
        <v>8593726</v>
      </c>
      <c r="N386" s="20">
        <f t="shared" si="105"/>
        <v>28222251</v>
      </c>
      <c r="O386" s="19">
        <f>VLOOKUP(J386,[1]Values!$A$3:$D$462,3,FALSE)</f>
        <v>280073</v>
      </c>
      <c r="P386" s="19"/>
      <c r="Q386" s="19">
        <f t="shared" si="106"/>
        <v>280073</v>
      </c>
      <c r="R386" s="20">
        <f t="shared" si="107"/>
        <v>28502324</v>
      </c>
      <c r="S386" s="21">
        <f>VLOOKUP(H386,[1]Rates!$A$3:$D$139,3,FALSE)</f>
        <v>2.1900000000000001E-4</v>
      </c>
      <c r="T386" s="22">
        <f t="shared" si="108"/>
        <v>6242.0089560000006</v>
      </c>
      <c r="U386" s="19">
        <f>VLOOKUP(J386,[1]Values!$A$3:$D$462,4,FALSE)</f>
        <v>3021455</v>
      </c>
      <c r="V386" s="20">
        <v>210871</v>
      </c>
      <c r="W386" s="20">
        <f t="shared" si="109"/>
        <v>2810584</v>
      </c>
      <c r="X386" s="23">
        <f>VLOOKUP(H386,[1]Rates!$A$3:$D$139,4,FALSE)</f>
        <v>2.34E-4</v>
      </c>
      <c r="Y386" s="90">
        <f t="shared" si="110"/>
        <v>657.67665599999998</v>
      </c>
      <c r="Z386" s="9"/>
    </row>
    <row r="387" spans="7:26" x14ac:dyDescent="0.25">
      <c r="G387" s="16"/>
      <c r="H387" s="9"/>
      <c r="I387" s="9"/>
      <c r="J387" s="17"/>
      <c r="K387" s="18"/>
      <c r="L387" s="20"/>
      <c r="M387" s="20"/>
      <c r="N387" s="20"/>
      <c r="O387" s="20"/>
      <c r="P387" s="20"/>
      <c r="Q387" s="20"/>
      <c r="R387" s="20"/>
      <c r="S387" s="23"/>
      <c r="T387" s="22"/>
      <c r="U387" s="20"/>
      <c r="V387" s="20"/>
      <c r="W387" s="20"/>
      <c r="X387" s="23"/>
      <c r="Y387" s="90"/>
      <c r="Z387" s="9"/>
    </row>
    <row r="388" spans="7:26" ht="15.75" x14ac:dyDescent="0.25">
      <c r="G388" s="91">
        <v>114</v>
      </c>
      <c r="H388" s="28" t="s">
        <v>107</v>
      </c>
      <c r="I388" s="9"/>
      <c r="J388" s="17"/>
      <c r="K388" s="18"/>
      <c r="L388" s="20"/>
      <c r="M388" s="20"/>
      <c r="N388" s="20"/>
      <c r="O388" s="20"/>
      <c r="P388" s="20"/>
      <c r="Q388" s="20"/>
      <c r="R388" s="20"/>
      <c r="S388" s="23"/>
      <c r="T388" s="22"/>
      <c r="U388" s="20"/>
      <c r="V388" s="20"/>
      <c r="W388" s="20"/>
      <c r="X388" s="23"/>
      <c r="Y388" s="90"/>
      <c r="Z388" s="9"/>
    </row>
    <row r="389" spans="7:26" x14ac:dyDescent="0.25">
      <c r="G389" s="16"/>
      <c r="H389" s="9">
        <v>1</v>
      </c>
      <c r="I389" s="9" t="s">
        <v>11</v>
      </c>
      <c r="J389" s="17">
        <v>957</v>
      </c>
      <c r="K389" s="18">
        <v>1</v>
      </c>
      <c r="L389" s="19">
        <f>VLOOKUP(J389,[1]Values!$A$3:$D$462,2,FALSE)</f>
        <v>0</v>
      </c>
      <c r="M389" s="20"/>
      <c r="N389" s="20">
        <f t="shared" ref="N389:N405" si="111">(L389-M389)*K389</f>
        <v>0</v>
      </c>
      <c r="O389" s="19">
        <f>VLOOKUP(J389,[1]Values!$A$3:$D$462,3,FALSE)</f>
        <v>59386</v>
      </c>
      <c r="P389" s="19"/>
      <c r="Q389" s="19">
        <f t="shared" ref="Q389:Q405" si="112">(O389-P389)*K389</f>
        <v>59386</v>
      </c>
      <c r="R389" s="20">
        <f t="shared" ref="R389:R405" si="113">(L389-M389+O389-P389)*K389</f>
        <v>59386</v>
      </c>
      <c r="S389" s="21">
        <f>VLOOKUP(H389,[1]Rates!$A$3:$D$139,3,FALSE)</f>
        <v>1.908E-3</v>
      </c>
      <c r="T389" s="22">
        <f t="shared" ref="T389:T405" si="114">R389*S389</f>
        <v>113.308488</v>
      </c>
      <c r="U389" s="19">
        <f>VLOOKUP(J389,[1]Values!$A$3:$D$462,4,FALSE)</f>
        <v>0</v>
      </c>
      <c r="V389" s="20"/>
      <c r="W389" s="20">
        <f t="shared" ref="W389:W405" si="115">(U389-V389)*K389</f>
        <v>0</v>
      </c>
      <c r="X389" s="23">
        <f>VLOOKUP(H389,[1]Rates!$A$3:$D$139,4,FALSE)</f>
        <v>2.0739999999999999E-3</v>
      </c>
      <c r="Y389" s="90">
        <f t="shared" ref="Y389:Y405" si="116">W389*X389</f>
        <v>0</v>
      </c>
      <c r="Z389" s="9"/>
    </row>
    <row r="390" spans="7:26" x14ac:dyDescent="0.25">
      <c r="G390" s="16"/>
      <c r="H390" s="9">
        <v>2</v>
      </c>
      <c r="I390" s="9" t="s">
        <v>27</v>
      </c>
      <c r="J390" s="17">
        <v>957</v>
      </c>
      <c r="K390" s="18">
        <v>1</v>
      </c>
      <c r="L390" s="19">
        <f>VLOOKUP(J390,[1]Values!$A$3:$D$462,2,FALSE)</f>
        <v>0</v>
      </c>
      <c r="M390" s="20"/>
      <c r="N390" s="20">
        <f t="shared" si="111"/>
        <v>0</v>
      </c>
      <c r="O390" s="19">
        <f>VLOOKUP(J390,[1]Values!$A$3:$D$462,3,FALSE)</f>
        <v>59386</v>
      </c>
      <c r="P390" s="19"/>
      <c r="Q390" s="19">
        <f t="shared" si="112"/>
        <v>59386</v>
      </c>
      <c r="R390" s="20">
        <f t="shared" si="113"/>
        <v>59386</v>
      </c>
      <c r="S390" s="21">
        <f>VLOOKUP(H390,[1]Rates!$A$3:$D$139,3,FALSE)</f>
        <v>2.0900000000000001E-4</v>
      </c>
      <c r="T390" s="22">
        <f t="shared" si="114"/>
        <v>12.411674000000001</v>
      </c>
      <c r="U390" s="19">
        <f>VLOOKUP(J390,[1]Values!$A$3:$D$462,4,FALSE)</f>
        <v>0</v>
      </c>
      <c r="V390" s="20"/>
      <c r="W390" s="20">
        <f t="shared" si="115"/>
        <v>0</v>
      </c>
      <c r="X390" s="23">
        <f>VLOOKUP(H390,[1]Rates!$A$3:$D$139,4,FALSE)</f>
        <v>2.3000000000000001E-4</v>
      </c>
      <c r="Y390" s="90">
        <f t="shared" si="116"/>
        <v>0</v>
      </c>
      <c r="Z390" s="9"/>
    </row>
    <row r="391" spans="7:26" x14ac:dyDescent="0.25">
      <c r="G391" s="16"/>
      <c r="H391" s="9">
        <v>3</v>
      </c>
      <c r="I391" s="9" t="s">
        <v>20</v>
      </c>
      <c r="J391" s="17">
        <v>957</v>
      </c>
      <c r="K391" s="18">
        <v>1</v>
      </c>
      <c r="L391" s="19">
        <f>VLOOKUP(J391,[1]Values!$A$3:$D$462,2,FALSE)</f>
        <v>0</v>
      </c>
      <c r="M391" s="20"/>
      <c r="N391" s="20">
        <f t="shared" si="111"/>
        <v>0</v>
      </c>
      <c r="O391" s="19">
        <f>VLOOKUP(J391,[1]Values!$A$3:$D$462,3,FALSE)</f>
        <v>59386</v>
      </c>
      <c r="P391" s="19"/>
      <c r="Q391" s="19">
        <f t="shared" si="112"/>
        <v>59386</v>
      </c>
      <c r="R391" s="20">
        <f t="shared" si="113"/>
        <v>59386</v>
      </c>
      <c r="S391" s="21">
        <f>VLOOKUP(H391,[1]Rates!$A$3:$D$139,3,FALSE)</f>
        <v>4.9299999999999995E-4</v>
      </c>
      <c r="T391" s="22">
        <f t="shared" si="114"/>
        <v>29.277297999999998</v>
      </c>
      <c r="U391" s="19">
        <f>VLOOKUP(J391,[1]Values!$A$3:$D$462,4,FALSE)</f>
        <v>0</v>
      </c>
      <c r="V391" s="20"/>
      <c r="W391" s="20">
        <f t="shared" si="115"/>
        <v>0</v>
      </c>
      <c r="X391" s="23">
        <f>VLOOKUP(H391,[1]Rates!$A$3:$D$139,4,FALSE)</f>
        <v>5.2599999999999999E-4</v>
      </c>
      <c r="Y391" s="90">
        <f t="shared" si="116"/>
        <v>0</v>
      </c>
      <c r="Z391" s="9"/>
    </row>
    <row r="392" spans="7:26" x14ac:dyDescent="0.25">
      <c r="G392" s="16"/>
      <c r="H392" s="9">
        <v>5</v>
      </c>
      <c r="I392" s="9" t="s">
        <v>17</v>
      </c>
      <c r="J392" s="17">
        <v>957</v>
      </c>
      <c r="K392" s="18">
        <v>1</v>
      </c>
      <c r="L392" s="19">
        <f>VLOOKUP(J392,[1]Values!$A$3:$D$462,2,FALSE)</f>
        <v>0</v>
      </c>
      <c r="M392" s="20"/>
      <c r="N392" s="20">
        <f t="shared" si="111"/>
        <v>0</v>
      </c>
      <c r="O392" s="19">
        <f>VLOOKUP(J392,[1]Values!$A$3:$D$462,3,FALSE)</f>
        <v>59386</v>
      </c>
      <c r="P392" s="19"/>
      <c r="Q392" s="19">
        <f t="shared" si="112"/>
        <v>59386</v>
      </c>
      <c r="R392" s="20">
        <f t="shared" si="113"/>
        <v>59386</v>
      </c>
      <c r="S392" s="21">
        <f>VLOOKUP(H392,[1]Rates!$A$3:$D$139,3,FALSE)</f>
        <v>6.038E-3</v>
      </c>
      <c r="T392" s="22">
        <f t="shared" si="114"/>
        <v>358.57266800000002</v>
      </c>
      <c r="U392" s="19">
        <f>VLOOKUP(J392,[1]Values!$A$3:$D$462,4,FALSE)</f>
        <v>0</v>
      </c>
      <c r="V392" s="20"/>
      <c r="W392" s="20">
        <f t="shared" si="115"/>
        <v>0</v>
      </c>
      <c r="X392" s="23">
        <f>VLOOKUP(H392,[1]Rates!$A$3:$D$139,4,FALSE)</f>
        <v>6.2370000000000004E-3</v>
      </c>
      <c r="Y392" s="90">
        <f t="shared" si="116"/>
        <v>0</v>
      </c>
      <c r="Z392" s="9"/>
    </row>
    <row r="393" spans="7:26" x14ac:dyDescent="0.25">
      <c r="G393" s="16"/>
      <c r="H393" s="9">
        <v>137</v>
      </c>
      <c r="I393" s="9" t="s">
        <v>140</v>
      </c>
      <c r="J393" s="17">
        <v>957</v>
      </c>
      <c r="K393" s="18">
        <v>1</v>
      </c>
      <c r="L393" s="19">
        <f>VLOOKUP(J393,[1]Values!$A$3:$D$462,2,FALSE)</f>
        <v>0</v>
      </c>
      <c r="M393" s="20"/>
      <c r="N393" s="20">
        <f t="shared" si="111"/>
        <v>0</v>
      </c>
      <c r="O393" s="19">
        <f>VLOOKUP(J393,[1]Values!$A$3:$D$462,3,FALSE)</f>
        <v>59386</v>
      </c>
      <c r="P393" s="19"/>
      <c r="Q393" s="19">
        <f t="shared" si="112"/>
        <v>59386</v>
      </c>
      <c r="R393" s="20">
        <f t="shared" si="113"/>
        <v>59386</v>
      </c>
      <c r="S393" s="21">
        <f>VLOOKUP(H393,[1]Rates!$A$3:$D$139,3,FALSE)</f>
        <v>7.2000000000000002E-5</v>
      </c>
      <c r="T393" s="22">
        <f t="shared" si="114"/>
        <v>4.275792</v>
      </c>
      <c r="U393" s="19">
        <f>VLOOKUP(J393,[1]Values!$A$3:$D$462,4,FALSE)</f>
        <v>0</v>
      </c>
      <c r="V393" s="20"/>
      <c r="W393" s="20">
        <f t="shared" si="115"/>
        <v>0</v>
      </c>
      <c r="X393" s="23">
        <f>VLOOKUP(H393,[1]Rates!$A$3:$D$139,4,FALSE)</f>
        <v>6.9999999999999994E-5</v>
      </c>
      <c r="Y393" s="90">
        <f t="shared" si="116"/>
        <v>0</v>
      </c>
      <c r="Z393" s="9"/>
    </row>
    <row r="394" spans="7:26" x14ac:dyDescent="0.25">
      <c r="G394" s="16"/>
      <c r="H394" s="9">
        <v>6</v>
      </c>
      <c r="I394" s="9" t="s">
        <v>70</v>
      </c>
      <c r="J394" s="17">
        <v>957</v>
      </c>
      <c r="K394" s="18">
        <v>1</v>
      </c>
      <c r="L394" s="19">
        <f>VLOOKUP(J394,[1]Values!$A$3:$D$462,2,FALSE)</f>
        <v>0</v>
      </c>
      <c r="M394" s="20"/>
      <c r="N394" s="20">
        <f t="shared" si="111"/>
        <v>0</v>
      </c>
      <c r="O394" s="19">
        <f>VLOOKUP(J394,[1]Values!$A$3:$D$462,3,FALSE)</f>
        <v>59386</v>
      </c>
      <c r="P394" s="19"/>
      <c r="Q394" s="19">
        <f t="shared" si="112"/>
        <v>59386</v>
      </c>
      <c r="R394" s="20">
        <f t="shared" si="113"/>
        <v>59386</v>
      </c>
      <c r="S394" s="21">
        <f>VLOOKUP(H394,[1]Rates!$A$3:$D$139,3,FALSE)</f>
        <v>0</v>
      </c>
      <c r="T394" s="22">
        <f t="shared" si="114"/>
        <v>0</v>
      </c>
      <c r="U394" s="19">
        <f>VLOOKUP(J394,[1]Values!$A$3:$D$462,4,FALSE)</f>
        <v>0</v>
      </c>
      <c r="V394" s="20"/>
      <c r="W394" s="20">
        <f t="shared" si="115"/>
        <v>0</v>
      </c>
      <c r="X394" s="23">
        <f>VLOOKUP(H394,[1]Rates!$A$3:$D$139,4,FALSE)</f>
        <v>0</v>
      </c>
      <c r="Y394" s="90">
        <f t="shared" si="116"/>
        <v>0</v>
      </c>
      <c r="Z394" s="9"/>
    </row>
    <row r="395" spans="7:26" x14ac:dyDescent="0.25">
      <c r="G395" s="16"/>
      <c r="H395" s="9">
        <v>7</v>
      </c>
      <c r="I395" s="9" t="s">
        <v>9</v>
      </c>
      <c r="J395" s="17">
        <v>957</v>
      </c>
      <c r="K395" s="18">
        <v>1</v>
      </c>
      <c r="L395" s="19">
        <f>VLOOKUP(J395,[1]Values!$A$3:$D$462,2,FALSE)</f>
        <v>0</v>
      </c>
      <c r="M395" s="20"/>
      <c r="N395" s="20">
        <f t="shared" si="111"/>
        <v>0</v>
      </c>
      <c r="O395" s="19">
        <f>VLOOKUP(J395,[1]Values!$A$3:$D$462,3,FALSE)</f>
        <v>59386</v>
      </c>
      <c r="P395" s="19"/>
      <c r="Q395" s="19">
        <f t="shared" si="112"/>
        <v>59386</v>
      </c>
      <c r="R395" s="20">
        <f t="shared" si="113"/>
        <v>59386</v>
      </c>
      <c r="S395" s="21">
        <f>VLOOKUP(H395,[1]Rates!$A$3:$D$139,3,FALSE)</f>
        <v>1.01E-4</v>
      </c>
      <c r="T395" s="22">
        <f t="shared" si="114"/>
        <v>5.997986</v>
      </c>
      <c r="U395" s="19">
        <f>VLOOKUP(J395,[1]Values!$A$3:$D$462,4,FALSE)</f>
        <v>0</v>
      </c>
      <c r="V395" s="20"/>
      <c r="W395" s="20">
        <f t="shared" si="115"/>
        <v>0</v>
      </c>
      <c r="X395" s="23">
        <f>VLOOKUP(H395,[1]Rates!$A$3:$D$139,4,FALSE)</f>
        <v>1.08E-4</v>
      </c>
      <c r="Y395" s="90">
        <f t="shared" si="116"/>
        <v>0</v>
      </c>
      <c r="Z395" s="9"/>
    </row>
    <row r="396" spans="7:26" x14ac:dyDescent="0.25">
      <c r="G396" s="16"/>
      <c r="H396" s="9">
        <v>8</v>
      </c>
      <c r="I396" s="9" t="s">
        <v>23</v>
      </c>
      <c r="J396" s="17">
        <v>957</v>
      </c>
      <c r="K396" s="18">
        <v>1</v>
      </c>
      <c r="L396" s="19">
        <f>VLOOKUP(J396,[1]Values!$A$3:$D$462,2,FALSE)</f>
        <v>0</v>
      </c>
      <c r="M396" s="20"/>
      <c r="N396" s="20">
        <f t="shared" si="111"/>
        <v>0</v>
      </c>
      <c r="O396" s="19">
        <f>VLOOKUP(J396,[1]Values!$A$3:$D$462,3,FALSE)</f>
        <v>59386</v>
      </c>
      <c r="P396" s="19"/>
      <c r="Q396" s="19">
        <f t="shared" si="112"/>
        <v>59386</v>
      </c>
      <c r="R396" s="20">
        <f t="shared" si="113"/>
        <v>59386</v>
      </c>
      <c r="S396" s="21">
        <f>VLOOKUP(H396,[1]Rates!$A$3:$D$139,3,FALSE)</f>
        <v>1.5300000000000001E-4</v>
      </c>
      <c r="T396" s="22">
        <f t="shared" si="114"/>
        <v>9.0860579999999995</v>
      </c>
      <c r="U396" s="19">
        <f>VLOOKUP(J396,[1]Values!$A$3:$D$462,4,FALSE)</f>
        <v>0</v>
      </c>
      <c r="V396" s="20"/>
      <c r="W396" s="20">
        <f t="shared" si="115"/>
        <v>0</v>
      </c>
      <c r="X396" s="23">
        <f>VLOOKUP(H396,[1]Rates!$A$3:$D$139,4,FALSE)</f>
        <v>1.64E-4</v>
      </c>
      <c r="Y396" s="90">
        <f t="shared" si="116"/>
        <v>0</v>
      </c>
      <c r="Z396" s="9"/>
    </row>
    <row r="397" spans="7:26" x14ac:dyDescent="0.25">
      <c r="G397" s="16"/>
      <c r="H397" s="9">
        <v>10</v>
      </c>
      <c r="I397" s="9" t="s">
        <v>105</v>
      </c>
      <c r="J397" s="17">
        <v>957</v>
      </c>
      <c r="K397" s="18">
        <v>0</v>
      </c>
      <c r="L397" s="19">
        <f>VLOOKUP(J397,[1]Values!$A$3:$D$462,2,FALSE)</f>
        <v>0</v>
      </c>
      <c r="M397" s="20"/>
      <c r="N397" s="20">
        <f t="shared" si="111"/>
        <v>0</v>
      </c>
      <c r="O397" s="19">
        <f>VLOOKUP(J397,[1]Values!$A$3:$D$462,3,FALSE)</f>
        <v>59386</v>
      </c>
      <c r="P397" s="19"/>
      <c r="Q397" s="19">
        <f t="shared" si="112"/>
        <v>0</v>
      </c>
      <c r="R397" s="20">
        <f t="shared" si="113"/>
        <v>0</v>
      </c>
      <c r="S397" s="21">
        <f>VLOOKUP(H397,[1]Rates!$A$3:$D$139,3,FALSE)</f>
        <v>0</v>
      </c>
      <c r="T397" s="22">
        <f t="shared" si="114"/>
        <v>0</v>
      </c>
      <c r="U397" s="19">
        <f>VLOOKUP(J397,[1]Values!$A$3:$D$462,4,FALSE)</f>
        <v>0</v>
      </c>
      <c r="V397" s="20"/>
      <c r="W397" s="20">
        <f t="shared" si="115"/>
        <v>0</v>
      </c>
      <c r="X397" s="23">
        <f>VLOOKUP(H397,[1]Rates!$A$3:$D$139,4,FALSE)</f>
        <v>0</v>
      </c>
      <c r="Y397" s="90">
        <f t="shared" si="116"/>
        <v>0</v>
      </c>
      <c r="Z397" s="9"/>
    </row>
    <row r="398" spans="7:26" x14ac:dyDescent="0.25">
      <c r="G398" s="16"/>
      <c r="H398" s="9">
        <v>32</v>
      </c>
      <c r="I398" s="9" t="s">
        <v>5</v>
      </c>
      <c r="J398" s="17">
        <v>957</v>
      </c>
      <c r="K398" s="18">
        <v>1</v>
      </c>
      <c r="L398" s="19">
        <f>VLOOKUP(J398,[1]Values!$A$3:$D$462,2,FALSE)</f>
        <v>0</v>
      </c>
      <c r="M398" s="20"/>
      <c r="N398" s="20">
        <f t="shared" si="111"/>
        <v>0</v>
      </c>
      <c r="O398" s="19">
        <f>VLOOKUP(J398,[1]Values!$A$3:$D$462,3,FALSE)</f>
        <v>59386</v>
      </c>
      <c r="P398" s="19"/>
      <c r="Q398" s="19">
        <f t="shared" si="112"/>
        <v>59386</v>
      </c>
      <c r="R398" s="20">
        <f t="shared" si="113"/>
        <v>59386</v>
      </c>
      <c r="S398" s="21">
        <f>VLOOKUP(H398,[1]Rates!$A$3:$D$139,3,FALSE)</f>
        <v>9.7199999999999999E-4</v>
      </c>
      <c r="T398" s="22">
        <f t="shared" si="114"/>
        <v>57.723191999999997</v>
      </c>
      <c r="U398" s="19">
        <f>VLOOKUP(J398,[1]Values!$A$3:$D$462,4,FALSE)</f>
        <v>0</v>
      </c>
      <c r="V398" s="20"/>
      <c r="W398" s="20">
        <f t="shared" si="115"/>
        <v>0</v>
      </c>
      <c r="X398" s="23">
        <f>VLOOKUP(H398,[1]Rates!$A$3:$D$139,4,FALSE)</f>
        <v>1.024E-3</v>
      </c>
      <c r="Y398" s="90">
        <f t="shared" si="116"/>
        <v>0</v>
      </c>
      <c r="Z398" s="9"/>
    </row>
    <row r="399" spans="7:26" x14ac:dyDescent="0.25">
      <c r="G399" s="16"/>
      <c r="H399" s="9">
        <v>38</v>
      </c>
      <c r="I399" s="9" t="s">
        <v>12</v>
      </c>
      <c r="J399" s="17">
        <v>957</v>
      </c>
      <c r="K399" s="18">
        <v>1</v>
      </c>
      <c r="L399" s="19">
        <f>VLOOKUP(J399,[1]Values!$A$3:$D$462,2,FALSE)</f>
        <v>0</v>
      </c>
      <c r="M399" s="20"/>
      <c r="N399" s="20">
        <f t="shared" si="111"/>
        <v>0</v>
      </c>
      <c r="O399" s="19">
        <f>VLOOKUP(J399,[1]Values!$A$3:$D$462,3,FALSE)</f>
        <v>59386</v>
      </c>
      <c r="P399" s="19"/>
      <c r="Q399" s="19">
        <f t="shared" si="112"/>
        <v>59386</v>
      </c>
      <c r="R399" s="20">
        <f t="shared" si="113"/>
        <v>59386</v>
      </c>
      <c r="S399" s="21">
        <f>VLOOKUP(H399,[1]Rates!$A$3:$D$139,3,FALSE)</f>
        <v>9.8999999999999994E-5</v>
      </c>
      <c r="T399" s="22">
        <f t="shared" si="114"/>
        <v>5.8792139999999993</v>
      </c>
      <c r="U399" s="19">
        <f>VLOOKUP(J399,[1]Values!$A$3:$D$462,4,FALSE)</f>
        <v>0</v>
      </c>
      <c r="V399" s="20"/>
      <c r="W399" s="20">
        <f t="shared" si="115"/>
        <v>0</v>
      </c>
      <c r="X399" s="23">
        <f>VLOOKUP(H399,[1]Rates!$A$3:$D$139,4,FALSE)</f>
        <v>8.6000000000000003E-5</v>
      </c>
      <c r="Y399" s="90">
        <f t="shared" si="116"/>
        <v>0</v>
      </c>
      <c r="Z399" s="9"/>
    </row>
    <row r="400" spans="7:26" x14ac:dyDescent="0.25">
      <c r="G400" s="16"/>
      <c r="H400" s="9">
        <v>55</v>
      </c>
      <c r="I400" s="9" t="s">
        <v>26</v>
      </c>
      <c r="J400" s="17">
        <v>957</v>
      </c>
      <c r="K400" s="18">
        <v>1</v>
      </c>
      <c r="L400" s="19">
        <f>VLOOKUP(J400,[1]Values!$A$3:$D$462,2,FALSE)</f>
        <v>0</v>
      </c>
      <c r="M400" s="20"/>
      <c r="N400" s="20">
        <f t="shared" si="111"/>
        <v>0</v>
      </c>
      <c r="O400" s="19">
        <f>VLOOKUP(J400,[1]Values!$A$3:$D$462,3,FALSE)</f>
        <v>59386</v>
      </c>
      <c r="P400" s="19"/>
      <c r="Q400" s="19">
        <f t="shared" si="112"/>
        <v>59386</v>
      </c>
      <c r="R400" s="20">
        <f t="shared" si="113"/>
        <v>59386</v>
      </c>
      <c r="S400" s="21">
        <f>VLOOKUP(H400,[1]Rates!$A$3:$D$139,3,FALSE)</f>
        <v>1.45E-4</v>
      </c>
      <c r="T400" s="22">
        <f t="shared" si="114"/>
        <v>8.61097</v>
      </c>
      <c r="U400" s="19">
        <f>VLOOKUP(J400,[1]Values!$A$3:$D$462,4,FALSE)</f>
        <v>0</v>
      </c>
      <c r="V400" s="20"/>
      <c r="W400" s="20">
        <f t="shared" si="115"/>
        <v>0</v>
      </c>
      <c r="X400" s="23">
        <f>VLOOKUP(H400,[1]Rates!$A$3:$D$139,4,FALSE)</f>
        <v>1.35E-4</v>
      </c>
      <c r="Y400" s="90">
        <f t="shared" si="116"/>
        <v>0</v>
      </c>
      <c r="Z400" s="9"/>
    </row>
    <row r="401" spans="7:26" x14ac:dyDescent="0.25">
      <c r="G401" s="16"/>
      <c r="H401" s="9">
        <v>71</v>
      </c>
      <c r="I401" s="9" t="s">
        <v>18</v>
      </c>
      <c r="J401" s="17">
        <v>957</v>
      </c>
      <c r="K401" s="18">
        <v>0</v>
      </c>
      <c r="L401" s="19">
        <f>VLOOKUP(J401,[1]Values!$A$3:$D$462,2,FALSE)</f>
        <v>0</v>
      </c>
      <c r="M401" s="20"/>
      <c r="N401" s="20">
        <f t="shared" si="111"/>
        <v>0</v>
      </c>
      <c r="O401" s="19">
        <f>VLOOKUP(J401,[1]Values!$A$3:$D$462,3,FALSE)</f>
        <v>59386</v>
      </c>
      <c r="P401" s="19"/>
      <c r="Q401" s="19">
        <f t="shared" si="112"/>
        <v>0</v>
      </c>
      <c r="R401" s="20">
        <f t="shared" si="113"/>
        <v>0</v>
      </c>
      <c r="S401" s="21">
        <f>VLOOKUP(H401,[1]Rates!$A$3:$D$139,3,FALSE)</f>
        <v>9.0000000000000002E-6</v>
      </c>
      <c r="T401" s="22">
        <f t="shared" si="114"/>
        <v>0</v>
      </c>
      <c r="U401" s="19">
        <f>VLOOKUP(J401,[1]Values!$A$3:$D$462,4,FALSE)</f>
        <v>0</v>
      </c>
      <c r="V401" s="20"/>
      <c r="W401" s="20">
        <f t="shared" si="115"/>
        <v>0</v>
      </c>
      <c r="X401" s="23">
        <f>VLOOKUP(H401,[1]Rates!$A$3:$D$139,4,FALSE)</f>
        <v>9.0000000000000002E-6</v>
      </c>
      <c r="Y401" s="90">
        <f t="shared" si="116"/>
        <v>0</v>
      </c>
      <c r="Z401" s="9"/>
    </row>
    <row r="402" spans="7:26" x14ac:dyDescent="0.25">
      <c r="G402" s="16"/>
      <c r="H402" s="9">
        <v>72</v>
      </c>
      <c r="I402" s="9" t="s">
        <v>28</v>
      </c>
      <c r="J402" s="17">
        <v>957</v>
      </c>
      <c r="K402" s="18">
        <v>0</v>
      </c>
      <c r="L402" s="19">
        <f>VLOOKUP(J402,[1]Values!$A$3:$D$462,2,FALSE)</f>
        <v>0</v>
      </c>
      <c r="M402" s="20"/>
      <c r="N402" s="20">
        <f t="shared" si="111"/>
        <v>0</v>
      </c>
      <c r="O402" s="19">
        <f>VLOOKUP(J402,[1]Values!$A$3:$D$462,3,FALSE)</f>
        <v>59386</v>
      </c>
      <c r="P402" s="19"/>
      <c r="Q402" s="19">
        <f t="shared" si="112"/>
        <v>0</v>
      </c>
      <c r="R402" s="20">
        <f t="shared" si="113"/>
        <v>0</v>
      </c>
      <c r="S402" s="21">
        <f>VLOOKUP(H402,[1]Rates!$A$3:$D$139,3,FALSE)</f>
        <v>2.5799999999999998E-4</v>
      </c>
      <c r="T402" s="22">
        <f t="shared" si="114"/>
        <v>0</v>
      </c>
      <c r="U402" s="19">
        <f>VLOOKUP(J402,[1]Values!$A$3:$D$462,4,FALSE)</f>
        <v>0</v>
      </c>
      <c r="V402" s="20"/>
      <c r="W402" s="20">
        <f t="shared" si="115"/>
        <v>0</v>
      </c>
      <c r="X402" s="23">
        <f>VLOOKUP(H402,[1]Rates!$A$3:$D$139,4,FALSE)</f>
        <v>2.7500000000000002E-4</v>
      </c>
      <c r="Y402" s="90">
        <f t="shared" si="116"/>
        <v>0</v>
      </c>
      <c r="Z402" s="9"/>
    </row>
    <row r="403" spans="7:26" x14ac:dyDescent="0.25">
      <c r="G403" s="16"/>
      <c r="H403" s="9">
        <v>104</v>
      </c>
      <c r="I403" s="9" t="s">
        <v>82</v>
      </c>
      <c r="J403" s="17">
        <v>957</v>
      </c>
      <c r="K403" s="18">
        <v>1</v>
      </c>
      <c r="L403" s="19">
        <f>VLOOKUP(J403,[1]Values!$A$3:$D$462,2,FALSE)</f>
        <v>0</v>
      </c>
      <c r="M403" s="20"/>
      <c r="N403" s="20">
        <f t="shared" si="111"/>
        <v>0</v>
      </c>
      <c r="O403" s="19">
        <f>VLOOKUP(J403,[1]Values!$A$3:$D$462,3,FALSE)</f>
        <v>59386</v>
      </c>
      <c r="P403" s="19"/>
      <c r="Q403" s="19">
        <f t="shared" si="112"/>
        <v>59386</v>
      </c>
      <c r="R403" s="20">
        <f t="shared" si="113"/>
        <v>59386</v>
      </c>
      <c r="S403" s="21">
        <f>VLOOKUP(H403,[1]Rates!$A$3:$D$139,3,FALSE)</f>
        <v>0</v>
      </c>
      <c r="T403" s="22">
        <f t="shared" si="114"/>
        <v>0</v>
      </c>
      <c r="U403" s="19">
        <f>VLOOKUP(J403,[1]Values!$A$3:$D$462,4,FALSE)</f>
        <v>0</v>
      </c>
      <c r="V403" s="20"/>
      <c r="W403" s="20">
        <f t="shared" si="115"/>
        <v>0</v>
      </c>
      <c r="X403" s="23">
        <f>VLOOKUP(H403,[1]Rates!$A$3:$D$139,4,FALSE)</f>
        <v>0</v>
      </c>
      <c r="Y403" s="90">
        <f t="shared" si="116"/>
        <v>0</v>
      </c>
      <c r="Z403" s="9"/>
    </row>
    <row r="404" spans="7:26" x14ac:dyDescent="0.25">
      <c r="G404" s="16"/>
      <c r="H404" s="9">
        <v>114</v>
      </c>
      <c r="I404" s="9" t="s">
        <v>107</v>
      </c>
      <c r="J404" s="17">
        <v>957</v>
      </c>
      <c r="K404" s="18">
        <v>1</v>
      </c>
      <c r="L404" s="19">
        <f>VLOOKUP(J404,[1]Values!$A$3:$D$462,2,FALSE)</f>
        <v>0</v>
      </c>
      <c r="M404" s="20"/>
      <c r="N404" s="20">
        <f t="shared" si="111"/>
        <v>0</v>
      </c>
      <c r="O404" s="19">
        <f>VLOOKUP(J404,[1]Values!$A$3:$D$462,3,FALSE)</f>
        <v>59386</v>
      </c>
      <c r="P404" s="19"/>
      <c r="Q404" s="19">
        <f t="shared" si="112"/>
        <v>59386</v>
      </c>
      <c r="R404" s="20">
        <f t="shared" si="113"/>
        <v>59386</v>
      </c>
      <c r="S404" s="21">
        <f>VLOOKUP(H404,[1]Rates!$A$3:$D$139,3,FALSE)</f>
        <v>0</v>
      </c>
      <c r="T404" s="22">
        <f t="shared" si="114"/>
        <v>0</v>
      </c>
      <c r="U404" s="19">
        <f>VLOOKUP(J404,[1]Values!$A$3:$D$462,4,FALSE)</f>
        <v>0</v>
      </c>
      <c r="V404" s="20"/>
      <c r="W404" s="20">
        <f t="shared" si="115"/>
        <v>0</v>
      </c>
      <c r="X404" s="23">
        <f>VLOOKUP(H404,[1]Rates!$A$3:$D$139,4,FALSE)</f>
        <v>0</v>
      </c>
      <c r="Y404" s="90">
        <f t="shared" si="116"/>
        <v>0</v>
      </c>
      <c r="Z404" s="9"/>
    </row>
    <row r="405" spans="7:26" x14ac:dyDescent="0.25">
      <c r="G405" s="16"/>
      <c r="H405" s="9">
        <v>117</v>
      </c>
      <c r="I405" s="9" t="s">
        <v>21</v>
      </c>
      <c r="J405" s="17">
        <v>957</v>
      </c>
      <c r="K405" s="18">
        <v>1</v>
      </c>
      <c r="L405" s="19">
        <f>VLOOKUP(J405,[1]Values!$A$3:$D$462,2,FALSE)</f>
        <v>0</v>
      </c>
      <c r="M405" s="20"/>
      <c r="N405" s="20">
        <f t="shared" si="111"/>
        <v>0</v>
      </c>
      <c r="O405" s="19">
        <f>VLOOKUP(J405,[1]Values!$A$3:$D$462,3,FALSE)</f>
        <v>59386</v>
      </c>
      <c r="P405" s="19"/>
      <c r="Q405" s="19">
        <f t="shared" si="112"/>
        <v>59386</v>
      </c>
      <c r="R405" s="20">
        <f t="shared" si="113"/>
        <v>59386</v>
      </c>
      <c r="S405" s="21">
        <f>VLOOKUP(H405,[1]Rates!$A$3:$D$139,3,FALSE)</f>
        <v>2.1900000000000001E-4</v>
      </c>
      <c r="T405" s="22">
        <f t="shared" si="114"/>
        <v>13.005534000000001</v>
      </c>
      <c r="U405" s="19">
        <f>VLOOKUP(J405,[1]Values!$A$3:$D$462,4,FALSE)</f>
        <v>0</v>
      </c>
      <c r="V405" s="20"/>
      <c r="W405" s="20">
        <f t="shared" si="115"/>
        <v>0</v>
      </c>
      <c r="X405" s="23">
        <f>VLOOKUP(H405,[1]Rates!$A$3:$D$139,4,FALSE)</f>
        <v>2.34E-4</v>
      </c>
      <c r="Y405" s="90">
        <f t="shared" si="116"/>
        <v>0</v>
      </c>
      <c r="Z405" s="9"/>
    </row>
    <row r="406" spans="7:26" ht="15.75" thickBot="1" x14ac:dyDescent="0.3">
      <c r="G406" s="24"/>
      <c r="H406" s="25"/>
      <c r="I406" s="25"/>
      <c r="J406" s="93"/>
      <c r="K406" s="120"/>
      <c r="L406" s="121"/>
      <c r="M406" s="121"/>
      <c r="N406" s="121"/>
      <c r="O406" s="121"/>
      <c r="P406" s="121"/>
      <c r="Q406" s="121"/>
      <c r="R406" s="121"/>
      <c r="S406" s="122"/>
      <c r="T406" s="123"/>
      <c r="U406" s="121"/>
      <c r="V406" s="121"/>
      <c r="W406" s="121"/>
      <c r="X406" s="122"/>
      <c r="Y406" s="124"/>
      <c r="Z406" s="9"/>
    </row>
    <row r="407" spans="7:26" x14ac:dyDescent="0.25">
      <c r="G407" s="9">
        <v>114</v>
      </c>
      <c r="H407" s="9" t="s">
        <v>107</v>
      </c>
      <c r="I407" s="9"/>
      <c r="J407" s="17"/>
      <c r="K407" s="18"/>
      <c r="L407" s="20"/>
      <c r="M407" s="20"/>
      <c r="N407" s="20"/>
      <c r="O407" s="20"/>
      <c r="P407" s="20"/>
      <c r="Q407" s="20"/>
      <c r="R407" s="20"/>
      <c r="S407" s="23"/>
      <c r="T407" s="22">
        <f>SUM(T369:T406)</f>
        <v>314599.75005799992</v>
      </c>
      <c r="U407" s="20"/>
      <c r="V407" s="20"/>
      <c r="W407" s="20"/>
      <c r="X407" s="23"/>
      <c r="Y407" s="22">
        <f>SUM(Y369:Y406)</f>
        <v>32425.707608000001</v>
      </c>
      <c r="Z407" s="27">
        <f>T407+Y407</f>
        <v>347025.45766599994</v>
      </c>
    </row>
    <row r="408" spans="7:26" x14ac:dyDescent="0.25">
      <c r="G408" s="9"/>
      <c r="H408" s="9"/>
      <c r="I408" s="9"/>
      <c r="J408" s="17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7:26" x14ac:dyDescent="0.25">
      <c r="G409" s="9"/>
      <c r="H409" s="9"/>
      <c r="I409" s="9"/>
      <c r="J409" s="17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7:26" ht="15.75" thickBot="1" x14ac:dyDescent="0.3">
      <c r="G410" s="9"/>
      <c r="H410" s="9"/>
      <c r="I410" s="9"/>
      <c r="J410" s="10" t="s">
        <v>53</v>
      </c>
      <c r="K410" s="11" t="s">
        <v>54</v>
      </c>
      <c r="L410" s="12" t="s">
        <v>55</v>
      </c>
      <c r="M410" s="12" t="s">
        <v>160</v>
      </c>
      <c r="N410" s="12"/>
      <c r="O410" s="12" t="s">
        <v>56</v>
      </c>
      <c r="P410" s="12" t="s">
        <v>161</v>
      </c>
      <c r="Q410" s="12"/>
      <c r="R410" s="12" t="s">
        <v>57</v>
      </c>
      <c r="S410" s="13" t="s">
        <v>58</v>
      </c>
      <c r="T410" s="14" t="s">
        <v>59</v>
      </c>
      <c r="U410" s="12" t="s">
        <v>60</v>
      </c>
      <c r="V410" s="12" t="s">
        <v>61</v>
      </c>
      <c r="W410" s="12" t="s">
        <v>62</v>
      </c>
      <c r="X410" s="13" t="s">
        <v>63</v>
      </c>
      <c r="Y410" s="14" t="s">
        <v>64</v>
      </c>
      <c r="Z410" s="9"/>
    </row>
    <row r="411" spans="7:26" ht="15.75" x14ac:dyDescent="0.25">
      <c r="G411" s="82">
        <v>77</v>
      </c>
      <c r="H411" s="83" t="s">
        <v>108</v>
      </c>
      <c r="I411" s="15"/>
      <c r="J411" s="84"/>
      <c r="K411" s="85"/>
      <c r="L411" s="86"/>
      <c r="M411" s="86"/>
      <c r="N411" s="86"/>
      <c r="O411" s="86"/>
      <c r="P411" s="86"/>
      <c r="Q411" s="86"/>
      <c r="R411" s="86"/>
      <c r="S411" s="87"/>
      <c r="T411" s="88"/>
      <c r="U411" s="86"/>
      <c r="V411" s="86"/>
      <c r="W411" s="86"/>
      <c r="X411" s="87"/>
      <c r="Y411" s="89"/>
      <c r="Z411" s="9"/>
    </row>
    <row r="412" spans="7:26" x14ac:dyDescent="0.25">
      <c r="G412" s="16"/>
      <c r="H412" s="9">
        <v>1</v>
      </c>
      <c r="I412" s="9" t="s">
        <v>11</v>
      </c>
      <c r="J412" s="17">
        <v>254</v>
      </c>
      <c r="K412" s="18">
        <v>0.6</v>
      </c>
      <c r="L412" s="19">
        <f>VLOOKUP(J412,[1]Values!$A$3:$D$462,2,FALSE)</f>
        <v>37187713</v>
      </c>
      <c r="M412" s="20">
        <v>-636387</v>
      </c>
      <c r="N412" s="20">
        <f t="shared" ref="N412:N430" si="117">(L412-M412)*K412</f>
        <v>22694460</v>
      </c>
      <c r="O412" s="19">
        <f>VLOOKUP(J412,[1]Values!$A$3:$D$462,3,FALSE)</f>
        <v>88400</v>
      </c>
      <c r="P412" s="19"/>
      <c r="Q412" s="19">
        <f t="shared" ref="Q412:Q430" si="118">(O412-P412)*K412</f>
        <v>53040</v>
      </c>
      <c r="R412" s="20">
        <f t="shared" ref="R412:R430" si="119">(L412-M412+O412-P412)*K412</f>
        <v>22747500</v>
      </c>
      <c r="S412" s="21">
        <f>VLOOKUP(H412,[1]Rates!$A$3:$D$139,3,FALSE)</f>
        <v>1.908E-3</v>
      </c>
      <c r="T412" s="22">
        <f t="shared" ref="T412:T430" si="120">R412*S412</f>
        <v>43402.229999999996</v>
      </c>
      <c r="U412" s="19">
        <f>VLOOKUP(J412,[1]Values!$A$3:$D$462,4,FALSE)</f>
        <v>4092353</v>
      </c>
      <c r="V412" s="20">
        <v>0</v>
      </c>
      <c r="W412" s="20">
        <f t="shared" ref="W412:W430" si="121">(U412-V412)*K412</f>
        <v>2455411.7999999998</v>
      </c>
      <c r="X412" s="23">
        <f>VLOOKUP(H412,[1]Rates!$A$3:$D$139,4,FALSE)</f>
        <v>2.0739999999999999E-3</v>
      </c>
      <c r="Y412" s="90">
        <f t="shared" ref="Y412:Y430" si="122">W412*X412</f>
        <v>5092.5240731999993</v>
      </c>
      <c r="Z412" s="9"/>
    </row>
    <row r="413" spans="7:26" x14ac:dyDescent="0.25">
      <c r="G413" s="16"/>
      <c r="H413" s="9">
        <v>2</v>
      </c>
      <c r="I413" s="9" t="s">
        <v>27</v>
      </c>
      <c r="J413" s="17">
        <v>254</v>
      </c>
      <c r="K413" s="18">
        <v>0.6</v>
      </c>
      <c r="L413" s="19">
        <f>VLOOKUP(J413,[1]Values!$A$3:$D$462,2,FALSE)</f>
        <v>37187713</v>
      </c>
      <c r="M413" s="20">
        <v>-636387</v>
      </c>
      <c r="N413" s="20">
        <f t="shared" si="117"/>
        <v>22694460</v>
      </c>
      <c r="O413" s="19">
        <f>VLOOKUP(J413,[1]Values!$A$3:$D$462,3,FALSE)</f>
        <v>88400</v>
      </c>
      <c r="P413" s="19"/>
      <c r="Q413" s="19">
        <f t="shared" si="118"/>
        <v>53040</v>
      </c>
      <c r="R413" s="20">
        <f t="shared" si="119"/>
        <v>22747500</v>
      </c>
      <c r="S413" s="21">
        <f>VLOOKUP(H413,[1]Rates!$A$3:$D$139,3,FALSE)</f>
        <v>2.0900000000000001E-4</v>
      </c>
      <c r="T413" s="22">
        <f t="shared" si="120"/>
        <v>4754.2275</v>
      </c>
      <c r="U413" s="19">
        <f>VLOOKUP(J413,[1]Values!$A$3:$D$462,4,FALSE)</f>
        <v>4092353</v>
      </c>
      <c r="V413" s="20">
        <v>0</v>
      </c>
      <c r="W413" s="20">
        <f t="shared" si="121"/>
        <v>2455411.7999999998</v>
      </c>
      <c r="X413" s="23">
        <f>VLOOKUP(H413,[1]Rates!$A$3:$D$139,4,FALSE)</f>
        <v>2.3000000000000001E-4</v>
      </c>
      <c r="Y413" s="90">
        <f t="shared" si="122"/>
        <v>564.74471399999993</v>
      </c>
      <c r="Z413" s="9"/>
    </row>
    <row r="414" spans="7:26" x14ac:dyDescent="0.25">
      <c r="G414" s="16"/>
      <c r="H414" s="9">
        <v>3</v>
      </c>
      <c r="I414" s="9" t="s">
        <v>20</v>
      </c>
      <c r="J414" s="17">
        <v>254</v>
      </c>
      <c r="K414" s="18">
        <v>0.6</v>
      </c>
      <c r="L414" s="19">
        <f>VLOOKUP(J414,[1]Values!$A$3:$D$462,2,FALSE)</f>
        <v>37187713</v>
      </c>
      <c r="M414" s="20">
        <v>-636387</v>
      </c>
      <c r="N414" s="20">
        <f t="shared" si="117"/>
        <v>22694460</v>
      </c>
      <c r="O414" s="19">
        <f>VLOOKUP(J414,[1]Values!$A$3:$D$462,3,FALSE)</f>
        <v>88400</v>
      </c>
      <c r="P414" s="19"/>
      <c r="Q414" s="19">
        <f t="shared" si="118"/>
        <v>53040</v>
      </c>
      <c r="R414" s="20">
        <f t="shared" si="119"/>
        <v>22747500</v>
      </c>
      <c r="S414" s="21">
        <f>VLOOKUP(H414,[1]Rates!$A$3:$D$139,3,FALSE)</f>
        <v>4.9299999999999995E-4</v>
      </c>
      <c r="T414" s="22">
        <f t="shared" si="120"/>
        <v>11214.517499999998</v>
      </c>
      <c r="U414" s="19">
        <f>VLOOKUP(J414,[1]Values!$A$3:$D$462,4,FALSE)</f>
        <v>4092353</v>
      </c>
      <c r="V414" s="20">
        <v>0</v>
      </c>
      <c r="W414" s="20">
        <f t="shared" si="121"/>
        <v>2455411.7999999998</v>
      </c>
      <c r="X414" s="23">
        <f>VLOOKUP(H414,[1]Rates!$A$3:$D$139,4,FALSE)</f>
        <v>5.2599999999999999E-4</v>
      </c>
      <c r="Y414" s="90">
        <f t="shared" si="122"/>
        <v>1291.5466067999998</v>
      </c>
      <c r="Z414" s="9"/>
    </row>
    <row r="415" spans="7:26" x14ac:dyDescent="0.25">
      <c r="G415" s="16"/>
      <c r="H415" s="9">
        <v>5</v>
      </c>
      <c r="I415" s="9" t="s">
        <v>17</v>
      </c>
      <c r="J415" s="17">
        <v>254</v>
      </c>
      <c r="K415" s="18">
        <v>0.6</v>
      </c>
      <c r="L415" s="19">
        <f>VLOOKUP(J415,[1]Values!$A$3:$D$462,2,FALSE)</f>
        <v>37187713</v>
      </c>
      <c r="M415" s="20">
        <v>-636387</v>
      </c>
      <c r="N415" s="20">
        <f t="shared" si="117"/>
        <v>22694460</v>
      </c>
      <c r="O415" s="19">
        <f>VLOOKUP(J415,[1]Values!$A$3:$D$462,3,FALSE)</f>
        <v>88400</v>
      </c>
      <c r="P415" s="19"/>
      <c r="Q415" s="19">
        <f t="shared" si="118"/>
        <v>53040</v>
      </c>
      <c r="R415" s="20">
        <f t="shared" si="119"/>
        <v>22747500</v>
      </c>
      <c r="S415" s="21">
        <f>VLOOKUP(H415,[1]Rates!$A$3:$D$139,3,FALSE)</f>
        <v>6.038E-3</v>
      </c>
      <c r="T415" s="22">
        <f t="shared" si="120"/>
        <v>137349.405</v>
      </c>
      <c r="U415" s="19">
        <f>VLOOKUP(J415,[1]Values!$A$3:$D$462,4,FALSE)</f>
        <v>4092353</v>
      </c>
      <c r="V415" s="20">
        <v>0</v>
      </c>
      <c r="W415" s="20">
        <f t="shared" si="121"/>
        <v>2455411.7999999998</v>
      </c>
      <c r="X415" s="23">
        <f>VLOOKUP(H415,[1]Rates!$A$3:$D$139,4,FALSE)</f>
        <v>6.2370000000000004E-3</v>
      </c>
      <c r="Y415" s="90">
        <f t="shared" si="122"/>
        <v>15314.403396599999</v>
      </c>
      <c r="Z415" s="9"/>
    </row>
    <row r="416" spans="7:26" x14ac:dyDescent="0.25">
      <c r="G416" s="16"/>
      <c r="H416" s="9">
        <v>137</v>
      </c>
      <c r="I416" s="9" t="s">
        <v>140</v>
      </c>
      <c r="J416" s="17">
        <v>254</v>
      </c>
      <c r="K416" s="18">
        <v>0.6</v>
      </c>
      <c r="L416" s="19">
        <f>VLOOKUP(J416,[1]Values!$A$3:$D$462,2,FALSE)</f>
        <v>37187713</v>
      </c>
      <c r="M416" s="20">
        <v>-636387</v>
      </c>
      <c r="N416" s="20">
        <f t="shared" si="117"/>
        <v>22694460</v>
      </c>
      <c r="O416" s="19">
        <f>VLOOKUP(J416,[1]Values!$A$3:$D$462,3,FALSE)</f>
        <v>88400</v>
      </c>
      <c r="P416" s="19"/>
      <c r="Q416" s="19">
        <f t="shared" si="118"/>
        <v>53040</v>
      </c>
      <c r="R416" s="20">
        <f t="shared" si="119"/>
        <v>22747500</v>
      </c>
      <c r="S416" s="21">
        <f>VLOOKUP(H416,[1]Rates!$A$3:$D$139,3,FALSE)</f>
        <v>7.2000000000000002E-5</v>
      </c>
      <c r="T416" s="22">
        <f t="shared" si="120"/>
        <v>1637.82</v>
      </c>
      <c r="U416" s="19">
        <f>VLOOKUP(J416,[1]Values!$A$3:$D$462,4,FALSE)</f>
        <v>4092353</v>
      </c>
      <c r="V416" s="20">
        <v>0</v>
      </c>
      <c r="W416" s="20">
        <f t="shared" si="121"/>
        <v>2455411.7999999998</v>
      </c>
      <c r="X416" s="23">
        <f>VLOOKUP(H416,[1]Rates!$A$3:$D$139,4,FALSE)</f>
        <v>6.9999999999999994E-5</v>
      </c>
      <c r="Y416" s="90">
        <f t="shared" si="122"/>
        <v>171.87882599999998</v>
      </c>
      <c r="Z416" s="9"/>
    </row>
    <row r="417" spans="7:26" x14ac:dyDescent="0.25">
      <c r="G417" s="16"/>
      <c r="H417" s="9">
        <v>6</v>
      </c>
      <c r="I417" s="9" t="s">
        <v>70</v>
      </c>
      <c r="J417" s="17">
        <v>254</v>
      </c>
      <c r="K417" s="18">
        <v>0.6</v>
      </c>
      <c r="L417" s="19">
        <f>VLOOKUP(J417,[1]Values!$A$3:$D$462,2,FALSE)</f>
        <v>37187713</v>
      </c>
      <c r="M417" s="20">
        <v>-636387</v>
      </c>
      <c r="N417" s="20">
        <f t="shared" si="117"/>
        <v>22694460</v>
      </c>
      <c r="O417" s="19">
        <f>VLOOKUP(J417,[1]Values!$A$3:$D$462,3,FALSE)</f>
        <v>88400</v>
      </c>
      <c r="P417" s="19"/>
      <c r="Q417" s="19">
        <f t="shared" si="118"/>
        <v>53040</v>
      </c>
      <c r="R417" s="20">
        <f t="shared" si="119"/>
        <v>22747500</v>
      </c>
      <c r="S417" s="21">
        <f>VLOOKUP(H417,[1]Rates!$A$3:$D$139,3,FALSE)</f>
        <v>0</v>
      </c>
      <c r="T417" s="22">
        <f t="shared" si="120"/>
        <v>0</v>
      </c>
      <c r="U417" s="19">
        <f>VLOOKUP(J417,[1]Values!$A$3:$D$462,4,FALSE)</f>
        <v>4092353</v>
      </c>
      <c r="V417" s="20">
        <v>0</v>
      </c>
      <c r="W417" s="20">
        <f t="shared" si="121"/>
        <v>2455411.7999999998</v>
      </c>
      <c r="X417" s="23">
        <f>VLOOKUP(H417,[1]Rates!$A$3:$D$139,4,FALSE)</f>
        <v>0</v>
      </c>
      <c r="Y417" s="90">
        <f t="shared" si="122"/>
        <v>0</v>
      </c>
      <c r="Z417" s="9"/>
    </row>
    <row r="418" spans="7:26" x14ac:dyDescent="0.25">
      <c r="G418" s="16"/>
      <c r="H418" s="9">
        <v>7</v>
      </c>
      <c r="I418" s="9" t="s">
        <v>9</v>
      </c>
      <c r="J418" s="17">
        <v>254</v>
      </c>
      <c r="K418" s="18">
        <v>0.6</v>
      </c>
      <c r="L418" s="19">
        <f>VLOOKUP(J418,[1]Values!$A$3:$D$462,2,FALSE)</f>
        <v>37187713</v>
      </c>
      <c r="M418" s="20">
        <v>-636387</v>
      </c>
      <c r="N418" s="20">
        <f t="shared" si="117"/>
        <v>22694460</v>
      </c>
      <c r="O418" s="19">
        <f>VLOOKUP(J418,[1]Values!$A$3:$D$462,3,FALSE)</f>
        <v>88400</v>
      </c>
      <c r="P418" s="19"/>
      <c r="Q418" s="19">
        <f t="shared" si="118"/>
        <v>53040</v>
      </c>
      <c r="R418" s="20">
        <f t="shared" si="119"/>
        <v>22747500</v>
      </c>
      <c r="S418" s="21">
        <f>VLOOKUP(H418,[1]Rates!$A$3:$D$139,3,FALSE)</f>
        <v>1.01E-4</v>
      </c>
      <c r="T418" s="22">
        <f t="shared" si="120"/>
        <v>2297.4974999999999</v>
      </c>
      <c r="U418" s="19">
        <f>VLOOKUP(J418,[1]Values!$A$3:$D$462,4,FALSE)</f>
        <v>4092353</v>
      </c>
      <c r="V418" s="20">
        <v>0</v>
      </c>
      <c r="W418" s="20">
        <f t="shared" si="121"/>
        <v>2455411.7999999998</v>
      </c>
      <c r="X418" s="23">
        <f>VLOOKUP(H418,[1]Rates!$A$3:$D$139,4,FALSE)</f>
        <v>1.08E-4</v>
      </c>
      <c r="Y418" s="90">
        <f t="shared" si="122"/>
        <v>265.18447439999994</v>
      </c>
      <c r="Z418" s="9"/>
    </row>
    <row r="419" spans="7:26" x14ac:dyDescent="0.25">
      <c r="G419" s="16"/>
      <c r="H419" s="9">
        <v>8</v>
      </c>
      <c r="I419" s="9" t="s">
        <v>23</v>
      </c>
      <c r="J419" s="17">
        <v>254</v>
      </c>
      <c r="K419" s="18">
        <v>0.6</v>
      </c>
      <c r="L419" s="19">
        <f>VLOOKUP(J419,[1]Values!$A$3:$D$462,2,FALSE)</f>
        <v>37187713</v>
      </c>
      <c r="M419" s="20">
        <v>-636387</v>
      </c>
      <c r="N419" s="20">
        <f t="shared" si="117"/>
        <v>22694460</v>
      </c>
      <c r="O419" s="19">
        <f>VLOOKUP(J419,[1]Values!$A$3:$D$462,3,FALSE)</f>
        <v>88400</v>
      </c>
      <c r="P419" s="19"/>
      <c r="Q419" s="19">
        <f t="shared" si="118"/>
        <v>53040</v>
      </c>
      <c r="R419" s="20">
        <f t="shared" si="119"/>
        <v>22747500</v>
      </c>
      <c r="S419" s="21">
        <f>VLOOKUP(H419,[1]Rates!$A$3:$D$139,3,FALSE)</f>
        <v>1.5300000000000001E-4</v>
      </c>
      <c r="T419" s="22">
        <f t="shared" si="120"/>
        <v>3480.3675000000003</v>
      </c>
      <c r="U419" s="19">
        <f>VLOOKUP(J419,[1]Values!$A$3:$D$462,4,FALSE)</f>
        <v>4092353</v>
      </c>
      <c r="V419" s="20">
        <v>0</v>
      </c>
      <c r="W419" s="20">
        <f t="shared" si="121"/>
        <v>2455411.7999999998</v>
      </c>
      <c r="X419" s="23">
        <f>VLOOKUP(H419,[1]Rates!$A$3:$D$139,4,FALSE)</f>
        <v>1.64E-4</v>
      </c>
      <c r="Y419" s="90">
        <f t="shared" si="122"/>
        <v>402.68753519999996</v>
      </c>
      <c r="Z419" s="9"/>
    </row>
    <row r="420" spans="7:26" x14ac:dyDescent="0.25">
      <c r="G420" s="16"/>
      <c r="H420" s="9">
        <v>14</v>
      </c>
      <c r="I420" s="9" t="s">
        <v>22</v>
      </c>
      <c r="J420" s="17">
        <v>254</v>
      </c>
      <c r="K420" s="18">
        <v>0.6</v>
      </c>
      <c r="L420" s="19">
        <f>VLOOKUP(J420,[1]Values!$A$3:$D$462,2,FALSE)</f>
        <v>37187713</v>
      </c>
      <c r="M420" s="20">
        <v>-636387</v>
      </c>
      <c r="N420" s="20">
        <f t="shared" si="117"/>
        <v>22694460</v>
      </c>
      <c r="O420" s="19">
        <f>VLOOKUP(J420,[1]Values!$A$3:$D$462,3,FALSE)</f>
        <v>88400</v>
      </c>
      <c r="P420" s="19"/>
      <c r="Q420" s="19">
        <f t="shared" si="118"/>
        <v>53040</v>
      </c>
      <c r="R420" s="20">
        <f t="shared" si="119"/>
        <v>22747500</v>
      </c>
      <c r="S420" s="21">
        <f>VLOOKUP(H420,[1]Rates!$A$3:$D$139,3,FALSE)</f>
        <v>6.7999999999999999E-5</v>
      </c>
      <c r="T420" s="22">
        <f t="shared" si="120"/>
        <v>1546.83</v>
      </c>
      <c r="U420" s="19">
        <f>VLOOKUP(J420,[1]Values!$A$3:$D$462,4,FALSE)</f>
        <v>4092353</v>
      </c>
      <c r="V420" s="20">
        <v>0</v>
      </c>
      <c r="W420" s="20">
        <f t="shared" si="121"/>
        <v>2455411.7999999998</v>
      </c>
      <c r="X420" s="23">
        <f>VLOOKUP(H420,[1]Rates!$A$3:$D$139,4,FALSE)</f>
        <v>7.4999999999999993E-5</v>
      </c>
      <c r="Y420" s="90">
        <f t="shared" si="122"/>
        <v>184.15588499999998</v>
      </c>
      <c r="Z420" s="9"/>
    </row>
    <row r="421" spans="7:26" x14ac:dyDescent="0.25">
      <c r="G421" s="16"/>
      <c r="H421" s="9">
        <v>18</v>
      </c>
      <c r="I421" s="9" t="s">
        <v>30</v>
      </c>
      <c r="J421" s="17">
        <v>254</v>
      </c>
      <c r="K421" s="18">
        <v>0.6</v>
      </c>
      <c r="L421" s="19">
        <f>VLOOKUP(J421,[1]Values!$A$3:$D$462,2,FALSE)</f>
        <v>37187713</v>
      </c>
      <c r="M421" s="20">
        <v>-636387</v>
      </c>
      <c r="N421" s="20">
        <f t="shared" si="117"/>
        <v>22694460</v>
      </c>
      <c r="O421" s="19">
        <f>VLOOKUP(J421,[1]Values!$A$3:$D$462,3,FALSE)</f>
        <v>88400</v>
      </c>
      <c r="P421" s="19"/>
      <c r="Q421" s="19">
        <f t="shared" si="118"/>
        <v>53040</v>
      </c>
      <c r="R421" s="20">
        <f t="shared" si="119"/>
        <v>22747500</v>
      </c>
      <c r="S421" s="21">
        <f>VLOOKUP(H421,[1]Rates!$A$3:$D$139,3,FALSE)</f>
        <v>8.0000000000000004E-4</v>
      </c>
      <c r="T421" s="22">
        <f t="shared" si="120"/>
        <v>18198</v>
      </c>
      <c r="U421" s="19">
        <f>VLOOKUP(J421,[1]Values!$A$3:$D$462,4,FALSE)</f>
        <v>4092353</v>
      </c>
      <c r="V421" s="20">
        <v>0</v>
      </c>
      <c r="W421" s="20">
        <f t="shared" si="121"/>
        <v>2455411.7999999998</v>
      </c>
      <c r="X421" s="23">
        <f>VLOOKUP(H421,[1]Rates!$A$3:$D$139,4,FALSE)</f>
        <v>8.6899999999999998E-4</v>
      </c>
      <c r="Y421" s="90">
        <f t="shared" si="122"/>
        <v>2133.7528542</v>
      </c>
      <c r="Z421" s="9"/>
    </row>
    <row r="422" spans="7:26" x14ac:dyDescent="0.25">
      <c r="G422" s="16"/>
      <c r="H422" s="9">
        <v>33</v>
      </c>
      <c r="I422" s="9" t="s">
        <v>7</v>
      </c>
      <c r="J422" s="17">
        <v>254</v>
      </c>
      <c r="K422" s="18">
        <v>0.6</v>
      </c>
      <c r="L422" s="19">
        <f>VLOOKUP(J422,[1]Values!$A$3:$D$462,2,FALSE)</f>
        <v>37187713</v>
      </c>
      <c r="M422" s="20">
        <v>-636387</v>
      </c>
      <c r="N422" s="20">
        <f t="shared" si="117"/>
        <v>22694460</v>
      </c>
      <c r="O422" s="19">
        <f>VLOOKUP(J422,[1]Values!$A$3:$D$462,3,FALSE)</f>
        <v>88400</v>
      </c>
      <c r="P422" s="19"/>
      <c r="Q422" s="19">
        <f t="shared" si="118"/>
        <v>53040</v>
      </c>
      <c r="R422" s="20">
        <f t="shared" si="119"/>
        <v>22747500</v>
      </c>
      <c r="S422" s="21">
        <f>VLOOKUP(H422,[1]Rates!$A$3:$D$139,3,FALSE)</f>
        <v>2.1229999999999999E-3</v>
      </c>
      <c r="T422" s="22">
        <f t="shared" si="120"/>
        <v>48292.942499999997</v>
      </c>
      <c r="U422" s="19">
        <f>VLOOKUP(J422,[1]Values!$A$3:$D$462,4,FALSE)</f>
        <v>4092353</v>
      </c>
      <c r="V422" s="20">
        <v>0</v>
      </c>
      <c r="W422" s="20">
        <f t="shared" si="121"/>
        <v>2455411.7999999998</v>
      </c>
      <c r="X422" s="23">
        <f>VLOOKUP(H422,[1]Rates!$A$3:$D$139,4,FALSE)</f>
        <v>2.3579999999999999E-3</v>
      </c>
      <c r="Y422" s="90">
        <f t="shared" si="122"/>
        <v>5789.8610243999992</v>
      </c>
      <c r="Z422" s="9"/>
    </row>
    <row r="423" spans="7:26" x14ac:dyDescent="0.25">
      <c r="G423" s="16"/>
      <c r="H423" s="9">
        <v>38</v>
      </c>
      <c r="I423" s="9" t="s">
        <v>12</v>
      </c>
      <c r="J423" s="17">
        <v>254</v>
      </c>
      <c r="K423" s="18">
        <v>0.6</v>
      </c>
      <c r="L423" s="19">
        <f>VLOOKUP(J423,[1]Values!$A$3:$D$462,2,FALSE)</f>
        <v>37187713</v>
      </c>
      <c r="M423" s="20">
        <v>-636387</v>
      </c>
      <c r="N423" s="20">
        <f t="shared" si="117"/>
        <v>22694460</v>
      </c>
      <c r="O423" s="19">
        <f>VLOOKUP(J423,[1]Values!$A$3:$D$462,3,FALSE)</f>
        <v>88400</v>
      </c>
      <c r="P423" s="19"/>
      <c r="Q423" s="19">
        <f t="shared" si="118"/>
        <v>53040</v>
      </c>
      <c r="R423" s="20">
        <f t="shared" si="119"/>
        <v>22747500</v>
      </c>
      <c r="S423" s="21">
        <f>VLOOKUP(H423,[1]Rates!$A$3:$D$139,3,FALSE)</f>
        <v>9.8999999999999994E-5</v>
      </c>
      <c r="T423" s="22">
        <f t="shared" si="120"/>
        <v>2252.0025000000001</v>
      </c>
      <c r="U423" s="19">
        <f>VLOOKUP(J423,[1]Values!$A$3:$D$462,4,FALSE)</f>
        <v>4092353</v>
      </c>
      <c r="V423" s="20">
        <v>0</v>
      </c>
      <c r="W423" s="20">
        <f t="shared" si="121"/>
        <v>2455411.7999999998</v>
      </c>
      <c r="X423" s="23">
        <f>VLOOKUP(H423,[1]Rates!$A$3:$D$139,4,FALSE)</f>
        <v>8.6000000000000003E-5</v>
      </c>
      <c r="Y423" s="90">
        <f t="shared" si="122"/>
        <v>211.16541479999998</v>
      </c>
      <c r="Z423" s="9"/>
    </row>
    <row r="424" spans="7:26" x14ac:dyDescent="0.25">
      <c r="G424" s="16"/>
      <c r="H424" s="9">
        <v>41</v>
      </c>
      <c r="I424" s="9" t="s">
        <v>77</v>
      </c>
      <c r="J424" s="17">
        <v>254</v>
      </c>
      <c r="K424" s="18">
        <v>0.6</v>
      </c>
      <c r="L424" s="19">
        <f>VLOOKUP(J424,[1]Values!$A$3:$D$462,2,FALSE)</f>
        <v>37187713</v>
      </c>
      <c r="M424" s="20">
        <v>-636387</v>
      </c>
      <c r="N424" s="20">
        <f t="shared" si="117"/>
        <v>22694460</v>
      </c>
      <c r="O424" s="19">
        <f>VLOOKUP(J424,[1]Values!$A$3:$D$462,3,FALSE)</f>
        <v>88400</v>
      </c>
      <c r="P424" s="19"/>
      <c r="Q424" s="19">
        <f t="shared" si="118"/>
        <v>53040</v>
      </c>
      <c r="R424" s="20">
        <f t="shared" si="119"/>
        <v>22747500</v>
      </c>
      <c r="S424" s="21">
        <f>VLOOKUP(H424,[1]Rates!$A$3:$D$139,3,FALSE)</f>
        <v>0</v>
      </c>
      <c r="T424" s="22">
        <f t="shared" si="120"/>
        <v>0</v>
      </c>
      <c r="U424" s="19">
        <f>VLOOKUP(J424,[1]Values!$A$3:$D$462,4,FALSE)</f>
        <v>4092353</v>
      </c>
      <c r="V424" s="20">
        <v>0</v>
      </c>
      <c r="W424" s="20">
        <f t="shared" si="121"/>
        <v>2455411.7999999998</v>
      </c>
      <c r="X424" s="23">
        <f>VLOOKUP(H424,[1]Rates!$A$3:$D$139,4,FALSE)</f>
        <v>0</v>
      </c>
      <c r="Y424" s="90">
        <f t="shared" si="122"/>
        <v>0</v>
      </c>
      <c r="Z424" s="9"/>
    </row>
    <row r="425" spans="7:26" x14ac:dyDescent="0.25">
      <c r="G425" s="16"/>
      <c r="H425" s="9">
        <v>55</v>
      </c>
      <c r="I425" s="9" t="s">
        <v>26</v>
      </c>
      <c r="J425" s="17">
        <v>254</v>
      </c>
      <c r="K425" s="18">
        <v>0.6</v>
      </c>
      <c r="L425" s="19">
        <f>VLOOKUP(J425,[1]Values!$A$3:$D$462,2,FALSE)</f>
        <v>37187713</v>
      </c>
      <c r="M425" s="20">
        <v>-636387</v>
      </c>
      <c r="N425" s="20">
        <f t="shared" si="117"/>
        <v>22694460</v>
      </c>
      <c r="O425" s="19">
        <f>VLOOKUP(J425,[1]Values!$A$3:$D$462,3,FALSE)</f>
        <v>88400</v>
      </c>
      <c r="P425" s="19"/>
      <c r="Q425" s="19">
        <f t="shared" si="118"/>
        <v>53040</v>
      </c>
      <c r="R425" s="20">
        <f t="shared" si="119"/>
        <v>22747500</v>
      </c>
      <c r="S425" s="21">
        <f>VLOOKUP(H425,[1]Rates!$A$3:$D$139,3,FALSE)</f>
        <v>1.45E-4</v>
      </c>
      <c r="T425" s="22">
        <f t="shared" si="120"/>
        <v>3298.3874999999998</v>
      </c>
      <c r="U425" s="19">
        <f>VLOOKUP(J425,[1]Values!$A$3:$D$462,4,FALSE)</f>
        <v>4092353</v>
      </c>
      <c r="V425" s="20">
        <v>0</v>
      </c>
      <c r="W425" s="20">
        <f t="shared" si="121"/>
        <v>2455411.7999999998</v>
      </c>
      <c r="X425" s="23">
        <f>VLOOKUP(H425,[1]Rates!$A$3:$D$139,4,FALSE)</f>
        <v>1.35E-4</v>
      </c>
      <c r="Y425" s="90">
        <f t="shared" si="122"/>
        <v>331.480593</v>
      </c>
      <c r="Z425" s="9"/>
    </row>
    <row r="426" spans="7:26" x14ac:dyDescent="0.25">
      <c r="G426" s="16"/>
      <c r="H426" s="9">
        <v>71</v>
      </c>
      <c r="I426" s="9" t="s">
        <v>18</v>
      </c>
      <c r="J426" s="17">
        <v>254</v>
      </c>
      <c r="K426" s="18">
        <v>0.6</v>
      </c>
      <c r="L426" s="19">
        <f>VLOOKUP(J426,[1]Values!$A$3:$D$462,2,FALSE)</f>
        <v>37187713</v>
      </c>
      <c r="M426" s="20">
        <v>-636387</v>
      </c>
      <c r="N426" s="20">
        <f t="shared" si="117"/>
        <v>22694460</v>
      </c>
      <c r="O426" s="19">
        <f>VLOOKUP(J426,[1]Values!$A$3:$D$462,3,FALSE)</f>
        <v>88400</v>
      </c>
      <c r="P426" s="19"/>
      <c r="Q426" s="19">
        <f t="shared" si="118"/>
        <v>53040</v>
      </c>
      <c r="R426" s="20">
        <f t="shared" si="119"/>
        <v>22747500</v>
      </c>
      <c r="S426" s="21">
        <f>VLOOKUP(H426,[1]Rates!$A$3:$D$139,3,FALSE)</f>
        <v>9.0000000000000002E-6</v>
      </c>
      <c r="T426" s="22">
        <f t="shared" si="120"/>
        <v>204.72749999999999</v>
      </c>
      <c r="U426" s="19">
        <f>VLOOKUP(J426,[1]Values!$A$3:$D$462,4,FALSE)</f>
        <v>4092353</v>
      </c>
      <c r="V426" s="20">
        <v>0</v>
      </c>
      <c r="W426" s="20">
        <f t="shared" si="121"/>
        <v>2455411.7999999998</v>
      </c>
      <c r="X426" s="23">
        <f>VLOOKUP(H426,[1]Rates!$A$3:$D$139,4,FALSE)</f>
        <v>9.0000000000000002E-6</v>
      </c>
      <c r="Y426" s="90">
        <f t="shared" si="122"/>
        <v>22.098706199999999</v>
      </c>
      <c r="Z426" s="9"/>
    </row>
    <row r="427" spans="7:26" x14ac:dyDescent="0.25">
      <c r="G427" s="16"/>
      <c r="H427" s="9">
        <v>72</v>
      </c>
      <c r="I427" s="9" t="s">
        <v>28</v>
      </c>
      <c r="J427" s="17">
        <v>254</v>
      </c>
      <c r="K427" s="18">
        <v>0.6</v>
      </c>
      <c r="L427" s="19">
        <f>VLOOKUP(J427,[1]Values!$A$3:$D$462,2,FALSE)</f>
        <v>37187713</v>
      </c>
      <c r="M427" s="20">
        <v>-636387</v>
      </c>
      <c r="N427" s="20">
        <f t="shared" si="117"/>
        <v>22694460</v>
      </c>
      <c r="O427" s="19">
        <f>VLOOKUP(J427,[1]Values!$A$3:$D$462,3,FALSE)</f>
        <v>88400</v>
      </c>
      <c r="P427" s="19"/>
      <c r="Q427" s="19">
        <f t="shared" si="118"/>
        <v>53040</v>
      </c>
      <c r="R427" s="20">
        <f t="shared" si="119"/>
        <v>22747500</v>
      </c>
      <c r="S427" s="21">
        <f>VLOOKUP(H427,[1]Rates!$A$3:$D$139,3,FALSE)</f>
        <v>2.5799999999999998E-4</v>
      </c>
      <c r="T427" s="22">
        <f t="shared" si="120"/>
        <v>5868.8549999999996</v>
      </c>
      <c r="U427" s="19">
        <f>VLOOKUP(J427,[1]Values!$A$3:$D$462,4,FALSE)</f>
        <v>4092353</v>
      </c>
      <c r="V427" s="20">
        <v>0</v>
      </c>
      <c r="W427" s="20">
        <f t="shared" si="121"/>
        <v>2455411.7999999998</v>
      </c>
      <c r="X427" s="23">
        <f>VLOOKUP(H427,[1]Rates!$A$3:$D$139,4,FALSE)</f>
        <v>2.7500000000000002E-4</v>
      </c>
      <c r="Y427" s="90">
        <f t="shared" si="122"/>
        <v>675.23824500000001</v>
      </c>
      <c r="Z427" s="9"/>
    </row>
    <row r="428" spans="7:26" x14ac:dyDescent="0.25">
      <c r="G428" s="16"/>
      <c r="H428" s="9">
        <v>77</v>
      </c>
      <c r="I428" s="9" t="s">
        <v>108</v>
      </c>
      <c r="J428" s="17">
        <v>254</v>
      </c>
      <c r="K428" s="18">
        <v>0.6</v>
      </c>
      <c r="L428" s="19">
        <f>VLOOKUP(J428,[1]Values!$A$3:$D$462,2,FALSE)</f>
        <v>37187713</v>
      </c>
      <c r="M428" s="20">
        <v>-636387</v>
      </c>
      <c r="N428" s="20">
        <f t="shared" si="117"/>
        <v>22694460</v>
      </c>
      <c r="O428" s="19">
        <f>VLOOKUP(J428,[1]Values!$A$3:$D$462,3,FALSE)</f>
        <v>88400</v>
      </c>
      <c r="P428" s="19"/>
      <c r="Q428" s="19">
        <f t="shared" si="118"/>
        <v>53040</v>
      </c>
      <c r="R428" s="20">
        <f t="shared" si="119"/>
        <v>22747500</v>
      </c>
      <c r="S428" s="21">
        <f>VLOOKUP(H428,[1]Rates!$A$3:$D$139,3,FALSE)</f>
        <v>0</v>
      </c>
      <c r="T428" s="22">
        <f t="shared" si="120"/>
        <v>0</v>
      </c>
      <c r="U428" s="19">
        <f>VLOOKUP(J428,[1]Values!$A$3:$D$462,4,FALSE)</f>
        <v>4092353</v>
      </c>
      <c r="V428" s="20">
        <v>0</v>
      </c>
      <c r="W428" s="20">
        <f t="shared" si="121"/>
        <v>2455411.7999999998</v>
      </c>
      <c r="X428" s="23">
        <f>VLOOKUP(H428,[1]Rates!$A$3:$D$139,4,FALSE)</f>
        <v>0</v>
      </c>
      <c r="Y428" s="90">
        <f t="shared" si="122"/>
        <v>0</v>
      </c>
      <c r="Z428" s="9"/>
    </row>
    <row r="429" spans="7:26" x14ac:dyDescent="0.25">
      <c r="G429" s="16"/>
      <c r="H429" s="9">
        <v>104</v>
      </c>
      <c r="I429" s="9" t="s">
        <v>82</v>
      </c>
      <c r="J429" s="17">
        <v>254</v>
      </c>
      <c r="K429" s="18">
        <v>0.6</v>
      </c>
      <c r="L429" s="19">
        <f>VLOOKUP(J429,[1]Values!$A$3:$D$462,2,FALSE)</f>
        <v>37187713</v>
      </c>
      <c r="M429" s="20">
        <v>-636387</v>
      </c>
      <c r="N429" s="20">
        <f t="shared" si="117"/>
        <v>22694460</v>
      </c>
      <c r="O429" s="19">
        <f>VLOOKUP(J429,[1]Values!$A$3:$D$462,3,FALSE)</f>
        <v>88400</v>
      </c>
      <c r="P429" s="19"/>
      <c r="Q429" s="19">
        <f t="shared" si="118"/>
        <v>53040</v>
      </c>
      <c r="R429" s="20">
        <f t="shared" si="119"/>
        <v>22747500</v>
      </c>
      <c r="S429" s="21">
        <f>VLOOKUP(H429,[1]Rates!$A$3:$D$139,3,FALSE)</f>
        <v>0</v>
      </c>
      <c r="T429" s="22">
        <f t="shared" si="120"/>
        <v>0</v>
      </c>
      <c r="U429" s="19">
        <f>VLOOKUP(J429,[1]Values!$A$3:$D$462,4,FALSE)</f>
        <v>4092353</v>
      </c>
      <c r="V429" s="20">
        <v>0</v>
      </c>
      <c r="W429" s="20">
        <f t="shared" si="121"/>
        <v>2455411.7999999998</v>
      </c>
      <c r="X429" s="23">
        <f>VLOOKUP(H429,[1]Rates!$A$3:$D$139,4,FALSE)</f>
        <v>0</v>
      </c>
      <c r="Y429" s="90">
        <f t="shared" si="122"/>
        <v>0</v>
      </c>
      <c r="Z429" s="9"/>
    </row>
    <row r="430" spans="7:26" x14ac:dyDescent="0.25">
      <c r="G430" s="16"/>
      <c r="H430" s="9">
        <v>117</v>
      </c>
      <c r="I430" s="9" t="s">
        <v>21</v>
      </c>
      <c r="J430" s="17">
        <v>254</v>
      </c>
      <c r="K430" s="18">
        <v>0.6</v>
      </c>
      <c r="L430" s="19">
        <f>VLOOKUP(J430,[1]Values!$A$3:$D$462,2,FALSE)</f>
        <v>37187713</v>
      </c>
      <c r="M430" s="20">
        <v>-636387</v>
      </c>
      <c r="N430" s="20">
        <f t="shared" si="117"/>
        <v>22694460</v>
      </c>
      <c r="O430" s="19">
        <f>VLOOKUP(J430,[1]Values!$A$3:$D$462,3,FALSE)</f>
        <v>88400</v>
      </c>
      <c r="P430" s="19"/>
      <c r="Q430" s="19">
        <f t="shared" si="118"/>
        <v>53040</v>
      </c>
      <c r="R430" s="20">
        <f t="shared" si="119"/>
        <v>22747500</v>
      </c>
      <c r="S430" s="21">
        <f>VLOOKUP(H430,[1]Rates!$A$3:$D$139,3,FALSE)</f>
        <v>2.1900000000000001E-4</v>
      </c>
      <c r="T430" s="22">
        <f t="shared" si="120"/>
        <v>4981.7025000000003</v>
      </c>
      <c r="U430" s="19">
        <f>VLOOKUP(J430,[1]Values!$A$3:$D$462,4,FALSE)</f>
        <v>4092353</v>
      </c>
      <c r="V430" s="20">
        <v>0</v>
      </c>
      <c r="W430" s="20">
        <f t="shared" si="121"/>
        <v>2455411.7999999998</v>
      </c>
      <c r="X430" s="23">
        <f>VLOOKUP(H430,[1]Rates!$A$3:$D$139,4,FALSE)</f>
        <v>2.34E-4</v>
      </c>
      <c r="Y430" s="90">
        <f t="shared" si="122"/>
        <v>574.56636119999996</v>
      </c>
      <c r="Z430" s="9"/>
    </row>
    <row r="431" spans="7:26" ht="15.75" thickBot="1" x14ac:dyDescent="0.3">
      <c r="G431" s="24"/>
      <c r="H431" s="25"/>
      <c r="I431" s="25"/>
      <c r="J431" s="93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6"/>
      <c r="Z431" s="9"/>
    </row>
    <row r="432" spans="7:26" x14ac:dyDescent="0.25">
      <c r="G432" s="9">
        <v>77</v>
      </c>
      <c r="H432" s="9" t="s">
        <v>108</v>
      </c>
      <c r="I432" s="9"/>
      <c r="J432" s="17"/>
      <c r="K432" s="18"/>
      <c r="L432" s="20"/>
      <c r="M432" s="20"/>
      <c r="N432" s="20"/>
      <c r="O432" s="20"/>
      <c r="P432" s="20"/>
      <c r="Q432" s="20"/>
      <c r="R432" s="20"/>
      <c r="S432" s="23"/>
      <c r="T432" s="22">
        <f>SUM(T412:T431)</f>
        <v>288779.51249999995</v>
      </c>
      <c r="U432" s="20"/>
      <c r="V432" s="20"/>
      <c r="W432" s="20"/>
      <c r="X432" s="23"/>
      <c r="Y432" s="22">
        <f>SUM(Y412:Y431)</f>
        <v>33025.288709999993</v>
      </c>
      <c r="Z432" s="27">
        <f>T432+Y432</f>
        <v>321804.80120999995</v>
      </c>
    </row>
    <row r="433" spans="7:26" x14ac:dyDescent="0.25">
      <c r="G433" s="9"/>
      <c r="H433" s="9"/>
      <c r="I433" s="9"/>
      <c r="J433" s="17"/>
      <c r="K433" s="18"/>
      <c r="L433" s="20"/>
      <c r="M433" s="20"/>
      <c r="N433" s="20"/>
      <c r="O433" s="20"/>
      <c r="P433" s="20"/>
      <c r="Q433" s="20"/>
      <c r="R433" s="20"/>
      <c r="S433" s="23"/>
      <c r="T433" s="22"/>
      <c r="U433" s="20"/>
      <c r="V433" s="20"/>
      <c r="W433" s="20"/>
      <c r="X433" s="23"/>
      <c r="Y433" s="22"/>
      <c r="Z433" s="9"/>
    </row>
    <row r="434" spans="7:26" ht="15.75" thickBot="1" x14ac:dyDescent="0.3">
      <c r="G434" s="9"/>
      <c r="H434" s="9"/>
      <c r="I434" s="9"/>
      <c r="J434" s="10" t="s">
        <v>53</v>
      </c>
      <c r="K434" s="11" t="s">
        <v>54</v>
      </c>
      <c r="L434" s="12" t="s">
        <v>55</v>
      </c>
      <c r="M434" s="12" t="s">
        <v>160</v>
      </c>
      <c r="N434" s="12"/>
      <c r="O434" s="12" t="s">
        <v>56</v>
      </c>
      <c r="P434" s="12" t="s">
        <v>161</v>
      </c>
      <c r="Q434" s="12"/>
      <c r="R434" s="12" t="s">
        <v>57</v>
      </c>
      <c r="S434" s="13" t="s">
        <v>58</v>
      </c>
      <c r="T434" s="14" t="s">
        <v>59</v>
      </c>
      <c r="U434" s="12" t="s">
        <v>60</v>
      </c>
      <c r="V434" s="12" t="s">
        <v>61</v>
      </c>
      <c r="W434" s="12" t="s">
        <v>62</v>
      </c>
      <c r="X434" s="13" t="s">
        <v>63</v>
      </c>
      <c r="Y434" s="14" t="s">
        <v>64</v>
      </c>
      <c r="Z434" s="9"/>
    </row>
    <row r="435" spans="7:26" ht="15.75" x14ac:dyDescent="0.25">
      <c r="G435" s="82">
        <v>83</v>
      </c>
      <c r="H435" s="83" t="s">
        <v>109</v>
      </c>
      <c r="I435" s="15"/>
      <c r="J435" s="84"/>
      <c r="K435" s="85"/>
      <c r="L435" s="86"/>
      <c r="M435" s="86"/>
      <c r="N435" s="86"/>
      <c r="O435" s="86"/>
      <c r="P435" s="86"/>
      <c r="Q435" s="86"/>
      <c r="R435" s="86"/>
      <c r="S435" s="87"/>
      <c r="T435" s="88"/>
      <c r="U435" s="86"/>
      <c r="V435" s="86"/>
      <c r="W435" s="86"/>
      <c r="X435" s="87"/>
      <c r="Y435" s="89"/>
      <c r="Z435" s="9"/>
    </row>
    <row r="436" spans="7:26" x14ac:dyDescent="0.25">
      <c r="G436" s="16"/>
      <c r="H436" s="9">
        <v>1</v>
      </c>
      <c r="I436" s="9" t="s">
        <v>11</v>
      </c>
      <c r="J436" s="17">
        <v>272</v>
      </c>
      <c r="K436" s="18">
        <v>0.6</v>
      </c>
      <c r="L436" s="19">
        <f>VLOOKUP(J436,[1]Values!$A$3:$D$462,2,FALSE)</f>
        <v>8251629</v>
      </c>
      <c r="M436" s="20">
        <v>2507355</v>
      </c>
      <c r="N436" s="20">
        <f t="shared" ref="N436:N454" si="123">(L436-M436)*K436</f>
        <v>3446564.4</v>
      </c>
      <c r="O436" s="19">
        <f>VLOOKUP(J436,[1]Values!$A$3:$D$462,3,FALSE)</f>
        <v>43918</v>
      </c>
      <c r="P436" s="19"/>
      <c r="Q436" s="19">
        <f t="shared" ref="Q436:Q454" si="124">(O436-P436)*K436</f>
        <v>26350.799999999999</v>
      </c>
      <c r="R436" s="20">
        <f t="shared" ref="R436:R454" si="125">(L436-M436+O436-P436)*K436</f>
        <v>3472915.1999999997</v>
      </c>
      <c r="S436" s="21">
        <f>VLOOKUP(H436,[1]Rates!$A$3:$D$139,3,FALSE)</f>
        <v>1.908E-3</v>
      </c>
      <c r="T436" s="22">
        <f t="shared" ref="T436:T454" si="126">R436*S436</f>
        <v>6626.3222015999991</v>
      </c>
      <c r="U436" s="19">
        <f>VLOOKUP(J436,[1]Values!$A$3:$D$462,4,FALSE)</f>
        <v>1059376</v>
      </c>
      <c r="V436" s="20">
        <v>64544</v>
      </c>
      <c r="W436" s="20">
        <f t="shared" ref="W436:W454" si="127">(U436-V436)*K436</f>
        <v>596899.19999999995</v>
      </c>
      <c r="X436" s="23">
        <f>VLOOKUP(H436,[1]Rates!$A$3:$D$139,4,FALSE)</f>
        <v>2.0739999999999999E-3</v>
      </c>
      <c r="Y436" s="90">
        <f t="shared" ref="Y436:Y454" si="128">W436*X436</f>
        <v>1237.9689407999999</v>
      </c>
      <c r="Z436" s="9"/>
    </row>
    <row r="437" spans="7:26" x14ac:dyDescent="0.25">
      <c r="G437" s="16"/>
      <c r="H437" s="9">
        <v>2</v>
      </c>
      <c r="I437" s="9" t="s">
        <v>27</v>
      </c>
      <c r="J437" s="17">
        <v>272</v>
      </c>
      <c r="K437" s="18">
        <v>0.6</v>
      </c>
      <c r="L437" s="19">
        <f>VLOOKUP(J437,[1]Values!$A$3:$D$462,2,FALSE)</f>
        <v>8251629</v>
      </c>
      <c r="M437" s="20">
        <v>2507355</v>
      </c>
      <c r="N437" s="20">
        <f t="shared" si="123"/>
        <v>3446564.4</v>
      </c>
      <c r="O437" s="19">
        <f>VLOOKUP(J437,[1]Values!$A$3:$D$462,3,FALSE)</f>
        <v>43918</v>
      </c>
      <c r="P437" s="19"/>
      <c r="Q437" s="19">
        <f t="shared" si="124"/>
        <v>26350.799999999999</v>
      </c>
      <c r="R437" s="20">
        <f t="shared" si="125"/>
        <v>3472915.1999999997</v>
      </c>
      <c r="S437" s="21">
        <f>VLOOKUP(H437,[1]Rates!$A$3:$D$139,3,FALSE)</f>
        <v>2.0900000000000001E-4</v>
      </c>
      <c r="T437" s="22">
        <f t="shared" si="126"/>
        <v>725.83927679999999</v>
      </c>
      <c r="U437" s="19">
        <f>VLOOKUP(J437,[1]Values!$A$3:$D$462,4,FALSE)</f>
        <v>1059376</v>
      </c>
      <c r="V437" s="20">
        <v>64544</v>
      </c>
      <c r="W437" s="20">
        <f t="shared" si="127"/>
        <v>596899.19999999995</v>
      </c>
      <c r="X437" s="23">
        <f>VLOOKUP(H437,[1]Rates!$A$3:$D$139,4,FALSE)</f>
        <v>2.3000000000000001E-4</v>
      </c>
      <c r="Y437" s="90">
        <f t="shared" si="128"/>
        <v>137.28681599999999</v>
      </c>
      <c r="Z437" s="9"/>
    </row>
    <row r="438" spans="7:26" x14ac:dyDescent="0.25">
      <c r="G438" s="16"/>
      <c r="H438" s="9">
        <v>3</v>
      </c>
      <c r="I438" s="9" t="s">
        <v>20</v>
      </c>
      <c r="J438" s="17">
        <v>272</v>
      </c>
      <c r="K438" s="18">
        <v>0.6</v>
      </c>
      <c r="L438" s="19">
        <f>VLOOKUP(J438,[1]Values!$A$3:$D$462,2,FALSE)</f>
        <v>8251629</v>
      </c>
      <c r="M438" s="20">
        <v>2507355</v>
      </c>
      <c r="N438" s="20">
        <f t="shared" si="123"/>
        <v>3446564.4</v>
      </c>
      <c r="O438" s="19">
        <f>VLOOKUP(J438,[1]Values!$A$3:$D$462,3,FALSE)</f>
        <v>43918</v>
      </c>
      <c r="P438" s="19"/>
      <c r="Q438" s="19">
        <f t="shared" si="124"/>
        <v>26350.799999999999</v>
      </c>
      <c r="R438" s="20">
        <f t="shared" si="125"/>
        <v>3472915.1999999997</v>
      </c>
      <c r="S438" s="21">
        <f>VLOOKUP(H438,[1]Rates!$A$3:$D$139,3,FALSE)</f>
        <v>4.9299999999999995E-4</v>
      </c>
      <c r="T438" s="22">
        <f t="shared" si="126"/>
        <v>1712.1471935999996</v>
      </c>
      <c r="U438" s="19">
        <f>VLOOKUP(J438,[1]Values!$A$3:$D$462,4,FALSE)</f>
        <v>1059376</v>
      </c>
      <c r="V438" s="20">
        <v>64544</v>
      </c>
      <c r="W438" s="20">
        <f t="shared" si="127"/>
        <v>596899.19999999995</v>
      </c>
      <c r="X438" s="23">
        <f>VLOOKUP(H438,[1]Rates!$A$3:$D$139,4,FALSE)</f>
        <v>5.2599999999999999E-4</v>
      </c>
      <c r="Y438" s="90">
        <f t="shared" si="128"/>
        <v>313.96897919999998</v>
      </c>
      <c r="Z438" s="9"/>
    </row>
    <row r="439" spans="7:26" x14ac:dyDescent="0.25">
      <c r="G439" s="16"/>
      <c r="H439" s="9">
        <v>5</v>
      </c>
      <c r="I439" s="9" t="s">
        <v>17</v>
      </c>
      <c r="J439" s="17">
        <v>272</v>
      </c>
      <c r="K439" s="18">
        <v>0.6</v>
      </c>
      <c r="L439" s="19">
        <f>VLOOKUP(J439,[1]Values!$A$3:$D$462,2,FALSE)</f>
        <v>8251629</v>
      </c>
      <c r="M439" s="20">
        <v>2507355</v>
      </c>
      <c r="N439" s="20">
        <f t="shared" si="123"/>
        <v>3446564.4</v>
      </c>
      <c r="O439" s="19">
        <f>VLOOKUP(J439,[1]Values!$A$3:$D$462,3,FALSE)</f>
        <v>43918</v>
      </c>
      <c r="P439" s="19"/>
      <c r="Q439" s="19">
        <f t="shared" si="124"/>
        <v>26350.799999999999</v>
      </c>
      <c r="R439" s="20">
        <f t="shared" si="125"/>
        <v>3472915.1999999997</v>
      </c>
      <c r="S439" s="21">
        <f>VLOOKUP(H439,[1]Rates!$A$3:$D$139,3,FALSE)</f>
        <v>6.038E-3</v>
      </c>
      <c r="T439" s="22">
        <f t="shared" si="126"/>
        <v>20969.4619776</v>
      </c>
      <c r="U439" s="19">
        <f>VLOOKUP(J439,[1]Values!$A$3:$D$462,4,FALSE)</f>
        <v>1059376</v>
      </c>
      <c r="V439" s="20">
        <v>64544</v>
      </c>
      <c r="W439" s="20">
        <f t="shared" si="127"/>
        <v>596899.19999999995</v>
      </c>
      <c r="X439" s="23">
        <f>VLOOKUP(H439,[1]Rates!$A$3:$D$139,4,FALSE)</f>
        <v>6.2370000000000004E-3</v>
      </c>
      <c r="Y439" s="90">
        <f t="shared" si="128"/>
        <v>3722.8603103999999</v>
      </c>
      <c r="Z439" s="9"/>
    </row>
    <row r="440" spans="7:26" x14ac:dyDescent="0.25">
      <c r="G440" s="16"/>
      <c r="H440" s="9">
        <v>137</v>
      </c>
      <c r="I440" s="9" t="s">
        <v>140</v>
      </c>
      <c r="J440" s="17">
        <v>272</v>
      </c>
      <c r="K440" s="18">
        <v>0.6</v>
      </c>
      <c r="L440" s="19">
        <f>VLOOKUP(J440,[1]Values!$A$3:$D$462,2,FALSE)</f>
        <v>8251629</v>
      </c>
      <c r="M440" s="20">
        <v>2507355</v>
      </c>
      <c r="N440" s="20">
        <f t="shared" si="123"/>
        <v>3446564.4</v>
      </c>
      <c r="O440" s="19">
        <f>VLOOKUP(J440,[1]Values!$A$3:$D$462,3,FALSE)</f>
        <v>43918</v>
      </c>
      <c r="P440" s="19"/>
      <c r="Q440" s="19">
        <f t="shared" si="124"/>
        <v>26350.799999999999</v>
      </c>
      <c r="R440" s="20">
        <f t="shared" si="125"/>
        <v>3472915.1999999997</v>
      </c>
      <c r="S440" s="21">
        <f>VLOOKUP(H440,[1]Rates!$A$3:$D$139,3,FALSE)</f>
        <v>7.2000000000000002E-5</v>
      </c>
      <c r="T440" s="22">
        <f t="shared" si="126"/>
        <v>250.0498944</v>
      </c>
      <c r="U440" s="19">
        <f>VLOOKUP(J440,[1]Values!$A$3:$D$462,4,FALSE)</f>
        <v>1059376</v>
      </c>
      <c r="V440" s="20">
        <v>64544</v>
      </c>
      <c r="W440" s="20">
        <f t="shared" si="127"/>
        <v>596899.19999999995</v>
      </c>
      <c r="X440" s="23">
        <f>VLOOKUP(H440,[1]Rates!$A$3:$D$139,4,FALSE)</f>
        <v>6.9999999999999994E-5</v>
      </c>
      <c r="Y440" s="90">
        <f t="shared" si="128"/>
        <v>41.782943999999993</v>
      </c>
      <c r="Z440" s="9"/>
    </row>
    <row r="441" spans="7:26" x14ac:dyDescent="0.25">
      <c r="G441" s="16"/>
      <c r="H441" s="9">
        <v>6</v>
      </c>
      <c r="I441" s="9" t="s">
        <v>70</v>
      </c>
      <c r="J441" s="17">
        <v>272</v>
      </c>
      <c r="K441" s="18">
        <v>0.6</v>
      </c>
      <c r="L441" s="19">
        <f>VLOOKUP(J441,[1]Values!$A$3:$D$462,2,FALSE)</f>
        <v>8251629</v>
      </c>
      <c r="M441" s="20">
        <v>2507355</v>
      </c>
      <c r="N441" s="20">
        <f t="shared" si="123"/>
        <v>3446564.4</v>
      </c>
      <c r="O441" s="19">
        <f>VLOOKUP(J441,[1]Values!$A$3:$D$462,3,FALSE)</f>
        <v>43918</v>
      </c>
      <c r="P441" s="19"/>
      <c r="Q441" s="19">
        <f t="shared" si="124"/>
        <v>26350.799999999999</v>
      </c>
      <c r="R441" s="20">
        <f t="shared" si="125"/>
        <v>3472915.1999999997</v>
      </c>
      <c r="S441" s="21">
        <f>VLOOKUP(H441,[1]Rates!$A$3:$D$139,3,FALSE)</f>
        <v>0</v>
      </c>
      <c r="T441" s="22">
        <f t="shared" si="126"/>
        <v>0</v>
      </c>
      <c r="U441" s="19">
        <f>VLOOKUP(J441,[1]Values!$A$3:$D$462,4,FALSE)</f>
        <v>1059376</v>
      </c>
      <c r="V441" s="20">
        <v>64544</v>
      </c>
      <c r="W441" s="20">
        <f t="shared" si="127"/>
        <v>596899.19999999995</v>
      </c>
      <c r="X441" s="23">
        <f>VLOOKUP(H441,[1]Rates!$A$3:$D$139,4,FALSE)</f>
        <v>0</v>
      </c>
      <c r="Y441" s="90">
        <f t="shared" si="128"/>
        <v>0</v>
      </c>
      <c r="Z441" s="9"/>
    </row>
    <row r="442" spans="7:26" x14ac:dyDescent="0.25">
      <c r="G442" s="16"/>
      <c r="H442" s="9">
        <v>7</v>
      </c>
      <c r="I442" s="9" t="s">
        <v>9</v>
      </c>
      <c r="J442" s="17">
        <v>272</v>
      </c>
      <c r="K442" s="18">
        <v>0.6</v>
      </c>
      <c r="L442" s="19">
        <f>VLOOKUP(J442,[1]Values!$A$3:$D$462,2,FALSE)</f>
        <v>8251629</v>
      </c>
      <c r="M442" s="20">
        <v>2507355</v>
      </c>
      <c r="N442" s="20">
        <f t="shared" si="123"/>
        <v>3446564.4</v>
      </c>
      <c r="O442" s="19">
        <f>VLOOKUP(J442,[1]Values!$A$3:$D$462,3,FALSE)</f>
        <v>43918</v>
      </c>
      <c r="P442" s="19"/>
      <c r="Q442" s="19">
        <f t="shared" si="124"/>
        <v>26350.799999999999</v>
      </c>
      <c r="R442" s="20">
        <f t="shared" si="125"/>
        <v>3472915.1999999997</v>
      </c>
      <c r="S442" s="21">
        <f>VLOOKUP(H442,[1]Rates!$A$3:$D$139,3,FALSE)</f>
        <v>1.01E-4</v>
      </c>
      <c r="T442" s="22">
        <f t="shared" si="126"/>
        <v>350.76443519999998</v>
      </c>
      <c r="U442" s="19">
        <f>VLOOKUP(J442,[1]Values!$A$3:$D$462,4,FALSE)</f>
        <v>1059376</v>
      </c>
      <c r="V442" s="20">
        <v>64544</v>
      </c>
      <c r="W442" s="20">
        <f t="shared" si="127"/>
        <v>596899.19999999995</v>
      </c>
      <c r="X442" s="23">
        <f>VLOOKUP(H442,[1]Rates!$A$3:$D$139,4,FALSE)</f>
        <v>1.08E-4</v>
      </c>
      <c r="Y442" s="90">
        <f t="shared" si="128"/>
        <v>64.465113599999995</v>
      </c>
      <c r="Z442" s="9"/>
    </row>
    <row r="443" spans="7:26" x14ac:dyDescent="0.25">
      <c r="G443" s="16"/>
      <c r="H443" s="9">
        <v>8</v>
      </c>
      <c r="I443" s="9" t="s">
        <v>23</v>
      </c>
      <c r="J443" s="17">
        <v>272</v>
      </c>
      <c r="K443" s="18">
        <v>0.6</v>
      </c>
      <c r="L443" s="19">
        <f>VLOOKUP(J443,[1]Values!$A$3:$D$462,2,FALSE)</f>
        <v>8251629</v>
      </c>
      <c r="M443" s="20">
        <v>2507355</v>
      </c>
      <c r="N443" s="20">
        <f t="shared" si="123"/>
        <v>3446564.4</v>
      </c>
      <c r="O443" s="19">
        <f>VLOOKUP(J443,[1]Values!$A$3:$D$462,3,FALSE)</f>
        <v>43918</v>
      </c>
      <c r="P443" s="19"/>
      <c r="Q443" s="19">
        <f t="shared" si="124"/>
        <v>26350.799999999999</v>
      </c>
      <c r="R443" s="20">
        <f t="shared" si="125"/>
        <v>3472915.1999999997</v>
      </c>
      <c r="S443" s="21">
        <f>VLOOKUP(H443,[1]Rates!$A$3:$D$139,3,FALSE)</f>
        <v>1.5300000000000001E-4</v>
      </c>
      <c r="T443" s="22">
        <f t="shared" si="126"/>
        <v>531.35602559999995</v>
      </c>
      <c r="U443" s="19">
        <f>VLOOKUP(J443,[1]Values!$A$3:$D$462,4,FALSE)</f>
        <v>1059376</v>
      </c>
      <c r="V443" s="20">
        <v>64544</v>
      </c>
      <c r="W443" s="20">
        <f t="shared" si="127"/>
        <v>596899.19999999995</v>
      </c>
      <c r="X443" s="23">
        <f>VLOOKUP(H443,[1]Rates!$A$3:$D$139,4,FALSE)</f>
        <v>1.64E-4</v>
      </c>
      <c r="Y443" s="90">
        <f t="shared" si="128"/>
        <v>97.891468799999998</v>
      </c>
      <c r="Z443" s="9"/>
    </row>
    <row r="444" spans="7:26" x14ac:dyDescent="0.25">
      <c r="G444" s="16"/>
      <c r="H444" s="9">
        <v>14</v>
      </c>
      <c r="I444" s="9" t="s">
        <v>22</v>
      </c>
      <c r="J444" s="17">
        <v>272</v>
      </c>
      <c r="K444" s="18">
        <v>0.6</v>
      </c>
      <c r="L444" s="19">
        <f>VLOOKUP(J444,[1]Values!$A$3:$D$462,2,FALSE)</f>
        <v>8251629</v>
      </c>
      <c r="M444" s="20">
        <v>2507355</v>
      </c>
      <c r="N444" s="20">
        <f t="shared" si="123"/>
        <v>3446564.4</v>
      </c>
      <c r="O444" s="19">
        <f>VLOOKUP(J444,[1]Values!$A$3:$D$462,3,FALSE)</f>
        <v>43918</v>
      </c>
      <c r="P444" s="19"/>
      <c r="Q444" s="19">
        <f t="shared" si="124"/>
        <v>26350.799999999999</v>
      </c>
      <c r="R444" s="20">
        <f t="shared" si="125"/>
        <v>3472915.1999999997</v>
      </c>
      <c r="S444" s="21">
        <f>VLOOKUP(H444,[1]Rates!$A$3:$D$139,3,FALSE)</f>
        <v>6.7999999999999999E-5</v>
      </c>
      <c r="T444" s="22">
        <f t="shared" si="126"/>
        <v>236.15823359999999</v>
      </c>
      <c r="U444" s="19">
        <f>VLOOKUP(J444,[1]Values!$A$3:$D$462,4,FALSE)</f>
        <v>1059376</v>
      </c>
      <c r="V444" s="20">
        <v>64544</v>
      </c>
      <c r="W444" s="20">
        <f t="shared" si="127"/>
        <v>596899.19999999995</v>
      </c>
      <c r="X444" s="23">
        <f>VLOOKUP(H444,[1]Rates!$A$3:$D$139,4,FALSE)</f>
        <v>7.4999999999999993E-5</v>
      </c>
      <c r="Y444" s="90">
        <f t="shared" si="128"/>
        <v>44.767439999999993</v>
      </c>
      <c r="Z444" s="9"/>
    </row>
    <row r="445" spans="7:26" x14ac:dyDescent="0.25">
      <c r="G445" s="16"/>
      <c r="H445" s="9">
        <v>18</v>
      </c>
      <c r="I445" s="9" t="s">
        <v>30</v>
      </c>
      <c r="J445" s="17">
        <v>272</v>
      </c>
      <c r="K445" s="18">
        <v>0.6</v>
      </c>
      <c r="L445" s="19">
        <f>VLOOKUP(J445,[1]Values!$A$3:$D$462,2,FALSE)</f>
        <v>8251629</v>
      </c>
      <c r="M445" s="20">
        <v>2507355</v>
      </c>
      <c r="N445" s="20">
        <f t="shared" si="123"/>
        <v>3446564.4</v>
      </c>
      <c r="O445" s="19">
        <f>VLOOKUP(J445,[1]Values!$A$3:$D$462,3,FALSE)</f>
        <v>43918</v>
      </c>
      <c r="P445" s="19"/>
      <c r="Q445" s="19">
        <f t="shared" si="124"/>
        <v>26350.799999999999</v>
      </c>
      <c r="R445" s="20">
        <f t="shared" si="125"/>
        <v>3472915.1999999997</v>
      </c>
      <c r="S445" s="21">
        <f>VLOOKUP(H445,[1]Rates!$A$3:$D$139,3,FALSE)</f>
        <v>8.0000000000000004E-4</v>
      </c>
      <c r="T445" s="22">
        <f t="shared" si="126"/>
        <v>2778.3321599999999</v>
      </c>
      <c r="U445" s="19">
        <f>VLOOKUP(J445,[1]Values!$A$3:$D$462,4,FALSE)</f>
        <v>1059376</v>
      </c>
      <c r="V445" s="20">
        <v>64544</v>
      </c>
      <c r="W445" s="20">
        <f t="shared" si="127"/>
        <v>596899.19999999995</v>
      </c>
      <c r="X445" s="23">
        <f>VLOOKUP(H445,[1]Rates!$A$3:$D$139,4,FALSE)</f>
        <v>8.6899999999999998E-4</v>
      </c>
      <c r="Y445" s="90">
        <f t="shared" si="128"/>
        <v>518.7054048</v>
      </c>
      <c r="Z445" s="9"/>
    </row>
    <row r="446" spans="7:26" x14ac:dyDescent="0.25">
      <c r="G446" s="16"/>
      <c r="H446" s="9">
        <v>33</v>
      </c>
      <c r="I446" s="9" t="s">
        <v>7</v>
      </c>
      <c r="J446" s="17">
        <v>272</v>
      </c>
      <c r="K446" s="18">
        <v>0.6</v>
      </c>
      <c r="L446" s="19">
        <f>VLOOKUP(J446,[1]Values!$A$3:$D$462,2,FALSE)</f>
        <v>8251629</v>
      </c>
      <c r="M446" s="20">
        <v>2507355</v>
      </c>
      <c r="N446" s="20">
        <f t="shared" si="123"/>
        <v>3446564.4</v>
      </c>
      <c r="O446" s="19">
        <f>VLOOKUP(J446,[1]Values!$A$3:$D$462,3,FALSE)</f>
        <v>43918</v>
      </c>
      <c r="P446" s="19"/>
      <c r="Q446" s="19">
        <f t="shared" si="124"/>
        <v>26350.799999999999</v>
      </c>
      <c r="R446" s="20">
        <f t="shared" si="125"/>
        <v>3472915.1999999997</v>
      </c>
      <c r="S446" s="21">
        <f>VLOOKUP(H446,[1]Rates!$A$3:$D$139,3,FALSE)</f>
        <v>2.1229999999999999E-3</v>
      </c>
      <c r="T446" s="22">
        <f t="shared" si="126"/>
        <v>7372.9989695999993</v>
      </c>
      <c r="U446" s="19">
        <f>VLOOKUP(J446,[1]Values!$A$3:$D$462,4,FALSE)</f>
        <v>1059376</v>
      </c>
      <c r="V446" s="20">
        <v>64544</v>
      </c>
      <c r="W446" s="20">
        <f t="shared" si="127"/>
        <v>596899.19999999995</v>
      </c>
      <c r="X446" s="23">
        <f>VLOOKUP(H446,[1]Rates!$A$3:$D$139,4,FALSE)</f>
        <v>2.3579999999999999E-3</v>
      </c>
      <c r="Y446" s="90">
        <f t="shared" si="128"/>
        <v>1407.4883135999999</v>
      </c>
      <c r="Z446" s="9"/>
    </row>
    <row r="447" spans="7:26" x14ac:dyDescent="0.25">
      <c r="G447" s="16"/>
      <c r="H447" s="9">
        <v>38</v>
      </c>
      <c r="I447" s="9" t="s">
        <v>12</v>
      </c>
      <c r="J447" s="17">
        <v>272</v>
      </c>
      <c r="K447" s="18">
        <v>0.6</v>
      </c>
      <c r="L447" s="19">
        <f>VLOOKUP(J447,[1]Values!$A$3:$D$462,2,FALSE)</f>
        <v>8251629</v>
      </c>
      <c r="M447" s="20">
        <v>2507355</v>
      </c>
      <c r="N447" s="20">
        <f t="shared" si="123"/>
        <v>3446564.4</v>
      </c>
      <c r="O447" s="19">
        <f>VLOOKUP(J447,[1]Values!$A$3:$D$462,3,FALSE)</f>
        <v>43918</v>
      </c>
      <c r="P447" s="19"/>
      <c r="Q447" s="19">
        <f t="shared" si="124"/>
        <v>26350.799999999999</v>
      </c>
      <c r="R447" s="20">
        <f t="shared" si="125"/>
        <v>3472915.1999999997</v>
      </c>
      <c r="S447" s="21">
        <f>VLOOKUP(H447,[1]Rates!$A$3:$D$139,3,FALSE)</f>
        <v>9.8999999999999994E-5</v>
      </c>
      <c r="T447" s="22">
        <f t="shared" si="126"/>
        <v>343.81860479999995</v>
      </c>
      <c r="U447" s="19">
        <f>VLOOKUP(J447,[1]Values!$A$3:$D$462,4,FALSE)</f>
        <v>1059376</v>
      </c>
      <c r="V447" s="20">
        <v>64544</v>
      </c>
      <c r="W447" s="20">
        <f t="shared" si="127"/>
        <v>596899.19999999995</v>
      </c>
      <c r="X447" s="23">
        <f>VLOOKUP(H447,[1]Rates!$A$3:$D$139,4,FALSE)</f>
        <v>8.6000000000000003E-5</v>
      </c>
      <c r="Y447" s="90">
        <f t="shared" si="128"/>
        <v>51.333331199999996</v>
      </c>
      <c r="Z447" s="9"/>
    </row>
    <row r="448" spans="7:26" x14ac:dyDescent="0.25">
      <c r="G448" s="16"/>
      <c r="H448" s="9">
        <v>41</v>
      </c>
      <c r="I448" s="9" t="s">
        <v>77</v>
      </c>
      <c r="J448" s="17">
        <v>272</v>
      </c>
      <c r="K448" s="18">
        <v>0.6</v>
      </c>
      <c r="L448" s="19">
        <f>VLOOKUP(J448,[1]Values!$A$3:$D$462,2,FALSE)</f>
        <v>8251629</v>
      </c>
      <c r="M448" s="20">
        <v>2507355</v>
      </c>
      <c r="N448" s="20">
        <f t="shared" si="123"/>
        <v>3446564.4</v>
      </c>
      <c r="O448" s="19">
        <f>VLOOKUP(J448,[1]Values!$A$3:$D$462,3,FALSE)</f>
        <v>43918</v>
      </c>
      <c r="P448" s="19"/>
      <c r="Q448" s="19">
        <f t="shared" si="124"/>
        <v>26350.799999999999</v>
      </c>
      <c r="R448" s="20">
        <f t="shared" si="125"/>
        <v>3472915.1999999997</v>
      </c>
      <c r="S448" s="21">
        <f>VLOOKUP(H448,[1]Rates!$A$3:$D$139,3,FALSE)</f>
        <v>0</v>
      </c>
      <c r="T448" s="22">
        <f t="shared" si="126"/>
        <v>0</v>
      </c>
      <c r="U448" s="19">
        <f>VLOOKUP(J448,[1]Values!$A$3:$D$462,4,FALSE)</f>
        <v>1059376</v>
      </c>
      <c r="V448" s="20">
        <v>64544</v>
      </c>
      <c r="W448" s="20">
        <f t="shared" si="127"/>
        <v>596899.19999999995</v>
      </c>
      <c r="X448" s="23">
        <f>VLOOKUP(H448,[1]Rates!$A$3:$D$139,4,FALSE)</f>
        <v>0</v>
      </c>
      <c r="Y448" s="90">
        <f t="shared" si="128"/>
        <v>0</v>
      </c>
      <c r="Z448" s="9"/>
    </row>
    <row r="449" spans="7:26" x14ac:dyDescent="0.25">
      <c r="G449" s="16"/>
      <c r="H449" s="9">
        <v>55</v>
      </c>
      <c r="I449" s="9" t="s">
        <v>26</v>
      </c>
      <c r="J449" s="17">
        <v>272</v>
      </c>
      <c r="K449" s="18">
        <v>0.6</v>
      </c>
      <c r="L449" s="19">
        <f>VLOOKUP(J449,[1]Values!$A$3:$D$462,2,FALSE)</f>
        <v>8251629</v>
      </c>
      <c r="M449" s="20">
        <v>2507355</v>
      </c>
      <c r="N449" s="20">
        <f t="shared" si="123"/>
        <v>3446564.4</v>
      </c>
      <c r="O449" s="19">
        <f>VLOOKUP(J449,[1]Values!$A$3:$D$462,3,FALSE)</f>
        <v>43918</v>
      </c>
      <c r="P449" s="19"/>
      <c r="Q449" s="19">
        <f t="shared" si="124"/>
        <v>26350.799999999999</v>
      </c>
      <c r="R449" s="20">
        <f t="shared" si="125"/>
        <v>3472915.1999999997</v>
      </c>
      <c r="S449" s="21">
        <f>VLOOKUP(H449,[1]Rates!$A$3:$D$139,3,FALSE)</f>
        <v>1.45E-4</v>
      </c>
      <c r="T449" s="22">
        <f t="shared" si="126"/>
        <v>503.57270399999999</v>
      </c>
      <c r="U449" s="19">
        <f>VLOOKUP(J449,[1]Values!$A$3:$D$462,4,FALSE)</f>
        <v>1059376</v>
      </c>
      <c r="V449" s="20">
        <v>64544</v>
      </c>
      <c r="W449" s="20">
        <f t="shared" si="127"/>
        <v>596899.19999999995</v>
      </c>
      <c r="X449" s="23">
        <f>VLOOKUP(H449,[1]Rates!$A$3:$D$139,4,FALSE)</f>
        <v>1.35E-4</v>
      </c>
      <c r="Y449" s="90">
        <f t="shared" si="128"/>
        <v>80.581391999999994</v>
      </c>
      <c r="Z449" s="9"/>
    </row>
    <row r="450" spans="7:26" x14ac:dyDescent="0.25">
      <c r="G450" s="16"/>
      <c r="H450" s="9">
        <v>71</v>
      </c>
      <c r="I450" s="9" t="s">
        <v>18</v>
      </c>
      <c r="J450" s="17">
        <v>272</v>
      </c>
      <c r="K450" s="18">
        <v>0.6</v>
      </c>
      <c r="L450" s="19">
        <f>VLOOKUP(J450,[1]Values!$A$3:$D$462,2,FALSE)</f>
        <v>8251629</v>
      </c>
      <c r="M450" s="20">
        <v>2507355</v>
      </c>
      <c r="N450" s="20">
        <f t="shared" si="123"/>
        <v>3446564.4</v>
      </c>
      <c r="O450" s="19">
        <f>VLOOKUP(J450,[1]Values!$A$3:$D$462,3,FALSE)</f>
        <v>43918</v>
      </c>
      <c r="P450" s="19"/>
      <c r="Q450" s="19">
        <f t="shared" si="124"/>
        <v>26350.799999999999</v>
      </c>
      <c r="R450" s="20">
        <f t="shared" si="125"/>
        <v>3472915.1999999997</v>
      </c>
      <c r="S450" s="21">
        <f>VLOOKUP(H450,[1]Rates!$A$3:$D$139,3,FALSE)</f>
        <v>9.0000000000000002E-6</v>
      </c>
      <c r="T450" s="22">
        <f t="shared" si="126"/>
        <v>31.2562368</v>
      </c>
      <c r="U450" s="19">
        <f>VLOOKUP(J450,[1]Values!$A$3:$D$462,4,FALSE)</f>
        <v>1059376</v>
      </c>
      <c r="V450" s="20">
        <v>64544</v>
      </c>
      <c r="W450" s="20">
        <f t="shared" si="127"/>
        <v>596899.19999999995</v>
      </c>
      <c r="X450" s="23">
        <f>VLOOKUP(H450,[1]Rates!$A$3:$D$139,4,FALSE)</f>
        <v>9.0000000000000002E-6</v>
      </c>
      <c r="Y450" s="90">
        <f t="shared" si="128"/>
        <v>5.3720927999999999</v>
      </c>
      <c r="Z450" s="9"/>
    </row>
    <row r="451" spans="7:26" x14ac:dyDescent="0.25">
      <c r="G451" s="16"/>
      <c r="H451" s="9">
        <v>72</v>
      </c>
      <c r="I451" s="9" t="s">
        <v>28</v>
      </c>
      <c r="J451" s="17">
        <v>272</v>
      </c>
      <c r="K451" s="18">
        <v>0.6</v>
      </c>
      <c r="L451" s="19">
        <f>VLOOKUP(J451,[1]Values!$A$3:$D$462,2,FALSE)</f>
        <v>8251629</v>
      </c>
      <c r="M451" s="20">
        <v>2507355</v>
      </c>
      <c r="N451" s="20">
        <f t="shared" si="123"/>
        <v>3446564.4</v>
      </c>
      <c r="O451" s="19">
        <f>VLOOKUP(J451,[1]Values!$A$3:$D$462,3,FALSE)</f>
        <v>43918</v>
      </c>
      <c r="P451" s="19"/>
      <c r="Q451" s="19">
        <f t="shared" si="124"/>
        <v>26350.799999999999</v>
      </c>
      <c r="R451" s="20">
        <f t="shared" si="125"/>
        <v>3472915.1999999997</v>
      </c>
      <c r="S451" s="21">
        <f>VLOOKUP(H451,[1]Rates!$A$3:$D$139,3,FALSE)</f>
        <v>2.5799999999999998E-4</v>
      </c>
      <c r="T451" s="22">
        <f t="shared" si="126"/>
        <v>896.01212159999989</v>
      </c>
      <c r="U451" s="19">
        <f>VLOOKUP(J451,[1]Values!$A$3:$D$462,4,FALSE)</f>
        <v>1059376</v>
      </c>
      <c r="V451" s="20">
        <v>64544</v>
      </c>
      <c r="W451" s="20">
        <f t="shared" si="127"/>
        <v>596899.19999999995</v>
      </c>
      <c r="X451" s="23">
        <f>VLOOKUP(H451,[1]Rates!$A$3:$D$139,4,FALSE)</f>
        <v>2.7500000000000002E-4</v>
      </c>
      <c r="Y451" s="90">
        <f t="shared" si="128"/>
        <v>164.14727999999999</v>
      </c>
      <c r="Z451" s="9"/>
    </row>
    <row r="452" spans="7:26" x14ac:dyDescent="0.25">
      <c r="G452" s="16"/>
      <c r="H452" s="9">
        <v>83</v>
      </c>
      <c r="I452" s="9" t="s">
        <v>109</v>
      </c>
      <c r="J452" s="17">
        <v>272</v>
      </c>
      <c r="K452" s="18">
        <v>0.6</v>
      </c>
      <c r="L452" s="19">
        <f>VLOOKUP(J452,[1]Values!$A$3:$D$462,2,FALSE)</f>
        <v>8251629</v>
      </c>
      <c r="M452" s="20">
        <v>2507355</v>
      </c>
      <c r="N452" s="20">
        <f t="shared" si="123"/>
        <v>3446564.4</v>
      </c>
      <c r="O452" s="19">
        <f>VLOOKUP(J452,[1]Values!$A$3:$D$462,3,FALSE)</f>
        <v>43918</v>
      </c>
      <c r="P452" s="19"/>
      <c r="Q452" s="19">
        <f t="shared" si="124"/>
        <v>26350.799999999999</v>
      </c>
      <c r="R452" s="20">
        <f t="shared" si="125"/>
        <v>3472915.1999999997</v>
      </c>
      <c r="S452" s="21">
        <f>VLOOKUP(H452,[1]Rates!$A$3:$D$139,3,FALSE)</f>
        <v>0</v>
      </c>
      <c r="T452" s="22">
        <f t="shared" si="126"/>
        <v>0</v>
      </c>
      <c r="U452" s="19">
        <f>VLOOKUP(J452,[1]Values!$A$3:$D$462,4,FALSE)</f>
        <v>1059376</v>
      </c>
      <c r="V452" s="20">
        <v>64544</v>
      </c>
      <c r="W452" s="20">
        <f t="shared" si="127"/>
        <v>596899.19999999995</v>
      </c>
      <c r="X452" s="23">
        <f>VLOOKUP(H452,[1]Rates!$A$3:$D$139,4,FALSE)</f>
        <v>0</v>
      </c>
      <c r="Y452" s="90">
        <f t="shared" si="128"/>
        <v>0</v>
      </c>
      <c r="Z452" s="9"/>
    </row>
    <row r="453" spans="7:26" x14ac:dyDescent="0.25">
      <c r="G453" s="16"/>
      <c r="H453" s="9">
        <v>104</v>
      </c>
      <c r="I453" s="9" t="s">
        <v>82</v>
      </c>
      <c r="J453" s="17">
        <v>272</v>
      </c>
      <c r="K453" s="18">
        <v>0.6</v>
      </c>
      <c r="L453" s="19">
        <f>VLOOKUP(J453,[1]Values!$A$3:$D$462,2,FALSE)</f>
        <v>8251629</v>
      </c>
      <c r="M453" s="20">
        <v>2507355</v>
      </c>
      <c r="N453" s="20">
        <f t="shared" si="123"/>
        <v>3446564.4</v>
      </c>
      <c r="O453" s="19">
        <f>VLOOKUP(J453,[1]Values!$A$3:$D$462,3,FALSE)</f>
        <v>43918</v>
      </c>
      <c r="P453" s="19"/>
      <c r="Q453" s="19">
        <f t="shared" si="124"/>
        <v>26350.799999999999</v>
      </c>
      <c r="R453" s="20">
        <f t="shared" si="125"/>
        <v>3472915.1999999997</v>
      </c>
      <c r="S453" s="21">
        <f>VLOOKUP(H453,[1]Rates!$A$3:$D$139,3,FALSE)</f>
        <v>0</v>
      </c>
      <c r="T453" s="22">
        <f t="shared" si="126"/>
        <v>0</v>
      </c>
      <c r="U453" s="19">
        <f>VLOOKUP(J453,[1]Values!$A$3:$D$462,4,FALSE)</f>
        <v>1059376</v>
      </c>
      <c r="V453" s="20">
        <v>64544</v>
      </c>
      <c r="W453" s="20">
        <f t="shared" si="127"/>
        <v>596899.19999999995</v>
      </c>
      <c r="X453" s="23">
        <f>VLOOKUP(H453,[1]Rates!$A$3:$D$139,4,FALSE)</f>
        <v>0</v>
      </c>
      <c r="Y453" s="90">
        <f t="shared" si="128"/>
        <v>0</v>
      </c>
      <c r="Z453" s="9"/>
    </row>
    <row r="454" spans="7:26" x14ac:dyDescent="0.25">
      <c r="G454" s="16"/>
      <c r="H454" s="9">
        <v>117</v>
      </c>
      <c r="I454" s="9" t="s">
        <v>21</v>
      </c>
      <c r="J454" s="17">
        <v>272</v>
      </c>
      <c r="K454" s="18">
        <v>0.6</v>
      </c>
      <c r="L454" s="19">
        <f>VLOOKUP(J454,[1]Values!$A$3:$D$462,2,FALSE)</f>
        <v>8251629</v>
      </c>
      <c r="M454" s="20">
        <v>2507355</v>
      </c>
      <c r="N454" s="20">
        <f t="shared" si="123"/>
        <v>3446564.4</v>
      </c>
      <c r="O454" s="19">
        <f>VLOOKUP(J454,[1]Values!$A$3:$D$462,3,FALSE)</f>
        <v>43918</v>
      </c>
      <c r="P454" s="19"/>
      <c r="Q454" s="19">
        <f t="shared" si="124"/>
        <v>26350.799999999999</v>
      </c>
      <c r="R454" s="20">
        <f t="shared" si="125"/>
        <v>3472915.1999999997</v>
      </c>
      <c r="S454" s="21">
        <f>VLOOKUP(H454,[1]Rates!$A$3:$D$139,3,FALSE)</f>
        <v>2.1900000000000001E-4</v>
      </c>
      <c r="T454" s="22">
        <f t="shared" si="126"/>
        <v>760.56842879999999</v>
      </c>
      <c r="U454" s="19">
        <f>VLOOKUP(J454,[1]Values!$A$3:$D$462,4,FALSE)</f>
        <v>1059376</v>
      </c>
      <c r="V454" s="20">
        <v>64544</v>
      </c>
      <c r="W454" s="20">
        <f t="shared" si="127"/>
        <v>596899.19999999995</v>
      </c>
      <c r="X454" s="23">
        <f>VLOOKUP(H454,[1]Rates!$A$3:$D$139,4,FALSE)</f>
        <v>2.34E-4</v>
      </c>
      <c r="Y454" s="90">
        <f t="shared" si="128"/>
        <v>139.6744128</v>
      </c>
      <c r="Z454" s="9"/>
    </row>
    <row r="455" spans="7:26" ht="15.75" thickBot="1" x14ac:dyDescent="0.3">
      <c r="G455" s="24"/>
      <c r="H455" s="25"/>
      <c r="I455" s="25"/>
      <c r="J455" s="93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6"/>
      <c r="Z455" s="9"/>
    </row>
    <row r="456" spans="7:26" x14ac:dyDescent="0.25">
      <c r="G456" s="9">
        <v>83</v>
      </c>
      <c r="H456" s="9" t="s">
        <v>109</v>
      </c>
      <c r="I456" s="9"/>
      <c r="J456" s="17"/>
      <c r="K456" s="18"/>
      <c r="L456" s="20"/>
      <c r="M456" s="20"/>
      <c r="N456" s="20"/>
      <c r="O456" s="20"/>
      <c r="P456" s="20"/>
      <c r="Q456" s="20"/>
      <c r="R456" s="20"/>
      <c r="S456" s="23"/>
      <c r="T456" s="22">
        <f>SUM(T436:T455)</f>
        <v>44088.658463999986</v>
      </c>
      <c r="U456" s="20"/>
      <c r="V456" s="20"/>
      <c r="W456" s="20"/>
      <c r="X456" s="23"/>
      <c r="Y456" s="22">
        <f>SUM(Y436:Y455)</f>
        <v>8028.2942400000002</v>
      </c>
      <c r="Z456" s="27">
        <f>T456+Y456</f>
        <v>52116.952703999988</v>
      </c>
    </row>
    <row r="457" spans="7:26" x14ac:dyDescent="0.25">
      <c r="G457" s="9"/>
      <c r="H457" s="9"/>
      <c r="I457" s="9"/>
      <c r="J457" s="17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7:26" x14ac:dyDescent="0.25">
      <c r="G458" s="9"/>
      <c r="H458" s="9"/>
      <c r="I458" s="9"/>
      <c r="J458" s="17"/>
      <c r="K458" s="18"/>
      <c r="L458" s="20"/>
      <c r="M458" s="20"/>
      <c r="N458" s="20"/>
      <c r="O458" s="20"/>
      <c r="P458" s="20"/>
      <c r="Q458" s="20"/>
      <c r="R458" s="20"/>
      <c r="S458" s="23"/>
      <c r="T458" s="22"/>
      <c r="U458" s="20"/>
      <c r="V458" s="20"/>
      <c r="W458" s="20"/>
      <c r="X458" s="23"/>
      <c r="Y458" s="22"/>
      <c r="Z458" s="9"/>
    </row>
    <row r="459" spans="7:26" ht="15.75" thickBot="1" x14ac:dyDescent="0.3">
      <c r="G459" s="9"/>
      <c r="H459" s="9"/>
      <c r="I459" s="9"/>
      <c r="J459" s="10" t="s">
        <v>53</v>
      </c>
      <c r="K459" s="11" t="s">
        <v>54</v>
      </c>
      <c r="L459" s="12" t="s">
        <v>55</v>
      </c>
      <c r="M459" s="12" t="s">
        <v>160</v>
      </c>
      <c r="N459" s="12"/>
      <c r="O459" s="12" t="s">
        <v>56</v>
      </c>
      <c r="P459" s="12" t="s">
        <v>161</v>
      </c>
      <c r="Q459" s="12"/>
      <c r="R459" s="12" t="s">
        <v>57</v>
      </c>
      <c r="S459" s="13" t="s">
        <v>58</v>
      </c>
      <c r="T459" s="14" t="s">
        <v>59</v>
      </c>
      <c r="U459" s="12" t="s">
        <v>60</v>
      </c>
      <c r="V459" s="12" t="s">
        <v>61</v>
      </c>
      <c r="W459" s="12" t="s">
        <v>62</v>
      </c>
      <c r="X459" s="13" t="s">
        <v>63</v>
      </c>
      <c r="Y459" s="14" t="s">
        <v>64</v>
      </c>
      <c r="Z459" s="9"/>
    </row>
    <row r="460" spans="7:26" ht="15.75" x14ac:dyDescent="0.25">
      <c r="G460" s="82">
        <v>88</v>
      </c>
      <c r="H460" s="83" t="s">
        <v>110</v>
      </c>
      <c r="I460" s="15"/>
      <c r="J460" s="84"/>
      <c r="K460" s="85"/>
      <c r="L460" s="86"/>
      <c r="M460" s="86"/>
      <c r="N460" s="86"/>
      <c r="O460" s="86"/>
      <c r="P460" s="86"/>
      <c r="Q460" s="86"/>
      <c r="R460" s="86"/>
      <c r="S460" s="87"/>
      <c r="T460" s="88"/>
      <c r="U460" s="86"/>
      <c r="V460" s="86"/>
      <c r="W460" s="86"/>
      <c r="X460" s="87"/>
      <c r="Y460" s="89"/>
      <c r="Z460" s="9"/>
    </row>
    <row r="461" spans="7:26" x14ac:dyDescent="0.25">
      <c r="G461" s="16"/>
      <c r="H461" s="9">
        <v>1</v>
      </c>
      <c r="I461" s="9" t="s">
        <v>11</v>
      </c>
      <c r="J461" s="17">
        <v>298</v>
      </c>
      <c r="K461" s="18">
        <v>0.6</v>
      </c>
      <c r="L461" s="19">
        <f>VLOOKUP(J461,[1]Values!$A$3:$D$462,2,FALSE)</f>
        <v>10890210</v>
      </c>
      <c r="M461" s="20">
        <v>1367713</v>
      </c>
      <c r="N461" s="20">
        <f t="shared" ref="N461:N479" si="129">(L461-M461)*K461</f>
        <v>5713498.2000000002</v>
      </c>
      <c r="O461" s="19">
        <f>VLOOKUP(J461,[1]Values!$A$3:$D$462,3,FALSE)</f>
        <v>11690</v>
      </c>
      <c r="P461" s="19"/>
      <c r="Q461" s="19">
        <f t="shared" ref="Q461:Q479" si="130">(O461-P461)*K461</f>
        <v>7014</v>
      </c>
      <c r="R461" s="20">
        <f t="shared" ref="R461:R479" si="131">(L461-M461+O461-P461)*K461</f>
        <v>5720512.2000000002</v>
      </c>
      <c r="S461" s="21">
        <f>VLOOKUP(H461,[1]Rates!$A$3:$D$139,3,FALSE)</f>
        <v>1.908E-3</v>
      </c>
      <c r="T461" s="22">
        <f t="shared" ref="T461:T479" si="132">R461*S461</f>
        <v>10914.737277600001</v>
      </c>
      <c r="U461" s="19">
        <f>VLOOKUP(J461,[1]Values!$A$3:$D$462,4,FALSE)</f>
        <v>2051017</v>
      </c>
      <c r="V461" s="20">
        <v>0</v>
      </c>
      <c r="W461" s="20">
        <f t="shared" ref="W461:W479" si="133">(U461-V461)*K461</f>
        <v>1230610.2</v>
      </c>
      <c r="X461" s="23">
        <f>VLOOKUP(H461,[1]Rates!$A$3:$D$139,4,FALSE)</f>
        <v>2.0739999999999999E-3</v>
      </c>
      <c r="Y461" s="90">
        <f t="shared" ref="Y461:Y479" si="134">W461*X461</f>
        <v>2552.2855547999998</v>
      </c>
      <c r="Z461" s="9"/>
    </row>
    <row r="462" spans="7:26" x14ac:dyDescent="0.25">
      <c r="G462" s="16"/>
      <c r="H462" s="9">
        <v>2</v>
      </c>
      <c r="I462" s="9" t="s">
        <v>27</v>
      </c>
      <c r="J462" s="17">
        <v>298</v>
      </c>
      <c r="K462" s="18">
        <v>0.6</v>
      </c>
      <c r="L462" s="19">
        <f>VLOOKUP(J462,[1]Values!$A$3:$D$462,2,FALSE)</f>
        <v>10890210</v>
      </c>
      <c r="M462" s="20">
        <v>1367713</v>
      </c>
      <c r="N462" s="20">
        <f t="shared" si="129"/>
        <v>5713498.2000000002</v>
      </c>
      <c r="O462" s="19">
        <f>VLOOKUP(J462,[1]Values!$A$3:$D$462,3,FALSE)</f>
        <v>11690</v>
      </c>
      <c r="P462" s="19"/>
      <c r="Q462" s="19">
        <f t="shared" si="130"/>
        <v>7014</v>
      </c>
      <c r="R462" s="20">
        <f t="shared" si="131"/>
        <v>5720512.2000000002</v>
      </c>
      <c r="S462" s="21">
        <f>VLOOKUP(H462,[1]Rates!$A$3:$D$139,3,FALSE)</f>
        <v>2.0900000000000001E-4</v>
      </c>
      <c r="T462" s="22">
        <f t="shared" si="132"/>
        <v>1195.5870498000002</v>
      </c>
      <c r="U462" s="19">
        <f>VLOOKUP(J462,[1]Values!$A$3:$D$462,4,FALSE)</f>
        <v>2051017</v>
      </c>
      <c r="V462" s="20">
        <v>0</v>
      </c>
      <c r="W462" s="20">
        <f t="shared" si="133"/>
        <v>1230610.2</v>
      </c>
      <c r="X462" s="23">
        <f>VLOOKUP(H462,[1]Rates!$A$3:$D$139,4,FALSE)</f>
        <v>2.3000000000000001E-4</v>
      </c>
      <c r="Y462" s="90">
        <f t="shared" si="134"/>
        <v>283.040346</v>
      </c>
      <c r="Z462" s="9"/>
    </row>
    <row r="463" spans="7:26" x14ac:dyDescent="0.25">
      <c r="G463" s="16"/>
      <c r="H463" s="9">
        <v>3</v>
      </c>
      <c r="I463" s="9" t="s">
        <v>20</v>
      </c>
      <c r="J463" s="17">
        <v>298</v>
      </c>
      <c r="K463" s="18">
        <v>0.6</v>
      </c>
      <c r="L463" s="19">
        <f>VLOOKUP(J463,[1]Values!$A$3:$D$462,2,FALSE)</f>
        <v>10890210</v>
      </c>
      <c r="M463" s="20">
        <v>1367713</v>
      </c>
      <c r="N463" s="20">
        <f t="shared" si="129"/>
        <v>5713498.2000000002</v>
      </c>
      <c r="O463" s="19">
        <f>VLOOKUP(J463,[1]Values!$A$3:$D$462,3,FALSE)</f>
        <v>11690</v>
      </c>
      <c r="P463" s="19"/>
      <c r="Q463" s="19">
        <f t="shared" si="130"/>
        <v>7014</v>
      </c>
      <c r="R463" s="20">
        <f t="shared" si="131"/>
        <v>5720512.2000000002</v>
      </c>
      <c r="S463" s="21">
        <f>VLOOKUP(H463,[1]Rates!$A$3:$D$139,3,FALSE)</f>
        <v>4.9299999999999995E-4</v>
      </c>
      <c r="T463" s="22">
        <f t="shared" si="132"/>
        <v>2820.2125145999998</v>
      </c>
      <c r="U463" s="19">
        <f>VLOOKUP(J463,[1]Values!$A$3:$D$462,4,FALSE)</f>
        <v>2051017</v>
      </c>
      <c r="V463" s="20">
        <v>0</v>
      </c>
      <c r="W463" s="20">
        <f t="shared" si="133"/>
        <v>1230610.2</v>
      </c>
      <c r="X463" s="23">
        <f>VLOOKUP(H463,[1]Rates!$A$3:$D$139,4,FALSE)</f>
        <v>5.2599999999999999E-4</v>
      </c>
      <c r="Y463" s="90">
        <f t="shared" si="134"/>
        <v>647.30096519999995</v>
      </c>
      <c r="Z463" s="9"/>
    </row>
    <row r="464" spans="7:26" x14ac:dyDescent="0.25">
      <c r="G464" s="16"/>
      <c r="H464" s="9">
        <v>5</v>
      </c>
      <c r="I464" s="9" t="s">
        <v>17</v>
      </c>
      <c r="J464" s="17">
        <v>298</v>
      </c>
      <c r="K464" s="18">
        <v>0.6</v>
      </c>
      <c r="L464" s="19">
        <f>VLOOKUP(J464,[1]Values!$A$3:$D$462,2,FALSE)</f>
        <v>10890210</v>
      </c>
      <c r="M464" s="20">
        <v>1367713</v>
      </c>
      <c r="N464" s="20">
        <f t="shared" si="129"/>
        <v>5713498.2000000002</v>
      </c>
      <c r="O464" s="19">
        <f>VLOOKUP(J464,[1]Values!$A$3:$D$462,3,FALSE)</f>
        <v>11690</v>
      </c>
      <c r="P464" s="19"/>
      <c r="Q464" s="19">
        <f t="shared" si="130"/>
        <v>7014</v>
      </c>
      <c r="R464" s="20">
        <f t="shared" si="131"/>
        <v>5720512.2000000002</v>
      </c>
      <c r="S464" s="21">
        <f>VLOOKUP(H464,[1]Rates!$A$3:$D$139,3,FALSE)</f>
        <v>6.038E-3</v>
      </c>
      <c r="T464" s="22">
        <f t="shared" si="132"/>
        <v>34540.452663600001</v>
      </c>
      <c r="U464" s="19">
        <f>VLOOKUP(J464,[1]Values!$A$3:$D$462,4,FALSE)</f>
        <v>2051017</v>
      </c>
      <c r="V464" s="20">
        <v>0</v>
      </c>
      <c r="W464" s="20">
        <f t="shared" si="133"/>
        <v>1230610.2</v>
      </c>
      <c r="X464" s="23">
        <f>VLOOKUP(H464,[1]Rates!$A$3:$D$139,4,FALSE)</f>
        <v>6.2370000000000004E-3</v>
      </c>
      <c r="Y464" s="90">
        <f t="shared" si="134"/>
        <v>7675.3158174</v>
      </c>
      <c r="Z464" s="9"/>
    </row>
    <row r="465" spans="7:26" x14ac:dyDescent="0.25">
      <c r="G465" s="16"/>
      <c r="H465" s="9">
        <v>137</v>
      </c>
      <c r="I465" s="9" t="s">
        <v>140</v>
      </c>
      <c r="J465" s="17">
        <v>298</v>
      </c>
      <c r="K465" s="18">
        <v>0.6</v>
      </c>
      <c r="L465" s="19">
        <f>VLOOKUP(J465,[1]Values!$A$3:$D$462,2,FALSE)</f>
        <v>10890210</v>
      </c>
      <c r="M465" s="20">
        <v>1367713</v>
      </c>
      <c r="N465" s="20">
        <f t="shared" si="129"/>
        <v>5713498.2000000002</v>
      </c>
      <c r="O465" s="19">
        <f>VLOOKUP(J465,[1]Values!$A$3:$D$462,3,FALSE)</f>
        <v>11690</v>
      </c>
      <c r="P465" s="19"/>
      <c r="Q465" s="19">
        <f t="shared" si="130"/>
        <v>7014</v>
      </c>
      <c r="R465" s="20">
        <f t="shared" si="131"/>
        <v>5720512.2000000002</v>
      </c>
      <c r="S465" s="21">
        <f>VLOOKUP(H465,[1]Rates!$A$3:$D$139,3,FALSE)</f>
        <v>7.2000000000000002E-5</v>
      </c>
      <c r="T465" s="22">
        <f t="shared" si="132"/>
        <v>411.87687840000001</v>
      </c>
      <c r="U465" s="19">
        <f>VLOOKUP(J465,[1]Values!$A$3:$D$462,4,FALSE)</f>
        <v>2051017</v>
      </c>
      <c r="V465" s="20">
        <v>0</v>
      </c>
      <c r="W465" s="20">
        <f t="shared" si="133"/>
        <v>1230610.2</v>
      </c>
      <c r="X465" s="23">
        <f>VLOOKUP(H465,[1]Rates!$A$3:$D$139,4,FALSE)</f>
        <v>6.9999999999999994E-5</v>
      </c>
      <c r="Y465" s="90">
        <f t="shared" si="134"/>
        <v>86.142713999999984</v>
      </c>
      <c r="Z465" s="9"/>
    </row>
    <row r="466" spans="7:26" x14ac:dyDescent="0.25">
      <c r="G466" s="16"/>
      <c r="H466" s="9">
        <v>6</v>
      </c>
      <c r="I466" s="9" t="s">
        <v>70</v>
      </c>
      <c r="J466" s="17">
        <v>298</v>
      </c>
      <c r="K466" s="18">
        <v>0.6</v>
      </c>
      <c r="L466" s="19">
        <f>VLOOKUP(J466,[1]Values!$A$3:$D$462,2,FALSE)</f>
        <v>10890210</v>
      </c>
      <c r="M466" s="20">
        <v>1367713</v>
      </c>
      <c r="N466" s="20">
        <f t="shared" si="129"/>
        <v>5713498.2000000002</v>
      </c>
      <c r="O466" s="19">
        <f>VLOOKUP(J466,[1]Values!$A$3:$D$462,3,FALSE)</f>
        <v>11690</v>
      </c>
      <c r="P466" s="19"/>
      <c r="Q466" s="19">
        <f t="shared" si="130"/>
        <v>7014</v>
      </c>
      <c r="R466" s="20">
        <f t="shared" si="131"/>
        <v>5720512.2000000002</v>
      </c>
      <c r="S466" s="21">
        <f>VLOOKUP(H466,[1]Rates!$A$3:$D$139,3,FALSE)</f>
        <v>0</v>
      </c>
      <c r="T466" s="22">
        <f t="shared" si="132"/>
        <v>0</v>
      </c>
      <c r="U466" s="19">
        <f>VLOOKUP(J466,[1]Values!$A$3:$D$462,4,FALSE)</f>
        <v>2051017</v>
      </c>
      <c r="V466" s="20">
        <v>0</v>
      </c>
      <c r="W466" s="20">
        <f t="shared" si="133"/>
        <v>1230610.2</v>
      </c>
      <c r="X466" s="23">
        <f>VLOOKUP(H466,[1]Rates!$A$3:$D$139,4,FALSE)</f>
        <v>0</v>
      </c>
      <c r="Y466" s="90">
        <f t="shared" si="134"/>
        <v>0</v>
      </c>
      <c r="Z466" s="9"/>
    </row>
    <row r="467" spans="7:26" x14ac:dyDescent="0.25">
      <c r="G467" s="16"/>
      <c r="H467" s="9">
        <v>7</v>
      </c>
      <c r="I467" s="9" t="s">
        <v>9</v>
      </c>
      <c r="J467" s="17">
        <v>298</v>
      </c>
      <c r="K467" s="18">
        <v>0.6</v>
      </c>
      <c r="L467" s="19">
        <f>VLOOKUP(J467,[1]Values!$A$3:$D$462,2,FALSE)</f>
        <v>10890210</v>
      </c>
      <c r="M467" s="20">
        <v>1367713</v>
      </c>
      <c r="N467" s="20">
        <f t="shared" si="129"/>
        <v>5713498.2000000002</v>
      </c>
      <c r="O467" s="19">
        <f>VLOOKUP(J467,[1]Values!$A$3:$D$462,3,FALSE)</f>
        <v>11690</v>
      </c>
      <c r="P467" s="19"/>
      <c r="Q467" s="19">
        <f t="shared" si="130"/>
        <v>7014</v>
      </c>
      <c r="R467" s="20">
        <f t="shared" si="131"/>
        <v>5720512.2000000002</v>
      </c>
      <c r="S467" s="21">
        <f>VLOOKUP(H467,[1]Rates!$A$3:$D$139,3,FALSE)</f>
        <v>1.01E-4</v>
      </c>
      <c r="T467" s="22">
        <f t="shared" si="132"/>
        <v>577.77173219999997</v>
      </c>
      <c r="U467" s="19">
        <f>VLOOKUP(J467,[1]Values!$A$3:$D$462,4,FALSE)</f>
        <v>2051017</v>
      </c>
      <c r="V467" s="20">
        <v>0</v>
      </c>
      <c r="W467" s="20">
        <f t="shared" si="133"/>
        <v>1230610.2</v>
      </c>
      <c r="X467" s="23">
        <f>VLOOKUP(H467,[1]Rates!$A$3:$D$139,4,FALSE)</f>
        <v>1.08E-4</v>
      </c>
      <c r="Y467" s="90">
        <f t="shared" si="134"/>
        <v>132.90590159999999</v>
      </c>
      <c r="Z467" s="9"/>
    </row>
    <row r="468" spans="7:26" x14ac:dyDescent="0.25">
      <c r="G468" s="16"/>
      <c r="H468" s="9">
        <v>8</v>
      </c>
      <c r="I468" s="9" t="s">
        <v>23</v>
      </c>
      <c r="J468" s="17">
        <v>298</v>
      </c>
      <c r="K468" s="18">
        <v>0.6</v>
      </c>
      <c r="L468" s="19">
        <f>VLOOKUP(J468,[1]Values!$A$3:$D$462,2,FALSE)</f>
        <v>10890210</v>
      </c>
      <c r="M468" s="20">
        <v>1367713</v>
      </c>
      <c r="N468" s="20">
        <f t="shared" si="129"/>
        <v>5713498.2000000002</v>
      </c>
      <c r="O468" s="19">
        <f>VLOOKUP(J468,[1]Values!$A$3:$D$462,3,FALSE)</f>
        <v>11690</v>
      </c>
      <c r="P468" s="19"/>
      <c r="Q468" s="19">
        <f t="shared" si="130"/>
        <v>7014</v>
      </c>
      <c r="R468" s="20">
        <f t="shared" si="131"/>
        <v>5720512.2000000002</v>
      </c>
      <c r="S468" s="21">
        <f>VLOOKUP(H468,[1]Rates!$A$3:$D$139,3,FALSE)</f>
        <v>1.5300000000000001E-4</v>
      </c>
      <c r="T468" s="22">
        <f t="shared" si="132"/>
        <v>875.23836660000006</v>
      </c>
      <c r="U468" s="19">
        <f>VLOOKUP(J468,[1]Values!$A$3:$D$462,4,FALSE)</f>
        <v>2051017</v>
      </c>
      <c r="V468" s="20">
        <v>0</v>
      </c>
      <c r="W468" s="20">
        <f t="shared" si="133"/>
        <v>1230610.2</v>
      </c>
      <c r="X468" s="23">
        <f>VLOOKUP(H468,[1]Rates!$A$3:$D$139,4,FALSE)</f>
        <v>1.64E-4</v>
      </c>
      <c r="Y468" s="90">
        <f t="shared" si="134"/>
        <v>201.82007279999999</v>
      </c>
      <c r="Z468" s="9"/>
    </row>
    <row r="469" spans="7:26" x14ac:dyDescent="0.25">
      <c r="G469" s="16"/>
      <c r="H469" s="9">
        <v>12</v>
      </c>
      <c r="I469" s="9" t="s">
        <v>111</v>
      </c>
      <c r="J469" s="17">
        <v>298</v>
      </c>
      <c r="K469" s="18">
        <v>0</v>
      </c>
      <c r="L469" s="19">
        <f>VLOOKUP(J469,[1]Values!$A$3:$D$462,2,FALSE)</f>
        <v>10890210</v>
      </c>
      <c r="M469" s="20">
        <v>1367713</v>
      </c>
      <c r="N469" s="20">
        <f t="shared" si="129"/>
        <v>0</v>
      </c>
      <c r="O469" s="19">
        <f>VLOOKUP(J469,[1]Values!$A$3:$D$462,3,FALSE)</f>
        <v>11690</v>
      </c>
      <c r="P469" s="19"/>
      <c r="Q469" s="19">
        <f t="shared" si="130"/>
        <v>0</v>
      </c>
      <c r="R469" s="20">
        <f t="shared" si="131"/>
        <v>0</v>
      </c>
      <c r="S469" s="21">
        <f>VLOOKUP(H469,[1]Rates!$A$3:$D$139,3,FALSE)</f>
        <v>0</v>
      </c>
      <c r="T469" s="22">
        <f t="shared" si="132"/>
        <v>0</v>
      </c>
      <c r="U469" s="19">
        <f>VLOOKUP(J469,[1]Values!$A$3:$D$462,4,FALSE)</f>
        <v>2051017</v>
      </c>
      <c r="V469" s="20">
        <v>0</v>
      </c>
      <c r="W469" s="20">
        <f t="shared" si="133"/>
        <v>0</v>
      </c>
      <c r="X469" s="23">
        <f>VLOOKUP(H469,[1]Rates!$A$3:$D$139,4,FALSE)</f>
        <v>0</v>
      </c>
      <c r="Y469" s="90">
        <f t="shared" si="134"/>
        <v>0</v>
      </c>
      <c r="Z469" s="9"/>
    </row>
    <row r="470" spans="7:26" x14ac:dyDescent="0.25">
      <c r="G470" s="16"/>
      <c r="H470" s="9">
        <v>17</v>
      </c>
      <c r="I470" s="9" t="s">
        <v>16</v>
      </c>
      <c r="J470" s="17">
        <v>298</v>
      </c>
      <c r="K470" s="18">
        <v>0.6</v>
      </c>
      <c r="L470" s="19">
        <f>VLOOKUP(J470,[1]Values!$A$3:$D$462,2,FALSE)</f>
        <v>10890210</v>
      </c>
      <c r="M470" s="20">
        <v>1367713</v>
      </c>
      <c r="N470" s="20">
        <f t="shared" si="129"/>
        <v>5713498.2000000002</v>
      </c>
      <c r="O470" s="19">
        <f>VLOOKUP(J470,[1]Values!$A$3:$D$462,3,FALSE)</f>
        <v>11690</v>
      </c>
      <c r="P470" s="19"/>
      <c r="Q470" s="19">
        <f t="shared" si="130"/>
        <v>7014</v>
      </c>
      <c r="R470" s="20">
        <f t="shared" si="131"/>
        <v>5720512.2000000002</v>
      </c>
      <c r="S470" s="21">
        <f>VLOOKUP(H470,[1]Rates!$A$3:$D$139,3,FALSE)</f>
        <v>6.0700000000000001E-4</v>
      </c>
      <c r="T470" s="22">
        <f t="shared" si="132"/>
        <v>3472.3509054000001</v>
      </c>
      <c r="U470" s="19">
        <f>VLOOKUP(J470,[1]Values!$A$3:$D$462,4,FALSE)</f>
        <v>2051017</v>
      </c>
      <c r="V470" s="20">
        <v>0</v>
      </c>
      <c r="W470" s="20">
        <f t="shared" si="133"/>
        <v>1230610.2</v>
      </c>
      <c r="X470" s="23">
        <f>VLOOKUP(H470,[1]Rates!$A$3:$D$139,4,FALSE)</f>
        <v>6.4899999999999995E-4</v>
      </c>
      <c r="Y470" s="90">
        <f t="shared" si="134"/>
        <v>798.66601979999996</v>
      </c>
      <c r="Z470" s="9"/>
    </row>
    <row r="471" spans="7:26" x14ac:dyDescent="0.25">
      <c r="G471" s="16"/>
      <c r="H471" s="9">
        <v>34</v>
      </c>
      <c r="I471" s="9" t="s">
        <v>25</v>
      </c>
      <c r="J471" s="17">
        <v>298</v>
      </c>
      <c r="K471" s="18">
        <v>0.6</v>
      </c>
      <c r="L471" s="19">
        <f>VLOOKUP(J471,[1]Values!$A$3:$D$462,2,FALSE)</f>
        <v>10890210</v>
      </c>
      <c r="M471" s="20">
        <v>1367713</v>
      </c>
      <c r="N471" s="20">
        <f t="shared" si="129"/>
        <v>5713498.2000000002</v>
      </c>
      <c r="O471" s="19">
        <f>VLOOKUP(J471,[1]Values!$A$3:$D$462,3,FALSE)</f>
        <v>11690</v>
      </c>
      <c r="P471" s="19"/>
      <c r="Q471" s="19">
        <f t="shared" si="130"/>
        <v>7014</v>
      </c>
      <c r="R471" s="20">
        <f t="shared" si="131"/>
        <v>5720512.2000000002</v>
      </c>
      <c r="S471" s="21">
        <f>VLOOKUP(H471,[1]Rates!$A$3:$D$139,3,FALSE)</f>
        <v>2.7000000000000001E-3</v>
      </c>
      <c r="T471" s="22">
        <f t="shared" si="132"/>
        <v>15445.382940000001</v>
      </c>
      <c r="U471" s="19">
        <f>VLOOKUP(J471,[1]Values!$A$3:$D$462,4,FALSE)</f>
        <v>2051017</v>
      </c>
      <c r="V471" s="20">
        <v>0</v>
      </c>
      <c r="W471" s="20">
        <f t="shared" si="133"/>
        <v>1230610.2</v>
      </c>
      <c r="X471" s="23">
        <f>VLOOKUP(H471,[1]Rates!$A$3:$D$139,4,FALSE)</f>
        <v>2.8999999999999998E-3</v>
      </c>
      <c r="Y471" s="90">
        <f t="shared" si="134"/>
        <v>3568.7695799999997</v>
      </c>
      <c r="Z471" s="9"/>
    </row>
    <row r="472" spans="7:26" x14ac:dyDescent="0.25">
      <c r="G472" s="16"/>
      <c r="H472" s="9">
        <v>38</v>
      </c>
      <c r="I472" s="9" t="s">
        <v>12</v>
      </c>
      <c r="J472" s="17">
        <v>298</v>
      </c>
      <c r="K472" s="18">
        <v>0.6</v>
      </c>
      <c r="L472" s="19">
        <f>VLOOKUP(J472,[1]Values!$A$3:$D$462,2,FALSE)</f>
        <v>10890210</v>
      </c>
      <c r="M472" s="20">
        <v>1367713</v>
      </c>
      <c r="N472" s="20">
        <f t="shared" si="129"/>
        <v>5713498.2000000002</v>
      </c>
      <c r="O472" s="19">
        <f>VLOOKUP(J472,[1]Values!$A$3:$D$462,3,FALSE)</f>
        <v>11690</v>
      </c>
      <c r="P472" s="19"/>
      <c r="Q472" s="19">
        <f t="shared" si="130"/>
        <v>7014</v>
      </c>
      <c r="R472" s="20">
        <f t="shared" si="131"/>
        <v>5720512.2000000002</v>
      </c>
      <c r="S472" s="21">
        <f>VLOOKUP(H472,[1]Rates!$A$3:$D$139,3,FALSE)</f>
        <v>9.8999999999999994E-5</v>
      </c>
      <c r="T472" s="22">
        <f t="shared" si="132"/>
        <v>566.33070780000003</v>
      </c>
      <c r="U472" s="19">
        <f>VLOOKUP(J472,[1]Values!$A$3:$D$462,4,FALSE)</f>
        <v>2051017</v>
      </c>
      <c r="V472" s="20">
        <v>0</v>
      </c>
      <c r="W472" s="20">
        <f t="shared" si="133"/>
        <v>1230610.2</v>
      </c>
      <c r="X472" s="23">
        <f>VLOOKUP(H472,[1]Rates!$A$3:$D$139,4,FALSE)</f>
        <v>8.6000000000000003E-5</v>
      </c>
      <c r="Y472" s="90">
        <f t="shared" si="134"/>
        <v>105.8324772</v>
      </c>
      <c r="Z472" s="9"/>
    </row>
    <row r="473" spans="7:26" x14ac:dyDescent="0.25">
      <c r="G473" s="16"/>
      <c r="H473" s="9">
        <v>41</v>
      </c>
      <c r="I473" s="9" t="s">
        <v>77</v>
      </c>
      <c r="J473" s="17">
        <v>298</v>
      </c>
      <c r="K473" s="18">
        <v>0.6</v>
      </c>
      <c r="L473" s="19">
        <f>VLOOKUP(J473,[1]Values!$A$3:$D$462,2,FALSE)</f>
        <v>10890210</v>
      </c>
      <c r="M473" s="20">
        <v>1367713</v>
      </c>
      <c r="N473" s="20">
        <f t="shared" si="129"/>
        <v>5713498.2000000002</v>
      </c>
      <c r="O473" s="19">
        <f>VLOOKUP(J473,[1]Values!$A$3:$D$462,3,FALSE)</f>
        <v>11690</v>
      </c>
      <c r="P473" s="19"/>
      <c r="Q473" s="19">
        <f t="shared" si="130"/>
        <v>7014</v>
      </c>
      <c r="R473" s="20">
        <f t="shared" si="131"/>
        <v>5720512.2000000002</v>
      </c>
      <c r="S473" s="21">
        <f>VLOOKUP(H473,[1]Rates!$A$3:$D$139,3,FALSE)</f>
        <v>0</v>
      </c>
      <c r="T473" s="22">
        <f t="shared" si="132"/>
        <v>0</v>
      </c>
      <c r="U473" s="19">
        <f>VLOOKUP(J473,[1]Values!$A$3:$D$462,4,FALSE)</f>
        <v>2051017</v>
      </c>
      <c r="V473" s="20">
        <v>0</v>
      </c>
      <c r="W473" s="20">
        <f t="shared" si="133"/>
        <v>1230610.2</v>
      </c>
      <c r="X473" s="23">
        <f>VLOOKUP(H473,[1]Rates!$A$3:$D$139,4,FALSE)</f>
        <v>0</v>
      </c>
      <c r="Y473" s="90">
        <f t="shared" si="134"/>
        <v>0</v>
      </c>
      <c r="Z473" s="9"/>
    </row>
    <row r="474" spans="7:26" x14ac:dyDescent="0.25">
      <c r="G474" s="16"/>
      <c r="H474" s="9">
        <v>55</v>
      </c>
      <c r="I474" s="9" t="s">
        <v>26</v>
      </c>
      <c r="J474" s="17">
        <v>298</v>
      </c>
      <c r="K474" s="18">
        <v>0.6</v>
      </c>
      <c r="L474" s="19">
        <f>VLOOKUP(J474,[1]Values!$A$3:$D$462,2,FALSE)</f>
        <v>10890210</v>
      </c>
      <c r="M474" s="20">
        <v>1367713</v>
      </c>
      <c r="N474" s="20">
        <f t="shared" si="129"/>
        <v>5713498.2000000002</v>
      </c>
      <c r="O474" s="19">
        <f>VLOOKUP(J474,[1]Values!$A$3:$D$462,3,FALSE)</f>
        <v>11690</v>
      </c>
      <c r="P474" s="19"/>
      <c r="Q474" s="19">
        <f t="shared" si="130"/>
        <v>7014</v>
      </c>
      <c r="R474" s="20">
        <f t="shared" si="131"/>
        <v>5720512.2000000002</v>
      </c>
      <c r="S474" s="21">
        <f>VLOOKUP(H474,[1]Rates!$A$3:$D$139,3,FALSE)</f>
        <v>1.45E-4</v>
      </c>
      <c r="T474" s="22">
        <f t="shared" si="132"/>
        <v>829.47426900000005</v>
      </c>
      <c r="U474" s="19">
        <f>VLOOKUP(J474,[1]Values!$A$3:$D$462,4,FALSE)</f>
        <v>2051017</v>
      </c>
      <c r="V474" s="20">
        <v>0</v>
      </c>
      <c r="W474" s="20">
        <f t="shared" si="133"/>
        <v>1230610.2</v>
      </c>
      <c r="X474" s="23">
        <f>VLOOKUP(H474,[1]Rates!$A$3:$D$139,4,FALSE)</f>
        <v>1.35E-4</v>
      </c>
      <c r="Y474" s="90">
        <f t="shared" si="134"/>
        <v>166.13237699999999</v>
      </c>
      <c r="Z474" s="9"/>
    </row>
    <row r="475" spans="7:26" x14ac:dyDescent="0.25">
      <c r="G475" s="16"/>
      <c r="H475" s="9">
        <v>71</v>
      </c>
      <c r="I475" s="9" t="s">
        <v>18</v>
      </c>
      <c r="J475" s="17">
        <v>298</v>
      </c>
      <c r="K475" s="18">
        <v>0</v>
      </c>
      <c r="L475" s="19">
        <f>VLOOKUP(J475,[1]Values!$A$3:$D$462,2,FALSE)</f>
        <v>10890210</v>
      </c>
      <c r="M475" s="20">
        <v>1367713</v>
      </c>
      <c r="N475" s="20">
        <f t="shared" si="129"/>
        <v>0</v>
      </c>
      <c r="O475" s="19">
        <f>VLOOKUP(J475,[1]Values!$A$3:$D$462,3,FALSE)</f>
        <v>11690</v>
      </c>
      <c r="P475" s="19"/>
      <c r="Q475" s="19">
        <f t="shared" si="130"/>
        <v>0</v>
      </c>
      <c r="R475" s="20">
        <f t="shared" si="131"/>
        <v>0</v>
      </c>
      <c r="S475" s="21">
        <f>VLOOKUP(H475,[1]Rates!$A$3:$D$139,3,FALSE)</f>
        <v>9.0000000000000002E-6</v>
      </c>
      <c r="T475" s="22">
        <f t="shared" si="132"/>
        <v>0</v>
      </c>
      <c r="U475" s="19">
        <f>VLOOKUP(J475,[1]Values!$A$3:$D$462,4,FALSE)</f>
        <v>2051017</v>
      </c>
      <c r="V475" s="20">
        <v>0</v>
      </c>
      <c r="W475" s="20">
        <f t="shared" si="133"/>
        <v>0</v>
      </c>
      <c r="X475" s="23">
        <f>VLOOKUP(H475,[1]Rates!$A$3:$D$139,4,FALSE)</f>
        <v>9.0000000000000002E-6</v>
      </c>
      <c r="Y475" s="90">
        <f t="shared" si="134"/>
        <v>0</v>
      </c>
      <c r="Z475" s="9"/>
    </row>
    <row r="476" spans="7:26" x14ac:dyDescent="0.25">
      <c r="G476" s="16"/>
      <c r="H476" s="9">
        <v>72</v>
      </c>
      <c r="I476" s="9" t="s">
        <v>28</v>
      </c>
      <c r="J476" s="17">
        <v>298</v>
      </c>
      <c r="K476" s="18">
        <v>0</v>
      </c>
      <c r="L476" s="19">
        <f>VLOOKUP(J476,[1]Values!$A$3:$D$462,2,FALSE)</f>
        <v>10890210</v>
      </c>
      <c r="M476" s="20">
        <v>1367713</v>
      </c>
      <c r="N476" s="20">
        <f t="shared" si="129"/>
        <v>0</v>
      </c>
      <c r="O476" s="19">
        <f>VLOOKUP(J476,[1]Values!$A$3:$D$462,3,FALSE)</f>
        <v>11690</v>
      </c>
      <c r="P476" s="19"/>
      <c r="Q476" s="19">
        <f t="shared" si="130"/>
        <v>0</v>
      </c>
      <c r="R476" s="20">
        <f t="shared" si="131"/>
        <v>0</v>
      </c>
      <c r="S476" s="21">
        <f>VLOOKUP(H476,[1]Rates!$A$3:$D$139,3,FALSE)</f>
        <v>2.5799999999999998E-4</v>
      </c>
      <c r="T476" s="22">
        <f t="shared" si="132"/>
        <v>0</v>
      </c>
      <c r="U476" s="19">
        <f>VLOOKUP(J476,[1]Values!$A$3:$D$462,4,FALSE)</f>
        <v>2051017</v>
      </c>
      <c r="V476" s="20">
        <v>0</v>
      </c>
      <c r="W476" s="20">
        <f t="shared" si="133"/>
        <v>0</v>
      </c>
      <c r="X476" s="23">
        <f>VLOOKUP(H476,[1]Rates!$A$3:$D$139,4,FALSE)</f>
        <v>2.7500000000000002E-4</v>
      </c>
      <c r="Y476" s="90">
        <f t="shared" si="134"/>
        <v>0</v>
      </c>
      <c r="Z476" s="9"/>
    </row>
    <row r="477" spans="7:26" x14ac:dyDescent="0.25">
      <c r="G477" s="16"/>
      <c r="H477" s="9">
        <v>88</v>
      </c>
      <c r="I477" s="9" t="s">
        <v>110</v>
      </c>
      <c r="J477" s="17">
        <v>298</v>
      </c>
      <c r="K477" s="18">
        <v>0.6</v>
      </c>
      <c r="L477" s="19">
        <f>VLOOKUP(J477,[1]Values!$A$3:$D$462,2,FALSE)</f>
        <v>10890210</v>
      </c>
      <c r="M477" s="20">
        <v>1367713</v>
      </c>
      <c r="N477" s="20">
        <f t="shared" si="129"/>
        <v>5713498.2000000002</v>
      </c>
      <c r="O477" s="19">
        <f>VLOOKUP(J477,[1]Values!$A$3:$D$462,3,FALSE)</f>
        <v>11690</v>
      </c>
      <c r="P477" s="19"/>
      <c r="Q477" s="19">
        <f t="shared" si="130"/>
        <v>7014</v>
      </c>
      <c r="R477" s="20">
        <f t="shared" si="131"/>
        <v>5720512.2000000002</v>
      </c>
      <c r="S477" s="21">
        <f>VLOOKUP(H477,[1]Rates!$A$3:$D$139,3,FALSE)</f>
        <v>0</v>
      </c>
      <c r="T477" s="22">
        <f t="shared" si="132"/>
        <v>0</v>
      </c>
      <c r="U477" s="19">
        <f>VLOOKUP(J477,[1]Values!$A$3:$D$462,4,FALSE)</f>
        <v>2051017</v>
      </c>
      <c r="V477" s="20">
        <v>0</v>
      </c>
      <c r="W477" s="20">
        <f t="shared" si="133"/>
        <v>1230610.2</v>
      </c>
      <c r="X477" s="23">
        <f>VLOOKUP(H477,[1]Rates!$A$3:$D$139,4,FALSE)</f>
        <v>0</v>
      </c>
      <c r="Y477" s="90">
        <f t="shared" si="134"/>
        <v>0</v>
      </c>
      <c r="Z477" s="9"/>
    </row>
    <row r="478" spans="7:26" x14ac:dyDescent="0.25">
      <c r="G478" s="16"/>
      <c r="H478" s="9">
        <v>104</v>
      </c>
      <c r="I478" s="9" t="s">
        <v>82</v>
      </c>
      <c r="J478" s="17">
        <v>298</v>
      </c>
      <c r="K478" s="18">
        <v>0.6</v>
      </c>
      <c r="L478" s="19">
        <f>VLOOKUP(J478,[1]Values!$A$3:$D$462,2,FALSE)</f>
        <v>10890210</v>
      </c>
      <c r="M478" s="20">
        <v>1367713</v>
      </c>
      <c r="N478" s="20">
        <f t="shared" si="129"/>
        <v>5713498.2000000002</v>
      </c>
      <c r="O478" s="19">
        <f>VLOOKUP(J478,[1]Values!$A$3:$D$462,3,FALSE)</f>
        <v>11690</v>
      </c>
      <c r="P478" s="19"/>
      <c r="Q478" s="19">
        <f t="shared" si="130"/>
        <v>7014</v>
      </c>
      <c r="R478" s="20">
        <f t="shared" si="131"/>
        <v>5720512.2000000002</v>
      </c>
      <c r="S478" s="21">
        <f>VLOOKUP(H478,[1]Rates!$A$3:$D$139,3,FALSE)</f>
        <v>0</v>
      </c>
      <c r="T478" s="22">
        <f t="shared" si="132"/>
        <v>0</v>
      </c>
      <c r="U478" s="19">
        <f>VLOOKUP(J478,[1]Values!$A$3:$D$462,4,FALSE)</f>
        <v>2051017</v>
      </c>
      <c r="V478" s="20">
        <v>0</v>
      </c>
      <c r="W478" s="20">
        <f t="shared" si="133"/>
        <v>1230610.2</v>
      </c>
      <c r="X478" s="23">
        <f>VLOOKUP(H478,[1]Rates!$A$3:$D$139,4,FALSE)</f>
        <v>0</v>
      </c>
      <c r="Y478" s="90">
        <f t="shared" si="134"/>
        <v>0</v>
      </c>
      <c r="Z478" s="9"/>
    </row>
    <row r="479" spans="7:26" x14ac:dyDescent="0.25">
      <c r="G479" s="16"/>
      <c r="H479" s="9">
        <v>117</v>
      </c>
      <c r="I479" s="9" t="s">
        <v>21</v>
      </c>
      <c r="J479" s="17">
        <v>298</v>
      </c>
      <c r="K479" s="18">
        <v>0.6</v>
      </c>
      <c r="L479" s="19">
        <f>VLOOKUP(J479,[1]Values!$A$3:$D$462,2,FALSE)</f>
        <v>10890210</v>
      </c>
      <c r="M479" s="20">
        <v>1367713</v>
      </c>
      <c r="N479" s="20">
        <f t="shared" si="129"/>
        <v>5713498.2000000002</v>
      </c>
      <c r="O479" s="19">
        <f>VLOOKUP(J479,[1]Values!$A$3:$D$462,3,FALSE)</f>
        <v>11690</v>
      </c>
      <c r="P479" s="19"/>
      <c r="Q479" s="19">
        <f t="shared" si="130"/>
        <v>7014</v>
      </c>
      <c r="R479" s="20">
        <f t="shared" si="131"/>
        <v>5720512.2000000002</v>
      </c>
      <c r="S479" s="21">
        <f>VLOOKUP(H479,[1]Rates!$A$3:$D$139,3,FALSE)</f>
        <v>2.1900000000000001E-4</v>
      </c>
      <c r="T479" s="22">
        <f t="shared" si="132"/>
        <v>1252.7921718</v>
      </c>
      <c r="U479" s="19">
        <f>VLOOKUP(J479,[1]Values!$A$3:$D$462,4,FALSE)</f>
        <v>2051017</v>
      </c>
      <c r="V479" s="20">
        <v>0</v>
      </c>
      <c r="W479" s="20">
        <f t="shared" si="133"/>
        <v>1230610.2</v>
      </c>
      <c r="X479" s="23">
        <f>VLOOKUP(H479,[1]Rates!$A$3:$D$139,4,FALSE)</f>
        <v>2.34E-4</v>
      </c>
      <c r="Y479" s="90">
        <f t="shared" si="134"/>
        <v>287.9627868</v>
      </c>
      <c r="Z479" s="9"/>
    </row>
    <row r="480" spans="7:26" x14ac:dyDescent="0.25">
      <c r="G480" s="16"/>
      <c r="H480" s="9"/>
      <c r="I480" s="9"/>
      <c r="J480" s="17"/>
      <c r="K480" s="18"/>
      <c r="L480" s="20"/>
      <c r="M480" s="20"/>
      <c r="N480" s="20"/>
      <c r="O480" s="20"/>
      <c r="P480" s="20"/>
      <c r="Q480" s="20"/>
      <c r="R480" s="20"/>
      <c r="S480" s="23"/>
      <c r="T480" s="22"/>
      <c r="U480" s="20"/>
      <c r="V480" s="20"/>
      <c r="W480" s="20"/>
      <c r="X480" s="23"/>
      <c r="Y480" s="90"/>
      <c r="Z480" s="9"/>
    </row>
    <row r="481" spans="7:26" ht="15.75" x14ac:dyDescent="0.25">
      <c r="G481" s="91">
        <v>88</v>
      </c>
      <c r="H481" s="28" t="s">
        <v>110</v>
      </c>
      <c r="I481" s="9"/>
      <c r="J481" s="17"/>
      <c r="K481" s="18"/>
      <c r="L481" s="20"/>
      <c r="M481" s="20"/>
      <c r="N481" s="20"/>
      <c r="O481" s="20"/>
      <c r="P481" s="20"/>
      <c r="Q481" s="20"/>
      <c r="R481" s="20"/>
      <c r="S481" s="23"/>
      <c r="T481" s="22"/>
      <c r="U481" s="20"/>
      <c r="V481" s="20"/>
      <c r="W481" s="20"/>
      <c r="X481" s="23"/>
      <c r="Y481" s="90"/>
      <c r="Z481" s="9"/>
    </row>
    <row r="482" spans="7:26" x14ac:dyDescent="0.25">
      <c r="G482" s="16"/>
      <c r="H482" s="9">
        <v>1</v>
      </c>
      <c r="I482" s="9" t="s">
        <v>11</v>
      </c>
      <c r="J482" s="17">
        <v>847</v>
      </c>
      <c r="K482" s="18">
        <v>0.6</v>
      </c>
      <c r="L482" s="19">
        <f>VLOOKUP(J482,[1]Values!$A$3:$D$462,2,FALSE)</f>
        <v>0</v>
      </c>
      <c r="M482" s="20"/>
      <c r="N482" s="20">
        <f t="shared" ref="N482:N499" si="135">(L482-M482)*K482</f>
        <v>0</v>
      </c>
      <c r="O482" s="19">
        <f>VLOOKUP(J482,[1]Values!$A$3:$D$462,3,FALSE)</f>
        <v>45548</v>
      </c>
      <c r="P482" s="20">
        <v>74053</v>
      </c>
      <c r="Q482" s="19">
        <f t="shared" ref="Q482:Q499" si="136">(O482-P482)*K482</f>
        <v>-17103</v>
      </c>
      <c r="R482" s="20">
        <f t="shared" ref="R482:R499" si="137">(L482-M482+O482-P482)*K482</f>
        <v>-17103</v>
      </c>
      <c r="S482" s="21">
        <f>VLOOKUP(H482,[1]Rates!$A$3:$D$139,3,FALSE)</f>
        <v>1.908E-3</v>
      </c>
      <c r="T482" s="22">
        <f t="shared" ref="T482:T499" si="138">R482*S482</f>
        <v>-32.632523999999997</v>
      </c>
      <c r="U482" s="19">
        <f>VLOOKUP(J482,[1]Values!$A$3:$D$462,4,FALSE)</f>
        <v>0</v>
      </c>
      <c r="V482" s="20">
        <v>0</v>
      </c>
      <c r="W482" s="20">
        <f t="shared" ref="W482:W499" si="139">(U482-V482)*K482</f>
        <v>0</v>
      </c>
      <c r="X482" s="23">
        <f>VLOOKUP(H482,[1]Rates!$A$3:$D$139,4,FALSE)</f>
        <v>2.0739999999999999E-3</v>
      </c>
      <c r="Y482" s="90">
        <f t="shared" ref="Y482:Y499" si="140">W482*X482</f>
        <v>0</v>
      </c>
      <c r="Z482" s="9"/>
    </row>
    <row r="483" spans="7:26" x14ac:dyDescent="0.25">
      <c r="G483" s="16"/>
      <c r="H483" s="9">
        <v>2</v>
      </c>
      <c r="I483" s="9" t="s">
        <v>27</v>
      </c>
      <c r="J483" s="17">
        <v>847</v>
      </c>
      <c r="K483" s="18">
        <v>0.6</v>
      </c>
      <c r="L483" s="19">
        <f>VLOOKUP(J483,[1]Values!$A$3:$D$462,2,FALSE)</f>
        <v>0</v>
      </c>
      <c r="M483" s="20"/>
      <c r="N483" s="20">
        <f t="shared" si="135"/>
        <v>0</v>
      </c>
      <c r="O483" s="19">
        <f>VLOOKUP(J483,[1]Values!$A$3:$D$462,3,FALSE)</f>
        <v>45548</v>
      </c>
      <c r="P483" s="20">
        <v>74053</v>
      </c>
      <c r="Q483" s="19">
        <f t="shared" si="136"/>
        <v>-17103</v>
      </c>
      <c r="R483" s="20">
        <f t="shared" si="137"/>
        <v>-17103</v>
      </c>
      <c r="S483" s="21">
        <f>VLOOKUP(H483,[1]Rates!$A$3:$D$139,3,FALSE)</f>
        <v>2.0900000000000001E-4</v>
      </c>
      <c r="T483" s="22">
        <f t="shared" si="138"/>
        <v>-3.5745270000000002</v>
      </c>
      <c r="U483" s="19">
        <f>VLOOKUP(J483,[1]Values!$A$3:$D$462,4,FALSE)</f>
        <v>0</v>
      </c>
      <c r="V483" s="20">
        <v>0</v>
      </c>
      <c r="W483" s="20">
        <f t="shared" si="139"/>
        <v>0</v>
      </c>
      <c r="X483" s="23">
        <f>VLOOKUP(H483,[1]Rates!$A$3:$D$139,4,FALSE)</f>
        <v>2.3000000000000001E-4</v>
      </c>
      <c r="Y483" s="90">
        <f t="shared" si="140"/>
        <v>0</v>
      </c>
      <c r="Z483" s="9"/>
    </row>
    <row r="484" spans="7:26" x14ac:dyDescent="0.25">
      <c r="G484" s="16"/>
      <c r="H484" s="9">
        <v>3</v>
      </c>
      <c r="I484" s="9" t="s">
        <v>20</v>
      </c>
      <c r="J484" s="17">
        <v>847</v>
      </c>
      <c r="K484" s="18">
        <v>0.6</v>
      </c>
      <c r="L484" s="19">
        <f>VLOOKUP(J484,[1]Values!$A$3:$D$462,2,FALSE)</f>
        <v>0</v>
      </c>
      <c r="M484" s="20"/>
      <c r="N484" s="20">
        <f t="shared" si="135"/>
        <v>0</v>
      </c>
      <c r="O484" s="19">
        <f>VLOOKUP(J484,[1]Values!$A$3:$D$462,3,FALSE)</f>
        <v>45548</v>
      </c>
      <c r="P484" s="20">
        <v>74053</v>
      </c>
      <c r="Q484" s="19">
        <f t="shared" si="136"/>
        <v>-17103</v>
      </c>
      <c r="R484" s="20">
        <f t="shared" si="137"/>
        <v>-17103</v>
      </c>
      <c r="S484" s="21">
        <f>VLOOKUP(H484,[1]Rates!$A$3:$D$139,3,FALSE)</f>
        <v>4.9299999999999995E-4</v>
      </c>
      <c r="T484" s="22">
        <f t="shared" si="138"/>
        <v>-8.4317789999999988</v>
      </c>
      <c r="U484" s="19">
        <f>VLOOKUP(J484,[1]Values!$A$3:$D$462,4,FALSE)</f>
        <v>0</v>
      </c>
      <c r="V484" s="20">
        <v>0</v>
      </c>
      <c r="W484" s="20">
        <f t="shared" si="139"/>
        <v>0</v>
      </c>
      <c r="X484" s="23">
        <f>VLOOKUP(H484,[1]Rates!$A$3:$D$139,4,FALSE)</f>
        <v>5.2599999999999999E-4</v>
      </c>
      <c r="Y484" s="90">
        <f t="shared" si="140"/>
        <v>0</v>
      </c>
      <c r="Z484" s="9"/>
    </row>
    <row r="485" spans="7:26" x14ac:dyDescent="0.25">
      <c r="G485" s="16"/>
      <c r="H485" s="9">
        <v>5</v>
      </c>
      <c r="I485" s="9" t="s">
        <v>17</v>
      </c>
      <c r="J485" s="17">
        <v>847</v>
      </c>
      <c r="K485" s="18">
        <v>0.6</v>
      </c>
      <c r="L485" s="19">
        <f>VLOOKUP(J485,[1]Values!$A$3:$D$462,2,FALSE)</f>
        <v>0</v>
      </c>
      <c r="M485" s="20"/>
      <c r="N485" s="20">
        <f t="shared" si="135"/>
        <v>0</v>
      </c>
      <c r="O485" s="19">
        <f>VLOOKUP(J485,[1]Values!$A$3:$D$462,3,FALSE)</f>
        <v>45548</v>
      </c>
      <c r="P485" s="20">
        <v>74053</v>
      </c>
      <c r="Q485" s="19">
        <f t="shared" si="136"/>
        <v>-17103</v>
      </c>
      <c r="R485" s="20">
        <f t="shared" si="137"/>
        <v>-17103</v>
      </c>
      <c r="S485" s="21">
        <f>VLOOKUP(H485,[1]Rates!$A$3:$D$139,3,FALSE)</f>
        <v>6.038E-3</v>
      </c>
      <c r="T485" s="22">
        <f t="shared" si="138"/>
        <v>-103.267914</v>
      </c>
      <c r="U485" s="19">
        <f>VLOOKUP(J485,[1]Values!$A$3:$D$462,4,FALSE)</f>
        <v>0</v>
      </c>
      <c r="V485" s="20">
        <v>0</v>
      </c>
      <c r="W485" s="20">
        <f t="shared" si="139"/>
        <v>0</v>
      </c>
      <c r="X485" s="23">
        <f>VLOOKUP(H485,[1]Rates!$A$3:$D$139,4,FALSE)</f>
        <v>6.2370000000000004E-3</v>
      </c>
      <c r="Y485" s="90">
        <f t="shared" si="140"/>
        <v>0</v>
      </c>
      <c r="Z485" s="9"/>
    </row>
    <row r="486" spans="7:26" x14ac:dyDescent="0.25">
      <c r="G486" s="16"/>
      <c r="H486" s="9">
        <v>137</v>
      </c>
      <c r="I486" s="9" t="s">
        <v>140</v>
      </c>
      <c r="J486" s="17">
        <v>847</v>
      </c>
      <c r="K486" s="18">
        <v>0.6</v>
      </c>
      <c r="L486" s="19">
        <f>VLOOKUP(J486,[1]Values!$A$3:$D$462,2,FALSE)</f>
        <v>0</v>
      </c>
      <c r="M486" s="20"/>
      <c r="N486" s="20">
        <f t="shared" si="135"/>
        <v>0</v>
      </c>
      <c r="O486" s="19">
        <f>VLOOKUP(J486,[1]Values!$A$3:$D$462,3,FALSE)</f>
        <v>45548</v>
      </c>
      <c r="P486" s="20">
        <v>74053</v>
      </c>
      <c r="Q486" s="19">
        <f t="shared" si="136"/>
        <v>-17103</v>
      </c>
      <c r="R486" s="20">
        <f t="shared" si="137"/>
        <v>-17103</v>
      </c>
      <c r="S486" s="21">
        <f>VLOOKUP(H486,[1]Rates!$A$3:$D$139,3,FALSE)</f>
        <v>7.2000000000000002E-5</v>
      </c>
      <c r="T486" s="22">
        <f t="shared" si="138"/>
        <v>-1.2314160000000001</v>
      </c>
      <c r="U486" s="19">
        <f>VLOOKUP(J486,[1]Values!$A$3:$D$462,4,FALSE)</f>
        <v>0</v>
      </c>
      <c r="V486" s="20">
        <v>0</v>
      </c>
      <c r="W486" s="20">
        <f t="shared" si="139"/>
        <v>0</v>
      </c>
      <c r="X486" s="23">
        <f>VLOOKUP(H486,[1]Rates!$A$3:$D$139,4,FALSE)</f>
        <v>6.9999999999999994E-5</v>
      </c>
      <c r="Y486" s="90">
        <f t="shared" si="140"/>
        <v>0</v>
      </c>
      <c r="Z486" s="9"/>
    </row>
    <row r="487" spans="7:26" x14ac:dyDescent="0.25">
      <c r="G487" s="16"/>
      <c r="H487" s="9">
        <v>6</v>
      </c>
      <c r="I487" s="9" t="s">
        <v>70</v>
      </c>
      <c r="J487" s="17">
        <v>847</v>
      </c>
      <c r="K487" s="18">
        <v>0.6</v>
      </c>
      <c r="L487" s="19">
        <f>VLOOKUP(J487,[1]Values!$A$3:$D$462,2,FALSE)</f>
        <v>0</v>
      </c>
      <c r="M487" s="20"/>
      <c r="N487" s="20">
        <f t="shared" si="135"/>
        <v>0</v>
      </c>
      <c r="O487" s="19">
        <f>VLOOKUP(J487,[1]Values!$A$3:$D$462,3,FALSE)</f>
        <v>45548</v>
      </c>
      <c r="P487" s="20">
        <v>74053</v>
      </c>
      <c r="Q487" s="19">
        <f t="shared" si="136"/>
        <v>-17103</v>
      </c>
      <c r="R487" s="20">
        <f t="shared" si="137"/>
        <v>-17103</v>
      </c>
      <c r="S487" s="21">
        <f>VLOOKUP(H487,[1]Rates!$A$3:$D$139,3,FALSE)</f>
        <v>0</v>
      </c>
      <c r="T487" s="22">
        <f t="shared" si="138"/>
        <v>0</v>
      </c>
      <c r="U487" s="19">
        <f>VLOOKUP(J487,[1]Values!$A$3:$D$462,4,FALSE)</f>
        <v>0</v>
      </c>
      <c r="V487" s="20">
        <v>0</v>
      </c>
      <c r="W487" s="20">
        <f t="shared" si="139"/>
        <v>0</v>
      </c>
      <c r="X487" s="23">
        <f>VLOOKUP(H487,[1]Rates!$A$3:$D$139,4,FALSE)</f>
        <v>0</v>
      </c>
      <c r="Y487" s="90">
        <f t="shared" si="140"/>
        <v>0</v>
      </c>
      <c r="Z487" s="9"/>
    </row>
    <row r="488" spans="7:26" x14ac:dyDescent="0.25">
      <c r="G488" s="16"/>
      <c r="H488" s="9">
        <v>7</v>
      </c>
      <c r="I488" s="9" t="s">
        <v>9</v>
      </c>
      <c r="J488" s="17">
        <v>847</v>
      </c>
      <c r="K488" s="18">
        <v>0.6</v>
      </c>
      <c r="L488" s="19">
        <f>VLOOKUP(J488,[1]Values!$A$3:$D$462,2,FALSE)</f>
        <v>0</v>
      </c>
      <c r="M488" s="20"/>
      <c r="N488" s="20">
        <f t="shared" si="135"/>
        <v>0</v>
      </c>
      <c r="O488" s="19">
        <f>VLOOKUP(J488,[1]Values!$A$3:$D$462,3,FALSE)</f>
        <v>45548</v>
      </c>
      <c r="P488" s="20">
        <v>74053</v>
      </c>
      <c r="Q488" s="19">
        <f t="shared" si="136"/>
        <v>-17103</v>
      </c>
      <c r="R488" s="20">
        <f t="shared" si="137"/>
        <v>-17103</v>
      </c>
      <c r="S488" s="21">
        <f>VLOOKUP(H488,[1]Rates!$A$3:$D$139,3,FALSE)</f>
        <v>1.01E-4</v>
      </c>
      <c r="T488" s="22">
        <f t="shared" si="138"/>
        <v>-1.727403</v>
      </c>
      <c r="U488" s="19">
        <f>VLOOKUP(J488,[1]Values!$A$3:$D$462,4,FALSE)</f>
        <v>0</v>
      </c>
      <c r="V488" s="20">
        <v>0</v>
      </c>
      <c r="W488" s="20">
        <f t="shared" si="139"/>
        <v>0</v>
      </c>
      <c r="X488" s="23">
        <f>VLOOKUP(H488,[1]Rates!$A$3:$D$139,4,FALSE)</f>
        <v>1.08E-4</v>
      </c>
      <c r="Y488" s="90">
        <f t="shared" si="140"/>
        <v>0</v>
      </c>
      <c r="Z488" s="9"/>
    </row>
    <row r="489" spans="7:26" x14ac:dyDescent="0.25">
      <c r="G489" s="16"/>
      <c r="H489" s="9">
        <v>8</v>
      </c>
      <c r="I489" s="9" t="s">
        <v>23</v>
      </c>
      <c r="J489" s="17">
        <v>847</v>
      </c>
      <c r="K489" s="18">
        <v>0.6</v>
      </c>
      <c r="L489" s="19">
        <f>VLOOKUP(J489,[1]Values!$A$3:$D$462,2,FALSE)</f>
        <v>0</v>
      </c>
      <c r="M489" s="20"/>
      <c r="N489" s="20">
        <f t="shared" si="135"/>
        <v>0</v>
      </c>
      <c r="O489" s="19">
        <f>VLOOKUP(J489,[1]Values!$A$3:$D$462,3,FALSE)</f>
        <v>45548</v>
      </c>
      <c r="P489" s="20">
        <v>74053</v>
      </c>
      <c r="Q489" s="19">
        <f t="shared" si="136"/>
        <v>-17103</v>
      </c>
      <c r="R489" s="20">
        <f t="shared" si="137"/>
        <v>-17103</v>
      </c>
      <c r="S489" s="21">
        <f>VLOOKUP(H489,[1]Rates!$A$3:$D$139,3,FALSE)</f>
        <v>1.5300000000000001E-4</v>
      </c>
      <c r="T489" s="22">
        <f t="shared" si="138"/>
        <v>-2.6167590000000001</v>
      </c>
      <c r="U489" s="19">
        <f>VLOOKUP(J489,[1]Values!$A$3:$D$462,4,FALSE)</f>
        <v>0</v>
      </c>
      <c r="V489" s="20">
        <v>0</v>
      </c>
      <c r="W489" s="20">
        <f t="shared" si="139"/>
        <v>0</v>
      </c>
      <c r="X489" s="23">
        <f>VLOOKUP(H489,[1]Rates!$A$3:$D$139,4,FALSE)</f>
        <v>1.64E-4</v>
      </c>
      <c r="Y489" s="90">
        <f t="shared" si="140"/>
        <v>0</v>
      </c>
      <c r="Z489" s="9"/>
    </row>
    <row r="490" spans="7:26" x14ac:dyDescent="0.25">
      <c r="G490" s="16"/>
      <c r="H490" s="9">
        <v>12</v>
      </c>
      <c r="I490" s="9" t="s">
        <v>111</v>
      </c>
      <c r="J490" s="17">
        <v>847</v>
      </c>
      <c r="K490" s="18">
        <v>0</v>
      </c>
      <c r="L490" s="19">
        <f>VLOOKUP(J490,[1]Values!$A$3:$D$462,2,FALSE)</f>
        <v>0</v>
      </c>
      <c r="M490" s="20"/>
      <c r="N490" s="20">
        <f t="shared" si="135"/>
        <v>0</v>
      </c>
      <c r="O490" s="19">
        <f>VLOOKUP(J490,[1]Values!$A$3:$D$462,3,FALSE)</f>
        <v>45548</v>
      </c>
      <c r="P490" s="20">
        <v>74053</v>
      </c>
      <c r="Q490" s="19">
        <f t="shared" si="136"/>
        <v>0</v>
      </c>
      <c r="R490" s="20">
        <f t="shared" si="137"/>
        <v>0</v>
      </c>
      <c r="S490" s="21">
        <f>VLOOKUP(H490,[1]Rates!$A$3:$D$139,3,FALSE)</f>
        <v>0</v>
      </c>
      <c r="T490" s="22">
        <f t="shared" si="138"/>
        <v>0</v>
      </c>
      <c r="U490" s="19">
        <f>VLOOKUP(J490,[1]Values!$A$3:$D$462,4,FALSE)</f>
        <v>0</v>
      </c>
      <c r="V490" s="20">
        <v>0</v>
      </c>
      <c r="W490" s="20">
        <f t="shared" si="139"/>
        <v>0</v>
      </c>
      <c r="X490" s="23">
        <f>VLOOKUP(H490,[1]Rates!$A$3:$D$139,4,FALSE)</f>
        <v>0</v>
      </c>
      <c r="Y490" s="90">
        <f t="shared" si="140"/>
        <v>0</v>
      </c>
      <c r="Z490" s="9"/>
    </row>
    <row r="491" spans="7:26" x14ac:dyDescent="0.25">
      <c r="G491" s="16"/>
      <c r="H491" s="9">
        <v>34</v>
      </c>
      <c r="I491" s="9" t="s">
        <v>25</v>
      </c>
      <c r="J491" s="17">
        <v>847</v>
      </c>
      <c r="K491" s="18">
        <v>0.6</v>
      </c>
      <c r="L491" s="19">
        <f>VLOOKUP(J491,[1]Values!$A$3:$D$462,2,FALSE)</f>
        <v>0</v>
      </c>
      <c r="M491" s="20"/>
      <c r="N491" s="20">
        <f t="shared" si="135"/>
        <v>0</v>
      </c>
      <c r="O491" s="19">
        <f>VLOOKUP(J491,[1]Values!$A$3:$D$462,3,FALSE)</f>
        <v>45548</v>
      </c>
      <c r="P491" s="20">
        <v>74053</v>
      </c>
      <c r="Q491" s="19">
        <f t="shared" si="136"/>
        <v>-17103</v>
      </c>
      <c r="R491" s="20">
        <f t="shared" si="137"/>
        <v>-17103</v>
      </c>
      <c r="S491" s="21">
        <f>VLOOKUP(H491,[1]Rates!$A$3:$D$139,3,FALSE)</f>
        <v>2.7000000000000001E-3</v>
      </c>
      <c r="T491" s="22">
        <f t="shared" si="138"/>
        <v>-46.178100000000001</v>
      </c>
      <c r="U491" s="19">
        <f>VLOOKUP(J491,[1]Values!$A$3:$D$462,4,FALSE)</f>
        <v>0</v>
      </c>
      <c r="V491" s="20">
        <v>0</v>
      </c>
      <c r="W491" s="20">
        <f t="shared" si="139"/>
        <v>0</v>
      </c>
      <c r="X491" s="23">
        <f>VLOOKUP(H491,[1]Rates!$A$3:$D$139,4,FALSE)</f>
        <v>2.8999999999999998E-3</v>
      </c>
      <c r="Y491" s="90">
        <f t="shared" si="140"/>
        <v>0</v>
      </c>
      <c r="Z491" s="9"/>
    </row>
    <row r="492" spans="7:26" x14ac:dyDescent="0.25">
      <c r="G492" s="16"/>
      <c r="H492" s="9">
        <v>38</v>
      </c>
      <c r="I492" s="9" t="s">
        <v>12</v>
      </c>
      <c r="J492" s="17">
        <v>847</v>
      </c>
      <c r="K492" s="18">
        <v>0.6</v>
      </c>
      <c r="L492" s="19">
        <f>VLOOKUP(J492,[1]Values!$A$3:$D$462,2,FALSE)</f>
        <v>0</v>
      </c>
      <c r="M492" s="20"/>
      <c r="N492" s="20">
        <f t="shared" si="135"/>
        <v>0</v>
      </c>
      <c r="O492" s="19">
        <f>VLOOKUP(J492,[1]Values!$A$3:$D$462,3,FALSE)</f>
        <v>45548</v>
      </c>
      <c r="P492" s="20">
        <v>74053</v>
      </c>
      <c r="Q492" s="19">
        <f t="shared" si="136"/>
        <v>-17103</v>
      </c>
      <c r="R492" s="20">
        <f t="shared" si="137"/>
        <v>-17103</v>
      </c>
      <c r="S492" s="21">
        <f>VLOOKUP(H492,[1]Rates!$A$3:$D$139,3,FALSE)</f>
        <v>9.8999999999999994E-5</v>
      </c>
      <c r="T492" s="22">
        <f t="shared" si="138"/>
        <v>-1.6931969999999998</v>
      </c>
      <c r="U492" s="19">
        <f>VLOOKUP(J492,[1]Values!$A$3:$D$462,4,FALSE)</f>
        <v>0</v>
      </c>
      <c r="V492" s="20">
        <v>0</v>
      </c>
      <c r="W492" s="20">
        <f t="shared" si="139"/>
        <v>0</v>
      </c>
      <c r="X492" s="23">
        <f>VLOOKUP(H492,[1]Rates!$A$3:$D$139,4,FALSE)</f>
        <v>8.6000000000000003E-5</v>
      </c>
      <c r="Y492" s="90">
        <f t="shared" si="140"/>
        <v>0</v>
      </c>
      <c r="Z492" s="9"/>
    </row>
    <row r="493" spans="7:26" x14ac:dyDescent="0.25">
      <c r="G493" s="16"/>
      <c r="H493" s="9">
        <v>41</v>
      </c>
      <c r="I493" s="9" t="s">
        <v>77</v>
      </c>
      <c r="J493" s="17">
        <v>847</v>
      </c>
      <c r="K493" s="18">
        <v>0.6</v>
      </c>
      <c r="L493" s="19">
        <f>VLOOKUP(J493,[1]Values!$A$3:$D$462,2,FALSE)</f>
        <v>0</v>
      </c>
      <c r="M493" s="20"/>
      <c r="N493" s="20">
        <f t="shared" si="135"/>
        <v>0</v>
      </c>
      <c r="O493" s="19">
        <f>VLOOKUP(J493,[1]Values!$A$3:$D$462,3,FALSE)</f>
        <v>45548</v>
      </c>
      <c r="P493" s="20">
        <v>74053</v>
      </c>
      <c r="Q493" s="19">
        <f t="shared" si="136"/>
        <v>-17103</v>
      </c>
      <c r="R493" s="20">
        <f t="shared" si="137"/>
        <v>-17103</v>
      </c>
      <c r="S493" s="21">
        <f>VLOOKUP(H493,[1]Rates!$A$3:$D$139,3,FALSE)</f>
        <v>0</v>
      </c>
      <c r="T493" s="22">
        <f t="shared" si="138"/>
        <v>0</v>
      </c>
      <c r="U493" s="19">
        <f>VLOOKUP(J493,[1]Values!$A$3:$D$462,4,FALSE)</f>
        <v>0</v>
      </c>
      <c r="V493" s="20">
        <v>0</v>
      </c>
      <c r="W493" s="20">
        <f t="shared" si="139"/>
        <v>0</v>
      </c>
      <c r="X493" s="23">
        <f>VLOOKUP(H493,[1]Rates!$A$3:$D$139,4,FALSE)</f>
        <v>0</v>
      </c>
      <c r="Y493" s="90">
        <f t="shared" si="140"/>
        <v>0</v>
      </c>
      <c r="Z493" s="9"/>
    </row>
    <row r="494" spans="7:26" x14ac:dyDescent="0.25">
      <c r="G494" s="16"/>
      <c r="H494" s="9">
        <v>55</v>
      </c>
      <c r="I494" s="9" t="s">
        <v>26</v>
      </c>
      <c r="J494" s="17">
        <v>847</v>
      </c>
      <c r="K494" s="18">
        <v>0.6</v>
      </c>
      <c r="L494" s="19">
        <f>VLOOKUP(J494,[1]Values!$A$3:$D$462,2,FALSE)</f>
        <v>0</v>
      </c>
      <c r="M494" s="20"/>
      <c r="N494" s="20">
        <f t="shared" si="135"/>
        <v>0</v>
      </c>
      <c r="O494" s="19">
        <f>VLOOKUP(J494,[1]Values!$A$3:$D$462,3,FALSE)</f>
        <v>45548</v>
      </c>
      <c r="P494" s="20">
        <v>74053</v>
      </c>
      <c r="Q494" s="19">
        <f t="shared" si="136"/>
        <v>-17103</v>
      </c>
      <c r="R494" s="20">
        <f t="shared" si="137"/>
        <v>-17103</v>
      </c>
      <c r="S494" s="21">
        <f>VLOOKUP(H494,[1]Rates!$A$3:$D$139,3,FALSE)</f>
        <v>1.45E-4</v>
      </c>
      <c r="T494" s="22">
        <f t="shared" si="138"/>
        <v>-2.4799350000000002</v>
      </c>
      <c r="U494" s="19">
        <f>VLOOKUP(J494,[1]Values!$A$3:$D$462,4,FALSE)</f>
        <v>0</v>
      </c>
      <c r="V494" s="20">
        <v>0</v>
      </c>
      <c r="W494" s="20">
        <f t="shared" si="139"/>
        <v>0</v>
      </c>
      <c r="X494" s="23">
        <f>VLOOKUP(H494,[1]Rates!$A$3:$D$139,4,FALSE)</f>
        <v>1.35E-4</v>
      </c>
      <c r="Y494" s="90">
        <f t="shared" si="140"/>
        <v>0</v>
      </c>
      <c r="Z494" s="9"/>
    </row>
    <row r="495" spans="7:26" x14ac:dyDescent="0.25">
      <c r="G495" s="16"/>
      <c r="H495" s="9">
        <v>71</v>
      </c>
      <c r="I495" s="9" t="s">
        <v>18</v>
      </c>
      <c r="J495" s="17">
        <v>847</v>
      </c>
      <c r="K495" s="18">
        <v>0</v>
      </c>
      <c r="L495" s="19">
        <f>VLOOKUP(J495,[1]Values!$A$3:$D$462,2,FALSE)</f>
        <v>0</v>
      </c>
      <c r="M495" s="20"/>
      <c r="N495" s="20">
        <f t="shared" si="135"/>
        <v>0</v>
      </c>
      <c r="O495" s="19">
        <f>VLOOKUP(J495,[1]Values!$A$3:$D$462,3,FALSE)</f>
        <v>45548</v>
      </c>
      <c r="P495" s="20">
        <v>74053</v>
      </c>
      <c r="Q495" s="19">
        <f t="shared" si="136"/>
        <v>0</v>
      </c>
      <c r="R495" s="20">
        <f t="shared" si="137"/>
        <v>0</v>
      </c>
      <c r="S495" s="21">
        <f>VLOOKUP(H495,[1]Rates!$A$3:$D$139,3,FALSE)</f>
        <v>9.0000000000000002E-6</v>
      </c>
      <c r="T495" s="22">
        <f t="shared" si="138"/>
        <v>0</v>
      </c>
      <c r="U495" s="19">
        <f>VLOOKUP(J495,[1]Values!$A$3:$D$462,4,FALSE)</f>
        <v>0</v>
      </c>
      <c r="V495" s="20">
        <v>0</v>
      </c>
      <c r="W495" s="20">
        <f t="shared" si="139"/>
        <v>0</v>
      </c>
      <c r="X495" s="23">
        <f>VLOOKUP(H495,[1]Rates!$A$3:$D$139,4,FALSE)</f>
        <v>9.0000000000000002E-6</v>
      </c>
      <c r="Y495" s="90">
        <f t="shared" si="140"/>
        <v>0</v>
      </c>
      <c r="Z495" s="9"/>
    </row>
    <row r="496" spans="7:26" x14ac:dyDescent="0.25">
      <c r="G496" s="16"/>
      <c r="H496" s="9">
        <v>72</v>
      </c>
      <c r="I496" s="9" t="s">
        <v>28</v>
      </c>
      <c r="J496" s="17">
        <v>847</v>
      </c>
      <c r="K496" s="18">
        <v>0</v>
      </c>
      <c r="L496" s="19">
        <f>VLOOKUP(J496,[1]Values!$A$3:$D$462,2,FALSE)</f>
        <v>0</v>
      </c>
      <c r="M496" s="20"/>
      <c r="N496" s="20">
        <f t="shared" si="135"/>
        <v>0</v>
      </c>
      <c r="O496" s="19">
        <f>VLOOKUP(J496,[1]Values!$A$3:$D$462,3,FALSE)</f>
        <v>45548</v>
      </c>
      <c r="P496" s="20">
        <v>74053</v>
      </c>
      <c r="Q496" s="19">
        <f t="shared" si="136"/>
        <v>0</v>
      </c>
      <c r="R496" s="20">
        <f t="shared" si="137"/>
        <v>0</v>
      </c>
      <c r="S496" s="21">
        <f>VLOOKUP(H496,[1]Rates!$A$3:$D$139,3,FALSE)</f>
        <v>2.5799999999999998E-4</v>
      </c>
      <c r="T496" s="22">
        <f t="shared" si="138"/>
        <v>0</v>
      </c>
      <c r="U496" s="19">
        <f>VLOOKUP(J496,[1]Values!$A$3:$D$462,4,FALSE)</f>
        <v>0</v>
      </c>
      <c r="V496" s="20">
        <v>0</v>
      </c>
      <c r="W496" s="20">
        <f t="shared" si="139"/>
        <v>0</v>
      </c>
      <c r="X496" s="23">
        <f>VLOOKUP(H496,[1]Rates!$A$3:$D$139,4,FALSE)</f>
        <v>2.7500000000000002E-4</v>
      </c>
      <c r="Y496" s="90">
        <f t="shared" si="140"/>
        <v>0</v>
      </c>
      <c r="Z496" s="9"/>
    </row>
    <row r="497" spans="7:26" x14ac:dyDescent="0.25">
      <c r="G497" s="16"/>
      <c r="H497" s="9">
        <v>88</v>
      </c>
      <c r="I497" s="9" t="s">
        <v>110</v>
      </c>
      <c r="J497" s="17">
        <v>847</v>
      </c>
      <c r="K497" s="18">
        <v>0.6</v>
      </c>
      <c r="L497" s="19">
        <f>VLOOKUP(J497,[1]Values!$A$3:$D$462,2,FALSE)</f>
        <v>0</v>
      </c>
      <c r="M497" s="20"/>
      <c r="N497" s="20">
        <f t="shared" si="135"/>
        <v>0</v>
      </c>
      <c r="O497" s="19">
        <f>VLOOKUP(J497,[1]Values!$A$3:$D$462,3,FALSE)</f>
        <v>45548</v>
      </c>
      <c r="P497" s="20">
        <v>74053</v>
      </c>
      <c r="Q497" s="19">
        <f t="shared" si="136"/>
        <v>-17103</v>
      </c>
      <c r="R497" s="20">
        <f t="shared" si="137"/>
        <v>-17103</v>
      </c>
      <c r="S497" s="21">
        <f>VLOOKUP(H497,[1]Rates!$A$3:$D$139,3,FALSE)</f>
        <v>0</v>
      </c>
      <c r="T497" s="22">
        <f t="shared" si="138"/>
        <v>0</v>
      </c>
      <c r="U497" s="19">
        <f>VLOOKUP(J497,[1]Values!$A$3:$D$462,4,FALSE)</f>
        <v>0</v>
      </c>
      <c r="V497" s="20">
        <v>0</v>
      </c>
      <c r="W497" s="20">
        <f t="shared" si="139"/>
        <v>0</v>
      </c>
      <c r="X497" s="23">
        <f>VLOOKUP(H497,[1]Rates!$A$3:$D$139,4,FALSE)</f>
        <v>0</v>
      </c>
      <c r="Y497" s="90">
        <f t="shared" si="140"/>
        <v>0</v>
      </c>
      <c r="Z497" s="9"/>
    </row>
    <row r="498" spans="7:26" x14ac:dyDescent="0.25">
      <c r="G498" s="16"/>
      <c r="H498" s="9">
        <v>104</v>
      </c>
      <c r="I498" s="9" t="s">
        <v>82</v>
      </c>
      <c r="J498" s="17">
        <v>847</v>
      </c>
      <c r="K498" s="18">
        <v>0.6</v>
      </c>
      <c r="L498" s="19">
        <f>VLOOKUP(J498,[1]Values!$A$3:$D$462,2,FALSE)</f>
        <v>0</v>
      </c>
      <c r="M498" s="20"/>
      <c r="N498" s="20">
        <f t="shared" si="135"/>
        <v>0</v>
      </c>
      <c r="O498" s="19">
        <f>VLOOKUP(J498,[1]Values!$A$3:$D$462,3,FALSE)</f>
        <v>45548</v>
      </c>
      <c r="P498" s="20">
        <v>74053</v>
      </c>
      <c r="Q498" s="19">
        <f t="shared" si="136"/>
        <v>-17103</v>
      </c>
      <c r="R498" s="20">
        <f t="shared" si="137"/>
        <v>-17103</v>
      </c>
      <c r="S498" s="21">
        <f>VLOOKUP(H498,[1]Rates!$A$3:$D$139,3,FALSE)</f>
        <v>0</v>
      </c>
      <c r="T498" s="22">
        <f t="shared" si="138"/>
        <v>0</v>
      </c>
      <c r="U498" s="19">
        <f>VLOOKUP(J498,[1]Values!$A$3:$D$462,4,FALSE)</f>
        <v>0</v>
      </c>
      <c r="V498" s="20">
        <v>0</v>
      </c>
      <c r="W498" s="20">
        <f t="shared" si="139"/>
        <v>0</v>
      </c>
      <c r="X498" s="23">
        <f>VLOOKUP(H498,[1]Rates!$A$3:$D$139,4,FALSE)</f>
        <v>0</v>
      </c>
      <c r="Y498" s="90">
        <f t="shared" si="140"/>
        <v>0</v>
      </c>
      <c r="Z498" s="9"/>
    </row>
    <row r="499" spans="7:26" x14ac:dyDescent="0.25">
      <c r="G499" s="16"/>
      <c r="H499" s="9">
        <v>117</v>
      </c>
      <c r="I499" s="9" t="s">
        <v>21</v>
      </c>
      <c r="J499" s="17">
        <v>847</v>
      </c>
      <c r="K499" s="18">
        <v>0.6</v>
      </c>
      <c r="L499" s="19">
        <f>VLOOKUP(J499,[1]Values!$A$3:$D$462,2,FALSE)</f>
        <v>0</v>
      </c>
      <c r="M499" s="20"/>
      <c r="N499" s="20">
        <f t="shared" si="135"/>
        <v>0</v>
      </c>
      <c r="O499" s="19">
        <f>VLOOKUP(J499,[1]Values!$A$3:$D$462,3,FALSE)</f>
        <v>45548</v>
      </c>
      <c r="P499" s="20">
        <v>74053</v>
      </c>
      <c r="Q499" s="19">
        <f t="shared" si="136"/>
        <v>-17103</v>
      </c>
      <c r="R499" s="20">
        <f t="shared" si="137"/>
        <v>-17103</v>
      </c>
      <c r="S499" s="21">
        <f>VLOOKUP(H499,[1]Rates!$A$3:$D$139,3,FALSE)</f>
        <v>2.1900000000000001E-4</v>
      </c>
      <c r="T499" s="22">
        <f t="shared" si="138"/>
        <v>-3.7455570000000002</v>
      </c>
      <c r="U499" s="19">
        <f>VLOOKUP(J499,[1]Values!$A$3:$D$462,4,FALSE)</f>
        <v>0</v>
      </c>
      <c r="V499" s="20">
        <v>0</v>
      </c>
      <c r="W499" s="20">
        <f t="shared" si="139"/>
        <v>0</v>
      </c>
      <c r="X499" s="23">
        <f>VLOOKUP(H499,[1]Rates!$A$3:$D$139,4,FALSE)</f>
        <v>2.34E-4</v>
      </c>
      <c r="Y499" s="90">
        <f t="shared" si="140"/>
        <v>0</v>
      </c>
      <c r="Z499" s="9"/>
    </row>
    <row r="500" spans="7:26" ht="15.75" thickBot="1" x14ac:dyDescent="0.3">
      <c r="G500" s="24"/>
      <c r="H500" s="25"/>
      <c r="I500" s="25"/>
      <c r="J500" s="93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6"/>
      <c r="Z500" s="9"/>
    </row>
    <row r="501" spans="7:26" x14ac:dyDescent="0.25">
      <c r="G501" s="9">
        <v>88</v>
      </c>
      <c r="H501" s="9" t="s">
        <v>110</v>
      </c>
      <c r="I501" s="9"/>
      <c r="J501" s="17"/>
      <c r="K501" s="18"/>
      <c r="L501" s="20"/>
      <c r="M501" s="20"/>
      <c r="N501" s="20"/>
      <c r="O501" s="20"/>
      <c r="P501" s="20"/>
      <c r="Q501" s="20"/>
      <c r="R501" s="20"/>
      <c r="S501" s="23"/>
      <c r="T501" s="22">
        <f>SUM(T461:T500)</f>
        <v>72694.628365800017</v>
      </c>
      <c r="U501" s="20"/>
      <c r="V501" s="20"/>
      <c r="W501" s="20"/>
      <c r="X501" s="23"/>
      <c r="Y501" s="22">
        <f>SUM(Y461:Y500)</f>
        <v>16506.174612599996</v>
      </c>
      <c r="Z501" s="27">
        <f>T501+Y501</f>
        <v>89200.80297840001</v>
      </c>
    </row>
    <row r="502" spans="7:26" x14ac:dyDescent="0.25">
      <c r="G502" s="9"/>
      <c r="H502" s="9"/>
      <c r="I502" s="9"/>
      <c r="J502" s="17"/>
      <c r="K502" s="18"/>
      <c r="L502" s="20"/>
      <c r="M502" s="20"/>
      <c r="N502" s="20"/>
      <c r="O502" s="20"/>
      <c r="P502" s="20"/>
      <c r="Q502" s="20"/>
      <c r="R502" s="20"/>
      <c r="S502" s="23"/>
      <c r="T502" s="22"/>
      <c r="U502" s="20"/>
      <c r="V502" s="20"/>
      <c r="W502" s="20"/>
      <c r="X502" s="23"/>
      <c r="Y502" s="22"/>
      <c r="Z502" s="27"/>
    </row>
    <row r="503" spans="7:26" ht="15.75" thickBot="1" x14ac:dyDescent="0.3">
      <c r="G503" s="9"/>
      <c r="H503" s="9"/>
      <c r="I503" s="9"/>
      <c r="J503" s="17"/>
      <c r="K503" s="18"/>
      <c r="L503" s="20"/>
      <c r="M503" s="20"/>
      <c r="N503" s="20"/>
      <c r="O503" s="20"/>
      <c r="P503" s="20"/>
      <c r="Q503" s="20"/>
      <c r="R503" s="20"/>
      <c r="S503" s="23"/>
      <c r="T503" s="22"/>
      <c r="U503" s="20"/>
      <c r="V503" s="20"/>
      <c r="W503" s="20"/>
      <c r="X503" s="23"/>
      <c r="Y503" s="22"/>
      <c r="Z503" s="27"/>
    </row>
    <row r="504" spans="7:26" ht="15.75" x14ac:dyDescent="0.25">
      <c r="G504" s="82">
        <v>139</v>
      </c>
      <c r="H504" s="83" t="s">
        <v>183</v>
      </c>
      <c r="I504" s="15"/>
      <c r="J504" s="84"/>
      <c r="K504" s="85"/>
      <c r="L504" s="86"/>
      <c r="M504" s="86"/>
      <c r="N504" s="86"/>
      <c r="O504" s="86"/>
      <c r="P504" s="86"/>
      <c r="Q504" s="86"/>
      <c r="R504" s="86"/>
      <c r="S504" s="87"/>
      <c r="T504" s="88"/>
      <c r="U504" s="86"/>
      <c r="V504" s="86"/>
      <c r="W504" s="86"/>
      <c r="X504" s="87"/>
      <c r="Y504" s="89"/>
      <c r="Z504" s="27"/>
    </row>
    <row r="505" spans="7:26" x14ac:dyDescent="0.25">
      <c r="G505" s="16"/>
      <c r="H505" s="9">
        <v>1</v>
      </c>
      <c r="I505" s="9" t="s">
        <v>11</v>
      </c>
      <c r="J505" s="17">
        <v>518</v>
      </c>
      <c r="K505" s="18">
        <v>1</v>
      </c>
      <c r="L505" s="19">
        <f>VLOOKUP(J505,[1]Values!$A$3:$D$462,2,FALSE)</f>
        <v>4859342</v>
      </c>
      <c r="M505" s="160">
        <v>3391390</v>
      </c>
      <c r="N505" s="20">
        <f t="shared" ref="N505:N524" si="141">(L505-M505)*K505</f>
        <v>1467952</v>
      </c>
      <c r="O505" s="125"/>
      <c r="P505" s="20">
        <v>0</v>
      </c>
      <c r="Q505" s="19">
        <f t="shared" ref="Q505:Q524" si="142">(O505-P505)*K505</f>
        <v>0</v>
      </c>
      <c r="R505" s="20">
        <f t="shared" ref="R505:R524" si="143">(L505-M505+O505-P505)*K505</f>
        <v>1467952</v>
      </c>
      <c r="S505" s="21">
        <f>VLOOKUP(H505,[1]Rates!$A$3:$D$139,3,FALSE)</f>
        <v>1.908E-3</v>
      </c>
      <c r="T505" s="22">
        <f t="shared" ref="T505:T524" si="144">R505*S505</f>
        <v>2800.8524160000002</v>
      </c>
      <c r="U505" s="19">
        <f>VLOOKUP(J505,[1]Values!$A$3:$D$462,4,FALSE)</f>
        <v>712607</v>
      </c>
      <c r="V505" s="20">
        <v>20121</v>
      </c>
      <c r="W505" s="20">
        <f t="shared" ref="W505:W524" si="145">(U505-V505)*K505</f>
        <v>692486</v>
      </c>
      <c r="X505" s="23">
        <f>VLOOKUP(H505,[1]Rates!$A$3:$D$139,4,FALSE)</f>
        <v>2.0739999999999999E-3</v>
      </c>
      <c r="Y505" s="90">
        <f t="shared" ref="Y505:Y524" si="146">W505*X505</f>
        <v>1436.215964</v>
      </c>
      <c r="Z505" s="27"/>
    </row>
    <row r="506" spans="7:26" x14ac:dyDescent="0.25">
      <c r="G506" s="16"/>
      <c r="H506" s="9">
        <v>2</v>
      </c>
      <c r="I506" s="9" t="s">
        <v>67</v>
      </c>
      <c r="J506" s="17">
        <v>518</v>
      </c>
      <c r="K506" s="18">
        <v>1</v>
      </c>
      <c r="L506" s="19">
        <f>VLOOKUP(J506,[1]Values!$A$3:$D$462,2,FALSE)</f>
        <v>4859342</v>
      </c>
      <c r="M506" s="160">
        <v>3391390</v>
      </c>
      <c r="N506" s="20">
        <f t="shared" si="141"/>
        <v>1467952</v>
      </c>
      <c r="O506" s="125"/>
      <c r="P506" s="20">
        <v>0</v>
      </c>
      <c r="Q506" s="19">
        <f t="shared" si="142"/>
        <v>0</v>
      </c>
      <c r="R506" s="20">
        <f t="shared" si="143"/>
        <v>1467952</v>
      </c>
      <c r="S506" s="21">
        <f>VLOOKUP(H506,[1]Rates!$A$3:$D$139,3,FALSE)</f>
        <v>2.0900000000000001E-4</v>
      </c>
      <c r="T506" s="22">
        <f t="shared" si="144"/>
        <v>306.80196800000004</v>
      </c>
      <c r="U506" s="19">
        <f>VLOOKUP(J506,[1]Values!$A$3:$D$462,4,FALSE)</f>
        <v>712607</v>
      </c>
      <c r="V506" s="20">
        <v>20121</v>
      </c>
      <c r="W506" s="20">
        <f t="shared" si="145"/>
        <v>692486</v>
      </c>
      <c r="X506" s="23">
        <f>VLOOKUP(H506,[1]Rates!$A$3:$D$139,4,FALSE)</f>
        <v>2.3000000000000001E-4</v>
      </c>
      <c r="Y506" s="90">
        <f t="shared" si="146"/>
        <v>159.27178000000001</v>
      </c>
      <c r="Z506" s="27"/>
    </row>
    <row r="507" spans="7:26" x14ac:dyDescent="0.25">
      <c r="G507" s="16"/>
      <c r="H507" s="9">
        <v>3</v>
      </c>
      <c r="I507" s="9" t="s">
        <v>68</v>
      </c>
      <c r="J507" s="17">
        <v>518</v>
      </c>
      <c r="K507" s="18">
        <v>1</v>
      </c>
      <c r="L507" s="19">
        <f>VLOOKUP(J507,[1]Values!$A$3:$D$462,2,FALSE)</f>
        <v>4859342</v>
      </c>
      <c r="M507" s="160">
        <v>3391390</v>
      </c>
      <c r="N507" s="20">
        <f t="shared" si="141"/>
        <v>1467952</v>
      </c>
      <c r="O507" s="125"/>
      <c r="P507" s="20">
        <v>0</v>
      </c>
      <c r="Q507" s="19">
        <f t="shared" si="142"/>
        <v>0</v>
      </c>
      <c r="R507" s="20">
        <f t="shared" si="143"/>
        <v>1467952</v>
      </c>
      <c r="S507" s="21">
        <f>VLOOKUP(H507,[1]Rates!$A$3:$D$139,3,FALSE)</f>
        <v>4.9299999999999995E-4</v>
      </c>
      <c r="T507" s="22">
        <f t="shared" si="144"/>
        <v>723.70033599999988</v>
      </c>
      <c r="U507" s="19">
        <f>VLOOKUP(J507,[1]Values!$A$3:$D$462,4,FALSE)</f>
        <v>712607</v>
      </c>
      <c r="V507" s="20">
        <v>20121</v>
      </c>
      <c r="W507" s="20">
        <f t="shared" si="145"/>
        <v>692486</v>
      </c>
      <c r="X507" s="23">
        <f>VLOOKUP(H507,[1]Rates!$A$3:$D$139,4,FALSE)</f>
        <v>5.2599999999999999E-4</v>
      </c>
      <c r="Y507" s="90">
        <f t="shared" si="146"/>
        <v>364.247636</v>
      </c>
      <c r="Z507" s="27"/>
    </row>
    <row r="508" spans="7:26" x14ac:dyDescent="0.25">
      <c r="G508" s="16"/>
      <c r="H508" s="9">
        <v>5</v>
      </c>
      <c r="I508" s="9" t="s">
        <v>69</v>
      </c>
      <c r="J508" s="17">
        <v>518</v>
      </c>
      <c r="K508" s="18">
        <v>0.6</v>
      </c>
      <c r="L508" s="19">
        <f>VLOOKUP(J508,[1]Values!$A$3:$D$462,2,FALSE)</f>
        <v>4859342</v>
      </c>
      <c r="M508" s="160">
        <v>3391390</v>
      </c>
      <c r="N508" s="20">
        <f t="shared" si="141"/>
        <v>880771.2</v>
      </c>
      <c r="O508" s="125"/>
      <c r="P508" s="20">
        <v>0</v>
      </c>
      <c r="Q508" s="19">
        <f t="shared" si="142"/>
        <v>0</v>
      </c>
      <c r="R508" s="20">
        <f t="shared" si="143"/>
        <v>880771.2</v>
      </c>
      <c r="S508" s="21">
        <f>VLOOKUP(H508,[1]Rates!$A$3:$D$139,3,FALSE)</f>
        <v>6.038E-3</v>
      </c>
      <c r="T508" s="22">
        <f t="shared" si="144"/>
        <v>5318.0965055999995</v>
      </c>
      <c r="U508" s="19">
        <f>VLOOKUP(J508,[1]Values!$A$3:$D$462,4,FALSE)</f>
        <v>712607</v>
      </c>
      <c r="V508" s="20">
        <v>20121</v>
      </c>
      <c r="W508" s="20">
        <f t="shared" si="145"/>
        <v>415491.6</v>
      </c>
      <c r="X508" s="23">
        <f>VLOOKUP(H508,[1]Rates!$A$3:$D$139,4,FALSE)</f>
        <v>6.2370000000000004E-3</v>
      </c>
      <c r="Y508" s="90">
        <f t="shared" si="146"/>
        <v>2591.4211092</v>
      </c>
      <c r="Z508" s="27"/>
    </row>
    <row r="509" spans="7:26" x14ac:dyDescent="0.25">
      <c r="G509" s="16"/>
      <c r="H509" s="9">
        <v>137</v>
      </c>
      <c r="I509" s="9" t="s">
        <v>184</v>
      </c>
      <c r="J509" s="17">
        <v>518</v>
      </c>
      <c r="K509" s="18">
        <v>0.6</v>
      </c>
      <c r="L509" s="19">
        <f>VLOOKUP(J509,[1]Values!$A$3:$D$462,2,FALSE)</f>
        <v>4859342</v>
      </c>
      <c r="M509" s="160">
        <v>3391390</v>
      </c>
      <c r="N509" s="20">
        <f t="shared" si="141"/>
        <v>880771.2</v>
      </c>
      <c r="O509" s="125"/>
      <c r="P509" s="20">
        <v>0</v>
      </c>
      <c r="Q509" s="19">
        <f t="shared" si="142"/>
        <v>0</v>
      </c>
      <c r="R509" s="20">
        <f t="shared" si="143"/>
        <v>880771.2</v>
      </c>
      <c r="S509" s="21">
        <f>VLOOKUP(H509,[1]Rates!$A$3:$D$139,3,FALSE)</f>
        <v>7.2000000000000002E-5</v>
      </c>
      <c r="T509" s="22">
        <f t="shared" si="144"/>
        <v>63.415526399999997</v>
      </c>
      <c r="U509" s="19">
        <f>VLOOKUP(J509,[1]Values!$A$3:$D$462,4,FALSE)</f>
        <v>712607</v>
      </c>
      <c r="V509" s="20">
        <v>20121</v>
      </c>
      <c r="W509" s="20">
        <f t="shared" si="145"/>
        <v>415491.6</v>
      </c>
      <c r="X509" s="23">
        <f>VLOOKUP(H509,[1]Rates!$A$3:$D$139,4,FALSE)</f>
        <v>6.9999999999999994E-5</v>
      </c>
      <c r="Y509" s="90">
        <f t="shared" si="146"/>
        <v>29.084411999999997</v>
      </c>
      <c r="Z509" s="27"/>
    </row>
    <row r="510" spans="7:26" x14ac:dyDescent="0.25">
      <c r="G510" s="16"/>
      <c r="H510" s="9">
        <v>6</v>
      </c>
      <c r="I510" s="9" t="s">
        <v>163</v>
      </c>
      <c r="J510" s="17">
        <v>518</v>
      </c>
      <c r="K510" s="18">
        <v>0.6</v>
      </c>
      <c r="L510" s="19">
        <f>VLOOKUP(J510,[1]Values!$A$3:$D$462,2,FALSE)</f>
        <v>4859342</v>
      </c>
      <c r="M510" s="160">
        <v>3391390</v>
      </c>
      <c r="N510" s="20">
        <f t="shared" si="141"/>
        <v>880771.2</v>
      </c>
      <c r="O510" s="125"/>
      <c r="P510" s="20">
        <v>0</v>
      </c>
      <c r="Q510" s="19">
        <f t="shared" si="142"/>
        <v>0</v>
      </c>
      <c r="R510" s="20">
        <f t="shared" si="143"/>
        <v>880771.2</v>
      </c>
      <c r="S510" s="21">
        <f>VLOOKUP(H510,[1]Rates!$A$3:$D$139,3,FALSE)</f>
        <v>0</v>
      </c>
      <c r="T510" s="22">
        <f t="shared" si="144"/>
        <v>0</v>
      </c>
      <c r="U510" s="19">
        <f>VLOOKUP(J510,[1]Values!$A$3:$D$462,4,FALSE)</f>
        <v>712607</v>
      </c>
      <c r="V510" s="20">
        <v>20121</v>
      </c>
      <c r="W510" s="20">
        <f t="shared" si="145"/>
        <v>415491.6</v>
      </c>
      <c r="X510" s="23">
        <f>VLOOKUP(H510,[1]Rates!$A$3:$D$139,4,FALSE)</f>
        <v>0</v>
      </c>
      <c r="Y510" s="90">
        <f t="shared" si="146"/>
        <v>0</v>
      </c>
      <c r="Z510" s="27"/>
    </row>
    <row r="511" spans="7:26" x14ac:dyDescent="0.25">
      <c r="G511" s="16"/>
      <c r="H511" s="9">
        <v>7</v>
      </c>
      <c r="I511" s="9" t="s">
        <v>71</v>
      </c>
      <c r="J511" s="17">
        <v>518</v>
      </c>
      <c r="K511" s="18">
        <v>0</v>
      </c>
      <c r="L511" s="19">
        <f>VLOOKUP(J511,[1]Values!$A$3:$D$462,2,FALSE)</f>
        <v>4859342</v>
      </c>
      <c r="M511" s="160">
        <v>3391390</v>
      </c>
      <c r="N511" s="20">
        <f t="shared" si="141"/>
        <v>0</v>
      </c>
      <c r="O511" s="125"/>
      <c r="P511" s="20">
        <v>0</v>
      </c>
      <c r="Q511" s="19">
        <f t="shared" si="142"/>
        <v>0</v>
      </c>
      <c r="R511" s="20">
        <f t="shared" si="143"/>
        <v>0</v>
      </c>
      <c r="S511" s="21">
        <f>VLOOKUP(H511,[1]Rates!$A$3:$D$139,3,FALSE)</f>
        <v>1.01E-4</v>
      </c>
      <c r="T511" s="22">
        <f t="shared" si="144"/>
        <v>0</v>
      </c>
      <c r="U511" s="19">
        <f>VLOOKUP(J511,[1]Values!$A$3:$D$462,4,FALSE)</f>
        <v>712607</v>
      </c>
      <c r="V511" s="20">
        <v>20121</v>
      </c>
      <c r="W511" s="20">
        <f t="shared" si="145"/>
        <v>0</v>
      </c>
      <c r="X511" s="23">
        <f>VLOOKUP(H511,[1]Rates!$A$3:$D$139,4,FALSE)</f>
        <v>1.08E-4</v>
      </c>
      <c r="Y511" s="90">
        <f t="shared" si="146"/>
        <v>0</v>
      </c>
      <c r="Z511" s="27"/>
    </row>
    <row r="512" spans="7:26" x14ac:dyDescent="0.25">
      <c r="G512" s="16"/>
      <c r="H512" s="9">
        <v>8</v>
      </c>
      <c r="I512" s="9" t="s">
        <v>72</v>
      </c>
      <c r="J512" s="17">
        <v>518</v>
      </c>
      <c r="K512" s="18">
        <v>0</v>
      </c>
      <c r="L512" s="19">
        <f>VLOOKUP(J512,[1]Values!$A$3:$D$462,2,FALSE)</f>
        <v>4859342</v>
      </c>
      <c r="M512" s="160">
        <v>3391390</v>
      </c>
      <c r="N512" s="20">
        <f t="shared" si="141"/>
        <v>0</v>
      </c>
      <c r="O512" s="125"/>
      <c r="P512" s="20">
        <v>0</v>
      </c>
      <c r="Q512" s="19">
        <f t="shared" si="142"/>
        <v>0</v>
      </c>
      <c r="R512" s="20">
        <f t="shared" si="143"/>
        <v>0</v>
      </c>
      <c r="S512" s="21">
        <f>VLOOKUP(H512,[1]Rates!$A$3:$D$139,3,FALSE)</f>
        <v>1.5300000000000001E-4</v>
      </c>
      <c r="T512" s="22">
        <f t="shared" si="144"/>
        <v>0</v>
      </c>
      <c r="U512" s="19">
        <f>VLOOKUP(J512,[1]Values!$A$3:$D$462,4,FALSE)</f>
        <v>712607</v>
      </c>
      <c r="V512" s="20">
        <v>20121</v>
      </c>
      <c r="W512" s="20">
        <f t="shared" si="145"/>
        <v>0</v>
      </c>
      <c r="X512" s="23">
        <f>VLOOKUP(H512,[1]Rates!$A$3:$D$139,4,FALSE)</f>
        <v>1.64E-4</v>
      </c>
      <c r="Y512" s="90">
        <f t="shared" si="146"/>
        <v>0</v>
      </c>
      <c r="Z512" s="27"/>
    </row>
    <row r="513" spans="7:26" x14ac:dyDescent="0.25">
      <c r="G513" s="16"/>
      <c r="H513" s="9">
        <v>12</v>
      </c>
      <c r="I513" s="9" t="s">
        <v>111</v>
      </c>
      <c r="J513" s="17">
        <v>518</v>
      </c>
      <c r="K513" s="18">
        <v>0</v>
      </c>
      <c r="L513" s="19">
        <f>VLOOKUP(J513,[1]Values!$A$3:$D$462,2,FALSE)</f>
        <v>4859342</v>
      </c>
      <c r="M513" s="160">
        <v>3391390</v>
      </c>
      <c r="N513" s="20">
        <f t="shared" si="141"/>
        <v>0</v>
      </c>
      <c r="O513" s="125"/>
      <c r="P513" s="20">
        <v>0</v>
      </c>
      <c r="Q513" s="19">
        <f t="shared" si="142"/>
        <v>0</v>
      </c>
      <c r="R513" s="20">
        <f t="shared" si="143"/>
        <v>0</v>
      </c>
      <c r="S513" s="21">
        <f>VLOOKUP(H513,[1]Rates!$A$3:$D$139,3,FALSE)</f>
        <v>0</v>
      </c>
      <c r="T513" s="22">
        <f t="shared" si="144"/>
        <v>0</v>
      </c>
      <c r="U513" s="19">
        <f>VLOOKUP(J513,[1]Values!$A$3:$D$462,4,FALSE)</f>
        <v>712607</v>
      </c>
      <c r="V513" s="20">
        <v>20121</v>
      </c>
      <c r="W513" s="20">
        <f t="shared" si="145"/>
        <v>0</v>
      </c>
      <c r="X513" s="23">
        <f>VLOOKUP(H513,[1]Rates!$A$3:$D$139,4,FALSE)</f>
        <v>0</v>
      </c>
      <c r="Y513" s="90">
        <f t="shared" si="146"/>
        <v>0</v>
      </c>
      <c r="Z513" s="27"/>
    </row>
    <row r="514" spans="7:26" x14ac:dyDescent="0.25">
      <c r="G514" s="16"/>
      <c r="H514" s="9">
        <v>17</v>
      </c>
      <c r="I514" s="9" t="s">
        <v>74</v>
      </c>
      <c r="J514" s="17">
        <v>518</v>
      </c>
      <c r="K514" s="18">
        <v>0</v>
      </c>
      <c r="L514" s="19">
        <f>VLOOKUP(J514,[1]Values!$A$3:$D$462,2,FALSE)</f>
        <v>4859342</v>
      </c>
      <c r="M514" s="160">
        <v>3391390</v>
      </c>
      <c r="N514" s="20">
        <f t="shared" si="141"/>
        <v>0</v>
      </c>
      <c r="O514" s="125"/>
      <c r="P514" s="20">
        <v>0</v>
      </c>
      <c r="Q514" s="19">
        <f t="shared" si="142"/>
        <v>0</v>
      </c>
      <c r="R514" s="20">
        <f t="shared" si="143"/>
        <v>0</v>
      </c>
      <c r="S514" s="21">
        <f>VLOOKUP(H514,[1]Rates!$A$3:$D$139,3,FALSE)</f>
        <v>6.0700000000000001E-4</v>
      </c>
      <c r="T514" s="22">
        <f t="shared" si="144"/>
        <v>0</v>
      </c>
      <c r="U514" s="19">
        <f>VLOOKUP(J514,[1]Values!$A$3:$D$462,4,FALSE)</f>
        <v>712607</v>
      </c>
      <c r="V514" s="20">
        <v>20121</v>
      </c>
      <c r="W514" s="20">
        <f t="shared" si="145"/>
        <v>0</v>
      </c>
      <c r="X514" s="23">
        <f>VLOOKUP(H514,[1]Rates!$A$3:$D$139,4,FALSE)</f>
        <v>6.4899999999999995E-4</v>
      </c>
      <c r="Y514" s="90">
        <f t="shared" si="146"/>
        <v>0</v>
      </c>
      <c r="Z514" s="27"/>
    </row>
    <row r="515" spans="7:26" x14ac:dyDescent="0.25">
      <c r="G515" s="16"/>
      <c r="H515" s="9">
        <v>34</v>
      </c>
      <c r="I515" s="9" t="s">
        <v>198</v>
      </c>
      <c r="J515" s="17">
        <v>518</v>
      </c>
      <c r="K515" s="18">
        <v>1</v>
      </c>
      <c r="L515" s="19">
        <f>VLOOKUP(J515,[1]Values!$A$3:$D$462,2,FALSE)</f>
        <v>4859342</v>
      </c>
      <c r="M515" s="160">
        <v>3391390</v>
      </c>
      <c r="N515" s="20">
        <f t="shared" si="141"/>
        <v>1467952</v>
      </c>
      <c r="O515" s="125"/>
      <c r="P515" s="20">
        <v>0</v>
      </c>
      <c r="Q515" s="19">
        <f t="shared" si="142"/>
        <v>0</v>
      </c>
      <c r="R515" s="20">
        <f t="shared" si="143"/>
        <v>1467952</v>
      </c>
      <c r="S515" s="21">
        <f>VLOOKUP(H515,[1]Rates!$A$3:$D$139,3,FALSE)</f>
        <v>2.7000000000000001E-3</v>
      </c>
      <c r="T515" s="22">
        <f t="shared" si="144"/>
        <v>3963.4704000000002</v>
      </c>
      <c r="U515" s="19">
        <f>VLOOKUP(J515,[1]Values!$A$3:$D$462,4,FALSE)</f>
        <v>712607</v>
      </c>
      <c r="V515" s="20">
        <v>20121</v>
      </c>
      <c r="W515" s="20">
        <f t="shared" si="145"/>
        <v>692486</v>
      </c>
      <c r="X515" s="23">
        <f>VLOOKUP(H515,[1]Rates!$A$3:$D$139,4,FALSE)</f>
        <v>2.8999999999999998E-3</v>
      </c>
      <c r="Y515" s="90">
        <f t="shared" si="146"/>
        <v>2008.2094</v>
      </c>
      <c r="Z515" s="27"/>
    </row>
    <row r="516" spans="7:26" x14ac:dyDescent="0.25">
      <c r="G516" s="16"/>
      <c r="H516" s="9">
        <v>38</v>
      </c>
      <c r="I516" s="9" t="s">
        <v>76</v>
      </c>
      <c r="J516" s="17">
        <v>518</v>
      </c>
      <c r="K516" s="18">
        <v>1</v>
      </c>
      <c r="L516" s="19">
        <f>VLOOKUP(J516,[1]Values!$A$3:$D$462,2,FALSE)</f>
        <v>4859342</v>
      </c>
      <c r="M516" s="160">
        <v>3391390</v>
      </c>
      <c r="N516" s="20">
        <f t="shared" si="141"/>
        <v>1467952</v>
      </c>
      <c r="O516" s="125"/>
      <c r="P516" s="20">
        <v>0</v>
      </c>
      <c r="Q516" s="19">
        <f t="shared" si="142"/>
        <v>0</v>
      </c>
      <c r="R516" s="20">
        <f t="shared" si="143"/>
        <v>1467952</v>
      </c>
      <c r="S516" s="21">
        <f>VLOOKUP(H516,[1]Rates!$A$3:$D$139,3,FALSE)</f>
        <v>9.8999999999999994E-5</v>
      </c>
      <c r="T516" s="22">
        <f t="shared" si="144"/>
        <v>145.327248</v>
      </c>
      <c r="U516" s="19">
        <f>VLOOKUP(J516,[1]Values!$A$3:$D$462,4,FALSE)</f>
        <v>712607</v>
      </c>
      <c r="V516" s="20">
        <v>20121</v>
      </c>
      <c r="W516" s="20">
        <f t="shared" si="145"/>
        <v>692486</v>
      </c>
      <c r="X516" s="23">
        <f>VLOOKUP(H516,[1]Rates!$A$3:$D$139,4,FALSE)</f>
        <v>8.6000000000000003E-5</v>
      </c>
      <c r="Y516" s="90">
        <f t="shared" si="146"/>
        <v>59.553796000000006</v>
      </c>
      <c r="Z516" s="27"/>
    </row>
    <row r="517" spans="7:26" x14ac:dyDescent="0.25">
      <c r="G517" s="16"/>
      <c r="H517" s="9">
        <v>41</v>
      </c>
      <c r="I517" s="9" t="s">
        <v>167</v>
      </c>
      <c r="J517" s="17">
        <v>518</v>
      </c>
      <c r="K517" s="18">
        <v>1</v>
      </c>
      <c r="L517" s="19">
        <f>VLOOKUP(J517,[1]Values!$A$3:$D$462,2,FALSE)</f>
        <v>4859342</v>
      </c>
      <c r="M517" s="160">
        <v>3391390</v>
      </c>
      <c r="N517" s="20">
        <f t="shared" si="141"/>
        <v>1467952</v>
      </c>
      <c r="O517" s="125"/>
      <c r="P517" s="20">
        <v>0</v>
      </c>
      <c r="Q517" s="19">
        <f t="shared" si="142"/>
        <v>0</v>
      </c>
      <c r="R517" s="20">
        <f t="shared" si="143"/>
        <v>1467952</v>
      </c>
      <c r="S517" s="21">
        <f>VLOOKUP(H517,[1]Rates!$A$3:$D$139,3,FALSE)</f>
        <v>0</v>
      </c>
      <c r="T517" s="22">
        <f t="shared" si="144"/>
        <v>0</v>
      </c>
      <c r="U517" s="19">
        <f>VLOOKUP(J517,[1]Values!$A$3:$D$462,4,FALSE)</f>
        <v>712607</v>
      </c>
      <c r="V517" s="20">
        <v>20121</v>
      </c>
      <c r="W517" s="20">
        <f t="shared" si="145"/>
        <v>692486</v>
      </c>
      <c r="X517" s="23">
        <f>VLOOKUP(H517,[1]Rates!$A$3:$D$139,4,FALSE)</f>
        <v>0</v>
      </c>
      <c r="Y517" s="90">
        <f t="shared" si="146"/>
        <v>0</v>
      </c>
      <c r="Z517" s="27"/>
    </row>
    <row r="518" spans="7:26" x14ac:dyDescent="0.25">
      <c r="G518" s="16"/>
      <c r="H518" s="9">
        <v>55</v>
      </c>
      <c r="I518" s="9" t="s">
        <v>78</v>
      </c>
      <c r="J518" s="17">
        <v>518</v>
      </c>
      <c r="K518" s="18">
        <v>1</v>
      </c>
      <c r="L518" s="19">
        <f>VLOOKUP(J518,[1]Values!$A$3:$D$462,2,FALSE)</f>
        <v>4859342</v>
      </c>
      <c r="M518" s="160">
        <v>3391390</v>
      </c>
      <c r="N518" s="20">
        <f t="shared" si="141"/>
        <v>1467952</v>
      </c>
      <c r="O518" s="125"/>
      <c r="P518" s="20">
        <v>0</v>
      </c>
      <c r="Q518" s="19">
        <f t="shared" si="142"/>
        <v>0</v>
      </c>
      <c r="R518" s="20">
        <f t="shared" si="143"/>
        <v>1467952</v>
      </c>
      <c r="S518" s="21">
        <f>VLOOKUP(H518,[1]Rates!$A$3:$D$139,3,FALSE)</f>
        <v>1.45E-4</v>
      </c>
      <c r="T518" s="22">
        <f t="shared" si="144"/>
        <v>212.85303999999999</v>
      </c>
      <c r="U518" s="19">
        <f>VLOOKUP(J518,[1]Values!$A$3:$D$462,4,FALSE)</f>
        <v>712607</v>
      </c>
      <c r="V518" s="20">
        <v>20121</v>
      </c>
      <c r="W518" s="20">
        <f t="shared" si="145"/>
        <v>692486</v>
      </c>
      <c r="X518" s="23">
        <f>VLOOKUP(H518,[1]Rates!$A$3:$D$139,4,FALSE)</f>
        <v>1.35E-4</v>
      </c>
      <c r="Y518" s="90">
        <f t="shared" si="146"/>
        <v>93.485609999999994</v>
      </c>
      <c r="Z518" s="27"/>
    </row>
    <row r="519" spans="7:26" x14ac:dyDescent="0.25">
      <c r="G519" s="16"/>
      <c r="H519" s="9">
        <v>71</v>
      </c>
      <c r="I519" s="9" t="s">
        <v>80</v>
      </c>
      <c r="J519" s="17">
        <v>518</v>
      </c>
      <c r="K519" s="18">
        <v>0</v>
      </c>
      <c r="L519" s="19">
        <f>VLOOKUP(J519,[1]Values!$A$3:$D$462,2,FALSE)</f>
        <v>4859342</v>
      </c>
      <c r="M519" s="160">
        <v>3391390</v>
      </c>
      <c r="N519" s="20">
        <f t="shared" si="141"/>
        <v>0</v>
      </c>
      <c r="O519" s="125"/>
      <c r="P519" s="20">
        <v>0</v>
      </c>
      <c r="Q519" s="19">
        <f t="shared" si="142"/>
        <v>0</v>
      </c>
      <c r="R519" s="20">
        <f t="shared" si="143"/>
        <v>0</v>
      </c>
      <c r="S519" s="21">
        <f>VLOOKUP(H519,[1]Rates!$A$3:$D$139,3,FALSE)</f>
        <v>9.0000000000000002E-6</v>
      </c>
      <c r="T519" s="22">
        <f t="shared" si="144"/>
        <v>0</v>
      </c>
      <c r="U519" s="19">
        <f>VLOOKUP(J519,[1]Values!$A$3:$D$462,4,FALSE)</f>
        <v>712607</v>
      </c>
      <c r="V519" s="20">
        <v>20121</v>
      </c>
      <c r="W519" s="20">
        <f t="shared" si="145"/>
        <v>0</v>
      </c>
      <c r="X519" s="23">
        <f>VLOOKUP(H519,[1]Rates!$A$3:$D$139,4,FALSE)</f>
        <v>9.0000000000000002E-6</v>
      </c>
      <c r="Y519" s="90">
        <f t="shared" si="146"/>
        <v>0</v>
      </c>
      <c r="Z519" s="27"/>
    </row>
    <row r="520" spans="7:26" x14ac:dyDescent="0.25">
      <c r="G520" s="16"/>
      <c r="H520" s="9">
        <v>72</v>
      </c>
      <c r="I520" s="9" t="s">
        <v>81</v>
      </c>
      <c r="J520" s="17">
        <v>518</v>
      </c>
      <c r="K520" s="18">
        <v>0</v>
      </c>
      <c r="L520" s="19">
        <f>VLOOKUP(J520,[1]Values!$A$3:$D$462,2,FALSE)</f>
        <v>4859342</v>
      </c>
      <c r="M520" s="160">
        <v>3391390</v>
      </c>
      <c r="N520" s="20">
        <f t="shared" si="141"/>
        <v>0</v>
      </c>
      <c r="O520" s="125"/>
      <c r="P520" s="20">
        <v>0</v>
      </c>
      <c r="Q520" s="19">
        <f t="shared" si="142"/>
        <v>0</v>
      </c>
      <c r="R520" s="20">
        <f t="shared" si="143"/>
        <v>0</v>
      </c>
      <c r="S520" s="21">
        <f>VLOOKUP(H520,[1]Rates!$A$3:$D$139,3,FALSE)</f>
        <v>2.5799999999999998E-4</v>
      </c>
      <c r="T520" s="22">
        <f t="shared" si="144"/>
        <v>0</v>
      </c>
      <c r="U520" s="19">
        <f>VLOOKUP(J520,[1]Values!$A$3:$D$462,4,FALSE)</f>
        <v>712607</v>
      </c>
      <c r="V520" s="20">
        <v>20121</v>
      </c>
      <c r="W520" s="20">
        <f t="shared" si="145"/>
        <v>0</v>
      </c>
      <c r="X520" s="23">
        <f>VLOOKUP(H520,[1]Rates!$A$3:$D$139,4,FALSE)</f>
        <v>2.7500000000000002E-4</v>
      </c>
      <c r="Y520" s="90">
        <f t="shared" si="146"/>
        <v>0</v>
      </c>
      <c r="Z520" s="27"/>
    </row>
    <row r="521" spans="7:26" x14ac:dyDescent="0.25">
      <c r="G521" s="16"/>
      <c r="H521" s="9">
        <v>104</v>
      </c>
      <c r="I521" s="9" t="s">
        <v>82</v>
      </c>
      <c r="J521" s="17">
        <v>518</v>
      </c>
      <c r="K521" s="18">
        <v>0.6</v>
      </c>
      <c r="L521" s="19">
        <f>VLOOKUP(J521,[1]Values!$A$3:$D$462,2,FALSE)</f>
        <v>4859342</v>
      </c>
      <c r="M521" s="160">
        <v>3391390</v>
      </c>
      <c r="N521" s="20">
        <f t="shared" si="141"/>
        <v>880771.2</v>
      </c>
      <c r="O521" s="125"/>
      <c r="P521" s="20">
        <v>0</v>
      </c>
      <c r="Q521" s="19">
        <f t="shared" si="142"/>
        <v>0</v>
      </c>
      <c r="R521" s="20">
        <f t="shared" si="143"/>
        <v>880771.2</v>
      </c>
      <c r="S521" s="21">
        <f>VLOOKUP(H521,[1]Rates!$A$3:$D$139,3,FALSE)</f>
        <v>0</v>
      </c>
      <c r="T521" s="22">
        <f t="shared" si="144"/>
        <v>0</v>
      </c>
      <c r="U521" s="19">
        <f>VLOOKUP(J521,[1]Values!$A$3:$D$462,4,FALSE)</f>
        <v>712607</v>
      </c>
      <c r="V521" s="20">
        <v>20121</v>
      </c>
      <c r="W521" s="20">
        <f t="shared" si="145"/>
        <v>415491.6</v>
      </c>
      <c r="X521" s="23">
        <f>VLOOKUP(H521,[1]Rates!$A$3:$D$139,4,FALSE)</f>
        <v>0</v>
      </c>
      <c r="Y521" s="90">
        <f t="shared" si="146"/>
        <v>0</v>
      </c>
      <c r="Z521" s="27"/>
    </row>
    <row r="522" spans="7:26" x14ac:dyDescent="0.25">
      <c r="G522" s="16"/>
      <c r="H522" s="9">
        <v>108</v>
      </c>
      <c r="I522" s="9" t="s">
        <v>199</v>
      </c>
      <c r="J522" s="17">
        <v>518</v>
      </c>
      <c r="K522" s="18">
        <v>0</v>
      </c>
      <c r="L522" s="19">
        <f>VLOOKUP(J522,[1]Values!$A$3:$D$462,2,FALSE)</f>
        <v>4859342</v>
      </c>
      <c r="M522" s="160">
        <v>3391390</v>
      </c>
      <c r="N522" s="20">
        <f t="shared" si="141"/>
        <v>0</v>
      </c>
      <c r="O522" s="125"/>
      <c r="P522" s="20">
        <v>0</v>
      </c>
      <c r="Q522" s="19">
        <f t="shared" si="142"/>
        <v>0</v>
      </c>
      <c r="R522" s="20">
        <f t="shared" si="143"/>
        <v>0</v>
      </c>
      <c r="S522" s="21">
        <f>VLOOKUP(H522,[1]Rates!$A$3:$D$139,3,FALSE)</f>
        <v>0</v>
      </c>
      <c r="T522" s="22">
        <f t="shared" si="144"/>
        <v>0</v>
      </c>
      <c r="U522" s="19">
        <f>VLOOKUP(J522,[1]Values!$A$3:$D$462,4,FALSE)</f>
        <v>712607</v>
      </c>
      <c r="V522" s="20">
        <v>20121</v>
      </c>
      <c r="W522" s="20">
        <f t="shared" si="145"/>
        <v>0</v>
      </c>
      <c r="X522" s="23">
        <f>VLOOKUP(H522,[1]Rates!$A$3:$D$139,4,FALSE)</f>
        <v>0</v>
      </c>
      <c r="Y522" s="90">
        <f t="shared" si="146"/>
        <v>0</v>
      </c>
      <c r="Z522" s="27"/>
    </row>
    <row r="523" spans="7:26" x14ac:dyDescent="0.25">
      <c r="G523" s="16"/>
      <c r="H523" s="9">
        <v>117</v>
      </c>
      <c r="I523" s="9" t="s">
        <v>83</v>
      </c>
      <c r="J523" s="17">
        <v>518</v>
      </c>
      <c r="K523" s="18">
        <v>0</v>
      </c>
      <c r="L523" s="19">
        <f>VLOOKUP(J523,[1]Values!$A$3:$D$462,2,FALSE)</f>
        <v>4859342</v>
      </c>
      <c r="M523" s="160">
        <v>3391390</v>
      </c>
      <c r="N523" s="20">
        <f t="shared" si="141"/>
        <v>0</v>
      </c>
      <c r="O523" s="125"/>
      <c r="P523" s="20">
        <v>0</v>
      </c>
      <c r="Q523" s="19">
        <f t="shared" si="142"/>
        <v>0</v>
      </c>
      <c r="R523" s="20">
        <f t="shared" si="143"/>
        <v>0</v>
      </c>
      <c r="S523" s="21">
        <f>VLOOKUP(H523,[1]Rates!$A$3:$D$139,3,FALSE)</f>
        <v>2.1900000000000001E-4</v>
      </c>
      <c r="T523" s="22">
        <f t="shared" si="144"/>
        <v>0</v>
      </c>
      <c r="U523" s="19">
        <f>VLOOKUP(J523,[1]Values!$A$3:$D$462,4,FALSE)</f>
        <v>712607</v>
      </c>
      <c r="V523" s="20">
        <v>20121</v>
      </c>
      <c r="W523" s="20">
        <f t="shared" si="145"/>
        <v>0</v>
      </c>
      <c r="X523" s="23">
        <f>VLOOKUP(H523,[1]Rates!$A$3:$D$139,4,FALSE)</f>
        <v>2.34E-4</v>
      </c>
      <c r="Y523" s="90">
        <f t="shared" si="146"/>
        <v>0</v>
      </c>
      <c r="Z523" s="27"/>
    </row>
    <row r="524" spans="7:26" x14ac:dyDescent="0.25">
      <c r="G524" s="16"/>
      <c r="H524" s="9">
        <v>139</v>
      </c>
      <c r="I524" s="9" t="s">
        <v>200</v>
      </c>
      <c r="J524" s="17">
        <v>518</v>
      </c>
      <c r="K524" s="18">
        <v>1</v>
      </c>
      <c r="L524" s="19">
        <f>VLOOKUP(J524,[1]Values!$A$3:$D$462,2,FALSE)</f>
        <v>4859342</v>
      </c>
      <c r="M524" s="160">
        <v>3391390</v>
      </c>
      <c r="N524" s="20">
        <f t="shared" si="141"/>
        <v>1467952</v>
      </c>
      <c r="O524" s="125"/>
      <c r="P524" s="20">
        <v>0</v>
      </c>
      <c r="Q524" s="19">
        <f t="shared" si="142"/>
        <v>0</v>
      </c>
      <c r="R524" s="20">
        <f t="shared" si="143"/>
        <v>1467952</v>
      </c>
      <c r="S524" s="21">
        <f>VLOOKUP(H524,[1]Rates!$A$3:$D$139,3,FALSE)</f>
        <v>0</v>
      </c>
      <c r="T524" s="22">
        <f t="shared" si="144"/>
        <v>0</v>
      </c>
      <c r="U524" s="19">
        <f>VLOOKUP(J524,[1]Values!$A$3:$D$462,4,FALSE)</f>
        <v>712607</v>
      </c>
      <c r="V524" s="20">
        <v>20121</v>
      </c>
      <c r="W524" s="20">
        <f t="shared" si="145"/>
        <v>692486</v>
      </c>
      <c r="X524" s="23">
        <f>VLOOKUP(H524,[1]Rates!$A$3:$D$139,4,FALSE)</f>
        <v>0</v>
      </c>
      <c r="Y524" s="90">
        <f t="shared" si="146"/>
        <v>0</v>
      </c>
      <c r="Z524" s="27"/>
    </row>
    <row r="525" spans="7:26" ht="15.75" thickBot="1" x14ac:dyDescent="0.3">
      <c r="G525" s="24"/>
      <c r="H525" s="25"/>
      <c r="I525" s="25"/>
      <c r="J525" s="93"/>
      <c r="K525" s="126"/>
      <c r="L525" s="127"/>
      <c r="M525" s="127"/>
      <c r="N525" s="127"/>
      <c r="O525" s="127"/>
      <c r="P525" s="127"/>
      <c r="Q525" s="127"/>
      <c r="R525" s="127"/>
      <c r="S525" s="122"/>
      <c r="T525" s="128"/>
      <c r="U525" s="127"/>
      <c r="V525" s="127"/>
      <c r="W525" s="127"/>
      <c r="X525" s="122"/>
      <c r="Y525" s="95"/>
      <c r="Z525" s="27"/>
    </row>
    <row r="526" spans="7:26" x14ac:dyDescent="0.25">
      <c r="G526" s="9">
        <v>139</v>
      </c>
      <c r="H526" s="9" t="s">
        <v>201</v>
      </c>
      <c r="I526" s="9"/>
      <c r="J526" s="17"/>
      <c r="K526" s="18"/>
      <c r="L526" s="20"/>
      <c r="M526" s="20"/>
      <c r="N526" s="20"/>
      <c r="O526" s="20"/>
      <c r="P526" s="20"/>
      <c r="Q526" s="20"/>
      <c r="R526" s="20"/>
      <c r="S526" s="23"/>
      <c r="T526" s="22">
        <f>SUM(T505:T525)</f>
        <v>13534.51744</v>
      </c>
      <c r="U526" s="20"/>
      <c r="V526" s="20"/>
      <c r="W526" s="20"/>
      <c r="X526" s="23"/>
      <c r="Y526" s="22">
        <f>SUM(Y505:Y525)</f>
        <v>6741.4897072000003</v>
      </c>
      <c r="Z526" s="27">
        <f>SUM(T526:Y526)</f>
        <v>20276.007147199998</v>
      </c>
    </row>
    <row r="527" spans="7:26" x14ac:dyDescent="0.25">
      <c r="G527" s="9"/>
      <c r="H527" s="9"/>
      <c r="I527" s="9"/>
      <c r="J527" s="17"/>
      <c r="K527" s="18"/>
      <c r="L527" s="20"/>
      <c r="M527" s="20"/>
      <c r="N527" s="20"/>
      <c r="O527" s="20"/>
      <c r="P527" s="20"/>
      <c r="Q527" s="20"/>
      <c r="R527" s="20"/>
      <c r="S527" s="23"/>
      <c r="T527" s="22"/>
      <c r="U527" s="20"/>
      <c r="V527" s="20"/>
      <c r="W527" s="20"/>
      <c r="X527" s="23"/>
      <c r="Y527" s="22"/>
      <c r="Z527" s="9"/>
    </row>
    <row r="528" spans="7:26" x14ac:dyDescent="0.25">
      <c r="G528" s="9"/>
      <c r="H528" s="9"/>
      <c r="I528" s="9"/>
      <c r="J528" s="17"/>
      <c r="K528" s="18"/>
      <c r="L528" s="20"/>
      <c r="M528" s="20"/>
      <c r="N528" s="20"/>
      <c r="O528" s="20"/>
      <c r="P528" s="20"/>
      <c r="Q528" s="20"/>
      <c r="R528" s="20"/>
      <c r="S528" s="23"/>
      <c r="T528" s="22"/>
      <c r="U528" s="20"/>
      <c r="V528" s="20"/>
      <c r="W528" s="20"/>
      <c r="X528" s="23"/>
      <c r="Y528" s="22"/>
      <c r="Z528" s="9"/>
    </row>
    <row r="529" spans="7:26" ht="15.75" thickBot="1" x14ac:dyDescent="0.3">
      <c r="G529" s="9"/>
      <c r="H529" s="9"/>
      <c r="I529" s="9"/>
      <c r="J529" s="10" t="s">
        <v>53</v>
      </c>
      <c r="K529" s="11" t="s">
        <v>54</v>
      </c>
      <c r="L529" s="12" t="s">
        <v>55</v>
      </c>
      <c r="M529" s="12" t="s">
        <v>160</v>
      </c>
      <c r="N529" s="12"/>
      <c r="O529" s="12" t="s">
        <v>56</v>
      </c>
      <c r="P529" s="12" t="s">
        <v>161</v>
      </c>
      <c r="Q529" s="12"/>
      <c r="R529" s="12" t="s">
        <v>57</v>
      </c>
      <c r="S529" s="13" t="s">
        <v>58</v>
      </c>
      <c r="T529" s="14" t="s">
        <v>59</v>
      </c>
      <c r="U529" s="12" t="s">
        <v>60</v>
      </c>
      <c r="V529" s="12" t="s">
        <v>61</v>
      </c>
      <c r="W529" s="12" t="s">
        <v>62</v>
      </c>
      <c r="X529" s="13" t="s">
        <v>63</v>
      </c>
      <c r="Y529" s="14" t="s">
        <v>64</v>
      </c>
      <c r="Z529" s="9"/>
    </row>
    <row r="530" spans="7:26" ht="15.75" x14ac:dyDescent="0.25">
      <c r="G530" s="82">
        <v>76</v>
      </c>
      <c r="H530" s="83" t="s">
        <v>112</v>
      </c>
      <c r="I530" s="15"/>
      <c r="J530" s="84"/>
      <c r="K530" s="85"/>
      <c r="L530" s="86"/>
      <c r="M530" s="86"/>
      <c r="N530" s="86"/>
      <c r="O530" s="86"/>
      <c r="P530" s="86"/>
      <c r="Q530" s="86"/>
      <c r="R530" s="86"/>
      <c r="S530" s="87"/>
      <c r="T530" s="88"/>
      <c r="U530" s="86"/>
      <c r="V530" s="86"/>
      <c r="W530" s="86"/>
      <c r="X530" s="87"/>
      <c r="Y530" s="89"/>
      <c r="Z530" s="9"/>
    </row>
    <row r="531" spans="7:26" x14ac:dyDescent="0.25">
      <c r="G531" s="16"/>
      <c r="H531" s="9">
        <v>1</v>
      </c>
      <c r="I531" s="9" t="s">
        <v>11</v>
      </c>
      <c r="J531" s="17">
        <v>253</v>
      </c>
      <c r="K531" s="18">
        <v>0.6</v>
      </c>
      <c r="L531" s="19">
        <f>VLOOKUP(J531,[1]Values!$A$3:$D$462,2,FALSE)</f>
        <v>6219162</v>
      </c>
      <c r="M531" s="20">
        <v>2446405</v>
      </c>
      <c r="N531" s="20">
        <f t="shared" ref="N531:N548" si="147">(L531-M531)*K531</f>
        <v>2263654.1999999997</v>
      </c>
      <c r="O531" s="19">
        <f>VLOOKUP(J531,[1]Values!$A$3:$D$462,3,FALSE)</f>
        <v>14154</v>
      </c>
      <c r="P531" s="19"/>
      <c r="Q531" s="19">
        <f t="shared" ref="Q531:Q548" si="148">(O531-P531)*K531</f>
        <v>8492.4</v>
      </c>
      <c r="R531" s="20">
        <f t="shared" ref="R531:R548" si="149">(L531-M531+O531-P531)*K531</f>
        <v>2272146.6</v>
      </c>
      <c r="S531" s="21">
        <f>VLOOKUP(H531,[1]Rates!$A$3:$D$139,3,FALSE)</f>
        <v>1.908E-3</v>
      </c>
      <c r="T531" s="22">
        <f t="shared" ref="T531:T548" si="150">R531*S531</f>
        <v>4335.2557127999999</v>
      </c>
      <c r="U531" s="19">
        <f>VLOOKUP(J531,[1]Values!$A$3:$D$462,4,FALSE)</f>
        <v>115655</v>
      </c>
      <c r="V531" s="20">
        <v>0</v>
      </c>
      <c r="W531" s="20">
        <f t="shared" ref="W531:W548" si="151">(U531-V531)*K531</f>
        <v>69393</v>
      </c>
      <c r="X531" s="23">
        <f>VLOOKUP(H531,[1]Rates!$A$3:$D$139,4,FALSE)</f>
        <v>2.0739999999999999E-3</v>
      </c>
      <c r="Y531" s="90">
        <f t="shared" ref="Y531:Y548" si="152">W531*X531</f>
        <v>143.92108199999998</v>
      </c>
      <c r="Z531" s="9"/>
    </row>
    <row r="532" spans="7:26" x14ac:dyDescent="0.25">
      <c r="G532" s="16"/>
      <c r="H532" s="9">
        <v>2</v>
      </c>
      <c r="I532" s="9" t="s">
        <v>27</v>
      </c>
      <c r="J532" s="17">
        <v>253</v>
      </c>
      <c r="K532" s="18">
        <v>0.6</v>
      </c>
      <c r="L532" s="19">
        <f>VLOOKUP(J532,[1]Values!$A$3:$D$462,2,FALSE)</f>
        <v>6219162</v>
      </c>
      <c r="M532" s="20">
        <v>2446405</v>
      </c>
      <c r="N532" s="20">
        <f t="shared" si="147"/>
        <v>2263654.1999999997</v>
      </c>
      <c r="O532" s="19">
        <f>VLOOKUP(J532,[1]Values!$A$3:$D$462,3,FALSE)</f>
        <v>14154</v>
      </c>
      <c r="P532" s="19"/>
      <c r="Q532" s="19">
        <f t="shared" si="148"/>
        <v>8492.4</v>
      </c>
      <c r="R532" s="20">
        <f t="shared" si="149"/>
        <v>2272146.6</v>
      </c>
      <c r="S532" s="21">
        <f>VLOOKUP(H532,[1]Rates!$A$3:$D$139,3,FALSE)</f>
        <v>2.0900000000000001E-4</v>
      </c>
      <c r="T532" s="22">
        <f t="shared" si="150"/>
        <v>474.87863940000005</v>
      </c>
      <c r="U532" s="19">
        <f>VLOOKUP(J532,[1]Values!$A$3:$D$462,4,FALSE)</f>
        <v>115655</v>
      </c>
      <c r="V532" s="20">
        <v>0</v>
      </c>
      <c r="W532" s="20">
        <f t="shared" si="151"/>
        <v>69393</v>
      </c>
      <c r="X532" s="23">
        <f>VLOOKUP(H532,[1]Rates!$A$3:$D$139,4,FALSE)</f>
        <v>2.3000000000000001E-4</v>
      </c>
      <c r="Y532" s="90">
        <f t="shared" si="152"/>
        <v>15.96039</v>
      </c>
      <c r="Z532" s="9"/>
    </row>
    <row r="533" spans="7:26" x14ac:dyDescent="0.25">
      <c r="G533" s="16"/>
      <c r="H533" s="9">
        <v>3</v>
      </c>
      <c r="I533" s="9" t="s">
        <v>20</v>
      </c>
      <c r="J533" s="17">
        <v>253</v>
      </c>
      <c r="K533" s="18">
        <v>0.6</v>
      </c>
      <c r="L533" s="19">
        <f>VLOOKUP(J533,[1]Values!$A$3:$D$462,2,FALSE)</f>
        <v>6219162</v>
      </c>
      <c r="M533" s="20">
        <v>2446405</v>
      </c>
      <c r="N533" s="20">
        <f t="shared" si="147"/>
        <v>2263654.1999999997</v>
      </c>
      <c r="O533" s="19">
        <f>VLOOKUP(J533,[1]Values!$A$3:$D$462,3,FALSE)</f>
        <v>14154</v>
      </c>
      <c r="P533" s="19"/>
      <c r="Q533" s="19">
        <f t="shared" si="148"/>
        <v>8492.4</v>
      </c>
      <c r="R533" s="20">
        <f t="shared" si="149"/>
        <v>2272146.6</v>
      </c>
      <c r="S533" s="21">
        <f>VLOOKUP(H533,[1]Rates!$A$3:$D$139,3,FALSE)</f>
        <v>4.9299999999999995E-4</v>
      </c>
      <c r="T533" s="22">
        <f t="shared" si="150"/>
        <v>1120.1682738</v>
      </c>
      <c r="U533" s="19">
        <f>VLOOKUP(J533,[1]Values!$A$3:$D$462,4,FALSE)</f>
        <v>115655</v>
      </c>
      <c r="V533" s="20">
        <v>0</v>
      </c>
      <c r="W533" s="20">
        <f t="shared" si="151"/>
        <v>69393</v>
      </c>
      <c r="X533" s="23">
        <f>VLOOKUP(H533,[1]Rates!$A$3:$D$139,4,FALSE)</f>
        <v>5.2599999999999999E-4</v>
      </c>
      <c r="Y533" s="90">
        <f t="shared" si="152"/>
        <v>36.500717999999999</v>
      </c>
      <c r="Z533" s="9"/>
    </row>
    <row r="534" spans="7:26" x14ac:dyDescent="0.25">
      <c r="G534" s="16"/>
      <c r="H534" s="9">
        <v>5</v>
      </c>
      <c r="I534" s="9" t="s">
        <v>17</v>
      </c>
      <c r="J534" s="17">
        <v>253</v>
      </c>
      <c r="K534" s="18">
        <v>0.6</v>
      </c>
      <c r="L534" s="19">
        <f>VLOOKUP(J534,[1]Values!$A$3:$D$462,2,FALSE)</f>
        <v>6219162</v>
      </c>
      <c r="M534" s="20">
        <v>2446405</v>
      </c>
      <c r="N534" s="20">
        <f t="shared" si="147"/>
        <v>2263654.1999999997</v>
      </c>
      <c r="O534" s="19">
        <f>VLOOKUP(J534,[1]Values!$A$3:$D$462,3,FALSE)</f>
        <v>14154</v>
      </c>
      <c r="P534" s="19"/>
      <c r="Q534" s="19">
        <f t="shared" si="148"/>
        <v>8492.4</v>
      </c>
      <c r="R534" s="20">
        <f t="shared" si="149"/>
        <v>2272146.6</v>
      </c>
      <c r="S534" s="21">
        <f>VLOOKUP(H534,[1]Rates!$A$3:$D$139,3,FALSE)</f>
        <v>6.038E-3</v>
      </c>
      <c r="T534" s="22">
        <f t="shared" si="150"/>
        <v>13719.221170800001</v>
      </c>
      <c r="U534" s="19">
        <f>VLOOKUP(J534,[1]Values!$A$3:$D$462,4,FALSE)</f>
        <v>115655</v>
      </c>
      <c r="V534" s="20">
        <v>0</v>
      </c>
      <c r="W534" s="20">
        <f t="shared" si="151"/>
        <v>69393</v>
      </c>
      <c r="X534" s="23">
        <f>VLOOKUP(H534,[1]Rates!$A$3:$D$139,4,FALSE)</f>
        <v>6.2370000000000004E-3</v>
      </c>
      <c r="Y534" s="90">
        <f t="shared" si="152"/>
        <v>432.80414100000002</v>
      </c>
      <c r="Z534" s="9"/>
    </row>
    <row r="535" spans="7:26" x14ac:dyDescent="0.25">
      <c r="G535" s="16"/>
      <c r="H535" s="9">
        <v>137</v>
      </c>
      <c r="I535" s="9" t="s">
        <v>140</v>
      </c>
      <c r="J535" s="17">
        <v>253</v>
      </c>
      <c r="K535" s="18">
        <v>0.6</v>
      </c>
      <c r="L535" s="19">
        <f>VLOOKUP(J535,[1]Values!$A$3:$D$462,2,FALSE)</f>
        <v>6219162</v>
      </c>
      <c r="M535" s="20">
        <v>2446405</v>
      </c>
      <c r="N535" s="20">
        <f t="shared" si="147"/>
        <v>2263654.1999999997</v>
      </c>
      <c r="O535" s="19">
        <f>VLOOKUP(J535,[1]Values!$A$3:$D$462,3,FALSE)</f>
        <v>14154</v>
      </c>
      <c r="P535" s="19"/>
      <c r="Q535" s="19">
        <f t="shared" si="148"/>
        <v>8492.4</v>
      </c>
      <c r="R535" s="20">
        <f t="shared" si="149"/>
        <v>2272146.6</v>
      </c>
      <c r="S535" s="21">
        <f>VLOOKUP(H535,[1]Rates!$A$3:$D$139,3,FALSE)</f>
        <v>7.2000000000000002E-5</v>
      </c>
      <c r="T535" s="22">
        <f t="shared" si="150"/>
        <v>163.5945552</v>
      </c>
      <c r="U535" s="19">
        <f>VLOOKUP(J535,[1]Values!$A$3:$D$462,4,FALSE)</f>
        <v>115655</v>
      </c>
      <c r="V535" s="20">
        <v>0</v>
      </c>
      <c r="W535" s="20">
        <f t="shared" si="151"/>
        <v>69393</v>
      </c>
      <c r="X535" s="23">
        <f>VLOOKUP(H535,[1]Rates!$A$3:$D$139,4,FALSE)</f>
        <v>6.9999999999999994E-5</v>
      </c>
      <c r="Y535" s="90">
        <f t="shared" si="152"/>
        <v>4.8575099999999996</v>
      </c>
      <c r="Z535" s="9"/>
    </row>
    <row r="536" spans="7:26" x14ac:dyDescent="0.25">
      <c r="G536" s="16"/>
      <c r="H536" s="9">
        <v>6</v>
      </c>
      <c r="I536" s="9" t="s">
        <v>70</v>
      </c>
      <c r="J536" s="17">
        <v>253</v>
      </c>
      <c r="K536" s="18">
        <v>0.6</v>
      </c>
      <c r="L536" s="19">
        <f>VLOOKUP(J536,[1]Values!$A$3:$D$462,2,FALSE)</f>
        <v>6219162</v>
      </c>
      <c r="M536" s="20">
        <v>2446405</v>
      </c>
      <c r="N536" s="20">
        <f t="shared" si="147"/>
        <v>2263654.1999999997</v>
      </c>
      <c r="O536" s="19">
        <f>VLOOKUP(J536,[1]Values!$A$3:$D$462,3,FALSE)</f>
        <v>14154</v>
      </c>
      <c r="P536" s="19"/>
      <c r="Q536" s="19">
        <f t="shared" si="148"/>
        <v>8492.4</v>
      </c>
      <c r="R536" s="20">
        <f t="shared" si="149"/>
        <v>2272146.6</v>
      </c>
      <c r="S536" s="21">
        <f>VLOOKUP(H536,[1]Rates!$A$3:$D$139,3,FALSE)</f>
        <v>0</v>
      </c>
      <c r="T536" s="22">
        <f t="shared" si="150"/>
        <v>0</v>
      </c>
      <c r="U536" s="19">
        <f>VLOOKUP(J536,[1]Values!$A$3:$D$462,4,FALSE)</f>
        <v>115655</v>
      </c>
      <c r="V536" s="20">
        <v>0</v>
      </c>
      <c r="W536" s="20">
        <f t="shared" si="151"/>
        <v>69393</v>
      </c>
      <c r="X536" s="23">
        <f>VLOOKUP(H536,[1]Rates!$A$3:$D$139,4,FALSE)</f>
        <v>0</v>
      </c>
      <c r="Y536" s="90">
        <f t="shared" si="152"/>
        <v>0</v>
      </c>
      <c r="Z536" s="9"/>
    </row>
    <row r="537" spans="7:26" x14ac:dyDescent="0.25">
      <c r="G537" s="16"/>
      <c r="H537" s="9">
        <v>7</v>
      </c>
      <c r="I537" s="9" t="s">
        <v>9</v>
      </c>
      <c r="J537" s="17">
        <v>253</v>
      </c>
      <c r="K537" s="18">
        <v>0.6</v>
      </c>
      <c r="L537" s="19">
        <f>VLOOKUP(J537,[1]Values!$A$3:$D$462,2,FALSE)</f>
        <v>6219162</v>
      </c>
      <c r="M537" s="20">
        <v>2446405</v>
      </c>
      <c r="N537" s="20">
        <f t="shared" si="147"/>
        <v>2263654.1999999997</v>
      </c>
      <c r="O537" s="19">
        <f>VLOOKUP(J537,[1]Values!$A$3:$D$462,3,FALSE)</f>
        <v>14154</v>
      </c>
      <c r="P537" s="19"/>
      <c r="Q537" s="19">
        <f t="shared" si="148"/>
        <v>8492.4</v>
      </c>
      <c r="R537" s="20">
        <f t="shared" si="149"/>
        <v>2272146.6</v>
      </c>
      <c r="S537" s="21">
        <f>VLOOKUP(H537,[1]Rates!$A$3:$D$139,3,FALSE)</f>
        <v>1.01E-4</v>
      </c>
      <c r="T537" s="22">
        <f t="shared" si="150"/>
        <v>229.48680660000002</v>
      </c>
      <c r="U537" s="19">
        <f>VLOOKUP(J537,[1]Values!$A$3:$D$462,4,FALSE)</f>
        <v>115655</v>
      </c>
      <c r="V537" s="20">
        <v>0</v>
      </c>
      <c r="W537" s="20">
        <f t="shared" si="151"/>
        <v>69393</v>
      </c>
      <c r="X537" s="23">
        <f>VLOOKUP(H537,[1]Rates!$A$3:$D$139,4,FALSE)</f>
        <v>1.08E-4</v>
      </c>
      <c r="Y537" s="90">
        <f t="shared" si="152"/>
        <v>7.4944439999999997</v>
      </c>
      <c r="Z537" s="9"/>
    </row>
    <row r="538" spans="7:26" x14ac:dyDescent="0.25">
      <c r="G538" s="16"/>
      <c r="H538" s="9">
        <v>8</v>
      </c>
      <c r="I538" s="9" t="s">
        <v>23</v>
      </c>
      <c r="J538" s="17">
        <v>253</v>
      </c>
      <c r="K538" s="18">
        <v>0.6</v>
      </c>
      <c r="L538" s="19">
        <f>VLOOKUP(J538,[1]Values!$A$3:$D$462,2,FALSE)</f>
        <v>6219162</v>
      </c>
      <c r="M538" s="20">
        <v>2446405</v>
      </c>
      <c r="N538" s="20">
        <f t="shared" si="147"/>
        <v>2263654.1999999997</v>
      </c>
      <c r="O538" s="19">
        <f>VLOOKUP(J538,[1]Values!$A$3:$D$462,3,FALSE)</f>
        <v>14154</v>
      </c>
      <c r="P538" s="19"/>
      <c r="Q538" s="19">
        <f t="shared" si="148"/>
        <v>8492.4</v>
      </c>
      <c r="R538" s="20">
        <f t="shared" si="149"/>
        <v>2272146.6</v>
      </c>
      <c r="S538" s="21">
        <f>VLOOKUP(H538,[1]Rates!$A$3:$D$139,3,FALSE)</f>
        <v>1.5300000000000001E-4</v>
      </c>
      <c r="T538" s="22">
        <f t="shared" si="150"/>
        <v>347.63842980000004</v>
      </c>
      <c r="U538" s="19">
        <f>VLOOKUP(J538,[1]Values!$A$3:$D$462,4,FALSE)</f>
        <v>115655</v>
      </c>
      <c r="V538" s="20">
        <v>0</v>
      </c>
      <c r="W538" s="20">
        <f t="shared" si="151"/>
        <v>69393</v>
      </c>
      <c r="X538" s="23">
        <f>VLOOKUP(H538,[1]Rates!$A$3:$D$139,4,FALSE)</f>
        <v>1.64E-4</v>
      </c>
      <c r="Y538" s="90">
        <f t="shared" si="152"/>
        <v>11.380452</v>
      </c>
      <c r="Z538" s="9"/>
    </row>
    <row r="539" spans="7:26" x14ac:dyDescent="0.25">
      <c r="G539" s="16"/>
      <c r="H539" s="9">
        <v>17</v>
      </c>
      <c r="I539" s="9" t="s">
        <v>16</v>
      </c>
      <c r="J539" s="17">
        <v>253</v>
      </c>
      <c r="K539" s="18">
        <v>0.6</v>
      </c>
      <c r="L539" s="19">
        <f>VLOOKUP(J539,[1]Values!$A$3:$D$462,2,FALSE)</f>
        <v>6219162</v>
      </c>
      <c r="M539" s="20">
        <v>2446405</v>
      </c>
      <c r="N539" s="20">
        <f t="shared" si="147"/>
        <v>2263654.1999999997</v>
      </c>
      <c r="O539" s="19">
        <f>VLOOKUP(J539,[1]Values!$A$3:$D$462,3,FALSE)</f>
        <v>14154</v>
      </c>
      <c r="P539" s="19"/>
      <c r="Q539" s="19">
        <f t="shared" si="148"/>
        <v>8492.4</v>
      </c>
      <c r="R539" s="20">
        <f t="shared" si="149"/>
        <v>2272146.6</v>
      </c>
      <c r="S539" s="21">
        <f>VLOOKUP(H539,[1]Rates!$A$3:$D$139,3,FALSE)</f>
        <v>6.0700000000000001E-4</v>
      </c>
      <c r="T539" s="22">
        <f t="shared" si="150"/>
        <v>1379.1929862000002</v>
      </c>
      <c r="U539" s="19">
        <f>VLOOKUP(J539,[1]Values!$A$3:$D$462,4,FALSE)</f>
        <v>115655</v>
      </c>
      <c r="V539" s="20">
        <v>0</v>
      </c>
      <c r="W539" s="20">
        <f t="shared" si="151"/>
        <v>69393</v>
      </c>
      <c r="X539" s="23">
        <f>VLOOKUP(H539,[1]Rates!$A$3:$D$139,4,FALSE)</f>
        <v>6.4899999999999995E-4</v>
      </c>
      <c r="Y539" s="90">
        <f t="shared" si="152"/>
        <v>45.036057</v>
      </c>
      <c r="Z539" s="9"/>
    </row>
    <row r="540" spans="7:26" x14ac:dyDescent="0.25">
      <c r="G540" s="16"/>
      <c r="H540" s="9">
        <v>36</v>
      </c>
      <c r="I540" s="9" t="s">
        <v>6</v>
      </c>
      <c r="J540" s="17">
        <v>253</v>
      </c>
      <c r="K540" s="18">
        <v>0.6</v>
      </c>
      <c r="L540" s="19">
        <f>VLOOKUP(J540,[1]Values!$A$3:$D$462,2,FALSE)</f>
        <v>6219162</v>
      </c>
      <c r="M540" s="20">
        <v>2446405</v>
      </c>
      <c r="N540" s="20">
        <f t="shared" si="147"/>
        <v>2263654.1999999997</v>
      </c>
      <c r="O540" s="19">
        <f>VLOOKUP(J540,[1]Values!$A$3:$D$462,3,FALSE)</f>
        <v>14154</v>
      </c>
      <c r="P540" s="19"/>
      <c r="Q540" s="19">
        <f t="shared" si="148"/>
        <v>8492.4</v>
      </c>
      <c r="R540" s="20">
        <f t="shared" si="149"/>
        <v>2272146.6</v>
      </c>
      <c r="S540" s="21">
        <f>VLOOKUP(H540,[1]Rates!$A$3:$D$139,3,FALSE)</f>
        <v>2.2699999999999999E-3</v>
      </c>
      <c r="T540" s="22">
        <f t="shared" si="150"/>
        <v>5157.772782</v>
      </c>
      <c r="U540" s="19">
        <f>VLOOKUP(J540,[1]Values!$A$3:$D$462,4,FALSE)</f>
        <v>115655</v>
      </c>
      <c r="V540" s="20">
        <v>0</v>
      </c>
      <c r="W540" s="20">
        <f t="shared" si="151"/>
        <v>69393</v>
      </c>
      <c r="X540" s="23">
        <f>VLOOKUP(H540,[1]Rates!$A$3:$D$139,4,FALSE)</f>
        <v>2.5490000000000001E-3</v>
      </c>
      <c r="Y540" s="90">
        <f t="shared" si="152"/>
        <v>176.882757</v>
      </c>
      <c r="Z540" s="9"/>
    </row>
    <row r="541" spans="7:26" x14ac:dyDescent="0.25">
      <c r="G541" s="16"/>
      <c r="H541" s="9">
        <v>38</v>
      </c>
      <c r="I541" s="9" t="s">
        <v>12</v>
      </c>
      <c r="J541" s="17">
        <v>253</v>
      </c>
      <c r="K541" s="18">
        <v>0.6</v>
      </c>
      <c r="L541" s="19">
        <f>VLOOKUP(J541,[1]Values!$A$3:$D$462,2,FALSE)</f>
        <v>6219162</v>
      </c>
      <c r="M541" s="20">
        <v>2446405</v>
      </c>
      <c r="N541" s="20">
        <f t="shared" si="147"/>
        <v>2263654.1999999997</v>
      </c>
      <c r="O541" s="19">
        <f>VLOOKUP(J541,[1]Values!$A$3:$D$462,3,FALSE)</f>
        <v>14154</v>
      </c>
      <c r="P541" s="19"/>
      <c r="Q541" s="19">
        <f t="shared" si="148"/>
        <v>8492.4</v>
      </c>
      <c r="R541" s="20">
        <f t="shared" si="149"/>
        <v>2272146.6</v>
      </c>
      <c r="S541" s="21">
        <f>VLOOKUP(H541,[1]Rates!$A$3:$D$139,3,FALSE)</f>
        <v>9.8999999999999994E-5</v>
      </c>
      <c r="T541" s="22">
        <f t="shared" si="150"/>
        <v>224.9425134</v>
      </c>
      <c r="U541" s="19">
        <f>VLOOKUP(J541,[1]Values!$A$3:$D$462,4,FALSE)</f>
        <v>115655</v>
      </c>
      <c r="V541" s="20">
        <v>0</v>
      </c>
      <c r="W541" s="20">
        <f t="shared" si="151"/>
        <v>69393</v>
      </c>
      <c r="X541" s="23">
        <f>VLOOKUP(H541,[1]Rates!$A$3:$D$139,4,FALSE)</f>
        <v>8.6000000000000003E-5</v>
      </c>
      <c r="Y541" s="90">
        <f t="shared" si="152"/>
        <v>5.9677980000000002</v>
      </c>
      <c r="Z541" s="9"/>
    </row>
    <row r="542" spans="7:26" x14ac:dyDescent="0.25">
      <c r="G542" s="16"/>
      <c r="H542" s="9">
        <v>41</v>
      </c>
      <c r="I542" s="9" t="s">
        <v>77</v>
      </c>
      <c r="J542" s="17">
        <v>253</v>
      </c>
      <c r="K542" s="18">
        <v>0.6</v>
      </c>
      <c r="L542" s="19">
        <f>VLOOKUP(J542,[1]Values!$A$3:$D$462,2,FALSE)</f>
        <v>6219162</v>
      </c>
      <c r="M542" s="20">
        <v>2446405</v>
      </c>
      <c r="N542" s="20">
        <f t="shared" si="147"/>
        <v>2263654.1999999997</v>
      </c>
      <c r="O542" s="19">
        <f>VLOOKUP(J542,[1]Values!$A$3:$D$462,3,FALSE)</f>
        <v>14154</v>
      </c>
      <c r="P542" s="19"/>
      <c r="Q542" s="19">
        <f t="shared" si="148"/>
        <v>8492.4</v>
      </c>
      <c r="R542" s="20">
        <f t="shared" si="149"/>
        <v>2272146.6</v>
      </c>
      <c r="S542" s="21">
        <f>VLOOKUP(H542,[1]Rates!$A$3:$D$139,3,FALSE)</f>
        <v>0</v>
      </c>
      <c r="T542" s="22">
        <f t="shared" si="150"/>
        <v>0</v>
      </c>
      <c r="U542" s="19">
        <f>VLOOKUP(J542,[1]Values!$A$3:$D$462,4,FALSE)</f>
        <v>115655</v>
      </c>
      <c r="V542" s="20">
        <v>0</v>
      </c>
      <c r="W542" s="20">
        <f t="shared" si="151"/>
        <v>69393</v>
      </c>
      <c r="X542" s="23">
        <f>VLOOKUP(H542,[1]Rates!$A$3:$D$139,4,FALSE)</f>
        <v>0</v>
      </c>
      <c r="Y542" s="90">
        <f t="shared" si="152"/>
        <v>0</v>
      </c>
      <c r="Z542" s="9"/>
    </row>
    <row r="543" spans="7:26" x14ac:dyDescent="0.25">
      <c r="G543" s="16"/>
      <c r="H543" s="9">
        <v>55</v>
      </c>
      <c r="I543" s="9" t="s">
        <v>26</v>
      </c>
      <c r="J543" s="17">
        <v>253</v>
      </c>
      <c r="K543" s="18">
        <v>0.6</v>
      </c>
      <c r="L543" s="19">
        <f>VLOOKUP(J543,[1]Values!$A$3:$D$462,2,FALSE)</f>
        <v>6219162</v>
      </c>
      <c r="M543" s="20">
        <v>2446405</v>
      </c>
      <c r="N543" s="20">
        <f t="shared" si="147"/>
        <v>2263654.1999999997</v>
      </c>
      <c r="O543" s="19">
        <f>VLOOKUP(J543,[1]Values!$A$3:$D$462,3,FALSE)</f>
        <v>14154</v>
      </c>
      <c r="P543" s="19"/>
      <c r="Q543" s="19">
        <f t="shared" si="148"/>
        <v>8492.4</v>
      </c>
      <c r="R543" s="20">
        <f t="shared" si="149"/>
        <v>2272146.6</v>
      </c>
      <c r="S543" s="21">
        <f>VLOOKUP(H543,[1]Rates!$A$3:$D$139,3,FALSE)</f>
        <v>1.45E-4</v>
      </c>
      <c r="T543" s="22">
        <f t="shared" si="150"/>
        <v>329.46125699999999</v>
      </c>
      <c r="U543" s="19">
        <f>VLOOKUP(J543,[1]Values!$A$3:$D$462,4,FALSE)</f>
        <v>115655</v>
      </c>
      <c r="V543" s="20">
        <v>0</v>
      </c>
      <c r="W543" s="20">
        <f t="shared" si="151"/>
        <v>69393</v>
      </c>
      <c r="X543" s="23">
        <f>VLOOKUP(H543,[1]Rates!$A$3:$D$139,4,FALSE)</f>
        <v>1.35E-4</v>
      </c>
      <c r="Y543" s="90">
        <f t="shared" si="152"/>
        <v>9.368055</v>
      </c>
      <c r="Z543" s="9"/>
    </row>
    <row r="544" spans="7:26" x14ac:dyDescent="0.25">
      <c r="G544" s="16"/>
      <c r="H544" s="9">
        <v>71</v>
      </c>
      <c r="I544" s="9" t="s">
        <v>18</v>
      </c>
      <c r="J544" s="17">
        <v>253</v>
      </c>
      <c r="K544" s="18">
        <v>0.6</v>
      </c>
      <c r="L544" s="19">
        <f>VLOOKUP(J544,[1]Values!$A$3:$D$462,2,FALSE)</f>
        <v>6219162</v>
      </c>
      <c r="M544" s="20">
        <v>2446405</v>
      </c>
      <c r="N544" s="20">
        <f t="shared" si="147"/>
        <v>2263654.1999999997</v>
      </c>
      <c r="O544" s="19">
        <f>VLOOKUP(J544,[1]Values!$A$3:$D$462,3,FALSE)</f>
        <v>14154</v>
      </c>
      <c r="P544" s="19"/>
      <c r="Q544" s="19">
        <f t="shared" si="148"/>
        <v>8492.4</v>
      </c>
      <c r="R544" s="20">
        <f t="shared" si="149"/>
        <v>2272146.6</v>
      </c>
      <c r="S544" s="21">
        <f>VLOOKUP(H544,[1]Rates!$A$3:$D$139,3,FALSE)</f>
        <v>9.0000000000000002E-6</v>
      </c>
      <c r="T544" s="22">
        <f t="shared" si="150"/>
        <v>20.4493194</v>
      </c>
      <c r="U544" s="19">
        <f>VLOOKUP(J544,[1]Values!$A$3:$D$462,4,FALSE)</f>
        <v>115655</v>
      </c>
      <c r="V544" s="20">
        <v>0</v>
      </c>
      <c r="W544" s="20">
        <f t="shared" si="151"/>
        <v>69393</v>
      </c>
      <c r="X544" s="23">
        <f>VLOOKUP(H544,[1]Rates!$A$3:$D$139,4,FALSE)</f>
        <v>9.0000000000000002E-6</v>
      </c>
      <c r="Y544" s="90">
        <f t="shared" si="152"/>
        <v>0.62453700000000001</v>
      </c>
      <c r="Z544" s="9"/>
    </row>
    <row r="545" spans="7:26" x14ac:dyDescent="0.25">
      <c r="G545" s="16"/>
      <c r="H545" s="9">
        <v>72</v>
      </c>
      <c r="I545" s="9" t="s">
        <v>28</v>
      </c>
      <c r="J545" s="17">
        <v>253</v>
      </c>
      <c r="K545" s="18">
        <v>0.6</v>
      </c>
      <c r="L545" s="19">
        <f>VLOOKUP(J545,[1]Values!$A$3:$D$462,2,FALSE)</f>
        <v>6219162</v>
      </c>
      <c r="M545" s="20">
        <v>2446405</v>
      </c>
      <c r="N545" s="20">
        <f t="shared" si="147"/>
        <v>2263654.1999999997</v>
      </c>
      <c r="O545" s="19">
        <f>VLOOKUP(J545,[1]Values!$A$3:$D$462,3,FALSE)</f>
        <v>14154</v>
      </c>
      <c r="P545" s="19"/>
      <c r="Q545" s="19">
        <f t="shared" si="148"/>
        <v>8492.4</v>
      </c>
      <c r="R545" s="20">
        <f t="shared" si="149"/>
        <v>2272146.6</v>
      </c>
      <c r="S545" s="21">
        <f>VLOOKUP(H545,[1]Rates!$A$3:$D$139,3,FALSE)</f>
        <v>2.5799999999999998E-4</v>
      </c>
      <c r="T545" s="22">
        <f t="shared" si="150"/>
        <v>586.2138228</v>
      </c>
      <c r="U545" s="19">
        <f>VLOOKUP(J545,[1]Values!$A$3:$D$462,4,FALSE)</f>
        <v>115655</v>
      </c>
      <c r="V545" s="20">
        <v>0</v>
      </c>
      <c r="W545" s="20">
        <f t="shared" si="151"/>
        <v>69393</v>
      </c>
      <c r="X545" s="23">
        <f>VLOOKUP(H545,[1]Rates!$A$3:$D$139,4,FALSE)</f>
        <v>2.7500000000000002E-4</v>
      </c>
      <c r="Y545" s="90">
        <f t="shared" si="152"/>
        <v>19.083075000000001</v>
      </c>
      <c r="Z545" s="9"/>
    </row>
    <row r="546" spans="7:26" x14ac:dyDescent="0.25">
      <c r="G546" s="16"/>
      <c r="H546" s="9">
        <v>76</v>
      </c>
      <c r="I546" s="9" t="s">
        <v>112</v>
      </c>
      <c r="J546" s="17">
        <v>253</v>
      </c>
      <c r="K546" s="18">
        <v>0.6</v>
      </c>
      <c r="L546" s="19">
        <f>VLOOKUP(J546,[1]Values!$A$3:$D$462,2,FALSE)</f>
        <v>6219162</v>
      </c>
      <c r="M546" s="20">
        <v>2446405</v>
      </c>
      <c r="N546" s="20">
        <f t="shared" si="147"/>
        <v>2263654.1999999997</v>
      </c>
      <c r="O546" s="19">
        <f>VLOOKUP(J546,[1]Values!$A$3:$D$462,3,FALSE)</f>
        <v>14154</v>
      </c>
      <c r="P546" s="19"/>
      <c r="Q546" s="19">
        <f t="shared" si="148"/>
        <v>8492.4</v>
      </c>
      <c r="R546" s="20">
        <f t="shared" si="149"/>
        <v>2272146.6</v>
      </c>
      <c r="S546" s="21">
        <f>VLOOKUP(H546,[1]Rates!$A$3:$D$139,3,FALSE)</f>
        <v>0</v>
      </c>
      <c r="T546" s="22">
        <f t="shared" si="150"/>
        <v>0</v>
      </c>
      <c r="U546" s="19">
        <f>VLOOKUP(J546,[1]Values!$A$3:$D$462,4,FALSE)</f>
        <v>115655</v>
      </c>
      <c r="V546" s="20">
        <v>0</v>
      </c>
      <c r="W546" s="20">
        <f t="shared" si="151"/>
        <v>69393</v>
      </c>
      <c r="X546" s="23">
        <f>VLOOKUP(H546,[1]Rates!$A$3:$D$139,4,FALSE)</f>
        <v>0</v>
      </c>
      <c r="Y546" s="90">
        <f t="shared" si="152"/>
        <v>0</v>
      </c>
      <c r="Z546" s="9"/>
    </row>
    <row r="547" spans="7:26" x14ac:dyDescent="0.25">
      <c r="G547" s="16"/>
      <c r="H547" s="9">
        <v>104</v>
      </c>
      <c r="I547" s="9" t="s">
        <v>82</v>
      </c>
      <c r="J547" s="17">
        <v>253</v>
      </c>
      <c r="K547" s="18">
        <v>0.6</v>
      </c>
      <c r="L547" s="19">
        <f>VLOOKUP(J547,[1]Values!$A$3:$D$462,2,FALSE)</f>
        <v>6219162</v>
      </c>
      <c r="M547" s="20">
        <v>2446405</v>
      </c>
      <c r="N547" s="20">
        <f t="shared" si="147"/>
        <v>2263654.1999999997</v>
      </c>
      <c r="O547" s="19">
        <f>VLOOKUP(J547,[1]Values!$A$3:$D$462,3,FALSE)</f>
        <v>14154</v>
      </c>
      <c r="P547" s="19"/>
      <c r="Q547" s="19">
        <f t="shared" si="148"/>
        <v>8492.4</v>
      </c>
      <c r="R547" s="20">
        <f t="shared" si="149"/>
        <v>2272146.6</v>
      </c>
      <c r="S547" s="21">
        <f>VLOOKUP(H547,[1]Rates!$A$3:$D$139,3,FALSE)</f>
        <v>0</v>
      </c>
      <c r="T547" s="22">
        <f t="shared" si="150"/>
        <v>0</v>
      </c>
      <c r="U547" s="19">
        <f>VLOOKUP(J547,[1]Values!$A$3:$D$462,4,FALSE)</f>
        <v>115655</v>
      </c>
      <c r="V547" s="20">
        <v>0</v>
      </c>
      <c r="W547" s="20">
        <f t="shared" si="151"/>
        <v>69393</v>
      </c>
      <c r="X547" s="23">
        <f>VLOOKUP(H547,[1]Rates!$A$3:$D$139,4,FALSE)</f>
        <v>0</v>
      </c>
      <c r="Y547" s="90">
        <f t="shared" si="152"/>
        <v>0</v>
      </c>
      <c r="Z547" s="9"/>
    </row>
    <row r="548" spans="7:26" x14ac:dyDescent="0.25">
      <c r="G548" s="16"/>
      <c r="H548" s="9">
        <v>117</v>
      </c>
      <c r="I548" s="9" t="s">
        <v>21</v>
      </c>
      <c r="J548" s="17">
        <v>253</v>
      </c>
      <c r="K548" s="18">
        <v>0.6</v>
      </c>
      <c r="L548" s="19">
        <f>VLOOKUP(J548,[1]Values!$A$3:$D$462,2,FALSE)</f>
        <v>6219162</v>
      </c>
      <c r="M548" s="20">
        <v>2446405</v>
      </c>
      <c r="N548" s="20">
        <f t="shared" si="147"/>
        <v>2263654.1999999997</v>
      </c>
      <c r="O548" s="19">
        <f>VLOOKUP(J548,[1]Values!$A$3:$D$462,3,FALSE)</f>
        <v>14154</v>
      </c>
      <c r="P548" s="19"/>
      <c r="Q548" s="19">
        <f t="shared" si="148"/>
        <v>8492.4</v>
      </c>
      <c r="R548" s="20">
        <f t="shared" si="149"/>
        <v>2272146.6</v>
      </c>
      <c r="S548" s="21">
        <f>VLOOKUP(H548,[1]Rates!$A$3:$D$139,3,FALSE)</f>
        <v>2.1900000000000001E-4</v>
      </c>
      <c r="T548" s="22">
        <f t="shared" si="150"/>
        <v>497.60010540000002</v>
      </c>
      <c r="U548" s="19">
        <f>VLOOKUP(J548,[1]Values!$A$3:$D$462,4,FALSE)</f>
        <v>115655</v>
      </c>
      <c r="V548" s="20">
        <v>0</v>
      </c>
      <c r="W548" s="20">
        <f t="shared" si="151"/>
        <v>69393</v>
      </c>
      <c r="X548" s="23">
        <f>VLOOKUP(H548,[1]Rates!$A$3:$D$139,4,FALSE)</f>
        <v>2.34E-4</v>
      </c>
      <c r="Y548" s="90">
        <f t="shared" si="152"/>
        <v>16.237962</v>
      </c>
      <c r="Z548" s="9"/>
    </row>
    <row r="549" spans="7:26" x14ac:dyDescent="0.25">
      <c r="G549" s="16"/>
      <c r="H549" s="9"/>
      <c r="I549" s="9"/>
      <c r="J549" s="17"/>
      <c r="K549" s="18"/>
      <c r="L549" s="20"/>
      <c r="M549" s="20"/>
      <c r="N549" s="20"/>
      <c r="O549" s="20"/>
      <c r="P549" s="20"/>
      <c r="Q549" s="20"/>
      <c r="R549" s="20"/>
      <c r="S549" s="23"/>
      <c r="T549" s="22"/>
      <c r="U549" s="20"/>
      <c r="V549" s="20"/>
      <c r="W549" s="20"/>
      <c r="X549" s="23"/>
      <c r="Y549" s="90"/>
      <c r="Z549" s="9"/>
    </row>
    <row r="550" spans="7:26" ht="15.75" x14ac:dyDescent="0.25">
      <c r="G550" s="91">
        <v>76</v>
      </c>
      <c r="H550" s="28" t="s">
        <v>112</v>
      </c>
      <c r="I550" s="9"/>
      <c r="J550" s="17"/>
      <c r="K550" s="18"/>
      <c r="L550" s="20"/>
      <c r="M550" s="20"/>
      <c r="N550" s="20"/>
      <c r="O550" s="20"/>
      <c r="P550" s="20"/>
      <c r="Q550" s="20"/>
      <c r="R550" s="20"/>
      <c r="S550" s="23"/>
      <c r="T550" s="22"/>
      <c r="U550" s="20"/>
      <c r="V550" s="20"/>
      <c r="W550" s="20"/>
      <c r="X550" s="23"/>
      <c r="Y550" s="90"/>
      <c r="Z550" s="9"/>
    </row>
    <row r="551" spans="7:26" x14ac:dyDescent="0.25">
      <c r="G551" s="16"/>
      <c r="H551" s="9">
        <v>1</v>
      </c>
      <c r="I551" s="9" t="s">
        <v>11</v>
      </c>
      <c r="J551" s="17">
        <v>922</v>
      </c>
      <c r="K551" s="18">
        <v>0.6</v>
      </c>
      <c r="L551" s="19">
        <f>VLOOKUP(J551,[1]Values!$A$3:$D$462,2,FALSE)</f>
        <v>0</v>
      </c>
      <c r="M551" s="20"/>
      <c r="N551" s="20">
        <f t="shared" ref="N551:N567" si="153">(L551-M551)*K551</f>
        <v>0</v>
      </c>
      <c r="O551" s="19">
        <f>VLOOKUP(J551,[1]Values!$A$3:$D$462,3,FALSE)</f>
        <v>146274</v>
      </c>
      <c r="P551" s="20">
        <v>43268</v>
      </c>
      <c r="Q551" s="19">
        <f t="shared" ref="Q551:Q567" si="154">(O551-P551)*K551</f>
        <v>61803.6</v>
      </c>
      <c r="R551" s="20">
        <f t="shared" ref="R551:R567" si="155">(L551-M551+O551-P551)*K551</f>
        <v>61803.6</v>
      </c>
      <c r="S551" s="21">
        <f>VLOOKUP(H551,[1]Rates!$A$3:$D$139,3,FALSE)</f>
        <v>1.908E-3</v>
      </c>
      <c r="T551" s="22">
        <f t="shared" ref="T551:T567" si="156">R551*S551</f>
        <v>117.92126879999999</v>
      </c>
      <c r="U551" s="19">
        <f>VLOOKUP(J551,[1]Values!$A$3:$D$462,4,FALSE)</f>
        <v>0</v>
      </c>
      <c r="V551" s="20"/>
      <c r="W551" s="20">
        <f t="shared" ref="W551:W567" si="157">(U551-V551)*K551</f>
        <v>0</v>
      </c>
      <c r="X551" s="23">
        <f>VLOOKUP(H551,[1]Rates!$A$3:$D$139,4,FALSE)</f>
        <v>2.0739999999999999E-3</v>
      </c>
      <c r="Y551" s="90">
        <f t="shared" ref="Y551:Y567" si="158">W551*X551</f>
        <v>0</v>
      </c>
      <c r="Z551" s="9"/>
    </row>
    <row r="552" spans="7:26" x14ac:dyDescent="0.25">
      <c r="G552" s="16"/>
      <c r="H552" s="9">
        <v>2</v>
      </c>
      <c r="I552" s="9" t="s">
        <v>27</v>
      </c>
      <c r="J552" s="17">
        <v>922</v>
      </c>
      <c r="K552" s="18">
        <v>0.6</v>
      </c>
      <c r="L552" s="19">
        <f>VLOOKUP(J552,[1]Values!$A$3:$D$462,2,FALSE)</f>
        <v>0</v>
      </c>
      <c r="M552" s="20"/>
      <c r="N552" s="20">
        <f t="shared" si="153"/>
        <v>0</v>
      </c>
      <c r="O552" s="19">
        <f>VLOOKUP(J552,[1]Values!$A$3:$D$462,3,FALSE)</f>
        <v>146274</v>
      </c>
      <c r="P552" s="20">
        <v>43268</v>
      </c>
      <c r="Q552" s="19">
        <f t="shared" si="154"/>
        <v>61803.6</v>
      </c>
      <c r="R552" s="20">
        <f t="shared" si="155"/>
        <v>61803.6</v>
      </c>
      <c r="S552" s="21">
        <f>VLOOKUP(H552,[1]Rates!$A$3:$D$139,3,FALSE)</f>
        <v>2.0900000000000001E-4</v>
      </c>
      <c r="T552" s="22">
        <f t="shared" si="156"/>
        <v>12.9169524</v>
      </c>
      <c r="U552" s="19">
        <f>VLOOKUP(J552,[1]Values!$A$3:$D$462,4,FALSE)</f>
        <v>0</v>
      </c>
      <c r="V552" s="20"/>
      <c r="W552" s="20">
        <f t="shared" si="157"/>
        <v>0</v>
      </c>
      <c r="X552" s="23">
        <f>VLOOKUP(H552,[1]Rates!$A$3:$D$139,4,FALSE)</f>
        <v>2.3000000000000001E-4</v>
      </c>
      <c r="Y552" s="90">
        <f t="shared" si="158"/>
        <v>0</v>
      </c>
      <c r="Z552" s="9"/>
    </row>
    <row r="553" spans="7:26" x14ac:dyDescent="0.25">
      <c r="G553" s="16"/>
      <c r="H553" s="9">
        <v>3</v>
      </c>
      <c r="I553" s="9" t="s">
        <v>20</v>
      </c>
      <c r="J553" s="17">
        <v>922</v>
      </c>
      <c r="K553" s="18">
        <v>0.6</v>
      </c>
      <c r="L553" s="19">
        <f>VLOOKUP(J553,[1]Values!$A$3:$D$462,2,FALSE)</f>
        <v>0</v>
      </c>
      <c r="M553" s="20"/>
      <c r="N553" s="20">
        <f t="shared" si="153"/>
        <v>0</v>
      </c>
      <c r="O553" s="19">
        <f>VLOOKUP(J553,[1]Values!$A$3:$D$462,3,FALSE)</f>
        <v>146274</v>
      </c>
      <c r="P553" s="20">
        <v>43268</v>
      </c>
      <c r="Q553" s="19">
        <f t="shared" si="154"/>
        <v>61803.6</v>
      </c>
      <c r="R553" s="20">
        <f t="shared" si="155"/>
        <v>61803.6</v>
      </c>
      <c r="S553" s="21">
        <f>VLOOKUP(H553,[1]Rates!$A$3:$D$139,3,FALSE)</f>
        <v>4.9299999999999995E-4</v>
      </c>
      <c r="T553" s="22">
        <f t="shared" si="156"/>
        <v>30.469174799999998</v>
      </c>
      <c r="U553" s="19">
        <f>VLOOKUP(J553,[1]Values!$A$3:$D$462,4,FALSE)</f>
        <v>0</v>
      </c>
      <c r="V553" s="20"/>
      <c r="W553" s="20">
        <f t="shared" si="157"/>
        <v>0</v>
      </c>
      <c r="X553" s="23">
        <f>VLOOKUP(H553,[1]Rates!$A$3:$D$139,4,FALSE)</f>
        <v>5.2599999999999999E-4</v>
      </c>
      <c r="Y553" s="90">
        <f t="shared" si="158"/>
        <v>0</v>
      </c>
      <c r="Z553" s="9"/>
    </row>
    <row r="554" spans="7:26" x14ac:dyDescent="0.25">
      <c r="G554" s="16"/>
      <c r="H554" s="9">
        <v>5</v>
      </c>
      <c r="I554" s="9" t="s">
        <v>17</v>
      </c>
      <c r="J554" s="17">
        <v>922</v>
      </c>
      <c r="K554" s="18">
        <v>0.6</v>
      </c>
      <c r="L554" s="19">
        <f>VLOOKUP(J554,[1]Values!$A$3:$D$462,2,FALSE)</f>
        <v>0</v>
      </c>
      <c r="M554" s="20"/>
      <c r="N554" s="20">
        <f t="shared" si="153"/>
        <v>0</v>
      </c>
      <c r="O554" s="19">
        <f>VLOOKUP(J554,[1]Values!$A$3:$D$462,3,FALSE)</f>
        <v>146274</v>
      </c>
      <c r="P554" s="20">
        <v>43268</v>
      </c>
      <c r="Q554" s="19">
        <f t="shared" si="154"/>
        <v>61803.6</v>
      </c>
      <c r="R554" s="20">
        <f t="shared" si="155"/>
        <v>61803.6</v>
      </c>
      <c r="S554" s="21">
        <f>VLOOKUP(H554,[1]Rates!$A$3:$D$139,3,FALSE)</f>
        <v>6.038E-3</v>
      </c>
      <c r="T554" s="22">
        <f t="shared" si="156"/>
        <v>373.17013679999997</v>
      </c>
      <c r="U554" s="19">
        <f>VLOOKUP(J554,[1]Values!$A$3:$D$462,4,FALSE)</f>
        <v>0</v>
      </c>
      <c r="V554" s="20"/>
      <c r="W554" s="20">
        <f t="shared" si="157"/>
        <v>0</v>
      </c>
      <c r="X554" s="23">
        <f>VLOOKUP(H554,[1]Rates!$A$3:$D$139,4,FALSE)</f>
        <v>6.2370000000000004E-3</v>
      </c>
      <c r="Y554" s="90">
        <f t="shared" si="158"/>
        <v>0</v>
      </c>
      <c r="Z554" s="9"/>
    </row>
    <row r="555" spans="7:26" x14ac:dyDescent="0.25">
      <c r="G555" s="16"/>
      <c r="H555" s="9">
        <v>137</v>
      </c>
      <c r="I555" s="9" t="s">
        <v>140</v>
      </c>
      <c r="J555" s="17">
        <v>922</v>
      </c>
      <c r="K555" s="18">
        <v>0.6</v>
      </c>
      <c r="L555" s="19">
        <f>VLOOKUP(J555,[1]Values!$A$3:$D$462,2,FALSE)</f>
        <v>0</v>
      </c>
      <c r="M555" s="20"/>
      <c r="N555" s="20">
        <f t="shared" si="153"/>
        <v>0</v>
      </c>
      <c r="O555" s="19">
        <f>VLOOKUP(J555,[1]Values!$A$3:$D$462,3,FALSE)</f>
        <v>146274</v>
      </c>
      <c r="P555" s="20">
        <v>43268</v>
      </c>
      <c r="Q555" s="19">
        <f t="shared" si="154"/>
        <v>61803.6</v>
      </c>
      <c r="R555" s="20">
        <f t="shared" si="155"/>
        <v>61803.6</v>
      </c>
      <c r="S555" s="21">
        <f>VLOOKUP(H555,[1]Rates!$A$3:$D$139,3,FALSE)</f>
        <v>7.2000000000000002E-5</v>
      </c>
      <c r="T555" s="22">
        <f t="shared" si="156"/>
        <v>4.4498591999999997</v>
      </c>
      <c r="U555" s="19">
        <f>VLOOKUP(J555,[1]Values!$A$3:$D$462,4,FALSE)</f>
        <v>0</v>
      </c>
      <c r="V555" s="20"/>
      <c r="W555" s="20">
        <f t="shared" si="157"/>
        <v>0</v>
      </c>
      <c r="X555" s="23">
        <f>VLOOKUP(H555,[1]Rates!$A$3:$D$139,4,FALSE)</f>
        <v>6.9999999999999994E-5</v>
      </c>
      <c r="Y555" s="90">
        <f t="shared" si="158"/>
        <v>0</v>
      </c>
      <c r="Z555" s="9"/>
    </row>
    <row r="556" spans="7:26" x14ac:dyDescent="0.25">
      <c r="G556" s="16"/>
      <c r="H556" s="9">
        <v>6</v>
      </c>
      <c r="I556" s="9" t="s">
        <v>70</v>
      </c>
      <c r="J556" s="17">
        <v>922</v>
      </c>
      <c r="K556" s="18">
        <v>0.6</v>
      </c>
      <c r="L556" s="19">
        <f>VLOOKUP(J556,[1]Values!$A$3:$D$462,2,FALSE)</f>
        <v>0</v>
      </c>
      <c r="M556" s="20"/>
      <c r="N556" s="20">
        <f t="shared" si="153"/>
        <v>0</v>
      </c>
      <c r="O556" s="19">
        <f>VLOOKUP(J556,[1]Values!$A$3:$D$462,3,FALSE)</f>
        <v>146274</v>
      </c>
      <c r="P556" s="20">
        <v>43268</v>
      </c>
      <c r="Q556" s="19">
        <f t="shared" si="154"/>
        <v>61803.6</v>
      </c>
      <c r="R556" s="20">
        <f t="shared" si="155"/>
        <v>61803.6</v>
      </c>
      <c r="S556" s="21">
        <f>VLOOKUP(H556,[1]Rates!$A$3:$D$139,3,FALSE)</f>
        <v>0</v>
      </c>
      <c r="T556" s="22">
        <f t="shared" si="156"/>
        <v>0</v>
      </c>
      <c r="U556" s="19">
        <f>VLOOKUP(J556,[1]Values!$A$3:$D$462,4,FALSE)</f>
        <v>0</v>
      </c>
      <c r="V556" s="20"/>
      <c r="W556" s="20">
        <f t="shared" si="157"/>
        <v>0</v>
      </c>
      <c r="X556" s="23">
        <f>VLOOKUP(H556,[1]Rates!$A$3:$D$139,4,FALSE)</f>
        <v>0</v>
      </c>
      <c r="Y556" s="90">
        <f t="shared" si="158"/>
        <v>0</v>
      </c>
      <c r="Z556" s="9"/>
    </row>
    <row r="557" spans="7:26" x14ac:dyDescent="0.25">
      <c r="G557" s="16"/>
      <c r="H557" s="9">
        <v>7</v>
      </c>
      <c r="I557" s="9" t="s">
        <v>9</v>
      </c>
      <c r="J557" s="17">
        <v>922</v>
      </c>
      <c r="K557" s="18">
        <v>0.6</v>
      </c>
      <c r="L557" s="19">
        <f>VLOOKUP(J557,[1]Values!$A$3:$D$462,2,FALSE)</f>
        <v>0</v>
      </c>
      <c r="M557" s="20"/>
      <c r="N557" s="20">
        <f t="shared" si="153"/>
        <v>0</v>
      </c>
      <c r="O557" s="19">
        <f>VLOOKUP(J557,[1]Values!$A$3:$D$462,3,FALSE)</f>
        <v>146274</v>
      </c>
      <c r="P557" s="20">
        <v>43268</v>
      </c>
      <c r="Q557" s="19">
        <f t="shared" si="154"/>
        <v>61803.6</v>
      </c>
      <c r="R557" s="20">
        <f t="shared" si="155"/>
        <v>61803.6</v>
      </c>
      <c r="S557" s="21">
        <f>VLOOKUP(H557,[1]Rates!$A$3:$D$139,3,FALSE)</f>
        <v>1.01E-4</v>
      </c>
      <c r="T557" s="22">
        <f t="shared" si="156"/>
        <v>6.2421635999999996</v>
      </c>
      <c r="U557" s="19">
        <f>VLOOKUP(J557,[1]Values!$A$3:$D$462,4,FALSE)</f>
        <v>0</v>
      </c>
      <c r="V557" s="20"/>
      <c r="W557" s="20">
        <f t="shared" si="157"/>
        <v>0</v>
      </c>
      <c r="X557" s="23">
        <f>VLOOKUP(H557,[1]Rates!$A$3:$D$139,4,FALSE)</f>
        <v>1.08E-4</v>
      </c>
      <c r="Y557" s="90">
        <f t="shared" si="158"/>
        <v>0</v>
      </c>
      <c r="Z557" s="9"/>
    </row>
    <row r="558" spans="7:26" x14ac:dyDescent="0.25">
      <c r="G558" s="16"/>
      <c r="H558" s="9">
        <v>8</v>
      </c>
      <c r="I558" s="9" t="s">
        <v>23</v>
      </c>
      <c r="J558" s="17">
        <v>922</v>
      </c>
      <c r="K558" s="18">
        <v>0.6</v>
      </c>
      <c r="L558" s="19">
        <f>VLOOKUP(J558,[1]Values!$A$3:$D$462,2,FALSE)</f>
        <v>0</v>
      </c>
      <c r="M558" s="20"/>
      <c r="N558" s="20">
        <f t="shared" si="153"/>
        <v>0</v>
      </c>
      <c r="O558" s="19">
        <f>VLOOKUP(J558,[1]Values!$A$3:$D$462,3,FALSE)</f>
        <v>146274</v>
      </c>
      <c r="P558" s="20">
        <v>43268</v>
      </c>
      <c r="Q558" s="19">
        <f t="shared" si="154"/>
        <v>61803.6</v>
      </c>
      <c r="R558" s="20">
        <f t="shared" si="155"/>
        <v>61803.6</v>
      </c>
      <c r="S558" s="21">
        <f>VLOOKUP(H558,[1]Rates!$A$3:$D$139,3,FALSE)</f>
        <v>1.5300000000000001E-4</v>
      </c>
      <c r="T558" s="22">
        <f t="shared" si="156"/>
        <v>9.4559508000000001</v>
      </c>
      <c r="U558" s="19">
        <f>VLOOKUP(J558,[1]Values!$A$3:$D$462,4,FALSE)</f>
        <v>0</v>
      </c>
      <c r="V558" s="20"/>
      <c r="W558" s="20">
        <f t="shared" si="157"/>
        <v>0</v>
      </c>
      <c r="X558" s="23">
        <f>VLOOKUP(H558,[1]Rates!$A$3:$D$139,4,FALSE)</f>
        <v>1.64E-4</v>
      </c>
      <c r="Y558" s="90">
        <f t="shared" si="158"/>
        <v>0</v>
      </c>
      <c r="Z558" s="9"/>
    </row>
    <row r="559" spans="7:26" x14ac:dyDescent="0.25">
      <c r="G559" s="16"/>
      <c r="H559" s="9">
        <v>36</v>
      </c>
      <c r="I559" s="9" t="s">
        <v>6</v>
      </c>
      <c r="J559" s="17">
        <v>922</v>
      </c>
      <c r="K559" s="18">
        <v>0.6</v>
      </c>
      <c r="L559" s="19">
        <f>VLOOKUP(J559,[1]Values!$A$3:$D$462,2,FALSE)</f>
        <v>0</v>
      </c>
      <c r="M559" s="20"/>
      <c r="N559" s="20">
        <f t="shared" si="153"/>
        <v>0</v>
      </c>
      <c r="O559" s="19">
        <f>VLOOKUP(J559,[1]Values!$A$3:$D$462,3,FALSE)</f>
        <v>146274</v>
      </c>
      <c r="P559" s="20">
        <v>43268</v>
      </c>
      <c r="Q559" s="19">
        <f t="shared" si="154"/>
        <v>61803.6</v>
      </c>
      <c r="R559" s="20">
        <f t="shared" si="155"/>
        <v>61803.6</v>
      </c>
      <c r="S559" s="21">
        <f>VLOOKUP(H559,[1]Rates!$A$3:$D$139,3,FALSE)</f>
        <v>2.2699999999999999E-3</v>
      </c>
      <c r="T559" s="22">
        <f t="shared" si="156"/>
        <v>140.294172</v>
      </c>
      <c r="U559" s="19">
        <f>VLOOKUP(J559,[1]Values!$A$3:$D$462,4,FALSE)</f>
        <v>0</v>
      </c>
      <c r="V559" s="20"/>
      <c r="W559" s="20">
        <f t="shared" si="157"/>
        <v>0</v>
      </c>
      <c r="X559" s="23">
        <f>VLOOKUP(H559,[1]Rates!$A$3:$D$139,4,FALSE)</f>
        <v>2.5490000000000001E-3</v>
      </c>
      <c r="Y559" s="90">
        <f t="shared" si="158"/>
        <v>0</v>
      </c>
      <c r="Z559" s="9"/>
    </row>
    <row r="560" spans="7:26" x14ac:dyDescent="0.25">
      <c r="G560" s="16"/>
      <c r="H560" s="9">
        <v>38</v>
      </c>
      <c r="I560" s="9" t="s">
        <v>12</v>
      </c>
      <c r="J560" s="17">
        <v>922</v>
      </c>
      <c r="K560" s="18">
        <v>0.6</v>
      </c>
      <c r="L560" s="19">
        <f>VLOOKUP(J560,[1]Values!$A$3:$D$462,2,FALSE)</f>
        <v>0</v>
      </c>
      <c r="M560" s="20"/>
      <c r="N560" s="20">
        <f t="shared" si="153"/>
        <v>0</v>
      </c>
      <c r="O560" s="19">
        <f>VLOOKUP(J560,[1]Values!$A$3:$D$462,3,FALSE)</f>
        <v>146274</v>
      </c>
      <c r="P560" s="20">
        <v>43268</v>
      </c>
      <c r="Q560" s="19">
        <f t="shared" si="154"/>
        <v>61803.6</v>
      </c>
      <c r="R560" s="20">
        <f t="shared" si="155"/>
        <v>61803.6</v>
      </c>
      <c r="S560" s="21">
        <f>VLOOKUP(H560,[1]Rates!$A$3:$D$139,3,FALSE)</f>
        <v>9.8999999999999994E-5</v>
      </c>
      <c r="T560" s="22">
        <f t="shared" si="156"/>
        <v>6.1185563999999992</v>
      </c>
      <c r="U560" s="19">
        <f>VLOOKUP(J560,[1]Values!$A$3:$D$462,4,FALSE)</f>
        <v>0</v>
      </c>
      <c r="V560" s="20"/>
      <c r="W560" s="20">
        <f t="shared" si="157"/>
        <v>0</v>
      </c>
      <c r="X560" s="23">
        <f>VLOOKUP(H560,[1]Rates!$A$3:$D$139,4,FALSE)</f>
        <v>8.6000000000000003E-5</v>
      </c>
      <c r="Y560" s="90">
        <f t="shared" si="158"/>
        <v>0</v>
      </c>
      <c r="Z560" s="9"/>
    </row>
    <row r="561" spans="7:26" x14ac:dyDescent="0.25">
      <c r="G561" s="16"/>
      <c r="H561" s="9">
        <v>41</v>
      </c>
      <c r="I561" s="9" t="s">
        <v>77</v>
      </c>
      <c r="J561" s="17">
        <v>922</v>
      </c>
      <c r="K561" s="18">
        <v>0.6</v>
      </c>
      <c r="L561" s="19">
        <f>VLOOKUP(J561,[1]Values!$A$3:$D$462,2,FALSE)</f>
        <v>0</v>
      </c>
      <c r="M561" s="20"/>
      <c r="N561" s="20">
        <f t="shared" si="153"/>
        <v>0</v>
      </c>
      <c r="O561" s="19">
        <f>VLOOKUP(J561,[1]Values!$A$3:$D$462,3,FALSE)</f>
        <v>146274</v>
      </c>
      <c r="P561" s="20">
        <v>43268</v>
      </c>
      <c r="Q561" s="19">
        <f t="shared" si="154"/>
        <v>61803.6</v>
      </c>
      <c r="R561" s="20">
        <f t="shared" si="155"/>
        <v>61803.6</v>
      </c>
      <c r="S561" s="21">
        <f>VLOOKUP(H561,[1]Rates!$A$3:$D$139,3,FALSE)</f>
        <v>0</v>
      </c>
      <c r="T561" s="22">
        <f t="shared" si="156"/>
        <v>0</v>
      </c>
      <c r="U561" s="19">
        <f>VLOOKUP(J561,[1]Values!$A$3:$D$462,4,FALSE)</f>
        <v>0</v>
      </c>
      <c r="V561" s="20"/>
      <c r="W561" s="20">
        <f t="shared" si="157"/>
        <v>0</v>
      </c>
      <c r="X561" s="23">
        <f>VLOOKUP(H561,[1]Rates!$A$3:$D$139,4,FALSE)</f>
        <v>0</v>
      </c>
      <c r="Y561" s="90">
        <f t="shared" si="158"/>
        <v>0</v>
      </c>
      <c r="Z561" s="9"/>
    </row>
    <row r="562" spans="7:26" x14ac:dyDescent="0.25">
      <c r="G562" s="16"/>
      <c r="H562" s="9">
        <v>55</v>
      </c>
      <c r="I562" s="9" t="s">
        <v>26</v>
      </c>
      <c r="J562" s="17">
        <v>922</v>
      </c>
      <c r="K562" s="18">
        <v>0.6</v>
      </c>
      <c r="L562" s="19">
        <f>VLOOKUP(J562,[1]Values!$A$3:$D$462,2,FALSE)</f>
        <v>0</v>
      </c>
      <c r="M562" s="20"/>
      <c r="N562" s="20">
        <f t="shared" si="153"/>
        <v>0</v>
      </c>
      <c r="O562" s="19">
        <f>VLOOKUP(J562,[1]Values!$A$3:$D$462,3,FALSE)</f>
        <v>146274</v>
      </c>
      <c r="P562" s="20">
        <v>43268</v>
      </c>
      <c r="Q562" s="19">
        <f t="shared" si="154"/>
        <v>61803.6</v>
      </c>
      <c r="R562" s="20">
        <f t="shared" si="155"/>
        <v>61803.6</v>
      </c>
      <c r="S562" s="21">
        <f>VLOOKUP(H562,[1]Rates!$A$3:$D$139,3,FALSE)</f>
        <v>1.45E-4</v>
      </c>
      <c r="T562" s="22">
        <f t="shared" si="156"/>
        <v>8.9615220000000004</v>
      </c>
      <c r="U562" s="19">
        <f>VLOOKUP(J562,[1]Values!$A$3:$D$462,4,FALSE)</f>
        <v>0</v>
      </c>
      <c r="V562" s="20"/>
      <c r="W562" s="20">
        <f t="shared" si="157"/>
        <v>0</v>
      </c>
      <c r="X562" s="23">
        <f>VLOOKUP(H562,[1]Rates!$A$3:$D$139,4,FALSE)</f>
        <v>1.35E-4</v>
      </c>
      <c r="Y562" s="90">
        <f t="shared" si="158"/>
        <v>0</v>
      </c>
      <c r="Z562" s="9"/>
    </row>
    <row r="563" spans="7:26" x14ac:dyDescent="0.25">
      <c r="G563" s="16"/>
      <c r="H563" s="9">
        <v>71</v>
      </c>
      <c r="I563" s="9" t="s">
        <v>18</v>
      </c>
      <c r="J563" s="17">
        <v>922</v>
      </c>
      <c r="K563" s="18">
        <v>0.6</v>
      </c>
      <c r="L563" s="19">
        <f>VLOOKUP(J563,[1]Values!$A$3:$D$462,2,FALSE)</f>
        <v>0</v>
      </c>
      <c r="M563" s="20"/>
      <c r="N563" s="20">
        <f t="shared" si="153"/>
        <v>0</v>
      </c>
      <c r="O563" s="19">
        <f>VLOOKUP(J563,[1]Values!$A$3:$D$462,3,FALSE)</f>
        <v>146274</v>
      </c>
      <c r="P563" s="20">
        <v>43268</v>
      </c>
      <c r="Q563" s="19">
        <f t="shared" si="154"/>
        <v>61803.6</v>
      </c>
      <c r="R563" s="20">
        <f t="shared" si="155"/>
        <v>61803.6</v>
      </c>
      <c r="S563" s="21">
        <f>VLOOKUP(H563,[1]Rates!$A$3:$D$139,3,FALSE)</f>
        <v>9.0000000000000002E-6</v>
      </c>
      <c r="T563" s="22">
        <f t="shared" si="156"/>
        <v>0.55623239999999996</v>
      </c>
      <c r="U563" s="19">
        <f>VLOOKUP(J563,[1]Values!$A$3:$D$462,4,FALSE)</f>
        <v>0</v>
      </c>
      <c r="V563" s="20"/>
      <c r="W563" s="20">
        <f t="shared" si="157"/>
        <v>0</v>
      </c>
      <c r="X563" s="23">
        <f>VLOOKUP(H563,[1]Rates!$A$3:$D$139,4,FALSE)</f>
        <v>9.0000000000000002E-6</v>
      </c>
      <c r="Y563" s="90">
        <f t="shared" si="158"/>
        <v>0</v>
      </c>
      <c r="Z563" s="9"/>
    </row>
    <row r="564" spans="7:26" x14ac:dyDescent="0.25">
      <c r="G564" s="16"/>
      <c r="H564" s="9">
        <v>72</v>
      </c>
      <c r="I564" s="9" t="s">
        <v>28</v>
      </c>
      <c r="J564" s="17">
        <v>922</v>
      </c>
      <c r="K564" s="18">
        <v>0.6</v>
      </c>
      <c r="L564" s="19">
        <f>VLOOKUP(J564,[1]Values!$A$3:$D$462,2,FALSE)</f>
        <v>0</v>
      </c>
      <c r="M564" s="20"/>
      <c r="N564" s="20">
        <f t="shared" si="153"/>
        <v>0</v>
      </c>
      <c r="O564" s="19">
        <f>VLOOKUP(J564,[1]Values!$A$3:$D$462,3,FALSE)</f>
        <v>146274</v>
      </c>
      <c r="P564" s="20">
        <v>43268</v>
      </c>
      <c r="Q564" s="19">
        <f t="shared" si="154"/>
        <v>61803.6</v>
      </c>
      <c r="R564" s="20">
        <f t="shared" si="155"/>
        <v>61803.6</v>
      </c>
      <c r="S564" s="21">
        <f>VLOOKUP(H564,[1]Rates!$A$3:$D$139,3,FALSE)</f>
        <v>2.5799999999999998E-4</v>
      </c>
      <c r="T564" s="22">
        <f t="shared" si="156"/>
        <v>15.945328799999999</v>
      </c>
      <c r="U564" s="19">
        <f>VLOOKUP(J564,[1]Values!$A$3:$D$462,4,FALSE)</f>
        <v>0</v>
      </c>
      <c r="V564" s="20"/>
      <c r="W564" s="20">
        <f t="shared" si="157"/>
        <v>0</v>
      </c>
      <c r="X564" s="23">
        <f>VLOOKUP(H564,[1]Rates!$A$3:$D$139,4,FALSE)</f>
        <v>2.7500000000000002E-4</v>
      </c>
      <c r="Y564" s="90">
        <f t="shared" si="158"/>
        <v>0</v>
      </c>
      <c r="Z564" s="9"/>
    </row>
    <row r="565" spans="7:26" x14ac:dyDescent="0.25">
      <c r="G565" s="16"/>
      <c r="H565" s="9">
        <v>76</v>
      </c>
      <c r="I565" s="9" t="s">
        <v>112</v>
      </c>
      <c r="J565" s="17">
        <v>922</v>
      </c>
      <c r="K565" s="18">
        <v>0.6</v>
      </c>
      <c r="L565" s="19">
        <f>VLOOKUP(J565,[1]Values!$A$3:$D$462,2,FALSE)</f>
        <v>0</v>
      </c>
      <c r="M565" s="20"/>
      <c r="N565" s="20">
        <f t="shared" si="153"/>
        <v>0</v>
      </c>
      <c r="O565" s="19">
        <f>VLOOKUP(J565,[1]Values!$A$3:$D$462,3,FALSE)</f>
        <v>146274</v>
      </c>
      <c r="P565" s="20">
        <v>43268</v>
      </c>
      <c r="Q565" s="19">
        <f t="shared" si="154"/>
        <v>61803.6</v>
      </c>
      <c r="R565" s="20">
        <f t="shared" si="155"/>
        <v>61803.6</v>
      </c>
      <c r="S565" s="21">
        <f>VLOOKUP(H565,[1]Rates!$A$3:$D$139,3,FALSE)</f>
        <v>0</v>
      </c>
      <c r="T565" s="22">
        <f t="shared" si="156"/>
        <v>0</v>
      </c>
      <c r="U565" s="19">
        <f>VLOOKUP(J565,[1]Values!$A$3:$D$462,4,FALSE)</f>
        <v>0</v>
      </c>
      <c r="V565" s="20"/>
      <c r="W565" s="20">
        <f t="shared" si="157"/>
        <v>0</v>
      </c>
      <c r="X565" s="23">
        <f>VLOOKUP(H565,[1]Rates!$A$3:$D$139,4,FALSE)</f>
        <v>0</v>
      </c>
      <c r="Y565" s="90">
        <f t="shared" si="158"/>
        <v>0</v>
      </c>
      <c r="Z565" s="9"/>
    </row>
    <row r="566" spans="7:26" x14ac:dyDescent="0.25">
      <c r="G566" s="16"/>
      <c r="H566" s="9">
        <v>104</v>
      </c>
      <c r="I566" s="9" t="s">
        <v>82</v>
      </c>
      <c r="J566" s="17">
        <v>922</v>
      </c>
      <c r="K566" s="18">
        <v>0.6</v>
      </c>
      <c r="L566" s="19">
        <f>VLOOKUP(J566,[1]Values!$A$3:$D$462,2,FALSE)</f>
        <v>0</v>
      </c>
      <c r="M566" s="20"/>
      <c r="N566" s="20">
        <f t="shared" si="153"/>
        <v>0</v>
      </c>
      <c r="O566" s="19">
        <f>VLOOKUP(J566,[1]Values!$A$3:$D$462,3,FALSE)</f>
        <v>146274</v>
      </c>
      <c r="P566" s="20">
        <v>43268</v>
      </c>
      <c r="Q566" s="19">
        <f t="shared" si="154"/>
        <v>61803.6</v>
      </c>
      <c r="R566" s="20">
        <f t="shared" si="155"/>
        <v>61803.6</v>
      </c>
      <c r="S566" s="21">
        <f>VLOOKUP(H566,[1]Rates!$A$3:$D$139,3,FALSE)</f>
        <v>0</v>
      </c>
      <c r="T566" s="22">
        <f t="shared" si="156"/>
        <v>0</v>
      </c>
      <c r="U566" s="19">
        <f>VLOOKUP(J566,[1]Values!$A$3:$D$462,4,FALSE)</f>
        <v>0</v>
      </c>
      <c r="V566" s="20"/>
      <c r="W566" s="20">
        <f t="shared" si="157"/>
        <v>0</v>
      </c>
      <c r="X566" s="23">
        <f>VLOOKUP(H566,[1]Rates!$A$3:$D$139,4,FALSE)</f>
        <v>0</v>
      </c>
      <c r="Y566" s="90">
        <f t="shared" si="158"/>
        <v>0</v>
      </c>
      <c r="Z566" s="9"/>
    </row>
    <row r="567" spans="7:26" x14ac:dyDescent="0.25">
      <c r="G567" s="16"/>
      <c r="H567" s="9">
        <v>117</v>
      </c>
      <c r="I567" s="9" t="s">
        <v>21</v>
      </c>
      <c r="J567" s="17">
        <v>922</v>
      </c>
      <c r="K567" s="18">
        <v>0.6</v>
      </c>
      <c r="L567" s="19">
        <f>VLOOKUP(J567,[1]Values!$A$3:$D$462,2,FALSE)</f>
        <v>0</v>
      </c>
      <c r="M567" s="20"/>
      <c r="N567" s="20">
        <f t="shared" si="153"/>
        <v>0</v>
      </c>
      <c r="O567" s="19">
        <f>VLOOKUP(J567,[1]Values!$A$3:$D$462,3,FALSE)</f>
        <v>146274</v>
      </c>
      <c r="P567" s="20">
        <v>43268</v>
      </c>
      <c r="Q567" s="19">
        <f t="shared" si="154"/>
        <v>61803.6</v>
      </c>
      <c r="R567" s="20">
        <f t="shared" si="155"/>
        <v>61803.6</v>
      </c>
      <c r="S567" s="21">
        <f>VLOOKUP(H567,[1]Rates!$A$3:$D$139,3,FALSE)</f>
        <v>2.1900000000000001E-4</v>
      </c>
      <c r="T567" s="22">
        <f t="shared" si="156"/>
        <v>13.5349884</v>
      </c>
      <c r="U567" s="19">
        <f>VLOOKUP(J567,[1]Values!$A$3:$D$462,4,FALSE)</f>
        <v>0</v>
      </c>
      <c r="V567" s="20"/>
      <c r="W567" s="20">
        <f t="shared" si="157"/>
        <v>0</v>
      </c>
      <c r="X567" s="23">
        <f>VLOOKUP(H567,[1]Rates!$A$3:$D$139,4,FALSE)</f>
        <v>2.34E-4</v>
      </c>
      <c r="Y567" s="90">
        <f t="shared" si="158"/>
        <v>0</v>
      </c>
      <c r="Z567" s="9"/>
    </row>
    <row r="568" spans="7:26" ht="15.75" thickBot="1" x14ac:dyDescent="0.3">
      <c r="G568" s="24"/>
      <c r="H568" s="25"/>
      <c r="I568" s="25"/>
      <c r="J568" s="93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6"/>
      <c r="Z568" s="9"/>
    </row>
    <row r="569" spans="7:26" x14ac:dyDescent="0.25">
      <c r="G569" s="9">
        <v>76</v>
      </c>
      <c r="H569" s="9" t="s">
        <v>112</v>
      </c>
      <c r="I569" s="9"/>
      <c r="J569" s="17"/>
      <c r="K569" s="18"/>
      <c r="L569" s="20"/>
      <c r="M569" s="20"/>
      <c r="N569" s="20"/>
      <c r="O569" s="20"/>
      <c r="P569" s="20"/>
      <c r="Q569" s="20"/>
      <c r="R569" s="20"/>
      <c r="S569" s="23"/>
      <c r="T569" s="22">
        <f>SUM(T531:T568)</f>
        <v>29325.912681000005</v>
      </c>
      <c r="U569" s="20"/>
      <c r="V569" s="20"/>
      <c r="W569" s="20"/>
      <c r="X569" s="23"/>
      <c r="Y569" s="22">
        <f>SUM(Y531:Y568)</f>
        <v>926.1189780000002</v>
      </c>
      <c r="Z569" s="27">
        <f>T569+Y569</f>
        <v>30252.031659000004</v>
      </c>
    </row>
    <row r="570" spans="7:26" x14ac:dyDescent="0.25">
      <c r="G570" s="9"/>
      <c r="H570" s="9"/>
      <c r="I570" s="9"/>
      <c r="J570" s="17"/>
      <c r="K570" s="18"/>
      <c r="L570" s="20"/>
      <c r="M570" s="20"/>
      <c r="N570" s="20"/>
      <c r="O570" s="20"/>
      <c r="P570" s="20"/>
      <c r="Q570" s="20"/>
      <c r="R570" s="20"/>
      <c r="S570" s="23"/>
      <c r="T570" s="22"/>
      <c r="U570" s="20"/>
      <c r="V570" s="20"/>
      <c r="W570" s="20"/>
      <c r="X570" s="23"/>
      <c r="Y570" s="22"/>
      <c r="Z570" s="9"/>
    </row>
    <row r="571" spans="7:26" ht="15.75" thickBot="1" x14ac:dyDescent="0.3">
      <c r="G571" s="9"/>
      <c r="H571" s="9"/>
      <c r="I571" s="9"/>
      <c r="J571" s="10" t="s">
        <v>53</v>
      </c>
      <c r="K571" s="11" t="s">
        <v>54</v>
      </c>
      <c r="L571" s="12" t="s">
        <v>55</v>
      </c>
      <c r="M571" s="12" t="s">
        <v>160</v>
      </c>
      <c r="N571" s="12"/>
      <c r="O571" s="12" t="s">
        <v>56</v>
      </c>
      <c r="P571" s="12" t="s">
        <v>161</v>
      </c>
      <c r="Q571" s="12"/>
      <c r="R571" s="12" t="s">
        <v>57</v>
      </c>
      <c r="S571" s="13" t="s">
        <v>58</v>
      </c>
      <c r="T571" s="14" t="s">
        <v>59</v>
      </c>
      <c r="U571" s="12" t="s">
        <v>60</v>
      </c>
      <c r="V571" s="12" t="s">
        <v>61</v>
      </c>
      <c r="W571" s="12" t="s">
        <v>62</v>
      </c>
      <c r="X571" s="13" t="s">
        <v>63</v>
      </c>
      <c r="Y571" s="14" t="s">
        <v>64</v>
      </c>
      <c r="Z571" s="9"/>
    </row>
    <row r="572" spans="7:26" ht="15.75" x14ac:dyDescent="0.25">
      <c r="G572" s="82">
        <v>78</v>
      </c>
      <c r="H572" s="83" t="s">
        <v>113</v>
      </c>
      <c r="I572" s="15"/>
      <c r="J572" s="84"/>
      <c r="K572" s="85"/>
      <c r="L572" s="86"/>
      <c r="M572" s="86"/>
      <c r="N572" s="86"/>
      <c r="O572" s="86"/>
      <c r="P572" s="86"/>
      <c r="Q572" s="86"/>
      <c r="R572" s="86"/>
      <c r="S572" s="87"/>
      <c r="T572" s="88"/>
      <c r="U572" s="86"/>
      <c r="V572" s="86"/>
      <c r="W572" s="86"/>
      <c r="X572" s="87"/>
      <c r="Y572" s="89"/>
      <c r="Z572" s="9"/>
    </row>
    <row r="573" spans="7:26" x14ac:dyDescent="0.25">
      <c r="G573" s="16"/>
      <c r="H573" s="9">
        <v>1</v>
      </c>
      <c r="I573" s="9" t="s">
        <v>11</v>
      </c>
      <c r="J573" s="17">
        <v>255</v>
      </c>
      <c r="K573" s="18">
        <v>0.5</v>
      </c>
      <c r="L573" s="19">
        <f>VLOOKUP(J573,[1]Values!$A$3:$D$462,2,FALSE)</f>
        <v>82016705</v>
      </c>
      <c r="M573" s="20">
        <v>1194842</v>
      </c>
      <c r="N573" s="20">
        <f t="shared" ref="N573:N590" si="159">(L573-M573)*K573</f>
        <v>40410931.5</v>
      </c>
      <c r="O573" s="19">
        <f>VLOOKUP(J573,[1]Values!$A$3:$D$462,3,FALSE)</f>
        <v>841888</v>
      </c>
      <c r="P573" s="19"/>
      <c r="Q573" s="19">
        <f t="shared" ref="Q573:Q590" si="160">(O573-P573)*K573</f>
        <v>420944</v>
      </c>
      <c r="R573" s="20">
        <f t="shared" ref="R573:R590" si="161">(L573-M573+O573-P573)*K573</f>
        <v>40831875.5</v>
      </c>
      <c r="S573" s="21">
        <f>VLOOKUP(H573,[1]Rates!$A$3:$D$139,3,FALSE)</f>
        <v>1.908E-3</v>
      </c>
      <c r="T573" s="22">
        <f t="shared" ref="T573:T590" si="162">R573*S573</f>
        <v>77907.218454000002</v>
      </c>
      <c r="U573" s="19">
        <f>VLOOKUP(J573,[1]Values!$A$3:$D$462,4,FALSE)</f>
        <v>2481348</v>
      </c>
      <c r="V573" s="20">
        <v>0</v>
      </c>
      <c r="W573" s="20">
        <f t="shared" ref="W573:W590" si="163">(U573-V573)*K573</f>
        <v>1240674</v>
      </c>
      <c r="X573" s="23">
        <f>VLOOKUP(H573,[1]Rates!$A$3:$D$139,4,FALSE)</f>
        <v>2.0739999999999999E-3</v>
      </c>
      <c r="Y573" s="90">
        <f t="shared" ref="Y573:Y590" si="164">W573*X573</f>
        <v>2573.1578759999998</v>
      </c>
      <c r="Z573" s="9"/>
    </row>
    <row r="574" spans="7:26" x14ac:dyDescent="0.25">
      <c r="G574" s="16"/>
      <c r="H574" s="9">
        <v>2</v>
      </c>
      <c r="I574" s="9" t="s">
        <v>27</v>
      </c>
      <c r="J574" s="17">
        <v>255</v>
      </c>
      <c r="K574" s="18">
        <v>0.5</v>
      </c>
      <c r="L574" s="19">
        <f>VLOOKUP(J574,[1]Values!$A$3:$D$462,2,FALSE)</f>
        <v>82016705</v>
      </c>
      <c r="M574" s="20">
        <v>1194842</v>
      </c>
      <c r="N574" s="20">
        <f t="shared" si="159"/>
        <v>40410931.5</v>
      </c>
      <c r="O574" s="19">
        <f>VLOOKUP(J574,[1]Values!$A$3:$D$462,3,FALSE)</f>
        <v>841888</v>
      </c>
      <c r="P574" s="19"/>
      <c r="Q574" s="19">
        <f t="shared" si="160"/>
        <v>420944</v>
      </c>
      <c r="R574" s="20">
        <f t="shared" si="161"/>
        <v>40831875.5</v>
      </c>
      <c r="S574" s="21">
        <f>VLOOKUP(H574,[1]Rates!$A$3:$D$139,3,FALSE)</f>
        <v>2.0900000000000001E-4</v>
      </c>
      <c r="T574" s="22">
        <f t="shared" si="162"/>
        <v>8533.8619795000013</v>
      </c>
      <c r="U574" s="19">
        <f>VLOOKUP(J574,[1]Values!$A$3:$D$462,4,FALSE)</f>
        <v>2481348</v>
      </c>
      <c r="V574" s="20">
        <v>0</v>
      </c>
      <c r="W574" s="20">
        <f t="shared" si="163"/>
        <v>1240674</v>
      </c>
      <c r="X574" s="23">
        <f>VLOOKUP(H574,[1]Rates!$A$3:$D$139,4,FALSE)</f>
        <v>2.3000000000000001E-4</v>
      </c>
      <c r="Y574" s="90">
        <f t="shared" si="164"/>
        <v>285.35502000000002</v>
      </c>
      <c r="Z574" s="9"/>
    </row>
    <row r="575" spans="7:26" x14ac:dyDescent="0.25">
      <c r="G575" s="16"/>
      <c r="H575" s="9">
        <v>3</v>
      </c>
      <c r="I575" s="9" t="s">
        <v>20</v>
      </c>
      <c r="J575" s="17">
        <v>255</v>
      </c>
      <c r="K575" s="18">
        <v>0.5</v>
      </c>
      <c r="L575" s="19">
        <f>VLOOKUP(J575,[1]Values!$A$3:$D$462,2,FALSE)</f>
        <v>82016705</v>
      </c>
      <c r="M575" s="20">
        <v>1194842</v>
      </c>
      <c r="N575" s="20">
        <f t="shared" si="159"/>
        <v>40410931.5</v>
      </c>
      <c r="O575" s="19">
        <f>VLOOKUP(J575,[1]Values!$A$3:$D$462,3,FALSE)</f>
        <v>841888</v>
      </c>
      <c r="P575" s="19"/>
      <c r="Q575" s="19">
        <f t="shared" si="160"/>
        <v>420944</v>
      </c>
      <c r="R575" s="20">
        <f t="shared" si="161"/>
        <v>40831875.5</v>
      </c>
      <c r="S575" s="21">
        <f>VLOOKUP(H575,[1]Rates!$A$3:$D$139,3,FALSE)</f>
        <v>4.9299999999999995E-4</v>
      </c>
      <c r="T575" s="22">
        <f t="shared" si="162"/>
        <v>20130.114621499997</v>
      </c>
      <c r="U575" s="19">
        <f>VLOOKUP(J575,[1]Values!$A$3:$D$462,4,FALSE)</f>
        <v>2481348</v>
      </c>
      <c r="V575" s="20">
        <v>0</v>
      </c>
      <c r="W575" s="20">
        <f t="shared" si="163"/>
        <v>1240674</v>
      </c>
      <c r="X575" s="23">
        <f>VLOOKUP(H575,[1]Rates!$A$3:$D$139,4,FALSE)</f>
        <v>5.2599999999999999E-4</v>
      </c>
      <c r="Y575" s="90">
        <f t="shared" si="164"/>
        <v>652.59452399999998</v>
      </c>
      <c r="Z575" s="9"/>
    </row>
    <row r="576" spans="7:26" x14ac:dyDescent="0.25">
      <c r="G576" s="16"/>
      <c r="H576" s="9">
        <v>5</v>
      </c>
      <c r="I576" s="9" t="s">
        <v>17</v>
      </c>
      <c r="J576" s="17">
        <v>255</v>
      </c>
      <c r="K576" s="18">
        <v>0.5</v>
      </c>
      <c r="L576" s="19">
        <f>VLOOKUP(J576,[1]Values!$A$3:$D$462,2,FALSE)</f>
        <v>82016705</v>
      </c>
      <c r="M576" s="20">
        <v>1194842</v>
      </c>
      <c r="N576" s="20">
        <f t="shared" si="159"/>
        <v>40410931.5</v>
      </c>
      <c r="O576" s="19">
        <f>VLOOKUP(J576,[1]Values!$A$3:$D$462,3,FALSE)</f>
        <v>841888</v>
      </c>
      <c r="P576" s="19"/>
      <c r="Q576" s="19">
        <f t="shared" si="160"/>
        <v>420944</v>
      </c>
      <c r="R576" s="20">
        <f t="shared" si="161"/>
        <v>40831875.5</v>
      </c>
      <c r="S576" s="21">
        <f>VLOOKUP(H576,[1]Rates!$A$3:$D$139,3,FALSE)</f>
        <v>6.038E-3</v>
      </c>
      <c r="T576" s="22">
        <f t="shared" si="162"/>
        <v>246542.86426900001</v>
      </c>
      <c r="U576" s="19">
        <f>VLOOKUP(J576,[1]Values!$A$3:$D$462,4,FALSE)</f>
        <v>2481348</v>
      </c>
      <c r="V576" s="20">
        <v>0</v>
      </c>
      <c r="W576" s="20">
        <f t="shared" si="163"/>
        <v>1240674</v>
      </c>
      <c r="X576" s="23">
        <f>VLOOKUP(H576,[1]Rates!$A$3:$D$139,4,FALSE)</f>
        <v>6.2370000000000004E-3</v>
      </c>
      <c r="Y576" s="90">
        <f t="shared" si="164"/>
        <v>7738.0837380000003</v>
      </c>
      <c r="Z576" s="9"/>
    </row>
    <row r="577" spans="7:26" x14ac:dyDescent="0.25">
      <c r="G577" s="16"/>
      <c r="H577" s="9">
        <v>137</v>
      </c>
      <c r="I577" s="9" t="s">
        <v>140</v>
      </c>
      <c r="J577" s="17">
        <v>255</v>
      </c>
      <c r="K577" s="18">
        <v>0.5</v>
      </c>
      <c r="L577" s="19">
        <f>VLOOKUP(J577,[1]Values!$A$3:$D$462,2,FALSE)</f>
        <v>82016705</v>
      </c>
      <c r="M577" s="20">
        <v>1194842</v>
      </c>
      <c r="N577" s="20">
        <f t="shared" si="159"/>
        <v>40410931.5</v>
      </c>
      <c r="O577" s="19">
        <f>VLOOKUP(J577,[1]Values!$A$3:$D$462,3,FALSE)</f>
        <v>841888</v>
      </c>
      <c r="P577" s="19"/>
      <c r="Q577" s="19">
        <f t="shared" si="160"/>
        <v>420944</v>
      </c>
      <c r="R577" s="20">
        <f t="shared" si="161"/>
        <v>40831875.5</v>
      </c>
      <c r="S577" s="21">
        <f>VLOOKUP(H577,[1]Rates!$A$3:$D$139,3,FALSE)</f>
        <v>7.2000000000000002E-5</v>
      </c>
      <c r="T577" s="22">
        <f t="shared" si="162"/>
        <v>2939.8950359999999</v>
      </c>
      <c r="U577" s="19">
        <f>VLOOKUP(J577,[1]Values!$A$3:$D$462,4,FALSE)</f>
        <v>2481348</v>
      </c>
      <c r="V577" s="20">
        <v>0</v>
      </c>
      <c r="W577" s="20">
        <f t="shared" si="163"/>
        <v>1240674</v>
      </c>
      <c r="X577" s="23">
        <f>VLOOKUP(H577,[1]Rates!$A$3:$D$139,4,FALSE)</f>
        <v>6.9999999999999994E-5</v>
      </c>
      <c r="Y577" s="90">
        <f t="shared" si="164"/>
        <v>86.847179999999994</v>
      </c>
      <c r="Z577" s="9"/>
    </row>
    <row r="578" spans="7:26" x14ac:dyDescent="0.25">
      <c r="G578" s="16"/>
      <c r="H578" s="9">
        <v>6</v>
      </c>
      <c r="I578" s="9" t="s">
        <v>70</v>
      </c>
      <c r="J578" s="17">
        <v>255</v>
      </c>
      <c r="K578" s="18">
        <v>0.5</v>
      </c>
      <c r="L578" s="19">
        <f>VLOOKUP(J578,[1]Values!$A$3:$D$462,2,FALSE)</f>
        <v>82016705</v>
      </c>
      <c r="M578" s="20">
        <v>1194842</v>
      </c>
      <c r="N578" s="20">
        <f t="shared" si="159"/>
        <v>40410931.5</v>
      </c>
      <c r="O578" s="19">
        <f>VLOOKUP(J578,[1]Values!$A$3:$D$462,3,FALSE)</f>
        <v>841888</v>
      </c>
      <c r="P578" s="19"/>
      <c r="Q578" s="19">
        <f t="shared" si="160"/>
        <v>420944</v>
      </c>
      <c r="R578" s="20">
        <f t="shared" si="161"/>
        <v>40831875.5</v>
      </c>
      <c r="S578" s="21">
        <f>VLOOKUP(H578,[1]Rates!$A$3:$D$139,3,FALSE)</f>
        <v>0</v>
      </c>
      <c r="T578" s="22">
        <f t="shared" si="162"/>
        <v>0</v>
      </c>
      <c r="U578" s="19">
        <f>VLOOKUP(J578,[1]Values!$A$3:$D$462,4,FALSE)</f>
        <v>2481348</v>
      </c>
      <c r="V578" s="20">
        <v>0</v>
      </c>
      <c r="W578" s="20">
        <f t="shared" si="163"/>
        <v>1240674</v>
      </c>
      <c r="X578" s="23">
        <f>VLOOKUP(H578,[1]Rates!$A$3:$D$139,4,FALSE)</f>
        <v>0</v>
      </c>
      <c r="Y578" s="90">
        <f t="shared" si="164"/>
        <v>0</v>
      </c>
      <c r="Z578" s="9"/>
    </row>
    <row r="579" spans="7:26" x14ac:dyDescent="0.25">
      <c r="G579" s="16"/>
      <c r="H579" s="9">
        <v>7</v>
      </c>
      <c r="I579" s="9" t="s">
        <v>9</v>
      </c>
      <c r="J579" s="17">
        <v>255</v>
      </c>
      <c r="K579" s="18">
        <v>0.5</v>
      </c>
      <c r="L579" s="19">
        <f>VLOOKUP(J579,[1]Values!$A$3:$D$462,2,FALSE)</f>
        <v>82016705</v>
      </c>
      <c r="M579" s="20">
        <v>1194842</v>
      </c>
      <c r="N579" s="20">
        <f t="shared" si="159"/>
        <v>40410931.5</v>
      </c>
      <c r="O579" s="19">
        <f>VLOOKUP(J579,[1]Values!$A$3:$D$462,3,FALSE)</f>
        <v>841888</v>
      </c>
      <c r="P579" s="19"/>
      <c r="Q579" s="19">
        <f t="shared" si="160"/>
        <v>420944</v>
      </c>
      <c r="R579" s="20">
        <f t="shared" si="161"/>
        <v>40831875.5</v>
      </c>
      <c r="S579" s="21">
        <f>VLOOKUP(H579,[1]Rates!$A$3:$D$139,3,FALSE)</f>
        <v>1.01E-4</v>
      </c>
      <c r="T579" s="22">
        <f t="shared" si="162"/>
        <v>4124.0194254999997</v>
      </c>
      <c r="U579" s="19">
        <f>VLOOKUP(J579,[1]Values!$A$3:$D$462,4,FALSE)</f>
        <v>2481348</v>
      </c>
      <c r="V579" s="20">
        <v>0</v>
      </c>
      <c r="W579" s="20">
        <f t="shared" si="163"/>
        <v>1240674</v>
      </c>
      <c r="X579" s="23">
        <f>VLOOKUP(H579,[1]Rates!$A$3:$D$139,4,FALSE)</f>
        <v>1.08E-4</v>
      </c>
      <c r="Y579" s="90">
        <f t="shared" si="164"/>
        <v>133.99279200000001</v>
      </c>
      <c r="Z579" s="9"/>
    </row>
    <row r="580" spans="7:26" x14ac:dyDescent="0.25">
      <c r="G580" s="16"/>
      <c r="H580" s="9">
        <v>8</v>
      </c>
      <c r="I580" s="9" t="s">
        <v>23</v>
      </c>
      <c r="J580" s="17">
        <v>255</v>
      </c>
      <c r="K580" s="18">
        <v>0.5</v>
      </c>
      <c r="L580" s="19">
        <f>VLOOKUP(J580,[1]Values!$A$3:$D$462,2,FALSE)</f>
        <v>82016705</v>
      </c>
      <c r="M580" s="20">
        <v>1194842</v>
      </c>
      <c r="N580" s="20">
        <f t="shared" si="159"/>
        <v>40410931.5</v>
      </c>
      <c r="O580" s="19">
        <f>VLOOKUP(J580,[1]Values!$A$3:$D$462,3,FALSE)</f>
        <v>841888</v>
      </c>
      <c r="P580" s="19"/>
      <c r="Q580" s="19">
        <f t="shared" si="160"/>
        <v>420944</v>
      </c>
      <c r="R580" s="20">
        <f t="shared" si="161"/>
        <v>40831875.5</v>
      </c>
      <c r="S580" s="21">
        <f>VLOOKUP(H580,[1]Rates!$A$3:$D$139,3,FALSE)</f>
        <v>1.5300000000000001E-4</v>
      </c>
      <c r="T580" s="22">
        <f t="shared" si="162"/>
        <v>6247.2769515</v>
      </c>
      <c r="U580" s="19">
        <f>VLOOKUP(J580,[1]Values!$A$3:$D$462,4,FALSE)</f>
        <v>2481348</v>
      </c>
      <c r="V580" s="20">
        <v>0</v>
      </c>
      <c r="W580" s="20">
        <f t="shared" si="163"/>
        <v>1240674</v>
      </c>
      <c r="X580" s="23">
        <f>VLOOKUP(H580,[1]Rates!$A$3:$D$139,4,FALSE)</f>
        <v>1.64E-4</v>
      </c>
      <c r="Y580" s="90">
        <f t="shared" si="164"/>
        <v>203.47053600000001</v>
      </c>
      <c r="Z580" s="9"/>
    </row>
    <row r="581" spans="7:26" x14ac:dyDescent="0.25">
      <c r="G581" s="16"/>
      <c r="H581" s="9">
        <v>17</v>
      </c>
      <c r="I581" s="9" t="s">
        <v>16</v>
      </c>
      <c r="J581" s="17">
        <v>255</v>
      </c>
      <c r="K581" s="18">
        <v>0.5</v>
      </c>
      <c r="L581" s="19">
        <f>VLOOKUP(J581,[1]Values!$A$3:$D$462,2,FALSE)</f>
        <v>82016705</v>
      </c>
      <c r="M581" s="20">
        <v>1194842</v>
      </c>
      <c r="N581" s="20">
        <f t="shared" si="159"/>
        <v>40410931.5</v>
      </c>
      <c r="O581" s="19">
        <f>VLOOKUP(J581,[1]Values!$A$3:$D$462,3,FALSE)</f>
        <v>841888</v>
      </c>
      <c r="P581" s="19"/>
      <c r="Q581" s="19">
        <f t="shared" si="160"/>
        <v>420944</v>
      </c>
      <c r="R581" s="20">
        <f t="shared" si="161"/>
        <v>40831875.5</v>
      </c>
      <c r="S581" s="21">
        <f>VLOOKUP(H581,[1]Rates!$A$3:$D$139,3,FALSE)</f>
        <v>6.0700000000000001E-4</v>
      </c>
      <c r="T581" s="22">
        <f t="shared" si="162"/>
        <v>24784.9484285</v>
      </c>
      <c r="U581" s="19">
        <f>VLOOKUP(J581,[1]Values!$A$3:$D$462,4,FALSE)</f>
        <v>2481348</v>
      </c>
      <c r="V581" s="20">
        <v>0</v>
      </c>
      <c r="W581" s="20">
        <f t="shared" si="163"/>
        <v>1240674</v>
      </c>
      <c r="X581" s="23">
        <f>VLOOKUP(H581,[1]Rates!$A$3:$D$139,4,FALSE)</f>
        <v>6.4899999999999995E-4</v>
      </c>
      <c r="Y581" s="90">
        <f t="shared" si="164"/>
        <v>805.19742599999995</v>
      </c>
      <c r="Z581" s="9"/>
    </row>
    <row r="582" spans="7:26" x14ac:dyDescent="0.25">
      <c r="G582" s="16"/>
      <c r="H582" s="9">
        <v>36</v>
      </c>
      <c r="I582" s="9" t="s">
        <v>6</v>
      </c>
      <c r="J582" s="17">
        <v>255</v>
      </c>
      <c r="K582" s="18">
        <v>0.5</v>
      </c>
      <c r="L582" s="19">
        <f>VLOOKUP(J582,[1]Values!$A$3:$D$462,2,FALSE)</f>
        <v>82016705</v>
      </c>
      <c r="M582" s="20">
        <v>1194842</v>
      </c>
      <c r="N582" s="20">
        <f t="shared" si="159"/>
        <v>40410931.5</v>
      </c>
      <c r="O582" s="19">
        <f>VLOOKUP(J582,[1]Values!$A$3:$D$462,3,FALSE)</f>
        <v>841888</v>
      </c>
      <c r="P582" s="19"/>
      <c r="Q582" s="19">
        <f t="shared" si="160"/>
        <v>420944</v>
      </c>
      <c r="R582" s="20">
        <f t="shared" si="161"/>
        <v>40831875.5</v>
      </c>
      <c r="S582" s="21">
        <f>VLOOKUP(H582,[1]Rates!$A$3:$D$139,3,FALSE)</f>
        <v>2.2699999999999999E-3</v>
      </c>
      <c r="T582" s="22">
        <f t="shared" si="162"/>
        <v>92688.357384999996</v>
      </c>
      <c r="U582" s="19">
        <f>VLOOKUP(J582,[1]Values!$A$3:$D$462,4,FALSE)</f>
        <v>2481348</v>
      </c>
      <c r="V582" s="20">
        <v>0</v>
      </c>
      <c r="W582" s="20">
        <f t="shared" si="163"/>
        <v>1240674</v>
      </c>
      <c r="X582" s="23">
        <f>VLOOKUP(H582,[1]Rates!$A$3:$D$139,4,FALSE)</f>
        <v>2.5490000000000001E-3</v>
      </c>
      <c r="Y582" s="90">
        <f t="shared" si="164"/>
        <v>3162.4780260000002</v>
      </c>
      <c r="Z582" s="9"/>
    </row>
    <row r="583" spans="7:26" x14ac:dyDescent="0.25">
      <c r="G583" s="16"/>
      <c r="H583" s="9">
        <v>38</v>
      </c>
      <c r="I583" s="9" t="s">
        <v>12</v>
      </c>
      <c r="J583" s="17">
        <v>255</v>
      </c>
      <c r="K583" s="18">
        <v>0.5</v>
      </c>
      <c r="L583" s="19">
        <f>VLOOKUP(J583,[1]Values!$A$3:$D$462,2,FALSE)</f>
        <v>82016705</v>
      </c>
      <c r="M583" s="20">
        <v>1194842</v>
      </c>
      <c r="N583" s="20">
        <f t="shared" si="159"/>
        <v>40410931.5</v>
      </c>
      <c r="O583" s="19">
        <f>VLOOKUP(J583,[1]Values!$A$3:$D$462,3,FALSE)</f>
        <v>841888</v>
      </c>
      <c r="P583" s="19"/>
      <c r="Q583" s="19">
        <f t="shared" si="160"/>
        <v>420944</v>
      </c>
      <c r="R583" s="20">
        <f t="shared" si="161"/>
        <v>40831875.5</v>
      </c>
      <c r="S583" s="21">
        <f>VLOOKUP(H583,[1]Rates!$A$3:$D$139,3,FALSE)</f>
        <v>9.8999999999999994E-5</v>
      </c>
      <c r="T583" s="22">
        <f t="shared" si="162"/>
        <v>4042.3556744999996</v>
      </c>
      <c r="U583" s="19">
        <f>VLOOKUP(J583,[1]Values!$A$3:$D$462,4,FALSE)</f>
        <v>2481348</v>
      </c>
      <c r="V583" s="20">
        <v>0</v>
      </c>
      <c r="W583" s="20">
        <f t="shared" si="163"/>
        <v>1240674</v>
      </c>
      <c r="X583" s="23">
        <f>VLOOKUP(H583,[1]Rates!$A$3:$D$139,4,FALSE)</f>
        <v>8.6000000000000003E-5</v>
      </c>
      <c r="Y583" s="90">
        <f t="shared" si="164"/>
        <v>106.697964</v>
      </c>
      <c r="Z583" s="9"/>
    </row>
    <row r="584" spans="7:26" x14ac:dyDescent="0.25">
      <c r="G584" s="16"/>
      <c r="H584" s="9">
        <v>41</v>
      </c>
      <c r="I584" s="9" t="s">
        <v>77</v>
      </c>
      <c r="J584" s="17">
        <v>255</v>
      </c>
      <c r="K584" s="18">
        <v>0.5</v>
      </c>
      <c r="L584" s="19">
        <f>VLOOKUP(J584,[1]Values!$A$3:$D$462,2,FALSE)</f>
        <v>82016705</v>
      </c>
      <c r="M584" s="20">
        <v>1194842</v>
      </c>
      <c r="N584" s="20">
        <f t="shared" si="159"/>
        <v>40410931.5</v>
      </c>
      <c r="O584" s="19">
        <f>VLOOKUP(J584,[1]Values!$A$3:$D$462,3,FALSE)</f>
        <v>841888</v>
      </c>
      <c r="P584" s="19"/>
      <c r="Q584" s="19">
        <f t="shared" si="160"/>
        <v>420944</v>
      </c>
      <c r="R584" s="20">
        <f t="shared" si="161"/>
        <v>40831875.5</v>
      </c>
      <c r="S584" s="21">
        <f>VLOOKUP(H584,[1]Rates!$A$3:$D$139,3,FALSE)</f>
        <v>0</v>
      </c>
      <c r="T584" s="22">
        <f t="shared" si="162"/>
        <v>0</v>
      </c>
      <c r="U584" s="19">
        <f>VLOOKUP(J584,[1]Values!$A$3:$D$462,4,FALSE)</f>
        <v>2481348</v>
      </c>
      <c r="V584" s="20">
        <v>0</v>
      </c>
      <c r="W584" s="20">
        <f t="shared" si="163"/>
        <v>1240674</v>
      </c>
      <c r="X584" s="23">
        <f>VLOOKUP(H584,[1]Rates!$A$3:$D$139,4,FALSE)</f>
        <v>0</v>
      </c>
      <c r="Y584" s="90">
        <f t="shared" si="164"/>
        <v>0</v>
      </c>
      <c r="Z584" s="9"/>
    </row>
    <row r="585" spans="7:26" x14ac:dyDescent="0.25">
      <c r="G585" s="16"/>
      <c r="H585" s="9">
        <v>55</v>
      </c>
      <c r="I585" s="9" t="s">
        <v>26</v>
      </c>
      <c r="J585" s="17">
        <v>255</v>
      </c>
      <c r="K585" s="18">
        <v>0.5</v>
      </c>
      <c r="L585" s="19">
        <f>VLOOKUP(J585,[1]Values!$A$3:$D$462,2,FALSE)</f>
        <v>82016705</v>
      </c>
      <c r="M585" s="20">
        <v>1194842</v>
      </c>
      <c r="N585" s="20">
        <f t="shared" si="159"/>
        <v>40410931.5</v>
      </c>
      <c r="O585" s="19">
        <f>VLOOKUP(J585,[1]Values!$A$3:$D$462,3,FALSE)</f>
        <v>841888</v>
      </c>
      <c r="P585" s="19"/>
      <c r="Q585" s="19">
        <f t="shared" si="160"/>
        <v>420944</v>
      </c>
      <c r="R585" s="20">
        <f t="shared" si="161"/>
        <v>40831875.5</v>
      </c>
      <c r="S585" s="21">
        <f>VLOOKUP(H585,[1]Rates!$A$3:$D$139,3,FALSE)</f>
        <v>1.45E-4</v>
      </c>
      <c r="T585" s="22">
        <f t="shared" si="162"/>
        <v>5920.6219474999998</v>
      </c>
      <c r="U585" s="19">
        <f>VLOOKUP(J585,[1]Values!$A$3:$D$462,4,FALSE)</f>
        <v>2481348</v>
      </c>
      <c r="V585" s="20">
        <v>0</v>
      </c>
      <c r="W585" s="20">
        <f t="shared" si="163"/>
        <v>1240674</v>
      </c>
      <c r="X585" s="23">
        <f>VLOOKUP(H585,[1]Rates!$A$3:$D$139,4,FALSE)</f>
        <v>1.35E-4</v>
      </c>
      <c r="Y585" s="90">
        <f t="shared" si="164"/>
        <v>167.49099000000001</v>
      </c>
      <c r="Z585" s="9"/>
    </row>
    <row r="586" spans="7:26" x14ac:dyDescent="0.25">
      <c r="G586" s="16"/>
      <c r="H586" s="9">
        <v>71</v>
      </c>
      <c r="I586" s="9" t="s">
        <v>18</v>
      </c>
      <c r="J586" s="17">
        <v>255</v>
      </c>
      <c r="K586" s="18">
        <v>0.5</v>
      </c>
      <c r="L586" s="19">
        <f>VLOOKUP(J586,[1]Values!$A$3:$D$462,2,FALSE)</f>
        <v>82016705</v>
      </c>
      <c r="M586" s="20">
        <v>1194842</v>
      </c>
      <c r="N586" s="20">
        <f t="shared" si="159"/>
        <v>40410931.5</v>
      </c>
      <c r="O586" s="19">
        <f>VLOOKUP(J586,[1]Values!$A$3:$D$462,3,FALSE)</f>
        <v>841888</v>
      </c>
      <c r="P586" s="19"/>
      <c r="Q586" s="19">
        <f t="shared" si="160"/>
        <v>420944</v>
      </c>
      <c r="R586" s="20">
        <f t="shared" si="161"/>
        <v>40831875.5</v>
      </c>
      <c r="S586" s="21">
        <f>VLOOKUP(H586,[1]Rates!$A$3:$D$139,3,FALSE)</f>
        <v>9.0000000000000002E-6</v>
      </c>
      <c r="T586" s="22">
        <f t="shared" si="162"/>
        <v>367.48687949999999</v>
      </c>
      <c r="U586" s="19">
        <f>VLOOKUP(J586,[1]Values!$A$3:$D$462,4,FALSE)</f>
        <v>2481348</v>
      </c>
      <c r="V586" s="20">
        <v>0</v>
      </c>
      <c r="W586" s="20">
        <f t="shared" si="163"/>
        <v>1240674</v>
      </c>
      <c r="X586" s="23">
        <f>VLOOKUP(H586,[1]Rates!$A$3:$D$139,4,FALSE)</f>
        <v>9.0000000000000002E-6</v>
      </c>
      <c r="Y586" s="90">
        <f t="shared" si="164"/>
        <v>11.166066000000001</v>
      </c>
      <c r="Z586" s="9"/>
    </row>
    <row r="587" spans="7:26" x14ac:dyDescent="0.25">
      <c r="G587" s="16"/>
      <c r="H587" s="9">
        <v>72</v>
      </c>
      <c r="I587" s="9" t="s">
        <v>28</v>
      </c>
      <c r="J587" s="17">
        <v>255</v>
      </c>
      <c r="K587" s="18">
        <v>0.5</v>
      </c>
      <c r="L587" s="19">
        <f>VLOOKUP(J587,[1]Values!$A$3:$D$462,2,FALSE)</f>
        <v>82016705</v>
      </c>
      <c r="M587" s="20">
        <v>1194842</v>
      </c>
      <c r="N587" s="20">
        <f t="shared" si="159"/>
        <v>40410931.5</v>
      </c>
      <c r="O587" s="19">
        <f>VLOOKUP(J587,[1]Values!$A$3:$D$462,3,FALSE)</f>
        <v>841888</v>
      </c>
      <c r="P587" s="19"/>
      <c r="Q587" s="19">
        <f t="shared" si="160"/>
        <v>420944</v>
      </c>
      <c r="R587" s="20">
        <f t="shared" si="161"/>
        <v>40831875.5</v>
      </c>
      <c r="S587" s="21">
        <f>VLOOKUP(H587,[1]Rates!$A$3:$D$139,3,FALSE)</f>
        <v>2.5799999999999998E-4</v>
      </c>
      <c r="T587" s="22">
        <f t="shared" si="162"/>
        <v>10534.623878999999</v>
      </c>
      <c r="U587" s="19">
        <f>VLOOKUP(J587,[1]Values!$A$3:$D$462,4,FALSE)</f>
        <v>2481348</v>
      </c>
      <c r="V587" s="20">
        <v>0</v>
      </c>
      <c r="W587" s="20">
        <f t="shared" si="163"/>
        <v>1240674</v>
      </c>
      <c r="X587" s="23">
        <f>VLOOKUP(H587,[1]Rates!$A$3:$D$139,4,FALSE)</f>
        <v>2.7500000000000002E-4</v>
      </c>
      <c r="Y587" s="90">
        <f t="shared" si="164"/>
        <v>341.18535000000003</v>
      </c>
      <c r="Z587" s="9"/>
    </row>
    <row r="588" spans="7:26" x14ac:dyDescent="0.25">
      <c r="G588" s="16"/>
      <c r="H588" s="9">
        <v>78</v>
      </c>
      <c r="I588" s="9" t="s">
        <v>113</v>
      </c>
      <c r="J588" s="17">
        <v>255</v>
      </c>
      <c r="K588" s="18">
        <v>0.5</v>
      </c>
      <c r="L588" s="19">
        <f>VLOOKUP(J588,[1]Values!$A$3:$D$462,2,FALSE)</f>
        <v>82016705</v>
      </c>
      <c r="M588" s="20">
        <v>1194842</v>
      </c>
      <c r="N588" s="20">
        <f t="shared" si="159"/>
        <v>40410931.5</v>
      </c>
      <c r="O588" s="19">
        <f>VLOOKUP(J588,[1]Values!$A$3:$D$462,3,FALSE)</f>
        <v>841888</v>
      </c>
      <c r="P588" s="19"/>
      <c r="Q588" s="19">
        <f t="shared" si="160"/>
        <v>420944</v>
      </c>
      <c r="R588" s="20">
        <f t="shared" si="161"/>
        <v>40831875.5</v>
      </c>
      <c r="S588" s="21">
        <f>VLOOKUP(H588,[1]Rates!$A$3:$D$139,3,FALSE)</f>
        <v>0</v>
      </c>
      <c r="T588" s="22">
        <f t="shared" si="162"/>
        <v>0</v>
      </c>
      <c r="U588" s="19">
        <f>VLOOKUP(J588,[1]Values!$A$3:$D$462,4,FALSE)</f>
        <v>2481348</v>
      </c>
      <c r="V588" s="20">
        <v>0</v>
      </c>
      <c r="W588" s="20">
        <f t="shared" si="163"/>
        <v>1240674</v>
      </c>
      <c r="X588" s="23">
        <f>VLOOKUP(H588,[1]Rates!$A$3:$D$139,4,FALSE)</f>
        <v>0</v>
      </c>
      <c r="Y588" s="90">
        <f t="shared" si="164"/>
        <v>0</v>
      </c>
      <c r="Z588" s="9"/>
    </row>
    <row r="589" spans="7:26" x14ac:dyDescent="0.25">
      <c r="G589" s="16"/>
      <c r="H589" s="9">
        <v>104</v>
      </c>
      <c r="I589" s="9" t="s">
        <v>82</v>
      </c>
      <c r="J589" s="17">
        <v>255</v>
      </c>
      <c r="K589" s="18">
        <v>0.5</v>
      </c>
      <c r="L589" s="19">
        <f>VLOOKUP(J589,[1]Values!$A$3:$D$462,2,FALSE)</f>
        <v>82016705</v>
      </c>
      <c r="M589" s="20">
        <v>1194842</v>
      </c>
      <c r="N589" s="20">
        <f t="shared" si="159"/>
        <v>40410931.5</v>
      </c>
      <c r="O589" s="19">
        <f>VLOOKUP(J589,[1]Values!$A$3:$D$462,3,FALSE)</f>
        <v>841888</v>
      </c>
      <c r="P589" s="19"/>
      <c r="Q589" s="19">
        <f t="shared" si="160"/>
        <v>420944</v>
      </c>
      <c r="R589" s="20">
        <f t="shared" si="161"/>
        <v>40831875.5</v>
      </c>
      <c r="S589" s="21">
        <f>VLOOKUP(H589,[1]Rates!$A$3:$D$139,3,FALSE)</f>
        <v>0</v>
      </c>
      <c r="T589" s="22">
        <f t="shared" si="162"/>
        <v>0</v>
      </c>
      <c r="U589" s="19">
        <f>VLOOKUP(J589,[1]Values!$A$3:$D$462,4,FALSE)</f>
        <v>2481348</v>
      </c>
      <c r="V589" s="20">
        <v>0</v>
      </c>
      <c r="W589" s="20">
        <f t="shared" si="163"/>
        <v>1240674</v>
      </c>
      <c r="X589" s="23">
        <f>VLOOKUP(H589,[1]Rates!$A$3:$D$139,4,FALSE)</f>
        <v>0</v>
      </c>
      <c r="Y589" s="90">
        <f t="shared" si="164"/>
        <v>0</v>
      </c>
      <c r="Z589" s="9"/>
    </row>
    <row r="590" spans="7:26" x14ac:dyDescent="0.25">
      <c r="G590" s="16"/>
      <c r="H590" s="9">
        <v>117</v>
      </c>
      <c r="I590" s="9" t="s">
        <v>21</v>
      </c>
      <c r="J590" s="17">
        <v>255</v>
      </c>
      <c r="K590" s="18">
        <v>0.5</v>
      </c>
      <c r="L590" s="19">
        <f>VLOOKUP(J590,[1]Values!$A$3:$D$462,2,FALSE)</f>
        <v>82016705</v>
      </c>
      <c r="M590" s="20">
        <v>1194842</v>
      </c>
      <c r="N590" s="20">
        <f t="shared" si="159"/>
        <v>40410931.5</v>
      </c>
      <c r="O590" s="19">
        <f>VLOOKUP(J590,[1]Values!$A$3:$D$462,3,FALSE)</f>
        <v>841888</v>
      </c>
      <c r="P590" s="19"/>
      <c r="Q590" s="19">
        <f t="shared" si="160"/>
        <v>420944</v>
      </c>
      <c r="R590" s="20">
        <f t="shared" si="161"/>
        <v>40831875.5</v>
      </c>
      <c r="S590" s="21">
        <f>VLOOKUP(H590,[1]Rates!$A$3:$D$139,3,FALSE)</f>
        <v>2.1900000000000001E-4</v>
      </c>
      <c r="T590" s="22">
        <f t="shared" si="162"/>
        <v>8942.1807344999997</v>
      </c>
      <c r="U590" s="19">
        <f>VLOOKUP(J590,[1]Values!$A$3:$D$462,4,FALSE)</f>
        <v>2481348</v>
      </c>
      <c r="V590" s="20">
        <v>0</v>
      </c>
      <c r="W590" s="20">
        <f t="shared" si="163"/>
        <v>1240674</v>
      </c>
      <c r="X590" s="23">
        <f>VLOOKUP(H590,[1]Rates!$A$3:$D$139,4,FALSE)</f>
        <v>2.34E-4</v>
      </c>
      <c r="Y590" s="90">
        <f t="shared" si="164"/>
        <v>290.31771600000002</v>
      </c>
      <c r="Z590" s="27"/>
    </row>
    <row r="591" spans="7:26" x14ac:dyDescent="0.25">
      <c r="G591" s="16"/>
      <c r="H591" s="9"/>
      <c r="I591" s="9"/>
      <c r="J591" s="17"/>
      <c r="K591" s="18"/>
      <c r="L591" s="20"/>
      <c r="M591" s="20"/>
      <c r="N591" s="20"/>
      <c r="O591" s="20"/>
      <c r="P591" s="20"/>
      <c r="Q591" s="20"/>
      <c r="R591" s="20"/>
      <c r="S591" s="23"/>
      <c r="T591" s="22"/>
      <c r="U591" s="20"/>
      <c r="V591" s="20"/>
      <c r="W591" s="20"/>
      <c r="X591" s="23"/>
      <c r="Y591" s="90"/>
      <c r="Z591" s="9"/>
    </row>
    <row r="592" spans="7:26" ht="15.75" x14ac:dyDescent="0.25">
      <c r="G592" s="91">
        <v>78</v>
      </c>
      <c r="H592" s="28" t="s">
        <v>113</v>
      </c>
      <c r="I592" s="9"/>
      <c r="J592" s="17"/>
      <c r="K592" s="18"/>
      <c r="L592" s="20"/>
      <c r="M592" s="20"/>
      <c r="N592" s="20"/>
      <c r="O592" s="20"/>
      <c r="P592" s="20"/>
      <c r="Q592" s="20"/>
      <c r="R592" s="20"/>
      <c r="S592" s="23"/>
      <c r="T592" s="22"/>
      <c r="U592" s="20"/>
      <c r="V592" s="20"/>
      <c r="W592" s="20"/>
      <c r="X592" s="23"/>
      <c r="Y592" s="90"/>
      <c r="Z592" s="9"/>
    </row>
    <row r="593" spans="7:26" x14ac:dyDescent="0.25">
      <c r="G593" s="16"/>
      <c r="H593" s="9">
        <v>1</v>
      </c>
      <c r="I593" s="9" t="s">
        <v>11</v>
      </c>
      <c r="J593" s="17">
        <v>858</v>
      </c>
      <c r="K593" s="18">
        <v>0.5</v>
      </c>
      <c r="L593" s="19">
        <f>VLOOKUP(J593,[1]Values!$A$3:$D$462,2,FALSE)</f>
        <v>0</v>
      </c>
      <c r="M593" s="20"/>
      <c r="N593" s="20">
        <f t="shared" ref="N593:N609" si="165">(L593-M593)*K593</f>
        <v>0</v>
      </c>
      <c r="O593" s="19">
        <f>VLOOKUP(J593,[1]Values!$A$3:$D$462,3,FALSE)</f>
        <v>626914</v>
      </c>
      <c r="P593" s="20">
        <v>66361</v>
      </c>
      <c r="Q593" s="19">
        <f t="shared" ref="Q593:Q609" si="166">(O593-P593)*K593</f>
        <v>280276.5</v>
      </c>
      <c r="R593" s="20">
        <f t="shared" ref="R593:R609" si="167">(L593-M593+O593-P593)*K593</f>
        <v>280276.5</v>
      </c>
      <c r="S593" s="21">
        <f>VLOOKUP(H593,[1]Rates!$A$3:$D$139,3,FALSE)</f>
        <v>1.908E-3</v>
      </c>
      <c r="T593" s="22">
        <f t="shared" ref="T593:T609" si="168">R593*S593</f>
        <v>534.767562</v>
      </c>
      <c r="U593" s="19">
        <f>VLOOKUP(J593,[1]Values!$A$3:$D$462,4,FALSE)</f>
        <v>0</v>
      </c>
      <c r="V593" s="20">
        <v>0</v>
      </c>
      <c r="W593" s="20">
        <f t="shared" ref="W593:W609" si="169">(U593-V593)*K593</f>
        <v>0</v>
      </c>
      <c r="X593" s="23">
        <f>VLOOKUP(H593,[1]Rates!$A$3:$D$139,4,FALSE)</f>
        <v>2.0739999999999999E-3</v>
      </c>
      <c r="Y593" s="90">
        <f t="shared" ref="Y593:Y609" si="170">W593*X593</f>
        <v>0</v>
      </c>
      <c r="Z593" s="9"/>
    </row>
    <row r="594" spans="7:26" x14ac:dyDescent="0.25">
      <c r="G594" s="16"/>
      <c r="H594" s="9">
        <v>2</v>
      </c>
      <c r="I594" s="9" t="s">
        <v>27</v>
      </c>
      <c r="J594" s="17">
        <v>858</v>
      </c>
      <c r="K594" s="18">
        <v>0.5</v>
      </c>
      <c r="L594" s="19">
        <f>VLOOKUP(J594,[1]Values!$A$3:$D$462,2,FALSE)</f>
        <v>0</v>
      </c>
      <c r="M594" s="20"/>
      <c r="N594" s="20">
        <f t="shared" si="165"/>
        <v>0</v>
      </c>
      <c r="O594" s="19">
        <f>VLOOKUP(J594,[1]Values!$A$3:$D$462,3,FALSE)</f>
        <v>626914</v>
      </c>
      <c r="P594" s="20">
        <v>66361</v>
      </c>
      <c r="Q594" s="19">
        <f t="shared" si="166"/>
        <v>280276.5</v>
      </c>
      <c r="R594" s="20">
        <f t="shared" si="167"/>
        <v>280276.5</v>
      </c>
      <c r="S594" s="21">
        <f>VLOOKUP(H594,[1]Rates!$A$3:$D$139,3,FALSE)</f>
        <v>2.0900000000000001E-4</v>
      </c>
      <c r="T594" s="22">
        <f t="shared" si="168"/>
        <v>58.577788500000004</v>
      </c>
      <c r="U594" s="19">
        <f>VLOOKUP(J594,[1]Values!$A$3:$D$462,4,FALSE)</f>
        <v>0</v>
      </c>
      <c r="V594" s="20">
        <v>0</v>
      </c>
      <c r="W594" s="20">
        <f t="shared" si="169"/>
        <v>0</v>
      </c>
      <c r="X594" s="23">
        <f>VLOOKUP(H594,[1]Rates!$A$3:$D$139,4,FALSE)</f>
        <v>2.3000000000000001E-4</v>
      </c>
      <c r="Y594" s="90">
        <f t="shared" si="170"/>
        <v>0</v>
      </c>
      <c r="Z594" s="9"/>
    </row>
    <row r="595" spans="7:26" x14ac:dyDescent="0.25">
      <c r="G595" s="16"/>
      <c r="H595" s="9">
        <v>3</v>
      </c>
      <c r="I595" s="9" t="s">
        <v>20</v>
      </c>
      <c r="J595" s="17">
        <v>858</v>
      </c>
      <c r="K595" s="18">
        <v>0.5</v>
      </c>
      <c r="L595" s="19">
        <f>VLOOKUP(J595,[1]Values!$A$3:$D$462,2,FALSE)</f>
        <v>0</v>
      </c>
      <c r="M595" s="20"/>
      <c r="N595" s="20">
        <f t="shared" si="165"/>
        <v>0</v>
      </c>
      <c r="O595" s="19">
        <f>VLOOKUP(J595,[1]Values!$A$3:$D$462,3,FALSE)</f>
        <v>626914</v>
      </c>
      <c r="P595" s="20">
        <v>66361</v>
      </c>
      <c r="Q595" s="19">
        <f t="shared" si="166"/>
        <v>280276.5</v>
      </c>
      <c r="R595" s="20">
        <f t="shared" si="167"/>
        <v>280276.5</v>
      </c>
      <c r="S595" s="21">
        <f>VLOOKUP(H595,[1]Rates!$A$3:$D$139,3,FALSE)</f>
        <v>4.9299999999999995E-4</v>
      </c>
      <c r="T595" s="22">
        <f t="shared" si="168"/>
        <v>138.17631449999999</v>
      </c>
      <c r="U595" s="19">
        <f>VLOOKUP(J595,[1]Values!$A$3:$D$462,4,FALSE)</f>
        <v>0</v>
      </c>
      <c r="V595" s="20">
        <v>0</v>
      </c>
      <c r="W595" s="20">
        <f t="shared" si="169"/>
        <v>0</v>
      </c>
      <c r="X595" s="23">
        <f>VLOOKUP(H595,[1]Rates!$A$3:$D$139,4,FALSE)</f>
        <v>5.2599999999999999E-4</v>
      </c>
      <c r="Y595" s="90">
        <f t="shared" si="170"/>
        <v>0</v>
      </c>
      <c r="Z595" s="9"/>
    </row>
    <row r="596" spans="7:26" x14ac:dyDescent="0.25">
      <c r="G596" s="16"/>
      <c r="H596" s="9">
        <v>5</v>
      </c>
      <c r="I596" s="9" t="s">
        <v>17</v>
      </c>
      <c r="J596" s="17">
        <v>858</v>
      </c>
      <c r="K596" s="18">
        <v>0.5</v>
      </c>
      <c r="L596" s="19">
        <f>VLOOKUP(J596,[1]Values!$A$3:$D$462,2,FALSE)</f>
        <v>0</v>
      </c>
      <c r="M596" s="20"/>
      <c r="N596" s="20">
        <f t="shared" si="165"/>
        <v>0</v>
      </c>
      <c r="O596" s="19">
        <f>VLOOKUP(J596,[1]Values!$A$3:$D$462,3,FALSE)</f>
        <v>626914</v>
      </c>
      <c r="P596" s="20">
        <v>66361</v>
      </c>
      <c r="Q596" s="19">
        <f t="shared" si="166"/>
        <v>280276.5</v>
      </c>
      <c r="R596" s="20">
        <f t="shared" si="167"/>
        <v>280276.5</v>
      </c>
      <c r="S596" s="21">
        <f>VLOOKUP(H596,[1]Rates!$A$3:$D$139,3,FALSE)</f>
        <v>6.038E-3</v>
      </c>
      <c r="T596" s="22">
        <f t="shared" si="168"/>
        <v>1692.3095069999999</v>
      </c>
      <c r="U596" s="19">
        <f>VLOOKUP(J596,[1]Values!$A$3:$D$462,4,FALSE)</f>
        <v>0</v>
      </c>
      <c r="V596" s="20">
        <v>0</v>
      </c>
      <c r="W596" s="20">
        <f t="shared" si="169"/>
        <v>0</v>
      </c>
      <c r="X596" s="23">
        <f>VLOOKUP(H596,[1]Rates!$A$3:$D$139,4,FALSE)</f>
        <v>6.2370000000000004E-3</v>
      </c>
      <c r="Y596" s="90">
        <f t="shared" si="170"/>
        <v>0</v>
      </c>
      <c r="Z596" s="9"/>
    </row>
    <row r="597" spans="7:26" x14ac:dyDescent="0.25">
      <c r="G597" s="16"/>
      <c r="H597" s="9">
        <v>137</v>
      </c>
      <c r="I597" s="9" t="s">
        <v>140</v>
      </c>
      <c r="J597" s="17">
        <v>858</v>
      </c>
      <c r="K597" s="18">
        <v>0.5</v>
      </c>
      <c r="L597" s="19">
        <f>VLOOKUP(J597,[1]Values!$A$3:$D$462,2,FALSE)</f>
        <v>0</v>
      </c>
      <c r="M597" s="20"/>
      <c r="N597" s="20">
        <f t="shared" si="165"/>
        <v>0</v>
      </c>
      <c r="O597" s="19">
        <f>VLOOKUP(J597,[1]Values!$A$3:$D$462,3,FALSE)</f>
        <v>626914</v>
      </c>
      <c r="P597" s="20">
        <v>66361</v>
      </c>
      <c r="Q597" s="19">
        <f t="shared" si="166"/>
        <v>280276.5</v>
      </c>
      <c r="R597" s="20">
        <f t="shared" si="167"/>
        <v>280276.5</v>
      </c>
      <c r="S597" s="21">
        <f>VLOOKUP(H597,[1]Rates!$A$3:$D$139,3,FALSE)</f>
        <v>7.2000000000000002E-5</v>
      </c>
      <c r="T597" s="22">
        <f t="shared" si="168"/>
        <v>20.179908000000001</v>
      </c>
      <c r="U597" s="19">
        <f>VLOOKUP(J597,[1]Values!$A$3:$D$462,4,FALSE)</f>
        <v>0</v>
      </c>
      <c r="V597" s="20">
        <v>0</v>
      </c>
      <c r="W597" s="20">
        <f t="shared" si="169"/>
        <v>0</v>
      </c>
      <c r="X597" s="23">
        <f>VLOOKUP(H597,[1]Rates!$A$3:$D$139,4,FALSE)</f>
        <v>6.9999999999999994E-5</v>
      </c>
      <c r="Y597" s="90">
        <f t="shared" si="170"/>
        <v>0</v>
      </c>
      <c r="Z597" s="9"/>
    </row>
    <row r="598" spans="7:26" x14ac:dyDescent="0.25">
      <c r="G598" s="16"/>
      <c r="H598" s="9">
        <v>6</v>
      </c>
      <c r="I598" s="9" t="s">
        <v>70</v>
      </c>
      <c r="J598" s="17">
        <v>858</v>
      </c>
      <c r="K598" s="18">
        <v>0.5</v>
      </c>
      <c r="L598" s="19">
        <f>VLOOKUP(J598,[1]Values!$A$3:$D$462,2,FALSE)</f>
        <v>0</v>
      </c>
      <c r="M598" s="20"/>
      <c r="N598" s="20">
        <f t="shared" si="165"/>
        <v>0</v>
      </c>
      <c r="O598" s="19">
        <f>VLOOKUP(J598,[1]Values!$A$3:$D$462,3,FALSE)</f>
        <v>626914</v>
      </c>
      <c r="P598" s="20">
        <v>66361</v>
      </c>
      <c r="Q598" s="19">
        <f t="shared" si="166"/>
        <v>280276.5</v>
      </c>
      <c r="R598" s="20">
        <f t="shared" si="167"/>
        <v>280276.5</v>
      </c>
      <c r="S598" s="21">
        <f>VLOOKUP(H598,[1]Rates!$A$3:$D$139,3,FALSE)</f>
        <v>0</v>
      </c>
      <c r="T598" s="22">
        <f t="shared" si="168"/>
        <v>0</v>
      </c>
      <c r="U598" s="19">
        <f>VLOOKUP(J598,[1]Values!$A$3:$D$462,4,FALSE)</f>
        <v>0</v>
      </c>
      <c r="V598" s="20">
        <v>0</v>
      </c>
      <c r="W598" s="20">
        <f t="shared" si="169"/>
        <v>0</v>
      </c>
      <c r="X598" s="23">
        <f>VLOOKUP(H598,[1]Rates!$A$3:$D$139,4,FALSE)</f>
        <v>0</v>
      </c>
      <c r="Y598" s="90">
        <f t="shared" si="170"/>
        <v>0</v>
      </c>
      <c r="Z598" s="9"/>
    </row>
    <row r="599" spans="7:26" x14ac:dyDescent="0.25">
      <c r="G599" s="16"/>
      <c r="H599" s="9">
        <v>7</v>
      </c>
      <c r="I599" s="9" t="s">
        <v>9</v>
      </c>
      <c r="J599" s="17">
        <v>858</v>
      </c>
      <c r="K599" s="18">
        <v>0.5</v>
      </c>
      <c r="L599" s="19">
        <f>VLOOKUP(J599,[1]Values!$A$3:$D$462,2,FALSE)</f>
        <v>0</v>
      </c>
      <c r="M599" s="20"/>
      <c r="N599" s="20">
        <f t="shared" si="165"/>
        <v>0</v>
      </c>
      <c r="O599" s="19">
        <f>VLOOKUP(J599,[1]Values!$A$3:$D$462,3,FALSE)</f>
        <v>626914</v>
      </c>
      <c r="P599" s="20">
        <v>66361</v>
      </c>
      <c r="Q599" s="19">
        <f t="shared" si="166"/>
        <v>280276.5</v>
      </c>
      <c r="R599" s="20">
        <f t="shared" si="167"/>
        <v>280276.5</v>
      </c>
      <c r="S599" s="21">
        <f>VLOOKUP(H599,[1]Rates!$A$3:$D$139,3,FALSE)</f>
        <v>1.01E-4</v>
      </c>
      <c r="T599" s="22">
        <f t="shared" si="168"/>
        <v>28.307926500000001</v>
      </c>
      <c r="U599" s="19">
        <f>VLOOKUP(J599,[1]Values!$A$3:$D$462,4,FALSE)</f>
        <v>0</v>
      </c>
      <c r="V599" s="20">
        <v>0</v>
      </c>
      <c r="W599" s="20">
        <f t="shared" si="169"/>
        <v>0</v>
      </c>
      <c r="X599" s="23">
        <f>VLOOKUP(H599,[1]Rates!$A$3:$D$139,4,FALSE)</f>
        <v>1.08E-4</v>
      </c>
      <c r="Y599" s="90">
        <f t="shared" si="170"/>
        <v>0</v>
      </c>
      <c r="Z599" s="9"/>
    </row>
    <row r="600" spans="7:26" x14ac:dyDescent="0.25">
      <c r="G600" s="16"/>
      <c r="H600" s="9">
        <v>8</v>
      </c>
      <c r="I600" s="9" t="s">
        <v>23</v>
      </c>
      <c r="J600" s="17">
        <v>858</v>
      </c>
      <c r="K600" s="18">
        <v>0.5</v>
      </c>
      <c r="L600" s="19">
        <f>VLOOKUP(J600,[1]Values!$A$3:$D$462,2,FALSE)</f>
        <v>0</v>
      </c>
      <c r="M600" s="20"/>
      <c r="N600" s="20">
        <f t="shared" si="165"/>
        <v>0</v>
      </c>
      <c r="O600" s="19">
        <f>VLOOKUP(J600,[1]Values!$A$3:$D$462,3,FALSE)</f>
        <v>626914</v>
      </c>
      <c r="P600" s="20">
        <v>66361</v>
      </c>
      <c r="Q600" s="19">
        <f t="shared" si="166"/>
        <v>280276.5</v>
      </c>
      <c r="R600" s="20">
        <f t="shared" si="167"/>
        <v>280276.5</v>
      </c>
      <c r="S600" s="21">
        <f>VLOOKUP(H600,[1]Rates!$A$3:$D$139,3,FALSE)</f>
        <v>1.5300000000000001E-4</v>
      </c>
      <c r="T600" s="22">
        <f t="shared" si="168"/>
        <v>42.882304500000004</v>
      </c>
      <c r="U600" s="19">
        <f>VLOOKUP(J600,[1]Values!$A$3:$D$462,4,FALSE)</f>
        <v>0</v>
      </c>
      <c r="V600" s="20">
        <v>0</v>
      </c>
      <c r="W600" s="20">
        <f t="shared" si="169"/>
        <v>0</v>
      </c>
      <c r="X600" s="23">
        <f>VLOOKUP(H600,[1]Rates!$A$3:$D$139,4,FALSE)</f>
        <v>1.64E-4</v>
      </c>
      <c r="Y600" s="90">
        <f t="shared" si="170"/>
        <v>0</v>
      </c>
      <c r="Z600" s="9"/>
    </row>
    <row r="601" spans="7:26" x14ac:dyDescent="0.25">
      <c r="G601" s="16"/>
      <c r="H601" s="9">
        <v>36</v>
      </c>
      <c r="I601" s="9" t="s">
        <v>6</v>
      </c>
      <c r="J601" s="17">
        <v>858</v>
      </c>
      <c r="K601" s="18">
        <v>0.5</v>
      </c>
      <c r="L601" s="19">
        <f>VLOOKUP(J601,[1]Values!$A$3:$D$462,2,FALSE)</f>
        <v>0</v>
      </c>
      <c r="M601" s="20"/>
      <c r="N601" s="20">
        <f t="shared" si="165"/>
        <v>0</v>
      </c>
      <c r="O601" s="19">
        <f>VLOOKUP(J601,[1]Values!$A$3:$D$462,3,FALSE)</f>
        <v>626914</v>
      </c>
      <c r="P601" s="20">
        <v>66361</v>
      </c>
      <c r="Q601" s="19">
        <f t="shared" si="166"/>
        <v>280276.5</v>
      </c>
      <c r="R601" s="20">
        <f t="shared" si="167"/>
        <v>280276.5</v>
      </c>
      <c r="S601" s="21">
        <f>VLOOKUP(H601,[1]Rates!$A$3:$D$139,3,FALSE)</f>
        <v>2.2699999999999999E-3</v>
      </c>
      <c r="T601" s="22">
        <f t="shared" si="168"/>
        <v>636.22765499999991</v>
      </c>
      <c r="U601" s="19">
        <f>VLOOKUP(J601,[1]Values!$A$3:$D$462,4,FALSE)</f>
        <v>0</v>
      </c>
      <c r="V601" s="20">
        <v>0</v>
      </c>
      <c r="W601" s="20">
        <f t="shared" si="169"/>
        <v>0</v>
      </c>
      <c r="X601" s="23">
        <f>VLOOKUP(H601,[1]Rates!$A$3:$D$139,4,FALSE)</f>
        <v>2.5490000000000001E-3</v>
      </c>
      <c r="Y601" s="90">
        <f t="shared" si="170"/>
        <v>0</v>
      </c>
      <c r="Z601" s="9"/>
    </row>
    <row r="602" spans="7:26" x14ac:dyDescent="0.25">
      <c r="G602" s="16"/>
      <c r="H602" s="9">
        <v>38</v>
      </c>
      <c r="I602" s="9" t="s">
        <v>12</v>
      </c>
      <c r="J602" s="17">
        <v>858</v>
      </c>
      <c r="K602" s="18">
        <v>0.5</v>
      </c>
      <c r="L602" s="19">
        <f>VLOOKUP(J602,[1]Values!$A$3:$D$462,2,FALSE)</f>
        <v>0</v>
      </c>
      <c r="M602" s="20"/>
      <c r="N602" s="20">
        <f t="shared" si="165"/>
        <v>0</v>
      </c>
      <c r="O602" s="19">
        <f>VLOOKUP(J602,[1]Values!$A$3:$D$462,3,FALSE)</f>
        <v>626914</v>
      </c>
      <c r="P602" s="20">
        <v>66361</v>
      </c>
      <c r="Q602" s="19">
        <f t="shared" si="166"/>
        <v>280276.5</v>
      </c>
      <c r="R602" s="20">
        <f t="shared" si="167"/>
        <v>280276.5</v>
      </c>
      <c r="S602" s="21">
        <f>VLOOKUP(H602,[1]Rates!$A$3:$D$139,3,FALSE)</f>
        <v>9.8999999999999994E-5</v>
      </c>
      <c r="T602" s="22">
        <f t="shared" si="168"/>
        <v>27.747373499999998</v>
      </c>
      <c r="U602" s="19">
        <f>VLOOKUP(J602,[1]Values!$A$3:$D$462,4,FALSE)</f>
        <v>0</v>
      </c>
      <c r="V602" s="20">
        <v>0</v>
      </c>
      <c r="W602" s="20">
        <f t="shared" si="169"/>
        <v>0</v>
      </c>
      <c r="X602" s="23">
        <f>VLOOKUP(H602,[1]Rates!$A$3:$D$139,4,FALSE)</f>
        <v>8.6000000000000003E-5</v>
      </c>
      <c r="Y602" s="90">
        <f t="shared" si="170"/>
        <v>0</v>
      </c>
      <c r="Z602" s="9"/>
    </row>
    <row r="603" spans="7:26" x14ac:dyDescent="0.25">
      <c r="G603" s="16"/>
      <c r="H603" s="9">
        <v>41</v>
      </c>
      <c r="I603" s="9" t="s">
        <v>77</v>
      </c>
      <c r="J603" s="17">
        <v>858</v>
      </c>
      <c r="K603" s="18">
        <v>0.5</v>
      </c>
      <c r="L603" s="19">
        <f>VLOOKUP(J603,[1]Values!$A$3:$D$462,2,FALSE)</f>
        <v>0</v>
      </c>
      <c r="M603" s="20"/>
      <c r="N603" s="20">
        <f t="shared" si="165"/>
        <v>0</v>
      </c>
      <c r="O603" s="19">
        <f>VLOOKUP(J603,[1]Values!$A$3:$D$462,3,FALSE)</f>
        <v>626914</v>
      </c>
      <c r="P603" s="20">
        <v>66361</v>
      </c>
      <c r="Q603" s="19">
        <f t="shared" si="166"/>
        <v>280276.5</v>
      </c>
      <c r="R603" s="20">
        <f t="shared" si="167"/>
        <v>280276.5</v>
      </c>
      <c r="S603" s="21">
        <f>VLOOKUP(H603,[1]Rates!$A$3:$D$139,3,FALSE)</f>
        <v>0</v>
      </c>
      <c r="T603" s="22">
        <f t="shared" si="168"/>
        <v>0</v>
      </c>
      <c r="U603" s="19">
        <f>VLOOKUP(J603,[1]Values!$A$3:$D$462,4,FALSE)</f>
        <v>0</v>
      </c>
      <c r="V603" s="20">
        <v>0</v>
      </c>
      <c r="W603" s="20">
        <f t="shared" si="169"/>
        <v>0</v>
      </c>
      <c r="X603" s="23">
        <f>VLOOKUP(H603,[1]Rates!$A$3:$D$139,4,FALSE)</f>
        <v>0</v>
      </c>
      <c r="Y603" s="90">
        <f t="shared" si="170"/>
        <v>0</v>
      </c>
      <c r="Z603" s="9"/>
    </row>
    <row r="604" spans="7:26" x14ac:dyDescent="0.25">
      <c r="G604" s="16"/>
      <c r="H604" s="9">
        <v>55</v>
      </c>
      <c r="I604" s="9" t="s">
        <v>26</v>
      </c>
      <c r="J604" s="17">
        <v>858</v>
      </c>
      <c r="K604" s="18">
        <v>0.5</v>
      </c>
      <c r="L604" s="19">
        <f>VLOOKUP(J604,[1]Values!$A$3:$D$462,2,FALSE)</f>
        <v>0</v>
      </c>
      <c r="M604" s="20"/>
      <c r="N604" s="20">
        <f t="shared" si="165"/>
        <v>0</v>
      </c>
      <c r="O604" s="19">
        <f>VLOOKUP(J604,[1]Values!$A$3:$D$462,3,FALSE)</f>
        <v>626914</v>
      </c>
      <c r="P604" s="20">
        <v>66361</v>
      </c>
      <c r="Q604" s="19">
        <f t="shared" si="166"/>
        <v>280276.5</v>
      </c>
      <c r="R604" s="20">
        <f t="shared" si="167"/>
        <v>280276.5</v>
      </c>
      <c r="S604" s="21">
        <f>VLOOKUP(H604,[1]Rates!$A$3:$D$139,3,FALSE)</f>
        <v>1.45E-4</v>
      </c>
      <c r="T604" s="22">
        <f t="shared" si="168"/>
        <v>40.640092500000002</v>
      </c>
      <c r="U604" s="19">
        <f>VLOOKUP(J604,[1]Values!$A$3:$D$462,4,FALSE)</f>
        <v>0</v>
      </c>
      <c r="V604" s="20">
        <v>0</v>
      </c>
      <c r="W604" s="20">
        <f t="shared" si="169"/>
        <v>0</v>
      </c>
      <c r="X604" s="23">
        <f>VLOOKUP(H604,[1]Rates!$A$3:$D$139,4,FALSE)</f>
        <v>1.35E-4</v>
      </c>
      <c r="Y604" s="90">
        <f t="shared" si="170"/>
        <v>0</v>
      </c>
      <c r="Z604" s="9"/>
    </row>
    <row r="605" spans="7:26" x14ac:dyDescent="0.25">
      <c r="G605" s="16"/>
      <c r="H605" s="9">
        <v>71</v>
      </c>
      <c r="I605" s="9" t="s">
        <v>18</v>
      </c>
      <c r="J605" s="17">
        <v>858</v>
      </c>
      <c r="K605" s="18">
        <v>0.5</v>
      </c>
      <c r="L605" s="19">
        <f>VLOOKUP(J605,[1]Values!$A$3:$D$462,2,FALSE)</f>
        <v>0</v>
      </c>
      <c r="M605" s="20"/>
      <c r="N605" s="20">
        <f t="shared" si="165"/>
        <v>0</v>
      </c>
      <c r="O605" s="19">
        <f>VLOOKUP(J605,[1]Values!$A$3:$D$462,3,FALSE)</f>
        <v>626914</v>
      </c>
      <c r="P605" s="20">
        <v>66361</v>
      </c>
      <c r="Q605" s="19">
        <f t="shared" si="166"/>
        <v>280276.5</v>
      </c>
      <c r="R605" s="20">
        <f t="shared" si="167"/>
        <v>280276.5</v>
      </c>
      <c r="S605" s="21">
        <f>VLOOKUP(H605,[1]Rates!$A$3:$D$139,3,FALSE)</f>
        <v>9.0000000000000002E-6</v>
      </c>
      <c r="T605" s="22">
        <f t="shared" si="168"/>
        <v>2.5224885000000001</v>
      </c>
      <c r="U605" s="19">
        <f>VLOOKUP(J605,[1]Values!$A$3:$D$462,4,FALSE)</f>
        <v>0</v>
      </c>
      <c r="V605" s="20">
        <v>0</v>
      </c>
      <c r="W605" s="20">
        <f t="shared" si="169"/>
        <v>0</v>
      </c>
      <c r="X605" s="23">
        <f>VLOOKUP(H605,[1]Rates!$A$3:$D$139,4,FALSE)</f>
        <v>9.0000000000000002E-6</v>
      </c>
      <c r="Y605" s="90">
        <f t="shared" si="170"/>
        <v>0</v>
      </c>
      <c r="Z605" s="9"/>
    </row>
    <row r="606" spans="7:26" x14ac:dyDescent="0.25">
      <c r="G606" s="16"/>
      <c r="H606" s="9">
        <v>72</v>
      </c>
      <c r="I606" s="9" t="s">
        <v>28</v>
      </c>
      <c r="J606" s="17">
        <v>858</v>
      </c>
      <c r="K606" s="18">
        <v>0.5</v>
      </c>
      <c r="L606" s="19">
        <f>VLOOKUP(J606,[1]Values!$A$3:$D$462,2,FALSE)</f>
        <v>0</v>
      </c>
      <c r="M606" s="20"/>
      <c r="N606" s="20">
        <f t="shared" si="165"/>
        <v>0</v>
      </c>
      <c r="O606" s="19">
        <f>VLOOKUP(J606,[1]Values!$A$3:$D$462,3,FALSE)</f>
        <v>626914</v>
      </c>
      <c r="P606" s="20">
        <v>66361</v>
      </c>
      <c r="Q606" s="19">
        <f t="shared" si="166"/>
        <v>280276.5</v>
      </c>
      <c r="R606" s="20">
        <f t="shared" si="167"/>
        <v>280276.5</v>
      </c>
      <c r="S606" s="21">
        <f>VLOOKUP(H606,[1]Rates!$A$3:$D$139,3,FALSE)</f>
        <v>2.5799999999999998E-4</v>
      </c>
      <c r="T606" s="22">
        <f t="shared" si="168"/>
        <v>72.311336999999995</v>
      </c>
      <c r="U606" s="19">
        <f>VLOOKUP(J606,[1]Values!$A$3:$D$462,4,FALSE)</f>
        <v>0</v>
      </c>
      <c r="V606" s="20">
        <v>0</v>
      </c>
      <c r="W606" s="20">
        <f t="shared" si="169"/>
        <v>0</v>
      </c>
      <c r="X606" s="23">
        <f>VLOOKUP(H606,[1]Rates!$A$3:$D$139,4,FALSE)</f>
        <v>2.7500000000000002E-4</v>
      </c>
      <c r="Y606" s="90">
        <f t="shared" si="170"/>
        <v>0</v>
      </c>
      <c r="Z606" s="9"/>
    </row>
    <row r="607" spans="7:26" x14ac:dyDescent="0.25">
      <c r="G607" s="16"/>
      <c r="H607" s="9">
        <v>78</v>
      </c>
      <c r="I607" s="9" t="s">
        <v>113</v>
      </c>
      <c r="J607" s="17">
        <v>858</v>
      </c>
      <c r="K607" s="18">
        <v>0.5</v>
      </c>
      <c r="L607" s="19">
        <f>VLOOKUP(J607,[1]Values!$A$3:$D$462,2,FALSE)</f>
        <v>0</v>
      </c>
      <c r="M607" s="20"/>
      <c r="N607" s="20">
        <f t="shared" si="165"/>
        <v>0</v>
      </c>
      <c r="O607" s="19">
        <f>VLOOKUP(J607,[1]Values!$A$3:$D$462,3,FALSE)</f>
        <v>626914</v>
      </c>
      <c r="P607" s="20">
        <v>66361</v>
      </c>
      <c r="Q607" s="19">
        <f t="shared" si="166"/>
        <v>280276.5</v>
      </c>
      <c r="R607" s="20">
        <f t="shared" si="167"/>
        <v>280276.5</v>
      </c>
      <c r="S607" s="21">
        <f>VLOOKUP(H607,[1]Rates!$A$3:$D$139,3,FALSE)</f>
        <v>0</v>
      </c>
      <c r="T607" s="22">
        <f t="shared" si="168"/>
        <v>0</v>
      </c>
      <c r="U607" s="19">
        <f>VLOOKUP(J607,[1]Values!$A$3:$D$462,4,FALSE)</f>
        <v>0</v>
      </c>
      <c r="V607" s="20">
        <v>0</v>
      </c>
      <c r="W607" s="20">
        <f t="shared" si="169"/>
        <v>0</v>
      </c>
      <c r="X607" s="23">
        <f>VLOOKUP(H607,[1]Rates!$A$3:$D$139,4,FALSE)</f>
        <v>0</v>
      </c>
      <c r="Y607" s="90">
        <f t="shared" si="170"/>
        <v>0</v>
      </c>
      <c r="Z607" s="9"/>
    </row>
    <row r="608" spans="7:26" x14ac:dyDescent="0.25">
      <c r="G608" s="16"/>
      <c r="H608" s="9">
        <v>104</v>
      </c>
      <c r="I608" s="9" t="s">
        <v>82</v>
      </c>
      <c r="J608" s="17">
        <v>858</v>
      </c>
      <c r="K608" s="18">
        <v>0.5</v>
      </c>
      <c r="L608" s="19">
        <f>VLOOKUP(J608,[1]Values!$A$3:$D$462,2,FALSE)</f>
        <v>0</v>
      </c>
      <c r="M608" s="20"/>
      <c r="N608" s="20">
        <f t="shared" si="165"/>
        <v>0</v>
      </c>
      <c r="O608" s="19">
        <f>VLOOKUP(J608,[1]Values!$A$3:$D$462,3,FALSE)</f>
        <v>626914</v>
      </c>
      <c r="P608" s="20">
        <v>66361</v>
      </c>
      <c r="Q608" s="19">
        <f t="shared" si="166"/>
        <v>280276.5</v>
      </c>
      <c r="R608" s="20">
        <f t="shared" si="167"/>
        <v>280276.5</v>
      </c>
      <c r="S608" s="21">
        <f>VLOOKUP(H608,[1]Rates!$A$3:$D$139,3,FALSE)</f>
        <v>0</v>
      </c>
      <c r="T608" s="22">
        <f t="shared" si="168"/>
        <v>0</v>
      </c>
      <c r="U608" s="19">
        <f>VLOOKUP(J608,[1]Values!$A$3:$D$462,4,FALSE)</f>
        <v>0</v>
      </c>
      <c r="V608" s="20">
        <v>0</v>
      </c>
      <c r="W608" s="20">
        <f t="shared" si="169"/>
        <v>0</v>
      </c>
      <c r="X608" s="23">
        <f>VLOOKUP(H608,[1]Rates!$A$3:$D$139,4,FALSE)</f>
        <v>0</v>
      </c>
      <c r="Y608" s="90">
        <f t="shared" si="170"/>
        <v>0</v>
      </c>
      <c r="Z608" s="9"/>
    </row>
    <row r="609" spans="7:26" x14ac:dyDescent="0.25">
      <c r="G609" s="16"/>
      <c r="H609" s="9">
        <v>117</v>
      </c>
      <c r="I609" s="9" t="s">
        <v>21</v>
      </c>
      <c r="J609" s="17">
        <v>858</v>
      </c>
      <c r="K609" s="18">
        <v>0.5</v>
      </c>
      <c r="L609" s="19">
        <f>VLOOKUP(J609,[1]Values!$A$3:$D$462,2,FALSE)</f>
        <v>0</v>
      </c>
      <c r="M609" s="20"/>
      <c r="N609" s="20">
        <f t="shared" si="165"/>
        <v>0</v>
      </c>
      <c r="O609" s="19">
        <f>VLOOKUP(J609,[1]Values!$A$3:$D$462,3,FALSE)</f>
        <v>626914</v>
      </c>
      <c r="P609" s="20">
        <v>66361</v>
      </c>
      <c r="Q609" s="19">
        <f t="shared" si="166"/>
        <v>280276.5</v>
      </c>
      <c r="R609" s="20">
        <f t="shared" si="167"/>
        <v>280276.5</v>
      </c>
      <c r="S609" s="21">
        <f>VLOOKUP(H609,[1]Rates!$A$3:$D$139,3,FALSE)</f>
        <v>2.1900000000000001E-4</v>
      </c>
      <c r="T609" s="22">
        <f t="shared" si="168"/>
        <v>61.380553500000005</v>
      </c>
      <c r="U609" s="19">
        <f>VLOOKUP(J609,[1]Values!$A$3:$D$462,4,FALSE)</f>
        <v>0</v>
      </c>
      <c r="V609" s="20">
        <v>0</v>
      </c>
      <c r="W609" s="20">
        <f t="shared" si="169"/>
        <v>0</v>
      </c>
      <c r="X609" s="23">
        <f>VLOOKUP(H609,[1]Rates!$A$3:$D$139,4,FALSE)</f>
        <v>2.34E-4</v>
      </c>
      <c r="Y609" s="90">
        <f t="shared" si="170"/>
        <v>0</v>
      </c>
      <c r="Z609" s="9"/>
    </row>
    <row r="610" spans="7:26" ht="15.75" thickBot="1" x14ac:dyDescent="0.3">
      <c r="G610" s="24"/>
      <c r="H610" s="25"/>
      <c r="I610" s="25"/>
      <c r="J610" s="93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6"/>
      <c r="Z610" s="9"/>
    </row>
    <row r="611" spans="7:26" x14ac:dyDescent="0.25">
      <c r="G611" s="9">
        <v>78</v>
      </c>
      <c r="H611" s="9" t="s">
        <v>113</v>
      </c>
      <c r="I611" s="9"/>
      <c r="J611" s="17"/>
      <c r="K611" s="18"/>
      <c r="L611" s="20"/>
      <c r="M611" s="20"/>
      <c r="N611" s="20"/>
      <c r="O611" s="20"/>
      <c r="P611" s="20"/>
      <c r="Q611" s="20"/>
      <c r="R611" s="20"/>
      <c r="S611" s="23"/>
      <c r="T611" s="22">
        <f>SUM(T573:T610)</f>
        <v>517061.85647649999</v>
      </c>
      <c r="U611" s="20"/>
      <c r="V611" s="20"/>
      <c r="W611" s="20"/>
      <c r="X611" s="23"/>
      <c r="Y611" s="22">
        <f>SUM(Y573:Y610)</f>
        <v>16558.035204000003</v>
      </c>
      <c r="Z611" s="27">
        <f>T611+Y611</f>
        <v>533619.8916805</v>
      </c>
    </row>
    <row r="612" spans="7:26" x14ac:dyDescent="0.25">
      <c r="G612" s="9"/>
      <c r="H612" s="9"/>
      <c r="I612" s="9"/>
      <c r="J612" s="17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7:26" x14ac:dyDescent="0.25">
      <c r="G613" s="9"/>
      <c r="H613" s="9"/>
      <c r="I613" s="9"/>
      <c r="J613" s="17"/>
      <c r="K613" s="18"/>
      <c r="L613" s="20"/>
      <c r="M613" s="20"/>
      <c r="N613" s="20"/>
      <c r="O613" s="20"/>
      <c r="P613" s="20"/>
      <c r="Q613" s="20"/>
      <c r="R613" s="20"/>
      <c r="S613" s="23"/>
      <c r="T613" s="22"/>
      <c r="U613" s="20"/>
      <c r="V613" s="20"/>
      <c r="W613" s="20"/>
      <c r="X613" s="23"/>
      <c r="Y613" s="22"/>
      <c r="Z613" s="9"/>
    </row>
    <row r="614" spans="7:26" ht="15.75" thickBot="1" x14ac:dyDescent="0.3">
      <c r="G614" s="9"/>
      <c r="H614" s="9"/>
      <c r="I614" s="9"/>
      <c r="J614" s="10" t="s">
        <v>53</v>
      </c>
      <c r="K614" s="11" t="s">
        <v>54</v>
      </c>
      <c r="L614" s="12" t="s">
        <v>55</v>
      </c>
      <c r="M614" s="12" t="s">
        <v>160</v>
      </c>
      <c r="N614" s="12"/>
      <c r="O614" s="12" t="s">
        <v>56</v>
      </c>
      <c r="P614" s="12" t="s">
        <v>161</v>
      </c>
      <c r="Q614" s="12"/>
      <c r="R614" s="12" t="s">
        <v>57</v>
      </c>
      <c r="S614" s="13" t="s">
        <v>58</v>
      </c>
      <c r="T614" s="14" t="s">
        <v>59</v>
      </c>
      <c r="U614" s="12" t="s">
        <v>60</v>
      </c>
      <c r="V614" s="12" t="s">
        <v>61</v>
      </c>
      <c r="W614" s="12" t="s">
        <v>62</v>
      </c>
      <c r="X614" s="13" t="s">
        <v>63</v>
      </c>
      <c r="Y614" s="14" t="s">
        <v>64</v>
      </c>
      <c r="Z614" s="9"/>
    </row>
    <row r="615" spans="7:26" ht="15.75" x14ac:dyDescent="0.25">
      <c r="G615" s="82">
        <v>127</v>
      </c>
      <c r="H615" s="83" t="s">
        <v>141</v>
      </c>
      <c r="I615" s="15"/>
      <c r="J615" s="84"/>
      <c r="K615" s="85"/>
      <c r="L615" s="86"/>
      <c r="M615" s="86"/>
      <c r="N615" s="86"/>
      <c r="O615" s="86"/>
      <c r="P615" s="86"/>
      <c r="Q615" s="86"/>
      <c r="R615" s="86"/>
      <c r="S615" s="87"/>
      <c r="T615" s="88"/>
      <c r="U615" s="86"/>
      <c r="V615" s="86"/>
      <c r="W615" s="86"/>
      <c r="X615" s="87"/>
      <c r="Y615" s="89"/>
      <c r="Z615" s="9"/>
    </row>
    <row r="616" spans="7:26" x14ac:dyDescent="0.25">
      <c r="G616" s="16"/>
      <c r="H616" s="9">
        <v>1</v>
      </c>
      <c r="I616" s="9" t="s">
        <v>11</v>
      </c>
      <c r="J616" s="17">
        <v>488</v>
      </c>
      <c r="K616" s="18">
        <v>0.75</v>
      </c>
      <c r="L616" s="19">
        <f>VLOOKUP(J616,[1]Values!$A$3:$D$462,2,FALSE)</f>
        <v>601713</v>
      </c>
      <c r="M616" s="20">
        <v>125360</v>
      </c>
      <c r="N616" s="20">
        <f t="shared" ref="N616:N636" si="171">(L616-M616)*K616</f>
        <v>357264.75</v>
      </c>
      <c r="O616" s="19">
        <f>VLOOKUP(J616,[1]Values!$A$3:$D$462,3,FALSE)</f>
        <v>140197</v>
      </c>
      <c r="P616" s="19"/>
      <c r="Q616" s="19">
        <f t="shared" ref="Q616:Q636" si="172">(O616-P616)*K616</f>
        <v>105147.75</v>
      </c>
      <c r="R616" s="20">
        <f t="shared" ref="R616:R636" si="173">(L616-M616+O616-P616)*K616</f>
        <v>462412.5</v>
      </c>
      <c r="S616" s="21">
        <f>VLOOKUP(H616,[1]Rates!$A$3:$D$139,3,FALSE)</f>
        <v>1.908E-3</v>
      </c>
      <c r="T616" s="22">
        <f t="shared" ref="T616:T636" si="174">R616*S616</f>
        <v>882.28305</v>
      </c>
      <c r="U616" s="19">
        <f>VLOOKUP(J616,[1]Values!$A$3:$D$462,4,FALSE)</f>
        <v>1417</v>
      </c>
      <c r="V616" s="20"/>
      <c r="W616" s="20">
        <f t="shared" ref="W616:W636" si="175">(U616-V616)*K616</f>
        <v>1062.75</v>
      </c>
      <c r="X616" s="23">
        <f>VLOOKUP(H616,[1]Rates!$A$3:$D$139,4,FALSE)</f>
        <v>2.0739999999999999E-3</v>
      </c>
      <c r="Y616" s="90">
        <f t="shared" ref="Y616:Y636" si="176">W616*X616</f>
        <v>2.2041434999999998</v>
      </c>
      <c r="Z616" s="9"/>
    </row>
    <row r="617" spans="7:26" x14ac:dyDescent="0.25">
      <c r="G617" s="16"/>
      <c r="H617" s="9">
        <v>2</v>
      </c>
      <c r="I617" s="9" t="s">
        <v>27</v>
      </c>
      <c r="J617" s="17">
        <v>488</v>
      </c>
      <c r="K617" s="18">
        <v>0.75</v>
      </c>
      <c r="L617" s="19">
        <f>VLOOKUP(J617,[1]Values!$A$3:$D$462,2,FALSE)</f>
        <v>601713</v>
      </c>
      <c r="M617" s="20">
        <v>125360</v>
      </c>
      <c r="N617" s="20">
        <f t="shared" si="171"/>
        <v>357264.75</v>
      </c>
      <c r="O617" s="19">
        <f>VLOOKUP(J617,[1]Values!$A$3:$D$462,3,FALSE)</f>
        <v>140197</v>
      </c>
      <c r="P617" s="19"/>
      <c r="Q617" s="19">
        <f t="shared" si="172"/>
        <v>105147.75</v>
      </c>
      <c r="R617" s="20">
        <f t="shared" si="173"/>
        <v>462412.5</v>
      </c>
      <c r="S617" s="21">
        <f>VLOOKUP(H617,[1]Rates!$A$3:$D$139,3,FALSE)</f>
        <v>2.0900000000000001E-4</v>
      </c>
      <c r="T617" s="22">
        <f t="shared" si="174"/>
        <v>96.644212500000009</v>
      </c>
      <c r="U617" s="19">
        <f>VLOOKUP(J617,[1]Values!$A$3:$D$462,4,FALSE)</f>
        <v>1417</v>
      </c>
      <c r="V617" s="20"/>
      <c r="W617" s="20">
        <f t="shared" si="175"/>
        <v>1062.75</v>
      </c>
      <c r="X617" s="23">
        <f>VLOOKUP(H617,[1]Rates!$A$3:$D$139,4,FALSE)</f>
        <v>2.3000000000000001E-4</v>
      </c>
      <c r="Y617" s="90">
        <f t="shared" si="176"/>
        <v>0.2444325</v>
      </c>
      <c r="Z617" s="9"/>
    </row>
    <row r="618" spans="7:26" x14ac:dyDescent="0.25">
      <c r="G618" s="16"/>
      <c r="H618" s="9">
        <v>3</v>
      </c>
      <c r="I618" s="9" t="s">
        <v>20</v>
      </c>
      <c r="J618" s="17">
        <v>488</v>
      </c>
      <c r="K618" s="18">
        <v>0.75</v>
      </c>
      <c r="L618" s="19">
        <f>VLOOKUP(J618,[1]Values!$A$3:$D$462,2,FALSE)</f>
        <v>601713</v>
      </c>
      <c r="M618" s="20">
        <v>125360</v>
      </c>
      <c r="N618" s="20">
        <f t="shared" si="171"/>
        <v>357264.75</v>
      </c>
      <c r="O618" s="19">
        <f>VLOOKUP(J618,[1]Values!$A$3:$D$462,3,FALSE)</f>
        <v>140197</v>
      </c>
      <c r="P618" s="19"/>
      <c r="Q618" s="19">
        <f t="shared" si="172"/>
        <v>105147.75</v>
      </c>
      <c r="R618" s="20">
        <f t="shared" si="173"/>
        <v>462412.5</v>
      </c>
      <c r="S618" s="21">
        <f>VLOOKUP(H618,[1]Rates!$A$3:$D$139,3,FALSE)</f>
        <v>4.9299999999999995E-4</v>
      </c>
      <c r="T618" s="22">
        <f t="shared" si="174"/>
        <v>227.96936249999999</v>
      </c>
      <c r="U618" s="19">
        <f>VLOOKUP(J618,[1]Values!$A$3:$D$462,4,FALSE)</f>
        <v>1417</v>
      </c>
      <c r="V618" s="20"/>
      <c r="W618" s="20">
        <f t="shared" si="175"/>
        <v>1062.75</v>
      </c>
      <c r="X618" s="23">
        <f>VLOOKUP(H618,[1]Rates!$A$3:$D$139,4,FALSE)</f>
        <v>5.2599999999999999E-4</v>
      </c>
      <c r="Y618" s="90">
        <f t="shared" si="176"/>
        <v>0.55900649999999996</v>
      </c>
      <c r="Z618" s="9"/>
    </row>
    <row r="619" spans="7:26" x14ac:dyDescent="0.25">
      <c r="G619" s="16"/>
      <c r="H619" s="9">
        <v>5</v>
      </c>
      <c r="I619" s="9" t="s">
        <v>17</v>
      </c>
      <c r="J619" s="17">
        <v>488</v>
      </c>
      <c r="K619" s="18">
        <v>0.5</v>
      </c>
      <c r="L619" s="19">
        <f>VLOOKUP(J619,[1]Values!$A$3:$D$462,2,FALSE)</f>
        <v>601713</v>
      </c>
      <c r="M619" s="20">
        <v>125360</v>
      </c>
      <c r="N619" s="20">
        <f t="shared" si="171"/>
        <v>238176.5</v>
      </c>
      <c r="O619" s="19">
        <f>VLOOKUP(J619,[1]Values!$A$3:$D$462,3,FALSE)</f>
        <v>140197</v>
      </c>
      <c r="P619" s="19"/>
      <c r="Q619" s="19">
        <f t="shared" si="172"/>
        <v>70098.5</v>
      </c>
      <c r="R619" s="20">
        <f t="shared" si="173"/>
        <v>308275</v>
      </c>
      <c r="S619" s="21">
        <f>VLOOKUP(H619,[1]Rates!$A$3:$D$139,3,FALSE)</f>
        <v>6.038E-3</v>
      </c>
      <c r="T619" s="22">
        <f t="shared" si="174"/>
        <v>1861.36445</v>
      </c>
      <c r="U619" s="19">
        <f>VLOOKUP(J619,[1]Values!$A$3:$D$462,4,FALSE)</f>
        <v>1417</v>
      </c>
      <c r="V619" s="20"/>
      <c r="W619" s="20">
        <f t="shared" si="175"/>
        <v>708.5</v>
      </c>
      <c r="X619" s="23">
        <f>VLOOKUP(H619,[1]Rates!$A$3:$D$139,4,FALSE)</f>
        <v>6.2370000000000004E-3</v>
      </c>
      <c r="Y619" s="90">
        <f t="shared" si="176"/>
        <v>4.4189145000000005</v>
      </c>
      <c r="Z619" s="9"/>
    </row>
    <row r="620" spans="7:26" x14ac:dyDescent="0.25">
      <c r="G620" s="16"/>
      <c r="H620" s="9">
        <v>137</v>
      </c>
      <c r="I620" s="9" t="s">
        <v>140</v>
      </c>
      <c r="J620" s="17">
        <v>488</v>
      </c>
      <c r="K620" s="18">
        <v>0.5</v>
      </c>
      <c r="L620" s="19">
        <f>VLOOKUP(J620,[1]Values!$A$3:$D$462,2,FALSE)</f>
        <v>601713</v>
      </c>
      <c r="M620" s="20">
        <v>125360</v>
      </c>
      <c r="N620" s="20">
        <f t="shared" si="171"/>
        <v>238176.5</v>
      </c>
      <c r="O620" s="19">
        <f>VLOOKUP(J620,[1]Values!$A$3:$D$462,3,FALSE)</f>
        <v>140197</v>
      </c>
      <c r="P620" s="19"/>
      <c r="Q620" s="19">
        <f t="shared" si="172"/>
        <v>70098.5</v>
      </c>
      <c r="R620" s="20">
        <f t="shared" si="173"/>
        <v>308275</v>
      </c>
      <c r="S620" s="21">
        <f>VLOOKUP(H620,[1]Rates!$A$3:$D$139,3,FALSE)</f>
        <v>7.2000000000000002E-5</v>
      </c>
      <c r="T620" s="22">
        <f t="shared" si="174"/>
        <v>22.195800000000002</v>
      </c>
      <c r="U620" s="19">
        <f>VLOOKUP(J620,[1]Values!$A$3:$D$462,4,FALSE)</f>
        <v>1417</v>
      </c>
      <c r="V620" s="20"/>
      <c r="W620" s="20">
        <f t="shared" si="175"/>
        <v>708.5</v>
      </c>
      <c r="X620" s="23">
        <f>VLOOKUP(H620,[1]Rates!$A$3:$D$139,4,FALSE)</f>
        <v>6.9999999999999994E-5</v>
      </c>
      <c r="Y620" s="90">
        <f t="shared" si="176"/>
        <v>4.9594999999999993E-2</v>
      </c>
      <c r="Z620" s="9"/>
    </row>
    <row r="621" spans="7:26" x14ac:dyDescent="0.25">
      <c r="G621" s="16"/>
      <c r="H621" s="9">
        <v>6</v>
      </c>
      <c r="I621" s="9" t="s">
        <v>70</v>
      </c>
      <c r="J621" s="17">
        <v>488</v>
      </c>
      <c r="K621" s="18">
        <v>0.5</v>
      </c>
      <c r="L621" s="19">
        <f>VLOOKUP(J621,[1]Values!$A$3:$D$462,2,FALSE)</f>
        <v>601713</v>
      </c>
      <c r="M621" s="20">
        <v>125360</v>
      </c>
      <c r="N621" s="20">
        <f t="shared" si="171"/>
        <v>238176.5</v>
      </c>
      <c r="O621" s="19">
        <f>VLOOKUP(J621,[1]Values!$A$3:$D$462,3,FALSE)</f>
        <v>140197</v>
      </c>
      <c r="P621" s="19"/>
      <c r="Q621" s="19">
        <f t="shared" si="172"/>
        <v>70098.5</v>
      </c>
      <c r="R621" s="20">
        <f t="shared" si="173"/>
        <v>308275</v>
      </c>
      <c r="S621" s="21">
        <f>VLOOKUP(H621,[1]Rates!$A$3:$D$139,3,FALSE)</f>
        <v>0</v>
      </c>
      <c r="T621" s="22">
        <f t="shared" si="174"/>
        <v>0</v>
      </c>
      <c r="U621" s="19">
        <f>VLOOKUP(J621,[1]Values!$A$3:$D$462,4,FALSE)</f>
        <v>1417</v>
      </c>
      <c r="V621" s="20"/>
      <c r="W621" s="20">
        <f t="shared" si="175"/>
        <v>708.5</v>
      </c>
      <c r="X621" s="23">
        <f>VLOOKUP(H621,[1]Rates!$A$3:$D$139,4,FALSE)</f>
        <v>0</v>
      </c>
      <c r="Y621" s="90">
        <f t="shared" si="176"/>
        <v>0</v>
      </c>
      <c r="Z621" s="9"/>
    </row>
    <row r="622" spans="7:26" x14ac:dyDescent="0.25">
      <c r="G622" s="16"/>
      <c r="H622" s="9">
        <v>7</v>
      </c>
      <c r="I622" s="9" t="s">
        <v>9</v>
      </c>
      <c r="J622" s="17">
        <v>488</v>
      </c>
      <c r="K622" s="18">
        <v>0</v>
      </c>
      <c r="L622" s="19">
        <f>VLOOKUP(J622,[1]Values!$A$3:$D$462,2,FALSE)</f>
        <v>601713</v>
      </c>
      <c r="M622" s="20">
        <v>125360</v>
      </c>
      <c r="N622" s="20">
        <f t="shared" si="171"/>
        <v>0</v>
      </c>
      <c r="O622" s="19">
        <f>VLOOKUP(J622,[1]Values!$A$3:$D$462,3,FALSE)</f>
        <v>140197</v>
      </c>
      <c r="P622" s="19"/>
      <c r="Q622" s="19">
        <f t="shared" si="172"/>
        <v>0</v>
      </c>
      <c r="R622" s="20">
        <f t="shared" si="173"/>
        <v>0</v>
      </c>
      <c r="S622" s="21">
        <f>VLOOKUP(H622,[1]Rates!$A$3:$D$139,3,FALSE)</f>
        <v>1.01E-4</v>
      </c>
      <c r="T622" s="22">
        <f t="shared" si="174"/>
        <v>0</v>
      </c>
      <c r="U622" s="19">
        <f>VLOOKUP(J622,[1]Values!$A$3:$D$462,4,FALSE)</f>
        <v>1417</v>
      </c>
      <c r="V622" s="20"/>
      <c r="W622" s="20">
        <f t="shared" si="175"/>
        <v>0</v>
      </c>
      <c r="X622" s="23">
        <f>VLOOKUP(H622,[1]Rates!$A$3:$D$139,4,FALSE)</f>
        <v>1.08E-4</v>
      </c>
      <c r="Y622" s="90">
        <f t="shared" si="176"/>
        <v>0</v>
      </c>
      <c r="Z622" s="9"/>
    </row>
    <row r="623" spans="7:26" x14ac:dyDescent="0.25">
      <c r="G623" s="16"/>
      <c r="H623" s="9">
        <v>8</v>
      </c>
      <c r="I623" s="9" t="s">
        <v>23</v>
      </c>
      <c r="J623" s="17">
        <v>488</v>
      </c>
      <c r="K623" s="18">
        <v>0</v>
      </c>
      <c r="L623" s="19">
        <f>VLOOKUP(J623,[1]Values!$A$3:$D$462,2,FALSE)</f>
        <v>601713</v>
      </c>
      <c r="M623" s="20">
        <v>125360</v>
      </c>
      <c r="N623" s="20">
        <f t="shared" si="171"/>
        <v>0</v>
      </c>
      <c r="O623" s="19">
        <f>VLOOKUP(J623,[1]Values!$A$3:$D$462,3,FALSE)</f>
        <v>140197</v>
      </c>
      <c r="P623" s="19"/>
      <c r="Q623" s="19">
        <f t="shared" si="172"/>
        <v>0</v>
      </c>
      <c r="R623" s="20">
        <f t="shared" si="173"/>
        <v>0</v>
      </c>
      <c r="S623" s="21">
        <f>VLOOKUP(H623,[1]Rates!$A$3:$D$139,3,FALSE)</f>
        <v>1.5300000000000001E-4</v>
      </c>
      <c r="T623" s="22">
        <f t="shared" si="174"/>
        <v>0</v>
      </c>
      <c r="U623" s="19">
        <f>VLOOKUP(J623,[1]Values!$A$3:$D$462,4,FALSE)</f>
        <v>1417</v>
      </c>
      <c r="V623" s="20"/>
      <c r="W623" s="20">
        <f t="shared" si="175"/>
        <v>0</v>
      </c>
      <c r="X623" s="23">
        <f>VLOOKUP(H623,[1]Rates!$A$3:$D$139,4,FALSE)</f>
        <v>1.64E-4</v>
      </c>
      <c r="Y623" s="90">
        <f t="shared" si="176"/>
        <v>0</v>
      </c>
      <c r="Z623" s="9"/>
    </row>
    <row r="624" spans="7:26" x14ac:dyDescent="0.25">
      <c r="G624" s="16"/>
      <c r="H624" s="9">
        <v>20</v>
      </c>
      <c r="I624" s="9" t="s">
        <v>166</v>
      </c>
      <c r="J624" s="17">
        <v>488</v>
      </c>
      <c r="K624" s="18">
        <v>0</v>
      </c>
      <c r="L624" s="19">
        <f>VLOOKUP(J624,[1]Values!$A$3:$D$462,2,FALSE)</f>
        <v>601713</v>
      </c>
      <c r="M624" s="20">
        <v>125360</v>
      </c>
      <c r="N624" s="20">
        <f t="shared" si="171"/>
        <v>0</v>
      </c>
      <c r="O624" s="19">
        <f>VLOOKUP(J624,[1]Values!$A$3:$D$462,3,FALSE)</f>
        <v>140197</v>
      </c>
      <c r="P624" s="19"/>
      <c r="Q624" s="19">
        <f t="shared" si="172"/>
        <v>0</v>
      </c>
      <c r="R624" s="20">
        <f t="shared" si="173"/>
        <v>0</v>
      </c>
      <c r="S624" s="21">
        <f>VLOOKUP(H624,[1]Rates!$A$3:$D$139,3,FALSE)</f>
        <v>5.8E-5</v>
      </c>
      <c r="T624" s="22">
        <f t="shared" si="174"/>
        <v>0</v>
      </c>
      <c r="U624" s="19">
        <f>VLOOKUP(J624,[1]Values!$A$3:$D$462,4,FALSE)</f>
        <v>1417</v>
      </c>
      <c r="V624" s="20"/>
      <c r="W624" s="20">
        <f t="shared" si="175"/>
        <v>0</v>
      </c>
      <c r="X624" s="23">
        <f>VLOOKUP(H624,[1]Rates!$A$3:$D$139,4,FALSE)</f>
        <v>5.8999999999999998E-5</v>
      </c>
      <c r="Y624" s="90">
        <f t="shared" si="176"/>
        <v>0</v>
      </c>
      <c r="Z624" s="9"/>
    </row>
    <row r="625" spans="7:26" x14ac:dyDescent="0.25">
      <c r="G625" s="16"/>
      <c r="H625" s="9">
        <v>38</v>
      </c>
      <c r="I625" s="9" t="s">
        <v>12</v>
      </c>
      <c r="J625" s="17">
        <v>488</v>
      </c>
      <c r="K625" s="18">
        <v>0.75</v>
      </c>
      <c r="L625" s="19">
        <f>VLOOKUP(J625,[1]Values!$A$3:$D$462,2,FALSE)</f>
        <v>601713</v>
      </c>
      <c r="M625" s="20">
        <v>125360</v>
      </c>
      <c r="N625" s="20">
        <f t="shared" si="171"/>
        <v>357264.75</v>
      </c>
      <c r="O625" s="19">
        <f>VLOOKUP(J625,[1]Values!$A$3:$D$462,3,FALSE)</f>
        <v>140197</v>
      </c>
      <c r="P625" s="19"/>
      <c r="Q625" s="19">
        <f t="shared" si="172"/>
        <v>105147.75</v>
      </c>
      <c r="R625" s="20">
        <f t="shared" si="173"/>
        <v>462412.5</v>
      </c>
      <c r="S625" s="21">
        <f>VLOOKUP(H625,[1]Rates!$A$3:$D$139,3,FALSE)</f>
        <v>9.8999999999999994E-5</v>
      </c>
      <c r="T625" s="22">
        <f t="shared" si="174"/>
        <v>45.778837499999995</v>
      </c>
      <c r="U625" s="19">
        <f>VLOOKUP(J625,[1]Values!$A$3:$D$462,4,FALSE)</f>
        <v>1417</v>
      </c>
      <c r="V625" s="20"/>
      <c r="W625" s="20">
        <f t="shared" si="175"/>
        <v>1062.75</v>
      </c>
      <c r="X625" s="23">
        <f>VLOOKUP(H625,[1]Rates!$A$3:$D$139,4,FALSE)</f>
        <v>8.6000000000000003E-5</v>
      </c>
      <c r="Y625" s="90">
        <f t="shared" si="176"/>
        <v>9.1396500000000006E-2</v>
      </c>
      <c r="Z625" s="9"/>
    </row>
    <row r="626" spans="7:26" x14ac:dyDescent="0.25">
      <c r="G626" s="16"/>
      <c r="H626" s="9">
        <v>41</v>
      </c>
      <c r="I626" s="9" t="s">
        <v>167</v>
      </c>
      <c r="J626" s="17">
        <v>488</v>
      </c>
      <c r="K626" s="18">
        <v>0</v>
      </c>
      <c r="L626" s="19">
        <f>VLOOKUP(J626,[1]Values!$A$3:$D$462,2,FALSE)</f>
        <v>601713</v>
      </c>
      <c r="M626" s="20">
        <v>125360</v>
      </c>
      <c r="N626" s="20">
        <f t="shared" si="171"/>
        <v>0</v>
      </c>
      <c r="O626" s="19">
        <f>VLOOKUP(J626,[1]Values!$A$3:$D$462,3,FALSE)</f>
        <v>140197</v>
      </c>
      <c r="P626" s="19"/>
      <c r="Q626" s="19">
        <f t="shared" si="172"/>
        <v>0</v>
      </c>
      <c r="R626" s="20">
        <f t="shared" si="173"/>
        <v>0</v>
      </c>
      <c r="S626" s="21">
        <f>VLOOKUP(H626,[1]Rates!$A$3:$D$139,3,FALSE)</f>
        <v>0</v>
      </c>
      <c r="T626" s="22">
        <f t="shared" si="174"/>
        <v>0</v>
      </c>
      <c r="U626" s="19">
        <f>VLOOKUP(J626,[1]Values!$A$3:$D$462,4,FALSE)</f>
        <v>1417</v>
      </c>
      <c r="V626" s="20"/>
      <c r="W626" s="20">
        <f t="shared" si="175"/>
        <v>0</v>
      </c>
      <c r="X626" s="23">
        <f>VLOOKUP(H626,[1]Rates!$A$3:$D$139,4,FALSE)</f>
        <v>0</v>
      </c>
      <c r="Y626" s="90">
        <f t="shared" si="176"/>
        <v>0</v>
      </c>
      <c r="Z626" s="9"/>
    </row>
    <row r="627" spans="7:26" x14ac:dyDescent="0.25">
      <c r="G627" s="16"/>
      <c r="H627" s="9">
        <v>55</v>
      </c>
      <c r="I627" s="9" t="s">
        <v>26</v>
      </c>
      <c r="J627" s="17">
        <v>488</v>
      </c>
      <c r="K627" s="18">
        <v>0.75</v>
      </c>
      <c r="L627" s="19">
        <f>VLOOKUP(J627,[1]Values!$A$3:$D$462,2,FALSE)</f>
        <v>601713</v>
      </c>
      <c r="M627" s="20">
        <v>125360</v>
      </c>
      <c r="N627" s="20">
        <f t="shared" si="171"/>
        <v>357264.75</v>
      </c>
      <c r="O627" s="19">
        <f>VLOOKUP(J627,[1]Values!$A$3:$D$462,3,FALSE)</f>
        <v>140197</v>
      </c>
      <c r="P627" s="19"/>
      <c r="Q627" s="19">
        <f t="shared" si="172"/>
        <v>105147.75</v>
      </c>
      <c r="R627" s="20">
        <f t="shared" si="173"/>
        <v>462412.5</v>
      </c>
      <c r="S627" s="21">
        <f>VLOOKUP(H627,[1]Rates!$A$3:$D$139,3,FALSE)</f>
        <v>1.45E-4</v>
      </c>
      <c r="T627" s="22">
        <f t="shared" si="174"/>
        <v>67.049812500000002</v>
      </c>
      <c r="U627" s="19">
        <f>VLOOKUP(J627,[1]Values!$A$3:$D$462,4,FALSE)</f>
        <v>1417</v>
      </c>
      <c r="V627" s="20"/>
      <c r="W627" s="20">
        <f t="shared" si="175"/>
        <v>1062.75</v>
      </c>
      <c r="X627" s="23">
        <f>VLOOKUP(H627,[1]Rates!$A$3:$D$139,4,FALSE)</f>
        <v>1.35E-4</v>
      </c>
      <c r="Y627" s="90">
        <f t="shared" si="176"/>
        <v>0.14347124999999999</v>
      </c>
      <c r="Z627" s="9"/>
    </row>
    <row r="628" spans="7:26" x14ac:dyDescent="0.25">
      <c r="G628" s="16"/>
      <c r="H628" s="9">
        <v>56</v>
      </c>
      <c r="I628" s="9" t="s">
        <v>14</v>
      </c>
      <c r="J628" s="17">
        <v>488</v>
      </c>
      <c r="K628" s="18">
        <v>0</v>
      </c>
      <c r="L628" s="19">
        <f>VLOOKUP(J628,[1]Values!$A$3:$D$462,2,FALSE)</f>
        <v>601713</v>
      </c>
      <c r="M628" s="20">
        <v>125360</v>
      </c>
      <c r="N628" s="20">
        <f t="shared" si="171"/>
        <v>0</v>
      </c>
      <c r="O628" s="19">
        <f>VLOOKUP(J628,[1]Values!$A$3:$D$462,3,FALSE)</f>
        <v>140197</v>
      </c>
      <c r="P628" s="19"/>
      <c r="Q628" s="19">
        <f t="shared" si="172"/>
        <v>0</v>
      </c>
      <c r="R628" s="20">
        <f t="shared" si="173"/>
        <v>0</v>
      </c>
      <c r="S628" s="21">
        <f>VLOOKUP(H628,[1]Rates!$A$3:$D$139,3,FALSE)</f>
        <v>1.4630000000000001E-3</v>
      </c>
      <c r="T628" s="22">
        <f t="shared" si="174"/>
        <v>0</v>
      </c>
      <c r="U628" s="19">
        <f>VLOOKUP(J628,[1]Values!$A$3:$D$462,4,FALSE)</f>
        <v>1417</v>
      </c>
      <c r="V628" s="20"/>
      <c r="W628" s="20">
        <f t="shared" si="175"/>
        <v>0</v>
      </c>
      <c r="X628" s="23">
        <f>VLOOKUP(H628,[1]Rates!$A$3:$D$139,4,FALSE)</f>
        <v>1.5150000000000001E-3</v>
      </c>
      <c r="Y628" s="90">
        <f t="shared" si="176"/>
        <v>0</v>
      </c>
      <c r="Z628" s="9"/>
    </row>
    <row r="629" spans="7:26" x14ac:dyDescent="0.25">
      <c r="G629" s="16"/>
      <c r="H629" s="9">
        <v>71</v>
      </c>
      <c r="I629" s="9" t="s">
        <v>18</v>
      </c>
      <c r="J629" s="17">
        <v>488</v>
      </c>
      <c r="K629" s="18">
        <v>0</v>
      </c>
      <c r="L629" s="19">
        <f>VLOOKUP(J629,[1]Values!$A$3:$D$462,2,FALSE)</f>
        <v>601713</v>
      </c>
      <c r="M629" s="20">
        <v>125360</v>
      </c>
      <c r="N629" s="20">
        <f t="shared" si="171"/>
        <v>0</v>
      </c>
      <c r="O629" s="19">
        <f>VLOOKUP(J629,[1]Values!$A$3:$D$462,3,FALSE)</f>
        <v>140197</v>
      </c>
      <c r="P629" s="19"/>
      <c r="Q629" s="19">
        <f t="shared" si="172"/>
        <v>0</v>
      </c>
      <c r="R629" s="20">
        <f t="shared" si="173"/>
        <v>0</v>
      </c>
      <c r="S629" s="21">
        <f>VLOOKUP(H629,[1]Rates!$A$3:$D$139,3,FALSE)</f>
        <v>9.0000000000000002E-6</v>
      </c>
      <c r="T629" s="22">
        <f t="shared" si="174"/>
        <v>0</v>
      </c>
      <c r="U629" s="19">
        <f>VLOOKUP(J629,[1]Values!$A$3:$D$462,4,FALSE)</f>
        <v>1417</v>
      </c>
      <c r="V629" s="20"/>
      <c r="W629" s="20">
        <f t="shared" si="175"/>
        <v>0</v>
      </c>
      <c r="X629" s="23">
        <f>VLOOKUP(H629,[1]Rates!$A$3:$D$139,4,FALSE)</f>
        <v>9.0000000000000002E-6</v>
      </c>
      <c r="Y629" s="90">
        <f t="shared" si="176"/>
        <v>0</v>
      </c>
      <c r="Z629" s="9"/>
    </row>
    <row r="630" spans="7:26" x14ac:dyDescent="0.25">
      <c r="G630" s="16"/>
      <c r="H630" s="9">
        <v>72</v>
      </c>
      <c r="I630" s="9" t="s">
        <v>28</v>
      </c>
      <c r="J630" s="17">
        <v>488</v>
      </c>
      <c r="K630" s="18">
        <v>0</v>
      </c>
      <c r="L630" s="19">
        <f>VLOOKUP(J630,[1]Values!$A$3:$D$462,2,FALSE)</f>
        <v>601713</v>
      </c>
      <c r="M630" s="20">
        <v>125360</v>
      </c>
      <c r="N630" s="20">
        <f t="shared" si="171"/>
        <v>0</v>
      </c>
      <c r="O630" s="19">
        <f>VLOOKUP(J630,[1]Values!$A$3:$D$462,3,FALSE)</f>
        <v>140197</v>
      </c>
      <c r="P630" s="19"/>
      <c r="Q630" s="19">
        <f t="shared" si="172"/>
        <v>0</v>
      </c>
      <c r="R630" s="20">
        <f t="shared" si="173"/>
        <v>0</v>
      </c>
      <c r="S630" s="21">
        <f>VLOOKUP(H630,[1]Rates!$A$3:$D$139,3,FALSE)</f>
        <v>2.5799999999999998E-4</v>
      </c>
      <c r="T630" s="22">
        <f t="shared" si="174"/>
        <v>0</v>
      </c>
      <c r="U630" s="19">
        <f>VLOOKUP(J630,[1]Values!$A$3:$D$462,4,FALSE)</f>
        <v>1417</v>
      </c>
      <c r="V630" s="20"/>
      <c r="W630" s="20">
        <f t="shared" si="175"/>
        <v>0</v>
      </c>
      <c r="X630" s="23">
        <f>VLOOKUP(H630,[1]Rates!$A$3:$D$139,4,FALSE)</f>
        <v>2.7500000000000002E-4</v>
      </c>
      <c r="Y630" s="90">
        <f t="shared" si="176"/>
        <v>0</v>
      </c>
      <c r="Z630" s="9"/>
    </row>
    <row r="631" spans="7:26" x14ac:dyDescent="0.25">
      <c r="G631" s="16"/>
      <c r="H631" s="9">
        <v>97</v>
      </c>
      <c r="I631" s="9" t="s">
        <v>3</v>
      </c>
      <c r="J631" s="17">
        <v>488</v>
      </c>
      <c r="K631" s="18">
        <v>0</v>
      </c>
      <c r="L631" s="19">
        <f>VLOOKUP(J631,[1]Values!$A$3:$D$462,2,FALSE)</f>
        <v>601713</v>
      </c>
      <c r="M631" s="20">
        <v>125360</v>
      </c>
      <c r="N631" s="20">
        <f t="shared" si="171"/>
        <v>0</v>
      </c>
      <c r="O631" s="19">
        <f>VLOOKUP(J631,[1]Values!$A$3:$D$462,3,FALSE)</f>
        <v>140197</v>
      </c>
      <c r="P631" s="19"/>
      <c r="Q631" s="19">
        <f t="shared" si="172"/>
        <v>0</v>
      </c>
      <c r="R631" s="20">
        <f t="shared" si="173"/>
        <v>0</v>
      </c>
      <c r="S631" s="21">
        <f>VLOOKUP(H631,[1]Rates!$A$3:$D$139,3,FALSE)</f>
        <v>1.3200000000000001E-4</v>
      </c>
      <c r="T631" s="22">
        <f t="shared" si="174"/>
        <v>0</v>
      </c>
      <c r="U631" s="19">
        <f>VLOOKUP(J631,[1]Values!$A$3:$D$462,4,FALSE)</f>
        <v>1417</v>
      </c>
      <c r="V631" s="20"/>
      <c r="W631" s="20">
        <f t="shared" si="175"/>
        <v>0</v>
      </c>
      <c r="X631" s="23">
        <f>VLOOKUP(H631,[1]Rates!$A$3:$D$139,4,FALSE)</f>
        <v>1.35E-4</v>
      </c>
      <c r="Y631" s="90">
        <f t="shared" si="176"/>
        <v>0</v>
      </c>
      <c r="Z631" s="9"/>
    </row>
    <row r="632" spans="7:26" x14ac:dyDescent="0.25">
      <c r="G632" s="16"/>
      <c r="H632" s="9">
        <v>104</v>
      </c>
      <c r="I632" s="9" t="s">
        <v>82</v>
      </c>
      <c r="J632" s="17">
        <v>488</v>
      </c>
      <c r="K632" s="18">
        <v>0.5</v>
      </c>
      <c r="L632" s="19">
        <f>VLOOKUP(J632,[1]Values!$A$3:$D$462,2,FALSE)</f>
        <v>601713</v>
      </c>
      <c r="M632" s="20">
        <v>125360</v>
      </c>
      <c r="N632" s="20">
        <f t="shared" si="171"/>
        <v>238176.5</v>
      </c>
      <c r="O632" s="19">
        <f>VLOOKUP(J632,[1]Values!$A$3:$D$462,3,FALSE)</f>
        <v>140197</v>
      </c>
      <c r="P632" s="19"/>
      <c r="Q632" s="19">
        <f t="shared" si="172"/>
        <v>70098.5</v>
      </c>
      <c r="R632" s="20">
        <f t="shared" si="173"/>
        <v>308275</v>
      </c>
      <c r="S632" s="21">
        <f>VLOOKUP(H632,[1]Rates!$A$3:$D$139,3,FALSE)</f>
        <v>0</v>
      </c>
      <c r="T632" s="22">
        <f t="shared" si="174"/>
        <v>0</v>
      </c>
      <c r="U632" s="19">
        <f>VLOOKUP(J632,[1]Values!$A$3:$D$462,4,FALSE)</f>
        <v>1417</v>
      </c>
      <c r="V632" s="20"/>
      <c r="W632" s="20">
        <f t="shared" si="175"/>
        <v>708.5</v>
      </c>
      <c r="X632" s="23">
        <f>VLOOKUP(H632,[1]Rates!$A$3:$D$139,4,FALSE)</f>
        <v>0</v>
      </c>
      <c r="Y632" s="90">
        <f t="shared" si="176"/>
        <v>0</v>
      </c>
      <c r="Z632" s="9"/>
    </row>
    <row r="633" spans="7:26" x14ac:dyDescent="0.25">
      <c r="G633" s="16"/>
      <c r="H633" s="9">
        <v>117</v>
      </c>
      <c r="I633" s="9" t="s">
        <v>21</v>
      </c>
      <c r="J633" s="17">
        <v>488</v>
      </c>
      <c r="K633" s="18">
        <v>0</v>
      </c>
      <c r="L633" s="19">
        <f>VLOOKUP(J633,[1]Values!$A$3:$D$462,2,FALSE)</f>
        <v>601713</v>
      </c>
      <c r="M633" s="20">
        <v>125360</v>
      </c>
      <c r="N633" s="20">
        <f t="shared" si="171"/>
        <v>0</v>
      </c>
      <c r="O633" s="19">
        <f>VLOOKUP(J633,[1]Values!$A$3:$D$462,3,FALSE)</f>
        <v>140197</v>
      </c>
      <c r="P633" s="19"/>
      <c r="Q633" s="19">
        <f t="shared" si="172"/>
        <v>0</v>
      </c>
      <c r="R633" s="20">
        <f t="shared" si="173"/>
        <v>0</v>
      </c>
      <c r="S633" s="21">
        <f>VLOOKUP(H633,[1]Rates!$A$3:$D$139,3,FALSE)</f>
        <v>2.1900000000000001E-4</v>
      </c>
      <c r="T633" s="22">
        <f t="shared" si="174"/>
        <v>0</v>
      </c>
      <c r="U633" s="19">
        <f>VLOOKUP(J633,[1]Values!$A$3:$D$462,4,FALSE)</f>
        <v>1417</v>
      </c>
      <c r="V633" s="20"/>
      <c r="W633" s="20">
        <f t="shared" si="175"/>
        <v>0</v>
      </c>
      <c r="X633" s="23">
        <f>VLOOKUP(H633,[1]Rates!$A$3:$D$139,4,FALSE)</f>
        <v>2.34E-4</v>
      </c>
      <c r="Y633" s="90">
        <f t="shared" si="176"/>
        <v>0</v>
      </c>
      <c r="Z633" s="9"/>
    </row>
    <row r="634" spans="7:26" x14ac:dyDescent="0.25">
      <c r="G634" s="16"/>
      <c r="H634" s="9">
        <v>118</v>
      </c>
      <c r="I634" s="9" t="s">
        <v>19</v>
      </c>
      <c r="J634" s="17">
        <v>488</v>
      </c>
      <c r="K634" s="18">
        <v>0</v>
      </c>
      <c r="L634" s="19">
        <f>VLOOKUP(J634,[1]Values!$A$3:$D$462,2,FALSE)</f>
        <v>601713</v>
      </c>
      <c r="M634" s="20">
        <v>125360</v>
      </c>
      <c r="N634" s="20">
        <f t="shared" si="171"/>
        <v>0</v>
      </c>
      <c r="O634" s="19">
        <f>VLOOKUP(J634,[1]Values!$A$3:$D$462,3,FALSE)</f>
        <v>140197</v>
      </c>
      <c r="P634" s="19"/>
      <c r="Q634" s="19">
        <f t="shared" si="172"/>
        <v>0</v>
      </c>
      <c r="R634" s="20">
        <f t="shared" si="173"/>
        <v>0</v>
      </c>
      <c r="S634" s="21">
        <f>VLOOKUP(H634,[1]Rates!$A$3:$D$139,3,FALSE)</f>
        <v>6.3999999999999997E-5</v>
      </c>
      <c r="T634" s="22">
        <f t="shared" si="174"/>
        <v>0</v>
      </c>
      <c r="U634" s="19">
        <f>VLOOKUP(J634,[1]Values!$A$3:$D$462,4,FALSE)</f>
        <v>1417</v>
      </c>
      <c r="V634" s="20"/>
      <c r="W634" s="20">
        <f t="shared" si="175"/>
        <v>0</v>
      </c>
      <c r="X634" s="23">
        <f>VLOOKUP(H634,[1]Rates!$A$3:$D$139,4,FALSE)</f>
        <v>6.9999999999999994E-5</v>
      </c>
      <c r="Y634" s="90">
        <f t="shared" si="176"/>
        <v>0</v>
      </c>
      <c r="Z634" s="9"/>
    </row>
    <row r="635" spans="7:26" x14ac:dyDescent="0.25">
      <c r="G635" s="16"/>
      <c r="H635" s="9">
        <v>127</v>
      </c>
      <c r="I635" s="9" t="s">
        <v>141</v>
      </c>
      <c r="J635" s="17">
        <v>488</v>
      </c>
      <c r="K635" s="18">
        <v>0</v>
      </c>
      <c r="L635" s="19">
        <f>VLOOKUP(J635,[1]Values!$A$3:$D$462,2,FALSE)</f>
        <v>601713</v>
      </c>
      <c r="M635" s="20">
        <v>125360</v>
      </c>
      <c r="N635" s="20">
        <f t="shared" si="171"/>
        <v>0</v>
      </c>
      <c r="O635" s="19">
        <f>VLOOKUP(J635,[1]Values!$A$3:$D$462,3,FALSE)</f>
        <v>140197</v>
      </c>
      <c r="P635" s="19"/>
      <c r="Q635" s="19">
        <f t="shared" si="172"/>
        <v>0</v>
      </c>
      <c r="R635" s="20">
        <f t="shared" si="173"/>
        <v>0</v>
      </c>
      <c r="S635" s="21">
        <f>VLOOKUP(H635,[1]Rates!$A$3:$D$139,3,FALSE)</f>
        <v>0</v>
      </c>
      <c r="T635" s="22">
        <f t="shared" si="174"/>
        <v>0</v>
      </c>
      <c r="U635" s="19">
        <f>VLOOKUP(J635,[1]Values!$A$3:$D$462,4,FALSE)</f>
        <v>1417</v>
      </c>
      <c r="V635" s="20"/>
      <c r="W635" s="20">
        <f t="shared" si="175"/>
        <v>0</v>
      </c>
      <c r="X635" s="23">
        <f>VLOOKUP(H635,[1]Rates!$A$3:$D$139,4,FALSE)</f>
        <v>0</v>
      </c>
      <c r="Y635" s="90">
        <f t="shared" si="176"/>
        <v>0</v>
      </c>
      <c r="Z635" s="9"/>
    </row>
    <row r="636" spans="7:26" x14ac:dyDescent="0.25">
      <c r="G636" s="16"/>
      <c r="H636" s="9">
        <v>129</v>
      </c>
      <c r="I636" s="9" t="s">
        <v>85</v>
      </c>
      <c r="J636" s="17">
        <v>488</v>
      </c>
      <c r="K636" s="18">
        <v>0</v>
      </c>
      <c r="L636" s="19">
        <f>VLOOKUP(J636,[1]Values!$A$3:$D$462,2,FALSE)</f>
        <v>601713</v>
      </c>
      <c r="M636" s="20">
        <v>125360</v>
      </c>
      <c r="N636" s="20">
        <f t="shared" si="171"/>
        <v>0</v>
      </c>
      <c r="O636" s="19">
        <f>VLOOKUP(J636,[1]Values!$A$3:$D$462,3,FALSE)</f>
        <v>140197</v>
      </c>
      <c r="P636" s="19"/>
      <c r="Q636" s="19">
        <f t="shared" si="172"/>
        <v>0</v>
      </c>
      <c r="R636" s="20">
        <f t="shared" si="173"/>
        <v>0</v>
      </c>
      <c r="S636" s="21">
        <f>VLOOKUP(H636,[1]Rates!$A$3:$D$139,3,FALSE)</f>
        <v>0</v>
      </c>
      <c r="T636" s="22">
        <f t="shared" si="174"/>
        <v>0</v>
      </c>
      <c r="U636" s="19">
        <f>VLOOKUP(J636,[1]Values!$A$3:$D$462,4,FALSE)</f>
        <v>1417</v>
      </c>
      <c r="V636" s="20"/>
      <c r="W636" s="20">
        <f t="shared" si="175"/>
        <v>0</v>
      </c>
      <c r="X636" s="23">
        <f>VLOOKUP(H636,[1]Rates!$A$3:$D$139,4,FALSE)</f>
        <v>0</v>
      </c>
      <c r="Y636" s="90">
        <f t="shared" si="176"/>
        <v>0</v>
      </c>
      <c r="Z636" s="9"/>
    </row>
    <row r="637" spans="7:26" x14ac:dyDescent="0.25">
      <c r="G637" s="16"/>
      <c r="H637" s="9"/>
      <c r="I637" s="9"/>
      <c r="J637" s="17"/>
      <c r="K637" s="18"/>
      <c r="L637" s="20"/>
      <c r="M637" s="20"/>
      <c r="N637" s="20"/>
      <c r="O637" s="20"/>
      <c r="P637" s="20"/>
      <c r="Q637" s="20"/>
      <c r="R637" s="20"/>
      <c r="S637" s="23"/>
      <c r="T637" s="22"/>
      <c r="U637" s="20"/>
      <c r="V637" s="20"/>
      <c r="W637" s="20"/>
      <c r="X637" s="23"/>
      <c r="Y637" s="90"/>
      <c r="Z637" s="9"/>
    </row>
    <row r="638" spans="7:26" ht="15.75" x14ac:dyDescent="0.25">
      <c r="G638" s="91">
        <v>127</v>
      </c>
      <c r="H638" s="28" t="s">
        <v>141</v>
      </c>
      <c r="I638" s="9"/>
      <c r="J638" s="17"/>
      <c r="K638" s="18"/>
      <c r="L638" s="20"/>
      <c r="M638" s="20"/>
      <c r="N638" s="20"/>
      <c r="O638" s="20"/>
      <c r="P638" s="20"/>
      <c r="Q638" s="20"/>
      <c r="R638" s="20"/>
      <c r="S638" s="23"/>
      <c r="T638" s="22"/>
      <c r="U638" s="20"/>
      <c r="V638" s="20"/>
      <c r="W638" s="20"/>
      <c r="X638" s="23"/>
      <c r="Y638" s="90"/>
      <c r="Z638" s="9"/>
    </row>
    <row r="639" spans="7:26" x14ac:dyDescent="0.25">
      <c r="G639" s="16"/>
      <c r="H639" s="9">
        <v>1</v>
      </c>
      <c r="I639" s="9" t="s">
        <v>11</v>
      </c>
      <c r="J639" s="17">
        <v>489</v>
      </c>
      <c r="K639" s="18">
        <v>0.75</v>
      </c>
      <c r="L639" s="19">
        <f>VLOOKUP(J639,[1]Values!$A$3:$D$462,2,FALSE)</f>
        <v>1102</v>
      </c>
      <c r="M639" s="20">
        <v>1502</v>
      </c>
      <c r="N639" s="20">
        <f t="shared" ref="N639:N658" si="177">(L639-M639)*K639</f>
        <v>-300</v>
      </c>
      <c r="O639" s="19">
        <f>VLOOKUP(J639,[1]Values!$A$3:$D$462,3,FALSE)</f>
        <v>1222560</v>
      </c>
      <c r="P639" s="20"/>
      <c r="Q639" s="19">
        <f t="shared" ref="Q639:Q658" si="178">(O639-P639)*K639</f>
        <v>916920</v>
      </c>
      <c r="R639" s="20">
        <f t="shared" ref="R639:R658" si="179">(L639-M639+O639-P639)*K639</f>
        <v>916620</v>
      </c>
      <c r="S639" s="21">
        <f>VLOOKUP(H639,[1]Rates!$A$3:$D$139,3,FALSE)</f>
        <v>1.908E-3</v>
      </c>
      <c r="T639" s="22">
        <f t="shared" ref="T639:T658" si="180">R639*S639</f>
        <v>1748.9109599999999</v>
      </c>
      <c r="U639" s="19">
        <f>VLOOKUP(J639,[1]Values!$A$3:$D$462,4,FALSE)</f>
        <v>0</v>
      </c>
      <c r="V639" s="9"/>
      <c r="W639" s="20">
        <f t="shared" ref="W639:W658" si="181">(U639-V639)*K639</f>
        <v>0</v>
      </c>
      <c r="X639" s="23">
        <f>VLOOKUP(H639,[1]Rates!$A$3:$D$139,4,FALSE)</f>
        <v>2.0739999999999999E-3</v>
      </c>
      <c r="Y639" s="90">
        <f t="shared" ref="Y639:Y658" si="182">W639*X639</f>
        <v>0</v>
      </c>
      <c r="Z639" s="9"/>
    </row>
    <row r="640" spans="7:26" x14ac:dyDescent="0.25">
      <c r="G640" s="16"/>
      <c r="H640" s="9">
        <v>2</v>
      </c>
      <c r="I640" s="9" t="s">
        <v>27</v>
      </c>
      <c r="J640" s="17">
        <v>489</v>
      </c>
      <c r="K640" s="18">
        <v>0.75</v>
      </c>
      <c r="L640" s="19">
        <f>VLOOKUP(J640,[1]Values!$A$3:$D$462,2,FALSE)</f>
        <v>1102</v>
      </c>
      <c r="M640" s="20">
        <v>1502</v>
      </c>
      <c r="N640" s="20">
        <f t="shared" si="177"/>
        <v>-300</v>
      </c>
      <c r="O640" s="19">
        <f>VLOOKUP(J640,[1]Values!$A$3:$D$462,3,FALSE)</f>
        <v>1222560</v>
      </c>
      <c r="P640" s="20"/>
      <c r="Q640" s="19">
        <f t="shared" si="178"/>
        <v>916920</v>
      </c>
      <c r="R640" s="20">
        <f t="shared" si="179"/>
        <v>916620</v>
      </c>
      <c r="S640" s="21">
        <f>VLOOKUP(H640,[1]Rates!$A$3:$D$139,3,FALSE)</f>
        <v>2.0900000000000001E-4</v>
      </c>
      <c r="T640" s="22">
        <f t="shared" si="180"/>
        <v>191.57358000000002</v>
      </c>
      <c r="U640" s="19">
        <f>VLOOKUP(J640,[1]Values!$A$3:$D$462,4,FALSE)</f>
        <v>0</v>
      </c>
      <c r="V640" s="9"/>
      <c r="W640" s="20">
        <f t="shared" si="181"/>
        <v>0</v>
      </c>
      <c r="X640" s="23">
        <f>VLOOKUP(H640,[1]Rates!$A$3:$D$139,4,FALSE)</f>
        <v>2.3000000000000001E-4</v>
      </c>
      <c r="Y640" s="90">
        <f t="shared" si="182"/>
        <v>0</v>
      </c>
      <c r="Z640" s="9"/>
    </row>
    <row r="641" spans="7:26" x14ac:dyDescent="0.25">
      <c r="G641" s="16"/>
      <c r="H641" s="9">
        <v>3</v>
      </c>
      <c r="I641" s="9" t="s">
        <v>20</v>
      </c>
      <c r="J641" s="17">
        <v>489</v>
      </c>
      <c r="K641" s="18">
        <v>0.75</v>
      </c>
      <c r="L641" s="19">
        <f>VLOOKUP(J641,[1]Values!$A$3:$D$462,2,FALSE)</f>
        <v>1102</v>
      </c>
      <c r="M641" s="20">
        <v>1502</v>
      </c>
      <c r="N641" s="20">
        <f t="shared" si="177"/>
        <v>-300</v>
      </c>
      <c r="O641" s="19">
        <f>VLOOKUP(J641,[1]Values!$A$3:$D$462,3,FALSE)</f>
        <v>1222560</v>
      </c>
      <c r="P641" s="20"/>
      <c r="Q641" s="19">
        <f t="shared" si="178"/>
        <v>916920</v>
      </c>
      <c r="R641" s="20">
        <f t="shared" si="179"/>
        <v>916620</v>
      </c>
      <c r="S641" s="21">
        <f>VLOOKUP(H641,[1]Rates!$A$3:$D$139,3,FALSE)</f>
        <v>4.9299999999999995E-4</v>
      </c>
      <c r="T641" s="22">
        <f t="shared" si="180"/>
        <v>451.89365999999995</v>
      </c>
      <c r="U641" s="19">
        <f>VLOOKUP(J641,[1]Values!$A$3:$D$462,4,FALSE)</f>
        <v>0</v>
      </c>
      <c r="V641" s="9"/>
      <c r="W641" s="20">
        <f t="shared" si="181"/>
        <v>0</v>
      </c>
      <c r="X641" s="23">
        <f>VLOOKUP(H641,[1]Rates!$A$3:$D$139,4,FALSE)</f>
        <v>5.2599999999999999E-4</v>
      </c>
      <c r="Y641" s="90">
        <f t="shared" si="182"/>
        <v>0</v>
      </c>
      <c r="Z641" s="9"/>
    </row>
    <row r="642" spans="7:26" x14ac:dyDescent="0.25">
      <c r="G642" s="16"/>
      <c r="H642" s="9">
        <v>5</v>
      </c>
      <c r="I642" s="9" t="s">
        <v>17</v>
      </c>
      <c r="J642" s="17">
        <v>489</v>
      </c>
      <c r="K642" s="18">
        <v>0.5</v>
      </c>
      <c r="L642" s="19">
        <f>VLOOKUP(J642,[1]Values!$A$3:$D$462,2,FALSE)</f>
        <v>1102</v>
      </c>
      <c r="M642" s="20">
        <v>1502</v>
      </c>
      <c r="N642" s="20">
        <f t="shared" si="177"/>
        <v>-200</v>
      </c>
      <c r="O642" s="19">
        <f>VLOOKUP(J642,[1]Values!$A$3:$D$462,3,FALSE)</f>
        <v>1222560</v>
      </c>
      <c r="P642" s="20"/>
      <c r="Q642" s="19">
        <f t="shared" si="178"/>
        <v>611280</v>
      </c>
      <c r="R642" s="20">
        <f t="shared" si="179"/>
        <v>611080</v>
      </c>
      <c r="S642" s="21">
        <f>VLOOKUP(H642,[1]Rates!$A$3:$D$139,3,FALSE)</f>
        <v>6.038E-3</v>
      </c>
      <c r="T642" s="22">
        <f t="shared" si="180"/>
        <v>3689.7010399999999</v>
      </c>
      <c r="U642" s="19">
        <f>VLOOKUP(J642,[1]Values!$A$3:$D$462,4,FALSE)</f>
        <v>0</v>
      </c>
      <c r="V642" s="9"/>
      <c r="W642" s="20">
        <f t="shared" si="181"/>
        <v>0</v>
      </c>
      <c r="X642" s="23">
        <f>VLOOKUP(H642,[1]Rates!$A$3:$D$139,4,FALSE)</f>
        <v>6.2370000000000004E-3</v>
      </c>
      <c r="Y642" s="90">
        <f t="shared" si="182"/>
        <v>0</v>
      </c>
      <c r="Z642" s="9"/>
    </row>
    <row r="643" spans="7:26" x14ac:dyDescent="0.25">
      <c r="G643" s="16"/>
      <c r="H643" s="9">
        <v>137</v>
      </c>
      <c r="I643" s="9" t="s">
        <v>140</v>
      </c>
      <c r="J643" s="17">
        <v>489</v>
      </c>
      <c r="K643" s="18">
        <v>0.5</v>
      </c>
      <c r="L643" s="19">
        <f>VLOOKUP(J643,[1]Values!$A$3:$D$462,2,FALSE)</f>
        <v>1102</v>
      </c>
      <c r="M643" s="20">
        <v>1502</v>
      </c>
      <c r="N643" s="20">
        <f t="shared" si="177"/>
        <v>-200</v>
      </c>
      <c r="O643" s="19">
        <f>VLOOKUP(J643,[1]Values!$A$3:$D$462,3,FALSE)</f>
        <v>1222560</v>
      </c>
      <c r="P643" s="20"/>
      <c r="Q643" s="19">
        <f t="shared" si="178"/>
        <v>611280</v>
      </c>
      <c r="R643" s="20">
        <f t="shared" si="179"/>
        <v>611080</v>
      </c>
      <c r="S643" s="21">
        <f>VLOOKUP(H643,[1]Rates!$A$3:$D$139,3,FALSE)</f>
        <v>7.2000000000000002E-5</v>
      </c>
      <c r="T643" s="22">
        <f t="shared" si="180"/>
        <v>43.99776</v>
      </c>
      <c r="U643" s="19">
        <f>VLOOKUP(J643,[1]Values!$A$3:$D$462,4,FALSE)</f>
        <v>0</v>
      </c>
      <c r="V643" s="9"/>
      <c r="W643" s="20">
        <f t="shared" si="181"/>
        <v>0</v>
      </c>
      <c r="X643" s="23">
        <f>VLOOKUP(H643,[1]Rates!$A$3:$D$139,4,FALSE)</f>
        <v>6.9999999999999994E-5</v>
      </c>
      <c r="Y643" s="90">
        <f t="shared" si="182"/>
        <v>0</v>
      </c>
      <c r="Z643" s="9"/>
    </row>
    <row r="644" spans="7:26" x14ac:dyDescent="0.25">
      <c r="G644" s="16"/>
      <c r="H644" s="9">
        <v>6</v>
      </c>
      <c r="I644" s="9" t="s">
        <v>70</v>
      </c>
      <c r="J644" s="17">
        <v>489</v>
      </c>
      <c r="K644" s="18">
        <v>0.5</v>
      </c>
      <c r="L644" s="19">
        <f>VLOOKUP(J644,[1]Values!$A$3:$D$462,2,FALSE)</f>
        <v>1102</v>
      </c>
      <c r="M644" s="20">
        <v>1502</v>
      </c>
      <c r="N644" s="20">
        <f t="shared" si="177"/>
        <v>-200</v>
      </c>
      <c r="O644" s="19">
        <f>VLOOKUP(J644,[1]Values!$A$3:$D$462,3,FALSE)</f>
        <v>1222560</v>
      </c>
      <c r="P644" s="20"/>
      <c r="Q644" s="19">
        <f t="shared" si="178"/>
        <v>611280</v>
      </c>
      <c r="R644" s="20">
        <f t="shared" si="179"/>
        <v>611080</v>
      </c>
      <c r="S644" s="21">
        <f>VLOOKUP(H644,[1]Rates!$A$3:$D$139,3,FALSE)</f>
        <v>0</v>
      </c>
      <c r="T644" s="22">
        <f t="shared" si="180"/>
        <v>0</v>
      </c>
      <c r="U644" s="19">
        <f>VLOOKUP(J644,[1]Values!$A$3:$D$462,4,FALSE)</f>
        <v>0</v>
      </c>
      <c r="V644" s="9"/>
      <c r="W644" s="20">
        <f t="shared" si="181"/>
        <v>0</v>
      </c>
      <c r="X644" s="23">
        <f>VLOOKUP(H644,[1]Rates!$A$3:$D$139,4,FALSE)</f>
        <v>0</v>
      </c>
      <c r="Y644" s="90">
        <f t="shared" si="182"/>
        <v>0</v>
      </c>
      <c r="Z644" s="9"/>
    </row>
    <row r="645" spans="7:26" x14ac:dyDescent="0.25">
      <c r="G645" s="16"/>
      <c r="H645" s="9">
        <v>7</v>
      </c>
      <c r="I645" s="9" t="s">
        <v>9</v>
      </c>
      <c r="J645" s="17">
        <v>489</v>
      </c>
      <c r="K645" s="18">
        <v>0</v>
      </c>
      <c r="L645" s="19">
        <f>VLOOKUP(J645,[1]Values!$A$3:$D$462,2,FALSE)</f>
        <v>1102</v>
      </c>
      <c r="M645" s="20">
        <v>1502</v>
      </c>
      <c r="N645" s="20">
        <f t="shared" si="177"/>
        <v>0</v>
      </c>
      <c r="O645" s="19">
        <f>VLOOKUP(J645,[1]Values!$A$3:$D$462,3,FALSE)</f>
        <v>1222560</v>
      </c>
      <c r="P645" s="20"/>
      <c r="Q645" s="19">
        <f t="shared" si="178"/>
        <v>0</v>
      </c>
      <c r="R645" s="20">
        <f t="shared" si="179"/>
        <v>0</v>
      </c>
      <c r="S645" s="21">
        <f>VLOOKUP(H645,[1]Rates!$A$3:$D$139,3,FALSE)</f>
        <v>1.01E-4</v>
      </c>
      <c r="T645" s="22">
        <f t="shared" si="180"/>
        <v>0</v>
      </c>
      <c r="U645" s="19">
        <f>VLOOKUP(J645,[1]Values!$A$3:$D$462,4,FALSE)</f>
        <v>0</v>
      </c>
      <c r="V645" s="9"/>
      <c r="W645" s="20">
        <f t="shared" si="181"/>
        <v>0</v>
      </c>
      <c r="X645" s="23">
        <f>VLOOKUP(H645,[1]Rates!$A$3:$D$139,4,FALSE)</f>
        <v>1.08E-4</v>
      </c>
      <c r="Y645" s="90">
        <f t="shared" si="182"/>
        <v>0</v>
      </c>
      <c r="Z645" s="9"/>
    </row>
    <row r="646" spans="7:26" x14ac:dyDescent="0.25">
      <c r="G646" s="16"/>
      <c r="H646" s="9">
        <v>8</v>
      </c>
      <c r="I646" s="9" t="s">
        <v>23</v>
      </c>
      <c r="J646" s="17">
        <v>489</v>
      </c>
      <c r="K646" s="18">
        <v>0</v>
      </c>
      <c r="L646" s="19">
        <f>VLOOKUP(J646,[1]Values!$A$3:$D$462,2,FALSE)</f>
        <v>1102</v>
      </c>
      <c r="M646" s="20">
        <v>1502</v>
      </c>
      <c r="N646" s="20">
        <f t="shared" si="177"/>
        <v>0</v>
      </c>
      <c r="O646" s="19">
        <f>VLOOKUP(J646,[1]Values!$A$3:$D$462,3,FALSE)</f>
        <v>1222560</v>
      </c>
      <c r="P646" s="20"/>
      <c r="Q646" s="19">
        <f t="shared" si="178"/>
        <v>0</v>
      </c>
      <c r="R646" s="20">
        <f t="shared" si="179"/>
        <v>0</v>
      </c>
      <c r="S646" s="21">
        <f>VLOOKUP(H646,[1]Rates!$A$3:$D$139,3,FALSE)</f>
        <v>1.5300000000000001E-4</v>
      </c>
      <c r="T646" s="22">
        <f t="shared" si="180"/>
        <v>0</v>
      </c>
      <c r="U646" s="19">
        <f>VLOOKUP(J646,[1]Values!$A$3:$D$462,4,FALSE)</f>
        <v>0</v>
      </c>
      <c r="V646" s="9"/>
      <c r="W646" s="20">
        <f t="shared" si="181"/>
        <v>0</v>
      </c>
      <c r="X646" s="23">
        <f>VLOOKUP(H646,[1]Rates!$A$3:$D$139,4,FALSE)</f>
        <v>1.64E-4</v>
      </c>
      <c r="Y646" s="90">
        <f t="shared" si="182"/>
        <v>0</v>
      </c>
      <c r="Z646" s="9"/>
    </row>
    <row r="647" spans="7:26" x14ac:dyDescent="0.25">
      <c r="G647" s="16"/>
      <c r="H647" s="9">
        <v>38</v>
      </c>
      <c r="I647" s="9" t="s">
        <v>12</v>
      </c>
      <c r="J647" s="17">
        <v>489</v>
      </c>
      <c r="K647" s="18">
        <v>0.75</v>
      </c>
      <c r="L647" s="19">
        <f>VLOOKUP(J647,[1]Values!$A$3:$D$462,2,FALSE)</f>
        <v>1102</v>
      </c>
      <c r="M647" s="20">
        <v>1502</v>
      </c>
      <c r="N647" s="20">
        <f t="shared" si="177"/>
        <v>-300</v>
      </c>
      <c r="O647" s="19">
        <f>VLOOKUP(J647,[1]Values!$A$3:$D$462,3,FALSE)</f>
        <v>1222560</v>
      </c>
      <c r="P647" s="20"/>
      <c r="Q647" s="19">
        <f t="shared" si="178"/>
        <v>916920</v>
      </c>
      <c r="R647" s="20">
        <f t="shared" si="179"/>
        <v>916620</v>
      </c>
      <c r="S647" s="21">
        <f>VLOOKUP(H647,[1]Rates!$A$3:$D$139,3,FALSE)</f>
        <v>9.8999999999999994E-5</v>
      </c>
      <c r="T647" s="22">
        <f t="shared" si="180"/>
        <v>90.745379999999997</v>
      </c>
      <c r="U647" s="19">
        <f>VLOOKUP(J647,[1]Values!$A$3:$D$462,4,FALSE)</f>
        <v>0</v>
      </c>
      <c r="V647" s="9"/>
      <c r="W647" s="20">
        <f t="shared" si="181"/>
        <v>0</v>
      </c>
      <c r="X647" s="23">
        <f>VLOOKUP(H647,[1]Rates!$A$3:$D$139,4,FALSE)</f>
        <v>8.6000000000000003E-5</v>
      </c>
      <c r="Y647" s="90">
        <f t="shared" si="182"/>
        <v>0</v>
      </c>
      <c r="Z647" s="9"/>
    </row>
    <row r="648" spans="7:26" x14ac:dyDescent="0.25">
      <c r="G648" s="16"/>
      <c r="H648" s="9">
        <v>41</v>
      </c>
      <c r="I648" s="9" t="s">
        <v>167</v>
      </c>
      <c r="J648" s="17">
        <v>489</v>
      </c>
      <c r="K648" s="18">
        <v>0</v>
      </c>
      <c r="L648" s="19">
        <f>VLOOKUP(J648,[1]Values!$A$3:$D$462,2,FALSE)</f>
        <v>1102</v>
      </c>
      <c r="M648" s="20">
        <v>1502</v>
      </c>
      <c r="N648" s="20">
        <f t="shared" si="177"/>
        <v>0</v>
      </c>
      <c r="O648" s="19">
        <f>VLOOKUP(J648,[1]Values!$A$3:$D$462,3,FALSE)</f>
        <v>1222560</v>
      </c>
      <c r="P648" s="20"/>
      <c r="Q648" s="19">
        <f t="shared" si="178"/>
        <v>0</v>
      </c>
      <c r="R648" s="20">
        <f t="shared" si="179"/>
        <v>0</v>
      </c>
      <c r="S648" s="21">
        <f>VLOOKUP(H648,[1]Rates!$A$3:$D$139,3,FALSE)</f>
        <v>0</v>
      </c>
      <c r="T648" s="22">
        <f t="shared" si="180"/>
        <v>0</v>
      </c>
      <c r="U648" s="19">
        <f>VLOOKUP(J648,[1]Values!$A$3:$D$462,4,FALSE)</f>
        <v>0</v>
      </c>
      <c r="V648" s="9"/>
      <c r="W648" s="20">
        <f t="shared" si="181"/>
        <v>0</v>
      </c>
      <c r="X648" s="23">
        <f>VLOOKUP(H648,[1]Rates!$A$3:$D$139,4,FALSE)</f>
        <v>0</v>
      </c>
      <c r="Y648" s="90">
        <f t="shared" si="182"/>
        <v>0</v>
      </c>
      <c r="Z648" s="9"/>
    </row>
    <row r="649" spans="7:26" x14ac:dyDescent="0.25">
      <c r="G649" s="16"/>
      <c r="H649" s="9">
        <v>55</v>
      </c>
      <c r="I649" s="9" t="s">
        <v>26</v>
      </c>
      <c r="J649" s="17">
        <v>489</v>
      </c>
      <c r="K649" s="18">
        <v>0.75</v>
      </c>
      <c r="L649" s="19">
        <f>VLOOKUP(J649,[1]Values!$A$3:$D$462,2,FALSE)</f>
        <v>1102</v>
      </c>
      <c r="M649" s="20">
        <v>1502</v>
      </c>
      <c r="N649" s="20">
        <f t="shared" si="177"/>
        <v>-300</v>
      </c>
      <c r="O649" s="19">
        <f>VLOOKUP(J649,[1]Values!$A$3:$D$462,3,FALSE)</f>
        <v>1222560</v>
      </c>
      <c r="P649" s="20"/>
      <c r="Q649" s="19">
        <f t="shared" si="178"/>
        <v>916920</v>
      </c>
      <c r="R649" s="20">
        <f t="shared" si="179"/>
        <v>916620</v>
      </c>
      <c r="S649" s="21">
        <f>VLOOKUP(H649,[1]Rates!$A$3:$D$139,3,FALSE)</f>
        <v>1.45E-4</v>
      </c>
      <c r="T649" s="22">
        <f t="shared" si="180"/>
        <v>132.90989999999999</v>
      </c>
      <c r="U649" s="19">
        <f>VLOOKUP(J649,[1]Values!$A$3:$D$462,4,FALSE)</f>
        <v>0</v>
      </c>
      <c r="V649" s="9"/>
      <c r="W649" s="20">
        <f t="shared" si="181"/>
        <v>0</v>
      </c>
      <c r="X649" s="23">
        <f>VLOOKUP(H649,[1]Rates!$A$3:$D$139,4,FALSE)</f>
        <v>1.35E-4</v>
      </c>
      <c r="Y649" s="90">
        <f t="shared" si="182"/>
        <v>0</v>
      </c>
      <c r="Z649" s="9"/>
    </row>
    <row r="650" spans="7:26" x14ac:dyDescent="0.25">
      <c r="G650" s="16"/>
      <c r="H650" s="9">
        <v>56</v>
      </c>
      <c r="I650" s="9" t="s">
        <v>14</v>
      </c>
      <c r="J650" s="17">
        <v>489</v>
      </c>
      <c r="K650" s="18">
        <v>0</v>
      </c>
      <c r="L650" s="19">
        <f>VLOOKUP(J650,[1]Values!$A$3:$D$462,2,FALSE)</f>
        <v>1102</v>
      </c>
      <c r="M650" s="20">
        <v>1502</v>
      </c>
      <c r="N650" s="20">
        <f t="shared" si="177"/>
        <v>0</v>
      </c>
      <c r="O650" s="19">
        <f>VLOOKUP(J650,[1]Values!$A$3:$D$462,3,FALSE)</f>
        <v>1222560</v>
      </c>
      <c r="P650" s="20"/>
      <c r="Q650" s="19">
        <f t="shared" si="178"/>
        <v>0</v>
      </c>
      <c r="R650" s="20">
        <f t="shared" si="179"/>
        <v>0</v>
      </c>
      <c r="S650" s="21">
        <f>VLOOKUP(H650,[1]Rates!$A$3:$D$139,3,FALSE)</f>
        <v>1.4630000000000001E-3</v>
      </c>
      <c r="T650" s="22">
        <f t="shared" si="180"/>
        <v>0</v>
      </c>
      <c r="U650" s="19">
        <f>VLOOKUP(J650,[1]Values!$A$3:$D$462,4,FALSE)</f>
        <v>0</v>
      </c>
      <c r="V650" s="9"/>
      <c r="W650" s="20">
        <f t="shared" si="181"/>
        <v>0</v>
      </c>
      <c r="X650" s="23">
        <f>VLOOKUP(H650,[1]Rates!$A$3:$D$139,4,FALSE)</f>
        <v>1.5150000000000001E-3</v>
      </c>
      <c r="Y650" s="90">
        <f t="shared" si="182"/>
        <v>0</v>
      </c>
      <c r="Z650" s="9"/>
    </row>
    <row r="651" spans="7:26" x14ac:dyDescent="0.25">
      <c r="G651" s="16"/>
      <c r="H651" s="9">
        <v>71</v>
      </c>
      <c r="I651" s="9" t="s">
        <v>18</v>
      </c>
      <c r="J651" s="17">
        <v>489</v>
      </c>
      <c r="K651" s="18">
        <v>0</v>
      </c>
      <c r="L651" s="19">
        <f>VLOOKUP(J651,[1]Values!$A$3:$D$462,2,FALSE)</f>
        <v>1102</v>
      </c>
      <c r="M651" s="20">
        <v>1502</v>
      </c>
      <c r="N651" s="20">
        <f t="shared" si="177"/>
        <v>0</v>
      </c>
      <c r="O651" s="19">
        <f>VLOOKUP(J651,[1]Values!$A$3:$D$462,3,FALSE)</f>
        <v>1222560</v>
      </c>
      <c r="P651" s="20"/>
      <c r="Q651" s="19">
        <f t="shared" si="178"/>
        <v>0</v>
      </c>
      <c r="R651" s="20">
        <f t="shared" si="179"/>
        <v>0</v>
      </c>
      <c r="S651" s="21">
        <f>VLOOKUP(H651,[1]Rates!$A$3:$D$139,3,FALSE)</f>
        <v>9.0000000000000002E-6</v>
      </c>
      <c r="T651" s="22">
        <f t="shared" si="180"/>
        <v>0</v>
      </c>
      <c r="U651" s="19">
        <f>VLOOKUP(J651,[1]Values!$A$3:$D$462,4,FALSE)</f>
        <v>0</v>
      </c>
      <c r="V651" s="9"/>
      <c r="W651" s="20">
        <f t="shared" si="181"/>
        <v>0</v>
      </c>
      <c r="X651" s="23">
        <f>VLOOKUP(H651,[1]Rates!$A$3:$D$139,4,FALSE)</f>
        <v>9.0000000000000002E-6</v>
      </c>
      <c r="Y651" s="90">
        <f t="shared" si="182"/>
        <v>0</v>
      </c>
      <c r="Z651" s="9"/>
    </row>
    <row r="652" spans="7:26" x14ac:dyDescent="0.25">
      <c r="G652" s="16"/>
      <c r="H652" s="9">
        <v>72</v>
      </c>
      <c r="I652" s="9" t="s">
        <v>28</v>
      </c>
      <c r="J652" s="17">
        <v>489</v>
      </c>
      <c r="K652" s="18">
        <v>0</v>
      </c>
      <c r="L652" s="19">
        <f>VLOOKUP(J652,[1]Values!$A$3:$D$462,2,FALSE)</f>
        <v>1102</v>
      </c>
      <c r="M652" s="20">
        <v>1502</v>
      </c>
      <c r="N652" s="20">
        <f t="shared" si="177"/>
        <v>0</v>
      </c>
      <c r="O652" s="19">
        <f>VLOOKUP(J652,[1]Values!$A$3:$D$462,3,FALSE)</f>
        <v>1222560</v>
      </c>
      <c r="P652" s="20"/>
      <c r="Q652" s="19">
        <f t="shared" si="178"/>
        <v>0</v>
      </c>
      <c r="R652" s="20">
        <f t="shared" si="179"/>
        <v>0</v>
      </c>
      <c r="S652" s="21">
        <f>VLOOKUP(H652,[1]Rates!$A$3:$D$139,3,FALSE)</f>
        <v>2.5799999999999998E-4</v>
      </c>
      <c r="T652" s="22">
        <f t="shared" si="180"/>
        <v>0</v>
      </c>
      <c r="U652" s="19">
        <f>VLOOKUP(J652,[1]Values!$A$3:$D$462,4,FALSE)</f>
        <v>0</v>
      </c>
      <c r="V652" s="9"/>
      <c r="W652" s="20">
        <f t="shared" si="181"/>
        <v>0</v>
      </c>
      <c r="X652" s="23">
        <f>VLOOKUP(H652,[1]Rates!$A$3:$D$139,4,FALSE)</f>
        <v>2.7500000000000002E-4</v>
      </c>
      <c r="Y652" s="90">
        <f t="shared" si="182"/>
        <v>0</v>
      </c>
      <c r="Z652" s="9"/>
    </row>
    <row r="653" spans="7:26" x14ac:dyDescent="0.25">
      <c r="G653" s="16"/>
      <c r="H653" s="9">
        <v>97</v>
      </c>
      <c r="I653" s="9" t="s">
        <v>3</v>
      </c>
      <c r="J653" s="17">
        <v>489</v>
      </c>
      <c r="K653" s="18">
        <v>0</v>
      </c>
      <c r="L653" s="19">
        <f>VLOOKUP(J653,[1]Values!$A$3:$D$462,2,FALSE)</f>
        <v>1102</v>
      </c>
      <c r="M653" s="20">
        <v>1502</v>
      </c>
      <c r="N653" s="20">
        <f t="shared" si="177"/>
        <v>0</v>
      </c>
      <c r="O653" s="19">
        <f>VLOOKUP(J653,[1]Values!$A$3:$D$462,3,FALSE)</f>
        <v>1222560</v>
      </c>
      <c r="P653" s="20"/>
      <c r="Q653" s="19">
        <f t="shared" si="178"/>
        <v>0</v>
      </c>
      <c r="R653" s="20">
        <f t="shared" si="179"/>
        <v>0</v>
      </c>
      <c r="S653" s="21">
        <f>VLOOKUP(H653,[1]Rates!$A$3:$D$139,3,FALSE)</f>
        <v>1.3200000000000001E-4</v>
      </c>
      <c r="T653" s="22">
        <f t="shared" si="180"/>
        <v>0</v>
      </c>
      <c r="U653" s="19">
        <f>VLOOKUP(J653,[1]Values!$A$3:$D$462,4,FALSE)</f>
        <v>0</v>
      </c>
      <c r="V653" s="9"/>
      <c r="W653" s="20">
        <f t="shared" si="181"/>
        <v>0</v>
      </c>
      <c r="X653" s="23">
        <f>VLOOKUP(H653,[1]Rates!$A$3:$D$139,4,FALSE)</f>
        <v>1.35E-4</v>
      </c>
      <c r="Y653" s="90">
        <f t="shared" si="182"/>
        <v>0</v>
      </c>
      <c r="Z653" s="9"/>
    </row>
    <row r="654" spans="7:26" x14ac:dyDescent="0.25">
      <c r="G654" s="16"/>
      <c r="H654" s="9">
        <v>104</v>
      </c>
      <c r="I654" s="9" t="s">
        <v>82</v>
      </c>
      <c r="J654" s="17">
        <v>489</v>
      </c>
      <c r="K654" s="18">
        <v>0.5</v>
      </c>
      <c r="L654" s="19">
        <f>VLOOKUP(J654,[1]Values!$A$3:$D$462,2,FALSE)</f>
        <v>1102</v>
      </c>
      <c r="M654" s="20">
        <v>1502</v>
      </c>
      <c r="N654" s="20">
        <f t="shared" si="177"/>
        <v>-200</v>
      </c>
      <c r="O654" s="19">
        <f>VLOOKUP(J654,[1]Values!$A$3:$D$462,3,FALSE)</f>
        <v>1222560</v>
      </c>
      <c r="P654" s="20"/>
      <c r="Q654" s="19">
        <f t="shared" si="178"/>
        <v>611280</v>
      </c>
      <c r="R654" s="20">
        <f t="shared" si="179"/>
        <v>611080</v>
      </c>
      <c r="S654" s="21">
        <f>VLOOKUP(H654,[1]Rates!$A$3:$D$139,3,FALSE)</f>
        <v>0</v>
      </c>
      <c r="T654" s="22">
        <f t="shared" si="180"/>
        <v>0</v>
      </c>
      <c r="U654" s="19">
        <f>VLOOKUP(J654,[1]Values!$A$3:$D$462,4,FALSE)</f>
        <v>0</v>
      </c>
      <c r="V654" s="9"/>
      <c r="W654" s="20">
        <f t="shared" si="181"/>
        <v>0</v>
      </c>
      <c r="X654" s="23">
        <f>VLOOKUP(H654,[1]Rates!$A$3:$D$139,4,FALSE)</f>
        <v>0</v>
      </c>
      <c r="Y654" s="90">
        <f t="shared" si="182"/>
        <v>0</v>
      </c>
      <c r="Z654" s="9"/>
    </row>
    <row r="655" spans="7:26" x14ac:dyDescent="0.25">
      <c r="G655" s="16"/>
      <c r="H655" s="9">
        <v>117</v>
      </c>
      <c r="I655" s="9" t="s">
        <v>21</v>
      </c>
      <c r="J655" s="17">
        <v>489</v>
      </c>
      <c r="K655" s="18">
        <v>0</v>
      </c>
      <c r="L655" s="19">
        <f>VLOOKUP(J655,[1]Values!$A$3:$D$462,2,FALSE)</f>
        <v>1102</v>
      </c>
      <c r="M655" s="20">
        <v>1502</v>
      </c>
      <c r="N655" s="20">
        <f t="shared" si="177"/>
        <v>0</v>
      </c>
      <c r="O655" s="19">
        <f>VLOOKUP(J655,[1]Values!$A$3:$D$462,3,FALSE)</f>
        <v>1222560</v>
      </c>
      <c r="P655" s="20"/>
      <c r="Q655" s="19">
        <f t="shared" si="178"/>
        <v>0</v>
      </c>
      <c r="R655" s="20">
        <f t="shared" si="179"/>
        <v>0</v>
      </c>
      <c r="S655" s="21">
        <f>VLOOKUP(H655,[1]Rates!$A$3:$D$139,3,FALSE)</f>
        <v>2.1900000000000001E-4</v>
      </c>
      <c r="T655" s="22">
        <f t="shared" si="180"/>
        <v>0</v>
      </c>
      <c r="U655" s="19">
        <f>VLOOKUP(J655,[1]Values!$A$3:$D$462,4,FALSE)</f>
        <v>0</v>
      </c>
      <c r="V655" s="9"/>
      <c r="W655" s="20">
        <f t="shared" si="181"/>
        <v>0</v>
      </c>
      <c r="X655" s="23">
        <f>VLOOKUP(H655,[1]Rates!$A$3:$D$139,4,FALSE)</f>
        <v>2.34E-4</v>
      </c>
      <c r="Y655" s="90">
        <f t="shared" si="182"/>
        <v>0</v>
      </c>
      <c r="Z655" s="9"/>
    </row>
    <row r="656" spans="7:26" x14ac:dyDescent="0.25">
      <c r="G656" s="16"/>
      <c r="H656" s="9">
        <v>118</v>
      </c>
      <c r="I656" s="9" t="s">
        <v>19</v>
      </c>
      <c r="J656" s="17">
        <v>489</v>
      </c>
      <c r="K656" s="18">
        <v>0</v>
      </c>
      <c r="L656" s="19">
        <f>VLOOKUP(J656,[1]Values!$A$3:$D$462,2,FALSE)</f>
        <v>1102</v>
      </c>
      <c r="M656" s="20">
        <v>1502</v>
      </c>
      <c r="N656" s="20">
        <f t="shared" si="177"/>
        <v>0</v>
      </c>
      <c r="O656" s="19">
        <f>VLOOKUP(J656,[1]Values!$A$3:$D$462,3,FALSE)</f>
        <v>1222560</v>
      </c>
      <c r="P656" s="20"/>
      <c r="Q656" s="19">
        <f t="shared" si="178"/>
        <v>0</v>
      </c>
      <c r="R656" s="20">
        <f t="shared" si="179"/>
        <v>0</v>
      </c>
      <c r="S656" s="21">
        <f>VLOOKUP(H656,[1]Rates!$A$3:$D$139,3,FALSE)</f>
        <v>6.3999999999999997E-5</v>
      </c>
      <c r="T656" s="22">
        <f t="shared" si="180"/>
        <v>0</v>
      </c>
      <c r="U656" s="19">
        <f>VLOOKUP(J656,[1]Values!$A$3:$D$462,4,FALSE)</f>
        <v>0</v>
      </c>
      <c r="V656" s="9"/>
      <c r="W656" s="20">
        <f t="shared" si="181"/>
        <v>0</v>
      </c>
      <c r="X656" s="23">
        <f>VLOOKUP(H656,[1]Rates!$A$3:$D$139,4,FALSE)</f>
        <v>6.9999999999999994E-5</v>
      </c>
      <c r="Y656" s="90">
        <f t="shared" si="182"/>
        <v>0</v>
      </c>
      <c r="Z656" s="9"/>
    </row>
    <row r="657" spans="7:26" x14ac:dyDescent="0.25">
      <c r="G657" s="16"/>
      <c r="H657" s="9">
        <v>127</v>
      </c>
      <c r="I657" s="9" t="s">
        <v>141</v>
      </c>
      <c r="J657" s="17">
        <v>489</v>
      </c>
      <c r="K657" s="18">
        <v>0</v>
      </c>
      <c r="L657" s="19">
        <f>VLOOKUP(J657,[1]Values!$A$3:$D$462,2,FALSE)</f>
        <v>1102</v>
      </c>
      <c r="M657" s="20">
        <v>1502</v>
      </c>
      <c r="N657" s="20">
        <f t="shared" si="177"/>
        <v>0</v>
      </c>
      <c r="O657" s="19">
        <f>VLOOKUP(J657,[1]Values!$A$3:$D$462,3,FALSE)</f>
        <v>1222560</v>
      </c>
      <c r="P657" s="20"/>
      <c r="Q657" s="19">
        <f t="shared" si="178"/>
        <v>0</v>
      </c>
      <c r="R657" s="20">
        <f t="shared" si="179"/>
        <v>0</v>
      </c>
      <c r="S657" s="21">
        <f>VLOOKUP(H657,[1]Rates!$A$3:$D$139,3,FALSE)</f>
        <v>0</v>
      </c>
      <c r="T657" s="22">
        <f t="shared" si="180"/>
        <v>0</v>
      </c>
      <c r="U657" s="19">
        <f>VLOOKUP(J657,[1]Values!$A$3:$D$462,4,FALSE)</f>
        <v>0</v>
      </c>
      <c r="V657" s="9"/>
      <c r="W657" s="20">
        <f t="shared" si="181"/>
        <v>0</v>
      </c>
      <c r="X657" s="23">
        <f>VLOOKUP(H657,[1]Rates!$A$3:$D$139,4,FALSE)</f>
        <v>0</v>
      </c>
      <c r="Y657" s="90">
        <f t="shared" si="182"/>
        <v>0</v>
      </c>
      <c r="Z657" s="9"/>
    </row>
    <row r="658" spans="7:26" x14ac:dyDescent="0.25">
      <c r="G658" s="16"/>
      <c r="H658" s="9">
        <v>129</v>
      </c>
      <c r="I658" s="9" t="s">
        <v>85</v>
      </c>
      <c r="J658" s="17">
        <v>489</v>
      </c>
      <c r="K658" s="18">
        <v>0</v>
      </c>
      <c r="L658" s="19">
        <f>VLOOKUP(J658,[1]Values!$A$3:$D$462,2,FALSE)</f>
        <v>1102</v>
      </c>
      <c r="M658" s="20">
        <v>1502</v>
      </c>
      <c r="N658" s="20">
        <f t="shared" si="177"/>
        <v>0</v>
      </c>
      <c r="O658" s="19">
        <f>VLOOKUP(J658,[1]Values!$A$3:$D$462,3,FALSE)</f>
        <v>1222560</v>
      </c>
      <c r="P658" s="20"/>
      <c r="Q658" s="19">
        <f t="shared" si="178"/>
        <v>0</v>
      </c>
      <c r="R658" s="20">
        <f t="shared" si="179"/>
        <v>0</v>
      </c>
      <c r="S658" s="21">
        <f>VLOOKUP(H658,[1]Rates!$A$3:$D$139,3,FALSE)</f>
        <v>0</v>
      </c>
      <c r="T658" s="22">
        <f t="shared" si="180"/>
        <v>0</v>
      </c>
      <c r="U658" s="19">
        <f>VLOOKUP(J658,[1]Values!$A$3:$D$462,4,FALSE)</f>
        <v>0</v>
      </c>
      <c r="V658" s="9"/>
      <c r="W658" s="20">
        <f t="shared" si="181"/>
        <v>0</v>
      </c>
      <c r="X658" s="23">
        <f>VLOOKUP(H658,[1]Rates!$A$3:$D$139,4,FALSE)</f>
        <v>0</v>
      </c>
      <c r="Y658" s="90">
        <f t="shared" si="182"/>
        <v>0</v>
      </c>
      <c r="Z658" s="9"/>
    </row>
    <row r="659" spans="7:26" x14ac:dyDescent="0.25">
      <c r="G659" s="16"/>
      <c r="H659" s="9"/>
      <c r="I659" s="9"/>
      <c r="J659" s="17"/>
      <c r="K659" s="18"/>
      <c r="L659" s="19"/>
      <c r="M659" s="19"/>
      <c r="N659" s="19"/>
      <c r="O659" s="19"/>
      <c r="P659" s="19"/>
      <c r="Q659" s="19"/>
      <c r="R659" s="20"/>
      <c r="S659" s="21"/>
      <c r="T659" s="22"/>
      <c r="U659" s="19"/>
      <c r="V659" s="20"/>
      <c r="W659" s="20"/>
      <c r="X659" s="23"/>
      <c r="Y659" s="90"/>
      <c r="Z659" s="9"/>
    </row>
    <row r="660" spans="7:26" ht="15.75" x14ac:dyDescent="0.25">
      <c r="G660" s="91">
        <v>127</v>
      </c>
      <c r="H660" s="28" t="s">
        <v>141</v>
      </c>
      <c r="I660" s="9"/>
      <c r="J660" s="17"/>
      <c r="K660" s="18"/>
      <c r="L660" s="19"/>
      <c r="M660" s="19"/>
      <c r="N660" s="19"/>
      <c r="O660" s="19"/>
      <c r="P660" s="19"/>
      <c r="Q660" s="19"/>
      <c r="R660" s="20"/>
      <c r="S660" s="21"/>
      <c r="T660" s="22"/>
      <c r="U660" s="19"/>
      <c r="V660" s="20"/>
      <c r="W660" s="20"/>
      <c r="X660" s="23"/>
      <c r="Y660" s="90"/>
      <c r="Z660" s="9"/>
    </row>
    <row r="661" spans="7:26" x14ac:dyDescent="0.25">
      <c r="G661" s="16"/>
      <c r="H661" s="9">
        <v>1</v>
      </c>
      <c r="I661" s="9" t="s">
        <v>11</v>
      </c>
      <c r="J661" s="17">
        <v>490</v>
      </c>
      <c r="K661" s="18">
        <v>0.75</v>
      </c>
      <c r="L661" s="19">
        <f>VLOOKUP(J661,[1]Values!$A$3:$D$462,2,FALSE)</f>
        <v>77446367</v>
      </c>
      <c r="M661" s="20">
        <v>546645</v>
      </c>
      <c r="N661" s="20">
        <f t="shared" ref="N661:N681" si="183">(L661-M661)*K661</f>
        <v>57674791.5</v>
      </c>
      <c r="O661" s="19">
        <f>VLOOKUP(J661,[1]Values!$A$3:$D$462,3,FALSE)</f>
        <v>526385</v>
      </c>
      <c r="P661" s="19"/>
      <c r="Q661" s="19">
        <f t="shared" ref="Q661:Q681" si="184">(O661-P661)*K661</f>
        <v>394788.75</v>
      </c>
      <c r="R661" s="20">
        <f t="shared" ref="R661:R681" si="185">(L661-M661+O661-P661)*K661</f>
        <v>58069580.25</v>
      </c>
      <c r="S661" s="21">
        <f>VLOOKUP(H661,[1]Rates!$A$3:$D$139,3,FALSE)</f>
        <v>1.908E-3</v>
      </c>
      <c r="T661" s="22">
        <f t="shared" ref="T661:T681" si="186">R661*S661</f>
        <v>110796.75911699999</v>
      </c>
      <c r="U661" s="19">
        <f>VLOOKUP(J661,[1]Values!$A$3:$D$462,4,FALSE)</f>
        <v>7292938</v>
      </c>
      <c r="V661" s="20">
        <v>195681</v>
      </c>
      <c r="W661" s="20">
        <f t="shared" ref="W661:W681" si="187">(U661-V661)*K661</f>
        <v>5322942.75</v>
      </c>
      <c r="X661" s="23">
        <f>VLOOKUP(H661,[1]Rates!$A$3:$D$139,4,FALSE)</f>
        <v>2.0739999999999999E-3</v>
      </c>
      <c r="Y661" s="90">
        <f t="shared" ref="Y661:Y681" si="188">W661*X661</f>
        <v>11039.7832635</v>
      </c>
      <c r="Z661" s="9"/>
    </row>
    <row r="662" spans="7:26" x14ac:dyDescent="0.25">
      <c r="G662" s="16"/>
      <c r="H662" s="9">
        <v>2</v>
      </c>
      <c r="I662" s="9" t="s">
        <v>27</v>
      </c>
      <c r="J662" s="17">
        <v>490</v>
      </c>
      <c r="K662" s="18">
        <v>0.75</v>
      </c>
      <c r="L662" s="19">
        <f>VLOOKUP(J662,[1]Values!$A$3:$D$462,2,FALSE)</f>
        <v>77446367</v>
      </c>
      <c r="M662" s="20">
        <v>546645</v>
      </c>
      <c r="N662" s="20">
        <f t="shared" si="183"/>
        <v>57674791.5</v>
      </c>
      <c r="O662" s="19">
        <f>VLOOKUP(J662,[1]Values!$A$3:$D$462,3,FALSE)</f>
        <v>526385</v>
      </c>
      <c r="P662" s="19"/>
      <c r="Q662" s="19">
        <f t="shared" si="184"/>
        <v>394788.75</v>
      </c>
      <c r="R662" s="20">
        <f t="shared" si="185"/>
        <v>58069580.25</v>
      </c>
      <c r="S662" s="21">
        <f>VLOOKUP(H662,[1]Rates!$A$3:$D$139,3,FALSE)</f>
        <v>2.0900000000000001E-4</v>
      </c>
      <c r="T662" s="22">
        <f t="shared" si="186"/>
        <v>12136.542272250001</v>
      </c>
      <c r="U662" s="19">
        <f>VLOOKUP(J662,[1]Values!$A$3:$D$462,4,FALSE)</f>
        <v>7292938</v>
      </c>
      <c r="V662" s="20">
        <v>195681</v>
      </c>
      <c r="W662" s="20">
        <f t="shared" si="187"/>
        <v>5322942.75</v>
      </c>
      <c r="X662" s="23">
        <f>VLOOKUP(H662,[1]Rates!$A$3:$D$139,4,FALSE)</f>
        <v>2.3000000000000001E-4</v>
      </c>
      <c r="Y662" s="90">
        <f t="shared" si="188"/>
        <v>1224.2768325</v>
      </c>
      <c r="Z662" s="9"/>
    </row>
    <row r="663" spans="7:26" x14ac:dyDescent="0.25">
      <c r="G663" s="16"/>
      <c r="H663" s="9">
        <v>3</v>
      </c>
      <c r="I663" s="9" t="s">
        <v>20</v>
      </c>
      <c r="J663" s="17">
        <v>490</v>
      </c>
      <c r="K663" s="18">
        <v>0.75</v>
      </c>
      <c r="L663" s="19">
        <f>VLOOKUP(J663,[1]Values!$A$3:$D$462,2,FALSE)</f>
        <v>77446367</v>
      </c>
      <c r="M663" s="20">
        <v>546645</v>
      </c>
      <c r="N663" s="20">
        <f t="shared" si="183"/>
        <v>57674791.5</v>
      </c>
      <c r="O663" s="19">
        <f>VLOOKUP(J663,[1]Values!$A$3:$D$462,3,FALSE)</f>
        <v>526385</v>
      </c>
      <c r="P663" s="19"/>
      <c r="Q663" s="19">
        <f t="shared" si="184"/>
        <v>394788.75</v>
      </c>
      <c r="R663" s="20">
        <f t="shared" si="185"/>
        <v>58069580.25</v>
      </c>
      <c r="S663" s="21">
        <f>VLOOKUP(H663,[1]Rates!$A$3:$D$139,3,FALSE)</f>
        <v>4.9299999999999995E-4</v>
      </c>
      <c r="T663" s="22">
        <f t="shared" si="186"/>
        <v>28628.303063249998</v>
      </c>
      <c r="U663" s="19">
        <f>VLOOKUP(J663,[1]Values!$A$3:$D$462,4,FALSE)</f>
        <v>7292938</v>
      </c>
      <c r="V663" s="20">
        <v>195681</v>
      </c>
      <c r="W663" s="20">
        <f t="shared" si="187"/>
        <v>5322942.75</v>
      </c>
      <c r="X663" s="23">
        <f>VLOOKUP(H663,[1]Rates!$A$3:$D$139,4,FALSE)</f>
        <v>5.2599999999999999E-4</v>
      </c>
      <c r="Y663" s="90">
        <f t="shared" si="188"/>
        <v>2799.8678865000002</v>
      </c>
      <c r="Z663" s="9"/>
    </row>
    <row r="664" spans="7:26" x14ac:dyDescent="0.25">
      <c r="G664" s="16"/>
      <c r="H664" s="9">
        <v>5</v>
      </c>
      <c r="I664" s="9" t="s">
        <v>17</v>
      </c>
      <c r="J664" s="17">
        <v>490</v>
      </c>
      <c r="K664" s="18">
        <v>0.5</v>
      </c>
      <c r="L664" s="19">
        <f>VLOOKUP(J664,[1]Values!$A$3:$D$462,2,FALSE)</f>
        <v>77446367</v>
      </c>
      <c r="M664" s="20">
        <v>546645</v>
      </c>
      <c r="N664" s="20">
        <f t="shared" si="183"/>
        <v>38449861</v>
      </c>
      <c r="O664" s="19">
        <f>VLOOKUP(J664,[1]Values!$A$3:$D$462,3,FALSE)</f>
        <v>526385</v>
      </c>
      <c r="P664" s="19"/>
      <c r="Q664" s="19">
        <f t="shared" si="184"/>
        <v>263192.5</v>
      </c>
      <c r="R664" s="20">
        <f t="shared" si="185"/>
        <v>38713053.5</v>
      </c>
      <c r="S664" s="21">
        <f>VLOOKUP(H664,[1]Rates!$A$3:$D$139,3,FALSE)</f>
        <v>6.038E-3</v>
      </c>
      <c r="T664" s="22">
        <f t="shared" si="186"/>
        <v>233749.41703300001</v>
      </c>
      <c r="U664" s="19">
        <f>VLOOKUP(J664,[1]Values!$A$3:$D$462,4,FALSE)</f>
        <v>7292938</v>
      </c>
      <c r="V664" s="20">
        <v>195681</v>
      </c>
      <c r="W664" s="20">
        <f t="shared" si="187"/>
        <v>3548628.5</v>
      </c>
      <c r="X664" s="23">
        <f>VLOOKUP(H664,[1]Rates!$A$3:$D$139,4,FALSE)</f>
        <v>6.2370000000000004E-3</v>
      </c>
      <c r="Y664" s="90">
        <f t="shared" si="188"/>
        <v>22132.795954500001</v>
      </c>
      <c r="Z664" s="9"/>
    </row>
    <row r="665" spans="7:26" x14ac:dyDescent="0.25">
      <c r="G665" s="16"/>
      <c r="H665" s="9">
        <v>137</v>
      </c>
      <c r="I665" s="9" t="s">
        <v>140</v>
      </c>
      <c r="J665" s="17">
        <v>490</v>
      </c>
      <c r="K665" s="18">
        <v>0.5</v>
      </c>
      <c r="L665" s="19">
        <f>VLOOKUP(J665,[1]Values!$A$3:$D$462,2,FALSE)</f>
        <v>77446367</v>
      </c>
      <c r="M665" s="20">
        <v>546645</v>
      </c>
      <c r="N665" s="20">
        <f t="shared" si="183"/>
        <v>38449861</v>
      </c>
      <c r="O665" s="19">
        <f>VLOOKUP(J665,[1]Values!$A$3:$D$462,3,FALSE)</f>
        <v>526385</v>
      </c>
      <c r="P665" s="19"/>
      <c r="Q665" s="19">
        <f t="shared" si="184"/>
        <v>263192.5</v>
      </c>
      <c r="R665" s="20">
        <f t="shared" si="185"/>
        <v>38713053.5</v>
      </c>
      <c r="S665" s="21">
        <f>VLOOKUP(H665,[1]Rates!$A$3:$D$139,3,FALSE)</f>
        <v>7.2000000000000002E-5</v>
      </c>
      <c r="T665" s="22">
        <f t="shared" si="186"/>
        <v>2787.3398520000001</v>
      </c>
      <c r="U665" s="19">
        <f>VLOOKUP(J665,[1]Values!$A$3:$D$462,4,FALSE)</f>
        <v>7292938</v>
      </c>
      <c r="V665" s="20">
        <v>195681</v>
      </c>
      <c r="W665" s="20">
        <f t="shared" si="187"/>
        <v>3548628.5</v>
      </c>
      <c r="X665" s="23">
        <f>VLOOKUP(H665,[1]Rates!$A$3:$D$139,4,FALSE)</f>
        <v>6.9999999999999994E-5</v>
      </c>
      <c r="Y665" s="90">
        <f t="shared" si="188"/>
        <v>248.40399499999998</v>
      </c>
      <c r="Z665" s="9"/>
    </row>
    <row r="666" spans="7:26" x14ac:dyDescent="0.25">
      <c r="G666" s="16"/>
      <c r="H666" s="9">
        <v>6</v>
      </c>
      <c r="I666" s="9" t="s">
        <v>70</v>
      </c>
      <c r="J666" s="17">
        <v>490</v>
      </c>
      <c r="K666" s="18">
        <v>0.5</v>
      </c>
      <c r="L666" s="19">
        <f>VLOOKUP(J666,[1]Values!$A$3:$D$462,2,FALSE)</f>
        <v>77446367</v>
      </c>
      <c r="M666" s="20">
        <v>546645</v>
      </c>
      <c r="N666" s="20">
        <f t="shared" si="183"/>
        <v>38449861</v>
      </c>
      <c r="O666" s="19">
        <f>VLOOKUP(J666,[1]Values!$A$3:$D$462,3,FALSE)</f>
        <v>526385</v>
      </c>
      <c r="P666" s="19"/>
      <c r="Q666" s="19">
        <f t="shared" si="184"/>
        <v>263192.5</v>
      </c>
      <c r="R666" s="20">
        <f t="shared" si="185"/>
        <v>38713053.5</v>
      </c>
      <c r="S666" s="21">
        <f>VLOOKUP(H666,[1]Rates!$A$3:$D$139,3,FALSE)</f>
        <v>0</v>
      </c>
      <c r="T666" s="22">
        <f t="shared" si="186"/>
        <v>0</v>
      </c>
      <c r="U666" s="19">
        <f>VLOOKUP(J666,[1]Values!$A$3:$D$462,4,FALSE)</f>
        <v>7292938</v>
      </c>
      <c r="V666" s="20">
        <v>195681</v>
      </c>
      <c r="W666" s="20">
        <f t="shared" si="187"/>
        <v>3548628.5</v>
      </c>
      <c r="X666" s="23">
        <f>VLOOKUP(H666,[1]Rates!$A$3:$D$139,4,FALSE)</f>
        <v>0</v>
      </c>
      <c r="Y666" s="90">
        <f t="shared" si="188"/>
        <v>0</v>
      </c>
      <c r="Z666" s="9"/>
    </row>
    <row r="667" spans="7:26" x14ac:dyDescent="0.25">
      <c r="G667" s="16"/>
      <c r="H667" s="9">
        <v>7</v>
      </c>
      <c r="I667" s="9" t="s">
        <v>9</v>
      </c>
      <c r="J667" s="17">
        <v>490</v>
      </c>
      <c r="K667" s="18">
        <v>0</v>
      </c>
      <c r="L667" s="19">
        <f>VLOOKUP(J667,[1]Values!$A$3:$D$462,2,FALSE)</f>
        <v>77446367</v>
      </c>
      <c r="M667" s="20">
        <v>546645</v>
      </c>
      <c r="N667" s="20">
        <f t="shared" si="183"/>
        <v>0</v>
      </c>
      <c r="O667" s="19">
        <f>VLOOKUP(J667,[1]Values!$A$3:$D$462,3,FALSE)</f>
        <v>526385</v>
      </c>
      <c r="P667" s="19"/>
      <c r="Q667" s="19">
        <f t="shared" si="184"/>
        <v>0</v>
      </c>
      <c r="R667" s="20">
        <f t="shared" si="185"/>
        <v>0</v>
      </c>
      <c r="S667" s="21">
        <f>VLOOKUP(H667,[1]Rates!$A$3:$D$139,3,FALSE)</f>
        <v>1.01E-4</v>
      </c>
      <c r="T667" s="22">
        <f t="shared" si="186"/>
        <v>0</v>
      </c>
      <c r="U667" s="19">
        <f>VLOOKUP(J667,[1]Values!$A$3:$D$462,4,FALSE)</f>
        <v>7292938</v>
      </c>
      <c r="V667" s="20">
        <v>195681</v>
      </c>
      <c r="W667" s="20">
        <f t="shared" si="187"/>
        <v>0</v>
      </c>
      <c r="X667" s="23">
        <f>VLOOKUP(H667,[1]Rates!$A$3:$D$139,4,FALSE)</f>
        <v>1.08E-4</v>
      </c>
      <c r="Y667" s="90">
        <f t="shared" si="188"/>
        <v>0</v>
      </c>
      <c r="Z667" s="9"/>
    </row>
    <row r="668" spans="7:26" x14ac:dyDescent="0.25">
      <c r="G668" s="16"/>
      <c r="H668" s="9">
        <v>8</v>
      </c>
      <c r="I668" s="9" t="s">
        <v>23</v>
      </c>
      <c r="J668" s="17">
        <v>490</v>
      </c>
      <c r="K668" s="18">
        <v>0</v>
      </c>
      <c r="L668" s="19">
        <f>VLOOKUP(J668,[1]Values!$A$3:$D$462,2,FALSE)</f>
        <v>77446367</v>
      </c>
      <c r="M668" s="20">
        <v>546645</v>
      </c>
      <c r="N668" s="20">
        <f t="shared" si="183"/>
        <v>0</v>
      </c>
      <c r="O668" s="19">
        <f>VLOOKUP(J668,[1]Values!$A$3:$D$462,3,FALSE)</f>
        <v>526385</v>
      </c>
      <c r="P668" s="19"/>
      <c r="Q668" s="19">
        <f t="shared" si="184"/>
        <v>0</v>
      </c>
      <c r="R668" s="20">
        <f t="shared" si="185"/>
        <v>0</v>
      </c>
      <c r="S668" s="21">
        <f>VLOOKUP(H668,[1]Rates!$A$3:$D$139,3,FALSE)</f>
        <v>1.5300000000000001E-4</v>
      </c>
      <c r="T668" s="22">
        <f t="shared" si="186"/>
        <v>0</v>
      </c>
      <c r="U668" s="19">
        <f>VLOOKUP(J668,[1]Values!$A$3:$D$462,4,FALSE)</f>
        <v>7292938</v>
      </c>
      <c r="V668" s="20">
        <v>195681</v>
      </c>
      <c r="W668" s="20">
        <f t="shared" si="187"/>
        <v>0</v>
      </c>
      <c r="X668" s="23">
        <f>VLOOKUP(H668,[1]Rates!$A$3:$D$139,4,FALSE)</f>
        <v>1.64E-4</v>
      </c>
      <c r="Y668" s="90">
        <f t="shared" si="188"/>
        <v>0</v>
      </c>
      <c r="Z668" s="9"/>
    </row>
    <row r="669" spans="7:26" x14ac:dyDescent="0.25">
      <c r="G669" s="16"/>
      <c r="H669" s="9">
        <v>38</v>
      </c>
      <c r="I669" s="9" t="s">
        <v>12</v>
      </c>
      <c r="J669" s="17">
        <v>490</v>
      </c>
      <c r="K669" s="18">
        <v>0.75</v>
      </c>
      <c r="L669" s="19">
        <f>VLOOKUP(J669,[1]Values!$A$3:$D$462,2,FALSE)</f>
        <v>77446367</v>
      </c>
      <c r="M669" s="20">
        <v>546645</v>
      </c>
      <c r="N669" s="20">
        <f t="shared" si="183"/>
        <v>57674791.5</v>
      </c>
      <c r="O669" s="19">
        <f>VLOOKUP(J669,[1]Values!$A$3:$D$462,3,FALSE)</f>
        <v>526385</v>
      </c>
      <c r="P669" s="19"/>
      <c r="Q669" s="19">
        <f t="shared" si="184"/>
        <v>394788.75</v>
      </c>
      <c r="R669" s="20">
        <f t="shared" si="185"/>
        <v>58069580.25</v>
      </c>
      <c r="S669" s="21">
        <f>VLOOKUP(H669,[1]Rates!$A$3:$D$139,3,FALSE)</f>
        <v>9.8999999999999994E-5</v>
      </c>
      <c r="T669" s="22">
        <f t="shared" si="186"/>
        <v>5748.8884447499995</v>
      </c>
      <c r="U669" s="19">
        <f>VLOOKUP(J669,[1]Values!$A$3:$D$462,4,FALSE)</f>
        <v>7292938</v>
      </c>
      <c r="V669" s="20">
        <v>195681</v>
      </c>
      <c r="W669" s="20">
        <f t="shared" si="187"/>
        <v>5322942.75</v>
      </c>
      <c r="X669" s="23">
        <f>VLOOKUP(H669,[1]Rates!$A$3:$D$139,4,FALSE)</f>
        <v>8.6000000000000003E-5</v>
      </c>
      <c r="Y669" s="90">
        <f t="shared" si="188"/>
        <v>457.7730765</v>
      </c>
      <c r="Z669" s="9"/>
    </row>
    <row r="670" spans="7:26" x14ac:dyDescent="0.25">
      <c r="G670" s="16"/>
      <c r="H670" s="9">
        <v>41</v>
      </c>
      <c r="I670" s="9" t="s">
        <v>167</v>
      </c>
      <c r="J670" s="17">
        <v>490</v>
      </c>
      <c r="K670" s="18">
        <v>0</v>
      </c>
      <c r="L670" s="19">
        <f>VLOOKUP(J670,[1]Values!$A$3:$D$462,2,FALSE)</f>
        <v>77446367</v>
      </c>
      <c r="M670" s="20">
        <v>546645</v>
      </c>
      <c r="N670" s="20">
        <f t="shared" si="183"/>
        <v>0</v>
      </c>
      <c r="O670" s="19">
        <f>VLOOKUP(J670,[1]Values!$A$3:$D$462,3,FALSE)</f>
        <v>526385</v>
      </c>
      <c r="P670" s="19"/>
      <c r="Q670" s="19">
        <f t="shared" si="184"/>
        <v>0</v>
      </c>
      <c r="R670" s="20">
        <f t="shared" si="185"/>
        <v>0</v>
      </c>
      <c r="S670" s="21">
        <f>VLOOKUP(H670,[1]Rates!$A$3:$D$139,3,FALSE)</f>
        <v>0</v>
      </c>
      <c r="T670" s="22">
        <f t="shared" si="186"/>
        <v>0</v>
      </c>
      <c r="U670" s="19">
        <f>VLOOKUP(J670,[1]Values!$A$3:$D$462,4,FALSE)</f>
        <v>7292938</v>
      </c>
      <c r="V670" s="20">
        <v>195681</v>
      </c>
      <c r="W670" s="20">
        <f t="shared" si="187"/>
        <v>0</v>
      </c>
      <c r="X670" s="23">
        <f>VLOOKUP(H670,[1]Rates!$A$3:$D$139,4,FALSE)</f>
        <v>0</v>
      </c>
      <c r="Y670" s="90">
        <f t="shared" si="188"/>
        <v>0</v>
      </c>
      <c r="Z670" s="9"/>
    </row>
    <row r="671" spans="7:26" x14ac:dyDescent="0.25">
      <c r="G671" s="16"/>
      <c r="H671" s="9">
        <v>43</v>
      </c>
      <c r="I671" s="9" t="s">
        <v>168</v>
      </c>
      <c r="J671" s="17">
        <v>490</v>
      </c>
      <c r="K671" s="18">
        <v>0</v>
      </c>
      <c r="L671" s="19">
        <f>VLOOKUP(J671,[1]Values!$A$3:$D$462,2,FALSE)</f>
        <v>77446367</v>
      </c>
      <c r="M671" s="20">
        <v>546645</v>
      </c>
      <c r="N671" s="20">
        <f t="shared" si="183"/>
        <v>0</v>
      </c>
      <c r="O671" s="19">
        <f>VLOOKUP(J671,[1]Values!$A$3:$D$462,3,FALSE)</f>
        <v>526385</v>
      </c>
      <c r="P671" s="19"/>
      <c r="Q671" s="19">
        <f t="shared" si="184"/>
        <v>0</v>
      </c>
      <c r="R671" s="20">
        <f t="shared" si="185"/>
        <v>0</v>
      </c>
      <c r="S671" s="21">
        <f>VLOOKUP(H671,[1]Rates!$A$3:$D$139,3,FALSE)</f>
        <v>2.9E-4</v>
      </c>
      <c r="T671" s="22">
        <f t="shared" si="186"/>
        <v>0</v>
      </c>
      <c r="U671" s="19">
        <f>VLOOKUP(J671,[1]Values!$A$3:$D$462,4,FALSE)</f>
        <v>7292938</v>
      </c>
      <c r="V671" s="20">
        <v>195681</v>
      </c>
      <c r="W671" s="20">
        <f t="shared" si="187"/>
        <v>0</v>
      </c>
      <c r="X671" s="23">
        <f>VLOOKUP(H671,[1]Rates!$A$3:$D$139,4,FALSE)</f>
        <v>2.8800000000000001E-4</v>
      </c>
      <c r="Y671" s="90">
        <f t="shared" si="188"/>
        <v>0</v>
      </c>
      <c r="Z671" s="9"/>
    </row>
    <row r="672" spans="7:26" x14ac:dyDescent="0.25">
      <c r="G672" s="16"/>
      <c r="H672" s="9">
        <v>55</v>
      </c>
      <c r="I672" s="9" t="s">
        <v>26</v>
      </c>
      <c r="J672" s="17">
        <v>490</v>
      </c>
      <c r="K672" s="18">
        <v>0.75</v>
      </c>
      <c r="L672" s="19">
        <f>VLOOKUP(J672,[1]Values!$A$3:$D$462,2,FALSE)</f>
        <v>77446367</v>
      </c>
      <c r="M672" s="20">
        <v>546645</v>
      </c>
      <c r="N672" s="20">
        <f t="shared" si="183"/>
        <v>57674791.5</v>
      </c>
      <c r="O672" s="19">
        <f>VLOOKUP(J672,[1]Values!$A$3:$D$462,3,FALSE)</f>
        <v>526385</v>
      </c>
      <c r="P672" s="19"/>
      <c r="Q672" s="19">
        <f t="shared" si="184"/>
        <v>394788.75</v>
      </c>
      <c r="R672" s="20">
        <f t="shared" si="185"/>
        <v>58069580.25</v>
      </c>
      <c r="S672" s="21">
        <f>VLOOKUP(H672,[1]Rates!$A$3:$D$139,3,FALSE)</f>
        <v>1.45E-4</v>
      </c>
      <c r="T672" s="22">
        <f t="shared" si="186"/>
        <v>8420.0891362500006</v>
      </c>
      <c r="U672" s="19">
        <f>VLOOKUP(J672,[1]Values!$A$3:$D$462,4,FALSE)</f>
        <v>7292938</v>
      </c>
      <c r="V672" s="20">
        <v>195681</v>
      </c>
      <c r="W672" s="20">
        <f t="shared" si="187"/>
        <v>5322942.75</v>
      </c>
      <c r="X672" s="23">
        <f>VLOOKUP(H672,[1]Rates!$A$3:$D$139,4,FALSE)</f>
        <v>1.35E-4</v>
      </c>
      <c r="Y672" s="90">
        <f t="shared" si="188"/>
        <v>718.59727125000006</v>
      </c>
      <c r="Z672" s="9"/>
    </row>
    <row r="673" spans="7:26" x14ac:dyDescent="0.25">
      <c r="G673" s="16"/>
      <c r="H673" s="9">
        <v>56</v>
      </c>
      <c r="I673" s="9" t="s">
        <v>14</v>
      </c>
      <c r="J673" s="17">
        <v>490</v>
      </c>
      <c r="K673" s="18">
        <v>0</v>
      </c>
      <c r="L673" s="19">
        <f>VLOOKUP(J673,[1]Values!$A$3:$D$462,2,FALSE)</f>
        <v>77446367</v>
      </c>
      <c r="M673" s="20">
        <v>546645</v>
      </c>
      <c r="N673" s="20">
        <f t="shared" si="183"/>
        <v>0</v>
      </c>
      <c r="O673" s="19">
        <f>VLOOKUP(J673,[1]Values!$A$3:$D$462,3,FALSE)</f>
        <v>526385</v>
      </c>
      <c r="P673" s="19"/>
      <c r="Q673" s="19">
        <f t="shared" si="184"/>
        <v>0</v>
      </c>
      <c r="R673" s="20">
        <f t="shared" si="185"/>
        <v>0</v>
      </c>
      <c r="S673" s="21">
        <f>VLOOKUP(H673,[1]Rates!$A$3:$D$139,3,FALSE)</f>
        <v>1.4630000000000001E-3</v>
      </c>
      <c r="T673" s="22">
        <f t="shared" si="186"/>
        <v>0</v>
      </c>
      <c r="U673" s="19">
        <f>VLOOKUP(J673,[1]Values!$A$3:$D$462,4,FALSE)</f>
        <v>7292938</v>
      </c>
      <c r="V673" s="20">
        <v>195681</v>
      </c>
      <c r="W673" s="20">
        <f t="shared" si="187"/>
        <v>0</v>
      </c>
      <c r="X673" s="23">
        <f>VLOOKUP(H673,[1]Rates!$A$3:$D$139,4,FALSE)</f>
        <v>1.5150000000000001E-3</v>
      </c>
      <c r="Y673" s="90">
        <f t="shared" si="188"/>
        <v>0</v>
      </c>
      <c r="Z673" s="9"/>
    </row>
    <row r="674" spans="7:26" x14ac:dyDescent="0.25">
      <c r="G674" s="16"/>
      <c r="H674" s="9">
        <v>71</v>
      </c>
      <c r="I674" s="9" t="s">
        <v>18</v>
      </c>
      <c r="J674" s="17">
        <v>490</v>
      </c>
      <c r="K674" s="18">
        <v>0</v>
      </c>
      <c r="L674" s="19">
        <f>VLOOKUP(J674,[1]Values!$A$3:$D$462,2,FALSE)</f>
        <v>77446367</v>
      </c>
      <c r="M674" s="20">
        <v>546645</v>
      </c>
      <c r="N674" s="20">
        <f t="shared" si="183"/>
        <v>0</v>
      </c>
      <c r="O674" s="19">
        <f>VLOOKUP(J674,[1]Values!$A$3:$D$462,3,FALSE)</f>
        <v>526385</v>
      </c>
      <c r="P674" s="19"/>
      <c r="Q674" s="19">
        <f t="shared" si="184"/>
        <v>0</v>
      </c>
      <c r="R674" s="20">
        <f t="shared" si="185"/>
        <v>0</v>
      </c>
      <c r="S674" s="21">
        <f>VLOOKUP(H674,[1]Rates!$A$3:$D$139,3,FALSE)</f>
        <v>9.0000000000000002E-6</v>
      </c>
      <c r="T674" s="22">
        <f t="shared" si="186"/>
        <v>0</v>
      </c>
      <c r="U674" s="19">
        <f>VLOOKUP(J674,[1]Values!$A$3:$D$462,4,FALSE)</f>
        <v>7292938</v>
      </c>
      <c r="V674" s="20">
        <v>195681</v>
      </c>
      <c r="W674" s="20">
        <f t="shared" si="187"/>
        <v>0</v>
      </c>
      <c r="X674" s="23">
        <f>VLOOKUP(H674,[1]Rates!$A$3:$D$139,4,FALSE)</f>
        <v>9.0000000000000002E-6</v>
      </c>
      <c r="Y674" s="90">
        <f t="shared" si="188"/>
        <v>0</v>
      </c>
      <c r="Z674" s="9"/>
    </row>
    <row r="675" spans="7:26" x14ac:dyDescent="0.25">
      <c r="G675" s="16"/>
      <c r="H675" s="9">
        <v>72</v>
      </c>
      <c r="I675" s="9" t="s">
        <v>28</v>
      </c>
      <c r="J675" s="17">
        <v>490</v>
      </c>
      <c r="K675" s="18">
        <v>0</v>
      </c>
      <c r="L675" s="19">
        <f>VLOOKUP(J675,[1]Values!$A$3:$D$462,2,FALSE)</f>
        <v>77446367</v>
      </c>
      <c r="M675" s="20">
        <v>546645</v>
      </c>
      <c r="N675" s="20">
        <f t="shared" si="183"/>
        <v>0</v>
      </c>
      <c r="O675" s="19">
        <f>VLOOKUP(J675,[1]Values!$A$3:$D$462,3,FALSE)</f>
        <v>526385</v>
      </c>
      <c r="P675" s="19"/>
      <c r="Q675" s="19">
        <f t="shared" si="184"/>
        <v>0</v>
      </c>
      <c r="R675" s="20">
        <f t="shared" si="185"/>
        <v>0</v>
      </c>
      <c r="S675" s="21">
        <f>VLOOKUP(H675,[1]Rates!$A$3:$D$139,3,FALSE)</f>
        <v>2.5799999999999998E-4</v>
      </c>
      <c r="T675" s="22">
        <f t="shared" si="186"/>
        <v>0</v>
      </c>
      <c r="U675" s="19">
        <f>VLOOKUP(J675,[1]Values!$A$3:$D$462,4,FALSE)</f>
        <v>7292938</v>
      </c>
      <c r="V675" s="20">
        <v>195681</v>
      </c>
      <c r="W675" s="20">
        <f t="shared" si="187"/>
        <v>0</v>
      </c>
      <c r="X675" s="23">
        <f>VLOOKUP(H675,[1]Rates!$A$3:$D$139,4,FALSE)</f>
        <v>2.7500000000000002E-4</v>
      </c>
      <c r="Y675" s="90">
        <f t="shared" si="188"/>
        <v>0</v>
      </c>
      <c r="Z675" s="9"/>
    </row>
    <row r="676" spans="7:26" x14ac:dyDescent="0.25">
      <c r="G676" s="16"/>
      <c r="H676" s="9">
        <v>97</v>
      </c>
      <c r="I676" s="9" t="s">
        <v>3</v>
      </c>
      <c r="J676" s="17">
        <v>490</v>
      </c>
      <c r="K676" s="18">
        <v>0</v>
      </c>
      <c r="L676" s="19">
        <f>VLOOKUP(J676,[1]Values!$A$3:$D$462,2,FALSE)</f>
        <v>77446367</v>
      </c>
      <c r="M676" s="20">
        <v>546645</v>
      </c>
      <c r="N676" s="20">
        <f t="shared" si="183"/>
        <v>0</v>
      </c>
      <c r="O676" s="19">
        <f>VLOOKUP(J676,[1]Values!$A$3:$D$462,3,FALSE)</f>
        <v>526385</v>
      </c>
      <c r="P676" s="19"/>
      <c r="Q676" s="19">
        <f t="shared" si="184"/>
        <v>0</v>
      </c>
      <c r="R676" s="20">
        <f t="shared" si="185"/>
        <v>0</v>
      </c>
      <c r="S676" s="21">
        <f>VLOOKUP(H676,[1]Rates!$A$3:$D$139,3,FALSE)</f>
        <v>1.3200000000000001E-4</v>
      </c>
      <c r="T676" s="22">
        <f t="shared" si="186"/>
        <v>0</v>
      </c>
      <c r="U676" s="19">
        <f>VLOOKUP(J676,[1]Values!$A$3:$D$462,4,FALSE)</f>
        <v>7292938</v>
      </c>
      <c r="V676" s="20">
        <v>195681</v>
      </c>
      <c r="W676" s="20">
        <f t="shared" si="187"/>
        <v>0</v>
      </c>
      <c r="X676" s="23">
        <f>VLOOKUP(H676,[1]Rates!$A$3:$D$139,4,FALSE)</f>
        <v>1.35E-4</v>
      </c>
      <c r="Y676" s="90">
        <f t="shared" si="188"/>
        <v>0</v>
      </c>
      <c r="Z676" s="9"/>
    </row>
    <row r="677" spans="7:26" x14ac:dyDescent="0.25">
      <c r="G677" s="16"/>
      <c r="H677" s="9">
        <v>104</v>
      </c>
      <c r="I677" s="9" t="s">
        <v>82</v>
      </c>
      <c r="J677" s="17">
        <v>490</v>
      </c>
      <c r="K677" s="18">
        <v>0.5</v>
      </c>
      <c r="L677" s="19">
        <f>VLOOKUP(J677,[1]Values!$A$3:$D$462,2,FALSE)</f>
        <v>77446367</v>
      </c>
      <c r="M677" s="20">
        <v>546645</v>
      </c>
      <c r="N677" s="20">
        <f t="shared" si="183"/>
        <v>38449861</v>
      </c>
      <c r="O677" s="19">
        <f>VLOOKUP(J677,[1]Values!$A$3:$D$462,3,FALSE)</f>
        <v>526385</v>
      </c>
      <c r="P677" s="19"/>
      <c r="Q677" s="19">
        <f t="shared" si="184"/>
        <v>263192.5</v>
      </c>
      <c r="R677" s="20">
        <f t="shared" si="185"/>
        <v>38713053.5</v>
      </c>
      <c r="S677" s="21">
        <f>VLOOKUP(H677,[1]Rates!$A$3:$D$139,3,FALSE)</f>
        <v>0</v>
      </c>
      <c r="T677" s="22">
        <f t="shared" si="186"/>
        <v>0</v>
      </c>
      <c r="U677" s="19">
        <f>VLOOKUP(J677,[1]Values!$A$3:$D$462,4,FALSE)</f>
        <v>7292938</v>
      </c>
      <c r="V677" s="20">
        <v>195681</v>
      </c>
      <c r="W677" s="20">
        <f t="shared" si="187"/>
        <v>3548628.5</v>
      </c>
      <c r="X677" s="23">
        <f>VLOOKUP(H677,[1]Rates!$A$3:$D$139,4,FALSE)</f>
        <v>0</v>
      </c>
      <c r="Y677" s="90">
        <f t="shared" si="188"/>
        <v>0</v>
      </c>
      <c r="Z677" s="9"/>
    </row>
    <row r="678" spans="7:26" x14ac:dyDescent="0.25">
      <c r="G678" s="16"/>
      <c r="H678" s="9">
        <v>117</v>
      </c>
      <c r="I678" s="9" t="s">
        <v>21</v>
      </c>
      <c r="J678" s="17">
        <v>490</v>
      </c>
      <c r="K678" s="18">
        <v>0</v>
      </c>
      <c r="L678" s="19">
        <f>VLOOKUP(J678,[1]Values!$A$3:$D$462,2,FALSE)</f>
        <v>77446367</v>
      </c>
      <c r="M678" s="20">
        <v>546645</v>
      </c>
      <c r="N678" s="20">
        <f t="shared" si="183"/>
        <v>0</v>
      </c>
      <c r="O678" s="19">
        <f>VLOOKUP(J678,[1]Values!$A$3:$D$462,3,FALSE)</f>
        <v>526385</v>
      </c>
      <c r="P678" s="19"/>
      <c r="Q678" s="19">
        <f t="shared" si="184"/>
        <v>0</v>
      </c>
      <c r="R678" s="20">
        <f t="shared" si="185"/>
        <v>0</v>
      </c>
      <c r="S678" s="21">
        <f>VLOOKUP(H678,[1]Rates!$A$3:$D$139,3,FALSE)</f>
        <v>2.1900000000000001E-4</v>
      </c>
      <c r="T678" s="22">
        <f t="shared" si="186"/>
        <v>0</v>
      </c>
      <c r="U678" s="19">
        <f>VLOOKUP(J678,[1]Values!$A$3:$D$462,4,FALSE)</f>
        <v>7292938</v>
      </c>
      <c r="V678" s="20">
        <v>195681</v>
      </c>
      <c r="W678" s="20">
        <f t="shared" si="187"/>
        <v>0</v>
      </c>
      <c r="X678" s="23">
        <f>VLOOKUP(H678,[1]Rates!$A$3:$D$139,4,FALSE)</f>
        <v>2.34E-4</v>
      </c>
      <c r="Y678" s="90">
        <f t="shared" si="188"/>
        <v>0</v>
      </c>
      <c r="Z678" s="9"/>
    </row>
    <row r="679" spans="7:26" x14ac:dyDescent="0.25">
      <c r="G679" s="16"/>
      <c r="H679" s="9">
        <v>118</v>
      </c>
      <c r="I679" s="9" t="s">
        <v>19</v>
      </c>
      <c r="J679" s="17">
        <v>490</v>
      </c>
      <c r="K679" s="18">
        <v>0</v>
      </c>
      <c r="L679" s="19">
        <f>VLOOKUP(J679,[1]Values!$A$3:$D$462,2,FALSE)</f>
        <v>77446367</v>
      </c>
      <c r="M679" s="20">
        <v>546645</v>
      </c>
      <c r="N679" s="20">
        <f t="shared" si="183"/>
        <v>0</v>
      </c>
      <c r="O679" s="19">
        <f>VLOOKUP(J679,[1]Values!$A$3:$D$462,3,FALSE)</f>
        <v>526385</v>
      </c>
      <c r="P679" s="19"/>
      <c r="Q679" s="19">
        <f t="shared" si="184"/>
        <v>0</v>
      </c>
      <c r="R679" s="20">
        <f t="shared" si="185"/>
        <v>0</v>
      </c>
      <c r="S679" s="21">
        <f>VLOOKUP(H679,[1]Rates!$A$3:$D$139,3,FALSE)</f>
        <v>6.3999999999999997E-5</v>
      </c>
      <c r="T679" s="22">
        <f t="shared" si="186"/>
        <v>0</v>
      </c>
      <c r="U679" s="19">
        <f>VLOOKUP(J679,[1]Values!$A$3:$D$462,4,FALSE)</f>
        <v>7292938</v>
      </c>
      <c r="V679" s="20">
        <v>195681</v>
      </c>
      <c r="W679" s="20">
        <f t="shared" si="187"/>
        <v>0</v>
      </c>
      <c r="X679" s="23">
        <f>VLOOKUP(H679,[1]Rates!$A$3:$D$139,4,FALSE)</f>
        <v>6.9999999999999994E-5</v>
      </c>
      <c r="Y679" s="90">
        <f t="shared" si="188"/>
        <v>0</v>
      </c>
      <c r="Z679" s="9"/>
    </row>
    <row r="680" spans="7:26" x14ac:dyDescent="0.25">
      <c r="G680" s="16"/>
      <c r="H680" s="9">
        <v>127</v>
      </c>
      <c r="I680" s="9" t="s">
        <v>141</v>
      </c>
      <c r="J680" s="17">
        <v>490</v>
      </c>
      <c r="K680" s="18">
        <v>0</v>
      </c>
      <c r="L680" s="19">
        <f>VLOOKUP(J680,[1]Values!$A$3:$D$462,2,FALSE)</f>
        <v>77446367</v>
      </c>
      <c r="M680" s="20">
        <v>546645</v>
      </c>
      <c r="N680" s="20">
        <f t="shared" si="183"/>
        <v>0</v>
      </c>
      <c r="O680" s="19">
        <f>VLOOKUP(J680,[1]Values!$A$3:$D$462,3,FALSE)</f>
        <v>526385</v>
      </c>
      <c r="P680" s="19"/>
      <c r="Q680" s="19">
        <f t="shared" si="184"/>
        <v>0</v>
      </c>
      <c r="R680" s="20">
        <f t="shared" si="185"/>
        <v>0</v>
      </c>
      <c r="S680" s="21">
        <f>VLOOKUP(H680,[1]Rates!$A$3:$D$139,3,FALSE)</f>
        <v>0</v>
      </c>
      <c r="T680" s="22">
        <f t="shared" si="186"/>
        <v>0</v>
      </c>
      <c r="U680" s="19">
        <f>VLOOKUP(J680,[1]Values!$A$3:$D$462,4,FALSE)</f>
        <v>7292938</v>
      </c>
      <c r="V680" s="20">
        <v>195681</v>
      </c>
      <c r="W680" s="20">
        <f t="shared" si="187"/>
        <v>0</v>
      </c>
      <c r="X680" s="23">
        <f>VLOOKUP(H680,[1]Rates!$A$3:$D$139,4,FALSE)</f>
        <v>0</v>
      </c>
      <c r="Y680" s="90">
        <f t="shared" si="188"/>
        <v>0</v>
      </c>
      <c r="Z680" s="9"/>
    </row>
    <row r="681" spans="7:26" x14ac:dyDescent="0.25">
      <c r="G681" s="16"/>
      <c r="H681" s="9">
        <v>129</v>
      </c>
      <c r="I681" s="9" t="s">
        <v>85</v>
      </c>
      <c r="J681" s="17">
        <v>490</v>
      </c>
      <c r="K681" s="18">
        <v>0</v>
      </c>
      <c r="L681" s="19">
        <f>VLOOKUP(J681,[1]Values!$A$3:$D$462,2,FALSE)</f>
        <v>77446367</v>
      </c>
      <c r="M681" s="20">
        <v>546645</v>
      </c>
      <c r="N681" s="20">
        <f t="shared" si="183"/>
        <v>0</v>
      </c>
      <c r="O681" s="19">
        <f>VLOOKUP(J681,[1]Values!$A$3:$D$462,3,FALSE)</f>
        <v>526385</v>
      </c>
      <c r="P681" s="19"/>
      <c r="Q681" s="19">
        <f t="shared" si="184"/>
        <v>0</v>
      </c>
      <c r="R681" s="20">
        <f t="shared" si="185"/>
        <v>0</v>
      </c>
      <c r="S681" s="21">
        <f>VLOOKUP(H681,[1]Rates!$A$3:$D$139,3,FALSE)</f>
        <v>0</v>
      </c>
      <c r="T681" s="22">
        <f t="shared" si="186"/>
        <v>0</v>
      </c>
      <c r="U681" s="19">
        <f>VLOOKUP(J681,[1]Values!$A$3:$D$462,4,FALSE)</f>
        <v>7292938</v>
      </c>
      <c r="V681" s="20">
        <v>195681</v>
      </c>
      <c r="W681" s="20">
        <f t="shared" si="187"/>
        <v>0</v>
      </c>
      <c r="X681" s="23">
        <f>VLOOKUP(H681,[1]Rates!$A$3:$D$139,4,FALSE)</f>
        <v>0</v>
      </c>
      <c r="Y681" s="90">
        <f t="shared" si="188"/>
        <v>0</v>
      </c>
      <c r="Z681" s="9"/>
    </row>
    <row r="682" spans="7:26" x14ac:dyDescent="0.25">
      <c r="G682" s="16"/>
      <c r="H682" s="9"/>
      <c r="I682" s="9"/>
      <c r="J682" s="17"/>
      <c r="K682" s="18"/>
      <c r="L682" s="19"/>
      <c r="M682" s="19"/>
      <c r="N682" s="19"/>
      <c r="O682" s="19"/>
      <c r="P682" s="19"/>
      <c r="Q682" s="19"/>
      <c r="R682" s="20"/>
      <c r="S682" s="21"/>
      <c r="T682" s="22"/>
      <c r="U682" s="19"/>
      <c r="V682" s="20"/>
      <c r="W682" s="20"/>
      <c r="X682" s="23"/>
      <c r="Y682" s="90"/>
      <c r="Z682" s="9"/>
    </row>
    <row r="683" spans="7:26" ht="15.75" x14ac:dyDescent="0.25">
      <c r="G683" s="91">
        <v>127</v>
      </c>
      <c r="H683" s="28" t="s">
        <v>141</v>
      </c>
      <c r="I683" s="9"/>
      <c r="J683" s="17"/>
      <c r="K683" s="18"/>
      <c r="L683" s="19"/>
      <c r="M683" s="19"/>
      <c r="N683" s="19"/>
      <c r="O683" s="19"/>
      <c r="P683" s="19"/>
      <c r="Q683" s="19"/>
      <c r="R683" s="20"/>
      <c r="S683" s="21"/>
      <c r="T683" s="22"/>
      <c r="U683" s="19"/>
      <c r="V683" s="20"/>
      <c r="W683" s="20"/>
      <c r="X683" s="23"/>
      <c r="Y683" s="90"/>
      <c r="Z683" s="9"/>
    </row>
    <row r="684" spans="7:26" x14ac:dyDescent="0.25">
      <c r="G684" s="16"/>
      <c r="H684" s="9">
        <v>1</v>
      </c>
      <c r="I684" s="9" t="s">
        <v>11</v>
      </c>
      <c r="J684" s="17">
        <v>491</v>
      </c>
      <c r="K684" s="18">
        <v>0.75</v>
      </c>
      <c r="L684" s="19">
        <f>VLOOKUP(J684,[1]Values!$A$3:$D$462,2,FALSE)</f>
        <v>72730891</v>
      </c>
      <c r="M684" s="20">
        <v>5874</v>
      </c>
      <c r="N684" s="20">
        <f t="shared" ref="N684:N705" si="189">(L684-M684)*K684</f>
        <v>54543762.75</v>
      </c>
      <c r="O684" s="19">
        <f>VLOOKUP(J684,[1]Values!$A$3:$D$462,3,FALSE)</f>
        <v>143234</v>
      </c>
      <c r="P684" s="19"/>
      <c r="Q684" s="19">
        <f t="shared" ref="Q684:Q705" si="190">(O684-P684)*K684</f>
        <v>107425.5</v>
      </c>
      <c r="R684" s="20">
        <f t="shared" ref="R684:R705" si="191">(L684-M684+O684-P684)*K684</f>
        <v>54651188.25</v>
      </c>
      <c r="S684" s="21">
        <f>VLOOKUP(H684,[1]Rates!$A$3:$D$139,3,FALSE)</f>
        <v>1.908E-3</v>
      </c>
      <c r="T684" s="22">
        <f t="shared" ref="T684:T705" si="192">R684*S684</f>
        <v>104274.467181</v>
      </c>
      <c r="U684" s="19">
        <f>VLOOKUP(J684,[1]Values!$A$3:$D$462,4,FALSE)</f>
        <v>29637</v>
      </c>
      <c r="V684" s="20"/>
      <c r="W684" s="20">
        <f t="shared" ref="W684:W705" si="193">(U684-V684)*K684</f>
        <v>22227.75</v>
      </c>
      <c r="X684" s="23">
        <f>VLOOKUP(H684,[1]Rates!$A$3:$D$139,4,FALSE)</f>
        <v>2.0739999999999999E-3</v>
      </c>
      <c r="Y684" s="90">
        <f t="shared" ref="Y684:Y705" si="194">W684*X684</f>
        <v>46.100353499999997</v>
      </c>
      <c r="Z684" s="9"/>
    </row>
    <row r="685" spans="7:26" x14ac:dyDescent="0.25">
      <c r="G685" s="16"/>
      <c r="H685" s="9">
        <v>2</v>
      </c>
      <c r="I685" s="9" t="s">
        <v>27</v>
      </c>
      <c r="J685" s="17">
        <v>491</v>
      </c>
      <c r="K685" s="18">
        <v>0.75</v>
      </c>
      <c r="L685" s="19">
        <f>VLOOKUP(J685,[1]Values!$A$3:$D$462,2,FALSE)</f>
        <v>72730891</v>
      </c>
      <c r="M685" s="20">
        <v>5874</v>
      </c>
      <c r="N685" s="20">
        <f t="shared" si="189"/>
        <v>54543762.75</v>
      </c>
      <c r="O685" s="19">
        <f>VLOOKUP(J685,[1]Values!$A$3:$D$462,3,FALSE)</f>
        <v>143234</v>
      </c>
      <c r="P685" s="19"/>
      <c r="Q685" s="19">
        <f t="shared" si="190"/>
        <v>107425.5</v>
      </c>
      <c r="R685" s="20">
        <f t="shared" si="191"/>
        <v>54651188.25</v>
      </c>
      <c r="S685" s="21">
        <f>VLOOKUP(H685,[1]Rates!$A$3:$D$139,3,FALSE)</f>
        <v>2.0900000000000001E-4</v>
      </c>
      <c r="T685" s="22">
        <f t="shared" si="192"/>
        <v>11422.09834425</v>
      </c>
      <c r="U685" s="19">
        <f>VLOOKUP(J685,[1]Values!$A$3:$D$462,4,FALSE)</f>
        <v>29637</v>
      </c>
      <c r="V685" s="20"/>
      <c r="W685" s="20">
        <f t="shared" si="193"/>
        <v>22227.75</v>
      </c>
      <c r="X685" s="23">
        <f>VLOOKUP(H685,[1]Rates!$A$3:$D$139,4,FALSE)</f>
        <v>2.3000000000000001E-4</v>
      </c>
      <c r="Y685" s="90">
        <f t="shared" si="194"/>
        <v>5.1123824999999998</v>
      </c>
      <c r="Z685" s="9"/>
    </row>
    <row r="686" spans="7:26" x14ac:dyDescent="0.25">
      <c r="G686" s="16"/>
      <c r="H686" s="9">
        <v>3</v>
      </c>
      <c r="I686" s="9" t="s">
        <v>20</v>
      </c>
      <c r="J686" s="17">
        <v>491</v>
      </c>
      <c r="K686" s="18">
        <v>0.75</v>
      </c>
      <c r="L686" s="19">
        <f>VLOOKUP(J686,[1]Values!$A$3:$D$462,2,FALSE)</f>
        <v>72730891</v>
      </c>
      <c r="M686" s="20">
        <v>5874</v>
      </c>
      <c r="N686" s="20">
        <f t="shared" si="189"/>
        <v>54543762.75</v>
      </c>
      <c r="O686" s="19">
        <f>VLOOKUP(J686,[1]Values!$A$3:$D$462,3,FALSE)</f>
        <v>143234</v>
      </c>
      <c r="P686" s="19"/>
      <c r="Q686" s="19">
        <f t="shared" si="190"/>
        <v>107425.5</v>
      </c>
      <c r="R686" s="20">
        <f t="shared" si="191"/>
        <v>54651188.25</v>
      </c>
      <c r="S686" s="21">
        <f>VLOOKUP(H686,[1]Rates!$A$3:$D$139,3,FALSE)</f>
        <v>4.9299999999999995E-4</v>
      </c>
      <c r="T686" s="22">
        <f t="shared" si="192"/>
        <v>26943.035807249998</v>
      </c>
      <c r="U686" s="19">
        <f>VLOOKUP(J686,[1]Values!$A$3:$D$462,4,FALSE)</f>
        <v>29637</v>
      </c>
      <c r="V686" s="20"/>
      <c r="W686" s="20">
        <f t="shared" si="193"/>
        <v>22227.75</v>
      </c>
      <c r="X686" s="23">
        <f>VLOOKUP(H686,[1]Rates!$A$3:$D$139,4,FALSE)</f>
        <v>5.2599999999999999E-4</v>
      </c>
      <c r="Y686" s="90">
        <f t="shared" si="194"/>
        <v>11.691796500000001</v>
      </c>
      <c r="Z686" s="9"/>
    </row>
    <row r="687" spans="7:26" x14ac:dyDescent="0.25">
      <c r="G687" s="16"/>
      <c r="H687" s="9">
        <v>5</v>
      </c>
      <c r="I687" s="9" t="s">
        <v>17</v>
      </c>
      <c r="J687" s="17">
        <v>491</v>
      </c>
      <c r="K687" s="18">
        <v>0.5</v>
      </c>
      <c r="L687" s="19">
        <f>VLOOKUP(J687,[1]Values!$A$3:$D$462,2,FALSE)</f>
        <v>72730891</v>
      </c>
      <c r="M687" s="20">
        <v>5874</v>
      </c>
      <c r="N687" s="20">
        <f t="shared" si="189"/>
        <v>36362508.5</v>
      </c>
      <c r="O687" s="19">
        <f>VLOOKUP(J687,[1]Values!$A$3:$D$462,3,FALSE)</f>
        <v>143234</v>
      </c>
      <c r="P687" s="19"/>
      <c r="Q687" s="19">
        <f t="shared" si="190"/>
        <v>71617</v>
      </c>
      <c r="R687" s="20">
        <f t="shared" si="191"/>
        <v>36434125.5</v>
      </c>
      <c r="S687" s="21">
        <f>VLOOKUP(H687,[1]Rates!$A$3:$D$139,3,FALSE)</f>
        <v>6.038E-3</v>
      </c>
      <c r="T687" s="22">
        <f t="shared" si="192"/>
        <v>219989.24976899999</v>
      </c>
      <c r="U687" s="19">
        <f>VLOOKUP(J687,[1]Values!$A$3:$D$462,4,FALSE)</f>
        <v>29637</v>
      </c>
      <c r="V687" s="20"/>
      <c r="W687" s="20">
        <f t="shared" si="193"/>
        <v>14818.5</v>
      </c>
      <c r="X687" s="23">
        <f>VLOOKUP(H687,[1]Rates!$A$3:$D$139,4,FALSE)</f>
        <v>6.2370000000000004E-3</v>
      </c>
      <c r="Y687" s="90">
        <f t="shared" si="194"/>
        <v>92.422984499999998</v>
      </c>
      <c r="Z687" s="9"/>
    </row>
    <row r="688" spans="7:26" x14ac:dyDescent="0.25">
      <c r="G688" s="16"/>
      <c r="H688" s="9">
        <v>137</v>
      </c>
      <c r="I688" s="9" t="s">
        <v>140</v>
      </c>
      <c r="J688" s="17">
        <v>491</v>
      </c>
      <c r="K688" s="18">
        <v>0.5</v>
      </c>
      <c r="L688" s="19">
        <f>VLOOKUP(J688,[1]Values!$A$3:$D$462,2,FALSE)</f>
        <v>72730891</v>
      </c>
      <c r="M688" s="20">
        <v>5874</v>
      </c>
      <c r="N688" s="20">
        <f t="shared" si="189"/>
        <v>36362508.5</v>
      </c>
      <c r="O688" s="19">
        <f>VLOOKUP(J688,[1]Values!$A$3:$D$462,3,FALSE)</f>
        <v>143234</v>
      </c>
      <c r="P688" s="19"/>
      <c r="Q688" s="19">
        <f t="shared" si="190"/>
        <v>71617</v>
      </c>
      <c r="R688" s="20">
        <f t="shared" si="191"/>
        <v>36434125.5</v>
      </c>
      <c r="S688" s="21">
        <f>VLOOKUP(H688,[1]Rates!$A$3:$D$139,3,FALSE)</f>
        <v>7.2000000000000002E-5</v>
      </c>
      <c r="T688" s="22">
        <f t="shared" si="192"/>
        <v>2623.257036</v>
      </c>
      <c r="U688" s="19">
        <f>VLOOKUP(J688,[1]Values!$A$3:$D$462,4,FALSE)</f>
        <v>29637</v>
      </c>
      <c r="V688" s="20"/>
      <c r="W688" s="20">
        <f t="shared" si="193"/>
        <v>14818.5</v>
      </c>
      <c r="X688" s="23">
        <f>VLOOKUP(H688,[1]Rates!$A$3:$D$139,4,FALSE)</f>
        <v>6.9999999999999994E-5</v>
      </c>
      <c r="Y688" s="90">
        <f t="shared" si="194"/>
        <v>1.0372949999999999</v>
      </c>
      <c r="Z688" s="9"/>
    </row>
    <row r="689" spans="7:26" x14ac:dyDescent="0.25">
      <c r="G689" s="16"/>
      <c r="H689" s="9">
        <v>6</v>
      </c>
      <c r="I689" s="9" t="s">
        <v>70</v>
      </c>
      <c r="J689" s="17">
        <v>491</v>
      </c>
      <c r="K689" s="18">
        <v>0.5</v>
      </c>
      <c r="L689" s="19">
        <f>VLOOKUP(J689,[1]Values!$A$3:$D$462,2,FALSE)</f>
        <v>72730891</v>
      </c>
      <c r="M689" s="20">
        <v>5874</v>
      </c>
      <c r="N689" s="20">
        <f t="shared" si="189"/>
        <v>36362508.5</v>
      </c>
      <c r="O689" s="19">
        <f>VLOOKUP(J689,[1]Values!$A$3:$D$462,3,FALSE)</f>
        <v>143234</v>
      </c>
      <c r="P689" s="19"/>
      <c r="Q689" s="19">
        <f t="shared" si="190"/>
        <v>71617</v>
      </c>
      <c r="R689" s="20">
        <f t="shared" si="191"/>
        <v>36434125.5</v>
      </c>
      <c r="S689" s="21">
        <f>VLOOKUP(H689,[1]Rates!$A$3:$D$139,3,FALSE)</f>
        <v>0</v>
      </c>
      <c r="T689" s="22">
        <f t="shared" si="192"/>
        <v>0</v>
      </c>
      <c r="U689" s="19">
        <f>VLOOKUP(J689,[1]Values!$A$3:$D$462,4,FALSE)</f>
        <v>29637</v>
      </c>
      <c r="V689" s="20"/>
      <c r="W689" s="20">
        <f t="shared" si="193"/>
        <v>14818.5</v>
      </c>
      <c r="X689" s="23">
        <f>VLOOKUP(H689,[1]Rates!$A$3:$D$139,4,FALSE)</f>
        <v>0</v>
      </c>
      <c r="Y689" s="90">
        <f t="shared" si="194"/>
        <v>0</v>
      </c>
      <c r="Z689" s="9"/>
    </row>
    <row r="690" spans="7:26" x14ac:dyDescent="0.25">
      <c r="G690" s="16"/>
      <c r="H690" s="9">
        <v>7</v>
      </c>
      <c r="I690" s="9" t="s">
        <v>9</v>
      </c>
      <c r="J690" s="17">
        <v>491</v>
      </c>
      <c r="K690" s="18">
        <v>0</v>
      </c>
      <c r="L690" s="19">
        <f>VLOOKUP(J690,[1]Values!$A$3:$D$462,2,FALSE)</f>
        <v>72730891</v>
      </c>
      <c r="M690" s="20">
        <v>5874</v>
      </c>
      <c r="N690" s="20">
        <f t="shared" si="189"/>
        <v>0</v>
      </c>
      <c r="O690" s="19">
        <f>VLOOKUP(J690,[1]Values!$A$3:$D$462,3,FALSE)</f>
        <v>143234</v>
      </c>
      <c r="P690" s="19"/>
      <c r="Q690" s="19">
        <f t="shared" si="190"/>
        <v>0</v>
      </c>
      <c r="R690" s="20">
        <f t="shared" si="191"/>
        <v>0</v>
      </c>
      <c r="S690" s="21">
        <f>VLOOKUP(H690,[1]Rates!$A$3:$D$139,3,FALSE)</f>
        <v>1.01E-4</v>
      </c>
      <c r="T690" s="22">
        <f t="shared" si="192"/>
        <v>0</v>
      </c>
      <c r="U690" s="19">
        <f>VLOOKUP(J690,[1]Values!$A$3:$D$462,4,FALSE)</f>
        <v>29637</v>
      </c>
      <c r="V690" s="20"/>
      <c r="W690" s="20">
        <f t="shared" si="193"/>
        <v>0</v>
      </c>
      <c r="X690" s="23">
        <f>VLOOKUP(H690,[1]Rates!$A$3:$D$139,4,FALSE)</f>
        <v>1.08E-4</v>
      </c>
      <c r="Y690" s="90">
        <f t="shared" si="194"/>
        <v>0</v>
      </c>
      <c r="Z690" s="27"/>
    </row>
    <row r="691" spans="7:26" x14ac:dyDescent="0.25">
      <c r="G691" s="16"/>
      <c r="H691" s="9">
        <v>8</v>
      </c>
      <c r="I691" s="9" t="s">
        <v>23</v>
      </c>
      <c r="J691" s="17">
        <v>491</v>
      </c>
      <c r="K691" s="18">
        <v>0</v>
      </c>
      <c r="L691" s="19">
        <f>VLOOKUP(J691,[1]Values!$A$3:$D$462,2,FALSE)</f>
        <v>72730891</v>
      </c>
      <c r="M691" s="20">
        <v>5874</v>
      </c>
      <c r="N691" s="20">
        <f t="shared" si="189"/>
        <v>0</v>
      </c>
      <c r="O691" s="19">
        <f>VLOOKUP(J691,[1]Values!$A$3:$D$462,3,FALSE)</f>
        <v>143234</v>
      </c>
      <c r="P691" s="19"/>
      <c r="Q691" s="19">
        <f t="shared" si="190"/>
        <v>0</v>
      </c>
      <c r="R691" s="20">
        <f t="shared" si="191"/>
        <v>0</v>
      </c>
      <c r="S691" s="21">
        <f>VLOOKUP(H691,[1]Rates!$A$3:$D$139,3,FALSE)</f>
        <v>1.5300000000000001E-4</v>
      </c>
      <c r="T691" s="22">
        <f t="shared" si="192"/>
        <v>0</v>
      </c>
      <c r="U691" s="19">
        <f>VLOOKUP(J691,[1]Values!$A$3:$D$462,4,FALSE)</f>
        <v>29637</v>
      </c>
      <c r="V691" s="20"/>
      <c r="W691" s="20">
        <f t="shared" si="193"/>
        <v>0</v>
      </c>
      <c r="X691" s="23">
        <f>VLOOKUP(H691,[1]Rates!$A$3:$D$139,4,FALSE)</f>
        <v>1.64E-4</v>
      </c>
      <c r="Y691" s="90">
        <f t="shared" si="194"/>
        <v>0</v>
      </c>
      <c r="Z691" s="9"/>
    </row>
    <row r="692" spans="7:26" x14ac:dyDescent="0.25">
      <c r="G692" s="16"/>
      <c r="H692" s="9">
        <v>20</v>
      </c>
      <c r="I692" s="9" t="s">
        <v>166</v>
      </c>
      <c r="J692" s="17">
        <v>491</v>
      </c>
      <c r="K692" s="18">
        <v>0</v>
      </c>
      <c r="L692" s="19">
        <f>VLOOKUP(J692,[1]Values!$A$3:$D$462,2,FALSE)</f>
        <v>72730891</v>
      </c>
      <c r="M692" s="20">
        <v>5874</v>
      </c>
      <c r="N692" s="20">
        <f t="shared" si="189"/>
        <v>0</v>
      </c>
      <c r="O692" s="19">
        <f>VLOOKUP(J692,[1]Values!$A$3:$D$462,3,FALSE)</f>
        <v>143234</v>
      </c>
      <c r="P692" s="19"/>
      <c r="Q692" s="19">
        <f t="shared" si="190"/>
        <v>0</v>
      </c>
      <c r="R692" s="20">
        <f t="shared" si="191"/>
        <v>0</v>
      </c>
      <c r="S692" s="21">
        <f>VLOOKUP(H692,[1]Rates!$A$3:$D$139,3,FALSE)</f>
        <v>5.8E-5</v>
      </c>
      <c r="T692" s="22">
        <f t="shared" si="192"/>
        <v>0</v>
      </c>
      <c r="U692" s="19">
        <f>VLOOKUP(J692,[1]Values!$A$3:$D$462,4,FALSE)</f>
        <v>29637</v>
      </c>
      <c r="V692" s="20"/>
      <c r="W692" s="20">
        <f t="shared" si="193"/>
        <v>0</v>
      </c>
      <c r="X692" s="23">
        <f>VLOOKUP(H692,[1]Rates!$A$3:$D$139,4,FALSE)</f>
        <v>5.8999999999999998E-5</v>
      </c>
      <c r="Y692" s="90">
        <f t="shared" si="194"/>
        <v>0</v>
      </c>
      <c r="Z692" s="9"/>
    </row>
    <row r="693" spans="7:26" x14ac:dyDescent="0.25">
      <c r="G693" s="16"/>
      <c r="H693" s="9">
        <v>38</v>
      </c>
      <c r="I693" s="9" t="s">
        <v>12</v>
      </c>
      <c r="J693" s="17">
        <v>491</v>
      </c>
      <c r="K693" s="18">
        <v>0.75</v>
      </c>
      <c r="L693" s="19">
        <f>VLOOKUP(J693,[1]Values!$A$3:$D$462,2,FALSE)</f>
        <v>72730891</v>
      </c>
      <c r="M693" s="20">
        <v>5874</v>
      </c>
      <c r="N693" s="20">
        <f t="shared" si="189"/>
        <v>54543762.75</v>
      </c>
      <c r="O693" s="19">
        <f>VLOOKUP(J693,[1]Values!$A$3:$D$462,3,FALSE)</f>
        <v>143234</v>
      </c>
      <c r="P693" s="19"/>
      <c r="Q693" s="19">
        <f t="shared" si="190"/>
        <v>107425.5</v>
      </c>
      <c r="R693" s="20">
        <f t="shared" si="191"/>
        <v>54651188.25</v>
      </c>
      <c r="S693" s="21">
        <f>VLOOKUP(H693,[1]Rates!$A$3:$D$139,3,FALSE)</f>
        <v>9.8999999999999994E-5</v>
      </c>
      <c r="T693" s="22">
        <f t="shared" si="192"/>
        <v>5410.4676367499997</v>
      </c>
      <c r="U693" s="19">
        <f>VLOOKUP(J693,[1]Values!$A$3:$D$462,4,FALSE)</f>
        <v>29637</v>
      </c>
      <c r="V693" s="20"/>
      <c r="W693" s="20">
        <f t="shared" si="193"/>
        <v>22227.75</v>
      </c>
      <c r="X693" s="23">
        <f>VLOOKUP(H693,[1]Rates!$A$3:$D$139,4,FALSE)</f>
        <v>8.6000000000000003E-5</v>
      </c>
      <c r="Y693" s="90">
        <f t="shared" si="194"/>
        <v>1.9115865000000001</v>
      </c>
      <c r="Z693" s="9"/>
    </row>
    <row r="694" spans="7:26" x14ac:dyDescent="0.25">
      <c r="G694" s="16"/>
      <c r="H694" s="9">
        <v>41</v>
      </c>
      <c r="I694" s="9" t="s">
        <v>167</v>
      </c>
      <c r="J694" s="17">
        <v>491</v>
      </c>
      <c r="K694" s="18">
        <v>0</v>
      </c>
      <c r="L694" s="19">
        <f>VLOOKUP(J694,[1]Values!$A$3:$D$462,2,FALSE)</f>
        <v>72730891</v>
      </c>
      <c r="M694" s="20">
        <v>5874</v>
      </c>
      <c r="N694" s="20">
        <f t="shared" si="189"/>
        <v>0</v>
      </c>
      <c r="O694" s="19">
        <f>VLOOKUP(J694,[1]Values!$A$3:$D$462,3,FALSE)</f>
        <v>143234</v>
      </c>
      <c r="P694" s="19"/>
      <c r="Q694" s="19">
        <f t="shared" si="190"/>
        <v>0</v>
      </c>
      <c r="R694" s="20">
        <f t="shared" si="191"/>
        <v>0</v>
      </c>
      <c r="S694" s="21">
        <f>VLOOKUP(H694,[1]Rates!$A$3:$D$139,3,FALSE)</f>
        <v>0</v>
      </c>
      <c r="T694" s="22">
        <f t="shared" si="192"/>
        <v>0</v>
      </c>
      <c r="U694" s="19">
        <f>VLOOKUP(J694,[1]Values!$A$3:$D$462,4,FALSE)</f>
        <v>29637</v>
      </c>
      <c r="V694" s="20"/>
      <c r="W694" s="20">
        <f t="shared" si="193"/>
        <v>0</v>
      </c>
      <c r="X694" s="23">
        <f>VLOOKUP(H694,[1]Rates!$A$3:$D$139,4,FALSE)</f>
        <v>0</v>
      </c>
      <c r="Y694" s="90">
        <f t="shared" si="194"/>
        <v>0</v>
      </c>
      <c r="Z694" s="9"/>
    </row>
    <row r="695" spans="7:26" x14ac:dyDescent="0.25">
      <c r="G695" s="16"/>
      <c r="H695" s="9">
        <v>43</v>
      </c>
      <c r="I695" s="9" t="s">
        <v>168</v>
      </c>
      <c r="J695" s="17">
        <v>491</v>
      </c>
      <c r="K695" s="18">
        <v>0</v>
      </c>
      <c r="L695" s="19">
        <f>VLOOKUP(J695,[1]Values!$A$3:$D$462,2,FALSE)</f>
        <v>72730891</v>
      </c>
      <c r="M695" s="20">
        <v>5874</v>
      </c>
      <c r="N695" s="20">
        <f t="shared" si="189"/>
        <v>0</v>
      </c>
      <c r="O695" s="19">
        <f>VLOOKUP(J695,[1]Values!$A$3:$D$462,3,FALSE)</f>
        <v>143234</v>
      </c>
      <c r="P695" s="19"/>
      <c r="Q695" s="19">
        <f t="shared" si="190"/>
        <v>0</v>
      </c>
      <c r="R695" s="20">
        <f t="shared" si="191"/>
        <v>0</v>
      </c>
      <c r="S695" s="21">
        <f>VLOOKUP(H695,[1]Rates!$A$3:$D$139,3,FALSE)</f>
        <v>2.9E-4</v>
      </c>
      <c r="T695" s="22">
        <f t="shared" si="192"/>
        <v>0</v>
      </c>
      <c r="U695" s="19">
        <f>VLOOKUP(J695,[1]Values!$A$3:$D$462,4,FALSE)</f>
        <v>29637</v>
      </c>
      <c r="V695" s="20"/>
      <c r="W695" s="20">
        <f t="shared" si="193"/>
        <v>0</v>
      </c>
      <c r="X695" s="23">
        <f>VLOOKUP(H695,[1]Rates!$A$3:$D$139,4,FALSE)</f>
        <v>2.8800000000000001E-4</v>
      </c>
      <c r="Y695" s="90">
        <f t="shared" si="194"/>
        <v>0</v>
      </c>
      <c r="Z695" s="9"/>
    </row>
    <row r="696" spans="7:26" x14ac:dyDescent="0.25">
      <c r="G696" s="16"/>
      <c r="H696" s="9">
        <v>55</v>
      </c>
      <c r="I696" s="9" t="s">
        <v>26</v>
      </c>
      <c r="J696" s="17">
        <v>491</v>
      </c>
      <c r="K696" s="18">
        <v>0.75</v>
      </c>
      <c r="L696" s="19">
        <f>VLOOKUP(J696,[1]Values!$A$3:$D$462,2,FALSE)</f>
        <v>72730891</v>
      </c>
      <c r="M696" s="20">
        <v>5874</v>
      </c>
      <c r="N696" s="20">
        <f t="shared" si="189"/>
        <v>54543762.75</v>
      </c>
      <c r="O696" s="19">
        <f>VLOOKUP(J696,[1]Values!$A$3:$D$462,3,FALSE)</f>
        <v>143234</v>
      </c>
      <c r="P696" s="19"/>
      <c r="Q696" s="19">
        <f t="shared" si="190"/>
        <v>107425.5</v>
      </c>
      <c r="R696" s="20">
        <f t="shared" si="191"/>
        <v>54651188.25</v>
      </c>
      <c r="S696" s="21">
        <f>VLOOKUP(H696,[1]Rates!$A$3:$D$139,3,FALSE)</f>
        <v>1.45E-4</v>
      </c>
      <c r="T696" s="22">
        <f t="shared" si="192"/>
        <v>7924.4222962499998</v>
      </c>
      <c r="U696" s="19">
        <f>VLOOKUP(J696,[1]Values!$A$3:$D$462,4,FALSE)</f>
        <v>29637</v>
      </c>
      <c r="V696" s="20"/>
      <c r="W696" s="20">
        <f t="shared" si="193"/>
        <v>22227.75</v>
      </c>
      <c r="X696" s="23">
        <f>VLOOKUP(H696,[1]Rates!$A$3:$D$139,4,FALSE)</f>
        <v>1.35E-4</v>
      </c>
      <c r="Y696" s="90">
        <f t="shared" si="194"/>
        <v>3.0007462500000002</v>
      </c>
      <c r="Z696" s="9"/>
    </row>
    <row r="697" spans="7:26" x14ac:dyDescent="0.25">
      <c r="G697" s="16"/>
      <c r="H697" s="9">
        <v>56</v>
      </c>
      <c r="I697" s="9" t="s">
        <v>14</v>
      </c>
      <c r="J697" s="17">
        <v>491</v>
      </c>
      <c r="K697" s="18">
        <v>0</v>
      </c>
      <c r="L697" s="19">
        <f>VLOOKUP(J697,[1]Values!$A$3:$D$462,2,FALSE)</f>
        <v>72730891</v>
      </c>
      <c r="M697" s="20">
        <v>5874</v>
      </c>
      <c r="N697" s="20">
        <f t="shared" si="189"/>
        <v>0</v>
      </c>
      <c r="O697" s="19">
        <f>VLOOKUP(J697,[1]Values!$A$3:$D$462,3,FALSE)</f>
        <v>143234</v>
      </c>
      <c r="P697" s="19"/>
      <c r="Q697" s="19">
        <f t="shared" si="190"/>
        <v>0</v>
      </c>
      <c r="R697" s="20">
        <f t="shared" si="191"/>
        <v>0</v>
      </c>
      <c r="S697" s="21">
        <f>VLOOKUP(H697,[1]Rates!$A$3:$D$139,3,FALSE)</f>
        <v>1.4630000000000001E-3</v>
      </c>
      <c r="T697" s="22">
        <f t="shared" si="192"/>
        <v>0</v>
      </c>
      <c r="U697" s="19">
        <f>VLOOKUP(J697,[1]Values!$A$3:$D$462,4,FALSE)</f>
        <v>29637</v>
      </c>
      <c r="V697" s="20"/>
      <c r="W697" s="20">
        <f t="shared" si="193"/>
        <v>0</v>
      </c>
      <c r="X697" s="23">
        <f>VLOOKUP(H697,[1]Rates!$A$3:$D$139,4,FALSE)</f>
        <v>1.5150000000000001E-3</v>
      </c>
      <c r="Y697" s="90">
        <f t="shared" si="194"/>
        <v>0</v>
      </c>
      <c r="Z697" s="9"/>
    </row>
    <row r="698" spans="7:26" x14ac:dyDescent="0.25">
      <c r="G698" s="16"/>
      <c r="H698" s="9">
        <v>71</v>
      </c>
      <c r="I698" s="9" t="s">
        <v>18</v>
      </c>
      <c r="J698" s="17">
        <v>491</v>
      </c>
      <c r="K698" s="18">
        <v>0</v>
      </c>
      <c r="L698" s="19">
        <f>VLOOKUP(J698,[1]Values!$A$3:$D$462,2,FALSE)</f>
        <v>72730891</v>
      </c>
      <c r="M698" s="20">
        <v>5874</v>
      </c>
      <c r="N698" s="20">
        <f t="shared" si="189"/>
        <v>0</v>
      </c>
      <c r="O698" s="19">
        <f>VLOOKUP(J698,[1]Values!$A$3:$D$462,3,FALSE)</f>
        <v>143234</v>
      </c>
      <c r="P698" s="19"/>
      <c r="Q698" s="19">
        <f t="shared" si="190"/>
        <v>0</v>
      </c>
      <c r="R698" s="20">
        <f t="shared" si="191"/>
        <v>0</v>
      </c>
      <c r="S698" s="21">
        <f>VLOOKUP(H698,[1]Rates!$A$3:$D$139,3,FALSE)</f>
        <v>9.0000000000000002E-6</v>
      </c>
      <c r="T698" s="22">
        <f t="shared" si="192"/>
        <v>0</v>
      </c>
      <c r="U698" s="19">
        <f>VLOOKUP(J698,[1]Values!$A$3:$D$462,4,FALSE)</f>
        <v>29637</v>
      </c>
      <c r="V698" s="20"/>
      <c r="W698" s="20">
        <f t="shared" si="193"/>
        <v>0</v>
      </c>
      <c r="X698" s="23">
        <f>VLOOKUP(H698,[1]Rates!$A$3:$D$139,4,FALSE)</f>
        <v>9.0000000000000002E-6</v>
      </c>
      <c r="Y698" s="90">
        <f t="shared" si="194"/>
        <v>0</v>
      </c>
      <c r="Z698" s="9"/>
    </row>
    <row r="699" spans="7:26" x14ac:dyDescent="0.25">
      <c r="G699" s="16"/>
      <c r="H699" s="9">
        <v>72</v>
      </c>
      <c r="I699" s="9" t="s">
        <v>28</v>
      </c>
      <c r="J699" s="17">
        <v>491</v>
      </c>
      <c r="K699" s="18">
        <v>0</v>
      </c>
      <c r="L699" s="19">
        <f>VLOOKUP(J699,[1]Values!$A$3:$D$462,2,FALSE)</f>
        <v>72730891</v>
      </c>
      <c r="M699" s="20">
        <v>5874</v>
      </c>
      <c r="N699" s="20">
        <f t="shared" si="189"/>
        <v>0</v>
      </c>
      <c r="O699" s="19">
        <f>VLOOKUP(J699,[1]Values!$A$3:$D$462,3,FALSE)</f>
        <v>143234</v>
      </c>
      <c r="P699" s="19"/>
      <c r="Q699" s="19">
        <f t="shared" si="190"/>
        <v>0</v>
      </c>
      <c r="R699" s="20">
        <f t="shared" si="191"/>
        <v>0</v>
      </c>
      <c r="S699" s="21">
        <f>VLOOKUP(H699,[1]Rates!$A$3:$D$139,3,FALSE)</f>
        <v>2.5799999999999998E-4</v>
      </c>
      <c r="T699" s="22">
        <f t="shared" si="192"/>
        <v>0</v>
      </c>
      <c r="U699" s="19">
        <f>VLOOKUP(J699,[1]Values!$A$3:$D$462,4,FALSE)</f>
        <v>29637</v>
      </c>
      <c r="V699" s="20"/>
      <c r="W699" s="20">
        <f t="shared" si="193"/>
        <v>0</v>
      </c>
      <c r="X699" s="23">
        <f>VLOOKUP(H699,[1]Rates!$A$3:$D$139,4,FALSE)</f>
        <v>2.7500000000000002E-4</v>
      </c>
      <c r="Y699" s="90">
        <f t="shared" si="194"/>
        <v>0</v>
      </c>
      <c r="Z699" s="9"/>
    </row>
    <row r="700" spans="7:26" x14ac:dyDescent="0.25">
      <c r="G700" s="16"/>
      <c r="H700" s="9">
        <v>97</v>
      </c>
      <c r="I700" s="9" t="s">
        <v>3</v>
      </c>
      <c r="J700" s="17">
        <v>491</v>
      </c>
      <c r="K700" s="18">
        <v>0</v>
      </c>
      <c r="L700" s="19">
        <f>VLOOKUP(J700,[1]Values!$A$3:$D$462,2,FALSE)</f>
        <v>72730891</v>
      </c>
      <c r="M700" s="20">
        <v>5874</v>
      </c>
      <c r="N700" s="20">
        <f t="shared" si="189"/>
        <v>0</v>
      </c>
      <c r="O700" s="19">
        <f>VLOOKUP(J700,[1]Values!$A$3:$D$462,3,FALSE)</f>
        <v>143234</v>
      </c>
      <c r="P700" s="19"/>
      <c r="Q700" s="19">
        <f t="shared" si="190"/>
        <v>0</v>
      </c>
      <c r="R700" s="20">
        <f t="shared" si="191"/>
        <v>0</v>
      </c>
      <c r="S700" s="21">
        <f>VLOOKUP(H700,[1]Rates!$A$3:$D$139,3,FALSE)</f>
        <v>1.3200000000000001E-4</v>
      </c>
      <c r="T700" s="22">
        <f t="shared" si="192"/>
        <v>0</v>
      </c>
      <c r="U700" s="19">
        <f>VLOOKUP(J700,[1]Values!$A$3:$D$462,4,FALSE)</f>
        <v>29637</v>
      </c>
      <c r="V700" s="20"/>
      <c r="W700" s="20">
        <f t="shared" si="193"/>
        <v>0</v>
      </c>
      <c r="X700" s="23">
        <f>VLOOKUP(H700,[1]Rates!$A$3:$D$139,4,FALSE)</f>
        <v>1.35E-4</v>
      </c>
      <c r="Y700" s="90">
        <f t="shared" si="194"/>
        <v>0</v>
      </c>
      <c r="Z700" s="9"/>
    </row>
    <row r="701" spans="7:26" x14ac:dyDescent="0.25">
      <c r="G701" s="16"/>
      <c r="H701" s="9">
        <v>104</v>
      </c>
      <c r="I701" s="9" t="s">
        <v>82</v>
      </c>
      <c r="J701" s="17">
        <v>491</v>
      </c>
      <c r="K701" s="18">
        <v>0.5</v>
      </c>
      <c r="L701" s="19">
        <f>VLOOKUP(J701,[1]Values!$A$3:$D$462,2,FALSE)</f>
        <v>72730891</v>
      </c>
      <c r="M701" s="20">
        <v>5874</v>
      </c>
      <c r="N701" s="20">
        <f t="shared" si="189"/>
        <v>36362508.5</v>
      </c>
      <c r="O701" s="19">
        <f>VLOOKUP(J701,[1]Values!$A$3:$D$462,3,FALSE)</f>
        <v>143234</v>
      </c>
      <c r="P701" s="19"/>
      <c r="Q701" s="19">
        <f t="shared" si="190"/>
        <v>71617</v>
      </c>
      <c r="R701" s="20">
        <f t="shared" si="191"/>
        <v>36434125.5</v>
      </c>
      <c r="S701" s="21">
        <f>VLOOKUP(H701,[1]Rates!$A$3:$D$139,3,FALSE)</f>
        <v>0</v>
      </c>
      <c r="T701" s="22">
        <f t="shared" si="192"/>
        <v>0</v>
      </c>
      <c r="U701" s="19">
        <f>VLOOKUP(J701,[1]Values!$A$3:$D$462,4,FALSE)</f>
        <v>29637</v>
      </c>
      <c r="V701" s="20"/>
      <c r="W701" s="20">
        <f t="shared" si="193"/>
        <v>14818.5</v>
      </c>
      <c r="X701" s="23">
        <f>VLOOKUP(H701,[1]Rates!$A$3:$D$139,4,FALSE)</f>
        <v>0</v>
      </c>
      <c r="Y701" s="90">
        <f t="shared" si="194"/>
        <v>0</v>
      </c>
      <c r="Z701" s="9"/>
    </row>
    <row r="702" spans="7:26" x14ac:dyDescent="0.25">
      <c r="G702" s="16"/>
      <c r="H702" s="9">
        <v>117</v>
      </c>
      <c r="I702" s="9" t="s">
        <v>21</v>
      </c>
      <c r="J702" s="17">
        <v>491</v>
      </c>
      <c r="K702" s="18">
        <v>0</v>
      </c>
      <c r="L702" s="19">
        <f>VLOOKUP(J702,[1]Values!$A$3:$D$462,2,FALSE)</f>
        <v>72730891</v>
      </c>
      <c r="M702" s="20">
        <v>5874</v>
      </c>
      <c r="N702" s="20">
        <f t="shared" si="189"/>
        <v>0</v>
      </c>
      <c r="O702" s="19">
        <f>VLOOKUP(J702,[1]Values!$A$3:$D$462,3,FALSE)</f>
        <v>143234</v>
      </c>
      <c r="P702" s="19"/>
      <c r="Q702" s="19">
        <f t="shared" si="190"/>
        <v>0</v>
      </c>
      <c r="R702" s="20">
        <f t="shared" si="191"/>
        <v>0</v>
      </c>
      <c r="S702" s="21">
        <f>VLOOKUP(H702,[1]Rates!$A$3:$D$139,3,FALSE)</f>
        <v>2.1900000000000001E-4</v>
      </c>
      <c r="T702" s="22">
        <f t="shared" si="192"/>
        <v>0</v>
      </c>
      <c r="U702" s="19">
        <f>VLOOKUP(J702,[1]Values!$A$3:$D$462,4,FALSE)</f>
        <v>29637</v>
      </c>
      <c r="V702" s="20"/>
      <c r="W702" s="20">
        <f t="shared" si="193"/>
        <v>0</v>
      </c>
      <c r="X702" s="23">
        <f>VLOOKUP(H702,[1]Rates!$A$3:$D$139,4,FALSE)</f>
        <v>2.34E-4</v>
      </c>
      <c r="Y702" s="90">
        <f t="shared" si="194"/>
        <v>0</v>
      </c>
      <c r="Z702" s="9"/>
    </row>
    <row r="703" spans="7:26" x14ac:dyDescent="0.25">
      <c r="G703" s="16"/>
      <c r="H703" s="9">
        <v>118</v>
      </c>
      <c r="I703" s="9" t="s">
        <v>169</v>
      </c>
      <c r="J703" s="17">
        <v>491</v>
      </c>
      <c r="K703" s="18">
        <v>0</v>
      </c>
      <c r="L703" s="19">
        <f>VLOOKUP(J703,[1]Values!$A$3:$D$462,2,FALSE)</f>
        <v>72730891</v>
      </c>
      <c r="M703" s="20">
        <v>5874</v>
      </c>
      <c r="N703" s="20">
        <f t="shared" si="189"/>
        <v>0</v>
      </c>
      <c r="O703" s="19">
        <f>VLOOKUP(J703,[1]Values!$A$3:$D$462,3,FALSE)</f>
        <v>143234</v>
      </c>
      <c r="P703" s="19"/>
      <c r="Q703" s="19">
        <f t="shared" si="190"/>
        <v>0</v>
      </c>
      <c r="R703" s="20">
        <f t="shared" si="191"/>
        <v>0</v>
      </c>
      <c r="S703" s="21">
        <f>VLOOKUP(H703,[1]Rates!$A$3:$D$139,3,FALSE)</f>
        <v>6.3999999999999997E-5</v>
      </c>
      <c r="T703" s="22">
        <f t="shared" si="192"/>
        <v>0</v>
      </c>
      <c r="U703" s="19">
        <f>VLOOKUP(J703,[1]Values!$A$3:$D$462,4,FALSE)</f>
        <v>29637</v>
      </c>
      <c r="V703" s="20"/>
      <c r="W703" s="20">
        <f t="shared" si="193"/>
        <v>0</v>
      </c>
      <c r="X703" s="23">
        <f>VLOOKUP(H703,[1]Rates!$A$3:$D$139,4,FALSE)</f>
        <v>6.9999999999999994E-5</v>
      </c>
      <c r="Y703" s="90">
        <f t="shared" si="194"/>
        <v>0</v>
      </c>
      <c r="Z703" s="9"/>
    </row>
    <row r="704" spans="7:26" x14ac:dyDescent="0.25">
      <c r="G704" s="16"/>
      <c r="H704" s="9">
        <v>127</v>
      </c>
      <c r="I704" s="9" t="s">
        <v>141</v>
      </c>
      <c r="J704" s="17">
        <v>491</v>
      </c>
      <c r="K704" s="18">
        <v>0</v>
      </c>
      <c r="L704" s="19">
        <f>VLOOKUP(J704,[1]Values!$A$3:$D$462,2,FALSE)</f>
        <v>72730891</v>
      </c>
      <c r="M704" s="20">
        <v>5874</v>
      </c>
      <c r="N704" s="20">
        <f t="shared" si="189"/>
        <v>0</v>
      </c>
      <c r="O704" s="19">
        <f>VLOOKUP(J704,[1]Values!$A$3:$D$462,3,FALSE)</f>
        <v>143234</v>
      </c>
      <c r="P704" s="19"/>
      <c r="Q704" s="19">
        <f t="shared" si="190"/>
        <v>0</v>
      </c>
      <c r="R704" s="20">
        <f t="shared" si="191"/>
        <v>0</v>
      </c>
      <c r="S704" s="21">
        <f>VLOOKUP(H704,[1]Rates!$A$3:$D$139,3,FALSE)</f>
        <v>0</v>
      </c>
      <c r="T704" s="22">
        <f t="shared" si="192"/>
        <v>0</v>
      </c>
      <c r="U704" s="19">
        <f>VLOOKUP(J704,[1]Values!$A$3:$D$462,4,FALSE)</f>
        <v>29637</v>
      </c>
      <c r="V704" s="20"/>
      <c r="W704" s="20">
        <f t="shared" si="193"/>
        <v>0</v>
      </c>
      <c r="X704" s="23">
        <f>VLOOKUP(H704,[1]Rates!$A$3:$D$139,4,FALSE)</f>
        <v>0</v>
      </c>
      <c r="Y704" s="90">
        <f t="shared" si="194"/>
        <v>0</v>
      </c>
      <c r="Z704" s="9"/>
    </row>
    <row r="705" spans="7:26" x14ac:dyDescent="0.25">
      <c r="G705" s="16"/>
      <c r="H705" s="9">
        <v>129</v>
      </c>
      <c r="I705" s="9" t="s">
        <v>85</v>
      </c>
      <c r="J705" s="17">
        <v>491</v>
      </c>
      <c r="K705" s="18">
        <v>0</v>
      </c>
      <c r="L705" s="19">
        <f>VLOOKUP(J705,[1]Values!$A$3:$D$462,2,FALSE)</f>
        <v>72730891</v>
      </c>
      <c r="M705" s="20">
        <v>5874</v>
      </c>
      <c r="N705" s="20">
        <f t="shared" si="189"/>
        <v>0</v>
      </c>
      <c r="O705" s="19">
        <f>VLOOKUP(J705,[1]Values!$A$3:$D$462,3,FALSE)</f>
        <v>143234</v>
      </c>
      <c r="P705" s="19"/>
      <c r="Q705" s="19">
        <f t="shared" si="190"/>
        <v>0</v>
      </c>
      <c r="R705" s="20">
        <f t="shared" si="191"/>
        <v>0</v>
      </c>
      <c r="S705" s="21">
        <f>VLOOKUP(H705,[1]Rates!$A$3:$D$139,3,FALSE)</f>
        <v>0</v>
      </c>
      <c r="T705" s="22">
        <f t="shared" si="192"/>
        <v>0</v>
      </c>
      <c r="U705" s="19">
        <f>VLOOKUP(J705,[1]Values!$A$3:$D$462,4,FALSE)</f>
        <v>29637</v>
      </c>
      <c r="V705" s="20"/>
      <c r="W705" s="20">
        <f t="shared" si="193"/>
        <v>0</v>
      </c>
      <c r="X705" s="23">
        <f>VLOOKUP(H705,[1]Rates!$A$3:$D$139,4,FALSE)</f>
        <v>0</v>
      </c>
      <c r="Y705" s="90">
        <f t="shared" si="194"/>
        <v>0</v>
      </c>
      <c r="Z705" s="9"/>
    </row>
    <row r="706" spans="7:26" ht="15.75" thickBot="1" x14ac:dyDescent="0.3">
      <c r="G706" s="24"/>
      <c r="H706" s="25"/>
      <c r="I706" s="25"/>
      <c r="J706" s="93"/>
      <c r="K706" s="126"/>
      <c r="L706" s="129"/>
      <c r="M706" s="127"/>
      <c r="N706" s="127"/>
      <c r="O706" s="129"/>
      <c r="P706" s="129"/>
      <c r="Q706" s="129"/>
      <c r="R706" s="127"/>
      <c r="S706" s="130"/>
      <c r="T706" s="128"/>
      <c r="U706" s="129"/>
      <c r="V706" s="127"/>
      <c r="W706" s="127"/>
      <c r="X706" s="122"/>
      <c r="Y706" s="95"/>
      <c r="Z706" s="9"/>
    </row>
    <row r="707" spans="7:26" x14ac:dyDescent="0.25">
      <c r="G707" s="9">
        <v>127</v>
      </c>
      <c r="H707" s="9" t="s">
        <v>141</v>
      </c>
      <c r="I707" s="9"/>
      <c r="J707" s="17"/>
      <c r="K707" s="9"/>
      <c r="L707" s="9"/>
      <c r="M707" s="9"/>
      <c r="N707" s="9"/>
      <c r="O707" s="9"/>
      <c r="P707" s="9"/>
      <c r="Q707" s="9"/>
      <c r="R707" s="9"/>
      <c r="S707" s="9"/>
      <c r="T707" s="27">
        <f>SUM(T616:T706)</f>
        <v>790407.35479399993</v>
      </c>
      <c r="U707" s="9"/>
      <c r="V707" s="9"/>
      <c r="W707" s="9"/>
      <c r="X707" s="9"/>
      <c r="Y707" s="27">
        <f>SUM(Y616:Y706)</f>
        <v>38790.486384250005</v>
      </c>
      <c r="Z707" s="27">
        <f>T707+Y707</f>
        <v>829197.84117824992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284"/>
  <sheetViews>
    <sheetView zoomScale="70" zoomScaleNormal="70" workbookViewId="0"/>
  </sheetViews>
  <sheetFormatPr defaultRowHeight="15" x14ac:dyDescent="0.25"/>
  <cols>
    <col min="2" max="2" width="6.42578125" customWidth="1"/>
    <col min="3" max="3" width="31.5703125" bestFit="1" customWidth="1"/>
    <col min="4" max="4" width="4.5703125" bestFit="1" customWidth="1"/>
    <col min="5" max="5" width="23.7109375" bestFit="1" customWidth="1"/>
    <col min="7" max="8" width="6.42578125" customWidth="1"/>
    <col min="9" max="9" width="30.140625" bestFit="1" customWidth="1"/>
    <col min="10" max="10" width="7.85546875" bestFit="1" customWidth="1"/>
    <col min="11" max="11" width="5.85546875" bestFit="1" customWidth="1"/>
    <col min="12" max="12" width="11.5703125" bestFit="1" customWidth="1"/>
    <col min="13" max="13" width="12.42578125" bestFit="1" customWidth="1"/>
    <col min="14" max="14" width="13.5703125" bestFit="1" customWidth="1"/>
    <col min="15" max="15" width="11.140625" bestFit="1" customWidth="1"/>
    <col min="16" max="16" width="10.5703125" bestFit="1" customWidth="1"/>
    <col min="17" max="17" width="8.140625" bestFit="1" customWidth="1"/>
    <col min="18" max="18" width="14" bestFit="1" customWidth="1"/>
    <col min="19" max="19" width="10.5703125" bestFit="1" customWidth="1"/>
    <col min="20" max="20" width="14.42578125" bestFit="1" customWidth="1"/>
    <col min="21" max="21" width="11.85546875" bestFit="1" customWidth="1"/>
    <col min="22" max="22" width="11.140625" bestFit="1" customWidth="1"/>
    <col min="23" max="23" width="15.140625" bestFit="1" customWidth="1"/>
    <col min="24" max="24" width="10.5703125" bestFit="1" customWidth="1"/>
    <col min="25" max="25" width="13.5703125" bestFit="1" customWidth="1"/>
    <col min="26" max="26" width="14.42578125" bestFit="1" customWidth="1"/>
  </cols>
  <sheetData>
    <row r="1" spans="2:35" ht="23.25" x14ac:dyDescent="0.35">
      <c r="B1" s="81" t="s">
        <v>33</v>
      </c>
      <c r="C1" s="81"/>
      <c r="D1" s="81"/>
      <c r="E1" s="81"/>
      <c r="I1" s="1" t="s">
        <v>117</v>
      </c>
    </row>
    <row r="2" spans="2:35" x14ac:dyDescent="0.25">
      <c r="B2">
        <v>2019</v>
      </c>
      <c r="D2" s="2"/>
      <c r="E2" s="2"/>
    </row>
    <row r="3" spans="2:35" x14ac:dyDescent="0.25">
      <c r="D3" s="2"/>
      <c r="E3" s="2"/>
    </row>
    <row r="4" spans="2:35" ht="18.75" x14ac:dyDescent="0.3">
      <c r="B4" s="3" t="s">
        <v>22</v>
      </c>
      <c r="C4" s="29"/>
      <c r="D4" s="5" t="s">
        <v>34</v>
      </c>
      <c r="E4" s="5" t="s">
        <v>35</v>
      </c>
    </row>
    <row r="5" spans="2:35" x14ac:dyDescent="0.25">
      <c r="D5" s="8"/>
      <c r="E5" s="8"/>
    </row>
    <row r="6" spans="2:35" ht="15.75" thickBot="1" x14ac:dyDescent="0.3">
      <c r="C6" s="47" t="s">
        <v>156</v>
      </c>
      <c r="D6" s="48">
        <v>77</v>
      </c>
      <c r="E6" s="49">
        <v>254</v>
      </c>
      <c r="G6" s="52"/>
      <c r="H6" s="52"/>
      <c r="I6" s="52"/>
      <c r="J6" s="53" t="s">
        <v>53</v>
      </c>
      <c r="K6" s="54" t="s">
        <v>54</v>
      </c>
      <c r="L6" s="55" t="s">
        <v>55</v>
      </c>
      <c r="M6" s="55" t="s">
        <v>160</v>
      </c>
      <c r="N6" s="55"/>
      <c r="O6" s="55" t="s">
        <v>56</v>
      </c>
      <c r="P6" s="55" t="s">
        <v>161</v>
      </c>
      <c r="Q6" s="55"/>
      <c r="R6" s="55" t="s">
        <v>57</v>
      </c>
      <c r="S6" s="56" t="s">
        <v>58</v>
      </c>
      <c r="T6" s="57" t="s">
        <v>59</v>
      </c>
      <c r="U6" s="55" t="s">
        <v>60</v>
      </c>
      <c r="V6" s="55" t="s">
        <v>61</v>
      </c>
      <c r="W6" s="55" t="s">
        <v>62</v>
      </c>
      <c r="X6" s="56" t="s">
        <v>63</v>
      </c>
      <c r="Y6" s="57" t="s">
        <v>64</v>
      </c>
      <c r="Z6" s="52"/>
      <c r="AC6" s="9"/>
      <c r="AD6" s="9"/>
      <c r="AE6" s="9"/>
      <c r="AF6" s="9"/>
      <c r="AG6" s="9"/>
      <c r="AH6" s="9"/>
      <c r="AI6" s="9"/>
    </row>
    <row r="7" spans="2:35" ht="15.75" x14ac:dyDescent="0.25">
      <c r="C7" s="47" t="s">
        <v>157</v>
      </c>
      <c r="D7" s="48">
        <v>83</v>
      </c>
      <c r="E7" s="49">
        <v>272</v>
      </c>
      <c r="G7" s="82">
        <v>77</v>
      </c>
      <c r="H7" s="83" t="s">
        <v>108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  <c r="AC7" s="9"/>
      <c r="AD7" s="9"/>
      <c r="AE7" s="9"/>
      <c r="AF7" s="9"/>
      <c r="AG7" s="9"/>
      <c r="AH7" s="9"/>
      <c r="AI7" s="9"/>
    </row>
    <row r="8" spans="2:35" x14ac:dyDescent="0.25">
      <c r="C8" s="65"/>
      <c r="D8" s="66"/>
      <c r="E8" s="58"/>
      <c r="G8" s="16"/>
      <c r="H8" s="9">
        <v>1</v>
      </c>
      <c r="I8" s="9" t="s">
        <v>11</v>
      </c>
      <c r="J8" s="17">
        <v>254</v>
      </c>
      <c r="K8" s="18">
        <v>0.6</v>
      </c>
      <c r="L8" s="19">
        <f>VLOOKUP(J8,[1]Values!$A$3:$D$462,2,FALSE)</f>
        <v>37187713</v>
      </c>
      <c r="M8" s="20">
        <v>-636387</v>
      </c>
      <c r="N8" s="20">
        <f t="shared" ref="N8:N26" si="0">(L8-M8)*K8</f>
        <v>22694460</v>
      </c>
      <c r="O8" s="19">
        <f>VLOOKUP(J8,[1]Values!$A$3:$D$462,3,FALSE)</f>
        <v>88400</v>
      </c>
      <c r="P8" s="19"/>
      <c r="Q8" s="19">
        <f t="shared" ref="Q8:Q26" si="1">(O8-P8)*K8</f>
        <v>53040</v>
      </c>
      <c r="R8" s="20">
        <f t="shared" ref="R8:R26" si="2">(L8-M8+O8-P8)*K8</f>
        <v>22747500</v>
      </c>
      <c r="S8" s="21">
        <f>VLOOKUP(H8,[1]Rates!$A$3:$D$139,3,FALSE)</f>
        <v>1.908E-3</v>
      </c>
      <c r="T8" s="22">
        <f t="shared" ref="T8:T26" si="3">R8*S8</f>
        <v>43402.229999999996</v>
      </c>
      <c r="U8" s="19">
        <f>VLOOKUP(J8,[1]Values!$A$3:$D$462,4,FALSE)</f>
        <v>4092353</v>
      </c>
      <c r="V8" s="20">
        <v>0</v>
      </c>
      <c r="W8" s="20">
        <f t="shared" ref="W8:W26" si="4">(U8-V8)*K8</f>
        <v>2455411.7999999998</v>
      </c>
      <c r="X8" s="23">
        <f>VLOOKUP(H8,[1]Rates!$A$3:$D$139,4,FALSE)</f>
        <v>2.0739999999999999E-3</v>
      </c>
      <c r="Y8" s="90">
        <f t="shared" ref="Y8:Y26" si="5">W8*X8</f>
        <v>5092.5240731999993</v>
      </c>
      <c r="Z8" s="9"/>
      <c r="AC8" s="9"/>
      <c r="AD8" s="9"/>
      <c r="AE8" s="9"/>
      <c r="AF8" s="9"/>
      <c r="AG8" s="9"/>
      <c r="AH8" s="9"/>
      <c r="AI8" s="9"/>
    </row>
    <row r="9" spans="2:35" x14ac:dyDescent="0.25">
      <c r="C9" s="65"/>
      <c r="D9" s="66"/>
      <c r="E9" s="58"/>
      <c r="G9" s="16"/>
      <c r="H9" s="9">
        <v>2</v>
      </c>
      <c r="I9" s="9" t="s">
        <v>27</v>
      </c>
      <c r="J9" s="17">
        <v>254</v>
      </c>
      <c r="K9" s="18">
        <v>0.6</v>
      </c>
      <c r="L9" s="19">
        <f>VLOOKUP(J9,[1]Values!$A$3:$D$462,2,FALSE)</f>
        <v>37187713</v>
      </c>
      <c r="M9" s="20">
        <v>-636387</v>
      </c>
      <c r="N9" s="20">
        <f t="shared" si="0"/>
        <v>22694460</v>
      </c>
      <c r="O9" s="19">
        <f>VLOOKUP(J9,[1]Values!$A$3:$D$462,3,FALSE)</f>
        <v>88400</v>
      </c>
      <c r="P9" s="19"/>
      <c r="Q9" s="19">
        <f t="shared" si="1"/>
        <v>53040</v>
      </c>
      <c r="R9" s="20">
        <f t="shared" si="2"/>
        <v>22747500</v>
      </c>
      <c r="S9" s="21">
        <f>VLOOKUP(H9,[1]Rates!$A$3:$D$139,3,FALSE)</f>
        <v>2.0900000000000001E-4</v>
      </c>
      <c r="T9" s="22">
        <f t="shared" si="3"/>
        <v>4754.2275</v>
      </c>
      <c r="U9" s="19">
        <f>VLOOKUP(J9,[1]Values!$A$3:$D$462,4,FALSE)</f>
        <v>4092353</v>
      </c>
      <c r="V9" s="20">
        <v>0</v>
      </c>
      <c r="W9" s="20">
        <f t="shared" si="4"/>
        <v>2455411.7999999998</v>
      </c>
      <c r="X9" s="23">
        <f>VLOOKUP(H9,[1]Rates!$A$3:$D$139,4,FALSE)</f>
        <v>2.3000000000000001E-4</v>
      </c>
      <c r="Y9" s="90">
        <f t="shared" si="5"/>
        <v>564.74471399999993</v>
      </c>
      <c r="Z9" s="9"/>
      <c r="AC9" s="9"/>
      <c r="AD9" s="9"/>
      <c r="AE9" s="9"/>
      <c r="AF9" s="9"/>
      <c r="AG9" s="9"/>
      <c r="AH9" s="9"/>
      <c r="AI9" s="9"/>
    </row>
    <row r="10" spans="2:35" x14ac:dyDescent="0.25">
      <c r="C10" s="65"/>
      <c r="D10" s="66"/>
      <c r="E10" s="58"/>
      <c r="G10" s="16"/>
      <c r="H10" s="9">
        <v>3</v>
      </c>
      <c r="I10" s="9" t="s">
        <v>20</v>
      </c>
      <c r="J10" s="17">
        <v>254</v>
      </c>
      <c r="K10" s="18">
        <v>0.6</v>
      </c>
      <c r="L10" s="19">
        <f>VLOOKUP(J10,[1]Values!$A$3:$D$462,2,FALSE)</f>
        <v>37187713</v>
      </c>
      <c r="M10" s="20">
        <v>-636387</v>
      </c>
      <c r="N10" s="20">
        <f t="shared" si="0"/>
        <v>22694460</v>
      </c>
      <c r="O10" s="19">
        <f>VLOOKUP(J10,[1]Values!$A$3:$D$462,3,FALSE)</f>
        <v>88400</v>
      </c>
      <c r="P10" s="19"/>
      <c r="Q10" s="19">
        <f t="shared" si="1"/>
        <v>53040</v>
      </c>
      <c r="R10" s="20">
        <f t="shared" si="2"/>
        <v>22747500</v>
      </c>
      <c r="S10" s="21">
        <f>VLOOKUP(H10,[1]Rates!$A$3:$D$139,3,FALSE)</f>
        <v>4.9299999999999995E-4</v>
      </c>
      <c r="T10" s="22">
        <f t="shared" si="3"/>
        <v>11214.517499999998</v>
      </c>
      <c r="U10" s="19">
        <f>VLOOKUP(J10,[1]Values!$A$3:$D$462,4,FALSE)</f>
        <v>4092353</v>
      </c>
      <c r="V10" s="20">
        <v>0</v>
      </c>
      <c r="W10" s="20">
        <f t="shared" si="4"/>
        <v>2455411.7999999998</v>
      </c>
      <c r="X10" s="23">
        <f>VLOOKUP(H10,[1]Rates!$A$3:$D$139,4,FALSE)</f>
        <v>5.2599999999999999E-4</v>
      </c>
      <c r="Y10" s="90">
        <f t="shared" si="5"/>
        <v>1291.5466067999998</v>
      </c>
      <c r="Z10" s="9"/>
      <c r="AC10" s="9"/>
      <c r="AD10" s="9"/>
      <c r="AE10" s="9"/>
      <c r="AF10" s="9"/>
      <c r="AG10" s="9"/>
      <c r="AH10" s="9"/>
      <c r="AI10" s="9"/>
    </row>
    <row r="11" spans="2:35" x14ac:dyDescent="0.25">
      <c r="C11" s="65"/>
      <c r="D11" s="66"/>
      <c r="E11" s="58"/>
      <c r="G11" s="16"/>
      <c r="H11" s="9">
        <v>5</v>
      </c>
      <c r="I11" s="9" t="s">
        <v>17</v>
      </c>
      <c r="J11" s="17">
        <v>254</v>
      </c>
      <c r="K11" s="18">
        <v>0.6</v>
      </c>
      <c r="L11" s="19">
        <f>VLOOKUP(J11,[1]Values!$A$3:$D$462,2,FALSE)</f>
        <v>37187713</v>
      </c>
      <c r="M11" s="20">
        <v>-636387</v>
      </c>
      <c r="N11" s="20">
        <f t="shared" si="0"/>
        <v>22694460</v>
      </c>
      <c r="O11" s="19">
        <f>VLOOKUP(J11,[1]Values!$A$3:$D$462,3,FALSE)</f>
        <v>88400</v>
      </c>
      <c r="P11" s="19"/>
      <c r="Q11" s="19">
        <f t="shared" si="1"/>
        <v>53040</v>
      </c>
      <c r="R11" s="20">
        <f t="shared" si="2"/>
        <v>22747500</v>
      </c>
      <c r="S11" s="21">
        <f>VLOOKUP(H11,[1]Rates!$A$3:$D$139,3,FALSE)</f>
        <v>6.038E-3</v>
      </c>
      <c r="T11" s="22">
        <f t="shared" si="3"/>
        <v>137349.405</v>
      </c>
      <c r="U11" s="19">
        <f>VLOOKUP(J11,[1]Values!$A$3:$D$462,4,FALSE)</f>
        <v>4092353</v>
      </c>
      <c r="V11" s="20">
        <v>0</v>
      </c>
      <c r="W11" s="20">
        <f t="shared" si="4"/>
        <v>2455411.7999999998</v>
      </c>
      <c r="X11" s="23">
        <f>VLOOKUP(H11,[1]Rates!$A$3:$D$139,4,FALSE)</f>
        <v>6.2370000000000004E-3</v>
      </c>
      <c r="Y11" s="90">
        <f t="shared" si="5"/>
        <v>15314.403396599999</v>
      </c>
      <c r="Z11" s="9"/>
      <c r="AC11" s="9"/>
      <c r="AD11" s="9"/>
      <c r="AE11" s="9"/>
      <c r="AF11" s="9"/>
      <c r="AG11" s="9"/>
      <c r="AH11" s="9"/>
      <c r="AI11" s="9"/>
    </row>
    <row r="12" spans="2:35" x14ac:dyDescent="0.25">
      <c r="C12" s="65"/>
      <c r="D12" s="66"/>
      <c r="E12" s="58"/>
      <c r="G12" s="16"/>
      <c r="H12" s="9">
        <v>137</v>
      </c>
      <c r="I12" s="9" t="s">
        <v>140</v>
      </c>
      <c r="J12" s="17">
        <v>254</v>
      </c>
      <c r="K12" s="18">
        <v>0.6</v>
      </c>
      <c r="L12" s="19">
        <f>VLOOKUP(J12,[1]Values!$A$3:$D$462,2,FALSE)</f>
        <v>37187713</v>
      </c>
      <c r="M12" s="20">
        <v>-636387</v>
      </c>
      <c r="N12" s="20">
        <f t="shared" si="0"/>
        <v>22694460</v>
      </c>
      <c r="O12" s="19">
        <f>VLOOKUP(J12,[1]Values!$A$3:$D$462,3,FALSE)</f>
        <v>88400</v>
      </c>
      <c r="P12" s="19"/>
      <c r="Q12" s="19">
        <f t="shared" si="1"/>
        <v>53040</v>
      </c>
      <c r="R12" s="20">
        <f t="shared" si="2"/>
        <v>22747500</v>
      </c>
      <c r="S12" s="21">
        <f>VLOOKUP(H12,[1]Rates!$A$3:$D$139,3,FALSE)</f>
        <v>7.2000000000000002E-5</v>
      </c>
      <c r="T12" s="22">
        <f t="shared" si="3"/>
        <v>1637.82</v>
      </c>
      <c r="U12" s="19">
        <f>VLOOKUP(J12,[1]Values!$A$3:$D$462,4,FALSE)</f>
        <v>4092353</v>
      </c>
      <c r="V12" s="20">
        <v>0</v>
      </c>
      <c r="W12" s="20">
        <f t="shared" si="4"/>
        <v>2455411.7999999998</v>
      </c>
      <c r="X12" s="23">
        <f>VLOOKUP(H12,[1]Rates!$A$3:$D$139,4,FALSE)</f>
        <v>6.9999999999999994E-5</v>
      </c>
      <c r="Y12" s="90">
        <f t="shared" si="5"/>
        <v>171.87882599999998</v>
      </c>
      <c r="Z12" s="9"/>
      <c r="AC12" s="9"/>
      <c r="AD12" s="9"/>
      <c r="AE12" s="9"/>
      <c r="AF12" s="9"/>
      <c r="AG12" s="9"/>
      <c r="AH12" s="9"/>
      <c r="AI12" s="9"/>
    </row>
    <row r="13" spans="2:35" x14ac:dyDescent="0.25">
      <c r="C13" s="65"/>
      <c r="D13" s="66"/>
      <c r="E13" s="58"/>
      <c r="G13" s="16"/>
      <c r="H13" s="9">
        <v>6</v>
      </c>
      <c r="I13" s="9" t="s">
        <v>70</v>
      </c>
      <c r="J13" s="17">
        <v>254</v>
      </c>
      <c r="K13" s="18">
        <v>0.6</v>
      </c>
      <c r="L13" s="19">
        <f>VLOOKUP(J13,[1]Values!$A$3:$D$462,2,FALSE)</f>
        <v>37187713</v>
      </c>
      <c r="M13" s="20">
        <v>-636387</v>
      </c>
      <c r="N13" s="20">
        <f t="shared" si="0"/>
        <v>22694460</v>
      </c>
      <c r="O13" s="19">
        <f>VLOOKUP(J13,[1]Values!$A$3:$D$462,3,FALSE)</f>
        <v>88400</v>
      </c>
      <c r="P13" s="19"/>
      <c r="Q13" s="19">
        <f t="shared" si="1"/>
        <v>53040</v>
      </c>
      <c r="R13" s="20">
        <f t="shared" si="2"/>
        <v>22747500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4092353</v>
      </c>
      <c r="V13" s="20">
        <v>0</v>
      </c>
      <c r="W13" s="20">
        <f t="shared" si="4"/>
        <v>2455411.7999999998</v>
      </c>
      <c r="X13" s="23">
        <f>VLOOKUP(H13,[1]Rates!$A$3:$D$139,4,FALSE)</f>
        <v>0</v>
      </c>
      <c r="Y13" s="90">
        <f t="shared" si="5"/>
        <v>0</v>
      </c>
      <c r="Z13" s="9"/>
      <c r="AC13" s="9"/>
      <c r="AD13" s="9"/>
      <c r="AE13" s="9"/>
      <c r="AF13" s="9"/>
      <c r="AG13" s="9"/>
      <c r="AH13" s="9"/>
      <c r="AI13" s="9"/>
    </row>
    <row r="14" spans="2:35" x14ac:dyDescent="0.25">
      <c r="C14" s="65"/>
      <c r="D14" s="66"/>
      <c r="E14" s="58"/>
      <c r="G14" s="16"/>
      <c r="H14" s="9">
        <v>7</v>
      </c>
      <c r="I14" s="9" t="s">
        <v>9</v>
      </c>
      <c r="J14" s="17">
        <v>254</v>
      </c>
      <c r="K14" s="18">
        <v>0.6</v>
      </c>
      <c r="L14" s="19">
        <f>VLOOKUP(J14,[1]Values!$A$3:$D$462,2,FALSE)</f>
        <v>37187713</v>
      </c>
      <c r="M14" s="20">
        <v>-636387</v>
      </c>
      <c r="N14" s="20">
        <f t="shared" si="0"/>
        <v>22694460</v>
      </c>
      <c r="O14" s="19">
        <f>VLOOKUP(J14,[1]Values!$A$3:$D$462,3,FALSE)</f>
        <v>88400</v>
      </c>
      <c r="P14" s="19"/>
      <c r="Q14" s="19">
        <f t="shared" si="1"/>
        <v>53040</v>
      </c>
      <c r="R14" s="20">
        <f t="shared" si="2"/>
        <v>22747500</v>
      </c>
      <c r="S14" s="21">
        <f>VLOOKUP(H14,[1]Rates!$A$3:$D$139,3,FALSE)</f>
        <v>1.01E-4</v>
      </c>
      <c r="T14" s="22">
        <f t="shared" si="3"/>
        <v>2297.4974999999999</v>
      </c>
      <c r="U14" s="19">
        <f>VLOOKUP(J14,[1]Values!$A$3:$D$462,4,FALSE)</f>
        <v>4092353</v>
      </c>
      <c r="V14" s="20">
        <v>0</v>
      </c>
      <c r="W14" s="20">
        <f t="shared" si="4"/>
        <v>2455411.7999999998</v>
      </c>
      <c r="X14" s="23">
        <f>VLOOKUP(H14,[1]Rates!$A$3:$D$139,4,FALSE)</f>
        <v>1.08E-4</v>
      </c>
      <c r="Y14" s="90">
        <f t="shared" si="5"/>
        <v>265.18447439999994</v>
      </c>
      <c r="Z14" s="9"/>
      <c r="AC14" s="9"/>
      <c r="AD14" s="9"/>
      <c r="AE14" s="9"/>
      <c r="AF14" s="9"/>
      <c r="AG14" s="9"/>
      <c r="AH14" s="9"/>
      <c r="AI14" s="9"/>
    </row>
    <row r="15" spans="2:35" x14ac:dyDescent="0.25">
      <c r="C15" s="65"/>
      <c r="D15" s="66"/>
      <c r="E15" s="58"/>
      <c r="G15" s="16"/>
      <c r="H15" s="9">
        <v>8</v>
      </c>
      <c r="I15" s="9" t="s">
        <v>23</v>
      </c>
      <c r="J15" s="17">
        <v>254</v>
      </c>
      <c r="K15" s="18">
        <v>0.6</v>
      </c>
      <c r="L15" s="19">
        <f>VLOOKUP(J15,[1]Values!$A$3:$D$462,2,FALSE)</f>
        <v>37187713</v>
      </c>
      <c r="M15" s="20">
        <v>-636387</v>
      </c>
      <c r="N15" s="20">
        <f t="shared" si="0"/>
        <v>22694460</v>
      </c>
      <c r="O15" s="19">
        <f>VLOOKUP(J15,[1]Values!$A$3:$D$462,3,FALSE)</f>
        <v>88400</v>
      </c>
      <c r="P15" s="19"/>
      <c r="Q15" s="19">
        <f t="shared" si="1"/>
        <v>53040</v>
      </c>
      <c r="R15" s="20">
        <f t="shared" si="2"/>
        <v>22747500</v>
      </c>
      <c r="S15" s="21">
        <f>VLOOKUP(H15,[1]Rates!$A$3:$D$139,3,FALSE)</f>
        <v>1.5300000000000001E-4</v>
      </c>
      <c r="T15" s="22">
        <f t="shared" si="3"/>
        <v>3480.3675000000003</v>
      </c>
      <c r="U15" s="19">
        <f>VLOOKUP(J15,[1]Values!$A$3:$D$462,4,FALSE)</f>
        <v>4092353</v>
      </c>
      <c r="V15" s="20">
        <v>0</v>
      </c>
      <c r="W15" s="20">
        <f t="shared" si="4"/>
        <v>2455411.7999999998</v>
      </c>
      <c r="X15" s="23">
        <f>VLOOKUP(H15,[1]Rates!$A$3:$D$139,4,FALSE)</f>
        <v>1.64E-4</v>
      </c>
      <c r="Y15" s="90">
        <f t="shared" si="5"/>
        <v>402.68753519999996</v>
      </c>
      <c r="Z15" s="9"/>
      <c r="AC15" s="9"/>
      <c r="AD15" s="9"/>
      <c r="AE15" s="9"/>
      <c r="AF15" s="9"/>
      <c r="AG15" s="9"/>
      <c r="AH15" s="9"/>
      <c r="AI15" s="9"/>
    </row>
    <row r="16" spans="2:35" x14ac:dyDescent="0.25">
      <c r="C16" s="65"/>
      <c r="D16" s="66"/>
      <c r="E16" s="58"/>
      <c r="G16" s="16"/>
      <c r="H16" s="9">
        <v>14</v>
      </c>
      <c r="I16" s="9" t="s">
        <v>22</v>
      </c>
      <c r="J16" s="17">
        <v>254</v>
      </c>
      <c r="K16" s="18">
        <v>0.6</v>
      </c>
      <c r="L16" s="19">
        <f>VLOOKUP(J16,[1]Values!$A$3:$D$462,2,FALSE)</f>
        <v>37187713</v>
      </c>
      <c r="M16" s="20">
        <v>-636387</v>
      </c>
      <c r="N16" s="20">
        <f t="shared" si="0"/>
        <v>22694460</v>
      </c>
      <c r="O16" s="19">
        <f>VLOOKUP(J16,[1]Values!$A$3:$D$462,3,FALSE)</f>
        <v>88400</v>
      </c>
      <c r="P16" s="19"/>
      <c r="Q16" s="19">
        <f t="shared" si="1"/>
        <v>53040</v>
      </c>
      <c r="R16" s="20">
        <f t="shared" si="2"/>
        <v>22747500</v>
      </c>
      <c r="S16" s="21">
        <f>VLOOKUP(H16,[1]Rates!$A$3:$D$139,3,FALSE)</f>
        <v>6.7999999999999999E-5</v>
      </c>
      <c r="T16" s="22">
        <f t="shared" si="3"/>
        <v>1546.83</v>
      </c>
      <c r="U16" s="19">
        <f>VLOOKUP(J16,[1]Values!$A$3:$D$462,4,FALSE)</f>
        <v>4092353</v>
      </c>
      <c r="V16" s="20">
        <v>0</v>
      </c>
      <c r="W16" s="20">
        <f t="shared" si="4"/>
        <v>2455411.7999999998</v>
      </c>
      <c r="X16" s="23">
        <f>VLOOKUP(H16,[1]Rates!$A$3:$D$139,4,FALSE)</f>
        <v>7.4999999999999993E-5</v>
      </c>
      <c r="Y16" s="90">
        <f t="shared" si="5"/>
        <v>184.15588499999998</v>
      </c>
      <c r="Z16" s="9"/>
      <c r="AC16" s="9"/>
      <c r="AD16" s="9"/>
      <c r="AE16" s="9"/>
      <c r="AF16" s="9"/>
      <c r="AG16" s="9"/>
      <c r="AH16" s="9"/>
      <c r="AI16" s="9"/>
    </row>
    <row r="17" spans="3:35" x14ac:dyDescent="0.25">
      <c r="C17" s="65"/>
      <c r="D17" s="66"/>
      <c r="E17" s="58"/>
      <c r="G17" s="16"/>
      <c r="H17" s="9">
        <v>18</v>
      </c>
      <c r="I17" s="9" t="s">
        <v>30</v>
      </c>
      <c r="J17" s="17">
        <v>254</v>
      </c>
      <c r="K17" s="18">
        <v>0.6</v>
      </c>
      <c r="L17" s="19">
        <f>VLOOKUP(J17,[1]Values!$A$3:$D$462,2,FALSE)</f>
        <v>37187713</v>
      </c>
      <c r="M17" s="20">
        <v>-636387</v>
      </c>
      <c r="N17" s="20">
        <f t="shared" si="0"/>
        <v>22694460</v>
      </c>
      <c r="O17" s="19">
        <f>VLOOKUP(J17,[1]Values!$A$3:$D$462,3,FALSE)</f>
        <v>88400</v>
      </c>
      <c r="P17" s="19"/>
      <c r="Q17" s="19">
        <f t="shared" si="1"/>
        <v>53040</v>
      </c>
      <c r="R17" s="20">
        <f t="shared" si="2"/>
        <v>22747500</v>
      </c>
      <c r="S17" s="21">
        <f>VLOOKUP(H17,[1]Rates!$A$3:$D$139,3,FALSE)</f>
        <v>8.0000000000000004E-4</v>
      </c>
      <c r="T17" s="22">
        <f t="shared" si="3"/>
        <v>18198</v>
      </c>
      <c r="U17" s="19">
        <f>VLOOKUP(J17,[1]Values!$A$3:$D$462,4,FALSE)</f>
        <v>4092353</v>
      </c>
      <c r="V17" s="20">
        <v>0</v>
      </c>
      <c r="W17" s="20">
        <f t="shared" si="4"/>
        <v>2455411.7999999998</v>
      </c>
      <c r="X17" s="23">
        <f>VLOOKUP(H17,[1]Rates!$A$3:$D$139,4,FALSE)</f>
        <v>8.6899999999999998E-4</v>
      </c>
      <c r="Y17" s="90">
        <f t="shared" si="5"/>
        <v>2133.7528542</v>
      </c>
      <c r="Z17" s="9"/>
      <c r="AC17" s="9"/>
      <c r="AD17" s="9"/>
      <c r="AE17" s="9"/>
      <c r="AF17" s="9"/>
      <c r="AG17" s="9"/>
      <c r="AH17" s="9"/>
      <c r="AI17" s="9"/>
    </row>
    <row r="18" spans="3:35" x14ac:dyDescent="0.25">
      <c r="C18" s="65"/>
      <c r="D18" s="66"/>
      <c r="E18" s="58"/>
      <c r="G18" s="16"/>
      <c r="H18" s="9">
        <v>33</v>
      </c>
      <c r="I18" s="9" t="s">
        <v>7</v>
      </c>
      <c r="J18" s="17">
        <v>254</v>
      </c>
      <c r="K18" s="18">
        <v>0.6</v>
      </c>
      <c r="L18" s="19">
        <f>VLOOKUP(J18,[1]Values!$A$3:$D$462,2,FALSE)</f>
        <v>37187713</v>
      </c>
      <c r="M18" s="20">
        <v>-636387</v>
      </c>
      <c r="N18" s="20">
        <f t="shared" si="0"/>
        <v>22694460</v>
      </c>
      <c r="O18" s="19">
        <f>VLOOKUP(J18,[1]Values!$A$3:$D$462,3,FALSE)</f>
        <v>88400</v>
      </c>
      <c r="P18" s="19"/>
      <c r="Q18" s="19">
        <f t="shared" si="1"/>
        <v>53040</v>
      </c>
      <c r="R18" s="20">
        <f t="shared" si="2"/>
        <v>22747500</v>
      </c>
      <c r="S18" s="21">
        <f>VLOOKUP(H18,[1]Rates!$A$3:$D$139,3,FALSE)</f>
        <v>2.1229999999999999E-3</v>
      </c>
      <c r="T18" s="22">
        <f t="shared" si="3"/>
        <v>48292.942499999997</v>
      </c>
      <c r="U18" s="19">
        <f>VLOOKUP(J18,[1]Values!$A$3:$D$462,4,FALSE)</f>
        <v>4092353</v>
      </c>
      <c r="V18" s="20">
        <v>0</v>
      </c>
      <c r="W18" s="20">
        <f t="shared" si="4"/>
        <v>2455411.7999999998</v>
      </c>
      <c r="X18" s="23">
        <f>VLOOKUP(H18,[1]Rates!$A$3:$D$139,4,FALSE)</f>
        <v>2.3579999999999999E-3</v>
      </c>
      <c r="Y18" s="90">
        <f t="shared" si="5"/>
        <v>5789.8610243999992</v>
      </c>
      <c r="Z18" s="9"/>
      <c r="AC18" s="9"/>
      <c r="AD18" s="9"/>
      <c r="AE18" s="9"/>
      <c r="AF18" s="9"/>
      <c r="AG18" s="9"/>
      <c r="AH18" s="9"/>
      <c r="AI18" s="9"/>
    </row>
    <row r="19" spans="3:35" x14ac:dyDescent="0.25">
      <c r="C19" s="65"/>
      <c r="D19" s="66"/>
      <c r="E19" s="58"/>
      <c r="G19" s="16"/>
      <c r="H19" s="9">
        <v>38</v>
      </c>
      <c r="I19" s="9" t="s">
        <v>12</v>
      </c>
      <c r="J19" s="17">
        <v>254</v>
      </c>
      <c r="K19" s="18">
        <v>0.6</v>
      </c>
      <c r="L19" s="19">
        <f>VLOOKUP(J19,[1]Values!$A$3:$D$462,2,FALSE)</f>
        <v>37187713</v>
      </c>
      <c r="M19" s="20">
        <v>-636387</v>
      </c>
      <c r="N19" s="20">
        <f t="shared" si="0"/>
        <v>22694460</v>
      </c>
      <c r="O19" s="19">
        <f>VLOOKUP(J19,[1]Values!$A$3:$D$462,3,FALSE)</f>
        <v>88400</v>
      </c>
      <c r="P19" s="19"/>
      <c r="Q19" s="19">
        <f t="shared" si="1"/>
        <v>53040</v>
      </c>
      <c r="R19" s="20">
        <f t="shared" si="2"/>
        <v>22747500</v>
      </c>
      <c r="S19" s="21">
        <f>VLOOKUP(H19,[1]Rates!$A$3:$D$139,3,FALSE)</f>
        <v>9.8999999999999994E-5</v>
      </c>
      <c r="T19" s="22">
        <f t="shared" si="3"/>
        <v>2252.0025000000001</v>
      </c>
      <c r="U19" s="19">
        <f>VLOOKUP(J19,[1]Values!$A$3:$D$462,4,FALSE)</f>
        <v>4092353</v>
      </c>
      <c r="V19" s="20">
        <v>0</v>
      </c>
      <c r="W19" s="20">
        <f t="shared" si="4"/>
        <v>2455411.7999999998</v>
      </c>
      <c r="X19" s="23">
        <f>VLOOKUP(H19,[1]Rates!$A$3:$D$139,4,FALSE)</f>
        <v>8.6000000000000003E-5</v>
      </c>
      <c r="Y19" s="90">
        <f t="shared" si="5"/>
        <v>211.16541479999998</v>
      </c>
      <c r="Z19" s="9"/>
      <c r="AC19" s="9"/>
      <c r="AD19" s="9"/>
      <c r="AE19" s="9"/>
      <c r="AF19" s="9"/>
      <c r="AG19" s="9"/>
      <c r="AH19" s="9"/>
      <c r="AI19" s="9"/>
    </row>
    <row r="20" spans="3:35" x14ac:dyDescent="0.25">
      <c r="C20" s="65"/>
      <c r="D20" s="66"/>
      <c r="E20" s="58"/>
      <c r="G20" s="16"/>
      <c r="H20" s="9">
        <v>41</v>
      </c>
      <c r="I20" s="9" t="s">
        <v>77</v>
      </c>
      <c r="J20" s="17">
        <v>254</v>
      </c>
      <c r="K20" s="18">
        <v>0.6</v>
      </c>
      <c r="L20" s="19">
        <f>VLOOKUP(J20,[1]Values!$A$3:$D$462,2,FALSE)</f>
        <v>37187713</v>
      </c>
      <c r="M20" s="20">
        <v>-636387</v>
      </c>
      <c r="N20" s="20">
        <f t="shared" si="0"/>
        <v>22694460</v>
      </c>
      <c r="O20" s="19">
        <f>VLOOKUP(J20,[1]Values!$A$3:$D$462,3,FALSE)</f>
        <v>88400</v>
      </c>
      <c r="P20" s="19"/>
      <c r="Q20" s="19">
        <f t="shared" si="1"/>
        <v>53040</v>
      </c>
      <c r="R20" s="20">
        <f t="shared" si="2"/>
        <v>22747500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4092353</v>
      </c>
      <c r="V20" s="20">
        <v>0</v>
      </c>
      <c r="W20" s="20">
        <f t="shared" si="4"/>
        <v>2455411.7999999998</v>
      </c>
      <c r="X20" s="23">
        <f>VLOOKUP(H20,[1]Rates!$A$3:$D$139,4,FALSE)</f>
        <v>0</v>
      </c>
      <c r="Y20" s="90">
        <f t="shared" si="5"/>
        <v>0</v>
      </c>
      <c r="Z20" s="9"/>
      <c r="AC20" s="9"/>
      <c r="AD20" s="9"/>
      <c r="AE20" s="9"/>
      <c r="AF20" s="9"/>
      <c r="AG20" s="9"/>
      <c r="AH20" s="9"/>
      <c r="AI20" s="9"/>
    </row>
    <row r="21" spans="3:35" x14ac:dyDescent="0.25">
      <c r="C21" s="65"/>
      <c r="D21" s="66"/>
      <c r="E21" s="58"/>
      <c r="G21" s="16"/>
      <c r="H21" s="9">
        <v>55</v>
      </c>
      <c r="I21" s="9" t="s">
        <v>26</v>
      </c>
      <c r="J21" s="17">
        <v>254</v>
      </c>
      <c r="K21" s="18">
        <v>0.6</v>
      </c>
      <c r="L21" s="19">
        <f>VLOOKUP(J21,[1]Values!$A$3:$D$462,2,FALSE)</f>
        <v>37187713</v>
      </c>
      <c r="M21" s="20">
        <v>-636387</v>
      </c>
      <c r="N21" s="20">
        <f t="shared" si="0"/>
        <v>22694460</v>
      </c>
      <c r="O21" s="19">
        <f>VLOOKUP(J21,[1]Values!$A$3:$D$462,3,FALSE)</f>
        <v>88400</v>
      </c>
      <c r="P21" s="19"/>
      <c r="Q21" s="19">
        <f t="shared" si="1"/>
        <v>53040</v>
      </c>
      <c r="R21" s="20">
        <f t="shared" si="2"/>
        <v>22747500</v>
      </c>
      <c r="S21" s="21">
        <f>VLOOKUP(H21,[1]Rates!$A$3:$D$139,3,FALSE)</f>
        <v>1.45E-4</v>
      </c>
      <c r="T21" s="22">
        <f t="shared" si="3"/>
        <v>3298.3874999999998</v>
      </c>
      <c r="U21" s="19">
        <f>VLOOKUP(J21,[1]Values!$A$3:$D$462,4,FALSE)</f>
        <v>4092353</v>
      </c>
      <c r="V21" s="20">
        <v>0</v>
      </c>
      <c r="W21" s="20">
        <f t="shared" si="4"/>
        <v>2455411.7999999998</v>
      </c>
      <c r="X21" s="23">
        <f>VLOOKUP(H21,[1]Rates!$A$3:$D$139,4,FALSE)</f>
        <v>1.35E-4</v>
      </c>
      <c r="Y21" s="90">
        <f t="shared" si="5"/>
        <v>331.480593</v>
      </c>
      <c r="Z21" s="9"/>
      <c r="AC21" s="9"/>
      <c r="AD21" s="9"/>
      <c r="AE21" s="9"/>
      <c r="AF21" s="9"/>
      <c r="AG21" s="9"/>
      <c r="AH21" s="9"/>
      <c r="AI21" s="9"/>
    </row>
    <row r="22" spans="3:35" x14ac:dyDescent="0.25">
      <c r="C22" s="65"/>
      <c r="D22" s="66"/>
      <c r="E22" s="58"/>
      <c r="G22" s="16"/>
      <c r="H22" s="9">
        <v>71</v>
      </c>
      <c r="I22" s="9" t="s">
        <v>18</v>
      </c>
      <c r="J22" s="17">
        <v>254</v>
      </c>
      <c r="K22" s="18">
        <v>0.6</v>
      </c>
      <c r="L22" s="19">
        <f>VLOOKUP(J22,[1]Values!$A$3:$D$462,2,FALSE)</f>
        <v>37187713</v>
      </c>
      <c r="M22" s="20">
        <v>-636387</v>
      </c>
      <c r="N22" s="20">
        <f t="shared" si="0"/>
        <v>22694460</v>
      </c>
      <c r="O22" s="19">
        <f>VLOOKUP(J22,[1]Values!$A$3:$D$462,3,FALSE)</f>
        <v>88400</v>
      </c>
      <c r="P22" s="19"/>
      <c r="Q22" s="19">
        <f t="shared" si="1"/>
        <v>53040</v>
      </c>
      <c r="R22" s="20">
        <f t="shared" si="2"/>
        <v>22747500</v>
      </c>
      <c r="S22" s="21">
        <f>VLOOKUP(H22,[1]Rates!$A$3:$D$139,3,FALSE)</f>
        <v>9.0000000000000002E-6</v>
      </c>
      <c r="T22" s="22">
        <f t="shared" si="3"/>
        <v>204.72749999999999</v>
      </c>
      <c r="U22" s="19">
        <f>VLOOKUP(J22,[1]Values!$A$3:$D$462,4,FALSE)</f>
        <v>4092353</v>
      </c>
      <c r="V22" s="20">
        <v>0</v>
      </c>
      <c r="W22" s="20">
        <f t="shared" si="4"/>
        <v>2455411.7999999998</v>
      </c>
      <c r="X22" s="23">
        <f>VLOOKUP(H22,[1]Rates!$A$3:$D$139,4,FALSE)</f>
        <v>9.0000000000000002E-6</v>
      </c>
      <c r="Y22" s="90">
        <f t="shared" si="5"/>
        <v>22.098706199999999</v>
      </c>
      <c r="Z22" s="9"/>
      <c r="AC22" s="9"/>
      <c r="AD22" s="9"/>
      <c r="AE22" s="9"/>
      <c r="AF22" s="9"/>
      <c r="AG22" s="9"/>
      <c r="AH22" s="9"/>
      <c r="AI22" s="9"/>
    </row>
    <row r="23" spans="3:35" x14ac:dyDescent="0.25">
      <c r="C23" s="65"/>
      <c r="D23" s="66"/>
      <c r="E23" s="58"/>
      <c r="G23" s="16"/>
      <c r="H23" s="9">
        <v>72</v>
      </c>
      <c r="I23" s="9" t="s">
        <v>28</v>
      </c>
      <c r="J23" s="17">
        <v>254</v>
      </c>
      <c r="K23" s="18">
        <v>0.6</v>
      </c>
      <c r="L23" s="19">
        <f>VLOOKUP(J23,[1]Values!$A$3:$D$462,2,FALSE)</f>
        <v>37187713</v>
      </c>
      <c r="M23" s="20">
        <v>-636387</v>
      </c>
      <c r="N23" s="20">
        <f t="shared" si="0"/>
        <v>22694460</v>
      </c>
      <c r="O23" s="19">
        <f>VLOOKUP(J23,[1]Values!$A$3:$D$462,3,FALSE)</f>
        <v>88400</v>
      </c>
      <c r="P23" s="19"/>
      <c r="Q23" s="19">
        <f t="shared" si="1"/>
        <v>53040</v>
      </c>
      <c r="R23" s="20">
        <f t="shared" si="2"/>
        <v>22747500</v>
      </c>
      <c r="S23" s="21">
        <f>VLOOKUP(H23,[1]Rates!$A$3:$D$139,3,FALSE)</f>
        <v>2.5799999999999998E-4</v>
      </c>
      <c r="T23" s="22">
        <f t="shared" si="3"/>
        <v>5868.8549999999996</v>
      </c>
      <c r="U23" s="19">
        <f>VLOOKUP(J23,[1]Values!$A$3:$D$462,4,FALSE)</f>
        <v>4092353</v>
      </c>
      <c r="V23" s="20">
        <v>0</v>
      </c>
      <c r="W23" s="20">
        <f t="shared" si="4"/>
        <v>2455411.7999999998</v>
      </c>
      <c r="X23" s="23">
        <f>VLOOKUP(H23,[1]Rates!$A$3:$D$139,4,FALSE)</f>
        <v>2.7500000000000002E-4</v>
      </c>
      <c r="Y23" s="90">
        <f t="shared" si="5"/>
        <v>675.23824500000001</v>
      </c>
      <c r="Z23" s="9"/>
      <c r="AC23" s="9"/>
      <c r="AD23" s="9"/>
      <c r="AE23" s="9"/>
      <c r="AF23" s="9"/>
      <c r="AG23" s="9"/>
      <c r="AH23" s="9"/>
      <c r="AI23" s="9"/>
    </row>
    <row r="24" spans="3:35" x14ac:dyDescent="0.25">
      <c r="C24" s="65"/>
      <c r="D24" s="66"/>
      <c r="E24" s="58"/>
      <c r="G24" s="16"/>
      <c r="H24" s="9">
        <v>77</v>
      </c>
      <c r="I24" s="9" t="s">
        <v>108</v>
      </c>
      <c r="J24" s="17">
        <v>254</v>
      </c>
      <c r="K24" s="18">
        <v>0.6</v>
      </c>
      <c r="L24" s="19">
        <f>VLOOKUP(J24,[1]Values!$A$3:$D$462,2,FALSE)</f>
        <v>37187713</v>
      </c>
      <c r="M24" s="20">
        <v>-636387</v>
      </c>
      <c r="N24" s="20">
        <f t="shared" si="0"/>
        <v>22694460</v>
      </c>
      <c r="O24" s="19">
        <f>VLOOKUP(J24,[1]Values!$A$3:$D$462,3,FALSE)</f>
        <v>88400</v>
      </c>
      <c r="P24" s="19"/>
      <c r="Q24" s="19">
        <f t="shared" si="1"/>
        <v>53040</v>
      </c>
      <c r="R24" s="20">
        <f t="shared" si="2"/>
        <v>22747500</v>
      </c>
      <c r="S24" s="21">
        <f>VLOOKUP(H24,[1]Rates!$A$3:$D$139,3,FALSE)</f>
        <v>0</v>
      </c>
      <c r="T24" s="22">
        <f t="shared" si="3"/>
        <v>0</v>
      </c>
      <c r="U24" s="19">
        <f>VLOOKUP(J24,[1]Values!$A$3:$D$462,4,FALSE)</f>
        <v>4092353</v>
      </c>
      <c r="V24" s="20">
        <v>0</v>
      </c>
      <c r="W24" s="20">
        <f t="shared" si="4"/>
        <v>2455411.7999999998</v>
      </c>
      <c r="X24" s="23">
        <f>VLOOKUP(H24,[1]Rates!$A$3:$D$139,4,FALSE)</f>
        <v>0</v>
      </c>
      <c r="Y24" s="90">
        <f t="shared" si="5"/>
        <v>0</v>
      </c>
      <c r="Z24" s="9"/>
      <c r="AC24" s="9"/>
      <c r="AD24" s="9"/>
      <c r="AE24" s="9"/>
      <c r="AF24" s="9"/>
      <c r="AG24" s="9"/>
      <c r="AH24" s="9"/>
      <c r="AI24" s="9"/>
    </row>
    <row r="25" spans="3:35" x14ac:dyDescent="0.25">
      <c r="C25" s="65"/>
      <c r="D25" s="66"/>
      <c r="E25" s="58"/>
      <c r="G25" s="16"/>
      <c r="H25" s="9">
        <v>104</v>
      </c>
      <c r="I25" s="9" t="s">
        <v>82</v>
      </c>
      <c r="J25" s="17">
        <v>254</v>
      </c>
      <c r="K25" s="18">
        <v>0.6</v>
      </c>
      <c r="L25" s="19">
        <f>VLOOKUP(J25,[1]Values!$A$3:$D$462,2,FALSE)</f>
        <v>37187713</v>
      </c>
      <c r="M25" s="20">
        <v>-636387</v>
      </c>
      <c r="N25" s="20">
        <f t="shared" si="0"/>
        <v>22694460</v>
      </c>
      <c r="O25" s="19">
        <f>VLOOKUP(J25,[1]Values!$A$3:$D$462,3,FALSE)</f>
        <v>88400</v>
      </c>
      <c r="P25" s="19"/>
      <c r="Q25" s="19">
        <f t="shared" si="1"/>
        <v>53040</v>
      </c>
      <c r="R25" s="20">
        <f t="shared" si="2"/>
        <v>22747500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4092353</v>
      </c>
      <c r="V25" s="20">
        <v>0</v>
      </c>
      <c r="W25" s="20">
        <f t="shared" si="4"/>
        <v>2455411.7999999998</v>
      </c>
      <c r="X25" s="23">
        <f>VLOOKUP(H25,[1]Rates!$A$3:$D$139,4,FALSE)</f>
        <v>0</v>
      </c>
      <c r="Y25" s="90">
        <f t="shared" si="5"/>
        <v>0</v>
      </c>
      <c r="Z25" s="9"/>
      <c r="AC25" s="9"/>
      <c r="AD25" s="9"/>
      <c r="AE25" s="9"/>
      <c r="AF25" s="9"/>
      <c r="AG25" s="9"/>
      <c r="AH25" s="9"/>
      <c r="AI25" s="9"/>
    </row>
    <row r="26" spans="3:35" x14ac:dyDescent="0.25">
      <c r="C26" s="65"/>
      <c r="D26" s="66"/>
      <c r="E26" s="58"/>
      <c r="G26" s="16"/>
      <c r="H26" s="9">
        <v>117</v>
      </c>
      <c r="I26" s="9" t="s">
        <v>21</v>
      </c>
      <c r="J26" s="17">
        <v>254</v>
      </c>
      <c r="K26" s="18">
        <v>0.6</v>
      </c>
      <c r="L26" s="19">
        <f>VLOOKUP(J26,[1]Values!$A$3:$D$462,2,FALSE)</f>
        <v>37187713</v>
      </c>
      <c r="M26" s="20">
        <v>-636387</v>
      </c>
      <c r="N26" s="20">
        <f t="shared" si="0"/>
        <v>22694460</v>
      </c>
      <c r="O26" s="19">
        <f>VLOOKUP(J26,[1]Values!$A$3:$D$462,3,FALSE)</f>
        <v>88400</v>
      </c>
      <c r="P26" s="19"/>
      <c r="Q26" s="19">
        <f t="shared" si="1"/>
        <v>53040</v>
      </c>
      <c r="R26" s="20">
        <f t="shared" si="2"/>
        <v>22747500</v>
      </c>
      <c r="S26" s="21">
        <f>VLOOKUP(H26,[1]Rates!$A$3:$D$139,3,FALSE)</f>
        <v>2.1900000000000001E-4</v>
      </c>
      <c r="T26" s="22">
        <f t="shared" si="3"/>
        <v>4981.7025000000003</v>
      </c>
      <c r="U26" s="19">
        <f>VLOOKUP(J26,[1]Values!$A$3:$D$462,4,FALSE)</f>
        <v>4092353</v>
      </c>
      <c r="V26" s="20">
        <v>0</v>
      </c>
      <c r="W26" s="20">
        <f t="shared" si="4"/>
        <v>2455411.7999999998</v>
      </c>
      <c r="X26" s="23">
        <f>VLOOKUP(H26,[1]Rates!$A$3:$D$139,4,FALSE)</f>
        <v>2.34E-4</v>
      </c>
      <c r="Y26" s="90">
        <f t="shared" si="5"/>
        <v>574.56636119999996</v>
      </c>
      <c r="Z26" s="9"/>
      <c r="AC26" s="9"/>
      <c r="AD26" s="9"/>
      <c r="AE26" s="9"/>
      <c r="AF26" s="9"/>
      <c r="AG26" s="9"/>
      <c r="AH26" s="9"/>
      <c r="AI26" s="9"/>
    </row>
    <row r="27" spans="3:35" ht="15.75" thickBot="1" x14ac:dyDescent="0.3">
      <c r="C27" s="65"/>
      <c r="D27" s="66"/>
      <c r="E27" s="58"/>
      <c r="G27" s="24"/>
      <c r="H27" s="25"/>
      <c r="I27" s="25"/>
      <c r="J27" s="93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6"/>
      <c r="Z27" s="9"/>
      <c r="AC27" s="9"/>
      <c r="AD27" s="9"/>
      <c r="AE27" s="9"/>
      <c r="AF27" s="9"/>
      <c r="AG27" s="9"/>
      <c r="AH27" s="9"/>
      <c r="AI27" s="9"/>
    </row>
    <row r="28" spans="3:35" x14ac:dyDescent="0.25">
      <c r="C28" s="9"/>
      <c r="D28" s="9"/>
      <c r="E28" s="9"/>
      <c r="G28" s="9">
        <v>77</v>
      </c>
      <c r="H28" s="9" t="s">
        <v>108</v>
      </c>
      <c r="I28" s="9"/>
      <c r="J28" s="17"/>
      <c r="K28" s="18"/>
      <c r="L28" s="20"/>
      <c r="M28" s="20"/>
      <c r="N28" s="20"/>
      <c r="O28" s="20"/>
      <c r="P28" s="20"/>
      <c r="Q28" s="20"/>
      <c r="R28" s="20"/>
      <c r="S28" s="23"/>
      <c r="T28" s="22">
        <f>SUM(T8:T27)</f>
        <v>288779.51249999995</v>
      </c>
      <c r="U28" s="20"/>
      <c r="V28" s="20"/>
      <c r="W28" s="20"/>
      <c r="X28" s="23"/>
      <c r="Y28" s="22">
        <f>SUM(Y8:Y27)</f>
        <v>33025.288709999993</v>
      </c>
      <c r="Z28" s="27">
        <f>T28+Y28</f>
        <v>321804.80120999995</v>
      </c>
      <c r="AC28" s="9"/>
      <c r="AD28" s="9"/>
      <c r="AE28" s="9"/>
      <c r="AF28" s="9"/>
      <c r="AG28" s="9"/>
      <c r="AH28" s="9"/>
      <c r="AI28" s="9"/>
    </row>
    <row r="29" spans="3:35" x14ac:dyDescent="0.25">
      <c r="C29" s="9"/>
      <c r="D29" s="9"/>
      <c r="E29" s="9"/>
      <c r="G29" s="9"/>
      <c r="H29" s="9"/>
      <c r="I29" s="9"/>
      <c r="J29" s="17"/>
      <c r="K29" s="18"/>
      <c r="L29" s="20"/>
      <c r="M29" s="20"/>
      <c r="N29" s="20"/>
      <c r="O29" s="20"/>
      <c r="P29" s="20"/>
      <c r="Q29" s="20"/>
      <c r="R29" s="20"/>
      <c r="S29" s="23"/>
      <c r="T29" s="22"/>
      <c r="U29" s="20"/>
      <c r="V29" s="20"/>
      <c r="W29" s="20"/>
      <c r="X29" s="23"/>
      <c r="Y29" s="22"/>
      <c r="Z29" s="9"/>
      <c r="AC29" s="9"/>
      <c r="AD29" s="9"/>
      <c r="AE29" s="9"/>
      <c r="AF29" s="9"/>
      <c r="AG29" s="9"/>
      <c r="AH29" s="9"/>
      <c r="AI29" s="9"/>
    </row>
    <row r="30" spans="3:35" ht="15.75" thickBot="1" x14ac:dyDescent="0.3">
      <c r="C30" s="65"/>
      <c r="D30" s="66"/>
      <c r="E30" s="58"/>
      <c r="G30" s="9"/>
      <c r="H30" s="9"/>
      <c r="I30" s="9"/>
      <c r="J30" s="10" t="s">
        <v>53</v>
      </c>
      <c r="K30" s="11" t="s">
        <v>54</v>
      </c>
      <c r="L30" s="12" t="s">
        <v>55</v>
      </c>
      <c r="M30" s="12" t="s">
        <v>160</v>
      </c>
      <c r="N30" s="12"/>
      <c r="O30" s="12" t="s">
        <v>56</v>
      </c>
      <c r="P30" s="12" t="s">
        <v>161</v>
      </c>
      <c r="Q30" s="12"/>
      <c r="R30" s="12" t="s">
        <v>57</v>
      </c>
      <c r="S30" s="13" t="s">
        <v>58</v>
      </c>
      <c r="T30" s="14" t="s">
        <v>59</v>
      </c>
      <c r="U30" s="12" t="s">
        <v>60</v>
      </c>
      <c r="V30" s="12" t="s">
        <v>61</v>
      </c>
      <c r="W30" s="12" t="s">
        <v>62</v>
      </c>
      <c r="X30" s="13" t="s">
        <v>63</v>
      </c>
      <c r="Y30" s="14" t="s">
        <v>64</v>
      </c>
      <c r="Z30" s="9"/>
      <c r="AC30" s="9"/>
      <c r="AD30" s="9"/>
      <c r="AE30" s="9"/>
      <c r="AF30" s="9"/>
      <c r="AG30" s="9"/>
      <c r="AH30" s="9"/>
      <c r="AI30" s="9"/>
    </row>
    <row r="31" spans="3:35" ht="15.75" x14ac:dyDescent="0.25">
      <c r="C31" s="65"/>
      <c r="D31" s="66"/>
      <c r="E31" s="58"/>
      <c r="G31" s="82">
        <v>83</v>
      </c>
      <c r="H31" s="83" t="s">
        <v>109</v>
      </c>
      <c r="I31" s="15"/>
      <c r="J31" s="84"/>
      <c r="K31" s="85"/>
      <c r="L31" s="86"/>
      <c r="M31" s="86"/>
      <c r="N31" s="86"/>
      <c r="O31" s="86"/>
      <c r="P31" s="86"/>
      <c r="Q31" s="86"/>
      <c r="R31" s="86"/>
      <c r="S31" s="87"/>
      <c r="T31" s="88"/>
      <c r="U31" s="86"/>
      <c r="V31" s="86"/>
      <c r="W31" s="86"/>
      <c r="X31" s="87"/>
      <c r="Y31" s="89"/>
      <c r="Z31" s="9"/>
      <c r="AC31" s="9"/>
      <c r="AD31" s="9"/>
      <c r="AE31" s="9"/>
      <c r="AF31" s="9"/>
      <c r="AG31" s="9"/>
      <c r="AH31" s="9"/>
      <c r="AI31" s="9"/>
    </row>
    <row r="32" spans="3:35" x14ac:dyDescent="0.25">
      <c r="C32" s="65"/>
      <c r="D32" s="66"/>
      <c r="E32" s="58"/>
      <c r="G32" s="16"/>
      <c r="H32" s="9">
        <v>1</v>
      </c>
      <c r="I32" s="9" t="s">
        <v>11</v>
      </c>
      <c r="J32" s="17">
        <v>272</v>
      </c>
      <c r="K32" s="18">
        <v>0.6</v>
      </c>
      <c r="L32" s="19">
        <f>VLOOKUP(J32,[1]Values!$A$3:$D$462,2,FALSE)</f>
        <v>8251629</v>
      </c>
      <c r="M32" s="20">
        <v>2507355</v>
      </c>
      <c r="N32" s="20">
        <f t="shared" ref="N32:N50" si="6">(L32-M32)*K32</f>
        <v>3446564.4</v>
      </c>
      <c r="O32" s="19">
        <f>VLOOKUP(J32,[1]Values!$A$3:$D$462,3,FALSE)</f>
        <v>43918</v>
      </c>
      <c r="P32" s="19"/>
      <c r="Q32" s="19">
        <f t="shared" ref="Q32:Q50" si="7">(O32-P32)*K32</f>
        <v>26350.799999999999</v>
      </c>
      <c r="R32" s="20">
        <f t="shared" ref="R32:R50" si="8">(L32-M32+O32-P32)*K32</f>
        <v>3472915.1999999997</v>
      </c>
      <c r="S32" s="21">
        <f>VLOOKUP(H32,[1]Rates!$A$3:$D$139,3,FALSE)</f>
        <v>1.908E-3</v>
      </c>
      <c r="T32" s="22">
        <f t="shared" ref="T32:T50" si="9">R32*S32</f>
        <v>6626.3222015999991</v>
      </c>
      <c r="U32" s="19">
        <f>VLOOKUP(J32,[1]Values!$A$3:$D$462,4,FALSE)</f>
        <v>1059376</v>
      </c>
      <c r="V32" s="20">
        <v>64544</v>
      </c>
      <c r="W32" s="20">
        <f t="shared" ref="W32:W50" si="10">(U32-V32)*K32</f>
        <v>596899.19999999995</v>
      </c>
      <c r="X32" s="23">
        <f>VLOOKUP(H32,[1]Rates!$A$3:$D$139,4,FALSE)</f>
        <v>2.0739999999999999E-3</v>
      </c>
      <c r="Y32" s="90">
        <f t="shared" ref="Y32:Y50" si="11">W32*X32</f>
        <v>1237.9689407999999</v>
      </c>
      <c r="Z32" s="9"/>
      <c r="AC32" s="9"/>
      <c r="AD32" s="9"/>
      <c r="AE32" s="9"/>
      <c r="AF32" s="9"/>
      <c r="AG32" s="9"/>
      <c r="AH32" s="9"/>
      <c r="AI32" s="9"/>
    </row>
    <row r="33" spans="3:35" x14ac:dyDescent="0.25">
      <c r="C33" s="65"/>
      <c r="D33" s="66"/>
      <c r="E33" s="58"/>
      <c r="G33" s="16"/>
      <c r="H33" s="9">
        <v>2</v>
      </c>
      <c r="I33" s="9" t="s">
        <v>27</v>
      </c>
      <c r="J33" s="17">
        <v>272</v>
      </c>
      <c r="K33" s="18">
        <v>0.6</v>
      </c>
      <c r="L33" s="19">
        <f>VLOOKUP(J33,[1]Values!$A$3:$D$462,2,FALSE)</f>
        <v>8251629</v>
      </c>
      <c r="M33" s="20">
        <v>2507355</v>
      </c>
      <c r="N33" s="20">
        <f t="shared" si="6"/>
        <v>3446564.4</v>
      </c>
      <c r="O33" s="19">
        <f>VLOOKUP(J33,[1]Values!$A$3:$D$462,3,FALSE)</f>
        <v>43918</v>
      </c>
      <c r="P33" s="19"/>
      <c r="Q33" s="19">
        <f t="shared" si="7"/>
        <v>26350.799999999999</v>
      </c>
      <c r="R33" s="20">
        <f t="shared" si="8"/>
        <v>3472915.1999999997</v>
      </c>
      <c r="S33" s="21">
        <f>VLOOKUP(H33,[1]Rates!$A$3:$D$139,3,FALSE)</f>
        <v>2.0900000000000001E-4</v>
      </c>
      <c r="T33" s="22">
        <f t="shared" si="9"/>
        <v>725.83927679999999</v>
      </c>
      <c r="U33" s="19">
        <f>VLOOKUP(J33,[1]Values!$A$3:$D$462,4,FALSE)</f>
        <v>1059376</v>
      </c>
      <c r="V33" s="20">
        <v>64544</v>
      </c>
      <c r="W33" s="20">
        <f t="shared" si="10"/>
        <v>596899.19999999995</v>
      </c>
      <c r="X33" s="23">
        <f>VLOOKUP(H33,[1]Rates!$A$3:$D$139,4,FALSE)</f>
        <v>2.3000000000000001E-4</v>
      </c>
      <c r="Y33" s="90">
        <f t="shared" si="11"/>
        <v>137.28681599999999</v>
      </c>
      <c r="Z33" s="9"/>
      <c r="AC33" s="9"/>
      <c r="AD33" s="9"/>
      <c r="AE33" s="9"/>
      <c r="AF33" s="9"/>
      <c r="AG33" s="9"/>
      <c r="AH33" s="9"/>
      <c r="AI33" s="9"/>
    </row>
    <row r="34" spans="3:35" x14ac:dyDescent="0.25">
      <c r="C34" s="65"/>
      <c r="D34" s="66"/>
      <c r="E34" s="58"/>
      <c r="G34" s="16"/>
      <c r="H34" s="9">
        <v>3</v>
      </c>
      <c r="I34" s="9" t="s">
        <v>20</v>
      </c>
      <c r="J34" s="17">
        <v>272</v>
      </c>
      <c r="K34" s="18">
        <v>0.6</v>
      </c>
      <c r="L34" s="19">
        <f>VLOOKUP(J34,[1]Values!$A$3:$D$462,2,FALSE)</f>
        <v>8251629</v>
      </c>
      <c r="M34" s="20">
        <v>2507355</v>
      </c>
      <c r="N34" s="20">
        <f t="shared" si="6"/>
        <v>3446564.4</v>
      </c>
      <c r="O34" s="19">
        <f>VLOOKUP(J34,[1]Values!$A$3:$D$462,3,FALSE)</f>
        <v>43918</v>
      </c>
      <c r="P34" s="19"/>
      <c r="Q34" s="19">
        <f t="shared" si="7"/>
        <v>26350.799999999999</v>
      </c>
      <c r="R34" s="20">
        <f t="shared" si="8"/>
        <v>3472915.1999999997</v>
      </c>
      <c r="S34" s="21">
        <f>VLOOKUP(H34,[1]Rates!$A$3:$D$139,3,FALSE)</f>
        <v>4.9299999999999995E-4</v>
      </c>
      <c r="T34" s="22">
        <f t="shared" si="9"/>
        <v>1712.1471935999996</v>
      </c>
      <c r="U34" s="19">
        <f>VLOOKUP(J34,[1]Values!$A$3:$D$462,4,FALSE)</f>
        <v>1059376</v>
      </c>
      <c r="V34" s="20">
        <v>64544</v>
      </c>
      <c r="W34" s="20">
        <f t="shared" si="10"/>
        <v>596899.19999999995</v>
      </c>
      <c r="X34" s="23">
        <f>VLOOKUP(H34,[1]Rates!$A$3:$D$139,4,FALSE)</f>
        <v>5.2599999999999999E-4</v>
      </c>
      <c r="Y34" s="90">
        <f t="shared" si="11"/>
        <v>313.96897919999998</v>
      </c>
      <c r="Z34" s="9"/>
      <c r="AC34" s="9"/>
      <c r="AD34" s="9"/>
      <c r="AE34" s="9"/>
      <c r="AF34" s="9"/>
      <c r="AG34" s="9"/>
      <c r="AH34" s="9"/>
      <c r="AI34" s="9"/>
    </row>
    <row r="35" spans="3:35" x14ac:dyDescent="0.25">
      <c r="G35" s="16"/>
      <c r="H35" s="9">
        <v>5</v>
      </c>
      <c r="I35" s="9" t="s">
        <v>17</v>
      </c>
      <c r="J35" s="17">
        <v>272</v>
      </c>
      <c r="K35" s="18">
        <v>0.6</v>
      </c>
      <c r="L35" s="19">
        <f>VLOOKUP(J35,[1]Values!$A$3:$D$462,2,FALSE)</f>
        <v>8251629</v>
      </c>
      <c r="M35" s="20">
        <v>2507355</v>
      </c>
      <c r="N35" s="20">
        <f t="shared" si="6"/>
        <v>3446564.4</v>
      </c>
      <c r="O35" s="19">
        <f>VLOOKUP(J35,[1]Values!$A$3:$D$462,3,FALSE)</f>
        <v>43918</v>
      </c>
      <c r="P35" s="19"/>
      <c r="Q35" s="19">
        <f t="shared" si="7"/>
        <v>26350.799999999999</v>
      </c>
      <c r="R35" s="20">
        <f t="shared" si="8"/>
        <v>3472915.1999999997</v>
      </c>
      <c r="S35" s="21">
        <f>VLOOKUP(H35,[1]Rates!$A$3:$D$139,3,FALSE)</f>
        <v>6.038E-3</v>
      </c>
      <c r="T35" s="22">
        <f t="shared" si="9"/>
        <v>20969.4619776</v>
      </c>
      <c r="U35" s="19">
        <f>VLOOKUP(J35,[1]Values!$A$3:$D$462,4,FALSE)</f>
        <v>1059376</v>
      </c>
      <c r="V35" s="20">
        <v>64544</v>
      </c>
      <c r="W35" s="20">
        <f t="shared" si="10"/>
        <v>596899.19999999995</v>
      </c>
      <c r="X35" s="23">
        <f>VLOOKUP(H35,[1]Rates!$A$3:$D$139,4,FALSE)</f>
        <v>6.2370000000000004E-3</v>
      </c>
      <c r="Y35" s="90">
        <f t="shared" si="11"/>
        <v>3722.8603103999999</v>
      </c>
      <c r="Z35" s="9"/>
      <c r="AC35" s="9"/>
      <c r="AD35" s="9"/>
      <c r="AE35" s="9"/>
      <c r="AF35" s="9"/>
      <c r="AG35" s="9"/>
      <c r="AH35" s="9"/>
      <c r="AI35" s="9"/>
    </row>
    <row r="36" spans="3:35" x14ac:dyDescent="0.25">
      <c r="G36" s="16"/>
      <c r="H36" s="9">
        <v>137</v>
      </c>
      <c r="I36" s="9" t="s">
        <v>140</v>
      </c>
      <c r="J36" s="17">
        <v>272</v>
      </c>
      <c r="K36" s="18">
        <v>0.6</v>
      </c>
      <c r="L36" s="19">
        <f>VLOOKUP(J36,[1]Values!$A$3:$D$462,2,FALSE)</f>
        <v>8251629</v>
      </c>
      <c r="M36" s="20">
        <v>2507355</v>
      </c>
      <c r="N36" s="20">
        <f t="shared" si="6"/>
        <v>3446564.4</v>
      </c>
      <c r="O36" s="19">
        <f>VLOOKUP(J36,[1]Values!$A$3:$D$462,3,FALSE)</f>
        <v>43918</v>
      </c>
      <c r="P36" s="19"/>
      <c r="Q36" s="19">
        <f t="shared" si="7"/>
        <v>26350.799999999999</v>
      </c>
      <c r="R36" s="20">
        <f t="shared" si="8"/>
        <v>3472915.1999999997</v>
      </c>
      <c r="S36" s="21">
        <f>VLOOKUP(H36,[1]Rates!$A$3:$D$139,3,FALSE)</f>
        <v>7.2000000000000002E-5</v>
      </c>
      <c r="T36" s="22">
        <f t="shared" si="9"/>
        <v>250.0498944</v>
      </c>
      <c r="U36" s="19">
        <f>VLOOKUP(J36,[1]Values!$A$3:$D$462,4,FALSE)</f>
        <v>1059376</v>
      </c>
      <c r="V36" s="20">
        <v>64544</v>
      </c>
      <c r="W36" s="20">
        <f t="shared" si="10"/>
        <v>596899.19999999995</v>
      </c>
      <c r="X36" s="23">
        <f>VLOOKUP(H36,[1]Rates!$A$3:$D$139,4,FALSE)</f>
        <v>6.9999999999999994E-5</v>
      </c>
      <c r="Y36" s="90">
        <f t="shared" si="11"/>
        <v>41.782943999999993</v>
      </c>
      <c r="Z36" s="9"/>
      <c r="AC36" s="9"/>
      <c r="AD36" s="9"/>
      <c r="AE36" s="9"/>
      <c r="AF36" s="9"/>
      <c r="AG36" s="9"/>
      <c r="AH36" s="9"/>
      <c r="AI36" s="9"/>
    </row>
    <row r="37" spans="3:35" x14ac:dyDescent="0.25">
      <c r="G37" s="16"/>
      <c r="H37" s="9">
        <v>6</v>
      </c>
      <c r="I37" s="9" t="s">
        <v>70</v>
      </c>
      <c r="J37" s="17">
        <v>272</v>
      </c>
      <c r="K37" s="18">
        <v>0.6</v>
      </c>
      <c r="L37" s="19">
        <f>VLOOKUP(J37,[1]Values!$A$3:$D$462,2,FALSE)</f>
        <v>8251629</v>
      </c>
      <c r="M37" s="20">
        <v>2507355</v>
      </c>
      <c r="N37" s="20">
        <f t="shared" si="6"/>
        <v>3446564.4</v>
      </c>
      <c r="O37" s="19">
        <f>VLOOKUP(J37,[1]Values!$A$3:$D$462,3,FALSE)</f>
        <v>43918</v>
      </c>
      <c r="P37" s="19"/>
      <c r="Q37" s="19">
        <f t="shared" si="7"/>
        <v>26350.799999999999</v>
      </c>
      <c r="R37" s="20">
        <f t="shared" si="8"/>
        <v>3472915.1999999997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1059376</v>
      </c>
      <c r="V37" s="20">
        <v>64544</v>
      </c>
      <c r="W37" s="20">
        <f t="shared" si="10"/>
        <v>596899.19999999995</v>
      </c>
      <c r="X37" s="23">
        <f>VLOOKUP(H37,[1]Rates!$A$3:$D$139,4,FALSE)</f>
        <v>0</v>
      </c>
      <c r="Y37" s="90">
        <f t="shared" si="11"/>
        <v>0</v>
      </c>
      <c r="Z37" s="9"/>
      <c r="AC37" s="9"/>
      <c r="AD37" s="9"/>
      <c r="AE37" s="9"/>
      <c r="AF37" s="9"/>
      <c r="AG37" s="9"/>
      <c r="AH37" s="9"/>
      <c r="AI37" s="9"/>
    </row>
    <row r="38" spans="3:35" x14ac:dyDescent="0.25">
      <c r="G38" s="16"/>
      <c r="H38" s="9">
        <v>7</v>
      </c>
      <c r="I38" s="9" t="s">
        <v>9</v>
      </c>
      <c r="J38" s="17">
        <v>272</v>
      </c>
      <c r="K38" s="18">
        <v>0.6</v>
      </c>
      <c r="L38" s="19">
        <f>VLOOKUP(J38,[1]Values!$A$3:$D$462,2,FALSE)</f>
        <v>8251629</v>
      </c>
      <c r="M38" s="20">
        <v>2507355</v>
      </c>
      <c r="N38" s="20">
        <f t="shared" si="6"/>
        <v>3446564.4</v>
      </c>
      <c r="O38" s="19">
        <f>VLOOKUP(J38,[1]Values!$A$3:$D$462,3,FALSE)</f>
        <v>43918</v>
      </c>
      <c r="P38" s="19"/>
      <c r="Q38" s="19">
        <f t="shared" si="7"/>
        <v>26350.799999999999</v>
      </c>
      <c r="R38" s="20">
        <f t="shared" si="8"/>
        <v>3472915.1999999997</v>
      </c>
      <c r="S38" s="21">
        <f>VLOOKUP(H38,[1]Rates!$A$3:$D$139,3,FALSE)</f>
        <v>1.01E-4</v>
      </c>
      <c r="T38" s="22">
        <f t="shared" si="9"/>
        <v>350.76443519999998</v>
      </c>
      <c r="U38" s="19">
        <f>VLOOKUP(J38,[1]Values!$A$3:$D$462,4,FALSE)</f>
        <v>1059376</v>
      </c>
      <c r="V38" s="20">
        <v>64544</v>
      </c>
      <c r="W38" s="20">
        <f t="shared" si="10"/>
        <v>596899.19999999995</v>
      </c>
      <c r="X38" s="23">
        <f>VLOOKUP(H38,[1]Rates!$A$3:$D$139,4,FALSE)</f>
        <v>1.08E-4</v>
      </c>
      <c r="Y38" s="90">
        <f t="shared" si="11"/>
        <v>64.465113599999995</v>
      </c>
      <c r="Z38" s="9"/>
      <c r="AC38" s="9"/>
      <c r="AD38" s="9"/>
      <c r="AE38" s="9"/>
      <c r="AF38" s="9"/>
      <c r="AG38" s="9"/>
      <c r="AH38" s="9"/>
      <c r="AI38" s="9"/>
    </row>
    <row r="39" spans="3:35" x14ac:dyDescent="0.25">
      <c r="G39" s="16"/>
      <c r="H39" s="9">
        <v>8</v>
      </c>
      <c r="I39" s="9" t="s">
        <v>23</v>
      </c>
      <c r="J39" s="17">
        <v>272</v>
      </c>
      <c r="K39" s="18">
        <v>0.6</v>
      </c>
      <c r="L39" s="19">
        <f>VLOOKUP(J39,[1]Values!$A$3:$D$462,2,FALSE)</f>
        <v>8251629</v>
      </c>
      <c r="M39" s="20">
        <v>2507355</v>
      </c>
      <c r="N39" s="20">
        <f t="shared" si="6"/>
        <v>3446564.4</v>
      </c>
      <c r="O39" s="19">
        <f>VLOOKUP(J39,[1]Values!$A$3:$D$462,3,FALSE)</f>
        <v>43918</v>
      </c>
      <c r="P39" s="19"/>
      <c r="Q39" s="19">
        <f t="shared" si="7"/>
        <v>26350.799999999999</v>
      </c>
      <c r="R39" s="20">
        <f t="shared" si="8"/>
        <v>3472915.1999999997</v>
      </c>
      <c r="S39" s="21">
        <f>VLOOKUP(H39,[1]Rates!$A$3:$D$139,3,FALSE)</f>
        <v>1.5300000000000001E-4</v>
      </c>
      <c r="T39" s="22">
        <f t="shared" si="9"/>
        <v>531.35602559999995</v>
      </c>
      <c r="U39" s="19">
        <f>VLOOKUP(J39,[1]Values!$A$3:$D$462,4,FALSE)</f>
        <v>1059376</v>
      </c>
      <c r="V39" s="20">
        <v>64544</v>
      </c>
      <c r="W39" s="20">
        <f t="shared" si="10"/>
        <v>596899.19999999995</v>
      </c>
      <c r="X39" s="23">
        <f>VLOOKUP(H39,[1]Rates!$A$3:$D$139,4,FALSE)</f>
        <v>1.64E-4</v>
      </c>
      <c r="Y39" s="90">
        <f t="shared" si="11"/>
        <v>97.891468799999998</v>
      </c>
      <c r="Z39" s="9"/>
      <c r="AC39" s="9"/>
      <c r="AD39" s="9"/>
      <c r="AE39" s="9"/>
      <c r="AF39" s="9"/>
      <c r="AG39" s="9"/>
      <c r="AH39" s="9"/>
      <c r="AI39" s="9"/>
    </row>
    <row r="40" spans="3:35" x14ac:dyDescent="0.25">
      <c r="G40" s="16"/>
      <c r="H40" s="9">
        <v>14</v>
      </c>
      <c r="I40" s="9" t="s">
        <v>22</v>
      </c>
      <c r="J40" s="17">
        <v>272</v>
      </c>
      <c r="K40" s="18">
        <v>0.6</v>
      </c>
      <c r="L40" s="19">
        <f>VLOOKUP(J40,[1]Values!$A$3:$D$462,2,FALSE)</f>
        <v>8251629</v>
      </c>
      <c r="M40" s="20">
        <v>2507355</v>
      </c>
      <c r="N40" s="20">
        <f t="shared" si="6"/>
        <v>3446564.4</v>
      </c>
      <c r="O40" s="19">
        <f>VLOOKUP(J40,[1]Values!$A$3:$D$462,3,FALSE)</f>
        <v>43918</v>
      </c>
      <c r="P40" s="19"/>
      <c r="Q40" s="19">
        <f t="shared" si="7"/>
        <v>26350.799999999999</v>
      </c>
      <c r="R40" s="20">
        <f t="shared" si="8"/>
        <v>3472915.1999999997</v>
      </c>
      <c r="S40" s="21">
        <f>VLOOKUP(H40,[1]Rates!$A$3:$D$139,3,FALSE)</f>
        <v>6.7999999999999999E-5</v>
      </c>
      <c r="T40" s="22">
        <f t="shared" si="9"/>
        <v>236.15823359999999</v>
      </c>
      <c r="U40" s="19">
        <f>VLOOKUP(J40,[1]Values!$A$3:$D$462,4,FALSE)</f>
        <v>1059376</v>
      </c>
      <c r="V40" s="20">
        <v>64544</v>
      </c>
      <c r="W40" s="20">
        <f t="shared" si="10"/>
        <v>596899.19999999995</v>
      </c>
      <c r="X40" s="23">
        <f>VLOOKUP(H40,[1]Rates!$A$3:$D$139,4,FALSE)</f>
        <v>7.4999999999999993E-5</v>
      </c>
      <c r="Y40" s="90">
        <f t="shared" si="11"/>
        <v>44.767439999999993</v>
      </c>
      <c r="Z40" s="9"/>
      <c r="AC40" s="9"/>
      <c r="AD40" s="9"/>
      <c r="AE40" s="9"/>
      <c r="AF40" s="9"/>
      <c r="AG40" s="9"/>
      <c r="AH40" s="9"/>
      <c r="AI40" s="9"/>
    </row>
    <row r="41" spans="3:35" x14ac:dyDescent="0.25">
      <c r="G41" s="16"/>
      <c r="H41" s="9">
        <v>18</v>
      </c>
      <c r="I41" s="9" t="s">
        <v>30</v>
      </c>
      <c r="J41" s="17">
        <v>272</v>
      </c>
      <c r="K41" s="18">
        <v>0.6</v>
      </c>
      <c r="L41" s="19">
        <f>VLOOKUP(J41,[1]Values!$A$3:$D$462,2,FALSE)</f>
        <v>8251629</v>
      </c>
      <c r="M41" s="20">
        <v>2507355</v>
      </c>
      <c r="N41" s="20">
        <f t="shared" si="6"/>
        <v>3446564.4</v>
      </c>
      <c r="O41" s="19">
        <f>VLOOKUP(J41,[1]Values!$A$3:$D$462,3,FALSE)</f>
        <v>43918</v>
      </c>
      <c r="P41" s="19"/>
      <c r="Q41" s="19">
        <f t="shared" si="7"/>
        <v>26350.799999999999</v>
      </c>
      <c r="R41" s="20">
        <f t="shared" si="8"/>
        <v>3472915.1999999997</v>
      </c>
      <c r="S41" s="21">
        <f>VLOOKUP(H41,[1]Rates!$A$3:$D$139,3,FALSE)</f>
        <v>8.0000000000000004E-4</v>
      </c>
      <c r="T41" s="22">
        <f t="shared" si="9"/>
        <v>2778.3321599999999</v>
      </c>
      <c r="U41" s="19">
        <f>VLOOKUP(J41,[1]Values!$A$3:$D$462,4,FALSE)</f>
        <v>1059376</v>
      </c>
      <c r="V41" s="20">
        <v>64544</v>
      </c>
      <c r="W41" s="20">
        <f t="shared" si="10"/>
        <v>596899.19999999995</v>
      </c>
      <c r="X41" s="23">
        <f>VLOOKUP(H41,[1]Rates!$A$3:$D$139,4,FALSE)</f>
        <v>8.6899999999999998E-4</v>
      </c>
      <c r="Y41" s="90">
        <f t="shared" si="11"/>
        <v>518.7054048</v>
      </c>
      <c r="Z41" s="9"/>
      <c r="AC41" s="9"/>
      <c r="AD41" s="9"/>
      <c r="AE41" s="9"/>
      <c r="AF41" s="9"/>
      <c r="AG41" s="9"/>
      <c r="AH41" s="9"/>
      <c r="AI41" s="9"/>
    </row>
    <row r="42" spans="3:35" x14ac:dyDescent="0.25">
      <c r="G42" s="16"/>
      <c r="H42" s="9">
        <v>33</v>
      </c>
      <c r="I42" s="9" t="s">
        <v>7</v>
      </c>
      <c r="J42" s="17">
        <v>272</v>
      </c>
      <c r="K42" s="18">
        <v>0.6</v>
      </c>
      <c r="L42" s="19">
        <f>VLOOKUP(J42,[1]Values!$A$3:$D$462,2,FALSE)</f>
        <v>8251629</v>
      </c>
      <c r="M42" s="20">
        <v>2507355</v>
      </c>
      <c r="N42" s="20">
        <f t="shared" si="6"/>
        <v>3446564.4</v>
      </c>
      <c r="O42" s="19">
        <f>VLOOKUP(J42,[1]Values!$A$3:$D$462,3,FALSE)</f>
        <v>43918</v>
      </c>
      <c r="P42" s="19"/>
      <c r="Q42" s="19">
        <f t="shared" si="7"/>
        <v>26350.799999999999</v>
      </c>
      <c r="R42" s="20">
        <f t="shared" si="8"/>
        <v>3472915.1999999997</v>
      </c>
      <c r="S42" s="21">
        <f>VLOOKUP(H42,[1]Rates!$A$3:$D$139,3,FALSE)</f>
        <v>2.1229999999999999E-3</v>
      </c>
      <c r="T42" s="22">
        <f t="shared" si="9"/>
        <v>7372.9989695999993</v>
      </c>
      <c r="U42" s="19">
        <f>VLOOKUP(J42,[1]Values!$A$3:$D$462,4,FALSE)</f>
        <v>1059376</v>
      </c>
      <c r="V42" s="20">
        <v>64544</v>
      </c>
      <c r="W42" s="20">
        <f t="shared" si="10"/>
        <v>596899.19999999995</v>
      </c>
      <c r="X42" s="23">
        <f>VLOOKUP(H42,[1]Rates!$A$3:$D$139,4,FALSE)</f>
        <v>2.3579999999999999E-3</v>
      </c>
      <c r="Y42" s="90">
        <f t="shared" si="11"/>
        <v>1407.4883135999999</v>
      </c>
      <c r="Z42" s="9"/>
      <c r="AC42" s="9"/>
      <c r="AD42" s="9"/>
      <c r="AE42" s="9"/>
      <c r="AF42" s="9"/>
      <c r="AG42" s="9"/>
      <c r="AH42" s="9"/>
      <c r="AI42" s="9"/>
    </row>
    <row r="43" spans="3:35" x14ac:dyDescent="0.25">
      <c r="G43" s="16"/>
      <c r="H43" s="9">
        <v>38</v>
      </c>
      <c r="I43" s="9" t="s">
        <v>12</v>
      </c>
      <c r="J43" s="17">
        <v>272</v>
      </c>
      <c r="K43" s="18">
        <v>0.6</v>
      </c>
      <c r="L43" s="19">
        <f>VLOOKUP(J43,[1]Values!$A$3:$D$462,2,FALSE)</f>
        <v>8251629</v>
      </c>
      <c r="M43" s="20">
        <v>2507355</v>
      </c>
      <c r="N43" s="20">
        <f t="shared" si="6"/>
        <v>3446564.4</v>
      </c>
      <c r="O43" s="19">
        <f>VLOOKUP(J43,[1]Values!$A$3:$D$462,3,FALSE)</f>
        <v>43918</v>
      </c>
      <c r="P43" s="19"/>
      <c r="Q43" s="19">
        <f t="shared" si="7"/>
        <v>26350.799999999999</v>
      </c>
      <c r="R43" s="20">
        <f t="shared" si="8"/>
        <v>3472915.1999999997</v>
      </c>
      <c r="S43" s="21">
        <f>VLOOKUP(H43,[1]Rates!$A$3:$D$139,3,FALSE)</f>
        <v>9.8999999999999994E-5</v>
      </c>
      <c r="T43" s="22">
        <f t="shared" si="9"/>
        <v>343.81860479999995</v>
      </c>
      <c r="U43" s="19">
        <f>VLOOKUP(J43,[1]Values!$A$3:$D$462,4,FALSE)</f>
        <v>1059376</v>
      </c>
      <c r="V43" s="20">
        <v>64544</v>
      </c>
      <c r="W43" s="20">
        <f t="shared" si="10"/>
        <v>596899.19999999995</v>
      </c>
      <c r="X43" s="23">
        <f>VLOOKUP(H43,[1]Rates!$A$3:$D$139,4,FALSE)</f>
        <v>8.6000000000000003E-5</v>
      </c>
      <c r="Y43" s="90">
        <f t="shared" si="11"/>
        <v>51.333331199999996</v>
      </c>
      <c r="Z43" s="9"/>
      <c r="AC43" s="9"/>
      <c r="AD43" s="9"/>
      <c r="AE43" s="9"/>
      <c r="AF43" s="9"/>
      <c r="AG43" s="9"/>
      <c r="AH43" s="9"/>
      <c r="AI43" s="9"/>
    </row>
    <row r="44" spans="3:35" x14ac:dyDescent="0.25">
      <c r="G44" s="16"/>
      <c r="H44" s="9">
        <v>41</v>
      </c>
      <c r="I44" s="9" t="s">
        <v>77</v>
      </c>
      <c r="J44" s="17">
        <v>272</v>
      </c>
      <c r="K44" s="18">
        <v>0.6</v>
      </c>
      <c r="L44" s="19">
        <f>VLOOKUP(J44,[1]Values!$A$3:$D$462,2,FALSE)</f>
        <v>8251629</v>
      </c>
      <c r="M44" s="20">
        <v>2507355</v>
      </c>
      <c r="N44" s="20">
        <f t="shared" si="6"/>
        <v>3446564.4</v>
      </c>
      <c r="O44" s="19">
        <f>VLOOKUP(J44,[1]Values!$A$3:$D$462,3,FALSE)</f>
        <v>43918</v>
      </c>
      <c r="P44" s="19"/>
      <c r="Q44" s="19">
        <f t="shared" si="7"/>
        <v>26350.799999999999</v>
      </c>
      <c r="R44" s="20">
        <f t="shared" si="8"/>
        <v>3472915.1999999997</v>
      </c>
      <c r="S44" s="21">
        <f>VLOOKUP(H44,[1]Rates!$A$3:$D$139,3,FALSE)</f>
        <v>0</v>
      </c>
      <c r="T44" s="22">
        <f t="shared" si="9"/>
        <v>0</v>
      </c>
      <c r="U44" s="19">
        <f>VLOOKUP(J44,[1]Values!$A$3:$D$462,4,FALSE)</f>
        <v>1059376</v>
      </c>
      <c r="V44" s="20">
        <v>64544</v>
      </c>
      <c r="W44" s="20">
        <f t="shared" si="10"/>
        <v>596899.19999999995</v>
      </c>
      <c r="X44" s="23">
        <f>VLOOKUP(H44,[1]Rates!$A$3:$D$139,4,FALSE)</f>
        <v>0</v>
      </c>
      <c r="Y44" s="90">
        <f t="shared" si="11"/>
        <v>0</v>
      </c>
      <c r="Z44" s="9"/>
      <c r="AC44" s="9"/>
      <c r="AD44" s="9"/>
      <c r="AE44" s="9"/>
      <c r="AF44" s="9"/>
      <c r="AG44" s="9"/>
      <c r="AH44" s="9"/>
      <c r="AI44" s="9"/>
    </row>
    <row r="45" spans="3:35" x14ac:dyDescent="0.25">
      <c r="G45" s="16"/>
      <c r="H45" s="9">
        <v>55</v>
      </c>
      <c r="I45" s="9" t="s">
        <v>26</v>
      </c>
      <c r="J45" s="17">
        <v>272</v>
      </c>
      <c r="K45" s="18">
        <v>0.6</v>
      </c>
      <c r="L45" s="19">
        <f>VLOOKUP(J45,[1]Values!$A$3:$D$462,2,FALSE)</f>
        <v>8251629</v>
      </c>
      <c r="M45" s="20">
        <v>2507355</v>
      </c>
      <c r="N45" s="20">
        <f t="shared" si="6"/>
        <v>3446564.4</v>
      </c>
      <c r="O45" s="19">
        <f>VLOOKUP(J45,[1]Values!$A$3:$D$462,3,FALSE)</f>
        <v>43918</v>
      </c>
      <c r="P45" s="19"/>
      <c r="Q45" s="19">
        <f t="shared" si="7"/>
        <v>26350.799999999999</v>
      </c>
      <c r="R45" s="20">
        <f t="shared" si="8"/>
        <v>3472915.1999999997</v>
      </c>
      <c r="S45" s="21">
        <f>VLOOKUP(H45,[1]Rates!$A$3:$D$139,3,FALSE)</f>
        <v>1.45E-4</v>
      </c>
      <c r="T45" s="22">
        <f t="shared" si="9"/>
        <v>503.57270399999999</v>
      </c>
      <c r="U45" s="19">
        <f>VLOOKUP(J45,[1]Values!$A$3:$D$462,4,FALSE)</f>
        <v>1059376</v>
      </c>
      <c r="V45" s="20">
        <v>64544</v>
      </c>
      <c r="W45" s="20">
        <f t="shared" si="10"/>
        <v>596899.19999999995</v>
      </c>
      <c r="X45" s="23">
        <f>VLOOKUP(H45,[1]Rates!$A$3:$D$139,4,FALSE)</f>
        <v>1.35E-4</v>
      </c>
      <c r="Y45" s="90">
        <f t="shared" si="11"/>
        <v>80.581391999999994</v>
      </c>
      <c r="Z45" s="9"/>
      <c r="AC45" s="9"/>
      <c r="AD45" s="9"/>
      <c r="AE45" s="9"/>
      <c r="AF45" s="9"/>
      <c r="AG45" s="9"/>
      <c r="AH45" s="9"/>
      <c r="AI45" s="9"/>
    </row>
    <row r="46" spans="3:35" x14ac:dyDescent="0.25">
      <c r="G46" s="16"/>
      <c r="H46" s="9">
        <v>71</v>
      </c>
      <c r="I46" s="9" t="s">
        <v>18</v>
      </c>
      <c r="J46" s="17">
        <v>272</v>
      </c>
      <c r="K46" s="18">
        <v>0.6</v>
      </c>
      <c r="L46" s="19">
        <f>VLOOKUP(J46,[1]Values!$A$3:$D$462,2,FALSE)</f>
        <v>8251629</v>
      </c>
      <c r="M46" s="20">
        <v>2507355</v>
      </c>
      <c r="N46" s="20">
        <f t="shared" si="6"/>
        <v>3446564.4</v>
      </c>
      <c r="O46" s="19">
        <f>VLOOKUP(J46,[1]Values!$A$3:$D$462,3,FALSE)</f>
        <v>43918</v>
      </c>
      <c r="P46" s="19"/>
      <c r="Q46" s="19">
        <f t="shared" si="7"/>
        <v>26350.799999999999</v>
      </c>
      <c r="R46" s="20">
        <f t="shared" si="8"/>
        <v>3472915.1999999997</v>
      </c>
      <c r="S46" s="21">
        <f>VLOOKUP(H46,[1]Rates!$A$3:$D$139,3,FALSE)</f>
        <v>9.0000000000000002E-6</v>
      </c>
      <c r="T46" s="22">
        <f t="shared" si="9"/>
        <v>31.2562368</v>
      </c>
      <c r="U46" s="19">
        <f>VLOOKUP(J46,[1]Values!$A$3:$D$462,4,FALSE)</f>
        <v>1059376</v>
      </c>
      <c r="V46" s="20">
        <v>64544</v>
      </c>
      <c r="W46" s="20">
        <f t="shared" si="10"/>
        <v>596899.19999999995</v>
      </c>
      <c r="X46" s="23">
        <f>VLOOKUP(H46,[1]Rates!$A$3:$D$139,4,FALSE)</f>
        <v>9.0000000000000002E-6</v>
      </c>
      <c r="Y46" s="90">
        <f t="shared" si="11"/>
        <v>5.3720927999999999</v>
      </c>
      <c r="Z46" s="9"/>
      <c r="AC46" s="9"/>
      <c r="AD46" s="9"/>
      <c r="AE46" s="9"/>
      <c r="AF46" s="9"/>
      <c r="AG46" s="9"/>
      <c r="AH46" s="9"/>
      <c r="AI46" s="9"/>
    </row>
    <row r="47" spans="3:35" x14ac:dyDescent="0.25">
      <c r="G47" s="16"/>
      <c r="H47" s="9">
        <v>72</v>
      </c>
      <c r="I47" s="9" t="s">
        <v>28</v>
      </c>
      <c r="J47" s="17">
        <v>272</v>
      </c>
      <c r="K47" s="18">
        <v>0.6</v>
      </c>
      <c r="L47" s="19">
        <f>VLOOKUP(J47,[1]Values!$A$3:$D$462,2,FALSE)</f>
        <v>8251629</v>
      </c>
      <c r="M47" s="20">
        <v>2507355</v>
      </c>
      <c r="N47" s="20">
        <f t="shared" si="6"/>
        <v>3446564.4</v>
      </c>
      <c r="O47" s="19">
        <f>VLOOKUP(J47,[1]Values!$A$3:$D$462,3,FALSE)</f>
        <v>43918</v>
      </c>
      <c r="P47" s="19"/>
      <c r="Q47" s="19">
        <f t="shared" si="7"/>
        <v>26350.799999999999</v>
      </c>
      <c r="R47" s="20">
        <f t="shared" si="8"/>
        <v>3472915.1999999997</v>
      </c>
      <c r="S47" s="21">
        <f>VLOOKUP(H47,[1]Rates!$A$3:$D$139,3,FALSE)</f>
        <v>2.5799999999999998E-4</v>
      </c>
      <c r="T47" s="22">
        <f t="shared" si="9"/>
        <v>896.01212159999989</v>
      </c>
      <c r="U47" s="19">
        <f>VLOOKUP(J47,[1]Values!$A$3:$D$462,4,FALSE)</f>
        <v>1059376</v>
      </c>
      <c r="V47" s="20">
        <v>64544</v>
      </c>
      <c r="W47" s="20">
        <f t="shared" si="10"/>
        <v>596899.19999999995</v>
      </c>
      <c r="X47" s="23">
        <f>VLOOKUP(H47,[1]Rates!$A$3:$D$139,4,FALSE)</f>
        <v>2.7500000000000002E-4</v>
      </c>
      <c r="Y47" s="90">
        <f t="shared" si="11"/>
        <v>164.14727999999999</v>
      </c>
      <c r="Z47" s="9"/>
      <c r="AC47" s="9"/>
      <c r="AD47" s="9"/>
      <c r="AE47" s="9"/>
      <c r="AF47" s="9"/>
      <c r="AG47" s="9"/>
      <c r="AH47" s="9"/>
      <c r="AI47" s="9"/>
    </row>
    <row r="48" spans="3:35" x14ac:dyDescent="0.25">
      <c r="G48" s="16"/>
      <c r="H48" s="9">
        <v>83</v>
      </c>
      <c r="I48" s="9" t="s">
        <v>109</v>
      </c>
      <c r="J48" s="17">
        <v>272</v>
      </c>
      <c r="K48" s="18">
        <v>0.6</v>
      </c>
      <c r="L48" s="19">
        <f>VLOOKUP(J48,[1]Values!$A$3:$D$462,2,FALSE)</f>
        <v>8251629</v>
      </c>
      <c r="M48" s="20">
        <v>2507355</v>
      </c>
      <c r="N48" s="20">
        <f t="shared" si="6"/>
        <v>3446564.4</v>
      </c>
      <c r="O48" s="19">
        <f>VLOOKUP(J48,[1]Values!$A$3:$D$462,3,FALSE)</f>
        <v>43918</v>
      </c>
      <c r="P48" s="19"/>
      <c r="Q48" s="19">
        <f t="shared" si="7"/>
        <v>26350.799999999999</v>
      </c>
      <c r="R48" s="20">
        <f t="shared" si="8"/>
        <v>3472915.1999999997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1059376</v>
      </c>
      <c r="V48" s="20">
        <v>64544</v>
      </c>
      <c r="W48" s="20">
        <f t="shared" si="10"/>
        <v>596899.19999999995</v>
      </c>
      <c r="X48" s="23">
        <f>VLOOKUP(H48,[1]Rates!$A$3:$D$139,4,FALSE)</f>
        <v>0</v>
      </c>
      <c r="Y48" s="90">
        <f t="shared" si="11"/>
        <v>0</v>
      </c>
      <c r="Z48" s="9"/>
      <c r="AC48" s="9"/>
      <c r="AD48" s="9"/>
      <c r="AE48" s="9"/>
      <c r="AF48" s="9"/>
      <c r="AG48" s="9"/>
      <c r="AH48" s="9"/>
      <c r="AI48" s="9"/>
    </row>
    <row r="49" spans="7:35" x14ac:dyDescent="0.25">
      <c r="G49" s="16"/>
      <c r="H49" s="9">
        <v>104</v>
      </c>
      <c r="I49" s="9" t="s">
        <v>82</v>
      </c>
      <c r="J49" s="17">
        <v>272</v>
      </c>
      <c r="K49" s="18">
        <v>0.6</v>
      </c>
      <c r="L49" s="19">
        <f>VLOOKUP(J49,[1]Values!$A$3:$D$462,2,FALSE)</f>
        <v>8251629</v>
      </c>
      <c r="M49" s="20">
        <v>2507355</v>
      </c>
      <c r="N49" s="20">
        <f t="shared" si="6"/>
        <v>3446564.4</v>
      </c>
      <c r="O49" s="19">
        <f>VLOOKUP(J49,[1]Values!$A$3:$D$462,3,FALSE)</f>
        <v>43918</v>
      </c>
      <c r="P49" s="19"/>
      <c r="Q49" s="19">
        <f t="shared" si="7"/>
        <v>26350.799999999999</v>
      </c>
      <c r="R49" s="20">
        <f t="shared" si="8"/>
        <v>3472915.1999999997</v>
      </c>
      <c r="S49" s="21">
        <f>VLOOKUP(H49,[1]Rates!$A$3:$D$139,3,FALSE)</f>
        <v>0</v>
      </c>
      <c r="T49" s="22">
        <f t="shared" si="9"/>
        <v>0</v>
      </c>
      <c r="U49" s="19">
        <f>VLOOKUP(J49,[1]Values!$A$3:$D$462,4,FALSE)</f>
        <v>1059376</v>
      </c>
      <c r="V49" s="20">
        <v>64544</v>
      </c>
      <c r="W49" s="20">
        <f t="shared" si="10"/>
        <v>596899.19999999995</v>
      </c>
      <c r="X49" s="23">
        <f>VLOOKUP(H49,[1]Rates!$A$3:$D$139,4,FALSE)</f>
        <v>0</v>
      </c>
      <c r="Y49" s="90">
        <f t="shared" si="11"/>
        <v>0</v>
      </c>
      <c r="Z49" s="9"/>
      <c r="AC49" s="9"/>
      <c r="AD49" s="9"/>
      <c r="AE49" s="9"/>
      <c r="AF49" s="9"/>
      <c r="AG49" s="9"/>
      <c r="AH49" s="9"/>
      <c r="AI49" s="9"/>
    </row>
    <row r="50" spans="7:35" x14ac:dyDescent="0.25">
      <c r="G50" s="16"/>
      <c r="H50" s="9">
        <v>117</v>
      </c>
      <c r="I50" s="9" t="s">
        <v>21</v>
      </c>
      <c r="J50" s="17">
        <v>272</v>
      </c>
      <c r="K50" s="18">
        <v>0.6</v>
      </c>
      <c r="L50" s="19">
        <f>VLOOKUP(J50,[1]Values!$A$3:$D$462,2,FALSE)</f>
        <v>8251629</v>
      </c>
      <c r="M50" s="20">
        <v>2507355</v>
      </c>
      <c r="N50" s="20">
        <f t="shared" si="6"/>
        <v>3446564.4</v>
      </c>
      <c r="O50" s="19">
        <f>VLOOKUP(J50,[1]Values!$A$3:$D$462,3,FALSE)</f>
        <v>43918</v>
      </c>
      <c r="P50" s="19"/>
      <c r="Q50" s="19">
        <f t="shared" si="7"/>
        <v>26350.799999999999</v>
      </c>
      <c r="R50" s="20">
        <f t="shared" si="8"/>
        <v>3472915.1999999997</v>
      </c>
      <c r="S50" s="21">
        <f>VLOOKUP(H50,[1]Rates!$A$3:$D$139,3,FALSE)</f>
        <v>2.1900000000000001E-4</v>
      </c>
      <c r="T50" s="22">
        <f t="shared" si="9"/>
        <v>760.56842879999999</v>
      </c>
      <c r="U50" s="19">
        <f>VLOOKUP(J50,[1]Values!$A$3:$D$462,4,FALSE)</f>
        <v>1059376</v>
      </c>
      <c r="V50" s="20">
        <v>64544</v>
      </c>
      <c r="W50" s="20">
        <f t="shared" si="10"/>
        <v>596899.19999999995</v>
      </c>
      <c r="X50" s="23">
        <f>VLOOKUP(H50,[1]Rates!$A$3:$D$139,4,FALSE)</f>
        <v>2.34E-4</v>
      </c>
      <c r="Y50" s="90">
        <f t="shared" si="11"/>
        <v>139.6744128</v>
      </c>
      <c r="Z50" s="9"/>
      <c r="AC50" s="9"/>
      <c r="AD50" s="9"/>
      <c r="AE50" s="9"/>
      <c r="AF50" s="9"/>
      <c r="AG50" s="9"/>
      <c r="AH50" s="9"/>
      <c r="AI50" s="9"/>
    </row>
    <row r="51" spans="7:35" ht="15.75" thickBot="1" x14ac:dyDescent="0.3">
      <c r="G51" s="24"/>
      <c r="H51" s="25"/>
      <c r="I51" s="25"/>
      <c r="J51" s="93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6"/>
      <c r="Z51" s="9"/>
      <c r="AC51" s="9"/>
      <c r="AD51" s="9"/>
      <c r="AE51" s="9"/>
      <c r="AF51" s="9"/>
      <c r="AG51" s="9"/>
      <c r="AH51" s="9"/>
      <c r="AI51" s="9"/>
    </row>
    <row r="52" spans="7:35" x14ac:dyDescent="0.25">
      <c r="G52" s="9">
        <v>83</v>
      </c>
      <c r="H52" s="9" t="s">
        <v>109</v>
      </c>
      <c r="I52" s="9"/>
      <c r="J52" s="17"/>
      <c r="K52" s="18"/>
      <c r="L52" s="20"/>
      <c r="M52" s="20"/>
      <c r="N52" s="20"/>
      <c r="O52" s="20"/>
      <c r="P52" s="20"/>
      <c r="Q52" s="20"/>
      <c r="R52" s="20"/>
      <c r="S52" s="23"/>
      <c r="T52" s="22">
        <f>SUM(T32:T51)</f>
        <v>44088.658463999986</v>
      </c>
      <c r="U52" s="20"/>
      <c r="V52" s="20"/>
      <c r="W52" s="20"/>
      <c r="X52" s="23"/>
      <c r="Y52" s="22">
        <f>SUM(Y32:Y51)</f>
        <v>8028.2942400000002</v>
      </c>
      <c r="Z52" s="27">
        <f>T52+Y52</f>
        <v>52116.952703999988</v>
      </c>
      <c r="AC52" s="9"/>
      <c r="AD52" s="9"/>
      <c r="AE52" s="9"/>
      <c r="AF52" s="9"/>
      <c r="AG52" s="9"/>
      <c r="AH52" s="9"/>
      <c r="AI52" s="9"/>
    </row>
    <row r="53" spans="7:35" x14ac:dyDescent="0.25">
      <c r="AA53" s="9"/>
      <c r="AB53" s="9"/>
      <c r="AC53" s="9"/>
      <c r="AD53" s="9"/>
      <c r="AE53" s="9"/>
      <c r="AF53" s="9"/>
      <c r="AG53" s="9"/>
      <c r="AH53" s="9"/>
      <c r="AI53" s="9"/>
    </row>
    <row r="54" spans="7:35" x14ac:dyDescent="0.25"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7:35" x14ac:dyDescent="0.25"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7:35" x14ac:dyDescent="0.25"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7:35" x14ac:dyDescent="0.25"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7:35" x14ac:dyDescent="0.25"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7:35" x14ac:dyDescent="0.25"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7:35" x14ac:dyDescent="0.25"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7:35" x14ac:dyDescent="0.25"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7:35" x14ac:dyDescent="0.25"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7:35" x14ac:dyDescent="0.25"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7:35" x14ac:dyDescent="0.25"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7:35" x14ac:dyDescent="0.25"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7:35" x14ac:dyDescent="0.25"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7:35" x14ac:dyDescent="0.25"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7:35" x14ac:dyDescent="0.25"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7:35" x14ac:dyDescent="0.25"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7:35" x14ac:dyDescent="0.25"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7:35" x14ac:dyDescent="0.25"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7:35" x14ac:dyDescent="0.25"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7:35" x14ac:dyDescent="0.25"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7:35" x14ac:dyDescent="0.25"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7:35" x14ac:dyDescent="0.25"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7:35" x14ac:dyDescent="0.25"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7:35" x14ac:dyDescent="0.25"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7:35" x14ac:dyDescent="0.25"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7:35" x14ac:dyDescent="0.25"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7:35" x14ac:dyDescent="0.25"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7:35" x14ac:dyDescent="0.25"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7:35" x14ac:dyDescent="0.25"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7:35" x14ac:dyDescent="0.25"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7:35" x14ac:dyDescent="0.25"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7:35" x14ac:dyDescent="0.25"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7:35" x14ac:dyDescent="0.25"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7:35" x14ac:dyDescent="0.25"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7:35" x14ac:dyDescent="0.25"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7:35" x14ac:dyDescent="0.25"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7:35" x14ac:dyDescent="0.25"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7:35" x14ac:dyDescent="0.25"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7:35" x14ac:dyDescent="0.25"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7:35" x14ac:dyDescent="0.25"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7:35" x14ac:dyDescent="0.25"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7:35" x14ac:dyDescent="0.25"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7:35" x14ac:dyDescent="0.25"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7:35" x14ac:dyDescent="0.25"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7:35" x14ac:dyDescent="0.25"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7:35" x14ac:dyDescent="0.25"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7:35" x14ac:dyDescent="0.25"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7:35" x14ac:dyDescent="0.25"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7:35" x14ac:dyDescent="0.25"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7:35" x14ac:dyDescent="0.25"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7:35" x14ac:dyDescent="0.25"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7:35" x14ac:dyDescent="0.25"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7:35" x14ac:dyDescent="0.25"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7:35" x14ac:dyDescent="0.25"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7:35" x14ac:dyDescent="0.25"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7:35" x14ac:dyDescent="0.25"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7:35" x14ac:dyDescent="0.25"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7:35" x14ac:dyDescent="0.25"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7:35" x14ac:dyDescent="0.25"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7:35" x14ac:dyDescent="0.25"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7:35" x14ac:dyDescent="0.25"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7:35" x14ac:dyDescent="0.25"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7:35" x14ac:dyDescent="0.25"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7:35" x14ac:dyDescent="0.25"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7:35" x14ac:dyDescent="0.25"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7:35" x14ac:dyDescent="0.25"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7:35" x14ac:dyDescent="0.25"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7:35" x14ac:dyDescent="0.25"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7:35" x14ac:dyDescent="0.25"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7:35" x14ac:dyDescent="0.25"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7:35" x14ac:dyDescent="0.25"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7:35" x14ac:dyDescent="0.25"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7:35" x14ac:dyDescent="0.25"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7:35" x14ac:dyDescent="0.25"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7:35" x14ac:dyDescent="0.25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7:35" x14ac:dyDescent="0.25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7:35" x14ac:dyDescent="0.25"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7:35" x14ac:dyDescent="0.25"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7:35" x14ac:dyDescent="0.25"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7:35" x14ac:dyDescent="0.25"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7:35" x14ac:dyDescent="0.25"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7:35" x14ac:dyDescent="0.25"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7:35" x14ac:dyDescent="0.25"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7:35" x14ac:dyDescent="0.25"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7:35" x14ac:dyDescent="0.25"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7:35" x14ac:dyDescent="0.25"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7:35" x14ac:dyDescent="0.25"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7:35" x14ac:dyDescent="0.25"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7:35" x14ac:dyDescent="0.25"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7:35" x14ac:dyDescent="0.25"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7:35" x14ac:dyDescent="0.25"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7:35" x14ac:dyDescent="0.25"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7:35" x14ac:dyDescent="0.25"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7:35" x14ac:dyDescent="0.25"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7:35" x14ac:dyDescent="0.25"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7:35" x14ac:dyDescent="0.25"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7:35" x14ac:dyDescent="0.25"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7:35" x14ac:dyDescent="0.25"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7:35" x14ac:dyDescent="0.25"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7:35" x14ac:dyDescent="0.25"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7:35" x14ac:dyDescent="0.25"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7:35" x14ac:dyDescent="0.25"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7:35" x14ac:dyDescent="0.25"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7:35" x14ac:dyDescent="0.25"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7:35" x14ac:dyDescent="0.25"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7:35" x14ac:dyDescent="0.25"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7:35" x14ac:dyDescent="0.25"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7:35" x14ac:dyDescent="0.25"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7:35" x14ac:dyDescent="0.25"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7:35" x14ac:dyDescent="0.25"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7:35" x14ac:dyDescent="0.25"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7:35" x14ac:dyDescent="0.25"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7:35" x14ac:dyDescent="0.25"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7:35" x14ac:dyDescent="0.25"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7:35" x14ac:dyDescent="0.25"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7:35" x14ac:dyDescent="0.25"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7:35" x14ac:dyDescent="0.25"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7:35" x14ac:dyDescent="0.25"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7:35" x14ac:dyDescent="0.25"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7:35" x14ac:dyDescent="0.25"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7:35" x14ac:dyDescent="0.25"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7:35" x14ac:dyDescent="0.25"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7:35" x14ac:dyDescent="0.25"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7:35" x14ac:dyDescent="0.25"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7:35" x14ac:dyDescent="0.25"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7:35" x14ac:dyDescent="0.25"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7:35" x14ac:dyDescent="0.25"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7:35" x14ac:dyDescent="0.25"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7:35" x14ac:dyDescent="0.25"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7:35" x14ac:dyDescent="0.25"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7:35" x14ac:dyDescent="0.25"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7:35" x14ac:dyDescent="0.25"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7:35" x14ac:dyDescent="0.25"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7:35" x14ac:dyDescent="0.25"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7:35" x14ac:dyDescent="0.25"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7:35" x14ac:dyDescent="0.25"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7:35" x14ac:dyDescent="0.25"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7:35" x14ac:dyDescent="0.25"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7:35" x14ac:dyDescent="0.25"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7:35" x14ac:dyDescent="0.25"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7:35" x14ac:dyDescent="0.25"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7:35" x14ac:dyDescent="0.25"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7:35" x14ac:dyDescent="0.25"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7:35" x14ac:dyDescent="0.25"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7:35" x14ac:dyDescent="0.25"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7:35" x14ac:dyDescent="0.25"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7:35" x14ac:dyDescent="0.25"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7:35" x14ac:dyDescent="0.25"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7:35" x14ac:dyDescent="0.25"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7:35" x14ac:dyDescent="0.25"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7:35" x14ac:dyDescent="0.25"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7:35" x14ac:dyDescent="0.25"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7:35" x14ac:dyDescent="0.25"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7:35" x14ac:dyDescent="0.25"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7:35" x14ac:dyDescent="0.25"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7:35" x14ac:dyDescent="0.25"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7:35" x14ac:dyDescent="0.25"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7:35" x14ac:dyDescent="0.25"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7:35" x14ac:dyDescent="0.25"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7:35" x14ac:dyDescent="0.25"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7:35" x14ac:dyDescent="0.25"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7:35" x14ac:dyDescent="0.25"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7:35" x14ac:dyDescent="0.25"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7:35" x14ac:dyDescent="0.25"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7:35" x14ac:dyDescent="0.25"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7:35" x14ac:dyDescent="0.25"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7:35" x14ac:dyDescent="0.25"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7:35" x14ac:dyDescent="0.25"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7:35" x14ac:dyDescent="0.25"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7:35" x14ac:dyDescent="0.25"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7:35" x14ac:dyDescent="0.25"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7:35" x14ac:dyDescent="0.25"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7:35" x14ac:dyDescent="0.25"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7:35" x14ac:dyDescent="0.25"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7:35" x14ac:dyDescent="0.25"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7:35" x14ac:dyDescent="0.25"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7:35" x14ac:dyDescent="0.25"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7:35" x14ac:dyDescent="0.25"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7:35" x14ac:dyDescent="0.25"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7:35" x14ac:dyDescent="0.25"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7:35" x14ac:dyDescent="0.25"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7:35" x14ac:dyDescent="0.25"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7:35" x14ac:dyDescent="0.25"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7:35" x14ac:dyDescent="0.25"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7:35" x14ac:dyDescent="0.25"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7:35" x14ac:dyDescent="0.25"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7:35" x14ac:dyDescent="0.25"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7:35" x14ac:dyDescent="0.25"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7:35" x14ac:dyDescent="0.25"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7:35" x14ac:dyDescent="0.25"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7:35" x14ac:dyDescent="0.25"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7:35" x14ac:dyDescent="0.25"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7:35" x14ac:dyDescent="0.25"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7:35" x14ac:dyDescent="0.25"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7:35" x14ac:dyDescent="0.25"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7:35" x14ac:dyDescent="0.25"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7:35" x14ac:dyDescent="0.25"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7:35" x14ac:dyDescent="0.25"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7:35" x14ac:dyDescent="0.25"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7:35" x14ac:dyDescent="0.25"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7:35" x14ac:dyDescent="0.25"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7:35" x14ac:dyDescent="0.25"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7:35" x14ac:dyDescent="0.25"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7:35" x14ac:dyDescent="0.25"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7:35" x14ac:dyDescent="0.25"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7:35" x14ac:dyDescent="0.25"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7:35" x14ac:dyDescent="0.25"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7:35" x14ac:dyDescent="0.25"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7:35" x14ac:dyDescent="0.25"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7:35" x14ac:dyDescent="0.25"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7:35" x14ac:dyDescent="0.25"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7:35" x14ac:dyDescent="0.25"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7:35" x14ac:dyDescent="0.25"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7:35" x14ac:dyDescent="0.25"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7:35" x14ac:dyDescent="0.25"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7:35" x14ac:dyDescent="0.25"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7:35" x14ac:dyDescent="0.25"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7:35" x14ac:dyDescent="0.25"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7:35" x14ac:dyDescent="0.25"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7:35" x14ac:dyDescent="0.25"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7:35" x14ac:dyDescent="0.25"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7:35" x14ac:dyDescent="0.25"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7:35" x14ac:dyDescent="0.25"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7:35" x14ac:dyDescent="0.25"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7:35" x14ac:dyDescent="0.25"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7:35" x14ac:dyDescent="0.25"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7:35" x14ac:dyDescent="0.25"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7:35" x14ac:dyDescent="0.25"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7:35" x14ac:dyDescent="0.25"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7:35" x14ac:dyDescent="0.25"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7:35" x14ac:dyDescent="0.25"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93"/>
  <sheetViews>
    <sheetView zoomScale="70" zoomScaleNormal="70" workbookViewId="0"/>
  </sheetViews>
  <sheetFormatPr defaultRowHeight="15" x14ac:dyDescent="0.25"/>
  <cols>
    <col min="2" max="2" width="7.7109375" customWidth="1"/>
    <col min="3" max="3" width="33.5703125" bestFit="1" customWidth="1"/>
    <col min="4" max="4" width="6.7109375" bestFit="1" customWidth="1"/>
    <col min="5" max="5" width="29.140625" bestFit="1" customWidth="1"/>
    <col min="7" max="8" width="7" customWidth="1"/>
    <col min="9" max="9" width="29.7109375" bestFit="1" customWidth="1"/>
    <col min="10" max="10" width="7.85546875" bestFit="1" customWidth="1"/>
    <col min="11" max="11" width="5.85546875" bestFit="1" customWidth="1"/>
    <col min="12" max="12" width="12" bestFit="1" customWidth="1"/>
    <col min="13" max="13" width="12.85546875" bestFit="1" customWidth="1"/>
    <col min="14" max="14" width="13.140625" bestFit="1" customWidth="1"/>
    <col min="15" max="15" width="11.140625" bestFit="1" customWidth="1"/>
    <col min="16" max="16" width="10.5703125" bestFit="1" customWidth="1"/>
    <col min="17" max="17" width="10.7109375" bestFit="1" customWidth="1"/>
    <col min="18" max="18" width="14" bestFit="1" customWidth="1"/>
    <col min="19" max="19" width="10.5703125" bestFit="1" customWidth="1"/>
    <col min="20" max="20" width="14.42578125" bestFit="1" customWidth="1"/>
    <col min="21" max="21" width="12" bestFit="1" customWidth="1"/>
    <col min="22" max="22" width="12.85546875" bestFit="1" customWidth="1"/>
    <col min="23" max="23" width="15.140625" bestFit="1" customWidth="1"/>
    <col min="24" max="24" width="10.5703125" bestFit="1" customWidth="1"/>
    <col min="25" max="25" width="13.5703125" bestFit="1" customWidth="1"/>
    <col min="26" max="26" width="14.8554687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2</v>
      </c>
      <c r="C4" s="29"/>
      <c r="D4" s="5" t="s">
        <v>34</v>
      </c>
      <c r="E4" s="5" t="s">
        <v>35</v>
      </c>
    </row>
    <row r="5" spans="2:26" x14ac:dyDescent="0.25">
      <c r="D5" s="8"/>
      <c r="E5" s="8"/>
    </row>
    <row r="6" spans="2:26" ht="15.75" thickBot="1" x14ac:dyDescent="0.3">
      <c r="C6" s="47" t="s">
        <v>65</v>
      </c>
      <c r="D6" s="48">
        <v>130</v>
      </c>
      <c r="E6" s="49">
        <v>495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 t="s">
        <v>177</v>
      </c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170</v>
      </c>
      <c r="D7" s="48">
        <v>135</v>
      </c>
      <c r="E7" s="49">
        <v>509</v>
      </c>
      <c r="G7" s="82">
        <v>130</v>
      </c>
      <c r="H7" s="83" t="s">
        <v>65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B8" s="9"/>
      <c r="C8" s="47" t="s">
        <v>155</v>
      </c>
      <c r="D8" s="48">
        <v>115</v>
      </c>
      <c r="E8" s="49" t="s">
        <v>48</v>
      </c>
      <c r="G8" s="16"/>
      <c r="H8" s="9">
        <v>1</v>
      </c>
      <c r="I8" s="9" t="s">
        <v>66</v>
      </c>
      <c r="J8" s="17">
        <v>495</v>
      </c>
      <c r="K8" s="18">
        <v>0.65</v>
      </c>
      <c r="L8" s="19">
        <f>VLOOKUP(J8,[1]Values!$A$3:$D$462,2,FALSE)</f>
        <v>17625119</v>
      </c>
      <c r="M8" s="20">
        <v>31239</v>
      </c>
      <c r="N8" s="20">
        <f t="shared" ref="N8:N29" si="0">(L8-M8)*K8</f>
        <v>11436022</v>
      </c>
      <c r="O8" s="19">
        <f>VLOOKUP(J8,[1]Values!$A$3:$D$462,3,FALSE)</f>
        <v>9224</v>
      </c>
      <c r="P8" s="19"/>
      <c r="Q8" s="19">
        <f t="shared" ref="Q8:Q29" si="1">(O8-P8)*K8</f>
        <v>5995.6</v>
      </c>
      <c r="R8" s="20">
        <f t="shared" ref="R8:R29" si="2">(L8-M8+O8-P8)*K8</f>
        <v>11442017.6</v>
      </c>
      <c r="S8" s="21">
        <f>VLOOKUP(H8,[1]Rates!$A$3:$D$139,3,FALSE)</f>
        <v>1.908E-3</v>
      </c>
      <c r="T8" s="22">
        <f t="shared" ref="T8:T29" si="3">R8*S8</f>
        <v>21831.369580799997</v>
      </c>
      <c r="U8" s="19">
        <f>VLOOKUP(J8,[1]Values!$A$3:$D$462,4,FALSE)</f>
        <v>1214</v>
      </c>
      <c r="V8" s="20">
        <v>0</v>
      </c>
      <c r="W8" s="20">
        <f t="shared" ref="W8:W29" si="4">(U8-V8)*K8</f>
        <v>789.1</v>
      </c>
      <c r="X8" s="23">
        <f>VLOOKUP(H8,[1]Rates!$A$3:$D$139,4,FALSE)</f>
        <v>2.0739999999999999E-3</v>
      </c>
      <c r="Y8" s="90">
        <f t="shared" ref="Y8:Y29" si="5">W8*X8</f>
        <v>1.6365934</v>
      </c>
      <c r="Z8" s="9"/>
    </row>
    <row r="9" spans="2:26" x14ac:dyDescent="0.25">
      <c r="B9" s="9"/>
      <c r="C9" s="65"/>
      <c r="D9" s="66"/>
      <c r="E9" s="58"/>
      <c r="G9" s="16"/>
      <c r="H9" s="9">
        <v>2</v>
      </c>
      <c r="I9" s="9" t="s">
        <v>67</v>
      </c>
      <c r="J9" s="17">
        <v>495</v>
      </c>
      <c r="K9" s="18">
        <v>0.65</v>
      </c>
      <c r="L9" s="19">
        <f>VLOOKUP(J9,[1]Values!$A$3:$D$462,2,FALSE)</f>
        <v>17625119</v>
      </c>
      <c r="M9" s="20">
        <v>31239</v>
      </c>
      <c r="N9" s="20">
        <f t="shared" si="0"/>
        <v>11436022</v>
      </c>
      <c r="O9" s="19">
        <f>VLOOKUP(J9,[1]Values!$A$3:$D$462,3,FALSE)</f>
        <v>9224</v>
      </c>
      <c r="P9" s="19"/>
      <c r="Q9" s="19">
        <f t="shared" si="1"/>
        <v>5995.6</v>
      </c>
      <c r="R9" s="20">
        <f t="shared" si="2"/>
        <v>11442017.6</v>
      </c>
      <c r="S9" s="21">
        <f>VLOOKUP(H9,[1]Rates!$A$3:$D$139,3,FALSE)</f>
        <v>2.0900000000000001E-4</v>
      </c>
      <c r="T9" s="22">
        <f t="shared" si="3"/>
        <v>2391.3816784000001</v>
      </c>
      <c r="U9" s="19">
        <f>VLOOKUP(J9,[1]Values!$A$3:$D$462,4,FALSE)</f>
        <v>1214</v>
      </c>
      <c r="V9" s="20">
        <v>0</v>
      </c>
      <c r="W9" s="20">
        <f t="shared" si="4"/>
        <v>789.1</v>
      </c>
      <c r="X9" s="23">
        <f>VLOOKUP(H9,[1]Rates!$A$3:$D$139,4,FALSE)</f>
        <v>2.3000000000000001E-4</v>
      </c>
      <c r="Y9" s="90">
        <f t="shared" si="5"/>
        <v>0.18149300000000002</v>
      </c>
      <c r="Z9" s="9"/>
    </row>
    <row r="10" spans="2:26" x14ac:dyDescent="0.25">
      <c r="B10" s="9"/>
      <c r="C10" s="65"/>
      <c r="D10" s="66"/>
      <c r="E10" s="58"/>
      <c r="G10" s="16"/>
      <c r="H10" s="9">
        <v>3</v>
      </c>
      <c r="I10" s="9" t="s">
        <v>68</v>
      </c>
      <c r="J10" s="17">
        <v>495</v>
      </c>
      <c r="K10" s="18">
        <v>0.65</v>
      </c>
      <c r="L10" s="19">
        <f>VLOOKUP(J10,[1]Values!$A$3:$D$462,2,FALSE)</f>
        <v>17625119</v>
      </c>
      <c r="M10" s="20">
        <v>31239</v>
      </c>
      <c r="N10" s="20">
        <f t="shared" si="0"/>
        <v>11436022</v>
      </c>
      <c r="O10" s="19">
        <f>VLOOKUP(J10,[1]Values!$A$3:$D$462,3,FALSE)</f>
        <v>9224</v>
      </c>
      <c r="P10" s="19"/>
      <c r="Q10" s="19">
        <f t="shared" si="1"/>
        <v>5995.6</v>
      </c>
      <c r="R10" s="20">
        <f t="shared" si="2"/>
        <v>11442017.6</v>
      </c>
      <c r="S10" s="21">
        <f>VLOOKUP(H10,[1]Rates!$A$3:$D$139,3,FALSE)</f>
        <v>4.9299999999999995E-4</v>
      </c>
      <c r="T10" s="22">
        <f t="shared" si="3"/>
        <v>5640.9146767999991</v>
      </c>
      <c r="U10" s="19">
        <f>VLOOKUP(J10,[1]Values!$A$3:$D$462,4,FALSE)</f>
        <v>1214</v>
      </c>
      <c r="V10" s="20">
        <v>0</v>
      </c>
      <c r="W10" s="20">
        <f t="shared" si="4"/>
        <v>789.1</v>
      </c>
      <c r="X10" s="23">
        <f>VLOOKUP(H10,[1]Rates!$A$3:$D$139,4,FALSE)</f>
        <v>5.2599999999999999E-4</v>
      </c>
      <c r="Y10" s="90">
        <f t="shared" si="5"/>
        <v>0.41506660000000001</v>
      </c>
      <c r="Z10" s="9"/>
    </row>
    <row r="11" spans="2:26" x14ac:dyDescent="0.25">
      <c r="B11" s="9"/>
      <c r="C11" s="65"/>
      <c r="D11" s="66"/>
      <c r="E11" s="58"/>
      <c r="G11" s="16"/>
      <c r="H11" s="9">
        <v>5</v>
      </c>
      <c r="I11" s="9" t="s">
        <v>69</v>
      </c>
      <c r="J11" s="17">
        <v>495</v>
      </c>
      <c r="K11" s="18">
        <v>0.65</v>
      </c>
      <c r="L11" s="19">
        <f>VLOOKUP(J11,[1]Values!$A$3:$D$462,2,FALSE)</f>
        <v>17625119</v>
      </c>
      <c r="M11" s="20">
        <v>31239</v>
      </c>
      <c r="N11" s="20">
        <f t="shared" si="0"/>
        <v>11436022</v>
      </c>
      <c r="O11" s="19">
        <f>VLOOKUP(J11,[1]Values!$A$3:$D$462,3,FALSE)</f>
        <v>9224</v>
      </c>
      <c r="P11" s="19"/>
      <c r="Q11" s="19">
        <f t="shared" si="1"/>
        <v>5995.6</v>
      </c>
      <c r="R11" s="20">
        <f t="shared" si="2"/>
        <v>11442017.6</v>
      </c>
      <c r="S11" s="21">
        <f>VLOOKUP(H11,[1]Rates!$A$3:$D$139,3,FALSE)</f>
        <v>6.038E-3</v>
      </c>
      <c r="T11" s="22">
        <f t="shared" si="3"/>
        <v>69086.902268799997</v>
      </c>
      <c r="U11" s="19">
        <f>VLOOKUP(J11,[1]Values!$A$3:$D$462,4,FALSE)</f>
        <v>1214</v>
      </c>
      <c r="V11" s="20">
        <v>0</v>
      </c>
      <c r="W11" s="20">
        <f t="shared" si="4"/>
        <v>789.1</v>
      </c>
      <c r="X11" s="23">
        <f>VLOOKUP(H11,[1]Rates!$A$3:$D$139,4,FALSE)</f>
        <v>6.2370000000000004E-3</v>
      </c>
      <c r="Y11" s="90">
        <f t="shared" si="5"/>
        <v>4.9216167000000004</v>
      </c>
      <c r="Z11" s="9"/>
    </row>
    <row r="12" spans="2:26" x14ac:dyDescent="0.25">
      <c r="B12" s="9"/>
      <c r="C12" s="65"/>
      <c r="D12" s="66"/>
      <c r="E12" s="58"/>
      <c r="G12" s="16"/>
      <c r="H12" s="9">
        <v>137</v>
      </c>
      <c r="I12" s="9" t="s">
        <v>140</v>
      </c>
      <c r="J12" s="17">
        <v>495</v>
      </c>
      <c r="K12" s="18">
        <v>0.65</v>
      </c>
      <c r="L12" s="19">
        <f>VLOOKUP(J12,[1]Values!$A$3:$D$462,2,FALSE)</f>
        <v>17625119</v>
      </c>
      <c r="M12" s="20">
        <v>31239</v>
      </c>
      <c r="N12" s="20">
        <f t="shared" si="0"/>
        <v>11436022</v>
      </c>
      <c r="O12" s="19">
        <f>VLOOKUP(J12,[1]Values!$A$3:$D$462,3,FALSE)</f>
        <v>9224</v>
      </c>
      <c r="P12" s="19"/>
      <c r="Q12" s="19">
        <f t="shared" si="1"/>
        <v>5995.6</v>
      </c>
      <c r="R12" s="20">
        <f t="shared" si="2"/>
        <v>11442017.6</v>
      </c>
      <c r="S12" s="21">
        <f>VLOOKUP(H12,[1]Rates!$A$3:$D$139,3,FALSE)</f>
        <v>7.2000000000000002E-5</v>
      </c>
      <c r="T12" s="22">
        <f t="shared" si="3"/>
        <v>823.82526719999998</v>
      </c>
      <c r="U12" s="19">
        <f>VLOOKUP(J12,[1]Values!$A$3:$D$462,4,FALSE)</f>
        <v>1214</v>
      </c>
      <c r="V12" s="20">
        <v>0</v>
      </c>
      <c r="W12" s="20">
        <f t="shared" si="4"/>
        <v>789.1</v>
      </c>
      <c r="X12" s="23">
        <f>VLOOKUP(H12,[1]Rates!$A$3:$D$139,4,FALSE)</f>
        <v>6.9999999999999994E-5</v>
      </c>
      <c r="Y12" s="90">
        <f t="shared" si="5"/>
        <v>5.5236999999999994E-2</v>
      </c>
      <c r="Z12" s="9"/>
    </row>
    <row r="13" spans="2:26" x14ac:dyDescent="0.25">
      <c r="B13" s="9"/>
      <c r="C13" s="65"/>
      <c r="D13" s="66"/>
      <c r="E13" s="58"/>
      <c r="G13" s="16"/>
      <c r="H13" s="9">
        <v>6</v>
      </c>
      <c r="I13" s="9" t="s">
        <v>70</v>
      </c>
      <c r="J13" s="17">
        <v>495</v>
      </c>
      <c r="K13" s="18">
        <v>0.65</v>
      </c>
      <c r="L13" s="19">
        <f>VLOOKUP(J13,[1]Values!$A$3:$D$462,2,FALSE)</f>
        <v>17625119</v>
      </c>
      <c r="M13" s="20">
        <v>31239</v>
      </c>
      <c r="N13" s="20">
        <f t="shared" si="0"/>
        <v>11436022</v>
      </c>
      <c r="O13" s="19">
        <f>VLOOKUP(J13,[1]Values!$A$3:$D$462,3,FALSE)</f>
        <v>9224</v>
      </c>
      <c r="P13" s="19"/>
      <c r="Q13" s="19">
        <f t="shared" si="1"/>
        <v>5995.6</v>
      </c>
      <c r="R13" s="20">
        <f t="shared" si="2"/>
        <v>11442017.6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1214</v>
      </c>
      <c r="V13" s="20">
        <v>0</v>
      </c>
      <c r="W13" s="20">
        <f t="shared" si="4"/>
        <v>789.1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B14" s="9"/>
      <c r="C14" s="65"/>
      <c r="D14" s="66"/>
      <c r="E14" s="58"/>
      <c r="G14" s="16"/>
      <c r="H14" s="9">
        <v>7</v>
      </c>
      <c r="I14" s="9" t="s">
        <v>71</v>
      </c>
      <c r="J14" s="17">
        <v>495</v>
      </c>
      <c r="K14" s="18">
        <v>0.65</v>
      </c>
      <c r="L14" s="19">
        <f>VLOOKUP(J14,[1]Values!$A$3:$D$462,2,FALSE)</f>
        <v>17625119</v>
      </c>
      <c r="M14" s="20">
        <v>31239</v>
      </c>
      <c r="N14" s="20">
        <f t="shared" si="0"/>
        <v>11436022</v>
      </c>
      <c r="O14" s="19">
        <f>VLOOKUP(J14,[1]Values!$A$3:$D$462,3,FALSE)</f>
        <v>9224</v>
      </c>
      <c r="P14" s="19"/>
      <c r="Q14" s="19">
        <f t="shared" si="1"/>
        <v>5995.6</v>
      </c>
      <c r="R14" s="20">
        <f t="shared" si="2"/>
        <v>11442017.6</v>
      </c>
      <c r="S14" s="21">
        <f>VLOOKUP(H14,[1]Rates!$A$3:$D$139,3,FALSE)</f>
        <v>1.01E-4</v>
      </c>
      <c r="T14" s="22">
        <f t="shared" si="3"/>
        <v>1155.6437776</v>
      </c>
      <c r="U14" s="19">
        <f>VLOOKUP(J14,[1]Values!$A$3:$D$462,4,FALSE)</f>
        <v>1214</v>
      </c>
      <c r="V14" s="20">
        <v>0</v>
      </c>
      <c r="W14" s="20">
        <f t="shared" si="4"/>
        <v>789.1</v>
      </c>
      <c r="X14" s="23">
        <f>VLOOKUP(H14,[1]Rates!$A$3:$D$139,4,FALSE)</f>
        <v>1.08E-4</v>
      </c>
      <c r="Y14" s="90">
        <f t="shared" si="5"/>
        <v>8.5222800000000001E-2</v>
      </c>
      <c r="Z14" s="9"/>
    </row>
    <row r="15" spans="2:26" x14ac:dyDescent="0.25">
      <c r="B15" s="9"/>
      <c r="C15" s="65"/>
      <c r="D15" s="66"/>
      <c r="E15" s="58"/>
      <c r="G15" s="16"/>
      <c r="H15" s="9">
        <v>8</v>
      </c>
      <c r="I15" s="9" t="s">
        <v>72</v>
      </c>
      <c r="J15" s="17">
        <v>495</v>
      </c>
      <c r="K15" s="18">
        <v>0.65</v>
      </c>
      <c r="L15" s="19">
        <f>VLOOKUP(J15,[1]Values!$A$3:$D$462,2,FALSE)</f>
        <v>17625119</v>
      </c>
      <c r="M15" s="20">
        <v>31239</v>
      </c>
      <c r="N15" s="20">
        <f t="shared" si="0"/>
        <v>11436022</v>
      </c>
      <c r="O15" s="19">
        <f>VLOOKUP(J15,[1]Values!$A$3:$D$462,3,FALSE)</f>
        <v>9224</v>
      </c>
      <c r="P15" s="19"/>
      <c r="Q15" s="19">
        <f t="shared" si="1"/>
        <v>5995.6</v>
      </c>
      <c r="R15" s="20">
        <f t="shared" si="2"/>
        <v>11442017.6</v>
      </c>
      <c r="S15" s="21">
        <f>VLOOKUP(H15,[1]Rates!$A$3:$D$139,3,FALSE)</f>
        <v>1.5300000000000001E-4</v>
      </c>
      <c r="T15" s="22">
        <f t="shared" si="3"/>
        <v>1750.6286928</v>
      </c>
      <c r="U15" s="19">
        <f>VLOOKUP(J15,[1]Values!$A$3:$D$462,4,FALSE)</f>
        <v>1214</v>
      </c>
      <c r="V15" s="20">
        <v>0</v>
      </c>
      <c r="W15" s="20">
        <f t="shared" si="4"/>
        <v>789.1</v>
      </c>
      <c r="X15" s="23">
        <f>VLOOKUP(H15,[1]Rates!$A$3:$D$139,4,FALSE)</f>
        <v>1.64E-4</v>
      </c>
      <c r="Y15" s="90">
        <f t="shared" si="5"/>
        <v>0.12941240000000001</v>
      </c>
      <c r="Z15" s="9"/>
    </row>
    <row r="16" spans="2:26" x14ac:dyDescent="0.25">
      <c r="G16" s="16"/>
      <c r="H16" s="9">
        <v>15</v>
      </c>
      <c r="I16" s="9" t="s">
        <v>73</v>
      </c>
      <c r="J16" s="17">
        <v>495</v>
      </c>
      <c r="K16" s="18">
        <v>0.65</v>
      </c>
      <c r="L16" s="19">
        <f>VLOOKUP(J16,[1]Values!$A$3:$D$462,2,FALSE)</f>
        <v>17625119</v>
      </c>
      <c r="M16" s="20">
        <v>31239</v>
      </c>
      <c r="N16" s="20">
        <f t="shared" si="0"/>
        <v>11436022</v>
      </c>
      <c r="O16" s="19">
        <f>VLOOKUP(J16,[1]Values!$A$3:$D$462,3,FALSE)</f>
        <v>9224</v>
      </c>
      <c r="P16" s="19"/>
      <c r="Q16" s="19">
        <f t="shared" si="1"/>
        <v>5995.6</v>
      </c>
      <c r="R16" s="20">
        <f t="shared" si="2"/>
        <v>11442017.6</v>
      </c>
      <c r="S16" s="21">
        <f>VLOOKUP(H16,[1]Rates!$A$3:$D$139,3,FALSE)</f>
        <v>2.2599999999999999E-4</v>
      </c>
      <c r="T16" s="22">
        <f t="shared" si="3"/>
        <v>2585.8959775999997</v>
      </c>
      <c r="U16" s="19">
        <f>VLOOKUP(J16,[1]Values!$A$3:$D$462,4,FALSE)</f>
        <v>1214</v>
      </c>
      <c r="V16" s="20">
        <v>0</v>
      </c>
      <c r="W16" s="20">
        <f t="shared" si="4"/>
        <v>789.1</v>
      </c>
      <c r="X16" s="23">
        <f>VLOOKUP(H16,[1]Rates!$A$3:$D$139,4,FALSE)</f>
        <v>2.3699999999999999E-4</v>
      </c>
      <c r="Y16" s="90">
        <f t="shared" si="5"/>
        <v>0.18701670000000001</v>
      </c>
      <c r="Z16" s="9"/>
    </row>
    <row r="17" spans="7:26" x14ac:dyDescent="0.25">
      <c r="G17" s="16"/>
      <c r="H17" s="9">
        <v>17</v>
      </c>
      <c r="I17" s="9" t="s">
        <v>74</v>
      </c>
      <c r="J17" s="17">
        <v>495</v>
      </c>
      <c r="K17" s="18">
        <v>0.65</v>
      </c>
      <c r="L17" s="19">
        <f>VLOOKUP(J17,[1]Values!$A$3:$D$462,2,FALSE)</f>
        <v>17625119</v>
      </c>
      <c r="M17" s="20">
        <v>31239</v>
      </c>
      <c r="N17" s="20">
        <f t="shared" si="0"/>
        <v>11436022</v>
      </c>
      <c r="O17" s="19">
        <f>VLOOKUP(J17,[1]Values!$A$3:$D$462,3,FALSE)</f>
        <v>9224</v>
      </c>
      <c r="P17" s="19"/>
      <c r="Q17" s="19">
        <f t="shared" si="1"/>
        <v>5995.6</v>
      </c>
      <c r="R17" s="20">
        <f t="shared" si="2"/>
        <v>11442017.6</v>
      </c>
      <c r="S17" s="21">
        <f>VLOOKUP(H17,[1]Rates!$A$3:$D$139,3,FALSE)</f>
        <v>6.0700000000000001E-4</v>
      </c>
      <c r="T17" s="22">
        <f t="shared" si="3"/>
        <v>6945.3046832</v>
      </c>
      <c r="U17" s="19">
        <f>VLOOKUP(J17,[1]Values!$A$3:$D$462,4,FALSE)</f>
        <v>1214</v>
      </c>
      <c r="V17" s="20">
        <v>0</v>
      </c>
      <c r="W17" s="20">
        <f t="shared" si="4"/>
        <v>789.1</v>
      </c>
      <c r="X17" s="23">
        <f>VLOOKUP(H17,[1]Rates!$A$3:$D$139,4,FALSE)</f>
        <v>6.4899999999999995E-4</v>
      </c>
      <c r="Y17" s="90">
        <f t="shared" si="5"/>
        <v>0.51212590000000002</v>
      </c>
      <c r="Z17" s="9"/>
    </row>
    <row r="18" spans="7:26" x14ac:dyDescent="0.25">
      <c r="G18" s="16"/>
      <c r="H18" s="9">
        <v>37</v>
      </c>
      <c r="I18" s="9" t="s">
        <v>75</v>
      </c>
      <c r="J18" s="17">
        <v>495</v>
      </c>
      <c r="K18" s="18">
        <v>0.65</v>
      </c>
      <c r="L18" s="19">
        <f>VLOOKUP(J18,[1]Values!$A$3:$D$462,2,FALSE)</f>
        <v>17625119</v>
      </c>
      <c r="M18" s="20">
        <v>31239</v>
      </c>
      <c r="N18" s="20">
        <f t="shared" si="0"/>
        <v>11436022</v>
      </c>
      <c r="O18" s="19">
        <f>VLOOKUP(J18,[1]Values!$A$3:$D$462,3,FALSE)</f>
        <v>9224</v>
      </c>
      <c r="P18" s="19"/>
      <c r="Q18" s="19">
        <f t="shared" si="1"/>
        <v>5995.6</v>
      </c>
      <c r="R18" s="20">
        <f t="shared" si="2"/>
        <v>11442017.6</v>
      </c>
      <c r="S18" s="21">
        <f>VLOOKUP(H18,[1]Rates!$A$3:$D$139,3,FALSE)</f>
        <v>0</v>
      </c>
      <c r="T18" s="22">
        <f t="shared" si="3"/>
        <v>0</v>
      </c>
      <c r="U18" s="19">
        <f>VLOOKUP(J18,[1]Values!$A$3:$D$462,4,FALSE)</f>
        <v>1214</v>
      </c>
      <c r="V18" s="20">
        <v>0</v>
      </c>
      <c r="W18" s="20">
        <f t="shared" si="4"/>
        <v>789.1</v>
      </c>
      <c r="X18" s="23">
        <f>VLOOKUP(H18,[1]Rates!$A$3:$D$139,4,FALSE)</f>
        <v>0</v>
      </c>
      <c r="Y18" s="90">
        <f t="shared" si="5"/>
        <v>0</v>
      </c>
      <c r="Z18" s="9"/>
    </row>
    <row r="19" spans="7:26" x14ac:dyDescent="0.25">
      <c r="G19" s="16"/>
      <c r="H19" s="9">
        <v>38</v>
      </c>
      <c r="I19" s="9" t="s">
        <v>76</v>
      </c>
      <c r="J19" s="17">
        <v>495</v>
      </c>
      <c r="K19" s="18">
        <v>0.65</v>
      </c>
      <c r="L19" s="19">
        <f>VLOOKUP(J19,[1]Values!$A$3:$D$462,2,FALSE)</f>
        <v>17625119</v>
      </c>
      <c r="M19" s="20">
        <v>31239</v>
      </c>
      <c r="N19" s="20">
        <f t="shared" si="0"/>
        <v>11436022</v>
      </c>
      <c r="O19" s="19">
        <f>VLOOKUP(J19,[1]Values!$A$3:$D$462,3,FALSE)</f>
        <v>9224</v>
      </c>
      <c r="P19" s="19"/>
      <c r="Q19" s="19">
        <f t="shared" si="1"/>
        <v>5995.6</v>
      </c>
      <c r="R19" s="20">
        <f t="shared" si="2"/>
        <v>11442017.6</v>
      </c>
      <c r="S19" s="21">
        <f>VLOOKUP(H19,[1]Rates!$A$3:$D$139,3,FALSE)</f>
        <v>9.8999999999999994E-5</v>
      </c>
      <c r="T19" s="22">
        <f t="shared" si="3"/>
        <v>1132.7597423999998</v>
      </c>
      <c r="U19" s="19">
        <f>VLOOKUP(J19,[1]Values!$A$3:$D$462,4,FALSE)</f>
        <v>1214</v>
      </c>
      <c r="V19" s="20">
        <v>0</v>
      </c>
      <c r="W19" s="20">
        <f t="shared" si="4"/>
        <v>789.1</v>
      </c>
      <c r="X19" s="23">
        <f>VLOOKUP(H19,[1]Rates!$A$3:$D$139,4,FALSE)</f>
        <v>8.6000000000000003E-5</v>
      </c>
      <c r="Y19" s="90">
        <f t="shared" si="5"/>
        <v>6.7862600000000009E-2</v>
      </c>
      <c r="Z19" s="9"/>
    </row>
    <row r="20" spans="7:26" x14ac:dyDescent="0.25">
      <c r="G20" s="16"/>
      <c r="H20" s="9">
        <v>41</v>
      </c>
      <c r="I20" s="9" t="s">
        <v>77</v>
      </c>
      <c r="J20" s="17">
        <v>495</v>
      </c>
      <c r="K20" s="18">
        <v>0.65</v>
      </c>
      <c r="L20" s="19">
        <f>VLOOKUP(J20,[1]Values!$A$3:$D$462,2,FALSE)</f>
        <v>17625119</v>
      </c>
      <c r="M20" s="20">
        <v>31239</v>
      </c>
      <c r="N20" s="20">
        <f t="shared" si="0"/>
        <v>11436022</v>
      </c>
      <c r="O20" s="19">
        <f>VLOOKUP(J20,[1]Values!$A$3:$D$462,3,FALSE)</f>
        <v>9224</v>
      </c>
      <c r="P20" s="19"/>
      <c r="Q20" s="19">
        <f t="shared" si="1"/>
        <v>5995.6</v>
      </c>
      <c r="R20" s="20">
        <f t="shared" si="2"/>
        <v>11442017.6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1214</v>
      </c>
      <c r="V20" s="20">
        <v>0</v>
      </c>
      <c r="W20" s="20">
        <f t="shared" si="4"/>
        <v>789.1</v>
      </c>
      <c r="X20" s="23">
        <f>VLOOKUP(H20,[1]Rates!$A$3:$D$139,4,FALSE)</f>
        <v>0</v>
      </c>
      <c r="Y20" s="90">
        <f t="shared" si="5"/>
        <v>0</v>
      </c>
      <c r="Z20" s="9"/>
    </row>
    <row r="21" spans="7:26" x14ac:dyDescent="0.25">
      <c r="G21" s="16"/>
      <c r="H21" s="9">
        <v>55</v>
      </c>
      <c r="I21" s="9" t="s">
        <v>78</v>
      </c>
      <c r="J21" s="17">
        <v>495</v>
      </c>
      <c r="K21" s="18">
        <v>0.65</v>
      </c>
      <c r="L21" s="19">
        <f>VLOOKUP(J21,[1]Values!$A$3:$D$462,2,FALSE)</f>
        <v>17625119</v>
      </c>
      <c r="M21" s="20">
        <v>31239</v>
      </c>
      <c r="N21" s="20">
        <f t="shared" si="0"/>
        <v>11436022</v>
      </c>
      <c r="O21" s="19">
        <f>VLOOKUP(J21,[1]Values!$A$3:$D$462,3,FALSE)</f>
        <v>9224</v>
      </c>
      <c r="P21" s="19"/>
      <c r="Q21" s="19">
        <f t="shared" si="1"/>
        <v>5995.6</v>
      </c>
      <c r="R21" s="20">
        <f t="shared" si="2"/>
        <v>11442017.6</v>
      </c>
      <c r="S21" s="21">
        <f>VLOOKUP(H21,[1]Rates!$A$3:$D$139,3,FALSE)</f>
        <v>1.45E-4</v>
      </c>
      <c r="T21" s="22">
        <f t="shared" si="3"/>
        <v>1659.0925520000001</v>
      </c>
      <c r="U21" s="19">
        <f>VLOOKUP(J21,[1]Values!$A$3:$D$462,4,FALSE)</f>
        <v>1214</v>
      </c>
      <c r="V21" s="20"/>
      <c r="W21" s="20">
        <f t="shared" si="4"/>
        <v>789.1</v>
      </c>
      <c r="X21" s="23">
        <f>VLOOKUP(H21,[1]Rates!$A$3:$D$139,4,FALSE)</f>
        <v>1.35E-4</v>
      </c>
      <c r="Y21" s="90">
        <f t="shared" si="5"/>
        <v>0.1065285</v>
      </c>
      <c r="Z21" s="9"/>
    </row>
    <row r="22" spans="7:26" x14ac:dyDescent="0.25">
      <c r="G22" s="16"/>
      <c r="H22" s="9">
        <v>56</v>
      </c>
      <c r="I22" s="9" t="s">
        <v>79</v>
      </c>
      <c r="J22" s="17">
        <v>495</v>
      </c>
      <c r="K22" s="18">
        <v>0.65</v>
      </c>
      <c r="L22" s="19">
        <f>VLOOKUP(J22,[1]Values!$A$3:$D$462,2,FALSE)</f>
        <v>17625119</v>
      </c>
      <c r="M22" s="20">
        <v>31239</v>
      </c>
      <c r="N22" s="20">
        <f t="shared" si="0"/>
        <v>11436022</v>
      </c>
      <c r="O22" s="19">
        <f>VLOOKUP(J22,[1]Values!$A$3:$D$462,3,FALSE)</f>
        <v>9224</v>
      </c>
      <c r="P22" s="19"/>
      <c r="Q22" s="19">
        <f t="shared" si="1"/>
        <v>5995.6</v>
      </c>
      <c r="R22" s="20">
        <f t="shared" si="2"/>
        <v>11442017.6</v>
      </c>
      <c r="S22" s="21">
        <f>VLOOKUP(H22,[1]Rates!$A$3:$D$139,3,FALSE)</f>
        <v>1.4630000000000001E-3</v>
      </c>
      <c r="T22" s="22">
        <f t="shared" si="3"/>
        <v>16739.671748799999</v>
      </c>
      <c r="U22" s="19">
        <f>VLOOKUP(J22,[1]Values!$A$3:$D$462,4,FALSE)</f>
        <v>1214</v>
      </c>
      <c r="V22" s="20"/>
      <c r="W22" s="20">
        <f t="shared" si="4"/>
        <v>789.1</v>
      </c>
      <c r="X22" s="23">
        <f>VLOOKUP(H22,[1]Rates!$A$3:$D$139,4,FALSE)</f>
        <v>1.5150000000000001E-3</v>
      </c>
      <c r="Y22" s="90">
        <f t="shared" si="5"/>
        <v>1.1954865000000001</v>
      </c>
      <c r="Z22" s="9"/>
    </row>
    <row r="23" spans="7:26" x14ac:dyDescent="0.25">
      <c r="G23" s="16"/>
      <c r="H23" s="9">
        <v>71</v>
      </c>
      <c r="I23" s="9" t="s">
        <v>80</v>
      </c>
      <c r="J23" s="17">
        <v>495</v>
      </c>
      <c r="K23" s="18">
        <v>0</v>
      </c>
      <c r="L23" s="19">
        <f>VLOOKUP(J23,[1]Values!$A$3:$D$462,2,FALSE)</f>
        <v>17625119</v>
      </c>
      <c r="M23" s="20">
        <v>31239</v>
      </c>
      <c r="N23" s="20">
        <f t="shared" si="0"/>
        <v>0</v>
      </c>
      <c r="O23" s="19">
        <f>VLOOKUP(J23,[1]Values!$A$3:$D$462,3,FALSE)</f>
        <v>9224</v>
      </c>
      <c r="P23" s="19"/>
      <c r="Q23" s="19">
        <f t="shared" si="1"/>
        <v>0</v>
      </c>
      <c r="R23" s="20">
        <f t="shared" si="2"/>
        <v>0</v>
      </c>
      <c r="S23" s="21">
        <f>VLOOKUP(H23,[1]Rates!$A$3:$D$139,3,FALSE)</f>
        <v>9.0000000000000002E-6</v>
      </c>
      <c r="T23" s="22">
        <f t="shared" si="3"/>
        <v>0</v>
      </c>
      <c r="U23" s="19">
        <f>VLOOKUP(J23,[1]Values!$A$3:$D$462,4,FALSE)</f>
        <v>1214</v>
      </c>
      <c r="V23" s="20"/>
      <c r="W23" s="20">
        <f t="shared" si="4"/>
        <v>0</v>
      </c>
      <c r="X23" s="23">
        <f>VLOOKUP(H23,[1]Rates!$A$3:$D$139,4,FALSE)</f>
        <v>9.0000000000000002E-6</v>
      </c>
      <c r="Y23" s="90">
        <f t="shared" si="5"/>
        <v>0</v>
      </c>
      <c r="Z23" s="9"/>
    </row>
    <row r="24" spans="7:26" x14ac:dyDescent="0.25">
      <c r="G24" s="16"/>
      <c r="H24" s="9">
        <v>72</v>
      </c>
      <c r="I24" s="9" t="s">
        <v>81</v>
      </c>
      <c r="J24" s="17">
        <v>495</v>
      </c>
      <c r="K24" s="18">
        <v>0</v>
      </c>
      <c r="L24" s="19">
        <f>VLOOKUP(J24,[1]Values!$A$3:$D$462,2,FALSE)</f>
        <v>17625119</v>
      </c>
      <c r="M24" s="20">
        <v>31239</v>
      </c>
      <c r="N24" s="20">
        <f t="shared" si="0"/>
        <v>0</v>
      </c>
      <c r="O24" s="19">
        <f>VLOOKUP(J24,[1]Values!$A$3:$D$462,3,FALSE)</f>
        <v>9224</v>
      </c>
      <c r="P24" s="19"/>
      <c r="Q24" s="19">
        <f t="shared" si="1"/>
        <v>0</v>
      </c>
      <c r="R24" s="20">
        <f t="shared" si="2"/>
        <v>0</v>
      </c>
      <c r="S24" s="21">
        <f>VLOOKUP(H24,[1]Rates!$A$3:$D$139,3,FALSE)</f>
        <v>2.5799999999999998E-4</v>
      </c>
      <c r="T24" s="22">
        <f t="shared" si="3"/>
        <v>0</v>
      </c>
      <c r="U24" s="19">
        <f>VLOOKUP(J24,[1]Values!$A$3:$D$462,4,FALSE)</f>
        <v>1214</v>
      </c>
      <c r="V24" s="20">
        <v>0</v>
      </c>
      <c r="W24" s="20">
        <f t="shared" si="4"/>
        <v>0</v>
      </c>
      <c r="X24" s="23">
        <f>VLOOKUP(H24,[1]Rates!$A$3:$D$139,4,FALSE)</f>
        <v>2.7500000000000002E-4</v>
      </c>
      <c r="Y24" s="90">
        <f t="shared" si="5"/>
        <v>0</v>
      </c>
      <c r="Z24" s="9"/>
    </row>
    <row r="25" spans="7:26" x14ac:dyDescent="0.25">
      <c r="G25" s="16"/>
      <c r="H25" s="9">
        <v>104</v>
      </c>
      <c r="I25" s="9" t="s">
        <v>82</v>
      </c>
      <c r="J25" s="17">
        <v>495</v>
      </c>
      <c r="K25" s="18">
        <v>0.65</v>
      </c>
      <c r="L25" s="19">
        <f>VLOOKUP(J25,[1]Values!$A$3:$D$462,2,FALSE)</f>
        <v>17625119</v>
      </c>
      <c r="M25" s="20">
        <v>31239</v>
      </c>
      <c r="N25" s="20">
        <f t="shared" si="0"/>
        <v>11436022</v>
      </c>
      <c r="O25" s="19">
        <f>VLOOKUP(J25,[1]Values!$A$3:$D$462,3,FALSE)</f>
        <v>9224</v>
      </c>
      <c r="P25" s="19"/>
      <c r="Q25" s="19">
        <f t="shared" si="1"/>
        <v>5995.6</v>
      </c>
      <c r="R25" s="20">
        <f t="shared" si="2"/>
        <v>11442017.6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1214</v>
      </c>
      <c r="V25" s="20">
        <v>0</v>
      </c>
      <c r="W25" s="20">
        <f t="shared" si="4"/>
        <v>789.1</v>
      </c>
      <c r="X25" s="23">
        <f>VLOOKUP(H25,[1]Rates!$A$3:$D$139,4,FALSE)</f>
        <v>0</v>
      </c>
      <c r="Y25" s="90">
        <f t="shared" si="5"/>
        <v>0</v>
      </c>
      <c r="Z25" s="9"/>
    </row>
    <row r="26" spans="7:26" x14ac:dyDescent="0.25">
      <c r="G26" s="16"/>
      <c r="H26" s="9">
        <v>117</v>
      </c>
      <c r="I26" s="9" t="s">
        <v>83</v>
      </c>
      <c r="J26" s="17">
        <v>495</v>
      </c>
      <c r="K26" s="18">
        <v>0.65</v>
      </c>
      <c r="L26" s="19">
        <f>VLOOKUP(J26,[1]Values!$A$3:$D$462,2,FALSE)</f>
        <v>17625119</v>
      </c>
      <c r="M26" s="20">
        <v>31239</v>
      </c>
      <c r="N26" s="20">
        <f t="shared" si="0"/>
        <v>11436022</v>
      </c>
      <c r="O26" s="19">
        <f>VLOOKUP(J26,[1]Values!$A$3:$D$462,3,FALSE)</f>
        <v>9224</v>
      </c>
      <c r="P26" s="19"/>
      <c r="Q26" s="19">
        <f t="shared" si="1"/>
        <v>5995.6</v>
      </c>
      <c r="R26" s="20">
        <f t="shared" si="2"/>
        <v>11442017.6</v>
      </c>
      <c r="S26" s="21">
        <f>VLOOKUP(H26,[1]Rates!$A$3:$D$139,3,FALSE)</f>
        <v>2.1900000000000001E-4</v>
      </c>
      <c r="T26" s="22">
        <f t="shared" si="3"/>
        <v>2505.8018544000001</v>
      </c>
      <c r="U26" s="19">
        <f>VLOOKUP(J26,[1]Values!$A$3:$D$462,4,FALSE)</f>
        <v>1214</v>
      </c>
      <c r="V26" s="20">
        <v>0</v>
      </c>
      <c r="W26" s="20">
        <f t="shared" si="4"/>
        <v>789.1</v>
      </c>
      <c r="X26" s="23">
        <f>VLOOKUP(H26,[1]Rates!$A$3:$D$139,4,FALSE)</f>
        <v>2.34E-4</v>
      </c>
      <c r="Y26" s="90">
        <f t="shared" si="5"/>
        <v>0.18464939999999999</v>
      </c>
      <c r="Z26" s="9"/>
    </row>
    <row r="27" spans="7:26" x14ac:dyDescent="0.25">
      <c r="G27" s="16"/>
      <c r="H27" s="9">
        <v>118</v>
      </c>
      <c r="I27" s="9" t="s">
        <v>84</v>
      </c>
      <c r="J27" s="17">
        <v>495</v>
      </c>
      <c r="K27" s="18">
        <v>0.65</v>
      </c>
      <c r="L27" s="19">
        <f>VLOOKUP(J27,[1]Values!$A$3:$D$462,2,FALSE)</f>
        <v>17625119</v>
      </c>
      <c r="M27" s="20">
        <v>31239</v>
      </c>
      <c r="N27" s="20">
        <f t="shared" si="0"/>
        <v>11436022</v>
      </c>
      <c r="O27" s="19">
        <f>VLOOKUP(J27,[1]Values!$A$3:$D$462,3,FALSE)</f>
        <v>9224</v>
      </c>
      <c r="P27" s="19"/>
      <c r="Q27" s="19">
        <f t="shared" si="1"/>
        <v>5995.6</v>
      </c>
      <c r="R27" s="20">
        <f t="shared" si="2"/>
        <v>11442017.6</v>
      </c>
      <c r="S27" s="21">
        <f>VLOOKUP(H27,[1]Rates!$A$3:$D$139,3,FALSE)</f>
        <v>6.3999999999999997E-5</v>
      </c>
      <c r="T27" s="22">
        <f t="shared" si="3"/>
        <v>732.28912639999999</v>
      </c>
      <c r="U27" s="19">
        <f>VLOOKUP(J27,[1]Values!$A$3:$D$462,4,FALSE)</f>
        <v>1214</v>
      </c>
      <c r="V27" s="20">
        <v>0</v>
      </c>
      <c r="W27" s="20">
        <f t="shared" si="4"/>
        <v>789.1</v>
      </c>
      <c r="X27" s="23">
        <f>VLOOKUP(H27,[1]Rates!$A$3:$D$139,4,FALSE)</f>
        <v>6.9999999999999994E-5</v>
      </c>
      <c r="Y27" s="90">
        <f t="shared" si="5"/>
        <v>5.5236999999999994E-2</v>
      </c>
      <c r="Z27" s="9"/>
    </row>
    <row r="28" spans="7:26" x14ac:dyDescent="0.25">
      <c r="G28" s="16"/>
      <c r="H28" s="9">
        <v>129</v>
      </c>
      <c r="I28" s="9" t="s">
        <v>85</v>
      </c>
      <c r="J28" s="17">
        <v>495</v>
      </c>
      <c r="K28" s="18">
        <v>0.65</v>
      </c>
      <c r="L28" s="19">
        <f>VLOOKUP(J28,[1]Values!$A$3:$D$462,2,FALSE)</f>
        <v>17625119</v>
      </c>
      <c r="M28" s="20">
        <v>31239</v>
      </c>
      <c r="N28" s="20">
        <f t="shared" si="0"/>
        <v>11436022</v>
      </c>
      <c r="O28" s="19">
        <f>VLOOKUP(J28,[1]Values!$A$3:$D$462,3,FALSE)</f>
        <v>9224</v>
      </c>
      <c r="P28" s="19"/>
      <c r="Q28" s="19">
        <f t="shared" si="1"/>
        <v>5995.6</v>
      </c>
      <c r="R28" s="20">
        <f t="shared" si="2"/>
        <v>11442017.6</v>
      </c>
      <c r="S28" s="21">
        <f>VLOOKUP(H28,[1]Rates!$A$3:$D$139,3,FALSE)</f>
        <v>0</v>
      </c>
      <c r="T28" s="22">
        <f t="shared" si="3"/>
        <v>0</v>
      </c>
      <c r="U28" s="19">
        <f>VLOOKUP(J28,[1]Values!$A$3:$D$462,4,FALSE)</f>
        <v>1214</v>
      </c>
      <c r="V28" s="20">
        <v>0</v>
      </c>
      <c r="W28" s="20">
        <f t="shared" si="4"/>
        <v>789.1</v>
      </c>
      <c r="X28" s="23">
        <f>VLOOKUP(H28,[1]Rates!$A$3:$D$139,4,FALSE)</f>
        <v>0</v>
      </c>
      <c r="Y28" s="90">
        <f t="shared" si="5"/>
        <v>0</v>
      </c>
      <c r="Z28" s="9"/>
    </row>
    <row r="29" spans="7:26" x14ac:dyDescent="0.25">
      <c r="G29" s="16"/>
      <c r="H29" s="9">
        <v>130</v>
      </c>
      <c r="I29" s="9" t="s">
        <v>86</v>
      </c>
      <c r="J29" s="17">
        <v>495</v>
      </c>
      <c r="K29" s="18">
        <v>0.65</v>
      </c>
      <c r="L29" s="19">
        <f>VLOOKUP(J29,[1]Values!$A$3:$D$462,2,FALSE)</f>
        <v>17625119</v>
      </c>
      <c r="M29" s="20">
        <v>31239</v>
      </c>
      <c r="N29" s="20">
        <f t="shared" si="0"/>
        <v>11436022</v>
      </c>
      <c r="O29" s="19">
        <f>VLOOKUP(J29,[1]Values!$A$3:$D$462,3,FALSE)</f>
        <v>9224</v>
      </c>
      <c r="P29" s="19"/>
      <c r="Q29" s="19">
        <f t="shared" si="1"/>
        <v>5995.6</v>
      </c>
      <c r="R29" s="20">
        <f t="shared" si="2"/>
        <v>11442017.6</v>
      </c>
      <c r="S29" s="21">
        <f>VLOOKUP(H29,[1]Rates!$A$3:$D$139,3,FALSE)</f>
        <v>0</v>
      </c>
      <c r="T29" s="22">
        <f t="shared" si="3"/>
        <v>0</v>
      </c>
      <c r="U29" s="19">
        <f>VLOOKUP(J29,[1]Values!$A$3:$D$462,4,FALSE)</f>
        <v>1214</v>
      </c>
      <c r="V29" s="20">
        <v>0</v>
      </c>
      <c r="W29" s="20">
        <f t="shared" si="4"/>
        <v>789.1</v>
      </c>
      <c r="X29" s="23">
        <f>VLOOKUP(H29,[1]Rates!$A$3:$D$139,4,FALSE)</f>
        <v>0</v>
      </c>
      <c r="Y29" s="90">
        <f t="shared" si="5"/>
        <v>0</v>
      </c>
      <c r="Z29" s="9"/>
    </row>
    <row r="30" spans="7:26" x14ac:dyDescent="0.25">
      <c r="G30" s="16"/>
      <c r="H30" s="9"/>
      <c r="I30" s="9"/>
      <c r="J30" s="17"/>
      <c r="K30" s="18"/>
      <c r="L30" s="19"/>
      <c r="M30" s="20"/>
      <c r="N30" s="20"/>
      <c r="O30" s="19"/>
      <c r="P30" s="19"/>
      <c r="Q30" s="19"/>
      <c r="R30" s="20"/>
      <c r="S30" s="21"/>
      <c r="T30" s="22"/>
      <c r="U30" s="19"/>
      <c r="V30" s="20"/>
      <c r="W30" s="20"/>
      <c r="X30" s="23"/>
      <c r="Y30" s="90"/>
      <c r="Z30" s="9"/>
    </row>
    <row r="31" spans="7:26" ht="15.75" x14ac:dyDescent="0.25">
      <c r="G31" s="91">
        <v>130</v>
      </c>
      <c r="H31" s="28" t="s">
        <v>65</v>
      </c>
      <c r="I31" s="92"/>
      <c r="J31" s="17"/>
      <c r="K31" s="18"/>
      <c r="L31" s="19"/>
      <c r="M31" s="20"/>
      <c r="N31" s="20"/>
      <c r="O31" s="19"/>
      <c r="P31" s="19"/>
      <c r="Q31" s="19"/>
      <c r="R31" s="20"/>
      <c r="S31" s="21"/>
      <c r="T31" s="22"/>
      <c r="U31" s="19"/>
      <c r="V31" s="20"/>
      <c r="W31" s="20"/>
      <c r="X31" s="23"/>
      <c r="Y31" s="90"/>
      <c r="Z31" s="9"/>
    </row>
    <row r="32" spans="7:26" x14ac:dyDescent="0.25">
      <c r="G32" s="16"/>
      <c r="H32" s="9">
        <v>1</v>
      </c>
      <c r="I32" s="9" t="s">
        <v>66</v>
      </c>
      <c r="J32" s="17">
        <v>910</v>
      </c>
      <c r="K32" s="18">
        <v>0.65</v>
      </c>
      <c r="L32" s="19">
        <f>VLOOKUP(J32,[1]Values!$A$3:$D$462,2,FALSE)</f>
        <v>0</v>
      </c>
      <c r="M32" s="20"/>
      <c r="N32" s="20">
        <f t="shared" ref="N32:N52" si="6">(L32-M32)*K32</f>
        <v>0</v>
      </c>
      <c r="O32" s="19">
        <f>VLOOKUP(J32,[1]Values!$A$3:$D$462,3,FALSE)</f>
        <v>832</v>
      </c>
      <c r="P32" s="19"/>
      <c r="Q32" s="19">
        <f t="shared" ref="Q32:Q52" si="7">(O32-P32)*K32</f>
        <v>540.80000000000007</v>
      </c>
      <c r="R32" s="20">
        <f t="shared" ref="R32:R52" si="8">(L32-M32+O32-P32)*K32</f>
        <v>540.80000000000007</v>
      </c>
      <c r="S32" s="21">
        <f>VLOOKUP(H32,[1]Rates!$A$3:$D$139,3,FALSE)</f>
        <v>1.908E-3</v>
      </c>
      <c r="T32" s="22">
        <f t="shared" ref="T32:T52" si="9">R32*S32</f>
        <v>1.0318464000000001</v>
      </c>
      <c r="U32" s="19">
        <f>VLOOKUP(J32,[1]Values!$A$3:$D$462,4,FALSE)</f>
        <v>0</v>
      </c>
      <c r="V32" s="20">
        <v>0</v>
      </c>
      <c r="W32" s="20">
        <f t="shared" ref="W32:W52" si="10">(U32-V32)*K32</f>
        <v>0</v>
      </c>
      <c r="X32" s="23">
        <f>VLOOKUP(H32,[1]Rates!$A$3:$D$139,4,FALSE)</f>
        <v>2.0739999999999999E-3</v>
      </c>
      <c r="Y32" s="90">
        <f t="shared" ref="Y32:Y52" si="11">W32*X32</f>
        <v>0</v>
      </c>
      <c r="Z32" s="9"/>
    </row>
    <row r="33" spans="7:26" x14ac:dyDescent="0.25">
      <c r="G33" s="16"/>
      <c r="H33" s="9">
        <v>2</v>
      </c>
      <c r="I33" s="9" t="s">
        <v>67</v>
      </c>
      <c r="J33" s="17">
        <v>910</v>
      </c>
      <c r="K33" s="18">
        <v>0.65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832</v>
      </c>
      <c r="P33" s="19"/>
      <c r="Q33" s="19">
        <f t="shared" si="7"/>
        <v>540.80000000000007</v>
      </c>
      <c r="R33" s="20">
        <f t="shared" si="8"/>
        <v>540.80000000000007</v>
      </c>
      <c r="S33" s="21">
        <f>VLOOKUP(H33,[1]Rates!$A$3:$D$139,3,FALSE)</f>
        <v>2.0900000000000001E-4</v>
      </c>
      <c r="T33" s="22">
        <f t="shared" si="9"/>
        <v>0.11302720000000002</v>
      </c>
      <c r="U33" s="19">
        <f>VLOOKUP(J33,[1]Values!$A$3:$D$462,4,FALSE)</f>
        <v>0</v>
      </c>
      <c r="V33" s="20">
        <v>0</v>
      </c>
      <c r="W33" s="20">
        <f t="shared" si="10"/>
        <v>0</v>
      </c>
      <c r="X33" s="23">
        <f>VLOOKUP(H33,[1]Rates!$A$3:$D$139,4,FALSE)</f>
        <v>2.3000000000000001E-4</v>
      </c>
      <c r="Y33" s="90">
        <f t="shared" si="11"/>
        <v>0</v>
      </c>
      <c r="Z33" s="9"/>
    </row>
    <row r="34" spans="7:26" x14ac:dyDescent="0.25">
      <c r="G34" s="16"/>
      <c r="H34" s="9">
        <v>3</v>
      </c>
      <c r="I34" s="9" t="s">
        <v>68</v>
      </c>
      <c r="J34" s="17">
        <v>910</v>
      </c>
      <c r="K34" s="18">
        <v>0.65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832</v>
      </c>
      <c r="P34" s="19"/>
      <c r="Q34" s="19">
        <f t="shared" si="7"/>
        <v>540.80000000000007</v>
      </c>
      <c r="R34" s="20">
        <f t="shared" si="8"/>
        <v>540.80000000000007</v>
      </c>
      <c r="S34" s="21">
        <f>VLOOKUP(H34,[1]Rates!$A$3:$D$139,3,FALSE)</f>
        <v>4.9299999999999995E-4</v>
      </c>
      <c r="T34" s="22">
        <f t="shared" si="9"/>
        <v>0.26661440000000003</v>
      </c>
      <c r="U34" s="19">
        <f>VLOOKUP(J34,[1]Values!$A$3:$D$462,4,FALSE)</f>
        <v>0</v>
      </c>
      <c r="V34" s="20">
        <v>0</v>
      </c>
      <c r="W34" s="20">
        <f t="shared" si="10"/>
        <v>0</v>
      </c>
      <c r="X34" s="23">
        <f>VLOOKUP(H34,[1]Rates!$A$3:$D$139,4,FALSE)</f>
        <v>5.2599999999999999E-4</v>
      </c>
      <c r="Y34" s="90">
        <f t="shared" si="11"/>
        <v>0</v>
      </c>
      <c r="Z34" s="9"/>
    </row>
    <row r="35" spans="7:26" x14ac:dyDescent="0.25">
      <c r="G35" s="16"/>
      <c r="H35" s="9">
        <v>5</v>
      </c>
      <c r="I35" s="9" t="s">
        <v>69</v>
      </c>
      <c r="J35" s="17">
        <v>910</v>
      </c>
      <c r="K35" s="18">
        <v>0.65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832</v>
      </c>
      <c r="P35" s="19"/>
      <c r="Q35" s="19">
        <f t="shared" si="7"/>
        <v>540.80000000000007</v>
      </c>
      <c r="R35" s="20">
        <f t="shared" si="8"/>
        <v>540.80000000000007</v>
      </c>
      <c r="S35" s="21">
        <f>VLOOKUP(H35,[1]Rates!$A$3:$D$139,3,FALSE)</f>
        <v>6.038E-3</v>
      </c>
      <c r="T35" s="22">
        <f t="shared" si="9"/>
        <v>3.2653504000000004</v>
      </c>
      <c r="U35" s="19">
        <f>VLOOKUP(J35,[1]Values!$A$3:$D$462,4,FALSE)</f>
        <v>0</v>
      </c>
      <c r="V35" s="20">
        <v>0</v>
      </c>
      <c r="W35" s="20">
        <f t="shared" si="10"/>
        <v>0</v>
      </c>
      <c r="X35" s="23">
        <f>VLOOKUP(H35,[1]Rates!$A$3:$D$139,4,FALSE)</f>
        <v>6.2370000000000004E-3</v>
      </c>
      <c r="Y35" s="90">
        <f t="shared" si="11"/>
        <v>0</v>
      </c>
      <c r="Z35" s="9"/>
    </row>
    <row r="36" spans="7:26" x14ac:dyDescent="0.25">
      <c r="G36" s="16"/>
      <c r="H36" s="9">
        <v>137</v>
      </c>
      <c r="I36" s="9" t="s">
        <v>140</v>
      </c>
      <c r="J36" s="17">
        <v>910</v>
      </c>
      <c r="K36" s="18">
        <v>0.65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832</v>
      </c>
      <c r="P36" s="19"/>
      <c r="Q36" s="19">
        <f t="shared" si="7"/>
        <v>540.80000000000007</v>
      </c>
      <c r="R36" s="20">
        <f t="shared" si="8"/>
        <v>540.80000000000007</v>
      </c>
      <c r="S36" s="21">
        <f>VLOOKUP(H36,[1]Rates!$A$3:$D$139,3,FALSE)</f>
        <v>7.2000000000000002E-5</v>
      </c>
      <c r="T36" s="22">
        <f t="shared" si="9"/>
        <v>3.8937600000000003E-2</v>
      </c>
      <c r="U36" s="19">
        <f>VLOOKUP(J36,[1]Values!$A$3:$D$462,4,FALSE)</f>
        <v>0</v>
      </c>
      <c r="V36" s="20">
        <v>0</v>
      </c>
      <c r="W36" s="20">
        <f t="shared" si="10"/>
        <v>0</v>
      </c>
      <c r="X36" s="23">
        <f>VLOOKUP(H36,[1]Rates!$A$3:$D$139,4,FALSE)</f>
        <v>6.9999999999999994E-5</v>
      </c>
      <c r="Y36" s="90">
        <f t="shared" si="11"/>
        <v>0</v>
      </c>
      <c r="Z36" s="9"/>
    </row>
    <row r="37" spans="7:26" x14ac:dyDescent="0.25">
      <c r="G37" s="16"/>
      <c r="H37" s="9">
        <v>6</v>
      </c>
      <c r="I37" s="9" t="s">
        <v>70</v>
      </c>
      <c r="J37" s="17">
        <v>910</v>
      </c>
      <c r="K37" s="18">
        <v>0.65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832</v>
      </c>
      <c r="P37" s="19"/>
      <c r="Q37" s="19">
        <f t="shared" si="7"/>
        <v>540.80000000000007</v>
      </c>
      <c r="R37" s="20">
        <f t="shared" si="8"/>
        <v>540.80000000000007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0</v>
      </c>
      <c r="V37" s="20">
        <v>0</v>
      </c>
      <c r="W37" s="20">
        <f t="shared" si="10"/>
        <v>0</v>
      </c>
      <c r="X37" s="23">
        <f>VLOOKUP(H37,[1]Rates!$A$3:$D$139,4,FALSE)</f>
        <v>0</v>
      </c>
      <c r="Y37" s="90">
        <f t="shared" si="11"/>
        <v>0</v>
      </c>
      <c r="Z37" s="9"/>
    </row>
    <row r="38" spans="7:26" x14ac:dyDescent="0.25">
      <c r="G38" s="16"/>
      <c r="H38" s="9">
        <v>7</v>
      </c>
      <c r="I38" s="9" t="s">
        <v>71</v>
      </c>
      <c r="J38" s="17">
        <v>910</v>
      </c>
      <c r="K38" s="18">
        <v>0.65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832</v>
      </c>
      <c r="P38" s="19"/>
      <c r="Q38" s="19">
        <f t="shared" si="7"/>
        <v>540.80000000000007</v>
      </c>
      <c r="R38" s="20">
        <f t="shared" si="8"/>
        <v>540.80000000000007</v>
      </c>
      <c r="S38" s="21">
        <f>VLOOKUP(H38,[1]Rates!$A$3:$D$139,3,FALSE)</f>
        <v>1.01E-4</v>
      </c>
      <c r="T38" s="22">
        <f t="shared" si="9"/>
        <v>5.4620800000000011E-2</v>
      </c>
      <c r="U38" s="19">
        <f>VLOOKUP(J38,[1]Values!$A$3:$D$462,4,FALSE)</f>
        <v>0</v>
      </c>
      <c r="V38" s="20">
        <v>0</v>
      </c>
      <c r="W38" s="20">
        <f t="shared" si="10"/>
        <v>0</v>
      </c>
      <c r="X38" s="23">
        <f>VLOOKUP(H38,[1]Rates!$A$3:$D$139,4,FALSE)</f>
        <v>1.08E-4</v>
      </c>
      <c r="Y38" s="90">
        <f t="shared" si="11"/>
        <v>0</v>
      </c>
      <c r="Z38" s="9"/>
    </row>
    <row r="39" spans="7:26" x14ac:dyDescent="0.25">
      <c r="G39" s="16"/>
      <c r="H39" s="9">
        <v>8</v>
      </c>
      <c r="I39" s="9" t="s">
        <v>72</v>
      </c>
      <c r="J39" s="17">
        <v>910</v>
      </c>
      <c r="K39" s="18">
        <v>0.65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832</v>
      </c>
      <c r="P39" s="19"/>
      <c r="Q39" s="19">
        <f t="shared" si="7"/>
        <v>540.80000000000007</v>
      </c>
      <c r="R39" s="20">
        <f t="shared" si="8"/>
        <v>540.80000000000007</v>
      </c>
      <c r="S39" s="21">
        <f>VLOOKUP(H39,[1]Rates!$A$3:$D$139,3,FALSE)</f>
        <v>1.5300000000000001E-4</v>
      </c>
      <c r="T39" s="22">
        <f t="shared" si="9"/>
        <v>8.2742400000000008E-2</v>
      </c>
      <c r="U39" s="19">
        <f>VLOOKUP(J39,[1]Values!$A$3:$D$462,4,FALSE)</f>
        <v>0</v>
      </c>
      <c r="V39" s="20">
        <v>0</v>
      </c>
      <c r="W39" s="20">
        <f t="shared" si="10"/>
        <v>0</v>
      </c>
      <c r="X39" s="23">
        <f>VLOOKUP(H39,[1]Rates!$A$3:$D$139,4,FALSE)</f>
        <v>1.64E-4</v>
      </c>
      <c r="Y39" s="90">
        <f t="shared" si="11"/>
        <v>0</v>
      </c>
      <c r="Z39" s="9"/>
    </row>
    <row r="40" spans="7:26" x14ac:dyDescent="0.25">
      <c r="G40" s="16"/>
      <c r="H40" s="9">
        <v>15</v>
      </c>
      <c r="I40" s="9" t="s">
        <v>73</v>
      </c>
      <c r="J40" s="17">
        <v>910</v>
      </c>
      <c r="K40" s="18">
        <v>0.65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832</v>
      </c>
      <c r="P40" s="19"/>
      <c r="Q40" s="19">
        <f t="shared" si="7"/>
        <v>540.80000000000007</v>
      </c>
      <c r="R40" s="20">
        <f t="shared" si="8"/>
        <v>540.80000000000007</v>
      </c>
      <c r="S40" s="21">
        <f>VLOOKUP(H40,[1]Rates!$A$3:$D$139,3,FALSE)</f>
        <v>2.2599999999999999E-4</v>
      </c>
      <c r="T40" s="22">
        <f t="shared" si="9"/>
        <v>0.1222208</v>
      </c>
      <c r="U40" s="19">
        <f>VLOOKUP(J40,[1]Values!$A$3:$D$462,4,FALSE)</f>
        <v>0</v>
      </c>
      <c r="V40" s="20">
        <v>0</v>
      </c>
      <c r="W40" s="20">
        <f t="shared" si="10"/>
        <v>0</v>
      </c>
      <c r="X40" s="23">
        <f>VLOOKUP(H40,[1]Rates!$A$3:$D$139,4,FALSE)</f>
        <v>2.3699999999999999E-4</v>
      </c>
      <c r="Y40" s="90">
        <f t="shared" si="11"/>
        <v>0</v>
      </c>
      <c r="Z40" s="9"/>
    </row>
    <row r="41" spans="7:26" x14ac:dyDescent="0.25">
      <c r="G41" s="16"/>
      <c r="H41" s="9">
        <v>37</v>
      </c>
      <c r="I41" s="9" t="s">
        <v>75</v>
      </c>
      <c r="J41" s="17">
        <v>910</v>
      </c>
      <c r="K41" s="18">
        <v>0.65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832</v>
      </c>
      <c r="P41" s="19"/>
      <c r="Q41" s="19">
        <f t="shared" si="7"/>
        <v>540.80000000000007</v>
      </c>
      <c r="R41" s="20">
        <f t="shared" si="8"/>
        <v>540.80000000000007</v>
      </c>
      <c r="S41" s="21">
        <f>VLOOKUP(H41,[1]Rates!$A$3:$D$139,3,FALSE)</f>
        <v>0</v>
      </c>
      <c r="T41" s="22">
        <f t="shared" si="9"/>
        <v>0</v>
      </c>
      <c r="U41" s="19">
        <f>VLOOKUP(J41,[1]Values!$A$3:$D$462,4,FALSE)</f>
        <v>0</v>
      </c>
      <c r="V41" s="20">
        <v>0</v>
      </c>
      <c r="W41" s="20">
        <f t="shared" si="10"/>
        <v>0</v>
      </c>
      <c r="X41" s="23">
        <f>VLOOKUP(H41,[1]Rates!$A$3:$D$139,4,FALSE)</f>
        <v>0</v>
      </c>
      <c r="Y41" s="90">
        <f t="shared" si="11"/>
        <v>0</v>
      </c>
      <c r="Z41" s="9"/>
    </row>
    <row r="42" spans="7:26" x14ac:dyDescent="0.25">
      <c r="G42" s="16"/>
      <c r="H42" s="9">
        <v>38</v>
      </c>
      <c r="I42" s="9" t="s">
        <v>76</v>
      </c>
      <c r="J42" s="17">
        <v>910</v>
      </c>
      <c r="K42" s="18">
        <v>0.65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832</v>
      </c>
      <c r="P42" s="19"/>
      <c r="Q42" s="19">
        <f t="shared" si="7"/>
        <v>540.80000000000007</v>
      </c>
      <c r="R42" s="20">
        <f t="shared" si="8"/>
        <v>540.80000000000007</v>
      </c>
      <c r="S42" s="21">
        <f>VLOOKUP(H42,[1]Rates!$A$3:$D$139,3,FALSE)</f>
        <v>9.8999999999999994E-5</v>
      </c>
      <c r="T42" s="22">
        <f t="shared" si="9"/>
        <v>5.3539200000000002E-2</v>
      </c>
      <c r="U42" s="19">
        <f>VLOOKUP(J42,[1]Values!$A$3:$D$462,4,FALSE)</f>
        <v>0</v>
      </c>
      <c r="V42" s="20">
        <v>0</v>
      </c>
      <c r="W42" s="20">
        <f t="shared" si="10"/>
        <v>0</v>
      </c>
      <c r="X42" s="23">
        <f>VLOOKUP(H42,[1]Rates!$A$3:$D$139,4,FALSE)</f>
        <v>8.6000000000000003E-5</v>
      </c>
      <c r="Y42" s="90">
        <f t="shared" si="11"/>
        <v>0</v>
      </c>
      <c r="Z42" s="9"/>
    </row>
    <row r="43" spans="7:26" x14ac:dyDescent="0.25">
      <c r="G43" s="16"/>
      <c r="H43" s="9">
        <v>41</v>
      </c>
      <c r="I43" s="9" t="s">
        <v>77</v>
      </c>
      <c r="J43" s="17">
        <v>910</v>
      </c>
      <c r="K43" s="18">
        <v>0.65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832</v>
      </c>
      <c r="P43" s="19"/>
      <c r="Q43" s="19">
        <f t="shared" si="7"/>
        <v>540.80000000000007</v>
      </c>
      <c r="R43" s="20">
        <f t="shared" si="8"/>
        <v>540.80000000000007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0</v>
      </c>
      <c r="V43" s="20">
        <v>0</v>
      </c>
      <c r="W43" s="20">
        <f t="shared" si="10"/>
        <v>0</v>
      </c>
      <c r="X43" s="23">
        <f>VLOOKUP(H43,[1]Rates!$A$3:$D$139,4,FALSE)</f>
        <v>0</v>
      </c>
      <c r="Y43" s="90">
        <f t="shared" si="11"/>
        <v>0</v>
      </c>
      <c r="Z43" s="9"/>
    </row>
    <row r="44" spans="7:26" x14ac:dyDescent="0.25">
      <c r="G44" s="16"/>
      <c r="H44" s="9">
        <v>55</v>
      </c>
      <c r="I44" s="9" t="s">
        <v>78</v>
      </c>
      <c r="J44" s="17">
        <v>910</v>
      </c>
      <c r="K44" s="18">
        <v>0.65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832</v>
      </c>
      <c r="P44" s="19"/>
      <c r="Q44" s="19">
        <f t="shared" si="7"/>
        <v>540.80000000000007</v>
      </c>
      <c r="R44" s="20">
        <f t="shared" si="8"/>
        <v>540.80000000000007</v>
      </c>
      <c r="S44" s="21">
        <f>VLOOKUP(H44,[1]Rates!$A$3:$D$139,3,FALSE)</f>
        <v>1.45E-4</v>
      </c>
      <c r="T44" s="22">
        <f t="shared" si="9"/>
        <v>7.8416000000000013E-2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1.35E-4</v>
      </c>
      <c r="Y44" s="90">
        <f t="shared" si="11"/>
        <v>0</v>
      </c>
      <c r="Z44" s="9"/>
    </row>
    <row r="45" spans="7:26" x14ac:dyDescent="0.25">
      <c r="G45" s="16"/>
      <c r="H45" s="9">
        <v>56</v>
      </c>
      <c r="I45" s="9" t="s">
        <v>79</v>
      </c>
      <c r="J45" s="17">
        <v>910</v>
      </c>
      <c r="K45" s="18">
        <v>0.65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832</v>
      </c>
      <c r="P45" s="19"/>
      <c r="Q45" s="19">
        <f t="shared" si="7"/>
        <v>540.80000000000007</v>
      </c>
      <c r="R45" s="20">
        <f t="shared" si="8"/>
        <v>540.80000000000007</v>
      </c>
      <c r="S45" s="21">
        <f>VLOOKUP(H45,[1]Rates!$A$3:$D$139,3,FALSE)</f>
        <v>1.4630000000000001E-3</v>
      </c>
      <c r="T45" s="22">
        <f t="shared" si="9"/>
        <v>0.79119040000000018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1.5150000000000001E-3</v>
      </c>
      <c r="Y45" s="90">
        <f t="shared" si="11"/>
        <v>0</v>
      </c>
      <c r="Z45" s="9"/>
    </row>
    <row r="46" spans="7:26" x14ac:dyDescent="0.25">
      <c r="G46" s="16"/>
      <c r="H46" s="9">
        <v>71</v>
      </c>
      <c r="I46" s="9" t="s">
        <v>80</v>
      </c>
      <c r="J46" s="17">
        <v>910</v>
      </c>
      <c r="K46" s="18">
        <v>0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832</v>
      </c>
      <c r="P46" s="19"/>
      <c r="Q46" s="19">
        <f t="shared" si="7"/>
        <v>0</v>
      </c>
      <c r="R46" s="20">
        <f t="shared" si="8"/>
        <v>0</v>
      </c>
      <c r="S46" s="21">
        <f>VLOOKUP(H46,[1]Rates!$A$3:$D$139,3,FALSE)</f>
        <v>9.0000000000000002E-6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9.0000000000000002E-6</v>
      </c>
      <c r="Y46" s="90">
        <f t="shared" si="11"/>
        <v>0</v>
      </c>
      <c r="Z46" s="9"/>
    </row>
    <row r="47" spans="7:26" x14ac:dyDescent="0.25">
      <c r="G47" s="16"/>
      <c r="H47" s="9">
        <v>72</v>
      </c>
      <c r="I47" s="9" t="s">
        <v>81</v>
      </c>
      <c r="J47" s="17">
        <v>910</v>
      </c>
      <c r="K47" s="18">
        <v>0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832</v>
      </c>
      <c r="P47" s="19"/>
      <c r="Q47" s="19">
        <f t="shared" si="7"/>
        <v>0</v>
      </c>
      <c r="R47" s="20">
        <f t="shared" si="8"/>
        <v>0</v>
      </c>
      <c r="S47" s="21">
        <f>VLOOKUP(H47,[1]Rates!$A$3:$D$139,3,FALSE)</f>
        <v>2.5799999999999998E-4</v>
      </c>
      <c r="T47" s="22">
        <f t="shared" si="9"/>
        <v>0</v>
      </c>
      <c r="U47" s="19">
        <f>VLOOKUP(J47,[1]Values!$A$3:$D$462,4,FALSE)</f>
        <v>0</v>
      </c>
      <c r="V47" s="20">
        <v>0</v>
      </c>
      <c r="W47" s="20">
        <f t="shared" si="10"/>
        <v>0</v>
      </c>
      <c r="X47" s="23">
        <f>VLOOKUP(H47,[1]Rates!$A$3:$D$139,4,FALSE)</f>
        <v>2.7500000000000002E-4</v>
      </c>
      <c r="Y47" s="90">
        <f t="shared" si="11"/>
        <v>0</v>
      </c>
      <c r="Z47" s="9"/>
    </row>
    <row r="48" spans="7:26" x14ac:dyDescent="0.25">
      <c r="G48" s="16"/>
      <c r="H48" s="9">
        <v>104</v>
      </c>
      <c r="I48" s="9" t="s">
        <v>82</v>
      </c>
      <c r="J48" s="17">
        <v>910</v>
      </c>
      <c r="K48" s="18">
        <v>0.65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832</v>
      </c>
      <c r="P48" s="19"/>
      <c r="Q48" s="19">
        <f t="shared" si="7"/>
        <v>540.80000000000007</v>
      </c>
      <c r="R48" s="20">
        <f t="shared" si="8"/>
        <v>540.80000000000007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0</v>
      </c>
      <c r="V48" s="20">
        <v>0</v>
      </c>
      <c r="W48" s="20">
        <f t="shared" si="10"/>
        <v>0</v>
      </c>
      <c r="X48" s="23">
        <f>VLOOKUP(H48,[1]Rates!$A$3:$D$139,4,FALSE)</f>
        <v>0</v>
      </c>
      <c r="Y48" s="90">
        <f t="shared" si="11"/>
        <v>0</v>
      </c>
      <c r="Z48" s="9"/>
    </row>
    <row r="49" spans="7:26" x14ac:dyDescent="0.25">
      <c r="G49" s="16"/>
      <c r="H49" s="9">
        <v>117</v>
      </c>
      <c r="I49" s="9" t="s">
        <v>83</v>
      </c>
      <c r="J49" s="17">
        <v>910</v>
      </c>
      <c r="K49" s="18">
        <v>0.65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832</v>
      </c>
      <c r="P49" s="19"/>
      <c r="Q49" s="19">
        <f t="shared" si="7"/>
        <v>540.80000000000007</v>
      </c>
      <c r="R49" s="20">
        <f t="shared" si="8"/>
        <v>540.80000000000007</v>
      </c>
      <c r="S49" s="21">
        <f>VLOOKUP(H49,[1]Rates!$A$3:$D$139,3,FALSE)</f>
        <v>2.1900000000000001E-4</v>
      </c>
      <c r="T49" s="22">
        <f t="shared" si="9"/>
        <v>0.11843520000000002</v>
      </c>
      <c r="U49" s="19">
        <f>VLOOKUP(J49,[1]Values!$A$3:$D$462,4,FALSE)</f>
        <v>0</v>
      </c>
      <c r="V49" s="20">
        <v>0</v>
      </c>
      <c r="W49" s="20">
        <f t="shared" si="10"/>
        <v>0</v>
      </c>
      <c r="X49" s="23">
        <f>VLOOKUP(H49,[1]Rates!$A$3:$D$139,4,FALSE)</f>
        <v>2.34E-4</v>
      </c>
      <c r="Y49" s="90">
        <f t="shared" si="11"/>
        <v>0</v>
      </c>
      <c r="Z49" s="9"/>
    </row>
    <row r="50" spans="7:26" x14ac:dyDescent="0.25">
      <c r="G50" s="16"/>
      <c r="H50" s="9">
        <v>118</v>
      </c>
      <c r="I50" s="9" t="s">
        <v>84</v>
      </c>
      <c r="J50" s="17">
        <v>910</v>
      </c>
      <c r="K50" s="18">
        <v>0.65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832</v>
      </c>
      <c r="P50" s="19"/>
      <c r="Q50" s="19">
        <f t="shared" si="7"/>
        <v>540.80000000000007</v>
      </c>
      <c r="R50" s="20">
        <f t="shared" si="8"/>
        <v>540.80000000000007</v>
      </c>
      <c r="S50" s="21">
        <f>VLOOKUP(H50,[1]Rates!$A$3:$D$139,3,FALSE)</f>
        <v>6.3999999999999997E-5</v>
      </c>
      <c r="T50" s="22">
        <f t="shared" si="9"/>
        <v>3.4611200000000002E-2</v>
      </c>
      <c r="U50" s="19">
        <f>VLOOKUP(J50,[1]Values!$A$3:$D$462,4,FALSE)</f>
        <v>0</v>
      </c>
      <c r="V50" s="20">
        <v>0</v>
      </c>
      <c r="W50" s="20">
        <f t="shared" si="10"/>
        <v>0</v>
      </c>
      <c r="X50" s="23">
        <f>VLOOKUP(H50,[1]Rates!$A$3:$D$139,4,FALSE)</f>
        <v>6.9999999999999994E-5</v>
      </c>
      <c r="Y50" s="90">
        <f t="shared" si="11"/>
        <v>0</v>
      </c>
      <c r="Z50" s="9"/>
    </row>
    <row r="51" spans="7:26" x14ac:dyDescent="0.25">
      <c r="G51" s="16"/>
      <c r="H51" s="9">
        <v>129</v>
      </c>
      <c r="I51" s="9" t="s">
        <v>85</v>
      </c>
      <c r="J51" s="17">
        <v>910</v>
      </c>
      <c r="K51" s="18">
        <v>0.65</v>
      </c>
      <c r="L51" s="19">
        <f>VLOOKUP(J51,[1]Values!$A$3:$D$462,2,FALSE)</f>
        <v>0</v>
      </c>
      <c r="M51" s="20"/>
      <c r="N51" s="20">
        <f t="shared" si="6"/>
        <v>0</v>
      </c>
      <c r="O51" s="19">
        <f>VLOOKUP(J51,[1]Values!$A$3:$D$462,3,FALSE)</f>
        <v>832</v>
      </c>
      <c r="P51" s="19"/>
      <c r="Q51" s="19">
        <f t="shared" si="7"/>
        <v>540.80000000000007</v>
      </c>
      <c r="R51" s="20">
        <f t="shared" si="8"/>
        <v>540.80000000000007</v>
      </c>
      <c r="S51" s="21">
        <f>VLOOKUP(H51,[1]Rates!$A$3:$D$139,3,FALSE)</f>
        <v>0</v>
      </c>
      <c r="T51" s="22">
        <f t="shared" si="9"/>
        <v>0</v>
      </c>
      <c r="U51" s="19">
        <f>VLOOKUP(J51,[1]Values!$A$3:$D$462,4,FALSE)</f>
        <v>0</v>
      </c>
      <c r="V51" s="20">
        <v>0</v>
      </c>
      <c r="W51" s="20">
        <f t="shared" si="10"/>
        <v>0</v>
      </c>
      <c r="X51" s="23">
        <f>VLOOKUP(H51,[1]Rates!$A$3:$D$139,4,FALSE)</f>
        <v>0</v>
      </c>
      <c r="Y51" s="90">
        <f t="shared" si="11"/>
        <v>0</v>
      </c>
      <c r="Z51" s="9"/>
    </row>
    <row r="52" spans="7:26" x14ac:dyDescent="0.25">
      <c r="G52" s="16"/>
      <c r="H52" s="9">
        <v>130</v>
      </c>
      <c r="I52" s="9" t="s">
        <v>86</v>
      </c>
      <c r="J52" s="17">
        <v>910</v>
      </c>
      <c r="K52" s="18">
        <v>0.65</v>
      </c>
      <c r="L52" s="19">
        <f>VLOOKUP(J52,[1]Values!$A$3:$D$462,2,FALSE)</f>
        <v>0</v>
      </c>
      <c r="M52" s="20"/>
      <c r="N52" s="20">
        <f t="shared" si="6"/>
        <v>0</v>
      </c>
      <c r="O52" s="19">
        <f>VLOOKUP(J52,[1]Values!$A$3:$D$462,3,FALSE)</f>
        <v>832</v>
      </c>
      <c r="P52" s="19"/>
      <c r="Q52" s="19">
        <f t="shared" si="7"/>
        <v>540.80000000000007</v>
      </c>
      <c r="R52" s="20">
        <f t="shared" si="8"/>
        <v>540.80000000000007</v>
      </c>
      <c r="S52" s="21">
        <f>VLOOKUP(H52,[1]Rates!$A$3:$D$139,3,FALSE)</f>
        <v>0</v>
      </c>
      <c r="T52" s="22">
        <f t="shared" si="9"/>
        <v>0</v>
      </c>
      <c r="U52" s="19">
        <f>VLOOKUP(J52,[1]Values!$A$3:$D$462,4,FALSE)</f>
        <v>0</v>
      </c>
      <c r="V52" s="20">
        <v>0</v>
      </c>
      <c r="W52" s="20">
        <f t="shared" si="10"/>
        <v>0</v>
      </c>
      <c r="X52" s="23">
        <f>VLOOKUP(H52,[1]Rates!$A$3:$D$139,4,FALSE)</f>
        <v>0</v>
      </c>
      <c r="Y52" s="90">
        <f t="shared" si="11"/>
        <v>0</v>
      </c>
      <c r="Z52" s="9"/>
    </row>
    <row r="53" spans="7:26" ht="15.75" thickBot="1" x14ac:dyDescent="0.3">
      <c r="G53" s="24"/>
      <c r="H53" s="25"/>
      <c r="I53" s="25"/>
      <c r="J53" s="93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6"/>
      <c r="Z53" s="9"/>
    </row>
    <row r="54" spans="7:26" x14ac:dyDescent="0.25">
      <c r="G54" s="9">
        <v>130</v>
      </c>
      <c r="H54" s="9" t="s">
        <v>65</v>
      </c>
      <c r="I54" s="9"/>
      <c r="J54" s="17"/>
      <c r="K54" s="18"/>
      <c r="L54" s="20"/>
      <c r="M54" s="20"/>
      <c r="N54" s="20"/>
      <c r="O54" s="20"/>
      <c r="P54" s="20"/>
      <c r="Q54" s="20"/>
      <c r="R54" s="20"/>
      <c r="S54" s="23"/>
      <c r="T54" s="22">
        <f>SUM(T8:T53)</f>
        <v>134987.53317919996</v>
      </c>
      <c r="U54" s="20"/>
      <c r="V54" s="20"/>
      <c r="W54" s="20"/>
      <c r="X54" s="23"/>
      <c r="Y54" s="22">
        <f>SUM(Y8:Y53)</f>
        <v>9.7335484999999977</v>
      </c>
      <c r="Z54" s="27">
        <f>T54+Y54</f>
        <v>134997.26672769996</v>
      </c>
    </row>
    <row r="55" spans="7:26" x14ac:dyDescent="0.25">
      <c r="G55" s="9"/>
      <c r="H55" s="9"/>
      <c r="I55" s="9"/>
      <c r="J55" s="17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7:26" ht="15.75" thickBot="1" x14ac:dyDescent="0.3">
      <c r="G56" s="9"/>
      <c r="H56" s="9"/>
      <c r="I56" s="9"/>
      <c r="J56" s="10" t="s">
        <v>53</v>
      </c>
      <c r="K56" s="11" t="s">
        <v>54</v>
      </c>
      <c r="L56" s="12" t="s">
        <v>55</v>
      </c>
      <c r="M56" s="12" t="s">
        <v>160</v>
      </c>
      <c r="N56" s="12" t="s">
        <v>176</v>
      </c>
      <c r="O56" s="12" t="s">
        <v>56</v>
      </c>
      <c r="P56" s="12" t="s">
        <v>161</v>
      </c>
      <c r="Q56" s="12"/>
      <c r="R56" s="12" t="s">
        <v>57</v>
      </c>
      <c r="S56" s="13" t="s">
        <v>58</v>
      </c>
      <c r="T56" s="14" t="s">
        <v>59</v>
      </c>
      <c r="U56" s="12" t="s">
        <v>60</v>
      </c>
      <c r="V56" s="12" t="s">
        <v>61</v>
      </c>
      <c r="W56" s="12" t="s">
        <v>62</v>
      </c>
      <c r="X56" s="13" t="s">
        <v>63</v>
      </c>
      <c r="Y56" s="14" t="s">
        <v>64</v>
      </c>
      <c r="Z56" s="9"/>
    </row>
    <row r="57" spans="7:26" ht="15.75" x14ac:dyDescent="0.25">
      <c r="G57" s="82">
        <v>135</v>
      </c>
      <c r="H57" s="83" t="s">
        <v>170</v>
      </c>
      <c r="I57" s="15"/>
      <c r="J57" s="84"/>
      <c r="K57" s="85"/>
      <c r="L57" s="86"/>
      <c r="M57" s="86"/>
      <c r="N57" s="86"/>
      <c r="O57" s="86"/>
      <c r="P57" s="86"/>
      <c r="Q57" s="86"/>
      <c r="R57" s="86"/>
      <c r="S57" s="87"/>
      <c r="T57" s="88"/>
      <c r="U57" s="86"/>
      <c r="V57" s="86"/>
      <c r="W57" s="86"/>
      <c r="X57" s="87"/>
      <c r="Y57" s="89"/>
      <c r="Z57" s="9"/>
    </row>
    <row r="58" spans="7:26" x14ac:dyDescent="0.25">
      <c r="G58" s="16"/>
      <c r="H58" s="9">
        <v>1</v>
      </c>
      <c r="I58" s="9" t="s">
        <v>66</v>
      </c>
      <c r="J58" s="17">
        <v>509</v>
      </c>
      <c r="K58" s="18">
        <v>0.55000000000000004</v>
      </c>
      <c r="L58" s="19">
        <f>VLOOKUP(J58,[1]Values!$A$3:$D$462,2,FALSE)</f>
        <v>8003635</v>
      </c>
      <c r="M58" s="20">
        <v>5309954</v>
      </c>
      <c r="N58" s="20">
        <f t="shared" ref="N58:N79" si="12">(L58-M58)*K58</f>
        <v>1481524.55</v>
      </c>
      <c r="O58" s="19">
        <f>VLOOKUP(J58,[1]Values!$A$3:$D$462,3,FALSE)</f>
        <v>28067</v>
      </c>
      <c r="P58" s="19"/>
      <c r="Q58" s="19">
        <f t="shared" ref="Q58:Q79" si="13">(O58-P58)*K58</f>
        <v>15436.85</v>
      </c>
      <c r="R58" s="20">
        <f t="shared" ref="R58:R79" si="14">(L58-M58+O58-P58)*K58</f>
        <v>1496961.4000000001</v>
      </c>
      <c r="S58" s="21">
        <f>VLOOKUP(H58,[1]Rates!$A$3:$D$139,3,FALSE)</f>
        <v>1.908E-3</v>
      </c>
      <c r="T58" s="22">
        <f t="shared" ref="T58:T79" si="15">R58*S58</f>
        <v>2856.2023512000001</v>
      </c>
      <c r="U58" s="19">
        <f>VLOOKUP(J58,[1]Values!$A$3:$D$462,4,FALSE)</f>
        <v>954657</v>
      </c>
      <c r="V58" s="20">
        <v>372992</v>
      </c>
      <c r="W58" s="20">
        <f t="shared" ref="W58:W79" si="16">(U58-V58)*K58</f>
        <v>319915.75</v>
      </c>
      <c r="X58" s="23">
        <f>VLOOKUP(H58,[1]Rates!$A$3:$D$139,4,FALSE)</f>
        <v>2.0739999999999999E-3</v>
      </c>
      <c r="Y58" s="90">
        <f t="shared" ref="Y58:Y79" si="17">W58*X58</f>
        <v>663.50526549999995</v>
      </c>
      <c r="Z58" s="9"/>
    </row>
    <row r="59" spans="7:26" x14ac:dyDescent="0.25">
      <c r="G59" s="16"/>
      <c r="H59" s="9">
        <v>2</v>
      </c>
      <c r="I59" s="9" t="s">
        <v>67</v>
      </c>
      <c r="J59" s="17">
        <v>509</v>
      </c>
      <c r="K59" s="18">
        <v>0.55000000000000004</v>
      </c>
      <c r="L59" s="19">
        <f>VLOOKUP(J59,[1]Values!$A$3:$D$462,2,FALSE)</f>
        <v>8003635</v>
      </c>
      <c r="M59" s="20">
        <v>5309954</v>
      </c>
      <c r="N59" s="20">
        <f t="shared" si="12"/>
        <v>1481524.55</v>
      </c>
      <c r="O59" s="19">
        <f>VLOOKUP(J59,[1]Values!$A$3:$D$462,3,FALSE)</f>
        <v>28067</v>
      </c>
      <c r="P59" s="19"/>
      <c r="Q59" s="19">
        <f t="shared" si="13"/>
        <v>15436.85</v>
      </c>
      <c r="R59" s="20">
        <f t="shared" si="14"/>
        <v>1496961.4000000001</v>
      </c>
      <c r="S59" s="21">
        <f>VLOOKUP(H59,[1]Rates!$A$3:$D$139,3,FALSE)</f>
        <v>2.0900000000000001E-4</v>
      </c>
      <c r="T59" s="22">
        <f t="shared" si="15"/>
        <v>312.86493260000003</v>
      </c>
      <c r="U59" s="19">
        <f>VLOOKUP(J59,[1]Values!$A$3:$D$462,4,FALSE)</f>
        <v>954657</v>
      </c>
      <c r="V59" s="20">
        <v>372992</v>
      </c>
      <c r="W59" s="20">
        <f t="shared" si="16"/>
        <v>319915.75</v>
      </c>
      <c r="X59" s="23">
        <f>VLOOKUP(H59,[1]Rates!$A$3:$D$139,4,FALSE)</f>
        <v>2.3000000000000001E-4</v>
      </c>
      <c r="Y59" s="90">
        <f t="shared" si="17"/>
        <v>73.580622500000004</v>
      </c>
      <c r="Z59" s="9"/>
    </row>
    <row r="60" spans="7:26" x14ac:dyDescent="0.25">
      <c r="G60" s="16"/>
      <c r="H60" s="9">
        <v>3</v>
      </c>
      <c r="I60" s="9" t="s">
        <v>68</v>
      </c>
      <c r="J60" s="17">
        <v>509</v>
      </c>
      <c r="K60" s="18">
        <v>0.55000000000000004</v>
      </c>
      <c r="L60" s="19">
        <f>VLOOKUP(J60,[1]Values!$A$3:$D$462,2,FALSE)</f>
        <v>8003635</v>
      </c>
      <c r="M60" s="20">
        <v>5309954</v>
      </c>
      <c r="N60" s="20">
        <f t="shared" si="12"/>
        <v>1481524.55</v>
      </c>
      <c r="O60" s="19">
        <f>VLOOKUP(J60,[1]Values!$A$3:$D$462,3,FALSE)</f>
        <v>28067</v>
      </c>
      <c r="P60" s="19"/>
      <c r="Q60" s="19">
        <f t="shared" si="13"/>
        <v>15436.85</v>
      </c>
      <c r="R60" s="20">
        <f t="shared" si="14"/>
        <v>1496961.4000000001</v>
      </c>
      <c r="S60" s="21">
        <f>VLOOKUP(H60,[1]Rates!$A$3:$D$139,3,FALSE)</f>
        <v>4.9299999999999995E-4</v>
      </c>
      <c r="T60" s="22">
        <f t="shared" si="15"/>
        <v>738.00197019999996</v>
      </c>
      <c r="U60" s="19">
        <f>VLOOKUP(J60,[1]Values!$A$3:$D$462,4,FALSE)</f>
        <v>954657</v>
      </c>
      <c r="V60" s="20">
        <v>372992</v>
      </c>
      <c r="W60" s="20">
        <f t="shared" si="16"/>
        <v>319915.75</v>
      </c>
      <c r="X60" s="23">
        <f>VLOOKUP(H60,[1]Rates!$A$3:$D$139,4,FALSE)</f>
        <v>5.2599999999999999E-4</v>
      </c>
      <c r="Y60" s="90">
        <f t="shared" si="17"/>
        <v>168.27568450000001</v>
      </c>
      <c r="Z60" s="9"/>
    </row>
    <row r="61" spans="7:26" x14ac:dyDescent="0.25">
      <c r="G61" s="16"/>
      <c r="H61" s="9">
        <v>5</v>
      </c>
      <c r="I61" s="9" t="s">
        <v>69</v>
      </c>
      <c r="J61" s="17">
        <v>509</v>
      </c>
      <c r="K61" s="18">
        <v>0.5</v>
      </c>
      <c r="L61" s="19">
        <f>VLOOKUP(J61,[1]Values!$A$3:$D$462,2,FALSE)</f>
        <v>8003635</v>
      </c>
      <c r="M61" s="20">
        <v>5309954</v>
      </c>
      <c r="N61" s="20">
        <f t="shared" si="12"/>
        <v>1346840.5</v>
      </c>
      <c r="O61" s="19">
        <f>VLOOKUP(J61,[1]Values!$A$3:$D$462,3,FALSE)</f>
        <v>28067</v>
      </c>
      <c r="P61" s="19"/>
      <c r="Q61" s="19">
        <f t="shared" si="13"/>
        <v>14033.5</v>
      </c>
      <c r="R61" s="20">
        <f t="shared" si="14"/>
        <v>1360874</v>
      </c>
      <c r="S61" s="21">
        <f>VLOOKUP(H61,[1]Rates!$A$3:$D$139,3,FALSE)</f>
        <v>6.038E-3</v>
      </c>
      <c r="T61" s="22">
        <f t="shared" si="15"/>
        <v>8216.9572119999993</v>
      </c>
      <c r="U61" s="19">
        <f>VLOOKUP(J61,[1]Values!$A$3:$D$462,4,FALSE)</f>
        <v>954657</v>
      </c>
      <c r="V61" s="20">
        <v>372992</v>
      </c>
      <c r="W61" s="20">
        <f t="shared" si="16"/>
        <v>290832.5</v>
      </c>
      <c r="X61" s="23">
        <f>VLOOKUP(H61,[1]Rates!$A$3:$D$139,4,FALSE)</f>
        <v>6.2370000000000004E-3</v>
      </c>
      <c r="Y61" s="90">
        <f t="shared" si="17"/>
        <v>1813.9223025000001</v>
      </c>
      <c r="Z61" s="9"/>
    </row>
    <row r="62" spans="7:26" x14ac:dyDescent="0.25">
      <c r="G62" s="16"/>
      <c r="H62" s="9">
        <v>137</v>
      </c>
      <c r="I62" s="9" t="s">
        <v>140</v>
      </c>
      <c r="J62" s="17">
        <v>509</v>
      </c>
      <c r="K62" s="18">
        <v>0.5</v>
      </c>
      <c r="L62" s="19">
        <f>VLOOKUP(J62,[1]Values!$A$3:$D$462,2,FALSE)</f>
        <v>8003635</v>
      </c>
      <c r="M62" s="20">
        <v>5309954</v>
      </c>
      <c r="N62" s="20">
        <f t="shared" si="12"/>
        <v>1346840.5</v>
      </c>
      <c r="O62" s="19">
        <f>VLOOKUP(J62,[1]Values!$A$3:$D$462,3,FALSE)</f>
        <v>28067</v>
      </c>
      <c r="P62" s="19"/>
      <c r="Q62" s="19">
        <f t="shared" si="13"/>
        <v>14033.5</v>
      </c>
      <c r="R62" s="20">
        <f t="shared" si="14"/>
        <v>1360874</v>
      </c>
      <c r="S62" s="21">
        <f>VLOOKUP(H62,[1]Rates!$A$3:$D$139,3,FALSE)</f>
        <v>7.2000000000000002E-5</v>
      </c>
      <c r="T62" s="22">
        <f t="shared" si="15"/>
        <v>97.982928000000001</v>
      </c>
      <c r="U62" s="19">
        <f>VLOOKUP(J62,[1]Values!$A$3:$D$462,4,FALSE)</f>
        <v>954657</v>
      </c>
      <c r="V62" s="20">
        <v>372992</v>
      </c>
      <c r="W62" s="20">
        <f t="shared" si="16"/>
        <v>290832.5</v>
      </c>
      <c r="X62" s="23">
        <f>VLOOKUP(H62,[1]Rates!$A$3:$D$139,4,FALSE)</f>
        <v>6.9999999999999994E-5</v>
      </c>
      <c r="Y62" s="90">
        <f t="shared" si="17"/>
        <v>20.358274999999999</v>
      </c>
      <c r="Z62" s="9"/>
    </row>
    <row r="63" spans="7:26" x14ac:dyDescent="0.25">
      <c r="G63" s="16"/>
      <c r="H63" s="9">
        <v>6</v>
      </c>
      <c r="I63" s="9" t="s">
        <v>70</v>
      </c>
      <c r="J63" s="17">
        <v>509</v>
      </c>
      <c r="K63" s="18">
        <v>0.5</v>
      </c>
      <c r="L63" s="19">
        <f>VLOOKUP(J63,[1]Values!$A$3:$D$462,2,FALSE)</f>
        <v>8003635</v>
      </c>
      <c r="M63" s="20">
        <v>5309954</v>
      </c>
      <c r="N63" s="20">
        <f t="shared" si="12"/>
        <v>1346840.5</v>
      </c>
      <c r="O63" s="19">
        <f>VLOOKUP(J63,[1]Values!$A$3:$D$462,3,FALSE)</f>
        <v>28067</v>
      </c>
      <c r="P63" s="19"/>
      <c r="Q63" s="19">
        <f t="shared" si="13"/>
        <v>14033.5</v>
      </c>
      <c r="R63" s="20">
        <f t="shared" si="14"/>
        <v>1360874</v>
      </c>
      <c r="S63" s="21">
        <f>VLOOKUP(H63,[1]Rates!$A$3:$D$139,3,FALSE)</f>
        <v>0</v>
      </c>
      <c r="T63" s="22">
        <f t="shared" si="15"/>
        <v>0</v>
      </c>
      <c r="U63" s="19">
        <f>VLOOKUP(J63,[1]Values!$A$3:$D$462,4,FALSE)</f>
        <v>954657</v>
      </c>
      <c r="V63" s="20">
        <v>372992</v>
      </c>
      <c r="W63" s="20">
        <f t="shared" si="16"/>
        <v>290832.5</v>
      </c>
      <c r="X63" s="23">
        <f>VLOOKUP(H63,[1]Rates!$A$3:$D$139,4,FALSE)</f>
        <v>0</v>
      </c>
      <c r="Y63" s="90">
        <f t="shared" si="17"/>
        <v>0</v>
      </c>
      <c r="Z63" s="9"/>
    </row>
    <row r="64" spans="7:26" x14ac:dyDescent="0.25">
      <c r="G64" s="16"/>
      <c r="H64" s="9">
        <v>7</v>
      </c>
      <c r="I64" s="9" t="s">
        <v>71</v>
      </c>
      <c r="J64" s="17">
        <v>509</v>
      </c>
      <c r="K64" s="18">
        <v>0.5</v>
      </c>
      <c r="L64" s="19">
        <f>VLOOKUP(J64,[1]Values!$A$3:$D$462,2,FALSE)</f>
        <v>8003635</v>
      </c>
      <c r="M64" s="20">
        <v>5309954</v>
      </c>
      <c r="N64" s="20">
        <f t="shared" si="12"/>
        <v>1346840.5</v>
      </c>
      <c r="O64" s="19">
        <f>VLOOKUP(J64,[1]Values!$A$3:$D$462,3,FALSE)</f>
        <v>28067</v>
      </c>
      <c r="P64" s="19"/>
      <c r="Q64" s="19">
        <f t="shared" si="13"/>
        <v>14033.5</v>
      </c>
      <c r="R64" s="20">
        <f t="shared" si="14"/>
        <v>1360874</v>
      </c>
      <c r="S64" s="21">
        <f>VLOOKUP(H64,[1]Rates!$A$3:$D$139,3,FALSE)</f>
        <v>1.01E-4</v>
      </c>
      <c r="T64" s="22">
        <f t="shared" si="15"/>
        <v>137.448274</v>
      </c>
      <c r="U64" s="19">
        <f>VLOOKUP(J64,[1]Values!$A$3:$D$462,4,FALSE)</f>
        <v>954657</v>
      </c>
      <c r="V64" s="20">
        <v>372992</v>
      </c>
      <c r="W64" s="20">
        <f t="shared" si="16"/>
        <v>290832.5</v>
      </c>
      <c r="X64" s="23">
        <f>VLOOKUP(H64,[1]Rates!$A$3:$D$139,4,FALSE)</f>
        <v>1.08E-4</v>
      </c>
      <c r="Y64" s="90">
        <f t="shared" si="17"/>
        <v>31.40991</v>
      </c>
      <c r="Z64" s="9"/>
    </row>
    <row r="65" spans="7:26" x14ac:dyDescent="0.25">
      <c r="G65" s="16"/>
      <c r="H65" s="9">
        <v>8</v>
      </c>
      <c r="I65" s="9" t="s">
        <v>72</v>
      </c>
      <c r="J65" s="17">
        <v>509</v>
      </c>
      <c r="K65" s="18">
        <v>0.5</v>
      </c>
      <c r="L65" s="19">
        <f>VLOOKUP(J65,[1]Values!$A$3:$D$462,2,FALSE)</f>
        <v>8003635</v>
      </c>
      <c r="M65" s="20">
        <v>5309954</v>
      </c>
      <c r="N65" s="20">
        <f t="shared" si="12"/>
        <v>1346840.5</v>
      </c>
      <c r="O65" s="19">
        <f>VLOOKUP(J65,[1]Values!$A$3:$D$462,3,FALSE)</f>
        <v>28067</v>
      </c>
      <c r="P65" s="19"/>
      <c r="Q65" s="19">
        <f t="shared" si="13"/>
        <v>14033.5</v>
      </c>
      <c r="R65" s="20">
        <f t="shared" si="14"/>
        <v>1360874</v>
      </c>
      <c r="S65" s="21">
        <f>VLOOKUP(H65,[1]Rates!$A$3:$D$139,3,FALSE)</f>
        <v>1.5300000000000001E-4</v>
      </c>
      <c r="T65" s="22">
        <f t="shared" si="15"/>
        <v>208.21372200000002</v>
      </c>
      <c r="U65" s="19">
        <f>VLOOKUP(J65,[1]Values!$A$3:$D$462,4,FALSE)</f>
        <v>954657</v>
      </c>
      <c r="V65" s="20">
        <v>372992</v>
      </c>
      <c r="W65" s="20">
        <f t="shared" si="16"/>
        <v>290832.5</v>
      </c>
      <c r="X65" s="23">
        <f>VLOOKUP(H65,[1]Rates!$A$3:$D$139,4,FALSE)</f>
        <v>1.64E-4</v>
      </c>
      <c r="Y65" s="90">
        <f t="shared" si="17"/>
        <v>47.696530000000003</v>
      </c>
      <c r="Z65" s="9"/>
    </row>
    <row r="66" spans="7:26" x14ac:dyDescent="0.25">
      <c r="G66" s="16"/>
      <c r="H66" s="9">
        <v>15</v>
      </c>
      <c r="I66" s="9" t="s">
        <v>73</v>
      </c>
      <c r="J66" s="17">
        <v>509</v>
      </c>
      <c r="K66" s="18">
        <v>0.5</v>
      </c>
      <c r="L66" s="19">
        <f>VLOOKUP(J66,[1]Values!$A$3:$D$462,2,FALSE)</f>
        <v>8003635</v>
      </c>
      <c r="M66" s="20">
        <v>5309954</v>
      </c>
      <c r="N66" s="20">
        <f t="shared" si="12"/>
        <v>1346840.5</v>
      </c>
      <c r="O66" s="19">
        <f>VLOOKUP(J66,[1]Values!$A$3:$D$462,3,FALSE)</f>
        <v>28067</v>
      </c>
      <c r="P66" s="19"/>
      <c r="Q66" s="19">
        <f t="shared" si="13"/>
        <v>14033.5</v>
      </c>
      <c r="R66" s="20">
        <f t="shared" si="14"/>
        <v>1360874</v>
      </c>
      <c r="S66" s="21">
        <f>VLOOKUP(H66,[1]Rates!$A$3:$D$139,3,FALSE)</f>
        <v>2.2599999999999999E-4</v>
      </c>
      <c r="T66" s="22">
        <f t="shared" si="15"/>
        <v>307.557524</v>
      </c>
      <c r="U66" s="19">
        <f>VLOOKUP(J66,[1]Values!$A$3:$D$462,4,FALSE)</f>
        <v>954657</v>
      </c>
      <c r="V66" s="20">
        <v>372992</v>
      </c>
      <c r="W66" s="20">
        <f t="shared" si="16"/>
        <v>290832.5</v>
      </c>
      <c r="X66" s="23">
        <f>VLOOKUP(H66,[1]Rates!$A$3:$D$139,4,FALSE)</f>
        <v>2.3699999999999999E-4</v>
      </c>
      <c r="Y66" s="90">
        <f t="shared" si="17"/>
        <v>68.927302499999996</v>
      </c>
      <c r="Z66" s="9"/>
    </row>
    <row r="67" spans="7:26" x14ac:dyDescent="0.25">
      <c r="G67" s="16"/>
      <c r="H67" s="9">
        <v>17</v>
      </c>
      <c r="I67" s="9" t="s">
        <v>74</v>
      </c>
      <c r="J67" s="17">
        <v>509</v>
      </c>
      <c r="K67" s="18">
        <v>0.5</v>
      </c>
      <c r="L67" s="19">
        <f>VLOOKUP(J67,[1]Values!$A$3:$D$462,2,FALSE)</f>
        <v>8003635</v>
      </c>
      <c r="M67" s="20">
        <v>5309954</v>
      </c>
      <c r="N67" s="20">
        <f t="shared" si="12"/>
        <v>1346840.5</v>
      </c>
      <c r="O67" s="19">
        <f>VLOOKUP(J67,[1]Values!$A$3:$D$462,3,FALSE)</f>
        <v>28067</v>
      </c>
      <c r="P67" s="19"/>
      <c r="Q67" s="19">
        <f t="shared" si="13"/>
        <v>14033.5</v>
      </c>
      <c r="R67" s="20">
        <f t="shared" si="14"/>
        <v>1360874</v>
      </c>
      <c r="S67" s="21">
        <f>VLOOKUP(H67,[1]Rates!$A$3:$D$139,3,FALSE)</f>
        <v>6.0700000000000001E-4</v>
      </c>
      <c r="T67" s="22">
        <f t="shared" si="15"/>
        <v>826.05051800000001</v>
      </c>
      <c r="U67" s="19">
        <f>VLOOKUP(J67,[1]Values!$A$3:$D$462,4,FALSE)</f>
        <v>954657</v>
      </c>
      <c r="V67" s="20">
        <v>372992</v>
      </c>
      <c r="W67" s="20">
        <f t="shared" si="16"/>
        <v>290832.5</v>
      </c>
      <c r="X67" s="23">
        <f>VLOOKUP(H67,[1]Rates!$A$3:$D$139,4,FALSE)</f>
        <v>6.4899999999999995E-4</v>
      </c>
      <c r="Y67" s="90">
        <f t="shared" si="17"/>
        <v>188.75029249999997</v>
      </c>
      <c r="Z67" s="9"/>
    </row>
    <row r="68" spans="7:26" x14ac:dyDescent="0.25">
      <c r="G68" s="16"/>
      <c r="H68" s="9">
        <v>37</v>
      </c>
      <c r="I68" s="9" t="s">
        <v>75</v>
      </c>
      <c r="J68" s="17">
        <v>509</v>
      </c>
      <c r="K68" s="18">
        <v>0</v>
      </c>
      <c r="L68" s="19">
        <f>VLOOKUP(J68,[1]Values!$A$3:$D$462,2,FALSE)</f>
        <v>8003635</v>
      </c>
      <c r="M68" s="20">
        <v>5309954</v>
      </c>
      <c r="N68" s="20">
        <f t="shared" si="12"/>
        <v>0</v>
      </c>
      <c r="O68" s="19">
        <f>VLOOKUP(J68,[1]Values!$A$3:$D$462,3,FALSE)</f>
        <v>28067</v>
      </c>
      <c r="P68" s="19"/>
      <c r="Q68" s="19">
        <f t="shared" si="13"/>
        <v>0</v>
      </c>
      <c r="R68" s="20">
        <f t="shared" si="14"/>
        <v>0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954657</v>
      </c>
      <c r="V68" s="20">
        <v>372992</v>
      </c>
      <c r="W68" s="20">
        <f t="shared" si="16"/>
        <v>0</v>
      </c>
      <c r="X68" s="23">
        <f>VLOOKUP(H68,[1]Rates!$A$3:$D$139,4,FALSE)</f>
        <v>0</v>
      </c>
      <c r="Y68" s="90">
        <f t="shared" si="17"/>
        <v>0</v>
      </c>
      <c r="Z68" s="9"/>
    </row>
    <row r="69" spans="7:26" x14ac:dyDescent="0.25">
      <c r="G69" s="16"/>
      <c r="H69" s="9">
        <v>38</v>
      </c>
      <c r="I69" s="9" t="s">
        <v>76</v>
      </c>
      <c r="J69" s="17">
        <v>509</v>
      </c>
      <c r="K69" s="18">
        <v>0.55000000000000004</v>
      </c>
      <c r="L69" s="19">
        <f>VLOOKUP(J69,[1]Values!$A$3:$D$462,2,FALSE)</f>
        <v>8003635</v>
      </c>
      <c r="M69" s="20">
        <v>5309954</v>
      </c>
      <c r="N69" s="20">
        <f t="shared" si="12"/>
        <v>1481524.55</v>
      </c>
      <c r="O69" s="19">
        <f>VLOOKUP(J69,[1]Values!$A$3:$D$462,3,FALSE)</f>
        <v>28067</v>
      </c>
      <c r="P69" s="19"/>
      <c r="Q69" s="19">
        <f t="shared" si="13"/>
        <v>15436.85</v>
      </c>
      <c r="R69" s="20">
        <f t="shared" si="14"/>
        <v>1496961.4000000001</v>
      </c>
      <c r="S69" s="21">
        <f>VLOOKUP(H69,[1]Rates!$A$3:$D$139,3,FALSE)</f>
        <v>9.8999999999999994E-5</v>
      </c>
      <c r="T69" s="22">
        <f t="shared" si="15"/>
        <v>148.19917860000001</v>
      </c>
      <c r="U69" s="19">
        <f>VLOOKUP(J69,[1]Values!$A$3:$D$462,4,FALSE)</f>
        <v>954657</v>
      </c>
      <c r="V69" s="20">
        <v>372992</v>
      </c>
      <c r="W69" s="20">
        <f t="shared" si="16"/>
        <v>319915.75</v>
      </c>
      <c r="X69" s="23">
        <f>VLOOKUP(H69,[1]Rates!$A$3:$D$139,4,FALSE)</f>
        <v>8.6000000000000003E-5</v>
      </c>
      <c r="Y69" s="90">
        <f t="shared" si="17"/>
        <v>27.5127545</v>
      </c>
      <c r="Z69" s="9"/>
    </row>
    <row r="70" spans="7:26" x14ac:dyDescent="0.25">
      <c r="G70" s="16"/>
      <c r="H70" s="9">
        <v>41</v>
      </c>
      <c r="I70" s="9" t="s">
        <v>77</v>
      </c>
      <c r="J70" s="17">
        <v>509</v>
      </c>
      <c r="K70" s="18">
        <v>0.55000000000000004</v>
      </c>
      <c r="L70" s="19">
        <f>VLOOKUP(J70,[1]Values!$A$3:$D$462,2,FALSE)</f>
        <v>8003635</v>
      </c>
      <c r="M70" s="20">
        <v>5309954</v>
      </c>
      <c r="N70" s="20">
        <f t="shared" si="12"/>
        <v>1481524.55</v>
      </c>
      <c r="O70" s="19">
        <f>VLOOKUP(J70,[1]Values!$A$3:$D$462,3,FALSE)</f>
        <v>28067</v>
      </c>
      <c r="P70" s="19"/>
      <c r="Q70" s="19">
        <f t="shared" si="13"/>
        <v>15436.85</v>
      </c>
      <c r="R70" s="20">
        <f t="shared" si="14"/>
        <v>1496961.4000000001</v>
      </c>
      <c r="S70" s="21">
        <f>VLOOKUP(H70,[1]Rates!$A$3:$D$139,3,FALSE)</f>
        <v>0</v>
      </c>
      <c r="T70" s="22">
        <f t="shared" si="15"/>
        <v>0</v>
      </c>
      <c r="U70" s="19">
        <f>VLOOKUP(J70,[1]Values!$A$3:$D$462,4,FALSE)</f>
        <v>954657</v>
      </c>
      <c r="V70" s="20">
        <v>372992</v>
      </c>
      <c r="W70" s="20">
        <f t="shared" si="16"/>
        <v>319915.75</v>
      </c>
      <c r="X70" s="23">
        <f>VLOOKUP(H70,[1]Rates!$A$3:$D$139,4,FALSE)</f>
        <v>0</v>
      </c>
      <c r="Y70" s="90">
        <f t="shared" si="17"/>
        <v>0</v>
      </c>
      <c r="Z70" s="9"/>
    </row>
    <row r="71" spans="7:26" x14ac:dyDescent="0.25">
      <c r="G71" s="16"/>
      <c r="H71" s="9">
        <v>55</v>
      </c>
      <c r="I71" s="9" t="s">
        <v>78</v>
      </c>
      <c r="J71" s="17">
        <v>509</v>
      </c>
      <c r="K71" s="18">
        <v>0.55000000000000004</v>
      </c>
      <c r="L71" s="19">
        <f>VLOOKUP(J71,[1]Values!$A$3:$D$462,2,FALSE)</f>
        <v>8003635</v>
      </c>
      <c r="M71" s="20">
        <v>5309954</v>
      </c>
      <c r="N71" s="20">
        <f t="shared" si="12"/>
        <v>1481524.55</v>
      </c>
      <c r="O71" s="19">
        <f>VLOOKUP(J71,[1]Values!$A$3:$D$462,3,FALSE)</f>
        <v>28067</v>
      </c>
      <c r="P71" s="19"/>
      <c r="Q71" s="19">
        <f t="shared" si="13"/>
        <v>15436.85</v>
      </c>
      <c r="R71" s="20">
        <f t="shared" si="14"/>
        <v>1496961.4000000001</v>
      </c>
      <c r="S71" s="21">
        <f>VLOOKUP(H71,[1]Rates!$A$3:$D$139,3,FALSE)</f>
        <v>1.45E-4</v>
      </c>
      <c r="T71" s="22">
        <f t="shared" si="15"/>
        <v>217.05940300000003</v>
      </c>
      <c r="U71" s="19">
        <f>VLOOKUP(J71,[1]Values!$A$3:$D$462,4,FALSE)</f>
        <v>954657</v>
      </c>
      <c r="V71" s="20">
        <v>372992</v>
      </c>
      <c r="W71" s="20">
        <f t="shared" si="16"/>
        <v>319915.75</v>
      </c>
      <c r="X71" s="23">
        <f>VLOOKUP(H71,[1]Rates!$A$3:$D$139,4,FALSE)</f>
        <v>1.35E-4</v>
      </c>
      <c r="Y71" s="90">
        <f t="shared" si="17"/>
        <v>43.188626249999999</v>
      </c>
      <c r="Z71" s="9"/>
    </row>
    <row r="72" spans="7:26" x14ac:dyDescent="0.25">
      <c r="G72" s="16"/>
      <c r="H72" s="9">
        <v>56</v>
      </c>
      <c r="I72" s="9" t="s">
        <v>79</v>
      </c>
      <c r="J72" s="17">
        <v>509</v>
      </c>
      <c r="K72" s="18">
        <v>0.5</v>
      </c>
      <c r="L72" s="19">
        <f>VLOOKUP(J72,[1]Values!$A$3:$D$462,2,FALSE)</f>
        <v>8003635</v>
      </c>
      <c r="M72" s="20">
        <v>5309954</v>
      </c>
      <c r="N72" s="20">
        <f t="shared" si="12"/>
        <v>1346840.5</v>
      </c>
      <c r="O72" s="19">
        <f>VLOOKUP(J72,[1]Values!$A$3:$D$462,3,FALSE)</f>
        <v>28067</v>
      </c>
      <c r="P72" s="19"/>
      <c r="Q72" s="19">
        <f t="shared" si="13"/>
        <v>14033.5</v>
      </c>
      <c r="R72" s="20">
        <f t="shared" si="14"/>
        <v>1360874</v>
      </c>
      <c r="S72" s="21">
        <f>VLOOKUP(H72,[1]Rates!$A$3:$D$139,3,FALSE)</f>
        <v>1.4630000000000001E-3</v>
      </c>
      <c r="T72" s="22">
        <f t="shared" si="15"/>
        <v>1990.9586620000002</v>
      </c>
      <c r="U72" s="19">
        <f>VLOOKUP(J72,[1]Values!$A$3:$D$462,4,FALSE)</f>
        <v>954657</v>
      </c>
      <c r="V72" s="20">
        <v>372992</v>
      </c>
      <c r="W72" s="20">
        <f t="shared" si="16"/>
        <v>290832.5</v>
      </c>
      <c r="X72" s="23">
        <f>VLOOKUP(H72,[1]Rates!$A$3:$D$139,4,FALSE)</f>
        <v>1.5150000000000001E-3</v>
      </c>
      <c r="Y72" s="90">
        <f t="shared" si="17"/>
        <v>440.61123750000002</v>
      </c>
      <c r="Z72" s="9"/>
    </row>
    <row r="73" spans="7:26" x14ac:dyDescent="0.25">
      <c r="G73" s="16"/>
      <c r="H73" s="9">
        <v>71</v>
      </c>
      <c r="I73" s="9" t="s">
        <v>80</v>
      </c>
      <c r="J73" s="17">
        <v>509</v>
      </c>
      <c r="K73" s="18">
        <v>0</v>
      </c>
      <c r="L73" s="19">
        <f>VLOOKUP(J73,[1]Values!$A$3:$D$462,2,FALSE)</f>
        <v>8003635</v>
      </c>
      <c r="M73" s="20">
        <v>5309954</v>
      </c>
      <c r="N73" s="20">
        <f t="shared" si="12"/>
        <v>0</v>
      </c>
      <c r="O73" s="19">
        <f>VLOOKUP(J73,[1]Values!$A$3:$D$462,3,FALSE)</f>
        <v>28067</v>
      </c>
      <c r="P73" s="19"/>
      <c r="Q73" s="19">
        <f t="shared" si="13"/>
        <v>0</v>
      </c>
      <c r="R73" s="20">
        <f t="shared" si="14"/>
        <v>0</v>
      </c>
      <c r="S73" s="21">
        <f>VLOOKUP(H73,[1]Rates!$A$3:$D$139,3,FALSE)</f>
        <v>9.0000000000000002E-6</v>
      </c>
      <c r="T73" s="22">
        <f t="shared" si="15"/>
        <v>0</v>
      </c>
      <c r="U73" s="19">
        <f>VLOOKUP(J73,[1]Values!$A$3:$D$462,4,FALSE)</f>
        <v>954657</v>
      </c>
      <c r="V73" s="20">
        <v>372992</v>
      </c>
      <c r="W73" s="20">
        <f t="shared" si="16"/>
        <v>0</v>
      </c>
      <c r="X73" s="23">
        <f>VLOOKUP(H73,[1]Rates!$A$3:$D$139,4,FALSE)</f>
        <v>9.0000000000000002E-6</v>
      </c>
      <c r="Y73" s="90">
        <f t="shared" si="17"/>
        <v>0</v>
      </c>
      <c r="Z73" s="9"/>
    </row>
    <row r="74" spans="7:26" x14ac:dyDescent="0.25">
      <c r="G74" s="16"/>
      <c r="H74" s="9">
        <v>72</v>
      </c>
      <c r="I74" s="9" t="s">
        <v>81</v>
      </c>
      <c r="J74" s="17">
        <v>509</v>
      </c>
      <c r="K74" s="18">
        <v>0</v>
      </c>
      <c r="L74" s="19">
        <f>VLOOKUP(J74,[1]Values!$A$3:$D$462,2,FALSE)</f>
        <v>8003635</v>
      </c>
      <c r="M74" s="20">
        <v>5309954</v>
      </c>
      <c r="N74" s="20">
        <f t="shared" si="12"/>
        <v>0</v>
      </c>
      <c r="O74" s="19">
        <f>VLOOKUP(J74,[1]Values!$A$3:$D$462,3,FALSE)</f>
        <v>28067</v>
      </c>
      <c r="P74" s="19"/>
      <c r="Q74" s="19">
        <f t="shared" si="13"/>
        <v>0</v>
      </c>
      <c r="R74" s="20">
        <f t="shared" si="14"/>
        <v>0</v>
      </c>
      <c r="S74" s="21">
        <f>VLOOKUP(H74,[1]Rates!$A$3:$D$139,3,FALSE)</f>
        <v>2.5799999999999998E-4</v>
      </c>
      <c r="T74" s="22">
        <f t="shared" si="15"/>
        <v>0</v>
      </c>
      <c r="U74" s="19">
        <f>VLOOKUP(J74,[1]Values!$A$3:$D$462,4,FALSE)</f>
        <v>954657</v>
      </c>
      <c r="V74" s="20">
        <v>372992</v>
      </c>
      <c r="W74" s="20">
        <f t="shared" si="16"/>
        <v>0</v>
      </c>
      <c r="X74" s="23">
        <f>VLOOKUP(H74,[1]Rates!$A$3:$D$139,4,FALSE)</f>
        <v>2.7500000000000002E-4</v>
      </c>
      <c r="Y74" s="90">
        <f t="shared" si="17"/>
        <v>0</v>
      </c>
      <c r="Z74" s="9"/>
    </row>
    <row r="75" spans="7:26" x14ac:dyDescent="0.25">
      <c r="G75" s="16"/>
      <c r="H75" s="9">
        <v>104</v>
      </c>
      <c r="I75" s="9" t="s">
        <v>82</v>
      </c>
      <c r="J75" s="17">
        <v>509</v>
      </c>
      <c r="K75" s="18">
        <v>0.5</v>
      </c>
      <c r="L75" s="19">
        <f>VLOOKUP(J75,[1]Values!$A$3:$D$462,2,FALSE)</f>
        <v>8003635</v>
      </c>
      <c r="M75" s="20">
        <v>5309954</v>
      </c>
      <c r="N75" s="20">
        <f t="shared" si="12"/>
        <v>1346840.5</v>
      </c>
      <c r="O75" s="19">
        <f>VLOOKUP(J75,[1]Values!$A$3:$D$462,3,FALSE)</f>
        <v>28067</v>
      </c>
      <c r="P75" s="19"/>
      <c r="Q75" s="19">
        <f t="shared" si="13"/>
        <v>14033.5</v>
      </c>
      <c r="R75" s="20">
        <f t="shared" si="14"/>
        <v>1360874</v>
      </c>
      <c r="S75" s="21">
        <f>VLOOKUP(H75,[1]Rates!$A$3:$D$139,3,FALSE)</f>
        <v>0</v>
      </c>
      <c r="T75" s="22">
        <f t="shared" si="15"/>
        <v>0</v>
      </c>
      <c r="U75" s="19">
        <f>VLOOKUP(J75,[1]Values!$A$3:$D$462,4,FALSE)</f>
        <v>954657</v>
      </c>
      <c r="V75" s="20">
        <v>372992</v>
      </c>
      <c r="W75" s="20">
        <f t="shared" si="16"/>
        <v>290832.5</v>
      </c>
      <c r="X75" s="23">
        <f>VLOOKUP(H75,[1]Rates!$A$3:$D$139,4,FALSE)</f>
        <v>0</v>
      </c>
      <c r="Y75" s="90">
        <f t="shared" si="17"/>
        <v>0</v>
      </c>
      <c r="Z75" s="9"/>
    </row>
    <row r="76" spans="7:26" x14ac:dyDescent="0.25">
      <c r="G76" s="16"/>
      <c r="H76" s="9">
        <v>117</v>
      </c>
      <c r="I76" s="9" t="s">
        <v>83</v>
      </c>
      <c r="J76" s="17">
        <v>509</v>
      </c>
      <c r="K76" s="18">
        <v>0</v>
      </c>
      <c r="L76" s="19">
        <f>VLOOKUP(J76,[1]Values!$A$3:$D$462,2,FALSE)</f>
        <v>8003635</v>
      </c>
      <c r="M76" s="20">
        <v>5309954</v>
      </c>
      <c r="N76" s="20">
        <f t="shared" si="12"/>
        <v>0</v>
      </c>
      <c r="O76" s="19">
        <f>VLOOKUP(J76,[1]Values!$A$3:$D$462,3,FALSE)</f>
        <v>28067</v>
      </c>
      <c r="P76" s="19"/>
      <c r="Q76" s="19">
        <f t="shared" si="13"/>
        <v>0</v>
      </c>
      <c r="R76" s="20">
        <f t="shared" si="14"/>
        <v>0</v>
      </c>
      <c r="S76" s="21">
        <f>VLOOKUP(H76,[1]Rates!$A$3:$D$139,3,FALSE)</f>
        <v>2.1900000000000001E-4</v>
      </c>
      <c r="T76" s="22">
        <f t="shared" si="15"/>
        <v>0</v>
      </c>
      <c r="U76" s="19">
        <f>VLOOKUP(J76,[1]Values!$A$3:$D$462,4,FALSE)</f>
        <v>954657</v>
      </c>
      <c r="V76" s="20">
        <v>372992</v>
      </c>
      <c r="W76" s="20">
        <f t="shared" si="16"/>
        <v>0</v>
      </c>
      <c r="X76" s="23">
        <f>VLOOKUP(H76,[1]Rates!$A$3:$D$139,4,FALSE)</f>
        <v>2.34E-4</v>
      </c>
      <c r="Y76" s="90">
        <f t="shared" si="17"/>
        <v>0</v>
      </c>
      <c r="Z76" s="9"/>
    </row>
    <row r="77" spans="7:26" x14ac:dyDescent="0.25">
      <c r="G77" s="16"/>
      <c r="H77" s="9">
        <v>118</v>
      </c>
      <c r="I77" s="9" t="s">
        <v>84</v>
      </c>
      <c r="J77" s="17">
        <v>509</v>
      </c>
      <c r="K77" s="18">
        <v>0.5</v>
      </c>
      <c r="L77" s="19">
        <f>VLOOKUP(J77,[1]Values!$A$3:$D$462,2,FALSE)</f>
        <v>8003635</v>
      </c>
      <c r="M77" s="20">
        <v>5309954</v>
      </c>
      <c r="N77" s="20">
        <f t="shared" si="12"/>
        <v>1346840.5</v>
      </c>
      <c r="O77" s="19">
        <f>VLOOKUP(J77,[1]Values!$A$3:$D$462,3,FALSE)</f>
        <v>28067</v>
      </c>
      <c r="P77" s="19"/>
      <c r="Q77" s="19">
        <f t="shared" si="13"/>
        <v>14033.5</v>
      </c>
      <c r="R77" s="20">
        <f t="shared" si="14"/>
        <v>1360874</v>
      </c>
      <c r="S77" s="21">
        <f>VLOOKUP(H77,[1]Rates!$A$3:$D$139,3,FALSE)</f>
        <v>6.3999999999999997E-5</v>
      </c>
      <c r="T77" s="22">
        <f t="shared" si="15"/>
        <v>87.095935999999995</v>
      </c>
      <c r="U77" s="19">
        <f>VLOOKUP(J77,[1]Values!$A$3:$D$462,4,FALSE)</f>
        <v>954657</v>
      </c>
      <c r="V77" s="20">
        <v>372992</v>
      </c>
      <c r="W77" s="20">
        <f t="shared" si="16"/>
        <v>290832.5</v>
      </c>
      <c r="X77" s="23">
        <f>VLOOKUP(H77,[1]Rates!$A$3:$D$139,4,FALSE)</f>
        <v>6.9999999999999994E-5</v>
      </c>
      <c r="Y77" s="90">
        <f t="shared" si="17"/>
        <v>20.358274999999999</v>
      </c>
      <c r="Z77" s="9"/>
    </row>
    <row r="78" spans="7:26" x14ac:dyDescent="0.25">
      <c r="G78" s="16"/>
      <c r="H78" s="9">
        <v>129</v>
      </c>
      <c r="I78" s="9" t="s">
        <v>85</v>
      </c>
      <c r="J78" s="17">
        <v>509</v>
      </c>
      <c r="K78" s="18">
        <v>0.5</v>
      </c>
      <c r="L78" s="19">
        <f>VLOOKUP(J78,[1]Values!$A$3:$D$462,2,FALSE)</f>
        <v>8003635</v>
      </c>
      <c r="M78" s="20">
        <v>5309954</v>
      </c>
      <c r="N78" s="20">
        <f t="shared" si="12"/>
        <v>1346840.5</v>
      </c>
      <c r="O78" s="19">
        <f>VLOOKUP(J78,[1]Values!$A$3:$D$462,3,FALSE)</f>
        <v>28067</v>
      </c>
      <c r="P78" s="19"/>
      <c r="Q78" s="19">
        <f t="shared" si="13"/>
        <v>14033.5</v>
      </c>
      <c r="R78" s="20">
        <f t="shared" si="14"/>
        <v>1360874</v>
      </c>
      <c r="S78" s="21">
        <f>VLOOKUP(H78,[1]Rates!$A$3:$D$139,3,FALSE)</f>
        <v>0</v>
      </c>
      <c r="T78" s="22">
        <f t="shared" si="15"/>
        <v>0</v>
      </c>
      <c r="U78" s="19">
        <f>VLOOKUP(J78,[1]Values!$A$3:$D$462,4,FALSE)</f>
        <v>954657</v>
      </c>
      <c r="V78" s="20">
        <v>372992</v>
      </c>
      <c r="W78" s="20">
        <f t="shared" si="16"/>
        <v>290832.5</v>
      </c>
      <c r="X78" s="23">
        <f>VLOOKUP(H78,[1]Rates!$A$3:$D$139,4,FALSE)</f>
        <v>0</v>
      </c>
      <c r="Y78" s="90">
        <f t="shared" si="17"/>
        <v>0</v>
      </c>
      <c r="Z78" s="9"/>
    </row>
    <row r="79" spans="7:26" x14ac:dyDescent="0.25">
      <c r="G79" s="16"/>
      <c r="H79" s="9">
        <v>135</v>
      </c>
      <c r="I79" s="9" t="s">
        <v>173</v>
      </c>
      <c r="J79" s="17">
        <v>509</v>
      </c>
      <c r="K79" s="18">
        <v>0</v>
      </c>
      <c r="L79" s="19">
        <f>VLOOKUP(J79,[1]Values!$A$3:$D$462,2,FALSE)</f>
        <v>8003635</v>
      </c>
      <c r="M79" s="20">
        <v>5309954</v>
      </c>
      <c r="N79" s="20">
        <f t="shared" si="12"/>
        <v>0</v>
      </c>
      <c r="O79" s="19">
        <f>VLOOKUP(J79,[1]Values!$A$3:$D$462,3,FALSE)</f>
        <v>28067</v>
      </c>
      <c r="P79" s="19"/>
      <c r="Q79" s="19">
        <f t="shared" si="13"/>
        <v>0</v>
      </c>
      <c r="R79" s="20">
        <f t="shared" si="14"/>
        <v>0</v>
      </c>
      <c r="S79" s="21">
        <f>VLOOKUP(H79,[1]Rates!$A$3:$D$139,3,FALSE)</f>
        <v>0</v>
      </c>
      <c r="T79" s="22">
        <f t="shared" si="15"/>
        <v>0</v>
      </c>
      <c r="U79" s="19">
        <f>VLOOKUP(J79,[1]Values!$A$3:$D$462,4,FALSE)</f>
        <v>954657</v>
      </c>
      <c r="V79" s="20">
        <v>372992</v>
      </c>
      <c r="W79" s="20">
        <f t="shared" si="16"/>
        <v>0</v>
      </c>
      <c r="X79" s="23">
        <f>VLOOKUP(H79,[1]Rates!$A$3:$D$139,4,FALSE)</f>
        <v>0</v>
      </c>
      <c r="Y79" s="90">
        <f t="shared" si="17"/>
        <v>0</v>
      </c>
      <c r="Z79" s="9"/>
    </row>
    <row r="80" spans="7:26" ht="15.75" thickBot="1" x14ac:dyDescent="0.3">
      <c r="G80" s="24"/>
      <c r="H80" s="25"/>
      <c r="I80" s="25"/>
      <c r="J80" s="93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6"/>
      <c r="Z80" s="9"/>
    </row>
    <row r="81" spans="7:26" x14ac:dyDescent="0.25">
      <c r="G81" s="9">
        <v>135</v>
      </c>
      <c r="H81" s="9" t="s">
        <v>170</v>
      </c>
      <c r="I81" s="9"/>
      <c r="J81" s="17"/>
      <c r="K81" s="18"/>
      <c r="L81" s="20"/>
      <c r="M81" s="20"/>
      <c r="N81" s="20"/>
      <c r="O81" s="20"/>
      <c r="P81" s="20"/>
      <c r="Q81" s="20"/>
      <c r="R81" s="20"/>
      <c r="S81" s="23"/>
      <c r="T81" s="22">
        <f>SUM(T58:T80)</f>
        <v>16144.592611599999</v>
      </c>
      <c r="U81" s="20"/>
      <c r="V81" s="20"/>
      <c r="W81" s="20"/>
      <c r="X81" s="23"/>
      <c r="Y81" s="22">
        <f>SUM(Y58:Y80)</f>
        <v>3608.0970782500003</v>
      </c>
      <c r="Z81" s="27">
        <f>T81+Y81</f>
        <v>19752.689689849998</v>
      </c>
    </row>
    <row r="85" spans="7:26" ht="15.75" thickBot="1" x14ac:dyDescent="0.3">
      <c r="G85" s="9"/>
      <c r="H85" s="9"/>
      <c r="I85" s="9"/>
      <c r="J85" s="10" t="s">
        <v>53</v>
      </c>
      <c r="K85" s="11" t="s">
        <v>54</v>
      </c>
      <c r="L85" s="12" t="s">
        <v>55</v>
      </c>
      <c r="M85" s="12" t="s">
        <v>160</v>
      </c>
      <c r="N85" s="12"/>
      <c r="O85" s="12" t="s">
        <v>56</v>
      </c>
      <c r="P85" s="12" t="s">
        <v>161</v>
      </c>
      <c r="Q85" s="12"/>
      <c r="R85" s="12" t="s">
        <v>57</v>
      </c>
      <c r="S85" s="13" t="s">
        <v>58</v>
      </c>
      <c r="T85" s="14" t="s">
        <v>59</v>
      </c>
      <c r="U85" s="12" t="s">
        <v>60</v>
      </c>
      <c r="V85" s="12" t="s">
        <v>61</v>
      </c>
      <c r="W85" s="12" t="s">
        <v>62</v>
      </c>
      <c r="X85" s="13" t="s">
        <v>63</v>
      </c>
      <c r="Y85" s="14" t="s">
        <v>64</v>
      </c>
      <c r="Z85" s="9"/>
    </row>
    <row r="86" spans="7:26" ht="15.75" x14ac:dyDescent="0.25">
      <c r="G86" s="82">
        <v>115</v>
      </c>
      <c r="H86" s="83" t="s">
        <v>103</v>
      </c>
      <c r="I86" s="15"/>
      <c r="J86" s="84"/>
      <c r="K86" s="85"/>
      <c r="L86" s="86"/>
      <c r="M86" s="86"/>
      <c r="N86" s="86"/>
      <c r="O86" s="86"/>
      <c r="P86" s="86"/>
      <c r="Q86" s="86"/>
      <c r="R86" s="86"/>
      <c r="S86" s="87"/>
      <c r="T86" s="88"/>
      <c r="U86" s="86"/>
      <c r="V86" s="86"/>
      <c r="W86" s="86"/>
      <c r="X86" s="87"/>
      <c r="Y86" s="89"/>
      <c r="Z86" s="9"/>
    </row>
    <row r="87" spans="7:26" x14ac:dyDescent="0.25">
      <c r="G87" s="16"/>
      <c r="H87" s="9">
        <v>1</v>
      </c>
      <c r="I87" s="9" t="s">
        <v>11</v>
      </c>
      <c r="J87" s="17">
        <v>427</v>
      </c>
      <c r="K87" s="18">
        <v>0.9</v>
      </c>
      <c r="L87" s="19">
        <f>VLOOKUP(J87,[1]Values!$A$3:$D$462,2,FALSE)</f>
        <v>0</v>
      </c>
      <c r="M87" s="20">
        <v>83843</v>
      </c>
      <c r="N87" s="20">
        <f t="shared" ref="N87:N104" si="18">(L87-M87)*K87</f>
        <v>-75458.7</v>
      </c>
      <c r="O87" s="19">
        <f>VLOOKUP(J87,[1]Values!$A$3:$D$462,3,FALSE)</f>
        <v>0</v>
      </c>
      <c r="P87" s="19"/>
      <c r="Q87" s="19">
        <f t="shared" ref="Q87:Q104" si="19">(O87-P87)*K87</f>
        <v>0</v>
      </c>
      <c r="R87" s="20">
        <f t="shared" ref="R87:R104" si="20">(L87-M87+O87-P87)*K87</f>
        <v>-75458.7</v>
      </c>
      <c r="S87" s="21">
        <f>VLOOKUP(H87,[1]Rates!$A$3:$D$139,3,FALSE)</f>
        <v>1.908E-3</v>
      </c>
      <c r="T87" s="22">
        <f t="shared" ref="T87:T104" si="21">R87*S87</f>
        <v>-143.9751996</v>
      </c>
      <c r="U87" s="19">
        <f>VLOOKUP(J87,[1]Values!$A$3:$D$462,4,FALSE)</f>
        <v>0</v>
      </c>
      <c r="V87" s="20">
        <v>0</v>
      </c>
      <c r="W87" s="20">
        <f t="shared" ref="W87:W104" si="22">(U87-V87)*K87</f>
        <v>0</v>
      </c>
      <c r="X87" s="23">
        <f>VLOOKUP(H87,[1]Rates!$A$3:$D$139,4,FALSE)</f>
        <v>2.0739999999999999E-3</v>
      </c>
      <c r="Y87" s="90">
        <f t="shared" ref="Y87:Y104" si="23">W87*X87</f>
        <v>0</v>
      </c>
      <c r="Z87" s="9"/>
    </row>
    <row r="88" spans="7:26" x14ac:dyDescent="0.25">
      <c r="G88" s="16"/>
      <c r="H88" s="9">
        <v>2</v>
      </c>
      <c r="I88" s="9" t="s">
        <v>27</v>
      </c>
      <c r="J88" s="17">
        <v>427</v>
      </c>
      <c r="K88" s="18">
        <v>0.9</v>
      </c>
      <c r="L88" s="19">
        <f>VLOOKUP(J88,[1]Values!$A$3:$D$462,2,FALSE)</f>
        <v>0</v>
      </c>
      <c r="M88" s="20">
        <v>83843</v>
      </c>
      <c r="N88" s="20">
        <f t="shared" si="18"/>
        <v>-75458.7</v>
      </c>
      <c r="O88" s="19">
        <f>VLOOKUP(J88,[1]Values!$A$3:$D$462,3,FALSE)</f>
        <v>0</v>
      </c>
      <c r="P88" s="19"/>
      <c r="Q88" s="19">
        <f t="shared" si="19"/>
        <v>0</v>
      </c>
      <c r="R88" s="20">
        <f t="shared" si="20"/>
        <v>-75458.7</v>
      </c>
      <c r="S88" s="21">
        <f>VLOOKUP(H88,[1]Rates!$A$3:$D$139,3,FALSE)</f>
        <v>2.0900000000000001E-4</v>
      </c>
      <c r="T88" s="22">
        <f t="shared" si="21"/>
        <v>-15.7708683</v>
      </c>
      <c r="U88" s="19">
        <f>VLOOKUP(J88,[1]Values!$A$3:$D$462,4,FALSE)</f>
        <v>0</v>
      </c>
      <c r="V88" s="20">
        <v>0</v>
      </c>
      <c r="W88" s="20">
        <f t="shared" si="22"/>
        <v>0</v>
      </c>
      <c r="X88" s="23">
        <f>VLOOKUP(H88,[1]Rates!$A$3:$D$139,4,FALSE)</f>
        <v>2.3000000000000001E-4</v>
      </c>
      <c r="Y88" s="90">
        <f t="shared" si="23"/>
        <v>0</v>
      </c>
      <c r="Z88" s="9"/>
    </row>
    <row r="89" spans="7:26" x14ac:dyDescent="0.25">
      <c r="G89" s="16"/>
      <c r="H89" s="9">
        <v>3</v>
      </c>
      <c r="I89" s="9" t="s">
        <v>20</v>
      </c>
      <c r="J89" s="17">
        <v>427</v>
      </c>
      <c r="K89" s="18">
        <v>0.9</v>
      </c>
      <c r="L89" s="19">
        <f>VLOOKUP(J89,[1]Values!$A$3:$D$462,2,FALSE)</f>
        <v>0</v>
      </c>
      <c r="M89" s="20">
        <v>83843</v>
      </c>
      <c r="N89" s="20">
        <f t="shared" si="18"/>
        <v>-75458.7</v>
      </c>
      <c r="O89" s="19">
        <f>VLOOKUP(J89,[1]Values!$A$3:$D$462,3,FALSE)</f>
        <v>0</v>
      </c>
      <c r="P89" s="19"/>
      <c r="Q89" s="19">
        <f t="shared" si="19"/>
        <v>0</v>
      </c>
      <c r="R89" s="20">
        <f t="shared" si="20"/>
        <v>-75458.7</v>
      </c>
      <c r="S89" s="21">
        <f>VLOOKUP(H89,[1]Rates!$A$3:$D$139,3,FALSE)</f>
        <v>4.9299999999999995E-4</v>
      </c>
      <c r="T89" s="22">
        <f t="shared" si="21"/>
        <v>-37.201139099999992</v>
      </c>
      <c r="U89" s="19">
        <f>VLOOKUP(J89,[1]Values!$A$3:$D$462,4,FALSE)</f>
        <v>0</v>
      </c>
      <c r="V89" s="20">
        <v>0</v>
      </c>
      <c r="W89" s="20">
        <f t="shared" si="22"/>
        <v>0</v>
      </c>
      <c r="X89" s="23">
        <f>VLOOKUP(H89,[1]Rates!$A$3:$D$139,4,FALSE)</f>
        <v>5.2599999999999999E-4</v>
      </c>
      <c r="Y89" s="90">
        <f t="shared" si="23"/>
        <v>0</v>
      </c>
      <c r="Z89" s="9"/>
    </row>
    <row r="90" spans="7:26" x14ac:dyDescent="0.25">
      <c r="G90" s="16"/>
      <c r="H90" s="9">
        <v>5</v>
      </c>
      <c r="I90" s="9" t="s">
        <v>17</v>
      </c>
      <c r="J90" s="17">
        <v>427</v>
      </c>
      <c r="K90" s="18">
        <v>0.9</v>
      </c>
      <c r="L90" s="19">
        <f>VLOOKUP(J90,[1]Values!$A$3:$D$462,2,FALSE)</f>
        <v>0</v>
      </c>
      <c r="M90" s="20">
        <v>83843</v>
      </c>
      <c r="N90" s="20">
        <f t="shared" si="18"/>
        <v>-75458.7</v>
      </c>
      <c r="O90" s="19">
        <f>VLOOKUP(J90,[1]Values!$A$3:$D$462,3,FALSE)</f>
        <v>0</v>
      </c>
      <c r="P90" s="19"/>
      <c r="Q90" s="19">
        <f t="shared" si="19"/>
        <v>0</v>
      </c>
      <c r="R90" s="20">
        <f t="shared" si="20"/>
        <v>-75458.7</v>
      </c>
      <c r="S90" s="21">
        <f>VLOOKUP(H90,[1]Rates!$A$3:$D$139,3,FALSE)</f>
        <v>6.038E-3</v>
      </c>
      <c r="T90" s="22">
        <f t="shared" si="21"/>
        <v>-455.61963059999999</v>
      </c>
      <c r="U90" s="19">
        <f>VLOOKUP(J90,[1]Values!$A$3:$D$462,4,FALSE)</f>
        <v>0</v>
      </c>
      <c r="V90" s="20">
        <v>0</v>
      </c>
      <c r="W90" s="20">
        <f t="shared" si="22"/>
        <v>0</v>
      </c>
      <c r="X90" s="23">
        <f>VLOOKUP(H90,[1]Rates!$A$3:$D$139,4,FALSE)</f>
        <v>6.2370000000000004E-3</v>
      </c>
      <c r="Y90" s="90">
        <f t="shared" si="23"/>
        <v>0</v>
      </c>
      <c r="Z90" s="9"/>
    </row>
    <row r="91" spans="7:26" x14ac:dyDescent="0.25">
      <c r="G91" s="16"/>
      <c r="H91" s="9">
        <v>137</v>
      </c>
      <c r="I91" s="9" t="s">
        <v>140</v>
      </c>
      <c r="J91" s="17">
        <v>427</v>
      </c>
      <c r="K91" s="18">
        <v>0.9</v>
      </c>
      <c r="L91" s="19">
        <f>VLOOKUP(J91,[1]Values!$A$3:$D$462,2,FALSE)</f>
        <v>0</v>
      </c>
      <c r="M91" s="20">
        <v>83843</v>
      </c>
      <c r="N91" s="20">
        <f t="shared" si="18"/>
        <v>-75458.7</v>
      </c>
      <c r="O91" s="19">
        <f>VLOOKUP(J91,[1]Values!$A$3:$D$462,3,FALSE)</f>
        <v>0</v>
      </c>
      <c r="P91" s="19"/>
      <c r="Q91" s="19">
        <f t="shared" si="19"/>
        <v>0</v>
      </c>
      <c r="R91" s="20">
        <f t="shared" si="20"/>
        <v>-75458.7</v>
      </c>
      <c r="S91" s="21">
        <f>VLOOKUP(H91,[1]Rates!$A$3:$D$139,3,FALSE)</f>
        <v>7.2000000000000002E-5</v>
      </c>
      <c r="T91" s="22">
        <f t="shared" si="21"/>
        <v>-5.4330264000000001</v>
      </c>
      <c r="U91" s="19">
        <f>VLOOKUP(J91,[1]Values!$A$3:$D$462,4,FALSE)</f>
        <v>0</v>
      </c>
      <c r="V91" s="20">
        <v>0</v>
      </c>
      <c r="W91" s="20">
        <f t="shared" si="22"/>
        <v>0</v>
      </c>
      <c r="X91" s="23">
        <f>VLOOKUP(H91,[1]Rates!$A$3:$D$139,4,FALSE)</f>
        <v>6.9999999999999994E-5</v>
      </c>
      <c r="Y91" s="90">
        <f t="shared" si="23"/>
        <v>0</v>
      </c>
      <c r="Z91" s="9"/>
    </row>
    <row r="92" spans="7:26" x14ac:dyDescent="0.25">
      <c r="G92" s="16"/>
      <c r="H92" s="9">
        <v>6</v>
      </c>
      <c r="I92" s="9" t="s">
        <v>70</v>
      </c>
      <c r="J92" s="17">
        <v>427</v>
      </c>
      <c r="K92" s="18">
        <v>0.9</v>
      </c>
      <c r="L92" s="19">
        <f>VLOOKUP(J92,[1]Values!$A$3:$D$462,2,FALSE)</f>
        <v>0</v>
      </c>
      <c r="M92" s="20">
        <v>83843</v>
      </c>
      <c r="N92" s="20">
        <f t="shared" si="18"/>
        <v>-75458.7</v>
      </c>
      <c r="O92" s="19">
        <f>VLOOKUP(J92,[1]Values!$A$3:$D$462,3,FALSE)</f>
        <v>0</v>
      </c>
      <c r="P92" s="19"/>
      <c r="Q92" s="19">
        <f t="shared" si="19"/>
        <v>0</v>
      </c>
      <c r="R92" s="20">
        <f t="shared" si="20"/>
        <v>-75458.7</v>
      </c>
      <c r="S92" s="21">
        <f>VLOOKUP(H92,[1]Rates!$A$3:$D$139,3,FALSE)</f>
        <v>0</v>
      </c>
      <c r="T92" s="22">
        <f t="shared" si="21"/>
        <v>0</v>
      </c>
      <c r="U92" s="19">
        <f>VLOOKUP(J92,[1]Values!$A$3:$D$462,4,FALSE)</f>
        <v>0</v>
      </c>
      <c r="V92" s="20">
        <v>0</v>
      </c>
      <c r="W92" s="20">
        <f t="shared" si="22"/>
        <v>0</v>
      </c>
      <c r="X92" s="23">
        <f>VLOOKUP(H92,[1]Rates!$A$3:$D$139,4,FALSE)</f>
        <v>0</v>
      </c>
      <c r="Y92" s="90">
        <f t="shared" si="23"/>
        <v>0</v>
      </c>
      <c r="Z92" s="9"/>
    </row>
    <row r="93" spans="7:26" x14ac:dyDescent="0.25">
      <c r="G93" s="16"/>
      <c r="H93" s="9">
        <v>7</v>
      </c>
      <c r="I93" s="9" t="s">
        <v>9</v>
      </c>
      <c r="J93" s="17">
        <v>427</v>
      </c>
      <c r="K93" s="18">
        <v>0.9</v>
      </c>
      <c r="L93" s="19">
        <f>VLOOKUP(J93,[1]Values!$A$3:$D$462,2,FALSE)</f>
        <v>0</v>
      </c>
      <c r="M93" s="20">
        <v>83843</v>
      </c>
      <c r="N93" s="20">
        <f t="shared" si="18"/>
        <v>-75458.7</v>
      </c>
      <c r="O93" s="19">
        <f>VLOOKUP(J93,[1]Values!$A$3:$D$462,3,FALSE)</f>
        <v>0</v>
      </c>
      <c r="P93" s="19"/>
      <c r="Q93" s="19">
        <f t="shared" si="19"/>
        <v>0</v>
      </c>
      <c r="R93" s="20">
        <f t="shared" si="20"/>
        <v>-75458.7</v>
      </c>
      <c r="S93" s="21">
        <f>VLOOKUP(H93,[1]Rates!$A$3:$D$139,3,FALSE)</f>
        <v>1.01E-4</v>
      </c>
      <c r="T93" s="22">
        <f t="shared" si="21"/>
        <v>-7.6213287000000003</v>
      </c>
      <c r="U93" s="19">
        <f>VLOOKUP(J93,[1]Values!$A$3:$D$462,4,FALSE)</f>
        <v>0</v>
      </c>
      <c r="V93" s="20">
        <v>0</v>
      </c>
      <c r="W93" s="20">
        <f t="shared" si="22"/>
        <v>0</v>
      </c>
      <c r="X93" s="23">
        <f>VLOOKUP(H93,[1]Rates!$A$3:$D$139,4,FALSE)</f>
        <v>1.08E-4</v>
      </c>
      <c r="Y93" s="90">
        <f t="shared" si="23"/>
        <v>0</v>
      </c>
      <c r="Z93" s="9"/>
    </row>
    <row r="94" spans="7:26" x14ac:dyDescent="0.25">
      <c r="G94" s="16"/>
      <c r="H94" s="9">
        <v>8</v>
      </c>
      <c r="I94" s="9" t="s">
        <v>23</v>
      </c>
      <c r="J94" s="17">
        <v>427</v>
      </c>
      <c r="K94" s="18">
        <v>0.9</v>
      </c>
      <c r="L94" s="19">
        <f>VLOOKUP(J94,[1]Values!$A$3:$D$462,2,FALSE)</f>
        <v>0</v>
      </c>
      <c r="M94" s="20">
        <v>83843</v>
      </c>
      <c r="N94" s="20">
        <f t="shared" si="18"/>
        <v>-75458.7</v>
      </c>
      <c r="O94" s="19">
        <f>VLOOKUP(J94,[1]Values!$A$3:$D$462,3,FALSE)</f>
        <v>0</v>
      </c>
      <c r="P94" s="19"/>
      <c r="Q94" s="19">
        <f t="shared" si="19"/>
        <v>0</v>
      </c>
      <c r="R94" s="20">
        <f t="shared" si="20"/>
        <v>-75458.7</v>
      </c>
      <c r="S94" s="21">
        <f>VLOOKUP(H94,[1]Rates!$A$3:$D$139,3,FALSE)</f>
        <v>1.5300000000000001E-4</v>
      </c>
      <c r="T94" s="22">
        <f t="shared" si="21"/>
        <v>-11.545181100000001</v>
      </c>
      <c r="U94" s="19">
        <f>VLOOKUP(J94,[1]Values!$A$3:$D$462,4,FALSE)</f>
        <v>0</v>
      </c>
      <c r="V94" s="20">
        <v>0</v>
      </c>
      <c r="W94" s="20">
        <f t="shared" si="22"/>
        <v>0</v>
      </c>
      <c r="X94" s="23">
        <f>VLOOKUP(H94,[1]Rates!$A$3:$D$139,4,FALSE)</f>
        <v>1.64E-4</v>
      </c>
      <c r="Y94" s="90">
        <f t="shared" si="23"/>
        <v>0</v>
      </c>
      <c r="Z94" s="9"/>
    </row>
    <row r="95" spans="7:26" x14ac:dyDescent="0.25">
      <c r="G95" s="16"/>
      <c r="H95" s="9">
        <v>19</v>
      </c>
      <c r="I95" s="9" t="s">
        <v>15</v>
      </c>
      <c r="J95" s="17">
        <v>427</v>
      </c>
      <c r="K95" s="18">
        <v>0.9</v>
      </c>
      <c r="L95" s="19">
        <f>VLOOKUP(J95,[1]Values!$A$3:$D$462,2,FALSE)</f>
        <v>0</v>
      </c>
      <c r="M95" s="20">
        <v>83843</v>
      </c>
      <c r="N95" s="20">
        <f t="shared" si="18"/>
        <v>-75458.7</v>
      </c>
      <c r="O95" s="19">
        <f>VLOOKUP(J95,[1]Values!$A$3:$D$462,3,FALSE)</f>
        <v>0</v>
      </c>
      <c r="P95" s="19"/>
      <c r="Q95" s="19">
        <f t="shared" si="19"/>
        <v>0</v>
      </c>
      <c r="R95" s="20">
        <f t="shared" si="20"/>
        <v>-75458.7</v>
      </c>
      <c r="S95" s="21">
        <f>VLOOKUP(H95,[1]Rates!$A$3:$D$139,3,FALSE)</f>
        <v>5.8E-5</v>
      </c>
      <c r="T95" s="22">
        <f t="shared" si="21"/>
        <v>-4.3766046000000003</v>
      </c>
      <c r="U95" s="19">
        <f>VLOOKUP(J95,[1]Values!$A$3:$D$462,4,FALSE)</f>
        <v>0</v>
      </c>
      <c r="V95" s="20">
        <v>0</v>
      </c>
      <c r="W95" s="20">
        <f t="shared" si="22"/>
        <v>0</v>
      </c>
      <c r="X95" s="23">
        <f>VLOOKUP(H95,[1]Rates!$A$3:$D$139,4,FALSE)</f>
        <v>6.2000000000000003E-5</v>
      </c>
      <c r="Y95" s="90">
        <f t="shared" si="23"/>
        <v>0</v>
      </c>
      <c r="Z95" s="9"/>
    </row>
    <row r="96" spans="7:26" x14ac:dyDescent="0.25">
      <c r="G96" s="16"/>
      <c r="H96" s="9">
        <v>31</v>
      </c>
      <c r="I96" s="9" t="s">
        <v>1</v>
      </c>
      <c r="J96" s="17">
        <v>427</v>
      </c>
      <c r="K96" s="18">
        <v>0.9</v>
      </c>
      <c r="L96" s="19">
        <f>VLOOKUP(J96,[1]Values!$A$3:$D$462,2,FALSE)</f>
        <v>0</v>
      </c>
      <c r="M96" s="20">
        <v>83843</v>
      </c>
      <c r="N96" s="20">
        <f t="shared" si="18"/>
        <v>-75458.7</v>
      </c>
      <c r="O96" s="19">
        <f>VLOOKUP(J96,[1]Values!$A$3:$D$462,3,FALSE)</f>
        <v>0</v>
      </c>
      <c r="P96" s="19"/>
      <c r="Q96" s="19">
        <f t="shared" si="19"/>
        <v>0</v>
      </c>
      <c r="R96" s="20">
        <f t="shared" si="20"/>
        <v>-75458.7</v>
      </c>
      <c r="S96" s="21">
        <f>VLOOKUP(H96,[1]Rates!$A$3:$D$139,3,FALSE)</f>
        <v>1.0759999999999999E-3</v>
      </c>
      <c r="T96" s="22">
        <f t="shared" si="21"/>
        <v>-81.193561199999991</v>
      </c>
      <c r="U96" s="19">
        <f>VLOOKUP(J96,[1]Values!$A$3:$D$462,4,FALSE)</f>
        <v>0</v>
      </c>
      <c r="V96" s="20">
        <v>0</v>
      </c>
      <c r="W96" s="20">
        <f t="shared" si="22"/>
        <v>0</v>
      </c>
      <c r="X96" s="23">
        <f>VLOOKUP(H96,[1]Rates!$A$3:$D$139,4,FALSE)</f>
        <v>1.1299999999999999E-3</v>
      </c>
      <c r="Y96" s="90">
        <f t="shared" si="23"/>
        <v>0</v>
      </c>
      <c r="Z96" s="9"/>
    </row>
    <row r="97" spans="7:26" x14ac:dyDescent="0.25">
      <c r="G97" s="16"/>
      <c r="H97" s="9">
        <v>38</v>
      </c>
      <c r="I97" s="9" t="s">
        <v>12</v>
      </c>
      <c r="J97" s="17">
        <v>427</v>
      </c>
      <c r="K97" s="18">
        <v>0.9</v>
      </c>
      <c r="L97" s="19">
        <f>VLOOKUP(J97,[1]Values!$A$3:$D$462,2,FALSE)</f>
        <v>0</v>
      </c>
      <c r="M97" s="20">
        <v>83843</v>
      </c>
      <c r="N97" s="20">
        <f t="shared" si="18"/>
        <v>-75458.7</v>
      </c>
      <c r="O97" s="19">
        <f>VLOOKUP(J97,[1]Values!$A$3:$D$462,3,FALSE)</f>
        <v>0</v>
      </c>
      <c r="P97" s="19"/>
      <c r="Q97" s="19">
        <f t="shared" si="19"/>
        <v>0</v>
      </c>
      <c r="R97" s="20">
        <f t="shared" si="20"/>
        <v>-75458.7</v>
      </c>
      <c r="S97" s="21">
        <f>VLOOKUP(H97,[1]Rates!$A$3:$D$139,3,FALSE)</f>
        <v>9.8999999999999994E-5</v>
      </c>
      <c r="T97" s="22">
        <f t="shared" si="21"/>
        <v>-7.4704112999999994</v>
      </c>
      <c r="U97" s="19">
        <f>VLOOKUP(J97,[1]Values!$A$3:$D$462,4,FALSE)</f>
        <v>0</v>
      </c>
      <c r="V97" s="20">
        <v>0</v>
      </c>
      <c r="W97" s="20">
        <f t="shared" si="22"/>
        <v>0</v>
      </c>
      <c r="X97" s="23">
        <f>VLOOKUP(H97,[1]Rates!$A$3:$D$139,4,FALSE)</f>
        <v>8.6000000000000003E-5</v>
      </c>
      <c r="Y97" s="90">
        <f t="shared" si="23"/>
        <v>0</v>
      </c>
      <c r="Z97" s="9"/>
    </row>
    <row r="98" spans="7:26" x14ac:dyDescent="0.25">
      <c r="G98" s="16"/>
      <c r="H98" s="9">
        <v>55</v>
      </c>
      <c r="I98" s="9" t="s">
        <v>26</v>
      </c>
      <c r="J98" s="17">
        <v>427</v>
      </c>
      <c r="K98" s="18">
        <v>0.9</v>
      </c>
      <c r="L98" s="19">
        <f>VLOOKUP(J98,[1]Values!$A$3:$D$462,2,FALSE)</f>
        <v>0</v>
      </c>
      <c r="M98" s="20">
        <v>83843</v>
      </c>
      <c r="N98" s="20">
        <f t="shared" si="18"/>
        <v>-75458.7</v>
      </c>
      <c r="O98" s="19">
        <f>VLOOKUP(J98,[1]Values!$A$3:$D$462,3,FALSE)</f>
        <v>0</v>
      </c>
      <c r="P98" s="19"/>
      <c r="Q98" s="19">
        <f t="shared" si="19"/>
        <v>0</v>
      </c>
      <c r="R98" s="20">
        <f t="shared" si="20"/>
        <v>-75458.7</v>
      </c>
      <c r="S98" s="21">
        <f>VLOOKUP(H98,[1]Rates!$A$3:$D$139,3,FALSE)</f>
        <v>1.45E-4</v>
      </c>
      <c r="T98" s="22">
        <f t="shared" si="21"/>
        <v>-10.941511499999999</v>
      </c>
      <c r="U98" s="19">
        <f>VLOOKUP(J98,[1]Values!$A$3:$D$462,4,FALSE)</f>
        <v>0</v>
      </c>
      <c r="V98" s="20">
        <v>0</v>
      </c>
      <c r="W98" s="20">
        <f t="shared" si="22"/>
        <v>0</v>
      </c>
      <c r="X98" s="23">
        <f>VLOOKUP(H98,[1]Rates!$A$3:$D$139,4,FALSE)</f>
        <v>1.35E-4</v>
      </c>
      <c r="Y98" s="90">
        <f t="shared" si="23"/>
        <v>0</v>
      </c>
      <c r="Z98" s="9"/>
    </row>
    <row r="99" spans="7:26" x14ac:dyDescent="0.25">
      <c r="G99" s="16"/>
      <c r="H99" s="9">
        <v>71</v>
      </c>
      <c r="I99" s="9" t="s">
        <v>18</v>
      </c>
      <c r="J99" s="17">
        <v>427</v>
      </c>
      <c r="K99" s="18">
        <v>0</v>
      </c>
      <c r="L99" s="19">
        <f>VLOOKUP(J99,[1]Values!$A$3:$D$462,2,FALSE)</f>
        <v>0</v>
      </c>
      <c r="M99" s="20">
        <v>83843</v>
      </c>
      <c r="N99" s="20">
        <f t="shared" si="18"/>
        <v>0</v>
      </c>
      <c r="O99" s="19">
        <f>VLOOKUP(J99,[1]Values!$A$3:$D$462,3,FALSE)</f>
        <v>0</v>
      </c>
      <c r="P99" s="19"/>
      <c r="Q99" s="19">
        <f t="shared" si="19"/>
        <v>0</v>
      </c>
      <c r="R99" s="20">
        <f t="shared" si="20"/>
        <v>0</v>
      </c>
      <c r="S99" s="21">
        <f>VLOOKUP(H99,[1]Rates!$A$3:$D$139,3,FALSE)</f>
        <v>9.0000000000000002E-6</v>
      </c>
      <c r="T99" s="22">
        <f t="shared" si="21"/>
        <v>0</v>
      </c>
      <c r="U99" s="19">
        <f>VLOOKUP(J99,[1]Values!$A$3:$D$462,4,FALSE)</f>
        <v>0</v>
      </c>
      <c r="V99" s="20">
        <v>0</v>
      </c>
      <c r="W99" s="20">
        <f t="shared" si="22"/>
        <v>0</v>
      </c>
      <c r="X99" s="23">
        <f>VLOOKUP(H99,[1]Rates!$A$3:$D$139,4,FALSE)</f>
        <v>9.0000000000000002E-6</v>
      </c>
      <c r="Y99" s="90">
        <f t="shared" si="23"/>
        <v>0</v>
      </c>
      <c r="Z99" s="9"/>
    </row>
    <row r="100" spans="7:26" x14ac:dyDescent="0.25">
      <c r="G100" s="16"/>
      <c r="H100" s="9">
        <v>72</v>
      </c>
      <c r="I100" s="9" t="s">
        <v>28</v>
      </c>
      <c r="J100" s="17">
        <v>427</v>
      </c>
      <c r="K100" s="18">
        <v>0</v>
      </c>
      <c r="L100" s="19">
        <f>VLOOKUP(J100,[1]Values!$A$3:$D$462,2,FALSE)</f>
        <v>0</v>
      </c>
      <c r="M100" s="20">
        <v>83843</v>
      </c>
      <c r="N100" s="20">
        <f t="shared" si="18"/>
        <v>0</v>
      </c>
      <c r="O100" s="19">
        <f>VLOOKUP(J100,[1]Values!$A$3:$D$462,3,FALSE)</f>
        <v>0</v>
      </c>
      <c r="P100" s="19"/>
      <c r="Q100" s="19">
        <f t="shared" si="19"/>
        <v>0</v>
      </c>
      <c r="R100" s="20">
        <f t="shared" si="20"/>
        <v>0</v>
      </c>
      <c r="S100" s="21">
        <f>VLOOKUP(H100,[1]Rates!$A$3:$D$139,3,FALSE)</f>
        <v>2.5799999999999998E-4</v>
      </c>
      <c r="T100" s="22">
        <f t="shared" si="21"/>
        <v>0</v>
      </c>
      <c r="U100" s="19">
        <f>VLOOKUP(J100,[1]Values!$A$3:$D$462,4,FALSE)</f>
        <v>0</v>
      </c>
      <c r="V100" s="20">
        <v>0</v>
      </c>
      <c r="W100" s="20">
        <f t="shared" si="22"/>
        <v>0</v>
      </c>
      <c r="X100" s="23">
        <f>VLOOKUP(H100,[1]Rates!$A$3:$D$139,4,FALSE)</f>
        <v>2.7500000000000002E-4</v>
      </c>
      <c r="Y100" s="90">
        <f t="shared" si="23"/>
        <v>0</v>
      </c>
      <c r="Z100" s="9"/>
    </row>
    <row r="101" spans="7:26" x14ac:dyDescent="0.25">
      <c r="G101" s="16"/>
      <c r="H101" s="9">
        <v>104</v>
      </c>
      <c r="I101" s="9" t="s">
        <v>82</v>
      </c>
      <c r="J101" s="17">
        <v>427</v>
      </c>
      <c r="K101" s="18">
        <v>0.9</v>
      </c>
      <c r="L101" s="19">
        <f>VLOOKUP(J101,[1]Values!$A$3:$D$462,2,FALSE)</f>
        <v>0</v>
      </c>
      <c r="M101" s="20">
        <v>83843</v>
      </c>
      <c r="N101" s="20">
        <f t="shared" si="18"/>
        <v>-75458.7</v>
      </c>
      <c r="O101" s="19">
        <f>VLOOKUP(J101,[1]Values!$A$3:$D$462,3,FALSE)</f>
        <v>0</v>
      </c>
      <c r="P101" s="19"/>
      <c r="Q101" s="19">
        <f t="shared" si="19"/>
        <v>0</v>
      </c>
      <c r="R101" s="20">
        <f t="shared" si="20"/>
        <v>-75458.7</v>
      </c>
      <c r="S101" s="21">
        <f>VLOOKUP(H101,[1]Rates!$A$3:$D$139,3,FALSE)</f>
        <v>0</v>
      </c>
      <c r="T101" s="22">
        <f t="shared" si="21"/>
        <v>0</v>
      </c>
      <c r="U101" s="19">
        <f>VLOOKUP(J101,[1]Values!$A$3:$D$462,4,FALSE)</f>
        <v>0</v>
      </c>
      <c r="V101" s="20">
        <v>0</v>
      </c>
      <c r="W101" s="20">
        <f t="shared" si="22"/>
        <v>0</v>
      </c>
      <c r="X101" s="23">
        <f>VLOOKUP(H101,[1]Rates!$A$3:$D$139,4,FALSE)</f>
        <v>0</v>
      </c>
      <c r="Y101" s="90">
        <f t="shared" si="23"/>
        <v>0</v>
      </c>
      <c r="Z101" s="9"/>
    </row>
    <row r="102" spans="7:26" x14ac:dyDescent="0.25">
      <c r="G102" s="16"/>
      <c r="H102" s="9">
        <v>115</v>
      </c>
      <c r="I102" s="9" t="s">
        <v>103</v>
      </c>
      <c r="J102" s="17">
        <v>427</v>
      </c>
      <c r="K102" s="18">
        <v>0.9</v>
      </c>
      <c r="L102" s="19">
        <f>VLOOKUP(J102,[1]Values!$A$3:$D$462,2,FALSE)</f>
        <v>0</v>
      </c>
      <c r="M102" s="20">
        <v>83843</v>
      </c>
      <c r="N102" s="20">
        <f t="shared" si="18"/>
        <v>-75458.7</v>
      </c>
      <c r="O102" s="19">
        <f>VLOOKUP(J102,[1]Values!$A$3:$D$462,3,FALSE)</f>
        <v>0</v>
      </c>
      <c r="P102" s="19"/>
      <c r="Q102" s="19">
        <f t="shared" si="19"/>
        <v>0</v>
      </c>
      <c r="R102" s="20">
        <f t="shared" si="20"/>
        <v>-75458.7</v>
      </c>
      <c r="S102" s="21">
        <f>VLOOKUP(H102,[1]Rates!$A$3:$D$139,3,FALSE)</f>
        <v>0</v>
      </c>
      <c r="T102" s="22">
        <f t="shared" si="21"/>
        <v>0</v>
      </c>
      <c r="U102" s="19">
        <f>VLOOKUP(J102,[1]Values!$A$3:$D$462,4,FALSE)</f>
        <v>0</v>
      </c>
      <c r="V102" s="20">
        <v>0</v>
      </c>
      <c r="W102" s="20">
        <f t="shared" si="22"/>
        <v>0</v>
      </c>
      <c r="X102" s="23">
        <f>VLOOKUP(H102,[1]Rates!$A$3:$D$139,4,FALSE)</f>
        <v>0</v>
      </c>
      <c r="Y102" s="90">
        <f t="shared" si="23"/>
        <v>0</v>
      </c>
      <c r="Z102" s="9"/>
    </row>
    <row r="103" spans="7:26" x14ac:dyDescent="0.25">
      <c r="G103" s="16"/>
      <c r="H103" s="9">
        <v>117</v>
      </c>
      <c r="I103" s="9" t="s">
        <v>21</v>
      </c>
      <c r="J103" s="17">
        <v>427</v>
      </c>
      <c r="K103" s="18">
        <v>0.9</v>
      </c>
      <c r="L103" s="19">
        <f>VLOOKUP(J103,[1]Values!$A$3:$D$462,2,FALSE)</f>
        <v>0</v>
      </c>
      <c r="M103" s="20">
        <v>83843</v>
      </c>
      <c r="N103" s="20">
        <f t="shared" si="18"/>
        <v>-75458.7</v>
      </c>
      <c r="O103" s="19">
        <f>VLOOKUP(J103,[1]Values!$A$3:$D$462,3,FALSE)</f>
        <v>0</v>
      </c>
      <c r="P103" s="19"/>
      <c r="Q103" s="19">
        <f t="shared" si="19"/>
        <v>0</v>
      </c>
      <c r="R103" s="20">
        <f t="shared" si="20"/>
        <v>-75458.7</v>
      </c>
      <c r="S103" s="21">
        <f>VLOOKUP(H103,[1]Rates!$A$3:$D$139,3,FALSE)</f>
        <v>2.1900000000000001E-4</v>
      </c>
      <c r="T103" s="22">
        <f t="shared" si="21"/>
        <v>-16.525455300000001</v>
      </c>
      <c r="U103" s="19">
        <f>VLOOKUP(J103,[1]Values!$A$3:$D$462,4,FALSE)</f>
        <v>0</v>
      </c>
      <c r="V103" s="20">
        <v>0</v>
      </c>
      <c r="W103" s="20">
        <f t="shared" si="22"/>
        <v>0</v>
      </c>
      <c r="X103" s="23">
        <f>VLOOKUP(H103,[1]Rates!$A$3:$D$139,4,FALSE)</f>
        <v>2.34E-4</v>
      </c>
      <c r="Y103" s="90">
        <f t="shared" si="23"/>
        <v>0</v>
      </c>
      <c r="Z103" s="9"/>
    </row>
    <row r="104" spans="7:26" x14ac:dyDescent="0.25">
      <c r="G104" s="16"/>
      <c r="H104" s="9">
        <v>123</v>
      </c>
      <c r="I104" s="9" t="s">
        <v>29</v>
      </c>
      <c r="J104" s="17">
        <v>427</v>
      </c>
      <c r="K104" s="18">
        <v>0.9</v>
      </c>
      <c r="L104" s="19">
        <f>VLOOKUP(J104,[1]Values!$A$3:$D$462,2,FALSE)</f>
        <v>0</v>
      </c>
      <c r="M104" s="20">
        <v>83843</v>
      </c>
      <c r="N104" s="20">
        <f t="shared" si="18"/>
        <v>-75458.7</v>
      </c>
      <c r="O104" s="19">
        <f>VLOOKUP(J104,[1]Values!$A$3:$D$462,3,FALSE)</f>
        <v>0</v>
      </c>
      <c r="P104" s="19"/>
      <c r="Q104" s="19">
        <f t="shared" si="19"/>
        <v>0</v>
      </c>
      <c r="R104" s="20">
        <f t="shared" si="20"/>
        <v>-75458.7</v>
      </c>
      <c r="S104" s="21">
        <f>VLOOKUP(H104,[1]Rates!$A$3:$D$139,3,FALSE)</f>
        <v>9.7199999999999999E-4</v>
      </c>
      <c r="T104" s="22">
        <f t="shared" si="21"/>
        <v>-73.345856400000002</v>
      </c>
      <c r="U104" s="19">
        <f>VLOOKUP(J104,[1]Values!$A$3:$D$462,4,FALSE)</f>
        <v>0</v>
      </c>
      <c r="V104" s="20">
        <v>0</v>
      </c>
      <c r="W104" s="20">
        <f t="shared" si="22"/>
        <v>0</v>
      </c>
      <c r="X104" s="23">
        <f>VLOOKUP(H104,[1]Rates!$A$3:$D$139,4,FALSE)</f>
        <v>1.0369999999999999E-3</v>
      </c>
      <c r="Y104" s="90">
        <f t="shared" si="23"/>
        <v>0</v>
      </c>
      <c r="Z104" s="9"/>
    </row>
    <row r="105" spans="7:26" x14ac:dyDescent="0.25">
      <c r="G105" s="16"/>
      <c r="H105" s="9"/>
      <c r="I105" s="9"/>
      <c r="J105" s="17"/>
      <c r="K105" s="18"/>
      <c r="L105" s="20"/>
      <c r="M105" s="20"/>
      <c r="N105" s="20"/>
      <c r="O105" s="20"/>
      <c r="P105" s="20"/>
      <c r="Q105" s="20"/>
      <c r="R105" s="20"/>
      <c r="S105" s="23"/>
      <c r="T105" s="22"/>
      <c r="U105" s="20"/>
      <c r="V105" s="20"/>
      <c r="W105" s="20"/>
      <c r="X105" s="23"/>
      <c r="Y105" s="90"/>
      <c r="Z105" s="9"/>
    </row>
    <row r="106" spans="7:26" ht="15.75" x14ac:dyDescent="0.25">
      <c r="G106" s="91">
        <v>115</v>
      </c>
      <c r="H106" s="28" t="s">
        <v>103</v>
      </c>
      <c r="I106" s="9"/>
      <c r="J106" s="17"/>
      <c r="K106" s="18"/>
      <c r="L106" s="20"/>
      <c r="M106" s="20"/>
      <c r="N106" s="20"/>
      <c r="O106" s="20"/>
      <c r="P106" s="20"/>
      <c r="Q106" s="20"/>
      <c r="R106" s="20"/>
      <c r="S106" s="23"/>
      <c r="T106" s="22"/>
      <c r="U106" s="20"/>
      <c r="V106" s="20"/>
      <c r="W106" s="20"/>
      <c r="X106" s="23"/>
      <c r="Y106" s="90"/>
      <c r="Z106" s="9"/>
    </row>
    <row r="107" spans="7:26" x14ac:dyDescent="0.25">
      <c r="G107" s="16"/>
      <c r="H107" s="9">
        <v>1</v>
      </c>
      <c r="I107" s="9" t="s">
        <v>11</v>
      </c>
      <c r="J107" s="17">
        <v>428</v>
      </c>
      <c r="K107" s="18">
        <v>0.9</v>
      </c>
      <c r="L107" s="19">
        <f>VLOOKUP(J107,[1]Values!$A$3:$D$462,2,FALSE)</f>
        <v>5580757</v>
      </c>
      <c r="M107" s="20">
        <v>2940197</v>
      </c>
      <c r="N107" s="20">
        <f t="shared" ref="N107:N125" si="24">(L107-M107)*K107</f>
        <v>2376504</v>
      </c>
      <c r="O107" s="19">
        <f>VLOOKUP(J107,[1]Values!$A$3:$D$462,3,FALSE)</f>
        <v>203393</v>
      </c>
      <c r="P107" s="19"/>
      <c r="Q107" s="19">
        <f t="shared" ref="Q107:Q125" si="25">(O107-P107)*K107</f>
        <v>183053.7</v>
      </c>
      <c r="R107" s="20">
        <f t="shared" ref="R107:R125" si="26">(L107-M107+O107-P107)*K107</f>
        <v>2559557.7000000002</v>
      </c>
      <c r="S107" s="21">
        <f>VLOOKUP(H107,[1]Rates!$A$3:$D$139,3,FALSE)</f>
        <v>1.908E-3</v>
      </c>
      <c r="T107" s="22">
        <f t="shared" ref="T107:T125" si="27">R107*S107</f>
        <v>4883.6360916000003</v>
      </c>
      <c r="U107" s="19">
        <f>VLOOKUP(J107,[1]Values!$A$3:$D$462,4,FALSE)</f>
        <v>14986</v>
      </c>
      <c r="V107" s="20">
        <v>73915</v>
      </c>
      <c r="W107" s="20">
        <f t="shared" ref="W107:W125" si="28">(U107-V107)*K107</f>
        <v>-53036.1</v>
      </c>
      <c r="X107" s="23">
        <f>VLOOKUP(H107,[1]Rates!$A$3:$D$139,4,FALSE)</f>
        <v>2.0739999999999999E-3</v>
      </c>
      <c r="Y107" s="90">
        <f t="shared" ref="Y107:Y125" si="29">W107*X107</f>
        <v>-109.99687139999999</v>
      </c>
      <c r="Z107" s="9"/>
    </row>
    <row r="108" spans="7:26" x14ac:dyDescent="0.25">
      <c r="G108" s="16"/>
      <c r="H108" s="9">
        <v>2</v>
      </c>
      <c r="I108" s="9" t="s">
        <v>27</v>
      </c>
      <c r="J108" s="17">
        <v>428</v>
      </c>
      <c r="K108" s="18">
        <v>0.9</v>
      </c>
      <c r="L108" s="19">
        <f>VLOOKUP(J108,[1]Values!$A$3:$D$462,2,FALSE)</f>
        <v>5580757</v>
      </c>
      <c r="M108" s="20">
        <v>2940197</v>
      </c>
      <c r="N108" s="20">
        <f t="shared" si="24"/>
        <v>2376504</v>
      </c>
      <c r="O108" s="19">
        <f>VLOOKUP(J108,[1]Values!$A$3:$D$462,3,FALSE)</f>
        <v>203393</v>
      </c>
      <c r="P108" s="19"/>
      <c r="Q108" s="19">
        <f t="shared" si="25"/>
        <v>183053.7</v>
      </c>
      <c r="R108" s="20">
        <f t="shared" si="26"/>
        <v>2559557.7000000002</v>
      </c>
      <c r="S108" s="21">
        <f>VLOOKUP(H108,[1]Rates!$A$3:$D$139,3,FALSE)</f>
        <v>2.0900000000000001E-4</v>
      </c>
      <c r="T108" s="22">
        <f t="shared" si="27"/>
        <v>534.94755930000008</v>
      </c>
      <c r="U108" s="19">
        <f>VLOOKUP(J108,[1]Values!$A$3:$D$462,4,FALSE)</f>
        <v>14986</v>
      </c>
      <c r="V108" s="20">
        <v>73915</v>
      </c>
      <c r="W108" s="20">
        <f t="shared" si="28"/>
        <v>-53036.1</v>
      </c>
      <c r="X108" s="23">
        <f>VLOOKUP(H108,[1]Rates!$A$3:$D$139,4,FALSE)</f>
        <v>2.3000000000000001E-4</v>
      </c>
      <c r="Y108" s="90">
        <f t="shared" si="29"/>
        <v>-12.198302999999999</v>
      </c>
      <c r="Z108" s="9"/>
    </row>
    <row r="109" spans="7:26" x14ac:dyDescent="0.25">
      <c r="G109" s="16"/>
      <c r="H109" s="9">
        <v>3</v>
      </c>
      <c r="I109" s="9" t="s">
        <v>20</v>
      </c>
      <c r="J109" s="17">
        <v>428</v>
      </c>
      <c r="K109" s="18">
        <v>0.9</v>
      </c>
      <c r="L109" s="19">
        <f>VLOOKUP(J109,[1]Values!$A$3:$D$462,2,FALSE)</f>
        <v>5580757</v>
      </c>
      <c r="M109" s="20">
        <v>2940197</v>
      </c>
      <c r="N109" s="20">
        <f t="shared" si="24"/>
        <v>2376504</v>
      </c>
      <c r="O109" s="19">
        <f>VLOOKUP(J109,[1]Values!$A$3:$D$462,3,FALSE)</f>
        <v>203393</v>
      </c>
      <c r="P109" s="19"/>
      <c r="Q109" s="19">
        <f t="shared" si="25"/>
        <v>183053.7</v>
      </c>
      <c r="R109" s="20">
        <f t="shared" si="26"/>
        <v>2559557.7000000002</v>
      </c>
      <c r="S109" s="21">
        <f>VLOOKUP(H109,[1]Rates!$A$3:$D$139,3,FALSE)</f>
        <v>4.9299999999999995E-4</v>
      </c>
      <c r="T109" s="22">
        <f t="shared" si="27"/>
        <v>1261.8619461000001</v>
      </c>
      <c r="U109" s="19">
        <f>VLOOKUP(J109,[1]Values!$A$3:$D$462,4,FALSE)</f>
        <v>14986</v>
      </c>
      <c r="V109" s="20">
        <v>73915</v>
      </c>
      <c r="W109" s="20">
        <f t="shared" si="28"/>
        <v>-53036.1</v>
      </c>
      <c r="X109" s="23">
        <f>VLOOKUP(H109,[1]Rates!$A$3:$D$139,4,FALSE)</f>
        <v>5.2599999999999999E-4</v>
      </c>
      <c r="Y109" s="90">
        <f t="shared" si="29"/>
        <v>-27.8969886</v>
      </c>
      <c r="Z109" s="9"/>
    </row>
    <row r="110" spans="7:26" x14ac:dyDescent="0.25">
      <c r="G110" s="16"/>
      <c r="H110" s="9">
        <v>5</v>
      </c>
      <c r="I110" s="9" t="s">
        <v>17</v>
      </c>
      <c r="J110" s="17">
        <v>428</v>
      </c>
      <c r="K110" s="18">
        <v>0.9</v>
      </c>
      <c r="L110" s="19">
        <f>VLOOKUP(J110,[1]Values!$A$3:$D$462,2,FALSE)</f>
        <v>5580757</v>
      </c>
      <c r="M110" s="20">
        <v>2940197</v>
      </c>
      <c r="N110" s="20">
        <f t="shared" si="24"/>
        <v>2376504</v>
      </c>
      <c r="O110" s="19">
        <f>VLOOKUP(J110,[1]Values!$A$3:$D$462,3,FALSE)</f>
        <v>203393</v>
      </c>
      <c r="P110" s="19"/>
      <c r="Q110" s="19">
        <f t="shared" si="25"/>
        <v>183053.7</v>
      </c>
      <c r="R110" s="20">
        <f t="shared" si="26"/>
        <v>2559557.7000000002</v>
      </c>
      <c r="S110" s="21">
        <f>VLOOKUP(H110,[1]Rates!$A$3:$D$139,3,FALSE)</f>
        <v>6.038E-3</v>
      </c>
      <c r="T110" s="22">
        <f t="shared" si="27"/>
        <v>15454.609392600001</v>
      </c>
      <c r="U110" s="19">
        <f>VLOOKUP(J110,[1]Values!$A$3:$D$462,4,FALSE)</f>
        <v>14986</v>
      </c>
      <c r="V110" s="20">
        <v>73915</v>
      </c>
      <c r="W110" s="20">
        <f t="shared" si="28"/>
        <v>-53036.1</v>
      </c>
      <c r="X110" s="23">
        <f>VLOOKUP(H110,[1]Rates!$A$3:$D$139,4,FALSE)</f>
        <v>6.2370000000000004E-3</v>
      </c>
      <c r="Y110" s="90">
        <f t="shared" si="29"/>
        <v>-330.78615569999999</v>
      </c>
      <c r="Z110" s="9"/>
    </row>
    <row r="111" spans="7:26" x14ac:dyDescent="0.25">
      <c r="G111" s="16"/>
      <c r="H111" s="9">
        <v>137</v>
      </c>
      <c r="I111" s="9" t="s">
        <v>140</v>
      </c>
      <c r="J111" s="17">
        <v>428</v>
      </c>
      <c r="K111" s="18">
        <v>0.9</v>
      </c>
      <c r="L111" s="19">
        <f>VLOOKUP(J111,[1]Values!$A$3:$D$462,2,FALSE)</f>
        <v>5580757</v>
      </c>
      <c r="M111" s="20">
        <v>2940197</v>
      </c>
      <c r="N111" s="20">
        <f t="shared" si="24"/>
        <v>2376504</v>
      </c>
      <c r="O111" s="19">
        <f>VLOOKUP(J111,[1]Values!$A$3:$D$462,3,FALSE)</f>
        <v>203393</v>
      </c>
      <c r="P111" s="19"/>
      <c r="Q111" s="19">
        <f t="shared" si="25"/>
        <v>183053.7</v>
      </c>
      <c r="R111" s="20">
        <f t="shared" si="26"/>
        <v>2559557.7000000002</v>
      </c>
      <c r="S111" s="21">
        <f>VLOOKUP(H111,[1]Rates!$A$3:$D$139,3,FALSE)</f>
        <v>7.2000000000000002E-5</v>
      </c>
      <c r="T111" s="22">
        <f t="shared" si="27"/>
        <v>184.28815440000002</v>
      </c>
      <c r="U111" s="19">
        <f>VLOOKUP(J111,[1]Values!$A$3:$D$462,4,FALSE)</f>
        <v>14986</v>
      </c>
      <c r="V111" s="20">
        <v>73915</v>
      </c>
      <c r="W111" s="20">
        <f t="shared" si="28"/>
        <v>-53036.1</v>
      </c>
      <c r="X111" s="23">
        <f>VLOOKUP(H111,[1]Rates!$A$3:$D$139,4,FALSE)</f>
        <v>6.9999999999999994E-5</v>
      </c>
      <c r="Y111" s="90">
        <f t="shared" si="29"/>
        <v>-3.7125269999999997</v>
      </c>
      <c r="Z111" s="9"/>
    </row>
    <row r="112" spans="7:26" x14ac:dyDescent="0.25">
      <c r="G112" s="16"/>
      <c r="H112" s="9">
        <v>6</v>
      </c>
      <c r="I112" s="9" t="s">
        <v>70</v>
      </c>
      <c r="J112" s="17">
        <v>428</v>
      </c>
      <c r="K112" s="18">
        <v>0.9</v>
      </c>
      <c r="L112" s="19">
        <f>VLOOKUP(J112,[1]Values!$A$3:$D$462,2,FALSE)</f>
        <v>5580757</v>
      </c>
      <c r="M112" s="20">
        <v>2940197</v>
      </c>
      <c r="N112" s="20">
        <f t="shared" si="24"/>
        <v>2376504</v>
      </c>
      <c r="O112" s="19">
        <f>VLOOKUP(J112,[1]Values!$A$3:$D$462,3,FALSE)</f>
        <v>203393</v>
      </c>
      <c r="P112" s="19"/>
      <c r="Q112" s="19">
        <f t="shared" si="25"/>
        <v>183053.7</v>
      </c>
      <c r="R112" s="20">
        <f t="shared" si="26"/>
        <v>2559557.7000000002</v>
      </c>
      <c r="S112" s="21">
        <f>VLOOKUP(H112,[1]Rates!$A$3:$D$139,3,FALSE)</f>
        <v>0</v>
      </c>
      <c r="T112" s="22">
        <f t="shared" si="27"/>
        <v>0</v>
      </c>
      <c r="U112" s="19">
        <f>VLOOKUP(J112,[1]Values!$A$3:$D$462,4,FALSE)</f>
        <v>14986</v>
      </c>
      <c r="V112" s="20">
        <v>73915</v>
      </c>
      <c r="W112" s="20">
        <f t="shared" si="28"/>
        <v>-53036.1</v>
      </c>
      <c r="X112" s="23">
        <f>VLOOKUP(H112,[1]Rates!$A$3:$D$139,4,FALSE)</f>
        <v>0</v>
      </c>
      <c r="Y112" s="90">
        <f t="shared" si="29"/>
        <v>0</v>
      </c>
      <c r="Z112" s="9"/>
    </row>
    <row r="113" spans="7:26" x14ac:dyDescent="0.25">
      <c r="G113" s="16"/>
      <c r="H113" s="9">
        <v>7</v>
      </c>
      <c r="I113" s="9" t="s">
        <v>9</v>
      </c>
      <c r="J113" s="17">
        <v>428</v>
      </c>
      <c r="K113" s="18">
        <v>0.9</v>
      </c>
      <c r="L113" s="19">
        <f>VLOOKUP(J113,[1]Values!$A$3:$D$462,2,FALSE)</f>
        <v>5580757</v>
      </c>
      <c r="M113" s="20">
        <v>2940197</v>
      </c>
      <c r="N113" s="20">
        <f t="shared" si="24"/>
        <v>2376504</v>
      </c>
      <c r="O113" s="19">
        <f>VLOOKUP(J113,[1]Values!$A$3:$D$462,3,FALSE)</f>
        <v>203393</v>
      </c>
      <c r="P113" s="19"/>
      <c r="Q113" s="19">
        <f t="shared" si="25"/>
        <v>183053.7</v>
      </c>
      <c r="R113" s="20">
        <f t="shared" si="26"/>
        <v>2559557.7000000002</v>
      </c>
      <c r="S113" s="21">
        <f>VLOOKUP(H113,[1]Rates!$A$3:$D$139,3,FALSE)</f>
        <v>1.01E-4</v>
      </c>
      <c r="T113" s="22">
        <f t="shared" si="27"/>
        <v>258.5153277</v>
      </c>
      <c r="U113" s="19">
        <f>VLOOKUP(J113,[1]Values!$A$3:$D$462,4,FALSE)</f>
        <v>14986</v>
      </c>
      <c r="V113" s="20">
        <v>73915</v>
      </c>
      <c r="W113" s="20">
        <f t="shared" si="28"/>
        <v>-53036.1</v>
      </c>
      <c r="X113" s="23">
        <f>VLOOKUP(H113,[1]Rates!$A$3:$D$139,4,FALSE)</f>
        <v>1.08E-4</v>
      </c>
      <c r="Y113" s="90">
        <f t="shared" si="29"/>
        <v>-5.7278987999999993</v>
      </c>
      <c r="Z113" s="9"/>
    </row>
    <row r="114" spans="7:26" x14ac:dyDescent="0.25">
      <c r="G114" s="16"/>
      <c r="H114" s="9">
        <v>8</v>
      </c>
      <c r="I114" s="9" t="s">
        <v>23</v>
      </c>
      <c r="J114" s="17">
        <v>428</v>
      </c>
      <c r="K114" s="18">
        <v>0.9</v>
      </c>
      <c r="L114" s="19">
        <f>VLOOKUP(J114,[1]Values!$A$3:$D$462,2,FALSE)</f>
        <v>5580757</v>
      </c>
      <c r="M114" s="20">
        <v>2940197</v>
      </c>
      <c r="N114" s="20">
        <f t="shared" si="24"/>
        <v>2376504</v>
      </c>
      <c r="O114" s="19">
        <f>VLOOKUP(J114,[1]Values!$A$3:$D$462,3,FALSE)</f>
        <v>203393</v>
      </c>
      <c r="P114" s="19"/>
      <c r="Q114" s="19">
        <f t="shared" si="25"/>
        <v>183053.7</v>
      </c>
      <c r="R114" s="20">
        <f t="shared" si="26"/>
        <v>2559557.7000000002</v>
      </c>
      <c r="S114" s="21">
        <f>VLOOKUP(H114,[1]Rates!$A$3:$D$139,3,FALSE)</f>
        <v>1.5300000000000001E-4</v>
      </c>
      <c r="T114" s="22">
        <f t="shared" si="27"/>
        <v>391.61232810000007</v>
      </c>
      <c r="U114" s="19">
        <f>VLOOKUP(J114,[1]Values!$A$3:$D$462,4,FALSE)</f>
        <v>14986</v>
      </c>
      <c r="V114" s="20">
        <v>73915</v>
      </c>
      <c r="W114" s="20">
        <f t="shared" si="28"/>
        <v>-53036.1</v>
      </c>
      <c r="X114" s="23">
        <f>VLOOKUP(H114,[1]Rates!$A$3:$D$139,4,FALSE)</f>
        <v>1.64E-4</v>
      </c>
      <c r="Y114" s="90">
        <f t="shared" si="29"/>
        <v>-8.6979203999999992</v>
      </c>
      <c r="Z114" s="9"/>
    </row>
    <row r="115" spans="7:26" x14ac:dyDescent="0.25">
      <c r="G115" s="16"/>
      <c r="H115" s="9">
        <v>17</v>
      </c>
      <c r="I115" s="9" t="s">
        <v>16</v>
      </c>
      <c r="J115" s="17">
        <v>428</v>
      </c>
      <c r="K115" s="18">
        <v>0.9</v>
      </c>
      <c r="L115" s="19">
        <f>VLOOKUP(J115,[1]Values!$A$3:$D$462,2,FALSE)</f>
        <v>5580757</v>
      </c>
      <c r="M115" s="20">
        <v>2940197</v>
      </c>
      <c r="N115" s="20">
        <f t="shared" si="24"/>
        <v>2376504</v>
      </c>
      <c r="O115" s="19">
        <f>VLOOKUP(J115,[1]Values!$A$3:$D$462,3,FALSE)</f>
        <v>203393</v>
      </c>
      <c r="P115" s="19"/>
      <c r="Q115" s="19">
        <f t="shared" si="25"/>
        <v>183053.7</v>
      </c>
      <c r="R115" s="20">
        <f t="shared" si="26"/>
        <v>2559557.7000000002</v>
      </c>
      <c r="S115" s="21">
        <f>VLOOKUP(H115,[1]Rates!$A$3:$D$139,3,FALSE)</f>
        <v>6.0700000000000001E-4</v>
      </c>
      <c r="T115" s="22">
        <f t="shared" si="27"/>
        <v>1553.6515239</v>
      </c>
      <c r="U115" s="19">
        <f>VLOOKUP(J115,[1]Values!$A$3:$D$462,4,FALSE)</f>
        <v>14986</v>
      </c>
      <c r="V115" s="20">
        <v>73915</v>
      </c>
      <c r="W115" s="20">
        <f t="shared" si="28"/>
        <v>-53036.1</v>
      </c>
      <c r="X115" s="23">
        <f>VLOOKUP(H115,[1]Rates!$A$3:$D$139,4,FALSE)</f>
        <v>6.4899999999999995E-4</v>
      </c>
      <c r="Y115" s="90">
        <f t="shared" si="29"/>
        <v>-34.420428899999997</v>
      </c>
      <c r="Z115" s="9"/>
    </row>
    <row r="116" spans="7:26" x14ac:dyDescent="0.25">
      <c r="G116" s="16"/>
      <c r="H116" s="9">
        <v>19</v>
      </c>
      <c r="I116" s="9" t="s">
        <v>15</v>
      </c>
      <c r="J116" s="17">
        <v>428</v>
      </c>
      <c r="K116" s="18">
        <v>0.9</v>
      </c>
      <c r="L116" s="19">
        <f>VLOOKUP(J116,[1]Values!$A$3:$D$462,2,FALSE)</f>
        <v>5580757</v>
      </c>
      <c r="M116" s="20">
        <v>2940197</v>
      </c>
      <c r="N116" s="20">
        <f t="shared" si="24"/>
        <v>2376504</v>
      </c>
      <c r="O116" s="19">
        <f>VLOOKUP(J116,[1]Values!$A$3:$D$462,3,FALSE)</f>
        <v>203393</v>
      </c>
      <c r="P116" s="19"/>
      <c r="Q116" s="19">
        <f t="shared" si="25"/>
        <v>183053.7</v>
      </c>
      <c r="R116" s="20">
        <f t="shared" si="26"/>
        <v>2559557.7000000002</v>
      </c>
      <c r="S116" s="21">
        <f>VLOOKUP(H116,[1]Rates!$A$3:$D$139,3,FALSE)</f>
        <v>5.8E-5</v>
      </c>
      <c r="T116" s="22">
        <f t="shared" si="27"/>
        <v>148.45434660000001</v>
      </c>
      <c r="U116" s="19">
        <f>VLOOKUP(J116,[1]Values!$A$3:$D$462,4,FALSE)</f>
        <v>14986</v>
      </c>
      <c r="V116" s="20">
        <v>73915</v>
      </c>
      <c r="W116" s="20">
        <f t="shared" si="28"/>
        <v>-53036.1</v>
      </c>
      <c r="X116" s="23">
        <f>VLOOKUP(H116,[1]Rates!$A$3:$D$139,4,FALSE)</f>
        <v>6.2000000000000003E-5</v>
      </c>
      <c r="Y116" s="90">
        <f t="shared" si="29"/>
        <v>-3.2882381999999999</v>
      </c>
      <c r="Z116" s="9"/>
    </row>
    <row r="117" spans="7:26" x14ac:dyDescent="0.25">
      <c r="G117" s="16"/>
      <c r="H117" s="9">
        <v>31</v>
      </c>
      <c r="I117" s="9" t="s">
        <v>1</v>
      </c>
      <c r="J117" s="17">
        <v>428</v>
      </c>
      <c r="K117" s="18">
        <v>0.9</v>
      </c>
      <c r="L117" s="19">
        <f>VLOOKUP(J117,[1]Values!$A$3:$D$462,2,FALSE)</f>
        <v>5580757</v>
      </c>
      <c r="M117" s="20">
        <v>2940197</v>
      </c>
      <c r="N117" s="20">
        <f t="shared" si="24"/>
        <v>2376504</v>
      </c>
      <c r="O117" s="19">
        <f>VLOOKUP(J117,[1]Values!$A$3:$D$462,3,FALSE)</f>
        <v>203393</v>
      </c>
      <c r="P117" s="19"/>
      <c r="Q117" s="19">
        <f t="shared" si="25"/>
        <v>183053.7</v>
      </c>
      <c r="R117" s="20">
        <f t="shared" si="26"/>
        <v>2559557.7000000002</v>
      </c>
      <c r="S117" s="21">
        <f>VLOOKUP(H117,[1]Rates!$A$3:$D$139,3,FALSE)</f>
        <v>1.0759999999999999E-3</v>
      </c>
      <c r="T117" s="22">
        <f t="shared" si="27"/>
        <v>2754.0840852000001</v>
      </c>
      <c r="U117" s="19">
        <f>VLOOKUP(J117,[1]Values!$A$3:$D$462,4,FALSE)</f>
        <v>14986</v>
      </c>
      <c r="V117" s="20">
        <v>73915</v>
      </c>
      <c r="W117" s="20">
        <f t="shared" si="28"/>
        <v>-53036.1</v>
      </c>
      <c r="X117" s="23">
        <f>VLOOKUP(H117,[1]Rates!$A$3:$D$139,4,FALSE)</f>
        <v>1.1299999999999999E-3</v>
      </c>
      <c r="Y117" s="90">
        <f t="shared" si="29"/>
        <v>-59.930792999999994</v>
      </c>
      <c r="Z117" s="9"/>
    </row>
    <row r="118" spans="7:26" x14ac:dyDescent="0.25">
      <c r="G118" s="16"/>
      <c r="H118" s="9">
        <v>38</v>
      </c>
      <c r="I118" s="9" t="s">
        <v>12</v>
      </c>
      <c r="J118" s="17">
        <v>428</v>
      </c>
      <c r="K118" s="18">
        <v>0.9</v>
      </c>
      <c r="L118" s="19">
        <f>VLOOKUP(J118,[1]Values!$A$3:$D$462,2,FALSE)</f>
        <v>5580757</v>
      </c>
      <c r="M118" s="20">
        <v>2940197</v>
      </c>
      <c r="N118" s="20">
        <f t="shared" si="24"/>
        <v>2376504</v>
      </c>
      <c r="O118" s="19">
        <f>VLOOKUP(J118,[1]Values!$A$3:$D$462,3,FALSE)</f>
        <v>203393</v>
      </c>
      <c r="P118" s="19"/>
      <c r="Q118" s="19">
        <f t="shared" si="25"/>
        <v>183053.7</v>
      </c>
      <c r="R118" s="20">
        <f t="shared" si="26"/>
        <v>2559557.7000000002</v>
      </c>
      <c r="S118" s="21">
        <f>VLOOKUP(H118,[1]Rates!$A$3:$D$139,3,FALSE)</f>
        <v>9.8999999999999994E-5</v>
      </c>
      <c r="T118" s="22">
        <f t="shared" si="27"/>
        <v>253.3962123</v>
      </c>
      <c r="U118" s="19">
        <f>VLOOKUP(J118,[1]Values!$A$3:$D$462,4,FALSE)</f>
        <v>14986</v>
      </c>
      <c r="V118" s="20">
        <v>73915</v>
      </c>
      <c r="W118" s="20">
        <f t="shared" si="28"/>
        <v>-53036.1</v>
      </c>
      <c r="X118" s="23">
        <f>VLOOKUP(H118,[1]Rates!$A$3:$D$139,4,FALSE)</f>
        <v>8.6000000000000003E-5</v>
      </c>
      <c r="Y118" s="90">
        <f t="shared" si="29"/>
        <v>-4.5611046000000002</v>
      </c>
      <c r="Z118" s="9"/>
    </row>
    <row r="119" spans="7:26" x14ac:dyDescent="0.25">
      <c r="G119" s="16"/>
      <c r="H119" s="9">
        <v>55</v>
      </c>
      <c r="I119" s="9" t="s">
        <v>26</v>
      </c>
      <c r="J119" s="17">
        <v>428</v>
      </c>
      <c r="K119" s="18">
        <v>0.9</v>
      </c>
      <c r="L119" s="19">
        <f>VLOOKUP(J119,[1]Values!$A$3:$D$462,2,FALSE)</f>
        <v>5580757</v>
      </c>
      <c r="M119" s="20">
        <v>2940197</v>
      </c>
      <c r="N119" s="20">
        <f t="shared" si="24"/>
        <v>2376504</v>
      </c>
      <c r="O119" s="19">
        <f>VLOOKUP(J119,[1]Values!$A$3:$D$462,3,FALSE)</f>
        <v>203393</v>
      </c>
      <c r="P119" s="19"/>
      <c r="Q119" s="19">
        <f t="shared" si="25"/>
        <v>183053.7</v>
      </c>
      <c r="R119" s="20">
        <f t="shared" si="26"/>
        <v>2559557.7000000002</v>
      </c>
      <c r="S119" s="21">
        <f>VLOOKUP(H119,[1]Rates!$A$3:$D$139,3,FALSE)</f>
        <v>1.45E-4</v>
      </c>
      <c r="T119" s="22">
        <f t="shared" si="27"/>
        <v>371.13586650000002</v>
      </c>
      <c r="U119" s="19">
        <f>VLOOKUP(J119,[1]Values!$A$3:$D$462,4,FALSE)</f>
        <v>14986</v>
      </c>
      <c r="V119" s="20">
        <v>73915</v>
      </c>
      <c r="W119" s="20">
        <f t="shared" si="28"/>
        <v>-53036.1</v>
      </c>
      <c r="X119" s="23">
        <f>VLOOKUP(H119,[1]Rates!$A$3:$D$139,4,FALSE)</f>
        <v>1.35E-4</v>
      </c>
      <c r="Y119" s="90">
        <f t="shared" si="29"/>
        <v>-7.1598734999999998</v>
      </c>
      <c r="Z119" s="9"/>
    </row>
    <row r="120" spans="7:26" x14ac:dyDescent="0.25">
      <c r="G120" s="16"/>
      <c r="H120" s="9">
        <v>71</v>
      </c>
      <c r="I120" s="9" t="s">
        <v>18</v>
      </c>
      <c r="J120" s="17">
        <v>428</v>
      </c>
      <c r="K120" s="18">
        <v>0</v>
      </c>
      <c r="L120" s="19">
        <f>VLOOKUP(J120,[1]Values!$A$3:$D$462,2,FALSE)</f>
        <v>5580757</v>
      </c>
      <c r="M120" s="20">
        <v>2940197</v>
      </c>
      <c r="N120" s="20">
        <f t="shared" si="24"/>
        <v>0</v>
      </c>
      <c r="O120" s="19">
        <f>VLOOKUP(J120,[1]Values!$A$3:$D$462,3,FALSE)</f>
        <v>203393</v>
      </c>
      <c r="P120" s="19"/>
      <c r="Q120" s="19">
        <f t="shared" si="25"/>
        <v>0</v>
      </c>
      <c r="R120" s="20">
        <f t="shared" si="26"/>
        <v>0</v>
      </c>
      <c r="S120" s="21">
        <f>VLOOKUP(H120,[1]Rates!$A$3:$D$139,3,FALSE)</f>
        <v>9.0000000000000002E-6</v>
      </c>
      <c r="T120" s="22">
        <f t="shared" si="27"/>
        <v>0</v>
      </c>
      <c r="U120" s="19">
        <f>VLOOKUP(J120,[1]Values!$A$3:$D$462,4,FALSE)</f>
        <v>14986</v>
      </c>
      <c r="V120" s="20">
        <v>73915</v>
      </c>
      <c r="W120" s="20">
        <f t="shared" si="28"/>
        <v>0</v>
      </c>
      <c r="X120" s="23">
        <f>VLOOKUP(H120,[1]Rates!$A$3:$D$139,4,FALSE)</f>
        <v>9.0000000000000002E-6</v>
      </c>
      <c r="Y120" s="90">
        <f t="shared" si="29"/>
        <v>0</v>
      </c>
      <c r="Z120" s="9"/>
    </row>
    <row r="121" spans="7:26" x14ac:dyDescent="0.25">
      <c r="G121" s="16"/>
      <c r="H121" s="9">
        <v>72</v>
      </c>
      <c r="I121" s="9" t="s">
        <v>28</v>
      </c>
      <c r="J121" s="17">
        <v>428</v>
      </c>
      <c r="K121" s="18">
        <v>0</v>
      </c>
      <c r="L121" s="19">
        <f>VLOOKUP(J121,[1]Values!$A$3:$D$462,2,FALSE)</f>
        <v>5580757</v>
      </c>
      <c r="M121" s="20">
        <v>2940197</v>
      </c>
      <c r="N121" s="20">
        <f t="shared" si="24"/>
        <v>0</v>
      </c>
      <c r="O121" s="19">
        <f>VLOOKUP(J121,[1]Values!$A$3:$D$462,3,FALSE)</f>
        <v>203393</v>
      </c>
      <c r="P121" s="19"/>
      <c r="Q121" s="19">
        <f t="shared" si="25"/>
        <v>0</v>
      </c>
      <c r="R121" s="20">
        <f t="shared" si="26"/>
        <v>0</v>
      </c>
      <c r="S121" s="21">
        <f>VLOOKUP(H121,[1]Rates!$A$3:$D$139,3,FALSE)</f>
        <v>2.5799999999999998E-4</v>
      </c>
      <c r="T121" s="22">
        <f t="shared" si="27"/>
        <v>0</v>
      </c>
      <c r="U121" s="19">
        <f>VLOOKUP(J121,[1]Values!$A$3:$D$462,4,FALSE)</f>
        <v>14986</v>
      </c>
      <c r="V121" s="20">
        <v>73915</v>
      </c>
      <c r="W121" s="20">
        <f t="shared" si="28"/>
        <v>0</v>
      </c>
      <c r="X121" s="23">
        <f>VLOOKUP(H121,[1]Rates!$A$3:$D$139,4,FALSE)</f>
        <v>2.7500000000000002E-4</v>
      </c>
      <c r="Y121" s="90">
        <f t="shared" si="29"/>
        <v>0</v>
      </c>
      <c r="Z121" s="9"/>
    </row>
    <row r="122" spans="7:26" x14ac:dyDescent="0.25">
      <c r="G122" s="16"/>
      <c r="H122" s="9">
        <v>104</v>
      </c>
      <c r="I122" s="9" t="s">
        <v>82</v>
      </c>
      <c r="J122" s="17">
        <v>428</v>
      </c>
      <c r="K122" s="18">
        <v>0.9</v>
      </c>
      <c r="L122" s="19">
        <f>VLOOKUP(J122,[1]Values!$A$3:$D$462,2,FALSE)</f>
        <v>5580757</v>
      </c>
      <c r="M122" s="20">
        <v>2940197</v>
      </c>
      <c r="N122" s="20">
        <f t="shared" si="24"/>
        <v>2376504</v>
      </c>
      <c r="O122" s="19">
        <f>VLOOKUP(J122,[1]Values!$A$3:$D$462,3,FALSE)</f>
        <v>203393</v>
      </c>
      <c r="P122" s="19"/>
      <c r="Q122" s="19">
        <f t="shared" si="25"/>
        <v>183053.7</v>
      </c>
      <c r="R122" s="20">
        <f t="shared" si="26"/>
        <v>2559557.7000000002</v>
      </c>
      <c r="S122" s="21">
        <f>VLOOKUP(H122,[1]Rates!$A$3:$D$139,3,FALSE)</f>
        <v>0</v>
      </c>
      <c r="T122" s="22">
        <f t="shared" si="27"/>
        <v>0</v>
      </c>
      <c r="U122" s="19">
        <f>VLOOKUP(J122,[1]Values!$A$3:$D$462,4,FALSE)</f>
        <v>14986</v>
      </c>
      <c r="V122" s="20">
        <v>73915</v>
      </c>
      <c r="W122" s="20">
        <f t="shared" si="28"/>
        <v>-53036.1</v>
      </c>
      <c r="X122" s="23">
        <f>VLOOKUP(H122,[1]Rates!$A$3:$D$139,4,FALSE)</f>
        <v>0</v>
      </c>
      <c r="Y122" s="90">
        <f t="shared" si="29"/>
        <v>0</v>
      </c>
      <c r="Z122" s="9"/>
    </row>
    <row r="123" spans="7:26" x14ac:dyDescent="0.25">
      <c r="G123" s="16"/>
      <c r="H123" s="9">
        <v>115</v>
      </c>
      <c r="I123" s="9" t="s">
        <v>103</v>
      </c>
      <c r="J123" s="17">
        <v>428</v>
      </c>
      <c r="K123" s="18">
        <v>0.9</v>
      </c>
      <c r="L123" s="19">
        <f>VLOOKUP(J123,[1]Values!$A$3:$D$462,2,FALSE)</f>
        <v>5580757</v>
      </c>
      <c r="M123" s="20">
        <v>2940197</v>
      </c>
      <c r="N123" s="20">
        <f t="shared" si="24"/>
        <v>2376504</v>
      </c>
      <c r="O123" s="19">
        <f>VLOOKUP(J123,[1]Values!$A$3:$D$462,3,FALSE)</f>
        <v>203393</v>
      </c>
      <c r="P123" s="19"/>
      <c r="Q123" s="19">
        <f t="shared" si="25"/>
        <v>183053.7</v>
      </c>
      <c r="R123" s="20">
        <f t="shared" si="26"/>
        <v>2559557.7000000002</v>
      </c>
      <c r="S123" s="21">
        <f>VLOOKUP(H123,[1]Rates!$A$3:$D$139,3,FALSE)</f>
        <v>0</v>
      </c>
      <c r="T123" s="22">
        <f t="shared" si="27"/>
        <v>0</v>
      </c>
      <c r="U123" s="19">
        <f>VLOOKUP(J123,[1]Values!$A$3:$D$462,4,FALSE)</f>
        <v>14986</v>
      </c>
      <c r="V123" s="20">
        <v>73915</v>
      </c>
      <c r="W123" s="20">
        <f t="shared" si="28"/>
        <v>-53036.1</v>
      </c>
      <c r="X123" s="23">
        <f>VLOOKUP(H123,[1]Rates!$A$3:$D$139,4,FALSE)</f>
        <v>0</v>
      </c>
      <c r="Y123" s="90">
        <f t="shared" si="29"/>
        <v>0</v>
      </c>
      <c r="Z123" s="9"/>
    </row>
    <row r="124" spans="7:26" x14ac:dyDescent="0.25">
      <c r="G124" s="16"/>
      <c r="H124" s="9">
        <v>117</v>
      </c>
      <c r="I124" s="9" t="s">
        <v>21</v>
      </c>
      <c r="J124" s="17">
        <v>428</v>
      </c>
      <c r="K124" s="18">
        <v>0.9</v>
      </c>
      <c r="L124" s="19">
        <f>VLOOKUP(J124,[1]Values!$A$3:$D$462,2,FALSE)</f>
        <v>5580757</v>
      </c>
      <c r="M124" s="20">
        <v>2940197</v>
      </c>
      <c r="N124" s="20">
        <f t="shared" si="24"/>
        <v>2376504</v>
      </c>
      <c r="O124" s="19">
        <f>VLOOKUP(J124,[1]Values!$A$3:$D$462,3,FALSE)</f>
        <v>203393</v>
      </c>
      <c r="P124" s="19"/>
      <c r="Q124" s="19">
        <f t="shared" si="25"/>
        <v>183053.7</v>
      </c>
      <c r="R124" s="20">
        <f t="shared" si="26"/>
        <v>2559557.7000000002</v>
      </c>
      <c r="S124" s="21">
        <f>VLOOKUP(H124,[1]Rates!$A$3:$D$139,3,FALSE)</f>
        <v>2.1900000000000001E-4</v>
      </c>
      <c r="T124" s="22">
        <f t="shared" si="27"/>
        <v>560.54313630000001</v>
      </c>
      <c r="U124" s="19">
        <f>VLOOKUP(J124,[1]Values!$A$3:$D$462,4,FALSE)</f>
        <v>14986</v>
      </c>
      <c r="V124" s="20">
        <v>73915</v>
      </c>
      <c r="W124" s="20">
        <f t="shared" si="28"/>
        <v>-53036.1</v>
      </c>
      <c r="X124" s="23">
        <f>VLOOKUP(H124,[1]Rates!$A$3:$D$139,4,FALSE)</f>
        <v>2.34E-4</v>
      </c>
      <c r="Y124" s="90">
        <f t="shared" si="29"/>
        <v>-12.410447399999999</v>
      </c>
      <c r="Z124" s="9"/>
    </row>
    <row r="125" spans="7:26" x14ac:dyDescent="0.25">
      <c r="G125" s="16"/>
      <c r="H125" s="9">
        <v>123</v>
      </c>
      <c r="I125" s="9" t="s">
        <v>29</v>
      </c>
      <c r="J125" s="17">
        <v>428</v>
      </c>
      <c r="K125" s="18">
        <v>0.9</v>
      </c>
      <c r="L125" s="19">
        <f>VLOOKUP(J125,[1]Values!$A$3:$D$462,2,FALSE)</f>
        <v>5580757</v>
      </c>
      <c r="M125" s="20">
        <v>2940197</v>
      </c>
      <c r="N125" s="20">
        <f t="shared" si="24"/>
        <v>2376504</v>
      </c>
      <c r="O125" s="19">
        <f>VLOOKUP(J125,[1]Values!$A$3:$D$462,3,FALSE)</f>
        <v>203393</v>
      </c>
      <c r="P125" s="19"/>
      <c r="Q125" s="19">
        <f t="shared" si="25"/>
        <v>183053.7</v>
      </c>
      <c r="R125" s="20">
        <f t="shared" si="26"/>
        <v>2559557.7000000002</v>
      </c>
      <c r="S125" s="21">
        <f>VLOOKUP(H125,[1]Rates!$A$3:$D$139,3,FALSE)</f>
        <v>9.7199999999999999E-4</v>
      </c>
      <c r="T125" s="22">
        <f t="shared" si="27"/>
        <v>2487.8900844</v>
      </c>
      <c r="U125" s="19">
        <f>VLOOKUP(J125,[1]Values!$A$3:$D$462,4,FALSE)</f>
        <v>14986</v>
      </c>
      <c r="V125" s="20">
        <v>73915</v>
      </c>
      <c r="W125" s="20">
        <f t="shared" si="28"/>
        <v>-53036.1</v>
      </c>
      <c r="X125" s="23">
        <f>VLOOKUP(H125,[1]Rates!$A$3:$D$139,4,FALSE)</f>
        <v>1.0369999999999999E-3</v>
      </c>
      <c r="Y125" s="90">
        <f t="shared" si="29"/>
        <v>-54.998435699999995</v>
      </c>
      <c r="Z125" s="9"/>
    </row>
    <row r="126" spans="7:26" x14ac:dyDescent="0.25">
      <c r="G126" s="16"/>
      <c r="H126" s="9"/>
      <c r="I126" s="9"/>
      <c r="J126" s="17"/>
      <c r="K126" s="18"/>
      <c r="L126" s="20"/>
      <c r="M126" s="20"/>
      <c r="N126" s="20"/>
      <c r="O126" s="20"/>
      <c r="P126" s="20"/>
      <c r="Q126" s="20"/>
      <c r="R126" s="20"/>
      <c r="S126" s="23"/>
      <c r="T126" s="22"/>
      <c r="U126" s="20"/>
      <c r="V126" s="20"/>
      <c r="W126" s="20"/>
      <c r="X126" s="23"/>
      <c r="Y126" s="90"/>
      <c r="Z126" s="9"/>
    </row>
    <row r="127" spans="7:26" ht="15.75" x14ac:dyDescent="0.25">
      <c r="G127" s="91">
        <v>115</v>
      </c>
      <c r="H127" s="28" t="s">
        <v>103</v>
      </c>
      <c r="I127" s="9"/>
      <c r="J127" s="17"/>
      <c r="K127" s="18"/>
      <c r="L127" s="20"/>
      <c r="M127" s="20"/>
      <c r="N127" s="20"/>
      <c r="O127" s="20"/>
      <c r="P127" s="20"/>
      <c r="Q127" s="20"/>
      <c r="R127" s="20"/>
      <c r="S127" s="23"/>
      <c r="T127" s="22"/>
      <c r="U127" s="20"/>
      <c r="V127" s="20"/>
      <c r="W127" s="20"/>
      <c r="X127" s="23"/>
      <c r="Y127" s="90"/>
      <c r="Z127" s="9"/>
    </row>
    <row r="128" spans="7:26" x14ac:dyDescent="0.25">
      <c r="G128" s="16"/>
      <c r="H128" s="9">
        <v>1</v>
      </c>
      <c r="I128" s="9" t="s">
        <v>11</v>
      </c>
      <c r="J128" s="17">
        <v>430</v>
      </c>
      <c r="K128" s="18">
        <v>0.9</v>
      </c>
      <c r="L128" s="19">
        <f>VLOOKUP(J128,[1]Values!$A$3:$D$462,2,FALSE)</f>
        <v>57381668</v>
      </c>
      <c r="M128" s="20">
        <v>11524907</v>
      </c>
      <c r="N128" s="20">
        <f t="shared" ref="N128:N147" si="30">(L128-M128)*K128</f>
        <v>41271084.899999999</v>
      </c>
      <c r="O128" s="19">
        <f>VLOOKUP(J128,[1]Values!$A$3:$D$462,3,FALSE)</f>
        <v>365408</v>
      </c>
      <c r="P128" s="19"/>
      <c r="Q128" s="19">
        <f t="shared" ref="Q128:Q147" si="31">(O128-P128)*K128</f>
        <v>328867.20000000001</v>
      </c>
      <c r="R128" s="20">
        <f t="shared" ref="R128:R147" si="32">(L128-M128+O128-P128)*K128</f>
        <v>41599952.100000001</v>
      </c>
      <c r="S128" s="21">
        <f>VLOOKUP(H128,[1]Rates!$A$3:$D$139,3,FALSE)</f>
        <v>1.908E-3</v>
      </c>
      <c r="T128" s="22">
        <f t="shared" ref="T128:T147" si="33">R128*S128</f>
        <v>79372.708606800006</v>
      </c>
      <c r="U128" s="19">
        <f>VLOOKUP(J128,[1]Values!$A$3:$D$462,4,FALSE)</f>
        <v>16334115</v>
      </c>
      <c r="V128" s="20">
        <v>11743697</v>
      </c>
      <c r="W128" s="20">
        <f t="shared" ref="W128:W147" si="34">(U128-V128)*K128</f>
        <v>4131376.2</v>
      </c>
      <c r="X128" s="23">
        <f>VLOOKUP(H128,[1]Rates!$A$3:$D$139,4,FALSE)</f>
        <v>2.0739999999999999E-3</v>
      </c>
      <c r="Y128" s="90">
        <f t="shared" ref="Y128:Y147" si="35">W128*X128</f>
        <v>8568.4742387999995</v>
      </c>
      <c r="Z128" s="9"/>
    </row>
    <row r="129" spans="7:26" x14ac:dyDescent="0.25">
      <c r="G129" s="16"/>
      <c r="H129" s="9">
        <v>2</v>
      </c>
      <c r="I129" s="9" t="s">
        <v>27</v>
      </c>
      <c r="J129" s="17">
        <v>430</v>
      </c>
      <c r="K129" s="18">
        <v>0.9</v>
      </c>
      <c r="L129" s="19">
        <f>VLOOKUP(J129,[1]Values!$A$3:$D$462,2,FALSE)</f>
        <v>57381668</v>
      </c>
      <c r="M129" s="20">
        <v>11524907</v>
      </c>
      <c r="N129" s="20">
        <f t="shared" si="30"/>
        <v>41271084.899999999</v>
      </c>
      <c r="O129" s="19">
        <f>VLOOKUP(J129,[1]Values!$A$3:$D$462,3,FALSE)</f>
        <v>365408</v>
      </c>
      <c r="P129" s="19"/>
      <c r="Q129" s="19">
        <f t="shared" si="31"/>
        <v>328867.20000000001</v>
      </c>
      <c r="R129" s="20">
        <f t="shared" si="32"/>
        <v>41599952.100000001</v>
      </c>
      <c r="S129" s="21">
        <f>VLOOKUP(H129,[1]Rates!$A$3:$D$139,3,FALSE)</f>
        <v>2.0900000000000001E-4</v>
      </c>
      <c r="T129" s="22">
        <f t="shared" si="33"/>
        <v>8694.3899889000004</v>
      </c>
      <c r="U129" s="19">
        <f>VLOOKUP(J129,[1]Values!$A$3:$D$462,4,FALSE)</f>
        <v>16334115</v>
      </c>
      <c r="V129" s="20">
        <v>11743697</v>
      </c>
      <c r="W129" s="20">
        <f t="shared" si="34"/>
        <v>4131376.2</v>
      </c>
      <c r="X129" s="23">
        <f>VLOOKUP(H129,[1]Rates!$A$3:$D$139,4,FALSE)</f>
        <v>2.3000000000000001E-4</v>
      </c>
      <c r="Y129" s="90">
        <f t="shared" si="35"/>
        <v>950.21652600000004</v>
      </c>
      <c r="Z129" s="9"/>
    </row>
    <row r="130" spans="7:26" x14ac:dyDescent="0.25">
      <c r="G130" s="16"/>
      <c r="H130" s="9">
        <v>3</v>
      </c>
      <c r="I130" s="9" t="s">
        <v>20</v>
      </c>
      <c r="J130" s="17">
        <v>430</v>
      </c>
      <c r="K130" s="18">
        <v>0.9</v>
      </c>
      <c r="L130" s="19">
        <f>VLOOKUP(J130,[1]Values!$A$3:$D$462,2,FALSE)</f>
        <v>57381668</v>
      </c>
      <c r="M130" s="20">
        <v>11524907</v>
      </c>
      <c r="N130" s="20">
        <f t="shared" si="30"/>
        <v>41271084.899999999</v>
      </c>
      <c r="O130" s="19">
        <f>VLOOKUP(J130,[1]Values!$A$3:$D$462,3,FALSE)</f>
        <v>365408</v>
      </c>
      <c r="P130" s="19"/>
      <c r="Q130" s="19">
        <f t="shared" si="31"/>
        <v>328867.20000000001</v>
      </c>
      <c r="R130" s="20">
        <f t="shared" si="32"/>
        <v>41599952.100000001</v>
      </c>
      <c r="S130" s="21">
        <f>VLOOKUP(H130,[1]Rates!$A$3:$D$139,3,FALSE)</f>
        <v>4.9299999999999995E-4</v>
      </c>
      <c r="T130" s="22">
        <f t="shared" si="33"/>
        <v>20508.7763853</v>
      </c>
      <c r="U130" s="19">
        <f>VLOOKUP(J130,[1]Values!$A$3:$D$462,4,FALSE)</f>
        <v>16334115</v>
      </c>
      <c r="V130" s="20">
        <v>11743697</v>
      </c>
      <c r="W130" s="20">
        <f t="shared" si="34"/>
        <v>4131376.2</v>
      </c>
      <c r="X130" s="23">
        <f>VLOOKUP(H130,[1]Rates!$A$3:$D$139,4,FALSE)</f>
        <v>5.2599999999999999E-4</v>
      </c>
      <c r="Y130" s="90">
        <f t="shared" si="35"/>
        <v>2173.1038812000002</v>
      </c>
      <c r="Z130" s="9"/>
    </row>
    <row r="131" spans="7:26" x14ac:dyDescent="0.25">
      <c r="G131" s="16"/>
      <c r="H131" s="9">
        <v>5</v>
      </c>
      <c r="I131" s="9" t="s">
        <v>17</v>
      </c>
      <c r="J131" s="17">
        <v>430</v>
      </c>
      <c r="K131" s="18">
        <v>0.9</v>
      </c>
      <c r="L131" s="19">
        <f>VLOOKUP(J131,[1]Values!$A$3:$D$462,2,FALSE)</f>
        <v>57381668</v>
      </c>
      <c r="M131" s="20">
        <v>11524907</v>
      </c>
      <c r="N131" s="20">
        <f t="shared" si="30"/>
        <v>41271084.899999999</v>
      </c>
      <c r="O131" s="19">
        <f>VLOOKUP(J131,[1]Values!$A$3:$D$462,3,FALSE)</f>
        <v>365408</v>
      </c>
      <c r="P131" s="19"/>
      <c r="Q131" s="19">
        <f t="shared" si="31"/>
        <v>328867.20000000001</v>
      </c>
      <c r="R131" s="20">
        <f t="shared" si="32"/>
        <v>41599952.100000001</v>
      </c>
      <c r="S131" s="21">
        <f>VLOOKUP(H131,[1]Rates!$A$3:$D$139,3,FALSE)</f>
        <v>6.038E-3</v>
      </c>
      <c r="T131" s="22">
        <f t="shared" si="33"/>
        <v>251180.51077980001</v>
      </c>
      <c r="U131" s="19">
        <f>VLOOKUP(J131,[1]Values!$A$3:$D$462,4,FALSE)</f>
        <v>16334115</v>
      </c>
      <c r="V131" s="20">
        <v>11743697</v>
      </c>
      <c r="W131" s="20">
        <f t="shared" si="34"/>
        <v>4131376.2</v>
      </c>
      <c r="X131" s="23">
        <f>VLOOKUP(H131,[1]Rates!$A$3:$D$139,4,FALSE)</f>
        <v>6.2370000000000004E-3</v>
      </c>
      <c r="Y131" s="90">
        <f t="shared" si="35"/>
        <v>25767.393359400001</v>
      </c>
      <c r="Z131" s="9"/>
    </row>
    <row r="132" spans="7:26" x14ac:dyDescent="0.25">
      <c r="G132" s="16"/>
      <c r="H132" s="9">
        <v>137</v>
      </c>
      <c r="I132" s="9" t="s">
        <v>140</v>
      </c>
      <c r="J132" s="17">
        <v>430</v>
      </c>
      <c r="K132" s="18">
        <v>0.9</v>
      </c>
      <c r="L132" s="19">
        <f>VLOOKUP(J132,[1]Values!$A$3:$D$462,2,FALSE)</f>
        <v>57381668</v>
      </c>
      <c r="M132" s="20">
        <v>11524907</v>
      </c>
      <c r="N132" s="20">
        <f t="shared" si="30"/>
        <v>41271084.899999999</v>
      </c>
      <c r="O132" s="19">
        <f>VLOOKUP(J132,[1]Values!$A$3:$D$462,3,FALSE)</f>
        <v>365408</v>
      </c>
      <c r="P132" s="19"/>
      <c r="Q132" s="19">
        <f t="shared" si="31"/>
        <v>328867.20000000001</v>
      </c>
      <c r="R132" s="20">
        <f t="shared" si="32"/>
        <v>41599952.100000001</v>
      </c>
      <c r="S132" s="21">
        <f>VLOOKUP(H132,[1]Rates!$A$3:$D$139,3,FALSE)</f>
        <v>7.2000000000000002E-5</v>
      </c>
      <c r="T132" s="22">
        <f t="shared" si="33"/>
        <v>2995.1965512000002</v>
      </c>
      <c r="U132" s="19">
        <f>VLOOKUP(J132,[1]Values!$A$3:$D$462,4,FALSE)</f>
        <v>16334115</v>
      </c>
      <c r="V132" s="20">
        <v>11743697</v>
      </c>
      <c r="W132" s="20">
        <f t="shared" si="34"/>
        <v>4131376.2</v>
      </c>
      <c r="X132" s="23">
        <f>VLOOKUP(H132,[1]Rates!$A$3:$D$139,4,FALSE)</f>
        <v>6.9999999999999994E-5</v>
      </c>
      <c r="Y132" s="90">
        <f t="shared" si="35"/>
        <v>289.19633399999998</v>
      </c>
      <c r="Z132" s="9"/>
    </row>
    <row r="133" spans="7:26" x14ac:dyDescent="0.25">
      <c r="G133" s="16"/>
      <c r="H133" s="9">
        <v>6</v>
      </c>
      <c r="I133" s="9" t="s">
        <v>70</v>
      </c>
      <c r="J133" s="17">
        <v>430</v>
      </c>
      <c r="K133" s="18">
        <v>0.9</v>
      </c>
      <c r="L133" s="19">
        <f>VLOOKUP(J133,[1]Values!$A$3:$D$462,2,FALSE)</f>
        <v>57381668</v>
      </c>
      <c r="M133" s="20">
        <v>11524907</v>
      </c>
      <c r="N133" s="20">
        <f t="shared" si="30"/>
        <v>41271084.899999999</v>
      </c>
      <c r="O133" s="19">
        <f>VLOOKUP(J133,[1]Values!$A$3:$D$462,3,FALSE)</f>
        <v>365408</v>
      </c>
      <c r="P133" s="19"/>
      <c r="Q133" s="19">
        <f t="shared" si="31"/>
        <v>328867.20000000001</v>
      </c>
      <c r="R133" s="20">
        <f t="shared" si="32"/>
        <v>41599952.100000001</v>
      </c>
      <c r="S133" s="21">
        <f>VLOOKUP(H133,[1]Rates!$A$3:$D$139,3,FALSE)</f>
        <v>0</v>
      </c>
      <c r="T133" s="22">
        <f t="shared" si="33"/>
        <v>0</v>
      </c>
      <c r="U133" s="19">
        <f>VLOOKUP(J133,[1]Values!$A$3:$D$462,4,FALSE)</f>
        <v>16334115</v>
      </c>
      <c r="V133" s="20">
        <v>11743697</v>
      </c>
      <c r="W133" s="20">
        <f t="shared" si="34"/>
        <v>4131376.2</v>
      </c>
      <c r="X133" s="23">
        <f>VLOOKUP(H133,[1]Rates!$A$3:$D$139,4,FALSE)</f>
        <v>0</v>
      </c>
      <c r="Y133" s="90">
        <f t="shared" si="35"/>
        <v>0</v>
      </c>
      <c r="Z133" s="9"/>
    </row>
    <row r="134" spans="7:26" x14ac:dyDescent="0.25">
      <c r="G134" s="16"/>
      <c r="H134" s="9">
        <v>7</v>
      </c>
      <c r="I134" s="9" t="s">
        <v>9</v>
      </c>
      <c r="J134" s="17">
        <v>430</v>
      </c>
      <c r="K134" s="18">
        <v>0.9</v>
      </c>
      <c r="L134" s="19">
        <f>VLOOKUP(J134,[1]Values!$A$3:$D$462,2,FALSE)</f>
        <v>57381668</v>
      </c>
      <c r="M134" s="20">
        <v>11524907</v>
      </c>
      <c r="N134" s="20">
        <f t="shared" si="30"/>
        <v>41271084.899999999</v>
      </c>
      <c r="O134" s="19">
        <f>VLOOKUP(J134,[1]Values!$A$3:$D$462,3,FALSE)</f>
        <v>365408</v>
      </c>
      <c r="P134" s="19"/>
      <c r="Q134" s="19">
        <f t="shared" si="31"/>
        <v>328867.20000000001</v>
      </c>
      <c r="R134" s="20">
        <f t="shared" si="32"/>
        <v>41599952.100000001</v>
      </c>
      <c r="S134" s="21">
        <f>VLOOKUP(H134,[1]Rates!$A$3:$D$139,3,FALSE)</f>
        <v>1.01E-4</v>
      </c>
      <c r="T134" s="22">
        <f t="shared" si="33"/>
        <v>4201.5951621000004</v>
      </c>
      <c r="U134" s="19">
        <f>VLOOKUP(J134,[1]Values!$A$3:$D$462,4,FALSE)</f>
        <v>16334115</v>
      </c>
      <c r="V134" s="20">
        <v>11743697</v>
      </c>
      <c r="W134" s="20">
        <f t="shared" si="34"/>
        <v>4131376.2</v>
      </c>
      <c r="X134" s="23">
        <f>VLOOKUP(H134,[1]Rates!$A$3:$D$139,4,FALSE)</f>
        <v>1.08E-4</v>
      </c>
      <c r="Y134" s="90">
        <f t="shared" si="35"/>
        <v>446.18862960000001</v>
      </c>
      <c r="Z134" s="9"/>
    </row>
    <row r="135" spans="7:26" x14ac:dyDescent="0.25">
      <c r="G135" s="16"/>
      <c r="H135" s="9">
        <v>8</v>
      </c>
      <c r="I135" s="9" t="s">
        <v>23</v>
      </c>
      <c r="J135" s="17">
        <v>430</v>
      </c>
      <c r="K135" s="18">
        <v>0.9</v>
      </c>
      <c r="L135" s="19">
        <f>VLOOKUP(J135,[1]Values!$A$3:$D$462,2,FALSE)</f>
        <v>57381668</v>
      </c>
      <c r="M135" s="20">
        <v>11524907</v>
      </c>
      <c r="N135" s="20">
        <f t="shared" si="30"/>
        <v>41271084.899999999</v>
      </c>
      <c r="O135" s="19">
        <f>VLOOKUP(J135,[1]Values!$A$3:$D$462,3,FALSE)</f>
        <v>365408</v>
      </c>
      <c r="P135" s="19"/>
      <c r="Q135" s="19">
        <f t="shared" si="31"/>
        <v>328867.20000000001</v>
      </c>
      <c r="R135" s="20">
        <f t="shared" si="32"/>
        <v>41599952.100000001</v>
      </c>
      <c r="S135" s="21">
        <f>VLOOKUP(H135,[1]Rates!$A$3:$D$139,3,FALSE)</f>
        <v>1.5300000000000001E-4</v>
      </c>
      <c r="T135" s="22">
        <f t="shared" si="33"/>
        <v>6364.7926713000006</v>
      </c>
      <c r="U135" s="19">
        <f>VLOOKUP(J135,[1]Values!$A$3:$D$462,4,FALSE)</f>
        <v>16334115</v>
      </c>
      <c r="V135" s="20">
        <v>11743697</v>
      </c>
      <c r="W135" s="20">
        <f t="shared" si="34"/>
        <v>4131376.2</v>
      </c>
      <c r="X135" s="23">
        <f>VLOOKUP(H135,[1]Rates!$A$3:$D$139,4,FALSE)</f>
        <v>1.64E-4</v>
      </c>
      <c r="Y135" s="90">
        <f t="shared" si="35"/>
        <v>677.54569680000009</v>
      </c>
      <c r="Z135" s="9"/>
    </row>
    <row r="136" spans="7:26" x14ac:dyDescent="0.25">
      <c r="G136" s="16"/>
      <c r="H136" s="9">
        <v>15</v>
      </c>
      <c r="I136" s="9" t="s">
        <v>2</v>
      </c>
      <c r="J136" s="17">
        <v>430</v>
      </c>
      <c r="K136" s="18">
        <v>0.9</v>
      </c>
      <c r="L136" s="19">
        <f>VLOOKUP(J136,[1]Values!$A$3:$D$462,2,FALSE)</f>
        <v>57381668</v>
      </c>
      <c r="M136" s="20">
        <v>11524907</v>
      </c>
      <c r="N136" s="20">
        <f t="shared" si="30"/>
        <v>41271084.899999999</v>
      </c>
      <c r="O136" s="19">
        <f>VLOOKUP(J136,[1]Values!$A$3:$D$462,3,FALSE)</f>
        <v>365408</v>
      </c>
      <c r="P136" s="19"/>
      <c r="Q136" s="19">
        <f t="shared" si="31"/>
        <v>328867.20000000001</v>
      </c>
      <c r="R136" s="20">
        <f t="shared" si="32"/>
        <v>41599952.100000001</v>
      </c>
      <c r="S136" s="21">
        <f>VLOOKUP(H136,[1]Rates!$A$3:$D$139,3,FALSE)</f>
        <v>2.2599999999999999E-4</v>
      </c>
      <c r="T136" s="22">
        <f t="shared" si="33"/>
        <v>9401.5891745999998</v>
      </c>
      <c r="U136" s="19">
        <f>VLOOKUP(J136,[1]Values!$A$3:$D$462,4,FALSE)</f>
        <v>16334115</v>
      </c>
      <c r="V136" s="20">
        <v>11743697</v>
      </c>
      <c r="W136" s="20">
        <f t="shared" si="34"/>
        <v>4131376.2</v>
      </c>
      <c r="X136" s="23">
        <f>VLOOKUP(H136,[1]Rates!$A$3:$D$139,4,FALSE)</f>
        <v>2.3699999999999999E-4</v>
      </c>
      <c r="Y136" s="90">
        <f t="shared" si="35"/>
        <v>979.1361594</v>
      </c>
      <c r="Z136" s="9"/>
    </row>
    <row r="137" spans="7:26" x14ac:dyDescent="0.25">
      <c r="G137" s="16"/>
      <c r="H137" s="9">
        <v>17</v>
      </c>
      <c r="I137" s="9" t="s">
        <v>16</v>
      </c>
      <c r="J137" s="17">
        <v>430</v>
      </c>
      <c r="K137" s="18">
        <v>0.9</v>
      </c>
      <c r="L137" s="19">
        <f>VLOOKUP(J137,[1]Values!$A$3:$D$462,2,FALSE)</f>
        <v>57381668</v>
      </c>
      <c r="M137" s="20">
        <v>11524907</v>
      </c>
      <c r="N137" s="20">
        <f t="shared" si="30"/>
        <v>41271084.899999999</v>
      </c>
      <c r="O137" s="19">
        <f>VLOOKUP(J137,[1]Values!$A$3:$D$462,3,FALSE)</f>
        <v>365408</v>
      </c>
      <c r="P137" s="19"/>
      <c r="Q137" s="19">
        <f t="shared" si="31"/>
        <v>328867.20000000001</v>
      </c>
      <c r="R137" s="20">
        <f t="shared" si="32"/>
        <v>41599952.100000001</v>
      </c>
      <c r="S137" s="21">
        <f>VLOOKUP(H137,[1]Rates!$A$3:$D$139,3,FALSE)</f>
        <v>6.0700000000000001E-4</v>
      </c>
      <c r="T137" s="22">
        <f t="shared" si="33"/>
        <v>25251.1709247</v>
      </c>
      <c r="U137" s="19">
        <f>VLOOKUP(J137,[1]Values!$A$3:$D$462,4,FALSE)</f>
        <v>16334115</v>
      </c>
      <c r="V137" s="20">
        <v>11743697</v>
      </c>
      <c r="W137" s="20">
        <f t="shared" si="34"/>
        <v>4131376.2</v>
      </c>
      <c r="X137" s="23">
        <f>VLOOKUP(H137,[1]Rates!$A$3:$D$139,4,FALSE)</f>
        <v>6.4899999999999995E-4</v>
      </c>
      <c r="Y137" s="90">
        <f t="shared" si="35"/>
        <v>2681.2631538000001</v>
      </c>
      <c r="Z137" s="9"/>
    </row>
    <row r="138" spans="7:26" x14ac:dyDescent="0.25">
      <c r="G138" s="16"/>
      <c r="H138" s="9">
        <v>19</v>
      </c>
      <c r="I138" s="9" t="s">
        <v>15</v>
      </c>
      <c r="J138" s="17">
        <v>430</v>
      </c>
      <c r="K138" s="18">
        <v>0.9</v>
      </c>
      <c r="L138" s="19">
        <f>VLOOKUP(J138,[1]Values!$A$3:$D$462,2,FALSE)</f>
        <v>57381668</v>
      </c>
      <c r="M138" s="20">
        <v>11524907</v>
      </c>
      <c r="N138" s="20">
        <f t="shared" si="30"/>
        <v>41271084.899999999</v>
      </c>
      <c r="O138" s="19">
        <f>VLOOKUP(J138,[1]Values!$A$3:$D$462,3,FALSE)</f>
        <v>365408</v>
      </c>
      <c r="P138" s="19"/>
      <c r="Q138" s="19">
        <f t="shared" si="31"/>
        <v>328867.20000000001</v>
      </c>
      <c r="R138" s="20">
        <f t="shared" si="32"/>
        <v>41599952.100000001</v>
      </c>
      <c r="S138" s="21">
        <f>VLOOKUP(H138,[1]Rates!$A$3:$D$139,3,FALSE)</f>
        <v>5.8E-5</v>
      </c>
      <c r="T138" s="22">
        <f t="shared" si="33"/>
        <v>2412.7972218</v>
      </c>
      <c r="U138" s="19">
        <f>VLOOKUP(J138,[1]Values!$A$3:$D$462,4,FALSE)</f>
        <v>16334115</v>
      </c>
      <c r="V138" s="20">
        <v>11743697</v>
      </c>
      <c r="W138" s="20">
        <f t="shared" si="34"/>
        <v>4131376.2</v>
      </c>
      <c r="X138" s="23">
        <f>VLOOKUP(H138,[1]Rates!$A$3:$D$139,4,FALSE)</f>
        <v>6.2000000000000003E-5</v>
      </c>
      <c r="Y138" s="90">
        <f t="shared" si="35"/>
        <v>256.14532440000005</v>
      </c>
      <c r="Z138" s="9"/>
    </row>
    <row r="139" spans="7:26" x14ac:dyDescent="0.25">
      <c r="G139" s="16"/>
      <c r="H139" s="9">
        <v>31</v>
      </c>
      <c r="I139" s="9" t="s">
        <v>1</v>
      </c>
      <c r="J139" s="17">
        <v>430</v>
      </c>
      <c r="K139" s="18">
        <v>0.9</v>
      </c>
      <c r="L139" s="19">
        <f>VLOOKUP(J139,[1]Values!$A$3:$D$462,2,FALSE)</f>
        <v>57381668</v>
      </c>
      <c r="M139" s="20">
        <v>11524907</v>
      </c>
      <c r="N139" s="20">
        <f t="shared" si="30"/>
        <v>41271084.899999999</v>
      </c>
      <c r="O139" s="19">
        <f>VLOOKUP(J139,[1]Values!$A$3:$D$462,3,FALSE)</f>
        <v>365408</v>
      </c>
      <c r="P139" s="19"/>
      <c r="Q139" s="19">
        <f t="shared" si="31"/>
        <v>328867.20000000001</v>
      </c>
      <c r="R139" s="20">
        <f t="shared" si="32"/>
        <v>41599952.100000001</v>
      </c>
      <c r="S139" s="21">
        <f>VLOOKUP(H139,[1]Rates!$A$3:$D$139,3,FALSE)</f>
        <v>1.0759999999999999E-3</v>
      </c>
      <c r="T139" s="22">
        <f t="shared" si="33"/>
        <v>44761.548459599995</v>
      </c>
      <c r="U139" s="19">
        <f>VLOOKUP(J139,[1]Values!$A$3:$D$462,4,FALSE)</f>
        <v>16334115</v>
      </c>
      <c r="V139" s="20">
        <v>11743697</v>
      </c>
      <c r="W139" s="20">
        <f t="shared" si="34"/>
        <v>4131376.2</v>
      </c>
      <c r="X139" s="23">
        <f>VLOOKUP(H139,[1]Rates!$A$3:$D$139,4,FALSE)</f>
        <v>1.1299999999999999E-3</v>
      </c>
      <c r="Y139" s="90">
        <f t="shared" si="35"/>
        <v>4668.4551060000003</v>
      </c>
      <c r="Z139" s="9"/>
    </row>
    <row r="140" spans="7:26" x14ac:dyDescent="0.25">
      <c r="G140" s="16"/>
      <c r="H140" s="9">
        <v>38</v>
      </c>
      <c r="I140" s="9" t="s">
        <v>12</v>
      </c>
      <c r="J140" s="17">
        <v>430</v>
      </c>
      <c r="K140" s="18">
        <v>0.9</v>
      </c>
      <c r="L140" s="19">
        <f>VLOOKUP(J140,[1]Values!$A$3:$D$462,2,FALSE)</f>
        <v>57381668</v>
      </c>
      <c r="M140" s="20">
        <v>11524907</v>
      </c>
      <c r="N140" s="20">
        <f t="shared" si="30"/>
        <v>41271084.899999999</v>
      </c>
      <c r="O140" s="19">
        <f>VLOOKUP(J140,[1]Values!$A$3:$D$462,3,FALSE)</f>
        <v>365408</v>
      </c>
      <c r="P140" s="19"/>
      <c r="Q140" s="19">
        <f t="shared" si="31"/>
        <v>328867.20000000001</v>
      </c>
      <c r="R140" s="20">
        <f t="shared" si="32"/>
        <v>41599952.100000001</v>
      </c>
      <c r="S140" s="21">
        <f>VLOOKUP(H140,[1]Rates!$A$3:$D$139,3,FALSE)</f>
        <v>9.8999999999999994E-5</v>
      </c>
      <c r="T140" s="22">
        <f t="shared" si="33"/>
        <v>4118.3952578999997</v>
      </c>
      <c r="U140" s="19">
        <f>VLOOKUP(J140,[1]Values!$A$3:$D$462,4,FALSE)</f>
        <v>16334115</v>
      </c>
      <c r="V140" s="20">
        <v>11743697</v>
      </c>
      <c r="W140" s="20">
        <f t="shared" si="34"/>
        <v>4131376.2</v>
      </c>
      <c r="X140" s="23">
        <f>VLOOKUP(H140,[1]Rates!$A$3:$D$139,4,FALSE)</f>
        <v>8.6000000000000003E-5</v>
      </c>
      <c r="Y140" s="90">
        <f t="shared" si="35"/>
        <v>355.29835320000001</v>
      </c>
      <c r="Z140" s="9"/>
    </row>
    <row r="141" spans="7:26" x14ac:dyDescent="0.25">
      <c r="G141" s="16"/>
      <c r="H141" s="9">
        <v>55</v>
      </c>
      <c r="I141" s="9" t="s">
        <v>26</v>
      </c>
      <c r="J141" s="17">
        <v>430</v>
      </c>
      <c r="K141" s="18">
        <v>0.9</v>
      </c>
      <c r="L141" s="19">
        <f>VLOOKUP(J141,[1]Values!$A$3:$D$462,2,FALSE)</f>
        <v>57381668</v>
      </c>
      <c r="M141" s="20">
        <v>11524907</v>
      </c>
      <c r="N141" s="20">
        <f t="shared" si="30"/>
        <v>41271084.899999999</v>
      </c>
      <c r="O141" s="19">
        <f>VLOOKUP(J141,[1]Values!$A$3:$D$462,3,FALSE)</f>
        <v>365408</v>
      </c>
      <c r="P141" s="19"/>
      <c r="Q141" s="19">
        <f t="shared" si="31"/>
        <v>328867.20000000001</v>
      </c>
      <c r="R141" s="20">
        <f t="shared" si="32"/>
        <v>41599952.100000001</v>
      </c>
      <c r="S141" s="21">
        <f>VLOOKUP(H141,[1]Rates!$A$3:$D$139,3,FALSE)</f>
        <v>1.45E-4</v>
      </c>
      <c r="T141" s="22">
        <f t="shared" si="33"/>
        <v>6031.9930545000007</v>
      </c>
      <c r="U141" s="19">
        <f>VLOOKUP(J141,[1]Values!$A$3:$D$462,4,FALSE)</f>
        <v>16334115</v>
      </c>
      <c r="V141" s="20">
        <v>11743697</v>
      </c>
      <c r="W141" s="20">
        <f t="shared" si="34"/>
        <v>4131376.2</v>
      </c>
      <c r="X141" s="23">
        <f>VLOOKUP(H141,[1]Rates!$A$3:$D$139,4,FALSE)</f>
        <v>1.35E-4</v>
      </c>
      <c r="Y141" s="90">
        <f t="shared" si="35"/>
        <v>557.73578700000007</v>
      </c>
      <c r="Z141" s="9"/>
    </row>
    <row r="142" spans="7:26" x14ac:dyDescent="0.25">
      <c r="G142" s="16"/>
      <c r="H142" s="9">
        <v>71</v>
      </c>
      <c r="I142" s="9" t="s">
        <v>18</v>
      </c>
      <c r="J142" s="17">
        <v>430</v>
      </c>
      <c r="K142" s="18">
        <v>0</v>
      </c>
      <c r="L142" s="19">
        <f>VLOOKUP(J142,[1]Values!$A$3:$D$462,2,FALSE)</f>
        <v>57381668</v>
      </c>
      <c r="M142" s="20">
        <v>11524907</v>
      </c>
      <c r="N142" s="20">
        <f t="shared" si="30"/>
        <v>0</v>
      </c>
      <c r="O142" s="19">
        <f>VLOOKUP(J142,[1]Values!$A$3:$D$462,3,FALSE)</f>
        <v>365408</v>
      </c>
      <c r="P142" s="19"/>
      <c r="Q142" s="19">
        <f t="shared" si="31"/>
        <v>0</v>
      </c>
      <c r="R142" s="20">
        <f t="shared" si="32"/>
        <v>0</v>
      </c>
      <c r="S142" s="21">
        <f>VLOOKUP(H142,[1]Rates!$A$3:$D$139,3,FALSE)</f>
        <v>9.0000000000000002E-6</v>
      </c>
      <c r="T142" s="22">
        <f t="shared" si="33"/>
        <v>0</v>
      </c>
      <c r="U142" s="19">
        <f>VLOOKUP(J142,[1]Values!$A$3:$D$462,4,FALSE)</f>
        <v>16334115</v>
      </c>
      <c r="V142" s="20">
        <v>11743697</v>
      </c>
      <c r="W142" s="20">
        <f t="shared" si="34"/>
        <v>0</v>
      </c>
      <c r="X142" s="23">
        <f>VLOOKUP(H142,[1]Rates!$A$3:$D$139,4,FALSE)</f>
        <v>9.0000000000000002E-6</v>
      </c>
      <c r="Y142" s="90">
        <f t="shared" si="35"/>
        <v>0</v>
      </c>
      <c r="Z142" s="9"/>
    </row>
    <row r="143" spans="7:26" x14ac:dyDescent="0.25">
      <c r="G143" s="16"/>
      <c r="H143" s="9">
        <v>72</v>
      </c>
      <c r="I143" s="9" t="s">
        <v>28</v>
      </c>
      <c r="J143" s="17">
        <v>430</v>
      </c>
      <c r="K143" s="18">
        <v>0</v>
      </c>
      <c r="L143" s="19">
        <f>VLOOKUP(J143,[1]Values!$A$3:$D$462,2,FALSE)</f>
        <v>57381668</v>
      </c>
      <c r="M143" s="20">
        <v>11524907</v>
      </c>
      <c r="N143" s="20">
        <f t="shared" si="30"/>
        <v>0</v>
      </c>
      <c r="O143" s="19">
        <f>VLOOKUP(J143,[1]Values!$A$3:$D$462,3,FALSE)</f>
        <v>365408</v>
      </c>
      <c r="P143" s="19"/>
      <c r="Q143" s="19">
        <f t="shared" si="31"/>
        <v>0</v>
      </c>
      <c r="R143" s="20">
        <f t="shared" si="32"/>
        <v>0</v>
      </c>
      <c r="S143" s="21">
        <f>VLOOKUP(H143,[1]Rates!$A$3:$D$139,3,FALSE)</f>
        <v>2.5799999999999998E-4</v>
      </c>
      <c r="T143" s="22">
        <f t="shared" si="33"/>
        <v>0</v>
      </c>
      <c r="U143" s="19">
        <f>VLOOKUP(J143,[1]Values!$A$3:$D$462,4,FALSE)</f>
        <v>16334115</v>
      </c>
      <c r="V143" s="20">
        <v>11743697</v>
      </c>
      <c r="W143" s="20">
        <f t="shared" si="34"/>
        <v>0</v>
      </c>
      <c r="X143" s="23">
        <f>VLOOKUP(H143,[1]Rates!$A$3:$D$139,4,FALSE)</f>
        <v>2.7500000000000002E-4</v>
      </c>
      <c r="Y143" s="90">
        <f t="shared" si="35"/>
        <v>0</v>
      </c>
      <c r="Z143" s="9"/>
    </row>
    <row r="144" spans="7:26" x14ac:dyDescent="0.25">
      <c r="G144" s="16"/>
      <c r="H144" s="9">
        <v>104</v>
      </c>
      <c r="I144" s="9" t="s">
        <v>82</v>
      </c>
      <c r="J144" s="17">
        <v>430</v>
      </c>
      <c r="K144" s="18">
        <v>0.9</v>
      </c>
      <c r="L144" s="19">
        <f>VLOOKUP(J144,[1]Values!$A$3:$D$462,2,FALSE)</f>
        <v>57381668</v>
      </c>
      <c r="M144" s="20">
        <v>11524907</v>
      </c>
      <c r="N144" s="20">
        <f t="shared" si="30"/>
        <v>41271084.899999999</v>
      </c>
      <c r="O144" s="19">
        <f>VLOOKUP(J144,[1]Values!$A$3:$D$462,3,FALSE)</f>
        <v>365408</v>
      </c>
      <c r="P144" s="19"/>
      <c r="Q144" s="19">
        <f t="shared" si="31"/>
        <v>328867.20000000001</v>
      </c>
      <c r="R144" s="20">
        <f t="shared" si="32"/>
        <v>41599952.100000001</v>
      </c>
      <c r="S144" s="21">
        <f>VLOOKUP(H144,[1]Rates!$A$3:$D$139,3,FALSE)</f>
        <v>0</v>
      </c>
      <c r="T144" s="22">
        <f t="shared" si="33"/>
        <v>0</v>
      </c>
      <c r="U144" s="19">
        <f>VLOOKUP(J144,[1]Values!$A$3:$D$462,4,FALSE)</f>
        <v>16334115</v>
      </c>
      <c r="V144" s="20">
        <v>11743697</v>
      </c>
      <c r="W144" s="20">
        <f t="shared" si="34"/>
        <v>4131376.2</v>
      </c>
      <c r="X144" s="23">
        <f>VLOOKUP(H144,[1]Rates!$A$3:$D$139,4,FALSE)</f>
        <v>0</v>
      </c>
      <c r="Y144" s="90">
        <f t="shared" si="35"/>
        <v>0</v>
      </c>
      <c r="Z144" s="9"/>
    </row>
    <row r="145" spans="7:26" x14ac:dyDescent="0.25">
      <c r="G145" s="16"/>
      <c r="H145" s="9">
        <v>115</v>
      </c>
      <c r="I145" s="9" t="s">
        <v>103</v>
      </c>
      <c r="J145" s="17">
        <v>430</v>
      </c>
      <c r="K145" s="18">
        <v>0.9</v>
      </c>
      <c r="L145" s="19">
        <f>VLOOKUP(J145,[1]Values!$A$3:$D$462,2,FALSE)</f>
        <v>57381668</v>
      </c>
      <c r="M145" s="20">
        <v>11524907</v>
      </c>
      <c r="N145" s="20">
        <f t="shared" si="30"/>
        <v>41271084.899999999</v>
      </c>
      <c r="O145" s="19">
        <f>VLOOKUP(J145,[1]Values!$A$3:$D$462,3,FALSE)</f>
        <v>365408</v>
      </c>
      <c r="P145" s="19"/>
      <c r="Q145" s="19">
        <f t="shared" si="31"/>
        <v>328867.20000000001</v>
      </c>
      <c r="R145" s="20">
        <f t="shared" si="32"/>
        <v>41599952.100000001</v>
      </c>
      <c r="S145" s="21">
        <f>VLOOKUP(H145,[1]Rates!$A$3:$D$139,3,FALSE)</f>
        <v>0</v>
      </c>
      <c r="T145" s="22">
        <f t="shared" si="33"/>
        <v>0</v>
      </c>
      <c r="U145" s="19">
        <f>VLOOKUP(J145,[1]Values!$A$3:$D$462,4,FALSE)</f>
        <v>16334115</v>
      </c>
      <c r="V145" s="20">
        <v>11743697</v>
      </c>
      <c r="W145" s="20">
        <f t="shared" si="34"/>
        <v>4131376.2</v>
      </c>
      <c r="X145" s="23">
        <f>VLOOKUP(H145,[1]Rates!$A$3:$D$139,4,FALSE)</f>
        <v>0</v>
      </c>
      <c r="Y145" s="90">
        <f t="shared" si="35"/>
        <v>0</v>
      </c>
      <c r="Z145" s="9"/>
    </row>
    <row r="146" spans="7:26" x14ac:dyDescent="0.25">
      <c r="G146" s="16"/>
      <c r="H146" s="9">
        <v>117</v>
      </c>
      <c r="I146" s="9" t="s">
        <v>21</v>
      </c>
      <c r="J146" s="17">
        <v>430</v>
      </c>
      <c r="K146" s="18">
        <v>0.9</v>
      </c>
      <c r="L146" s="19">
        <f>VLOOKUP(J146,[1]Values!$A$3:$D$462,2,FALSE)</f>
        <v>57381668</v>
      </c>
      <c r="M146" s="20">
        <v>11524907</v>
      </c>
      <c r="N146" s="20">
        <f t="shared" si="30"/>
        <v>41271084.899999999</v>
      </c>
      <c r="O146" s="19">
        <f>VLOOKUP(J146,[1]Values!$A$3:$D$462,3,FALSE)</f>
        <v>365408</v>
      </c>
      <c r="P146" s="19"/>
      <c r="Q146" s="19">
        <f t="shared" si="31"/>
        <v>328867.20000000001</v>
      </c>
      <c r="R146" s="20">
        <f t="shared" si="32"/>
        <v>41599952.100000001</v>
      </c>
      <c r="S146" s="21">
        <f>VLOOKUP(H146,[1]Rates!$A$3:$D$139,3,FALSE)</f>
        <v>2.1900000000000001E-4</v>
      </c>
      <c r="T146" s="22">
        <f t="shared" si="33"/>
        <v>9110.3895099000001</v>
      </c>
      <c r="U146" s="19">
        <f>VLOOKUP(J146,[1]Values!$A$3:$D$462,4,FALSE)</f>
        <v>16334115</v>
      </c>
      <c r="V146" s="20">
        <v>11743697</v>
      </c>
      <c r="W146" s="20">
        <f t="shared" si="34"/>
        <v>4131376.2</v>
      </c>
      <c r="X146" s="23">
        <f>VLOOKUP(H146,[1]Rates!$A$3:$D$139,4,FALSE)</f>
        <v>2.34E-4</v>
      </c>
      <c r="Y146" s="90">
        <f t="shared" si="35"/>
        <v>966.74203080000007</v>
      </c>
      <c r="Z146" s="9"/>
    </row>
    <row r="147" spans="7:26" x14ac:dyDescent="0.25">
      <c r="G147" s="16"/>
      <c r="H147" s="9">
        <v>123</v>
      </c>
      <c r="I147" s="9" t="s">
        <v>29</v>
      </c>
      <c r="J147" s="17">
        <v>430</v>
      </c>
      <c r="K147" s="18">
        <v>0.9</v>
      </c>
      <c r="L147" s="19">
        <f>VLOOKUP(J147,[1]Values!$A$3:$D$462,2,FALSE)</f>
        <v>57381668</v>
      </c>
      <c r="M147" s="20">
        <v>11524907</v>
      </c>
      <c r="N147" s="20">
        <f t="shared" si="30"/>
        <v>41271084.899999999</v>
      </c>
      <c r="O147" s="19">
        <f>VLOOKUP(J147,[1]Values!$A$3:$D$462,3,FALSE)</f>
        <v>365408</v>
      </c>
      <c r="P147" s="19"/>
      <c r="Q147" s="19">
        <f t="shared" si="31"/>
        <v>328867.20000000001</v>
      </c>
      <c r="R147" s="20">
        <f t="shared" si="32"/>
        <v>41599952.100000001</v>
      </c>
      <c r="S147" s="21">
        <f>VLOOKUP(H147,[1]Rates!$A$3:$D$139,3,FALSE)</f>
        <v>9.7199999999999999E-4</v>
      </c>
      <c r="T147" s="22">
        <f t="shared" si="33"/>
        <v>40435.153441200004</v>
      </c>
      <c r="U147" s="19">
        <f>VLOOKUP(J147,[1]Values!$A$3:$D$462,4,FALSE)</f>
        <v>16334115</v>
      </c>
      <c r="V147" s="20">
        <v>11743697</v>
      </c>
      <c r="W147" s="20">
        <f t="shared" si="34"/>
        <v>4131376.2</v>
      </c>
      <c r="X147" s="23">
        <f>VLOOKUP(H147,[1]Rates!$A$3:$D$139,4,FALSE)</f>
        <v>1.0369999999999999E-3</v>
      </c>
      <c r="Y147" s="90">
        <f t="shared" si="35"/>
        <v>4284.2371193999998</v>
      </c>
      <c r="Z147" s="9"/>
    </row>
    <row r="148" spans="7:26" x14ac:dyDescent="0.25">
      <c r="G148" s="16"/>
      <c r="H148" s="9"/>
      <c r="I148" s="9"/>
      <c r="J148" s="17"/>
      <c r="K148" s="18"/>
      <c r="L148" s="20"/>
      <c r="M148" s="20"/>
      <c r="N148" s="20"/>
      <c r="O148" s="20"/>
      <c r="P148" s="20"/>
      <c r="Q148" s="20"/>
      <c r="R148" s="20"/>
      <c r="S148" s="23"/>
      <c r="T148" s="22"/>
      <c r="U148" s="20"/>
      <c r="V148" s="20"/>
      <c r="W148" s="20"/>
      <c r="X148" s="23"/>
      <c r="Y148" s="90"/>
      <c r="Z148" s="9"/>
    </row>
    <row r="149" spans="7:26" ht="15.75" x14ac:dyDescent="0.25">
      <c r="G149" s="91">
        <v>115</v>
      </c>
      <c r="H149" s="28" t="s">
        <v>103</v>
      </c>
      <c r="I149" s="9"/>
      <c r="J149" s="17"/>
      <c r="K149" s="18"/>
      <c r="L149" s="20"/>
      <c r="M149" s="20"/>
      <c r="N149" s="20"/>
      <c r="O149" s="20"/>
      <c r="P149" s="20"/>
      <c r="Q149" s="20"/>
      <c r="R149" s="20"/>
      <c r="S149" s="23"/>
      <c r="T149" s="22"/>
      <c r="U149" s="20"/>
      <c r="V149" s="20"/>
      <c r="W149" s="20"/>
      <c r="X149" s="23"/>
      <c r="Y149" s="90"/>
      <c r="Z149" s="9"/>
    </row>
    <row r="150" spans="7:26" x14ac:dyDescent="0.25">
      <c r="G150" s="16"/>
      <c r="H150" s="9">
        <v>1</v>
      </c>
      <c r="I150" s="9" t="s">
        <v>11</v>
      </c>
      <c r="J150" s="17">
        <v>478</v>
      </c>
      <c r="K150" s="18">
        <v>0.9</v>
      </c>
      <c r="L150" s="19">
        <f>VLOOKUP(J150,[1]Values!$A$3:$D$462,2,FALSE)</f>
        <v>309750</v>
      </c>
      <c r="M150" s="20">
        <v>0</v>
      </c>
      <c r="N150" s="20">
        <f t="shared" ref="N150:N167" si="36">(L150-M150)*K150</f>
        <v>278775</v>
      </c>
      <c r="O150" s="19">
        <f>VLOOKUP(J150,[1]Values!$A$3:$D$462,3,FALSE)</f>
        <v>39382</v>
      </c>
      <c r="P150" s="19"/>
      <c r="Q150" s="19">
        <f t="shared" ref="Q150:Q167" si="37">(O150-P150)*K150</f>
        <v>35443.800000000003</v>
      </c>
      <c r="R150" s="20">
        <f t="shared" ref="R150:R167" si="38">(L150-M150+O150-P150)*K150</f>
        <v>314218.8</v>
      </c>
      <c r="S150" s="21">
        <f>VLOOKUP(H150,[1]Rates!$A$3:$D$139,3,FALSE)</f>
        <v>1.908E-3</v>
      </c>
      <c r="T150" s="22">
        <f t="shared" ref="T150:T167" si="39">R150*S150</f>
        <v>599.52947039999992</v>
      </c>
      <c r="U150" s="19">
        <f>VLOOKUP(J150,[1]Values!$A$3:$D$462,4,FALSE)</f>
        <v>0</v>
      </c>
      <c r="V150" s="20">
        <v>0</v>
      </c>
      <c r="W150" s="20">
        <f t="shared" ref="W150:W167" si="40">(U150-V150)*K150</f>
        <v>0</v>
      </c>
      <c r="X150" s="23">
        <f>VLOOKUP(H150,[1]Rates!$A$3:$D$139,4,FALSE)</f>
        <v>2.0739999999999999E-3</v>
      </c>
      <c r="Y150" s="90">
        <f t="shared" ref="Y150:Y167" si="41">W150*X150</f>
        <v>0</v>
      </c>
      <c r="Z150" s="9"/>
    </row>
    <row r="151" spans="7:26" x14ac:dyDescent="0.25">
      <c r="G151" s="16"/>
      <c r="H151" s="9">
        <v>2</v>
      </c>
      <c r="I151" s="9" t="s">
        <v>27</v>
      </c>
      <c r="J151" s="17">
        <v>478</v>
      </c>
      <c r="K151" s="18">
        <v>0.9</v>
      </c>
      <c r="L151" s="19">
        <f>VLOOKUP(J151,[1]Values!$A$3:$D$462,2,FALSE)</f>
        <v>309750</v>
      </c>
      <c r="M151" s="20">
        <v>0</v>
      </c>
      <c r="N151" s="20">
        <f t="shared" si="36"/>
        <v>278775</v>
      </c>
      <c r="O151" s="19">
        <f>VLOOKUP(J151,[1]Values!$A$3:$D$462,3,FALSE)</f>
        <v>39382</v>
      </c>
      <c r="P151" s="19"/>
      <c r="Q151" s="19">
        <f t="shared" si="37"/>
        <v>35443.800000000003</v>
      </c>
      <c r="R151" s="20">
        <f t="shared" si="38"/>
        <v>314218.8</v>
      </c>
      <c r="S151" s="21">
        <f>VLOOKUP(H151,[1]Rates!$A$3:$D$139,3,FALSE)</f>
        <v>2.0900000000000001E-4</v>
      </c>
      <c r="T151" s="22">
        <f t="shared" si="39"/>
        <v>65.671729200000001</v>
      </c>
      <c r="U151" s="19">
        <f>VLOOKUP(J151,[1]Values!$A$3:$D$462,4,FALSE)</f>
        <v>0</v>
      </c>
      <c r="V151" s="20">
        <v>0</v>
      </c>
      <c r="W151" s="20">
        <f t="shared" si="40"/>
        <v>0</v>
      </c>
      <c r="X151" s="23">
        <f>VLOOKUP(H151,[1]Rates!$A$3:$D$139,4,FALSE)</f>
        <v>2.3000000000000001E-4</v>
      </c>
      <c r="Y151" s="90">
        <f t="shared" si="41"/>
        <v>0</v>
      </c>
      <c r="Z151" s="9"/>
    </row>
    <row r="152" spans="7:26" x14ac:dyDescent="0.25">
      <c r="G152" s="16"/>
      <c r="H152" s="9">
        <v>3</v>
      </c>
      <c r="I152" s="9" t="s">
        <v>20</v>
      </c>
      <c r="J152" s="17">
        <v>478</v>
      </c>
      <c r="K152" s="18">
        <v>0.9</v>
      </c>
      <c r="L152" s="19">
        <f>VLOOKUP(J152,[1]Values!$A$3:$D$462,2,FALSE)</f>
        <v>309750</v>
      </c>
      <c r="M152" s="20">
        <v>0</v>
      </c>
      <c r="N152" s="20">
        <f t="shared" si="36"/>
        <v>278775</v>
      </c>
      <c r="O152" s="19">
        <f>VLOOKUP(J152,[1]Values!$A$3:$D$462,3,FALSE)</f>
        <v>39382</v>
      </c>
      <c r="P152" s="19"/>
      <c r="Q152" s="19">
        <f t="shared" si="37"/>
        <v>35443.800000000003</v>
      </c>
      <c r="R152" s="20">
        <f t="shared" si="38"/>
        <v>314218.8</v>
      </c>
      <c r="S152" s="21">
        <f>VLOOKUP(H152,[1]Rates!$A$3:$D$139,3,FALSE)</f>
        <v>4.9299999999999995E-4</v>
      </c>
      <c r="T152" s="22">
        <f t="shared" si="39"/>
        <v>154.90986839999997</v>
      </c>
      <c r="U152" s="19">
        <f>VLOOKUP(J152,[1]Values!$A$3:$D$462,4,FALSE)</f>
        <v>0</v>
      </c>
      <c r="V152" s="20">
        <v>0</v>
      </c>
      <c r="W152" s="20">
        <f t="shared" si="40"/>
        <v>0</v>
      </c>
      <c r="X152" s="23">
        <f>VLOOKUP(H152,[1]Rates!$A$3:$D$139,4,FALSE)</f>
        <v>5.2599999999999999E-4</v>
      </c>
      <c r="Y152" s="90">
        <f t="shared" si="41"/>
        <v>0</v>
      </c>
      <c r="Z152" s="9"/>
    </row>
    <row r="153" spans="7:26" x14ac:dyDescent="0.25">
      <c r="G153" s="16"/>
      <c r="H153" s="9">
        <v>5</v>
      </c>
      <c r="I153" s="9" t="s">
        <v>17</v>
      </c>
      <c r="J153" s="17">
        <v>478</v>
      </c>
      <c r="K153" s="18">
        <v>0.9</v>
      </c>
      <c r="L153" s="19">
        <f>VLOOKUP(J153,[1]Values!$A$3:$D$462,2,FALSE)</f>
        <v>309750</v>
      </c>
      <c r="M153" s="20">
        <v>0</v>
      </c>
      <c r="N153" s="20">
        <f t="shared" si="36"/>
        <v>278775</v>
      </c>
      <c r="O153" s="19">
        <f>VLOOKUP(J153,[1]Values!$A$3:$D$462,3,FALSE)</f>
        <v>39382</v>
      </c>
      <c r="P153" s="19"/>
      <c r="Q153" s="19">
        <f t="shared" si="37"/>
        <v>35443.800000000003</v>
      </c>
      <c r="R153" s="20">
        <f t="shared" si="38"/>
        <v>314218.8</v>
      </c>
      <c r="S153" s="21">
        <f>VLOOKUP(H153,[1]Rates!$A$3:$D$139,3,FALSE)</f>
        <v>6.038E-3</v>
      </c>
      <c r="T153" s="22">
        <f t="shared" si="39"/>
        <v>1897.2531144</v>
      </c>
      <c r="U153" s="19">
        <f>VLOOKUP(J153,[1]Values!$A$3:$D$462,4,FALSE)</f>
        <v>0</v>
      </c>
      <c r="V153" s="20">
        <v>0</v>
      </c>
      <c r="W153" s="20">
        <f t="shared" si="40"/>
        <v>0</v>
      </c>
      <c r="X153" s="23">
        <f>VLOOKUP(H153,[1]Rates!$A$3:$D$139,4,FALSE)</f>
        <v>6.2370000000000004E-3</v>
      </c>
      <c r="Y153" s="90">
        <f t="shared" si="41"/>
        <v>0</v>
      </c>
      <c r="Z153" s="9"/>
    </row>
    <row r="154" spans="7:26" x14ac:dyDescent="0.25">
      <c r="G154" s="16"/>
      <c r="H154" s="9">
        <v>137</v>
      </c>
      <c r="I154" s="9" t="s">
        <v>140</v>
      </c>
      <c r="J154" s="17">
        <v>478</v>
      </c>
      <c r="K154" s="18">
        <v>0.9</v>
      </c>
      <c r="L154" s="19">
        <f>VLOOKUP(J154,[1]Values!$A$3:$D$462,2,FALSE)</f>
        <v>309750</v>
      </c>
      <c r="M154" s="20">
        <v>0</v>
      </c>
      <c r="N154" s="20">
        <f t="shared" si="36"/>
        <v>278775</v>
      </c>
      <c r="O154" s="19">
        <f>VLOOKUP(J154,[1]Values!$A$3:$D$462,3,FALSE)</f>
        <v>39382</v>
      </c>
      <c r="P154" s="19"/>
      <c r="Q154" s="19">
        <f t="shared" si="37"/>
        <v>35443.800000000003</v>
      </c>
      <c r="R154" s="20">
        <f t="shared" si="38"/>
        <v>314218.8</v>
      </c>
      <c r="S154" s="21">
        <f>VLOOKUP(H154,[1]Rates!$A$3:$D$139,3,FALSE)</f>
        <v>7.2000000000000002E-5</v>
      </c>
      <c r="T154" s="22">
        <f t="shared" si="39"/>
        <v>22.623753600000001</v>
      </c>
      <c r="U154" s="19">
        <f>VLOOKUP(J154,[1]Values!$A$3:$D$462,4,FALSE)</f>
        <v>0</v>
      </c>
      <c r="V154" s="20">
        <v>0</v>
      </c>
      <c r="W154" s="20">
        <f t="shared" si="40"/>
        <v>0</v>
      </c>
      <c r="X154" s="23">
        <f>VLOOKUP(H154,[1]Rates!$A$3:$D$139,4,FALSE)</f>
        <v>6.9999999999999994E-5</v>
      </c>
      <c r="Y154" s="90">
        <f t="shared" si="41"/>
        <v>0</v>
      </c>
      <c r="Z154" s="9"/>
    </row>
    <row r="155" spans="7:26" x14ac:dyDescent="0.25">
      <c r="G155" s="16"/>
      <c r="H155" s="9">
        <v>6</v>
      </c>
      <c r="I155" s="9" t="s">
        <v>70</v>
      </c>
      <c r="J155" s="17">
        <v>478</v>
      </c>
      <c r="K155" s="18">
        <v>0.9</v>
      </c>
      <c r="L155" s="19">
        <f>VLOOKUP(J155,[1]Values!$A$3:$D$462,2,FALSE)</f>
        <v>309750</v>
      </c>
      <c r="M155" s="20">
        <v>0</v>
      </c>
      <c r="N155" s="20">
        <f t="shared" si="36"/>
        <v>278775</v>
      </c>
      <c r="O155" s="19">
        <f>VLOOKUP(J155,[1]Values!$A$3:$D$462,3,FALSE)</f>
        <v>39382</v>
      </c>
      <c r="P155" s="19"/>
      <c r="Q155" s="19">
        <f t="shared" si="37"/>
        <v>35443.800000000003</v>
      </c>
      <c r="R155" s="20">
        <f t="shared" si="38"/>
        <v>314218.8</v>
      </c>
      <c r="S155" s="21">
        <f>VLOOKUP(H155,[1]Rates!$A$3:$D$139,3,FALSE)</f>
        <v>0</v>
      </c>
      <c r="T155" s="22">
        <f t="shared" si="39"/>
        <v>0</v>
      </c>
      <c r="U155" s="19">
        <f>VLOOKUP(J155,[1]Values!$A$3:$D$462,4,FALSE)</f>
        <v>0</v>
      </c>
      <c r="V155" s="20">
        <v>0</v>
      </c>
      <c r="W155" s="20">
        <f t="shared" si="40"/>
        <v>0</v>
      </c>
      <c r="X155" s="23">
        <f>VLOOKUP(H155,[1]Rates!$A$3:$D$139,4,FALSE)</f>
        <v>0</v>
      </c>
      <c r="Y155" s="90">
        <f t="shared" si="41"/>
        <v>0</v>
      </c>
      <c r="Z155" s="9"/>
    </row>
    <row r="156" spans="7:26" x14ac:dyDescent="0.25">
      <c r="G156" s="16"/>
      <c r="H156" s="9">
        <v>7</v>
      </c>
      <c r="I156" s="9" t="s">
        <v>9</v>
      </c>
      <c r="J156" s="17">
        <v>478</v>
      </c>
      <c r="K156" s="18">
        <v>0.9</v>
      </c>
      <c r="L156" s="19">
        <f>VLOOKUP(J156,[1]Values!$A$3:$D$462,2,FALSE)</f>
        <v>309750</v>
      </c>
      <c r="M156" s="20">
        <v>0</v>
      </c>
      <c r="N156" s="20">
        <f t="shared" si="36"/>
        <v>278775</v>
      </c>
      <c r="O156" s="19">
        <f>VLOOKUP(J156,[1]Values!$A$3:$D$462,3,FALSE)</f>
        <v>39382</v>
      </c>
      <c r="P156" s="19"/>
      <c r="Q156" s="19">
        <f t="shared" si="37"/>
        <v>35443.800000000003</v>
      </c>
      <c r="R156" s="20">
        <f t="shared" si="38"/>
        <v>314218.8</v>
      </c>
      <c r="S156" s="21">
        <f>VLOOKUP(H156,[1]Rates!$A$3:$D$139,3,FALSE)</f>
        <v>1.01E-4</v>
      </c>
      <c r="T156" s="22">
        <f t="shared" si="39"/>
        <v>31.736098800000001</v>
      </c>
      <c r="U156" s="19">
        <f>VLOOKUP(J156,[1]Values!$A$3:$D$462,4,FALSE)</f>
        <v>0</v>
      </c>
      <c r="V156" s="20">
        <v>0</v>
      </c>
      <c r="W156" s="20">
        <f t="shared" si="40"/>
        <v>0</v>
      </c>
      <c r="X156" s="23">
        <f>VLOOKUP(H156,[1]Rates!$A$3:$D$139,4,FALSE)</f>
        <v>1.08E-4</v>
      </c>
      <c r="Y156" s="90">
        <f t="shared" si="41"/>
        <v>0</v>
      </c>
      <c r="Z156" s="9"/>
    </row>
    <row r="157" spans="7:26" x14ac:dyDescent="0.25">
      <c r="G157" s="16"/>
      <c r="H157" s="9">
        <v>8</v>
      </c>
      <c r="I157" s="9" t="s">
        <v>23</v>
      </c>
      <c r="J157" s="17">
        <v>478</v>
      </c>
      <c r="K157" s="18">
        <v>0.9</v>
      </c>
      <c r="L157" s="19">
        <f>VLOOKUP(J157,[1]Values!$A$3:$D$462,2,FALSE)</f>
        <v>309750</v>
      </c>
      <c r="M157" s="20">
        <v>0</v>
      </c>
      <c r="N157" s="20">
        <f t="shared" si="36"/>
        <v>278775</v>
      </c>
      <c r="O157" s="19">
        <f>VLOOKUP(J157,[1]Values!$A$3:$D$462,3,FALSE)</f>
        <v>39382</v>
      </c>
      <c r="P157" s="19"/>
      <c r="Q157" s="19">
        <f t="shared" si="37"/>
        <v>35443.800000000003</v>
      </c>
      <c r="R157" s="20">
        <f t="shared" si="38"/>
        <v>314218.8</v>
      </c>
      <c r="S157" s="21">
        <f>VLOOKUP(H157,[1]Rates!$A$3:$D$139,3,FALSE)</f>
        <v>1.5300000000000001E-4</v>
      </c>
      <c r="T157" s="22">
        <f t="shared" si="39"/>
        <v>48.075476399999999</v>
      </c>
      <c r="U157" s="19">
        <f>VLOOKUP(J157,[1]Values!$A$3:$D$462,4,FALSE)</f>
        <v>0</v>
      </c>
      <c r="V157" s="20">
        <v>0</v>
      </c>
      <c r="W157" s="20">
        <f t="shared" si="40"/>
        <v>0</v>
      </c>
      <c r="X157" s="23">
        <f>VLOOKUP(H157,[1]Rates!$A$3:$D$139,4,FALSE)</f>
        <v>1.64E-4</v>
      </c>
      <c r="Y157" s="90">
        <f t="shared" si="41"/>
        <v>0</v>
      </c>
      <c r="Z157" s="9"/>
    </row>
    <row r="158" spans="7:26" x14ac:dyDescent="0.25">
      <c r="G158" s="16"/>
      <c r="H158" s="9">
        <v>17</v>
      </c>
      <c r="I158" s="9" t="s">
        <v>16</v>
      </c>
      <c r="J158" s="17">
        <v>478</v>
      </c>
      <c r="K158" s="18">
        <v>0.9</v>
      </c>
      <c r="L158" s="19">
        <f>VLOOKUP(J158,[1]Values!$A$3:$D$462,2,FALSE)</f>
        <v>309750</v>
      </c>
      <c r="M158" s="20">
        <v>0</v>
      </c>
      <c r="N158" s="20">
        <f t="shared" si="36"/>
        <v>278775</v>
      </c>
      <c r="O158" s="19">
        <f>VLOOKUP(J158,[1]Values!$A$3:$D$462,3,FALSE)</f>
        <v>39382</v>
      </c>
      <c r="P158" s="19"/>
      <c r="Q158" s="19">
        <f t="shared" si="37"/>
        <v>35443.800000000003</v>
      </c>
      <c r="R158" s="20">
        <f t="shared" si="38"/>
        <v>314218.8</v>
      </c>
      <c r="S158" s="21">
        <f>VLOOKUP(H158,[1]Rates!$A$3:$D$139,3,FALSE)</f>
        <v>6.0700000000000001E-4</v>
      </c>
      <c r="T158" s="22">
        <f t="shared" si="39"/>
        <v>190.73081160000001</v>
      </c>
      <c r="U158" s="19">
        <f>VLOOKUP(J158,[1]Values!$A$3:$D$462,4,FALSE)</f>
        <v>0</v>
      </c>
      <c r="V158" s="20">
        <v>0</v>
      </c>
      <c r="W158" s="20">
        <f t="shared" si="40"/>
        <v>0</v>
      </c>
      <c r="X158" s="23">
        <f>VLOOKUP(H158,[1]Rates!$A$3:$D$139,4,FALSE)</f>
        <v>6.4899999999999995E-4</v>
      </c>
      <c r="Y158" s="90">
        <f t="shared" si="41"/>
        <v>0</v>
      </c>
      <c r="Z158" s="9"/>
    </row>
    <row r="159" spans="7:26" x14ac:dyDescent="0.25">
      <c r="G159" s="16"/>
      <c r="H159" s="9">
        <v>31</v>
      </c>
      <c r="I159" s="9" t="s">
        <v>1</v>
      </c>
      <c r="J159" s="17">
        <v>478</v>
      </c>
      <c r="K159" s="18">
        <v>0.9</v>
      </c>
      <c r="L159" s="19">
        <f>VLOOKUP(J159,[1]Values!$A$3:$D$462,2,FALSE)</f>
        <v>309750</v>
      </c>
      <c r="M159" s="20">
        <v>0</v>
      </c>
      <c r="N159" s="20">
        <f t="shared" si="36"/>
        <v>278775</v>
      </c>
      <c r="O159" s="19">
        <f>VLOOKUP(J159,[1]Values!$A$3:$D$462,3,FALSE)</f>
        <v>39382</v>
      </c>
      <c r="P159" s="19"/>
      <c r="Q159" s="19">
        <f t="shared" si="37"/>
        <v>35443.800000000003</v>
      </c>
      <c r="R159" s="20">
        <f t="shared" si="38"/>
        <v>314218.8</v>
      </c>
      <c r="S159" s="21">
        <f>VLOOKUP(H159,[1]Rates!$A$3:$D$139,3,FALSE)</f>
        <v>1.0759999999999999E-3</v>
      </c>
      <c r="T159" s="22">
        <f t="shared" si="39"/>
        <v>338.09942879999994</v>
      </c>
      <c r="U159" s="19">
        <f>VLOOKUP(J159,[1]Values!$A$3:$D$462,4,FALSE)</f>
        <v>0</v>
      </c>
      <c r="V159" s="20">
        <v>0</v>
      </c>
      <c r="W159" s="20">
        <f t="shared" si="40"/>
        <v>0</v>
      </c>
      <c r="X159" s="23">
        <f>VLOOKUP(H159,[1]Rates!$A$3:$D$139,4,FALSE)</f>
        <v>1.1299999999999999E-3</v>
      </c>
      <c r="Y159" s="90">
        <f t="shared" si="41"/>
        <v>0</v>
      </c>
      <c r="Z159" s="9"/>
    </row>
    <row r="160" spans="7:26" x14ac:dyDescent="0.25">
      <c r="G160" s="16"/>
      <c r="H160" s="9">
        <v>38</v>
      </c>
      <c r="I160" s="9" t="s">
        <v>12</v>
      </c>
      <c r="J160" s="17">
        <v>478</v>
      </c>
      <c r="K160" s="18">
        <v>0.9</v>
      </c>
      <c r="L160" s="19">
        <f>VLOOKUP(J160,[1]Values!$A$3:$D$462,2,FALSE)</f>
        <v>309750</v>
      </c>
      <c r="M160" s="20">
        <v>0</v>
      </c>
      <c r="N160" s="20">
        <f t="shared" si="36"/>
        <v>278775</v>
      </c>
      <c r="O160" s="19">
        <f>VLOOKUP(J160,[1]Values!$A$3:$D$462,3,FALSE)</f>
        <v>39382</v>
      </c>
      <c r="P160" s="19"/>
      <c r="Q160" s="19">
        <f t="shared" si="37"/>
        <v>35443.800000000003</v>
      </c>
      <c r="R160" s="20">
        <f t="shared" si="38"/>
        <v>314218.8</v>
      </c>
      <c r="S160" s="21">
        <f>VLOOKUP(H160,[1]Rates!$A$3:$D$139,3,FALSE)</f>
        <v>9.8999999999999994E-5</v>
      </c>
      <c r="T160" s="22">
        <f t="shared" si="39"/>
        <v>31.107661199999995</v>
      </c>
      <c r="U160" s="19">
        <f>VLOOKUP(J160,[1]Values!$A$3:$D$462,4,FALSE)</f>
        <v>0</v>
      </c>
      <c r="V160" s="20">
        <v>0</v>
      </c>
      <c r="W160" s="20">
        <f t="shared" si="40"/>
        <v>0</v>
      </c>
      <c r="X160" s="23">
        <f>VLOOKUP(H160,[1]Rates!$A$3:$D$139,4,FALSE)</f>
        <v>8.6000000000000003E-5</v>
      </c>
      <c r="Y160" s="90">
        <f t="shared" si="41"/>
        <v>0</v>
      </c>
      <c r="Z160" s="9"/>
    </row>
    <row r="161" spans="7:26" x14ac:dyDescent="0.25">
      <c r="G161" s="16"/>
      <c r="H161" s="9">
        <v>55</v>
      </c>
      <c r="I161" s="9" t="s">
        <v>26</v>
      </c>
      <c r="J161" s="17">
        <v>478</v>
      </c>
      <c r="K161" s="18">
        <v>0.9</v>
      </c>
      <c r="L161" s="19">
        <f>VLOOKUP(J161,[1]Values!$A$3:$D$462,2,FALSE)</f>
        <v>309750</v>
      </c>
      <c r="M161" s="20">
        <v>0</v>
      </c>
      <c r="N161" s="20">
        <f t="shared" si="36"/>
        <v>278775</v>
      </c>
      <c r="O161" s="19">
        <f>VLOOKUP(J161,[1]Values!$A$3:$D$462,3,FALSE)</f>
        <v>39382</v>
      </c>
      <c r="P161" s="19"/>
      <c r="Q161" s="19">
        <f t="shared" si="37"/>
        <v>35443.800000000003</v>
      </c>
      <c r="R161" s="20">
        <f t="shared" si="38"/>
        <v>314218.8</v>
      </c>
      <c r="S161" s="21">
        <f>VLOOKUP(H161,[1]Rates!$A$3:$D$139,3,FALSE)</f>
        <v>1.45E-4</v>
      </c>
      <c r="T161" s="22">
        <f t="shared" si="39"/>
        <v>45.561726</v>
      </c>
      <c r="U161" s="19">
        <f>VLOOKUP(J161,[1]Values!$A$3:$D$462,4,FALSE)</f>
        <v>0</v>
      </c>
      <c r="V161" s="20">
        <v>0</v>
      </c>
      <c r="W161" s="20">
        <f t="shared" si="40"/>
        <v>0</v>
      </c>
      <c r="X161" s="23">
        <f>VLOOKUP(H161,[1]Rates!$A$3:$D$139,4,FALSE)</f>
        <v>1.35E-4</v>
      </c>
      <c r="Y161" s="90">
        <f t="shared" si="41"/>
        <v>0</v>
      </c>
      <c r="Z161" s="9"/>
    </row>
    <row r="162" spans="7:26" x14ac:dyDescent="0.25">
      <c r="G162" s="16"/>
      <c r="H162" s="9">
        <v>71</v>
      </c>
      <c r="I162" s="9" t="s">
        <v>18</v>
      </c>
      <c r="J162" s="17">
        <v>478</v>
      </c>
      <c r="K162" s="18">
        <v>0</v>
      </c>
      <c r="L162" s="19">
        <f>VLOOKUP(J162,[1]Values!$A$3:$D$462,2,FALSE)</f>
        <v>309750</v>
      </c>
      <c r="M162" s="20">
        <v>0</v>
      </c>
      <c r="N162" s="20">
        <f t="shared" si="36"/>
        <v>0</v>
      </c>
      <c r="O162" s="19">
        <f>VLOOKUP(J162,[1]Values!$A$3:$D$462,3,FALSE)</f>
        <v>39382</v>
      </c>
      <c r="P162" s="19"/>
      <c r="Q162" s="19">
        <f t="shared" si="37"/>
        <v>0</v>
      </c>
      <c r="R162" s="20">
        <f t="shared" si="38"/>
        <v>0</v>
      </c>
      <c r="S162" s="21">
        <f>VLOOKUP(H162,[1]Rates!$A$3:$D$139,3,FALSE)</f>
        <v>9.0000000000000002E-6</v>
      </c>
      <c r="T162" s="22">
        <f t="shared" si="39"/>
        <v>0</v>
      </c>
      <c r="U162" s="19">
        <f>VLOOKUP(J162,[1]Values!$A$3:$D$462,4,FALSE)</f>
        <v>0</v>
      </c>
      <c r="V162" s="20">
        <v>0</v>
      </c>
      <c r="W162" s="20">
        <f t="shared" si="40"/>
        <v>0</v>
      </c>
      <c r="X162" s="23">
        <f>VLOOKUP(H162,[1]Rates!$A$3:$D$139,4,FALSE)</f>
        <v>9.0000000000000002E-6</v>
      </c>
      <c r="Y162" s="90">
        <f t="shared" si="41"/>
        <v>0</v>
      </c>
      <c r="Z162" s="9"/>
    </row>
    <row r="163" spans="7:26" x14ac:dyDescent="0.25">
      <c r="G163" s="16"/>
      <c r="H163" s="9">
        <v>72</v>
      </c>
      <c r="I163" s="9" t="s">
        <v>28</v>
      </c>
      <c r="J163" s="17">
        <v>478</v>
      </c>
      <c r="K163" s="18">
        <v>0</v>
      </c>
      <c r="L163" s="19">
        <f>VLOOKUP(J163,[1]Values!$A$3:$D$462,2,FALSE)</f>
        <v>309750</v>
      </c>
      <c r="M163" s="20">
        <v>0</v>
      </c>
      <c r="N163" s="20">
        <f t="shared" si="36"/>
        <v>0</v>
      </c>
      <c r="O163" s="19">
        <f>VLOOKUP(J163,[1]Values!$A$3:$D$462,3,FALSE)</f>
        <v>39382</v>
      </c>
      <c r="P163" s="19"/>
      <c r="Q163" s="19">
        <f t="shared" si="37"/>
        <v>0</v>
      </c>
      <c r="R163" s="20">
        <f t="shared" si="38"/>
        <v>0</v>
      </c>
      <c r="S163" s="21">
        <f>VLOOKUP(H163,[1]Rates!$A$3:$D$139,3,FALSE)</f>
        <v>2.5799999999999998E-4</v>
      </c>
      <c r="T163" s="22">
        <f t="shared" si="39"/>
        <v>0</v>
      </c>
      <c r="U163" s="19">
        <f>VLOOKUP(J163,[1]Values!$A$3:$D$462,4,FALSE)</f>
        <v>0</v>
      </c>
      <c r="V163" s="20">
        <v>0</v>
      </c>
      <c r="W163" s="20">
        <f t="shared" si="40"/>
        <v>0</v>
      </c>
      <c r="X163" s="23">
        <f>VLOOKUP(H163,[1]Rates!$A$3:$D$139,4,FALSE)</f>
        <v>2.7500000000000002E-4</v>
      </c>
      <c r="Y163" s="90">
        <f t="shared" si="41"/>
        <v>0</v>
      </c>
      <c r="Z163" s="9"/>
    </row>
    <row r="164" spans="7:26" x14ac:dyDescent="0.25">
      <c r="G164" s="16"/>
      <c r="H164" s="9">
        <v>104</v>
      </c>
      <c r="I164" s="9" t="s">
        <v>82</v>
      </c>
      <c r="J164" s="17">
        <v>478</v>
      </c>
      <c r="K164" s="18">
        <v>0.9</v>
      </c>
      <c r="L164" s="19">
        <f>VLOOKUP(J164,[1]Values!$A$3:$D$462,2,FALSE)</f>
        <v>309750</v>
      </c>
      <c r="M164" s="20">
        <v>0</v>
      </c>
      <c r="N164" s="20">
        <f t="shared" si="36"/>
        <v>278775</v>
      </c>
      <c r="O164" s="19">
        <f>VLOOKUP(J164,[1]Values!$A$3:$D$462,3,FALSE)</f>
        <v>39382</v>
      </c>
      <c r="P164" s="19"/>
      <c r="Q164" s="19">
        <f t="shared" si="37"/>
        <v>35443.800000000003</v>
      </c>
      <c r="R164" s="20">
        <f t="shared" si="38"/>
        <v>314218.8</v>
      </c>
      <c r="S164" s="21">
        <f>VLOOKUP(H164,[1]Rates!$A$3:$D$139,3,FALSE)</f>
        <v>0</v>
      </c>
      <c r="T164" s="22">
        <f t="shared" si="39"/>
        <v>0</v>
      </c>
      <c r="U164" s="19">
        <f>VLOOKUP(J164,[1]Values!$A$3:$D$462,4,FALSE)</f>
        <v>0</v>
      </c>
      <c r="V164" s="20">
        <v>0</v>
      </c>
      <c r="W164" s="20">
        <f t="shared" si="40"/>
        <v>0</v>
      </c>
      <c r="X164" s="23">
        <f>VLOOKUP(H164,[1]Rates!$A$3:$D$139,4,FALSE)</f>
        <v>0</v>
      </c>
      <c r="Y164" s="90">
        <f t="shared" si="41"/>
        <v>0</v>
      </c>
      <c r="Z164" s="9"/>
    </row>
    <row r="165" spans="7:26" x14ac:dyDescent="0.25">
      <c r="G165" s="16"/>
      <c r="H165" s="9">
        <v>115</v>
      </c>
      <c r="I165" s="9" t="s">
        <v>103</v>
      </c>
      <c r="J165" s="17">
        <v>478</v>
      </c>
      <c r="K165" s="18">
        <v>0.9</v>
      </c>
      <c r="L165" s="19">
        <f>VLOOKUP(J165,[1]Values!$A$3:$D$462,2,FALSE)</f>
        <v>309750</v>
      </c>
      <c r="M165" s="20">
        <v>0</v>
      </c>
      <c r="N165" s="20">
        <f t="shared" si="36"/>
        <v>278775</v>
      </c>
      <c r="O165" s="19">
        <f>VLOOKUP(J165,[1]Values!$A$3:$D$462,3,FALSE)</f>
        <v>39382</v>
      </c>
      <c r="P165" s="19"/>
      <c r="Q165" s="19">
        <f t="shared" si="37"/>
        <v>35443.800000000003</v>
      </c>
      <c r="R165" s="20">
        <f t="shared" si="38"/>
        <v>314218.8</v>
      </c>
      <c r="S165" s="21">
        <f>VLOOKUP(H165,[1]Rates!$A$3:$D$139,3,FALSE)</f>
        <v>0</v>
      </c>
      <c r="T165" s="22">
        <f t="shared" si="39"/>
        <v>0</v>
      </c>
      <c r="U165" s="19">
        <f>VLOOKUP(J165,[1]Values!$A$3:$D$462,4,FALSE)</f>
        <v>0</v>
      </c>
      <c r="V165" s="20">
        <v>0</v>
      </c>
      <c r="W165" s="20">
        <f t="shared" si="40"/>
        <v>0</v>
      </c>
      <c r="X165" s="23">
        <f>VLOOKUP(H165,[1]Rates!$A$3:$D$139,4,FALSE)</f>
        <v>0</v>
      </c>
      <c r="Y165" s="90">
        <f t="shared" si="41"/>
        <v>0</v>
      </c>
      <c r="Z165" s="9"/>
    </row>
    <row r="166" spans="7:26" x14ac:dyDescent="0.25">
      <c r="G166" s="16"/>
      <c r="H166" s="9">
        <v>117</v>
      </c>
      <c r="I166" s="9" t="s">
        <v>21</v>
      </c>
      <c r="J166" s="17">
        <v>478</v>
      </c>
      <c r="K166" s="18">
        <v>0.9</v>
      </c>
      <c r="L166" s="19">
        <f>VLOOKUP(J166,[1]Values!$A$3:$D$462,2,FALSE)</f>
        <v>309750</v>
      </c>
      <c r="M166" s="20">
        <v>0</v>
      </c>
      <c r="N166" s="20">
        <f t="shared" si="36"/>
        <v>278775</v>
      </c>
      <c r="O166" s="19">
        <f>VLOOKUP(J166,[1]Values!$A$3:$D$462,3,FALSE)</f>
        <v>39382</v>
      </c>
      <c r="P166" s="19"/>
      <c r="Q166" s="19">
        <f t="shared" si="37"/>
        <v>35443.800000000003</v>
      </c>
      <c r="R166" s="20">
        <f t="shared" si="38"/>
        <v>314218.8</v>
      </c>
      <c r="S166" s="21">
        <f>VLOOKUP(H166,[1]Rates!$A$3:$D$139,3,FALSE)</f>
        <v>2.1900000000000001E-4</v>
      </c>
      <c r="T166" s="22">
        <f t="shared" si="39"/>
        <v>68.813917200000006</v>
      </c>
      <c r="U166" s="19">
        <f>VLOOKUP(J166,[1]Values!$A$3:$D$462,4,FALSE)</f>
        <v>0</v>
      </c>
      <c r="V166" s="20">
        <v>0</v>
      </c>
      <c r="W166" s="20">
        <f t="shared" si="40"/>
        <v>0</v>
      </c>
      <c r="X166" s="23">
        <f>VLOOKUP(H166,[1]Rates!$A$3:$D$139,4,FALSE)</f>
        <v>2.34E-4</v>
      </c>
      <c r="Y166" s="90">
        <f t="shared" si="41"/>
        <v>0</v>
      </c>
      <c r="Z166" s="9"/>
    </row>
    <row r="167" spans="7:26" x14ac:dyDescent="0.25">
      <c r="G167" s="16"/>
      <c r="H167" s="9">
        <v>123</v>
      </c>
      <c r="I167" s="9" t="s">
        <v>29</v>
      </c>
      <c r="J167" s="17">
        <v>478</v>
      </c>
      <c r="K167" s="18">
        <v>0.9</v>
      </c>
      <c r="L167" s="19">
        <f>VLOOKUP(J167,[1]Values!$A$3:$D$462,2,FALSE)</f>
        <v>309750</v>
      </c>
      <c r="M167" s="20">
        <v>0</v>
      </c>
      <c r="N167" s="20">
        <f t="shared" si="36"/>
        <v>278775</v>
      </c>
      <c r="O167" s="19">
        <f>VLOOKUP(J167,[1]Values!$A$3:$D$462,3,FALSE)</f>
        <v>39382</v>
      </c>
      <c r="P167" s="19"/>
      <c r="Q167" s="19">
        <f t="shared" si="37"/>
        <v>35443.800000000003</v>
      </c>
      <c r="R167" s="20">
        <f t="shared" si="38"/>
        <v>314218.8</v>
      </c>
      <c r="S167" s="21">
        <f>VLOOKUP(H167,[1]Rates!$A$3:$D$139,3,FALSE)</f>
        <v>9.7199999999999999E-4</v>
      </c>
      <c r="T167" s="22">
        <f t="shared" si="39"/>
        <v>305.42067359999999</v>
      </c>
      <c r="U167" s="19">
        <f>VLOOKUP(J167,[1]Values!$A$3:$D$462,4,FALSE)</f>
        <v>0</v>
      </c>
      <c r="V167" s="20">
        <v>0</v>
      </c>
      <c r="W167" s="20">
        <f t="shared" si="40"/>
        <v>0</v>
      </c>
      <c r="X167" s="23">
        <f>VLOOKUP(H167,[1]Rates!$A$3:$D$139,4,FALSE)</f>
        <v>1.0369999999999999E-3</v>
      </c>
      <c r="Y167" s="90">
        <f t="shared" si="41"/>
        <v>0</v>
      </c>
      <c r="Z167" s="9"/>
    </row>
    <row r="168" spans="7:26" x14ac:dyDescent="0.25">
      <c r="G168" s="16"/>
      <c r="H168" s="9"/>
      <c r="I168" s="9"/>
      <c r="J168" s="17"/>
      <c r="K168" s="18"/>
      <c r="L168" s="20"/>
      <c r="M168" s="20"/>
      <c r="N168" s="20"/>
      <c r="O168" s="20"/>
      <c r="P168" s="20"/>
      <c r="Q168" s="20"/>
      <c r="R168" s="20"/>
      <c r="S168" s="23"/>
      <c r="T168" s="22"/>
      <c r="U168" s="20"/>
      <c r="V168" s="20"/>
      <c r="W168" s="20"/>
      <c r="X168" s="23"/>
      <c r="Y168" s="90"/>
      <c r="Z168" s="9"/>
    </row>
    <row r="169" spans="7:26" ht="15.75" x14ac:dyDescent="0.25">
      <c r="G169" s="91">
        <v>115</v>
      </c>
      <c r="H169" s="28" t="s">
        <v>103</v>
      </c>
      <c r="I169" s="9"/>
      <c r="J169" s="17"/>
      <c r="K169" s="18"/>
      <c r="L169" s="20"/>
      <c r="M169" s="20"/>
      <c r="N169" s="20"/>
      <c r="O169" s="20"/>
      <c r="P169" s="20"/>
      <c r="Q169" s="20"/>
      <c r="R169" s="20"/>
      <c r="S169" s="23"/>
      <c r="T169" s="22"/>
      <c r="U169" s="20"/>
      <c r="V169" s="20"/>
      <c r="W169" s="20"/>
      <c r="X169" s="23"/>
      <c r="Y169" s="90"/>
      <c r="Z169" s="9"/>
    </row>
    <row r="170" spans="7:26" x14ac:dyDescent="0.25">
      <c r="G170" s="16"/>
      <c r="H170" s="9">
        <v>1</v>
      </c>
      <c r="I170" s="9" t="s">
        <v>11</v>
      </c>
      <c r="J170" s="17">
        <v>959</v>
      </c>
      <c r="K170" s="18">
        <v>0.9</v>
      </c>
      <c r="L170" s="19">
        <f>VLOOKUP(J170,[1]Values!$A$3:$D$462,2,FALSE)</f>
        <v>0</v>
      </c>
      <c r="M170" s="20"/>
      <c r="N170" s="20">
        <f t="shared" ref="N170" si="42">(L170-M170)*K170</f>
        <v>0</v>
      </c>
      <c r="O170" s="19">
        <f>VLOOKUP(J170,[1]Values!$A$3:$D$462,3,FALSE)</f>
        <v>0</v>
      </c>
      <c r="P170" s="19"/>
      <c r="Q170" s="19">
        <f t="shared" ref="Q170" si="43">(O170-P170)*K170</f>
        <v>0</v>
      </c>
      <c r="R170" s="20">
        <f t="shared" ref="R170" si="44">(L170-M170+O170-P170)*K170</f>
        <v>0</v>
      </c>
      <c r="S170" s="21">
        <f>VLOOKUP(H170,[1]Rates!$A$3:$D$139,3,FALSE)</f>
        <v>1.908E-3</v>
      </c>
      <c r="T170" s="22">
        <f t="shared" ref="T170" si="45">R170*S170</f>
        <v>0</v>
      </c>
      <c r="U170" s="19">
        <f>VLOOKUP(J170,[1]Values!$A$3:$D$462,4,FALSE)</f>
        <v>0</v>
      </c>
      <c r="V170" s="20"/>
      <c r="W170" s="20">
        <f t="shared" ref="W170" si="46">(U170-V170)*K170</f>
        <v>0</v>
      </c>
      <c r="X170" s="23">
        <f>VLOOKUP(H170,[1]Rates!$A$3:$D$139,4,FALSE)</f>
        <v>2.0739999999999999E-3</v>
      </c>
      <c r="Y170" s="90">
        <f t="shared" ref="Y170" si="47">W170*X170</f>
        <v>0</v>
      </c>
      <c r="Z170" s="9"/>
    </row>
    <row r="171" spans="7:26" x14ac:dyDescent="0.25">
      <c r="G171" s="16"/>
      <c r="H171" s="9"/>
      <c r="I171" s="9"/>
      <c r="J171" s="17"/>
      <c r="K171" s="18"/>
      <c r="L171" s="20"/>
      <c r="M171" s="20"/>
      <c r="N171" s="20"/>
      <c r="O171" s="20"/>
      <c r="P171" s="20"/>
      <c r="Q171" s="20"/>
      <c r="R171" s="20"/>
      <c r="S171" s="23"/>
      <c r="T171" s="22"/>
      <c r="U171" s="20"/>
      <c r="V171" s="20"/>
      <c r="W171" s="20"/>
      <c r="X171" s="23"/>
      <c r="Y171" s="90"/>
      <c r="Z171" s="9"/>
    </row>
    <row r="172" spans="7:26" ht="15.75" x14ac:dyDescent="0.25">
      <c r="G172" s="91">
        <v>115</v>
      </c>
      <c r="H172" s="28" t="s">
        <v>103</v>
      </c>
      <c r="I172" s="9"/>
      <c r="J172" s="17"/>
      <c r="K172" s="18"/>
      <c r="L172" s="20"/>
      <c r="M172" s="20"/>
      <c r="N172" s="20"/>
      <c r="O172" s="20"/>
      <c r="P172" s="20"/>
      <c r="Q172" s="20"/>
      <c r="R172" s="20"/>
      <c r="S172" s="23"/>
      <c r="T172" s="22"/>
      <c r="U172" s="20"/>
      <c r="V172" s="20"/>
      <c r="W172" s="20"/>
      <c r="X172" s="23"/>
      <c r="Y172" s="90"/>
      <c r="Z172" s="9"/>
    </row>
    <row r="173" spans="7:26" x14ac:dyDescent="0.25">
      <c r="G173" s="16"/>
      <c r="H173" s="9">
        <v>1</v>
      </c>
      <c r="I173" s="9" t="s">
        <v>11</v>
      </c>
      <c r="J173" s="17">
        <v>960</v>
      </c>
      <c r="K173" s="18">
        <v>0.9</v>
      </c>
      <c r="L173" s="19">
        <f>VLOOKUP(J173,[1]Values!$A$3:$D$462,2,FALSE)</f>
        <v>0</v>
      </c>
      <c r="M173" s="20"/>
      <c r="N173" s="20">
        <f t="shared" ref="N173:N191" si="48">(L173-M173)*K173</f>
        <v>0</v>
      </c>
      <c r="O173" s="19">
        <f>VLOOKUP(J173,[1]Values!$A$3:$D$462,3,FALSE)</f>
        <v>93610</v>
      </c>
      <c r="P173" s="19"/>
      <c r="Q173" s="19">
        <f t="shared" ref="Q173:Q191" si="49">(O173-P173)*K173</f>
        <v>84249</v>
      </c>
      <c r="R173" s="20">
        <f t="shared" ref="R173:R191" si="50">(L173-M173+O173-P173)*K173</f>
        <v>84249</v>
      </c>
      <c r="S173" s="21">
        <f>VLOOKUP(H173,[1]Rates!$A$3:$D$139,3,FALSE)</f>
        <v>1.908E-3</v>
      </c>
      <c r="T173" s="22">
        <f t="shared" ref="T173:T191" si="51">R173*S173</f>
        <v>160.74709200000001</v>
      </c>
      <c r="U173" s="19">
        <f>VLOOKUP(J173,[1]Values!$A$3:$D$462,4,FALSE)</f>
        <v>0</v>
      </c>
      <c r="V173" s="20"/>
      <c r="W173" s="20">
        <f t="shared" ref="W173:W191" si="52">(U173-V173)*K173</f>
        <v>0</v>
      </c>
      <c r="X173" s="23">
        <f>VLOOKUP(H173,[1]Rates!$A$3:$D$139,4,FALSE)</f>
        <v>2.0739999999999999E-3</v>
      </c>
      <c r="Y173" s="90">
        <f t="shared" ref="Y173:Y191" si="53">W173*X173</f>
        <v>0</v>
      </c>
      <c r="Z173" s="9"/>
    </row>
    <row r="174" spans="7:26" x14ac:dyDescent="0.25">
      <c r="G174" s="16"/>
      <c r="H174" s="9">
        <v>2</v>
      </c>
      <c r="I174" s="9" t="s">
        <v>27</v>
      </c>
      <c r="J174" s="17">
        <v>960</v>
      </c>
      <c r="K174" s="18">
        <v>0.9</v>
      </c>
      <c r="L174" s="19">
        <f>VLOOKUP(J174,[1]Values!$A$3:$D$462,2,FALSE)</f>
        <v>0</v>
      </c>
      <c r="M174" s="20"/>
      <c r="N174" s="20">
        <f t="shared" si="48"/>
        <v>0</v>
      </c>
      <c r="O174" s="19">
        <f>VLOOKUP(J174,[1]Values!$A$3:$D$462,3,FALSE)</f>
        <v>93610</v>
      </c>
      <c r="P174" s="19"/>
      <c r="Q174" s="19">
        <f t="shared" si="49"/>
        <v>84249</v>
      </c>
      <c r="R174" s="20">
        <f t="shared" si="50"/>
        <v>84249</v>
      </c>
      <c r="S174" s="21">
        <f>VLOOKUP(H174,[1]Rates!$A$3:$D$139,3,FALSE)</f>
        <v>2.0900000000000001E-4</v>
      </c>
      <c r="T174" s="22">
        <f t="shared" si="51"/>
        <v>17.608041</v>
      </c>
      <c r="U174" s="19">
        <f>VLOOKUP(J174,[1]Values!$A$3:$D$462,4,FALSE)</f>
        <v>0</v>
      </c>
      <c r="V174" s="20"/>
      <c r="W174" s="20">
        <f t="shared" si="52"/>
        <v>0</v>
      </c>
      <c r="X174" s="23">
        <f>VLOOKUP(H174,[1]Rates!$A$3:$D$139,4,FALSE)</f>
        <v>2.3000000000000001E-4</v>
      </c>
      <c r="Y174" s="90">
        <f t="shared" si="53"/>
        <v>0</v>
      </c>
      <c r="Z174" s="9"/>
    </row>
    <row r="175" spans="7:26" x14ac:dyDescent="0.25">
      <c r="G175" s="16"/>
      <c r="H175" s="9">
        <v>3</v>
      </c>
      <c r="I175" s="9" t="s">
        <v>20</v>
      </c>
      <c r="J175" s="17">
        <v>960</v>
      </c>
      <c r="K175" s="18">
        <v>0.9</v>
      </c>
      <c r="L175" s="19">
        <f>VLOOKUP(J175,[1]Values!$A$3:$D$462,2,FALSE)</f>
        <v>0</v>
      </c>
      <c r="M175" s="20"/>
      <c r="N175" s="20">
        <f t="shared" si="48"/>
        <v>0</v>
      </c>
      <c r="O175" s="19">
        <f>VLOOKUP(J175,[1]Values!$A$3:$D$462,3,FALSE)</f>
        <v>93610</v>
      </c>
      <c r="P175" s="19"/>
      <c r="Q175" s="19">
        <f t="shared" si="49"/>
        <v>84249</v>
      </c>
      <c r="R175" s="20">
        <f t="shared" si="50"/>
        <v>84249</v>
      </c>
      <c r="S175" s="21">
        <f>VLOOKUP(H175,[1]Rates!$A$3:$D$139,3,FALSE)</f>
        <v>4.9299999999999995E-4</v>
      </c>
      <c r="T175" s="22">
        <f t="shared" si="51"/>
        <v>41.534756999999999</v>
      </c>
      <c r="U175" s="19">
        <f>VLOOKUP(J175,[1]Values!$A$3:$D$462,4,FALSE)</f>
        <v>0</v>
      </c>
      <c r="V175" s="20"/>
      <c r="W175" s="20">
        <f t="shared" si="52"/>
        <v>0</v>
      </c>
      <c r="X175" s="23">
        <f>VLOOKUP(H175,[1]Rates!$A$3:$D$139,4,FALSE)</f>
        <v>5.2599999999999999E-4</v>
      </c>
      <c r="Y175" s="90">
        <f t="shared" si="53"/>
        <v>0</v>
      </c>
      <c r="Z175" s="9"/>
    </row>
    <row r="176" spans="7:26" x14ac:dyDescent="0.25">
      <c r="G176" s="16"/>
      <c r="H176" s="9">
        <v>5</v>
      </c>
      <c r="I176" s="9" t="s">
        <v>17</v>
      </c>
      <c r="J176" s="17">
        <v>960</v>
      </c>
      <c r="K176" s="18">
        <v>0.9</v>
      </c>
      <c r="L176" s="19">
        <f>VLOOKUP(J176,[1]Values!$A$3:$D$462,2,FALSE)</f>
        <v>0</v>
      </c>
      <c r="M176" s="20"/>
      <c r="N176" s="20">
        <f t="shared" si="48"/>
        <v>0</v>
      </c>
      <c r="O176" s="19">
        <f>VLOOKUP(J176,[1]Values!$A$3:$D$462,3,FALSE)</f>
        <v>93610</v>
      </c>
      <c r="P176" s="19"/>
      <c r="Q176" s="19">
        <f t="shared" si="49"/>
        <v>84249</v>
      </c>
      <c r="R176" s="20">
        <f t="shared" si="50"/>
        <v>84249</v>
      </c>
      <c r="S176" s="21">
        <f>VLOOKUP(H176,[1]Rates!$A$3:$D$139,3,FALSE)</f>
        <v>6.038E-3</v>
      </c>
      <c r="T176" s="22">
        <f t="shared" si="51"/>
        <v>508.69546200000002</v>
      </c>
      <c r="U176" s="19">
        <f>VLOOKUP(J176,[1]Values!$A$3:$D$462,4,FALSE)</f>
        <v>0</v>
      </c>
      <c r="V176" s="20"/>
      <c r="W176" s="20">
        <f t="shared" si="52"/>
        <v>0</v>
      </c>
      <c r="X176" s="23">
        <f>VLOOKUP(H176,[1]Rates!$A$3:$D$139,4,FALSE)</f>
        <v>6.2370000000000004E-3</v>
      </c>
      <c r="Y176" s="90">
        <f t="shared" si="53"/>
        <v>0</v>
      </c>
      <c r="Z176" s="9"/>
    </row>
    <row r="177" spans="7:26" x14ac:dyDescent="0.25">
      <c r="G177" s="16"/>
      <c r="H177" s="9">
        <v>137</v>
      </c>
      <c r="I177" s="9" t="s">
        <v>140</v>
      </c>
      <c r="J177" s="17">
        <v>960</v>
      </c>
      <c r="K177" s="18">
        <v>0.9</v>
      </c>
      <c r="L177" s="19">
        <f>VLOOKUP(J177,[1]Values!$A$3:$D$462,2,FALSE)</f>
        <v>0</v>
      </c>
      <c r="M177" s="20"/>
      <c r="N177" s="20">
        <f t="shared" si="48"/>
        <v>0</v>
      </c>
      <c r="O177" s="19">
        <f>VLOOKUP(J177,[1]Values!$A$3:$D$462,3,FALSE)</f>
        <v>93610</v>
      </c>
      <c r="P177" s="19"/>
      <c r="Q177" s="19">
        <f t="shared" si="49"/>
        <v>84249</v>
      </c>
      <c r="R177" s="20">
        <f t="shared" si="50"/>
        <v>84249</v>
      </c>
      <c r="S177" s="21">
        <f>VLOOKUP(H177,[1]Rates!$A$3:$D$139,3,FALSE)</f>
        <v>7.2000000000000002E-5</v>
      </c>
      <c r="T177" s="22">
        <f t="shared" si="51"/>
        <v>6.0659280000000004</v>
      </c>
      <c r="U177" s="19">
        <f>VLOOKUP(J177,[1]Values!$A$3:$D$462,4,FALSE)</f>
        <v>0</v>
      </c>
      <c r="V177" s="20"/>
      <c r="W177" s="20">
        <f t="shared" si="52"/>
        <v>0</v>
      </c>
      <c r="X177" s="23">
        <f>VLOOKUP(H177,[1]Rates!$A$3:$D$139,4,FALSE)</f>
        <v>6.9999999999999994E-5</v>
      </c>
      <c r="Y177" s="90">
        <f t="shared" si="53"/>
        <v>0</v>
      </c>
      <c r="Z177" s="9"/>
    </row>
    <row r="178" spans="7:26" x14ac:dyDescent="0.25">
      <c r="G178" s="16"/>
      <c r="H178" s="9">
        <v>6</v>
      </c>
      <c r="I178" s="9" t="s">
        <v>70</v>
      </c>
      <c r="J178" s="17">
        <v>960</v>
      </c>
      <c r="K178" s="18">
        <v>0.9</v>
      </c>
      <c r="L178" s="19">
        <f>VLOOKUP(J178,[1]Values!$A$3:$D$462,2,FALSE)</f>
        <v>0</v>
      </c>
      <c r="M178" s="20"/>
      <c r="N178" s="20">
        <f t="shared" si="48"/>
        <v>0</v>
      </c>
      <c r="O178" s="19">
        <f>VLOOKUP(J178,[1]Values!$A$3:$D$462,3,FALSE)</f>
        <v>93610</v>
      </c>
      <c r="P178" s="19"/>
      <c r="Q178" s="19">
        <f t="shared" si="49"/>
        <v>84249</v>
      </c>
      <c r="R178" s="20">
        <f t="shared" si="50"/>
        <v>84249</v>
      </c>
      <c r="S178" s="21">
        <f>VLOOKUP(H178,[1]Rates!$A$3:$D$139,3,FALSE)</f>
        <v>0</v>
      </c>
      <c r="T178" s="22">
        <f t="shared" si="51"/>
        <v>0</v>
      </c>
      <c r="U178" s="19">
        <f>VLOOKUP(J178,[1]Values!$A$3:$D$462,4,FALSE)</f>
        <v>0</v>
      </c>
      <c r="V178" s="20"/>
      <c r="W178" s="20">
        <f t="shared" si="52"/>
        <v>0</v>
      </c>
      <c r="X178" s="23">
        <f>VLOOKUP(H178,[1]Rates!$A$3:$D$139,4,FALSE)</f>
        <v>0</v>
      </c>
      <c r="Y178" s="90">
        <f t="shared" si="53"/>
        <v>0</v>
      </c>
      <c r="Z178" s="9"/>
    </row>
    <row r="179" spans="7:26" x14ac:dyDescent="0.25">
      <c r="G179" s="16"/>
      <c r="H179" s="9">
        <v>7</v>
      </c>
      <c r="I179" s="9" t="s">
        <v>9</v>
      </c>
      <c r="J179" s="17">
        <v>960</v>
      </c>
      <c r="K179" s="18">
        <v>0.9</v>
      </c>
      <c r="L179" s="19">
        <f>VLOOKUP(J179,[1]Values!$A$3:$D$462,2,FALSE)</f>
        <v>0</v>
      </c>
      <c r="M179" s="20"/>
      <c r="N179" s="20">
        <f t="shared" si="48"/>
        <v>0</v>
      </c>
      <c r="O179" s="19">
        <f>VLOOKUP(J179,[1]Values!$A$3:$D$462,3,FALSE)</f>
        <v>93610</v>
      </c>
      <c r="P179" s="19"/>
      <c r="Q179" s="19">
        <f t="shared" si="49"/>
        <v>84249</v>
      </c>
      <c r="R179" s="20">
        <f t="shared" si="50"/>
        <v>84249</v>
      </c>
      <c r="S179" s="21">
        <f>VLOOKUP(H179,[1]Rates!$A$3:$D$139,3,FALSE)</f>
        <v>1.01E-4</v>
      </c>
      <c r="T179" s="22">
        <f t="shared" si="51"/>
        <v>8.5091490000000007</v>
      </c>
      <c r="U179" s="19">
        <f>VLOOKUP(J179,[1]Values!$A$3:$D$462,4,FALSE)</f>
        <v>0</v>
      </c>
      <c r="V179" s="20"/>
      <c r="W179" s="20">
        <f t="shared" si="52"/>
        <v>0</v>
      </c>
      <c r="X179" s="23">
        <f>VLOOKUP(H179,[1]Rates!$A$3:$D$139,4,FALSE)</f>
        <v>1.08E-4</v>
      </c>
      <c r="Y179" s="90">
        <f t="shared" si="53"/>
        <v>0</v>
      </c>
      <c r="Z179" s="9"/>
    </row>
    <row r="180" spans="7:26" x14ac:dyDescent="0.25">
      <c r="G180" s="16"/>
      <c r="H180" s="9">
        <v>8</v>
      </c>
      <c r="I180" s="9" t="s">
        <v>23</v>
      </c>
      <c r="J180" s="17">
        <v>960</v>
      </c>
      <c r="K180" s="18">
        <v>0.9</v>
      </c>
      <c r="L180" s="19">
        <f>VLOOKUP(J180,[1]Values!$A$3:$D$462,2,FALSE)</f>
        <v>0</v>
      </c>
      <c r="M180" s="20"/>
      <c r="N180" s="20">
        <f t="shared" si="48"/>
        <v>0</v>
      </c>
      <c r="O180" s="19">
        <f>VLOOKUP(J180,[1]Values!$A$3:$D$462,3,FALSE)</f>
        <v>93610</v>
      </c>
      <c r="P180" s="19"/>
      <c r="Q180" s="19">
        <f t="shared" si="49"/>
        <v>84249</v>
      </c>
      <c r="R180" s="20">
        <f t="shared" si="50"/>
        <v>84249</v>
      </c>
      <c r="S180" s="21">
        <f>VLOOKUP(H180,[1]Rates!$A$3:$D$139,3,FALSE)</f>
        <v>1.5300000000000001E-4</v>
      </c>
      <c r="T180" s="22">
        <f t="shared" si="51"/>
        <v>12.890097000000001</v>
      </c>
      <c r="U180" s="19">
        <f>VLOOKUP(J180,[1]Values!$A$3:$D$462,4,FALSE)</f>
        <v>0</v>
      </c>
      <c r="V180" s="20"/>
      <c r="W180" s="20">
        <f t="shared" si="52"/>
        <v>0</v>
      </c>
      <c r="X180" s="23">
        <f>VLOOKUP(H180,[1]Rates!$A$3:$D$139,4,FALSE)</f>
        <v>1.64E-4</v>
      </c>
      <c r="Y180" s="90">
        <f t="shared" si="53"/>
        <v>0</v>
      </c>
      <c r="Z180" s="9"/>
    </row>
    <row r="181" spans="7:26" x14ac:dyDescent="0.25">
      <c r="G181" s="16"/>
      <c r="H181" s="9">
        <v>15</v>
      </c>
      <c r="I181" s="9" t="s">
        <v>2</v>
      </c>
      <c r="J181" s="17">
        <v>960</v>
      </c>
      <c r="K181" s="18">
        <v>0.9</v>
      </c>
      <c r="L181" s="19">
        <f>VLOOKUP(J181,[1]Values!$A$3:$D$462,2,FALSE)</f>
        <v>0</v>
      </c>
      <c r="M181" s="20"/>
      <c r="N181" s="20">
        <f t="shared" si="48"/>
        <v>0</v>
      </c>
      <c r="O181" s="19">
        <f>VLOOKUP(J181,[1]Values!$A$3:$D$462,3,FALSE)</f>
        <v>93610</v>
      </c>
      <c r="P181" s="19"/>
      <c r="Q181" s="19">
        <f t="shared" si="49"/>
        <v>84249</v>
      </c>
      <c r="R181" s="20">
        <f t="shared" si="50"/>
        <v>84249</v>
      </c>
      <c r="S181" s="21">
        <f>VLOOKUP(H181,[1]Rates!$A$3:$D$139,3,FALSE)</f>
        <v>2.2599999999999999E-4</v>
      </c>
      <c r="T181" s="22">
        <f t="shared" si="51"/>
        <v>19.040274</v>
      </c>
      <c r="U181" s="19">
        <f>VLOOKUP(J181,[1]Values!$A$3:$D$462,4,FALSE)</f>
        <v>0</v>
      </c>
      <c r="V181" s="20"/>
      <c r="W181" s="20">
        <f t="shared" si="52"/>
        <v>0</v>
      </c>
      <c r="X181" s="23">
        <f>VLOOKUP(H181,[1]Rates!$A$3:$D$139,4,FALSE)</f>
        <v>2.3699999999999999E-4</v>
      </c>
      <c r="Y181" s="90">
        <f t="shared" si="53"/>
        <v>0</v>
      </c>
      <c r="Z181" s="9"/>
    </row>
    <row r="182" spans="7:26" x14ac:dyDescent="0.25">
      <c r="G182" s="16"/>
      <c r="H182" s="9">
        <v>19</v>
      </c>
      <c r="I182" s="9" t="s">
        <v>15</v>
      </c>
      <c r="J182" s="17">
        <v>960</v>
      </c>
      <c r="K182" s="18">
        <v>0.9</v>
      </c>
      <c r="L182" s="19">
        <f>VLOOKUP(J182,[1]Values!$A$3:$D$462,2,FALSE)</f>
        <v>0</v>
      </c>
      <c r="M182" s="20"/>
      <c r="N182" s="20">
        <f t="shared" si="48"/>
        <v>0</v>
      </c>
      <c r="O182" s="19">
        <f>VLOOKUP(J182,[1]Values!$A$3:$D$462,3,FALSE)</f>
        <v>93610</v>
      </c>
      <c r="P182" s="19"/>
      <c r="Q182" s="19">
        <f t="shared" si="49"/>
        <v>84249</v>
      </c>
      <c r="R182" s="20">
        <f t="shared" si="50"/>
        <v>84249</v>
      </c>
      <c r="S182" s="21">
        <f>VLOOKUP(H182,[1]Rates!$A$3:$D$139,3,FALSE)</f>
        <v>5.8E-5</v>
      </c>
      <c r="T182" s="22">
        <f t="shared" si="51"/>
        <v>4.8864419999999997</v>
      </c>
      <c r="U182" s="19">
        <f>VLOOKUP(J182,[1]Values!$A$3:$D$462,4,FALSE)</f>
        <v>0</v>
      </c>
      <c r="V182" s="20"/>
      <c r="W182" s="20">
        <f t="shared" si="52"/>
        <v>0</v>
      </c>
      <c r="X182" s="23">
        <f>VLOOKUP(H182,[1]Rates!$A$3:$D$139,4,FALSE)</f>
        <v>6.2000000000000003E-5</v>
      </c>
      <c r="Y182" s="90">
        <f t="shared" si="53"/>
        <v>0</v>
      </c>
      <c r="Z182" s="9"/>
    </row>
    <row r="183" spans="7:26" x14ac:dyDescent="0.25">
      <c r="G183" s="16"/>
      <c r="H183" s="9">
        <v>31</v>
      </c>
      <c r="I183" s="9" t="s">
        <v>1</v>
      </c>
      <c r="J183" s="17">
        <v>960</v>
      </c>
      <c r="K183" s="18">
        <v>0.9</v>
      </c>
      <c r="L183" s="19">
        <f>VLOOKUP(J183,[1]Values!$A$3:$D$462,2,FALSE)</f>
        <v>0</v>
      </c>
      <c r="M183" s="20"/>
      <c r="N183" s="20">
        <f t="shared" si="48"/>
        <v>0</v>
      </c>
      <c r="O183" s="19">
        <f>VLOOKUP(J183,[1]Values!$A$3:$D$462,3,FALSE)</f>
        <v>93610</v>
      </c>
      <c r="P183" s="19"/>
      <c r="Q183" s="19">
        <f t="shared" si="49"/>
        <v>84249</v>
      </c>
      <c r="R183" s="20">
        <f t="shared" si="50"/>
        <v>84249</v>
      </c>
      <c r="S183" s="21">
        <f>VLOOKUP(H183,[1]Rates!$A$3:$D$139,3,FALSE)</f>
        <v>1.0759999999999999E-3</v>
      </c>
      <c r="T183" s="22">
        <f t="shared" si="51"/>
        <v>90.651923999999994</v>
      </c>
      <c r="U183" s="19">
        <f>VLOOKUP(J183,[1]Values!$A$3:$D$462,4,FALSE)</f>
        <v>0</v>
      </c>
      <c r="V183" s="20"/>
      <c r="W183" s="20">
        <f t="shared" si="52"/>
        <v>0</v>
      </c>
      <c r="X183" s="23">
        <f>VLOOKUP(H183,[1]Rates!$A$3:$D$139,4,FALSE)</f>
        <v>1.1299999999999999E-3</v>
      </c>
      <c r="Y183" s="90">
        <f t="shared" si="53"/>
        <v>0</v>
      </c>
      <c r="Z183" s="9"/>
    </row>
    <row r="184" spans="7:26" x14ac:dyDescent="0.25">
      <c r="G184" s="16"/>
      <c r="H184" s="9">
        <v>38</v>
      </c>
      <c r="I184" s="9" t="s">
        <v>12</v>
      </c>
      <c r="J184" s="17">
        <v>960</v>
      </c>
      <c r="K184" s="18">
        <v>0.9</v>
      </c>
      <c r="L184" s="19">
        <f>VLOOKUP(J184,[1]Values!$A$3:$D$462,2,FALSE)</f>
        <v>0</v>
      </c>
      <c r="M184" s="20"/>
      <c r="N184" s="20">
        <f t="shared" si="48"/>
        <v>0</v>
      </c>
      <c r="O184" s="19">
        <f>VLOOKUP(J184,[1]Values!$A$3:$D$462,3,FALSE)</f>
        <v>93610</v>
      </c>
      <c r="P184" s="19"/>
      <c r="Q184" s="19">
        <f t="shared" si="49"/>
        <v>84249</v>
      </c>
      <c r="R184" s="20">
        <f t="shared" si="50"/>
        <v>84249</v>
      </c>
      <c r="S184" s="21">
        <f>VLOOKUP(H184,[1]Rates!$A$3:$D$139,3,FALSE)</f>
        <v>9.8999999999999994E-5</v>
      </c>
      <c r="T184" s="22">
        <f t="shared" si="51"/>
        <v>8.3406509999999994</v>
      </c>
      <c r="U184" s="19">
        <f>VLOOKUP(J184,[1]Values!$A$3:$D$462,4,FALSE)</f>
        <v>0</v>
      </c>
      <c r="V184" s="20"/>
      <c r="W184" s="20">
        <f t="shared" si="52"/>
        <v>0</v>
      </c>
      <c r="X184" s="23">
        <f>VLOOKUP(H184,[1]Rates!$A$3:$D$139,4,FALSE)</f>
        <v>8.6000000000000003E-5</v>
      </c>
      <c r="Y184" s="90">
        <f t="shared" si="53"/>
        <v>0</v>
      </c>
      <c r="Z184" s="9"/>
    </row>
    <row r="185" spans="7:26" x14ac:dyDescent="0.25">
      <c r="G185" s="16"/>
      <c r="H185" s="9">
        <v>55</v>
      </c>
      <c r="I185" s="9" t="s">
        <v>26</v>
      </c>
      <c r="J185" s="17">
        <v>960</v>
      </c>
      <c r="K185" s="18">
        <v>0.9</v>
      </c>
      <c r="L185" s="19">
        <f>VLOOKUP(J185,[1]Values!$A$3:$D$462,2,FALSE)</f>
        <v>0</v>
      </c>
      <c r="M185" s="20"/>
      <c r="N185" s="20">
        <f t="shared" si="48"/>
        <v>0</v>
      </c>
      <c r="O185" s="19">
        <f>VLOOKUP(J185,[1]Values!$A$3:$D$462,3,FALSE)</f>
        <v>93610</v>
      </c>
      <c r="P185" s="19"/>
      <c r="Q185" s="19">
        <f t="shared" si="49"/>
        <v>84249</v>
      </c>
      <c r="R185" s="20">
        <f t="shared" si="50"/>
        <v>84249</v>
      </c>
      <c r="S185" s="21">
        <f>VLOOKUP(H185,[1]Rates!$A$3:$D$139,3,FALSE)</f>
        <v>1.45E-4</v>
      </c>
      <c r="T185" s="22">
        <f t="shared" si="51"/>
        <v>12.216105000000001</v>
      </c>
      <c r="U185" s="19">
        <f>VLOOKUP(J185,[1]Values!$A$3:$D$462,4,FALSE)</f>
        <v>0</v>
      </c>
      <c r="V185" s="20"/>
      <c r="W185" s="20">
        <f t="shared" si="52"/>
        <v>0</v>
      </c>
      <c r="X185" s="23">
        <f>VLOOKUP(H185,[1]Rates!$A$3:$D$139,4,FALSE)</f>
        <v>1.35E-4</v>
      </c>
      <c r="Y185" s="90">
        <f t="shared" si="53"/>
        <v>0</v>
      </c>
      <c r="Z185" s="9"/>
    </row>
    <row r="186" spans="7:26" x14ac:dyDescent="0.25">
      <c r="G186" s="16"/>
      <c r="H186" s="9">
        <v>71</v>
      </c>
      <c r="I186" s="9" t="s">
        <v>18</v>
      </c>
      <c r="J186" s="17">
        <v>960</v>
      </c>
      <c r="K186" s="18">
        <v>0</v>
      </c>
      <c r="L186" s="19">
        <f>VLOOKUP(J186,[1]Values!$A$3:$D$462,2,FALSE)</f>
        <v>0</v>
      </c>
      <c r="M186" s="20"/>
      <c r="N186" s="20">
        <f t="shared" si="48"/>
        <v>0</v>
      </c>
      <c r="O186" s="19">
        <f>VLOOKUP(J186,[1]Values!$A$3:$D$462,3,FALSE)</f>
        <v>93610</v>
      </c>
      <c r="P186" s="19"/>
      <c r="Q186" s="19">
        <f t="shared" si="49"/>
        <v>0</v>
      </c>
      <c r="R186" s="20">
        <f t="shared" si="50"/>
        <v>0</v>
      </c>
      <c r="S186" s="21">
        <f>VLOOKUP(H186,[1]Rates!$A$3:$D$139,3,FALSE)</f>
        <v>9.0000000000000002E-6</v>
      </c>
      <c r="T186" s="22">
        <f t="shared" si="51"/>
        <v>0</v>
      </c>
      <c r="U186" s="19">
        <f>VLOOKUP(J186,[1]Values!$A$3:$D$462,4,FALSE)</f>
        <v>0</v>
      </c>
      <c r="V186" s="20"/>
      <c r="W186" s="20">
        <f t="shared" si="52"/>
        <v>0</v>
      </c>
      <c r="X186" s="23">
        <f>VLOOKUP(H186,[1]Rates!$A$3:$D$139,4,FALSE)</f>
        <v>9.0000000000000002E-6</v>
      </c>
      <c r="Y186" s="90">
        <f t="shared" si="53"/>
        <v>0</v>
      </c>
      <c r="Z186" s="9"/>
    </row>
    <row r="187" spans="7:26" x14ac:dyDescent="0.25">
      <c r="G187" s="16"/>
      <c r="H187" s="9">
        <v>72</v>
      </c>
      <c r="I187" s="9" t="s">
        <v>28</v>
      </c>
      <c r="J187" s="17">
        <v>960</v>
      </c>
      <c r="K187" s="18">
        <v>0</v>
      </c>
      <c r="L187" s="19">
        <f>VLOOKUP(J187,[1]Values!$A$3:$D$462,2,FALSE)</f>
        <v>0</v>
      </c>
      <c r="M187" s="20"/>
      <c r="N187" s="20">
        <f t="shared" si="48"/>
        <v>0</v>
      </c>
      <c r="O187" s="19">
        <f>VLOOKUP(J187,[1]Values!$A$3:$D$462,3,FALSE)</f>
        <v>93610</v>
      </c>
      <c r="P187" s="19"/>
      <c r="Q187" s="19">
        <f t="shared" si="49"/>
        <v>0</v>
      </c>
      <c r="R187" s="20">
        <f t="shared" si="50"/>
        <v>0</v>
      </c>
      <c r="S187" s="21">
        <f>VLOOKUP(H187,[1]Rates!$A$3:$D$139,3,FALSE)</f>
        <v>2.5799999999999998E-4</v>
      </c>
      <c r="T187" s="22">
        <f t="shared" si="51"/>
        <v>0</v>
      </c>
      <c r="U187" s="19">
        <f>VLOOKUP(J187,[1]Values!$A$3:$D$462,4,FALSE)</f>
        <v>0</v>
      </c>
      <c r="V187" s="20"/>
      <c r="W187" s="20">
        <f t="shared" si="52"/>
        <v>0</v>
      </c>
      <c r="X187" s="23">
        <f>VLOOKUP(H187,[1]Rates!$A$3:$D$139,4,FALSE)</f>
        <v>2.7500000000000002E-4</v>
      </c>
      <c r="Y187" s="90">
        <f t="shared" si="53"/>
        <v>0</v>
      </c>
      <c r="Z187" s="9"/>
    </row>
    <row r="188" spans="7:26" x14ac:dyDescent="0.25">
      <c r="G188" s="16"/>
      <c r="H188" s="9">
        <v>104</v>
      </c>
      <c r="I188" s="9" t="s">
        <v>82</v>
      </c>
      <c r="J188" s="17">
        <v>960</v>
      </c>
      <c r="K188" s="18">
        <v>0.9</v>
      </c>
      <c r="L188" s="19">
        <f>VLOOKUP(J188,[1]Values!$A$3:$D$462,2,FALSE)</f>
        <v>0</v>
      </c>
      <c r="M188" s="20"/>
      <c r="N188" s="20">
        <f t="shared" si="48"/>
        <v>0</v>
      </c>
      <c r="O188" s="19">
        <f>VLOOKUP(J188,[1]Values!$A$3:$D$462,3,FALSE)</f>
        <v>93610</v>
      </c>
      <c r="P188" s="19"/>
      <c r="Q188" s="19">
        <f t="shared" si="49"/>
        <v>84249</v>
      </c>
      <c r="R188" s="20">
        <f t="shared" si="50"/>
        <v>84249</v>
      </c>
      <c r="S188" s="21">
        <f>VLOOKUP(H188,[1]Rates!$A$3:$D$139,3,FALSE)</f>
        <v>0</v>
      </c>
      <c r="T188" s="22">
        <f t="shared" si="51"/>
        <v>0</v>
      </c>
      <c r="U188" s="19">
        <f>VLOOKUP(J188,[1]Values!$A$3:$D$462,4,FALSE)</f>
        <v>0</v>
      </c>
      <c r="V188" s="20"/>
      <c r="W188" s="20">
        <f t="shared" si="52"/>
        <v>0</v>
      </c>
      <c r="X188" s="23">
        <f>VLOOKUP(H188,[1]Rates!$A$3:$D$139,4,FALSE)</f>
        <v>0</v>
      </c>
      <c r="Y188" s="90">
        <f t="shared" si="53"/>
        <v>0</v>
      </c>
      <c r="Z188" s="9"/>
    </row>
    <row r="189" spans="7:26" x14ac:dyDescent="0.25">
      <c r="G189" s="16"/>
      <c r="H189" s="9">
        <v>115</v>
      </c>
      <c r="I189" s="9" t="s">
        <v>103</v>
      </c>
      <c r="J189" s="17">
        <v>960</v>
      </c>
      <c r="K189" s="18">
        <v>0.9</v>
      </c>
      <c r="L189" s="19">
        <f>VLOOKUP(J189,[1]Values!$A$3:$D$462,2,FALSE)</f>
        <v>0</v>
      </c>
      <c r="M189" s="20"/>
      <c r="N189" s="20">
        <f t="shared" si="48"/>
        <v>0</v>
      </c>
      <c r="O189" s="19">
        <f>VLOOKUP(J189,[1]Values!$A$3:$D$462,3,FALSE)</f>
        <v>93610</v>
      </c>
      <c r="P189" s="19"/>
      <c r="Q189" s="19">
        <f t="shared" si="49"/>
        <v>84249</v>
      </c>
      <c r="R189" s="20">
        <f t="shared" si="50"/>
        <v>84249</v>
      </c>
      <c r="S189" s="21">
        <f>VLOOKUP(H189,[1]Rates!$A$3:$D$139,3,FALSE)</f>
        <v>0</v>
      </c>
      <c r="T189" s="22">
        <f t="shared" si="51"/>
        <v>0</v>
      </c>
      <c r="U189" s="19">
        <f>VLOOKUP(J189,[1]Values!$A$3:$D$462,4,FALSE)</f>
        <v>0</v>
      </c>
      <c r="V189" s="20"/>
      <c r="W189" s="20">
        <f t="shared" si="52"/>
        <v>0</v>
      </c>
      <c r="X189" s="23">
        <f>VLOOKUP(H189,[1]Rates!$A$3:$D$139,4,FALSE)</f>
        <v>0</v>
      </c>
      <c r="Y189" s="90">
        <f t="shared" si="53"/>
        <v>0</v>
      </c>
      <c r="Z189" s="9"/>
    </row>
    <row r="190" spans="7:26" x14ac:dyDescent="0.25">
      <c r="G190" s="16"/>
      <c r="H190" s="9">
        <v>117</v>
      </c>
      <c r="I190" s="9" t="s">
        <v>21</v>
      </c>
      <c r="J190" s="17">
        <v>960</v>
      </c>
      <c r="K190" s="18">
        <v>0.9</v>
      </c>
      <c r="L190" s="19">
        <f>VLOOKUP(J190,[1]Values!$A$3:$D$462,2,FALSE)</f>
        <v>0</v>
      </c>
      <c r="M190" s="20"/>
      <c r="N190" s="20">
        <f t="shared" si="48"/>
        <v>0</v>
      </c>
      <c r="O190" s="19">
        <f>VLOOKUP(J190,[1]Values!$A$3:$D$462,3,FALSE)</f>
        <v>93610</v>
      </c>
      <c r="P190" s="19"/>
      <c r="Q190" s="19">
        <f t="shared" si="49"/>
        <v>84249</v>
      </c>
      <c r="R190" s="20">
        <f t="shared" si="50"/>
        <v>84249</v>
      </c>
      <c r="S190" s="21">
        <f>VLOOKUP(H190,[1]Rates!$A$3:$D$139,3,FALSE)</f>
        <v>2.1900000000000001E-4</v>
      </c>
      <c r="T190" s="22">
        <f t="shared" si="51"/>
        <v>18.450531000000002</v>
      </c>
      <c r="U190" s="19">
        <f>VLOOKUP(J190,[1]Values!$A$3:$D$462,4,FALSE)</f>
        <v>0</v>
      </c>
      <c r="V190" s="20"/>
      <c r="W190" s="20">
        <f t="shared" si="52"/>
        <v>0</v>
      </c>
      <c r="X190" s="23">
        <f>VLOOKUP(H190,[1]Rates!$A$3:$D$139,4,FALSE)</f>
        <v>2.34E-4</v>
      </c>
      <c r="Y190" s="90">
        <f t="shared" si="53"/>
        <v>0</v>
      </c>
      <c r="Z190" s="9"/>
    </row>
    <row r="191" spans="7:26" x14ac:dyDescent="0.25">
      <c r="G191" s="16"/>
      <c r="H191" s="9">
        <v>123</v>
      </c>
      <c r="I191" s="9" t="s">
        <v>29</v>
      </c>
      <c r="J191" s="17">
        <v>960</v>
      </c>
      <c r="K191" s="18">
        <v>0.9</v>
      </c>
      <c r="L191" s="19">
        <f>VLOOKUP(J191,[1]Values!$A$3:$D$462,2,FALSE)</f>
        <v>0</v>
      </c>
      <c r="M191" s="20"/>
      <c r="N191" s="20">
        <f t="shared" si="48"/>
        <v>0</v>
      </c>
      <c r="O191" s="19">
        <f>VLOOKUP(J191,[1]Values!$A$3:$D$462,3,FALSE)</f>
        <v>93610</v>
      </c>
      <c r="P191" s="19"/>
      <c r="Q191" s="19">
        <f t="shared" si="49"/>
        <v>84249</v>
      </c>
      <c r="R191" s="20">
        <f t="shared" si="50"/>
        <v>84249</v>
      </c>
      <c r="S191" s="21">
        <f>VLOOKUP(H191,[1]Rates!$A$3:$D$139,3,FALSE)</f>
        <v>9.7199999999999999E-4</v>
      </c>
      <c r="T191" s="22">
        <f t="shared" si="51"/>
        <v>81.890028000000001</v>
      </c>
      <c r="U191" s="19">
        <f>VLOOKUP(J191,[1]Values!$A$3:$D$462,4,FALSE)</f>
        <v>0</v>
      </c>
      <c r="V191" s="20"/>
      <c r="W191" s="20">
        <f t="shared" si="52"/>
        <v>0</v>
      </c>
      <c r="X191" s="23">
        <f>VLOOKUP(H191,[1]Rates!$A$3:$D$139,4,FALSE)</f>
        <v>1.0369999999999999E-3</v>
      </c>
      <c r="Y191" s="90">
        <f t="shared" si="53"/>
        <v>0</v>
      </c>
      <c r="Z191" s="9"/>
    </row>
    <row r="192" spans="7:26" ht="15.75" thickBot="1" x14ac:dyDescent="0.3">
      <c r="G192" s="24"/>
      <c r="H192" s="25"/>
      <c r="I192" s="25"/>
      <c r="J192" s="93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6"/>
      <c r="Z192" s="9"/>
    </row>
    <row r="193" spans="7:26" x14ac:dyDescent="0.25">
      <c r="G193" s="9">
        <v>115</v>
      </c>
      <c r="H193" s="9" t="s">
        <v>103</v>
      </c>
      <c r="I193" s="9"/>
      <c r="J193" s="17"/>
      <c r="K193" s="18"/>
      <c r="L193" s="20"/>
      <c r="M193" s="20"/>
      <c r="N193" s="20"/>
      <c r="O193" s="20"/>
      <c r="P193" s="20"/>
      <c r="Q193" s="20"/>
      <c r="R193" s="20"/>
      <c r="S193" s="23"/>
      <c r="T193" s="22">
        <f>SUM(T87:T192)</f>
        <v>549859.67368110036</v>
      </c>
      <c r="U193" s="20"/>
      <c r="V193" s="20"/>
      <c r="W193" s="20"/>
      <c r="X193" s="23"/>
      <c r="Y193" s="22">
        <f>SUM(Y87:Y192)</f>
        <v>52945.3457136</v>
      </c>
      <c r="Z193" s="27">
        <f>T193+Y193</f>
        <v>602805.01939470042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228"/>
  <sheetViews>
    <sheetView zoomScale="70" zoomScaleNormal="70" workbookViewId="0"/>
  </sheetViews>
  <sheetFormatPr defaultRowHeight="15" x14ac:dyDescent="0.25"/>
  <cols>
    <col min="2" max="2" width="6.85546875" customWidth="1"/>
    <col min="3" max="3" width="33.5703125" bestFit="1" customWidth="1"/>
    <col min="4" max="4" width="6.7109375" bestFit="1" customWidth="1"/>
    <col min="5" max="5" width="29.140625" bestFit="1" customWidth="1"/>
    <col min="7" max="8" width="6.140625" customWidth="1"/>
    <col min="9" max="9" width="30.7109375" bestFit="1" customWidth="1"/>
    <col min="10" max="10" width="9.7109375" customWidth="1"/>
    <col min="11" max="11" width="7.140625" bestFit="1" customWidth="1"/>
    <col min="12" max="12" width="13.5703125" bestFit="1" customWidth="1"/>
    <col min="13" max="13" width="13.140625" bestFit="1" customWidth="1"/>
    <col min="14" max="14" width="14.42578125" bestFit="1" customWidth="1"/>
    <col min="15" max="15" width="11.140625" bestFit="1" customWidth="1"/>
    <col min="16" max="16" width="10.5703125" bestFit="1" customWidth="1"/>
    <col min="17" max="17" width="10.7109375" bestFit="1" customWidth="1"/>
    <col min="18" max="18" width="14.85546875" bestFit="1" customWidth="1"/>
    <col min="19" max="19" width="10.5703125" bestFit="1" customWidth="1"/>
    <col min="20" max="20" width="16.42578125" bestFit="1" customWidth="1"/>
    <col min="21" max="22" width="12.85546875" bestFit="1" customWidth="1"/>
    <col min="23" max="23" width="15.140625" bestFit="1" customWidth="1"/>
    <col min="24" max="24" width="10.5703125" bestFit="1" customWidth="1"/>
    <col min="25" max="25" width="16.42578125" bestFit="1" customWidth="1"/>
    <col min="26" max="26" width="16.8554687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16</v>
      </c>
      <c r="C4" s="29"/>
      <c r="D4" s="5" t="s">
        <v>34</v>
      </c>
      <c r="E4" s="5" t="s">
        <v>35</v>
      </c>
    </row>
    <row r="5" spans="2:26" x14ac:dyDescent="0.25">
      <c r="D5" s="8"/>
      <c r="E5" s="8"/>
    </row>
    <row r="6" spans="2:26" ht="15.75" thickBot="1" x14ac:dyDescent="0.3">
      <c r="C6" s="47" t="s">
        <v>65</v>
      </c>
      <c r="D6" s="48">
        <v>130</v>
      </c>
      <c r="E6" s="49">
        <v>495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 t="s">
        <v>177</v>
      </c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170</v>
      </c>
      <c r="D7" s="48">
        <v>135</v>
      </c>
      <c r="E7" s="49">
        <v>509</v>
      </c>
      <c r="G7" s="82">
        <v>130</v>
      </c>
      <c r="H7" s="83" t="s">
        <v>65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47" t="s">
        <v>87</v>
      </c>
      <c r="D8" s="48">
        <v>84</v>
      </c>
      <c r="E8" s="49" t="s">
        <v>36</v>
      </c>
      <c r="G8" s="16"/>
      <c r="H8" s="9">
        <v>1</v>
      </c>
      <c r="I8" s="9" t="s">
        <v>66</v>
      </c>
      <c r="J8" s="17">
        <v>495</v>
      </c>
      <c r="K8" s="18">
        <v>0.65</v>
      </c>
      <c r="L8" s="19">
        <f>VLOOKUP(J8,[1]Values!$A$3:$D$462,2,FALSE)</f>
        <v>17625119</v>
      </c>
      <c r="M8" s="20">
        <v>31239</v>
      </c>
      <c r="N8" s="20">
        <f t="shared" ref="N8:N29" si="0">(L8-M8)*K8</f>
        <v>11436022</v>
      </c>
      <c r="O8" s="19">
        <f>VLOOKUP(J8,[1]Values!$A$3:$D$462,3,FALSE)</f>
        <v>9224</v>
      </c>
      <c r="P8" s="19"/>
      <c r="Q8" s="19">
        <f t="shared" ref="Q8:Q29" si="1">(O8-P8)*K8</f>
        <v>5995.6</v>
      </c>
      <c r="R8" s="20">
        <f t="shared" ref="R8:R29" si="2">(L8-M8+O8-P8)*K8</f>
        <v>11442017.6</v>
      </c>
      <c r="S8" s="21">
        <f>VLOOKUP(H8,[1]Rates!$A$3:$D$139,3,FALSE)</f>
        <v>1.908E-3</v>
      </c>
      <c r="T8" s="22">
        <f t="shared" ref="T8:T29" si="3">R8*S8</f>
        <v>21831.369580799997</v>
      </c>
      <c r="U8" s="19">
        <f>VLOOKUP(J8,[1]Values!$A$3:$D$462,4,FALSE)</f>
        <v>1214</v>
      </c>
      <c r="V8" s="20">
        <v>0</v>
      </c>
      <c r="W8" s="20">
        <f t="shared" ref="W8:W29" si="4">(U8-V8)*K8</f>
        <v>789.1</v>
      </c>
      <c r="X8" s="23">
        <f>VLOOKUP(H8,[1]Rates!$A$3:$D$139,4,FALSE)</f>
        <v>2.0739999999999999E-3</v>
      </c>
      <c r="Y8" s="90">
        <f t="shared" ref="Y8:Y29" si="5">W8*X8</f>
        <v>1.6365934</v>
      </c>
      <c r="Z8" s="9"/>
    </row>
    <row r="9" spans="2:26" x14ac:dyDescent="0.25">
      <c r="C9" s="47" t="s">
        <v>179</v>
      </c>
      <c r="D9" s="48">
        <v>133</v>
      </c>
      <c r="E9" s="49" t="s">
        <v>180</v>
      </c>
      <c r="G9" s="16"/>
      <c r="H9" s="9">
        <v>2</v>
      </c>
      <c r="I9" s="9" t="s">
        <v>67</v>
      </c>
      <c r="J9" s="17">
        <v>495</v>
      </c>
      <c r="K9" s="18">
        <v>0.65</v>
      </c>
      <c r="L9" s="19">
        <f>VLOOKUP(J9,[1]Values!$A$3:$D$462,2,FALSE)</f>
        <v>17625119</v>
      </c>
      <c r="M9" s="20">
        <v>31239</v>
      </c>
      <c r="N9" s="20">
        <f t="shared" si="0"/>
        <v>11436022</v>
      </c>
      <c r="O9" s="19">
        <f>VLOOKUP(J9,[1]Values!$A$3:$D$462,3,FALSE)</f>
        <v>9224</v>
      </c>
      <c r="P9" s="19"/>
      <c r="Q9" s="19">
        <f t="shared" si="1"/>
        <v>5995.6</v>
      </c>
      <c r="R9" s="20">
        <f t="shared" si="2"/>
        <v>11442017.6</v>
      </c>
      <c r="S9" s="21">
        <f>VLOOKUP(H9,[1]Rates!$A$3:$D$139,3,FALSE)</f>
        <v>2.0900000000000001E-4</v>
      </c>
      <c r="T9" s="22">
        <f t="shared" si="3"/>
        <v>2391.3816784000001</v>
      </c>
      <c r="U9" s="19">
        <f>VLOOKUP(J9,[1]Values!$A$3:$D$462,4,FALSE)</f>
        <v>1214</v>
      </c>
      <c r="V9" s="20">
        <v>0</v>
      </c>
      <c r="W9" s="20">
        <f t="shared" si="4"/>
        <v>789.1</v>
      </c>
      <c r="X9" s="23">
        <f>VLOOKUP(H9,[1]Rates!$A$3:$D$139,4,FALSE)</f>
        <v>2.3000000000000001E-4</v>
      </c>
      <c r="Y9" s="90">
        <f t="shared" si="5"/>
        <v>0.18149300000000002</v>
      </c>
      <c r="Z9" s="9"/>
    </row>
    <row r="10" spans="2:26" x14ac:dyDescent="0.25">
      <c r="C10" s="47" t="s">
        <v>142</v>
      </c>
      <c r="D10" s="48">
        <v>45</v>
      </c>
      <c r="E10" s="49" t="s">
        <v>37</v>
      </c>
      <c r="G10" s="16"/>
      <c r="H10" s="9">
        <v>3</v>
      </c>
      <c r="I10" s="9" t="s">
        <v>68</v>
      </c>
      <c r="J10" s="17">
        <v>495</v>
      </c>
      <c r="K10" s="18">
        <v>0.65</v>
      </c>
      <c r="L10" s="19">
        <f>VLOOKUP(J10,[1]Values!$A$3:$D$462,2,FALSE)</f>
        <v>17625119</v>
      </c>
      <c r="M10" s="20">
        <v>31239</v>
      </c>
      <c r="N10" s="20">
        <f t="shared" si="0"/>
        <v>11436022</v>
      </c>
      <c r="O10" s="19">
        <f>VLOOKUP(J10,[1]Values!$A$3:$D$462,3,FALSE)</f>
        <v>9224</v>
      </c>
      <c r="P10" s="19"/>
      <c r="Q10" s="19">
        <f t="shared" si="1"/>
        <v>5995.6</v>
      </c>
      <c r="R10" s="20">
        <f t="shared" si="2"/>
        <v>11442017.6</v>
      </c>
      <c r="S10" s="21">
        <f>VLOOKUP(H10,[1]Rates!$A$3:$D$139,3,FALSE)</f>
        <v>4.9299999999999995E-4</v>
      </c>
      <c r="T10" s="22">
        <f t="shared" si="3"/>
        <v>5640.9146767999991</v>
      </c>
      <c r="U10" s="19">
        <f>VLOOKUP(J10,[1]Values!$A$3:$D$462,4,FALSE)</f>
        <v>1214</v>
      </c>
      <c r="V10" s="20">
        <v>0</v>
      </c>
      <c r="W10" s="20">
        <f t="shared" si="4"/>
        <v>789.1</v>
      </c>
      <c r="X10" s="23">
        <f>VLOOKUP(H10,[1]Rates!$A$3:$D$139,4,FALSE)</f>
        <v>5.2599999999999999E-4</v>
      </c>
      <c r="Y10" s="90">
        <f t="shared" si="5"/>
        <v>0.41506660000000001</v>
      </c>
      <c r="Z10" s="9"/>
    </row>
    <row r="11" spans="2:26" x14ac:dyDescent="0.25">
      <c r="C11" s="47" t="s">
        <v>144</v>
      </c>
      <c r="D11" s="48">
        <v>68</v>
      </c>
      <c r="E11" s="49" t="s">
        <v>38</v>
      </c>
      <c r="G11" s="16"/>
      <c r="H11" s="9">
        <v>5</v>
      </c>
      <c r="I11" s="9" t="s">
        <v>69</v>
      </c>
      <c r="J11" s="17">
        <v>495</v>
      </c>
      <c r="K11" s="18">
        <v>0.65</v>
      </c>
      <c r="L11" s="19">
        <f>VLOOKUP(J11,[1]Values!$A$3:$D$462,2,FALSE)</f>
        <v>17625119</v>
      </c>
      <c r="M11" s="20">
        <v>31239</v>
      </c>
      <c r="N11" s="20">
        <f t="shared" si="0"/>
        <v>11436022</v>
      </c>
      <c r="O11" s="19">
        <f>VLOOKUP(J11,[1]Values!$A$3:$D$462,3,FALSE)</f>
        <v>9224</v>
      </c>
      <c r="P11" s="19"/>
      <c r="Q11" s="19">
        <f t="shared" si="1"/>
        <v>5995.6</v>
      </c>
      <c r="R11" s="20">
        <f t="shared" si="2"/>
        <v>11442017.6</v>
      </c>
      <c r="S11" s="21">
        <f>VLOOKUP(H11,[1]Rates!$A$3:$D$139,3,FALSE)</f>
        <v>6.038E-3</v>
      </c>
      <c r="T11" s="22">
        <f t="shared" si="3"/>
        <v>69086.902268799997</v>
      </c>
      <c r="U11" s="19">
        <f>VLOOKUP(J11,[1]Values!$A$3:$D$462,4,FALSE)</f>
        <v>1214</v>
      </c>
      <c r="V11" s="20">
        <v>0</v>
      </c>
      <c r="W11" s="20">
        <f t="shared" si="4"/>
        <v>789.1</v>
      </c>
      <c r="X11" s="23">
        <f>VLOOKUP(H11,[1]Rates!$A$3:$D$139,4,FALSE)</f>
        <v>6.2370000000000004E-3</v>
      </c>
      <c r="Y11" s="90">
        <f t="shared" si="5"/>
        <v>4.9216167000000004</v>
      </c>
      <c r="Z11" s="9"/>
    </row>
    <row r="12" spans="2:26" x14ac:dyDescent="0.25">
      <c r="C12" s="47" t="s">
        <v>145</v>
      </c>
      <c r="D12" s="48">
        <v>73</v>
      </c>
      <c r="E12" s="49" t="s">
        <v>39</v>
      </c>
      <c r="G12" s="16"/>
      <c r="H12" s="9">
        <v>137</v>
      </c>
      <c r="I12" s="9" t="s">
        <v>140</v>
      </c>
      <c r="J12" s="17">
        <v>495</v>
      </c>
      <c r="K12" s="18">
        <v>0.65</v>
      </c>
      <c r="L12" s="19">
        <f>VLOOKUP(J12,[1]Values!$A$3:$D$462,2,FALSE)</f>
        <v>17625119</v>
      </c>
      <c r="M12" s="20">
        <v>31239</v>
      </c>
      <c r="N12" s="20">
        <f t="shared" si="0"/>
        <v>11436022</v>
      </c>
      <c r="O12" s="19">
        <f>VLOOKUP(J12,[1]Values!$A$3:$D$462,3,FALSE)</f>
        <v>9224</v>
      </c>
      <c r="P12" s="19"/>
      <c r="Q12" s="19">
        <f t="shared" si="1"/>
        <v>5995.6</v>
      </c>
      <c r="R12" s="20">
        <f t="shared" si="2"/>
        <v>11442017.6</v>
      </c>
      <c r="S12" s="21">
        <f>VLOOKUP(H12,[1]Rates!$A$3:$D$139,3,FALSE)</f>
        <v>7.2000000000000002E-5</v>
      </c>
      <c r="T12" s="22">
        <f t="shared" si="3"/>
        <v>823.82526719999998</v>
      </c>
      <c r="U12" s="19">
        <f>VLOOKUP(J12,[1]Values!$A$3:$D$462,4,FALSE)</f>
        <v>1214</v>
      </c>
      <c r="V12" s="20">
        <v>0</v>
      </c>
      <c r="W12" s="20">
        <f t="shared" si="4"/>
        <v>789.1</v>
      </c>
      <c r="X12" s="23">
        <f>VLOOKUP(H12,[1]Rates!$A$3:$D$139,4,FALSE)</f>
        <v>6.9999999999999994E-5</v>
      </c>
      <c r="Y12" s="90">
        <f t="shared" si="5"/>
        <v>5.5236999999999994E-2</v>
      </c>
      <c r="Z12" s="9"/>
    </row>
    <row r="13" spans="2:26" x14ac:dyDescent="0.25">
      <c r="C13" s="47" t="s">
        <v>146</v>
      </c>
      <c r="D13" s="48">
        <v>74</v>
      </c>
      <c r="E13" s="49" t="s">
        <v>147</v>
      </c>
      <c r="G13" s="16"/>
      <c r="H13" s="9">
        <v>6</v>
      </c>
      <c r="I13" s="9" t="s">
        <v>70</v>
      </c>
      <c r="J13" s="17">
        <v>495</v>
      </c>
      <c r="K13" s="18">
        <v>0.65</v>
      </c>
      <c r="L13" s="19">
        <f>VLOOKUP(J13,[1]Values!$A$3:$D$462,2,FALSE)</f>
        <v>17625119</v>
      </c>
      <c r="M13" s="20">
        <v>31239</v>
      </c>
      <c r="N13" s="20">
        <f t="shared" si="0"/>
        <v>11436022</v>
      </c>
      <c r="O13" s="19">
        <f>VLOOKUP(J13,[1]Values!$A$3:$D$462,3,FALSE)</f>
        <v>9224</v>
      </c>
      <c r="P13" s="19"/>
      <c r="Q13" s="19">
        <f t="shared" si="1"/>
        <v>5995.6</v>
      </c>
      <c r="R13" s="20">
        <f t="shared" si="2"/>
        <v>11442017.6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1214</v>
      </c>
      <c r="V13" s="20">
        <v>0</v>
      </c>
      <c r="W13" s="20">
        <f t="shared" si="4"/>
        <v>789.1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47" t="s">
        <v>148</v>
      </c>
      <c r="D14" s="48">
        <v>75</v>
      </c>
      <c r="E14" s="49" t="s">
        <v>40</v>
      </c>
      <c r="G14" s="16"/>
      <c r="H14" s="9">
        <v>7</v>
      </c>
      <c r="I14" s="9" t="s">
        <v>71</v>
      </c>
      <c r="J14" s="17">
        <v>495</v>
      </c>
      <c r="K14" s="18">
        <v>0.65</v>
      </c>
      <c r="L14" s="19">
        <f>VLOOKUP(J14,[1]Values!$A$3:$D$462,2,FALSE)</f>
        <v>17625119</v>
      </c>
      <c r="M14" s="20">
        <v>31239</v>
      </c>
      <c r="N14" s="20">
        <f t="shared" si="0"/>
        <v>11436022</v>
      </c>
      <c r="O14" s="19">
        <f>VLOOKUP(J14,[1]Values!$A$3:$D$462,3,FALSE)</f>
        <v>9224</v>
      </c>
      <c r="P14" s="19"/>
      <c r="Q14" s="19">
        <f t="shared" si="1"/>
        <v>5995.6</v>
      </c>
      <c r="R14" s="20">
        <f t="shared" si="2"/>
        <v>11442017.6</v>
      </c>
      <c r="S14" s="21">
        <f>VLOOKUP(H14,[1]Rates!$A$3:$D$139,3,FALSE)</f>
        <v>1.01E-4</v>
      </c>
      <c r="T14" s="22">
        <f t="shared" si="3"/>
        <v>1155.6437776</v>
      </c>
      <c r="U14" s="19">
        <f>VLOOKUP(J14,[1]Values!$A$3:$D$462,4,FALSE)</f>
        <v>1214</v>
      </c>
      <c r="V14" s="20">
        <v>0</v>
      </c>
      <c r="W14" s="20">
        <f t="shared" si="4"/>
        <v>789.1</v>
      </c>
      <c r="X14" s="23">
        <f>VLOOKUP(H14,[1]Rates!$A$3:$D$139,4,FALSE)</f>
        <v>1.08E-4</v>
      </c>
      <c r="Y14" s="90">
        <f t="shared" si="5"/>
        <v>8.5222800000000001E-2</v>
      </c>
      <c r="Z14" s="9"/>
    </row>
    <row r="15" spans="2:26" x14ac:dyDescent="0.25">
      <c r="C15" s="47" t="s">
        <v>149</v>
      </c>
      <c r="D15" s="48">
        <v>81</v>
      </c>
      <c r="E15" s="49" t="s">
        <v>41</v>
      </c>
      <c r="G15" s="16"/>
      <c r="H15" s="9">
        <v>8</v>
      </c>
      <c r="I15" s="9" t="s">
        <v>72</v>
      </c>
      <c r="J15" s="17">
        <v>495</v>
      </c>
      <c r="K15" s="18">
        <v>0.65</v>
      </c>
      <c r="L15" s="19">
        <f>VLOOKUP(J15,[1]Values!$A$3:$D$462,2,FALSE)</f>
        <v>17625119</v>
      </c>
      <c r="M15" s="20">
        <v>31239</v>
      </c>
      <c r="N15" s="20">
        <f t="shared" si="0"/>
        <v>11436022</v>
      </c>
      <c r="O15" s="19">
        <f>VLOOKUP(J15,[1]Values!$A$3:$D$462,3,FALSE)</f>
        <v>9224</v>
      </c>
      <c r="P15" s="19"/>
      <c r="Q15" s="19">
        <f t="shared" si="1"/>
        <v>5995.6</v>
      </c>
      <c r="R15" s="20">
        <f t="shared" si="2"/>
        <v>11442017.6</v>
      </c>
      <c r="S15" s="21">
        <f>VLOOKUP(H15,[1]Rates!$A$3:$D$139,3,FALSE)</f>
        <v>1.5300000000000001E-4</v>
      </c>
      <c r="T15" s="22">
        <f t="shared" si="3"/>
        <v>1750.6286928</v>
      </c>
      <c r="U15" s="19">
        <f>VLOOKUP(J15,[1]Values!$A$3:$D$462,4,FALSE)</f>
        <v>1214</v>
      </c>
      <c r="V15" s="20">
        <v>0</v>
      </c>
      <c r="W15" s="20">
        <f t="shared" si="4"/>
        <v>789.1</v>
      </c>
      <c r="X15" s="23">
        <f>VLOOKUP(H15,[1]Rates!$A$3:$D$139,4,FALSE)</f>
        <v>1.64E-4</v>
      </c>
      <c r="Y15" s="90">
        <f t="shared" si="5"/>
        <v>0.12941240000000001</v>
      </c>
      <c r="Z15" s="9"/>
    </row>
    <row r="16" spans="2:26" x14ac:dyDescent="0.25">
      <c r="C16" s="47" t="s">
        <v>150</v>
      </c>
      <c r="D16" s="48">
        <v>87</v>
      </c>
      <c r="E16" s="49" t="s">
        <v>42</v>
      </c>
      <c r="G16" s="16"/>
      <c r="H16" s="9">
        <v>15</v>
      </c>
      <c r="I16" s="9" t="s">
        <v>73</v>
      </c>
      <c r="J16" s="17">
        <v>495</v>
      </c>
      <c r="K16" s="18">
        <v>0.65</v>
      </c>
      <c r="L16" s="19">
        <f>VLOOKUP(J16,[1]Values!$A$3:$D$462,2,FALSE)</f>
        <v>17625119</v>
      </c>
      <c r="M16" s="20">
        <v>31239</v>
      </c>
      <c r="N16" s="20">
        <f t="shared" si="0"/>
        <v>11436022</v>
      </c>
      <c r="O16" s="19">
        <f>VLOOKUP(J16,[1]Values!$A$3:$D$462,3,FALSE)</f>
        <v>9224</v>
      </c>
      <c r="P16" s="19"/>
      <c r="Q16" s="19">
        <f t="shared" si="1"/>
        <v>5995.6</v>
      </c>
      <c r="R16" s="20">
        <f t="shared" si="2"/>
        <v>11442017.6</v>
      </c>
      <c r="S16" s="21">
        <f>VLOOKUP(H16,[1]Rates!$A$3:$D$139,3,FALSE)</f>
        <v>2.2599999999999999E-4</v>
      </c>
      <c r="T16" s="22">
        <f t="shared" si="3"/>
        <v>2585.8959775999997</v>
      </c>
      <c r="U16" s="19">
        <f>VLOOKUP(J16,[1]Values!$A$3:$D$462,4,FALSE)</f>
        <v>1214</v>
      </c>
      <c r="V16" s="20">
        <v>0</v>
      </c>
      <c r="W16" s="20">
        <f t="shared" si="4"/>
        <v>789.1</v>
      </c>
      <c r="X16" s="23">
        <f>VLOOKUP(H16,[1]Rates!$A$3:$D$139,4,FALSE)</f>
        <v>2.3699999999999999E-4</v>
      </c>
      <c r="Y16" s="90">
        <f t="shared" si="5"/>
        <v>0.18701670000000001</v>
      </c>
      <c r="Z16" s="9"/>
    </row>
    <row r="17" spans="3:26" x14ac:dyDescent="0.25">
      <c r="C17" s="47" t="s">
        <v>151</v>
      </c>
      <c r="D17" s="48">
        <v>94</v>
      </c>
      <c r="E17" s="49" t="s">
        <v>43</v>
      </c>
      <c r="G17" s="16"/>
      <c r="H17" s="9">
        <v>17</v>
      </c>
      <c r="I17" s="9" t="s">
        <v>74</v>
      </c>
      <c r="J17" s="17">
        <v>495</v>
      </c>
      <c r="K17" s="18">
        <v>0.65</v>
      </c>
      <c r="L17" s="19">
        <f>VLOOKUP(J17,[1]Values!$A$3:$D$462,2,FALSE)</f>
        <v>17625119</v>
      </c>
      <c r="M17" s="20">
        <v>31239</v>
      </c>
      <c r="N17" s="20">
        <f t="shared" si="0"/>
        <v>11436022</v>
      </c>
      <c r="O17" s="19">
        <f>VLOOKUP(J17,[1]Values!$A$3:$D$462,3,FALSE)</f>
        <v>9224</v>
      </c>
      <c r="P17" s="19"/>
      <c r="Q17" s="19">
        <f t="shared" si="1"/>
        <v>5995.6</v>
      </c>
      <c r="R17" s="20">
        <f t="shared" si="2"/>
        <v>11442017.6</v>
      </c>
      <c r="S17" s="21">
        <f>VLOOKUP(H17,[1]Rates!$A$3:$D$139,3,FALSE)</f>
        <v>6.0700000000000001E-4</v>
      </c>
      <c r="T17" s="22">
        <f t="shared" si="3"/>
        <v>6945.3046832</v>
      </c>
      <c r="U17" s="19">
        <f>VLOOKUP(J17,[1]Values!$A$3:$D$462,4,FALSE)</f>
        <v>1214</v>
      </c>
      <c r="V17" s="20">
        <v>0</v>
      </c>
      <c r="W17" s="20">
        <f t="shared" si="4"/>
        <v>789.1</v>
      </c>
      <c r="X17" s="23">
        <f>VLOOKUP(H17,[1]Rates!$A$3:$D$139,4,FALSE)</f>
        <v>6.4899999999999995E-4</v>
      </c>
      <c r="Y17" s="90">
        <f t="shared" si="5"/>
        <v>0.51212590000000002</v>
      </c>
      <c r="Z17" s="9"/>
    </row>
    <row r="18" spans="3:26" x14ac:dyDescent="0.25">
      <c r="C18" s="47" t="s">
        <v>152</v>
      </c>
      <c r="D18" s="48">
        <v>106</v>
      </c>
      <c r="E18" s="49" t="s">
        <v>44</v>
      </c>
      <c r="G18" s="16"/>
      <c r="H18" s="9">
        <v>37</v>
      </c>
      <c r="I18" s="9" t="s">
        <v>75</v>
      </c>
      <c r="J18" s="17">
        <v>495</v>
      </c>
      <c r="K18" s="18">
        <v>0.65</v>
      </c>
      <c r="L18" s="19">
        <f>VLOOKUP(J18,[1]Values!$A$3:$D$462,2,FALSE)</f>
        <v>17625119</v>
      </c>
      <c r="M18" s="20">
        <v>31239</v>
      </c>
      <c r="N18" s="20">
        <f t="shared" si="0"/>
        <v>11436022</v>
      </c>
      <c r="O18" s="19">
        <f>VLOOKUP(J18,[1]Values!$A$3:$D$462,3,FALSE)</f>
        <v>9224</v>
      </c>
      <c r="P18" s="19"/>
      <c r="Q18" s="19">
        <f t="shared" si="1"/>
        <v>5995.6</v>
      </c>
      <c r="R18" s="20">
        <f t="shared" si="2"/>
        <v>11442017.6</v>
      </c>
      <c r="S18" s="21">
        <f>VLOOKUP(H18,[1]Rates!$A$3:$D$139,3,FALSE)</f>
        <v>0</v>
      </c>
      <c r="T18" s="22">
        <f t="shared" si="3"/>
        <v>0</v>
      </c>
      <c r="U18" s="19">
        <f>VLOOKUP(J18,[1]Values!$A$3:$D$462,4,FALSE)</f>
        <v>1214</v>
      </c>
      <c r="V18" s="20">
        <v>0</v>
      </c>
      <c r="W18" s="20">
        <f t="shared" si="4"/>
        <v>789.1</v>
      </c>
      <c r="X18" s="23">
        <f>VLOOKUP(H18,[1]Rates!$A$3:$D$139,4,FALSE)</f>
        <v>0</v>
      </c>
      <c r="Y18" s="90">
        <f t="shared" si="5"/>
        <v>0</v>
      </c>
      <c r="Z18" s="9"/>
    </row>
    <row r="19" spans="3:26" x14ac:dyDescent="0.25">
      <c r="C19" s="47" t="s">
        <v>153</v>
      </c>
      <c r="D19" s="48">
        <v>124</v>
      </c>
      <c r="E19" s="49" t="s">
        <v>45</v>
      </c>
      <c r="G19" s="16"/>
      <c r="H19" s="9">
        <v>38</v>
      </c>
      <c r="I19" s="9" t="s">
        <v>76</v>
      </c>
      <c r="J19" s="17">
        <v>495</v>
      </c>
      <c r="K19" s="18">
        <v>0.65</v>
      </c>
      <c r="L19" s="19">
        <f>VLOOKUP(J19,[1]Values!$A$3:$D$462,2,FALSE)</f>
        <v>17625119</v>
      </c>
      <c r="M19" s="20">
        <v>31239</v>
      </c>
      <c r="N19" s="20">
        <f t="shared" si="0"/>
        <v>11436022</v>
      </c>
      <c r="O19" s="19">
        <f>VLOOKUP(J19,[1]Values!$A$3:$D$462,3,FALSE)</f>
        <v>9224</v>
      </c>
      <c r="P19" s="19"/>
      <c r="Q19" s="19">
        <f t="shared" si="1"/>
        <v>5995.6</v>
      </c>
      <c r="R19" s="20">
        <f t="shared" si="2"/>
        <v>11442017.6</v>
      </c>
      <c r="S19" s="21">
        <f>VLOOKUP(H19,[1]Rates!$A$3:$D$139,3,FALSE)</f>
        <v>9.8999999999999994E-5</v>
      </c>
      <c r="T19" s="22">
        <f t="shared" si="3"/>
        <v>1132.7597423999998</v>
      </c>
      <c r="U19" s="19">
        <f>VLOOKUP(J19,[1]Values!$A$3:$D$462,4,FALSE)</f>
        <v>1214</v>
      </c>
      <c r="V19" s="20">
        <v>0</v>
      </c>
      <c r="W19" s="20">
        <f t="shared" si="4"/>
        <v>789.1</v>
      </c>
      <c r="X19" s="23">
        <f>VLOOKUP(H19,[1]Rates!$A$3:$D$139,4,FALSE)</f>
        <v>8.6000000000000003E-5</v>
      </c>
      <c r="Y19" s="90">
        <f t="shared" si="5"/>
        <v>6.7862600000000009E-2</v>
      </c>
      <c r="Z19" s="9"/>
    </row>
    <row r="20" spans="3:26" x14ac:dyDescent="0.25">
      <c r="C20" s="47" t="s">
        <v>154</v>
      </c>
      <c r="D20" s="48">
        <v>126</v>
      </c>
      <c r="E20" s="49" t="s">
        <v>46</v>
      </c>
      <c r="G20" s="16"/>
      <c r="H20" s="9">
        <v>41</v>
      </c>
      <c r="I20" s="9" t="s">
        <v>77</v>
      </c>
      <c r="J20" s="17">
        <v>495</v>
      </c>
      <c r="K20" s="18">
        <v>0.65</v>
      </c>
      <c r="L20" s="19">
        <f>VLOOKUP(J20,[1]Values!$A$3:$D$462,2,FALSE)</f>
        <v>17625119</v>
      </c>
      <c r="M20" s="20">
        <v>31239</v>
      </c>
      <c r="N20" s="20">
        <f t="shared" si="0"/>
        <v>11436022</v>
      </c>
      <c r="O20" s="19">
        <f>VLOOKUP(J20,[1]Values!$A$3:$D$462,3,FALSE)</f>
        <v>9224</v>
      </c>
      <c r="P20" s="19"/>
      <c r="Q20" s="19">
        <f t="shared" si="1"/>
        <v>5995.6</v>
      </c>
      <c r="R20" s="20">
        <f t="shared" si="2"/>
        <v>11442017.6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1214</v>
      </c>
      <c r="V20" s="20">
        <v>0</v>
      </c>
      <c r="W20" s="20">
        <f t="shared" si="4"/>
        <v>789.1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47" t="s">
        <v>102</v>
      </c>
      <c r="D21" s="48">
        <v>128</v>
      </c>
      <c r="E21" s="49" t="s">
        <v>47</v>
      </c>
      <c r="G21" s="16"/>
      <c r="H21" s="9">
        <v>55</v>
      </c>
      <c r="I21" s="9" t="s">
        <v>78</v>
      </c>
      <c r="J21" s="17">
        <v>495</v>
      </c>
      <c r="K21" s="18">
        <v>0.65</v>
      </c>
      <c r="L21" s="19">
        <f>VLOOKUP(J21,[1]Values!$A$3:$D$462,2,FALSE)</f>
        <v>17625119</v>
      </c>
      <c r="M21" s="20">
        <v>31239</v>
      </c>
      <c r="N21" s="20">
        <f t="shared" si="0"/>
        <v>11436022</v>
      </c>
      <c r="O21" s="19">
        <f>VLOOKUP(J21,[1]Values!$A$3:$D$462,3,FALSE)</f>
        <v>9224</v>
      </c>
      <c r="P21" s="19"/>
      <c r="Q21" s="19">
        <f t="shared" si="1"/>
        <v>5995.6</v>
      </c>
      <c r="R21" s="20">
        <f t="shared" si="2"/>
        <v>11442017.6</v>
      </c>
      <c r="S21" s="21">
        <f>VLOOKUP(H21,[1]Rates!$A$3:$D$139,3,FALSE)</f>
        <v>1.45E-4</v>
      </c>
      <c r="T21" s="22">
        <f t="shared" si="3"/>
        <v>1659.0925520000001</v>
      </c>
      <c r="U21" s="19">
        <f>VLOOKUP(J21,[1]Values!$A$3:$D$462,4,FALSE)</f>
        <v>1214</v>
      </c>
      <c r="V21" s="20"/>
      <c r="W21" s="20">
        <f t="shared" si="4"/>
        <v>789.1</v>
      </c>
      <c r="X21" s="23">
        <f>VLOOKUP(H21,[1]Rates!$A$3:$D$139,4,FALSE)</f>
        <v>1.35E-4</v>
      </c>
      <c r="Y21" s="90">
        <f t="shared" si="5"/>
        <v>0.1065285</v>
      </c>
      <c r="Z21" s="9"/>
    </row>
    <row r="22" spans="3:26" x14ac:dyDescent="0.25">
      <c r="C22" s="47" t="s">
        <v>171</v>
      </c>
      <c r="D22" s="71">
        <v>131</v>
      </c>
      <c r="E22" s="72" t="s">
        <v>172</v>
      </c>
      <c r="G22" s="16"/>
      <c r="H22" s="9">
        <v>56</v>
      </c>
      <c r="I22" s="9" t="s">
        <v>79</v>
      </c>
      <c r="J22" s="17">
        <v>495</v>
      </c>
      <c r="K22" s="18">
        <v>0.65</v>
      </c>
      <c r="L22" s="19">
        <f>VLOOKUP(J22,[1]Values!$A$3:$D$462,2,FALSE)</f>
        <v>17625119</v>
      </c>
      <c r="M22" s="20">
        <v>31239</v>
      </c>
      <c r="N22" s="20">
        <f t="shared" si="0"/>
        <v>11436022</v>
      </c>
      <c r="O22" s="19">
        <f>VLOOKUP(J22,[1]Values!$A$3:$D$462,3,FALSE)</f>
        <v>9224</v>
      </c>
      <c r="P22" s="19"/>
      <c r="Q22" s="19">
        <f t="shared" si="1"/>
        <v>5995.6</v>
      </c>
      <c r="R22" s="20">
        <f t="shared" si="2"/>
        <v>11442017.6</v>
      </c>
      <c r="S22" s="21">
        <f>VLOOKUP(H22,[1]Rates!$A$3:$D$139,3,FALSE)</f>
        <v>1.4630000000000001E-3</v>
      </c>
      <c r="T22" s="22">
        <f t="shared" si="3"/>
        <v>16739.671748799999</v>
      </c>
      <c r="U22" s="19">
        <f>VLOOKUP(J22,[1]Values!$A$3:$D$462,4,FALSE)</f>
        <v>1214</v>
      </c>
      <c r="V22" s="20"/>
      <c r="W22" s="20">
        <f t="shared" si="4"/>
        <v>789.1</v>
      </c>
      <c r="X22" s="23">
        <f>VLOOKUP(H22,[1]Rates!$A$3:$D$139,4,FALSE)</f>
        <v>1.5150000000000001E-3</v>
      </c>
      <c r="Y22" s="90">
        <f t="shared" si="5"/>
        <v>1.1954865000000001</v>
      </c>
      <c r="Z22" s="9"/>
    </row>
    <row r="23" spans="3:26" x14ac:dyDescent="0.25">
      <c r="C23" s="47" t="s">
        <v>181</v>
      </c>
      <c r="D23" s="48">
        <v>140</v>
      </c>
      <c r="E23" s="49" t="s">
        <v>182</v>
      </c>
      <c r="G23" s="16"/>
      <c r="H23" s="9">
        <v>71</v>
      </c>
      <c r="I23" s="9" t="s">
        <v>80</v>
      </c>
      <c r="J23" s="17">
        <v>495</v>
      </c>
      <c r="K23" s="18">
        <v>0</v>
      </c>
      <c r="L23" s="19">
        <f>VLOOKUP(J23,[1]Values!$A$3:$D$462,2,FALSE)</f>
        <v>17625119</v>
      </c>
      <c r="M23" s="20">
        <v>31239</v>
      </c>
      <c r="N23" s="20">
        <f t="shared" si="0"/>
        <v>0</v>
      </c>
      <c r="O23" s="19">
        <f>VLOOKUP(J23,[1]Values!$A$3:$D$462,3,FALSE)</f>
        <v>9224</v>
      </c>
      <c r="P23" s="19"/>
      <c r="Q23" s="19">
        <f t="shared" si="1"/>
        <v>0</v>
      </c>
      <c r="R23" s="20">
        <f t="shared" si="2"/>
        <v>0</v>
      </c>
      <c r="S23" s="21">
        <f>VLOOKUP(H23,[1]Rates!$A$3:$D$139,3,FALSE)</f>
        <v>9.0000000000000002E-6</v>
      </c>
      <c r="T23" s="22">
        <f t="shared" si="3"/>
        <v>0</v>
      </c>
      <c r="U23" s="19">
        <f>VLOOKUP(J23,[1]Values!$A$3:$D$462,4,FALSE)</f>
        <v>1214</v>
      </c>
      <c r="V23" s="20"/>
      <c r="W23" s="20">
        <f t="shared" si="4"/>
        <v>0</v>
      </c>
      <c r="X23" s="23">
        <f>VLOOKUP(H23,[1]Rates!$A$3:$D$139,4,FALSE)</f>
        <v>9.0000000000000002E-6</v>
      </c>
      <c r="Y23" s="90">
        <f t="shared" si="5"/>
        <v>0</v>
      </c>
      <c r="Z23" s="9"/>
    </row>
    <row r="24" spans="3:26" x14ac:dyDescent="0.25">
      <c r="C24" s="47" t="s">
        <v>155</v>
      </c>
      <c r="D24" s="48">
        <v>115</v>
      </c>
      <c r="E24" s="49" t="s">
        <v>48</v>
      </c>
      <c r="G24" s="16"/>
      <c r="H24" s="9">
        <v>72</v>
      </c>
      <c r="I24" s="9" t="s">
        <v>81</v>
      </c>
      <c r="J24" s="17">
        <v>495</v>
      </c>
      <c r="K24" s="18">
        <v>0</v>
      </c>
      <c r="L24" s="19">
        <f>VLOOKUP(J24,[1]Values!$A$3:$D$462,2,FALSE)</f>
        <v>17625119</v>
      </c>
      <c r="M24" s="20">
        <v>31239</v>
      </c>
      <c r="N24" s="20">
        <f t="shared" si="0"/>
        <v>0</v>
      </c>
      <c r="O24" s="19">
        <f>VLOOKUP(J24,[1]Values!$A$3:$D$462,3,FALSE)</f>
        <v>9224</v>
      </c>
      <c r="P24" s="19"/>
      <c r="Q24" s="19">
        <f t="shared" si="1"/>
        <v>0</v>
      </c>
      <c r="R24" s="20">
        <f t="shared" si="2"/>
        <v>0</v>
      </c>
      <c r="S24" s="21">
        <f>VLOOKUP(H24,[1]Rates!$A$3:$D$139,3,FALSE)</f>
        <v>2.5799999999999998E-4</v>
      </c>
      <c r="T24" s="22">
        <f t="shared" si="3"/>
        <v>0</v>
      </c>
      <c r="U24" s="19">
        <f>VLOOKUP(J24,[1]Values!$A$3:$D$462,4,FALSE)</f>
        <v>1214</v>
      </c>
      <c r="V24" s="20">
        <v>0</v>
      </c>
      <c r="W24" s="20">
        <f t="shared" si="4"/>
        <v>0</v>
      </c>
      <c r="X24" s="23">
        <f>VLOOKUP(H24,[1]Rates!$A$3:$D$139,4,FALSE)</f>
        <v>2.7500000000000002E-4</v>
      </c>
      <c r="Y24" s="90">
        <f t="shared" si="5"/>
        <v>0</v>
      </c>
      <c r="Z24" s="9"/>
    </row>
    <row r="25" spans="3:26" x14ac:dyDescent="0.25">
      <c r="C25" s="47" t="s">
        <v>104</v>
      </c>
      <c r="D25" s="48">
        <v>89</v>
      </c>
      <c r="E25" s="49" t="s">
        <v>49</v>
      </c>
      <c r="G25" s="16"/>
      <c r="H25" s="9">
        <v>104</v>
      </c>
      <c r="I25" s="9" t="s">
        <v>82</v>
      </c>
      <c r="J25" s="17">
        <v>495</v>
      </c>
      <c r="K25" s="18">
        <v>0.65</v>
      </c>
      <c r="L25" s="19">
        <f>VLOOKUP(J25,[1]Values!$A$3:$D$462,2,FALSE)</f>
        <v>17625119</v>
      </c>
      <c r="M25" s="20">
        <v>31239</v>
      </c>
      <c r="N25" s="20">
        <f t="shared" si="0"/>
        <v>11436022</v>
      </c>
      <c r="O25" s="19">
        <f>VLOOKUP(J25,[1]Values!$A$3:$D$462,3,FALSE)</f>
        <v>9224</v>
      </c>
      <c r="P25" s="19"/>
      <c r="Q25" s="19">
        <f t="shared" si="1"/>
        <v>5995.6</v>
      </c>
      <c r="R25" s="20">
        <f t="shared" si="2"/>
        <v>11442017.6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1214</v>
      </c>
      <c r="V25" s="20">
        <v>0</v>
      </c>
      <c r="W25" s="20">
        <f t="shared" si="4"/>
        <v>789.1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47" t="s">
        <v>107</v>
      </c>
      <c r="D26" s="48">
        <v>114</v>
      </c>
      <c r="E26" s="49" t="s">
        <v>50</v>
      </c>
      <c r="G26" s="16"/>
      <c r="H26" s="9">
        <v>117</v>
      </c>
      <c r="I26" s="9" t="s">
        <v>83</v>
      </c>
      <c r="J26" s="17">
        <v>495</v>
      </c>
      <c r="K26" s="18">
        <v>0.65</v>
      </c>
      <c r="L26" s="19">
        <f>VLOOKUP(J26,[1]Values!$A$3:$D$462,2,FALSE)</f>
        <v>17625119</v>
      </c>
      <c r="M26" s="20">
        <v>31239</v>
      </c>
      <c r="N26" s="20">
        <f t="shared" si="0"/>
        <v>11436022</v>
      </c>
      <c r="O26" s="19">
        <f>VLOOKUP(J26,[1]Values!$A$3:$D$462,3,FALSE)</f>
        <v>9224</v>
      </c>
      <c r="P26" s="19"/>
      <c r="Q26" s="19">
        <f t="shared" si="1"/>
        <v>5995.6</v>
      </c>
      <c r="R26" s="20">
        <f t="shared" si="2"/>
        <v>11442017.6</v>
      </c>
      <c r="S26" s="21">
        <f>VLOOKUP(H26,[1]Rates!$A$3:$D$139,3,FALSE)</f>
        <v>2.1900000000000001E-4</v>
      </c>
      <c r="T26" s="22">
        <f t="shared" si="3"/>
        <v>2505.8018544000001</v>
      </c>
      <c r="U26" s="19">
        <f>VLOOKUP(J26,[1]Values!$A$3:$D$462,4,FALSE)</f>
        <v>1214</v>
      </c>
      <c r="V26" s="20">
        <v>0</v>
      </c>
      <c r="W26" s="20">
        <f t="shared" si="4"/>
        <v>789.1</v>
      </c>
      <c r="X26" s="23">
        <f>VLOOKUP(H26,[1]Rates!$A$3:$D$139,4,FALSE)</f>
        <v>2.34E-4</v>
      </c>
      <c r="Y26" s="90">
        <f t="shared" si="5"/>
        <v>0.18464939999999999</v>
      </c>
      <c r="Z26" s="9"/>
    </row>
    <row r="27" spans="3:26" x14ac:dyDescent="0.25">
      <c r="C27" s="47" t="s">
        <v>110</v>
      </c>
      <c r="D27" s="48">
        <v>88</v>
      </c>
      <c r="E27" s="49" t="s">
        <v>51</v>
      </c>
      <c r="G27" s="16"/>
      <c r="H27" s="9">
        <v>118</v>
      </c>
      <c r="I27" s="9" t="s">
        <v>84</v>
      </c>
      <c r="J27" s="17">
        <v>495</v>
      </c>
      <c r="K27" s="18">
        <v>0.65</v>
      </c>
      <c r="L27" s="19">
        <f>VLOOKUP(J27,[1]Values!$A$3:$D$462,2,FALSE)</f>
        <v>17625119</v>
      </c>
      <c r="M27" s="20">
        <v>31239</v>
      </c>
      <c r="N27" s="20">
        <f t="shared" si="0"/>
        <v>11436022</v>
      </c>
      <c r="O27" s="19">
        <f>VLOOKUP(J27,[1]Values!$A$3:$D$462,3,FALSE)</f>
        <v>9224</v>
      </c>
      <c r="P27" s="19"/>
      <c r="Q27" s="19">
        <f t="shared" si="1"/>
        <v>5995.6</v>
      </c>
      <c r="R27" s="20">
        <f t="shared" si="2"/>
        <v>11442017.6</v>
      </c>
      <c r="S27" s="21">
        <f>VLOOKUP(H27,[1]Rates!$A$3:$D$139,3,FALSE)</f>
        <v>6.3999999999999997E-5</v>
      </c>
      <c r="T27" s="22">
        <f t="shared" si="3"/>
        <v>732.28912639999999</v>
      </c>
      <c r="U27" s="19">
        <f>VLOOKUP(J27,[1]Values!$A$3:$D$462,4,FALSE)</f>
        <v>1214</v>
      </c>
      <c r="V27" s="20">
        <v>0</v>
      </c>
      <c r="W27" s="20">
        <f t="shared" si="4"/>
        <v>789.1</v>
      </c>
      <c r="X27" s="23">
        <f>VLOOKUP(H27,[1]Rates!$A$3:$D$139,4,FALSE)</f>
        <v>6.9999999999999994E-5</v>
      </c>
      <c r="Y27" s="90">
        <f t="shared" si="5"/>
        <v>5.5236999999999994E-2</v>
      </c>
      <c r="Z27" s="9"/>
    </row>
    <row r="28" spans="3:26" x14ac:dyDescent="0.25">
      <c r="C28" s="47" t="s">
        <v>183</v>
      </c>
      <c r="D28" s="48">
        <v>139</v>
      </c>
      <c r="E28" s="49">
        <v>518</v>
      </c>
      <c r="G28" s="16"/>
      <c r="H28" s="9">
        <v>129</v>
      </c>
      <c r="I28" s="9" t="s">
        <v>85</v>
      </c>
      <c r="J28" s="17">
        <v>495</v>
      </c>
      <c r="K28" s="18">
        <v>0.65</v>
      </c>
      <c r="L28" s="19">
        <f>VLOOKUP(J28,[1]Values!$A$3:$D$462,2,FALSE)</f>
        <v>17625119</v>
      </c>
      <c r="M28" s="20">
        <v>31239</v>
      </c>
      <c r="N28" s="20">
        <f t="shared" si="0"/>
        <v>11436022</v>
      </c>
      <c r="O28" s="19">
        <f>VLOOKUP(J28,[1]Values!$A$3:$D$462,3,FALSE)</f>
        <v>9224</v>
      </c>
      <c r="P28" s="19"/>
      <c r="Q28" s="19">
        <f t="shared" si="1"/>
        <v>5995.6</v>
      </c>
      <c r="R28" s="20">
        <f t="shared" si="2"/>
        <v>11442017.6</v>
      </c>
      <c r="S28" s="21">
        <f>VLOOKUP(H28,[1]Rates!$A$3:$D$139,3,FALSE)</f>
        <v>0</v>
      </c>
      <c r="T28" s="22">
        <f t="shared" si="3"/>
        <v>0</v>
      </c>
      <c r="U28" s="19">
        <f>VLOOKUP(J28,[1]Values!$A$3:$D$462,4,FALSE)</f>
        <v>1214</v>
      </c>
      <c r="V28" s="20">
        <v>0</v>
      </c>
      <c r="W28" s="20">
        <f t="shared" si="4"/>
        <v>789.1</v>
      </c>
      <c r="X28" s="23">
        <f>VLOOKUP(H28,[1]Rates!$A$3:$D$139,4,FALSE)</f>
        <v>0</v>
      </c>
      <c r="Y28" s="90">
        <f t="shared" si="5"/>
        <v>0</v>
      </c>
      <c r="Z28" s="9"/>
    </row>
    <row r="29" spans="3:26" x14ac:dyDescent="0.25">
      <c r="C29" s="47" t="s">
        <v>112</v>
      </c>
      <c r="D29" s="48">
        <v>76</v>
      </c>
      <c r="E29" s="49" t="s">
        <v>158</v>
      </c>
      <c r="G29" s="16"/>
      <c r="H29" s="9">
        <v>130</v>
      </c>
      <c r="I29" s="9" t="s">
        <v>86</v>
      </c>
      <c r="J29" s="17">
        <v>495</v>
      </c>
      <c r="K29" s="18">
        <v>0.65</v>
      </c>
      <c r="L29" s="19">
        <f>VLOOKUP(J29,[1]Values!$A$3:$D$462,2,FALSE)</f>
        <v>17625119</v>
      </c>
      <c r="M29" s="20">
        <v>31239</v>
      </c>
      <c r="N29" s="20">
        <f t="shared" si="0"/>
        <v>11436022</v>
      </c>
      <c r="O29" s="19">
        <f>VLOOKUP(J29,[1]Values!$A$3:$D$462,3,FALSE)</f>
        <v>9224</v>
      </c>
      <c r="P29" s="19"/>
      <c r="Q29" s="19">
        <f t="shared" si="1"/>
        <v>5995.6</v>
      </c>
      <c r="R29" s="20">
        <f t="shared" si="2"/>
        <v>11442017.6</v>
      </c>
      <c r="S29" s="21">
        <f>VLOOKUP(H29,[1]Rates!$A$3:$D$139,3,FALSE)</f>
        <v>0</v>
      </c>
      <c r="T29" s="22">
        <f t="shared" si="3"/>
        <v>0</v>
      </c>
      <c r="U29" s="19">
        <f>VLOOKUP(J29,[1]Values!$A$3:$D$462,4,FALSE)</f>
        <v>1214</v>
      </c>
      <c r="V29" s="20">
        <v>0</v>
      </c>
      <c r="W29" s="20">
        <f t="shared" si="4"/>
        <v>789.1</v>
      </c>
      <c r="X29" s="23">
        <f>VLOOKUP(H29,[1]Rates!$A$3:$D$139,4,FALSE)</f>
        <v>0</v>
      </c>
      <c r="Y29" s="90">
        <f t="shared" si="5"/>
        <v>0</v>
      </c>
      <c r="Z29" s="9"/>
    </row>
    <row r="30" spans="3:26" x14ac:dyDescent="0.25">
      <c r="C30" s="47" t="s">
        <v>113</v>
      </c>
      <c r="D30" s="48">
        <v>78</v>
      </c>
      <c r="E30" s="49" t="s">
        <v>52</v>
      </c>
      <c r="G30" s="16"/>
      <c r="H30" s="9"/>
      <c r="I30" s="9"/>
      <c r="J30" s="17"/>
      <c r="K30" s="18"/>
      <c r="L30" s="19"/>
      <c r="M30" s="20"/>
      <c r="N30" s="20"/>
      <c r="O30" s="19"/>
      <c r="P30" s="19"/>
      <c r="Q30" s="19"/>
      <c r="R30" s="20"/>
      <c r="S30" s="21"/>
      <c r="T30" s="22"/>
      <c r="U30" s="19"/>
      <c r="V30" s="20"/>
      <c r="W30" s="20"/>
      <c r="X30" s="23"/>
      <c r="Y30" s="90"/>
      <c r="Z30" s="9"/>
    </row>
    <row r="31" spans="3:26" ht="15.75" x14ac:dyDescent="0.25">
      <c r="G31" s="91">
        <v>130</v>
      </c>
      <c r="H31" s="28" t="s">
        <v>65</v>
      </c>
      <c r="I31" s="92"/>
      <c r="J31" s="17"/>
      <c r="K31" s="18"/>
      <c r="L31" s="19"/>
      <c r="M31" s="20"/>
      <c r="N31" s="20"/>
      <c r="O31" s="19"/>
      <c r="P31" s="19"/>
      <c r="Q31" s="19"/>
      <c r="R31" s="20"/>
      <c r="S31" s="21"/>
      <c r="T31" s="22"/>
      <c r="U31" s="19"/>
      <c r="V31" s="20"/>
      <c r="W31" s="20"/>
      <c r="X31" s="23"/>
      <c r="Y31" s="90"/>
      <c r="Z31" s="9"/>
    </row>
    <row r="32" spans="3:26" x14ac:dyDescent="0.25">
      <c r="G32" s="16"/>
      <c r="H32" s="9">
        <v>1</v>
      </c>
      <c r="I32" s="9" t="s">
        <v>66</v>
      </c>
      <c r="J32" s="17">
        <v>910</v>
      </c>
      <c r="K32" s="18">
        <v>0.65</v>
      </c>
      <c r="L32" s="19">
        <f>VLOOKUP(J32,[1]Values!$A$3:$D$462,2,FALSE)</f>
        <v>0</v>
      </c>
      <c r="M32" s="20"/>
      <c r="N32" s="20">
        <f t="shared" ref="N32:N52" si="6">(L32-M32)*K32</f>
        <v>0</v>
      </c>
      <c r="O32" s="19">
        <f>VLOOKUP(J32,[1]Values!$A$3:$D$462,3,FALSE)</f>
        <v>832</v>
      </c>
      <c r="P32" s="19"/>
      <c r="Q32" s="19">
        <f t="shared" ref="Q32:Q52" si="7">(O32-P32)*K32</f>
        <v>540.80000000000007</v>
      </c>
      <c r="R32" s="20">
        <f t="shared" ref="R32:R52" si="8">(L32-M32+O32-P32)*K32</f>
        <v>540.80000000000007</v>
      </c>
      <c r="S32" s="21">
        <f>VLOOKUP(H32,[1]Rates!$A$3:$D$139,3,FALSE)</f>
        <v>1.908E-3</v>
      </c>
      <c r="T32" s="22">
        <f t="shared" ref="T32:T52" si="9">R32*S32</f>
        <v>1.0318464000000001</v>
      </c>
      <c r="U32" s="19">
        <f>VLOOKUP(J32,[1]Values!$A$3:$D$462,4,FALSE)</f>
        <v>0</v>
      </c>
      <c r="V32" s="20">
        <v>0</v>
      </c>
      <c r="W32" s="20">
        <f t="shared" ref="W32:W52" si="10">(U32-V32)*K32</f>
        <v>0</v>
      </c>
      <c r="X32" s="23">
        <f>VLOOKUP(H32,[1]Rates!$A$3:$D$139,4,FALSE)</f>
        <v>2.0739999999999999E-3</v>
      </c>
      <c r="Y32" s="90">
        <f t="shared" ref="Y32:Y52" si="11">W32*X32</f>
        <v>0</v>
      </c>
      <c r="Z32" s="9"/>
    </row>
    <row r="33" spans="3:26" x14ac:dyDescent="0.25">
      <c r="C33" s="65"/>
      <c r="D33" s="66"/>
      <c r="E33" s="58"/>
      <c r="G33" s="16"/>
      <c r="H33" s="9">
        <v>2</v>
      </c>
      <c r="I33" s="9" t="s">
        <v>67</v>
      </c>
      <c r="J33" s="17">
        <v>910</v>
      </c>
      <c r="K33" s="18">
        <v>0.65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832</v>
      </c>
      <c r="P33" s="19"/>
      <c r="Q33" s="19">
        <f t="shared" si="7"/>
        <v>540.80000000000007</v>
      </c>
      <c r="R33" s="20">
        <f t="shared" si="8"/>
        <v>540.80000000000007</v>
      </c>
      <c r="S33" s="21">
        <f>VLOOKUP(H33,[1]Rates!$A$3:$D$139,3,FALSE)</f>
        <v>2.0900000000000001E-4</v>
      </c>
      <c r="T33" s="22">
        <f t="shared" si="9"/>
        <v>0.11302720000000002</v>
      </c>
      <c r="U33" s="19">
        <f>VLOOKUP(J33,[1]Values!$A$3:$D$462,4,FALSE)</f>
        <v>0</v>
      </c>
      <c r="V33" s="20">
        <v>0</v>
      </c>
      <c r="W33" s="20">
        <f t="shared" si="10"/>
        <v>0</v>
      </c>
      <c r="X33" s="23">
        <f>VLOOKUP(H33,[1]Rates!$A$3:$D$139,4,FALSE)</f>
        <v>2.3000000000000001E-4</v>
      </c>
      <c r="Y33" s="90">
        <f t="shared" si="11"/>
        <v>0</v>
      </c>
      <c r="Z33" s="9"/>
    </row>
    <row r="34" spans="3:26" x14ac:dyDescent="0.25">
      <c r="C34" s="9"/>
      <c r="D34" s="17"/>
      <c r="E34" s="17"/>
      <c r="G34" s="16"/>
      <c r="H34" s="9">
        <v>3</v>
      </c>
      <c r="I34" s="9" t="s">
        <v>68</v>
      </c>
      <c r="J34" s="17">
        <v>910</v>
      </c>
      <c r="K34" s="18">
        <v>0.65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832</v>
      </c>
      <c r="P34" s="19"/>
      <c r="Q34" s="19">
        <f t="shared" si="7"/>
        <v>540.80000000000007</v>
      </c>
      <c r="R34" s="20">
        <f t="shared" si="8"/>
        <v>540.80000000000007</v>
      </c>
      <c r="S34" s="21">
        <f>VLOOKUP(H34,[1]Rates!$A$3:$D$139,3,FALSE)</f>
        <v>4.9299999999999995E-4</v>
      </c>
      <c r="T34" s="22">
        <f t="shared" si="9"/>
        <v>0.26661440000000003</v>
      </c>
      <c r="U34" s="19">
        <f>VLOOKUP(J34,[1]Values!$A$3:$D$462,4,FALSE)</f>
        <v>0</v>
      </c>
      <c r="V34" s="20">
        <v>0</v>
      </c>
      <c r="W34" s="20">
        <f t="shared" si="10"/>
        <v>0</v>
      </c>
      <c r="X34" s="23">
        <f>VLOOKUP(H34,[1]Rates!$A$3:$D$139,4,FALSE)</f>
        <v>5.2599999999999999E-4</v>
      </c>
      <c r="Y34" s="90">
        <f t="shared" si="11"/>
        <v>0</v>
      </c>
      <c r="Z34" s="9"/>
    </row>
    <row r="35" spans="3:26" x14ac:dyDescent="0.25">
      <c r="G35" s="16"/>
      <c r="H35" s="9">
        <v>5</v>
      </c>
      <c r="I35" s="9" t="s">
        <v>69</v>
      </c>
      <c r="J35" s="17">
        <v>910</v>
      </c>
      <c r="K35" s="18">
        <v>0.65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832</v>
      </c>
      <c r="P35" s="19"/>
      <c r="Q35" s="19">
        <f t="shared" si="7"/>
        <v>540.80000000000007</v>
      </c>
      <c r="R35" s="20">
        <f t="shared" si="8"/>
        <v>540.80000000000007</v>
      </c>
      <c r="S35" s="21">
        <f>VLOOKUP(H35,[1]Rates!$A$3:$D$139,3,FALSE)</f>
        <v>6.038E-3</v>
      </c>
      <c r="T35" s="22">
        <f t="shared" si="9"/>
        <v>3.2653504000000004</v>
      </c>
      <c r="U35" s="19">
        <f>VLOOKUP(J35,[1]Values!$A$3:$D$462,4,FALSE)</f>
        <v>0</v>
      </c>
      <c r="V35" s="20">
        <v>0</v>
      </c>
      <c r="W35" s="20">
        <f t="shared" si="10"/>
        <v>0</v>
      </c>
      <c r="X35" s="23">
        <f>VLOOKUP(H35,[1]Rates!$A$3:$D$139,4,FALSE)</f>
        <v>6.2370000000000004E-3</v>
      </c>
      <c r="Y35" s="90">
        <f t="shared" si="11"/>
        <v>0</v>
      </c>
      <c r="Z35" s="9"/>
    </row>
    <row r="36" spans="3:26" x14ac:dyDescent="0.25">
      <c r="G36" s="16"/>
      <c r="H36" s="9">
        <v>137</v>
      </c>
      <c r="I36" s="9" t="s">
        <v>140</v>
      </c>
      <c r="J36" s="17">
        <v>910</v>
      </c>
      <c r="K36" s="18">
        <v>0.65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832</v>
      </c>
      <c r="P36" s="19"/>
      <c r="Q36" s="19">
        <f t="shared" si="7"/>
        <v>540.80000000000007</v>
      </c>
      <c r="R36" s="20">
        <f t="shared" si="8"/>
        <v>540.80000000000007</v>
      </c>
      <c r="S36" s="21">
        <f>VLOOKUP(H36,[1]Rates!$A$3:$D$139,3,FALSE)</f>
        <v>7.2000000000000002E-5</v>
      </c>
      <c r="T36" s="22">
        <f t="shared" si="9"/>
        <v>3.8937600000000003E-2</v>
      </c>
      <c r="U36" s="19">
        <f>VLOOKUP(J36,[1]Values!$A$3:$D$462,4,FALSE)</f>
        <v>0</v>
      </c>
      <c r="V36" s="20">
        <v>0</v>
      </c>
      <c r="W36" s="20">
        <f t="shared" si="10"/>
        <v>0</v>
      </c>
      <c r="X36" s="23">
        <f>VLOOKUP(H36,[1]Rates!$A$3:$D$139,4,FALSE)</f>
        <v>6.9999999999999994E-5</v>
      </c>
      <c r="Y36" s="90">
        <f t="shared" si="11"/>
        <v>0</v>
      </c>
      <c r="Z36" s="9"/>
    </row>
    <row r="37" spans="3:26" x14ac:dyDescent="0.25">
      <c r="G37" s="16"/>
      <c r="H37" s="9">
        <v>6</v>
      </c>
      <c r="I37" s="9" t="s">
        <v>70</v>
      </c>
      <c r="J37" s="17">
        <v>910</v>
      </c>
      <c r="K37" s="18">
        <v>0.65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832</v>
      </c>
      <c r="P37" s="19"/>
      <c r="Q37" s="19">
        <f t="shared" si="7"/>
        <v>540.80000000000007</v>
      </c>
      <c r="R37" s="20">
        <f t="shared" si="8"/>
        <v>540.80000000000007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0</v>
      </c>
      <c r="V37" s="20">
        <v>0</v>
      </c>
      <c r="W37" s="20">
        <f t="shared" si="10"/>
        <v>0</v>
      </c>
      <c r="X37" s="23">
        <f>VLOOKUP(H37,[1]Rates!$A$3:$D$139,4,FALSE)</f>
        <v>0</v>
      </c>
      <c r="Y37" s="90">
        <f t="shared" si="11"/>
        <v>0</v>
      </c>
      <c r="Z37" s="9"/>
    </row>
    <row r="38" spans="3:26" x14ac:dyDescent="0.25">
      <c r="G38" s="16"/>
      <c r="H38" s="9">
        <v>7</v>
      </c>
      <c r="I38" s="9" t="s">
        <v>71</v>
      </c>
      <c r="J38" s="17">
        <v>910</v>
      </c>
      <c r="K38" s="18">
        <v>0.65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832</v>
      </c>
      <c r="P38" s="19"/>
      <c r="Q38" s="19">
        <f t="shared" si="7"/>
        <v>540.80000000000007</v>
      </c>
      <c r="R38" s="20">
        <f t="shared" si="8"/>
        <v>540.80000000000007</v>
      </c>
      <c r="S38" s="21">
        <f>VLOOKUP(H38,[1]Rates!$A$3:$D$139,3,FALSE)</f>
        <v>1.01E-4</v>
      </c>
      <c r="T38" s="22">
        <f t="shared" si="9"/>
        <v>5.4620800000000011E-2</v>
      </c>
      <c r="U38" s="19">
        <f>VLOOKUP(J38,[1]Values!$A$3:$D$462,4,FALSE)</f>
        <v>0</v>
      </c>
      <c r="V38" s="20">
        <v>0</v>
      </c>
      <c r="W38" s="20">
        <f t="shared" si="10"/>
        <v>0</v>
      </c>
      <c r="X38" s="23">
        <f>VLOOKUP(H38,[1]Rates!$A$3:$D$139,4,FALSE)</f>
        <v>1.08E-4</v>
      </c>
      <c r="Y38" s="90">
        <f t="shared" si="11"/>
        <v>0</v>
      </c>
      <c r="Z38" s="9"/>
    </row>
    <row r="39" spans="3:26" x14ac:dyDescent="0.25">
      <c r="G39" s="16"/>
      <c r="H39" s="9">
        <v>8</v>
      </c>
      <c r="I39" s="9" t="s">
        <v>72</v>
      </c>
      <c r="J39" s="17">
        <v>910</v>
      </c>
      <c r="K39" s="18">
        <v>0.65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832</v>
      </c>
      <c r="P39" s="19"/>
      <c r="Q39" s="19">
        <f t="shared" si="7"/>
        <v>540.80000000000007</v>
      </c>
      <c r="R39" s="20">
        <f t="shared" si="8"/>
        <v>540.80000000000007</v>
      </c>
      <c r="S39" s="21">
        <f>VLOOKUP(H39,[1]Rates!$A$3:$D$139,3,FALSE)</f>
        <v>1.5300000000000001E-4</v>
      </c>
      <c r="T39" s="22">
        <f t="shared" si="9"/>
        <v>8.2742400000000008E-2</v>
      </c>
      <c r="U39" s="19">
        <f>VLOOKUP(J39,[1]Values!$A$3:$D$462,4,FALSE)</f>
        <v>0</v>
      </c>
      <c r="V39" s="20">
        <v>0</v>
      </c>
      <c r="W39" s="20">
        <f t="shared" si="10"/>
        <v>0</v>
      </c>
      <c r="X39" s="23">
        <f>VLOOKUP(H39,[1]Rates!$A$3:$D$139,4,FALSE)</f>
        <v>1.64E-4</v>
      </c>
      <c r="Y39" s="90">
        <f t="shared" si="11"/>
        <v>0</v>
      </c>
      <c r="Z39" s="9"/>
    </row>
    <row r="40" spans="3:26" x14ac:dyDescent="0.25">
      <c r="G40" s="16"/>
      <c r="H40" s="9">
        <v>15</v>
      </c>
      <c r="I40" s="9" t="s">
        <v>73</v>
      </c>
      <c r="J40" s="17">
        <v>910</v>
      </c>
      <c r="K40" s="18">
        <v>0.65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832</v>
      </c>
      <c r="P40" s="19"/>
      <c r="Q40" s="19">
        <f t="shared" si="7"/>
        <v>540.80000000000007</v>
      </c>
      <c r="R40" s="20">
        <f t="shared" si="8"/>
        <v>540.80000000000007</v>
      </c>
      <c r="S40" s="21">
        <f>VLOOKUP(H40,[1]Rates!$A$3:$D$139,3,FALSE)</f>
        <v>2.2599999999999999E-4</v>
      </c>
      <c r="T40" s="22">
        <f t="shared" si="9"/>
        <v>0.1222208</v>
      </c>
      <c r="U40" s="19">
        <f>VLOOKUP(J40,[1]Values!$A$3:$D$462,4,FALSE)</f>
        <v>0</v>
      </c>
      <c r="V40" s="20">
        <v>0</v>
      </c>
      <c r="W40" s="20">
        <f t="shared" si="10"/>
        <v>0</v>
      </c>
      <c r="X40" s="23">
        <f>VLOOKUP(H40,[1]Rates!$A$3:$D$139,4,FALSE)</f>
        <v>2.3699999999999999E-4</v>
      </c>
      <c r="Y40" s="90">
        <f t="shared" si="11"/>
        <v>0</v>
      </c>
      <c r="Z40" s="9"/>
    </row>
    <row r="41" spans="3:26" x14ac:dyDescent="0.25">
      <c r="G41" s="16"/>
      <c r="H41" s="9">
        <v>37</v>
      </c>
      <c r="I41" s="9" t="s">
        <v>75</v>
      </c>
      <c r="J41" s="17">
        <v>910</v>
      </c>
      <c r="K41" s="18">
        <v>0.65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832</v>
      </c>
      <c r="P41" s="19"/>
      <c r="Q41" s="19">
        <f t="shared" si="7"/>
        <v>540.80000000000007</v>
      </c>
      <c r="R41" s="20">
        <f t="shared" si="8"/>
        <v>540.80000000000007</v>
      </c>
      <c r="S41" s="21">
        <f>VLOOKUP(H41,[1]Rates!$A$3:$D$139,3,FALSE)</f>
        <v>0</v>
      </c>
      <c r="T41" s="22">
        <f t="shared" si="9"/>
        <v>0</v>
      </c>
      <c r="U41" s="19">
        <f>VLOOKUP(J41,[1]Values!$A$3:$D$462,4,FALSE)</f>
        <v>0</v>
      </c>
      <c r="V41" s="20">
        <v>0</v>
      </c>
      <c r="W41" s="20">
        <f t="shared" si="10"/>
        <v>0</v>
      </c>
      <c r="X41" s="23">
        <f>VLOOKUP(H41,[1]Rates!$A$3:$D$139,4,FALSE)</f>
        <v>0</v>
      </c>
      <c r="Y41" s="90">
        <f t="shared" si="11"/>
        <v>0</v>
      </c>
      <c r="Z41" s="9"/>
    </row>
    <row r="42" spans="3:26" x14ac:dyDescent="0.25">
      <c r="G42" s="16"/>
      <c r="H42" s="9">
        <v>38</v>
      </c>
      <c r="I42" s="9" t="s">
        <v>76</v>
      </c>
      <c r="J42" s="17">
        <v>910</v>
      </c>
      <c r="K42" s="18">
        <v>0.65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832</v>
      </c>
      <c r="P42" s="19"/>
      <c r="Q42" s="19">
        <f t="shared" si="7"/>
        <v>540.80000000000007</v>
      </c>
      <c r="R42" s="20">
        <f t="shared" si="8"/>
        <v>540.80000000000007</v>
      </c>
      <c r="S42" s="21">
        <f>VLOOKUP(H42,[1]Rates!$A$3:$D$139,3,FALSE)</f>
        <v>9.8999999999999994E-5</v>
      </c>
      <c r="T42" s="22">
        <f t="shared" si="9"/>
        <v>5.3539200000000002E-2</v>
      </c>
      <c r="U42" s="19">
        <f>VLOOKUP(J42,[1]Values!$A$3:$D$462,4,FALSE)</f>
        <v>0</v>
      </c>
      <c r="V42" s="20">
        <v>0</v>
      </c>
      <c r="W42" s="20">
        <f t="shared" si="10"/>
        <v>0</v>
      </c>
      <c r="X42" s="23">
        <f>VLOOKUP(H42,[1]Rates!$A$3:$D$139,4,FALSE)</f>
        <v>8.6000000000000003E-5</v>
      </c>
      <c r="Y42" s="90">
        <f t="shared" si="11"/>
        <v>0</v>
      </c>
      <c r="Z42" s="9"/>
    </row>
    <row r="43" spans="3:26" x14ac:dyDescent="0.25">
      <c r="G43" s="16"/>
      <c r="H43" s="9">
        <v>41</v>
      </c>
      <c r="I43" s="9" t="s">
        <v>77</v>
      </c>
      <c r="J43" s="17">
        <v>910</v>
      </c>
      <c r="K43" s="18">
        <v>0.65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832</v>
      </c>
      <c r="P43" s="19"/>
      <c r="Q43" s="19">
        <f t="shared" si="7"/>
        <v>540.80000000000007</v>
      </c>
      <c r="R43" s="20">
        <f t="shared" si="8"/>
        <v>540.80000000000007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0</v>
      </c>
      <c r="V43" s="20">
        <v>0</v>
      </c>
      <c r="W43" s="20">
        <f t="shared" si="10"/>
        <v>0</v>
      </c>
      <c r="X43" s="23">
        <f>VLOOKUP(H43,[1]Rates!$A$3:$D$139,4,FALSE)</f>
        <v>0</v>
      </c>
      <c r="Y43" s="90">
        <f t="shared" si="11"/>
        <v>0</v>
      </c>
      <c r="Z43" s="9"/>
    </row>
    <row r="44" spans="3:26" x14ac:dyDescent="0.25">
      <c r="G44" s="16"/>
      <c r="H44" s="9">
        <v>55</v>
      </c>
      <c r="I44" s="9" t="s">
        <v>78</v>
      </c>
      <c r="J44" s="17">
        <v>910</v>
      </c>
      <c r="K44" s="18">
        <v>0.65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832</v>
      </c>
      <c r="P44" s="19"/>
      <c r="Q44" s="19">
        <f t="shared" si="7"/>
        <v>540.80000000000007</v>
      </c>
      <c r="R44" s="20">
        <f t="shared" si="8"/>
        <v>540.80000000000007</v>
      </c>
      <c r="S44" s="21">
        <f>VLOOKUP(H44,[1]Rates!$A$3:$D$139,3,FALSE)</f>
        <v>1.45E-4</v>
      </c>
      <c r="T44" s="22">
        <f t="shared" si="9"/>
        <v>7.8416000000000013E-2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1.35E-4</v>
      </c>
      <c r="Y44" s="90">
        <f t="shared" si="11"/>
        <v>0</v>
      </c>
      <c r="Z44" s="9"/>
    </row>
    <row r="45" spans="3:26" x14ac:dyDescent="0.25">
      <c r="G45" s="16"/>
      <c r="H45" s="9">
        <v>56</v>
      </c>
      <c r="I45" s="9" t="s">
        <v>79</v>
      </c>
      <c r="J45" s="17">
        <v>910</v>
      </c>
      <c r="K45" s="18">
        <v>0.65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832</v>
      </c>
      <c r="P45" s="19"/>
      <c r="Q45" s="19">
        <f t="shared" si="7"/>
        <v>540.80000000000007</v>
      </c>
      <c r="R45" s="20">
        <f t="shared" si="8"/>
        <v>540.80000000000007</v>
      </c>
      <c r="S45" s="21">
        <f>VLOOKUP(H45,[1]Rates!$A$3:$D$139,3,FALSE)</f>
        <v>1.4630000000000001E-3</v>
      </c>
      <c r="T45" s="22">
        <f t="shared" si="9"/>
        <v>0.79119040000000018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1.5150000000000001E-3</v>
      </c>
      <c r="Y45" s="90">
        <f t="shared" si="11"/>
        <v>0</v>
      </c>
      <c r="Z45" s="9"/>
    </row>
    <row r="46" spans="3:26" x14ac:dyDescent="0.25">
      <c r="G46" s="16"/>
      <c r="H46" s="9">
        <v>71</v>
      </c>
      <c r="I46" s="9" t="s">
        <v>80</v>
      </c>
      <c r="J46" s="17">
        <v>910</v>
      </c>
      <c r="K46" s="18">
        <v>0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832</v>
      </c>
      <c r="P46" s="19"/>
      <c r="Q46" s="19">
        <f t="shared" si="7"/>
        <v>0</v>
      </c>
      <c r="R46" s="20">
        <f t="shared" si="8"/>
        <v>0</v>
      </c>
      <c r="S46" s="21">
        <f>VLOOKUP(H46,[1]Rates!$A$3:$D$139,3,FALSE)</f>
        <v>9.0000000000000002E-6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9.0000000000000002E-6</v>
      </c>
      <c r="Y46" s="90">
        <f t="shared" si="11"/>
        <v>0</v>
      </c>
      <c r="Z46" s="9"/>
    </row>
    <row r="47" spans="3:26" x14ac:dyDescent="0.25">
      <c r="G47" s="16"/>
      <c r="H47" s="9">
        <v>72</v>
      </c>
      <c r="I47" s="9" t="s">
        <v>81</v>
      </c>
      <c r="J47" s="17">
        <v>910</v>
      </c>
      <c r="K47" s="18">
        <v>0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832</v>
      </c>
      <c r="P47" s="19"/>
      <c r="Q47" s="19">
        <f t="shared" si="7"/>
        <v>0</v>
      </c>
      <c r="R47" s="20">
        <f t="shared" si="8"/>
        <v>0</v>
      </c>
      <c r="S47" s="21">
        <f>VLOOKUP(H47,[1]Rates!$A$3:$D$139,3,FALSE)</f>
        <v>2.5799999999999998E-4</v>
      </c>
      <c r="T47" s="22">
        <f t="shared" si="9"/>
        <v>0</v>
      </c>
      <c r="U47" s="19">
        <f>VLOOKUP(J47,[1]Values!$A$3:$D$462,4,FALSE)</f>
        <v>0</v>
      </c>
      <c r="V47" s="20">
        <v>0</v>
      </c>
      <c r="W47" s="20">
        <f t="shared" si="10"/>
        <v>0</v>
      </c>
      <c r="X47" s="23">
        <f>VLOOKUP(H47,[1]Rates!$A$3:$D$139,4,FALSE)</f>
        <v>2.7500000000000002E-4</v>
      </c>
      <c r="Y47" s="90">
        <f t="shared" si="11"/>
        <v>0</v>
      </c>
      <c r="Z47" s="9"/>
    </row>
    <row r="48" spans="3:26" x14ac:dyDescent="0.25">
      <c r="G48" s="16"/>
      <c r="H48" s="9">
        <v>104</v>
      </c>
      <c r="I48" s="9" t="s">
        <v>82</v>
      </c>
      <c r="J48" s="17">
        <v>910</v>
      </c>
      <c r="K48" s="18">
        <v>0.65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832</v>
      </c>
      <c r="P48" s="19"/>
      <c r="Q48" s="19">
        <f t="shared" si="7"/>
        <v>540.80000000000007</v>
      </c>
      <c r="R48" s="20">
        <f t="shared" si="8"/>
        <v>540.80000000000007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0</v>
      </c>
      <c r="V48" s="20">
        <v>0</v>
      </c>
      <c r="W48" s="20">
        <f t="shared" si="10"/>
        <v>0</v>
      </c>
      <c r="X48" s="23">
        <f>VLOOKUP(H48,[1]Rates!$A$3:$D$139,4,FALSE)</f>
        <v>0</v>
      </c>
      <c r="Y48" s="90">
        <f t="shared" si="11"/>
        <v>0</v>
      </c>
      <c r="Z48" s="9"/>
    </row>
    <row r="49" spans="7:26" x14ac:dyDescent="0.25">
      <c r="G49" s="16"/>
      <c r="H49" s="9">
        <v>117</v>
      </c>
      <c r="I49" s="9" t="s">
        <v>83</v>
      </c>
      <c r="J49" s="17">
        <v>910</v>
      </c>
      <c r="K49" s="18">
        <v>0.65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832</v>
      </c>
      <c r="P49" s="19"/>
      <c r="Q49" s="19">
        <f t="shared" si="7"/>
        <v>540.80000000000007</v>
      </c>
      <c r="R49" s="20">
        <f t="shared" si="8"/>
        <v>540.80000000000007</v>
      </c>
      <c r="S49" s="21">
        <f>VLOOKUP(H49,[1]Rates!$A$3:$D$139,3,FALSE)</f>
        <v>2.1900000000000001E-4</v>
      </c>
      <c r="T49" s="22">
        <f t="shared" si="9"/>
        <v>0.11843520000000002</v>
      </c>
      <c r="U49" s="19">
        <f>VLOOKUP(J49,[1]Values!$A$3:$D$462,4,FALSE)</f>
        <v>0</v>
      </c>
      <c r="V49" s="20">
        <v>0</v>
      </c>
      <c r="W49" s="20">
        <f t="shared" si="10"/>
        <v>0</v>
      </c>
      <c r="X49" s="23">
        <f>VLOOKUP(H49,[1]Rates!$A$3:$D$139,4,FALSE)</f>
        <v>2.34E-4</v>
      </c>
      <c r="Y49" s="90">
        <f t="shared" si="11"/>
        <v>0</v>
      </c>
      <c r="Z49" s="9"/>
    </row>
    <row r="50" spans="7:26" x14ac:dyDescent="0.25">
      <c r="G50" s="16"/>
      <c r="H50" s="9">
        <v>118</v>
      </c>
      <c r="I50" s="9" t="s">
        <v>84</v>
      </c>
      <c r="J50" s="17">
        <v>910</v>
      </c>
      <c r="K50" s="18">
        <v>0.65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832</v>
      </c>
      <c r="P50" s="19"/>
      <c r="Q50" s="19">
        <f t="shared" si="7"/>
        <v>540.80000000000007</v>
      </c>
      <c r="R50" s="20">
        <f t="shared" si="8"/>
        <v>540.80000000000007</v>
      </c>
      <c r="S50" s="21">
        <f>VLOOKUP(H50,[1]Rates!$A$3:$D$139,3,FALSE)</f>
        <v>6.3999999999999997E-5</v>
      </c>
      <c r="T50" s="22">
        <f t="shared" si="9"/>
        <v>3.4611200000000002E-2</v>
      </c>
      <c r="U50" s="19">
        <f>VLOOKUP(J50,[1]Values!$A$3:$D$462,4,FALSE)</f>
        <v>0</v>
      </c>
      <c r="V50" s="20">
        <v>0</v>
      </c>
      <c r="W50" s="20">
        <f t="shared" si="10"/>
        <v>0</v>
      </c>
      <c r="X50" s="23">
        <f>VLOOKUP(H50,[1]Rates!$A$3:$D$139,4,FALSE)</f>
        <v>6.9999999999999994E-5</v>
      </c>
      <c r="Y50" s="90">
        <f t="shared" si="11"/>
        <v>0</v>
      </c>
      <c r="Z50" s="9"/>
    </row>
    <row r="51" spans="7:26" x14ac:dyDescent="0.25">
      <c r="G51" s="16"/>
      <c r="H51" s="9">
        <v>129</v>
      </c>
      <c r="I51" s="9" t="s">
        <v>85</v>
      </c>
      <c r="J51" s="17">
        <v>910</v>
      </c>
      <c r="K51" s="18">
        <v>0.65</v>
      </c>
      <c r="L51" s="19">
        <f>VLOOKUP(J51,[1]Values!$A$3:$D$462,2,FALSE)</f>
        <v>0</v>
      </c>
      <c r="M51" s="20"/>
      <c r="N51" s="20">
        <f t="shared" si="6"/>
        <v>0</v>
      </c>
      <c r="O51" s="19">
        <f>VLOOKUP(J51,[1]Values!$A$3:$D$462,3,FALSE)</f>
        <v>832</v>
      </c>
      <c r="P51" s="19"/>
      <c r="Q51" s="19">
        <f t="shared" si="7"/>
        <v>540.80000000000007</v>
      </c>
      <c r="R51" s="20">
        <f t="shared" si="8"/>
        <v>540.80000000000007</v>
      </c>
      <c r="S51" s="21">
        <f>VLOOKUP(H51,[1]Rates!$A$3:$D$139,3,FALSE)</f>
        <v>0</v>
      </c>
      <c r="T51" s="22">
        <f t="shared" si="9"/>
        <v>0</v>
      </c>
      <c r="U51" s="19">
        <f>VLOOKUP(J51,[1]Values!$A$3:$D$462,4,FALSE)</f>
        <v>0</v>
      </c>
      <c r="V51" s="20">
        <v>0</v>
      </c>
      <c r="W51" s="20">
        <f t="shared" si="10"/>
        <v>0</v>
      </c>
      <c r="X51" s="23">
        <f>VLOOKUP(H51,[1]Rates!$A$3:$D$139,4,FALSE)</f>
        <v>0</v>
      </c>
      <c r="Y51" s="90">
        <f t="shared" si="11"/>
        <v>0</v>
      </c>
      <c r="Z51" s="9"/>
    </row>
    <row r="52" spans="7:26" x14ac:dyDescent="0.25">
      <c r="G52" s="16"/>
      <c r="H52" s="9">
        <v>130</v>
      </c>
      <c r="I52" s="9" t="s">
        <v>86</v>
      </c>
      <c r="J52" s="17">
        <v>910</v>
      </c>
      <c r="K52" s="18">
        <v>0.65</v>
      </c>
      <c r="L52" s="19">
        <f>VLOOKUP(J52,[1]Values!$A$3:$D$462,2,FALSE)</f>
        <v>0</v>
      </c>
      <c r="M52" s="20"/>
      <c r="N52" s="20">
        <f t="shared" si="6"/>
        <v>0</v>
      </c>
      <c r="O52" s="19">
        <f>VLOOKUP(J52,[1]Values!$A$3:$D$462,3,FALSE)</f>
        <v>832</v>
      </c>
      <c r="P52" s="19"/>
      <c r="Q52" s="19">
        <f t="shared" si="7"/>
        <v>540.80000000000007</v>
      </c>
      <c r="R52" s="20">
        <f t="shared" si="8"/>
        <v>540.80000000000007</v>
      </c>
      <c r="S52" s="21">
        <f>VLOOKUP(H52,[1]Rates!$A$3:$D$139,3,FALSE)</f>
        <v>0</v>
      </c>
      <c r="T52" s="22">
        <f t="shared" si="9"/>
        <v>0</v>
      </c>
      <c r="U52" s="19">
        <f>VLOOKUP(J52,[1]Values!$A$3:$D$462,4,FALSE)</f>
        <v>0</v>
      </c>
      <c r="V52" s="20">
        <v>0</v>
      </c>
      <c r="W52" s="20">
        <f t="shared" si="10"/>
        <v>0</v>
      </c>
      <c r="X52" s="23">
        <f>VLOOKUP(H52,[1]Rates!$A$3:$D$139,4,FALSE)</f>
        <v>0</v>
      </c>
      <c r="Y52" s="90">
        <f t="shared" si="11"/>
        <v>0</v>
      </c>
      <c r="Z52" s="9"/>
    </row>
    <row r="53" spans="7:26" ht="15.75" thickBot="1" x14ac:dyDescent="0.3">
      <c r="G53" s="24"/>
      <c r="H53" s="25"/>
      <c r="I53" s="25"/>
      <c r="J53" s="93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6"/>
      <c r="Z53" s="9"/>
    </row>
    <row r="54" spans="7:26" x14ac:dyDescent="0.25">
      <c r="G54" s="9">
        <v>130</v>
      </c>
      <c r="H54" s="9" t="s">
        <v>65</v>
      </c>
      <c r="I54" s="9"/>
      <c r="J54" s="17"/>
      <c r="K54" s="18"/>
      <c r="L54" s="20"/>
      <c r="M54" s="20"/>
      <c r="N54" s="20"/>
      <c r="O54" s="20"/>
      <c r="P54" s="20"/>
      <c r="Q54" s="20"/>
      <c r="R54" s="20"/>
      <c r="S54" s="23"/>
      <c r="T54" s="22">
        <f>SUM(T8:T53)</f>
        <v>134987.53317919996</v>
      </c>
      <c r="U54" s="20"/>
      <c r="V54" s="20"/>
      <c r="W54" s="20"/>
      <c r="X54" s="23"/>
      <c r="Y54" s="22">
        <f>SUM(Y8:Y53)</f>
        <v>9.7335484999999977</v>
      </c>
      <c r="Z54" s="27">
        <f>T54+Y54</f>
        <v>134997.26672769996</v>
      </c>
    </row>
    <row r="55" spans="7:26" x14ac:dyDescent="0.25">
      <c r="G55" s="9"/>
      <c r="H55" s="9"/>
      <c r="I55" s="9"/>
      <c r="J55" s="17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7:26" ht="15.75" thickBot="1" x14ac:dyDescent="0.3">
      <c r="G56" s="9"/>
      <c r="H56" s="9"/>
      <c r="I56" s="9"/>
      <c r="J56" s="10" t="s">
        <v>53</v>
      </c>
      <c r="K56" s="11" t="s">
        <v>54</v>
      </c>
      <c r="L56" s="12" t="s">
        <v>55</v>
      </c>
      <c r="M56" s="12" t="s">
        <v>160</v>
      </c>
      <c r="N56" s="12" t="s">
        <v>176</v>
      </c>
      <c r="O56" s="12" t="s">
        <v>56</v>
      </c>
      <c r="P56" s="12" t="s">
        <v>161</v>
      </c>
      <c r="Q56" s="12"/>
      <c r="R56" s="12" t="s">
        <v>57</v>
      </c>
      <c r="S56" s="13" t="s">
        <v>58</v>
      </c>
      <c r="T56" s="14" t="s">
        <v>59</v>
      </c>
      <c r="U56" s="12" t="s">
        <v>60</v>
      </c>
      <c r="V56" s="12" t="s">
        <v>61</v>
      </c>
      <c r="W56" s="12" t="s">
        <v>62</v>
      </c>
      <c r="X56" s="13" t="s">
        <v>63</v>
      </c>
      <c r="Y56" s="14" t="s">
        <v>64</v>
      </c>
      <c r="Z56" s="9"/>
    </row>
    <row r="57" spans="7:26" ht="15.75" x14ac:dyDescent="0.25">
      <c r="G57" s="82">
        <v>135</v>
      </c>
      <c r="H57" s="83" t="s">
        <v>170</v>
      </c>
      <c r="I57" s="15"/>
      <c r="J57" s="84"/>
      <c r="K57" s="85"/>
      <c r="L57" s="86"/>
      <c r="M57" s="86"/>
      <c r="N57" s="86"/>
      <c r="O57" s="86"/>
      <c r="P57" s="86"/>
      <c r="Q57" s="86"/>
      <c r="R57" s="86"/>
      <c r="S57" s="87"/>
      <c r="T57" s="88"/>
      <c r="U57" s="86"/>
      <c r="V57" s="86"/>
      <c r="W57" s="86"/>
      <c r="X57" s="87"/>
      <c r="Y57" s="89"/>
      <c r="Z57" s="9"/>
    </row>
    <row r="58" spans="7:26" x14ac:dyDescent="0.25">
      <c r="G58" s="16"/>
      <c r="H58" s="9">
        <v>1</v>
      </c>
      <c r="I58" s="9" t="s">
        <v>66</v>
      </c>
      <c r="J58" s="17">
        <v>509</v>
      </c>
      <c r="K58" s="18">
        <v>0.55000000000000004</v>
      </c>
      <c r="L58" s="19">
        <f>VLOOKUP(J58,[1]Values!$A$3:$D$462,2,FALSE)</f>
        <v>8003635</v>
      </c>
      <c r="M58" s="20">
        <v>5309954</v>
      </c>
      <c r="N58" s="20">
        <f t="shared" ref="N58:N79" si="12">(L58-M58)*K58</f>
        <v>1481524.55</v>
      </c>
      <c r="O58" s="19">
        <f>VLOOKUP(J58,[1]Values!$A$3:$D$462,3,FALSE)</f>
        <v>28067</v>
      </c>
      <c r="P58" s="19"/>
      <c r="Q58" s="19">
        <f t="shared" ref="Q58:Q79" si="13">(O58-P58)*K58</f>
        <v>15436.85</v>
      </c>
      <c r="R58" s="20">
        <f t="shared" ref="R58:R79" si="14">(L58-M58+O58-P58)*K58</f>
        <v>1496961.4000000001</v>
      </c>
      <c r="S58" s="21">
        <f>VLOOKUP(H58,[1]Rates!$A$3:$D$139,3,FALSE)</f>
        <v>1.908E-3</v>
      </c>
      <c r="T58" s="22">
        <f t="shared" ref="T58:T79" si="15">R58*S58</f>
        <v>2856.2023512000001</v>
      </c>
      <c r="U58" s="19">
        <f>VLOOKUP(J58,[1]Values!$A$3:$D$462,4,FALSE)</f>
        <v>954657</v>
      </c>
      <c r="V58" s="20">
        <v>372992</v>
      </c>
      <c r="W58" s="20">
        <f t="shared" ref="W58:W79" si="16">(U58-V58)*K58</f>
        <v>319915.75</v>
      </c>
      <c r="X58" s="23">
        <f>VLOOKUP(H58,[1]Rates!$A$3:$D$139,4,FALSE)</f>
        <v>2.0739999999999999E-3</v>
      </c>
      <c r="Y58" s="90">
        <f t="shared" ref="Y58:Y79" si="17">W58*X58</f>
        <v>663.50526549999995</v>
      </c>
      <c r="Z58" s="9"/>
    </row>
    <row r="59" spans="7:26" x14ac:dyDescent="0.25">
      <c r="G59" s="16"/>
      <c r="H59" s="9">
        <v>2</v>
      </c>
      <c r="I59" s="9" t="s">
        <v>67</v>
      </c>
      <c r="J59" s="17">
        <v>509</v>
      </c>
      <c r="K59" s="18">
        <v>0.55000000000000004</v>
      </c>
      <c r="L59" s="19">
        <f>VLOOKUP(J59,[1]Values!$A$3:$D$462,2,FALSE)</f>
        <v>8003635</v>
      </c>
      <c r="M59" s="20">
        <v>5309954</v>
      </c>
      <c r="N59" s="20">
        <f t="shared" si="12"/>
        <v>1481524.55</v>
      </c>
      <c r="O59" s="19">
        <f>VLOOKUP(J59,[1]Values!$A$3:$D$462,3,FALSE)</f>
        <v>28067</v>
      </c>
      <c r="P59" s="19"/>
      <c r="Q59" s="19">
        <f t="shared" si="13"/>
        <v>15436.85</v>
      </c>
      <c r="R59" s="20">
        <f t="shared" si="14"/>
        <v>1496961.4000000001</v>
      </c>
      <c r="S59" s="21">
        <f>VLOOKUP(H59,[1]Rates!$A$3:$D$139,3,FALSE)</f>
        <v>2.0900000000000001E-4</v>
      </c>
      <c r="T59" s="22">
        <f t="shared" si="15"/>
        <v>312.86493260000003</v>
      </c>
      <c r="U59" s="19">
        <f>VLOOKUP(J59,[1]Values!$A$3:$D$462,4,FALSE)</f>
        <v>954657</v>
      </c>
      <c r="V59" s="20">
        <v>372992</v>
      </c>
      <c r="W59" s="20">
        <f t="shared" si="16"/>
        <v>319915.75</v>
      </c>
      <c r="X59" s="23">
        <f>VLOOKUP(H59,[1]Rates!$A$3:$D$139,4,FALSE)</f>
        <v>2.3000000000000001E-4</v>
      </c>
      <c r="Y59" s="90">
        <f t="shared" si="17"/>
        <v>73.580622500000004</v>
      </c>
      <c r="Z59" s="9"/>
    </row>
    <row r="60" spans="7:26" x14ac:dyDescent="0.25">
      <c r="G60" s="16"/>
      <c r="H60" s="9">
        <v>3</v>
      </c>
      <c r="I60" s="9" t="s">
        <v>68</v>
      </c>
      <c r="J60" s="17">
        <v>509</v>
      </c>
      <c r="K60" s="18">
        <v>0.55000000000000004</v>
      </c>
      <c r="L60" s="19">
        <f>VLOOKUP(J60,[1]Values!$A$3:$D$462,2,FALSE)</f>
        <v>8003635</v>
      </c>
      <c r="M60" s="20">
        <v>5309954</v>
      </c>
      <c r="N60" s="20">
        <f t="shared" si="12"/>
        <v>1481524.55</v>
      </c>
      <c r="O60" s="19">
        <f>VLOOKUP(J60,[1]Values!$A$3:$D$462,3,FALSE)</f>
        <v>28067</v>
      </c>
      <c r="P60" s="19"/>
      <c r="Q60" s="19">
        <f t="shared" si="13"/>
        <v>15436.85</v>
      </c>
      <c r="R60" s="20">
        <f t="shared" si="14"/>
        <v>1496961.4000000001</v>
      </c>
      <c r="S60" s="21">
        <f>VLOOKUP(H60,[1]Rates!$A$3:$D$139,3,FALSE)</f>
        <v>4.9299999999999995E-4</v>
      </c>
      <c r="T60" s="22">
        <f t="shared" si="15"/>
        <v>738.00197019999996</v>
      </c>
      <c r="U60" s="19">
        <f>VLOOKUP(J60,[1]Values!$A$3:$D$462,4,FALSE)</f>
        <v>954657</v>
      </c>
      <c r="V60" s="20">
        <v>372992</v>
      </c>
      <c r="W60" s="20">
        <f t="shared" si="16"/>
        <v>319915.75</v>
      </c>
      <c r="X60" s="23">
        <f>VLOOKUP(H60,[1]Rates!$A$3:$D$139,4,FALSE)</f>
        <v>5.2599999999999999E-4</v>
      </c>
      <c r="Y60" s="90">
        <f t="shared" si="17"/>
        <v>168.27568450000001</v>
      </c>
      <c r="Z60" s="9"/>
    </row>
    <row r="61" spans="7:26" x14ac:dyDescent="0.25">
      <c r="G61" s="16"/>
      <c r="H61" s="9">
        <v>5</v>
      </c>
      <c r="I61" s="9" t="s">
        <v>69</v>
      </c>
      <c r="J61" s="17">
        <v>509</v>
      </c>
      <c r="K61" s="18">
        <v>0.5</v>
      </c>
      <c r="L61" s="19">
        <f>VLOOKUP(J61,[1]Values!$A$3:$D$462,2,FALSE)</f>
        <v>8003635</v>
      </c>
      <c r="M61" s="20">
        <v>5309954</v>
      </c>
      <c r="N61" s="20">
        <f t="shared" si="12"/>
        <v>1346840.5</v>
      </c>
      <c r="O61" s="19">
        <f>VLOOKUP(J61,[1]Values!$A$3:$D$462,3,FALSE)</f>
        <v>28067</v>
      </c>
      <c r="P61" s="19"/>
      <c r="Q61" s="19">
        <f t="shared" si="13"/>
        <v>14033.5</v>
      </c>
      <c r="R61" s="20">
        <f t="shared" si="14"/>
        <v>1360874</v>
      </c>
      <c r="S61" s="21">
        <f>VLOOKUP(H61,[1]Rates!$A$3:$D$139,3,FALSE)</f>
        <v>6.038E-3</v>
      </c>
      <c r="T61" s="22">
        <f t="shared" si="15"/>
        <v>8216.9572119999993</v>
      </c>
      <c r="U61" s="19">
        <f>VLOOKUP(J61,[1]Values!$A$3:$D$462,4,FALSE)</f>
        <v>954657</v>
      </c>
      <c r="V61" s="20">
        <v>372992</v>
      </c>
      <c r="W61" s="20">
        <f t="shared" si="16"/>
        <v>290832.5</v>
      </c>
      <c r="X61" s="23">
        <f>VLOOKUP(H61,[1]Rates!$A$3:$D$139,4,FALSE)</f>
        <v>6.2370000000000004E-3</v>
      </c>
      <c r="Y61" s="90">
        <f t="shared" si="17"/>
        <v>1813.9223025000001</v>
      </c>
      <c r="Z61" s="9"/>
    </row>
    <row r="62" spans="7:26" x14ac:dyDescent="0.25">
      <c r="G62" s="16"/>
      <c r="H62" s="9">
        <v>137</v>
      </c>
      <c r="I62" s="9" t="s">
        <v>140</v>
      </c>
      <c r="J62" s="17">
        <v>509</v>
      </c>
      <c r="K62" s="18">
        <v>0.5</v>
      </c>
      <c r="L62" s="19">
        <f>VLOOKUP(J62,[1]Values!$A$3:$D$462,2,FALSE)</f>
        <v>8003635</v>
      </c>
      <c r="M62" s="20">
        <v>5309954</v>
      </c>
      <c r="N62" s="20">
        <f t="shared" si="12"/>
        <v>1346840.5</v>
      </c>
      <c r="O62" s="19">
        <f>VLOOKUP(J62,[1]Values!$A$3:$D$462,3,FALSE)</f>
        <v>28067</v>
      </c>
      <c r="P62" s="19"/>
      <c r="Q62" s="19">
        <f t="shared" si="13"/>
        <v>14033.5</v>
      </c>
      <c r="R62" s="20">
        <f t="shared" si="14"/>
        <v>1360874</v>
      </c>
      <c r="S62" s="21">
        <f>VLOOKUP(H62,[1]Rates!$A$3:$D$139,3,FALSE)</f>
        <v>7.2000000000000002E-5</v>
      </c>
      <c r="T62" s="22">
        <f t="shared" si="15"/>
        <v>97.982928000000001</v>
      </c>
      <c r="U62" s="19">
        <f>VLOOKUP(J62,[1]Values!$A$3:$D$462,4,FALSE)</f>
        <v>954657</v>
      </c>
      <c r="V62" s="20">
        <v>372992</v>
      </c>
      <c r="W62" s="20">
        <f t="shared" si="16"/>
        <v>290832.5</v>
      </c>
      <c r="X62" s="23">
        <f>VLOOKUP(H62,[1]Rates!$A$3:$D$139,4,FALSE)</f>
        <v>6.9999999999999994E-5</v>
      </c>
      <c r="Y62" s="90">
        <f t="shared" si="17"/>
        <v>20.358274999999999</v>
      </c>
      <c r="Z62" s="9"/>
    </row>
    <row r="63" spans="7:26" x14ac:dyDescent="0.25">
      <c r="G63" s="16"/>
      <c r="H63" s="9">
        <v>6</v>
      </c>
      <c r="I63" s="9" t="s">
        <v>70</v>
      </c>
      <c r="J63" s="17">
        <v>509</v>
      </c>
      <c r="K63" s="18">
        <v>0.5</v>
      </c>
      <c r="L63" s="19">
        <f>VLOOKUP(J63,[1]Values!$A$3:$D$462,2,FALSE)</f>
        <v>8003635</v>
      </c>
      <c r="M63" s="20">
        <v>5309954</v>
      </c>
      <c r="N63" s="20">
        <f t="shared" si="12"/>
        <v>1346840.5</v>
      </c>
      <c r="O63" s="19">
        <f>VLOOKUP(J63,[1]Values!$A$3:$D$462,3,FALSE)</f>
        <v>28067</v>
      </c>
      <c r="P63" s="19"/>
      <c r="Q63" s="19">
        <f t="shared" si="13"/>
        <v>14033.5</v>
      </c>
      <c r="R63" s="20">
        <f t="shared" si="14"/>
        <v>1360874</v>
      </c>
      <c r="S63" s="21">
        <f>VLOOKUP(H63,[1]Rates!$A$3:$D$139,3,FALSE)</f>
        <v>0</v>
      </c>
      <c r="T63" s="22">
        <f t="shared" si="15"/>
        <v>0</v>
      </c>
      <c r="U63" s="19">
        <f>VLOOKUP(J63,[1]Values!$A$3:$D$462,4,FALSE)</f>
        <v>954657</v>
      </c>
      <c r="V63" s="20">
        <v>372992</v>
      </c>
      <c r="W63" s="20">
        <f t="shared" si="16"/>
        <v>290832.5</v>
      </c>
      <c r="X63" s="23">
        <f>VLOOKUP(H63,[1]Rates!$A$3:$D$139,4,FALSE)</f>
        <v>0</v>
      </c>
      <c r="Y63" s="90">
        <f t="shared" si="17"/>
        <v>0</v>
      </c>
      <c r="Z63" s="9"/>
    </row>
    <row r="64" spans="7:26" x14ac:dyDescent="0.25">
      <c r="G64" s="16"/>
      <c r="H64" s="9">
        <v>7</v>
      </c>
      <c r="I64" s="9" t="s">
        <v>71</v>
      </c>
      <c r="J64" s="17">
        <v>509</v>
      </c>
      <c r="K64" s="18">
        <v>0.5</v>
      </c>
      <c r="L64" s="19">
        <f>VLOOKUP(J64,[1]Values!$A$3:$D$462,2,FALSE)</f>
        <v>8003635</v>
      </c>
      <c r="M64" s="20">
        <v>5309954</v>
      </c>
      <c r="N64" s="20">
        <f t="shared" si="12"/>
        <v>1346840.5</v>
      </c>
      <c r="O64" s="19">
        <f>VLOOKUP(J64,[1]Values!$A$3:$D$462,3,FALSE)</f>
        <v>28067</v>
      </c>
      <c r="P64" s="19"/>
      <c r="Q64" s="19">
        <f t="shared" si="13"/>
        <v>14033.5</v>
      </c>
      <c r="R64" s="20">
        <f t="shared" si="14"/>
        <v>1360874</v>
      </c>
      <c r="S64" s="21">
        <f>VLOOKUP(H64,[1]Rates!$A$3:$D$139,3,FALSE)</f>
        <v>1.01E-4</v>
      </c>
      <c r="T64" s="22">
        <f t="shared" si="15"/>
        <v>137.448274</v>
      </c>
      <c r="U64" s="19">
        <f>VLOOKUP(J64,[1]Values!$A$3:$D$462,4,FALSE)</f>
        <v>954657</v>
      </c>
      <c r="V64" s="20">
        <v>372992</v>
      </c>
      <c r="W64" s="20">
        <f t="shared" si="16"/>
        <v>290832.5</v>
      </c>
      <c r="X64" s="23">
        <f>VLOOKUP(H64,[1]Rates!$A$3:$D$139,4,FALSE)</f>
        <v>1.08E-4</v>
      </c>
      <c r="Y64" s="90">
        <f t="shared" si="17"/>
        <v>31.40991</v>
      </c>
      <c r="Z64" s="9"/>
    </row>
    <row r="65" spans="7:26" x14ac:dyDescent="0.25">
      <c r="G65" s="16"/>
      <c r="H65" s="9">
        <v>8</v>
      </c>
      <c r="I65" s="9" t="s">
        <v>72</v>
      </c>
      <c r="J65" s="17">
        <v>509</v>
      </c>
      <c r="K65" s="18">
        <v>0.5</v>
      </c>
      <c r="L65" s="19">
        <f>VLOOKUP(J65,[1]Values!$A$3:$D$462,2,FALSE)</f>
        <v>8003635</v>
      </c>
      <c r="M65" s="20">
        <v>5309954</v>
      </c>
      <c r="N65" s="20">
        <f t="shared" si="12"/>
        <v>1346840.5</v>
      </c>
      <c r="O65" s="19">
        <f>VLOOKUP(J65,[1]Values!$A$3:$D$462,3,FALSE)</f>
        <v>28067</v>
      </c>
      <c r="P65" s="19"/>
      <c r="Q65" s="19">
        <f t="shared" si="13"/>
        <v>14033.5</v>
      </c>
      <c r="R65" s="20">
        <f t="shared" si="14"/>
        <v>1360874</v>
      </c>
      <c r="S65" s="21">
        <f>VLOOKUP(H65,[1]Rates!$A$3:$D$139,3,FALSE)</f>
        <v>1.5300000000000001E-4</v>
      </c>
      <c r="T65" s="22">
        <f t="shared" si="15"/>
        <v>208.21372200000002</v>
      </c>
      <c r="U65" s="19">
        <f>VLOOKUP(J65,[1]Values!$A$3:$D$462,4,FALSE)</f>
        <v>954657</v>
      </c>
      <c r="V65" s="20">
        <v>372992</v>
      </c>
      <c r="W65" s="20">
        <f t="shared" si="16"/>
        <v>290832.5</v>
      </c>
      <c r="X65" s="23">
        <f>VLOOKUP(H65,[1]Rates!$A$3:$D$139,4,FALSE)</f>
        <v>1.64E-4</v>
      </c>
      <c r="Y65" s="90">
        <f t="shared" si="17"/>
        <v>47.696530000000003</v>
      </c>
      <c r="Z65" s="9"/>
    </row>
    <row r="66" spans="7:26" x14ac:dyDescent="0.25">
      <c r="G66" s="16"/>
      <c r="H66" s="9">
        <v>15</v>
      </c>
      <c r="I66" s="9" t="s">
        <v>73</v>
      </c>
      <c r="J66" s="17">
        <v>509</v>
      </c>
      <c r="K66" s="18">
        <v>0.5</v>
      </c>
      <c r="L66" s="19">
        <f>VLOOKUP(J66,[1]Values!$A$3:$D$462,2,FALSE)</f>
        <v>8003635</v>
      </c>
      <c r="M66" s="20">
        <v>5309954</v>
      </c>
      <c r="N66" s="20">
        <f t="shared" si="12"/>
        <v>1346840.5</v>
      </c>
      <c r="O66" s="19">
        <f>VLOOKUP(J66,[1]Values!$A$3:$D$462,3,FALSE)</f>
        <v>28067</v>
      </c>
      <c r="P66" s="19"/>
      <c r="Q66" s="19">
        <f t="shared" si="13"/>
        <v>14033.5</v>
      </c>
      <c r="R66" s="20">
        <f t="shared" si="14"/>
        <v>1360874</v>
      </c>
      <c r="S66" s="21">
        <f>VLOOKUP(H66,[1]Rates!$A$3:$D$139,3,FALSE)</f>
        <v>2.2599999999999999E-4</v>
      </c>
      <c r="T66" s="22">
        <f t="shared" si="15"/>
        <v>307.557524</v>
      </c>
      <c r="U66" s="19">
        <f>VLOOKUP(J66,[1]Values!$A$3:$D$462,4,FALSE)</f>
        <v>954657</v>
      </c>
      <c r="V66" s="20">
        <v>372992</v>
      </c>
      <c r="W66" s="20">
        <f t="shared" si="16"/>
        <v>290832.5</v>
      </c>
      <c r="X66" s="23">
        <f>VLOOKUP(H66,[1]Rates!$A$3:$D$139,4,FALSE)</f>
        <v>2.3699999999999999E-4</v>
      </c>
      <c r="Y66" s="90">
        <f t="shared" si="17"/>
        <v>68.927302499999996</v>
      </c>
      <c r="Z66" s="9"/>
    </row>
    <row r="67" spans="7:26" x14ac:dyDescent="0.25">
      <c r="G67" s="16"/>
      <c r="H67" s="9">
        <v>17</v>
      </c>
      <c r="I67" s="9" t="s">
        <v>74</v>
      </c>
      <c r="J67" s="17">
        <v>509</v>
      </c>
      <c r="K67" s="18">
        <v>0.5</v>
      </c>
      <c r="L67" s="19">
        <f>VLOOKUP(J67,[1]Values!$A$3:$D$462,2,FALSE)</f>
        <v>8003635</v>
      </c>
      <c r="M67" s="20">
        <v>5309954</v>
      </c>
      <c r="N67" s="20">
        <f t="shared" si="12"/>
        <v>1346840.5</v>
      </c>
      <c r="O67" s="19">
        <f>VLOOKUP(J67,[1]Values!$A$3:$D$462,3,FALSE)</f>
        <v>28067</v>
      </c>
      <c r="P67" s="19"/>
      <c r="Q67" s="19">
        <f t="shared" si="13"/>
        <v>14033.5</v>
      </c>
      <c r="R67" s="20">
        <f t="shared" si="14"/>
        <v>1360874</v>
      </c>
      <c r="S67" s="21">
        <f>VLOOKUP(H67,[1]Rates!$A$3:$D$139,3,FALSE)</f>
        <v>6.0700000000000001E-4</v>
      </c>
      <c r="T67" s="22">
        <f t="shared" si="15"/>
        <v>826.05051800000001</v>
      </c>
      <c r="U67" s="19">
        <f>VLOOKUP(J67,[1]Values!$A$3:$D$462,4,FALSE)</f>
        <v>954657</v>
      </c>
      <c r="V67" s="20">
        <v>372992</v>
      </c>
      <c r="W67" s="20">
        <f t="shared" si="16"/>
        <v>290832.5</v>
      </c>
      <c r="X67" s="23">
        <f>VLOOKUP(H67,[1]Rates!$A$3:$D$139,4,FALSE)</f>
        <v>6.4899999999999995E-4</v>
      </c>
      <c r="Y67" s="90">
        <f t="shared" si="17"/>
        <v>188.75029249999997</v>
      </c>
      <c r="Z67" s="9"/>
    </row>
    <row r="68" spans="7:26" x14ac:dyDescent="0.25">
      <c r="G68" s="16"/>
      <c r="H68" s="9">
        <v>37</v>
      </c>
      <c r="I68" s="9" t="s">
        <v>75</v>
      </c>
      <c r="J68" s="17">
        <v>509</v>
      </c>
      <c r="K68" s="18">
        <v>0</v>
      </c>
      <c r="L68" s="19">
        <f>VLOOKUP(J68,[1]Values!$A$3:$D$462,2,FALSE)</f>
        <v>8003635</v>
      </c>
      <c r="M68" s="20">
        <v>5309954</v>
      </c>
      <c r="N68" s="20">
        <f t="shared" si="12"/>
        <v>0</v>
      </c>
      <c r="O68" s="19">
        <f>VLOOKUP(J68,[1]Values!$A$3:$D$462,3,FALSE)</f>
        <v>28067</v>
      </c>
      <c r="P68" s="19"/>
      <c r="Q68" s="19">
        <f t="shared" si="13"/>
        <v>0</v>
      </c>
      <c r="R68" s="20">
        <f t="shared" si="14"/>
        <v>0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954657</v>
      </c>
      <c r="V68" s="20">
        <v>372992</v>
      </c>
      <c r="W68" s="20">
        <f t="shared" si="16"/>
        <v>0</v>
      </c>
      <c r="X68" s="23">
        <f>VLOOKUP(H68,[1]Rates!$A$3:$D$139,4,FALSE)</f>
        <v>0</v>
      </c>
      <c r="Y68" s="90">
        <f t="shared" si="17"/>
        <v>0</v>
      </c>
      <c r="Z68" s="9"/>
    </row>
    <row r="69" spans="7:26" x14ac:dyDescent="0.25">
      <c r="G69" s="16"/>
      <c r="H69" s="9">
        <v>38</v>
      </c>
      <c r="I69" s="9" t="s">
        <v>76</v>
      </c>
      <c r="J69" s="17">
        <v>509</v>
      </c>
      <c r="K69" s="18">
        <v>0.55000000000000004</v>
      </c>
      <c r="L69" s="19">
        <f>VLOOKUP(J69,[1]Values!$A$3:$D$462,2,FALSE)</f>
        <v>8003635</v>
      </c>
      <c r="M69" s="20">
        <v>5309954</v>
      </c>
      <c r="N69" s="20">
        <f t="shared" si="12"/>
        <v>1481524.55</v>
      </c>
      <c r="O69" s="19">
        <f>VLOOKUP(J69,[1]Values!$A$3:$D$462,3,FALSE)</f>
        <v>28067</v>
      </c>
      <c r="P69" s="19"/>
      <c r="Q69" s="19">
        <f t="shared" si="13"/>
        <v>15436.85</v>
      </c>
      <c r="R69" s="20">
        <f t="shared" si="14"/>
        <v>1496961.4000000001</v>
      </c>
      <c r="S69" s="21">
        <f>VLOOKUP(H69,[1]Rates!$A$3:$D$139,3,FALSE)</f>
        <v>9.8999999999999994E-5</v>
      </c>
      <c r="T69" s="22">
        <f t="shared" si="15"/>
        <v>148.19917860000001</v>
      </c>
      <c r="U69" s="19">
        <f>VLOOKUP(J69,[1]Values!$A$3:$D$462,4,FALSE)</f>
        <v>954657</v>
      </c>
      <c r="V69" s="20">
        <v>372992</v>
      </c>
      <c r="W69" s="20">
        <f t="shared" si="16"/>
        <v>319915.75</v>
      </c>
      <c r="X69" s="23">
        <f>VLOOKUP(H69,[1]Rates!$A$3:$D$139,4,FALSE)</f>
        <v>8.6000000000000003E-5</v>
      </c>
      <c r="Y69" s="90">
        <f t="shared" si="17"/>
        <v>27.5127545</v>
      </c>
      <c r="Z69" s="9"/>
    </row>
    <row r="70" spans="7:26" x14ac:dyDescent="0.25">
      <c r="G70" s="16"/>
      <c r="H70" s="9">
        <v>41</v>
      </c>
      <c r="I70" s="9" t="s">
        <v>77</v>
      </c>
      <c r="J70" s="17">
        <v>509</v>
      </c>
      <c r="K70" s="18">
        <v>0.55000000000000004</v>
      </c>
      <c r="L70" s="19">
        <f>VLOOKUP(J70,[1]Values!$A$3:$D$462,2,FALSE)</f>
        <v>8003635</v>
      </c>
      <c r="M70" s="20">
        <v>5309954</v>
      </c>
      <c r="N70" s="20">
        <f t="shared" si="12"/>
        <v>1481524.55</v>
      </c>
      <c r="O70" s="19">
        <f>VLOOKUP(J70,[1]Values!$A$3:$D$462,3,FALSE)</f>
        <v>28067</v>
      </c>
      <c r="P70" s="19"/>
      <c r="Q70" s="19">
        <f t="shared" si="13"/>
        <v>15436.85</v>
      </c>
      <c r="R70" s="20">
        <f t="shared" si="14"/>
        <v>1496961.4000000001</v>
      </c>
      <c r="S70" s="21">
        <f>VLOOKUP(H70,[1]Rates!$A$3:$D$139,3,FALSE)</f>
        <v>0</v>
      </c>
      <c r="T70" s="22">
        <f t="shared" si="15"/>
        <v>0</v>
      </c>
      <c r="U70" s="19">
        <f>VLOOKUP(J70,[1]Values!$A$3:$D$462,4,FALSE)</f>
        <v>954657</v>
      </c>
      <c r="V70" s="20">
        <v>372992</v>
      </c>
      <c r="W70" s="20">
        <f t="shared" si="16"/>
        <v>319915.75</v>
      </c>
      <c r="X70" s="23">
        <f>VLOOKUP(H70,[1]Rates!$A$3:$D$139,4,FALSE)</f>
        <v>0</v>
      </c>
      <c r="Y70" s="90">
        <f t="shared" si="17"/>
        <v>0</v>
      </c>
      <c r="Z70" s="9"/>
    </row>
    <row r="71" spans="7:26" x14ac:dyDescent="0.25">
      <c r="G71" s="16"/>
      <c r="H71" s="9">
        <v>55</v>
      </c>
      <c r="I71" s="9" t="s">
        <v>78</v>
      </c>
      <c r="J71" s="17">
        <v>509</v>
      </c>
      <c r="K71" s="18">
        <v>0.55000000000000004</v>
      </c>
      <c r="L71" s="19">
        <f>VLOOKUP(J71,[1]Values!$A$3:$D$462,2,FALSE)</f>
        <v>8003635</v>
      </c>
      <c r="M71" s="20">
        <v>5309954</v>
      </c>
      <c r="N71" s="20">
        <f t="shared" si="12"/>
        <v>1481524.55</v>
      </c>
      <c r="O71" s="19">
        <f>VLOOKUP(J71,[1]Values!$A$3:$D$462,3,FALSE)</f>
        <v>28067</v>
      </c>
      <c r="P71" s="19"/>
      <c r="Q71" s="19">
        <f t="shared" si="13"/>
        <v>15436.85</v>
      </c>
      <c r="R71" s="20">
        <f t="shared" si="14"/>
        <v>1496961.4000000001</v>
      </c>
      <c r="S71" s="21">
        <f>VLOOKUP(H71,[1]Rates!$A$3:$D$139,3,FALSE)</f>
        <v>1.45E-4</v>
      </c>
      <c r="T71" s="22">
        <f t="shared" si="15"/>
        <v>217.05940300000003</v>
      </c>
      <c r="U71" s="19">
        <f>VLOOKUP(J71,[1]Values!$A$3:$D$462,4,FALSE)</f>
        <v>954657</v>
      </c>
      <c r="V71" s="20">
        <v>372992</v>
      </c>
      <c r="W71" s="20">
        <f t="shared" si="16"/>
        <v>319915.75</v>
      </c>
      <c r="X71" s="23">
        <f>VLOOKUP(H71,[1]Rates!$A$3:$D$139,4,FALSE)</f>
        <v>1.35E-4</v>
      </c>
      <c r="Y71" s="90">
        <f t="shared" si="17"/>
        <v>43.188626249999999</v>
      </c>
      <c r="Z71" s="9"/>
    </row>
    <row r="72" spans="7:26" x14ac:dyDescent="0.25">
      <c r="G72" s="16"/>
      <c r="H72" s="9">
        <v>56</v>
      </c>
      <c r="I72" s="9" t="s">
        <v>79</v>
      </c>
      <c r="J72" s="17">
        <v>509</v>
      </c>
      <c r="K72" s="18">
        <v>0.5</v>
      </c>
      <c r="L72" s="19">
        <f>VLOOKUP(J72,[1]Values!$A$3:$D$462,2,FALSE)</f>
        <v>8003635</v>
      </c>
      <c r="M72" s="20">
        <v>5309954</v>
      </c>
      <c r="N72" s="20">
        <f t="shared" si="12"/>
        <v>1346840.5</v>
      </c>
      <c r="O72" s="19">
        <f>VLOOKUP(J72,[1]Values!$A$3:$D$462,3,FALSE)</f>
        <v>28067</v>
      </c>
      <c r="P72" s="19"/>
      <c r="Q72" s="19">
        <f t="shared" si="13"/>
        <v>14033.5</v>
      </c>
      <c r="R72" s="20">
        <f t="shared" si="14"/>
        <v>1360874</v>
      </c>
      <c r="S72" s="21">
        <f>VLOOKUP(H72,[1]Rates!$A$3:$D$139,3,FALSE)</f>
        <v>1.4630000000000001E-3</v>
      </c>
      <c r="T72" s="22">
        <f t="shared" si="15"/>
        <v>1990.9586620000002</v>
      </c>
      <c r="U72" s="19">
        <f>VLOOKUP(J72,[1]Values!$A$3:$D$462,4,FALSE)</f>
        <v>954657</v>
      </c>
      <c r="V72" s="20">
        <v>372992</v>
      </c>
      <c r="W72" s="20">
        <f t="shared" si="16"/>
        <v>290832.5</v>
      </c>
      <c r="X72" s="23">
        <f>VLOOKUP(H72,[1]Rates!$A$3:$D$139,4,FALSE)</f>
        <v>1.5150000000000001E-3</v>
      </c>
      <c r="Y72" s="90">
        <f t="shared" si="17"/>
        <v>440.61123750000002</v>
      </c>
      <c r="Z72" s="9"/>
    </row>
    <row r="73" spans="7:26" x14ac:dyDescent="0.25">
      <c r="G73" s="16"/>
      <c r="H73" s="9">
        <v>71</v>
      </c>
      <c r="I73" s="9" t="s">
        <v>80</v>
      </c>
      <c r="J73" s="17">
        <v>509</v>
      </c>
      <c r="K73" s="18">
        <v>0</v>
      </c>
      <c r="L73" s="19">
        <f>VLOOKUP(J73,[1]Values!$A$3:$D$462,2,FALSE)</f>
        <v>8003635</v>
      </c>
      <c r="M73" s="20">
        <v>5309954</v>
      </c>
      <c r="N73" s="20">
        <f t="shared" si="12"/>
        <v>0</v>
      </c>
      <c r="O73" s="19">
        <f>VLOOKUP(J73,[1]Values!$A$3:$D$462,3,FALSE)</f>
        <v>28067</v>
      </c>
      <c r="P73" s="19"/>
      <c r="Q73" s="19">
        <f t="shared" si="13"/>
        <v>0</v>
      </c>
      <c r="R73" s="20">
        <f t="shared" si="14"/>
        <v>0</v>
      </c>
      <c r="S73" s="21">
        <f>VLOOKUP(H73,[1]Rates!$A$3:$D$139,3,FALSE)</f>
        <v>9.0000000000000002E-6</v>
      </c>
      <c r="T73" s="22">
        <f t="shared" si="15"/>
        <v>0</v>
      </c>
      <c r="U73" s="19">
        <f>VLOOKUP(J73,[1]Values!$A$3:$D$462,4,FALSE)</f>
        <v>954657</v>
      </c>
      <c r="V73" s="20">
        <v>372992</v>
      </c>
      <c r="W73" s="20">
        <f t="shared" si="16"/>
        <v>0</v>
      </c>
      <c r="X73" s="23">
        <f>VLOOKUP(H73,[1]Rates!$A$3:$D$139,4,FALSE)</f>
        <v>9.0000000000000002E-6</v>
      </c>
      <c r="Y73" s="90">
        <f t="shared" si="17"/>
        <v>0</v>
      </c>
      <c r="Z73" s="9"/>
    </row>
    <row r="74" spans="7:26" x14ac:dyDescent="0.25">
      <c r="G74" s="16"/>
      <c r="H74" s="9">
        <v>72</v>
      </c>
      <c r="I74" s="9" t="s">
        <v>81</v>
      </c>
      <c r="J74" s="17">
        <v>509</v>
      </c>
      <c r="K74" s="18">
        <v>0</v>
      </c>
      <c r="L74" s="19">
        <f>VLOOKUP(J74,[1]Values!$A$3:$D$462,2,FALSE)</f>
        <v>8003635</v>
      </c>
      <c r="M74" s="20">
        <v>5309954</v>
      </c>
      <c r="N74" s="20">
        <f t="shared" si="12"/>
        <v>0</v>
      </c>
      <c r="O74" s="19">
        <f>VLOOKUP(J74,[1]Values!$A$3:$D$462,3,FALSE)</f>
        <v>28067</v>
      </c>
      <c r="P74" s="19"/>
      <c r="Q74" s="19">
        <f t="shared" si="13"/>
        <v>0</v>
      </c>
      <c r="R74" s="20">
        <f t="shared" si="14"/>
        <v>0</v>
      </c>
      <c r="S74" s="21">
        <f>VLOOKUP(H74,[1]Rates!$A$3:$D$139,3,FALSE)</f>
        <v>2.5799999999999998E-4</v>
      </c>
      <c r="T74" s="22">
        <f t="shared" si="15"/>
        <v>0</v>
      </c>
      <c r="U74" s="19">
        <f>VLOOKUP(J74,[1]Values!$A$3:$D$462,4,FALSE)</f>
        <v>954657</v>
      </c>
      <c r="V74" s="20">
        <v>372992</v>
      </c>
      <c r="W74" s="20">
        <f t="shared" si="16"/>
        <v>0</v>
      </c>
      <c r="X74" s="23">
        <f>VLOOKUP(H74,[1]Rates!$A$3:$D$139,4,FALSE)</f>
        <v>2.7500000000000002E-4</v>
      </c>
      <c r="Y74" s="90">
        <f t="shared" si="17"/>
        <v>0</v>
      </c>
      <c r="Z74" s="9"/>
    </row>
    <row r="75" spans="7:26" x14ac:dyDescent="0.25">
      <c r="G75" s="16"/>
      <c r="H75" s="9">
        <v>104</v>
      </c>
      <c r="I75" s="9" t="s">
        <v>82</v>
      </c>
      <c r="J75" s="17">
        <v>509</v>
      </c>
      <c r="K75" s="18">
        <v>0.5</v>
      </c>
      <c r="L75" s="19">
        <f>VLOOKUP(J75,[1]Values!$A$3:$D$462,2,FALSE)</f>
        <v>8003635</v>
      </c>
      <c r="M75" s="20">
        <v>5309954</v>
      </c>
      <c r="N75" s="20">
        <f t="shared" si="12"/>
        <v>1346840.5</v>
      </c>
      <c r="O75" s="19">
        <f>VLOOKUP(J75,[1]Values!$A$3:$D$462,3,FALSE)</f>
        <v>28067</v>
      </c>
      <c r="P75" s="19"/>
      <c r="Q75" s="19">
        <f t="shared" si="13"/>
        <v>14033.5</v>
      </c>
      <c r="R75" s="20">
        <f t="shared" si="14"/>
        <v>1360874</v>
      </c>
      <c r="S75" s="21">
        <f>VLOOKUP(H75,[1]Rates!$A$3:$D$139,3,FALSE)</f>
        <v>0</v>
      </c>
      <c r="T75" s="22">
        <f t="shared" si="15"/>
        <v>0</v>
      </c>
      <c r="U75" s="19">
        <f>VLOOKUP(J75,[1]Values!$A$3:$D$462,4,FALSE)</f>
        <v>954657</v>
      </c>
      <c r="V75" s="20">
        <v>372992</v>
      </c>
      <c r="W75" s="20">
        <f t="shared" si="16"/>
        <v>290832.5</v>
      </c>
      <c r="X75" s="23">
        <f>VLOOKUP(H75,[1]Rates!$A$3:$D$139,4,FALSE)</f>
        <v>0</v>
      </c>
      <c r="Y75" s="90">
        <f t="shared" si="17"/>
        <v>0</v>
      </c>
      <c r="Z75" s="9"/>
    </row>
    <row r="76" spans="7:26" x14ac:dyDescent="0.25">
      <c r="G76" s="16"/>
      <c r="H76" s="9">
        <v>117</v>
      </c>
      <c r="I76" s="9" t="s">
        <v>83</v>
      </c>
      <c r="J76" s="17">
        <v>509</v>
      </c>
      <c r="K76" s="18">
        <v>0</v>
      </c>
      <c r="L76" s="19">
        <f>VLOOKUP(J76,[1]Values!$A$3:$D$462,2,FALSE)</f>
        <v>8003635</v>
      </c>
      <c r="M76" s="20">
        <v>5309954</v>
      </c>
      <c r="N76" s="20">
        <f t="shared" si="12"/>
        <v>0</v>
      </c>
      <c r="O76" s="19">
        <f>VLOOKUP(J76,[1]Values!$A$3:$D$462,3,FALSE)</f>
        <v>28067</v>
      </c>
      <c r="P76" s="19"/>
      <c r="Q76" s="19">
        <f t="shared" si="13"/>
        <v>0</v>
      </c>
      <c r="R76" s="20">
        <f t="shared" si="14"/>
        <v>0</v>
      </c>
      <c r="S76" s="21">
        <f>VLOOKUP(H76,[1]Rates!$A$3:$D$139,3,FALSE)</f>
        <v>2.1900000000000001E-4</v>
      </c>
      <c r="T76" s="22">
        <f t="shared" si="15"/>
        <v>0</v>
      </c>
      <c r="U76" s="19">
        <f>VLOOKUP(J76,[1]Values!$A$3:$D$462,4,FALSE)</f>
        <v>954657</v>
      </c>
      <c r="V76" s="20">
        <v>372992</v>
      </c>
      <c r="W76" s="20">
        <f t="shared" si="16"/>
        <v>0</v>
      </c>
      <c r="X76" s="23">
        <f>VLOOKUP(H76,[1]Rates!$A$3:$D$139,4,FALSE)</f>
        <v>2.34E-4</v>
      </c>
      <c r="Y76" s="90">
        <f t="shared" si="17"/>
        <v>0</v>
      </c>
      <c r="Z76" s="9"/>
    </row>
    <row r="77" spans="7:26" x14ac:dyDescent="0.25">
      <c r="G77" s="16"/>
      <c r="H77" s="9">
        <v>118</v>
      </c>
      <c r="I77" s="9" t="s">
        <v>84</v>
      </c>
      <c r="J77" s="17">
        <v>509</v>
      </c>
      <c r="K77" s="18">
        <v>0.5</v>
      </c>
      <c r="L77" s="19">
        <f>VLOOKUP(J77,[1]Values!$A$3:$D$462,2,FALSE)</f>
        <v>8003635</v>
      </c>
      <c r="M77" s="20">
        <v>5309954</v>
      </c>
      <c r="N77" s="20">
        <f t="shared" si="12"/>
        <v>1346840.5</v>
      </c>
      <c r="O77" s="19">
        <f>VLOOKUP(J77,[1]Values!$A$3:$D$462,3,FALSE)</f>
        <v>28067</v>
      </c>
      <c r="P77" s="19"/>
      <c r="Q77" s="19">
        <f t="shared" si="13"/>
        <v>14033.5</v>
      </c>
      <c r="R77" s="20">
        <f t="shared" si="14"/>
        <v>1360874</v>
      </c>
      <c r="S77" s="21">
        <f>VLOOKUP(H77,[1]Rates!$A$3:$D$139,3,FALSE)</f>
        <v>6.3999999999999997E-5</v>
      </c>
      <c r="T77" s="22">
        <f t="shared" si="15"/>
        <v>87.095935999999995</v>
      </c>
      <c r="U77" s="19">
        <f>VLOOKUP(J77,[1]Values!$A$3:$D$462,4,FALSE)</f>
        <v>954657</v>
      </c>
      <c r="V77" s="20">
        <v>372992</v>
      </c>
      <c r="W77" s="20">
        <f t="shared" si="16"/>
        <v>290832.5</v>
      </c>
      <c r="X77" s="23">
        <f>VLOOKUP(H77,[1]Rates!$A$3:$D$139,4,FALSE)</f>
        <v>6.9999999999999994E-5</v>
      </c>
      <c r="Y77" s="90">
        <f t="shared" si="17"/>
        <v>20.358274999999999</v>
      </c>
      <c r="Z77" s="9"/>
    </row>
    <row r="78" spans="7:26" x14ac:dyDescent="0.25">
      <c r="G78" s="16"/>
      <c r="H78" s="9">
        <v>129</v>
      </c>
      <c r="I78" s="9" t="s">
        <v>85</v>
      </c>
      <c r="J78" s="17">
        <v>509</v>
      </c>
      <c r="K78" s="18">
        <v>0.5</v>
      </c>
      <c r="L78" s="19">
        <f>VLOOKUP(J78,[1]Values!$A$3:$D$462,2,FALSE)</f>
        <v>8003635</v>
      </c>
      <c r="M78" s="20">
        <v>5309954</v>
      </c>
      <c r="N78" s="20">
        <f t="shared" si="12"/>
        <v>1346840.5</v>
      </c>
      <c r="O78" s="19">
        <f>VLOOKUP(J78,[1]Values!$A$3:$D$462,3,FALSE)</f>
        <v>28067</v>
      </c>
      <c r="P78" s="19"/>
      <c r="Q78" s="19">
        <f t="shared" si="13"/>
        <v>14033.5</v>
      </c>
      <c r="R78" s="20">
        <f t="shared" si="14"/>
        <v>1360874</v>
      </c>
      <c r="S78" s="21">
        <f>VLOOKUP(H78,[1]Rates!$A$3:$D$139,3,FALSE)</f>
        <v>0</v>
      </c>
      <c r="T78" s="22">
        <f t="shared" si="15"/>
        <v>0</v>
      </c>
      <c r="U78" s="19">
        <f>VLOOKUP(J78,[1]Values!$A$3:$D$462,4,FALSE)</f>
        <v>954657</v>
      </c>
      <c r="V78" s="20">
        <v>372992</v>
      </c>
      <c r="W78" s="20">
        <f t="shared" si="16"/>
        <v>290832.5</v>
      </c>
      <c r="X78" s="23">
        <f>VLOOKUP(H78,[1]Rates!$A$3:$D$139,4,FALSE)</f>
        <v>0</v>
      </c>
      <c r="Y78" s="90">
        <f t="shared" si="17"/>
        <v>0</v>
      </c>
      <c r="Z78" s="9"/>
    </row>
    <row r="79" spans="7:26" x14ac:dyDescent="0.25">
      <c r="G79" s="16"/>
      <c r="H79" s="9">
        <v>135</v>
      </c>
      <c r="I79" s="9" t="s">
        <v>173</v>
      </c>
      <c r="J79" s="17">
        <v>509</v>
      </c>
      <c r="K79" s="18">
        <v>0</v>
      </c>
      <c r="L79" s="19">
        <f>VLOOKUP(J79,[1]Values!$A$3:$D$462,2,FALSE)</f>
        <v>8003635</v>
      </c>
      <c r="M79" s="20">
        <v>5309954</v>
      </c>
      <c r="N79" s="20">
        <f t="shared" si="12"/>
        <v>0</v>
      </c>
      <c r="O79" s="19">
        <f>VLOOKUP(J79,[1]Values!$A$3:$D$462,3,FALSE)</f>
        <v>28067</v>
      </c>
      <c r="P79" s="19"/>
      <c r="Q79" s="19">
        <f t="shared" si="13"/>
        <v>0</v>
      </c>
      <c r="R79" s="20">
        <f t="shared" si="14"/>
        <v>0</v>
      </c>
      <c r="S79" s="21">
        <f>VLOOKUP(H79,[1]Rates!$A$3:$D$139,3,FALSE)</f>
        <v>0</v>
      </c>
      <c r="T79" s="22">
        <f t="shared" si="15"/>
        <v>0</v>
      </c>
      <c r="U79" s="19">
        <f>VLOOKUP(J79,[1]Values!$A$3:$D$462,4,FALSE)</f>
        <v>954657</v>
      </c>
      <c r="V79" s="20">
        <v>372992</v>
      </c>
      <c r="W79" s="20">
        <f t="shared" si="16"/>
        <v>0</v>
      </c>
      <c r="X79" s="23">
        <f>VLOOKUP(H79,[1]Rates!$A$3:$D$139,4,FALSE)</f>
        <v>0</v>
      </c>
      <c r="Y79" s="90">
        <f t="shared" si="17"/>
        <v>0</v>
      </c>
      <c r="Z79" s="9"/>
    </row>
    <row r="80" spans="7:26" ht="15.75" thickBot="1" x14ac:dyDescent="0.3">
      <c r="G80" s="24"/>
      <c r="H80" s="25"/>
      <c r="I80" s="25"/>
      <c r="J80" s="93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6"/>
      <c r="Z80" s="9"/>
    </row>
    <row r="81" spans="7:26" x14ac:dyDescent="0.25">
      <c r="G81" s="9">
        <v>135</v>
      </c>
      <c r="H81" s="9" t="s">
        <v>170</v>
      </c>
      <c r="I81" s="9"/>
      <c r="J81" s="17"/>
      <c r="K81" s="18"/>
      <c r="L81" s="20"/>
      <c r="M81" s="20"/>
      <c r="N81" s="20"/>
      <c r="O81" s="20"/>
      <c r="P81" s="20"/>
      <c r="Q81" s="20"/>
      <c r="R81" s="20"/>
      <c r="S81" s="23"/>
      <c r="T81" s="22">
        <f>SUM(T58:T80)</f>
        <v>16144.592611599999</v>
      </c>
      <c r="U81" s="20"/>
      <c r="V81" s="20"/>
      <c r="W81" s="20"/>
      <c r="X81" s="23"/>
      <c r="Y81" s="22">
        <f>SUM(Y58:Y80)</f>
        <v>3608.0970782500003</v>
      </c>
      <c r="Z81" s="27">
        <f>T81+Y81</f>
        <v>19752.689689849998</v>
      </c>
    </row>
    <row r="82" spans="7:26" x14ac:dyDescent="0.25">
      <c r="G82" s="9"/>
      <c r="H82" s="9"/>
      <c r="I82" s="9"/>
      <c r="J82" s="17"/>
      <c r="K82" s="18"/>
      <c r="L82" s="20"/>
      <c r="M82" s="20"/>
      <c r="N82" s="20"/>
      <c r="O82" s="20"/>
      <c r="P82" s="20"/>
      <c r="Q82" s="20"/>
      <c r="R82" s="20"/>
      <c r="S82" s="23"/>
      <c r="T82" s="22"/>
      <c r="U82" s="20"/>
      <c r="V82" s="20"/>
      <c r="W82" s="20"/>
      <c r="X82" s="23"/>
      <c r="Y82" s="22"/>
      <c r="Z82" s="27"/>
    </row>
    <row r="83" spans="7:26" x14ac:dyDescent="0.25">
      <c r="G83" s="9"/>
      <c r="H83" s="9"/>
      <c r="I83" s="9"/>
      <c r="J83" s="17"/>
      <c r="K83" s="18"/>
      <c r="L83" s="20"/>
      <c r="M83" s="20"/>
      <c r="N83" s="20"/>
      <c r="O83" s="20"/>
      <c r="P83" s="20"/>
      <c r="Q83" s="20"/>
      <c r="R83" s="20"/>
      <c r="S83" s="23"/>
      <c r="T83" s="22"/>
      <c r="U83" s="20"/>
      <c r="V83" s="20"/>
      <c r="W83" s="20"/>
      <c r="X83" s="23"/>
      <c r="Y83" s="22"/>
      <c r="Z83" s="9"/>
    </row>
    <row r="84" spans="7:26" ht="15.75" thickBot="1" x14ac:dyDescent="0.3">
      <c r="G84" s="9"/>
      <c r="H84" s="9"/>
      <c r="I84" s="9"/>
      <c r="J84" s="10" t="s">
        <v>53</v>
      </c>
      <c r="K84" s="11" t="s">
        <v>54</v>
      </c>
      <c r="L84" s="12" t="s">
        <v>55</v>
      </c>
      <c r="M84" s="12" t="s">
        <v>160</v>
      </c>
      <c r="N84" s="12" t="s">
        <v>176</v>
      </c>
      <c r="O84" s="12" t="s">
        <v>56</v>
      </c>
      <c r="P84" s="12" t="s">
        <v>161</v>
      </c>
      <c r="Q84" s="12"/>
      <c r="R84" s="12" t="s">
        <v>57</v>
      </c>
      <c r="S84" s="13" t="s">
        <v>58</v>
      </c>
      <c r="T84" s="14" t="s">
        <v>59</v>
      </c>
      <c r="U84" s="12" t="s">
        <v>60</v>
      </c>
      <c r="V84" s="12" t="s">
        <v>61</v>
      </c>
      <c r="W84" s="12" t="s">
        <v>62</v>
      </c>
      <c r="X84" s="13" t="s">
        <v>63</v>
      </c>
      <c r="Y84" s="14" t="s">
        <v>64</v>
      </c>
      <c r="Z84" s="9"/>
    </row>
    <row r="85" spans="7:26" ht="15.75" x14ac:dyDescent="0.25">
      <c r="G85" s="82">
        <v>84</v>
      </c>
      <c r="H85" s="83" t="s">
        <v>87</v>
      </c>
      <c r="I85" s="15"/>
      <c r="J85" s="84"/>
      <c r="K85" s="85"/>
      <c r="L85" s="86"/>
      <c r="M85" s="86"/>
      <c r="N85" s="86"/>
      <c r="O85" s="86"/>
      <c r="P85" s="86"/>
      <c r="Q85" s="86"/>
      <c r="R85" s="86"/>
      <c r="S85" s="87"/>
      <c r="T85" s="88"/>
      <c r="U85" s="86"/>
      <c r="V85" s="86"/>
      <c r="W85" s="86"/>
      <c r="X85" s="87"/>
      <c r="Y85" s="89"/>
      <c r="Z85" s="9"/>
    </row>
    <row r="86" spans="7:26" x14ac:dyDescent="0.25">
      <c r="G86" s="16"/>
      <c r="H86" s="9">
        <v>1</v>
      </c>
      <c r="I86" s="9" t="s">
        <v>11</v>
      </c>
      <c r="J86" s="17">
        <v>273</v>
      </c>
      <c r="K86" s="18">
        <v>1</v>
      </c>
      <c r="L86" s="19">
        <f>VLOOKUP(J86,[1]Values!$A$3:$D$462,2,FALSE)</f>
        <v>69353422</v>
      </c>
      <c r="M86" s="20">
        <v>3874789</v>
      </c>
      <c r="N86" s="20">
        <f t="shared" ref="N86:N106" si="18">(L86-M86)*K86</f>
        <v>65478633</v>
      </c>
      <c r="O86" s="19">
        <f>VLOOKUP(J86,[1]Values!$A$3:$D$462,3,FALSE)</f>
        <v>102689</v>
      </c>
      <c r="P86" s="19"/>
      <c r="Q86" s="19">
        <f t="shared" ref="Q86:Q106" si="19">(O86-P86)*K86</f>
        <v>102689</v>
      </c>
      <c r="R86" s="20">
        <f t="shared" ref="R86:R106" si="20">(L86-M86+O86-P86)*K86</f>
        <v>65581322</v>
      </c>
      <c r="S86" s="21">
        <f>VLOOKUP(H86,[1]Rates!$A$3:$D$139,3,FALSE)</f>
        <v>1.908E-3</v>
      </c>
      <c r="T86" s="22">
        <f t="shared" ref="T86:T106" si="21">R86*S86</f>
        <v>125129.16237599999</v>
      </c>
      <c r="U86" s="19">
        <f>VLOOKUP(J86,[1]Values!$A$3:$D$462,4,FALSE)</f>
        <v>6224633</v>
      </c>
      <c r="V86" s="20">
        <v>60286</v>
      </c>
      <c r="W86" s="20">
        <f t="shared" ref="W86:W106" si="22">(U86-V86)*K86</f>
        <v>6164347</v>
      </c>
      <c r="X86" s="23">
        <f>VLOOKUP(H86,[1]Rates!$A$3:$D$139,4,FALSE)</f>
        <v>2.0739999999999999E-3</v>
      </c>
      <c r="Y86" s="90">
        <f t="shared" ref="Y86:Y106" si="23">W86*X86</f>
        <v>12784.855678</v>
      </c>
      <c r="Z86" s="9"/>
    </row>
    <row r="87" spans="7:26" x14ac:dyDescent="0.25">
      <c r="G87" s="16"/>
      <c r="H87" s="9">
        <v>2</v>
      </c>
      <c r="I87" s="9" t="s">
        <v>27</v>
      </c>
      <c r="J87" s="17">
        <v>273</v>
      </c>
      <c r="K87" s="18">
        <v>1</v>
      </c>
      <c r="L87" s="19">
        <f>VLOOKUP(J87,[1]Values!$A$3:$D$462,2,FALSE)</f>
        <v>69353422</v>
      </c>
      <c r="M87" s="20">
        <v>3874789</v>
      </c>
      <c r="N87" s="20">
        <f t="shared" si="18"/>
        <v>65478633</v>
      </c>
      <c r="O87" s="19">
        <f>VLOOKUP(J87,[1]Values!$A$3:$D$462,3,FALSE)</f>
        <v>102689</v>
      </c>
      <c r="P87" s="19"/>
      <c r="Q87" s="19">
        <f t="shared" si="19"/>
        <v>102689</v>
      </c>
      <c r="R87" s="20">
        <f t="shared" si="20"/>
        <v>65581322</v>
      </c>
      <c r="S87" s="21">
        <f>VLOOKUP(H87,[1]Rates!$A$3:$D$139,3,FALSE)</f>
        <v>2.0900000000000001E-4</v>
      </c>
      <c r="T87" s="22">
        <f t="shared" si="21"/>
        <v>13706.496298</v>
      </c>
      <c r="U87" s="19">
        <f>VLOOKUP(J87,[1]Values!$A$3:$D$462,4,FALSE)</f>
        <v>6224633</v>
      </c>
      <c r="V87" s="20">
        <v>60286</v>
      </c>
      <c r="W87" s="20">
        <f t="shared" si="22"/>
        <v>6164347</v>
      </c>
      <c r="X87" s="23">
        <f>VLOOKUP(H87,[1]Rates!$A$3:$D$139,4,FALSE)</f>
        <v>2.3000000000000001E-4</v>
      </c>
      <c r="Y87" s="90">
        <f t="shared" si="23"/>
        <v>1417.79981</v>
      </c>
      <c r="Z87" s="9"/>
    </row>
    <row r="88" spans="7:26" x14ac:dyDescent="0.25">
      <c r="G88" s="16"/>
      <c r="H88" s="9">
        <v>3</v>
      </c>
      <c r="I88" s="9" t="s">
        <v>20</v>
      </c>
      <c r="J88" s="17">
        <v>273</v>
      </c>
      <c r="K88" s="18">
        <v>1</v>
      </c>
      <c r="L88" s="19">
        <f>VLOOKUP(J88,[1]Values!$A$3:$D$462,2,FALSE)</f>
        <v>69353422</v>
      </c>
      <c r="M88" s="20">
        <v>3874789</v>
      </c>
      <c r="N88" s="20">
        <f t="shared" si="18"/>
        <v>65478633</v>
      </c>
      <c r="O88" s="19">
        <f>VLOOKUP(J88,[1]Values!$A$3:$D$462,3,FALSE)</f>
        <v>102689</v>
      </c>
      <c r="P88" s="19"/>
      <c r="Q88" s="19">
        <f t="shared" si="19"/>
        <v>102689</v>
      </c>
      <c r="R88" s="20">
        <f t="shared" si="20"/>
        <v>65581322</v>
      </c>
      <c r="S88" s="21">
        <f>VLOOKUP(H88,[1]Rates!$A$3:$D$139,3,FALSE)</f>
        <v>4.9299999999999995E-4</v>
      </c>
      <c r="T88" s="22">
        <f t="shared" si="21"/>
        <v>32331.591745999998</v>
      </c>
      <c r="U88" s="19">
        <f>VLOOKUP(J88,[1]Values!$A$3:$D$462,4,FALSE)</f>
        <v>6224633</v>
      </c>
      <c r="V88" s="20">
        <v>60286</v>
      </c>
      <c r="W88" s="20">
        <f t="shared" si="22"/>
        <v>6164347</v>
      </c>
      <c r="X88" s="23">
        <f>VLOOKUP(H88,[1]Rates!$A$3:$D$139,4,FALSE)</f>
        <v>5.2599999999999999E-4</v>
      </c>
      <c r="Y88" s="90">
        <f t="shared" si="23"/>
        <v>3242.4465219999997</v>
      </c>
      <c r="Z88" s="9"/>
    </row>
    <row r="89" spans="7:26" x14ac:dyDescent="0.25">
      <c r="G89" s="16"/>
      <c r="H89" s="9">
        <v>5</v>
      </c>
      <c r="I89" s="9" t="s">
        <v>17</v>
      </c>
      <c r="J89" s="17">
        <v>273</v>
      </c>
      <c r="K89" s="18">
        <v>0.6</v>
      </c>
      <c r="L89" s="19">
        <f>VLOOKUP(J89,[1]Values!$A$3:$D$462,2,FALSE)</f>
        <v>69353422</v>
      </c>
      <c r="M89" s="20">
        <v>3874789</v>
      </c>
      <c r="N89" s="20">
        <f t="shared" si="18"/>
        <v>39287179.799999997</v>
      </c>
      <c r="O89" s="19">
        <f>VLOOKUP(J89,[1]Values!$A$3:$D$462,3,FALSE)</f>
        <v>102689</v>
      </c>
      <c r="P89" s="19"/>
      <c r="Q89" s="19">
        <f t="shared" si="19"/>
        <v>61613.399999999994</v>
      </c>
      <c r="R89" s="20">
        <f t="shared" si="20"/>
        <v>39348793.199999996</v>
      </c>
      <c r="S89" s="21">
        <f>VLOOKUP(H89,[1]Rates!$A$3:$D$139,3,FALSE)</f>
        <v>6.038E-3</v>
      </c>
      <c r="T89" s="22">
        <f t="shared" si="21"/>
        <v>237588.01334159996</v>
      </c>
      <c r="U89" s="19">
        <f>VLOOKUP(J89,[1]Values!$A$3:$D$462,4,FALSE)</f>
        <v>6224633</v>
      </c>
      <c r="V89" s="20">
        <v>60286</v>
      </c>
      <c r="W89" s="20">
        <f t="shared" si="22"/>
        <v>3698608.1999999997</v>
      </c>
      <c r="X89" s="23">
        <f>VLOOKUP(H89,[1]Rates!$A$3:$D$139,4,FALSE)</f>
        <v>6.2370000000000004E-3</v>
      </c>
      <c r="Y89" s="90">
        <f t="shared" si="23"/>
        <v>23068.2193434</v>
      </c>
      <c r="Z89" s="9"/>
    </row>
    <row r="90" spans="7:26" x14ac:dyDescent="0.25">
      <c r="G90" s="16"/>
      <c r="H90" s="9">
        <v>137</v>
      </c>
      <c r="I90" s="9" t="s">
        <v>140</v>
      </c>
      <c r="J90" s="17">
        <v>273</v>
      </c>
      <c r="K90" s="18">
        <v>0.6</v>
      </c>
      <c r="L90" s="19">
        <f>VLOOKUP(J90,[1]Values!$A$3:$D$462,2,FALSE)</f>
        <v>69353422</v>
      </c>
      <c r="M90" s="20">
        <v>3874789</v>
      </c>
      <c r="N90" s="20">
        <f t="shared" si="18"/>
        <v>39287179.799999997</v>
      </c>
      <c r="O90" s="19">
        <f>VLOOKUP(J90,[1]Values!$A$3:$D$462,3,FALSE)</f>
        <v>102689</v>
      </c>
      <c r="P90" s="19"/>
      <c r="Q90" s="19">
        <f t="shared" si="19"/>
        <v>61613.399999999994</v>
      </c>
      <c r="R90" s="20">
        <f t="shared" si="20"/>
        <v>39348793.199999996</v>
      </c>
      <c r="S90" s="21">
        <f>VLOOKUP(H90,[1]Rates!$A$3:$D$139,3,FALSE)</f>
        <v>7.2000000000000002E-5</v>
      </c>
      <c r="T90" s="22">
        <f t="shared" si="21"/>
        <v>2833.1131103999996</v>
      </c>
      <c r="U90" s="19">
        <f>VLOOKUP(J90,[1]Values!$A$3:$D$462,4,FALSE)</f>
        <v>6224633</v>
      </c>
      <c r="V90" s="20">
        <v>60286</v>
      </c>
      <c r="W90" s="20">
        <f t="shared" si="22"/>
        <v>3698608.1999999997</v>
      </c>
      <c r="X90" s="23">
        <f>VLOOKUP(H90,[1]Rates!$A$3:$D$139,4,FALSE)</f>
        <v>6.9999999999999994E-5</v>
      </c>
      <c r="Y90" s="90">
        <f t="shared" si="23"/>
        <v>258.90257399999996</v>
      </c>
      <c r="Z90" s="9"/>
    </row>
    <row r="91" spans="7:26" x14ac:dyDescent="0.25">
      <c r="G91" s="16"/>
      <c r="H91" s="9">
        <v>6</v>
      </c>
      <c r="I91" s="9" t="s">
        <v>70</v>
      </c>
      <c r="J91" s="17">
        <v>273</v>
      </c>
      <c r="K91" s="18">
        <v>0.6</v>
      </c>
      <c r="L91" s="19">
        <f>VLOOKUP(J91,[1]Values!$A$3:$D$462,2,FALSE)</f>
        <v>69353422</v>
      </c>
      <c r="M91" s="20">
        <v>3874789</v>
      </c>
      <c r="N91" s="20">
        <f t="shared" si="18"/>
        <v>39287179.799999997</v>
      </c>
      <c r="O91" s="19">
        <f>VLOOKUP(J91,[1]Values!$A$3:$D$462,3,FALSE)</f>
        <v>102689</v>
      </c>
      <c r="P91" s="19"/>
      <c r="Q91" s="19">
        <f t="shared" si="19"/>
        <v>61613.399999999994</v>
      </c>
      <c r="R91" s="20">
        <f t="shared" si="20"/>
        <v>39348793.199999996</v>
      </c>
      <c r="S91" s="21">
        <f>VLOOKUP(H91,[1]Rates!$A$3:$D$139,3,FALSE)</f>
        <v>0</v>
      </c>
      <c r="T91" s="22">
        <f t="shared" si="21"/>
        <v>0</v>
      </c>
      <c r="U91" s="19">
        <f>VLOOKUP(J91,[1]Values!$A$3:$D$462,4,FALSE)</f>
        <v>6224633</v>
      </c>
      <c r="V91" s="20">
        <v>60286</v>
      </c>
      <c r="W91" s="20">
        <f t="shared" si="22"/>
        <v>3698608.1999999997</v>
      </c>
      <c r="X91" s="23">
        <f>VLOOKUP(H91,[1]Rates!$A$3:$D$139,4,FALSE)</f>
        <v>0</v>
      </c>
      <c r="Y91" s="90">
        <f t="shared" si="23"/>
        <v>0</v>
      </c>
      <c r="Z91" s="9"/>
    </row>
    <row r="92" spans="7:26" x14ac:dyDescent="0.25">
      <c r="G92" s="16"/>
      <c r="H92" s="9">
        <v>7</v>
      </c>
      <c r="I92" s="9" t="s">
        <v>9</v>
      </c>
      <c r="J92" s="17">
        <v>273</v>
      </c>
      <c r="K92" s="18">
        <v>1</v>
      </c>
      <c r="L92" s="19">
        <f>VLOOKUP(J92,[1]Values!$A$3:$D$462,2,FALSE)</f>
        <v>69353422</v>
      </c>
      <c r="M92" s="20">
        <v>3874789</v>
      </c>
      <c r="N92" s="20">
        <f t="shared" si="18"/>
        <v>65478633</v>
      </c>
      <c r="O92" s="19">
        <f>VLOOKUP(J92,[1]Values!$A$3:$D$462,3,FALSE)</f>
        <v>102689</v>
      </c>
      <c r="P92" s="19"/>
      <c r="Q92" s="19">
        <f t="shared" si="19"/>
        <v>102689</v>
      </c>
      <c r="R92" s="20">
        <f t="shared" si="20"/>
        <v>65581322</v>
      </c>
      <c r="S92" s="21">
        <f>VLOOKUP(H92,[1]Rates!$A$3:$D$139,3,FALSE)</f>
        <v>1.01E-4</v>
      </c>
      <c r="T92" s="22">
        <f t="shared" si="21"/>
        <v>6623.713522</v>
      </c>
      <c r="U92" s="19">
        <f>VLOOKUP(J92,[1]Values!$A$3:$D$462,4,FALSE)</f>
        <v>6224633</v>
      </c>
      <c r="V92" s="20">
        <v>60286</v>
      </c>
      <c r="W92" s="20">
        <f t="shared" si="22"/>
        <v>6164347</v>
      </c>
      <c r="X92" s="23">
        <f>VLOOKUP(H92,[1]Rates!$A$3:$D$139,4,FALSE)</f>
        <v>1.08E-4</v>
      </c>
      <c r="Y92" s="90">
        <f t="shared" si="23"/>
        <v>665.74947599999996</v>
      </c>
      <c r="Z92" s="9"/>
    </row>
    <row r="93" spans="7:26" x14ac:dyDescent="0.25">
      <c r="G93" s="16"/>
      <c r="H93" s="9">
        <v>8</v>
      </c>
      <c r="I93" s="9" t="s">
        <v>23</v>
      </c>
      <c r="J93" s="17">
        <v>273</v>
      </c>
      <c r="K93" s="18">
        <v>1</v>
      </c>
      <c r="L93" s="19">
        <f>VLOOKUP(J93,[1]Values!$A$3:$D$462,2,FALSE)</f>
        <v>69353422</v>
      </c>
      <c r="M93" s="20">
        <v>3874789</v>
      </c>
      <c r="N93" s="20">
        <f t="shared" si="18"/>
        <v>65478633</v>
      </c>
      <c r="O93" s="19">
        <f>VLOOKUP(J93,[1]Values!$A$3:$D$462,3,FALSE)</f>
        <v>102689</v>
      </c>
      <c r="P93" s="19"/>
      <c r="Q93" s="19">
        <f t="shared" si="19"/>
        <v>102689</v>
      </c>
      <c r="R93" s="20">
        <f t="shared" si="20"/>
        <v>65581322</v>
      </c>
      <c r="S93" s="21">
        <f>VLOOKUP(H93,[1]Rates!$A$3:$D$139,3,FALSE)</f>
        <v>1.5300000000000001E-4</v>
      </c>
      <c r="T93" s="22">
        <f t="shared" si="21"/>
        <v>10033.942266</v>
      </c>
      <c r="U93" s="19">
        <f>VLOOKUP(J93,[1]Values!$A$3:$D$462,4,FALSE)</f>
        <v>6224633</v>
      </c>
      <c r="V93" s="20">
        <v>60286</v>
      </c>
      <c r="W93" s="20">
        <f t="shared" si="22"/>
        <v>6164347</v>
      </c>
      <c r="X93" s="23">
        <f>VLOOKUP(H93,[1]Rates!$A$3:$D$139,4,FALSE)</f>
        <v>1.64E-4</v>
      </c>
      <c r="Y93" s="90">
        <f t="shared" si="23"/>
        <v>1010.952908</v>
      </c>
      <c r="Z93" s="9"/>
    </row>
    <row r="94" spans="7:26" x14ac:dyDescent="0.25">
      <c r="G94" s="16"/>
      <c r="H94" s="9">
        <v>17</v>
      </c>
      <c r="I94" s="9" t="s">
        <v>16</v>
      </c>
      <c r="J94" s="17">
        <v>273</v>
      </c>
      <c r="K94" s="18">
        <v>1</v>
      </c>
      <c r="L94" s="19">
        <f>VLOOKUP(J94,[1]Values!$A$3:$D$462,2,FALSE)</f>
        <v>69353422</v>
      </c>
      <c r="M94" s="20">
        <v>3874789</v>
      </c>
      <c r="N94" s="20">
        <f t="shared" si="18"/>
        <v>65478633</v>
      </c>
      <c r="O94" s="19">
        <f>VLOOKUP(J94,[1]Values!$A$3:$D$462,3,FALSE)</f>
        <v>102689</v>
      </c>
      <c r="P94" s="19"/>
      <c r="Q94" s="19">
        <f t="shared" si="19"/>
        <v>102689</v>
      </c>
      <c r="R94" s="20">
        <f t="shared" si="20"/>
        <v>65581322</v>
      </c>
      <c r="S94" s="21">
        <f>VLOOKUP(H94,[1]Rates!$A$3:$D$139,3,FALSE)</f>
        <v>6.0700000000000001E-4</v>
      </c>
      <c r="T94" s="22">
        <f t="shared" si="21"/>
        <v>39807.862454000002</v>
      </c>
      <c r="U94" s="19">
        <f>VLOOKUP(J94,[1]Values!$A$3:$D$462,4,FALSE)</f>
        <v>6224633</v>
      </c>
      <c r="V94" s="20">
        <v>60286</v>
      </c>
      <c r="W94" s="20">
        <f t="shared" si="22"/>
        <v>6164347</v>
      </c>
      <c r="X94" s="23">
        <f>VLOOKUP(H94,[1]Rates!$A$3:$D$139,4,FALSE)</f>
        <v>6.4899999999999995E-4</v>
      </c>
      <c r="Y94" s="90">
        <f t="shared" si="23"/>
        <v>4000.6612029999997</v>
      </c>
      <c r="Z94" s="9"/>
    </row>
    <row r="95" spans="7:26" x14ac:dyDescent="0.25">
      <c r="G95" s="16"/>
      <c r="H95" s="9">
        <v>19</v>
      </c>
      <c r="I95" s="9" t="s">
        <v>15</v>
      </c>
      <c r="J95" s="17">
        <v>273</v>
      </c>
      <c r="K95" s="18">
        <v>1</v>
      </c>
      <c r="L95" s="19">
        <f>VLOOKUP(J95,[1]Values!$A$3:$D$462,2,FALSE)</f>
        <v>69353422</v>
      </c>
      <c r="M95" s="20">
        <v>3874789</v>
      </c>
      <c r="N95" s="20">
        <f t="shared" si="18"/>
        <v>65478633</v>
      </c>
      <c r="O95" s="19">
        <f>VLOOKUP(J95,[1]Values!$A$3:$D$462,3,FALSE)</f>
        <v>102689</v>
      </c>
      <c r="P95" s="19"/>
      <c r="Q95" s="19">
        <f t="shared" si="19"/>
        <v>102689</v>
      </c>
      <c r="R95" s="20">
        <f t="shared" si="20"/>
        <v>65581322</v>
      </c>
      <c r="S95" s="21">
        <f>VLOOKUP(H95,[1]Rates!$A$3:$D$139,3,FALSE)</f>
        <v>5.8E-5</v>
      </c>
      <c r="T95" s="22">
        <f t="shared" si="21"/>
        <v>3803.716676</v>
      </c>
      <c r="U95" s="19">
        <f>VLOOKUP(J95,[1]Values!$A$3:$D$462,4,FALSE)</f>
        <v>6224633</v>
      </c>
      <c r="V95" s="20">
        <v>60286</v>
      </c>
      <c r="W95" s="20">
        <f t="shared" si="22"/>
        <v>6164347</v>
      </c>
      <c r="X95" s="23">
        <f>VLOOKUP(H95,[1]Rates!$A$3:$D$139,4,FALSE)</f>
        <v>6.2000000000000003E-5</v>
      </c>
      <c r="Y95" s="90">
        <f t="shared" si="23"/>
        <v>382.18951400000003</v>
      </c>
      <c r="Z95" s="9"/>
    </row>
    <row r="96" spans="7:26" x14ac:dyDescent="0.25">
      <c r="G96" s="16"/>
      <c r="H96" s="9">
        <v>28</v>
      </c>
      <c r="I96" s="9" t="s">
        <v>13</v>
      </c>
      <c r="J96" s="17">
        <v>273</v>
      </c>
      <c r="K96" s="18">
        <v>1</v>
      </c>
      <c r="L96" s="19">
        <f>VLOOKUP(J96,[1]Values!$A$3:$D$462,2,FALSE)</f>
        <v>69353422</v>
      </c>
      <c r="M96" s="20">
        <v>3874789</v>
      </c>
      <c r="N96" s="20">
        <f t="shared" si="18"/>
        <v>65478633</v>
      </c>
      <c r="O96" s="19">
        <f>VLOOKUP(J96,[1]Values!$A$3:$D$462,3,FALSE)</f>
        <v>102689</v>
      </c>
      <c r="P96" s="19"/>
      <c r="Q96" s="19">
        <f t="shared" si="19"/>
        <v>102689</v>
      </c>
      <c r="R96" s="20">
        <f t="shared" si="20"/>
        <v>65581322</v>
      </c>
      <c r="S96" s="21">
        <f>VLOOKUP(H96,[1]Rates!$A$3:$D$139,3,FALSE)</f>
        <v>1.0820000000000001E-3</v>
      </c>
      <c r="T96" s="22">
        <f t="shared" si="21"/>
        <v>70958.990404000011</v>
      </c>
      <c r="U96" s="19">
        <f>VLOOKUP(J96,[1]Values!$A$3:$D$462,4,FALSE)</f>
        <v>6224633</v>
      </c>
      <c r="V96" s="20">
        <v>60286</v>
      </c>
      <c r="W96" s="20">
        <f t="shared" si="22"/>
        <v>6164347</v>
      </c>
      <c r="X96" s="23">
        <f>VLOOKUP(H96,[1]Rates!$A$3:$D$139,4,FALSE)</f>
        <v>1.1559999999999999E-3</v>
      </c>
      <c r="Y96" s="90">
        <f t="shared" si="23"/>
        <v>7125.9851319999998</v>
      </c>
      <c r="Z96" s="9"/>
    </row>
    <row r="97" spans="7:26" x14ac:dyDescent="0.25">
      <c r="G97" s="16"/>
      <c r="H97" s="9">
        <v>38</v>
      </c>
      <c r="I97" s="9" t="s">
        <v>12</v>
      </c>
      <c r="J97" s="17">
        <v>273</v>
      </c>
      <c r="K97" s="18">
        <v>1</v>
      </c>
      <c r="L97" s="19">
        <f>VLOOKUP(J97,[1]Values!$A$3:$D$462,2,FALSE)</f>
        <v>69353422</v>
      </c>
      <c r="M97" s="20">
        <v>3874789</v>
      </c>
      <c r="N97" s="20">
        <f t="shared" si="18"/>
        <v>65478633</v>
      </c>
      <c r="O97" s="19">
        <f>VLOOKUP(J97,[1]Values!$A$3:$D$462,3,FALSE)</f>
        <v>102689</v>
      </c>
      <c r="P97" s="19"/>
      <c r="Q97" s="19">
        <f t="shared" si="19"/>
        <v>102689</v>
      </c>
      <c r="R97" s="20">
        <f t="shared" si="20"/>
        <v>65581322</v>
      </c>
      <c r="S97" s="21">
        <f>VLOOKUP(H97,[1]Rates!$A$3:$D$139,3,FALSE)</f>
        <v>9.8999999999999994E-5</v>
      </c>
      <c r="T97" s="22">
        <f t="shared" si="21"/>
        <v>6492.550878</v>
      </c>
      <c r="U97" s="19">
        <f>VLOOKUP(J97,[1]Values!$A$3:$D$462,4,FALSE)</f>
        <v>6224633</v>
      </c>
      <c r="V97" s="20">
        <v>60286</v>
      </c>
      <c r="W97" s="20">
        <f t="shared" si="22"/>
        <v>6164347</v>
      </c>
      <c r="X97" s="23">
        <f>VLOOKUP(H97,[1]Rates!$A$3:$D$139,4,FALSE)</f>
        <v>8.6000000000000003E-5</v>
      </c>
      <c r="Y97" s="90">
        <f t="shared" si="23"/>
        <v>530.13384200000007</v>
      </c>
      <c r="Z97" s="9"/>
    </row>
    <row r="98" spans="7:26" x14ac:dyDescent="0.25">
      <c r="G98" s="16"/>
      <c r="H98" s="9">
        <v>41</v>
      </c>
      <c r="I98" s="9" t="s">
        <v>77</v>
      </c>
      <c r="J98" s="17">
        <v>273</v>
      </c>
      <c r="K98" s="18">
        <v>1</v>
      </c>
      <c r="L98" s="19">
        <f>VLOOKUP(J98,[1]Values!$A$3:$D$462,2,FALSE)</f>
        <v>69353422</v>
      </c>
      <c r="M98" s="20">
        <v>3874789</v>
      </c>
      <c r="N98" s="20">
        <f t="shared" si="18"/>
        <v>65478633</v>
      </c>
      <c r="O98" s="19">
        <f>VLOOKUP(J98,[1]Values!$A$3:$D$462,3,FALSE)</f>
        <v>102689</v>
      </c>
      <c r="P98" s="19"/>
      <c r="Q98" s="19">
        <f t="shared" si="19"/>
        <v>102689</v>
      </c>
      <c r="R98" s="20">
        <f t="shared" si="20"/>
        <v>65581322</v>
      </c>
      <c r="S98" s="21">
        <f>VLOOKUP(H98,[1]Rates!$A$3:$D$139,3,FALSE)</f>
        <v>0</v>
      </c>
      <c r="T98" s="22">
        <f t="shared" si="21"/>
        <v>0</v>
      </c>
      <c r="U98" s="19">
        <f>VLOOKUP(J98,[1]Values!$A$3:$D$462,4,FALSE)</f>
        <v>6224633</v>
      </c>
      <c r="V98" s="20">
        <v>60286</v>
      </c>
      <c r="W98" s="20">
        <f t="shared" si="22"/>
        <v>6164347</v>
      </c>
      <c r="X98" s="23">
        <f>VLOOKUP(H98,[1]Rates!$A$3:$D$139,4,FALSE)</f>
        <v>0</v>
      </c>
      <c r="Y98" s="90">
        <f t="shared" si="23"/>
        <v>0</v>
      </c>
      <c r="Z98" s="9"/>
    </row>
    <row r="99" spans="7:26" x14ac:dyDescent="0.25">
      <c r="G99" s="16"/>
      <c r="H99" s="9">
        <v>55</v>
      </c>
      <c r="I99" s="9" t="s">
        <v>26</v>
      </c>
      <c r="J99" s="17">
        <v>273</v>
      </c>
      <c r="K99" s="18">
        <v>1</v>
      </c>
      <c r="L99" s="19">
        <f>VLOOKUP(J99,[1]Values!$A$3:$D$462,2,FALSE)</f>
        <v>69353422</v>
      </c>
      <c r="M99" s="20">
        <v>3874789</v>
      </c>
      <c r="N99" s="20">
        <f t="shared" si="18"/>
        <v>65478633</v>
      </c>
      <c r="O99" s="19">
        <f>VLOOKUP(J99,[1]Values!$A$3:$D$462,3,FALSE)</f>
        <v>102689</v>
      </c>
      <c r="P99" s="19"/>
      <c r="Q99" s="19">
        <f t="shared" si="19"/>
        <v>102689</v>
      </c>
      <c r="R99" s="20">
        <f t="shared" si="20"/>
        <v>65581322</v>
      </c>
      <c r="S99" s="21">
        <f>VLOOKUP(H99,[1]Rates!$A$3:$D$139,3,FALSE)</f>
        <v>1.45E-4</v>
      </c>
      <c r="T99" s="22">
        <f t="shared" si="21"/>
        <v>9509.29169</v>
      </c>
      <c r="U99" s="19">
        <f>VLOOKUP(J99,[1]Values!$A$3:$D$462,4,FALSE)</f>
        <v>6224633</v>
      </c>
      <c r="V99" s="20">
        <v>60286</v>
      </c>
      <c r="W99" s="20">
        <f t="shared" si="22"/>
        <v>6164347</v>
      </c>
      <c r="X99" s="23">
        <f>VLOOKUP(H99,[1]Rates!$A$3:$D$139,4,FALSE)</f>
        <v>1.35E-4</v>
      </c>
      <c r="Y99" s="90">
        <f t="shared" si="23"/>
        <v>832.18684500000006</v>
      </c>
      <c r="Z99" s="9"/>
    </row>
    <row r="100" spans="7:26" x14ac:dyDescent="0.25">
      <c r="G100" s="16"/>
      <c r="H100" s="9">
        <v>71</v>
      </c>
      <c r="I100" s="9" t="s">
        <v>18</v>
      </c>
      <c r="J100" s="17">
        <v>273</v>
      </c>
      <c r="K100" s="18">
        <v>1</v>
      </c>
      <c r="L100" s="19">
        <f>VLOOKUP(J100,[1]Values!$A$3:$D$462,2,FALSE)</f>
        <v>69353422</v>
      </c>
      <c r="M100" s="20">
        <v>3874789</v>
      </c>
      <c r="N100" s="20">
        <f t="shared" si="18"/>
        <v>65478633</v>
      </c>
      <c r="O100" s="19">
        <f>VLOOKUP(J100,[1]Values!$A$3:$D$462,3,FALSE)</f>
        <v>102689</v>
      </c>
      <c r="P100" s="19"/>
      <c r="Q100" s="19">
        <f t="shared" si="19"/>
        <v>102689</v>
      </c>
      <c r="R100" s="20">
        <f t="shared" si="20"/>
        <v>65581322</v>
      </c>
      <c r="S100" s="21">
        <f>VLOOKUP(H100,[1]Rates!$A$3:$D$139,3,FALSE)</f>
        <v>9.0000000000000002E-6</v>
      </c>
      <c r="T100" s="22">
        <f t="shared" si="21"/>
        <v>590.231898</v>
      </c>
      <c r="U100" s="19">
        <f>VLOOKUP(J100,[1]Values!$A$3:$D$462,4,FALSE)</f>
        <v>6224633</v>
      </c>
      <c r="V100" s="20">
        <v>60286</v>
      </c>
      <c r="W100" s="20">
        <f t="shared" si="22"/>
        <v>6164347</v>
      </c>
      <c r="X100" s="23">
        <f>VLOOKUP(H100,[1]Rates!$A$3:$D$139,4,FALSE)</f>
        <v>9.0000000000000002E-6</v>
      </c>
      <c r="Y100" s="90">
        <f t="shared" si="23"/>
        <v>55.479123000000001</v>
      </c>
      <c r="Z100" s="9"/>
    </row>
    <row r="101" spans="7:26" x14ac:dyDescent="0.25">
      <c r="G101" s="16"/>
      <c r="H101" s="9">
        <v>72</v>
      </c>
      <c r="I101" s="9" t="s">
        <v>28</v>
      </c>
      <c r="J101" s="17">
        <v>273</v>
      </c>
      <c r="K101" s="18">
        <v>1</v>
      </c>
      <c r="L101" s="19">
        <f>VLOOKUP(J101,[1]Values!$A$3:$D$462,2,FALSE)</f>
        <v>69353422</v>
      </c>
      <c r="M101" s="20">
        <v>3874789</v>
      </c>
      <c r="N101" s="20">
        <f t="shared" si="18"/>
        <v>65478633</v>
      </c>
      <c r="O101" s="19">
        <f>VLOOKUP(J101,[1]Values!$A$3:$D$462,3,FALSE)</f>
        <v>102689</v>
      </c>
      <c r="P101" s="19"/>
      <c r="Q101" s="19">
        <f t="shared" si="19"/>
        <v>102689</v>
      </c>
      <c r="R101" s="20">
        <f t="shared" si="20"/>
        <v>65581322</v>
      </c>
      <c r="S101" s="21">
        <f>VLOOKUP(H101,[1]Rates!$A$3:$D$139,3,FALSE)</f>
        <v>2.5799999999999998E-4</v>
      </c>
      <c r="T101" s="22">
        <f t="shared" si="21"/>
        <v>16919.981076</v>
      </c>
      <c r="U101" s="19">
        <f>VLOOKUP(J101,[1]Values!$A$3:$D$462,4,FALSE)</f>
        <v>6224633</v>
      </c>
      <c r="V101" s="20">
        <v>60286</v>
      </c>
      <c r="W101" s="20">
        <f t="shared" si="22"/>
        <v>6164347</v>
      </c>
      <c r="X101" s="23">
        <f>VLOOKUP(H101,[1]Rates!$A$3:$D$139,4,FALSE)</f>
        <v>2.7500000000000002E-4</v>
      </c>
      <c r="Y101" s="90">
        <f t="shared" si="23"/>
        <v>1695.1954250000001</v>
      </c>
      <c r="Z101" s="9"/>
    </row>
    <row r="102" spans="7:26" x14ac:dyDescent="0.25">
      <c r="G102" s="16"/>
      <c r="H102" s="9">
        <v>84</v>
      </c>
      <c r="I102" s="9" t="s">
        <v>87</v>
      </c>
      <c r="J102" s="17">
        <v>273</v>
      </c>
      <c r="K102" s="18">
        <v>1</v>
      </c>
      <c r="L102" s="19">
        <f>VLOOKUP(J102,[1]Values!$A$3:$D$462,2,FALSE)</f>
        <v>69353422</v>
      </c>
      <c r="M102" s="20">
        <v>3874789</v>
      </c>
      <c r="N102" s="20">
        <f t="shared" si="18"/>
        <v>65478633</v>
      </c>
      <c r="O102" s="19">
        <f>VLOOKUP(J102,[1]Values!$A$3:$D$462,3,FALSE)</f>
        <v>102689</v>
      </c>
      <c r="P102" s="19"/>
      <c r="Q102" s="19">
        <f t="shared" si="19"/>
        <v>102689</v>
      </c>
      <c r="R102" s="20">
        <f t="shared" si="20"/>
        <v>65581322</v>
      </c>
      <c r="S102" s="21">
        <f>VLOOKUP(H102,[1]Rates!$A$3:$D$139,3,FALSE)</f>
        <v>0</v>
      </c>
      <c r="T102" s="22">
        <f t="shared" si="21"/>
        <v>0</v>
      </c>
      <c r="U102" s="19">
        <f>VLOOKUP(J102,[1]Values!$A$3:$D$462,4,FALSE)</f>
        <v>6224633</v>
      </c>
      <c r="V102" s="20">
        <v>60286</v>
      </c>
      <c r="W102" s="20">
        <f t="shared" si="22"/>
        <v>6164347</v>
      </c>
      <c r="X102" s="23">
        <f>VLOOKUP(H102,[1]Rates!$A$3:$D$139,4,FALSE)</f>
        <v>0</v>
      </c>
      <c r="Y102" s="90">
        <f t="shared" si="23"/>
        <v>0</v>
      </c>
      <c r="Z102" s="9"/>
    </row>
    <row r="103" spans="7:26" x14ac:dyDescent="0.25">
      <c r="G103" s="16"/>
      <c r="H103" s="9">
        <v>104</v>
      </c>
      <c r="I103" s="9" t="s">
        <v>82</v>
      </c>
      <c r="J103" s="17">
        <v>273</v>
      </c>
      <c r="K103" s="18">
        <v>0.6</v>
      </c>
      <c r="L103" s="19">
        <f>VLOOKUP(J103,[1]Values!$A$3:$D$462,2,FALSE)</f>
        <v>69353422</v>
      </c>
      <c r="M103" s="20">
        <v>3874789</v>
      </c>
      <c r="N103" s="20">
        <f t="shared" si="18"/>
        <v>39287179.799999997</v>
      </c>
      <c r="O103" s="19">
        <f>VLOOKUP(J103,[1]Values!$A$3:$D$462,3,FALSE)</f>
        <v>102689</v>
      </c>
      <c r="P103" s="19"/>
      <c r="Q103" s="19">
        <f t="shared" si="19"/>
        <v>61613.399999999994</v>
      </c>
      <c r="R103" s="20">
        <f t="shared" si="20"/>
        <v>39348793.199999996</v>
      </c>
      <c r="S103" s="21">
        <f>VLOOKUP(H103,[1]Rates!$A$3:$D$139,3,FALSE)</f>
        <v>0</v>
      </c>
      <c r="T103" s="22">
        <f t="shared" si="21"/>
        <v>0</v>
      </c>
      <c r="U103" s="19">
        <f>VLOOKUP(J103,[1]Values!$A$3:$D$462,4,FALSE)</f>
        <v>6224633</v>
      </c>
      <c r="V103" s="20">
        <v>60286</v>
      </c>
      <c r="W103" s="20">
        <f t="shared" si="22"/>
        <v>3698608.1999999997</v>
      </c>
      <c r="X103" s="23">
        <f>VLOOKUP(H103,[1]Rates!$A$3:$D$139,4,FALSE)</f>
        <v>0</v>
      </c>
      <c r="Y103" s="90">
        <f t="shared" si="23"/>
        <v>0</v>
      </c>
      <c r="Z103" s="9"/>
    </row>
    <row r="104" spans="7:26" x14ac:dyDescent="0.25">
      <c r="G104" s="16"/>
      <c r="H104" s="9">
        <v>117</v>
      </c>
      <c r="I104" s="9" t="s">
        <v>21</v>
      </c>
      <c r="J104" s="17">
        <v>273</v>
      </c>
      <c r="K104" s="18">
        <v>1</v>
      </c>
      <c r="L104" s="19">
        <f>VLOOKUP(J104,[1]Values!$A$3:$D$462,2,FALSE)</f>
        <v>69353422</v>
      </c>
      <c r="M104" s="20">
        <v>3874789</v>
      </c>
      <c r="N104" s="20">
        <f t="shared" si="18"/>
        <v>65478633</v>
      </c>
      <c r="O104" s="19">
        <f>VLOOKUP(J104,[1]Values!$A$3:$D$462,3,FALSE)</f>
        <v>102689</v>
      </c>
      <c r="P104" s="19"/>
      <c r="Q104" s="19">
        <f t="shared" si="19"/>
        <v>102689</v>
      </c>
      <c r="R104" s="20">
        <f t="shared" si="20"/>
        <v>65581322</v>
      </c>
      <c r="S104" s="21">
        <f>VLOOKUP(H104,[1]Rates!$A$3:$D$139,3,FALSE)</f>
        <v>2.1900000000000001E-4</v>
      </c>
      <c r="T104" s="22">
        <f t="shared" si="21"/>
        <v>14362.309518</v>
      </c>
      <c r="U104" s="19">
        <f>VLOOKUP(J104,[1]Values!$A$3:$D$462,4,FALSE)</f>
        <v>6224633</v>
      </c>
      <c r="V104" s="20">
        <v>60286</v>
      </c>
      <c r="W104" s="20">
        <f t="shared" si="22"/>
        <v>6164347</v>
      </c>
      <c r="X104" s="23">
        <f>VLOOKUP(H104,[1]Rates!$A$3:$D$139,4,FALSE)</f>
        <v>2.34E-4</v>
      </c>
      <c r="Y104" s="90">
        <f t="shared" si="23"/>
        <v>1442.4571980000001</v>
      </c>
      <c r="Z104" s="9"/>
    </row>
    <row r="105" spans="7:26" x14ac:dyDescent="0.25">
      <c r="G105" s="16"/>
      <c r="H105" s="9">
        <v>119</v>
      </c>
      <c r="I105" s="9" t="s">
        <v>88</v>
      </c>
      <c r="J105" s="17">
        <v>273</v>
      </c>
      <c r="K105" s="18">
        <v>1</v>
      </c>
      <c r="L105" s="19">
        <f>VLOOKUP(J105,[1]Values!$A$3:$D$462,2,FALSE)</f>
        <v>69353422</v>
      </c>
      <c r="M105" s="20">
        <v>3874789</v>
      </c>
      <c r="N105" s="20">
        <f t="shared" si="18"/>
        <v>65478633</v>
      </c>
      <c r="O105" s="19">
        <f>VLOOKUP(J105,[1]Values!$A$3:$D$462,3,FALSE)</f>
        <v>102689</v>
      </c>
      <c r="P105" s="19"/>
      <c r="Q105" s="19">
        <f t="shared" si="19"/>
        <v>102689</v>
      </c>
      <c r="R105" s="20">
        <f t="shared" si="20"/>
        <v>65581322</v>
      </c>
      <c r="S105" s="21">
        <f>VLOOKUP(H105,[1]Rates!$A$3:$D$139,3,FALSE)</f>
        <v>0</v>
      </c>
      <c r="T105" s="22">
        <f t="shared" si="21"/>
        <v>0</v>
      </c>
      <c r="U105" s="19">
        <f>VLOOKUP(J105,[1]Values!$A$3:$D$462,4,FALSE)</f>
        <v>6224633</v>
      </c>
      <c r="V105" s="20">
        <v>60286</v>
      </c>
      <c r="W105" s="20">
        <f t="shared" si="22"/>
        <v>6164347</v>
      </c>
      <c r="X105" s="23">
        <f>VLOOKUP(H105,[1]Rates!$A$3:$D$139,4,FALSE)</f>
        <v>0</v>
      </c>
      <c r="Y105" s="90">
        <f t="shared" si="23"/>
        <v>0</v>
      </c>
      <c r="Z105" s="9"/>
    </row>
    <row r="106" spans="7:26" x14ac:dyDescent="0.25">
      <c r="G106" s="16"/>
      <c r="H106" s="9">
        <v>123</v>
      </c>
      <c r="I106" s="9" t="s">
        <v>29</v>
      </c>
      <c r="J106" s="17">
        <v>273</v>
      </c>
      <c r="K106" s="18">
        <v>1</v>
      </c>
      <c r="L106" s="19">
        <f>VLOOKUP(J106,[1]Values!$A$3:$D$462,2,FALSE)</f>
        <v>69353422</v>
      </c>
      <c r="M106" s="20">
        <v>3874789</v>
      </c>
      <c r="N106" s="20">
        <f t="shared" si="18"/>
        <v>65478633</v>
      </c>
      <c r="O106" s="19">
        <f>VLOOKUP(J106,[1]Values!$A$3:$D$462,3,FALSE)</f>
        <v>102689</v>
      </c>
      <c r="P106" s="19"/>
      <c r="Q106" s="19">
        <f t="shared" si="19"/>
        <v>102689</v>
      </c>
      <c r="R106" s="20">
        <f t="shared" si="20"/>
        <v>65581322</v>
      </c>
      <c r="S106" s="21">
        <f>VLOOKUP(H106,[1]Rates!$A$3:$D$139,3,FALSE)</f>
        <v>9.7199999999999999E-4</v>
      </c>
      <c r="T106" s="22">
        <f t="shared" si="21"/>
        <v>63745.044984</v>
      </c>
      <c r="U106" s="19">
        <f>VLOOKUP(J106,[1]Values!$A$3:$D$462,4,FALSE)</f>
        <v>6224633</v>
      </c>
      <c r="V106" s="20">
        <v>60286</v>
      </c>
      <c r="W106" s="20">
        <f t="shared" si="22"/>
        <v>6164347</v>
      </c>
      <c r="X106" s="23">
        <f>VLOOKUP(H106,[1]Rates!$A$3:$D$139,4,FALSE)</f>
        <v>1.0369999999999999E-3</v>
      </c>
      <c r="Y106" s="90">
        <f t="shared" si="23"/>
        <v>6392.4278389999999</v>
      </c>
      <c r="Z106" s="9"/>
    </row>
    <row r="107" spans="7:26" x14ac:dyDescent="0.25">
      <c r="G107" s="16"/>
      <c r="H107" s="9"/>
      <c r="I107" s="9"/>
      <c r="J107" s="17"/>
      <c r="K107" s="18"/>
      <c r="L107" s="20"/>
      <c r="M107" s="20"/>
      <c r="N107" s="20"/>
      <c r="O107" s="20"/>
      <c r="P107" s="20"/>
      <c r="Q107" s="20"/>
      <c r="R107" s="20"/>
      <c r="S107" s="23"/>
      <c r="T107" s="22"/>
      <c r="U107" s="20"/>
      <c r="V107" s="20"/>
      <c r="W107" s="20"/>
      <c r="X107" s="23"/>
      <c r="Y107" s="90"/>
      <c r="Z107" s="9"/>
    </row>
    <row r="108" spans="7:26" ht="15.75" x14ac:dyDescent="0.25">
      <c r="G108" s="91">
        <v>84</v>
      </c>
      <c r="H108" s="28" t="s">
        <v>87</v>
      </c>
      <c r="I108" s="9"/>
      <c r="J108" s="17"/>
      <c r="K108" s="18"/>
      <c r="L108" s="20"/>
      <c r="M108" s="20"/>
      <c r="N108" s="20"/>
      <c r="O108" s="20"/>
      <c r="P108" s="20"/>
      <c r="Q108" s="20"/>
      <c r="R108" s="20"/>
      <c r="S108" s="23"/>
      <c r="T108" s="22"/>
      <c r="U108" s="20"/>
      <c r="V108" s="20"/>
      <c r="W108" s="20"/>
      <c r="X108" s="23"/>
      <c r="Y108" s="90"/>
      <c r="Z108" s="9"/>
    </row>
    <row r="109" spans="7:26" x14ac:dyDescent="0.25">
      <c r="G109" s="16"/>
      <c r="H109" s="9">
        <v>1</v>
      </c>
      <c r="I109" s="9" t="s">
        <v>11</v>
      </c>
      <c r="J109" s="17">
        <v>923</v>
      </c>
      <c r="K109" s="18">
        <v>1</v>
      </c>
      <c r="L109" s="19">
        <f>VLOOKUP(J109,[1]Values!$A$3:$D$462,2,FALSE)</f>
        <v>0</v>
      </c>
      <c r="M109" s="20"/>
      <c r="N109" s="20">
        <f t="shared" ref="N109:N128" si="24">(L109-M109)*K109</f>
        <v>0</v>
      </c>
      <c r="O109" s="19">
        <f>VLOOKUP(J109,[1]Values!$A$3:$D$462,3,FALSE)</f>
        <v>473974</v>
      </c>
      <c r="P109" s="20">
        <v>300</v>
      </c>
      <c r="Q109" s="19">
        <f t="shared" ref="Q109:Q128" si="25">(O109-P109)*K109</f>
        <v>473674</v>
      </c>
      <c r="R109" s="20">
        <f t="shared" ref="R109:R128" si="26">(L109-M109+O109-P109)*K109</f>
        <v>473674</v>
      </c>
      <c r="S109" s="21">
        <f>VLOOKUP(H109,[1]Rates!$A$3:$D$139,3,FALSE)</f>
        <v>1.908E-3</v>
      </c>
      <c r="T109" s="22">
        <f t="shared" ref="T109:T128" si="27">R109*S109</f>
        <v>903.769992</v>
      </c>
      <c r="U109" s="19">
        <f>VLOOKUP(J109,[1]Values!$A$3:$D$462,4,FALSE)</f>
        <v>0</v>
      </c>
      <c r="V109" s="20"/>
      <c r="W109" s="20">
        <f t="shared" ref="W109:W128" si="28">(U109-V109)*K109</f>
        <v>0</v>
      </c>
      <c r="X109" s="23">
        <f>VLOOKUP(H109,[1]Rates!$A$3:$D$139,4,FALSE)</f>
        <v>2.0739999999999999E-3</v>
      </c>
      <c r="Y109" s="90">
        <f t="shared" ref="Y109:Y128" si="29">W109*X109</f>
        <v>0</v>
      </c>
      <c r="Z109" s="9"/>
    </row>
    <row r="110" spans="7:26" x14ac:dyDescent="0.25">
      <c r="G110" s="16"/>
      <c r="H110" s="9">
        <v>2</v>
      </c>
      <c r="I110" s="9" t="s">
        <v>27</v>
      </c>
      <c r="J110" s="17">
        <v>923</v>
      </c>
      <c r="K110" s="18">
        <v>1</v>
      </c>
      <c r="L110" s="19">
        <f>VLOOKUP(J110,[1]Values!$A$3:$D$462,2,FALSE)</f>
        <v>0</v>
      </c>
      <c r="M110" s="20"/>
      <c r="N110" s="20">
        <f t="shared" si="24"/>
        <v>0</v>
      </c>
      <c r="O110" s="19">
        <f>VLOOKUP(J110,[1]Values!$A$3:$D$462,3,FALSE)</f>
        <v>473974</v>
      </c>
      <c r="P110" s="20">
        <v>300</v>
      </c>
      <c r="Q110" s="19">
        <f t="shared" si="25"/>
        <v>473674</v>
      </c>
      <c r="R110" s="20">
        <f t="shared" si="26"/>
        <v>473674</v>
      </c>
      <c r="S110" s="21">
        <f>VLOOKUP(H110,[1]Rates!$A$3:$D$139,3,FALSE)</f>
        <v>2.0900000000000001E-4</v>
      </c>
      <c r="T110" s="22">
        <f t="shared" si="27"/>
        <v>98.997866000000002</v>
      </c>
      <c r="U110" s="19">
        <f>VLOOKUP(J110,[1]Values!$A$3:$D$462,4,FALSE)</f>
        <v>0</v>
      </c>
      <c r="V110" s="20"/>
      <c r="W110" s="20">
        <f t="shared" si="28"/>
        <v>0</v>
      </c>
      <c r="X110" s="23">
        <f>VLOOKUP(H110,[1]Rates!$A$3:$D$139,4,FALSE)</f>
        <v>2.3000000000000001E-4</v>
      </c>
      <c r="Y110" s="90">
        <f t="shared" si="29"/>
        <v>0</v>
      </c>
      <c r="Z110" s="9"/>
    </row>
    <row r="111" spans="7:26" x14ac:dyDescent="0.25">
      <c r="G111" s="16"/>
      <c r="H111" s="9">
        <v>3</v>
      </c>
      <c r="I111" s="9" t="s">
        <v>20</v>
      </c>
      <c r="J111" s="17">
        <v>923</v>
      </c>
      <c r="K111" s="18">
        <v>1</v>
      </c>
      <c r="L111" s="19">
        <f>VLOOKUP(J111,[1]Values!$A$3:$D$462,2,FALSE)</f>
        <v>0</v>
      </c>
      <c r="M111" s="20"/>
      <c r="N111" s="20">
        <f t="shared" si="24"/>
        <v>0</v>
      </c>
      <c r="O111" s="19">
        <f>VLOOKUP(J111,[1]Values!$A$3:$D$462,3,FALSE)</f>
        <v>473974</v>
      </c>
      <c r="P111" s="20">
        <v>300</v>
      </c>
      <c r="Q111" s="19">
        <f t="shared" si="25"/>
        <v>473674</v>
      </c>
      <c r="R111" s="20">
        <f t="shared" si="26"/>
        <v>473674</v>
      </c>
      <c r="S111" s="21">
        <f>VLOOKUP(H111,[1]Rates!$A$3:$D$139,3,FALSE)</f>
        <v>4.9299999999999995E-4</v>
      </c>
      <c r="T111" s="22">
        <f t="shared" si="27"/>
        <v>233.52128199999999</v>
      </c>
      <c r="U111" s="19">
        <f>VLOOKUP(J111,[1]Values!$A$3:$D$462,4,FALSE)</f>
        <v>0</v>
      </c>
      <c r="V111" s="20"/>
      <c r="W111" s="20">
        <f t="shared" si="28"/>
        <v>0</v>
      </c>
      <c r="X111" s="23">
        <f>VLOOKUP(H111,[1]Rates!$A$3:$D$139,4,FALSE)</f>
        <v>5.2599999999999999E-4</v>
      </c>
      <c r="Y111" s="90">
        <f t="shared" si="29"/>
        <v>0</v>
      </c>
      <c r="Z111" s="9"/>
    </row>
    <row r="112" spans="7:26" x14ac:dyDescent="0.25">
      <c r="G112" s="16"/>
      <c r="H112" s="9">
        <v>5</v>
      </c>
      <c r="I112" s="9" t="s">
        <v>17</v>
      </c>
      <c r="J112" s="17">
        <v>923</v>
      </c>
      <c r="K112" s="18">
        <v>0.6</v>
      </c>
      <c r="L112" s="19">
        <f>VLOOKUP(J112,[1]Values!$A$3:$D$462,2,FALSE)</f>
        <v>0</v>
      </c>
      <c r="M112" s="20"/>
      <c r="N112" s="20">
        <f t="shared" si="24"/>
        <v>0</v>
      </c>
      <c r="O112" s="19">
        <f>VLOOKUP(J112,[1]Values!$A$3:$D$462,3,FALSE)</f>
        <v>473974</v>
      </c>
      <c r="P112" s="20">
        <v>300</v>
      </c>
      <c r="Q112" s="19">
        <f t="shared" si="25"/>
        <v>284204.39999999997</v>
      </c>
      <c r="R112" s="20">
        <f t="shared" si="26"/>
        <v>284204.39999999997</v>
      </c>
      <c r="S112" s="21">
        <f>VLOOKUP(H112,[1]Rates!$A$3:$D$139,3,FALSE)</f>
        <v>6.038E-3</v>
      </c>
      <c r="T112" s="22">
        <f t="shared" si="27"/>
        <v>1716.0261671999997</v>
      </c>
      <c r="U112" s="19">
        <f>VLOOKUP(J112,[1]Values!$A$3:$D$462,4,FALSE)</f>
        <v>0</v>
      </c>
      <c r="V112" s="20"/>
      <c r="W112" s="20">
        <f t="shared" si="28"/>
        <v>0</v>
      </c>
      <c r="X112" s="23">
        <f>VLOOKUP(H112,[1]Rates!$A$3:$D$139,4,FALSE)</f>
        <v>6.2370000000000004E-3</v>
      </c>
      <c r="Y112" s="90">
        <f t="shared" si="29"/>
        <v>0</v>
      </c>
      <c r="Z112" s="9"/>
    </row>
    <row r="113" spans="7:26" x14ac:dyDescent="0.25">
      <c r="G113" s="16"/>
      <c r="H113" s="9">
        <v>137</v>
      </c>
      <c r="I113" s="9" t="s">
        <v>140</v>
      </c>
      <c r="J113" s="17">
        <v>923</v>
      </c>
      <c r="K113" s="18">
        <v>0.6</v>
      </c>
      <c r="L113" s="19">
        <f>VLOOKUP(J113,[1]Values!$A$3:$D$462,2,FALSE)</f>
        <v>0</v>
      </c>
      <c r="M113" s="20"/>
      <c r="N113" s="20">
        <f t="shared" si="24"/>
        <v>0</v>
      </c>
      <c r="O113" s="19">
        <f>VLOOKUP(J113,[1]Values!$A$3:$D$462,3,FALSE)</f>
        <v>473974</v>
      </c>
      <c r="P113" s="20">
        <v>300</v>
      </c>
      <c r="Q113" s="19">
        <f t="shared" si="25"/>
        <v>284204.39999999997</v>
      </c>
      <c r="R113" s="20">
        <f t="shared" si="26"/>
        <v>284204.39999999997</v>
      </c>
      <c r="S113" s="21">
        <f>VLOOKUP(H113,[1]Rates!$A$3:$D$139,3,FALSE)</f>
        <v>7.2000000000000002E-5</v>
      </c>
      <c r="T113" s="22">
        <f t="shared" si="27"/>
        <v>20.462716799999999</v>
      </c>
      <c r="U113" s="19">
        <f>VLOOKUP(J113,[1]Values!$A$3:$D$462,4,FALSE)</f>
        <v>0</v>
      </c>
      <c r="V113" s="20"/>
      <c r="W113" s="20">
        <f t="shared" si="28"/>
        <v>0</v>
      </c>
      <c r="X113" s="23">
        <f>VLOOKUP(H113,[1]Rates!$A$3:$D$139,4,FALSE)</f>
        <v>6.9999999999999994E-5</v>
      </c>
      <c r="Y113" s="90">
        <f t="shared" si="29"/>
        <v>0</v>
      </c>
      <c r="Z113" s="9"/>
    </row>
    <row r="114" spans="7:26" x14ac:dyDescent="0.25">
      <c r="G114" s="16"/>
      <c r="H114" s="9">
        <v>6</v>
      </c>
      <c r="I114" s="9" t="s">
        <v>70</v>
      </c>
      <c r="J114" s="17">
        <v>923</v>
      </c>
      <c r="K114" s="18">
        <v>0.6</v>
      </c>
      <c r="L114" s="19">
        <f>VLOOKUP(J114,[1]Values!$A$3:$D$462,2,FALSE)</f>
        <v>0</v>
      </c>
      <c r="M114" s="20"/>
      <c r="N114" s="20">
        <f t="shared" si="24"/>
        <v>0</v>
      </c>
      <c r="O114" s="19">
        <f>VLOOKUP(J114,[1]Values!$A$3:$D$462,3,FALSE)</f>
        <v>473974</v>
      </c>
      <c r="P114" s="20">
        <v>300</v>
      </c>
      <c r="Q114" s="19">
        <f t="shared" si="25"/>
        <v>284204.39999999997</v>
      </c>
      <c r="R114" s="20">
        <f t="shared" si="26"/>
        <v>284204.39999999997</v>
      </c>
      <c r="S114" s="21">
        <f>VLOOKUP(H114,[1]Rates!$A$3:$D$139,3,FALSE)</f>
        <v>0</v>
      </c>
      <c r="T114" s="22">
        <f t="shared" si="27"/>
        <v>0</v>
      </c>
      <c r="U114" s="19">
        <f>VLOOKUP(J114,[1]Values!$A$3:$D$462,4,FALSE)</f>
        <v>0</v>
      </c>
      <c r="V114" s="20"/>
      <c r="W114" s="20">
        <f t="shared" si="28"/>
        <v>0</v>
      </c>
      <c r="X114" s="23">
        <f>VLOOKUP(H114,[1]Rates!$A$3:$D$139,4,FALSE)</f>
        <v>0</v>
      </c>
      <c r="Y114" s="90">
        <f t="shared" si="29"/>
        <v>0</v>
      </c>
      <c r="Z114" s="9"/>
    </row>
    <row r="115" spans="7:26" x14ac:dyDescent="0.25">
      <c r="G115" s="16"/>
      <c r="H115" s="9">
        <v>7</v>
      </c>
      <c r="I115" s="9" t="s">
        <v>9</v>
      </c>
      <c r="J115" s="17">
        <v>923</v>
      </c>
      <c r="K115" s="18">
        <v>1</v>
      </c>
      <c r="L115" s="19">
        <f>VLOOKUP(J115,[1]Values!$A$3:$D$462,2,FALSE)</f>
        <v>0</v>
      </c>
      <c r="M115" s="20"/>
      <c r="N115" s="20">
        <f t="shared" si="24"/>
        <v>0</v>
      </c>
      <c r="O115" s="19">
        <f>VLOOKUP(J115,[1]Values!$A$3:$D$462,3,FALSE)</f>
        <v>473974</v>
      </c>
      <c r="P115" s="20">
        <v>300</v>
      </c>
      <c r="Q115" s="19">
        <f t="shared" si="25"/>
        <v>473674</v>
      </c>
      <c r="R115" s="20">
        <f t="shared" si="26"/>
        <v>473674</v>
      </c>
      <c r="S115" s="21">
        <f>VLOOKUP(H115,[1]Rates!$A$3:$D$139,3,FALSE)</f>
        <v>1.01E-4</v>
      </c>
      <c r="T115" s="22">
        <f t="shared" si="27"/>
        <v>47.841073999999999</v>
      </c>
      <c r="U115" s="19">
        <f>VLOOKUP(J115,[1]Values!$A$3:$D$462,4,FALSE)</f>
        <v>0</v>
      </c>
      <c r="V115" s="20"/>
      <c r="W115" s="20">
        <f t="shared" si="28"/>
        <v>0</v>
      </c>
      <c r="X115" s="23">
        <f>VLOOKUP(H115,[1]Rates!$A$3:$D$139,4,FALSE)</f>
        <v>1.08E-4</v>
      </c>
      <c r="Y115" s="90">
        <f t="shared" si="29"/>
        <v>0</v>
      </c>
      <c r="Z115" s="9"/>
    </row>
    <row r="116" spans="7:26" x14ac:dyDescent="0.25">
      <c r="G116" s="16"/>
      <c r="H116" s="9">
        <v>8</v>
      </c>
      <c r="I116" s="9" t="s">
        <v>23</v>
      </c>
      <c r="J116" s="17">
        <v>923</v>
      </c>
      <c r="K116" s="18">
        <v>1</v>
      </c>
      <c r="L116" s="19">
        <f>VLOOKUP(J116,[1]Values!$A$3:$D$462,2,FALSE)</f>
        <v>0</v>
      </c>
      <c r="M116" s="20"/>
      <c r="N116" s="20">
        <f t="shared" si="24"/>
        <v>0</v>
      </c>
      <c r="O116" s="19">
        <f>VLOOKUP(J116,[1]Values!$A$3:$D$462,3,FALSE)</f>
        <v>473974</v>
      </c>
      <c r="P116" s="20">
        <v>300</v>
      </c>
      <c r="Q116" s="19">
        <f t="shared" si="25"/>
        <v>473674</v>
      </c>
      <c r="R116" s="20">
        <f t="shared" si="26"/>
        <v>473674</v>
      </c>
      <c r="S116" s="21">
        <f>VLOOKUP(H116,[1]Rates!$A$3:$D$139,3,FALSE)</f>
        <v>1.5300000000000001E-4</v>
      </c>
      <c r="T116" s="22">
        <f t="shared" si="27"/>
        <v>72.472121999999999</v>
      </c>
      <c r="U116" s="19">
        <f>VLOOKUP(J116,[1]Values!$A$3:$D$462,4,FALSE)</f>
        <v>0</v>
      </c>
      <c r="V116" s="20"/>
      <c r="W116" s="20">
        <f t="shared" si="28"/>
        <v>0</v>
      </c>
      <c r="X116" s="23">
        <f>VLOOKUP(H116,[1]Rates!$A$3:$D$139,4,FALSE)</f>
        <v>1.64E-4</v>
      </c>
      <c r="Y116" s="90">
        <f t="shared" si="29"/>
        <v>0</v>
      </c>
      <c r="Z116" s="9"/>
    </row>
    <row r="117" spans="7:26" x14ac:dyDescent="0.25">
      <c r="G117" s="16"/>
      <c r="H117" s="9">
        <v>19</v>
      </c>
      <c r="I117" s="9" t="s">
        <v>15</v>
      </c>
      <c r="J117" s="17">
        <v>923</v>
      </c>
      <c r="K117" s="18">
        <v>1</v>
      </c>
      <c r="L117" s="19">
        <f>VLOOKUP(J117,[1]Values!$A$3:$D$462,2,FALSE)</f>
        <v>0</v>
      </c>
      <c r="M117" s="20"/>
      <c r="N117" s="20">
        <f t="shared" si="24"/>
        <v>0</v>
      </c>
      <c r="O117" s="19">
        <f>VLOOKUP(J117,[1]Values!$A$3:$D$462,3,FALSE)</f>
        <v>473974</v>
      </c>
      <c r="P117" s="20">
        <v>300</v>
      </c>
      <c r="Q117" s="19">
        <f t="shared" si="25"/>
        <v>473674</v>
      </c>
      <c r="R117" s="20">
        <f t="shared" si="26"/>
        <v>473674</v>
      </c>
      <c r="S117" s="21">
        <f>VLOOKUP(H117,[1]Rates!$A$3:$D$139,3,FALSE)</f>
        <v>5.8E-5</v>
      </c>
      <c r="T117" s="22">
        <f t="shared" si="27"/>
        <v>27.473092000000001</v>
      </c>
      <c r="U117" s="19">
        <f>VLOOKUP(J117,[1]Values!$A$3:$D$462,4,FALSE)</f>
        <v>0</v>
      </c>
      <c r="V117" s="20"/>
      <c r="W117" s="20">
        <f t="shared" si="28"/>
        <v>0</v>
      </c>
      <c r="X117" s="23">
        <f>VLOOKUP(H117,[1]Rates!$A$3:$D$139,4,FALSE)</f>
        <v>6.2000000000000003E-5</v>
      </c>
      <c r="Y117" s="90">
        <f t="shared" si="29"/>
        <v>0</v>
      </c>
      <c r="Z117" s="9"/>
    </row>
    <row r="118" spans="7:26" x14ac:dyDescent="0.25">
      <c r="G118" s="16"/>
      <c r="H118" s="9">
        <v>28</v>
      </c>
      <c r="I118" s="9" t="s">
        <v>13</v>
      </c>
      <c r="J118" s="17">
        <v>923</v>
      </c>
      <c r="K118" s="18">
        <v>1</v>
      </c>
      <c r="L118" s="19">
        <f>VLOOKUP(J118,[1]Values!$A$3:$D$462,2,FALSE)</f>
        <v>0</v>
      </c>
      <c r="M118" s="20"/>
      <c r="N118" s="20">
        <f t="shared" si="24"/>
        <v>0</v>
      </c>
      <c r="O118" s="19">
        <f>VLOOKUP(J118,[1]Values!$A$3:$D$462,3,FALSE)</f>
        <v>473974</v>
      </c>
      <c r="P118" s="20">
        <v>300</v>
      </c>
      <c r="Q118" s="19">
        <f t="shared" si="25"/>
        <v>473674</v>
      </c>
      <c r="R118" s="20">
        <f t="shared" si="26"/>
        <v>473674</v>
      </c>
      <c r="S118" s="21">
        <f>VLOOKUP(H118,[1]Rates!$A$3:$D$139,3,FALSE)</f>
        <v>1.0820000000000001E-3</v>
      </c>
      <c r="T118" s="22">
        <f t="shared" si="27"/>
        <v>512.51526799999999</v>
      </c>
      <c r="U118" s="19">
        <f>VLOOKUP(J118,[1]Values!$A$3:$D$462,4,FALSE)</f>
        <v>0</v>
      </c>
      <c r="V118" s="20"/>
      <c r="W118" s="20">
        <f t="shared" si="28"/>
        <v>0</v>
      </c>
      <c r="X118" s="23">
        <f>VLOOKUP(H118,[1]Rates!$A$3:$D$139,4,FALSE)</f>
        <v>1.1559999999999999E-3</v>
      </c>
      <c r="Y118" s="90">
        <f t="shared" si="29"/>
        <v>0</v>
      </c>
      <c r="Z118" s="9"/>
    </row>
    <row r="119" spans="7:26" x14ac:dyDescent="0.25">
      <c r="G119" s="16"/>
      <c r="H119" s="9">
        <v>38</v>
      </c>
      <c r="I119" s="9" t="s">
        <v>12</v>
      </c>
      <c r="J119" s="17">
        <v>923</v>
      </c>
      <c r="K119" s="18">
        <v>1</v>
      </c>
      <c r="L119" s="19">
        <f>VLOOKUP(J119,[1]Values!$A$3:$D$462,2,FALSE)</f>
        <v>0</v>
      </c>
      <c r="M119" s="20"/>
      <c r="N119" s="20">
        <f t="shared" si="24"/>
        <v>0</v>
      </c>
      <c r="O119" s="19">
        <f>VLOOKUP(J119,[1]Values!$A$3:$D$462,3,FALSE)</f>
        <v>473974</v>
      </c>
      <c r="P119" s="20">
        <v>300</v>
      </c>
      <c r="Q119" s="19">
        <f t="shared" si="25"/>
        <v>473674</v>
      </c>
      <c r="R119" s="20">
        <f t="shared" si="26"/>
        <v>473674</v>
      </c>
      <c r="S119" s="21">
        <f>VLOOKUP(H119,[1]Rates!$A$3:$D$139,3,FALSE)</f>
        <v>9.8999999999999994E-5</v>
      </c>
      <c r="T119" s="22">
        <f t="shared" si="27"/>
        <v>46.893725999999994</v>
      </c>
      <c r="U119" s="19">
        <f>VLOOKUP(J119,[1]Values!$A$3:$D$462,4,FALSE)</f>
        <v>0</v>
      </c>
      <c r="V119" s="20"/>
      <c r="W119" s="20">
        <f t="shared" si="28"/>
        <v>0</v>
      </c>
      <c r="X119" s="23">
        <f>VLOOKUP(H119,[1]Rates!$A$3:$D$139,4,FALSE)</f>
        <v>8.6000000000000003E-5</v>
      </c>
      <c r="Y119" s="90">
        <f t="shared" si="29"/>
        <v>0</v>
      </c>
      <c r="Z119" s="9"/>
    </row>
    <row r="120" spans="7:26" x14ac:dyDescent="0.25">
      <c r="G120" s="16"/>
      <c r="H120" s="9">
        <v>41</v>
      </c>
      <c r="I120" s="9" t="s">
        <v>77</v>
      </c>
      <c r="J120" s="17">
        <v>923</v>
      </c>
      <c r="K120" s="18">
        <v>1</v>
      </c>
      <c r="L120" s="19">
        <f>VLOOKUP(J120,[1]Values!$A$3:$D$462,2,FALSE)</f>
        <v>0</v>
      </c>
      <c r="M120" s="20"/>
      <c r="N120" s="20">
        <f t="shared" si="24"/>
        <v>0</v>
      </c>
      <c r="O120" s="19">
        <f>VLOOKUP(J120,[1]Values!$A$3:$D$462,3,FALSE)</f>
        <v>473974</v>
      </c>
      <c r="P120" s="20">
        <v>300</v>
      </c>
      <c r="Q120" s="19">
        <f t="shared" si="25"/>
        <v>473674</v>
      </c>
      <c r="R120" s="20">
        <f t="shared" si="26"/>
        <v>473674</v>
      </c>
      <c r="S120" s="21">
        <f>VLOOKUP(H120,[1]Rates!$A$3:$D$139,3,FALSE)</f>
        <v>0</v>
      </c>
      <c r="T120" s="22">
        <f t="shared" si="27"/>
        <v>0</v>
      </c>
      <c r="U120" s="19">
        <f>VLOOKUP(J120,[1]Values!$A$3:$D$462,4,FALSE)</f>
        <v>0</v>
      </c>
      <c r="V120" s="20"/>
      <c r="W120" s="20">
        <f t="shared" si="28"/>
        <v>0</v>
      </c>
      <c r="X120" s="23">
        <f>VLOOKUP(H120,[1]Rates!$A$3:$D$139,4,FALSE)</f>
        <v>0</v>
      </c>
      <c r="Y120" s="90">
        <f t="shared" si="29"/>
        <v>0</v>
      </c>
      <c r="Z120" s="9"/>
    </row>
    <row r="121" spans="7:26" x14ac:dyDescent="0.25">
      <c r="G121" s="16"/>
      <c r="H121" s="9">
        <v>55</v>
      </c>
      <c r="I121" s="9" t="s">
        <v>26</v>
      </c>
      <c r="J121" s="17">
        <v>923</v>
      </c>
      <c r="K121" s="18">
        <v>1</v>
      </c>
      <c r="L121" s="19">
        <f>VLOOKUP(J121,[1]Values!$A$3:$D$462,2,FALSE)</f>
        <v>0</v>
      </c>
      <c r="M121" s="20"/>
      <c r="N121" s="20">
        <f t="shared" si="24"/>
        <v>0</v>
      </c>
      <c r="O121" s="19">
        <f>VLOOKUP(J121,[1]Values!$A$3:$D$462,3,FALSE)</f>
        <v>473974</v>
      </c>
      <c r="P121" s="20">
        <v>300</v>
      </c>
      <c r="Q121" s="19">
        <f t="shared" si="25"/>
        <v>473674</v>
      </c>
      <c r="R121" s="20">
        <f t="shared" si="26"/>
        <v>473674</v>
      </c>
      <c r="S121" s="21">
        <f>VLOOKUP(H121,[1]Rates!$A$3:$D$139,3,FALSE)</f>
        <v>1.45E-4</v>
      </c>
      <c r="T121" s="22">
        <f t="shared" si="27"/>
        <v>68.682730000000006</v>
      </c>
      <c r="U121" s="19">
        <f>VLOOKUP(J121,[1]Values!$A$3:$D$462,4,FALSE)</f>
        <v>0</v>
      </c>
      <c r="V121" s="20"/>
      <c r="W121" s="20">
        <f t="shared" si="28"/>
        <v>0</v>
      </c>
      <c r="X121" s="23">
        <f>VLOOKUP(H121,[1]Rates!$A$3:$D$139,4,FALSE)</f>
        <v>1.35E-4</v>
      </c>
      <c r="Y121" s="90">
        <f t="shared" si="29"/>
        <v>0</v>
      </c>
      <c r="Z121" s="9"/>
    </row>
    <row r="122" spans="7:26" x14ac:dyDescent="0.25">
      <c r="G122" s="16"/>
      <c r="H122" s="9">
        <v>71</v>
      </c>
      <c r="I122" s="9" t="s">
        <v>18</v>
      </c>
      <c r="J122" s="17">
        <v>923</v>
      </c>
      <c r="K122" s="18">
        <v>1</v>
      </c>
      <c r="L122" s="19">
        <f>VLOOKUP(J122,[1]Values!$A$3:$D$462,2,FALSE)</f>
        <v>0</v>
      </c>
      <c r="M122" s="20"/>
      <c r="N122" s="20">
        <f t="shared" si="24"/>
        <v>0</v>
      </c>
      <c r="O122" s="19">
        <f>VLOOKUP(J122,[1]Values!$A$3:$D$462,3,FALSE)</f>
        <v>473974</v>
      </c>
      <c r="P122" s="20">
        <v>300</v>
      </c>
      <c r="Q122" s="19">
        <f t="shared" si="25"/>
        <v>473674</v>
      </c>
      <c r="R122" s="20">
        <f t="shared" si="26"/>
        <v>473674</v>
      </c>
      <c r="S122" s="21">
        <f>VLOOKUP(H122,[1]Rates!$A$3:$D$139,3,FALSE)</f>
        <v>9.0000000000000002E-6</v>
      </c>
      <c r="T122" s="22">
        <f t="shared" si="27"/>
        <v>4.2630660000000002</v>
      </c>
      <c r="U122" s="19">
        <f>VLOOKUP(J122,[1]Values!$A$3:$D$462,4,FALSE)</f>
        <v>0</v>
      </c>
      <c r="V122" s="20"/>
      <c r="W122" s="20">
        <f t="shared" si="28"/>
        <v>0</v>
      </c>
      <c r="X122" s="23">
        <f>VLOOKUP(H122,[1]Rates!$A$3:$D$139,4,FALSE)</f>
        <v>9.0000000000000002E-6</v>
      </c>
      <c r="Y122" s="90">
        <f t="shared" si="29"/>
        <v>0</v>
      </c>
      <c r="Z122" s="9"/>
    </row>
    <row r="123" spans="7:26" x14ac:dyDescent="0.25">
      <c r="G123" s="16"/>
      <c r="H123" s="9">
        <v>72</v>
      </c>
      <c r="I123" s="9" t="s">
        <v>28</v>
      </c>
      <c r="J123" s="17">
        <v>923</v>
      </c>
      <c r="K123" s="18">
        <v>1</v>
      </c>
      <c r="L123" s="19">
        <f>VLOOKUP(J123,[1]Values!$A$3:$D$462,2,FALSE)</f>
        <v>0</v>
      </c>
      <c r="M123" s="20"/>
      <c r="N123" s="20">
        <f t="shared" si="24"/>
        <v>0</v>
      </c>
      <c r="O123" s="19">
        <f>VLOOKUP(J123,[1]Values!$A$3:$D$462,3,FALSE)</f>
        <v>473974</v>
      </c>
      <c r="P123" s="20">
        <v>300</v>
      </c>
      <c r="Q123" s="19">
        <f t="shared" si="25"/>
        <v>473674</v>
      </c>
      <c r="R123" s="20">
        <f t="shared" si="26"/>
        <v>473674</v>
      </c>
      <c r="S123" s="21">
        <f>VLOOKUP(H123,[1]Rates!$A$3:$D$139,3,FALSE)</f>
        <v>2.5799999999999998E-4</v>
      </c>
      <c r="T123" s="22">
        <f t="shared" si="27"/>
        <v>122.20789199999999</v>
      </c>
      <c r="U123" s="19">
        <f>VLOOKUP(J123,[1]Values!$A$3:$D$462,4,FALSE)</f>
        <v>0</v>
      </c>
      <c r="V123" s="20"/>
      <c r="W123" s="20">
        <f t="shared" si="28"/>
        <v>0</v>
      </c>
      <c r="X123" s="23">
        <f>VLOOKUP(H123,[1]Rates!$A$3:$D$139,4,FALSE)</f>
        <v>2.7500000000000002E-4</v>
      </c>
      <c r="Y123" s="90">
        <f t="shared" si="29"/>
        <v>0</v>
      </c>
      <c r="Z123" s="9"/>
    </row>
    <row r="124" spans="7:26" x14ac:dyDescent="0.25">
      <c r="G124" s="16"/>
      <c r="H124" s="9">
        <v>84</v>
      </c>
      <c r="I124" s="9" t="s">
        <v>87</v>
      </c>
      <c r="J124" s="17">
        <v>923</v>
      </c>
      <c r="K124" s="18">
        <v>1</v>
      </c>
      <c r="L124" s="19">
        <f>VLOOKUP(J124,[1]Values!$A$3:$D$462,2,FALSE)</f>
        <v>0</v>
      </c>
      <c r="M124" s="20"/>
      <c r="N124" s="20">
        <f t="shared" si="24"/>
        <v>0</v>
      </c>
      <c r="O124" s="19">
        <f>VLOOKUP(J124,[1]Values!$A$3:$D$462,3,FALSE)</f>
        <v>473974</v>
      </c>
      <c r="P124" s="20">
        <v>300</v>
      </c>
      <c r="Q124" s="19">
        <f t="shared" si="25"/>
        <v>473674</v>
      </c>
      <c r="R124" s="20">
        <f t="shared" si="26"/>
        <v>473674</v>
      </c>
      <c r="S124" s="21">
        <f>VLOOKUP(H124,[1]Rates!$A$3:$D$139,3,FALSE)</f>
        <v>0</v>
      </c>
      <c r="T124" s="22">
        <f t="shared" si="27"/>
        <v>0</v>
      </c>
      <c r="U124" s="19">
        <f>VLOOKUP(J124,[1]Values!$A$3:$D$462,4,FALSE)</f>
        <v>0</v>
      </c>
      <c r="V124" s="20"/>
      <c r="W124" s="20">
        <f t="shared" si="28"/>
        <v>0</v>
      </c>
      <c r="X124" s="23">
        <f>VLOOKUP(H124,[1]Rates!$A$3:$D$139,4,FALSE)</f>
        <v>0</v>
      </c>
      <c r="Y124" s="90">
        <f t="shared" si="29"/>
        <v>0</v>
      </c>
      <c r="Z124" s="9"/>
    </row>
    <row r="125" spans="7:26" x14ac:dyDescent="0.25">
      <c r="G125" s="16"/>
      <c r="H125" s="9">
        <v>104</v>
      </c>
      <c r="I125" s="9" t="s">
        <v>82</v>
      </c>
      <c r="J125" s="17">
        <v>923</v>
      </c>
      <c r="K125" s="18">
        <v>0.6</v>
      </c>
      <c r="L125" s="19">
        <f>VLOOKUP(J125,[1]Values!$A$3:$D$462,2,FALSE)</f>
        <v>0</v>
      </c>
      <c r="M125" s="20"/>
      <c r="N125" s="20">
        <f t="shared" si="24"/>
        <v>0</v>
      </c>
      <c r="O125" s="19">
        <f>VLOOKUP(J125,[1]Values!$A$3:$D$462,3,FALSE)</f>
        <v>473974</v>
      </c>
      <c r="P125" s="20">
        <v>300</v>
      </c>
      <c r="Q125" s="19">
        <f t="shared" si="25"/>
        <v>284204.39999999997</v>
      </c>
      <c r="R125" s="20">
        <f t="shared" si="26"/>
        <v>284204.39999999997</v>
      </c>
      <c r="S125" s="21">
        <f>VLOOKUP(H125,[1]Rates!$A$3:$D$139,3,FALSE)</f>
        <v>0</v>
      </c>
      <c r="T125" s="22">
        <f t="shared" si="27"/>
        <v>0</v>
      </c>
      <c r="U125" s="19">
        <f>VLOOKUP(J125,[1]Values!$A$3:$D$462,4,FALSE)</f>
        <v>0</v>
      </c>
      <c r="V125" s="20"/>
      <c r="W125" s="20">
        <f t="shared" si="28"/>
        <v>0</v>
      </c>
      <c r="X125" s="23">
        <f>VLOOKUP(H125,[1]Rates!$A$3:$D$139,4,FALSE)</f>
        <v>0</v>
      </c>
      <c r="Y125" s="90">
        <f t="shared" si="29"/>
        <v>0</v>
      </c>
      <c r="Z125" s="9"/>
    </row>
    <row r="126" spans="7:26" x14ac:dyDescent="0.25">
      <c r="G126" s="16"/>
      <c r="H126" s="9">
        <v>117</v>
      </c>
      <c r="I126" s="9" t="s">
        <v>21</v>
      </c>
      <c r="J126" s="17">
        <v>923</v>
      </c>
      <c r="K126" s="18">
        <v>1</v>
      </c>
      <c r="L126" s="19">
        <f>VLOOKUP(J126,[1]Values!$A$3:$D$462,2,FALSE)</f>
        <v>0</v>
      </c>
      <c r="M126" s="20"/>
      <c r="N126" s="20">
        <f t="shared" si="24"/>
        <v>0</v>
      </c>
      <c r="O126" s="19">
        <f>VLOOKUP(J126,[1]Values!$A$3:$D$462,3,FALSE)</f>
        <v>473974</v>
      </c>
      <c r="P126" s="20">
        <v>300</v>
      </c>
      <c r="Q126" s="19">
        <f t="shared" si="25"/>
        <v>473674</v>
      </c>
      <c r="R126" s="20">
        <f t="shared" si="26"/>
        <v>473674</v>
      </c>
      <c r="S126" s="21">
        <f>VLOOKUP(H126,[1]Rates!$A$3:$D$139,3,FALSE)</f>
        <v>2.1900000000000001E-4</v>
      </c>
      <c r="T126" s="22">
        <f t="shared" si="27"/>
        <v>103.734606</v>
      </c>
      <c r="U126" s="19">
        <f>VLOOKUP(J126,[1]Values!$A$3:$D$462,4,FALSE)</f>
        <v>0</v>
      </c>
      <c r="V126" s="20"/>
      <c r="W126" s="20">
        <f t="shared" si="28"/>
        <v>0</v>
      </c>
      <c r="X126" s="23">
        <f>VLOOKUP(H126,[1]Rates!$A$3:$D$139,4,FALSE)</f>
        <v>2.34E-4</v>
      </c>
      <c r="Y126" s="90">
        <f t="shared" si="29"/>
        <v>0</v>
      </c>
      <c r="Z126" s="9"/>
    </row>
    <row r="127" spans="7:26" x14ac:dyDescent="0.25">
      <c r="G127" s="16"/>
      <c r="H127" s="9">
        <v>119</v>
      </c>
      <c r="I127" s="9" t="s">
        <v>88</v>
      </c>
      <c r="J127" s="17">
        <v>923</v>
      </c>
      <c r="K127" s="18">
        <v>1</v>
      </c>
      <c r="L127" s="19">
        <f>VLOOKUP(J127,[1]Values!$A$3:$D$462,2,FALSE)</f>
        <v>0</v>
      </c>
      <c r="M127" s="20"/>
      <c r="N127" s="20">
        <f t="shared" si="24"/>
        <v>0</v>
      </c>
      <c r="O127" s="19">
        <f>VLOOKUP(J127,[1]Values!$A$3:$D$462,3,FALSE)</f>
        <v>473974</v>
      </c>
      <c r="P127" s="20">
        <v>300</v>
      </c>
      <c r="Q127" s="19">
        <f t="shared" si="25"/>
        <v>473674</v>
      </c>
      <c r="R127" s="20">
        <f t="shared" si="26"/>
        <v>473674</v>
      </c>
      <c r="S127" s="21">
        <f>VLOOKUP(H127,[1]Rates!$A$3:$D$139,3,FALSE)</f>
        <v>0</v>
      </c>
      <c r="T127" s="22">
        <f t="shared" si="27"/>
        <v>0</v>
      </c>
      <c r="U127" s="19">
        <f>VLOOKUP(J127,[1]Values!$A$3:$D$462,4,FALSE)</f>
        <v>0</v>
      </c>
      <c r="V127" s="20"/>
      <c r="W127" s="20">
        <f t="shared" si="28"/>
        <v>0</v>
      </c>
      <c r="X127" s="23">
        <f>VLOOKUP(H127,[1]Rates!$A$3:$D$139,4,FALSE)</f>
        <v>0</v>
      </c>
      <c r="Y127" s="90">
        <f t="shared" si="29"/>
        <v>0</v>
      </c>
      <c r="Z127" s="9"/>
    </row>
    <row r="128" spans="7:26" x14ac:dyDescent="0.25">
      <c r="G128" s="16"/>
      <c r="H128" s="9">
        <v>123</v>
      </c>
      <c r="I128" s="9" t="s">
        <v>29</v>
      </c>
      <c r="J128" s="17">
        <v>923</v>
      </c>
      <c r="K128" s="18">
        <v>1</v>
      </c>
      <c r="L128" s="19">
        <f>VLOOKUP(J128,[1]Values!$A$3:$D$462,2,FALSE)</f>
        <v>0</v>
      </c>
      <c r="M128" s="20"/>
      <c r="N128" s="20">
        <f t="shared" si="24"/>
        <v>0</v>
      </c>
      <c r="O128" s="19">
        <f>VLOOKUP(J128,[1]Values!$A$3:$D$462,3,FALSE)</f>
        <v>473974</v>
      </c>
      <c r="P128" s="20">
        <v>300</v>
      </c>
      <c r="Q128" s="19">
        <f t="shared" si="25"/>
        <v>473674</v>
      </c>
      <c r="R128" s="20">
        <f t="shared" si="26"/>
        <v>473674</v>
      </c>
      <c r="S128" s="21">
        <f>VLOOKUP(H128,[1]Rates!$A$3:$D$139,3,FALSE)</f>
        <v>9.7199999999999999E-4</v>
      </c>
      <c r="T128" s="22">
        <f t="shared" si="27"/>
        <v>460.41112800000002</v>
      </c>
      <c r="U128" s="19">
        <f>VLOOKUP(J128,[1]Values!$A$3:$D$462,4,FALSE)</f>
        <v>0</v>
      </c>
      <c r="V128" s="20"/>
      <c r="W128" s="20">
        <f t="shared" si="28"/>
        <v>0</v>
      </c>
      <c r="X128" s="23">
        <f>VLOOKUP(H128,[1]Rates!$A$3:$D$139,4,FALSE)</f>
        <v>1.0369999999999999E-3</v>
      </c>
      <c r="Y128" s="90">
        <f t="shared" si="29"/>
        <v>0</v>
      </c>
      <c r="Z128" s="9"/>
    </row>
    <row r="129" spans="7:26" ht="15.75" thickBot="1" x14ac:dyDescent="0.3">
      <c r="G129" s="24"/>
      <c r="H129" s="25"/>
      <c r="I129" s="25"/>
      <c r="J129" s="93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6"/>
      <c r="Z129" s="9"/>
    </row>
    <row r="130" spans="7:26" x14ac:dyDescent="0.25">
      <c r="G130" s="9">
        <v>84</v>
      </c>
      <c r="H130" s="9" t="s">
        <v>87</v>
      </c>
      <c r="I130" s="9"/>
      <c r="J130" s="17"/>
      <c r="K130" s="18"/>
      <c r="L130" s="20"/>
      <c r="M130" s="20"/>
      <c r="N130" s="20"/>
      <c r="O130" s="20"/>
      <c r="P130" s="20"/>
      <c r="Q130" s="20"/>
      <c r="R130" s="20"/>
      <c r="S130" s="23"/>
      <c r="T130" s="22">
        <f>SUM(T86:T129)</f>
        <v>658875.28496599977</v>
      </c>
      <c r="U130" s="20"/>
      <c r="V130" s="20"/>
      <c r="W130" s="20"/>
      <c r="X130" s="23"/>
      <c r="Y130" s="22">
        <f>SUM(Y86:Y129)</f>
        <v>64905.642432399982</v>
      </c>
      <c r="Z130" s="27">
        <f>T130+Y130</f>
        <v>723780.9273983998</v>
      </c>
    </row>
    <row r="131" spans="7:26" x14ac:dyDescent="0.25">
      <c r="G131" s="9"/>
      <c r="H131" s="9"/>
      <c r="I131" s="9"/>
      <c r="J131" s="17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7:26" ht="15.75" thickBot="1" x14ac:dyDescent="0.3">
      <c r="G132" s="9"/>
      <c r="H132" s="9"/>
      <c r="I132" s="9"/>
      <c r="J132" s="10" t="s">
        <v>53</v>
      </c>
      <c r="K132" s="11" t="s">
        <v>54</v>
      </c>
      <c r="L132" s="12" t="s">
        <v>55</v>
      </c>
      <c r="M132" s="12" t="s">
        <v>160</v>
      </c>
      <c r="N132" s="12" t="s">
        <v>176</v>
      </c>
      <c r="O132" s="12" t="s">
        <v>56</v>
      </c>
      <c r="P132" s="12" t="s">
        <v>161</v>
      </c>
      <c r="Q132" s="12"/>
      <c r="R132" s="12" t="s">
        <v>57</v>
      </c>
      <c r="S132" s="13" t="s">
        <v>58</v>
      </c>
      <c r="T132" s="14" t="s">
        <v>59</v>
      </c>
      <c r="U132" s="12" t="s">
        <v>60</v>
      </c>
      <c r="V132" s="12" t="s">
        <v>61</v>
      </c>
      <c r="W132" s="12" t="s">
        <v>62</v>
      </c>
      <c r="X132" s="13" t="s">
        <v>63</v>
      </c>
      <c r="Y132" s="14" t="s">
        <v>64</v>
      </c>
      <c r="Z132" s="9"/>
    </row>
    <row r="133" spans="7:26" ht="15.75" x14ac:dyDescent="0.25">
      <c r="G133" s="82">
        <v>133</v>
      </c>
      <c r="H133" s="83" t="s">
        <v>179</v>
      </c>
      <c r="I133" s="15"/>
      <c r="J133" s="84"/>
      <c r="K133" s="85"/>
      <c r="L133" s="86"/>
      <c r="M133" s="86"/>
      <c r="N133" s="86"/>
      <c r="O133" s="86"/>
      <c r="P133" s="86"/>
      <c r="Q133" s="86"/>
      <c r="R133" s="86"/>
      <c r="S133" s="87"/>
      <c r="T133" s="88"/>
      <c r="U133" s="86"/>
      <c r="V133" s="86"/>
      <c r="W133" s="86"/>
      <c r="X133" s="87"/>
      <c r="Y133" s="89"/>
      <c r="Z133" s="9"/>
    </row>
    <row r="134" spans="7:26" x14ac:dyDescent="0.25">
      <c r="G134" s="16"/>
      <c r="H134" s="9">
        <v>1</v>
      </c>
      <c r="I134" s="9" t="s">
        <v>11</v>
      </c>
      <c r="J134" s="17">
        <v>503</v>
      </c>
      <c r="K134" s="18">
        <v>0.5</v>
      </c>
      <c r="L134" s="19">
        <f>VLOOKUP(J134,[1]Values!$A$3:$D$462,2,FALSE)</f>
        <v>16547578</v>
      </c>
      <c r="M134" s="20">
        <v>14571251</v>
      </c>
      <c r="N134" s="20">
        <f t="shared" ref="N134:N154" si="30">(L134-M134)*K134</f>
        <v>988163.5</v>
      </c>
      <c r="O134" s="19">
        <f>VLOOKUP(J134,[1]Values!$A$3:$D$462,3,FALSE)</f>
        <v>294580</v>
      </c>
      <c r="P134" s="19"/>
      <c r="Q134" s="19">
        <f t="shared" ref="Q134:Q154" si="31">(O134-P134)*K134</f>
        <v>147290</v>
      </c>
      <c r="R134" s="20">
        <f t="shared" ref="R134:R154" si="32">(L134-M134+O134-P134)*K134</f>
        <v>1135453.5</v>
      </c>
      <c r="S134" s="21">
        <f>VLOOKUP(H134,[1]Rates!$A$3:$D$139,3,FALSE)</f>
        <v>1.908E-3</v>
      </c>
      <c r="T134" s="22">
        <f t="shared" ref="T134:T154" si="33">R134*S134</f>
        <v>2166.4452780000001</v>
      </c>
      <c r="U134" s="19">
        <f>VLOOKUP(J134,[1]Values!$A$3:$D$462,4,FALSE)</f>
        <v>1147149</v>
      </c>
      <c r="V134" s="20">
        <v>1655549</v>
      </c>
      <c r="W134" s="20">
        <f t="shared" ref="W134:W154" si="34">(U134-V134)*K134</f>
        <v>-254200</v>
      </c>
      <c r="X134" s="23">
        <f>VLOOKUP(H134,[1]Rates!$A$3:$D$139,4,FALSE)</f>
        <v>2.0739999999999999E-3</v>
      </c>
      <c r="Y134" s="90">
        <f t="shared" ref="Y134:Y154" si="35">W134*X134</f>
        <v>-527.21079999999995</v>
      </c>
      <c r="Z134" s="9"/>
    </row>
    <row r="135" spans="7:26" x14ac:dyDescent="0.25">
      <c r="G135" s="16"/>
      <c r="H135" s="9">
        <v>2</v>
      </c>
      <c r="I135" s="9" t="s">
        <v>67</v>
      </c>
      <c r="J135" s="17">
        <v>503</v>
      </c>
      <c r="K135" s="18">
        <v>0.5</v>
      </c>
      <c r="L135" s="19">
        <f>VLOOKUP(J135,[1]Values!$A$3:$D$462,2,FALSE)</f>
        <v>16547578</v>
      </c>
      <c r="M135" s="20">
        <v>14571251</v>
      </c>
      <c r="N135" s="20">
        <f t="shared" si="30"/>
        <v>988163.5</v>
      </c>
      <c r="O135" s="19">
        <f>VLOOKUP(J135,[1]Values!$A$3:$D$462,3,FALSE)</f>
        <v>294580</v>
      </c>
      <c r="P135" s="19"/>
      <c r="Q135" s="19">
        <f t="shared" si="31"/>
        <v>147290</v>
      </c>
      <c r="R135" s="20">
        <f t="shared" si="32"/>
        <v>1135453.5</v>
      </c>
      <c r="S135" s="21">
        <f>VLOOKUP(H135,[1]Rates!$A$3:$D$139,3,FALSE)</f>
        <v>2.0900000000000001E-4</v>
      </c>
      <c r="T135" s="22">
        <f t="shared" si="33"/>
        <v>237.30978150000001</v>
      </c>
      <c r="U135" s="19">
        <f>VLOOKUP(J135,[1]Values!$A$3:$D$462,4,FALSE)</f>
        <v>1147149</v>
      </c>
      <c r="V135" s="20">
        <f t="shared" ref="V135:V154" si="36">V134</f>
        <v>1655549</v>
      </c>
      <c r="W135" s="20">
        <f t="shared" si="34"/>
        <v>-254200</v>
      </c>
      <c r="X135" s="23">
        <f>VLOOKUP(H135,[1]Rates!$A$3:$D$139,4,FALSE)</f>
        <v>2.3000000000000001E-4</v>
      </c>
      <c r="Y135" s="90">
        <f t="shared" si="35"/>
        <v>-58.466000000000001</v>
      </c>
      <c r="Z135" s="9"/>
    </row>
    <row r="136" spans="7:26" x14ac:dyDescent="0.25">
      <c r="G136" s="16"/>
      <c r="H136" s="9">
        <v>3</v>
      </c>
      <c r="I136" s="9" t="s">
        <v>68</v>
      </c>
      <c r="J136" s="17">
        <v>503</v>
      </c>
      <c r="K136" s="18">
        <v>0.5</v>
      </c>
      <c r="L136" s="19">
        <f>VLOOKUP(J136,[1]Values!$A$3:$D$462,2,FALSE)</f>
        <v>16547578</v>
      </c>
      <c r="M136" s="20">
        <v>14571251</v>
      </c>
      <c r="N136" s="20">
        <f t="shared" si="30"/>
        <v>988163.5</v>
      </c>
      <c r="O136" s="19">
        <f>VLOOKUP(J136,[1]Values!$A$3:$D$462,3,FALSE)</f>
        <v>294580</v>
      </c>
      <c r="P136" s="19"/>
      <c r="Q136" s="19">
        <f t="shared" si="31"/>
        <v>147290</v>
      </c>
      <c r="R136" s="20">
        <f t="shared" si="32"/>
        <v>1135453.5</v>
      </c>
      <c r="S136" s="21">
        <f>VLOOKUP(H136,[1]Rates!$A$3:$D$139,3,FALSE)</f>
        <v>4.9299999999999995E-4</v>
      </c>
      <c r="T136" s="22">
        <f t="shared" si="33"/>
        <v>559.77857549999999</v>
      </c>
      <c r="U136" s="19">
        <f>VLOOKUP(J136,[1]Values!$A$3:$D$462,4,FALSE)</f>
        <v>1147149</v>
      </c>
      <c r="V136" s="20">
        <f t="shared" si="36"/>
        <v>1655549</v>
      </c>
      <c r="W136" s="20">
        <f t="shared" si="34"/>
        <v>-254200</v>
      </c>
      <c r="X136" s="23">
        <f>VLOOKUP(H136,[1]Rates!$A$3:$D$139,4,FALSE)</f>
        <v>5.2599999999999999E-4</v>
      </c>
      <c r="Y136" s="90">
        <f t="shared" si="35"/>
        <v>-133.70920000000001</v>
      </c>
      <c r="Z136" s="9"/>
    </row>
    <row r="137" spans="7:26" x14ac:dyDescent="0.25">
      <c r="G137" s="16"/>
      <c r="H137" s="9">
        <v>5</v>
      </c>
      <c r="I137" s="9" t="s">
        <v>69</v>
      </c>
      <c r="J137" s="17">
        <v>503</v>
      </c>
      <c r="K137" s="18">
        <v>0.35</v>
      </c>
      <c r="L137" s="19">
        <f>VLOOKUP(J137,[1]Values!$A$3:$D$462,2,FALSE)</f>
        <v>16547578</v>
      </c>
      <c r="M137" s="20">
        <v>14571251</v>
      </c>
      <c r="N137" s="20">
        <f t="shared" si="30"/>
        <v>691714.45</v>
      </c>
      <c r="O137" s="19">
        <f>VLOOKUP(J137,[1]Values!$A$3:$D$462,3,FALSE)</f>
        <v>294580</v>
      </c>
      <c r="P137" s="19"/>
      <c r="Q137" s="19">
        <f t="shared" si="31"/>
        <v>103103</v>
      </c>
      <c r="R137" s="20">
        <f t="shared" si="32"/>
        <v>794817.45</v>
      </c>
      <c r="S137" s="21">
        <f>VLOOKUP(H137,[1]Rates!$A$3:$D$139,3,FALSE)</f>
        <v>6.038E-3</v>
      </c>
      <c r="T137" s="22">
        <f t="shared" si="33"/>
        <v>4799.1077630999998</v>
      </c>
      <c r="U137" s="19">
        <f>VLOOKUP(J137,[1]Values!$A$3:$D$462,4,FALSE)</f>
        <v>1147149</v>
      </c>
      <c r="V137" s="20">
        <f t="shared" si="36"/>
        <v>1655549</v>
      </c>
      <c r="W137" s="20">
        <f t="shared" si="34"/>
        <v>-177940</v>
      </c>
      <c r="X137" s="23">
        <f>VLOOKUP(H137,[1]Rates!$A$3:$D$139,4,FALSE)</f>
        <v>6.2370000000000004E-3</v>
      </c>
      <c r="Y137" s="90">
        <f t="shared" si="35"/>
        <v>-1109.81178</v>
      </c>
      <c r="Z137" s="9"/>
    </row>
    <row r="138" spans="7:26" x14ac:dyDescent="0.25">
      <c r="G138" s="16"/>
      <c r="H138" s="9">
        <v>137</v>
      </c>
      <c r="I138" s="9" t="s">
        <v>184</v>
      </c>
      <c r="J138" s="17">
        <v>503</v>
      </c>
      <c r="K138" s="18">
        <v>0.35</v>
      </c>
      <c r="L138" s="19">
        <f>VLOOKUP(J138,[1]Values!$A$3:$D$462,2,FALSE)</f>
        <v>16547578</v>
      </c>
      <c r="M138" s="20">
        <v>14571251</v>
      </c>
      <c r="N138" s="20">
        <f t="shared" si="30"/>
        <v>691714.45</v>
      </c>
      <c r="O138" s="19">
        <f>VLOOKUP(J138,[1]Values!$A$3:$D$462,3,FALSE)</f>
        <v>294580</v>
      </c>
      <c r="P138" s="19"/>
      <c r="Q138" s="19">
        <f t="shared" si="31"/>
        <v>103103</v>
      </c>
      <c r="R138" s="20">
        <f t="shared" si="32"/>
        <v>794817.45</v>
      </c>
      <c r="S138" s="21">
        <f>VLOOKUP(H138,[1]Rates!$A$3:$D$139,3,FALSE)</f>
        <v>7.2000000000000002E-5</v>
      </c>
      <c r="T138" s="22">
        <f t="shared" si="33"/>
        <v>57.226856399999996</v>
      </c>
      <c r="U138" s="19">
        <f>VLOOKUP(J138,[1]Values!$A$3:$D$462,4,FALSE)</f>
        <v>1147149</v>
      </c>
      <c r="V138" s="20">
        <f t="shared" si="36"/>
        <v>1655549</v>
      </c>
      <c r="W138" s="20">
        <f t="shared" si="34"/>
        <v>-177940</v>
      </c>
      <c r="X138" s="23">
        <f>VLOOKUP(H138,[1]Rates!$A$3:$D$139,4,FALSE)</f>
        <v>6.9999999999999994E-5</v>
      </c>
      <c r="Y138" s="90">
        <f t="shared" si="35"/>
        <v>-12.455799999999998</v>
      </c>
      <c r="Z138" s="9"/>
    </row>
    <row r="139" spans="7:26" x14ac:dyDescent="0.25">
      <c r="G139" s="16"/>
      <c r="H139" s="9">
        <v>6</v>
      </c>
      <c r="I139" s="9" t="s">
        <v>163</v>
      </c>
      <c r="J139" s="17">
        <v>503</v>
      </c>
      <c r="K139" s="18">
        <v>0.35</v>
      </c>
      <c r="L139" s="19">
        <f>VLOOKUP(J139,[1]Values!$A$3:$D$462,2,FALSE)</f>
        <v>16547578</v>
      </c>
      <c r="M139" s="20">
        <v>14571251</v>
      </c>
      <c r="N139" s="20">
        <f t="shared" si="30"/>
        <v>691714.45</v>
      </c>
      <c r="O139" s="19">
        <f>VLOOKUP(J139,[1]Values!$A$3:$D$462,3,FALSE)</f>
        <v>294580</v>
      </c>
      <c r="P139" s="19"/>
      <c r="Q139" s="19">
        <f t="shared" si="31"/>
        <v>103103</v>
      </c>
      <c r="R139" s="20">
        <f t="shared" si="32"/>
        <v>794817.45</v>
      </c>
      <c r="S139" s="21">
        <f>VLOOKUP(H139,[1]Rates!$A$3:$D$139,3,FALSE)</f>
        <v>0</v>
      </c>
      <c r="T139" s="22">
        <f t="shared" si="33"/>
        <v>0</v>
      </c>
      <c r="U139" s="19">
        <f>VLOOKUP(J139,[1]Values!$A$3:$D$462,4,FALSE)</f>
        <v>1147149</v>
      </c>
      <c r="V139" s="20">
        <f t="shared" si="36"/>
        <v>1655549</v>
      </c>
      <c r="W139" s="20">
        <f t="shared" si="34"/>
        <v>-177940</v>
      </c>
      <c r="X139" s="23">
        <f>VLOOKUP(H139,[1]Rates!$A$3:$D$139,4,FALSE)</f>
        <v>0</v>
      </c>
      <c r="Y139" s="90">
        <f t="shared" si="35"/>
        <v>0</v>
      </c>
      <c r="Z139" s="9"/>
    </row>
    <row r="140" spans="7:26" x14ac:dyDescent="0.25">
      <c r="G140" s="16"/>
      <c r="H140" s="9">
        <v>7</v>
      </c>
      <c r="I140" s="9" t="s">
        <v>71</v>
      </c>
      <c r="J140" s="17">
        <v>503</v>
      </c>
      <c r="K140" s="18">
        <v>0.5</v>
      </c>
      <c r="L140" s="19">
        <f>VLOOKUP(J140,[1]Values!$A$3:$D$462,2,FALSE)</f>
        <v>16547578</v>
      </c>
      <c r="M140" s="20">
        <v>14571251</v>
      </c>
      <c r="N140" s="20">
        <f t="shared" si="30"/>
        <v>988163.5</v>
      </c>
      <c r="O140" s="19">
        <f>VLOOKUP(J140,[1]Values!$A$3:$D$462,3,FALSE)</f>
        <v>294580</v>
      </c>
      <c r="P140" s="19"/>
      <c r="Q140" s="19">
        <f t="shared" si="31"/>
        <v>147290</v>
      </c>
      <c r="R140" s="20">
        <f t="shared" si="32"/>
        <v>1135453.5</v>
      </c>
      <c r="S140" s="21">
        <f>VLOOKUP(H140,[1]Rates!$A$3:$D$139,3,FALSE)</f>
        <v>1.01E-4</v>
      </c>
      <c r="T140" s="22">
        <f t="shared" si="33"/>
        <v>114.6808035</v>
      </c>
      <c r="U140" s="19">
        <f>VLOOKUP(J140,[1]Values!$A$3:$D$462,4,FALSE)</f>
        <v>1147149</v>
      </c>
      <c r="V140" s="20">
        <f t="shared" si="36"/>
        <v>1655549</v>
      </c>
      <c r="W140" s="20">
        <f t="shared" si="34"/>
        <v>-254200</v>
      </c>
      <c r="X140" s="23">
        <f>VLOOKUP(H140,[1]Rates!$A$3:$D$139,4,FALSE)</f>
        <v>1.08E-4</v>
      </c>
      <c r="Y140" s="90">
        <f t="shared" si="35"/>
        <v>-27.453599999999998</v>
      </c>
      <c r="Z140" s="9"/>
    </row>
    <row r="141" spans="7:26" x14ac:dyDescent="0.25">
      <c r="G141" s="16"/>
      <c r="H141" s="9">
        <v>8</v>
      </c>
      <c r="I141" s="9" t="s">
        <v>72</v>
      </c>
      <c r="J141" s="17">
        <v>503</v>
      </c>
      <c r="K141" s="18">
        <v>0.5</v>
      </c>
      <c r="L141" s="19">
        <f>VLOOKUP(J141,[1]Values!$A$3:$D$462,2,FALSE)</f>
        <v>16547578</v>
      </c>
      <c r="M141" s="20">
        <v>14571251</v>
      </c>
      <c r="N141" s="20">
        <f t="shared" si="30"/>
        <v>988163.5</v>
      </c>
      <c r="O141" s="19">
        <f>VLOOKUP(J141,[1]Values!$A$3:$D$462,3,FALSE)</f>
        <v>294580</v>
      </c>
      <c r="P141" s="19"/>
      <c r="Q141" s="19">
        <f t="shared" si="31"/>
        <v>147290</v>
      </c>
      <c r="R141" s="20">
        <f t="shared" si="32"/>
        <v>1135453.5</v>
      </c>
      <c r="S141" s="21">
        <f>VLOOKUP(H141,[1]Rates!$A$3:$D$139,3,FALSE)</f>
        <v>1.5300000000000001E-4</v>
      </c>
      <c r="T141" s="22">
        <f t="shared" si="33"/>
        <v>173.72438550000001</v>
      </c>
      <c r="U141" s="19">
        <f>VLOOKUP(J141,[1]Values!$A$3:$D$462,4,FALSE)</f>
        <v>1147149</v>
      </c>
      <c r="V141" s="20">
        <f t="shared" si="36"/>
        <v>1655549</v>
      </c>
      <c r="W141" s="20">
        <f t="shared" si="34"/>
        <v>-254200</v>
      </c>
      <c r="X141" s="23">
        <f>VLOOKUP(H141,[1]Rates!$A$3:$D$139,4,FALSE)</f>
        <v>1.64E-4</v>
      </c>
      <c r="Y141" s="90">
        <f t="shared" si="35"/>
        <v>-41.688800000000001</v>
      </c>
      <c r="Z141" s="9"/>
    </row>
    <row r="142" spans="7:26" x14ac:dyDescent="0.25">
      <c r="G142" s="16"/>
      <c r="H142" s="9">
        <v>17</v>
      </c>
      <c r="I142" s="9" t="s">
        <v>74</v>
      </c>
      <c r="J142" s="17">
        <v>503</v>
      </c>
      <c r="K142" s="18">
        <v>0.5</v>
      </c>
      <c r="L142" s="19">
        <f>VLOOKUP(J142,[1]Values!$A$3:$D$462,2,FALSE)</f>
        <v>16547578</v>
      </c>
      <c r="M142" s="20">
        <v>14571251</v>
      </c>
      <c r="N142" s="20">
        <f t="shared" si="30"/>
        <v>988163.5</v>
      </c>
      <c r="O142" s="19">
        <f>VLOOKUP(J142,[1]Values!$A$3:$D$462,3,FALSE)</f>
        <v>294580</v>
      </c>
      <c r="P142" s="19"/>
      <c r="Q142" s="19">
        <f t="shared" si="31"/>
        <v>147290</v>
      </c>
      <c r="R142" s="20">
        <f t="shared" si="32"/>
        <v>1135453.5</v>
      </c>
      <c r="S142" s="21">
        <f>VLOOKUP(H142,[1]Rates!$A$3:$D$139,3,FALSE)</f>
        <v>6.0700000000000001E-4</v>
      </c>
      <c r="T142" s="22">
        <f t="shared" si="33"/>
        <v>689.22027449999996</v>
      </c>
      <c r="U142" s="19">
        <f>VLOOKUP(J142,[1]Values!$A$3:$D$462,4,FALSE)</f>
        <v>1147149</v>
      </c>
      <c r="V142" s="20">
        <f t="shared" si="36"/>
        <v>1655549</v>
      </c>
      <c r="W142" s="20">
        <f t="shared" si="34"/>
        <v>-254200</v>
      </c>
      <c r="X142" s="23">
        <f>VLOOKUP(H142,[1]Rates!$A$3:$D$139,4,FALSE)</f>
        <v>6.4899999999999995E-4</v>
      </c>
      <c r="Y142" s="90">
        <f t="shared" si="35"/>
        <v>-164.97579999999999</v>
      </c>
      <c r="Z142" s="9"/>
    </row>
    <row r="143" spans="7:26" x14ac:dyDescent="0.25">
      <c r="G143" s="16"/>
      <c r="H143" s="9">
        <v>19</v>
      </c>
      <c r="I143" s="9" t="s">
        <v>185</v>
      </c>
      <c r="J143" s="17">
        <v>503</v>
      </c>
      <c r="K143" s="18">
        <v>0.5</v>
      </c>
      <c r="L143" s="19">
        <f>VLOOKUP(J143,[1]Values!$A$3:$D$462,2,FALSE)</f>
        <v>16547578</v>
      </c>
      <c r="M143" s="20">
        <v>14571251</v>
      </c>
      <c r="N143" s="20">
        <f t="shared" si="30"/>
        <v>988163.5</v>
      </c>
      <c r="O143" s="19">
        <f>VLOOKUP(J143,[1]Values!$A$3:$D$462,3,FALSE)</f>
        <v>294580</v>
      </c>
      <c r="P143" s="19"/>
      <c r="Q143" s="19">
        <f t="shared" si="31"/>
        <v>147290</v>
      </c>
      <c r="R143" s="20">
        <f t="shared" si="32"/>
        <v>1135453.5</v>
      </c>
      <c r="S143" s="21">
        <f>VLOOKUP(H143,[1]Rates!$A$3:$D$139,3,FALSE)</f>
        <v>5.8E-5</v>
      </c>
      <c r="T143" s="22">
        <f t="shared" si="33"/>
        <v>65.856302999999997</v>
      </c>
      <c r="U143" s="19">
        <f>VLOOKUP(J143,[1]Values!$A$3:$D$462,4,FALSE)</f>
        <v>1147149</v>
      </c>
      <c r="V143" s="20">
        <f t="shared" si="36"/>
        <v>1655549</v>
      </c>
      <c r="W143" s="20">
        <f t="shared" si="34"/>
        <v>-254200</v>
      </c>
      <c r="X143" s="23">
        <f>VLOOKUP(H143,[1]Rates!$A$3:$D$139,4,FALSE)</f>
        <v>6.2000000000000003E-5</v>
      </c>
      <c r="Y143" s="90">
        <f t="shared" si="35"/>
        <v>-15.760400000000001</v>
      </c>
      <c r="Z143" s="9"/>
    </row>
    <row r="144" spans="7:26" x14ac:dyDescent="0.25">
      <c r="G144" s="16"/>
      <c r="H144" s="9">
        <v>28</v>
      </c>
      <c r="I144" s="9" t="s">
        <v>186</v>
      </c>
      <c r="J144" s="17">
        <v>503</v>
      </c>
      <c r="K144" s="18">
        <v>0.75</v>
      </c>
      <c r="L144" s="19">
        <f>VLOOKUP(J144,[1]Values!$A$3:$D$462,2,FALSE)</f>
        <v>16547578</v>
      </c>
      <c r="M144" s="20">
        <v>14571251</v>
      </c>
      <c r="N144" s="20">
        <f t="shared" si="30"/>
        <v>1482245.25</v>
      </c>
      <c r="O144" s="19">
        <f>VLOOKUP(J144,[1]Values!$A$3:$D$462,3,FALSE)</f>
        <v>294580</v>
      </c>
      <c r="P144" s="19"/>
      <c r="Q144" s="19">
        <f t="shared" si="31"/>
        <v>220935</v>
      </c>
      <c r="R144" s="20">
        <f t="shared" si="32"/>
        <v>1703180.25</v>
      </c>
      <c r="S144" s="21">
        <f>VLOOKUP(H144,[1]Rates!$A$3:$D$139,3,FALSE)</f>
        <v>1.0820000000000001E-3</v>
      </c>
      <c r="T144" s="22">
        <f t="shared" si="33"/>
        <v>1842.8410305000002</v>
      </c>
      <c r="U144" s="19">
        <f>VLOOKUP(J144,[1]Values!$A$3:$D$462,4,FALSE)</f>
        <v>1147149</v>
      </c>
      <c r="V144" s="20">
        <f t="shared" si="36"/>
        <v>1655549</v>
      </c>
      <c r="W144" s="20">
        <f t="shared" si="34"/>
        <v>-381300</v>
      </c>
      <c r="X144" s="23">
        <f>VLOOKUP(H144,[1]Rates!$A$3:$D$139,4,FALSE)</f>
        <v>1.1559999999999999E-3</v>
      </c>
      <c r="Y144" s="90">
        <f t="shared" si="35"/>
        <v>-440.78279999999995</v>
      </c>
      <c r="Z144" s="9"/>
    </row>
    <row r="145" spans="7:26" x14ac:dyDescent="0.25">
      <c r="G145" s="16"/>
      <c r="H145" s="9">
        <v>38</v>
      </c>
      <c r="I145" s="9" t="s">
        <v>76</v>
      </c>
      <c r="J145" s="17">
        <v>503</v>
      </c>
      <c r="K145" s="18">
        <v>0.5</v>
      </c>
      <c r="L145" s="19">
        <f>VLOOKUP(J145,[1]Values!$A$3:$D$462,2,FALSE)</f>
        <v>16547578</v>
      </c>
      <c r="M145" s="20">
        <v>14571251</v>
      </c>
      <c r="N145" s="20">
        <f t="shared" si="30"/>
        <v>988163.5</v>
      </c>
      <c r="O145" s="19">
        <f>VLOOKUP(J145,[1]Values!$A$3:$D$462,3,FALSE)</f>
        <v>294580</v>
      </c>
      <c r="P145" s="19"/>
      <c r="Q145" s="19">
        <f t="shared" si="31"/>
        <v>147290</v>
      </c>
      <c r="R145" s="20">
        <f t="shared" si="32"/>
        <v>1135453.5</v>
      </c>
      <c r="S145" s="21">
        <f>VLOOKUP(H145,[1]Rates!$A$3:$D$139,3,FALSE)</f>
        <v>9.8999999999999994E-5</v>
      </c>
      <c r="T145" s="22">
        <f t="shared" si="33"/>
        <v>112.40989649999999</v>
      </c>
      <c r="U145" s="19">
        <f>VLOOKUP(J145,[1]Values!$A$3:$D$462,4,FALSE)</f>
        <v>1147149</v>
      </c>
      <c r="V145" s="20">
        <f t="shared" si="36"/>
        <v>1655549</v>
      </c>
      <c r="W145" s="20">
        <f t="shared" si="34"/>
        <v>-254200</v>
      </c>
      <c r="X145" s="23">
        <f>VLOOKUP(H145,[1]Rates!$A$3:$D$139,4,FALSE)</f>
        <v>8.6000000000000003E-5</v>
      </c>
      <c r="Y145" s="90">
        <f t="shared" si="35"/>
        <v>-21.8612</v>
      </c>
      <c r="Z145" s="9"/>
    </row>
    <row r="146" spans="7:26" x14ac:dyDescent="0.25">
      <c r="G146" s="16"/>
      <c r="H146" s="9">
        <v>41</v>
      </c>
      <c r="I146" s="9" t="s">
        <v>167</v>
      </c>
      <c r="J146" s="17">
        <v>503</v>
      </c>
      <c r="K146" s="18">
        <v>0.5</v>
      </c>
      <c r="L146" s="19">
        <f>VLOOKUP(J146,[1]Values!$A$3:$D$462,2,FALSE)</f>
        <v>16547578</v>
      </c>
      <c r="M146" s="20">
        <v>14571251</v>
      </c>
      <c r="N146" s="20">
        <f t="shared" si="30"/>
        <v>988163.5</v>
      </c>
      <c r="O146" s="19">
        <f>VLOOKUP(J146,[1]Values!$A$3:$D$462,3,FALSE)</f>
        <v>294580</v>
      </c>
      <c r="P146" s="19"/>
      <c r="Q146" s="19">
        <f t="shared" si="31"/>
        <v>147290</v>
      </c>
      <c r="R146" s="20">
        <f t="shared" si="32"/>
        <v>1135453.5</v>
      </c>
      <c r="S146" s="21">
        <f>VLOOKUP(H146,[1]Rates!$A$3:$D$139,3,FALSE)</f>
        <v>0</v>
      </c>
      <c r="T146" s="22">
        <f t="shared" si="33"/>
        <v>0</v>
      </c>
      <c r="U146" s="19">
        <f>VLOOKUP(J146,[1]Values!$A$3:$D$462,4,FALSE)</f>
        <v>1147149</v>
      </c>
      <c r="V146" s="20">
        <f t="shared" si="36"/>
        <v>1655549</v>
      </c>
      <c r="W146" s="20">
        <f t="shared" si="34"/>
        <v>-254200</v>
      </c>
      <c r="X146" s="23">
        <f>VLOOKUP(H146,[1]Rates!$A$3:$D$139,4,FALSE)</f>
        <v>0</v>
      </c>
      <c r="Y146" s="90">
        <f t="shared" si="35"/>
        <v>0</v>
      </c>
      <c r="Z146" s="9"/>
    </row>
    <row r="147" spans="7:26" x14ac:dyDescent="0.25">
      <c r="G147" s="16"/>
      <c r="H147" s="9">
        <v>55</v>
      </c>
      <c r="I147" s="9" t="s">
        <v>78</v>
      </c>
      <c r="J147" s="17">
        <v>503</v>
      </c>
      <c r="K147" s="18">
        <v>0.5</v>
      </c>
      <c r="L147" s="19">
        <f>VLOOKUP(J147,[1]Values!$A$3:$D$462,2,FALSE)</f>
        <v>16547578</v>
      </c>
      <c r="M147" s="20">
        <v>14571251</v>
      </c>
      <c r="N147" s="20">
        <f t="shared" si="30"/>
        <v>988163.5</v>
      </c>
      <c r="O147" s="19">
        <f>VLOOKUP(J147,[1]Values!$A$3:$D$462,3,FALSE)</f>
        <v>294580</v>
      </c>
      <c r="P147" s="19"/>
      <c r="Q147" s="19">
        <f t="shared" si="31"/>
        <v>147290</v>
      </c>
      <c r="R147" s="20">
        <f t="shared" si="32"/>
        <v>1135453.5</v>
      </c>
      <c r="S147" s="21">
        <f>VLOOKUP(H147,[1]Rates!$A$3:$D$139,3,FALSE)</f>
        <v>1.45E-4</v>
      </c>
      <c r="T147" s="22">
        <f t="shared" si="33"/>
        <v>164.64075750000001</v>
      </c>
      <c r="U147" s="19">
        <f>VLOOKUP(J147,[1]Values!$A$3:$D$462,4,FALSE)</f>
        <v>1147149</v>
      </c>
      <c r="V147" s="20">
        <f t="shared" si="36"/>
        <v>1655549</v>
      </c>
      <c r="W147" s="20">
        <f t="shared" si="34"/>
        <v>-254200</v>
      </c>
      <c r="X147" s="23">
        <f>VLOOKUP(H147,[1]Rates!$A$3:$D$139,4,FALSE)</f>
        <v>1.35E-4</v>
      </c>
      <c r="Y147" s="90">
        <f t="shared" si="35"/>
        <v>-34.317</v>
      </c>
      <c r="Z147" s="9"/>
    </row>
    <row r="148" spans="7:26" x14ac:dyDescent="0.25">
      <c r="G148" s="16"/>
      <c r="H148" s="9">
        <v>71</v>
      </c>
      <c r="I148" s="9" t="s">
        <v>80</v>
      </c>
      <c r="J148" s="17">
        <v>503</v>
      </c>
      <c r="K148" s="18">
        <v>0</v>
      </c>
      <c r="L148" s="19">
        <f>VLOOKUP(J148,[1]Values!$A$3:$D$462,2,FALSE)</f>
        <v>16547578</v>
      </c>
      <c r="M148" s="20">
        <v>14571251</v>
      </c>
      <c r="N148" s="20">
        <f t="shared" si="30"/>
        <v>0</v>
      </c>
      <c r="O148" s="19">
        <f>VLOOKUP(J148,[1]Values!$A$3:$D$462,3,FALSE)</f>
        <v>294580</v>
      </c>
      <c r="P148" s="19"/>
      <c r="Q148" s="19">
        <f t="shared" si="31"/>
        <v>0</v>
      </c>
      <c r="R148" s="20">
        <f t="shared" si="32"/>
        <v>0</v>
      </c>
      <c r="S148" s="21">
        <f>VLOOKUP(H148,[1]Rates!$A$3:$D$139,3,FALSE)</f>
        <v>9.0000000000000002E-6</v>
      </c>
      <c r="T148" s="22">
        <f t="shared" si="33"/>
        <v>0</v>
      </c>
      <c r="U148" s="19">
        <f>VLOOKUP(J148,[1]Values!$A$3:$D$462,4,FALSE)</f>
        <v>1147149</v>
      </c>
      <c r="V148" s="20">
        <f t="shared" si="36"/>
        <v>1655549</v>
      </c>
      <c r="W148" s="20">
        <f t="shared" si="34"/>
        <v>0</v>
      </c>
      <c r="X148" s="23">
        <f>VLOOKUP(H148,[1]Rates!$A$3:$D$139,4,FALSE)</f>
        <v>9.0000000000000002E-6</v>
      </c>
      <c r="Y148" s="90">
        <f t="shared" si="35"/>
        <v>0</v>
      </c>
      <c r="Z148" s="9"/>
    </row>
    <row r="149" spans="7:26" x14ac:dyDescent="0.25">
      <c r="G149" s="16"/>
      <c r="H149" s="9">
        <v>72</v>
      </c>
      <c r="I149" s="9" t="s">
        <v>81</v>
      </c>
      <c r="J149" s="17">
        <v>503</v>
      </c>
      <c r="K149" s="18">
        <v>0</v>
      </c>
      <c r="L149" s="19">
        <f>VLOOKUP(J149,[1]Values!$A$3:$D$462,2,FALSE)</f>
        <v>16547578</v>
      </c>
      <c r="M149" s="20">
        <v>14571251</v>
      </c>
      <c r="N149" s="20">
        <f t="shared" si="30"/>
        <v>0</v>
      </c>
      <c r="O149" s="19">
        <f>VLOOKUP(J149,[1]Values!$A$3:$D$462,3,FALSE)</f>
        <v>294580</v>
      </c>
      <c r="P149" s="19"/>
      <c r="Q149" s="19">
        <f t="shared" si="31"/>
        <v>0</v>
      </c>
      <c r="R149" s="20">
        <f t="shared" si="32"/>
        <v>0</v>
      </c>
      <c r="S149" s="21">
        <f>VLOOKUP(H149,[1]Rates!$A$3:$D$139,3,FALSE)</f>
        <v>2.5799999999999998E-4</v>
      </c>
      <c r="T149" s="22">
        <f t="shared" si="33"/>
        <v>0</v>
      </c>
      <c r="U149" s="19">
        <f>VLOOKUP(J149,[1]Values!$A$3:$D$462,4,FALSE)</f>
        <v>1147149</v>
      </c>
      <c r="V149" s="20">
        <f t="shared" si="36"/>
        <v>1655549</v>
      </c>
      <c r="W149" s="20">
        <f t="shared" si="34"/>
        <v>0</v>
      </c>
      <c r="X149" s="23">
        <f>VLOOKUP(H149,[1]Rates!$A$3:$D$139,4,FALSE)</f>
        <v>2.7500000000000002E-4</v>
      </c>
      <c r="Y149" s="90">
        <f t="shared" si="35"/>
        <v>0</v>
      </c>
      <c r="Z149" s="9"/>
    </row>
    <row r="150" spans="7:26" x14ac:dyDescent="0.25">
      <c r="G150" s="131"/>
      <c r="H150" s="94">
        <v>104</v>
      </c>
      <c r="I150" s="94" t="s">
        <v>82</v>
      </c>
      <c r="J150" s="119">
        <v>503</v>
      </c>
      <c r="K150" s="132">
        <v>0.35</v>
      </c>
      <c r="L150" s="133">
        <f>VLOOKUP(J150,[1]Values!$A$3:$D$462,2,FALSE)</f>
        <v>16547578</v>
      </c>
      <c r="M150" s="96">
        <v>14571251</v>
      </c>
      <c r="N150" s="96">
        <f t="shared" si="30"/>
        <v>691714.45</v>
      </c>
      <c r="O150" s="133">
        <f>VLOOKUP(J150,[1]Values!$A$3:$D$462,3,FALSE)</f>
        <v>294580</v>
      </c>
      <c r="P150" s="133"/>
      <c r="Q150" s="133">
        <f t="shared" si="31"/>
        <v>103103</v>
      </c>
      <c r="R150" s="96">
        <f t="shared" si="32"/>
        <v>794817.45</v>
      </c>
      <c r="S150" s="134">
        <f>VLOOKUP(H150,[1]Rates!$A$3:$D$139,3,FALSE)</f>
        <v>0</v>
      </c>
      <c r="T150" s="135">
        <f t="shared" si="33"/>
        <v>0</v>
      </c>
      <c r="U150" s="133">
        <f>VLOOKUP(J150,[1]Values!$A$3:$D$462,4,FALSE)</f>
        <v>1147149</v>
      </c>
      <c r="V150" s="96">
        <f t="shared" si="36"/>
        <v>1655549</v>
      </c>
      <c r="W150" s="96">
        <f t="shared" si="34"/>
        <v>-177940</v>
      </c>
      <c r="X150" s="136">
        <f>VLOOKUP(H150,[1]Rates!$A$3:$D$139,4,FALSE)</f>
        <v>0</v>
      </c>
      <c r="Y150" s="137">
        <f t="shared" si="35"/>
        <v>0</v>
      </c>
      <c r="Z150" s="94"/>
    </row>
    <row r="151" spans="7:26" x14ac:dyDescent="0.25">
      <c r="G151" s="131"/>
      <c r="H151" s="94">
        <v>117</v>
      </c>
      <c r="I151" s="94" t="s">
        <v>83</v>
      </c>
      <c r="J151" s="119">
        <v>503</v>
      </c>
      <c r="K151" s="132">
        <v>0</v>
      </c>
      <c r="L151" s="133">
        <f>VLOOKUP(J151,[1]Values!$A$3:$D$462,2,FALSE)</f>
        <v>16547578</v>
      </c>
      <c r="M151" s="96">
        <v>14571251</v>
      </c>
      <c r="N151" s="96">
        <f t="shared" si="30"/>
        <v>0</v>
      </c>
      <c r="O151" s="133">
        <f>VLOOKUP(J151,[1]Values!$A$3:$D$462,3,FALSE)</f>
        <v>294580</v>
      </c>
      <c r="P151" s="133"/>
      <c r="Q151" s="133">
        <f t="shared" si="31"/>
        <v>0</v>
      </c>
      <c r="R151" s="96">
        <f t="shared" si="32"/>
        <v>0</v>
      </c>
      <c r="S151" s="134">
        <f>VLOOKUP(H151,[1]Rates!$A$3:$D$139,3,FALSE)</f>
        <v>2.1900000000000001E-4</v>
      </c>
      <c r="T151" s="135">
        <f t="shared" si="33"/>
        <v>0</v>
      </c>
      <c r="U151" s="133">
        <f>VLOOKUP(J151,[1]Values!$A$3:$D$462,4,FALSE)</f>
        <v>1147149</v>
      </c>
      <c r="V151" s="96">
        <f t="shared" si="36"/>
        <v>1655549</v>
      </c>
      <c r="W151" s="96">
        <f t="shared" si="34"/>
        <v>0</v>
      </c>
      <c r="X151" s="136">
        <f>VLOOKUP(H151,[1]Rates!$A$3:$D$139,4,FALSE)</f>
        <v>2.34E-4</v>
      </c>
      <c r="Y151" s="137">
        <f t="shared" si="35"/>
        <v>0</v>
      </c>
      <c r="Z151" s="94"/>
    </row>
    <row r="152" spans="7:26" x14ac:dyDescent="0.25">
      <c r="G152" s="131"/>
      <c r="H152" s="94">
        <v>119</v>
      </c>
      <c r="I152" s="94" t="s">
        <v>88</v>
      </c>
      <c r="J152" s="119">
        <v>503</v>
      </c>
      <c r="K152" s="132">
        <v>0.75</v>
      </c>
      <c r="L152" s="133">
        <f>VLOOKUP(J152,[1]Values!$A$3:$D$462,2,FALSE)</f>
        <v>16547578</v>
      </c>
      <c r="M152" s="96">
        <v>14571251</v>
      </c>
      <c r="N152" s="96">
        <f t="shared" si="30"/>
        <v>1482245.25</v>
      </c>
      <c r="O152" s="133">
        <f>VLOOKUP(J152,[1]Values!$A$3:$D$462,3,FALSE)</f>
        <v>294580</v>
      </c>
      <c r="P152" s="133"/>
      <c r="Q152" s="133">
        <f t="shared" si="31"/>
        <v>220935</v>
      </c>
      <c r="R152" s="96">
        <f t="shared" si="32"/>
        <v>1703180.25</v>
      </c>
      <c r="S152" s="134">
        <f>VLOOKUP(H152,[1]Rates!$A$3:$D$139,3,FALSE)</f>
        <v>0</v>
      </c>
      <c r="T152" s="135">
        <f t="shared" si="33"/>
        <v>0</v>
      </c>
      <c r="U152" s="133">
        <f>VLOOKUP(J152,[1]Values!$A$3:$D$462,4,FALSE)</f>
        <v>1147149</v>
      </c>
      <c r="V152" s="96">
        <f t="shared" si="36"/>
        <v>1655549</v>
      </c>
      <c r="W152" s="96">
        <f t="shared" si="34"/>
        <v>-381300</v>
      </c>
      <c r="X152" s="136">
        <f>VLOOKUP(H152,[1]Rates!$A$3:$D$139,4,FALSE)</f>
        <v>0</v>
      </c>
      <c r="Y152" s="137">
        <f t="shared" si="35"/>
        <v>0</v>
      </c>
      <c r="Z152" s="94"/>
    </row>
    <row r="153" spans="7:26" x14ac:dyDescent="0.25">
      <c r="G153" s="131"/>
      <c r="H153" s="94">
        <v>123</v>
      </c>
      <c r="I153" s="94" t="s">
        <v>187</v>
      </c>
      <c r="J153" s="119">
        <v>503</v>
      </c>
      <c r="K153" s="132">
        <v>0.5</v>
      </c>
      <c r="L153" s="133">
        <f>VLOOKUP(J153,[1]Values!$A$3:$D$462,2,FALSE)</f>
        <v>16547578</v>
      </c>
      <c r="M153" s="96">
        <v>14571251</v>
      </c>
      <c r="N153" s="96">
        <f t="shared" si="30"/>
        <v>988163.5</v>
      </c>
      <c r="O153" s="133">
        <f>VLOOKUP(J153,[1]Values!$A$3:$D$462,3,FALSE)</f>
        <v>294580</v>
      </c>
      <c r="P153" s="133"/>
      <c r="Q153" s="133">
        <f t="shared" si="31"/>
        <v>147290</v>
      </c>
      <c r="R153" s="96">
        <f t="shared" si="32"/>
        <v>1135453.5</v>
      </c>
      <c r="S153" s="134">
        <f>VLOOKUP(H153,[1]Rates!$A$3:$D$139,3,FALSE)</f>
        <v>9.7199999999999999E-4</v>
      </c>
      <c r="T153" s="135">
        <f t="shared" si="33"/>
        <v>1103.6608019999999</v>
      </c>
      <c r="U153" s="133">
        <f>VLOOKUP(J153,[1]Values!$A$3:$D$462,4,FALSE)</f>
        <v>1147149</v>
      </c>
      <c r="V153" s="96">
        <f t="shared" si="36"/>
        <v>1655549</v>
      </c>
      <c r="W153" s="96">
        <f t="shared" si="34"/>
        <v>-254200</v>
      </c>
      <c r="X153" s="136">
        <f>VLOOKUP(H153,[1]Rates!$A$3:$D$139,4,FALSE)</f>
        <v>1.0369999999999999E-3</v>
      </c>
      <c r="Y153" s="137">
        <f t="shared" si="35"/>
        <v>-263.60539999999997</v>
      </c>
      <c r="Z153" s="94"/>
    </row>
    <row r="154" spans="7:26" x14ac:dyDescent="0.25">
      <c r="G154" s="131"/>
      <c r="H154" s="94">
        <v>133</v>
      </c>
      <c r="I154" s="94" t="s">
        <v>188</v>
      </c>
      <c r="J154" s="119">
        <v>503</v>
      </c>
      <c r="K154" s="132">
        <v>0.75</v>
      </c>
      <c r="L154" s="133">
        <f>VLOOKUP(J154,[1]Values!$A$3:$D$462,2,FALSE)</f>
        <v>16547578</v>
      </c>
      <c r="M154" s="96">
        <v>14571251</v>
      </c>
      <c r="N154" s="96">
        <f t="shared" si="30"/>
        <v>1482245.25</v>
      </c>
      <c r="O154" s="133">
        <f>VLOOKUP(J154,[1]Values!$A$3:$D$462,3,FALSE)</f>
        <v>294580</v>
      </c>
      <c r="P154" s="133"/>
      <c r="Q154" s="133">
        <f t="shared" si="31"/>
        <v>220935</v>
      </c>
      <c r="R154" s="96">
        <f t="shared" si="32"/>
        <v>1703180.25</v>
      </c>
      <c r="S154" s="134">
        <f>VLOOKUP(H154,[1]Rates!$A$3:$D$139,3,FALSE)</f>
        <v>0</v>
      </c>
      <c r="T154" s="135">
        <f t="shared" si="33"/>
        <v>0</v>
      </c>
      <c r="U154" s="133">
        <f>VLOOKUP(J154,[1]Values!$A$3:$D$462,4,FALSE)</f>
        <v>1147149</v>
      </c>
      <c r="V154" s="96">
        <f t="shared" si="36"/>
        <v>1655549</v>
      </c>
      <c r="W154" s="96">
        <f t="shared" si="34"/>
        <v>-381300</v>
      </c>
      <c r="X154" s="136">
        <f>VLOOKUP(H154,[1]Rates!$A$3:$D$139,4,FALSE)</f>
        <v>0</v>
      </c>
      <c r="Y154" s="137">
        <f t="shared" si="35"/>
        <v>0</v>
      </c>
      <c r="Z154" s="94"/>
    </row>
    <row r="155" spans="7:26" x14ac:dyDescent="0.25">
      <c r="G155" s="131"/>
      <c r="H155" s="94"/>
      <c r="I155" s="94"/>
      <c r="J155" s="119"/>
      <c r="K155" s="132"/>
      <c r="L155" s="133"/>
      <c r="M155" s="96"/>
      <c r="N155" s="96"/>
      <c r="O155" s="133"/>
      <c r="P155" s="133"/>
      <c r="Q155" s="133"/>
      <c r="R155" s="96"/>
      <c r="S155" s="134"/>
      <c r="T155" s="135"/>
      <c r="U155" s="133"/>
      <c r="V155" s="96"/>
      <c r="W155" s="96"/>
      <c r="X155" s="136"/>
      <c r="Y155" s="137"/>
      <c r="Z155" s="94"/>
    </row>
    <row r="156" spans="7:26" ht="15.75" x14ac:dyDescent="0.25">
      <c r="G156" s="139">
        <v>133</v>
      </c>
      <c r="H156" s="140" t="s">
        <v>179</v>
      </c>
      <c r="I156" s="94"/>
      <c r="J156" s="119"/>
      <c r="K156" s="132"/>
      <c r="L156" s="96"/>
      <c r="M156" s="96"/>
      <c r="N156" s="96"/>
      <c r="O156" s="96"/>
      <c r="P156" s="96"/>
      <c r="Q156" s="96"/>
      <c r="R156" s="96"/>
      <c r="S156" s="136"/>
      <c r="T156" s="135"/>
      <c r="U156" s="96"/>
      <c r="V156" s="96"/>
      <c r="W156" s="96"/>
      <c r="X156" s="136"/>
      <c r="Y156" s="137"/>
      <c r="Z156" s="94"/>
    </row>
    <row r="157" spans="7:26" x14ac:dyDescent="0.25">
      <c r="G157" s="131"/>
      <c r="H157" s="94">
        <v>1</v>
      </c>
      <c r="I157" s="94" t="s">
        <v>11</v>
      </c>
      <c r="J157" s="119">
        <v>504</v>
      </c>
      <c r="K157" s="132">
        <v>0.5</v>
      </c>
      <c r="L157" s="133">
        <f>VLOOKUP(J157,[1]Values!$A$3:$D$462,2,FALSE)</f>
        <v>8566036</v>
      </c>
      <c r="M157" s="96">
        <v>686993</v>
      </c>
      <c r="N157" s="96">
        <f t="shared" ref="N157:N178" si="37">(L157-M157)*K157</f>
        <v>3939521.5</v>
      </c>
      <c r="O157" s="133">
        <f>VLOOKUP(J157,[1]Values!$A$3:$D$462,3,FALSE)</f>
        <v>27234</v>
      </c>
      <c r="P157" s="133"/>
      <c r="Q157" s="133">
        <f t="shared" ref="Q157:Q178" si="38">(O157-P157)*K157</f>
        <v>13617</v>
      </c>
      <c r="R157" s="96">
        <f t="shared" ref="R157:R178" si="39">(L157-M157+O157-P157)*K157</f>
        <v>3953138.5</v>
      </c>
      <c r="S157" s="134">
        <f>VLOOKUP(H157,[1]Rates!$A$3:$D$139,3,FALSE)</f>
        <v>1.908E-3</v>
      </c>
      <c r="T157" s="135">
        <f t="shared" ref="T157:T178" si="40">R157*S157</f>
        <v>7542.5882579999998</v>
      </c>
      <c r="U157" s="133">
        <f>VLOOKUP(J157,[1]Values!$A$3:$D$462,4,FALSE)</f>
        <v>14479</v>
      </c>
      <c r="V157" s="96">
        <v>119</v>
      </c>
      <c r="W157" s="96">
        <f t="shared" ref="W157:W178" si="41">(U157-V157)*K157</f>
        <v>7180</v>
      </c>
      <c r="X157" s="136">
        <f>VLOOKUP(H157,[1]Rates!$A$3:$D$139,4,FALSE)</f>
        <v>2.0739999999999999E-3</v>
      </c>
      <c r="Y157" s="137">
        <f t="shared" ref="Y157:Y178" si="42">W157*X157</f>
        <v>14.891319999999999</v>
      </c>
      <c r="Z157" s="94"/>
    </row>
    <row r="158" spans="7:26" x14ac:dyDescent="0.25">
      <c r="G158" s="131"/>
      <c r="H158" s="94">
        <v>2</v>
      </c>
      <c r="I158" s="94" t="s">
        <v>67</v>
      </c>
      <c r="J158" s="119">
        <v>504</v>
      </c>
      <c r="K158" s="132">
        <v>0.5</v>
      </c>
      <c r="L158" s="133">
        <f>VLOOKUP(J158,[1]Values!$A$3:$D$462,2,FALSE)</f>
        <v>8566036</v>
      </c>
      <c r="M158" s="96">
        <v>686993</v>
      </c>
      <c r="N158" s="96">
        <f t="shared" si="37"/>
        <v>3939521.5</v>
      </c>
      <c r="O158" s="133">
        <f>VLOOKUP(J158,[1]Values!$A$3:$D$462,3,FALSE)</f>
        <v>27234</v>
      </c>
      <c r="P158" s="133"/>
      <c r="Q158" s="133">
        <f t="shared" si="38"/>
        <v>13617</v>
      </c>
      <c r="R158" s="96">
        <f t="shared" si="39"/>
        <v>3953138.5</v>
      </c>
      <c r="S158" s="134">
        <f>VLOOKUP(H158,[1]Rates!$A$3:$D$139,3,FALSE)</f>
        <v>2.0900000000000001E-4</v>
      </c>
      <c r="T158" s="135">
        <f t="shared" si="40"/>
        <v>826.2059465000001</v>
      </c>
      <c r="U158" s="133">
        <f>VLOOKUP(J158,[1]Values!$A$3:$D$462,4,FALSE)</f>
        <v>14479</v>
      </c>
      <c r="V158" s="96">
        <f t="shared" ref="V158:V178" si="43">V157</f>
        <v>119</v>
      </c>
      <c r="W158" s="96">
        <f t="shared" si="41"/>
        <v>7180</v>
      </c>
      <c r="X158" s="136">
        <f>VLOOKUP(H158,[1]Rates!$A$3:$D$139,4,FALSE)</f>
        <v>2.3000000000000001E-4</v>
      </c>
      <c r="Y158" s="137">
        <f t="shared" si="42"/>
        <v>1.6514</v>
      </c>
      <c r="Z158" s="94"/>
    </row>
    <row r="159" spans="7:26" x14ac:dyDescent="0.25">
      <c r="G159" s="131"/>
      <c r="H159" s="94">
        <v>3</v>
      </c>
      <c r="I159" s="94" t="s">
        <v>68</v>
      </c>
      <c r="J159" s="119">
        <v>504</v>
      </c>
      <c r="K159" s="132">
        <v>0.5</v>
      </c>
      <c r="L159" s="133">
        <f>VLOOKUP(J159,[1]Values!$A$3:$D$462,2,FALSE)</f>
        <v>8566036</v>
      </c>
      <c r="M159" s="96">
        <v>686993</v>
      </c>
      <c r="N159" s="96">
        <f t="shared" si="37"/>
        <v>3939521.5</v>
      </c>
      <c r="O159" s="133">
        <f>VLOOKUP(J159,[1]Values!$A$3:$D$462,3,FALSE)</f>
        <v>27234</v>
      </c>
      <c r="P159" s="133"/>
      <c r="Q159" s="133">
        <f t="shared" si="38"/>
        <v>13617</v>
      </c>
      <c r="R159" s="96">
        <f t="shared" si="39"/>
        <v>3953138.5</v>
      </c>
      <c r="S159" s="134">
        <f>VLOOKUP(H159,[1]Rates!$A$3:$D$139,3,FALSE)</f>
        <v>4.9299999999999995E-4</v>
      </c>
      <c r="T159" s="135">
        <f t="shared" si="40"/>
        <v>1948.8972804999999</v>
      </c>
      <c r="U159" s="133">
        <f>VLOOKUP(J159,[1]Values!$A$3:$D$462,4,FALSE)</f>
        <v>14479</v>
      </c>
      <c r="V159" s="96">
        <f t="shared" si="43"/>
        <v>119</v>
      </c>
      <c r="W159" s="96">
        <f t="shared" si="41"/>
        <v>7180</v>
      </c>
      <c r="X159" s="136">
        <f>VLOOKUP(H159,[1]Rates!$A$3:$D$139,4,FALSE)</f>
        <v>5.2599999999999999E-4</v>
      </c>
      <c r="Y159" s="137">
        <f t="shared" si="42"/>
        <v>3.7766799999999998</v>
      </c>
      <c r="Z159" s="94"/>
    </row>
    <row r="160" spans="7:26" x14ac:dyDescent="0.25">
      <c r="G160" s="131"/>
      <c r="H160" s="94">
        <v>5</v>
      </c>
      <c r="I160" s="94" t="s">
        <v>69</v>
      </c>
      <c r="J160" s="119">
        <v>504</v>
      </c>
      <c r="K160" s="132">
        <v>0.35</v>
      </c>
      <c r="L160" s="133">
        <f>VLOOKUP(J160,[1]Values!$A$3:$D$462,2,FALSE)</f>
        <v>8566036</v>
      </c>
      <c r="M160" s="96">
        <v>686993</v>
      </c>
      <c r="N160" s="96">
        <f t="shared" si="37"/>
        <v>2757665.05</v>
      </c>
      <c r="O160" s="133">
        <f>VLOOKUP(J160,[1]Values!$A$3:$D$462,3,FALSE)</f>
        <v>27234</v>
      </c>
      <c r="P160" s="133"/>
      <c r="Q160" s="133">
        <f t="shared" si="38"/>
        <v>9531.9</v>
      </c>
      <c r="R160" s="96">
        <f t="shared" si="39"/>
        <v>2767196.9499999997</v>
      </c>
      <c r="S160" s="134">
        <f>VLOOKUP(H160,[1]Rates!$A$3:$D$139,3,FALSE)</f>
        <v>6.038E-3</v>
      </c>
      <c r="T160" s="135">
        <f t="shared" si="40"/>
        <v>16708.335184099997</v>
      </c>
      <c r="U160" s="133">
        <f>VLOOKUP(J160,[1]Values!$A$3:$D$462,4,FALSE)</f>
        <v>14479</v>
      </c>
      <c r="V160" s="96">
        <f t="shared" si="43"/>
        <v>119</v>
      </c>
      <c r="W160" s="96">
        <f t="shared" si="41"/>
        <v>5026</v>
      </c>
      <c r="X160" s="136">
        <f>VLOOKUP(H160,[1]Rates!$A$3:$D$139,4,FALSE)</f>
        <v>6.2370000000000004E-3</v>
      </c>
      <c r="Y160" s="137">
        <f t="shared" si="42"/>
        <v>31.347162000000001</v>
      </c>
      <c r="Z160" s="94"/>
    </row>
    <row r="161" spans="7:26" x14ac:dyDescent="0.25">
      <c r="G161" s="131"/>
      <c r="H161" s="94">
        <v>137</v>
      </c>
      <c r="I161" s="94" t="s">
        <v>184</v>
      </c>
      <c r="J161" s="119">
        <v>504</v>
      </c>
      <c r="K161" s="132">
        <v>0.35</v>
      </c>
      <c r="L161" s="133">
        <f>VLOOKUP(J161,[1]Values!$A$3:$D$462,2,FALSE)</f>
        <v>8566036</v>
      </c>
      <c r="M161" s="96">
        <v>686993</v>
      </c>
      <c r="N161" s="96">
        <f t="shared" si="37"/>
        <v>2757665.05</v>
      </c>
      <c r="O161" s="133">
        <f>VLOOKUP(J161,[1]Values!$A$3:$D$462,3,FALSE)</f>
        <v>27234</v>
      </c>
      <c r="P161" s="133"/>
      <c r="Q161" s="133">
        <f t="shared" si="38"/>
        <v>9531.9</v>
      </c>
      <c r="R161" s="96">
        <f t="shared" si="39"/>
        <v>2767196.9499999997</v>
      </c>
      <c r="S161" s="134">
        <f>VLOOKUP(H161,[1]Rates!$A$3:$D$139,3,FALSE)</f>
        <v>7.2000000000000002E-5</v>
      </c>
      <c r="T161" s="135">
        <f t="shared" si="40"/>
        <v>199.23818039999998</v>
      </c>
      <c r="U161" s="133">
        <f>VLOOKUP(J161,[1]Values!$A$3:$D$462,4,FALSE)</f>
        <v>14479</v>
      </c>
      <c r="V161" s="96">
        <f t="shared" si="43"/>
        <v>119</v>
      </c>
      <c r="W161" s="96">
        <f t="shared" si="41"/>
        <v>5026</v>
      </c>
      <c r="X161" s="136">
        <f>VLOOKUP(H161,[1]Rates!$A$3:$D$139,4,FALSE)</f>
        <v>6.9999999999999994E-5</v>
      </c>
      <c r="Y161" s="137">
        <f t="shared" si="42"/>
        <v>0.35181999999999997</v>
      </c>
      <c r="Z161" s="94"/>
    </row>
    <row r="162" spans="7:26" x14ac:dyDescent="0.25">
      <c r="G162" s="131"/>
      <c r="H162" s="94">
        <v>6</v>
      </c>
      <c r="I162" s="94" t="s">
        <v>163</v>
      </c>
      <c r="J162" s="119">
        <v>504</v>
      </c>
      <c r="K162" s="132">
        <v>0.35</v>
      </c>
      <c r="L162" s="133">
        <f>VLOOKUP(J162,[1]Values!$A$3:$D$462,2,FALSE)</f>
        <v>8566036</v>
      </c>
      <c r="M162" s="96">
        <v>686993</v>
      </c>
      <c r="N162" s="96">
        <f t="shared" si="37"/>
        <v>2757665.05</v>
      </c>
      <c r="O162" s="133">
        <f>VLOOKUP(J162,[1]Values!$A$3:$D$462,3,FALSE)</f>
        <v>27234</v>
      </c>
      <c r="P162" s="133"/>
      <c r="Q162" s="133">
        <f t="shared" si="38"/>
        <v>9531.9</v>
      </c>
      <c r="R162" s="96">
        <f t="shared" si="39"/>
        <v>2767196.9499999997</v>
      </c>
      <c r="S162" s="134">
        <f>VLOOKUP(H162,[1]Rates!$A$3:$D$139,3,FALSE)</f>
        <v>0</v>
      </c>
      <c r="T162" s="135">
        <f t="shared" si="40"/>
        <v>0</v>
      </c>
      <c r="U162" s="133">
        <f>VLOOKUP(J162,[1]Values!$A$3:$D$462,4,FALSE)</f>
        <v>14479</v>
      </c>
      <c r="V162" s="96">
        <f t="shared" si="43"/>
        <v>119</v>
      </c>
      <c r="W162" s="96">
        <f t="shared" si="41"/>
        <v>5026</v>
      </c>
      <c r="X162" s="136">
        <f>VLOOKUP(H162,[1]Rates!$A$3:$D$139,4,FALSE)</f>
        <v>0</v>
      </c>
      <c r="Y162" s="137">
        <f t="shared" si="42"/>
        <v>0</v>
      </c>
      <c r="Z162" s="94"/>
    </row>
    <row r="163" spans="7:26" x14ac:dyDescent="0.25">
      <c r="G163" s="131"/>
      <c r="H163" s="94">
        <v>7</v>
      </c>
      <c r="I163" s="94" t="s">
        <v>71</v>
      </c>
      <c r="J163" s="119">
        <v>504</v>
      </c>
      <c r="K163" s="132">
        <v>0.5</v>
      </c>
      <c r="L163" s="133">
        <f>VLOOKUP(J163,[1]Values!$A$3:$D$462,2,FALSE)</f>
        <v>8566036</v>
      </c>
      <c r="M163" s="96">
        <v>686993</v>
      </c>
      <c r="N163" s="96">
        <f t="shared" si="37"/>
        <v>3939521.5</v>
      </c>
      <c r="O163" s="133">
        <f>VLOOKUP(J163,[1]Values!$A$3:$D$462,3,FALSE)</f>
        <v>27234</v>
      </c>
      <c r="P163" s="133"/>
      <c r="Q163" s="133">
        <f t="shared" si="38"/>
        <v>13617</v>
      </c>
      <c r="R163" s="96">
        <f t="shared" si="39"/>
        <v>3953138.5</v>
      </c>
      <c r="S163" s="134">
        <f>VLOOKUP(H163,[1]Rates!$A$3:$D$139,3,FALSE)</f>
        <v>1.01E-4</v>
      </c>
      <c r="T163" s="135">
        <f t="shared" si="40"/>
        <v>399.26698850000002</v>
      </c>
      <c r="U163" s="133">
        <f>VLOOKUP(J163,[1]Values!$A$3:$D$462,4,FALSE)</f>
        <v>14479</v>
      </c>
      <c r="V163" s="96">
        <f t="shared" si="43"/>
        <v>119</v>
      </c>
      <c r="W163" s="96">
        <f t="shared" si="41"/>
        <v>7180</v>
      </c>
      <c r="X163" s="136">
        <f>VLOOKUP(H163,[1]Rates!$A$3:$D$139,4,FALSE)</f>
        <v>1.08E-4</v>
      </c>
      <c r="Y163" s="137">
        <f t="shared" si="42"/>
        <v>0.77544000000000002</v>
      </c>
      <c r="Z163" s="94"/>
    </row>
    <row r="164" spans="7:26" x14ac:dyDescent="0.25">
      <c r="G164" s="131"/>
      <c r="H164" s="94">
        <v>8</v>
      </c>
      <c r="I164" s="94" t="s">
        <v>72</v>
      </c>
      <c r="J164" s="119">
        <v>504</v>
      </c>
      <c r="K164" s="132">
        <v>0.5</v>
      </c>
      <c r="L164" s="133">
        <f>VLOOKUP(J164,[1]Values!$A$3:$D$462,2,FALSE)</f>
        <v>8566036</v>
      </c>
      <c r="M164" s="96">
        <v>686993</v>
      </c>
      <c r="N164" s="96">
        <f t="shared" si="37"/>
        <v>3939521.5</v>
      </c>
      <c r="O164" s="133">
        <f>VLOOKUP(J164,[1]Values!$A$3:$D$462,3,FALSE)</f>
        <v>27234</v>
      </c>
      <c r="P164" s="133"/>
      <c r="Q164" s="133">
        <f t="shared" si="38"/>
        <v>13617</v>
      </c>
      <c r="R164" s="96">
        <f t="shared" si="39"/>
        <v>3953138.5</v>
      </c>
      <c r="S164" s="134">
        <f>VLOOKUP(H164,[1]Rates!$A$3:$D$139,3,FALSE)</f>
        <v>1.5300000000000001E-4</v>
      </c>
      <c r="T164" s="135">
        <f t="shared" si="40"/>
        <v>604.83019050000007</v>
      </c>
      <c r="U164" s="133">
        <f>VLOOKUP(J164,[1]Values!$A$3:$D$462,4,FALSE)</f>
        <v>14479</v>
      </c>
      <c r="V164" s="96">
        <f t="shared" si="43"/>
        <v>119</v>
      </c>
      <c r="W164" s="96">
        <f t="shared" si="41"/>
        <v>7180</v>
      </c>
      <c r="X164" s="136">
        <f>VLOOKUP(H164,[1]Rates!$A$3:$D$139,4,FALSE)</f>
        <v>1.64E-4</v>
      </c>
      <c r="Y164" s="137">
        <f t="shared" si="42"/>
        <v>1.1775200000000001</v>
      </c>
      <c r="Z164" s="94"/>
    </row>
    <row r="165" spans="7:26" x14ac:dyDescent="0.25">
      <c r="G165" s="131"/>
      <c r="H165" s="94">
        <v>17</v>
      </c>
      <c r="I165" s="94" t="s">
        <v>74</v>
      </c>
      <c r="J165" s="119">
        <v>504</v>
      </c>
      <c r="K165" s="132">
        <v>0.5</v>
      </c>
      <c r="L165" s="133">
        <f>VLOOKUP(J165,[1]Values!$A$3:$D$462,2,FALSE)</f>
        <v>8566036</v>
      </c>
      <c r="M165" s="96">
        <v>686993</v>
      </c>
      <c r="N165" s="96">
        <f t="shared" si="37"/>
        <v>3939521.5</v>
      </c>
      <c r="O165" s="133">
        <f>VLOOKUP(J165,[1]Values!$A$3:$D$462,3,FALSE)</f>
        <v>27234</v>
      </c>
      <c r="P165" s="133"/>
      <c r="Q165" s="133">
        <f t="shared" si="38"/>
        <v>13617</v>
      </c>
      <c r="R165" s="96">
        <f t="shared" si="39"/>
        <v>3953138.5</v>
      </c>
      <c r="S165" s="134">
        <f>VLOOKUP(H165,[1]Rates!$A$3:$D$139,3,FALSE)</f>
        <v>6.0700000000000001E-4</v>
      </c>
      <c r="T165" s="135">
        <f t="shared" si="40"/>
        <v>2399.5550695000002</v>
      </c>
      <c r="U165" s="133">
        <f>VLOOKUP(J165,[1]Values!$A$3:$D$462,4,FALSE)</f>
        <v>14479</v>
      </c>
      <c r="V165" s="96">
        <f t="shared" si="43"/>
        <v>119</v>
      </c>
      <c r="W165" s="96">
        <f t="shared" si="41"/>
        <v>7180</v>
      </c>
      <c r="X165" s="136">
        <f>VLOOKUP(H165,[1]Rates!$A$3:$D$139,4,FALSE)</f>
        <v>6.4899999999999995E-4</v>
      </c>
      <c r="Y165" s="137">
        <f t="shared" si="42"/>
        <v>4.6598199999999999</v>
      </c>
      <c r="Z165" s="94"/>
    </row>
    <row r="166" spans="7:26" x14ac:dyDescent="0.25">
      <c r="G166" s="131"/>
      <c r="H166" s="94">
        <v>19</v>
      </c>
      <c r="I166" s="94" t="s">
        <v>185</v>
      </c>
      <c r="J166" s="119">
        <v>504</v>
      </c>
      <c r="K166" s="132">
        <v>0.5</v>
      </c>
      <c r="L166" s="133">
        <f>VLOOKUP(J166,[1]Values!$A$3:$D$462,2,FALSE)</f>
        <v>8566036</v>
      </c>
      <c r="M166" s="96">
        <v>686993</v>
      </c>
      <c r="N166" s="96">
        <f t="shared" si="37"/>
        <v>3939521.5</v>
      </c>
      <c r="O166" s="133">
        <f>VLOOKUP(J166,[1]Values!$A$3:$D$462,3,FALSE)</f>
        <v>27234</v>
      </c>
      <c r="P166" s="133"/>
      <c r="Q166" s="133">
        <f t="shared" si="38"/>
        <v>13617</v>
      </c>
      <c r="R166" s="96">
        <f t="shared" si="39"/>
        <v>3953138.5</v>
      </c>
      <c r="S166" s="134">
        <f>VLOOKUP(H166,[1]Rates!$A$3:$D$139,3,FALSE)</f>
        <v>5.8E-5</v>
      </c>
      <c r="T166" s="135">
        <f t="shared" si="40"/>
        <v>229.28203300000001</v>
      </c>
      <c r="U166" s="133">
        <f>VLOOKUP(J166,[1]Values!$A$3:$D$462,4,FALSE)</f>
        <v>14479</v>
      </c>
      <c r="V166" s="96">
        <f t="shared" si="43"/>
        <v>119</v>
      </c>
      <c r="W166" s="96">
        <f t="shared" si="41"/>
        <v>7180</v>
      </c>
      <c r="X166" s="136">
        <f>VLOOKUP(H166,[1]Rates!$A$3:$D$139,4,FALSE)</f>
        <v>6.2000000000000003E-5</v>
      </c>
      <c r="Y166" s="137">
        <f t="shared" si="42"/>
        <v>0.44516</v>
      </c>
      <c r="Z166" s="94"/>
    </row>
    <row r="167" spans="7:26" x14ac:dyDescent="0.25">
      <c r="G167" s="131"/>
      <c r="H167" s="94">
        <v>28</v>
      </c>
      <c r="I167" s="94" t="s">
        <v>186</v>
      </c>
      <c r="J167" s="119">
        <v>504</v>
      </c>
      <c r="K167" s="132">
        <v>0.75</v>
      </c>
      <c r="L167" s="133">
        <f>VLOOKUP(J167,[1]Values!$A$3:$D$462,2,FALSE)</f>
        <v>8566036</v>
      </c>
      <c r="M167" s="96">
        <v>686993</v>
      </c>
      <c r="N167" s="96">
        <f t="shared" si="37"/>
        <v>5909282.25</v>
      </c>
      <c r="O167" s="133">
        <f>VLOOKUP(J167,[1]Values!$A$3:$D$462,3,FALSE)</f>
        <v>27234</v>
      </c>
      <c r="P167" s="133"/>
      <c r="Q167" s="133">
        <f t="shared" si="38"/>
        <v>20425.5</v>
      </c>
      <c r="R167" s="96">
        <f t="shared" si="39"/>
        <v>5929707.75</v>
      </c>
      <c r="S167" s="134">
        <f>VLOOKUP(H167,[1]Rates!$A$3:$D$139,3,FALSE)</f>
        <v>1.0820000000000001E-3</v>
      </c>
      <c r="T167" s="135">
        <f t="shared" si="40"/>
        <v>6415.9437855000006</v>
      </c>
      <c r="U167" s="133">
        <f>VLOOKUP(J167,[1]Values!$A$3:$D$462,4,FALSE)</f>
        <v>14479</v>
      </c>
      <c r="V167" s="96">
        <f t="shared" si="43"/>
        <v>119</v>
      </c>
      <c r="W167" s="96">
        <f t="shared" si="41"/>
        <v>10770</v>
      </c>
      <c r="X167" s="136">
        <f>VLOOKUP(H167,[1]Rates!$A$3:$D$139,4,FALSE)</f>
        <v>1.1559999999999999E-3</v>
      </c>
      <c r="Y167" s="137">
        <f t="shared" si="42"/>
        <v>12.450119999999998</v>
      </c>
      <c r="Z167" s="94"/>
    </row>
    <row r="168" spans="7:26" x14ac:dyDescent="0.25">
      <c r="G168" s="131"/>
      <c r="H168" s="94">
        <v>38</v>
      </c>
      <c r="I168" s="94" t="s">
        <v>76</v>
      </c>
      <c r="J168" s="119">
        <v>504</v>
      </c>
      <c r="K168" s="132">
        <v>0.5</v>
      </c>
      <c r="L168" s="133">
        <f>VLOOKUP(J168,[1]Values!$A$3:$D$462,2,FALSE)</f>
        <v>8566036</v>
      </c>
      <c r="M168" s="96">
        <v>686993</v>
      </c>
      <c r="N168" s="96">
        <f t="shared" si="37"/>
        <v>3939521.5</v>
      </c>
      <c r="O168" s="133">
        <f>VLOOKUP(J168,[1]Values!$A$3:$D$462,3,FALSE)</f>
        <v>27234</v>
      </c>
      <c r="P168" s="133"/>
      <c r="Q168" s="133">
        <f t="shared" si="38"/>
        <v>13617</v>
      </c>
      <c r="R168" s="96">
        <f t="shared" si="39"/>
        <v>3953138.5</v>
      </c>
      <c r="S168" s="134">
        <f>VLOOKUP(H168,[1]Rates!$A$3:$D$139,3,FALSE)</f>
        <v>9.8999999999999994E-5</v>
      </c>
      <c r="T168" s="135">
        <f t="shared" si="40"/>
        <v>391.36071149999998</v>
      </c>
      <c r="U168" s="133">
        <f>VLOOKUP(J168,[1]Values!$A$3:$D$462,4,FALSE)</f>
        <v>14479</v>
      </c>
      <c r="V168" s="96">
        <f t="shared" si="43"/>
        <v>119</v>
      </c>
      <c r="W168" s="96">
        <f t="shared" si="41"/>
        <v>7180</v>
      </c>
      <c r="X168" s="136">
        <f>VLOOKUP(H168,[1]Rates!$A$3:$D$139,4,FALSE)</f>
        <v>8.6000000000000003E-5</v>
      </c>
      <c r="Y168" s="137">
        <f t="shared" si="42"/>
        <v>0.61748000000000003</v>
      </c>
      <c r="Z168" s="94"/>
    </row>
    <row r="169" spans="7:26" x14ac:dyDescent="0.25">
      <c r="G169" s="131"/>
      <c r="H169" s="94">
        <v>41</v>
      </c>
      <c r="I169" s="94" t="s">
        <v>167</v>
      </c>
      <c r="J169" s="119">
        <v>504</v>
      </c>
      <c r="K169" s="132">
        <v>0.5</v>
      </c>
      <c r="L169" s="133">
        <f>VLOOKUP(J169,[1]Values!$A$3:$D$462,2,FALSE)</f>
        <v>8566036</v>
      </c>
      <c r="M169" s="96">
        <v>686993</v>
      </c>
      <c r="N169" s="96">
        <f t="shared" si="37"/>
        <v>3939521.5</v>
      </c>
      <c r="O169" s="133">
        <f>VLOOKUP(J169,[1]Values!$A$3:$D$462,3,FALSE)</f>
        <v>27234</v>
      </c>
      <c r="P169" s="133"/>
      <c r="Q169" s="133">
        <f t="shared" si="38"/>
        <v>13617</v>
      </c>
      <c r="R169" s="96">
        <f t="shared" si="39"/>
        <v>3953138.5</v>
      </c>
      <c r="S169" s="134">
        <f>VLOOKUP(H169,[1]Rates!$A$3:$D$139,3,FALSE)</f>
        <v>0</v>
      </c>
      <c r="T169" s="135">
        <f t="shared" si="40"/>
        <v>0</v>
      </c>
      <c r="U169" s="133">
        <f>VLOOKUP(J169,[1]Values!$A$3:$D$462,4,FALSE)</f>
        <v>14479</v>
      </c>
      <c r="V169" s="96">
        <f t="shared" si="43"/>
        <v>119</v>
      </c>
      <c r="W169" s="96">
        <f t="shared" si="41"/>
        <v>7180</v>
      </c>
      <c r="X169" s="136">
        <f>VLOOKUP(H169,[1]Rates!$A$3:$D$139,4,FALSE)</f>
        <v>0</v>
      </c>
      <c r="Y169" s="137">
        <f t="shared" si="42"/>
        <v>0</v>
      </c>
      <c r="Z169" s="94"/>
    </row>
    <row r="170" spans="7:26" x14ac:dyDescent="0.25">
      <c r="G170" s="131"/>
      <c r="H170" s="94">
        <v>55</v>
      </c>
      <c r="I170" s="94" t="s">
        <v>78</v>
      </c>
      <c r="J170" s="119">
        <v>504</v>
      </c>
      <c r="K170" s="132">
        <v>0.5</v>
      </c>
      <c r="L170" s="133">
        <f>VLOOKUP(J170,[1]Values!$A$3:$D$462,2,FALSE)</f>
        <v>8566036</v>
      </c>
      <c r="M170" s="96">
        <v>686993</v>
      </c>
      <c r="N170" s="96">
        <f t="shared" si="37"/>
        <v>3939521.5</v>
      </c>
      <c r="O170" s="133">
        <f>VLOOKUP(J170,[1]Values!$A$3:$D$462,3,FALSE)</f>
        <v>27234</v>
      </c>
      <c r="P170" s="133"/>
      <c r="Q170" s="133">
        <f t="shared" si="38"/>
        <v>13617</v>
      </c>
      <c r="R170" s="96">
        <f t="shared" si="39"/>
        <v>3953138.5</v>
      </c>
      <c r="S170" s="134">
        <f>VLOOKUP(H170,[1]Rates!$A$3:$D$139,3,FALSE)</f>
        <v>1.45E-4</v>
      </c>
      <c r="T170" s="135">
        <f t="shared" si="40"/>
        <v>573.2050825</v>
      </c>
      <c r="U170" s="133">
        <f>VLOOKUP(J170,[1]Values!$A$3:$D$462,4,FALSE)</f>
        <v>14479</v>
      </c>
      <c r="V170" s="96">
        <f t="shared" si="43"/>
        <v>119</v>
      </c>
      <c r="W170" s="96">
        <f t="shared" si="41"/>
        <v>7180</v>
      </c>
      <c r="X170" s="136">
        <f>VLOOKUP(H170,[1]Rates!$A$3:$D$139,4,FALSE)</f>
        <v>1.35E-4</v>
      </c>
      <c r="Y170" s="137">
        <f t="shared" si="42"/>
        <v>0.96930000000000005</v>
      </c>
      <c r="Z170" s="94"/>
    </row>
    <row r="171" spans="7:26" x14ac:dyDescent="0.25">
      <c r="G171" s="131"/>
      <c r="H171" s="94">
        <v>71</v>
      </c>
      <c r="I171" s="94" t="s">
        <v>80</v>
      </c>
      <c r="J171" s="119">
        <v>504</v>
      </c>
      <c r="K171" s="132">
        <v>0</v>
      </c>
      <c r="L171" s="133">
        <f>VLOOKUP(J171,[1]Values!$A$3:$D$462,2,FALSE)</f>
        <v>8566036</v>
      </c>
      <c r="M171" s="96">
        <v>686993</v>
      </c>
      <c r="N171" s="96">
        <f t="shared" si="37"/>
        <v>0</v>
      </c>
      <c r="O171" s="133">
        <f>VLOOKUP(J171,[1]Values!$A$3:$D$462,3,FALSE)</f>
        <v>27234</v>
      </c>
      <c r="P171" s="133"/>
      <c r="Q171" s="133">
        <f t="shared" si="38"/>
        <v>0</v>
      </c>
      <c r="R171" s="96">
        <f t="shared" si="39"/>
        <v>0</v>
      </c>
      <c r="S171" s="134">
        <f>VLOOKUP(H171,[1]Rates!$A$3:$D$139,3,FALSE)</f>
        <v>9.0000000000000002E-6</v>
      </c>
      <c r="T171" s="135">
        <f t="shared" si="40"/>
        <v>0</v>
      </c>
      <c r="U171" s="133">
        <f>VLOOKUP(J171,[1]Values!$A$3:$D$462,4,FALSE)</f>
        <v>14479</v>
      </c>
      <c r="V171" s="96">
        <f t="shared" si="43"/>
        <v>119</v>
      </c>
      <c r="W171" s="96">
        <f t="shared" si="41"/>
        <v>0</v>
      </c>
      <c r="X171" s="136">
        <f>VLOOKUP(H171,[1]Rates!$A$3:$D$139,4,FALSE)</f>
        <v>9.0000000000000002E-6</v>
      </c>
      <c r="Y171" s="137">
        <f t="shared" si="42"/>
        <v>0</v>
      </c>
      <c r="Z171" s="94"/>
    </row>
    <row r="172" spans="7:26" x14ac:dyDescent="0.25">
      <c r="G172" s="131"/>
      <c r="H172" s="94">
        <v>72</v>
      </c>
      <c r="I172" s="94" t="s">
        <v>81</v>
      </c>
      <c r="J172" s="119">
        <v>504</v>
      </c>
      <c r="K172" s="132">
        <v>0</v>
      </c>
      <c r="L172" s="133">
        <f>VLOOKUP(J172,[1]Values!$A$3:$D$462,2,FALSE)</f>
        <v>8566036</v>
      </c>
      <c r="M172" s="96">
        <v>686993</v>
      </c>
      <c r="N172" s="96">
        <f t="shared" si="37"/>
        <v>0</v>
      </c>
      <c r="O172" s="133">
        <f>VLOOKUP(J172,[1]Values!$A$3:$D$462,3,FALSE)</f>
        <v>27234</v>
      </c>
      <c r="P172" s="133"/>
      <c r="Q172" s="133">
        <f t="shared" si="38"/>
        <v>0</v>
      </c>
      <c r="R172" s="96">
        <f t="shared" si="39"/>
        <v>0</v>
      </c>
      <c r="S172" s="134">
        <f>VLOOKUP(H172,[1]Rates!$A$3:$D$139,3,FALSE)</f>
        <v>2.5799999999999998E-4</v>
      </c>
      <c r="T172" s="135">
        <f t="shared" si="40"/>
        <v>0</v>
      </c>
      <c r="U172" s="133">
        <f>VLOOKUP(J172,[1]Values!$A$3:$D$462,4,FALSE)</f>
        <v>14479</v>
      </c>
      <c r="V172" s="96">
        <f t="shared" si="43"/>
        <v>119</v>
      </c>
      <c r="W172" s="96">
        <f t="shared" si="41"/>
        <v>0</v>
      </c>
      <c r="X172" s="136">
        <f>VLOOKUP(H172,[1]Rates!$A$3:$D$139,4,FALSE)</f>
        <v>2.7500000000000002E-4</v>
      </c>
      <c r="Y172" s="137">
        <f t="shared" si="42"/>
        <v>0</v>
      </c>
      <c r="Z172" s="94"/>
    </row>
    <row r="173" spans="7:26" x14ac:dyDescent="0.25">
      <c r="G173" s="131"/>
      <c r="H173" s="94">
        <v>104</v>
      </c>
      <c r="I173" s="94" t="s">
        <v>82</v>
      </c>
      <c r="J173" s="119">
        <v>504</v>
      </c>
      <c r="K173" s="132">
        <v>0.35</v>
      </c>
      <c r="L173" s="133">
        <f>VLOOKUP(J173,[1]Values!$A$3:$D$462,2,FALSE)</f>
        <v>8566036</v>
      </c>
      <c r="M173" s="96">
        <v>686993</v>
      </c>
      <c r="N173" s="96">
        <f t="shared" si="37"/>
        <v>2757665.05</v>
      </c>
      <c r="O173" s="133">
        <f>VLOOKUP(J173,[1]Values!$A$3:$D$462,3,FALSE)</f>
        <v>27234</v>
      </c>
      <c r="P173" s="133"/>
      <c r="Q173" s="133">
        <f t="shared" si="38"/>
        <v>9531.9</v>
      </c>
      <c r="R173" s="96">
        <f t="shared" si="39"/>
        <v>2767196.9499999997</v>
      </c>
      <c r="S173" s="134">
        <f>VLOOKUP(H173,[1]Rates!$A$3:$D$139,3,FALSE)</f>
        <v>0</v>
      </c>
      <c r="T173" s="135">
        <f t="shared" si="40"/>
        <v>0</v>
      </c>
      <c r="U173" s="133">
        <f>VLOOKUP(J173,[1]Values!$A$3:$D$462,4,FALSE)</f>
        <v>14479</v>
      </c>
      <c r="V173" s="96">
        <f t="shared" si="43"/>
        <v>119</v>
      </c>
      <c r="W173" s="96">
        <f t="shared" si="41"/>
        <v>5026</v>
      </c>
      <c r="X173" s="136">
        <f>VLOOKUP(H173,[1]Rates!$A$3:$D$139,4,FALSE)</f>
        <v>0</v>
      </c>
      <c r="Y173" s="137">
        <f t="shared" si="42"/>
        <v>0</v>
      </c>
      <c r="Z173" s="94"/>
    </row>
    <row r="174" spans="7:26" x14ac:dyDescent="0.25">
      <c r="G174" s="131"/>
      <c r="H174" s="94">
        <v>117</v>
      </c>
      <c r="I174" s="94" t="s">
        <v>83</v>
      </c>
      <c r="J174" s="119">
        <v>504</v>
      </c>
      <c r="K174" s="132">
        <v>0</v>
      </c>
      <c r="L174" s="133">
        <f>VLOOKUP(J174,[1]Values!$A$3:$D$462,2,FALSE)</f>
        <v>8566036</v>
      </c>
      <c r="M174" s="96">
        <v>686993</v>
      </c>
      <c r="N174" s="96">
        <f t="shared" si="37"/>
        <v>0</v>
      </c>
      <c r="O174" s="133">
        <f>VLOOKUP(J174,[1]Values!$A$3:$D$462,3,FALSE)</f>
        <v>27234</v>
      </c>
      <c r="P174" s="133"/>
      <c r="Q174" s="133">
        <f t="shared" si="38"/>
        <v>0</v>
      </c>
      <c r="R174" s="96">
        <f t="shared" si="39"/>
        <v>0</v>
      </c>
      <c r="S174" s="134">
        <f>VLOOKUP(H174,[1]Rates!$A$3:$D$139,3,FALSE)</f>
        <v>2.1900000000000001E-4</v>
      </c>
      <c r="T174" s="135">
        <f t="shared" si="40"/>
        <v>0</v>
      </c>
      <c r="U174" s="133">
        <f>VLOOKUP(J174,[1]Values!$A$3:$D$462,4,FALSE)</f>
        <v>14479</v>
      </c>
      <c r="V174" s="96">
        <f t="shared" si="43"/>
        <v>119</v>
      </c>
      <c r="W174" s="96">
        <f t="shared" si="41"/>
        <v>0</v>
      </c>
      <c r="X174" s="136">
        <f>VLOOKUP(H174,[1]Rates!$A$3:$D$139,4,FALSE)</f>
        <v>2.34E-4</v>
      </c>
      <c r="Y174" s="137">
        <f t="shared" si="42"/>
        <v>0</v>
      </c>
      <c r="Z174" s="94"/>
    </row>
    <row r="175" spans="7:26" x14ac:dyDescent="0.25">
      <c r="G175" s="131"/>
      <c r="H175" s="94">
        <v>118</v>
      </c>
      <c r="I175" s="94" t="s">
        <v>84</v>
      </c>
      <c r="J175" s="119">
        <v>504</v>
      </c>
      <c r="K175" s="132">
        <v>0</v>
      </c>
      <c r="L175" s="133">
        <f>VLOOKUP(J175,[1]Values!$A$3:$D$462,2,FALSE)</f>
        <v>8566036</v>
      </c>
      <c r="M175" s="96">
        <v>686993</v>
      </c>
      <c r="N175" s="96">
        <f t="shared" si="37"/>
        <v>0</v>
      </c>
      <c r="O175" s="133">
        <f>VLOOKUP(J175,[1]Values!$A$3:$D$462,3,FALSE)</f>
        <v>27234</v>
      </c>
      <c r="P175" s="133"/>
      <c r="Q175" s="133">
        <f t="shared" si="38"/>
        <v>0</v>
      </c>
      <c r="R175" s="96">
        <f t="shared" si="39"/>
        <v>0</v>
      </c>
      <c r="S175" s="134">
        <f>VLOOKUP(H175,[1]Rates!$A$3:$D$139,3,FALSE)</f>
        <v>6.3999999999999997E-5</v>
      </c>
      <c r="T175" s="135">
        <f t="shared" si="40"/>
        <v>0</v>
      </c>
      <c r="U175" s="133">
        <f>VLOOKUP(J175,[1]Values!$A$3:$D$462,4,FALSE)</f>
        <v>14479</v>
      </c>
      <c r="V175" s="96">
        <f t="shared" si="43"/>
        <v>119</v>
      </c>
      <c r="W175" s="96">
        <f t="shared" si="41"/>
        <v>0</v>
      </c>
      <c r="X175" s="136">
        <f>VLOOKUP(H175,[1]Rates!$A$3:$D$139,4,FALSE)</f>
        <v>6.9999999999999994E-5</v>
      </c>
      <c r="Y175" s="137">
        <f t="shared" si="42"/>
        <v>0</v>
      </c>
      <c r="Z175" s="94"/>
    </row>
    <row r="176" spans="7:26" x14ac:dyDescent="0.25">
      <c r="G176" s="131"/>
      <c r="H176" s="94">
        <v>119</v>
      </c>
      <c r="I176" s="94" t="s">
        <v>88</v>
      </c>
      <c r="J176" s="119">
        <v>504</v>
      </c>
      <c r="K176" s="132">
        <v>0.75</v>
      </c>
      <c r="L176" s="133">
        <f>VLOOKUP(J176,[1]Values!$A$3:$D$462,2,FALSE)</f>
        <v>8566036</v>
      </c>
      <c r="M176" s="96">
        <v>686993</v>
      </c>
      <c r="N176" s="96">
        <f t="shared" si="37"/>
        <v>5909282.25</v>
      </c>
      <c r="O176" s="133">
        <f>VLOOKUP(J176,[1]Values!$A$3:$D$462,3,FALSE)</f>
        <v>27234</v>
      </c>
      <c r="P176" s="133"/>
      <c r="Q176" s="133">
        <f t="shared" si="38"/>
        <v>20425.5</v>
      </c>
      <c r="R176" s="96">
        <f t="shared" si="39"/>
        <v>5929707.75</v>
      </c>
      <c r="S176" s="134">
        <f>VLOOKUP(H176,[1]Rates!$A$3:$D$139,3,FALSE)</f>
        <v>0</v>
      </c>
      <c r="T176" s="135">
        <f t="shared" si="40"/>
        <v>0</v>
      </c>
      <c r="U176" s="133">
        <f>VLOOKUP(J176,[1]Values!$A$3:$D$462,4,FALSE)</f>
        <v>14479</v>
      </c>
      <c r="V176" s="96">
        <f t="shared" si="43"/>
        <v>119</v>
      </c>
      <c r="W176" s="96">
        <f t="shared" si="41"/>
        <v>10770</v>
      </c>
      <c r="X176" s="136">
        <f>VLOOKUP(H176,[1]Rates!$A$3:$D$139,4,FALSE)</f>
        <v>0</v>
      </c>
      <c r="Y176" s="137">
        <f t="shared" si="42"/>
        <v>0</v>
      </c>
      <c r="Z176" s="94"/>
    </row>
    <row r="177" spans="7:26" x14ac:dyDescent="0.25">
      <c r="G177" s="131"/>
      <c r="H177" s="94">
        <v>123</v>
      </c>
      <c r="I177" s="94" t="s">
        <v>187</v>
      </c>
      <c r="J177" s="119">
        <v>504</v>
      </c>
      <c r="K177" s="132">
        <v>0.5</v>
      </c>
      <c r="L177" s="133">
        <f>VLOOKUP(J177,[1]Values!$A$3:$D$462,2,FALSE)</f>
        <v>8566036</v>
      </c>
      <c r="M177" s="96">
        <v>686993</v>
      </c>
      <c r="N177" s="96">
        <f t="shared" si="37"/>
        <v>3939521.5</v>
      </c>
      <c r="O177" s="133">
        <f>VLOOKUP(J177,[1]Values!$A$3:$D$462,3,FALSE)</f>
        <v>27234</v>
      </c>
      <c r="P177" s="133"/>
      <c r="Q177" s="133">
        <f t="shared" si="38"/>
        <v>13617</v>
      </c>
      <c r="R177" s="96">
        <f t="shared" si="39"/>
        <v>3953138.5</v>
      </c>
      <c r="S177" s="134">
        <f>VLOOKUP(H177,[1]Rates!$A$3:$D$139,3,FALSE)</f>
        <v>9.7199999999999999E-4</v>
      </c>
      <c r="T177" s="135">
        <f t="shared" si="40"/>
        <v>3842.4506219999998</v>
      </c>
      <c r="U177" s="133">
        <f>VLOOKUP(J177,[1]Values!$A$3:$D$462,4,FALSE)</f>
        <v>14479</v>
      </c>
      <c r="V177" s="96">
        <f t="shared" si="43"/>
        <v>119</v>
      </c>
      <c r="W177" s="96">
        <f t="shared" si="41"/>
        <v>7180</v>
      </c>
      <c r="X177" s="136">
        <f>VLOOKUP(H177,[1]Rates!$A$3:$D$139,4,FALSE)</f>
        <v>1.0369999999999999E-3</v>
      </c>
      <c r="Y177" s="137">
        <f t="shared" si="42"/>
        <v>7.4456599999999993</v>
      </c>
      <c r="Z177" s="94"/>
    </row>
    <row r="178" spans="7:26" x14ac:dyDescent="0.25">
      <c r="G178" s="131"/>
      <c r="H178" s="94">
        <v>133</v>
      </c>
      <c r="I178" s="94" t="s">
        <v>188</v>
      </c>
      <c r="J178" s="119">
        <v>504</v>
      </c>
      <c r="K178" s="132">
        <v>0.75</v>
      </c>
      <c r="L178" s="133">
        <f>VLOOKUP(J178,[1]Values!$A$3:$D$462,2,FALSE)</f>
        <v>8566036</v>
      </c>
      <c r="M178" s="96">
        <v>686993</v>
      </c>
      <c r="N178" s="96">
        <f t="shared" si="37"/>
        <v>5909282.25</v>
      </c>
      <c r="O178" s="133">
        <f>VLOOKUP(J178,[1]Values!$A$3:$D$462,3,FALSE)</f>
        <v>27234</v>
      </c>
      <c r="P178" s="133"/>
      <c r="Q178" s="133">
        <f t="shared" si="38"/>
        <v>20425.5</v>
      </c>
      <c r="R178" s="96">
        <f t="shared" si="39"/>
        <v>5929707.75</v>
      </c>
      <c r="S178" s="134">
        <f>VLOOKUP(H178,[1]Rates!$A$3:$D$139,3,FALSE)</f>
        <v>0</v>
      </c>
      <c r="T178" s="135">
        <f t="shared" si="40"/>
        <v>0</v>
      </c>
      <c r="U178" s="133">
        <f>VLOOKUP(J178,[1]Values!$A$3:$D$462,4,FALSE)</f>
        <v>14479</v>
      </c>
      <c r="V178" s="96">
        <f t="shared" si="43"/>
        <v>119</v>
      </c>
      <c r="W178" s="96">
        <f t="shared" si="41"/>
        <v>10770</v>
      </c>
      <c r="X178" s="136">
        <f>VLOOKUP(H178,[1]Rates!$A$3:$D$139,4,FALSE)</f>
        <v>0</v>
      </c>
      <c r="Y178" s="137">
        <f t="shared" si="42"/>
        <v>0</v>
      </c>
      <c r="Z178" s="94"/>
    </row>
    <row r="179" spans="7:26" x14ac:dyDescent="0.25">
      <c r="G179" s="131"/>
      <c r="H179" s="94"/>
      <c r="I179" s="94"/>
      <c r="J179" s="119"/>
      <c r="K179" s="132"/>
      <c r="L179" s="96"/>
      <c r="M179" s="96"/>
      <c r="N179" s="96"/>
      <c r="O179" s="96"/>
      <c r="P179" s="96"/>
      <c r="Q179" s="96"/>
      <c r="R179" s="96"/>
      <c r="S179" s="136"/>
      <c r="T179" s="135"/>
      <c r="U179" s="96"/>
      <c r="V179" s="96"/>
      <c r="W179" s="96"/>
      <c r="X179" s="136"/>
      <c r="Y179" s="137"/>
      <c r="Z179" s="94"/>
    </row>
    <row r="180" spans="7:26" ht="15.75" x14ac:dyDescent="0.25">
      <c r="G180" s="139">
        <v>133</v>
      </c>
      <c r="H180" s="140" t="s">
        <v>179</v>
      </c>
      <c r="I180" s="94"/>
      <c r="J180" s="119"/>
      <c r="K180" s="132"/>
      <c r="L180" s="96"/>
      <c r="M180" s="96"/>
      <c r="N180" s="96"/>
      <c r="O180" s="96"/>
      <c r="P180" s="96"/>
      <c r="Q180" s="96"/>
      <c r="R180" s="96"/>
      <c r="S180" s="136"/>
      <c r="T180" s="135"/>
      <c r="U180" s="96"/>
      <c r="V180" s="96"/>
      <c r="W180" s="96"/>
      <c r="X180" s="136"/>
      <c r="Y180" s="137"/>
      <c r="Z180" s="94"/>
    </row>
    <row r="181" spans="7:26" x14ac:dyDescent="0.25">
      <c r="G181" s="131"/>
      <c r="H181" s="94">
        <v>1</v>
      </c>
      <c r="I181" s="94" t="s">
        <v>11</v>
      </c>
      <c r="J181" s="119">
        <v>505</v>
      </c>
      <c r="K181" s="132">
        <v>0.5</v>
      </c>
      <c r="L181" s="133">
        <f>VLOOKUP(J181,[1]Values!$A$3:$D$462,2,FALSE)</f>
        <v>0</v>
      </c>
      <c r="M181" s="96">
        <v>0</v>
      </c>
      <c r="N181" s="96">
        <f t="shared" ref="N181:N202" si="44">(L181-M181)*K181</f>
        <v>0</v>
      </c>
      <c r="O181" s="133">
        <f>VLOOKUP(J181,[1]Values!$A$3:$D$462,3,FALSE)</f>
        <v>320575</v>
      </c>
      <c r="P181" s="133"/>
      <c r="Q181" s="133">
        <f t="shared" ref="Q181:Q202" si="45">(O181-P181)*K181</f>
        <v>160287.5</v>
      </c>
      <c r="R181" s="96">
        <f t="shared" ref="R181:R202" si="46">(L181-M181+O181-P181)*K181</f>
        <v>160287.5</v>
      </c>
      <c r="S181" s="134">
        <f>VLOOKUP(H181,[1]Rates!$A$3:$D$139,3,FALSE)</f>
        <v>1.908E-3</v>
      </c>
      <c r="T181" s="135">
        <f t="shared" ref="T181:T202" si="47">R181*S181</f>
        <v>305.82855000000001</v>
      </c>
      <c r="U181" s="133">
        <f>VLOOKUP(J181,[1]Values!$A$3:$D$462,4,FALSE)</f>
        <v>0</v>
      </c>
      <c r="V181" s="96">
        <v>0</v>
      </c>
      <c r="W181" s="96">
        <f t="shared" ref="W181:W202" si="48">(U181-V181)*K181</f>
        <v>0</v>
      </c>
      <c r="X181" s="136">
        <f>VLOOKUP(H181,[1]Rates!$A$3:$D$139,4,FALSE)</f>
        <v>2.0739999999999999E-3</v>
      </c>
      <c r="Y181" s="137">
        <f t="shared" ref="Y181:Y202" si="49">W181*X181</f>
        <v>0</v>
      </c>
      <c r="Z181" s="94"/>
    </row>
    <row r="182" spans="7:26" x14ac:dyDescent="0.25">
      <c r="G182" s="131"/>
      <c r="H182" s="94">
        <v>2</v>
      </c>
      <c r="I182" s="94" t="s">
        <v>67</v>
      </c>
      <c r="J182" s="119">
        <v>505</v>
      </c>
      <c r="K182" s="132">
        <v>0.5</v>
      </c>
      <c r="L182" s="133">
        <f>VLOOKUP(J182,[1]Values!$A$3:$D$462,2,FALSE)</f>
        <v>0</v>
      </c>
      <c r="M182" s="96">
        <v>0</v>
      </c>
      <c r="N182" s="96">
        <f t="shared" si="44"/>
        <v>0</v>
      </c>
      <c r="O182" s="133">
        <f>VLOOKUP(J182,[1]Values!$A$3:$D$462,3,FALSE)</f>
        <v>320575</v>
      </c>
      <c r="P182" s="133"/>
      <c r="Q182" s="133">
        <f t="shared" si="45"/>
        <v>160287.5</v>
      </c>
      <c r="R182" s="96">
        <f t="shared" si="46"/>
        <v>160287.5</v>
      </c>
      <c r="S182" s="134">
        <f>VLOOKUP(H182,[1]Rates!$A$3:$D$139,3,FALSE)</f>
        <v>2.0900000000000001E-4</v>
      </c>
      <c r="T182" s="135">
        <f t="shared" si="47"/>
        <v>33.500087499999999</v>
      </c>
      <c r="U182" s="133">
        <f>VLOOKUP(J182,[1]Values!$A$3:$D$462,4,FALSE)</f>
        <v>0</v>
      </c>
      <c r="V182" s="96">
        <f t="shared" ref="V182:V202" si="50">V181</f>
        <v>0</v>
      </c>
      <c r="W182" s="96">
        <f t="shared" si="48"/>
        <v>0</v>
      </c>
      <c r="X182" s="136">
        <f>VLOOKUP(H182,[1]Rates!$A$3:$D$139,4,FALSE)</f>
        <v>2.3000000000000001E-4</v>
      </c>
      <c r="Y182" s="137">
        <f t="shared" si="49"/>
        <v>0</v>
      </c>
      <c r="Z182" s="94"/>
    </row>
    <row r="183" spans="7:26" x14ac:dyDescent="0.25">
      <c r="G183" s="131"/>
      <c r="H183" s="94">
        <v>3</v>
      </c>
      <c r="I183" s="94" t="s">
        <v>68</v>
      </c>
      <c r="J183" s="119">
        <v>505</v>
      </c>
      <c r="K183" s="132">
        <v>0.5</v>
      </c>
      <c r="L183" s="133">
        <f>VLOOKUP(J183,[1]Values!$A$3:$D$462,2,FALSE)</f>
        <v>0</v>
      </c>
      <c r="M183" s="96">
        <v>0</v>
      </c>
      <c r="N183" s="96">
        <f t="shared" si="44"/>
        <v>0</v>
      </c>
      <c r="O183" s="133">
        <f>VLOOKUP(J183,[1]Values!$A$3:$D$462,3,FALSE)</f>
        <v>320575</v>
      </c>
      <c r="P183" s="133"/>
      <c r="Q183" s="133">
        <f t="shared" si="45"/>
        <v>160287.5</v>
      </c>
      <c r="R183" s="96">
        <f t="shared" si="46"/>
        <v>160287.5</v>
      </c>
      <c r="S183" s="134">
        <f>VLOOKUP(H183,[1]Rates!$A$3:$D$139,3,FALSE)</f>
        <v>4.9299999999999995E-4</v>
      </c>
      <c r="T183" s="135">
        <f t="shared" si="47"/>
        <v>79.021737499999986</v>
      </c>
      <c r="U183" s="133">
        <f>VLOOKUP(J183,[1]Values!$A$3:$D$462,4,FALSE)</f>
        <v>0</v>
      </c>
      <c r="V183" s="96">
        <f t="shared" si="50"/>
        <v>0</v>
      </c>
      <c r="W183" s="96">
        <f t="shared" si="48"/>
        <v>0</v>
      </c>
      <c r="X183" s="136">
        <f>VLOOKUP(H183,[1]Rates!$A$3:$D$139,4,FALSE)</f>
        <v>5.2599999999999999E-4</v>
      </c>
      <c r="Y183" s="137">
        <f t="shared" si="49"/>
        <v>0</v>
      </c>
      <c r="Z183" s="94"/>
    </row>
    <row r="184" spans="7:26" x14ac:dyDescent="0.25">
      <c r="G184" s="131"/>
      <c r="H184" s="94">
        <v>5</v>
      </c>
      <c r="I184" s="94" t="s">
        <v>69</v>
      </c>
      <c r="J184" s="119">
        <v>505</v>
      </c>
      <c r="K184" s="132">
        <v>0.35</v>
      </c>
      <c r="L184" s="133">
        <f>VLOOKUP(J184,[1]Values!$A$3:$D$462,2,FALSE)</f>
        <v>0</v>
      </c>
      <c r="M184" s="96">
        <v>0</v>
      </c>
      <c r="N184" s="96">
        <f t="shared" si="44"/>
        <v>0</v>
      </c>
      <c r="O184" s="133">
        <f>VLOOKUP(J184,[1]Values!$A$3:$D$462,3,FALSE)</f>
        <v>320575</v>
      </c>
      <c r="P184" s="133"/>
      <c r="Q184" s="133">
        <f t="shared" si="45"/>
        <v>112201.25</v>
      </c>
      <c r="R184" s="96">
        <f t="shared" si="46"/>
        <v>112201.25</v>
      </c>
      <c r="S184" s="134">
        <f>VLOOKUP(H184,[1]Rates!$A$3:$D$139,3,FALSE)</f>
        <v>6.038E-3</v>
      </c>
      <c r="T184" s="135">
        <f t="shared" si="47"/>
        <v>677.47114750000003</v>
      </c>
      <c r="U184" s="133">
        <f>VLOOKUP(J184,[1]Values!$A$3:$D$462,4,FALSE)</f>
        <v>0</v>
      </c>
      <c r="V184" s="96">
        <f t="shared" si="50"/>
        <v>0</v>
      </c>
      <c r="W184" s="96">
        <f t="shared" si="48"/>
        <v>0</v>
      </c>
      <c r="X184" s="136">
        <f>VLOOKUP(H184,[1]Rates!$A$3:$D$139,4,FALSE)</f>
        <v>6.2370000000000004E-3</v>
      </c>
      <c r="Y184" s="137">
        <f t="shared" si="49"/>
        <v>0</v>
      </c>
      <c r="Z184" s="94"/>
    </row>
    <row r="185" spans="7:26" x14ac:dyDescent="0.25">
      <c r="G185" s="131"/>
      <c r="H185" s="94">
        <v>137</v>
      </c>
      <c r="I185" s="94" t="s">
        <v>189</v>
      </c>
      <c r="J185" s="119">
        <v>505</v>
      </c>
      <c r="K185" s="132">
        <v>0.35</v>
      </c>
      <c r="L185" s="133">
        <f>VLOOKUP(J185,[1]Values!$A$3:$D$462,2,FALSE)</f>
        <v>0</v>
      </c>
      <c r="M185" s="96">
        <v>0</v>
      </c>
      <c r="N185" s="96">
        <f t="shared" si="44"/>
        <v>0</v>
      </c>
      <c r="O185" s="133">
        <f>VLOOKUP(J185,[1]Values!$A$3:$D$462,3,FALSE)</f>
        <v>320575</v>
      </c>
      <c r="P185" s="133"/>
      <c r="Q185" s="133">
        <f t="shared" si="45"/>
        <v>112201.25</v>
      </c>
      <c r="R185" s="96">
        <f t="shared" si="46"/>
        <v>112201.25</v>
      </c>
      <c r="S185" s="134">
        <f>VLOOKUP(H185,[1]Rates!$A$3:$D$139,3,FALSE)</f>
        <v>7.2000000000000002E-5</v>
      </c>
      <c r="T185" s="135">
        <f t="shared" si="47"/>
        <v>8.0784900000000004</v>
      </c>
      <c r="U185" s="133">
        <f>VLOOKUP(J185,[1]Values!$A$3:$D$462,4,FALSE)</f>
        <v>0</v>
      </c>
      <c r="V185" s="96">
        <f t="shared" si="50"/>
        <v>0</v>
      </c>
      <c r="W185" s="96">
        <f t="shared" si="48"/>
        <v>0</v>
      </c>
      <c r="X185" s="136">
        <f>VLOOKUP(H185,[1]Rates!$A$3:$D$139,4,FALSE)</f>
        <v>6.9999999999999994E-5</v>
      </c>
      <c r="Y185" s="137">
        <f t="shared" si="49"/>
        <v>0</v>
      </c>
      <c r="Z185" s="94"/>
    </row>
    <row r="186" spans="7:26" x14ac:dyDescent="0.25">
      <c r="G186" s="131"/>
      <c r="H186" s="94">
        <v>6</v>
      </c>
      <c r="I186" s="94" t="s">
        <v>163</v>
      </c>
      <c r="J186" s="119">
        <v>505</v>
      </c>
      <c r="K186" s="132">
        <v>0.35</v>
      </c>
      <c r="L186" s="133">
        <f>VLOOKUP(J186,[1]Values!$A$3:$D$462,2,FALSE)</f>
        <v>0</v>
      </c>
      <c r="M186" s="96">
        <v>0</v>
      </c>
      <c r="N186" s="96">
        <f t="shared" si="44"/>
        <v>0</v>
      </c>
      <c r="O186" s="133">
        <f>VLOOKUP(J186,[1]Values!$A$3:$D$462,3,FALSE)</f>
        <v>320575</v>
      </c>
      <c r="P186" s="133"/>
      <c r="Q186" s="133">
        <f t="shared" si="45"/>
        <v>112201.25</v>
      </c>
      <c r="R186" s="96">
        <f t="shared" si="46"/>
        <v>112201.25</v>
      </c>
      <c r="S186" s="134">
        <f>VLOOKUP(H186,[1]Rates!$A$3:$D$139,3,FALSE)</f>
        <v>0</v>
      </c>
      <c r="T186" s="135">
        <f t="shared" si="47"/>
        <v>0</v>
      </c>
      <c r="U186" s="133">
        <f>VLOOKUP(J186,[1]Values!$A$3:$D$462,4,FALSE)</f>
        <v>0</v>
      </c>
      <c r="V186" s="96">
        <f t="shared" si="50"/>
        <v>0</v>
      </c>
      <c r="W186" s="96">
        <f t="shared" si="48"/>
        <v>0</v>
      </c>
      <c r="X186" s="136">
        <f>VLOOKUP(H186,[1]Rates!$A$3:$D$139,4,FALSE)</f>
        <v>0</v>
      </c>
      <c r="Y186" s="137">
        <f t="shared" si="49"/>
        <v>0</v>
      </c>
      <c r="Z186" s="94"/>
    </row>
    <row r="187" spans="7:26" x14ac:dyDescent="0.25">
      <c r="G187" s="131"/>
      <c r="H187" s="94">
        <v>7</v>
      </c>
      <c r="I187" s="94" t="s">
        <v>71</v>
      </c>
      <c r="J187" s="119">
        <v>505</v>
      </c>
      <c r="K187" s="132">
        <v>0.5</v>
      </c>
      <c r="L187" s="133">
        <f>VLOOKUP(J187,[1]Values!$A$3:$D$462,2,FALSE)</f>
        <v>0</v>
      </c>
      <c r="M187" s="96">
        <v>0</v>
      </c>
      <c r="N187" s="96">
        <f t="shared" si="44"/>
        <v>0</v>
      </c>
      <c r="O187" s="133">
        <f>VLOOKUP(J187,[1]Values!$A$3:$D$462,3,FALSE)</f>
        <v>320575</v>
      </c>
      <c r="P187" s="133"/>
      <c r="Q187" s="133">
        <f t="shared" si="45"/>
        <v>160287.5</v>
      </c>
      <c r="R187" s="96">
        <f t="shared" si="46"/>
        <v>160287.5</v>
      </c>
      <c r="S187" s="134">
        <f>VLOOKUP(H187,[1]Rates!$A$3:$D$139,3,FALSE)</f>
        <v>1.01E-4</v>
      </c>
      <c r="T187" s="135">
        <f t="shared" si="47"/>
        <v>16.189037500000001</v>
      </c>
      <c r="U187" s="133">
        <f>VLOOKUP(J187,[1]Values!$A$3:$D$462,4,FALSE)</f>
        <v>0</v>
      </c>
      <c r="V187" s="96">
        <f t="shared" si="50"/>
        <v>0</v>
      </c>
      <c r="W187" s="96">
        <f t="shared" si="48"/>
        <v>0</v>
      </c>
      <c r="X187" s="136">
        <f>VLOOKUP(H187,[1]Rates!$A$3:$D$139,4,FALSE)</f>
        <v>1.08E-4</v>
      </c>
      <c r="Y187" s="137">
        <f t="shared" si="49"/>
        <v>0</v>
      </c>
      <c r="Z187" s="94"/>
    </row>
    <row r="188" spans="7:26" x14ac:dyDescent="0.25">
      <c r="G188" s="131"/>
      <c r="H188" s="94">
        <v>8</v>
      </c>
      <c r="I188" s="94" t="s">
        <v>72</v>
      </c>
      <c r="J188" s="119">
        <v>505</v>
      </c>
      <c r="K188" s="132">
        <v>0.5</v>
      </c>
      <c r="L188" s="133">
        <f>VLOOKUP(J188,[1]Values!$A$3:$D$462,2,FALSE)</f>
        <v>0</v>
      </c>
      <c r="M188" s="96">
        <v>0</v>
      </c>
      <c r="N188" s="96">
        <f t="shared" si="44"/>
        <v>0</v>
      </c>
      <c r="O188" s="133">
        <f>VLOOKUP(J188,[1]Values!$A$3:$D$462,3,FALSE)</f>
        <v>320575</v>
      </c>
      <c r="P188" s="133"/>
      <c r="Q188" s="133">
        <f t="shared" si="45"/>
        <v>160287.5</v>
      </c>
      <c r="R188" s="96">
        <f t="shared" si="46"/>
        <v>160287.5</v>
      </c>
      <c r="S188" s="134">
        <f>VLOOKUP(H188,[1]Rates!$A$3:$D$139,3,FALSE)</f>
        <v>1.5300000000000001E-4</v>
      </c>
      <c r="T188" s="135">
        <f t="shared" si="47"/>
        <v>24.5239875</v>
      </c>
      <c r="U188" s="133">
        <f>VLOOKUP(J188,[1]Values!$A$3:$D$462,4,FALSE)</f>
        <v>0</v>
      </c>
      <c r="V188" s="96">
        <f t="shared" si="50"/>
        <v>0</v>
      </c>
      <c r="W188" s="96">
        <f t="shared" si="48"/>
        <v>0</v>
      </c>
      <c r="X188" s="136">
        <f>VLOOKUP(H188,[1]Rates!$A$3:$D$139,4,FALSE)</f>
        <v>1.64E-4</v>
      </c>
      <c r="Y188" s="137">
        <f t="shared" si="49"/>
        <v>0</v>
      </c>
      <c r="Z188" s="94"/>
    </row>
    <row r="189" spans="7:26" x14ac:dyDescent="0.25">
      <c r="G189" s="131"/>
      <c r="H189" s="94">
        <v>17</v>
      </c>
      <c r="I189" s="94" t="s">
        <v>74</v>
      </c>
      <c r="J189" s="119">
        <v>505</v>
      </c>
      <c r="K189" s="132">
        <v>0.5</v>
      </c>
      <c r="L189" s="133">
        <f>VLOOKUP(J189,[1]Values!$A$3:$D$462,2,FALSE)</f>
        <v>0</v>
      </c>
      <c r="M189" s="96">
        <v>0</v>
      </c>
      <c r="N189" s="96">
        <f t="shared" si="44"/>
        <v>0</v>
      </c>
      <c r="O189" s="133">
        <f>VLOOKUP(J189,[1]Values!$A$3:$D$462,3,FALSE)</f>
        <v>320575</v>
      </c>
      <c r="P189" s="133"/>
      <c r="Q189" s="133">
        <f t="shared" si="45"/>
        <v>160287.5</v>
      </c>
      <c r="R189" s="96">
        <f t="shared" si="46"/>
        <v>160287.5</v>
      </c>
      <c r="S189" s="134">
        <f>VLOOKUP(H189,[1]Rates!$A$3:$D$139,3,FALSE)</f>
        <v>6.0700000000000001E-4</v>
      </c>
      <c r="T189" s="135">
        <f t="shared" si="47"/>
        <v>97.294512499999996</v>
      </c>
      <c r="U189" s="133">
        <f>VLOOKUP(J189,[1]Values!$A$3:$D$462,4,FALSE)</f>
        <v>0</v>
      </c>
      <c r="V189" s="96">
        <f t="shared" si="50"/>
        <v>0</v>
      </c>
      <c r="W189" s="96">
        <f t="shared" si="48"/>
        <v>0</v>
      </c>
      <c r="X189" s="136">
        <f>VLOOKUP(H189,[1]Rates!$A$3:$D$139,4,FALSE)</f>
        <v>6.4899999999999995E-4</v>
      </c>
      <c r="Y189" s="137">
        <f t="shared" si="49"/>
        <v>0</v>
      </c>
      <c r="Z189" s="94"/>
    </row>
    <row r="190" spans="7:26" x14ac:dyDescent="0.25">
      <c r="G190" s="131"/>
      <c r="H190" s="94">
        <v>19</v>
      </c>
      <c r="I190" s="94" t="s">
        <v>185</v>
      </c>
      <c r="J190" s="119">
        <v>505</v>
      </c>
      <c r="K190" s="132">
        <v>0.5</v>
      </c>
      <c r="L190" s="133">
        <f>VLOOKUP(J190,[1]Values!$A$3:$D$462,2,FALSE)</f>
        <v>0</v>
      </c>
      <c r="M190" s="96">
        <v>0</v>
      </c>
      <c r="N190" s="96">
        <f t="shared" si="44"/>
        <v>0</v>
      </c>
      <c r="O190" s="133">
        <f>VLOOKUP(J190,[1]Values!$A$3:$D$462,3,FALSE)</f>
        <v>320575</v>
      </c>
      <c r="P190" s="133"/>
      <c r="Q190" s="133">
        <f t="shared" si="45"/>
        <v>160287.5</v>
      </c>
      <c r="R190" s="96">
        <f t="shared" si="46"/>
        <v>160287.5</v>
      </c>
      <c r="S190" s="134">
        <f>VLOOKUP(H190,[1]Rates!$A$3:$D$139,3,FALSE)</f>
        <v>5.8E-5</v>
      </c>
      <c r="T190" s="135">
        <f t="shared" si="47"/>
        <v>9.2966750000000005</v>
      </c>
      <c r="U190" s="133">
        <f>VLOOKUP(J190,[1]Values!$A$3:$D$462,4,FALSE)</f>
        <v>0</v>
      </c>
      <c r="V190" s="96">
        <f t="shared" si="50"/>
        <v>0</v>
      </c>
      <c r="W190" s="96">
        <f t="shared" si="48"/>
        <v>0</v>
      </c>
      <c r="X190" s="136">
        <f>VLOOKUP(H190,[1]Rates!$A$3:$D$139,4,FALSE)</f>
        <v>6.2000000000000003E-5</v>
      </c>
      <c r="Y190" s="137">
        <f t="shared" si="49"/>
        <v>0</v>
      </c>
      <c r="Z190" s="94"/>
    </row>
    <row r="191" spans="7:26" x14ac:dyDescent="0.25">
      <c r="G191" s="131"/>
      <c r="H191" s="94">
        <v>28</v>
      </c>
      <c r="I191" s="94" t="s">
        <v>186</v>
      </c>
      <c r="J191" s="119">
        <v>505</v>
      </c>
      <c r="K191" s="132">
        <v>0.75</v>
      </c>
      <c r="L191" s="133">
        <f>VLOOKUP(J191,[1]Values!$A$3:$D$462,2,FALSE)</f>
        <v>0</v>
      </c>
      <c r="M191" s="96">
        <v>0</v>
      </c>
      <c r="N191" s="96">
        <f t="shared" si="44"/>
        <v>0</v>
      </c>
      <c r="O191" s="133">
        <f>VLOOKUP(J191,[1]Values!$A$3:$D$462,3,FALSE)</f>
        <v>320575</v>
      </c>
      <c r="P191" s="133"/>
      <c r="Q191" s="133">
        <f t="shared" si="45"/>
        <v>240431.25</v>
      </c>
      <c r="R191" s="96">
        <f t="shared" si="46"/>
        <v>240431.25</v>
      </c>
      <c r="S191" s="134">
        <f>VLOOKUP(H191,[1]Rates!$A$3:$D$139,3,FALSE)</f>
        <v>1.0820000000000001E-3</v>
      </c>
      <c r="T191" s="135">
        <f t="shared" si="47"/>
        <v>260.1466125</v>
      </c>
      <c r="U191" s="133">
        <f>VLOOKUP(J191,[1]Values!$A$3:$D$462,4,FALSE)</f>
        <v>0</v>
      </c>
      <c r="V191" s="96">
        <f t="shared" si="50"/>
        <v>0</v>
      </c>
      <c r="W191" s="96">
        <f t="shared" si="48"/>
        <v>0</v>
      </c>
      <c r="X191" s="136">
        <f>VLOOKUP(H191,[1]Rates!$A$3:$D$139,4,FALSE)</f>
        <v>1.1559999999999999E-3</v>
      </c>
      <c r="Y191" s="137">
        <f t="shared" si="49"/>
        <v>0</v>
      </c>
      <c r="Z191" s="94"/>
    </row>
    <row r="192" spans="7:26" x14ac:dyDescent="0.25">
      <c r="G192" s="131"/>
      <c r="H192" s="94">
        <v>38</v>
      </c>
      <c r="I192" s="94" t="s">
        <v>76</v>
      </c>
      <c r="J192" s="119">
        <v>505</v>
      </c>
      <c r="K192" s="132">
        <v>0.5</v>
      </c>
      <c r="L192" s="133">
        <f>VLOOKUP(J192,[1]Values!$A$3:$D$462,2,FALSE)</f>
        <v>0</v>
      </c>
      <c r="M192" s="96">
        <v>0</v>
      </c>
      <c r="N192" s="96">
        <f t="shared" si="44"/>
        <v>0</v>
      </c>
      <c r="O192" s="133">
        <f>VLOOKUP(J192,[1]Values!$A$3:$D$462,3,FALSE)</f>
        <v>320575</v>
      </c>
      <c r="P192" s="133"/>
      <c r="Q192" s="133">
        <f t="shared" si="45"/>
        <v>160287.5</v>
      </c>
      <c r="R192" s="96">
        <f t="shared" si="46"/>
        <v>160287.5</v>
      </c>
      <c r="S192" s="134">
        <f>VLOOKUP(H192,[1]Rates!$A$3:$D$139,3,FALSE)</f>
        <v>9.8999999999999994E-5</v>
      </c>
      <c r="T192" s="135">
        <f t="shared" si="47"/>
        <v>15.8684625</v>
      </c>
      <c r="U192" s="133">
        <f>VLOOKUP(J192,[1]Values!$A$3:$D$462,4,FALSE)</f>
        <v>0</v>
      </c>
      <c r="V192" s="96">
        <f t="shared" si="50"/>
        <v>0</v>
      </c>
      <c r="W192" s="96">
        <f t="shared" si="48"/>
        <v>0</v>
      </c>
      <c r="X192" s="136">
        <f>VLOOKUP(H192,[1]Rates!$A$3:$D$139,4,FALSE)</f>
        <v>8.6000000000000003E-5</v>
      </c>
      <c r="Y192" s="137">
        <f t="shared" si="49"/>
        <v>0</v>
      </c>
      <c r="Z192" s="94"/>
    </row>
    <row r="193" spans="7:26" x14ac:dyDescent="0.25">
      <c r="G193" s="131"/>
      <c r="H193" s="94">
        <v>41</v>
      </c>
      <c r="I193" s="94" t="s">
        <v>167</v>
      </c>
      <c r="J193" s="119">
        <v>505</v>
      </c>
      <c r="K193" s="132">
        <v>0.5</v>
      </c>
      <c r="L193" s="133">
        <f>VLOOKUP(J193,[1]Values!$A$3:$D$462,2,FALSE)</f>
        <v>0</v>
      </c>
      <c r="M193" s="96">
        <v>0</v>
      </c>
      <c r="N193" s="96">
        <f t="shared" si="44"/>
        <v>0</v>
      </c>
      <c r="O193" s="133">
        <f>VLOOKUP(J193,[1]Values!$A$3:$D$462,3,FALSE)</f>
        <v>320575</v>
      </c>
      <c r="P193" s="133"/>
      <c r="Q193" s="133">
        <f t="shared" si="45"/>
        <v>160287.5</v>
      </c>
      <c r="R193" s="96">
        <f t="shared" si="46"/>
        <v>160287.5</v>
      </c>
      <c r="S193" s="134">
        <f>VLOOKUP(H193,[1]Rates!$A$3:$D$139,3,FALSE)</f>
        <v>0</v>
      </c>
      <c r="T193" s="135">
        <f t="shared" si="47"/>
        <v>0</v>
      </c>
      <c r="U193" s="133">
        <f>VLOOKUP(J193,[1]Values!$A$3:$D$462,4,FALSE)</f>
        <v>0</v>
      </c>
      <c r="V193" s="96">
        <f t="shared" si="50"/>
        <v>0</v>
      </c>
      <c r="W193" s="96">
        <f t="shared" si="48"/>
        <v>0</v>
      </c>
      <c r="X193" s="136">
        <f>VLOOKUP(H193,[1]Rates!$A$3:$D$139,4,FALSE)</f>
        <v>0</v>
      </c>
      <c r="Y193" s="137">
        <f t="shared" si="49"/>
        <v>0</v>
      </c>
      <c r="Z193" s="94"/>
    </row>
    <row r="194" spans="7:26" x14ac:dyDescent="0.25">
      <c r="G194" s="131"/>
      <c r="H194" s="94">
        <v>55</v>
      </c>
      <c r="I194" s="94" t="s">
        <v>78</v>
      </c>
      <c r="J194" s="119">
        <v>505</v>
      </c>
      <c r="K194" s="132">
        <v>0.5</v>
      </c>
      <c r="L194" s="133">
        <f>VLOOKUP(J194,[1]Values!$A$3:$D$462,2,FALSE)</f>
        <v>0</v>
      </c>
      <c r="M194" s="96">
        <v>0</v>
      </c>
      <c r="N194" s="96">
        <f t="shared" si="44"/>
        <v>0</v>
      </c>
      <c r="O194" s="133">
        <f>VLOOKUP(J194,[1]Values!$A$3:$D$462,3,FALSE)</f>
        <v>320575</v>
      </c>
      <c r="P194" s="133"/>
      <c r="Q194" s="133">
        <f t="shared" si="45"/>
        <v>160287.5</v>
      </c>
      <c r="R194" s="96">
        <f t="shared" si="46"/>
        <v>160287.5</v>
      </c>
      <c r="S194" s="134">
        <f>VLOOKUP(H194,[1]Rates!$A$3:$D$139,3,FALSE)</f>
        <v>1.45E-4</v>
      </c>
      <c r="T194" s="135">
        <f t="shared" si="47"/>
        <v>23.241687500000001</v>
      </c>
      <c r="U194" s="133">
        <f>VLOOKUP(J194,[1]Values!$A$3:$D$462,4,FALSE)</f>
        <v>0</v>
      </c>
      <c r="V194" s="96">
        <f t="shared" si="50"/>
        <v>0</v>
      </c>
      <c r="W194" s="96">
        <f t="shared" si="48"/>
        <v>0</v>
      </c>
      <c r="X194" s="136">
        <f>VLOOKUP(H194,[1]Rates!$A$3:$D$139,4,FALSE)</f>
        <v>1.35E-4</v>
      </c>
      <c r="Y194" s="137">
        <f t="shared" si="49"/>
        <v>0</v>
      </c>
      <c r="Z194" s="94"/>
    </row>
    <row r="195" spans="7:26" x14ac:dyDescent="0.25">
      <c r="G195" s="131"/>
      <c r="H195" s="94">
        <v>71</v>
      </c>
      <c r="I195" s="94" t="s">
        <v>80</v>
      </c>
      <c r="J195" s="119">
        <v>505</v>
      </c>
      <c r="K195" s="132">
        <v>0</v>
      </c>
      <c r="L195" s="133">
        <f>VLOOKUP(J195,[1]Values!$A$3:$D$462,2,FALSE)</f>
        <v>0</v>
      </c>
      <c r="M195" s="96">
        <v>0</v>
      </c>
      <c r="N195" s="96">
        <f t="shared" si="44"/>
        <v>0</v>
      </c>
      <c r="O195" s="133">
        <f>VLOOKUP(J195,[1]Values!$A$3:$D$462,3,FALSE)</f>
        <v>320575</v>
      </c>
      <c r="P195" s="133"/>
      <c r="Q195" s="133">
        <f t="shared" si="45"/>
        <v>0</v>
      </c>
      <c r="R195" s="96">
        <f t="shared" si="46"/>
        <v>0</v>
      </c>
      <c r="S195" s="134">
        <f>VLOOKUP(H195,[1]Rates!$A$3:$D$139,3,FALSE)</f>
        <v>9.0000000000000002E-6</v>
      </c>
      <c r="T195" s="135">
        <f t="shared" si="47"/>
        <v>0</v>
      </c>
      <c r="U195" s="133">
        <f>VLOOKUP(J195,[1]Values!$A$3:$D$462,4,FALSE)</f>
        <v>0</v>
      </c>
      <c r="V195" s="96">
        <f t="shared" si="50"/>
        <v>0</v>
      </c>
      <c r="W195" s="96">
        <f t="shared" si="48"/>
        <v>0</v>
      </c>
      <c r="X195" s="136">
        <f>VLOOKUP(H195,[1]Rates!$A$3:$D$139,4,FALSE)</f>
        <v>9.0000000000000002E-6</v>
      </c>
      <c r="Y195" s="137">
        <f t="shared" si="49"/>
        <v>0</v>
      </c>
      <c r="Z195" s="94"/>
    </row>
    <row r="196" spans="7:26" x14ac:dyDescent="0.25">
      <c r="G196" s="131"/>
      <c r="H196" s="94">
        <v>72</v>
      </c>
      <c r="I196" s="94" t="s">
        <v>81</v>
      </c>
      <c r="J196" s="119">
        <v>505</v>
      </c>
      <c r="K196" s="132">
        <v>0</v>
      </c>
      <c r="L196" s="133">
        <f>VLOOKUP(J196,[1]Values!$A$3:$D$462,2,FALSE)</f>
        <v>0</v>
      </c>
      <c r="M196" s="96">
        <v>0</v>
      </c>
      <c r="N196" s="96">
        <f t="shared" si="44"/>
        <v>0</v>
      </c>
      <c r="O196" s="133">
        <f>VLOOKUP(J196,[1]Values!$A$3:$D$462,3,FALSE)</f>
        <v>320575</v>
      </c>
      <c r="P196" s="133"/>
      <c r="Q196" s="133">
        <f t="shared" si="45"/>
        <v>0</v>
      </c>
      <c r="R196" s="96">
        <f t="shared" si="46"/>
        <v>0</v>
      </c>
      <c r="S196" s="134">
        <f>VLOOKUP(H196,[1]Rates!$A$3:$D$139,3,FALSE)</f>
        <v>2.5799999999999998E-4</v>
      </c>
      <c r="T196" s="135">
        <f t="shared" si="47"/>
        <v>0</v>
      </c>
      <c r="U196" s="133">
        <f>VLOOKUP(J196,[1]Values!$A$3:$D$462,4,FALSE)</f>
        <v>0</v>
      </c>
      <c r="V196" s="96">
        <f t="shared" si="50"/>
        <v>0</v>
      </c>
      <c r="W196" s="96">
        <f t="shared" si="48"/>
        <v>0</v>
      </c>
      <c r="X196" s="136">
        <f>VLOOKUP(H196,[1]Rates!$A$3:$D$139,4,FALSE)</f>
        <v>2.7500000000000002E-4</v>
      </c>
      <c r="Y196" s="137">
        <f t="shared" si="49"/>
        <v>0</v>
      </c>
      <c r="Z196" s="94"/>
    </row>
    <row r="197" spans="7:26" x14ac:dyDescent="0.25">
      <c r="G197" s="131"/>
      <c r="H197" s="94">
        <v>84</v>
      </c>
      <c r="I197" s="94" t="s">
        <v>190</v>
      </c>
      <c r="J197" s="119">
        <v>505</v>
      </c>
      <c r="K197" s="132">
        <v>0.75</v>
      </c>
      <c r="L197" s="133">
        <f>VLOOKUP(J197,[1]Values!$A$3:$D$462,2,FALSE)</f>
        <v>0</v>
      </c>
      <c r="M197" s="96">
        <v>0</v>
      </c>
      <c r="N197" s="96">
        <f t="shared" si="44"/>
        <v>0</v>
      </c>
      <c r="O197" s="133">
        <f>VLOOKUP(J197,[1]Values!$A$3:$D$462,3,FALSE)</f>
        <v>320575</v>
      </c>
      <c r="P197" s="133"/>
      <c r="Q197" s="133">
        <f t="shared" si="45"/>
        <v>240431.25</v>
      </c>
      <c r="R197" s="96">
        <f t="shared" si="46"/>
        <v>240431.25</v>
      </c>
      <c r="S197" s="134">
        <f>VLOOKUP(H197,[1]Rates!$A$3:$D$139,3,FALSE)</f>
        <v>0</v>
      </c>
      <c r="T197" s="135">
        <f t="shared" si="47"/>
        <v>0</v>
      </c>
      <c r="U197" s="133">
        <f>VLOOKUP(J197,[1]Values!$A$3:$D$462,4,FALSE)</f>
        <v>0</v>
      </c>
      <c r="V197" s="96">
        <f t="shared" si="50"/>
        <v>0</v>
      </c>
      <c r="W197" s="96">
        <f t="shared" si="48"/>
        <v>0</v>
      </c>
      <c r="X197" s="136">
        <f>VLOOKUP(H197,[1]Rates!$A$3:$D$139,4,FALSE)</f>
        <v>0</v>
      </c>
      <c r="Y197" s="137">
        <f t="shared" si="49"/>
        <v>0</v>
      </c>
      <c r="Z197" s="94"/>
    </row>
    <row r="198" spans="7:26" x14ac:dyDescent="0.25">
      <c r="G198" s="131"/>
      <c r="H198" s="94">
        <v>104</v>
      </c>
      <c r="I198" s="94" t="s">
        <v>82</v>
      </c>
      <c r="J198" s="119">
        <v>505</v>
      </c>
      <c r="K198" s="132">
        <v>0.35</v>
      </c>
      <c r="L198" s="133">
        <f>VLOOKUP(J198,[1]Values!$A$3:$D$462,2,FALSE)</f>
        <v>0</v>
      </c>
      <c r="M198" s="96">
        <v>0</v>
      </c>
      <c r="N198" s="96">
        <f t="shared" si="44"/>
        <v>0</v>
      </c>
      <c r="O198" s="133">
        <f>VLOOKUP(J198,[1]Values!$A$3:$D$462,3,FALSE)</f>
        <v>320575</v>
      </c>
      <c r="P198" s="133"/>
      <c r="Q198" s="133">
        <f t="shared" si="45"/>
        <v>112201.25</v>
      </c>
      <c r="R198" s="96">
        <f t="shared" si="46"/>
        <v>112201.25</v>
      </c>
      <c r="S198" s="134">
        <f>VLOOKUP(H198,[1]Rates!$A$3:$D$139,3,FALSE)</f>
        <v>0</v>
      </c>
      <c r="T198" s="135">
        <f t="shared" si="47"/>
        <v>0</v>
      </c>
      <c r="U198" s="133">
        <f>VLOOKUP(J198,[1]Values!$A$3:$D$462,4,FALSE)</f>
        <v>0</v>
      </c>
      <c r="V198" s="96">
        <f t="shared" si="50"/>
        <v>0</v>
      </c>
      <c r="W198" s="96">
        <f t="shared" si="48"/>
        <v>0</v>
      </c>
      <c r="X198" s="136">
        <f>VLOOKUP(H198,[1]Rates!$A$3:$D$139,4,FALSE)</f>
        <v>0</v>
      </c>
      <c r="Y198" s="137">
        <f t="shared" si="49"/>
        <v>0</v>
      </c>
      <c r="Z198" s="94"/>
    </row>
    <row r="199" spans="7:26" x14ac:dyDescent="0.25">
      <c r="G199" s="131"/>
      <c r="H199" s="94">
        <v>117</v>
      </c>
      <c r="I199" s="94" t="s">
        <v>83</v>
      </c>
      <c r="J199" s="119">
        <v>505</v>
      </c>
      <c r="K199" s="132">
        <v>0</v>
      </c>
      <c r="L199" s="133">
        <f>VLOOKUP(J199,[1]Values!$A$3:$D$462,2,FALSE)</f>
        <v>0</v>
      </c>
      <c r="M199" s="96">
        <v>0</v>
      </c>
      <c r="N199" s="96">
        <f t="shared" si="44"/>
        <v>0</v>
      </c>
      <c r="O199" s="133">
        <f>VLOOKUP(J199,[1]Values!$A$3:$D$462,3,FALSE)</f>
        <v>320575</v>
      </c>
      <c r="P199" s="133"/>
      <c r="Q199" s="133">
        <f t="shared" si="45"/>
        <v>0</v>
      </c>
      <c r="R199" s="96">
        <f t="shared" si="46"/>
        <v>0</v>
      </c>
      <c r="S199" s="134">
        <f>VLOOKUP(H199,[1]Rates!$A$3:$D$139,3,FALSE)</f>
        <v>2.1900000000000001E-4</v>
      </c>
      <c r="T199" s="135">
        <f t="shared" si="47"/>
        <v>0</v>
      </c>
      <c r="U199" s="133">
        <f>VLOOKUP(J199,[1]Values!$A$3:$D$462,4,FALSE)</f>
        <v>0</v>
      </c>
      <c r="V199" s="96">
        <f t="shared" si="50"/>
        <v>0</v>
      </c>
      <c r="W199" s="96">
        <f t="shared" si="48"/>
        <v>0</v>
      </c>
      <c r="X199" s="136">
        <f>VLOOKUP(H199,[1]Rates!$A$3:$D$139,4,FALSE)</f>
        <v>2.34E-4</v>
      </c>
      <c r="Y199" s="137">
        <f t="shared" si="49"/>
        <v>0</v>
      </c>
      <c r="Z199" s="94"/>
    </row>
    <row r="200" spans="7:26" x14ac:dyDescent="0.25">
      <c r="G200" s="131"/>
      <c r="H200" s="94">
        <v>119</v>
      </c>
      <c r="I200" s="94" t="s">
        <v>88</v>
      </c>
      <c r="J200" s="119">
        <v>505</v>
      </c>
      <c r="K200" s="132">
        <v>0.75</v>
      </c>
      <c r="L200" s="133">
        <f>VLOOKUP(J200,[1]Values!$A$3:$D$462,2,FALSE)</f>
        <v>0</v>
      </c>
      <c r="M200" s="96">
        <v>0</v>
      </c>
      <c r="N200" s="96">
        <f t="shared" si="44"/>
        <v>0</v>
      </c>
      <c r="O200" s="133">
        <f>VLOOKUP(J200,[1]Values!$A$3:$D$462,3,FALSE)</f>
        <v>320575</v>
      </c>
      <c r="P200" s="133"/>
      <c r="Q200" s="133">
        <f t="shared" si="45"/>
        <v>240431.25</v>
      </c>
      <c r="R200" s="96">
        <f t="shared" si="46"/>
        <v>240431.25</v>
      </c>
      <c r="S200" s="134">
        <f>VLOOKUP(H200,[1]Rates!$A$3:$D$139,3,FALSE)</f>
        <v>0</v>
      </c>
      <c r="T200" s="135">
        <f t="shared" si="47"/>
        <v>0</v>
      </c>
      <c r="U200" s="133">
        <f>VLOOKUP(J200,[1]Values!$A$3:$D$462,4,FALSE)</f>
        <v>0</v>
      </c>
      <c r="V200" s="96">
        <f t="shared" si="50"/>
        <v>0</v>
      </c>
      <c r="W200" s="96">
        <f t="shared" si="48"/>
        <v>0</v>
      </c>
      <c r="X200" s="136">
        <f>VLOOKUP(H200,[1]Rates!$A$3:$D$139,4,FALSE)</f>
        <v>0</v>
      </c>
      <c r="Y200" s="137">
        <f t="shared" si="49"/>
        <v>0</v>
      </c>
      <c r="Z200" s="94"/>
    </row>
    <row r="201" spans="7:26" x14ac:dyDescent="0.25">
      <c r="G201" s="131"/>
      <c r="H201" s="94">
        <v>123</v>
      </c>
      <c r="I201" s="94" t="s">
        <v>187</v>
      </c>
      <c r="J201" s="119">
        <v>505</v>
      </c>
      <c r="K201" s="132">
        <v>0.5</v>
      </c>
      <c r="L201" s="133">
        <f>VLOOKUP(J201,[1]Values!$A$3:$D$462,2,FALSE)</f>
        <v>0</v>
      </c>
      <c r="M201" s="96">
        <v>0</v>
      </c>
      <c r="N201" s="96">
        <f t="shared" si="44"/>
        <v>0</v>
      </c>
      <c r="O201" s="133">
        <f>VLOOKUP(J201,[1]Values!$A$3:$D$462,3,FALSE)</f>
        <v>320575</v>
      </c>
      <c r="P201" s="133"/>
      <c r="Q201" s="133">
        <f t="shared" si="45"/>
        <v>160287.5</v>
      </c>
      <c r="R201" s="96">
        <f t="shared" si="46"/>
        <v>160287.5</v>
      </c>
      <c r="S201" s="134">
        <f>VLOOKUP(H201,[1]Rates!$A$3:$D$139,3,FALSE)</f>
        <v>9.7199999999999999E-4</v>
      </c>
      <c r="T201" s="135">
        <f t="shared" si="47"/>
        <v>155.79945000000001</v>
      </c>
      <c r="U201" s="133">
        <f>VLOOKUP(J201,[1]Values!$A$3:$D$462,4,FALSE)</f>
        <v>0</v>
      </c>
      <c r="V201" s="96">
        <f t="shared" si="50"/>
        <v>0</v>
      </c>
      <c r="W201" s="96">
        <f t="shared" si="48"/>
        <v>0</v>
      </c>
      <c r="X201" s="136">
        <f>VLOOKUP(H201,[1]Rates!$A$3:$D$139,4,FALSE)</f>
        <v>1.0369999999999999E-3</v>
      </c>
      <c r="Y201" s="137">
        <f t="shared" si="49"/>
        <v>0</v>
      </c>
      <c r="Z201" s="94"/>
    </row>
    <row r="202" spans="7:26" x14ac:dyDescent="0.25">
      <c r="G202" s="131"/>
      <c r="H202" s="94">
        <v>133</v>
      </c>
      <c r="I202" s="94" t="s">
        <v>191</v>
      </c>
      <c r="J202" s="119">
        <v>505</v>
      </c>
      <c r="K202" s="132">
        <v>0.75</v>
      </c>
      <c r="L202" s="133">
        <f>VLOOKUP(J202,[1]Values!$A$3:$D$462,2,FALSE)</f>
        <v>0</v>
      </c>
      <c r="M202" s="96">
        <v>0</v>
      </c>
      <c r="N202" s="96">
        <f t="shared" si="44"/>
        <v>0</v>
      </c>
      <c r="O202" s="133">
        <f>VLOOKUP(J202,[1]Values!$A$3:$D$462,3,FALSE)</f>
        <v>320575</v>
      </c>
      <c r="P202" s="133"/>
      <c r="Q202" s="133">
        <f t="shared" si="45"/>
        <v>240431.25</v>
      </c>
      <c r="R202" s="96">
        <f t="shared" si="46"/>
        <v>240431.25</v>
      </c>
      <c r="S202" s="134">
        <f>VLOOKUP(H202,[1]Rates!$A$3:$D$139,3,FALSE)</f>
        <v>0</v>
      </c>
      <c r="T202" s="135">
        <f t="shared" si="47"/>
        <v>0</v>
      </c>
      <c r="U202" s="133">
        <f>VLOOKUP(J202,[1]Values!$A$3:$D$462,4,FALSE)</f>
        <v>0</v>
      </c>
      <c r="V202" s="96">
        <f t="shared" si="50"/>
        <v>0</v>
      </c>
      <c r="W202" s="96">
        <f t="shared" si="48"/>
        <v>0</v>
      </c>
      <c r="X202" s="136">
        <f>VLOOKUP(H202,[1]Rates!$A$3:$D$139,4,FALSE)</f>
        <v>0</v>
      </c>
      <c r="Y202" s="137">
        <f t="shared" si="49"/>
        <v>0</v>
      </c>
      <c r="Z202" s="94"/>
    </row>
    <row r="203" spans="7:26" ht="15.75" thickBot="1" x14ac:dyDescent="0.3">
      <c r="G203" s="141"/>
      <c r="H203" s="142"/>
      <c r="I203" s="142"/>
      <c r="J203" s="143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4"/>
      <c r="Z203" s="94"/>
    </row>
    <row r="204" spans="7:26" x14ac:dyDescent="0.25">
      <c r="G204" s="94">
        <v>133</v>
      </c>
      <c r="H204" s="94" t="s">
        <v>179</v>
      </c>
      <c r="I204" s="94"/>
      <c r="J204" s="119"/>
      <c r="K204" s="132"/>
      <c r="L204" s="96"/>
      <c r="M204" s="96"/>
      <c r="N204" s="96"/>
      <c r="O204" s="96"/>
      <c r="P204" s="96"/>
      <c r="Q204" s="96"/>
      <c r="R204" s="96"/>
      <c r="S204" s="136"/>
      <c r="T204" s="135">
        <f>SUM(T134:T203)</f>
        <v>55874.322277499974</v>
      </c>
      <c r="U204" s="96"/>
      <c r="V204" s="96"/>
      <c r="W204" s="96"/>
      <c r="X204" s="136"/>
      <c r="Y204" s="135">
        <f>SUM(Y134:Y203)</f>
        <v>-2771.5396979999996</v>
      </c>
      <c r="Z204" s="145">
        <f>T204+Y204</f>
        <v>53102.782579499974</v>
      </c>
    </row>
    <row r="205" spans="7:26" x14ac:dyDescent="0.25">
      <c r="G205" s="94"/>
      <c r="H205" s="94"/>
      <c r="I205" s="94"/>
      <c r="J205" s="119"/>
      <c r="K205" s="132"/>
      <c r="L205" s="96"/>
      <c r="M205" s="96"/>
      <c r="N205" s="96"/>
      <c r="O205" s="96"/>
      <c r="P205" s="96"/>
      <c r="Q205" s="96"/>
      <c r="R205" s="96"/>
      <c r="S205" s="136"/>
      <c r="T205" s="135"/>
      <c r="U205" s="96"/>
      <c r="V205" s="96"/>
      <c r="W205" s="96"/>
      <c r="X205" s="136"/>
      <c r="Y205" s="135"/>
      <c r="Z205" s="145"/>
    </row>
    <row r="206" spans="7:26" x14ac:dyDescent="0.25">
      <c r="G206" s="94"/>
      <c r="H206" s="94"/>
      <c r="I206" s="94"/>
      <c r="J206" s="119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</row>
    <row r="207" spans="7:26" ht="15.75" thickBot="1" x14ac:dyDescent="0.3">
      <c r="G207" s="94"/>
      <c r="H207" s="94"/>
      <c r="I207" s="94"/>
      <c r="J207" s="146" t="s">
        <v>53</v>
      </c>
      <c r="K207" s="147" t="s">
        <v>54</v>
      </c>
      <c r="L207" s="148" t="s">
        <v>55</v>
      </c>
      <c r="M207" s="148" t="s">
        <v>160</v>
      </c>
      <c r="N207" s="148" t="s">
        <v>176</v>
      </c>
      <c r="O207" s="148" t="s">
        <v>56</v>
      </c>
      <c r="P207" s="148" t="s">
        <v>161</v>
      </c>
      <c r="Q207" s="148"/>
      <c r="R207" s="148" t="s">
        <v>57</v>
      </c>
      <c r="S207" s="149" t="s">
        <v>58</v>
      </c>
      <c r="T207" s="150" t="s">
        <v>59</v>
      </c>
      <c r="U207" s="148" t="s">
        <v>60</v>
      </c>
      <c r="V207" s="148" t="s">
        <v>61</v>
      </c>
      <c r="W207" s="148" t="s">
        <v>62</v>
      </c>
      <c r="X207" s="149" t="s">
        <v>63</v>
      </c>
      <c r="Y207" s="150" t="s">
        <v>64</v>
      </c>
      <c r="Z207" s="94"/>
    </row>
    <row r="208" spans="7:26" ht="15.75" x14ac:dyDescent="0.25">
      <c r="G208" s="151">
        <v>45</v>
      </c>
      <c r="H208" s="152" t="s">
        <v>89</v>
      </c>
      <c r="I208" s="153"/>
      <c r="J208" s="154"/>
      <c r="K208" s="155"/>
      <c r="L208" s="156"/>
      <c r="M208" s="156"/>
      <c r="N208" s="156"/>
      <c r="O208" s="156"/>
      <c r="P208" s="156"/>
      <c r="Q208" s="156"/>
      <c r="R208" s="156"/>
      <c r="S208" s="157"/>
      <c r="T208" s="158"/>
      <c r="U208" s="156"/>
      <c r="V208" s="156"/>
      <c r="W208" s="156"/>
      <c r="X208" s="157"/>
      <c r="Y208" s="159"/>
      <c r="Z208" s="94"/>
    </row>
    <row r="209" spans="7:26" x14ac:dyDescent="0.25">
      <c r="G209" s="131"/>
      <c r="H209" s="94">
        <v>1</v>
      </c>
      <c r="I209" s="94" t="s">
        <v>11</v>
      </c>
      <c r="J209" s="119">
        <v>93</v>
      </c>
      <c r="K209" s="132">
        <v>1</v>
      </c>
      <c r="L209" s="133">
        <f>VLOOKUP(J209,[1]Values!$A$3:$D$462,2,FALSE)</f>
        <v>78183351</v>
      </c>
      <c r="M209" s="96">
        <v>3053360</v>
      </c>
      <c r="N209" s="96">
        <f t="shared" ref="N209:N226" si="51">(L209-M209)*K209</f>
        <v>75129991</v>
      </c>
      <c r="O209" s="133">
        <f>VLOOKUP(J209,[1]Values!$A$3:$D$462,3,FALSE)</f>
        <v>666418</v>
      </c>
      <c r="P209" s="133"/>
      <c r="Q209" s="133">
        <f t="shared" ref="Q209:Q226" si="52">(O209-P209)*K209</f>
        <v>666418</v>
      </c>
      <c r="R209" s="96">
        <f t="shared" ref="R209:R226" si="53">(L209-M209+O209-P209)*K209</f>
        <v>75796409</v>
      </c>
      <c r="S209" s="134">
        <f>VLOOKUP(H209,[1]Rates!$A$3:$D$139,3,FALSE)</f>
        <v>1.908E-3</v>
      </c>
      <c r="T209" s="135">
        <f t="shared" ref="T209:T226" si="54">R209*S209</f>
        <v>144619.54837199999</v>
      </c>
      <c r="U209" s="133">
        <f>VLOOKUP(J209,[1]Values!$A$3:$D$462,4,FALSE)</f>
        <v>5311501</v>
      </c>
      <c r="V209" s="96">
        <v>0</v>
      </c>
      <c r="W209" s="96">
        <f t="shared" ref="W209:W226" si="55">(U209-V209)*K209</f>
        <v>5311501</v>
      </c>
      <c r="X209" s="136">
        <f>VLOOKUP(H209,[1]Rates!$A$3:$D$139,4,FALSE)</f>
        <v>2.0739999999999999E-3</v>
      </c>
      <c r="Y209" s="137">
        <f t="shared" ref="Y209:Y226" si="56">W209*X209</f>
        <v>11016.053073999999</v>
      </c>
      <c r="Z209" s="94"/>
    </row>
    <row r="210" spans="7:26" x14ac:dyDescent="0.25">
      <c r="G210" s="131"/>
      <c r="H210" s="94">
        <v>2</v>
      </c>
      <c r="I210" s="94" t="s">
        <v>27</v>
      </c>
      <c r="J210" s="119">
        <v>93</v>
      </c>
      <c r="K210" s="132">
        <v>1</v>
      </c>
      <c r="L210" s="133">
        <f>VLOOKUP(J210,[1]Values!$A$3:$D$462,2,FALSE)</f>
        <v>78183351</v>
      </c>
      <c r="M210" s="96">
        <v>3053360</v>
      </c>
      <c r="N210" s="96">
        <f t="shared" si="51"/>
        <v>75129991</v>
      </c>
      <c r="O210" s="133">
        <f>VLOOKUP(J210,[1]Values!$A$3:$D$462,3,FALSE)</f>
        <v>666418</v>
      </c>
      <c r="P210" s="133"/>
      <c r="Q210" s="133">
        <f t="shared" si="52"/>
        <v>666418</v>
      </c>
      <c r="R210" s="96">
        <f t="shared" si="53"/>
        <v>75796409</v>
      </c>
      <c r="S210" s="134">
        <f>VLOOKUP(H210,[1]Rates!$A$3:$D$139,3,FALSE)</f>
        <v>2.0900000000000001E-4</v>
      </c>
      <c r="T210" s="135">
        <f t="shared" si="54"/>
        <v>15841.449481000001</v>
      </c>
      <c r="U210" s="133">
        <f>VLOOKUP(J210,[1]Values!$A$3:$D$462,4,FALSE)</f>
        <v>5311501</v>
      </c>
      <c r="V210" s="96">
        <v>0</v>
      </c>
      <c r="W210" s="96">
        <f t="shared" si="55"/>
        <v>5311501</v>
      </c>
      <c r="X210" s="136">
        <f>VLOOKUP(H210,[1]Rates!$A$3:$D$139,4,FALSE)</f>
        <v>2.3000000000000001E-4</v>
      </c>
      <c r="Y210" s="137">
        <f t="shared" si="56"/>
        <v>1221.6452300000001</v>
      </c>
      <c r="Z210" s="94"/>
    </row>
    <row r="211" spans="7:26" x14ac:dyDescent="0.25">
      <c r="G211" s="131"/>
      <c r="H211" s="94">
        <v>3</v>
      </c>
      <c r="I211" s="94" t="s">
        <v>20</v>
      </c>
      <c r="J211" s="119">
        <v>93</v>
      </c>
      <c r="K211" s="132">
        <v>1</v>
      </c>
      <c r="L211" s="133">
        <f>VLOOKUP(J211,[1]Values!$A$3:$D$462,2,FALSE)</f>
        <v>78183351</v>
      </c>
      <c r="M211" s="96">
        <v>3053360</v>
      </c>
      <c r="N211" s="96">
        <f t="shared" si="51"/>
        <v>75129991</v>
      </c>
      <c r="O211" s="133">
        <f>VLOOKUP(J211,[1]Values!$A$3:$D$462,3,FALSE)</f>
        <v>666418</v>
      </c>
      <c r="P211" s="133"/>
      <c r="Q211" s="133">
        <f t="shared" si="52"/>
        <v>666418</v>
      </c>
      <c r="R211" s="96">
        <f t="shared" si="53"/>
        <v>75796409</v>
      </c>
      <c r="S211" s="134">
        <f>VLOOKUP(H211,[1]Rates!$A$3:$D$139,3,FALSE)</f>
        <v>4.9299999999999995E-4</v>
      </c>
      <c r="T211" s="135">
        <f t="shared" si="54"/>
        <v>37367.629636999998</v>
      </c>
      <c r="U211" s="133">
        <f>VLOOKUP(J211,[1]Values!$A$3:$D$462,4,FALSE)</f>
        <v>5311501</v>
      </c>
      <c r="V211" s="96">
        <v>0</v>
      </c>
      <c r="W211" s="96">
        <f t="shared" si="55"/>
        <v>5311501</v>
      </c>
      <c r="X211" s="136">
        <f>VLOOKUP(H211,[1]Rates!$A$3:$D$139,4,FALSE)</f>
        <v>5.2599999999999999E-4</v>
      </c>
      <c r="Y211" s="137">
        <f t="shared" si="56"/>
        <v>2793.849526</v>
      </c>
      <c r="Z211" s="94"/>
    </row>
    <row r="212" spans="7:26" x14ac:dyDescent="0.25">
      <c r="G212" s="131"/>
      <c r="H212" s="94">
        <v>4</v>
      </c>
      <c r="I212" s="94" t="s">
        <v>10</v>
      </c>
      <c r="J212" s="119">
        <v>93</v>
      </c>
      <c r="K212" s="132">
        <v>1</v>
      </c>
      <c r="L212" s="133">
        <f>VLOOKUP(J212,[1]Values!$A$3:$D$462,2,FALSE)</f>
        <v>78183351</v>
      </c>
      <c r="M212" s="96">
        <v>3053360</v>
      </c>
      <c r="N212" s="96">
        <f t="shared" si="51"/>
        <v>75129991</v>
      </c>
      <c r="O212" s="133">
        <f>VLOOKUP(J212,[1]Values!$A$3:$D$462,3,FALSE)</f>
        <v>666418</v>
      </c>
      <c r="P212" s="133"/>
      <c r="Q212" s="133">
        <f t="shared" si="52"/>
        <v>666418</v>
      </c>
      <c r="R212" s="96">
        <f t="shared" si="53"/>
        <v>75796409</v>
      </c>
      <c r="S212" s="134">
        <f>VLOOKUP(H212,[1]Rates!$A$3:$D$139,3,FALSE)</f>
        <v>8.1609999999999999E-3</v>
      </c>
      <c r="T212" s="135">
        <f t="shared" si="54"/>
        <v>618574.49384899996</v>
      </c>
      <c r="U212" s="133">
        <f>VLOOKUP(J212,[1]Values!$A$3:$D$462,4,FALSE)</f>
        <v>5311501</v>
      </c>
      <c r="V212" s="96">
        <v>0</v>
      </c>
      <c r="W212" s="96">
        <f t="shared" si="55"/>
        <v>5311501</v>
      </c>
      <c r="X212" s="136">
        <f>VLOOKUP(H212,[1]Rates!$A$3:$D$139,4,FALSE)</f>
        <v>7.8399999999999997E-3</v>
      </c>
      <c r="Y212" s="137">
        <f t="shared" si="56"/>
        <v>41642.167840000002</v>
      </c>
      <c r="Z212" s="94"/>
    </row>
    <row r="213" spans="7:26" x14ac:dyDescent="0.25">
      <c r="G213" s="131"/>
      <c r="H213" s="94">
        <v>136</v>
      </c>
      <c r="I213" s="94" t="s">
        <v>139</v>
      </c>
      <c r="J213" s="119">
        <v>93</v>
      </c>
      <c r="K213" s="132">
        <v>1</v>
      </c>
      <c r="L213" s="133">
        <f>VLOOKUP(J213,[1]Values!$A$3:$D$462,2,FALSE)</f>
        <v>78183351</v>
      </c>
      <c r="M213" s="96">
        <v>3053360</v>
      </c>
      <c r="N213" s="96">
        <f t="shared" si="51"/>
        <v>75129991</v>
      </c>
      <c r="O213" s="133">
        <f>VLOOKUP(J213,[1]Values!$A$3:$D$462,3,FALSE)</f>
        <v>666418</v>
      </c>
      <c r="P213" s="133"/>
      <c r="Q213" s="133">
        <f t="shared" si="52"/>
        <v>666418</v>
      </c>
      <c r="R213" s="96">
        <f t="shared" si="53"/>
        <v>75796409</v>
      </c>
      <c r="S213" s="134">
        <f>VLOOKUP(H213,[1]Rates!$A$3:$D$139,3,FALSE)</f>
        <v>2.31E-4</v>
      </c>
      <c r="T213" s="135">
        <f t="shared" si="54"/>
        <v>17508.970479</v>
      </c>
      <c r="U213" s="133">
        <f>VLOOKUP(J213,[1]Values!$A$3:$D$462,4,FALSE)</f>
        <v>5311501</v>
      </c>
      <c r="V213" s="96">
        <v>0</v>
      </c>
      <c r="W213" s="96">
        <f t="shared" si="55"/>
        <v>5311501</v>
      </c>
      <c r="X213" s="136">
        <f>VLOOKUP(H213,[1]Rates!$A$3:$D$139,4,FALSE)</f>
        <v>2.0100000000000001E-4</v>
      </c>
      <c r="Y213" s="137">
        <f t="shared" si="56"/>
        <v>1067.611701</v>
      </c>
      <c r="Z213" s="94"/>
    </row>
    <row r="214" spans="7:26" x14ac:dyDescent="0.25">
      <c r="G214" s="131"/>
      <c r="H214" s="94">
        <v>6</v>
      </c>
      <c r="I214" s="94" t="s">
        <v>70</v>
      </c>
      <c r="J214" s="119">
        <v>93</v>
      </c>
      <c r="K214" s="132">
        <v>1</v>
      </c>
      <c r="L214" s="133">
        <f>VLOOKUP(J214,[1]Values!$A$3:$D$462,2,FALSE)</f>
        <v>78183351</v>
      </c>
      <c r="M214" s="96">
        <v>3053360</v>
      </c>
      <c r="N214" s="96">
        <f t="shared" si="51"/>
        <v>75129991</v>
      </c>
      <c r="O214" s="133">
        <f>VLOOKUP(J214,[1]Values!$A$3:$D$462,3,FALSE)</f>
        <v>666418</v>
      </c>
      <c r="P214" s="133"/>
      <c r="Q214" s="133">
        <f t="shared" si="52"/>
        <v>666418</v>
      </c>
      <c r="R214" s="96">
        <f t="shared" si="53"/>
        <v>75796409</v>
      </c>
      <c r="S214" s="134">
        <f>VLOOKUP(H214,[1]Rates!$A$3:$D$139,3,FALSE)</f>
        <v>0</v>
      </c>
      <c r="T214" s="135">
        <f t="shared" si="54"/>
        <v>0</v>
      </c>
      <c r="U214" s="133">
        <f>VLOOKUP(J214,[1]Values!$A$3:$D$462,4,FALSE)</f>
        <v>5311501</v>
      </c>
      <c r="V214" s="96">
        <v>0</v>
      </c>
      <c r="W214" s="96">
        <f t="shared" si="55"/>
        <v>5311501</v>
      </c>
      <c r="X214" s="136">
        <f>VLOOKUP(H214,[1]Rates!$A$3:$D$139,4,FALSE)</f>
        <v>0</v>
      </c>
      <c r="Y214" s="137">
        <f t="shared" si="56"/>
        <v>0</v>
      </c>
      <c r="Z214" s="94"/>
    </row>
    <row r="215" spans="7:26" x14ac:dyDescent="0.25">
      <c r="G215" s="131"/>
      <c r="H215" s="94">
        <v>7</v>
      </c>
      <c r="I215" s="94" t="s">
        <v>9</v>
      </c>
      <c r="J215" s="119">
        <v>93</v>
      </c>
      <c r="K215" s="132">
        <v>1</v>
      </c>
      <c r="L215" s="133">
        <f>VLOOKUP(J215,[1]Values!$A$3:$D$462,2,FALSE)</f>
        <v>78183351</v>
      </c>
      <c r="M215" s="96">
        <v>3053360</v>
      </c>
      <c r="N215" s="96">
        <f t="shared" si="51"/>
        <v>75129991</v>
      </c>
      <c r="O215" s="133">
        <f>VLOOKUP(J215,[1]Values!$A$3:$D$462,3,FALSE)</f>
        <v>666418</v>
      </c>
      <c r="P215" s="133"/>
      <c r="Q215" s="133">
        <f t="shared" si="52"/>
        <v>666418</v>
      </c>
      <c r="R215" s="96">
        <f t="shared" si="53"/>
        <v>75796409</v>
      </c>
      <c r="S215" s="134">
        <f>VLOOKUP(H215,[1]Rates!$A$3:$D$139,3,FALSE)</f>
        <v>1.01E-4</v>
      </c>
      <c r="T215" s="135">
        <f t="shared" si="54"/>
        <v>7655.4373089999999</v>
      </c>
      <c r="U215" s="133">
        <f>VLOOKUP(J215,[1]Values!$A$3:$D$462,4,FALSE)</f>
        <v>5311501</v>
      </c>
      <c r="V215" s="96">
        <v>0</v>
      </c>
      <c r="W215" s="96">
        <f t="shared" si="55"/>
        <v>5311501</v>
      </c>
      <c r="X215" s="136">
        <f>VLOOKUP(H215,[1]Rates!$A$3:$D$139,4,FALSE)</f>
        <v>1.08E-4</v>
      </c>
      <c r="Y215" s="137">
        <f t="shared" si="56"/>
        <v>573.64210800000001</v>
      </c>
      <c r="Z215" s="94"/>
    </row>
    <row r="216" spans="7:26" x14ac:dyDescent="0.25">
      <c r="G216" s="131"/>
      <c r="H216" s="94">
        <v>8</v>
      </c>
      <c r="I216" s="94" t="s">
        <v>23</v>
      </c>
      <c r="J216" s="119">
        <v>93</v>
      </c>
      <c r="K216" s="132">
        <v>1</v>
      </c>
      <c r="L216" s="133">
        <f>VLOOKUP(J216,[1]Values!$A$3:$D$462,2,FALSE)</f>
        <v>78183351</v>
      </c>
      <c r="M216" s="96">
        <v>3053360</v>
      </c>
      <c r="N216" s="96">
        <f t="shared" si="51"/>
        <v>75129991</v>
      </c>
      <c r="O216" s="133">
        <f>VLOOKUP(J216,[1]Values!$A$3:$D$462,3,FALSE)</f>
        <v>666418</v>
      </c>
      <c r="P216" s="133"/>
      <c r="Q216" s="133">
        <f t="shared" si="52"/>
        <v>666418</v>
      </c>
      <c r="R216" s="96">
        <f t="shared" si="53"/>
        <v>75796409</v>
      </c>
      <c r="S216" s="134">
        <f>VLOOKUP(H216,[1]Rates!$A$3:$D$139,3,FALSE)</f>
        <v>1.5300000000000001E-4</v>
      </c>
      <c r="T216" s="135">
        <f t="shared" si="54"/>
        <v>11596.850577000001</v>
      </c>
      <c r="U216" s="133">
        <f>VLOOKUP(J216,[1]Values!$A$3:$D$462,4,FALSE)</f>
        <v>5311501</v>
      </c>
      <c r="V216" s="96">
        <v>0</v>
      </c>
      <c r="W216" s="96">
        <f t="shared" si="55"/>
        <v>5311501</v>
      </c>
      <c r="X216" s="136">
        <f>VLOOKUP(H216,[1]Rates!$A$3:$D$139,4,FALSE)</f>
        <v>1.64E-4</v>
      </c>
      <c r="Y216" s="137">
        <f t="shared" si="56"/>
        <v>871.08616400000005</v>
      </c>
      <c r="Z216" s="94"/>
    </row>
    <row r="217" spans="7:26" x14ac:dyDescent="0.25">
      <c r="G217" s="131"/>
      <c r="H217" s="94">
        <v>9</v>
      </c>
      <c r="I217" s="94" t="s">
        <v>0</v>
      </c>
      <c r="J217" s="119">
        <v>93</v>
      </c>
      <c r="K217" s="132">
        <v>1</v>
      </c>
      <c r="L217" s="133">
        <f>VLOOKUP(J217,[1]Values!$A$3:$D$462,2,FALSE)</f>
        <v>78183351</v>
      </c>
      <c r="M217" s="96">
        <v>3053360</v>
      </c>
      <c r="N217" s="96">
        <f t="shared" si="51"/>
        <v>75129991</v>
      </c>
      <c r="O217" s="133">
        <f>VLOOKUP(J217,[1]Values!$A$3:$D$462,3,FALSE)</f>
        <v>666418</v>
      </c>
      <c r="P217" s="133"/>
      <c r="Q217" s="133">
        <f t="shared" si="52"/>
        <v>666418</v>
      </c>
      <c r="R217" s="96">
        <f t="shared" si="53"/>
        <v>75796409</v>
      </c>
      <c r="S217" s="134">
        <f>VLOOKUP(H217,[1]Rates!$A$3:$D$139,3,FALSE)</f>
        <v>2.5599999999999999E-4</v>
      </c>
      <c r="T217" s="135">
        <f t="shared" si="54"/>
        <v>19403.880703999999</v>
      </c>
      <c r="U217" s="133">
        <f>VLOOKUP(J217,[1]Values!$A$3:$D$462,4,FALSE)</f>
        <v>5311501</v>
      </c>
      <c r="V217" s="96">
        <v>0</v>
      </c>
      <c r="W217" s="96">
        <f t="shared" si="55"/>
        <v>5311501</v>
      </c>
      <c r="X217" s="136">
        <f>VLOOKUP(H217,[1]Rates!$A$3:$D$139,4,FALSE)</f>
        <v>2.7599999999999999E-4</v>
      </c>
      <c r="Y217" s="137">
        <f t="shared" si="56"/>
        <v>1465.9742759999999</v>
      </c>
      <c r="Z217" s="94"/>
    </row>
    <row r="218" spans="7:26" x14ac:dyDescent="0.25">
      <c r="G218" s="131"/>
      <c r="H218" s="94">
        <v>17</v>
      </c>
      <c r="I218" s="94" t="s">
        <v>16</v>
      </c>
      <c r="J218" s="119">
        <v>93</v>
      </c>
      <c r="K218" s="132">
        <v>1</v>
      </c>
      <c r="L218" s="133">
        <f>VLOOKUP(J218,[1]Values!$A$3:$D$462,2,FALSE)</f>
        <v>78183351</v>
      </c>
      <c r="M218" s="96">
        <v>3053360</v>
      </c>
      <c r="N218" s="96">
        <f t="shared" si="51"/>
        <v>75129991</v>
      </c>
      <c r="O218" s="133">
        <f>VLOOKUP(J218,[1]Values!$A$3:$D$462,3,FALSE)</f>
        <v>666418</v>
      </c>
      <c r="P218" s="133"/>
      <c r="Q218" s="133">
        <f t="shared" si="52"/>
        <v>666418</v>
      </c>
      <c r="R218" s="96">
        <f t="shared" si="53"/>
        <v>75796409</v>
      </c>
      <c r="S218" s="134">
        <f>VLOOKUP(H218,[1]Rates!$A$3:$D$139,3,FALSE)</f>
        <v>6.0700000000000001E-4</v>
      </c>
      <c r="T218" s="135">
        <f t="shared" si="54"/>
        <v>46008.420263</v>
      </c>
      <c r="U218" s="133">
        <f>VLOOKUP(J218,[1]Values!$A$3:$D$462,4,FALSE)</f>
        <v>5311501</v>
      </c>
      <c r="V218" s="96">
        <v>0</v>
      </c>
      <c r="W218" s="96">
        <f t="shared" si="55"/>
        <v>5311501</v>
      </c>
      <c r="X218" s="136">
        <f>VLOOKUP(H218,[1]Rates!$A$3:$D$139,4,FALSE)</f>
        <v>6.4899999999999995E-4</v>
      </c>
      <c r="Y218" s="137">
        <f t="shared" si="56"/>
        <v>3447.1641489999997</v>
      </c>
      <c r="Z218" s="94"/>
    </row>
    <row r="219" spans="7:26" x14ac:dyDescent="0.25">
      <c r="G219" s="131"/>
      <c r="H219" s="94">
        <v>29</v>
      </c>
      <c r="I219" s="94" t="s">
        <v>24</v>
      </c>
      <c r="J219" s="119">
        <v>93</v>
      </c>
      <c r="K219" s="132">
        <v>1</v>
      </c>
      <c r="L219" s="133">
        <f>VLOOKUP(J219,[1]Values!$A$3:$D$462,2,FALSE)</f>
        <v>78183351</v>
      </c>
      <c r="M219" s="96">
        <v>3053360</v>
      </c>
      <c r="N219" s="96">
        <f t="shared" si="51"/>
        <v>75129991</v>
      </c>
      <c r="O219" s="133">
        <f>VLOOKUP(J219,[1]Values!$A$3:$D$462,3,FALSE)</f>
        <v>666418</v>
      </c>
      <c r="P219" s="133"/>
      <c r="Q219" s="133">
        <f t="shared" si="52"/>
        <v>666418</v>
      </c>
      <c r="R219" s="96">
        <f t="shared" si="53"/>
        <v>75796409</v>
      </c>
      <c r="S219" s="134">
        <f>VLOOKUP(H219,[1]Rates!$A$3:$D$139,3,FALSE)</f>
        <v>2.8760000000000001E-3</v>
      </c>
      <c r="T219" s="135">
        <f t="shared" si="54"/>
        <v>217990.47228400002</v>
      </c>
      <c r="U219" s="133">
        <f>VLOOKUP(J219,[1]Values!$A$3:$D$462,4,FALSE)</f>
        <v>5311501</v>
      </c>
      <c r="V219" s="96">
        <v>0</v>
      </c>
      <c r="W219" s="96">
        <f t="shared" si="55"/>
        <v>5311501</v>
      </c>
      <c r="X219" s="136">
        <f>VLOOKUP(H219,[1]Rates!$A$3:$D$139,4,FALSE)</f>
        <v>3.1029999999999999E-3</v>
      </c>
      <c r="Y219" s="137">
        <f t="shared" si="56"/>
        <v>16481.587603</v>
      </c>
      <c r="Z219" s="94"/>
    </row>
    <row r="220" spans="7:26" x14ac:dyDescent="0.25">
      <c r="G220" s="131"/>
      <c r="H220" s="94">
        <v>38</v>
      </c>
      <c r="I220" s="94" t="s">
        <v>12</v>
      </c>
      <c r="J220" s="119">
        <v>93</v>
      </c>
      <c r="K220" s="132">
        <v>1</v>
      </c>
      <c r="L220" s="133">
        <f>VLOOKUP(J220,[1]Values!$A$3:$D$462,2,FALSE)</f>
        <v>78183351</v>
      </c>
      <c r="M220" s="96">
        <v>3053360</v>
      </c>
      <c r="N220" s="96">
        <f t="shared" si="51"/>
        <v>75129991</v>
      </c>
      <c r="O220" s="133">
        <f>VLOOKUP(J220,[1]Values!$A$3:$D$462,3,FALSE)</f>
        <v>666418</v>
      </c>
      <c r="P220" s="133"/>
      <c r="Q220" s="133">
        <f t="shared" si="52"/>
        <v>666418</v>
      </c>
      <c r="R220" s="96">
        <f t="shared" si="53"/>
        <v>75796409</v>
      </c>
      <c r="S220" s="134">
        <f>VLOOKUP(H220,[1]Rates!$A$3:$D$139,3,FALSE)</f>
        <v>9.8999999999999994E-5</v>
      </c>
      <c r="T220" s="135">
        <f t="shared" si="54"/>
        <v>7503.8444909999998</v>
      </c>
      <c r="U220" s="133">
        <f>VLOOKUP(J220,[1]Values!$A$3:$D$462,4,FALSE)</f>
        <v>5311501</v>
      </c>
      <c r="V220" s="96">
        <v>0</v>
      </c>
      <c r="W220" s="96">
        <f t="shared" si="55"/>
        <v>5311501</v>
      </c>
      <c r="X220" s="136">
        <f>VLOOKUP(H220,[1]Rates!$A$3:$D$139,4,FALSE)</f>
        <v>8.6000000000000003E-5</v>
      </c>
      <c r="Y220" s="137">
        <f t="shared" si="56"/>
        <v>456.789086</v>
      </c>
      <c r="Z220" s="94"/>
    </row>
    <row r="221" spans="7:26" x14ac:dyDescent="0.25">
      <c r="G221" s="131"/>
      <c r="H221" s="94">
        <v>45</v>
      </c>
      <c r="I221" s="94" t="s">
        <v>89</v>
      </c>
      <c r="J221" s="119">
        <v>93</v>
      </c>
      <c r="K221" s="132">
        <v>1</v>
      </c>
      <c r="L221" s="133">
        <f>VLOOKUP(J221,[1]Values!$A$3:$D$462,2,FALSE)</f>
        <v>78183351</v>
      </c>
      <c r="M221" s="96">
        <v>3053360</v>
      </c>
      <c r="N221" s="96">
        <f t="shared" si="51"/>
        <v>75129991</v>
      </c>
      <c r="O221" s="133">
        <f>VLOOKUP(J221,[1]Values!$A$3:$D$462,3,FALSE)</f>
        <v>666418</v>
      </c>
      <c r="P221" s="133"/>
      <c r="Q221" s="133">
        <f t="shared" si="52"/>
        <v>666418</v>
      </c>
      <c r="R221" s="96">
        <f t="shared" si="53"/>
        <v>75796409</v>
      </c>
      <c r="S221" s="134">
        <f>VLOOKUP(H221,[1]Rates!$A$3:$D$139,3,FALSE)</f>
        <v>0</v>
      </c>
      <c r="T221" s="135">
        <f t="shared" si="54"/>
        <v>0</v>
      </c>
      <c r="U221" s="133">
        <f>VLOOKUP(J221,[1]Values!$A$3:$D$462,4,FALSE)</f>
        <v>5311501</v>
      </c>
      <c r="V221" s="96">
        <v>0</v>
      </c>
      <c r="W221" s="96">
        <f t="shared" si="55"/>
        <v>5311501</v>
      </c>
      <c r="X221" s="136">
        <f>VLOOKUP(H221,[1]Rates!$A$3:$D$139,4,FALSE)</f>
        <v>0</v>
      </c>
      <c r="Y221" s="137">
        <f t="shared" si="56"/>
        <v>0</v>
      </c>
      <c r="Z221" s="94"/>
    </row>
    <row r="222" spans="7:26" x14ac:dyDescent="0.25">
      <c r="G222" s="131"/>
      <c r="H222" s="94">
        <v>55</v>
      </c>
      <c r="I222" s="94" t="s">
        <v>26</v>
      </c>
      <c r="J222" s="119">
        <v>93</v>
      </c>
      <c r="K222" s="132">
        <v>1</v>
      </c>
      <c r="L222" s="133">
        <f>VLOOKUP(J222,[1]Values!$A$3:$D$462,2,FALSE)</f>
        <v>78183351</v>
      </c>
      <c r="M222" s="96">
        <v>3053360</v>
      </c>
      <c r="N222" s="96">
        <f t="shared" si="51"/>
        <v>75129991</v>
      </c>
      <c r="O222" s="133">
        <f>VLOOKUP(J222,[1]Values!$A$3:$D$462,3,FALSE)</f>
        <v>666418</v>
      </c>
      <c r="P222" s="133"/>
      <c r="Q222" s="133">
        <f t="shared" si="52"/>
        <v>666418</v>
      </c>
      <c r="R222" s="96">
        <f t="shared" si="53"/>
        <v>75796409</v>
      </c>
      <c r="S222" s="134">
        <f>VLOOKUP(H222,[1]Rates!$A$3:$D$139,3,FALSE)</f>
        <v>1.45E-4</v>
      </c>
      <c r="T222" s="135">
        <f t="shared" si="54"/>
        <v>10990.479305000001</v>
      </c>
      <c r="U222" s="133">
        <f>VLOOKUP(J222,[1]Values!$A$3:$D$462,4,FALSE)</f>
        <v>5311501</v>
      </c>
      <c r="V222" s="96">
        <v>0</v>
      </c>
      <c r="W222" s="96">
        <f t="shared" si="55"/>
        <v>5311501</v>
      </c>
      <c r="X222" s="136">
        <f>VLOOKUP(H222,[1]Rates!$A$3:$D$139,4,FALSE)</f>
        <v>1.35E-4</v>
      </c>
      <c r="Y222" s="137">
        <f t="shared" si="56"/>
        <v>717.05263500000001</v>
      </c>
      <c r="Z222" s="94"/>
    </row>
    <row r="223" spans="7:26" x14ac:dyDescent="0.25">
      <c r="G223" s="131"/>
      <c r="H223" s="94">
        <v>71</v>
      </c>
      <c r="I223" s="94" t="s">
        <v>18</v>
      </c>
      <c r="J223" s="119">
        <v>93</v>
      </c>
      <c r="K223" s="132">
        <v>1</v>
      </c>
      <c r="L223" s="133">
        <f>VLOOKUP(J223,[1]Values!$A$3:$D$462,2,FALSE)</f>
        <v>78183351</v>
      </c>
      <c r="M223" s="96">
        <v>3053360</v>
      </c>
      <c r="N223" s="96">
        <f t="shared" si="51"/>
        <v>75129991</v>
      </c>
      <c r="O223" s="133">
        <f>VLOOKUP(J223,[1]Values!$A$3:$D$462,3,FALSE)</f>
        <v>666418</v>
      </c>
      <c r="P223" s="133"/>
      <c r="Q223" s="133">
        <f t="shared" si="52"/>
        <v>666418</v>
      </c>
      <c r="R223" s="96">
        <f t="shared" si="53"/>
        <v>75796409</v>
      </c>
      <c r="S223" s="134">
        <f>VLOOKUP(H223,[1]Rates!$A$3:$D$139,3,FALSE)</f>
        <v>9.0000000000000002E-6</v>
      </c>
      <c r="T223" s="135">
        <f t="shared" si="54"/>
        <v>682.16768100000002</v>
      </c>
      <c r="U223" s="133">
        <f>VLOOKUP(J223,[1]Values!$A$3:$D$462,4,FALSE)</f>
        <v>5311501</v>
      </c>
      <c r="V223" s="96">
        <v>0</v>
      </c>
      <c r="W223" s="96">
        <f t="shared" si="55"/>
        <v>5311501</v>
      </c>
      <c r="X223" s="136">
        <f>VLOOKUP(H223,[1]Rates!$A$3:$D$139,4,FALSE)</f>
        <v>9.0000000000000002E-6</v>
      </c>
      <c r="Y223" s="137">
        <f t="shared" si="56"/>
        <v>47.803508999999998</v>
      </c>
      <c r="Z223" s="94"/>
    </row>
    <row r="224" spans="7:26" x14ac:dyDescent="0.25">
      <c r="G224" s="131"/>
      <c r="H224" s="94">
        <v>72</v>
      </c>
      <c r="I224" s="94" t="s">
        <v>28</v>
      </c>
      <c r="J224" s="119">
        <v>93</v>
      </c>
      <c r="K224" s="132">
        <v>1</v>
      </c>
      <c r="L224" s="133">
        <f>VLOOKUP(J224,[1]Values!$A$3:$D$462,2,FALSE)</f>
        <v>78183351</v>
      </c>
      <c r="M224" s="96">
        <v>3053360</v>
      </c>
      <c r="N224" s="96">
        <f t="shared" si="51"/>
        <v>75129991</v>
      </c>
      <c r="O224" s="133">
        <f>VLOOKUP(J224,[1]Values!$A$3:$D$462,3,FALSE)</f>
        <v>666418</v>
      </c>
      <c r="P224" s="133"/>
      <c r="Q224" s="133">
        <f t="shared" si="52"/>
        <v>666418</v>
      </c>
      <c r="R224" s="96">
        <f t="shared" si="53"/>
        <v>75796409</v>
      </c>
      <c r="S224" s="134">
        <f>VLOOKUP(H224,[1]Rates!$A$3:$D$139,3,FALSE)</f>
        <v>2.5799999999999998E-4</v>
      </c>
      <c r="T224" s="135">
        <f t="shared" si="54"/>
        <v>19555.473522</v>
      </c>
      <c r="U224" s="133">
        <f>VLOOKUP(J224,[1]Values!$A$3:$D$462,4,FALSE)</f>
        <v>5311501</v>
      </c>
      <c r="V224" s="96">
        <v>0</v>
      </c>
      <c r="W224" s="96">
        <f t="shared" si="55"/>
        <v>5311501</v>
      </c>
      <c r="X224" s="136">
        <f>VLOOKUP(H224,[1]Rates!$A$3:$D$139,4,FALSE)</f>
        <v>2.7500000000000002E-4</v>
      </c>
      <c r="Y224" s="137">
        <f t="shared" si="56"/>
        <v>1460.662775</v>
      </c>
      <c r="Z224" s="94"/>
    </row>
    <row r="225" spans="7:26" x14ac:dyDescent="0.25">
      <c r="G225" s="131"/>
      <c r="H225" s="94">
        <v>117</v>
      </c>
      <c r="I225" s="94" t="s">
        <v>21</v>
      </c>
      <c r="J225" s="119">
        <v>93</v>
      </c>
      <c r="K225" s="132">
        <v>1</v>
      </c>
      <c r="L225" s="133">
        <f>VLOOKUP(J225,[1]Values!$A$3:$D$462,2,FALSE)</f>
        <v>78183351</v>
      </c>
      <c r="M225" s="96">
        <v>3053360</v>
      </c>
      <c r="N225" s="96">
        <f t="shared" si="51"/>
        <v>75129991</v>
      </c>
      <c r="O225" s="133">
        <f>VLOOKUP(J225,[1]Values!$A$3:$D$462,3,FALSE)</f>
        <v>666418</v>
      </c>
      <c r="P225" s="133"/>
      <c r="Q225" s="133">
        <f t="shared" si="52"/>
        <v>666418</v>
      </c>
      <c r="R225" s="96">
        <f t="shared" si="53"/>
        <v>75796409</v>
      </c>
      <c r="S225" s="134">
        <f>VLOOKUP(H225,[1]Rates!$A$3:$D$139,3,FALSE)</f>
        <v>2.1900000000000001E-4</v>
      </c>
      <c r="T225" s="135">
        <f t="shared" si="54"/>
        <v>16599.413571000001</v>
      </c>
      <c r="U225" s="133">
        <f>VLOOKUP(J225,[1]Values!$A$3:$D$462,4,FALSE)</f>
        <v>5311501</v>
      </c>
      <c r="V225" s="96">
        <v>0</v>
      </c>
      <c r="W225" s="96">
        <f t="shared" si="55"/>
        <v>5311501</v>
      </c>
      <c r="X225" s="136">
        <f>VLOOKUP(H225,[1]Rates!$A$3:$D$139,4,FALSE)</f>
        <v>2.34E-4</v>
      </c>
      <c r="Y225" s="137">
        <f t="shared" si="56"/>
        <v>1242.8912339999999</v>
      </c>
      <c r="Z225" s="94"/>
    </row>
    <row r="226" spans="7:26" x14ac:dyDescent="0.25">
      <c r="G226" s="131"/>
      <c r="H226" s="94">
        <v>122</v>
      </c>
      <c r="I226" s="94" t="s">
        <v>90</v>
      </c>
      <c r="J226" s="119">
        <v>93</v>
      </c>
      <c r="K226" s="132">
        <v>1</v>
      </c>
      <c r="L226" s="133">
        <f>VLOOKUP(J226,[1]Values!$A$3:$D$462,2,FALSE)</f>
        <v>78183351</v>
      </c>
      <c r="M226" s="96">
        <v>3053360</v>
      </c>
      <c r="N226" s="96">
        <f t="shared" si="51"/>
        <v>75129991</v>
      </c>
      <c r="O226" s="133">
        <f>VLOOKUP(J226,[1]Values!$A$3:$D$462,3,FALSE)</f>
        <v>666418</v>
      </c>
      <c r="P226" s="133"/>
      <c r="Q226" s="133">
        <f t="shared" si="52"/>
        <v>666418</v>
      </c>
      <c r="R226" s="96">
        <f t="shared" si="53"/>
        <v>75796409</v>
      </c>
      <c r="S226" s="134">
        <f>VLOOKUP(H226,[1]Rates!$A$3:$D$139,3,FALSE)</f>
        <v>0</v>
      </c>
      <c r="T226" s="135">
        <f t="shared" si="54"/>
        <v>0</v>
      </c>
      <c r="U226" s="133">
        <f>VLOOKUP(J226,[1]Values!$A$3:$D$462,4,FALSE)</f>
        <v>5311501</v>
      </c>
      <c r="V226" s="96">
        <v>0</v>
      </c>
      <c r="W226" s="96">
        <f t="shared" si="55"/>
        <v>5311501</v>
      </c>
      <c r="X226" s="136">
        <f>VLOOKUP(H226,[1]Rates!$A$3:$D$139,4,FALSE)</f>
        <v>0</v>
      </c>
      <c r="Y226" s="137">
        <f t="shared" si="56"/>
        <v>0</v>
      </c>
      <c r="Z226" s="94"/>
    </row>
    <row r="227" spans="7:26" x14ac:dyDescent="0.25">
      <c r="G227" s="131"/>
      <c r="H227" s="94"/>
      <c r="I227" s="94"/>
      <c r="J227" s="119"/>
      <c r="K227" s="132"/>
      <c r="L227" s="96"/>
      <c r="M227" s="96"/>
      <c r="N227" s="96"/>
      <c r="O227" s="96"/>
      <c r="P227" s="96"/>
      <c r="Q227" s="96"/>
      <c r="R227" s="96"/>
      <c r="S227" s="136"/>
      <c r="T227" s="135"/>
      <c r="U227" s="96"/>
      <c r="V227" s="96"/>
      <c r="W227" s="96"/>
      <c r="X227" s="136"/>
      <c r="Y227" s="137"/>
      <c r="Z227" s="94"/>
    </row>
    <row r="228" spans="7:26" ht="15.75" x14ac:dyDescent="0.25">
      <c r="G228" s="139">
        <v>45</v>
      </c>
      <c r="H228" s="140" t="s">
        <v>89</v>
      </c>
      <c r="I228" s="94"/>
      <c r="J228" s="119"/>
      <c r="K228" s="132"/>
      <c r="L228" s="96"/>
      <c r="M228" s="96"/>
      <c r="N228" s="96"/>
      <c r="O228" s="96"/>
      <c r="P228" s="96"/>
      <c r="Q228" s="96"/>
      <c r="R228" s="96"/>
      <c r="S228" s="136"/>
      <c r="T228" s="135"/>
      <c r="U228" s="96"/>
      <c r="V228" s="96"/>
      <c r="W228" s="96"/>
      <c r="X228" s="136"/>
      <c r="Y228" s="137"/>
      <c r="Z228" s="94"/>
    </row>
    <row r="229" spans="7:26" x14ac:dyDescent="0.25">
      <c r="G229" s="131"/>
      <c r="H229" s="94">
        <v>1</v>
      </c>
      <c r="I229" s="94" t="s">
        <v>11</v>
      </c>
      <c r="J229" s="119">
        <v>837</v>
      </c>
      <c r="K229" s="132">
        <v>1</v>
      </c>
      <c r="L229" s="133">
        <f>VLOOKUP(J229,[1]Values!$A$3:$D$462,2,FALSE)</f>
        <v>0</v>
      </c>
      <c r="M229" s="96"/>
      <c r="N229" s="96">
        <f t="shared" ref="N229:N245" si="57">(L229-M229)*K229</f>
        <v>0</v>
      </c>
      <c r="O229" s="133">
        <f>VLOOKUP(J229,[1]Values!$A$3:$D$462,3,FALSE)</f>
        <v>272097</v>
      </c>
      <c r="P229" s="96">
        <v>107848</v>
      </c>
      <c r="Q229" s="133">
        <f t="shared" ref="Q229:Q245" si="58">(O229-P229)*K229</f>
        <v>164249</v>
      </c>
      <c r="R229" s="96">
        <f t="shared" ref="R229:R245" si="59">(L229-M229+O229-P229)*K229</f>
        <v>164249</v>
      </c>
      <c r="S229" s="134">
        <f>VLOOKUP(H229,[1]Rates!$A$3:$D$139,3,FALSE)</f>
        <v>1.908E-3</v>
      </c>
      <c r="T229" s="135">
        <f t="shared" ref="T229:T245" si="60">R229*S229</f>
        <v>313.387092</v>
      </c>
      <c r="U229" s="133">
        <f>VLOOKUP(J229,[1]Values!$A$3:$D$462,4,FALSE)</f>
        <v>0</v>
      </c>
      <c r="V229" s="96">
        <v>0</v>
      </c>
      <c r="W229" s="96">
        <f t="shared" ref="W229:W245" si="61">(U229-V229)*K229</f>
        <v>0</v>
      </c>
      <c r="X229" s="136">
        <f>VLOOKUP(H229,[1]Rates!$A$3:$D$139,4,FALSE)</f>
        <v>2.0739999999999999E-3</v>
      </c>
      <c r="Y229" s="137">
        <f t="shared" ref="Y229:Y245" si="62">W229*X229</f>
        <v>0</v>
      </c>
      <c r="Z229" s="94"/>
    </row>
    <row r="230" spans="7:26" x14ac:dyDescent="0.25">
      <c r="G230" s="131"/>
      <c r="H230" s="94">
        <v>2</v>
      </c>
      <c r="I230" s="94" t="s">
        <v>27</v>
      </c>
      <c r="J230" s="119">
        <v>837</v>
      </c>
      <c r="K230" s="132">
        <v>1</v>
      </c>
      <c r="L230" s="133">
        <f>VLOOKUP(J230,[1]Values!$A$3:$D$462,2,FALSE)</f>
        <v>0</v>
      </c>
      <c r="M230" s="96"/>
      <c r="N230" s="96">
        <f t="shared" si="57"/>
        <v>0</v>
      </c>
      <c r="O230" s="133">
        <f>VLOOKUP(J230,[1]Values!$A$3:$D$462,3,FALSE)</f>
        <v>272097</v>
      </c>
      <c r="P230" s="96">
        <v>107848</v>
      </c>
      <c r="Q230" s="133">
        <f t="shared" si="58"/>
        <v>164249</v>
      </c>
      <c r="R230" s="96">
        <f t="shared" si="59"/>
        <v>164249</v>
      </c>
      <c r="S230" s="134">
        <f>VLOOKUP(H230,[1]Rates!$A$3:$D$139,3,FALSE)</f>
        <v>2.0900000000000001E-4</v>
      </c>
      <c r="T230" s="135">
        <f t="shared" si="60"/>
        <v>34.328040999999999</v>
      </c>
      <c r="U230" s="133">
        <f>VLOOKUP(J230,[1]Values!$A$3:$D$462,4,FALSE)</f>
        <v>0</v>
      </c>
      <c r="V230" s="96">
        <v>0</v>
      </c>
      <c r="W230" s="96">
        <f t="shared" si="61"/>
        <v>0</v>
      </c>
      <c r="X230" s="136">
        <f>VLOOKUP(H230,[1]Rates!$A$3:$D$139,4,FALSE)</f>
        <v>2.3000000000000001E-4</v>
      </c>
      <c r="Y230" s="137">
        <f t="shared" si="62"/>
        <v>0</v>
      </c>
      <c r="Z230" s="94"/>
    </row>
    <row r="231" spans="7:26" x14ac:dyDescent="0.25">
      <c r="G231" s="131"/>
      <c r="H231" s="94">
        <v>3</v>
      </c>
      <c r="I231" s="94" t="s">
        <v>20</v>
      </c>
      <c r="J231" s="119">
        <v>837</v>
      </c>
      <c r="K231" s="132">
        <v>1</v>
      </c>
      <c r="L231" s="133">
        <f>VLOOKUP(J231,[1]Values!$A$3:$D$462,2,FALSE)</f>
        <v>0</v>
      </c>
      <c r="M231" s="96"/>
      <c r="N231" s="96">
        <f t="shared" si="57"/>
        <v>0</v>
      </c>
      <c r="O231" s="133">
        <f>VLOOKUP(J231,[1]Values!$A$3:$D$462,3,FALSE)</f>
        <v>272097</v>
      </c>
      <c r="P231" s="96">
        <v>107848</v>
      </c>
      <c r="Q231" s="133">
        <f t="shared" si="58"/>
        <v>164249</v>
      </c>
      <c r="R231" s="96">
        <f t="shared" si="59"/>
        <v>164249</v>
      </c>
      <c r="S231" s="134">
        <f>VLOOKUP(H231,[1]Rates!$A$3:$D$139,3,FALSE)</f>
        <v>4.9299999999999995E-4</v>
      </c>
      <c r="T231" s="135">
        <f t="shared" si="60"/>
        <v>80.974756999999997</v>
      </c>
      <c r="U231" s="133">
        <f>VLOOKUP(J231,[1]Values!$A$3:$D$462,4,FALSE)</f>
        <v>0</v>
      </c>
      <c r="V231" s="96">
        <v>0</v>
      </c>
      <c r="W231" s="96">
        <f t="shared" si="61"/>
        <v>0</v>
      </c>
      <c r="X231" s="136">
        <f>VLOOKUP(H231,[1]Rates!$A$3:$D$139,4,FALSE)</f>
        <v>5.2599999999999999E-4</v>
      </c>
      <c r="Y231" s="137">
        <f t="shared" si="62"/>
        <v>0</v>
      </c>
      <c r="Z231" s="94"/>
    </row>
    <row r="232" spans="7:26" x14ac:dyDescent="0.25">
      <c r="G232" s="131"/>
      <c r="H232" s="94">
        <v>4</v>
      </c>
      <c r="I232" s="94" t="s">
        <v>10</v>
      </c>
      <c r="J232" s="119">
        <v>837</v>
      </c>
      <c r="K232" s="132">
        <v>1</v>
      </c>
      <c r="L232" s="133">
        <f>VLOOKUP(J232,[1]Values!$A$3:$D$462,2,FALSE)</f>
        <v>0</v>
      </c>
      <c r="M232" s="96"/>
      <c r="N232" s="96">
        <f t="shared" si="57"/>
        <v>0</v>
      </c>
      <c r="O232" s="133">
        <f>VLOOKUP(J232,[1]Values!$A$3:$D$462,3,FALSE)</f>
        <v>272097</v>
      </c>
      <c r="P232" s="96">
        <v>107848</v>
      </c>
      <c r="Q232" s="133">
        <f t="shared" si="58"/>
        <v>164249</v>
      </c>
      <c r="R232" s="96">
        <f t="shared" si="59"/>
        <v>164249</v>
      </c>
      <c r="S232" s="134">
        <f>VLOOKUP(H232,[1]Rates!$A$3:$D$139,3,FALSE)</f>
        <v>8.1609999999999999E-3</v>
      </c>
      <c r="T232" s="135">
        <f t="shared" si="60"/>
        <v>1340.436089</v>
      </c>
      <c r="U232" s="133">
        <f>VLOOKUP(J232,[1]Values!$A$3:$D$462,4,FALSE)</f>
        <v>0</v>
      </c>
      <c r="V232" s="96">
        <v>0</v>
      </c>
      <c r="W232" s="96">
        <f t="shared" si="61"/>
        <v>0</v>
      </c>
      <c r="X232" s="136">
        <f>VLOOKUP(H232,[1]Rates!$A$3:$D$139,4,FALSE)</f>
        <v>7.8399999999999997E-3</v>
      </c>
      <c r="Y232" s="137">
        <f t="shared" si="62"/>
        <v>0</v>
      </c>
      <c r="Z232" s="94"/>
    </row>
    <row r="233" spans="7:26" x14ac:dyDescent="0.25">
      <c r="G233" s="131"/>
      <c r="H233" s="94">
        <v>136</v>
      </c>
      <c r="I233" s="94" t="s">
        <v>139</v>
      </c>
      <c r="J233" s="119">
        <v>837</v>
      </c>
      <c r="K233" s="132">
        <v>1</v>
      </c>
      <c r="L233" s="133">
        <f>VLOOKUP(J233,[1]Values!$A$3:$D$462,2,FALSE)</f>
        <v>0</v>
      </c>
      <c r="M233" s="96"/>
      <c r="N233" s="96">
        <f t="shared" si="57"/>
        <v>0</v>
      </c>
      <c r="O233" s="133">
        <f>VLOOKUP(J233,[1]Values!$A$3:$D$462,3,FALSE)</f>
        <v>272097</v>
      </c>
      <c r="P233" s="96">
        <v>107848</v>
      </c>
      <c r="Q233" s="133">
        <f t="shared" si="58"/>
        <v>164249</v>
      </c>
      <c r="R233" s="96">
        <f t="shared" si="59"/>
        <v>164249</v>
      </c>
      <c r="S233" s="134">
        <f>VLOOKUP(H233,[1]Rates!$A$3:$D$139,3,FALSE)</f>
        <v>2.31E-4</v>
      </c>
      <c r="T233" s="135">
        <f t="shared" si="60"/>
        <v>37.941519</v>
      </c>
      <c r="U233" s="133">
        <f>VLOOKUP(J233,[1]Values!$A$3:$D$462,4,FALSE)</f>
        <v>0</v>
      </c>
      <c r="V233" s="96">
        <v>0</v>
      </c>
      <c r="W233" s="96">
        <f t="shared" si="61"/>
        <v>0</v>
      </c>
      <c r="X233" s="136">
        <f>VLOOKUP(H233,[1]Rates!$A$3:$D$139,4,FALSE)</f>
        <v>2.0100000000000001E-4</v>
      </c>
      <c r="Y233" s="137">
        <f t="shared" si="62"/>
        <v>0</v>
      </c>
      <c r="Z233" s="94"/>
    </row>
    <row r="234" spans="7:26" x14ac:dyDescent="0.25">
      <c r="G234" s="131"/>
      <c r="H234" s="94">
        <v>6</v>
      </c>
      <c r="I234" s="94" t="s">
        <v>70</v>
      </c>
      <c r="J234" s="119">
        <v>837</v>
      </c>
      <c r="K234" s="132">
        <v>1</v>
      </c>
      <c r="L234" s="133">
        <f>VLOOKUP(J234,[1]Values!$A$3:$D$462,2,FALSE)</f>
        <v>0</v>
      </c>
      <c r="M234" s="96"/>
      <c r="N234" s="96">
        <f t="shared" si="57"/>
        <v>0</v>
      </c>
      <c r="O234" s="133">
        <f>VLOOKUP(J234,[1]Values!$A$3:$D$462,3,FALSE)</f>
        <v>272097</v>
      </c>
      <c r="P234" s="96">
        <v>107848</v>
      </c>
      <c r="Q234" s="133">
        <f t="shared" si="58"/>
        <v>164249</v>
      </c>
      <c r="R234" s="96">
        <f t="shared" si="59"/>
        <v>164249</v>
      </c>
      <c r="S234" s="134">
        <f>VLOOKUP(H234,[1]Rates!$A$3:$D$139,3,FALSE)</f>
        <v>0</v>
      </c>
      <c r="T234" s="135">
        <f t="shared" si="60"/>
        <v>0</v>
      </c>
      <c r="U234" s="133">
        <f>VLOOKUP(J234,[1]Values!$A$3:$D$462,4,FALSE)</f>
        <v>0</v>
      </c>
      <c r="V234" s="96">
        <v>0</v>
      </c>
      <c r="W234" s="96">
        <f t="shared" si="61"/>
        <v>0</v>
      </c>
      <c r="X234" s="136">
        <f>VLOOKUP(H234,[1]Rates!$A$3:$D$139,4,FALSE)</f>
        <v>0</v>
      </c>
      <c r="Y234" s="137">
        <f t="shared" si="62"/>
        <v>0</v>
      </c>
      <c r="Z234" s="94"/>
    </row>
    <row r="235" spans="7:26" x14ac:dyDescent="0.25">
      <c r="G235" s="131"/>
      <c r="H235" s="94">
        <v>7</v>
      </c>
      <c r="I235" s="94" t="s">
        <v>9</v>
      </c>
      <c r="J235" s="119">
        <v>837</v>
      </c>
      <c r="K235" s="132">
        <v>1</v>
      </c>
      <c r="L235" s="133">
        <f>VLOOKUP(J235,[1]Values!$A$3:$D$462,2,FALSE)</f>
        <v>0</v>
      </c>
      <c r="M235" s="96"/>
      <c r="N235" s="96">
        <f t="shared" si="57"/>
        <v>0</v>
      </c>
      <c r="O235" s="133">
        <f>VLOOKUP(J235,[1]Values!$A$3:$D$462,3,FALSE)</f>
        <v>272097</v>
      </c>
      <c r="P235" s="96">
        <v>107848</v>
      </c>
      <c r="Q235" s="133">
        <f t="shared" si="58"/>
        <v>164249</v>
      </c>
      <c r="R235" s="96">
        <f t="shared" si="59"/>
        <v>164249</v>
      </c>
      <c r="S235" s="134">
        <f>VLOOKUP(H235,[1]Rates!$A$3:$D$139,3,FALSE)</f>
        <v>1.01E-4</v>
      </c>
      <c r="T235" s="135">
        <f t="shared" si="60"/>
        <v>16.589148999999999</v>
      </c>
      <c r="U235" s="133">
        <f>VLOOKUP(J235,[1]Values!$A$3:$D$462,4,FALSE)</f>
        <v>0</v>
      </c>
      <c r="V235" s="96">
        <v>0</v>
      </c>
      <c r="W235" s="96">
        <f t="shared" si="61"/>
        <v>0</v>
      </c>
      <c r="X235" s="136">
        <f>VLOOKUP(H235,[1]Rates!$A$3:$D$139,4,FALSE)</f>
        <v>1.08E-4</v>
      </c>
      <c r="Y235" s="137">
        <f t="shared" si="62"/>
        <v>0</v>
      </c>
      <c r="Z235" s="94"/>
    </row>
    <row r="236" spans="7:26" x14ac:dyDescent="0.25">
      <c r="G236" s="131"/>
      <c r="H236" s="94">
        <v>8</v>
      </c>
      <c r="I236" s="94" t="s">
        <v>23</v>
      </c>
      <c r="J236" s="119">
        <v>837</v>
      </c>
      <c r="K236" s="132">
        <v>1</v>
      </c>
      <c r="L236" s="133">
        <f>VLOOKUP(J236,[1]Values!$A$3:$D$462,2,FALSE)</f>
        <v>0</v>
      </c>
      <c r="M236" s="96"/>
      <c r="N236" s="96">
        <f t="shared" si="57"/>
        <v>0</v>
      </c>
      <c r="O236" s="133">
        <f>VLOOKUP(J236,[1]Values!$A$3:$D$462,3,FALSE)</f>
        <v>272097</v>
      </c>
      <c r="P236" s="96">
        <v>107848</v>
      </c>
      <c r="Q236" s="133">
        <f t="shared" si="58"/>
        <v>164249</v>
      </c>
      <c r="R236" s="96">
        <f t="shared" si="59"/>
        <v>164249</v>
      </c>
      <c r="S236" s="134">
        <f>VLOOKUP(H236,[1]Rates!$A$3:$D$139,3,FALSE)</f>
        <v>1.5300000000000001E-4</v>
      </c>
      <c r="T236" s="135">
        <f t="shared" si="60"/>
        <v>25.130096999999999</v>
      </c>
      <c r="U236" s="133">
        <f>VLOOKUP(J236,[1]Values!$A$3:$D$462,4,FALSE)</f>
        <v>0</v>
      </c>
      <c r="V236" s="96">
        <v>0</v>
      </c>
      <c r="W236" s="96">
        <f t="shared" si="61"/>
        <v>0</v>
      </c>
      <c r="X236" s="136">
        <f>VLOOKUP(H236,[1]Rates!$A$3:$D$139,4,FALSE)</f>
        <v>1.64E-4</v>
      </c>
      <c r="Y236" s="137">
        <f t="shared" si="62"/>
        <v>0</v>
      </c>
      <c r="Z236" s="94"/>
    </row>
    <row r="237" spans="7:26" x14ac:dyDescent="0.25">
      <c r="G237" s="131"/>
      <c r="H237" s="94">
        <v>9</v>
      </c>
      <c r="I237" s="94" t="s">
        <v>0</v>
      </c>
      <c r="J237" s="119">
        <v>837</v>
      </c>
      <c r="K237" s="132">
        <v>1</v>
      </c>
      <c r="L237" s="133">
        <f>VLOOKUP(J237,[1]Values!$A$3:$D$462,2,FALSE)</f>
        <v>0</v>
      </c>
      <c r="M237" s="96"/>
      <c r="N237" s="96">
        <f t="shared" si="57"/>
        <v>0</v>
      </c>
      <c r="O237" s="133">
        <f>VLOOKUP(J237,[1]Values!$A$3:$D$462,3,FALSE)</f>
        <v>272097</v>
      </c>
      <c r="P237" s="96">
        <v>107848</v>
      </c>
      <c r="Q237" s="133">
        <f t="shared" si="58"/>
        <v>164249</v>
      </c>
      <c r="R237" s="96">
        <f t="shared" si="59"/>
        <v>164249</v>
      </c>
      <c r="S237" s="134">
        <f>VLOOKUP(H237,[1]Rates!$A$3:$D$139,3,FALSE)</f>
        <v>2.5599999999999999E-4</v>
      </c>
      <c r="T237" s="135">
        <f t="shared" si="60"/>
        <v>42.047744000000002</v>
      </c>
      <c r="U237" s="133">
        <f>VLOOKUP(J237,[1]Values!$A$3:$D$462,4,FALSE)</f>
        <v>0</v>
      </c>
      <c r="V237" s="96">
        <v>0</v>
      </c>
      <c r="W237" s="96">
        <f t="shared" si="61"/>
        <v>0</v>
      </c>
      <c r="X237" s="136">
        <f>VLOOKUP(H237,[1]Rates!$A$3:$D$139,4,FALSE)</f>
        <v>2.7599999999999999E-4</v>
      </c>
      <c r="Y237" s="137">
        <f t="shared" si="62"/>
        <v>0</v>
      </c>
      <c r="Z237" s="94"/>
    </row>
    <row r="238" spans="7:26" x14ac:dyDescent="0.25">
      <c r="G238" s="131"/>
      <c r="H238" s="94">
        <v>29</v>
      </c>
      <c r="I238" s="94" t="s">
        <v>24</v>
      </c>
      <c r="J238" s="119">
        <v>837</v>
      </c>
      <c r="K238" s="132">
        <v>1</v>
      </c>
      <c r="L238" s="133">
        <f>VLOOKUP(J238,[1]Values!$A$3:$D$462,2,FALSE)</f>
        <v>0</v>
      </c>
      <c r="M238" s="96"/>
      <c r="N238" s="96">
        <f t="shared" si="57"/>
        <v>0</v>
      </c>
      <c r="O238" s="133">
        <f>VLOOKUP(J238,[1]Values!$A$3:$D$462,3,FALSE)</f>
        <v>272097</v>
      </c>
      <c r="P238" s="96">
        <v>107848</v>
      </c>
      <c r="Q238" s="133">
        <f t="shared" si="58"/>
        <v>164249</v>
      </c>
      <c r="R238" s="96">
        <f t="shared" si="59"/>
        <v>164249</v>
      </c>
      <c r="S238" s="134">
        <f>VLOOKUP(H238,[1]Rates!$A$3:$D$139,3,FALSE)</f>
        <v>2.8760000000000001E-3</v>
      </c>
      <c r="T238" s="135">
        <f t="shared" si="60"/>
        <v>472.38012400000002</v>
      </c>
      <c r="U238" s="133">
        <f>VLOOKUP(J238,[1]Values!$A$3:$D$462,4,FALSE)</f>
        <v>0</v>
      </c>
      <c r="V238" s="96">
        <v>0</v>
      </c>
      <c r="W238" s="96">
        <f t="shared" si="61"/>
        <v>0</v>
      </c>
      <c r="X238" s="136">
        <f>VLOOKUP(H238,[1]Rates!$A$3:$D$139,4,FALSE)</f>
        <v>3.1029999999999999E-3</v>
      </c>
      <c r="Y238" s="137">
        <f t="shared" si="62"/>
        <v>0</v>
      </c>
      <c r="Z238" s="94"/>
    </row>
    <row r="239" spans="7:26" x14ac:dyDescent="0.25">
      <c r="G239" s="131"/>
      <c r="H239" s="94">
        <v>38</v>
      </c>
      <c r="I239" s="94" t="s">
        <v>12</v>
      </c>
      <c r="J239" s="119">
        <v>837</v>
      </c>
      <c r="K239" s="132">
        <v>1</v>
      </c>
      <c r="L239" s="133">
        <f>VLOOKUP(J239,[1]Values!$A$3:$D$462,2,FALSE)</f>
        <v>0</v>
      </c>
      <c r="M239" s="96"/>
      <c r="N239" s="96">
        <f t="shared" si="57"/>
        <v>0</v>
      </c>
      <c r="O239" s="133">
        <f>VLOOKUP(J239,[1]Values!$A$3:$D$462,3,FALSE)</f>
        <v>272097</v>
      </c>
      <c r="P239" s="96">
        <v>107848</v>
      </c>
      <c r="Q239" s="133">
        <f t="shared" si="58"/>
        <v>164249</v>
      </c>
      <c r="R239" s="96">
        <f t="shared" si="59"/>
        <v>164249</v>
      </c>
      <c r="S239" s="134">
        <f>VLOOKUP(H239,[1]Rates!$A$3:$D$139,3,FALSE)</f>
        <v>9.8999999999999994E-5</v>
      </c>
      <c r="T239" s="135">
        <f t="shared" si="60"/>
        <v>16.260650999999999</v>
      </c>
      <c r="U239" s="133">
        <f>VLOOKUP(J239,[1]Values!$A$3:$D$462,4,FALSE)</f>
        <v>0</v>
      </c>
      <c r="V239" s="96">
        <v>0</v>
      </c>
      <c r="W239" s="96">
        <f t="shared" si="61"/>
        <v>0</v>
      </c>
      <c r="X239" s="136">
        <f>VLOOKUP(H239,[1]Rates!$A$3:$D$139,4,FALSE)</f>
        <v>8.6000000000000003E-5</v>
      </c>
      <c r="Y239" s="137">
        <f t="shared" si="62"/>
        <v>0</v>
      </c>
      <c r="Z239" s="94"/>
    </row>
    <row r="240" spans="7:26" x14ac:dyDescent="0.25">
      <c r="G240" s="131"/>
      <c r="H240" s="94">
        <v>45</v>
      </c>
      <c r="I240" s="94" t="s">
        <v>89</v>
      </c>
      <c r="J240" s="119">
        <v>837</v>
      </c>
      <c r="K240" s="132">
        <v>1</v>
      </c>
      <c r="L240" s="133">
        <f>VLOOKUP(J240,[1]Values!$A$3:$D$462,2,FALSE)</f>
        <v>0</v>
      </c>
      <c r="M240" s="96"/>
      <c r="N240" s="96">
        <f t="shared" si="57"/>
        <v>0</v>
      </c>
      <c r="O240" s="133">
        <f>VLOOKUP(J240,[1]Values!$A$3:$D$462,3,FALSE)</f>
        <v>272097</v>
      </c>
      <c r="P240" s="96">
        <v>107848</v>
      </c>
      <c r="Q240" s="133">
        <f t="shared" si="58"/>
        <v>164249</v>
      </c>
      <c r="R240" s="96">
        <f t="shared" si="59"/>
        <v>164249</v>
      </c>
      <c r="S240" s="134">
        <f>VLOOKUP(H240,[1]Rates!$A$3:$D$139,3,FALSE)</f>
        <v>0</v>
      </c>
      <c r="T240" s="135">
        <f t="shared" si="60"/>
        <v>0</v>
      </c>
      <c r="U240" s="133">
        <f>VLOOKUP(J240,[1]Values!$A$3:$D$462,4,FALSE)</f>
        <v>0</v>
      </c>
      <c r="V240" s="96">
        <v>0</v>
      </c>
      <c r="W240" s="96">
        <f t="shared" si="61"/>
        <v>0</v>
      </c>
      <c r="X240" s="136">
        <f>VLOOKUP(H240,[1]Rates!$A$3:$D$139,4,FALSE)</f>
        <v>0</v>
      </c>
      <c r="Y240" s="137">
        <f t="shared" si="62"/>
        <v>0</v>
      </c>
      <c r="Z240" s="94"/>
    </row>
    <row r="241" spans="7:26" x14ac:dyDescent="0.25">
      <c r="G241" s="131"/>
      <c r="H241" s="94">
        <v>55</v>
      </c>
      <c r="I241" s="94" t="s">
        <v>26</v>
      </c>
      <c r="J241" s="119">
        <v>837</v>
      </c>
      <c r="K241" s="132">
        <v>1</v>
      </c>
      <c r="L241" s="133">
        <f>VLOOKUP(J241,[1]Values!$A$3:$D$462,2,FALSE)</f>
        <v>0</v>
      </c>
      <c r="M241" s="96"/>
      <c r="N241" s="96">
        <f t="shared" si="57"/>
        <v>0</v>
      </c>
      <c r="O241" s="133">
        <f>VLOOKUP(J241,[1]Values!$A$3:$D$462,3,FALSE)</f>
        <v>272097</v>
      </c>
      <c r="P241" s="96">
        <v>107848</v>
      </c>
      <c r="Q241" s="133">
        <f t="shared" si="58"/>
        <v>164249</v>
      </c>
      <c r="R241" s="96">
        <f t="shared" si="59"/>
        <v>164249</v>
      </c>
      <c r="S241" s="134">
        <f>VLOOKUP(H241,[1]Rates!$A$3:$D$139,3,FALSE)</f>
        <v>1.45E-4</v>
      </c>
      <c r="T241" s="135">
        <f t="shared" si="60"/>
        <v>23.816105</v>
      </c>
      <c r="U241" s="133">
        <f>VLOOKUP(J241,[1]Values!$A$3:$D$462,4,FALSE)</f>
        <v>0</v>
      </c>
      <c r="V241" s="96">
        <v>0</v>
      </c>
      <c r="W241" s="96">
        <f t="shared" si="61"/>
        <v>0</v>
      </c>
      <c r="X241" s="136">
        <f>VLOOKUP(H241,[1]Rates!$A$3:$D$139,4,FALSE)</f>
        <v>1.35E-4</v>
      </c>
      <c r="Y241" s="137">
        <f t="shared" si="62"/>
        <v>0</v>
      </c>
      <c r="Z241" s="94"/>
    </row>
    <row r="242" spans="7:26" x14ac:dyDescent="0.25">
      <c r="G242" s="131"/>
      <c r="H242" s="94">
        <v>71</v>
      </c>
      <c r="I242" s="94" t="s">
        <v>18</v>
      </c>
      <c r="J242" s="119">
        <v>837</v>
      </c>
      <c r="K242" s="132">
        <v>1</v>
      </c>
      <c r="L242" s="133">
        <f>VLOOKUP(J242,[1]Values!$A$3:$D$462,2,FALSE)</f>
        <v>0</v>
      </c>
      <c r="M242" s="96"/>
      <c r="N242" s="96">
        <f t="shared" si="57"/>
        <v>0</v>
      </c>
      <c r="O242" s="133">
        <f>VLOOKUP(J242,[1]Values!$A$3:$D$462,3,FALSE)</f>
        <v>272097</v>
      </c>
      <c r="P242" s="96">
        <v>107848</v>
      </c>
      <c r="Q242" s="133">
        <f t="shared" si="58"/>
        <v>164249</v>
      </c>
      <c r="R242" s="96">
        <f t="shared" si="59"/>
        <v>164249</v>
      </c>
      <c r="S242" s="134">
        <f>VLOOKUP(H242,[1]Rates!$A$3:$D$139,3,FALSE)</f>
        <v>9.0000000000000002E-6</v>
      </c>
      <c r="T242" s="135">
        <f t="shared" si="60"/>
        <v>1.4782410000000001</v>
      </c>
      <c r="U242" s="133">
        <f>VLOOKUP(J242,[1]Values!$A$3:$D$462,4,FALSE)</f>
        <v>0</v>
      </c>
      <c r="V242" s="96">
        <v>0</v>
      </c>
      <c r="W242" s="96">
        <f t="shared" si="61"/>
        <v>0</v>
      </c>
      <c r="X242" s="136">
        <f>VLOOKUP(H242,[1]Rates!$A$3:$D$139,4,FALSE)</f>
        <v>9.0000000000000002E-6</v>
      </c>
      <c r="Y242" s="137">
        <f t="shared" si="62"/>
        <v>0</v>
      </c>
      <c r="Z242" s="94"/>
    </row>
    <row r="243" spans="7:26" x14ac:dyDescent="0.25">
      <c r="G243" s="131"/>
      <c r="H243" s="94">
        <v>72</v>
      </c>
      <c r="I243" s="94" t="s">
        <v>28</v>
      </c>
      <c r="J243" s="119">
        <v>837</v>
      </c>
      <c r="K243" s="132">
        <v>1</v>
      </c>
      <c r="L243" s="133">
        <f>VLOOKUP(J243,[1]Values!$A$3:$D$462,2,FALSE)</f>
        <v>0</v>
      </c>
      <c r="M243" s="96"/>
      <c r="N243" s="96">
        <f t="shared" si="57"/>
        <v>0</v>
      </c>
      <c r="O243" s="133">
        <f>VLOOKUP(J243,[1]Values!$A$3:$D$462,3,FALSE)</f>
        <v>272097</v>
      </c>
      <c r="P243" s="96">
        <v>107848</v>
      </c>
      <c r="Q243" s="133">
        <f t="shared" si="58"/>
        <v>164249</v>
      </c>
      <c r="R243" s="96">
        <f t="shared" si="59"/>
        <v>164249</v>
      </c>
      <c r="S243" s="134">
        <f>VLOOKUP(H243,[1]Rates!$A$3:$D$139,3,FALSE)</f>
        <v>2.5799999999999998E-4</v>
      </c>
      <c r="T243" s="135">
        <f t="shared" si="60"/>
        <v>42.376241999999998</v>
      </c>
      <c r="U243" s="133">
        <f>VLOOKUP(J243,[1]Values!$A$3:$D$462,4,FALSE)</f>
        <v>0</v>
      </c>
      <c r="V243" s="96">
        <v>0</v>
      </c>
      <c r="W243" s="96">
        <f t="shared" si="61"/>
        <v>0</v>
      </c>
      <c r="X243" s="136">
        <f>VLOOKUP(H243,[1]Rates!$A$3:$D$139,4,FALSE)</f>
        <v>2.7500000000000002E-4</v>
      </c>
      <c r="Y243" s="137">
        <f t="shared" si="62"/>
        <v>0</v>
      </c>
      <c r="Z243" s="94"/>
    </row>
    <row r="244" spans="7:26" x14ac:dyDescent="0.25">
      <c r="G244" s="131"/>
      <c r="H244" s="94">
        <v>117</v>
      </c>
      <c r="I244" s="94" t="s">
        <v>21</v>
      </c>
      <c r="J244" s="119">
        <v>837</v>
      </c>
      <c r="K244" s="132">
        <v>1</v>
      </c>
      <c r="L244" s="133">
        <f>VLOOKUP(J244,[1]Values!$A$3:$D$462,2,FALSE)</f>
        <v>0</v>
      </c>
      <c r="M244" s="96"/>
      <c r="N244" s="96">
        <f t="shared" si="57"/>
        <v>0</v>
      </c>
      <c r="O244" s="133">
        <f>VLOOKUP(J244,[1]Values!$A$3:$D$462,3,FALSE)</f>
        <v>272097</v>
      </c>
      <c r="P244" s="96">
        <v>107848</v>
      </c>
      <c r="Q244" s="133">
        <f t="shared" si="58"/>
        <v>164249</v>
      </c>
      <c r="R244" s="96">
        <f t="shared" si="59"/>
        <v>164249</v>
      </c>
      <c r="S244" s="134">
        <f>VLOOKUP(H244,[1]Rates!$A$3:$D$139,3,FALSE)</f>
        <v>2.1900000000000001E-4</v>
      </c>
      <c r="T244" s="135">
        <f t="shared" si="60"/>
        <v>35.970531000000001</v>
      </c>
      <c r="U244" s="133">
        <f>VLOOKUP(J244,[1]Values!$A$3:$D$462,4,FALSE)</f>
        <v>0</v>
      </c>
      <c r="V244" s="96">
        <v>0</v>
      </c>
      <c r="W244" s="96">
        <f t="shared" si="61"/>
        <v>0</v>
      </c>
      <c r="X244" s="136">
        <f>VLOOKUP(H244,[1]Rates!$A$3:$D$139,4,FALSE)</f>
        <v>2.34E-4</v>
      </c>
      <c r="Y244" s="137">
        <f t="shared" si="62"/>
        <v>0</v>
      </c>
      <c r="Z244" s="94"/>
    </row>
    <row r="245" spans="7:26" x14ac:dyDescent="0.25">
      <c r="G245" s="131"/>
      <c r="H245" s="94">
        <v>122</v>
      </c>
      <c r="I245" s="94" t="s">
        <v>90</v>
      </c>
      <c r="J245" s="119">
        <v>837</v>
      </c>
      <c r="K245" s="132">
        <v>1</v>
      </c>
      <c r="L245" s="133">
        <f>VLOOKUP(J245,[1]Values!$A$3:$D$462,2,FALSE)</f>
        <v>0</v>
      </c>
      <c r="M245" s="96"/>
      <c r="N245" s="96">
        <f t="shared" si="57"/>
        <v>0</v>
      </c>
      <c r="O245" s="133">
        <f>VLOOKUP(J245,[1]Values!$A$3:$D$462,3,FALSE)</f>
        <v>272097</v>
      </c>
      <c r="P245" s="96">
        <v>107848</v>
      </c>
      <c r="Q245" s="133">
        <f t="shared" si="58"/>
        <v>164249</v>
      </c>
      <c r="R245" s="96">
        <f t="shared" si="59"/>
        <v>164249</v>
      </c>
      <c r="S245" s="134">
        <f>VLOOKUP(H245,[1]Rates!$A$3:$D$139,3,FALSE)</f>
        <v>0</v>
      </c>
      <c r="T245" s="135">
        <f t="shared" si="60"/>
        <v>0</v>
      </c>
      <c r="U245" s="133">
        <f>VLOOKUP(J245,[1]Values!$A$3:$D$462,4,FALSE)</f>
        <v>0</v>
      </c>
      <c r="V245" s="96">
        <v>0</v>
      </c>
      <c r="W245" s="96">
        <f t="shared" si="61"/>
        <v>0</v>
      </c>
      <c r="X245" s="136">
        <f>VLOOKUP(H245,[1]Rates!$A$3:$D$139,4,FALSE)</f>
        <v>0</v>
      </c>
      <c r="Y245" s="137">
        <f t="shared" si="62"/>
        <v>0</v>
      </c>
      <c r="Z245" s="94"/>
    </row>
    <row r="246" spans="7:26" ht="15.75" thickBot="1" x14ac:dyDescent="0.3">
      <c r="G246" s="141"/>
      <c r="H246" s="142"/>
      <c r="I246" s="142"/>
      <c r="J246" s="143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4"/>
      <c r="Z246" s="94"/>
    </row>
    <row r="247" spans="7:26" x14ac:dyDescent="0.25">
      <c r="G247" s="94">
        <v>45</v>
      </c>
      <c r="H247" s="94" t="s">
        <v>89</v>
      </c>
      <c r="I247" s="94"/>
      <c r="J247" s="119"/>
      <c r="K247" s="132"/>
      <c r="L247" s="96"/>
      <c r="M247" s="96"/>
      <c r="N247" s="96"/>
      <c r="O247" s="96"/>
      <c r="P247" s="96"/>
      <c r="Q247" s="96"/>
      <c r="R247" s="96"/>
      <c r="S247" s="136"/>
      <c r="T247" s="135">
        <f>SUM(T209:T246)</f>
        <v>1194381.6479070003</v>
      </c>
      <c r="U247" s="96"/>
      <c r="V247" s="96"/>
      <c r="W247" s="96"/>
      <c r="X247" s="136"/>
      <c r="Y247" s="135">
        <f>SUM(Y209:Y246)</f>
        <v>84505.980910000013</v>
      </c>
      <c r="Z247" s="145">
        <f>T247+Y247</f>
        <v>1278887.6288170002</v>
      </c>
    </row>
    <row r="248" spans="7:26" x14ac:dyDescent="0.25">
      <c r="G248" s="94"/>
      <c r="H248" s="94"/>
      <c r="I248" s="94"/>
      <c r="J248" s="119"/>
      <c r="K248" s="132"/>
      <c r="L248" s="96"/>
      <c r="M248" s="96"/>
      <c r="N248" s="96"/>
      <c r="O248" s="96"/>
      <c r="P248" s="96"/>
      <c r="Q248" s="96"/>
      <c r="R248" s="96"/>
      <c r="S248" s="136"/>
      <c r="T248" s="135"/>
      <c r="U248" s="96"/>
      <c r="V248" s="96"/>
      <c r="W248" s="96"/>
      <c r="X248" s="136"/>
      <c r="Y248" s="135"/>
      <c r="Z248" s="94"/>
    </row>
    <row r="249" spans="7:26" ht="15.75" thickBot="1" x14ac:dyDescent="0.3">
      <c r="G249" s="94"/>
      <c r="H249" s="94"/>
      <c r="I249" s="94"/>
      <c r="J249" s="146" t="s">
        <v>53</v>
      </c>
      <c r="K249" s="147" t="s">
        <v>54</v>
      </c>
      <c r="L249" s="148" t="s">
        <v>55</v>
      </c>
      <c r="M249" s="148" t="s">
        <v>160</v>
      </c>
      <c r="N249" s="148" t="s">
        <v>176</v>
      </c>
      <c r="O249" s="148" t="s">
        <v>56</v>
      </c>
      <c r="P249" s="148" t="s">
        <v>161</v>
      </c>
      <c r="Q249" s="148"/>
      <c r="R249" s="148" t="s">
        <v>57</v>
      </c>
      <c r="S249" s="149" t="s">
        <v>58</v>
      </c>
      <c r="T249" s="150" t="s">
        <v>59</v>
      </c>
      <c r="U249" s="148" t="s">
        <v>60</v>
      </c>
      <c r="V249" s="148" t="s">
        <v>61</v>
      </c>
      <c r="W249" s="148" t="s">
        <v>62</v>
      </c>
      <c r="X249" s="149" t="s">
        <v>63</v>
      </c>
      <c r="Y249" s="150" t="s">
        <v>64</v>
      </c>
      <c r="Z249" s="94"/>
    </row>
    <row r="250" spans="7:26" ht="15.75" x14ac:dyDescent="0.25">
      <c r="G250" s="151">
        <v>68</v>
      </c>
      <c r="H250" s="152" t="s">
        <v>91</v>
      </c>
      <c r="I250" s="153"/>
      <c r="J250" s="154"/>
      <c r="K250" s="155"/>
      <c r="L250" s="156"/>
      <c r="M250" s="156"/>
      <c r="N250" s="156"/>
      <c r="O250" s="156"/>
      <c r="P250" s="156"/>
      <c r="Q250" s="156"/>
      <c r="R250" s="156"/>
      <c r="S250" s="157"/>
      <c r="T250" s="158"/>
      <c r="U250" s="156"/>
      <c r="V250" s="156"/>
      <c r="W250" s="156"/>
      <c r="X250" s="157"/>
      <c r="Y250" s="159"/>
      <c r="Z250" s="94"/>
    </row>
    <row r="251" spans="7:26" x14ac:dyDescent="0.25">
      <c r="G251" s="131"/>
      <c r="H251" s="94">
        <v>1</v>
      </c>
      <c r="I251" s="94" t="s">
        <v>11</v>
      </c>
      <c r="J251" s="119">
        <v>236</v>
      </c>
      <c r="K251" s="132">
        <v>1</v>
      </c>
      <c r="L251" s="133">
        <f>VLOOKUP(J251,[1]Values!$A$3:$D$462,2,FALSE)</f>
        <v>0</v>
      </c>
      <c r="M251" s="96">
        <v>-28094</v>
      </c>
      <c r="N251" s="96">
        <f t="shared" ref="N251:N268" si="63">(L251-M251)*K251</f>
        <v>28094</v>
      </c>
      <c r="O251" s="133">
        <f>VLOOKUP(J251,[1]Values!$A$3:$D$462,3,FALSE)</f>
        <v>296</v>
      </c>
      <c r="P251" s="133"/>
      <c r="Q251" s="133">
        <f t="shared" ref="Q251:Q268" si="64">(O251-P251)*K251</f>
        <v>296</v>
      </c>
      <c r="R251" s="96">
        <f t="shared" ref="R251:R268" si="65">(L251-M251+O251-P251)*K251</f>
        <v>28390</v>
      </c>
      <c r="S251" s="134">
        <f>VLOOKUP(H251,[1]Rates!$A$3:$D$139,3,FALSE)</f>
        <v>1.908E-3</v>
      </c>
      <c r="T251" s="135">
        <f t="shared" ref="T251:T268" si="66">R251*S251</f>
        <v>54.168120000000002</v>
      </c>
      <c r="U251" s="133">
        <f>VLOOKUP(J251,[1]Values!$A$3:$D$462,4,FALSE)</f>
        <v>205</v>
      </c>
      <c r="V251" s="96">
        <v>-15097</v>
      </c>
      <c r="W251" s="96">
        <f t="shared" ref="W251:W268" si="67">(U251-V251)*K251</f>
        <v>15302</v>
      </c>
      <c r="X251" s="136">
        <f>VLOOKUP(H251,[1]Rates!$A$3:$D$139,4,FALSE)</f>
        <v>2.0739999999999999E-3</v>
      </c>
      <c r="Y251" s="137">
        <f t="shared" ref="Y251:Y268" si="68">W251*X251</f>
        <v>31.736348</v>
      </c>
      <c r="Z251" s="94"/>
    </row>
    <row r="252" spans="7:26" x14ac:dyDescent="0.25">
      <c r="G252" s="131"/>
      <c r="H252" s="94">
        <v>2</v>
      </c>
      <c r="I252" s="94" t="s">
        <v>27</v>
      </c>
      <c r="J252" s="119">
        <v>236</v>
      </c>
      <c r="K252" s="132">
        <v>1</v>
      </c>
      <c r="L252" s="133">
        <f>VLOOKUP(J252,[1]Values!$A$3:$D$462,2,FALSE)</f>
        <v>0</v>
      </c>
      <c r="M252" s="96">
        <v>-28094</v>
      </c>
      <c r="N252" s="96">
        <f t="shared" si="63"/>
        <v>28094</v>
      </c>
      <c r="O252" s="133">
        <f>VLOOKUP(J252,[1]Values!$A$3:$D$462,3,FALSE)</f>
        <v>296</v>
      </c>
      <c r="P252" s="133"/>
      <c r="Q252" s="133">
        <f t="shared" si="64"/>
        <v>296</v>
      </c>
      <c r="R252" s="96">
        <f t="shared" si="65"/>
        <v>28390</v>
      </c>
      <c r="S252" s="134">
        <f>VLOOKUP(H252,[1]Rates!$A$3:$D$139,3,FALSE)</f>
        <v>2.0900000000000001E-4</v>
      </c>
      <c r="T252" s="135">
        <f t="shared" si="66"/>
        <v>5.9335100000000001</v>
      </c>
      <c r="U252" s="133">
        <f>VLOOKUP(J252,[1]Values!$A$3:$D$462,4,FALSE)</f>
        <v>205</v>
      </c>
      <c r="V252" s="96">
        <v>-15097</v>
      </c>
      <c r="W252" s="96">
        <f t="shared" si="67"/>
        <v>15302</v>
      </c>
      <c r="X252" s="136">
        <f>VLOOKUP(H252,[1]Rates!$A$3:$D$139,4,FALSE)</f>
        <v>2.3000000000000001E-4</v>
      </c>
      <c r="Y252" s="137">
        <f t="shared" si="68"/>
        <v>3.51946</v>
      </c>
      <c r="Z252" s="94"/>
    </row>
    <row r="253" spans="7:26" x14ac:dyDescent="0.25">
      <c r="G253" s="131"/>
      <c r="H253" s="94">
        <v>3</v>
      </c>
      <c r="I253" s="94" t="s">
        <v>20</v>
      </c>
      <c r="J253" s="119">
        <v>236</v>
      </c>
      <c r="K253" s="132">
        <v>1</v>
      </c>
      <c r="L253" s="133">
        <f>VLOOKUP(J253,[1]Values!$A$3:$D$462,2,FALSE)</f>
        <v>0</v>
      </c>
      <c r="M253" s="96">
        <v>-28094</v>
      </c>
      <c r="N253" s="96">
        <f t="shared" si="63"/>
        <v>28094</v>
      </c>
      <c r="O253" s="133">
        <f>VLOOKUP(J253,[1]Values!$A$3:$D$462,3,FALSE)</f>
        <v>296</v>
      </c>
      <c r="P253" s="133"/>
      <c r="Q253" s="133">
        <f t="shared" si="64"/>
        <v>296</v>
      </c>
      <c r="R253" s="96">
        <f t="shared" si="65"/>
        <v>28390</v>
      </c>
      <c r="S253" s="134">
        <f>VLOOKUP(H253,[1]Rates!$A$3:$D$139,3,FALSE)</f>
        <v>4.9299999999999995E-4</v>
      </c>
      <c r="T253" s="135">
        <f t="shared" si="66"/>
        <v>13.996269999999999</v>
      </c>
      <c r="U253" s="133">
        <f>VLOOKUP(J253,[1]Values!$A$3:$D$462,4,FALSE)</f>
        <v>205</v>
      </c>
      <c r="V253" s="96">
        <v>-15097</v>
      </c>
      <c r="W253" s="96">
        <f t="shared" si="67"/>
        <v>15302</v>
      </c>
      <c r="X253" s="136">
        <f>VLOOKUP(H253,[1]Rates!$A$3:$D$139,4,FALSE)</f>
        <v>5.2599999999999999E-4</v>
      </c>
      <c r="Y253" s="137">
        <f t="shared" si="68"/>
        <v>8.0488520000000001</v>
      </c>
      <c r="Z253" s="94"/>
    </row>
    <row r="254" spans="7:26" x14ac:dyDescent="0.25">
      <c r="G254" s="131"/>
      <c r="H254" s="94">
        <v>4</v>
      </c>
      <c r="I254" s="94" t="s">
        <v>10</v>
      </c>
      <c r="J254" s="119">
        <v>236</v>
      </c>
      <c r="K254" s="132">
        <v>0.6</v>
      </c>
      <c r="L254" s="133">
        <f>VLOOKUP(J254,[1]Values!$A$3:$D$462,2,FALSE)</f>
        <v>0</v>
      </c>
      <c r="M254" s="96">
        <v>-28094</v>
      </c>
      <c r="N254" s="96">
        <f t="shared" si="63"/>
        <v>16856.399999999998</v>
      </c>
      <c r="O254" s="133">
        <f>VLOOKUP(J254,[1]Values!$A$3:$D$462,3,FALSE)</f>
        <v>296</v>
      </c>
      <c r="P254" s="133"/>
      <c r="Q254" s="133">
        <f t="shared" si="64"/>
        <v>177.6</v>
      </c>
      <c r="R254" s="96">
        <f t="shared" si="65"/>
        <v>17034</v>
      </c>
      <c r="S254" s="134">
        <f>VLOOKUP(H254,[1]Rates!$A$3:$D$139,3,FALSE)</f>
        <v>8.1609999999999999E-3</v>
      </c>
      <c r="T254" s="135">
        <f t="shared" si="66"/>
        <v>139.01447400000001</v>
      </c>
      <c r="U254" s="133">
        <f>VLOOKUP(J254,[1]Values!$A$3:$D$462,4,FALSE)</f>
        <v>205</v>
      </c>
      <c r="V254" s="96">
        <v>-15097</v>
      </c>
      <c r="W254" s="96">
        <f t="shared" si="67"/>
        <v>9181.1999999999989</v>
      </c>
      <c r="X254" s="136">
        <f>VLOOKUP(H254,[1]Rates!$A$3:$D$139,4,FALSE)</f>
        <v>7.8399999999999997E-3</v>
      </c>
      <c r="Y254" s="137">
        <f t="shared" si="68"/>
        <v>71.980607999999989</v>
      </c>
      <c r="Z254" s="94"/>
    </row>
    <row r="255" spans="7:26" x14ac:dyDescent="0.25">
      <c r="G255" s="131"/>
      <c r="H255" s="94">
        <v>136</v>
      </c>
      <c r="I255" s="94" t="s">
        <v>139</v>
      </c>
      <c r="J255" s="119">
        <v>236</v>
      </c>
      <c r="K255" s="132">
        <v>0.6</v>
      </c>
      <c r="L255" s="133">
        <f>VLOOKUP(J255,[1]Values!$A$3:$D$462,2,FALSE)</f>
        <v>0</v>
      </c>
      <c r="M255" s="96">
        <v>-28094</v>
      </c>
      <c r="N255" s="96">
        <f t="shared" si="63"/>
        <v>16856.399999999998</v>
      </c>
      <c r="O255" s="133">
        <f>VLOOKUP(J255,[1]Values!$A$3:$D$462,3,FALSE)</f>
        <v>296</v>
      </c>
      <c r="P255" s="133"/>
      <c r="Q255" s="133">
        <f t="shared" si="64"/>
        <v>177.6</v>
      </c>
      <c r="R255" s="96">
        <f t="shared" si="65"/>
        <v>17034</v>
      </c>
      <c r="S255" s="134">
        <f>VLOOKUP(H255,[1]Rates!$A$3:$D$139,3,FALSE)</f>
        <v>2.31E-4</v>
      </c>
      <c r="T255" s="135">
        <f t="shared" si="66"/>
        <v>3.9348540000000001</v>
      </c>
      <c r="U255" s="133">
        <f>VLOOKUP(J255,[1]Values!$A$3:$D$462,4,FALSE)</f>
        <v>205</v>
      </c>
      <c r="V255" s="96">
        <v>-15097</v>
      </c>
      <c r="W255" s="96">
        <f t="shared" si="67"/>
        <v>9181.1999999999989</v>
      </c>
      <c r="X255" s="136">
        <f>VLOOKUP(H255,[1]Rates!$A$3:$D$139,4,FALSE)</f>
        <v>2.0100000000000001E-4</v>
      </c>
      <c r="Y255" s="137">
        <f t="shared" si="68"/>
        <v>1.8454211999999999</v>
      </c>
      <c r="Z255" s="94"/>
    </row>
    <row r="256" spans="7:26" x14ac:dyDescent="0.25">
      <c r="G256" s="131"/>
      <c r="H256" s="94">
        <v>6</v>
      </c>
      <c r="I256" s="94" t="s">
        <v>70</v>
      </c>
      <c r="J256" s="119">
        <v>236</v>
      </c>
      <c r="K256" s="132">
        <v>0.6</v>
      </c>
      <c r="L256" s="133">
        <f>VLOOKUP(J256,[1]Values!$A$3:$D$462,2,FALSE)</f>
        <v>0</v>
      </c>
      <c r="M256" s="96">
        <v>-28094</v>
      </c>
      <c r="N256" s="96">
        <f t="shared" si="63"/>
        <v>16856.399999999998</v>
      </c>
      <c r="O256" s="133">
        <f>VLOOKUP(J256,[1]Values!$A$3:$D$462,3,FALSE)</f>
        <v>296</v>
      </c>
      <c r="P256" s="133"/>
      <c r="Q256" s="133">
        <f t="shared" si="64"/>
        <v>177.6</v>
      </c>
      <c r="R256" s="96">
        <f t="shared" si="65"/>
        <v>17034</v>
      </c>
      <c r="S256" s="134">
        <f>VLOOKUP(H256,[1]Rates!$A$3:$D$139,3,FALSE)</f>
        <v>0</v>
      </c>
      <c r="T256" s="135">
        <f t="shared" si="66"/>
        <v>0</v>
      </c>
      <c r="U256" s="133">
        <f>VLOOKUP(J256,[1]Values!$A$3:$D$462,4,FALSE)</f>
        <v>205</v>
      </c>
      <c r="V256" s="96">
        <v>-15097</v>
      </c>
      <c r="W256" s="96">
        <f t="shared" si="67"/>
        <v>9181.1999999999989</v>
      </c>
      <c r="X256" s="136">
        <f>VLOOKUP(H256,[1]Rates!$A$3:$D$139,4,FALSE)</f>
        <v>0</v>
      </c>
      <c r="Y256" s="137">
        <f t="shared" si="68"/>
        <v>0</v>
      </c>
      <c r="Z256" s="94"/>
    </row>
    <row r="257" spans="7:26" x14ac:dyDescent="0.25">
      <c r="G257" s="131"/>
      <c r="H257" s="94">
        <v>7</v>
      </c>
      <c r="I257" s="94" t="s">
        <v>9</v>
      </c>
      <c r="J257" s="119">
        <v>236</v>
      </c>
      <c r="K257" s="132">
        <v>1</v>
      </c>
      <c r="L257" s="133">
        <f>VLOOKUP(J257,[1]Values!$A$3:$D$462,2,FALSE)</f>
        <v>0</v>
      </c>
      <c r="M257" s="96">
        <v>-28094</v>
      </c>
      <c r="N257" s="96">
        <f t="shared" si="63"/>
        <v>28094</v>
      </c>
      <c r="O257" s="133">
        <f>VLOOKUP(J257,[1]Values!$A$3:$D$462,3,FALSE)</f>
        <v>296</v>
      </c>
      <c r="P257" s="133"/>
      <c r="Q257" s="133">
        <f t="shared" si="64"/>
        <v>296</v>
      </c>
      <c r="R257" s="96">
        <f t="shared" si="65"/>
        <v>28390</v>
      </c>
      <c r="S257" s="134">
        <f>VLOOKUP(H257,[1]Rates!$A$3:$D$139,3,FALSE)</f>
        <v>1.01E-4</v>
      </c>
      <c r="T257" s="135">
        <f t="shared" si="66"/>
        <v>2.8673899999999999</v>
      </c>
      <c r="U257" s="133">
        <f>VLOOKUP(J257,[1]Values!$A$3:$D$462,4,FALSE)</f>
        <v>205</v>
      </c>
      <c r="V257" s="96">
        <v>-15097</v>
      </c>
      <c r="W257" s="96">
        <f t="shared" si="67"/>
        <v>15302</v>
      </c>
      <c r="X257" s="136">
        <f>VLOOKUP(H257,[1]Rates!$A$3:$D$139,4,FALSE)</f>
        <v>1.08E-4</v>
      </c>
      <c r="Y257" s="137">
        <f t="shared" si="68"/>
        <v>1.6526159999999999</v>
      </c>
      <c r="Z257" s="94"/>
    </row>
    <row r="258" spans="7:26" x14ac:dyDescent="0.25">
      <c r="G258" s="131"/>
      <c r="H258" s="94">
        <v>8</v>
      </c>
      <c r="I258" s="94" t="s">
        <v>23</v>
      </c>
      <c r="J258" s="119">
        <v>236</v>
      </c>
      <c r="K258" s="132">
        <v>1</v>
      </c>
      <c r="L258" s="133">
        <f>VLOOKUP(J258,[1]Values!$A$3:$D$462,2,FALSE)</f>
        <v>0</v>
      </c>
      <c r="M258" s="96">
        <v>-28094</v>
      </c>
      <c r="N258" s="96">
        <f t="shared" si="63"/>
        <v>28094</v>
      </c>
      <c r="O258" s="133">
        <f>VLOOKUP(J258,[1]Values!$A$3:$D$462,3,FALSE)</f>
        <v>296</v>
      </c>
      <c r="P258" s="133"/>
      <c r="Q258" s="133">
        <f t="shared" si="64"/>
        <v>296</v>
      </c>
      <c r="R258" s="96">
        <f t="shared" si="65"/>
        <v>28390</v>
      </c>
      <c r="S258" s="134">
        <f>VLOOKUP(H258,[1]Rates!$A$3:$D$139,3,FALSE)</f>
        <v>1.5300000000000001E-4</v>
      </c>
      <c r="T258" s="135">
        <f t="shared" si="66"/>
        <v>4.3436700000000004</v>
      </c>
      <c r="U258" s="133">
        <f>VLOOKUP(J258,[1]Values!$A$3:$D$462,4,FALSE)</f>
        <v>205</v>
      </c>
      <c r="V258" s="96">
        <v>-15097</v>
      </c>
      <c r="W258" s="96">
        <f t="shared" si="67"/>
        <v>15302</v>
      </c>
      <c r="X258" s="136">
        <f>VLOOKUP(H258,[1]Rates!$A$3:$D$139,4,FALSE)</f>
        <v>1.64E-4</v>
      </c>
      <c r="Y258" s="137">
        <f t="shared" si="68"/>
        <v>2.509528</v>
      </c>
      <c r="Z258" s="94"/>
    </row>
    <row r="259" spans="7:26" x14ac:dyDescent="0.25">
      <c r="G259" s="131"/>
      <c r="H259" s="94">
        <v>9</v>
      </c>
      <c r="I259" s="94" t="s">
        <v>0</v>
      </c>
      <c r="J259" s="119">
        <v>236</v>
      </c>
      <c r="K259" s="132">
        <v>1</v>
      </c>
      <c r="L259" s="133">
        <f>VLOOKUP(J259,[1]Values!$A$3:$D$462,2,FALSE)</f>
        <v>0</v>
      </c>
      <c r="M259" s="96">
        <v>-28094</v>
      </c>
      <c r="N259" s="96">
        <f t="shared" si="63"/>
        <v>28094</v>
      </c>
      <c r="O259" s="133">
        <f>VLOOKUP(J259,[1]Values!$A$3:$D$462,3,FALSE)</f>
        <v>296</v>
      </c>
      <c r="P259" s="133"/>
      <c r="Q259" s="133">
        <f t="shared" si="64"/>
        <v>296</v>
      </c>
      <c r="R259" s="96">
        <f t="shared" si="65"/>
        <v>28390</v>
      </c>
      <c r="S259" s="134">
        <f>VLOOKUP(H259,[1]Rates!$A$3:$D$139,3,FALSE)</f>
        <v>2.5599999999999999E-4</v>
      </c>
      <c r="T259" s="135">
        <f t="shared" si="66"/>
        <v>7.2678399999999996</v>
      </c>
      <c r="U259" s="133">
        <f>VLOOKUP(J259,[1]Values!$A$3:$D$462,4,FALSE)</f>
        <v>205</v>
      </c>
      <c r="V259" s="96">
        <v>-15097</v>
      </c>
      <c r="W259" s="96">
        <f t="shared" si="67"/>
        <v>15302</v>
      </c>
      <c r="X259" s="136">
        <f>VLOOKUP(H259,[1]Rates!$A$3:$D$139,4,FALSE)</f>
        <v>2.7599999999999999E-4</v>
      </c>
      <c r="Y259" s="137">
        <f t="shared" si="68"/>
        <v>4.2233520000000002</v>
      </c>
      <c r="Z259" s="94"/>
    </row>
    <row r="260" spans="7:26" x14ac:dyDescent="0.25">
      <c r="G260" s="131"/>
      <c r="H260" s="94">
        <v>17</v>
      </c>
      <c r="I260" s="94" t="s">
        <v>16</v>
      </c>
      <c r="J260" s="119">
        <v>236</v>
      </c>
      <c r="K260" s="132">
        <v>1</v>
      </c>
      <c r="L260" s="133">
        <f>VLOOKUP(J260,[1]Values!$A$3:$D$462,2,FALSE)</f>
        <v>0</v>
      </c>
      <c r="M260" s="96">
        <v>-28094</v>
      </c>
      <c r="N260" s="96">
        <f t="shared" si="63"/>
        <v>28094</v>
      </c>
      <c r="O260" s="133">
        <f>VLOOKUP(J260,[1]Values!$A$3:$D$462,3,FALSE)</f>
        <v>296</v>
      </c>
      <c r="P260" s="133"/>
      <c r="Q260" s="133">
        <f t="shared" si="64"/>
        <v>296</v>
      </c>
      <c r="R260" s="96">
        <f t="shared" si="65"/>
        <v>28390</v>
      </c>
      <c r="S260" s="134">
        <f>VLOOKUP(H260,[1]Rates!$A$3:$D$139,3,FALSE)</f>
        <v>6.0700000000000001E-4</v>
      </c>
      <c r="T260" s="135">
        <f t="shared" si="66"/>
        <v>17.23273</v>
      </c>
      <c r="U260" s="133">
        <f>VLOOKUP(J260,[1]Values!$A$3:$D$462,4,FALSE)</f>
        <v>205</v>
      </c>
      <c r="V260" s="96">
        <v>-15097</v>
      </c>
      <c r="W260" s="96">
        <f t="shared" si="67"/>
        <v>15302</v>
      </c>
      <c r="X260" s="136">
        <f>VLOOKUP(H260,[1]Rates!$A$3:$D$139,4,FALSE)</f>
        <v>6.4899999999999995E-4</v>
      </c>
      <c r="Y260" s="137">
        <f t="shared" si="68"/>
        <v>9.9309979999999989</v>
      </c>
      <c r="Z260" s="94"/>
    </row>
    <row r="261" spans="7:26" x14ac:dyDescent="0.25">
      <c r="G261" s="131"/>
      <c r="H261" s="94">
        <v>29</v>
      </c>
      <c r="I261" s="94" t="s">
        <v>24</v>
      </c>
      <c r="J261" s="119">
        <v>236</v>
      </c>
      <c r="K261" s="132">
        <v>1</v>
      </c>
      <c r="L261" s="133">
        <f>VLOOKUP(J261,[1]Values!$A$3:$D$462,2,FALSE)</f>
        <v>0</v>
      </c>
      <c r="M261" s="96">
        <v>-28094</v>
      </c>
      <c r="N261" s="96">
        <f t="shared" si="63"/>
        <v>28094</v>
      </c>
      <c r="O261" s="133">
        <f>VLOOKUP(J261,[1]Values!$A$3:$D$462,3,FALSE)</f>
        <v>296</v>
      </c>
      <c r="P261" s="133"/>
      <c r="Q261" s="133">
        <f t="shared" si="64"/>
        <v>296</v>
      </c>
      <c r="R261" s="96">
        <f t="shared" si="65"/>
        <v>28390</v>
      </c>
      <c r="S261" s="134">
        <f>VLOOKUP(H261,[1]Rates!$A$3:$D$139,3,FALSE)</f>
        <v>2.8760000000000001E-3</v>
      </c>
      <c r="T261" s="135">
        <f t="shared" si="66"/>
        <v>81.649640000000005</v>
      </c>
      <c r="U261" s="133">
        <f>VLOOKUP(J261,[1]Values!$A$3:$D$462,4,FALSE)</f>
        <v>205</v>
      </c>
      <c r="V261" s="96">
        <v>-15097</v>
      </c>
      <c r="W261" s="96">
        <f t="shared" si="67"/>
        <v>15302</v>
      </c>
      <c r="X261" s="136">
        <f>VLOOKUP(H261,[1]Rates!$A$3:$D$139,4,FALSE)</f>
        <v>3.1029999999999999E-3</v>
      </c>
      <c r="Y261" s="137">
        <f t="shared" si="68"/>
        <v>47.482105999999995</v>
      </c>
      <c r="Z261" s="94"/>
    </row>
    <row r="262" spans="7:26" x14ac:dyDescent="0.25">
      <c r="G262" s="131"/>
      <c r="H262" s="94">
        <v>38</v>
      </c>
      <c r="I262" s="94" t="s">
        <v>12</v>
      </c>
      <c r="J262" s="119">
        <v>236</v>
      </c>
      <c r="K262" s="132">
        <v>1</v>
      </c>
      <c r="L262" s="133">
        <f>VLOOKUP(J262,[1]Values!$A$3:$D$462,2,FALSE)</f>
        <v>0</v>
      </c>
      <c r="M262" s="96">
        <v>-28094</v>
      </c>
      <c r="N262" s="96">
        <f t="shared" si="63"/>
        <v>28094</v>
      </c>
      <c r="O262" s="133">
        <f>VLOOKUP(J262,[1]Values!$A$3:$D$462,3,FALSE)</f>
        <v>296</v>
      </c>
      <c r="P262" s="133"/>
      <c r="Q262" s="133">
        <f t="shared" si="64"/>
        <v>296</v>
      </c>
      <c r="R262" s="96">
        <f t="shared" si="65"/>
        <v>28390</v>
      </c>
      <c r="S262" s="134">
        <f>VLOOKUP(H262,[1]Rates!$A$3:$D$139,3,FALSE)</f>
        <v>9.8999999999999994E-5</v>
      </c>
      <c r="T262" s="135">
        <f t="shared" si="66"/>
        <v>2.8106099999999996</v>
      </c>
      <c r="U262" s="133">
        <f>VLOOKUP(J262,[1]Values!$A$3:$D$462,4,FALSE)</f>
        <v>205</v>
      </c>
      <c r="V262" s="96">
        <v>-15097</v>
      </c>
      <c r="W262" s="96">
        <f t="shared" si="67"/>
        <v>15302</v>
      </c>
      <c r="X262" s="136">
        <f>VLOOKUP(H262,[1]Rates!$A$3:$D$139,4,FALSE)</f>
        <v>8.6000000000000003E-5</v>
      </c>
      <c r="Y262" s="137">
        <f t="shared" si="68"/>
        <v>1.3159720000000001</v>
      </c>
      <c r="Z262" s="94"/>
    </row>
    <row r="263" spans="7:26" x14ac:dyDescent="0.25">
      <c r="G263" s="131"/>
      <c r="H263" s="94">
        <v>55</v>
      </c>
      <c r="I263" s="94" t="s">
        <v>26</v>
      </c>
      <c r="J263" s="119">
        <v>236</v>
      </c>
      <c r="K263" s="132">
        <v>1</v>
      </c>
      <c r="L263" s="133">
        <f>VLOOKUP(J263,[1]Values!$A$3:$D$462,2,FALSE)</f>
        <v>0</v>
      </c>
      <c r="M263" s="96">
        <v>-28094</v>
      </c>
      <c r="N263" s="96">
        <f t="shared" si="63"/>
        <v>28094</v>
      </c>
      <c r="O263" s="133">
        <f>VLOOKUP(J263,[1]Values!$A$3:$D$462,3,FALSE)</f>
        <v>296</v>
      </c>
      <c r="P263" s="133"/>
      <c r="Q263" s="133">
        <f t="shared" si="64"/>
        <v>296</v>
      </c>
      <c r="R263" s="96">
        <f t="shared" si="65"/>
        <v>28390</v>
      </c>
      <c r="S263" s="134">
        <f>VLOOKUP(H263,[1]Rates!$A$3:$D$139,3,FALSE)</f>
        <v>1.45E-4</v>
      </c>
      <c r="T263" s="135">
        <f t="shared" si="66"/>
        <v>4.1165500000000002</v>
      </c>
      <c r="U263" s="133">
        <f>VLOOKUP(J263,[1]Values!$A$3:$D$462,4,FALSE)</f>
        <v>205</v>
      </c>
      <c r="V263" s="96">
        <v>-15097</v>
      </c>
      <c r="W263" s="96">
        <f t="shared" si="67"/>
        <v>15302</v>
      </c>
      <c r="X263" s="136">
        <f>VLOOKUP(H263,[1]Rates!$A$3:$D$139,4,FALSE)</f>
        <v>1.35E-4</v>
      </c>
      <c r="Y263" s="137">
        <f t="shared" si="68"/>
        <v>2.0657700000000001</v>
      </c>
      <c r="Z263" s="94"/>
    </row>
    <row r="264" spans="7:26" x14ac:dyDescent="0.25">
      <c r="G264" s="131"/>
      <c r="H264" s="94">
        <v>68</v>
      </c>
      <c r="I264" s="94" t="s">
        <v>91</v>
      </c>
      <c r="J264" s="119">
        <v>236</v>
      </c>
      <c r="K264" s="132">
        <v>1</v>
      </c>
      <c r="L264" s="133">
        <f>VLOOKUP(J264,[1]Values!$A$3:$D$462,2,FALSE)</f>
        <v>0</v>
      </c>
      <c r="M264" s="96">
        <v>-28094</v>
      </c>
      <c r="N264" s="96">
        <f t="shared" si="63"/>
        <v>28094</v>
      </c>
      <c r="O264" s="133">
        <f>VLOOKUP(J264,[1]Values!$A$3:$D$462,3,FALSE)</f>
        <v>296</v>
      </c>
      <c r="P264" s="133"/>
      <c r="Q264" s="133">
        <f t="shared" si="64"/>
        <v>296</v>
      </c>
      <c r="R264" s="96">
        <f t="shared" si="65"/>
        <v>28390</v>
      </c>
      <c r="S264" s="134">
        <f>VLOOKUP(H264,[1]Rates!$A$3:$D$139,3,FALSE)</f>
        <v>0</v>
      </c>
      <c r="T264" s="135">
        <f t="shared" si="66"/>
        <v>0</v>
      </c>
      <c r="U264" s="133">
        <f>VLOOKUP(J264,[1]Values!$A$3:$D$462,4,FALSE)</f>
        <v>205</v>
      </c>
      <c r="V264" s="96">
        <v>-15097</v>
      </c>
      <c r="W264" s="96">
        <f t="shared" si="67"/>
        <v>15302</v>
      </c>
      <c r="X264" s="136">
        <f>VLOOKUP(H264,[1]Rates!$A$3:$D$139,4,FALSE)</f>
        <v>0</v>
      </c>
      <c r="Y264" s="137">
        <f t="shared" si="68"/>
        <v>0</v>
      </c>
      <c r="Z264" s="94"/>
    </row>
    <row r="265" spans="7:26" x14ac:dyDescent="0.25">
      <c r="G265" s="131"/>
      <c r="H265" s="94">
        <v>71</v>
      </c>
      <c r="I265" s="94" t="s">
        <v>18</v>
      </c>
      <c r="J265" s="119">
        <v>236</v>
      </c>
      <c r="K265" s="132">
        <v>1</v>
      </c>
      <c r="L265" s="133">
        <f>VLOOKUP(J265,[1]Values!$A$3:$D$462,2,FALSE)</f>
        <v>0</v>
      </c>
      <c r="M265" s="96">
        <v>-28094</v>
      </c>
      <c r="N265" s="96">
        <f t="shared" si="63"/>
        <v>28094</v>
      </c>
      <c r="O265" s="133">
        <f>VLOOKUP(J265,[1]Values!$A$3:$D$462,3,FALSE)</f>
        <v>296</v>
      </c>
      <c r="P265" s="133"/>
      <c r="Q265" s="133">
        <f t="shared" si="64"/>
        <v>296</v>
      </c>
      <c r="R265" s="96">
        <f t="shared" si="65"/>
        <v>28390</v>
      </c>
      <c r="S265" s="134">
        <f>VLOOKUP(H265,[1]Rates!$A$3:$D$139,3,FALSE)</f>
        <v>9.0000000000000002E-6</v>
      </c>
      <c r="T265" s="135">
        <f t="shared" si="66"/>
        <v>0.25551000000000001</v>
      </c>
      <c r="U265" s="133">
        <f>VLOOKUP(J265,[1]Values!$A$3:$D$462,4,FALSE)</f>
        <v>205</v>
      </c>
      <c r="V265" s="96">
        <v>-15097</v>
      </c>
      <c r="W265" s="96">
        <f t="shared" si="67"/>
        <v>15302</v>
      </c>
      <c r="X265" s="136">
        <f>VLOOKUP(H265,[1]Rates!$A$3:$D$139,4,FALSE)</f>
        <v>9.0000000000000002E-6</v>
      </c>
      <c r="Y265" s="137">
        <f t="shared" si="68"/>
        <v>0.13771800000000001</v>
      </c>
      <c r="Z265" s="94"/>
    </row>
    <row r="266" spans="7:26" x14ac:dyDescent="0.25">
      <c r="G266" s="131"/>
      <c r="H266" s="94">
        <v>72</v>
      </c>
      <c r="I266" s="94" t="s">
        <v>28</v>
      </c>
      <c r="J266" s="119">
        <v>236</v>
      </c>
      <c r="K266" s="132">
        <v>1</v>
      </c>
      <c r="L266" s="133">
        <f>VLOOKUP(J266,[1]Values!$A$3:$D$462,2,FALSE)</f>
        <v>0</v>
      </c>
      <c r="M266" s="96">
        <v>-28094</v>
      </c>
      <c r="N266" s="96">
        <f t="shared" si="63"/>
        <v>28094</v>
      </c>
      <c r="O266" s="133">
        <f>VLOOKUP(J266,[1]Values!$A$3:$D$462,3,FALSE)</f>
        <v>296</v>
      </c>
      <c r="P266" s="133"/>
      <c r="Q266" s="133">
        <f t="shared" si="64"/>
        <v>296</v>
      </c>
      <c r="R266" s="96">
        <f t="shared" si="65"/>
        <v>28390</v>
      </c>
      <c r="S266" s="134">
        <f>VLOOKUP(H266,[1]Rates!$A$3:$D$139,3,FALSE)</f>
        <v>2.5799999999999998E-4</v>
      </c>
      <c r="T266" s="135">
        <f t="shared" si="66"/>
        <v>7.3246199999999995</v>
      </c>
      <c r="U266" s="133">
        <f>VLOOKUP(J266,[1]Values!$A$3:$D$462,4,FALSE)</f>
        <v>205</v>
      </c>
      <c r="V266" s="96">
        <v>-15097</v>
      </c>
      <c r="W266" s="96">
        <f t="shared" si="67"/>
        <v>15302</v>
      </c>
      <c r="X266" s="136">
        <f>VLOOKUP(H266,[1]Rates!$A$3:$D$139,4,FALSE)</f>
        <v>2.7500000000000002E-4</v>
      </c>
      <c r="Y266" s="137">
        <f t="shared" si="68"/>
        <v>4.2080500000000001</v>
      </c>
      <c r="Z266" s="94"/>
    </row>
    <row r="267" spans="7:26" x14ac:dyDescent="0.25">
      <c r="G267" s="131"/>
      <c r="H267" s="94">
        <v>117</v>
      </c>
      <c r="I267" s="94" t="s">
        <v>21</v>
      </c>
      <c r="J267" s="119">
        <v>236</v>
      </c>
      <c r="K267" s="132">
        <v>1</v>
      </c>
      <c r="L267" s="133">
        <f>VLOOKUP(J267,[1]Values!$A$3:$D$462,2,FALSE)</f>
        <v>0</v>
      </c>
      <c r="M267" s="96">
        <v>-28094</v>
      </c>
      <c r="N267" s="96">
        <f t="shared" si="63"/>
        <v>28094</v>
      </c>
      <c r="O267" s="133">
        <f>VLOOKUP(J267,[1]Values!$A$3:$D$462,3,FALSE)</f>
        <v>296</v>
      </c>
      <c r="P267" s="133"/>
      <c r="Q267" s="133">
        <f t="shared" si="64"/>
        <v>296</v>
      </c>
      <c r="R267" s="96">
        <f t="shared" si="65"/>
        <v>28390</v>
      </c>
      <c r="S267" s="134">
        <f>VLOOKUP(H267,[1]Rates!$A$3:$D$139,3,FALSE)</f>
        <v>2.1900000000000001E-4</v>
      </c>
      <c r="T267" s="135">
        <f t="shared" si="66"/>
        <v>6.2174100000000001</v>
      </c>
      <c r="U267" s="133">
        <f>VLOOKUP(J267,[1]Values!$A$3:$D$462,4,FALSE)</f>
        <v>205</v>
      </c>
      <c r="V267" s="96">
        <v>-15097</v>
      </c>
      <c r="W267" s="96">
        <f t="shared" si="67"/>
        <v>15302</v>
      </c>
      <c r="X267" s="136">
        <f>VLOOKUP(H267,[1]Rates!$A$3:$D$139,4,FALSE)</f>
        <v>2.34E-4</v>
      </c>
      <c r="Y267" s="137">
        <f t="shared" si="68"/>
        <v>3.5806679999999997</v>
      </c>
      <c r="Z267" s="94"/>
    </row>
    <row r="268" spans="7:26" x14ac:dyDescent="0.25">
      <c r="G268" s="131"/>
      <c r="H268" s="94">
        <v>122</v>
      </c>
      <c r="I268" s="94" t="s">
        <v>90</v>
      </c>
      <c r="J268" s="119">
        <v>236</v>
      </c>
      <c r="K268" s="132">
        <v>0.6</v>
      </c>
      <c r="L268" s="133">
        <f>VLOOKUP(J268,[1]Values!$A$3:$D$462,2,FALSE)</f>
        <v>0</v>
      </c>
      <c r="M268" s="96">
        <v>-28094</v>
      </c>
      <c r="N268" s="96">
        <f t="shared" si="63"/>
        <v>16856.399999999998</v>
      </c>
      <c r="O268" s="133">
        <f>VLOOKUP(J268,[1]Values!$A$3:$D$462,3,FALSE)</f>
        <v>296</v>
      </c>
      <c r="P268" s="133"/>
      <c r="Q268" s="133">
        <f t="shared" si="64"/>
        <v>177.6</v>
      </c>
      <c r="R268" s="96">
        <f t="shared" si="65"/>
        <v>17034</v>
      </c>
      <c r="S268" s="134">
        <f>VLOOKUP(H268,[1]Rates!$A$3:$D$139,3,FALSE)</f>
        <v>0</v>
      </c>
      <c r="T268" s="135">
        <f t="shared" si="66"/>
        <v>0</v>
      </c>
      <c r="U268" s="133">
        <f>VLOOKUP(J268,[1]Values!$A$3:$D$462,4,FALSE)</f>
        <v>205</v>
      </c>
      <c r="V268" s="96">
        <v>-15097</v>
      </c>
      <c r="W268" s="96">
        <f t="shared" si="67"/>
        <v>9181.1999999999989</v>
      </c>
      <c r="X268" s="136">
        <f>VLOOKUP(H268,[1]Rates!$A$3:$D$139,4,FALSE)</f>
        <v>0</v>
      </c>
      <c r="Y268" s="137">
        <f t="shared" si="68"/>
        <v>0</v>
      </c>
      <c r="Z268" s="94"/>
    </row>
    <row r="269" spans="7:26" x14ac:dyDescent="0.25">
      <c r="G269" s="131"/>
      <c r="H269" s="94"/>
      <c r="I269" s="94"/>
      <c r="J269" s="119"/>
      <c r="K269" s="132"/>
      <c r="L269" s="96"/>
      <c r="M269" s="96"/>
      <c r="N269" s="96"/>
      <c r="O269" s="96"/>
      <c r="P269" s="96"/>
      <c r="Q269" s="96"/>
      <c r="R269" s="96"/>
      <c r="S269" s="136"/>
      <c r="T269" s="135"/>
      <c r="U269" s="96"/>
      <c r="V269" s="96"/>
      <c r="W269" s="96"/>
      <c r="X269" s="136"/>
      <c r="Y269" s="137"/>
      <c r="Z269" s="94"/>
    </row>
    <row r="270" spans="7:26" ht="15.75" x14ac:dyDescent="0.25">
      <c r="G270" s="139">
        <v>68</v>
      </c>
      <c r="H270" s="140" t="s">
        <v>91</v>
      </c>
      <c r="I270" s="94"/>
      <c r="J270" s="119"/>
      <c r="K270" s="132"/>
      <c r="L270" s="96"/>
      <c r="M270" s="96"/>
      <c r="N270" s="96"/>
      <c r="O270" s="96"/>
      <c r="P270" s="96"/>
      <c r="Q270" s="96"/>
      <c r="R270" s="96"/>
      <c r="S270" s="136"/>
      <c r="T270" s="135"/>
      <c r="U270" s="96"/>
      <c r="V270" s="96"/>
      <c r="W270" s="96"/>
      <c r="X270" s="136"/>
      <c r="Y270" s="137"/>
      <c r="Z270" s="94"/>
    </row>
    <row r="271" spans="7:26" x14ac:dyDescent="0.25">
      <c r="G271" s="131"/>
      <c r="H271" s="94">
        <v>1</v>
      </c>
      <c r="I271" s="94" t="s">
        <v>11</v>
      </c>
      <c r="J271" s="119">
        <v>827</v>
      </c>
      <c r="K271" s="132">
        <v>1</v>
      </c>
      <c r="L271" s="133">
        <f>VLOOKUP(J271,[1]Values!$A$3:$D$462,2,FALSE)</f>
        <v>0</v>
      </c>
      <c r="M271" s="96"/>
      <c r="N271" s="96">
        <f t="shared" ref="N271:N287" si="69">(L271-M271)*K271</f>
        <v>0</v>
      </c>
      <c r="O271" s="133">
        <f>VLOOKUP(J271,[1]Values!$A$3:$D$462,3,FALSE)</f>
        <v>5049</v>
      </c>
      <c r="P271" s="96">
        <v>681</v>
      </c>
      <c r="Q271" s="133">
        <f t="shared" ref="Q271:Q287" si="70">(O271-P271)*K271</f>
        <v>4368</v>
      </c>
      <c r="R271" s="96">
        <f t="shared" ref="R271:R287" si="71">(L271-M271+O271-P271)*K271</f>
        <v>4368</v>
      </c>
      <c r="S271" s="134">
        <f>VLOOKUP(H271,[1]Rates!$A$3:$D$139,3,FALSE)</f>
        <v>1.908E-3</v>
      </c>
      <c r="T271" s="135">
        <f t="shared" ref="T271:T287" si="72">R271*S271</f>
        <v>8.3341440000000002</v>
      </c>
      <c r="U271" s="133">
        <f>VLOOKUP(J271,[1]Values!$A$3:$D$462,4,FALSE)</f>
        <v>0</v>
      </c>
      <c r="V271" s="96"/>
      <c r="W271" s="96">
        <f t="shared" ref="W271:W287" si="73">(U271-V271)*K271</f>
        <v>0</v>
      </c>
      <c r="X271" s="136">
        <f>VLOOKUP(H271,[1]Rates!$A$3:$D$139,4,FALSE)</f>
        <v>2.0739999999999999E-3</v>
      </c>
      <c r="Y271" s="137">
        <f t="shared" ref="Y271:Y287" si="74">W271*X271</f>
        <v>0</v>
      </c>
      <c r="Z271" s="94"/>
    </row>
    <row r="272" spans="7:26" x14ac:dyDescent="0.25">
      <c r="G272" s="131"/>
      <c r="H272" s="94">
        <v>2</v>
      </c>
      <c r="I272" s="94" t="s">
        <v>27</v>
      </c>
      <c r="J272" s="119">
        <v>827</v>
      </c>
      <c r="K272" s="132">
        <v>1</v>
      </c>
      <c r="L272" s="133">
        <f>VLOOKUP(J272,[1]Values!$A$3:$D$462,2,FALSE)</f>
        <v>0</v>
      </c>
      <c r="M272" s="96"/>
      <c r="N272" s="96">
        <f t="shared" si="69"/>
        <v>0</v>
      </c>
      <c r="O272" s="133">
        <f>VLOOKUP(J272,[1]Values!$A$3:$D$462,3,FALSE)</f>
        <v>5049</v>
      </c>
      <c r="P272" s="96">
        <v>681</v>
      </c>
      <c r="Q272" s="133">
        <f t="shared" si="70"/>
        <v>4368</v>
      </c>
      <c r="R272" s="96">
        <f t="shared" si="71"/>
        <v>4368</v>
      </c>
      <c r="S272" s="134">
        <f>VLOOKUP(H272,[1]Rates!$A$3:$D$139,3,FALSE)</f>
        <v>2.0900000000000001E-4</v>
      </c>
      <c r="T272" s="135">
        <f t="shared" si="72"/>
        <v>0.91291200000000006</v>
      </c>
      <c r="U272" s="133">
        <f>VLOOKUP(J272,[1]Values!$A$3:$D$462,4,FALSE)</f>
        <v>0</v>
      </c>
      <c r="V272" s="96"/>
      <c r="W272" s="96">
        <f t="shared" si="73"/>
        <v>0</v>
      </c>
      <c r="X272" s="136">
        <f>VLOOKUP(H272,[1]Rates!$A$3:$D$139,4,FALSE)</f>
        <v>2.3000000000000001E-4</v>
      </c>
      <c r="Y272" s="137">
        <f t="shared" si="74"/>
        <v>0</v>
      </c>
      <c r="Z272" s="94"/>
    </row>
    <row r="273" spans="7:26" x14ac:dyDescent="0.25">
      <c r="G273" s="131"/>
      <c r="H273" s="94">
        <v>3</v>
      </c>
      <c r="I273" s="94" t="s">
        <v>20</v>
      </c>
      <c r="J273" s="119">
        <v>827</v>
      </c>
      <c r="K273" s="132">
        <v>1</v>
      </c>
      <c r="L273" s="133">
        <f>VLOOKUP(J273,[1]Values!$A$3:$D$462,2,FALSE)</f>
        <v>0</v>
      </c>
      <c r="M273" s="96"/>
      <c r="N273" s="96">
        <f t="shared" si="69"/>
        <v>0</v>
      </c>
      <c r="O273" s="133">
        <f>VLOOKUP(J273,[1]Values!$A$3:$D$462,3,FALSE)</f>
        <v>5049</v>
      </c>
      <c r="P273" s="96">
        <v>681</v>
      </c>
      <c r="Q273" s="133">
        <f t="shared" si="70"/>
        <v>4368</v>
      </c>
      <c r="R273" s="96">
        <f t="shared" si="71"/>
        <v>4368</v>
      </c>
      <c r="S273" s="134">
        <f>VLOOKUP(H273,[1]Rates!$A$3:$D$139,3,FALSE)</f>
        <v>4.9299999999999995E-4</v>
      </c>
      <c r="T273" s="135">
        <f t="shared" si="72"/>
        <v>2.1534239999999998</v>
      </c>
      <c r="U273" s="133">
        <f>VLOOKUP(J273,[1]Values!$A$3:$D$462,4,FALSE)</f>
        <v>0</v>
      </c>
      <c r="V273" s="96"/>
      <c r="W273" s="96">
        <f t="shared" si="73"/>
        <v>0</v>
      </c>
      <c r="X273" s="136">
        <f>VLOOKUP(H273,[1]Rates!$A$3:$D$139,4,FALSE)</f>
        <v>5.2599999999999999E-4</v>
      </c>
      <c r="Y273" s="137">
        <f t="shared" si="74"/>
        <v>0</v>
      </c>
      <c r="Z273" s="94"/>
    </row>
    <row r="274" spans="7:26" x14ac:dyDescent="0.25">
      <c r="G274" s="131"/>
      <c r="H274" s="94">
        <v>4</v>
      </c>
      <c r="I274" s="94" t="s">
        <v>10</v>
      </c>
      <c r="J274" s="119">
        <v>827</v>
      </c>
      <c r="K274" s="132">
        <v>0.6</v>
      </c>
      <c r="L274" s="133">
        <f>VLOOKUP(J274,[1]Values!$A$3:$D$462,2,FALSE)</f>
        <v>0</v>
      </c>
      <c r="M274" s="96"/>
      <c r="N274" s="96">
        <f t="shared" si="69"/>
        <v>0</v>
      </c>
      <c r="O274" s="133">
        <f>VLOOKUP(J274,[1]Values!$A$3:$D$462,3,FALSE)</f>
        <v>5049</v>
      </c>
      <c r="P274" s="96">
        <v>681</v>
      </c>
      <c r="Q274" s="133">
        <f t="shared" si="70"/>
        <v>2620.7999999999997</v>
      </c>
      <c r="R274" s="96">
        <f t="shared" si="71"/>
        <v>2620.7999999999997</v>
      </c>
      <c r="S274" s="134">
        <f>VLOOKUP(H274,[1]Rates!$A$3:$D$139,3,FALSE)</f>
        <v>8.1609999999999999E-3</v>
      </c>
      <c r="T274" s="135">
        <f t="shared" si="72"/>
        <v>21.388348799999996</v>
      </c>
      <c r="U274" s="133">
        <f>VLOOKUP(J274,[1]Values!$A$3:$D$462,4,FALSE)</f>
        <v>0</v>
      </c>
      <c r="V274" s="96"/>
      <c r="W274" s="96">
        <f t="shared" si="73"/>
        <v>0</v>
      </c>
      <c r="X274" s="136">
        <f>VLOOKUP(H274,[1]Rates!$A$3:$D$139,4,FALSE)</f>
        <v>7.8399999999999997E-3</v>
      </c>
      <c r="Y274" s="137">
        <f t="shared" si="74"/>
        <v>0</v>
      </c>
      <c r="Z274" s="94"/>
    </row>
    <row r="275" spans="7:26" x14ac:dyDescent="0.25">
      <c r="G275" s="131"/>
      <c r="H275" s="94">
        <v>136</v>
      </c>
      <c r="I275" s="94" t="s">
        <v>139</v>
      </c>
      <c r="J275" s="119">
        <v>827</v>
      </c>
      <c r="K275" s="132">
        <v>0.6</v>
      </c>
      <c r="L275" s="133">
        <f>VLOOKUP(J275,[1]Values!$A$3:$D$462,2,FALSE)</f>
        <v>0</v>
      </c>
      <c r="M275" s="96"/>
      <c r="N275" s="96">
        <f t="shared" si="69"/>
        <v>0</v>
      </c>
      <c r="O275" s="133">
        <f>VLOOKUP(J275,[1]Values!$A$3:$D$462,3,FALSE)</f>
        <v>5049</v>
      </c>
      <c r="P275" s="96">
        <v>681</v>
      </c>
      <c r="Q275" s="133">
        <f t="shared" si="70"/>
        <v>2620.7999999999997</v>
      </c>
      <c r="R275" s="96">
        <f t="shared" si="71"/>
        <v>2620.7999999999997</v>
      </c>
      <c r="S275" s="134">
        <f>VLOOKUP(H275,[1]Rates!$A$3:$D$139,3,FALSE)</f>
        <v>2.31E-4</v>
      </c>
      <c r="T275" s="135">
        <f t="shared" si="72"/>
        <v>0.60540479999999997</v>
      </c>
      <c r="U275" s="133">
        <f>VLOOKUP(J275,[1]Values!$A$3:$D$462,4,FALSE)</f>
        <v>0</v>
      </c>
      <c r="V275" s="96"/>
      <c r="W275" s="96">
        <f t="shared" si="73"/>
        <v>0</v>
      </c>
      <c r="X275" s="136">
        <f>VLOOKUP(H275,[1]Rates!$A$3:$D$139,4,FALSE)</f>
        <v>2.0100000000000001E-4</v>
      </c>
      <c r="Y275" s="137">
        <f t="shared" si="74"/>
        <v>0</v>
      </c>
      <c r="Z275" s="94"/>
    </row>
    <row r="276" spans="7:26" x14ac:dyDescent="0.25">
      <c r="G276" s="131"/>
      <c r="H276" s="94">
        <v>6</v>
      </c>
      <c r="I276" s="94" t="s">
        <v>70</v>
      </c>
      <c r="J276" s="119">
        <v>827</v>
      </c>
      <c r="K276" s="132">
        <v>0.6</v>
      </c>
      <c r="L276" s="133">
        <f>VLOOKUP(J276,[1]Values!$A$3:$D$462,2,FALSE)</f>
        <v>0</v>
      </c>
      <c r="M276" s="96"/>
      <c r="N276" s="96">
        <f t="shared" si="69"/>
        <v>0</v>
      </c>
      <c r="O276" s="133">
        <f>VLOOKUP(J276,[1]Values!$A$3:$D$462,3,FALSE)</f>
        <v>5049</v>
      </c>
      <c r="P276" s="96">
        <v>681</v>
      </c>
      <c r="Q276" s="133">
        <f t="shared" si="70"/>
        <v>2620.7999999999997</v>
      </c>
      <c r="R276" s="96">
        <f t="shared" si="71"/>
        <v>2620.7999999999997</v>
      </c>
      <c r="S276" s="134">
        <f>VLOOKUP(H276,[1]Rates!$A$3:$D$139,3,FALSE)</f>
        <v>0</v>
      </c>
      <c r="T276" s="135">
        <f t="shared" si="72"/>
        <v>0</v>
      </c>
      <c r="U276" s="133">
        <f>VLOOKUP(J276,[1]Values!$A$3:$D$462,4,FALSE)</f>
        <v>0</v>
      </c>
      <c r="V276" s="96"/>
      <c r="W276" s="96">
        <f t="shared" si="73"/>
        <v>0</v>
      </c>
      <c r="X276" s="136">
        <f>VLOOKUP(H276,[1]Rates!$A$3:$D$139,4,FALSE)</f>
        <v>0</v>
      </c>
      <c r="Y276" s="137">
        <f t="shared" si="74"/>
        <v>0</v>
      </c>
      <c r="Z276" s="94"/>
    </row>
    <row r="277" spans="7:26" x14ac:dyDescent="0.25">
      <c r="G277" s="131"/>
      <c r="H277" s="94">
        <v>7</v>
      </c>
      <c r="I277" s="94" t="s">
        <v>9</v>
      </c>
      <c r="J277" s="119">
        <v>827</v>
      </c>
      <c r="K277" s="132">
        <v>1</v>
      </c>
      <c r="L277" s="133">
        <f>VLOOKUP(J277,[1]Values!$A$3:$D$462,2,FALSE)</f>
        <v>0</v>
      </c>
      <c r="M277" s="96"/>
      <c r="N277" s="96">
        <f t="shared" si="69"/>
        <v>0</v>
      </c>
      <c r="O277" s="133">
        <f>VLOOKUP(J277,[1]Values!$A$3:$D$462,3,FALSE)</f>
        <v>5049</v>
      </c>
      <c r="P277" s="96">
        <v>681</v>
      </c>
      <c r="Q277" s="133">
        <f t="shared" si="70"/>
        <v>4368</v>
      </c>
      <c r="R277" s="96">
        <f t="shared" si="71"/>
        <v>4368</v>
      </c>
      <c r="S277" s="134">
        <f>VLOOKUP(H277,[1]Rates!$A$3:$D$139,3,FALSE)</f>
        <v>1.01E-4</v>
      </c>
      <c r="T277" s="135">
        <f t="shared" si="72"/>
        <v>0.441168</v>
      </c>
      <c r="U277" s="133">
        <f>VLOOKUP(J277,[1]Values!$A$3:$D$462,4,FALSE)</f>
        <v>0</v>
      </c>
      <c r="V277" s="96"/>
      <c r="W277" s="96">
        <f t="shared" si="73"/>
        <v>0</v>
      </c>
      <c r="X277" s="136">
        <f>VLOOKUP(H277,[1]Rates!$A$3:$D$139,4,FALSE)</f>
        <v>1.08E-4</v>
      </c>
      <c r="Y277" s="137">
        <f t="shared" si="74"/>
        <v>0</v>
      </c>
      <c r="Z277" s="94"/>
    </row>
    <row r="278" spans="7:26" x14ac:dyDescent="0.25">
      <c r="G278" s="131"/>
      <c r="H278" s="94">
        <v>8</v>
      </c>
      <c r="I278" s="94" t="s">
        <v>23</v>
      </c>
      <c r="J278" s="119">
        <v>827</v>
      </c>
      <c r="K278" s="132">
        <v>1</v>
      </c>
      <c r="L278" s="133">
        <f>VLOOKUP(J278,[1]Values!$A$3:$D$462,2,FALSE)</f>
        <v>0</v>
      </c>
      <c r="M278" s="96"/>
      <c r="N278" s="96">
        <f t="shared" si="69"/>
        <v>0</v>
      </c>
      <c r="O278" s="133">
        <f>VLOOKUP(J278,[1]Values!$A$3:$D$462,3,FALSE)</f>
        <v>5049</v>
      </c>
      <c r="P278" s="96">
        <v>681</v>
      </c>
      <c r="Q278" s="133">
        <f t="shared" si="70"/>
        <v>4368</v>
      </c>
      <c r="R278" s="96">
        <f t="shared" si="71"/>
        <v>4368</v>
      </c>
      <c r="S278" s="134">
        <f>VLOOKUP(H278,[1]Rates!$A$3:$D$139,3,FALSE)</f>
        <v>1.5300000000000001E-4</v>
      </c>
      <c r="T278" s="135">
        <f t="shared" si="72"/>
        <v>0.66830400000000001</v>
      </c>
      <c r="U278" s="133">
        <f>VLOOKUP(J278,[1]Values!$A$3:$D$462,4,FALSE)</f>
        <v>0</v>
      </c>
      <c r="V278" s="96"/>
      <c r="W278" s="96">
        <f t="shared" si="73"/>
        <v>0</v>
      </c>
      <c r="X278" s="136">
        <f>VLOOKUP(H278,[1]Rates!$A$3:$D$139,4,FALSE)</f>
        <v>1.64E-4</v>
      </c>
      <c r="Y278" s="137">
        <f t="shared" si="74"/>
        <v>0</v>
      </c>
      <c r="Z278" s="94"/>
    </row>
    <row r="279" spans="7:26" x14ac:dyDescent="0.25">
      <c r="G279" s="131"/>
      <c r="H279" s="94">
        <v>9</v>
      </c>
      <c r="I279" s="94" t="s">
        <v>0</v>
      </c>
      <c r="J279" s="119">
        <v>827</v>
      </c>
      <c r="K279" s="132">
        <v>1</v>
      </c>
      <c r="L279" s="133">
        <f>VLOOKUP(J279,[1]Values!$A$3:$D$462,2,FALSE)</f>
        <v>0</v>
      </c>
      <c r="M279" s="96"/>
      <c r="N279" s="96">
        <f t="shared" si="69"/>
        <v>0</v>
      </c>
      <c r="O279" s="133">
        <f>VLOOKUP(J279,[1]Values!$A$3:$D$462,3,FALSE)</f>
        <v>5049</v>
      </c>
      <c r="P279" s="96">
        <v>681</v>
      </c>
      <c r="Q279" s="133">
        <f t="shared" si="70"/>
        <v>4368</v>
      </c>
      <c r="R279" s="96">
        <f t="shared" si="71"/>
        <v>4368</v>
      </c>
      <c r="S279" s="134">
        <f>VLOOKUP(H279,[1]Rates!$A$3:$D$139,3,FALSE)</f>
        <v>2.5599999999999999E-4</v>
      </c>
      <c r="T279" s="135">
        <f t="shared" si="72"/>
        <v>1.1182079999999999</v>
      </c>
      <c r="U279" s="133">
        <f>VLOOKUP(J279,[1]Values!$A$3:$D$462,4,FALSE)</f>
        <v>0</v>
      </c>
      <c r="V279" s="96"/>
      <c r="W279" s="96">
        <f t="shared" si="73"/>
        <v>0</v>
      </c>
      <c r="X279" s="136">
        <f>VLOOKUP(H279,[1]Rates!$A$3:$D$139,4,FALSE)</f>
        <v>2.7599999999999999E-4</v>
      </c>
      <c r="Y279" s="137">
        <f t="shared" si="74"/>
        <v>0</v>
      </c>
      <c r="Z279" s="94"/>
    </row>
    <row r="280" spans="7:26" x14ac:dyDescent="0.25">
      <c r="G280" s="131"/>
      <c r="H280" s="94">
        <v>29</v>
      </c>
      <c r="I280" s="94" t="s">
        <v>24</v>
      </c>
      <c r="J280" s="119">
        <v>827</v>
      </c>
      <c r="K280" s="132">
        <v>1</v>
      </c>
      <c r="L280" s="133">
        <f>VLOOKUP(J280,[1]Values!$A$3:$D$462,2,FALSE)</f>
        <v>0</v>
      </c>
      <c r="M280" s="96"/>
      <c r="N280" s="96">
        <f t="shared" si="69"/>
        <v>0</v>
      </c>
      <c r="O280" s="133">
        <f>VLOOKUP(J280,[1]Values!$A$3:$D$462,3,FALSE)</f>
        <v>5049</v>
      </c>
      <c r="P280" s="96">
        <v>681</v>
      </c>
      <c r="Q280" s="133">
        <f t="shared" si="70"/>
        <v>4368</v>
      </c>
      <c r="R280" s="96">
        <f t="shared" si="71"/>
        <v>4368</v>
      </c>
      <c r="S280" s="134">
        <f>VLOOKUP(H280,[1]Rates!$A$3:$D$139,3,FALSE)</f>
        <v>2.8760000000000001E-3</v>
      </c>
      <c r="T280" s="135">
        <f t="shared" si="72"/>
        <v>12.562368000000001</v>
      </c>
      <c r="U280" s="133">
        <f>VLOOKUP(J280,[1]Values!$A$3:$D$462,4,FALSE)</f>
        <v>0</v>
      </c>
      <c r="V280" s="96"/>
      <c r="W280" s="96">
        <f t="shared" si="73"/>
        <v>0</v>
      </c>
      <c r="X280" s="136">
        <f>VLOOKUP(H280,[1]Rates!$A$3:$D$139,4,FALSE)</f>
        <v>3.1029999999999999E-3</v>
      </c>
      <c r="Y280" s="137">
        <f t="shared" si="74"/>
        <v>0</v>
      </c>
      <c r="Z280" s="94"/>
    </row>
    <row r="281" spans="7:26" x14ac:dyDescent="0.25">
      <c r="G281" s="131"/>
      <c r="H281" s="94">
        <v>38</v>
      </c>
      <c r="I281" s="94" t="s">
        <v>12</v>
      </c>
      <c r="J281" s="119">
        <v>827</v>
      </c>
      <c r="K281" s="132">
        <v>1</v>
      </c>
      <c r="L281" s="133">
        <f>VLOOKUP(J281,[1]Values!$A$3:$D$462,2,FALSE)</f>
        <v>0</v>
      </c>
      <c r="M281" s="96"/>
      <c r="N281" s="96">
        <f t="shared" si="69"/>
        <v>0</v>
      </c>
      <c r="O281" s="133">
        <f>VLOOKUP(J281,[1]Values!$A$3:$D$462,3,FALSE)</f>
        <v>5049</v>
      </c>
      <c r="P281" s="96">
        <v>681</v>
      </c>
      <c r="Q281" s="133">
        <f t="shared" si="70"/>
        <v>4368</v>
      </c>
      <c r="R281" s="96">
        <f t="shared" si="71"/>
        <v>4368</v>
      </c>
      <c r="S281" s="134">
        <f>VLOOKUP(H281,[1]Rates!$A$3:$D$139,3,FALSE)</f>
        <v>9.8999999999999994E-5</v>
      </c>
      <c r="T281" s="135">
        <f t="shared" si="72"/>
        <v>0.43243199999999998</v>
      </c>
      <c r="U281" s="133">
        <f>VLOOKUP(J281,[1]Values!$A$3:$D$462,4,FALSE)</f>
        <v>0</v>
      </c>
      <c r="V281" s="96"/>
      <c r="W281" s="96">
        <f t="shared" si="73"/>
        <v>0</v>
      </c>
      <c r="X281" s="136">
        <f>VLOOKUP(H281,[1]Rates!$A$3:$D$139,4,FALSE)</f>
        <v>8.6000000000000003E-5</v>
      </c>
      <c r="Y281" s="137">
        <f t="shared" si="74"/>
        <v>0</v>
      </c>
      <c r="Z281" s="94"/>
    </row>
    <row r="282" spans="7:26" x14ac:dyDescent="0.25">
      <c r="G282" s="131"/>
      <c r="H282" s="94">
        <v>55</v>
      </c>
      <c r="I282" s="94" t="s">
        <v>26</v>
      </c>
      <c r="J282" s="119">
        <v>827</v>
      </c>
      <c r="K282" s="132">
        <v>1</v>
      </c>
      <c r="L282" s="133">
        <f>VLOOKUP(J282,[1]Values!$A$3:$D$462,2,FALSE)</f>
        <v>0</v>
      </c>
      <c r="M282" s="96"/>
      <c r="N282" s="96">
        <f t="shared" si="69"/>
        <v>0</v>
      </c>
      <c r="O282" s="133">
        <f>VLOOKUP(J282,[1]Values!$A$3:$D$462,3,FALSE)</f>
        <v>5049</v>
      </c>
      <c r="P282" s="96">
        <v>681</v>
      </c>
      <c r="Q282" s="133">
        <f t="shared" si="70"/>
        <v>4368</v>
      </c>
      <c r="R282" s="96">
        <f t="shared" si="71"/>
        <v>4368</v>
      </c>
      <c r="S282" s="134">
        <f>VLOOKUP(H282,[1]Rates!$A$3:$D$139,3,FALSE)</f>
        <v>1.45E-4</v>
      </c>
      <c r="T282" s="135">
        <f t="shared" si="72"/>
        <v>0.63336000000000003</v>
      </c>
      <c r="U282" s="133">
        <f>VLOOKUP(J282,[1]Values!$A$3:$D$462,4,FALSE)</f>
        <v>0</v>
      </c>
      <c r="V282" s="96"/>
      <c r="W282" s="96">
        <f t="shared" si="73"/>
        <v>0</v>
      </c>
      <c r="X282" s="136">
        <f>VLOOKUP(H282,[1]Rates!$A$3:$D$139,4,FALSE)</f>
        <v>1.35E-4</v>
      </c>
      <c r="Y282" s="137">
        <f t="shared" si="74"/>
        <v>0</v>
      </c>
      <c r="Z282" s="94"/>
    </row>
    <row r="283" spans="7:26" x14ac:dyDescent="0.25">
      <c r="G283" s="131"/>
      <c r="H283" s="94">
        <v>68</v>
      </c>
      <c r="I283" s="94" t="s">
        <v>91</v>
      </c>
      <c r="J283" s="119">
        <v>827</v>
      </c>
      <c r="K283" s="132">
        <v>1</v>
      </c>
      <c r="L283" s="133">
        <f>VLOOKUP(J283,[1]Values!$A$3:$D$462,2,FALSE)</f>
        <v>0</v>
      </c>
      <c r="M283" s="96"/>
      <c r="N283" s="96">
        <f t="shared" si="69"/>
        <v>0</v>
      </c>
      <c r="O283" s="133">
        <f>VLOOKUP(J283,[1]Values!$A$3:$D$462,3,FALSE)</f>
        <v>5049</v>
      </c>
      <c r="P283" s="96">
        <v>681</v>
      </c>
      <c r="Q283" s="133">
        <f t="shared" si="70"/>
        <v>4368</v>
      </c>
      <c r="R283" s="96">
        <f t="shared" si="71"/>
        <v>4368</v>
      </c>
      <c r="S283" s="134">
        <f>VLOOKUP(H283,[1]Rates!$A$3:$D$139,3,FALSE)</f>
        <v>0</v>
      </c>
      <c r="T283" s="135">
        <f t="shared" si="72"/>
        <v>0</v>
      </c>
      <c r="U283" s="133">
        <f>VLOOKUP(J283,[1]Values!$A$3:$D$462,4,FALSE)</f>
        <v>0</v>
      </c>
      <c r="V283" s="96"/>
      <c r="W283" s="96">
        <f t="shared" si="73"/>
        <v>0</v>
      </c>
      <c r="X283" s="136">
        <f>VLOOKUP(H283,[1]Rates!$A$3:$D$139,4,FALSE)</f>
        <v>0</v>
      </c>
      <c r="Y283" s="137">
        <f t="shared" si="74"/>
        <v>0</v>
      </c>
      <c r="Z283" s="94"/>
    </row>
    <row r="284" spans="7:26" x14ac:dyDescent="0.25">
      <c r="G284" s="131"/>
      <c r="H284" s="94">
        <v>71</v>
      </c>
      <c r="I284" s="94" t="s">
        <v>18</v>
      </c>
      <c r="J284" s="119">
        <v>827</v>
      </c>
      <c r="K284" s="132">
        <v>1</v>
      </c>
      <c r="L284" s="133">
        <f>VLOOKUP(J284,[1]Values!$A$3:$D$462,2,FALSE)</f>
        <v>0</v>
      </c>
      <c r="M284" s="96"/>
      <c r="N284" s="96">
        <f t="shared" si="69"/>
        <v>0</v>
      </c>
      <c r="O284" s="133">
        <f>VLOOKUP(J284,[1]Values!$A$3:$D$462,3,FALSE)</f>
        <v>5049</v>
      </c>
      <c r="P284" s="96">
        <v>681</v>
      </c>
      <c r="Q284" s="133">
        <f t="shared" si="70"/>
        <v>4368</v>
      </c>
      <c r="R284" s="96">
        <f t="shared" si="71"/>
        <v>4368</v>
      </c>
      <c r="S284" s="134">
        <f>VLOOKUP(H284,[1]Rates!$A$3:$D$139,3,FALSE)</f>
        <v>9.0000000000000002E-6</v>
      </c>
      <c r="T284" s="135">
        <f t="shared" si="72"/>
        <v>3.9312E-2</v>
      </c>
      <c r="U284" s="133">
        <f>VLOOKUP(J284,[1]Values!$A$3:$D$462,4,FALSE)</f>
        <v>0</v>
      </c>
      <c r="V284" s="96"/>
      <c r="W284" s="96">
        <f t="shared" si="73"/>
        <v>0</v>
      </c>
      <c r="X284" s="136">
        <f>VLOOKUP(H284,[1]Rates!$A$3:$D$139,4,FALSE)</f>
        <v>9.0000000000000002E-6</v>
      </c>
      <c r="Y284" s="137">
        <f t="shared" si="74"/>
        <v>0</v>
      </c>
      <c r="Z284" s="94"/>
    </row>
    <row r="285" spans="7:26" x14ac:dyDescent="0.25">
      <c r="G285" s="131"/>
      <c r="H285" s="94">
        <v>72</v>
      </c>
      <c r="I285" s="94" t="s">
        <v>28</v>
      </c>
      <c r="J285" s="119">
        <v>827</v>
      </c>
      <c r="K285" s="132">
        <v>1</v>
      </c>
      <c r="L285" s="133">
        <f>VLOOKUP(J285,[1]Values!$A$3:$D$462,2,FALSE)</f>
        <v>0</v>
      </c>
      <c r="M285" s="96"/>
      <c r="N285" s="96">
        <f t="shared" si="69"/>
        <v>0</v>
      </c>
      <c r="O285" s="133">
        <f>VLOOKUP(J285,[1]Values!$A$3:$D$462,3,FALSE)</f>
        <v>5049</v>
      </c>
      <c r="P285" s="96">
        <v>681</v>
      </c>
      <c r="Q285" s="133">
        <f t="shared" si="70"/>
        <v>4368</v>
      </c>
      <c r="R285" s="96">
        <f t="shared" si="71"/>
        <v>4368</v>
      </c>
      <c r="S285" s="134">
        <f>VLOOKUP(H285,[1]Rates!$A$3:$D$139,3,FALSE)</f>
        <v>2.5799999999999998E-4</v>
      </c>
      <c r="T285" s="135">
        <f t="shared" si="72"/>
        <v>1.1269439999999999</v>
      </c>
      <c r="U285" s="133">
        <f>VLOOKUP(J285,[1]Values!$A$3:$D$462,4,FALSE)</f>
        <v>0</v>
      </c>
      <c r="V285" s="96"/>
      <c r="W285" s="96">
        <f t="shared" si="73"/>
        <v>0</v>
      </c>
      <c r="X285" s="136">
        <f>VLOOKUP(H285,[1]Rates!$A$3:$D$139,4,FALSE)</f>
        <v>2.7500000000000002E-4</v>
      </c>
      <c r="Y285" s="137">
        <f t="shared" si="74"/>
        <v>0</v>
      </c>
      <c r="Z285" s="94"/>
    </row>
    <row r="286" spans="7:26" x14ac:dyDescent="0.25">
      <c r="G286" s="131"/>
      <c r="H286" s="94">
        <v>117</v>
      </c>
      <c r="I286" s="94" t="s">
        <v>21</v>
      </c>
      <c r="J286" s="119">
        <v>827</v>
      </c>
      <c r="K286" s="132">
        <v>1</v>
      </c>
      <c r="L286" s="133">
        <f>VLOOKUP(J286,[1]Values!$A$3:$D$462,2,FALSE)</f>
        <v>0</v>
      </c>
      <c r="M286" s="96"/>
      <c r="N286" s="96">
        <f t="shared" si="69"/>
        <v>0</v>
      </c>
      <c r="O286" s="133">
        <f>VLOOKUP(J286,[1]Values!$A$3:$D$462,3,FALSE)</f>
        <v>5049</v>
      </c>
      <c r="P286" s="96">
        <v>681</v>
      </c>
      <c r="Q286" s="133">
        <f t="shared" si="70"/>
        <v>4368</v>
      </c>
      <c r="R286" s="96">
        <f t="shared" si="71"/>
        <v>4368</v>
      </c>
      <c r="S286" s="134">
        <f>VLOOKUP(H286,[1]Rates!$A$3:$D$139,3,FALSE)</f>
        <v>2.1900000000000001E-4</v>
      </c>
      <c r="T286" s="135">
        <f t="shared" si="72"/>
        <v>0.956592</v>
      </c>
      <c r="U286" s="133">
        <f>VLOOKUP(J286,[1]Values!$A$3:$D$462,4,FALSE)</f>
        <v>0</v>
      </c>
      <c r="V286" s="96"/>
      <c r="W286" s="96">
        <f t="shared" si="73"/>
        <v>0</v>
      </c>
      <c r="X286" s="136">
        <f>VLOOKUP(H286,[1]Rates!$A$3:$D$139,4,FALSE)</f>
        <v>2.34E-4</v>
      </c>
      <c r="Y286" s="137">
        <f t="shared" si="74"/>
        <v>0</v>
      </c>
      <c r="Z286" s="94"/>
    </row>
    <row r="287" spans="7:26" x14ac:dyDescent="0.25">
      <c r="G287" s="131"/>
      <c r="H287" s="94">
        <v>122</v>
      </c>
      <c r="I287" s="94" t="s">
        <v>90</v>
      </c>
      <c r="J287" s="119">
        <v>827</v>
      </c>
      <c r="K287" s="132">
        <v>0.6</v>
      </c>
      <c r="L287" s="133">
        <f>VLOOKUP(J287,[1]Values!$A$3:$D$462,2,FALSE)</f>
        <v>0</v>
      </c>
      <c r="M287" s="96"/>
      <c r="N287" s="96">
        <f t="shared" si="69"/>
        <v>0</v>
      </c>
      <c r="O287" s="133">
        <f>VLOOKUP(J287,[1]Values!$A$3:$D$462,3,FALSE)</f>
        <v>5049</v>
      </c>
      <c r="P287" s="96">
        <v>681</v>
      </c>
      <c r="Q287" s="133">
        <f t="shared" si="70"/>
        <v>2620.7999999999997</v>
      </c>
      <c r="R287" s="96">
        <f t="shared" si="71"/>
        <v>2620.7999999999997</v>
      </c>
      <c r="S287" s="134">
        <f>VLOOKUP(H287,[1]Rates!$A$3:$D$139,3,FALSE)</f>
        <v>0</v>
      </c>
      <c r="T287" s="135">
        <f t="shared" si="72"/>
        <v>0</v>
      </c>
      <c r="U287" s="133">
        <f>VLOOKUP(J287,[1]Values!$A$3:$D$462,4,FALSE)</f>
        <v>0</v>
      </c>
      <c r="V287" s="96"/>
      <c r="W287" s="96">
        <f t="shared" si="73"/>
        <v>0</v>
      </c>
      <c r="X287" s="136">
        <f>VLOOKUP(H287,[1]Rates!$A$3:$D$139,4,FALSE)</f>
        <v>0</v>
      </c>
      <c r="Y287" s="137">
        <f t="shared" si="74"/>
        <v>0</v>
      </c>
      <c r="Z287" s="94"/>
    </row>
    <row r="288" spans="7:26" ht="15.75" thickBot="1" x14ac:dyDescent="0.3">
      <c r="G288" s="141"/>
      <c r="H288" s="142"/>
      <c r="I288" s="142"/>
      <c r="J288" s="143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4"/>
      <c r="Z288" s="94"/>
    </row>
    <row r="289" spans="7:26" x14ac:dyDescent="0.25">
      <c r="G289" s="94">
        <v>68</v>
      </c>
      <c r="H289" s="94" t="s">
        <v>91</v>
      </c>
      <c r="I289" s="94"/>
      <c r="J289" s="119"/>
      <c r="K289" s="132"/>
      <c r="L289" s="96"/>
      <c r="M289" s="96"/>
      <c r="N289" s="96"/>
      <c r="O289" s="96"/>
      <c r="P289" s="96"/>
      <c r="Q289" s="96"/>
      <c r="R289" s="96"/>
      <c r="S289" s="136"/>
      <c r="T289" s="135">
        <f>SUM(T251:T288)</f>
        <v>402.50611959999986</v>
      </c>
      <c r="U289" s="96"/>
      <c r="V289" s="96"/>
      <c r="W289" s="96"/>
      <c r="X289" s="136"/>
      <c r="Y289" s="135">
        <f>SUM(Y251:Y288)</f>
        <v>194.23746719999997</v>
      </c>
      <c r="Z289" s="145">
        <f>T289+Y289</f>
        <v>596.74358679999978</v>
      </c>
    </row>
    <row r="290" spans="7:26" x14ac:dyDescent="0.25">
      <c r="G290" s="94"/>
      <c r="H290" s="94"/>
      <c r="I290" s="94"/>
      <c r="J290" s="119"/>
      <c r="K290" s="132"/>
      <c r="L290" s="96"/>
      <c r="M290" s="96"/>
      <c r="N290" s="96"/>
      <c r="O290" s="96"/>
      <c r="P290" s="96"/>
      <c r="Q290" s="96"/>
      <c r="R290" s="96"/>
      <c r="S290" s="136"/>
      <c r="T290" s="135"/>
      <c r="U290" s="96"/>
      <c r="V290" s="96"/>
      <c r="W290" s="96"/>
      <c r="X290" s="136"/>
      <c r="Y290" s="135"/>
      <c r="Z290" s="94"/>
    </row>
    <row r="291" spans="7:26" ht="15.75" thickBot="1" x14ac:dyDescent="0.3">
      <c r="G291" s="94"/>
      <c r="H291" s="94"/>
      <c r="I291" s="94"/>
      <c r="J291" s="146" t="s">
        <v>53</v>
      </c>
      <c r="K291" s="147" t="s">
        <v>54</v>
      </c>
      <c r="L291" s="148" t="s">
        <v>55</v>
      </c>
      <c r="M291" s="148" t="s">
        <v>160</v>
      </c>
      <c r="N291" s="148" t="s">
        <v>176</v>
      </c>
      <c r="O291" s="148" t="s">
        <v>56</v>
      </c>
      <c r="P291" s="148" t="s">
        <v>161</v>
      </c>
      <c r="Q291" s="148"/>
      <c r="R291" s="148" t="s">
        <v>57</v>
      </c>
      <c r="S291" s="149" t="s">
        <v>58</v>
      </c>
      <c r="T291" s="150" t="s">
        <v>59</v>
      </c>
      <c r="U291" s="148" t="s">
        <v>60</v>
      </c>
      <c r="V291" s="148" t="s">
        <v>61</v>
      </c>
      <c r="W291" s="148" t="s">
        <v>62</v>
      </c>
      <c r="X291" s="149" t="s">
        <v>63</v>
      </c>
      <c r="Y291" s="150" t="s">
        <v>64</v>
      </c>
      <c r="Z291" s="94"/>
    </row>
    <row r="292" spans="7:26" ht="15.75" x14ac:dyDescent="0.25">
      <c r="G292" s="151">
        <v>73</v>
      </c>
      <c r="H292" s="152" t="s">
        <v>92</v>
      </c>
      <c r="I292" s="153"/>
      <c r="J292" s="154"/>
      <c r="K292" s="155"/>
      <c r="L292" s="156"/>
      <c r="M292" s="156"/>
      <c r="N292" s="156"/>
      <c r="O292" s="156"/>
      <c r="P292" s="156"/>
      <c r="Q292" s="156"/>
      <c r="R292" s="156"/>
      <c r="S292" s="157"/>
      <c r="T292" s="158"/>
      <c r="U292" s="156"/>
      <c r="V292" s="156"/>
      <c r="W292" s="156"/>
      <c r="X292" s="157"/>
      <c r="Y292" s="159"/>
      <c r="Z292" s="94"/>
    </row>
    <row r="293" spans="7:26" x14ac:dyDescent="0.25">
      <c r="G293" s="131"/>
      <c r="H293" s="94">
        <v>1</v>
      </c>
      <c r="I293" s="94" t="s">
        <v>11</v>
      </c>
      <c r="J293" s="119">
        <v>246</v>
      </c>
      <c r="K293" s="132">
        <v>1</v>
      </c>
      <c r="L293" s="133">
        <f>VLOOKUP(J293,[1]Values!$A$3:$D$462,2,FALSE)</f>
        <v>16651419</v>
      </c>
      <c r="M293" s="96">
        <v>2057529</v>
      </c>
      <c r="N293" s="96">
        <f t="shared" ref="N293:N310" si="75">(L293-M293)*K293</f>
        <v>14593890</v>
      </c>
      <c r="O293" s="133">
        <f>VLOOKUP(J293,[1]Values!$A$3:$D$462,3,FALSE)</f>
        <v>73602</v>
      </c>
      <c r="P293" s="133"/>
      <c r="Q293" s="133">
        <f t="shared" ref="Q293:Q310" si="76">(O293-P293)*K293</f>
        <v>73602</v>
      </c>
      <c r="R293" s="96">
        <f t="shared" ref="R293:R310" si="77">(L293-M293+O293-P293)*K293</f>
        <v>14667492</v>
      </c>
      <c r="S293" s="134">
        <f>VLOOKUP(H293,[1]Rates!$A$3:$D$139,3,FALSE)</f>
        <v>1.908E-3</v>
      </c>
      <c r="T293" s="135">
        <f t="shared" ref="T293:T310" si="78">R293*S293</f>
        <v>27985.574735999999</v>
      </c>
      <c r="U293" s="133">
        <f>VLOOKUP(J293,[1]Values!$A$3:$D$462,4,FALSE)</f>
        <v>2081772</v>
      </c>
      <c r="V293" s="96">
        <v>8841</v>
      </c>
      <c r="W293" s="96">
        <f t="shared" ref="W293:W310" si="79">(U293-V293)*K293</f>
        <v>2072931</v>
      </c>
      <c r="X293" s="136">
        <f>VLOOKUP(H293,[1]Rates!$A$3:$D$139,4,FALSE)</f>
        <v>2.0739999999999999E-3</v>
      </c>
      <c r="Y293" s="137">
        <f t="shared" ref="Y293:Y310" si="80">W293*X293</f>
        <v>4299.2588939999996</v>
      </c>
      <c r="Z293" s="94"/>
    </row>
    <row r="294" spans="7:26" x14ac:dyDescent="0.25">
      <c r="G294" s="131"/>
      <c r="H294" s="94">
        <v>2</v>
      </c>
      <c r="I294" s="94" t="s">
        <v>27</v>
      </c>
      <c r="J294" s="119">
        <v>246</v>
      </c>
      <c r="K294" s="132">
        <v>1</v>
      </c>
      <c r="L294" s="133">
        <f>VLOOKUP(J294,[1]Values!$A$3:$D$462,2,FALSE)</f>
        <v>16651419</v>
      </c>
      <c r="M294" s="96">
        <v>2057529</v>
      </c>
      <c r="N294" s="96">
        <f t="shared" si="75"/>
        <v>14593890</v>
      </c>
      <c r="O294" s="133">
        <f>VLOOKUP(J294,[1]Values!$A$3:$D$462,3,FALSE)</f>
        <v>73602</v>
      </c>
      <c r="P294" s="133"/>
      <c r="Q294" s="133">
        <f t="shared" si="76"/>
        <v>73602</v>
      </c>
      <c r="R294" s="96">
        <f t="shared" si="77"/>
        <v>14667492</v>
      </c>
      <c r="S294" s="134">
        <f>VLOOKUP(H294,[1]Rates!$A$3:$D$139,3,FALSE)</f>
        <v>2.0900000000000001E-4</v>
      </c>
      <c r="T294" s="135">
        <f t="shared" si="78"/>
        <v>3065.5058280000003</v>
      </c>
      <c r="U294" s="133">
        <f>VLOOKUP(J294,[1]Values!$A$3:$D$462,4,FALSE)</f>
        <v>2081772</v>
      </c>
      <c r="V294" s="96">
        <v>8841</v>
      </c>
      <c r="W294" s="96">
        <f t="shared" si="79"/>
        <v>2072931</v>
      </c>
      <c r="X294" s="136">
        <f>VLOOKUP(H294,[1]Rates!$A$3:$D$139,4,FALSE)</f>
        <v>2.3000000000000001E-4</v>
      </c>
      <c r="Y294" s="137">
        <f t="shared" si="80"/>
        <v>476.77413000000001</v>
      </c>
      <c r="Z294" s="94"/>
    </row>
    <row r="295" spans="7:26" x14ac:dyDescent="0.25">
      <c r="G295" s="131"/>
      <c r="H295" s="94">
        <v>3</v>
      </c>
      <c r="I295" s="94" t="s">
        <v>20</v>
      </c>
      <c r="J295" s="119">
        <v>246</v>
      </c>
      <c r="K295" s="132">
        <v>1</v>
      </c>
      <c r="L295" s="133">
        <f>VLOOKUP(J295,[1]Values!$A$3:$D$462,2,FALSE)</f>
        <v>16651419</v>
      </c>
      <c r="M295" s="96">
        <v>2057529</v>
      </c>
      <c r="N295" s="96">
        <f t="shared" si="75"/>
        <v>14593890</v>
      </c>
      <c r="O295" s="133">
        <f>VLOOKUP(J295,[1]Values!$A$3:$D$462,3,FALSE)</f>
        <v>73602</v>
      </c>
      <c r="P295" s="133"/>
      <c r="Q295" s="133">
        <f t="shared" si="76"/>
        <v>73602</v>
      </c>
      <c r="R295" s="96">
        <f t="shared" si="77"/>
        <v>14667492</v>
      </c>
      <c r="S295" s="134">
        <f>VLOOKUP(H295,[1]Rates!$A$3:$D$139,3,FALSE)</f>
        <v>4.9299999999999995E-4</v>
      </c>
      <c r="T295" s="135">
        <f t="shared" si="78"/>
        <v>7231.0735559999994</v>
      </c>
      <c r="U295" s="133">
        <f>VLOOKUP(J295,[1]Values!$A$3:$D$462,4,FALSE)</f>
        <v>2081772</v>
      </c>
      <c r="V295" s="96">
        <v>8841</v>
      </c>
      <c r="W295" s="96">
        <f t="shared" si="79"/>
        <v>2072931</v>
      </c>
      <c r="X295" s="136">
        <f>VLOOKUP(H295,[1]Rates!$A$3:$D$139,4,FALSE)</f>
        <v>5.2599999999999999E-4</v>
      </c>
      <c r="Y295" s="137">
        <f t="shared" si="80"/>
        <v>1090.3617059999999</v>
      </c>
      <c r="Z295" s="94"/>
    </row>
    <row r="296" spans="7:26" x14ac:dyDescent="0.25">
      <c r="G296" s="131"/>
      <c r="H296" s="94">
        <v>4</v>
      </c>
      <c r="I296" s="94" t="s">
        <v>10</v>
      </c>
      <c r="J296" s="119">
        <v>246</v>
      </c>
      <c r="K296" s="132">
        <v>0.6</v>
      </c>
      <c r="L296" s="133">
        <f>VLOOKUP(J296,[1]Values!$A$3:$D$462,2,FALSE)</f>
        <v>16651419</v>
      </c>
      <c r="M296" s="96">
        <v>2057529</v>
      </c>
      <c r="N296" s="96">
        <f t="shared" si="75"/>
        <v>8756334</v>
      </c>
      <c r="O296" s="133">
        <f>VLOOKUP(J296,[1]Values!$A$3:$D$462,3,FALSE)</f>
        <v>73602</v>
      </c>
      <c r="P296" s="133"/>
      <c r="Q296" s="133">
        <f t="shared" si="76"/>
        <v>44161.2</v>
      </c>
      <c r="R296" s="96">
        <f t="shared" si="77"/>
        <v>8800495.1999999993</v>
      </c>
      <c r="S296" s="134">
        <f>VLOOKUP(H296,[1]Rates!$A$3:$D$139,3,FALSE)</f>
        <v>8.1609999999999999E-3</v>
      </c>
      <c r="T296" s="135">
        <f t="shared" si="78"/>
        <v>71820.841327199989</v>
      </c>
      <c r="U296" s="133">
        <f>VLOOKUP(J296,[1]Values!$A$3:$D$462,4,FALSE)</f>
        <v>2081772</v>
      </c>
      <c r="V296" s="96">
        <v>8841</v>
      </c>
      <c r="W296" s="96">
        <f t="shared" si="79"/>
        <v>1243758.5999999999</v>
      </c>
      <c r="X296" s="136">
        <f>VLOOKUP(H296,[1]Rates!$A$3:$D$139,4,FALSE)</f>
        <v>7.8399999999999997E-3</v>
      </c>
      <c r="Y296" s="137">
        <f t="shared" si="80"/>
        <v>9751.0674239999989</v>
      </c>
      <c r="Z296" s="94"/>
    </row>
    <row r="297" spans="7:26" x14ac:dyDescent="0.25">
      <c r="G297" s="131"/>
      <c r="H297" s="94">
        <v>136</v>
      </c>
      <c r="I297" s="94" t="s">
        <v>139</v>
      </c>
      <c r="J297" s="119">
        <v>246</v>
      </c>
      <c r="K297" s="132">
        <v>0.6</v>
      </c>
      <c r="L297" s="133">
        <f>VLOOKUP(J297,[1]Values!$A$3:$D$462,2,FALSE)</f>
        <v>16651419</v>
      </c>
      <c r="M297" s="96">
        <v>2057529</v>
      </c>
      <c r="N297" s="96">
        <f t="shared" si="75"/>
        <v>8756334</v>
      </c>
      <c r="O297" s="133">
        <f>VLOOKUP(J297,[1]Values!$A$3:$D$462,3,FALSE)</f>
        <v>73602</v>
      </c>
      <c r="P297" s="133"/>
      <c r="Q297" s="133">
        <f t="shared" si="76"/>
        <v>44161.2</v>
      </c>
      <c r="R297" s="96">
        <f t="shared" si="77"/>
        <v>8800495.1999999993</v>
      </c>
      <c r="S297" s="134">
        <f>VLOOKUP(H297,[1]Rates!$A$3:$D$139,3,FALSE)</f>
        <v>2.31E-4</v>
      </c>
      <c r="T297" s="135">
        <f t="shared" si="78"/>
        <v>2032.9143912</v>
      </c>
      <c r="U297" s="133">
        <f>VLOOKUP(J297,[1]Values!$A$3:$D$462,4,FALSE)</f>
        <v>2081772</v>
      </c>
      <c r="V297" s="96">
        <v>8841</v>
      </c>
      <c r="W297" s="96">
        <f t="shared" si="79"/>
        <v>1243758.5999999999</v>
      </c>
      <c r="X297" s="136">
        <f>VLOOKUP(H297,[1]Rates!$A$3:$D$139,4,FALSE)</f>
        <v>2.0100000000000001E-4</v>
      </c>
      <c r="Y297" s="137">
        <f t="shared" si="80"/>
        <v>249.99547859999998</v>
      </c>
      <c r="Z297" s="94"/>
    </row>
    <row r="298" spans="7:26" x14ac:dyDescent="0.25">
      <c r="G298" s="131"/>
      <c r="H298" s="94">
        <v>6</v>
      </c>
      <c r="I298" s="94" t="s">
        <v>70</v>
      </c>
      <c r="J298" s="119">
        <v>246</v>
      </c>
      <c r="K298" s="132">
        <v>0.6</v>
      </c>
      <c r="L298" s="133">
        <f>VLOOKUP(J298,[1]Values!$A$3:$D$462,2,FALSE)</f>
        <v>16651419</v>
      </c>
      <c r="M298" s="96">
        <v>2057529</v>
      </c>
      <c r="N298" s="96">
        <f t="shared" si="75"/>
        <v>8756334</v>
      </c>
      <c r="O298" s="133">
        <f>VLOOKUP(J298,[1]Values!$A$3:$D$462,3,FALSE)</f>
        <v>73602</v>
      </c>
      <c r="P298" s="133"/>
      <c r="Q298" s="133">
        <f t="shared" si="76"/>
        <v>44161.2</v>
      </c>
      <c r="R298" s="96">
        <f t="shared" si="77"/>
        <v>8800495.1999999993</v>
      </c>
      <c r="S298" s="134">
        <f>VLOOKUP(H298,[1]Rates!$A$3:$D$139,3,FALSE)</f>
        <v>0</v>
      </c>
      <c r="T298" s="135">
        <f t="shared" si="78"/>
        <v>0</v>
      </c>
      <c r="U298" s="133">
        <f>VLOOKUP(J298,[1]Values!$A$3:$D$462,4,FALSE)</f>
        <v>2081772</v>
      </c>
      <c r="V298" s="96">
        <v>8841</v>
      </c>
      <c r="W298" s="96">
        <f t="shared" si="79"/>
        <v>1243758.5999999999</v>
      </c>
      <c r="X298" s="136">
        <f>VLOOKUP(H298,[1]Rates!$A$3:$D$139,4,FALSE)</f>
        <v>0</v>
      </c>
      <c r="Y298" s="137">
        <f t="shared" si="80"/>
        <v>0</v>
      </c>
      <c r="Z298" s="94"/>
    </row>
    <row r="299" spans="7:26" x14ac:dyDescent="0.25">
      <c r="G299" s="131"/>
      <c r="H299" s="94">
        <v>7</v>
      </c>
      <c r="I299" s="94" t="s">
        <v>9</v>
      </c>
      <c r="J299" s="119">
        <v>246</v>
      </c>
      <c r="K299" s="132">
        <v>1</v>
      </c>
      <c r="L299" s="133">
        <f>VLOOKUP(J299,[1]Values!$A$3:$D$462,2,FALSE)</f>
        <v>16651419</v>
      </c>
      <c r="M299" s="96">
        <v>2057529</v>
      </c>
      <c r="N299" s="96">
        <f t="shared" si="75"/>
        <v>14593890</v>
      </c>
      <c r="O299" s="133">
        <f>VLOOKUP(J299,[1]Values!$A$3:$D$462,3,FALSE)</f>
        <v>73602</v>
      </c>
      <c r="P299" s="133"/>
      <c r="Q299" s="133">
        <f t="shared" si="76"/>
        <v>73602</v>
      </c>
      <c r="R299" s="96">
        <f t="shared" si="77"/>
        <v>14667492</v>
      </c>
      <c r="S299" s="134">
        <f>VLOOKUP(H299,[1]Rates!$A$3:$D$139,3,FALSE)</f>
        <v>1.01E-4</v>
      </c>
      <c r="T299" s="135">
        <f t="shared" si="78"/>
        <v>1481.416692</v>
      </c>
      <c r="U299" s="133">
        <f>VLOOKUP(J299,[1]Values!$A$3:$D$462,4,FALSE)</f>
        <v>2081772</v>
      </c>
      <c r="V299" s="96">
        <v>8841</v>
      </c>
      <c r="W299" s="96">
        <f t="shared" si="79"/>
        <v>2072931</v>
      </c>
      <c r="X299" s="136">
        <f>VLOOKUP(H299,[1]Rates!$A$3:$D$139,4,FALSE)</f>
        <v>1.08E-4</v>
      </c>
      <c r="Y299" s="137">
        <f t="shared" si="80"/>
        <v>223.87654799999999</v>
      </c>
      <c r="Z299" s="94"/>
    </row>
    <row r="300" spans="7:26" x14ac:dyDescent="0.25">
      <c r="G300" s="131"/>
      <c r="H300" s="94">
        <v>8</v>
      </c>
      <c r="I300" s="94" t="s">
        <v>23</v>
      </c>
      <c r="J300" s="119">
        <v>246</v>
      </c>
      <c r="K300" s="132">
        <v>1</v>
      </c>
      <c r="L300" s="133">
        <f>VLOOKUP(J300,[1]Values!$A$3:$D$462,2,FALSE)</f>
        <v>16651419</v>
      </c>
      <c r="M300" s="96">
        <v>2057529</v>
      </c>
      <c r="N300" s="96">
        <f t="shared" si="75"/>
        <v>14593890</v>
      </c>
      <c r="O300" s="133">
        <f>VLOOKUP(J300,[1]Values!$A$3:$D$462,3,FALSE)</f>
        <v>73602</v>
      </c>
      <c r="P300" s="133"/>
      <c r="Q300" s="133">
        <f t="shared" si="76"/>
        <v>73602</v>
      </c>
      <c r="R300" s="96">
        <f t="shared" si="77"/>
        <v>14667492</v>
      </c>
      <c r="S300" s="134">
        <f>VLOOKUP(H300,[1]Rates!$A$3:$D$139,3,FALSE)</f>
        <v>1.5300000000000001E-4</v>
      </c>
      <c r="T300" s="135">
        <f t="shared" si="78"/>
        <v>2244.126276</v>
      </c>
      <c r="U300" s="133">
        <f>VLOOKUP(J300,[1]Values!$A$3:$D$462,4,FALSE)</f>
        <v>2081772</v>
      </c>
      <c r="V300" s="96">
        <v>8841</v>
      </c>
      <c r="W300" s="96">
        <f t="shared" si="79"/>
        <v>2072931</v>
      </c>
      <c r="X300" s="136">
        <f>VLOOKUP(H300,[1]Rates!$A$3:$D$139,4,FALSE)</f>
        <v>1.64E-4</v>
      </c>
      <c r="Y300" s="137">
        <f t="shared" si="80"/>
        <v>339.96068400000001</v>
      </c>
      <c r="Z300" s="94"/>
    </row>
    <row r="301" spans="7:26" x14ac:dyDescent="0.25">
      <c r="G301" s="131"/>
      <c r="H301" s="94">
        <v>9</v>
      </c>
      <c r="I301" s="94" t="s">
        <v>0</v>
      </c>
      <c r="J301" s="119">
        <v>246</v>
      </c>
      <c r="K301" s="132">
        <v>1</v>
      </c>
      <c r="L301" s="133">
        <f>VLOOKUP(J301,[1]Values!$A$3:$D$462,2,FALSE)</f>
        <v>16651419</v>
      </c>
      <c r="M301" s="96">
        <v>2057529</v>
      </c>
      <c r="N301" s="96">
        <f t="shared" si="75"/>
        <v>14593890</v>
      </c>
      <c r="O301" s="133">
        <f>VLOOKUP(J301,[1]Values!$A$3:$D$462,3,FALSE)</f>
        <v>73602</v>
      </c>
      <c r="P301" s="133"/>
      <c r="Q301" s="133">
        <f t="shared" si="76"/>
        <v>73602</v>
      </c>
      <c r="R301" s="96">
        <f t="shared" si="77"/>
        <v>14667492</v>
      </c>
      <c r="S301" s="134">
        <f>VLOOKUP(H301,[1]Rates!$A$3:$D$139,3,FALSE)</f>
        <v>2.5599999999999999E-4</v>
      </c>
      <c r="T301" s="135">
        <f t="shared" si="78"/>
        <v>3754.8779519999998</v>
      </c>
      <c r="U301" s="133">
        <f>VLOOKUP(J301,[1]Values!$A$3:$D$462,4,FALSE)</f>
        <v>2081772</v>
      </c>
      <c r="V301" s="96">
        <v>8841</v>
      </c>
      <c r="W301" s="96">
        <f t="shared" si="79"/>
        <v>2072931</v>
      </c>
      <c r="X301" s="136">
        <f>VLOOKUP(H301,[1]Rates!$A$3:$D$139,4,FALSE)</f>
        <v>2.7599999999999999E-4</v>
      </c>
      <c r="Y301" s="137">
        <f t="shared" si="80"/>
        <v>572.12895600000002</v>
      </c>
      <c r="Z301" s="94"/>
    </row>
    <row r="302" spans="7:26" x14ac:dyDescent="0.25">
      <c r="G302" s="131"/>
      <c r="H302" s="94">
        <v>17</v>
      </c>
      <c r="I302" s="94" t="s">
        <v>16</v>
      </c>
      <c r="J302" s="119">
        <v>246</v>
      </c>
      <c r="K302" s="132">
        <v>1</v>
      </c>
      <c r="L302" s="133">
        <f>VLOOKUP(J302,[1]Values!$A$3:$D$462,2,FALSE)</f>
        <v>16651419</v>
      </c>
      <c r="M302" s="96">
        <v>2057529</v>
      </c>
      <c r="N302" s="96">
        <f t="shared" si="75"/>
        <v>14593890</v>
      </c>
      <c r="O302" s="133">
        <f>VLOOKUP(J302,[1]Values!$A$3:$D$462,3,FALSE)</f>
        <v>73602</v>
      </c>
      <c r="P302" s="133"/>
      <c r="Q302" s="133">
        <f t="shared" si="76"/>
        <v>73602</v>
      </c>
      <c r="R302" s="96">
        <f t="shared" si="77"/>
        <v>14667492</v>
      </c>
      <c r="S302" s="134">
        <f>VLOOKUP(H302,[1]Rates!$A$3:$D$139,3,FALSE)</f>
        <v>6.0700000000000001E-4</v>
      </c>
      <c r="T302" s="135">
        <f t="shared" si="78"/>
        <v>8903.167644000001</v>
      </c>
      <c r="U302" s="133">
        <f>VLOOKUP(J302,[1]Values!$A$3:$D$462,4,FALSE)</f>
        <v>2081772</v>
      </c>
      <c r="V302" s="96">
        <v>8841</v>
      </c>
      <c r="W302" s="96">
        <f t="shared" si="79"/>
        <v>2072931</v>
      </c>
      <c r="X302" s="136">
        <f>VLOOKUP(H302,[1]Rates!$A$3:$D$139,4,FALSE)</f>
        <v>6.4899999999999995E-4</v>
      </c>
      <c r="Y302" s="137">
        <f t="shared" si="80"/>
        <v>1345.3322189999999</v>
      </c>
      <c r="Z302" s="94"/>
    </row>
    <row r="303" spans="7:26" x14ac:dyDescent="0.25">
      <c r="G303" s="131"/>
      <c r="H303" s="94">
        <v>29</v>
      </c>
      <c r="I303" s="94" t="s">
        <v>24</v>
      </c>
      <c r="J303" s="119">
        <v>246</v>
      </c>
      <c r="K303" s="132">
        <v>1</v>
      </c>
      <c r="L303" s="133">
        <f>VLOOKUP(J303,[1]Values!$A$3:$D$462,2,FALSE)</f>
        <v>16651419</v>
      </c>
      <c r="M303" s="96">
        <v>2057529</v>
      </c>
      <c r="N303" s="96">
        <f t="shared" si="75"/>
        <v>14593890</v>
      </c>
      <c r="O303" s="133">
        <f>VLOOKUP(J303,[1]Values!$A$3:$D$462,3,FALSE)</f>
        <v>73602</v>
      </c>
      <c r="P303" s="133"/>
      <c r="Q303" s="133">
        <f t="shared" si="76"/>
        <v>73602</v>
      </c>
      <c r="R303" s="96">
        <f t="shared" si="77"/>
        <v>14667492</v>
      </c>
      <c r="S303" s="134">
        <f>VLOOKUP(H303,[1]Rates!$A$3:$D$139,3,FALSE)</f>
        <v>2.8760000000000001E-3</v>
      </c>
      <c r="T303" s="135">
        <f t="shared" si="78"/>
        <v>42183.706991999999</v>
      </c>
      <c r="U303" s="133">
        <f>VLOOKUP(J303,[1]Values!$A$3:$D$462,4,FALSE)</f>
        <v>2081772</v>
      </c>
      <c r="V303" s="96">
        <v>8841</v>
      </c>
      <c r="W303" s="96">
        <f t="shared" si="79"/>
        <v>2072931</v>
      </c>
      <c r="X303" s="136">
        <f>VLOOKUP(H303,[1]Rates!$A$3:$D$139,4,FALSE)</f>
        <v>3.1029999999999999E-3</v>
      </c>
      <c r="Y303" s="137">
        <f t="shared" si="80"/>
        <v>6432.3048929999995</v>
      </c>
      <c r="Z303" s="94"/>
    </row>
    <row r="304" spans="7:26" x14ac:dyDescent="0.25">
      <c r="G304" s="131"/>
      <c r="H304" s="94">
        <v>38</v>
      </c>
      <c r="I304" s="94" t="s">
        <v>12</v>
      </c>
      <c r="J304" s="119">
        <v>246</v>
      </c>
      <c r="K304" s="132">
        <v>1</v>
      </c>
      <c r="L304" s="133">
        <f>VLOOKUP(J304,[1]Values!$A$3:$D$462,2,FALSE)</f>
        <v>16651419</v>
      </c>
      <c r="M304" s="96">
        <v>2057529</v>
      </c>
      <c r="N304" s="96">
        <f t="shared" si="75"/>
        <v>14593890</v>
      </c>
      <c r="O304" s="133">
        <f>VLOOKUP(J304,[1]Values!$A$3:$D$462,3,FALSE)</f>
        <v>73602</v>
      </c>
      <c r="P304" s="133"/>
      <c r="Q304" s="133">
        <f t="shared" si="76"/>
        <v>73602</v>
      </c>
      <c r="R304" s="96">
        <f t="shared" si="77"/>
        <v>14667492</v>
      </c>
      <c r="S304" s="134">
        <f>VLOOKUP(H304,[1]Rates!$A$3:$D$139,3,FALSE)</f>
        <v>9.8999999999999994E-5</v>
      </c>
      <c r="T304" s="135">
        <f t="shared" si="78"/>
        <v>1452.0817079999999</v>
      </c>
      <c r="U304" s="133">
        <f>VLOOKUP(J304,[1]Values!$A$3:$D$462,4,FALSE)</f>
        <v>2081772</v>
      </c>
      <c r="V304" s="96">
        <v>8841</v>
      </c>
      <c r="W304" s="96">
        <f t="shared" si="79"/>
        <v>2072931</v>
      </c>
      <c r="X304" s="136">
        <f>VLOOKUP(H304,[1]Rates!$A$3:$D$139,4,FALSE)</f>
        <v>8.6000000000000003E-5</v>
      </c>
      <c r="Y304" s="137">
        <f t="shared" si="80"/>
        <v>178.272066</v>
      </c>
      <c r="Z304" s="94"/>
    </row>
    <row r="305" spans="7:26" x14ac:dyDescent="0.25">
      <c r="G305" s="131"/>
      <c r="H305" s="94">
        <v>55</v>
      </c>
      <c r="I305" s="94" t="s">
        <v>26</v>
      </c>
      <c r="J305" s="119">
        <v>246</v>
      </c>
      <c r="K305" s="132">
        <v>1</v>
      </c>
      <c r="L305" s="133">
        <f>VLOOKUP(J305,[1]Values!$A$3:$D$462,2,FALSE)</f>
        <v>16651419</v>
      </c>
      <c r="M305" s="96">
        <v>2057529</v>
      </c>
      <c r="N305" s="96">
        <f t="shared" si="75"/>
        <v>14593890</v>
      </c>
      <c r="O305" s="133">
        <f>VLOOKUP(J305,[1]Values!$A$3:$D$462,3,FALSE)</f>
        <v>73602</v>
      </c>
      <c r="P305" s="133"/>
      <c r="Q305" s="133">
        <f t="shared" si="76"/>
        <v>73602</v>
      </c>
      <c r="R305" s="96">
        <f t="shared" si="77"/>
        <v>14667492</v>
      </c>
      <c r="S305" s="134">
        <f>VLOOKUP(H305,[1]Rates!$A$3:$D$139,3,FALSE)</f>
        <v>1.45E-4</v>
      </c>
      <c r="T305" s="135">
        <f t="shared" si="78"/>
        <v>2126.7863400000001</v>
      </c>
      <c r="U305" s="133">
        <f>VLOOKUP(J305,[1]Values!$A$3:$D$462,4,FALSE)</f>
        <v>2081772</v>
      </c>
      <c r="V305" s="96">
        <v>8841</v>
      </c>
      <c r="W305" s="96">
        <f t="shared" si="79"/>
        <v>2072931</v>
      </c>
      <c r="X305" s="136">
        <f>VLOOKUP(H305,[1]Rates!$A$3:$D$139,4,FALSE)</f>
        <v>1.35E-4</v>
      </c>
      <c r="Y305" s="137">
        <f t="shared" si="80"/>
        <v>279.845685</v>
      </c>
      <c r="Z305" s="94"/>
    </row>
    <row r="306" spans="7:26" x14ac:dyDescent="0.25">
      <c r="G306" s="131"/>
      <c r="H306" s="94">
        <v>71</v>
      </c>
      <c r="I306" s="94" t="s">
        <v>18</v>
      </c>
      <c r="J306" s="119">
        <v>246</v>
      </c>
      <c r="K306" s="132">
        <v>1</v>
      </c>
      <c r="L306" s="133">
        <f>VLOOKUP(J306,[1]Values!$A$3:$D$462,2,FALSE)</f>
        <v>16651419</v>
      </c>
      <c r="M306" s="96">
        <v>2057529</v>
      </c>
      <c r="N306" s="96">
        <f t="shared" si="75"/>
        <v>14593890</v>
      </c>
      <c r="O306" s="133">
        <f>VLOOKUP(J306,[1]Values!$A$3:$D$462,3,FALSE)</f>
        <v>73602</v>
      </c>
      <c r="P306" s="133"/>
      <c r="Q306" s="133">
        <f t="shared" si="76"/>
        <v>73602</v>
      </c>
      <c r="R306" s="96">
        <f t="shared" si="77"/>
        <v>14667492</v>
      </c>
      <c r="S306" s="134">
        <f>VLOOKUP(H306,[1]Rates!$A$3:$D$139,3,FALSE)</f>
        <v>9.0000000000000002E-6</v>
      </c>
      <c r="T306" s="135">
        <f t="shared" si="78"/>
        <v>132.007428</v>
      </c>
      <c r="U306" s="133">
        <f>VLOOKUP(J306,[1]Values!$A$3:$D$462,4,FALSE)</f>
        <v>2081772</v>
      </c>
      <c r="V306" s="96">
        <v>8841</v>
      </c>
      <c r="W306" s="96">
        <f t="shared" si="79"/>
        <v>2072931</v>
      </c>
      <c r="X306" s="136">
        <f>VLOOKUP(H306,[1]Rates!$A$3:$D$139,4,FALSE)</f>
        <v>9.0000000000000002E-6</v>
      </c>
      <c r="Y306" s="137">
        <f t="shared" si="80"/>
        <v>18.656379000000001</v>
      </c>
      <c r="Z306" s="94"/>
    </row>
    <row r="307" spans="7:26" x14ac:dyDescent="0.25">
      <c r="G307" s="131"/>
      <c r="H307" s="94">
        <v>72</v>
      </c>
      <c r="I307" s="94" t="s">
        <v>28</v>
      </c>
      <c r="J307" s="119">
        <v>246</v>
      </c>
      <c r="K307" s="132">
        <v>1</v>
      </c>
      <c r="L307" s="133">
        <f>VLOOKUP(J307,[1]Values!$A$3:$D$462,2,FALSE)</f>
        <v>16651419</v>
      </c>
      <c r="M307" s="96">
        <v>2057529</v>
      </c>
      <c r="N307" s="96">
        <f t="shared" si="75"/>
        <v>14593890</v>
      </c>
      <c r="O307" s="133">
        <f>VLOOKUP(J307,[1]Values!$A$3:$D$462,3,FALSE)</f>
        <v>73602</v>
      </c>
      <c r="P307" s="133"/>
      <c r="Q307" s="133">
        <f t="shared" si="76"/>
        <v>73602</v>
      </c>
      <c r="R307" s="96">
        <f t="shared" si="77"/>
        <v>14667492</v>
      </c>
      <c r="S307" s="134">
        <f>VLOOKUP(H307,[1]Rates!$A$3:$D$139,3,FALSE)</f>
        <v>2.5799999999999998E-4</v>
      </c>
      <c r="T307" s="135">
        <f t="shared" si="78"/>
        <v>3784.2129359999999</v>
      </c>
      <c r="U307" s="133">
        <f>VLOOKUP(J307,[1]Values!$A$3:$D$462,4,FALSE)</f>
        <v>2081772</v>
      </c>
      <c r="V307" s="96">
        <v>8841</v>
      </c>
      <c r="W307" s="96">
        <f t="shared" si="79"/>
        <v>2072931</v>
      </c>
      <c r="X307" s="136">
        <f>VLOOKUP(H307,[1]Rates!$A$3:$D$139,4,FALSE)</f>
        <v>2.7500000000000002E-4</v>
      </c>
      <c r="Y307" s="137">
        <f t="shared" si="80"/>
        <v>570.05602500000009</v>
      </c>
      <c r="Z307" s="94"/>
    </row>
    <row r="308" spans="7:26" x14ac:dyDescent="0.25">
      <c r="G308" s="131"/>
      <c r="H308" s="94">
        <v>73</v>
      </c>
      <c r="I308" s="94" t="s">
        <v>92</v>
      </c>
      <c r="J308" s="119">
        <v>246</v>
      </c>
      <c r="K308" s="132">
        <v>1</v>
      </c>
      <c r="L308" s="133">
        <f>VLOOKUP(J308,[1]Values!$A$3:$D$462,2,FALSE)</f>
        <v>16651419</v>
      </c>
      <c r="M308" s="96">
        <v>2057529</v>
      </c>
      <c r="N308" s="96">
        <f t="shared" si="75"/>
        <v>14593890</v>
      </c>
      <c r="O308" s="133">
        <f>VLOOKUP(J308,[1]Values!$A$3:$D$462,3,FALSE)</f>
        <v>73602</v>
      </c>
      <c r="P308" s="133"/>
      <c r="Q308" s="133">
        <f t="shared" si="76"/>
        <v>73602</v>
      </c>
      <c r="R308" s="96">
        <f t="shared" si="77"/>
        <v>14667492</v>
      </c>
      <c r="S308" s="134">
        <f>VLOOKUP(H308,[1]Rates!$A$3:$D$139,3,FALSE)</f>
        <v>0</v>
      </c>
      <c r="T308" s="135">
        <f t="shared" si="78"/>
        <v>0</v>
      </c>
      <c r="U308" s="133">
        <f>VLOOKUP(J308,[1]Values!$A$3:$D$462,4,FALSE)</f>
        <v>2081772</v>
      </c>
      <c r="V308" s="96">
        <v>8841</v>
      </c>
      <c r="W308" s="96">
        <f t="shared" si="79"/>
        <v>2072931</v>
      </c>
      <c r="X308" s="136">
        <f>VLOOKUP(H308,[1]Rates!$A$3:$D$139,4,FALSE)</f>
        <v>0</v>
      </c>
      <c r="Y308" s="137">
        <f t="shared" si="80"/>
        <v>0</v>
      </c>
      <c r="Z308" s="94"/>
    </row>
    <row r="309" spans="7:26" x14ac:dyDescent="0.25">
      <c r="G309" s="131"/>
      <c r="H309" s="94">
        <v>117</v>
      </c>
      <c r="I309" s="94" t="s">
        <v>21</v>
      </c>
      <c r="J309" s="119">
        <v>246</v>
      </c>
      <c r="K309" s="132">
        <v>1</v>
      </c>
      <c r="L309" s="133">
        <f>VLOOKUP(J309,[1]Values!$A$3:$D$462,2,FALSE)</f>
        <v>16651419</v>
      </c>
      <c r="M309" s="96">
        <v>2057529</v>
      </c>
      <c r="N309" s="96">
        <f t="shared" si="75"/>
        <v>14593890</v>
      </c>
      <c r="O309" s="133">
        <f>VLOOKUP(J309,[1]Values!$A$3:$D$462,3,FALSE)</f>
        <v>73602</v>
      </c>
      <c r="P309" s="133"/>
      <c r="Q309" s="133">
        <f t="shared" si="76"/>
        <v>73602</v>
      </c>
      <c r="R309" s="96">
        <f t="shared" si="77"/>
        <v>14667492</v>
      </c>
      <c r="S309" s="134">
        <f>VLOOKUP(H309,[1]Rates!$A$3:$D$139,3,FALSE)</f>
        <v>2.1900000000000001E-4</v>
      </c>
      <c r="T309" s="135">
        <f t="shared" si="78"/>
        <v>3212.1807480000002</v>
      </c>
      <c r="U309" s="133">
        <f>VLOOKUP(J309,[1]Values!$A$3:$D$462,4,FALSE)</f>
        <v>2081772</v>
      </c>
      <c r="V309" s="96">
        <v>8841</v>
      </c>
      <c r="W309" s="96">
        <f t="shared" si="79"/>
        <v>2072931</v>
      </c>
      <c r="X309" s="136">
        <f>VLOOKUP(H309,[1]Rates!$A$3:$D$139,4,FALSE)</f>
        <v>2.34E-4</v>
      </c>
      <c r="Y309" s="137">
        <f t="shared" si="80"/>
        <v>485.065854</v>
      </c>
      <c r="Z309" s="94"/>
    </row>
    <row r="310" spans="7:26" x14ac:dyDescent="0.25">
      <c r="G310" s="131"/>
      <c r="H310" s="94">
        <v>122</v>
      </c>
      <c r="I310" s="94" t="s">
        <v>90</v>
      </c>
      <c r="J310" s="119">
        <v>246</v>
      </c>
      <c r="K310" s="132">
        <v>0.6</v>
      </c>
      <c r="L310" s="133">
        <f>VLOOKUP(J310,[1]Values!$A$3:$D$462,2,FALSE)</f>
        <v>16651419</v>
      </c>
      <c r="M310" s="96">
        <v>2057529</v>
      </c>
      <c r="N310" s="96">
        <f t="shared" si="75"/>
        <v>8756334</v>
      </c>
      <c r="O310" s="133">
        <f>VLOOKUP(J310,[1]Values!$A$3:$D$462,3,FALSE)</f>
        <v>73602</v>
      </c>
      <c r="P310" s="133"/>
      <c r="Q310" s="133">
        <f t="shared" si="76"/>
        <v>44161.2</v>
      </c>
      <c r="R310" s="96">
        <f t="shared" si="77"/>
        <v>8800495.1999999993</v>
      </c>
      <c r="S310" s="134">
        <f>VLOOKUP(H310,[1]Rates!$A$3:$D$139,3,FALSE)</f>
        <v>0</v>
      </c>
      <c r="T310" s="135">
        <f t="shared" si="78"/>
        <v>0</v>
      </c>
      <c r="U310" s="133">
        <f>VLOOKUP(J310,[1]Values!$A$3:$D$462,4,FALSE)</f>
        <v>2081772</v>
      </c>
      <c r="V310" s="96">
        <v>8841</v>
      </c>
      <c r="W310" s="96">
        <f t="shared" si="79"/>
        <v>1243758.5999999999</v>
      </c>
      <c r="X310" s="136">
        <f>VLOOKUP(H310,[1]Rates!$A$3:$D$139,4,FALSE)</f>
        <v>0</v>
      </c>
      <c r="Y310" s="137">
        <f t="shared" si="80"/>
        <v>0</v>
      </c>
      <c r="Z310" s="94"/>
    </row>
    <row r="311" spans="7:26" x14ac:dyDescent="0.25">
      <c r="G311" s="131"/>
      <c r="H311" s="94"/>
      <c r="I311" s="94"/>
      <c r="J311" s="119"/>
      <c r="K311" s="132"/>
      <c r="L311" s="96"/>
      <c r="M311" s="96"/>
      <c r="N311" s="96"/>
      <c r="O311" s="96"/>
      <c r="P311" s="96"/>
      <c r="Q311" s="96"/>
      <c r="R311" s="96"/>
      <c r="S311" s="136"/>
      <c r="T311" s="135"/>
      <c r="U311" s="96"/>
      <c r="V311" s="96"/>
      <c r="W311" s="96"/>
      <c r="X311" s="136"/>
      <c r="Y311" s="137"/>
      <c r="Z311" s="94"/>
    </row>
    <row r="312" spans="7:26" ht="15.75" x14ac:dyDescent="0.25">
      <c r="G312" s="139">
        <v>73</v>
      </c>
      <c r="H312" s="140" t="s">
        <v>92</v>
      </c>
      <c r="I312" s="94"/>
      <c r="J312" s="119"/>
      <c r="K312" s="132"/>
      <c r="L312" s="96"/>
      <c r="M312" s="96"/>
      <c r="N312" s="96"/>
      <c r="O312" s="96"/>
      <c r="P312" s="96"/>
      <c r="Q312" s="96"/>
      <c r="R312" s="96"/>
      <c r="S312" s="136"/>
      <c r="T312" s="135"/>
      <c r="U312" s="96"/>
      <c r="V312" s="96"/>
      <c r="W312" s="96"/>
      <c r="X312" s="136"/>
      <c r="Y312" s="137"/>
      <c r="Z312" s="94"/>
    </row>
    <row r="313" spans="7:26" x14ac:dyDescent="0.25">
      <c r="G313" s="131"/>
      <c r="H313" s="94">
        <v>1</v>
      </c>
      <c r="I313" s="94" t="s">
        <v>11</v>
      </c>
      <c r="J313" s="119">
        <v>846</v>
      </c>
      <c r="K313" s="132">
        <v>1</v>
      </c>
      <c r="L313" s="133">
        <f>VLOOKUP(J313,[1]Values!$A$3:$D$462,2,FALSE)</f>
        <v>0</v>
      </c>
      <c r="M313" s="96"/>
      <c r="N313" s="96">
        <f t="shared" ref="N313:N329" si="81">(L313-M313)*K313</f>
        <v>0</v>
      </c>
      <c r="O313" s="133">
        <f>VLOOKUP(J313,[1]Values!$A$3:$D$462,3,FALSE)</f>
        <v>52098</v>
      </c>
      <c r="P313" s="96">
        <v>64498</v>
      </c>
      <c r="Q313" s="133">
        <f t="shared" ref="Q313:Q329" si="82">(O313-P313)*K313</f>
        <v>-12400</v>
      </c>
      <c r="R313" s="96">
        <f t="shared" ref="R313:R329" si="83">(L313-M313+O313-P313)*K313</f>
        <v>-12400</v>
      </c>
      <c r="S313" s="134">
        <f>VLOOKUP(H313,[1]Rates!$A$3:$D$139,3,FALSE)</f>
        <v>1.908E-3</v>
      </c>
      <c r="T313" s="135">
        <f t="shared" ref="T313:T329" si="84">R313*S313</f>
        <v>-23.659199999999998</v>
      </c>
      <c r="U313" s="133">
        <f>VLOOKUP(J313,[1]Values!$A$3:$D$462,4,FALSE)</f>
        <v>0</v>
      </c>
      <c r="V313" s="96">
        <v>0</v>
      </c>
      <c r="W313" s="96">
        <f t="shared" ref="W313:W329" si="85">(U313-V313)*K313</f>
        <v>0</v>
      </c>
      <c r="X313" s="136">
        <f>VLOOKUP(H313,[1]Rates!$A$3:$D$139,4,FALSE)</f>
        <v>2.0739999999999999E-3</v>
      </c>
      <c r="Y313" s="137">
        <f t="shared" ref="Y313:Y329" si="86">W313*X313</f>
        <v>0</v>
      </c>
      <c r="Z313" s="94"/>
    </row>
    <row r="314" spans="7:26" x14ac:dyDescent="0.25">
      <c r="G314" s="131"/>
      <c r="H314" s="94">
        <v>2</v>
      </c>
      <c r="I314" s="94" t="s">
        <v>27</v>
      </c>
      <c r="J314" s="119">
        <v>846</v>
      </c>
      <c r="K314" s="132">
        <v>1</v>
      </c>
      <c r="L314" s="133">
        <f>VLOOKUP(J314,[1]Values!$A$3:$D$462,2,FALSE)</f>
        <v>0</v>
      </c>
      <c r="M314" s="96"/>
      <c r="N314" s="96">
        <f t="shared" si="81"/>
        <v>0</v>
      </c>
      <c r="O314" s="133">
        <f>VLOOKUP(J314,[1]Values!$A$3:$D$462,3,FALSE)</f>
        <v>52098</v>
      </c>
      <c r="P314" s="96">
        <v>64498</v>
      </c>
      <c r="Q314" s="133">
        <f t="shared" si="82"/>
        <v>-12400</v>
      </c>
      <c r="R314" s="96">
        <f t="shared" si="83"/>
        <v>-12400</v>
      </c>
      <c r="S314" s="134">
        <f>VLOOKUP(H314,[1]Rates!$A$3:$D$139,3,FALSE)</f>
        <v>2.0900000000000001E-4</v>
      </c>
      <c r="T314" s="135">
        <f t="shared" si="84"/>
        <v>-2.5916000000000001</v>
      </c>
      <c r="U314" s="133">
        <f>VLOOKUP(J314,[1]Values!$A$3:$D$462,4,FALSE)</f>
        <v>0</v>
      </c>
      <c r="V314" s="96">
        <v>0</v>
      </c>
      <c r="W314" s="96">
        <f t="shared" si="85"/>
        <v>0</v>
      </c>
      <c r="X314" s="136">
        <f>VLOOKUP(H314,[1]Rates!$A$3:$D$139,4,FALSE)</f>
        <v>2.3000000000000001E-4</v>
      </c>
      <c r="Y314" s="137">
        <f t="shared" si="86"/>
        <v>0</v>
      </c>
      <c r="Z314" s="94"/>
    </row>
    <row r="315" spans="7:26" x14ac:dyDescent="0.25">
      <c r="G315" s="131"/>
      <c r="H315" s="94">
        <v>3</v>
      </c>
      <c r="I315" s="94" t="s">
        <v>20</v>
      </c>
      <c r="J315" s="119">
        <v>846</v>
      </c>
      <c r="K315" s="132">
        <v>1</v>
      </c>
      <c r="L315" s="133">
        <f>VLOOKUP(J315,[1]Values!$A$3:$D$462,2,FALSE)</f>
        <v>0</v>
      </c>
      <c r="M315" s="96"/>
      <c r="N315" s="96">
        <f t="shared" si="81"/>
        <v>0</v>
      </c>
      <c r="O315" s="133">
        <f>VLOOKUP(J315,[1]Values!$A$3:$D$462,3,FALSE)</f>
        <v>52098</v>
      </c>
      <c r="P315" s="96">
        <v>64498</v>
      </c>
      <c r="Q315" s="133">
        <f t="shared" si="82"/>
        <v>-12400</v>
      </c>
      <c r="R315" s="96">
        <f t="shared" si="83"/>
        <v>-12400</v>
      </c>
      <c r="S315" s="134">
        <f>VLOOKUP(H315,[1]Rates!$A$3:$D$139,3,FALSE)</f>
        <v>4.9299999999999995E-4</v>
      </c>
      <c r="T315" s="135">
        <f t="shared" si="84"/>
        <v>-6.1131999999999991</v>
      </c>
      <c r="U315" s="133">
        <f>VLOOKUP(J315,[1]Values!$A$3:$D$462,4,FALSE)</f>
        <v>0</v>
      </c>
      <c r="V315" s="96">
        <v>0</v>
      </c>
      <c r="W315" s="96">
        <f t="shared" si="85"/>
        <v>0</v>
      </c>
      <c r="X315" s="136">
        <f>VLOOKUP(H315,[1]Rates!$A$3:$D$139,4,FALSE)</f>
        <v>5.2599999999999999E-4</v>
      </c>
      <c r="Y315" s="137">
        <f t="shared" si="86"/>
        <v>0</v>
      </c>
      <c r="Z315" s="94"/>
    </row>
    <row r="316" spans="7:26" x14ac:dyDescent="0.25">
      <c r="G316" s="131"/>
      <c r="H316" s="94">
        <v>4</v>
      </c>
      <c r="I316" s="94" t="s">
        <v>10</v>
      </c>
      <c r="J316" s="119">
        <v>846</v>
      </c>
      <c r="K316" s="132">
        <v>0.6</v>
      </c>
      <c r="L316" s="133">
        <f>VLOOKUP(J316,[1]Values!$A$3:$D$462,2,FALSE)</f>
        <v>0</v>
      </c>
      <c r="M316" s="96"/>
      <c r="N316" s="96">
        <f t="shared" si="81"/>
        <v>0</v>
      </c>
      <c r="O316" s="133">
        <f>VLOOKUP(J316,[1]Values!$A$3:$D$462,3,FALSE)</f>
        <v>52098</v>
      </c>
      <c r="P316" s="96">
        <v>64498</v>
      </c>
      <c r="Q316" s="133">
        <f t="shared" si="82"/>
        <v>-7440</v>
      </c>
      <c r="R316" s="96">
        <f t="shared" si="83"/>
        <v>-7440</v>
      </c>
      <c r="S316" s="134">
        <f>VLOOKUP(H316,[1]Rates!$A$3:$D$139,3,FALSE)</f>
        <v>8.1609999999999999E-3</v>
      </c>
      <c r="T316" s="135">
        <f t="shared" si="84"/>
        <v>-60.717839999999995</v>
      </c>
      <c r="U316" s="133">
        <f>VLOOKUP(J316,[1]Values!$A$3:$D$462,4,FALSE)</f>
        <v>0</v>
      </c>
      <c r="V316" s="96">
        <v>0</v>
      </c>
      <c r="W316" s="96">
        <f t="shared" si="85"/>
        <v>0</v>
      </c>
      <c r="X316" s="136">
        <f>VLOOKUP(H316,[1]Rates!$A$3:$D$139,4,FALSE)</f>
        <v>7.8399999999999997E-3</v>
      </c>
      <c r="Y316" s="137">
        <f t="shared" si="86"/>
        <v>0</v>
      </c>
      <c r="Z316" s="94"/>
    </row>
    <row r="317" spans="7:26" x14ac:dyDescent="0.25">
      <c r="G317" s="131"/>
      <c r="H317" s="94">
        <v>136</v>
      </c>
      <c r="I317" s="94" t="s">
        <v>139</v>
      </c>
      <c r="J317" s="119">
        <v>846</v>
      </c>
      <c r="K317" s="132">
        <v>0.6</v>
      </c>
      <c r="L317" s="133">
        <f>VLOOKUP(J317,[1]Values!$A$3:$D$462,2,FALSE)</f>
        <v>0</v>
      </c>
      <c r="M317" s="96"/>
      <c r="N317" s="96">
        <f t="shared" si="81"/>
        <v>0</v>
      </c>
      <c r="O317" s="133">
        <f>VLOOKUP(J317,[1]Values!$A$3:$D$462,3,FALSE)</f>
        <v>52098</v>
      </c>
      <c r="P317" s="96">
        <v>64498</v>
      </c>
      <c r="Q317" s="133">
        <f t="shared" si="82"/>
        <v>-7440</v>
      </c>
      <c r="R317" s="96">
        <f t="shared" si="83"/>
        <v>-7440</v>
      </c>
      <c r="S317" s="134">
        <f>VLOOKUP(H317,[1]Rates!$A$3:$D$139,3,FALSE)</f>
        <v>2.31E-4</v>
      </c>
      <c r="T317" s="135">
        <f t="shared" si="84"/>
        <v>-1.7186399999999999</v>
      </c>
      <c r="U317" s="133">
        <f>VLOOKUP(J317,[1]Values!$A$3:$D$462,4,FALSE)</f>
        <v>0</v>
      </c>
      <c r="V317" s="96">
        <v>0</v>
      </c>
      <c r="W317" s="96">
        <f t="shared" si="85"/>
        <v>0</v>
      </c>
      <c r="X317" s="136">
        <f>VLOOKUP(H317,[1]Rates!$A$3:$D$139,4,FALSE)</f>
        <v>2.0100000000000001E-4</v>
      </c>
      <c r="Y317" s="137">
        <f t="shared" si="86"/>
        <v>0</v>
      </c>
      <c r="Z317" s="94"/>
    </row>
    <row r="318" spans="7:26" x14ac:dyDescent="0.25">
      <c r="G318" s="131"/>
      <c r="H318" s="94">
        <v>6</v>
      </c>
      <c r="I318" s="94" t="s">
        <v>70</v>
      </c>
      <c r="J318" s="119">
        <v>846</v>
      </c>
      <c r="K318" s="132">
        <v>0.6</v>
      </c>
      <c r="L318" s="133">
        <f>VLOOKUP(J318,[1]Values!$A$3:$D$462,2,FALSE)</f>
        <v>0</v>
      </c>
      <c r="M318" s="96"/>
      <c r="N318" s="96">
        <f t="shared" si="81"/>
        <v>0</v>
      </c>
      <c r="O318" s="133">
        <f>VLOOKUP(J318,[1]Values!$A$3:$D$462,3,FALSE)</f>
        <v>52098</v>
      </c>
      <c r="P318" s="96">
        <v>64498</v>
      </c>
      <c r="Q318" s="133">
        <f t="shared" si="82"/>
        <v>-7440</v>
      </c>
      <c r="R318" s="96">
        <f t="shared" si="83"/>
        <v>-7440</v>
      </c>
      <c r="S318" s="134">
        <f>VLOOKUP(H318,[1]Rates!$A$3:$D$139,3,FALSE)</f>
        <v>0</v>
      </c>
      <c r="T318" s="135">
        <f t="shared" si="84"/>
        <v>0</v>
      </c>
      <c r="U318" s="133">
        <f>VLOOKUP(J318,[1]Values!$A$3:$D$462,4,FALSE)</f>
        <v>0</v>
      </c>
      <c r="V318" s="96">
        <v>0</v>
      </c>
      <c r="W318" s="96">
        <f t="shared" si="85"/>
        <v>0</v>
      </c>
      <c r="X318" s="136">
        <f>VLOOKUP(H318,[1]Rates!$A$3:$D$139,4,FALSE)</f>
        <v>0</v>
      </c>
      <c r="Y318" s="137">
        <f t="shared" si="86"/>
        <v>0</v>
      </c>
      <c r="Z318" s="94"/>
    </row>
    <row r="319" spans="7:26" x14ac:dyDescent="0.25">
      <c r="G319" s="131"/>
      <c r="H319" s="94">
        <v>7</v>
      </c>
      <c r="I319" s="94" t="s">
        <v>9</v>
      </c>
      <c r="J319" s="119">
        <v>846</v>
      </c>
      <c r="K319" s="132">
        <v>1</v>
      </c>
      <c r="L319" s="133">
        <f>VLOOKUP(J319,[1]Values!$A$3:$D$462,2,FALSE)</f>
        <v>0</v>
      </c>
      <c r="M319" s="96"/>
      <c r="N319" s="96">
        <f t="shared" si="81"/>
        <v>0</v>
      </c>
      <c r="O319" s="133">
        <f>VLOOKUP(J319,[1]Values!$A$3:$D$462,3,FALSE)</f>
        <v>52098</v>
      </c>
      <c r="P319" s="96">
        <v>64498</v>
      </c>
      <c r="Q319" s="133">
        <f t="shared" si="82"/>
        <v>-12400</v>
      </c>
      <c r="R319" s="96">
        <f t="shared" si="83"/>
        <v>-12400</v>
      </c>
      <c r="S319" s="134">
        <f>VLOOKUP(H319,[1]Rates!$A$3:$D$139,3,FALSE)</f>
        <v>1.01E-4</v>
      </c>
      <c r="T319" s="135">
        <f t="shared" si="84"/>
        <v>-1.2524</v>
      </c>
      <c r="U319" s="133">
        <f>VLOOKUP(J319,[1]Values!$A$3:$D$462,4,FALSE)</f>
        <v>0</v>
      </c>
      <c r="V319" s="96">
        <v>0</v>
      </c>
      <c r="W319" s="96">
        <f t="shared" si="85"/>
        <v>0</v>
      </c>
      <c r="X319" s="136">
        <f>VLOOKUP(H319,[1]Rates!$A$3:$D$139,4,FALSE)</f>
        <v>1.08E-4</v>
      </c>
      <c r="Y319" s="137">
        <f t="shared" si="86"/>
        <v>0</v>
      </c>
      <c r="Z319" s="94"/>
    </row>
    <row r="320" spans="7:26" x14ac:dyDescent="0.25">
      <c r="G320" s="131"/>
      <c r="H320" s="94">
        <v>8</v>
      </c>
      <c r="I320" s="94" t="s">
        <v>23</v>
      </c>
      <c r="J320" s="119">
        <v>846</v>
      </c>
      <c r="K320" s="132">
        <v>1</v>
      </c>
      <c r="L320" s="133">
        <f>VLOOKUP(J320,[1]Values!$A$3:$D$462,2,FALSE)</f>
        <v>0</v>
      </c>
      <c r="M320" s="96"/>
      <c r="N320" s="96">
        <f t="shared" si="81"/>
        <v>0</v>
      </c>
      <c r="O320" s="133">
        <f>VLOOKUP(J320,[1]Values!$A$3:$D$462,3,FALSE)</f>
        <v>52098</v>
      </c>
      <c r="P320" s="96">
        <v>64498</v>
      </c>
      <c r="Q320" s="133">
        <f t="shared" si="82"/>
        <v>-12400</v>
      </c>
      <c r="R320" s="96">
        <f t="shared" si="83"/>
        <v>-12400</v>
      </c>
      <c r="S320" s="134">
        <f>VLOOKUP(H320,[1]Rates!$A$3:$D$139,3,FALSE)</f>
        <v>1.5300000000000001E-4</v>
      </c>
      <c r="T320" s="135">
        <f t="shared" si="84"/>
        <v>-1.8972</v>
      </c>
      <c r="U320" s="133">
        <f>VLOOKUP(J320,[1]Values!$A$3:$D$462,4,FALSE)</f>
        <v>0</v>
      </c>
      <c r="V320" s="96">
        <v>0</v>
      </c>
      <c r="W320" s="96">
        <f t="shared" si="85"/>
        <v>0</v>
      </c>
      <c r="X320" s="136">
        <f>VLOOKUP(H320,[1]Rates!$A$3:$D$139,4,FALSE)</f>
        <v>1.64E-4</v>
      </c>
      <c r="Y320" s="137">
        <f t="shared" si="86"/>
        <v>0</v>
      </c>
      <c r="Z320" s="94"/>
    </row>
    <row r="321" spans="7:26" x14ac:dyDescent="0.25">
      <c r="G321" s="131"/>
      <c r="H321" s="94">
        <v>9</v>
      </c>
      <c r="I321" s="94" t="s">
        <v>0</v>
      </c>
      <c r="J321" s="119">
        <v>846</v>
      </c>
      <c r="K321" s="132">
        <v>1</v>
      </c>
      <c r="L321" s="133">
        <f>VLOOKUP(J321,[1]Values!$A$3:$D$462,2,FALSE)</f>
        <v>0</v>
      </c>
      <c r="M321" s="96"/>
      <c r="N321" s="96">
        <f t="shared" si="81"/>
        <v>0</v>
      </c>
      <c r="O321" s="133">
        <f>VLOOKUP(J321,[1]Values!$A$3:$D$462,3,FALSE)</f>
        <v>52098</v>
      </c>
      <c r="P321" s="96">
        <v>64498</v>
      </c>
      <c r="Q321" s="133">
        <f t="shared" si="82"/>
        <v>-12400</v>
      </c>
      <c r="R321" s="96">
        <f t="shared" si="83"/>
        <v>-12400</v>
      </c>
      <c r="S321" s="134">
        <f>VLOOKUP(H321,[1]Rates!$A$3:$D$139,3,FALSE)</f>
        <v>2.5599999999999999E-4</v>
      </c>
      <c r="T321" s="135">
        <f t="shared" si="84"/>
        <v>-3.1743999999999999</v>
      </c>
      <c r="U321" s="133">
        <f>VLOOKUP(J321,[1]Values!$A$3:$D$462,4,FALSE)</f>
        <v>0</v>
      </c>
      <c r="V321" s="96">
        <v>0</v>
      </c>
      <c r="W321" s="96">
        <f t="shared" si="85"/>
        <v>0</v>
      </c>
      <c r="X321" s="136">
        <f>VLOOKUP(H321,[1]Rates!$A$3:$D$139,4,FALSE)</f>
        <v>2.7599999999999999E-4</v>
      </c>
      <c r="Y321" s="137">
        <f t="shared" si="86"/>
        <v>0</v>
      </c>
      <c r="Z321" s="94"/>
    </row>
    <row r="322" spans="7:26" x14ac:dyDescent="0.25">
      <c r="G322" s="131"/>
      <c r="H322" s="94">
        <v>29</v>
      </c>
      <c r="I322" s="94" t="s">
        <v>24</v>
      </c>
      <c r="J322" s="119">
        <v>846</v>
      </c>
      <c r="K322" s="132">
        <v>1</v>
      </c>
      <c r="L322" s="133">
        <f>VLOOKUP(J322,[1]Values!$A$3:$D$462,2,FALSE)</f>
        <v>0</v>
      </c>
      <c r="M322" s="96"/>
      <c r="N322" s="96">
        <f t="shared" si="81"/>
        <v>0</v>
      </c>
      <c r="O322" s="133">
        <f>VLOOKUP(J322,[1]Values!$A$3:$D$462,3,FALSE)</f>
        <v>52098</v>
      </c>
      <c r="P322" s="96">
        <v>64498</v>
      </c>
      <c r="Q322" s="133">
        <f t="shared" si="82"/>
        <v>-12400</v>
      </c>
      <c r="R322" s="96">
        <f t="shared" si="83"/>
        <v>-12400</v>
      </c>
      <c r="S322" s="134">
        <f>VLOOKUP(H322,[1]Rates!$A$3:$D$139,3,FALSE)</f>
        <v>2.8760000000000001E-3</v>
      </c>
      <c r="T322" s="135">
        <f t="shared" si="84"/>
        <v>-35.662399999999998</v>
      </c>
      <c r="U322" s="133">
        <f>VLOOKUP(J322,[1]Values!$A$3:$D$462,4,FALSE)</f>
        <v>0</v>
      </c>
      <c r="V322" s="96">
        <v>0</v>
      </c>
      <c r="W322" s="96">
        <f t="shared" si="85"/>
        <v>0</v>
      </c>
      <c r="X322" s="136">
        <f>VLOOKUP(H322,[1]Rates!$A$3:$D$139,4,FALSE)</f>
        <v>3.1029999999999999E-3</v>
      </c>
      <c r="Y322" s="137">
        <f t="shared" si="86"/>
        <v>0</v>
      </c>
      <c r="Z322" s="94"/>
    </row>
    <row r="323" spans="7:26" x14ac:dyDescent="0.25">
      <c r="G323" s="131"/>
      <c r="H323" s="94">
        <v>38</v>
      </c>
      <c r="I323" s="94" t="s">
        <v>12</v>
      </c>
      <c r="J323" s="119">
        <v>846</v>
      </c>
      <c r="K323" s="132">
        <v>1</v>
      </c>
      <c r="L323" s="133">
        <f>VLOOKUP(J323,[1]Values!$A$3:$D$462,2,FALSE)</f>
        <v>0</v>
      </c>
      <c r="M323" s="96"/>
      <c r="N323" s="96">
        <f t="shared" si="81"/>
        <v>0</v>
      </c>
      <c r="O323" s="133">
        <f>VLOOKUP(J323,[1]Values!$A$3:$D$462,3,FALSE)</f>
        <v>52098</v>
      </c>
      <c r="P323" s="96">
        <v>64498</v>
      </c>
      <c r="Q323" s="133">
        <f t="shared" si="82"/>
        <v>-12400</v>
      </c>
      <c r="R323" s="96">
        <f t="shared" si="83"/>
        <v>-12400</v>
      </c>
      <c r="S323" s="134">
        <f>VLOOKUP(H323,[1]Rates!$A$3:$D$139,3,FALSE)</f>
        <v>9.8999999999999994E-5</v>
      </c>
      <c r="T323" s="135">
        <f t="shared" si="84"/>
        <v>-1.2276</v>
      </c>
      <c r="U323" s="133">
        <f>VLOOKUP(J323,[1]Values!$A$3:$D$462,4,FALSE)</f>
        <v>0</v>
      </c>
      <c r="V323" s="96">
        <v>0</v>
      </c>
      <c r="W323" s="96">
        <f t="shared" si="85"/>
        <v>0</v>
      </c>
      <c r="X323" s="136">
        <f>VLOOKUP(H323,[1]Rates!$A$3:$D$139,4,FALSE)</f>
        <v>8.6000000000000003E-5</v>
      </c>
      <c r="Y323" s="137">
        <f t="shared" si="86"/>
        <v>0</v>
      </c>
      <c r="Z323" s="94"/>
    </row>
    <row r="324" spans="7:26" x14ac:dyDescent="0.25">
      <c r="G324" s="131"/>
      <c r="H324" s="94">
        <v>55</v>
      </c>
      <c r="I324" s="94" t="s">
        <v>26</v>
      </c>
      <c r="J324" s="119">
        <v>846</v>
      </c>
      <c r="K324" s="132">
        <v>1</v>
      </c>
      <c r="L324" s="133">
        <f>VLOOKUP(J324,[1]Values!$A$3:$D$462,2,FALSE)</f>
        <v>0</v>
      </c>
      <c r="M324" s="96"/>
      <c r="N324" s="96">
        <f t="shared" si="81"/>
        <v>0</v>
      </c>
      <c r="O324" s="133">
        <f>VLOOKUP(J324,[1]Values!$A$3:$D$462,3,FALSE)</f>
        <v>52098</v>
      </c>
      <c r="P324" s="96">
        <v>64498</v>
      </c>
      <c r="Q324" s="133">
        <f t="shared" si="82"/>
        <v>-12400</v>
      </c>
      <c r="R324" s="96">
        <f t="shared" si="83"/>
        <v>-12400</v>
      </c>
      <c r="S324" s="134">
        <f>VLOOKUP(H324,[1]Rates!$A$3:$D$139,3,FALSE)</f>
        <v>1.45E-4</v>
      </c>
      <c r="T324" s="135">
        <f t="shared" si="84"/>
        <v>-1.798</v>
      </c>
      <c r="U324" s="133">
        <f>VLOOKUP(J324,[1]Values!$A$3:$D$462,4,FALSE)</f>
        <v>0</v>
      </c>
      <c r="V324" s="96">
        <v>0</v>
      </c>
      <c r="W324" s="96">
        <f t="shared" si="85"/>
        <v>0</v>
      </c>
      <c r="X324" s="136">
        <f>VLOOKUP(H324,[1]Rates!$A$3:$D$139,4,FALSE)</f>
        <v>1.35E-4</v>
      </c>
      <c r="Y324" s="137">
        <f t="shared" si="86"/>
        <v>0</v>
      </c>
      <c r="Z324" s="94"/>
    </row>
    <row r="325" spans="7:26" x14ac:dyDescent="0.25">
      <c r="G325" s="131"/>
      <c r="H325" s="94">
        <v>71</v>
      </c>
      <c r="I325" s="94" t="s">
        <v>18</v>
      </c>
      <c r="J325" s="119">
        <v>846</v>
      </c>
      <c r="K325" s="132">
        <v>1</v>
      </c>
      <c r="L325" s="133">
        <f>VLOOKUP(J325,[1]Values!$A$3:$D$462,2,FALSE)</f>
        <v>0</v>
      </c>
      <c r="M325" s="96"/>
      <c r="N325" s="96">
        <f t="shared" si="81"/>
        <v>0</v>
      </c>
      <c r="O325" s="133">
        <f>VLOOKUP(J325,[1]Values!$A$3:$D$462,3,FALSE)</f>
        <v>52098</v>
      </c>
      <c r="P325" s="96">
        <v>64498</v>
      </c>
      <c r="Q325" s="133">
        <f t="shared" si="82"/>
        <v>-12400</v>
      </c>
      <c r="R325" s="96">
        <f t="shared" si="83"/>
        <v>-12400</v>
      </c>
      <c r="S325" s="134">
        <f>VLOOKUP(H325,[1]Rates!$A$3:$D$139,3,FALSE)</f>
        <v>9.0000000000000002E-6</v>
      </c>
      <c r="T325" s="135">
        <f t="shared" si="84"/>
        <v>-0.1116</v>
      </c>
      <c r="U325" s="133">
        <f>VLOOKUP(J325,[1]Values!$A$3:$D$462,4,FALSE)</f>
        <v>0</v>
      </c>
      <c r="V325" s="96">
        <v>0</v>
      </c>
      <c r="W325" s="96">
        <f t="shared" si="85"/>
        <v>0</v>
      </c>
      <c r="X325" s="136">
        <f>VLOOKUP(H325,[1]Rates!$A$3:$D$139,4,FALSE)</f>
        <v>9.0000000000000002E-6</v>
      </c>
      <c r="Y325" s="137">
        <f t="shared" si="86"/>
        <v>0</v>
      </c>
      <c r="Z325" s="94"/>
    </row>
    <row r="326" spans="7:26" x14ac:dyDescent="0.25">
      <c r="G326" s="131"/>
      <c r="H326" s="94">
        <v>72</v>
      </c>
      <c r="I326" s="94" t="s">
        <v>28</v>
      </c>
      <c r="J326" s="119">
        <v>846</v>
      </c>
      <c r="K326" s="132">
        <v>1</v>
      </c>
      <c r="L326" s="133">
        <f>VLOOKUP(J326,[1]Values!$A$3:$D$462,2,FALSE)</f>
        <v>0</v>
      </c>
      <c r="M326" s="96"/>
      <c r="N326" s="96">
        <f t="shared" si="81"/>
        <v>0</v>
      </c>
      <c r="O326" s="133">
        <f>VLOOKUP(J326,[1]Values!$A$3:$D$462,3,FALSE)</f>
        <v>52098</v>
      </c>
      <c r="P326" s="96">
        <v>64498</v>
      </c>
      <c r="Q326" s="133">
        <f t="shared" si="82"/>
        <v>-12400</v>
      </c>
      <c r="R326" s="96">
        <f t="shared" si="83"/>
        <v>-12400</v>
      </c>
      <c r="S326" s="134">
        <f>VLOOKUP(H326,[1]Rates!$A$3:$D$139,3,FALSE)</f>
        <v>2.5799999999999998E-4</v>
      </c>
      <c r="T326" s="135">
        <f t="shared" si="84"/>
        <v>-3.1991999999999998</v>
      </c>
      <c r="U326" s="133">
        <f>VLOOKUP(J326,[1]Values!$A$3:$D$462,4,FALSE)</f>
        <v>0</v>
      </c>
      <c r="V326" s="96">
        <v>0</v>
      </c>
      <c r="W326" s="96">
        <f t="shared" si="85"/>
        <v>0</v>
      </c>
      <c r="X326" s="136">
        <f>VLOOKUP(H326,[1]Rates!$A$3:$D$139,4,FALSE)</f>
        <v>2.7500000000000002E-4</v>
      </c>
      <c r="Y326" s="137">
        <f t="shared" si="86"/>
        <v>0</v>
      </c>
      <c r="Z326" s="94"/>
    </row>
    <row r="327" spans="7:26" x14ac:dyDescent="0.25">
      <c r="G327" s="131"/>
      <c r="H327" s="94">
        <v>73</v>
      </c>
      <c r="I327" s="94" t="s">
        <v>92</v>
      </c>
      <c r="J327" s="119">
        <v>846</v>
      </c>
      <c r="K327" s="132">
        <v>1</v>
      </c>
      <c r="L327" s="133">
        <f>VLOOKUP(J327,[1]Values!$A$3:$D$462,2,FALSE)</f>
        <v>0</v>
      </c>
      <c r="M327" s="96"/>
      <c r="N327" s="96">
        <f t="shared" si="81"/>
        <v>0</v>
      </c>
      <c r="O327" s="133">
        <f>VLOOKUP(J327,[1]Values!$A$3:$D$462,3,FALSE)</f>
        <v>52098</v>
      </c>
      <c r="P327" s="96">
        <v>64498</v>
      </c>
      <c r="Q327" s="133">
        <f t="shared" si="82"/>
        <v>-12400</v>
      </c>
      <c r="R327" s="96">
        <f t="shared" si="83"/>
        <v>-12400</v>
      </c>
      <c r="S327" s="134">
        <f>VLOOKUP(H327,[1]Rates!$A$3:$D$139,3,FALSE)</f>
        <v>0</v>
      </c>
      <c r="T327" s="135">
        <f t="shared" si="84"/>
        <v>0</v>
      </c>
      <c r="U327" s="133">
        <f>VLOOKUP(J327,[1]Values!$A$3:$D$462,4,FALSE)</f>
        <v>0</v>
      </c>
      <c r="V327" s="96">
        <v>0</v>
      </c>
      <c r="W327" s="96">
        <f t="shared" si="85"/>
        <v>0</v>
      </c>
      <c r="X327" s="136">
        <f>VLOOKUP(H327,[1]Rates!$A$3:$D$139,4,FALSE)</f>
        <v>0</v>
      </c>
      <c r="Y327" s="137">
        <f t="shared" si="86"/>
        <v>0</v>
      </c>
      <c r="Z327" s="94"/>
    </row>
    <row r="328" spans="7:26" x14ac:dyDescent="0.25">
      <c r="G328" s="16"/>
      <c r="H328" s="9">
        <v>117</v>
      </c>
      <c r="I328" s="9" t="s">
        <v>21</v>
      </c>
      <c r="J328" s="17">
        <v>846</v>
      </c>
      <c r="K328" s="18">
        <v>1</v>
      </c>
      <c r="L328" s="19">
        <f>VLOOKUP(J328,[1]Values!$A$3:$D$462,2,FALSE)</f>
        <v>0</v>
      </c>
      <c r="M328" s="20"/>
      <c r="N328" s="20">
        <f t="shared" si="81"/>
        <v>0</v>
      </c>
      <c r="O328" s="19">
        <f>VLOOKUP(J328,[1]Values!$A$3:$D$462,3,FALSE)</f>
        <v>52098</v>
      </c>
      <c r="P328" s="20">
        <v>64498</v>
      </c>
      <c r="Q328" s="19">
        <f t="shared" si="82"/>
        <v>-12400</v>
      </c>
      <c r="R328" s="20">
        <f t="shared" si="83"/>
        <v>-12400</v>
      </c>
      <c r="S328" s="21">
        <f>VLOOKUP(H328,[1]Rates!$A$3:$D$139,3,FALSE)</f>
        <v>2.1900000000000001E-4</v>
      </c>
      <c r="T328" s="22">
        <f t="shared" si="84"/>
        <v>-2.7156000000000002</v>
      </c>
      <c r="U328" s="19">
        <f>VLOOKUP(J328,[1]Values!$A$3:$D$462,4,FALSE)</f>
        <v>0</v>
      </c>
      <c r="V328" s="20">
        <v>0</v>
      </c>
      <c r="W328" s="20">
        <f t="shared" si="85"/>
        <v>0</v>
      </c>
      <c r="X328" s="23">
        <f>VLOOKUP(H328,[1]Rates!$A$3:$D$139,4,FALSE)</f>
        <v>2.34E-4</v>
      </c>
      <c r="Y328" s="90">
        <f t="shared" si="86"/>
        <v>0</v>
      </c>
      <c r="Z328" s="9"/>
    </row>
    <row r="329" spans="7:26" x14ac:dyDescent="0.25">
      <c r="G329" s="16"/>
      <c r="H329" s="9">
        <v>122</v>
      </c>
      <c r="I329" s="9" t="s">
        <v>90</v>
      </c>
      <c r="J329" s="17">
        <v>846</v>
      </c>
      <c r="K329" s="18">
        <v>0.6</v>
      </c>
      <c r="L329" s="19">
        <f>VLOOKUP(J329,[1]Values!$A$3:$D$462,2,FALSE)</f>
        <v>0</v>
      </c>
      <c r="M329" s="20"/>
      <c r="N329" s="20">
        <f t="shared" si="81"/>
        <v>0</v>
      </c>
      <c r="O329" s="19">
        <f>VLOOKUP(J329,[1]Values!$A$3:$D$462,3,FALSE)</f>
        <v>52098</v>
      </c>
      <c r="P329" s="20">
        <v>64498</v>
      </c>
      <c r="Q329" s="19">
        <f t="shared" si="82"/>
        <v>-7440</v>
      </c>
      <c r="R329" s="20">
        <f t="shared" si="83"/>
        <v>-7440</v>
      </c>
      <c r="S329" s="21">
        <f>VLOOKUP(H329,[1]Rates!$A$3:$D$139,3,FALSE)</f>
        <v>0</v>
      </c>
      <c r="T329" s="22">
        <f t="shared" si="84"/>
        <v>0</v>
      </c>
      <c r="U329" s="19">
        <f>VLOOKUP(J329,[1]Values!$A$3:$D$462,4,FALSE)</f>
        <v>0</v>
      </c>
      <c r="V329" s="20">
        <v>0</v>
      </c>
      <c r="W329" s="20">
        <f t="shared" si="85"/>
        <v>0</v>
      </c>
      <c r="X329" s="23">
        <f>VLOOKUP(H329,[1]Rates!$A$3:$D$139,4,FALSE)</f>
        <v>0</v>
      </c>
      <c r="Y329" s="90">
        <f t="shared" si="86"/>
        <v>0</v>
      </c>
      <c r="Z329" s="9"/>
    </row>
    <row r="330" spans="7:26" ht="15.75" thickBot="1" x14ac:dyDescent="0.3">
      <c r="G330" s="24"/>
      <c r="H330" s="25"/>
      <c r="I330" s="25"/>
      <c r="J330" s="93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95"/>
      <c r="Z330" s="27"/>
    </row>
    <row r="331" spans="7:26" x14ac:dyDescent="0.25">
      <c r="G331" s="9">
        <v>73</v>
      </c>
      <c r="H331" s="9" t="s">
        <v>92</v>
      </c>
      <c r="I331" s="9"/>
      <c r="J331" s="17"/>
      <c r="K331" s="18"/>
      <c r="L331" s="20"/>
      <c r="M331" s="20"/>
      <c r="N331" s="20"/>
      <c r="O331" s="20"/>
      <c r="P331" s="20"/>
      <c r="Q331" s="20"/>
      <c r="R331" s="20"/>
      <c r="S331" s="23"/>
      <c r="T331" s="22">
        <f>SUM(T293:T330)</f>
        <v>181264.63567439999</v>
      </c>
      <c r="U331" s="20"/>
      <c r="V331" s="20"/>
      <c r="W331" s="20"/>
      <c r="X331" s="23"/>
      <c r="Y331" s="22">
        <f>SUM(Y293:Y330)</f>
        <v>26312.956941600001</v>
      </c>
      <c r="Z331" s="27">
        <f>T331+Y331</f>
        <v>207577.59261599998</v>
      </c>
    </row>
    <row r="332" spans="7:26" x14ac:dyDescent="0.25">
      <c r="G332" s="9"/>
      <c r="H332" s="9"/>
      <c r="I332" s="9"/>
      <c r="J332" s="17"/>
      <c r="K332" s="18"/>
      <c r="L332" s="20"/>
      <c r="M332" s="20"/>
      <c r="N332" s="20"/>
      <c r="O332" s="20"/>
      <c r="P332" s="20"/>
      <c r="Q332" s="20"/>
      <c r="R332" s="20"/>
      <c r="S332" s="23"/>
      <c r="T332" s="22"/>
      <c r="U332" s="20"/>
      <c r="V332" s="20"/>
      <c r="W332" s="20"/>
      <c r="X332" s="23"/>
      <c r="Y332" s="22"/>
      <c r="Z332" s="9"/>
    </row>
    <row r="333" spans="7:26" ht="15.75" thickBot="1" x14ac:dyDescent="0.3">
      <c r="G333" s="9"/>
      <c r="H333" s="9"/>
      <c r="I333" s="9"/>
      <c r="J333" s="10" t="s">
        <v>53</v>
      </c>
      <c r="K333" s="11" t="s">
        <v>54</v>
      </c>
      <c r="L333" s="12" t="s">
        <v>55</v>
      </c>
      <c r="M333" s="12" t="s">
        <v>160</v>
      </c>
      <c r="N333" s="12"/>
      <c r="O333" s="12" t="s">
        <v>56</v>
      </c>
      <c r="P333" s="12" t="s">
        <v>161</v>
      </c>
      <c r="Q333" s="12"/>
      <c r="R333" s="12" t="s">
        <v>57</v>
      </c>
      <c r="S333" s="13" t="s">
        <v>58</v>
      </c>
      <c r="T333" s="14" t="s">
        <v>59</v>
      </c>
      <c r="U333" s="12" t="s">
        <v>60</v>
      </c>
      <c r="V333" s="12" t="s">
        <v>61</v>
      </c>
      <c r="W333" s="12" t="s">
        <v>62</v>
      </c>
      <c r="X333" s="13" t="s">
        <v>63</v>
      </c>
      <c r="Y333" s="14" t="s">
        <v>64</v>
      </c>
      <c r="Z333" s="9"/>
    </row>
    <row r="334" spans="7:26" ht="15.75" x14ac:dyDescent="0.25">
      <c r="G334" s="82">
        <v>74</v>
      </c>
      <c r="H334" s="83" t="s">
        <v>93</v>
      </c>
      <c r="I334" s="15"/>
      <c r="J334" s="84"/>
      <c r="K334" s="85"/>
      <c r="L334" s="86"/>
      <c r="M334" s="86"/>
      <c r="N334" s="86"/>
      <c r="O334" s="86"/>
      <c r="P334" s="86"/>
      <c r="Q334" s="86"/>
      <c r="R334" s="86"/>
      <c r="S334" s="87"/>
      <c r="T334" s="88"/>
      <c r="U334" s="86"/>
      <c r="V334" s="86"/>
      <c r="W334" s="86"/>
      <c r="X334" s="87"/>
      <c r="Y334" s="89"/>
      <c r="Z334" s="9"/>
    </row>
    <row r="335" spans="7:26" x14ac:dyDescent="0.25">
      <c r="G335" s="16"/>
      <c r="H335" s="9">
        <v>1</v>
      </c>
      <c r="I335" s="9" t="s">
        <v>11</v>
      </c>
      <c r="J335" s="17">
        <v>251</v>
      </c>
      <c r="K335" s="18">
        <v>1</v>
      </c>
      <c r="L335" s="19">
        <f>VLOOKUP(J335,[1]Values!$A$3:$D$462,2,FALSE)</f>
        <v>39578999</v>
      </c>
      <c r="M335" s="20">
        <v>3287564</v>
      </c>
      <c r="N335" s="20">
        <f t="shared" ref="N335:N352" si="87">(L335-M335)*K335</f>
        <v>36291435</v>
      </c>
      <c r="O335" s="19">
        <f>VLOOKUP(J335,[1]Values!$A$3:$D$462,3,FALSE)</f>
        <v>9629</v>
      </c>
      <c r="P335" s="19"/>
      <c r="Q335" s="19">
        <f t="shared" ref="Q335:Q352" si="88">(O335-P335)*K335</f>
        <v>9629</v>
      </c>
      <c r="R335" s="20">
        <f t="shared" ref="R335:R352" si="89">(L335-M335+O335-P335)*K335</f>
        <v>36301064</v>
      </c>
      <c r="S335" s="21">
        <f>VLOOKUP(H335,[1]Rates!$A$3:$D$139,3,FALSE)</f>
        <v>1.908E-3</v>
      </c>
      <c r="T335" s="22">
        <f t="shared" ref="T335:T352" si="90">R335*S335</f>
        <v>69262.430112000002</v>
      </c>
      <c r="U335" s="19">
        <f>VLOOKUP(J335,[1]Values!$A$3:$D$462,4,FALSE)</f>
        <v>3353</v>
      </c>
      <c r="V335" s="20">
        <v>985660</v>
      </c>
      <c r="W335" s="20">
        <f t="shared" ref="W335:W352" si="91">(U335-V335)*K335</f>
        <v>-982307</v>
      </c>
      <c r="X335" s="23">
        <f>VLOOKUP(H335,[1]Rates!$A$3:$D$139,4,FALSE)</f>
        <v>2.0739999999999999E-3</v>
      </c>
      <c r="Y335" s="90">
        <f t="shared" ref="Y335:Y352" si="92">W335*X335</f>
        <v>-2037.3047179999999</v>
      </c>
      <c r="Z335" s="9"/>
    </row>
    <row r="336" spans="7:26" x14ac:dyDescent="0.25">
      <c r="G336" s="16"/>
      <c r="H336" s="9">
        <v>2</v>
      </c>
      <c r="I336" s="9" t="s">
        <v>27</v>
      </c>
      <c r="J336" s="17">
        <v>251</v>
      </c>
      <c r="K336" s="18">
        <v>1</v>
      </c>
      <c r="L336" s="19">
        <f>VLOOKUP(J336,[1]Values!$A$3:$D$462,2,FALSE)</f>
        <v>39578999</v>
      </c>
      <c r="M336" s="20">
        <v>3287564</v>
      </c>
      <c r="N336" s="20">
        <f t="shared" si="87"/>
        <v>36291435</v>
      </c>
      <c r="O336" s="19">
        <f>VLOOKUP(J336,[1]Values!$A$3:$D$462,3,FALSE)</f>
        <v>9629</v>
      </c>
      <c r="P336" s="19"/>
      <c r="Q336" s="19">
        <f t="shared" si="88"/>
        <v>9629</v>
      </c>
      <c r="R336" s="20">
        <f t="shared" si="89"/>
        <v>36301064</v>
      </c>
      <c r="S336" s="21">
        <f>VLOOKUP(H336,[1]Rates!$A$3:$D$139,3,FALSE)</f>
        <v>2.0900000000000001E-4</v>
      </c>
      <c r="T336" s="22">
        <f t="shared" si="90"/>
        <v>7586.9223760000004</v>
      </c>
      <c r="U336" s="19">
        <f>VLOOKUP(J336,[1]Values!$A$3:$D$462,4,FALSE)</f>
        <v>3353</v>
      </c>
      <c r="V336" s="20">
        <v>985660</v>
      </c>
      <c r="W336" s="20">
        <f t="shared" si="91"/>
        <v>-982307</v>
      </c>
      <c r="X336" s="23">
        <f>VLOOKUP(H336,[1]Rates!$A$3:$D$139,4,FALSE)</f>
        <v>2.3000000000000001E-4</v>
      </c>
      <c r="Y336" s="90">
        <f t="shared" si="92"/>
        <v>-225.93061</v>
      </c>
      <c r="Z336" s="9"/>
    </row>
    <row r="337" spans="7:26" x14ac:dyDescent="0.25">
      <c r="G337" s="16"/>
      <c r="H337" s="9">
        <v>3</v>
      </c>
      <c r="I337" s="9" t="s">
        <v>20</v>
      </c>
      <c r="J337" s="17">
        <v>251</v>
      </c>
      <c r="K337" s="18">
        <v>1</v>
      </c>
      <c r="L337" s="19">
        <f>VLOOKUP(J337,[1]Values!$A$3:$D$462,2,FALSE)</f>
        <v>39578999</v>
      </c>
      <c r="M337" s="20">
        <v>3287564</v>
      </c>
      <c r="N337" s="20">
        <f t="shared" si="87"/>
        <v>36291435</v>
      </c>
      <c r="O337" s="19">
        <f>VLOOKUP(J337,[1]Values!$A$3:$D$462,3,FALSE)</f>
        <v>9629</v>
      </c>
      <c r="P337" s="19"/>
      <c r="Q337" s="19">
        <f t="shared" si="88"/>
        <v>9629</v>
      </c>
      <c r="R337" s="20">
        <f t="shared" si="89"/>
        <v>36301064</v>
      </c>
      <c r="S337" s="21">
        <f>VLOOKUP(H337,[1]Rates!$A$3:$D$139,3,FALSE)</f>
        <v>4.9299999999999995E-4</v>
      </c>
      <c r="T337" s="22">
        <f t="shared" si="90"/>
        <v>17896.424551999997</v>
      </c>
      <c r="U337" s="19">
        <f>VLOOKUP(J337,[1]Values!$A$3:$D$462,4,FALSE)</f>
        <v>3353</v>
      </c>
      <c r="V337" s="20">
        <v>985660</v>
      </c>
      <c r="W337" s="20">
        <f t="shared" si="91"/>
        <v>-982307</v>
      </c>
      <c r="X337" s="23">
        <f>VLOOKUP(H337,[1]Rates!$A$3:$D$139,4,FALSE)</f>
        <v>5.2599999999999999E-4</v>
      </c>
      <c r="Y337" s="90">
        <f t="shared" si="92"/>
        <v>-516.69348200000002</v>
      </c>
      <c r="Z337" s="9"/>
    </row>
    <row r="338" spans="7:26" x14ac:dyDescent="0.25">
      <c r="G338" s="16"/>
      <c r="H338" s="9">
        <v>4</v>
      </c>
      <c r="I338" s="9" t="s">
        <v>10</v>
      </c>
      <c r="J338" s="17">
        <v>251</v>
      </c>
      <c r="K338" s="18">
        <v>0.6</v>
      </c>
      <c r="L338" s="19">
        <f>VLOOKUP(J338,[1]Values!$A$3:$D$462,2,FALSE)</f>
        <v>39578999</v>
      </c>
      <c r="M338" s="20">
        <v>3287564</v>
      </c>
      <c r="N338" s="20">
        <f t="shared" si="87"/>
        <v>21774861</v>
      </c>
      <c r="O338" s="19">
        <f>VLOOKUP(J338,[1]Values!$A$3:$D$462,3,FALSE)</f>
        <v>9629</v>
      </c>
      <c r="P338" s="19"/>
      <c r="Q338" s="19">
        <f t="shared" si="88"/>
        <v>5777.4</v>
      </c>
      <c r="R338" s="20">
        <f t="shared" si="89"/>
        <v>21780638.399999999</v>
      </c>
      <c r="S338" s="21">
        <f>VLOOKUP(H338,[1]Rates!$A$3:$D$139,3,FALSE)</f>
        <v>8.1609999999999999E-3</v>
      </c>
      <c r="T338" s="22">
        <f t="shared" si="90"/>
        <v>177751.78998239999</v>
      </c>
      <c r="U338" s="19">
        <f>VLOOKUP(J338,[1]Values!$A$3:$D$462,4,FALSE)</f>
        <v>3353</v>
      </c>
      <c r="V338" s="20">
        <v>985660</v>
      </c>
      <c r="W338" s="20">
        <f t="shared" si="91"/>
        <v>-589384.19999999995</v>
      </c>
      <c r="X338" s="23">
        <f>VLOOKUP(H338,[1]Rates!$A$3:$D$139,4,FALSE)</f>
        <v>7.8399999999999997E-3</v>
      </c>
      <c r="Y338" s="90">
        <f t="shared" si="92"/>
        <v>-4620.7721279999996</v>
      </c>
      <c r="Z338" s="9"/>
    </row>
    <row r="339" spans="7:26" x14ac:dyDescent="0.25">
      <c r="G339" s="16"/>
      <c r="H339" s="9">
        <v>136</v>
      </c>
      <c r="I339" s="9" t="s">
        <v>139</v>
      </c>
      <c r="J339" s="17">
        <v>251</v>
      </c>
      <c r="K339" s="18">
        <v>0.6</v>
      </c>
      <c r="L339" s="19">
        <f>VLOOKUP(J339,[1]Values!$A$3:$D$462,2,FALSE)</f>
        <v>39578999</v>
      </c>
      <c r="M339" s="20">
        <v>3287564</v>
      </c>
      <c r="N339" s="20">
        <f t="shared" si="87"/>
        <v>21774861</v>
      </c>
      <c r="O339" s="19">
        <f>VLOOKUP(J339,[1]Values!$A$3:$D$462,3,FALSE)</f>
        <v>9629</v>
      </c>
      <c r="P339" s="19"/>
      <c r="Q339" s="19">
        <f t="shared" si="88"/>
        <v>5777.4</v>
      </c>
      <c r="R339" s="20">
        <f t="shared" si="89"/>
        <v>21780638.399999999</v>
      </c>
      <c r="S339" s="21">
        <f>VLOOKUP(H339,[1]Rates!$A$3:$D$139,3,FALSE)</f>
        <v>2.31E-4</v>
      </c>
      <c r="T339" s="22">
        <f t="shared" si="90"/>
        <v>5031.3274703999996</v>
      </c>
      <c r="U339" s="19">
        <f>VLOOKUP(J339,[1]Values!$A$3:$D$462,4,FALSE)</f>
        <v>3353</v>
      </c>
      <c r="V339" s="20">
        <v>985660</v>
      </c>
      <c r="W339" s="20">
        <f t="shared" si="91"/>
        <v>-589384.19999999995</v>
      </c>
      <c r="X339" s="23">
        <f>VLOOKUP(H339,[1]Rates!$A$3:$D$139,4,FALSE)</f>
        <v>2.0100000000000001E-4</v>
      </c>
      <c r="Y339" s="90">
        <f t="shared" si="92"/>
        <v>-118.4662242</v>
      </c>
      <c r="Z339" s="9"/>
    </row>
    <row r="340" spans="7:26" x14ac:dyDescent="0.25">
      <c r="G340" s="16"/>
      <c r="H340" s="9">
        <v>6</v>
      </c>
      <c r="I340" s="9" t="s">
        <v>70</v>
      </c>
      <c r="J340" s="17">
        <v>251</v>
      </c>
      <c r="K340" s="18">
        <v>0.6</v>
      </c>
      <c r="L340" s="19">
        <f>VLOOKUP(J340,[1]Values!$A$3:$D$462,2,FALSE)</f>
        <v>39578999</v>
      </c>
      <c r="M340" s="20">
        <v>3287564</v>
      </c>
      <c r="N340" s="20">
        <f t="shared" si="87"/>
        <v>21774861</v>
      </c>
      <c r="O340" s="19">
        <f>VLOOKUP(J340,[1]Values!$A$3:$D$462,3,FALSE)</f>
        <v>9629</v>
      </c>
      <c r="P340" s="19"/>
      <c r="Q340" s="19">
        <f t="shared" si="88"/>
        <v>5777.4</v>
      </c>
      <c r="R340" s="20">
        <f t="shared" si="89"/>
        <v>21780638.399999999</v>
      </c>
      <c r="S340" s="21">
        <f>VLOOKUP(H340,[1]Rates!$A$3:$D$139,3,FALSE)</f>
        <v>0</v>
      </c>
      <c r="T340" s="22">
        <f t="shared" si="90"/>
        <v>0</v>
      </c>
      <c r="U340" s="19">
        <f>VLOOKUP(J340,[1]Values!$A$3:$D$462,4,FALSE)</f>
        <v>3353</v>
      </c>
      <c r="V340" s="20">
        <v>985660</v>
      </c>
      <c r="W340" s="20">
        <f t="shared" si="91"/>
        <v>-589384.19999999995</v>
      </c>
      <c r="X340" s="23">
        <f>VLOOKUP(H340,[1]Rates!$A$3:$D$139,4,FALSE)</f>
        <v>0</v>
      </c>
      <c r="Y340" s="90">
        <f t="shared" si="92"/>
        <v>0</v>
      </c>
      <c r="Z340" s="9"/>
    </row>
    <row r="341" spans="7:26" x14ac:dyDescent="0.25">
      <c r="G341" s="16"/>
      <c r="H341" s="9">
        <v>7</v>
      </c>
      <c r="I341" s="9" t="s">
        <v>9</v>
      </c>
      <c r="J341" s="17">
        <v>251</v>
      </c>
      <c r="K341" s="18">
        <v>1</v>
      </c>
      <c r="L341" s="19">
        <f>VLOOKUP(J341,[1]Values!$A$3:$D$462,2,FALSE)</f>
        <v>39578999</v>
      </c>
      <c r="M341" s="20">
        <v>3287564</v>
      </c>
      <c r="N341" s="20">
        <f t="shared" si="87"/>
        <v>36291435</v>
      </c>
      <c r="O341" s="19">
        <f>VLOOKUP(J341,[1]Values!$A$3:$D$462,3,FALSE)</f>
        <v>9629</v>
      </c>
      <c r="P341" s="19"/>
      <c r="Q341" s="19">
        <f t="shared" si="88"/>
        <v>9629</v>
      </c>
      <c r="R341" s="20">
        <f t="shared" si="89"/>
        <v>36301064</v>
      </c>
      <c r="S341" s="21">
        <f>VLOOKUP(H341,[1]Rates!$A$3:$D$139,3,FALSE)</f>
        <v>1.01E-4</v>
      </c>
      <c r="T341" s="22">
        <f t="shared" si="90"/>
        <v>3666.4074639999999</v>
      </c>
      <c r="U341" s="19">
        <f>VLOOKUP(J341,[1]Values!$A$3:$D$462,4,FALSE)</f>
        <v>3353</v>
      </c>
      <c r="V341" s="20">
        <v>985660</v>
      </c>
      <c r="W341" s="20">
        <f t="shared" si="91"/>
        <v>-982307</v>
      </c>
      <c r="X341" s="23">
        <f>VLOOKUP(H341,[1]Rates!$A$3:$D$139,4,FALSE)</f>
        <v>1.08E-4</v>
      </c>
      <c r="Y341" s="90">
        <f t="shared" si="92"/>
        <v>-106.089156</v>
      </c>
      <c r="Z341" s="9"/>
    </row>
    <row r="342" spans="7:26" x14ac:dyDescent="0.25">
      <c r="G342" s="16"/>
      <c r="H342" s="9">
        <v>8</v>
      </c>
      <c r="I342" s="9" t="s">
        <v>23</v>
      </c>
      <c r="J342" s="17">
        <v>251</v>
      </c>
      <c r="K342" s="18">
        <v>1</v>
      </c>
      <c r="L342" s="19">
        <f>VLOOKUP(J342,[1]Values!$A$3:$D$462,2,FALSE)</f>
        <v>39578999</v>
      </c>
      <c r="M342" s="20">
        <v>3287564</v>
      </c>
      <c r="N342" s="20">
        <f t="shared" si="87"/>
        <v>36291435</v>
      </c>
      <c r="O342" s="19">
        <f>VLOOKUP(J342,[1]Values!$A$3:$D$462,3,FALSE)</f>
        <v>9629</v>
      </c>
      <c r="P342" s="19"/>
      <c r="Q342" s="19">
        <f t="shared" si="88"/>
        <v>9629</v>
      </c>
      <c r="R342" s="20">
        <f t="shared" si="89"/>
        <v>36301064</v>
      </c>
      <c r="S342" s="21">
        <f>VLOOKUP(H342,[1]Rates!$A$3:$D$139,3,FALSE)</f>
        <v>1.5300000000000001E-4</v>
      </c>
      <c r="T342" s="22">
        <f t="shared" si="90"/>
        <v>5554.0627920000006</v>
      </c>
      <c r="U342" s="19">
        <f>VLOOKUP(J342,[1]Values!$A$3:$D$462,4,FALSE)</f>
        <v>3353</v>
      </c>
      <c r="V342" s="20">
        <v>985660</v>
      </c>
      <c r="W342" s="20">
        <f t="shared" si="91"/>
        <v>-982307</v>
      </c>
      <c r="X342" s="23">
        <f>VLOOKUP(H342,[1]Rates!$A$3:$D$139,4,FALSE)</f>
        <v>1.64E-4</v>
      </c>
      <c r="Y342" s="90">
        <f t="shared" si="92"/>
        <v>-161.09834800000002</v>
      </c>
      <c r="Z342" s="9"/>
    </row>
    <row r="343" spans="7:26" x14ac:dyDescent="0.25">
      <c r="G343" s="16"/>
      <c r="H343" s="9">
        <v>9</v>
      </c>
      <c r="I343" s="9" t="s">
        <v>0</v>
      </c>
      <c r="J343" s="17">
        <v>251</v>
      </c>
      <c r="K343" s="18">
        <v>1</v>
      </c>
      <c r="L343" s="19">
        <f>VLOOKUP(J343,[1]Values!$A$3:$D$462,2,FALSE)</f>
        <v>39578999</v>
      </c>
      <c r="M343" s="20">
        <v>3287564</v>
      </c>
      <c r="N343" s="20">
        <f t="shared" si="87"/>
        <v>36291435</v>
      </c>
      <c r="O343" s="19">
        <f>VLOOKUP(J343,[1]Values!$A$3:$D$462,3,FALSE)</f>
        <v>9629</v>
      </c>
      <c r="P343" s="19"/>
      <c r="Q343" s="19">
        <f t="shared" si="88"/>
        <v>9629</v>
      </c>
      <c r="R343" s="20">
        <f t="shared" si="89"/>
        <v>36301064</v>
      </c>
      <c r="S343" s="21">
        <f>VLOOKUP(H343,[1]Rates!$A$3:$D$139,3,FALSE)</f>
        <v>2.5599999999999999E-4</v>
      </c>
      <c r="T343" s="22">
        <f t="shared" si="90"/>
        <v>9293.0723839999991</v>
      </c>
      <c r="U343" s="19">
        <f>VLOOKUP(J343,[1]Values!$A$3:$D$462,4,FALSE)</f>
        <v>3353</v>
      </c>
      <c r="V343" s="20">
        <v>985660</v>
      </c>
      <c r="W343" s="20">
        <f t="shared" si="91"/>
        <v>-982307</v>
      </c>
      <c r="X343" s="23">
        <f>VLOOKUP(H343,[1]Rates!$A$3:$D$139,4,FALSE)</f>
        <v>2.7599999999999999E-4</v>
      </c>
      <c r="Y343" s="90">
        <f t="shared" si="92"/>
        <v>-271.11673200000001</v>
      </c>
      <c r="Z343" s="9"/>
    </row>
    <row r="344" spans="7:26" x14ac:dyDescent="0.25">
      <c r="G344" s="16"/>
      <c r="H344" s="9">
        <v>17</v>
      </c>
      <c r="I344" s="9" t="s">
        <v>16</v>
      </c>
      <c r="J344" s="17">
        <v>251</v>
      </c>
      <c r="K344" s="18">
        <v>1</v>
      </c>
      <c r="L344" s="19">
        <f>VLOOKUP(J344,[1]Values!$A$3:$D$462,2,FALSE)</f>
        <v>39578999</v>
      </c>
      <c r="M344" s="20">
        <v>3287564</v>
      </c>
      <c r="N344" s="20">
        <f t="shared" si="87"/>
        <v>36291435</v>
      </c>
      <c r="O344" s="19">
        <f>VLOOKUP(J344,[1]Values!$A$3:$D$462,3,FALSE)</f>
        <v>9629</v>
      </c>
      <c r="P344" s="19"/>
      <c r="Q344" s="19">
        <f t="shared" si="88"/>
        <v>9629</v>
      </c>
      <c r="R344" s="20">
        <f t="shared" si="89"/>
        <v>36301064</v>
      </c>
      <c r="S344" s="21">
        <f>VLOOKUP(H344,[1]Rates!$A$3:$D$139,3,FALSE)</f>
        <v>6.0700000000000001E-4</v>
      </c>
      <c r="T344" s="22">
        <f t="shared" si="90"/>
        <v>22034.745847999999</v>
      </c>
      <c r="U344" s="19">
        <f>VLOOKUP(J344,[1]Values!$A$3:$D$462,4,FALSE)</f>
        <v>3353</v>
      </c>
      <c r="V344" s="20">
        <v>985660</v>
      </c>
      <c r="W344" s="20">
        <f t="shared" si="91"/>
        <v>-982307</v>
      </c>
      <c r="X344" s="23">
        <f>VLOOKUP(H344,[1]Rates!$A$3:$D$139,4,FALSE)</f>
        <v>6.4899999999999995E-4</v>
      </c>
      <c r="Y344" s="90">
        <f t="shared" si="92"/>
        <v>-637.51724299999989</v>
      </c>
      <c r="Z344" s="9"/>
    </row>
    <row r="345" spans="7:26" x14ac:dyDescent="0.25">
      <c r="G345" s="16"/>
      <c r="H345" s="9">
        <v>29</v>
      </c>
      <c r="I345" s="9" t="s">
        <v>24</v>
      </c>
      <c r="J345" s="17">
        <v>251</v>
      </c>
      <c r="K345" s="18">
        <v>1</v>
      </c>
      <c r="L345" s="19">
        <f>VLOOKUP(J345,[1]Values!$A$3:$D$462,2,FALSE)</f>
        <v>39578999</v>
      </c>
      <c r="M345" s="20">
        <v>3287564</v>
      </c>
      <c r="N345" s="20">
        <f t="shared" si="87"/>
        <v>36291435</v>
      </c>
      <c r="O345" s="19">
        <f>VLOOKUP(J345,[1]Values!$A$3:$D$462,3,FALSE)</f>
        <v>9629</v>
      </c>
      <c r="P345" s="19"/>
      <c r="Q345" s="19">
        <f t="shared" si="88"/>
        <v>9629</v>
      </c>
      <c r="R345" s="20">
        <f t="shared" si="89"/>
        <v>36301064</v>
      </c>
      <c r="S345" s="21">
        <f>VLOOKUP(H345,[1]Rates!$A$3:$D$139,3,FALSE)</f>
        <v>2.8760000000000001E-3</v>
      </c>
      <c r="T345" s="22">
        <f t="shared" si="90"/>
        <v>104401.86006400001</v>
      </c>
      <c r="U345" s="19">
        <f>VLOOKUP(J345,[1]Values!$A$3:$D$462,4,FALSE)</f>
        <v>3353</v>
      </c>
      <c r="V345" s="20">
        <v>985660</v>
      </c>
      <c r="W345" s="20">
        <f t="shared" si="91"/>
        <v>-982307</v>
      </c>
      <c r="X345" s="23">
        <f>VLOOKUP(H345,[1]Rates!$A$3:$D$139,4,FALSE)</f>
        <v>3.1029999999999999E-3</v>
      </c>
      <c r="Y345" s="90">
        <f t="shared" si="92"/>
        <v>-3048.0986209999996</v>
      </c>
      <c r="Z345" s="9"/>
    </row>
    <row r="346" spans="7:26" x14ac:dyDescent="0.25">
      <c r="G346" s="16"/>
      <c r="H346" s="9">
        <v>38</v>
      </c>
      <c r="I346" s="9" t="s">
        <v>12</v>
      </c>
      <c r="J346" s="17">
        <v>251</v>
      </c>
      <c r="K346" s="18">
        <v>1</v>
      </c>
      <c r="L346" s="19">
        <f>VLOOKUP(J346,[1]Values!$A$3:$D$462,2,FALSE)</f>
        <v>39578999</v>
      </c>
      <c r="M346" s="20">
        <v>3287564</v>
      </c>
      <c r="N346" s="20">
        <f t="shared" si="87"/>
        <v>36291435</v>
      </c>
      <c r="O346" s="19">
        <f>VLOOKUP(J346,[1]Values!$A$3:$D$462,3,FALSE)</f>
        <v>9629</v>
      </c>
      <c r="P346" s="19"/>
      <c r="Q346" s="19">
        <f t="shared" si="88"/>
        <v>9629</v>
      </c>
      <c r="R346" s="20">
        <f t="shared" si="89"/>
        <v>36301064</v>
      </c>
      <c r="S346" s="21">
        <f>VLOOKUP(H346,[1]Rates!$A$3:$D$139,3,FALSE)</f>
        <v>9.8999999999999994E-5</v>
      </c>
      <c r="T346" s="22">
        <f t="shared" si="90"/>
        <v>3593.8053359999999</v>
      </c>
      <c r="U346" s="19">
        <f>VLOOKUP(J346,[1]Values!$A$3:$D$462,4,FALSE)</f>
        <v>3353</v>
      </c>
      <c r="V346" s="20">
        <v>985660</v>
      </c>
      <c r="W346" s="20">
        <f t="shared" si="91"/>
        <v>-982307</v>
      </c>
      <c r="X346" s="23">
        <f>VLOOKUP(H346,[1]Rates!$A$3:$D$139,4,FALSE)</f>
        <v>8.6000000000000003E-5</v>
      </c>
      <c r="Y346" s="90">
        <f t="shared" si="92"/>
        <v>-84.478402000000003</v>
      </c>
      <c r="Z346" s="9"/>
    </row>
    <row r="347" spans="7:26" x14ac:dyDescent="0.25">
      <c r="G347" s="16"/>
      <c r="H347" s="9">
        <v>55</v>
      </c>
      <c r="I347" s="9" t="s">
        <v>26</v>
      </c>
      <c r="J347" s="17">
        <v>251</v>
      </c>
      <c r="K347" s="18">
        <v>1</v>
      </c>
      <c r="L347" s="19">
        <f>VLOOKUP(J347,[1]Values!$A$3:$D$462,2,FALSE)</f>
        <v>39578999</v>
      </c>
      <c r="M347" s="20">
        <v>3287564</v>
      </c>
      <c r="N347" s="20">
        <f t="shared" si="87"/>
        <v>36291435</v>
      </c>
      <c r="O347" s="19">
        <f>VLOOKUP(J347,[1]Values!$A$3:$D$462,3,FALSE)</f>
        <v>9629</v>
      </c>
      <c r="P347" s="19"/>
      <c r="Q347" s="19">
        <f t="shared" si="88"/>
        <v>9629</v>
      </c>
      <c r="R347" s="20">
        <f t="shared" si="89"/>
        <v>36301064</v>
      </c>
      <c r="S347" s="21">
        <f>VLOOKUP(H347,[1]Rates!$A$3:$D$139,3,FALSE)</f>
        <v>1.45E-4</v>
      </c>
      <c r="T347" s="22">
        <f t="shared" si="90"/>
        <v>5263.6542799999997</v>
      </c>
      <c r="U347" s="19">
        <f>VLOOKUP(J347,[1]Values!$A$3:$D$462,4,FALSE)</f>
        <v>3353</v>
      </c>
      <c r="V347" s="20">
        <v>985660</v>
      </c>
      <c r="W347" s="20">
        <f t="shared" si="91"/>
        <v>-982307</v>
      </c>
      <c r="X347" s="23">
        <f>VLOOKUP(H347,[1]Rates!$A$3:$D$139,4,FALSE)</f>
        <v>1.35E-4</v>
      </c>
      <c r="Y347" s="90">
        <f t="shared" si="92"/>
        <v>-132.611445</v>
      </c>
      <c r="Z347" s="9"/>
    </row>
    <row r="348" spans="7:26" x14ac:dyDescent="0.25">
      <c r="G348" s="16"/>
      <c r="H348" s="9">
        <v>71</v>
      </c>
      <c r="I348" s="9" t="s">
        <v>18</v>
      </c>
      <c r="J348" s="17">
        <v>251</v>
      </c>
      <c r="K348" s="18">
        <v>1</v>
      </c>
      <c r="L348" s="19">
        <f>VLOOKUP(J348,[1]Values!$A$3:$D$462,2,FALSE)</f>
        <v>39578999</v>
      </c>
      <c r="M348" s="20">
        <v>3287564</v>
      </c>
      <c r="N348" s="20">
        <f t="shared" si="87"/>
        <v>36291435</v>
      </c>
      <c r="O348" s="19">
        <f>VLOOKUP(J348,[1]Values!$A$3:$D$462,3,FALSE)</f>
        <v>9629</v>
      </c>
      <c r="P348" s="19"/>
      <c r="Q348" s="19">
        <f t="shared" si="88"/>
        <v>9629</v>
      </c>
      <c r="R348" s="20">
        <f t="shared" si="89"/>
        <v>36301064</v>
      </c>
      <c r="S348" s="21">
        <f>VLOOKUP(H348,[1]Rates!$A$3:$D$139,3,FALSE)</f>
        <v>9.0000000000000002E-6</v>
      </c>
      <c r="T348" s="22">
        <f t="shared" si="90"/>
        <v>326.70957600000003</v>
      </c>
      <c r="U348" s="19">
        <f>VLOOKUP(J348,[1]Values!$A$3:$D$462,4,FALSE)</f>
        <v>3353</v>
      </c>
      <c r="V348" s="20">
        <v>985660</v>
      </c>
      <c r="W348" s="20">
        <f t="shared" si="91"/>
        <v>-982307</v>
      </c>
      <c r="X348" s="23">
        <f>VLOOKUP(H348,[1]Rates!$A$3:$D$139,4,FALSE)</f>
        <v>9.0000000000000002E-6</v>
      </c>
      <c r="Y348" s="90">
        <f t="shared" si="92"/>
        <v>-8.8407630000000008</v>
      </c>
      <c r="Z348" s="9"/>
    </row>
    <row r="349" spans="7:26" x14ac:dyDescent="0.25">
      <c r="G349" s="16"/>
      <c r="H349" s="9">
        <v>72</v>
      </c>
      <c r="I349" s="9" t="s">
        <v>28</v>
      </c>
      <c r="J349" s="17">
        <v>251</v>
      </c>
      <c r="K349" s="18">
        <v>1</v>
      </c>
      <c r="L349" s="19">
        <f>VLOOKUP(J349,[1]Values!$A$3:$D$462,2,FALSE)</f>
        <v>39578999</v>
      </c>
      <c r="M349" s="20">
        <v>3287564</v>
      </c>
      <c r="N349" s="20">
        <f t="shared" si="87"/>
        <v>36291435</v>
      </c>
      <c r="O349" s="19">
        <f>VLOOKUP(J349,[1]Values!$A$3:$D$462,3,FALSE)</f>
        <v>9629</v>
      </c>
      <c r="P349" s="19"/>
      <c r="Q349" s="19">
        <f t="shared" si="88"/>
        <v>9629</v>
      </c>
      <c r="R349" s="20">
        <f t="shared" si="89"/>
        <v>36301064</v>
      </c>
      <c r="S349" s="21">
        <f>VLOOKUP(H349,[1]Rates!$A$3:$D$139,3,FALSE)</f>
        <v>2.5799999999999998E-4</v>
      </c>
      <c r="T349" s="22">
        <f t="shared" si="90"/>
        <v>9365.6745119999996</v>
      </c>
      <c r="U349" s="19">
        <f>VLOOKUP(J349,[1]Values!$A$3:$D$462,4,FALSE)</f>
        <v>3353</v>
      </c>
      <c r="V349" s="20">
        <v>985660</v>
      </c>
      <c r="W349" s="20">
        <f t="shared" si="91"/>
        <v>-982307</v>
      </c>
      <c r="X349" s="23">
        <f>VLOOKUP(H349,[1]Rates!$A$3:$D$139,4,FALSE)</f>
        <v>2.7500000000000002E-4</v>
      </c>
      <c r="Y349" s="90">
        <f t="shared" si="92"/>
        <v>-270.13442500000002</v>
      </c>
      <c r="Z349" s="9"/>
    </row>
    <row r="350" spans="7:26" x14ac:dyDescent="0.25">
      <c r="G350" s="16"/>
      <c r="H350" s="9">
        <v>74</v>
      </c>
      <c r="I350" s="9" t="s">
        <v>93</v>
      </c>
      <c r="J350" s="17">
        <v>251</v>
      </c>
      <c r="K350" s="18">
        <v>1</v>
      </c>
      <c r="L350" s="19">
        <f>VLOOKUP(J350,[1]Values!$A$3:$D$462,2,FALSE)</f>
        <v>39578999</v>
      </c>
      <c r="M350" s="20">
        <v>3287564</v>
      </c>
      <c r="N350" s="20">
        <f t="shared" si="87"/>
        <v>36291435</v>
      </c>
      <c r="O350" s="19">
        <f>VLOOKUP(J350,[1]Values!$A$3:$D$462,3,FALSE)</f>
        <v>9629</v>
      </c>
      <c r="P350" s="19"/>
      <c r="Q350" s="19">
        <f t="shared" si="88"/>
        <v>9629</v>
      </c>
      <c r="R350" s="20">
        <f t="shared" si="89"/>
        <v>36301064</v>
      </c>
      <c r="S350" s="21">
        <f>VLOOKUP(H350,[1]Rates!$A$3:$D$139,3,FALSE)</f>
        <v>0</v>
      </c>
      <c r="T350" s="22">
        <f t="shared" si="90"/>
        <v>0</v>
      </c>
      <c r="U350" s="19">
        <f>VLOOKUP(J350,[1]Values!$A$3:$D$462,4,FALSE)</f>
        <v>3353</v>
      </c>
      <c r="V350" s="20">
        <v>985660</v>
      </c>
      <c r="W350" s="20">
        <f t="shared" si="91"/>
        <v>-982307</v>
      </c>
      <c r="X350" s="23">
        <f>VLOOKUP(H350,[1]Rates!$A$3:$D$139,4,FALSE)</f>
        <v>0</v>
      </c>
      <c r="Y350" s="90">
        <f t="shared" si="92"/>
        <v>0</v>
      </c>
      <c r="Z350" s="9"/>
    </row>
    <row r="351" spans="7:26" x14ac:dyDescent="0.25">
      <c r="G351" s="16"/>
      <c r="H351" s="9">
        <v>117</v>
      </c>
      <c r="I351" s="9" t="s">
        <v>21</v>
      </c>
      <c r="J351" s="17">
        <v>251</v>
      </c>
      <c r="K351" s="18">
        <v>1</v>
      </c>
      <c r="L351" s="19">
        <f>VLOOKUP(J351,[1]Values!$A$3:$D$462,2,FALSE)</f>
        <v>39578999</v>
      </c>
      <c r="M351" s="20">
        <v>3287564</v>
      </c>
      <c r="N351" s="20">
        <f t="shared" si="87"/>
        <v>36291435</v>
      </c>
      <c r="O351" s="19">
        <f>VLOOKUP(J351,[1]Values!$A$3:$D$462,3,FALSE)</f>
        <v>9629</v>
      </c>
      <c r="P351" s="19"/>
      <c r="Q351" s="19">
        <f t="shared" si="88"/>
        <v>9629</v>
      </c>
      <c r="R351" s="20">
        <f t="shared" si="89"/>
        <v>36301064</v>
      </c>
      <c r="S351" s="21">
        <f>VLOOKUP(H351,[1]Rates!$A$3:$D$139,3,FALSE)</f>
        <v>2.1900000000000001E-4</v>
      </c>
      <c r="T351" s="22">
        <f t="shared" si="90"/>
        <v>7949.933016</v>
      </c>
      <c r="U351" s="19">
        <f>VLOOKUP(J351,[1]Values!$A$3:$D$462,4,FALSE)</f>
        <v>3353</v>
      </c>
      <c r="V351" s="20">
        <v>985660</v>
      </c>
      <c r="W351" s="20">
        <f t="shared" si="91"/>
        <v>-982307</v>
      </c>
      <c r="X351" s="23">
        <f>VLOOKUP(H351,[1]Rates!$A$3:$D$139,4,FALSE)</f>
        <v>2.34E-4</v>
      </c>
      <c r="Y351" s="90">
        <f t="shared" si="92"/>
        <v>-229.859838</v>
      </c>
      <c r="Z351" s="9"/>
    </row>
    <row r="352" spans="7:26" x14ac:dyDescent="0.25">
      <c r="G352" s="16"/>
      <c r="H352" s="9">
        <v>122</v>
      </c>
      <c r="I352" s="9" t="s">
        <v>90</v>
      </c>
      <c r="J352" s="17">
        <v>251</v>
      </c>
      <c r="K352" s="18">
        <v>0.6</v>
      </c>
      <c r="L352" s="19">
        <f>VLOOKUP(J352,[1]Values!$A$3:$D$462,2,FALSE)</f>
        <v>39578999</v>
      </c>
      <c r="M352" s="20">
        <v>3287564</v>
      </c>
      <c r="N352" s="20">
        <f t="shared" si="87"/>
        <v>21774861</v>
      </c>
      <c r="O352" s="19">
        <f>VLOOKUP(J352,[1]Values!$A$3:$D$462,3,FALSE)</f>
        <v>9629</v>
      </c>
      <c r="P352" s="19"/>
      <c r="Q352" s="19">
        <f t="shared" si="88"/>
        <v>5777.4</v>
      </c>
      <c r="R352" s="20">
        <f t="shared" si="89"/>
        <v>21780638.399999999</v>
      </c>
      <c r="S352" s="21">
        <f>VLOOKUP(H352,[1]Rates!$A$3:$D$139,3,FALSE)</f>
        <v>0</v>
      </c>
      <c r="T352" s="22">
        <f t="shared" si="90"/>
        <v>0</v>
      </c>
      <c r="U352" s="19">
        <f>VLOOKUP(J352,[1]Values!$A$3:$D$462,4,FALSE)</f>
        <v>3353</v>
      </c>
      <c r="V352" s="20">
        <v>985660</v>
      </c>
      <c r="W352" s="20">
        <f t="shared" si="91"/>
        <v>-589384.19999999995</v>
      </c>
      <c r="X352" s="23">
        <f>VLOOKUP(H352,[1]Rates!$A$3:$D$139,4,FALSE)</f>
        <v>0</v>
      </c>
      <c r="Y352" s="90">
        <f t="shared" si="92"/>
        <v>0</v>
      </c>
      <c r="Z352" s="9"/>
    </row>
    <row r="353" spans="7:26" x14ac:dyDescent="0.25">
      <c r="G353" s="16"/>
      <c r="H353" s="9"/>
      <c r="I353" s="9"/>
      <c r="J353" s="17"/>
      <c r="K353" s="18"/>
      <c r="L353" s="19"/>
      <c r="M353" s="20"/>
      <c r="N353" s="20"/>
      <c r="O353" s="19"/>
      <c r="P353" s="19"/>
      <c r="Q353" s="19"/>
      <c r="R353" s="20"/>
      <c r="S353" s="21"/>
      <c r="T353" s="22"/>
      <c r="U353" s="19"/>
      <c r="V353" s="20"/>
      <c r="W353" s="20"/>
      <c r="X353" s="23"/>
      <c r="Y353" s="90"/>
      <c r="Z353" s="9"/>
    </row>
    <row r="354" spans="7:26" ht="15.75" x14ac:dyDescent="0.25">
      <c r="G354" s="91">
        <v>74</v>
      </c>
      <c r="H354" s="28" t="s">
        <v>93</v>
      </c>
      <c r="I354" s="9"/>
      <c r="J354" s="161" t="s">
        <v>174</v>
      </c>
      <c r="K354" s="132"/>
      <c r="L354" s="133"/>
      <c r="M354" s="96"/>
      <c r="N354" s="96"/>
      <c r="O354" s="133"/>
      <c r="P354" s="19"/>
      <c r="Q354" s="19"/>
      <c r="R354" s="20"/>
      <c r="S354" s="21"/>
      <c r="T354" s="22"/>
      <c r="U354" s="19"/>
      <c r="V354" s="20"/>
      <c r="W354" s="20"/>
      <c r="X354" s="23"/>
      <c r="Y354" s="90"/>
      <c r="Z354" s="9"/>
    </row>
    <row r="355" spans="7:26" x14ac:dyDescent="0.25">
      <c r="G355" s="16"/>
      <c r="H355" s="9"/>
      <c r="I355" s="9"/>
      <c r="J355" s="17"/>
      <c r="K355" s="18"/>
      <c r="L355" s="20"/>
      <c r="M355" s="20"/>
      <c r="N355" s="20"/>
      <c r="O355" s="20"/>
      <c r="P355" s="20"/>
      <c r="Q355" s="20"/>
      <c r="R355" s="20"/>
      <c r="S355" s="23"/>
      <c r="T355" s="22"/>
      <c r="U355" s="20"/>
      <c r="V355" s="20"/>
      <c r="W355" s="20"/>
      <c r="X355" s="23"/>
      <c r="Y355" s="90"/>
      <c r="Z355" s="9"/>
    </row>
    <row r="356" spans="7:26" ht="15.75" x14ac:dyDescent="0.25">
      <c r="G356" s="91">
        <v>74</v>
      </c>
      <c r="H356" s="28" t="s">
        <v>93</v>
      </c>
      <c r="I356" s="9"/>
      <c r="J356" s="17"/>
      <c r="K356" s="18"/>
      <c r="L356" s="20"/>
      <c r="M356" s="20"/>
      <c r="N356" s="20"/>
      <c r="O356" s="20"/>
      <c r="P356" s="20"/>
      <c r="Q356" s="20"/>
      <c r="R356" s="20"/>
      <c r="S356" s="23"/>
      <c r="T356" s="22"/>
      <c r="U356" s="20"/>
      <c r="V356" s="20"/>
      <c r="W356" s="20"/>
      <c r="X356" s="23"/>
      <c r="Y356" s="90"/>
      <c r="Z356" s="9"/>
    </row>
    <row r="357" spans="7:26" x14ac:dyDescent="0.25">
      <c r="G357" s="16"/>
      <c r="H357" s="9">
        <v>1</v>
      </c>
      <c r="I357" s="9" t="s">
        <v>11</v>
      </c>
      <c r="J357" s="17">
        <v>844</v>
      </c>
      <c r="K357" s="18">
        <v>1</v>
      </c>
      <c r="L357" s="19">
        <f>VLOOKUP(J357,[1]Values!$A$3:$D$462,2,FALSE)</f>
        <v>0</v>
      </c>
      <c r="M357" s="20"/>
      <c r="N357" s="20">
        <f t="shared" ref="N357:N373" si="93">(L357-M357)*K357</f>
        <v>0</v>
      </c>
      <c r="O357" s="19">
        <f>VLOOKUP(J357,[1]Values!$A$3:$D$462,3,FALSE)</f>
        <v>14593</v>
      </c>
      <c r="P357" s="20">
        <v>55184</v>
      </c>
      <c r="Q357" s="19">
        <f t="shared" ref="Q357:Q373" si="94">(O357-P357)*K357</f>
        <v>-40591</v>
      </c>
      <c r="R357" s="20">
        <f t="shared" ref="R357:R373" si="95">(L357-M357+O357-P357)*K357</f>
        <v>-40591</v>
      </c>
      <c r="S357" s="21">
        <f>VLOOKUP(H357,[1]Rates!$A$3:$D$139,3,FALSE)</f>
        <v>1.908E-3</v>
      </c>
      <c r="T357" s="22">
        <f t="shared" ref="T357:T373" si="96">R357*S357</f>
        <v>-77.447627999999995</v>
      </c>
      <c r="U357" s="19">
        <f>VLOOKUP(J357,[1]Values!$A$3:$D$462,4,FALSE)</f>
        <v>0</v>
      </c>
      <c r="V357" s="20">
        <v>0</v>
      </c>
      <c r="W357" s="20">
        <f t="shared" ref="W357:W373" si="97">(U357-V357)*K357</f>
        <v>0</v>
      </c>
      <c r="X357" s="23">
        <f>VLOOKUP(H357,[1]Rates!$A$3:$D$139,4,FALSE)</f>
        <v>2.0739999999999999E-3</v>
      </c>
      <c r="Y357" s="90">
        <f t="shared" ref="Y357:Y373" si="98">W357*X357</f>
        <v>0</v>
      </c>
      <c r="Z357" s="9"/>
    </row>
    <row r="358" spans="7:26" x14ac:dyDescent="0.25">
      <c r="G358" s="16"/>
      <c r="H358" s="9">
        <v>2</v>
      </c>
      <c r="I358" s="9" t="s">
        <v>27</v>
      </c>
      <c r="J358" s="17">
        <v>844</v>
      </c>
      <c r="K358" s="18">
        <v>1</v>
      </c>
      <c r="L358" s="19">
        <f>VLOOKUP(J358,[1]Values!$A$3:$D$462,2,FALSE)</f>
        <v>0</v>
      </c>
      <c r="M358" s="20"/>
      <c r="N358" s="20">
        <f t="shared" si="93"/>
        <v>0</v>
      </c>
      <c r="O358" s="19">
        <f>VLOOKUP(J358,[1]Values!$A$3:$D$462,3,FALSE)</f>
        <v>14593</v>
      </c>
      <c r="P358" s="20">
        <v>55184</v>
      </c>
      <c r="Q358" s="19">
        <f t="shared" si="94"/>
        <v>-40591</v>
      </c>
      <c r="R358" s="20">
        <f t="shared" si="95"/>
        <v>-40591</v>
      </c>
      <c r="S358" s="21">
        <f>VLOOKUP(H358,[1]Rates!$A$3:$D$139,3,FALSE)</f>
        <v>2.0900000000000001E-4</v>
      </c>
      <c r="T358" s="22">
        <f t="shared" si="96"/>
        <v>-8.4835190000000011</v>
      </c>
      <c r="U358" s="19">
        <f>VLOOKUP(J358,[1]Values!$A$3:$D$462,4,FALSE)</f>
        <v>0</v>
      </c>
      <c r="V358" s="20">
        <v>0</v>
      </c>
      <c r="W358" s="20">
        <f t="shared" si="97"/>
        <v>0</v>
      </c>
      <c r="X358" s="23">
        <f>VLOOKUP(H358,[1]Rates!$A$3:$D$139,4,FALSE)</f>
        <v>2.3000000000000001E-4</v>
      </c>
      <c r="Y358" s="90">
        <f t="shared" si="98"/>
        <v>0</v>
      </c>
      <c r="Z358" s="9"/>
    </row>
    <row r="359" spans="7:26" x14ac:dyDescent="0.25">
      <c r="G359" s="16"/>
      <c r="H359" s="9">
        <v>3</v>
      </c>
      <c r="I359" s="9" t="s">
        <v>20</v>
      </c>
      <c r="J359" s="17">
        <v>844</v>
      </c>
      <c r="K359" s="18">
        <v>1</v>
      </c>
      <c r="L359" s="19">
        <f>VLOOKUP(J359,[1]Values!$A$3:$D$462,2,FALSE)</f>
        <v>0</v>
      </c>
      <c r="M359" s="20"/>
      <c r="N359" s="20">
        <f t="shared" si="93"/>
        <v>0</v>
      </c>
      <c r="O359" s="19">
        <f>VLOOKUP(J359,[1]Values!$A$3:$D$462,3,FALSE)</f>
        <v>14593</v>
      </c>
      <c r="P359" s="20">
        <v>55184</v>
      </c>
      <c r="Q359" s="19">
        <f t="shared" si="94"/>
        <v>-40591</v>
      </c>
      <c r="R359" s="20">
        <f t="shared" si="95"/>
        <v>-40591</v>
      </c>
      <c r="S359" s="21">
        <f>VLOOKUP(H359,[1]Rates!$A$3:$D$139,3,FALSE)</f>
        <v>4.9299999999999995E-4</v>
      </c>
      <c r="T359" s="22">
        <f t="shared" si="96"/>
        <v>-20.011362999999999</v>
      </c>
      <c r="U359" s="19">
        <f>VLOOKUP(J359,[1]Values!$A$3:$D$462,4,FALSE)</f>
        <v>0</v>
      </c>
      <c r="V359" s="20">
        <v>0</v>
      </c>
      <c r="W359" s="20">
        <f t="shared" si="97"/>
        <v>0</v>
      </c>
      <c r="X359" s="23">
        <f>VLOOKUP(H359,[1]Rates!$A$3:$D$139,4,FALSE)</f>
        <v>5.2599999999999999E-4</v>
      </c>
      <c r="Y359" s="90">
        <f t="shared" si="98"/>
        <v>0</v>
      </c>
      <c r="Z359" s="9"/>
    </row>
    <row r="360" spans="7:26" x14ac:dyDescent="0.25">
      <c r="G360" s="16"/>
      <c r="H360" s="9">
        <v>4</v>
      </c>
      <c r="I360" s="9" t="s">
        <v>10</v>
      </c>
      <c r="J360" s="17">
        <v>844</v>
      </c>
      <c r="K360" s="18">
        <v>0.6</v>
      </c>
      <c r="L360" s="19">
        <f>VLOOKUP(J360,[1]Values!$A$3:$D$462,2,FALSE)</f>
        <v>0</v>
      </c>
      <c r="M360" s="20"/>
      <c r="N360" s="20">
        <f t="shared" si="93"/>
        <v>0</v>
      </c>
      <c r="O360" s="19">
        <f>VLOOKUP(J360,[1]Values!$A$3:$D$462,3,FALSE)</f>
        <v>14593</v>
      </c>
      <c r="P360" s="20">
        <v>55184</v>
      </c>
      <c r="Q360" s="19">
        <f t="shared" si="94"/>
        <v>-24354.6</v>
      </c>
      <c r="R360" s="20">
        <f t="shared" si="95"/>
        <v>-24354.6</v>
      </c>
      <c r="S360" s="21">
        <f>VLOOKUP(H360,[1]Rates!$A$3:$D$139,3,FALSE)</f>
        <v>8.1609999999999999E-3</v>
      </c>
      <c r="T360" s="22">
        <f t="shared" si="96"/>
        <v>-198.7578906</v>
      </c>
      <c r="U360" s="19">
        <f>VLOOKUP(J360,[1]Values!$A$3:$D$462,4,FALSE)</f>
        <v>0</v>
      </c>
      <c r="V360" s="20">
        <v>0</v>
      </c>
      <c r="W360" s="20">
        <f t="shared" si="97"/>
        <v>0</v>
      </c>
      <c r="X360" s="23">
        <f>VLOOKUP(H360,[1]Rates!$A$3:$D$139,4,FALSE)</f>
        <v>7.8399999999999997E-3</v>
      </c>
      <c r="Y360" s="90">
        <f t="shared" si="98"/>
        <v>0</v>
      </c>
      <c r="Z360" s="9"/>
    </row>
    <row r="361" spans="7:26" x14ac:dyDescent="0.25">
      <c r="G361" s="16"/>
      <c r="H361" s="9">
        <v>136</v>
      </c>
      <c r="I361" s="9" t="s">
        <v>139</v>
      </c>
      <c r="J361" s="17">
        <v>844</v>
      </c>
      <c r="K361" s="18">
        <v>0.6</v>
      </c>
      <c r="L361" s="19">
        <f>VLOOKUP(J361,[1]Values!$A$3:$D$462,2,FALSE)</f>
        <v>0</v>
      </c>
      <c r="M361" s="20"/>
      <c r="N361" s="20">
        <f t="shared" si="93"/>
        <v>0</v>
      </c>
      <c r="O361" s="19">
        <f>VLOOKUP(J361,[1]Values!$A$3:$D$462,3,FALSE)</f>
        <v>14593</v>
      </c>
      <c r="P361" s="20">
        <v>55184</v>
      </c>
      <c r="Q361" s="19">
        <f t="shared" si="94"/>
        <v>-24354.6</v>
      </c>
      <c r="R361" s="20">
        <f t="shared" si="95"/>
        <v>-24354.6</v>
      </c>
      <c r="S361" s="21">
        <f>VLOOKUP(H361,[1]Rates!$A$3:$D$139,3,FALSE)</f>
        <v>2.31E-4</v>
      </c>
      <c r="T361" s="22">
        <f t="shared" si="96"/>
        <v>-5.6259125999999995</v>
      </c>
      <c r="U361" s="19">
        <f>VLOOKUP(J361,[1]Values!$A$3:$D$462,4,FALSE)</f>
        <v>0</v>
      </c>
      <c r="V361" s="20">
        <v>0</v>
      </c>
      <c r="W361" s="20">
        <f t="shared" si="97"/>
        <v>0</v>
      </c>
      <c r="X361" s="23">
        <f>VLOOKUP(H361,[1]Rates!$A$3:$D$139,4,FALSE)</f>
        <v>2.0100000000000001E-4</v>
      </c>
      <c r="Y361" s="90">
        <f t="shared" si="98"/>
        <v>0</v>
      </c>
      <c r="Z361" s="9"/>
    </row>
    <row r="362" spans="7:26" x14ac:dyDescent="0.25">
      <c r="G362" s="16"/>
      <c r="H362" s="9">
        <v>6</v>
      </c>
      <c r="I362" s="9" t="s">
        <v>70</v>
      </c>
      <c r="J362" s="17">
        <v>844</v>
      </c>
      <c r="K362" s="18">
        <v>0.6</v>
      </c>
      <c r="L362" s="19">
        <f>VLOOKUP(J362,[1]Values!$A$3:$D$462,2,FALSE)</f>
        <v>0</v>
      </c>
      <c r="M362" s="20"/>
      <c r="N362" s="20">
        <f t="shared" si="93"/>
        <v>0</v>
      </c>
      <c r="O362" s="19">
        <f>VLOOKUP(J362,[1]Values!$A$3:$D$462,3,FALSE)</f>
        <v>14593</v>
      </c>
      <c r="P362" s="20">
        <v>55184</v>
      </c>
      <c r="Q362" s="19">
        <f t="shared" si="94"/>
        <v>-24354.6</v>
      </c>
      <c r="R362" s="20">
        <f t="shared" si="95"/>
        <v>-24354.6</v>
      </c>
      <c r="S362" s="21">
        <f>VLOOKUP(H362,[1]Rates!$A$3:$D$139,3,FALSE)</f>
        <v>0</v>
      </c>
      <c r="T362" s="22">
        <f t="shared" si="96"/>
        <v>0</v>
      </c>
      <c r="U362" s="19">
        <f>VLOOKUP(J362,[1]Values!$A$3:$D$462,4,FALSE)</f>
        <v>0</v>
      </c>
      <c r="V362" s="20">
        <v>0</v>
      </c>
      <c r="W362" s="20">
        <f t="shared" si="97"/>
        <v>0</v>
      </c>
      <c r="X362" s="23">
        <f>VLOOKUP(H362,[1]Rates!$A$3:$D$139,4,FALSE)</f>
        <v>0</v>
      </c>
      <c r="Y362" s="90">
        <f t="shared" si="98"/>
        <v>0</v>
      </c>
      <c r="Z362" s="9"/>
    </row>
    <row r="363" spans="7:26" x14ac:dyDescent="0.25">
      <c r="G363" s="16"/>
      <c r="H363" s="9">
        <v>7</v>
      </c>
      <c r="I363" s="9" t="s">
        <v>9</v>
      </c>
      <c r="J363" s="17">
        <v>844</v>
      </c>
      <c r="K363" s="18">
        <v>1</v>
      </c>
      <c r="L363" s="19">
        <f>VLOOKUP(J363,[1]Values!$A$3:$D$462,2,FALSE)</f>
        <v>0</v>
      </c>
      <c r="M363" s="20"/>
      <c r="N363" s="20">
        <f t="shared" si="93"/>
        <v>0</v>
      </c>
      <c r="O363" s="19">
        <f>VLOOKUP(J363,[1]Values!$A$3:$D$462,3,FALSE)</f>
        <v>14593</v>
      </c>
      <c r="P363" s="20">
        <v>55184</v>
      </c>
      <c r="Q363" s="19">
        <f t="shared" si="94"/>
        <v>-40591</v>
      </c>
      <c r="R363" s="20">
        <f t="shared" si="95"/>
        <v>-40591</v>
      </c>
      <c r="S363" s="21">
        <f>VLOOKUP(H363,[1]Rates!$A$3:$D$139,3,FALSE)</f>
        <v>1.01E-4</v>
      </c>
      <c r="T363" s="22">
        <f t="shared" si="96"/>
        <v>-4.099691</v>
      </c>
      <c r="U363" s="19">
        <f>VLOOKUP(J363,[1]Values!$A$3:$D$462,4,FALSE)</f>
        <v>0</v>
      </c>
      <c r="V363" s="20">
        <v>0</v>
      </c>
      <c r="W363" s="20">
        <f t="shared" si="97"/>
        <v>0</v>
      </c>
      <c r="X363" s="23">
        <f>VLOOKUP(H363,[1]Rates!$A$3:$D$139,4,FALSE)</f>
        <v>1.08E-4</v>
      </c>
      <c r="Y363" s="90">
        <f t="shared" si="98"/>
        <v>0</v>
      </c>
      <c r="Z363" s="9"/>
    </row>
    <row r="364" spans="7:26" x14ac:dyDescent="0.25">
      <c r="G364" s="16"/>
      <c r="H364" s="9">
        <v>8</v>
      </c>
      <c r="I364" s="9" t="s">
        <v>23</v>
      </c>
      <c r="J364" s="17">
        <v>844</v>
      </c>
      <c r="K364" s="18">
        <v>1</v>
      </c>
      <c r="L364" s="19">
        <f>VLOOKUP(J364,[1]Values!$A$3:$D$462,2,FALSE)</f>
        <v>0</v>
      </c>
      <c r="M364" s="20"/>
      <c r="N364" s="20">
        <f t="shared" si="93"/>
        <v>0</v>
      </c>
      <c r="O364" s="19">
        <f>VLOOKUP(J364,[1]Values!$A$3:$D$462,3,FALSE)</f>
        <v>14593</v>
      </c>
      <c r="P364" s="20">
        <v>55184</v>
      </c>
      <c r="Q364" s="19">
        <f t="shared" si="94"/>
        <v>-40591</v>
      </c>
      <c r="R364" s="20">
        <f t="shared" si="95"/>
        <v>-40591</v>
      </c>
      <c r="S364" s="21">
        <f>VLOOKUP(H364,[1]Rates!$A$3:$D$139,3,FALSE)</f>
        <v>1.5300000000000001E-4</v>
      </c>
      <c r="T364" s="22">
        <f t="shared" si="96"/>
        <v>-6.2104230000000005</v>
      </c>
      <c r="U364" s="19">
        <f>VLOOKUP(J364,[1]Values!$A$3:$D$462,4,FALSE)</f>
        <v>0</v>
      </c>
      <c r="V364" s="20">
        <v>0</v>
      </c>
      <c r="W364" s="20">
        <f t="shared" si="97"/>
        <v>0</v>
      </c>
      <c r="X364" s="23">
        <f>VLOOKUP(H364,[1]Rates!$A$3:$D$139,4,FALSE)</f>
        <v>1.64E-4</v>
      </c>
      <c r="Y364" s="90">
        <f t="shared" si="98"/>
        <v>0</v>
      </c>
      <c r="Z364" s="9"/>
    </row>
    <row r="365" spans="7:26" x14ac:dyDescent="0.25">
      <c r="G365" s="16"/>
      <c r="H365" s="9">
        <v>9</v>
      </c>
      <c r="I365" s="9" t="s">
        <v>0</v>
      </c>
      <c r="J365" s="17">
        <v>844</v>
      </c>
      <c r="K365" s="18">
        <v>1</v>
      </c>
      <c r="L365" s="19">
        <f>VLOOKUP(J365,[1]Values!$A$3:$D$462,2,FALSE)</f>
        <v>0</v>
      </c>
      <c r="M365" s="20"/>
      <c r="N365" s="20">
        <f t="shared" si="93"/>
        <v>0</v>
      </c>
      <c r="O365" s="19">
        <f>VLOOKUP(J365,[1]Values!$A$3:$D$462,3,FALSE)</f>
        <v>14593</v>
      </c>
      <c r="P365" s="20">
        <v>55184</v>
      </c>
      <c r="Q365" s="19">
        <f t="shared" si="94"/>
        <v>-40591</v>
      </c>
      <c r="R365" s="20">
        <f t="shared" si="95"/>
        <v>-40591</v>
      </c>
      <c r="S365" s="21">
        <f>VLOOKUP(H365,[1]Rates!$A$3:$D$139,3,FALSE)</f>
        <v>2.5599999999999999E-4</v>
      </c>
      <c r="T365" s="22">
        <f t="shared" si="96"/>
        <v>-10.391295999999999</v>
      </c>
      <c r="U365" s="19">
        <f>VLOOKUP(J365,[1]Values!$A$3:$D$462,4,FALSE)</f>
        <v>0</v>
      </c>
      <c r="V365" s="20">
        <v>0</v>
      </c>
      <c r="W365" s="20">
        <f t="shared" si="97"/>
        <v>0</v>
      </c>
      <c r="X365" s="23">
        <f>VLOOKUP(H365,[1]Rates!$A$3:$D$139,4,FALSE)</f>
        <v>2.7599999999999999E-4</v>
      </c>
      <c r="Y365" s="90">
        <f t="shared" si="98"/>
        <v>0</v>
      </c>
      <c r="Z365" s="9"/>
    </row>
    <row r="366" spans="7:26" x14ac:dyDescent="0.25">
      <c r="G366" s="16"/>
      <c r="H366" s="9">
        <v>29</v>
      </c>
      <c r="I366" s="9" t="s">
        <v>24</v>
      </c>
      <c r="J366" s="17">
        <v>844</v>
      </c>
      <c r="K366" s="18">
        <v>1</v>
      </c>
      <c r="L366" s="19">
        <f>VLOOKUP(J366,[1]Values!$A$3:$D$462,2,FALSE)</f>
        <v>0</v>
      </c>
      <c r="M366" s="20"/>
      <c r="N366" s="20">
        <f t="shared" si="93"/>
        <v>0</v>
      </c>
      <c r="O366" s="19">
        <f>VLOOKUP(J366,[1]Values!$A$3:$D$462,3,FALSE)</f>
        <v>14593</v>
      </c>
      <c r="P366" s="20">
        <v>55184</v>
      </c>
      <c r="Q366" s="19">
        <f t="shared" si="94"/>
        <v>-40591</v>
      </c>
      <c r="R366" s="20">
        <f t="shared" si="95"/>
        <v>-40591</v>
      </c>
      <c r="S366" s="21">
        <f>VLOOKUP(H366,[1]Rates!$A$3:$D$139,3,FALSE)</f>
        <v>2.8760000000000001E-3</v>
      </c>
      <c r="T366" s="22">
        <f t="shared" si="96"/>
        <v>-116.739716</v>
      </c>
      <c r="U366" s="19">
        <f>VLOOKUP(J366,[1]Values!$A$3:$D$462,4,FALSE)</f>
        <v>0</v>
      </c>
      <c r="V366" s="20">
        <v>0</v>
      </c>
      <c r="W366" s="20">
        <f t="shared" si="97"/>
        <v>0</v>
      </c>
      <c r="X366" s="23">
        <f>VLOOKUP(H366,[1]Rates!$A$3:$D$139,4,FALSE)</f>
        <v>3.1029999999999999E-3</v>
      </c>
      <c r="Y366" s="90">
        <f t="shared" si="98"/>
        <v>0</v>
      </c>
      <c r="Z366" s="9"/>
    </row>
    <row r="367" spans="7:26" x14ac:dyDescent="0.25">
      <c r="G367" s="16"/>
      <c r="H367" s="9">
        <v>38</v>
      </c>
      <c r="I367" s="9" t="s">
        <v>12</v>
      </c>
      <c r="J367" s="17">
        <v>844</v>
      </c>
      <c r="K367" s="18">
        <v>1</v>
      </c>
      <c r="L367" s="19">
        <f>VLOOKUP(J367,[1]Values!$A$3:$D$462,2,FALSE)</f>
        <v>0</v>
      </c>
      <c r="M367" s="20"/>
      <c r="N367" s="20">
        <f t="shared" si="93"/>
        <v>0</v>
      </c>
      <c r="O367" s="19">
        <f>VLOOKUP(J367,[1]Values!$A$3:$D$462,3,FALSE)</f>
        <v>14593</v>
      </c>
      <c r="P367" s="20">
        <v>55184</v>
      </c>
      <c r="Q367" s="19">
        <f t="shared" si="94"/>
        <v>-40591</v>
      </c>
      <c r="R367" s="20">
        <f t="shared" si="95"/>
        <v>-40591</v>
      </c>
      <c r="S367" s="21">
        <f>VLOOKUP(H367,[1]Rates!$A$3:$D$139,3,FALSE)</f>
        <v>9.8999999999999994E-5</v>
      </c>
      <c r="T367" s="22">
        <f t="shared" si="96"/>
        <v>-4.0185089999999999</v>
      </c>
      <c r="U367" s="19">
        <f>VLOOKUP(J367,[1]Values!$A$3:$D$462,4,FALSE)</f>
        <v>0</v>
      </c>
      <c r="V367" s="20">
        <v>0</v>
      </c>
      <c r="W367" s="20">
        <f t="shared" si="97"/>
        <v>0</v>
      </c>
      <c r="X367" s="23">
        <f>VLOOKUP(H367,[1]Rates!$A$3:$D$139,4,FALSE)</f>
        <v>8.6000000000000003E-5</v>
      </c>
      <c r="Y367" s="90">
        <f t="shared" si="98"/>
        <v>0</v>
      </c>
      <c r="Z367" s="9"/>
    </row>
    <row r="368" spans="7:26" x14ac:dyDescent="0.25">
      <c r="G368" s="16"/>
      <c r="H368" s="9">
        <v>55</v>
      </c>
      <c r="I368" s="9" t="s">
        <v>26</v>
      </c>
      <c r="J368" s="17">
        <v>844</v>
      </c>
      <c r="K368" s="18">
        <v>1</v>
      </c>
      <c r="L368" s="19">
        <f>VLOOKUP(J368,[1]Values!$A$3:$D$462,2,FALSE)</f>
        <v>0</v>
      </c>
      <c r="M368" s="20"/>
      <c r="N368" s="20">
        <f t="shared" si="93"/>
        <v>0</v>
      </c>
      <c r="O368" s="19">
        <f>VLOOKUP(J368,[1]Values!$A$3:$D$462,3,FALSE)</f>
        <v>14593</v>
      </c>
      <c r="P368" s="20">
        <v>55184</v>
      </c>
      <c r="Q368" s="19">
        <f t="shared" si="94"/>
        <v>-40591</v>
      </c>
      <c r="R368" s="20">
        <f t="shared" si="95"/>
        <v>-40591</v>
      </c>
      <c r="S368" s="21">
        <f>VLOOKUP(H368,[1]Rates!$A$3:$D$139,3,FALSE)</f>
        <v>1.45E-4</v>
      </c>
      <c r="T368" s="22">
        <f t="shared" si="96"/>
        <v>-5.8856950000000001</v>
      </c>
      <c r="U368" s="19">
        <f>VLOOKUP(J368,[1]Values!$A$3:$D$462,4,FALSE)</f>
        <v>0</v>
      </c>
      <c r="V368" s="20">
        <v>0</v>
      </c>
      <c r="W368" s="20">
        <f t="shared" si="97"/>
        <v>0</v>
      </c>
      <c r="X368" s="23">
        <f>VLOOKUP(H368,[1]Rates!$A$3:$D$139,4,FALSE)</f>
        <v>1.35E-4</v>
      </c>
      <c r="Y368" s="90">
        <f t="shared" si="98"/>
        <v>0</v>
      </c>
      <c r="Z368" s="9"/>
    </row>
    <row r="369" spans="7:26" x14ac:dyDescent="0.25">
      <c r="G369" s="16"/>
      <c r="H369" s="9">
        <v>71</v>
      </c>
      <c r="I369" s="9" t="s">
        <v>18</v>
      </c>
      <c r="J369" s="17">
        <v>844</v>
      </c>
      <c r="K369" s="18">
        <v>1</v>
      </c>
      <c r="L369" s="19">
        <f>VLOOKUP(J369,[1]Values!$A$3:$D$462,2,FALSE)</f>
        <v>0</v>
      </c>
      <c r="M369" s="20"/>
      <c r="N369" s="20">
        <f t="shared" si="93"/>
        <v>0</v>
      </c>
      <c r="O369" s="19">
        <f>VLOOKUP(J369,[1]Values!$A$3:$D$462,3,FALSE)</f>
        <v>14593</v>
      </c>
      <c r="P369" s="20">
        <v>55184</v>
      </c>
      <c r="Q369" s="19">
        <f t="shared" si="94"/>
        <v>-40591</v>
      </c>
      <c r="R369" s="20">
        <f t="shared" si="95"/>
        <v>-40591</v>
      </c>
      <c r="S369" s="21">
        <f>VLOOKUP(H369,[1]Rates!$A$3:$D$139,3,FALSE)</f>
        <v>9.0000000000000002E-6</v>
      </c>
      <c r="T369" s="22">
        <f t="shared" si="96"/>
        <v>-0.365319</v>
      </c>
      <c r="U369" s="19">
        <f>VLOOKUP(J369,[1]Values!$A$3:$D$462,4,FALSE)</f>
        <v>0</v>
      </c>
      <c r="V369" s="20">
        <v>0</v>
      </c>
      <c r="W369" s="20">
        <f t="shared" si="97"/>
        <v>0</v>
      </c>
      <c r="X369" s="23">
        <f>VLOOKUP(H369,[1]Rates!$A$3:$D$139,4,FALSE)</f>
        <v>9.0000000000000002E-6</v>
      </c>
      <c r="Y369" s="90">
        <f t="shared" si="98"/>
        <v>0</v>
      </c>
      <c r="Z369" s="9"/>
    </row>
    <row r="370" spans="7:26" x14ac:dyDescent="0.25">
      <c r="G370" s="16"/>
      <c r="H370" s="9">
        <v>72</v>
      </c>
      <c r="I370" s="9" t="s">
        <v>28</v>
      </c>
      <c r="J370" s="17">
        <v>844</v>
      </c>
      <c r="K370" s="18">
        <v>1</v>
      </c>
      <c r="L370" s="19">
        <f>VLOOKUP(J370,[1]Values!$A$3:$D$462,2,FALSE)</f>
        <v>0</v>
      </c>
      <c r="M370" s="20"/>
      <c r="N370" s="20">
        <f t="shared" si="93"/>
        <v>0</v>
      </c>
      <c r="O370" s="19">
        <f>VLOOKUP(J370,[1]Values!$A$3:$D$462,3,FALSE)</f>
        <v>14593</v>
      </c>
      <c r="P370" s="20">
        <v>55184</v>
      </c>
      <c r="Q370" s="19">
        <f t="shared" si="94"/>
        <v>-40591</v>
      </c>
      <c r="R370" s="20">
        <f t="shared" si="95"/>
        <v>-40591</v>
      </c>
      <c r="S370" s="21">
        <f>VLOOKUP(H370,[1]Rates!$A$3:$D$139,3,FALSE)</f>
        <v>2.5799999999999998E-4</v>
      </c>
      <c r="T370" s="22">
        <f t="shared" si="96"/>
        <v>-10.472477999999999</v>
      </c>
      <c r="U370" s="19">
        <f>VLOOKUP(J370,[1]Values!$A$3:$D$462,4,FALSE)</f>
        <v>0</v>
      </c>
      <c r="V370" s="20">
        <v>0</v>
      </c>
      <c r="W370" s="20">
        <f t="shared" si="97"/>
        <v>0</v>
      </c>
      <c r="X370" s="23">
        <f>VLOOKUP(H370,[1]Rates!$A$3:$D$139,4,FALSE)</f>
        <v>2.7500000000000002E-4</v>
      </c>
      <c r="Y370" s="90">
        <f t="shared" si="98"/>
        <v>0</v>
      </c>
      <c r="Z370" s="9"/>
    </row>
    <row r="371" spans="7:26" x14ac:dyDescent="0.25">
      <c r="G371" s="16"/>
      <c r="H371" s="9">
        <v>74</v>
      </c>
      <c r="I371" s="9" t="s">
        <v>93</v>
      </c>
      <c r="J371" s="17">
        <v>844</v>
      </c>
      <c r="K371" s="18">
        <v>1</v>
      </c>
      <c r="L371" s="19">
        <f>VLOOKUP(J371,[1]Values!$A$3:$D$462,2,FALSE)</f>
        <v>0</v>
      </c>
      <c r="M371" s="20"/>
      <c r="N371" s="20">
        <f t="shared" si="93"/>
        <v>0</v>
      </c>
      <c r="O371" s="19">
        <f>VLOOKUP(J371,[1]Values!$A$3:$D$462,3,FALSE)</f>
        <v>14593</v>
      </c>
      <c r="P371" s="20">
        <v>55184</v>
      </c>
      <c r="Q371" s="19">
        <f t="shared" si="94"/>
        <v>-40591</v>
      </c>
      <c r="R371" s="20">
        <f t="shared" si="95"/>
        <v>-40591</v>
      </c>
      <c r="S371" s="21">
        <f>VLOOKUP(H371,[1]Rates!$A$3:$D$139,3,FALSE)</f>
        <v>0</v>
      </c>
      <c r="T371" s="22">
        <f t="shared" si="96"/>
        <v>0</v>
      </c>
      <c r="U371" s="19">
        <f>VLOOKUP(J371,[1]Values!$A$3:$D$462,4,FALSE)</f>
        <v>0</v>
      </c>
      <c r="V371" s="20">
        <v>0</v>
      </c>
      <c r="W371" s="20">
        <f t="shared" si="97"/>
        <v>0</v>
      </c>
      <c r="X371" s="23">
        <f>VLOOKUP(H371,[1]Rates!$A$3:$D$139,4,FALSE)</f>
        <v>0</v>
      </c>
      <c r="Y371" s="90">
        <f t="shared" si="98"/>
        <v>0</v>
      </c>
      <c r="Z371" s="9"/>
    </row>
    <row r="372" spans="7:26" x14ac:dyDescent="0.25">
      <c r="G372" s="16"/>
      <c r="H372" s="9">
        <v>117</v>
      </c>
      <c r="I372" s="9" t="s">
        <v>21</v>
      </c>
      <c r="J372" s="17">
        <v>844</v>
      </c>
      <c r="K372" s="18">
        <v>1</v>
      </c>
      <c r="L372" s="19">
        <f>VLOOKUP(J372,[1]Values!$A$3:$D$462,2,FALSE)</f>
        <v>0</v>
      </c>
      <c r="M372" s="20"/>
      <c r="N372" s="20">
        <f t="shared" si="93"/>
        <v>0</v>
      </c>
      <c r="O372" s="19">
        <f>VLOOKUP(J372,[1]Values!$A$3:$D$462,3,FALSE)</f>
        <v>14593</v>
      </c>
      <c r="P372" s="20">
        <v>55184</v>
      </c>
      <c r="Q372" s="19">
        <f t="shared" si="94"/>
        <v>-40591</v>
      </c>
      <c r="R372" s="20">
        <f t="shared" si="95"/>
        <v>-40591</v>
      </c>
      <c r="S372" s="21">
        <f>VLOOKUP(H372,[1]Rates!$A$3:$D$139,3,FALSE)</f>
        <v>2.1900000000000001E-4</v>
      </c>
      <c r="T372" s="22">
        <f t="shared" si="96"/>
        <v>-8.8894289999999998</v>
      </c>
      <c r="U372" s="19">
        <f>VLOOKUP(J372,[1]Values!$A$3:$D$462,4,FALSE)</f>
        <v>0</v>
      </c>
      <c r="V372" s="20">
        <v>0</v>
      </c>
      <c r="W372" s="20">
        <f t="shared" si="97"/>
        <v>0</v>
      </c>
      <c r="X372" s="23">
        <f>VLOOKUP(H372,[1]Rates!$A$3:$D$139,4,FALSE)</f>
        <v>2.34E-4</v>
      </c>
      <c r="Y372" s="90">
        <f t="shared" si="98"/>
        <v>0</v>
      </c>
      <c r="Z372" s="9"/>
    </row>
    <row r="373" spans="7:26" x14ac:dyDescent="0.25">
      <c r="G373" s="16"/>
      <c r="H373" s="9">
        <v>122</v>
      </c>
      <c r="I373" s="9" t="s">
        <v>90</v>
      </c>
      <c r="J373" s="17">
        <v>844</v>
      </c>
      <c r="K373" s="18">
        <v>0.6</v>
      </c>
      <c r="L373" s="19">
        <f>VLOOKUP(J373,[1]Values!$A$3:$D$462,2,FALSE)</f>
        <v>0</v>
      </c>
      <c r="M373" s="20"/>
      <c r="N373" s="20">
        <f t="shared" si="93"/>
        <v>0</v>
      </c>
      <c r="O373" s="19">
        <f>VLOOKUP(J373,[1]Values!$A$3:$D$462,3,FALSE)</f>
        <v>14593</v>
      </c>
      <c r="P373" s="20">
        <v>55184</v>
      </c>
      <c r="Q373" s="19">
        <f t="shared" si="94"/>
        <v>-24354.6</v>
      </c>
      <c r="R373" s="20">
        <f t="shared" si="95"/>
        <v>-24354.6</v>
      </c>
      <c r="S373" s="21">
        <f>VLOOKUP(H373,[1]Rates!$A$3:$D$139,3,FALSE)</f>
        <v>0</v>
      </c>
      <c r="T373" s="22">
        <f t="shared" si="96"/>
        <v>0</v>
      </c>
      <c r="U373" s="19">
        <f>VLOOKUP(J373,[1]Values!$A$3:$D$462,4,FALSE)</f>
        <v>0</v>
      </c>
      <c r="V373" s="20">
        <v>0</v>
      </c>
      <c r="W373" s="20">
        <f t="shared" si="97"/>
        <v>0</v>
      </c>
      <c r="X373" s="23">
        <f>VLOOKUP(H373,[1]Rates!$A$3:$D$139,4,FALSE)</f>
        <v>0</v>
      </c>
      <c r="Y373" s="90">
        <f t="shared" si="98"/>
        <v>0</v>
      </c>
      <c r="Z373" s="9"/>
    </row>
    <row r="374" spans="7:26" ht="15.75" thickBot="1" x14ac:dyDescent="0.3">
      <c r="G374" s="24"/>
      <c r="H374" s="25"/>
      <c r="I374" s="25"/>
      <c r="J374" s="93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6"/>
      <c r="Z374" s="9"/>
    </row>
    <row r="375" spans="7:26" x14ac:dyDescent="0.25">
      <c r="G375" s="9">
        <v>74</v>
      </c>
      <c r="H375" s="9" t="s">
        <v>93</v>
      </c>
      <c r="I375" s="9"/>
      <c r="J375" s="17"/>
      <c r="K375" s="18"/>
      <c r="L375" s="20"/>
      <c r="M375" s="20"/>
      <c r="N375" s="20"/>
      <c r="O375" s="20"/>
      <c r="P375" s="20"/>
      <c r="Q375" s="20"/>
      <c r="R375" s="20"/>
      <c r="S375" s="23"/>
      <c r="T375" s="22">
        <f>SUM(T335:T374)</f>
        <v>448501.42089560005</v>
      </c>
      <c r="U375" s="20"/>
      <c r="V375" s="20"/>
      <c r="W375" s="20"/>
      <c r="X375" s="23"/>
      <c r="Y375" s="22">
        <f>SUM(Y335:Y374)</f>
        <v>-12469.012135200002</v>
      </c>
      <c r="Z375" s="27">
        <f>T375+Y375</f>
        <v>436032.40876040002</v>
      </c>
    </row>
    <row r="376" spans="7:26" x14ac:dyDescent="0.25">
      <c r="G376" s="9"/>
      <c r="H376" s="9"/>
      <c r="I376" s="9"/>
      <c r="J376" s="17"/>
      <c r="K376" s="18"/>
      <c r="L376" s="20"/>
      <c r="M376" s="20"/>
      <c r="N376" s="20"/>
      <c r="O376" s="20"/>
      <c r="P376" s="20"/>
      <c r="Q376" s="20"/>
      <c r="R376" s="20"/>
      <c r="S376" s="23"/>
      <c r="T376" s="22"/>
      <c r="U376" s="20"/>
      <c r="V376" s="20"/>
      <c r="W376" s="20"/>
      <c r="X376" s="23"/>
      <c r="Y376" s="22"/>
      <c r="Z376" s="9"/>
    </row>
    <row r="377" spans="7:26" ht="15.75" thickBot="1" x14ac:dyDescent="0.3">
      <c r="G377" s="9"/>
      <c r="H377" s="9"/>
      <c r="I377" s="9"/>
      <c r="J377" s="10" t="s">
        <v>53</v>
      </c>
      <c r="K377" s="11" t="s">
        <v>54</v>
      </c>
      <c r="L377" s="12" t="s">
        <v>55</v>
      </c>
      <c r="M377" s="12" t="s">
        <v>160</v>
      </c>
      <c r="N377" s="12"/>
      <c r="O377" s="12" t="s">
        <v>56</v>
      </c>
      <c r="P377" s="12" t="s">
        <v>161</v>
      </c>
      <c r="Q377" s="12"/>
      <c r="R377" s="12" t="s">
        <v>57</v>
      </c>
      <c r="S377" s="13" t="s">
        <v>58</v>
      </c>
      <c r="T377" s="14" t="s">
        <v>59</v>
      </c>
      <c r="U377" s="12" t="s">
        <v>60</v>
      </c>
      <c r="V377" s="12" t="s">
        <v>61</v>
      </c>
      <c r="W377" s="12" t="s">
        <v>62</v>
      </c>
      <c r="X377" s="13" t="s">
        <v>63</v>
      </c>
      <c r="Y377" s="14" t="s">
        <v>64</v>
      </c>
      <c r="Z377" s="9"/>
    </row>
    <row r="378" spans="7:26" ht="15.75" x14ac:dyDescent="0.25">
      <c r="G378" s="82">
        <v>75</v>
      </c>
      <c r="H378" s="83" t="s">
        <v>94</v>
      </c>
      <c r="I378" s="15"/>
      <c r="J378" s="84"/>
      <c r="K378" s="85"/>
      <c r="L378" s="86"/>
      <c r="M378" s="86"/>
      <c r="N378" s="86"/>
      <c r="O378" s="86"/>
      <c r="P378" s="86"/>
      <c r="Q378" s="86"/>
      <c r="R378" s="86"/>
      <c r="S378" s="87"/>
      <c r="T378" s="88"/>
      <c r="U378" s="86"/>
      <c r="V378" s="86"/>
      <c r="W378" s="86"/>
      <c r="X378" s="87"/>
      <c r="Y378" s="89"/>
      <c r="Z378" s="9"/>
    </row>
    <row r="379" spans="7:26" x14ac:dyDescent="0.25">
      <c r="G379" s="16"/>
      <c r="H379" s="9">
        <v>1</v>
      </c>
      <c r="I379" s="9" t="s">
        <v>11</v>
      </c>
      <c r="J379" s="17">
        <v>252</v>
      </c>
      <c r="K379" s="18">
        <v>1</v>
      </c>
      <c r="L379" s="19">
        <f>VLOOKUP(J379,[1]Values!$A$3:$D$462,2,FALSE)</f>
        <v>7753818</v>
      </c>
      <c r="M379" s="20">
        <v>5001596</v>
      </c>
      <c r="N379" s="20">
        <f t="shared" ref="N379:N396" si="99">(L379-M379)*K379</f>
        <v>2752222</v>
      </c>
      <c r="O379" s="19">
        <f>VLOOKUP(J379,[1]Values!$A$3:$D$462,3,FALSE)</f>
        <v>61335</v>
      </c>
      <c r="P379" s="19"/>
      <c r="Q379" s="19">
        <f t="shared" ref="Q379:Q396" si="100">(O379-P379)*K379</f>
        <v>61335</v>
      </c>
      <c r="R379" s="20">
        <f t="shared" ref="R379:R396" si="101">(L379-M379+O379-P379)*K379</f>
        <v>2813557</v>
      </c>
      <c r="S379" s="21">
        <f>VLOOKUP(H379,[1]Rates!$A$3:$D$139,3,FALSE)</f>
        <v>1.908E-3</v>
      </c>
      <c r="T379" s="22">
        <f t="shared" ref="T379:T396" si="102">R379*S379</f>
        <v>5368.266756</v>
      </c>
      <c r="U379" s="19">
        <f>VLOOKUP(J379,[1]Values!$A$3:$D$462,4,FALSE)</f>
        <v>739263</v>
      </c>
      <c r="V379" s="20">
        <v>835912</v>
      </c>
      <c r="W379" s="20">
        <f t="shared" ref="W379:W396" si="103">(U379-V379)*K379</f>
        <v>-96649</v>
      </c>
      <c r="X379" s="23">
        <f>VLOOKUP(H379,[1]Rates!$A$3:$D$139,4,FALSE)</f>
        <v>2.0739999999999999E-3</v>
      </c>
      <c r="Y379" s="90">
        <f t="shared" ref="Y379:Y396" si="104">W379*X379</f>
        <v>-200.45002599999998</v>
      </c>
      <c r="Z379" s="9"/>
    </row>
    <row r="380" spans="7:26" x14ac:dyDescent="0.25">
      <c r="G380" s="16"/>
      <c r="H380" s="9">
        <v>2</v>
      </c>
      <c r="I380" s="9" t="s">
        <v>27</v>
      </c>
      <c r="J380" s="17">
        <v>252</v>
      </c>
      <c r="K380" s="18">
        <v>1</v>
      </c>
      <c r="L380" s="19">
        <f>VLOOKUP(J380,[1]Values!$A$3:$D$462,2,FALSE)</f>
        <v>7753818</v>
      </c>
      <c r="M380" s="20">
        <v>5001596</v>
      </c>
      <c r="N380" s="20">
        <f t="shared" si="99"/>
        <v>2752222</v>
      </c>
      <c r="O380" s="19">
        <f>VLOOKUP(J380,[1]Values!$A$3:$D$462,3,FALSE)</f>
        <v>61335</v>
      </c>
      <c r="P380" s="19"/>
      <c r="Q380" s="19">
        <f t="shared" si="100"/>
        <v>61335</v>
      </c>
      <c r="R380" s="20">
        <f t="shared" si="101"/>
        <v>2813557</v>
      </c>
      <c r="S380" s="21">
        <f>VLOOKUP(H380,[1]Rates!$A$3:$D$139,3,FALSE)</f>
        <v>2.0900000000000001E-4</v>
      </c>
      <c r="T380" s="22">
        <f t="shared" si="102"/>
        <v>588.033413</v>
      </c>
      <c r="U380" s="19">
        <f>VLOOKUP(J380,[1]Values!$A$3:$D$462,4,FALSE)</f>
        <v>739263</v>
      </c>
      <c r="V380" s="20">
        <v>835912</v>
      </c>
      <c r="W380" s="20">
        <f t="shared" si="103"/>
        <v>-96649</v>
      </c>
      <c r="X380" s="23">
        <f>VLOOKUP(H380,[1]Rates!$A$3:$D$139,4,FALSE)</f>
        <v>2.3000000000000001E-4</v>
      </c>
      <c r="Y380" s="90">
        <f t="shared" si="104"/>
        <v>-22.22927</v>
      </c>
      <c r="Z380" s="9"/>
    </row>
    <row r="381" spans="7:26" x14ac:dyDescent="0.25">
      <c r="G381" s="16"/>
      <c r="H381" s="9">
        <v>3</v>
      </c>
      <c r="I381" s="9" t="s">
        <v>20</v>
      </c>
      <c r="J381" s="17">
        <v>252</v>
      </c>
      <c r="K381" s="18">
        <v>1</v>
      </c>
      <c r="L381" s="19">
        <f>VLOOKUP(J381,[1]Values!$A$3:$D$462,2,FALSE)</f>
        <v>7753818</v>
      </c>
      <c r="M381" s="20">
        <v>5001596</v>
      </c>
      <c r="N381" s="20">
        <f t="shared" si="99"/>
        <v>2752222</v>
      </c>
      <c r="O381" s="19">
        <f>VLOOKUP(J381,[1]Values!$A$3:$D$462,3,FALSE)</f>
        <v>61335</v>
      </c>
      <c r="P381" s="19"/>
      <c r="Q381" s="19">
        <f t="shared" si="100"/>
        <v>61335</v>
      </c>
      <c r="R381" s="20">
        <f t="shared" si="101"/>
        <v>2813557</v>
      </c>
      <c r="S381" s="21">
        <f>VLOOKUP(H381,[1]Rates!$A$3:$D$139,3,FALSE)</f>
        <v>4.9299999999999995E-4</v>
      </c>
      <c r="T381" s="22">
        <f t="shared" si="102"/>
        <v>1387.0836009999998</v>
      </c>
      <c r="U381" s="19">
        <f>VLOOKUP(J381,[1]Values!$A$3:$D$462,4,FALSE)</f>
        <v>739263</v>
      </c>
      <c r="V381" s="20">
        <v>835912</v>
      </c>
      <c r="W381" s="20">
        <f t="shared" si="103"/>
        <v>-96649</v>
      </c>
      <c r="X381" s="23">
        <f>VLOOKUP(H381,[1]Rates!$A$3:$D$139,4,FALSE)</f>
        <v>5.2599999999999999E-4</v>
      </c>
      <c r="Y381" s="90">
        <f t="shared" si="104"/>
        <v>-50.837373999999997</v>
      </c>
      <c r="Z381" s="9"/>
    </row>
    <row r="382" spans="7:26" x14ac:dyDescent="0.25">
      <c r="G382" s="16"/>
      <c r="H382" s="9">
        <v>4</v>
      </c>
      <c r="I382" s="9" t="s">
        <v>10</v>
      </c>
      <c r="J382" s="17">
        <v>252</v>
      </c>
      <c r="K382" s="18">
        <v>0.6</v>
      </c>
      <c r="L382" s="19">
        <f>VLOOKUP(J382,[1]Values!$A$3:$D$462,2,FALSE)</f>
        <v>7753818</v>
      </c>
      <c r="M382" s="20">
        <v>5001596</v>
      </c>
      <c r="N382" s="20">
        <f t="shared" si="99"/>
        <v>1651333.2</v>
      </c>
      <c r="O382" s="19">
        <f>VLOOKUP(J382,[1]Values!$A$3:$D$462,3,FALSE)</f>
        <v>61335</v>
      </c>
      <c r="P382" s="19"/>
      <c r="Q382" s="19">
        <f t="shared" si="100"/>
        <v>36801</v>
      </c>
      <c r="R382" s="20">
        <f t="shared" si="101"/>
        <v>1688134.2</v>
      </c>
      <c r="S382" s="21">
        <f>VLOOKUP(H382,[1]Rates!$A$3:$D$139,3,FALSE)</f>
        <v>8.1609999999999999E-3</v>
      </c>
      <c r="T382" s="22">
        <f t="shared" si="102"/>
        <v>13776.8632062</v>
      </c>
      <c r="U382" s="19">
        <f>VLOOKUP(J382,[1]Values!$A$3:$D$462,4,FALSE)</f>
        <v>739263</v>
      </c>
      <c r="V382" s="20">
        <v>835912</v>
      </c>
      <c r="W382" s="20">
        <f t="shared" si="103"/>
        <v>-57989.4</v>
      </c>
      <c r="X382" s="23">
        <f>VLOOKUP(H382,[1]Rates!$A$3:$D$139,4,FALSE)</f>
        <v>7.8399999999999997E-3</v>
      </c>
      <c r="Y382" s="90">
        <f t="shared" si="104"/>
        <v>-454.63689599999998</v>
      </c>
      <c r="Z382" s="9"/>
    </row>
    <row r="383" spans="7:26" x14ac:dyDescent="0.25">
      <c r="G383" s="16"/>
      <c r="H383" s="9">
        <v>136</v>
      </c>
      <c r="I383" s="9" t="s">
        <v>139</v>
      </c>
      <c r="J383" s="17">
        <v>252</v>
      </c>
      <c r="K383" s="18">
        <v>0.6</v>
      </c>
      <c r="L383" s="19">
        <f>VLOOKUP(J383,[1]Values!$A$3:$D$462,2,FALSE)</f>
        <v>7753818</v>
      </c>
      <c r="M383" s="20">
        <v>5001596</v>
      </c>
      <c r="N383" s="20">
        <f t="shared" si="99"/>
        <v>1651333.2</v>
      </c>
      <c r="O383" s="19">
        <f>VLOOKUP(J383,[1]Values!$A$3:$D$462,3,FALSE)</f>
        <v>61335</v>
      </c>
      <c r="P383" s="19"/>
      <c r="Q383" s="19">
        <f t="shared" si="100"/>
        <v>36801</v>
      </c>
      <c r="R383" s="20">
        <f t="shared" si="101"/>
        <v>1688134.2</v>
      </c>
      <c r="S383" s="21">
        <f>VLOOKUP(H383,[1]Rates!$A$3:$D$139,3,FALSE)</f>
        <v>2.31E-4</v>
      </c>
      <c r="T383" s="22">
        <f t="shared" si="102"/>
        <v>389.95900019999999</v>
      </c>
      <c r="U383" s="19">
        <f>VLOOKUP(J383,[1]Values!$A$3:$D$462,4,FALSE)</f>
        <v>739263</v>
      </c>
      <c r="V383" s="20">
        <v>835912</v>
      </c>
      <c r="W383" s="20">
        <f t="shared" si="103"/>
        <v>-57989.4</v>
      </c>
      <c r="X383" s="23">
        <f>VLOOKUP(H383,[1]Rates!$A$3:$D$139,4,FALSE)</f>
        <v>2.0100000000000001E-4</v>
      </c>
      <c r="Y383" s="90">
        <f t="shared" si="104"/>
        <v>-11.6558694</v>
      </c>
      <c r="Z383" s="9"/>
    </row>
    <row r="384" spans="7:26" x14ac:dyDescent="0.25">
      <c r="G384" s="16"/>
      <c r="H384" s="9">
        <v>6</v>
      </c>
      <c r="I384" s="9" t="s">
        <v>70</v>
      </c>
      <c r="J384" s="17">
        <v>252</v>
      </c>
      <c r="K384" s="18">
        <v>0.6</v>
      </c>
      <c r="L384" s="19">
        <f>VLOOKUP(J384,[1]Values!$A$3:$D$462,2,FALSE)</f>
        <v>7753818</v>
      </c>
      <c r="M384" s="20">
        <v>5001596</v>
      </c>
      <c r="N384" s="20">
        <f t="shared" si="99"/>
        <v>1651333.2</v>
      </c>
      <c r="O384" s="19">
        <f>VLOOKUP(J384,[1]Values!$A$3:$D$462,3,FALSE)</f>
        <v>61335</v>
      </c>
      <c r="P384" s="19"/>
      <c r="Q384" s="19">
        <f t="shared" si="100"/>
        <v>36801</v>
      </c>
      <c r="R384" s="20">
        <f t="shared" si="101"/>
        <v>1688134.2</v>
      </c>
      <c r="S384" s="21">
        <f>VLOOKUP(H384,[1]Rates!$A$3:$D$139,3,FALSE)</f>
        <v>0</v>
      </c>
      <c r="T384" s="22">
        <f t="shared" si="102"/>
        <v>0</v>
      </c>
      <c r="U384" s="19">
        <f>VLOOKUP(J384,[1]Values!$A$3:$D$462,4,FALSE)</f>
        <v>739263</v>
      </c>
      <c r="V384" s="20">
        <v>835912</v>
      </c>
      <c r="W384" s="20">
        <f t="shared" si="103"/>
        <v>-57989.4</v>
      </c>
      <c r="X384" s="23">
        <f>VLOOKUP(H384,[1]Rates!$A$3:$D$139,4,FALSE)</f>
        <v>0</v>
      </c>
      <c r="Y384" s="90">
        <f t="shared" si="104"/>
        <v>0</v>
      </c>
      <c r="Z384" s="9"/>
    </row>
    <row r="385" spans="7:26" x14ac:dyDescent="0.25">
      <c r="G385" s="16"/>
      <c r="H385" s="9">
        <v>7</v>
      </c>
      <c r="I385" s="9" t="s">
        <v>9</v>
      </c>
      <c r="J385" s="17">
        <v>252</v>
      </c>
      <c r="K385" s="18">
        <v>1</v>
      </c>
      <c r="L385" s="19">
        <f>VLOOKUP(J385,[1]Values!$A$3:$D$462,2,FALSE)</f>
        <v>7753818</v>
      </c>
      <c r="M385" s="20">
        <v>5001596</v>
      </c>
      <c r="N385" s="20">
        <f t="shared" si="99"/>
        <v>2752222</v>
      </c>
      <c r="O385" s="19">
        <f>VLOOKUP(J385,[1]Values!$A$3:$D$462,3,FALSE)</f>
        <v>61335</v>
      </c>
      <c r="P385" s="19"/>
      <c r="Q385" s="19">
        <f t="shared" si="100"/>
        <v>61335</v>
      </c>
      <c r="R385" s="20">
        <f t="shared" si="101"/>
        <v>2813557</v>
      </c>
      <c r="S385" s="21">
        <f>VLOOKUP(H385,[1]Rates!$A$3:$D$139,3,FALSE)</f>
        <v>1.01E-4</v>
      </c>
      <c r="T385" s="22">
        <f t="shared" si="102"/>
        <v>284.16925700000002</v>
      </c>
      <c r="U385" s="19">
        <f>VLOOKUP(J385,[1]Values!$A$3:$D$462,4,FALSE)</f>
        <v>739263</v>
      </c>
      <c r="V385" s="20">
        <v>835912</v>
      </c>
      <c r="W385" s="20">
        <f t="shared" si="103"/>
        <v>-96649</v>
      </c>
      <c r="X385" s="23">
        <f>VLOOKUP(H385,[1]Rates!$A$3:$D$139,4,FALSE)</f>
        <v>1.08E-4</v>
      </c>
      <c r="Y385" s="90">
        <f t="shared" si="104"/>
        <v>-10.438091999999999</v>
      </c>
      <c r="Z385" s="9"/>
    </row>
    <row r="386" spans="7:26" x14ac:dyDescent="0.25">
      <c r="G386" s="16"/>
      <c r="H386" s="9">
        <v>8</v>
      </c>
      <c r="I386" s="9" t="s">
        <v>23</v>
      </c>
      <c r="J386" s="17">
        <v>252</v>
      </c>
      <c r="K386" s="18">
        <v>1</v>
      </c>
      <c r="L386" s="19">
        <f>VLOOKUP(J386,[1]Values!$A$3:$D$462,2,FALSE)</f>
        <v>7753818</v>
      </c>
      <c r="M386" s="20">
        <v>5001596</v>
      </c>
      <c r="N386" s="20">
        <f t="shared" si="99"/>
        <v>2752222</v>
      </c>
      <c r="O386" s="19">
        <f>VLOOKUP(J386,[1]Values!$A$3:$D$462,3,FALSE)</f>
        <v>61335</v>
      </c>
      <c r="P386" s="19"/>
      <c r="Q386" s="19">
        <f t="shared" si="100"/>
        <v>61335</v>
      </c>
      <c r="R386" s="20">
        <f t="shared" si="101"/>
        <v>2813557</v>
      </c>
      <c r="S386" s="21">
        <f>VLOOKUP(H386,[1]Rates!$A$3:$D$139,3,FALSE)</f>
        <v>1.5300000000000001E-4</v>
      </c>
      <c r="T386" s="22">
        <f t="shared" si="102"/>
        <v>430.474221</v>
      </c>
      <c r="U386" s="19">
        <f>VLOOKUP(J386,[1]Values!$A$3:$D$462,4,FALSE)</f>
        <v>739263</v>
      </c>
      <c r="V386" s="20">
        <v>835912</v>
      </c>
      <c r="W386" s="20">
        <f t="shared" si="103"/>
        <v>-96649</v>
      </c>
      <c r="X386" s="23">
        <f>VLOOKUP(H386,[1]Rates!$A$3:$D$139,4,FALSE)</f>
        <v>1.64E-4</v>
      </c>
      <c r="Y386" s="90">
        <f t="shared" si="104"/>
        <v>-15.850436</v>
      </c>
      <c r="Z386" s="9"/>
    </row>
    <row r="387" spans="7:26" x14ac:dyDescent="0.25">
      <c r="G387" s="16"/>
      <c r="H387" s="9">
        <v>9</v>
      </c>
      <c r="I387" s="9" t="s">
        <v>0</v>
      </c>
      <c r="J387" s="17">
        <v>252</v>
      </c>
      <c r="K387" s="18">
        <v>1</v>
      </c>
      <c r="L387" s="19">
        <f>VLOOKUP(J387,[1]Values!$A$3:$D$462,2,FALSE)</f>
        <v>7753818</v>
      </c>
      <c r="M387" s="20">
        <v>5001596</v>
      </c>
      <c r="N387" s="20">
        <f t="shared" si="99"/>
        <v>2752222</v>
      </c>
      <c r="O387" s="19">
        <f>VLOOKUP(J387,[1]Values!$A$3:$D$462,3,FALSE)</f>
        <v>61335</v>
      </c>
      <c r="P387" s="19"/>
      <c r="Q387" s="19">
        <f t="shared" si="100"/>
        <v>61335</v>
      </c>
      <c r="R387" s="20">
        <f t="shared" si="101"/>
        <v>2813557</v>
      </c>
      <c r="S387" s="21">
        <f>VLOOKUP(H387,[1]Rates!$A$3:$D$139,3,FALSE)</f>
        <v>2.5599999999999999E-4</v>
      </c>
      <c r="T387" s="22">
        <f t="shared" si="102"/>
        <v>720.27059199999997</v>
      </c>
      <c r="U387" s="19">
        <f>VLOOKUP(J387,[1]Values!$A$3:$D$462,4,FALSE)</f>
        <v>739263</v>
      </c>
      <c r="V387" s="20">
        <v>835912</v>
      </c>
      <c r="W387" s="20">
        <f t="shared" si="103"/>
        <v>-96649</v>
      </c>
      <c r="X387" s="23">
        <f>VLOOKUP(H387,[1]Rates!$A$3:$D$139,4,FALSE)</f>
        <v>2.7599999999999999E-4</v>
      </c>
      <c r="Y387" s="90">
        <f t="shared" si="104"/>
        <v>-26.675124</v>
      </c>
      <c r="Z387" s="9"/>
    </row>
    <row r="388" spans="7:26" x14ac:dyDescent="0.25">
      <c r="G388" s="16"/>
      <c r="H388" s="9">
        <v>17</v>
      </c>
      <c r="I388" s="9" t="s">
        <v>16</v>
      </c>
      <c r="J388" s="17">
        <v>252</v>
      </c>
      <c r="K388" s="18">
        <v>1</v>
      </c>
      <c r="L388" s="19">
        <f>VLOOKUP(J388,[1]Values!$A$3:$D$462,2,FALSE)</f>
        <v>7753818</v>
      </c>
      <c r="M388" s="20">
        <v>5001596</v>
      </c>
      <c r="N388" s="20">
        <f t="shared" si="99"/>
        <v>2752222</v>
      </c>
      <c r="O388" s="19">
        <f>VLOOKUP(J388,[1]Values!$A$3:$D$462,3,FALSE)</f>
        <v>61335</v>
      </c>
      <c r="P388" s="19"/>
      <c r="Q388" s="19">
        <f t="shared" si="100"/>
        <v>61335</v>
      </c>
      <c r="R388" s="20">
        <f t="shared" si="101"/>
        <v>2813557</v>
      </c>
      <c r="S388" s="21">
        <f>VLOOKUP(H388,[1]Rates!$A$3:$D$139,3,FALSE)</f>
        <v>6.0700000000000001E-4</v>
      </c>
      <c r="T388" s="22">
        <f t="shared" si="102"/>
        <v>1707.829099</v>
      </c>
      <c r="U388" s="19">
        <f>VLOOKUP(J388,[1]Values!$A$3:$D$462,4,FALSE)</f>
        <v>739263</v>
      </c>
      <c r="V388" s="20">
        <v>835912</v>
      </c>
      <c r="W388" s="20">
        <f t="shared" si="103"/>
        <v>-96649</v>
      </c>
      <c r="X388" s="23">
        <f>VLOOKUP(H388,[1]Rates!$A$3:$D$139,4,FALSE)</f>
        <v>6.4899999999999995E-4</v>
      </c>
      <c r="Y388" s="90">
        <f t="shared" si="104"/>
        <v>-62.725200999999991</v>
      </c>
      <c r="Z388" s="9"/>
    </row>
    <row r="389" spans="7:26" x14ac:dyDescent="0.25">
      <c r="G389" s="16"/>
      <c r="H389" s="9">
        <v>29</v>
      </c>
      <c r="I389" s="9" t="s">
        <v>24</v>
      </c>
      <c r="J389" s="17">
        <v>252</v>
      </c>
      <c r="K389" s="18">
        <v>1</v>
      </c>
      <c r="L389" s="19">
        <f>VLOOKUP(J389,[1]Values!$A$3:$D$462,2,FALSE)</f>
        <v>7753818</v>
      </c>
      <c r="M389" s="20">
        <v>5001596</v>
      </c>
      <c r="N389" s="20">
        <f t="shared" si="99"/>
        <v>2752222</v>
      </c>
      <c r="O389" s="19">
        <f>VLOOKUP(J389,[1]Values!$A$3:$D$462,3,FALSE)</f>
        <v>61335</v>
      </c>
      <c r="P389" s="19"/>
      <c r="Q389" s="19">
        <f t="shared" si="100"/>
        <v>61335</v>
      </c>
      <c r="R389" s="20">
        <f t="shared" si="101"/>
        <v>2813557</v>
      </c>
      <c r="S389" s="21">
        <f>VLOOKUP(H389,[1]Rates!$A$3:$D$139,3,FALSE)</f>
        <v>2.8760000000000001E-3</v>
      </c>
      <c r="T389" s="22">
        <f t="shared" si="102"/>
        <v>8091.7899320000006</v>
      </c>
      <c r="U389" s="19">
        <f>VLOOKUP(J389,[1]Values!$A$3:$D$462,4,FALSE)</f>
        <v>739263</v>
      </c>
      <c r="V389" s="20">
        <v>835912</v>
      </c>
      <c r="W389" s="20">
        <f t="shared" si="103"/>
        <v>-96649</v>
      </c>
      <c r="X389" s="23">
        <f>VLOOKUP(H389,[1]Rates!$A$3:$D$139,4,FALSE)</f>
        <v>3.1029999999999999E-3</v>
      </c>
      <c r="Y389" s="90">
        <f t="shared" si="104"/>
        <v>-299.90184699999998</v>
      </c>
      <c r="Z389" s="9"/>
    </row>
    <row r="390" spans="7:26" x14ac:dyDescent="0.25">
      <c r="G390" s="16"/>
      <c r="H390" s="9">
        <v>38</v>
      </c>
      <c r="I390" s="9" t="s">
        <v>12</v>
      </c>
      <c r="J390" s="17">
        <v>252</v>
      </c>
      <c r="K390" s="18">
        <v>1</v>
      </c>
      <c r="L390" s="19">
        <f>VLOOKUP(J390,[1]Values!$A$3:$D$462,2,FALSE)</f>
        <v>7753818</v>
      </c>
      <c r="M390" s="20">
        <v>5001596</v>
      </c>
      <c r="N390" s="20">
        <f t="shared" si="99"/>
        <v>2752222</v>
      </c>
      <c r="O390" s="19">
        <f>VLOOKUP(J390,[1]Values!$A$3:$D$462,3,FALSE)</f>
        <v>61335</v>
      </c>
      <c r="P390" s="19"/>
      <c r="Q390" s="19">
        <f t="shared" si="100"/>
        <v>61335</v>
      </c>
      <c r="R390" s="20">
        <f t="shared" si="101"/>
        <v>2813557</v>
      </c>
      <c r="S390" s="21">
        <f>VLOOKUP(H390,[1]Rates!$A$3:$D$139,3,FALSE)</f>
        <v>9.8999999999999994E-5</v>
      </c>
      <c r="T390" s="22">
        <f t="shared" si="102"/>
        <v>278.54214300000001</v>
      </c>
      <c r="U390" s="19">
        <f>VLOOKUP(J390,[1]Values!$A$3:$D$462,4,FALSE)</f>
        <v>739263</v>
      </c>
      <c r="V390" s="20">
        <v>835912</v>
      </c>
      <c r="W390" s="20">
        <f t="shared" si="103"/>
        <v>-96649</v>
      </c>
      <c r="X390" s="23">
        <f>VLOOKUP(H390,[1]Rates!$A$3:$D$139,4,FALSE)</f>
        <v>8.6000000000000003E-5</v>
      </c>
      <c r="Y390" s="90">
        <f t="shared" si="104"/>
        <v>-8.311814</v>
      </c>
      <c r="Z390" s="9"/>
    </row>
    <row r="391" spans="7:26" x14ac:dyDescent="0.25">
      <c r="G391" s="16"/>
      <c r="H391" s="9">
        <v>55</v>
      </c>
      <c r="I391" s="9" t="s">
        <v>26</v>
      </c>
      <c r="J391" s="17">
        <v>252</v>
      </c>
      <c r="K391" s="18">
        <v>1</v>
      </c>
      <c r="L391" s="19">
        <f>VLOOKUP(J391,[1]Values!$A$3:$D$462,2,FALSE)</f>
        <v>7753818</v>
      </c>
      <c r="M391" s="20">
        <v>5001596</v>
      </c>
      <c r="N391" s="20">
        <f t="shared" si="99"/>
        <v>2752222</v>
      </c>
      <c r="O391" s="19">
        <f>VLOOKUP(J391,[1]Values!$A$3:$D$462,3,FALSE)</f>
        <v>61335</v>
      </c>
      <c r="P391" s="19"/>
      <c r="Q391" s="19">
        <f t="shared" si="100"/>
        <v>61335</v>
      </c>
      <c r="R391" s="20">
        <f t="shared" si="101"/>
        <v>2813557</v>
      </c>
      <c r="S391" s="21">
        <f>VLOOKUP(H391,[1]Rates!$A$3:$D$139,3,FALSE)</f>
        <v>1.45E-4</v>
      </c>
      <c r="T391" s="22">
        <f t="shared" si="102"/>
        <v>407.96576499999998</v>
      </c>
      <c r="U391" s="19">
        <f>VLOOKUP(J391,[1]Values!$A$3:$D$462,4,FALSE)</f>
        <v>739263</v>
      </c>
      <c r="V391" s="20">
        <v>835912</v>
      </c>
      <c r="W391" s="20">
        <f t="shared" si="103"/>
        <v>-96649</v>
      </c>
      <c r="X391" s="23">
        <f>VLOOKUP(H391,[1]Rates!$A$3:$D$139,4,FALSE)</f>
        <v>1.35E-4</v>
      </c>
      <c r="Y391" s="90">
        <f t="shared" si="104"/>
        <v>-13.047615</v>
      </c>
      <c r="Z391" s="9"/>
    </row>
    <row r="392" spans="7:26" x14ac:dyDescent="0.25">
      <c r="G392" s="16"/>
      <c r="H392" s="9">
        <v>71</v>
      </c>
      <c r="I392" s="9" t="s">
        <v>18</v>
      </c>
      <c r="J392" s="17">
        <v>252</v>
      </c>
      <c r="K392" s="18">
        <v>1</v>
      </c>
      <c r="L392" s="19">
        <f>VLOOKUP(J392,[1]Values!$A$3:$D$462,2,FALSE)</f>
        <v>7753818</v>
      </c>
      <c r="M392" s="20">
        <v>5001596</v>
      </c>
      <c r="N392" s="20">
        <f t="shared" si="99"/>
        <v>2752222</v>
      </c>
      <c r="O392" s="19">
        <f>VLOOKUP(J392,[1]Values!$A$3:$D$462,3,FALSE)</f>
        <v>61335</v>
      </c>
      <c r="P392" s="19"/>
      <c r="Q392" s="19">
        <f t="shared" si="100"/>
        <v>61335</v>
      </c>
      <c r="R392" s="20">
        <f t="shared" si="101"/>
        <v>2813557</v>
      </c>
      <c r="S392" s="21">
        <f>VLOOKUP(H392,[1]Rates!$A$3:$D$139,3,FALSE)</f>
        <v>9.0000000000000002E-6</v>
      </c>
      <c r="T392" s="22">
        <f t="shared" si="102"/>
        <v>25.322013000000002</v>
      </c>
      <c r="U392" s="19">
        <f>VLOOKUP(J392,[1]Values!$A$3:$D$462,4,FALSE)</f>
        <v>739263</v>
      </c>
      <c r="V392" s="20">
        <v>835912</v>
      </c>
      <c r="W392" s="20">
        <f t="shared" si="103"/>
        <v>-96649</v>
      </c>
      <c r="X392" s="23">
        <f>VLOOKUP(H392,[1]Rates!$A$3:$D$139,4,FALSE)</f>
        <v>9.0000000000000002E-6</v>
      </c>
      <c r="Y392" s="90">
        <f t="shared" si="104"/>
        <v>-0.86984099999999998</v>
      </c>
      <c r="Z392" s="9"/>
    </row>
    <row r="393" spans="7:26" x14ac:dyDescent="0.25">
      <c r="G393" s="16"/>
      <c r="H393" s="9">
        <v>72</v>
      </c>
      <c r="I393" s="9" t="s">
        <v>28</v>
      </c>
      <c r="J393" s="17">
        <v>252</v>
      </c>
      <c r="K393" s="18">
        <v>1</v>
      </c>
      <c r="L393" s="19">
        <f>VLOOKUP(J393,[1]Values!$A$3:$D$462,2,FALSE)</f>
        <v>7753818</v>
      </c>
      <c r="M393" s="20">
        <v>5001596</v>
      </c>
      <c r="N393" s="20">
        <f t="shared" si="99"/>
        <v>2752222</v>
      </c>
      <c r="O393" s="19">
        <f>VLOOKUP(J393,[1]Values!$A$3:$D$462,3,FALSE)</f>
        <v>61335</v>
      </c>
      <c r="P393" s="19"/>
      <c r="Q393" s="19">
        <f t="shared" si="100"/>
        <v>61335</v>
      </c>
      <c r="R393" s="20">
        <f t="shared" si="101"/>
        <v>2813557</v>
      </c>
      <c r="S393" s="21">
        <f>VLOOKUP(H393,[1]Rates!$A$3:$D$139,3,FALSE)</f>
        <v>2.5799999999999998E-4</v>
      </c>
      <c r="T393" s="22">
        <f t="shared" si="102"/>
        <v>725.89770599999997</v>
      </c>
      <c r="U393" s="19">
        <f>VLOOKUP(J393,[1]Values!$A$3:$D$462,4,FALSE)</f>
        <v>739263</v>
      </c>
      <c r="V393" s="20">
        <v>835912</v>
      </c>
      <c r="W393" s="20">
        <f t="shared" si="103"/>
        <v>-96649</v>
      </c>
      <c r="X393" s="23">
        <f>VLOOKUP(H393,[1]Rates!$A$3:$D$139,4,FALSE)</f>
        <v>2.7500000000000002E-4</v>
      </c>
      <c r="Y393" s="90">
        <f t="shared" si="104"/>
        <v>-26.578475000000001</v>
      </c>
      <c r="Z393" s="9"/>
    </row>
    <row r="394" spans="7:26" x14ac:dyDescent="0.25">
      <c r="G394" s="16"/>
      <c r="H394" s="9">
        <v>75</v>
      </c>
      <c r="I394" s="9" t="s">
        <v>94</v>
      </c>
      <c r="J394" s="17">
        <v>252</v>
      </c>
      <c r="K394" s="18">
        <v>1</v>
      </c>
      <c r="L394" s="19">
        <f>VLOOKUP(J394,[1]Values!$A$3:$D$462,2,FALSE)</f>
        <v>7753818</v>
      </c>
      <c r="M394" s="20">
        <v>5001596</v>
      </c>
      <c r="N394" s="20">
        <f t="shared" si="99"/>
        <v>2752222</v>
      </c>
      <c r="O394" s="19">
        <f>VLOOKUP(J394,[1]Values!$A$3:$D$462,3,FALSE)</f>
        <v>61335</v>
      </c>
      <c r="P394" s="19"/>
      <c r="Q394" s="19">
        <f t="shared" si="100"/>
        <v>61335</v>
      </c>
      <c r="R394" s="20">
        <f t="shared" si="101"/>
        <v>2813557</v>
      </c>
      <c r="S394" s="21">
        <f>VLOOKUP(H394,[1]Rates!$A$3:$D$139,3,FALSE)</f>
        <v>0</v>
      </c>
      <c r="T394" s="22">
        <f t="shared" si="102"/>
        <v>0</v>
      </c>
      <c r="U394" s="19">
        <f>VLOOKUP(J394,[1]Values!$A$3:$D$462,4,FALSE)</f>
        <v>739263</v>
      </c>
      <c r="V394" s="20">
        <v>835912</v>
      </c>
      <c r="W394" s="20">
        <f t="shared" si="103"/>
        <v>-96649</v>
      </c>
      <c r="X394" s="23">
        <f>VLOOKUP(H394,[1]Rates!$A$3:$D$139,4,FALSE)</f>
        <v>0</v>
      </c>
      <c r="Y394" s="90">
        <f t="shared" si="104"/>
        <v>0</v>
      </c>
      <c r="Z394" s="9"/>
    </row>
    <row r="395" spans="7:26" x14ac:dyDescent="0.25">
      <c r="G395" s="16"/>
      <c r="H395" s="9">
        <v>117</v>
      </c>
      <c r="I395" s="9" t="s">
        <v>21</v>
      </c>
      <c r="J395" s="17">
        <v>252</v>
      </c>
      <c r="K395" s="18">
        <v>1</v>
      </c>
      <c r="L395" s="19">
        <f>VLOOKUP(J395,[1]Values!$A$3:$D$462,2,FALSE)</f>
        <v>7753818</v>
      </c>
      <c r="M395" s="20">
        <v>5001596</v>
      </c>
      <c r="N395" s="20">
        <f t="shared" si="99"/>
        <v>2752222</v>
      </c>
      <c r="O395" s="19">
        <f>VLOOKUP(J395,[1]Values!$A$3:$D$462,3,FALSE)</f>
        <v>61335</v>
      </c>
      <c r="P395" s="19"/>
      <c r="Q395" s="19">
        <f t="shared" si="100"/>
        <v>61335</v>
      </c>
      <c r="R395" s="20">
        <f t="shared" si="101"/>
        <v>2813557</v>
      </c>
      <c r="S395" s="21">
        <f>VLOOKUP(H395,[1]Rates!$A$3:$D$139,3,FALSE)</f>
        <v>2.1900000000000001E-4</v>
      </c>
      <c r="T395" s="22">
        <f t="shared" si="102"/>
        <v>616.16898300000003</v>
      </c>
      <c r="U395" s="19">
        <f>VLOOKUP(J395,[1]Values!$A$3:$D$462,4,FALSE)</f>
        <v>739263</v>
      </c>
      <c r="V395" s="20">
        <v>835912</v>
      </c>
      <c r="W395" s="20">
        <f t="shared" si="103"/>
        <v>-96649</v>
      </c>
      <c r="X395" s="23">
        <f>VLOOKUP(H395,[1]Rates!$A$3:$D$139,4,FALSE)</f>
        <v>2.34E-4</v>
      </c>
      <c r="Y395" s="90">
        <f t="shared" si="104"/>
        <v>-22.615866</v>
      </c>
      <c r="Z395" s="9"/>
    </row>
    <row r="396" spans="7:26" x14ac:dyDescent="0.25">
      <c r="G396" s="16"/>
      <c r="H396" s="9">
        <v>122</v>
      </c>
      <c r="I396" s="9" t="s">
        <v>90</v>
      </c>
      <c r="J396" s="17">
        <v>252</v>
      </c>
      <c r="K396" s="18">
        <v>0.6</v>
      </c>
      <c r="L396" s="19">
        <f>VLOOKUP(J396,[1]Values!$A$3:$D$462,2,FALSE)</f>
        <v>7753818</v>
      </c>
      <c r="M396" s="20">
        <v>5001596</v>
      </c>
      <c r="N396" s="20">
        <f t="shared" si="99"/>
        <v>1651333.2</v>
      </c>
      <c r="O396" s="19">
        <f>VLOOKUP(J396,[1]Values!$A$3:$D$462,3,FALSE)</f>
        <v>61335</v>
      </c>
      <c r="P396" s="19"/>
      <c r="Q396" s="19">
        <f t="shared" si="100"/>
        <v>36801</v>
      </c>
      <c r="R396" s="20">
        <f t="shared" si="101"/>
        <v>1688134.2</v>
      </c>
      <c r="S396" s="21">
        <f>VLOOKUP(H396,[1]Rates!$A$3:$D$139,3,FALSE)</f>
        <v>0</v>
      </c>
      <c r="T396" s="22">
        <f t="shared" si="102"/>
        <v>0</v>
      </c>
      <c r="U396" s="19">
        <f>VLOOKUP(J396,[1]Values!$A$3:$D$462,4,FALSE)</f>
        <v>739263</v>
      </c>
      <c r="V396" s="20">
        <v>835912</v>
      </c>
      <c r="W396" s="20">
        <f t="shared" si="103"/>
        <v>-57989.4</v>
      </c>
      <c r="X396" s="23">
        <f>VLOOKUP(H396,[1]Rates!$A$3:$D$139,4,FALSE)</f>
        <v>0</v>
      </c>
      <c r="Y396" s="90">
        <f t="shared" si="104"/>
        <v>0</v>
      </c>
      <c r="Z396" s="9"/>
    </row>
    <row r="397" spans="7:26" x14ac:dyDescent="0.25">
      <c r="G397" s="16"/>
      <c r="H397" s="9"/>
      <c r="I397" s="9"/>
      <c r="J397" s="17"/>
      <c r="K397" s="18"/>
      <c r="L397" s="20"/>
      <c r="M397" s="20"/>
      <c r="N397" s="20"/>
      <c r="O397" s="20"/>
      <c r="P397" s="20"/>
      <c r="Q397" s="20"/>
      <c r="R397" s="20"/>
      <c r="S397" s="23"/>
      <c r="T397" s="22"/>
      <c r="U397" s="20"/>
      <c r="V397" s="20"/>
      <c r="W397" s="20"/>
      <c r="X397" s="23"/>
      <c r="Y397" s="90"/>
      <c r="Z397" s="9"/>
    </row>
    <row r="398" spans="7:26" ht="15.75" x14ac:dyDescent="0.25">
      <c r="G398" s="91">
        <v>75</v>
      </c>
      <c r="H398" s="28" t="s">
        <v>94</v>
      </c>
      <c r="I398" s="9"/>
      <c r="J398" s="17"/>
      <c r="K398" s="18"/>
      <c r="L398" s="20"/>
      <c r="M398" s="20"/>
      <c r="N398" s="20"/>
      <c r="O398" s="20"/>
      <c r="P398" s="20"/>
      <c r="Q398" s="20"/>
      <c r="R398" s="20"/>
      <c r="S398" s="23"/>
      <c r="T398" s="22"/>
      <c r="U398" s="20"/>
      <c r="V398" s="20"/>
      <c r="W398" s="20"/>
      <c r="X398" s="23"/>
      <c r="Y398" s="90"/>
      <c r="Z398" s="9"/>
    </row>
    <row r="399" spans="7:26" x14ac:dyDescent="0.25">
      <c r="G399" s="16"/>
      <c r="H399" s="9">
        <v>1</v>
      </c>
      <c r="I399" s="9" t="s">
        <v>11</v>
      </c>
      <c r="J399" s="17">
        <v>845</v>
      </c>
      <c r="K399" s="18">
        <v>1</v>
      </c>
      <c r="L399" s="19">
        <f>VLOOKUP(J399,[1]Values!$A$3:$D$462,2,FALSE)</f>
        <v>0</v>
      </c>
      <c r="M399" s="20">
        <v>0</v>
      </c>
      <c r="N399" s="20">
        <f t="shared" ref="N399:N415" si="105">(L399-M399)*K399</f>
        <v>0</v>
      </c>
      <c r="O399" s="19">
        <f>VLOOKUP(J399,[1]Values!$A$3:$D$462,3,FALSE)</f>
        <v>177174</v>
      </c>
      <c r="P399" s="19"/>
      <c r="Q399" s="19">
        <f t="shared" ref="Q399:Q415" si="106">(O399-P399)*K399</f>
        <v>177174</v>
      </c>
      <c r="R399" s="20">
        <f t="shared" ref="R399:R415" si="107">(L399-M399+O399-P399)*K399</f>
        <v>177174</v>
      </c>
      <c r="S399" s="21">
        <f>VLOOKUP(H399,[1]Rates!$A$3:$D$139,3,FALSE)</f>
        <v>1.908E-3</v>
      </c>
      <c r="T399" s="22">
        <f t="shared" ref="T399:T415" si="108">R399*S399</f>
        <v>338.04799200000002</v>
      </c>
      <c r="U399" s="19">
        <f>VLOOKUP(J399,[1]Values!$A$3:$D$462,4,FALSE)</f>
        <v>0</v>
      </c>
      <c r="V399" s="20">
        <v>0</v>
      </c>
      <c r="W399" s="20">
        <f t="shared" ref="W399:W415" si="109">(U399-V399)*K399</f>
        <v>0</v>
      </c>
      <c r="X399" s="23">
        <f>VLOOKUP(H399,[1]Rates!$A$3:$D$139,4,FALSE)</f>
        <v>2.0739999999999999E-3</v>
      </c>
      <c r="Y399" s="90">
        <f t="shared" ref="Y399:Y415" si="110">W399*X399</f>
        <v>0</v>
      </c>
      <c r="Z399" s="9"/>
    </row>
    <row r="400" spans="7:26" x14ac:dyDescent="0.25">
      <c r="G400" s="16"/>
      <c r="H400" s="9">
        <v>2</v>
      </c>
      <c r="I400" s="9" t="s">
        <v>27</v>
      </c>
      <c r="J400" s="17">
        <v>845</v>
      </c>
      <c r="K400" s="18">
        <v>1</v>
      </c>
      <c r="L400" s="19">
        <f>VLOOKUP(J400,[1]Values!$A$3:$D$462,2,FALSE)</f>
        <v>0</v>
      </c>
      <c r="M400" s="20">
        <v>0</v>
      </c>
      <c r="N400" s="20">
        <f t="shared" si="105"/>
        <v>0</v>
      </c>
      <c r="O400" s="19">
        <f>VLOOKUP(J400,[1]Values!$A$3:$D$462,3,FALSE)</f>
        <v>177174</v>
      </c>
      <c r="P400" s="19"/>
      <c r="Q400" s="19">
        <f t="shared" si="106"/>
        <v>177174</v>
      </c>
      <c r="R400" s="20">
        <f t="shared" si="107"/>
        <v>177174</v>
      </c>
      <c r="S400" s="21">
        <f>VLOOKUP(H400,[1]Rates!$A$3:$D$139,3,FALSE)</f>
        <v>2.0900000000000001E-4</v>
      </c>
      <c r="T400" s="22">
        <f t="shared" si="108"/>
        <v>37.029366000000003</v>
      </c>
      <c r="U400" s="19">
        <f>VLOOKUP(J400,[1]Values!$A$3:$D$462,4,FALSE)</f>
        <v>0</v>
      </c>
      <c r="V400" s="20">
        <v>0</v>
      </c>
      <c r="W400" s="20">
        <f t="shared" si="109"/>
        <v>0</v>
      </c>
      <c r="X400" s="23">
        <f>VLOOKUP(H400,[1]Rates!$A$3:$D$139,4,FALSE)</f>
        <v>2.3000000000000001E-4</v>
      </c>
      <c r="Y400" s="90">
        <f t="shared" si="110"/>
        <v>0</v>
      </c>
      <c r="Z400" s="9"/>
    </row>
    <row r="401" spans="7:26" x14ac:dyDescent="0.25">
      <c r="G401" s="16"/>
      <c r="H401" s="9">
        <v>3</v>
      </c>
      <c r="I401" s="9" t="s">
        <v>20</v>
      </c>
      <c r="J401" s="17">
        <v>845</v>
      </c>
      <c r="K401" s="18">
        <v>1</v>
      </c>
      <c r="L401" s="19">
        <f>VLOOKUP(J401,[1]Values!$A$3:$D$462,2,FALSE)</f>
        <v>0</v>
      </c>
      <c r="M401" s="20">
        <v>0</v>
      </c>
      <c r="N401" s="20">
        <f t="shared" si="105"/>
        <v>0</v>
      </c>
      <c r="O401" s="19">
        <f>VLOOKUP(J401,[1]Values!$A$3:$D$462,3,FALSE)</f>
        <v>177174</v>
      </c>
      <c r="P401" s="19"/>
      <c r="Q401" s="19">
        <f t="shared" si="106"/>
        <v>177174</v>
      </c>
      <c r="R401" s="20">
        <f t="shared" si="107"/>
        <v>177174</v>
      </c>
      <c r="S401" s="21">
        <f>VLOOKUP(H401,[1]Rates!$A$3:$D$139,3,FALSE)</f>
        <v>4.9299999999999995E-4</v>
      </c>
      <c r="T401" s="22">
        <f t="shared" si="108"/>
        <v>87.34678199999999</v>
      </c>
      <c r="U401" s="19">
        <f>VLOOKUP(J401,[1]Values!$A$3:$D$462,4,FALSE)</f>
        <v>0</v>
      </c>
      <c r="V401" s="20">
        <v>0</v>
      </c>
      <c r="W401" s="20">
        <f t="shared" si="109"/>
        <v>0</v>
      </c>
      <c r="X401" s="23">
        <f>VLOOKUP(H401,[1]Rates!$A$3:$D$139,4,FALSE)</f>
        <v>5.2599999999999999E-4</v>
      </c>
      <c r="Y401" s="90">
        <f t="shared" si="110"/>
        <v>0</v>
      </c>
      <c r="Z401" s="9"/>
    </row>
    <row r="402" spans="7:26" x14ac:dyDescent="0.25">
      <c r="G402" s="16"/>
      <c r="H402" s="9">
        <v>4</v>
      </c>
      <c r="I402" s="9" t="s">
        <v>10</v>
      </c>
      <c r="J402" s="17">
        <v>845</v>
      </c>
      <c r="K402" s="18">
        <v>0.6</v>
      </c>
      <c r="L402" s="19">
        <f>VLOOKUP(J402,[1]Values!$A$3:$D$462,2,FALSE)</f>
        <v>0</v>
      </c>
      <c r="M402" s="20">
        <v>0</v>
      </c>
      <c r="N402" s="20">
        <f t="shared" si="105"/>
        <v>0</v>
      </c>
      <c r="O402" s="19">
        <f>VLOOKUP(J402,[1]Values!$A$3:$D$462,3,FALSE)</f>
        <v>177174</v>
      </c>
      <c r="P402" s="19"/>
      <c r="Q402" s="19">
        <f t="shared" si="106"/>
        <v>106304.4</v>
      </c>
      <c r="R402" s="20">
        <f t="shared" si="107"/>
        <v>106304.4</v>
      </c>
      <c r="S402" s="21">
        <f>VLOOKUP(H402,[1]Rates!$A$3:$D$139,3,FALSE)</f>
        <v>8.1609999999999999E-3</v>
      </c>
      <c r="T402" s="22">
        <f t="shared" si="108"/>
        <v>867.55020839999997</v>
      </c>
      <c r="U402" s="19">
        <f>VLOOKUP(J402,[1]Values!$A$3:$D$462,4,FALSE)</f>
        <v>0</v>
      </c>
      <c r="V402" s="20">
        <v>0</v>
      </c>
      <c r="W402" s="20">
        <f t="shared" si="109"/>
        <v>0</v>
      </c>
      <c r="X402" s="23">
        <f>VLOOKUP(H402,[1]Rates!$A$3:$D$139,4,FALSE)</f>
        <v>7.8399999999999997E-3</v>
      </c>
      <c r="Y402" s="90">
        <f t="shared" si="110"/>
        <v>0</v>
      </c>
      <c r="Z402" s="9"/>
    </row>
    <row r="403" spans="7:26" x14ac:dyDescent="0.25">
      <c r="G403" s="16"/>
      <c r="H403" s="9">
        <v>136</v>
      </c>
      <c r="I403" s="9" t="s">
        <v>139</v>
      </c>
      <c r="J403" s="17">
        <v>845</v>
      </c>
      <c r="K403" s="18">
        <v>0.6</v>
      </c>
      <c r="L403" s="19">
        <f>VLOOKUP(J403,[1]Values!$A$3:$D$462,2,FALSE)</f>
        <v>0</v>
      </c>
      <c r="M403" s="20">
        <v>0</v>
      </c>
      <c r="N403" s="20">
        <f t="shared" si="105"/>
        <v>0</v>
      </c>
      <c r="O403" s="19">
        <f>VLOOKUP(J403,[1]Values!$A$3:$D$462,3,FALSE)</f>
        <v>177174</v>
      </c>
      <c r="P403" s="19"/>
      <c r="Q403" s="19">
        <f t="shared" si="106"/>
        <v>106304.4</v>
      </c>
      <c r="R403" s="20">
        <f t="shared" si="107"/>
        <v>106304.4</v>
      </c>
      <c r="S403" s="21">
        <f>VLOOKUP(H403,[1]Rates!$A$3:$D$139,3,FALSE)</f>
        <v>2.31E-4</v>
      </c>
      <c r="T403" s="22">
        <f t="shared" si="108"/>
        <v>24.5563164</v>
      </c>
      <c r="U403" s="19">
        <f>VLOOKUP(J403,[1]Values!$A$3:$D$462,4,FALSE)</f>
        <v>0</v>
      </c>
      <c r="V403" s="20">
        <v>0</v>
      </c>
      <c r="W403" s="20">
        <f t="shared" si="109"/>
        <v>0</v>
      </c>
      <c r="X403" s="23">
        <f>VLOOKUP(H403,[1]Rates!$A$3:$D$139,4,FALSE)</f>
        <v>2.0100000000000001E-4</v>
      </c>
      <c r="Y403" s="90">
        <f t="shared" si="110"/>
        <v>0</v>
      </c>
      <c r="Z403" s="9"/>
    </row>
    <row r="404" spans="7:26" x14ac:dyDescent="0.25">
      <c r="G404" s="16"/>
      <c r="H404" s="9">
        <v>6</v>
      </c>
      <c r="I404" s="9" t="s">
        <v>70</v>
      </c>
      <c r="J404" s="17">
        <v>845</v>
      </c>
      <c r="K404" s="18">
        <v>0.6</v>
      </c>
      <c r="L404" s="19">
        <f>VLOOKUP(J404,[1]Values!$A$3:$D$462,2,FALSE)</f>
        <v>0</v>
      </c>
      <c r="M404" s="20">
        <v>0</v>
      </c>
      <c r="N404" s="20">
        <f t="shared" si="105"/>
        <v>0</v>
      </c>
      <c r="O404" s="19">
        <f>VLOOKUP(J404,[1]Values!$A$3:$D$462,3,FALSE)</f>
        <v>177174</v>
      </c>
      <c r="P404" s="19"/>
      <c r="Q404" s="19">
        <f t="shared" si="106"/>
        <v>106304.4</v>
      </c>
      <c r="R404" s="20">
        <f t="shared" si="107"/>
        <v>106304.4</v>
      </c>
      <c r="S404" s="21">
        <f>VLOOKUP(H404,[1]Rates!$A$3:$D$139,3,FALSE)</f>
        <v>0</v>
      </c>
      <c r="T404" s="22">
        <f t="shared" si="108"/>
        <v>0</v>
      </c>
      <c r="U404" s="19">
        <f>VLOOKUP(J404,[1]Values!$A$3:$D$462,4,FALSE)</f>
        <v>0</v>
      </c>
      <c r="V404" s="20">
        <v>0</v>
      </c>
      <c r="W404" s="20">
        <f t="shared" si="109"/>
        <v>0</v>
      </c>
      <c r="X404" s="23">
        <f>VLOOKUP(H404,[1]Rates!$A$3:$D$139,4,FALSE)</f>
        <v>0</v>
      </c>
      <c r="Y404" s="90">
        <f t="shared" si="110"/>
        <v>0</v>
      </c>
      <c r="Z404" s="9"/>
    </row>
    <row r="405" spans="7:26" x14ac:dyDescent="0.25">
      <c r="G405" s="16"/>
      <c r="H405" s="9">
        <v>7</v>
      </c>
      <c r="I405" s="9" t="s">
        <v>9</v>
      </c>
      <c r="J405" s="17">
        <v>845</v>
      </c>
      <c r="K405" s="18">
        <v>1</v>
      </c>
      <c r="L405" s="19">
        <f>VLOOKUP(J405,[1]Values!$A$3:$D$462,2,FALSE)</f>
        <v>0</v>
      </c>
      <c r="M405" s="20">
        <v>0</v>
      </c>
      <c r="N405" s="20">
        <f t="shared" si="105"/>
        <v>0</v>
      </c>
      <c r="O405" s="19">
        <f>VLOOKUP(J405,[1]Values!$A$3:$D$462,3,FALSE)</f>
        <v>177174</v>
      </c>
      <c r="P405" s="19"/>
      <c r="Q405" s="19">
        <f t="shared" si="106"/>
        <v>177174</v>
      </c>
      <c r="R405" s="20">
        <f t="shared" si="107"/>
        <v>177174</v>
      </c>
      <c r="S405" s="21">
        <f>VLOOKUP(H405,[1]Rates!$A$3:$D$139,3,FALSE)</f>
        <v>1.01E-4</v>
      </c>
      <c r="T405" s="22">
        <f t="shared" si="108"/>
        <v>17.894573999999999</v>
      </c>
      <c r="U405" s="19">
        <f>VLOOKUP(J405,[1]Values!$A$3:$D$462,4,FALSE)</f>
        <v>0</v>
      </c>
      <c r="V405" s="20">
        <v>0</v>
      </c>
      <c r="W405" s="20">
        <f t="shared" si="109"/>
        <v>0</v>
      </c>
      <c r="X405" s="23">
        <f>VLOOKUP(H405,[1]Rates!$A$3:$D$139,4,FALSE)</f>
        <v>1.08E-4</v>
      </c>
      <c r="Y405" s="90">
        <f t="shared" si="110"/>
        <v>0</v>
      </c>
      <c r="Z405" s="9"/>
    </row>
    <row r="406" spans="7:26" x14ac:dyDescent="0.25">
      <c r="G406" s="16"/>
      <c r="H406" s="9">
        <v>8</v>
      </c>
      <c r="I406" s="9" t="s">
        <v>23</v>
      </c>
      <c r="J406" s="17">
        <v>845</v>
      </c>
      <c r="K406" s="18">
        <v>1</v>
      </c>
      <c r="L406" s="19">
        <f>VLOOKUP(J406,[1]Values!$A$3:$D$462,2,FALSE)</f>
        <v>0</v>
      </c>
      <c r="M406" s="20">
        <v>0</v>
      </c>
      <c r="N406" s="20">
        <f t="shared" si="105"/>
        <v>0</v>
      </c>
      <c r="O406" s="19">
        <f>VLOOKUP(J406,[1]Values!$A$3:$D$462,3,FALSE)</f>
        <v>177174</v>
      </c>
      <c r="P406" s="19"/>
      <c r="Q406" s="19">
        <f t="shared" si="106"/>
        <v>177174</v>
      </c>
      <c r="R406" s="20">
        <f t="shared" si="107"/>
        <v>177174</v>
      </c>
      <c r="S406" s="21">
        <f>VLOOKUP(H406,[1]Rates!$A$3:$D$139,3,FALSE)</f>
        <v>1.5300000000000001E-4</v>
      </c>
      <c r="T406" s="22">
        <f t="shared" si="108"/>
        <v>27.107621999999999</v>
      </c>
      <c r="U406" s="19">
        <f>VLOOKUP(J406,[1]Values!$A$3:$D$462,4,FALSE)</f>
        <v>0</v>
      </c>
      <c r="V406" s="20">
        <v>0</v>
      </c>
      <c r="W406" s="20">
        <f t="shared" si="109"/>
        <v>0</v>
      </c>
      <c r="X406" s="23">
        <f>VLOOKUP(H406,[1]Rates!$A$3:$D$139,4,FALSE)</f>
        <v>1.64E-4</v>
      </c>
      <c r="Y406" s="90">
        <f t="shared" si="110"/>
        <v>0</v>
      </c>
      <c r="Z406" s="9"/>
    </row>
    <row r="407" spans="7:26" x14ac:dyDescent="0.25">
      <c r="G407" s="16"/>
      <c r="H407" s="9">
        <v>9</v>
      </c>
      <c r="I407" s="9" t="s">
        <v>0</v>
      </c>
      <c r="J407" s="17">
        <v>845</v>
      </c>
      <c r="K407" s="18">
        <v>1</v>
      </c>
      <c r="L407" s="19">
        <f>VLOOKUP(J407,[1]Values!$A$3:$D$462,2,FALSE)</f>
        <v>0</v>
      </c>
      <c r="M407" s="20">
        <v>0</v>
      </c>
      <c r="N407" s="20">
        <f t="shared" si="105"/>
        <v>0</v>
      </c>
      <c r="O407" s="19">
        <f>VLOOKUP(J407,[1]Values!$A$3:$D$462,3,FALSE)</f>
        <v>177174</v>
      </c>
      <c r="P407" s="19"/>
      <c r="Q407" s="19">
        <f t="shared" si="106"/>
        <v>177174</v>
      </c>
      <c r="R407" s="20">
        <f t="shared" si="107"/>
        <v>177174</v>
      </c>
      <c r="S407" s="21">
        <f>VLOOKUP(H407,[1]Rates!$A$3:$D$139,3,FALSE)</f>
        <v>2.5599999999999999E-4</v>
      </c>
      <c r="T407" s="22">
        <f t="shared" si="108"/>
        <v>45.356544</v>
      </c>
      <c r="U407" s="19">
        <f>VLOOKUP(J407,[1]Values!$A$3:$D$462,4,FALSE)</f>
        <v>0</v>
      </c>
      <c r="V407" s="20">
        <v>0</v>
      </c>
      <c r="W407" s="20">
        <f t="shared" si="109"/>
        <v>0</v>
      </c>
      <c r="X407" s="23">
        <f>VLOOKUP(H407,[1]Rates!$A$3:$D$139,4,FALSE)</f>
        <v>2.7599999999999999E-4</v>
      </c>
      <c r="Y407" s="90">
        <f t="shared" si="110"/>
        <v>0</v>
      </c>
      <c r="Z407" s="9"/>
    </row>
    <row r="408" spans="7:26" x14ac:dyDescent="0.25">
      <c r="G408" s="16"/>
      <c r="H408" s="9">
        <v>29</v>
      </c>
      <c r="I408" s="9" t="s">
        <v>24</v>
      </c>
      <c r="J408" s="17">
        <v>845</v>
      </c>
      <c r="K408" s="18">
        <v>1</v>
      </c>
      <c r="L408" s="19">
        <f>VLOOKUP(J408,[1]Values!$A$3:$D$462,2,FALSE)</f>
        <v>0</v>
      </c>
      <c r="M408" s="20">
        <v>0</v>
      </c>
      <c r="N408" s="20">
        <f t="shared" si="105"/>
        <v>0</v>
      </c>
      <c r="O408" s="19">
        <f>VLOOKUP(J408,[1]Values!$A$3:$D$462,3,FALSE)</f>
        <v>177174</v>
      </c>
      <c r="P408" s="19"/>
      <c r="Q408" s="19">
        <f t="shared" si="106"/>
        <v>177174</v>
      </c>
      <c r="R408" s="20">
        <f t="shared" si="107"/>
        <v>177174</v>
      </c>
      <c r="S408" s="21">
        <f>VLOOKUP(H408,[1]Rates!$A$3:$D$139,3,FALSE)</f>
        <v>2.8760000000000001E-3</v>
      </c>
      <c r="T408" s="22">
        <f t="shared" si="108"/>
        <v>509.55242400000003</v>
      </c>
      <c r="U408" s="19">
        <f>VLOOKUP(J408,[1]Values!$A$3:$D$462,4,FALSE)</f>
        <v>0</v>
      </c>
      <c r="V408" s="20">
        <v>0</v>
      </c>
      <c r="W408" s="20">
        <f t="shared" si="109"/>
        <v>0</v>
      </c>
      <c r="X408" s="23">
        <f>VLOOKUP(H408,[1]Rates!$A$3:$D$139,4,FALSE)</f>
        <v>3.1029999999999999E-3</v>
      </c>
      <c r="Y408" s="90">
        <f t="shared" si="110"/>
        <v>0</v>
      </c>
      <c r="Z408" s="9"/>
    </row>
    <row r="409" spans="7:26" x14ac:dyDescent="0.25">
      <c r="G409" s="16"/>
      <c r="H409" s="9">
        <v>38</v>
      </c>
      <c r="I409" s="9" t="s">
        <v>12</v>
      </c>
      <c r="J409" s="17">
        <v>845</v>
      </c>
      <c r="K409" s="18">
        <v>1</v>
      </c>
      <c r="L409" s="19">
        <f>VLOOKUP(J409,[1]Values!$A$3:$D$462,2,FALSE)</f>
        <v>0</v>
      </c>
      <c r="M409" s="20">
        <v>0</v>
      </c>
      <c r="N409" s="20">
        <f t="shared" si="105"/>
        <v>0</v>
      </c>
      <c r="O409" s="19">
        <f>VLOOKUP(J409,[1]Values!$A$3:$D$462,3,FALSE)</f>
        <v>177174</v>
      </c>
      <c r="P409" s="19"/>
      <c r="Q409" s="19">
        <f t="shared" si="106"/>
        <v>177174</v>
      </c>
      <c r="R409" s="20">
        <f t="shared" si="107"/>
        <v>177174</v>
      </c>
      <c r="S409" s="21">
        <f>VLOOKUP(H409,[1]Rates!$A$3:$D$139,3,FALSE)</f>
        <v>9.8999999999999994E-5</v>
      </c>
      <c r="T409" s="22">
        <f t="shared" si="108"/>
        <v>17.540226000000001</v>
      </c>
      <c r="U409" s="19">
        <f>VLOOKUP(J409,[1]Values!$A$3:$D$462,4,FALSE)</f>
        <v>0</v>
      </c>
      <c r="V409" s="20">
        <v>0</v>
      </c>
      <c r="W409" s="20">
        <f t="shared" si="109"/>
        <v>0</v>
      </c>
      <c r="X409" s="23">
        <f>VLOOKUP(H409,[1]Rates!$A$3:$D$139,4,FALSE)</f>
        <v>8.6000000000000003E-5</v>
      </c>
      <c r="Y409" s="90">
        <f t="shared" si="110"/>
        <v>0</v>
      </c>
      <c r="Z409" s="9"/>
    </row>
    <row r="410" spans="7:26" x14ac:dyDescent="0.25">
      <c r="G410" s="16"/>
      <c r="H410" s="9">
        <v>55</v>
      </c>
      <c r="I410" s="9" t="s">
        <v>26</v>
      </c>
      <c r="J410" s="17">
        <v>845</v>
      </c>
      <c r="K410" s="18">
        <v>1</v>
      </c>
      <c r="L410" s="19">
        <f>VLOOKUP(J410,[1]Values!$A$3:$D$462,2,FALSE)</f>
        <v>0</v>
      </c>
      <c r="M410" s="20">
        <v>0</v>
      </c>
      <c r="N410" s="20">
        <f t="shared" si="105"/>
        <v>0</v>
      </c>
      <c r="O410" s="19">
        <f>VLOOKUP(J410,[1]Values!$A$3:$D$462,3,FALSE)</f>
        <v>177174</v>
      </c>
      <c r="P410" s="19"/>
      <c r="Q410" s="19">
        <f t="shared" si="106"/>
        <v>177174</v>
      </c>
      <c r="R410" s="20">
        <f t="shared" si="107"/>
        <v>177174</v>
      </c>
      <c r="S410" s="21">
        <f>VLOOKUP(H410,[1]Rates!$A$3:$D$139,3,FALSE)</f>
        <v>1.45E-4</v>
      </c>
      <c r="T410" s="22">
        <f t="shared" si="108"/>
        <v>25.69023</v>
      </c>
      <c r="U410" s="19">
        <f>VLOOKUP(J410,[1]Values!$A$3:$D$462,4,FALSE)</f>
        <v>0</v>
      </c>
      <c r="V410" s="20">
        <v>0</v>
      </c>
      <c r="W410" s="20">
        <f t="shared" si="109"/>
        <v>0</v>
      </c>
      <c r="X410" s="23">
        <f>VLOOKUP(H410,[1]Rates!$A$3:$D$139,4,FALSE)</f>
        <v>1.35E-4</v>
      </c>
      <c r="Y410" s="90">
        <f t="shared" si="110"/>
        <v>0</v>
      </c>
      <c r="Z410" s="9"/>
    </row>
    <row r="411" spans="7:26" x14ac:dyDescent="0.25">
      <c r="G411" s="16"/>
      <c r="H411" s="9">
        <v>71</v>
      </c>
      <c r="I411" s="9" t="s">
        <v>18</v>
      </c>
      <c r="J411" s="17">
        <v>845</v>
      </c>
      <c r="K411" s="18">
        <v>1</v>
      </c>
      <c r="L411" s="19">
        <f>VLOOKUP(J411,[1]Values!$A$3:$D$462,2,FALSE)</f>
        <v>0</v>
      </c>
      <c r="M411" s="20">
        <v>0</v>
      </c>
      <c r="N411" s="20">
        <f t="shared" si="105"/>
        <v>0</v>
      </c>
      <c r="O411" s="19">
        <f>VLOOKUP(J411,[1]Values!$A$3:$D$462,3,FALSE)</f>
        <v>177174</v>
      </c>
      <c r="P411" s="19"/>
      <c r="Q411" s="19">
        <f t="shared" si="106"/>
        <v>177174</v>
      </c>
      <c r="R411" s="20">
        <f t="shared" si="107"/>
        <v>177174</v>
      </c>
      <c r="S411" s="21">
        <f>VLOOKUP(H411,[1]Rates!$A$3:$D$139,3,FALSE)</f>
        <v>9.0000000000000002E-6</v>
      </c>
      <c r="T411" s="22">
        <f t="shared" si="108"/>
        <v>1.5945660000000001</v>
      </c>
      <c r="U411" s="19">
        <f>VLOOKUP(J411,[1]Values!$A$3:$D$462,4,FALSE)</f>
        <v>0</v>
      </c>
      <c r="V411" s="20">
        <v>0</v>
      </c>
      <c r="W411" s="20">
        <f t="shared" si="109"/>
        <v>0</v>
      </c>
      <c r="X411" s="23">
        <f>VLOOKUP(H411,[1]Rates!$A$3:$D$139,4,FALSE)</f>
        <v>9.0000000000000002E-6</v>
      </c>
      <c r="Y411" s="90">
        <f t="shared" si="110"/>
        <v>0</v>
      </c>
      <c r="Z411" s="9"/>
    </row>
    <row r="412" spans="7:26" x14ac:dyDescent="0.25">
      <c r="G412" s="16"/>
      <c r="H412" s="9">
        <v>72</v>
      </c>
      <c r="I412" s="9" t="s">
        <v>28</v>
      </c>
      <c r="J412" s="17">
        <v>845</v>
      </c>
      <c r="K412" s="18">
        <v>1</v>
      </c>
      <c r="L412" s="19">
        <f>VLOOKUP(J412,[1]Values!$A$3:$D$462,2,FALSE)</f>
        <v>0</v>
      </c>
      <c r="M412" s="20">
        <v>0</v>
      </c>
      <c r="N412" s="20">
        <f t="shared" si="105"/>
        <v>0</v>
      </c>
      <c r="O412" s="19">
        <f>VLOOKUP(J412,[1]Values!$A$3:$D$462,3,FALSE)</f>
        <v>177174</v>
      </c>
      <c r="P412" s="19"/>
      <c r="Q412" s="19">
        <f t="shared" si="106"/>
        <v>177174</v>
      </c>
      <c r="R412" s="20">
        <f t="shared" si="107"/>
        <v>177174</v>
      </c>
      <c r="S412" s="21">
        <f>VLOOKUP(H412,[1]Rates!$A$3:$D$139,3,FALSE)</f>
        <v>2.5799999999999998E-4</v>
      </c>
      <c r="T412" s="22">
        <f t="shared" si="108"/>
        <v>45.710891999999994</v>
      </c>
      <c r="U412" s="19">
        <f>VLOOKUP(J412,[1]Values!$A$3:$D$462,4,FALSE)</f>
        <v>0</v>
      </c>
      <c r="V412" s="20">
        <v>0</v>
      </c>
      <c r="W412" s="20">
        <f t="shared" si="109"/>
        <v>0</v>
      </c>
      <c r="X412" s="23">
        <f>VLOOKUP(H412,[1]Rates!$A$3:$D$139,4,FALSE)</f>
        <v>2.7500000000000002E-4</v>
      </c>
      <c r="Y412" s="90">
        <f t="shared" si="110"/>
        <v>0</v>
      </c>
      <c r="Z412" s="9"/>
    </row>
    <row r="413" spans="7:26" x14ac:dyDescent="0.25">
      <c r="G413" s="16"/>
      <c r="H413" s="9">
        <v>75</v>
      </c>
      <c r="I413" s="9" t="s">
        <v>94</v>
      </c>
      <c r="J413" s="17">
        <v>845</v>
      </c>
      <c r="K413" s="18">
        <v>1</v>
      </c>
      <c r="L413" s="19">
        <f>VLOOKUP(J413,[1]Values!$A$3:$D$462,2,FALSE)</f>
        <v>0</v>
      </c>
      <c r="M413" s="20">
        <v>0</v>
      </c>
      <c r="N413" s="20">
        <f t="shared" si="105"/>
        <v>0</v>
      </c>
      <c r="O413" s="19">
        <f>VLOOKUP(J413,[1]Values!$A$3:$D$462,3,FALSE)</f>
        <v>177174</v>
      </c>
      <c r="P413" s="19"/>
      <c r="Q413" s="19">
        <f t="shared" si="106"/>
        <v>177174</v>
      </c>
      <c r="R413" s="20">
        <f t="shared" si="107"/>
        <v>177174</v>
      </c>
      <c r="S413" s="21">
        <f>VLOOKUP(H413,[1]Rates!$A$3:$D$139,3,FALSE)</f>
        <v>0</v>
      </c>
      <c r="T413" s="22">
        <f t="shared" si="108"/>
        <v>0</v>
      </c>
      <c r="U413" s="19">
        <f>VLOOKUP(J413,[1]Values!$A$3:$D$462,4,FALSE)</f>
        <v>0</v>
      </c>
      <c r="V413" s="20">
        <v>0</v>
      </c>
      <c r="W413" s="20">
        <f t="shared" si="109"/>
        <v>0</v>
      </c>
      <c r="X413" s="23">
        <f>VLOOKUP(H413,[1]Rates!$A$3:$D$139,4,FALSE)</f>
        <v>0</v>
      </c>
      <c r="Y413" s="90">
        <f t="shared" si="110"/>
        <v>0</v>
      </c>
      <c r="Z413" s="9"/>
    </row>
    <row r="414" spans="7:26" x14ac:dyDescent="0.25">
      <c r="G414" s="16"/>
      <c r="H414" s="9">
        <v>117</v>
      </c>
      <c r="I414" s="9" t="s">
        <v>21</v>
      </c>
      <c r="J414" s="17">
        <v>845</v>
      </c>
      <c r="K414" s="18">
        <v>1</v>
      </c>
      <c r="L414" s="19">
        <f>VLOOKUP(J414,[1]Values!$A$3:$D$462,2,FALSE)</f>
        <v>0</v>
      </c>
      <c r="M414" s="20">
        <v>0</v>
      </c>
      <c r="N414" s="20">
        <f t="shared" si="105"/>
        <v>0</v>
      </c>
      <c r="O414" s="19">
        <f>VLOOKUP(J414,[1]Values!$A$3:$D$462,3,FALSE)</f>
        <v>177174</v>
      </c>
      <c r="P414" s="19"/>
      <c r="Q414" s="19">
        <f t="shared" si="106"/>
        <v>177174</v>
      </c>
      <c r="R414" s="20">
        <f t="shared" si="107"/>
        <v>177174</v>
      </c>
      <c r="S414" s="21">
        <f>VLOOKUP(H414,[1]Rates!$A$3:$D$139,3,FALSE)</f>
        <v>2.1900000000000001E-4</v>
      </c>
      <c r="T414" s="22">
        <f t="shared" si="108"/>
        <v>38.801106000000004</v>
      </c>
      <c r="U414" s="19">
        <f>VLOOKUP(J414,[1]Values!$A$3:$D$462,4,FALSE)</f>
        <v>0</v>
      </c>
      <c r="V414" s="20">
        <v>0</v>
      </c>
      <c r="W414" s="20">
        <f t="shared" si="109"/>
        <v>0</v>
      </c>
      <c r="X414" s="23">
        <f>VLOOKUP(H414,[1]Rates!$A$3:$D$139,4,FALSE)</f>
        <v>2.34E-4</v>
      </c>
      <c r="Y414" s="90">
        <f t="shared" si="110"/>
        <v>0</v>
      </c>
      <c r="Z414" s="9"/>
    </row>
    <row r="415" spans="7:26" x14ac:dyDescent="0.25">
      <c r="G415" s="16"/>
      <c r="H415" s="9">
        <v>122</v>
      </c>
      <c r="I415" s="9" t="s">
        <v>90</v>
      </c>
      <c r="J415" s="17">
        <v>845</v>
      </c>
      <c r="K415" s="18">
        <v>0.6</v>
      </c>
      <c r="L415" s="19">
        <f>VLOOKUP(J415,[1]Values!$A$3:$D$462,2,FALSE)</f>
        <v>0</v>
      </c>
      <c r="M415" s="20">
        <v>0</v>
      </c>
      <c r="N415" s="20">
        <f t="shared" si="105"/>
        <v>0</v>
      </c>
      <c r="O415" s="19">
        <f>VLOOKUP(J415,[1]Values!$A$3:$D$462,3,FALSE)</f>
        <v>177174</v>
      </c>
      <c r="P415" s="19"/>
      <c r="Q415" s="19">
        <f t="shared" si="106"/>
        <v>106304.4</v>
      </c>
      <c r="R415" s="20">
        <f t="shared" si="107"/>
        <v>106304.4</v>
      </c>
      <c r="S415" s="21">
        <f>VLOOKUP(H415,[1]Rates!$A$3:$D$139,3,FALSE)</f>
        <v>0</v>
      </c>
      <c r="T415" s="22">
        <f t="shared" si="108"/>
        <v>0</v>
      </c>
      <c r="U415" s="19">
        <f>VLOOKUP(J415,[1]Values!$A$3:$D$462,4,FALSE)</f>
        <v>0</v>
      </c>
      <c r="V415" s="20">
        <v>0</v>
      </c>
      <c r="W415" s="20">
        <f t="shared" si="109"/>
        <v>0</v>
      </c>
      <c r="X415" s="23">
        <f>VLOOKUP(H415,[1]Rates!$A$3:$D$139,4,FALSE)</f>
        <v>0</v>
      </c>
      <c r="Y415" s="90">
        <f t="shared" si="110"/>
        <v>0</v>
      </c>
      <c r="Z415" s="9"/>
    </row>
    <row r="416" spans="7:26" ht="15.75" thickBot="1" x14ac:dyDescent="0.3">
      <c r="G416" s="24"/>
      <c r="H416" s="25"/>
      <c r="I416" s="25"/>
      <c r="J416" s="93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6"/>
      <c r="Z416" s="9"/>
    </row>
    <row r="417" spans="7:26" x14ac:dyDescent="0.25">
      <c r="G417" s="9">
        <v>75</v>
      </c>
      <c r="H417" s="9" t="s">
        <v>94</v>
      </c>
      <c r="I417" s="9"/>
      <c r="J417" s="17"/>
      <c r="K417" s="18"/>
      <c r="L417" s="20"/>
      <c r="M417" s="20"/>
      <c r="N417" s="20"/>
      <c r="O417" s="20"/>
      <c r="P417" s="20"/>
      <c r="Q417" s="20"/>
      <c r="R417" s="20"/>
      <c r="S417" s="23"/>
      <c r="T417" s="22">
        <f>SUM(T379:T416)</f>
        <v>36882.414536200013</v>
      </c>
      <c r="U417" s="20"/>
      <c r="V417" s="20"/>
      <c r="W417" s="20"/>
      <c r="X417" s="23"/>
      <c r="Y417" s="22">
        <f>SUM(Y379:Y416)</f>
        <v>-1226.8237463999997</v>
      </c>
      <c r="Z417" s="27">
        <f>T417+Y417</f>
        <v>35655.590789800015</v>
      </c>
    </row>
    <row r="418" spans="7:26" x14ac:dyDescent="0.25">
      <c r="G418" s="9"/>
      <c r="H418" s="9"/>
      <c r="I418" s="9"/>
      <c r="J418" s="17"/>
      <c r="K418" s="18"/>
      <c r="L418" s="20"/>
      <c r="M418" s="20"/>
      <c r="N418" s="20"/>
      <c r="O418" s="20"/>
      <c r="P418" s="20"/>
      <c r="Q418" s="20"/>
      <c r="R418" s="20"/>
      <c r="S418" s="23"/>
      <c r="T418" s="22"/>
      <c r="U418" s="20"/>
      <c r="V418" s="20"/>
      <c r="W418" s="20"/>
      <c r="X418" s="23"/>
      <c r="Y418" s="22"/>
      <c r="Z418" s="9"/>
    </row>
    <row r="419" spans="7:26" ht="15.75" thickBot="1" x14ac:dyDescent="0.3">
      <c r="G419" s="9"/>
      <c r="H419" s="9"/>
      <c r="I419" s="9"/>
      <c r="J419" s="10" t="s">
        <v>53</v>
      </c>
      <c r="K419" s="11" t="s">
        <v>54</v>
      </c>
      <c r="L419" s="12" t="s">
        <v>55</v>
      </c>
      <c r="M419" s="12" t="s">
        <v>160</v>
      </c>
      <c r="N419" s="12"/>
      <c r="O419" s="12" t="s">
        <v>56</v>
      </c>
      <c r="P419" s="12" t="s">
        <v>161</v>
      </c>
      <c r="Q419" s="12"/>
      <c r="R419" s="12" t="s">
        <v>57</v>
      </c>
      <c r="S419" s="13" t="s">
        <v>58</v>
      </c>
      <c r="T419" s="14" t="s">
        <v>59</v>
      </c>
      <c r="U419" s="12" t="s">
        <v>60</v>
      </c>
      <c r="V419" s="12" t="s">
        <v>61</v>
      </c>
      <c r="W419" s="12" t="s">
        <v>62</v>
      </c>
      <c r="X419" s="13" t="s">
        <v>63</v>
      </c>
      <c r="Y419" s="14" t="s">
        <v>64</v>
      </c>
      <c r="Z419" s="9"/>
    </row>
    <row r="420" spans="7:26" ht="15.75" x14ac:dyDescent="0.25">
      <c r="G420" s="82">
        <v>81</v>
      </c>
      <c r="H420" s="83" t="s">
        <v>95</v>
      </c>
      <c r="I420" s="15"/>
      <c r="J420" s="84"/>
      <c r="K420" s="85"/>
      <c r="L420" s="86"/>
      <c r="M420" s="86"/>
      <c r="N420" s="86"/>
      <c r="O420" s="86"/>
      <c r="P420" s="86"/>
      <c r="Q420" s="86"/>
      <c r="R420" s="86"/>
      <c r="S420" s="87"/>
      <c r="T420" s="88"/>
      <c r="U420" s="86"/>
      <c r="V420" s="86"/>
      <c r="W420" s="86"/>
      <c r="X420" s="87"/>
      <c r="Y420" s="89"/>
      <c r="Z420" s="9"/>
    </row>
    <row r="421" spans="7:26" x14ac:dyDescent="0.25">
      <c r="G421" s="16"/>
      <c r="H421" s="9">
        <v>1</v>
      </c>
      <c r="I421" s="9" t="s">
        <v>11</v>
      </c>
      <c r="J421" s="17">
        <v>265</v>
      </c>
      <c r="K421" s="18">
        <v>0.75</v>
      </c>
      <c r="L421" s="19">
        <f>VLOOKUP(J421,[1]Values!$A$3:$D$462,2,FALSE)</f>
        <v>14429501</v>
      </c>
      <c r="M421" s="20">
        <v>150265</v>
      </c>
      <c r="N421" s="20">
        <f t="shared" ref="N421:N438" si="111">(L421-M421)*K421</f>
        <v>10709427</v>
      </c>
      <c r="O421" s="19">
        <f>VLOOKUP(J421,[1]Values!$A$3:$D$462,3,FALSE)</f>
        <v>60952</v>
      </c>
      <c r="P421" s="19"/>
      <c r="Q421" s="19">
        <f t="shared" ref="Q421:Q438" si="112">(O421-P421)*K421</f>
        <v>45714</v>
      </c>
      <c r="R421" s="20">
        <f t="shared" ref="R421:R438" si="113">(L421-M421+O421-P421)*K421</f>
        <v>10755141</v>
      </c>
      <c r="S421" s="21">
        <f>VLOOKUP(H421,[1]Rates!$A$3:$D$139,3,FALSE)</f>
        <v>1.908E-3</v>
      </c>
      <c r="T421" s="22">
        <f t="shared" ref="T421:T438" si="114">R421*S421</f>
        <v>20520.809028</v>
      </c>
      <c r="U421" s="19">
        <f>VLOOKUP(J421,[1]Values!$A$3:$D$462,4,FALSE)</f>
        <v>453099</v>
      </c>
      <c r="V421" s="20">
        <v>0</v>
      </c>
      <c r="W421" s="20">
        <f t="shared" ref="W421:W438" si="115">(U421-V421)*K421</f>
        <v>339824.25</v>
      </c>
      <c r="X421" s="23">
        <f>VLOOKUP(H421,[1]Rates!$A$3:$D$139,4,FALSE)</f>
        <v>2.0739999999999999E-3</v>
      </c>
      <c r="Y421" s="90">
        <f t="shared" ref="Y421:Y438" si="116">W421*X421</f>
        <v>704.79549450000002</v>
      </c>
      <c r="Z421" s="9"/>
    </row>
    <row r="422" spans="7:26" x14ac:dyDescent="0.25">
      <c r="G422" s="16"/>
      <c r="H422" s="9">
        <v>2</v>
      </c>
      <c r="I422" s="9" t="s">
        <v>27</v>
      </c>
      <c r="J422" s="17">
        <v>265</v>
      </c>
      <c r="K422" s="18">
        <v>0.75</v>
      </c>
      <c r="L422" s="19">
        <f>VLOOKUP(J422,[1]Values!$A$3:$D$462,2,FALSE)</f>
        <v>14429501</v>
      </c>
      <c r="M422" s="20">
        <v>150265</v>
      </c>
      <c r="N422" s="20">
        <f t="shared" si="111"/>
        <v>10709427</v>
      </c>
      <c r="O422" s="19">
        <f>VLOOKUP(J422,[1]Values!$A$3:$D$462,3,FALSE)</f>
        <v>60952</v>
      </c>
      <c r="P422" s="19"/>
      <c r="Q422" s="19">
        <f t="shared" si="112"/>
        <v>45714</v>
      </c>
      <c r="R422" s="20">
        <f t="shared" si="113"/>
        <v>10755141</v>
      </c>
      <c r="S422" s="21">
        <f>VLOOKUP(H422,[1]Rates!$A$3:$D$139,3,FALSE)</f>
        <v>2.0900000000000001E-4</v>
      </c>
      <c r="T422" s="22">
        <f t="shared" si="114"/>
        <v>2247.8244690000001</v>
      </c>
      <c r="U422" s="19">
        <f>VLOOKUP(J422,[1]Values!$A$3:$D$462,4,FALSE)</f>
        <v>453099</v>
      </c>
      <c r="V422" s="20">
        <v>0</v>
      </c>
      <c r="W422" s="20">
        <f t="shared" si="115"/>
        <v>339824.25</v>
      </c>
      <c r="X422" s="23">
        <f>VLOOKUP(H422,[1]Rates!$A$3:$D$139,4,FALSE)</f>
        <v>2.3000000000000001E-4</v>
      </c>
      <c r="Y422" s="90">
        <f t="shared" si="116"/>
        <v>78.159577499999997</v>
      </c>
      <c r="Z422" s="9"/>
    </row>
    <row r="423" spans="7:26" x14ac:dyDescent="0.25">
      <c r="G423" s="16"/>
      <c r="H423" s="9">
        <v>3</v>
      </c>
      <c r="I423" s="9" t="s">
        <v>20</v>
      </c>
      <c r="J423" s="17">
        <v>265</v>
      </c>
      <c r="K423" s="18">
        <v>0.75</v>
      </c>
      <c r="L423" s="19">
        <f>VLOOKUP(J423,[1]Values!$A$3:$D$462,2,FALSE)</f>
        <v>14429501</v>
      </c>
      <c r="M423" s="20">
        <v>150265</v>
      </c>
      <c r="N423" s="20">
        <f t="shared" si="111"/>
        <v>10709427</v>
      </c>
      <c r="O423" s="19">
        <f>VLOOKUP(J423,[1]Values!$A$3:$D$462,3,FALSE)</f>
        <v>60952</v>
      </c>
      <c r="P423" s="19"/>
      <c r="Q423" s="19">
        <f t="shared" si="112"/>
        <v>45714</v>
      </c>
      <c r="R423" s="20">
        <f t="shared" si="113"/>
        <v>10755141</v>
      </c>
      <c r="S423" s="21">
        <f>VLOOKUP(H423,[1]Rates!$A$3:$D$139,3,FALSE)</f>
        <v>4.9299999999999995E-4</v>
      </c>
      <c r="T423" s="22">
        <f t="shared" si="114"/>
        <v>5302.2845129999996</v>
      </c>
      <c r="U423" s="19">
        <f>VLOOKUP(J423,[1]Values!$A$3:$D$462,4,FALSE)</f>
        <v>453099</v>
      </c>
      <c r="V423" s="20">
        <v>0</v>
      </c>
      <c r="W423" s="20">
        <f t="shared" si="115"/>
        <v>339824.25</v>
      </c>
      <c r="X423" s="23">
        <f>VLOOKUP(H423,[1]Rates!$A$3:$D$139,4,FALSE)</f>
        <v>5.2599999999999999E-4</v>
      </c>
      <c r="Y423" s="90">
        <f t="shared" si="116"/>
        <v>178.7475555</v>
      </c>
      <c r="Z423" s="9"/>
    </row>
    <row r="424" spans="7:26" x14ac:dyDescent="0.25">
      <c r="G424" s="16"/>
      <c r="H424" s="9">
        <v>4</v>
      </c>
      <c r="I424" s="9" t="s">
        <v>10</v>
      </c>
      <c r="J424" s="17">
        <v>265</v>
      </c>
      <c r="K424" s="18">
        <v>0.75</v>
      </c>
      <c r="L424" s="19">
        <f>VLOOKUP(J424,[1]Values!$A$3:$D$462,2,FALSE)</f>
        <v>14429501</v>
      </c>
      <c r="M424" s="20">
        <v>150265</v>
      </c>
      <c r="N424" s="20">
        <f t="shared" si="111"/>
        <v>10709427</v>
      </c>
      <c r="O424" s="19">
        <f>VLOOKUP(J424,[1]Values!$A$3:$D$462,3,FALSE)</f>
        <v>60952</v>
      </c>
      <c r="P424" s="19"/>
      <c r="Q424" s="19">
        <f t="shared" si="112"/>
        <v>45714</v>
      </c>
      <c r="R424" s="20">
        <f t="shared" si="113"/>
        <v>10755141</v>
      </c>
      <c r="S424" s="21">
        <f>VLOOKUP(H424,[1]Rates!$A$3:$D$139,3,FALSE)</f>
        <v>8.1609999999999999E-3</v>
      </c>
      <c r="T424" s="22">
        <f t="shared" si="114"/>
        <v>87772.705700999999</v>
      </c>
      <c r="U424" s="19">
        <f>VLOOKUP(J424,[1]Values!$A$3:$D$462,4,FALSE)</f>
        <v>453099</v>
      </c>
      <c r="V424" s="20">
        <v>0</v>
      </c>
      <c r="W424" s="20">
        <f t="shared" si="115"/>
        <v>339824.25</v>
      </c>
      <c r="X424" s="23">
        <f>VLOOKUP(H424,[1]Rates!$A$3:$D$139,4,FALSE)</f>
        <v>7.8399999999999997E-3</v>
      </c>
      <c r="Y424" s="90">
        <f t="shared" si="116"/>
        <v>2664.2221199999999</v>
      </c>
      <c r="Z424" s="9"/>
    </row>
    <row r="425" spans="7:26" x14ac:dyDescent="0.25">
      <c r="G425" s="16"/>
      <c r="H425" s="9">
        <v>136</v>
      </c>
      <c r="I425" s="9" t="s">
        <v>139</v>
      </c>
      <c r="J425" s="17">
        <v>265</v>
      </c>
      <c r="K425" s="18">
        <v>0.75</v>
      </c>
      <c r="L425" s="19">
        <f>VLOOKUP(J425,[1]Values!$A$3:$D$462,2,FALSE)</f>
        <v>14429501</v>
      </c>
      <c r="M425" s="20">
        <v>150265</v>
      </c>
      <c r="N425" s="20">
        <f t="shared" si="111"/>
        <v>10709427</v>
      </c>
      <c r="O425" s="19">
        <f>VLOOKUP(J425,[1]Values!$A$3:$D$462,3,FALSE)</f>
        <v>60952</v>
      </c>
      <c r="P425" s="19"/>
      <c r="Q425" s="19">
        <f t="shared" si="112"/>
        <v>45714</v>
      </c>
      <c r="R425" s="20">
        <f t="shared" si="113"/>
        <v>10755141</v>
      </c>
      <c r="S425" s="21">
        <f>VLOOKUP(H425,[1]Rates!$A$3:$D$139,3,FALSE)</f>
        <v>2.31E-4</v>
      </c>
      <c r="T425" s="22">
        <f t="shared" si="114"/>
        <v>2484.4375709999999</v>
      </c>
      <c r="U425" s="19">
        <f>VLOOKUP(J425,[1]Values!$A$3:$D$462,4,FALSE)</f>
        <v>453099</v>
      </c>
      <c r="V425" s="20">
        <v>0</v>
      </c>
      <c r="W425" s="20">
        <f t="shared" si="115"/>
        <v>339824.25</v>
      </c>
      <c r="X425" s="23">
        <f>VLOOKUP(H425,[1]Rates!$A$3:$D$139,4,FALSE)</f>
        <v>2.0100000000000001E-4</v>
      </c>
      <c r="Y425" s="90">
        <f t="shared" si="116"/>
        <v>68.304674250000005</v>
      </c>
      <c r="Z425" s="9"/>
    </row>
    <row r="426" spans="7:26" x14ac:dyDescent="0.25">
      <c r="G426" s="16"/>
      <c r="H426" s="9">
        <v>6</v>
      </c>
      <c r="I426" s="9" t="s">
        <v>70</v>
      </c>
      <c r="J426" s="17">
        <v>265</v>
      </c>
      <c r="K426" s="18">
        <v>0.75</v>
      </c>
      <c r="L426" s="19">
        <f>VLOOKUP(J426,[1]Values!$A$3:$D$462,2,FALSE)</f>
        <v>14429501</v>
      </c>
      <c r="M426" s="20">
        <v>150265</v>
      </c>
      <c r="N426" s="20">
        <f t="shared" si="111"/>
        <v>10709427</v>
      </c>
      <c r="O426" s="19">
        <f>VLOOKUP(J426,[1]Values!$A$3:$D$462,3,FALSE)</f>
        <v>60952</v>
      </c>
      <c r="P426" s="19"/>
      <c r="Q426" s="19">
        <f t="shared" si="112"/>
        <v>45714</v>
      </c>
      <c r="R426" s="20">
        <f t="shared" si="113"/>
        <v>10755141</v>
      </c>
      <c r="S426" s="21">
        <f>VLOOKUP(H426,[1]Rates!$A$3:$D$139,3,FALSE)</f>
        <v>0</v>
      </c>
      <c r="T426" s="22">
        <f t="shared" si="114"/>
        <v>0</v>
      </c>
      <c r="U426" s="19">
        <f>VLOOKUP(J426,[1]Values!$A$3:$D$462,4,FALSE)</f>
        <v>453099</v>
      </c>
      <c r="V426" s="20">
        <v>0</v>
      </c>
      <c r="W426" s="20">
        <f t="shared" si="115"/>
        <v>339824.25</v>
      </c>
      <c r="X426" s="23">
        <f>VLOOKUP(H426,[1]Rates!$A$3:$D$139,4,FALSE)</f>
        <v>0</v>
      </c>
      <c r="Y426" s="90">
        <f t="shared" si="116"/>
        <v>0</v>
      </c>
      <c r="Z426" s="9"/>
    </row>
    <row r="427" spans="7:26" x14ac:dyDescent="0.25">
      <c r="G427" s="16"/>
      <c r="H427" s="9">
        <v>7</v>
      </c>
      <c r="I427" s="9" t="s">
        <v>9</v>
      </c>
      <c r="J427" s="17">
        <v>265</v>
      </c>
      <c r="K427" s="18">
        <v>0.75</v>
      </c>
      <c r="L427" s="19">
        <f>VLOOKUP(J427,[1]Values!$A$3:$D$462,2,FALSE)</f>
        <v>14429501</v>
      </c>
      <c r="M427" s="20">
        <v>150265</v>
      </c>
      <c r="N427" s="20">
        <f t="shared" si="111"/>
        <v>10709427</v>
      </c>
      <c r="O427" s="19">
        <f>VLOOKUP(J427,[1]Values!$A$3:$D$462,3,FALSE)</f>
        <v>60952</v>
      </c>
      <c r="P427" s="19"/>
      <c r="Q427" s="19">
        <f t="shared" si="112"/>
        <v>45714</v>
      </c>
      <c r="R427" s="20">
        <f t="shared" si="113"/>
        <v>10755141</v>
      </c>
      <c r="S427" s="21">
        <f>VLOOKUP(H427,[1]Rates!$A$3:$D$139,3,FALSE)</f>
        <v>1.01E-4</v>
      </c>
      <c r="T427" s="22">
        <f t="shared" si="114"/>
        <v>1086.269241</v>
      </c>
      <c r="U427" s="19">
        <f>VLOOKUP(J427,[1]Values!$A$3:$D$462,4,FALSE)</f>
        <v>453099</v>
      </c>
      <c r="V427" s="20">
        <v>0</v>
      </c>
      <c r="W427" s="20">
        <f t="shared" si="115"/>
        <v>339824.25</v>
      </c>
      <c r="X427" s="23">
        <f>VLOOKUP(H427,[1]Rates!$A$3:$D$139,4,FALSE)</f>
        <v>1.08E-4</v>
      </c>
      <c r="Y427" s="90">
        <f t="shared" si="116"/>
        <v>36.701018999999995</v>
      </c>
      <c r="Z427" s="9"/>
    </row>
    <row r="428" spans="7:26" x14ac:dyDescent="0.25">
      <c r="G428" s="16"/>
      <c r="H428" s="9">
        <v>8</v>
      </c>
      <c r="I428" s="9" t="s">
        <v>23</v>
      </c>
      <c r="J428" s="17">
        <v>265</v>
      </c>
      <c r="K428" s="18">
        <v>0.75</v>
      </c>
      <c r="L428" s="19">
        <f>VLOOKUP(J428,[1]Values!$A$3:$D$462,2,FALSE)</f>
        <v>14429501</v>
      </c>
      <c r="M428" s="20">
        <v>150265</v>
      </c>
      <c r="N428" s="20">
        <f t="shared" si="111"/>
        <v>10709427</v>
      </c>
      <c r="O428" s="19">
        <f>VLOOKUP(J428,[1]Values!$A$3:$D$462,3,FALSE)</f>
        <v>60952</v>
      </c>
      <c r="P428" s="19"/>
      <c r="Q428" s="19">
        <f t="shared" si="112"/>
        <v>45714</v>
      </c>
      <c r="R428" s="20">
        <f t="shared" si="113"/>
        <v>10755141</v>
      </c>
      <c r="S428" s="21">
        <f>VLOOKUP(H428,[1]Rates!$A$3:$D$139,3,FALSE)</f>
        <v>1.5300000000000001E-4</v>
      </c>
      <c r="T428" s="22">
        <f t="shared" si="114"/>
        <v>1645.5365730000001</v>
      </c>
      <c r="U428" s="19">
        <f>VLOOKUP(J428,[1]Values!$A$3:$D$462,4,FALSE)</f>
        <v>453099</v>
      </c>
      <c r="V428" s="20">
        <v>0</v>
      </c>
      <c r="W428" s="20">
        <f t="shared" si="115"/>
        <v>339824.25</v>
      </c>
      <c r="X428" s="23">
        <f>VLOOKUP(H428,[1]Rates!$A$3:$D$139,4,FALSE)</f>
        <v>1.64E-4</v>
      </c>
      <c r="Y428" s="90">
        <f t="shared" si="116"/>
        <v>55.731177000000002</v>
      </c>
      <c r="Z428" s="9"/>
    </row>
    <row r="429" spans="7:26" x14ac:dyDescent="0.25">
      <c r="G429" s="16"/>
      <c r="H429" s="9">
        <v>9</v>
      </c>
      <c r="I429" s="9" t="s">
        <v>0</v>
      </c>
      <c r="J429" s="17">
        <v>265</v>
      </c>
      <c r="K429" s="18">
        <v>0.75</v>
      </c>
      <c r="L429" s="19">
        <f>VLOOKUP(J429,[1]Values!$A$3:$D$462,2,FALSE)</f>
        <v>14429501</v>
      </c>
      <c r="M429" s="20">
        <v>150265</v>
      </c>
      <c r="N429" s="20">
        <f t="shared" si="111"/>
        <v>10709427</v>
      </c>
      <c r="O429" s="19">
        <f>VLOOKUP(J429,[1]Values!$A$3:$D$462,3,FALSE)</f>
        <v>60952</v>
      </c>
      <c r="P429" s="19"/>
      <c r="Q429" s="19">
        <f t="shared" si="112"/>
        <v>45714</v>
      </c>
      <c r="R429" s="20">
        <f t="shared" si="113"/>
        <v>10755141</v>
      </c>
      <c r="S429" s="21">
        <f>VLOOKUP(H429,[1]Rates!$A$3:$D$139,3,FALSE)</f>
        <v>2.5599999999999999E-4</v>
      </c>
      <c r="T429" s="22">
        <f t="shared" si="114"/>
        <v>2753.316096</v>
      </c>
      <c r="U429" s="19">
        <f>VLOOKUP(J429,[1]Values!$A$3:$D$462,4,FALSE)</f>
        <v>453099</v>
      </c>
      <c r="V429" s="20">
        <v>0</v>
      </c>
      <c r="W429" s="20">
        <f t="shared" si="115"/>
        <v>339824.25</v>
      </c>
      <c r="X429" s="23">
        <f>VLOOKUP(H429,[1]Rates!$A$3:$D$139,4,FALSE)</f>
        <v>2.7599999999999999E-4</v>
      </c>
      <c r="Y429" s="90">
        <f t="shared" si="116"/>
        <v>93.791492999999988</v>
      </c>
      <c r="Z429" s="9"/>
    </row>
    <row r="430" spans="7:26" x14ac:dyDescent="0.25">
      <c r="G430" s="16"/>
      <c r="H430" s="9">
        <v>17</v>
      </c>
      <c r="I430" s="9" t="s">
        <v>16</v>
      </c>
      <c r="J430" s="17">
        <v>265</v>
      </c>
      <c r="K430" s="18">
        <v>0.75</v>
      </c>
      <c r="L430" s="19">
        <f>VLOOKUP(J430,[1]Values!$A$3:$D$462,2,FALSE)</f>
        <v>14429501</v>
      </c>
      <c r="M430" s="20">
        <v>150265</v>
      </c>
      <c r="N430" s="20">
        <f t="shared" si="111"/>
        <v>10709427</v>
      </c>
      <c r="O430" s="19">
        <f>VLOOKUP(J430,[1]Values!$A$3:$D$462,3,FALSE)</f>
        <v>60952</v>
      </c>
      <c r="P430" s="19"/>
      <c r="Q430" s="19">
        <f t="shared" si="112"/>
        <v>45714</v>
      </c>
      <c r="R430" s="20">
        <f t="shared" si="113"/>
        <v>10755141</v>
      </c>
      <c r="S430" s="21">
        <f>VLOOKUP(H430,[1]Rates!$A$3:$D$139,3,FALSE)</f>
        <v>6.0700000000000001E-4</v>
      </c>
      <c r="T430" s="22">
        <f t="shared" si="114"/>
        <v>6528.3705870000003</v>
      </c>
      <c r="U430" s="19">
        <f>VLOOKUP(J430,[1]Values!$A$3:$D$462,4,FALSE)</f>
        <v>453099</v>
      </c>
      <c r="V430" s="20">
        <v>0</v>
      </c>
      <c r="W430" s="20">
        <f t="shared" si="115"/>
        <v>339824.25</v>
      </c>
      <c r="X430" s="23">
        <f>VLOOKUP(H430,[1]Rates!$A$3:$D$139,4,FALSE)</f>
        <v>6.4899999999999995E-4</v>
      </c>
      <c r="Y430" s="90">
        <f t="shared" si="116"/>
        <v>220.54593824999998</v>
      </c>
      <c r="Z430" s="9"/>
    </row>
    <row r="431" spans="7:26" x14ac:dyDescent="0.25">
      <c r="G431" s="16"/>
      <c r="H431" s="9">
        <v>29</v>
      </c>
      <c r="I431" s="9" t="s">
        <v>24</v>
      </c>
      <c r="J431" s="17">
        <v>265</v>
      </c>
      <c r="K431" s="18">
        <v>0.75</v>
      </c>
      <c r="L431" s="19">
        <f>VLOOKUP(J431,[1]Values!$A$3:$D$462,2,FALSE)</f>
        <v>14429501</v>
      </c>
      <c r="M431" s="20">
        <v>150265</v>
      </c>
      <c r="N431" s="20">
        <f t="shared" si="111"/>
        <v>10709427</v>
      </c>
      <c r="O431" s="19">
        <f>VLOOKUP(J431,[1]Values!$A$3:$D$462,3,FALSE)</f>
        <v>60952</v>
      </c>
      <c r="P431" s="19"/>
      <c r="Q431" s="19">
        <f t="shared" si="112"/>
        <v>45714</v>
      </c>
      <c r="R431" s="20">
        <f t="shared" si="113"/>
        <v>10755141</v>
      </c>
      <c r="S431" s="21">
        <f>VLOOKUP(H431,[1]Rates!$A$3:$D$139,3,FALSE)</f>
        <v>2.8760000000000001E-3</v>
      </c>
      <c r="T431" s="22">
        <f t="shared" si="114"/>
        <v>30931.785516</v>
      </c>
      <c r="U431" s="19">
        <f>VLOOKUP(J431,[1]Values!$A$3:$D$462,4,FALSE)</f>
        <v>453099</v>
      </c>
      <c r="V431" s="20">
        <v>0</v>
      </c>
      <c r="W431" s="20">
        <f t="shared" si="115"/>
        <v>339824.25</v>
      </c>
      <c r="X431" s="23">
        <f>VLOOKUP(H431,[1]Rates!$A$3:$D$139,4,FALSE)</f>
        <v>3.1029999999999999E-3</v>
      </c>
      <c r="Y431" s="90">
        <f t="shared" si="116"/>
        <v>1054.47464775</v>
      </c>
      <c r="Z431" s="9"/>
    </row>
    <row r="432" spans="7:26" x14ac:dyDescent="0.25">
      <c r="G432" s="16"/>
      <c r="H432" s="9">
        <v>38</v>
      </c>
      <c r="I432" s="9" t="s">
        <v>12</v>
      </c>
      <c r="J432" s="17">
        <v>265</v>
      </c>
      <c r="K432" s="18">
        <v>0.75</v>
      </c>
      <c r="L432" s="19">
        <f>VLOOKUP(J432,[1]Values!$A$3:$D$462,2,FALSE)</f>
        <v>14429501</v>
      </c>
      <c r="M432" s="20">
        <v>150265</v>
      </c>
      <c r="N432" s="20">
        <f t="shared" si="111"/>
        <v>10709427</v>
      </c>
      <c r="O432" s="19">
        <f>VLOOKUP(J432,[1]Values!$A$3:$D$462,3,FALSE)</f>
        <v>60952</v>
      </c>
      <c r="P432" s="19"/>
      <c r="Q432" s="19">
        <f t="shared" si="112"/>
        <v>45714</v>
      </c>
      <c r="R432" s="20">
        <f t="shared" si="113"/>
        <v>10755141</v>
      </c>
      <c r="S432" s="21">
        <f>VLOOKUP(H432,[1]Rates!$A$3:$D$139,3,FALSE)</f>
        <v>9.8999999999999994E-5</v>
      </c>
      <c r="T432" s="22">
        <f t="shared" si="114"/>
        <v>1064.758959</v>
      </c>
      <c r="U432" s="19">
        <f>VLOOKUP(J432,[1]Values!$A$3:$D$462,4,FALSE)</f>
        <v>453099</v>
      </c>
      <c r="V432" s="20">
        <v>0</v>
      </c>
      <c r="W432" s="20">
        <f t="shared" si="115"/>
        <v>339824.25</v>
      </c>
      <c r="X432" s="23">
        <f>VLOOKUP(H432,[1]Rates!$A$3:$D$139,4,FALSE)</f>
        <v>8.6000000000000003E-5</v>
      </c>
      <c r="Y432" s="90">
        <f t="shared" si="116"/>
        <v>29.224885500000003</v>
      </c>
      <c r="Z432" s="9"/>
    </row>
    <row r="433" spans="7:26" x14ac:dyDescent="0.25">
      <c r="G433" s="16"/>
      <c r="H433" s="9">
        <v>55</v>
      </c>
      <c r="I433" s="9" t="s">
        <v>26</v>
      </c>
      <c r="J433" s="17">
        <v>265</v>
      </c>
      <c r="K433" s="18">
        <v>0.75</v>
      </c>
      <c r="L433" s="19">
        <f>VLOOKUP(J433,[1]Values!$A$3:$D$462,2,FALSE)</f>
        <v>14429501</v>
      </c>
      <c r="M433" s="20">
        <v>150265</v>
      </c>
      <c r="N433" s="20">
        <f t="shared" si="111"/>
        <v>10709427</v>
      </c>
      <c r="O433" s="19">
        <f>VLOOKUP(J433,[1]Values!$A$3:$D$462,3,FALSE)</f>
        <v>60952</v>
      </c>
      <c r="P433" s="19"/>
      <c r="Q433" s="19">
        <f t="shared" si="112"/>
        <v>45714</v>
      </c>
      <c r="R433" s="20">
        <f t="shared" si="113"/>
        <v>10755141</v>
      </c>
      <c r="S433" s="21">
        <f>VLOOKUP(H433,[1]Rates!$A$3:$D$139,3,FALSE)</f>
        <v>1.45E-4</v>
      </c>
      <c r="T433" s="22">
        <f t="shared" si="114"/>
        <v>1559.495445</v>
      </c>
      <c r="U433" s="19">
        <f>VLOOKUP(J433,[1]Values!$A$3:$D$462,4,FALSE)</f>
        <v>453099</v>
      </c>
      <c r="V433" s="20">
        <v>0</v>
      </c>
      <c r="W433" s="20">
        <f t="shared" si="115"/>
        <v>339824.25</v>
      </c>
      <c r="X433" s="23">
        <f>VLOOKUP(H433,[1]Rates!$A$3:$D$139,4,FALSE)</f>
        <v>1.35E-4</v>
      </c>
      <c r="Y433" s="90">
        <f t="shared" si="116"/>
        <v>45.876273750000003</v>
      </c>
      <c r="Z433" s="9"/>
    </row>
    <row r="434" spans="7:26" x14ac:dyDescent="0.25">
      <c r="G434" s="16"/>
      <c r="H434" s="9">
        <v>71</v>
      </c>
      <c r="I434" s="9" t="s">
        <v>18</v>
      </c>
      <c r="J434" s="17">
        <v>265</v>
      </c>
      <c r="K434" s="18">
        <v>0.75</v>
      </c>
      <c r="L434" s="19">
        <f>VLOOKUP(J434,[1]Values!$A$3:$D$462,2,FALSE)</f>
        <v>14429501</v>
      </c>
      <c r="M434" s="20">
        <v>150265</v>
      </c>
      <c r="N434" s="20">
        <f t="shared" si="111"/>
        <v>10709427</v>
      </c>
      <c r="O434" s="19">
        <f>VLOOKUP(J434,[1]Values!$A$3:$D$462,3,FALSE)</f>
        <v>60952</v>
      </c>
      <c r="P434" s="19"/>
      <c r="Q434" s="19">
        <f t="shared" si="112"/>
        <v>45714</v>
      </c>
      <c r="R434" s="20">
        <f t="shared" si="113"/>
        <v>10755141</v>
      </c>
      <c r="S434" s="21">
        <f>VLOOKUP(H434,[1]Rates!$A$3:$D$139,3,FALSE)</f>
        <v>9.0000000000000002E-6</v>
      </c>
      <c r="T434" s="22">
        <f t="shared" si="114"/>
        <v>96.796269000000009</v>
      </c>
      <c r="U434" s="19">
        <f>VLOOKUP(J434,[1]Values!$A$3:$D$462,4,FALSE)</f>
        <v>453099</v>
      </c>
      <c r="V434" s="20">
        <v>0</v>
      </c>
      <c r="W434" s="20">
        <f t="shared" si="115"/>
        <v>339824.25</v>
      </c>
      <c r="X434" s="23">
        <f>VLOOKUP(H434,[1]Rates!$A$3:$D$139,4,FALSE)</f>
        <v>9.0000000000000002E-6</v>
      </c>
      <c r="Y434" s="90">
        <f t="shared" si="116"/>
        <v>3.0584182499999999</v>
      </c>
      <c r="Z434" s="9"/>
    </row>
    <row r="435" spans="7:26" x14ac:dyDescent="0.25">
      <c r="G435" s="16"/>
      <c r="H435" s="9">
        <v>72</v>
      </c>
      <c r="I435" s="9" t="s">
        <v>28</v>
      </c>
      <c r="J435" s="17">
        <v>265</v>
      </c>
      <c r="K435" s="18">
        <v>0.75</v>
      </c>
      <c r="L435" s="19">
        <f>VLOOKUP(J435,[1]Values!$A$3:$D$462,2,FALSE)</f>
        <v>14429501</v>
      </c>
      <c r="M435" s="20">
        <v>150265</v>
      </c>
      <c r="N435" s="20">
        <f t="shared" si="111"/>
        <v>10709427</v>
      </c>
      <c r="O435" s="19">
        <f>VLOOKUP(J435,[1]Values!$A$3:$D$462,3,FALSE)</f>
        <v>60952</v>
      </c>
      <c r="P435" s="19"/>
      <c r="Q435" s="19">
        <f t="shared" si="112"/>
        <v>45714</v>
      </c>
      <c r="R435" s="20">
        <f t="shared" si="113"/>
        <v>10755141</v>
      </c>
      <c r="S435" s="21">
        <f>VLOOKUP(H435,[1]Rates!$A$3:$D$139,3,FALSE)</f>
        <v>2.5799999999999998E-4</v>
      </c>
      <c r="T435" s="22">
        <f t="shared" si="114"/>
        <v>2774.8263779999997</v>
      </c>
      <c r="U435" s="19">
        <f>VLOOKUP(J435,[1]Values!$A$3:$D$462,4,FALSE)</f>
        <v>453099</v>
      </c>
      <c r="V435" s="20">
        <v>0</v>
      </c>
      <c r="W435" s="20">
        <f t="shared" si="115"/>
        <v>339824.25</v>
      </c>
      <c r="X435" s="23">
        <f>VLOOKUP(H435,[1]Rates!$A$3:$D$139,4,FALSE)</f>
        <v>2.7500000000000002E-4</v>
      </c>
      <c r="Y435" s="90">
        <f t="shared" si="116"/>
        <v>93.45166875000001</v>
      </c>
      <c r="Z435" s="9"/>
    </row>
    <row r="436" spans="7:26" x14ac:dyDescent="0.25">
      <c r="G436" s="16"/>
      <c r="H436" s="9">
        <v>81</v>
      </c>
      <c r="I436" s="9" t="s">
        <v>95</v>
      </c>
      <c r="J436" s="17">
        <v>265</v>
      </c>
      <c r="K436" s="18">
        <v>0.75</v>
      </c>
      <c r="L436" s="19">
        <f>VLOOKUP(J436,[1]Values!$A$3:$D$462,2,FALSE)</f>
        <v>14429501</v>
      </c>
      <c r="M436" s="20">
        <v>150265</v>
      </c>
      <c r="N436" s="20">
        <f t="shared" si="111"/>
        <v>10709427</v>
      </c>
      <c r="O436" s="19">
        <f>VLOOKUP(J436,[1]Values!$A$3:$D$462,3,FALSE)</f>
        <v>60952</v>
      </c>
      <c r="P436" s="19"/>
      <c r="Q436" s="19">
        <f t="shared" si="112"/>
        <v>45714</v>
      </c>
      <c r="R436" s="20">
        <f t="shared" si="113"/>
        <v>10755141</v>
      </c>
      <c r="S436" s="21">
        <f>VLOOKUP(H436,[1]Rates!$A$3:$D$139,3,FALSE)</f>
        <v>0</v>
      </c>
      <c r="T436" s="22">
        <f t="shared" si="114"/>
        <v>0</v>
      </c>
      <c r="U436" s="19">
        <f>VLOOKUP(J436,[1]Values!$A$3:$D$462,4,FALSE)</f>
        <v>453099</v>
      </c>
      <c r="V436" s="20">
        <v>0</v>
      </c>
      <c r="W436" s="20">
        <f t="shared" si="115"/>
        <v>339824.25</v>
      </c>
      <c r="X436" s="23">
        <f>VLOOKUP(H436,[1]Rates!$A$3:$D$139,4,FALSE)</f>
        <v>0</v>
      </c>
      <c r="Y436" s="90">
        <f t="shared" si="116"/>
        <v>0</v>
      </c>
      <c r="Z436" s="9"/>
    </row>
    <row r="437" spans="7:26" x14ac:dyDescent="0.25">
      <c r="G437" s="16"/>
      <c r="H437" s="9">
        <v>117</v>
      </c>
      <c r="I437" s="9" t="s">
        <v>21</v>
      </c>
      <c r="J437" s="17">
        <v>265</v>
      </c>
      <c r="K437" s="18">
        <v>0.75</v>
      </c>
      <c r="L437" s="19">
        <f>VLOOKUP(J437,[1]Values!$A$3:$D$462,2,FALSE)</f>
        <v>14429501</v>
      </c>
      <c r="M437" s="20">
        <v>150265</v>
      </c>
      <c r="N437" s="20">
        <f t="shared" si="111"/>
        <v>10709427</v>
      </c>
      <c r="O437" s="19">
        <f>VLOOKUP(J437,[1]Values!$A$3:$D$462,3,FALSE)</f>
        <v>60952</v>
      </c>
      <c r="P437" s="19"/>
      <c r="Q437" s="19">
        <f t="shared" si="112"/>
        <v>45714</v>
      </c>
      <c r="R437" s="20">
        <f t="shared" si="113"/>
        <v>10755141</v>
      </c>
      <c r="S437" s="21">
        <f>VLOOKUP(H437,[1]Rates!$A$3:$D$139,3,FALSE)</f>
        <v>2.1900000000000001E-4</v>
      </c>
      <c r="T437" s="22">
        <f t="shared" si="114"/>
        <v>2355.3758790000002</v>
      </c>
      <c r="U437" s="19">
        <f>VLOOKUP(J437,[1]Values!$A$3:$D$462,4,FALSE)</f>
        <v>453099</v>
      </c>
      <c r="V437" s="20">
        <v>0</v>
      </c>
      <c r="W437" s="20">
        <f t="shared" si="115"/>
        <v>339824.25</v>
      </c>
      <c r="X437" s="23">
        <f>VLOOKUP(H437,[1]Rates!$A$3:$D$139,4,FALSE)</f>
        <v>2.34E-4</v>
      </c>
      <c r="Y437" s="90">
        <f t="shared" si="116"/>
        <v>79.518874499999995</v>
      </c>
      <c r="Z437" s="9"/>
    </row>
    <row r="438" spans="7:26" x14ac:dyDescent="0.25">
      <c r="G438" s="16"/>
      <c r="H438" s="9">
        <v>122</v>
      </c>
      <c r="I438" s="9" t="s">
        <v>90</v>
      </c>
      <c r="J438" s="17">
        <v>265</v>
      </c>
      <c r="K438" s="18">
        <v>0.75</v>
      </c>
      <c r="L438" s="19">
        <f>VLOOKUP(J438,[1]Values!$A$3:$D$462,2,FALSE)</f>
        <v>14429501</v>
      </c>
      <c r="M438" s="20">
        <v>150265</v>
      </c>
      <c r="N438" s="20">
        <f t="shared" si="111"/>
        <v>10709427</v>
      </c>
      <c r="O438" s="19">
        <f>VLOOKUP(J438,[1]Values!$A$3:$D$462,3,FALSE)</f>
        <v>60952</v>
      </c>
      <c r="P438" s="19"/>
      <c r="Q438" s="19">
        <f t="shared" si="112"/>
        <v>45714</v>
      </c>
      <c r="R438" s="20">
        <f t="shared" si="113"/>
        <v>10755141</v>
      </c>
      <c r="S438" s="21">
        <f>VLOOKUP(H438,[1]Rates!$A$3:$D$139,3,FALSE)</f>
        <v>0</v>
      </c>
      <c r="T438" s="22">
        <f t="shared" si="114"/>
        <v>0</v>
      </c>
      <c r="U438" s="19">
        <f>VLOOKUP(J438,[1]Values!$A$3:$D$462,4,FALSE)</f>
        <v>453099</v>
      </c>
      <c r="V438" s="20">
        <v>0</v>
      </c>
      <c r="W438" s="20">
        <f t="shared" si="115"/>
        <v>339824.25</v>
      </c>
      <c r="X438" s="23">
        <f>VLOOKUP(H438,[1]Rates!$A$3:$D$139,4,FALSE)</f>
        <v>0</v>
      </c>
      <c r="Y438" s="90">
        <f t="shared" si="116"/>
        <v>0</v>
      </c>
      <c r="Z438" s="9"/>
    </row>
    <row r="439" spans="7:26" x14ac:dyDescent="0.25">
      <c r="G439" s="16"/>
      <c r="H439" s="9"/>
      <c r="I439" s="9"/>
      <c r="J439" s="17"/>
      <c r="K439" s="18"/>
      <c r="L439" s="20"/>
      <c r="M439" s="20"/>
      <c r="N439" s="20"/>
      <c r="O439" s="20"/>
      <c r="P439" s="20"/>
      <c r="Q439" s="20"/>
      <c r="R439" s="20"/>
      <c r="S439" s="23"/>
      <c r="T439" s="22"/>
      <c r="U439" s="20"/>
      <c r="V439" s="20"/>
      <c r="W439" s="20"/>
      <c r="X439" s="23"/>
      <c r="Y439" s="90"/>
      <c r="Z439" s="9"/>
    </row>
    <row r="440" spans="7:26" ht="15.75" x14ac:dyDescent="0.25">
      <c r="G440" s="91">
        <v>81</v>
      </c>
      <c r="H440" s="28" t="s">
        <v>95</v>
      </c>
      <c r="I440" s="9"/>
      <c r="J440" s="17"/>
      <c r="K440" s="18"/>
      <c r="L440" s="20"/>
      <c r="M440" s="20"/>
      <c r="N440" s="20"/>
      <c r="O440" s="20"/>
      <c r="P440" s="20"/>
      <c r="Q440" s="20"/>
      <c r="R440" s="20"/>
      <c r="S440" s="23"/>
      <c r="T440" s="22"/>
      <c r="U440" s="20"/>
      <c r="V440" s="20"/>
      <c r="W440" s="20"/>
      <c r="X440" s="23"/>
      <c r="Y440" s="90"/>
      <c r="Z440" s="9"/>
    </row>
    <row r="441" spans="7:26" x14ac:dyDescent="0.25">
      <c r="G441" s="16"/>
      <c r="H441" s="9">
        <v>1</v>
      </c>
      <c r="I441" s="9" t="s">
        <v>11</v>
      </c>
      <c r="J441" s="17">
        <v>266</v>
      </c>
      <c r="K441" s="18">
        <v>0.75</v>
      </c>
      <c r="L441" s="19">
        <f>VLOOKUP(J441,[1]Values!$A$3:$D$462,2,FALSE)</f>
        <v>0</v>
      </c>
      <c r="M441" s="20">
        <v>0</v>
      </c>
      <c r="N441" s="20">
        <f t="shared" ref="N441:N458" si="117">(L441-M441)*K441</f>
        <v>0</v>
      </c>
      <c r="O441" s="19">
        <f>VLOOKUP(J441,[1]Values!$A$3:$D$462,3,FALSE)</f>
        <v>33352</v>
      </c>
      <c r="P441" s="19"/>
      <c r="Q441" s="19">
        <f t="shared" ref="Q441:Q458" si="118">(O441-P441)*K441</f>
        <v>25014</v>
      </c>
      <c r="R441" s="20">
        <f t="shared" ref="R441:R458" si="119">(L441-M441+O441-P441)*K441</f>
        <v>25014</v>
      </c>
      <c r="S441" s="21">
        <f>VLOOKUP(H441,[1]Rates!$A$3:$D$139,3,FALSE)</f>
        <v>1.908E-3</v>
      </c>
      <c r="T441" s="22">
        <f t="shared" ref="T441:T458" si="120">R441*S441</f>
        <v>47.726711999999999</v>
      </c>
      <c r="U441" s="19">
        <f>VLOOKUP(J441,[1]Values!$A$3:$D$462,4,FALSE)</f>
        <v>0</v>
      </c>
      <c r="V441" s="20">
        <v>0</v>
      </c>
      <c r="W441" s="20">
        <f t="shared" ref="W441:W458" si="121">(U441-V441)*K441</f>
        <v>0</v>
      </c>
      <c r="X441" s="23">
        <f>VLOOKUP(H441,[1]Rates!$A$3:$D$139,4,FALSE)</f>
        <v>2.0739999999999999E-3</v>
      </c>
      <c r="Y441" s="90">
        <f t="shared" ref="Y441:Y458" si="122">W441*X441</f>
        <v>0</v>
      </c>
      <c r="Z441" s="9"/>
    </row>
    <row r="442" spans="7:26" x14ac:dyDescent="0.25">
      <c r="G442" s="16"/>
      <c r="H442" s="9">
        <v>2</v>
      </c>
      <c r="I442" s="9" t="s">
        <v>27</v>
      </c>
      <c r="J442" s="17">
        <v>266</v>
      </c>
      <c r="K442" s="18">
        <v>0.75</v>
      </c>
      <c r="L442" s="19">
        <f>VLOOKUP(J442,[1]Values!$A$3:$D$462,2,FALSE)</f>
        <v>0</v>
      </c>
      <c r="M442" s="20">
        <v>0</v>
      </c>
      <c r="N442" s="20">
        <f t="shared" si="117"/>
        <v>0</v>
      </c>
      <c r="O442" s="19">
        <f>VLOOKUP(J442,[1]Values!$A$3:$D$462,3,FALSE)</f>
        <v>33352</v>
      </c>
      <c r="P442" s="19"/>
      <c r="Q442" s="19">
        <f t="shared" si="118"/>
        <v>25014</v>
      </c>
      <c r="R442" s="20">
        <f t="shared" si="119"/>
        <v>25014</v>
      </c>
      <c r="S442" s="21">
        <f>VLOOKUP(H442,[1]Rates!$A$3:$D$139,3,FALSE)</f>
        <v>2.0900000000000001E-4</v>
      </c>
      <c r="T442" s="22">
        <f t="shared" si="120"/>
        <v>5.2279260000000001</v>
      </c>
      <c r="U442" s="19">
        <f>VLOOKUP(J442,[1]Values!$A$3:$D$462,4,FALSE)</f>
        <v>0</v>
      </c>
      <c r="V442" s="20">
        <v>0</v>
      </c>
      <c r="W442" s="20">
        <f t="shared" si="121"/>
        <v>0</v>
      </c>
      <c r="X442" s="23">
        <f>VLOOKUP(H442,[1]Rates!$A$3:$D$139,4,FALSE)</f>
        <v>2.3000000000000001E-4</v>
      </c>
      <c r="Y442" s="90">
        <f t="shared" si="122"/>
        <v>0</v>
      </c>
      <c r="Z442" s="9"/>
    </row>
    <row r="443" spans="7:26" x14ac:dyDescent="0.25">
      <c r="G443" s="16"/>
      <c r="H443" s="9">
        <v>3</v>
      </c>
      <c r="I443" s="9" t="s">
        <v>20</v>
      </c>
      <c r="J443" s="17">
        <v>266</v>
      </c>
      <c r="K443" s="18">
        <v>0.75</v>
      </c>
      <c r="L443" s="19">
        <f>VLOOKUP(J443,[1]Values!$A$3:$D$462,2,FALSE)</f>
        <v>0</v>
      </c>
      <c r="M443" s="20">
        <v>0</v>
      </c>
      <c r="N443" s="20">
        <f t="shared" si="117"/>
        <v>0</v>
      </c>
      <c r="O443" s="19">
        <f>VLOOKUP(J443,[1]Values!$A$3:$D$462,3,FALSE)</f>
        <v>33352</v>
      </c>
      <c r="P443" s="19"/>
      <c r="Q443" s="19">
        <f t="shared" si="118"/>
        <v>25014</v>
      </c>
      <c r="R443" s="20">
        <f t="shared" si="119"/>
        <v>25014</v>
      </c>
      <c r="S443" s="21">
        <f>VLOOKUP(H443,[1]Rates!$A$3:$D$139,3,FALSE)</f>
        <v>4.9299999999999995E-4</v>
      </c>
      <c r="T443" s="22">
        <f t="shared" si="120"/>
        <v>12.331901999999999</v>
      </c>
      <c r="U443" s="19">
        <f>VLOOKUP(J443,[1]Values!$A$3:$D$462,4,FALSE)</f>
        <v>0</v>
      </c>
      <c r="V443" s="20">
        <v>0</v>
      </c>
      <c r="W443" s="20">
        <f t="shared" si="121"/>
        <v>0</v>
      </c>
      <c r="X443" s="23">
        <f>VLOOKUP(H443,[1]Rates!$A$3:$D$139,4,FALSE)</f>
        <v>5.2599999999999999E-4</v>
      </c>
      <c r="Y443" s="90">
        <f t="shared" si="122"/>
        <v>0</v>
      </c>
      <c r="Z443" s="9"/>
    </row>
    <row r="444" spans="7:26" x14ac:dyDescent="0.25">
      <c r="G444" s="16"/>
      <c r="H444" s="9">
        <v>4</v>
      </c>
      <c r="I444" s="9" t="s">
        <v>10</v>
      </c>
      <c r="J444" s="17">
        <v>266</v>
      </c>
      <c r="K444" s="18">
        <v>0.75</v>
      </c>
      <c r="L444" s="19">
        <f>VLOOKUP(J444,[1]Values!$A$3:$D$462,2,FALSE)</f>
        <v>0</v>
      </c>
      <c r="M444" s="20">
        <v>0</v>
      </c>
      <c r="N444" s="20">
        <f t="shared" si="117"/>
        <v>0</v>
      </c>
      <c r="O444" s="19">
        <f>VLOOKUP(J444,[1]Values!$A$3:$D$462,3,FALSE)</f>
        <v>33352</v>
      </c>
      <c r="P444" s="19"/>
      <c r="Q444" s="19">
        <f t="shared" si="118"/>
        <v>25014</v>
      </c>
      <c r="R444" s="20">
        <f t="shared" si="119"/>
        <v>25014</v>
      </c>
      <c r="S444" s="21">
        <f>VLOOKUP(H444,[1]Rates!$A$3:$D$139,3,FALSE)</f>
        <v>8.1609999999999999E-3</v>
      </c>
      <c r="T444" s="22">
        <f t="shared" si="120"/>
        <v>204.13925399999999</v>
      </c>
      <c r="U444" s="19">
        <f>VLOOKUP(J444,[1]Values!$A$3:$D$462,4,FALSE)</f>
        <v>0</v>
      </c>
      <c r="V444" s="20">
        <v>0</v>
      </c>
      <c r="W444" s="20">
        <f t="shared" si="121"/>
        <v>0</v>
      </c>
      <c r="X444" s="23">
        <f>VLOOKUP(H444,[1]Rates!$A$3:$D$139,4,FALSE)</f>
        <v>7.8399999999999997E-3</v>
      </c>
      <c r="Y444" s="90">
        <f t="shared" si="122"/>
        <v>0</v>
      </c>
      <c r="Z444" s="9"/>
    </row>
    <row r="445" spans="7:26" x14ac:dyDescent="0.25">
      <c r="G445" s="16"/>
      <c r="H445" s="9">
        <v>136</v>
      </c>
      <c r="I445" s="9" t="s">
        <v>139</v>
      </c>
      <c r="J445" s="17">
        <v>266</v>
      </c>
      <c r="K445" s="18">
        <v>0.75</v>
      </c>
      <c r="L445" s="19">
        <f>VLOOKUP(J445,[1]Values!$A$3:$D$462,2,FALSE)</f>
        <v>0</v>
      </c>
      <c r="M445" s="20">
        <v>0</v>
      </c>
      <c r="N445" s="20">
        <f t="shared" si="117"/>
        <v>0</v>
      </c>
      <c r="O445" s="19">
        <f>VLOOKUP(J445,[1]Values!$A$3:$D$462,3,FALSE)</f>
        <v>33352</v>
      </c>
      <c r="P445" s="19"/>
      <c r="Q445" s="19">
        <f t="shared" si="118"/>
        <v>25014</v>
      </c>
      <c r="R445" s="20">
        <f t="shared" si="119"/>
        <v>25014</v>
      </c>
      <c r="S445" s="21">
        <f>VLOOKUP(H445,[1]Rates!$A$3:$D$139,3,FALSE)</f>
        <v>2.31E-4</v>
      </c>
      <c r="T445" s="22">
        <f t="shared" si="120"/>
        <v>5.7782340000000003</v>
      </c>
      <c r="U445" s="19">
        <f>VLOOKUP(J445,[1]Values!$A$3:$D$462,4,FALSE)</f>
        <v>0</v>
      </c>
      <c r="V445" s="20">
        <v>0</v>
      </c>
      <c r="W445" s="20">
        <f t="shared" si="121"/>
        <v>0</v>
      </c>
      <c r="X445" s="23">
        <f>VLOOKUP(H445,[1]Rates!$A$3:$D$139,4,FALSE)</f>
        <v>2.0100000000000001E-4</v>
      </c>
      <c r="Y445" s="90">
        <f t="shared" si="122"/>
        <v>0</v>
      </c>
      <c r="Z445" s="9"/>
    </row>
    <row r="446" spans="7:26" x14ac:dyDescent="0.25">
      <c r="G446" s="16"/>
      <c r="H446" s="9">
        <v>6</v>
      </c>
      <c r="I446" s="9" t="s">
        <v>70</v>
      </c>
      <c r="J446" s="17">
        <v>266</v>
      </c>
      <c r="K446" s="18">
        <v>0.75</v>
      </c>
      <c r="L446" s="19">
        <f>VLOOKUP(J446,[1]Values!$A$3:$D$462,2,FALSE)</f>
        <v>0</v>
      </c>
      <c r="M446" s="20">
        <v>0</v>
      </c>
      <c r="N446" s="20">
        <f t="shared" si="117"/>
        <v>0</v>
      </c>
      <c r="O446" s="19">
        <f>VLOOKUP(J446,[1]Values!$A$3:$D$462,3,FALSE)</f>
        <v>33352</v>
      </c>
      <c r="P446" s="19"/>
      <c r="Q446" s="19">
        <f t="shared" si="118"/>
        <v>25014</v>
      </c>
      <c r="R446" s="20">
        <f t="shared" si="119"/>
        <v>25014</v>
      </c>
      <c r="S446" s="21">
        <f>VLOOKUP(H446,[1]Rates!$A$3:$D$139,3,FALSE)</f>
        <v>0</v>
      </c>
      <c r="T446" s="22">
        <f t="shared" si="120"/>
        <v>0</v>
      </c>
      <c r="U446" s="19">
        <f>VLOOKUP(J446,[1]Values!$A$3:$D$462,4,FALSE)</f>
        <v>0</v>
      </c>
      <c r="V446" s="20">
        <v>0</v>
      </c>
      <c r="W446" s="20">
        <f t="shared" si="121"/>
        <v>0</v>
      </c>
      <c r="X446" s="23">
        <f>VLOOKUP(H446,[1]Rates!$A$3:$D$139,4,FALSE)</f>
        <v>0</v>
      </c>
      <c r="Y446" s="90">
        <f t="shared" si="122"/>
        <v>0</v>
      </c>
      <c r="Z446" s="9"/>
    </row>
    <row r="447" spans="7:26" x14ac:dyDescent="0.25">
      <c r="G447" s="16"/>
      <c r="H447" s="9">
        <v>7</v>
      </c>
      <c r="I447" s="9" t="s">
        <v>9</v>
      </c>
      <c r="J447" s="17">
        <v>266</v>
      </c>
      <c r="K447" s="18">
        <v>0.75</v>
      </c>
      <c r="L447" s="19">
        <f>VLOOKUP(J447,[1]Values!$A$3:$D$462,2,FALSE)</f>
        <v>0</v>
      </c>
      <c r="M447" s="20">
        <v>0</v>
      </c>
      <c r="N447" s="20">
        <f t="shared" si="117"/>
        <v>0</v>
      </c>
      <c r="O447" s="19">
        <f>VLOOKUP(J447,[1]Values!$A$3:$D$462,3,FALSE)</f>
        <v>33352</v>
      </c>
      <c r="P447" s="19"/>
      <c r="Q447" s="19">
        <f t="shared" si="118"/>
        <v>25014</v>
      </c>
      <c r="R447" s="20">
        <f t="shared" si="119"/>
        <v>25014</v>
      </c>
      <c r="S447" s="21">
        <f>VLOOKUP(H447,[1]Rates!$A$3:$D$139,3,FALSE)</f>
        <v>1.01E-4</v>
      </c>
      <c r="T447" s="22">
        <f t="shared" si="120"/>
        <v>2.5264139999999999</v>
      </c>
      <c r="U447" s="19">
        <f>VLOOKUP(J447,[1]Values!$A$3:$D$462,4,FALSE)</f>
        <v>0</v>
      </c>
      <c r="V447" s="20">
        <v>0</v>
      </c>
      <c r="W447" s="20">
        <f t="shared" si="121"/>
        <v>0</v>
      </c>
      <c r="X447" s="23">
        <f>VLOOKUP(H447,[1]Rates!$A$3:$D$139,4,FALSE)</f>
        <v>1.08E-4</v>
      </c>
      <c r="Y447" s="90">
        <f t="shared" si="122"/>
        <v>0</v>
      </c>
      <c r="Z447" s="9"/>
    </row>
    <row r="448" spans="7:26" x14ac:dyDescent="0.25">
      <c r="G448" s="16"/>
      <c r="H448" s="9">
        <v>8</v>
      </c>
      <c r="I448" s="9" t="s">
        <v>23</v>
      </c>
      <c r="J448" s="17">
        <v>266</v>
      </c>
      <c r="K448" s="18">
        <v>0.75</v>
      </c>
      <c r="L448" s="19">
        <f>VLOOKUP(J448,[1]Values!$A$3:$D$462,2,FALSE)</f>
        <v>0</v>
      </c>
      <c r="M448" s="20">
        <v>0</v>
      </c>
      <c r="N448" s="20">
        <f t="shared" si="117"/>
        <v>0</v>
      </c>
      <c r="O448" s="19">
        <f>VLOOKUP(J448,[1]Values!$A$3:$D$462,3,FALSE)</f>
        <v>33352</v>
      </c>
      <c r="P448" s="19"/>
      <c r="Q448" s="19">
        <f t="shared" si="118"/>
        <v>25014</v>
      </c>
      <c r="R448" s="20">
        <f t="shared" si="119"/>
        <v>25014</v>
      </c>
      <c r="S448" s="21">
        <f>VLOOKUP(H448,[1]Rates!$A$3:$D$139,3,FALSE)</f>
        <v>1.5300000000000001E-4</v>
      </c>
      <c r="T448" s="22">
        <f t="shared" si="120"/>
        <v>3.8271420000000003</v>
      </c>
      <c r="U448" s="19">
        <f>VLOOKUP(J448,[1]Values!$A$3:$D$462,4,FALSE)</f>
        <v>0</v>
      </c>
      <c r="V448" s="20">
        <v>0</v>
      </c>
      <c r="W448" s="20">
        <f t="shared" si="121"/>
        <v>0</v>
      </c>
      <c r="X448" s="23">
        <f>VLOOKUP(H448,[1]Rates!$A$3:$D$139,4,FALSE)</f>
        <v>1.64E-4</v>
      </c>
      <c r="Y448" s="90">
        <f t="shared" si="122"/>
        <v>0</v>
      </c>
      <c r="Z448" s="9"/>
    </row>
    <row r="449" spans="7:26" x14ac:dyDescent="0.25">
      <c r="G449" s="16"/>
      <c r="H449" s="9">
        <v>9</v>
      </c>
      <c r="I449" s="9" t="s">
        <v>0</v>
      </c>
      <c r="J449" s="17">
        <v>266</v>
      </c>
      <c r="K449" s="18">
        <v>0.75</v>
      </c>
      <c r="L449" s="19">
        <f>VLOOKUP(J449,[1]Values!$A$3:$D$462,2,FALSE)</f>
        <v>0</v>
      </c>
      <c r="M449" s="20">
        <v>0</v>
      </c>
      <c r="N449" s="20">
        <f t="shared" si="117"/>
        <v>0</v>
      </c>
      <c r="O449" s="19">
        <f>VLOOKUP(J449,[1]Values!$A$3:$D$462,3,FALSE)</f>
        <v>33352</v>
      </c>
      <c r="P449" s="19"/>
      <c r="Q449" s="19">
        <f t="shared" si="118"/>
        <v>25014</v>
      </c>
      <c r="R449" s="20">
        <f t="shared" si="119"/>
        <v>25014</v>
      </c>
      <c r="S449" s="21">
        <f>VLOOKUP(H449,[1]Rates!$A$3:$D$139,3,FALSE)</f>
        <v>2.5599999999999999E-4</v>
      </c>
      <c r="T449" s="22">
        <f t="shared" si="120"/>
        <v>6.4035839999999995</v>
      </c>
      <c r="U449" s="19">
        <f>VLOOKUP(J449,[1]Values!$A$3:$D$462,4,FALSE)</f>
        <v>0</v>
      </c>
      <c r="V449" s="20">
        <v>0</v>
      </c>
      <c r="W449" s="20">
        <f t="shared" si="121"/>
        <v>0</v>
      </c>
      <c r="X449" s="23">
        <f>VLOOKUP(H449,[1]Rates!$A$3:$D$139,4,FALSE)</f>
        <v>2.7599999999999999E-4</v>
      </c>
      <c r="Y449" s="90">
        <f t="shared" si="122"/>
        <v>0</v>
      </c>
      <c r="Z449" s="9"/>
    </row>
    <row r="450" spans="7:26" x14ac:dyDescent="0.25">
      <c r="G450" s="16"/>
      <c r="H450" s="9">
        <v>18</v>
      </c>
      <c r="I450" s="9" t="s">
        <v>30</v>
      </c>
      <c r="J450" s="17">
        <v>266</v>
      </c>
      <c r="K450" s="18">
        <v>0.75</v>
      </c>
      <c r="L450" s="19">
        <f>VLOOKUP(J450,[1]Values!$A$3:$D$462,2,FALSE)</f>
        <v>0</v>
      </c>
      <c r="M450" s="20">
        <v>0</v>
      </c>
      <c r="N450" s="20">
        <f t="shared" si="117"/>
        <v>0</v>
      </c>
      <c r="O450" s="19">
        <f>VLOOKUP(J450,[1]Values!$A$3:$D$462,3,FALSE)</f>
        <v>33352</v>
      </c>
      <c r="P450" s="19"/>
      <c r="Q450" s="19">
        <f t="shared" si="118"/>
        <v>25014</v>
      </c>
      <c r="R450" s="20">
        <f t="shared" si="119"/>
        <v>25014</v>
      </c>
      <c r="S450" s="21">
        <f>VLOOKUP(H450,[1]Rates!$A$3:$D$139,3,FALSE)</f>
        <v>8.0000000000000004E-4</v>
      </c>
      <c r="T450" s="22">
        <f t="shared" si="120"/>
        <v>20.011200000000002</v>
      </c>
      <c r="U450" s="19">
        <f>VLOOKUP(J450,[1]Values!$A$3:$D$462,4,FALSE)</f>
        <v>0</v>
      </c>
      <c r="V450" s="20">
        <v>0</v>
      </c>
      <c r="W450" s="20">
        <f t="shared" si="121"/>
        <v>0</v>
      </c>
      <c r="X450" s="23">
        <f>VLOOKUP(H450,[1]Rates!$A$3:$D$139,4,FALSE)</f>
        <v>8.6899999999999998E-4</v>
      </c>
      <c r="Y450" s="90">
        <f t="shared" si="122"/>
        <v>0</v>
      </c>
      <c r="Z450" s="9"/>
    </row>
    <row r="451" spans="7:26" x14ac:dyDescent="0.25">
      <c r="G451" s="16"/>
      <c r="H451" s="9">
        <v>29</v>
      </c>
      <c r="I451" s="9" t="s">
        <v>24</v>
      </c>
      <c r="J451" s="17">
        <v>266</v>
      </c>
      <c r="K451" s="18">
        <v>0.75</v>
      </c>
      <c r="L451" s="19">
        <f>VLOOKUP(J451,[1]Values!$A$3:$D$462,2,FALSE)</f>
        <v>0</v>
      </c>
      <c r="M451" s="20">
        <v>0</v>
      </c>
      <c r="N451" s="20">
        <f t="shared" si="117"/>
        <v>0</v>
      </c>
      <c r="O451" s="19">
        <f>VLOOKUP(J451,[1]Values!$A$3:$D$462,3,FALSE)</f>
        <v>33352</v>
      </c>
      <c r="P451" s="19"/>
      <c r="Q451" s="19">
        <f t="shared" si="118"/>
        <v>25014</v>
      </c>
      <c r="R451" s="20">
        <f t="shared" si="119"/>
        <v>25014</v>
      </c>
      <c r="S451" s="21">
        <f>VLOOKUP(H451,[1]Rates!$A$3:$D$139,3,FALSE)</f>
        <v>2.8760000000000001E-3</v>
      </c>
      <c r="T451" s="22">
        <f t="shared" si="120"/>
        <v>71.940263999999999</v>
      </c>
      <c r="U451" s="19">
        <f>VLOOKUP(J451,[1]Values!$A$3:$D$462,4,FALSE)</f>
        <v>0</v>
      </c>
      <c r="V451" s="20">
        <v>0</v>
      </c>
      <c r="W451" s="20">
        <f t="shared" si="121"/>
        <v>0</v>
      </c>
      <c r="X451" s="23">
        <f>VLOOKUP(H451,[1]Rates!$A$3:$D$139,4,FALSE)</f>
        <v>3.1029999999999999E-3</v>
      </c>
      <c r="Y451" s="90">
        <f t="shared" si="122"/>
        <v>0</v>
      </c>
      <c r="Z451" s="9"/>
    </row>
    <row r="452" spans="7:26" x14ac:dyDescent="0.25">
      <c r="G452" s="16"/>
      <c r="H452" s="9">
        <v>38</v>
      </c>
      <c r="I452" s="9" t="s">
        <v>12</v>
      </c>
      <c r="J452" s="17">
        <v>266</v>
      </c>
      <c r="K452" s="18">
        <v>0.75</v>
      </c>
      <c r="L452" s="19">
        <f>VLOOKUP(J452,[1]Values!$A$3:$D$462,2,FALSE)</f>
        <v>0</v>
      </c>
      <c r="M452" s="20">
        <v>0</v>
      </c>
      <c r="N452" s="20">
        <f t="shared" si="117"/>
        <v>0</v>
      </c>
      <c r="O452" s="19">
        <f>VLOOKUP(J452,[1]Values!$A$3:$D$462,3,FALSE)</f>
        <v>33352</v>
      </c>
      <c r="P452" s="19"/>
      <c r="Q452" s="19">
        <f t="shared" si="118"/>
        <v>25014</v>
      </c>
      <c r="R452" s="20">
        <f t="shared" si="119"/>
        <v>25014</v>
      </c>
      <c r="S452" s="21">
        <f>VLOOKUP(H452,[1]Rates!$A$3:$D$139,3,FALSE)</f>
        <v>9.8999999999999994E-5</v>
      </c>
      <c r="T452" s="22">
        <f t="shared" si="120"/>
        <v>2.4763859999999998</v>
      </c>
      <c r="U452" s="19">
        <f>VLOOKUP(J452,[1]Values!$A$3:$D$462,4,FALSE)</f>
        <v>0</v>
      </c>
      <c r="V452" s="20">
        <v>0</v>
      </c>
      <c r="W452" s="20">
        <f t="shared" si="121"/>
        <v>0</v>
      </c>
      <c r="X452" s="23">
        <f>VLOOKUP(H452,[1]Rates!$A$3:$D$139,4,FALSE)</f>
        <v>8.6000000000000003E-5</v>
      </c>
      <c r="Y452" s="90">
        <f t="shared" si="122"/>
        <v>0</v>
      </c>
      <c r="Z452" s="9"/>
    </row>
    <row r="453" spans="7:26" x14ac:dyDescent="0.25">
      <c r="G453" s="16"/>
      <c r="H453" s="9">
        <v>55</v>
      </c>
      <c r="I453" s="9" t="s">
        <v>26</v>
      </c>
      <c r="J453" s="17">
        <v>266</v>
      </c>
      <c r="K453" s="18">
        <v>0.75</v>
      </c>
      <c r="L453" s="19">
        <f>VLOOKUP(J453,[1]Values!$A$3:$D$462,2,FALSE)</f>
        <v>0</v>
      </c>
      <c r="M453" s="20">
        <v>0</v>
      </c>
      <c r="N453" s="20">
        <f t="shared" si="117"/>
        <v>0</v>
      </c>
      <c r="O453" s="19">
        <f>VLOOKUP(J453,[1]Values!$A$3:$D$462,3,FALSE)</f>
        <v>33352</v>
      </c>
      <c r="P453" s="19"/>
      <c r="Q453" s="19">
        <f t="shared" si="118"/>
        <v>25014</v>
      </c>
      <c r="R453" s="20">
        <f t="shared" si="119"/>
        <v>25014</v>
      </c>
      <c r="S453" s="21">
        <f>VLOOKUP(H453,[1]Rates!$A$3:$D$139,3,FALSE)</f>
        <v>1.45E-4</v>
      </c>
      <c r="T453" s="22">
        <f t="shared" si="120"/>
        <v>3.62703</v>
      </c>
      <c r="U453" s="19">
        <f>VLOOKUP(J453,[1]Values!$A$3:$D$462,4,FALSE)</f>
        <v>0</v>
      </c>
      <c r="V453" s="20">
        <v>0</v>
      </c>
      <c r="W453" s="20">
        <f t="shared" si="121"/>
        <v>0</v>
      </c>
      <c r="X453" s="23">
        <f>VLOOKUP(H453,[1]Rates!$A$3:$D$139,4,FALSE)</f>
        <v>1.35E-4</v>
      </c>
      <c r="Y453" s="90">
        <f t="shared" si="122"/>
        <v>0</v>
      </c>
      <c r="Z453" s="9"/>
    </row>
    <row r="454" spans="7:26" x14ac:dyDescent="0.25">
      <c r="G454" s="16"/>
      <c r="H454" s="9">
        <v>71</v>
      </c>
      <c r="I454" s="9" t="s">
        <v>18</v>
      </c>
      <c r="J454" s="17">
        <v>266</v>
      </c>
      <c r="K454" s="18">
        <v>0.75</v>
      </c>
      <c r="L454" s="19">
        <f>VLOOKUP(J454,[1]Values!$A$3:$D$462,2,FALSE)</f>
        <v>0</v>
      </c>
      <c r="M454" s="20">
        <v>0</v>
      </c>
      <c r="N454" s="20">
        <f t="shared" si="117"/>
        <v>0</v>
      </c>
      <c r="O454" s="19">
        <f>VLOOKUP(J454,[1]Values!$A$3:$D$462,3,FALSE)</f>
        <v>33352</v>
      </c>
      <c r="P454" s="19"/>
      <c r="Q454" s="19">
        <f t="shared" si="118"/>
        <v>25014</v>
      </c>
      <c r="R454" s="20">
        <f t="shared" si="119"/>
        <v>25014</v>
      </c>
      <c r="S454" s="21">
        <f>VLOOKUP(H454,[1]Rates!$A$3:$D$139,3,FALSE)</f>
        <v>9.0000000000000002E-6</v>
      </c>
      <c r="T454" s="22">
        <f t="shared" si="120"/>
        <v>0.22512599999999999</v>
      </c>
      <c r="U454" s="19">
        <f>VLOOKUP(J454,[1]Values!$A$3:$D$462,4,FALSE)</f>
        <v>0</v>
      </c>
      <c r="V454" s="20">
        <v>0</v>
      </c>
      <c r="W454" s="20">
        <f t="shared" si="121"/>
        <v>0</v>
      </c>
      <c r="X454" s="23">
        <f>VLOOKUP(H454,[1]Rates!$A$3:$D$139,4,FALSE)</f>
        <v>9.0000000000000002E-6</v>
      </c>
      <c r="Y454" s="90">
        <f t="shared" si="122"/>
        <v>0</v>
      </c>
      <c r="Z454" s="9"/>
    </row>
    <row r="455" spans="7:26" x14ac:dyDescent="0.25">
      <c r="G455" s="16"/>
      <c r="H455" s="9">
        <v>72</v>
      </c>
      <c r="I455" s="9" t="s">
        <v>28</v>
      </c>
      <c r="J455" s="17">
        <v>266</v>
      </c>
      <c r="K455" s="18">
        <v>0.75</v>
      </c>
      <c r="L455" s="19">
        <f>VLOOKUP(J455,[1]Values!$A$3:$D$462,2,FALSE)</f>
        <v>0</v>
      </c>
      <c r="M455" s="20">
        <v>0</v>
      </c>
      <c r="N455" s="20">
        <f t="shared" si="117"/>
        <v>0</v>
      </c>
      <c r="O455" s="19">
        <f>VLOOKUP(J455,[1]Values!$A$3:$D$462,3,FALSE)</f>
        <v>33352</v>
      </c>
      <c r="P455" s="19"/>
      <c r="Q455" s="19">
        <f t="shared" si="118"/>
        <v>25014</v>
      </c>
      <c r="R455" s="20">
        <f t="shared" si="119"/>
        <v>25014</v>
      </c>
      <c r="S455" s="21">
        <f>VLOOKUP(H455,[1]Rates!$A$3:$D$139,3,FALSE)</f>
        <v>2.5799999999999998E-4</v>
      </c>
      <c r="T455" s="22">
        <f t="shared" si="120"/>
        <v>6.4536119999999997</v>
      </c>
      <c r="U455" s="19">
        <f>VLOOKUP(J455,[1]Values!$A$3:$D$462,4,FALSE)</f>
        <v>0</v>
      </c>
      <c r="V455" s="20">
        <v>0</v>
      </c>
      <c r="W455" s="20">
        <f t="shared" si="121"/>
        <v>0</v>
      </c>
      <c r="X455" s="23">
        <f>VLOOKUP(H455,[1]Rates!$A$3:$D$139,4,FALSE)</f>
        <v>2.7500000000000002E-4</v>
      </c>
      <c r="Y455" s="90">
        <f t="shared" si="122"/>
        <v>0</v>
      </c>
      <c r="Z455" s="9"/>
    </row>
    <row r="456" spans="7:26" x14ac:dyDescent="0.25">
      <c r="G456" s="16"/>
      <c r="H456" s="9">
        <v>81</v>
      </c>
      <c r="I456" s="9" t="s">
        <v>95</v>
      </c>
      <c r="J456" s="17">
        <v>266</v>
      </c>
      <c r="K456" s="18">
        <v>0.75</v>
      </c>
      <c r="L456" s="19">
        <f>VLOOKUP(J456,[1]Values!$A$3:$D$462,2,FALSE)</f>
        <v>0</v>
      </c>
      <c r="M456" s="20">
        <v>0</v>
      </c>
      <c r="N456" s="20">
        <f t="shared" si="117"/>
        <v>0</v>
      </c>
      <c r="O456" s="19">
        <f>VLOOKUP(J456,[1]Values!$A$3:$D$462,3,FALSE)</f>
        <v>33352</v>
      </c>
      <c r="P456" s="19"/>
      <c r="Q456" s="19">
        <f t="shared" si="118"/>
        <v>25014</v>
      </c>
      <c r="R456" s="20">
        <f t="shared" si="119"/>
        <v>25014</v>
      </c>
      <c r="S456" s="21">
        <f>VLOOKUP(H456,[1]Rates!$A$3:$D$139,3,FALSE)</f>
        <v>0</v>
      </c>
      <c r="T456" s="22">
        <f t="shared" si="120"/>
        <v>0</v>
      </c>
      <c r="U456" s="19">
        <f>VLOOKUP(J456,[1]Values!$A$3:$D$462,4,FALSE)</f>
        <v>0</v>
      </c>
      <c r="V456" s="20">
        <v>0</v>
      </c>
      <c r="W456" s="20">
        <f t="shared" si="121"/>
        <v>0</v>
      </c>
      <c r="X456" s="23">
        <f>VLOOKUP(H456,[1]Rates!$A$3:$D$139,4,FALSE)</f>
        <v>0</v>
      </c>
      <c r="Y456" s="90">
        <f t="shared" si="122"/>
        <v>0</v>
      </c>
      <c r="Z456" s="9"/>
    </row>
    <row r="457" spans="7:26" x14ac:dyDescent="0.25">
      <c r="G457" s="16"/>
      <c r="H457" s="9">
        <v>117</v>
      </c>
      <c r="I457" s="9" t="s">
        <v>21</v>
      </c>
      <c r="J457" s="17">
        <v>266</v>
      </c>
      <c r="K457" s="18">
        <v>0.75</v>
      </c>
      <c r="L457" s="19">
        <f>VLOOKUP(J457,[1]Values!$A$3:$D$462,2,FALSE)</f>
        <v>0</v>
      </c>
      <c r="M457" s="20">
        <v>0</v>
      </c>
      <c r="N457" s="20">
        <f t="shared" si="117"/>
        <v>0</v>
      </c>
      <c r="O457" s="19">
        <f>VLOOKUP(J457,[1]Values!$A$3:$D$462,3,FALSE)</f>
        <v>33352</v>
      </c>
      <c r="P457" s="19"/>
      <c r="Q457" s="19">
        <f t="shared" si="118"/>
        <v>25014</v>
      </c>
      <c r="R457" s="20">
        <f t="shared" si="119"/>
        <v>25014</v>
      </c>
      <c r="S457" s="21">
        <f>VLOOKUP(H457,[1]Rates!$A$3:$D$139,3,FALSE)</f>
        <v>2.1900000000000001E-4</v>
      </c>
      <c r="T457" s="22">
        <f t="shared" si="120"/>
        <v>5.4780660000000001</v>
      </c>
      <c r="U457" s="19">
        <f>VLOOKUP(J457,[1]Values!$A$3:$D$462,4,FALSE)</f>
        <v>0</v>
      </c>
      <c r="V457" s="20">
        <v>0</v>
      </c>
      <c r="W457" s="20">
        <f t="shared" si="121"/>
        <v>0</v>
      </c>
      <c r="X457" s="23">
        <f>VLOOKUP(H457,[1]Rates!$A$3:$D$139,4,FALSE)</f>
        <v>2.34E-4</v>
      </c>
      <c r="Y457" s="90">
        <f t="shared" si="122"/>
        <v>0</v>
      </c>
      <c r="Z457" s="9"/>
    </row>
    <row r="458" spans="7:26" x14ac:dyDescent="0.25">
      <c r="G458" s="16"/>
      <c r="H458" s="9">
        <v>122</v>
      </c>
      <c r="I458" s="9" t="s">
        <v>90</v>
      </c>
      <c r="J458" s="17">
        <v>266</v>
      </c>
      <c r="K458" s="18">
        <v>0.75</v>
      </c>
      <c r="L458" s="19">
        <f>VLOOKUP(J458,[1]Values!$A$3:$D$462,2,FALSE)</f>
        <v>0</v>
      </c>
      <c r="M458" s="20">
        <v>0</v>
      </c>
      <c r="N458" s="20">
        <f t="shared" si="117"/>
        <v>0</v>
      </c>
      <c r="O458" s="19">
        <f>VLOOKUP(J458,[1]Values!$A$3:$D$462,3,FALSE)</f>
        <v>33352</v>
      </c>
      <c r="P458" s="19"/>
      <c r="Q458" s="19">
        <f t="shared" si="118"/>
        <v>25014</v>
      </c>
      <c r="R458" s="20">
        <f t="shared" si="119"/>
        <v>25014</v>
      </c>
      <c r="S458" s="21">
        <f>VLOOKUP(H458,[1]Rates!$A$3:$D$139,3,FALSE)</f>
        <v>0</v>
      </c>
      <c r="T458" s="22">
        <f t="shared" si="120"/>
        <v>0</v>
      </c>
      <c r="U458" s="19">
        <f>VLOOKUP(J458,[1]Values!$A$3:$D$462,4,FALSE)</f>
        <v>0</v>
      </c>
      <c r="V458" s="20">
        <v>0</v>
      </c>
      <c r="W458" s="20">
        <f t="shared" si="121"/>
        <v>0</v>
      </c>
      <c r="X458" s="23">
        <f>VLOOKUP(H458,[1]Rates!$A$3:$D$139,4,FALSE)</f>
        <v>0</v>
      </c>
      <c r="Y458" s="90">
        <f t="shared" si="122"/>
        <v>0</v>
      </c>
      <c r="Z458" s="9"/>
    </row>
    <row r="459" spans="7:26" x14ac:dyDescent="0.25">
      <c r="G459" s="16"/>
      <c r="H459" s="9"/>
      <c r="I459" s="9"/>
      <c r="J459" s="17"/>
      <c r="K459" s="18"/>
      <c r="L459" s="20"/>
      <c r="M459" s="20"/>
      <c r="N459" s="20"/>
      <c r="O459" s="20"/>
      <c r="P459" s="20"/>
      <c r="Q459" s="20"/>
      <c r="R459" s="20"/>
      <c r="S459" s="23"/>
      <c r="T459" s="22"/>
      <c r="U459" s="20"/>
      <c r="V459" s="20"/>
      <c r="W459" s="20"/>
      <c r="X459" s="23"/>
      <c r="Y459" s="90"/>
      <c r="Z459" s="9"/>
    </row>
    <row r="460" spans="7:26" ht="15.75" x14ac:dyDescent="0.25">
      <c r="G460" s="91">
        <v>81</v>
      </c>
      <c r="H460" s="28" t="s">
        <v>95</v>
      </c>
      <c r="I460" s="9"/>
      <c r="J460" s="17"/>
      <c r="K460" s="18"/>
      <c r="L460" s="20"/>
      <c r="M460" s="20"/>
      <c r="N460" s="20"/>
      <c r="O460" s="20"/>
      <c r="P460" s="20"/>
      <c r="Q460" s="20"/>
      <c r="R460" s="20"/>
      <c r="S460" s="23"/>
      <c r="T460" s="22"/>
      <c r="U460" s="20"/>
      <c r="V460" s="20"/>
      <c r="W460" s="20"/>
      <c r="X460" s="23"/>
      <c r="Y460" s="90"/>
      <c r="Z460" s="9"/>
    </row>
    <row r="461" spans="7:26" x14ac:dyDescent="0.25">
      <c r="G461" s="16"/>
      <c r="H461" s="9">
        <v>1</v>
      </c>
      <c r="I461" s="9" t="s">
        <v>11</v>
      </c>
      <c r="J461" s="17">
        <v>854</v>
      </c>
      <c r="K461" s="18">
        <v>0.75</v>
      </c>
      <c r="L461" s="19">
        <f>VLOOKUP(J461,[1]Values!$A$3:$D$462,2,FALSE)</f>
        <v>0</v>
      </c>
      <c r="M461" s="20">
        <v>0</v>
      </c>
      <c r="N461" s="20">
        <f t="shared" ref="N461:N477" si="123">(L461-M461)*K461</f>
        <v>0</v>
      </c>
      <c r="O461" s="19">
        <f>VLOOKUP(J461,[1]Values!$A$3:$D$462,3,FALSE)</f>
        <v>14980</v>
      </c>
      <c r="P461" s="19"/>
      <c r="Q461" s="19">
        <f t="shared" ref="Q461:Q477" si="124">(O461-P461)*K461</f>
        <v>11235</v>
      </c>
      <c r="R461" s="20">
        <f t="shared" ref="R461:R477" si="125">(L461-M461+O461-P461)*K461</f>
        <v>11235</v>
      </c>
      <c r="S461" s="21">
        <f>VLOOKUP(H461,[1]Rates!$A$3:$D$139,3,FALSE)</f>
        <v>1.908E-3</v>
      </c>
      <c r="T461" s="22">
        <f t="shared" ref="T461:T477" si="126">R461*S461</f>
        <v>21.43638</v>
      </c>
      <c r="U461" s="19">
        <f>VLOOKUP(J461,[1]Values!$A$3:$D$462,4,FALSE)</f>
        <v>0</v>
      </c>
      <c r="V461" s="20">
        <v>0</v>
      </c>
      <c r="W461" s="20">
        <f t="shared" ref="W461:W477" si="127">(U461-V461)*K461</f>
        <v>0</v>
      </c>
      <c r="X461" s="23">
        <f>VLOOKUP(H461,[1]Rates!$A$3:$D$139,4,FALSE)</f>
        <v>2.0739999999999999E-3</v>
      </c>
      <c r="Y461" s="90">
        <f t="shared" ref="Y461:Y477" si="128">W461*X461</f>
        <v>0</v>
      </c>
      <c r="Z461" s="9"/>
    </row>
    <row r="462" spans="7:26" x14ac:dyDescent="0.25">
      <c r="G462" s="16"/>
      <c r="H462" s="9">
        <v>2</v>
      </c>
      <c r="I462" s="9" t="s">
        <v>27</v>
      </c>
      <c r="J462" s="17">
        <v>854</v>
      </c>
      <c r="K462" s="18">
        <v>0.75</v>
      </c>
      <c r="L462" s="19">
        <f>VLOOKUP(J462,[1]Values!$A$3:$D$462,2,FALSE)</f>
        <v>0</v>
      </c>
      <c r="M462" s="20">
        <v>0</v>
      </c>
      <c r="N462" s="20">
        <f t="shared" si="123"/>
        <v>0</v>
      </c>
      <c r="O462" s="19">
        <f>VLOOKUP(J462,[1]Values!$A$3:$D$462,3,FALSE)</f>
        <v>14980</v>
      </c>
      <c r="P462" s="19"/>
      <c r="Q462" s="19">
        <f t="shared" si="124"/>
        <v>11235</v>
      </c>
      <c r="R462" s="20">
        <f t="shared" si="125"/>
        <v>11235</v>
      </c>
      <c r="S462" s="21">
        <f>VLOOKUP(H462,[1]Rates!$A$3:$D$139,3,FALSE)</f>
        <v>2.0900000000000001E-4</v>
      </c>
      <c r="T462" s="22">
        <f t="shared" si="126"/>
        <v>2.348115</v>
      </c>
      <c r="U462" s="19">
        <f>VLOOKUP(J462,[1]Values!$A$3:$D$462,4,FALSE)</f>
        <v>0</v>
      </c>
      <c r="V462" s="20">
        <v>0</v>
      </c>
      <c r="W462" s="20">
        <f t="shared" si="127"/>
        <v>0</v>
      </c>
      <c r="X462" s="23">
        <f>VLOOKUP(H462,[1]Rates!$A$3:$D$139,4,FALSE)</f>
        <v>2.3000000000000001E-4</v>
      </c>
      <c r="Y462" s="90">
        <f t="shared" si="128"/>
        <v>0</v>
      </c>
      <c r="Z462" s="9"/>
    </row>
    <row r="463" spans="7:26" x14ac:dyDescent="0.25">
      <c r="G463" s="16"/>
      <c r="H463" s="9">
        <v>3</v>
      </c>
      <c r="I463" s="9" t="s">
        <v>20</v>
      </c>
      <c r="J463" s="17">
        <v>854</v>
      </c>
      <c r="K463" s="18">
        <v>0.75</v>
      </c>
      <c r="L463" s="19">
        <f>VLOOKUP(J463,[1]Values!$A$3:$D$462,2,FALSE)</f>
        <v>0</v>
      </c>
      <c r="M463" s="20">
        <v>0</v>
      </c>
      <c r="N463" s="20">
        <f t="shared" si="123"/>
        <v>0</v>
      </c>
      <c r="O463" s="19">
        <f>VLOOKUP(J463,[1]Values!$A$3:$D$462,3,FALSE)</f>
        <v>14980</v>
      </c>
      <c r="P463" s="19"/>
      <c r="Q463" s="19">
        <f t="shared" si="124"/>
        <v>11235</v>
      </c>
      <c r="R463" s="20">
        <f t="shared" si="125"/>
        <v>11235</v>
      </c>
      <c r="S463" s="21">
        <f>VLOOKUP(H463,[1]Rates!$A$3:$D$139,3,FALSE)</f>
        <v>4.9299999999999995E-4</v>
      </c>
      <c r="T463" s="22">
        <f t="shared" si="126"/>
        <v>5.5388549999999999</v>
      </c>
      <c r="U463" s="19">
        <f>VLOOKUP(J463,[1]Values!$A$3:$D$462,4,FALSE)</f>
        <v>0</v>
      </c>
      <c r="V463" s="20">
        <v>0</v>
      </c>
      <c r="W463" s="20">
        <f t="shared" si="127"/>
        <v>0</v>
      </c>
      <c r="X463" s="23">
        <f>VLOOKUP(H463,[1]Rates!$A$3:$D$139,4,FALSE)</f>
        <v>5.2599999999999999E-4</v>
      </c>
      <c r="Y463" s="90">
        <f t="shared" si="128"/>
        <v>0</v>
      </c>
      <c r="Z463" s="9"/>
    </row>
    <row r="464" spans="7:26" x14ac:dyDescent="0.25">
      <c r="G464" s="16"/>
      <c r="H464" s="9">
        <v>4</v>
      </c>
      <c r="I464" s="9" t="s">
        <v>10</v>
      </c>
      <c r="J464" s="17">
        <v>854</v>
      </c>
      <c r="K464" s="18">
        <v>0.75</v>
      </c>
      <c r="L464" s="19">
        <f>VLOOKUP(J464,[1]Values!$A$3:$D$462,2,FALSE)</f>
        <v>0</v>
      </c>
      <c r="M464" s="20">
        <v>0</v>
      </c>
      <c r="N464" s="20">
        <f t="shared" si="123"/>
        <v>0</v>
      </c>
      <c r="O464" s="19">
        <f>VLOOKUP(J464,[1]Values!$A$3:$D$462,3,FALSE)</f>
        <v>14980</v>
      </c>
      <c r="P464" s="19"/>
      <c r="Q464" s="19">
        <f t="shared" si="124"/>
        <v>11235</v>
      </c>
      <c r="R464" s="20">
        <f t="shared" si="125"/>
        <v>11235</v>
      </c>
      <c r="S464" s="21">
        <f>VLOOKUP(H464,[1]Rates!$A$3:$D$139,3,FALSE)</f>
        <v>8.1609999999999999E-3</v>
      </c>
      <c r="T464" s="22">
        <f t="shared" si="126"/>
        <v>91.688834999999997</v>
      </c>
      <c r="U464" s="19">
        <f>VLOOKUP(J464,[1]Values!$A$3:$D$462,4,FALSE)</f>
        <v>0</v>
      </c>
      <c r="V464" s="20">
        <v>0</v>
      </c>
      <c r="W464" s="20">
        <f t="shared" si="127"/>
        <v>0</v>
      </c>
      <c r="X464" s="23">
        <f>VLOOKUP(H464,[1]Rates!$A$3:$D$139,4,FALSE)</f>
        <v>7.8399999999999997E-3</v>
      </c>
      <c r="Y464" s="90">
        <f t="shared" si="128"/>
        <v>0</v>
      </c>
      <c r="Z464" s="9"/>
    </row>
    <row r="465" spans="7:26" x14ac:dyDescent="0.25">
      <c r="G465" s="16"/>
      <c r="H465" s="9">
        <v>136</v>
      </c>
      <c r="I465" s="9" t="s">
        <v>139</v>
      </c>
      <c r="J465" s="17">
        <v>854</v>
      </c>
      <c r="K465" s="18">
        <v>0.75</v>
      </c>
      <c r="L465" s="19">
        <f>VLOOKUP(J465,[1]Values!$A$3:$D$462,2,FALSE)</f>
        <v>0</v>
      </c>
      <c r="M465" s="20">
        <v>0</v>
      </c>
      <c r="N465" s="20">
        <f t="shared" si="123"/>
        <v>0</v>
      </c>
      <c r="O465" s="19">
        <f>VLOOKUP(J465,[1]Values!$A$3:$D$462,3,FALSE)</f>
        <v>14980</v>
      </c>
      <c r="P465" s="19"/>
      <c r="Q465" s="19">
        <f t="shared" si="124"/>
        <v>11235</v>
      </c>
      <c r="R465" s="20">
        <f t="shared" si="125"/>
        <v>11235</v>
      </c>
      <c r="S465" s="21">
        <f>VLOOKUP(H465,[1]Rates!$A$3:$D$139,3,FALSE)</f>
        <v>2.31E-4</v>
      </c>
      <c r="T465" s="22">
        <f t="shared" si="126"/>
        <v>2.5952850000000001</v>
      </c>
      <c r="U465" s="19">
        <f>VLOOKUP(J465,[1]Values!$A$3:$D$462,4,FALSE)</f>
        <v>0</v>
      </c>
      <c r="V465" s="20">
        <v>0</v>
      </c>
      <c r="W465" s="20">
        <f t="shared" si="127"/>
        <v>0</v>
      </c>
      <c r="X465" s="23">
        <f>VLOOKUP(H465,[1]Rates!$A$3:$D$139,4,FALSE)</f>
        <v>2.0100000000000001E-4</v>
      </c>
      <c r="Y465" s="90">
        <f t="shared" si="128"/>
        <v>0</v>
      </c>
      <c r="Z465" s="9"/>
    </row>
    <row r="466" spans="7:26" x14ac:dyDescent="0.25">
      <c r="G466" s="16"/>
      <c r="H466" s="9">
        <v>6</v>
      </c>
      <c r="I466" s="9" t="s">
        <v>70</v>
      </c>
      <c r="J466" s="17">
        <v>854</v>
      </c>
      <c r="K466" s="18">
        <v>0.75</v>
      </c>
      <c r="L466" s="19">
        <f>VLOOKUP(J466,[1]Values!$A$3:$D$462,2,FALSE)</f>
        <v>0</v>
      </c>
      <c r="M466" s="20">
        <v>0</v>
      </c>
      <c r="N466" s="20">
        <f t="shared" si="123"/>
        <v>0</v>
      </c>
      <c r="O466" s="19">
        <f>VLOOKUP(J466,[1]Values!$A$3:$D$462,3,FALSE)</f>
        <v>14980</v>
      </c>
      <c r="P466" s="19"/>
      <c r="Q466" s="19">
        <f t="shared" si="124"/>
        <v>11235</v>
      </c>
      <c r="R466" s="20">
        <f t="shared" si="125"/>
        <v>11235</v>
      </c>
      <c r="S466" s="21">
        <f>VLOOKUP(H466,[1]Rates!$A$3:$D$139,3,FALSE)</f>
        <v>0</v>
      </c>
      <c r="T466" s="22">
        <f t="shared" si="126"/>
        <v>0</v>
      </c>
      <c r="U466" s="19">
        <f>VLOOKUP(J466,[1]Values!$A$3:$D$462,4,FALSE)</f>
        <v>0</v>
      </c>
      <c r="V466" s="20">
        <v>0</v>
      </c>
      <c r="W466" s="20">
        <f t="shared" si="127"/>
        <v>0</v>
      </c>
      <c r="X466" s="23">
        <f>VLOOKUP(H466,[1]Rates!$A$3:$D$139,4,FALSE)</f>
        <v>0</v>
      </c>
      <c r="Y466" s="90">
        <f t="shared" si="128"/>
        <v>0</v>
      </c>
      <c r="Z466" s="9"/>
    </row>
    <row r="467" spans="7:26" x14ac:dyDescent="0.25">
      <c r="G467" s="16"/>
      <c r="H467" s="9">
        <v>7</v>
      </c>
      <c r="I467" s="9" t="s">
        <v>9</v>
      </c>
      <c r="J467" s="17">
        <v>854</v>
      </c>
      <c r="K467" s="18">
        <v>0.75</v>
      </c>
      <c r="L467" s="19">
        <f>VLOOKUP(J467,[1]Values!$A$3:$D$462,2,FALSE)</f>
        <v>0</v>
      </c>
      <c r="M467" s="20">
        <v>0</v>
      </c>
      <c r="N467" s="20">
        <f t="shared" si="123"/>
        <v>0</v>
      </c>
      <c r="O467" s="19">
        <f>VLOOKUP(J467,[1]Values!$A$3:$D$462,3,FALSE)</f>
        <v>14980</v>
      </c>
      <c r="P467" s="19"/>
      <c r="Q467" s="19">
        <f t="shared" si="124"/>
        <v>11235</v>
      </c>
      <c r="R467" s="20">
        <f t="shared" si="125"/>
        <v>11235</v>
      </c>
      <c r="S467" s="21">
        <f>VLOOKUP(H467,[1]Rates!$A$3:$D$139,3,FALSE)</f>
        <v>1.01E-4</v>
      </c>
      <c r="T467" s="22">
        <f t="shared" si="126"/>
        <v>1.134735</v>
      </c>
      <c r="U467" s="19">
        <f>VLOOKUP(J467,[1]Values!$A$3:$D$462,4,FALSE)</f>
        <v>0</v>
      </c>
      <c r="V467" s="20">
        <v>0</v>
      </c>
      <c r="W467" s="20">
        <f t="shared" si="127"/>
        <v>0</v>
      </c>
      <c r="X467" s="23">
        <f>VLOOKUP(H467,[1]Rates!$A$3:$D$139,4,FALSE)</f>
        <v>1.08E-4</v>
      </c>
      <c r="Y467" s="90">
        <f t="shared" si="128"/>
        <v>0</v>
      </c>
      <c r="Z467" s="9"/>
    </row>
    <row r="468" spans="7:26" x14ac:dyDescent="0.25">
      <c r="G468" s="16"/>
      <c r="H468" s="9">
        <v>8</v>
      </c>
      <c r="I468" s="9" t="s">
        <v>23</v>
      </c>
      <c r="J468" s="17">
        <v>854</v>
      </c>
      <c r="K468" s="18">
        <v>0.75</v>
      </c>
      <c r="L468" s="19">
        <f>VLOOKUP(J468,[1]Values!$A$3:$D$462,2,FALSE)</f>
        <v>0</v>
      </c>
      <c r="M468" s="20">
        <v>0</v>
      </c>
      <c r="N468" s="20">
        <f t="shared" si="123"/>
        <v>0</v>
      </c>
      <c r="O468" s="19">
        <f>VLOOKUP(J468,[1]Values!$A$3:$D$462,3,FALSE)</f>
        <v>14980</v>
      </c>
      <c r="P468" s="19"/>
      <c r="Q468" s="19">
        <f t="shared" si="124"/>
        <v>11235</v>
      </c>
      <c r="R468" s="20">
        <f t="shared" si="125"/>
        <v>11235</v>
      </c>
      <c r="S468" s="21">
        <f>VLOOKUP(H468,[1]Rates!$A$3:$D$139,3,FALSE)</f>
        <v>1.5300000000000001E-4</v>
      </c>
      <c r="T468" s="22">
        <f t="shared" si="126"/>
        <v>1.718955</v>
      </c>
      <c r="U468" s="19">
        <f>VLOOKUP(J468,[1]Values!$A$3:$D$462,4,FALSE)</f>
        <v>0</v>
      </c>
      <c r="V468" s="20">
        <v>0</v>
      </c>
      <c r="W468" s="20">
        <f t="shared" si="127"/>
        <v>0</v>
      </c>
      <c r="X468" s="23">
        <f>VLOOKUP(H468,[1]Rates!$A$3:$D$139,4,FALSE)</f>
        <v>1.64E-4</v>
      </c>
      <c r="Y468" s="90">
        <f t="shared" si="128"/>
        <v>0</v>
      </c>
      <c r="Z468" s="9"/>
    </row>
    <row r="469" spans="7:26" x14ac:dyDescent="0.25">
      <c r="G469" s="16"/>
      <c r="H469" s="9">
        <v>9</v>
      </c>
      <c r="I469" s="9" t="s">
        <v>0</v>
      </c>
      <c r="J469" s="17">
        <v>854</v>
      </c>
      <c r="K469" s="18">
        <v>0.75</v>
      </c>
      <c r="L469" s="19">
        <f>VLOOKUP(J469,[1]Values!$A$3:$D$462,2,FALSE)</f>
        <v>0</v>
      </c>
      <c r="M469" s="20">
        <v>0</v>
      </c>
      <c r="N469" s="20">
        <f t="shared" si="123"/>
        <v>0</v>
      </c>
      <c r="O469" s="19">
        <f>VLOOKUP(J469,[1]Values!$A$3:$D$462,3,FALSE)</f>
        <v>14980</v>
      </c>
      <c r="P469" s="19"/>
      <c r="Q469" s="19">
        <f t="shared" si="124"/>
        <v>11235</v>
      </c>
      <c r="R469" s="20">
        <f t="shared" si="125"/>
        <v>11235</v>
      </c>
      <c r="S469" s="21">
        <f>VLOOKUP(H469,[1]Rates!$A$3:$D$139,3,FALSE)</f>
        <v>2.5599999999999999E-4</v>
      </c>
      <c r="T469" s="22">
        <f t="shared" si="126"/>
        <v>2.87616</v>
      </c>
      <c r="U469" s="19">
        <f>VLOOKUP(J469,[1]Values!$A$3:$D$462,4,FALSE)</f>
        <v>0</v>
      </c>
      <c r="V469" s="20">
        <v>0</v>
      </c>
      <c r="W469" s="20">
        <f t="shared" si="127"/>
        <v>0</v>
      </c>
      <c r="X469" s="23">
        <f>VLOOKUP(H469,[1]Rates!$A$3:$D$139,4,FALSE)</f>
        <v>2.7599999999999999E-4</v>
      </c>
      <c r="Y469" s="90">
        <f t="shared" si="128"/>
        <v>0</v>
      </c>
      <c r="Z469" s="9"/>
    </row>
    <row r="470" spans="7:26" x14ac:dyDescent="0.25">
      <c r="G470" s="16"/>
      <c r="H470" s="9">
        <v>29</v>
      </c>
      <c r="I470" s="9" t="s">
        <v>24</v>
      </c>
      <c r="J470" s="17">
        <v>854</v>
      </c>
      <c r="K470" s="18">
        <v>0.75</v>
      </c>
      <c r="L470" s="19">
        <f>VLOOKUP(J470,[1]Values!$A$3:$D$462,2,FALSE)</f>
        <v>0</v>
      </c>
      <c r="M470" s="20">
        <v>0</v>
      </c>
      <c r="N470" s="20">
        <f t="shared" si="123"/>
        <v>0</v>
      </c>
      <c r="O470" s="19">
        <f>VLOOKUP(J470,[1]Values!$A$3:$D$462,3,FALSE)</f>
        <v>14980</v>
      </c>
      <c r="P470" s="19"/>
      <c r="Q470" s="19">
        <f t="shared" si="124"/>
        <v>11235</v>
      </c>
      <c r="R470" s="20">
        <f t="shared" si="125"/>
        <v>11235</v>
      </c>
      <c r="S470" s="21">
        <f>VLOOKUP(H470,[1]Rates!$A$3:$D$139,3,FALSE)</f>
        <v>2.8760000000000001E-3</v>
      </c>
      <c r="T470" s="22">
        <f t="shared" si="126"/>
        <v>32.311860000000003</v>
      </c>
      <c r="U470" s="19">
        <f>VLOOKUP(J470,[1]Values!$A$3:$D$462,4,FALSE)</f>
        <v>0</v>
      </c>
      <c r="V470" s="20">
        <v>0</v>
      </c>
      <c r="W470" s="20">
        <f t="shared" si="127"/>
        <v>0</v>
      </c>
      <c r="X470" s="23">
        <f>VLOOKUP(H470,[1]Rates!$A$3:$D$139,4,FALSE)</f>
        <v>3.1029999999999999E-3</v>
      </c>
      <c r="Y470" s="90">
        <f t="shared" si="128"/>
        <v>0</v>
      </c>
      <c r="Z470" s="9"/>
    </row>
    <row r="471" spans="7:26" x14ac:dyDescent="0.25">
      <c r="G471" s="16"/>
      <c r="H471" s="9">
        <v>38</v>
      </c>
      <c r="I471" s="9" t="s">
        <v>12</v>
      </c>
      <c r="J471" s="17">
        <v>854</v>
      </c>
      <c r="K471" s="18">
        <v>0.75</v>
      </c>
      <c r="L471" s="19">
        <f>VLOOKUP(J471,[1]Values!$A$3:$D$462,2,FALSE)</f>
        <v>0</v>
      </c>
      <c r="M471" s="20">
        <v>0</v>
      </c>
      <c r="N471" s="20">
        <f t="shared" si="123"/>
        <v>0</v>
      </c>
      <c r="O471" s="19">
        <f>VLOOKUP(J471,[1]Values!$A$3:$D$462,3,FALSE)</f>
        <v>14980</v>
      </c>
      <c r="P471" s="19"/>
      <c r="Q471" s="19">
        <f t="shared" si="124"/>
        <v>11235</v>
      </c>
      <c r="R471" s="20">
        <f t="shared" si="125"/>
        <v>11235</v>
      </c>
      <c r="S471" s="21">
        <f>VLOOKUP(H471,[1]Rates!$A$3:$D$139,3,FALSE)</f>
        <v>9.8999999999999994E-5</v>
      </c>
      <c r="T471" s="22">
        <f t="shared" si="126"/>
        <v>1.1122649999999998</v>
      </c>
      <c r="U471" s="19">
        <f>VLOOKUP(J471,[1]Values!$A$3:$D$462,4,FALSE)</f>
        <v>0</v>
      </c>
      <c r="V471" s="20">
        <v>0</v>
      </c>
      <c r="W471" s="20">
        <f t="shared" si="127"/>
        <v>0</v>
      </c>
      <c r="X471" s="23">
        <f>VLOOKUP(H471,[1]Rates!$A$3:$D$139,4,FALSE)</f>
        <v>8.6000000000000003E-5</v>
      </c>
      <c r="Y471" s="90">
        <f t="shared" si="128"/>
        <v>0</v>
      </c>
      <c r="Z471" s="9"/>
    </row>
    <row r="472" spans="7:26" x14ac:dyDescent="0.25">
      <c r="G472" s="16"/>
      <c r="H472" s="9">
        <v>55</v>
      </c>
      <c r="I472" s="9" t="s">
        <v>26</v>
      </c>
      <c r="J472" s="17">
        <v>854</v>
      </c>
      <c r="K472" s="18">
        <v>0.75</v>
      </c>
      <c r="L472" s="19">
        <f>VLOOKUP(J472,[1]Values!$A$3:$D$462,2,FALSE)</f>
        <v>0</v>
      </c>
      <c r="M472" s="20">
        <v>0</v>
      </c>
      <c r="N472" s="20">
        <f t="shared" si="123"/>
        <v>0</v>
      </c>
      <c r="O472" s="19">
        <f>VLOOKUP(J472,[1]Values!$A$3:$D$462,3,FALSE)</f>
        <v>14980</v>
      </c>
      <c r="P472" s="19"/>
      <c r="Q472" s="19">
        <f t="shared" si="124"/>
        <v>11235</v>
      </c>
      <c r="R472" s="20">
        <f t="shared" si="125"/>
        <v>11235</v>
      </c>
      <c r="S472" s="21">
        <f>VLOOKUP(H472,[1]Rates!$A$3:$D$139,3,FALSE)</f>
        <v>1.45E-4</v>
      </c>
      <c r="T472" s="22">
        <f t="shared" si="126"/>
        <v>1.6290750000000001</v>
      </c>
      <c r="U472" s="19">
        <f>VLOOKUP(J472,[1]Values!$A$3:$D$462,4,FALSE)</f>
        <v>0</v>
      </c>
      <c r="V472" s="20">
        <v>0</v>
      </c>
      <c r="W472" s="20">
        <f t="shared" si="127"/>
        <v>0</v>
      </c>
      <c r="X472" s="23">
        <f>VLOOKUP(H472,[1]Rates!$A$3:$D$139,4,FALSE)</f>
        <v>1.35E-4</v>
      </c>
      <c r="Y472" s="90">
        <f t="shared" si="128"/>
        <v>0</v>
      </c>
      <c r="Z472" s="9"/>
    </row>
    <row r="473" spans="7:26" x14ac:dyDescent="0.25">
      <c r="G473" s="16"/>
      <c r="H473" s="9">
        <v>71</v>
      </c>
      <c r="I473" s="9" t="s">
        <v>18</v>
      </c>
      <c r="J473" s="17">
        <v>854</v>
      </c>
      <c r="K473" s="18">
        <v>0.75</v>
      </c>
      <c r="L473" s="19">
        <f>VLOOKUP(J473,[1]Values!$A$3:$D$462,2,FALSE)</f>
        <v>0</v>
      </c>
      <c r="M473" s="20">
        <v>0</v>
      </c>
      <c r="N473" s="20">
        <f t="shared" si="123"/>
        <v>0</v>
      </c>
      <c r="O473" s="19">
        <f>VLOOKUP(J473,[1]Values!$A$3:$D$462,3,FALSE)</f>
        <v>14980</v>
      </c>
      <c r="P473" s="19"/>
      <c r="Q473" s="19">
        <f t="shared" si="124"/>
        <v>11235</v>
      </c>
      <c r="R473" s="20">
        <f t="shared" si="125"/>
        <v>11235</v>
      </c>
      <c r="S473" s="21">
        <f>VLOOKUP(H473,[1]Rates!$A$3:$D$139,3,FALSE)</f>
        <v>9.0000000000000002E-6</v>
      </c>
      <c r="T473" s="22">
        <f t="shared" si="126"/>
        <v>0.101115</v>
      </c>
      <c r="U473" s="19">
        <f>VLOOKUP(J473,[1]Values!$A$3:$D$462,4,FALSE)</f>
        <v>0</v>
      </c>
      <c r="V473" s="20">
        <v>0</v>
      </c>
      <c r="W473" s="20">
        <f t="shared" si="127"/>
        <v>0</v>
      </c>
      <c r="X473" s="23">
        <f>VLOOKUP(H473,[1]Rates!$A$3:$D$139,4,FALSE)</f>
        <v>9.0000000000000002E-6</v>
      </c>
      <c r="Y473" s="90">
        <f t="shared" si="128"/>
        <v>0</v>
      </c>
      <c r="Z473" s="9"/>
    </row>
    <row r="474" spans="7:26" x14ac:dyDescent="0.25">
      <c r="G474" s="16"/>
      <c r="H474" s="9">
        <v>72</v>
      </c>
      <c r="I474" s="9" t="s">
        <v>28</v>
      </c>
      <c r="J474" s="17">
        <v>854</v>
      </c>
      <c r="K474" s="18">
        <v>0.75</v>
      </c>
      <c r="L474" s="19">
        <f>VLOOKUP(J474,[1]Values!$A$3:$D$462,2,FALSE)</f>
        <v>0</v>
      </c>
      <c r="M474" s="20">
        <v>0</v>
      </c>
      <c r="N474" s="20">
        <f t="shared" si="123"/>
        <v>0</v>
      </c>
      <c r="O474" s="19">
        <f>VLOOKUP(J474,[1]Values!$A$3:$D$462,3,FALSE)</f>
        <v>14980</v>
      </c>
      <c r="P474" s="19"/>
      <c r="Q474" s="19">
        <f t="shared" si="124"/>
        <v>11235</v>
      </c>
      <c r="R474" s="20">
        <f t="shared" si="125"/>
        <v>11235</v>
      </c>
      <c r="S474" s="21">
        <f>VLOOKUP(H474,[1]Rates!$A$3:$D$139,3,FALSE)</f>
        <v>2.5799999999999998E-4</v>
      </c>
      <c r="T474" s="22">
        <f t="shared" si="126"/>
        <v>2.8986299999999998</v>
      </c>
      <c r="U474" s="19">
        <f>VLOOKUP(J474,[1]Values!$A$3:$D$462,4,FALSE)</f>
        <v>0</v>
      </c>
      <c r="V474" s="20">
        <v>0</v>
      </c>
      <c r="W474" s="20">
        <f t="shared" si="127"/>
        <v>0</v>
      </c>
      <c r="X474" s="23">
        <f>VLOOKUP(H474,[1]Rates!$A$3:$D$139,4,FALSE)</f>
        <v>2.7500000000000002E-4</v>
      </c>
      <c r="Y474" s="90">
        <f t="shared" si="128"/>
        <v>0</v>
      </c>
      <c r="Z474" s="9"/>
    </row>
    <row r="475" spans="7:26" x14ac:dyDescent="0.25">
      <c r="G475" s="16"/>
      <c r="H475" s="9">
        <v>81</v>
      </c>
      <c r="I475" s="9" t="s">
        <v>95</v>
      </c>
      <c r="J475" s="17">
        <v>854</v>
      </c>
      <c r="K475" s="18">
        <v>0.75</v>
      </c>
      <c r="L475" s="19">
        <f>VLOOKUP(J475,[1]Values!$A$3:$D$462,2,FALSE)</f>
        <v>0</v>
      </c>
      <c r="M475" s="20">
        <v>0</v>
      </c>
      <c r="N475" s="20">
        <f t="shared" si="123"/>
        <v>0</v>
      </c>
      <c r="O475" s="19">
        <f>VLOOKUP(J475,[1]Values!$A$3:$D$462,3,FALSE)</f>
        <v>14980</v>
      </c>
      <c r="P475" s="19"/>
      <c r="Q475" s="19">
        <f t="shared" si="124"/>
        <v>11235</v>
      </c>
      <c r="R475" s="20">
        <f t="shared" si="125"/>
        <v>11235</v>
      </c>
      <c r="S475" s="21">
        <f>VLOOKUP(H475,[1]Rates!$A$3:$D$139,3,FALSE)</f>
        <v>0</v>
      </c>
      <c r="T475" s="22">
        <f t="shared" si="126"/>
        <v>0</v>
      </c>
      <c r="U475" s="19">
        <f>VLOOKUP(J475,[1]Values!$A$3:$D$462,4,FALSE)</f>
        <v>0</v>
      </c>
      <c r="V475" s="20">
        <v>0</v>
      </c>
      <c r="W475" s="20">
        <f t="shared" si="127"/>
        <v>0</v>
      </c>
      <c r="X475" s="23">
        <f>VLOOKUP(H475,[1]Rates!$A$3:$D$139,4,FALSE)</f>
        <v>0</v>
      </c>
      <c r="Y475" s="90">
        <f t="shared" si="128"/>
        <v>0</v>
      </c>
      <c r="Z475" s="9"/>
    </row>
    <row r="476" spans="7:26" x14ac:dyDescent="0.25">
      <c r="G476" s="16"/>
      <c r="H476" s="9">
        <v>117</v>
      </c>
      <c r="I476" s="9" t="s">
        <v>21</v>
      </c>
      <c r="J476" s="17">
        <v>854</v>
      </c>
      <c r="K476" s="18">
        <v>0.75</v>
      </c>
      <c r="L476" s="19">
        <f>VLOOKUP(J476,[1]Values!$A$3:$D$462,2,FALSE)</f>
        <v>0</v>
      </c>
      <c r="M476" s="20">
        <v>0</v>
      </c>
      <c r="N476" s="20">
        <f t="shared" si="123"/>
        <v>0</v>
      </c>
      <c r="O476" s="19">
        <f>VLOOKUP(J476,[1]Values!$A$3:$D$462,3,FALSE)</f>
        <v>14980</v>
      </c>
      <c r="P476" s="19"/>
      <c r="Q476" s="19">
        <f t="shared" si="124"/>
        <v>11235</v>
      </c>
      <c r="R476" s="20">
        <f t="shared" si="125"/>
        <v>11235</v>
      </c>
      <c r="S476" s="21">
        <f>VLOOKUP(H476,[1]Rates!$A$3:$D$139,3,FALSE)</f>
        <v>2.1900000000000001E-4</v>
      </c>
      <c r="T476" s="22">
        <f t="shared" si="126"/>
        <v>2.4604650000000001</v>
      </c>
      <c r="U476" s="19">
        <f>VLOOKUP(J476,[1]Values!$A$3:$D$462,4,FALSE)</f>
        <v>0</v>
      </c>
      <c r="V476" s="20">
        <v>0</v>
      </c>
      <c r="W476" s="20">
        <f t="shared" si="127"/>
        <v>0</v>
      </c>
      <c r="X476" s="23">
        <f>VLOOKUP(H476,[1]Rates!$A$3:$D$139,4,FALSE)</f>
        <v>2.34E-4</v>
      </c>
      <c r="Y476" s="90">
        <f t="shared" si="128"/>
        <v>0</v>
      </c>
      <c r="Z476" s="9"/>
    </row>
    <row r="477" spans="7:26" x14ac:dyDescent="0.25">
      <c r="G477" s="16"/>
      <c r="H477" s="9">
        <v>122</v>
      </c>
      <c r="I477" s="9" t="s">
        <v>90</v>
      </c>
      <c r="J477" s="17">
        <v>854</v>
      </c>
      <c r="K477" s="18">
        <v>0.75</v>
      </c>
      <c r="L477" s="19">
        <f>VLOOKUP(J477,[1]Values!$A$3:$D$462,2,FALSE)</f>
        <v>0</v>
      </c>
      <c r="M477" s="20">
        <v>0</v>
      </c>
      <c r="N477" s="20">
        <f t="shared" si="123"/>
        <v>0</v>
      </c>
      <c r="O477" s="19">
        <f>VLOOKUP(J477,[1]Values!$A$3:$D$462,3,FALSE)</f>
        <v>14980</v>
      </c>
      <c r="P477" s="19"/>
      <c r="Q477" s="19">
        <f t="shared" si="124"/>
        <v>11235</v>
      </c>
      <c r="R477" s="20">
        <f t="shared" si="125"/>
        <v>11235</v>
      </c>
      <c r="S477" s="21">
        <f>VLOOKUP(H477,[1]Rates!$A$3:$D$139,3,FALSE)</f>
        <v>0</v>
      </c>
      <c r="T477" s="22">
        <f t="shared" si="126"/>
        <v>0</v>
      </c>
      <c r="U477" s="19">
        <f>VLOOKUP(J477,[1]Values!$A$3:$D$462,4,FALSE)</f>
        <v>0</v>
      </c>
      <c r="V477" s="20">
        <v>0</v>
      </c>
      <c r="W477" s="20">
        <f t="shared" si="127"/>
        <v>0</v>
      </c>
      <c r="X477" s="23">
        <f>VLOOKUP(H477,[1]Rates!$A$3:$D$139,4,FALSE)</f>
        <v>0</v>
      </c>
      <c r="Y477" s="90">
        <f t="shared" si="128"/>
        <v>0</v>
      </c>
      <c r="Z477" s="9"/>
    </row>
    <row r="478" spans="7:26" ht="15.75" thickBot="1" x14ac:dyDescent="0.3">
      <c r="G478" s="24"/>
      <c r="H478" s="25"/>
      <c r="I478" s="25"/>
      <c r="J478" s="93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6"/>
      <c r="Z478" s="9"/>
    </row>
    <row r="479" spans="7:26" x14ac:dyDescent="0.25">
      <c r="G479" s="9">
        <v>81</v>
      </c>
      <c r="H479" s="9" t="s">
        <v>95</v>
      </c>
      <c r="I479" s="9"/>
      <c r="J479" s="17"/>
      <c r="K479" s="18"/>
      <c r="L479" s="20"/>
      <c r="M479" s="20"/>
      <c r="N479" s="20"/>
      <c r="O479" s="20"/>
      <c r="P479" s="20"/>
      <c r="Q479" s="20"/>
      <c r="R479" s="20"/>
      <c r="S479" s="23"/>
      <c r="T479" s="22">
        <f>SUM(T421:T478)</f>
        <v>169692.61580700005</v>
      </c>
      <c r="U479" s="20"/>
      <c r="V479" s="20"/>
      <c r="W479" s="20"/>
      <c r="X479" s="23"/>
      <c r="Y479" s="22">
        <f>SUM(Y421:Y478)</f>
        <v>5406.6038174999994</v>
      </c>
      <c r="Z479" s="27">
        <f>T479+Y479</f>
        <v>175099.21962450005</v>
      </c>
    </row>
    <row r="480" spans="7:26" x14ac:dyDescent="0.25">
      <c r="G480" s="9"/>
      <c r="H480" s="9"/>
      <c r="I480" s="9"/>
      <c r="J480" s="17"/>
      <c r="K480" s="18"/>
      <c r="L480" s="20"/>
      <c r="M480" s="20"/>
      <c r="N480" s="20"/>
      <c r="O480" s="20"/>
      <c r="P480" s="20"/>
      <c r="Q480" s="20"/>
      <c r="R480" s="20"/>
      <c r="S480" s="23"/>
      <c r="T480" s="22"/>
      <c r="U480" s="20"/>
      <c r="V480" s="20"/>
      <c r="W480" s="20"/>
      <c r="X480" s="23"/>
      <c r="Y480" s="22"/>
      <c r="Z480" s="9"/>
    </row>
    <row r="481" spans="7:26" ht="15.75" thickBot="1" x14ac:dyDescent="0.3">
      <c r="G481" s="9"/>
      <c r="H481" s="9"/>
      <c r="I481" s="9"/>
      <c r="J481" s="10" t="s">
        <v>53</v>
      </c>
      <c r="K481" s="11" t="s">
        <v>54</v>
      </c>
      <c r="L481" s="12" t="s">
        <v>55</v>
      </c>
      <c r="M481" s="12" t="s">
        <v>160</v>
      </c>
      <c r="N481" s="12"/>
      <c r="O481" s="12" t="s">
        <v>56</v>
      </c>
      <c r="P481" s="12" t="s">
        <v>161</v>
      </c>
      <c r="Q481" s="12"/>
      <c r="R481" s="12" t="s">
        <v>57</v>
      </c>
      <c r="S481" s="13" t="s">
        <v>58</v>
      </c>
      <c r="T481" s="14" t="s">
        <v>59</v>
      </c>
      <c r="U481" s="12" t="s">
        <v>60</v>
      </c>
      <c r="V481" s="12" t="s">
        <v>61</v>
      </c>
      <c r="W481" s="12" t="s">
        <v>62</v>
      </c>
      <c r="X481" s="13" t="s">
        <v>63</v>
      </c>
      <c r="Y481" s="14" t="s">
        <v>64</v>
      </c>
      <c r="Z481" s="9"/>
    </row>
    <row r="482" spans="7:26" ht="15.75" x14ac:dyDescent="0.25">
      <c r="G482" s="82">
        <v>87</v>
      </c>
      <c r="H482" s="83" t="s">
        <v>96</v>
      </c>
      <c r="I482" s="15"/>
      <c r="J482" s="84"/>
      <c r="K482" s="85"/>
      <c r="L482" s="86"/>
      <c r="M482" s="86"/>
      <c r="N482" s="86"/>
      <c r="O482" s="86"/>
      <c r="P482" s="86"/>
      <c r="Q482" s="86"/>
      <c r="R482" s="86"/>
      <c r="S482" s="87"/>
      <c r="T482" s="88"/>
      <c r="U482" s="86"/>
      <c r="V482" s="86"/>
      <c r="W482" s="86"/>
      <c r="X482" s="87"/>
      <c r="Y482" s="89"/>
      <c r="Z482" s="9"/>
    </row>
    <row r="483" spans="7:26" x14ac:dyDescent="0.25">
      <c r="G483" s="16"/>
      <c r="H483" s="9">
        <v>1</v>
      </c>
      <c r="I483" s="9" t="s">
        <v>11</v>
      </c>
      <c r="J483" s="17">
        <v>297</v>
      </c>
      <c r="K483" s="18">
        <v>1</v>
      </c>
      <c r="L483" s="19">
        <f>VLOOKUP(J483,[1]Values!$A$3:$D$462,2,FALSE)</f>
        <v>37009197</v>
      </c>
      <c r="M483" s="20">
        <v>1689991</v>
      </c>
      <c r="N483" s="20">
        <f t="shared" ref="N483:N500" si="129">(L483-M483)*K483</f>
        <v>35319206</v>
      </c>
      <c r="O483" s="19">
        <f>VLOOKUP(J483,[1]Values!$A$3:$D$462,3,FALSE)</f>
        <v>4339</v>
      </c>
      <c r="P483" s="19"/>
      <c r="Q483" s="19">
        <f t="shared" ref="Q483:Q500" si="130">(O483-P483)*K483</f>
        <v>4339</v>
      </c>
      <c r="R483" s="20">
        <f t="shared" ref="R483:R500" si="131">(L483-M483+O483-P483)*K483</f>
        <v>35323545</v>
      </c>
      <c r="S483" s="21">
        <f>VLOOKUP(H483,[1]Rates!$A$3:$D$139,3,FALSE)</f>
        <v>1.908E-3</v>
      </c>
      <c r="T483" s="22">
        <f t="shared" ref="T483:T500" si="132">R483*S483</f>
        <v>67397.323860000004</v>
      </c>
      <c r="U483" s="19">
        <f>VLOOKUP(J483,[1]Values!$A$3:$D$462,4,FALSE)</f>
        <v>67566376</v>
      </c>
      <c r="V483" s="20">
        <v>868968</v>
      </c>
      <c r="W483" s="20">
        <f t="shared" ref="W483:W500" si="133">(U483-V483)*K483</f>
        <v>66697408</v>
      </c>
      <c r="X483" s="23">
        <f>VLOOKUP(H483,[1]Rates!$A$3:$D$139,4,FALSE)</f>
        <v>2.0739999999999999E-3</v>
      </c>
      <c r="Y483" s="90">
        <f t="shared" ref="Y483:Y500" si="134">W483*X483</f>
        <v>138330.42419200001</v>
      </c>
      <c r="Z483" s="9"/>
    </row>
    <row r="484" spans="7:26" x14ac:dyDescent="0.25">
      <c r="G484" s="16"/>
      <c r="H484" s="9">
        <v>2</v>
      </c>
      <c r="I484" s="9" t="s">
        <v>27</v>
      </c>
      <c r="J484" s="17">
        <v>297</v>
      </c>
      <c r="K484" s="18">
        <v>1</v>
      </c>
      <c r="L484" s="19">
        <f>VLOOKUP(J484,[1]Values!$A$3:$D$462,2,FALSE)</f>
        <v>37009197</v>
      </c>
      <c r="M484" s="20">
        <v>1689991</v>
      </c>
      <c r="N484" s="20">
        <f t="shared" si="129"/>
        <v>35319206</v>
      </c>
      <c r="O484" s="19">
        <f>VLOOKUP(J484,[1]Values!$A$3:$D$462,3,FALSE)</f>
        <v>4339</v>
      </c>
      <c r="P484" s="19"/>
      <c r="Q484" s="19">
        <f t="shared" si="130"/>
        <v>4339</v>
      </c>
      <c r="R484" s="20">
        <f t="shared" si="131"/>
        <v>35323545</v>
      </c>
      <c r="S484" s="21">
        <f>VLOOKUP(H484,[1]Rates!$A$3:$D$139,3,FALSE)</f>
        <v>2.0900000000000001E-4</v>
      </c>
      <c r="T484" s="22">
        <f t="shared" si="132"/>
        <v>7382.6209050000007</v>
      </c>
      <c r="U484" s="19">
        <f>VLOOKUP(J484,[1]Values!$A$3:$D$462,4,FALSE)</f>
        <v>67566376</v>
      </c>
      <c r="V484" s="20">
        <v>868968</v>
      </c>
      <c r="W484" s="20">
        <f t="shared" si="133"/>
        <v>66697408</v>
      </c>
      <c r="X484" s="23">
        <f>VLOOKUP(H484,[1]Rates!$A$3:$D$139,4,FALSE)</f>
        <v>2.3000000000000001E-4</v>
      </c>
      <c r="Y484" s="90">
        <f t="shared" si="134"/>
        <v>15340.403840000001</v>
      </c>
      <c r="Z484" s="9"/>
    </row>
    <row r="485" spans="7:26" x14ac:dyDescent="0.25">
      <c r="G485" s="16"/>
      <c r="H485" s="9">
        <v>3</v>
      </c>
      <c r="I485" s="9" t="s">
        <v>20</v>
      </c>
      <c r="J485" s="17">
        <v>297</v>
      </c>
      <c r="K485" s="18">
        <v>1</v>
      </c>
      <c r="L485" s="19">
        <f>VLOOKUP(J485,[1]Values!$A$3:$D$462,2,FALSE)</f>
        <v>37009197</v>
      </c>
      <c r="M485" s="20">
        <v>1689991</v>
      </c>
      <c r="N485" s="20">
        <f t="shared" si="129"/>
        <v>35319206</v>
      </c>
      <c r="O485" s="19">
        <f>VLOOKUP(J485,[1]Values!$A$3:$D$462,3,FALSE)</f>
        <v>4339</v>
      </c>
      <c r="P485" s="19"/>
      <c r="Q485" s="19">
        <f t="shared" si="130"/>
        <v>4339</v>
      </c>
      <c r="R485" s="20">
        <f t="shared" si="131"/>
        <v>35323545</v>
      </c>
      <c r="S485" s="21">
        <f>VLOOKUP(H485,[1]Rates!$A$3:$D$139,3,FALSE)</f>
        <v>4.9299999999999995E-4</v>
      </c>
      <c r="T485" s="22">
        <f t="shared" si="132"/>
        <v>17414.507684999997</v>
      </c>
      <c r="U485" s="19">
        <f>VLOOKUP(J485,[1]Values!$A$3:$D$462,4,FALSE)</f>
        <v>67566376</v>
      </c>
      <c r="V485" s="20">
        <v>868968</v>
      </c>
      <c r="W485" s="20">
        <f t="shared" si="133"/>
        <v>66697408</v>
      </c>
      <c r="X485" s="23">
        <f>VLOOKUP(H485,[1]Rates!$A$3:$D$139,4,FALSE)</f>
        <v>5.2599999999999999E-4</v>
      </c>
      <c r="Y485" s="90">
        <f t="shared" si="134"/>
        <v>35082.836607999998</v>
      </c>
      <c r="Z485" s="9"/>
    </row>
    <row r="486" spans="7:26" x14ac:dyDescent="0.25">
      <c r="G486" s="16"/>
      <c r="H486" s="9">
        <v>4</v>
      </c>
      <c r="I486" s="9" t="s">
        <v>10</v>
      </c>
      <c r="J486" s="17">
        <v>297</v>
      </c>
      <c r="K486" s="18">
        <v>0.6</v>
      </c>
      <c r="L486" s="19">
        <f>VLOOKUP(J486,[1]Values!$A$3:$D$462,2,FALSE)</f>
        <v>37009197</v>
      </c>
      <c r="M486" s="20">
        <v>1689991</v>
      </c>
      <c r="N486" s="20">
        <f t="shared" si="129"/>
        <v>21191523.599999998</v>
      </c>
      <c r="O486" s="19">
        <f>VLOOKUP(J486,[1]Values!$A$3:$D$462,3,FALSE)</f>
        <v>4339</v>
      </c>
      <c r="P486" s="19"/>
      <c r="Q486" s="19">
        <f t="shared" si="130"/>
        <v>2603.4</v>
      </c>
      <c r="R486" s="20">
        <f t="shared" si="131"/>
        <v>21194127</v>
      </c>
      <c r="S486" s="21">
        <f>VLOOKUP(H486,[1]Rates!$A$3:$D$139,3,FALSE)</f>
        <v>8.1609999999999999E-3</v>
      </c>
      <c r="T486" s="22">
        <f t="shared" si="132"/>
        <v>172965.27044699999</v>
      </c>
      <c r="U486" s="19">
        <f>VLOOKUP(J486,[1]Values!$A$3:$D$462,4,FALSE)</f>
        <v>67566376</v>
      </c>
      <c r="V486" s="20">
        <v>868968</v>
      </c>
      <c r="W486" s="20">
        <f t="shared" si="133"/>
        <v>40018444.799999997</v>
      </c>
      <c r="X486" s="23">
        <f>VLOOKUP(H486,[1]Rates!$A$3:$D$139,4,FALSE)</f>
        <v>7.8399999999999997E-3</v>
      </c>
      <c r="Y486" s="90">
        <f t="shared" si="134"/>
        <v>313744.60723199998</v>
      </c>
      <c r="Z486" s="9"/>
    </row>
    <row r="487" spans="7:26" x14ac:dyDescent="0.25">
      <c r="G487" s="16"/>
      <c r="H487" s="9">
        <v>136</v>
      </c>
      <c r="I487" s="9" t="s">
        <v>139</v>
      </c>
      <c r="J487" s="17">
        <v>297</v>
      </c>
      <c r="K487" s="18">
        <v>0.6</v>
      </c>
      <c r="L487" s="19">
        <f>VLOOKUP(J487,[1]Values!$A$3:$D$462,2,FALSE)</f>
        <v>37009197</v>
      </c>
      <c r="M487" s="20">
        <v>1689991</v>
      </c>
      <c r="N487" s="20">
        <f t="shared" si="129"/>
        <v>21191523.599999998</v>
      </c>
      <c r="O487" s="19">
        <f>VLOOKUP(J487,[1]Values!$A$3:$D$462,3,FALSE)</f>
        <v>4339</v>
      </c>
      <c r="P487" s="19"/>
      <c r="Q487" s="19">
        <f t="shared" si="130"/>
        <v>2603.4</v>
      </c>
      <c r="R487" s="20">
        <f t="shared" si="131"/>
        <v>21194127</v>
      </c>
      <c r="S487" s="21">
        <f>VLOOKUP(H487,[1]Rates!$A$3:$D$139,3,FALSE)</f>
        <v>2.31E-4</v>
      </c>
      <c r="T487" s="22">
        <f t="shared" si="132"/>
        <v>4895.8433370000002</v>
      </c>
      <c r="U487" s="19">
        <f>VLOOKUP(J487,[1]Values!$A$3:$D$462,4,FALSE)</f>
        <v>67566376</v>
      </c>
      <c r="V487" s="20">
        <v>868968</v>
      </c>
      <c r="W487" s="20">
        <f t="shared" si="133"/>
        <v>40018444.799999997</v>
      </c>
      <c r="X487" s="23">
        <f>VLOOKUP(H487,[1]Rates!$A$3:$D$139,4,FALSE)</f>
        <v>2.0100000000000001E-4</v>
      </c>
      <c r="Y487" s="90">
        <f t="shared" si="134"/>
        <v>8043.7074047999995</v>
      </c>
      <c r="Z487" s="9"/>
    </row>
    <row r="488" spans="7:26" x14ac:dyDescent="0.25">
      <c r="G488" s="16"/>
      <c r="H488" s="9">
        <v>6</v>
      </c>
      <c r="I488" s="9" t="s">
        <v>70</v>
      </c>
      <c r="J488" s="17">
        <v>297</v>
      </c>
      <c r="K488" s="18">
        <v>0.6</v>
      </c>
      <c r="L488" s="19">
        <f>VLOOKUP(J488,[1]Values!$A$3:$D$462,2,FALSE)</f>
        <v>37009197</v>
      </c>
      <c r="M488" s="20">
        <v>1689991</v>
      </c>
      <c r="N488" s="20">
        <f t="shared" si="129"/>
        <v>21191523.599999998</v>
      </c>
      <c r="O488" s="19">
        <f>VLOOKUP(J488,[1]Values!$A$3:$D$462,3,FALSE)</f>
        <v>4339</v>
      </c>
      <c r="P488" s="19"/>
      <c r="Q488" s="19">
        <f t="shared" si="130"/>
        <v>2603.4</v>
      </c>
      <c r="R488" s="20">
        <f t="shared" si="131"/>
        <v>21194127</v>
      </c>
      <c r="S488" s="21">
        <f>VLOOKUP(H488,[1]Rates!$A$3:$D$139,3,FALSE)</f>
        <v>0</v>
      </c>
      <c r="T488" s="22">
        <f t="shared" si="132"/>
        <v>0</v>
      </c>
      <c r="U488" s="19">
        <f>VLOOKUP(J488,[1]Values!$A$3:$D$462,4,FALSE)</f>
        <v>67566376</v>
      </c>
      <c r="V488" s="20">
        <v>868968</v>
      </c>
      <c r="W488" s="20">
        <f t="shared" si="133"/>
        <v>40018444.799999997</v>
      </c>
      <c r="X488" s="23">
        <f>VLOOKUP(H488,[1]Rates!$A$3:$D$139,4,FALSE)</f>
        <v>0</v>
      </c>
      <c r="Y488" s="90">
        <f t="shared" si="134"/>
        <v>0</v>
      </c>
      <c r="Z488" s="9"/>
    </row>
    <row r="489" spans="7:26" x14ac:dyDescent="0.25">
      <c r="G489" s="16"/>
      <c r="H489" s="9">
        <v>7</v>
      </c>
      <c r="I489" s="9" t="s">
        <v>9</v>
      </c>
      <c r="J489" s="17">
        <v>297</v>
      </c>
      <c r="K489" s="18">
        <v>1</v>
      </c>
      <c r="L489" s="19">
        <f>VLOOKUP(J489,[1]Values!$A$3:$D$462,2,FALSE)</f>
        <v>37009197</v>
      </c>
      <c r="M489" s="20">
        <v>1689991</v>
      </c>
      <c r="N489" s="20">
        <f t="shared" si="129"/>
        <v>35319206</v>
      </c>
      <c r="O489" s="19">
        <f>VLOOKUP(J489,[1]Values!$A$3:$D$462,3,FALSE)</f>
        <v>4339</v>
      </c>
      <c r="P489" s="19"/>
      <c r="Q489" s="19">
        <f t="shared" si="130"/>
        <v>4339</v>
      </c>
      <c r="R489" s="20">
        <f t="shared" si="131"/>
        <v>35323545</v>
      </c>
      <c r="S489" s="21">
        <f>VLOOKUP(H489,[1]Rates!$A$3:$D$139,3,FALSE)</f>
        <v>1.01E-4</v>
      </c>
      <c r="T489" s="22">
        <f t="shared" si="132"/>
        <v>3567.6780450000001</v>
      </c>
      <c r="U489" s="19">
        <f>VLOOKUP(J489,[1]Values!$A$3:$D$462,4,FALSE)</f>
        <v>67566376</v>
      </c>
      <c r="V489" s="20">
        <v>868968</v>
      </c>
      <c r="W489" s="20">
        <f t="shared" si="133"/>
        <v>66697408</v>
      </c>
      <c r="X489" s="23">
        <f>VLOOKUP(H489,[1]Rates!$A$3:$D$139,4,FALSE)</f>
        <v>1.08E-4</v>
      </c>
      <c r="Y489" s="90">
        <f t="shared" si="134"/>
        <v>7203.3200639999995</v>
      </c>
      <c r="Z489" s="9"/>
    </row>
    <row r="490" spans="7:26" x14ac:dyDescent="0.25">
      <c r="G490" s="16"/>
      <c r="H490" s="9">
        <v>8</v>
      </c>
      <c r="I490" s="9" t="s">
        <v>23</v>
      </c>
      <c r="J490" s="17">
        <v>297</v>
      </c>
      <c r="K490" s="18">
        <v>1</v>
      </c>
      <c r="L490" s="19">
        <f>VLOOKUP(J490,[1]Values!$A$3:$D$462,2,FALSE)</f>
        <v>37009197</v>
      </c>
      <c r="M490" s="20">
        <v>1689991</v>
      </c>
      <c r="N490" s="20">
        <f t="shared" si="129"/>
        <v>35319206</v>
      </c>
      <c r="O490" s="19">
        <f>VLOOKUP(J490,[1]Values!$A$3:$D$462,3,FALSE)</f>
        <v>4339</v>
      </c>
      <c r="P490" s="19"/>
      <c r="Q490" s="19">
        <f t="shared" si="130"/>
        <v>4339</v>
      </c>
      <c r="R490" s="20">
        <f t="shared" si="131"/>
        <v>35323545</v>
      </c>
      <c r="S490" s="21">
        <f>VLOOKUP(H490,[1]Rates!$A$3:$D$139,3,FALSE)</f>
        <v>1.5300000000000001E-4</v>
      </c>
      <c r="T490" s="22">
        <f t="shared" si="132"/>
        <v>5404.5023849999998</v>
      </c>
      <c r="U490" s="19">
        <f>VLOOKUP(J490,[1]Values!$A$3:$D$462,4,FALSE)</f>
        <v>67566376</v>
      </c>
      <c r="V490" s="20">
        <v>868968</v>
      </c>
      <c r="W490" s="20">
        <f t="shared" si="133"/>
        <v>66697408</v>
      </c>
      <c r="X490" s="23">
        <f>VLOOKUP(H490,[1]Rates!$A$3:$D$139,4,FALSE)</f>
        <v>1.64E-4</v>
      </c>
      <c r="Y490" s="90">
        <f t="shared" si="134"/>
        <v>10938.374911999999</v>
      </c>
      <c r="Z490" s="9"/>
    </row>
    <row r="491" spans="7:26" x14ac:dyDescent="0.25">
      <c r="G491" s="16"/>
      <c r="H491" s="9">
        <v>9</v>
      </c>
      <c r="I491" s="9" t="s">
        <v>0</v>
      </c>
      <c r="J491" s="17">
        <v>297</v>
      </c>
      <c r="K491" s="18">
        <v>1</v>
      </c>
      <c r="L491" s="19">
        <f>VLOOKUP(J491,[1]Values!$A$3:$D$462,2,FALSE)</f>
        <v>37009197</v>
      </c>
      <c r="M491" s="20">
        <v>1689991</v>
      </c>
      <c r="N491" s="20">
        <f t="shared" si="129"/>
        <v>35319206</v>
      </c>
      <c r="O491" s="19">
        <f>VLOOKUP(J491,[1]Values!$A$3:$D$462,3,FALSE)</f>
        <v>4339</v>
      </c>
      <c r="P491" s="19"/>
      <c r="Q491" s="19">
        <f t="shared" si="130"/>
        <v>4339</v>
      </c>
      <c r="R491" s="20">
        <f t="shared" si="131"/>
        <v>35323545</v>
      </c>
      <c r="S491" s="21">
        <f>VLOOKUP(H491,[1]Rates!$A$3:$D$139,3,FALSE)</f>
        <v>2.5599999999999999E-4</v>
      </c>
      <c r="T491" s="22">
        <f t="shared" si="132"/>
        <v>9042.8275199999989</v>
      </c>
      <c r="U491" s="19">
        <f>VLOOKUP(J491,[1]Values!$A$3:$D$462,4,FALSE)</f>
        <v>67566376</v>
      </c>
      <c r="V491" s="20">
        <v>868968</v>
      </c>
      <c r="W491" s="20">
        <f t="shared" si="133"/>
        <v>66697408</v>
      </c>
      <c r="X491" s="23">
        <f>VLOOKUP(H491,[1]Rates!$A$3:$D$139,4,FALSE)</f>
        <v>2.7599999999999999E-4</v>
      </c>
      <c r="Y491" s="90">
        <f t="shared" si="134"/>
        <v>18408.484607999999</v>
      </c>
      <c r="Z491" s="9"/>
    </row>
    <row r="492" spans="7:26" x14ac:dyDescent="0.25">
      <c r="G492" s="16"/>
      <c r="H492" s="9">
        <v>17</v>
      </c>
      <c r="I492" s="9" t="s">
        <v>16</v>
      </c>
      <c r="J492" s="17">
        <v>297</v>
      </c>
      <c r="K492" s="18">
        <v>1</v>
      </c>
      <c r="L492" s="19">
        <f>VLOOKUP(J492,[1]Values!$A$3:$D$462,2,FALSE)</f>
        <v>37009197</v>
      </c>
      <c r="M492" s="20">
        <v>1689991</v>
      </c>
      <c r="N492" s="20">
        <f t="shared" si="129"/>
        <v>35319206</v>
      </c>
      <c r="O492" s="19">
        <f>VLOOKUP(J492,[1]Values!$A$3:$D$462,3,FALSE)</f>
        <v>4339</v>
      </c>
      <c r="P492" s="19"/>
      <c r="Q492" s="19">
        <f t="shared" si="130"/>
        <v>4339</v>
      </c>
      <c r="R492" s="20">
        <f t="shared" si="131"/>
        <v>35323545</v>
      </c>
      <c r="S492" s="21">
        <f>VLOOKUP(H492,[1]Rates!$A$3:$D$139,3,FALSE)</f>
        <v>6.0700000000000001E-4</v>
      </c>
      <c r="T492" s="22">
        <f t="shared" si="132"/>
        <v>21441.391814999999</v>
      </c>
      <c r="U492" s="19">
        <f>VLOOKUP(J492,[1]Values!$A$3:$D$462,4,FALSE)</f>
        <v>67566376</v>
      </c>
      <c r="V492" s="20">
        <v>868968</v>
      </c>
      <c r="W492" s="20">
        <f t="shared" si="133"/>
        <v>66697408</v>
      </c>
      <c r="X492" s="23">
        <f>VLOOKUP(H492,[1]Rates!$A$3:$D$139,4,FALSE)</f>
        <v>6.4899999999999995E-4</v>
      </c>
      <c r="Y492" s="90">
        <f t="shared" si="134"/>
        <v>43286.617791999997</v>
      </c>
      <c r="Z492" s="9"/>
    </row>
    <row r="493" spans="7:26" x14ac:dyDescent="0.25">
      <c r="G493" s="16"/>
      <c r="H493" s="9">
        <v>29</v>
      </c>
      <c r="I493" s="9" t="s">
        <v>24</v>
      </c>
      <c r="J493" s="17">
        <v>297</v>
      </c>
      <c r="K493" s="18">
        <v>1</v>
      </c>
      <c r="L493" s="19">
        <f>VLOOKUP(J493,[1]Values!$A$3:$D$462,2,FALSE)</f>
        <v>37009197</v>
      </c>
      <c r="M493" s="20">
        <v>1689991</v>
      </c>
      <c r="N493" s="20">
        <f t="shared" si="129"/>
        <v>35319206</v>
      </c>
      <c r="O493" s="19">
        <f>VLOOKUP(J493,[1]Values!$A$3:$D$462,3,FALSE)</f>
        <v>4339</v>
      </c>
      <c r="P493" s="19"/>
      <c r="Q493" s="19">
        <f t="shared" si="130"/>
        <v>4339</v>
      </c>
      <c r="R493" s="20">
        <f t="shared" si="131"/>
        <v>35323545</v>
      </c>
      <c r="S493" s="21">
        <f>VLOOKUP(H493,[1]Rates!$A$3:$D$139,3,FALSE)</f>
        <v>2.8760000000000001E-3</v>
      </c>
      <c r="T493" s="22">
        <f t="shared" si="132"/>
        <v>101590.51542</v>
      </c>
      <c r="U493" s="19">
        <f>VLOOKUP(J493,[1]Values!$A$3:$D$462,4,FALSE)</f>
        <v>67566376</v>
      </c>
      <c r="V493" s="20">
        <v>868968</v>
      </c>
      <c r="W493" s="20">
        <f t="shared" si="133"/>
        <v>66697408</v>
      </c>
      <c r="X493" s="23">
        <f>VLOOKUP(H493,[1]Rates!$A$3:$D$139,4,FALSE)</f>
        <v>3.1029999999999999E-3</v>
      </c>
      <c r="Y493" s="90">
        <f t="shared" si="134"/>
        <v>206962.05702399998</v>
      </c>
      <c r="Z493" s="9"/>
    </row>
    <row r="494" spans="7:26" x14ac:dyDescent="0.25">
      <c r="G494" s="16"/>
      <c r="H494" s="9">
        <v>38</v>
      </c>
      <c r="I494" s="9" t="s">
        <v>12</v>
      </c>
      <c r="J494" s="17">
        <v>297</v>
      </c>
      <c r="K494" s="18">
        <v>1</v>
      </c>
      <c r="L494" s="19">
        <f>VLOOKUP(J494,[1]Values!$A$3:$D$462,2,FALSE)</f>
        <v>37009197</v>
      </c>
      <c r="M494" s="20">
        <v>1689991</v>
      </c>
      <c r="N494" s="20">
        <f t="shared" si="129"/>
        <v>35319206</v>
      </c>
      <c r="O494" s="19">
        <f>VLOOKUP(J494,[1]Values!$A$3:$D$462,3,FALSE)</f>
        <v>4339</v>
      </c>
      <c r="P494" s="19"/>
      <c r="Q494" s="19">
        <f t="shared" si="130"/>
        <v>4339</v>
      </c>
      <c r="R494" s="20">
        <f t="shared" si="131"/>
        <v>35323545</v>
      </c>
      <c r="S494" s="21">
        <f>VLOOKUP(H494,[1]Rates!$A$3:$D$139,3,FALSE)</f>
        <v>9.8999999999999994E-5</v>
      </c>
      <c r="T494" s="22">
        <f t="shared" si="132"/>
        <v>3497.0309549999997</v>
      </c>
      <c r="U494" s="19">
        <f>VLOOKUP(J494,[1]Values!$A$3:$D$462,4,FALSE)</f>
        <v>67566376</v>
      </c>
      <c r="V494" s="20">
        <v>868968</v>
      </c>
      <c r="W494" s="20">
        <f t="shared" si="133"/>
        <v>66697408</v>
      </c>
      <c r="X494" s="23">
        <f>VLOOKUP(H494,[1]Rates!$A$3:$D$139,4,FALSE)</f>
        <v>8.6000000000000003E-5</v>
      </c>
      <c r="Y494" s="90">
        <f t="shared" si="134"/>
        <v>5735.9770880000005</v>
      </c>
      <c r="Z494" s="9"/>
    </row>
    <row r="495" spans="7:26" x14ac:dyDescent="0.25">
      <c r="G495" s="16"/>
      <c r="H495" s="9">
        <v>55</v>
      </c>
      <c r="I495" s="9" t="s">
        <v>26</v>
      </c>
      <c r="J495" s="17">
        <v>297</v>
      </c>
      <c r="K495" s="18">
        <v>1</v>
      </c>
      <c r="L495" s="19">
        <f>VLOOKUP(J495,[1]Values!$A$3:$D$462,2,FALSE)</f>
        <v>37009197</v>
      </c>
      <c r="M495" s="20">
        <v>1689991</v>
      </c>
      <c r="N495" s="20">
        <f t="shared" si="129"/>
        <v>35319206</v>
      </c>
      <c r="O495" s="19">
        <f>VLOOKUP(J495,[1]Values!$A$3:$D$462,3,FALSE)</f>
        <v>4339</v>
      </c>
      <c r="P495" s="19"/>
      <c r="Q495" s="19">
        <f t="shared" si="130"/>
        <v>4339</v>
      </c>
      <c r="R495" s="20">
        <f t="shared" si="131"/>
        <v>35323545</v>
      </c>
      <c r="S495" s="21">
        <f>VLOOKUP(H495,[1]Rates!$A$3:$D$139,3,FALSE)</f>
        <v>1.45E-4</v>
      </c>
      <c r="T495" s="22">
        <f t="shared" si="132"/>
        <v>5121.914025</v>
      </c>
      <c r="U495" s="19">
        <f>VLOOKUP(J495,[1]Values!$A$3:$D$462,4,FALSE)</f>
        <v>67566376</v>
      </c>
      <c r="V495" s="20">
        <v>868968</v>
      </c>
      <c r="W495" s="20">
        <f t="shared" si="133"/>
        <v>66697408</v>
      </c>
      <c r="X495" s="23">
        <f>VLOOKUP(H495,[1]Rates!$A$3:$D$139,4,FALSE)</f>
        <v>1.35E-4</v>
      </c>
      <c r="Y495" s="90">
        <f t="shared" si="134"/>
        <v>9004.1500799999994</v>
      </c>
      <c r="Z495" s="9"/>
    </row>
    <row r="496" spans="7:26" x14ac:dyDescent="0.25">
      <c r="G496" s="16"/>
      <c r="H496" s="9">
        <v>71</v>
      </c>
      <c r="I496" s="9" t="s">
        <v>18</v>
      </c>
      <c r="J496" s="17">
        <v>297</v>
      </c>
      <c r="K496" s="18">
        <v>0</v>
      </c>
      <c r="L496" s="19">
        <f>VLOOKUP(J496,[1]Values!$A$3:$D$462,2,FALSE)</f>
        <v>37009197</v>
      </c>
      <c r="M496" s="20">
        <v>1689991</v>
      </c>
      <c r="N496" s="20">
        <f t="shared" si="129"/>
        <v>0</v>
      </c>
      <c r="O496" s="19">
        <f>VLOOKUP(J496,[1]Values!$A$3:$D$462,3,FALSE)</f>
        <v>4339</v>
      </c>
      <c r="P496" s="19"/>
      <c r="Q496" s="19">
        <f t="shared" si="130"/>
        <v>0</v>
      </c>
      <c r="R496" s="20">
        <f t="shared" si="131"/>
        <v>0</v>
      </c>
      <c r="S496" s="21">
        <f>VLOOKUP(H496,[1]Rates!$A$3:$D$139,3,FALSE)</f>
        <v>9.0000000000000002E-6</v>
      </c>
      <c r="T496" s="22">
        <f t="shared" si="132"/>
        <v>0</v>
      </c>
      <c r="U496" s="19">
        <f>VLOOKUP(J496,[1]Values!$A$3:$D$462,4,FALSE)</f>
        <v>67566376</v>
      </c>
      <c r="V496" s="20">
        <v>868968</v>
      </c>
      <c r="W496" s="20">
        <f t="shared" si="133"/>
        <v>0</v>
      </c>
      <c r="X496" s="23">
        <f>VLOOKUP(H496,[1]Rates!$A$3:$D$139,4,FALSE)</f>
        <v>9.0000000000000002E-6</v>
      </c>
      <c r="Y496" s="90">
        <f t="shared" si="134"/>
        <v>0</v>
      </c>
      <c r="Z496" s="9"/>
    </row>
    <row r="497" spans="7:26" x14ac:dyDescent="0.25">
      <c r="G497" s="16"/>
      <c r="H497" s="9">
        <v>72</v>
      </c>
      <c r="I497" s="9" t="s">
        <v>28</v>
      </c>
      <c r="J497" s="17">
        <v>297</v>
      </c>
      <c r="K497" s="18">
        <v>0</v>
      </c>
      <c r="L497" s="19">
        <f>VLOOKUP(J497,[1]Values!$A$3:$D$462,2,FALSE)</f>
        <v>37009197</v>
      </c>
      <c r="M497" s="20">
        <v>1689991</v>
      </c>
      <c r="N497" s="20">
        <f t="shared" si="129"/>
        <v>0</v>
      </c>
      <c r="O497" s="19">
        <f>VLOOKUP(J497,[1]Values!$A$3:$D$462,3,FALSE)</f>
        <v>4339</v>
      </c>
      <c r="P497" s="19"/>
      <c r="Q497" s="19">
        <f t="shared" si="130"/>
        <v>0</v>
      </c>
      <c r="R497" s="20">
        <f t="shared" si="131"/>
        <v>0</v>
      </c>
      <c r="S497" s="21">
        <f>VLOOKUP(H497,[1]Rates!$A$3:$D$139,3,FALSE)</f>
        <v>2.5799999999999998E-4</v>
      </c>
      <c r="T497" s="22">
        <f t="shared" si="132"/>
        <v>0</v>
      </c>
      <c r="U497" s="19">
        <f>VLOOKUP(J497,[1]Values!$A$3:$D$462,4,FALSE)</f>
        <v>67566376</v>
      </c>
      <c r="V497" s="20">
        <v>868968</v>
      </c>
      <c r="W497" s="20">
        <f t="shared" si="133"/>
        <v>0</v>
      </c>
      <c r="X497" s="23">
        <f>VLOOKUP(H497,[1]Rates!$A$3:$D$139,4,FALSE)</f>
        <v>2.7500000000000002E-4</v>
      </c>
      <c r="Y497" s="90">
        <f t="shared" si="134"/>
        <v>0</v>
      </c>
      <c r="Z497" s="9"/>
    </row>
    <row r="498" spans="7:26" x14ac:dyDescent="0.25">
      <c r="G498" s="16"/>
      <c r="H498" s="9">
        <v>87</v>
      </c>
      <c r="I498" s="9" t="s">
        <v>96</v>
      </c>
      <c r="J498" s="17">
        <v>297</v>
      </c>
      <c r="K498" s="18">
        <v>1</v>
      </c>
      <c r="L498" s="19">
        <f>VLOOKUP(J498,[1]Values!$A$3:$D$462,2,FALSE)</f>
        <v>37009197</v>
      </c>
      <c r="M498" s="20">
        <v>1689991</v>
      </c>
      <c r="N498" s="20">
        <f t="shared" si="129"/>
        <v>35319206</v>
      </c>
      <c r="O498" s="19">
        <f>VLOOKUP(J498,[1]Values!$A$3:$D$462,3,FALSE)</f>
        <v>4339</v>
      </c>
      <c r="P498" s="19"/>
      <c r="Q498" s="19">
        <f t="shared" si="130"/>
        <v>4339</v>
      </c>
      <c r="R498" s="20">
        <f t="shared" si="131"/>
        <v>35323545</v>
      </c>
      <c r="S498" s="21">
        <f>VLOOKUP(H498,[1]Rates!$A$3:$D$139,3,FALSE)</f>
        <v>0</v>
      </c>
      <c r="T498" s="22">
        <f t="shared" si="132"/>
        <v>0</v>
      </c>
      <c r="U498" s="19">
        <f>VLOOKUP(J498,[1]Values!$A$3:$D$462,4,FALSE)</f>
        <v>67566376</v>
      </c>
      <c r="V498" s="20">
        <v>868968</v>
      </c>
      <c r="W498" s="20">
        <f t="shared" si="133"/>
        <v>66697408</v>
      </c>
      <c r="X498" s="23">
        <f>VLOOKUP(H498,[1]Rates!$A$3:$D$139,4,FALSE)</f>
        <v>0</v>
      </c>
      <c r="Y498" s="90">
        <f t="shared" si="134"/>
        <v>0</v>
      </c>
      <c r="Z498" s="9"/>
    </row>
    <row r="499" spans="7:26" x14ac:dyDescent="0.25">
      <c r="G499" s="16"/>
      <c r="H499" s="9">
        <v>117</v>
      </c>
      <c r="I499" s="9" t="s">
        <v>21</v>
      </c>
      <c r="J499" s="17">
        <v>297</v>
      </c>
      <c r="K499" s="18">
        <v>1</v>
      </c>
      <c r="L499" s="19">
        <f>VLOOKUP(J499,[1]Values!$A$3:$D$462,2,FALSE)</f>
        <v>37009197</v>
      </c>
      <c r="M499" s="20">
        <v>1689991</v>
      </c>
      <c r="N499" s="20">
        <f t="shared" si="129"/>
        <v>35319206</v>
      </c>
      <c r="O499" s="19">
        <f>VLOOKUP(J499,[1]Values!$A$3:$D$462,3,FALSE)</f>
        <v>4339</v>
      </c>
      <c r="P499" s="19"/>
      <c r="Q499" s="19">
        <f t="shared" si="130"/>
        <v>4339</v>
      </c>
      <c r="R499" s="20">
        <f t="shared" si="131"/>
        <v>35323545</v>
      </c>
      <c r="S499" s="21">
        <f>VLOOKUP(H499,[1]Rates!$A$3:$D$139,3,FALSE)</f>
        <v>2.1900000000000001E-4</v>
      </c>
      <c r="T499" s="22">
        <f t="shared" si="132"/>
        <v>7735.8563550000008</v>
      </c>
      <c r="U499" s="19">
        <f>VLOOKUP(J499,[1]Values!$A$3:$D$462,4,FALSE)</f>
        <v>67566376</v>
      </c>
      <c r="V499" s="20">
        <v>868968</v>
      </c>
      <c r="W499" s="20">
        <f t="shared" si="133"/>
        <v>66697408</v>
      </c>
      <c r="X499" s="23">
        <f>VLOOKUP(H499,[1]Rates!$A$3:$D$139,4,FALSE)</f>
        <v>2.34E-4</v>
      </c>
      <c r="Y499" s="90">
        <f t="shared" si="134"/>
        <v>15607.193471999999</v>
      </c>
      <c r="Z499" s="9"/>
    </row>
    <row r="500" spans="7:26" x14ac:dyDescent="0.25">
      <c r="G500" s="16"/>
      <c r="H500" s="9">
        <v>122</v>
      </c>
      <c r="I500" s="9" t="s">
        <v>90</v>
      </c>
      <c r="J500" s="17">
        <v>297</v>
      </c>
      <c r="K500" s="18">
        <v>0.6</v>
      </c>
      <c r="L500" s="19">
        <f>VLOOKUP(J500,[1]Values!$A$3:$D$462,2,FALSE)</f>
        <v>37009197</v>
      </c>
      <c r="M500" s="20">
        <v>1689991</v>
      </c>
      <c r="N500" s="20">
        <f t="shared" si="129"/>
        <v>21191523.599999998</v>
      </c>
      <c r="O500" s="19">
        <f>VLOOKUP(J500,[1]Values!$A$3:$D$462,3,FALSE)</f>
        <v>4339</v>
      </c>
      <c r="P500" s="19"/>
      <c r="Q500" s="19">
        <f t="shared" si="130"/>
        <v>2603.4</v>
      </c>
      <c r="R500" s="20">
        <f t="shared" si="131"/>
        <v>21194127</v>
      </c>
      <c r="S500" s="21">
        <f>VLOOKUP(H500,[1]Rates!$A$3:$D$139,3,FALSE)</f>
        <v>0</v>
      </c>
      <c r="T500" s="22">
        <f t="shared" si="132"/>
        <v>0</v>
      </c>
      <c r="U500" s="19">
        <f>VLOOKUP(J500,[1]Values!$A$3:$D$462,4,FALSE)</f>
        <v>67566376</v>
      </c>
      <c r="V500" s="20">
        <v>868968</v>
      </c>
      <c r="W500" s="20">
        <f t="shared" si="133"/>
        <v>40018444.799999997</v>
      </c>
      <c r="X500" s="23">
        <f>VLOOKUP(H500,[1]Rates!$A$3:$D$139,4,FALSE)</f>
        <v>0</v>
      </c>
      <c r="Y500" s="90">
        <f t="shared" si="134"/>
        <v>0</v>
      </c>
      <c r="Z500" s="9"/>
    </row>
    <row r="501" spans="7:26" x14ac:dyDescent="0.25">
      <c r="G501" s="16"/>
      <c r="H501" s="9"/>
      <c r="I501" s="9"/>
      <c r="J501" s="17"/>
      <c r="K501" s="18"/>
      <c r="L501" s="20"/>
      <c r="M501" s="20"/>
      <c r="N501" s="20"/>
      <c r="O501" s="20"/>
      <c r="P501" s="20"/>
      <c r="Q501" s="20"/>
      <c r="R501" s="20"/>
      <c r="S501" s="23"/>
      <c r="T501" s="22"/>
      <c r="U501" s="20"/>
      <c r="V501" s="20"/>
      <c r="W501" s="20"/>
      <c r="X501" s="23"/>
      <c r="Y501" s="90"/>
      <c r="Z501" s="9"/>
    </row>
    <row r="502" spans="7:26" ht="15.75" x14ac:dyDescent="0.25">
      <c r="G502" s="91">
        <v>87</v>
      </c>
      <c r="H502" s="28" t="s">
        <v>96</v>
      </c>
      <c r="I502" s="9"/>
      <c r="J502" s="17"/>
      <c r="K502" s="18"/>
      <c r="L502" s="20"/>
      <c r="M502" s="20"/>
      <c r="N502" s="20"/>
      <c r="O502" s="20"/>
      <c r="P502" s="20"/>
      <c r="Q502" s="20"/>
      <c r="R502" s="20"/>
      <c r="S502" s="23"/>
      <c r="T502" s="22"/>
      <c r="U502" s="20"/>
      <c r="V502" s="20"/>
      <c r="W502" s="20"/>
      <c r="X502" s="23"/>
      <c r="Y502" s="90"/>
      <c r="Z502" s="9"/>
    </row>
    <row r="503" spans="7:26" x14ac:dyDescent="0.25">
      <c r="G503" s="16"/>
      <c r="H503" s="9">
        <v>1</v>
      </c>
      <c r="I503" s="9" t="s">
        <v>11</v>
      </c>
      <c r="J503" s="17">
        <v>838</v>
      </c>
      <c r="K503" s="18">
        <v>1</v>
      </c>
      <c r="L503" s="19">
        <f>VLOOKUP(J503,[1]Values!$A$3:$D$462,2,FALSE)</f>
        <v>0</v>
      </c>
      <c r="M503" s="20">
        <v>0</v>
      </c>
      <c r="N503" s="20">
        <f t="shared" ref="N503:N519" si="135">(L503-M503)*K503</f>
        <v>0</v>
      </c>
      <c r="O503" s="19">
        <f>VLOOKUP(J503,[1]Values!$A$3:$D$462,3,FALSE)</f>
        <v>60680</v>
      </c>
      <c r="P503" s="19"/>
      <c r="Q503" s="19">
        <f t="shared" ref="Q503:Q519" si="136">(O503-P503)*K503</f>
        <v>60680</v>
      </c>
      <c r="R503" s="20">
        <f t="shared" ref="R503:R519" si="137">(L503-M503+O503-P503)*K503</f>
        <v>60680</v>
      </c>
      <c r="S503" s="21">
        <f>VLOOKUP(H503,[1]Rates!$A$3:$D$139,3,FALSE)</f>
        <v>1.908E-3</v>
      </c>
      <c r="T503" s="22">
        <f t="shared" ref="T503:T519" si="138">R503*S503</f>
        <v>115.77744</v>
      </c>
      <c r="U503" s="19">
        <f>VLOOKUP(J503,[1]Values!$A$3:$D$462,4,FALSE)</f>
        <v>0</v>
      </c>
      <c r="V503" s="20">
        <v>0</v>
      </c>
      <c r="W503" s="20">
        <f t="shared" ref="W503:W519" si="139">(U503-V503)*K503</f>
        <v>0</v>
      </c>
      <c r="X503" s="23">
        <f>VLOOKUP(H503,[1]Rates!$A$3:$D$139,4,FALSE)</f>
        <v>2.0739999999999999E-3</v>
      </c>
      <c r="Y503" s="90">
        <f t="shared" ref="Y503:Y519" si="140">W503*X503</f>
        <v>0</v>
      </c>
      <c r="Z503" s="9"/>
    </row>
    <row r="504" spans="7:26" x14ac:dyDescent="0.25">
      <c r="G504" s="16"/>
      <c r="H504" s="9">
        <v>2</v>
      </c>
      <c r="I504" s="9" t="s">
        <v>27</v>
      </c>
      <c r="J504" s="17">
        <v>838</v>
      </c>
      <c r="K504" s="18">
        <v>1</v>
      </c>
      <c r="L504" s="19">
        <f>VLOOKUP(J504,[1]Values!$A$3:$D$462,2,FALSE)</f>
        <v>0</v>
      </c>
      <c r="M504" s="20">
        <v>0</v>
      </c>
      <c r="N504" s="20">
        <f t="shared" si="135"/>
        <v>0</v>
      </c>
      <c r="O504" s="19">
        <f>VLOOKUP(J504,[1]Values!$A$3:$D$462,3,FALSE)</f>
        <v>60680</v>
      </c>
      <c r="P504" s="19"/>
      <c r="Q504" s="19">
        <f t="shared" si="136"/>
        <v>60680</v>
      </c>
      <c r="R504" s="20">
        <f t="shared" si="137"/>
        <v>60680</v>
      </c>
      <c r="S504" s="21">
        <f>VLOOKUP(H504,[1]Rates!$A$3:$D$139,3,FALSE)</f>
        <v>2.0900000000000001E-4</v>
      </c>
      <c r="T504" s="22">
        <f t="shared" si="138"/>
        <v>12.682120000000001</v>
      </c>
      <c r="U504" s="19">
        <f>VLOOKUP(J504,[1]Values!$A$3:$D$462,4,FALSE)</f>
        <v>0</v>
      </c>
      <c r="V504" s="20">
        <v>0</v>
      </c>
      <c r="W504" s="20">
        <f t="shared" si="139"/>
        <v>0</v>
      </c>
      <c r="X504" s="23">
        <f>VLOOKUP(H504,[1]Rates!$A$3:$D$139,4,FALSE)</f>
        <v>2.3000000000000001E-4</v>
      </c>
      <c r="Y504" s="90">
        <f t="shared" si="140"/>
        <v>0</v>
      </c>
      <c r="Z504" s="9"/>
    </row>
    <row r="505" spans="7:26" x14ac:dyDescent="0.25">
      <c r="G505" s="16"/>
      <c r="H505" s="9">
        <v>3</v>
      </c>
      <c r="I505" s="9" t="s">
        <v>20</v>
      </c>
      <c r="J505" s="17">
        <v>838</v>
      </c>
      <c r="K505" s="18">
        <v>1</v>
      </c>
      <c r="L505" s="19">
        <f>VLOOKUP(J505,[1]Values!$A$3:$D$462,2,FALSE)</f>
        <v>0</v>
      </c>
      <c r="M505" s="20">
        <v>0</v>
      </c>
      <c r="N505" s="20">
        <f t="shared" si="135"/>
        <v>0</v>
      </c>
      <c r="O505" s="19">
        <f>VLOOKUP(J505,[1]Values!$A$3:$D$462,3,FALSE)</f>
        <v>60680</v>
      </c>
      <c r="P505" s="19"/>
      <c r="Q505" s="19">
        <f t="shared" si="136"/>
        <v>60680</v>
      </c>
      <c r="R505" s="20">
        <f t="shared" si="137"/>
        <v>60680</v>
      </c>
      <c r="S505" s="21">
        <f>VLOOKUP(H505,[1]Rates!$A$3:$D$139,3,FALSE)</f>
        <v>4.9299999999999995E-4</v>
      </c>
      <c r="T505" s="22">
        <f t="shared" si="138"/>
        <v>29.915239999999997</v>
      </c>
      <c r="U505" s="19">
        <f>VLOOKUP(J505,[1]Values!$A$3:$D$462,4,FALSE)</f>
        <v>0</v>
      </c>
      <c r="V505" s="20">
        <v>0</v>
      </c>
      <c r="W505" s="20">
        <f t="shared" si="139"/>
        <v>0</v>
      </c>
      <c r="X505" s="23">
        <f>VLOOKUP(H505,[1]Rates!$A$3:$D$139,4,FALSE)</f>
        <v>5.2599999999999999E-4</v>
      </c>
      <c r="Y505" s="90">
        <f t="shared" si="140"/>
        <v>0</v>
      </c>
      <c r="Z505" s="9"/>
    </row>
    <row r="506" spans="7:26" x14ac:dyDescent="0.25">
      <c r="G506" s="16"/>
      <c r="H506" s="9">
        <v>4</v>
      </c>
      <c r="I506" s="9" t="s">
        <v>10</v>
      </c>
      <c r="J506" s="17">
        <v>838</v>
      </c>
      <c r="K506" s="18">
        <v>0.6</v>
      </c>
      <c r="L506" s="19">
        <f>VLOOKUP(J506,[1]Values!$A$3:$D$462,2,FALSE)</f>
        <v>0</v>
      </c>
      <c r="M506" s="20">
        <v>0</v>
      </c>
      <c r="N506" s="20">
        <f t="shared" si="135"/>
        <v>0</v>
      </c>
      <c r="O506" s="19">
        <f>VLOOKUP(J506,[1]Values!$A$3:$D$462,3,FALSE)</f>
        <v>60680</v>
      </c>
      <c r="P506" s="19"/>
      <c r="Q506" s="19">
        <f t="shared" si="136"/>
        <v>36408</v>
      </c>
      <c r="R506" s="20">
        <f t="shared" si="137"/>
        <v>36408</v>
      </c>
      <c r="S506" s="21">
        <f>VLOOKUP(H506,[1]Rates!$A$3:$D$139,3,FALSE)</f>
        <v>8.1609999999999999E-3</v>
      </c>
      <c r="T506" s="22">
        <f t="shared" si="138"/>
        <v>297.12568799999997</v>
      </c>
      <c r="U506" s="19">
        <f>VLOOKUP(J506,[1]Values!$A$3:$D$462,4,FALSE)</f>
        <v>0</v>
      </c>
      <c r="V506" s="20">
        <v>0</v>
      </c>
      <c r="W506" s="20">
        <f t="shared" si="139"/>
        <v>0</v>
      </c>
      <c r="X506" s="23">
        <f>VLOOKUP(H506,[1]Rates!$A$3:$D$139,4,FALSE)</f>
        <v>7.8399999999999997E-3</v>
      </c>
      <c r="Y506" s="90">
        <f t="shared" si="140"/>
        <v>0</v>
      </c>
      <c r="Z506" s="9"/>
    </row>
    <row r="507" spans="7:26" x14ac:dyDescent="0.25">
      <c r="G507" s="16"/>
      <c r="H507" s="9">
        <v>136</v>
      </c>
      <c r="I507" s="9" t="s">
        <v>139</v>
      </c>
      <c r="J507" s="17">
        <v>838</v>
      </c>
      <c r="K507" s="18">
        <v>0.6</v>
      </c>
      <c r="L507" s="19">
        <f>VLOOKUP(J507,[1]Values!$A$3:$D$462,2,FALSE)</f>
        <v>0</v>
      </c>
      <c r="M507" s="20">
        <v>0</v>
      </c>
      <c r="N507" s="20">
        <f t="shared" si="135"/>
        <v>0</v>
      </c>
      <c r="O507" s="19">
        <f>VLOOKUP(J507,[1]Values!$A$3:$D$462,3,FALSE)</f>
        <v>60680</v>
      </c>
      <c r="P507" s="19"/>
      <c r="Q507" s="19">
        <f t="shared" si="136"/>
        <v>36408</v>
      </c>
      <c r="R507" s="20">
        <f t="shared" si="137"/>
        <v>36408</v>
      </c>
      <c r="S507" s="21">
        <f>VLOOKUP(H507,[1]Rates!$A$3:$D$139,3,FALSE)</f>
        <v>2.31E-4</v>
      </c>
      <c r="T507" s="22">
        <f t="shared" si="138"/>
        <v>8.4102479999999993</v>
      </c>
      <c r="U507" s="19">
        <f>VLOOKUP(J507,[1]Values!$A$3:$D$462,4,FALSE)</f>
        <v>0</v>
      </c>
      <c r="V507" s="20">
        <v>0</v>
      </c>
      <c r="W507" s="20">
        <f t="shared" si="139"/>
        <v>0</v>
      </c>
      <c r="X507" s="23">
        <f>VLOOKUP(H507,[1]Rates!$A$3:$D$139,4,FALSE)</f>
        <v>2.0100000000000001E-4</v>
      </c>
      <c r="Y507" s="90">
        <f t="shared" si="140"/>
        <v>0</v>
      </c>
      <c r="Z507" s="9"/>
    </row>
    <row r="508" spans="7:26" x14ac:dyDescent="0.25">
      <c r="G508" s="16"/>
      <c r="H508" s="9">
        <v>6</v>
      </c>
      <c r="I508" s="9" t="s">
        <v>70</v>
      </c>
      <c r="J508" s="17">
        <v>838</v>
      </c>
      <c r="K508" s="18">
        <v>0.6</v>
      </c>
      <c r="L508" s="19">
        <f>VLOOKUP(J508,[1]Values!$A$3:$D$462,2,FALSE)</f>
        <v>0</v>
      </c>
      <c r="M508" s="20">
        <v>0</v>
      </c>
      <c r="N508" s="20">
        <f t="shared" si="135"/>
        <v>0</v>
      </c>
      <c r="O508" s="19">
        <f>VLOOKUP(J508,[1]Values!$A$3:$D$462,3,FALSE)</f>
        <v>60680</v>
      </c>
      <c r="P508" s="19"/>
      <c r="Q508" s="19">
        <f t="shared" si="136"/>
        <v>36408</v>
      </c>
      <c r="R508" s="20">
        <f t="shared" si="137"/>
        <v>36408</v>
      </c>
      <c r="S508" s="21">
        <f>VLOOKUP(H508,[1]Rates!$A$3:$D$139,3,FALSE)</f>
        <v>0</v>
      </c>
      <c r="T508" s="22">
        <f t="shared" si="138"/>
        <v>0</v>
      </c>
      <c r="U508" s="19">
        <f>VLOOKUP(J508,[1]Values!$A$3:$D$462,4,FALSE)</f>
        <v>0</v>
      </c>
      <c r="V508" s="20">
        <v>0</v>
      </c>
      <c r="W508" s="20">
        <f t="shared" si="139"/>
        <v>0</v>
      </c>
      <c r="X508" s="23">
        <f>VLOOKUP(H508,[1]Rates!$A$3:$D$139,4,FALSE)</f>
        <v>0</v>
      </c>
      <c r="Y508" s="90">
        <f t="shared" si="140"/>
        <v>0</v>
      </c>
      <c r="Z508" s="9"/>
    </row>
    <row r="509" spans="7:26" x14ac:dyDescent="0.25">
      <c r="G509" s="16"/>
      <c r="H509" s="9">
        <v>7</v>
      </c>
      <c r="I509" s="9" t="s">
        <v>9</v>
      </c>
      <c r="J509" s="17">
        <v>838</v>
      </c>
      <c r="K509" s="18">
        <v>1</v>
      </c>
      <c r="L509" s="19">
        <f>VLOOKUP(J509,[1]Values!$A$3:$D$462,2,FALSE)</f>
        <v>0</v>
      </c>
      <c r="M509" s="20">
        <v>0</v>
      </c>
      <c r="N509" s="20">
        <f t="shared" si="135"/>
        <v>0</v>
      </c>
      <c r="O509" s="19">
        <f>VLOOKUP(J509,[1]Values!$A$3:$D$462,3,FALSE)</f>
        <v>60680</v>
      </c>
      <c r="P509" s="19"/>
      <c r="Q509" s="19">
        <f t="shared" si="136"/>
        <v>60680</v>
      </c>
      <c r="R509" s="20">
        <f t="shared" si="137"/>
        <v>60680</v>
      </c>
      <c r="S509" s="21">
        <f>VLOOKUP(H509,[1]Rates!$A$3:$D$139,3,FALSE)</f>
        <v>1.01E-4</v>
      </c>
      <c r="T509" s="22">
        <f t="shared" si="138"/>
        <v>6.1286800000000001</v>
      </c>
      <c r="U509" s="19">
        <f>VLOOKUP(J509,[1]Values!$A$3:$D$462,4,FALSE)</f>
        <v>0</v>
      </c>
      <c r="V509" s="20">
        <v>0</v>
      </c>
      <c r="W509" s="20">
        <f t="shared" si="139"/>
        <v>0</v>
      </c>
      <c r="X509" s="23">
        <f>VLOOKUP(H509,[1]Rates!$A$3:$D$139,4,FALSE)</f>
        <v>1.08E-4</v>
      </c>
      <c r="Y509" s="90">
        <f t="shared" si="140"/>
        <v>0</v>
      </c>
      <c r="Z509" s="9"/>
    </row>
    <row r="510" spans="7:26" x14ac:dyDescent="0.25">
      <c r="G510" s="16"/>
      <c r="H510" s="9">
        <v>8</v>
      </c>
      <c r="I510" s="9" t="s">
        <v>23</v>
      </c>
      <c r="J510" s="17">
        <v>838</v>
      </c>
      <c r="K510" s="18">
        <v>1</v>
      </c>
      <c r="L510" s="19">
        <f>VLOOKUP(J510,[1]Values!$A$3:$D$462,2,FALSE)</f>
        <v>0</v>
      </c>
      <c r="M510" s="20">
        <v>0</v>
      </c>
      <c r="N510" s="20">
        <f t="shared" si="135"/>
        <v>0</v>
      </c>
      <c r="O510" s="19">
        <f>VLOOKUP(J510,[1]Values!$A$3:$D$462,3,FALSE)</f>
        <v>60680</v>
      </c>
      <c r="P510" s="19"/>
      <c r="Q510" s="19">
        <f t="shared" si="136"/>
        <v>60680</v>
      </c>
      <c r="R510" s="20">
        <f t="shared" si="137"/>
        <v>60680</v>
      </c>
      <c r="S510" s="21">
        <f>VLOOKUP(H510,[1]Rates!$A$3:$D$139,3,FALSE)</f>
        <v>1.5300000000000001E-4</v>
      </c>
      <c r="T510" s="22">
        <f t="shared" si="138"/>
        <v>9.284040000000001</v>
      </c>
      <c r="U510" s="19">
        <f>VLOOKUP(J510,[1]Values!$A$3:$D$462,4,FALSE)</f>
        <v>0</v>
      </c>
      <c r="V510" s="20">
        <v>0</v>
      </c>
      <c r="W510" s="20">
        <f t="shared" si="139"/>
        <v>0</v>
      </c>
      <c r="X510" s="23">
        <f>VLOOKUP(H510,[1]Rates!$A$3:$D$139,4,FALSE)</f>
        <v>1.64E-4</v>
      </c>
      <c r="Y510" s="90">
        <f t="shared" si="140"/>
        <v>0</v>
      </c>
      <c r="Z510" s="9"/>
    </row>
    <row r="511" spans="7:26" x14ac:dyDescent="0.25">
      <c r="G511" s="16"/>
      <c r="H511" s="9">
        <v>9</v>
      </c>
      <c r="I511" s="9" t="s">
        <v>0</v>
      </c>
      <c r="J511" s="17">
        <v>838</v>
      </c>
      <c r="K511" s="18">
        <v>1</v>
      </c>
      <c r="L511" s="19">
        <f>VLOOKUP(J511,[1]Values!$A$3:$D$462,2,FALSE)</f>
        <v>0</v>
      </c>
      <c r="M511" s="20">
        <v>0</v>
      </c>
      <c r="N511" s="20">
        <f t="shared" si="135"/>
        <v>0</v>
      </c>
      <c r="O511" s="19">
        <f>VLOOKUP(J511,[1]Values!$A$3:$D$462,3,FALSE)</f>
        <v>60680</v>
      </c>
      <c r="P511" s="19"/>
      <c r="Q511" s="19">
        <f t="shared" si="136"/>
        <v>60680</v>
      </c>
      <c r="R511" s="20">
        <f t="shared" si="137"/>
        <v>60680</v>
      </c>
      <c r="S511" s="21">
        <f>VLOOKUP(H511,[1]Rates!$A$3:$D$139,3,FALSE)</f>
        <v>2.5599999999999999E-4</v>
      </c>
      <c r="T511" s="22">
        <f t="shared" si="138"/>
        <v>15.534079999999999</v>
      </c>
      <c r="U511" s="19">
        <f>VLOOKUP(J511,[1]Values!$A$3:$D$462,4,FALSE)</f>
        <v>0</v>
      </c>
      <c r="V511" s="20">
        <v>0</v>
      </c>
      <c r="W511" s="20">
        <f t="shared" si="139"/>
        <v>0</v>
      </c>
      <c r="X511" s="23">
        <f>VLOOKUP(H511,[1]Rates!$A$3:$D$139,4,FALSE)</f>
        <v>2.7599999999999999E-4</v>
      </c>
      <c r="Y511" s="90">
        <f t="shared" si="140"/>
        <v>0</v>
      </c>
      <c r="Z511" s="9"/>
    </row>
    <row r="512" spans="7:26" x14ac:dyDescent="0.25">
      <c r="G512" s="16"/>
      <c r="H512" s="9">
        <v>29</v>
      </c>
      <c r="I512" s="9" t="s">
        <v>24</v>
      </c>
      <c r="J512" s="17">
        <v>838</v>
      </c>
      <c r="K512" s="18">
        <v>1</v>
      </c>
      <c r="L512" s="19">
        <f>VLOOKUP(J512,[1]Values!$A$3:$D$462,2,FALSE)</f>
        <v>0</v>
      </c>
      <c r="M512" s="20">
        <v>0</v>
      </c>
      <c r="N512" s="20">
        <f t="shared" si="135"/>
        <v>0</v>
      </c>
      <c r="O512" s="19">
        <f>VLOOKUP(J512,[1]Values!$A$3:$D$462,3,FALSE)</f>
        <v>60680</v>
      </c>
      <c r="P512" s="19"/>
      <c r="Q512" s="19">
        <f t="shared" si="136"/>
        <v>60680</v>
      </c>
      <c r="R512" s="20">
        <f t="shared" si="137"/>
        <v>60680</v>
      </c>
      <c r="S512" s="21">
        <f>VLOOKUP(H512,[1]Rates!$A$3:$D$139,3,FALSE)</f>
        <v>2.8760000000000001E-3</v>
      </c>
      <c r="T512" s="22">
        <f t="shared" si="138"/>
        <v>174.51568</v>
      </c>
      <c r="U512" s="19">
        <f>VLOOKUP(J512,[1]Values!$A$3:$D$462,4,FALSE)</f>
        <v>0</v>
      </c>
      <c r="V512" s="20">
        <v>0</v>
      </c>
      <c r="W512" s="20">
        <f t="shared" si="139"/>
        <v>0</v>
      </c>
      <c r="X512" s="23">
        <f>VLOOKUP(H512,[1]Rates!$A$3:$D$139,4,FALSE)</f>
        <v>3.1029999999999999E-3</v>
      </c>
      <c r="Y512" s="90">
        <f t="shared" si="140"/>
        <v>0</v>
      </c>
      <c r="Z512" s="9"/>
    </row>
    <row r="513" spans="7:26" x14ac:dyDescent="0.25">
      <c r="G513" s="16"/>
      <c r="H513" s="9">
        <v>38</v>
      </c>
      <c r="I513" s="9" t="s">
        <v>12</v>
      </c>
      <c r="J513" s="17">
        <v>838</v>
      </c>
      <c r="K513" s="18">
        <v>1</v>
      </c>
      <c r="L513" s="19">
        <f>VLOOKUP(J513,[1]Values!$A$3:$D$462,2,FALSE)</f>
        <v>0</v>
      </c>
      <c r="M513" s="20">
        <v>0</v>
      </c>
      <c r="N513" s="20">
        <f t="shared" si="135"/>
        <v>0</v>
      </c>
      <c r="O513" s="19">
        <f>VLOOKUP(J513,[1]Values!$A$3:$D$462,3,FALSE)</f>
        <v>60680</v>
      </c>
      <c r="P513" s="19"/>
      <c r="Q513" s="19">
        <f t="shared" si="136"/>
        <v>60680</v>
      </c>
      <c r="R513" s="20">
        <f t="shared" si="137"/>
        <v>60680</v>
      </c>
      <c r="S513" s="21">
        <f>VLOOKUP(H513,[1]Rates!$A$3:$D$139,3,FALSE)</f>
        <v>9.8999999999999994E-5</v>
      </c>
      <c r="T513" s="22">
        <f t="shared" si="138"/>
        <v>6.00732</v>
      </c>
      <c r="U513" s="19">
        <f>VLOOKUP(J513,[1]Values!$A$3:$D$462,4,FALSE)</f>
        <v>0</v>
      </c>
      <c r="V513" s="20">
        <v>0</v>
      </c>
      <c r="W513" s="20">
        <f t="shared" si="139"/>
        <v>0</v>
      </c>
      <c r="X513" s="23">
        <f>VLOOKUP(H513,[1]Rates!$A$3:$D$139,4,FALSE)</f>
        <v>8.6000000000000003E-5</v>
      </c>
      <c r="Y513" s="90">
        <f t="shared" si="140"/>
        <v>0</v>
      </c>
      <c r="Z513" s="9"/>
    </row>
    <row r="514" spans="7:26" x14ac:dyDescent="0.25">
      <c r="G514" s="16"/>
      <c r="H514" s="9">
        <v>55</v>
      </c>
      <c r="I514" s="9" t="s">
        <v>26</v>
      </c>
      <c r="J514" s="17">
        <v>838</v>
      </c>
      <c r="K514" s="18">
        <v>1</v>
      </c>
      <c r="L514" s="19">
        <f>VLOOKUP(J514,[1]Values!$A$3:$D$462,2,FALSE)</f>
        <v>0</v>
      </c>
      <c r="M514" s="20">
        <v>0</v>
      </c>
      <c r="N514" s="20">
        <f t="shared" si="135"/>
        <v>0</v>
      </c>
      <c r="O514" s="19">
        <f>VLOOKUP(J514,[1]Values!$A$3:$D$462,3,FALSE)</f>
        <v>60680</v>
      </c>
      <c r="P514" s="19"/>
      <c r="Q514" s="19">
        <f t="shared" si="136"/>
        <v>60680</v>
      </c>
      <c r="R514" s="20">
        <f t="shared" si="137"/>
        <v>60680</v>
      </c>
      <c r="S514" s="21">
        <f>VLOOKUP(H514,[1]Rates!$A$3:$D$139,3,FALSE)</f>
        <v>1.45E-4</v>
      </c>
      <c r="T514" s="22">
        <f t="shared" si="138"/>
        <v>8.7986000000000004</v>
      </c>
      <c r="U514" s="19">
        <f>VLOOKUP(J514,[1]Values!$A$3:$D$462,4,FALSE)</f>
        <v>0</v>
      </c>
      <c r="V514" s="20">
        <v>0</v>
      </c>
      <c r="W514" s="20">
        <f t="shared" si="139"/>
        <v>0</v>
      </c>
      <c r="X514" s="23">
        <f>VLOOKUP(H514,[1]Rates!$A$3:$D$139,4,FALSE)</f>
        <v>1.35E-4</v>
      </c>
      <c r="Y514" s="90">
        <f t="shared" si="140"/>
        <v>0</v>
      </c>
      <c r="Z514" s="9"/>
    </row>
    <row r="515" spans="7:26" x14ac:dyDescent="0.25">
      <c r="G515" s="16"/>
      <c r="H515" s="9">
        <v>71</v>
      </c>
      <c r="I515" s="9" t="s">
        <v>18</v>
      </c>
      <c r="J515" s="17">
        <v>838</v>
      </c>
      <c r="K515" s="18">
        <v>0</v>
      </c>
      <c r="L515" s="19">
        <f>VLOOKUP(J515,[1]Values!$A$3:$D$462,2,FALSE)</f>
        <v>0</v>
      </c>
      <c r="M515" s="20">
        <v>0</v>
      </c>
      <c r="N515" s="20">
        <f t="shared" si="135"/>
        <v>0</v>
      </c>
      <c r="O515" s="19">
        <f>VLOOKUP(J515,[1]Values!$A$3:$D$462,3,FALSE)</f>
        <v>60680</v>
      </c>
      <c r="P515" s="19"/>
      <c r="Q515" s="19">
        <f t="shared" si="136"/>
        <v>0</v>
      </c>
      <c r="R515" s="20">
        <f t="shared" si="137"/>
        <v>0</v>
      </c>
      <c r="S515" s="21">
        <f>VLOOKUP(H515,[1]Rates!$A$3:$D$139,3,FALSE)</f>
        <v>9.0000000000000002E-6</v>
      </c>
      <c r="T515" s="22">
        <f t="shared" si="138"/>
        <v>0</v>
      </c>
      <c r="U515" s="19">
        <f>VLOOKUP(J515,[1]Values!$A$3:$D$462,4,FALSE)</f>
        <v>0</v>
      </c>
      <c r="V515" s="20">
        <v>0</v>
      </c>
      <c r="W515" s="20">
        <f t="shared" si="139"/>
        <v>0</v>
      </c>
      <c r="X515" s="23">
        <f>VLOOKUP(H515,[1]Rates!$A$3:$D$139,4,FALSE)</f>
        <v>9.0000000000000002E-6</v>
      </c>
      <c r="Y515" s="90">
        <f t="shared" si="140"/>
        <v>0</v>
      </c>
      <c r="Z515" s="9"/>
    </row>
    <row r="516" spans="7:26" x14ac:dyDescent="0.25">
      <c r="G516" s="16"/>
      <c r="H516" s="9">
        <v>72</v>
      </c>
      <c r="I516" s="9" t="s">
        <v>28</v>
      </c>
      <c r="J516" s="17">
        <v>838</v>
      </c>
      <c r="K516" s="18">
        <v>0</v>
      </c>
      <c r="L516" s="19">
        <f>VLOOKUP(J516,[1]Values!$A$3:$D$462,2,FALSE)</f>
        <v>0</v>
      </c>
      <c r="M516" s="20">
        <v>0</v>
      </c>
      <c r="N516" s="20">
        <f t="shared" si="135"/>
        <v>0</v>
      </c>
      <c r="O516" s="19">
        <f>VLOOKUP(J516,[1]Values!$A$3:$D$462,3,FALSE)</f>
        <v>60680</v>
      </c>
      <c r="P516" s="19"/>
      <c r="Q516" s="19">
        <f t="shared" si="136"/>
        <v>0</v>
      </c>
      <c r="R516" s="20">
        <f t="shared" si="137"/>
        <v>0</v>
      </c>
      <c r="S516" s="21">
        <f>VLOOKUP(H516,[1]Rates!$A$3:$D$139,3,FALSE)</f>
        <v>2.5799999999999998E-4</v>
      </c>
      <c r="T516" s="22">
        <f t="shared" si="138"/>
        <v>0</v>
      </c>
      <c r="U516" s="19">
        <f>VLOOKUP(J516,[1]Values!$A$3:$D$462,4,FALSE)</f>
        <v>0</v>
      </c>
      <c r="V516" s="20">
        <v>0</v>
      </c>
      <c r="W516" s="20">
        <f t="shared" si="139"/>
        <v>0</v>
      </c>
      <c r="X516" s="23">
        <f>VLOOKUP(H516,[1]Rates!$A$3:$D$139,4,FALSE)</f>
        <v>2.7500000000000002E-4</v>
      </c>
      <c r="Y516" s="90">
        <f t="shared" si="140"/>
        <v>0</v>
      </c>
      <c r="Z516" s="9"/>
    </row>
    <row r="517" spans="7:26" x14ac:dyDescent="0.25">
      <c r="G517" s="16"/>
      <c r="H517" s="9">
        <v>87</v>
      </c>
      <c r="I517" s="9" t="s">
        <v>96</v>
      </c>
      <c r="J517" s="17">
        <v>838</v>
      </c>
      <c r="K517" s="18">
        <v>1</v>
      </c>
      <c r="L517" s="19">
        <f>VLOOKUP(J517,[1]Values!$A$3:$D$462,2,FALSE)</f>
        <v>0</v>
      </c>
      <c r="M517" s="20">
        <v>0</v>
      </c>
      <c r="N517" s="20">
        <f t="shared" si="135"/>
        <v>0</v>
      </c>
      <c r="O517" s="19">
        <f>VLOOKUP(J517,[1]Values!$A$3:$D$462,3,FALSE)</f>
        <v>60680</v>
      </c>
      <c r="P517" s="19"/>
      <c r="Q517" s="19">
        <f t="shared" si="136"/>
        <v>60680</v>
      </c>
      <c r="R517" s="20">
        <f t="shared" si="137"/>
        <v>60680</v>
      </c>
      <c r="S517" s="21">
        <f>VLOOKUP(H517,[1]Rates!$A$3:$D$139,3,FALSE)</f>
        <v>0</v>
      </c>
      <c r="T517" s="22">
        <f t="shared" si="138"/>
        <v>0</v>
      </c>
      <c r="U517" s="19">
        <f>VLOOKUP(J517,[1]Values!$A$3:$D$462,4,FALSE)</f>
        <v>0</v>
      </c>
      <c r="V517" s="20">
        <v>0</v>
      </c>
      <c r="W517" s="20">
        <f t="shared" si="139"/>
        <v>0</v>
      </c>
      <c r="X517" s="23">
        <f>VLOOKUP(H517,[1]Rates!$A$3:$D$139,4,FALSE)</f>
        <v>0</v>
      </c>
      <c r="Y517" s="90">
        <f t="shared" si="140"/>
        <v>0</v>
      </c>
      <c r="Z517" s="9"/>
    </row>
    <row r="518" spans="7:26" x14ac:dyDescent="0.25">
      <c r="G518" s="16"/>
      <c r="H518" s="9">
        <v>117</v>
      </c>
      <c r="I518" s="9" t="s">
        <v>21</v>
      </c>
      <c r="J518" s="17">
        <v>838</v>
      </c>
      <c r="K518" s="18">
        <v>1</v>
      </c>
      <c r="L518" s="19">
        <f>VLOOKUP(J518,[1]Values!$A$3:$D$462,2,FALSE)</f>
        <v>0</v>
      </c>
      <c r="M518" s="20">
        <v>0</v>
      </c>
      <c r="N518" s="20">
        <f t="shared" si="135"/>
        <v>0</v>
      </c>
      <c r="O518" s="19">
        <f>VLOOKUP(J518,[1]Values!$A$3:$D$462,3,FALSE)</f>
        <v>60680</v>
      </c>
      <c r="P518" s="19"/>
      <c r="Q518" s="19">
        <f t="shared" si="136"/>
        <v>60680</v>
      </c>
      <c r="R518" s="20">
        <f t="shared" si="137"/>
        <v>60680</v>
      </c>
      <c r="S518" s="21">
        <f>VLOOKUP(H518,[1]Rates!$A$3:$D$139,3,FALSE)</f>
        <v>2.1900000000000001E-4</v>
      </c>
      <c r="T518" s="22">
        <f t="shared" si="138"/>
        <v>13.288920000000001</v>
      </c>
      <c r="U518" s="19">
        <f>VLOOKUP(J518,[1]Values!$A$3:$D$462,4,FALSE)</f>
        <v>0</v>
      </c>
      <c r="V518" s="20">
        <v>0</v>
      </c>
      <c r="W518" s="20">
        <f t="shared" si="139"/>
        <v>0</v>
      </c>
      <c r="X518" s="23">
        <f>VLOOKUP(H518,[1]Rates!$A$3:$D$139,4,FALSE)</f>
        <v>2.34E-4</v>
      </c>
      <c r="Y518" s="90">
        <f t="shared" si="140"/>
        <v>0</v>
      </c>
      <c r="Z518" s="9"/>
    </row>
    <row r="519" spans="7:26" x14ac:dyDescent="0.25">
      <c r="G519" s="16"/>
      <c r="H519" s="9">
        <v>122</v>
      </c>
      <c r="I519" s="9" t="s">
        <v>90</v>
      </c>
      <c r="J519" s="17">
        <v>838</v>
      </c>
      <c r="K519" s="18">
        <v>0.6</v>
      </c>
      <c r="L519" s="19">
        <f>VLOOKUP(J519,[1]Values!$A$3:$D$462,2,FALSE)</f>
        <v>0</v>
      </c>
      <c r="M519" s="20">
        <v>0</v>
      </c>
      <c r="N519" s="20">
        <f t="shared" si="135"/>
        <v>0</v>
      </c>
      <c r="O519" s="19">
        <f>VLOOKUP(J519,[1]Values!$A$3:$D$462,3,FALSE)</f>
        <v>60680</v>
      </c>
      <c r="P519" s="19"/>
      <c r="Q519" s="19">
        <f t="shared" si="136"/>
        <v>36408</v>
      </c>
      <c r="R519" s="20">
        <f t="shared" si="137"/>
        <v>36408</v>
      </c>
      <c r="S519" s="21">
        <f>VLOOKUP(H519,[1]Rates!$A$3:$D$139,3,FALSE)</f>
        <v>0</v>
      </c>
      <c r="T519" s="22">
        <f t="shared" si="138"/>
        <v>0</v>
      </c>
      <c r="U519" s="19">
        <f>VLOOKUP(J519,[1]Values!$A$3:$D$462,4,FALSE)</f>
        <v>0</v>
      </c>
      <c r="V519" s="20">
        <v>0</v>
      </c>
      <c r="W519" s="20">
        <f t="shared" si="139"/>
        <v>0</v>
      </c>
      <c r="X519" s="23">
        <f>VLOOKUP(H519,[1]Rates!$A$3:$D$139,4,FALSE)</f>
        <v>0</v>
      </c>
      <c r="Y519" s="90">
        <f t="shared" si="140"/>
        <v>0</v>
      </c>
      <c r="Z519" s="9"/>
    </row>
    <row r="520" spans="7:26" ht="15.75" thickBot="1" x14ac:dyDescent="0.3">
      <c r="G520" s="24"/>
      <c r="H520" s="25"/>
      <c r="I520" s="25"/>
      <c r="J520" s="93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6"/>
      <c r="Z520" s="9"/>
    </row>
    <row r="521" spans="7:26" x14ac:dyDescent="0.25">
      <c r="G521" s="9">
        <v>87</v>
      </c>
      <c r="H521" s="9" t="s">
        <v>96</v>
      </c>
      <c r="I521" s="9"/>
      <c r="J521" s="17"/>
      <c r="K521" s="18"/>
      <c r="L521" s="20"/>
      <c r="M521" s="20"/>
      <c r="N521" s="20"/>
      <c r="O521" s="20"/>
      <c r="P521" s="20"/>
      <c r="Q521" s="20"/>
      <c r="R521" s="20"/>
      <c r="S521" s="23"/>
      <c r="T521" s="22">
        <f>SUM(T483:T520)</f>
        <v>428154.75081000006</v>
      </c>
      <c r="U521" s="20"/>
      <c r="V521" s="20"/>
      <c r="W521" s="20"/>
      <c r="X521" s="23"/>
      <c r="Y521" s="22">
        <f>SUM(Y483:Y520)</f>
        <v>827688.15431680006</v>
      </c>
      <c r="Z521" s="27">
        <f>T521+Y521</f>
        <v>1255842.9051268001</v>
      </c>
    </row>
    <row r="522" spans="7:26" x14ac:dyDescent="0.25">
      <c r="G522" s="9"/>
      <c r="H522" s="9"/>
      <c r="I522" s="9"/>
      <c r="J522" s="17"/>
      <c r="K522" s="18"/>
      <c r="L522" s="20"/>
      <c r="M522" s="20"/>
      <c r="N522" s="20"/>
      <c r="O522" s="20"/>
      <c r="P522" s="20"/>
      <c r="Q522" s="20"/>
      <c r="R522" s="20"/>
      <c r="S522" s="23"/>
      <c r="T522" s="22"/>
      <c r="U522" s="20"/>
      <c r="V522" s="20"/>
      <c r="W522" s="20"/>
      <c r="X522" s="23"/>
      <c r="Y522" s="22"/>
      <c r="Z522" s="9"/>
    </row>
    <row r="523" spans="7:26" ht="15.75" thickBot="1" x14ac:dyDescent="0.3">
      <c r="G523" s="9"/>
      <c r="H523" s="9"/>
      <c r="I523" s="9"/>
      <c r="J523" s="10" t="s">
        <v>53</v>
      </c>
      <c r="K523" s="11" t="s">
        <v>54</v>
      </c>
      <c r="L523" s="12" t="s">
        <v>55</v>
      </c>
      <c r="M523" s="12" t="s">
        <v>160</v>
      </c>
      <c r="N523" s="12"/>
      <c r="O523" s="12" t="s">
        <v>56</v>
      </c>
      <c r="P523" s="12" t="s">
        <v>161</v>
      </c>
      <c r="Q523" s="12"/>
      <c r="R523" s="12" t="s">
        <v>57</v>
      </c>
      <c r="S523" s="13" t="s">
        <v>58</v>
      </c>
      <c r="T523" s="14" t="s">
        <v>59</v>
      </c>
      <c r="U523" s="12" t="s">
        <v>60</v>
      </c>
      <c r="V523" s="12" t="s">
        <v>61</v>
      </c>
      <c r="W523" s="12" t="s">
        <v>62</v>
      </c>
      <c r="X523" s="13" t="s">
        <v>63</v>
      </c>
      <c r="Y523" s="14" t="s">
        <v>64</v>
      </c>
      <c r="Z523" s="9"/>
    </row>
    <row r="524" spans="7:26" ht="15.75" x14ac:dyDescent="0.25">
      <c r="G524" s="82">
        <v>94</v>
      </c>
      <c r="H524" s="83" t="s">
        <v>97</v>
      </c>
      <c r="I524" s="97"/>
      <c r="J524" s="98"/>
      <c r="K524" s="99"/>
      <c r="L524" s="100"/>
      <c r="M524" s="100"/>
      <c r="N524" s="100"/>
      <c r="O524" s="100"/>
      <c r="P524" s="100"/>
      <c r="Q524" s="100"/>
      <c r="R524" s="100"/>
      <c r="S524" s="101"/>
      <c r="T524" s="102"/>
      <c r="U524" s="100"/>
      <c r="V524" s="100"/>
      <c r="W524" s="100"/>
      <c r="X524" s="101"/>
      <c r="Y524" s="103"/>
      <c r="Z524" s="9"/>
    </row>
    <row r="525" spans="7:26" x14ac:dyDescent="0.25">
      <c r="G525" s="104"/>
      <c r="H525" s="105">
        <v>1</v>
      </c>
      <c r="I525" s="105" t="s">
        <v>11</v>
      </c>
      <c r="J525" s="106">
        <v>359</v>
      </c>
      <c r="K525" s="107">
        <v>0.75</v>
      </c>
      <c r="L525" s="19">
        <f>VLOOKUP(J525,[1]Values!$A$3:$D$462,2,FALSE)</f>
        <v>466340009</v>
      </c>
      <c r="M525" s="108">
        <v>0</v>
      </c>
      <c r="N525" s="20">
        <f t="shared" ref="N525:N542" si="141">(L525-M525)*K525</f>
        <v>349755006.75</v>
      </c>
      <c r="O525" s="19">
        <f>VLOOKUP(J525,[1]Values!$A$3:$D$462,3,FALSE)</f>
        <v>3640471</v>
      </c>
      <c r="P525" s="109"/>
      <c r="Q525" s="19">
        <f t="shared" ref="Q525:Q542" si="142">(O525-P525)*K525</f>
        <v>2730353.25</v>
      </c>
      <c r="R525" s="108">
        <f t="shared" ref="R525:R542" si="143">(L525-M525+O525-P525)*K525</f>
        <v>352485360</v>
      </c>
      <c r="S525" s="21">
        <f>VLOOKUP(H525,[1]Rates!$A$3:$D$139,3,FALSE)</f>
        <v>1.908E-3</v>
      </c>
      <c r="T525" s="110">
        <f t="shared" ref="T525:T542" si="144">R525*S525</f>
        <v>672542.06687999994</v>
      </c>
      <c r="U525" s="19">
        <f>VLOOKUP(J525,[1]Values!$A$3:$D$462,4,FALSE)</f>
        <v>154435604</v>
      </c>
      <c r="V525" s="108">
        <v>22686</v>
      </c>
      <c r="W525" s="108">
        <f t="shared" ref="W525:W542" si="145">(U525-V525)*K525</f>
        <v>115809688.5</v>
      </c>
      <c r="X525" s="23">
        <f>VLOOKUP(H525,[1]Rates!$A$3:$D$139,4,FALSE)</f>
        <v>2.0739999999999999E-3</v>
      </c>
      <c r="Y525" s="111">
        <f t="shared" ref="Y525:Y542" si="146">W525*X525</f>
        <v>240189.29394899998</v>
      </c>
      <c r="Z525" s="9"/>
    </row>
    <row r="526" spans="7:26" x14ac:dyDescent="0.25">
      <c r="G526" s="104"/>
      <c r="H526" s="105">
        <v>2</v>
      </c>
      <c r="I526" s="105" t="s">
        <v>27</v>
      </c>
      <c r="J526" s="106">
        <v>359</v>
      </c>
      <c r="K526" s="107">
        <v>0.75</v>
      </c>
      <c r="L526" s="19">
        <f>VLOOKUP(J526,[1]Values!$A$3:$D$462,2,FALSE)</f>
        <v>466340009</v>
      </c>
      <c r="M526" s="108">
        <v>0</v>
      </c>
      <c r="N526" s="20">
        <f t="shared" si="141"/>
        <v>349755006.75</v>
      </c>
      <c r="O526" s="19">
        <f>VLOOKUP(J526,[1]Values!$A$3:$D$462,3,FALSE)</f>
        <v>3640471</v>
      </c>
      <c r="P526" s="109"/>
      <c r="Q526" s="19">
        <f t="shared" si="142"/>
        <v>2730353.25</v>
      </c>
      <c r="R526" s="108">
        <f t="shared" si="143"/>
        <v>352485360</v>
      </c>
      <c r="S526" s="21">
        <f>VLOOKUP(H526,[1]Rates!$A$3:$D$139,3,FALSE)</f>
        <v>2.0900000000000001E-4</v>
      </c>
      <c r="T526" s="110">
        <f t="shared" si="144"/>
        <v>73669.440240000011</v>
      </c>
      <c r="U526" s="19">
        <f>VLOOKUP(J526,[1]Values!$A$3:$D$462,4,FALSE)</f>
        <v>154435604</v>
      </c>
      <c r="V526" s="108">
        <v>22686</v>
      </c>
      <c r="W526" s="108">
        <f t="shared" si="145"/>
        <v>115809688.5</v>
      </c>
      <c r="X526" s="23">
        <f>VLOOKUP(H526,[1]Rates!$A$3:$D$139,4,FALSE)</f>
        <v>2.3000000000000001E-4</v>
      </c>
      <c r="Y526" s="111">
        <f t="shared" si="146"/>
        <v>26636.228354999999</v>
      </c>
      <c r="Z526" s="9"/>
    </row>
    <row r="527" spans="7:26" x14ac:dyDescent="0.25">
      <c r="G527" s="104"/>
      <c r="H527" s="105">
        <v>3</v>
      </c>
      <c r="I527" s="105" t="s">
        <v>20</v>
      </c>
      <c r="J527" s="106">
        <v>359</v>
      </c>
      <c r="K527" s="107">
        <v>0.75</v>
      </c>
      <c r="L527" s="19">
        <f>VLOOKUP(J527,[1]Values!$A$3:$D$462,2,FALSE)</f>
        <v>466340009</v>
      </c>
      <c r="M527" s="108">
        <v>0</v>
      </c>
      <c r="N527" s="20">
        <f t="shared" si="141"/>
        <v>349755006.75</v>
      </c>
      <c r="O527" s="19">
        <f>VLOOKUP(J527,[1]Values!$A$3:$D$462,3,FALSE)</f>
        <v>3640471</v>
      </c>
      <c r="P527" s="109"/>
      <c r="Q527" s="19">
        <f t="shared" si="142"/>
        <v>2730353.25</v>
      </c>
      <c r="R527" s="108">
        <f t="shared" si="143"/>
        <v>352485360</v>
      </c>
      <c r="S527" s="21">
        <f>VLOOKUP(H527,[1]Rates!$A$3:$D$139,3,FALSE)</f>
        <v>4.9299999999999995E-4</v>
      </c>
      <c r="T527" s="110">
        <f t="shared" si="144"/>
        <v>173775.28247999999</v>
      </c>
      <c r="U527" s="19">
        <f>VLOOKUP(J527,[1]Values!$A$3:$D$462,4,FALSE)</f>
        <v>154435604</v>
      </c>
      <c r="V527" s="108">
        <v>22686</v>
      </c>
      <c r="W527" s="108">
        <f t="shared" si="145"/>
        <v>115809688.5</v>
      </c>
      <c r="X527" s="23">
        <f>VLOOKUP(H527,[1]Rates!$A$3:$D$139,4,FALSE)</f>
        <v>5.2599999999999999E-4</v>
      </c>
      <c r="Y527" s="111">
        <f t="shared" si="146"/>
        <v>60915.896151000001</v>
      </c>
      <c r="Z527" s="9"/>
    </row>
    <row r="528" spans="7:26" x14ac:dyDescent="0.25">
      <c r="G528" s="104"/>
      <c r="H528" s="105">
        <v>4</v>
      </c>
      <c r="I528" s="105" t="s">
        <v>10</v>
      </c>
      <c r="J528" s="106">
        <v>359</v>
      </c>
      <c r="K528" s="107">
        <v>0.75</v>
      </c>
      <c r="L528" s="19">
        <f>VLOOKUP(J528,[1]Values!$A$3:$D$462,2,FALSE)</f>
        <v>466340009</v>
      </c>
      <c r="M528" s="108">
        <v>0</v>
      </c>
      <c r="N528" s="20">
        <f t="shared" si="141"/>
        <v>349755006.75</v>
      </c>
      <c r="O528" s="19">
        <f>VLOOKUP(J528,[1]Values!$A$3:$D$462,3,FALSE)</f>
        <v>3640471</v>
      </c>
      <c r="P528" s="109"/>
      <c r="Q528" s="19">
        <f t="shared" si="142"/>
        <v>2730353.25</v>
      </c>
      <c r="R528" s="108">
        <f t="shared" si="143"/>
        <v>352485360</v>
      </c>
      <c r="S528" s="21">
        <f>VLOOKUP(H528,[1]Rates!$A$3:$D$139,3,FALSE)</f>
        <v>8.1609999999999999E-3</v>
      </c>
      <c r="T528" s="110">
        <f t="shared" si="144"/>
        <v>2876633.0229599997</v>
      </c>
      <c r="U528" s="19">
        <f>VLOOKUP(J528,[1]Values!$A$3:$D$462,4,FALSE)</f>
        <v>154435604</v>
      </c>
      <c r="V528" s="108">
        <v>22686</v>
      </c>
      <c r="W528" s="108">
        <f t="shared" si="145"/>
        <v>115809688.5</v>
      </c>
      <c r="X528" s="23">
        <f>VLOOKUP(H528,[1]Rates!$A$3:$D$139,4,FALSE)</f>
        <v>7.8399999999999997E-3</v>
      </c>
      <c r="Y528" s="111">
        <f t="shared" si="146"/>
        <v>907947.95783999993</v>
      </c>
      <c r="Z528" s="9"/>
    </row>
    <row r="529" spans="7:26" x14ac:dyDescent="0.25">
      <c r="G529" s="104"/>
      <c r="H529" s="105">
        <v>136</v>
      </c>
      <c r="I529" s="105" t="s">
        <v>139</v>
      </c>
      <c r="J529" s="106">
        <v>359</v>
      </c>
      <c r="K529" s="107">
        <v>0.75</v>
      </c>
      <c r="L529" s="19">
        <f>VLOOKUP(J529,[1]Values!$A$3:$D$462,2,FALSE)</f>
        <v>466340009</v>
      </c>
      <c r="M529" s="108">
        <v>0</v>
      </c>
      <c r="N529" s="20">
        <f t="shared" si="141"/>
        <v>349755006.75</v>
      </c>
      <c r="O529" s="19">
        <f>VLOOKUP(J529,[1]Values!$A$3:$D$462,3,FALSE)</f>
        <v>3640471</v>
      </c>
      <c r="P529" s="109"/>
      <c r="Q529" s="19">
        <f t="shared" si="142"/>
        <v>2730353.25</v>
      </c>
      <c r="R529" s="108">
        <f t="shared" si="143"/>
        <v>352485360</v>
      </c>
      <c r="S529" s="21">
        <f>VLOOKUP(H529,[1]Rates!$A$3:$D$139,3,FALSE)</f>
        <v>2.31E-4</v>
      </c>
      <c r="T529" s="110">
        <f t="shared" si="144"/>
        <v>81424.118159999998</v>
      </c>
      <c r="U529" s="19">
        <f>VLOOKUP(J529,[1]Values!$A$3:$D$462,4,FALSE)</f>
        <v>154435604</v>
      </c>
      <c r="V529" s="108">
        <v>22686</v>
      </c>
      <c r="W529" s="108">
        <f t="shared" si="145"/>
        <v>115809688.5</v>
      </c>
      <c r="X529" s="23">
        <f>VLOOKUP(H529,[1]Rates!$A$3:$D$139,4,FALSE)</f>
        <v>2.0100000000000001E-4</v>
      </c>
      <c r="Y529" s="111">
        <f t="shared" si="146"/>
        <v>23277.7473885</v>
      </c>
      <c r="Z529" s="9"/>
    </row>
    <row r="530" spans="7:26" x14ac:dyDescent="0.25">
      <c r="G530" s="104"/>
      <c r="H530" s="105">
        <v>6</v>
      </c>
      <c r="I530" s="105" t="s">
        <v>70</v>
      </c>
      <c r="J530" s="106">
        <v>359</v>
      </c>
      <c r="K530" s="107">
        <v>0.75</v>
      </c>
      <c r="L530" s="19">
        <f>VLOOKUP(J530,[1]Values!$A$3:$D$462,2,FALSE)</f>
        <v>466340009</v>
      </c>
      <c r="M530" s="108">
        <v>0</v>
      </c>
      <c r="N530" s="20">
        <f t="shared" si="141"/>
        <v>349755006.75</v>
      </c>
      <c r="O530" s="19">
        <f>VLOOKUP(J530,[1]Values!$A$3:$D$462,3,FALSE)</f>
        <v>3640471</v>
      </c>
      <c r="P530" s="109"/>
      <c r="Q530" s="19">
        <f t="shared" si="142"/>
        <v>2730353.25</v>
      </c>
      <c r="R530" s="108">
        <f t="shared" si="143"/>
        <v>352485360</v>
      </c>
      <c r="S530" s="21">
        <f>VLOOKUP(H530,[1]Rates!$A$3:$D$139,3,FALSE)</f>
        <v>0</v>
      </c>
      <c r="T530" s="110">
        <f t="shared" si="144"/>
        <v>0</v>
      </c>
      <c r="U530" s="19">
        <f>VLOOKUP(J530,[1]Values!$A$3:$D$462,4,FALSE)</f>
        <v>154435604</v>
      </c>
      <c r="V530" s="108">
        <v>22686</v>
      </c>
      <c r="W530" s="108">
        <f t="shared" si="145"/>
        <v>115809688.5</v>
      </c>
      <c r="X530" s="23">
        <f>VLOOKUP(H530,[1]Rates!$A$3:$D$139,4,FALSE)</f>
        <v>0</v>
      </c>
      <c r="Y530" s="111">
        <f t="shared" si="146"/>
        <v>0</v>
      </c>
      <c r="Z530" s="9"/>
    </row>
    <row r="531" spans="7:26" x14ac:dyDescent="0.25">
      <c r="G531" s="104"/>
      <c r="H531" s="105">
        <v>7</v>
      </c>
      <c r="I531" s="105" t="s">
        <v>9</v>
      </c>
      <c r="J531" s="106">
        <v>359</v>
      </c>
      <c r="K531" s="107">
        <v>0.75</v>
      </c>
      <c r="L531" s="19">
        <f>VLOOKUP(J531,[1]Values!$A$3:$D$462,2,FALSE)</f>
        <v>466340009</v>
      </c>
      <c r="M531" s="108">
        <v>0</v>
      </c>
      <c r="N531" s="20">
        <f t="shared" si="141"/>
        <v>349755006.75</v>
      </c>
      <c r="O531" s="19">
        <f>VLOOKUP(J531,[1]Values!$A$3:$D$462,3,FALSE)</f>
        <v>3640471</v>
      </c>
      <c r="P531" s="109"/>
      <c r="Q531" s="19">
        <f t="shared" si="142"/>
        <v>2730353.25</v>
      </c>
      <c r="R531" s="108">
        <f t="shared" si="143"/>
        <v>352485360</v>
      </c>
      <c r="S531" s="21">
        <f>VLOOKUP(H531,[1]Rates!$A$3:$D$139,3,FALSE)</f>
        <v>1.01E-4</v>
      </c>
      <c r="T531" s="110">
        <f t="shared" si="144"/>
        <v>35601.021359999999</v>
      </c>
      <c r="U531" s="19">
        <f>VLOOKUP(J531,[1]Values!$A$3:$D$462,4,FALSE)</f>
        <v>154435604</v>
      </c>
      <c r="V531" s="108">
        <v>22686</v>
      </c>
      <c r="W531" s="108">
        <f t="shared" si="145"/>
        <v>115809688.5</v>
      </c>
      <c r="X531" s="23">
        <f>VLOOKUP(H531,[1]Rates!$A$3:$D$139,4,FALSE)</f>
        <v>1.08E-4</v>
      </c>
      <c r="Y531" s="111">
        <f t="shared" si="146"/>
        <v>12507.446357999999</v>
      </c>
      <c r="Z531" s="9"/>
    </row>
    <row r="532" spans="7:26" x14ac:dyDescent="0.25">
      <c r="G532" s="104"/>
      <c r="H532" s="105">
        <v>8</v>
      </c>
      <c r="I532" s="105" t="s">
        <v>23</v>
      </c>
      <c r="J532" s="106">
        <v>359</v>
      </c>
      <c r="K532" s="107">
        <v>0.75</v>
      </c>
      <c r="L532" s="19">
        <f>VLOOKUP(J532,[1]Values!$A$3:$D$462,2,FALSE)</f>
        <v>466340009</v>
      </c>
      <c r="M532" s="108">
        <v>0</v>
      </c>
      <c r="N532" s="20">
        <f t="shared" si="141"/>
        <v>349755006.75</v>
      </c>
      <c r="O532" s="19">
        <f>VLOOKUP(J532,[1]Values!$A$3:$D$462,3,FALSE)</f>
        <v>3640471</v>
      </c>
      <c r="P532" s="109"/>
      <c r="Q532" s="19">
        <f t="shared" si="142"/>
        <v>2730353.25</v>
      </c>
      <c r="R532" s="108">
        <f t="shared" si="143"/>
        <v>352485360</v>
      </c>
      <c r="S532" s="21">
        <f>VLOOKUP(H532,[1]Rates!$A$3:$D$139,3,FALSE)</f>
        <v>1.5300000000000001E-4</v>
      </c>
      <c r="T532" s="110">
        <f t="shared" si="144"/>
        <v>53930.26008</v>
      </c>
      <c r="U532" s="19">
        <f>VLOOKUP(J532,[1]Values!$A$3:$D$462,4,FALSE)</f>
        <v>154435604</v>
      </c>
      <c r="V532" s="108">
        <v>22686</v>
      </c>
      <c r="W532" s="108">
        <f t="shared" si="145"/>
        <v>115809688.5</v>
      </c>
      <c r="X532" s="23">
        <f>VLOOKUP(H532,[1]Rates!$A$3:$D$139,4,FALSE)</f>
        <v>1.64E-4</v>
      </c>
      <c r="Y532" s="111">
        <f t="shared" si="146"/>
        <v>18992.788914000001</v>
      </c>
      <c r="Z532" s="9"/>
    </row>
    <row r="533" spans="7:26" x14ac:dyDescent="0.25">
      <c r="G533" s="104"/>
      <c r="H533" s="105">
        <v>9</v>
      </c>
      <c r="I533" s="105" t="s">
        <v>0</v>
      </c>
      <c r="J533" s="106">
        <v>359</v>
      </c>
      <c r="K533" s="107">
        <v>0.75</v>
      </c>
      <c r="L533" s="19">
        <f>VLOOKUP(J533,[1]Values!$A$3:$D$462,2,FALSE)</f>
        <v>466340009</v>
      </c>
      <c r="M533" s="108">
        <v>0</v>
      </c>
      <c r="N533" s="20">
        <f t="shared" si="141"/>
        <v>349755006.75</v>
      </c>
      <c r="O533" s="19">
        <f>VLOOKUP(J533,[1]Values!$A$3:$D$462,3,FALSE)</f>
        <v>3640471</v>
      </c>
      <c r="P533" s="109"/>
      <c r="Q533" s="19">
        <f t="shared" si="142"/>
        <v>2730353.25</v>
      </c>
      <c r="R533" s="108">
        <f t="shared" si="143"/>
        <v>352485360</v>
      </c>
      <c r="S533" s="21">
        <f>VLOOKUP(H533,[1]Rates!$A$3:$D$139,3,FALSE)</f>
        <v>2.5599999999999999E-4</v>
      </c>
      <c r="T533" s="110">
        <f t="shared" si="144"/>
        <v>90236.252159999989</v>
      </c>
      <c r="U533" s="19">
        <f>VLOOKUP(J533,[1]Values!$A$3:$D$462,4,FALSE)</f>
        <v>154435604</v>
      </c>
      <c r="V533" s="108">
        <v>22686</v>
      </c>
      <c r="W533" s="108">
        <f t="shared" si="145"/>
        <v>115809688.5</v>
      </c>
      <c r="X533" s="23">
        <f>VLOOKUP(H533,[1]Rates!$A$3:$D$139,4,FALSE)</f>
        <v>2.7599999999999999E-4</v>
      </c>
      <c r="Y533" s="111">
        <f t="shared" si="146"/>
        <v>31963.474026</v>
      </c>
      <c r="Z533" s="9"/>
    </row>
    <row r="534" spans="7:26" x14ac:dyDescent="0.25">
      <c r="G534" s="104"/>
      <c r="H534" s="105">
        <v>17</v>
      </c>
      <c r="I534" s="105" t="s">
        <v>16</v>
      </c>
      <c r="J534" s="106">
        <v>359</v>
      </c>
      <c r="K534" s="107">
        <v>0.75</v>
      </c>
      <c r="L534" s="19">
        <f>VLOOKUP(J534,[1]Values!$A$3:$D$462,2,FALSE)</f>
        <v>466340009</v>
      </c>
      <c r="M534" s="108">
        <v>0</v>
      </c>
      <c r="N534" s="20">
        <f t="shared" si="141"/>
        <v>349755006.75</v>
      </c>
      <c r="O534" s="19">
        <f>VLOOKUP(J534,[1]Values!$A$3:$D$462,3,FALSE)</f>
        <v>3640471</v>
      </c>
      <c r="P534" s="109"/>
      <c r="Q534" s="19">
        <f t="shared" si="142"/>
        <v>2730353.25</v>
      </c>
      <c r="R534" s="108">
        <f t="shared" si="143"/>
        <v>352485360</v>
      </c>
      <c r="S534" s="21">
        <f>VLOOKUP(H534,[1]Rates!$A$3:$D$139,3,FALSE)</f>
        <v>6.0700000000000001E-4</v>
      </c>
      <c r="T534" s="110">
        <f t="shared" si="144"/>
        <v>213958.61352000001</v>
      </c>
      <c r="U534" s="19">
        <f>VLOOKUP(J534,[1]Values!$A$3:$D$462,4,FALSE)</f>
        <v>154435604</v>
      </c>
      <c r="V534" s="108">
        <v>22686</v>
      </c>
      <c r="W534" s="108">
        <f t="shared" si="145"/>
        <v>115809688.5</v>
      </c>
      <c r="X534" s="23">
        <f>VLOOKUP(H534,[1]Rates!$A$3:$D$139,4,FALSE)</f>
        <v>6.4899999999999995E-4</v>
      </c>
      <c r="Y534" s="111">
        <f t="shared" si="146"/>
        <v>75160.487836499989</v>
      </c>
      <c r="Z534" s="9"/>
    </row>
    <row r="535" spans="7:26" x14ac:dyDescent="0.25">
      <c r="G535" s="104"/>
      <c r="H535" s="105">
        <v>29</v>
      </c>
      <c r="I535" s="105" t="s">
        <v>24</v>
      </c>
      <c r="J535" s="106">
        <v>359</v>
      </c>
      <c r="K535" s="107">
        <v>0.75</v>
      </c>
      <c r="L535" s="19">
        <f>VLOOKUP(J535,[1]Values!$A$3:$D$462,2,FALSE)</f>
        <v>466340009</v>
      </c>
      <c r="M535" s="108">
        <v>0</v>
      </c>
      <c r="N535" s="20">
        <f t="shared" si="141"/>
        <v>349755006.75</v>
      </c>
      <c r="O535" s="19">
        <f>VLOOKUP(J535,[1]Values!$A$3:$D$462,3,FALSE)</f>
        <v>3640471</v>
      </c>
      <c r="P535" s="109"/>
      <c r="Q535" s="19">
        <f t="shared" si="142"/>
        <v>2730353.25</v>
      </c>
      <c r="R535" s="108">
        <f t="shared" si="143"/>
        <v>352485360</v>
      </c>
      <c r="S535" s="21">
        <f>VLOOKUP(H535,[1]Rates!$A$3:$D$139,3,FALSE)</f>
        <v>2.8760000000000001E-3</v>
      </c>
      <c r="T535" s="110">
        <f t="shared" si="144"/>
        <v>1013747.8953600001</v>
      </c>
      <c r="U535" s="19">
        <f>VLOOKUP(J535,[1]Values!$A$3:$D$462,4,FALSE)</f>
        <v>154435604</v>
      </c>
      <c r="V535" s="108">
        <v>22686</v>
      </c>
      <c r="W535" s="108">
        <f t="shared" si="145"/>
        <v>115809688.5</v>
      </c>
      <c r="X535" s="23">
        <f>VLOOKUP(H535,[1]Rates!$A$3:$D$139,4,FALSE)</f>
        <v>3.1029999999999999E-3</v>
      </c>
      <c r="Y535" s="111">
        <f t="shared" si="146"/>
        <v>359357.46341550001</v>
      </c>
      <c r="Z535" s="9"/>
    </row>
    <row r="536" spans="7:26" x14ac:dyDescent="0.25">
      <c r="G536" s="104"/>
      <c r="H536" s="105">
        <v>38</v>
      </c>
      <c r="I536" s="105" t="s">
        <v>12</v>
      </c>
      <c r="J536" s="106">
        <v>359</v>
      </c>
      <c r="K536" s="107">
        <v>0.75</v>
      </c>
      <c r="L536" s="19">
        <f>VLOOKUP(J536,[1]Values!$A$3:$D$462,2,FALSE)</f>
        <v>466340009</v>
      </c>
      <c r="M536" s="108">
        <v>0</v>
      </c>
      <c r="N536" s="20">
        <f t="shared" si="141"/>
        <v>349755006.75</v>
      </c>
      <c r="O536" s="19">
        <f>VLOOKUP(J536,[1]Values!$A$3:$D$462,3,FALSE)</f>
        <v>3640471</v>
      </c>
      <c r="P536" s="109"/>
      <c r="Q536" s="19">
        <f t="shared" si="142"/>
        <v>2730353.25</v>
      </c>
      <c r="R536" s="108">
        <f t="shared" si="143"/>
        <v>352485360</v>
      </c>
      <c r="S536" s="21">
        <f>VLOOKUP(H536,[1]Rates!$A$3:$D$139,3,FALSE)</f>
        <v>9.8999999999999994E-5</v>
      </c>
      <c r="T536" s="110">
        <f t="shared" si="144"/>
        <v>34896.050640000001</v>
      </c>
      <c r="U536" s="19">
        <f>VLOOKUP(J536,[1]Values!$A$3:$D$462,4,FALSE)</f>
        <v>154435604</v>
      </c>
      <c r="V536" s="108">
        <v>22686</v>
      </c>
      <c r="W536" s="108">
        <f t="shared" si="145"/>
        <v>115809688.5</v>
      </c>
      <c r="X536" s="23">
        <f>VLOOKUP(H536,[1]Rates!$A$3:$D$139,4,FALSE)</f>
        <v>8.6000000000000003E-5</v>
      </c>
      <c r="Y536" s="111">
        <f t="shared" si="146"/>
        <v>9959.6332110000003</v>
      </c>
      <c r="Z536" s="9"/>
    </row>
    <row r="537" spans="7:26" x14ac:dyDescent="0.25">
      <c r="G537" s="104"/>
      <c r="H537" s="105">
        <v>55</v>
      </c>
      <c r="I537" s="105" t="s">
        <v>26</v>
      </c>
      <c r="J537" s="106">
        <v>359</v>
      </c>
      <c r="K537" s="107">
        <v>0.75</v>
      </c>
      <c r="L537" s="19">
        <f>VLOOKUP(J537,[1]Values!$A$3:$D$462,2,FALSE)</f>
        <v>466340009</v>
      </c>
      <c r="M537" s="108">
        <v>0</v>
      </c>
      <c r="N537" s="20">
        <f t="shared" si="141"/>
        <v>349755006.75</v>
      </c>
      <c r="O537" s="19">
        <f>VLOOKUP(J537,[1]Values!$A$3:$D$462,3,FALSE)</f>
        <v>3640471</v>
      </c>
      <c r="P537" s="109"/>
      <c r="Q537" s="19">
        <f t="shared" si="142"/>
        <v>2730353.25</v>
      </c>
      <c r="R537" s="108">
        <f t="shared" si="143"/>
        <v>352485360</v>
      </c>
      <c r="S537" s="21">
        <f>VLOOKUP(H537,[1]Rates!$A$3:$D$139,3,FALSE)</f>
        <v>1.45E-4</v>
      </c>
      <c r="T537" s="110">
        <f t="shared" si="144"/>
        <v>51110.377200000003</v>
      </c>
      <c r="U537" s="19">
        <f>VLOOKUP(J537,[1]Values!$A$3:$D$462,4,FALSE)</f>
        <v>154435604</v>
      </c>
      <c r="V537" s="108">
        <v>22686</v>
      </c>
      <c r="W537" s="108">
        <f t="shared" si="145"/>
        <v>115809688.5</v>
      </c>
      <c r="X537" s="23">
        <f>VLOOKUP(H537,[1]Rates!$A$3:$D$139,4,FALSE)</f>
        <v>1.35E-4</v>
      </c>
      <c r="Y537" s="111">
        <f t="shared" si="146"/>
        <v>15634.307947499999</v>
      </c>
      <c r="Z537" s="9"/>
    </row>
    <row r="538" spans="7:26" x14ac:dyDescent="0.25">
      <c r="G538" s="104"/>
      <c r="H538" s="105">
        <v>71</v>
      </c>
      <c r="I538" s="105" t="s">
        <v>18</v>
      </c>
      <c r="J538" s="106">
        <v>359</v>
      </c>
      <c r="K538" s="107">
        <v>0</v>
      </c>
      <c r="L538" s="19">
        <f>VLOOKUP(J538,[1]Values!$A$3:$D$462,2,FALSE)</f>
        <v>466340009</v>
      </c>
      <c r="M538" s="108">
        <v>0</v>
      </c>
      <c r="N538" s="20">
        <f t="shared" si="141"/>
        <v>0</v>
      </c>
      <c r="O538" s="19">
        <f>VLOOKUP(J538,[1]Values!$A$3:$D$462,3,FALSE)</f>
        <v>3640471</v>
      </c>
      <c r="P538" s="109"/>
      <c r="Q538" s="19">
        <f t="shared" si="142"/>
        <v>0</v>
      </c>
      <c r="R538" s="108">
        <f t="shared" si="143"/>
        <v>0</v>
      </c>
      <c r="S538" s="21">
        <f>VLOOKUP(H538,[1]Rates!$A$3:$D$139,3,FALSE)</f>
        <v>9.0000000000000002E-6</v>
      </c>
      <c r="T538" s="110">
        <f t="shared" si="144"/>
        <v>0</v>
      </c>
      <c r="U538" s="19">
        <f>VLOOKUP(J538,[1]Values!$A$3:$D$462,4,FALSE)</f>
        <v>154435604</v>
      </c>
      <c r="V538" s="108">
        <v>22686</v>
      </c>
      <c r="W538" s="108">
        <f t="shared" si="145"/>
        <v>0</v>
      </c>
      <c r="X538" s="23">
        <f>VLOOKUP(H538,[1]Rates!$A$3:$D$139,4,FALSE)</f>
        <v>9.0000000000000002E-6</v>
      </c>
      <c r="Y538" s="111">
        <f t="shared" si="146"/>
        <v>0</v>
      </c>
      <c r="Z538" s="9"/>
    </row>
    <row r="539" spans="7:26" x14ac:dyDescent="0.25">
      <c r="G539" s="104"/>
      <c r="H539" s="105">
        <v>72</v>
      </c>
      <c r="I539" s="105" t="s">
        <v>28</v>
      </c>
      <c r="J539" s="106">
        <v>359</v>
      </c>
      <c r="K539" s="107">
        <v>0</v>
      </c>
      <c r="L539" s="19">
        <f>VLOOKUP(J539,[1]Values!$A$3:$D$462,2,FALSE)</f>
        <v>466340009</v>
      </c>
      <c r="M539" s="108">
        <v>0</v>
      </c>
      <c r="N539" s="20">
        <f t="shared" si="141"/>
        <v>0</v>
      </c>
      <c r="O539" s="19">
        <f>VLOOKUP(J539,[1]Values!$A$3:$D$462,3,FALSE)</f>
        <v>3640471</v>
      </c>
      <c r="P539" s="109"/>
      <c r="Q539" s="19">
        <f t="shared" si="142"/>
        <v>0</v>
      </c>
      <c r="R539" s="108">
        <f t="shared" si="143"/>
        <v>0</v>
      </c>
      <c r="S539" s="21">
        <f>VLOOKUP(H539,[1]Rates!$A$3:$D$139,3,FALSE)</f>
        <v>2.5799999999999998E-4</v>
      </c>
      <c r="T539" s="110">
        <f t="shared" si="144"/>
        <v>0</v>
      </c>
      <c r="U539" s="19">
        <f>VLOOKUP(J539,[1]Values!$A$3:$D$462,4,FALSE)</f>
        <v>154435604</v>
      </c>
      <c r="V539" s="108">
        <v>22686</v>
      </c>
      <c r="W539" s="108">
        <f t="shared" si="145"/>
        <v>0</v>
      </c>
      <c r="X539" s="23">
        <f>VLOOKUP(H539,[1]Rates!$A$3:$D$139,4,FALSE)</f>
        <v>2.7500000000000002E-4</v>
      </c>
      <c r="Y539" s="111">
        <f t="shared" si="146"/>
        <v>0</v>
      </c>
      <c r="Z539" s="9"/>
    </row>
    <row r="540" spans="7:26" x14ac:dyDescent="0.25">
      <c r="G540" s="104"/>
      <c r="H540" s="105">
        <v>94</v>
      </c>
      <c r="I540" s="105" t="s">
        <v>97</v>
      </c>
      <c r="J540" s="106">
        <v>359</v>
      </c>
      <c r="K540" s="107">
        <v>0.75</v>
      </c>
      <c r="L540" s="19">
        <f>VLOOKUP(J540,[1]Values!$A$3:$D$462,2,FALSE)</f>
        <v>466340009</v>
      </c>
      <c r="M540" s="108">
        <v>0</v>
      </c>
      <c r="N540" s="20">
        <f t="shared" si="141"/>
        <v>349755006.75</v>
      </c>
      <c r="O540" s="19">
        <f>VLOOKUP(J540,[1]Values!$A$3:$D$462,3,FALSE)</f>
        <v>3640471</v>
      </c>
      <c r="P540" s="109"/>
      <c r="Q540" s="19">
        <f t="shared" si="142"/>
        <v>2730353.25</v>
      </c>
      <c r="R540" s="108">
        <f t="shared" si="143"/>
        <v>352485360</v>
      </c>
      <c r="S540" s="21">
        <f>VLOOKUP(H540,[1]Rates!$A$3:$D$139,3,FALSE)</f>
        <v>0</v>
      </c>
      <c r="T540" s="110">
        <f t="shared" si="144"/>
        <v>0</v>
      </c>
      <c r="U540" s="19">
        <f>VLOOKUP(J540,[1]Values!$A$3:$D$462,4,FALSE)</f>
        <v>154435604</v>
      </c>
      <c r="V540" s="108">
        <v>22686</v>
      </c>
      <c r="W540" s="108">
        <f t="shared" si="145"/>
        <v>115809688.5</v>
      </c>
      <c r="X540" s="23">
        <f>VLOOKUP(H540,[1]Rates!$A$3:$D$139,4,FALSE)</f>
        <v>0</v>
      </c>
      <c r="Y540" s="111">
        <f t="shared" si="146"/>
        <v>0</v>
      </c>
      <c r="Z540" s="9"/>
    </row>
    <row r="541" spans="7:26" x14ac:dyDescent="0.25">
      <c r="G541" s="104"/>
      <c r="H541" s="105">
        <v>117</v>
      </c>
      <c r="I541" s="105" t="s">
        <v>21</v>
      </c>
      <c r="J541" s="106">
        <v>359</v>
      </c>
      <c r="K541" s="107">
        <v>0.75</v>
      </c>
      <c r="L541" s="19">
        <f>VLOOKUP(J541,[1]Values!$A$3:$D$462,2,FALSE)</f>
        <v>466340009</v>
      </c>
      <c r="M541" s="108">
        <v>0</v>
      </c>
      <c r="N541" s="20">
        <f t="shared" si="141"/>
        <v>349755006.75</v>
      </c>
      <c r="O541" s="19">
        <f>VLOOKUP(J541,[1]Values!$A$3:$D$462,3,FALSE)</f>
        <v>3640471</v>
      </c>
      <c r="P541" s="109"/>
      <c r="Q541" s="19">
        <f t="shared" si="142"/>
        <v>2730353.25</v>
      </c>
      <c r="R541" s="108">
        <f t="shared" si="143"/>
        <v>352485360</v>
      </c>
      <c r="S541" s="21">
        <f>VLOOKUP(H541,[1]Rates!$A$3:$D$139,3,FALSE)</f>
        <v>2.1900000000000001E-4</v>
      </c>
      <c r="T541" s="110">
        <f t="shared" si="144"/>
        <v>77194.293839999998</v>
      </c>
      <c r="U541" s="19">
        <f>VLOOKUP(J541,[1]Values!$A$3:$D$462,4,FALSE)</f>
        <v>154435604</v>
      </c>
      <c r="V541" s="108">
        <v>22686</v>
      </c>
      <c r="W541" s="108">
        <f t="shared" si="145"/>
        <v>115809688.5</v>
      </c>
      <c r="X541" s="23">
        <f>VLOOKUP(H541,[1]Rates!$A$3:$D$139,4,FALSE)</f>
        <v>2.34E-4</v>
      </c>
      <c r="Y541" s="111">
        <f t="shared" si="146"/>
        <v>27099.467109000001</v>
      </c>
      <c r="Z541" s="9"/>
    </row>
    <row r="542" spans="7:26" x14ac:dyDescent="0.25">
      <c r="G542" s="104"/>
      <c r="H542" s="105">
        <v>122</v>
      </c>
      <c r="I542" s="105" t="s">
        <v>90</v>
      </c>
      <c r="J542" s="106">
        <v>359</v>
      </c>
      <c r="K542" s="107">
        <v>0.75</v>
      </c>
      <c r="L542" s="19">
        <f>VLOOKUP(J542,[1]Values!$A$3:$D$462,2,FALSE)</f>
        <v>466340009</v>
      </c>
      <c r="M542" s="108">
        <v>0</v>
      </c>
      <c r="N542" s="20">
        <f t="shared" si="141"/>
        <v>349755006.75</v>
      </c>
      <c r="O542" s="19">
        <f>VLOOKUP(J542,[1]Values!$A$3:$D$462,3,FALSE)</f>
        <v>3640471</v>
      </c>
      <c r="P542" s="109"/>
      <c r="Q542" s="19">
        <f t="shared" si="142"/>
        <v>2730353.25</v>
      </c>
      <c r="R542" s="108">
        <f t="shared" si="143"/>
        <v>352485360</v>
      </c>
      <c r="S542" s="21">
        <f>VLOOKUP(H542,[1]Rates!$A$3:$D$139,3,FALSE)</f>
        <v>0</v>
      </c>
      <c r="T542" s="110">
        <f t="shared" si="144"/>
        <v>0</v>
      </c>
      <c r="U542" s="19">
        <f>VLOOKUP(J542,[1]Values!$A$3:$D$462,4,FALSE)</f>
        <v>154435604</v>
      </c>
      <c r="V542" s="108">
        <v>22686</v>
      </c>
      <c r="W542" s="108">
        <f t="shared" si="145"/>
        <v>115809688.5</v>
      </c>
      <c r="X542" s="23">
        <f>VLOOKUP(H542,[1]Rates!$A$3:$D$139,4,FALSE)</f>
        <v>0</v>
      </c>
      <c r="Y542" s="111">
        <f t="shared" si="146"/>
        <v>0</v>
      </c>
      <c r="Z542" s="9"/>
    </row>
    <row r="543" spans="7:26" x14ac:dyDescent="0.25">
      <c r="G543" s="104"/>
      <c r="H543" s="105"/>
      <c r="I543" s="105"/>
      <c r="J543" s="106"/>
      <c r="K543" s="107"/>
      <c r="L543" s="108"/>
      <c r="M543" s="108"/>
      <c r="N543" s="108"/>
      <c r="O543" s="108"/>
      <c r="P543" s="108"/>
      <c r="Q543" s="108"/>
      <c r="R543" s="108"/>
      <c r="S543" s="112"/>
      <c r="T543" s="110"/>
      <c r="U543" s="108"/>
      <c r="V543" s="108"/>
      <c r="W543" s="108"/>
      <c r="X543" s="112"/>
      <c r="Y543" s="111"/>
      <c r="Z543" s="9"/>
    </row>
    <row r="544" spans="7:26" ht="15.75" x14ac:dyDescent="0.25">
      <c r="G544" s="91">
        <v>94</v>
      </c>
      <c r="H544" s="28" t="s">
        <v>97</v>
      </c>
      <c r="I544" s="105"/>
      <c r="J544" s="106"/>
      <c r="K544" s="107"/>
      <c r="L544" s="108"/>
      <c r="M544" s="108"/>
      <c r="N544" s="108"/>
      <c r="O544" s="108"/>
      <c r="P544" s="108"/>
      <c r="Q544" s="108"/>
      <c r="R544" s="108"/>
      <c r="S544" s="112"/>
      <c r="T544" s="110"/>
      <c r="U544" s="108"/>
      <c r="V544" s="108"/>
      <c r="W544" s="108"/>
      <c r="X544" s="112"/>
      <c r="Y544" s="111"/>
      <c r="Z544" s="9"/>
    </row>
    <row r="545" spans="7:26" x14ac:dyDescent="0.25">
      <c r="G545" s="104"/>
      <c r="H545" s="105">
        <v>1</v>
      </c>
      <c r="I545" s="105" t="s">
        <v>11</v>
      </c>
      <c r="J545" s="106">
        <v>870</v>
      </c>
      <c r="K545" s="107">
        <v>0.75</v>
      </c>
      <c r="L545" s="19">
        <f>VLOOKUP(J545,[1]Values!$A$3:$D$462,2,FALSE)</f>
        <v>0</v>
      </c>
      <c r="M545" s="108">
        <v>0</v>
      </c>
      <c r="N545" s="20">
        <f t="shared" ref="N545:N561" si="147">(L545-M545)*K545</f>
        <v>0</v>
      </c>
      <c r="O545" s="19">
        <f>VLOOKUP(J545,[1]Values!$A$3:$D$462,3,FALSE)</f>
        <v>130074</v>
      </c>
      <c r="P545" s="109"/>
      <c r="Q545" s="19">
        <f t="shared" ref="Q545:Q561" si="148">(O545-P545)*K545</f>
        <v>97555.5</v>
      </c>
      <c r="R545" s="108">
        <f t="shared" ref="R545:R561" si="149">(L545-M545+O545-P545)*K545</f>
        <v>97555.5</v>
      </c>
      <c r="S545" s="21">
        <f>VLOOKUP(H545,[1]Rates!$A$3:$D$139,3,FALSE)</f>
        <v>1.908E-3</v>
      </c>
      <c r="T545" s="110">
        <f t="shared" ref="T545:T561" si="150">R545*S545</f>
        <v>186.13589400000001</v>
      </c>
      <c r="U545" s="19">
        <f>VLOOKUP(J545,[1]Values!$A$3:$D$462,4,FALSE)</f>
        <v>0</v>
      </c>
      <c r="V545" s="108">
        <v>0</v>
      </c>
      <c r="W545" s="108">
        <f t="shared" ref="W545:W561" si="151">(U545-V545)*K545</f>
        <v>0</v>
      </c>
      <c r="X545" s="23">
        <f>VLOOKUP(H545,[1]Rates!$A$3:$D$139,4,FALSE)</f>
        <v>2.0739999999999999E-3</v>
      </c>
      <c r="Y545" s="111">
        <f t="shared" ref="Y545:Y561" si="152">W545*X545</f>
        <v>0</v>
      </c>
      <c r="Z545" s="9"/>
    </row>
    <row r="546" spans="7:26" x14ac:dyDescent="0.25">
      <c r="G546" s="104"/>
      <c r="H546" s="105">
        <v>2</v>
      </c>
      <c r="I546" s="105" t="s">
        <v>27</v>
      </c>
      <c r="J546" s="106">
        <v>870</v>
      </c>
      <c r="K546" s="107">
        <v>0.75</v>
      </c>
      <c r="L546" s="19">
        <f>VLOOKUP(J546,[1]Values!$A$3:$D$462,2,FALSE)</f>
        <v>0</v>
      </c>
      <c r="M546" s="108">
        <v>0</v>
      </c>
      <c r="N546" s="20">
        <f t="shared" si="147"/>
        <v>0</v>
      </c>
      <c r="O546" s="19">
        <f>VLOOKUP(J546,[1]Values!$A$3:$D$462,3,FALSE)</f>
        <v>130074</v>
      </c>
      <c r="P546" s="109"/>
      <c r="Q546" s="19">
        <f t="shared" si="148"/>
        <v>97555.5</v>
      </c>
      <c r="R546" s="108">
        <f t="shared" si="149"/>
        <v>97555.5</v>
      </c>
      <c r="S546" s="21">
        <f>VLOOKUP(H546,[1]Rates!$A$3:$D$139,3,FALSE)</f>
        <v>2.0900000000000001E-4</v>
      </c>
      <c r="T546" s="110">
        <f t="shared" si="150"/>
        <v>20.3890995</v>
      </c>
      <c r="U546" s="19">
        <f>VLOOKUP(J546,[1]Values!$A$3:$D$462,4,FALSE)</f>
        <v>0</v>
      </c>
      <c r="V546" s="108">
        <v>0</v>
      </c>
      <c r="W546" s="108">
        <f t="shared" si="151"/>
        <v>0</v>
      </c>
      <c r="X546" s="23">
        <f>VLOOKUP(H546,[1]Rates!$A$3:$D$139,4,FALSE)</f>
        <v>2.3000000000000001E-4</v>
      </c>
      <c r="Y546" s="111">
        <f t="shared" si="152"/>
        <v>0</v>
      </c>
      <c r="Z546" s="9"/>
    </row>
    <row r="547" spans="7:26" x14ac:dyDescent="0.25">
      <c r="G547" s="104"/>
      <c r="H547" s="105">
        <v>3</v>
      </c>
      <c r="I547" s="105" t="s">
        <v>20</v>
      </c>
      <c r="J547" s="106">
        <v>870</v>
      </c>
      <c r="K547" s="107">
        <v>0.75</v>
      </c>
      <c r="L547" s="19">
        <f>VLOOKUP(J547,[1]Values!$A$3:$D$462,2,FALSE)</f>
        <v>0</v>
      </c>
      <c r="M547" s="108">
        <v>0</v>
      </c>
      <c r="N547" s="20">
        <f t="shared" si="147"/>
        <v>0</v>
      </c>
      <c r="O547" s="19">
        <f>VLOOKUP(J547,[1]Values!$A$3:$D$462,3,FALSE)</f>
        <v>130074</v>
      </c>
      <c r="P547" s="109"/>
      <c r="Q547" s="19">
        <f t="shared" si="148"/>
        <v>97555.5</v>
      </c>
      <c r="R547" s="108">
        <f t="shared" si="149"/>
        <v>97555.5</v>
      </c>
      <c r="S547" s="21">
        <f>VLOOKUP(H547,[1]Rates!$A$3:$D$139,3,FALSE)</f>
        <v>4.9299999999999995E-4</v>
      </c>
      <c r="T547" s="110">
        <f t="shared" si="150"/>
        <v>48.094861499999993</v>
      </c>
      <c r="U547" s="19">
        <f>VLOOKUP(J547,[1]Values!$A$3:$D$462,4,FALSE)</f>
        <v>0</v>
      </c>
      <c r="V547" s="108">
        <v>0</v>
      </c>
      <c r="W547" s="108">
        <f t="shared" si="151"/>
        <v>0</v>
      </c>
      <c r="X547" s="23">
        <f>VLOOKUP(H547,[1]Rates!$A$3:$D$139,4,FALSE)</f>
        <v>5.2599999999999999E-4</v>
      </c>
      <c r="Y547" s="111">
        <f t="shared" si="152"/>
        <v>0</v>
      </c>
      <c r="Z547" s="9"/>
    </row>
    <row r="548" spans="7:26" x14ac:dyDescent="0.25">
      <c r="G548" s="104"/>
      <c r="H548" s="105">
        <v>4</v>
      </c>
      <c r="I548" s="105" t="s">
        <v>10</v>
      </c>
      <c r="J548" s="106">
        <v>870</v>
      </c>
      <c r="K548" s="107">
        <v>0.75</v>
      </c>
      <c r="L548" s="19">
        <f>VLOOKUP(J548,[1]Values!$A$3:$D$462,2,FALSE)</f>
        <v>0</v>
      </c>
      <c r="M548" s="108">
        <v>0</v>
      </c>
      <c r="N548" s="20">
        <f t="shared" si="147"/>
        <v>0</v>
      </c>
      <c r="O548" s="19">
        <f>VLOOKUP(J548,[1]Values!$A$3:$D$462,3,FALSE)</f>
        <v>130074</v>
      </c>
      <c r="P548" s="109"/>
      <c r="Q548" s="19">
        <f t="shared" si="148"/>
        <v>97555.5</v>
      </c>
      <c r="R548" s="108">
        <f t="shared" si="149"/>
        <v>97555.5</v>
      </c>
      <c r="S548" s="21">
        <f>VLOOKUP(H548,[1]Rates!$A$3:$D$139,3,FALSE)</f>
        <v>8.1609999999999999E-3</v>
      </c>
      <c r="T548" s="110">
        <f t="shared" si="150"/>
        <v>796.15043549999996</v>
      </c>
      <c r="U548" s="19">
        <f>VLOOKUP(J548,[1]Values!$A$3:$D$462,4,FALSE)</f>
        <v>0</v>
      </c>
      <c r="V548" s="108">
        <v>0</v>
      </c>
      <c r="W548" s="108">
        <f t="shared" si="151"/>
        <v>0</v>
      </c>
      <c r="X548" s="23">
        <f>VLOOKUP(H548,[1]Rates!$A$3:$D$139,4,FALSE)</f>
        <v>7.8399999999999997E-3</v>
      </c>
      <c r="Y548" s="111">
        <f t="shared" si="152"/>
        <v>0</v>
      </c>
      <c r="Z548" s="9"/>
    </row>
    <row r="549" spans="7:26" x14ac:dyDescent="0.25">
      <c r="G549" s="104"/>
      <c r="H549" s="105">
        <v>136</v>
      </c>
      <c r="I549" s="105" t="s">
        <v>139</v>
      </c>
      <c r="J549" s="106">
        <v>870</v>
      </c>
      <c r="K549" s="107">
        <v>0.75</v>
      </c>
      <c r="L549" s="19">
        <f>VLOOKUP(J549,[1]Values!$A$3:$D$462,2,FALSE)</f>
        <v>0</v>
      </c>
      <c r="M549" s="108">
        <v>0</v>
      </c>
      <c r="N549" s="20">
        <f t="shared" si="147"/>
        <v>0</v>
      </c>
      <c r="O549" s="19">
        <f>VLOOKUP(J549,[1]Values!$A$3:$D$462,3,FALSE)</f>
        <v>130074</v>
      </c>
      <c r="P549" s="109"/>
      <c r="Q549" s="19">
        <f t="shared" si="148"/>
        <v>97555.5</v>
      </c>
      <c r="R549" s="108">
        <f t="shared" si="149"/>
        <v>97555.5</v>
      </c>
      <c r="S549" s="21">
        <f>VLOOKUP(H549,[1]Rates!$A$3:$D$139,3,FALSE)</f>
        <v>2.31E-4</v>
      </c>
      <c r="T549" s="110">
        <f t="shared" si="150"/>
        <v>22.535320500000001</v>
      </c>
      <c r="U549" s="19">
        <f>VLOOKUP(J549,[1]Values!$A$3:$D$462,4,FALSE)</f>
        <v>0</v>
      </c>
      <c r="V549" s="108">
        <v>0</v>
      </c>
      <c r="W549" s="108">
        <f t="shared" si="151"/>
        <v>0</v>
      </c>
      <c r="X549" s="23">
        <f>VLOOKUP(H549,[1]Rates!$A$3:$D$139,4,FALSE)</f>
        <v>2.0100000000000001E-4</v>
      </c>
      <c r="Y549" s="111">
        <f t="shared" si="152"/>
        <v>0</v>
      </c>
      <c r="Z549" s="9"/>
    </row>
    <row r="550" spans="7:26" x14ac:dyDescent="0.25">
      <c r="G550" s="104"/>
      <c r="H550" s="105">
        <v>6</v>
      </c>
      <c r="I550" s="105" t="s">
        <v>70</v>
      </c>
      <c r="J550" s="106">
        <v>870</v>
      </c>
      <c r="K550" s="107">
        <v>0.75</v>
      </c>
      <c r="L550" s="19">
        <f>VLOOKUP(J550,[1]Values!$A$3:$D$462,2,FALSE)</f>
        <v>0</v>
      </c>
      <c r="M550" s="108">
        <v>0</v>
      </c>
      <c r="N550" s="20">
        <f t="shared" si="147"/>
        <v>0</v>
      </c>
      <c r="O550" s="19">
        <f>VLOOKUP(J550,[1]Values!$A$3:$D$462,3,FALSE)</f>
        <v>130074</v>
      </c>
      <c r="P550" s="109"/>
      <c r="Q550" s="19">
        <f t="shared" si="148"/>
        <v>97555.5</v>
      </c>
      <c r="R550" s="108">
        <f t="shared" si="149"/>
        <v>97555.5</v>
      </c>
      <c r="S550" s="21">
        <f>VLOOKUP(H550,[1]Rates!$A$3:$D$139,3,FALSE)</f>
        <v>0</v>
      </c>
      <c r="T550" s="110">
        <f t="shared" si="150"/>
        <v>0</v>
      </c>
      <c r="U550" s="19">
        <f>VLOOKUP(J550,[1]Values!$A$3:$D$462,4,FALSE)</f>
        <v>0</v>
      </c>
      <c r="V550" s="108">
        <v>0</v>
      </c>
      <c r="W550" s="108">
        <f t="shared" si="151"/>
        <v>0</v>
      </c>
      <c r="X550" s="23">
        <f>VLOOKUP(H550,[1]Rates!$A$3:$D$139,4,FALSE)</f>
        <v>0</v>
      </c>
      <c r="Y550" s="111">
        <f t="shared" si="152"/>
        <v>0</v>
      </c>
      <c r="Z550" s="9"/>
    </row>
    <row r="551" spans="7:26" x14ac:dyDescent="0.25">
      <c r="G551" s="104"/>
      <c r="H551" s="105">
        <v>7</v>
      </c>
      <c r="I551" s="105" t="s">
        <v>9</v>
      </c>
      <c r="J551" s="106">
        <v>870</v>
      </c>
      <c r="K551" s="107">
        <v>0.75</v>
      </c>
      <c r="L551" s="19">
        <f>VLOOKUP(J551,[1]Values!$A$3:$D$462,2,FALSE)</f>
        <v>0</v>
      </c>
      <c r="M551" s="108">
        <v>0</v>
      </c>
      <c r="N551" s="20">
        <f t="shared" si="147"/>
        <v>0</v>
      </c>
      <c r="O551" s="19">
        <f>VLOOKUP(J551,[1]Values!$A$3:$D$462,3,FALSE)</f>
        <v>130074</v>
      </c>
      <c r="P551" s="109"/>
      <c r="Q551" s="19">
        <f t="shared" si="148"/>
        <v>97555.5</v>
      </c>
      <c r="R551" s="108">
        <f t="shared" si="149"/>
        <v>97555.5</v>
      </c>
      <c r="S551" s="21">
        <f>VLOOKUP(H551,[1]Rates!$A$3:$D$139,3,FALSE)</f>
        <v>1.01E-4</v>
      </c>
      <c r="T551" s="110">
        <f t="shared" si="150"/>
        <v>9.8531054999999999</v>
      </c>
      <c r="U551" s="19">
        <f>VLOOKUP(J551,[1]Values!$A$3:$D$462,4,FALSE)</f>
        <v>0</v>
      </c>
      <c r="V551" s="108">
        <v>0</v>
      </c>
      <c r="W551" s="108">
        <f t="shared" si="151"/>
        <v>0</v>
      </c>
      <c r="X551" s="23">
        <f>VLOOKUP(H551,[1]Rates!$A$3:$D$139,4,FALSE)</f>
        <v>1.08E-4</v>
      </c>
      <c r="Y551" s="111">
        <f t="shared" si="152"/>
        <v>0</v>
      </c>
      <c r="Z551" s="9"/>
    </row>
    <row r="552" spans="7:26" x14ac:dyDescent="0.25">
      <c r="G552" s="104"/>
      <c r="H552" s="105">
        <v>8</v>
      </c>
      <c r="I552" s="105" t="s">
        <v>23</v>
      </c>
      <c r="J552" s="106">
        <v>870</v>
      </c>
      <c r="K552" s="107">
        <v>0.75</v>
      </c>
      <c r="L552" s="19">
        <f>VLOOKUP(J552,[1]Values!$A$3:$D$462,2,FALSE)</f>
        <v>0</v>
      </c>
      <c r="M552" s="108">
        <v>0</v>
      </c>
      <c r="N552" s="20">
        <f t="shared" si="147"/>
        <v>0</v>
      </c>
      <c r="O552" s="19">
        <f>VLOOKUP(J552,[1]Values!$A$3:$D$462,3,FALSE)</f>
        <v>130074</v>
      </c>
      <c r="P552" s="109"/>
      <c r="Q552" s="19">
        <f t="shared" si="148"/>
        <v>97555.5</v>
      </c>
      <c r="R552" s="108">
        <f t="shared" si="149"/>
        <v>97555.5</v>
      </c>
      <c r="S552" s="21">
        <f>VLOOKUP(H552,[1]Rates!$A$3:$D$139,3,FALSE)</f>
        <v>1.5300000000000001E-4</v>
      </c>
      <c r="T552" s="110">
        <f t="shared" si="150"/>
        <v>14.9259915</v>
      </c>
      <c r="U552" s="19">
        <f>VLOOKUP(J552,[1]Values!$A$3:$D$462,4,FALSE)</f>
        <v>0</v>
      </c>
      <c r="V552" s="108">
        <v>0</v>
      </c>
      <c r="W552" s="108">
        <f t="shared" si="151"/>
        <v>0</v>
      </c>
      <c r="X552" s="23">
        <f>VLOOKUP(H552,[1]Rates!$A$3:$D$139,4,FALSE)</f>
        <v>1.64E-4</v>
      </c>
      <c r="Y552" s="111">
        <f t="shared" si="152"/>
        <v>0</v>
      </c>
      <c r="Z552" s="9"/>
    </row>
    <row r="553" spans="7:26" x14ac:dyDescent="0.25">
      <c r="G553" s="104"/>
      <c r="H553" s="105">
        <v>9</v>
      </c>
      <c r="I553" s="105" t="s">
        <v>0</v>
      </c>
      <c r="J553" s="106">
        <v>870</v>
      </c>
      <c r="K553" s="107">
        <v>0.75</v>
      </c>
      <c r="L553" s="19">
        <f>VLOOKUP(J553,[1]Values!$A$3:$D$462,2,FALSE)</f>
        <v>0</v>
      </c>
      <c r="M553" s="108">
        <v>0</v>
      </c>
      <c r="N553" s="20">
        <f t="shared" si="147"/>
        <v>0</v>
      </c>
      <c r="O553" s="19">
        <f>VLOOKUP(J553,[1]Values!$A$3:$D$462,3,FALSE)</f>
        <v>130074</v>
      </c>
      <c r="P553" s="109"/>
      <c r="Q553" s="19">
        <f t="shared" si="148"/>
        <v>97555.5</v>
      </c>
      <c r="R553" s="108">
        <f t="shared" si="149"/>
        <v>97555.5</v>
      </c>
      <c r="S553" s="21">
        <f>VLOOKUP(H553,[1]Rates!$A$3:$D$139,3,FALSE)</f>
        <v>2.5599999999999999E-4</v>
      </c>
      <c r="T553" s="110">
        <f t="shared" si="150"/>
        <v>24.974207999999997</v>
      </c>
      <c r="U553" s="19">
        <f>VLOOKUP(J553,[1]Values!$A$3:$D$462,4,FALSE)</f>
        <v>0</v>
      </c>
      <c r="V553" s="108">
        <v>0</v>
      </c>
      <c r="W553" s="108">
        <f t="shared" si="151"/>
        <v>0</v>
      </c>
      <c r="X553" s="23">
        <f>VLOOKUP(H553,[1]Rates!$A$3:$D$139,4,FALSE)</f>
        <v>2.7599999999999999E-4</v>
      </c>
      <c r="Y553" s="111">
        <f t="shared" si="152"/>
        <v>0</v>
      </c>
      <c r="Z553" s="9"/>
    </row>
    <row r="554" spans="7:26" x14ac:dyDescent="0.25">
      <c r="G554" s="104"/>
      <c r="H554" s="105">
        <v>29</v>
      </c>
      <c r="I554" s="105" t="s">
        <v>24</v>
      </c>
      <c r="J554" s="106">
        <v>870</v>
      </c>
      <c r="K554" s="107">
        <v>0.75</v>
      </c>
      <c r="L554" s="19">
        <f>VLOOKUP(J554,[1]Values!$A$3:$D$462,2,FALSE)</f>
        <v>0</v>
      </c>
      <c r="M554" s="108">
        <v>0</v>
      </c>
      <c r="N554" s="20">
        <f t="shared" si="147"/>
        <v>0</v>
      </c>
      <c r="O554" s="19">
        <f>VLOOKUP(J554,[1]Values!$A$3:$D$462,3,FALSE)</f>
        <v>130074</v>
      </c>
      <c r="P554" s="109"/>
      <c r="Q554" s="19">
        <f t="shared" si="148"/>
        <v>97555.5</v>
      </c>
      <c r="R554" s="108">
        <f t="shared" si="149"/>
        <v>97555.5</v>
      </c>
      <c r="S554" s="21">
        <f>VLOOKUP(H554,[1]Rates!$A$3:$D$139,3,FALSE)</f>
        <v>2.8760000000000001E-3</v>
      </c>
      <c r="T554" s="110">
        <f t="shared" si="150"/>
        <v>280.56961799999999</v>
      </c>
      <c r="U554" s="19">
        <f>VLOOKUP(J554,[1]Values!$A$3:$D$462,4,FALSE)</f>
        <v>0</v>
      </c>
      <c r="V554" s="108">
        <v>0</v>
      </c>
      <c r="W554" s="108">
        <f t="shared" si="151"/>
        <v>0</v>
      </c>
      <c r="X554" s="23">
        <f>VLOOKUP(H554,[1]Rates!$A$3:$D$139,4,FALSE)</f>
        <v>3.1029999999999999E-3</v>
      </c>
      <c r="Y554" s="111">
        <f t="shared" si="152"/>
        <v>0</v>
      </c>
      <c r="Z554" s="9"/>
    </row>
    <row r="555" spans="7:26" x14ac:dyDescent="0.25">
      <c r="G555" s="104"/>
      <c r="H555" s="105">
        <v>38</v>
      </c>
      <c r="I555" s="105" t="s">
        <v>12</v>
      </c>
      <c r="J555" s="106">
        <v>870</v>
      </c>
      <c r="K555" s="107">
        <v>0.75</v>
      </c>
      <c r="L555" s="19">
        <f>VLOOKUP(J555,[1]Values!$A$3:$D$462,2,FALSE)</f>
        <v>0</v>
      </c>
      <c r="M555" s="108">
        <v>0</v>
      </c>
      <c r="N555" s="20">
        <f t="shared" si="147"/>
        <v>0</v>
      </c>
      <c r="O555" s="19">
        <f>VLOOKUP(J555,[1]Values!$A$3:$D$462,3,FALSE)</f>
        <v>130074</v>
      </c>
      <c r="P555" s="109"/>
      <c r="Q555" s="19">
        <f t="shared" si="148"/>
        <v>97555.5</v>
      </c>
      <c r="R555" s="108">
        <f t="shared" si="149"/>
        <v>97555.5</v>
      </c>
      <c r="S555" s="21">
        <f>VLOOKUP(H555,[1]Rates!$A$3:$D$139,3,FALSE)</f>
        <v>9.8999999999999994E-5</v>
      </c>
      <c r="T555" s="110">
        <f t="shared" si="150"/>
        <v>9.6579944999999991</v>
      </c>
      <c r="U555" s="19">
        <f>VLOOKUP(J555,[1]Values!$A$3:$D$462,4,FALSE)</f>
        <v>0</v>
      </c>
      <c r="V555" s="108">
        <v>0</v>
      </c>
      <c r="W555" s="108">
        <f t="shared" si="151"/>
        <v>0</v>
      </c>
      <c r="X555" s="23">
        <f>VLOOKUP(H555,[1]Rates!$A$3:$D$139,4,FALSE)</f>
        <v>8.6000000000000003E-5</v>
      </c>
      <c r="Y555" s="111">
        <f t="shared" si="152"/>
        <v>0</v>
      </c>
      <c r="Z555" s="9"/>
    </row>
    <row r="556" spans="7:26" x14ac:dyDescent="0.25">
      <c r="G556" s="104"/>
      <c r="H556" s="105">
        <v>55</v>
      </c>
      <c r="I556" s="105" t="s">
        <v>26</v>
      </c>
      <c r="J556" s="106">
        <v>870</v>
      </c>
      <c r="K556" s="107">
        <v>0.75</v>
      </c>
      <c r="L556" s="19">
        <f>VLOOKUP(J556,[1]Values!$A$3:$D$462,2,FALSE)</f>
        <v>0</v>
      </c>
      <c r="M556" s="108">
        <v>0</v>
      </c>
      <c r="N556" s="20">
        <f t="shared" si="147"/>
        <v>0</v>
      </c>
      <c r="O556" s="19">
        <f>VLOOKUP(J556,[1]Values!$A$3:$D$462,3,FALSE)</f>
        <v>130074</v>
      </c>
      <c r="P556" s="109"/>
      <c r="Q556" s="19">
        <f t="shared" si="148"/>
        <v>97555.5</v>
      </c>
      <c r="R556" s="108">
        <f t="shared" si="149"/>
        <v>97555.5</v>
      </c>
      <c r="S556" s="21">
        <f>VLOOKUP(H556,[1]Rates!$A$3:$D$139,3,FALSE)</f>
        <v>1.45E-4</v>
      </c>
      <c r="T556" s="110">
        <f t="shared" si="150"/>
        <v>14.145547499999999</v>
      </c>
      <c r="U556" s="19">
        <f>VLOOKUP(J556,[1]Values!$A$3:$D$462,4,FALSE)</f>
        <v>0</v>
      </c>
      <c r="V556" s="108">
        <v>0</v>
      </c>
      <c r="W556" s="108">
        <f t="shared" si="151"/>
        <v>0</v>
      </c>
      <c r="X556" s="23">
        <f>VLOOKUP(H556,[1]Rates!$A$3:$D$139,4,FALSE)</f>
        <v>1.35E-4</v>
      </c>
      <c r="Y556" s="111">
        <f t="shared" si="152"/>
        <v>0</v>
      </c>
      <c r="Z556" s="9"/>
    </row>
    <row r="557" spans="7:26" x14ac:dyDescent="0.25">
      <c r="G557" s="104"/>
      <c r="H557" s="105">
        <v>71</v>
      </c>
      <c r="I557" s="105" t="s">
        <v>18</v>
      </c>
      <c r="J557" s="106">
        <v>870</v>
      </c>
      <c r="K557" s="107">
        <v>0</v>
      </c>
      <c r="L557" s="19">
        <f>VLOOKUP(J557,[1]Values!$A$3:$D$462,2,FALSE)</f>
        <v>0</v>
      </c>
      <c r="M557" s="108">
        <v>0</v>
      </c>
      <c r="N557" s="20">
        <f t="shared" si="147"/>
        <v>0</v>
      </c>
      <c r="O557" s="19">
        <f>VLOOKUP(J557,[1]Values!$A$3:$D$462,3,FALSE)</f>
        <v>130074</v>
      </c>
      <c r="P557" s="109"/>
      <c r="Q557" s="19">
        <f t="shared" si="148"/>
        <v>0</v>
      </c>
      <c r="R557" s="108">
        <f t="shared" si="149"/>
        <v>0</v>
      </c>
      <c r="S557" s="21">
        <f>VLOOKUP(H557,[1]Rates!$A$3:$D$139,3,FALSE)</f>
        <v>9.0000000000000002E-6</v>
      </c>
      <c r="T557" s="110">
        <f t="shared" si="150"/>
        <v>0</v>
      </c>
      <c r="U557" s="19">
        <f>VLOOKUP(J557,[1]Values!$A$3:$D$462,4,FALSE)</f>
        <v>0</v>
      </c>
      <c r="V557" s="108">
        <v>0</v>
      </c>
      <c r="W557" s="108">
        <f t="shared" si="151"/>
        <v>0</v>
      </c>
      <c r="X557" s="23">
        <f>VLOOKUP(H557,[1]Rates!$A$3:$D$139,4,FALSE)</f>
        <v>9.0000000000000002E-6</v>
      </c>
      <c r="Y557" s="111">
        <f t="shared" si="152"/>
        <v>0</v>
      </c>
      <c r="Z557" s="9"/>
    </row>
    <row r="558" spans="7:26" x14ac:dyDescent="0.25">
      <c r="G558" s="104"/>
      <c r="H558" s="105">
        <v>72</v>
      </c>
      <c r="I558" s="105" t="s">
        <v>28</v>
      </c>
      <c r="J558" s="106">
        <v>870</v>
      </c>
      <c r="K558" s="107">
        <v>0</v>
      </c>
      <c r="L558" s="19">
        <f>VLOOKUP(J558,[1]Values!$A$3:$D$462,2,FALSE)</f>
        <v>0</v>
      </c>
      <c r="M558" s="108">
        <v>0</v>
      </c>
      <c r="N558" s="20">
        <f t="shared" si="147"/>
        <v>0</v>
      </c>
      <c r="O558" s="19">
        <f>VLOOKUP(J558,[1]Values!$A$3:$D$462,3,FALSE)</f>
        <v>130074</v>
      </c>
      <c r="P558" s="109"/>
      <c r="Q558" s="19">
        <f t="shared" si="148"/>
        <v>0</v>
      </c>
      <c r="R558" s="108">
        <f t="shared" si="149"/>
        <v>0</v>
      </c>
      <c r="S558" s="21">
        <f>VLOOKUP(H558,[1]Rates!$A$3:$D$139,3,FALSE)</f>
        <v>2.5799999999999998E-4</v>
      </c>
      <c r="T558" s="110">
        <f t="shared" si="150"/>
        <v>0</v>
      </c>
      <c r="U558" s="19">
        <f>VLOOKUP(J558,[1]Values!$A$3:$D$462,4,FALSE)</f>
        <v>0</v>
      </c>
      <c r="V558" s="108">
        <v>0</v>
      </c>
      <c r="W558" s="108">
        <f t="shared" si="151"/>
        <v>0</v>
      </c>
      <c r="X558" s="23">
        <f>VLOOKUP(H558,[1]Rates!$A$3:$D$139,4,FALSE)</f>
        <v>2.7500000000000002E-4</v>
      </c>
      <c r="Y558" s="111">
        <f t="shared" si="152"/>
        <v>0</v>
      </c>
      <c r="Z558" s="9"/>
    </row>
    <row r="559" spans="7:26" x14ac:dyDescent="0.25">
      <c r="G559" s="104"/>
      <c r="H559" s="105">
        <v>94</v>
      </c>
      <c r="I559" s="105" t="s">
        <v>97</v>
      </c>
      <c r="J559" s="106">
        <v>870</v>
      </c>
      <c r="K559" s="107">
        <v>0.75</v>
      </c>
      <c r="L559" s="19">
        <f>VLOOKUP(J559,[1]Values!$A$3:$D$462,2,FALSE)</f>
        <v>0</v>
      </c>
      <c r="M559" s="108">
        <v>0</v>
      </c>
      <c r="N559" s="20">
        <f t="shared" si="147"/>
        <v>0</v>
      </c>
      <c r="O559" s="19">
        <f>VLOOKUP(J559,[1]Values!$A$3:$D$462,3,FALSE)</f>
        <v>130074</v>
      </c>
      <c r="P559" s="109"/>
      <c r="Q559" s="19">
        <f t="shared" si="148"/>
        <v>97555.5</v>
      </c>
      <c r="R559" s="108">
        <f t="shared" si="149"/>
        <v>97555.5</v>
      </c>
      <c r="S559" s="21">
        <f>VLOOKUP(H559,[1]Rates!$A$3:$D$139,3,FALSE)</f>
        <v>0</v>
      </c>
      <c r="T559" s="110">
        <f t="shared" si="150"/>
        <v>0</v>
      </c>
      <c r="U559" s="19">
        <f>VLOOKUP(J559,[1]Values!$A$3:$D$462,4,FALSE)</f>
        <v>0</v>
      </c>
      <c r="V559" s="108">
        <v>0</v>
      </c>
      <c r="W559" s="108">
        <f t="shared" si="151"/>
        <v>0</v>
      </c>
      <c r="X559" s="23">
        <f>VLOOKUP(H559,[1]Rates!$A$3:$D$139,4,FALSE)</f>
        <v>0</v>
      </c>
      <c r="Y559" s="111">
        <f t="shared" si="152"/>
        <v>0</v>
      </c>
      <c r="Z559" s="9"/>
    </row>
    <row r="560" spans="7:26" x14ac:dyDescent="0.25">
      <c r="G560" s="104"/>
      <c r="H560" s="105">
        <v>117</v>
      </c>
      <c r="I560" s="105" t="s">
        <v>21</v>
      </c>
      <c r="J560" s="106">
        <v>870</v>
      </c>
      <c r="K560" s="107">
        <v>0.75</v>
      </c>
      <c r="L560" s="19">
        <f>VLOOKUP(J560,[1]Values!$A$3:$D$462,2,FALSE)</f>
        <v>0</v>
      </c>
      <c r="M560" s="108">
        <v>0</v>
      </c>
      <c r="N560" s="20">
        <f t="shared" si="147"/>
        <v>0</v>
      </c>
      <c r="O560" s="19">
        <f>VLOOKUP(J560,[1]Values!$A$3:$D$462,3,FALSE)</f>
        <v>130074</v>
      </c>
      <c r="P560" s="109"/>
      <c r="Q560" s="19">
        <f t="shared" si="148"/>
        <v>97555.5</v>
      </c>
      <c r="R560" s="108">
        <f t="shared" si="149"/>
        <v>97555.5</v>
      </c>
      <c r="S560" s="21">
        <f>VLOOKUP(H560,[1]Rates!$A$3:$D$139,3,FALSE)</f>
        <v>2.1900000000000001E-4</v>
      </c>
      <c r="T560" s="110">
        <f t="shared" si="150"/>
        <v>21.3646545</v>
      </c>
      <c r="U560" s="19">
        <f>VLOOKUP(J560,[1]Values!$A$3:$D$462,4,FALSE)</f>
        <v>0</v>
      </c>
      <c r="V560" s="108">
        <v>0</v>
      </c>
      <c r="W560" s="108">
        <f t="shared" si="151"/>
        <v>0</v>
      </c>
      <c r="X560" s="23">
        <f>VLOOKUP(H560,[1]Rates!$A$3:$D$139,4,FALSE)</f>
        <v>2.34E-4</v>
      </c>
      <c r="Y560" s="111">
        <f t="shared" si="152"/>
        <v>0</v>
      </c>
      <c r="Z560" s="9"/>
    </row>
    <row r="561" spans="7:26" x14ac:dyDescent="0.25">
      <c r="G561" s="104"/>
      <c r="H561" s="105">
        <v>122</v>
      </c>
      <c r="I561" s="105" t="s">
        <v>90</v>
      </c>
      <c r="J561" s="106">
        <v>870</v>
      </c>
      <c r="K561" s="107">
        <v>0.75</v>
      </c>
      <c r="L561" s="19">
        <f>VLOOKUP(J561,[1]Values!$A$3:$D$462,2,FALSE)</f>
        <v>0</v>
      </c>
      <c r="M561" s="108">
        <v>0</v>
      </c>
      <c r="N561" s="20">
        <f t="shared" si="147"/>
        <v>0</v>
      </c>
      <c r="O561" s="19">
        <f>VLOOKUP(J561,[1]Values!$A$3:$D$462,3,FALSE)</f>
        <v>130074</v>
      </c>
      <c r="P561" s="109"/>
      <c r="Q561" s="19">
        <f t="shared" si="148"/>
        <v>97555.5</v>
      </c>
      <c r="R561" s="108">
        <f t="shared" si="149"/>
        <v>97555.5</v>
      </c>
      <c r="S561" s="21">
        <f>VLOOKUP(H561,[1]Rates!$A$3:$D$139,3,FALSE)</f>
        <v>0</v>
      </c>
      <c r="T561" s="110">
        <f t="shared" si="150"/>
        <v>0</v>
      </c>
      <c r="U561" s="19">
        <f>VLOOKUP(J561,[1]Values!$A$3:$D$462,4,FALSE)</f>
        <v>0</v>
      </c>
      <c r="V561" s="108">
        <v>0</v>
      </c>
      <c r="W561" s="108">
        <f t="shared" si="151"/>
        <v>0</v>
      </c>
      <c r="X561" s="23">
        <f>VLOOKUP(H561,[1]Rates!$A$3:$D$139,4,FALSE)</f>
        <v>0</v>
      </c>
      <c r="Y561" s="111">
        <f t="shared" si="152"/>
        <v>0</v>
      </c>
      <c r="Z561" s="9"/>
    </row>
    <row r="562" spans="7:26" ht="15.75" thickBot="1" x14ac:dyDescent="0.3">
      <c r="G562" s="113"/>
      <c r="H562" s="114"/>
      <c r="I562" s="114"/>
      <c r="J562" s="115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6"/>
      <c r="Z562" s="9"/>
    </row>
    <row r="563" spans="7:26" x14ac:dyDescent="0.25">
      <c r="G563" s="9">
        <v>94</v>
      </c>
      <c r="H563" s="9" t="s">
        <v>97</v>
      </c>
      <c r="I563" s="9"/>
      <c r="J563" s="17"/>
      <c r="K563" s="18"/>
      <c r="L563" s="20"/>
      <c r="M563" s="20"/>
      <c r="N563" s="20"/>
      <c r="O563" s="20"/>
      <c r="P563" s="20"/>
      <c r="Q563" s="20"/>
      <c r="R563" s="20"/>
      <c r="S563" s="23"/>
      <c r="T563" s="22">
        <f>SUM(T525:T562)</f>
        <v>5450167.4916105</v>
      </c>
      <c r="U563" s="20"/>
      <c r="V563" s="20"/>
      <c r="W563" s="20"/>
      <c r="X563" s="23"/>
      <c r="Y563" s="22">
        <f>SUM(Y525:Y562)</f>
        <v>1809642.1925009994</v>
      </c>
      <c r="Z563" s="27">
        <f>T563+Y563</f>
        <v>7259809.6841114992</v>
      </c>
    </row>
    <row r="564" spans="7:26" x14ac:dyDescent="0.25">
      <c r="G564" s="9"/>
      <c r="H564" s="9"/>
      <c r="I564" s="9"/>
      <c r="J564" s="17"/>
      <c r="K564" s="18"/>
      <c r="L564" s="20"/>
      <c r="M564" s="20"/>
      <c r="N564" s="20"/>
      <c r="O564" s="20"/>
      <c r="P564" s="20"/>
      <c r="Q564" s="20"/>
      <c r="R564" s="20"/>
      <c r="S564" s="23"/>
      <c r="T564" s="22"/>
      <c r="U564" s="20"/>
      <c r="V564" s="20"/>
      <c r="W564" s="20"/>
      <c r="X564" s="23"/>
      <c r="Y564" s="22"/>
      <c r="Z564" s="9"/>
    </row>
    <row r="565" spans="7:26" ht="15.75" thickBot="1" x14ac:dyDescent="0.3">
      <c r="G565" s="9"/>
      <c r="H565" s="9"/>
      <c r="I565" s="9"/>
      <c r="J565" s="10" t="s">
        <v>53</v>
      </c>
      <c r="K565" s="11" t="s">
        <v>54</v>
      </c>
      <c r="L565" s="12" t="s">
        <v>55</v>
      </c>
      <c r="M565" s="12" t="s">
        <v>160</v>
      </c>
      <c r="N565" s="12"/>
      <c r="O565" s="12" t="s">
        <v>56</v>
      </c>
      <c r="P565" s="12" t="s">
        <v>161</v>
      </c>
      <c r="Q565" s="12"/>
      <c r="R565" s="12" t="s">
        <v>57</v>
      </c>
      <c r="S565" s="13" t="s">
        <v>58</v>
      </c>
      <c r="T565" s="14" t="s">
        <v>59</v>
      </c>
      <c r="U565" s="12" t="s">
        <v>60</v>
      </c>
      <c r="V565" s="12" t="s">
        <v>61</v>
      </c>
      <c r="W565" s="12" t="s">
        <v>62</v>
      </c>
      <c r="X565" s="13" t="s">
        <v>63</v>
      </c>
      <c r="Y565" s="14" t="s">
        <v>64</v>
      </c>
      <c r="Z565" s="9"/>
    </row>
    <row r="566" spans="7:26" ht="15.75" x14ac:dyDescent="0.25">
      <c r="G566" s="82">
        <v>106</v>
      </c>
      <c r="H566" s="83" t="s">
        <v>98</v>
      </c>
      <c r="I566" s="15"/>
      <c r="J566" s="84"/>
      <c r="K566" s="85"/>
      <c r="L566" s="86"/>
      <c r="M566" s="86"/>
      <c r="N566" s="86"/>
      <c r="O566" s="86"/>
      <c r="P566" s="86"/>
      <c r="Q566" s="86"/>
      <c r="R566" s="86"/>
      <c r="S566" s="87"/>
      <c r="T566" s="88"/>
      <c r="U566" s="86"/>
      <c r="V566" s="86"/>
      <c r="W566" s="86"/>
      <c r="X566" s="87"/>
      <c r="Y566" s="89"/>
      <c r="Z566" s="9"/>
    </row>
    <row r="567" spans="7:26" x14ac:dyDescent="0.25">
      <c r="G567" s="16"/>
      <c r="H567" s="9">
        <v>1</v>
      </c>
      <c r="I567" s="9" t="s">
        <v>11</v>
      </c>
      <c r="J567" s="17">
        <v>390</v>
      </c>
      <c r="K567" s="117">
        <v>0.71899999999999997</v>
      </c>
      <c r="L567" s="19">
        <f>VLOOKUP(J567,[1]Values!$A$3:$D$462,2,FALSE)</f>
        <v>38451280</v>
      </c>
      <c r="M567" s="20">
        <v>10301587</v>
      </c>
      <c r="N567" s="20">
        <f t="shared" ref="N567:N584" si="153">(L567-M567)*K567</f>
        <v>20239629.267000001</v>
      </c>
      <c r="O567" s="19">
        <f>VLOOKUP(J567,[1]Values!$A$3:$D$462,3,FALSE)</f>
        <v>142770</v>
      </c>
      <c r="P567" s="19"/>
      <c r="Q567" s="19">
        <f t="shared" ref="Q567:Q584" si="154">(O567-P567)*K567</f>
        <v>102651.62999999999</v>
      </c>
      <c r="R567" s="20">
        <f t="shared" ref="R567:R584" si="155">(L567-M567+O567-P567)*K567</f>
        <v>20342280.897</v>
      </c>
      <c r="S567" s="21">
        <f>VLOOKUP(H567,[1]Rates!$A$3:$D$139,3,FALSE)</f>
        <v>1.908E-3</v>
      </c>
      <c r="T567" s="22">
        <f t="shared" ref="T567:T584" si="156">R567*S567</f>
        <v>38813.071951475999</v>
      </c>
      <c r="U567" s="19">
        <f>VLOOKUP(J567,[1]Values!$A$3:$D$462,4,FALSE)</f>
        <v>1106683</v>
      </c>
      <c r="V567" s="20">
        <v>143991</v>
      </c>
      <c r="W567" s="20">
        <f t="shared" ref="W567:W584" si="157">(U567-V567)*K567</f>
        <v>692175.54799999995</v>
      </c>
      <c r="X567" s="23">
        <f>VLOOKUP(H567,[1]Rates!$A$3:$D$139,4,FALSE)</f>
        <v>2.0739999999999999E-3</v>
      </c>
      <c r="Y567" s="90">
        <f t="shared" ref="Y567:Y584" si="158">W567*X567</f>
        <v>1435.5720865519997</v>
      </c>
      <c r="Z567" s="9"/>
    </row>
    <row r="568" spans="7:26" x14ac:dyDescent="0.25">
      <c r="G568" s="16"/>
      <c r="H568" s="9">
        <v>2</v>
      </c>
      <c r="I568" s="9" t="s">
        <v>27</v>
      </c>
      <c r="J568" s="17">
        <v>390</v>
      </c>
      <c r="K568" s="117">
        <v>0.71899999999999997</v>
      </c>
      <c r="L568" s="19">
        <f>VLOOKUP(J568,[1]Values!$A$3:$D$462,2,FALSE)</f>
        <v>38451280</v>
      </c>
      <c r="M568" s="20">
        <v>10301587</v>
      </c>
      <c r="N568" s="20">
        <f t="shared" si="153"/>
        <v>20239629.267000001</v>
      </c>
      <c r="O568" s="19">
        <f>VLOOKUP(J568,[1]Values!$A$3:$D$462,3,FALSE)</f>
        <v>142770</v>
      </c>
      <c r="P568" s="19"/>
      <c r="Q568" s="19">
        <f t="shared" si="154"/>
        <v>102651.62999999999</v>
      </c>
      <c r="R568" s="20">
        <f t="shared" si="155"/>
        <v>20342280.897</v>
      </c>
      <c r="S568" s="21">
        <f>VLOOKUP(H568,[1]Rates!$A$3:$D$139,3,FALSE)</f>
        <v>2.0900000000000001E-4</v>
      </c>
      <c r="T568" s="22">
        <f t="shared" si="156"/>
        <v>4251.5367074730002</v>
      </c>
      <c r="U568" s="19">
        <f>VLOOKUP(J568,[1]Values!$A$3:$D$462,4,FALSE)</f>
        <v>1106683</v>
      </c>
      <c r="V568" s="20">
        <v>143991</v>
      </c>
      <c r="W568" s="20">
        <f t="shared" si="157"/>
        <v>692175.54799999995</v>
      </c>
      <c r="X568" s="23">
        <f>VLOOKUP(H568,[1]Rates!$A$3:$D$139,4,FALSE)</f>
        <v>2.3000000000000001E-4</v>
      </c>
      <c r="Y568" s="90">
        <f t="shared" si="158"/>
        <v>159.20037603999998</v>
      </c>
      <c r="Z568" s="9"/>
    </row>
    <row r="569" spans="7:26" x14ac:dyDescent="0.25">
      <c r="G569" s="16"/>
      <c r="H569" s="9">
        <v>3</v>
      </c>
      <c r="I569" s="9" t="s">
        <v>20</v>
      </c>
      <c r="J569" s="17">
        <v>390</v>
      </c>
      <c r="K569" s="117">
        <v>0.71899999999999997</v>
      </c>
      <c r="L569" s="19">
        <f>VLOOKUP(J569,[1]Values!$A$3:$D$462,2,FALSE)</f>
        <v>38451280</v>
      </c>
      <c r="M569" s="20">
        <v>10301587</v>
      </c>
      <c r="N569" s="20">
        <f t="shared" si="153"/>
        <v>20239629.267000001</v>
      </c>
      <c r="O569" s="19">
        <f>VLOOKUP(J569,[1]Values!$A$3:$D$462,3,FALSE)</f>
        <v>142770</v>
      </c>
      <c r="P569" s="19"/>
      <c r="Q569" s="19">
        <f t="shared" si="154"/>
        <v>102651.62999999999</v>
      </c>
      <c r="R569" s="20">
        <f t="shared" si="155"/>
        <v>20342280.897</v>
      </c>
      <c r="S569" s="21">
        <f>VLOOKUP(H569,[1]Rates!$A$3:$D$139,3,FALSE)</f>
        <v>4.9299999999999995E-4</v>
      </c>
      <c r="T569" s="22">
        <f t="shared" si="156"/>
        <v>10028.744482220998</v>
      </c>
      <c r="U569" s="19">
        <f>VLOOKUP(J569,[1]Values!$A$3:$D$462,4,FALSE)</f>
        <v>1106683</v>
      </c>
      <c r="V569" s="20">
        <v>143991</v>
      </c>
      <c r="W569" s="20">
        <f t="shared" si="157"/>
        <v>692175.54799999995</v>
      </c>
      <c r="X569" s="23">
        <f>VLOOKUP(H569,[1]Rates!$A$3:$D$139,4,FALSE)</f>
        <v>5.2599999999999999E-4</v>
      </c>
      <c r="Y569" s="90">
        <f t="shared" si="158"/>
        <v>364.08433824799999</v>
      </c>
      <c r="Z569" s="9"/>
    </row>
    <row r="570" spans="7:26" x14ac:dyDescent="0.25">
      <c r="G570" s="16"/>
      <c r="H570" s="9">
        <v>4</v>
      </c>
      <c r="I570" s="9" t="s">
        <v>10</v>
      </c>
      <c r="J570" s="17">
        <v>390</v>
      </c>
      <c r="K570" s="117">
        <v>0.71899999999999997</v>
      </c>
      <c r="L570" s="19">
        <f>VLOOKUP(J570,[1]Values!$A$3:$D$462,2,FALSE)</f>
        <v>38451280</v>
      </c>
      <c r="M570" s="20">
        <v>10301587</v>
      </c>
      <c r="N570" s="20">
        <f t="shared" si="153"/>
        <v>20239629.267000001</v>
      </c>
      <c r="O570" s="19">
        <f>VLOOKUP(J570,[1]Values!$A$3:$D$462,3,FALSE)</f>
        <v>142770</v>
      </c>
      <c r="P570" s="19"/>
      <c r="Q570" s="19">
        <f t="shared" si="154"/>
        <v>102651.62999999999</v>
      </c>
      <c r="R570" s="20">
        <f t="shared" si="155"/>
        <v>20342280.897</v>
      </c>
      <c r="S570" s="21">
        <f>VLOOKUP(H570,[1]Rates!$A$3:$D$139,3,FALSE)</f>
        <v>8.1609999999999999E-3</v>
      </c>
      <c r="T570" s="22">
        <f t="shared" si="156"/>
        <v>166013.35440041698</v>
      </c>
      <c r="U570" s="19">
        <f>VLOOKUP(J570,[1]Values!$A$3:$D$462,4,FALSE)</f>
        <v>1106683</v>
      </c>
      <c r="V570" s="20">
        <v>143991</v>
      </c>
      <c r="W570" s="20">
        <f t="shared" si="157"/>
        <v>692175.54799999995</v>
      </c>
      <c r="X570" s="23">
        <f>VLOOKUP(H570,[1]Rates!$A$3:$D$139,4,FALSE)</f>
        <v>7.8399999999999997E-3</v>
      </c>
      <c r="Y570" s="90">
        <f t="shared" si="158"/>
        <v>5426.6562963199995</v>
      </c>
      <c r="Z570" s="9"/>
    </row>
    <row r="571" spans="7:26" x14ac:dyDescent="0.25">
      <c r="G571" s="16"/>
      <c r="H571" s="9">
        <v>136</v>
      </c>
      <c r="I571" s="9" t="s">
        <v>139</v>
      </c>
      <c r="J571" s="17">
        <v>390</v>
      </c>
      <c r="K571" s="117">
        <v>0.71899999999999997</v>
      </c>
      <c r="L571" s="19">
        <f>VLOOKUP(J571,[1]Values!$A$3:$D$462,2,FALSE)</f>
        <v>38451280</v>
      </c>
      <c r="M571" s="20">
        <v>10301587</v>
      </c>
      <c r="N571" s="20">
        <f t="shared" si="153"/>
        <v>20239629.267000001</v>
      </c>
      <c r="O571" s="19">
        <f>VLOOKUP(J571,[1]Values!$A$3:$D$462,3,FALSE)</f>
        <v>142770</v>
      </c>
      <c r="P571" s="19"/>
      <c r="Q571" s="19">
        <f t="shared" si="154"/>
        <v>102651.62999999999</v>
      </c>
      <c r="R571" s="20">
        <f t="shared" si="155"/>
        <v>20342280.897</v>
      </c>
      <c r="S571" s="21">
        <f>VLOOKUP(H571,[1]Rates!$A$3:$D$139,3,FALSE)</f>
        <v>2.31E-4</v>
      </c>
      <c r="T571" s="22">
        <f t="shared" si="156"/>
        <v>4699.066887207</v>
      </c>
      <c r="U571" s="19">
        <f>VLOOKUP(J571,[1]Values!$A$3:$D$462,4,FALSE)</f>
        <v>1106683</v>
      </c>
      <c r="V571" s="20">
        <v>143991</v>
      </c>
      <c r="W571" s="20">
        <f t="shared" si="157"/>
        <v>692175.54799999995</v>
      </c>
      <c r="X571" s="23">
        <f>VLOOKUP(H571,[1]Rates!$A$3:$D$139,4,FALSE)</f>
        <v>2.0100000000000001E-4</v>
      </c>
      <c r="Y571" s="90">
        <f t="shared" si="158"/>
        <v>139.127285148</v>
      </c>
      <c r="Z571" s="9"/>
    </row>
    <row r="572" spans="7:26" x14ac:dyDescent="0.25">
      <c r="G572" s="16"/>
      <c r="H572" s="9">
        <v>6</v>
      </c>
      <c r="I572" s="9" t="s">
        <v>70</v>
      </c>
      <c r="J572" s="17">
        <v>390</v>
      </c>
      <c r="K572" s="117">
        <v>0.71899999999999997</v>
      </c>
      <c r="L572" s="19">
        <f>VLOOKUP(J572,[1]Values!$A$3:$D$462,2,FALSE)</f>
        <v>38451280</v>
      </c>
      <c r="M572" s="20">
        <v>10301587</v>
      </c>
      <c r="N572" s="20">
        <f t="shared" si="153"/>
        <v>20239629.267000001</v>
      </c>
      <c r="O572" s="19">
        <f>VLOOKUP(J572,[1]Values!$A$3:$D$462,3,FALSE)</f>
        <v>142770</v>
      </c>
      <c r="P572" s="19"/>
      <c r="Q572" s="19">
        <f t="shared" si="154"/>
        <v>102651.62999999999</v>
      </c>
      <c r="R572" s="20">
        <f t="shared" si="155"/>
        <v>20342280.897</v>
      </c>
      <c r="S572" s="21">
        <f>VLOOKUP(H572,[1]Rates!$A$3:$D$139,3,FALSE)</f>
        <v>0</v>
      </c>
      <c r="T572" s="22">
        <f t="shared" si="156"/>
        <v>0</v>
      </c>
      <c r="U572" s="19">
        <f>VLOOKUP(J572,[1]Values!$A$3:$D$462,4,FALSE)</f>
        <v>1106683</v>
      </c>
      <c r="V572" s="20">
        <v>143991</v>
      </c>
      <c r="W572" s="20">
        <f t="shared" si="157"/>
        <v>692175.54799999995</v>
      </c>
      <c r="X572" s="23">
        <f>VLOOKUP(H572,[1]Rates!$A$3:$D$139,4,FALSE)</f>
        <v>0</v>
      </c>
      <c r="Y572" s="90">
        <f t="shared" si="158"/>
        <v>0</v>
      </c>
      <c r="Z572" s="9"/>
    </row>
    <row r="573" spans="7:26" x14ac:dyDescent="0.25">
      <c r="G573" s="16"/>
      <c r="H573" s="9">
        <v>7</v>
      </c>
      <c r="I573" s="9" t="s">
        <v>9</v>
      </c>
      <c r="J573" s="17">
        <v>390</v>
      </c>
      <c r="K573" s="117">
        <v>0.71899999999999997</v>
      </c>
      <c r="L573" s="19">
        <f>VLOOKUP(J573,[1]Values!$A$3:$D$462,2,FALSE)</f>
        <v>38451280</v>
      </c>
      <c r="M573" s="20">
        <v>10301587</v>
      </c>
      <c r="N573" s="20">
        <f t="shared" si="153"/>
        <v>20239629.267000001</v>
      </c>
      <c r="O573" s="19">
        <f>VLOOKUP(J573,[1]Values!$A$3:$D$462,3,FALSE)</f>
        <v>142770</v>
      </c>
      <c r="P573" s="19"/>
      <c r="Q573" s="19">
        <f t="shared" si="154"/>
        <v>102651.62999999999</v>
      </c>
      <c r="R573" s="20">
        <f t="shared" si="155"/>
        <v>20342280.897</v>
      </c>
      <c r="S573" s="21">
        <f>VLOOKUP(H573,[1]Rates!$A$3:$D$139,3,FALSE)</f>
        <v>1.01E-4</v>
      </c>
      <c r="T573" s="22">
        <f t="shared" si="156"/>
        <v>2054.570370597</v>
      </c>
      <c r="U573" s="19">
        <f>VLOOKUP(J573,[1]Values!$A$3:$D$462,4,FALSE)</f>
        <v>1106683</v>
      </c>
      <c r="V573" s="20">
        <v>143991</v>
      </c>
      <c r="W573" s="20">
        <f t="shared" si="157"/>
        <v>692175.54799999995</v>
      </c>
      <c r="X573" s="23">
        <f>VLOOKUP(H573,[1]Rates!$A$3:$D$139,4,FALSE)</f>
        <v>1.08E-4</v>
      </c>
      <c r="Y573" s="90">
        <f t="shared" si="158"/>
        <v>74.754959183999986</v>
      </c>
      <c r="Z573" s="9"/>
    </row>
    <row r="574" spans="7:26" x14ac:dyDescent="0.25">
      <c r="G574" s="16"/>
      <c r="H574" s="9">
        <v>8</v>
      </c>
      <c r="I574" s="9" t="s">
        <v>23</v>
      </c>
      <c r="J574" s="17">
        <v>390</v>
      </c>
      <c r="K574" s="117">
        <v>0.71899999999999997</v>
      </c>
      <c r="L574" s="19">
        <f>VLOOKUP(J574,[1]Values!$A$3:$D$462,2,FALSE)</f>
        <v>38451280</v>
      </c>
      <c r="M574" s="20">
        <v>10301587</v>
      </c>
      <c r="N574" s="20">
        <f t="shared" si="153"/>
        <v>20239629.267000001</v>
      </c>
      <c r="O574" s="19">
        <f>VLOOKUP(J574,[1]Values!$A$3:$D$462,3,FALSE)</f>
        <v>142770</v>
      </c>
      <c r="P574" s="19"/>
      <c r="Q574" s="19">
        <f t="shared" si="154"/>
        <v>102651.62999999999</v>
      </c>
      <c r="R574" s="20">
        <f t="shared" si="155"/>
        <v>20342280.897</v>
      </c>
      <c r="S574" s="21">
        <f>VLOOKUP(H574,[1]Rates!$A$3:$D$139,3,FALSE)</f>
        <v>1.5300000000000001E-4</v>
      </c>
      <c r="T574" s="22">
        <f t="shared" si="156"/>
        <v>3112.3689772410003</v>
      </c>
      <c r="U574" s="19">
        <f>VLOOKUP(J574,[1]Values!$A$3:$D$462,4,FALSE)</f>
        <v>1106683</v>
      </c>
      <c r="V574" s="20">
        <v>143991</v>
      </c>
      <c r="W574" s="20">
        <f t="shared" si="157"/>
        <v>692175.54799999995</v>
      </c>
      <c r="X574" s="23">
        <f>VLOOKUP(H574,[1]Rates!$A$3:$D$139,4,FALSE)</f>
        <v>1.64E-4</v>
      </c>
      <c r="Y574" s="90">
        <f t="shared" si="158"/>
        <v>113.51678987199999</v>
      </c>
      <c r="Z574" s="9"/>
    </row>
    <row r="575" spans="7:26" x14ac:dyDescent="0.25">
      <c r="G575" s="16"/>
      <c r="H575" s="9">
        <v>9</v>
      </c>
      <c r="I575" s="9" t="s">
        <v>0</v>
      </c>
      <c r="J575" s="17">
        <v>390</v>
      </c>
      <c r="K575" s="117">
        <v>0.71899999999999997</v>
      </c>
      <c r="L575" s="19">
        <f>VLOOKUP(J575,[1]Values!$A$3:$D$462,2,FALSE)</f>
        <v>38451280</v>
      </c>
      <c r="M575" s="20">
        <v>10301587</v>
      </c>
      <c r="N575" s="20">
        <f t="shared" si="153"/>
        <v>20239629.267000001</v>
      </c>
      <c r="O575" s="19">
        <f>VLOOKUP(J575,[1]Values!$A$3:$D$462,3,FALSE)</f>
        <v>142770</v>
      </c>
      <c r="P575" s="19"/>
      <c r="Q575" s="19">
        <f t="shared" si="154"/>
        <v>102651.62999999999</v>
      </c>
      <c r="R575" s="20">
        <f t="shared" si="155"/>
        <v>20342280.897</v>
      </c>
      <c r="S575" s="21">
        <f>VLOOKUP(H575,[1]Rates!$A$3:$D$139,3,FALSE)</f>
        <v>2.5599999999999999E-4</v>
      </c>
      <c r="T575" s="22">
        <f t="shared" si="156"/>
        <v>5207.6239096319996</v>
      </c>
      <c r="U575" s="19">
        <f>VLOOKUP(J575,[1]Values!$A$3:$D$462,4,FALSE)</f>
        <v>1106683</v>
      </c>
      <c r="V575" s="20">
        <v>143991</v>
      </c>
      <c r="W575" s="20">
        <f t="shared" si="157"/>
        <v>692175.54799999995</v>
      </c>
      <c r="X575" s="23">
        <f>VLOOKUP(H575,[1]Rates!$A$3:$D$139,4,FALSE)</f>
        <v>2.7599999999999999E-4</v>
      </c>
      <c r="Y575" s="90">
        <f t="shared" si="158"/>
        <v>191.04045124799998</v>
      </c>
      <c r="Z575" s="9"/>
    </row>
    <row r="576" spans="7:26" x14ac:dyDescent="0.25">
      <c r="G576" s="16"/>
      <c r="H576" s="9">
        <v>17</v>
      </c>
      <c r="I576" s="9" t="s">
        <v>16</v>
      </c>
      <c r="J576" s="17">
        <v>390</v>
      </c>
      <c r="K576" s="117">
        <v>0.71899999999999997</v>
      </c>
      <c r="L576" s="19">
        <f>VLOOKUP(J576,[1]Values!$A$3:$D$462,2,FALSE)</f>
        <v>38451280</v>
      </c>
      <c r="M576" s="20">
        <v>10301587</v>
      </c>
      <c r="N576" s="20">
        <f t="shared" si="153"/>
        <v>20239629.267000001</v>
      </c>
      <c r="O576" s="19">
        <f>VLOOKUP(J576,[1]Values!$A$3:$D$462,3,FALSE)</f>
        <v>142770</v>
      </c>
      <c r="P576" s="19"/>
      <c r="Q576" s="19">
        <f t="shared" si="154"/>
        <v>102651.62999999999</v>
      </c>
      <c r="R576" s="20">
        <f t="shared" si="155"/>
        <v>20342280.897</v>
      </c>
      <c r="S576" s="21">
        <f>VLOOKUP(H576,[1]Rates!$A$3:$D$139,3,FALSE)</f>
        <v>6.0700000000000001E-4</v>
      </c>
      <c r="T576" s="22">
        <f t="shared" si="156"/>
        <v>12347.764504479001</v>
      </c>
      <c r="U576" s="19">
        <f>VLOOKUP(J576,[1]Values!$A$3:$D$462,4,FALSE)</f>
        <v>1106683</v>
      </c>
      <c r="V576" s="20">
        <v>143991</v>
      </c>
      <c r="W576" s="20">
        <f t="shared" si="157"/>
        <v>692175.54799999995</v>
      </c>
      <c r="X576" s="23">
        <f>VLOOKUP(H576,[1]Rates!$A$3:$D$139,4,FALSE)</f>
        <v>6.4899999999999995E-4</v>
      </c>
      <c r="Y576" s="90">
        <f t="shared" si="158"/>
        <v>449.22193065199991</v>
      </c>
      <c r="Z576" s="9"/>
    </row>
    <row r="577" spans="7:26" x14ac:dyDescent="0.25">
      <c r="G577" s="16"/>
      <c r="H577" s="9">
        <v>29</v>
      </c>
      <c r="I577" s="9" t="s">
        <v>24</v>
      </c>
      <c r="J577" s="17">
        <v>390</v>
      </c>
      <c r="K577" s="117">
        <v>0.71899999999999997</v>
      </c>
      <c r="L577" s="19">
        <f>VLOOKUP(J577,[1]Values!$A$3:$D$462,2,FALSE)</f>
        <v>38451280</v>
      </c>
      <c r="M577" s="20">
        <v>10301587</v>
      </c>
      <c r="N577" s="20">
        <f t="shared" si="153"/>
        <v>20239629.267000001</v>
      </c>
      <c r="O577" s="19">
        <f>VLOOKUP(J577,[1]Values!$A$3:$D$462,3,FALSE)</f>
        <v>142770</v>
      </c>
      <c r="P577" s="19"/>
      <c r="Q577" s="19">
        <f t="shared" si="154"/>
        <v>102651.62999999999</v>
      </c>
      <c r="R577" s="20">
        <f t="shared" si="155"/>
        <v>20342280.897</v>
      </c>
      <c r="S577" s="21">
        <f>VLOOKUP(H577,[1]Rates!$A$3:$D$139,3,FALSE)</f>
        <v>2.8760000000000001E-3</v>
      </c>
      <c r="T577" s="22">
        <f t="shared" si="156"/>
        <v>58504.399859771998</v>
      </c>
      <c r="U577" s="19">
        <f>VLOOKUP(J577,[1]Values!$A$3:$D$462,4,FALSE)</f>
        <v>1106683</v>
      </c>
      <c r="V577" s="20">
        <v>143991</v>
      </c>
      <c r="W577" s="20">
        <f t="shared" si="157"/>
        <v>692175.54799999995</v>
      </c>
      <c r="X577" s="23">
        <f>VLOOKUP(H577,[1]Rates!$A$3:$D$139,4,FALSE)</f>
        <v>3.1029999999999999E-3</v>
      </c>
      <c r="Y577" s="90">
        <f t="shared" si="158"/>
        <v>2147.8207254439999</v>
      </c>
      <c r="Z577" s="9"/>
    </row>
    <row r="578" spans="7:26" x14ac:dyDescent="0.25">
      <c r="G578" s="16"/>
      <c r="H578" s="9">
        <v>38</v>
      </c>
      <c r="I578" s="9" t="s">
        <v>12</v>
      </c>
      <c r="J578" s="17">
        <v>390</v>
      </c>
      <c r="K578" s="117">
        <v>0.71899999999999997</v>
      </c>
      <c r="L578" s="19">
        <f>VLOOKUP(J578,[1]Values!$A$3:$D$462,2,FALSE)</f>
        <v>38451280</v>
      </c>
      <c r="M578" s="20">
        <v>10301587</v>
      </c>
      <c r="N578" s="20">
        <f t="shared" si="153"/>
        <v>20239629.267000001</v>
      </c>
      <c r="O578" s="19">
        <f>VLOOKUP(J578,[1]Values!$A$3:$D$462,3,FALSE)</f>
        <v>142770</v>
      </c>
      <c r="P578" s="19"/>
      <c r="Q578" s="19">
        <f t="shared" si="154"/>
        <v>102651.62999999999</v>
      </c>
      <c r="R578" s="20">
        <f t="shared" si="155"/>
        <v>20342280.897</v>
      </c>
      <c r="S578" s="21">
        <f>VLOOKUP(H578,[1]Rates!$A$3:$D$139,3,FALSE)</f>
        <v>9.8999999999999994E-5</v>
      </c>
      <c r="T578" s="22">
        <f t="shared" si="156"/>
        <v>2013.8858088029999</v>
      </c>
      <c r="U578" s="19">
        <f>VLOOKUP(J578,[1]Values!$A$3:$D$462,4,FALSE)</f>
        <v>1106683</v>
      </c>
      <c r="V578" s="20">
        <v>143991</v>
      </c>
      <c r="W578" s="20">
        <f t="shared" si="157"/>
        <v>692175.54799999995</v>
      </c>
      <c r="X578" s="23">
        <f>VLOOKUP(H578,[1]Rates!$A$3:$D$139,4,FALSE)</f>
        <v>8.6000000000000003E-5</v>
      </c>
      <c r="Y578" s="90">
        <f t="shared" si="158"/>
        <v>59.527097128000001</v>
      </c>
      <c r="Z578" s="9"/>
    </row>
    <row r="579" spans="7:26" x14ac:dyDescent="0.25">
      <c r="G579" s="16"/>
      <c r="H579" s="9">
        <v>55</v>
      </c>
      <c r="I579" s="9" t="s">
        <v>26</v>
      </c>
      <c r="J579" s="17">
        <v>390</v>
      </c>
      <c r="K579" s="117">
        <v>0.71899999999999997</v>
      </c>
      <c r="L579" s="19">
        <f>VLOOKUP(J579,[1]Values!$A$3:$D$462,2,FALSE)</f>
        <v>38451280</v>
      </c>
      <c r="M579" s="20">
        <v>10301587</v>
      </c>
      <c r="N579" s="20">
        <f t="shared" si="153"/>
        <v>20239629.267000001</v>
      </c>
      <c r="O579" s="19">
        <f>VLOOKUP(J579,[1]Values!$A$3:$D$462,3,FALSE)</f>
        <v>142770</v>
      </c>
      <c r="P579" s="19"/>
      <c r="Q579" s="19">
        <f t="shared" si="154"/>
        <v>102651.62999999999</v>
      </c>
      <c r="R579" s="20">
        <f t="shared" si="155"/>
        <v>20342280.897</v>
      </c>
      <c r="S579" s="21">
        <f>VLOOKUP(H579,[1]Rates!$A$3:$D$139,3,FALSE)</f>
        <v>1.45E-4</v>
      </c>
      <c r="T579" s="22">
        <f t="shared" si="156"/>
        <v>2949.6307300650001</v>
      </c>
      <c r="U579" s="19">
        <f>VLOOKUP(J579,[1]Values!$A$3:$D$462,4,FALSE)</f>
        <v>1106683</v>
      </c>
      <c r="V579" s="20">
        <v>143991</v>
      </c>
      <c r="W579" s="20">
        <f t="shared" si="157"/>
        <v>692175.54799999995</v>
      </c>
      <c r="X579" s="23">
        <f>VLOOKUP(H579,[1]Rates!$A$3:$D$139,4,FALSE)</f>
        <v>1.35E-4</v>
      </c>
      <c r="Y579" s="90">
        <f t="shared" si="158"/>
        <v>93.443698979999994</v>
      </c>
      <c r="Z579" s="9"/>
    </row>
    <row r="580" spans="7:26" x14ac:dyDescent="0.25">
      <c r="G580" s="16"/>
      <c r="H580" s="9">
        <v>71</v>
      </c>
      <c r="I580" s="9" t="s">
        <v>18</v>
      </c>
      <c r="J580" s="17">
        <v>390</v>
      </c>
      <c r="K580" s="117">
        <v>0</v>
      </c>
      <c r="L580" s="19">
        <f>VLOOKUP(J580,[1]Values!$A$3:$D$462,2,FALSE)</f>
        <v>38451280</v>
      </c>
      <c r="M580" s="20">
        <v>10301587</v>
      </c>
      <c r="N580" s="20">
        <f t="shared" si="153"/>
        <v>0</v>
      </c>
      <c r="O580" s="19">
        <f>VLOOKUP(J580,[1]Values!$A$3:$D$462,3,FALSE)</f>
        <v>142770</v>
      </c>
      <c r="P580" s="19"/>
      <c r="Q580" s="19">
        <f t="shared" si="154"/>
        <v>0</v>
      </c>
      <c r="R580" s="20">
        <f t="shared" si="155"/>
        <v>0</v>
      </c>
      <c r="S580" s="21">
        <f>VLOOKUP(H580,[1]Rates!$A$3:$D$139,3,FALSE)</f>
        <v>9.0000000000000002E-6</v>
      </c>
      <c r="T580" s="22">
        <f t="shared" si="156"/>
        <v>0</v>
      </c>
      <c r="U580" s="19">
        <f>VLOOKUP(J580,[1]Values!$A$3:$D$462,4,FALSE)</f>
        <v>1106683</v>
      </c>
      <c r="V580" s="20">
        <v>143991</v>
      </c>
      <c r="W580" s="20">
        <f t="shared" si="157"/>
        <v>0</v>
      </c>
      <c r="X580" s="23">
        <f>VLOOKUP(H580,[1]Rates!$A$3:$D$139,4,FALSE)</f>
        <v>9.0000000000000002E-6</v>
      </c>
      <c r="Y580" s="90">
        <f t="shared" si="158"/>
        <v>0</v>
      </c>
      <c r="Z580" s="9"/>
    </row>
    <row r="581" spans="7:26" x14ac:dyDescent="0.25">
      <c r="G581" s="16"/>
      <c r="H581" s="9">
        <v>72</v>
      </c>
      <c r="I581" s="9" t="s">
        <v>28</v>
      </c>
      <c r="J581" s="17">
        <v>390</v>
      </c>
      <c r="K581" s="117">
        <v>0</v>
      </c>
      <c r="L581" s="19">
        <f>VLOOKUP(J581,[1]Values!$A$3:$D$462,2,FALSE)</f>
        <v>38451280</v>
      </c>
      <c r="M581" s="20">
        <v>10301587</v>
      </c>
      <c r="N581" s="20">
        <f t="shared" si="153"/>
        <v>0</v>
      </c>
      <c r="O581" s="19">
        <f>VLOOKUP(J581,[1]Values!$A$3:$D$462,3,FALSE)</f>
        <v>142770</v>
      </c>
      <c r="P581" s="19"/>
      <c r="Q581" s="19">
        <f t="shared" si="154"/>
        <v>0</v>
      </c>
      <c r="R581" s="20">
        <f t="shared" si="155"/>
        <v>0</v>
      </c>
      <c r="S581" s="21">
        <f>VLOOKUP(H581,[1]Rates!$A$3:$D$139,3,FALSE)</f>
        <v>2.5799999999999998E-4</v>
      </c>
      <c r="T581" s="22">
        <f t="shared" si="156"/>
        <v>0</v>
      </c>
      <c r="U581" s="19">
        <f>VLOOKUP(J581,[1]Values!$A$3:$D$462,4,FALSE)</f>
        <v>1106683</v>
      </c>
      <c r="V581" s="20">
        <v>143991</v>
      </c>
      <c r="W581" s="20">
        <f t="shared" si="157"/>
        <v>0</v>
      </c>
      <c r="X581" s="23">
        <f>VLOOKUP(H581,[1]Rates!$A$3:$D$139,4,FALSE)</f>
        <v>2.7500000000000002E-4</v>
      </c>
      <c r="Y581" s="90">
        <f t="shared" si="158"/>
        <v>0</v>
      </c>
      <c r="Z581" s="9"/>
    </row>
    <row r="582" spans="7:26" x14ac:dyDescent="0.25">
      <c r="G582" s="16"/>
      <c r="H582" s="9">
        <v>106</v>
      </c>
      <c r="I582" s="9" t="s">
        <v>98</v>
      </c>
      <c r="J582" s="17">
        <v>390</v>
      </c>
      <c r="K582" s="117">
        <v>0.71899999999999997</v>
      </c>
      <c r="L582" s="19">
        <f>VLOOKUP(J582,[1]Values!$A$3:$D$462,2,FALSE)</f>
        <v>38451280</v>
      </c>
      <c r="M582" s="20">
        <v>10301587</v>
      </c>
      <c r="N582" s="20">
        <f t="shared" si="153"/>
        <v>20239629.267000001</v>
      </c>
      <c r="O582" s="19">
        <f>VLOOKUP(J582,[1]Values!$A$3:$D$462,3,FALSE)</f>
        <v>142770</v>
      </c>
      <c r="P582" s="19"/>
      <c r="Q582" s="19">
        <f t="shared" si="154"/>
        <v>102651.62999999999</v>
      </c>
      <c r="R582" s="20">
        <f t="shared" si="155"/>
        <v>20342280.897</v>
      </c>
      <c r="S582" s="21">
        <f>VLOOKUP(H582,[1]Rates!$A$3:$D$139,3,FALSE)</f>
        <v>0</v>
      </c>
      <c r="T582" s="22">
        <f t="shared" si="156"/>
        <v>0</v>
      </c>
      <c r="U582" s="19">
        <f>VLOOKUP(J582,[1]Values!$A$3:$D$462,4,FALSE)</f>
        <v>1106683</v>
      </c>
      <c r="V582" s="20">
        <v>143991</v>
      </c>
      <c r="W582" s="20">
        <f t="shared" si="157"/>
        <v>692175.54799999995</v>
      </c>
      <c r="X582" s="23">
        <f>VLOOKUP(H582,[1]Rates!$A$3:$D$139,4,FALSE)</f>
        <v>0</v>
      </c>
      <c r="Y582" s="90">
        <f t="shared" si="158"/>
        <v>0</v>
      </c>
      <c r="Z582" s="9"/>
    </row>
    <row r="583" spans="7:26" x14ac:dyDescent="0.25">
      <c r="G583" s="16"/>
      <c r="H583" s="9">
        <v>117</v>
      </c>
      <c r="I583" s="9" t="s">
        <v>21</v>
      </c>
      <c r="J583" s="17">
        <v>390</v>
      </c>
      <c r="K583" s="117">
        <v>0.71899999999999997</v>
      </c>
      <c r="L583" s="19">
        <f>VLOOKUP(J583,[1]Values!$A$3:$D$462,2,FALSE)</f>
        <v>38451280</v>
      </c>
      <c r="M583" s="20">
        <v>10301587</v>
      </c>
      <c r="N583" s="20">
        <f t="shared" si="153"/>
        <v>20239629.267000001</v>
      </c>
      <c r="O583" s="19">
        <f>VLOOKUP(J583,[1]Values!$A$3:$D$462,3,FALSE)</f>
        <v>142770</v>
      </c>
      <c r="P583" s="19"/>
      <c r="Q583" s="19">
        <f t="shared" si="154"/>
        <v>102651.62999999999</v>
      </c>
      <c r="R583" s="20">
        <f t="shared" si="155"/>
        <v>20342280.897</v>
      </c>
      <c r="S583" s="21">
        <f>VLOOKUP(H583,[1]Rates!$A$3:$D$139,3,FALSE)</f>
        <v>2.1900000000000001E-4</v>
      </c>
      <c r="T583" s="22">
        <f t="shared" si="156"/>
        <v>4454.9595164430002</v>
      </c>
      <c r="U583" s="19">
        <f>VLOOKUP(J583,[1]Values!$A$3:$D$462,4,FALSE)</f>
        <v>1106683</v>
      </c>
      <c r="V583" s="20">
        <v>143991</v>
      </c>
      <c r="W583" s="20">
        <f t="shared" si="157"/>
        <v>692175.54799999995</v>
      </c>
      <c r="X583" s="23">
        <f>VLOOKUP(H583,[1]Rates!$A$3:$D$139,4,FALSE)</f>
        <v>2.34E-4</v>
      </c>
      <c r="Y583" s="90">
        <f t="shared" si="158"/>
        <v>161.96907823199999</v>
      </c>
      <c r="Z583" s="9"/>
    </row>
    <row r="584" spans="7:26" x14ac:dyDescent="0.25">
      <c r="G584" s="16"/>
      <c r="H584" s="9">
        <v>122</v>
      </c>
      <c r="I584" s="9" t="s">
        <v>90</v>
      </c>
      <c r="J584" s="17">
        <v>390</v>
      </c>
      <c r="K584" s="117">
        <v>0.71899999999999997</v>
      </c>
      <c r="L584" s="19">
        <f>VLOOKUP(J584,[1]Values!$A$3:$D$462,2,FALSE)</f>
        <v>38451280</v>
      </c>
      <c r="M584" s="20">
        <v>10301587</v>
      </c>
      <c r="N584" s="20">
        <f t="shared" si="153"/>
        <v>20239629.267000001</v>
      </c>
      <c r="O584" s="19">
        <f>VLOOKUP(J584,[1]Values!$A$3:$D$462,3,FALSE)</f>
        <v>142770</v>
      </c>
      <c r="P584" s="19"/>
      <c r="Q584" s="19">
        <f t="shared" si="154"/>
        <v>102651.62999999999</v>
      </c>
      <c r="R584" s="20">
        <f t="shared" si="155"/>
        <v>20342280.897</v>
      </c>
      <c r="S584" s="21">
        <f>VLOOKUP(H584,[1]Rates!$A$3:$D$139,3,FALSE)</f>
        <v>0</v>
      </c>
      <c r="T584" s="22">
        <f t="shared" si="156"/>
        <v>0</v>
      </c>
      <c r="U584" s="19">
        <f>VLOOKUP(J584,[1]Values!$A$3:$D$462,4,FALSE)</f>
        <v>1106683</v>
      </c>
      <c r="V584" s="20">
        <v>143991</v>
      </c>
      <c r="W584" s="20">
        <f t="shared" si="157"/>
        <v>692175.54799999995</v>
      </c>
      <c r="X584" s="23">
        <f>VLOOKUP(H584,[1]Rates!$A$3:$D$139,4,FALSE)</f>
        <v>0</v>
      </c>
      <c r="Y584" s="90">
        <f t="shared" si="158"/>
        <v>0</v>
      </c>
      <c r="Z584" s="9"/>
    </row>
    <row r="585" spans="7:26" x14ac:dyDescent="0.25">
      <c r="G585" s="16"/>
      <c r="H585" s="9"/>
      <c r="I585" s="9"/>
      <c r="J585" s="17"/>
      <c r="K585" s="117"/>
      <c r="L585" s="20"/>
      <c r="M585" s="20"/>
      <c r="N585" s="20"/>
      <c r="O585" s="20"/>
      <c r="P585" s="20"/>
      <c r="Q585" s="20"/>
      <c r="R585" s="20"/>
      <c r="S585" s="23"/>
      <c r="T585" s="22"/>
      <c r="U585" s="20"/>
      <c r="V585" s="20"/>
      <c r="W585" s="20"/>
      <c r="X585" s="23"/>
      <c r="Y585" s="90"/>
      <c r="Z585" s="9"/>
    </row>
    <row r="586" spans="7:26" ht="15.75" x14ac:dyDescent="0.25">
      <c r="G586" s="91">
        <v>106</v>
      </c>
      <c r="H586" s="28" t="s">
        <v>98</v>
      </c>
      <c r="I586" s="9"/>
      <c r="J586" s="17"/>
      <c r="K586" s="117"/>
      <c r="L586" s="20"/>
      <c r="M586" s="20"/>
      <c r="N586" s="20"/>
      <c r="O586" s="20"/>
      <c r="P586" s="20"/>
      <c r="Q586" s="20"/>
      <c r="R586" s="20"/>
      <c r="S586" s="23"/>
      <c r="T586" s="22"/>
      <c r="U586" s="20"/>
      <c r="V586" s="20"/>
      <c r="W586" s="20"/>
      <c r="X586" s="23"/>
      <c r="Y586" s="90"/>
      <c r="Z586" s="9"/>
    </row>
    <row r="587" spans="7:26" x14ac:dyDescent="0.25">
      <c r="G587" s="16"/>
      <c r="H587" s="9">
        <v>1</v>
      </c>
      <c r="I587" s="9" t="s">
        <v>11</v>
      </c>
      <c r="J587" s="17">
        <v>814</v>
      </c>
      <c r="K587" s="117">
        <v>0.71899999999999997</v>
      </c>
      <c r="L587" s="19">
        <f>VLOOKUP(J587,[1]Values!$A$3:$D$462,2,FALSE)</f>
        <v>0</v>
      </c>
      <c r="M587" s="20">
        <v>0</v>
      </c>
      <c r="N587" s="20">
        <f t="shared" ref="N587:N603" si="159">(L587-M587)*K587</f>
        <v>0</v>
      </c>
      <c r="O587" s="19">
        <f>VLOOKUP(J587,[1]Values!$A$3:$D$462,3,FALSE)</f>
        <v>214893</v>
      </c>
      <c r="P587" s="19"/>
      <c r="Q587" s="19">
        <f t="shared" ref="Q587:Q603" si="160">(O587-P587)*K587</f>
        <v>154508.06699999998</v>
      </c>
      <c r="R587" s="20">
        <f t="shared" ref="R587:R603" si="161">(L587-M587+O587-P587)*K587</f>
        <v>154508.06699999998</v>
      </c>
      <c r="S587" s="21">
        <f>VLOOKUP(H587,[1]Rates!$A$3:$D$139,3,FALSE)</f>
        <v>1.908E-3</v>
      </c>
      <c r="T587" s="22">
        <f t="shared" ref="T587:T603" si="162">R587*S587</f>
        <v>294.80139183599994</v>
      </c>
      <c r="U587" s="19">
        <f>VLOOKUP(J587,[1]Values!$A$3:$D$462,4,FALSE)</f>
        <v>0</v>
      </c>
      <c r="V587" s="20"/>
      <c r="W587" s="20">
        <f t="shared" ref="W587:W603" si="163">(U587-V587)*K587</f>
        <v>0</v>
      </c>
      <c r="X587" s="23">
        <f>VLOOKUP(H587,[1]Rates!$A$3:$D$139,4,FALSE)</f>
        <v>2.0739999999999999E-3</v>
      </c>
      <c r="Y587" s="90">
        <f t="shared" ref="Y587:Y603" si="164">W587*X587</f>
        <v>0</v>
      </c>
      <c r="Z587" s="9"/>
    </row>
    <row r="588" spans="7:26" x14ac:dyDescent="0.25">
      <c r="G588" s="16"/>
      <c r="H588" s="9">
        <v>2</v>
      </c>
      <c r="I588" s="9" t="s">
        <v>27</v>
      </c>
      <c r="J588" s="17">
        <v>814</v>
      </c>
      <c r="K588" s="117">
        <v>0.71899999999999997</v>
      </c>
      <c r="L588" s="19">
        <f>VLOOKUP(J588,[1]Values!$A$3:$D$462,2,FALSE)</f>
        <v>0</v>
      </c>
      <c r="M588" s="20">
        <v>0</v>
      </c>
      <c r="N588" s="20">
        <f t="shared" si="159"/>
        <v>0</v>
      </c>
      <c r="O588" s="19">
        <f>VLOOKUP(J588,[1]Values!$A$3:$D$462,3,FALSE)</f>
        <v>214893</v>
      </c>
      <c r="P588" s="19"/>
      <c r="Q588" s="19">
        <f t="shared" si="160"/>
        <v>154508.06699999998</v>
      </c>
      <c r="R588" s="20">
        <f t="shared" si="161"/>
        <v>154508.06699999998</v>
      </c>
      <c r="S588" s="21">
        <f>VLOOKUP(H588,[1]Rates!$A$3:$D$139,3,FALSE)</f>
        <v>2.0900000000000001E-4</v>
      </c>
      <c r="T588" s="22">
        <f t="shared" si="162"/>
        <v>32.292186002999998</v>
      </c>
      <c r="U588" s="19">
        <f>VLOOKUP(J588,[1]Values!$A$3:$D$462,4,FALSE)</f>
        <v>0</v>
      </c>
      <c r="V588" s="20"/>
      <c r="W588" s="20">
        <f t="shared" si="163"/>
        <v>0</v>
      </c>
      <c r="X588" s="23">
        <f>VLOOKUP(H588,[1]Rates!$A$3:$D$139,4,FALSE)</f>
        <v>2.3000000000000001E-4</v>
      </c>
      <c r="Y588" s="90">
        <f t="shared" si="164"/>
        <v>0</v>
      </c>
      <c r="Z588" s="9"/>
    </row>
    <row r="589" spans="7:26" x14ac:dyDescent="0.25">
      <c r="G589" s="16"/>
      <c r="H589" s="9">
        <v>3</v>
      </c>
      <c r="I589" s="9" t="s">
        <v>20</v>
      </c>
      <c r="J589" s="17">
        <v>814</v>
      </c>
      <c r="K589" s="117">
        <v>0.71899999999999997</v>
      </c>
      <c r="L589" s="19">
        <f>VLOOKUP(J589,[1]Values!$A$3:$D$462,2,FALSE)</f>
        <v>0</v>
      </c>
      <c r="M589" s="20">
        <v>0</v>
      </c>
      <c r="N589" s="20">
        <f t="shared" si="159"/>
        <v>0</v>
      </c>
      <c r="O589" s="19">
        <f>VLOOKUP(J589,[1]Values!$A$3:$D$462,3,FALSE)</f>
        <v>214893</v>
      </c>
      <c r="P589" s="19"/>
      <c r="Q589" s="19">
        <f t="shared" si="160"/>
        <v>154508.06699999998</v>
      </c>
      <c r="R589" s="20">
        <f t="shared" si="161"/>
        <v>154508.06699999998</v>
      </c>
      <c r="S589" s="21">
        <f>VLOOKUP(H589,[1]Rates!$A$3:$D$139,3,FALSE)</f>
        <v>4.9299999999999995E-4</v>
      </c>
      <c r="T589" s="22">
        <f t="shared" si="162"/>
        <v>76.172477030999985</v>
      </c>
      <c r="U589" s="19">
        <f>VLOOKUP(J589,[1]Values!$A$3:$D$462,4,FALSE)</f>
        <v>0</v>
      </c>
      <c r="V589" s="20"/>
      <c r="W589" s="20">
        <f t="shared" si="163"/>
        <v>0</v>
      </c>
      <c r="X589" s="23">
        <f>VLOOKUP(H589,[1]Rates!$A$3:$D$139,4,FALSE)</f>
        <v>5.2599999999999999E-4</v>
      </c>
      <c r="Y589" s="90">
        <f t="shared" si="164"/>
        <v>0</v>
      </c>
      <c r="Z589" s="9"/>
    </row>
    <row r="590" spans="7:26" x14ac:dyDescent="0.25">
      <c r="G590" s="16"/>
      <c r="H590" s="9">
        <v>4</v>
      </c>
      <c r="I590" s="9" t="s">
        <v>10</v>
      </c>
      <c r="J590" s="17">
        <v>814</v>
      </c>
      <c r="K590" s="117">
        <v>0.71899999999999997</v>
      </c>
      <c r="L590" s="19">
        <f>VLOOKUP(J590,[1]Values!$A$3:$D$462,2,FALSE)</f>
        <v>0</v>
      </c>
      <c r="M590" s="20">
        <v>0</v>
      </c>
      <c r="N590" s="20">
        <f t="shared" si="159"/>
        <v>0</v>
      </c>
      <c r="O590" s="19">
        <f>VLOOKUP(J590,[1]Values!$A$3:$D$462,3,FALSE)</f>
        <v>214893</v>
      </c>
      <c r="P590" s="19"/>
      <c r="Q590" s="19">
        <f t="shared" si="160"/>
        <v>154508.06699999998</v>
      </c>
      <c r="R590" s="20">
        <f t="shared" si="161"/>
        <v>154508.06699999998</v>
      </c>
      <c r="S590" s="21">
        <f>VLOOKUP(H590,[1]Rates!$A$3:$D$139,3,FALSE)</f>
        <v>8.1609999999999999E-3</v>
      </c>
      <c r="T590" s="22">
        <f t="shared" si="162"/>
        <v>1260.9403347869998</v>
      </c>
      <c r="U590" s="19">
        <f>VLOOKUP(J590,[1]Values!$A$3:$D$462,4,FALSE)</f>
        <v>0</v>
      </c>
      <c r="V590" s="20"/>
      <c r="W590" s="20">
        <f t="shared" si="163"/>
        <v>0</v>
      </c>
      <c r="X590" s="23">
        <f>VLOOKUP(H590,[1]Rates!$A$3:$D$139,4,FALSE)</f>
        <v>7.8399999999999997E-3</v>
      </c>
      <c r="Y590" s="90">
        <f t="shared" si="164"/>
        <v>0</v>
      </c>
      <c r="Z590" s="9"/>
    </row>
    <row r="591" spans="7:26" x14ac:dyDescent="0.25">
      <c r="G591" s="16"/>
      <c r="H591" s="9">
        <v>136</v>
      </c>
      <c r="I591" s="9" t="s">
        <v>139</v>
      </c>
      <c r="J591" s="17">
        <v>814</v>
      </c>
      <c r="K591" s="117">
        <v>0.71899999999999997</v>
      </c>
      <c r="L591" s="19">
        <f>VLOOKUP(J591,[1]Values!$A$3:$D$462,2,FALSE)</f>
        <v>0</v>
      </c>
      <c r="M591" s="20">
        <v>0</v>
      </c>
      <c r="N591" s="20">
        <f t="shared" si="159"/>
        <v>0</v>
      </c>
      <c r="O591" s="19">
        <f>VLOOKUP(J591,[1]Values!$A$3:$D$462,3,FALSE)</f>
        <v>214893</v>
      </c>
      <c r="P591" s="19"/>
      <c r="Q591" s="19">
        <f t="shared" si="160"/>
        <v>154508.06699999998</v>
      </c>
      <c r="R591" s="20">
        <f t="shared" si="161"/>
        <v>154508.06699999998</v>
      </c>
      <c r="S591" s="21">
        <f>VLOOKUP(H591,[1]Rates!$A$3:$D$139,3,FALSE)</f>
        <v>2.31E-4</v>
      </c>
      <c r="T591" s="22">
        <f t="shared" si="162"/>
        <v>35.691363476999996</v>
      </c>
      <c r="U591" s="19">
        <f>VLOOKUP(J591,[1]Values!$A$3:$D$462,4,FALSE)</f>
        <v>0</v>
      </c>
      <c r="V591" s="20"/>
      <c r="W591" s="20">
        <f t="shared" si="163"/>
        <v>0</v>
      </c>
      <c r="X591" s="23">
        <f>VLOOKUP(H591,[1]Rates!$A$3:$D$139,4,FALSE)</f>
        <v>2.0100000000000001E-4</v>
      </c>
      <c r="Y591" s="90">
        <f t="shared" si="164"/>
        <v>0</v>
      </c>
      <c r="Z591" s="9"/>
    </row>
    <row r="592" spans="7:26" x14ac:dyDescent="0.25">
      <c r="G592" s="16"/>
      <c r="H592" s="9">
        <v>6</v>
      </c>
      <c r="I592" s="9" t="s">
        <v>70</v>
      </c>
      <c r="J592" s="17">
        <v>814</v>
      </c>
      <c r="K592" s="117">
        <v>0.71899999999999997</v>
      </c>
      <c r="L592" s="19">
        <f>VLOOKUP(J592,[1]Values!$A$3:$D$462,2,FALSE)</f>
        <v>0</v>
      </c>
      <c r="M592" s="20">
        <v>0</v>
      </c>
      <c r="N592" s="20">
        <f t="shared" si="159"/>
        <v>0</v>
      </c>
      <c r="O592" s="19">
        <f>VLOOKUP(J592,[1]Values!$A$3:$D$462,3,FALSE)</f>
        <v>214893</v>
      </c>
      <c r="P592" s="19"/>
      <c r="Q592" s="19">
        <f t="shared" si="160"/>
        <v>154508.06699999998</v>
      </c>
      <c r="R592" s="20">
        <f t="shared" si="161"/>
        <v>154508.06699999998</v>
      </c>
      <c r="S592" s="21">
        <f>VLOOKUP(H592,[1]Rates!$A$3:$D$139,3,FALSE)</f>
        <v>0</v>
      </c>
      <c r="T592" s="22">
        <f t="shared" si="162"/>
        <v>0</v>
      </c>
      <c r="U592" s="19">
        <f>VLOOKUP(J592,[1]Values!$A$3:$D$462,4,FALSE)</f>
        <v>0</v>
      </c>
      <c r="V592" s="20"/>
      <c r="W592" s="20">
        <f t="shared" si="163"/>
        <v>0</v>
      </c>
      <c r="X592" s="23">
        <f>VLOOKUP(H592,[1]Rates!$A$3:$D$139,4,FALSE)</f>
        <v>0</v>
      </c>
      <c r="Y592" s="90">
        <f t="shared" si="164"/>
        <v>0</v>
      </c>
      <c r="Z592" s="9"/>
    </row>
    <row r="593" spans="7:26" x14ac:dyDescent="0.25">
      <c r="G593" s="16"/>
      <c r="H593" s="9">
        <v>7</v>
      </c>
      <c r="I593" s="9" t="s">
        <v>9</v>
      </c>
      <c r="J593" s="17">
        <v>814</v>
      </c>
      <c r="K593" s="117">
        <v>0.71899999999999997</v>
      </c>
      <c r="L593" s="19">
        <f>VLOOKUP(J593,[1]Values!$A$3:$D$462,2,FALSE)</f>
        <v>0</v>
      </c>
      <c r="M593" s="20">
        <v>0</v>
      </c>
      <c r="N593" s="20">
        <f t="shared" si="159"/>
        <v>0</v>
      </c>
      <c r="O593" s="19">
        <f>VLOOKUP(J593,[1]Values!$A$3:$D$462,3,FALSE)</f>
        <v>214893</v>
      </c>
      <c r="P593" s="19"/>
      <c r="Q593" s="19">
        <f t="shared" si="160"/>
        <v>154508.06699999998</v>
      </c>
      <c r="R593" s="20">
        <f t="shared" si="161"/>
        <v>154508.06699999998</v>
      </c>
      <c r="S593" s="21">
        <f>VLOOKUP(H593,[1]Rates!$A$3:$D$139,3,FALSE)</f>
        <v>1.01E-4</v>
      </c>
      <c r="T593" s="22">
        <f t="shared" si="162"/>
        <v>15.605314766999998</v>
      </c>
      <c r="U593" s="19">
        <f>VLOOKUP(J593,[1]Values!$A$3:$D$462,4,FALSE)</f>
        <v>0</v>
      </c>
      <c r="V593" s="20"/>
      <c r="W593" s="20">
        <f t="shared" si="163"/>
        <v>0</v>
      </c>
      <c r="X593" s="23">
        <f>VLOOKUP(H593,[1]Rates!$A$3:$D$139,4,FALSE)</f>
        <v>1.08E-4</v>
      </c>
      <c r="Y593" s="90">
        <f t="shared" si="164"/>
        <v>0</v>
      </c>
      <c r="Z593" s="9"/>
    </row>
    <row r="594" spans="7:26" x14ac:dyDescent="0.25">
      <c r="G594" s="16"/>
      <c r="H594" s="9">
        <v>8</v>
      </c>
      <c r="I594" s="9" t="s">
        <v>23</v>
      </c>
      <c r="J594" s="17">
        <v>814</v>
      </c>
      <c r="K594" s="117">
        <v>0.71899999999999997</v>
      </c>
      <c r="L594" s="19">
        <f>VLOOKUP(J594,[1]Values!$A$3:$D$462,2,FALSE)</f>
        <v>0</v>
      </c>
      <c r="M594" s="20">
        <v>0</v>
      </c>
      <c r="N594" s="20">
        <f t="shared" si="159"/>
        <v>0</v>
      </c>
      <c r="O594" s="19">
        <f>VLOOKUP(J594,[1]Values!$A$3:$D$462,3,FALSE)</f>
        <v>214893</v>
      </c>
      <c r="P594" s="19"/>
      <c r="Q594" s="19">
        <f t="shared" si="160"/>
        <v>154508.06699999998</v>
      </c>
      <c r="R594" s="20">
        <f t="shared" si="161"/>
        <v>154508.06699999998</v>
      </c>
      <c r="S594" s="21">
        <f>VLOOKUP(H594,[1]Rates!$A$3:$D$139,3,FALSE)</f>
        <v>1.5300000000000001E-4</v>
      </c>
      <c r="T594" s="22">
        <f t="shared" si="162"/>
        <v>23.639734250999997</v>
      </c>
      <c r="U594" s="19">
        <f>VLOOKUP(J594,[1]Values!$A$3:$D$462,4,FALSE)</f>
        <v>0</v>
      </c>
      <c r="V594" s="20"/>
      <c r="W594" s="20">
        <f t="shared" si="163"/>
        <v>0</v>
      </c>
      <c r="X594" s="23">
        <f>VLOOKUP(H594,[1]Rates!$A$3:$D$139,4,FALSE)</f>
        <v>1.64E-4</v>
      </c>
      <c r="Y594" s="90">
        <f t="shared" si="164"/>
        <v>0</v>
      </c>
      <c r="Z594" s="9"/>
    </row>
    <row r="595" spans="7:26" x14ac:dyDescent="0.25">
      <c r="G595" s="16"/>
      <c r="H595" s="9">
        <v>9</v>
      </c>
      <c r="I595" s="9" t="s">
        <v>0</v>
      </c>
      <c r="J595" s="17">
        <v>814</v>
      </c>
      <c r="K595" s="117">
        <v>0.71899999999999997</v>
      </c>
      <c r="L595" s="19">
        <f>VLOOKUP(J595,[1]Values!$A$3:$D$462,2,FALSE)</f>
        <v>0</v>
      </c>
      <c r="M595" s="20">
        <v>0</v>
      </c>
      <c r="N595" s="20">
        <f t="shared" si="159"/>
        <v>0</v>
      </c>
      <c r="O595" s="19">
        <f>VLOOKUP(J595,[1]Values!$A$3:$D$462,3,FALSE)</f>
        <v>214893</v>
      </c>
      <c r="P595" s="19"/>
      <c r="Q595" s="19">
        <f t="shared" si="160"/>
        <v>154508.06699999998</v>
      </c>
      <c r="R595" s="20">
        <f t="shared" si="161"/>
        <v>154508.06699999998</v>
      </c>
      <c r="S595" s="21">
        <f>VLOOKUP(H595,[1]Rates!$A$3:$D$139,3,FALSE)</f>
        <v>2.5599999999999999E-4</v>
      </c>
      <c r="T595" s="22">
        <f t="shared" si="162"/>
        <v>39.554065151999993</v>
      </c>
      <c r="U595" s="19">
        <f>VLOOKUP(J595,[1]Values!$A$3:$D$462,4,FALSE)</f>
        <v>0</v>
      </c>
      <c r="V595" s="20"/>
      <c r="W595" s="20">
        <f t="shared" si="163"/>
        <v>0</v>
      </c>
      <c r="X595" s="23">
        <f>VLOOKUP(H595,[1]Rates!$A$3:$D$139,4,FALSE)</f>
        <v>2.7599999999999999E-4</v>
      </c>
      <c r="Y595" s="90">
        <f t="shared" si="164"/>
        <v>0</v>
      </c>
      <c r="Z595" s="9"/>
    </row>
    <row r="596" spans="7:26" x14ac:dyDescent="0.25">
      <c r="G596" s="16"/>
      <c r="H596" s="9">
        <v>29</v>
      </c>
      <c r="I596" s="9" t="s">
        <v>24</v>
      </c>
      <c r="J596" s="17">
        <v>814</v>
      </c>
      <c r="K596" s="117">
        <v>0.71899999999999997</v>
      </c>
      <c r="L596" s="19">
        <f>VLOOKUP(J596,[1]Values!$A$3:$D$462,2,FALSE)</f>
        <v>0</v>
      </c>
      <c r="M596" s="20">
        <v>0</v>
      </c>
      <c r="N596" s="20">
        <f t="shared" si="159"/>
        <v>0</v>
      </c>
      <c r="O596" s="19">
        <f>VLOOKUP(J596,[1]Values!$A$3:$D$462,3,FALSE)</f>
        <v>214893</v>
      </c>
      <c r="P596" s="19"/>
      <c r="Q596" s="19">
        <f t="shared" si="160"/>
        <v>154508.06699999998</v>
      </c>
      <c r="R596" s="20">
        <f t="shared" si="161"/>
        <v>154508.06699999998</v>
      </c>
      <c r="S596" s="21">
        <f>VLOOKUP(H596,[1]Rates!$A$3:$D$139,3,FALSE)</f>
        <v>2.8760000000000001E-3</v>
      </c>
      <c r="T596" s="22">
        <f t="shared" si="162"/>
        <v>444.36520069199997</v>
      </c>
      <c r="U596" s="19">
        <f>VLOOKUP(J596,[1]Values!$A$3:$D$462,4,FALSE)</f>
        <v>0</v>
      </c>
      <c r="V596" s="20"/>
      <c r="W596" s="20">
        <f t="shared" si="163"/>
        <v>0</v>
      </c>
      <c r="X596" s="23">
        <f>VLOOKUP(H596,[1]Rates!$A$3:$D$139,4,FALSE)</f>
        <v>3.1029999999999999E-3</v>
      </c>
      <c r="Y596" s="90">
        <f t="shared" si="164"/>
        <v>0</v>
      </c>
      <c r="Z596" s="9"/>
    </row>
    <row r="597" spans="7:26" x14ac:dyDescent="0.25">
      <c r="G597" s="16"/>
      <c r="H597" s="9">
        <v>38</v>
      </c>
      <c r="I597" s="9" t="s">
        <v>12</v>
      </c>
      <c r="J597" s="17">
        <v>814</v>
      </c>
      <c r="K597" s="117">
        <v>0.71899999999999997</v>
      </c>
      <c r="L597" s="19">
        <f>VLOOKUP(J597,[1]Values!$A$3:$D$462,2,FALSE)</f>
        <v>0</v>
      </c>
      <c r="M597" s="20">
        <v>0</v>
      </c>
      <c r="N597" s="20">
        <f t="shared" si="159"/>
        <v>0</v>
      </c>
      <c r="O597" s="19">
        <f>VLOOKUP(J597,[1]Values!$A$3:$D$462,3,FALSE)</f>
        <v>214893</v>
      </c>
      <c r="P597" s="19"/>
      <c r="Q597" s="19">
        <f t="shared" si="160"/>
        <v>154508.06699999998</v>
      </c>
      <c r="R597" s="20">
        <f t="shared" si="161"/>
        <v>154508.06699999998</v>
      </c>
      <c r="S597" s="21">
        <f>VLOOKUP(H597,[1]Rates!$A$3:$D$139,3,FALSE)</f>
        <v>9.8999999999999994E-5</v>
      </c>
      <c r="T597" s="22">
        <f t="shared" si="162"/>
        <v>15.296298632999997</v>
      </c>
      <c r="U597" s="19">
        <f>VLOOKUP(J597,[1]Values!$A$3:$D$462,4,FALSE)</f>
        <v>0</v>
      </c>
      <c r="V597" s="20"/>
      <c r="W597" s="20">
        <f t="shared" si="163"/>
        <v>0</v>
      </c>
      <c r="X597" s="23">
        <f>VLOOKUP(H597,[1]Rates!$A$3:$D$139,4,FALSE)</f>
        <v>8.6000000000000003E-5</v>
      </c>
      <c r="Y597" s="90">
        <f t="shared" si="164"/>
        <v>0</v>
      </c>
      <c r="Z597" s="9"/>
    </row>
    <row r="598" spans="7:26" x14ac:dyDescent="0.25">
      <c r="G598" s="16"/>
      <c r="H598" s="9">
        <v>55</v>
      </c>
      <c r="I598" s="9" t="s">
        <v>26</v>
      </c>
      <c r="J598" s="17">
        <v>814</v>
      </c>
      <c r="K598" s="117">
        <v>0.71899999999999997</v>
      </c>
      <c r="L598" s="19">
        <f>VLOOKUP(J598,[1]Values!$A$3:$D$462,2,FALSE)</f>
        <v>0</v>
      </c>
      <c r="M598" s="20">
        <v>0</v>
      </c>
      <c r="N598" s="20">
        <f t="shared" si="159"/>
        <v>0</v>
      </c>
      <c r="O598" s="19">
        <f>VLOOKUP(J598,[1]Values!$A$3:$D$462,3,FALSE)</f>
        <v>214893</v>
      </c>
      <c r="P598" s="19"/>
      <c r="Q598" s="19">
        <f t="shared" si="160"/>
        <v>154508.06699999998</v>
      </c>
      <c r="R598" s="20">
        <f t="shared" si="161"/>
        <v>154508.06699999998</v>
      </c>
      <c r="S598" s="21">
        <f>VLOOKUP(H598,[1]Rates!$A$3:$D$139,3,FALSE)</f>
        <v>1.45E-4</v>
      </c>
      <c r="T598" s="22">
        <f t="shared" si="162"/>
        <v>22.403669714999996</v>
      </c>
      <c r="U598" s="19">
        <f>VLOOKUP(J598,[1]Values!$A$3:$D$462,4,FALSE)</f>
        <v>0</v>
      </c>
      <c r="V598" s="20"/>
      <c r="W598" s="20">
        <f t="shared" si="163"/>
        <v>0</v>
      </c>
      <c r="X598" s="23">
        <f>VLOOKUP(H598,[1]Rates!$A$3:$D$139,4,FALSE)</f>
        <v>1.35E-4</v>
      </c>
      <c r="Y598" s="90">
        <f t="shared" si="164"/>
        <v>0</v>
      </c>
      <c r="Z598" s="9"/>
    </row>
    <row r="599" spans="7:26" x14ac:dyDescent="0.25">
      <c r="G599" s="16"/>
      <c r="H599" s="9">
        <v>71</v>
      </c>
      <c r="I599" s="9" t="s">
        <v>18</v>
      </c>
      <c r="J599" s="17">
        <v>814</v>
      </c>
      <c r="K599" s="117">
        <v>0</v>
      </c>
      <c r="L599" s="19">
        <f>VLOOKUP(J599,[1]Values!$A$3:$D$462,2,FALSE)</f>
        <v>0</v>
      </c>
      <c r="M599" s="20">
        <v>0</v>
      </c>
      <c r="N599" s="20">
        <f t="shared" si="159"/>
        <v>0</v>
      </c>
      <c r="O599" s="19">
        <f>VLOOKUP(J599,[1]Values!$A$3:$D$462,3,FALSE)</f>
        <v>214893</v>
      </c>
      <c r="P599" s="19"/>
      <c r="Q599" s="19">
        <f t="shared" si="160"/>
        <v>0</v>
      </c>
      <c r="R599" s="20">
        <f t="shared" si="161"/>
        <v>0</v>
      </c>
      <c r="S599" s="21">
        <f>VLOOKUP(H599,[1]Rates!$A$3:$D$139,3,FALSE)</f>
        <v>9.0000000000000002E-6</v>
      </c>
      <c r="T599" s="22">
        <f t="shared" si="162"/>
        <v>0</v>
      </c>
      <c r="U599" s="19">
        <f>VLOOKUP(J599,[1]Values!$A$3:$D$462,4,FALSE)</f>
        <v>0</v>
      </c>
      <c r="V599" s="20"/>
      <c r="W599" s="20">
        <f t="shared" si="163"/>
        <v>0</v>
      </c>
      <c r="X599" s="23">
        <f>VLOOKUP(H599,[1]Rates!$A$3:$D$139,4,FALSE)</f>
        <v>9.0000000000000002E-6</v>
      </c>
      <c r="Y599" s="90">
        <f t="shared" si="164"/>
        <v>0</v>
      </c>
      <c r="Z599" s="9"/>
    </row>
    <row r="600" spans="7:26" x14ac:dyDescent="0.25">
      <c r="G600" s="16"/>
      <c r="H600" s="9">
        <v>72</v>
      </c>
      <c r="I600" s="9" t="s">
        <v>28</v>
      </c>
      <c r="J600" s="17">
        <v>814</v>
      </c>
      <c r="K600" s="117">
        <v>0</v>
      </c>
      <c r="L600" s="19">
        <f>VLOOKUP(J600,[1]Values!$A$3:$D$462,2,FALSE)</f>
        <v>0</v>
      </c>
      <c r="M600" s="20">
        <v>0</v>
      </c>
      <c r="N600" s="20">
        <f t="shared" si="159"/>
        <v>0</v>
      </c>
      <c r="O600" s="19">
        <f>VLOOKUP(J600,[1]Values!$A$3:$D$462,3,FALSE)</f>
        <v>214893</v>
      </c>
      <c r="P600" s="19"/>
      <c r="Q600" s="19">
        <f t="shared" si="160"/>
        <v>0</v>
      </c>
      <c r="R600" s="20">
        <f t="shared" si="161"/>
        <v>0</v>
      </c>
      <c r="S600" s="21">
        <f>VLOOKUP(H600,[1]Rates!$A$3:$D$139,3,FALSE)</f>
        <v>2.5799999999999998E-4</v>
      </c>
      <c r="T600" s="22">
        <f t="shared" si="162"/>
        <v>0</v>
      </c>
      <c r="U600" s="19">
        <f>VLOOKUP(J600,[1]Values!$A$3:$D$462,4,FALSE)</f>
        <v>0</v>
      </c>
      <c r="V600" s="20"/>
      <c r="W600" s="20">
        <f t="shared" si="163"/>
        <v>0</v>
      </c>
      <c r="X600" s="23">
        <f>VLOOKUP(H600,[1]Rates!$A$3:$D$139,4,FALSE)</f>
        <v>2.7500000000000002E-4</v>
      </c>
      <c r="Y600" s="90">
        <f t="shared" si="164"/>
        <v>0</v>
      </c>
      <c r="Z600" s="9"/>
    </row>
    <row r="601" spans="7:26" x14ac:dyDescent="0.25">
      <c r="G601" s="16"/>
      <c r="H601" s="9">
        <v>106</v>
      </c>
      <c r="I601" s="9" t="s">
        <v>98</v>
      </c>
      <c r="J601" s="17">
        <v>814</v>
      </c>
      <c r="K601" s="117">
        <v>0.71899999999999997</v>
      </c>
      <c r="L601" s="19">
        <f>VLOOKUP(J601,[1]Values!$A$3:$D$462,2,FALSE)</f>
        <v>0</v>
      </c>
      <c r="M601" s="20">
        <v>0</v>
      </c>
      <c r="N601" s="20">
        <f t="shared" si="159"/>
        <v>0</v>
      </c>
      <c r="O601" s="19">
        <f>VLOOKUP(J601,[1]Values!$A$3:$D$462,3,FALSE)</f>
        <v>214893</v>
      </c>
      <c r="P601" s="19"/>
      <c r="Q601" s="19">
        <f t="shared" si="160"/>
        <v>154508.06699999998</v>
      </c>
      <c r="R601" s="20">
        <f t="shared" si="161"/>
        <v>154508.06699999998</v>
      </c>
      <c r="S601" s="21">
        <f>VLOOKUP(H601,[1]Rates!$A$3:$D$139,3,FALSE)</f>
        <v>0</v>
      </c>
      <c r="T601" s="22">
        <f t="shared" si="162"/>
        <v>0</v>
      </c>
      <c r="U601" s="19">
        <f>VLOOKUP(J601,[1]Values!$A$3:$D$462,4,FALSE)</f>
        <v>0</v>
      </c>
      <c r="V601" s="20"/>
      <c r="W601" s="20">
        <f t="shared" si="163"/>
        <v>0</v>
      </c>
      <c r="X601" s="23">
        <f>VLOOKUP(H601,[1]Rates!$A$3:$D$139,4,FALSE)</f>
        <v>0</v>
      </c>
      <c r="Y601" s="90">
        <f t="shared" si="164"/>
        <v>0</v>
      </c>
      <c r="Z601" s="9"/>
    </row>
    <row r="602" spans="7:26" x14ac:dyDescent="0.25">
      <c r="G602" s="16"/>
      <c r="H602" s="9">
        <v>117</v>
      </c>
      <c r="I602" s="9" t="s">
        <v>21</v>
      </c>
      <c r="J602" s="17">
        <v>814</v>
      </c>
      <c r="K602" s="117">
        <v>0.71899999999999997</v>
      </c>
      <c r="L602" s="19">
        <f>VLOOKUP(J602,[1]Values!$A$3:$D$462,2,FALSE)</f>
        <v>0</v>
      </c>
      <c r="M602" s="20">
        <v>0</v>
      </c>
      <c r="N602" s="20">
        <f t="shared" si="159"/>
        <v>0</v>
      </c>
      <c r="O602" s="19">
        <f>VLOOKUP(J602,[1]Values!$A$3:$D$462,3,FALSE)</f>
        <v>214893</v>
      </c>
      <c r="P602" s="19"/>
      <c r="Q602" s="19">
        <f t="shared" si="160"/>
        <v>154508.06699999998</v>
      </c>
      <c r="R602" s="20">
        <f t="shared" si="161"/>
        <v>154508.06699999998</v>
      </c>
      <c r="S602" s="21">
        <f>VLOOKUP(H602,[1]Rates!$A$3:$D$139,3,FALSE)</f>
        <v>2.1900000000000001E-4</v>
      </c>
      <c r="T602" s="22">
        <f t="shared" si="162"/>
        <v>33.837266672999995</v>
      </c>
      <c r="U602" s="19">
        <f>VLOOKUP(J602,[1]Values!$A$3:$D$462,4,FALSE)</f>
        <v>0</v>
      </c>
      <c r="V602" s="20"/>
      <c r="W602" s="20">
        <f t="shared" si="163"/>
        <v>0</v>
      </c>
      <c r="X602" s="23">
        <f>VLOOKUP(H602,[1]Rates!$A$3:$D$139,4,FALSE)</f>
        <v>2.34E-4</v>
      </c>
      <c r="Y602" s="90">
        <f t="shared" si="164"/>
        <v>0</v>
      </c>
      <c r="Z602" s="9"/>
    </row>
    <row r="603" spans="7:26" x14ac:dyDescent="0.25">
      <c r="G603" s="16"/>
      <c r="H603" s="9">
        <v>122</v>
      </c>
      <c r="I603" s="9" t="s">
        <v>90</v>
      </c>
      <c r="J603" s="17">
        <v>814</v>
      </c>
      <c r="K603" s="117">
        <v>0.71899999999999997</v>
      </c>
      <c r="L603" s="19">
        <f>VLOOKUP(J603,[1]Values!$A$3:$D$462,2,FALSE)</f>
        <v>0</v>
      </c>
      <c r="M603" s="20">
        <v>0</v>
      </c>
      <c r="N603" s="20">
        <f t="shared" si="159"/>
        <v>0</v>
      </c>
      <c r="O603" s="19">
        <f>VLOOKUP(J603,[1]Values!$A$3:$D$462,3,FALSE)</f>
        <v>214893</v>
      </c>
      <c r="P603" s="19"/>
      <c r="Q603" s="19">
        <f t="shared" si="160"/>
        <v>154508.06699999998</v>
      </c>
      <c r="R603" s="20">
        <f t="shared" si="161"/>
        <v>154508.06699999998</v>
      </c>
      <c r="S603" s="21">
        <f>VLOOKUP(H603,[1]Rates!$A$3:$D$139,3,FALSE)</f>
        <v>0</v>
      </c>
      <c r="T603" s="22">
        <f t="shared" si="162"/>
        <v>0</v>
      </c>
      <c r="U603" s="19">
        <f>VLOOKUP(J603,[1]Values!$A$3:$D$462,4,FALSE)</f>
        <v>0</v>
      </c>
      <c r="V603" s="20"/>
      <c r="W603" s="20">
        <f t="shared" si="163"/>
        <v>0</v>
      </c>
      <c r="X603" s="23">
        <f>VLOOKUP(H603,[1]Rates!$A$3:$D$139,4,FALSE)</f>
        <v>0</v>
      </c>
      <c r="Y603" s="90">
        <f t="shared" si="164"/>
        <v>0</v>
      </c>
      <c r="Z603" s="9"/>
    </row>
    <row r="604" spans="7:26" ht="15.75" thickBot="1" x14ac:dyDescent="0.3">
      <c r="G604" s="24"/>
      <c r="H604" s="25"/>
      <c r="I604" s="25"/>
      <c r="J604" s="93"/>
      <c r="K604" s="118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6"/>
      <c r="Z604" s="9"/>
    </row>
    <row r="605" spans="7:26" x14ac:dyDescent="0.25">
      <c r="G605" s="9">
        <v>106</v>
      </c>
      <c r="H605" s="9" t="s">
        <v>98</v>
      </c>
      <c r="I605" s="9"/>
      <c r="J605" s="17"/>
      <c r="K605" s="18"/>
      <c r="L605" s="20"/>
      <c r="M605" s="20"/>
      <c r="N605" s="20"/>
      <c r="O605" s="20"/>
      <c r="P605" s="20"/>
      <c r="Q605" s="20"/>
      <c r="R605" s="20"/>
      <c r="S605" s="23"/>
      <c r="T605" s="22">
        <f>SUM(T567:T604)</f>
        <v>316745.57740884303</v>
      </c>
      <c r="U605" s="20"/>
      <c r="V605" s="20"/>
      <c r="W605" s="20"/>
      <c r="X605" s="23"/>
      <c r="Y605" s="22">
        <f>SUM(Y567:Y604)</f>
        <v>10815.935113047999</v>
      </c>
      <c r="Z605" s="27">
        <f>T605+Y605</f>
        <v>327561.51252189104</v>
      </c>
    </row>
    <row r="606" spans="7:26" x14ac:dyDescent="0.25">
      <c r="G606" s="9"/>
      <c r="H606" s="9"/>
      <c r="I606" s="9"/>
      <c r="J606" s="17"/>
      <c r="K606" s="18"/>
      <c r="L606" s="20"/>
      <c r="M606" s="20"/>
      <c r="N606" s="20"/>
      <c r="O606" s="20"/>
      <c r="P606" s="20"/>
      <c r="Q606" s="20"/>
      <c r="R606" s="20"/>
      <c r="S606" s="23"/>
      <c r="T606" s="22"/>
      <c r="U606" s="20"/>
      <c r="V606" s="20"/>
      <c r="W606" s="20"/>
      <c r="X606" s="23"/>
      <c r="Y606" s="22"/>
      <c r="Z606" s="9"/>
    </row>
    <row r="607" spans="7:26" ht="15.75" thickBot="1" x14ac:dyDescent="0.3">
      <c r="G607" s="9"/>
      <c r="H607" s="9"/>
      <c r="I607" s="9"/>
      <c r="J607" s="10" t="s">
        <v>53</v>
      </c>
      <c r="K607" s="11" t="s">
        <v>54</v>
      </c>
      <c r="L607" s="12" t="s">
        <v>55</v>
      </c>
      <c r="M607" s="12" t="s">
        <v>160</v>
      </c>
      <c r="N607" s="12"/>
      <c r="O607" s="12" t="s">
        <v>56</v>
      </c>
      <c r="P607" s="12" t="s">
        <v>161</v>
      </c>
      <c r="Q607" s="12"/>
      <c r="R607" s="12" t="s">
        <v>57</v>
      </c>
      <c r="S607" s="13" t="s">
        <v>58</v>
      </c>
      <c r="T607" s="14" t="s">
        <v>59</v>
      </c>
      <c r="U607" s="12" t="s">
        <v>60</v>
      </c>
      <c r="V607" s="12" t="s">
        <v>61</v>
      </c>
      <c r="W607" s="12" t="s">
        <v>62</v>
      </c>
      <c r="X607" s="13" t="s">
        <v>63</v>
      </c>
      <c r="Y607" s="14" t="s">
        <v>64</v>
      </c>
      <c r="Z607" s="9"/>
    </row>
    <row r="608" spans="7:26" ht="15.75" x14ac:dyDescent="0.25">
      <c r="G608" s="82">
        <v>124</v>
      </c>
      <c r="H608" s="83" t="s">
        <v>99</v>
      </c>
      <c r="I608" s="15"/>
      <c r="J608" s="84"/>
      <c r="K608" s="85"/>
      <c r="L608" s="86"/>
      <c r="M608" s="86"/>
      <c r="N608" s="86"/>
      <c r="O608" s="86"/>
      <c r="P608" s="86"/>
      <c r="Q608" s="86"/>
      <c r="R608" s="86"/>
      <c r="S608" s="87"/>
      <c r="T608" s="88"/>
      <c r="U608" s="86"/>
      <c r="V608" s="86"/>
      <c r="W608" s="86"/>
      <c r="X608" s="87"/>
      <c r="Y608" s="89"/>
      <c r="Z608" s="9"/>
    </row>
    <row r="609" spans="7:26" x14ac:dyDescent="0.25">
      <c r="G609" s="16"/>
      <c r="H609" s="9">
        <v>1</v>
      </c>
      <c r="I609" s="9" t="s">
        <v>11</v>
      </c>
      <c r="J609" s="17">
        <v>482</v>
      </c>
      <c r="K609" s="18">
        <v>1</v>
      </c>
      <c r="L609" s="19">
        <f>VLOOKUP(J609,[1]Values!$A$3:$D$462,2,FALSE)</f>
        <v>39885320</v>
      </c>
      <c r="M609" s="20">
        <v>19466489</v>
      </c>
      <c r="N609" s="20">
        <f t="shared" ref="N609:N626" si="165">(L609-M609)*K609</f>
        <v>20418831</v>
      </c>
      <c r="O609" s="19">
        <f>VLOOKUP(J609,[1]Values!$A$3:$D$462,3,FALSE)</f>
        <v>216558</v>
      </c>
      <c r="P609" s="19"/>
      <c r="Q609" s="19">
        <f t="shared" ref="Q609:Q626" si="166">(O609-P609)*K609</f>
        <v>216558</v>
      </c>
      <c r="R609" s="20">
        <f t="shared" ref="R609:R626" si="167">(L609-M609+O609-P609)*K609</f>
        <v>20635389</v>
      </c>
      <c r="S609" s="21">
        <f>VLOOKUP(H609,[1]Rates!$A$3:$D$139,3,FALSE)</f>
        <v>1.908E-3</v>
      </c>
      <c r="T609" s="22">
        <f t="shared" ref="T609:T626" si="168">R609*S609</f>
        <v>39372.322211999999</v>
      </c>
      <c r="U609" s="19">
        <f>VLOOKUP(J609,[1]Values!$A$3:$D$462,4,FALSE)</f>
        <v>912261</v>
      </c>
      <c r="V609" s="20">
        <v>534457</v>
      </c>
      <c r="W609" s="20">
        <f t="shared" ref="W609:W626" si="169">(U609-V609)*K609</f>
        <v>377804</v>
      </c>
      <c r="X609" s="23">
        <f>VLOOKUP(H609,[1]Rates!$A$3:$D$139,4,FALSE)</f>
        <v>2.0739999999999999E-3</v>
      </c>
      <c r="Y609" s="90">
        <f t="shared" ref="Y609:Y626" si="170">W609*X609</f>
        <v>783.56549599999994</v>
      </c>
      <c r="Z609" s="9"/>
    </row>
    <row r="610" spans="7:26" x14ac:dyDescent="0.25">
      <c r="G610" s="16"/>
      <c r="H610" s="9">
        <v>2</v>
      </c>
      <c r="I610" s="9" t="s">
        <v>27</v>
      </c>
      <c r="J610" s="17">
        <v>482</v>
      </c>
      <c r="K610" s="18">
        <v>1</v>
      </c>
      <c r="L610" s="19">
        <f>VLOOKUP(J610,[1]Values!$A$3:$D$462,2,FALSE)</f>
        <v>39885320</v>
      </c>
      <c r="M610" s="20">
        <v>19466489</v>
      </c>
      <c r="N610" s="20">
        <f t="shared" si="165"/>
        <v>20418831</v>
      </c>
      <c r="O610" s="19">
        <f>VLOOKUP(J610,[1]Values!$A$3:$D$462,3,FALSE)</f>
        <v>216558</v>
      </c>
      <c r="P610" s="19"/>
      <c r="Q610" s="19">
        <f t="shared" si="166"/>
        <v>216558</v>
      </c>
      <c r="R610" s="20">
        <f t="shared" si="167"/>
        <v>20635389</v>
      </c>
      <c r="S610" s="21">
        <f>VLOOKUP(H610,[1]Rates!$A$3:$D$139,3,FALSE)</f>
        <v>2.0900000000000001E-4</v>
      </c>
      <c r="T610" s="22">
        <f t="shared" si="168"/>
        <v>4312.7963010000003</v>
      </c>
      <c r="U610" s="19">
        <f>VLOOKUP(J610,[1]Values!$A$3:$D$462,4,FALSE)</f>
        <v>912261</v>
      </c>
      <c r="V610" s="20">
        <v>534457</v>
      </c>
      <c r="W610" s="20">
        <f t="shared" si="169"/>
        <v>377804</v>
      </c>
      <c r="X610" s="23">
        <f>VLOOKUP(H610,[1]Rates!$A$3:$D$139,4,FALSE)</f>
        <v>2.3000000000000001E-4</v>
      </c>
      <c r="Y610" s="90">
        <f t="shared" si="170"/>
        <v>86.894919999999999</v>
      </c>
      <c r="Z610" s="9"/>
    </row>
    <row r="611" spans="7:26" x14ac:dyDescent="0.25">
      <c r="G611" s="16"/>
      <c r="H611" s="9">
        <v>3</v>
      </c>
      <c r="I611" s="9" t="s">
        <v>20</v>
      </c>
      <c r="J611" s="17">
        <v>482</v>
      </c>
      <c r="K611" s="18">
        <v>1</v>
      </c>
      <c r="L611" s="19">
        <f>VLOOKUP(J611,[1]Values!$A$3:$D$462,2,FALSE)</f>
        <v>39885320</v>
      </c>
      <c r="M611" s="20">
        <v>19466489</v>
      </c>
      <c r="N611" s="20">
        <f t="shared" si="165"/>
        <v>20418831</v>
      </c>
      <c r="O611" s="19">
        <f>VLOOKUP(J611,[1]Values!$A$3:$D$462,3,FALSE)</f>
        <v>216558</v>
      </c>
      <c r="P611" s="19"/>
      <c r="Q611" s="19">
        <f t="shared" si="166"/>
        <v>216558</v>
      </c>
      <c r="R611" s="20">
        <f t="shared" si="167"/>
        <v>20635389</v>
      </c>
      <c r="S611" s="21">
        <f>VLOOKUP(H611,[1]Rates!$A$3:$D$139,3,FALSE)</f>
        <v>4.9299999999999995E-4</v>
      </c>
      <c r="T611" s="22">
        <f t="shared" si="168"/>
        <v>10173.246776999998</v>
      </c>
      <c r="U611" s="19">
        <f>VLOOKUP(J611,[1]Values!$A$3:$D$462,4,FALSE)</f>
        <v>912261</v>
      </c>
      <c r="V611" s="20">
        <v>534457</v>
      </c>
      <c r="W611" s="20">
        <f t="shared" si="169"/>
        <v>377804</v>
      </c>
      <c r="X611" s="23">
        <f>VLOOKUP(H611,[1]Rates!$A$3:$D$139,4,FALSE)</f>
        <v>5.2599999999999999E-4</v>
      </c>
      <c r="Y611" s="90">
        <f t="shared" si="170"/>
        <v>198.72490400000001</v>
      </c>
      <c r="Z611" s="9"/>
    </row>
    <row r="612" spans="7:26" x14ac:dyDescent="0.25">
      <c r="G612" s="16"/>
      <c r="H612" s="9">
        <v>4</v>
      </c>
      <c r="I612" s="9" t="s">
        <v>10</v>
      </c>
      <c r="J612" s="17">
        <v>482</v>
      </c>
      <c r="K612" s="18">
        <v>1</v>
      </c>
      <c r="L612" s="19">
        <f>VLOOKUP(J612,[1]Values!$A$3:$D$462,2,FALSE)</f>
        <v>39885320</v>
      </c>
      <c r="M612" s="20">
        <v>19466489</v>
      </c>
      <c r="N612" s="20">
        <f t="shared" si="165"/>
        <v>20418831</v>
      </c>
      <c r="O612" s="19">
        <f>VLOOKUP(J612,[1]Values!$A$3:$D$462,3,FALSE)</f>
        <v>216558</v>
      </c>
      <c r="P612" s="19"/>
      <c r="Q612" s="19">
        <f t="shared" si="166"/>
        <v>216558</v>
      </c>
      <c r="R612" s="20">
        <f t="shared" si="167"/>
        <v>20635389</v>
      </c>
      <c r="S612" s="21">
        <f>VLOOKUP(H612,[1]Rates!$A$3:$D$139,3,FALSE)</f>
        <v>8.1609999999999999E-3</v>
      </c>
      <c r="T612" s="22">
        <f t="shared" si="168"/>
        <v>168405.409629</v>
      </c>
      <c r="U612" s="19">
        <f>VLOOKUP(J612,[1]Values!$A$3:$D$462,4,FALSE)</f>
        <v>912261</v>
      </c>
      <c r="V612" s="20">
        <v>534457</v>
      </c>
      <c r="W612" s="20">
        <f t="shared" si="169"/>
        <v>377804</v>
      </c>
      <c r="X612" s="23">
        <f>VLOOKUP(H612,[1]Rates!$A$3:$D$139,4,FALSE)</f>
        <v>7.8399999999999997E-3</v>
      </c>
      <c r="Y612" s="90">
        <f t="shared" si="170"/>
        <v>2961.9833599999997</v>
      </c>
      <c r="Z612" s="9"/>
    </row>
    <row r="613" spans="7:26" x14ac:dyDescent="0.25">
      <c r="G613" s="16"/>
      <c r="H613" s="9">
        <v>136</v>
      </c>
      <c r="I613" s="9" t="s">
        <v>139</v>
      </c>
      <c r="J613" s="17">
        <v>482</v>
      </c>
      <c r="K613" s="18">
        <v>1</v>
      </c>
      <c r="L613" s="19">
        <f>VLOOKUP(J613,[1]Values!$A$3:$D$462,2,FALSE)</f>
        <v>39885320</v>
      </c>
      <c r="M613" s="20">
        <v>19466489</v>
      </c>
      <c r="N613" s="20">
        <f t="shared" si="165"/>
        <v>20418831</v>
      </c>
      <c r="O613" s="19">
        <f>VLOOKUP(J613,[1]Values!$A$3:$D$462,3,FALSE)</f>
        <v>216558</v>
      </c>
      <c r="P613" s="19"/>
      <c r="Q613" s="19">
        <f t="shared" si="166"/>
        <v>216558</v>
      </c>
      <c r="R613" s="20">
        <f t="shared" si="167"/>
        <v>20635389</v>
      </c>
      <c r="S613" s="21">
        <f>VLOOKUP(H613,[1]Rates!$A$3:$D$139,3,FALSE)</f>
        <v>2.31E-4</v>
      </c>
      <c r="T613" s="22">
        <f t="shared" si="168"/>
        <v>4766.7748590000001</v>
      </c>
      <c r="U613" s="19">
        <f>VLOOKUP(J613,[1]Values!$A$3:$D$462,4,FALSE)</f>
        <v>912261</v>
      </c>
      <c r="V613" s="20">
        <v>534457</v>
      </c>
      <c r="W613" s="20">
        <f t="shared" si="169"/>
        <v>377804</v>
      </c>
      <c r="X613" s="23">
        <f>VLOOKUP(H613,[1]Rates!$A$3:$D$139,4,FALSE)</f>
        <v>2.0100000000000001E-4</v>
      </c>
      <c r="Y613" s="90">
        <f t="shared" si="170"/>
        <v>75.938603999999998</v>
      </c>
      <c r="Z613" s="9"/>
    </row>
    <row r="614" spans="7:26" x14ac:dyDescent="0.25">
      <c r="G614" s="16"/>
      <c r="H614" s="9">
        <v>6</v>
      </c>
      <c r="I614" s="9" t="s">
        <v>70</v>
      </c>
      <c r="J614" s="17">
        <v>482</v>
      </c>
      <c r="K614" s="18">
        <v>1</v>
      </c>
      <c r="L614" s="19">
        <f>VLOOKUP(J614,[1]Values!$A$3:$D$462,2,FALSE)</f>
        <v>39885320</v>
      </c>
      <c r="M614" s="20">
        <v>19466489</v>
      </c>
      <c r="N614" s="20">
        <f t="shared" si="165"/>
        <v>20418831</v>
      </c>
      <c r="O614" s="19">
        <f>VLOOKUP(J614,[1]Values!$A$3:$D$462,3,FALSE)</f>
        <v>216558</v>
      </c>
      <c r="P614" s="19"/>
      <c r="Q614" s="19">
        <f t="shared" si="166"/>
        <v>216558</v>
      </c>
      <c r="R614" s="20">
        <f t="shared" si="167"/>
        <v>20635389</v>
      </c>
      <c r="S614" s="21">
        <f>VLOOKUP(H614,[1]Rates!$A$3:$D$139,3,FALSE)</f>
        <v>0</v>
      </c>
      <c r="T614" s="22">
        <f t="shared" si="168"/>
        <v>0</v>
      </c>
      <c r="U614" s="19">
        <f>VLOOKUP(J614,[1]Values!$A$3:$D$462,4,FALSE)</f>
        <v>912261</v>
      </c>
      <c r="V614" s="20">
        <v>534457</v>
      </c>
      <c r="W614" s="20">
        <f t="shared" si="169"/>
        <v>377804</v>
      </c>
      <c r="X614" s="23">
        <f>VLOOKUP(H614,[1]Rates!$A$3:$D$139,4,FALSE)</f>
        <v>0</v>
      </c>
      <c r="Y614" s="90">
        <f t="shared" si="170"/>
        <v>0</v>
      </c>
      <c r="Z614" s="9"/>
    </row>
    <row r="615" spans="7:26" x14ac:dyDescent="0.25">
      <c r="G615" s="16"/>
      <c r="H615" s="9">
        <v>7</v>
      </c>
      <c r="I615" s="9" t="s">
        <v>9</v>
      </c>
      <c r="J615" s="17">
        <v>482</v>
      </c>
      <c r="K615" s="18">
        <v>1</v>
      </c>
      <c r="L615" s="19">
        <f>VLOOKUP(J615,[1]Values!$A$3:$D$462,2,FALSE)</f>
        <v>39885320</v>
      </c>
      <c r="M615" s="20">
        <v>19466489</v>
      </c>
      <c r="N615" s="20">
        <f t="shared" si="165"/>
        <v>20418831</v>
      </c>
      <c r="O615" s="19">
        <f>VLOOKUP(J615,[1]Values!$A$3:$D$462,3,FALSE)</f>
        <v>216558</v>
      </c>
      <c r="P615" s="19"/>
      <c r="Q615" s="19">
        <f t="shared" si="166"/>
        <v>216558</v>
      </c>
      <c r="R615" s="20">
        <f t="shared" si="167"/>
        <v>20635389</v>
      </c>
      <c r="S615" s="21">
        <f>VLOOKUP(H615,[1]Rates!$A$3:$D$139,3,FALSE)</f>
        <v>1.01E-4</v>
      </c>
      <c r="T615" s="22">
        <f t="shared" si="168"/>
        <v>2084.174289</v>
      </c>
      <c r="U615" s="19">
        <f>VLOOKUP(J615,[1]Values!$A$3:$D$462,4,FALSE)</f>
        <v>912261</v>
      </c>
      <c r="V615" s="20">
        <v>534457</v>
      </c>
      <c r="W615" s="20">
        <f t="shared" si="169"/>
        <v>377804</v>
      </c>
      <c r="X615" s="23">
        <f>VLOOKUP(H615,[1]Rates!$A$3:$D$139,4,FALSE)</f>
        <v>1.08E-4</v>
      </c>
      <c r="Y615" s="90">
        <f t="shared" si="170"/>
        <v>40.802831999999995</v>
      </c>
      <c r="Z615" s="9"/>
    </row>
    <row r="616" spans="7:26" x14ac:dyDescent="0.25">
      <c r="G616" s="16"/>
      <c r="H616" s="9">
        <v>8</v>
      </c>
      <c r="I616" s="9" t="s">
        <v>23</v>
      </c>
      <c r="J616" s="17">
        <v>482</v>
      </c>
      <c r="K616" s="18">
        <v>1</v>
      </c>
      <c r="L616" s="19">
        <f>VLOOKUP(J616,[1]Values!$A$3:$D$462,2,FALSE)</f>
        <v>39885320</v>
      </c>
      <c r="M616" s="20">
        <v>19466489</v>
      </c>
      <c r="N616" s="20">
        <f t="shared" si="165"/>
        <v>20418831</v>
      </c>
      <c r="O616" s="19">
        <f>VLOOKUP(J616,[1]Values!$A$3:$D$462,3,FALSE)</f>
        <v>216558</v>
      </c>
      <c r="P616" s="19"/>
      <c r="Q616" s="19">
        <f t="shared" si="166"/>
        <v>216558</v>
      </c>
      <c r="R616" s="20">
        <f t="shared" si="167"/>
        <v>20635389</v>
      </c>
      <c r="S616" s="21">
        <f>VLOOKUP(H616,[1]Rates!$A$3:$D$139,3,FALSE)</f>
        <v>1.5300000000000001E-4</v>
      </c>
      <c r="T616" s="22">
        <f t="shared" si="168"/>
        <v>3157.2145170000003</v>
      </c>
      <c r="U616" s="19">
        <f>VLOOKUP(J616,[1]Values!$A$3:$D$462,4,FALSE)</f>
        <v>912261</v>
      </c>
      <c r="V616" s="20">
        <v>534457</v>
      </c>
      <c r="W616" s="20">
        <f t="shared" si="169"/>
        <v>377804</v>
      </c>
      <c r="X616" s="23">
        <f>VLOOKUP(H616,[1]Rates!$A$3:$D$139,4,FALSE)</f>
        <v>1.64E-4</v>
      </c>
      <c r="Y616" s="90">
        <f t="shared" si="170"/>
        <v>61.959856000000002</v>
      </c>
      <c r="Z616" s="9"/>
    </row>
    <row r="617" spans="7:26" x14ac:dyDescent="0.25">
      <c r="G617" s="16"/>
      <c r="H617" s="9">
        <v>9</v>
      </c>
      <c r="I617" s="9" t="s">
        <v>0</v>
      </c>
      <c r="J617" s="17">
        <v>482</v>
      </c>
      <c r="K617" s="18">
        <v>1</v>
      </c>
      <c r="L617" s="19">
        <f>VLOOKUP(J617,[1]Values!$A$3:$D$462,2,FALSE)</f>
        <v>39885320</v>
      </c>
      <c r="M617" s="20">
        <v>19466489</v>
      </c>
      <c r="N617" s="20">
        <f t="shared" si="165"/>
        <v>20418831</v>
      </c>
      <c r="O617" s="19">
        <f>VLOOKUP(J617,[1]Values!$A$3:$D$462,3,FALSE)</f>
        <v>216558</v>
      </c>
      <c r="P617" s="19"/>
      <c r="Q617" s="19">
        <f t="shared" si="166"/>
        <v>216558</v>
      </c>
      <c r="R617" s="20">
        <f t="shared" si="167"/>
        <v>20635389</v>
      </c>
      <c r="S617" s="21">
        <f>VLOOKUP(H617,[1]Rates!$A$3:$D$139,3,FALSE)</f>
        <v>2.5599999999999999E-4</v>
      </c>
      <c r="T617" s="22">
        <f t="shared" si="168"/>
        <v>5282.659584</v>
      </c>
      <c r="U617" s="19">
        <f>VLOOKUP(J617,[1]Values!$A$3:$D$462,4,FALSE)</f>
        <v>912261</v>
      </c>
      <c r="V617" s="20">
        <v>534457</v>
      </c>
      <c r="W617" s="20">
        <f t="shared" si="169"/>
        <v>377804</v>
      </c>
      <c r="X617" s="23">
        <f>VLOOKUP(H617,[1]Rates!$A$3:$D$139,4,FALSE)</f>
        <v>2.7599999999999999E-4</v>
      </c>
      <c r="Y617" s="90">
        <f t="shared" si="170"/>
        <v>104.273904</v>
      </c>
      <c r="Z617" s="9"/>
    </row>
    <row r="618" spans="7:26" x14ac:dyDescent="0.25">
      <c r="G618" s="16"/>
      <c r="H618" s="9">
        <v>17</v>
      </c>
      <c r="I618" s="9" t="s">
        <v>16</v>
      </c>
      <c r="J618" s="17">
        <v>482</v>
      </c>
      <c r="K618" s="18">
        <v>1</v>
      </c>
      <c r="L618" s="19">
        <f>VLOOKUP(J618,[1]Values!$A$3:$D$462,2,FALSE)</f>
        <v>39885320</v>
      </c>
      <c r="M618" s="20">
        <v>19466489</v>
      </c>
      <c r="N618" s="20">
        <f t="shared" si="165"/>
        <v>20418831</v>
      </c>
      <c r="O618" s="19">
        <f>VLOOKUP(J618,[1]Values!$A$3:$D$462,3,FALSE)</f>
        <v>216558</v>
      </c>
      <c r="P618" s="19"/>
      <c r="Q618" s="19">
        <f t="shared" si="166"/>
        <v>216558</v>
      </c>
      <c r="R618" s="20">
        <f t="shared" si="167"/>
        <v>20635389</v>
      </c>
      <c r="S618" s="21">
        <f>VLOOKUP(H618,[1]Rates!$A$3:$D$139,3,FALSE)</f>
        <v>6.0700000000000001E-4</v>
      </c>
      <c r="T618" s="22">
        <f t="shared" si="168"/>
        <v>12525.681123</v>
      </c>
      <c r="U618" s="19">
        <f>VLOOKUP(J618,[1]Values!$A$3:$D$462,4,FALSE)</f>
        <v>912261</v>
      </c>
      <c r="V618" s="20">
        <v>534457</v>
      </c>
      <c r="W618" s="20">
        <f t="shared" si="169"/>
        <v>377804</v>
      </c>
      <c r="X618" s="23">
        <f>VLOOKUP(H618,[1]Rates!$A$3:$D$139,4,FALSE)</f>
        <v>6.4899999999999995E-4</v>
      </c>
      <c r="Y618" s="90">
        <f t="shared" si="170"/>
        <v>245.19479599999997</v>
      </c>
      <c r="Z618" s="9"/>
    </row>
    <row r="619" spans="7:26" x14ac:dyDescent="0.25">
      <c r="G619" s="16"/>
      <c r="H619" s="9">
        <v>29</v>
      </c>
      <c r="I619" s="9" t="s">
        <v>24</v>
      </c>
      <c r="J619" s="17">
        <v>482</v>
      </c>
      <c r="K619" s="18">
        <v>1</v>
      </c>
      <c r="L619" s="19">
        <f>VLOOKUP(J619,[1]Values!$A$3:$D$462,2,FALSE)</f>
        <v>39885320</v>
      </c>
      <c r="M619" s="20">
        <v>19466489</v>
      </c>
      <c r="N619" s="20">
        <f t="shared" si="165"/>
        <v>20418831</v>
      </c>
      <c r="O619" s="19">
        <f>VLOOKUP(J619,[1]Values!$A$3:$D$462,3,FALSE)</f>
        <v>216558</v>
      </c>
      <c r="P619" s="19"/>
      <c r="Q619" s="19">
        <f t="shared" si="166"/>
        <v>216558</v>
      </c>
      <c r="R619" s="20">
        <f t="shared" si="167"/>
        <v>20635389</v>
      </c>
      <c r="S619" s="21">
        <f>VLOOKUP(H619,[1]Rates!$A$3:$D$139,3,FALSE)</f>
        <v>2.8760000000000001E-3</v>
      </c>
      <c r="T619" s="22">
        <f t="shared" si="168"/>
        <v>59347.378764000001</v>
      </c>
      <c r="U619" s="19">
        <f>VLOOKUP(J619,[1]Values!$A$3:$D$462,4,FALSE)</f>
        <v>912261</v>
      </c>
      <c r="V619" s="20">
        <v>534457</v>
      </c>
      <c r="W619" s="20">
        <f t="shared" si="169"/>
        <v>377804</v>
      </c>
      <c r="X619" s="23">
        <f>VLOOKUP(H619,[1]Rates!$A$3:$D$139,4,FALSE)</f>
        <v>3.1029999999999999E-3</v>
      </c>
      <c r="Y619" s="90">
        <f t="shared" si="170"/>
        <v>1172.325812</v>
      </c>
      <c r="Z619" s="9"/>
    </row>
    <row r="620" spans="7:26" x14ac:dyDescent="0.25">
      <c r="G620" s="16"/>
      <c r="H620" s="9">
        <v>38</v>
      </c>
      <c r="I620" s="9" t="s">
        <v>12</v>
      </c>
      <c r="J620" s="17">
        <v>482</v>
      </c>
      <c r="K620" s="18">
        <v>1</v>
      </c>
      <c r="L620" s="19">
        <f>VLOOKUP(J620,[1]Values!$A$3:$D$462,2,FALSE)</f>
        <v>39885320</v>
      </c>
      <c r="M620" s="20">
        <v>19466489</v>
      </c>
      <c r="N620" s="20">
        <f t="shared" si="165"/>
        <v>20418831</v>
      </c>
      <c r="O620" s="19">
        <f>VLOOKUP(J620,[1]Values!$A$3:$D$462,3,FALSE)</f>
        <v>216558</v>
      </c>
      <c r="P620" s="19"/>
      <c r="Q620" s="19">
        <f t="shared" si="166"/>
        <v>216558</v>
      </c>
      <c r="R620" s="20">
        <f t="shared" si="167"/>
        <v>20635389</v>
      </c>
      <c r="S620" s="21">
        <f>VLOOKUP(H620,[1]Rates!$A$3:$D$139,3,FALSE)</f>
        <v>9.8999999999999994E-5</v>
      </c>
      <c r="T620" s="22">
        <f t="shared" si="168"/>
        <v>2042.903511</v>
      </c>
      <c r="U620" s="19">
        <f>VLOOKUP(J620,[1]Values!$A$3:$D$462,4,FALSE)</f>
        <v>912261</v>
      </c>
      <c r="V620" s="20">
        <v>534457</v>
      </c>
      <c r="W620" s="20">
        <f t="shared" si="169"/>
        <v>377804</v>
      </c>
      <c r="X620" s="23">
        <f>VLOOKUP(H620,[1]Rates!$A$3:$D$139,4,FALSE)</f>
        <v>8.6000000000000003E-5</v>
      </c>
      <c r="Y620" s="90">
        <f t="shared" si="170"/>
        <v>32.491143999999998</v>
      </c>
      <c r="Z620" s="9"/>
    </row>
    <row r="621" spans="7:26" x14ac:dyDescent="0.25">
      <c r="G621" s="16"/>
      <c r="H621" s="9">
        <v>55</v>
      </c>
      <c r="I621" s="9" t="s">
        <v>26</v>
      </c>
      <c r="J621" s="17">
        <v>482</v>
      </c>
      <c r="K621" s="18">
        <v>1</v>
      </c>
      <c r="L621" s="19">
        <f>VLOOKUP(J621,[1]Values!$A$3:$D$462,2,FALSE)</f>
        <v>39885320</v>
      </c>
      <c r="M621" s="20">
        <v>19466489</v>
      </c>
      <c r="N621" s="20">
        <f t="shared" si="165"/>
        <v>20418831</v>
      </c>
      <c r="O621" s="19">
        <f>VLOOKUP(J621,[1]Values!$A$3:$D$462,3,FALSE)</f>
        <v>216558</v>
      </c>
      <c r="P621" s="19"/>
      <c r="Q621" s="19">
        <f t="shared" si="166"/>
        <v>216558</v>
      </c>
      <c r="R621" s="20">
        <f t="shared" si="167"/>
        <v>20635389</v>
      </c>
      <c r="S621" s="21">
        <f>VLOOKUP(H621,[1]Rates!$A$3:$D$139,3,FALSE)</f>
        <v>1.45E-4</v>
      </c>
      <c r="T621" s="22">
        <f t="shared" si="168"/>
        <v>2992.1314050000001</v>
      </c>
      <c r="U621" s="19">
        <f>VLOOKUP(J621,[1]Values!$A$3:$D$462,4,FALSE)</f>
        <v>912261</v>
      </c>
      <c r="V621" s="20">
        <v>534457</v>
      </c>
      <c r="W621" s="20">
        <f t="shared" si="169"/>
        <v>377804</v>
      </c>
      <c r="X621" s="23">
        <f>VLOOKUP(H621,[1]Rates!$A$3:$D$139,4,FALSE)</f>
        <v>1.35E-4</v>
      </c>
      <c r="Y621" s="90">
        <f t="shared" si="170"/>
        <v>51.003540000000001</v>
      </c>
      <c r="Z621" s="9"/>
    </row>
    <row r="622" spans="7:26" x14ac:dyDescent="0.25">
      <c r="G622" s="16"/>
      <c r="H622" s="9">
        <v>71</v>
      </c>
      <c r="I622" s="9" t="s">
        <v>18</v>
      </c>
      <c r="J622" s="17">
        <v>482</v>
      </c>
      <c r="K622" s="18">
        <v>0</v>
      </c>
      <c r="L622" s="19">
        <f>VLOOKUP(J622,[1]Values!$A$3:$D$462,2,FALSE)</f>
        <v>39885320</v>
      </c>
      <c r="M622" s="20">
        <v>19466489</v>
      </c>
      <c r="N622" s="20">
        <f t="shared" si="165"/>
        <v>0</v>
      </c>
      <c r="O622" s="19">
        <f>VLOOKUP(J622,[1]Values!$A$3:$D$462,3,FALSE)</f>
        <v>216558</v>
      </c>
      <c r="P622" s="19"/>
      <c r="Q622" s="19">
        <f t="shared" si="166"/>
        <v>0</v>
      </c>
      <c r="R622" s="20">
        <f t="shared" si="167"/>
        <v>0</v>
      </c>
      <c r="S622" s="21">
        <f>VLOOKUP(H622,[1]Rates!$A$3:$D$139,3,FALSE)</f>
        <v>9.0000000000000002E-6</v>
      </c>
      <c r="T622" s="22">
        <f t="shared" si="168"/>
        <v>0</v>
      </c>
      <c r="U622" s="19">
        <f>VLOOKUP(J622,[1]Values!$A$3:$D$462,4,FALSE)</f>
        <v>912261</v>
      </c>
      <c r="V622" s="20">
        <v>534457</v>
      </c>
      <c r="W622" s="20">
        <f t="shared" si="169"/>
        <v>0</v>
      </c>
      <c r="X622" s="23">
        <f>VLOOKUP(H622,[1]Rates!$A$3:$D$139,4,FALSE)</f>
        <v>9.0000000000000002E-6</v>
      </c>
      <c r="Y622" s="90">
        <f t="shared" si="170"/>
        <v>0</v>
      </c>
      <c r="Z622" s="9"/>
    </row>
    <row r="623" spans="7:26" x14ac:dyDescent="0.25">
      <c r="G623" s="16"/>
      <c r="H623" s="9">
        <v>72</v>
      </c>
      <c r="I623" s="9" t="s">
        <v>28</v>
      </c>
      <c r="J623" s="17">
        <v>482</v>
      </c>
      <c r="K623" s="18">
        <v>0</v>
      </c>
      <c r="L623" s="19">
        <f>VLOOKUP(J623,[1]Values!$A$3:$D$462,2,FALSE)</f>
        <v>39885320</v>
      </c>
      <c r="M623" s="20">
        <v>19466489</v>
      </c>
      <c r="N623" s="20">
        <f t="shared" si="165"/>
        <v>0</v>
      </c>
      <c r="O623" s="19">
        <f>VLOOKUP(J623,[1]Values!$A$3:$D$462,3,FALSE)</f>
        <v>216558</v>
      </c>
      <c r="P623" s="19"/>
      <c r="Q623" s="19">
        <f t="shared" si="166"/>
        <v>0</v>
      </c>
      <c r="R623" s="20">
        <f t="shared" si="167"/>
        <v>0</v>
      </c>
      <c r="S623" s="21">
        <f>VLOOKUP(H623,[1]Rates!$A$3:$D$139,3,FALSE)</f>
        <v>2.5799999999999998E-4</v>
      </c>
      <c r="T623" s="22">
        <f t="shared" si="168"/>
        <v>0</v>
      </c>
      <c r="U623" s="19">
        <f>VLOOKUP(J623,[1]Values!$A$3:$D$462,4,FALSE)</f>
        <v>912261</v>
      </c>
      <c r="V623" s="20">
        <v>534457</v>
      </c>
      <c r="W623" s="20">
        <f t="shared" si="169"/>
        <v>0</v>
      </c>
      <c r="X623" s="23">
        <f>VLOOKUP(H623,[1]Rates!$A$3:$D$139,4,FALSE)</f>
        <v>2.7500000000000002E-4</v>
      </c>
      <c r="Y623" s="90">
        <f t="shared" si="170"/>
        <v>0</v>
      </c>
      <c r="Z623" s="9"/>
    </row>
    <row r="624" spans="7:26" x14ac:dyDescent="0.25">
      <c r="G624" s="16"/>
      <c r="H624" s="9">
        <v>117</v>
      </c>
      <c r="I624" s="9" t="s">
        <v>21</v>
      </c>
      <c r="J624" s="17">
        <v>482</v>
      </c>
      <c r="K624" s="18">
        <v>1</v>
      </c>
      <c r="L624" s="19">
        <f>VLOOKUP(J624,[1]Values!$A$3:$D$462,2,FALSE)</f>
        <v>39885320</v>
      </c>
      <c r="M624" s="20">
        <v>19466489</v>
      </c>
      <c r="N624" s="20">
        <f t="shared" si="165"/>
        <v>20418831</v>
      </c>
      <c r="O624" s="19">
        <f>VLOOKUP(J624,[1]Values!$A$3:$D$462,3,FALSE)</f>
        <v>216558</v>
      </c>
      <c r="P624" s="19"/>
      <c r="Q624" s="19">
        <f t="shared" si="166"/>
        <v>216558</v>
      </c>
      <c r="R624" s="20">
        <f t="shared" si="167"/>
        <v>20635389</v>
      </c>
      <c r="S624" s="21">
        <f>VLOOKUP(H624,[1]Rates!$A$3:$D$139,3,FALSE)</f>
        <v>2.1900000000000001E-4</v>
      </c>
      <c r="T624" s="22">
        <f t="shared" si="168"/>
        <v>4519.1501910000006</v>
      </c>
      <c r="U624" s="19">
        <f>VLOOKUP(J624,[1]Values!$A$3:$D$462,4,FALSE)</f>
        <v>912261</v>
      </c>
      <c r="V624" s="20">
        <v>534457</v>
      </c>
      <c r="W624" s="20">
        <f t="shared" si="169"/>
        <v>377804</v>
      </c>
      <c r="X624" s="23">
        <f>VLOOKUP(H624,[1]Rates!$A$3:$D$139,4,FALSE)</f>
        <v>2.34E-4</v>
      </c>
      <c r="Y624" s="90">
        <f t="shared" si="170"/>
        <v>88.406136000000004</v>
      </c>
      <c r="Z624" s="9"/>
    </row>
    <row r="625" spans="7:26" x14ac:dyDescent="0.25">
      <c r="G625" s="16"/>
      <c r="H625" s="9">
        <v>122</v>
      </c>
      <c r="I625" s="9" t="s">
        <v>90</v>
      </c>
      <c r="J625" s="17">
        <v>482</v>
      </c>
      <c r="K625" s="18">
        <v>1</v>
      </c>
      <c r="L625" s="19">
        <f>VLOOKUP(J625,[1]Values!$A$3:$D$462,2,FALSE)</f>
        <v>39885320</v>
      </c>
      <c r="M625" s="20">
        <v>19466489</v>
      </c>
      <c r="N625" s="20">
        <f t="shared" si="165"/>
        <v>20418831</v>
      </c>
      <c r="O625" s="19">
        <f>VLOOKUP(J625,[1]Values!$A$3:$D$462,3,FALSE)</f>
        <v>216558</v>
      </c>
      <c r="P625" s="19"/>
      <c r="Q625" s="19">
        <f t="shared" si="166"/>
        <v>216558</v>
      </c>
      <c r="R625" s="20">
        <f t="shared" si="167"/>
        <v>20635389</v>
      </c>
      <c r="S625" s="21">
        <f>VLOOKUP(H625,[1]Rates!$A$3:$D$139,3,FALSE)</f>
        <v>0</v>
      </c>
      <c r="T625" s="22">
        <f t="shared" si="168"/>
        <v>0</v>
      </c>
      <c r="U625" s="19">
        <f>VLOOKUP(J625,[1]Values!$A$3:$D$462,4,FALSE)</f>
        <v>912261</v>
      </c>
      <c r="V625" s="20">
        <v>534457</v>
      </c>
      <c r="W625" s="20">
        <f t="shared" si="169"/>
        <v>377804</v>
      </c>
      <c r="X625" s="23">
        <f>VLOOKUP(H625,[1]Rates!$A$3:$D$139,4,FALSE)</f>
        <v>0</v>
      </c>
      <c r="Y625" s="90">
        <f t="shared" si="170"/>
        <v>0</v>
      </c>
      <c r="Z625" s="9"/>
    </row>
    <row r="626" spans="7:26" x14ac:dyDescent="0.25">
      <c r="G626" s="16"/>
      <c r="H626" s="9">
        <v>124</v>
      </c>
      <c r="I626" s="9" t="s">
        <v>99</v>
      </c>
      <c r="J626" s="17">
        <v>482</v>
      </c>
      <c r="K626" s="18">
        <v>1</v>
      </c>
      <c r="L626" s="19">
        <f>VLOOKUP(J626,[1]Values!$A$3:$D$462,2,FALSE)</f>
        <v>39885320</v>
      </c>
      <c r="M626" s="20">
        <v>19466489</v>
      </c>
      <c r="N626" s="20">
        <f t="shared" si="165"/>
        <v>20418831</v>
      </c>
      <c r="O626" s="19">
        <f>VLOOKUP(J626,[1]Values!$A$3:$D$462,3,FALSE)</f>
        <v>216558</v>
      </c>
      <c r="P626" s="19"/>
      <c r="Q626" s="19">
        <f t="shared" si="166"/>
        <v>216558</v>
      </c>
      <c r="R626" s="20">
        <f t="shared" si="167"/>
        <v>20635389</v>
      </c>
      <c r="S626" s="21">
        <f>VLOOKUP(H626,[1]Rates!$A$3:$D$139,3,FALSE)</f>
        <v>0</v>
      </c>
      <c r="T626" s="22">
        <f t="shared" si="168"/>
        <v>0</v>
      </c>
      <c r="U626" s="19">
        <f>VLOOKUP(J626,[1]Values!$A$3:$D$462,4,FALSE)</f>
        <v>912261</v>
      </c>
      <c r="V626" s="20">
        <v>534457</v>
      </c>
      <c r="W626" s="20">
        <f t="shared" si="169"/>
        <v>377804</v>
      </c>
      <c r="X626" s="23">
        <f>VLOOKUP(H626,[1]Rates!$A$3:$D$139,4,FALSE)</f>
        <v>0</v>
      </c>
      <c r="Y626" s="90">
        <f t="shared" si="170"/>
        <v>0</v>
      </c>
      <c r="Z626" s="9"/>
    </row>
    <row r="627" spans="7:26" x14ac:dyDescent="0.25">
      <c r="G627" s="16"/>
      <c r="H627" s="9"/>
      <c r="I627" s="9"/>
      <c r="J627" s="17"/>
      <c r="K627" s="18"/>
      <c r="L627" s="20"/>
      <c r="M627" s="20"/>
      <c r="N627" s="20"/>
      <c r="O627" s="20"/>
      <c r="P627" s="20"/>
      <c r="Q627" s="20"/>
      <c r="R627" s="20"/>
      <c r="S627" s="23"/>
      <c r="T627" s="22"/>
      <c r="U627" s="20"/>
      <c r="V627" s="20"/>
      <c r="W627" s="20"/>
      <c r="X627" s="23"/>
      <c r="Y627" s="90"/>
      <c r="Z627" s="9"/>
    </row>
    <row r="628" spans="7:26" ht="15.75" x14ac:dyDescent="0.25">
      <c r="G628" s="91">
        <v>124</v>
      </c>
      <c r="H628" s="28" t="s">
        <v>99</v>
      </c>
      <c r="I628" s="9"/>
      <c r="J628" s="17"/>
      <c r="K628" s="18"/>
      <c r="L628" s="20"/>
      <c r="M628" s="20"/>
      <c r="N628" s="20"/>
      <c r="O628" s="20"/>
      <c r="P628" s="20"/>
      <c r="Q628" s="20"/>
      <c r="R628" s="20"/>
      <c r="S628" s="23"/>
      <c r="T628" s="22"/>
      <c r="U628" s="20"/>
      <c r="V628" s="20"/>
      <c r="W628" s="20"/>
      <c r="X628" s="23"/>
      <c r="Y628" s="90"/>
      <c r="Z628" s="9"/>
    </row>
    <row r="629" spans="7:26" x14ac:dyDescent="0.25">
      <c r="G629" s="16"/>
      <c r="H629" s="9">
        <v>1</v>
      </c>
      <c r="I629" s="9" t="s">
        <v>11</v>
      </c>
      <c r="J629" s="17">
        <v>876</v>
      </c>
      <c r="K629" s="18">
        <v>1</v>
      </c>
      <c r="L629" s="19">
        <f>VLOOKUP(J629,[1]Values!$A$3:$D$462,2,FALSE)</f>
        <v>0</v>
      </c>
      <c r="M629" s="20"/>
      <c r="N629" s="20">
        <f t="shared" ref="N629:N645" si="171">(L629-M629)*K629</f>
        <v>0</v>
      </c>
      <c r="O629" s="19">
        <f>VLOOKUP(J629,[1]Values!$A$3:$D$462,3,FALSE)</f>
        <v>253043</v>
      </c>
      <c r="P629" s="19"/>
      <c r="Q629" s="19">
        <f t="shared" ref="Q629:Q645" si="172">(O629-P629)*K629</f>
        <v>253043</v>
      </c>
      <c r="R629" s="20">
        <f t="shared" ref="R629:R645" si="173">(L629-M629+O629-P629)*K629</f>
        <v>253043</v>
      </c>
      <c r="S629" s="21">
        <f>VLOOKUP(H629,[1]Rates!$A$3:$D$139,3,FALSE)</f>
        <v>1.908E-3</v>
      </c>
      <c r="T629" s="22">
        <f t="shared" ref="T629:T645" si="174">R629*S629</f>
        <v>482.80604399999999</v>
      </c>
      <c r="U629" s="19">
        <f>VLOOKUP(J629,[1]Values!$A$3:$D$462,4,FALSE)</f>
        <v>0</v>
      </c>
      <c r="V629" s="20"/>
      <c r="W629" s="20">
        <f t="shared" ref="W629:W645" si="175">(U629-V629)*K629</f>
        <v>0</v>
      </c>
      <c r="X629" s="23">
        <f>VLOOKUP(H629,[1]Rates!$A$3:$D$139,4,FALSE)</f>
        <v>2.0739999999999999E-3</v>
      </c>
      <c r="Y629" s="90">
        <f t="shared" ref="Y629:Y645" si="176">W629*X629</f>
        <v>0</v>
      </c>
      <c r="Z629" s="9"/>
    </row>
    <row r="630" spans="7:26" x14ac:dyDescent="0.25">
      <c r="G630" s="16"/>
      <c r="H630" s="9">
        <v>2</v>
      </c>
      <c r="I630" s="9" t="s">
        <v>27</v>
      </c>
      <c r="J630" s="17">
        <v>876</v>
      </c>
      <c r="K630" s="18">
        <v>1</v>
      </c>
      <c r="L630" s="19">
        <f>VLOOKUP(J630,[1]Values!$A$3:$D$462,2,FALSE)</f>
        <v>0</v>
      </c>
      <c r="M630" s="20"/>
      <c r="N630" s="20">
        <f t="shared" si="171"/>
        <v>0</v>
      </c>
      <c r="O630" s="19">
        <f>VLOOKUP(J630,[1]Values!$A$3:$D$462,3,FALSE)</f>
        <v>253043</v>
      </c>
      <c r="P630" s="19"/>
      <c r="Q630" s="19">
        <f t="shared" si="172"/>
        <v>253043</v>
      </c>
      <c r="R630" s="20">
        <f t="shared" si="173"/>
        <v>253043</v>
      </c>
      <c r="S630" s="21">
        <f>VLOOKUP(H630,[1]Rates!$A$3:$D$139,3,FALSE)</f>
        <v>2.0900000000000001E-4</v>
      </c>
      <c r="T630" s="22">
        <f t="shared" si="174"/>
        <v>52.885987</v>
      </c>
      <c r="U630" s="19">
        <f>VLOOKUP(J630,[1]Values!$A$3:$D$462,4,FALSE)</f>
        <v>0</v>
      </c>
      <c r="V630" s="20"/>
      <c r="W630" s="20">
        <f t="shared" si="175"/>
        <v>0</v>
      </c>
      <c r="X630" s="23">
        <f>VLOOKUP(H630,[1]Rates!$A$3:$D$139,4,FALSE)</f>
        <v>2.3000000000000001E-4</v>
      </c>
      <c r="Y630" s="90">
        <f t="shared" si="176"/>
        <v>0</v>
      </c>
      <c r="Z630" s="9"/>
    </row>
    <row r="631" spans="7:26" x14ac:dyDescent="0.25">
      <c r="G631" s="16"/>
      <c r="H631" s="9">
        <v>3</v>
      </c>
      <c r="I631" s="9" t="s">
        <v>20</v>
      </c>
      <c r="J631" s="17">
        <v>876</v>
      </c>
      <c r="K631" s="18">
        <v>1</v>
      </c>
      <c r="L631" s="19">
        <f>VLOOKUP(J631,[1]Values!$A$3:$D$462,2,FALSE)</f>
        <v>0</v>
      </c>
      <c r="M631" s="20"/>
      <c r="N631" s="20">
        <f t="shared" si="171"/>
        <v>0</v>
      </c>
      <c r="O631" s="19">
        <f>VLOOKUP(J631,[1]Values!$A$3:$D$462,3,FALSE)</f>
        <v>253043</v>
      </c>
      <c r="P631" s="19"/>
      <c r="Q631" s="19">
        <f t="shared" si="172"/>
        <v>253043</v>
      </c>
      <c r="R631" s="20">
        <f t="shared" si="173"/>
        <v>253043</v>
      </c>
      <c r="S631" s="21">
        <f>VLOOKUP(H631,[1]Rates!$A$3:$D$139,3,FALSE)</f>
        <v>4.9299999999999995E-4</v>
      </c>
      <c r="T631" s="22">
        <f t="shared" si="174"/>
        <v>124.75019899999998</v>
      </c>
      <c r="U631" s="19">
        <f>VLOOKUP(J631,[1]Values!$A$3:$D$462,4,FALSE)</f>
        <v>0</v>
      </c>
      <c r="V631" s="20"/>
      <c r="W631" s="20">
        <f t="shared" si="175"/>
        <v>0</v>
      </c>
      <c r="X631" s="23">
        <f>VLOOKUP(H631,[1]Rates!$A$3:$D$139,4,FALSE)</f>
        <v>5.2599999999999999E-4</v>
      </c>
      <c r="Y631" s="90">
        <f t="shared" si="176"/>
        <v>0</v>
      </c>
      <c r="Z631" s="9"/>
    </row>
    <row r="632" spans="7:26" x14ac:dyDescent="0.25">
      <c r="G632" s="16"/>
      <c r="H632" s="9">
        <v>4</v>
      </c>
      <c r="I632" s="9" t="s">
        <v>10</v>
      </c>
      <c r="J632" s="17">
        <v>876</v>
      </c>
      <c r="K632" s="18">
        <v>1</v>
      </c>
      <c r="L632" s="19">
        <f>VLOOKUP(J632,[1]Values!$A$3:$D$462,2,FALSE)</f>
        <v>0</v>
      </c>
      <c r="M632" s="20"/>
      <c r="N632" s="20">
        <f t="shared" si="171"/>
        <v>0</v>
      </c>
      <c r="O632" s="19">
        <f>VLOOKUP(J632,[1]Values!$A$3:$D$462,3,FALSE)</f>
        <v>253043</v>
      </c>
      <c r="P632" s="19"/>
      <c r="Q632" s="19">
        <f t="shared" si="172"/>
        <v>253043</v>
      </c>
      <c r="R632" s="20">
        <f t="shared" si="173"/>
        <v>253043</v>
      </c>
      <c r="S632" s="21">
        <f>VLOOKUP(H632,[1]Rates!$A$3:$D$139,3,FALSE)</f>
        <v>8.1609999999999999E-3</v>
      </c>
      <c r="T632" s="22">
        <f t="shared" si="174"/>
        <v>2065.0839230000001</v>
      </c>
      <c r="U632" s="19">
        <f>VLOOKUP(J632,[1]Values!$A$3:$D$462,4,FALSE)</f>
        <v>0</v>
      </c>
      <c r="V632" s="20"/>
      <c r="W632" s="20">
        <f t="shared" si="175"/>
        <v>0</v>
      </c>
      <c r="X632" s="23">
        <f>VLOOKUP(H632,[1]Rates!$A$3:$D$139,4,FALSE)</f>
        <v>7.8399999999999997E-3</v>
      </c>
      <c r="Y632" s="90">
        <f t="shared" si="176"/>
        <v>0</v>
      </c>
      <c r="Z632" s="9"/>
    </row>
    <row r="633" spans="7:26" x14ac:dyDescent="0.25">
      <c r="G633" s="16"/>
      <c r="H633" s="9">
        <v>136</v>
      </c>
      <c r="I633" s="9" t="s">
        <v>139</v>
      </c>
      <c r="J633" s="17">
        <v>876</v>
      </c>
      <c r="K633" s="18">
        <v>1</v>
      </c>
      <c r="L633" s="19">
        <f>VLOOKUP(J633,[1]Values!$A$3:$D$462,2,FALSE)</f>
        <v>0</v>
      </c>
      <c r="M633" s="20"/>
      <c r="N633" s="20">
        <f t="shared" si="171"/>
        <v>0</v>
      </c>
      <c r="O633" s="19">
        <f>VLOOKUP(J633,[1]Values!$A$3:$D$462,3,FALSE)</f>
        <v>253043</v>
      </c>
      <c r="P633" s="19"/>
      <c r="Q633" s="19">
        <f t="shared" si="172"/>
        <v>253043</v>
      </c>
      <c r="R633" s="20">
        <f t="shared" si="173"/>
        <v>253043</v>
      </c>
      <c r="S633" s="21">
        <f>VLOOKUP(H633,[1]Rates!$A$3:$D$139,3,FALSE)</f>
        <v>2.31E-4</v>
      </c>
      <c r="T633" s="22">
        <f t="shared" si="174"/>
        <v>58.452933000000002</v>
      </c>
      <c r="U633" s="19">
        <f>VLOOKUP(J633,[1]Values!$A$3:$D$462,4,FALSE)</f>
        <v>0</v>
      </c>
      <c r="V633" s="20"/>
      <c r="W633" s="20">
        <f t="shared" si="175"/>
        <v>0</v>
      </c>
      <c r="X633" s="23">
        <f>VLOOKUP(H633,[1]Rates!$A$3:$D$139,4,FALSE)</f>
        <v>2.0100000000000001E-4</v>
      </c>
      <c r="Y633" s="90">
        <f t="shared" si="176"/>
        <v>0</v>
      </c>
      <c r="Z633" s="9"/>
    </row>
    <row r="634" spans="7:26" x14ac:dyDescent="0.25">
      <c r="G634" s="16"/>
      <c r="H634" s="9">
        <v>6</v>
      </c>
      <c r="I634" s="9" t="s">
        <v>70</v>
      </c>
      <c r="J634" s="17">
        <v>876</v>
      </c>
      <c r="K634" s="18">
        <v>1</v>
      </c>
      <c r="L634" s="19">
        <f>VLOOKUP(J634,[1]Values!$A$3:$D$462,2,FALSE)</f>
        <v>0</v>
      </c>
      <c r="M634" s="20"/>
      <c r="N634" s="20">
        <f t="shared" si="171"/>
        <v>0</v>
      </c>
      <c r="O634" s="19">
        <f>VLOOKUP(J634,[1]Values!$A$3:$D$462,3,FALSE)</f>
        <v>253043</v>
      </c>
      <c r="P634" s="19"/>
      <c r="Q634" s="19">
        <f t="shared" si="172"/>
        <v>253043</v>
      </c>
      <c r="R634" s="20">
        <f t="shared" si="173"/>
        <v>253043</v>
      </c>
      <c r="S634" s="21">
        <f>VLOOKUP(H634,[1]Rates!$A$3:$D$139,3,FALSE)</f>
        <v>0</v>
      </c>
      <c r="T634" s="22">
        <f t="shared" si="174"/>
        <v>0</v>
      </c>
      <c r="U634" s="19">
        <f>VLOOKUP(J634,[1]Values!$A$3:$D$462,4,FALSE)</f>
        <v>0</v>
      </c>
      <c r="V634" s="20"/>
      <c r="W634" s="20">
        <f t="shared" si="175"/>
        <v>0</v>
      </c>
      <c r="X634" s="23">
        <f>VLOOKUP(H634,[1]Rates!$A$3:$D$139,4,FALSE)</f>
        <v>0</v>
      </c>
      <c r="Y634" s="90">
        <f t="shared" si="176"/>
        <v>0</v>
      </c>
      <c r="Z634" s="9"/>
    </row>
    <row r="635" spans="7:26" x14ac:dyDescent="0.25">
      <c r="G635" s="16"/>
      <c r="H635" s="9">
        <v>7</v>
      </c>
      <c r="I635" s="9" t="s">
        <v>9</v>
      </c>
      <c r="J635" s="17">
        <v>876</v>
      </c>
      <c r="K635" s="18">
        <v>1</v>
      </c>
      <c r="L635" s="19">
        <f>VLOOKUP(J635,[1]Values!$A$3:$D$462,2,FALSE)</f>
        <v>0</v>
      </c>
      <c r="M635" s="20"/>
      <c r="N635" s="20">
        <f t="shared" si="171"/>
        <v>0</v>
      </c>
      <c r="O635" s="19">
        <f>VLOOKUP(J635,[1]Values!$A$3:$D$462,3,FALSE)</f>
        <v>253043</v>
      </c>
      <c r="P635" s="19"/>
      <c r="Q635" s="19">
        <f t="shared" si="172"/>
        <v>253043</v>
      </c>
      <c r="R635" s="20">
        <f t="shared" si="173"/>
        <v>253043</v>
      </c>
      <c r="S635" s="21">
        <f>VLOOKUP(H635,[1]Rates!$A$3:$D$139,3,FALSE)</f>
        <v>1.01E-4</v>
      </c>
      <c r="T635" s="22">
        <f t="shared" si="174"/>
        <v>25.557342999999999</v>
      </c>
      <c r="U635" s="19">
        <f>VLOOKUP(J635,[1]Values!$A$3:$D$462,4,FALSE)</f>
        <v>0</v>
      </c>
      <c r="V635" s="20"/>
      <c r="W635" s="20">
        <f t="shared" si="175"/>
        <v>0</v>
      </c>
      <c r="X635" s="23">
        <f>VLOOKUP(H635,[1]Rates!$A$3:$D$139,4,FALSE)</f>
        <v>1.08E-4</v>
      </c>
      <c r="Y635" s="90">
        <f t="shared" si="176"/>
        <v>0</v>
      </c>
      <c r="Z635" s="9"/>
    </row>
    <row r="636" spans="7:26" x14ac:dyDescent="0.25">
      <c r="G636" s="16"/>
      <c r="H636" s="9">
        <v>8</v>
      </c>
      <c r="I636" s="9" t="s">
        <v>23</v>
      </c>
      <c r="J636" s="17">
        <v>876</v>
      </c>
      <c r="K636" s="18">
        <v>1</v>
      </c>
      <c r="L636" s="19">
        <f>VLOOKUP(J636,[1]Values!$A$3:$D$462,2,FALSE)</f>
        <v>0</v>
      </c>
      <c r="M636" s="20"/>
      <c r="N636" s="20">
        <f t="shared" si="171"/>
        <v>0</v>
      </c>
      <c r="O636" s="19">
        <f>VLOOKUP(J636,[1]Values!$A$3:$D$462,3,FALSE)</f>
        <v>253043</v>
      </c>
      <c r="P636" s="19"/>
      <c r="Q636" s="19">
        <f t="shared" si="172"/>
        <v>253043</v>
      </c>
      <c r="R636" s="20">
        <f t="shared" si="173"/>
        <v>253043</v>
      </c>
      <c r="S636" s="21">
        <f>VLOOKUP(H636,[1]Rates!$A$3:$D$139,3,FALSE)</f>
        <v>1.5300000000000001E-4</v>
      </c>
      <c r="T636" s="22">
        <f t="shared" si="174"/>
        <v>38.715578999999998</v>
      </c>
      <c r="U636" s="19">
        <f>VLOOKUP(J636,[1]Values!$A$3:$D$462,4,FALSE)</f>
        <v>0</v>
      </c>
      <c r="V636" s="20"/>
      <c r="W636" s="20">
        <f t="shared" si="175"/>
        <v>0</v>
      </c>
      <c r="X636" s="23">
        <f>VLOOKUP(H636,[1]Rates!$A$3:$D$139,4,FALSE)</f>
        <v>1.64E-4</v>
      </c>
      <c r="Y636" s="90">
        <f t="shared" si="176"/>
        <v>0</v>
      </c>
      <c r="Z636" s="9"/>
    </row>
    <row r="637" spans="7:26" x14ac:dyDescent="0.25">
      <c r="G637" s="16"/>
      <c r="H637" s="9">
        <v>9</v>
      </c>
      <c r="I637" s="9" t="s">
        <v>0</v>
      </c>
      <c r="J637" s="17">
        <v>876</v>
      </c>
      <c r="K637" s="18">
        <v>1</v>
      </c>
      <c r="L637" s="19">
        <f>VLOOKUP(J637,[1]Values!$A$3:$D$462,2,FALSE)</f>
        <v>0</v>
      </c>
      <c r="M637" s="20"/>
      <c r="N637" s="20">
        <f t="shared" si="171"/>
        <v>0</v>
      </c>
      <c r="O637" s="19">
        <f>VLOOKUP(J637,[1]Values!$A$3:$D$462,3,FALSE)</f>
        <v>253043</v>
      </c>
      <c r="P637" s="19"/>
      <c r="Q637" s="19">
        <f t="shared" si="172"/>
        <v>253043</v>
      </c>
      <c r="R637" s="20">
        <f t="shared" si="173"/>
        <v>253043</v>
      </c>
      <c r="S637" s="21">
        <f>VLOOKUP(H637,[1]Rates!$A$3:$D$139,3,FALSE)</f>
        <v>2.5599999999999999E-4</v>
      </c>
      <c r="T637" s="22">
        <f t="shared" si="174"/>
        <v>64.77900799999999</v>
      </c>
      <c r="U637" s="19">
        <f>VLOOKUP(J637,[1]Values!$A$3:$D$462,4,FALSE)</f>
        <v>0</v>
      </c>
      <c r="V637" s="20"/>
      <c r="W637" s="20">
        <f t="shared" si="175"/>
        <v>0</v>
      </c>
      <c r="X637" s="23">
        <f>VLOOKUP(H637,[1]Rates!$A$3:$D$139,4,FALSE)</f>
        <v>2.7599999999999999E-4</v>
      </c>
      <c r="Y637" s="90">
        <f t="shared" si="176"/>
        <v>0</v>
      </c>
      <c r="Z637" s="9"/>
    </row>
    <row r="638" spans="7:26" x14ac:dyDescent="0.25">
      <c r="G638" s="16"/>
      <c r="H638" s="9">
        <v>29</v>
      </c>
      <c r="I638" s="9" t="s">
        <v>24</v>
      </c>
      <c r="J638" s="17">
        <v>876</v>
      </c>
      <c r="K638" s="18">
        <v>1</v>
      </c>
      <c r="L638" s="19">
        <f>VLOOKUP(J638,[1]Values!$A$3:$D$462,2,FALSE)</f>
        <v>0</v>
      </c>
      <c r="M638" s="20"/>
      <c r="N638" s="20">
        <f t="shared" si="171"/>
        <v>0</v>
      </c>
      <c r="O638" s="19">
        <f>VLOOKUP(J638,[1]Values!$A$3:$D$462,3,FALSE)</f>
        <v>253043</v>
      </c>
      <c r="P638" s="19"/>
      <c r="Q638" s="19">
        <f t="shared" si="172"/>
        <v>253043</v>
      </c>
      <c r="R638" s="20">
        <f t="shared" si="173"/>
        <v>253043</v>
      </c>
      <c r="S638" s="21">
        <f>VLOOKUP(H638,[1]Rates!$A$3:$D$139,3,FALSE)</f>
        <v>2.8760000000000001E-3</v>
      </c>
      <c r="T638" s="22">
        <f t="shared" si="174"/>
        <v>727.751668</v>
      </c>
      <c r="U638" s="19">
        <f>VLOOKUP(J638,[1]Values!$A$3:$D$462,4,FALSE)</f>
        <v>0</v>
      </c>
      <c r="V638" s="20"/>
      <c r="W638" s="20">
        <f t="shared" si="175"/>
        <v>0</v>
      </c>
      <c r="X638" s="23">
        <f>VLOOKUP(H638,[1]Rates!$A$3:$D$139,4,FALSE)</f>
        <v>3.1029999999999999E-3</v>
      </c>
      <c r="Y638" s="90">
        <f t="shared" si="176"/>
        <v>0</v>
      </c>
      <c r="Z638" s="9"/>
    </row>
    <row r="639" spans="7:26" x14ac:dyDescent="0.25">
      <c r="G639" s="16"/>
      <c r="H639" s="9">
        <v>38</v>
      </c>
      <c r="I639" s="9" t="s">
        <v>12</v>
      </c>
      <c r="J639" s="17">
        <v>876</v>
      </c>
      <c r="K639" s="18">
        <v>1</v>
      </c>
      <c r="L639" s="19">
        <f>VLOOKUP(J639,[1]Values!$A$3:$D$462,2,FALSE)</f>
        <v>0</v>
      </c>
      <c r="M639" s="20"/>
      <c r="N639" s="20">
        <f t="shared" si="171"/>
        <v>0</v>
      </c>
      <c r="O639" s="19">
        <f>VLOOKUP(J639,[1]Values!$A$3:$D$462,3,FALSE)</f>
        <v>253043</v>
      </c>
      <c r="P639" s="19"/>
      <c r="Q639" s="19">
        <f t="shared" si="172"/>
        <v>253043</v>
      </c>
      <c r="R639" s="20">
        <f t="shared" si="173"/>
        <v>253043</v>
      </c>
      <c r="S639" s="21">
        <f>VLOOKUP(H639,[1]Rates!$A$3:$D$139,3,FALSE)</f>
        <v>9.8999999999999994E-5</v>
      </c>
      <c r="T639" s="22">
        <f t="shared" si="174"/>
        <v>25.051257</v>
      </c>
      <c r="U639" s="19">
        <f>VLOOKUP(J639,[1]Values!$A$3:$D$462,4,FALSE)</f>
        <v>0</v>
      </c>
      <c r="V639" s="20"/>
      <c r="W639" s="20">
        <f t="shared" si="175"/>
        <v>0</v>
      </c>
      <c r="X639" s="23">
        <f>VLOOKUP(H639,[1]Rates!$A$3:$D$139,4,FALSE)</f>
        <v>8.6000000000000003E-5</v>
      </c>
      <c r="Y639" s="90">
        <f t="shared" si="176"/>
        <v>0</v>
      </c>
      <c r="Z639" s="9"/>
    </row>
    <row r="640" spans="7:26" x14ac:dyDescent="0.25">
      <c r="G640" s="16"/>
      <c r="H640" s="9">
        <v>55</v>
      </c>
      <c r="I640" s="9" t="s">
        <v>26</v>
      </c>
      <c r="J640" s="17">
        <v>876</v>
      </c>
      <c r="K640" s="18">
        <v>1</v>
      </c>
      <c r="L640" s="19">
        <f>VLOOKUP(J640,[1]Values!$A$3:$D$462,2,FALSE)</f>
        <v>0</v>
      </c>
      <c r="M640" s="20"/>
      <c r="N640" s="20">
        <f t="shared" si="171"/>
        <v>0</v>
      </c>
      <c r="O640" s="19">
        <f>VLOOKUP(J640,[1]Values!$A$3:$D$462,3,FALSE)</f>
        <v>253043</v>
      </c>
      <c r="P640" s="19"/>
      <c r="Q640" s="19">
        <f t="shared" si="172"/>
        <v>253043</v>
      </c>
      <c r="R640" s="20">
        <f t="shared" si="173"/>
        <v>253043</v>
      </c>
      <c r="S640" s="21">
        <f>VLOOKUP(H640,[1]Rates!$A$3:$D$139,3,FALSE)</f>
        <v>1.45E-4</v>
      </c>
      <c r="T640" s="22">
        <f t="shared" si="174"/>
        <v>36.691234999999999</v>
      </c>
      <c r="U640" s="19">
        <f>VLOOKUP(J640,[1]Values!$A$3:$D$462,4,FALSE)</f>
        <v>0</v>
      </c>
      <c r="V640" s="20"/>
      <c r="W640" s="20">
        <f t="shared" si="175"/>
        <v>0</v>
      </c>
      <c r="X640" s="23">
        <f>VLOOKUP(H640,[1]Rates!$A$3:$D$139,4,FALSE)</f>
        <v>1.35E-4</v>
      </c>
      <c r="Y640" s="90">
        <f t="shared" si="176"/>
        <v>0</v>
      </c>
      <c r="Z640" s="9"/>
    </row>
    <row r="641" spans="7:26" x14ac:dyDescent="0.25">
      <c r="G641" s="16"/>
      <c r="H641" s="9">
        <v>71</v>
      </c>
      <c r="I641" s="9" t="s">
        <v>18</v>
      </c>
      <c r="J641" s="17">
        <v>876</v>
      </c>
      <c r="K641" s="18">
        <v>0</v>
      </c>
      <c r="L641" s="19">
        <f>VLOOKUP(J641,[1]Values!$A$3:$D$462,2,FALSE)</f>
        <v>0</v>
      </c>
      <c r="M641" s="20"/>
      <c r="N641" s="20">
        <f t="shared" si="171"/>
        <v>0</v>
      </c>
      <c r="O641" s="19">
        <f>VLOOKUP(J641,[1]Values!$A$3:$D$462,3,FALSE)</f>
        <v>253043</v>
      </c>
      <c r="P641" s="19"/>
      <c r="Q641" s="19">
        <f t="shared" si="172"/>
        <v>0</v>
      </c>
      <c r="R641" s="20">
        <f t="shared" si="173"/>
        <v>0</v>
      </c>
      <c r="S641" s="21">
        <f>VLOOKUP(H641,[1]Rates!$A$3:$D$139,3,FALSE)</f>
        <v>9.0000000000000002E-6</v>
      </c>
      <c r="T641" s="22">
        <f t="shared" si="174"/>
        <v>0</v>
      </c>
      <c r="U641" s="19">
        <f>VLOOKUP(J641,[1]Values!$A$3:$D$462,4,FALSE)</f>
        <v>0</v>
      </c>
      <c r="V641" s="20"/>
      <c r="W641" s="20">
        <f t="shared" si="175"/>
        <v>0</v>
      </c>
      <c r="X641" s="23">
        <f>VLOOKUP(H641,[1]Rates!$A$3:$D$139,4,FALSE)</f>
        <v>9.0000000000000002E-6</v>
      </c>
      <c r="Y641" s="90">
        <f t="shared" si="176"/>
        <v>0</v>
      </c>
      <c r="Z641" s="9"/>
    </row>
    <row r="642" spans="7:26" x14ac:dyDescent="0.25">
      <c r="G642" s="16"/>
      <c r="H642" s="9">
        <v>72</v>
      </c>
      <c r="I642" s="9" t="s">
        <v>28</v>
      </c>
      <c r="J642" s="17">
        <v>876</v>
      </c>
      <c r="K642" s="18">
        <v>0</v>
      </c>
      <c r="L642" s="19">
        <f>VLOOKUP(J642,[1]Values!$A$3:$D$462,2,FALSE)</f>
        <v>0</v>
      </c>
      <c r="M642" s="20"/>
      <c r="N642" s="20">
        <f t="shared" si="171"/>
        <v>0</v>
      </c>
      <c r="O642" s="19">
        <f>VLOOKUP(J642,[1]Values!$A$3:$D$462,3,FALSE)</f>
        <v>253043</v>
      </c>
      <c r="P642" s="19"/>
      <c r="Q642" s="19">
        <f t="shared" si="172"/>
        <v>0</v>
      </c>
      <c r="R642" s="20">
        <f t="shared" si="173"/>
        <v>0</v>
      </c>
      <c r="S642" s="21">
        <f>VLOOKUP(H642,[1]Rates!$A$3:$D$139,3,FALSE)</f>
        <v>2.5799999999999998E-4</v>
      </c>
      <c r="T642" s="22">
        <f t="shared" si="174"/>
        <v>0</v>
      </c>
      <c r="U642" s="19">
        <f>VLOOKUP(J642,[1]Values!$A$3:$D$462,4,FALSE)</f>
        <v>0</v>
      </c>
      <c r="V642" s="20"/>
      <c r="W642" s="20">
        <f t="shared" si="175"/>
        <v>0</v>
      </c>
      <c r="X642" s="23">
        <f>VLOOKUP(H642,[1]Rates!$A$3:$D$139,4,FALSE)</f>
        <v>2.7500000000000002E-4</v>
      </c>
      <c r="Y642" s="90">
        <f t="shared" si="176"/>
        <v>0</v>
      </c>
      <c r="Z642" s="9"/>
    </row>
    <row r="643" spans="7:26" x14ac:dyDescent="0.25">
      <c r="G643" s="16"/>
      <c r="H643" s="9">
        <v>117</v>
      </c>
      <c r="I643" s="9" t="s">
        <v>21</v>
      </c>
      <c r="J643" s="17">
        <v>876</v>
      </c>
      <c r="K643" s="18">
        <v>1</v>
      </c>
      <c r="L643" s="19">
        <f>VLOOKUP(J643,[1]Values!$A$3:$D$462,2,FALSE)</f>
        <v>0</v>
      </c>
      <c r="M643" s="20"/>
      <c r="N643" s="20">
        <f t="shared" si="171"/>
        <v>0</v>
      </c>
      <c r="O643" s="19">
        <f>VLOOKUP(J643,[1]Values!$A$3:$D$462,3,FALSE)</f>
        <v>253043</v>
      </c>
      <c r="P643" s="19"/>
      <c r="Q643" s="19">
        <f t="shared" si="172"/>
        <v>253043</v>
      </c>
      <c r="R643" s="20">
        <f t="shared" si="173"/>
        <v>253043</v>
      </c>
      <c r="S643" s="21">
        <f>VLOOKUP(H643,[1]Rates!$A$3:$D$139,3,FALSE)</f>
        <v>2.1900000000000001E-4</v>
      </c>
      <c r="T643" s="22">
        <f t="shared" si="174"/>
        <v>55.416417000000003</v>
      </c>
      <c r="U643" s="19">
        <f>VLOOKUP(J643,[1]Values!$A$3:$D$462,4,FALSE)</f>
        <v>0</v>
      </c>
      <c r="V643" s="20"/>
      <c r="W643" s="20">
        <f t="shared" si="175"/>
        <v>0</v>
      </c>
      <c r="X643" s="23">
        <f>VLOOKUP(H643,[1]Rates!$A$3:$D$139,4,FALSE)</f>
        <v>2.34E-4</v>
      </c>
      <c r="Y643" s="90">
        <f t="shared" si="176"/>
        <v>0</v>
      </c>
      <c r="Z643" s="9"/>
    </row>
    <row r="644" spans="7:26" x14ac:dyDescent="0.25">
      <c r="G644" s="16"/>
      <c r="H644" s="9">
        <v>122</v>
      </c>
      <c r="I644" s="9" t="s">
        <v>90</v>
      </c>
      <c r="J644" s="17">
        <v>876</v>
      </c>
      <c r="K644" s="18">
        <v>1</v>
      </c>
      <c r="L644" s="19">
        <f>VLOOKUP(J644,[1]Values!$A$3:$D$462,2,FALSE)</f>
        <v>0</v>
      </c>
      <c r="M644" s="20"/>
      <c r="N644" s="20">
        <f t="shared" si="171"/>
        <v>0</v>
      </c>
      <c r="O644" s="19">
        <f>VLOOKUP(J644,[1]Values!$A$3:$D$462,3,FALSE)</f>
        <v>253043</v>
      </c>
      <c r="P644" s="19"/>
      <c r="Q644" s="19">
        <f t="shared" si="172"/>
        <v>253043</v>
      </c>
      <c r="R644" s="20">
        <f t="shared" si="173"/>
        <v>253043</v>
      </c>
      <c r="S644" s="21">
        <f>VLOOKUP(H644,[1]Rates!$A$3:$D$139,3,FALSE)</f>
        <v>0</v>
      </c>
      <c r="T644" s="22">
        <f t="shared" si="174"/>
        <v>0</v>
      </c>
      <c r="U644" s="19">
        <f>VLOOKUP(J644,[1]Values!$A$3:$D$462,4,FALSE)</f>
        <v>0</v>
      </c>
      <c r="V644" s="20"/>
      <c r="W644" s="20">
        <f t="shared" si="175"/>
        <v>0</v>
      </c>
      <c r="X644" s="23">
        <f>VLOOKUP(H644,[1]Rates!$A$3:$D$139,4,FALSE)</f>
        <v>0</v>
      </c>
      <c r="Y644" s="90">
        <f t="shared" si="176"/>
        <v>0</v>
      </c>
      <c r="Z644" s="9"/>
    </row>
    <row r="645" spans="7:26" x14ac:dyDescent="0.25">
      <c r="G645" s="16"/>
      <c r="H645" s="9">
        <v>124</v>
      </c>
      <c r="I645" s="9" t="s">
        <v>99</v>
      </c>
      <c r="J645" s="17">
        <v>876</v>
      </c>
      <c r="K645" s="18">
        <v>1</v>
      </c>
      <c r="L645" s="19">
        <f>VLOOKUP(J645,[1]Values!$A$3:$D$462,2,FALSE)</f>
        <v>0</v>
      </c>
      <c r="M645" s="20"/>
      <c r="N645" s="20">
        <f t="shared" si="171"/>
        <v>0</v>
      </c>
      <c r="O645" s="19">
        <f>VLOOKUP(J645,[1]Values!$A$3:$D$462,3,FALSE)</f>
        <v>253043</v>
      </c>
      <c r="P645" s="19"/>
      <c r="Q645" s="19">
        <f t="shared" si="172"/>
        <v>253043</v>
      </c>
      <c r="R645" s="20">
        <f t="shared" si="173"/>
        <v>253043</v>
      </c>
      <c r="S645" s="21">
        <f>VLOOKUP(H645,[1]Rates!$A$3:$D$139,3,FALSE)</f>
        <v>0</v>
      </c>
      <c r="T645" s="22">
        <f t="shared" si="174"/>
        <v>0</v>
      </c>
      <c r="U645" s="19">
        <f>VLOOKUP(J645,[1]Values!$A$3:$D$462,4,FALSE)</f>
        <v>0</v>
      </c>
      <c r="V645" s="20"/>
      <c r="W645" s="20">
        <f t="shared" si="175"/>
        <v>0</v>
      </c>
      <c r="X645" s="23">
        <f>VLOOKUP(H645,[1]Rates!$A$3:$D$139,4,FALSE)</f>
        <v>0</v>
      </c>
      <c r="Y645" s="90">
        <f t="shared" si="176"/>
        <v>0</v>
      </c>
      <c r="Z645" s="9"/>
    </row>
    <row r="646" spans="7:26" ht="15.75" thickBot="1" x14ac:dyDescent="0.3">
      <c r="G646" s="24"/>
      <c r="H646" s="25"/>
      <c r="I646" s="25"/>
      <c r="J646" s="93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6"/>
      <c r="Z646" s="9"/>
    </row>
    <row r="647" spans="7:26" x14ac:dyDescent="0.25">
      <c r="G647" s="9">
        <v>124</v>
      </c>
      <c r="H647" s="9" t="s">
        <v>99</v>
      </c>
      <c r="I647" s="9"/>
      <c r="J647" s="17"/>
      <c r="K647" s="18"/>
      <c r="L647" s="20"/>
      <c r="M647" s="20"/>
      <c r="N647" s="20"/>
      <c r="O647" s="20"/>
      <c r="P647" s="20"/>
      <c r="Q647" s="20"/>
      <c r="R647" s="20"/>
      <c r="S647" s="23"/>
      <c r="T647" s="22">
        <f>SUM(T609:T646)</f>
        <v>322739.78475500009</v>
      </c>
      <c r="U647" s="20"/>
      <c r="V647" s="20"/>
      <c r="W647" s="20"/>
      <c r="X647" s="23"/>
      <c r="Y647" s="22">
        <f>SUM(Y609:Y646)</f>
        <v>5903.5653039999988</v>
      </c>
      <c r="Z647" s="27">
        <f>T647+Y647</f>
        <v>328643.35005900008</v>
      </c>
    </row>
    <row r="648" spans="7:26" x14ac:dyDescent="0.25">
      <c r="G648" s="9"/>
      <c r="H648" s="9"/>
      <c r="I648" s="9"/>
      <c r="J648" s="17"/>
      <c r="K648" s="18"/>
      <c r="L648" s="20"/>
      <c r="M648" s="20"/>
      <c r="N648" s="20"/>
      <c r="O648" s="20"/>
      <c r="P648" s="20"/>
      <c r="Q648" s="20"/>
      <c r="R648" s="20"/>
      <c r="S648" s="23"/>
      <c r="T648" s="22"/>
      <c r="U648" s="20"/>
      <c r="V648" s="20"/>
      <c r="W648" s="20"/>
      <c r="X648" s="23"/>
      <c r="Y648" s="22"/>
      <c r="Z648" s="9"/>
    </row>
    <row r="649" spans="7:26" ht="15.75" thickBot="1" x14ac:dyDescent="0.3">
      <c r="G649" s="9"/>
      <c r="H649" s="9"/>
      <c r="I649" s="9"/>
      <c r="J649" s="10" t="s">
        <v>53</v>
      </c>
      <c r="K649" s="11" t="s">
        <v>54</v>
      </c>
      <c r="L649" s="12" t="s">
        <v>55</v>
      </c>
      <c r="M649" s="12" t="s">
        <v>160</v>
      </c>
      <c r="N649" s="12"/>
      <c r="O649" s="12" t="s">
        <v>56</v>
      </c>
      <c r="P649" s="12" t="s">
        <v>161</v>
      </c>
      <c r="Q649" s="12"/>
      <c r="R649" s="12" t="s">
        <v>57</v>
      </c>
      <c r="S649" s="13" t="s">
        <v>58</v>
      </c>
      <c r="T649" s="14" t="s">
        <v>59</v>
      </c>
      <c r="U649" s="12" t="s">
        <v>60</v>
      </c>
      <c r="V649" s="12" t="s">
        <v>61</v>
      </c>
      <c r="W649" s="12" t="s">
        <v>62</v>
      </c>
      <c r="X649" s="13" t="s">
        <v>63</v>
      </c>
      <c r="Y649" s="14" t="s">
        <v>64</v>
      </c>
      <c r="Z649" s="9"/>
    </row>
    <row r="650" spans="7:26" ht="15.75" x14ac:dyDescent="0.25">
      <c r="G650" s="82">
        <v>126</v>
      </c>
      <c r="H650" s="83" t="s">
        <v>100</v>
      </c>
      <c r="I650" s="15"/>
      <c r="J650" s="84"/>
      <c r="K650" s="85"/>
      <c r="L650" s="86"/>
      <c r="M650" s="86"/>
      <c r="N650" s="86"/>
      <c r="O650" s="86"/>
      <c r="P650" s="86"/>
      <c r="Q650" s="86"/>
      <c r="R650" s="86"/>
      <c r="S650" s="87"/>
      <c r="T650" s="88"/>
      <c r="U650" s="86"/>
      <c r="V650" s="86"/>
      <c r="W650" s="86"/>
      <c r="X650" s="87"/>
      <c r="Y650" s="89"/>
      <c r="Z650" s="9"/>
    </row>
    <row r="651" spans="7:26" x14ac:dyDescent="0.25">
      <c r="G651" s="16"/>
      <c r="H651" s="9">
        <v>1</v>
      </c>
      <c r="I651" s="9" t="s">
        <v>11</v>
      </c>
      <c r="J651" s="17">
        <v>486</v>
      </c>
      <c r="K651" s="18">
        <v>1</v>
      </c>
      <c r="L651" s="19">
        <f>VLOOKUP(J651,[1]Values!$A$3:$D$462,2,FALSE)</f>
        <v>32048587</v>
      </c>
      <c r="M651" s="20">
        <v>6186795</v>
      </c>
      <c r="N651" s="20">
        <f t="shared" ref="N651:N668" si="177">(L651-M651)*K651</f>
        <v>25861792</v>
      </c>
      <c r="O651" s="19">
        <f>VLOOKUP(J651,[1]Values!$A$3:$D$462,3,FALSE)</f>
        <v>300132</v>
      </c>
      <c r="P651" s="19"/>
      <c r="Q651" s="19">
        <f t="shared" ref="Q651:Q668" si="178">(O651-P651)*K651</f>
        <v>300132</v>
      </c>
      <c r="R651" s="20">
        <f t="shared" ref="R651:R668" si="179">(L651-M651+O651-P651)*K651</f>
        <v>26161924</v>
      </c>
      <c r="S651" s="21">
        <f>VLOOKUP(H651,[1]Rates!$A$3:$D$139,3,FALSE)</f>
        <v>1.908E-3</v>
      </c>
      <c r="T651" s="22">
        <f t="shared" ref="T651:T668" si="180">R651*S651</f>
        <v>49916.950991999998</v>
      </c>
      <c r="U651" s="19">
        <f>VLOOKUP(J651,[1]Values!$A$3:$D$462,4,FALSE)</f>
        <v>3979345</v>
      </c>
      <c r="V651" s="20">
        <v>160361</v>
      </c>
      <c r="W651" s="20">
        <f t="shared" ref="W651:W668" si="181">(U651-V651)*K651</f>
        <v>3818984</v>
      </c>
      <c r="X651" s="23">
        <f>VLOOKUP(H651,[1]Rates!$A$3:$D$139,4,FALSE)</f>
        <v>2.0739999999999999E-3</v>
      </c>
      <c r="Y651" s="90">
        <f t="shared" ref="Y651:Y668" si="182">W651*X651</f>
        <v>7920.5728159999999</v>
      </c>
      <c r="Z651" s="9"/>
    </row>
    <row r="652" spans="7:26" x14ac:dyDescent="0.25">
      <c r="G652" s="16"/>
      <c r="H652" s="9">
        <v>2</v>
      </c>
      <c r="I652" s="9" t="s">
        <v>27</v>
      </c>
      <c r="J652" s="17">
        <v>486</v>
      </c>
      <c r="K652" s="18">
        <v>1</v>
      </c>
      <c r="L652" s="19">
        <f>VLOOKUP(J652,[1]Values!$A$3:$D$462,2,FALSE)</f>
        <v>32048587</v>
      </c>
      <c r="M652" s="20">
        <v>6186795</v>
      </c>
      <c r="N652" s="20">
        <f t="shared" si="177"/>
        <v>25861792</v>
      </c>
      <c r="O652" s="19">
        <f>VLOOKUP(J652,[1]Values!$A$3:$D$462,3,FALSE)</f>
        <v>300132</v>
      </c>
      <c r="P652" s="19"/>
      <c r="Q652" s="19">
        <f t="shared" si="178"/>
        <v>300132</v>
      </c>
      <c r="R652" s="20">
        <f t="shared" si="179"/>
        <v>26161924</v>
      </c>
      <c r="S652" s="21">
        <f>VLOOKUP(H652,[1]Rates!$A$3:$D$139,3,FALSE)</f>
        <v>2.0900000000000001E-4</v>
      </c>
      <c r="T652" s="22">
        <f t="shared" si="180"/>
        <v>5467.8421160000007</v>
      </c>
      <c r="U652" s="19">
        <f>VLOOKUP(J652,[1]Values!$A$3:$D$462,4,FALSE)</f>
        <v>3979345</v>
      </c>
      <c r="V652" s="20">
        <v>160361</v>
      </c>
      <c r="W652" s="20">
        <f t="shared" si="181"/>
        <v>3818984</v>
      </c>
      <c r="X652" s="23">
        <f>VLOOKUP(H652,[1]Rates!$A$3:$D$139,4,FALSE)</f>
        <v>2.3000000000000001E-4</v>
      </c>
      <c r="Y652" s="90">
        <f t="shared" si="182"/>
        <v>878.36631999999997</v>
      </c>
      <c r="Z652" s="9"/>
    </row>
    <row r="653" spans="7:26" x14ac:dyDescent="0.25">
      <c r="G653" s="16"/>
      <c r="H653" s="9">
        <v>3</v>
      </c>
      <c r="I653" s="9" t="s">
        <v>20</v>
      </c>
      <c r="J653" s="17">
        <v>486</v>
      </c>
      <c r="K653" s="18">
        <v>1</v>
      </c>
      <c r="L653" s="19">
        <f>VLOOKUP(J653,[1]Values!$A$3:$D$462,2,FALSE)</f>
        <v>32048587</v>
      </c>
      <c r="M653" s="20">
        <v>6186795</v>
      </c>
      <c r="N653" s="20">
        <f t="shared" si="177"/>
        <v>25861792</v>
      </c>
      <c r="O653" s="19">
        <f>VLOOKUP(J653,[1]Values!$A$3:$D$462,3,FALSE)</f>
        <v>300132</v>
      </c>
      <c r="P653" s="19"/>
      <c r="Q653" s="19">
        <f t="shared" si="178"/>
        <v>300132</v>
      </c>
      <c r="R653" s="20">
        <f t="shared" si="179"/>
        <v>26161924</v>
      </c>
      <c r="S653" s="21">
        <f>VLOOKUP(H653,[1]Rates!$A$3:$D$139,3,FALSE)</f>
        <v>4.9299999999999995E-4</v>
      </c>
      <c r="T653" s="22">
        <f t="shared" si="180"/>
        <v>12897.828532</v>
      </c>
      <c r="U653" s="19">
        <f>VLOOKUP(J653,[1]Values!$A$3:$D$462,4,FALSE)</f>
        <v>3979345</v>
      </c>
      <c r="V653" s="20">
        <v>160361</v>
      </c>
      <c r="W653" s="20">
        <f t="shared" si="181"/>
        <v>3818984</v>
      </c>
      <c r="X653" s="23">
        <f>VLOOKUP(H653,[1]Rates!$A$3:$D$139,4,FALSE)</f>
        <v>5.2599999999999999E-4</v>
      </c>
      <c r="Y653" s="90">
        <f t="shared" si="182"/>
        <v>2008.785584</v>
      </c>
      <c r="Z653" s="9"/>
    </row>
    <row r="654" spans="7:26" x14ac:dyDescent="0.25">
      <c r="G654" s="16"/>
      <c r="H654" s="9">
        <v>4</v>
      </c>
      <c r="I654" s="9" t="s">
        <v>10</v>
      </c>
      <c r="J654" s="17">
        <v>486</v>
      </c>
      <c r="K654" s="18">
        <v>1</v>
      </c>
      <c r="L654" s="19">
        <f>VLOOKUP(J654,[1]Values!$A$3:$D$462,2,FALSE)</f>
        <v>32048587</v>
      </c>
      <c r="M654" s="20">
        <v>6186795</v>
      </c>
      <c r="N654" s="20">
        <f t="shared" si="177"/>
        <v>25861792</v>
      </c>
      <c r="O654" s="19">
        <f>VLOOKUP(J654,[1]Values!$A$3:$D$462,3,FALSE)</f>
        <v>300132</v>
      </c>
      <c r="P654" s="19"/>
      <c r="Q654" s="19">
        <f t="shared" si="178"/>
        <v>300132</v>
      </c>
      <c r="R654" s="20">
        <f t="shared" si="179"/>
        <v>26161924</v>
      </c>
      <c r="S654" s="21">
        <f>VLOOKUP(H654,[1]Rates!$A$3:$D$139,3,FALSE)</f>
        <v>8.1609999999999999E-3</v>
      </c>
      <c r="T654" s="22">
        <f t="shared" si="180"/>
        <v>213507.46176400001</v>
      </c>
      <c r="U654" s="19">
        <f>VLOOKUP(J654,[1]Values!$A$3:$D$462,4,FALSE)</f>
        <v>3979345</v>
      </c>
      <c r="V654" s="20">
        <v>160361</v>
      </c>
      <c r="W654" s="20">
        <f t="shared" si="181"/>
        <v>3818984</v>
      </c>
      <c r="X654" s="23">
        <f>VLOOKUP(H654,[1]Rates!$A$3:$D$139,4,FALSE)</f>
        <v>7.8399999999999997E-3</v>
      </c>
      <c r="Y654" s="90">
        <f t="shared" si="182"/>
        <v>29940.834559999999</v>
      </c>
      <c r="Z654" s="9"/>
    </row>
    <row r="655" spans="7:26" x14ac:dyDescent="0.25">
      <c r="G655" s="16"/>
      <c r="H655" s="9">
        <v>136</v>
      </c>
      <c r="I655" s="9" t="s">
        <v>139</v>
      </c>
      <c r="J655" s="17">
        <v>486</v>
      </c>
      <c r="K655" s="18">
        <v>1</v>
      </c>
      <c r="L655" s="19">
        <f>VLOOKUP(J655,[1]Values!$A$3:$D$462,2,FALSE)</f>
        <v>32048587</v>
      </c>
      <c r="M655" s="20">
        <v>6186795</v>
      </c>
      <c r="N655" s="20">
        <f t="shared" si="177"/>
        <v>25861792</v>
      </c>
      <c r="O655" s="19">
        <f>VLOOKUP(J655,[1]Values!$A$3:$D$462,3,FALSE)</f>
        <v>300132</v>
      </c>
      <c r="P655" s="19"/>
      <c r="Q655" s="19">
        <f t="shared" si="178"/>
        <v>300132</v>
      </c>
      <c r="R655" s="20">
        <f t="shared" si="179"/>
        <v>26161924</v>
      </c>
      <c r="S655" s="21">
        <f>VLOOKUP(H655,[1]Rates!$A$3:$D$139,3,FALSE)</f>
        <v>2.31E-4</v>
      </c>
      <c r="T655" s="22">
        <f t="shared" si="180"/>
        <v>6043.4044439999998</v>
      </c>
      <c r="U655" s="19">
        <f>VLOOKUP(J655,[1]Values!$A$3:$D$462,4,FALSE)</f>
        <v>3979345</v>
      </c>
      <c r="V655" s="20">
        <v>160361</v>
      </c>
      <c r="W655" s="20">
        <f t="shared" si="181"/>
        <v>3818984</v>
      </c>
      <c r="X655" s="23">
        <f>VLOOKUP(H655,[1]Rates!$A$3:$D$139,4,FALSE)</f>
        <v>2.0100000000000001E-4</v>
      </c>
      <c r="Y655" s="90">
        <f t="shared" si="182"/>
        <v>767.61578400000008</v>
      </c>
      <c r="Z655" s="9"/>
    </row>
    <row r="656" spans="7:26" x14ac:dyDescent="0.25">
      <c r="G656" s="16"/>
      <c r="H656" s="9">
        <v>6</v>
      </c>
      <c r="I656" s="9" t="s">
        <v>70</v>
      </c>
      <c r="J656" s="17">
        <v>486</v>
      </c>
      <c r="K656" s="18">
        <v>1</v>
      </c>
      <c r="L656" s="19">
        <f>VLOOKUP(J656,[1]Values!$A$3:$D$462,2,FALSE)</f>
        <v>32048587</v>
      </c>
      <c r="M656" s="20">
        <v>6186795</v>
      </c>
      <c r="N656" s="20">
        <f t="shared" si="177"/>
        <v>25861792</v>
      </c>
      <c r="O656" s="19">
        <f>VLOOKUP(J656,[1]Values!$A$3:$D$462,3,FALSE)</f>
        <v>300132</v>
      </c>
      <c r="P656" s="19"/>
      <c r="Q656" s="19">
        <f t="shared" si="178"/>
        <v>300132</v>
      </c>
      <c r="R656" s="20">
        <f t="shared" si="179"/>
        <v>26161924</v>
      </c>
      <c r="S656" s="21">
        <f>VLOOKUP(H656,[1]Rates!$A$3:$D$139,3,FALSE)</f>
        <v>0</v>
      </c>
      <c r="T656" s="22">
        <f t="shared" si="180"/>
        <v>0</v>
      </c>
      <c r="U656" s="19">
        <f>VLOOKUP(J656,[1]Values!$A$3:$D$462,4,FALSE)</f>
        <v>3979345</v>
      </c>
      <c r="V656" s="20">
        <v>160361</v>
      </c>
      <c r="W656" s="20">
        <f t="shared" si="181"/>
        <v>3818984</v>
      </c>
      <c r="X656" s="23">
        <f>VLOOKUP(H656,[1]Rates!$A$3:$D$139,4,FALSE)</f>
        <v>0</v>
      </c>
      <c r="Y656" s="90">
        <f t="shared" si="182"/>
        <v>0</v>
      </c>
      <c r="Z656" s="9"/>
    </row>
    <row r="657" spans="7:26" x14ac:dyDescent="0.25">
      <c r="G657" s="16"/>
      <c r="H657" s="9">
        <v>7</v>
      </c>
      <c r="I657" s="9" t="s">
        <v>9</v>
      </c>
      <c r="J657" s="17">
        <v>486</v>
      </c>
      <c r="K657" s="18">
        <v>1</v>
      </c>
      <c r="L657" s="19">
        <f>VLOOKUP(J657,[1]Values!$A$3:$D$462,2,FALSE)</f>
        <v>32048587</v>
      </c>
      <c r="M657" s="20">
        <v>6186795</v>
      </c>
      <c r="N657" s="20">
        <f t="shared" si="177"/>
        <v>25861792</v>
      </c>
      <c r="O657" s="19">
        <f>VLOOKUP(J657,[1]Values!$A$3:$D$462,3,FALSE)</f>
        <v>300132</v>
      </c>
      <c r="P657" s="19"/>
      <c r="Q657" s="19">
        <f t="shared" si="178"/>
        <v>300132</v>
      </c>
      <c r="R657" s="20">
        <f t="shared" si="179"/>
        <v>26161924</v>
      </c>
      <c r="S657" s="21">
        <f>VLOOKUP(H657,[1]Rates!$A$3:$D$139,3,FALSE)</f>
        <v>1.01E-4</v>
      </c>
      <c r="T657" s="22">
        <f t="shared" si="180"/>
        <v>2642.3543239999999</v>
      </c>
      <c r="U657" s="19">
        <f>VLOOKUP(J657,[1]Values!$A$3:$D$462,4,FALSE)</f>
        <v>3979345</v>
      </c>
      <c r="V657" s="20">
        <v>160361</v>
      </c>
      <c r="W657" s="20">
        <f t="shared" si="181"/>
        <v>3818984</v>
      </c>
      <c r="X657" s="23">
        <f>VLOOKUP(H657,[1]Rates!$A$3:$D$139,4,FALSE)</f>
        <v>1.08E-4</v>
      </c>
      <c r="Y657" s="90">
        <f t="shared" si="182"/>
        <v>412.45027199999998</v>
      </c>
      <c r="Z657" s="9"/>
    </row>
    <row r="658" spans="7:26" x14ac:dyDescent="0.25">
      <c r="G658" s="16"/>
      <c r="H658" s="9">
        <v>8</v>
      </c>
      <c r="I658" s="9" t="s">
        <v>23</v>
      </c>
      <c r="J658" s="17">
        <v>486</v>
      </c>
      <c r="K658" s="18">
        <v>1</v>
      </c>
      <c r="L658" s="19">
        <f>VLOOKUP(J658,[1]Values!$A$3:$D$462,2,FALSE)</f>
        <v>32048587</v>
      </c>
      <c r="M658" s="20">
        <v>6186795</v>
      </c>
      <c r="N658" s="20">
        <f t="shared" si="177"/>
        <v>25861792</v>
      </c>
      <c r="O658" s="19">
        <f>VLOOKUP(J658,[1]Values!$A$3:$D$462,3,FALSE)</f>
        <v>300132</v>
      </c>
      <c r="P658" s="19"/>
      <c r="Q658" s="19">
        <f t="shared" si="178"/>
        <v>300132</v>
      </c>
      <c r="R658" s="20">
        <f t="shared" si="179"/>
        <v>26161924</v>
      </c>
      <c r="S658" s="21">
        <f>VLOOKUP(H658,[1]Rates!$A$3:$D$139,3,FALSE)</f>
        <v>1.5300000000000001E-4</v>
      </c>
      <c r="T658" s="22">
        <f t="shared" si="180"/>
        <v>4002.7743720000003</v>
      </c>
      <c r="U658" s="19">
        <f>VLOOKUP(J658,[1]Values!$A$3:$D$462,4,FALSE)</f>
        <v>3979345</v>
      </c>
      <c r="V658" s="20">
        <v>160361</v>
      </c>
      <c r="W658" s="20">
        <f t="shared" si="181"/>
        <v>3818984</v>
      </c>
      <c r="X658" s="23">
        <f>VLOOKUP(H658,[1]Rates!$A$3:$D$139,4,FALSE)</f>
        <v>1.64E-4</v>
      </c>
      <c r="Y658" s="90">
        <f t="shared" si="182"/>
        <v>626.31337600000006</v>
      </c>
      <c r="Z658" s="9"/>
    </row>
    <row r="659" spans="7:26" x14ac:dyDescent="0.25">
      <c r="G659" s="16"/>
      <c r="H659" s="9">
        <v>9</v>
      </c>
      <c r="I659" s="9" t="s">
        <v>0</v>
      </c>
      <c r="J659" s="17">
        <v>486</v>
      </c>
      <c r="K659" s="18">
        <v>1</v>
      </c>
      <c r="L659" s="19">
        <f>VLOOKUP(J659,[1]Values!$A$3:$D$462,2,FALSE)</f>
        <v>32048587</v>
      </c>
      <c r="M659" s="20">
        <v>6186795</v>
      </c>
      <c r="N659" s="20">
        <f t="shared" si="177"/>
        <v>25861792</v>
      </c>
      <c r="O659" s="19">
        <f>VLOOKUP(J659,[1]Values!$A$3:$D$462,3,FALSE)</f>
        <v>300132</v>
      </c>
      <c r="P659" s="19"/>
      <c r="Q659" s="19">
        <f t="shared" si="178"/>
        <v>300132</v>
      </c>
      <c r="R659" s="20">
        <f t="shared" si="179"/>
        <v>26161924</v>
      </c>
      <c r="S659" s="21">
        <f>VLOOKUP(H659,[1]Rates!$A$3:$D$139,3,FALSE)</f>
        <v>2.5599999999999999E-4</v>
      </c>
      <c r="T659" s="22">
        <f t="shared" si="180"/>
        <v>6697.4525439999998</v>
      </c>
      <c r="U659" s="19">
        <f>VLOOKUP(J659,[1]Values!$A$3:$D$462,4,FALSE)</f>
        <v>3979345</v>
      </c>
      <c r="V659" s="20">
        <v>160361</v>
      </c>
      <c r="W659" s="20">
        <f t="shared" si="181"/>
        <v>3818984</v>
      </c>
      <c r="X659" s="23">
        <f>VLOOKUP(H659,[1]Rates!$A$3:$D$139,4,FALSE)</f>
        <v>2.7599999999999999E-4</v>
      </c>
      <c r="Y659" s="90">
        <f t="shared" si="182"/>
        <v>1054.0395839999999</v>
      </c>
      <c r="Z659" s="9"/>
    </row>
    <row r="660" spans="7:26" x14ac:dyDescent="0.25">
      <c r="G660" s="16"/>
      <c r="H660" s="9">
        <v>17</v>
      </c>
      <c r="I660" s="9" t="s">
        <v>16</v>
      </c>
      <c r="J660" s="17">
        <v>486</v>
      </c>
      <c r="K660" s="18">
        <v>1</v>
      </c>
      <c r="L660" s="19">
        <f>VLOOKUP(J660,[1]Values!$A$3:$D$462,2,FALSE)</f>
        <v>32048587</v>
      </c>
      <c r="M660" s="20">
        <v>6186795</v>
      </c>
      <c r="N660" s="20">
        <f t="shared" si="177"/>
        <v>25861792</v>
      </c>
      <c r="O660" s="19">
        <f>VLOOKUP(J660,[1]Values!$A$3:$D$462,3,FALSE)</f>
        <v>300132</v>
      </c>
      <c r="P660" s="19"/>
      <c r="Q660" s="19">
        <f t="shared" si="178"/>
        <v>300132</v>
      </c>
      <c r="R660" s="20">
        <f t="shared" si="179"/>
        <v>26161924</v>
      </c>
      <c r="S660" s="21">
        <f>VLOOKUP(H660,[1]Rates!$A$3:$D$139,3,FALSE)</f>
        <v>6.0700000000000001E-4</v>
      </c>
      <c r="T660" s="22">
        <f t="shared" si="180"/>
        <v>15880.287867999999</v>
      </c>
      <c r="U660" s="19">
        <f>VLOOKUP(J660,[1]Values!$A$3:$D$462,4,FALSE)</f>
        <v>3979345</v>
      </c>
      <c r="V660" s="20">
        <v>160361</v>
      </c>
      <c r="W660" s="20">
        <f t="shared" si="181"/>
        <v>3818984</v>
      </c>
      <c r="X660" s="23">
        <f>VLOOKUP(H660,[1]Rates!$A$3:$D$139,4,FALSE)</f>
        <v>6.4899999999999995E-4</v>
      </c>
      <c r="Y660" s="90">
        <f t="shared" si="182"/>
        <v>2478.5206159999998</v>
      </c>
      <c r="Z660" s="9"/>
    </row>
    <row r="661" spans="7:26" x14ac:dyDescent="0.25">
      <c r="G661" s="16"/>
      <c r="H661" s="9">
        <v>29</v>
      </c>
      <c r="I661" s="9" t="s">
        <v>24</v>
      </c>
      <c r="J661" s="17">
        <v>486</v>
      </c>
      <c r="K661" s="18">
        <v>1</v>
      </c>
      <c r="L661" s="19">
        <f>VLOOKUP(J661,[1]Values!$A$3:$D$462,2,FALSE)</f>
        <v>32048587</v>
      </c>
      <c r="M661" s="20">
        <v>6186795</v>
      </c>
      <c r="N661" s="20">
        <f t="shared" si="177"/>
        <v>25861792</v>
      </c>
      <c r="O661" s="19">
        <f>VLOOKUP(J661,[1]Values!$A$3:$D$462,3,FALSE)</f>
        <v>300132</v>
      </c>
      <c r="P661" s="19"/>
      <c r="Q661" s="19">
        <f t="shared" si="178"/>
        <v>300132</v>
      </c>
      <c r="R661" s="20">
        <f t="shared" si="179"/>
        <v>26161924</v>
      </c>
      <c r="S661" s="21">
        <f>VLOOKUP(H661,[1]Rates!$A$3:$D$139,3,FALSE)</f>
        <v>2.8760000000000001E-3</v>
      </c>
      <c r="T661" s="22">
        <f t="shared" si="180"/>
        <v>75241.693423999997</v>
      </c>
      <c r="U661" s="19">
        <f>VLOOKUP(J661,[1]Values!$A$3:$D$462,4,FALSE)</f>
        <v>3979345</v>
      </c>
      <c r="V661" s="20">
        <v>160361</v>
      </c>
      <c r="W661" s="20">
        <f t="shared" si="181"/>
        <v>3818984</v>
      </c>
      <c r="X661" s="23">
        <f>VLOOKUP(H661,[1]Rates!$A$3:$D$139,4,FALSE)</f>
        <v>3.1029999999999999E-3</v>
      </c>
      <c r="Y661" s="90">
        <f t="shared" si="182"/>
        <v>11850.307352</v>
      </c>
      <c r="Z661" s="9"/>
    </row>
    <row r="662" spans="7:26" x14ac:dyDescent="0.25">
      <c r="G662" s="16"/>
      <c r="H662" s="9">
        <v>38</v>
      </c>
      <c r="I662" s="9" t="s">
        <v>12</v>
      </c>
      <c r="J662" s="17">
        <v>486</v>
      </c>
      <c r="K662" s="18">
        <v>1</v>
      </c>
      <c r="L662" s="19">
        <f>VLOOKUP(J662,[1]Values!$A$3:$D$462,2,FALSE)</f>
        <v>32048587</v>
      </c>
      <c r="M662" s="20">
        <v>6186795</v>
      </c>
      <c r="N662" s="20">
        <f t="shared" si="177"/>
        <v>25861792</v>
      </c>
      <c r="O662" s="19">
        <f>VLOOKUP(J662,[1]Values!$A$3:$D$462,3,FALSE)</f>
        <v>300132</v>
      </c>
      <c r="P662" s="19"/>
      <c r="Q662" s="19">
        <f t="shared" si="178"/>
        <v>300132</v>
      </c>
      <c r="R662" s="20">
        <f t="shared" si="179"/>
        <v>26161924</v>
      </c>
      <c r="S662" s="21">
        <f>VLOOKUP(H662,[1]Rates!$A$3:$D$139,3,FALSE)</f>
        <v>9.8999999999999994E-5</v>
      </c>
      <c r="T662" s="22">
        <f t="shared" si="180"/>
        <v>2590.0304759999999</v>
      </c>
      <c r="U662" s="19">
        <f>VLOOKUP(J662,[1]Values!$A$3:$D$462,4,FALSE)</f>
        <v>3979345</v>
      </c>
      <c r="V662" s="20">
        <v>160361</v>
      </c>
      <c r="W662" s="20">
        <f t="shared" si="181"/>
        <v>3818984</v>
      </c>
      <c r="X662" s="23">
        <f>VLOOKUP(H662,[1]Rates!$A$3:$D$139,4,FALSE)</f>
        <v>8.6000000000000003E-5</v>
      </c>
      <c r="Y662" s="90">
        <f t="shared" si="182"/>
        <v>328.43262400000003</v>
      </c>
      <c r="Z662" s="9"/>
    </row>
    <row r="663" spans="7:26" x14ac:dyDescent="0.25">
      <c r="G663" s="16"/>
      <c r="H663" s="9">
        <v>55</v>
      </c>
      <c r="I663" s="9" t="s">
        <v>26</v>
      </c>
      <c r="J663" s="17">
        <v>486</v>
      </c>
      <c r="K663" s="18">
        <v>1</v>
      </c>
      <c r="L663" s="19">
        <f>VLOOKUP(J663,[1]Values!$A$3:$D$462,2,FALSE)</f>
        <v>32048587</v>
      </c>
      <c r="M663" s="20">
        <v>6186795</v>
      </c>
      <c r="N663" s="20">
        <f t="shared" si="177"/>
        <v>25861792</v>
      </c>
      <c r="O663" s="19">
        <f>VLOOKUP(J663,[1]Values!$A$3:$D$462,3,FALSE)</f>
        <v>300132</v>
      </c>
      <c r="P663" s="19"/>
      <c r="Q663" s="19">
        <f t="shared" si="178"/>
        <v>300132</v>
      </c>
      <c r="R663" s="20">
        <f t="shared" si="179"/>
        <v>26161924</v>
      </c>
      <c r="S663" s="21">
        <f>VLOOKUP(H663,[1]Rates!$A$3:$D$139,3,FALSE)</f>
        <v>1.45E-4</v>
      </c>
      <c r="T663" s="22">
        <f t="shared" si="180"/>
        <v>3793.4789799999999</v>
      </c>
      <c r="U663" s="19">
        <f>VLOOKUP(J663,[1]Values!$A$3:$D$462,4,FALSE)</f>
        <v>3979345</v>
      </c>
      <c r="V663" s="20">
        <v>160361</v>
      </c>
      <c r="W663" s="20">
        <f t="shared" si="181"/>
        <v>3818984</v>
      </c>
      <c r="X663" s="23">
        <f>VLOOKUP(H663,[1]Rates!$A$3:$D$139,4,FALSE)</f>
        <v>1.35E-4</v>
      </c>
      <c r="Y663" s="90">
        <f t="shared" si="182"/>
        <v>515.56284000000005</v>
      </c>
      <c r="Z663" s="9"/>
    </row>
    <row r="664" spans="7:26" x14ac:dyDescent="0.25">
      <c r="G664" s="16"/>
      <c r="H664" s="9">
        <v>71</v>
      </c>
      <c r="I664" s="9" t="s">
        <v>18</v>
      </c>
      <c r="J664" s="17">
        <v>486</v>
      </c>
      <c r="K664" s="18">
        <v>0</v>
      </c>
      <c r="L664" s="19">
        <f>VLOOKUP(J664,[1]Values!$A$3:$D$462,2,FALSE)</f>
        <v>32048587</v>
      </c>
      <c r="M664" s="20">
        <v>6186795</v>
      </c>
      <c r="N664" s="20">
        <f t="shared" si="177"/>
        <v>0</v>
      </c>
      <c r="O664" s="19">
        <f>VLOOKUP(J664,[1]Values!$A$3:$D$462,3,FALSE)</f>
        <v>300132</v>
      </c>
      <c r="P664" s="19"/>
      <c r="Q664" s="19">
        <f t="shared" si="178"/>
        <v>0</v>
      </c>
      <c r="R664" s="20">
        <f t="shared" si="179"/>
        <v>0</v>
      </c>
      <c r="S664" s="21">
        <f>VLOOKUP(H664,[1]Rates!$A$3:$D$139,3,FALSE)</f>
        <v>9.0000000000000002E-6</v>
      </c>
      <c r="T664" s="22">
        <f t="shared" si="180"/>
        <v>0</v>
      </c>
      <c r="U664" s="19">
        <f>VLOOKUP(J664,[1]Values!$A$3:$D$462,4,FALSE)</f>
        <v>3979345</v>
      </c>
      <c r="V664" s="20">
        <v>160361</v>
      </c>
      <c r="W664" s="20">
        <f t="shared" si="181"/>
        <v>0</v>
      </c>
      <c r="X664" s="23">
        <f>VLOOKUP(H664,[1]Rates!$A$3:$D$139,4,FALSE)</f>
        <v>9.0000000000000002E-6</v>
      </c>
      <c r="Y664" s="90">
        <f t="shared" si="182"/>
        <v>0</v>
      </c>
      <c r="Z664" s="9"/>
    </row>
    <row r="665" spans="7:26" x14ac:dyDescent="0.25">
      <c r="G665" s="16"/>
      <c r="H665" s="9">
        <v>72</v>
      </c>
      <c r="I665" s="9" t="s">
        <v>28</v>
      </c>
      <c r="J665" s="17">
        <v>486</v>
      </c>
      <c r="K665" s="18">
        <v>0</v>
      </c>
      <c r="L665" s="19">
        <f>VLOOKUP(J665,[1]Values!$A$3:$D$462,2,FALSE)</f>
        <v>32048587</v>
      </c>
      <c r="M665" s="20">
        <v>6186795</v>
      </c>
      <c r="N665" s="20">
        <f t="shared" si="177"/>
        <v>0</v>
      </c>
      <c r="O665" s="19">
        <f>VLOOKUP(J665,[1]Values!$A$3:$D$462,3,FALSE)</f>
        <v>300132</v>
      </c>
      <c r="P665" s="19"/>
      <c r="Q665" s="19">
        <f t="shared" si="178"/>
        <v>0</v>
      </c>
      <c r="R665" s="20">
        <f t="shared" si="179"/>
        <v>0</v>
      </c>
      <c r="S665" s="21">
        <f>VLOOKUP(H665,[1]Rates!$A$3:$D$139,3,FALSE)</f>
        <v>2.5799999999999998E-4</v>
      </c>
      <c r="T665" s="22">
        <f t="shared" si="180"/>
        <v>0</v>
      </c>
      <c r="U665" s="19">
        <f>VLOOKUP(J665,[1]Values!$A$3:$D$462,4,FALSE)</f>
        <v>3979345</v>
      </c>
      <c r="V665" s="20">
        <v>160361</v>
      </c>
      <c r="W665" s="20">
        <f t="shared" si="181"/>
        <v>0</v>
      </c>
      <c r="X665" s="23">
        <f>VLOOKUP(H665,[1]Rates!$A$3:$D$139,4,FALSE)</f>
        <v>2.7500000000000002E-4</v>
      </c>
      <c r="Y665" s="90">
        <f t="shared" si="182"/>
        <v>0</v>
      </c>
      <c r="Z665" s="9"/>
    </row>
    <row r="666" spans="7:26" x14ac:dyDescent="0.25">
      <c r="G666" s="16"/>
      <c r="H666" s="9">
        <v>117</v>
      </c>
      <c r="I666" s="9" t="s">
        <v>21</v>
      </c>
      <c r="J666" s="17">
        <v>486</v>
      </c>
      <c r="K666" s="18">
        <v>1</v>
      </c>
      <c r="L666" s="19">
        <f>VLOOKUP(J666,[1]Values!$A$3:$D$462,2,FALSE)</f>
        <v>32048587</v>
      </c>
      <c r="M666" s="20">
        <v>6186795</v>
      </c>
      <c r="N666" s="20">
        <f t="shared" si="177"/>
        <v>25861792</v>
      </c>
      <c r="O666" s="19">
        <f>VLOOKUP(J666,[1]Values!$A$3:$D$462,3,FALSE)</f>
        <v>300132</v>
      </c>
      <c r="P666" s="19"/>
      <c r="Q666" s="19">
        <f t="shared" si="178"/>
        <v>300132</v>
      </c>
      <c r="R666" s="20">
        <f t="shared" si="179"/>
        <v>26161924</v>
      </c>
      <c r="S666" s="21">
        <f>VLOOKUP(H666,[1]Rates!$A$3:$D$139,3,FALSE)</f>
        <v>2.1900000000000001E-4</v>
      </c>
      <c r="T666" s="22">
        <f t="shared" si="180"/>
        <v>5729.4613560000007</v>
      </c>
      <c r="U666" s="19">
        <f>VLOOKUP(J666,[1]Values!$A$3:$D$462,4,FALSE)</f>
        <v>3979345</v>
      </c>
      <c r="V666" s="20">
        <v>160361</v>
      </c>
      <c r="W666" s="20">
        <f t="shared" si="181"/>
        <v>3818984</v>
      </c>
      <c r="X666" s="23">
        <f>VLOOKUP(H666,[1]Rates!$A$3:$D$139,4,FALSE)</f>
        <v>2.34E-4</v>
      </c>
      <c r="Y666" s="90">
        <f t="shared" si="182"/>
        <v>893.64225599999997</v>
      </c>
      <c r="Z666" s="9"/>
    </row>
    <row r="667" spans="7:26" x14ac:dyDescent="0.25">
      <c r="G667" s="16"/>
      <c r="H667" s="9">
        <v>122</v>
      </c>
      <c r="I667" s="9" t="s">
        <v>90</v>
      </c>
      <c r="J667" s="17">
        <v>486</v>
      </c>
      <c r="K667" s="18">
        <v>1</v>
      </c>
      <c r="L667" s="19">
        <f>VLOOKUP(J667,[1]Values!$A$3:$D$462,2,FALSE)</f>
        <v>32048587</v>
      </c>
      <c r="M667" s="20">
        <v>6186795</v>
      </c>
      <c r="N667" s="20">
        <f t="shared" si="177"/>
        <v>25861792</v>
      </c>
      <c r="O667" s="19">
        <f>VLOOKUP(J667,[1]Values!$A$3:$D$462,3,FALSE)</f>
        <v>300132</v>
      </c>
      <c r="P667" s="19"/>
      <c r="Q667" s="19">
        <f t="shared" si="178"/>
        <v>300132</v>
      </c>
      <c r="R667" s="20">
        <f t="shared" si="179"/>
        <v>26161924</v>
      </c>
      <c r="S667" s="21">
        <f>VLOOKUP(H667,[1]Rates!$A$3:$D$139,3,FALSE)</f>
        <v>0</v>
      </c>
      <c r="T667" s="22">
        <f t="shared" si="180"/>
        <v>0</v>
      </c>
      <c r="U667" s="19">
        <f>VLOOKUP(J667,[1]Values!$A$3:$D$462,4,FALSE)</f>
        <v>3979345</v>
      </c>
      <c r="V667" s="20">
        <v>160361</v>
      </c>
      <c r="W667" s="20">
        <f t="shared" si="181"/>
        <v>3818984</v>
      </c>
      <c r="X667" s="23">
        <f>VLOOKUP(H667,[1]Rates!$A$3:$D$139,4,FALSE)</f>
        <v>0</v>
      </c>
      <c r="Y667" s="90">
        <f t="shared" si="182"/>
        <v>0</v>
      </c>
      <c r="Z667" s="9"/>
    </row>
    <row r="668" spans="7:26" x14ac:dyDescent="0.25">
      <c r="G668" s="16"/>
      <c r="H668" s="9">
        <v>126</v>
      </c>
      <c r="I668" s="9" t="s">
        <v>101</v>
      </c>
      <c r="J668" s="17">
        <v>486</v>
      </c>
      <c r="K668" s="18">
        <v>1</v>
      </c>
      <c r="L668" s="19">
        <f>VLOOKUP(J668,[1]Values!$A$3:$D$462,2,FALSE)</f>
        <v>32048587</v>
      </c>
      <c r="M668" s="20">
        <v>6186795</v>
      </c>
      <c r="N668" s="20">
        <f t="shared" si="177"/>
        <v>25861792</v>
      </c>
      <c r="O668" s="19">
        <f>VLOOKUP(J668,[1]Values!$A$3:$D$462,3,FALSE)</f>
        <v>300132</v>
      </c>
      <c r="P668" s="19"/>
      <c r="Q668" s="19">
        <f t="shared" si="178"/>
        <v>300132</v>
      </c>
      <c r="R668" s="20">
        <f t="shared" si="179"/>
        <v>26161924</v>
      </c>
      <c r="S668" s="21">
        <f>VLOOKUP(H668,[1]Rates!$A$3:$D$139,3,FALSE)</f>
        <v>0</v>
      </c>
      <c r="T668" s="22">
        <f t="shared" si="180"/>
        <v>0</v>
      </c>
      <c r="U668" s="19">
        <f>VLOOKUP(J668,[1]Values!$A$3:$D$462,4,FALSE)</f>
        <v>3979345</v>
      </c>
      <c r="V668" s="20">
        <v>160361</v>
      </c>
      <c r="W668" s="20">
        <f t="shared" si="181"/>
        <v>3818984</v>
      </c>
      <c r="X668" s="23">
        <f>VLOOKUP(H668,[1]Rates!$A$3:$D$139,4,FALSE)</f>
        <v>0</v>
      </c>
      <c r="Y668" s="90">
        <f t="shared" si="182"/>
        <v>0</v>
      </c>
      <c r="Z668" s="9"/>
    </row>
    <row r="669" spans="7:26" x14ac:dyDescent="0.25">
      <c r="G669" s="16"/>
      <c r="H669" s="9"/>
      <c r="I669" s="9"/>
      <c r="J669" s="17"/>
      <c r="K669" s="18"/>
      <c r="L669" s="20"/>
      <c r="M669" s="20"/>
      <c r="N669" s="20"/>
      <c r="O669" s="20"/>
      <c r="P669" s="20"/>
      <c r="Q669" s="20"/>
      <c r="R669" s="20"/>
      <c r="S669" s="23"/>
      <c r="T669" s="22"/>
      <c r="U669" s="20"/>
      <c r="V669" s="20"/>
      <c r="W669" s="20"/>
      <c r="X669" s="23"/>
      <c r="Y669" s="90"/>
      <c r="Z669" s="9"/>
    </row>
    <row r="670" spans="7:26" ht="15.75" x14ac:dyDescent="0.25">
      <c r="G670" s="91">
        <v>126</v>
      </c>
      <c r="H670" s="28" t="s">
        <v>100</v>
      </c>
      <c r="I670" s="9"/>
      <c r="J670" s="17"/>
      <c r="K670" s="18"/>
      <c r="L670" s="20"/>
      <c r="M670" s="20"/>
      <c r="N670" s="20"/>
      <c r="O670" s="20"/>
      <c r="P670" s="20"/>
      <c r="Q670" s="20"/>
      <c r="R670" s="20"/>
      <c r="S670" s="23"/>
      <c r="T670" s="22"/>
      <c r="U670" s="20"/>
      <c r="V670" s="20"/>
      <c r="W670" s="20"/>
      <c r="X670" s="23"/>
      <c r="Y670" s="90"/>
      <c r="Z670" s="9"/>
    </row>
    <row r="671" spans="7:26" x14ac:dyDescent="0.25">
      <c r="G671" s="16"/>
      <c r="H671" s="9">
        <v>1</v>
      </c>
      <c r="I671" s="9" t="s">
        <v>11</v>
      </c>
      <c r="J671" s="17">
        <v>487</v>
      </c>
      <c r="K671" s="18">
        <v>1</v>
      </c>
      <c r="L671" s="19">
        <f>VLOOKUP(J671,[1]Values!$A$3:$D$462,2,FALSE)</f>
        <v>0</v>
      </c>
      <c r="M671" s="20">
        <v>3605723</v>
      </c>
      <c r="N671" s="20">
        <f t="shared" ref="N671:N688" si="183">(L671-M671)*K671</f>
        <v>-3605723</v>
      </c>
      <c r="O671" s="19">
        <f>VLOOKUP(J671,[1]Values!$A$3:$D$462,3,FALSE)</f>
        <v>0</v>
      </c>
      <c r="P671" s="19"/>
      <c r="Q671" s="19">
        <f t="shared" ref="Q671:Q688" si="184">(O671-P671)*K671</f>
        <v>0</v>
      </c>
      <c r="R671" s="20">
        <f t="shared" ref="R671:R688" si="185">(L671-M671+O671-P671)*K671</f>
        <v>-3605723</v>
      </c>
      <c r="S671" s="21">
        <f>VLOOKUP(H671,[1]Rates!$A$3:$D$139,3,FALSE)</f>
        <v>1.908E-3</v>
      </c>
      <c r="T671" s="22">
        <f t="shared" ref="T671:T688" si="186">R671*S671</f>
        <v>-6879.7194840000002</v>
      </c>
      <c r="U671" s="19">
        <f>VLOOKUP(J671,[1]Values!$A$3:$D$462,4,FALSE)</f>
        <v>0</v>
      </c>
      <c r="V671" s="20">
        <v>1391360</v>
      </c>
      <c r="W671" s="20">
        <f t="shared" ref="W671:W688" si="187">(U671-V671)*K671</f>
        <v>-1391360</v>
      </c>
      <c r="X671" s="23">
        <f>VLOOKUP(H671,[1]Rates!$A$3:$D$139,4,FALSE)</f>
        <v>2.0739999999999999E-3</v>
      </c>
      <c r="Y671" s="90">
        <f t="shared" ref="Y671:Y688" si="188">W671*X671</f>
        <v>-2885.68064</v>
      </c>
      <c r="Z671" s="9"/>
    </row>
    <row r="672" spans="7:26" x14ac:dyDescent="0.25">
      <c r="G672" s="16"/>
      <c r="H672" s="9">
        <v>2</v>
      </c>
      <c r="I672" s="9" t="s">
        <v>27</v>
      </c>
      <c r="J672" s="17">
        <v>487</v>
      </c>
      <c r="K672" s="18">
        <v>1</v>
      </c>
      <c r="L672" s="19">
        <f>VLOOKUP(J672,[1]Values!$A$3:$D$462,2,FALSE)</f>
        <v>0</v>
      </c>
      <c r="M672" s="20">
        <v>3605723</v>
      </c>
      <c r="N672" s="20">
        <f t="shared" si="183"/>
        <v>-3605723</v>
      </c>
      <c r="O672" s="19">
        <f>VLOOKUP(J672,[1]Values!$A$3:$D$462,3,FALSE)</f>
        <v>0</v>
      </c>
      <c r="P672" s="19"/>
      <c r="Q672" s="19">
        <f t="shared" si="184"/>
        <v>0</v>
      </c>
      <c r="R672" s="20">
        <f t="shared" si="185"/>
        <v>-3605723</v>
      </c>
      <c r="S672" s="21">
        <f>VLOOKUP(H672,[1]Rates!$A$3:$D$139,3,FALSE)</f>
        <v>2.0900000000000001E-4</v>
      </c>
      <c r="T672" s="22">
        <f t="shared" si="186"/>
        <v>-753.59610700000007</v>
      </c>
      <c r="U672" s="19">
        <f>VLOOKUP(J672,[1]Values!$A$3:$D$462,4,FALSE)</f>
        <v>0</v>
      </c>
      <c r="V672" s="20">
        <v>1391360</v>
      </c>
      <c r="W672" s="20">
        <f t="shared" si="187"/>
        <v>-1391360</v>
      </c>
      <c r="X672" s="23">
        <f>VLOOKUP(H672,[1]Rates!$A$3:$D$139,4,FALSE)</f>
        <v>2.3000000000000001E-4</v>
      </c>
      <c r="Y672" s="90">
        <f t="shared" si="188"/>
        <v>-320.01280000000003</v>
      </c>
      <c r="Z672" s="9"/>
    </row>
    <row r="673" spans="7:26" x14ac:dyDescent="0.25">
      <c r="G673" s="16"/>
      <c r="H673" s="9">
        <v>3</v>
      </c>
      <c r="I673" s="9" t="s">
        <v>20</v>
      </c>
      <c r="J673" s="17">
        <v>487</v>
      </c>
      <c r="K673" s="18">
        <v>1</v>
      </c>
      <c r="L673" s="19">
        <f>VLOOKUP(J673,[1]Values!$A$3:$D$462,2,FALSE)</f>
        <v>0</v>
      </c>
      <c r="M673" s="20">
        <v>3605723</v>
      </c>
      <c r="N673" s="20">
        <f t="shared" si="183"/>
        <v>-3605723</v>
      </c>
      <c r="O673" s="19">
        <f>VLOOKUP(J673,[1]Values!$A$3:$D$462,3,FALSE)</f>
        <v>0</v>
      </c>
      <c r="P673" s="19"/>
      <c r="Q673" s="19">
        <f t="shared" si="184"/>
        <v>0</v>
      </c>
      <c r="R673" s="20">
        <f t="shared" si="185"/>
        <v>-3605723</v>
      </c>
      <c r="S673" s="21">
        <f>VLOOKUP(H673,[1]Rates!$A$3:$D$139,3,FALSE)</f>
        <v>4.9299999999999995E-4</v>
      </c>
      <c r="T673" s="22">
        <f t="shared" si="186"/>
        <v>-1777.6214389999998</v>
      </c>
      <c r="U673" s="19">
        <f>VLOOKUP(J673,[1]Values!$A$3:$D$462,4,FALSE)</f>
        <v>0</v>
      </c>
      <c r="V673" s="20">
        <v>1391360</v>
      </c>
      <c r="W673" s="20">
        <f t="shared" si="187"/>
        <v>-1391360</v>
      </c>
      <c r="X673" s="23">
        <f>VLOOKUP(H673,[1]Rates!$A$3:$D$139,4,FALSE)</f>
        <v>5.2599999999999999E-4</v>
      </c>
      <c r="Y673" s="90">
        <f t="shared" si="188"/>
        <v>-731.85536000000002</v>
      </c>
      <c r="Z673" s="9"/>
    </row>
    <row r="674" spans="7:26" x14ac:dyDescent="0.25">
      <c r="G674" s="16"/>
      <c r="H674" s="9">
        <v>4</v>
      </c>
      <c r="I674" s="9" t="s">
        <v>10</v>
      </c>
      <c r="J674" s="17">
        <v>487</v>
      </c>
      <c r="K674" s="18">
        <v>1</v>
      </c>
      <c r="L674" s="19">
        <f>VLOOKUP(J674,[1]Values!$A$3:$D$462,2,FALSE)</f>
        <v>0</v>
      </c>
      <c r="M674" s="20">
        <v>3605723</v>
      </c>
      <c r="N674" s="20">
        <f t="shared" si="183"/>
        <v>-3605723</v>
      </c>
      <c r="O674" s="19">
        <f>VLOOKUP(J674,[1]Values!$A$3:$D$462,3,FALSE)</f>
        <v>0</v>
      </c>
      <c r="P674" s="19"/>
      <c r="Q674" s="19">
        <f t="shared" si="184"/>
        <v>0</v>
      </c>
      <c r="R674" s="20">
        <f t="shared" si="185"/>
        <v>-3605723</v>
      </c>
      <c r="S674" s="21">
        <f>VLOOKUP(H674,[1]Rates!$A$3:$D$139,3,FALSE)</f>
        <v>8.1609999999999999E-3</v>
      </c>
      <c r="T674" s="22">
        <f t="shared" si="186"/>
        <v>-29426.305402999998</v>
      </c>
      <c r="U674" s="19">
        <f>VLOOKUP(J674,[1]Values!$A$3:$D$462,4,FALSE)</f>
        <v>0</v>
      </c>
      <c r="V674" s="20">
        <v>1391360</v>
      </c>
      <c r="W674" s="20">
        <f t="shared" si="187"/>
        <v>-1391360</v>
      </c>
      <c r="X674" s="23">
        <f>VLOOKUP(H674,[1]Rates!$A$3:$D$139,4,FALSE)</f>
        <v>7.8399999999999997E-3</v>
      </c>
      <c r="Y674" s="90">
        <f t="shared" si="188"/>
        <v>-10908.2624</v>
      </c>
      <c r="Z674" s="9"/>
    </row>
    <row r="675" spans="7:26" x14ac:dyDescent="0.25">
      <c r="G675" s="16"/>
      <c r="H675" s="9">
        <v>136</v>
      </c>
      <c r="I675" s="9" t="s">
        <v>139</v>
      </c>
      <c r="J675" s="17">
        <v>487</v>
      </c>
      <c r="K675" s="18">
        <v>1</v>
      </c>
      <c r="L675" s="19">
        <f>VLOOKUP(J675,[1]Values!$A$3:$D$462,2,FALSE)</f>
        <v>0</v>
      </c>
      <c r="M675" s="20">
        <v>3605723</v>
      </c>
      <c r="N675" s="20">
        <f t="shared" si="183"/>
        <v>-3605723</v>
      </c>
      <c r="O675" s="19">
        <f>VLOOKUP(J675,[1]Values!$A$3:$D$462,3,FALSE)</f>
        <v>0</v>
      </c>
      <c r="P675" s="19"/>
      <c r="Q675" s="19">
        <f t="shared" si="184"/>
        <v>0</v>
      </c>
      <c r="R675" s="20">
        <f t="shared" si="185"/>
        <v>-3605723</v>
      </c>
      <c r="S675" s="21">
        <f>VLOOKUP(H675,[1]Rates!$A$3:$D$139,3,FALSE)</f>
        <v>2.31E-4</v>
      </c>
      <c r="T675" s="22">
        <f t="shared" si="186"/>
        <v>-832.92201299999999</v>
      </c>
      <c r="U675" s="19">
        <f>VLOOKUP(J675,[1]Values!$A$3:$D$462,4,FALSE)</f>
        <v>0</v>
      </c>
      <c r="V675" s="20">
        <v>1391360</v>
      </c>
      <c r="W675" s="20">
        <f t="shared" si="187"/>
        <v>-1391360</v>
      </c>
      <c r="X675" s="23">
        <f>VLOOKUP(H675,[1]Rates!$A$3:$D$139,4,FALSE)</f>
        <v>2.0100000000000001E-4</v>
      </c>
      <c r="Y675" s="90">
        <f t="shared" si="188"/>
        <v>-279.66336000000001</v>
      </c>
      <c r="Z675" s="9"/>
    </row>
    <row r="676" spans="7:26" x14ac:dyDescent="0.25">
      <c r="G676" s="16"/>
      <c r="H676" s="9">
        <v>6</v>
      </c>
      <c r="I676" s="9" t="s">
        <v>70</v>
      </c>
      <c r="J676" s="17">
        <v>487</v>
      </c>
      <c r="K676" s="18">
        <v>1</v>
      </c>
      <c r="L676" s="19">
        <f>VLOOKUP(J676,[1]Values!$A$3:$D$462,2,FALSE)</f>
        <v>0</v>
      </c>
      <c r="M676" s="20">
        <v>3605723</v>
      </c>
      <c r="N676" s="20">
        <f t="shared" si="183"/>
        <v>-3605723</v>
      </c>
      <c r="O676" s="19">
        <f>VLOOKUP(J676,[1]Values!$A$3:$D$462,3,FALSE)</f>
        <v>0</v>
      </c>
      <c r="P676" s="19"/>
      <c r="Q676" s="19">
        <f t="shared" si="184"/>
        <v>0</v>
      </c>
      <c r="R676" s="20">
        <f t="shared" si="185"/>
        <v>-3605723</v>
      </c>
      <c r="S676" s="21">
        <f>VLOOKUP(H676,[1]Rates!$A$3:$D$139,3,FALSE)</f>
        <v>0</v>
      </c>
      <c r="T676" s="22">
        <f t="shared" si="186"/>
        <v>0</v>
      </c>
      <c r="U676" s="19">
        <f>VLOOKUP(J676,[1]Values!$A$3:$D$462,4,FALSE)</f>
        <v>0</v>
      </c>
      <c r="V676" s="20">
        <v>1391360</v>
      </c>
      <c r="W676" s="20">
        <f t="shared" si="187"/>
        <v>-1391360</v>
      </c>
      <c r="X676" s="23">
        <f>VLOOKUP(H676,[1]Rates!$A$3:$D$139,4,FALSE)</f>
        <v>0</v>
      </c>
      <c r="Y676" s="90">
        <f t="shared" si="188"/>
        <v>0</v>
      </c>
      <c r="Z676" s="9"/>
    </row>
    <row r="677" spans="7:26" x14ac:dyDescent="0.25">
      <c r="G677" s="16"/>
      <c r="H677" s="9">
        <v>7</v>
      </c>
      <c r="I677" s="9" t="s">
        <v>9</v>
      </c>
      <c r="J677" s="17">
        <v>487</v>
      </c>
      <c r="K677" s="18">
        <v>1</v>
      </c>
      <c r="L677" s="19">
        <f>VLOOKUP(J677,[1]Values!$A$3:$D$462,2,FALSE)</f>
        <v>0</v>
      </c>
      <c r="M677" s="20">
        <v>3605723</v>
      </c>
      <c r="N677" s="20">
        <f t="shared" si="183"/>
        <v>-3605723</v>
      </c>
      <c r="O677" s="19">
        <f>VLOOKUP(J677,[1]Values!$A$3:$D$462,3,FALSE)</f>
        <v>0</v>
      </c>
      <c r="P677" s="19"/>
      <c r="Q677" s="19">
        <f t="shared" si="184"/>
        <v>0</v>
      </c>
      <c r="R677" s="20">
        <f t="shared" si="185"/>
        <v>-3605723</v>
      </c>
      <c r="S677" s="21">
        <f>VLOOKUP(H677,[1]Rates!$A$3:$D$139,3,FALSE)</f>
        <v>1.01E-4</v>
      </c>
      <c r="T677" s="22">
        <f t="shared" si="186"/>
        <v>-364.178023</v>
      </c>
      <c r="U677" s="19">
        <f>VLOOKUP(J677,[1]Values!$A$3:$D$462,4,FALSE)</f>
        <v>0</v>
      </c>
      <c r="V677" s="20">
        <v>1391360</v>
      </c>
      <c r="W677" s="20">
        <f t="shared" si="187"/>
        <v>-1391360</v>
      </c>
      <c r="X677" s="23">
        <f>VLOOKUP(H677,[1]Rates!$A$3:$D$139,4,FALSE)</f>
        <v>1.08E-4</v>
      </c>
      <c r="Y677" s="90">
        <f t="shared" si="188"/>
        <v>-150.26687999999999</v>
      </c>
      <c r="Z677" s="9"/>
    </row>
    <row r="678" spans="7:26" x14ac:dyDescent="0.25">
      <c r="G678" s="16"/>
      <c r="H678" s="9">
        <v>8</v>
      </c>
      <c r="I678" s="9" t="s">
        <v>23</v>
      </c>
      <c r="J678" s="17">
        <v>487</v>
      </c>
      <c r="K678" s="18">
        <v>1</v>
      </c>
      <c r="L678" s="19">
        <f>VLOOKUP(J678,[1]Values!$A$3:$D$462,2,FALSE)</f>
        <v>0</v>
      </c>
      <c r="M678" s="20">
        <v>3605723</v>
      </c>
      <c r="N678" s="20">
        <f t="shared" si="183"/>
        <v>-3605723</v>
      </c>
      <c r="O678" s="19">
        <f>VLOOKUP(J678,[1]Values!$A$3:$D$462,3,FALSE)</f>
        <v>0</v>
      </c>
      <c r="P678" s="19"/>
      <c r="Q678" s="19">
        <f t="shared" si="184"/>
        <v>0</v>
      </c>
      <c r="R678" s="20">
        <f t="shared" si="185"/>
        <v>-3605723</v>
      </c>
      <c r="S678" s="21">
        <f>VLOOKUP(H678,[1]Rates!$A$3:$D$139,3,FALSE)</f>
        <v>1.5300000000000001E-4</v>
      </c>
      <c r="T678" s="22">
        <f t="shared" si="186"/>
        <v>-551.67561899999998</v>
      </c>
      <c r="U678" s="19">
        <f>VLOOKUP(J678,[1]Values!$A$3:$D$462,4,FALSE)</f>
        <v>0</v>
      </c>
      <c r="V678" s="20">
        <v>1391360</v>
      </c>
      <c r="W678" s="20">
        <f t="shared" si="187"/>
        <v>-1391360</v>
      </c>
      <c r="X678" s="23">
        <f>VLOOKUP(H678,[1]Rates!$A$3:$D$139,4,FALSE)</f>
        <v>1.64E-4</v>
      </c>
      <c r="Y678" s="90">
        <f t="shared" si="188"/>
        <v>-228.18304000000001</v>
      </c>
      <c r="Z678" s="9"/>
    </row>
    <row r="679" spans="7:26" x14ac:dyDescent="0.25">
      <c r="G679" s="16"/>
      <c r="H679" s="9">
        <v>9</v>
      </c>
      <c r="I679" s="9" t="s">
        <v>0</v>
      </c>
      <c r="J679" s="17">
        <v>487</v>
      </c>
      <c r="K679" s="18">
        <v>1</v>
      </c>
      <c r="L679" s="19">
        <f>VLOOKUP(J679,[1]Values!$A$3:$D$462,2,FALSE)</f>
        <v>0</v>
      </c>
      <c r="M679" s="20">
        <v>3605723</v>
      </c>
      <c r="N679" s="20">
        <f t="shared" si="183"/>
        <v>-3605723</v>
      </c>
      <c r="O679" s="19">
        <f>VLOOKUP(J679,[1]Values!$A$3:$D$462,3,FALSE)</f>
        <v>0</v>
      </c>
      <c r="P679" s="19"/>
      <c r="Q679" s="19">
        <f t="shared" si="184"/>
        <v>0</v>
      </c>
      <c r="R679" s="20">
        <f t="shared" si="185"/>
        <v>-3605723</v>
      </c>
      <c r="S679" s="21">
        <f>VLOOKUP(H679,[1]Rates!$A$3:$D$139,3,FALSE)</f>
        <v>2.5599999999999999E-4</v>
      </c>
      <c r="T679" s="22">
        <f t="shared" si="186"/>
        <v>-923.06508799999995</v>
      </c>
      <c r="U679" s="19">
        <f>VLOOKUP(J679,[1]Values!$A$3:$D$462,4,FALSE)</f>
        <v>0</v>
      </c>
      <c r="V679" s="20">
        <v>1391360</v>
      </c>
      <c r="W679" s="20">
        <f t="shared" si="187"/>
        <v>-1391360</v>
      </c>
      <c r="X679" s="23">
        <f>VLOOKUP(H679,[1]Rates!$A$3:$D$139,4,FALSE)</f>
        <v>2.7599999999999999E-4</v>
      </c>
      <c r="Y679" s="90">
        <f t="shared" si="188"/>
        <v>-384.01535999999999</v>
      </c>
      <c r="Z679" s="9"/>
    </row>
    <row r="680" spans="7:26" x14ac:dyDescent="0.25">
      <c r="G680" s="16"/>
      <c r="H680" s="9">
        <v>17</v>
      </c>
      <c r="I680" s="9" t="s">
        <v>16</v>
      </c>
      <c r="J680" s="17">
        <v>487</v>
      </c>
      <c r="K680" s="18">
        <v>1</v>
      </c>
      <c r="L680" s="19">
        <f>VLOOKUP(J680,[1]Values!$A$3:$D$462,2,FALSE)</f>
        <v>0</v>
      </c>
      <c r="M680" s="20">
        <v>3605723</v>
      </c>
      <c r="N680" s="20">
        <f t="shared" si="183"/>
        <v>-3605723</v>
      </c>
      <c r="O680" s="19">
        <f>VLOOKUP(J680,[1]Values!$A$3:$D$462,3,FALSE)</f>
        <v>0</v>
      </c>
      <c r="P680" s="19"/>
      <c r="Q680" s="19">
        <f t="shared" si="184"/>
        <v>0</v>
      </c>
      <c r="R680" s="20">
        <f t="shared" si="185"/>
        <v>-3605723</v>
      </c>
      <c r="S680" s="21">
        <f>VLOOKUP(H680,[1]Rates!$A$3:$D$139,3,FALSE)</f>
        <v>6.0700000000000001E-4</v>
      </c>
      <c r="T680" s="22">
        <f t="shared" si="186"/>
        <v>-2188.6738610000002</v>
      </c>
      <c r="U680" s="19">
        <f>VLOOKUP(J680,[1]Values!$A$3:$D$462,4,FALSE)</f>
        <v>0</v>
      </c>
      <c r="V680" s="20">
        <v>1391360</v>
      </c>
      <c r="W680" s="20">
        <f t="shared" si="187"/>
        <v>-1391360</v>
      </c>
      <c r="X680" s="23">
        <f>VLOOKUP(H680,[1]Rates!$A$3:$D$139,4,FALSE)</f>
        <v>6.4899999999999995E-4</v>
      </c>
      <c r="Y680" s="90">
        <f t="shared" si="188"/>
        <v>-902.99263999999994</v>
      </c>
      <c r="Z680" s="9"/>
    </row>
    <row r="681" spans="7:26" x14ac:dyDescent="0.25">
      <c r="G681" s="16"/>
      <c r="H681" s="9">
        <v>29</v>
      </c>
      <c r="I681" s="9" t="s">
        <v>24</v>
      </c>
      <c r="J681" s="17">
        <v>487</v>
      </c>
      <c r="K681" s="18">
        <v>1</v>
      </c>
      <c r="L681" s="19">
        <f>VLOOKUP(J681,[1]Values!$A$3:$D$462,2,FALSE)</f>
        <v>0</v>
      </c>
      <c r="M681" s="20">
        <v>3605723</v>
      </c>
      <c r="N681" s="20">
        <f t="shared" si="183"/>
        <v>-3605723</v>
      </c>
      <c r="O681" s="19">
        <f>VLOOKUP(J681,[1]Values!$A$3:$D$462,3,FALSE)</f>
        <v>0</v>
      </c>
      <c r="P681" s="19"/>
      <c r="Q681" s="19">
        <f t="shared" si="184"/>
        <v>0</v>
      </c>
      <c r="R681" s="20">
        <f t="shared" si="185"/>
        <v>-3605723</v>
      </c>
      <c r="S681" s="21">
        <f>VLOOKUP(H681,[1]Rates!$A$3:$D$139,3,FALSE)</f>
        <v>2.8760000000000001E-3</v>
      </c>
      <c r="T681" s="22">
        <f t="shared" si="186"/>
        <v>-10370.059348000001</v>
      </c>
      <c r="U681" s="19">
        <f>VLOOKUP(J681,[1]Values!$A$3:$D$462,4,FALSE)</f>
        <v>0</v>
      </c>
      <c r="V681" s="20">
        <v>1391360</v>
      </c>
      <c r="W681" s="20">
        <f t="shared" si="187"/>
        <v>-1391360</v>
      </c>
      <c r="X681" s="23">
        <f>VLOOKUP(H681,[1]Rates!$A$3:$D$139,4,FALSE)</f>
        <v>3.1029999999999999E-3</v>
      </c>
      <c r="Y681" s="90">
        <f t="shared" si="188"/>
        <v>-4317.3900800000001</v>
      </c>
      <c r="Z681" s="9"/>
    </row>
    <row r="682" spans="7:26" x14ac:dyDescent="0.25">
      <c r="G682" s="16"/>
      <c r="H682" s="9">
        <v>38</v>
      </c>
      <c r="I682" s="9" t="s">
        <v>12</v>
      </c>
      <c r="J682" s="17">
        <v>487</v>
      </c>
      <c r="K682" s="18">
        <v>1</v>
      </c>
      <c r="L682" s="19">
        <f>VLOOKUP(J682,[1]Values!$A$3:$D$462,2,FALSE)</f>
        <v>0</v>
      </c>
      <c r="M682" s="20">
        <v>3605723</v>
      </c>
      <c r="N682" s="20">
        <f t="shared" si="183"/>
        <v>-3605723</v>
      </c>
      <c r="O682" s="19">
        <f>VLOOKUP(J682,[1]Values!$A$3:$D$462,3,FALSE)</f>
        <v>0</v>
      </c>
      <c r="P682" s="19"/>
      <c r="Q682" s="19">
        <f t="shared" si="184"/>
        <v>0</v>
      </c>
      <c r="R682" s="20">
        <f t="shared" si="185"/>
        <v>-3605723</v>
      </c>
      <c r="S682" s="21">
        <f>VLOOKUP(H682,[1]Rates!$A$3:$D$139,3,FALSE)</f>
        <v>9.8999999999999994E-5</v>
      </c>
      <c r="T682" s="22">
        <f t="shared" si="186"/>
        <v>-356.96657699999997</v>
      </c>
      <c r="U682" s="19">
        <f>VLOOKUP(J682,[1]Values!$A$3:$D$462,4,FALSE)</f>
        <v>0</v>
      </c>
      <c r="V682" s="20">
        <v>1391360</v>
      </c>
      <c r="W682" s="20">
        <f t="shared" si="187"/>
        <v>-1391360</v>
      </c>
      <c r="X682" s="23">
        <f>VLOOKUP(H682,[1]Rates!$A$3:$D$139,4,FALSE)</f>
        <v>8.6000000000000003E-5</v>
      </c>
      <c r="Y682" s="90">
        <f t="shared" si="188"/>
        <v>-119.65696</v>
      </c>
      <c r="Z682" s="9"/>
    </row>
    <row r="683" spans="7:26" x14ac:dyDescent="0.25">
      <c r="G683" s="16"/>
      <c r="H683" s="9">
        <v>55</v>
      </c>
      <c r="I683" s="9" t="s">
        <v>26</v>
      </c>
      <c r="J683" s="17">
        <v>487</v>
      </c>
      <c r="K683" s="18">
        <v>1</v>
      </c>
      <c r="L683" s="19">
        <f>VLOOKUP(J683,[1]Values!$A$3:$D$462,2,FALSE)</f>
        <v>0</v>
      </c>
      <c r="M683" s="20">
        <v>3605723</v>
      </c>
      <c r="N683" s="20">
        <f t="shared" si="183"/>
        <v>-3605723</v>
      </c>
      <c r="O683" s="19">
        <f>VLOOKUP(J683,[1]Values!$A$3:$D$462,3,FALSE)</f>
        <v>0</v>
      </c>
      <c r="P683" s="19"/>
      <c r="Q683" s="19">
        <f t="shared" si="184"/>
        <v>0</v>
      </c>
      <c r="R683" s="20">
        <f t="shared" si="185"/>
        <v>-3605723</v>
      </c>
      <c r="S683" s="21">
        <f>VLOOKUP(H683,[1]Rates!$A$3:$D$139,3,FALSE)</f>
        <v>1.45E-4</v>
      </c>
      <c r="T683" s="22">
        <f t="shared" si="186"/>
        <v>-522.829835</v>
      </c>
      <c r="U683" s="19">
        <f>VLOOKUP(J683,[1]Values!$A$3:$D$462,4,FALSE)</f>
        <v>0</v>
      </c>
      <c r="V683" s="20">
        <v>1391360</v>
      </c>
      <c r="W683" s="20">
        <f t="shared" si="187"/>
        <v>-1391360</v>
      </c>
      <c r="X683" s="23">
        <f>VLOOKUP(H683,[1]Rates!$A$3:$D$139,4,FALSE)</f>
        <v>1.35E-4</v>
      </c>
      <c r="Y683" s="90">
        <f t="shared" si="188"/>
        <v>-187.83359999999999</v>
      </c>
      <c r="Z683" s="9"/>
    </row>
    <row r="684" spans="7:26" x14ac:dyDescent="0.25">
      <c r="G684" s="16"/>
      <c r="H684" s="9">
        <v>71</v>
      </c>
      <c r="I684" s="9" t="s">
        <v>18</v>
      </c>
      <c r="J684" s="17">
        <v>487</v>
      </c>
      <c r="K684" s="18">
        <v>0</v>
      </c>
      <c r="L684" s="19">
        <f>VLOOKUP(J684,[1]Values!$A$3:$D$462,2,FALSE)</f>
        <v>0</v>
      </c>
      <c r="M684" s="20">
        <v>3605723</v>
      </c>
      <c r="N684" s="20">
        <f t="shared" si="183"/>
        <v>0</v>
      </c>
      <c r="O684" s="19">
        <f>VLOOKUP(J684,[1]Values!$A$3:$D$462,3,FALSE)</f>
        <v>0</v>
      </c>
      <c r="P684" s="19"/>
      <c r="Q684" s="19">
        <f t="shared" si="184"/>
        <v>0</v>
      </c>
      <c r="R684" s="20">
        <f t="shared" si="185"/>
        <v>0</v>
      </c>
      <c r="S684" s="21">
        <f>VLOOKUP(H684,[1]Rates!$A$3:$D$139,3,FALSE)</f>
        <v>9.0000000000000002E-6</v>
      </c>
      <c r="T684" s="22">
        <f t="shared" si="186"/>
        <v>0</v>
      </c>
      <c r="U684" s="19">
        <f>VLOOKUP(J684,[1]Values!$A$3:$D$462,4,FALSE)</f>
        <v>0</v>
      </c>
      <c r="V684" s="20">
        <v>1391360</v>
      </c>
      <c r="W684" s="20">
        <f t="shared" si="187"/>
        <v>0</v>
      </c>
      <c r="X684" s="23">
        <f>VLOOKUP(H684,[1]Rates!$A$3:$D$139,4,FALSE)</f>
        <v>9.0000000000000002E-6</v>
      </c>
      <c r="Y684" s="90">
        <f t="shared" si="188"/>
        <v>0</v>
      </c>
      <c r="Z684" s="9"/>
    </row>
    <row r="685" spans="7:26" x14ac:dyDescent="0.25">
      <c r="G685" s="16"/>
      <c r="H685" s="9">
        <v>72</v>
      </c>
      <c r="I685" s="9" t="s">
        <v>28</v>
      </c>
      <c r="J685" s="17">
        <v>487</v>
      </c>
      <c r="K685" s="18">
        <v>0</v>
      </c>
      <c r="L685" s="19">
        <f>VLOOKUP(J685,[1]Values!$A$3:$D$462,2,FALSE)</f>
        <v>0</v>
      </c>
      <c r="M685" s="20">
        <v>3605723</v>
      </c>
      <c r="N685" s="20">
        <f t="shared" si="183"/>
        <v>0</v>
      </c>
      <c r="O685" s="19">
        <f>VLOOKUP(J685,[1]Values!$A$3:$D$462,3,FALSE)</f>
        <v>0</v>
      </c>
      <c r="P685" s="19"/>
      <c r="Q685" s="19">
        <f t="shared" si="184"/>
        <v>0</v>
      </c>
      <c r="R685" s="20">
        <f t="shared" si="185"/>
        <v>0</v>
      </c>
      <c r="S685" s="21">
        <f>VLOOKUP(H685,[1]Rates!$A$3:$D$139,3,FALSE)</f>
        <v>2.5799999999999998E-4</v>
      </c>
      <c r="T685" s="22">
        <f t="shared" si="186"/>
        <v>0</v>
      </c>
      <c r="U685" s="19">
        <f>VLOOKUP(J685,[1]Values!$A$3:$D$462,4,FALSE)</f>
        <v>0</v>
      </c>
      <c r="V685" s="20">
        <v>1391360</v>
      </c>
      <c r="W685" s="20">
        <f t="shared" si="187"/>
        <v>0</v>
      </c>
      <c r="X685" s="23">
        <f>VLOOKUP(H685,[1]Rates!$A$3:$D$139,4,FALSE)</f>
        <v>2.7500000000000002E-4</v>
      </c>
      <c r="Y685" s="90">
        <f t="shared" si="188"/>
        <v>0</v>
      </c>
      <c r="Z685" s="9"/>
    </row>
    <row r="686" spans="7:26" x14ac:dyDescent="0.25">
      <c r="G686" s="16"/>
      <c r="H686" s="9">
        <v>117</v>
      </c>
      <c r="I686" s="9" t="s">
        <v>21</v>
      </c>
      <c r="J686" s="17">
        <v>487</v>
      </c>
      <c r="K686" s="18">
        <v>1</v>
      </c>
      <c r="L686" s="19">
        <f>VLOOKUP(J686,[1]Values!$A$3:$D$462,2,FALSE)</f>
        <v>0</v>
      </c>
      <c r="M686" s="20">
        <v>3605723</v>
      </c>
      <c r="N686" s="20">
        <f t="shared" si="183"/>
        <v>-3605723</v>
      </c>
      <c r="O686" s="19">
        <f>VLOOKUP(J686,[1]Values!$A$3:$D$462,3,FALSE)</f>
        <v>0</v>
      </c>
      <c r="P686" s="19"/>
      <c r="Q686" s="19">
        <f t="shared" si="184"/>
        <v>0</v>
      </c>
      <c r="R686" s="20">
        <f t="shared" si="185"/>
        <v>-3605723</v>
      </c>
      <c r="S686" s="21">
        <f>VLOOKUP(H686,[1]Rates!$A$3:$D$139,3,FALSE)</f>
        <v>2.1900000000000001E-4</v>
      </c>
      <c r="T686" s="22">
        <f t="shared" si="186"/>
        <v>-789.65333700000008</v>
      </c>
      <c r="U686" s="19">
        <f>VLOOKUP(J686,[1]Values!$A$3:$D$462,4,FALSE)</f>
        <v>0</v>
      </c>
      <c r="V686" s="20">
        <v>1391360</v>
      </c>
      <c r="W686" s="20">
        <f t="shared" si="187"/>
        <v>-1391360</v>
      </c>
      <c r="X686" s="23">
        <f>VLOOKUP(H686,[1]Rates!$A$3:$D$139,4,FALSE)</f>
        <v>2.34E-4</v>
      </c>
      <c r="Y686" s="90">
        <f t="shared" si="188"/>
        <v>-325.57823999999999</v>
      </c>
      <c r="Z686" s="9"/>
    </row>
    <row r="687" spans="7:26" x14ac:dyDescent="0.25">
      <c r="G687" s="16"/>
      <c r="H687" s="9">
        <v>122</v>
      </c>
      <c r="I687" s="9" t="s">
        <v>90</v>
      </c>
      <c r="J687" s="17">
        <v>487</v>
      </c>
      <c r="K687" s="18">
        <v>1</v>
      </c>
      <c r="L687" s="19">
        <f>VLOOKUP(J687,[1]Values!$A$3:$D$462,2,FALSE)</f>
        <v>0</v>
      </c>
      <c r="M687" s="20">
        <v>3605723</v>
      </c>
      <c r="N687" s="20">
        <f t="shared" si="183"/>
        <v>-3605723</v>
      </c>
      <c r="O687" s="19">
        <f>VLOOKUP(J687,[1]Values!$A$3:$D$462,3,FALSE)</f>
        <v>0</v>
      </c>
      <c r="P687" s="19"/>
      <c r="Q687" s="19">
        <f t="shared" si="184"/>
        <v>0</v>
      </c>
      <c r="R687" s="20">
        <f t="shared" si="185"/>
        <v>-3605723</v>
      </c>
      <c r="S687" s="21">
        <f>VLOOKUP(H687,[1]Rates!$A$3:$D$139,3,FALSE)</f>
        <v>0</v>
      </c>
      <c r="T687" s="22">
        <f t="shared" si="186"/>
        <v>0</v>
      </c>
      <c r="U687" s="19">
        <f>VLOOKUP(J687,[1]Values!$A$3:$D$462,4,FALSE)</f>
        <v>0</v>
      </c>
      <c r="V687" s="20">
        <v>1391360</v>
      </c>
      <c r="W687" s="20">
        <f t="shared" si="187"/>
        <v>-1391360</v>
      </c>
      <c r="X687" s="23">
        <f>VLOOKUP(H687,[1]Rates!$A$3:$D$139,4,FALSE)</f>
        <v>0</v>
      </c>
      <c r="Y687" s="90">
        <f t="shared" si="188"/>
        <v>0</v>
      </c>
      <c r="Z687" s="9"/>
    </row>
    <row r="688" spans="7:26" x14ac:dyDescent="0.25">
      <c r="G688" s="16"/>
      <c r="H688" s="9">
        <v>126</v>
      </c>
      <c r="I688" s="9" t="s">
        <v>101</v>
      </c>
      <c r="J688" s="17">
        <v>487</v>
      </c>
      <c r="K688" s="18">
        <v>1</v>
      </c>
      <c r="L688" s="19">
        <f>VLOOKUP(J688,[1]Values!$A$3:$D$462,2,FALSE)</f>
        <v>0</v>
      </c>
      <c r="M688" s="20">
        <v>3605723</v>
      </c>
      <c r="N688" s="20">
        <f t="shared" si="183"/>
        <v>-3605723</v>
      </c>
      <c r="O688" s="19">
        <f>VLOOKUP(J688,[1]Values!$A$3:$D$462,3,FALSE)</f>
        <v>0</v>
      </c>
      <c r="P688" s="19"/>
      <c r="Q688" s="19">
        <f t="shared" si="184"/>
        <v>0</v>
      </c>
      <c r="R688" s="20">
        <f t="shared" si="185"/>
        <v>-3605723</v>
      </c>
      <c r="S688" s="21">
        <f>VLOOKUP(H688,[1]Rates!$A$3:$D$139,3,FALSE)</f>
        <v>0</v>
      </c>
      <c r="T688" s="22">
        <f t="shared" si="186"/>
        <v>0</v>
      </c>
      <c r="U688" s="19">
        <f>VLOOKUP(J688,[1]Values!$A$3:$D$462,4,FALSE)</f>
        <v>0</v>
      </c>
      <c r="V688" s="20">
        <v>1391360</v>
      </c>
      <c r="W688" s="20">
        <f t="shared" si="187"/>
        <v>-1391360</v>
      </c>
      <c r="X688" s="23">
        <f>VLOOKUP(H688,[1]Rates!$A$3:$D$139,4,FALSE)</f>
        <v>0</v>
      </c>
      <c r="Y688" s="90">
        <f t="shared" si="188"/>
        <v>0</v>
      </c>
      <c r="Z688" s="9"/>
    </row>
    <row r="689" spans="7:26" ht="15.75" thickBot="1" x14ac:dyDescent="0.3">
      <c r="G689" s="24"/>
      <c r="H689" s="25"/>
      <c r="I689" s="25"/>
      <c r="J689" s="93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6"/>
      <c r="Z689" s="9"/>
    </row>
    <row r="690" spans="7:26" x14ac:dyDescent="0.25">
      <c r="G690" s="9">
        <v>126</v>
      </c>
      <c r="H690" s="9" t="s">
        <v>100</v>
      </c>
      <c r="I690" s="9"/>
      <c r="J690" s="17"/>
      <c r="K690" s="18"/>
      <c r="L690" s="20"/>
      <c r="M690" s="20"/>
      <c r="N690" s="20"/>
      <c r="O690" s="20"/>
      <c r="P690" s="20"/>
      <c r="Q690" s="20"/>
      <c r="R690" s="20"/>
      <c r="S690" s="23"/>
      <c r="T690" s="22">
        <f>SUM(T651:T689)</f>
        <v>348673.7550580001</v>
      </c>
      <c r="U690" s="20"/>
      <c r="V690" s="20"/>
      <c r="W690" s="20"/>
      <c r="X690" s="23"/>
      <c r="Y690" s="22">
        <f>SUM(Y651:Y689)</f>
        <v>37934.052624000004</v>
      </c>
      <c r="Z690" s="27">
        <f>T690+Y690</f>
        <v>386607.8076820001</v>
      </c>
    </row>
    <row r="691" spans="7:26" x14ac:dyDescent="0.25">
      <c r="G691" s="9"/>
      <c r="H691" s="9"/>
      <c r="I691" s="9"/>
      <c r="J691" s="17"/>
      <c r="K691" s="18"/>
      <c r="L691" s="20"/>
      <c r="M691" s="20"/>
      <c r="N691" s="20"/>
      <c r="O691" s="20"/>
      <c r="P691" s="20"/>
      <c r="Q691" s="20"/>
      <c r="R691" s="20"/>
      <c r="S691" s="23"/>
      <c r="T691" s="22"/>
      <c r="U691" s="20"/>
      <c r="V691" s="20"/>
      <c r="W691" s="20"/>
      <c r="X691" s="23"/>
      <c r="Y691" s="22"/>
      <c r="Z691" s="9"/>
    </row>
    <row r="692" spans="7:26" ht="15.75" thickBot="1" x14ac:dyDescent="0.3">
      <c r="G692" s="9"/>
      <c r="H692" s="9"/>
      <c r="I692" s="9"/>
      <c r="J692" s="10" t="s">
        <v>53</v>
      </c>
      <c r="K692" s="11" t="s">
        <v>54</v>
      </c>
      <c r="L692" s="12" t="s">
        <v>55</v>
      </c>
      <c r="M692" s="12" t="s">
        <v>160</v>
      </c>
      <c r="N692" s="12"/>
      <c r="O692" s="12" t="s">
        <v>56</v>
      </c>
      <c r="P692" s="12" t="s">
        <v>161</v>
      </c>
      <c r="Q692" s="12"/>
      <c r="R692" s="12" t="s">
        <v>57</v>
      </c>
      <c r="S692" s="13" t="s">
        <v>58</v>
      </c>
      <c r="T692" s="14" t="s">
        <v>59</v>
      </c>
      <c r="U692" s="12" t="s">
        <v>60</v>
      </c>
      <c r="V692" s="12" t="s">
        <v>61</v>
      </c>
      <c r="W692" s="12" t="s">
        <v>62</v>
      </c>
      <c r="X692" s="13" t="s">
        <v>63</v>
      </c>
      <c r="Y692" s="14" t="s">
        <v>64</v>
      </c>
      <c r="Z692" s="9"/>
    </row>
    <row r="693" spans="7:26" ht="15.75" x14ac:dyDescent="0.25">
      <c r="G693" s="82">
        <v>128</v>
      </c>
      <c r="H693" s="83" t="s">
        <v>102</v>
      </c>
      <c r="I693" s="15"/>
      <c r="J693" s="84"/>
      <c r="K693" s="85"/>
      <c r="L693" s="86"/>
      <c r="M693" s="86"/>
      <c r="N693" s="86"/>
      <c r="O693" s="86"/>
      <c r="P693" s="86"/>
      <c r="Q693" s="86"/>
      <c r="R693" s="86"/>
      <c r="S693" s="87"/>
      <c r="T693" s="88"/>
      <c r="U693" s="86"/>
      <c r="V693" s="86"/>
      <c r="W693" s="86"/>
      <c r="X693" s="87"/>
      <c r="Y693" s="89"/>
      <c r="Z693" s="9"/>
    </row>
    <row r="694" spans="7:26" x14ac:dyDescent="0.25">
      <c r="G694" s="16"/>
      <c r="H694" s="9">
        <v>1</v>
      </c>
      <c r="I694" s="9" t="s">
        <v>11</v>
      </c>
      <c r="J694" s="17">
        <v>492</v>
      </c>
      <c r="K694" s="18">
        <v>1</v>
      </c>
      <c r="L694" s="19">
        <f>VLOOKUP(J694,[1]Values!$A$3:$D$462,2,FALSE)</f>
        <v>19275703</v>
      </c>
      <c r="M694" s="20">
        <v>12203946</v>
      </c>
      <c r="N694" s="20">
        <f t="shared" ref="N694:N711" si="189">(L694-M694)*K694</f>
        <v>7071757</v>
      </c>
      <c r="O694" s="19">
        <f>VLOOKUP(J694,[1]Values!$A$3:$D$462,3,FALSE)</f>
        <v>75597</v>
      </c>
      <c r="P694" s="19"/>
      <c r="Q694" s="19">
        <f t="shared" ref="Q694:Q711" si="190">(O694-P694)*K694</f>
        <v>75597</v>
      </c>
      <c r="R694" s="20">
        <f t="shared" ref="R694:R711" si="191">(L694-M694+O694-P694)*K694</f>
        <v>7147354</v>
      </c>
      <c r="S694" s="21">
        <f>VLOOKUP(H694,[1]Rates!$A$3:$D$139,3,FALSE)</f>
        <v>1.908E-3</v>
      </c>
      <c r="T694" s="22">
        <f t="shared" ref="T694:T711" si="192">R694*S694</f>
        <v>13637.151432000001</v>
      </c>
      <c r="U694" s="19">
        <f>VLOOKUP(J694,[1]Values!$A$3:$D$462,4,FALSE)</f>
        <v>1134405</v>
      </c>
      <c r="V694" s="20">
        <v>261006</v>
      </c>
      <c r="W694" s="20">
        <f t="shared" ref="W694:W711" si="193">(U694-V694)*K694</f>
        <v>873399</v>
      </c>
      <c r="X694" s="23">
        <f>VLOOKUP(H694,[1]Rates!$A$3:$D$139,4,FALSE)</f>
        <v>2.0739999999999999E-3</v>
      </c>
      <c r="Y694" s="90">
        <f t="shared" ref="Y694:Y711" si="194">W694*X694</f>
        <v>1811.4295259999999</v>
      </c>
      <c r="Z694" s="9"/>
    </row>
    <row r="695" spans="7:26" x14ac:dyDescent="0.25">
      <c r="G695" s="16"/>
      <c r="H695" s="9">
        <v>2</v>
      </c>
      <c r="I695" s="9" t="s">
        <v>27</v>
      </c>
      <c r="J695" s="17">
        <v>492</v>
      </c>
      <c r="K695" s="18">
        <v>1</v>
      </c>
      <c r="L695" s="19">
        <f>VLOOKUP(J695,[1]Values!$A$3:$D$462,2,FALSE)</f>
        <v>19275703</v>
      </c>
      <c r="M695" s="20">
        <v>12203946</v>
      </c>
      <c r="N695" s="20">
        <f t="shared" si="189"/>
        <v>7071757</v>
      </c>
      <c r="O695" s="19">
        <f>VLOOKUP(J695,[1]Values!$A$3:$D$462,3,FALSE)</f>
        <v>75597</v>
      </c>
      <c r="P695" s="19"/>
      <c r="Q695" s="19">
        <f t="shared" si="190"/>
        <v>75597</v>
      </c>
      <c r="R695" s="20">
        <f t="shared" si="191"/>
        <v>7147354</v>
      </c>
      <c r="S695" s="21">
        <f>VLOOKUP(H695,[1]Rates!$A$3:$D$139,3,FALSE)</f>
        <v>2.0900000000000001E-4</v>
      </c>
      <c r="T695" s="22">
        <f t="shared" si="192"/>
        <v>1493.7969860000001</v>
      </c>
      <c r="U695" s="19">
        <f>VLOOKUP(J695,[1]Values!$A$3:$D$462,4,FALSE)</f>
        <v>1134405</v>
      </c>
      <c r="V695" s="20">
        <v>261006</v>
      </c>
      <c r="W695" s="20">
        <f t="shared" si="193"/>
        <v>873399</v>
      </c>
      <c r="X695" s="23">
        <f>VLOOKUP(H695,[1]Rates!$A$3:$D$139,4,FALSE)</f>
        <v>2.3000000000000001E-4</v>
      </c>
      <c r="Y695" s="90">
        <f t="shared" si="194"/>
        <v>200.88177000000002</v>
      </c>
      <c r="Z695" s="9"/>
    </row>
    <row r="696" spans="7:26" x14ac:dyDescent="0.25">
      <c r="G696" s="16"/>
      <c r="H696" s="9">
        <v>3</v>
      </c>
      <c r="I696" s="9" t="s">
        <v>20</v>
      </c>
      <c r="J696" s="17">
        <v>492</v>
      </c>
      <c r="K696" s="18">
        <v>1</v>
      </c>
      <c r="L696" s="19">
        <f>VLOOKUP(J696,[1]Values!$A$3:$D$462,2,FALSE)</f>
        <v>19275703</v>
      </c>
      <c r="M696" s="20">
        <v>12203946</v>
      </c>
      <c r="N696" s="20">
        <f t="shared" si="189"/>
        <v>7071757</v>
      </c>
      <c r="O696" s="19">
        <f>VLOOKUP(J696,[1]Values!$A$3:$D$462,3,FALSE)</f>
        <v>75597</v>
      </c>
      <c r="P696" s="19"/>
      <c r="Q696" s="19">
        <f t="shared" si="190"/>
        <v>75597</v>
      </c>
      <c r="R696" s="20">
        <f t="shared" si="191"/>
        <v>7147354</v>
      </c>
      <c r="S696" s="21">
        <f>VLOOKUP(H696,[1]Rates!$A$3:$D$139,3,FALSE)</f>
        <v>4.9299999999999995E-4</v>
      </c>
      <c r="T696" s="22">
        <f t="shared" si="192"/>
        <v>3523.6455219999998</v>
      </c>
      <c r="U696" s="19">
        <f>VLOOKUP(J696,[1]Values!$A$3:$D$462,4,FALSE)</f>
        <v>1134405</v>
      </c>
      <c r="V696" s="20">
        <v>261006</v>
      </c>
      <c r="W696" s="20">
        <f t="shared" si="193"/>
        <v>873399</v>
      </c>
      <c r="X696" s="23">
        <f>VLOOKUP(H696,[1]Rates!$A$3:$D$139,4,FALSE)</f>
        <v>5.2599999999999999E-4</v>
      </c>
      <c r="Y696" s="90">
        <f t="shared" si="194"/>
        <v>459.40787399999999</v>
      </c>
      <c r="Z696" s="9"/>
    </row>
    <row r="697" spans="7:26" x14ac:dyDescent="0.25">
      <c r="G697" s="16"/>
      <c r="H697" s="9">
        <v>4</v>
      </c>
      <c r="I697" s="9" t="s">
        <v>10</v>
      </c>
      <c r="J697" s="17">
        <v>492</v>
      </c>
      <c r="K697" s="18">
        <v>1</v>
      </c>
      <c r="L697" s="19">
        <f>VLOOKUP(J697,[1]Values!$A$3:$D$462,2,FALSE)</f>
        <v>19275703</v>
      </c>
      <c r="M697" s="20">
        <v>12203946</v>
      </c>
      <c r="N697" s="20">
        <f t="shared" si="189"/>
        <v>7071757</v>
      </c>
      <c r="O697" s="19">
        <f>VLOOKUP(J697,[1]Values!$A$3:$D$462,3,FALSE)</f>
        <v>75597</v>
      </c>
      <c r="P697" s="19"/>
      <c r="Q697" s="19">
        <f t="shared" si="190"/>
        <v>75597</v>
      </c>
      <c r="R697" s="20">
        <f t="shared" si="191"/>
        <v>7147354</v>
      </c>
      <c r="S697" s="21">
        <f>VLOOKUP(H697,[1]Rates!$A$3:$D$139,3,FALSE)</f>
        <v>8.1609999999999999E-3</v>
      </c>
      <c r="T697" s="22">
        <f t="shared" si="192"/>
        <v>58329.555994000002</v>
      </c>
      <c r="U697" s="19">
        <f>VLOOKUP(J697,[1]Values!$A$3:$D$462,4,FALSE)</f>
        <v>1134405</v>
      </c>
      <c r="V697" s="20">
        <v>261006</v>
      </c>
      <c r="W697" s="20">
        <f t="shared" si="193"/>
        <v>873399</v>
      </c>
      <c r="X697" s="23">
        <f>VLOOKUP(H697,[1]Rates!$A$3:$D$139,4,FALSE)</f>
        <v>7.8399999999999997E-3</v>
      </c>
      <c r="Y697" s="90">
        <f t="shared" si="194"/>
        <v>6847.4481599999999</v>
      </c>
      <c r="Z697" s="9"/>
    </row>
    <row r="698" spans="7:26" x14ac:dyDescent="0.25">
      <c r="G698" s="16"/>
      <c r="H698" s="9">
        <v>136</v>
      </c>
      <c r="I698" s="9" t="s">
        <v>139</v>
      </c>
      <c r="J698" s="17">
        <v>492</v>
      </c>
      <c r="K698" s="18">
        <v>1</v>
      </c>
      <c r="L698" s="19">
        <f>VLOOKUP(J698,[1]Values!$A$3:$D$462,2,FALSE)</f>
        <v>19275703</v>
      </c>
      <c r="M698" s="20">
        <v>12203946</v>
      </c>
      <c r="N698" s="20">
        <f t="shared" si="189"/>
        <v>7071757</v>
      </c>
      <c r="O698" s="19">
        <f>VLOOKUP(J698,[1]Values!$A$3:$D$462,3,FALSE)</f>
        <v>75597</v>
      </c>
      <c r="P698" s="19"/>
      <c r="Q698" s="19">
        <f t="shared" si="190"/>
        <v>75597</v>
      </c>
      <c r="R698" s="20">
        <f t="shared" si="191"/>
        <v>7147354</v>
      </c>
      <c r="S698" s="21">
        <f>VLOOKUP(H698,[1]Rates!$A$3:$D$139,3,FALSE)</f>
        <v>2.31E-4</v>
      </c>
      <c r="T698" s="22">
        <f t="shared" si="192"/>
        <v>1651.0387740000001</v>
      </c>
      <c r="U698" s="19">
        <f>VLOOKUP(J698,[1]Values!$A$3:$D$462,4,FALSE)</f>
        <v>1134405</v>
      </c>
      <c r="V698" s="20">
        <v>261006</v>
      </c>
      <c r="W698" s="20">
        <f t="shared" si="193"/>
        <v>873399</v>
      </c>
      <c r="X698" s="23">
        <f>VLOOKUP(H698,[1]Rates!$A$3:$D$139,4,FALSE)</f>
        <v>2.0100000000000001E-4</v>
      </c>
      <c r="Y698" s="90">
        <f t="shared" si="194"/>
        <v>175.55319900000001</v>
      </c>
      <c r="Z698" s="9"/>
    </row>
    <row r="699" spans="7:26" x14ac:dyDescent="0.25">
      <c r="G699" s="16"/>
      <c r="H699" s="9">
        <v>6</v>
      </c>
      <c r="I699" s="9" t="s">
        <v>70</v>
      </c>
      <c r="J699" s="17">
        <v>492</v>
      </c>
      <c r="K699" s="18">
        <v>1</v>
      </c>
      <c r="L699" s="19">
        <f>VLOOKUP(J699,[1]Values!$A$3:$D$462,2,FALSE)</f>
        <v>19275703</v>
      </c>
      <c r="M699" s="20">
        <v>12203946</v>
      </c>
      <c r="N699" s="20">
        <f t="shared" si="189"/>
        <v>7071757</v>
      </c>
      <c r="O699" s="19">
        <f>VLOOKUP(J699,[1]Values!$A$3:$D$462,3,FALSE)</f>
        <v>75597</v>
      </c>
      <c r="P699" s="19"/>
      <c r="Q699" s="19">
        <f t="shared" si="190"/>
        <v>75597</v>
      </c>
      <c r="R699" s="20">
        <f t="shared" si="191"/>
        <v>7147354</v>
      </c>
      <c r="S699" s="21">
        <f>VLOOKUP(H699,[1]Rates!$A$3:$D$139,3,FALSE)</f>
        <v>0</v>
      </c>
      <c r="T699" s="22">
        <f t="shared" si="192"/>
        <v>0</v>
      </c>
      <c r="U699" s="19">
        <f>VLOOKUP(J699,[1]Values!$A$3:$D$462,4,FALSE)</f>
        <v>1134405</v>
      </c>
      <c r="V699" s="20">
        <v>261006</v>
      </c>
      <c r="W699" s="20">
        <f t="shared" si="193"/>
        <v>873399</v>
      </c>
      <c r="X699" s="23">
        <f>VLOOKUP(H699,[1]Rates!$A$3:$D$139,4,FALSE)</f>
        <v>0</v>
      </c>
      <c r="Y699" s="90">
        <f t="shared" si="194"/>
        <v>0</v>
      </c>
      <c r="Z699" s="9"/>
    </row>
    <row r="700" spans="7:26" x14ac:dyDescent="0.25">
      <c r="G700" s="16"/>
      <c r="H700" s="9">
        <v>7</v>
      </c>
      <c r="I700" s="9" t="s">
        <v>9</v>
      </c>
      <c r="J700" s="17">
        <v>492</v>
      </c>
      <c r="K700" s="18">
        <v>1</v>
      </c>
      <c r="L700" s="19">
        <f>VLOOKUP(J700,[1]Values!$A$3:$D$462,2,FALSE)</f>
        <v>19275703</v>
      </c>
      <c r="M700" s="20">
        <v>12203946</v>
      </c>
      <c r="N700" s="20">
        <f t="shared" si="189"/>
        <v>7071757</v>
      </c>
      <c r="O700" s="19">
        <f>VLOOKUP(J700,[1]Values!$A$3:$D$462,3,FALSE)</f>
        <v>75597</v>
      </c>
      <c r="P700" s="19"/>
      <c r="Q700" s="19">
        <f t="shared" si="190"/>
        <v>75597</v>
      </c>
      <c r="R700" s="20">
        <f t="shared" si="191"/>
        <v>7147354</v>
      </c>
      <c r="S700" s="21">
        <f>VLOOKUP(H700,[1]Rates!$A$3:$D$139,3,FALSE)</f>
        <v>1.01E-4</v>
      </c>
      <c r="T700" s="22">
        <f t="shared" si="192"/>
        <v>721.88275399999998</v>
      </c>
      <c r="U700" s="19">
        <f>VLOOKUP(J700,[1]Values!$A$3:$D$462,4,FALSE)</f>
        <v>1134405</v>
      </c>
      <c r="V700" s="20">
        <v>261006</v>
      </c>
      <c r="W700" s="20">
        <f t="shared" si="193"/>
        <v>873399</v>
      </c>
      <c r="X700" s="23">
        <f>VLOOKUP(H700,[1]Rates!$A$3:$D$139,4,FALSE)</f>
        <v>1.08E-4</v>
      </c>
      <c r="Y700" s="90">
        <f t="shared" si="194"/>
        <v>94.327091999999993</v>
      </c>
      <c r="Z700" s="9"/>
    </row>
    <row r="701" spans="7:26" x14ac:dyDescent="0.25">
      <c r="G701" s="16"/>
      <c r="H701" s="9">
        <v>8</v>
      </c>
      <c r="I701" s="9" t="s">
        <v>23</v>
      </c>
      <c r="J701" s="17">
        <v>492</v>
      </c>
      <c r="K701" s="18">
        <v>1</v>
      </c>
      <c r="L701" s="19">
        <f>VLOOKUP(J701,[1]Values!$A$3:$D$462,2,FALSE)</f>
        <v>19275703</v>
      </c>
      <c r="M701" s="20">
        <v>12203946</v>
      </c>
      <c r="N701" s="20">
        <f t="shared" si="189"/>
        <v>7071757</v>
      </c>
      <c r="O701" s="19">
        <f>VLOOKUP(J701,[1]Values!$A$3:$D$462,3,FALSE)</f>
        <v>75597</v>
      </c>
      <c r="P701" s="19"/>
      <c r="Q701" s="19">
        <f t="shared" si="190"/>
        <v>75597</v>
      </c>
      <c r="R701" s="20">
        <f t="shared" si="191"/>
        <v>7147354</v>
      </c>
      <c r="S701" s="21">
        <f>VLOOKUP(H701,[1]Rates!$A$3:$D$139,3,FALSE)</f>
        <v>1.5300000000000001E-4</v>
      </c>
      <c r="T701" s="22">
        <f t="shared" si="192"/>
        <v>1093.5451620000001</v>
      </c>
      <c r="U701" s="19">
        <f>VLOOKUP(J701,[1]Values!$A$3:$D$462,4,FALSE)</f>
        <v>1134405</v>
      </c>
      <c r="V701" s="20">
        <v>261006</v>
      </c>
      <c r="W701" s="20">
        <f t="shared" si="193"/>
        <v>873399</v>
      </c>
      <c r="X701" s="23">
        <f>VLOOKUP(H701,[1]Rates!$A$3:$D$139,4,FALSE)</f>
        <v>1.64E-4</v>
      </c>
      <c r="Y701" s="90">
        <f t="shared" si="194"/>
        <v>143.237436</v>
      </c>
      <c r="Z701" s="9"/>
    </row>
    <row r="702" spans="7:26" x14ac:dyDescent="0.25">
      <c r="G702" s="16"/>
      <c r="H702" s="9">
        <v>9</v>
      </c>
      <c r="I702" s="9" t="s">
        <v>0</v>
      </c>
      <c r="J702" s="17">
        <v>492</v>
      </c>
      <c r="K702" s="18">
        <v>1</v>
      </c>
      <c r="L702" s="19">
        <f>VLOOKUP(J702,[1]Values!$A$3:$D$462,2,FALSE)</f>
        <v>19275703</v>
      </c>
      <c r="M702" s="20">
        <v>12203946</v>
      </c>
      <c r="N702" s="20">
        <f t="shared" si="189"/>
        <v>7071757</v>
      </c>
      <c r="O702" s="19">
        <f>VLOOKUP(J702,[1]Values!$A$3:$D$462,3,FALSE)</f>
        <v>75597</v>
      </c>
      <c r="P702" s="19"/>
      <c r="Q702" s="19">
        <f t="shared" si="190"/>
        <v>75597</v>
      </c>
      <c r="R702" s="20">
        <f t="shared" si="191"/>
        <v>7147354</v>
      </c>
      <c r="S702" s="21">
        <f>VLOOKUP(H702,[1]Rates!$A$3:$D$139,3,FALSE)</f>
        <v>2.5599999999999999E-4</v>
      </c>
      <c r="T702" s="22">
        <f t="shared" si="192"/>
        <v>1829.722624</v>
      </c>
      <c r="U702" s="19">
        <f>VLOOKUP(J702,[1]Values!$A$3:$D$462,4,FALSE)</f>
        <v>1134405</v>
      </c>
      <c r="V702" s="20">
        <v>261006</v>
      </c>
      <c r="W702" s="20">
        <f t="shared" si="193"/>
        <v>873399</v>
      </c>
      <c r="X702" s="23">
        <f>VLOOKUP(H702,[1]Rates!$A$3:$D$139,4,FALSE)</f>
        <v>2.7599999999999999E-4</v>
      </c>
      <c r="Y702" s="90">
        <f t="shared" si="194"/>
        <v>241.05812399999999</v>
      </c>
      <c r="Z702" s="9"/>
    </row>
    <row r="703" spans="7:26" x14ac:dyDescent="0.25">
      <c r="G703" s="16"/>
      <c r="H703" s="9">
        <v>17</v>
      </c>
      <c r="I703" s="9" t="s">
        <v>16</v>
      </c>
      <c r="J703" s="17">
        <v>492</v>
      </c>
      <c r="K703" s="18">
        <v>1</v>
      </c>
      <c r="L703" s="19">
        <f>VLOOKUP(J703,[1]Values!$A$3:$D$462,2,FALSE)</f>
        <v>19275703</v>
      </c>
      <c r="M703" s="20">
        <v>12203946</v>
      </c>
      <c r="N703" s="20">
        <f t="shared" si="189"/>
        <v>7071757</v>
      </c>
      <c r="O703" s="19">
        <f>VLOOKUP(J703,[1]Values!$A$3:$D$462,3,FALSE)</f>
        <v>75597</v>
      </c>
      <c r="P703" s="19"/>
      <c r="Q703" s="19">
        <f t="shared" si="190"/>
        <v>75597</v>
      </c>
      <c r="R703" s="20">
        <f t="shared" si="191"/>
        <v>7147354</v>
      </c>
      <c r="S703" s="21">
        <f>VLOOKUP(H703,[1]Rates!$A$3:$D$139,3,FALSE)</f>
        <v>6.0700000000000001E-4</v>
      </c>
      <c r="T703" s="22">
        <f t="shared" si="192"/>
        <v>4338.443878</v>
      </c>
      <c r="U703" s="19">
        <f>VLOOKUP(J703,[1]Values!$A$3:$D$462,4,FALSE)</f>
        <v>1134405</v>
      </c>
      <c r="V703" s="20">
        <v>261006</v>
      </c>
      <c r="W703" s="20">
        <f t="shared" si="193"/>
        <v>873399</v>
      </c>
      <c r="X703" s="23">
        <f>VLOOKUP(H703,[1]Rates!$A$3:$D$139,4,FALSE)</f>
        <v>6.4899999999999995E-4</v>
      </c>
      <c r="Y703" s="90">
        <f t="shared" si="194"/>
        <v>566.83595099999991</v>
      </c>
      <c r="Z703" s="9"/>
    </row>
    <row r="704" spans="7:26" x14ac:dyDescent="0.25">
      <c r="G704" s="16"/>
      <c r="H704" s="9">
        <v>29</v>
      </c>
      <c r="I704" s="9" t="s">
        <v>24</v>
      </c>
      <c r="J704" s="17">
        <v>492</v>
      </c>
      <c r="K704" s="18">
        <v>1</v>
      </c>
      <c r="L704" s="19">
        <f>VLOOKUP(J704,[1]Values!$A$3:$D$462,2,FALSE)</f>
        <v>19275703</v>
      </c>
      <c r="M704" s="20">
        <v>12203946</v>
      </c>
      <c r="N704" s="20">
        <f t="shared" si="189"/>
        <v>7071757</v>
      </c>
      <c r="O704" s="19">
        <f>VLOOKUP(J704,[1]Values!$A$3:$D$462,3,FALSE)</f>
        <v>75597</v>
      </c>
      <c r="P704" s="19"/>
      <c r="Q704" s="19">
        <f t="shared" si="190"/>
        <v>75597</v>
      </c>
      <c r="R704" s="20">
        <f t="shared" si="191"/>
        <v>7147354</v>
      </c>
      <c r="S704" s="21">
        <f>VLOOKUP(H704,[1]Rates!$A$3:$D$139,3,FALSE)</f>
        <v>2.8760000000000001E-3</v>
      </c>
      <c r="T704" s="22">
        <f t="shared" si="192"/>
        <v>20555.790104</v>
      </c>
      <c r="U704" s="19">
        <f>VLOOKUP(J704,[1]Values!$A$3:$D$462,4,FALSE)</f>
        <v>1134405</v>
      </c>
      <c r="V704" s="20">
        <v>261006</v>
      </c>
      <c r="W704" s="20">
        <f t="shared" si="193"/>
        <v>873399</v>
      </c>
      <c r="X704" s="23">
        <f>VLOOKUP(H704,[1]Rates!$A$3:$D$139,4,FALSE)</f>
        <v>3.1029999999999999E-3</v>
      </c>
      <c r="Y704" s="90">
        <f t="shared" si="194"/>
        <v>2710.1570969999998</v>
      </c>
      <c r="Z704" s="9"/>
    </row>
    <row r="705" spans="7:26" x14ac:dyDescent="0.25">
      <c r="G705" s="16"/>
      <c r="H705" s="9">
        <v>38</v>
      </c>
      <c r="I705" s="9" t="s">
        <v>12</v>
      </c>
      <c r="J705" s="17">
        <v>492</v>
      </c>
      <c r="K705" s="18">
        <v>1</v>
      </c>
      <c r="L705" s="19">
        <f>VLOOKUP(J705,[1]Values!$A$3:$D$462,2,FALSE)</f>
        <v>19275703</v>
      </c>
      <c r="M705" s="20">
        <v>12203946</v>
      </c>
      <c r="N705" s="20">
        <f t="shared" si="189"/>
        <v>7071757</v>
      </c>
      <c r="O705" s="19">
        <f>VLOOKUP(J705,[1]Values!$A$3:$D$462,3,FALSE)</f>
        <v>75597</v>
      </c>
      <c r="P705" s="19"/>
      <c r="Q705" s="19">
        <f t="shared" si="190"/>
        <v>75597</v>
      </c>
      <c r="R705" s="20">
        <f t="shared" si="191"/>
        <v>7147354</v>
      </c>
      <c r="S705" s="21">
        <f>VLOOKUP(H705,[1]Rates!$A$3:$D$139,3,FALSE)</f>
        <v>9.8999999999999994E-5</v>
      </c>
      <c r="T705" s="22">
        <f t="shared" si="192"/>
        <v>707.58804599999996</v>
      </c>
      <c r="U705" s="19">
        <f>VLOOKUP(J705,[1]Values!$A$3:$D$462,4,FALSE)</f>
        <v>1134405</v>
      </c>
      <c r="V705" s="20">
        <v>261006</v>
      </c>
      <c r="W705" s="20">
        <f t="shared" si="193"/>
        <v>873399</v>
      </c>
      <c r="X705" s="23">
        <f>VLOOKUP(H705,[1]Rates!$A$3:$D$139,4,FALSE)</f>
        <v>8.6000000000000003E-5</v>
      </c>
      <c r="Y705" s="90">
        <f t="shared" si="194"/>
        <v>75.112313999999998</v>
      </c>
      <c r="Z705" s="9"/>
    </row>
    <row r="706" spans="7:26" x14ac:dyDescent="0.25">
      <c r="G706" s="16"/>
      <c r="H706" s="9">
        <v>55</v>
      </c>
      <c r="I706" s="9" t="s">
        <v>26</v>
      </c>
      <c r="J706" s="17">
        <v>492</v>
      </c>
      <c r="K706" s="18">
        <v>1</v>
      </c>
      <c r="L706" s="19">
        <f>VLOOKUP(J706,[1]Values!$A$3:$D$462,2,FALSE)</f>
        <v>19275703</v>
      </c>
      <c r="M706" s="20">
        <v>12203946</v>
      </c>
      <c r="N706" s="20">
        <f t="shared" si="189"/>
        <v>7071757</v>
      </c>
      <c r="O706" s="19">
        <f>VLOOKUP(J706,[1]Values!$A$3:$D$462,3,FALSE)</f>
        <v>75597</v>
      </c>
      <c r="P706" s="19"/>
      <c r="Q706" s="19">
        <f t="shared" si="190"/>
        <v>75597</v>
      </c>
      <c r="R706" s="20">
        <f t="shared" si="191"/>
        <v>7147354</v>
      </c>
      <c r="S706" s="21">
        <f>VLOOKUP(H706,[1]Rates!$A$3:$D$139,3,FALSE)</f>
        <v>1.45E-4</v>
      </c>
      <c r="T706" s="22">
        <f t="shared" si="192"/>
        <v>1036.3663300000001</v>
      </c>
      <c r="U706" s="19">
        <f>VLOOKUP(J706,[1]Values!$A$3:$D$462,4,FALSE)</f>
        <v>1134405</v>
      </c>
      <c r="V706" s="20">
        <v>261006</v>
      </c>
      <c r="W706" s="20">
        <f t="shared" si="193"/>
        <v>873399</v>
      </c>
      <c r="X706" s="23">
        <f>VLOOKUP(H706,[1]Rates!$A$3:$D$139,4,FALSE)</f>
        <v>1.35E-4</v>
      </c>
      <c r="Y706" s="90">
        <f t="shared" si="194"/>
        <v>117.90886500000001</v>
      </c>
      <c r="Z706" s="9"/>
    </row>
    <row r="707" spans="7:26" x14ac:dyDescent="0.25">
      <c r="G707" s="16"/>
      <c r="H707" s="9">
        <v>71</v>
      </c>
      <c r="I707" s="9" t="s">
        <v>18</v>
      </c>
      <c r="J707" s="17">
        <v>492</v>
      </c>
      <c r="K707" s="18">
        <v>0</v>
      </c>
      <c r="L707" s="19">
        <f>VLOOKUP(J707,[1]Values!$A$3:$D$462,2,FALSE)</f>
        <v>19275703</v>
      </c>
      <c r="M707" s="20">
        <v>12203946</v>
      </c>
      <c r="N707" s="20">
        <f t="shared" si="189"/>
        <v>0</v>
      </c>
      <c r="O707" s="19">
        <f>VLOOKUP(J707,[1]Values!$A$3:$D$462,3,FALSE)</f>
        <v>75597</v>
      </c>
      <c r="P707" s="19"/>
      <c r="Q707" s="19">
        <f t="shared" si="190"/>
        <v>0</v>
      </c>
      <c r="R707" s="20">
        <f t="shared" si="191"/>
        <v>0</v>
      </c>
      <c r="S707" s="21">
        <f>VLOOKUP(H707,[1]Rates!$A$3:$D$139,3,FALSE)</f>
        <v>9.0000000000000002E-6</v>
      </c>
      <c r="T707" s="22">
        <f t="shared" si="192"/>
        <v>0</v>
      </c>
      <c r="U707" s="19">
        <f>VLOOKUP(J707,[1]Values!$A$3:$D$462,4,FALSE)</f>
        <v>1134405</v>
      </c>
      <c r="V707" s="20">
        <v>261006</v>
      </c>
      <c r="W707" s="20">
        <f t="shared" si="193"/>
        <v>0</v>
      </c>
      <c r="X707" s="23">
        <f>VLOOKUP(H707,[1]Rates!$A$3:$D$139,4,FALSE)</f>
        <v>9.0000000000000002E-6</v>
      </c>
      <c r="Y707" s="90">
        <f t="shared" si="194"/>
        <v>0</v>
      </c>
      <c r="Z707" s="9"/>
    </row>
    <row r="708" spans="7:26" x14ac:dyDescent="0.25">
      <c r="G708" s="16"/>
      <c r="H708" s="9">
        <v>72</v>
      </c>
      <c r="I708" s="9" t="s">
        <v>28</v>
      </c>
      <c r="J708" s="17">
        <v>492</v>
      </c>
      <c r="K708" s="18">
        <v>0</v>
      </c>
      <c r="L708" s="19">
        <f>VLOOKUP(J708,[1]Values!$A$3:$D$462,2,FALSE)</f>
        <v>19275703</v>
      </c>
      <c r="M708" s="20">
        <v>12203946</v>
      </c>
      <c r="N708" s="20">
        <f t="shared" si="189"/>
        <v>0</v>
      </c>
      <c r="O708" s="19">
        <f>VLOOKUP(J708,[1]Values!$A$3:$D$462,3,FALSE)</f>
        <v>75597</v>
      </c>
      <c r="P708" s="19"/>
      <c r="Q708" s="19">
        <f t="shared" si="190"/>
        <v>0</v>
      </c>
      <c r="R708" s="20">
        <f t="shared" si="191"/>
        <v>0</v>
      </c>
      <c r="S708" s="21">
        <f>VLOOKUP(H708,[1]Rates!$A$3:$D$139,3,FALSE)</f>
        <v>2.5799999999999998E-4</v>
      </c>
      <c r="T708" s="22">
        <f t="shared" si="192"/>
        <v>0</v>
      </c>
      <c r="U708" s="19">
        <f>VLOOKUP(J708,[1]Values!$A$3:$D$462,4,FALSE)</f>
        <v>1134405</v>
      </c>
      <c r="V708" s="20">
        <v>261006</v>
      </c>
      <c r="W708" s="20">
        <f t="shared" si="193"/>
        <v>0</v>
      </c>
      <c r="X708" s="23">
        <f>VLOOKUP(H708,[1]Rates!$A$3:$D$139,4,FALSE)</f>
        <v>2.7500000000000002E-4</v>
      </c>
      <c r="Y708" s="90">
        <f t="shared" si="194"/>
        <v>0</v>
      </c>
      <c r="Z708" s="9"/>
    </row>
    <row r="709" spans="7:26" x14ac:dyDescent="0.25">
      <c r="G709" s="16"/>
      <c r="H709" s="9">
        <v>117</v>
      </c>
      <c r="I709" s="9" t="s">
        <v>21</v>
      </c>
      <c r="J709" s="17">
        <v>492</v>
      </c>
      <c r="K709" s="18">
        <v>1</v>
      </c>
      <c r="L709" s="19">
        <f>VLOOKUP(J709,[1]Values!$A$3:$D$462,2,FALSE)</f>
        <v>19275703</v>
      </c>
      <c r="M709" s="20">
        <v>12203946</v>
      </c>
      <c r="N709" s="20">
        <f t="shared" si="189"/>
        <v>7071757</v>
      </c>
      <c r="O709" s="19">
        <f>VLOOKUP(J709,[1]Values!$A$3:$D$462,3,FALSE)</f>
        <v>75597</v>
      </c>
      <c r="P709" s="19"/>
      <c r="Q709" s="19">
        <f t="shared" si="190"/>
        <v>75597</v>
      </c>
      <c r="R709" s="20">
        <f t="shared" si="191"/>
        <v>7147354</v>
      </c>
      <c r="S709" s="21">
        <f>VLOOKUP(H709,[1]Rates!$A$3:$D$139,3,FALSE)</f>
        <v>2.1900000000000001E-4</v>
      </c>
      <c r="T709" s="22">
        <f t="shared" si="192"/>
        <v>1565.270526</v>
      </c>
      <c r="U709" s="19">
        <f>VLOOKUP(J709,[1]Values!$A$3:$D$462,4,FALSE)</f>
        <v>1134405</v>
      </c>
      <c r="V709" s="20">
        <v>261006</v>
      </c>
      <c r="W709" s="20">
        <f t="shared" si="193"/>
        <v>873399</v>
      </c>
      <c r="X709" s="23">
        <f>VLOOKUP(H709,[1]Rates!$A$3:$D$139,4,FALSE)</f>
        <v>2.34E-4</v>
      </c>
      <c r="Y709" s="90">
        <f t="shared" si="194"/>
        <v>204.37536599999999</v>
      </c>
      <c r="Z709" s="9"/>
    </row>
    <row r="710" spans="7:26" x14ac:dyDescent="0.25">
      <c r="G710" s="16"/>
      <c r="H710" s="9">
        <v>122</v>
      </c>
      <c r="I710" s="9" t="s">
        <v>90</v>
      </c>
      <c r="J710" s="17">
        <v>492</v>
      </c>
      <c r="K710" s="18">
        <v>1</v>
      </c>
      <c r="L710" s="19">
        <f>VLOOKUP(J710,[1]Values!$A$3:$D$462,2,FALSE)</f>
        <v>19275703</v>
      </c>
      <c r="M710" s="20">
        <v>12203946</v>
      </c>
      <c r="N710" s="20">
        <f t="shared" si="189"/>
        <v>7071757</v>
      </c>
      <c r="O710" s="19">
        <f>VLOOKUP(J710,[1]Values!$A$3:$D$462,3,FALSE)</f>
        <v>75597</v>
      </c>
      <c r="P710" s="19"/>
      <c r="Q710" s="19">
        <f t="shared" si="190"/>
        <v>75597</v>
      </c>
      <c r="R710" s="20">
        <f t="shared" si="191"/>
        <v>7147354</v>
      </c>
      <c r="S710" s="21">
        <f>VLOOKUP(H710,[1]Rates!$A$3:$D$139,3,FALSE)</f>
        <v>0</v>
      </c>
      <c r="T710" s="22">
        <f t="shared" si="192"/>
        <v>0</v>
      </c>
      <c r="U710" s="19">
        <f>VLOOKUP(J710,[1]Values!$A$3:$D$462,4,FALSE)</f>
        <v>1134405</v>
      </c>
      <c r="V710" s="20">
        <v>261006</v>
      </c>
      <c r="W710" s="20">
        <f t="shared" si="193"/>
        <v>873399</v>
      </c>
      <c r="X710" s="23">
        <f>VLOOKUP(H710,[1]Rates!$A$3:$D$139,4,FALSE)</f>
        <v>0</v>
      </c>
      <c r="Y710" s="90">
        <f t="shared" si="194"/>
        <v>0</v>
      </c>
      <c r="Z710" s="9"/>
    </row>
    <row r="711" spans="7:26" x14ac:dyDescent="0.25">
      <c r="G711" s="16"/>
      <c r="H711" s="9">
        <v>128</v>
      </c>
      <c r="I711" s="9" t="s">
        <v>102</v>
      </c>
      <c r="J711" s="17">
        <v>492</v>
      </c>
      <c r="K711" s="18">
        <v>1</v>
      </c>
      <c r="L711" s="19">
        <f>VLOOKUP(J711,[1]Values!$A$3:$D$462,2,FALSE)</f>
        <v>19275703</v>
      </c>
      <c r="M711" s="20">
        <v>12203946</v>
      </c>
      <c r="N711" s="20">
        <f t="shared" si="189"/>
        <v>7071757</v>
      </c>
      <c r="O711" s="19">
        <f>VLOOKUP(J711,[1]Values!$A$3:$D$462,3,FALSE)</f>
        <v>75597</v>
      </c>
      <c r="P711" s="19"/>
      <c r="Q711" s="19">
        <f t="shared" si="190"/>
        <v>75597</v>
      </c>
      <c r="R711" s="20">
        <f t="shared" si="191"/>
        <v>7147354</v>
      </c>
      <c r="S711" s="21">
        <f>VLOOKUP(H711,[1]Rates!$A$3:$D$139,3,FALSE)</f>
        <v>0</v>
      </c>
      <c r="T711" s="22">
        <f t="shared" si="192"/>
        <v>0</v>
      </c>
      <c r="U711" s="19">
        <f>VLOOKUP(J711,[1]Values!$A$3:$D$462,4,FALSE)</f>
        <v>1134405</v>
      </c>
      <c r="V711" s="20">
        <v>261006</v>
      </c>
      <c r="W711" s="20">
        <f t="shared" si="193"/>
        <v>873399</v>
      </c>
      <c r="X711" s="23">
        <f>VLOOKUP(H711,[1]Rates!$A$3:$D$139,4,FALSE)</f>
        <v>0</v>
      </c>
      <c r="Y711" s="90">
        <f t="shared" si="194"/>
        <v>0</v>
      </c>
      <c r="Z711" s="9"/>
    </row>
    <row r="712" spans="7:26" x14ac:dyDescent="0.25">
      <c r="G712" s="16"/>
      <c r="H712" s="9"/>
      <c r="I712" s="9"/>
      <c r="J712" s="17"/>
      <c r="K712" s="18"/>
      <c r="L712" s="20"/>
      <c r="M712" s="20"/>
      <c r="N712" s="20"/>
      <c r="O712" s="20"/>
      <c r="P712" s="20"/>
      <c r="Q712" s="20"/>
      <c r="R712" s="20"/>
      <c r="S712" s="23"/>
      <c r="T712" s="22"/>
      <c r="U712" s="20"/>
      <c r="V712" s="20"/>
      <c r="W712" s="20"/>
      <c r="X712" s="23"/>
      <c r="Y712" s="90"/>
      <c r="Z712" s="9"/>
    </row>
    <row r="713" spans="7:26" ht="15.75" x14ac:dyDescent="0.25">
      <c r="G713" s="91">
        <v>128</v>
      </c>
      <c r="H713" s="28" t="s">
        <v>102</v>
      </c>
      <c r="I713" s="9"/>
      <c r="J713" s="17"/>
      <c r="K713" s="18"/>
      <c r="L713" s="20"/>
      <c r="M713" s="20"/>
      <c r="N713" s="20"/>
      <c r="O713" s="20"/>
      <c r="P713" s="20"/>
      <c r="Q713" s="20"/>
      <c r="R713" s="20"/>
      <c r="S713" s="23"/>
      <c r="T713" s="22"/>
      <c r="U713" s="20"/>
      <c r="V713" s="20"/>
      <c r="W713" s="20"/>
      <c r="X713" s="23"/>
      <c r="Y713" s="90"/>
      <c r="Z713" s="9"/>
    </row>
    <row r="714" spans="7:26" x14ac:dyDescent="0.25">
      <c r="G714" s="16"/>
      <c r="H714" s="9">
        <v>1</v>
      </c>
      <c r="I714" s="9" t="s">
        <v>11</v>
      </c>
      <c r="J714" s="17">
        <v>493</v>
      </c>
      <c r="K714" s="18"/>
      <c r="L714" s="19" t="s">
        <v>192</v>
      </c>
      <c r="M714" s="20"/>
      <c r="N714" s="20"/>
      <c r="O714" s="19"/>
      <c r="P714" s="19"/>
      <c r="Q714" s="19"/>
      <c r="R714" s="20"/>
      <c r="S714" s="21"/>
      <c r="T714" s="22"/>
      <c r="U714" s="19"/>
      <c r="V714" s="20"/>
      <c r="W714" s="20"/>
      <c r="X714" s="23"/>
      <c r="Y714" s="90"/>
      <c r="Z714" s="9"/>
    </row>
    <row r="715" spans="7:26" ht="15.75" thickBot="1" x14ac:dyDescent="0.3">
      <c r="G715" s="24"/>
      <c r="H715" s="25"/>
      <c r="I715" s="25"/>
      <c r="J715" s="93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6"/>
      <c r="Z715" s="9"/>
    </row>
    <row r="716" spans="7:26" x14ac:dyDescent="0.25">
      <c r="G716" s="9">
        <v>128</v>
      </c>
      <c r="H716" s="9" t="s">
        <v>102</v>
      </c>
      <c r="I716" s="9"/>
      <c r="J716" s="17"/>
      <c r="K716" s="18"/>
      <c r="L716" s="20"/>
      <c r="M716" s="20"/>
      <c r="N716" s="20"/>
      <c r="O716" s="20"/>
      <c r="P716" s="20"/>
      <c r="Q716" s="20"/>
      <c r="R716" s="20"/>
      <c r="S716" s="23"/>
      <c r="T716" s="22">
        <f>SUM(T694:T715)</f>
        <v>110483.79813200001</v>
      </c>
      <c r="U716" s="20"/>
      <c r="V716" s="20"/>
      <c r="W716" s="20"/>
      <c r="X716" s="23"/>
      <c r="Y716" s="22">
        <f>SUM(Y694:Y715)</f>
        <v>13647.732773999996</v>
      </c>
      <c r="Z716" s="27">
        <f>T716+Y716</f>
        <v>124131.530906</v>
      </c>
    </row>
    <row r="717" spans="7:26" x14ac:dyDescent="0.25">
      <c r="G717" s="9"/>
      <c r="H717" s="9"/>
      <c r="I717" s="9"/>
      <c r="J717" s="17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7:26" ht="15.75" thickBot="1" x14ac:dyDescent="0.3">
      <c r="G718" s="9"/>
      <c r="H718" s="9"/>
      <c r="I718" s="9"/>
      <c r="J718" s="10" t="s">
        <v>53</v>
      </c>
      <c r="K718" s="11" t="s">
        <v>54</v>
      </c>
      <c r="L718" s="12" t="s">
        <v>55</v>
      </c>
      <c r="M718" s="12" t="s">
        <v>160</v>
      </c>
      <c r="N718" s="12"/>
      <c r="O718" s="12" t="s">
        <v>56</v>
      </c>
      <c r="P718" s="12" t="s">
        <v>161</v>
      </c>
      <c r="Q718" s="12"/>
      <c r="R718" s="12" t="s">
        <v>57</v>
      </c>
      <c r="S718" s="13" t="s">
        <v>58</v>
      </c>
      <c r="T718" s="14" t="s">
        <v>59</v>
      </c>
      <c r="U718" s="12" t="s">
        <v>60</v>
      </c>
      <c r="V718" s="12" t="s">
        <v>61</v>
      </c>
      <c r="W718" s="12" t="s">
        <v>62</v>
      </c>
      <c r="X718" s="13" t="s">
        <v>63</v>
      </c>
      <c r="Y718" s="14" t="s">
        <v>64</v>
      </c>
      <c r="Z718" s="9"/>
    </row>
    <row r="719" spans="7:26" ht="15.75" x14ac:dyDescent="0.25">
      <c r="G719" s="82">
        <v>131</v>
      </c>
      <c r="H719" s="83" t="s">
        <v>171</v>
      </c>
      <c r="I719" s="15"/>
      <c r="J719" s="84"/>
      <c r="K719" s="85"/>
      <c r="L719" s="86"/>
      <c r="M719" s="86"/>
      <c r="N719" s="86"/>
      <c r="O719" s="86"/>
      <c r="P719" s="86"/>
      <c r="Q719" s="86"/>
      <c r="R719" s="86"/>
      <c r="S719" s="87"/>
      <c r="T719" s="88"/>
      <c r="U719" s="86"/>
      <c r="V719" s="86"/>
      <c r="W719" s="86"/>
      <c r="X719" s="87"/>
      <c r="Y719" s="89"/>
      <c r="Z719" s="9"/>
    </row>
    <row r="720" spans="7:26" x14ac:dyDescent="0.25">
      <c r="G720" s="16"/>
      <c r="H720" s="9">
        <v>1</v>
      </c>
      <c r="I720" s="9" t="s">
        <v>11</v>
      </c>
      <c r="J720" s="17">
        <v>496</v>
      </c>
      <c r="K720" s="18">
        <v>1</v>
      </c>
      <c r="L720" s="19">
        <f>VLOOKUP(J720,[1]Values!$A$3:$D$462,2,FALSE)</f>
        <v>1393830</v>
      </c>
      <c r="M720" s="20">
        <v>1070172</v>
      </c>
      <c r="N720" s="20">
        <f t="shared" ref="N720:N737" si="195">(L720-M720)*K720</f>
        <v>323658</v>
      </c>
      <c r="O720" s="19">
        <f>VLOOKUP(J720,[1]Values!$A$3:$D$462,3,FALSE)</f>
        <v>12950</v>
      </c>
      <c r="P720" s="19"/>
      <c r="Q720" s="19">
        <f t="shared" ref="Q720:Q737" si="196">(O720-P720)*K720</f>
        <v>12950</v>
      </c>
      <c r="R720" s="20">
        <f t="shared" ref="R720:R737" si="197">(L720-M720+O720-P720)*K720</f>
        <v>336608</v>
      </c>
      <c r="S720" s="21">
        <f>VLOOKUP(H720,[1]Rates!$A$3:$D$139,3,FALSE)</f>
        <v>1.908E-3</v>
      </c>
      <c r="T720" s="22">
        <f t="shared" ref="T720:T737" si="198">R720*S720</f>
        <v>642.248064</v>
      </c>
      <c r="U720" s="19">
        <f>VLOOKUP(J720,[1]Values!$A$3:$D$462,4,FALSE)</f>
        <v>477961</v>
      </c>
      <c r="V720" s="20">
        <v>377850</v>
      </c>
      <c r="W720" s="20">
        <f t="shared" ref="W720:W737" si="199">(U720-V720)*K720</f>
        <v>100111</v>
      </c>
      <c r="X720" s="23">
        <f>VLOOKUP(H720,[1]Rates!$A$3:$D$139,4,FALSE)</f>
        <v>2.0739999999999999E-3</v>
      </c>
      <c r="Y720" s="90">
        <f t="shared" ref="Y720:Y737" si="200">W720*X720</f>
        <v>207.630214</v>
      </c>
      <c r="Z720" s="9"/>
    </row>
    <row r="721" spans="7:26" x14ac:dyDescent="0.25">
      <c r="G721" s="16"/>
      <c r="H721" s="9">
        <v>2</v>
      </c>
      <c r="I721" s="9" t="s">
        <v>27</v>
      </c>
      <c r="J721" s="17">
        <v>496</v>
      </c>
      <c r="K721" s="18">
        <v>1</v>
      </c>
      <c r="L721" s="19">
        <f>VLOOKUP(J721,[1]Values!$A$3:$D$462,2,FALSE)</f>
        <v>1393830</v>
      </c>
      <c r="M721" s="20">
        <v>1070172</v>
      </c>
      <c r="N721" s="20">
        <f t="shared" si="195"/>
        <v>323658</v>
      </c>
      <c r="O721" s="19">
        <f>VLOOKUP(J721,[1]Values!$A$3:$D$462,3,FALSE)</f>
        <v>12950</v>
      </c>
      <c r="P721" s="19"/>
      <c r="Q721" s="19">
        <f t="shared" si="196"/>
        <v>12950</v>
      </c>
      <c r="R721" s="20">
        <f t="shared" si="197"/>
        <v>336608</v>
      </c>
      <c r="S721" s="21">
        <f>VLOOKUP(H721,[1]Rates!$A$3:$D$139,3,FALSE)</f>
        <v>2.0900000000000001E-4</v>
      </c>
      <c r="T721" s="22">
        <f t="shared" si="198"/>
        <v>70.351072000000002</v>
      </c>
      <c r="U721" s="19">
        <f>VLOOKUP(J721,[1]Values!$A$3:$D$462,4,FALSE)</f>
        <v>477961</v>
      </c>
      <c r="V721" s="20">
        <v>377850</v>
      </c>
      <c r="W721" s="20">
        <f t="shared" si="199"/>
        <v>100111</v>
      </c>
      <c r="X721" s="23">
        <f>VLOOKUP(H721,[1]Rates!$A$3:$D$139,4,FALSE)</f>
        <v>2.3000000000000001E-4</v>
      </c>
      <c r="Y721" s="90">
        <f t="shared" si="200"/>
        <v>23.02553</v>
      </c>
      <c r="Z721" s="9"/>
    </row>
    <row r="722" spans="7:26" x14ac:dyDescent="0.25">
      <c r="G722" s="16"/>
      <c r="H722" s="9">
        <v>3</v>
      </c>
      <c r="I722" s="9" t="s">
        <v>20</v>
      </c>
      <c r="J722" s="17">
        <v>496</v>
      </c>
      <c r="K722" s="18">
        <v>1</v>
      </c>
      <c r="L722" s="19">
        <f>VLOOKUP(J722,[1]Values!$A$3:$D$462,2,FALSE)</f>
        <v>1393830</v>
      </c>
      <c r="M722" s="20">
        <v>1070172</v>
      </c>
      <c r="N722" s="20">
        <f t="shared" si="195"/>
        <v>323658</v>
      </c>
      <c r="O722" s="19">
        <f>VLOOKUP(J722,[1]Values!$A$3:$D$462,3,FALSE)</f>
        <v>12950</v>
      </c>
      <c r="P722" s="19"/>
      <c r="Q722" s="19">
        <f t="shared" si="196"/>
        <v>12950</v>
      </c>
      <c r="R722" s="20">
        <f t="shared" si="197"/>
        <v>336608</v>
      </c>
      <c r="S722" s="21">
        <f>VLOOKUP(H722,[1]Rates!$A$3:$D$139,3,FALSE)</f>
        <v>4.9299999999999995E-4</v>
      </c>
      <c r="T722" s="22">
        <f t="shared" si="198"/>
        <v>165.94774399999997</v>
      </c>
      <c r="U722" s="19">
        <f>VLOOKUP(J722,[1]Values!$A$3:$D$462,4,FALSE)</f>
        <v>477961</v>
      </c>
      <c r="V722" s="20">
        <v>377850</v>
      </c>
      <c r="W722" s="20">
        <f t="shared" si="199"/>
        <v>100111</v>
      </c>
      <c r="X722" s="23">
        <f>VLOOKUP(H722,[1]Rates!$A$3:$D$139,4,FALSE)</f>
        <v>5.2599999999999999E-4</v>
      </c>
      <c r="Y722" s="90">
        <f t="shared" si="200"/>
        <v>52.658386</v>
      </c>
      <c r="Z722" s="9"/>
    </row>
    <row r="723" spans="7:26" x14ac:dyDescent="0.25">
      <c r="G723" s="16"/>
      <c r="H723" s="9">
        <v>4</v>
      </c>
      <c r="I723" s="9" t="s">
        <v>10</v>
      </c>
      <c r="J723" s="17">
        <v>496</v>
      </c>
      <c r="K723" s="18">
        <v>1</v>
      </c>
      <c r="L723" s="19">
        <f>VLOOKUP(J723,[1]Values!$A$3:$D$462,2,FALSE)</f>
        <v>1393830</v>
      </c>
      <c r="M723" s="20">
        <v>1070172</v>
      </c>
      <c r="N723" s="20">
        <f t="shared" si="195"/>
        <v>323658</v>
      </c>
      <c r="O723" s="19">
        <f>VLOOKUP(J723,[1]Values!$A$3:$D$462,3,FALSE)</f>
        <v>12950</v>
      </c>
      <c r="P723" s="19"/>
      <c r="Q723" s="19">
        <f t="shared" si="196"/>
        <v>12950</v>
      </c>
      <c r="R723" s="20">
        <f t="shared" si="197"/>
        <v>336608</v>
      </c>
      <c r="S723" s="21">
        <f>VLOOKUP(H723,[1]Rates!$A$3:$D$139,3,FALSE)</f>
        <v>8.1609999999999999E-3</v>
      </c>
      <c r="T723" s="22">
        <f t="shared" si="198"/>
        <v>2747.0578879999998</v>
      </c>
      <c r="U723" s="19">
        <f>VLOOKUP(J723,[1]Values!$A$3:$D$462,4,FALSE)</f>
        <v>477961</v>
      </c>
      <c r="V723" s="20">
        <v>377850</v>
      </c>
      <c r="W723" s="20">
        <f t="shared" si="199"/>
        <v>100111</v>
      </c>
      <c r="X723" s="23">
        <f>VLOOKUP(H723,[1]Rates!$A$3:$D$139,4,FALSE)</f>
        <v>7.8399999999999997E-3</v>
      </c>
      <c r="Y723" s="90">
        <f t="shared" si="200"/>
        <v>784.87023999999997</v>
      </c>
      <c r="Z723" s="9"/>
    </row>
    <row r="724" spans="7:26" x14ac:dyDescent="0.25">
      <c r="G724" s="16"/>
      <c r="H724" s="9">
        <v>136</v>
      </c>
      <c r="I724" s="9" t="s">
        <v>139</v>
      </c>
      <c r="J724" s="17">
        <v>496</v>
      </c>
      <c r="K724" s="18">
        <v>1</v>
      </c>
      <c r="L724" s="19">
        <f>VLOOKUP(J724,[1]Values!$A$3:$D$462,2,FALSE)</f>
        <v>1393830</v>
      </c>
      <c r="M724" s="20">
        <v>1070172</v>
      </c>
      <c r="N724" s="20">
        <f t="shared" si="195"/>
        <v>323658</v>
      </c>
      <c r="O724" s="19">
        <f>VLOOKUP(J724,[1]Values!$A$3:$D$462,3,FALSE)</f>
        <v>12950</v>
      </c>
      <c r="P724" s="19"/>
      <c r="Q724" s="19">
        <f t="shared" si="196"/>
        <v>12950</v>
      </c>
      <c r="R724" s="20">
        <f t="shared" si="197"/>
        <v>336608</v>
      </c>
      <c r="S724" s="21">
        <f>VLOOKUP(H724,[1]Rates!$A$3:$D$139,3,FALSE)</f>
        <v>2.31E-4</v>
      </c>
      <c r="T724" s="22">
        <f t="shared" si="198"/>
        <v>77.756448000000006</v>
      </c>
      <c r="U724" s="19">
        <f>VLOOKUP(J724,[1]Values!$A$3:$D$462,4,FALSE)</f>
        <v>477961</v>
      </c>
      <c r="V724" s="20">
        <v>377850</v>
      </c>
      <c r="W724" s="20">
        <f t="shared" si="199"/>
        <v>100111</v>
      </c>
      <c r="X724" s="23">
        <f>VLOOKUP(H724,[1]Rates!$A$3:$D$139,4,FALSE)</f>
        <v>2.0100000000000001E-4</v>
      </c>
      <c r="Y724" s="90">
        <f t="shared" si="200"/>
        <v>20.122311</v>
      </c>
      <c r="Z724" s="9"/>
    </row>
    <row r="725" spans="7:26" x14ac:dyDescent="0.25">
      <c r="G725" s="16"/>
      <c r="H725" s="9">
        <v>6</v>
      </c>
      <c r="I725" s="9" t="s">
        <v>70</v>
      </c>
      <c r="J725" s="17">
        <v>496</v>
      </c>
      <c r="K725" s="18">
        <v>1</v>
      </c>
      <c r="L725" s="19">
        <f>VLOOKUP(J725,[1]Values!$A$3:$D$462,2,FALSE)</f>
        <v>1393830</v>
      </c>
      <c r="M725" s="20">
        <v>1070172</v>
      </c>
      <c r="N725" s="20">
        <f t="shared" si="195"/>
        <v>323658</v>
      </c>
      <c r="O725" s="19">
        <f>VLOOKUP(J725,[1]Values!$A$3:$D$462,3,FALSE)</f>
        <v>12950</v>
      </c>
      <c r="P725" s="19"/>
      <c r="Q725" s="19">
        <f t="shared" si="196"/>
        <v>12950</v>
      </c>
      <c r="R725" s="20">
        <f t="shared" si="197"/>
        <v>336608</v>
      </c>
      <c r="S725" s="21">
        <f>VLOOKUP(H725,[1]Rates!$A$3:$D$139,3,FALSE)</f>
        <v>0</v>
      </c>
      <c r="T725" s="22">
        <f t="shared" si="198"/>
        <v>0</v>
      </c>
      <c r="U725" s="19">
        <f>VLOOKUP(J725,[1]Values!$A$3:$D$462,4,FALSE)</f>
        <v>477961</v>
      </c>
      <c r="V725" s="20">
        <v>377850</v>
      </c>
      <c r="W725" s="20">
        <f t="shared" si="199"/>
        <v>100111</v>
      </c>
      <c r="X725" s="23">
        <f>VLOOKUP(H725,[1]Rates!$A$3:$D$139,4,FALSE)</f>
        <v>0</v>
      </c>
      <c r="Y725" s="90">
        <f t="shared" si="200"/>
        <v>0</v>
      </c>
      <c r="Z725" s="9"/>
    </row>
    <row r="726" spans="7:26" x14ac:dyDescent="0.25">
      <c r="G726" s="16"/>
      <c r="H726" s="9">
        <v>7</v>
      </c>
      <c r="I726" s="9" t="s">
        <v>9</v>
      </c>
      <c r="J726" s="17">
        <v>496</v>
      </c>
      <c r="K726" s="18">
        <v>0</v>
      </c>
      <c r="L726" s="19">
        <f>VLOOKUP(J726,[1]Values!$A$3:$D$462,2,FALSE)</f>
        <v>1393830</v>
      </c>
      <c r="M726" s="20">
        <v>1070172</v>
      </c>
      <c r="N726" s="20">
        <f t="shared" si="195"/>
        <v>0</v>
      </c>
      <c r="O726" s="19">
        <f>VLOOKUP(J726,[1]Values!$A$3:$D$462,3,FALSE)</f>
        <v>12950</v>
      </c>
      <c r="P726" s="19"/>
      <c r="Q726" s="19">
        <f t="shared" si="196"/>
        <v>0</v>
      </c>
      <c r="R726" s="20">
        <f t="shared" si="197"/>
        <v>0</v>
      </c>
      <c r="S726" s="21">
        <f>VLOOKUP(H726,[1]Rates!$A$3:$D$139,3,FALSE)</f>
        <v>1.01E-4</v>
      </c>
      <c r="T726" s="22">
        <f t="shared" si="198"/>
        <v>0</v>
      </c>
      <c r="U726" s="19">
        <f>VLOOKUP(J726,[1]Values!$A$3:$D$462,4,FALSE)</f>
        <v>477961</v>
      </c>
      <c r="V726" s="20">
        <v>377850</v>
      </c>
      <c r="W726" s="20">
        <f t="shared" si="199"/>
        <v>0</v>
      </c>
      <c r="X726" s="23">
        <f>VLOOKUP(H726,[1]Rates!$A$3:$D$139,4,FALSE)</f>
        <v>1.08E-4</v>
      </c>
      <c r="Y726" s="90">
        <f t="shared" si="200"/>
        <v>0</v>
      </c>
      <c r="Z726" s="9"/>
    </row>
    <row r="727" spans="7:26" x14ac:dyDescent="0.25">
      <c r="G727" s="16"/>
      <c r="H727" s="9">
        <v>8</v>
      </c>
      <c r="I727" s="9" t="s">
        <v>23</v>
      </c>
      <c r="J727" s="17">
        <v>496</v>
      </c>
      <c r="K727" s="18">
        <v>0</v>
      </c>
      <c r="L727" s="19">
        <f>VLOOKUP(J727,[1]Values!$A$3:$D$462,2,FALSE)</f>
        <v>1393830</v>
      </c>
      <c r="M727" s="20">
        <v>1070172</v>
      </c>
      <c r="N727" s="20">
        <f t="shared" si="195"/>
        <v>0</v>
      </c>
      <c r="O727" s="19">
        <f>VLOOKUP(J727,[1]Values!$A$3:$D$462,3,FALSE)</f>
        <v>12950</v>
      </c>
      <c r="P727" s="19"/>
      <c r="Q727" s="19">
        <f t="shared" si="196"/>
        <v>0</v>
      </c>
      <c r="R727" s="20">
        <f t="shared" si="197"/>
        <v>0</v>
      </c>
      <c r="S727" s="21">
        <f>VLOOKUP(H727,[1]Rates!$A$3:$D$139,3,FALSE)</f>
        <v>1.5300000000000001E-4</v>
      </c>
      <c r="T727" s="22">
        <f t="shared" si="198"/>
        <v>0</v>
      </c>
      <c r="U727" s="19">
        <f>VLOOKUP(J727,[1]Values!$A$3:$D$462,4,FALSE)</f>
        <v>477961</v>
      </c>
      <c r="V727" s="20">
        <v>377850</v>
      </c>
      <c r="W727" s="20">
        <f t="shared" si="199"/>
        <v>0</v>
      </c>
      <c r="X727" s="23">
        <f>VLOOKUP(H727,[1]Rates!$A$3:$D$139,4,FALSE)</f>
        <v>1.64E-4</v>
      </c>
      <c r="Y727" s="90">
        <f t="shared" si="200"/>
        <v>0</v>
      </c>
      <c r="Z727" s="9"/>
    </row>
    <row r="728" spans="7:26" x14ac:dyDescent="0.25">
      <c r="G728" s="16"/>
      <c r="H728" s="9">
        <v>9</v>
      </c>
      <c r="I728" s="9" t="s">
        <v>0</v>
      </c>
      <c r="J728" s="17">
        <v>496</v>
      </c>
      <c r="K728" s="18">
        <v>0</v>
      </c>
      <c r="L728" s="19">
        <f>VLOOKUP(J728,[1]Values!$A$3:$D$462,2,FALSE)</f>
        <v>1393830</v>
      </c>
      <c r="M728" s="20">
        <v>1070172</v>
      </c>
      <c r="N728" s="20">
        <f t="shared" si="195"/>
        <v>0</v>
      </c>
      <c r="O728" s="19">
        <f>VLOOKUP(J728,[1]Values!$A$3:$D$462,3,FALSE)</f>
        <v>12950</v>
      </c>
      <c r="P728" s="19"/>
      <c r="Q728" s="19">
        <f t="shared" si="196"/>
        <v>0</v>
      </c>
      <c r="R728" s="20">
        <f t="shared" si="197"/>
        <v>0</v>
      </c>
      <c r="S728" s="21">
        <f>VLOOKUP(H728,[1]Rates!$A$3:$D$139,3,FALSE)</f>
        <v>2.5599999999999999E-4</v>
      </c>
      <c r="T728" s="22">
        <f t="shared" si="198"/>
        <v>0</v>
      </c>
      <c r="U728" s="19">
        <f>VLOOKUP(J728,[1]Values!$A$3:$D$462,4,FALSE)</f>
        <v>477961</v>
      </c>
      <c r="V728" s="20">
        <v>377850</v>
      </c>
      <c r="W728" s="20">
        <f t="shared" si="199"/>
        <v>0</v>
      </c>
      <c r="X728" s="23">
        <f>VLOOKUP(H728,[1]Rates!$A$3:$D$139,4,FALSE)</f>
        <v>2.7599999999999999E-4</v>
      </c>
      <c r="Y728" s="90">
        <f t="shared" si="200"/>
        <v>0</v>
      </c>
      <c r="Z728" s="9"/>
    </row>
    <row r="729" spans="7:26" x14ac:dyDescent="0.25">
      <c r="G729" s="16"/>
      <c r="H729" s="9">
        <v>17</v>
      </c>
      <c r="I729" s="9" t="s">
        <v>16</v>
      </c>
      <c r="J729" s="17">
        <v>496</v>
      </c>
      <c r="K729" s="18">
        <v>0</v>
      </c>
      <c r="L729" s="19">
        <f>VLOOKUP(J729,[1]Values!$A$3:$D$462,2,FALSE)</f>
        <v>1393830</v>
      </c>
      <c r="M729" s="20">
        <v>1070172</v>
      </c>
      <c r="N729" s="20">
        <f t="shared" si="195"/>
        <v>0</v>
      </c>
      <c r="O729" s="19">
        <f>VLOOKUP(J729,[1]Values!$A$3:$D$462,3,FALSE)</f>
        <v>12950</v>
      </c>
      <c r="P729" s="19"/>
      <c r="Q729" s="19">
        <f t="shared" si="196"/>
        <v>0</v>
      </c>
      <c r="R729" s="20">
        <f t="shared" si="197"/>
        <v>0</v>
      </c>
      <c r="S729" s="21">
        <f>VLOOKUP(H729,[1]Rates!$A$3:$D$139,3,FALSE)</f>
        <v>6.0700000000000001E-4</v>
      </c>
      <c r="T729" s="22">
        <f t="shared" si="198"/>
        <v>0</v>
      </c>
      <c r="U729" s="19">
        <f>VLOOKUP(J729,[1]Values!$A$3:$D$462,4,FALSE)</f>
        <v>477961</v>
      </c>
      <c r="V729" s="20">
        <v>377850</v>
      </c>
      <c r="W729" s="20">
        <f t="shared" si="199"/>
        <v>0</v>
      </c>
      <c r="X729" s="23">
        <f>VLOOKUP(H729,[1]Rates!$A$3:$D$139,4,FALSE)</f>
        <v>6.4899999999999995E-4</v>
      </c>
      <c r="Y729" s="90">
        <f t="shared" si="200"/>
        <v>0</v>
      </c>
      <c r="Z729" s="9"/>
    </row>
    <row r="730" spans="7:26" x14ac:dyDescent="0.25">
      <c r="G730" s="16"/>
      <c r="H730" s="9">
        <v>29</v>
      </c>
      <c r="I730" s="9" t="s">
        <v>24</v>
      </c>
      <c r="J730" s="17">
        <v>496</v>
      </c>
      <c r="K730" s="18">
        <v>1</v>
      </c>
      <c r="L730" s="19">
        <f>VLOOKUP(J730,[1]Values!$A$3:$D$462,2,FALSE)</f>
        <v>1393830</v>
      </c>
      <c r="M730" s="20">
        <v>1070172</v>
      </c>
      <c r="N730" s="20">
        <f t="shared" si="195"/>
        <v>323658</v>
      </c>
      <c r="O730" s="19">
        <f>VLOOKUP(J730,[1]Values!$A$3:$D$462,3,FALSE)</f>
        <v>12950</v>
      </c>
      <c r="P730" s="19"/>
      <c r="Q730" s="19">
        <f t="shared" si="196"/>
        <v>12950</v>
      </c>
      <c r="R730" s="20">
        <f t="shared" si="197"/>
        <v>336608</v>
      </c>
      <c r="S730" s="21">
        <f>VLOOKUP(H730,[1]Rates!$A$3:$D$139,3,FALSE)</f>
        <v>2.8760000000000001E-3</v>
      </c>
      <c r="T730" s="22">
        <f t="shared" si="198"/>
        <v>968.084608</v>
      </c>
      <c r="U730" s="19">
        <f>VLOOKUP(J730,[1]Values!$A$3:$D$462,4,FALSE)</f>
        <v>477961</v>
      </c>
      <c r="V730" s="20">
        <v>377850</v>
      </c>
      <c r="W730" s="20">
        <f t="shared" si="199"/>
        <v>100111</v>
      </c>
      <c r="X730" s="23">
        <f>VLOOKUP(H730,[1]Rates!$A$3:$D$139,4,FALSE)</f>
        <v>3.1029999999999999E-3</v>
      </c>
      <c r="Y730" s="90">
        <f t="shared" si="200"/>
        <v>310.64443299999999</v>
      </c>
      <c r="Z730" s="9"/>
    </row>
    <row r="731" spans="7:26" x14ac:dyDescent="0.25">
      <c r="G731" s="16"/>
      <c r="H731" s="9">
        <v>38</v>
      </c>
      <c r="I731" s="9" t="s">
        <v>12</v>
      </c>
      <c r="J731" s="17">
        <v>496</v>
      </c>
      <c r="K731" s="18">
        <v>1</v>
      </c>
      <c r="L731" s="19">
        <f>VLOOKUP(J731,[1]Values!$A$3:$D$462,2,FALSE)</f>
        <v>1393830</v>
      </c>
      <c r="M731" s="20">
        <v>1070172</v>
      </c>
      <c r="N731" s="20">
        <f t="shared" si="195"/>
        <v>323658</v>
      </c>
      <c r="O731" s="19">
        <f>VLOOKUP(J731,[1]Values!$A$3:$D$462,3,FALSE)</f>
        <v>12950</v>
      </c>
      <c r="P731" s="19"/>
      <c r="Q731" s="19">
        <f t="shared" si="196"/>
        <v>12950</v>
      </c>
      <c r="R731" s="20">
        <f t="shared" si="197"/>
        <v>336608</v>
      </c>
      <c r="S731" s="21">
        <f>VLOOKUP(H731,[1]Rates!$A$3:$D$139,3,FALSE)</f>
        <v>9.8999999999999994E-5</v>
      </c>
      <c r="T731" s="22">
        <f t="shared" si="198"/>
        <v>33.324191999999996</v>
      </c>
      <c r="U731" s="19">
        <f>VLOOKUP(J731,[1]Values!$A$3:$D$462,4,FALSE)</f>
        <v>477961</v>
      </c>
      <c r="V731" s="20">
        <v>377850</v>
      </c>
      <c r="W731" s="20">
        <f t="shared" si="199"/>
        <v>100111</v>
      </c>
      <c r="X731" s="23">
        <f>VLOOKUP(H731,[1]Rates!$A$3:$D$139,4,FALSE)</f>
        <v>8.6000000000000003E-5</v>
      </c>
      <c r="Y731" s="90">
        <f t="shared" si="200"/>
        <v>8.6095459999999999</v>
      </c>
      <c r="Z731" s="9"/>
    </row>
    <row r="732" spans="7:26" x14ac:dyDescent="0.25">
      <c r="G732" s="16"/>
      <c r="H732" s="9">
        <v>55</v>
      </c>
      <c r="I732" s="9" t="s">
        <v>26</v>
      </c>
      <c r="J732" s="17">
        <v>496</v>
      </c>
      <c r="K732" s="18">
        <v>1</v>
      </c>
      <c r="L732" s="19">
        <f>VLOOKUP(J732,[1]Values!$A$3:$D$462,2,FALSE)</f>
        <v>1393830</v>
      </c>
      <c r="M732" s="20">
        <v>1070172</v>
      </c>
      <c r="N732" s="20">
        <f t="shared" si="195"/>
        <v>323658</v>
      </c>
      <c r="O732" s="19">
        <f>VLOOKUP(J732,[1]Values!$A$3:$D$462,3,FALSE)</f>
        <v>12950</v>
      </c>
      <c r="P732" s="19"/>
      <c r="Q732" s="19">
        <f t="shared" si="196"/>
        <v>12950</v>
      </c>
      <c r="R732" s="20">
        <f t="shared" si="197"/>
        <v>336608</v>
      </c>
      <c r="S732" s="21">
        <f>VLOOKUP(H732,[1]Rates!$A$3:$D$139,3,FALSE)</f>
        <v>1.45E-4</v>
      </c>
      <c r="T732" s="22">
        <f t="shared" si="198"/>
        <v>48.808160000000001</v>
      </c>
      <c r="U732" s="19">
        <f>VLOOKUP(J732,[1]Values!$A$3:$D$462,4,FALSE)</f>
        <v>477961</v>
      </c>
      <c r="V732" s="20">
        <v>377850</v>
      </c>
      <c r="W732" s="20">
        <f t="shared" si="199"/>
        <v>100111</v>
      </c>
      <c r="X732" s="23">
        <f>VLOOKUP(H732,[1]Rates!$A$3:$D$139,4,FALSE)</f>
        <v>1.35E-4</v>
      </c>
      <c r="Y732" s="90">
        <f t="shared" si="200"/>
        <v>13.514984999999999</v>
      </c>
      <c r="Z732" s="9"/>
    </row>
    <row r="733" spans="7:26" x14ac:dyDescent="0.25">
      <c r="G733" s="16"/>
      <c r="H733" s="9">
        <v>71</v>
      </c>
      <c r="I733" s="9" t="s">
        <v>18</v>
      </c>
      <c r="J733" s="17">
        <v>496</v>
      </c>
      <c r="K733" s="18">
        <v>0</v>
      </c>
      <c r="L733" s="19">
        <f>VLOOKUP(J733,[1]Values!$A$3:$D$462,2,FALSE)</f>
        <v>1393830</v>
      </c>
      <c r="M733" s="20">
        <v>1070172</v>
      </c>
      <c r="N733" s="20">
        <f t="shared" si="195"/>
        <v>0</v>
      </c>
      <c r="O733" s="19">
        <f>VLOOKUP(J733,[1]Values!$A$3:$D$462,3,FALSE)</f>
        <v>12950</v>
      </c>
      <c r="P733" s="19"/>
      <c r="Q733" s="19">
        <f t="shared" si="196"/>
        <v>0</v>
      </c>
      <c r="R733" s="20">
        <f t="shared" si="197"/>
        <v>0</v>
      </c>
      <c r="S733" s="21">
        <f>VLOOKUP(H733,[1]Rates!$A$3:$D$139,3,FALSE)</f>
        <v>9.0000000000000002E-6</v>
      </c>
      <c r="T733" s="22">
        <f t="shared" si="198"/>
        <v>0</v>
      </c>
      <c r="U733" s="19">
        <f>VLOOKUP(J733,[1]Values!$A$3:$D$462,4,FALSE)</f>
        <v>477961</v>
      </c>
      <c r="V733" s="20">
        <v>377850</v>
      </c>
      <c r="W733" s="20">
        <f t="shared" si="199"/>
        <v>0</v>
      </c>
      <c r="X733" s="23">
        <f>VLOOKUP(H733,[1]Rates!$A$3:$D$139,4,FALSE)</f>
        <v>9.0000000000000002E-6</v>
      </c>
      <c r="Y733" s="90">
        <f t="shared" si="200"/>
        <v>0</v>
      </c>
      <c r="Z733" s="9"/>
    </row>
    <row r="734" spans="7:26" x14ac:dyDescent="0.25">
      <c r="G734" s="16"/>
      <c r="H734" s="9">
        <v>72</v>
      </c>
      <c r="I734" s="9" t="s">
        <v>28</v>
      </c>
      <c r="J734" s="17">
        <v>496</v>
      </c>
      <c r="K734" s="18">
        <v>0</v>
      </c>
      <c r="L734" s="19">
        <f>VLOOKUP(J734,[1]Values!$A$3:$D$462,2,FALSE)</f>
        <v>1393830</v>
      </c>
      <c r="M734" s="20">
        <v>1070172</v>
      </c>
      <c r="N734" s="20">
        <f t="shared" si="195"/>
        <v>0</v>
      </c>
      <c r="O734" s="19">
        <f>VLOOKUP(J734,[1]Values!$A$3:$D$462,3,FALSE)</f>
        <v>12950</v>
      </c>
      <c r="P734" s="19"/>
      <c r="Q734" s="19">
        <f t="shared" si="196"/>
        <v>0</v>
      </c>
      <c r="R734" s="20">
        <f t="shared" si="197"/>
        <v>0</v>
      </c>
      <c r="S734" s="21">
        <f>VLOOKUP(H734,[1]Rates!$A$3:$D$139,3,FALSE)</f>
        <v>2.5799999999999998E-4</v>
      </c>
      <c r="T734" s="22">
        <f t="shared" si="198"/>
        <v>0</v>
      </c>
      <c r="U734" s="19">
        <f>VLOOKUP(J734,[1]Values!$A$3:$D$462,4,FALSE)</f>
        <v>477961</v>
      </c>
      <c r="V734" s="20">
        <v>377850</v>
      </c>
      <c r="W734" s="20">
        <f t="shared" si="199"/>
        <v>0</v>
      </c>
      <c r="X734" s="23">
        <f>VLOOKUP(H734,[1]Rates!$A$3:$D$139,4,FALSE)</f>
        <v>2.7500000000000002E-4</v>
      </c>
      <c r="Y734" s="90">
        <f t="shared" si="200"/>
        <v>0</v>
      </c>
      <c r="Z734" s="9"/>
    </row>
    <row r="735" spans="7:26" x14ac:dyDescent="0.25">
      <c r="G735" s="16"/>
      <c r="H735" s="9">
        <v>117</v>
      </c>
      <c r="I735" s="9" t="s">
        <v>21</v>
      </c>
      <c r="J735" s="17">
        <v>496</v>
      </c>
      <c r="K735" s="18">
        <v>0</v>
      </c>
      <c r="L735" s="19">
        <f>VLOOKUP(J735,[1]Values!$A$3:$D$462,2,FALSE)</f>
        <v>1393830</v>
      </c>
      <c r="M735" s="20">
        <v>1070172</v>
      </c>
      <c r="N735" s="20">
        <f t="shared" si="195"/>
        <v>0</v>
      </c>
      <c r="O735" s="19">
        <f>VLOOKUP(J735,[1]Values!$A$3:$D$462,3,FALSE)</f>
        <v>12950</v>
      </c>
      <c r="P735" s="19"/>
      <c r="Q735" s="19">
        <f t="shared" si="196"/>
        <v>0</v>
      </c>
      <c r="R735" s="20">
        <f t="shared" si="197"/>
        <v>0</v>
      </c>
      <c r="S735" s="21">
        <f>VLOOKUP(H735,[1]Rates!$A$3:$D$139,3,FALSE)</f>
        <v>2.1900000000000001E-4</v>
      </c>
      <c r="T735" s="22">
        <f t="shared" si="198"/>
        <v>0</v>
      </c>
      <c r="U735" s="19">
        <f>VLOOKUP(J735,[1]Values!$A$3:$D$462,4,FALSE)</f>
        <v>477961</v>
      </c>
      <c r="V735" s="20">
        <v>377850</v>
      </c>
      <c r="W735" s="20">
        <f t="shared" si="199"/>
        <v>0</v>
      </c>
      <c r="X735" s="23">
        <f>VLOOKUP(H735,[1]Rates!$A$3:$D$139,4,FALSE)</f>
        <v>2.34E-4</v>
      </c>
      <c r="Y735" s="90">
        <f t="shared" si="200"/>
        <v>0</v>
      </c>
      <c r="Z735" s="9"/>
    </row>
    <row r="736" spans="7:26" x14ac:dyDescent="0.25">
      <c r="G736" s="16"/>
      <c r="H736" s="9">
        <v>122</v>
      </c>
      <c r="I736" s="9" t="s">
        <v>90</v>
      </c>
      <c r="J736" s="17">
        <v>496</v>
      </c>
      <c r="K736" s="18">
        <v>1</v>
      </c>
      <c r="L736" s="19">
        <f>VLOOKUP(J736,[1]Values!$A$3:$D$462,2,FALSE)</f>
        <v>1393830</v>
      </c>
      <c r="M736" s="20">
        <v>1070172</v>
      </c>
      <c r="N736" s="20">
        <f t="shared" si="195"/>
        <v>323658</v>
      </c>
      <c r="O736" s="19">
        <f>VLOOKUP(J736,[1]Values!$A$3:$D$462,3,FALSE)</f>
        <v>12950</v>
      </c>
      <c r="P736" s="19"/>
      <c r="Q736" s="19">
        <f t="shared" si="196"/>
        <v>12950</v>
      </c>
      <c r="R736" s="20">
        <f t="shared" si="197"/>
        <v>336608</v>
      </c>
      <c r="S736" s="21">
        <f>VLOOKUP(H736,[1]Rates!$A$3:$D$139,3,FALSE)</f>
        <v>0</v>
      </c>
      <c r="T736" s="22">
        <f t="shared" si="198"/>
        <v>0</v>
      </c>
      <c r="U736" s="19">
        <f>VLOOKUP(J736,[1]Values!$A$3:$D$462,4,FALSE)</f>
        <v>477961</v>
      </c>
      <c r="V736" s="20">
        <v>377850</v>
      </c>
      <c r="W736" s="20">
        <f t="shared" si="199"/>
        <v>100111</v>
      </c>
      <c r="X736" s="23">
        <f>VLOOKUP(H736,[1]Rates!$A$3:$D$139,4,FALSE)</f>
        <v>0</v>
      </c>
      <c r="Y736" s="90">
        <f t="shared" si="200"/>
        <v>0</v>
      </c>
      <c r="Z736" s="9"/>
    </row>
    <row r="737" spans="7:26" x14ac:dyDescent="0.25">
      <c r="G737" s="16"/>
      <c r="H737" s="9">
        <v>131</v>
      </c>
      <c r="I737" s="9" t="s">
        <v>171</v>
      </c>
      <c r="J737" s="17">
        <v>496</v>
      </c>
      <c r="K737" s="18">
        <v>1</v>
      </c>
      <c r="L737" s="19">
        <f>VLOOKUP(J737,[1]Values!$A$3:$D$462,2,FALSE)</f>
        <v>1393830</v>
      </c>
      <c r="M737" s="20">
        <v>1070172</v>
      </c>
      <c r="N737" s="20">
        <f t="shared" si="195"/>
        <v>323658</v>
      </c>
      <c r="O737" s="19">
        <f>VLOOKUP(J737,[1]Values!$A$3:$D$462,3,FALSE)</f>
        <v>12950</v>
      </c>
      <c r="P737" s="19"/>
      <c r="Q737" s="19">
        <f t="shared" si="196"/>
        <v>12950</v>
      </c>
      <c r="R737" s="20">
        <f t="shared" si="197"/>
        <v>336608</v>
      </c>
      <c r="S737" s="21">
        <f>VLOOKUP(H737,[1]Rates!$A$3:$D$139,3,FALSE)</f>
        <v>0</v>
      </c>
      <c r="T737" s="22">
        <f t="shared" si="198"/>
        <v>0</v>
      </c>
      <c r="U737" s="19">
        <f>VLOOKUP(J737,[1]Values!$A$3:$D$462,4,FALSE)</f>
        <v>477961</v>
      </c>
      <c r="V737" s="20">
        <v>377850</v>
      </c>
      <c r="W737" s="20">
        <f t="shared" si="199"/>
        <v>100111</v>
      </c>
      <c r="X737" s="23">
        <f>VLOOKUP(H737,[1]Rates!$A$3:$D$139,4,FALSE)</f>
        <v>0</v>
      </c>
      <c r="Y737" s="90">
        <f t="shared" si="200"/>
        <v>0</v>
      </c>
      <c r="Z737" s="9"/>
    </row>
    <row r="738" spans="7:26" x14ac:dyDescent="0.25">
      <c r="G738" s="16"/>
      <c r="H738" s="9"/>
      <c r="I738" s="9"/>
      <c r="J738" s="17"/>
      <c r="K738" s="18"/>
      <c r="L738" s="20"/>
      <c r="M738" s="20"/>
      <c r="N738" s="20"/>
      <c r="O738" s="20"/>
      <c r="P738" s="20"/>
      <c r="Q738" s="20"/>
      <c r="R738" s="20"/>
      <c r="S738" s="23"/>
      <c r="T738" s="22"/>
      <c r="U738" s="20"/>
      <c r="V738" s="20"/>
      <c r="W738" s="20"/>
      <c r="X738" s="23"/>
      <c r="Y738" s="90"/>
      <c r="Z738" s="9"/>
    </row>
    <row r="739" spans="7:26" ht="15.75" x14ac:dyDescent="0.25">
      <c r="G739" s="91">
        <v>131</v>
      </c>
      <c r="H739" s="28" t="s">
        <v>171</v>
      </c>
      <c r="I739" s="9"/>
      <c r="J739" s="17"/>
      <c r="K739" s="18"/>
      <c r="L739" s="20"/>
      <c r="M739" s="20"/>
      <c r="N739" s="20"/>
      <c r="O739" s="20"/>
      <c r="P739" s="20"/>
      <c r="Q739" s="20"/>
      <c r="R739" s="20"/>
      <c r="S739" s="23"/>
      <c r="T739" s="22"/>
      <c r="U739" s="20"/>
      <c r="V739" s="20"/>
      <c r="W739" s="20"/>
      <c r="X739" s="23"/>
      <c r="Y739" s="90"/>
      <c r="Z739" s="9"/>
    </row>
    <row r="740" spans="7:26" x14ac:dyDescent="0.25">
      <c r="G740" s="16"/>
      <c r="H740" s="9">
        <v>1</v>
      </c>
      <c r="I740" s="9" t="s">
        <v>11</v>
      </c>
      <c r="J740" s="17">
        <v>497</v>
      </c>
      <c r="K740" s="18">
        <v>1</v>
      </c>
      <c r="L740" s="19">
        <f>VLOOKUP(J740,[1]Values!$A$3:$D$462,2,FALSE)</f>
        <v>34334217</v>
      </c>
      <c r="M740" s="96">
        <v>11223054</v>
      </c>
      <c r="N740" s="20">
        <f t="shared" ref="N740:N758" si="201">(L740-M740)*K740</f>
        <v>23111163</v>
      </c>
      <c r="O740" s="19">
        <f>VLOOKUP(J740,[1]Values!$A$3:$D$462,3,FALSE)</f>
        <v>72627</v>
      </c>
      <c r="P740" s="19"/>
      <c r="Q740" s="19">
        <f t="shared" ref="Q740:Q758" si="202">(O740-P740)*K740</f>
        <v>72627</v>
      </c>
      <c r="R740" s="20">
        <f t="shared" ref="R740:R758" si="203">(L740-M740+O740-P740)*K740</f>
        <v>23183790</v>
      </c>
      <c r="S740" s="21">
        <f>VLOOKUP(H740,[1]Rates!$A$3:$D$139,3,FALSE)</f>
        <v>1.908E-3</v>
      </c>
      <c r="T740" s="22">
        <f t="shared" ref="T740:T758" si="204">R740*S740</f>
        <v>44234.671320000001</v>
      </c>
      <c r="U740" s="19">
        <f>VLOOKUP(J740,[1]Values!$A$3:$D$462,4,FALSE)</f>
        <v>2149892</v>
      </c>
      <c r="V740" s="20">
        <v>613133</v>
      </c>
      <c r="W740" s="20">
        <f t="shared" ref="W740:W758" si="205">(U740-V740)*K740</f>
        <v>1536759</v>
      </c>
      <c r="X740" s="23">
        <f>VLOOKUP(H740,[1]Rates!$A$3:$D$139,4,FALSE)</f>
        <v>2.0739999999999999E-3</v>
      </c>
      <c r="Y740" s="90">
        <f t="shared" ref="Y740:Y758" si="206">W740*X740</f>
        <v>3187.2381659999996</v>
      </c>
      <c r="Z740" s="9"/>
    </row>
    <row r="741" spans="7:26" x14ac:dyDescent="0.25">
      <c r="G741" s="16"/>
      <c r="H741" s="9">
        <v>2</v>
      </c>
      <c r="I741" s="9" t="s">
        <v>27</v>
      </c>
      <c r="J741" s="17">
        <v>497</v>
      </c>
      <c r="K741" s="18">
        <v>1</v>
      </c>
      <c r="L741" s="19">
        <f>VLOOKUP(J741,[1]Values!$A$3:$D$462,2,FALSE)</f>
        <v>34334217</v>
      </c>
      <c r="M741" s="96">
        <v>11223054</v>
      </c>
      <c r="N741" s="20">
        <f t="shared" si="201"/>
        <v>23111163</v>
      </c>
      <c r="O741" s="19">
        <f>VLOOKUP(J741,[1]Values!$A$3:$D$462,3,FALSE)</f>
        <v>72627</v>
      </c>
      <c r="P741" s="19"/>
      <c r="Q741" s="19">
        <f t="shared" si="202"/>
        <v>72627</v>
      </c>
      <c r="R741" s="20">
        <f t="shared" si="203"/>
        <v>23183790</v>
      </c>
      <c r="S741" s="21">
        <f>VLOOKUP(H741,[1]Rates!$A$3:$D$139,3,FALSE)</f>
        <v>2.0900000000000001E-4</v>
      </c>
      <c r="T741" s="22">
        <f t="shared" si="204"/>
        <v>4845.4121100000002</v>
      </c>
      <c r="U741" s="19">
        <f>VLOOKUP(J741,[1]Values!$A$3:$D$462,4,FALSE)</f>
        <v>2149892</v>
      </c>
      <c r="V741" s="20">
        <v>613133</v>
      </c>
      <c r="W741" s="20">
        <f t="shared" si="205"/>
        <v>1536759</v>
      </c>
      <c r="X741" s="23">
        <f>VLOOKUP(H741,[1]Rates!$A$3:$D$139,4,FALSE)</f>
        <v>2.3000000000000001E-4</v>
      </c>
      <c r="Y741" s="90">
        <f t="shared" si="206"/>
        <v>353.45456999999999</v>
      </c>
      <c r="Z741" s="9"/>
    </row>
    <row r="742" spans="7:26" x14ac:dyDescent="0.25">
      <c r="G742" s="16"/>
      <c r="H742" s="9">
        <v>3</v>
      </c>
      <c r="I742" s="9" t="s">
        <v>20</v>
      </c>
      <c r="J742" s="17">
        <v>497</v>
      </c>
      <c r="K742" s="18">
        <v>1</v>
      </c>
      <c r="L742" s="19">
        <f>VLOOKUP(J742,[1]Values!$A$3:$D$462,2,FALSE)</f>
        <v>34334217</v>
      </c>
      <c r="M742" s="96">
        <v>11223054</v>
      </c>
      <c r="N742" s="20">
        <f t="shared" si="201"/>
        <v>23111163</v>
      </c>
      <c r="O742" s="19">
        <f>VLOOKUP(J742,[1]Values!$A$3:$D$462,3,FALSE)</f>
        <v>72627</v>
      </c>
      <c r="P742" s="19"/>
      <c r="Q742" s="19">
        <f t="shared" si="202"/>
        <v>72627</v>
      </c>
      <c r="R742" s="20">
        <f t="shared" si="203"/>
        <v>23183790</v>
      </c>
      <c r="S742" s="21">
        <f>VLOOKUP(H742,[1]Rates!$A$3:$D$139,3,FALSE)</f>
        <v>4.9299999999999995E-4</v>
      </c>
      <c r="T742" s="22">
        <f t="shared" si="204"/>
        <v>11429.608469999999</v>
      </c>
      <c r="U742" s="19">
        <f>VLOOKUP(J742,[1]Values!$A$3:$D$462,4,FALSE)</f>
        <v>2149892</v>
      </c>
      <c r="V742" s="20">
        <v>613133</v>
      </c>
      <c r="W742" s="20">
        <f t="shared" si="205"/>
        <v>1536759</v>
      </c>
      <c r="X742" s="23">
        <f>VLOOKUP(H742,[1]Rates!$A$3:$D$139,4,FALSE)</f>
        <v>5.2599999999999999E-4</v>
      </c>
      <c r="Y742" s="90">
        <f t="shared" si="206"/>
        <v>808.33523400000001</v>
      </c>
      <c r="Z742" s="9"/>
    </row>
    <row r="743" spans="7:26" x14ac:dyDescent="0.25">
      <c r="G743" s="16"/>
      <c r="H743" s="9">
        <v>4</v>
      </c>
      <c r="I743" s="9" t="s">
        <v>10</v>
      </c>
      <c r="J743" s="17">
        <v>497</v>
      </c>
      <c r="K743" s="18">
        <v>1</v>
      </c>
      <c r="L743" s="19">
        <f>VLOOKUP(J743,[1]Values!$A$3:$D$462,2,FALSE)</f>
        <v>34334217</v>
      </c>
      <c r="M743" s="96">
        <v>11223054</v>
      </c>
      <c r="N743" s="20">
        <f t="shared" si="201"/>
        <v>23111163</v>
      </c>
      <c r="O743" s="19">
        <f>VLOOKUP(J743,[1]Values!$A$3:$D$462,3,FALSE)</f>
        <v>72627</v>
      </c>
      <c r="P743" s="19"/>
      <c r="Q743" s="19">
        <f t="shared" si="202"/>
        <v>72627</v>
      </c>
      <c r="R743" s="20">
        <f t="shared" si="203"/>
        <v>23183790</v>
      </c>
      <c r="S743" s="21">
        <f>VLOOKUP(H743,[1]Rates!$A$3:$D$139,3,FALSE)</f>
        <v>8.1609999999999999E-3</v>
      </c>
      <c r="T743" s="22">
        <f t="shared" si="204"/>
        <v>189202.91019</v>
      </c>
      <c r="U743" s="19">
        <f>VLOOKUP(J743,[1]Values!$A$3:$D$462,4,FALSE)</f>
        <v>2149892</v>
      </c>
      <c r="V743" s="20">
        <v>613133</v>
      </c>
      <c r="W743" s="20">
        <f t="shared" si="205"/>
        <v>1536759</v>
      </c>
      <c r="X743" s="23">
        <f>VLOOKUP(H743,[1]Rates!$A$3:$D$139,4,FALSE)</f>
        <v>7.8399999999999997E-3</v>
      </c>
      <c r="Y743" s="90">
        <f t="shared" si="206"/>
        <v>12048.190559999999</v>
      </c>
      <c r="Z743" s="9"/>
    </row>
    <row r="744" spans="7:26" x14ac:dyDescent="0.25">
      <c r="G744" s="16"/>
      <c r="H744" s="9">
        <v>136</v>
      </c>
      <c r="I744" s="9" t="s">
        <v>139</v>
      </c>
      <c r="J744" s="17">
        <v>497</v>
      </c>
      <c r="K744" s="18">
        <v>1</v>
      </c>
      <c r="L744" s="19">
        <f>VLOOKUP(J744,[1]Values!$A$3:$D$462,2,FALSE)</f>
        <v>34334217</v>
      </c>
      <c r="M744" s="96">
        <v>11223054</v>
      </c>
      <c r="N744" s="20">
        <f t="shared" si="201"/>
        <v>23111163</v>
      </c>
      <c r="O744" s="19">
        <f>VLOOKUP(J744,[1]Values!$A$3:$D$462,3,FALSE)</f>
        <v>72627</v>
      </c>
      <c r="P744" s="19"/>
      <c r="Q744" s="19">
        <f t="shared" si="202"/>
        <v>72627</v>
      </c>
      <c r="R744" s="20">
        <f t="shared" si="203"/>
        <v>23183790</v>
      </c>
      <c r="S744" s="21">
        <f>VLOOKUP(H744,[1]Rates!$A$3:$D$139,3,FALSE)</f>
        <v>2.31E-4</v>
      </c>
      <c r="T744" s="22">
        <f t="shared" si="204"/>
        <v>5355.4554900000003</v>
      </c>
      <c r="U744" s="19">
        <f>VLOOKUP(J744,[1]Values!$A$3:$D$462,4,FALSE)</f>
        <v>2149892</v>
      </c>
      <c r="V744" s="20">
        <v>613133</v>
      </c>
      <c r="W744" s="20">
        <f t="shared" si="205"/>
        <v>1536759</v>
      </c>
      <c r="X744" s="23">
        <f>VLOOKUP(H744,[1]Rates!$A$3:$D$139,4,FALSE)</f>
        <v>2.0100000000000001E-4</v>
      </c>
      <c r="Y744" s="90">
        <f t="shared" si="206"/>
        <v>308.88855899999999</v>
      </c>
      <c r="Z744" s="9"/>
    </row>
    <row r="745" spans="7:26" x14ac:dyDescent="0.25">
      <c r="G745" s="16"/>
      <c r="H745" s="9">
        <v>6</v>
      </c>
      <c r="I745" s="9" t="s">
        <v>70</v>
      </c>
      <c r="J745" s="17">
        <v>497</v>
      </c>
      <c r="K745" s="18">
        <v>1</v>
      </c>
      <c r="L745" s="19">
        <f>VLOOKUP(J745,[1]Values!$A$3:$D$462,2,FALSE)</f>
        <v>34334217</v>
      </c>
      <c r="M745" s="96">
        <v>11223054</v>
      </c>
      <c r="N745" s="20">
        <f t="shared" si="201"/>
        <v>23111163</v>
      </c>
      <c r="O745" s="19">
        <f>VLOOKUP(J745,[1]Values!$A$3:$D$462,3,FALSE)</f>
        <v>72627</v>
      </c>
      <c r="P745" s="19"/>
      <c r="Q745" s="19">
        <f t="shared" si="202"/>
        <v>72627</v>
      </c>
      <c r="R745" s="20">
        <f t="shared" si="203"/>
        <v>23183790</v>
      </c>
      <c r="S745" s="21">
        <f>VLOOKUP(H745,[1]Rates!$A$3:$D$139,3,FALSE)</f>
        <v>0</v>
      </c>
      <c r="T745" s="22">
        <f t="shared" si="204"/>
        <v>0</v>
      </c>
      <c r="U745" s="19">
        <f>VLOOKUP(J745,[1]Values!$A$3:$D$462,4,FALSE)</f>
        <v>2149892</v>
      </c>
      <c r="V745" s="20">
        <v>613133</v>
      </c>
      <c r="W745" s="20">
        <f t="shared" si="205"/>
        <v>1536759</v>
      </c>
      <c r="X745" s="23">
        <f>VLOOKUP(H745,[1]Rates!$A$3:$D$139,4,FALSE)</f>
        <v>0</v>
      </c>
      <c r="Y745" s="90">
        <f t="shared" si="206"/>
        <v>0</v>
      </c>
      <c r="Z745" s="9"/>
    </row>
    <row r="746" spans="7:26" x14ac:dyDescent="0.25">
      <c r="G746" s="16"/>
      <c r="H746" s="9">
        <v>7</v>
      </c>
      <c r="I746" s="9" t="s">
        <v>9</v>
      </c>
      <c r="J746" s="17">
        <v>497</v>
      </c>
      <c r="K746" s="18">
        <v>0</v>
      </c>
      <c r="L746" s="19">
        <f>VLOOKUP(J746,[1]Values!$A$3:$D$462,2,FALSE)</f>
        <v>34334217</v>
      </c>
      <c r="M746" s="96">
        <v>11223054</v>
      </c>
      <c r="N746" s="20">
        <f t="shared" si="201"/>
        <v>0</v>
      </c>
      <c r="O746" s="19">
        <f>VLOOKUP(J746,[1]Values!$A$3:$D$462,3,FALSE)</f>
        <v>72627</v>
      </c>
      <c r="P746" s="19"/>
      <c r="Q746" s="19">
        <f t="shared" si="202"/>
        <v>0</v>
      </c>
      <c r="R746" s="20">
        <f t="shared" si="203"/>
        <v>0</v>
      </c>
      <c r="S746" s="21">
        <f>VLOOKUP(H746,[1]Rates!$A$3:$D$139,3,FALSE)</f>
        <v>1.01E-4</v>
      </c>
      <c r="T746" s="22">
        <f t="shared" si="204"/>
        <v>0</v>
      </c>
      <c r="U746" s="19">
        <f>VLOOKUP(J746,[1]Values!$A$3:$D$462,4,FALSE)</f>
        <v>2149892</v>
      </c>
      <c r="V746" s="20">
        <v>613133</v>
      </c>
      <c r="W746" s="20">
        <f t="shared" si="205"/>
        <v>0</v>
      </c>
      <c r="X746" s="23">
        <f>VLOOKUP(H746,[1]Rates!$A$3:$D$139,4,FALSE)</f>
        <v>1.08E-4</v>
      </c>
      <c r="Y746" s="90">
        <f t="shared" si="206"/>
        <v>0</v>
      </c>
      <c r="Z746" s="9"/>
    </row>
    <row r="747" spans="7:26" x14ac:dyDescent="0.25">
      <c r="G747" s="16"/>
      <c r="H747" s="9">
        <v>8</v>
      </c>
      <c r="I747" s="9" t="s">
        <v>23</v>
      </c>
      <c r="J747" s="17">
        <v>497</v>
      </c>
      <c r="K747" s="18">
        <v>0</v>
      </c>
      <c r="L747" s="19">
        <f>VLOOKUP(J747,[1]Values!$A$3:$D$462,2,FALSE)</f>
        <v>34334217</v>
      </c>
      <c r="M747" s="96">
        <v>11223054</v>
      </c>
      <c r="N747" s="20">
        <f t="shared" si="201"/>
        <v>0</v>
      </c>
      <c r="O747" s="19">
        <f>VLOOKUP(J747,[1]Values!$A$3:$D$462,3,FALSE)</f>
        <v>72627</v>
      </c>
      <c r="P747" s="19"/>
      <c r="Q747" s="19">
        <f t="shared" si="202"/>
        <v>0</v>
      </c>
      <c r="R747" s="20">
        <f t="shared" si="203"/>
        <v>0</v>
      </c>
      <c r="S747" s="21">
        <f>VLOOKUP(H747,[1]Rates!$A$3:$D$139,3,FALSE)</f>
        <v>1.5300000000000001E-4</v>
      </c>
      <c r="T747" s="22">
        <f t="shared" si="204"/>
        <v>0</v>
      </c>
      <c r="U747" s="19">
        <f>VLOOKUP(J747,[1]Values!$A$3:$D$462,4,FALSE)</f>
        <v>2149892</v>
      </c>
      <c r="V747" s="20">
        <v>613133</v>
      </c>
      <c r="W747" s="20">
        <f t="shared" si="205"/>
        <v>0</v>
      </c>
      <c r="X747" s="23">
        <f>VLOOKUP(H747,[1]Rates!$A$3:$D$139,4,FALSE)</f>
        <v>1.64E-4</v>
      </c>
      <c r="Y747" s="90">
        <f t="shared" si="206"/>
        <v>0</v>
      </c>
      <c r="Z747" s="9"/>
    </row>
    <row r="748" spans="7:26" x14ac:dyDescent="0.25">
      <c r="G748" s="16"/>
      <c r="H748" s="9">
        <v>9</v>
      </c>
      <c r="I748" s="9" t="s">
        <v>0</v>
      </c>
      <c r="J748" s="17">
        <v>497</v>
      </c>
      <c r="K748" s="18">
        <v>0</v>
      </c>
      <c r="L748" s="19">
        <f>VLOOKUP(J748,[1]Values!$A$3:$D$462,2,FALSE)</f>
        <v>34334217</v>
      </c>
      <c r="M748" s="96">
        <v>11223054</v>
      </c>
      <c r="N748" s="20">
        <f t="shared" si="201"/>
        <v>0</v>
      </c>
      <c r="O748" s="19">
        <f>VLOOKUP(J748,[1]Values!$A$3:$D$462,3,FALSE)</f>
        <v>72627</v>
      </c>
      <c r="P748" s="19"/>
      <c r="Q748" s="19">
        <f t="shared" si="202"/>
        <v>0</v>
      </c>
      <c r="R748" s="20">
        <f t="shared" si="203"/>
        <v>0</v>
      </c>
      <c r="S748" s="21">
        <f>VLOOKUP(H748,[1]Rates!$A$3:$D$139,3,FALSE)</f>
        <v>2.5599999999999999E-4</v>
      </c>
      <c r="T748" s="22">
        <f t="shared" si="204"/>
        <v>0</v>
      </c>
      <c r="U748" s="19">
        <f>VLOOKUP(J748,[1]Values!$A$3:$D$462,4,FALSE)</f>
        <v>2149892</v>
      </c>
      <c r="V748" s="20">
        <v>613133</v>
      </c>
      <c r="W748" s="20">
        <f t="shared" si="205"/>
        <v>0</v>
      </c>
      <c r="X748" s="23">
        <f>VLOOKUP(H748,[1]Rates!$A$3:$D$139,4,FALSE)</f>
        <v>2.7599999999999999E-4</v>
      </c>
      <c r="Y748" s="90">
        <f t="shared" si="206"/>
        <v>0</v>
      </c>
      <c r="Z748" s="9"/>
    </row>
    <row r="749" spans="7:26" x14ac:dyDescent="0.25">
      <c r="G749" s="16"/>
      <c r="H749" s="9">
        <v>17</v>
      </c>
      <c r="I749" s="9" t="s">
        <v>16</v>
      </c>
      <c r="J749" s="17">
        <v>497</v>
      </c>
      <c r="K749" s="18">
        <v>0</v>
      </c>
      <c r="L749" s="19">
        <f>VLOOKUP(J749,[1]Values!$A$3:$D$462,2,FALSE)</f>
        <v>34334217</v>
      </c>
      <c r="M749" s="96">
        <v>11223054</v>
      </c>
      <c r="N749" s="20">
        <f t="shared" si="201"/>
        <v>0</v>
      </c>
      <c r="O749" s="19">
        <f>VLOOKUP(J749,[1]Values!$A$3:$D$462,3,FALSE)</f>
        <v>72627</v>
      </c>
      <c r="P749" s="19"/>
      <c r="Q749" s="19">
        <f t="shared" si="202"/>
        <v>0</v>
      </c>
      <c r="R749" s="20">
        <f t="shared" si="203"/>
        <v>0</v>
      </c>
      <c r="S749" s="21">
        <f>VLOOKUP(H749,[1]Rates!$A$3:$D$139,3,FALSE)</f>
        <v>6.0700000000000001E-4</v>
      </c>
      <c r="T749" s="22">
        <f t="shared" si="204"/>
        <v>0</v>
      </c>
      <c r="U749" s="19">
        <f>VLOOKUP(J749,[1]Values!$A$3:$D$462,4,FALSE)</f>
        <v>2149892</v>
      </c>
      <c r="V749" s="20">
        <v>613133</v>
      </c>
      <c r="W749" s="20">
        <f t="shared" si="205"/>
        <v>0</v>
      </c>
      <c r="X749" s="23">
        <f>VLOOKUP(H749,[1]Rates!$A$3:$D$139,4,FALSE)</f>
        <v>6.4899999999999995E-4</v>
      </c>
      <c r="Y749" s="90">
        <f t="shared" si="206"/>
        <v>0</v>
      </c>
      <c r="Z749" s="9"/>
    </row>
    <row r="750" spans="7:26" x14ac:dyDescent="0.25">
      <c r="G750" s="16"/>
      <c r="H750" s="9">
        <v>29</v>
      </c>
      <c r="I750" s="9" t="s">
        <v>24</v>
      </c>
      <c r="J750" s="17">
        <v>497</v>
      </c>
      <c r="K750" s="18">
        <v>1</v>
      </c>
      <c r="L750" s="19">
        <f>VLOOKUP(J750,[1]Values!$A$3:$D$462,2,FALSE)</f>
        <v>34334217</v>
      </c>
      <c r="M750" s="96">
        <v>11223054</v>
      </c>
      <c r="N750" s="20">
        <f t="shared" si="201"/>
        <v>23111163</v>
      </c>
      <c r="O750" s="19">
        <f>VLOOKUP(J750,[1]Values!$A$3:$D$462,3,FALSE)</f>
        <v>72627</v>
      </c>
      <c r="P750" s="19"/>
      <c r="Q750" s="19">
        <f t="shared" si="202"/>
        <v>72627</v>
      </c>
      <c r="R750" s="20">
        <f t="shared" si="203"/>
        <v>23183790</v>
      </c>
      <c r="S750" s="21">
        <f>VLOOKUP(H750,[1]Rates!$A$3:$D$139,3,FALSE)</f>
        <v>2.8760000000000001E-3</v>
      </c>
      <c r="T750" s="22">
        <f t="shared" si="204"/>
        <v>66676.580040000001</v>
      </c>
      <c r="U750" s="19">
        <f>VLOOKUP(J750,[1]Values!$A$3:$D$462,4,FALSE)</f>
        <v>2149892</v>
      </c>
      <c r="V750" s="20">
        <v>613133</v>
      </c>
      <c r="W750" s="20">
        <f t="shared" si="205"/>
        <v>1536759</v>
      </c>
      <c r="X750" s="23">
        <f>VLOOKUP(H750,[1]Rates!$A$3:$D$139,4,FALSE)</f>
        <v>3.1029999999999999E-3</v>
      </c>
      <c r="Y750" s="90">
        <f t="shared" si="206"/>
        <v>4768.563177</v>
      </c>
      <c r="Z750" s="9"/>
    </row>
    <row r="751" spans="7:26" x14ac:dyDescent="0.25">
      <c r="G751" s="16"/>
      <c r="H751" s="9">
        <v>38</v>
      </c>
      <c r="I751" s="9" t="s">
        <v>12</v>
      </c>
      <c r="J751" s="17">
        <v>497</v>
      </c>
      <c r="K751" s="18">
        <v>1</v>
      </c>
      <c r="L751" s="19">
        <f>VLOOKUP(J751,[1]Values!$A$3:$D$462,2,FALSE)</f>
        <v>34334217</v>
      </c>
      <c r="M751" s="96">
        <v>11223054</v>
      </c>
      <c r="N751" s="20">
        <f t="shared" si="201"/>
        <v>23111163</v>
      </c>
      <c r="O751" s="19">
        <f>VLOOKUP(J751,[1]Values!$A$3:$D$462,3,FALSE)</f>
        <v>72627</v>
      </c>
      <c r="P751" s="19"/>
      <c r="Q751" s="19">
        <f t="shared" si="202"/>
        <v>72627</v>
      </c>
      <c r="R751" s="20">
        <f t="shared" si="203"/>
        <v>23183790</v>
      </c>
      <c r="S751" s="21">
        <f>VLOOKUP(H751,[1]Rates!$A$3:$D$139,3,FALSE)</f>
        <v>9.8999999999999994E-5</v>
      </c>
      <c r="T751" s="22">
        <f t="shared" si="204"/>
        <v>2295.1952099999999</v>
      </c>
      <c r="U751" s="19">
        <f>VLOOKUP(J751,[1]Values!$A$3:$D$462,4,FALSE)</f>
        <v>2149892</v>
      </c>
      <c r="V751" s="20">
        <v>613133</v>
      </c>
      <c r="W751" s="20">
        <f t="shared" si="205"/>
        <v>1536759</v>
      </c>
      <c r="X751" s="23">
        <f>VLOOKUP(H751,[1]Rates!$A$3:$D$139,4,FALSE)</f>
        <v>8.6000000000000003E-5</v>
      </c>
      <c r="Y751" s="90">
        <f t="shared" si="206"/>
        <v>132.16127399999999</v>
      </c>
      <c r="Z751" s="9"/>
    </row>
    <row r="752" spans="7:26" x14ac:dyDescent="0.25">
      <c r="G752" s="16"/>
      <c r="H752" s="9">
        <v>49</v>
      </c>
      <c r="I752" s="9" t="s">
        <v>143</v>
      </c>
      <c r="J752" s="17">
        <v>497</v>
      </c>
      <c r="K752" s="18">
        <v>1</v>
      </c>
      <c r="L752" s="19">
        <f>VLOOKUP(J752,[1]Values!$A$3:$D$462,2,FALSE)</f>
        <v>34334217</v>
      </c>
      <c r="M752" s="96">
        <v>11223054</v>
      </c>
      <c r="N752" s="20">
        <f t="shared" si="201"/>
        <v>23111163</v>
      </c>
      <c r="O752" s="19">
        <f>VLOOKUP(J752,[1]Values!$A$3:$D$462,3,FALSE)</f>
        <v>72627</v>
      </c>
      <c r="P752" s="19"/>
      <c r="Q752" s="19">
        <f t="shared" si="202"/>
        <v>72627</v>
      </c>
      <c r="R752" s="20">
        <f t="shared" si="203"/>
        <v>23183790</v>
      </c>
      <c r="S752" s="21">
        <f>VLOOKUP(H752,[1]Rates!$A$3:$D$139,3,FALSE)</f>
        <v>0</v>
      </c>
      <c r="T752" s="22">
        <f t="shared" si="204"/>
        <v>0</v>
      </c>
      <c r="U752" s="19">
        <f>VLOOKUP(J752,[1]Values!$A$3:$D$462,4,FALSE)</f>
        <v>2149892</v>
      </c>
      <c r="V752" s="20">
        <v>613133</v>
      </c>
      <c r="W752" s="20">
        <f t="shared" si="205"/>
        <v>1536759</v>
      </c>
      <c r="X752" s="23">
        <f>VLOOKUP(H752,[1]Rates!$A$3:$D$139,4,FALSE)</f>
        <v>0</v>
      </c>
      <c r="Y752" s="90">
        <f t="shared" si="206"/>
        <v>0</v>
      </c>
      <c r="Z752" s="9"/>
    </row>
    <row r="753" spans="7:26" x14ac:dyDescent="0.25">
      <c r="G753" s="16"/>
      <c r="H753" s="9">
        <v>55</v>
      </c>
      <c r="I753" s="9" t="s">
        <v>26</v>
      </c>
      <c r="J753" s="17">
        <v>497</v>
      </c>
      <c r="K753" s="18">
        <v>1</v>
      </c>
      <c r="L753" s="19">
        <f>VLOOKUP(J753,[1]Values!$A$3:$D$462,2,FALSE)</f>
        <v>34334217</v>
      </c>
      <c r="M753" s="96">
        <v>11223054</v>
      </c>
      <c r="N753" s="20">
        <f t="shared" si="201"/>
        <v>23111163</v>
      </c>
      <c r="O753" s="19">
        <f>VLOOKUP(J753,[1]Values!$A$3:$D$462,3,FALSE)</f>
        <v>72627</v>
      </c>
      <c r="P753" s="19"/>
      <c r="Q753" s="19">
        <f t="shared" si="202"/>
        <v>72627</v>
      </c>
      <c r="R753" s="20">
        <f t="shared" si="203"/>
        <v>23183790</v>
      </c>
      <c r="S753" s="21">
        <f>VLOOKUP(H753,[1]Rates!$A$3:$D$139,3,FALSE)</f>
        <v>1.45E-4</v>
      </c>
      <c r="T753" s="22">
        <f t="shared" si="204"/>
        <v>3361.6495500000001</v>
      </c>
      <c r="U753" s="19">
        <f>VLOOKUP(J753,[1]Values!$A$3:$D$462,4,FALSE)</f>
        <v>2149892</v>
      </c>
      <c r="V753" s="20">
        <v>613133</v>
      </c>
      <c r="W753" s="20">
        <f t="shared" si="205"/>
        <v>1536759</v>
      </c>
      <c r="X753" s="23">
        <f>VLOOKUP(H753,[1]Rates!$A$3:$D$139,4,FALSE)</f>
        <v>1.35E-4</v>
      </c>
      <c r="Y753" s="90">
        <f t="shared" si="206"/>
        <v>207.46246500000001</v>
      </c>
      <c r="Z753" s="9"/>
    </row>
    <row r="754" spans="7:26" x14ac:dyDescent="0.25">
      <c r="G754" s="16"/>
      <c r="H754" s="9">
        <v>71</v>
      </c>
      <c r="I754" s="9" t="s">
        <v>18</v>
      </c>
      <c r="J754" s="17">
        <v>497</v>
      </c>
      <c r="K754" s="18">
        <v>0</v>
      </c>
      <c r="L754" s="19">
        <f>VLOOKUP(J754,[1]Values!$A$3:$D$462,2,FALSE)</f>
        <v>34334217</v>
      </c>
      <c r="M754" s="96">
        <v>11223054</v>
      </c>
      <c r="N754" s="20">
        <f t="shared" si="201"/>
        <v>0</v>
      </c>
      <c r="O754" s="19">
        <f>VLOOKUP(J754,[1]Values!$A$3:$D$462,3,FALSE)</f>
        <v>72627</v>
      </c>
      <c r="P754" s="19"/>
      <c r="Q754" s="19">
        <f t="shared" si="202"/>
        <v>0</v>
      </c>
      <c r="R754" s="20">
        <f t="shared" si="203"/>
        <v>0</v>
      </c>
      <c r="S754" s="21">
        <f>VLOOKUP(H754,[1]Rates!$A$3:$D$139,3,FALSE)</f>
        <v>9.0000000000000002E-6</v>
      </c>
      <c r="T754" s="22">
        <f t="shared" si="204"/>
        <v>0</v>
      </c>
      <c r="U754" s="19">
        <f>VLOOKUP(J754,[1]Values!$A$3:$D$462,4,FALSE)</f>
        <v>2149892</v>
      </c>
      <c r="V754" s="20">
        <v>613133</v>
      </c>
      <c r="W754" s="20">
        <f t="shared" si="205"/>
        <v>0</v>
      </c>
      <c r="X754" s="23">
        <f>VLOOKUP(H754,[1]Rates!$A$3:$D$139,4,FALSE)</f>
        <v>9.0000000000000002E-6</v>
      </c>
      <c r="Y754" s="90">
        <f t="shared" si="206"/>
        <v>0</v>
      </c>
      <c r="Z754" s="9"/>
    </row>
    <row r="755" spans="7:26" x14ac:dyDescent="0.25">
      <c r="G755" s="16"/>
      <c r="H755" s="9">
        <v>72</v>
      </c>
      <c r="I755" s="9" t="s">
        <v>28</v>
      </c>
      <c r="J755" s="17">
        <v>497</v>
      </c>
      <c r="K755" s="18">
        <v>0</v>
      </c>
      <c r="L755" s="19">
        <f>VLOOKUP(J755,[1]Values!$A$3:$D$462,2,FALSE)</f>
        <v>34334217</v>
      </c>
      <c r="M755" s="96">
        <v>11223054</v>
      </c>
      <c r="N755" s="20">
        <f t="shared" si="201"/>
        <v>0</v>
      </c>
      <c r="O755" s="19">
        <f>VLOOKUP(J755,[1]Values!$A$3:$D$462,3,FALSE)</f>
        <v>72627</v>
      </c>
      <c r="P755" s="19"/>
      <c r="Q755" s="19">
        <f t="shared" si="202"/>
        <v>0</v>
      </c>
      <c r="R755" s="20">
        <f t="shared" si="203"/>
        <v>0</v>
      </c>
      <c r="S755" s="21">
        <f>VLOOKUP(H755,[1]Rates!$A$3:$D$139,3,FALSE)</f>
        <v>2.5799999999999998E-4</v>
      </c>
      <c r="T755" s="22">
        <f t="shared" si="204"/>
        <v>0</v>
      </c>
      <c r="U755" s="19">
        <f>VLOOKUP(J755,[1]Values!$A$3:$D$462,4,FALSE)</f>
        <v>2149892</v>
      </c>
      <c r="V755" s="20">
        <v>613133</v>
      </c>
      <c r="W755" s="20">
        <f t="shared" si="205"/>
        <v>0</v>
      </c>
      <c r="X755" s="23">
        <f>VLOOKUP(H755,[1]Rates!$A$3:$D$139,4,FALSE)</f>
        <v>2.7500000000000002E-4</v>
      </c>
      <c r="Y755" s="90">
        <f t="shared" si="206"/>
        <v>0</v>
      </c>
      <c r="Z755" s="9"/>
    </row>
    <row r="756" spans="7:26" x14ac:dyDescent="0.25">
      <c r="G756" s="16"/>
      <c r="H756" s="9">
        <v>117</v>
      </c>
      <c r="I756" s="9" t="s">
        <v>21</v>
      </c>
      <c r="J756" s="17">
        <v>497</v>
      </c>
      <c r="K756" s="18">
        <v>0</v>
      </c>
      <c r="L756" s="19">
        <f>VLOOKUP(J756,[1]Values!$A$3:$D$462,2,FALSE)</f>
        <v>34334217</v>
      </c>
      <c r="M756" s="96">
        <v>11223054</v>
      </c>
      <c r="N756" s="20">
        <f t="shared" si="201"/>
        <v>0</v>
      </c>
      <c r="O756" s="19">
        <f>VLOOKUP(J756,[1]Values!$A$3:$D$462,3,FALSE)</f>
        <v>72627</v>
      </c>
      <c r="P756" s="19"/>
      <c r="Q756" s="19">
        <f t="shared" si="202"/>
        <v>0</v>
      </c>
      <c r="R756" s="20">
        <f t="shared" si="203"/>
        <v>0</v>
      </c>
      <c r="S756" s="21">
        <f>VLOOKUP(H756,[1]Rates!$A$3:$D$139,3,FALSE)</f>
        <v>2.1900000000000001E-4</v>
      </c>
      <c r="T756" s="22">
        <f t="shared" si="204"/>
        <v>0</v>
      </c>
      <c r="U756" s="19">
        <f>VLOOKUP(J756,[1]Values!$A$3:$D$462,4,FALSE)</f>
        <v>2149892</v>
      </c>
      <c r="V756" s="20">
        <v>613133</v>
      </c>
      <c r="W756" s="20">
        <f t="shared" si="205"/>
        <v>0</v>
      </c>
      <c r="X756" s="23">
        <f>VLOOKUP(H756,[1]Rates!$A$3:$D$139,4,FALSE)</f>
        <v>2.34E-4</v>
      </c>
      <c r="Y756" s="90">
        <f t="shared" si="206"/>
        <v>0</v>
      </c>
      <c r="Z756" s="9"/>
    </row>
    <row r="757" spans="7:26" x14ac:dyDescent="0.25">
      <c r="G757" s="16"/>
      <c r="H757" s="9">
        <v>122</v>
      </c>
      <c r="I757" s="9" t="s">
        <v>90</v>
      </c>
      <c r="J757" s="17">
        <v>497</v>
      </c>
      <c r="K757" s="18">
        <v>1</v>
      </c>
      <c r="L757" s="19">
        <f>VLOOKUP(J757,[1]Values!$A$3:$D$462,2,FALSE)</f>
        <v>34334217</v>
      </c>
      <c r="M757" s="96">
        <v>11223054</v>
      </c>
      <c r="N757" s="20">
        <f t="shared" si="201"/>
        <v>23111163</v>
      </c>
      <c r="O757" s="19">
        <f>VLOOKUP(J757,[1]Values!$A$3:$D$462,3,FALSE)</f>
        <v>72627</v>
      </c>
      <c r="P757" s="19"/>
      <c r="Q757" s="19">
        <f t="shared" si="202"/>
        <v>72627</v>
      </c>
      <c r="R757" s="20">
        <f t="shared" si="203"/>
        <v>23183790</v>
      </c>
      <c r="S757" s="21">
        <f>VLOOKUP(H757,[1]Rates!$A$3:$D$139,3,FALSE)</f>
        <v>0</v>
      </c>
      <c r="T757" s="22">
        <f t="shared" si="204"/>
        <v>0</v>
      </c>
      <c r="U757" s="19">
        <f>VLOOKUP(J757,[1]Values!$A$3:$D$462,4,FALSE)</f>
        <v>2149892</v>
      </c>
      <c r="V757" s="20">
        <v>613133</v>
      </c>
      <c r="W757" s="20">
        <f t="shared" si="205"/>
        <v>1536759</v>
      </c>
      <c r="X757" s="23">
        <f>VLOOKUP(H757,[1]Rates!$A$3:$D$139,4,FALSE)</f>
        <v>0</v>
      </c>
      <c r="Y757" s="90">
        <f t="shared" si="206"/>
        <v>0</v>
      </c>
      <c r="Z757" s="9"/>
    </row>
    <row r="758" spans="7:26" x14ac:dyDescent="0.25">
      <c r="G758" s="16"/>
      <c r="H758" s="9">
        <v>131</v>
      </c>
      <c r="I758" s="9" t="s">
        <v>171</v>
      </c>
      <c r="J758" s="17">
        <v>497</v>
      </c>
      <c r="K758" s="18">
        <v>1</v>
      </c>
      <c r="L758" s="19">
        <f>VLOOKUP(J758,[1]Values!$A$3:$D$462,2,FALSE)</f>
        <v>34334217</v>
      </c>
      <c r="M758" s="96">
        <v>11223054</v>
      </c>
      <c r="N758" s="20">
        <f t="shared" si="201"/>
        <v>23111163</v>
      </c>
      <c r="O758" s="19">
        <f>VLOOKUP(J758,[1]Values!$A$3:$D$462,3,FALSE)</f>
        <v>72627</v>
      </c>
      <c r="P758" s="19"/>
      <c r="Q758" s="19">
        <f t="shared" si="202"/>
        <v>72627</v>
      </c>
      <c r="R758" s="20">
        <f t="shared" si="203"/>
        <v>23183790</v>
      </c>
      <c r="S758" s="21">
        <f>VLOOKUP(H758,[1]Rates!$A$3:$D$139,3,FALSE)</f>
        <v>0</v>
      </c>
      <c r="T758" s="22">
        <f t="shared" si="204"/>
        <v>0</v>
      </c>
      <c r="U758" s="19">
        <f>VLOOKUP(J758,[1]Values!$A$3:$D$462,4,FALSE)</f>
        <v>2149892</v>
      </c>
      <c r="V758" s="20">
        <v>613133</v>
      </c>
      <c r="W758" s="20">
        <f t="shared" si="205"/>
        <v>1536759</v>
      </c>
      <c r="X758" s="23">
        <f>VLOOKUP(H758,[1]Rates!$A$3:$D$139,4,FALSE)</f>
        <v>0</v>
      </c>
      <c r="Y758" s="90">
        <f t="shared" si="206"/>
        <v>0</v>
      </c>
      <c r="Z758" s="9"/>
    </row>
    <row r="759" spans="7:26" x14ac:dyDescent="0.25">
      <c r="G759" s="16"/>
      <c r="H759" s="9"/>
      <c r="I759" s="9"/>
      <c r="J759" s="17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35"/>
      <c r="Z759" s="9"/>
    </row>
    <row r="760" spans="7:26" ht="15.75" x14ac:dyDescent="0.25">
      <c r="G760" s="91">
        <v>131</v>
      </c>
      <c r="H760" s="28" t="s">
        <v>171</v>
      </c>
      <c r="I760" s="9"/>
      <c r="J760" s="17"/>
      <c r="K760" s="18"/>
      <c r="L760" s="20"/>
      <c r="M760" s="20"/>
      <c r="N760" s="20"/>
      <c r="O760" s="20"/>
      <c r="P760" s="20"/>
      <c r="Q760" s="20"/>
      <c r="R760" s="20"/>
      <c r="S760" s="23"/>
      <c r="T760" s="22"/>
      <c r="U760" s="20"/>
      <c r="V760" s="20"/>
      <c r="W760" s="20"/>
      <c r="X760" s="23"/>
      <c r="Y760" s="90"/>
      <c r="Z760" s="9"/>
    </row>
    <row r="761" spans="7:26" x14ac:dyDescent="0.25">
      <c r="G761" s="16"/>
      <c r="H761" s="9">
        <v>1</v>
      </c>
      <c r="I761" s="9" t="s">
        <v>11</v>
      </c>
      <c r="J761" s="17">
        <v>498</v>
      </c>
      <c r="K761" s="18">
        <v>1</v>
      </c>
      <c r="L761" s="19">
        <f>VLOOKUP(J761,[1]Values!$A$3:$D$462,2,FALSE)</f>
        <v>8425893</v>
      </c>
      <c r="M761" s="20">
        <v>7156477</v>
      </c>
      <c r="N761" s="20">
        <f t="shared" ref="N761:N779" si="207">(L761-M761)*K761</f>
        <v>1269416</v>
      </c>
      <c r="O761" s="19">
        <f>VLOOKUP(J761,[1]Values!$A$3:$D$462,3,FALSE)</f>
        <v>43916</v>
      </c>
      <c r="P761" s="19"/>
      <c r="Q761" s="19">
        <f t="shared" ref="Q761:Q779" si="208">(O761-P761)*K761</f>
        <v>43916</v>
      </c>
      <c r="R761" s="20">
        <f t="shared" ref="R761:R779" si="209">(L761-M761+O761-P761)*K761</f>
        <v>1313332</v>
      </c>
      <c r="S761" s="21">
        <f>VLOOKUP(H761,[1]Rates!$A$3:$D$139,3,FALSE)</f>
        <v>1.908E-3</v>
      </c>
      <c r="T761" s="22">
        <f t="shared" ref="T761:T775" si="210">R761*S761</f>
        <v>2505.8374559999997</v>
      </c>
      <c r="U761" s="19">
        <f>VLOOKUP(J761,[1]Values!$A$3:$D$462,4,FALSE)</f>
        <v>13143</v>
      </c>
      <c r="V761" s="20">
        <v>38135</v>
      </c>
      <c r="W761" s="20">
        <f t="shared" ref="W761:W779" si="211">(U761-V761)*K761</f>
        <v>-24992</v>
      </c>
      <c r="X761" s="23">
        <f>VLOOKUP(H761,[1]Rates!$A$3:$D$139,4,FALSE)</f>
        <v>2.0739999999999999E-3</v>
      </c>
      <c r="Y761" s="90">
        <f t="shared" ref="Y761:Y775" si="212">W761*X761</f>
        <v>-51.833407999999999</v>
      </c>
      <c r="Z761" s="9"/>
    </row>
    <row r="762" spans="7:26" x14ac:dyDescent="0.25">
      <c r="G762" s="16"/>
      <c r="H762" s="9">
        <v>2</v>
      </c>
      <c r="I762" s="9" t="s">
        <v>27</v>
      </c>
      <c r="J762" s="17">
        <v>498</v>
      </c>
      <c r="K762" s="18">
        <v>1</v>
      </c>
      <c r="L762" s="19">
        <f>VLOOKUP(J762,[1]Values!$A$3:$D$462,2,FALSE)</f>
        <v>8425893</v>
      </c>
      <c r="M762" s="20">
        <v>7156477</v>
      </c>
      <c r="N762" s="20">
        <f t="shared" si="207"/>
        <v>1269416</v>
      </c>
      <c r="O762" s="19">
        <f>VLOOKUP(J762,[1]Values!$A$3:$D$462,3,FALSE)</f>
        <v>43916</v>
      </c>
      <c r="P762" s="19"/>
      <c r="Q762" s="19">
        <f t="shared" si="208"/>
        <v>43916</v>
      </c>
      <c r="R762" s="20">
        <f t="shared" si="209"/>
        <v>1313332</v>
      </c>
      <c r="S762" s="21">
        <f>VLOOKUP(H762,[1]Rates!$A$3:$D$139,3,FALSE)</f>
        <v>2.0900000000000001E-4</v>
      </c>
      <c r="T762" s="22">
        <f t="shared" si="210"/>
        <v>274.48638800000003</v>
      </c>
      <c r="U762" s="19">
        <f>VLOOKUP(J762,[1]Values!$A$3:$D$462,4,FALSE)</f>
        <v>13143</v>
      </c>
      <c r="V762" s="20">
        <v>38135</v>
      </c>
      <c r="W762" s="20">
        <f t="shared" si="211"/>
        <v>-24992</v>
      </c>
      <c r="X762" s="23">
        <f>VLOOKUP(H762,[1]Rates!$A$3:$D$139,4,FALSE)</f>
        <v>2.3000000000000001E-4</v>
      </c>
      <c r="Y762" s="90">
        <f t="shared" si="212"/>
        <v>-5.7481600000000004</v>
      </c>
      <c r="Z762" s="9"/>
    </row>
    <row r="763" spans="7:26" x14ac:dyDescent="0.25">
      <c r="G763" s="16"/>
      <c r="H763" s="9">
        <v>3</v>
      </c>
      <c r="I763" s="9" t="s">
        <v>20</v>
      </c>
      <c r="J763" s="17">
        <v>498</v>
      </c>
      <c r="K763" s="18">
        <v>1</v>
      </c>
      <c r="L763" s="19">
        <f>VLOOKUP(J763,[1]Values!$A$3:$D$462,2,FALSE)</f>
        <v>8425893</v>
      </c>
      <c r="M763" s="20">
        <v>7156477</v>
      </c>
      <c r="N763" s="20">
        <f t="shared" si="207"/>
        <v>1269416</v>
      </c>
      <c r="O763" s="19">
        <f>VLOOKUP(J763,[1]Values!$A$3:$D$462,3,FALSE)</f>
        <v>43916</v>
      </c>
      <c r="P763" s="19"/>
      <c r="Q763" s="19">
        <f t="shared" si="208"/>
        <v>43916</v>
      </c>
      <c r="R763" s="20">
        <f t="shared" si="209"/>
        <v>1313332</v>
      </c>
      <c r="S763" s="21">
        <f>VLOOKUP(H763,[1]Rates!$A$3:$D$139,3,FALSE)</f>
        <v>4.9299999999999995E-4</v>
      </c>
      <c r="T763" s="22">
        <f t="shared" si="210"/>
        <v>647.47267599999998</v>
      </c>
      <c r="U763" s="19">
        <f>VLOOKUP(J763,[1]Values!$A$3:$D$462,4,FALSE)</f>
        <v>13143</v>
      </c>
      <c r="V763" s="20">
        <v>38135</v>
      </c>
      <c r="W763" s="20">
        <f t="shared" si="211"/>
        <v>-24992</v>
      </c>
      <c r="X763" s="23">
        <f>VLOOKUP(H763,[1]Rates!$A$3:$D$139,4,FALSE)</f>
        <v>5.2599999999999999E-4</v>
      </c>
      <c r="Y763" s="90">
        <f t="shared" si="212"/>
        <v>-13.145792</v>
      </c>
      <c r="Z763" s="9"/>
    </row>
    <row r="764" spans="7:26" x14ac:dyDescent="0.25">
      <c r="G764" s="16"/>
      <c r="H764" s="9">
        <v>4</v>
      </c>
      <c r="I764" s="9" t="s">
        <v>10</v>
      </c>
      <c r="J764" s="17">
        <v>498</v>
      </c>
      <c r="K764" s="18">
        <v>1</v>
      </c>
      <c r="L764" s="19">
        <f>VLOOKUP(J764,[1]Values!$A$3:$D$462,2,FALSE)</f>
        <v>8425893</v>
      </c>
      <c r="M764" s="20">
        <v>7156477</v>
      </c>
      <c r="N764" s="20">
        <f t="shared" si="207"/>
        <v>1269416</v>
      </c>
      <c r="O764" s="19">
        <f>VLOOKUP(J764,[1]Values!$A$3:$D$462,3,FALSE)</f>
        <v>43916</v>
      </c>
      <c r="P764" s="19"/>
      <c r="Q764" s="19">
        <f t="shared" si="208"/>
        <v>43916</v>
      </c>
      <c r="R764" s="20">
        <f t="shared" si="209"/>
        <v>1313332</v>
      </c>
      <c r="S764" s="21">
        <f>VLOOKUP(H764,[1]Rates!$A$3:$D$139,3,FALSE)</f>
        <v>8.1609999999999999E-3</v>
      </c>
      <c r="T764" s="22">
        <f t="shared" si="210"/>
        <v>10718.102451999999</v>
      </c>
      <c r="U764" s="19">
        <f>VLOOKUP(J764,[1]Values!$A$3:$D$462,4,FALSE)</f>
        <v>13143</v>
      </c>
      <c r="V764" s="20">
        <v>38135</v>
      </c>
      <c r="W764" s="20">
        <f t="shared" si="211"/>
        <v>-24992</v>
      </c>
      <c r="X764" s="23">
        <f>VLOOKUP(H764,[1]Rates!$A$3:$D$139,4,FALSE)</f>
        <v>7.8399999999999997E-3</v>
      </c>
      <c r="Y764" s="90">
        <f t="shared" si="212"/>
        <v>-195.93727999999999</v>
      </c>
      <c r="Z764" s="9"/>
    </row>
    <row r="765" spans="7:26" x14ac:dyDescent="0.25">
      <c r="G765" s="16"/>
      <c r="H765" s="9">
        <v>136</v>
      </c>
      <c r="I765" s="9" t="s">
        <v>139</v>
      </c>
      <c r="J765" s="17">
        <v>498</v>
      </c>
      <c r="K765" s="18">
        <v>1</v>
      </c>
      <c r="L765" s="19">
        <f>VLOOKUP(J765,[1]Values!$A$3:$D$462,2,FALSE)</f>
        <v>8425893</v>
      </c>
      <c r="M765" s="20">
        <v>7156477</v>
      </c>
      <c r="N765" s="20">
        <f t="shared" si="207"/>
        <v>1269416</v>
      </c>
      <c r="O765" s="19">
        <f>VLOOKUP(J765,[1]Values!$A$3:$D$462,3,FALSE)</f>
        <v>43916</v>
      </c>
      <c r="P765" s="19"/>
      <c r="Q765" s="19">
        <f t="shared" si="208"/>
        <v>43916</v>
      </c>
      <c r="R765" s="20">
        <f t="shared" si="209"/>
        <v>1313332</v>
      </c>
      <c r="S765" s="21">
        <f>VLOOKUP(H765,[1]Rates!$A$3:$D$139,3,FALSE)</f>
        <v>2.31E-4</v>
      </c>
      <c r="T765" s="22">
        <f t="shared" si="210"/>
        <v>303.37969199999998</v>
      </c>
      <c r="U765" s="19">
        <f>VLOOKUP(J765,[1]Values!$A$3:$D$462,4,FALSE)</f>
        <v>13143</v>
      </c>
      <c r="V765" s="20">
        <v>38135</v>
      </c>
      <c r="W765" s="20">
        <f t="shared" si="211"/>
        <v>-24992</v>
      </c>
      <c r="X765" s="23">
        <f>VLOOKUP(H765,[1]Rates!$A$3:$D$139,4,FALSE)</f>
        <v>2.0100000000000001E-4</v>
      </c>
      <c r="Y765" s="90">
        <f t="shared" si="212"/>
        <v>-5.0233920000000003</v>
      </c>
      <c r="Z765" s="9"/>
    </row>
    <row r="766" spans="7:26" x14ac:dyDescent="0.25">
      <c r="G766" s="16"/>
      <c r="H766" s="9">
        <v>6</v>
      </c>
      <c r="I766" s="9" t="s">
        <v>70</v>
      </c>
      <c r="J766" s="17">
        <v>498</v>
      </c>
      <c r="K766" s="18">
        <v>1</v>
      </c>
      <c r="L766" s="19">
        <f>VLOOKUP(J766,[1]Values!$A$3:$D$462,2,FALSE)</f>
        <v>8425893</v>
      </c>
      <c r="M766" s="20">
        <v>7156477</v>
      </c>
      <c r="N766" s="20">
        <f t="shared" si="207"/>
        <v>1269416</v>
      </c>
      <c r="O766" s="19">
        <f>VLOOKUP(J766,[1]Values!$A$3:$D$462,3,FALSE)</f>
        <v>43916</v>
      </c>
      <c r="P766" s="19"/>
      <c r="Q766" s="19">
        <f t="shared" si="208"/>
        <v>43916</v>
      </c>
      <c r="R766" s="20">
        <f t="shared" si="209"/>
        <v>1313332</v>
      </c>
      <c r="S766" s="21">
        <f>VLOOKUP(H766,[1]Rates!$A$3:$D$139,3,FALSE)</f>
        <v>0</v>
      </c>
      <c r="T766" s="22">
        <f t="shared" si="210"/>
        <v>0</v>
      </c>
      <c r="U766" s="19">
        <f>VLOOKUP(J766,[1]Values!$A$3:$D$462,4,FALSE)</f>
        <v>13143</v>
      </c>
      <c r="V766" s="20">
        <v>38135</v>
      </c>
      <c r="W766" s="20">
        <f t="shared" si="211"/>
        <v>-24992</v>
      </c>
      <c r="X766" s="23">
        <f>VLOOKUP(H766,[1]Rates!$A$3:$D$139,4,FALSE)</f>
        <v>0</v>
      </c>
      <c r="Y766" s="90">
        <f t="shared" si="212"/>
        <v>0</v>
      </c>
      <c r="Z766" s="9"/>
    </row>
    <row r="767" spans="7:26" x14ac:dyDescent="0.25">
      <c r="G767" s="16"/>
      <c r="H767" s="9">
        <v>7</v>
      </c>
      <c r="I767" s="9" t="s">
        <v>9</v>
      </c>
      <c r="J767" s="17">
        <v>498</v>
      </c>
      <c r="K767" s="18">
        <v>0</v>
      </c>
      <c r="L767" s="19">
        <f>VLOOKUP(J767,[1]Values!$A$3:$D$462,2,FALSE)</f>
        <v>8425893</v>
      </c>
      <c r="M767" s="20">
        <v>7156477</v>
      </c>
      <c r="N767" s="20">
        <f t="shared" si="207"/>
        <v>0</v>
      </c>
      <c r="O767" s="19">
        <f>VLOOKUP(J767,[1]Values!$A$3:$D$462,3,FALSE)</f>
        <v>43916</v>
      </c>
      <c r="P767" s="19"/>
      <c r="Q767" s="19">
        <f t="shared" si="208"/>
        <v>0</v>
      </c>
      <c r="R767" s="20">
        <f t="shared" si="209"/>
        <v>0</v>
      </c>
      <c r="S767" s="21">
        <f>VLOOKUP(H767,[1]Rates!$A$3:$D$139,3,FALSE)</f>
        <v>1.01E-4</v>
      </c>
      <c r="T767" s="22">
        <f t="shared" si="210"/>
        <v>0</v>
      </c>
      <c r="U767" s="19">
        <f>VLOOKUP(J767,[1]Values!$A$3:$D$462,4,FALSE)</f>
        <v>13143</v>
      </c>
      <c r="V767" s="20">
        <v>38135</v>
      </c>
      <c r="W767" s="20">
        <f t="shared" si="211"/>
        <v>0</v>
      </c>
      <c r="X767" s="23">
        <f>VLOOKUP(H767,[1]Rates!$A$3:$D$139,4,FALSE)</f>
        <v>1.08E-4</v>
      </c>
      <c r="Y767" s="90">
        <f t="shared" si="212"/>
        <v>0</v>
      </c>
      <c r="Z767" s="9"/>
    </row>
    <row r="768" spans="7:26" x14ac:dyDescent="0.25">
      <c r="G768" s="16"/>
      <c r="H768" s="9">
        <v>8</v>
      </c>
      <c r="I768" s="9" t="s">
        <v>23</v>
      </c>
      <c r="J768" s="17">
        <v>498</v>
      </c>
      <c r="K768" s="18">
        <v>0</v>
      </c>
      <c r="L768" s="19">
        <f>VLOOKUP(J768,[1]Values!$A$3:$D$462,2,FALSE)</f>
        <v>8425893</v>
      </c>
      <c r="M768" s="20">
        <v>7156477</v>
      </c>
      <c r="N768" s="20">
        <f t="shared" si="207"/>
        <v>0</v>
      </c>
      <c r="O768" s="19">
        <f>VLOOKUP(J768,[1]Values!$A$3:$D$462,3,FALSE)</f>
        <v>43916</v>
      </c>
      <c r="P768" s="19"/>
      <c r="Q768" s="19">
        <f t="shared" si="208"/>
        <v>0</v>
      </c>
      <c r="R768" s="20">
        <f t="shared" si="209"/>
        <v>0</v>
      </c>
      <c r="S768" s="21">
        <f>VLOOKUP(H768,[1]Rates!$A$3:$D$139,3,FALSE)</f>
        <v>1.5300000000000001E-4</v>
      </c>
      <c r="T768" s="22">
        <f t="shared" si="210"/>
        <v>0</v>
      </c>
      <c r="U768" s="19">
        <f>VLOOKUP(J768,[1]Values!$A$3:$D$462,4,FALSE)</f>
        <v>13143</v>
      </c>
      <c r="V768" s="20">
        <v>38135</v>
      </c>
      <c r="W768" s="20">
        <f t="shared" si="211"/>
        <v>0</v>
      </c>
      <c r="X768" s="23">
        <f>VLOOKUP(H768,[1]Rates!$A$3:$D$139,4,FALSE)</f>
        <v>1.64E-4</v>
      </c>
      <c r="Y768" s="90">
        <f t="shared" si="212"/>
        <v>0</v>
      </c>
      <c r="Z768" s="9"/>
    </row>
    <row r="769" spans="7:26" x14ac:dyDescent="0.25">
      <c r="G769" s="16"/>
      <c r="H769" s="9">
        <v>9</v>
      </c>
      <c r="I769" s="9" t="s">
        <v>0</v>
      </c>
      <c r="J769" s="17">
        <v>498</v>
      </c>
      <c r="K769" s="18">
        <v>0</v>
      </c>
      <c r="L769" s="19">
        <f>VLOOKUP(J769,[1]Values!$A$3:$D$462,2,FALSE)</f>
        <v>8425893</v>
      </c>
      <c r="M769" s="20">
        <v>7156477</v>
      </c>
      <c r="N769" s="20">
        <f t="shared" si="207"/>
        <v>0</v>
      </c>
      <c r="O769" s="19">
        <f>VLOOKUP(J769,[1]Values!$A$3:$D$462,3,FALSE)</f>
        <v>43916</v>
      </c>
      <c r="P769" s="19"/>
      <c r="Q769" s="19">
        <f t="shared" si="208"/>
        <v>0</v>
      </c>
      <c r="R769" s="20">
        <f t="shared" si="209"/>
        <v>0</v>
      </c>
      <c r="S769" s="21">
        <f>VLOOKUP(H769,[1]Rates!$A$3:$D$139,3,FALSE)</f>
        <v>2.5599999999999999E-4</v>
      </c>
      <c r="T769" s="22">
        <f t="shared" si="210"/>
        <v>0</v>
      </c>
      <c r="U769" s="19">
        <f>VLOOKUP(J769,[1]Values!$A$3:$D$462,4,FALSE)</f>
        <v>13143</v>
      </c>
      <c r="V769" s="20">
        <v>38135</v>
      </c>
      <c r="W769" s="20">
        <f t="shared" si="211"/>
        <v>0</v>
      </c>
      <c r="X769" s="23">
        <f>VLOOKUP(H769,[1]Rates!$A$3:$D$139,4,FALSE)</f>
        <v>2.7599999999999999E-4</v>
      </c>
      <c r="Y769" s="90">
        <f t="shared" si="212"/>
        <v>0</v>
      </c>
      <c r="Z769" s="9"/>
    </row>
    <row r="770" spans="7:26" x14ac:dyDescent="0.25">
      <c r="G770" s="16"/>
      <c r="H770" s="9">
        <v>17</v>
      </c>
      <c r="I770" s="9" t="s">
        <v>16</v>
      </c>
      <c r="J770" s="17">
        <v>498</v>
      </c>
      <c r="K770" s="18">
        <v>0</v>
      </c>
      <c r="L770" s="19">
        <f>VLOOKUP(J770,[1]Values!$A$3:$D$462,2,FALSE)</f>
        <v>8425893</v>
      </c>
      <c r="M770" s="20">
        <v>7156477</v>
      </c>
      <c r="N770" s="20">
        <f t="shared" si="207"/>
        <v>0</v>
      </c>
      <c r="O770" s="19">
        <f>VLOOKUP(J770,[1]Values!$A$3:$D$462,3,FALSE)</f>
        <v>43916</v>
      </c>
      <c r="P770" s="19"/>
      <c r="Q770" s="19">
        <f t="shared" si="208"/>
        <v>0</v>
      </c>
      <c r="R770" s="20">
        <f t="shared" si="209"/>
        <v>0</v>
      </c>
      <c r="S770" s="21">
        <f>VLOOKUP(H770,[1]Rates!$A$3:$D$139,3,FALSE)</f>
        <v>6.0700000000000001E-4</v>
      </c>
      <c r="T770" s="22">
        <f t="shared" si="210"/>
        <v>0</v>
      </c>
      <c r="U770" s="19">
        <f>VLOOKUP(J770,[1]Values!$A$3:$D$462,4,FALSE)</f>
        <v>13143</v>
      </c>
      <c r="V770" s="20">
        <v>38135</v>
      </c>
      <c r="W770" s="20">
        <f t="shared" si="211"/>
        <v>0</v>
      </c>
      <c r="X770" s="23">
        <f>VLOOKUP(H770,[1]Rates!$A$3:$D$139,4,FALSE)</f>
        <v>6.4899999999999995E-4</v>
      </c>
      <c r="Y770" s="90">
        <f t="shared" si="212"/>
        <v>0</v>
      </c>
      <c r="Z770" s="9"/>
    </row>
    <row r="771" spans="7:26" x14ac:dyDescent="0.25">
      <c r="G771" s="16"/>
      <c r="H771" s="9">
        <v>29</v>
      </c>
      <c r="I771" s="9" t="s">
        <v>24</v>
      </c>
      <c r="J771" s="17">
        <v>498</v>
      </c>
      <c r="K771" s="18">
        <v>1</v>
      </c>
      <c r="L771" s="19">
        <f>VLOOKUP(J771,[1]Values!$A$3:$D$462,2,FALSE)</f>
        <v>8425893</v>
      </c>
      <c r="M771" s="20">
        <v>7156477</v>
      </c>
      <c r="N771" s="20">
        <f t="shared" si="207"/>
        <v>1269416</v>
      </c>
      <c r="O771" s="19">
        <f>VLOOKUP(J771,[1]Values!$A$3:$D$462,3,FALSE)</f>
        <v>43916</v>
      </c>
      <c r="P771" s="19"/>
      <c r="Q771" s="19">
        <f t="shared" si="208"/>
        <v>43916</v>
      </c>
      <c r="R771" s="20">
        <f t="shared" si="209"/>
        <v>1313332</v>
      </c>
      <c r="S771" s="21">
        <f>VLOOKUP(H771,[1]Rates!$A$3:$D$139,3,FALSE)</f>
        <v>2.8760000000000001E-3</v>
      </c>
      <c r="T771" s="22">
        <f t="shared" si="210"/>
        <v>3777.142832</v>
      </c>
      <c r="U771" s="19">
        <f>VLOOKUP(J771,[1]Values!$A$3:$D$462,4,FALSE)</f>
        <v>13143</v>
      </c>
      <c r="V771" s="20">
        <v>38135</v>
      </c>
      <c r="W771" s="20">
        <f t="shared" si="211"/>
        <v>-24992</v>
      </c>
      <c r="X771" s="23">
        <f>VLOOKUP(H771,[1]Rates!$A$3:$D$139,4,FALSE)</f>
        <v>3.1029999999999999E-3</v>
      </c>
      <c r="Y771" s="90">
        <f t="shared" si="212"/>
        <v>-77.550175999999993</v>
      </c>
      <c r="Z771" s="9"/>
    </row>
    <row r="772" spans="7:26" x14ac:dyDescent="0.25">
      <c r="G772" s="16"/>
      <c r="H772" s="9">
        <v>38</v>
      </c>
      <c r="I772" s="9" t="s">
        <v>12</v>
      </c>
      <c r="J772" s="17">
        <v>498</v>
      </c>
      <c r="K772" s="18">
        <v>1</v>
      </c>
      <c r="L772" s="19">
        <f>VLOOKUP(J772,[1]Values!$A$3:$D$462,2,FALSE)</f>
        <v>8425893</v>
      </c>
      <c r="M772" s="20">
        <v>7156477</v>
      </c>
      <c r="N772" s="20">
        <f t="shared" si="207"/>
        <v>1269416</v>
      </c>
      <c r="O772" s="19">
        <f>VLOOKUP(J772,[1]Values!$A$3:$D$462,3,FALSE)</f>
        <v>43916</v>
      </c>
      <c r="P772" s="19"/>
      <c r="Q772" s="19">
        <f t="shared" si="208"/>
        <v>43916</v>
      </c>
      <c r="R772" s="20">
        <f t="shared" si="209"/>
        <v>1313332</v>
      </c>
      <c r="S772" s="21">
        <f>VLOOKUP(H772,[1]Rates!$A$3:$D$139,3,FALSE)</f>
        <v>9.8999999999999994E-5</v>
      </c>
      <c r="T772" s="22">
        <f t="shared" si="210"/>
        <v>130.019868</v>
      </c>
      <c r="U772" s="19">
        <f>VLOOKUP(J772,[1]Values!$A$3:$D$462,4,FALSE)</f>
        <v>13143</v>
      </c>
      <c r="V772" s="20">
        <v>38135</v>
      </c>
      <c r="W772" s="20">
        <f t="shared" si="211"/>
        <v>-24992</v>
      </c>
      <c r="X772" s="23">
        <f>VLOOKUP(H772,[1]Rates!$A$3:$D$139,4,FALSE)</f>
        <v>8.6000000000000003E-5</v>
      </c>
      <c r="Y772" s="90">
        <f t="shared" si="212"/>
        <v>-2.1493120000000001</v>
      </c>
      <c r="Z772" s="9"/>
    </row>
    <row r="773" spans="7:26" x14ac:dyDescent="0.25">
      <c r="G773" s="16"/>
      <c r="H773" s="9">
        <v>55</v>
      </c>
      <c r="I773" s="9" t="s">
        <v>26</v>
      </c>
      <c r="J773" s="17">
        <v>498</v>
      </c>
      <c r="K773" s="18">
        <v>1</v>
      </c>
      <c r="L773" s="19">
        <f>VLOOKUP(J773,[1]Values!$A$3:$D$462,2,FALSE)</f>
        <v>8425893</v>
      </c>
      <c r="M773" s="20">
        <v>7156477</v>
      </c>
      <c r="N773" s="20">
        <f t="shared" si="207"/>
        <v>1269416</v>
      </c>
      <c r="O773" s="19">
        <f>VLOOKUP(J773,[1]Values!$A$3:$D$462,3,FALSE)</f>
        <v>43916</v>
      </c>
      <c r="P773" s="19"/>
      <c r="Q773" s="19">
        <f t="shared" si="208"/>
        <v>43916</v>
      </c>
      <c r="R773" s="20">
        <f t="shared" si="209"/>
        <v>1313332</v>
      </c>
      <c r="S773" s="21">
        <f>VLOOKUP(H773,[1]Rates!$A$3:$D$139,3,FALSE)</f>
        <v>1.45E-4</v>
      </c>
      <c r="T773" s="22">
        <f t="shared" si="210"/>
        <v>190.43314000000001</v>
      </c>
      <c r="U773" s="19">
        <f>VLOOKUP(J773,[1]Values!$A$3:$D$462,4,FALSE)</f>
        <v>13143</v>
      </c>
      <c r="V773" s="20">
        <v>38135</v>
      </c>
      <c r="W773" s="20">
        <f t="shared" si="211"/>
        <v>-24992</v>
      </c>
      <c r="X773" s="23">
        <f>VLOOKUP(H773,[1]Rates!$A$3:$D$139,4,FALSE)</f>
        <v>1.35E-4</v>
      </c>
      <c r="Y773" s="90">
        <f t="shared" si="212"/>
        <v>-3.37392</v>
      </c>
      <c r="Z773" s="9"/>
    </row>
    <row r="774" spans="7:26" x14ac:dyDescent="0.25">
      <c r="G774" s="16"/>
      <c r="H774" s="9">
        <v>71</v>
      </c>
      <c r="I774" s="9" t="s">
        <v>18</v>
      </c>
      <c r="J774" s="17">
        <v>498</v>
      </c>
      <c r="K774" s="18">
        <v>0</v>
      </c>
      <c r="L774" s="19">
        <f>VLOOKUP(J774,[1]Values!$A$3:$D$462,2,FALSE)</f>
        <v>8425893</v>
      </c>
      <c r="M774" s="20">
        <v>7156477</v>
      </c>
      <c r="N774" s="20">
        <f t="shared" si="207"/>
        <v>0</v>
      </c>
      <c r="O774" s="19">
        <f>VLOOKUP(J774,[1]Values!$A$3:$D$462,3,FALSE)</f>
        <v>43916</v>
      </c>
      <c r="P774" s="19"/>
      <c r="Q774" s="19">
        <f t="shared" si="208"/>
        <v>0</v>
      </c>
      <c r="R774" s="20">
        <f t="shared" si="209"/>
        <v>0</v>
      </c>
      <c r="S774" s="21">
        <f>VLOOKUP(H774,[1]Rates!$A$3:$D$139,3,FALSE)</f>
        <v>9.0000000000000002E-6</v>
      </c>
      <c r="T774" s="22">
        <f t="shared" si="210"/>
        <v>0</v>
      </c>
      <c r="U774" s="19">
        <f>VLOOKUP(J774,[1]Values!$A$3:$D$462,4,FALSE)</f>
        <v>13143</v>
      </c>
      <c r="V774" s="20">
        <v>38135</v>
      </c>
      <c r="W774" s="20">
        <f t="shared" si="211"/>
        <v>0</v>
      </c>
      <c r="X774" s="23">
        <f>VLOOKUP(H774,[1]Rates!$A$3:$D$139,4,FALSE)</f>
        <v>9.0000000000000002E-6</v>
      </c>
      <c r="Y774" s="90">
        <f t="shared" si="212"/>
        <v>0</v>
      </c>
      <c r="Z774" s="9"/>
    </row>
    <row r="775" spans="7:26" x14ac:dyDescent="0.25">
      <c r="G775" s="16"/>
      <c r="H775" s="9">
        <v>72</v>
      </c>
      <c r="I775" s="9" t="s">
        <v>28</v>
      </c>
      <c r="J775" s="17">
        <v>498</v>
      </c>
      <c r="K775" s="18">
        <v>0</v>
      </c>
      <c r="L775" s="19">
        <f>VLOOKUP(J775,[1]Values!$A$3:$D$462,2,FALSE)</f>
        <v>8425893</v>
      </c>
      <c r="M775" s="20">
        <v>7156477</v>
      </c>
      <c r="N775" s="20">
        <f t="shared" si="207"/>
        <v>0</v>
      </c>
      <c r="O775" s="19">
        <f>VLOOKUP(J775,[1]Values!$A$3:$D$462,3,FALSE)</f>
        <v>43916</v>
      </c>
      <c r="P775" s="19"/>
      <c r="Q775" s="19">
        <f t="shared" si="208"/>
        <v>0</v>
      </c>
      <c r="R775" s="20">
        <f t="shared" si="209"/>
        <v>0</v>
      </c>
      <c r="S775" s="21">
        <f>VLOOKUP(H775,[1]Rates!$A$3:$D$139,3,FALSE)</f>
        <v>2.5799999999999998E-4</v>
      </c>
      <c r="T775" s="22">
        <f t="shared" si="210"/>
        <v>0</v>
      </c>
      <c r="U775" s="19">
        <f>VLOOKUP(J775,[1]Values!$A$3:$D$462,4,FALSE)</f>
        <v>13143</v>
      </c>
      <c r="V775" s="20">
        <v>38135</v>
      </c>
      <c r="W775" s="20">
        <f t="shared" si="211"/>
        <v>0</v>
      </c>
      <c r="X775" s="23">
        <f>VLOOKUP(H775,[1]Rates!$A$3:$D$139,4,FALSE)</f>
        <v>2.7500000000000002E-4</v>
      </c>
      <c r="Y775" s="90">
        <f t="shared" si="212"/>
        <v>0</v>
      </c>
      <c r="Z775" s="9"/>
    </row>
    <row r="776" spans="7:26" x14ac:dyDescent="0.25">
      <c r="G776" s="16"/>
      <c r="H776" s="94">
        <v>74</v>
      </c>
      <c r="I776" s="94" t="s">
        <v>146</v>
      </c>
      <c r="J776" s="17">
        <v>498</v>
      </c>
      <c r="K776" s="18">
        <v>0</v>
      </c>
      <c r="L776" s="19">
        <f>VLOOKUP(J776,[1]Values!$A$3:$D$462,2,FALSE)</f>
        <v>8425893</v>
      </c>
      <c r="M776" s="20">
        <v>7156477</v>
      </c>
      <c r="N776" s="20">
        <f t="shared" si="207"/>
        <v>0</v>
      </c>
      <c r="O776" s="19">
        <f>VLOOKUP(J776,[1]Values!$A$3:$D$462,3,FALSE)</f>
        <v>43916</v>
      </c>
      <c r="P776" s="19"/>
      <c r="Q776" s="19">
        <f t="shared" si="208"/>
        <v>0</v>
      </c>
      <c r="R776" s="20">
        <f t="shared" si="209"/>
        <v>0</v>
      </c>
      <c r="S776" s="21">
        <f>VLOOKUP(H776,[1]Rates!$A$3:$D$139,3,FALSE)</f>
        <v>0</v>
      </c>
      <c r="T776" s="22"/>
      <c r="U776" s="19">
        <f>VLOOKUP(J776,[1]Values!$A$3:$D$462,4,FALSE)</f>
        <v>13143</v>
      </c>
      <c r="V776" s="20">
        <v>38135</v>
      </c>
      <c r="W776" s="20">
        <f t="shared" si="211"/>
        <v>0</v>
      </c>
      <c r="X776" s="23">
        <f>VLOOKUP(H776,[1]Rates!$A$3:$D$139,4,FALSE)</f>
        <v>0</v>
      </c>
      <c r="Y776" s="90"/>
      <c r="Z776" s="9"/>
    </row>
    <row r="777" spans="7:26" x14ac:dyDescent="0.25">
      <c r="G777" s="16"/>
      <c r="H777" s="9">
        <v>117</v>
      </c>
      <c r="I777" s="9" t="s">
        <v>21</v>
      </c>
      <c r="J777" s="17">
        <v>498</v>
      </c>
      <c r="K777" s="18">
        <v>0</v>
      </c>
      <c r="L777" s="19">
        <f>VLOOKUP(J777,[1]Values!$A$3:$D$462,2,FALSE)</f>
        <v>8425893</v>
      </c>
      <c r="M777" s="20">
        <v>7156477</v>
      </c>
      <c r="N777" s="20">
        <f t="shared" si="207"/>
        <v>0</v>
      </c>
      <c r="O777" s="19">
        <f>VLOOKUP(J777,[1]Values!$A$3:$D$462,3,FALSE)</f>
        <v>43916</v>
      </c>
      <c r="P777" s="19"/>
      <c r="Q777" s="19">
        <f t="shared" si="208"/>
        <v>0</v>
      </c>
      <c r="R777" s="20">
        <f t="shared" si="209"/>
        <v>0</v>
      </c>
      <c r="S777" s="21">
        <f>VLOOKUP(H777,[1]Rates!$A$3:$D$139,3,FALSE)</f>
        <v>2.1900000000000001E-4</v>
      </c>
      <c r="T777" s="22">
        <f>R777*S777</f>
        <v>0</v>
      </c>
      <c r="U777" s="19">
        <f>VLOOKUP(J777,[1]Values!$A$3:$D$462,4,FALSE)</f>
        <v>13143</v>
      </c>
      <c r="V777" s="20">
        <v>38135</v>
      </c>
      <c r="W777" s="20">
        <f t="shared" si="211"/>
        <v>0</v>
      </c>
      <c r="X777" s="23">
        <f>VLOOKUP(H777,[1]Rates!$A$3:$D$139,4,FALSE)</f>
        <v>2.34E-4</v>
      </c>
      <c r="Y777" s="90">
        <f>W777*X777</f>
        <v>0</v>
      </c>
      <c r="Z777" s="9"/>
    </row>
    <row r="778" spans="7:26" x14ac:dyDescent="0.25">
      <c r="G778" s="16"/>
      <c r="H778" s="9">
        <v>122</v>
      </c>
      <c r="I778" s="9" t="s">
        <v>90</v>
      </c>
      <c r="J778" s="17">
        <v>498</v>
      </c>
      <c r="K778" s="18">
        <v>1</v>
      </c>
      <c r="L778" s="19">
        <f>VLOOKUP(J778,[1]Values!$A$3:$D$462,2,FALSE)</f>
        <v>8425893</v>
      </c>
      <c r="M778" s="20">
        <v>7156477</v>
      </c>
      <c r="N778" s="20">
        <f t="shared" si="207"/>
        <v>1269416</v>
      </c>
      <c r="O778" s="19">
        <f>VLOOKUP(J778,[1]Values!$A$3:$D$462,3,FALSE)</f>
        <v>43916</v>
      </c>
      <c r="P778" s="19"/>
      <c r="Q778" s="19">
        <f t="shared" si="208"/>
        <v>43916</v>
      </c>
      <c r="R778" s="20">
        <f t="shared" si="209"/>
        <v>1313332</v>
      </c>
      <c r="S778" s="21">
        <f>VLOOKUP(H778,[1]Rates!$A$3:$D$139,3,FALSE)</f>
        <v>0</v>
      </c>
      <c r="T778" s="22">
        <f>R778*S778</f>
        <v>0</v>
      </c>
      <c r="U778" s="19">
        <f>VLOOKUP(J778,[1]Values!$A$3:$D$462,4,FALSE)</f>
        <v>13143</v>
      </c>
      <c r="V778" s="20">
        <v>38135</v>
      </c>
      <c r="W778" s="20">
        <f t="shared" si="211"/>
        <v>-24992</v>
      </c>
      <c r="X778" s="23">
        <f>VLOOKUP(H778,[1]Rates!$A$3:$D$139,4,FALSE)</f>
        <v>0</v>
      </c>
      <c r="Y778" s="90">
        <f>W778*X778</f>
        <v>0</v>
      </c>
      <c r="Z778" s="9"/>
    </row>
    <row r="779" spans="7:26" x14ac:dyDescent="0.25">
      <c r="G779" s="16"/>
      <c r="H779" s="9">
        <v>131</v>
      </c>
      <c r="I779" s="9" t="s">
        <v>171</v>
      </c>
      <c r="J779" s="17">
        <v>498</v>
      </c>
      <c r="K779" s="18">
        <v>1</v>
      </c>
      <c r="L779" s="19">
        <f>VLOOKUP(J779,[1]Values!$A$3:$D$462,2,FALSE)</f>
        <v>8425893</v>
      </c>
      <c r="M779" s="20">
        <v>7156477</v>
      </c>
      <c r="N779" s="20">
        <f t="shared" si="207"/>
        <v>1269416</v>
      </c>
      <c r="O779" s="19">
        <f>VLOOKUP(J779,[1]Values!$A$3:$D$462,3,FALSE)</f>
        <v>43916</v>
      </c>
      <c r="P779" s="19"/>
      <c r="Q779" s="19">
        <f t="shared" si="208"/>
        <v>43916</v>
      </c>
      <c r="R779" s="20">
        <f t="shared" si="209"/>
        <v>1313332</v>
      </c>
      <c r="S779" s="21">
        <f>VLOOKUP(H779,[1]Rates!$A$3:$D$139,3,FALSE)</f>
        <v>0</v>
      </c>
      <c r="T779" s="22">
        <f>R779*S779</f>
        <v>0</v>
      </c>
      <c r="U779" s="19">
        <f>VLOOKUP(J779,[1]Values!$A$3:$D$462,4,FALSE)</f>
        <v>13143</v>
      </c>
      <c r="V779" s="20">
        <v>38135</v>
      </c>
      <c r="W779" s="20">
        <f t="shared" si="211"/>
        <v>-24992</v>
      </c>
      <c r="X779" s="23">
        <f>VLOOKUP(H779,[1]Rates!$A$3:$D$139,4,FALSE)</f>
        <v>0</v>
      </c>
      <c r="Y779" s="90">
        <f>W779*X779</f>
        <v>0</v>
      </c>
      <c r="Z779" s="9"/>
    </row>
    <row r="780" spans="7:26" x14ac:dyDescent="0.25">
      <c r="G780" s="16"/>
      <c r="H780" s="9"/>
      <c r="I780" s="9"/>
      <c r="J780" s="17"/>
      <c r="K780" s="18"/>
      <c r="L780" s="20"/>
      <c r="M780" s="20"/>
      <c r="N780" s="20"/>
      <c r="O780" s="20"/>
      <c r="P780" s="20"/>
      <c r="Q780" s="20"/>
      <c r="R780" s="20"/>
      <c r="S780" s="23"/>
      <c r="T780" s="22"/>
      <c r="U780" s="20"/>
      <c r="V780" s="20"/>
      <c r="W780" s="20"/>
      <c r="X780" s="23"/>
      <c r="Y780" s="90"/>
      <c r="Z780" s="9"/>
    </row>
    <row r="781" spans="7:26" ht="15.75" x14ac:dyDescent="0.25">
      <c r="G781" s="91">
        <v>131</v>
      </c>
      <c r="H781" s="28" t="s">
        <v>171</v>
      </c>
      <c r="I781" s="9"/>
      <c r="J781" s="17"/>
      <c r="K781" s="18"/>
      <c r="L781" s="20"/>
      <c r="M781" s="20"/>
      <c r="N781" s="20"/>
      <c r="O781" s="20"/>
      <c r="P781" s="20"/>
      <c r="Q781" s="20"/>
      <c r="R781" s="20"/>
      <c r="S781" s="23"/>
      <c r="T781" s="22"/>
      <c r="U781" s="20"/>
      <c r="V781" s="20"/>
      <c r="W781" s="20"/>
      <c r="X781" s="23"/>
      <c r="Y781" s="90"/>
      <c r="Z781" s="9"/>
    </row>
    <row r="782" spans="7:26" x14ac:dyDescent="0.25">
      <c r="G782" s="16"/>
      <c r="H782" s="9">
        <v>1</v>
      </c>
      <c r="I782" s="9" t="s">
        <v>11</v>
      </c>
      <c r="J782" s="17">
        <v>499</v>
      </c>
      <c r="K782" s="18">
        <v>1</v>
      </c>
      <c r="L782" s="19">
        <f>VLOOKUP(J782,[1]Values!$A$3:$D$462,2,FALSE)</f>
        <v>844574</v>
      </c>
      <c r="M782" s="20">
        <v>661299</v>
      </c>
      <c r="N782" s="20">
        <f t="shared" ref="N782:N800" si="213">(L782-M782)*K782</f>
        <v>183275</v>
      </c>
      <c r="O782" s="19">
        <f>VLOOKUP(J782,[1]Values!$A$3:$D$462,3,FALSE)</f>
        <v>3578</v>
      </c>
      <c r="P782" s="19"/>
      <c r="Q782" s="19">
        <f t="shared" ref="Q782:Q800" si="214">(O782-P782)*K782</f>
        <v>3578</v>
      </c>
      <c r="R782" s="20">
        <f t="shared" ref="R782:R800" si="215">(L782-M782+O782-P782)*K782</f>
        <v>186853</v>
      </c>
      <c r="S782" s="21">
        <f>VLOOKUP(H782,[1]Rates!$A$3:$D$139,3,FALSE)</f>
        <v>1.908E-3</v>
      </c>
      <c r="T782" s="22">
        <f t="shared" ref="T782:T800" si="216">R782*S782</f>
        <v>356.51552399999997</v>
      </c>
      <c r="U782" s="19">
        <f>VLOOKUP(J782,[1]Values!$A$3:$D$462,4,FALSE)</f>
        <v>65441</v>
      </c>
      <c r="V782" s="20">
        <v>62999</v>
      </c>
      <c r="W782" s="20">
        <f t="shared" ref="W782:W800" si="217">(U782-V782)*K782</f>
        <v>2442</v>
      </c>
      <c r="X782" s="23">
        <f>VLOOKUP(H782,[1]Rates!$A$3:$D$139,4,FALSE)</f>
        <v>2.0739999999999999E-3</v>
      </c>
      <c r="Y782" s="90">
        <f t="shared" ref="Y782:Y800" si="218">W782*X782</f>
        <v>5.0647079999999995</v>
      </c>
      <c r="Z782" s="9"/>
    </row>
    <row r="783" spans="7:26" x14ac:dyDescent="0.25">
      <c r="G783" s="16"/>
      <c r="H783" s="9">
        <v>2</v>
      </c>
      <c r="I783" s="9" t="s">
        <v>27</v>
      </c>
      <c r="J783" s="17">
        <v>499</v>
      </c>
      <c r="K783" s="18">
        <v>1</v>
      </c>
      <c r="L783" s="19">
        <f>VLOOKUP(J783,[1]Values!$A$3:$D$462,2,FALSE)</f>
        <v>844574</v>
      </c>
      <c r="M783" s="20">
        <v>661299</v>
      </c>
      <c r="N783" s="20">
        <f t="shared" si="213"/>
        <v>183275</v>
      </c>
      <c r="O783" s="19">
        <f>VLOOKUP(J783,[1]Values!$A$3:$D$462,3,FALSE)</f>
        <v>3578</v>
      </c>
      <c r="P783" s="19"/>
      <c r="Q783" s="19">
        <f t="shared" si="214"/>
        <v>3578</v>
      </c>
      <c r="R783" s="20">
        <f t="shared" si="215"/>
        <v>186853</v>
      </c>
      <c r="S783" s="21">
        <f>VLOOKUP(H783,[1]Rates!$A$3:$D$139,3,FALSE)</f>
        <v>2.0900000000000001E-4</v>
      </c>
      <c r="T783" s="22">
        <f t="shared" si="216"/>
        <v>39.052277000000004</v>
      </c>
      <c r="U783" s="19">
        <f>VLOOKUP(J783,[1]Values!$A$3:$D$462,4,FALSE)</f>
        <v>65441</v>
      </c>
      <c r="V783" s="20">
        <v>62999</v>
      </c>
      <c r="W783" s="20">
        <f t="shared" si="217"/>
        <v>2442</v>
      </c>
      <c r="X783" s="23">
        <f>VLOOKUP(H783,[1]Rates!$A$3:$D$139,4,FALSE)</f>
        <v>2.3000000000000001E-4</v>
      </c>
      <c r="Y783" s="90">
        <f t="shared" si="218"/>
        <v>0.56166000000000005</v>
      </c>
      <c r="Z783" s="9"/>
    </row>
    <row r="784" spans="7:26" x14ac:dyDescent="0.25">
      <c r="G784" s="16"/>
      <c r="H784" s="9">
        <v>3</v>
      </c>
      <c r="I784" s="9" t="s">
        <v>20</v>
      </c>
      <c r="J784" s="17">
        <v>499</v>
      </c>
      <c r="K784" s="18">
        <v>1</v>
      </c>
      <c r="L784" s="19">
        <f>VLOOKUP(J784,[1]Values!$A$3:$D$462,2,FALSE)</f>
        <v>844574</v>
      </c>
      <c r="M784" s="20">
        <v>661299</v>
      </c>
      <c r="N784" s="20">
        <f t="shared" si="213"/>
        <v>183275</v>
      </c>
      <c r="O784" s="19">
        <f>VLOOKUP(J784,[1]Values!$A$3:$D$462,3,FALSE)</f>
        <v>3578</v>
      </c>
      <c r="P784" s="19"/>
      <c r="Q784" s="19">
        <f t="shared" si="214"/>
        <v>3578</v>
      </c>
      <c r="R784" s="20">
        <f t="shared" si="215"/>
        <v>186853</v>
      </c>
      <c r="S784" s="21">
        <f>VLOOKUP(H784,[1]Rates!$A$3:$D$139,3,FALSE)</f>
        <v>4.9299999999999995E-4</v>
      </c>
      <c r="T784" s="22">
        <f t="shared" si="216"/>
        <v>92.118528999999995</v>
      </c>
      <c r="U784" s="19">
        <f>VLOOKUP(J784,[1]Values!$A$3:$D$462,4,FALSE)</f>
        <v>65441</v>
      </c>
      <c r="V784" s="20">
        <v>62999</v>
      </c>
      <c r="W784" s="20">
        <f t="shared" si="217"/>
        <v>2442</v>
      </c>
      <c r="X784" s="23">
        <f>VLOOKUP(H784,[1]Rates!$A$3:$D$139,4,FALSE)</f>
        <v>5.2599999999999999E-4</v>
      </c>
      <c r="Y784" s="90">
        <f t="shared" si="218"/>
        <v>1.284492</v>
      </c>
      <c r="Z784" s="9"/>
    </row>
    <row r="785" spans="7:26" x14ac:dyDescent="0.25">
      <c r="G785" s="16"/>
      <c r="H785" s="9">
        <v>4</v>
      </c>
      <c r="I785" s="9" t="s">
        <v>10</v>
      </c>
      <c r="J785" s="17">
        <v>499</v>
      </c>
      <c r="K785" s="18">
        <v>1</v>
      </c>
      <c r="L785" s="19">
        <f>VLOOKUP(J785,[1]Values!$A$3:$D$462,2,FALSE)</f>
        <v>844574</v>
      </c>
      <c r="M785" s="20">
        <v>661299</v>
      </c>
      <c r="N785" s="20">
        <f t="shared" si="213"/>
        <v>183275</v>
      </c>
      <c r="O785" s="19">
        <f>VLOOKUP(J785,[1]Values!$A$3:$D$462,3,FALSE)</f>
        <v>3578</v>
      </c>
      <c r="P785" s="19"/>
      <c r="Q785" s="19">
        <f t="shared" si="214"/>
        <v>3578</v>
      </c>
      <c r="R785" s="20">
        <f t="shared" si="215"/>
        <v>186853</v>
      </c>
      <c r="S785" s="21">
        <f>VLOOKUP(H785,[1]Rates!$A$3:$D$139,3,FALSE)</f>
        <v>8.1609999999999999E-3</v>
      </c>
      <c r="T785" s="22">
        <f t="shared" si="216"/>
        <v>1524.9073329999999</v>
      </c>
      <c r="U785" s="19">
        <f>VLOOKUP(J785,[1]Values!$A$3:$D$462,4,FALSE)</f>
        <v>65441</v>
      </c>
      <c r="V785" s="20">
        <v>62999</v>
      </c>
      <c r="W785" s="20">
        <f t="shared" si="217"/>
        <v>2442</v>
      </c>
      <c r="X785" s="23">
        <f>VLOOKUP(H785,[1]Rates!$A$3:$D$139,4,FALSE)</f>
        <v>7.8399999999999997E-3</v>
      </c>
      <c r="Y785" s="90">
        <f t="shared" si="218"/>
        <v>19.14528</v>
      </c>
      <c r="Z785" s="9"/>
    </row>
    <row r="786" spans="7:26" x14ac:dyDescent="0.25">
      <c r="G786" s="16"/>
      <c r="H786" s="9">
        <v>136</v>
      </c>
      <c r="I786" s="9" t="s">
        <v>139</v>
      </c>
      <c r="J786" s="17">
        <v>499</v>
      </c>
      <c r="K786" s="18">
        <v>1</v>
      </c>
      <c r="L786" s="19">
        <f>VLOOKUP(J786,[1]Values!$A$3:$D$462,2,FALSE)</f>
        <v>844574</v>
      </c>
      <c r="M786" s="20">
        <v>661299</v>
      </c>
      <c r="N786" s="20">
        <f t="shared" si="213"/>
        <v>183275</v>
      </c>
      <c r="O786" s="19">
        <f>VLOOKUP(J786,[1]Values!$A$3:$D$462,3,FALSE)</f>
        <v>3578</v>
      </c>
      <c r="P786" s="19"/>
      <c r="Q786" s="19">
        <f t="shared" si="214"/>
        <v>3578</v>
      </c>
      <c r="R786" s="20">
        <f t="shared" si="215"/>
        <v>186853</v>
      </c>
      <c r="S786" s="21">
        <f>VLOOKUP(H786,[1]Rates!$A$3:$D$139,3,FALSE)</f>
        <v>2.31E-4</v>
      </c>
      <c r="T786" s="22">
        <f t="shared" si="216"/>
        <v>43.163043000000002</v>
      </c>
      <c r="U786" s="19">
        <f>VLOOKUP(J786,[1]Values!$A$3:$D$462,4,FALSE)</f>
        <v>65441</v>
      </c>
      <c r="V786" s="20">
        <v>62999</v>
      </c>
      <c r="W786" s="20">
        <f t="shared" si="217"/>
        <v>2442</v>
      </c>
      <c r="X786" s="23">
        <f>VLOOKUP(H786,[1]Rates!$A$3:$D$139,4,FALSE)</f>
        <v>2.0100000000000001E-4</v>
      </c>
      <c r="Y786" s="90">
        <f t="shared" si="218"/>
        <v>0.490842</v>
      </c>
      <c r="Z786" s="9"/>
    </row>
    <row r="787" spans="7:26" x14ac:dyDescent="0.25">
      <c r="G787" s="16"/>
      <c r="H787" s="9">
        <v>6</v>
      </c>
      <c r="I787" s="9" t="s">
        <v>70</v>
      </c>
      <c r="J787" s="17">
        <v>499</v>
      </c>
      <c r="K787" s="18">
        <v>1</v>
      </c>
      <c r="L787" s="19">
        <f>VLOOKUP(J787,[1]Values!$A$3:$D$462,2,FALSE)</f>
        <v>844574</v>
      </c>
      <c r="M787" s="20">
        <v>661299</v>
      </c>
      <c r="N787" s="20">
        <f t="shared" si="213"/>
        <v>183275</v>
      </c>
      <c r="O787" s="19">
        <f>VLOOKUP(J787,[1]Values!$A$3:$D$462,3,FALSE)</f>
        <v>3578</v>
      </c>
      <c r="P787" s="19"/>
      <c r="Q787" s="19">
        <f t="shared" si="214"/>
        <v>3578</v>
      </c>
      <c r="R787" s="20">
        <f t="shared" si="215"/>
        <v>186853</v>
      </c>
      <c r="S787" s="21">
        <f>VLOOKUP(H787,[1]Rates!$A$3:$D$139,3,FALSE)</f>
        <v>0</v>
      </c>
      <c r="T787" s="22">
        <f t="shared" si="216"/>
        <v>0</v>
      </c>
      <c r="U787" s="19">
        <f>VLOOKUP(J787,[1]Values!$A$3:$D$462,4,FALSE)</f>
        <v>65441</v>
      </c>
      <c r="V787" s="20">
        <v>62999</v>
      </c>
      <c r="W787" s="20">
        <f t="shared" si="217"/>
        <v>2442</v>
      </c>
      <c r="X787" s="23">
        <f>VLOOKUP(H787,[1]Rates!$A$3:$D$139,4,FALSE)</f>
        <v>0</v>
      </c>
      <c r="Y787" s="90">
        <f t="shared" si="218"/>
        <v>0</v>
      </c>
      <c r="Z787" s="9"/>
    </row>
    <row r="788" spans="7:26" x14ac:dyDescent="0.25">
      <c r="G788" s="16"/>
      <c r="H788" s="9">
        <v>7</v>
      </c>
      <c r="I788" s="9" t="s">
        <v>9</v>
      </c>
      <c r="J788" s="17">
        <v>499</v>
      </c>
      <c r="K788" s="18">
        <v>0</v>
      </c>
      <c r="L788" s="19">
        <f>VLOOKUP(J788,[1]Values!$A$3:$D$462,2,FALSE)</f>
        <v>844574</v>
      </c>
      <c r="M788" s="20">
        <v>661299</v>
      </c>
      <c r="N788" s="20">
        <f t="shared" si="213"/>
        <v>0</v>
      </c>
      <c r="O788" s="19">
        <f>VLOOKUP(J788,[1]Values!$A$3:$D$462,3,FALSE)</f>
        <v>3578</v>
      </c>
      <c r="P788" s="19"/>
      <c r="Q788" s="19">
        <f t="shared" si="214"/>
        <v>0</v>
      </c>
      <c r="R788" s="20">
        <f t="shared" si="215"/>
        <v>0</v>
      </c>
      <c r="S788" s="21">
        <f>VLOOKUP(H788,[1]Rates!$A$3:$D$139,3,FALSE)</f>
        <v>1.01E-4</v>
      </c>
      <c r="T788" s="22">
        <f t="shared" si="216"/>
        <v>0</v>
      </c>
      <c r="U788" s="19">
        <f>VLOOKUP(J788,[1]Values!$A$3:$D$462,4,FALSE)</f>
        <v>65441</v>
      </c>
      <c r="V788" s="20">
        <v>62999</v>
      </c>
      <c r="W788" s="20">
        <f t="shared" si="217"/>
        <v>0</v>
      </c>
      <c r="X788" s="23">
        <f>VLOOKUP(H788,[1]Rates!$A$3:$D$139,4,FALSE)</f>
        <v>1.08E-4</v>
      </c>
      <c r="Y788" s="90">
        <f t="shared" si="218"/>
        <v>0</v>
      </c>
      <c r="Z788" s="9"/>
    </row>
    <row r="789" spans="7:26" x14ac:dyDescent="0.25">
      <c r="G789" s="16"/>
      <c r="H789" s="9">
        <v>8</v>
      </c>
      <c r="I789" s="9" t="s">
        <v>23</v>
      </c>
      <c r="J789" s="17">
        <v>499</v>
      </c>
      <c r="K789" s="18">
        <v>0</v>
      </c>
      <c r="L789" s="19">
        <f>VLOOKUP(J789,[1]Values!$A$3:$D$462,2,FALSE)</f>
        <v>844574</v>
      </c>
      <c r="M789" s="20">
        <v>661299</v>
      </c>
      <c r="N789" s="20">
        <f t="shared" si="213"/>
        <v>0</v>
      </c>
      <c r="O789" s="19">
        <f>VLOOKUP(J789,[1]Values!$A$3:$D$462,3,FALSE)</f>
        <v>3578</v>
      </c>
      <c r="P789" s="19"/>
      <c r="Q789" s="19">
        <f t="shared" si="214"/>
        <v>0</v>
      </c>
      <c r="R789" s="20">
        <f t="shared" si="215"/>
        <v>0</v>
      </c>
      <c r="S789" s="21">
        <f>VLOOKUP(H789,[1]Rates!$A$3:$D$139,3,FALSE)</f>
        <v>1.5300000000000001E-4</v>
      </c>
      <c r="T789" s="22">
        <f t="shared" si="216"/>
        <v>0</v>
      </c>
      <c r="U789" s="19">
        <f>VLOOKUP(J789,[1]Values!$A$3:$D$462,4,FALSE)</f>
        <v>65441</v>
      </c>
      <c r="V789" s="20">
        <v>62999</v>
      </c>
      <c r="W789" s="20">
        <f t="shared" si="217"/>
        <v>0</v>
      </c>
      <c r="X789" s="23">
        <f>VLOOKUP(H789,[1]Rates!$A$3:$D$139,4,FALSE)</f>
        <v>1.64E-4</v>
      </c>
      <c r="Y789" s="90">
        <f t="shared" si="218"/>
        <v>0</v>
      </c>
      <c r="Z789" s="9"/>
    </row>
    <row r="790" spans="7:26" x14ac:dyDescent="0.25">
      <c r="G790" s="16"/>
      <c r="H790" s="9">
        <v>9</v>
      </c>
      <c r="I790" s="9" t="s">
        <v>0</v>
      </c>
      <c r="J790" s="17">
        <v>499</v>
      </c>
      <c r="K790" s="18">
        <v>0</v>
      </c>
      <c r="L790" s="19">
        <f>VLOOKUP(J790,[1]Values!$A$3:$D$462,2,FALSE)</f>
        <v>844574</v>
      </c>
      <c r="M790" s="20">
        <v>661299</v>
      </c>
      <c r="N790" s="20">
        <f t="shared" si="213"/>
        <v>0</v>
      </c>
      <c r="O790" s="19">
        <f>VLOOKUP(J790,[1]Values!$A$3:$D$462,3,FALSE)</f>
        <v>3578</v>
      </c>
      <c r="P790" s="19"/>
      <c r="Q790" s="19">
        <f t="shared" si="214"/>
        <v>0</v>
      </c>
      <c r="R790" s="20">
        <f t="shared" si="215"/>
        <v>0</v>
      </c>
      <c r="S790" s="21">
        <f>VLOOKUP(H790,[1]Rates!$A$3:$D$139,3,FALSE)</f>
        <v>2.5599999999999999E-4</v>
      </c>
      <c r="T790" s="22">
        <f t="shared" si="216"/>
        <v>0</v>
      </c>
      <c r="U790" s="19">
        <f>VLOOKUP(J790,[1]Values!$A$3:$D$462,4,FALSE)</f>
        <v>65441</v>
      </c>
      <c r="V790" s="20">
        <v>62999</v>
      </c>
      <c r="W790" s="20">
        <f t="shared" si="217"/>
        <v>0</v>
      </c>
      <c r="X790" s="23">
        <f>VLOOKUP(H790,[1]Rates!$A$3:$D$139,4,FALSE)</f>
        <v>2.7599999999999999E-4</v>
      </c>
      <c r="Y790" s="90">
        <f t="shared" si="218"/>
        <v>0</v>
      </c>
      <c r="Z790" s="9"/>
    </row>
    <row r="791" spans="7:26" x14ac:dyDescent="0.25">
      <c r="G791" s="16"/>
      <c r="H791" s="9">
        <v>17</v>
      </c>
      <c r="I791" s="9" t="s">
        <v>16</v>
      </c>
      <c r="J791" s="17">
        <v>499</v>
      </c>
      <c r="K791" s="18">
        <v>0</v>
      </c>
      <c r="L791" s="19">
        <f>VLOOKUP(J791,[1]Values!$A$3:$D$462,2,FALSE)</f>
        <v>844574</v>
      </c>
      <c r="M791" s="20">
        <v>661299</v>
      </c>
      <c r="N791" s="20">
        <f t="shared" si="213"/>
        <v>0</v>
      </c>
      <c r="O791" s="19">
        <f>VLOOKUP(J791,[1]Values!$A$3:$D$462,3,FALSE)</f>
        <v>3578</v>
      </c>
      <c r="P791" s="19"/>
      <c r="Q791" s="19">
        <f t="shared" si="214"/>
        <v>0</v>
      </c>
      <c r="R791" s="20">
        <f t="shared" si="215"/>
        <v>0</v>
      </c>
      <c r="S791" s="21">
        <f>VLOOKUP(H791,[1]Rates!$A$3:$D$139,3,FALSE)</f>
        <v>6.0700000000000001E-4</v>
      </c>
      <c r="T791" s="22">
        <f t="shared" si="216"/>
        <v>0</v>
      </c>
      <c r="U791" s="19">
        <f>VLOOKUP(J791,[1]Values!$A$3:$D$462,4,FALSE)</f>
        <v>65441</v>
      </c>
      <c r="V791" s="20">
        <v>62999</v>
      </c>
      <c r="W791" s="20">
        <f t="shared" si="217"/>
        <v>0</v>
      </c>
      <c r="X791" s="23">
        <f>VLOOKUP(H791,[1]Rates!$A$3:$D$139,4,FALSE)</f>
        <v>6.4899999999999995E-4</v>
      </c>
      <c r="Y791" s="90">
        <f t="shared" si="218"/>
        <v>0</v>
      </c>
      <c r="Z791" s="9"/>
    </row>
    <row r="792" spans="7:26" x14ac:dyDescent="0.25">
      <c r="G792" s="16"/>
      <c r="H792" s="9">
        <v>29</v>
      </c>
      <c r="I792" s="9" t="s">
        <v>24</v>
      </c>
      <c r="J792" s="17">
        <v>499</v>
      </c>
      <c r="K792" s="18">
        <v>1</v>
      </c>
      <c r="L792" s="19">
        <f>VLOOKUP(J792,[1]Values!$A$3:$D$462,2,FALSE)</f>
        <v>844574</v>
      </c>
      <c r="M792" s="20">
        <v>661299</v>
      </c>
      <c r="N792" s="20">
        <f t="shared" si="213"/>
        <v>183275</v>
      </c>
      <c r="O792" s="19">
        <f>VLOOKUP(J792,[1]Values!$A$3:$D$462,3,FALSE)</f>
        <v>3578</v>
      </c>
      <c r="P792" s="19"/>
      <c r="Q792" s="19">
        <f t="shared" si="214"/>
        <v>3578</v>
      </c>
      <c r="R792" s="20">
        <f t="shared" si="215"/>
        <v>186853</v>
      </c>
      <c r="S792" s="21">
        <f>VLOOKUP(H792,[1]Rates!$A$3:$D$139,3,FALSE)</f>
        <v>2.8760000000000001E-3</v>
      </c>
      <c r="T792" s="22">
        <f t="shared" si="216"/>
        <v>537.389228</v>
      </c>
      <c r="U792" s="19">
        <f>VLOOKUP(J792,[1]Values!$A$3:$D$462,4,FALSE)</f>
        <v>65441</v>
      </c>
      <c r="V792" s="20">
        <v>62999</v>
      </c>
      <c r="W792" s="20">
        <f t="shared" si="217"/>
        <v>2442</v>
      </c>
      <c r="X792" s="23">
        <f>VLOOKUP(H792,[1]Rates!$A$3:$D$139,4,FALSE)</f>
        <v>3.1029999999999999E-3</v>
      </c>
      <c r="Y792" s="90">
        <f t="shared" si="218"/>
        <v>7.5775259999999998</v>
      </c>
      <c r="Z792" s="9"/>
    </row>
    <row r="793" spans="7:26" x14ac:dyDescent="0.25">
      <c r="G793" s="16"/>
      <c r="H793" s="9">
        <v>38</v>
      </c>
      <c r="I793" s="9" t="s">
        <v>12</v>
      </c>
      <c r="J793" s="17">
        <v>499</v>
      </c>
      <c r="K793" s="18">
        <v>1</v>
      </c>
      <c r="L793" s="19">
        <f>VLOOKUP(J793,[1]Values!$A$3:$D$462,2,FALSE)</f>
        <v>844574</v>
      </c>
      <c r="M793" s="20">
        <v>661299</v>
      </c>
      <c r="N793" s="20">
        <f t="shared" si="213"/>
        <v>183275</v>
      </c>
      <c r="O793" s="19">
        <f>VLOOKUP(J793,[1]Values!$A$3:$D$462,3,FALSE)</f>
        <v>3578</v>
      </c>
      <c r="P793" s="19"/>
      <c r="Q793" s="19">
        <f t="shared" si="214"/>
        <v>3578</v>
      </c>
      <c r="R793" s="20">
        <f t="shared" si="215"/>
        <v>186853</v>
      </c>
      <c r="S793" s="21">
        <f>VLOOKUP(H793,[1]Rates!$A$3:$D$139,3,FALSE)</f>
        <v>9.8999999999999994E-5</v>
      </c>
      <c r="T793" s="22">
        <f t="shared" si="216"/>
        <v>18.498446999999999</v>
      </c>
      <c r="U793" s="19">
        <f>VLOOKUP(J793,[1]Values!$A$3:$D$462,4,FALSE)</f>
        <v>65441</v>
      </c>
      <c r="V793" s="20">
        <v>62999</v>
      </c>
      <c r="W793" s="20">
        <f t="shared" si="217"/>
        <v>2442</v>
      </c>
      <c r="X793" s="23">
        <f>VLOOKUP(H793,[1]Rates!$A$3:$D$139,4,FALSE)</f>
        <v>8.6000000000000003E-5</v>
      </c>
      <c r="Y793" s="90">
        <f t="shared" si="218"/>
        <v>0.210012</v>
      </c>
      <c r="Z793" s="9"/>
    </row>
    <row r="794" spans="7:26" x14ac:dyDescent="0.25">
      <c r="G794" s="16"/>
      <c r="H794" s="9">
        <v>55</v>
      </c>
      <c r="I794" s="9" t="s">
        <v>26</v>
      </c>
      <c r="J794" s="17">
        <v>499</v>
      </c>
      <c r="K794" s="18">
        <v>1</v>
      </c>
      <c r="L794" s="19">
        <f>VLOOKUP(J794,[1]Values!$A$3:$D$462,2,FALSE)</f>
        <v>844574</v>
      </c>
      <c r="M794" s="20">
        <v>661299</v>
      </c>
      <c r="N794" s="20">
        <f t="shared" si="213"/>
        <v>183275</v>
      </c>
      <c r="O794" s="19">
        <f>VLOOKUP(J794,[1]Values!$A$3:$D$462,3,FALSE)</f>
        <v>3578</v>
      </c>
      <c r="P794" s="19"/>
      <c r="Q794" s="19">
        <f t="shared" si="214"/>
        <v>3578</v>
      </c>
      <c r="R794" s="20">
        <f t="shared" si="215"/>
        <v>186853</v>
      </c>
      <c r="S794" s="21">
        <f>VLOOKUP(H794,[1]Rates!$A$3:$D$139,3,FALSE)</f>
        <v>1.45E-4</v>
      </c>
      <c r="T794" s="22">
        <f t="shared" si="216"/>
        <v>27.093685000000001</v>
      </c>
      <c r="U794" s="19">
        <f>VLOOKUP(J794,[1]Values!$A$3:$D$462,4,FALSE)</f>
        <v>65441</v>
      </c>
      <c r="V794" s="20">
        <v>62999</v>
      </c>
      <c r="W794" s="20">
        <f t="shared" si="217"/>
        <v>2442</v>
      </c>
      <c r="X794" s="23">
        <f>VLOOKUP(H794,[1]Rates!$A$3:$D$139,4,FALSE)</f>
        <v>1.35E-4</v>
      </c>
      <c r="Y794" s="90">
        <f t="shared" si="218"/>
        <v>0.32967000000000002</v>
      </c>
      <c r="Z794" s="9"/>
    </row>
    <row r="795" spans="7:26" x14ac:dyDescent="0.25">
      <c r="G795" s="16"/>
      <c r="H795" s="9">
        <v>64</v>
      </c>
      <c r="I795" s="9" t="s">
        <v>175</v>
      </c>
      <c r="J795" s="17">
        <v>499</v>
      </c>
      <c r="K795" s="18">
        <v>0</v>
      </c>
      <c r="L795" s="19">
        <f>VLOOKUP(J795,[1]Values!$A$3:$D$462,2,FALSE)</f>
        <v>844574</v>
      </c>
      <c r="M795" s="20">
        <v>661299</v>
      </c>
      <c r="N795" s="20">
        <f t="shared" si="213"/>
        <v>0</v>
      </c>
      <c r="O795" s="19">
        <f>VLOOKUP(J795,[1]Values!$A$3:$D$462,3,FALSE)</f>
        <v>3578</v>
      </c>
      <c r="P795" s="19"/>
      <c r="Q795" s="19">
        <f t="shared" si="214"/>
        <v>0</v>
      </c>
      <c r="R795" s="20">
        <f t="shared" si="215"/>
        <v>0</v>
      </c>
      <c r="S795" s="21">
        <f>VLOOKUP(H795,[1]Rates!$A$3:$D$139,3,FALSE)</f>
        <v>0</v>
      </c>
      <c r="T795" s="22">
        <f t="shared" si="216"/>
        <v>0</v>
      </c>
      <c r="U795" s="19">
        <f>VLOOKUP(J795,[1]Values!$A$3:$D$462,4,FALSE)</f>
        <v>65441</v>
      </c>
      <c r="V795" s="20">
        <v>62999</v>
      </c>
      <c r="W795" s="20">
        <f t="shared" si="217"/>
        <v>0</v>
      </c>
      <c r="X795" s="23">
        <f>VLOOKUP(H795,[1]Rates!$A$3:$D$139,4,FALSE)</f>
        <v>0</v>
      </c>
      <c r="Y795" s="90">
        <f t="shared" si="218"/>
        <v>0</v>
      </c>
      <c r="Z795" s="9"/>
    </row>
    <row r="796" spans="7:26" x14ac:dyDescent="0.25">
      <c r="G796" s="16"/>
      <c r="H796" s="9">
        <v>71</v>
      </c>
      <c r="I796" s="9" t="s">
        <v>18</v>
      </c>
      <c r="J796" s="17">
        <v>499</v>
      </c>
      <c r="K796" s="18">
        <v>0</v>
      </c>
      <c r="L796" s="19">
        <f>VLOOKUP(J796,[1]Values!$A$3:$D$462,2,FALSE)</f>
        <v>844574</v>
      </c>
      <c r="M796" s="20">
        <v>661299</v>
      </c>
      <c r="N796" s="20">
        <f t="shared" si="213"/>
        <v>0</v>
      </c>
      <c r="O796" s="19">
        <f>VLOOKUP(J796,[1]Values!$A$3:$D$462,3,FALSE)</f>
        <v>3578</v>
      </c>
      <c r="P796" s="19"/>
      <c r="Q796" s="19">
        <f t="shared" si="214"/>
        <v>0</v>
      </c>
      <c r="R796" s="20">
        <f t="shared" si="215"/>
        <v>0</v>
      </c>
      <c r="S796" s="21">
        <f>VLOOKUP(H796,[1]Rates!$A$3:$D$139,3,FALSE)</f>
        <v>9.0000000000000002E-6</v>
      </c>
      <c r="T796" s="22">
        <f t="shared" si="216"/>
        <v>0</v>
      </c>
      <c r="U796" s="19">
        <f>VLOOKUP(J796,[1]Values!$A$3:$D$462,4,FALSE)</f>
        <v>65441</v>
      </c>
      <c r="V796" s="20">
        <v>62999</v>
      </c>
      <c r="W796" s="20">
        <f t="shared" si="217"/>
        <v>0</v>
      </c>
      <c r="X796" s="23">
        <f>VLOOKUP(H796,[1]Rates!$A$3:$D$139,4,FALSE)</f>
        <v>9.0000000000000002E-6</v>
      </c>
      <c r="Y796" s="90">
        <f t="shared" si="218"/>
        <v>0</v>
      </c>
      <c r="Z796" s="9"/>
    </row>
    <row r="797" spans="7:26" x14ac:dyDescent="0.25">
      <c r="G797" s="16"/>
      <c r="H797" s="9">
        <v>72</v>
      </c>
      <c r="I797" s="9" t="s">
        <v>28</v>
      </c>
      <c r="J797" s="17">
        <v>499</v>
      </c>
      <c r="K797" s="18">
        <v>0</v>
      </c>
      <c r="L797" s="19">
        <f>VLOOKUP(J797,[1]Values!$A$3:$D$462,2,FALSE)</f>
        <v>844574</v>
      </c>
      <c r="M797" s="20">
        <v>661299</v>
      </c>
      <c r="N797" s="20">
        <f t="shared" si="213"/>
        <v>0</v>
      </c>
      <c r="O797" s="19">
        <f>VLOOKUP(J797,[1]Values!$A$3:$D$462,3,FALSE)</f>
        <v>3578</v>
      </c>
      <c r="P797" s="19"/>
      <c r="Q797" s="19">
        <f t="shared" si="214"/>
        <v>0</v>
      </c>
      <c r="R797" s="20">
        <f t="shared" si="215"/>
        <v>0</v>
      </c>
      <c r="S797" s="21">
        <f>VLOOKUP(H797,[1]Rates!$A$3:$D$139,3,FALSE)</f>
        <v>2.5799999999999998E-4</v>
      </c>
      <c r="T797" s="22">
        <f t="shared" si="216"/>
        <v>0</v>
      </c>
      <c r="U797" s="19">
        <f>VLOOKUP(J797,[1]Values!$A$3:$D$462,4,FALSE)</f>
        <v>65441</v>
      </c>
      <c r="V797" s="20">
        <v>62999</v>
      </c>
      <c r="W797" s="20">
        <f t="shared" si="217"/>
        <v>0</v>
      </c>
      <c r="X797" s="23">
        <f>VLOOKUP(H797,[1]Rates!$A$3:$D$139,4,FALSE)</f>
        <v>2.7500000000000002E-4</v>
      </c>
      <c r="Y797" s="90">
        <f t="shared" si="218"/>
        <v>0</v>
      </c>
      <c r="Z797" s="9"/>
    </row>
    <row r="798" spans="7:26" x14ac:dyDescent="0.25">
      <c r="G798" s="16"/>
      <c r="H798" s="9">
        <v>117</v>
      </c>
      <c r="I798" s="9" t="s">
        <v>21</v>
      </c>
      <c r="J798" s="17">
        <v>499</v>
      </c>
      <c r="K798" s="18">
        <v>0</v>
      </c>
      <c r="L798" s="19">
        <f>VLOOKUP(J798,[1]Values!$A$3:$D$462,2,FALSE)</f>
        <v>844574</v>
      </c>
      <c r="M798" s="20">
        <v>661299</v>
      </c>
      <c r="N798" s="20">
        <f t="shared" si="213"/>
        <v>0</v>
      </c>
      <c r="O798" s="19">
        <f>VLOOKUP(J798,[1]Values!$A$3:$D$462,3,FALSE)</f>
        <v>3578</v>
      </c>
      <c r="P798" s="19"/>
      <c r="Q798" s="19">
        <f t="shared" si="214"/>
        <v>0</v>
      </c>
      <c r="R798" s="20">
        <f t="shared" si="215"/>
        <v>0</v>
      </c>
      <c r="S798" s="21">
        <f>VLOOKUP(H798,[1]Rates!$A$3:$D$139,3,FALSE)</f>
        <v>2.1900000000000001E-4</v>
      </c>
      <c r="T798" s="22">
        <f t="shared" si="216"/>
        <v>0</v>
      </c>
      <c r="U798" s="19">
        <f>VLOOKUP(J798,[1]Values!$A$3:$D$462,4,FALSE)</f>
        <v>65441</v>
      </c>
      <c r="V798" s="20">
        <v>62999</v>
      </c>
      <c r="W798" s="20">
        <f t="shared" si="217"/>
        <v>0</v>
      </c>
      <c r="X798" s="23">
        <f>VLOOKUP(H798,[1]Rates!$A$3:$D$139,4,FALSE)</f>
        <v>2.34E-4</v>
      </c>
      <c r="Y798" s="90">
        <f t="shared" si="218"/>
        <v>0</v>
      </c>
      <c r="Z798" s="9"/>
    </row>
    <row r="799" spans="7:26" x14ac:dyDescent="0.25">
      <c r="G799" s="16"/>
      <c r="H799" s="9">
        <v>122</v>
      </c>
      <c r="I799" s="9" t="s">
        <v>90</v>
      </c>
      <c r="J799" s="17">
        <v>499</v>
      </c>
      <c r="K799" s="18">
        <v>1</v>
      </c>
      <c r="L799" s="19">
        <f>VLOOKUP(J799,[1]Values!$A$3:$D$462,2,FALSE)</f>
        <v>844574</v>
      </c>
      <c r="M799" s="20">
        <v>661299</v>
      </c>
      <c r="N799" s="20">
        <f t="shared" si="213"/>
        <v>183275</v>
      </c>
      <c r="O799" s="19">
        <f>VLOOKUP(J799,[1]Values!$A$3:$D$462,3,FALSE)</f>
        <v>3578</v>
      </c>
      <c r="P799" s="19"/>
      <c r="Q799" s="19">
        <f t="shared" si="214"/>
        <v>3578</v>
      </c>
      <c r="R799" s="20">
        <f t="shared" si="215"/>
        <v>186853</v>
      </c>
      <c r="S799" s="21">
        <f>VLOOKUP(H799,[1]Rates!$A$3:$D$139,3,FALSE)</f>
        <v>0</v>
      </c>
      <c r="T799" s="22">
        <f t="shared" si="216"/>
        <v>0</v>
      </c>
      <c r="U799" s="19">
        <f>VLOOKUP(J799,[1]Values!$A$3:$D$462,4,FALSE)</f>
        <v>65441</v>
      </c>
      <c r="V799" s="20">
        <v>62999</v>
      </c>
      <c r="W799" s="20">
        <f t="shared" si="217"/>
        <v>2442</v>
      </c>
      <c r="X799" s="23">
        <f>VLOOKUP(H799,[1]Rates!$A$3:$D$139,4,FALSE)</f>
        <v>0</v>
      </c>
      <c r="Y799" s="90">
        <f t="shared" si="218"/>
        <v>0</v>
      </c>
      <c r="Z799" s="9"/>
    </row>
    <row r="800" spans="7:26" x14ac:dyDescent="0.25">
      <c r="G800" s="16"/>
      <c r="H800" s="9">
        <v>131</v>
      </c>
      <c r="I800" s="9" t="s">
        <v>171</v>
      </c>
      <c r="J800" s="17">
        <v>499</v>
      </c>
      <c r="K800" s="18">
        <v>1</v>
      </c>
      <c r="L800" s="19">
        <f>VLOOKUP(J800,[1]Values!$A$3:$D$462,2,FALSE)</f>
        <v>844574</v>
      </c>
      <c r="M800" s="20">
        <v>661299</v>
      </c>
      <c r="N800" s="20">
        <f t="shared" si="213"/>
        <v>183275</v>
      </c>
      <c r="O800" s="19">
        <f>VLOOKUP(J800,[1]Values!$A$3:$D$462,3,FALSE)</f>
        <v>3578</v>
      </c>
      <c r="P800" s="19"/>
      <c r="Q800" s="19">
        <f t="shared" si="214"/>
        <v>3578</v>
      </c>
      <c r="R800" s="20">
        <f t="shared" si="215"/>
        <v>186853</v>
      </c>
      <c r="S800" s="21">
        <f>VLOOKUP(H800,[1]Rates!$A$3:$D$139,3,FALSE)</f>
        <v>0</v>
      </c>
      <c r="T800" s="22">
        <f t="shared" si="216"/>
        <v>0</v>
      </c>
      <c r="U800" s="19">
        <f>VLOOKUP(J800,[1]Values!$A$3:$D$462,4,FALSE)</f>
        <v>65441</v>
      </c>
      <c r="V800" s="20">
        <v>62999</v>
      </c>
      <c r="W800" s="20">
        <f t="shared" si="217"/>
        <v>2442</v>
      </c>
      <c r="X800" s="23">
        <f>VLOOKUP(H800,[1]Rates!$A$3:$D$139,4,FALSE)</f>
        <v>0</v>
      </c>
      <c r="Y800" s="90">
        <f t="shared" si="218"/>
        <v>0</v>
      </c>
      <c r="Z800" s="9"/>
    </row>
    <row r="801" spans="7:26" ht="15.75" thickBot="1" x14ac:dyDescent="0.3">
      <c r="G801" s="24"/>
      <c r="H801" s="25"/>
      <c r="I801" s="25"/>
      <c r="J801" s="93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6"/>
      <c r="Z801" s="9"/>
    </row>
    <row r="802" spans="7:26" x14ac:dyDescent="0.25">
      <c r="G802" s="9">
        <v>131</v>
      </c>
      <c r="H802" s="9" t="s">
        <v>171</v>
      </c>
      <c r="I802" s="9"/>
      <c r="J802" s="17"/>
      <c r="K802" s="18"/>
      <c r="L802" s="20"/>
      <c r="M802" s="20"/>
      <c r="N802" s="20"/>
      <c r="O802" s="20"/>
      <c r="P802" s="20"/>
      <c r="Q802" s="20"/>
      <c r="R802" s="20"/>
      <c r="S802" s="23"/>
      <c r="T802" s="22">
        <f>SUM(T720:T801)</f>
        <v>353340.67312599986</v>
      </c>
      <c r="U802" s="20"/>
      <c r="V802" s="20"/>
      <c r="W802" s="20"/>
      <c r="X802" s="23"/>
      <c r="Y802" s="22">
        <f>SUM(Y720:Y801)</f>
        <v>22915.272399999998</v>
      </c>
      <c r="Z802" s="27">
        <f>SUM(T802:Y802)</f>
        <v>376255.94552599988</v>
      </c>
    </row>
    <row r="803" spans="7:26" x14ac:dyDescent="0.25">
      <c r="G803" s="9"/>
      <c r="H803" s="9"/>
      <c r="I803" s="9"/>
      <c r="J803" s="17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7:26" ht="15.75" thickBot="1" x14ac:dyDescent="0.3">
      <c r="G804" s="9"/>
      <c r="H804" s="9"/>
      <c r="I804" s="9"/>
      <c r="J804" s="10" t="s">
        <v>53</v>
      </c>
      <c r="K804" s="11" t="s">
        <v>54</v>
      </c>
      <c r="L804" s="12" t="s">
        <v>55</v>
      </c>
      <c r="M804" s="12" t="s">
        <v>160</v>
      </c>
      <c r="N804" s="12"/>
      <c r="O804" s="12" t="s">
        <v>56</v>
      </c>
      <c r="P804" s="12" t="s">
        <v>161</v>
      </c>
      <c r="Q804" s="12"/>
      <c r="R804" s="12" t="s">
        <v>57</v>
      </c>
      <c r="S804" s="13" t="s">
        <v>58</v>
      </c>
      <c r="T804" s="14" t="s">
        <v>59</v>
      </c>
      <c r="U804" s="12" t="s">
        <v>60</v>
      </c>
      <c r="V804" s="12" t="s">
        <v>61</v>
      </c>
      <c r="W804" s="12" t="s">
        <v>62</v>
      </c>
      <c r="X804" s="13" t="s">
        <v>63</v>
      </c>
      <c r="Y804" s="14" t="s">
        <v>64</v>
      </c>
      <c r="Z804" s="9"/>
    </row>
    <row r="805" spans="7:26" ht="15.75" x14ac:dyDescent="0.25">
      <c r="G805" s="82">
        <v>140</v>
      </c>
      <c r="H805" s="83" t="s">
        <v>181</v>
      </c>
      <c r="I805" s="15"/>
      <c r="J805" s="84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34"/>
      <c r="Z805" s="9"/>
    </row>
    <row r="806" spans="7:26" x14ac:dyDescent="0.25">
      <c r="G806" s="16"/>
      <c r="H806" s="9">
        <v>1</v>
      </c>
      <c r="I806" s="9" t="s">
        <v>11</v>
      </c>
      <c r="J806" s="17">
        <v>521</v>
      </c>
      <c r="K806" s="18">
        <v>1</v>
      </c>
      <c r="L806" s="19">
        <f>VLOOKUP(J806,[1]Values!$A$3:$D$462,2,FALSE)</f>
        <v>44053776</v>
      </c>
      <c r="M806" s="96">
        <v>34321430</v>
      </c>
      <c r="N806" s="20">
        <f t="shared" ref="N806:N824" si="219">(L806-M806)*K806</f>
        <v>9732346</v>
      </c>
      <c r="O806" s="19">
        <f>VLOOKUP(J806,[1]Values!$A$3:$D$462,3,FALSE)</f>
        <v>322714</v>
      </c>
      <c r="P806" s="9"/>
      <c r="Q806" s="19">
        <f t="shared" ref="Q806:Q824" si="220">(O806-P806)*K806</f>
        <v>322714</v>
      </c>
      <c r="R806" s="20">
        <f t="shared" ref="R806:R824" si="221">(L806-M806+O806-P806)*K806</f>
        <v>10055060</v>
      </c>
      <c r="S806" s="21">
        <f>VLOOKUP(H806,[1]Rates!$A$3:$D$139,3,FALSE)</f>
        <v>1.908E-3</v>
      </c>
      <c r="T806" s="22">
        <f t="shared" ref="T806:T824" si="222">R806*S806</f>
        <v>19185.054479999999</v>
      </c>
      <c r="U806" s="19">
        <f>VLOOKUP(J806,[1]Values!$A$3:$D$462,4,FALSE)</f>
        <v>181577</v>
      </c>
      <c r="V806" s="20">
        <v>360455</v>
      </c>
      <c r="W806" s="20">
        <f t="shared" ref="W806:W868" si="223">(U806-V806)*K806</f>
        <v>-178878</v>
      </c>
      <c r="X806" s="23">
        <f>VLOOKUP(H806,[1]Rates!$A$3:$D$139,4,FALSE)</f>
        <v>2.0739999999999999E-3</v>
      </c>
      <c r="Y806" s="90">
        <f t="shared" ref="Y806:Y824" si="224">W806*X806</f>
        <v>-370.99297199999995</v>
      </c>
      <c r="Z806" s="9"/>
    </row>
    <row r="807" spans="7:26" x14ac:dyDescent="0.25">
      <c r="G807" s="16"/>
      <c r="H807" s="9">
        <v>2</v>
      </c>
      <c r="I807" s="9" t="s">
        <v>67</v>
      </c>
      <c r="J807" s="17">
        <v>521</v>
      </c>
      <c r="K807" s="18">
        <v>1</v>
      </c>
      <c r="L807" s="19">
        <f>VLOOKUP(J807,[1]Values!$A$3:$D$462,2,FALSE)</f>
        <v>44053776</v>
      </c>
      <c r="M807" s="96">
        <v>34321430</v>
      </c>
      <c r="N807" s="20">
        <f t="shared" si="219"/>
        <v>9732346</v>
      </c>
      <c r="O807" s="19">
        <f>VLOOKUP(J807,[1]Values!$A$3:$D$462,3,FALSE)</f>
        <v>322714</v>
      </c>
      <c r="P807" s="9"/>
      <c r="Q807" s="19">
        <f t="shared" si="220"/>
        <v>322714</v>
      </c>
      <c r="R807" s="20">
        <f t="shared" si="221"/>
        <v>10055060</v>
      </c>
      <c r="S807" s="21">
        <f>VLOOKUP(H807,[1]Rates!$A$3:$D$139,3,FALSE)</f>
        <v>2.0900000000000001E-4</v>
      </c>
      <c r="T807" s="22">
        <f t="shared" si="222"/>
        <v>2101.5075400000001</v>
      </c>
      <c r="U807" s="19">
        <f>VLOOKUP(J807,[1]Values!$A$3:$D$462,4,FALSE)</f>
        <v>181577</v>
      </c>
      <c r="V807" s="20">
        <v>360455</v>
      </c>
      <c r="W807" s="20">
        <f t="shared" si="223"/>
        <v>-178878</v>
      </c>
      <c r="X807" s="23">
        <f>VLOOKUP(H807,[1]Rates!$A$3:$D$139,4,FALSE)</f>
        <v>2.3000000000000001E-4</v>
      </c>
      <c r="Y807" s="90">
        <f t="shared" si="224"/>
        <v>-41.141939999999998</v>
      </c>
      <c r="Z807" s="9"/>
    </row>
    <row r="808" spans="7:26" x14ac:dyDescent="0.25">
      <c r="G808" s="16"/>
      <c r="H808" s="9">
        <v>3</v>
      </c>
      <c r="I808" s="9" t="s">
        <v>68</v>
      </c>
      <c r="J808" s="17">
        <v>521</v>
      </c>
      <c r="K808" s="18">
        <v>1</v>
      </c>
      <c r="L808" s="19">
        <f>VLOOKUP(J808,[1]Values!$A$3:$D$462,2,FALSE)</f>
        <v>44053776</v>
      </c>
      <c r="M808" s="96">
        <v>34321430</v>
      </c>
      <c r="N808" s="20">
        <f t="shared" si="219"/>
        <v>9732346</v>
      </c>
      <c r="O808" s="19">
        <f>VLOOKUP(J808,[1]Values!$A$3:$D$462,3,FALSE)</f>
        <v>322714</v>
      </c>
      <c r="P808" s="9"/>
      <c r="Q808" s="19">
        <f t="shared" si="220"/>
        <v>322714</v>
      </c>
      <c r="R808" s="20">
        <f t="shared" si="221"/>
        <v>10055060</v>
      </c>
      <c r="S808" s="21">
        <f>VLOOKUP(H808,[1]Rates!$A$3:$D$139,3,FALSE)</f>
        <v>4.9299999999999995E-4</v>
      </c>
      <c r="T808" s="22">
        <f t="shared" si="222"/>
        <v>4957.1445799999992</v>
      </c>
      <c r="U808" s="19">
        <f>VLOOKUP(J808,[1]Values!$A$3:$D$462,4,FALSE)</f>
        <v>181577</v>
      </c>
      <c r="V808" s="20">
        <v>360455</v>
      </c>
      <c r="W808" s="20">
        <f t="shared" si="223"/>
        <v>-178878</v>
      </c>
      <c r="X808" s="23">
        <f>VLOOKUP(H808,[1]Rates!$A$3:$D$139,4,FALSE)</f>
        <v>5.2599999999999999E-4</v>
      </c>
      <c r="Y808" s="90">
        <f t="shared" si="224"/>
        <v>-94.089827999999997</v>
      </c>
      <c r="Z808" s="9"/>
    </row>
    <row r="809" spans="7:26" x14ac:dyDescent="0.25">
      <c r="G809" s="16"/>
      <c r="H809" s="9">
        <v>4</v>
      </c>
      <c r="I809" s="9" t="s">
        <v>162</v>
      </c>
      <c r="J809" s="17">
        <v>521</v>
      </c>
      <c r="K809" s="18">
        <v>1</v>
      </c>
      <c r="L809" s="19">
        <f>VLOOKUP(J809,[1]Values!$A$3:$D$462,2,FALSE)</f>
        <v>44053776</v>
      </c>
      <c r="M809" s="96">
        <v>34321430</v>
      </c>
      <c r="N809" s="20">
        <f t="shared" si="219"/>
        <v>9732346</v>
      </c>
      <c r="O809" s="19">
        <f>VLOOKUP(J809,[1]Values!$A$3:$D$462,3,FALSE)</f>
        <v>322714</v>
      </c>
      <c r="P809" s="9"/>
      <c r="Q809" s="19">
        <f t="shared" si="220"/>
        <v>322714</v>
      </c>
      <c r="R809" s="20">
        <f t="shared" si="221"/>
        <v>10055060</v>
      </c>
      <c r="S809" s="21">
        <f>VLOOKUP(H809,[1]Rates!$A$3:$D$139,3,FALSE)</f>
        <v>8.1609999999999999E-3</v>
      </c>
      <c r="T809" s="22">
        <f t="shared" si="222"/>
        <v>82059.344660000002</v>
      </c>
      <c r="U809" s="19">
        <f>VLOOKUP(J809,[1]Values!$A$3:$D$462,4,FALSE)</f>
        <v>181577</v>
      </c>
      <c r="V809" s="20">
        <v>360455</v>
      </c>
      <c r="W809" s="20">
        <f t="shared" si="223"/>
        <v>-178878</v>
      </c>
      <c r="X809" s="23">
        <f>VLOOKUP(H809,[1]Rates!$A$3:$D$139,4,FALSE)</f>
        <v>7.8399999999999997E-3</v>
      </c>
      <c r="Y809" s="90">
        <f t="shared" si="224"/>
        <v>-1402.4035199999998</v>
      </c>
      <c r="Z809" s="9"/>
    </row>
    <row r="810" spans="7:26" x14ac:dyDescent="0.25">
      <c r="G810" s="16"/>
      <c r="H810" s="9">
        <v>136</v>
      </c>
      <c r="I810" s="9" t="s">
        <v>193</v>
      </c>
      <c r="J810" s="17">
        <v>521</v>
      </c>
      <c r="K810" s="18">
        <v>1</v>
      </c>
      <c r="L810" s="19">
        <f>VLOOKUP(J810,[1]Values!$A$3:$D$462,2,FALSE)</f>
        <v>44053776</v>
      </c>
      <c r="M810" s="96">
        <v>34321430</v>
      </c>
      <c r="N810" s="20">
        <f t="shared" si="219"/>
        <v>9732346</v>
      </c>
      <c r="O810" s="19">
        <f>VLOOKUP(J810,[1]Values!$A$3:$D$462,3,FALSE)</f>
        <v>322714</v>
      </c>
      <c r="P810" s="9"/>
      <c r="Q810" s="19">
        <f t="shared" si="220"/>
        <v>322714</v>
      </c>
      <c r="R810" s="20">
        <f t="shared" si="221"/>
        <v>10055060</v>
      </c>
      <c r="S810" s="21">
        <f>VLOOKUP(H810,[1]Rates!$A$3:$D$139,3,FALSE)</f>
        <v>2.31E-4</v>
      </c>
      <c r="T810" s="22">
        <f t="shared" si="222"/>
        <v>2322.7188599999999</v>
      </c>
      <c r="U810" s="19">
        <f>VLOOKUP(J810,[1]Values!$A$3:$D$462,4,FALSE)</f>
        <v>181577</v>
      </c>
      <c r="V810" s="20">
        <v>360455</v>
      </c>
      <c r="W810" s="20">
        <f t="shared" si="223"/>
        <v>-178878</v>
      </c>
      <c r="X810" s="23">
        <f>VLOOKUP(H810,[1]Rates!$A$3:$D$139,4,FALSE)</f>
        <v>2.0100000000000001E-4</v>
      </c>
      <c r="Y810" s="90">
        <f t="shared" si="224"/>
        <v>-35.954478000000002</v>
      </c>
      <c r="Z810" s="9"/>
    </row>
    <row r="811" spans="7:26" x14ac:dyDescent="0.25">
      <c r="G811" s="16"/>
      <c r="H811" s="9">
        <v>6</v>
      </c>
      <c r="I811" s="9" t="s">
        <v>163</v>
      </c>
      <c r="J811" s="17">
        <v>521</v>
      </c>
      <c r="K811" s="18">
        <v>1</v>
      </c>
      <c r="L811" s="19">
        <f>VLOOKUP(J811,[1]Values!$A$3:$D$462,2,FALSE)</f>
        <v>44053776</v>
      </c>
      <c r="M811" s="96">
        <v>34321430</v>
      </c>
      <c r="N811" s="20">
        <f t="shared" si="219"/>
        <v>9732346</v>
      </c>
      <c r="O811" s="19">
        <f>VLOOKUP(J811,[1]Values!$A$3:$D$462,3,FALSE)</f>
        <v>322714</v>
      </c>
      <c r="P811" s="9"/>
      <c r="Q811" s="19">
        <f t="shared" si="220"/>
        <v>322714</v>
      </c>
      <c r="R811" s="20">
        <f t="shared" si="221"/>
        <v>10055060</v>
      </c>
      <c r="S811" s="21">
        <f>VLOOKUP(H811,[1]Rates!$A$3:$D$139,3,FALSE)</f>
        <v>0</v>
      </c>
      <c r="T811" s="22">
        <f t="shared" si="222"/>
        <v>0</v>
      </c>
      <c r="U811" s="19">
        <f>VLOOKUP(J811,[1]Values!$A$3:$D$462,4,FALSE)</f>
        <v>181577</v>
      </c>
      <c r="V811" s="20">
        <v>360455</v>
      </c>
      <c r="W811" s="20">
        <f t="shared" si="223"/>
        <v>-178878</v>
      </c>
      <c r="X811" s="23">
        <f>VLOOKUP(H811,[1]Rates!$A$3:$D$139,4,FALSE)</f>
        <v>0</v>
      </c>
      <c r="Y811" s="90">
        <f t="shared" si="224"/>
        <v>0</v>
      </c>
      <c r="Z811" s="9"/>
    </row>
    <row r="812" spans="7:26" x14ac:dyDescent="0.25">
      <c r="G812" s="16"/>
      <c r="H812" s="9">
        <v>7</v>
      </c>
      <c r="I812" s="9" t="s">
        <v>71</v>
      </c>
      <c r="J812" s="17">
        <v>521</v>
      </c>
      <c r="K812" s="18">
        <v>0</v>
      </c>
      <c r="L812" s="19">
        <f>VLOOKUP(J812,[1]Values!$A$3:$D$462,2,FALSE)</f>
        <v>44053776</v>
      </c>
      <c r="M812" s="96">
        <v>34321430</v>
      </c>
      <c r="N812" s="20">
        <f t="shared" si="219"/>
        <v>0</v>
      </c>
      <c r="O812" s="19">
        <f>VLOOKUP(J812,[1]Values!$A$3:$D$462,3,FALSE)</f>
        <v>322714</v>
      </c>
      <c r="P812" s="9"/>
      <c r="Q812" s="19">
        <f t="shared" si="220"/>
        <v>0</v>
      </c>
      <c r="R812" s="20">
        <f t="shared" si="221"/>
        <v>0</v>
      </c>
      <c r="S812" s="21">
        <f>VLOOKUP(H812,[1]Rates!$A$3:$D$139,3,FALSE)</f>
        <v>1.01E-4</v>
      </c>
      <c r="T812" s="22">
        <f t="shared" si="222"/>
        <v>0</v>
      </c>
      <c r="U812" s="19">
        <f>VLOOKUP(J812,[1]Values!$A$3:$D$462,4,FALSE)</f>
        <v>181577</v>
      </c>
      <c r="V812" s="20">
        <v>360455</v>
      </c>
      <c r="W812" s="20">
        <f t="shared" si="223"/>
        <v>0</v>
      </c>
      <c r="X812" s="23">
        <f>VLOOKUP(H812,[1]Rates!$A$3:$D$139,4,FALSE)</f>
        <v>1.08E-4</v>
      </c>
      <c r="Y812" s="90">
        <f t="shared" si="224"/>
        <v>0</v>
      </c>
      <c r="Z812" s="9"/>
    </row>
    <row r="813" spans="7:26" x14ac:dyDescent="0.25">
      <c r="G813" s="16"/>
      <c r="H813" s="9">
        <v>8</v>
      </c>
      <c r="I813" s="9" t="s">
        <v>72</v>
      </c>
      <c r="J813" s="17">
        <v>521</v>
      </c>
      <c r="K813" s="18">
        <v>0</v>
      </c>
      <c r="L813" s="19">
        <f>VLOOKUP(J813,[1]Values!$A$3:$D$462,2,FALSE)</f>
        <v>44053776</v>
      </c>
      <c r="M813" s="96">
        <v>34321430</v>
      </c>
      <c r="N813" s="20">
        <f t="shared" si="219"/>
        <v>0</v>
      </c>
      <c r="O813" s="19">
        <f>VLOOKUP(J813,[1]Values!$A$3:$D$462,3,FALSE)</f>
        <v>322714</v>
      </c>
      <c r="P813" s="9"/>
      <c r="Q813" s="19">
        <f t="shared" si="220"/>
        <v>0</v>
      </c>
      <c r="R813" s="20">
        <f t="shared" si="221"/>
        <v>0</v>
      </c>
      <c r="S813" s="21">
        <f>VLOOKUP(H813,[1]Rates!$A$3:$D$139,3,FALSE)</f>
        <v>1.5300000000000001E-4</v>
      </c>
      <c r="T813" s="22">
        <f t="shared" si="222"/>
        <v>0</v>
      </c>
      <c r="U813" s="19">
        <f>VLOOKUP(J813,[1]Values!$A$3:$D$462,4,FALSE)</f>
        <v>181577</v>
      </c>
      <c r="V813" s="20">
        <v>360455</v>
      </c>
      <c r="W813" s="20">
        <f t="shared" si="223"/>
        <v>0</v>
      </c>
      <c r="X813" s="23">
        <f>VLOOKUP(H813,[1]Rates!$A$3:$D$139,4,FALSE)</f>
        <v>1.64E-4</v>
      </c>
      <c r="Y813" s="90">
        <f t="shared" si="224"/>
        <v>0</v>
      </c>
      <c r="Z813" s="9"/>
    </row>
    <row r="814" spans="7:26" x14ac:dyDescent="0.25">
      <c r="G814" s="16"/>
      <c r="H814" s="9">
        <v>9</v>
      </c>
      <c r="I814" s="9" t="s">
        <v>164</v>
      </c>
      <c r="J814" s="17">
        <v>521</v>
      </c>
      <c r="K814" s="18">
        <v>0</v>
      </c>
      <c r="L814" s="19">
        <f>VLOOKUP(J814,[1]Values!$A$3:$D$462,2,FALSE)</f>
        <v>44053776</v>
      </c>
      <c r="M814" s="96">
        <v>34321430</v>
      </c>
      <c r="N814" s="20">
        <f t="shared" si="219"/>
        <v>0</v>
      </c>
      <c r="O814" s="19">
        <f>VLOOKUP(J814,[1]Values!$A$3:$D$462,3,FALSE)</f>
        <v>322714</v>
      </c>
      <c r="P814" s="9"/>
      <c r="Q814" s="19">
        <f t="shared" si="220"/>
        <v>0</v>
      </c>
      <c r="R814" s="20">
        <f t="shared" si="221"/>
        <v>0</v>
      </c>
      <c r="S814" s="21">
        <f>VLOOKUP(H814,[1]Rates!$A$3:$D$139,3,FALSE)</f>
        <v>2.5599999999999999E-4</v>
      </c>
      <c r="T814" s="22">
        <f t="shared" si="222"/>
        <v>0</v>
      </c>
      <c r="U814" s="19">
        <f>VLOOKUP(J814,[1]Values!$A$3:$D$462,4,FALSE)</f>
        <v>181577</v>
      </c>
      <c r="V814" s="20">
        <v>360455</v>
      </c>
      <c r="W814" s="20">
        <f t="shared" si="223"/>
        <v>0</v>
      </c>
      <c r="X814" s="23">
        <f>VLOOKUP(H814,[1]Rates!$A$3:$D$139,4,FALSE)</f>
        <v>2.7599999999999999E-4</v>
      </c>
      <c r="Y814" s="90">
        <f t="shared" si="224"/>
        <v>0</v>
      </c>
      <c r="Z814" s="9"/>
    </row>
    <row r="815" spans="7:26" x14ac:dyDescent="0.25">
      <c r="G815" s="16"/>
      <c r="H815" s="9">
        <v>17</v>
      </c>
      <c r="I815" s="9" t="s">
        <v>74</v>
      </c>
      <c r="J815" s="17">
        <v>521</v>
      </c>
      <c r="K815" s="18">
        <v>0</v>
      </c>
      <c r="L815" s="19">
        <f>VLOOKUP(J815,[1]Values!$A$3:$D$462,2,FALSE)</f>
        <v>44053776</v>
      </c>
      <c r="M815" s="96">
        <v>34321430</v>
      </c>
      <c r="N815" s="20">
        <f t="shared" si="219"/>
        <v>0</v>
      </c>
      <c r="O815" s="19">
        <f>VLOOKUP(J815,[1]Values!$A$3:$D$462,3,FALSE)</f>
        <v>322714</v>
      </c>
      <c r="P815" s="9"/>
      <c r="Q815" s="19">
        <f t="shared" si="220"/>
        <v>0</v>
      </c>
      <c r="R815" s="20">
        <f t="shared" si="221"/>
        <v>0</v>
      </c>
      <c r="S815" s="21">
        <f>VLOOKUP(H815,[1]Rates!$A$3:$D$139,3,FALSE)</f>
        <v>6.0700000000000001E-4</v>
      </c>
      <c r="T815" s="22">
        <f t="shared" si="222"/>
        <v>0</v>
      </c>
      <c r="U815" s="19">
        <f>VLOOKUP(J815,[1]Values!$A$3:$D$462,4,FALSE)</f>
        <v>181577</v>
      </c>
      <c r="V815" s="20">
        <v>360455</v>
      </c>
      <c r="W815" s="20">
        <f t="shared" si="223"/>
        <v>0</v>
      </c>
      <c r="X815" s="23">
        <f>VLOOKUP(H815,[1]Rates!$A$3:$D$139,4,FALSE)</f>
        <v>6.4899999999999995E-4</v>
      </c>
      <c r="Y815" s="90">
        <f t="shared" si="224"/>
        <v>0</v>
      </c>
      <c r="Z815" s="9"/>
    </row>
    <row r="816" spans="7:26" x14ac:dyDescent="0.25">
      <c r="G816" s="16"/>
      <c r="H816" s="9">
        <v>29</v>
      </c>
      <c r="I816" s="9" t="s">
        <v>165</v>
      </c>
      <c r="J816" s="17">
        <v>521</v>
      </c>
      <c r="K816" s="18">
        <v>1</v>
      </c>
      <c r="L816" s="19">
        <f>VLOOKUP(J816,[1]Values!$A$3:$D$462,2,FALSE)</f>
        <v>44053776</v>
      </c>
      <c r="M816" s="96">
        <v>34321430</v>
      </c>
      <c r="N816" s="20">
        <f t="shared" si="219"/>
        <v>9732346</v>
      </c>
      <c r="O816" s="19">
        <f>VLOOKUP(J816,[1]Values!$A$3:$D$462,3,FALSE)</f>
        <v>322714</v>
      </c>
      <c r="P816" s="9"/>
      <c r="Q816" s="19">
        <f t="shared" si="220"/>
        <v>322714</v>
      </c>
      <c r="R816" s="20">
        <f t="shared" si="221"/>
        <v>10055060</v>
      </c>
      <c r="S816" s="21">
        <f>VLOOKUP(H816,[1]Rates!$A$3:$D$139,3,FALSE)</f>
        <v>2.8760000000000001E-3</v>
      </c>
      <c r="T816" s="22">
        <f t="shared" si="222"/>
        <v>28918.352559999999</v>
      </c>
      <c r="U816" s="19">
        <f>VLOOKUP(J816,[1]Values!$A$3:$D$462,4,FALSE)</f>
        <v>181577</v>
      </c>
      <c r="V816" s="20">
        <v>360455</v>
      </c>
      <c r="W816" s="20">
        <f t="shared" si="223"/>
        <v>-178878</v>
      </c>
      <c r="X816" s="23">
        <f>VLOOKUP(H816,[1]Rates!$A$3:$D$139,4,FALSE)</f>
        <v>3.1029999999999999E-3</v>
      </c>
      <c r="Y816" s="90">
        <f t="shared" si="224"/>
        <v>-555.05843399999992</v>
      </c>
      <c r="Z816" s="9"/>
    </row>
    <row r="817" spans="7:26" x14ac:dyDescent="0.25">
      <c r="G817" s="16"/>
      <c r="H817" s="9">
        <v>38</v>
      </c>
      <c r="I817" s="9" t="s">
        <v>76</v>
      </c>
      <c r="J817" s="17">
        <v>521</v>
      </c>
      <c r="K817" s="18">
        <v>1</v>
      </c>
      <c r="L817" s="19">
        <f>VLOOKUP(J817,[1]Values!$A$3:$D$462,2,FALSE)</f>
        <v>44053776</v>
      </c>
      <c r="M817" s="96">
        <v>34321430</v>
      </c>
      <c r="N817" s="20">
        <f t="shared" si="219"/>
        <v>9732346</v>
      </c>
      <c r="O817" s="19">
        <f>VLOOKUP(J817,[1]Values!$A$3:$D$462,3,FALSE)</f>
        <v>322714</v>
      </c>
      <c r="P817" s="9"/>
      <c r="Q817" s="19">
        <f t="shared" si="220"/>
        <v>322714</v>
      </c>
      <c r="R817" s="20">
        <f t="shared" si="221"/>
        <v>10055060</v>
      </c>
      <c r="S817" s="21">
        <f>VLOOKUP(H817,[1]Rates!$A$3:$D$139,3,FALSE)</f>
        <v>9.8999999999999994E-5</v>
      </c>
      <c r="T817" s="22">
        <f t="shared" si="222"/>
        <v>995.45093999999995</v>
      </c>
      <c r="U817" s="19">
        <f>VLOOKUP(J817,[1]Values!$A$3:$D$462,4,FALSE)</f>
        <v>181577</v>
      </c>
      <c r="V817" s="20">
        <v>360455</v>
      </c>
      <c r="W817" s="20">
        <f t="shared" si="223"/>
        <v>-178878</v>
      </c>
      <c r="X817" s="23">
        <f>VLOOKUP(H817,[1]Rates!$A$3:$D$139,4,FALSE)</f>
        <v>8.6000000000000003E-5</v>
      </c>
      <c r="Y817" s="90">
        <f t="shared" si="224"/>
        <v>-15.383508000000001</v>
      </c>
      <c r="Z817" s="9"/>
    </row>
    <row r="818" spans="7:26" x14ac:dyDescent="0.25">
      <c r="G818" s="16"/>
      <c r="H818" s="9">
        <v>41</v>
      </c>
      <c r="I818" s="9" t="s">
        <v>167</v>
      </c>
      <c r="J818" s="17">
        <v>521</v>
      </c>
      <c r="K818" s="18">
        <v>1</v>
      </c>
      <c r="L818" s="19">
        <f>VLOOKUP(J818,[1]Values!$A$3:$D$462,2,FALSE)</f>
        <v>44053776</v>
      </c>
      <c r="M818" s="96">
        <v>34321430</v>
      </c>
      <c r="N818" s="20">
        <f t="shared" si="219"/>
        <v>9732346</v>
      </c>
      <c r="O818" s="19">
        <f>VLOOKUP(J818,[1]Values!$A$3:$D$462,3,FALSE)</f>
        <v>322714</v>
      </c>
      <c r="P818" s="9"/>
      <c r="Q818" s="19">
        <f t="shared" si="220"/>
        <v>322714</v>
      </c>
      <c r="R818" s="20">
        <f t="shared" si="221"/>
        <v>10055060</v>
      </c>
      <c r="S818" s="21">
        <f>VLOOKUP(H818,[1]Rates!$A$3:$D$139,3,FALSE)</f>
        <v>0</v>
      </c>
      <c r="T818" s="22">
        <f t="shared" si="222"/>
        <v>0</v>
      </c>
      <c r="U818" s="19">
        <f>VLOOKUP(J818,[1]Values!$A$3:$D$462,4,FALSE)</f>
        <v>181577</v>
      </c>
      <c r="V818" s="20">
        <v>360455</v>
      </c>
      <c r="W818" s="20">
        <f t="shared" si="223"/>
        <v>-178878</v>
      </c>
      <c r="X818" s="23">
        <f>VLOOKUP(H818,[1]Rates!$A$3:$D$139,4,FALSE)</f>
        <v>0</v>
      </c>
      <c r="Y818" s="90">
        <f t="shared" si="224"/>
        <v>0</v>
      </c>
      <c r="Z818" s="9"/>
    </row>
    <row r="819" spans="7:26" x14ac:dyDescent="0.25">
      <c r="G819" s="16"/>
      <c r="H819" s="9">
        <v>55</v>
      </c>
      <c r="I819" s="9" t="s">
        <v>78</v>
      </c>
      <c r="J819" s="17">
        <v>521</v>
      </c>
      <c r="K819" s="18">
        <v>1</v>
      </c>
      <c r="L819" s="19">
        <f>VLOOKUP(J819,[1]Values!$A$3:$D$462,2,FALSE)</f>
        <v>44053776</v>
      </c>
      <c r="M819" s="96">
        <v>34321430</v>
      </c>
      <c r="N819" s="20">
        <f t="shared" si="219"/>
        <v>9732346</v>
      </c>
      <c r="O819" s="19">
        <f>VLOOKUP(J819,[1]Values!$A$3:$D$462,3,FALSE)</f>
        <v>322714</v>
      </c>
      <c r="P819" s="9"/>
      <c r="Q819" s="19">
        <f t="shared" si="220"/>
        <v>322714</v>
      </c>
      <c r="R819" s="20">
        <f t="shared" si="221"/>
        <v>10055060</v>
      </c>
      <c r="S819" s="21">
        <f>VLOOKUP(H819,[1]Rates!$A$3:$D$139,3,FALSE)</f>
        <v>1.45E-4</v>
      </c>
      <c r="T819" s="22">
        <f t="shared" si="222"/>
        <v>1457.9837</v>
      </c>
      <c r="U819" s="19">
        <f>VLOOKUP(J819,[1]Values!$A$3:$D$462,4,FALSE)</f>
        <v>181577</v>
      </c>
      <c r="V819" s="20">
        <v>360455</v>
      </c>
      <c r="W819" s="20">
        <f t="shared" si="223"/>
        <v>-178878</v>
      </c>
      <c r="X819" s="23">
        <f>VLOOKUP(H819,[1]Rates!$A$3:$D$139,4,FALSE)</f>
        <v>1.35E-4</v>
      </c>
      <c r="Y819" s="90">
        <f t="shared" si="224"/>
        <v>-24.148530000000001</v>
      </c>
      <c r="Z819" s="9"/>
    </row>
    <row r="820" spans="7:26" x14ac:dyDescent="0.25">
      <c r="G820" s="16"/>
      <c r="H820" s="9">
        <v>71</v>
      </c>
      <c r="I820" s="9" t="s">
        <v>80</v>
      </c>
      <c r="J820" s="17">
        <v>521</v>
      </c>
      <c r="K820" s="18">
        <v>0</v>
      </c>
      <c r="L820" s="19">
        <f>VLOOKUP(J820,[1]Values!$A$3:$D$462,2,FALSE)</f>
        <v>44053776</v>
      </c>
      <c r="M820" s="96">
        <v>34321430</v>
      </c>
      <c r="N820" s="20">
        <f t="shared" si="219"/>
        <v>0</v>
      </c>
      <c r="O820" s="19">
        <f>VLOOKUP(J820,[1]Values!$A$3:$D$462,3,FALSE)</f>
        <v>322714</v>
      </c>
      <c r="P820" s="9"/>
      <c r="Q820" s="19">
        <f t="shared" si="220"/>
        <v>0</v>
      </c>
      <c r="R820" s="20">
        <f t="shared" si="221"/>
        <v>0</v>
      </c>
      <c r="S820" s="21">
        <f>VLOOKUP(H820,[1]Rates!$A$3:$D$139,3,FALSE)</f>
        <v>9.0000000000000002E-6</v>
      </c>
      <c r="T820" s="22">
        <f t="shared" si="222"/>
        <v>0</v>
      </c>
      <c r="U820" s="19">
        <f>VLOOKUP(J820,[1]Values!$A$3:$D$462,4,FALSE)</f>
        <v>181577</v>
      </c>
      <c r="V820" s="20">
        <v>360455</v>
      </c>
      <c r="W820" s="20">
        <f t="shared" si="223"/>
        <v>0</v>
      </c>
      <c r="X820" s="23">
        <f>VLOOKUP(H820,[1]Rates!$A$3:$D$139,4,FALSE)</f>
        <v>9.0000000000000002E-6</v>
      </c>
      <c r="Y820" s="90">
        <f t="shared" si="224"/>
        <v>0</v>
      </c>
      <c r="Z820" s="9"/>
    </row>
    <row r="821" spans="7:26" x14ac:dyDescent="0.25">
      <c r="G821" s="16"/>
      <c r="H821" s="9">
        <v>72</v>
      </c>
      <c r="I821" s="9" t="s">
        <v>81</v>
      </c>
      <c r="J821" s="17">
        <v>521</v>
      </c>
      <c r="K821" s="18">
        <v>0</v>
      </c>
      <c r="L821" s="19">
        <f>VLOOKUP(J821,[1]Values!$A$3:$D$462,2,FALSE)</f>
        <v>44053776</v>
      </c>
      <c r="M821" s="96">
        <v>34321430</v>
      </c>
      <c r="N821" s="20">
        <f t="shared" si="219"/>
        <v>0</v>
      </c>
      <c r="O821" s="19">
        <f>VLOOKUP(J821,[1]Values!$A$3:$D$462,3,FALSE)</f>
        <v>322714</v>
      </c>
      <c r="P821" s="9"/>
      <c r="Q821" s="19">
        <f t="shared" si="220"/>
        <v>0</v>
      </c>
      <c r="R821" s="20">
        <f t="shared" si="221"/>
        <v>0</v>
      </c>
      <c r="S821" s="21">
        <f>VLOOKUP(H821,[1]Rates!$A$3:$D$139,3,FALSE)</f>
        <v>2.5799999999999998E-4</v>
      </c>
      <c r="T821" s="22">
        <f t="shared" si="222"/>
        <v>0</v>
      </c>
      <c r="U821" s="19">
        <f>VLOOKUP(J821,[1]Values!$A$3:$D$462,4,FALSE)</f>
        <v>181577</v>
      </c>
      <c r="V821" s="20">
        <v>360455</v>
      </c>
      <c r="W821" s="20">
        <f t="shared" si="223"/>
        <v>0</v>
      </c>
      <c r="X821" s="23">
        <f>VLOOKUP(H821,[1]Rates!$A$3:$D$139,4,FALSE)</f>
        <v>2.7500000000000002E-4</v>
      </c>
      <c r="Y821" s="90">
        <f t="shared" si="224"/>
        <v>0</v>
      </c>
      <c r="Z821" s="9"/>
    </row>
    <row r="822" spans="7:26" x14ac:dyDescent="0.25">
      <c r="G822" s="16"/>
      <c r="H822" s="9">
        <v>117</v>
      </c>
      <c r="I822" s="9" t="s">
        <v>83</v>
      </c>
      <c r="J822" s="17">
        <v>521</v>
      </c>
      <c r="K822" s="18">
        <v>0</v>
      </c>
      <c r="L822" s="19">
        <f>VLOOKUP(J822,[1]Values!$A$3:$D$462,2,FALSE)</f>
        <v>44053776</v>
      </c>
      <c r="M822" s="96">
        <v>34321430</v>
      </c>
      <c r="N822" s="20">
        <f t="shared" si="219"/>
        <v>0</v>
      </c>
      <c r="O822" s="19">
        <f>VLOOKUP(J822,[1]Values!$A$3:$D$462,3,FALSE)</f>
        <v>322714</v>
      </c>
      <c r="P822" s="9"/>
      <c r="Q822" s="19">
        <f t="shared" si="220"/>
        <v>0</v>
      </c>
      <c r="R822" s="20">
        <f t="shared" si="221"/>
        <v>0</v>
      </c>
      <c r="S822" s="21">
        <f>VLOOKUP(H822,[1]Rates!$A$3:$D$139,3,FALSE)</f>
        <v>2.1900000000000001E-4</v>
      </c>
      <c r="T822" s="22">
        <f t="shared" si="222"/>
        <v>0</v>
      </c>
      <c r="U822" s="19">
        <f>VLOOKUP(J822,[1]Values!$A$3:$D$462,4,FALSE)</f>
        <v>181577</v>
      </c>
      <c r="V822" s="20">
        <v>360455</v>
      </c>
      <c r="W822" s="20">
        <f t="shared" si="223"/>
        <v>0</v>
      </c>
      <c r="X822" s="23">
        <f>VLOOKUP(H822,[1]Rates!$A$3:$D$139,4,FALSE)</f>
        <v>2.34E-4</v>
      </c>
      <c r="Y822" s="90">
        <f t="shared" si="224"/>
        <v>0</v>
      </c>
      <c r="Z822" s="9"/>
    </row>
    <row r="823" spans="7:26" x14ac:dyDescent="0.25">
      <c r="G823" s="16"/>
      <c r="H823" s="9">
        <v>122</v>
      </c>
      <c r="I823" s="9" t="s">
        <v>90</v>
      </c>
      <c r="J823" s="17">
        <v>521</v>
      </c>
      <c r="K823" s="18">
        <v>1</v>
      </c>
      <c r="L823" s="19">
        <f>VLOOKUP(J823,[1]Values!$A$3:$D$462,2,FALSE)</f>
        <v>44053776</v>
      </c>
      <c r="M823" s="96">
        <v>34321430</v>
      </c>
      <c r="N823" s="20">
        <f t="shared" si="219"/>
        <v>9732346</v>
      </c>
      <c r="O823" s="19">
        <f>VLOOKUP(J823,[1]Values!$A$3:$D$462,3,FALSE)</f>
        <v>322714</v>
      </c>
      <c r="P823" s="9"/>
      <c r="Q823" s="19">
        <f t="shared" si="220"/>
        <v>322714</v>
      </c>
      <c r="R823" s="20">
        <f t="shared" si="221"/>
        <v>10055060</v>
      </c>
      <c r="S823" s="21">
        <f>VLOOKUP(H823,[1]Rates!$A$3:$D$139,3,FALSE)</f>
        <v>0</v>
      </c>
      <c r="T823" s="22">
        <f t="shared" si="222"/>
        <v>0</v>
      </c>
      <c r="U823" s="19">
        <f>VLOOKUP(J823,[1]Values!$A$3:$D$462,4,FALSE)</f>
        <v>181577</v>
      </c>
      <c r="V823" s="20">
        <v>360455</v>
      </c>
      <c r="W823" s="20">
        <f t="shared" si="223"/>
        <v>-178878</v>
      </c>
      <c r="X823" s="23">
        <f>VLOOKUP(H823,[1]Rates!$A$3:$D$139,4,FALSE)</f>
        <v>0</v>
      </c>
      <c r="Y823" s="90">
        <f t="shared" si="224"/>
        <v>0</v>
      </c>
      <c r="Z823" s="9"/>
    </row>
    <row r="824" spans="7:26" x14ac:dyDescent="0.25">
      <c r="G824" s="16"/>
      <c r="H824" s="9">
        <v>140</v>
      </c>
      <c r="I824" s="9" t="s">
        <v>194</v>
      </c>
      <c r="J824" s="17">
        <v>521</v>
      </c>
      <c r="K824" s="18">
        <v>1</v>
      </c>
      <c r="L824" s="19">
        <f>VLOOKUP(J824,[1]Values!$A$3:$D$462,2,FALSE)</f>
        <v>44053776</v>
      </c>
      <c r="M824" s="96">
        <v>34321430</v>
      </c>
      <c r="N824" s="20">
        <f t="shared" si="219"/>
        <v>9732346</v>
      </c>
      <c r="O824" s="19">
        <f>VLOOKUP(J824,[1]Values!$A$3:$D$462,3,FALSE)</f>
        <v>322714</v>
      </c>
      <c r="P824" s="9"/>
      <c r="Q824" s="19">
        <f t="shared" si="220"/>
        <v>322714</v>
      </c>
      <c r="R824" s="20">
        <f t="shared" si="221"/>
        <v>10055060</v>
      </c>
      <c r="S824" s="21">
        <f>VLOOKUP(H824,[1]Rates!$A$3:$D$139,3,FALSE)</f>
        <v>0</v>
      </c>
      <c r="T824" s="22">
        <f t="shared" si="222"/>
        <v>0</v>
      </c>
      <c r="U824" s="19">
        <f>VLOOKUP(J824,[1]Values!$A$3:$D$462,4,FALSE)</f>
        <v>181577</v>
      </c>
      <c r="V824" s="20">
        <v>360455</v>
      </c>
      <c r="W824" s="20">
        <f t="shared" si="223"/>
        <v>-178878</v>
      </c>
      <c r="X824" s="23">
        <f>VLOOKUP(H824,[1]Rates!$A$3:$D$139,4,FALSE)</f>
        <v>0</v>
      </c>
      <c r="Y824" s="90">
        <f t="shared" si="224"/>
        <v>0</v>
      </c>
      <c r="Z824" s="9"/>
    </row>
    <row r="825" spans="7:26" x14ac:dyDescent="0.25">
      <c r="G825" s="16"/>
      <c r="H825" s="9"/>
      <c r="I825" s="9"/>
      <c r="J825" s="17"/>
      <c r="K825" s="18"/>
      <c r="L825" s="19"/>
      <c r="M825" s="9"/>
      <c r="N825" s="20"/>
      <c r="O825" s="19"/>
      <c r="P825" s="9"/>
      <c r="Q825" s="19"/>
      <c r="R825" s="20"/>
      <c r="S825" s="21"/>
      <c r="T825" s="22"/>
      <c r="U825" s="19"/>
      <c r="V825" s="20"/>
      <c r="W825" s="20">
        <f t="shared" si="223"/>
        <v>0</v>
      </c>
      <c r="X825" s="23"/>
      <c r="Y825" s="90"/>
      <c r="Z825" s="9"/>
    </row>
    <row r="826" spans="7:26" ht="15.75" x14ac:dyDescent="0.25">
      <c r="G826" s="91">
        <v>140</v>
      </c>
      <c r="H826" s="28" t="s">
        <v>181</v>
      </c>
      <c r="I826" s="9"/>
      <c r="J826" s="17"/>
      <c r="K826" s="18"/>
      <c r="L826" s="19"/>
      <c r="M826" s="9"/>
      <c r="N826" s="20"/>
      <c r="O826" s="19"/>
      <c r="P826" s="9"/>
      <c r="Q826" s="19"/>
      <c r="R826" s="20"/>
      <c r="S826" s="21"/>
      <c r="T826" s="22"/>
      <c r="U826" s="19"/>
      <c r="V826" s="20"/>
      <c r="W826" s="20">
        <f t="shared" si="223"/>
        <v>0</v>
      </c>
      <c r="X826" s="23"/>
      <c r="Y826" s="90"/>
      <c r="Z826" s="9"/>
    </row>
    <row r="827" spans="7:26" x14ac:dyDescent="0.25">
      <c r="G827" s="16"/>
      <c r="H827" s="9">
        <v>1</v>
      </c>
      <c r="I827" s="9" t="s">
        <v>11</v>
      </c>
      <c r="J827" s="119">
        <v>522</v>
      </c>
      <c r="K827" s="18">
        <v>1</v>
      </c>
      <c r="L827" s="19">
        <f>VLOOKUP(J827,[1]Values!$A$3:$D$462,2,FALSE)</f>
        <v>2226713</v>
      </c>
      <c r="M827" s="96">
        <v>1743376</v>
      </c>
      <c r="N827" s="20">
        <f t="shared" ref="N827:N846" si="225">(L827-M827)*K827</f>
        <v>483337</v>
      </c>
      <c r="O827" s="19">
        <f>VLOOKUP(J827,[1]Values!$A$3:$D$462,3,FALSE)</f>
        <v>3960</v>
      </c>
      <c r="P827" s="9"/>
      <c r="Q827" s="19">
        <f t="shared" ref="Q827:Q846" si="226">(O827-P827)*K827</f>
        <v>3960</v>
      </c>
      <c r="R827" s="20">
        <f t="shared" ref="R827:R846" si="227">(L827-M827+O827-P827)*K827</f>
        <v>487297</v>
      </c>
      <c r="S827" s="21">
        <f>VLOOKUP(H827,[1]Rates!$A$3:$D$139,3,FALSE)</f>
        <v>1.908E-3</v>
      </c>
      <c r="T827" s="22">
        <f t="shared" ref="T827:T846" si="228">R827*S827</f>
        <v>929.76267599999994</v>
      </c>
      <c r="U827" s="19">
        <f>VLOOKUP(J827,[1]Values!$A$3:$D$462,4,FALSE)</f>
        <v>129</v>
      </c>
      <c r="V827" s="20">
        <v>85710</v>
      </c>
      <c r="W827" s="20">
        <f t="shared" si="223"/>
        <v>-85581</v>
      </c>
      <c r="X827" s="23">
        <f>VLOOKUP(H827,[1]Rates!$A$3:$D$139,4,FALSE)</f>
        <v>2.0739999999999999E-3</v>
      </c>
      <c r="Y827" s="90">
        <f t="shared" ref="Y827:Y846" si="229">W827*X827</f>
        <v>-177.49499399999999</v>
      </c>
      <c r="Z827" s="9"/>
    </row>
    <row r="828" spans="7:26" x14ac:dyDescent="0.25">
      <c r="G828" s="16"/>
      <c r="H828" s="9">
        <v>2</v>
      </c>
      <c r="I828" s="9" t="s">
        <v>67</v>
      </c>
      <c r="J828" s="119">
        <v>522</v>
      </c>
      <c r="K828" s="18">
        <v>1</v>
      </c>
      <c r="L828" s="19">
        <f>VLOOKUP(J828,[1]Values!$A$3:$D$462,2,FALSE)</f>
        <v>2226713</v>
      </c>
      <c r="M828" s="96">
        <v>1743376</v>
      </c>
      <c r="N828" s="20">
        <f t="shared" si="225"/>
        <v>483337</v>
      </c>
      <c r="O828" s="19">
        <f>VLOOKUP(J828,[1]Values!$A$3:$D$462,3,FALSE)</f>
        <v>3960</v>
      </c>
      <c r="P828" s="9"/>
      <c r="Q828" s="19">
        <f t="shared" si="226"/>
        <v>3960</v>
      </c>
      <c r="R828" s="20">
        <f t="shared" si="227"/>
        <v>487297</v>
      </c>
      <c r="S828" s="21">
        <f>VLOOKUP(H828,[1]Rates!$A$3:$D$139,3,FALSE)</f>
        <v>2.0900000000000001E-4</v>
      </c>
      <c r="T828" s="22">
        <f t="shared" si="228"/>
        <v>101.845073</v>
      </c>
      <c r="U828" s="19">
        <f>VLOOKUP(J828,[1]Values!$A$3:$D$462,4,FALSE)</f>
        <v>129</v>
      </c>
      <c r="V828" s="20">
        <v>85710</v>
      </c>
      <c r="W828" s="20">
        <f t="shared" si="223"/>
        <v>-85581</v>
      </c>
      <c r="X828" s="23">
        <f>VLOOKUP(H828,[1]Rates!$A$3:$D$139,4,FALSE)</f>
        <v>2.3000000000000001E-4</v>
      </c>
      <c r="Y828" s="90">
        <f t="shared" si="229"/>
        <v>-19.683630000000001</v>
      </c>
      <c r="Z828" s="9"/>
    </row>
    <row r="829" spans="7:26" x14ac:dyDescent="0.25">
      <c r="G829" s="16"/>
      <c r="H829" s="9">
        <v>3</v>
      </c>
      <c r="I829" s="9" t="s">
        <v>68</v>
      </c>
      <c r="J829" s="119">
        <v>522</v>
      </c>
      <c r="K829" s="18">
        <v>1</v>
      </c>
      <c r="L829" s="19">
        <f>VLOOKUP(J829,[1]Values!$A$3:$D$462,2,FALSE)</f>
        <v>2226713</v>
      </c>
      <c r="M829" s="96">
        <v>1743376</v>
      </c>
      <c r="N829" s="20">
        <f t="shared" si="225"/>
        <v>483337</v>
      </c>
      <c r="O829" s="19">
        <f>VLOOKUP(J829,[1]Values!$A$3:$D$462,3,FALSE)</f>
        <v>3960</v>
      </c>
      <c r="P829" s="9"/>
      <c r="Q829" s="19">
        <f t="shared" si="226"/>
        <v>3960</v>
      </c>
      <c r="R829" s="20">
        <f t="shared" si="227"/>
        <v>487297</v>
      </c>
      <c r="S829" s="21">
        <f>VLOOKUP(H829,[1]Rates!$A$3:$D$139,3,FALSE)</f>
        <v>4.9299999999999995E-4</v>
      </c>
      <c r="T829" s="22">
        <f t="shared" si="228"/>
        <v>240.23742099999998</v>
      </c>
      <c r="U829" s="19">
        <f>VLOOKUP(J829,[1]Values!$A$3:$D$462,4,FALSE)</f>
        <v>129</v>
      </c>
      <c r="V829" s="20">
        <v>85710</v>
      </c>
      <c r="W829" s="20">
        <f t="shared" si="223"/>
        <v>-85581</v>
      </c>
      <c r="X829" s="23">
        <f>VLOOKUP(H829,[1]Rates!$A$3:$D$139,4,FALSE)</f>
        <v>5.2599999999999999E-4</v>
      </c>
      <c r="Y829" s="90">
        <f t="shared" si="229"/>
        <v>-45.015605999999998</v>
      </c>
      <c r="Z829" s="9"/>
    </row>
    <row r="830" spans="7:26" x14ac:dyDescent="0.25">
      <c r="G830" s="16"/>
      <c r="H830" s="9">
        <v>4</v>
      </c>
      <c r="I830" s="9" t="s">
        <v>162</v>
      </c>
      <c r="J830" s="119">
        <v>522</v>
      </c>
      <c r="K830" s="18">
        <v>1</v>
      </c>
      <c r="L830" s="19">
        <f>VLOOKUP(J830,[1]Values!$A$3:$D$462,2,FALSE)</f>
        <v>2226713</v>
      </c>
      <c r="M830" s="96">
        <v>1743376</v>
      </c>
      <c r="N830" s="20">
        <f t="shared" si="225"/>
        <v>483337</v>
      </c>
      <c r="O830" s="19">
        <f>VLOOKUP(J830,[1]Values!$A$3:$D$462,3,FALSE)</f>
        <v>3960</v>
      </c>
      <c r="P830" s="9"/>
      <c r="Q830" s="19">
        <f t="shared" si="226"/>
        <v>3960</v>
      </c>
      <c r="R830" s="20">
        <f t="shared" si="227"/>
        <v>487297</v>
      </c>
      <c r="S830" s="21">
        <f>VLOOKUP(H830,[1]Rates!$A$3:$D$139,3,FALSE)</f>
        <v>8.1609999999999999E-3</v>
      </c>
      <c r="T830" s="22">
        <f t="shared" si="228"/>
        <v>3976.830817</v>
      </c>
      <c r="U830" s="19">
        <f>VLOOKUP(J830,[1]Values!$A$3:$D$462,4,FALSE)</f>
        <v>129</v>
      </c>
      <c r="V830" s="20">
        <v>85710</v>
      </c>
      <c r="W830" s="20">
        <f t="shared" si="223"/>
        <v>-85581</v>
      </c>
      <c r="X830" s="23">
        <f>VLOOKUP(H830,[1]Rates!$A$3:$D$139,4,FALSE)</f>
        <v>7.8399999999999997E-3</v>
      </c>
      <c r="Y830" s="90">
        <f t="shared" si="229"/>
        <v>-670.95503999999994</v>
      </c>
      <c r="Z830" s="9"/>
    </row>
    <row r="831" spans="7:26" x14ac:dyDescent="0.25">
      <c r="G831" s="16"/>
      <c r="H831" s="9">
        <v>136</v>
      </c>
      <c r="I831" s="9" t="s">
        <v>193</v>
      </c>
      <c r="J831" s="119">
        <v>522</v>
      </c>
      <c r="K831" s="18">
        <v>1</v>
      </c>
      <c r="L831" s="19">
        <f>VLOOKUP(J831,[1]Values!$A$3:$D$462,2,FALSE)</f>
        <v>2226713</v>
      </c>
      <c r="M831" s="96">
        <v>1743376</v>
      </c>
      <c r="N831" s="20">
        <f t="shared" si="225"/>
        <v>483337</v>
      </c>
      <c r="O831" s="19">
        <f>VLOOKUP(J831,[1]Values!$A$3:$D$462,3,FALSE)</f>
        <v>3960</v>
      </c>
      <c r="P831" s="9"/>
      <c r="Q831" s="19">
        <f t="shared" si="226"/>
        <v>3960</v>
      </c>
      <c r="R831" s="20">
        <f t="shared" si="227"/>
        <v>487297</v>
      </c>
      <c r="S831" s="21">
        <f>VLOOKUP(H831,[1]Rates!$A$3:$D$139,3,FALSE)</f>
        <v>2.31E-4</v>
      </c>
      <c r="T831" s="22">
        <f t="shared" si="228"/>
        <v>112.565607</v>
      </c>
      <c r="U831" s="19">
        <f>VLOOKUP(J831,[1]Values!$A$3:$D$462,4,FALSE)</f>
        <v>129</v>
      </c>
      <c r="V831" s="20">
        <v>85710</v>
      </c>
      <c r="W831" s="20">
        <f t="shared" si="223"/>
        <v>-85581</v>
      </c>
      <c r="X831" s="23">
        <f>VLOOKUP(H831,[1]Rates!$A$3:$D$139,4,FALSE)</f>
        <v>2.0100000000000001E-4</v>
      </c>
      <c r="Y831" s="90">
        <f t="shared" si="229"/>
        <v>-17.201781</v>
      </c>
      <c r="Z831" s="9"/>
    </row>
    <row r="832" spans="7:26" x14ac:dyDescent="0.25">
      <c r="G832" s="16"/>
      <c r="H832" s="9">
        <v>6</v>
      </c>
      <c r="I832" s="9" t="s">
        <v>163</v>
      </c>
      <c r="J832" s="119">
        <v>522</v>
      </c>
      <c r="K832" s="18">
        <v>1</v>
      </c>
      <c r="L832" s="19">
        <f>VLOOKUP(J832,[1]Values!$A$3:$D$462,2,FALSE)</f>
        <v>2226713</v>
      </c>
      <c r="M832" s="96">
        <v>1743376</v>
      </c>
      <c r="N832" s="20">
        <f t="shared" si="225"/>
        <v>483337</v>
      </c>
      <c r="O832" s="19">
        <f>VLOOKUP(J832,[1]Values!$A$3:$D$462,3,FALSE)</f>
        <v>3960</v>
      </c>
      <c r="P832" s="9"/>
      <c r="Q832" s="19">
        <f t="shared" si="226"/>
        <v>3960</v>
      </c>
      <c r="R832" s="20">
        <f t="shared" si="227"/>
        <v>487297</v>
      </c>
      <c r="S832" s="21">
        <f>VLOOKUP(H832,[1]Rates!$A$3:$D$139,3,FALSE)</f>
        <v>0</v>
      </c>
      <c r="T832" s="22">
        <f t="shared" si="228"/>
        <v>0</v>
      </c>
      <c r="U832" s="19">
        <f>VLOOKUP(J832,[1]Values!$A$3:$D$462,4,FALSE)</f>
        <v>129</v>
      </c>
      <c r="V832" s="20">
        <v>85710</v>
      </c>
      <c r="W832" s="20">
        <f t="shared" si="223"/>
        <v>-85581</v>
      </c>
      <c r="X832" s="23">
        <f>VLOOKUP(H832,[1]Rates!$A$3:$D$139,4,FALSE)</f>
        <v>0</v>
      </c>
      <c r="Y832" s="90">
        <f t="shared" si="229"/>
        <v>0</v>
      </c>
      <c r="Z832" s="9"/>
    </row>
    <row r="833" spans="7:26" x14ac:dyDescent="0.25">
      <c r="G833" s="16"/>
      <c r="H833" s="9">
        <v>7</v>
      </c>
      <c r="I833" s="9" t="s">
        <v>71</v>
      </c>
      <c r="J833" s="119">
        <v>522</v>
      </c>
      <c r="K833" s="18">
        <v>0</v>
      </c>
      <c r="L833" s="19">
        <f>VLOOKUP(J833,[1]Values!$A$3:$D$462,2,FALSE)</f>
        <v>2226713</v>
      </c>
      <c r="M833" s="96">
        <v>1743376</v>
      </c>
      <c r="N833" s="20">
        <f t="shared" si="225"/>
        <v>0</v>
      </c>
      <c r="O833" s="19">
        <f>VLOOKUP(J833,[1]Values!$A$3:$D$462,3,FALSE)</f>
        <v>3960</v>
      </c>
      <c r="P833" s="9"/>
      <c r="Q833" s="19">
        <f t="shared" si="226"/>
        <v>0</v>
      </c>
      <c r="R833" s="20">
        <f t="shared" si="227"/>
        <v>0</v>
      </c>
      <c r="S833" s="21">
        <f>VLOOKUP(H833,[1]Rates!$A$3:$D$139,3,FALSE)</f>
        <v>1.01E-4</v>
      </c>
      <c r="T833" s="22">
        <f t="shared" si="228"/>
        <v>0</v>
      </c>
      <c r="U833" s="19">
        <f>VLOOKUP(J833,[1]Values!$A$3:$D$462,4,FALSE)</f>
        <v>129</v>
      </c>
      <c r="V833" s="20">
        <v>85710</v>
      </c>
      <c r="W833" s="20">
        <f t="shared" si="223"/>
        <v>0</v>
      </c>
      <c r="X833" s="23">
        <f>VLOOKUP(H833,[1]Rates!$A$3:$D$139,4,FALSE)</f>
        <v>1.08E-4</v>
      </c>
      <c r="Y833" s="90">
        <f t="shared" si="229"/>
        <v>0</v>
      </c>
      <c r="Z833" s="9"/>
    </row>
    <row r="834" spans="7:26" x14ac:dyDescent="0.25">
      <c r="G834" s="16"/>
      <c r="H834" s="9">
        <v>8</v>
      </c>
      <c r="I834" s="9" t="s">
        <v>72</v>
      </c>
      <c r="J834" s="119">
        <v>522</v>
      </c>
      <c r="K834" s="18">
        <v>0</v>
      </c>
      <c r="L834" s="19">
        <f>VLOOKUP(J834,[1]Values!$A$3:$D$462,2,FALSE)</f>
        <v>2226713</v>
      </c>
      <c r="M834" s="96">
        <v>1743376</v>
      </c>
      <c r="N834" s="20">
        <f t="shared" si="225"/>
        <v>0</v>
      </c>
      <c r="O834" s="19">
        <f>VLOOKUP(J834,[1]Values!$A$3:$D$462,3,FALSE)</f>
        <v>3960</v>
      </c>
      <c r="P834" s="9"/>
      <c r="Q834" s="19">
        <f t="shared" si="226"/>
        <v>0</v>
      </c>
      <c r="R834" s="20">
        <f t="shared" si="227"/>
        <v>0</v>
      </c>
      <c r="S834" s="21">
        <f>VLOOKUP(H834,[1]Rates!$A$3:$D$139,3,FALSE)</f>
        <v>1.5300000000000001E-4</v>
      </c>
      <c r="T834" s="22">
        <f t="shared" si="228"/>
        <v>0</v>
      </c>
      <c r="U834" s="19">
        <f>VLOOKUP(J834,[1]Values!$A$3:$D$462,4,FALSE)</f>
        <v>129</v>
      </c>
      <c r="V834" s="20">
        <v>85710</v>
      </c>
      <c r="W834" s="20">
        <f t="shared" si="223"/>
        <v>0</v>
      </c>
      <c r="X834" s="23">
        <f>VLOOKUP(H834,[1]Rates!$A$3:$D$139,4,FALSE)</f>
        <v>1.64E-4</v>
      </c>
      <c r="Y834" s="90">
        <f t="shared" si="229"/>
        <v>0</v>
      </c>
      <c r="Z834" s="9"/>
    </row>
    <row r="835" spans="7:26" x14ac:dyDescent="0.25">
      <c r="G835" s="16"/>
      <c r="H835" s="9">
        <v>9</v>
      </c>
      <c r="I835" s="9" t="s">
        <v>164</v>
      </c>
      <c r="J835" s="119">
        <v>522</v>
      </c>
      <c r="K835" s="18">
        <v>0</v>
      </c>
      <c r="L835" s="19">
        <f>VLOOKUP(J835,[1]Values!$A$3:$D$462,2,FALSE)</f>
        <v>2226713</v>
      </c>
      <c r="M835" s="96">
        <v>1743376</v>
      </c>
      <c r="N835" s="20">
        <f t="shared" si="225"/>
        <v>0</v>
      </c>
      <c r="O835" s="19">
        <f>VLOOKUP(J835,[1]Values!$A$3:$D$462,3,FALSE)</f>
        <v>3960</v>
      </c>
      <c r="P835" s="9"/>
      <c r="Q835" s="19">
        <f t="shared" si="226"/>
        <v>0</v>
      </c>
      <c r="R835" s="20">
        <f t="shared" si="227"/>
        <v>0</v>
      </c>
      <c r="S835" s="21">
        <f>VLOOKUP(H835,[1]Rates!$A$3:$D$139,3,FALSE)</f>
        <v>2.5599999999999999E-4</v>
      </c>
      <c r="T835" s="22">
        <f t="shared" si="228"/>
        <v>0</v>
      </c>
      <c r="U835" s="19">
        <f>VLOOKUP(J835,[1]Values!$A$3:$D$462,4,FALSE)</f>
        <v>129</v>
      </c>
      <c r="V835" s="20">
        <v>85710</v>
      </c>
      <c r="W835" s="20">
        <f t="shared" si="223"/>
        <v>0</v>
      </c>
      <c r="X835" s="23">
        <f>VLOOKUP(H835,[1]Rates!$A$3:$D$139,4,FALSE)</f>
        <v>2.7599999999999999E-4</v>
      </c>
      <c r="Y835" s="90">
        <f t="shared" si="229"/>
        <v>0</v>
      </c>
      <c r="Z835" s="9"/>
    </row>
    <row r="836" spans="7:26" x14ac:dyDescent="0.25">
      <c r="G836" s="16"/>
      <c r="H836" s="9">
        <v>17</v>
      </c>
      <c r="I836" s="9" t="s">
        <v>74</v>
      </c>
      <c r="J836" s="119">
        <v>522</v>
      </c>
      <c r="K836" s="18">
        <v>0</v>
      </c>
      <c r="L836" s="19">
        <f>VLOOKUP(J836,[1]Values!$A$3:$D$462,2,FALSE)</f>
        <v>2226713</v>
      </c>
      <c r="M836" s="96">
        <v>1743376</v>
      </c>
      <c r="N836" s="20">
        <f t="shared" si="225"/>
        <v>0</v>
      </c>
      <c r="O836" s="19">
        <f>VLOOKUP(J836,[1]Values!$A$3:$D$462,3,FALSE)</f>
        <v>3960</v>
      </c>
      <c r="P836" s="9"/>
      <c r="Q836" s="19">
        <f t="shared" si="226"/>
        <v>0</v>
      </c>
      <c r="R836" s="20">
        <f t="shared" si="227"/>
        <v>0</v>
      </c>
      <c r="S836" s="21">
        <f>VLOOKUP(H836,[1]Rates!$A$3:$D$139,3,FALSE)</f>
        <v>6.0700000000000001E-4</v>
      </c>
      <c r="T836" s="22">
        <f t="shared" si="228"/>
        <v>0</v>
      </c>
      <c r="U836" s="19">
        <f>VLOOKUP(J836,[1]Values!$A$3:$D$462,4,FALSE)</f>
        <v>129</v>
      </c>
      <c r="V836" s="20">
        <v>85710</v>
      </c>
      <c r="W836" s="20">
        <f t="shared" si="223"/>
        <v>0</v>
      </c>
      <c r="X836" s="23">
        <f>VLOOKUP(H836,[1]Rates!$A$3:$D$139,4,FALSE)</f>
        <v>6.4899999999999995E-4</v>
      </c>
      <c r="Y836" s="90">
        <f t="shared" si="229"/>
        <v>0</v>
      </c>
      <c r="Z836" s="9"/>
    </row>
    <row r="837" spans="7:26" x14ac:dyDescent="0.25">
      <c r="G837" s="16"/>
      <c r="H837" s="9">
        <v>29</v>
      </c>
      <c r="I837" s="9" t="s">
        <v>165</v>
      </c>
      <c r="J837" s="119">
        <v>522</v>
      </c>
      <c r="K837" s="18">
        <v>1</v>
      </c>
      <c r="L837" s="19">
        <f>VLOOKUP(J837,[1]Values!$A$3:$D$462,2,FALSE)</f>
        <v>2226713</v>
      </c>
      <c r="M837" s="96">
        <v>1743376</v>
      </c>
      <c r="N837" s="20">
        <f t="shared" si="225"/>
        <v>483337</v>
      </c>
      <c r="O837" s="19">
        <f>VLOOKUP(J837,[1]Values!$A$3:$D$462,3,FALSE)</f>
        <v>3960</v>
      </c>
      <c r="P837" s="9"/>
      <c r="Q837" s="19">
        <f t="shared" si="226"/>
        <v>3960</v>
      </c>
      <c r="R837" s="20">
        <f t="shared" si="227"/>
        <v>487297</v>
      </c>
      <c r="S837" s="21">
        <f>VLOOKUP(H837,[1]Rates!$A$3:$D$139,3,FALSE)</f>
        <v>2.8760000000000001E-3</v>
      </c>
      <c r="T837" s="22">
        <f t="shared" si="228"/>
        <v>1401.4661720000001</v>
      </c>
      <c r="U837" s="19">
        <f>VLOOKUP(J837,[1]Values!$A$3:$D$462,4,FALSE)</f>
        <v>129</v>
      </c>
      <c r="V837" s="20">
        <v>85710</v>
      </c>
      <c r="W837" s="20">
        <f t="shared" si="223"/>
        <v>-85581</v>
      </c>
      <c r="X837" s="23">
        <f>VLOOKUP(H837,[1]Rates!$A$3:$D$139,4,FALSE)</f>
        <v>3.1029999999999999E-3</v>
      </c>
      <c r="Y837" s="90">
        <f t="shared" si="229"/>
        <v>-265.55784299999999</v>
      </c>
      <c r="Z837" s="9"/>
    </row>
    <row r="838" spans="7:26" x14ac:dyDescent="0.25">
      <c r="G838" s="16"/>
      <c r="H838" s="9">
        <v>38</v>
      </c>
      <c r="I838" s="9" t="s">
        <v>76</v>
      </c>
      <c r="J838" s="119">
        <v>522</v>
      </c>
      <c r="K838" s="18">
        <v>1</v>
      </c>
      <c r="L838" s="19">
        <f>VLOOKUP(J838,[1]Values!$A$3:$D$462,2,FALSE)</f>
        <v>2226713</v>
      </c>
      <c r="M838" s="96">
        <v>1743376</v>
      </c>
      <c r="N838" s="20">
        <f t="shared" si="225"/>
        <v>483337</v>
      </c>
      <c r="O838" s="19">
        <f>VLOOKUP(J838,[1]Values!$A$3:$D$462,3,FALSE)</f>
        <v>3960</v>
      </c>
      <c r="P838" s="9"/>
      <c r="Q838" s="19">
        <f t="shared" si="226"/>
        <v>3960</v>
      </c>
      <c r="R838" s="20">
        <f t="shared" si="227"/>
        <v>487297</v>
      </c>
      <c r="S838" s="21">
        <f>VLOOKUP(H838,[1]Rates!$A$3:$D$139,3,FALSE)</f>
        <v>9.8999999999999994E-5</v>
      </c>
      <c r="T838" s="22">
        <f t="shared" si="228"/>
        <v>48.242402999999996</v>
      </c>
      <c r="U838" s="19">
        <f>VLOOKUP(J838,[1]Values!$A$3:$D$462,4,FALSE)</f>
        <v>129</v>
      </c>
      <c r="V838" s="20">
        <v>85710</v>
      </c>
      <c r="W838" s="20">
        <f t="shared" si="223"/>
        <v>-85581</v>
      </c>
      <c r="X838" s="23">
        <f>VLOOKUP(H838,[1]Rates!$A$3:$D$139,4,FALSE)</f>
        <v>8.6000000000000003E-5</v>
      </c>
      <c r="Y838" s="90">
        <f t="shared" si="229"/>
        <v>-7.359966</v>
      </c>
      <c r="Z838" s="9"/>
    </row>
    <row r="839" spans="7:26" x14ac:dyDescent="0.25">
      <c r="G839" s="16"/>
      <c r="H839" s="9">
        <v>41</v>
      </c>
      <c r="I839" s="9" t="s">
        <v>167</v>
      </c>
      <c r="J839" s="119">
        <v>522</v>
      </c>
      <c r="K839" s="18">
        <v>1</v>
      </c>
      <c r="L839" s="19">
        <f>VLOOKUP(J839,[1]Values!$A$3:$D$462,2,FALSE)</f>
        <v>2226713</v>
      </c>
      <c r="M839" s="96">
        <v>1743376</v>
      </c>
      <c r="N839" s="20">
        <f t="shared" si="225"/>
        <v>483337</v>
      </c>
      <c r="O839" s="19">
        <f>VLOOKUP(J839,[1]Values!$A$3:$D$462,3,FALSE)</f>
        <v>3960</v>
      </c>
      <c r="P839" s="9"/>
      <c r="Q839" s="19">
        <f t="shared" si="226"/>
        <v>3960</v>
      </c>
      <c r="R839" s="20">
        <f t="shared" si="227"/>
        <v>487297</v>
      </c>
      <c r="S839" s="21">
        <f>VLOOKUP(H839,[1]Rates!$A$3:$D$139,3,FALSE)</f>
        <v>0</v>
      </c>
      <c r="T839" s="22">
        <f t="shared" si="228"/>
        <v>0</v>
      </c>
      <c r="U839" s="19">
        <f>VLOOKUP(J839,[1]Values!$A$3:$D$462,4,FALSE)</f>
        <v>129</v>
      </c>
      <c r="V839" s="20">
        <v>85710</v>
      </c>
      <c r="W839" s="20">
        <f t="shared" si="223"/>
        <v>-85581</v>
      </c>
      <c r="X839" s="23">
        <f>VLOOKUP(H839,[1]Rates!$A$3:$D$139,4,FALSE)</f>
        <v>0</v>
      </c>
      <c r="Y839" s="90">
        <f t="shared" si="229"/>
        <v>0</v>
      </c>
      <c r="Z839" s="9"/>
    </row>
    <row r="840" spans="7:26" x14ac:dyDescent="0.25">
      <c r="G840" s="16"/>
      <c r="H840" s="9">
        <v>55</v>
      </c>
      <c r="I840" s="9" t="s">
        <v>78</v>
      </c>
      <c r="J840" s="119">
        <v>522</v>
      </c>
      <c r="K840" s="18">
        <v>1</v>
      </c>
      <c r="L840" s="19">
        <f>VLOOKUP(J840,[1]Values!$A$3:$D$462,2,FALSE)</f>
        <v>2226713</v>
      </c>
      <c r="M840" s="96">
        <v>1743376</v>
      </c>
      <c r="N840" s="20">
        <f t="shared" si="225"/>
        <v>483337</v>
      </c>
      <c r="O840" s="19">
        <f>VLOOKUP(J840,[1]Values!$A$3:$D$462,3,FALSE)</f>
        <v>3960</v>
      </c>
      <c r="P840" s="9"/>
      <c r="Q840" s="19">
        <f t="shared" si="226"/>
        <v>3960</v>
      </c>
      <c r="R840" s="20">
        <f t="shared" si="227"/>
        <v>487297</v>
      </c>
      <c r="S840" s="21">
        <f>VLOOKUP(H840,[1]Rates!$A$3:$D$139,3,FALSE)</f>
        <v>1.45E-4</v>
      </c>
      <c r="T840" s="22">
        <f t="shared" si="228"/>
        <v>70.658064999999993</v>
      </c>
      <c r="U840" s="19">
        <f>VLOOKUP(J840,[1]Values!$A$3:$D$462,4,FALSE)</f>
        <v>129</v>
      </c>
      <c r="V840" s="20">
        <v>85710</v>
      </c>
      <c r="W840" s="20">
        <f t="shared" si="223"/>
        <v>-85581</v>
      </c>
      <c r="X840" s="23">
        <f>VLOOKUP(H840,[1]Rates!$A$3:$D$139,4,FALSE)</f>
        <v>1.35E-4</v>
      </c>
      <c r="Y840" s="90">
        <f t="shared" si="229"/>
        <v>-11.553435</v>
      </c>
      <c r="Z840" s="9"/>
    </row>
    <row r="841" spans="7:26" x14ac:dyDescent="0.25">
      <c r="G841" s="16"/>
      <c r="H841" s="9">
        <v>71</v>
      </c>
      <c r="I841" s="9" t="s">
        <v>80</v>
      </c>
      <c r="J841" s="119">
        <v>522</v>
      </c>
      <c r="K841" s="18">
        <v>0</v>
      </c>
      <c r="L841" s="19">
        <f>VLOOKUP(J841,[1]Values!$A$3:$D$462,2,FALSE)</f>
        <v>2226713</v>
      </c>
      <c r="M841" s="96">
        <v>1743376</v>
      </c>
      <c r="N841" s="20">
        <f t="shared" si="225"/>
        <v>0</v>
      </c>
      <c r="O841" s="19">
        <f>VLOOKUP(J841,[1]Values!$A$3:$D$462,3,FALSE)</f>
        <v>3960</v>
      </c>
      <c r="P841" s="9"/>
      <c r="Q841" s="19">
        <f t="shared" si="226"/>
        <v>0</v>
      </c>
      <c r="R841" s="20">
        <f t="shared" si="227"/>
        <v>0</v>
      </c>
      <c r="S841" s="21">
        <f>VLOOKUP(H841,[1]Rates!$A$3:$D$139,3,FALSE)</f>
        <v>9.0000000000000002E-6</v>
      </c>
      <c r="T841" s="22">
        <f t="shared" si="228"/>
        <v>0</v>
      </c>
      <c r="U841" s="19">
        <f>VLOOKUP(J841,[1]Values!$A$3:$D$462,4,FALSE)</f>
        <v>129</v>
      </c>
      <c r="V841" s="20">
        <v>85710</v>
      </c>
      <c r="W841" s="20">
        <f t="shared" si="223"/>
        <v>0</v>
      </c>
      <c r="X841" s="23">
        <f>VLOOKUP(H841,[1]Rates!$A$3:$D$139,4,FALSE)</f>
        <v>9.0000000000000002E-6</v>
      </c>
      <c r="Y841" s="90">
        <f t="shared" si="229"/>
        <v>0</v>
      </c>
      <c r="Z841" s="9"/>
    </row>
    <row r="842" spans="7:26" x14ac:dyDescent="0.25">
      <c r="G842" s="16"/>
      <c r="H842" s="9">
        <v>72</v>
      </c>
      <c r="I842" s="9" t="s">
        <v>81</v>
      </c>
      <c r="J842" s="119">
        <v>522</v>
      </c>
      <c r="K842" s="18">
        <v>0</v>
      </c>
      <c r="L842" s="19">
        <f>VLOOKUP(J842,[1]Values!$A$3:$D$462,2,FALSE)</f>
        <v>2226713</v>
      </c>
      <c r="M842" s="96">
        <v>1743376</v>
      </c>
      <c r="N842" s="20">
        <f t="shared" si="225"/>
        <v>0</v>
      </c>
      <c r="O842" s="19">
        <f>VLOOKUP(J842,[1]Values!$A$3:$D$462,3,FALSE)</f>
        <v>3960</v>
      </c>
      <c r="P842" s="9"/>
      <c r="Q842" s="19">
        <f t="shared" si="226"/>
        <v>0</v>
      </c>
      <c r="R842" s="20">
        <f t="shared" si="227"/>
        <v>0</v>
      </c>
      <c r="S842" s="21">
        <f>VLOOKUP(H842,[1]Rates!$A$3:$D$139,3,FALSE)</f>
        <v>2.5799999999999998E-4</v>
      </c>
      <c r="T842" s="22">
        <f t="shared" si="228"/>
        <v>0</v>
      </c>
      <c r="U842" s="19">
        <f>VLOOKUP(J842,[1]Values!$A$3:$D$462,4,FALSE)</f>
        <v>129</v>
      </c>
      <c r="V842" s="20">
        <v>85710</v>
      </c>
      <c r="W842" s="20">
        <f t="shared" si="223"/>
        <v>0</v>
      </c>
      <c r="X842" s="23">
        <f>VLOOKUP(H842,[1]Rates!$A$3:$D$139,4,FALSE)</f>
        <v>2.7500000000000002E-4</v>
      </c>
      <c r="Y842" s="90">
        <f t="shared" si="229"/>
        <v>0</v>
      </c>
      <c r="Z842" s="9"/>
    </row>
    <row r="843" spans="7:26" x14ac:dyDescent="0.25">
      <c r="G843" s="16"/>
      <c r="H843" s="9">
        <v>75</v>
      </c>
      <c r="I843" s="9" t="s">
        <v>195</v>
      </c>
      <c r="J843" s="119">
        <v>522</v>
      </c>
      <c r="K843" s="18">
        <v>0</v>
      </c>
      <c r="L843" s="19">
        <f>VLOOKUP(J843,[1]Values!$A$3:$D$462,2,FALSE)</f>
        <v>2226713</v>
      </c>
      <c r="M843" s="96">
        <v>1743376</v>
      </c>
      <c r="N843" s="20">
        <f t="shared" si="225"/>
        <v>0</v>
      </c>
      <c r="O843" s="19">
        <f>VLOOKUP(J843,[1]Values!$A$3:$D$462,3,FALSE)</f>
        <v>3960</v>
      </c>
      <c r="P843" s="9"/>
      <c r="Q843" s="19">
        <f t="shared" si="226"/>
        <v>0</v>
      </c>
      <c r="R843" s="20">
        <f t="shared" si="227"/>
        <v>0</v>
      </c>
      <c r="S843" s="21">
        <f>VLOOKUP(H843,[1]Rates!$A$3:$D$139,3,FALSE)</f>
        <v>0</v>
      </c>
      <c r="T843" s="22">
        <f t="shared" si="228"/>
        <v>0</v>
      </c>
      <c r="U843" s="19">
        <f>VLOOKUP(J843,[1]Values!$A$3:$D$462,4,FALSE)</f>
        <v>129</v>
      </c>
      <c r="V843" s="20">
        <v>85710</v>
      </c>
      <c r="W843" s="20">
        <f t="shared" si="223"/>
        <v>0</v>
      </c>
      <c r="X843" s="23">
        <f>VLOOKUP(H843,[1]Rates!$A$3:$D$139,4,FALSE)</f>
        <v>0</v>
      </c>
      <c r="Y843" s="90">
        <f t="shared" si="229"/>
        <v>0</v>
      </c>
      <c r="Z843" s="9"/>
    </row>
    <row r="844" spans="7:26" x14ac:dyDescent="0.25">
      <c r="G844" s="16"/>
      <c r="H844" s="9">
        <v>117</v>
      </c>
      <c r="I844" s="9" t="s">
        <v>83</v>
      </c>
      <c r="J844" s="119">
        <v>522</v>
      </c>
      <c r="K844" s="18">
        <v>0</v>
      </c>
      <c r="L844" s="19">
        <f>VLOOKUP(J844,[1]Values!$A$3:$D$462,2,FALSE)</f>
        <v>2226713</v>
      </c>
      <c r="M844" s="96">
        <v>1743376</v>
      </c>
      <c r="N844" s="20">
        <f t="shared" si="225"/>
        <v>0</v>
      </c>
      <c r="O844" s="19">
        <f>VLOOKUP(J844,[1]Values!$A$3:$D$462,3,FALSE)</f>
        <v>3960</v>
      </c>
      <c r="P844" s="9"/>
      <c r="Q844" s="19">
        <f t="shared" si="226"/>
        <v>0</v>
      </c>
      <c r="R844" s="20">
        <f t="shared" si="227"/>
        <v>0</v>
      </c>
      <c r="S844" s="21">
        <f>VLOOKUP(H844,[1]Rates!$A$3:$D$139,3,FALSE)</f>
        <v>2.1900000000000001E-4</v>
      </c>
      <c r="T844" s="22">
        <f t="shared" si="228"/>
        <v>0</v>
      </c>
      <c r="U844" s="19">
        <f>VLOOKUP(J844,[1]Values!$A$3:$D$462,4,FALSE)</f>
        <v>129</v>
      </c>
      <c r="V844" s="20">
        <v>85710</v>
      </c>
      <c r="W844" s="20">
        <f t="shared" si="223"/>
        <v>0</v>
      </c>
      <c r="X844" s="23">
        <f>VLOOKUP(H844,[1]Rates!$A$3:$D$139,4,FALSE)</f>
        <v>2.34E-4</v>
      </c>
      <c r="Y844" s="90">
        <f t="shared" si="229"/>
        <v>0</v>
      </c>
      <c r="Z844" s="9"/>
    </row>
    <row r="845" spans="7:26" x14ac:dyDescent="0.25">
      <c r="G845" s="16"/>
      <c r="H845" s="9">
        <v>122</v>
      </c>
      <c r="I845" s="9" t="s">
        <v>90</v>
      </c>
      <c r="J845" s="119">
        <v>522</v>
      </c>
      <c r="K845" s="18">
        <v>1</v>
      </c>
      <c r="L845" s="19">
        <f>VLOOKUP(J845,[1]Values!$A$3:$D$462,2,FALSE)</f>
        <v>2226713</v>
      </c>
      <c r="M845" s="96">
        <v>1743376</v>
      </c>
      <c r="N845" s="20">
        <f t="shared" si="225"/>
        <v>483337</v>
      </c>
      <c r="O845" s="19">
        <f>VLOOKUP(J845,[1]Values!$A$3:$D$462,3,FALSE)</f>
        <v>3960</v>
      </c>
      <c r="P845" s="9"/>
      <c r="Q845" s="19">
        <f t="shared" si="226"/>
        <v>3960</v>
      </c>
      <c r="R845" s="20">
        <f t="shared" si="227"/>
        <v>487297</v>
      </c>
      <c r="S845" s="21">
        <f>VLOOKUP(H845,[1]Rates!$A$3:$D$139,3,FALSE)</f>
        <v>0</v>
      </c>
      <c r="T845" s="22">
        <f t="shared" si="228"/>
        <v>0</v>
      </c>
      <c r="U845" s="19">
        <f>VLOOKUP(J845,[1]Values!$A$3:$D$462,4,FALSE)</f>
        <v>129</v>
      </c>
      <c r="V845" s="20">
        <v>85710</v>
      </c>
      <c r="W845" s="20">
        <f t="shared" si="223"/>
        <v>-85581</v>
      </c>
      <c r="X845" s="23">
        <f>VLOOKUP(H845,[1]Rates!$A$3:$D$139,4,FALSE)</f>
        <v>0</v>
      </c>
      <c r="Y845" s="90">
        <f t="shared" si="229"/>
        <v>0</v>
      </c>
      <c r="Z845" s="9"/>
    </row>
    <row r="846" spans="7:26" x14ac:dyDescent="0.25">
      <c r="G846" s="16"/>
      <c r="H846" s="9">
        <v>140</v>
      </c>
      <c r="I846" s="9" t="s">
        <v>194</v>
      </c>
      <c r="J846" s="119">
        <v>522</v>
      </c>
      <c r="K846" s="18">
        <v>1</v>
      </c>
      <c r="L846" s="19">
        <f>VLOOKUP(J846,[1]Values!$A$3:$D$462,2,FALSE)</f>
        <v>2226713</v>
      </c>
      <c r="M846" s="96">
        <v>1743376</v>
      </c>
      <c r="N846" s="20">
        <f t="shared" si="225"/>
        <v>483337</v>
      </c>
      <c r="O846" s="19">
        <f>VLOOKUP(J846,[1]Values!$A$3:$D$462,3,FALSE)</f>
        <v>3960</v>
      </c>
      <c r="P846" s="9"/>
      <c r="Q846" s="19">
        <f t="shared" si="226"/>
        <v>3960</v>
      </c>
      <c r="R846" s="20">
        <f t="shared" si="227"/>
        <v>487297</v>
      </c>
      <c r="S846" s="21">
        <f>VLOOKUP(H846,[1]Rates!$A$3:$D$139,3,FALSE)</f>
        <v>0</v>
      </c>
      <c r="T846" s="22">
        <f t="shared" si="228"/>
        <v>0</v>
      </c>
      <c r="U846" s="19">
        <f>VLOOKUP(J846,[1]Values!$A$3:$D$462,4,FALSE)</f>
        <v>129</v>
      </c>
      <c r="V846" s="20">
        <v>85710</v>
      </c>
      <c r="W846" s="20">
        <f t="shared" si="223"/>
        <v>-85581</v>
      </c>
      <c r="X846" s="23">
        <f>VLOOKUP(H846,[1]Rates!$A$3:$D$139,4,FALSE)</f>
        <v>0</v>
      </c>
      <c r="Y846" s="90">
        <f t="shared" si="229"/>
        <v>0</v>
      </c>
      <c r="Z846" s="9"/>
    </row>
    <row r="847" spans="7:26" x14ac:dyDescent="0.25">
      <c r="G847" s="16"/>
      <c r="H847" s="9"/>
      <c r="I847" s="9"/>
      <c r="J847" s="17"/>
      <c r="K847" s="18"/>
      <c r="L847" s="19"/>
      <c r="M847" s="9"/>
      <c r="N847" s="20"/>
      <c r="O847" s="19"/>
      <c r="P847" s="9"/>
      <c r="Q847" s="19"/>
      <c r="R847" s="20"/>
      <c r="S847" s="21"/>
      <c r="T847" s="22"/>
      <c r="U847" s="19"/>
      <c r="V847" s="20"/>
      <c r="W847" s="20">
        <f t="shared" si="223"/>
        <v>0</v>
      </c>
      <c r="X847" s="23"/>
      <c r="Y847" s="90"/>
      <c r="Z847" s="9"/>
    </row>
    <row r="848" spans="7:26" ht="15.75" x14ac:dyDescent="0.25">
      <c r="G848" s="91">
        <v>140</v>
      </c>
      <c r="H848" s="28" t="s">
        <v>181</v>
      </c>
      <c r="I848" s="9"/>
      <c r="J848" s="17"/>
      <c r="K848" s="18"/>
      <c r="L848" s="19"/>
      <c r="M848" s="9"/>
      <c r="N848" s="20"/>
      <c r="O848" s="19"/>
      <c r="P848" s="9"/>
      <c r="Q848" s="19"/>
      <c r="R848" s="20"/>
      <c r="S848" s="21"/>
      <c r="T848" s="22"/>
      <c r="U848" s="19"/>
      <c r="V848" s="20"/>
      <c r="W848" s="20">
        <f t="shared" si="223"/>
        <v>0</v>
      </c>
      <c r="X848" s="23"/>
      <c r="Y848" s="90"/>
      <c r="Z848" s="9"/>
    </row>
    <row r="849" spans="7:26" x14ac:dyDescent="0.25">
      <c r="G849" s="16"/>
      <c r="H849" s="9">
        <v>1</v>
      </c>
      <c r="I849" s="9" t="s">
        <v>11</v>
      </c>
      <c r="J849" s="119">
        <v>523</v>
      </c>
      <c r="K849" s="18">
        <v>1</v>
      </c>
      <c r="L849" s="19">
        <f>VLOOKUP(J849,[1]Values!$A$3:$D$462,2,FALSE)</f>
        <v>31891805</v>
      </c>
      <c r="M849" s="96">
        <v>23155835</v>
      </c>
      <c r="N849" s="20">
        <f t="shared" ref="N849:N868" si="230">(L849-M849)*K849</f>
        <v>8735970</v>
      </c>
      <c r="O849" s="19">
        <f>VLOOKUP(J849,[1]Values!$A$3:$D$462,3,FALSE)</f>
        <v>3632</v>
      </c>
      <c r="P849" s="9"/>
      <c r="Q849" s="19">
        <f t="shared" ref="Q849:Q868" si="231">(O849-P849)*K849</f>
        <v>3632</v>
      </c>
      <c r="R849" s="20">
        <f t="shared" ref="R849:R868" si="232">(L849-M849+O849-P849)*K849</f>
        <v>8739602</v>
      </c>
      <c r="S849" s="21">
        <f>VLOOKUP(H849,[1]Rates!$A$3:$D$139,3,FALSE)</f>
        <v>1.908E-3</v>
      </c>
      <c r="T849" s="22">
        <f t="shared" ref="T849:T868" si="233">R849*S849</f>
        <v>16675.160616000001</v>
      </c>
      <c r="U849" s="19">
        <f>VLOOKUP(J849,[1]Values!$A$3:$D$462,4,FALSE)</f>
        <v>1503449</v>
      </c>
      <c r="V849" s="20">
        <v>888570</v>
      </c>
      <c r="W849" s="20">
        <f t="shared" si="223"/>
        <v>614879</v>
      </c>
      <c r="X849" s="23">
        <f>VLOOKUP(H849,[1]Rates!$A$3:$D$139,4,FALSE)</f>
        <v>2.0739999999999999E-3</v>
      </c>
      <c r="Y849" s="90">
        <f t="shared" ref="Y849:Y868" si="234">W849*X849</f>
        <v>1275.2590459999999</v>
      </c>
      <c r="Z849" s="9"/>
    </row>
    <row r="850" spans="7:26" x14ac:dyDescent="0.25">
      <c r="G850" s="16"/>
      <c r="H850" s="9">
        <v>2</v>
      </c>
      <c r="I850" s="9" t="s">
        <v>67</v>
      </c>
      <c r="J850" s="119">
        <v>523</v>
      </c>
      <c r="K850" s="18">
        <v>1</v>
      </c>
      <c r="L850" s="19">
        <f>VLOOKUP(J850,[1]Values!$A$3:$D$462,2,FALSE)</f>
        <v>31891805</v>
      </c>
      <c r="M850" s="96">
        <v>23155835</v>
      </c>
      <c r="N850" s="20">
        <f t="shared" si="230"/>
        <v>8735970</v>
      </c>
      <c r="O850" s="19">
        <f>VLOOKUP(J850,[1]Values!$A$3:$D$462,3,FALSE)</f>
        <v>3632</v>
      </c>
      <c r="P850" s="9"/>
      <c r="Q850" s="19">
        <f t="shared" si="231"/>
        <v>3632</v>
      </c>
      <c r="R850" s="20">
        <f t="shared" si="232"/>
        <v>8739602</v>
      </c>
      <c r="S850" s="21">
        <f>VLOOKUP(H850,[1]Rates!$A$3:$D$139,3,FALSE)</f>
        <v>2.0900000000000001E-4</v>
      </c>
      <c r="T850" s="22">
        <f t="shared" si="233"/>
        <v>1826.576818</v>
      </c>
      <c r="U850" s="19">
        <f>VLOOKUP(J850,[1]Values!$A$3:$D$462,4,FALSE)</f>
        <v>1503449</v>
      </c>
      <c r="V850" s="20">
        <v>888570</v>
      </c>
      <c r="W850" s="20">
        <f t="shared" si="223"/>
        <v>614879</v>
      </c>
      <c r="X850" s="23">
        <f>VLOOKUP(H850,[1]Rates!$A$3:$D$139,4,FALSE)</f>
        <v>2.3000000000000001E-4</v>
      </c>
      <c r="Y850" s="90">
        <f t="shared" si="234"/>
        <v>141.42216999999999</v>
      </c>
      <c r="Z850" s="9"/>
    </row>
    <row r="851" spans="7:26" x14ac:dyDescent="0.25">
      <c r="G851" s="16"/>
      <c r="H851" s="9">
        <v>3</v>
      </c>
      <c r="I851" s="9" t="s">
        <v>68</v>
      </c>
      <c r="J851" s="119">
        <v>523</v>
      </c>
      <c r="K851" s="18">
        <v>1</v>
      </c>
      <c r="L851" s="19">
        <f>VLOOKUP(J851,[1]Values!$A$3:$D$462,2,FALSE)</f>
        <v>31891805</v>
      </c>
      <c r="M851" s="96">
        <v>23155835</v>
      </c>
      <c r="N851" s="20">
        <f t="shared" si="230"/>
        <v>8735970</v>
      </c>
      <c r="O851" s="19">
        <f>VLOOKUP(J851,[1]Values!$A$3:$D$462,3,FALSE)</f>
        <v>3632</v>
      </c>
      <c r="P851" s="9"/>
      <c r="Q851" s="19">
        <f t="shared" si="231"/>
        <v>3632</v>
      </c>
      <c r="R851" s="20">
        <f t="shared" si="232"/>
        <v>8739602</v>
      </c>
      <c r="S851" s="21">
        <f>VLOOKUP(H851,[1]Rates!$A$3:$D$139,3,FALSE)</f>
        <v>4.9299999999999995E-4</v>
      </c>
      <c r="T851" s="22">
        <f t="shared" si="233"/>
        <v>4308.6237859999992</v>
      </c>
      <c r="U851" s="19">
        <f>VLOOKUP(J851,[1]Values!$A$3:$D$462,4,FALSE)</f>
        <v>1503449</v>
      </c>
      <c r="V851" s="20">
        <v>888570</v>
      </c>
      <c r="W851" s="20">
        <f t="shared" si="223"/>
        <v>614879</v>
      </c>
      <c r="X851" s="23">
        <f>VLOOKUP(H851,[1]Rates!$A$3:$D$139,4,FALSE)</f>
        <v>5.2599999999999999E-4</v>
      </c>
      <c r="Y851" s="90">
        <f t="shared" si="234"/>
        <v>323.426354</v>
      </c>
      <c r="Z851" s="9"/>
    </row>
    <row r="852" spans="7:26" x14ac:dyDescent="0.25">
      <c r="G852" s="16"/>
      <c r="H852" s="9">
        <v>4</v>
      </c>
      <c r="I852" s="9" t="s">
        <v>162</v>
      </c>
      <c r="J852" s="119">
        <v>523</v>
      </c>
      <c r="K852" s="18">
        <v>1</v>
      </c>
      <c r="L852" s="19">
        <f>VLOOKUP(J852,[1]Values!$A$3:$D$462,2,FALSE)</f>
        <v>31891805</v>
      </c>
      <c r="M852" s="96">
        <v>23155835</v>
      </c>
      <c r="N852" s="20">
        <f t="shared" si="230"/>
        <v>8735970</v>
      </c>
      <c r="O852" s="19">
        <f>VLOOKUP(J852,[1]Values!$A$3:$D$462,3,FALSE)</f>
        <v>3632</v>
      </c>
      <c r="P852" s="9"/>
      <c r="Q852" s="19">
        <f t="shared" si="231"/>
        <v>3632</v>
      </c>
      <c r="R852" s="20">
        <f t="shared" si="232"/>
        <v>8739602</v>
      </c>
      <c r="S852" s="21">
        <f>VLOOKUP(H852,[1]Rates!$A$3:$D$139,3,FALSE)</f>
        <v>8.1609999999999999E-3</v>
      </c>
      <c r="T852" s="22">
        <f t="shared" si="233"/>
        <v>71323.891921999995</v>
      </c>
      <c r="U852" s="19">
        <f>VLOOKUP(J852,[1]Values!$A$3:$D$462,4,FALSE)</f>
        <v>1503449</v>
      </c>
      <c r="V852" s="20">
        <v>888570</v>
      </c>
      <c r="W852" s="20">
        <f t="shared" si="223"/>
        <v>614879</v>
      </c>
      <c r="X852" s="23">
        <f>VLOOKUP(H852,[1]Rates!$A$3:$D$139,4,FALSE)</f>
        <v>7.8399999999999997E-3</v>
      </c>
      <c r="Y852" s="90">
        <f t="shared" si="234"/>
        <v>4820.6513599999998</v>
      </c>
      <c r="Z852" s="9"/>
    </row>
    <row r="853" spans="7:26" x14ac:dyDescent="0.25">
      <c r="G853" s="16"/>
      <c r="H853" s="9">
        <v>136</v>
      </c>
      <c r="I853" s="9" t="s">
        <v>196</v>
      </c>
      <c r="J853" s="119">
        <v>523</v>
      </c>
      <c r="K853" s="18">
        <v>1</v>
      </c>
      <c r="L853" s="19">
        <f>VLOOKUP(J853,[1]Values!$A$3:$D$462,2,FALSE)</f>
        <v>31891805</v>
      </c>
      <c r="M853" s="96">
        <v>23155835</v>
      </c>
      <c r="N853" s="20">
        <f t="shared" si="230"/>
        <v>8735970</v>
      </c>
      <c r="O853" s="19">
        <f>VLOOKUP(J853,[1]Values!$A$3:$D$462,3,FALSE)</f>
        <v>3632</v>
      </c>
      <c r="P853" s="9"/>
      <c r="Q853" s="19">
        <f t="shared" si="231"/>
        <v>3632</v>
      </c>
      <c r="R853" s="20">
        <f t="shared" si="232"/>
        <v>8739602</v>
      </c>
      <c r="S853" s="21">
        <f>VLOOKUP(H853,[1]Rates!$A$3:$D$139,3,FALSE)</f>
        <v>2.31E-4</v>
      </c>
      <c r="T853" s="22">
        <f t="shared" si="233"/>
        <v>2018.848062</v>
      </c>
      <c r="U853" s="19">
        <f>VLOOKUP(J853,[1]Values!$A$3:$D$462,4,FALSE)</f>
        <v>1503449</v>
      </c>
      <c r="V853" s="20">
        <v>888570</v>
      </c>
      <c r="W853" s="20">
        <f t="shared" si="223"/>
        <v>614879</v>
      </c>
      <c r="X853" s="23">
        <f>VLOOKUP(H853,[1]Rates!$A$3:$D$139,4,FALSE)</f>
        <v>2.0100000000000001E-4</v>
      </c>
      <c r="Y853" s="90">
        <f t="shared" si="234"/>
        <v>123.59067900000001</v>
      </c>
      <c r="Z853" s="9"/>
    </row>
    <row r="854" spans="7:26" x14ac:dyDescent="0.25">
      <c r="G854" s="16"/>
      <c r="H854" s="9">
        <v>6</v>
      </c>
      <c r="I854" s="9" t="s">
        <v>163</v>
      </c>
      <c r="J854" s="119">
        <v>523</v>
      </c>
      <c r="K854" s="18">
        <v>1</v>
      </c>
      <c r="L854" s="19">
        <f>VLOOKUP(J854,[1]Values!$A$3:$D$462,2,FALSE)</f>
        <v>31891805</v>
      </c>
      <c r="M854" s="96">
        <v>23155835</v>
      </c>
      <c r="N854" s="20">
        <f t="shared" si="230"/>
        <v>8735970</v>
      </c>
      <c r="O854" s="19">
        <f>VLOOKUP(J854,[1]Values!$A$3:$D$462,3,FALSE)</f>
        <v>3632</v>
      </c>
      <c r="P854" s="9"/>
      <c r="Q854" s="19">
        <f t="shared" si="231"/>
        <v>3632</v>
      </c>
      <c r="R854" s="20">
        <f t="shared" si="232"/>
        <v>8739602</v>
      </c>
      <c r="S854" s="21">
        <f>VLOOKUP(H854,[1]Rates!$A$3:$D$139,3,FALSE)</f>
        <v>0</v>
      </c>
      <c r="T854" s="22">
        <f t="shared" si="233"/>
        <v>0</v>
      </c>
      <c r="U854" s="19">
        <f>VLOOKUP(J854,[1]Values!$A$3:$D$462,4,FALSE)</f>
        <v>1503449</v>
      </c>
      <c r="V854" s="20">
        <v>888570</v>
      </c>
      <c r="W854" s="20">
        <f t="shared" si="223"/>
        <v>614879</v>
      </c>
      <c r="X854" s="23">
        <f>VLOOKUP(H854,[1]Rates!$A$3:$D$139,4,FALSE)</f>
        <v>0</v>
      </c>
      <c r="Y854" s="90">
        <f t="shared" si="234"/>
        <v>0</v>
      </c>
      <c r="Z854" s="9"/>
    </row>
    <row r="855" spans="7:26" x14ac:dyDescent="0.25">
      <c r="G855" s="16"/>
      <c r="H855" s="9">
        <v>7</v>
      </c>
      <c r="I855" s="9" t="s">
        <v>71</v>
      </c>
      <c r="J855" s="119">
        <v>523</v>
      </c>
      <c r="K855" s="18">
        <v>0</v>
      </c>
      <c r="L855" s="19">
        <f>VLOOKUP(J855,[1]Values!$A$3:$D$462,2,FALSE)</f>
        <v>31891805</v>
      </c>
      <c r="M855" s="96">
        <v>23155835</v>
      </c>
      <c r="N855" s="20">
        <f t="shared" si="230"/>
        <v>0</v>
      </c>
      <c r="O855" s="19">
        <f>VLOOKUP(J855,[1]Values!$A$3:$D$462,3,FALSE)</f>
        <v>3632</v>
      </c>
      <c r="P855" s="9"/>
      <c r="Q855" s="19">
        <f t="shared" si="231"/>
        <v>0</v>
      </c>
      <c r="R855" s="20">
        <f t="shared" si="232"/>
        <v>0</v>
      </c>
      <c r="S855" s="21">
        <f>VLOOKUP(H855,[1]Rates!$A$3:$D$139,3,FALSE)</f>
        <v>1.01E-4</v>
      </c>
      <c r="T855" s="22">
        <f t="shared" si="233"/>
        <v>0</v>
      </c>
      <c r="U855" s="19">
        <f>VLOOKUP(J855,[1]Values!$A$3:$D$462,4,FALSE)</f>
        <v>1503449</v>
      </c>
      <c r="V855" s="20">
        <v>888570</v>
      </c>
      <c r="W855" s="20">
        <f t="shared" si="223"/>
        <v>0</v>
      </c>
      <c r="X855" s="23">
        <f>VLOOKUP(H855,[1]Rates!$A$3:$D$139,4,FALSE)</f>
        <v>1.08E-4</v>
      </c>
      <c r="Y855" s="90">
        <f t="shared" si="234"/>
        <v>0</v>
      </c>
      <c r="Z855" s="9"/>
    </row>
    <row r="856" spans="7:26" x14ac:dyDescent="0.25">
      <c r="G856" s="16"/>
      <c r="H856" s="9">
        <v>8</v>
      </c>
      <c r="I856" s="9" t="s">
        <v>72</v>
      </c>
      <c r="J856" s="119">
        <v>523</v>
      </c>
      <c r="K856" s="18">
        <v>0</v>
      </c>
      <c r="L856" s="19">
        <f>VLOOKUP(J856,[1]Values!$A$3:$D$462,2,FALSE)</f>
        <v>31891805</v>
      </c>
      <c r="M856" s="96">
        <v>23155835</v>
      </c>
      <c r="N856" s="20">
        <f t="shared" si="230"/>
        <v>0</v>
      </c>
      <c r="O856" s="19">
        <f>VLOOKUP(J856,[1]Values!$A$3:$D$462,3,FALSE)</f>
        <v>3632</v>
      </c>
      <c r="P856" s="9"/>
      <c r="Q856" s="19">
        <f t="shared" si="231"/>
        <v>0</v>
      </c>
      <c r="R856" s="20">
        <f t="shared" si="232"/>
        <v>0</v>
      </c>
      <c r="S856" s="21">
        <f>VLOOKUP(H856,[1]Rates!$A$3:$D$139,3,FALSE)</f>
        <v>1.5300000000000001E-4</v>
      </c>
      <c r="T856" s="22">
        <f t="shared" si="233"/>
        <v>0</v>
      </c>
      <c r="U856" s="19">
        <f>VLOOKUP(J856,[1]Values!$A$3:$D$462,4,FALSE)</f>
        <v>1503449</v>
      </c>
      <c r="V856" s="20">
        <v>888570</v>
      </c>
      <c r="W856" s="20">
        <f t="shared" si="223"/>
        <v>0</v>
      </c>
      <c r="X856" s="23">
        <f>VLOOKUP(H856,[1]Rates!$A$3:$D$139,4,FALSE)</f>
        <v>1.64E-4</v>
      </c>
      <c r="Y856" s="90">
        <f t="shared" si="234"/>
        <v>0</v>
      </c>
      <c r="Z856" s="9"/>
    </row>
    <row r="857" spans="7:26" x14ac:dyDescent="0.25">
      <c r="G857" s="16"/>
      <c r="H857" s="9">
        <v>9</v>
      </c>
      <c r="I857" s="9" t="s">
        <v>164</v>
      </c>
      <c r="J857" s="119">
        <v>523</v>
      </c>
      <c r="K857" s="18">
        <v>0</v>
      </c>
      <c r="L857" s="19">
        <f>VLOOKUP(J857,[1]Values!$A$3:$D$462,2,FALSE)</f>
        <v>31891805</v>
      </c>
      <c r="M857" s="96">
        <v>23155835</v>
      </c>
      <c r="N857" s="20">
        <f t="shared" si="230"/>
        <v>0</v>
      </c>
      <c r="O857" s="19">
        <f>VLOOKUP(J857,[1]Values!$A$3:$D$462,3,FALSE)</f>
        <v>3632</v>
      </c>
      <c r="P857" s="9"/>
      <c r="Q857" s="19">
        <f t="shared" si="231"/>
        <v>0</v>
      </c>
      <c r="R857" s="20">
        <f t="shared" si="232"/>
        <v>0</v>
      </c>
      <c r="S857" s="21">
        <f>VLOOKUP(H857,[1]Rates!$A$3:$D$139,3,FALSE)</f>
        <v>2.5599999999999999E-4</v>
      </c>
      <c r="T857" s="22">
        <f t="shared" si="233"/>
        <v>0</v>
      </c>
      <c r="U857" s="19">
        <f>VLOOKUP(J857,[1]Values!$A$3:$D$462,4,FALSE)</f>
        <v>1503449</v>
      </c>
      <c r="V857" s="20">
        <v>888570</v>
      </c>
      <c r="W857" s="20">
        <f t="shared" si="223"/>
        <v>0</v>
      </c>
      <c r="X857" s="23">
        <f>VLOOKUP(H857,[1]Rates!$A$3:$D$139,4,FALSE)</f>
        <v>2.7599999999999999E-4</v>
      </c>
      <c r="Y857" s="90">
        <f t="shared" si="234"/>
        <v>0</v>
      </c>
      <c r="Z857" s="9"/>
    </row>
    <row r="858" spans="7:26" x14ac:dyDescent="0.25">
      <c r="G858" s="16"/>
      <c r="H858" s="9">
        <v>17</v>
      </c>
      <c r="I858" s="9" t="s">
        <v>74</v>
      </c>
      <c r="J858" s="119">
        <v>523</v>
      </c>
      <c r="K858" s="18">
        <v>0</v>
      </c>
      <c r="L858" s="19">
        <f>VLOOKUP(J858,[1]Values!$A$3:$D$462,2,FALSE)</f>
        <v>31891805</v>
      </c>
      <c r="M858" s="96">
        <v>23155835</v>
      </c>
      <c r="N858" s="20">
        <f t="shared" si="230"/>
        <v>0</v>
      </c>
      <c r="O858" s="19">
        <f>VLOOKUP(J858,[1]Values!$A$3:$D$462,3,FALSE)</f>
        <v>3632</v>
      </c>
      <c r="P858" s="9"/>
      <c r="Q858" s="19">
        <f t="shared" si="231"/>
        <v>0</v>
      </c>
      <c r="R858" s="20">
        <f t="shared" si="232"/>
        <v>0</v>
      </c>
      <c r="S858" s="21">
        <f>VLOOKUP(H858,[1]Rates!$A$3:$D$139,3,FALSE)</f>
        <v>6.0700000000000001E-4</v>
      </c>
      <c r="T858" s="22">
        <f t="shared" si="233"/>
        <v>0</v>
      </c>
      <c r="U858" s="19">
        <f>VLOOKUP(J858,[1]Values!$A$3:$D$462,4,FALSE)</f>
        <v>1503449</v>
      </c>
      <c r="V858" s="20">
        <v>888570</v>
      </c>
      <c r="W858" s="20">
        <f t="shared" si="223"/>
        <v>0</v>
      </c>
      <c r="X858" s="23">
        <f>VLOOKUP(H858,[1]Rates!$A$3:$D$139,4,FALSE)</f>
        <v>6.4899999999999995E-4</v>
      </c>
      <c r="Y858" s="90">
        <f t="shared" si="234"/>
        <v>0</v>
      </c>
      <c r="Z858" s="9"/>
    </row>
    <row r="859" spans="7:26" x14ac:dyDescent="0.25">
      <c r="G859" s="16"/>
      <c r="H859" s="9">
        <v>29</v>
      </c>
      <c r="I859" s="9" t="s">
        <v>165</v>
      </c>
      <c r="J859" s="119">
        <v>523</v>
      </c>
      <c r="K859" s="18">
        <v>1</v>
      </c>
      <c r="L859" s="19">
        <f>VLOOKUP(J859,[1]Values!$A$3:$D$462,2,FALSE)</f>
        <v>31891805</v>
      </c>
      <c r="M859" s="96">
        <v>23155835</v>
      </c>
      <c r="N859" s="20">
        <f t="shared" si="230"/>
        <v>8735970</v>
      </c>
      <c r="O859" s="19">
        <f>VLOOKUP(J859,[1]Values!$A$3:$D$462,3,FALSE)</f>
        <v>3632</v>
      </c>
      <c r="P859" s="9"/>
      <c r="Q859" s="19">
        <f t="shared" si="231"/>
        <v>3632</v>
      </c>
      <c r="R859" s="20">
        <f t="shared" si="232"/>
        <v>8739602</v>
      </c>
      <c r="S859" s="21">
        <f>VLOOKUP(H859,[1]Rates!$A$3:$D$139,3,FALSE)</f>
        <v>2.8760000000000001E-3</v>
      </c>
      <c r="T859" s="22">
        <f t="shared" si="233"/>
        <v>25135.095352</v>
      </c>
      <c r="U859" s="19">
        <f>VLOOKUP(J859,[1]Values!$A$3:$D$462,4,FALSE)</f>
        <v>1503449</v>
      </c>
      <c r="V859" s="20">
        <v>888570</v>
      </c>
      <c r="W859" s="20">
        <f t="shared" si="223"/>
        <v>614879</v>
      </c>
      <c r="X859" s="23">
        <f>VLOOKUP(H859,[1]Rates!$A$3:$D$139,4,FALSE)</f>
        <v>3.1029999999999999E-3</v>
      </c>
      <c r="Y859" s="90">
        <f t="shared" si="234"/>
        <v>1907.9695369999999</v>
      </c>
      <c r="Z859" s="9"/>
    </row>
    <row r="860" spans="7:26" x14ac:dyDescent="0.25">
      <c r="G860" s="16"/>
      <c r="H860" s="9">
        <v>38</v>
      </c>
      <c r="I860" s="9" t="s">
        <v>76</v>
      </c>
      <c r="J860" s="119">
        <v>523</v>
      </c>
      <c r="K860" s="18">
        <v>1</v>
      </c>
      <c r="L860" s="19">
        <f>VLOOKUP(J860,[1]Values!$A$3:$D$462,2,FALSE)</f>
        <v>31891805</v>
      </c>
      <c r="M860" s="96">
        <v>23155835</v>
      </c>
      <c r="N860" s="20">
        <f t="shared" si="230"/>
        <v>8735970</v>
      </c>
      <c r="O860" s="19">
        <f>VLOOKUP(J860,[1]Values!$A$3:$D$462,3,FALSE)</f>
        <v>3632</v>
      </c>
      <c r="P860" s="9"/>
      <c r="Q860" s="19">
        <f t="shared" si="231"/>
        <v>3632</v>
      </c>
      <c r="R860" s="20">
        <f t="shared" si="232"/>
        <v>8739602</v>
      </c>
      <c r="S860" s="21">
        <f>VLOOKUP(H860,[1]Rates!$A$3:$D$139,3,FALSE)</f>
        <v>9.8999999999999994E-5</v>
      </c>
      <c r="T860" s="22">
        <f t="shared" si="233"/>
        <v>865.220598</v>
      </c>
      <c r="U860" s="19">
        <f>VLOOKUP(J860,[1]Values!$A$3:$D$462,4,FALSE)</f>
        <v>1503449</v>
      </c>
      <c r="V860" s="20">
        <v>888570</v>
      </c>
      <c r="W860" s="20">
        <f t="shared" si="223"/>
        <v>614879</v>
      </c>
      <c r="X860" s="23">
        <f>VLOOKUP(H860,[1]Rates!$A$3:$D$139,4,FALSE)</f>
        <v>8.6000000000000003E-5</v>
      </c>
      <c r="Y860" s="90">
        <f t="shared" si="234"/>
        <v>52.879594000000004</v>
      </c>
      <c r="Z860" s="9"/>
    </row>
    <row r="861" spans="7:26" x14ac:dyDescent="0.25">
      <c r="G861" s="16"/>
      <c r="H861" s="9">
        <v>41</v>
      </c>
      <c r="I861" s="9" t="s">
        <v>167</v>
      </c>
      <c r="J861" s="119">
        <v>523</v>
      </c>
      <c r="K861" s="18">
        <v>1</v>
      </c>
      <c r="L861" s="19">
        <f>VLOOKUP(J861,[1]Values!$A$3:$D$462,2,FALSE)</f>
        <v>31891805</v>
      </c>
      <c r="M861" s="96">
        <v>23155835</v>
      </c>
      <c r="N861" s="20">
        <f t="shared" si="230"/>
        <v>8735970</v>
      </c>
      <c r="O861" s="19">
        <f>VLOOKUP(J861,[1]Values!$A$3:$D$462,3,FALSE)</f>
        <v>3632</v>
      </c>
      <c r="P861" s="9"/>
      <c r="Q861" s="19">
        <f t="shared" si="231"/>
        <v>3632</v>
      </c>
      <c r="R861" s="20">
        <f t="shared" si="232"/>
        <v>8739602</v>
      </c>
      <c r="S861" s="21">
        <f>VLOOKUP(H861,[1]Rates!$A$3:$D$139,3,FALSE)</f>
        <v>0</v>
      </c>
      <c r="T861" s="22">
        <f t="shared" si="233"/>
        <v>0</v>
      </c>
      <c r="U861" s="19">
        <f>VLOOKUP(J861,[1]Values!$A$3:$D$462,4,FALSE)</f>
        <v>1503449</v>
      </c>
      <c r="V861" s="20">
        <v>888570</v>
      </c>
      <c r="W861" s="20">
        <f t="shared" si="223"/>
        <v>614879</v>
      </c>
      <c r="X861" s="23">
        <f>VLOOKUP(H861,[1]Rates!$A$3:$D$139,4,FALSE)</f>
        <v>0</v>
      </c>
      <c r="Y861" s="90">
        <f t="shared" si="234"/>
        <v>0</v>
      </c>
      <c r="Z861" s="9"/>
    </row>
    <row r="862" spans="7:26" x14ac:dyDescent="0.25">
      <c r="G862" s="16"/>
      <c r="H862" s="9">
        <v>55</v>
      </c>
      <c r="I862" s="9" t="s">
        <v>78</v>
      </c>
      <c r="J862" s="119">
        <v>523</v>
      </c>
      <c r="K862" s="18">
        <v>1</v>
      </c>
      <c r="L862" s="19">
        <f>VLOOKUP(J862,[1]Values!$A$3:$D$462,2,FALSE)</f>
        <v>31891805</v>
      </c>
      <c r="M862" s="96">
        <v>23155835</v>
      </c>
      <c r="N862" s="20">
        <f t="shared" si="230"/>
        <v>8735970</v>
      </c>
      <c r="O862" s="19">
        <f>VLOOKUP(J862,[1]Values!$A$3:$D$462,3,FALSE)</f>
        <v>3632</v>
      </c>
      <c r="P862" s="9"/>
      <c r="Q862" s="19">
        <f t="shared" si="231"/>
        <v>3632</v>
      </c>
      <c r="R862" s="20">
        <f t="shared" si="232"/>
        <v>8739602</v>
      </c>
      <c r="S862" s="21">
        <f>VLOOKUP(H862,[1]Rates!$A$3:$D$139,3,FALSE)</f>
        <v>1.45E-4</v>
      </c>
      <c r="T862" s="22">
        <f t="shared" si="233"/>
        <v>1267.2422899999999</v>
      </c>
      <c r="U862" s="19">
        <f>VLOOKUP(J862,[1]Values!$A$3:$D$462,4,FALSE)</f>
        <v>1503449</v>
      </c>
      <c r="V862" s="20">
        <v>888570</v>
      </c>
      <c r="W862" s="20">
        <f t="shared" si="223"/>
        <v>614879</v>
      </c>
      <c r="X862" s="23">
        <f>VLOOKUP(H862,[1]Rates!$A$3:$D$139,4,FALSE)</f>
        <v>1.35E-4</v>
      </c>
      <c r="Y862" s="90">
        <f t="shared" si="234"/>
        <v>83.008665000000008</v>
      </c>
      <c r="Z862" s="9"/>
    </row>
    <row r="863" spans="7:26" x14ac:dyDescent="0.25">
      <c r="G863" s="16"/>
      <c r="H863" s="9">
        <v>64</v>
      </c>
      <c r="I863" s="9" t="s">
        <v>197</v>
      </c>
      <c r="J863" s="119">
        <v>523</v>
      </c>
      <c r="K863" s="18">
        <v>0</v>
      </c>
      <c r="L863" s="19">
        <f>VLOOKUP(J863,[1]Values!$A$3:$D$462,2,FALSE)</f>
        <v>31891805</v>
      </c>
      <c r="M863" s="96">
        <v>23155835</v>
      </c>
      <c r="N863" s="20">
        <f t="shared" si="230"/>
        <v>0</v>
      </c>
      <c r="O863" s="19">
        <f>VLOOKUP(J863,[1]Values!$A$3:$D$462,3,FALSE)</f>
        <v>3632</v>
      </c>
      <c r="P863" s="9"/>
      <c r="Q863" s="19">
        <f t="shared" si="231"/>
        <v>0</v>
      </c>
      <c r="R863" s="20">
        <f t="shared" si="232"/>
        <v>0</v>
      </c>
      <c r="S863" s="21">
        <f>VLOOKUP(H863,[1]Rates!$A$3:$D$139,3,FALSE)</f>
        <v>0</v>
      </c>
      <c r="T863" s="22">
        <f t="shared" si="233"/>
        <v>0</v>
      </c>
      <c r="U863" s="19">
        <f>VLOOKUP(J863,[1]Values!$A$3:$D$462,4,FALSE)</f>
        <v>1503449</v>
      </c>
      <c r="V863" s="20">
        <v>888570</v>
      </c>
      <c r="W863" s="20">
        <f t="shared" si="223"/>
        <v>0</v>
      </c>
      <c r="X863" s="23">
        <f>VLOOKUP(H863,[1]Rates!$A$3:$D$139,4,FALSE)</f>
        <v>0</v>
      </c>
      <c r="Y863" s="90">
        <f t="shared" si="234"/>
        <v>0</v>
      </c>
      <c r="Z863" s="9"/>
    </row>
    <row r="864" spans="7:26" x14ac:dyDescent="0.25">
      <c r="G864" s="16"/>
      <c r="H864" s="9">
        <v>71</v>
      </c>
      <c r="I864" s="9" t="s">
        <v>80</v>
      </c>
      <c r="J864" s="119">
        <v>523</v>
      </c>
      <c r="K864" s="18">
        <v>0</v>
      </c>
      <c r="L864" s="19">
        <f>VLOOKUP(J864,[1]Values!$A$3:$D$462,2,FALSE)</f>
        <v>31891805</v>
      </c>
      <c r="M864" s="96">
        <v>23155835</v>
      </c>
      <c r="N864" s="20">
        <f t="shared" si="230"/>
        <v>0</v>
      </c>
      <c r="O864" s="19">
        <f>VLOOKUP(J864,[1]Values!$A$3:$D$462,3,FALSE)</f>
        <v>3632</v>
      </c>
      <c r="P864" s="9"/>
      <c r="Q864" s="19">
        <f t="shared" si="231"/>
        <v>0</v>
      </c>
      <c r="R864" s="20">
        <f t="shared" si="232"/>
        <v>0</v>
      </c>
      <c r="S864" s="21">
        <f>VLOOKUP(H864,[1]Rates!$A$3:$D$139,3,FALSE)</f>
        <v>9.0000000000000002E-6</v>
      </c>
      <c r="T864" s="22">
        <f t="shared" si="233"/>
        <v>0</v>
      </c>
      <c r="U864" s="19">
        <f>VLOOKUP(J864,[1]Values!$A$3:$D$462,4,FALSE)</f>
        <v>1503449</v>
      </c>
      <c r="V864" s="20">
        <v>888570</v>
      </c>
      <c r="W864" s="20">
        <f t="shared" si="223"/>
        <v>0</v>
      </c>
      <c r="X864" s="23">
        <f>VLOOKUP(H864,[1]Rates!$A$3:$D$139,4,FALSE)</f>
        <v>9.0000000000000002E-6</v>
      </c>
      <c r="Y864" s="90">
        <f t="shared" si="234"/>
        <v>0</v>
      </c>
      <c r="Z864" s="9"/>
    </row>
    <row r="865" spans="7:26" x14ac:dyDescent="0.25">
      <c r="G865" s="16"/>
      <c r="H865" s="9">
        <v>72</v>
      </c>
      <c r="I865" s="9" t="s">
        <v>81</v>
      </c>
      <c r="J865" s="119">
        <v>523</v>
      </c>
      <c r="K865" s="18">
        <v>0</v>
      </c>
      <c r="L865" s="19">
        <f>VLOOKUP(J865,[1]Values!$A$3:$D$462,2,FALSE)</f>
        <v>31891805</v>
      </c>
      <c r="M865" s="96">
        <v>23155835</v>
      </c>
      <c r="N865" s="20">
        <f t="shared" si="230"/>
        <v>0</v>
      </c>
      <c r="O865" s="19">
        <f>VLOOKUP(J865,[1]Values!$A$3:$D$462,3,FALSE)</f>
        <v>3632</v>
      </c>
      <c r="P865" s="9"/>
      <c r="Q865" s="19">
        <f t="shared" si="231"/>
        <v>0</v>
      </c>
      <c r="R865" s="20">
        <f t="shared" si="232"/>
        <v>0</v>
      </c>
      <c r="S865" s="21">
        <f>VLOOKUP(H865,[1]Rates!$A$3:$D$139,3,FALSE)</f>
        <v>2.5799999999999998E-4</v>
      </c>
      <c r="T865" s="22">
        <f t="shared" si="233"/>
        <v>0</v>
      </c>
      <c r="U865" s="19">
        <f>VLOOKUP(J865,[1]Values!$A$3:$D$462,4,FALSE)</f>
        <v>1503449</v>
      </c>
      <c r="V865" s="20">
        <v>888570</v>
      </c>
      <c r="W865" s="20">
        <f t="shared" si="223"/>
        <v>0</v>
      </c>
      <c r="X865" s="23">
        <f>VLOOKUP(H865,[1]Rates!$A$3:$D$139,4,FALSE)</f>
        <v>2.7500000000000002E-4</v>
      </c>
      <c r="Y865" s="90">
        <f t="shared" si="234"/>
        <v>0</v>
      </c>
      <c r="Z865" s="9"/>
    </row>
    <row r="866" spans="7:26" x14ac:dyDescent="0.25">
      <c r="G866" s="16"/>
      <c r="H866" s="9">
        <v>117</v>
      </c>
      <c r="I866" s="9" t="s">
        <v>83</v>
      </c>
      <c r="J866" s="119">
        <v>523</v>
      </c>
      <c r="K866" s="18">
        <v>0</v>
      </c>
      <c r="L866" s="19">
        <f>VLOOKUP(J866,[1]Values!$A$3:$D$462,2,FALSE)</f>
        <v>31891805</v>
      </c>
      <c r="M866" s="96">
        <v>23155835</v>
      </c>
      <c r="N866" s="20">
        <f t="shared" si="230"/>
        <v>0</v>
      </c>
      <c r="O866" s="19">
        <f>VLOOKUP(J866,[1]Values!$A$3:$D$462,3,FALSE)</f>
        <v>3632</v>
      </c>
      <c r="P866" s="9"/>
      <c r="Q866" s="19">
        <f t="shared" si="231"/>
        <v>0</v>
      </c>
      <c r="R866" s="20">
        <f t="shared" si="232"/>
        <v>0</v>
      </c>
      <c r="S866" s="21">
        <f>VLOOKUP(H866,[1]Rates!$A$3:$D$139,3,FALSE)</f>
        <v>2.1900000000000001E-4</v>
      </c>
      <c r="T866" s="22">
        <f t="shared" si="233"/>
        <v>0</v>
      </c>
      <c r="U866" s="19">
        <f>VLOOKUP(J866,[1]Values!$A$3:$D$462,4,FALSE)</f>
        <v>1503449</v>
      </c>
      <c r="V866" s="20">
        <v>888570</v>
      </c>
      <c r="W866" s="20">
        <f t="shared" si="223"/>
        <v>0</v>
      </c>
      <c r="X866" s="23">
        <f>VLOOKUP(H866,[1]Rates!$A$3:$D$139,4,FALSE)</f>
        <v>2.34E-4</v>
      </c>
      <c r="Y866" s="90">
        <f t="shared" si="234"/>
        <v>0</v>
      </c>
      <c r="Z866" s="9"/>
    </row>
    <row r="867" spans="7:26" x14ac:dyDescent="0.25">
      <c r="G867" s="16"/>
      <c r="H867" s="9">
        <v>122</v>
      </c>
      <c r="I867" s="9" t="s">
        <v>90</v>
      </c>
      <c r="J867" s="119">
        <v>523</v>
      </c>
      <c r="K867" s="18">
        <v>1</v>
      </c>
      <c r="L867" s="19">
        <f>VLOOKUP(J867,[1]Values!$A$3:$D$462,2,FALSE)</f>
        <v>31891805</v>
      </c>
      <c r="M867" s="96">
        <v>23155835</v>
      </c>
      <c r="N867" s="20">
        <f t="shared" si="230"/>
        <v>8735970</v>
      </c>
      <c r="O867" s="19">
        <f>VLOOKUP(J867,[1]Values!$A$3:$D$462,3,FALSE)</f>
        <v>3632</v>
      </c>
      <c r="P867" s="9"/>
      <c r="Q867" s="19">
        <f t="shared" si="231"/>
        <v>3632</v>
      </c>
      <c r="R867" s="20">
        <f t="shared" si="232"/>
        <v>8739602</v>
      </c>
      <c r="S867" s="21">
        <f>VLOOKUP(H867,[1]Rates!$A$3:$D$139,3,FALSE)</f>
        <v>0</v>
      </c>
      <c r="T867" s="22">
        <f t="shared" si="233"/>
        <v>0</v>
      </c>
      <c r="U867" s="19">
        <f>VLOOKUP(J867,[1]Values!$A$3:$D$462,4,FALSE)</f>
        <v>1503449</v>
      </c>
      <c r="V867" s="20">
        <v>888570</v>
      </c>
      <c r="W867" s="20">
        <f t="shared" si="223"/>
        <v>614879</v>
      </c>
      <c r="X867" s="23">
        <f>VLOOKUP(H867,[1]Rates!$A$3:$D$139,4,FALSE)</f>
        <v>0</v>
      </c>
      <c r="Y867" s="90">
        <f t="shared" si="234"/>
        <v>0</v>
      </c>
      <c r="Z867" s="9"/>
    </row>
    <row r="868" spans="7:26" x14ac:dyDescent="0.25">
      <c r="G868" s="16"/>
      <c r="H868" s="9">
        <v>140</v>
      </c>
      <c r="I868" s="9" t="s">
        <v>194</v>
      </c>
      <c r="J868" s="119">
        <v>523</v>
      </c>
      <c r="K868" s="18">
        <v>1</v>
      </c>
      <c r="L868" s="19">
        <f>VLOOKUP(J868,[1]Values!$A$3:$D$462,2,FALSE)</f>
        <v>31891805</v>
      </c>
      <c r="M868" s="96">
        <v>23155835</v>
      </c>
      <c r="N868" s="20">
        <f t="shared" si="230"/>
        <v>8735970</v>
      </c>
      <c r="O868" s="19">
        <f>VLOOKUP(J868,[1]Values!$A$3:$D$462,3,FALSE)</f>
        <v>3632</v>
      </c>
      <c r="P868" s="9"/>
      <c r="Q868" s="19">
        <f t="shared" si="231"/>
        <v>3632</v>
      </c>
      <c r="R868" s="20">
        <f t="shared" si="232"/>
        <v>8739602</v>
      </c>
      <c r="S868" s="21">
        <f>VLOOKUP(H868,[1]Rates!$A$3:$D$139,3,FALSE)</f>
        <v>0</v>
      </c>
      <c r="T868" s="22">
        <f t="shared" si="233"/>
        <v>0</v>
      </c>
      <c r="U868" s="19">
        <f>VLOOKUP(J868,[1]Values!$A$3:$D$462,4,FALSE)</f>
        <v>1503449</v>
      </c>
      <c r="V868" s="20">
        <v>888570</v>
      </c>
      <c r="W868" s="20">
        <f t="shared" si="223"/>
        <v>614879</v>
      </c>
      <c r="X868" s="23">
        <f>VLOOKUP(H868,[1]Rates!$A$3:$D$139,4,FALSE)</f>
        <v>0</v>
      </c>
      <c r="Y868" s="90">
        <f t="shared" si="234"/>
        <v>0</v>
      </c>
      <c r="Z868" s="9"/>
    </row>
    <row r="869" spans="7:26" ht="15.75" thickBot="1" x14ac:dyDescent="0.3">
      <c r="G869" s="24"/>
      <c r="H869" s="25"/>
      <c r="I869" s="25"/>
      <c r="J869" s="93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6"/>
      <c r="Z869" s="9"/>
    </row>
    <row r="870" spans="7:26" x14ac:dyDescent="0.25">
      <c r="G870" s="9">
        <v>140</v>
      </c>
      <c r="H870" s="9" t="s">
        <v>181</v>
      </c>
      <c r="I870" s="9"/>
      <c r="J870" s="17"/>
      <c r="K870" s="9"/>
      <c r="L870" s="9"/>
      <c r="M870" s="9"/>
      <c r="N870" s="9"/>
      <c r="O870" s="9"/>
      <c r="P870" s="9"/>
      <c r="Q870" s="9"/>
      <c r="R870" s="9"/>
      <c r="S870" s="9"/>
      <c r="T870" s="27">
        <f>SUM(T806:T869)</f>
        <v>272299.82499800005</v>
      </c>
      <c r="U870" s="9"/>
      <c r="V870" s="9"/>
      <c r="W870" s="9"/>
      <c r="X870" s="9"/>
      <c r="Y870" s="27">
        <f>SUM(Y806:Y869)</f>
        <v>4974.2119000000002</v>
      </c>
      <c r="Z870" s="27">
        <f>SUM(T870:Y870)</f>
        <v>277274.03689800005</v>
      </c>
    </row>
    <row r="871" spans="7:26" x14ac:dyDescent="0.25">
      <c r="G871" s="9"/>
      <c r="H871" s="9"/>
      <c r="I871" s="9"/>
      <c r="J871" s="17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7:26" x14ac:dyDescent="0.25">
      <c r="G872" s="9"/>
      <c r="H872" s="9"/>
      <c r="I872" s="9"/>
      <c r="J872" s="17"/>
      <c r="K872" s="18"/>
      <c r="L872" s="20"/>
      <c r="M872" s="20"/>
      <c r="N872" s="20"/>
      <c r="O872" s="20"/>
      <c r="P872" s="20"/>
      <c r="Q872" s="20"/>
      <c r="R872" s="20"/>
      <c r="S872" s="23"/>
      <c r="T872" s="22"/>
      <c r="U872" s="20"/>
      <c r="V872" s="20"/>
      <c r="W872" s="20"/>
      <c r="X872" s="23"/>
      <c r="Y872" s="22"/>
      <c r="Z872" s="9"/>
    </row>
    <row r="873" spans="7:26" ht="15.75" thickBot="1" x14ac:dyDescent="0.3">
      <c r="G873" s="9"/>
      <c r="H873" s="9"/>
      <c r="I873" s="9"/>
      <c r="J873" s="10" t="s">
        <v>53</v>
      </c>
      <c r="K873" s="11" t="s">
        <v>54</v>
      </c>
      <c r="L873" s="12" t="s">
        <v>55</v>
      </c>
      <c r="M873" s="12" t="s">
        <v>160</v>
      </c>
      <c r="N873" s="12"/>
      <c r="O873" s="12" t="s">
        <v>56</v>
      </c>
      <c r="P873" s="12" t="s">
        <v>161</v>
      </c>
      <c r="Q873" s="12"/>
      <c r="R873" s="12" t="s">
        <v>57</v>
      </c>
      <c r="S873" s="13" t="s">
        <v>58</v>
      </c>
      <c r="T873" s="14" t="s">
        <v>59</v>
      </c>
      <c r="U873" s="12" t="s">
        <v>60</v>
      </c>
      <c r="V873" s="12" t="s">
        <v>61</v>
      </c>
      <c r="W873" s="12" t="s">
        <v>62</v>
      </c>
      <c r="X873" s="13" t="s">
        <v>63</v>
      </c>
      <c r="Y873" s="14" t="s">
        <v>64</v>
      </c>
      <c r="Z873" s="9"/>
    </row>
    <row r="874" spans="7:26" ht="15.75" x14ac:dyDescent="0.25">
      <c r="G874" s="82">
        <v>115</v>
      </c>
      <c r="H874" s="83" t="s">
        <v>103</v>
      </c>
      <c r="I874" s="15"/>
      <c r="J874" s="84"/>
      <c r="K874" s="85"/>
      <c r="L874" s="86"/>
      <c r="M874" s="86"/>
      <c r="N874" s="86"/>
      <c r="O874" s="86"/>
      <c r="P874" s="86"/>
      <c r="Q874" s="86"/>
      <c r="R874" s="86"/>
      <c r="S874" s="87"/>
      <c r="T874" s="88"/>
      <c r="U874" s="86"/>
      <c r="V874" s="86"/>
      <c r="W874" s="86"/>
      <c r="X874" s="87"/>
      <c r="Y874" s="89"/>
      <c r="Z874" s="9"/>
    </row>
    <row r="875" spans="7:26" x14ac:dyDescent="0.25">
      <c r="G875" s="16"/>
      <c r="H875" s="9">
        <v>1</v>
      </c>
      <c r="I875" s="9" t="s">
        <v>11</v>
      </c>
      <c r="J875" s="17">
        <v>427</v>
      </c>
      <c r="K875" s="18">
        <v>0.9</v>
      </c>
      <c r="L875" s="19">
        <f>VLOOKUP(J875,[1]Values!$A$3:$D$462,2,FALSE)</f>
        <v>0</v>
      </c>
      <c r="M875" s="20">
        <v>83843</v>
      </c>
      <c r="N875" s="20">
        <f t="shared" ref="N875:N892" si="235">(L875-M875)*K875</f>
        <v>-75458.7</v>
      </c>
      <c r="O875" s="19">
        <f>VLOOKUP(J875,[1]Values!$A$3:$D$462,3,FALSE)</f>
        <v>0</v>
      </c>
      <c r="P875" s="19"/>
      <c r="Q875" s="19">
        <f t="shared" ref="Q875:Q892" si="236">(O875-P875)*K875</f>
        <v>0</v>
      </c>
      <c r="R875" s="20">
        <f t="shared" ref="R875:R892" si="237">(L875-M875+O875-P875)*K875</f>
        <v>-75458.7</v>
      </c>
      <c r="S875" s="21">
        <f>VLOOKUP(H875,[1]Rates!$A$3:$D$139,3,FALSE)</f>
        <v>1.908E-3</v>
      </c>
      <c r="T875" s="22">
        <f t="shared" ref="T875:T892" si="238">R875*S875</f>
        <v>-143.9751996</v>
      </c>
      <c r="U875" s="19">
        <f>VLOOKUP(J875,[1]Values!$A$3:$D$462,4,FALSE)</f>
        <v>0</v>
      </c>
      <c r="V875" s="20">
        <v>0</v>
      </c>
      <c r="W875" s="20">
        <f t="shared" ref="W875:W892" si="239">(U875-V875)*K875</f>
        <v>0</v>
      </c>
      <c r="X875" s="23">
        <f>VLOOKUP(H875,[1]Rates!$A$3:$D$139,4,FALSE)</f>
        <v>2.0739999999999999E-3</v>
      </c>
      <c r="Y875" s="90">
        <f t="shared" ref="Y875:Y892" si="240">W875*X875</f>
        <v>0</v>
      </c>
      <c r="Z875" s="9"/>
    </row>
    <row r="876" spans="7:26" x14ac:dyDescent="0.25">
      <c r="G876" s="16"/>
      <c r="H876" s="9">
        <v>2</v>
      </c>
      <c r="I876" s="9" t="s">
        <v>27</v>
      </c>
      <c r="J876" s="17">
        <v>427</v>
      </c>
      <c r="K876" s="18">
        <v>0.9</v>
      </c>
      <c r="L876" s="19">
        <f>VLOOKUP(J876,[1]Values!$A$3:$D$462,2,FALSE)</f>
        <v>0</v>
      </c>
      <c r="M876" s="20">
        <v>83843</v>
      </c>
      <c r="N876" s="20">
        <f t="shared" si="235"/>
        <v>-75458.7</v>
      </c>
      <c r="O876" s="19">
        <f>VLOOKUP(J876,[1]Values!$A$3:$D$462,3,FALSE)</f>
        <v>0</v>
      </c>
      <c r="P876" s="19"/>
      <c r="Q876" s="19">
        <f t="shared" si="236"/>
        <v>0</v>
      </c>
      <c r="R876" s="20">
        <f t="shared" si="237"/>
        <v>-75458.7</v>
      </c>
      <c r="S876" s="21">
        <f>VLOOKUP(H876,[1]Rates!$A$3:$D$139,3,FALSE)</f>
        <v>2.0900000000000001E-4</v>
      </c>
      <c r="T876" s="22">
        <f t="shared" si="238"/>
        <v>-15.7708683</v>
      </c>
      <c r="U876" s="19">
        <f>VLOOKUP(J876,[1]Values!$A$3:$D$462,4,FALSE)</f>
        <v>0</v>
      </c>
      <c r="V876" s="20">
        <v>0</v>
      </c>
      <c r="W876" s="20">
        <f t="shared" si="239"/>
        <v>0</v>
      </c>
      <c r="X876" s="23">
        <f>VLOOKUP(H876,[1]Rates!$A$3:$D$139,4,FALSE)</f>
        <v>2.3000000000000001E-4</v>
      </c>
      <c r="Y876" s="90">
        <f t="shared" si="240"/>
        <v>0</v>
      </c>
      <c r="Z876" s="9"/>
    </row>
    <row r="877" spans="7:26" x14ac:dyDescent="0.25">
      <c r="G877" s="16"/>
      <c r="H877" s="9">
        <v>3</v>
      </c>
      <c r="I877" s="9" t="s">
        <v>20</v>
      </c>
      <c r="J877" s="17">
        <v>427</v>
      </c>
      <c r="K877" s="18">
        <v>0.9</v>
      </c>
      <c r="L877" s="19">
        <f>VLOOKUP(J877,[1]Values!$A$3:$D$462,2,FALSE)</f>
        <v>0</v>
      </c>
      <c r="M877" s="20">
        <v>83843</v>
      </c>
      <c r="N877" s="20">
        <f t="shared" si="235"/>
        <v>-75458.7</v>
      </c>
      <c r="O877" s="19">
        <f>VLOOKUP(J877,[1]Values!$A$3:$D$462,3,FALSE)</f>
        <v>0</v>
      </c>
      <c r="P877" s="19"/>
      <c r="Q877" s="19">
        <f t="shared" si="236"/>
        <v>0</v>
      </c>
      <c r="R877" s="20">
        <f t="shared" si="237"/>
        <v>-75458.7</v>
      </c>
      <c r="S877" s="21">
        <f>VLOOKUP(H877,[1]Rates!$A$3:$D$139,3,FALSE)</f>
        <v>4.9299999999999995E-4</v>
      </c>
      <c r="T877" s="22">
        <f t="shared" si="238"/>
        <v>-37.201139099999992</v>
      </c>
      <c r="U877" s="19">
        <f>VLOOKUP(J877,[1]Values!$A$3:$D$462,4,FALSE)</f>
        <v>0</v>
      </c>
      <c r="V877" s="20">
        <v>0</v>
      </c>
      <c r="W877" s="20">
        <f t="shared" si="239"/>
        <v>0</v>
      </c>
      <c r="X877" s="23">
        <f>VLOOKUP(H877,[1]Rates!$A$3:$D$139,4,FALSE)</f>
        <v>5.2599999999999999E-4</v>
      </c>
      <c r="Y877" s="90">
        <f t="shared" si="240"/>
        <v>0</v>
      </c>
      <c r="Z877" s="9"/>
    </row>
    <row r="878" spans="7:26" x14ac:dyDescent="0.25">
      <c r="G878" s="16"/>
      <c r="H878" s="9">
        <v>5</v>
      </c>
      <c r="I878" s="9" t="s">
        <v>17</v>
      </c>
      <c r="J878" s="17">
        <v>427</v>
      </c>
      <c r="K878" s="18">
        <v>0.9</v>
      </c>
      <c r="L878" s="19">
        <f>VLOOKUP(J878,[1]Values!$A$3:$D$462,2,FALSE)</f>
        <v>0</v>
      </c>
      <c r="M878" s="20">
        <v>83843</v>
      </c>
      <c r="N878" s="20">
        <f t="shared" si="235"/>
        <v>-75458.7</v>
      </c>
      <c r="O878" s="19">
        <f>VLOOKUP(J878,[1]Values!$A$3:$D$462,3,FALSE)</f>
        <v>0</v>
      </c>
      <c r="P878" s="19"/>
      <c r="Q878" s="19">
        <f t="shared" si="236"/>
        <v>0</v>
      </c>
      <c r="R878" s="20">
        <f t="shared" si="237"/>
        <v>-75458.7</v>
      </c>
      <c r="S878" s="21">
        <f>VLOOKUP(H878,[1]Rates!$A$3:$D$139,3,FALSE)</f>
        <v>6.038E-3</v>
      </c>
      <c r="T878" s="22">
        <f t="shared" si="238"/>
        <v>-455.61963059999999</v>
      </c>
      <c r="U878" s="19">
        <f>VLOOKUP(J878,[1]Values!$A$3:$D$462,4,FALSE)</f>
        <v>0</v>
      </c>
      <c r="V878" s="20">
        <v>0</v>
      </c>
      <c r="W878" s="20">
        <f t="shared" si="239"/>
        <v>0</v>
      </c>
      <c r="X878" s="23">
        <f>VLOOKUP(H878,[1]Rates!$A$3:$D$139,4,FALSE)</f>
        <v>6.2370000000000004E-3</v>
      </c>
      <c r="Y878" s="90">
        <f t="shared" si="240"/>
        <v>0</v>
      </c>
      <c r="Z878" s="9"/>
    </row>
    <row r="879" spans="7:26" x14ac:dyDescent="0.25">
      <c r="G879" s="16"/>
      <c r="H879" s="9">
        <v>137</v>
      </c>
      <c r="I879" s="9" t="s">
        <v>140</v>
      </c>
      <c r="J879" s="17">
        <v>427</v>
      </c>
      <c r="K879" s="18">
        <v>0.9</v>
      </c>
      <c r="L879" s="19">
        <f>VLOOKUP(J879,[1]Values!$A$3:$D$462,2,FALSE)</f>
        <v>0</v>
      </c>
      <c r="M879" s="20">
        <v>83843</v>
      </c>
      <c r="N879" s="20">
        <f t="shared" si="235"/>
        <v>-75458.7</v>
      </c>
      <c r="O879" s="19">
        <f>VLOOKUP(J879,[1]Values!$A$3:$D$462,3,FALSE)</f>
        <v>0</v>
      </c>
      <c r="P879" s="19"/>
      <c r="Q879" s="19">
        <f t="shared" si="236"/>
        <v>0</v>
      </c>
      <c r="R879" s="20">
        <f t="shared" si="237"/>
        <v>-75458.7</v>
      </c>
      <c r="S879" s="21">
        <f>VLOOKUP(H879,[1]Rates!$A$3:$D$139,3,FALSE)</f>
        <v>7.2000000000000002E-5</v>
      </c>
      <c r="T879" s="22">
        <f t="shared" si="238"/>
        <v>-5.4330264000000001</v>
      </c>
      <c r="U879" s="19">
        <f>VLOOKUP(J879,[1]Values!$A$3:$D$462,4,FALSE)</f>
        <v>0</v>
      </c>
      <c r="V879" s="20">
        <v>0</v>
      </c>
      <c r="W879" s="20">
        <f t="shared" si="239"/>
        <v>0</v>
      </c>
      <c r="X879" s="23">
        <f>VLOOKUP(H879,[1]Rates!$A$3:$D$139,4,FALSE)</f>
        <v>6.9999999999999994E-5</v>
      </c>
      <c r="Y879" s="90">
        <f t="shared" si="240"/>
        <v>0</v>
      </c>
      <c r="Z879" s="9"/>
    </row>
    <row r="880" spans="7:26" x14ac:dyDescent="0.25">
      <c r="G880" s="16"/>
      <c r="H880" s="9">
        <v>6</v>
      </c>
      <c r="I880" s="9" t="s">
        <v>70</v>
      </c>
      <c r="J880" s="17">
        <v>427</v>
      </c>
      <c r="K880" s="18">
        <v>0.9</v>
      </c>
      <c r="L880" s="19">
        <f>VLOOKUP(J880,[1]Values!$A$3:$D$462,2,FALSE)</f>
        <v>0</v>
      </c>
      <c r="M880" s="20">
        <v>83843</v>
      </c>
      <c r="N880" s="20">
        <f t="shared" si="235"/>
        <v>-75458.7</v>
      </c>
      <c r="O880" s="19">
        <f>VLOOKUP(J880,[1]Values!$A$3:$D$462,3,FALSE)</f>
        <v>0</v>
      </c>
      <c r="P880" s="19"/>
      <c r="Q880" s="19">
        <f t="shared" si="236"/>
        <v>0</v>
      </c>
      <c r="R880" s="20">
        <f t="shared" si="237"/>
        <v>-75458.7</v>
      </c>
      <c r="S880" s="21">
        <f>VLOOKUP(H880,[1]Rates!$A$3:$D$139,3,FALSE)</f>
        <v>0</v>
      </c>
      <c r="T880" s="22">
        <f t="shared" si="238"/>
        <v>0</v>
      </c>
      <c r="U880" s="19">
        <f>VLOOKUP(J880,[1]Values!$A$3:$D$462,4,FALSE)</f>
        <v>0</v>
      </c>
      <c r="V880" s="20">
        <v>0</v>
      </c>
      <c r="W880" s="20">
        <f t="shared" si="239"/>
        <v>0</v>
      </c>
      <c r="X880" s="23">
        <f>VLOOKUP(H880,[1]Rates!$A$3:$D$139,4,FALSE)</f>
        <v>0</v>
      </c>
      <c r="Y880" s="90">
        <f t="shared" si="240"/>
        <v>0</v>
      </c>
      <c r="Z880" s="9"/>
    </row>
    <row r="881" spans="7:26" x14ac:dyDescent="0.25">
      <c r="G881" s="16"/>
      <c r="H881" s="9">
        <v>7</v>
      </c>
      <c r="I881" s="9" t="s">
        <v>9</v>
      </c>
      <c r="J881" s="17">
        <v>427</v>
      </c>
      <c r="K881" s="18">
        <v>0.9</v>
      </c>
      <c r="L881" s="19">
        <f>VLOOKUP(J881,[1]Values!$A$3:$D$462,2,FALSE)</f>
        <v>0</v>
      </c>
      <c r="M881" s="20">
        <v>83843</v>
      </c>
      <c r="N881" s="20">
        <f t="shared" si="235"/>
        <v>-75458.7</v>
      </c>
      <c r="O881" s="19">
        <f>VLOOKUP(J881,[1]Values!$A$3:$D$462,3,FALSE)</f>
        <v>0</v>
      </c>
      <c r="P881" s="19"/>
      <c r="Q881" s="19">
        <f t="shared" si="236"/>
        <v>0</v>
      </c>
      <c r="R881" s="20">
        <f t="shared" si="237"/>
        <v>-75458.7</v>
      </c>
      <c r="S881" s="21">
        <f>VLOOKUP(H881,[1]Rates!$A$3:$D$139,3,FALSE)</f>
        <v>1.01E-4</v>
      </c>
      <c r="T881" s="22">
        <f t="shared" si="238"/>
        <v>-7.6213287000000003</v>
      </c>
      <c r="U881" s="19">
        <f>VLOOKUP(J881,[1]Values!$A$3:$D$462,4,FALSE)</f>
        <v>0</v>
      </c>
      <c r="V881" s="20">
        <v>0</v>
      </c>
      <c r="W881" s="20">
        <f t="shared" si="239"/>
        <v>0</v>
      </c>
      <c r="X881" s="23">
        <f>VLOOKUP(H881,[1]Rates!$A$3:$D$139,4,FALSE)</f>
        <v>1.08E-4</v>
      </c>
      <c r="Y881" s="90">
        <f t="shared" si="240"/>
        <v>0</v>
      </c>
      <c r="Z881" s="9"/>
    </row>
    <row r="882" spans="7:26" x14ac:dyDescent="0.25">
      <c r="G882" s="16"/>
      <c r="H882" s="9">
        <v>8</v>
      </c>
      <c r="I882" s="9" t="s">
        <v>23</v>
      </c>
      <c r="J882" s="17">
        <v>427</v>
      </c>
      <c r="K882" s="18">
        <v>0.9</v>
      </c>
      <c r="L882" s="19">
        <f>VLOOKUP(J882,[1]Values!$A$3:$D$462,2,FALSE)</f>
        <v>0</v>
      </c>
      <c r="M882" s="20">
        <v>83843</v>
      </c>
      <c r="N882" s="20">
        <f t="shared" si="235"/>
        <v>-75458.7</v>
      </c>
      <c r="O882" s="19">
        <f>VLOOKUP(J882,[1]Values!$A$3:$D$462,3,FALSE)</f>
        <v>0</v>
      </c>
      <c r="P882" s="19"/>
      <c r="Q882" s="19">
        <f t="shared" si="236"/>
        <v>0</v>
      </c>
      <c r="R882" s="20">
        <f t="shared" si="237"/>
        <v>-75458.7</v>
      </c>
      <c r="S882" s="21">
        <f>VLOOKUP(H882,[1]Rates!$A$3:$D$139,3,FALSE)</f>
        <v>1.5300000000000001E-4</v>
      </c>
      <c r="T882" s="22">
        <f t="shared" si="238"/>
        <v>-11.545181100000001</v>
      </c>
      <c r="U882" s="19">
        <f>VLOOKUP(J882,[1]Values!$A$3:$D$462,4,FALSE)</f>
        <v>0</v>
      </c>
      <c r="V882" s="20">
        <v>0</v>
      </c>
      <c r="W882" s="20">
        <f t="shared" si="239"/>
        <v>0</v>
      </c>
      <c r="X882" s="23">
        <f>VLOOKUP(H882,[1]Rates!$A$3:$D$139,4,FALSE)</f>
        <v>1.64E-4</v>
      </c>
      <c r="Y882" s="90">
        <f t="shared" si="240"/>
        <v>0</v>
      </c>
      <c r="Z882" s="9"/>
    </row>
    <row r="883" spans="7:26" x14ac:dyDescent="0.25">
      <c r="G883" s="16"/>
      <c r="H883" s="9">
        <v>19</v>
      </c>
      <c r="I883" s="9" t="s">
        <v>15</v>
      </c>
      <c r="J883" s="17">
        <v>427</v>
      </c>
      <c r="K883" s="18">
        <v>0.9</v>
      </c>
      <c r="L883" s="19">
        <f>VLOOKUP(J883,[1]Values!$A$3:$D$462,2,FALSE)</f>
        <v>0</v>
      </c>
      <c r="M883" s="20">
        <v>83843</v>
      </c>
      <c r="N883" s="20">
        <f t="shared" si="235"/>
        <v>-75458.7</v>
      </c>
      <c r="O883" s="19">
        <f>VLOOKUP(J883,[1]Values!$A$3:$D$462,3,FALSE)</f>
        <v>0</v>
      </c>
      <c r="P883" s="19"/>
      <c r="Q883" s="19">
        <f t="shared" si="236"/>
        <v>0</v>
      </c>
      <c r="R883" s="20">
        <f t="shared" si="237"/>
        <v>-75458.7</v>
      </c>
      <c r="S883" s="21">
        <f>VLOOKUP(H883,[1]Rates!$A$3:$D$139,3,FALSE)</f>
        <v>5.8E-5</v>
      </c>
      <c r="T883" s="22">
        <f t="shared" si="238"/>
        <v>-4.3766046000000003</v>
      </c>
      <c r="U883" s="19">
        <f>VLOOKUP(J883,[1]Values!$A$3:$D$462,4,FALSE)</f>
        <v>0</v>
      </c>
      <c r="V883" s="20">
        <v>0</v>
      </c>
      <c r="W883" s="20">
        <f t="shared" si="239"/>
        <v>0</v>
      </c>
      <c r="X883" s="23">
        <f>VLOOKUP(H883,[1]Rates!$A$3:$D$139,4,FALSE)</f>
        <v>6.2000000000000003E-5</v>
      </c>
      <c r="Y883" s="90">
        <f t="shared" si="240"/>
        <v>0</v>
      </c>
      <c r="Z883" s="9"/>
    </row>
    <row r="884" spans="7:26" x14ac:dyDescent="0.25">
      <c r="G884" s="16"/>
      <c r="H884" s="9">
        <v>31</v>
      </c>
      <c r="I884" s="9" t="s">
        <v>1</v>
      </c>
      <c r="J884" s="17">
        <v>427</v>
      </c>
      <c r="K884" s="18">
        <v>0.9</v>
      </c>
      <c r="L884" s="19">
        <f>VLOOKUP(J884,[1]Values!$A$3:$D$462,2,FALSE)</f>
        <v>0</v>
      </c>
      <c r="M884" s="20">
        <v>83843</v>
      </c>
      <c r="N884" s="20">
        <f t="shared" si="235"/>
        <v>-75458.7</v>
      </c>
      <c r="O884" s="19">
        <f>VLOOKUP(J884,[1]Values!$A$3:$D$462,3,FALSE)</f>
        <v>0</v>
      </c>
      <c r="P884" s="19"/>
      <c r="Q884" s="19">
        <f t="shared" si="236"/>
        <v>0</v>
      </c>
      <c r="R884" s="20">
        <f t="shared" si="237"/>
        <v>-75458.7</v>
      </c>
      <c r="S884" s="21">
        <f>VLOOKUP(H884,[1]Rates!$A$3:$D$139,3,FALSE)</f>
        <v>1.0759999999999999E-3</v>
      </c>
      <c r="T884" s="22">
        <f t="shared" si="238"/>
        <v>-81.193561199999991</v>
      </c>
      <c r="U884" s="19">
        <f>VLOOKUP(J884,[1]Values!$A$3:$D$462,4,FALSE)</f>
        <v>0</v>
      </c>
      <c r="V884" s="20">
        <v>0</v>
      </c>
      <c r="W884" s="20">
        <f t="shared" si="239"/>
        <v>0</v>
      </c>
      <c r="X884" s="23">
        <f>VLOOKUP(H884,[1]Rates!$A$3:$D$139,4,FALSE)</f>
        <v>1.1299999999999999E-3</v>
      </c>
      <c r="Y884" s="90">
        <f t="shared" si="240"/>
        <v>0</v>
      </c>
      <c r="Z884" s="9"/>
    </row>
    <row r="885" spans="7:26" x14ac:dyDescent="0.25">
      <c r="G885" s="16"/>
      <c r="H885" s="9">
        <v>38</v>
      </c>
      <c r="I885" s="9" t="s">
        <v>12</v>
      </c>
      <c r="J885" s="17">
        <v>427</v>
      </c>
      <c r="K885" s="18">
        <v>0.9</v>
      </c>
      <c r="L885" s="19">
        <f>VLOOKUP(J885,[1]Values!$A$3:$D$462,2,FALSE)</f>
        <v>0</v>
      </c>
      <c r="M885" s="20">
        <v>83843</v>
      </c>
      <c r="N885" s="20">
        <f t="shared" si="235"/>
        <v>-75458.7</v>
      </c>
      <c r="O885" s="19">
        <f>VLOOKUP(J885,[1]Values!$A$3:$D$462,3,FALSE)</f>
        <v>0</v>
      </c>
      <c r="P885" s="19"/>
      <c r="Q885" s="19">
        <f t="shared" si="236"/>
        <v>0</v>
      </c>
      <c r="R885" s="20">
        <f t="shared" si="237"/>
        <v>-75458.7</v>
      </c>
      <c r="S885" s="21">
        <f>VLOOKUP(H885,[1]Rates!$A$3:$D$139,3,FALSE)</f>
        <v>9.8999999999999994E-5</v>
      </c>
      <c r="T885" s="22">
        <f t="shared" si="238"/>
        <v>-7.4704112999999994</v>
      </c>
      <c r="U885" s="19">
        <f>VLOOKUP(J885,[1]Values!$A$3:$D$462,4,FALSE)</f>
        <v>0</v>
      </c>
      <c r="V885" s="20">
        <v>0</v>
      </c>
      <c r="W885" s="20">
        <f t="shared" si="239"/>
        <v>0</v>
      </c>
      <c r="X885" s="23">
        <f>VLOOKUP(H885,[1]Rates!$A$3:$D$139,4,FALSE)</f>
        <v>8.6000000000000003E-5</v>
      </c>
      <c r="Y885" s="90">
        <f t="shared" si="240"/>
        <v>0</v>
      </c>
      <c r="Z885" s="9"/>
    </row>
    <row r="886" spans="7:26" x14ac:dyDescent="0.25">
      <c r="G886" s="16"/>
      <c r="H886" s="9">
        <v>55</v>
      </c>
      <c r="I886" s="9" t="s">
        <v>26</v>
      </c>
      <c r="J886" s="17">
        <v>427</v>
      </c>
      <c r="K886" s="18">
        <v>0.9</v>
      </c>
      <c r="L886" s="19">
        <f>VLOOKUP(J886,[1]Values!$A$3:$D$462,2,FALSE)</f>
        <v>0</v>
      </c>
      <c r="M886" s="20">
        <v>83843</v>
      </c>
      <c r="N886" s="20">
        <f t="shared" si="235"/>
        <v>-75458.7</v>
      </c>
      <c r="O886" s="19">
        <f>VLOOKUP(J886,[1]Values!$A$3:$D$462,3,FALSE)</f>
        <v>0</v>
      </c>
      <c r="P886" s="19"/>
      <c r="Q886" s="19">
        <f t="shared" si="236"/>
        <v>0</v>
      </c>
      <c r="R886" s="20">
        <f t="shared" si="237"/>
        <v>-75458.7</v>
      </c>
      <c r="S886" s="21">
        <f>VLOOKUP(H886,[1]Rates!$A$3:$D$139,3,FALSE)</f>
        <v>1.45E-4</v>
      </c>
      <c r="T886" s="22">
        <f t="shared" si="238"/>
        <v>-10.941511499999999</v>
      </c>
      <c r="U886" s="19">
        <f>VLOOKUP(J886,[1]Values!$A$3:$D$462,4,FALSE)</f>
        <v>0</v>
      </c>
      <c r="V886" s="20">
        <v>0</v>
      </c>
      <c r="W886" s="20">
        <f t="shared" si="239"/>
        <v>0</v>
      </c>
      <c r="X886" s="23">
        <f>VLOOKUP(H886,[1]Rates!$A$3:$D$139,4,FALSE)</f>
        <v>1.35E-4</v>
      </c>
      <c r="Y886" s="90">
        <f t="shared" si="240"/>
        <v>0</v>
      </c>
      <c r="Z886" s="9"/>
    </row>
    <row r="887" spans="7:26" x14ac:dyDescent="0.25">
      <c r="G887" s="16"/>
      <c r="H887" s="9">
        <v>71</v>
      </c>
      <c r="I887" s="9" t="s">
        <v>18</v>
      </c>
      <c r="J887" s="17">
        <v>427</v>
      </c>
      <c r="K887" s="18">
        <v>0</v>
      </c>
      <c r="L887" s="19">
        <f>VLOOKUP(J887,[1]Values!$A$3:$D$462,2,FALSE)</f>
        <v>0</v>
      </c>
      <c r="M887" s="20">
        <v>83843</v>
      </c>
      <c r="N887" s="20">
        <f t="shared" si="235"/>
        <v>0</v>
      </c>
      <c r="O887" s="19">
        <f>VLOOKUP(J887,[1]Values!$A$3:$D$462,3,FALSE)</f>
        <v>0</v>
      </c>
      <c r="P887" s="19"/>
      <c r="Q887" s="19">
        <f t="shared" si="236"/>
        <v>0</v>
      </c>
      <c r="R887" s="20">
        <f t="shared" si="237"/>
        <v>0</v>
      </c>
      <c r="S887" s="21">
        <f>VLOOKUP(H887,[1]Rates!$A$3:$D$139,3,FALSE)</f>
        <v>9.0000000000000002E-6</v>
      </c>
      <c r="T887" s="22">
        <f t="shared" si="238"/>
        <v>0</v>
      </c>
      <c r="U887" s="19">
        <f>VLOOKUP(J887,[1]Values!$A$3:$D$462,4,FALSE)</f>
        <v>0</v>
      </c>
      <c r="V887" s="20">
        <v>0</v>
      </c>
      <c r="W887" s="20">
        <f t="shared" si="239"/>
        <v>0</v>
      </c>
      <c r="X887" s="23">
        <f>VLOOKUP(H887,[1]Rates!$A$3:$D$139,4,FALSE)</f>
        <v>9.0000000000000002E-6</v>
      </c>
      <c r="Y887" s="90">
        <f t="shared" si="240"/>
        <v>0</v>
      </c>
      <c r="Z887" s="9"/>
    </row>
    <row r="888" spans="7:26" x14ac:dyDescent="0.25">
      <c r="G888" s="16"/>
      <c r="H888" s="9">
        <v>72</v>
      </c>
      <c r="I888" s="9" t="s">
        <v>28</v>
      </c>
      <c r="J888" s="17">
        <v>427</v>
      </c>
      <c r="K888" s="18">
        <v>0</v>
      </c>
      <c r="L888" s="19">
        <f>VLOOKUP(J888,[1]Values!$A$3:$D$462,2,FALSE)</f>
        <v>0</v>
      </c>
      <c r="M888" s="20">
        <v>83843</v>
      </c>
      <c r="N888" s="20">
        <f t="shared" si="235"/>
        <v>0</v>
      </c>
      <c r="O888" s="19">
        <f>VLOOKUP(J888,[1]Values!$A$3:$D$462,3,FALSE)</f>
        <v>0</v>
      </c>
      <c r="P888" s="19"/>
      <c r="Q888" s="19">
        <f t="shared" si="236"/>
        <v>0</v>
      </c>
      <c r="R888" s="20">
        <f t="shared" si="237"/>
        <v>0</v>
      </c>
      <c r="S888" s="21">
        <f>VLOOKUP(H888,[1]Rates!$A$3:$D$139,3,FALSE)</f>
        <v>2.5799999999999998E-4</v>
      </c>
      <c r="T888" s="22">
        <f t="shared" si="238"/>
        <v>0</v>
      </c>
      <c r="U888" s="19">
        <f>VLOOKUP(J888,[1]Values!$A$3:$D$462,4,FALSE)</f>
        <v>0</v>
      </c>
      <c r="V888" s="20">
        <v>0</v>
      </c>
      <c r="W888" s="20">
        <f t="shared" si="239"/>
        <v>0</v>
      </c>
      <c r="X888" s="23">
        <f>VLOOKUP(H888,[1]Rates!$A$3:$D$139,4,FALSE)</f>
        <v>2.7500000000000002E-4</v>
      </c>
      <c r="Y888" s="90">
        <f t="shared" si="240"/>
        <v>0</v>
      </c>
      <c r="Z888" s="9"/>
    </row>
    <row r="889" spans="7:26" x14ac:dyDescent="0.25">
      <c r="G889" s="16"/>
      <c r="H889" s="9">
        <v>104</v>
      </c>
      <c r="I889" s="9" t="s">
        <v>82</v>
      </c>
      <c r="J889" s="17">
        <v>427</v>
      </c>
      <c r="K889" s="18">
        <v>0.9</v>
      </c>
      <c r="L889" s="19">
        <f>VLOOKUP(J889,[1]Values!$A$3:$D$462,2,FALSE)</f>
        <v>0</v>
      </c>
      <c r="M889" s="20">
        <v>83843</v>
      </c>
      <c r="N889" s="20">
        <f t="shared" si="235"/>
        <v>-75458.7</v>
      </c>
      <c r="O889" s="19">
        <f>VLOOKUP(J889,[1]Values!$A$3:$D$462,3,FALSE)</f>
        <v>0</v>
      </c>
      <c r="P889" s="19"/>
      <c r="Q889" s="19">
        <f t="shared" si="236"/>
        <v>0</v>
      </c>
      <c r="R889" s="20">
        <f t="shared" si="237"/>
        <v>-75458.7</v>
      </c>
      <c r="S889" s="21">
        <f>VLOOKUP(H889,[1]Rates!$A$3:$D$139,3,FALSE)</f>
        <v>0</v>
      </c>
      <c r="T889" s="22">
        <f t="shared" si="238"/>
        <v>0</v>
      </c>
      <c r="U889" s="19">
        <f>VLOOKUP(J889,[1]Values!$A$3:$D$462,4,FALSE)</f>
        <v>0</v>
      </c>
      <c r="V889" s="20">
        <v>0</v>
      </c>
      <c r="W889" s="20">
        <f t="shared" si="239"/>
        <v>0</v>
      </c>
      <c r="X889" s="23">
        <f>VLOOKUP(H889,[1]Rates!$A$3:$D$139,4,FALSE)</f>
        <v>0</v>
      </c>
      <c r="Y889" s="90">
        <f t="shared" si="240"/>
        <v>0</v>
      </c>
      <c r="Z889" s="9"/>
    </row>
    <row r="890" spans="7:26" x14ac:dyDescent="0.25">
      <c r="G890" s="16"/>
      <c r="H890" s="9">
        <v>115</v>
      </c>
      <c r="I890" s="9" t="s">
        <v>103</v>
      </c>
      <c r="J890" s="17">
        <v>427</v>
      </c>
      <c r="K890" s="18">
        <v>0.9</v>
      </c>
      <c r="L890" s="19">
        <f>VLOOKUP(J890,[1]Values!$A$3:$D$462,2,FALSE)</f>
        <v>0</v>
      </c>
      <c r="M890" s="20">
        <v>83843</v>
      </c>
      <c r="N890" s="20">
        <f t="shared" si="235"/>
        <v>-75458.7</v>
      </c>
      <c r="O890" s="19">
        <f>VLOOKUP(J890,[1]Values!$A$3:$D$462,3,FALSE)</f>
        <v>0</v>
      </c>
      <c r="P890" s="19"/>
      <c r="Q890" s="19">
        <f t="shared" si="236"/>
        <v>0</v>
      </c>
      <c r="R890" s="20">
        <f t="shared" si="237"/>
        <v>-75458.7</v>
      </c>
      <c r="S890" s="21">
        <f>VLOOKUP(H890,[1]Rates!$A$3:$D$139,3,FALSE)</f>
        <v>0</v>
      </c>
      <c r="T890" s="22">
        <f t="shared" si="238"/>
        <v>0</v>
      </c>
      <c r="U890" s="19">
        <f>VLOOKUP(J890,[1]Values!$A$3:$D$462,4,FALSE)</f>
        <v>0</v>
      </c>
      <c r="V890" s="20">
        <v>0</v>
      </c>
      <c r="W890" s="20">
        <f t="shared" si="239"/>
        <v>0</v>
      </c>
      <c r="X890" s="23">
        <f>VLOOKUP(H890,[1]Rates!$A$3:$D$139,4,FALSE)</f>
        <v>0</v>
      </c>
      <c r="Y890" s="90">
        <f t="shared" si="240"/>
        <v>0</v>
      </c>
      <c r="Z890" s="9"/>
    </row>
    <row r="891" spans="7:26" x14ac:dyDescent="0.25">
      <c r="G891" s="16"/>
      <c r="H891" s="9">
        <v>117</v>
      </c>
      <c r="I891" s="9" t="s">
        <v>21</v>
      </c>
      <c r="J891" s="17">
        <v>427</v>
      </c>
      <c r="K891" s="18">
        <v>0.9</v>
      </c>
      <c r="L891" s="19">
        <f>VLOOKUP(J891,[1]Values!$A$3:$D$462,2,FALSE)</f>
        <v>0</v>
      </c>
      <c r="M891" s="20">
        <v>83843</v>
      </c>
      <c r="N891" s="20">
        <f t="shared" si="235"/>
        <v>-75458.7</v>
      </c>
      <c r="O891" s="19">
        <f>VLOOKUP(J891,[1]Values!$A$3:$D$462,3,FALSE)</f>
        <v>0</v>
      </c>
      <c r="P891" s="19"/>
      <c r="Q891" s="19">
        <f t="shared" si="236"/>
        <v>0</v>
      </c>
      <c r="R891" s="20">
        <f t="shared" si="237"/>
        <v>-75458.7</v>
      </c>
      <c r="S891" s="21">
        <f>VLOOKUP(H891,[1]Rates!$A$3:$D$139,3,FALSE)</f>
        <v>2.1900000000000001E-4</v>
      </c>
      <c r="T891" s="22">
        <f t="shared" si="238"/>
        <v>-16.525455300000001</v>
      </c>
      <c r="U891" s="19">
        <f>VLOOKUP(J891,[1]Values!$A$3:$D$462,4,FALSE)</f>
        <v>0</v>
      </c>
      <c r="V891" s="20">
        <v>0</v>
      </c>
      <c r="W891" s="20">
        <f t="shared" si="239"/>
        <v>0</v>
      </c>
      <c r="X891" s="23">
        <f>VLOOKUP(H891,[1]Rates!$A$3:$D$139,4,FALSE)</f>
        <v>2.34E-4</v>
      </c>
      <c r="Y891" s="90">
        <f t="shared" si="240"/>
        <v>0</v>
      </c>
      <c r="Z891" s="9"/>
    </row>
    <row r="892" spans="7:26" x14ac:dyDescent="0.25">
      <c r="G892" s="16"/>
      <c r="H892" s="9">
        <v>123</v>
      </c>
      <c r="I892" s="9" t="s">
        <v>29</v>
      </c>
      <c r="J892" s="17">
        <v>427</v>
      </c>
      <c r="K892" s="18">
        <v>0.9</v>
      </c>
      <c r="L892" s="19">
        <f>VLOOKUP(J892,[1]Values!$A$3:$D$462,2,FALSE)</f>
        <v>0</v>
      </c>
      <c r="M892" s="20">
        <v>83843</v>
      </c>
      <c r="N892" s="20">
        <f t="shared" si="235"/>
        <v>-75458.7</v>
      </c>
      <c r="O892" s="19">
        <f>VLOOKUP(J892,[1]Values!$A$3:$D$462,3,FALSE)</f>
        <v>0</v>
      </c>
      <c r="P892" s="19"/>
      <c r="Q892" s="19">
        <f t="shared" si="236"/>
        <v>0</v>
      </c>
      <c r="R892" s="20">
        <f t="shared" si="237"/>
        <v>-75458.7</v>
      </c>
      <c r="S892" s="21">
        <f>VLOOKUP(H892,[1]Rates!$A$3:$D$139,3,FALSE)</f>
        <v>9.7199999999999999E-4</v>
      </c>
      <c r="T892" s="22">
        <f t="shared" si="238"/>
        <v>-73.345856400000002</v>
      </c>
      <c r="U892" s="19">
        <f>VLOOKUP(J892,[1]Values!$A$3:$D$462,4,FALSE)</f>
        <v>0</v>
      </c>
      <c r="V892" s="20">
        <v>0</v>
      </c>
      <c r="W892" s="20">
        <f t="shared" si="239"/>
        <v>0</v>
      </c>
      <c r="X892" s="23">
        <f>VLOOKUP(H892,[1]Rates!$A$3:$D$139,4,FALSE)</f>
        <v>1.0369999999999999E-3</v>
      </c>
      <c r="Y892" s="90">
        <f t="shared" si="240"/>
        <v>0</v>
      </c>
      <c r="Z892" s="9"/>
    </row>
    <row r="893" spans="7:26" x14ac:dyDescent="0.25">
      <c r="G893" s="16"/>
      <c r="H893" s="9"/>
      <c r="I893" s="9"/>
      <c r="J893" s="17"/>
      <c r="K893" s="18"/>
      <c r="L893" s="20"/>
      <c r="M893" s="20"/>
      <c r="N893" s="20"/>
      <c r="O893" s="20"/>
      <c r="P893" s="20"/>
      <c r="Q893" s="20"/>
      <c r="R893" s="20"/>
      <c r="S893" s="23"/>
      <c r="T893" s="22"/>
      <c r="U893" s="20"/>
      <c r="V893" s="20"/>
      <c r="W893" s="20"/>
      <c r="X893" s="23"/>
      <c r="Y893" s="90"/>
      <c r="Z893" s="9"/>
    </row>
    <row r="894" spans="7:26" ht="15.75" x14ac:dyDescent="0.25">
      <c r="G894" s="91">
        <v>115</v>
      </c>
      <c r="H894" s="28" t="s">
        <v>103</v>
      </c>
      <c r="I894" s="9"/>
      <c r="J894" s="17"/>
      <c r="K894" s="18"/>
      <c r="L894" s="20"/>
      <c r="M894" s="20"/>
      <c r="N894" s="20"/>
      <c r="O894" s="20"/>
      <c r="P894" s="20"/>
      <c r="Q894" s="20"/>
      <c r="R894" s="20"/>
      <c r="S894" s="23"/>
      <c r="T894" s="22"/>
      <c r="U894" s="20"/>
      <c r="V894" s="20"/>
      <c r="W894" s="20"/>
      <c r="X894" s="23"/>
      <c r="Y894" s="90"/>
      <c r="Z894" s="9"/>
    </row>
    <row r="895" spans="7:26" x14ac:dyDescent="0.25">
      <c r="G895" s="16"/>
      <c r="H895" s="9">
        <v>1</v>
      </c>
      <c r="I895" s="9" t="s">
        <v>11</v>
      </c>
      <c r="J895" s="17">
        <v>428</v>
      </c>
      <c r="K895" s="18">
        <v>0.9</v>
      </c>
      <c r="L895" s="19">
        <f>VLOOKUP(J895,[1]Values!$A$3:$D$462,2,FALSE)</f>
        <v>5580757</v>
      </c>
      <c r="M895" s="20">
        <v>2940197</v>
      </c>
      <c r="N895" s="20">
        <f t="shared" ref="N895:N913" si="241">(L895-M895)*K895</f>
        <v>2376504</v>
      </c>
      <c r="O895" s="19">
        <f>VLOOKUP(J895,[1]Values!$A$3:$D$462,3,FALSE)</f>
        <v>203393</v>
      </c>
      <c r="P895" s="19"/>
      <c r="Q895" s="19">
        <f t="shared" ref="Q895:Q913" si="242">(O895-P895)*K895</f>
        <v>183053.7</v>
      </c>
      <c r="R895" s="20">
        <f t="shared" ref="R895:R913" si="243">(L895-M895+O895-P895)*K895</f>
        <v>2559557.7000000002</v>
      </c>
      <c r="S895" s="21">
        <f>VLOOKUP(H895,[1]Rates!$A$3:$D$139,3,FALSE)</f>
        <v>1.908E-3</v>
      </c>
      <c r="T895" s="22">
        <f t="shared" ref="T895:T913" si="244">R895*S895</f>
        <v>4883.6360916000003</v>
      </c>
      <c r="U895" s="19">
        <f>VLOOKUP(J895,[1]Values!$A$3:$D$462,4,FALSE)</f>
        <v>14986</v>
      </c>
      <c r="V895" s="20">
        <v>73915</v>
      </c>
      <c r="W895" s="20">
        <f t="shared" ref="W895:W913" si="245">(U895-V895)*K895</f>
        <v>-53036.1</v>
      </c>
      <c r="X895" s="23">
        <f>VLOOKUP(H895,[1]Rates!$A$3:$D$139,4,FALSE)</f>
        <v>2.0739999999999999E-3</v>
      </c>
      <c r="Y895" s="90">
        <f t="shared" ref="Y895:Y913" si="246">W895*X895</f>
        <v>-109.99687139999999</v>
      </c>
      <c r="Z895" s="9"/>
    </row>
    <row r="896" spans="7:26" x14ac:dyDescent="0.25">
      <c r="G896" s="16"/>
      <c r="H896" s="9">
        <v>2</v>
      </c>
      <c r="I896" s="9" t="s">
        <v>27</v>
      </c>
      <c r="J896" s="17">
        <v>428</v>
      </c>
      <c r="K896" s="18">
        <v>0.9</v>
      </c>
      <c r="L896" s="19">
        <f>VLOOKUP(J896,[1]Values!$A$3:$D$462,2,FALSE)</f>
        <v>5580757</v>
      </c>
      <c r="M896" s="20">
        <v>2940197</v>
      </c>
      <c r="N896" s="20">
        <f t="shared" si="241"/>
        <v>2376504</v>
      </c>
      <c r="O896" s="19">
        <f>VLOOKUP(J896,[1]Values!$A$3:$D$462,3,FALSE)</f>
        <v>203393</v>
      </c>
      <c r="P896" s="19"/>
      <c r="Q896" s="19">
        <f t="shared" si="242"/>
        <v>183053.7</v>
      </c>
      <c r="R896" s="20">
        <f t="shared" si="243"/>
        <v>2559557.7000000002</v>
      </c>
      <c r="S896" s="21">
        <f>VLOOKUP(H896,[1]Rates!$A$3:$D$139,3,FALSE)</f>
        <v>2.0900000000000001E-4</v>
      </c>
      <c r="T896" s="22">
        <f t="shared" si="244"/>
        <v>534.94755930000008</v>
      </c>
      <c r="U896" s="19">
        <f>VLOOKUP(J896,[1]Values!$A$3:$D$462,4,FALSE)</f>
        <v>14986</v>
      </c>
      <c r="V896" s="20">
        <v>73915</v>
      </c>
      <c r="W896" s="20">
        <f t="shared" si="245"/>
        <v>-53036.1</v>
      </c>
      <c r="X896" s="23">
        <f>VLOOKUP(H896,[1]Rates!$A$3:$D$139,4,FALSE)</f>
        <v>2.3000000000000001E-4</v>
      </c>
      <c r="Y896" s="90">
        <f t="shared" si="246"/>
        <v>-12.198302999999999</v>
      </c>
      <c r="Z896" s="9"/>
    </row>
    <row r="897" spans="7:26" x14ac:dyDescent="0.25">
      <c r="G897" s="16"/>
      <c r="H897" s="9">
        <v>3</v>
      </c>
      <c r="I897" s="9" t="s">
        <v>20</v>
      </c>
      <c r="J897" s="17">
        <v>428</v>
      </c>
      <c r="K897" s="18">
        <v>0.9</v>
      </c>
      <c r="L897" s="19">
        <f>VLOOKUP(J897,[1]Values!$A$3:$D$462,2,FALSE)</f>
        <v>5580757</v>
      </c>
      <c r="M897" s="20">
        <v>2940197</v>
      </c>
      <c r="N897" s="20">
        <f t="shared" si="241"/>
        <v>2376504</v>
      </c>
      <c r="O897" s="19">
        <f>VLOOKUP(J897,[1]Values!$A$3:$D$462,3,FALSE)</f>
        <v>203393</v>
      </c>
      <c r="P897" s="19"/>
      <c r="Q897" s="19">
        <f t="shared" si="242"/>
        <v>183053.7</v>
      </c>
      <c r="R897" s="20">
        <f t="shared" si="243"/>
        <v>2559557.7000000002</v>
      </c>
      <c r="S897" s="21">
        <f>VLOOKUP(H897,[1]Rates!$A$3:$D$139,3,FALSE)</f>
        <v>4.9299999999999995E-4</v>
      </c>
      <c r="T897" s="22">
        <f t="shared" si="244"/>
        <v>1261.8619461000001</v>
      </c>
      <c r="U897" s="19">
        <f>VLOOKUP(J897,[1]Values!$A$3:$D$462,4,FALSE)</f>
        <v>14986</v>
      </c>
      <c r="V897" s="20">
        <v>73915</v>
      </c>
      <c r="W897" s="20">
        <f t="shared" si="245"/>
        <v>-53036.1</v>
      </c>
      <c r="X897" s="23">
        <f>VLOOKUP(H897,[1]Rates!$A$3:$D$139,4,FALSE)</f>
        <v>5.2599999999999999E-4</v>
      </c>
      <c r="Y897" s="90">
        <f t="shared" si="246"/>
        <v>-27.8969886</v>
      </c>
      <c r="Z897" s="9"/>
    </row>
    <row r="898" spans="7:26" x14ac:dyDescent="0.25">
      <c r="G898" s="16"/>
      <c r="H898" s="9">
        <v>5</v>
      </c>
      <c r="I898" s="9" t="s">
        <v>17</v>
      </c>
      <c r="J898" s="17">
        <v>428</v>
      </c>
      <c r="K898" s="18">
        <v>0.9</v>
      </c>
      <c r="L898" s="19">
        <f>VLOOKUP(J898,[1]Values!$A$3:$D$462,2,FALSE)</f>
        <v>5580757</v>
      </c>
      <c r="M898" s="20">
        <v>2940197</v>
      </c>
      <c r="N898" s="20">
        <f t="shared" si="241"/>
        <v>2376504</v>
      </c>
      <c r="O898" s="19">
        <f>VLOOKUP(J898,[1]Values!$A$3:$D$462,3,FALSE)</f>
        <v>203393</v>
      </c>
      <c r="P898" s="19"/>
      <c r="Q898" s="19">
        <f t="shared" si="242"/>
        <v>183053.7</v>
      </c>
      <c r="R898" s="20">
        <f t="shared" si="243"/>
        <v>2559557.7000000002</v>
      </c>
      <c r="S898" s="21">
        <f>VLOOKUP(H898,[1]Rates!$A$3:$D$139,3,FALSE)</f>
        <v>6.038E-3</v>
      </c>
      <c r="T898" s="22">
        <f t="shared" si="244"/>
        <v>15454.609392600001</v>
      </c>
      <c r="U898" s="19">
        <f>VLOOKUP(J898,[1]Values!$A$3:$D$462,4,FALSE)</f>
        <v>14986</v>
      </c>
      <c r="V898" s="20">
        <v>73915</v>
      </c>
      <c r="W898" s="20">
        <f t="shared" si="245"/>
        <v>-53036.1</v>
      </c>
      <c r="X898" s="23">
        <f>VLOOKUP(H898,[1]Rates!$A$3:$D$139,4,FALSE)</f>
        <v>6.2370000000000004E-3</v>
      </c>
      <c r="Y898" s="90">
        <f t="shared" si="246"/>
        <v>-330.78615569999999</v>
      </c>
      <c r="Z898" s="9"/>
    </row>
    <row r="899" spans="7:26" x14ac:dyDescent="0.25">
      <c r="G899" s="16"/>
      <c r="H899" s="9">
        <v>137</v>
      </c>
      <c r="I899" s="9" t="s">
        <v>140</v>
      </c>
      <c r="J899" s="17">
        <v>428</v>
      </c>
      <c r="K899" s="18">
        <v>0.9</v>
      </c>
      <c r="L899" s="19">
        <f>VLOOKUP(J899,[1]Values!$A$3:$D$462,2,FALSE)</f>
        <v>5580757</v>
      </c>
      <c r="M899" s="20">
        <v>2940197</v>
      </c>
      <c r="N899" s="20">
        <f t="shared" si="241"/>
        <v>2376504</v>
      </c>
      <c r="O899" s="19">
        <f>VLOOKUP(J899,[1]Values!$A$3:$D$462,3,FALSE)</f>
        <v>203393</v>
      </c>
      <c r="P899" s="19"/>
      <c r="Q899" s="19">
        <f t="shared" si="242"/>
        <v>183053.7</v>
      </c>
      <c r="R899" s="20">
        <f t="shared" si="243"/>
        <v>2559557.7000000002</v>
      </c>
      <c r="S899" s="21">
        <f>VLOOKUP(H899,[1]Rates!$A$3:$D$139,3,FALSE)</f>
        <v>7.2000000000000002E-5</v>
      </c>
      <c r="T899" s="22">
        <f t="shared" si="244"/>
        <v>184.28815440000002</v>
      </c>
      <c r="U899" s="19">
        <f>VLOOKUP(J899,[1]Values!$A$3:$D$462,4,FALSE)</f>
        <v>14986</v>
      </c>
      <c r="V899" s="20">
        <v>73915</v>
      </c>
      <c r="W899" s="20">
        <f t="shared" si="245"/>
        <v>-53036.1</v>
      </c>
      <c r="X899" s="23">
        <f>VLOOKUP(H899,[1]Rates!$A$3:$D$139,4,FALSE)</f>
        <v>6.9999999999999994E-5</v>
      </c>
      <c r="Y899" s="90">
        <f t="shared" si="246"/>
        <v>-3.7125269999999997</v>
      </c>
      <c r="Z899" s="9"/>
    </row>
    <row r="900" spans="7:26" x14ac:dyDescent="0.25">
      <c r="G900" s="16"/>
      <c r="H900" s="9">
        <v>6</v>
      </c>
      <c r="I900" s="9" t="s">
        <v>70</v>
      </c>
      <c r="J900" s="17">
        <v>428</v>
      </c>
      <c r="K900" s="18">
        <v>0.9</v>
      </c>
      <c r="L900" s="19">
        <f>VLOOKUP(J900,[1]Values!$A$3:$D$462,2,FALSE)</f>
        <v>5580757</v>
      </c>
      <c r="M900" s="20">
        <v>2940197</v>
      </c>
      <c r="N900" s="20">
        <f t="shared" si="241"/>
        <v>2376504</v>
      </c>
      <c r="O900" s="19">
        <f>VLOOKUP(J900,[1]Values!$A$3:$D$462,3,FALSE)</f>
        <v>203393</v>
      </c>
      <c r="P900" s="19"/>
      <c r="Q900" s="19">
        <f t="shared" si="242"/>
        <v>183053.7</v>
      </c>
      <c r="R900" s="20">
        <f t="shared" si="243"/>
        <v>2559557.7000000002</v>
      </c>
      <c r="S900" s="21">
        <f>VLOOKUP(H900,[1]Rates!$A$3:$D$139,3,FALSE)</f>
        <v>0</v>
      </c>
      <c r="T900" s="22">
        <f t="shared" si="244"/>
        <v>0</v>
      </c>
      <c r="U900" s="19">
        <f>VLOOKUP(J900,[1]Values!$A$3:$D$462,4,FALSE)</f>
        <v>14986</v>
      </c>
      <c r="V900" s="20">
        <v>73915</v>
      </c>
      <c r="W900" s="20">
        <f t="shared" si="245"/>
        <v>-53036.1</v>
      </c>
      <c r="X900" s="23">
        <f>VLOOKUP(H900,[1]Rates!$A$3:$D$139,4,FALSE)</f>
        <v>0</v>
      </c>
      <c r="Y900" s="90">
        <f t="shared" si="246"/>
        <v>0</v>
      </c>
      <c r="Z900" s="9"/>
    </row>
    <row r="901" spans="7:26" x14ac:dyDescent="0.25">
      <c r="G901" s="16"/>
      <c r="H901" s="9">
        <v>7</v>
      </c>
      <c r="I901" s="9" t="s">
        <v>9</v>
      </c>
      <c r="J901" s="17">
        <v>428</v>
      </c>
      <c r="K901" s="18">
        <v>0.9</v>
      </c>
      <c r="L901" s="19">
        <f>VLOOKUP(J901,[1]Values!$A$3:$D$462,2,FALSE)</f>
        <v>5580757</v>
      </c>
      <c r="M901" s="20">
        <v>2940197</v>
      </c>
      <c r="N901" s="20">
        <f t="shared" si="241"/>
        <v>2376504</v>
      </c>
      <c r="O901" s="19">
        <f>VLOOKUP(J901,[1]Values!$A$3:$D$462,3,FALSE)</f>
        <v>203393</v>
      </c>
      <c r="P901" s="19"/>
      <c r="Q901" s="19">
        <f t="shared" si="242"/>
        <v>183053.7</v>
      </c>
      <c r="R901" s="20">
        <f t="shared" si="243"/>
        <v>2559557.7000000002</v>
      </c>
      <c r="S901" s="21">
        <f>VLOOKUP(H901,[1]Rates!$A$3:$D$139,3,FALSE)</f>
        <v>1.01E-4</v>
      </c>
      <c r="T901" s="22">
        <f t="shared" si="244"/>
        <v>258.5153277</v>
      </c>
      <c r="U901" s="19">
        <f>VLOOKUP(J901,[1]Values!$A$3:$D$462,4,FALSE)</f>
        <v>14986</v>
      </c>
      <c r="V901" s="20">
        <v>73915</v>
      </c>
      <c r="W901" s="20">
        <f t="shared" si="245"/>
        <v>-53036.1</v>
      </c>
      <c r="X901" s="23">
        <f>VLOOKUP(H901,[1]Rates!$A$3:$D$139,4,FALSE)</f>
        <v>1.08E-4</v>
      </c>
      <c r="Y901" s="90">
        <f t="shared" si="246"/>
        <v>-5.7278987999999993</v>
      </c>
      <c r="Z901" s="9"/>
    </row>
    <row r="902" spans="7:26" x14ac:dyDescent="0.25">
      <c r="G902" s="16"/>
      <c r="H902" s="9">
        <v>8</v>
      </c>
      <c r="I902" s="9" t="s">
        <v>23</v>
      </c>
      <c r="J902" s="17">
        <v>428</v>
      </c>
      <c r="K902" s="18">
        <v>0.9</v>
      </c>
      <c r="L902" s="19">
        <f>VLOOKUP(J902,[1]Values!$A$3:$D$462,2,FALSE)</f>
        <v>5580757</v>
      </c>
      <c r="M902" s="20">
        <v>2940197</v>
      </c>
      <c r="N902" s="20">
        <f t="shared" si="241"/>
        <v>2376504</v>
      </c>
      <c r="O902" s="19">
        <f>VLOOKUP(J902,[1]Values!$A$3:$D$462,3,FALSE)</f>
        <v>203393</v>
      </c>
      <c r="P902" s="19"/>
      <c r="Q902" s="19">
        <f t="shared" si="242"/>
        <v>183053.7</v>
      </c>
      <c r="R902" s="20">
        <f t="shared" si="243"/>
        <v>2559557.7000000002</v>
      </c>
      <c r="S902" s="21">
        <f>VLOOKUP(H902,[1]Rates!$A$3:$D$139,3,FALSE)</f>
        <v>1.5300000000000001E-4</v>
      </c>
      <c r="T902" s="22">
        <f t="shared" si="244"/>
        <v>391.61232810000007</v>
      </c>
      <c r="U902" s="19">
        <f>VLOOKUP(J902,[1]Values!$A$3:$D$462,4,FALSE)</f>
        <v>14986</v>
      </c>
      <c r="V902" s="20">
        <v>73915</v>
      </c>
      <c r="W902" s="20">
        <f t="shared" si="245"/>
        <v>-53036.1</v>
      </c>
      <c r="X902" s="23">
        <f>VLOOKUP(H902,[1]Rates!$A$3:$D$139,4,FALSE)</f>
        <v>1.64E-4</v>
      </c>
      <c r="Y902" s="90">
        <f t="shared" si="246"/>
        <v>-8.6979203999999992</v>
      </c>
      <c r="Z902" s="9"/>
    </row>
    <row r="903" spans="7:26" x14ac:dyDescent="0.25">
      <c r="G903" s="16"/>
      <c r="H903" s="9">
        <v>17</v>
      </c>
      <c r="I903" s="9" t="s">
        <v>16</v>
      </c>
      <c r="J903" s="17">
        <v>428</v>
      </c>
      <c r="K903" s="18">
        <v>0.9</v>
      </c>
      <c r="L903" s="19">
        <f>VLOOKUP(J903,[1]Values!$A$3:$D$462,2,FALSE)</f>
        <v>5580757</v>
      </c>
      <c r="M903" s="20">
        <v>2940197</v>
      </c>
      <c r="N903" s="20">
        <f t="shared" si="241"/>
        <v>2376504</v>
      </c>
      <c r="O903" s="19">
        <f>VLOOKUP(J903,[1]Values!$A$3:$D$462,3,FALSE)</f>
        <v>203393</v>
      </c>
      <c r="P903" s="19"/>
      <c r="Q903" s="19">
        <f t="shared" si="242"/>
        <v>183053.7</v>
      </c>
      <c r="R903" s="20">
        <f t="shared" si="243"/>
        <v>2559557.7000000002</v>
      </c>
      <c r="S903" s="21">
        <f>VLOOKUP(H903,[1]Rates!$A$3:$D$139,3,FALSE)</f>
        <v>6.0700000000000001E-4</v>
      </c>
      <c r="T903" s="22">
        <f t="shared" si="244"/>
        <v>1553.6515239</v>
      </c>
      <c r="U903" s="19">
        <f>VLOOKUP(J903,[1]Values!$A$3:$D$462,4,FALSE)</f>
        <v>14986</v>
      </c>
      <c r="V903" s="20">
        <v>73915</v>
      </c>
      <c r="W903" s="20">
        <f t="shared" si="245"/>
        <v>-53036.1</v>
      </c>
      <c r="X903" s="23">
        <f>VLOOKUP(H903,[1]Rates!$A$3:$D$139,4,FALSE)</f>
        <v>6.4899999999999995E-4</v>
      </c>
      <c r="Y903" s="90">
        <f t="shared" si="246"/>
        <v>-34.420428899999997</v>
      </c>
      <c r="Z903" s="9"/>
    </row>
    <row r="904" spans="7:26" x14ac:dyDescent="0.25">
      <c r="G904" s="16"/>
      <c r="H904" s="9">
        <v>19</v>
      </c>
      <c r="I904" s="9" t="s">
        <v>15</v>
      </c>
      <c r="J904" s="17">
        <v>428</v>
      </c>
      <c r="K904" s="18">
        <v>0.9</v>
      </c>
      <c r="L904" s="19">
        <f>VLOOKUP(J904,[1]Values!$A$3:$D$462,2,FALSE)</f>
        <v>5580757</v>
      </c>
      <c r="M904" s="20">
        <v>2940197</v>
      </c>
      <c r="N904" s="20">
        <f t="shared" si="241"/>
        <v>2376504</v>
      </c>
      <c r="O904" s="19">
        <f>VLOOKUP(J904,[1]Values!$A$3:$D$462,3,FALSE)</f>
        <v>203393</v>
      </c>
      <c r="P904" s="19"/>
      <c r="Q904" s="19">
        <f t="shared" si="242"/>
        <v>183053.7</v>
      </c>
      <c r="R904" s="20">
        <f t="shared" si="243"/>
        <v>2559557.7000000002</v>
      </c>
      <c r="S904" s="21">
        <f>VLOOKUP(H904,[1]Rates!$A$3:$D$139,3,FALSE)</f>
        <v>5.8E-5</v>
      </c>
      <c r="T904" s="22">
        <f t="shared" si="244"/>
        <v>148.45434660000001</v>
      </c>
      <c r="U904" s="19">
        <f>VLOOKUP(J904,[1]Values!$A$3:$D$462,4,FALSE)</f>
        <v>14986</v>
      </c>
      <c r="V904" s="20">
        <v>73915</v>
      </c>
      <c r="W904" s="20">
        <f t="shared" si="245"/>
        <v>-53036.1</v>
      </c>
      <c r="X904" s="23">
        <f>VLOOKUP(H904,[1]Rates!$A$3:$D$139,4,FALSE)</f>
        <v>6.2000000000000003E-5</v>
      </c>
      <c r="Y904" s="90">
        <f t="shared" si="246"/>
        <v>-3.2882381999999999</v>
      </c>
      <c r="Z904" s="9"/>
    </row>
    <row r="905" spans="7:26" x14ac:dyDescent="0.25">
      <c r="G905" s="16"/>
      <c r="H905" s="9">
        <v>31</v>
      </c>
      <c r="I905" s="9" t="s">
        <v>1</v>
      </c>
      <c r="J905" s="17">
        <v>428</v>
      </c>
      <c r="K905" s="18">
        <v>0.9</v>
      </c>
      <c r="L905" s="19">
        <f>VLOOKUP(J905,[1]Values!$A$3:$D$462,2,FALSE)</f>
        <v>5580757</v>
      </c>
      <c r="M905" s="20">
        <v>2940197</v>
      </c>
      <c r="N905" s="20">
        <f t="shared" si="241"/>
        <v>2376504</v>
      </c>
      <c r="O905" s="19">
        <f>VLOOKUP(J905,[1]Values!$A$3:$D$462,3,FALSE)</f>
        <v>203393</v>
      </c>
      <c r="P905" s="19"/>
      <c r="Q905" s="19">
        <f t="shared" si="242"/>
        <v>183053.7</v>
      </c>
      <c r="R905" s="20">
        <f t="shared" si="243"/>
        <v>2559557.7000000002</v>
      </c>
      <c r="S905" s="21">
        <f>VLOOKUP(H905,[1]Rates!$A$3:$D$139,3,FALSE)</f>
        <v>1.0759999999999999E-3</v>
      </c>
      <c r="T905" s="22">
        <f t="shared" si="244"/>
        <v>2754.0840852000001</v>
      </c>
      <c r="U905" s="19">
        <f>VLOOKUP(J905,[1]Values!$A$3:$D$462,4,FALSE)</f>
        <v>14986</v>
      </c>
      <c r="V905" s="20">
        <v>73915</v>
      </c>
      <c r="W905" s="20">
        <f t="shared" si="245"/>
        <v>-53036.1</v>
      </c>
      <c r="X905" s="23">
        <f>VLOOKUP(H905,[1]Rates!$A$3:$D$139,4,FALSE)</f>
        <v>1.1299999999999999E-3</v>
      </c>
      <c r="Y905" s="90">
        <f t="shared" si="246"/>
        <v>-59.930792999999994</v>
      </c>
      <c r="Z905" s="9"/>
    </row>
    <row r="906" spans="7:26" x14ac:dyDescent="0.25">
      <c r="G906" s="16"/>
      <c r="H906" s="9">
        <v>38</v>
      </c>
      <c r="I906" s="9" t="s">
        <v>12</v>
      </c>
      <c r="J906" s="17">
        <v>428</v>
      </c>
      <c r="K906" s="18">
        <v>0.9</v>
      </c>
      <c r="L906" s="19">
        <f>VLOOKUP(J906,[1]Values!$A$3:$D$462,2,FALSE)</f>
        <v>5580757</v>
      </c>
      <c r="M906" s="20">
        <v>2940197</v>
      </c>
      <c r="N906" s="20">
        <f t="shared" si="241"/>
        <v>2376504</v>
      </c>
      <c r="O906" s="19">
        <f>VLOOKUP(J906,[1]Values!$A$3:$D$462,3,FALSE)</f>
        <v>203393</v>
      </c>
      <c r="P906" s="19"/>
      <c r="Q906" s="19">
        <f t="shared" si="242"/>
        <v>183053.7</v>
      </c>
      <c r="R906" s="20">
        <f t="shared" si="243"/>
        <v>2559557.7000000002</v>
      </c>
      <c r="S906" s="21">
        <f>VLOOKUP(H906,[1]Rates!$A$3:$D$139,3,FALSE)</f>
        <v>9.8999999999999994E-5</v>
      </c>
      <c r="T906" s="22">
        <f t="shared" si="244"/>
        <v>253.3962123</v>
      </c>
      <c r="U906" s="19">
        <f>VLOOKUP(J906,[1]Values!$A$3:$D$462,4,FALSE)</f>
        <v>14986</v>
      </c>
      <c r="V906" s="20">
        <v>73915</v>
      </c>
      <c r="W906" s="20">
        <f t="shared" si="245"/>
        <v>-53036.1</v>
      </c>
      <c r="X906" s="23">
        <f>VLOOKUP(H906,[1]Rates!$A$3:$D$139,4,FALSE)</f>
        <v>8.6000000000000003E-5</v>
      </c>
      <c r="Y906" s="90">
        <f t="shared" si="246"/>
        <v>-4.5611046000000002</v>
      </c>
      <c r="Z906" s="9"/>
    </row>
    <row r="907" spans="7:26" x14ac:dyDescent="0.25">
      <c r="G907" s="16"/>
      <c r="H907" s="9">
        <v>55</v>
      </c>
      <c r="I907" s="9" t="s">
        <v>26</v>
      </c>
      <c r="J907" s="17">
        <v>428</v>
      </c>
      <c r="K907" s="18">
        <v>0.9</v>
      </c>
      <c r="L907" s="19">
        <f>VLOOKUP(J907,[1]Values!$A$3:$D$462,2,FALSE)</f>
        <v>5580757</v>
      </c>
      <c r="M907" s="20">
        <v>2940197</v>
      </c>
      <c r="N907" s="20">
        <f t="shared" si="241"/>
        <v>2376504</v>
      </c>
      <c r="O907" s="19">
        <f>VLOOKUP(J907,[1]Values!$A$3:$D$462,3,FALSE)</f>
        <v>203393</v>
      </c>
      <c r="P907" s="19"/>
      <c r="Q907" s="19">
        <f t="shared" si="242"/>
        <v>183053.7</v>
      </c>
      <c r="R907" s="20">
        <f t="shared" si="243"/>
        <v>2559557.7000000002</v>
      </c>
      <c r="S907" s="21">
        <f>VLOOKUP(H907,[1]Rates!$A$3:$D$139,3,FALSE)</f>
        <v>1.45E-4</v>
      </c>
      <c r="T907" s="22">
        <f t="shared" si="244"/>
        <v>371.13586650000002</v>
      </c>
      <c r="U907" s="19">
        <f>VLOOKUP(J907,[1]Values!$A$3:$D$462,4,FALSE)</f>
        <v>14986</v>
      </c>
      <c r="V907" s="20">
        <v>73915</v>
      </c>
      <c r="W907" s="20">
        <f t="shared" si="245"/>
        <v>-53036.1</v>
      </c>
      <c r="X907" s="23">
        <f>VLOOKUP(H907,[1]Rates!$A$3:$D$139,4,FALSE)</f>
        <v>1.35E-4</v>
      </c>
      <c r="Y907" s="90">
        <f t="shared" si="246"/>
        <v>-7.1598734999999998</v>
      </c>
      <c r="Z907" s="9"/>
    </row>
    <row r="908" spans="7:26" x14ac:dyDescent="0.25">
      <c r="G908" s="16"/>
      <c r="H908" s="9">
        <v>71</v>
      </c>
      <c r="I908" s="9" t="s">
        <v>18</v>
      </c>
      <c r="J908" s="17">
        <v>428</v>
      </c>
      <c r="K908" s="18">
        <v>0</v>
      </c>
      <c r="L908" s="19">
        <f>VLOOKUP(J908,[1]Values!$A$3:$D$462,2,FALSE)</f>
        <v>5580757</v>
      </c>
      <c r="M908" s="20">
        <v>2940197</v>
      </c>
      <c r="N908" s="20">
        <f t="shared" si="241"/>
        <v>0</v>
      </c>
      <c r="O908" s="19">
        <f>VLOOKUP(J908,[1]Values!$A$3:$D$462,3,FALSE)</f>
        <v>203393</v>
      </c>
      <c r="P908" s="19"/>
      <c r="Q908" s="19">
        <f t="shared" si="242"/>
        <v>0</v>
      </c>
      <c r="R908" s="20">
        <f t="shared" si="243"/>
        <v>0</v>
      </c>
      <c r="S908" s="21">
        <f>VLOOKUP(H908,[1]Rates!$A$3:$D$139,3,FALSE)</f>
        <v>9.0000000000000002E-6</v>
      </c>
      <c r="T908" s="22">
        <f t="shared" si="244"/>
        <v>0</v>
      </c>
      <c r="U908" s="19">
        <f>VLOOKUP(J908,[1]Values!$A$3:$D$462,4,FALSE)</f>
        <v>14986</v>
      </c>
      <c r="V908" s="20">
        <v>73915</v>
      </c>
      <c r="W908" s="20">
        <f t="shared" si="245"/>
        <v>0</v>
      </c>
      <c r="X908" s="23">
        <f>VLOOKUP(H908,[1]Rates!$A$3:$D$139,4,FALSE)</f>
        <v>9.0000000000000002E-6</v>
      </c>
      <c r="Y908" s="90">
        <f t="shared" si="246"/>
        <v>0</v>
      </c>
      <c r="Z908" s="9"/>
    </row>
    <row r="909" spans="7:26" x14ac:dyDescent="0.25">
      <c r="G909" s="16"/>
      <c r="H909" s="9">
        <v>72</v>
      </c>
      <c r="I909" s="9" t="s">
        <v>28</v>
      </c>
      <c r="J909" s="17">
        <v>428</v>
      </c>
      <c r="K909" s="18">
        <v>0</v>
      </c>
      <c r="L909" s="19">
        <f>VLOOKUP(J909,[1]Values!$A$3:$D$462,2,FALSE)</f>
        <v>5580757</v>
      </c>
      <c r="M909" s="20">
        <v>2940197</v>
      </c>
      <c r="N909" s="20">
        <f t="shared" si="241"/>
        <v>0</v>
      </c>
      <c r="O909" s="19">
        <f>VLOOKUP(J909,[1]Values!$A$3:$D$462,3,FALSE)</f>
        <v>203393</v>
      </c>
      <c r="P909" s="19"/>
      <c r="Q909" s="19">
        <f t="shared" si="242"/>
        <v>0</v>
      </c>
      <c r="R909" s="20">
        <f t="shared" si="243"/>
        <v>0</v>
      </c>
      <c r="S909" s="21">
        <f>VLOOKUP(H909,[1]Rates!$A$3:$D$139,3,FALSE)</f>
        <v>2.5799999999999998E-4</v>
      </c>
      <c r="T909" s="22">
        <f t="shared" si="244"/>
        <v>0</v>
      </c>
      <c r="U909" s="19">
        <f>VLOOKUP(J909,[1]Values!$A$3:$D$462,4,FALSE)</f>
        <v>14986</v>
      </c>
      <c r="V909" s="20">
        <v>73915</v>
      </c>
      <c r="W909" s="20">
        <f t="shared" si="245"/>
        <v>0</v>
      </c>
      <c r="X909" s="23">
        <f>VLOOKUP(H909,[1]Rates!$A$3:$D$139,4,FALSE)</f>
        <v>2.7500000000000002E-4</v>
      </c>
      <c r="Y909" s="90">
        <f t="shared" si="246"/>
        <v>0</v>
      </c>
      <c r="Z909" s="9"/>
    </row>
    <row r="910" spans="7:26" x14ac:dyDescent="0.25">
      <c r="G910" s="16"/>
      <c r="H910" s="9">
        <v>104</v>
      </c>
      <c r="I910" s="9" t="s">
        <v>82</v>
      </c>
      <c r="J910" s="17">
        <v>428</v>
      </c>
      <c r="K910" s="18">
        <v>0.9</v>
      </c>
      <c r="L910" s="19">
        <f>VLOOKUP(J910,[1]Values!$A$3:$D$462,2,FALSE)</f>
        <v>5580757</v>
      </c>
      <c r="M910" s="20">
        <v>2940197</v>
      </c>
      <c r="N910" s="20">
        <f t="shared" si="241"/>
        <v>2376504</v>
      </c>
      <c r="O910" s="19">
        <f>VLOOKUP(J910,[1]Values!$A$3:$D$462,3,FALSE)</f>
        <v>203393</v>
      </c>
      <c r="P910" s="19"/>
      <c r="Q910" s="19">
        <f t="shared" si="242"/>
        <v>183053.7</v>
      </c>
      <c r="R910" s="20">
        <f t="shared" si="243"/>
        <v>2559557.7000000002</v>
      </c>
      <c r="S910" s="21">
        <f>VLOOKUP(H910,[1]Rates!$A$3:$D$139,3,FALSE)</f>
        <v>0</v>
      </c>
      <c r="T910" s="22">
        <f t="shared" si="244"/>
        <v>0</v>
      </c>
      <c r="U910" s="19">
        <f>VLOOKUP(J910,[1]Values!$A$3:$D$462,4,FALSE)</f>
        <v>14986</v>
      </c>
      <c r="V910" s="20">
        <v>73915</v>
      </c>
      <c r="W910" s="20">
        <f t="shared" si="245"/>
        <v>-53036.1</v>
      </c>
      <c r="X910" s="23">
        <f>VLOOKUP(H910,[1]Rates!$A$3:$D$139,4,FALSE)</f>
        <v>0</v>
      </c>
      <c r="Y910" s="90">
        <f t="shared" si="246"/>
        <v>0</v>
      </c>
      <c r="Z910" s="9"/>
    </row>
    <row r="911" spans="7:26" x14ac:dyDescent="0.25">
      <c r="G911" s="16"/>
      <c r="H911" s="9">
        <v>115</v>
      </c>
      <c r="I911" s="9" t="s">
        <v>103</v>
      </c>
      <c r="J911" s="17">
        <v>428</v>
      </c>
      <c r="K911" s="18">
        <v>0.9</v>
      </c>
      <c r="L911" s="19">
        <f>VLOOKUP(J911,[1]Values!$A$3:$D$462,2,FALSE)</f>
        <v>5580757</v>
      </c>
      <c r="M911" s="20">
        <v>2940197</v>
      </c>
      <c r="N911" s="20">
        <f t="shared" si="241"/>
        <v>2376504</v>
      </c>
      <c r="O911" s="19">
        <f>VLOOKUP(J911,[1]Values!$A$3:$D$462,3,FALSE)</f>
        <v>203393</v>
      </c>
      <c r="P911" s="19"/>
      <c r="Q911" s="19">
        <f t="shared" si="242"/>
        <v>183053.7</v>
      </c>
      <c r="R911" s="20">
        <f t="shared" si="243"/>
        <v>2559557.7000000002</v>
      </c>
      <c r="S911" s="21">
        <f>VLOOKUP(H911,[1]Rates!$A$3:$D$139,3,FALSE)</f>
        <v>0</v>
      </c>
      <c r="T911" s="22">
        <f t="shared" si="244"/>
        <v>0</v>
      </c>
      <c r="U911" s="19">
        <f>VLOOKUP(J911,[1]Values!$A$3:$D$462,4,FALSE)</f>
        <v>14986</v>
      </c>
      <c r="V911" s="20">
        <v>73915</v>
      </c>
      <c r="W911" s="20">
        <f t="shared" si="245"/>
        <v>-53036.1</v>
      </c>
      <c r="X911" s="23">
        <f>VLOOKUP(H911,[1]Rates!$A$3:$D$139,4,FALSE)</f>
        <v>0</v>
      </c>
      <c r="Y911" s="90">
        <f t="shared" si="246"/>
        <v>0</v>
      </c>
      <c r="Z911" s="9"/>
    </row>
    <row r="912" spans="7:26" x14ac:dyDescent="0.25">
      <c r="G912" s="16"/>
      <c r="H912" s="9">
        <v>117</v>
      </c>
      <c r="I912" s="9" t="s">
        <v>21</v>
      </c>
      <c r="J912" s="17">
        <v>428</v>
      </c>
      <c r="K912" s="18">
        <v>0.9</v>
      </c>
      <c r="L912" s="19">
        <f>VLOOKUP(J912,[1]Values!$A$3:$D$462,2,FALSE)</f>
        <v>5580757</v>
      </c>
      <c r="M912" s="20">
        <v>2940197</v>
      </c>
      <c r="N912" s="20">
        <f t="shared" si="241"/>
        <v>2376504</v>
      </c>
      <c r="O912" s="19">
        <f>VLOOKUP(J912,[1]Values!$A$3:$D$462,3,FALSE)</f>
        <v>203393</v>
      </c>
      <c r="P912" s="19"/>
      <c r="Q912" s="19">
        <f t="shared" si="242"/>
        <v>183053.7</v>
      </c>
      <c r="R912" s="20">
        <f t="shared" si="243"/>
        <v>2559557.7000000002</v>
      </c>
      <c r="S912" s="21">
        <f>VLOOKUP(H912,[1]Rates!$A$3:$D$139,3,FALSE)</f>
        <v>2.1900000000000001E-4</v>
      </c>
      <c r="T912" s="22">
        <f t="shared" si="244"/>
        <v>560.54313630000001</v>
      </c>
      <c r="U912" s="19">
        <f>VLOOKUP(J912,[1]Values!$A$3:$D$462,4,FALSE)</f>
        <v>14986</v>
      </c>
      <c r="V912" s="20">
        <v>73915</v>
      </c>
      <c r="W912" s="20">
        <f t="shared" si="245"/>
        <v>-53036.1</v>
      </c>
      <c r="X912" s="23">
        <f>VLOOKUP(H912,[1]Rates!$A$3:$D$139,4,FALSE)</f>
        <v>2.34E-4</v>
      </c>
      <c r="Y912" s="90">
        <f t="shared" si="246"/>
        <v>-12.410447399999999</v>
      </c>
      <c r="Z912" s="9"/>
    </row>
    <row r="913" spans="7:26" x14ac:dyDescent="0.25">
      <c r="G913" s="16"/>
      <c r="H913" s="9">
        <v>123</v>
      </c>
      <c r="I913" s="9" t="s">
        <v>29</v>
      </c>
      <c r="J913" s="17">
        <v>428</v>
      </c>
      <c r="K913" s="18">
        <v>0.9</v>
      </c>
      <c r="L913" s="19">
        <f>VLOOKUP(J913,[1]Values!$A$3:$D$462,2,FALSE)</f>
        <v>5580757</v>
      </c>
      <c r="M913" s="20">
        <v>2940197</v>
      </c>
      <c r="N913" s="20">
        <f t="shared" si="241"/>
        <v>2376504</v>
      </c>
      <c r="O913" s="19">
        <f>VLOOKUP(J913,[1]Values!$A$3:$D$462,3,FALSE)</f>
        <v>203393</v>
      </c>
      <c r="P913" s="19"/>
      <c r="Q913" s="19">
        <f t="shared" si="242"/>
        <v>183053.7</v>
      </c>
      <c r="R913" s="20">
        <f t="shared" si="243"/>
        <v>2559557.7000000002</v>
      </c>
      <c r="S913" s="21">
        <f>VLOOKUP(H913,[1]Rates!$A$3:$D$139,3,FALSE)</f>
        <v>9.7199999999999999E-4</v>
      </c>
      <c r="T913" s="22">
        <f t="shared" si="244"/>
        <v>2487.8900844</v>
      </c>
      <c r="U913" s="19">
        <f>VLOOKUP(J913,[1]Values!$A$3:$D$462,4,FALSE)</f>
        <v>14986</v>
      </c>
      <c r="V913" s="20">
        <v>73915</v>
      </c>
      <c r="W913" s="20">
        <f t="shared" si="245"/>
        <v>-53036.1</v>
      </c>
      <c r="X913" s="23">
        <f>VLOOKUP(H913,[1]Rates!$A$3:$D$139,4,FALSE)</f>
        <v>1.0369999999999999E-3</v>
      </c>
      <c r="Y913" s="90">
        <f t="shared" si="246"/>
        <v>-54.998435699999995</v>
      </c>
      <c r="Z913" s="9"/>
    </row>
    <row r="914" spans="7:26" x14ac:dyDescent="0.25">
      <c r="G914" s="16"/>
      <c r="H914" s="9"/>
      <c r="I914" s="9"/>
      <c r="J914" s="17"/>
      <c r="K914" s="18"/>
      <c r="L914" s="20"/>
      <c r="M914" s="20"/>
      <c r="N914" s="20"/>
      <c r="O914" s="20"/>
      <c r="P914" s="20"/>
      <c r="Q914" s="20"/>
      <c r="R914" s="20"/>
      <c r="S914" s="23"/>
      <c r="T914" s="22"/>
      <c r="U914" s="20"/>
      <c r="V914" s="20"/>
      <c r="W914" s="20"/>
      <c r="X914" s="23"/>
      <c r="Y914" s="90"/>
      <c r="Z914" s="9"/>
    </row>
    <row r="915" spans="7:26" ht="15.75" x14ac:dyDescent="0.25">
      <c r="G915" s="91">
        <v>115</v>
      </c>
      <c r="H915" s="28" t="s">
        <v>103</v>
      </c>
      <c r="I915" s="9"/>
      <c r="J915" s="17"/>
      <c r="K915" s="18"/>
      <c r="L915" s="20"/>
      <c r="M915" s="20"/>
      <c r="N915" s="20"/>
      <c r="O915" s="20"/>
      <c r="P915" s="20"/>
      <c r="Q915" s="20"/>
      <c r="R915" s="20"/>
      <c r="S915" s="23"/>
      <c r="T915" s="22"/>
      <c r="U915" s="20"/>
      <c r="V915" s="20"/>
      <c r="W915" s="20"/>
      <c r="X915" s="23"/>
      <c r="Y915" s="90"/>
      <c r="Z915" s="9"/>
    </row>
    <row r="916" spans="7:26" x14ac:dyDescent="0.25">
      <c r="G916" s="16"/>
      <c r="H916" s="9">
        <v>1</v>
      </c>
      <c r="I916" s="9" t="s">
        <v>11</v>
      </c>
      <c r="J916" s="17">
        <v>430</v>
      </c>
      <c r="K916" s="18">
        <v>0.9</v>
      </c>
      <c r="L916" s="19">
        <f>VLOOKUP(J916,[1]Values!$A$3:$D$462,2,FALSE)</f>
        <v>57381668</v>
      </c>
      <c r="M916" s="20">
        <v>11524907</v>
      </c>
      <c r="N916" s="20">
        <f t="shared" ref="N916:N935" si="247">(L916-M916)*K916</f>
        <v>41271084.899999999</v>
      </c>
      <c r="O916" s="19">
        <f>VLOOKUP(J916,[1]Values!$A$3:$D$462,3,FALSE)</f>
        <v>365408</v>
      </c>
      <c r="P916" s="19"/>
      <c r="Q916" s="19">
        <f t="shared" ref="Q916:Q935" si="248">(O916-P916)*K916</f>
        <v>328867.20000000001</v>
      </c>
      <c r="R916" s="20">
        <f t="shared" ref="R916:R935" si="249">(L916-M916+O916-P916)*K916</f>
        <v>41599952.100000001</v>
      </c>
      <c r="S916" s="21">
        <f>VLOOKUP(H916,[1]Rates!$A$3:$D$139,3,FALSE)</f>
        <v>1.908E-3</v>
      </c>
      <c r="T916" s="22">
        <f t="shared" ref="T916:T935" si="250">R916*S916</f>
        <v>79372.708606800006</v>
      </c>
      <c r="U916" s="19">
        <f>VLOOKUP(J916,[1]Values!$A$3:$D$462,4,FALSE)</f>
        <v>16334115</v>
      </c>
      <c r="V916" s="20">
        <v>11743697</v>
      </c>
      <c r="W916" s="20">
        <f t="shared" ref="W916:W935" si="251">(U916-V916)*K916</f>
        <v>4131376.2</v>
      </c>
      <c r="X916" s="23">
        <f>VLOOKUP(H916,[1]Rates!$A$3:$D$139,4,FALSE)</f>
        <v>2.0739999999999999E-3</v>
      </c>
      <c r="Y916" s="90">
        <f t="shared" ref="Y916:Y935" si="252">W916*X916</f>
        <v>8568.4742387999995</v>
      </c>
      <c r="Z916" s="9"/>
    </row>
    <row r="917" spans="7:26" x14ac:dyDescent="0.25">
      <c r="G917" s="16"/>
      <c r="H917" s="9">
        <v>2</v>
      </c>
      <c r="I917" s="9" t="s">
        <v>27</v>
      </c>
      <c r="J917" s="17">
        <v>430</v>
      </c>
      <c r="K917" s="18">
        <v>0.9</v>
      </c>
      <c r="L917" s="19">
        <f>VLOOKUP(J917,[1]Values!$A$3:$D$462,2,FALSE)</f>
        <v>57381668</v>
      </c>
      <c r="M917" s="20">
        <v>11524907</v>
      </c>
      <c r="N917" s="20">
        <f t="shared" si="247"/>
        <v>41271084.899999999</v>
      </c>
      <c r="O917" s="19">
        <f>VLOOKUP(J917,[1]Values!$A$3:$D$462,3,FALSE)</f>
        <v>365408</v>
      </c>
      <c r="P917" s="19"/>
      <c r="Q917" s="19">
        <f t="shared" si="248"/>
        <v>328867.20000000001</v>
      </c>
      <c r="R917" s="20">
        <f t="shared" si="249"/>
        <v>41599952.100000001</v>
      </c>
      <c r="S917" s="21">
        <f>VLOOKUP(H917,[1]Rates!$A$3:$D$139,3,FALSE)</f>
        <v>2.0900000000000001E-4</v>
      </c>
      <c r="T917" s="22">
        <f t="shared" si="250"/>
        <v>8694.3899889000004</v>
      </c>
      <c r="U917" s="19">
        <f>VLOOKUP(J917,[1]Values!$A$3:$D$462,4,FALSE)</f>
        <v>16334115</v>
      </c>
      <c r="V917" s="20">
        <v>11743697</v>
      </c>
      <c r="W917" s="20">
        <f t="shared" si="251"/>
        <v>4131376.2</v>
      </c>
      <c r="X917" s="23">
        <f>VLOOKUP(H917,[1]Rates!$A$3:$D$139,4,FALSE)</f>
        <v>2.3000000000000001E-4</v>
      </c>
      <c r="Y917" s="90">
        <f t="shared" si="252"/>
        <v>950.21652600000004</v>
      </c>
      <c r="Z917" s="9"/>
    </row>
    <row r="918" spans="7:26" x14ac:dyDescent="0.25">
      <c r="G918" s="16"/>
      <c r="H918" s="9">
        <v>3</v>
      </c>
      <c r="I918" s="9" t="s">
        <v>20</v>
      </c>
      <c r="J918" s="17">
        <v>430</v>
      </c>
      <c r="K918" s="18">
        <v>0.9</v>
      </c>
      <c r="L918" s="19">
        <f>VLOOKUP(J918,[1]Values!$A$3:$D$462,2,FALSE)</f>
        <v>57381668</v>
      </c>
      <c r="M918" s="20">
        <v>11524907</v>
      </c>
      <c r="N918" s="20">
        <f t="shared" si="247"/>
        <v>41271084.899999999</v>
      </c>
      <c r="O918" s="19">
        <f>VLOOKUP(J918,[1]Values!$A$3:$D$462,3,FALSE)</f>
        <v>365408</v>
      </c>
      <c r="P918" s="19"/>
      <c r="Q918" s="19">
        <f t="shared" si="248"/>
        <v>328867.20000000001</v>
      </c>
      <c r="R918" s="20">
        <f t="shared" si="249"/>
        <v>41599952.100000001</v>
      </c>
      <c r="S918" s="21">
        <f>VLOOKUP(H918,[1]Rates!$A$3:$D$139,3,FALSE)</f>
        <v>4.9299999999999995E-4</v>
      </c>
      <c r="T918" s="22">
        <f t="shared" si="250"/>
        <v>20508.7763853</v>
      </c>
      <c r="U918" s="19">
        <f>VLOOKUP(J918,[1]Values!$A$3:$D$462,4,FALSE)</f>
        <v>16334115</v>
      </c>
      <c r="V918" s="20">
        <v>11743697</v>
      </c>
      <c r="W918" s="20">
        <f t="shared" si="251"/>
        <v>4131376.2</v>
      </c>
      <c r="X918" s="23">
        <f>VLOOKUP(H918,[1]Rates!$A$3:$D$139,4,FALSE)</f>
        <v>5.2599999999999999E-4</v>
      </c>
      <c r="Y918" s="90">
        <f t="shared" si="252"/>
        <v>2173.1038812000002</v>
      </c>
      <c r="Z918" s="9"/>
    </row>
    <row r="919" spans="7:26" x14ac:dyDescent="0.25">
      <c r="G919" s="16"/>
      <c r="H919" s="9">
        <v>5</v>
      </c>
      <c r="I919" s="9" t="s">
        <v>17</v>
      </c>
      <c r="J919" s="17">
        <v>430</v>
      </c>
      <c r="K919" s="18">
        <v>0.9</v>
      </c>
      <c r="L919" s="19">
        <f>VLOOKUP(J919,[1]Values!$A$3:$D$462,2,FALSE)</f>
        <v>57381668</v>
      </c>
      <c r="M919" s="20">
        <v>11524907</v>
      </c>
      <c r="N919" s="20">
        <f t="shared" si="247"/>
        <v>41271084.899999999</v>
      </c>
      <c r="O919" s="19">
        <f>VLOOKUP(J919,[1]Values!$A$3:$D$462,3,FALSE)</f>
        <v>365408</v>
      </c>
      <c r="P919" s="19"/>
      <c r="Q919" s="19">
        <f t="shared" si="248"/>
        <v>328867.20000000001</v>
      </c>
      <c r="R919" s="20">
        <f t="shared" si="249"/>
        <v>41599952.100000001</v>
      </c>
      <c r="S919" s="21">
        <f>VLOOKUP(H919,[1]Rates!$A$3:$D$139,3,FALSE)</f>
        <v>6.038E-3</v>
      </c>
      <c r="T919" s="22">
        <f t="shared" si="250"/>
        <v>251180.51077980001</v>
      </c>
      <c r="U919" s="19">
        <f>VLOOKUP(J919,[1]Values!$A$3:$D$462,4,FALSE)</f>
        <v>16334115</v>
      </c>
      <c r="V919" s="20">
        <v>11743697</v>
      </c>
      <c r="W919" s="20">
        <f t="shared" si="251"/>
        <v>4131376.2</v>
      </c>
      <c r="X919" s="23">
        <f>VLOOKUP(H919,[1]Rates!$A$3:$D$139,4,FALSE)</f>
        <v>6.2370000000000004E-3</v>
      </c>
      <c r="Y919" s="90">
        <f t="shared" si="252"/>
        <v>25767.393359400001</v>
      </c>
      <c r="Z919" s="9"/>
    </row>
    <row r="920" spans="7:26" x14ac:dyDescent="0.25">
      <c r="G920" s="16"/>
      <c r="H920" s="9">
        <v>137</v>
      </c>
      <c r="I920" s="9" t="s">
        <v>140</v>
      </c>
      <c r="J920" s="17">
        <v>430</v>
      </c>
      <c r="K920" s="18">
        <v>0.9</v>
      </c>
      <c r="L920" s="19">
        <f>VLOOKUP(J920,[1]Values!$A$3:$D$462,2,FALSE)</f>
        <v>57381668</v>
      </c>
      <c r="M920" s="20">
        <v>11524907</v>
      </c>
      <c r="N920" s="20">
        <f t="shared" si="247"/>
        <v>41271084.899999999</v>
      </c>
      <c r="O920" s="19">
        <f>VLOOKUP(J920,[1]Values!$A$3:$D$462,3,FALSE)</f>
        <v>365408</v>
      </c>
      <c r="P920" s="19"/>
      <c r="Q920" s="19">
        <f t="shared" si="248"/>
        <v>328867.20000000001</v>
      </c>
      <c r="R920" s="20">
        <f t="shared" si="249"/>
        <v>41599952.100000001</v>
      </c>
      <c r="S920" s="21">
        <f>VLOOKUP(H920,[1]Rates!$A$3:$D$139,3,FALSE)</f>
        <v>7.2000000000000002E-5</v>
      </c>
      <c r="T920" s="22">
        <f t="shared" si="250"/>
        <v>2995.1965512000002</v>
      </c>
      <c r="U920" s="19">
        <f>VLOOKUP(J920,[1]Values!$A$3:$D$462,4,FALSE)</f>
        <v>16334115</v>
      </c>
      <c r="V920" s="20">
        <v>11743697</v>
      </c>
      <c r="W920" s="20">
        <f t="shared" si="251"/>
        <v>4131376.2</v>
      </c>
      <c r="X920" s="23">
        <f>VLOOKUP(H920,[1]Rates!$A$3:$D$139,4,FALSE)</f>
        <v>6.9999999999999994E-5</v>
      </c>
      <c r="Y920" s="90">
        <f t="shared" si="252"/>
        <v>289.19633399999998</v>
      </c>
      <c r="Z920" s="9"/>
    </row>
    <row r="921" spans="7:26" x14ac:dyDescent="0.25">
      <c r="G921" s="16"/>
      <c r="H921" s="9">
        <v>6</v>
      </c>
      <c r="I921" s="9" t="s">
        <v>70</v>
      </c>
      <c r="J921" s="17">
        <v>430</v>
      </c>
      <c r="K921" s="18">
        <v>0.9</v>
      </c>
      <c r="L921" s="19">
        <f>VLOOKUP(J921,[1]Values!$A$3:$D$462,2,FALSE)</f>
        <v>57381668</v>
      </c>
      <c r="M921" s="20">
        <v>11524907</v>
      </c>
      <c r="N921" s="20">
        <f t="shared" si="247"/>
        <v>41271084.899999999</v>
      </c>
      <c r="O921" s="19">
        <f>VLOOKUP(J921,[1]Values!$A$3:$D$462,3,FALSE)</f>
        <v>365408</v>
      </c>
      <c r="P921" s="19"/>
      <c r="Q921" s="19">
        <f t="shared" si="248"/>
        <v>328867.20000000001</v>
      </c>
      <c r="R921" s="20">
        <f t="shared" si="249"/>
        <v>41599952.100000001</v>
      </c>
      <c r="S921" s="21">
        <f>VLOOKUP(H921,[1]Rates!$A$3:$D$139,3,FALSE)</f>
        <v>0</v>
      </c>
      <c r="T921" s="22">
        <f t="shared" si="250"/>
        <v>0</v>
      </c>
      <c r="U921" s="19">
        <f>VLOOKUP(J921,[1]Values!$A$3:$D$462,4,FALSE)</f>
        <v>16334115</v>
      </c>
      <c r="V921" s="20">
        <v>11743697</v>
      </c>
      <c r="W921" s="20">
        <f t="shared" si="251"/>
        <v>4131376.2</v>
      </c>
      <c r="X921" s="23">
        <f>VLOOKUP(H921,[1]Rates!$A$3:$D$139,4,FALSE)</f>
        <v>0</v>
      </c>
      <c r="Y921" s="90">
        <f t="shared" si="252"/>
        <v>0</v>
      </c>
      <c r="Z921" s="9"/>
    </row>
    <row r="922" spans="7:26" x14ac:dyDescent="0.25">
      <c r="G922" s="16"/>
      <c r="H922" s="9">
        <v>7</v>
      </c>
      <c r="I922" s="9" t="s">
        <v>9</v>
      </c>
      <c r="J922" s="17">
        <v>430</v>
      </c>
      <c r="K922" s="18">
        <v>0.9</v>
      </c>
      <c r="L922" s="19">
        <f>VLOOKUP(J922,[1]Values!$A$3:$D$462,2,FALSE)</f>
        <v>57381668</v>
      </c>
      <c r="M922" s="20">
        <v>11524907</v>
      </c>
      <c r="N922" s="20">
        <f t="shared" si="247"/>
        <v>41271084.899999999</v>
      </c>
      <c r="O922" s="19">
        <f>VLOOKUP(J922,[1]Values!$A$3:$D$462,3,FALSE)</f>
        <v>365408</v>
      </c>
      <c r="P922" s="19"/>
      <c r="Q922" s="19">
        <f t="shared" si="248"/>
        <v>328867.20000000001</v>
      </c>
      <c r="R922" s="20">
        <f t="shared" si="249"/>
        <v>41599952.100000001</v>
      </c>
      <c r="S922" s="21">
        <f>VLOOKUP(H922,[1]Rates!$A$3:$D$139,3,FALSE)</f>
        <v>1.01E-4</v>
      </c>
      <c r="T922" s="22">
        <f t="shared" si="250"/>
        <v>4201.5951621000004</v>
      </c>
      <c r="U922" s="19">
        <f>VLOOKUP(J922,[1]Values!$A$3:$D$462,4,FALSE)</f>
        <v>16334115</v>
      </c>
      <c r="V922" s="20">
        <v>11743697</v>
      </c>
      <c r="W922" s="20">
        <f t="shared" si="251"/>
        <v>4131376.2</v>
      </c>
      <c r="X922" s="23">
        <f>VLOOKUP(H922,[1]Rates!$A$3:$D$139,4,FALSE)</f>
        <v>1.08E-4</v>
      </c>
      <c r="Y922" s="90">
        <f t="shared" si="252"/>
        <v>446.18862960000001</v>
      </c>
      <c r="Z922" s="9"/>
    </row>
    <row r="923" spans="7:26" x14ac:dyDescent="0.25">
      <c r="G923" s="16"/>
      <c r="H923" s="9">
        <v>8</v>
      </c>
      <c r="I923" s="9" t="s">
        <v>23</v>
      </c>
      <c r="J923" s="17">
        <v>430</v>
      </c>
      <c r="K923" s="18">
        <v>0.9</v>
      </c>
      <c r="L923" s="19">
        <f>VLOOKUP(J923,[1]Values!$A$3:$D$462,2,FALSE)</f>
        <v>57381668</v>
      </c>
      <c r="M923" s="20">
        <v>11524907</v>
      </c>
      <c r="N923" s="20">
        <f t="shared" si="247"/>
        <v>41271084.899999999</v>
      </c>
      <c r="O923" s="19">
        <f>VLOOKUP(J923,[1]Values!$A$3:$D$462,3,FALSE)</f>
        <v>365408</v>
      </c>
      <c r="P923" s="19"/>
      <c r="Q923" s="19">
        <f t="shared" si="248"/>
        <v>328867.20000000001</v>
      </c>
      <c r="R923" s="20">
        <f t="shared" si="249"/>
        <v>41599952.100000001</v>
      </c>
      <c r="S923" s="21">
        <f>VLOOKUP(H923,[1]Rates!$A$3:$D$139,3,FALSE)</f>
        <v>1.5300000000000001E-4</v>
      </c>
      <c r="T923" s="22">
        <f t="shared" si="250"/>
        <v>6364.7926713000006</v>
      </c>
      <c r="U923" s="19">
        <f>VLOOKUP(J923,[1]Values!$A$3:$D$462,4,FALSE)</f>
        <v>16334115</v>
      </c>
      <c r="V923" s="20">
        <v>11743697</v>
      </c>
      <c r="W923" s="20">
        <f t="shared" si="251"/>
        <v>4131376.2</v>
      </c>
      <c r="X923" s="23">
        <f>VLOOKUP(H923,[1]Rates!$A$3:$D$139,4,FALSE)</f>
        <v>1.64E-4</v>
      </c>
      <c r="Y923" s="90">
        <f t="shared" si="252"/>
        <v>677.54569680000009</v>
      </c>
      <c r="Z923" s="9"/>
    </row>
    <row r="924" spans="7:26" x14ac:dyDescent="0.25">
      <c r="G924" s="16"/>
      <c r="H924" s="9">
        <v>15</v>
      </c>
      <c r="I924" s="9" t="s">
        <v>2</v>
      </c>
      <c r="J924" s="17">
        <v>430</v>
      </c>
      <c r="K924" s="18">
        <v>0.9</v>
      </c>
      <c r="L924" s="19">
        <f>VLOOKUP(J924,[1]Values!$A$3:$D$462,2,FALSE)</f>
        <v>57381668</v>
      </c>
      <c r="M924" s="20">
        <v>11524907</v>
      </c>
      <c r="N924" s="20">
        <f t="shared" si="247"/>
        <v>41271084.899999999</v>
      </c>
      <c r="O924" s="19">
        <f>VLOOKUP(J924,[1]Values!$A$3:$D$462,3,FALSE)</f>
        <v>365408</v>
      </c>
      <c r="P924" s="19"/>
      <c r="Q924" s="19">
        <f t="shared" si="248"/>
        <v>328867.20000000001</v>
      </c>
      <c r="R924" s="20">
        <f t="shared" si="249"/>
        <v>41599952.100000001</v>
      </c>
      <c r="S924" s="21">
        <f>VLOOKUP(H924,[1]Rates!$A$3:$D$139,3,FALSE)</f>
        <v>2.2599999999999999E-4</v>
      </c>
      <c r="T924" s="22">
        <f t="shared" si="250"/>
        <v>9401.5891745999998</v>
      </c>
      <c r="U924" s="19">
        <f>VLOOKUP(J924,[1]Values!$A$3:$D$462,4,FALSE)</f>
        <v>16334115</v>
      </c>
      <c r="V924" s="20">
        <v>11743697</v>
      </c>
      <c r="W924" s="20">
        <f t="shared" si="251"/>
        <v>4131376.2</v>
      </c>
      <c r="X924" s="23">
        <f>VLOOKUP(H924,[1]Rates!$A$3:$D$139,4,FALSE)</f>
        <v>2.3699999999999999E-4</v>
      </c>
      <c r="Y924" s="90">
        <f t="shared" si="252"/>
        <v>979.1361594</v>
      </c>
      <c r="Z924" s="9"/>
    </row>
    <row r="925" spans="7:26" x14ac:dyDescent="0.25">
      <c r="G925" s="16"/>
      <c r="H925" s="9">
        <v>17</v>
      </c>
      <c r="I925" s="9" t="s">
        <v>16</v>
      </c>
      <c r="J925" s="17">
        <v>430</v>
      </c>
      <c r="K925" s="18">
        <v>0.9</v>
      </c>
      <c r="L925" s="19">
        <f>VLOOKUP(J925,[1]Values!$A$3:$D$462,2,FALSE)</f>
        <v>57381668</v>
      </c>
      <c r="M925" s="20">
        <v>11524907</v>
      </c>
      <c r="N925" s="20">
        <f t="shared" si="247"/>
        <v>41271084.899999999</v>
      </c>
      <c r="O925" s="19">
        <f>VLOOKUP(J925,[1]Values!$A$3:$D$462,3,FALSE)</f>
        <v>365408</v>
      </c>
      <c r="P925" s="19"/>
      <c r="Q925" s="19">
        <f t="shared" si="248"/>
        <v>328867.20000000001</v>
      </c>
      <c r="R925" s="20">
        <f t="shared" si="249"/>
        <v>41599952.100000001</v>
      </c>
      <c r="S925" s="21">
        <f>VLOOKUP(H925,[1]Rates!$A$3:$D$139,3,FALSE)</f>
        <v>6.0700000000000001E-4</v>
      </c>
      <c r="T925" s="22">
        <f t="shared" si="250"/>
        <v>25251.1709247</v>
      </c>
      <c r="U925" s="19">
        <f>VLOOKUP(J925,[1]Values!$A$3:$D$462,4,FALSE)</f>
        <v>16334115</v>
      </c>
      <c r="V925" s="20">
        <v>11743697</v>
      </c>
      <c r="W925" s="20">
        <f t="shared" si="251"/>
        <v>4131376.2</v>
      </c>
      <c r="X925" s="23">
        <f>VLOOKUP(H925,[1]Rates!$A$3:$D$139,4,FALSE)</f>
        <v>6.4899999999999995E-4</v>
      </c>
      <c r="Y925" s="90">
        <f t="shared" si="252"/>
        <v>2681.2631538000001</v>
      </c>
      <c r="Z925" s="9"/>
    </row>
    <row r="926" spans="7:26" x14ac:dyDescent="0.25">
      <c r="G926" s="16"/>
      <c r="H926" s="9">
        <v>19</v>
      </c>
      <c r="I926" s="9" t="s">
        <v>15</v>
      </c>
      <c r="J926" s="17">
        <v>430</v>
      </c>
      <c r="K926" s="18">
        <v>0.9</v>
      </c>
      <c r="L926" s="19">
        <f>VLOOKUP(J926,[1]Values!$A$3:$D$462,2,FALSE)</f>
        <v>57381668</v>
      </c>
      <c r="M926" s="20">
        <v>11524907</v>
      </c>
      <c r="N926" s="20">
        <f t="shared" si="247"/>
        <v>41271084.899999999</v>
      </c>
      <c r="O926" s="19">
        <f>VLOOKUP(J926,[1]Values!$A$3:$D$462,3,FALSE)</f>
        <v>365408</v>
      </c>
      <c r="P926" s="19"/>
      <c r="Q926" s="19">
        <f t="shared" si="248"/>
        <v>328867.20000000001</v>
      </c>
      <c r="R926" s="20">
        <f t="shared" si="249"/>
        <v>41599952.100000001</v>
      </c>
      <c r="S926" s="21">
        <f>VLOOKUP(H926,[1]Rates!$A$3:$D$139,3,FALSE)</f>
        <v>5.8E-5</v>
      </c>
      <c r="T926" s="22">
        <f t="shared" si="250"/>
        <v>2412.7972218</v>
      </c>
      <c r="U926" s="19">
        <f>VLOOKUP(J926,[1]Values!$A$3:$D$462,4,FALSE)</f>
        <v>16334115</v>
      </c>
      <c r="V926" s="20">
        <v>11743697</v>
      </c>
      <c r="W926" s="20">
        <f t="shared" si="251"/>
        <v>4131376.2</v>
      </c>
      <c r="X926" s="23">
        <f>VLOOKUP(H926,[1]Rates!$A$3:$D$139,4,FALSE)</f>
        <v>6.2000000000000003E-5</v>
      </c>
      <c r="Y926" s="90">
        <f t="shared" si="252"/>
        <v>256.14532440000005</v>
      </c>
      <c r="Z926" s="9"/>
    </row>
    <row r="927" spans="7:26" x14ac:dyDescent="0.25">
      <c r="G927" s="16"/>
      <c r="H927" s="9">
        <v>31</v>
      </c>
      <c r="I927" s="9" t="s">
        <v>1</v>
      </c>
      <c r="J927" s="17">
        <v>430</v>
      </c>
      <c r="K927" s="18">
        <v>0.9</v>
      </c>
      <c r="L927" s="19">
        <f>VLOOKUP(J927,[1]Values!$A$3:$D$462,2,FALSE)</f>
        <v>57381668</v>
      </c>
      <c r="M927" s="20">
        <v>11524907</v>
      </c>
      <c r="N927" s="20">
        <f t="shared" si="247"/>
        <v>41271084.899999999</v>
      </c>
      <c r="O927" s="19">
        <f>VLOOKUP(J927,[1]Values!$A$3:$D$462,3,FALSE)</f>
        <v>365408</v>
      </c>
      <c r="P927" s="19"/>
      <c r="Q927" s="19">
        <f t="shared" si="248"/>
        <v>328867.20000000001</v>
      </c>
      <c r="R927" s="20">
        <f t="shared" si="249"/>
        <v>41599952.100000001</v>
      </c>
      <c r="S927" s="21">
        <f>VLOOKUP(H927,[1]Rates!$A$3:$D$139,3,FALSE)</f>
        <v>1.0759999999999999E-3</v>
      </c>
      <c r="T927" s="22">
        <f t="shared" si="250"/>
        <v>44761.548459599995</v>
      </c>
      <c r="U927" s="19">
        <f>VLOOKUP(J927,[1]Values!$A$3:$D$462,4,FALSE)</f>
        <v>16334115</v>
      </c>
      <c r="V927" s="20">
        <v>11743697</v>
      </c>
      <c r="W927" s="20">
        <f t="shared" si="251"/>
        <v>4131376.2</v>
      </c>
      <c r="X927" s="23">
        <f>VLOOKUP(H927,[1]Rates!$A$3:$D$139,4,FALSE)</f>
        <v>1.1299999999999999E-3</v>
      </c>
      <c r="Y927" s="90">
        <f t="shared" si="252"/>
        <v>4668.4551060000003</v>
      </c>
      <c r="Z927" s="9"/>
    </row>
    <row r="928" spans="7:26" x14ac:dyDescent="0.25">
      <c r="G928" s="16"/>
      <c r="H928" s="9">
        <v>38</v>
      </c>
      <c r="I928" s="9" t="s">
        <v>12</v>
      </c>
      <c r="J928" s="17">
        <v>430</v>
      </c>
      <c r="K928" s="18">
        <v>0.9</v>
      </c>
      <c r="L928" s="19">
        <f>VLOOKUP(J928,[1]Values!$A$3:$D$462,2,FALSE)</f>
        <v>57381668</v>
      </c>
      <c r="M928" s="20">
        <v>11524907</v>
      </c>
      <c r="N928" s="20">
        <f t="shared" si="247"/>
        <v>41271084.899999999</v>
      </c>
      <c r="O928" s="19">
        <f>VLOOKUP(J928,[1]Values!$A$3:$D$462,3,FALSE)</f>
        <v>365408</v>
      </c>
      <c r="P928" s="19"/>
      <c r="Q928" s="19">
        <f t="shared" si="248"/>
        <v>328867.20000000001</v>
      </c>
      <c r="R928" s="20">
        <f t="shared" si="249"/>
        <v>41599952.100000001</v>
      </c>
      <c r="S928" s="21">
        <f>VLOOKUP(H928,[1]Rates!$A$3:$D$139,3,FALSE)</f>
        <v>9.8999999999999994E-5</v>
      </c>
      <c r="T928" s="22">
        <f t="shared" si="250"/>
        <v>4118.3952578999997</v>
      </c>
      <c r="U928" s="19">
        <f>VLOOKUP(J928,[1]Values!$A$3:$D$462,4,FALSE)</f>
        <v>16334115</v>
      </c>
      <c r="V928" s="20">
        <v>11743697</v>
      </c>
      <c r="W928" s="20">
        <f t="shared" si="251"/>
        <v>4131376.2</v>
      </c>
      <c r="X928" s="23">
        <f>VLOOKUP(H928,[1]Rates!$A$3:$D$139,4,FALSE)</f>
        <v>8.6000000000000003E-5</v>
      </c>
      <c r="Y928" s="90">
        <f t="shared" si="252"/>
        <v>355.29835320000001</v>
      </c>
      <c r="Z928" s="9"/>
    </row>
    <row r="929" spans="7:26" x14ac:dyDescent="0.25">
      <c r="G929" s="16"/>
      <c r="H929" s="9">
        <v>55</v>
      </c>
      <c r="I929" s="9" t="s">
        <v>26</v>
      </c>
      <c r="J929" s="17">
        <v>430</v>
      </c>
      <c r="K929" s="18">
        <v>0.9</v>
      </c>
      <c r="L929" s="19">
        <f>VLOOKUP(J929,[1]Values!$A$3:$D$462,2,FALSE)</f>
        <v>57381668</v>
      </c>
      <c r="M929" s="20">
        <v>11524907</v>
      </c>
      <c r="N929" s="20">
        <f t="shared" si="247"/>
        <v>41271084.899999999</v>
      </c>
      <c r="O929" s="19">
        <f>VLOOKUP(J929,[1]Values!$A$3:$D$462,3,FALSE)</f>
        <v>365408</v>
      </c>
      <c r="P929" s="19"/>
      <c r="Q929" s="19">
        <f t="shared" si="248"/>
        <v>328867.20000000001</v>
      </c>
      <c r="R929" s="20">
        <f t="shared" si="249"/>
        <v>41599952.100000001</v>
      </c>
      <c r="S929" s="21">
        <f>VLOOKUP(H929,[1]Rates!$A$3:$D$139,3,FALSE)</f>
        <v>1.45E-4</v>
      </c>
      <c r="T929" s="22">
        <f t="shared" si="250"/>
        <v>6031.9930545000007</v>
      </c>
      <c r="U929" s="19">
        <f>VLOOKUP(J929,[1]Values!$A$3:$D$462,4,FALSE)</f>
        <v>16334115</v>
      </c>
      <c r="V929" s="20">
        <v>11743697</v>
      </c>
      <c r="W929" s="20">
        <f t="shared" si="251"/>
        <v>4131376.2</v>
      </c>
      <c r="X929" s="23">
        <f>VLOOKUP(H929,[1]Rates!$A$3:$D$139,4,FALSE)</f>
        <v>1.35E-4</v>
      </c>
      <c r="Y929" s="90">
        <f t="shared" si="252"/>
        <v>557.73578700000007</v>
      </c>
      <c r="Z929" s="9"/>
    </row>
    <row r="930" spans="7:26" x14ac:dyDescent="0.25">
      <c r="G930" s="16"/>
      <c r="H930" s="9">
        <v>71</v>
      </c>
      <c r="I930" s="9" t="s">
        <v>18</v>
      </c>
      <c r="J930" s="17">
        <v>430</v>
      </c>
      <c r="K930" s="18">
        <v>0</v>
      </c>
      <c r="L930" s="19">
        <f>VLOOKUP(J930,[1]Values!$A$3:$D$462,2,FALSE)</f>
        <v>57381668</v>
      </c>
      <c r="M930" s="20">
        <v>11524907</v>
      </c>
      <c r="N930" s="20">
        <f t="shared" si="247"/>
        <v>0</v>
      </c>
      <c r="O930" s="19">
        <f>VLOOKUP(J930,[1]Values!$A$3:$D$462,3,FALSE)</f>
        <v>365408</v>
      </c>
      <c r="P930" s="19"/>
      <c r="Q930" s="19">
        <f t="shared" si="248"/>
        <v>0</v>
      </c>
      <c r="R930" s="20">
        <f t="shared" si="249"/>
        <v>0</v>
      </c>
      <c r="S930" s="21">
        <f>VLOOKUP(H930,[1]Rates!$A$3:$D$139,3,FALSE)</f>
        <v>9.0000000000000002E-6</v>
      </c>
      <c r="T930" s="22">
        <f t="shared" si="250"/>
        <v>0</v>
      </c>
      <c r="U930" s="19">
        <f>VLOOKUP(J930,[1]Values!$A$3:$D$462,4,FALSE)</f>
        <v>16334115</v>
      </c>
      <c r="V930" s="20">
        <v>11743697</v>
      </c>
      <c r="W930" s="20">
        <f t="shared" si="251"/>
        <v>0</v>
      </c>
      <c r="X930" s="23">
        <f>VLOOKUP(H930,[1]Rates!$A$3:$D$139,4,FALSE)</f>
        <v>9.0000000000000002E-6</v>
      </c>
      <c r="Y930" s="90">
        <f t="shared" si="252"/>
        <v>0</v>
      </c>
      <c r="Z930" s="9"/>
    </row>
    <row r="931" spans="7:26" x14ac:dyDescent="0.25">
      <c r="G931" s="16"/>
      <c r="H931" s="9">
        <v>72</v>
      </c>
      <c r="I931" s="9" t="s">
        <v>28</v>
      </c>
      <c r="J931" s="17">
        <v>430</v>
      </c>
      <c r="K931" s="18">
        <v>0</v>
      </c>
      <c r="L931" s="19">
        <f>VLOOKUP(J931,[1]Values!$A$3:$D$462,2,FALSE)</f>
        <v>57381668</v>
      </c>
      <c r="M931" s="20">
        <v>11524907</v>
      </c>
      <c r="N931" s="20">
        <f t="shared" si="247"/>
        <v>0</v>
      </c>
      <c r="O931" s="19">
        <f>VLOOKUP(J931,[1]Values!$A$3:$D$462,3,FALSE)</f>
        <v>365408</v>
      </c>
      <c r="P931" s="19"/>
      <c r="Q931" s="19">
        <f t="shared" si="248"/>
        <v>0</v>
      </c>
      <c r="R931" s="20">
        <f t="shared" si="249"/>
        <v>0</v>
      </c>
      <c r="S931" s="21">
        <f>VLOOKUP(H931,[1]Rates!$A$3:$D$139,3,FALSE)</f>
        <v>2.5799999999999998E-4</v>
      </c>
      <c r="T931" s="22">
        <f t="shared" si="250"/>
        <v>0</v>
      </c>
      <c r="U931" s="19">
        <f>VLOOKUP(J931,[1]Values!$A$3:$D$462,4,FALSE)</f>
        <v>16334115</v>
      </c>
      <c r="V931" s="20">
        <v>11743697</v>
      </c>
      <c r="W931" s="20">
        <f t="shared" si="251"/>
        <v>0</v>
      </c>
      <c r="X931" s="23">
        <f>VLOOKUP(H931,[1]Rates!$A$3:$D$139,4,FALSE)</f>
        <v>2.7500000000000002E-4</v>
      </c>
      <c r="Y931" s="90">
        <f t="shared" si="252"/>
        <v>0</v>
      </c>
      <c r="Z931" s="9"/>
    </row>
    <row r="932" spans="7:26" x14ac:dyDescent="0.25">
      <c r="G932" s="16"/>
      <c r="H932" s="9">
        <v>104</v>
      </c>
      <c r="I932" s="9" t="s">
        <v>82</v>
      </c>
      <c r="J932" s="17">
        <v>430</v>
      </c>
      <c r="K932" s="18">
        <v>0.9</v>
      </c>
      <c r="L932" s="19">
        <f>VLOOKUP(J932,[1]Values!$A$3:$D$462,2,FALSE)</f>
        <v>57381668</v>
      </c>
      <c r="M932" s="20">
        <v>11524907</v>
      </c>
      <c r="N932" s="20">
        <f t="shared" si="247"/>
        <v>41271084.899999999</v>
      </c>
      <c r="O932" s="19">
        <f>VLOOKUP(J932,[1]Values!$A$3:$D$462,3,FALSE)</f>
        <v>365408</v>
      </c>
      <c r="P932" s="19"/>
      <c r="Q932" s="19">
        <f t="shared" si="248"/>
        <v>328867.20000000001</v>
      </c>
      <c r="R932" s="20">
        <f t="shared" si="249"/>
        <v>41599952.100000001</v>
      </c>
      <c r="S932" s="21">
        <f>VLOOKUP(H932,[1]Rates!$A$3:$D$139,3,FALSE)</f>
        <v>0</v>
      </c>
      <c r="T932" s="22">
        <f t="shared" si="250"/>
        <v>0</v>
      </c>
      <c r="U932" s="19">
        <f>VLOOKUP(J932,[1]Values!$A$3:$D$462,4,FALSE)</f>
        <v>16334115</v>
      </c>
      <c r="V932" s="20">
        <v>11743697</v>
      </c>
      <c r="W932" s="20">
        <f t="shared" si="251"/>
        <v>4131376.2</v>
      </c>
      <c r="X932" s="23">
        <f>VLOOKUP(H932,[1]Rates!$A$3:$D$139,4,FALSE)</f>
        <v>0</v>
      </c>
      <c r="Y932" s="90">
        <f t="shared" si="252"/>
        <v>0</v>
      </c>
      <c r="Z932" s="9"/>
    </row>
    <row r="933" spans="7:26" x14ac:dyDescent="0.25">
      <c r="G933" s="16"/>
      <c r="H933" s="9">
        <v>115</v>
      </c>
      <c r="I933" s="9" t="s">
        <v>103</v>
      </c>
      <c r="J933" s="17">
        <v>430</v>
      </c>
      <c r="K933" s="18">
        <v>0.9</v>
      </c>
      <c r="L933" s="19">
        <f>VLOOKUP(J933,[1]Values!$A$3:$D$462,2,FALSE)</f>
        <v>57381668</v>
      </c>
      <c r="M933" s="20">
        <v>11524907</v>
      </c>
      <c r="N933" s="20">
        <f t="shared" si="247"/>
        <v>41271084.899999999</v>
      </c>
      <c r="O933" s="19">
        <f>VLOOKUP(J933,[1]Values!$A$3:$D$462,3,FALSE)</f>
        <v>365408</v>
      </c>
      <c r="P933" s="19"/>
      <c r="Q933" s="19">
        <f t="shared" si="248"/>
        <v>328867.20000000001</v>
      </c>
      <c r="R933" s="20">
        <f t="shared" si="249"/>
        <v>41599952.100000001</v>
      </c>
      <c r="S933" s="21">
        <f>VLOOKUP(H933,[1]Rates!$A$3:$D$139,3,FALSE)</f>
        <v>0</v>
      </c>
      <c r="T933" s="22">
        <f t="shared" si="250"/>
        <v>0</v>
      </c>
      <c r="U933" s="19">
        <f>VLOOKUP(J933,[1]Values!$A$3:$D$462,4,FALSE)</f>
        <v>16334115</v>
      </c>
      <c r="V933" s="20">
        <v>11743697</v>
      </c>
      <c r="W933" s="20">
        <f t="shared" si="251"/>
        <v>4131376.2</v>
      </c>
      <c r="X933" s="23">
        <f>VLOOKUP(H933,[1]Rates!$A$3:$D$139,4,FALSE)</f>
        <v>0</v>
      </c>
      <c r="Y933" s="90">
        <f t="shared" si="252"/>
        <v>0</v>
      </c>
      <c r="Z933" s="9"/>
    </row>
    <row r="934" spans="7:26" x14ac:dyDescent="0.25">
      <c r="G934" s="16"/>
      <c r="H934" s="9">
        <v>117</v>
      </c>
      <c r="I934" s="9" t="s">
        <v>21</v>
      </c>
      <c r="J934" s="17">
        <v>430</v>
      </c>
      <c r="K934" s="18">
        <v>0.9</v>
      </c>
      <c r="L934" s="19">
        <f>VLOOKUP(J934,[1]Values!$A$3:$D$462,2,FALSE)</f>
        <v>57381668</v>
      </c>
      <c r="M934" s="20">
        <v>11524907</v>
      </c>
      <c r="N934" s="20">
        <f t="shared" si="247"/>
        <v>41271084.899999999</v>
      </c>
      <c r="O934" s="19">
        <f>VLOOKUP(J934,[1]Values!$A$3:$D$462,3,FALSE)</f>
        <v>365408</v>
      </c>
      <c r="P934" s="19"/>
      <c r="Q934" s="19">
        <f t="shared" si="248"/>
        <v>328867.20000000001</v>
      </c>
      <c r="R934" s="20">
        <f t="shared" si="249"/>
        <v>41599952.100000001</v>
      </c>
      <c r="S934" s="21">
        <f>VLOOKUP(H934,[1]Rates!$A$3:$D$139,3,FALSE)</f>
        <v>2.1900000000000001E-4</v>
      </c>
      <c r="T934" s="22">
        <f t="shared" si="250"/>
        <v>9110.3895099000001</v>
      </c>
      <c r="U934" s="19">
        <f>VLOOKUP(J934,[1]Values!$A$3:$D$462,4,FALSE)</f>
        <v>16334115</v>
      </c>
      <c r="V934" s="20">
        <v>11743697</v>
      </c>
      <c r="W934" s="20">
        <f t="shared" si="251"/>
        <v>4131376.2</v>
      </c>
      <c r="X934" s="23">
        <f>VLOOKUP(H934,[1]Rates!$A$3:$D$139,4,FALSE)</f>
        <v>2.34E-4</v>
      </c>
      <c r="Y934" s="90">
        <f t="shared" si="252"/>
        <v>966.74203080000007</v>
      </c>
      <c r="Z934" s="9"/>
    </row>
    <row r="935" spans="7:26" x14ac:dyDescent="0.25">
      <c r="G935" s="16"/>
      <c r="H935" s="9">
        <v>123</v>
      </c>
      <c r="I935" s="9" t="s">
        <v>29</v>
      </c>
      <c r="J935" s="17">
        <v>430</v>
      </c>
      <c r="K935" s="18">
        <v>0.9</v>
      </c>
      <c r="L935" s="19">
        <f>VLOOKUP(J935,[1]Values!$A$3:$D$462,2,FALSE)</f>
        <v>57381668</v>
      </c>
      <c r="M935" s="20">
        <v>11524907</v>
      </c>
      <c r="N935" s="20">
        <f t="shared" si="247"/>
        <v>41271084.899999999</v>
      </c>
      <c r="O935" s="19">
        <f>VLOOKUP(J935,[1]Values!$A$3:$D$462,3,FALSE)</f>
        <v>365408</v>
      </c>
      <c r="P935" s="19"/>
      <c r="Q935" s="19">
        <f t="shared" si="248"/>
        <v>328867.20000000001</v>
      </c>
      <c r="R935" s="20">
        <f t="shared" si="249"/>
        <v>41599952.100000001</v>
      </c>
      <c r="S935" s="21">
        <f>VLOOKUP(H935,[1]Rates!$A$3:$D$139,3,FALSE)</f>
        <v>9.7199999999999999E-4</v>
      </c>
      <c r="T935" s="22">
        <f t="shared" si="250"/>
        <v>40435.153441200004</v>
      </c>
      <c r="U935" s="19">
        <f>VLOOKUP(J935,[1]Values!$A$3:$D$462,4,FALSE)</f>
        <v>16334115</v>
      </c>
      <c r="V935" s="20">
        <v>11743697</v>
      </c>
      <c r="W935" s="20">
        <f t="shared" si="251"/>
        <v>4131376.2</v>
      </c>
      <c r="X935" s="23">
        <f>VLOOKUP(H935,[1]Rates!$A$3:$D$139,4,FALSE)</f>
        <v>1.0369999999999999E-3</v>
      </c>
      <c r="Y935" s="90">
        <f t="shared" si="252"/>
        <v>4284.2371193999998</v>
      </c>
      <c r="Z935" s="9"/>
    </row>
    <row r="936" spans="7:26" x14ac:dyDescent="0.25">
      <c r="G936" s="16"/>
      <c r="H936" s="9"/>
      <c r="I936" s="9"/>
      <c r="J936" s="17"/>
      <c r="K936" s="18"/>
      <c r="L936" s="20"/>
      <c r="M936" s="20"/>
      <c r="N936" s="20"/>
      <c r="O936" s="20"/>
      <c r="P936" s="20"/>
      <c r="Q936" s="20"/>
      <c r="R936" s="20"/>
      <c r="S936" s="23"/>
      <c r="T936" s="22"/>
      <c r="U936" s="20"/>
      <c r="V936" s="20"/>
      <c r="W936" s="20"/>
      <c r="X936" s="23"/>
      <c r="Y936" s="90"/>
      <c r="Z936" s="9"/>
    </row>
    <row r="937" spans="7:26" ht="15.75" x14ac:dyDescent="0.25">
      <c r="G937" s="91">
        <v>115</v>
      </c>
      <c r="H937" s="28" t="s">
        <v>103</v>
      </c>
      <c r="I937" s="9"/>
      <c r="J937" s="17"/>
      <c r="K937" s="18"/>
      <c r="L937" s="20"/>
      <c r="M937" s="20"/>
      <c r="N937" s="20"/>
      <c r="O937" s="20"/>
      <c r="P937" s="20"/>
      <c r="Q937" s="20"/>
      <c r="R937" s="20"/>
      <c r="S937" s="23"/>
      <c r="T937" s="22"/>
      <c r="U937" s="20"/>
      <c r="V937" s="20"/>
      <c r="W937" s="20"/>
      <c r="X937" s="23"/>
      <c r="Y937" s="90"/>
      <c r="Z937" s="9"/>
    </row>
    <row r="938" spans="7:26" x14ac:dyDescent="0.25">
      <c r="G938" s="16"/>
      <c r="H938" s="9">
        <v>1</v>
      </c>
      <c r="I938" s="9" t="s">
        <v>11</v>
      </c>
      <c r="J938" s="17">
        <v>478</v>
      </c>
      <c r="K938" s="18">
        <v>0.9</v>
      </c>
      <c r="L938" s="19">
        <f>VLOOKUP(J938,[1]Values!$A$3:$D$462,2,FALSE)</f>
        <v>309750</v>
      </c>
      <c r="M938" s="20">
        <v>0</v>
      </c>
      <c r="N938" s="20">
        <f t="shared" ref="N938:N955" si="253">(L938-M938)*K938</f>
        <v>278775</v>
      </c>
      <c r="O938" s="19">
        <f>VLOOKUP(J938,[1]Values!$A$3:$D$462,3,FALSE)</f>
        <v>39382</v>
      </c>
      <c r="P938" s="19"/>
      <c r="Q938" s="19">
        <f t="shared" ref="Q938:Q955" si="254">(O938-P938)*K938</f>
        <v>35443.800000000003</v>
      </c>
      <c r="R938" s="20">
        <f t="shared" ref="R938:R955" si="255">(L938-M938+O938-P938)*K938</f>
        <v>314218.8</v>
      </c>
      <c r="S938" s="21">
        <f>VLOOKUP(H938,[1]Rates!$A$3:$D$139,3,FALSE)</f>
        <v>1.908E-3</v>
      </c>
      <c r="T938" s="22">
        <f t="shared" ref="T938:T955" si="256">R938*S938</f>
        <v>599.52947039999992</v>
      </c>
      <c r="U938" s="19">
        <f>VLOOKUP(J938,[1]Values!$A$3:$D$462,4,FALSE)</f>
        <v>0</v>
      </c>
      <c r="V938" s="20">
        <v>0</v>
      </c>
      <c r="W938" s="20">
        <f t="shared" ref="W938:W955" si="257">(U938-V938)*K938</f>
        <v>0</v>
      </c>
      <c r="X938" s="23">
        <f>VLOOKUP(H938,[1]Rates!$A$3:$D$139,4,FALSE)</f>
        <v>2.0739999999999999E-3</v>
      </c>
      <c r="Y938" s="90">
        <f t="shared" ref="Y938:Y955" si="258">W938*X938</f>
        <v>0</v>
      </c>
      <c r="Z938" s="9"/>
    </row>
    <row r="939" spans="7:26" x14ac:dyDescent="0.25">
      <c r="G939" s="16"/>
      <c r="H939" s="9">
        <v>2</v>
      </c>
      <c r="I939" s="9" t="s">
        <v>27</v>
      </c>
      <c r="J939" s="17">
        <v>478</v>
      </c>
      <c r="K939" s="18">
        <v>0.9</v>
      </c>
      <c r="L939" s="19">
        <f>VLOOKUP(J939,[1]Values!$A$3:$D$462,2,FALSE)</f>
        <v>309750</v>
      </c>
      <c r="M939" s="20">
        <v>0</v>
      </c>
      <c r="N939" s="20">
        <f t="shared" si="253"/>
        <v>278775</v>
      </c>
      <c r="O939" s="19">
        <f>VLOOKUP(J939,[1]Values!$A$3:$D$462,3,FALSE)</f>
        <v>39382</v>
      </c>
      <c r="P939" s="19"/>
      <c r="Q939" s="19">
        <f t="shared" si="254"/>
        <v>35443.800000000003</v>
      </c>
      <c r="R939" s="20">
        <f t="shared" si="255"/>
        <v>314218.8</v>
      </c>
      <c r="S939" s="21">
        <f>VLOOKUP(H939,[1]Rates!$A$3:$D$139,3,FALSE)</f>
        <v>2.0900000000000001E-4</v>
      </c>
      <c r="T939" s="22">
        <f t="shared" si="256"/>
        <v>65.671729200000001</v>
      </c>
      <c r="U939" s="19">
        <f>VLOOKUP(J939,[1]Values!$A$3:$D$462,4,FALSE)</f>
        <v>0</v>
      </c>
      <c r="V939" s="20">
        <v>0</v>
      </c>
      <c r="W939" s="20">
        <f t="shared" si="257"/>
        <v>0</v>
      </c>
      <c r="X939" s="23">
        <f>VLOOKUP(H939,[1]Rates!$A$3:$D$139,4,FALSE)</f>
        <v>2.3000000000000001E-4</v>
      </c>
      <c r="Y939" s="90">
        <f t="shared" si="258"/>
        <v>0</v>
      </c>
      <c r="Z939" s="9"/>
    </row>
    <row r="940" spans="7:26" x14ac:dyDescent="0.25">
      <c r="G940" s="16"/>
      <c r="H940" s="9">
        <v>3</v>
      </c>
      <c r="I940" s="9" t="s">
        <v>20</v>
      </c>
      <c r="J940" s="17">
        <v>478</v>
      </c>
      <c r="K940" s="18">
        <v>0.9</v>
      </c>
      <c r="L940" s="19">
        <f>VLOOKUP(J940,[1]Values!$A$3:$D$462,2,FALSE)</f>
        <v>309750</v>
      </c>
      <c r="M940" s="20">
        <v>0</v>
      </c>
      <c r="N940" s="20">
        <f t="shared" si="253"/>
        <v>278775</v>
      </c>
      <c r="O940" s="19">
        <f>VLOOKUP(J940,[1]Values!$A$3:$D$462,3,FALSE)</f>
        <v>39382</v>
      </c>
      <c r="P940" s="19"/>
      <c r="Q940" s="19">
        <f t="shared" si="254"/>
        <v>35443.800000000003</v>
      </c>
      <c r="R940" s="20">
        <f t="shared" si="255"/>
        <v>314218.8</v>
      </c>
      <c r="S940" s="21">
        <f>VLOOKUP(H940,[1]Rates!$A$3:$D$139,3,FALSE)</f>
        <v>4.9299999999999995E-4</v>
      </c>
      <c r="T940" s="22">
        <f t="shared" si="256"/>
        <v>154.90986839999997</v>
      </c>
      <c r="U940" s="19">
        <f>VLOOKUP(J940,[1]Values!$A$3:$D$462,4,FALSE)</f>
        <v>0</v>
      </c>
      <c r="V940" s="20">
        <v>0</v>
      </c>
      <c r="W940" s="20">
        <f t="shared" si="257"/>
        <v>0</v>
      </c>
      <c r="X940" s="23">
        <f>VLOOKUP(H940,[1]Rates!$A$3:$D$139,4,FALSE)</f>
        <v>5.2599999999999999E-4</v>
      </c>
      <c r="Y940" s="90">
        <f t="shared" si="258"/>
        <v>0</v>
      </c>
      <c r="Z940" s="9"/>
    </row>
    <row r="941" spans="7:26" x14ac:dyDescent="0.25">
      <c r="G941" s="16"/>
      <c r="H941" s="9">
        <v>5</v>
      </c>
      <c r="I941" s="9" t="s">
        <v>17</v>
      </c>
      <c r="J941" s="17">
        <v>478</v>
      </c>
      <c r="K941" s="18">
        <v>0.9</v>
      </c>
      <c r="L941" s="19">
        <f>VLOOKUP(J941,[1]Values!$A$3:$D$462,2,FALSE)</f>
        <v>309750</v>
      </c>
      <c r="M941" s="20">
        <v>0</v>
      </c>
      <c r="N941" s="20">
        <f t="shared" si="253"/>
        <v>278775</v>
      </c>
      <c r="O941" s="19">
        <f>VLOOKUP(J941,[1]Values!$A$3:$D$462,3,FALSE)</f>
        <v>39382</v>
      </c>
      <c r="P941" s="19"/>
      <c r="Q941" s="19">
        <f t="shared" si="254"/>
        <v>35443.800000000003</v>
      </c>
      <c r="R941" s="20">
        <f t="shared" si="255"/>
        <v>314218.8</v>
      </c>
      <c r="S941" s="21">
        <f>VLOOKUP(H941,[1]Rates!$A$3:$D$139,3,FALSE)</f>
        <v>6.038E-3</v>
      </c>
      <c r="T941" s="22">
        <f t="shared" si="256"/>
        <v>1897.2531144</v>
      </c>
      <c r="U941" s="19">
        <f>VLOOKUP(J941,[1]Values!$A$3:$D$462,4,FALSE)</f>
        <v>0</v>
      </c>
      <c r="V941" s="20">
        <v>0</v>
      </c>
      <c r="W941" s="20">
        <f t="shared" si="257"/>
        <v>0</v>
      </c>
      <c r="X941" s="23">
        <f>VLOOKUP(H941,[1]Rates!$A$3:$D$139,4,FALSE)</f>
        <v>6.2370000000000004E-3</v>
      </c>
      <c r="Y941" s="90">
        <f t="shared" si="258"/>
        <v>0</v>
      </c>
      <c r="Z941" s="9"/>
    </row>
    <row r="942" spans="7:26" x14ac:dyDescent="0.25">
      <c r="G942" s="16"/>
      <c r="H942" s="9">
        <v>137</v>
      </c>
      <c r="I942" s="9" t="s">
        <v>140</v>
      </c>
      <c r="J942" s="17">
        <v>478</v>
      </c>
      <c r="K942" s="18">
        <v>0.9</v>
      </c>
      <c r="L942" s="19">
        <f>VLOOKUP(J942,[1]Values!$A$3:$D$462,2,FALSE)</f>
        <v>309750</v>
      </c>
      <c r="M942" s="20">
        <v>0</v>
      </c>
      <c r="N942" s="20">
        <f t="shared" si="253"/>
        <v>278775</v>
      </c>
      <c r="O942" s="19">
        <f>VLOOKUP(J942,[1]Values!$A$3:$D$462,3,FALSE)</f>
        <v>39382</v>
      </c>
      <c r="P942" s="19"/>
      <c r="Q942" s="19">
        <f t="shared" si="254"/>
        <v>35443.800000000003</v>
      </c>
      <c r="R942" s="20">
        <f t="shared" si="255"/>
        <v>314218.8</v>
      </c>
      <c r="S942" s="21">
        <f>VLOOKUP(H942,[1]Rates!$A$3:$D$139,3,FALSE)</f>
        <v>7.2000000000000002E-5</v>
      </c>
      <c r="T942" s="22">
        <f t="shared" si="256"/>
        <v>22.623753600000001</v>
      </c>
      <c r="U942" s="19">
        <f>VLOOKUP(J942,[1]Values!$A$3:$D$462,4,FALSE)</f>
        <v>0</v>
      </c>
      <c r="V942" s="20">
        <v>0</v>
      </c>
      <c r="W942" s="20">
        <f t="shared" si="257"/>
        <v>0</v>
      </c>
      <c r="X942" s="23">
        <f>VLOOKUP(H942,[1]Rates!$A$3:$D$139,4,FALSE)</f>
        <v>6.9999999999999994E-5</v>
      </c>
      <c r="Y942" s="90">
        <f t="shared" si="258"/>
        <v>0</v>
      </c>
      <c r="Z942" s="9"/>
    </row>
    <row r="943" spans="7:26" x14ac:dyDescent="0.25">
      <c r="G943" s="16"/>
      <c r="H943" s="9">
        <v>6</v>
      </c>
      <c r="I943" s="9" t="s">
        <v>70</v>
      </c>
      <c r="J943" s="17">
        <v>478</v>
      </c>
      <c r="K943" s="18">
        <v>0.9</v>
      </c>
      <c r="L943" s="19">
        <f>VLOOKUP(J943,[1]Values!$A$3:$D$462,2,FALSE)</f>
        <v>309750</v>
      </c>
      <c r="M943" s="20">
        <v>0</v>
      </c>
      <c r="N943" s="20">
        <f t="shared" si="253"/>
        <v>278775</v>
      </c>
      <c r="O943" s="19">
        <f>VLOOKUP(J943,[1]Values!$A$3:$D$462,3,FALSE)</f>
        <v>39382</v>
      </c>
      <c r="P943" s="19"/>
      <c r="Q943" s="19">
        <f t="shared" si="254"/>
        <v>35443.800000000003</v>
      </c>
      <c r="R943" s="20">
        <f t="shared" si="255"/>
        <v>314218.8</v>
      </c>
      <c r="S943" s="21">
        <f>VLOOKUP(H943,[1]Rates!$A$3:$D$139,3,FALSE)</f>
        <v>0</v>
      </c>
      <c r="T943" s="22">
        <f t="shared" si="256"/>
        <v>0</v>
      </c>
      <c r="U943" s="19">
        <f>VLOOKUP(J943,[1]Values!$A$3:$D$462,4,FALSE)</f>
        <v>0</v>
      </c>
      <c r="V943" s="20">
        <v>0</v>
      </c>
      <c r="W943" s="20">
        <f t="shared" si="257"/>
        <v>0</v>
      </c>
      <c r="X943" s="23">
        <f>VLOOKUP(H943,[1]Rates!$A$3:$D$139,4,FALSE)</f>
        <v>0</v>
      </c>
      <c r="Y943" s="90">
        <f t="shared" si="258"/>
        <v>0</v>
      </c>
      <c r="Z943" s="9"/>
    </row>
    <row r="944" spans="7:26" x14ac:dyDescent="0.25">
      <c r="G944" s="16"/>
      <c r="H944" s="9">
        <v>7</v>
      </c>
      <c r="I944" s="9" t="s">
        <v>9</v>
      </c>
      <c r="J944" s="17">
        <v>478</v>
      </c>
      <c r="K944" s="18">
        <v>0.9</v>
      </c>
      <c r="L944" s="19">
        <f>VLOOKUP(J944,[1]Values!$A$3:$D$462,2,FALSE)</f>
        <v>309750</v>
      </c>
      <c r="M944" s="20">
        <v>0</v>
      </c>
      <c r="N944" s="20">
        <f t="shared" si="253"/>
        <v>278775</v>
      </c>
      <c r="O944" s="19">
        <f>VLOOKUP(J944,[1]Values!$A$3:$D$462,3,FALSE)</f>
        <v>39382</v>
      </c>
      <c r="P944" s="19"/>
      <c r="Q944" s="19">
        <f t="shared" si="254"/>
        <v>35443.800000000003</v>
      </c>
      <c r="R944" s="20">
        <f t="shared" si="255"/>
        <v>314218.8</v>
      </c>
      <c r="S944" s="21">
        <f>VLOOKUP(H944,[1]Rates!$A$3:$D$139,3,FALSE)</f>
        <v>1.01E-4</v>
      </c>
      <c r="T944" s="22">
        <f t="shared" si="256"/>
        <v>31.736098800000001</v>
      </c>
      <c r="U944" s="19">
        <f>VLOOKUP(J944,[1]Values!$A$3:$D$462,4,FALSE)</f>
        <v>0</v>
      </c>
      <c r="V944" s="20">
        <v>0</v>
      </c>
      <c r="W944" s="20">
        <f t="shared" si="257"/>
        <v>0</v>
      </c>
      <c r="X944" s="23">
        <f>VLOOKUP(H944,[1]Rates!$A$3:$D$139,4,FALSE)</f>
        <v>1.08E-4</v>
      </c>
      <c r="Y944" s="90">
        <f t="shared" si="258"/>
        <v>0</v>
      </c>
      <c r="Z944" s="9"/>
    </row>
    <row r="945" spans="7:26" x14ac:dyDescent="0.25">
      <c r="G945" s="16"/>
      <c r="H945" s="9">
        <v>8</v>
      </c>
      <c r="I945" s="9" t="s">
        <v>23</v>
      </c>
      <c r="J945" s="17">
        <v>478</v>
      </c>
      <c r="K945" s="18">
        <v>0.9</v>
      </c>
      <c r="L945" s="19">
        <f>VLOOKUP(J945,[1]Values!$A$3:$D$462,2,FALSE)</f>
        <v>309750</v>
      </c>
      <c r="M945" s="20">
        <v>0</v>
      </c>
      <c r="N945" s="20">
        <f t="shared" si="253"/>
        <v>278775</v>
      </c>
      <c r="O945" s="19">
        <f>VLOOKUP(J945,[1]Values!$A$3:$D$462,3,FALSE)</f>
        <v>39382</v>
      </c>
      <c r="P945" s="19"/>
      <c r="Q945" s="19">
        <f t="shared" si="254"/>
        <v>35443.800000000003</v>
      </c>
      <c r="R945" s="20">
        <f t="shared" si="255"/>
        <v>314218.8</v>
      </c>
      <c r="S945" s="21">
        <f>VLOOKUP(H945,[1]Rates!$A$3:$D$139,3,FALSE)</f>
        <v>1.5300000000000001E-4</v>
      </c>
      <c r="T945" s="22">
        <f t="shared" si="256"/>
        <v>48.075476399999999</v>
      </c>
      <c r="U945" s="19">
        <f>VLOOKUP(J945,[1]Values!$A$3:$D$462,4,FALSE)</f>
        <v>0</v>
      </c>
      <c r="V945" s="20">
        <v>0</v>
      </c>
      <c r="W945" s="20">
        <f t="shared" si="257"/>
        <v>0</v>
      </c>
      <c r="X945" s="23">
        <f>VLOOKUP(H945,[1]Rates!$A$3:$D$139,4,FALSE)</f>
        <v>1.64E-4</v>
      </c>
      <c r="Y945" s="90">
        <f t="shared" si="258"/>
        <v>0</v>
      </c>
      <c r="Z945" s="9"/>
    </row>
    <row r="946" spans="7:26" x14ac:dyDescent="0.25">
      <c r="G946" s="16"/>
      <c r="H946" s="9">
        <v>17</v>
      </c>
      <c r="I946" s="9" t="s">
        <v>16</v>
      </c>
      <c r="J946" s="17">
        <v>478</v>
      </c>
      <c r="K946" s="18">
        <v>0.9</v>
      </c>
      <c r="L946" s="19">
        <f>VLOOKUP(J946,[1]Values!$A$3:$D$462,2,FALSE)</f>
        <v>309750</v>
      </c>
      <c r="M946" s="20">
        <v>0</v>
      </c>
      <c r="N946" s="20">
        <f t="shared" si="253"/>
        <v>278775</v>
      </c>
      <c r="O946" s="19">
        <f>VLOOKUP(J946,[1]Values!$A$3:$D$462,3,FALSE)</f>
        <v>39382</v>
      </c>
      <c r="P946" s="19"/>
      <c r="Q946" s="19">
        <f t="shared" si="254"/>
        <v>35443.800000000003</v>
      </c>
      <c r="R946" s="20">
        <f t="shared" si="255"/>
        <v>314218.8</v>
      </c>
      <c r="S946" s="21">
        <f>VLOOKUP(H946,[1]Rates!$A$3:$D$139,3,FALSE)</f>
        <v>6.0700000000000001E-4</v>
      </c>
      <c r="T946" s="22">
        <f t="shared" si="256"/>
        <v>190.73081160000001</v>
      </c>
      <c r="U946" s="19">
        <f>VLOOKUP(J946,[1]Values!$A$3:$D$462,4,FALSE)</f>
        <v>0</v>
      </c>
      <c r="V946" s="20">
        <v>0</v>
      </c>
      <c r="W946" s="20">
        <f t="shared" si="257"/>
        <v>0</v>
      </c>
      <c r="X946" s="23">
        <f>VLOOKUP(H946,[1]Rates!$A$3:$D$139,4,FALSE)</f>
        <v>6.4899999999999995E-4</v>
      </c>
      <c r="Y946" s="90">
        <f t="shared" si="258"/>
        <v>0</v>
      </c>
      <c r="Z946" s="9"/>
    </row>
    <row r="947" spans="7:26" x14ac:dyDescent="0.25">
      <c r="G947" s="16"/>
      <c r="H947" s="9">
        <v>31</v>
      </c>
      <c r="I947" s="9" t="s">
        <v>1</v>
      </c>
      <c r="J947" s="17">
        <v>478</v>
      </c>
      <c r="K947" s="18">
        <v>0.9</v>
      </c>
      <c r="L947" s="19">
        <f>VLOOKUP(J947,[1]Values!$A$3:$D$462,2,FALSE)</f>
        <v>309750</v>
      </c>
      <c r="M947" s="20">
        <v>0</v>
      </c>
      <c r="N947" s="20">
        <f t="shared" si="253"/>
        <v>278775</v>
      </c>
      <c r="O947" s="19">
        <f>VLOOKUP(J947,[1]Values!$A$3:$D$462,3,FALSE)</f>
        <v>39382</v>
      </c>
      <c r="P947" s="19"/>
      <c r="Q947" s="19">
        <f t="shared" si="254"/>
        <v>35443.800000000003</v>
      </c>
      <c r="R947" s="20">
        <f t="shared" si="255"/>
        <v>314218.8</v>
      </c>
      <c r="S947" s="21">
        <f>VLOOKUP(H947,[1]Rates!$A$3:$D$139,3,FALSE)</f>
        <v>1.0759999999999999E-3</v>
      </c>
      <c r="T947" s="22">
        <f t="shared" si="256"/>
        <v>338.09942879999994</v>
      </c>
      <c r="U947" s="19">
        <f>VLOOKUP(J947,[1]Values!$A$3:$D$462,4,FALSE)</f>
        <v>0</v>
      </c>
      <c r="V947" s="20">
        <v>0</v>
      </c>
      <c r="W947" s="20">
        <f t="shared" si="257"/>
        <v>0</v>
      </c>
      <c r="X947" s="23">
        <f>VLOOKUP(H947,[1]Rates!$A$3:$D$139,4,FALSE)</f>
        <v>1.1299999999999999E-3</v>
      </c>
      <c r="Y947" s="90">
        <f t="shared" si="258"/>
        <v>0</v>
      </c>
      <c r="Z947" s="9"/>
    </row>
    <row r="948" spans="7:26" x14ac:dyDescent="0.25">
      <c r="G948" s="16"/>
      <c r="H948" s="9">
        <v>38</v>
      </c>
      <c r="I948" s="9" t="s">
        <v>12</v>
      </c>
      <c r="J948" s="17">
        <v>478</v>
      </c>
      <c r="K948" s="18">
        <v>0.9</v>
      </c>
      <c r="L948" s="19">
        <f>VLOOKUP(J948,[1]Values!$A$3:$D$462,2,FALSE)</f>
        <v>309750</v>
      </c>
      <c r="M948" s="20">
        <v>0</v>
      </c>
      <c r="N948" s="20">
        <f t="shared" si="253"/>
        <v>278775</v>
      </c>
      <c r="O948" s="19">
        <f>VLOOKUP(J948,[1]Values!$A$3:$D$462,3,FALSE)</f>
        <v>39382</v>
      </c>
      <c r="P948" s="19"/>
      <c r="Q948" s="19">
        <f t="shared" si="254"/>
        <v>35443.800000000003</v>
      </c>
      <c r="R948" s="20">
        <f t="shared" si="255"/>
        <v>314218.8</v>
      </c>
      <c r="S948" s="21">
        <f>VLOOKUP(H948,[1]Rates!$A$3:$D$139,3,FALSE)</f>
        <v>9.8999999999999994E-5</v>
      </c>
      <c r="T948" s="22">
        <f t="shared" si="256"/>
        <v>31.107661199999995</v>
      </c>
      <c r="U948" s="19">
        <f>VLOOKUP(J948,[1]Values!$A$3:$D$462,4,FALSE)</f>
        <v>0</v>
      </c>
      <c r="V948" s="20">
        <v>0</v>
      </c>
      <c r="W948" s="20">
        <f t="shared" si="257"/>
        <v>0</v>
      </c>
      <c r="X948" s="23">
        <f>VLOOKUP(H948,[1]Rates!$A$3:$D$139,4,FALSE)</f>
        <v>8.6000000000000003E-5</v>
      </c>
      <c r="Y948" s="90">
        <f t="shared" si="258"/>
        <v>0</v>
      </c>
      <c r="Z948" s="9"/>
    </row>
    <row r="949" spans="7:26" x14ac:dyDescent="0.25">
      <c r="G949" s="16"/>
      <c r="H949" s="9">
        <v>55</v>
      </c>
      <c r="I949" s="9" t="s">
        <v>26</v>
      </c>
      <c r="J949" s="17">
        <v>478</v>
      </c>
      <c r="K949" s="18">
        <v>0.9</v>
      </c>
      <c r="L949" s="19">
        <f>VLOOKUP(J949,[1]Values!$A$3:$D$462,2,FALSE)</f>
        <v>309750</v>
      </c>
      <c r="M949" s="20">
        <v>0</v>
      </c>
      <c r="N949" s="20">
        <f t="shared" si="253"/>
        <v>278775</v>
      </c>
      <c r="O949" s="19">
        <f>VLOOKUP(J949,[1]Values!$A$3:$D$462,3,FALSE)</f>
        <v>39382</v>
      </c>
      <c r="P949" s="19"/>
      <c r="Q949" s="19">
        <f t="shared" si="254"/>
        <v>35443.800000000003</v>
      </c>
      <c r="R949" s="20">
        <f t="shared" si="255"/>
        <v>314218.8</v>
      </c>
      <c r="S949" s="21">
        <f>VLOOKUP(H949,[1]Rates!$A$3:$D$139,3,FALSE)</f>
        <v>1.45E-4</v>
      </c>
      <c r="T949" s="22">
        <f t="shared" si="256"/>
        <v>45.561726</v>
      </c>
      <c r="U949" s="19">
        <f>VLOOKUP(J949,[1]Values!$A$3:$D$462,4,FALSE)</f>
        <v>0</v>
      </c>
      <c r="V949" s="20">
        <v>0</v>
      </c>
      <c r="W949" s="20">
        <f t="shared" si="257"/>
        <v>0</v>
      </c>
      <c r="X949" s="23">
        <f>VLOOKUP(H949,[1]Rates!$A$3:$D$139,4,FALSE)</f>
        <v>1.35E-4</v>
      </c>
      <c r="Y949" s="90">
        <f t="shared" si="258"/>
        <v>0</v>
      </c>
      <c r="Z949" s="9"/>
    </row>
    <row r="950" spans="7:26" x14ac:dyDescent="0.25">
      <c r="G950" s="16"/>
      <c r="H950" s="9">
        <v>71</v>
      </c>
      <c r="I950" s="9" t="s">
        <v>18</v>
      </c>
      <c r="J950" s="17">
        <v>478</v>
      </c>
      <c r="K950" s="18">
        <v>0</v>
      </c>
      <c r="L950" s="19">
        <f>VLOOKUP(J950,[1]Values!$A$3:$D$462,2,FALSE)</f>
        <v>309750</v>
      </c>
      <c r="M950" s="20">
        <v>0</v>
      </c>
      <c r="N950" s="20">
        <f t="shared" si="253"/>
        <v>0</v>
      </c>
      <c r="O950" s="19">
        <f>VLOOKUP(J950,[1]Values!$A$3:$D$462,3,FALSE)</f>
        <v>39382</v>
      </c>
      <c r="P950" s="19"/>
      <c r="Q950" s="19">
        <f t="shared" si="254"/>
        <v>0</v>
      </c>
      <c r="R950" s="20">
        <f t="shared" si="255"/>
        <v>0</v>
      </c>
      <c r="S950" s="21">
        <f>VLOOKUP(H950,[1]Rates!$A$3:$D$139,3,FALSE)</f>
        <v>9.0000000000000002E-6</v>
      </c>
      <c r="T950" s="22">
        <f t="shared" si="256"/>
        <v>0</v>
      </c>
      <c r="U950" s="19">
        <f>VLOOKUP(J950,[1]Values!$A$3:$D$462,4,FALSE)</f>
        <v>0</v>
      </c>
      <c r="V950" s="20">
        <v>0</v>
      </c>
      <c r="W950" s="20">
        <f t="shared" si="257"/>
        <v>0</v>
      </c>
      <c r="X950" s="23">
        <f>VLOOKUP(H950,[1]Rates!$A$3:$D$139,4,FALSE)</f>
        <v>9.0000000000000002E-6</v>
      </c>
      <c r="Y950" s="90">
        <f t="shared" si="258"/>
        <v>0</v>
      </c>
      <c r="Z950" s="9"/>
    </row>
    <row r="951" spans="7:26" x14ac:dyDescent="0.25">
      <c r="G951" s="16"/>
      <c r="H951" s="9">
        <v>72</v>
      </c>
      <c r="I951" s="9" t="s">
        <v>28</v>
      </c>
      <c r="J951" s="17">
        <v>478</v>
      </c>
      <c r="K951" s="18">
        <v>0</v>
      </c>
      <c r="L951" s="19">
        <f>VLOOKUP(J951,[1]Values!$A$3:$D$462,2,FALSE)</f>
        <v>309750</v>
      </c>
      <c r="M951" s="20">
        <v>0</v>
      </c>
      <c r="N951" s="20">
        <f t="shared" si="253"/>
        <v>0</v>
      </c>
      <c r="O951" s="19">
        <f>VLOOKUP(J951,[1]Values!$A$3:$D$462,3,FALSE)</f>
        <v>39382</v>
      </c>
      <c r="P951" s="19"/>
      <c r="Q951" s="19">
        <f t="shared" si="254"/>
        <v>0</v>
      </c>
      <c r="R951" s="20">
        <f t="shared" si="255"/>
        <v>0</v>
      </c>
      <c r="S951" s="21">
        <f>VLOOKUP(H951,[1]Rates!$A$3:$D$139,3,FALSE)</f>
        <v>2.5799999999999998E-4</v>
      </c>
      <c r="T951" s="22">
        <f t="shared" si="256"/>
        <v>0</v>
      </c>
      <c r="U951" s="19">
        <f>VLOOKUP(J951,[1]Values!$A$3:$D$462,4,FALSE)</f>
        <v>0</v>
      </c>
      <c r="V951" s="20">
        <v>0</v>
      </c>
      <c r="W951" s="20">
        <f t="shared" si="257"/>
        <v>0</v>
      </c>
      <c r="X951" s="23">
        <f>VLOOKUP(H951,[1]Rates!$A$3:$D$139,4,FALSE)</f>
        <v>2.7500000000000002E-4</v>
      </c>
      <c r="Y951" s="90">
        <f t="shared" si="258"/>
        <v>0</v>
      </c>
      <c r="Z951" s="9"/>
    </row>
    <row r="952" spans="7:26" x14ac:dyDescent="0.25">
      <c r="G952" s="16"/>
      <c r="H952" s="9">
        <v>104</v>
      </c>
      <c r="I952" s="9" t="s">
        <v>82</v>
      </c>
      <c r="J952" s="17">
        <v>478</v>
      </c>
      <c r="K952" s="18">
        <v>0.9</v>
      </c>
      <c r="L952" s="19">
        <f>VLOOKUP(J952,[1]Values!$A$3:$D$462,2,FALSE)</f>
        <v>309750</v>
      </c>
      <c r="M952" s="20">
        <v>0</v>
      </c>
      <c r="N952" s="20">
        <f t="shared" si="253"/>
        <v>278775</v>
      </c>
      <c r="O952" s="19">
        <f>VLOOKUP(J952,[1]Values!$A$3:$D$462,3,FALSE)</f>
        <v>39382</v>
      </c>
      <c r="P952" s="19"/>
      <c r="Q952" s="19">
        <f t="shared" si="254"/>
        <v>35443.800000000003</v>
      </c>
      <c r="R952" s="20">
        <f t="shared" si="255"/>
        <v>314218.8</v>
      </c>
      <c r="S952" s="21">
        <f>VLOOKUP(H952,[1]Rates!$A$3:$D$139,3,FALSE)</f>
        <v>0</v>
      </c>
      <c r="T952" s="22">
        <f t="shared" si="256"/>
        <v>0</v>
      </c>
      <c r="U952" s="19">
        <f>VLOOKUP(J952,[1]Values!$A$3:$D$462,4,FALSE)</f>
        <v>0</v>
      </c>
      <c r="V952" s="20">
        <v>0</v>
      </c>
      <c r="W952" s="20">
        <f t="shared" si="257"/>
        <v>0</v>
      </c>
      <c r="X952" s="23">
        <f>VLOOKUP(H952,[1]Rates!$A$3:$D$139,4,FALSE)</f>
        <v>0</v>
      </c>
      <c r="Y952" s="90">
        <f t="shared" si="258"/>
        <v>0</v>
      </c>
      <c r="Z952" s="9"/>
    </row>
    <row r="953" spans="7:26" x14ac:dyDescent="0.25">
      <c r="G953" s="16"/>
      <c r="H953" s="9">
        <v>115</v>
      </c>
      <c r="I953" s="9" t="s">
        <v>103</v>
      </c>
      <c r="J953" s="17">
        <v>478</v>
      </c>
      <c r="K953" s="18">
        <v>0.9</v>
      </c>
      <c r="L953" s="19">
        <f>VLOOKUP(J953,[1]Values!$A$3:$D$462,2,FALSE)</f>
        <v>309750</v>
      </c>
      <c r="M953" s="20">
        <v>0</v>
      </c>
      <c r="N953" s="20">
        <f t="shared" si="253"/>
        <v>278775</v>
      </c>
      <c r="O953" s="19">
        <f>VLOOKUP(J953,[1]Values!$A$3:$D$462,3,FALSE)</f>
        <v>39382</v>
      </c>
      <c r="P953" s="19"/>
      <c r="Q953" s="19">
        <f t="shared" si="254"/>
        <v>35443.800000000003</v>
      </c>
      <c r="R953" s="20">
        <f t="shared" si="255"/>
        <v>314218.8</v>
      </c>
      <c r="S953" s="21">
        <f>VLOOKUP(H953,[1]Rates!$A$3:$D$139,3,FALSE)</f>
        <v>0</v>
      </c>
      <c r="T953" s="22">
        <f t="shared" si="256"/>
        <v>0</v>
      </c>
      <c r="U953" s="19">
        <f>VLOOKUP(J953,[1]Values!$A$3:$D$462,4,FALSE)</f>
        <v>0</v>
      </c>
      <c r="V953" s="20">
        <v>0</v>
      </c>
      <c r="W953" s="20">
        <f t="shared" si="257"/>
        <v>0</v>
      </c>
      <c r="X953" s="23">
        <f>VLOOKUP(H953,[1]Rates!$A$3:$D$139,4,FALSE)</f>
        <v>0</v>
      </c>
      <c r="Y953" s="90">
        <f t="shared" si="258"/>
        <v>0</v>
      </c>
      <c r="Z953" s="9"/>
    </row>
    <row r="954" spans="7:26" x14ac:dyDescent="0.25">
      <c r="G954" s="16"/>
      <c r="H954" s="9">
        <v>117</v>
      </c>
      <c r="I954" s="9" t="s">
        <v>21</v>
      </c>
      <c r="J954" s="17">
        <v>478</v>
      </c>
      <c r="K954" s="18">
        <v>0.9</v>
      </c>
      <c r="L954" s="19">
        <f>VLOOKUP(J954,[1]Values!$A$3:$D$462,2,FALSE)</f>
        <v>309750</v>
      </c>
      <c r="M954" s="20">
        <v>0</v>
      </c>
      <c r="N954" s="20">
        <f t="shared" si="253"/>
        <v>278775</v>
      </c>
      <c r="O954" s="19">
        <f>VLOOKUP(J954,[1]Values!$A$3:$D$462,3,FALSE)</f>
        <v>39382</v>
      </c>
      <c r="P954" s="19"/>
      <c r="Q954" s="19">
        <f t="shared" si="254"/>
        <v>35443.800000000003</v>
      </c>
      <c r="R954" s="20">
        <f t="shared" si="255"/>
        <v>314218.8</v>
      </c>
      <c r="S954" s="21">
        <f>VLOOKUP(H954,[1]Rates!$A$3:$D$139,3,FALSE)</f>
        <v>2.1900000000000001E-4</v>
      </c>
      <c r="T954" s="22">
        <f t="shared" si="256"/>
        <v>68.813917200000006</v>
      </c>
      <c r="U954" s="19">
        <f>VLOOKUP(J954,[1]Values!$A$3:$D$462,4,FALSE)</f>
        <v>0</v>
      </c>
      <c r="V954" s="20">
        <v>0</v>
      </c>
      <c r="W954" s="20">
        <f t="shared" si="257"/>
        <v>0</v>
      </c>
      <c r="X954" s="23">
        <f>VLOOKUP(H954,[1]Rates!$A$3:$D$139,4,FALSE)</f>
        <v>2.34E-4</v>
      </c>
      <c r="Y954" s="90">
        <f t="shared" si="258"/>
        <v>0</v>
      </c>
      <c r="Z954" s="9"/>
    </row>
    <row r="955" spans="7:26" x14ac:dyDescent="0.25">
      <c r="G955" s="16"/>
      <c r="H955" s="9">
        <v>123</v>
      </c>
      <c r="I955" s="9" t="s">
        <v>29</v>
      </c>
      <c r="J955" s="17">
        <v>478</v>
      </c>
      <c r="K955" s="18">
        <v>0.9</v>
      </c>
      <c r="L955" s="19">
        <f>VLOOKUP(J955,[1]Values!$A$3:$D$462,2,FALSE)</f>
        <v>309750</v>
      </c>
      <c r="M955" s="20">
        <v>0</v>
      </c>
      <c r="N955" s="20">
        <f t="shared" si="253"/>
        <v>278775</v>
      </c>
      <c r="O955" s="19">
        <f>VLOOKUP(J955,[1]Values!$A$3:$D$462,3,FALSE)</f>
        <v>39382</v>
      </c>
      <c r="P955" s="19"/>
      <c r="Q955" s="19">
        <f t="shared" si="254"/>
        <v>35443.800000000003</v>
      </c>
      <c r="R955" s="20">
        <f t="shared" si="255"/>
        <v>314218.8</v>
      </c>
      <c r="S955" s="21">
        <f>VLOOKUP(H955,[1]Rates!$A$3:$D$139,3,FALSE)</f>
        <v>9.7199999999999999E-4</v>
      </c>
      <c r="T955" s="22">
        <f t="shared" si="256"/>
        <v>305.42067359999999</v>
      </c>
      <c r="U955" s="19">
        <f>VLOOKUP(J955,[1]Values!$A$3:$D$462,4,FALSE)</f>
        <v>0</v>
      </c>
      <c r="V955" s="20">
        <v>0</v>
      </c>
      <c r="W955" s="20">
        <f t="shared" si="257"/>
        <v>0</v>
      </c>
      <c r="X955" s="23">
        <f>VLOOKUP(H955,[1]Rates!$A$3:$D$139,4,FALSE)</f>
        <v>1.0369999999999999E-3</v>
      </c>
      <c r="Y955" s="90">
        <f t="shared" si="258"/>
        <v>0</v>
      </c>
      <c r="Z955" s="9"/>
    </row>
    <row r="956" spans="7:26" x14ac:dyDescent="0.25">
      <c r="G956" s="16"/>
      <c r="H956" s="9"/>
      <c r="I956" s="9"/>
      <c r="J956" s="17"/>
      <c r="K956" s="18"/>
      <c r="L956" s="20"/>
      <c r="M956" s="20"/>
      <c r="N956" s="20"/>
      <c r="O956" s="20"/>
      <c r="P956" s="20"/>
      <c r="Q956" s="20"/>
      <c r="R956" s="20"/>
      <c r="S956" s="23"/>
      <c r="T956" s="22"/>
      <c r="U956" s="20"/>
      <c r="V956" s="20"/>
      <c r="W956" s="20"/>
      <c r="X956" s="23"/>
      <c r="Y956" s="90"/>
      <c r="Z956" s="9"/>
    </row>
    <row r="957" spans="7:26" ht="15.75" x14ac:dyDescent="0.25">
      <c r="G957" s="91">
        <v>115</v>
      </c>
      <c r="H957" s="28" t="s">
        <v>103</v>
      </c>
      <c r="I957" s="9"/>
      <c r="J957" s="17"/>
      <c r="K957" s="18"/>
      <c r="L957" s="20"/>
      <c r="M957" s="20"/>
      <c r="N957" s="20"/>
      <c r="O957" s="20"/>
      <c r="P957" s="20"/>
      <c r="Q957" s="20"/>
      <c r="R957" s="20"/>
      <c r="S957" s="23"/>
      <c r="T957" s="22"/>
      <c r="U957" s="20"/>
      <c r="V957" s="20"/>
      <c r="W957" s="20"/>
      <c r="X957" s="23"/>
      <c r="Y957" s="90"/>
      <c r="Z957" s="9"/>
    </row>
    <row r="958" spans="7:26" x14ac:dyDescent="0.25">
      <c r="G958" s="16"/>
      <c r="H958" s="9">
        <v>1</v>
      </c>
      <c r="I958" s="9" t="s">
        <v>11</v>
      </c>
      <c r="J958" s="17">
        <v>959</v>
      </c>
      <c r="K958" s="18">
        <v>0.9</v>
      </c>
      <c r="L958" s="19">
        <f>VLOOKUP(J958,[1]Values!$A$3:$D$462,2,FALSE)</f>
        <v>0</v>
      </c>
      <c r="M958" s="20"/>
      <c r="N958" s="20">
        <f t="shared" ref="N958" si="259">(L958-M958)*K958</f>
        <v>0</v>
      </c>
      <c r="O958" s="19">
        <f>VLOOKUP(J958,[1]Values!$A$3:$D$462,3,FALSE)</f>
        <v>0</v>
      </c>
      <c r="P958" s="19"/>
      <c r="Q958" s="19">
        <f t="shared" ref="Q958" si="260">(O958-P958)*K958</f>
        <v>0</v>
      </c>
      <c r="R958" s="20">
        <f t="shared" ref="R958" si="261">(L958-M958+O958-P958)*K958</f>
        <v>0</v>
      </c>
      <c r="S958" s="21">
        <f>VLOOKUP(H958,[1]Rates!$A$3:$D$139,3,FALSE)</f>
        <v>1.908E-3</v>
      </c>
      <c r="T958" s="22">
        <f t="shared" ref="T958" si="262">R958*S958</f>
        <v>0</v>
      </c>
      <c r="U958" s="19">
        <f>VLOOKUP(J958,[1]Values!$A$3:$D$462,4,FALSE)</f>
        <v>0</v>
      </c>
      <c r="V958" s="20"/>
      <c r="W958" s="20">
        <f t="shared" ref="W958" si="263">(U958-V958)*K958</f>
        <v>0</v>
      </c>
      <c r="X958" s="23">
        <f>VLOOKUP(H958,[1]Rates!$A$3:$D$139,4,FALSE)</f>
        <v>2.0739999999999999E-3</v>
      </c>
      <c r="Y958" s="90">
        <f t="shared" ref="Y958" si="264">W958*X958</f>
        <v>0</v>
      </c>
      <c r="Z958" s="9"/>
    </row>
    <row r="959" spans="7:26" x14ac:dyDescent="0.25">
      <c r="G959" s="16"/>
      <c r="H959" s="9"/>
      <c r="I959" s="9"/>
      <c r="J959" s="17"/>
      <c r="K959" s="18"/>
      <c r="L959" s="20"/>
      <c r="M959" s="20"/>
      <c r="N959" s="20"/>
      <c r="O959" s="20"/>
      <c r="P959" s="20"/>
      <c r="Q959" s="20"/>
      <c r="R959" s="20"/>
      <c r="S959" s="23"/>
      <c r="T959" s="22"/>
      <c r="U959" s="20"/>
      <c r="V959" s="20"/>
      <c r="W959" s="20"/>
      <c r="X959" s="23"/>
      <c r="Y959" s="90"/>
      <c r="Z959" s="9"/>
    </row>
    <row r="960" spans="7:26" ht="15.75" x14ac:dyDescent="0.25">
      <c r="G960" s="91">
        <v>115</v>
      </c>
      <c r="H960" s="28" t="s">
        <v>103</v>
      </c>
      <c r="I960" s="9"/>
      <c r="J960" s="17"/>
      <c r="K960" s="18"/>
      <c r="L960" s="20"/>
      <c r="M960" s="20"/>
      <c r="N960" s="20"/>
      <c r="O960" s="20"/>
      <c r="P960" s="20"/>
      <c r="Q960" s="20"/>
      <c r="R960" s="20"/>
      <c r="S960" s="23"/>
      <c r="T960" s="22"/>
      <c r="U960" s="20"/>
      <c r="V960" s="20"/>
      <c r="W960" s="20"/>
      <c r="X960" s="23"/>
      <c r="Y960" s="90"/>
      <c r="Z960" s="9"/>
    </row>
    <row r="961" spans="7:26" x14ac:dyDescent="0.25">
      <c r="G961" s="16"/>
      <c r="H961" s="9">
        <v>1</v>
      </c>
      <c r="I961" s="9" t="s">
        <v>11</v>
      </c>
      <c r="J961" s="17">
        <v>960</v>
      </c>
      <c r="K961" s="18">
        <v>0.9</v>
      </c>
      <c r="L961" s="19">
        <f>VLOOKUP(J961,[1]Values!$A$3:$D$462,2,FALSE)</f>
        <v>0</v>
      </c>
      <c r="M961" s="20"/>
      <c r="N961" s="20">
        <f t="shared" ref="N961:N979" si="265">(L961-M961)*K961</f>
        <v>0</v>
      </c>
      <c r="O961" s="19">
        <f>VLOOKUP(J961,[1]Values!$A$3:$D$462,3,FALSE)</f>
        <v>93610</v>
      </c>
      <c r="P961" s="19"/>
      <c r="Q961" s="19">
        <f t="shared" ref="Q961:Q979" si="266">(O961-P961)*K961</f>
        <v>84249</v>
      </c>
      <c r="R961" s="20">
        <f t="shared" ref="R961:R979" si="267">(L961-M961+O961-P961)*K961</f>
        <v>84249</v>
      </c>
      <c r="S961" s="21">
        <f>VLOOKUP(H961,[1]Rates!$A$3:$D$139,3,FALSE)</f>
        <v>1.908E-3</v>
      </c>
      <c r="T961" s="22">
        <f t="shared" ref="T961:T979" si="268">R961*S961</f>
        <v>160.74709200000001</v>
      </c>
      <c r="U961" s="19">
        <f>VLOOKUP(J961,[1]Values!$A$3:$D$462,4,FALSE)</f>
        <v>0</v>
      </c>
      <c r="V961" s="20"/>
      <c r="W961" s="20">
        <f t="shared" ref="W961:W979" si="269">(U961-V961)*K961</f>
        <v>0</v>
      </c>
      <c r="X961" s="23">
        <f>VLOOKUP(H961,[1]Rates!$A$3:$D$139,4,FALSE)</f>
        <v>2.0739999999999999E-3</v>
      </c>
      <c r="Y961" s="90">
        <f t="shared" ref="Y961:Y979" si="270">W961*X961</f>
        <v>0</v>
      </c>
      <c r="Z961" s="9"/>
    </row>
    <row r="962" spans="7:26" x14ac:dyDescent="0.25">
      <c r="G962" s="16"/>
      <c r="H962" s="9">
        <v>2</v>
      </c>
      <c r="I962" s="9" t="s">
        <v>27</v>
      </c>
      <c r="J962" s="17">
        <v>960</v>
      </c>
      <c r="K962" s="18">
        <v>0.9</v>
      </c>
      <c r="L962" s="19">
        <f>VLOOKUP(J962,[1]Values!$A$3:$D$462,2,FALSE)</f>
        <v>0</v>
      </c>
      <c r="M962" s="20"/>
      <c r="N962" s="20">
        <f t="shared" si="265"/>
        <v>0</v>
      </c>
      <c r="O962" s="19">
        <f>VLOOKUP(J962,[1]Values!$A$3:$D$462,3,FALSE)</f>
        <v>93610</v>
      </c>
      <c r="P962" s="19"/>
      <c r="Q962" s="19">
        <f t="shared" si="266"/>
        <v>84249</v>
      </c>
      <c r="R962" s="20">
        <f t="shared" si="267"/>
        <v>84249</v>
      </c>
      <c r="S962" s="21">
        <f>VLOOKUP(H962,[1]Rates!$A$3:$D$139,3,FALSE)</f>
        <v>2.0900000000000001E-4</v>
      </c>
      <c r="T962" s="22">
        <f t="shared" si="268"/>
        <v>17.608041</v>
      </c>
      <c r="U962" s="19">
        <f>VLOOKUP(J962,[1]Values!$A$3:$D$462,4,FALSE)</f>
        <v>0</v>
      </c>
      <c r="V962" s="20"/>
      <c r="W962" s="20">
        <f t="shared" si="269"/>
        <v>0</v>
      </c>
      <c r="X962" s="23">
        <f>VLOOKUP(H962,[1]Rates!$A$3:$D$139,4,FALSE)</f>
        <v>2.3000000000000001E-4</v>
      </c>
      <c r="Y962" s="90">
        <f t="shared" si="270"/>
        <v>0</v>
      </c>
      <c r="Z962" s="9"/>
    </row>
    <row r="963" spans="7:26" x14ac:dyDescent="0.25">
      <c r="G963" s="16"/>
      <c r="H963" s="9">
        <v>3</v>
      </c>
      <c r="I963" s="9" t="s">
        <v>20</v>
      </c>
      <c r="J963" s="17">
        <v>960</v>
      </c>
      <c r="K963" s="18">
        <v>0.9</v>
      </c>
      <c r="L963" s="19">
        <f>VLOOKUP(J963,[1]Values!$A$3:$D$462,2,FALSE)</f>
        <v>0</v>
      </c>
      <c r="M963" s="20"/>
      <c r="N963" s="20">
        <f t="shared" si="265"/>
        <v>0</v>
      </c>
      <c r="O963" s="19">
        <f>VLOOKUP(J963,[1]Values!$A$3:$D$462,3,FALSE)</f>
        <v>93610</v>
      </c>
      <c r="P963" s="19"/>
      <c r="Q963" s="19">
        <f t="shared" si="266"/>
        <v>84249</v>
      </c>
      <c r="R963" s="20">
        <f t="shared" si="267"/>
        <v>84249</v>
      </c>
      <c r="S963" s="21">
        <f>VLOOKUP(H963,[1]Rates!$A$3:$D$139,3,FALSE)</f>
        <v>4.9299999999999995E-4</v>
      </c>
      <c r="T963" s="22">
        <f t="shared" si="268"/>
        <v>41.534756999999999</v>
      </c>
      <c r="U963" s="19">
        <f>VLOOKUP(J963,[1]Values!$A$3:$D$462,4,FALSE)</f>
        <v>0</v>
      </c>
      <c r="V963" s="20"/>
      <c r="W963" s="20">
        <f t="shared" si="269"/>
        <v>0</v>
      </c>
      <c r="X963" s="23">
        <f>VLOOKUP(H963,[1]Rates!$A$3:$D$139,4,FALSE)</f>
        <v>5.2599999999999999E-4</v>
      </c>
      <c r="Y963" s="90">
        <f t="shared" si="270"/>
        <v>0</v>
      </c>
      <c r="Z963" s="9"/>
    </row>
    <row r="964" spans="7:26" x14ac:dyDescent="0.25">
      <c r="G964" s="16"/>
      <c r="H964" s="9">
        <v>5</v>
      </c>
      <c r="I964" s="9" t="s">
        <v>17</v>
      </c>
      <c r="J964" s="17">
        <v>960</v>
      </c>
      <c r="K964" s="18">
        <v>0.9</v>
      </c>
      <c r="L964" s="19">
        <f>VLOOKUP(J964,[1]Values!$A$3:$D$462,2,FALSE)</f>
        <v>0</v>
      </c>
      <c r="M964" s="20"/>
      <c r="N964" s="20">
        <f t="shared" si="265"/>
        <v>0</v>
      </c>
      <c r="O964" s="19">
        <f>VLOOKUP(J964,[1]Values!$A$3:$D$462,3,FALSE)</f>
        <v>93610</v>
      </c>
      <c r="P964" s="19"/>
      <c r="Q964" s="19">
        <f t="shared" si="266"/>
        <v>84249</v>
      </c>
      <c r="R964" s="20">
        <f t="shared" si="267"/>
        <v>84249</v>
      </c>
      <c r="S964" s="21">
        <f>VLOOKUP(H964,[1]Rates!$A$3:$D$139,3,FALSE)</f>
        <v>6.038E-3</v>
      </c>
      <c r="T964" s="22">
        <f t="shared" si="268"/>
        <v>508.69546200000002</v>
      </c>
      <c r="U964" s="19">
        <f>VLOOKUP(J964,[1]Values!$A$3:$D$462,4,FALSE)</f>
        <v>0</v>
      </c>
      <c r="V964" s="20"/>
      <c r="W964" s="20">
        <f t="shared" si="269"/>
        <v>0</v>
      </c>
      <c r="X964" s="23">
        <f>VLOOKUP(H964,[1]Rates!$A$3:$D$139,4,FALSE)</f>
        <v>6.2370000000000004E-3</v>
      </c>
      <c r="Y964" s="90">
        <f t="shared" si="270"/>
        <v>0</v>
      </c>
      <c r="Z964" s="9"/>
    </row>
    <row r="965" spans="7:26" x14ac:dyDescent="0.25">
      <c r="G965" s="16"/>
      <c r="H965" s="9">
        <v>137</v>
      </c>
      <c r="I965" s="9" t="s">
        <v>140</v>
      </c>
      <c r="J965" s="17">
        <v>960</v>
      </c>
      <c r="K965" s="18">
        <v>0.9</v>
      </c>
      <c r="L965" s="19">
        <f>VLOOKUP(J965,[1]Values!$A$3:$D$462,2,FALSE)</f>
        <v>0</v>
      </c>
      <c r="M965" s="20"/>
      <c r="N965" s="20">
        <f t="shared" si="265"/>
        <v>0</v>
      </c>
      <c r="O965" s="19">
        <f>VLOOKUP(J965,[1]Values!$A$3:$D$462,3,FALSE)</f>
        <v>93610</v>
      </c>
      <c r="P965" s="19"/>
      <c r="Q965" s="19">
        <f t="shared" si="266"/>
        <v>84249</v>
      </c>
      <c r="R965" s="20">
        <f t="shared" si="267"/>
        <v>84249</v>
      </c>
      <c r="S965" s="21">
        <f>VLOOKUP(H965,[1]Rates!$A$3:$D$139,3,FALSE)</f>
        <v>7.2000000000000002E-5</v>
      </c>
      <c r="T965" s="22">
        <f t="shared" si="268"/>
        <v>6.0659280000000004</v>
      </c>
      <c r="U965" s="19">
        <f>VLOOKUP(J965,[1]Values!$A$3:$D$462,4,FALSE)</f>
        <v>0</v>
      </c>
      <c r="V965" s="20"/>
      <c r="W965" s="20">
        <f t="shared" si="269"/>
        <v>0</v>
      </c>
      <c r="X965" s="23">
        <f>VLOOKUP(H965,[1]Rates!$A$3:$D$139,4,FALSE)</f>
        <v>6.9999999999999994E-5</v>
      </c>
      <c r="Y965" s="90">
        <f t="shared" si="270"/>
        <v>0</v>
      </c>
      <c r="Z965" s="9"/>
    </row>
    <row r="966" spans="7:26" x14ac:dyDescent="0.25">
      <c r="G966" s="16"/>
      <c r="H966" s="9">
        <v>6</v>
      </c>
      <c r="I966" s="9" t="s">
        <v>70</v>
      </c>
      <c r="J966" s="17">
        <v>960</v>
      </c>
      <c r="K966" s="18">
        <v>0.9</v>
      </c>
      <c r="L966" s="19">
        <f>VLOOKUP(J966,[1]Values!$A$3:$D$462,2,FALSE)</f>
        <v>0</v>
      </c>
      <c r="M966" s="20"/>
      <c r="N966" s="20">
        <f t="shared" si="265"/>
        <v>0</v>
      </c>
      <c r="O966" s="19">
        <f>VLOOKUP(J966,[1]Values!$A$3:$D$462,3,FALSE)</f>
        <v>93610</v>
      </c>
      <c r="P966" s="19"/>
      <c r="Q966" s="19">
        <f t="shared" si="266"/>
        <v>84249</v>
      </c>
      <c r="R966" s="20">
        <f t="shared" si="267"/>
        <v>84249</v>
      </c>
      <c r="S966" s="21">
        <f>VLOOKUP(H966,[1]Rates!$A$3:$D$139,3,FALSE)</f>
        <v>0</v>
      </c>
      <c r="T966" s="22">
        <f t="shared" si="268"/>
        <v>0</v>
      </c>
      <c r="U966" s="19">
        <f>VLOOKUP(J966,[1]Values!$A$3:$D$462,4,FALSE)</f>
        <v>0</v>
      </c>
      <c r="V966" s="20"/>
      <c r="W966" s="20">
        <f t="shared" si="269"/>
        <v>0</v>
      </c>
      <c r="X966" s="23">
        <f>VLOOKUP(H966,[1]Rates!$A$3:$D$139,4,FALSE)</f>
        <v>0</v>
      </c>
      <c r="Y966" s="90">
        <f t="shared" si="270"/>
        <v>0</v>
      </c>
      <c r="Z966" s="9"/>
    </row>
    <row r="967" spans="7:26" x14ac:dyDescent="0.25">
      <c r="G967" s="16"/>
      <c r="H967" s="9">
        <v>7</v>
      </c>
      <c r="I967" s="9" t="s">
        <v>9</v>
      </c>
      <c r="J967" s="17">
        <v>960</v>
      </c>
      <c r="K967" s="18">
        <v>0.9</v>
      </c>
      <c r="L967" s="19">
        <f>VLOOKUP(J967,[1]Values!$A$3:$D$462,2,FALSE)</f>
        <v>0</v>
      </c>
      <c r="M967" s="20"/>
      <c r="N967" s="20">
        <f t="shared" si="265"/>
        <v>0</v>
      </c>
      <c r="O967" s="19">
        <f>VLOOKUP(J967,[1]Values!$A$3:$D$462,3,FALSE)</f>
        <v>93610</v>
      </c>
      <c r="P967" s="19"/>
      <c r="Q967" s="19">
        <f t="shared" si="266"/>
        <v>84249</v>
      </c>
      <c r="R967" s="20">
        <f t="shared" si="267"/>
        <v>84249</v>
      </c>
      <c r="S967" s="21">
        <f>VLOOKUP(H967,[1]Rates!$A$3:$D$139,3,FALSE)</f>
        <v>1.01E-4</v>
      </c>
      <c r="T967" s="22">
        <f t="shared" si="268"/>
        <v>8.5091490000000007</v>
      </c>
      <c r="U967" s="19">
        <f>VLOOKUP(J967,[1]Values!$A$3:$D$462,4,FALSE)</f>
        <v>0</v>
      </c>
      <c r="V967" s="20"/>
      <c r="W967" s="20">
        <f t="shared" si="269"/>
        <v>0</v>
      </c>
      <c r="X967" s="23">
        <f>VLOOKUP(H967,[1]Rates!$A$3:$D$139,4,FALSE)</f>
        <v>1.08E-4</v>
      </c>
      <c r="Y967" s="90">
        <f t="shared" si="270"/>
        <v>0</v>
      </c>
      <c r="Z967" s="9"/>
    </row>
    <row r="968" spans="7:26" x14ac:dyDescent="0.25">
      <c r="G968" s="16"/>
      <c r="H968" s="9">
        <v>8</v>
      </c>
      <c r="I968" s="9" t="s">
        <v>23</v>
      </c>
      <c r="J968" s="17">
        <v>960</v>
      </c>
      <c r="K968" s="18">
        <v>0.9</v>
      </c>
      <c r="L968" s="19">
        <f>VLOOKUP(J968,[1]Values!$A$3:$D$462,2,FALSE)</f>
        <v>0</v>
      </c>
      <c r="M968" s="20"/>
      <c r="N968" s="20">
        <f t="shared" si="265"/>
        <v>0</v>
      </c>
      <c r="O968" s="19">
        <f>VLOOKUP(J968,[1]Values!$A$3:$D$462,3,FALSE)</f>
        <v>93610</v>
      </c>
      <c r="P968" s="19"/>
      <c r="Q968" s="19">
        <f t="shared" si="266"/>
        <v>84249</v>
      </c>
      <c r="R968" s="20">
        <f t="shared" si="267"/>
        <v>84249</v>
      </c>
      <c r="S968" s="21">
        <f>VLOOKUP(H968,[1]Rates!$A$3:$D$139,3,FALSE)</f>
        <v>1.5300000000000001E-4</v>
      </c>
      <c r="T968" s="22">
        <f t="shared" si="268"/>
        <v>12.890097000000001</v>
      </c>
      <c r="U968" s="19">
        <f>VLOOKUP(J968,[1]Values!$A$3:$D$462,4,FALSE)</f>
        <v>0</v>
      </c>
      <c r="V968" s="20"/>
      <c r="W968" s="20">
        <f t="shared" si="269"/>
        <v>0</v>
      </c>
      <c r="X968" s="23">
        <f>VLOOKUP(H968,[1]Rates!$A$3:$D$139,4,FALSE)</f>
        <v>1.64E-4</v>
      </c>
      <c r="Y968" s="90">
        <f t="shared" si="270"/>
        <v>0</v>
      </c>
      <c r="Z968" s="9"/>
    </row>
    <row r="969" spans="7:26" x14ac:dyDescent="0.25">
      <c r="G969" s="16"/>
      <c r="H969" s="9">
        <v>15</v>
      </c>
      <c r="I969" s="9" t="s">
        <v>2</v>
      </c>
      <c r="J969" s="17">
        <v>960</v>
      </c>
      <c r="K969" s="18">
        <v>0.9</v>
      </c>
      <c r="L969" s="19">
        <f>VLOOKUP(J969,[1]Values!$A$3:$D$462,2,FALSE)</f>
        <v>0</v>
      </c>
      <c r="M969" s="20"/>
      <c r="N969" s="20">
        <f t="shared" si="265"/>
        <v>0</v>
      </c>
      <c r="O969" s="19">
        <f>VLOOKUP(J969,[1]Values!$A$3:$D$462,3,FALSE)</f>
        <v>93610</v>
      </c>
      <c r="P969" s="19"/>
      <c r="Q969" s="19">
        <f t="shared" si="266"/>
        <v>84249</v>
      </c>
      <c r="R969" s="20">
        <f t="shared" si="267"/>
        <v>84249</v>
      </c>
      <c r="S969" s="21">
        <f>VLOOKUP(H969,[1]Rates!$A$3:$D$139,3,FALSE)</f>
        <v>2.2599999999999999E-4</v>
      </c>
      <c r="T969" s="22">
        <f t="shared" si="268"/>
        <v>19.040274</v>
      </c>
      <c r="U969" s="19">
        <f>VLOOKUP(J969,[1]Values!$A$3:$D$462,4,FALSE)</f>
        <v>0</v>
      </c>
      <c r="V969" s="20"/>
      <c r="W969" s="20">
        <f t="shared" si="269"/>
        <v>0</v>
      </c>
      <c r="X969" s="23">
        <f>VLOOKUP(H969,[1]Rates!$A$3:$D$139,4,FALSE)</f>
        <v>2.3699999999999999E-4</v>
      </c>
      <c r="Y969" s="90">
        <f t="shared" si="270"/>
        <v>0</v>
      </c>
      <c r="Z969" s="9"/>
    </row>
    <row r="970" spans="7:26" x14ac:dyDescent="0.25">
      <c r="G970" s="16"/>
      <c r="H970" s="9">
        <v>19</v>
      </c>
      <c r="I970" s="9" t="s">
        <v>15</v>
      </c>
      <c r="J970" s="17">
        <v>960</v>
      </c>
      <c r="K970" s="18">
        <v>0.9</v>
      </c>
      <c r="L970" s="19">
        <f>VLOOKUP(J970,[1]Values!$A$3:$D$462,2,FALSE)</f>
        <v>0</v>
      </c>
      <c r="M970" s="20"/>
      <c r="N970" s="20">
        <f t="shared" si="265"/>
        <v>0</v>
      </c>
      <c r="O970" s="19">
        <f>VLOOKUP(J970,[1]Values!$A$3:$D$462,3,FALSE)</f>
        <v>93610</v>
      </c>
      <c r="P970" s="19"/>
      <c r="Q970" s="19">
        <f t="shared" si="266"/>
        <v>84249</v>
      </c>
      <c r="R970" s="20">
        <f t="shared" si="267"/>
        <v>84249</v>
      </c>
      <c r="S970" s="21">
        <f>VLOOKUP(H970,[1]Rates!$A$3:$D$139,3,FALSE)</f>
        <v>5.8E-5</v>
      </c>
      <c r="T970" s="22">
        <f t="shared" si="268"/>
        <v>4.8864419999999997</v>
      </c>
      <c r="U970" s="19">
        <f>VLOOKUP(J970,[1]Values!$A$3:$D$462,4,FALSE)</f>
        <v>0</v>
      </c>
      <c r="V970" s="20"/>
      <c r="W970" s="20">
        <f t="shared" si="269"/>
        <v>0</v>
      </c>
      <c r="X970" s="23">
        <f>VLOOKUP(H970,[1]Rates!$A$3:$D$139,4,FALSE)</f>
        <v>6.2000000000000003E-5</v>
      </c>
      <c r="Y970" s="90">
        <f t="shared" si="270"/>
        <v>0</v>
      </c>
      <c r="Z970" s="9"/>
    </row>
    <row r="971" spans="7:26" x14ac:dyDescent="0.25">
      <c r="G971" s="16"/>
      <c r="H971" s="9">
        <v>31</v>
      </c>
      <c r="I971" s="9" t="s">
        <v>1</v>
      </c>
      <c r="J971" s="17">
        <v>960</v>
      </c>
      <c r="K971" s="18">
        <v>0.9</v>
      </c>
      <c r="L971" s="19">
        <f>VLOOKUP(J971,[1]Values!$A$3:$D$462,2,FALSE)</f>
        <v>0</v>
      </c>
      <c r="M971" s="20"/>
      <c r="N971" s="20">
        <f t="shared" si="265"/>
        <v>0</v>
      </c>
      <c r="O971" s="19">
        <f>VLOOKUP(J971,[1]Values!$A$3:$D$462,3,FALSE)</f>
        <v>93610</v>
      </c>
      <c r="P971" s="19"/>
      <c r="Q971" s="19">
        <f t="shared" si="266"/>
        <v>84249</v>
      </c>
      <c r="R971" s="20">
        <f t="shared" si="267"/>
        <v>84249</v>
      </c>
      <c r="S971" s="21">
        <f>VLOOKUP(H971,[1]Rates!$A$3:$D$139,3,FALSE)</f>
        <v>1.0759999999999999E-3</v>
      </c>
      <c r="T971" s="22">
        <f t="shared" si="268"/>
        <v>90.651923999999994</v>
      </c>
      <c r="U971" s="19">
        <f>VLOOKUP(J971,[1]Values!$A$3:$D$462,4,FALSE)</f>
        <v>0</v>
      </c>
      <c r="V971" s="20"/>
      <c r="W971" s="20">
        <f t="shared" si="269"/>
        <v>0</v>
      </c>
      <c r="X971" s="23">
        <f>VLOOKUP(H971,[1]Rates!$A$3:$D$139,4,FALSE)</f>
        <v>1.1299999999999999E-3</v>
      </c>
      <c r="Y971" s="90">
        <f t="shared" si="270"/>
        <v>0</v>
      </c>
      <c r="Z971" s="9"/>
    </row>
    <row r="972" spans="7:26" x14ac:dyDescent="0.25">
      <c r="G972" s="16"/>
      <c r="H972" s="9">
        <v>38</v>
      </c>
      <c r="I972" s="9" t="s">
        <v>12</v>
      </c>
      <c r="J972" s="17">
        <v>960</v>
      </c>
      <c r="K972" s="18">
        <v>0.9</v>
      </c>
      <c r="L972" s="19">
        <f>VLOOKUP(J972,[1]Values!$A$3:$D$462,2,FALSE)</f>
        <v>0</v>
      </c>
      <c r="M972" s="20"/>
      <c r="N972" s="20">
        <f t="shared" si="265"/>
        <v>0</v>
      </c>
      <c r="O972" s="19">
        <f>VLOOKUP(J972,[1]Values!$A$3:$D$462,3,FALSE)</f>
        <v>93610</v>
      </c>
      <c r="P972" s="19"/>
      <c r="Q972" s="19">
        <f t="shared" si="266"/>
        <v>84249</v>
      </c>
      <c r="R972" s="20">
        <f t="shared" si="267"/>
        <v>84249</v>
      </c>
      <c r="S972" s="21">
        <f>VLOOKUP(H972,[1]Rates!$A$3:$D$139,3,FALSE)</f>
        <v>9.8999999999999994E-5</v>
      </c>
      <c r="T972" s="22">
        <f t="shared" si="268"/>
        <v>8.3406509999999994</v>
      </c>
      <c r="U972" s="19">
        <f>VLOOKUP(J972,[1]Values!$A$3:$D$462,4,FALSE)</f>
        <v>0</v>
      </c>
      <c r="V972" s="20"/>
      <c r="W972" s="20">
        <f t="shared" si="269"/>
        <v>0</v>
      </c>
      <c r="X972" s="23">
        <f>VLOOKUP(H972,[1]Rates!$A$3:$D$139,4,FALSE)</f>
        <v>8.6000000000000003E-5</v>
      </c>
      <c r="Y972" s="90">
        <f t="shared" si="270"/>
        <v>0</v>
      </c>
      <c r="Z972" s="9"/>
    </row>
    <row r="973" spans="7:26" x14ac:dyDescent="0.25">
      <c r="G973" s="16"/>
      <c r="H973" s="9">
        <v>55</v>
      </c>
      <c r="I973" s="9" t="s">
        <v>26</v>
      </c>
      <c r="J973" s="17">
        <v>960</v>
      </c>
      <c r="K973" s="18">
        <v>0.9</v>
      </c>
      <c r="L973" s="19">
        <f>VLOOKUP(J973,[1]Values!$A$3:$D$462,2,FALSE)</f>
        <v>0</v>
      </c>
      <c r="M973" s="20"/>
      <c r="N973" s="20">
        <f t="shared" si="265"/>
        <v>0</v>
      </c>
      <c r="O973" s="19">
        <f>VLOOKUP(J973,[1]Values!$A$3:$D$462,3,FALSE)</f>
        <v>93610</v>
      </c>
      <c r="P973" s="19"/>
      <c r="Q973" s="19">
        <f t="shared" si="266"/>
        <v>84249</v>
      </c>
      <c r="R973" s="20">
        <f t="shared" si="267"/>
        <v>84249</v>
      </c>
      <c r="S973" s="21">
        <f>VLOOKUP(H973,[1]Rates!$A$3:$D$139,3,FALSE)</f>
        <v>1.45E-4</v>
      </c>
      <c r="T973" s="22">
        <f t="shared" si="268"/>
        <v>12.216105000000001</v>
      </c>
      <c r="U973" s="19">
        <f>VLOOKUP(J973,[1]Values!$A$3:$D$462,4,FALSE)</f>
        <v>0</v>
      </c>
      <c r="V973" s="20"/>
      <c r="W973" s="20">
        <f t="shared" si="269"/>
        <v>0</v>
      </c>
      <c r="X973" s="23">
        <f>VLOOKUP(H973,[1]Rates!$A$3:$D$139,4,FALSE)</f>
        <v>1.35E-4</v>
      </c>
      <c r="Y973" s="90">
        <f t="shared" si="270"/>
        <v>0</v>
      </c>
      <c r="Z973" s="9"/>
    </row>
    <row r="974" spans="7:26" x14ac:dyDescent="0.25">
      <c r="G974" s="16"/>
      <c r="H974" s="9">
        <v>71</v>
      </c>
      <c r="I974" s="9" t="s">
        <v>18</v>
      </c>
      <c r="J974" s="17">
        <v>960</v>
      </c>
      <c r="K974" s="18">
        <v>0</v>
      </c>
      <c r="L974" s="19">
        <f>VLOOKUP(J974,[1]Values!$A$3:$D$462,2,FALSE)</f>
        <v>0</v>
      </c>
      <c r="M974" s="20"/>
      <c r="N974" s="20">
        <f t="shared" si="265"/>
        <v>0</v>
      </c>
      <c r="O974" s="19">
        <f>VLOOKUP(J974,[1]Values!$A$3:$D$462,3,FALSE)</f>
        <v>93610</v>
      </c>
      <c r="P974" s="19"/>
      <c r="Q974" s="19">
        <f t="shared" si="266"/>
        <v>0</v>
      </c>
      <c r="R974" s="20">
        <f t="shared" si="267"/>
        <v>0</v>
      </c>
      <c r="S974" s="21">
        <f>VLOOKUP(H974,[1]Rates!$A$3:$D$139,3,FALSE)</f>
        <v>9.0000000000000002E-6</v>
      </c>
      <c r="T974" s="22">
        <f t="shared" si="268"/>
        <v>0</v>
      </c>
      <c r="U974" s="19">
        <f>VLOOKUP(J974,[1]Values!$A$3:$D$462,4,FALSE)</f>
        <v>0</v>
      </c>
      <c r="V974" s="20"/>
      <c r="W974" s="20">
        <f t="shared" si="269"/>
        <v>0</v>
      </c>
      <c r="X974" s="23">
        <f>VLOOKUP(H974,[1]Rates!$A$3:$D$139,4,FALSE)</f>
        <v>9.0000000000000002E-6</v>
      </c>
      <c r="Y974" s="90">
        <f t="shared" si="270"/>
        <v>0</v>
      </c>
      <c r="Z974" s="9"/>
    </row>
    <row r="975" spans="7:26" x14ac:dyDescent="0.25">
      <c r="G975" s="16"/>
      <c r="H975" s="9">
        <v>72</v>
      </c>
      <c r="I975" s="9" t="s">
        <v>28</v>
      </c>
      <c r="J975" s="17">
        <v>960</v>
      </c>
      <c r="K975" s="18">
        <v>0</v>
      </c>
      <c r="L975" s="19">
        <f>VLOOKUP(J975,[1]Values!$A$3:$D$462,2,FALSE)</f>
        <v>0</v>
      </c>
      <c r="M975" s="20"/>
      <c r="N975" s="20">
        <f t="shared" si="265"/>
        <v>0</v>
      </c>
      <c r="O975" s="19">
        <f>VLOOKUP(J975,[1]Values!$A$3:$D$462,3,FALSE)</f>
        <v>93610</v>
      </c>
      <c r="P975" s="19"/>
      <c r="Q975" s="19">
        <f t="shared" si="266"/>
        <v>0</v>
      </c>
      <c r="R975" s="20">
        <f t="shared" si="267"/>
        <v>0</v>
      </c>
      <c r="S975" s="21">
        <f>VLOOKUP(H975,[1]Rates!$A$3:$D$139,3,FALSE)</f>
        <v>2.5799999999999998E-4</v>
      </c>
      <c r="T975" s="22">
        <f t="shared" si="268"/>
        <v>0</v>
      </c>
      <c r="U975" s="19">
        <f>VLOOKUP(J975,[1]Values!$A$3:$D$462,4,FALSE)</f>
        <v>0</v>
      </c>
      <c r="V975" s="20"/>
      <c r="W975" s="20">
        <f t="shared" si="269"/>
        <v>0</v>
      </c>
      <c r="X975" s="23">
        <f>VLOOKUP(H975,[1]Rates!$A$3:$D$139,4,FALSE)</f>
        <v>2.7500000000000002E-4</v>
      </c>
      <c r="Y975" s="90">
        <f t="shared" si="270"/>
        <v>0</v>
      </c>
      <c r="Z975" s="9"/>
    </row>
    <row r="976" spans="7:26" x14ac:dyDescent="0.25">
      <c r="G976" s="16"/>
      <c r="H976" s="9">
        <v>104</v>
      </c>
      <c r="I976" s="9" t="s">
        <v>82</v>
      </c>
      <c r="J976" s="17">
        <v>960</v>
      </c>
      <c r="K976" s="18">
        <v>0.9</v>
      </c>
      <c r="L976" s="19">
        <f>VLOOKUP(J976,[1]Values!$A$3:$D$462,2,FALSE)</f>
        <v>0</v>
      </c>
      <c r="M976" s="20"/>
      <c r="N976" s="20">
        <f t="shared" si="265"/>
        <v>0</v>
      </c>
      <c r="O976" s="19">
        <f>VLOOKUP(J976,[1]Values!$A$3:$D$462,3,FALSE)</f>
        <v>93610</v>
      </c>
      <c r="P976" s="19"/>
      <c r="Q976" s="19">
        <f t="shared" si="266"/>
        <v>84249</v>
      </c>
      <c r="R976" s="20">
        <f t="shared" si="267"/>
        <v>84249</v>
      </c>
      <c r="S976" s="21">
        <f>VLOOKUP(H976,[1]Rates!$A$3:$D$139,3,FALSE)</f>
        <v>0</v>
      </c>
      <c r="T976" s="22">
        <f t="shared" si="268"/>
        <v>0</v>
      </c>
      <c r="U976" s="19">
        <f>VLOOKUP(J976,[1]Values!$A$3:$D$462,4,FALSE)</f>
        <v>0</v>
      </c>
      <c r="V976" s="20"/>
      <c r="W976" s="20">
        <f t="shared" si="269"/>
        <v>0</v>
      </c>
      <c r="X976" s="23">
        <f>VLOOKUP(H976,[1]Rates!$A$3:$D$139,4,FALSE)</f>
        <v>0</v>
      </c>
      <c r="Y976" s="90">
        <f t="shared" si="270"/>
        <v>0</v>
      </c>
      <c r="Z976" s="9"/>
    </row>
    <row r="977" spans="7:26" x14ac:dyDescent="0.25">
      <c r="G977" s="16"/>
      <c r="H977" s="9">
        <v>115</v>
      </c>
      <c r="I977" s="9" t="s">
        <v>103</v>
      </c>
      <c r="J977" s="17">
        <v>960</v>
      </c>
      <c r="K977" s="18">
        <v>0.9</v>
      </c>
      <c r="L977" s="19">
        <f>VLOOKUP(J977,[1]Values!$A$3:$D$462,2,FALSE)</f>
        <v>0</v>
      </c>
      <c r="M977" s="20"/>
      <c r="N977" s="20">
        <f t="shared" si="265"/>
        <v>0</v>
      </c>
      <c r="O977" s="19">
        <f>VLOOKUP(J977,[1]Values!$A$3:$D$462,3,FALSE)</f>
        <v>93610</v>
      </c>
      <c r="P977" s="19"/>
      <c r="Q977" s="19">
        <f t="shared" si="266"/>
        <v>84249</v>
      </c>
      <c r="R977" s="20">
        <f t="shared" si="267"/>
        <v>84249</v>
      </c>
      <c r="S977" s="21">
        <f>VLOOKUP(H977,[1]Rates!$A$3:$D$139,3,FALSE)</f>
        <v>0</v>
      </c>
      <c r="T977" s="22">
        <f t="shared" si="268"/>
        <v>0</v>
      </c>
      <c r="U977" s="19">
        <f>VLOOKUP(J977,[1]Values!$A$3:$D$462,4,FALSE)</f>
        <v>0</v>
      </c>
      <c r="V977" s="20"/>
      <c r="W977" s="20">
        <f t="shared" si="269"/>
        <v>0</v>
      </c>
      <c r="X977" s="23">
        <f>VLOOKUP(H977,[1]Rates!$A$3:$D$139,4,FALSE)</f>
        <v>0</v>
      </c>
      <c r="Y977" s="90">
        <f t="shared" si="270"/>
        <v>0</v>
      </c>
      <c r="Z977" s="9"/>
    </row>
    <row r="978" spans="7:26" x14ac:dyDescent="0.25">
      <c r="G978" s="16"/>
      <c r="H978" s="9">
        <v>117</v>
      </c>
      <c r="I978" s="9" t="s">
        <v>21</v>
      </c>
      <c r="J978" s="17">
        <v>960</v>
      </c>
      <c r="K978" s="18">
        <v>0.9</v>
      </c>
      <c r="L978" s="19">
        <f>VLOOKUP(J978,[1]Values!$A$3:$D$462,2,FALSE)</f>
        <v>0</v>
      </c>
      <c r="M978" s="20"/>
      <c r="N978" s="20">
        <f t="shared" si="265"/>
        <v>0</v>
      </c>
      <c r="O978" s="19">
        <f>VLOOKUP(J978,[1]Values!$A$3:$D$462,3,FALSE)</f>
        <v>93610</v>
      </c>
      <c r="P978" s="19"/>
      <c r="Q978" s="19">
        <f t="shared" si="266"/>
        <v>84249</v>
      </c>
      <c r="R978" s="20">
        <f t="shared" si="267"/>
        <v>84249</v>
      </c>
      <c r="S978" s="21">
        <f>VLOOKUP(H978,[1]Rates!$A$3:$D$139,3,FALSE)</f>
        <v>2.1900000000000001E-4</v>
      </c>
      <c r="T978" s="22">
        <f t="shared" si="268"/>
        <v>18.450531000000002</v>
      </c>
      <c r="U978" s="19">
        <f>VLOOKUP(J978,[1]Values!$A$3:$D$462,4,FALSE)</f>
        <v>0</v>
      </c>
      <c r="V978" s="20"/>
      <c r="W978" s="20">
        <f t="shared" si="269"/>
        <v>0</v>
      </c>
      <c r="X978" s="23">
        <f>VLOOKUP(H978,[1]Rates!$A$3:$D$139,4,FALSE)</f>
        <v>2.34E-4</v>
      </c>
      <c r="Y978" s="90">
        <f t="shared" si="270"/>
        <v>0</v>
      </c>
      <c r="Z978" s="9"/>
    </row>
    <row r="979" spans="7:26" x14ac:dyDescent="0.25">
      <c r="G979" s="16"/>
      <c r="H979" s="9">
        <v>123</v>
      </c>
      <c r="I979" s="9" t="s">
        <v>29</v>
      </c>
      <c r="J979" s="17">
        <v>960</v>
      </c>
      <c r="K979" s="18">
        <v>0.9</v>
      </c>
      <c r="L979" s="19">
        <f>VLOOKUP(J979,[1]Values!$A$3:$D$462,2,FALSE)</f>
        <v>0</v>
      </c>
      <c r="M979" s="20"/>
      <c r="N979" s="20">
        <f t="shared" si="265"/>
        <v>0</v>
      </c>
      <c r="O979" s="19">
        <f>VLOOKUP(J979,[1]Values!$A$3:$D$462,3,FALSE)</f>
        <v>93610</v>
      </c>
      <c r="P979" s="19"/>
      <c r="Q979" s="19">
        <f t="shared" si="266"/>
        <v>84249</v>
      </c>
      <c r="R979" s="20">
        <f t="shared" si="267"/>
        <v>84249</v>
      </c>
      <c r="S979" s="21">
        <f>VLOOKUP(H979,[1]Rates!$A$3:$D$139,3,FALSE)</f>
        <v>9.7199999999999999E-4</v>
      </c>
      <c r="T979" s="22">
        <f t="shared" si="268"/>
        <v>81.890028000000001</v>
      </c>
      <c r="U979" s="19">
        <f>VLOOKUP(J979,[1]Values!$A$3:$D$462,4,FALSE)</f>
        <v>0</v>
      </c>
      <c r="V979" s="20"/>
      <c r="W979" s="20">
        <f t="shared" si="269"/>
        <v>0</v>
      </c>
      <c r="X979" s="23">
        <f>VLOOKUP(H979,[1]Rates!$A$3:$D$139,4,FALSE)</f>
        <v>1.0369999999999999E-3</v>
      </c>
      <c r="Y979" s="90">
        <f t="shared" si="270"/>
        <v>0</v>
      </c>
      <c r="Z979" s="9"/>
    </row>
    <row r="980" spans="7:26" ht="15.75" thickBot="1" x14ac:dyDescent="0.3">
      <c r="G980" s="24"/>
      <c r="H980" s="25"/>
      <c r="I980" s="25"/>
      <c r="J980" s="93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6"/>
      <c r="Z980" s="9"/>
    </row>
    <row r="981" spans="7:26" x14ac:dyDescent="0.25">
      <c r="G981" s="9">
        <v>115</v>
      </c>
      <c r="H981" s="9" t="s">
        <v>103</v>
      </c>
      <c r="I981" s="9"/>
      <c r="J981" s="17"/>
      <c r="K981" s="18"/>
      <c r="L981" s="20"/>
      <c r="M981" s="20"/>
      <c r="N981" s="20"/>
      <c r="O981" s="20"/>
      <c r="P981" s="20"/>
      <c r="Q981" s="20"/>
      <c r="R981" s="20"/>
      <c r="S981" s="23"/>
      <c r="T981" s="22">
        <f>SUM(T875:T980)</f>
        <v>549859.67368110036</v>
      </c>
      <c r="U981" s="20"/>
      <c r="V981" s="20"/>
      <c r="W981" s="20"/>
      <c r="X981" s="23"/>
      <c r="Y981" s="22">
        <f>SUM(Y875:Y980)</f>
        <v>52945.3457136</v>
      </c>
      <c r="Z981" s="27">
        <f>T981+Y981</f>
        <v>602805.01939470042</v>
      </c>
    </row>
    <row r="982" spans="7:26" x14ac:dyDescent="0.25">
      <c r="G982" s="9"/>
      <c r="H982" s="9"/>
      <c r="I982" s="9"/>
      <c r="J982" s="17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7:26" x14ac:dyDescent="0.25">
      <c r="G983" s="9"/>
      <c r="H983" s="9"/>
      <c r="I983" s="9"/>
      <c r="J983" s="17"/>
      <c r="K983" s="18"/>
      <c r="L983" s="20"/>
      <c r="M983" s="20"/>
      <c r="N983" s="20"/>
      <c r="O983" s="20"/>
      <c r="P983" s="20"/>
      <c r="Q983" s="20"/>
      <c r="R983" s="20"/>
      <c r="S983" s="23"/>
      <c r="T983" s="22"/>
      <c r="U983" s="20"/>
      <c r="V983" s="20"/>
      <c r="W983" s="20"/>
      <c r="X983" s="23"/>
      <c r="Y983" s="22"/>
      <c r="Z983" s="9"/>
    </row>
    <row r="984" spans="7:26" ht="15.75" thickBot="1" x14ac:dyDescent="0.3">
      <c r="G984" s="9"/>
      <c r="H984" s="9"/>
      <c r="I984" s="9"/>
      <c r="J984" s="10" t="s">
        <v>53</v>
      </c>
      <c r="K984" s="11" t="s">
        <v>54</v>
      </c>
      <c r="L984" s="12" t="s">
        <v>55</v>
      </c>
      <c r="M984" s="12" t="s">
        <v>160</v>
      </c>
      <c r="N984" s="12"/>
      <c r="O984" s="12" t="s">
        <v>56</v>
      </c>
      <c r="P984" s="12" t="s">
        <v>161</v>
      </c>
      <c r="Q984" s="12"/>
      <c r="R984" s="12" t="s">
        <v>57</v>
      </c>
      <c r="S984" s="13" t="s">
        <v>58</v>
      </c>
      <c r="T984" s="14" t="s">
        <v>59</v>
      </c>
      <c r="U984" s="12" t="s">
        <v>60</v>
      </c>
      <c r="V984" s="12" t="s">
        <v>61</v>
      </c>
      <c r="W984" s="12" t="s">
        <v>62</v>
      </c>
      <c r="X984" s="13" t="s">
        <v>63</v>
      </c>
      <c r="Y984" s="14" t="s">
        <v>64</v>
      </c>
      <c r="Z984" s="9"/>
    </row>
    <row r="985" spans="7:26" ht="15.75" x14ac:dyDescent="0.25">
      <c r="G985" s="82">
        <v>89</v>
      </c>
      <c r="H985" s="83" t="s">
        <v>104</v>
      </c>
      <c r="I985" s="15"/>
      <c r="J985" s="84"/>
      <c r="K985" s="85"/>
      <c r="L985" s="86"/>
      <c r="M985" s="86"/>
      <c r="N985" s="86"/>
      <c r="O985" s="86"/>
      <c r="P985" s="86"/>
      <c r="Q985" s="86"/>
      <c r="R985" s="86"/>
      <c r="S985" s="87"/>
      <c r="T985" s="88"/>
      <c r="U985" s="86"/>
      <c r="V985" s="86"/>
      <c r="W985" s="86"/>
      <c r="X985" s="87"/>
      <c r="Y985" s="89"/>
      <c r="Z985" s="9"/>
    </row>
    <row r="986" spans="7:26" x14ac:dyDescent="0.25">
      <c r="G986" s="16"/>
      <c r="H986" s="9">
        <v>1</v>
      </c>
      <c r="I986" s="9" t="s">
        <v>11</v>
      </c>
      <c r="J986" s="17">
        <v>300</v>
      </c>
      <c r="K986" s="18">
        <v>0.6</v>
      </c>
      <c r="L986" s="19">
        <f>VLOOKUP(J986,[1]Values!$A$3:$D$462,2,FALSE)</f>
        <v>30947345</v>
      </c>
      <c r="M986" s="20">
        <v>-47726</v>
      </c>
      <c r="N986" s="20">
        <f t="shared" ref="N986:N1004" si="271">(L986-M986)*K986</f>
        <v>18597042.599999998</v>
      </c>
      <c r="O986" s="19">
        <f>VLOOKUP(J986,[1]Values!$A$3:$D$462,3,FALSE)</f>
        <v>100065</v>
      </c>
      <c r="P986" s="19"/>
      <c r="Q986" s="19">
        <f t="shared" ref="Q986:Q1004" si="272">(O986-P986)*K986</f>
        <v>60039</v>
      </c>
      <c r="R986" s="20">
        <f t="shared" ref="R986:R1004" si="273">(L986-M986+O986-P986)*K986</f>
        <v>18657081.599999998</v>
      </c>
      <c r="S986" s="21">
        <f>VLOOKUP(H986,[1]Rates!$A$3:$D$139,3,FALSE)</f>
        <v>1.908E-3</v>
      </c>
      <c r="T986" s="22">
        <f t="shared" ref="T986:T1004" si="274">R986*S986</f>
        <v>35597.711692799996</v>
      </c>
      <c r="U986" s="19">
        <f>VLOOKUP(J986,[1]Values!$A$3:$D$462,4,FALSE)</f>
        <v>4988761</v>
      </c>
      <c r="V986" s="20">
        <v>-3637</v>
      </c>
      <c r="W986" s="20">
        <f t="shared" ref="W986:W1004" si="275">(U986-V986)*K986</f>
        <v>2995438.8</v>
      </c>
      <c r="X986" s="23">
        <f>VLOOKUP(H986,[1]Rates!$A$3:$D$139,4,FALSE)</f>
        <v>2.0739999999999999E-3</v>
      </c>
      <c r="Y986" s="90">
        <f t="shared" ref="Y986:Y1004" si="276">W986*X986</f>
        <v>6212.5400711999991</v>
      </c>
      <c r="Z986" s="9"/>
    </row>
    <row r="987" spans="7:26" x14ac:dyDescent="0.25">
      <c r="G987" s="16"/>
      <c r="H987" s="9">
        <v>2</v>
      </c>
      <c r="I987" s="9" t="s">
        <v>27</v>
      </c>
      <c r="J987" s="17">
        <v>300</v>
      </c>
      <c r="K987" s="18">
        <v>0.6</v>
      </c>
      <c r="L987" s="19">
        <f>VLOOKUP(J987,[1]Values!$A$3:$D$462,2,FALSE)</f>
        <v>30947345</v>
      </c>
      <c r="M987" s="20">
        <v>-47726</v>
      </c>
      <c r="N987" s="20">
        <f t="shared" si="271"/>
        <v>18597042.599999998</v>
      </c>
      <c r="O987" s="19">
        <f>VLOOKUP(J987,[1]Values!$A$3:$D$462,3,FALSE)</f>
        <v>100065</v>
      </c>
      <c r="P987" s="19"/>
      <c r="Q987" s="19">
        <f t="shared" si="272"/>
        <v>60039</v>
      </c>
      <c r="R987" s="20">
        <f t="shared" si="273"/>
        <v>18657081.599999998</v>
      </c>
      <c r="S987" s="21">
        <f>VLOOKUP(H987,[1]Rates!$A$3:$D$139,3,FALSE)</f>
        <v>2.0900000000000001E-4</v>
      </c>
      <c r="T987" s="22">
        <f t="shared" si="274"/>
        <v>3899.3300543999999</v>
      </c>
      <c r="U987" s="19">
        <f>VLOOKUP(J987,[1]Values!$A$3:$D$462,4,FALSE)</f>
        <v>4988761</v>
      </c>
      <c r="V987" s="20">
        <v>-3637</v>
      </c>
      <c r="W987" s="20">
        <f t="shared" si="275"/>
        <v>2995438.8</v>
      </c>
      <c r="X987" s="23">
        <f>VLOOKUP(H987,[1]Rates!$A$3:$D$139,4,FALSE)</f>
        <v>2.3000000000000001E-4</v>
      </c>
      <c r="Y987" s="90">
        <f t="shared" si="276"/>
        <v>688.95092399999999</v>
      </c>
      <c r="Z987" s="9"/>
    </row>
    <row r="988" spans="7:26" x14ac:dyDescent="0.25">
      <c r="G988" s="16"/>
      <c r="H988" s="9">
        <v>3</v>
      </c>
      <c r="I988" s="9" t="s">
        <v>20</v>
      </c>
      <c r="J988" s="17">
        <v>300</v>
      </c>
      <c r="K988" s="18">
        <v>0.6</v>
      </c>
      <c r="L988" s="19">
        <f>VLOOKUP(J988,[1]Values!$A$3:$D$462,2,FALSE)</f>
        <v>30947345</v>
      </c>
      <c r="M988" s="20">
        <v>-47726</v>
      </c>
      <c r="N988" s="20">
        <f t="shared" si="271"/>
        <v>18597042.599999998</v>
      </c>
      <c r="O988" s="19">
        <f>VLOOKUP(J988,[1]Values!$A$3:$D$462,3,FALSE)</f>
        <v>100065</v>
      </c>
      <c r="P988" s="19"/>
      <c r="Q988" s="19">
        <f t="shared" si="272"/>
        <v>60039</v>
      </c>
      <c r="R988" s="20">
        <f t="shared" si="273"/>
        <v>18657081.599999998</v>
      </c>
      <c r="S988" s="21">
        <f>VLOOKUP(H988,[1]Rates!$A$3:$D$139,3,FALSE)</f>
        <v>4.9299999999999995E-4</v>
      </c>
      <c r="T988" s="22">
        <f t="shared" si="274"/>
        <v>9197.9412287999985</v>
      </c>
      <c r="U988" s="19">
        <f>VLOOKUP(J988,[1]Values!$A$3:$D$462,4,FALSE)</f>
        <v>4988761</v>
      </c>
      <c r="V988" s="20">
        <v>-3637</v>
      </c>
      <c r="W988" s="20">
        <f t="shared" si="275"/>
        <v>2995438.8</v>
      </c>
      <c r="X988" s="23">
        <f>VLOOKUP(H988,[1]Rates!$A$3:$D$139,4,FALSE)</f>
        <v>5.2599999999999999E-4</v>
      </c>
      <c r="Y988" s="90">
        <f t="shared" si="276"/>
        <v>1575.6008087999999</v>
      </c>
      <c r="Z988" s="9"/>
    </row>
    <row r="989" spans="7:26" x14ac:dyDescent="0.25">
      <c r="G989" s="16"/>
      <c r="H989" s="9">
        <v>5</v>
      </c>
      <c r="I989" s="9" t="s">
        <v>17</v>
      </c>
      <c r="J989" s="17">
        <v>300</v>
      </c>
      <c r="K989" s="18">
        <v>0.6</v>
      </c>
      <c r="L989" s="19">
        <f>VLOOKUP(J989,[1]Values!$A$3:$D$462,2,FALSE)</f>
        <v>30947345</v>
      </c>
      <c r="M989" s="20">
        <v>-47726</v>
      </c>
      <c r="N989" s="20">
        <f t="shared" si="271"/>
        <v>18597042.599999998</v>
      </c>
      <c r="O989" s="19">
        <f>VLOOKUP(J989,[1]Values!$A$3:$D$462,3,FALSE)</f>
        <v>100065</v>
      </c>
      <c r="P989" s="19"/>
      <c r="Q989" s="19">
        <f t="shared" si="272"/>
        <v>60039</v>
      </c>
      <c r="R989" s="20">
        <f t="shared" si="273"/>
        <v>18657081.599999998</v>
      </c>
      <c r="S989" s="21">
        <f>VLOOKUP(H989,[1]Rates!$A$3:$D$139,3,FALSE)</f>
        <v>6.038E-3</v>
      </c>
      <c r="T989" s="22">
        <f t="shared" si="274"/>
        <v>112651.45870079998</v>
      </c>
      <c r="U989" s="19">
        <f>VLOOKUP(J989,[1]Values!$A$3:$D$462,4,FALSE)</f>
        <v>4988761</v>
      </c>
      <c r="V989" s="20">
        <v>-3637</v>
      </c>
      <c r="W989" s="20">
        <f t="shared" si="275"/>
        <v>2995438.8</v>
      </c>
      <c r="X989" s="23">
        <f>VLOOKUP(H989,[1]Rates!$A$3:$D$139,4,FALSE)</f>
        <v>6.2370000000000004E-3</v>
      </c>
      <c r="Y989" s="90">
        <f t="shared" si="276"/>
        <v>18682.5517956</v>
      </c>
      <c r="Z989" s="9"/>
    </row>
    <row r="990" spans="7:26" x14ac:dyDescent="0.25">
      <c r="G990" s="16"/>
      <c r="H990" s="9">
        <v>137</v>
      </c>
      <c r="I990" s="9" t="s">
        <v>140</v>
      </c>
      <c r="J990" s="17">
        <v>300</v>
      </c>
      <c r="K990" s="18">
        <v>0.6</v>
      </c>
      <c r="L990" s="19">
        <f>VLOOKUP(J990,[1]Values!$A$3:$D$462,2,FALSE)</f>
        <v>30947345</v>
      </c>
      <c r="M990" s="20">
        <v>-47726</v>
      </c>
      <c r="N990" s="20">
        <f t="shared" si="271"/>
        <v>18597042.599999998</v>
      </c>
      <c r="O990" s="19">
        <f>VLOOKUP(J990,[1]Values!$A$3:$D$462,3,FALSE)</f>
        <v>100065</v>
      </c>
      <c r="P990" s="19"/>
      <c r="Q990" s="19">
        <f t="shared" si="272"/>
        <v>60039</v>
      </c>
      <c r="R990" s="20">
        <f t="shared" si="273"/>
        <v>18657081.599999998</v>
      </c>
      <c r="S990" s="21">
        <f>VLOOKUP(H990,[1]Rates!$A$3:$D$139,3,FALSE)</f>
        <v>7.2000000000000002E-5</v>
      </c>
      <c r="T990" s="22">
        <f t="shared" si="274"/>
        <v>1343.3098751999999</v>
      </c>
      <c r="U990" s="19">
        <f>VLOOKUP(J990,[1]Values!$A$3:$D$462,4,FALSE)</f>
        <v>4988761</v>
      </c>
      <c r="V990" s="20">
        <v>-3637</v>
      </c>
      <c r="W990" s="20">
        <f t="shared" si="275"/>
        <v>2995438.8</v>
      </c>
      <c r="X990" s="23">
        <f>VLOOKUP(H990,[1]Rates!$A$3:$D$139,4,FALSE)</f>
        <v>6.9999999999999994E-5</v>
      </c>
      <c r="Y990" s="90">
        <f t="shared" si="276"/>
        <v>209.68071599999996</v>
      </c>
      <c r="Z990" s="9"/>
    </row>
    <row r="991" spans="7:26" x14ac:dyDescent="0.25">
      <c r="G991" s="16"/>
      <c r="H991" s="9">
        <v>6</v>
      </c>
      <c r="I991" s="9" t="s">
        <v>70</v>
      </c>
      <c r="J991" s="17">
        <v>300</v>
      </c>
      <c r="K991" s="18">
        <v>0.6</v>
      </c>
      <c r="L991" s="19">
        <f>VLOOKUP(J991,[1]Values!$A$3:$D$462,2,FALSE)</f>
        <v>30947345</v>
      </c>
      <c r="M991" s="20">
        <v>-47726</v>
      </c>
      <c r="N991" s="20">
        <f t="shared" si="271"/>
        <v>18597042.599999998</v>
      </c>
      <c r="O991" s="19">
        <f>VLOOKUP(J991,[1]Values!$A$3:$D$462,3,FALSE)</f>
        <v>100065</v>
      </c>
      <c r="P991" s="19"/>
      <c r="Q991" s="19">
        <f t="shared" si="272"/>
        <v>60039</v>
      </c>
      <c r="R991" s="20">
        <f t="shared" si="273"/>
        <v>18657081.599999998</v>
      </c>
      <c r="S991" s="21">
        <f>VLOOKUP(H991,[1]Rates!$A$3:$D$139,3,FALSE)</f>
        <v>0</v>
      </c>
      <c r="T991" s="22">
        <f t="shared" si="274"/>
        <v>0</v>
      </c>
      <c r="U991" s="19">
        <f>VLOOKUP(J991,[1]Values!$A$3:$D$462,4,FALSE)</f>
        <v>4988761</v>
      </c>
      <c r="V991" s="20">
        <v>-3637</v>
      </c>
      <c r="W991" s="20">
        <f t="shared" si="275"/>
        <v>2995438.8</v>
      </c>
      <c r="X991" s="23">
        <f>VLOOKUP(H991,[1]Rates!$A$3:$D$139,4,FALSE)</f>
        <v>0</v>
      </c>
      <c r="Y991" s="90">
        <f t="shared" si="276"/>
        <v>0</v>
      </c>
      <c r="Z991" s="9"/>
    </row>
    <row r="992" spans="7:26" x14ac:dyDescent="0.25">
      <c r="G992" s="16"/>
      <c r="H992" s="9">
        <v>7</v>
      </c>
      <c r="I992" s="9" t="s">
        <v>9</v>
      </c>
      <c r="J992" s="17">
        <v>300</v>
      </c>
      <c r="K992" s="18">
        <v>0.6</v>
      </c>
      <c r="L992" s="19">
        <f>VLOOKUP(J992,[1]Values!$A$3:$D$462,2,FALSE)</f>
        <v>30947345</v>
      </c>
      <c r="M992" s="20">
        <v>-47726</v>
      </c>
      <c r="N992" s="20">
        <f t="shared" si="271"/>
        <v>18597042.599999998</v>
      </c>
      <c r="O992" s="19">
        <f>VLOOKUP(J992,[1]Values!$A$3:$D$462,3,FALSE)</f>
        <v>100065</v>
      </c>
      <c r="P992" s="19"/>
      <c r="Q992" s="19">
        <f t="shared" si="272"/>
        <v>60039</v>
      </c>
      <c r="R992" s="20">
        <f t="shared" si="273"/>
        <v>18657081.599999998</v>
      </c>
      <c r="S992" s="21">
        <f>VLOOKUP(H992,[1]Rates!$A$3:$D$139,3,FALSE)</f>
        <v>1.01E-4</v>
      </c>
      <c r="T992" s="22">
        <f t="shared" si="274"/>
        <v>1884.3652415999998</v>
      </c>
      <c r="U992" s="19">
        <f>VLOOKUP(J992,[1]Values!$A$3:$D$462,4,FALSE)</f>
        <v>4988761</v>
      </c>
      <c r="V992" s="20">
        <v>-3637</v>
      </c>
      <c r="W992" s="20">
        <f t="shared" si="275"/>
        <v>2995438.8</v>
      </c>
      <c r="X992" s="23">
        <f>VLOOKUP(H992,[1]Rates!$A$3:$D$139,4,FALSE)</f>
        <v>1.08E-4</v>
      </c>
      <c r="Y992" s="90">
        <f t="shared" si="276"/>
        <v>323.50739039999996</v>
      </c>
      <c r="Z992" s="9"/>
    </row>
    <row r="993" spans="7:26" x14ac:dyDescent="0.25">
      <c r="G993" s="16"/>
      <c r="H993" s="9">
        <v>8</v>
      </c>
      <c r="I993" s="9" t="s">
        <v>23</v>
      </c>
      <c r="J993" s="17">
        <v>300</v>
      </c>
      <c r="K993" s="18">
        <v>0.6</v>
      </c>
      <c r="L993" s="19">
        <f>VLOOKUP(J993,[1]Values!$A$3:$D$462,2,FALSE)</f>
        <v>30947345</v>
      </c>
      <c r="M993" s="20">
        <v>-47726</v>
      </c>
      <c r="N993" s="20">
        <f t="shared" si="271"/>
        <v>18597042.599999998</v>
      </c>
      <c r="O993" s="19">
        <f>VLOOKUP(J993,[1]Values!$A$3:$D$462,3,FALSE)</f>
        <v>100065</v>
      </c>
      <c r="P993" s="19"/>
      <c r="Q993" s="19">
        <f t="shared" si="272"/>
        <v>60039</v>
      </c>
      <c r="R993" s="20">
        <f t="shared" si="273"/>
        <v>18657081.599999998</v>
      </c>
      <c r="S993" s="21">
        <f>VLOOKUP(H993,[1]Rates!$A$3:$D$139,3,FALSE)</f>
        <v>1.5300000000000001E-4</v>
      </c>
      <c r="T993" s="22">
        <f t="shared" si="274"/>
        <v>2854.5334847999998</v>
      </c>
      <c r="U993" s="19">
        <f>VLOOKUP(J993,[1]Values!$A$3:$D$462,4,FALSE)</f>
        <v>4988761</v>
      </c>
      <c r="V993" s="20">
        <v>-3637</v>
      </c>
      <c r="W993" s="20">
        <f t="shared" si="275"/>
        <v>2995438.8</v>
      </c>
      <c r="X993" s="23">
        <f>VLOOKUP(H993,[1]Rates!$A$3:$D$139,4,FALSE)</f>
        <v>1.64E-4</v>
      </c>
      <c r="Y993" s="90">
        <f t="shared" si="276"/>
        <v>491.25196319999998</v>
      </c>
      <c r="Z993" s="9"/>
    </row>
    <row r="994" spans="7:26" x14ac:dyDescent="0.25">
      <c r="G994" s="16"/>
      <c r="H994" s="9">
        <v>10</v>
      </c>
      <c r="I994" s="9" t="s">
        <v>105</v>
      </c>
      <c r="J994" s="17">
        <v>300</v>
      </c>
      <c r="K994" s="18">
        <v>0</v>
      </c>
      <c r="L994" s="19">
        <f>VLOOKUP(J994,[1]Values!$A$3:$D$462,2,FALSE)</f>
        <v>30947345</v>
      </c>
      <c r="M994" s="20">
        <v>-47726</v>
      </c>
      <c r="N994" s="20">
        <f t="shared" si="271"/>
        <v>0</v>
      </c>
      <c r="O994" s="19">
        <f>VLOOKUP(J994,[1]Values!$A$3:$D$462,3,FALSE)</f>
        <v>100065</v>
      </c>
      <c r="P994" s="19"/>
      <c r="Q994" s="19">
        <f t="shared" si="272"/>
        <v>0</v>
      </c>
      <c r="R994" s="20">
        <f t="shared" si="273"/>
        <v>0</v>
      </c>
      <c r="S994" s="21">
        <f>VLOOKUP(H994,[1]Rates!$A$3:$D$139,3,FALSE)</f>
        <v>0</v>
      </c>
      <c r="T994" s="22">
        <f t="shared" si="274"/>
        <v>0</v>
      </c>
      <c r="U994" s="19">
        <f>VLOOKUP(J994,[1]Values!$A$3:$D$462,4,FALSE)</f>
        <v>4988761</v>
      </c>
      <c r="V994" s="20">
        <v>-3637</v>
      </c>
      <c r="W994" s="20">
        <f t="shared" si="275"/>
        <v>0</v>
      </c>
      <c r="X994" s="23">
        <f>VLOOKUP(H994,[1]Rates!$A$3:$D$139,4,FALSE)</f>
        <v>0</v>
      </c>
      <c r="Y994" s="90">
        <f t="shared" si="276"/>
        <v>0</v>
      </c>
      <c r="Z994" s="9"/>
    </row>
    <row r="995" spans="7:26" x14ac:dyDescent="0.25">
      <c r="G995" s="16"/>
      <c r="H995" s="9">
        <v>17</v>
      </c>
      <c r="I995" s="9" t="s">
        <v>16</v>
      </c>
      <c r="J995" s="17">
        <v>300</v>
      </c>
      <c r="K995" s="18">
        <v>0.6</v>
      </c>
      <c r="L995" s="19">
        <f>VLOOKUP(J995,[1]Values!$A$3:$D$462,2,FALSE)</f>
        <v>30947345</v>
      </c>
      <c r="M995" s="20">
        <v>-47726</v>
      </c>
      <c r="N995" s="20">
        <f t="shared" si="271"/>
        <v>18597042.599999998</v>
      </c>
      <c r="O995" s="19">
        <f>VLOOKUP(J995,[1]Values!$A$3:$D$462,3,FALSE)</f>
        <v>100065</v>
      </c>
      <c r="P995" s="19"/>
      <c r="Q995" s="19">
        <f t="shared" si="272"/>
        <v>60039</v>
      </c>
      <c r="R995" s="20">
        <f t="shared" si="273"/>
        <v>18657081.599999998</v>
      </c>
      <c r="S995" s="21">
        <f>VLOOKUP(H995,[1]Rates!$A$3:$D$139,3,FALSE)</f>
        <v>6.0700000000000001E-4</v>
      </c>
      <c r="T995" s="22">
        <f t="shared" si="274"/>
        <v>11324.848531199999</v>
      </c>
      <c r="U995" s="19">
        <f>VLOOKUP(J995,[1]Values!$A$3:$D$462,4,FALSE)</f>
        <v>4988761</v>
      </c>
      <c r="V995" s="20">
        <v>-3637</v>
      </c>
      <c r="W995" s="20">
        <f t="shared" si="275"/>
        <v>2995438.8</v>
      </c>
      <c r="X995" s="23">
        <f>VLOOKUP(H995,[1]Rates!$A$3:$D$139,4,FALSE)</f>
        <v>6.4899999999999995E-4</v>
      </c>
      <c r="Y995" s="90">
        <f t="shared" si="276"/>
        <v>1944.0397811999997</v>
      </c>
      <c r="Z995" s="9"/>
    </row>
    <row r="996" spans="7:26" x14ac:dyDescent="0.25">
      <c r="G996" s="16"/>
      <c r="H996" s="9">
        <v>32</v>
      </c>
      <c r="I996" s="9" t="s">
        <v>5</v>
      </c>
      <c r="J996" s="17">
        <v>300</v>
      </c>
      <c r="K996" s="18">
        <v>0.6</v>
      </c>
      <c r="L996" s="19">
        <f>VLOOKUP(J996,[1]Values!$A$3:$D$462,2,FALSE)</f>
        <v>30947345</v>
      </c>
      <c r="M996" s="20">
        <v>-47726</v>
      </c>
      <c r="N996" s="20">
        <f t="shared" si="271"/>
        <v>18597042.599999998</v>
      </c>
      <c r="O996" s="19">
        <f>VLOOKUP(J996,[1]Values!$A$3:$D$462,3,FALSE)</f>
        <v>100065</v>
      </c>
      <c r="P996" s="19"/>
      <c r="Q996" s="19">
        <f t="shared" si="272"/>
        <v>60039</v>
      </c>
      <c r="R996" s="20">
        <f t="shared" si="273"/>
        <v>18657081.599999998</v>
      </c>
      <c r="S996" s="21">
        <f>VLOOKUP(H996,[1]Rates!$A$3:$D$139,3,FALSE)</f>
        <v>9.7199999999999999E-4</v>
      </c>
      <c r="T996" s="22">
        <f t="shared" si="274"/>
        <v>18134.683315199996</v>
      </c>
      <c r="U996" s="19">
        <f>VLOOKUP(J996,[1]Values!$A$3:$D$462,4,FALSE)</f>
        <v>4988761</v>
      </c>
      <c r="V996" s="20">
        <v>-3637</v>
      </c>
      <c r="W996" s="20">
        <f t="shared" si="275"/>
        <v>2995438.8</v>
      </c>
      <c r="X996" s="23">
        <f>VLOOKUP(H996,[1]Rates!$A$3:$D$139,4,FALSE)</f>
        <v>1.024E-3</v>
      </c>
      <c r="Y996" s="90">
        <f t="shared" si="276"/>
        <v>3067.3293311999996</v>
      </c>
      <c r="Z996" s="9"/>
    </row>
    <row r="997" spans="7:26" x14ac:dyDescent="0.25">
      <c r="G997" s="16"/>
      <c r="H997" s="9">
        <v>38</v>
      </c>
      <c r="I997" s="9" t="s">
        <v>12</v>
      </c>
      <c r="J997" s="17">
        <v>300</v>
      </c>
      <c r="K997" s="18">
        <v>0.6</v>
      </c>
      <c r="L997" s="19">
        <f>VLOOKUP(J997,[1]Values!$A$3:$D$462,2,FALSE)</f>
        <v>30947345</v>
      </c>
      <c r="M997" s="20">
        <v>-47726</v>
      </c>
      <c r="N997" s="20">
        <f t="shared" si="271"/>
        <v>18597042.599999998</v>
      </c>
      <c r="O997" s="19">
        <f>VLOOKUP(J997,[1]Values!$A$3:$D$462,3,FALSE)</f>
        <v>100065</v>
      </c>
      <c r="P997" s="19"/>
      <c r="Q997" s="19">
        <f t="shared" si="272"/>
        <v>60039</v>
      </c>
      <c r="R997" s="20">
        <f t="shared" si="273"/>
        <v>18657081.599999998</v>
      </c>
      <c r="S997" s="21">
        <f>VLOOKUP(H997,[1]Rates!$A$3:$D$139,3,FALSE)</f>
        <v>9.8999999999999994E-5</v>
      </c>
      <c r="T997" s="22">
        <f t="shared" si="274"/>
        <v>1847.0510783999996</v>
      </c>
      <c r="U997" s="19">
        <f>VLOOKUP(J997,[1]Values!$A$3:$D$462,4,FALSE)</f>
        <v>4988761</v>
      </c>
      <c r="V997" s="20">
        <v>-3637</v>
      </c>
      <c r="W997" s="20">
        <f t="shared" si="275"/>
        <v>2995438.8</v>
      </c>
      <c r="X997" s="23">
        <f>VLOOKUP(H997,[1]Rates!$A$3:$D$139,4,FALSE)</f>
        <v>8.6000000000000003E-5</v>
      </c>
      <c r="Y997" s="90">
        <f t="shared" si="276"/>
        <v>257.6077368</v>
      </c>
      <c r="Z997" s="9"/>
    </row>
    <row r="998" spans="7:26" x14ac:dyDescent="0.25">
      <c r="G998" s="16"/>
      <c r="H998" s="9">
        <v>41</v>
      </c>
      <c r="I998" s="9" t="s">
        <v>77</v>
      </c>
      <c r="J998" s="17">
        <v>300</v>
      </c>
      <c r="K998" s="18">
        <v>0.6</v>
      </c>
      <c r="L998" s="19">
        <f>VLOOKUP(J998,[1]Values!$A$3:$D$462,2,FALSE)</f>
        <v>30947345</v>
      </c>
      <c r="M998" s="20">
        <v>-47726</v>
      </c>
      <c r="N998" s="20">
        <f t="shared" si="271"/>
        <v>18597042.599999998</v>
      </c>
      <c r="O998" s="19">
        <f>VLOOKUP(J998,[1]Values!$A$3:$D$462,3,FALSE)</f>
        <v>100065</v>
      </c>
      <c r="P998" s="19"/>
      <c r="Q998" s="19">
        <f t="shared" si="272"/>
        <v>60039</v>
      </c>
      <c r="R998" s="20">
        <f t="shared" si="273"/>
        <v>18657081.599999998</v>
      </c>
      <c r="S998" s="21">
        <f>VLOOKUP(H998,[1]Rates!$A$3:$D$139,3,FALSE)</f>
        <v>0</v>
      </c>
      <c r="T998" s="22">
        <f t="shared" si="274"/>
        <v>0</v>
      </c>
      <c r="U998" s="19">
        <f>VLOOKUP(J998,[1]Values!$A$3:$D$462,4,FALSE)</f>
        <v>4988761</v>
      </c>
      <c r="V998" s="20">
        <v>-3637</v>
      </c>
      <c r="W998" s="20">
        <f t="shared" si="275"/>
        <v>2995438.8</v>
      </c>
      <c r="X998" s="23">
        <f>VLOOKUP(H998,[1]Rates!$A$3:$D$139,4,FALSE)</f>
        <v>0</v>
      </c>
      <c r="Y998" s="90">
        <f t="shared" si="276"/>
        <v>0</v>
      </c>
      <c r="Z998" s="9"/>
    </row>
    <row r="999" spans="7:26" x14ac:dyDescent="0.25">
      <c r="G999" s="16"/>
      <c r="H999" s="9">
        <v>55</v>
      </c>
      <c r="I999" s="9" t="s">
        <v>26</v>
      </c>
      <c r="J999" s="17">
        <v>300</v>
      </c>
      <c r="K999" s="18">
        <v>0.6</v>
      </c>
      <c r="L999" s="19">
        <f>VLOOKUP(J999,[1]Values!$A$3:$D$462,2,FALSE)</f>
        <v>30947345</v>
      </c>
      <c r="M999" s="20">
        <v>-47726</v>
      </c>
      <c r="N999" s="20">
        <f t="shared" si="271"/>
        <v>18597042.599999998</v>
      </c>
      <c r="O999" s="19">
        <f>VLOOKUP(J999,[1]Values!$A$3:$D$462,3,FALSE)</f>
        <v>100065</v>
      </c>
      <c r="P999" s="19"/>
      <c r="Q999" s="19">
        <f t="shared" si="272"/>
        <v>60039</v>
      </c>
      <c r="R999" s="20">
        <f t="shared" si="273"/>
        <v>18657081.599999998</v>
      </c>
      <c r="S999" s="21">
        <f>VLOOKUP(H999,[1]Rates!$A$3:$D$139,3,FALSE)</f>
        <v>1.45E-4</v>
      </c>
      <c r="T999" s="22">
        <f t="shared" si="274"/>
        <v>2705.2768319999996</v>
      </c>
      <c r="U999" s="19">
        <f>VLOOKUP(J999,[1]Values!$A$3:$D$462,4,FALSE)</f>
        <v>4988761</v>
      </c>
      <c r="V999" s="20">
        <v>-3637</v>
      </c>
      <c r="W999" s="20">
        <f t="shared" si="275"/>
        <v>2995438.8</v>
      </c>
      <c r="X999" s="23">
        <f>VLOOKUP(H999,[1]Rates!$A$3:$D$139,4,FALSE)</f>
        <v>1.35E-4</v>
      </c>
      <c r="Y999" s="90">
        <f t="shared" si="276"/>
        <v>404.38423799999998</v>
      </c>
      <c r="Z999" s="9"/>
    </row>
    <row r="1000" spans="7:26" x14ac:dyDescent="0.25">
      <c r="G1000" s="16"/>
      <c r="H1000" s="9">
        <v>71</v>
      </c>
      <c r="I1000" s="9" t="s">
        <v>18</v>
      </c>
      <c r="J1000" s="17">
        <v>300</v>
      </c>
      <c r="K1000" s="18">
        <v>0</v>
      </c>
      <c r="L1000" s="19">
        <f>VLOOKUP(J1000,[1]Values!$A$3:$D$462,2,FALSE)</f>
        <v>30947345</v>
      </c>
      <c r="M1000" s="20">
        <v>-47726</v>
      </c>
      <c r="N1000" s="20">
        <f t="shared" si="271"/>
        <v>0</v>
      </c>
      <c r="O1000" s="19">
        <f>VLOOKUP(J1000,[1]Values!$A$3:$D$462,3,FALSE)</f>
        <v>100065</v>
      </c>
      <c r="P1000" s="19"/>
      <c r="Q1000" s="19">
        <f t="shared" si="272"/>
        <v>0</v>
      </c>
      <c r="R1000" s="20">
        <f t="shared" si="273"/>
        <v>0</v>
      </c>
      <c r="S1000" s="21">
        <f>VLOOKUP(H1000,[1]Rates!$A$3:$D$139,3,FALSE)</f>
        <v>9.0000000000000002E-6</v>
      </c>
      <c r="T1000" s="22">
        <f t="shared" si="274"/>
        <v>0</v>
      </c>
      <c r="U1000" s="19">
        <f>VLOOKUP(J1000,[1]Values!$A$3:$D$462,4,FALSE)</f>
        <v>4988761</v>
      </c>
      <c r="V1000" s="20">
        <v>-3637</v>
      </c>
      <c r="W1000" s="20">
        <f t="shared" si="275"/>
        <v>0</v>
      </c>
      <c r="X1000" s="23">
        <f>VLOOKUP(H1000,[1]Rates!$A$3:$D$139,4,FALSE)</f>
        <v>9.0000000000000002E-6</v>
      </c>
      <c r="Y1000" s="90">
        <f t="shared" si="276"/>
        <v>0</v>
      </c>
      <c r="Z1000" s="9"/>
    </row>
    <row r="1001" spans="7:26" x14ac:dyDescent="0.25">
      <c r="G1001" s="16"/>
      <c r="H1001" s="9">
        <v>72</v>
      </c>
      <c r="I1001" s="9" t="s">
        <v>28</v>
      </c>
      <c r="J1001" s="17">
        <v>300</v>
      </c>
      <c r="K1001" s="18">
        <v>0</v>
      </c>
      <c r="L1001" s="19">
        <f>VLOOKUP(J1001,[1]Values!$A$3:$D$462,2,FALSE)</f>
        <v>30947345</v>
      </c>
      <c r="M1001" s="20">
        <v>-47726</v>
      </c>
      <c r="N1001" s="20">
        <f t="shared" si="271"/>
        <v>0</v>
      </c>
      <c r="O1001" s="19">
        <f>VLOOKUP(J1001,[1]Values!$A$3:$D$462,3,FALSE)</f>
        <v>100065</v>
      </c>
      <c r="P1001" s="19"/>
      <c r="Q1001" s="19">
        <f t="shared" si="272"/>
        <v>0</v>
      </c>
      <c r="R1001" s="20">
        <f t="shared" si="273"/>
        <v>0</v>
      </c>
      <c r="S1001" s="21">
        <f>VLOOKUP(H1001,[1]Rates!$A$3:$D$139,3,FALSE)</f>
        <v>2.5799999999999998E-4</v>
      </c>
      <c r="T1001" s="22">
        <f t="shared" si="274"/>
        <v>0</v>
      </c>
      <c r="U1001" s="19">
        <f>VLOOKUP(J1001,[1]Values!$A$3:$D$462,4,FALSE)</f>
        <v>4988761</v>
      </c>
      <c r="V1001" s="20">
        <v>-3637</v>
      </c>
      <c r="W1001" s="20">
        <f t="shared" si="275"/>
        <v>0</v>
      </c>
      <c r="X1001" s="23">
        <f>VLOOKUP(H1001,[1]Rates!$A$3:$D$139,4,FALSE)</f>
        <v>2.7500000000000002E-4</v>
      </c>
      <c r="Y1001" s="90">
        <f t="shared" si="276"/>
        <v>0</v>
      </c>
      <c r="Z1001" s="9"/>
    </row>
    <row r="1002" spans="7:26" x14ac:dyDescent="0.25">
      <c r="G1002" s="16"/>
      <c r="H1002" s="9">
        <v>89</v>
      </c>
      <c r="I1002" s="9" t="s">
        <v>104</v>
      </c>
      <c r="J1002" s="17">
        <v>300</v>
      </c>
      <c r="K1002" s="18">
        <v>0.6</v>
      </c>
      <c r="L1002" s="19">
        <f>VLOOKUP(J1002,[1]Values!$A$3:$D$462,2,FALSE)</f>
        <v>30947345</v>
      </c>
      <c r="M1002" s="20">
        <v>-47726</v>
      </c>
      <c r="N1002" s="20">
        <f t="shared" si="271"/>
        <v>18597042.599999998</v>
      </c>
      <c r="O1002" s="19">
        <f>VLOOKUP(J1002,[1]Values!$A$3:$D$462,3,FALSE)</f>
        <v>100065</v>
      </c>
      <c r="P1002" s="19"/>
      <c r="Q1002" s="19">
        <f t="shared" si="272"/>
        <v>60039</v>
      </c>
      <c r="R1002" s="20">
        <f t="shared" si="273"/>
        <v>18657081.599999998</v>
      </c>
      <c r="S1002" s="21">
        <f>VLOOKUP(H1002,[1]Rates!$A$3:$D$139,3,FALSE)</f>
        <v>0</v>
      </c>
      <c r="T1002" s="22">
        <f t="shared" si="274"/>
        <v>0</v>
      </c>
      <c r="U1002" s="19">
        <f>VLOOKUP(J1002,[1]Values!$A$3:$D$462,4,FALSE)</f>
        <v>4988761</v>
      </c>
      <c r="V1002" s="20">
        <v>-3637</v>
      </c>
      <c r="W1002" s="20">
        <f t="shared" si="275"/>
        <v>2995438.8</v>
      </c>
      <c r="X1002" s="23">
        <f>VLOOKUP(H1002,[1]Rates!$A$3:$D$139,4,FALSE)</f>
        <v>0</v>
      </c>
      <c r="Y1002" s="90">
        <f t="shared" si="276"/>
        <v>0</v>
      </c>
      <c r="Z1002" s="9"/>
    </row>
    <row r="1003" spans="7:26" x14ac:dyDescent="0.25">
      <c r="G1003" s="16"/>
      <c r="H1003" s="9">
        <v>104</v>
      </c>
      <c r="I1003" s="9" t="s">
        <v>82</v>
      </c>
      <c r="J1003" s="17">
        <v>300</v>
      </c>
      <c r="K1003" s="18">
        <v>0.6</v>
      </c>
      <c r="L1003" s="19">
        <f>VLOOKUP(J1003,[1]Values!$A$3:$D$462,2,FALSE)</f>
        <v>30947345</v>
      </c>
      <c r="M1003" s="20">
        <v>-47726</v>
      </c>
      <c r="N1003" s="20">
        <f t="shared" si="271"/>
        <v>18597042.599999998</v>
      </c>
      <c r="O1003" s="19">
        <f>VLOOKUP(J1003,[1]Values!$A$3:$D$462,3,FALSE)</f>
        <v>100065</v>
      </c>
      <c r="P1003" s="19"/>
      <c r="Q1003" s="19">
        <f t="shared" si="272"/>
        <v>60039</v>
      </c>
      <c r="R1003" s="20">
        <f t="shared" si="273"/>
        <v>18657081.599999998</v>
      </c>
      <c r="S1003" s="21">
        <f>VLOOKUP(H1003,[1]Rates!$A$3:$D$139,3,FALSE)</f>
        <v>0</v>
      </c>
      <c r="T1003" s="22">
        <f t="shared" si="274"/>
        <v>0</v>
      </c>
      <c r="U1003" s="19">
        <f>VLOOKUP(J1003,[1]Values!$A$3:$D$462,4,FALSE)</f>
        <v>4988761</v>
      </c>
      <c r="V1003" s="20">
        <v>-3637</v>
      </c>
      <c r="W1003" s="20">
        <f t="shared" si="275"/>
        <v>2995438.8</v>
      </c>
      <c r="X1003" s="23">
        <f>VLOOKUP(H1003,[1]Rates!$A$3:$D$139,4,FALSE)</f>
        <v>0</v>
      </c>
      <c r="Y1003" s="90">
        <f t="shared" si="276"/>
        <v>0</v>
      </c>
      <c r="Z1003" s="9"/>
    </row>
    <row r="1004" spans="7:26" x14ac:dyDescent="0.25">
      <c r="G1004" s="16"/>
      <c r="H1004" s="9">
        <v>117</v>
      </c>
      <c r="I1004" s="9" t="s">
        <v>21</v>
      </c>
      <c r="J1004" s="17">
        <v>300</v>
      </c>
      <c r="K1004" s="18">
        <v>0.6</v>
      </c>
      <c r="L1004" s="19">
        <f>VLOOKUP(J1004,[1]Values!$A$3:$D$462,2,FALSE)</f>
        <v>30947345</v>
      </c>
      <c r="M1004" s="20">
        <v>-47726</v>
      </c>
      <c r="N1004" s="20">
        <f t="shared" si="271"/>
        <v>18597042.599999998</v>
      </c>
      <c r="O1004" s="19">
        <f>VLOOKUP(J1004,[1]Values!$A$3:$D$462,3,FALSE)</f>
        <v>100065</v>
      </c>
      <c r="P1004" s="19"/>
      <c r="Q1004" s="19">
        <f t="shared" si="272"/>
        <v>60039</v>
      </c>
      <c r="R1004" s="20">
        <f t="shared" si="273"/>
        <v>18657081.599999998</v>
      </c>
      <c r="S1004" s="21">
        <f>VLOOKUP(H1004,[1]Rates!$A$3:$D$139,3,FALSE)</f>
        <v>2.1900000000000001E-4</v>
      </c>
      <c r="T1004" s="22">
        <f t="shared" si="274"/>
        <v>4085.9008703999998</v>
      </c>
      <c r="U1004" s="19">
        <f>VLOOKUP(J1004,[1]Values!$A$3:$D$462,4,FALSE)</f>
        <v>4988761</v>
      </c>
      <c r="V1004" s="20">
        <v>-3637</v>
      </c>
      <c r="W1004" s="20">
        <f t="shared" si="275"/>
        <v>2995438.8</v>
      </c>
      <c r="X1004" s="23">
        <f>VLOOKUP(H1004,[1]Rates!$A$3:$D$139,4,FALSE)</f>
        <v>2.34E-4</v>
      </c>
      <c r="Y1004" s="90">
        <f t="shared" si="276"/>
        <v>700.93267919999994</v>
      </c>
      <c r="Z1004" s="9"/>
    </row>
    <row r="1005" spans="7:26" x14ac:dyDescent="0.25">
      <c r="G1005" s="16"/>
      <c r="H1005" s="9"/>
      <c r="I1005" s="9"/>
      <c r="J1005" s="17"/>
      <c r="K1005" s="18"/>
      <c r="L1005" s="20"/>
      <c r="M1005" s="20"/>
      <c r="N1005" s="20"/>
      <c r="O1005" s="20"/>
      <c r="P1005" s="20"/>
      <c r="Q1005" s="20"/>
      <c r="R1005" s="20"/>
      <c r="S1005" s="23"/>
      <c r="T1005" s="22"/>
      <c r="U1005" s="20"/>
      <c r="V1005" s="20"/>
      <c r="W1005" s="20"/>
      <c r="X1005" s="23"/>
      <c r="Y1005" s="90"/>
      <c r="Z1005" s="9"/>
    </row>
    <row r="1006" spans="7:26" ht="15.75" x14ac:dyDescent="0.25">
      <c r="G1006" s="91">
        <v>89</v>
      </c>
      <c r="H1006" s="28" t="s">
        <v>104</v>
      </c>
      <c r="I1006" s="9"/>
      <c r="J1006" s="17"/>
      <c r="K1006" s="18"/>
      <c r="L1006" s="20"/>
      <c r="M1006" s="20"/>
      <c r="N1006" s="20"/>
      <c r="O1006" s="20"/>
      <c r="P1006" s="20"/>
      <c r="Q1006" s="20"/>
      <c r="R1006" s="20"/>
      <c r="S1006" s="23"/>
      <c r="T1006" s="22"/>
      <c r="U1006" s="20"/>
      <c r="V1006" s="20"/>
      <c r="W1006" s="20"/>
      <c r="X1006" s="23"/>
      <c r="Y1006" s="90"/>
      <c r="Z1006" s="9"/>
    </row>
    <row r="1007" spans="7:26" x14ac:dyDescent="0.25">
      <c r="G1007" s="16"/>
      <c r="H1007" s="9">
        <v>1</v>
      </c>
      <c r="I1007" s="9" t="s">
        <v>11</v>
      </c>
      <c r="J1007" s="17">
        <v>301</v>
      </c>
      <c r="K1007" s="18">
        <v>0.6</v>
      </c>
      <c r="L1007" s="19">
        <f>VLOOKUP(J1007,[1]Values!$A$3:$D$462,2,FALSE)</f>
        <v>0</v>
      </c>
      <c r="M1007" s="20"/>
      <c r="N1007" s="20">
        <f t="shared" ref="N1007:N1026" si="277">(L1007-M1007)*K1007</f>
        <v>0</v>
      </c>
      <c r="O1007" s="19">
        <f>VLOOKUP(J1007,[1]Values!$A$3:$D$462,3,FALSE)</f>
        <v>0</v>
      </c>
      <c r="P1007" s="20">
        <v>-9664</v>
      </c>
      <c r="Q1007" s="19">
        <f t="shared" ref="Q1007:Q1026" si="278">(O1007-P1007)*K1007</f>
        <v>5798.4</v>
      </c>
      <c r="R1007" s="20">
        <f t="shared" ref="R1007:R1026" si="279">(L1007-M1007+O1007-P1007)*K1007</f>
        <v>5798.4</v>
      </c>
      <c r="S1007" s="21">
        <f>VLOOKUP(H1007,[1]Rates!$A$3:$D$139,3,FALSE)</f>
        <v>1.908E-3</v>
      </c>
      <c r="T1007" s="22">
        <f t="shared" ref="T1007:T1026" si="280">R1007*S1007</f>
        <v>11.063347199999999</v>
      </c>
      <c r="U1007" s="19">
        <f>VLOOKUP(J1007,[1]Values!$A$3:$D$462,4,FALSE)</f>
        <v>0</v>
      </c>
      <c r="V1007" s="20">
        <v>-2667</v>
      </c>
      <c r="W1007" s="20">
        <f t="shared" ref="W1007:W1026" si="281">(U1007-V1007)*K1007</f>
        <v>1600.2</v>
      </c>
      <c r="X1007" s="23">
        <f>VLOOKUP(H1007,[1]Rates!$A$3:$D$139,4,FALSE)</f>
        <v>2.0739999999999999E-3</v>
      </c>
      <c r="Y1007" s="90">
        <f t="shared" ref="Y1007:Y1026" si="282">W1007*X1007</f>
        <v>3.3188147999999997</v>
      </c>
      <c r="Z1007" s="9"/>
    </row>
    <row r="1008" spans="7:26" x14ac:dyDescent="0.25">
      <c r="G1008" s="16"/>
      <c r="H1008" s="9">
        <v>2</v>
      </c>
      <c r="I1008" s="9" t="s">
        <v>27</v>
      </c>
      <c r="J1008" s="17">
        <v>301</v>
      </c>
      <c r="K1008" s="18">
        <v>0.6</v>
      </c>
      <c r="L1008" s="19">
        <f>VLOOKUP(J1008,[1]Values!$A$3:$D$462,2,FALSE)</f>
        <v>0</v>
      </c>
      <c r="M1008" s="20"/>
      <c r="N1008" s="20">
        <f t="shared" si="277"/>
        <v>0</v>
      </c>
      <c r="O1008" s="19">
        <f>VLOOKUP(J1008,[1]Values!$A$3:$D$462,3,FALSE)</f>
        <v>0</v>
      </c>
      <c r="P1008" s="20">
        <v>-9664</v>
      </c>
      <c r="Q1008" s="19">
        <f t="shared" si="278"/>
        <v>5798.4</v>
      </c>
      <c r="R1008" s="20">
        <f t="shared" si="279"/>
        <v>5798.4</v>
      </c>
      <c r="S1008" s="21">
        <f>VLOOKUP(H1008,[1]Rates!$A$3:$D$139,3,FALSE)</f>
        <v>2.0900000000000001E-4</v>
      </c>
      <c r="T1008" s="22">
        <f t="shared" si="280"/>
        <v>1.2118656000000001</v>
      </c>
      <c r="U1008" s="19">
        <f>VLOOKUP(J1008,[1]Values!$A$3:$D$462,4,FALSE)</f>
        <v>0</v>
      </c>
      <c r="V1008" s="20">
        <v>-2667</v>
      </c>
      <c r="W1008" s="20">
        <f t="shared" si="281"/>
        <v>1600.2</v>
      </c>
      <c r="X1008" s="23">
        <f>VLOOKUP(H1008,[1]Rates!$A$3:$D$139,4,FALSE)</f>
        <v>2.3000000000000001E-4</v>
      </c>
      <c r="Y1008" s="90">
        <f t="shared" si="282"/>
        <v>0.36804600000000004</v>
      </c>
      <c r="Z1008" s="9"/>
    </row>
    <row r="1009" spans="7:26" x14ac:dyDescent="0.25">
      <c r="G1009" s="16"/>
      <c r="H1009" s="9">
        <v>3</v>
      </c>
      <c r="I1009" s="9" t="s">
        <v>20</v>
      </c>
      <c r="J1009" s="17">
        <v>301</v>
      </c>
      <c r="K1009" s="18">
        <v>0.6</v>
      </c>
      <c r="L1009" s="19">
        <f>VLOOKUP(J1009,[1]Values!$A$3:$D$462,2,FALSE)</f>
        <v>0</v>
      </c>
      <c r="M1009" s="20"/>
      <c r="N1009" s="20">
        <f t="shared" si="277"/>
        <v>0</v>
      </c>
      <c r="O1009" s="19">
        <f>VLOOKUP(J1009,[1]Values!$A$3:$D$462,3,FALSE)</f>
        <v>0</v>
      </c>
      <c r="P1009" s="20">
        <v>-9664</v>
      </c>
      <c r="Q1009" s="19">
        <f t="shared" si="278"/>
        <v>5798.4</v>
      </c>
      <c r="R1009" s="20">
        <f t="shared" si="279"/>
        <v>5798.4</v>
      </c>
      <c r="S1009" s="21">
        <f>VLOOKUP(H1009,[1]Rates!$A$3:$D$139,3,FALSE)</f>
        <v>4.9299999999999995E-4</v>
      </c>
      <c r="T1009" s="22">
        <f t="shared" si="280"/>
        <v>2.8586111999999995</v>
      </c>
      <c r="U1009" s="19">
        <f>VLOOKUP(J1009,[1]Values!$A$3:$D$462,4,FALSE)</f>
        <v>0</v>
      </c>
      <c r="V1009" s="20">
        <v>-2667</v>
      </c>
      <c r="W1009" s="20">
        <f t="shared" si="281"/>
        <v>1600.2</v>
      </c>
      <c r="X1009" s="23">
        <f>VLOOKUP(H1009,[1]Rates!$A$3:$D$139,4,FALSE)</f>
        <v>5.2599999999999999E-4</v>
      </c>
      <c r="Y1009" s="90">
        <f t="shared" si="282"/>
        <v>0.84170520000000004</v>
      </c>
      <c r="Z1009" s="9"/>
    </row>
    <row r="1010" spans="7:26" x14ac:dyDescent="0.25">
      <c r="G1010" s="16"/>
      <c r="H1010" s="9">
        <v>5</v>
      </c>
      <c r="I1010" s="9" t="s">
        <v>17</v>
      </c>
      <c r="J1010" s="17">
        <v>301</v>
      </c>
      <c r="K1010" s="18">
        <v>0.6</v>
      </c>
      <c r="L1010" s="19">
        <f>VLOOKUP(J1010,[1]Values!$A$3:$D$462,2,FALSE)</f>
        <v>0</v>
      </c>
      <c r="M1010" s="20"/>
      <c r="N1010" s="20">
        <f t="shared" si="277"/>
        <v>0</v>
      </c>
      <c r="O1010" s="19">
        <f>VLOOKUP(J1010,[1]Values!$A$3:$D$462,3,FALSE)</f>
        <v>0</v>
      </c>
      <c r="P1010" s="20">
        <v>-9664</v>
      </c>
      <c r="Q1010" s="19">
        <f t="shared" si="278"/>
        <v>5798.4</v>
      </c>
      <c r="R1010" s="20">
        <f t="shared" si="279"/>
        <v>5798.4</v>
      </c>
      <c r="S1010" s="21">
        <f>VLOOKUP(H1010,[1]Rates!$A$3:$D$139,3,FALSE)</f>
        <v>6.038E-3</v>
      </c>
      <c r="T1010" s="22">
        <f t="shared" si="280"/>
        <v>35.010739199999996</v>
      </c>
      <c r="U1010" s="19">
        <f>VLOOKUP(J1010,[1]Values!$A$3:$D$462,4,FALSE)</f>
        <v>0</v>
      </c>
      <c r="V1010" s="20">
        <v>-2667</v>
      </c>
      <c r="W1010" s="20">
        <f t="shared" si="281"/>
        <v>1600.2</v>
      </c>
      <c r="X1010" s="23">
        <f>VLOOKUP(H1010,[1]Rates!$A$3:$D$139,4,FALSE)</f>
        <v>6.2370000000000004E-3</v>
      </c>
      <c r="Y1010" s="90">
        <f t="shared" si="282"/>
        <v>9.980447400000001</v>
      </c>
      <c r="Z1010" s="9"/>
    </row>
    <row r="1011" spans="7:26" x14ac:dyDescent="0.25">
      <c r="G1011" s="16"/>
      <c r="H1011" s="9">
        <v>137</v>
      </c>
      <c r="I1011" s="9" t="s">
        <v>140</v>
      </c>
      <c r="J1011" s="17">
        <v>301</v>
      </c>
      <c r="K1011" s="18">
        <v>0.6</v>
      </c>
      <c r="L1011" s="19">
        <f>VLOOKUP(J1011,[1]Values!$A$3:$D$462,2,FALSE)</f>
        <v>0</v>
      </c>
      <c r="M1011" s="20"/>
      <c r="N1011" s="20">
        <f t="shared" si="277"/>
        <v>0</v>
      </c>
      <c r="O1011" s="19">
        <f>VLOOKUP(J1011,[1]Values!$A$3:$D$462,3,FALSE)</f>
        <v>0</v>
      </c>
      <c r="P1011" s="20">
        <v>-9664</v>
      </c>
      <c r="Q1011" s="19">
        <f t="shared" si="278"/>
        <v>5798.4</v>
      </c>
      <c r="R1011" s="20">
        <f t="shared" si="279"/>
        <v>5798.4</v>
      </c>
      <c r="S1011" s="21">
        <f>VLOOKUP(H1011,[1]Rates!$A$3:$D$139,3,FALSE)</f>
        <v>7.2000000000000002E-5</v>
      </c>
      <c r="T1011" s="22">
        <f t="shared" si="280"/>
        <v>0.41748479999999999</v>
      </c>
      <c r="U1011" s="19">
        <f>VLOOKUP(J1011,[1]Values!$A$3:$D$462,4,FALSE)</f>
        <v>0</v>
      </c>
      <c r="V1011" s="20">
        <v>-2667</v>
      </c>
      <c r="W1011" s="20">
        <f t="shared" si="281"/>
        <v>1600.2</v>
      </c>
      <c r="X1011" s="23">
        <f>VLOOKUP(H1011,[1]Rates!$A$3:$D$139,4,FALSE)</f>
        <v>6.9999999999999994E-5</v>
      </c>
      <c r="Y1011" s="90">
        <f t="shared" si="282"/>
        <v>0.11201399999999999</v>
      </c>
      <c r="Z1011" s="9"/>
    </row>
    <row r="1012" spans="7:26" x14ac:dyDescent="0.25">
      <c r="G1012" s="16"/>
      <c r="H1012" s="9">
        <v>6</v>
      </c>
      <c r="I1012" s="9" t="s">
        <v>70</v>
      </c>
      <c r="J1012" s="17">
        <v>301</v>
      </c>
      <c r="K1012" s="18">
        <v>0.6</v>
      </c>
      <c r="L1012" s="19">
        <f>VLOOKUP(J1012,[1]Values!$A$3:$D$462,2,FALSE)</f>
        <v>0</v>
      </c>
      <c r="M1012" s="20"/>
      <c r="N1012" s="20">
        <f t="shared" si="277"/>
        <v>0</v>
      </c>
      <c r="O1012" s="19">
        <f>VLOOKUP(J1012,[1]Values!$A$3:$D$462,3,FALSE)</f>
        <v>0</v>
      </c>
      <c r="P1012" s="20">
        <v>-9664</v>
      </c>
      <c r="Q1012" s="19">
        <f t="shared" si="278"/>
        <v>5798.4</v>
      </c>
      <c r="R1012" s="20">
        <f t="shared" si="279"/>
        <v>5798.4</v>
      </c>
      <c r="S1012" s="21">
        <f>VLOOKUP(H1012,[1]Rates!$A$3:$D$139,3,FALSE)</f>
        <v>0</v>
      </c>
      <c r="T1012" s="22">
        <f t="shared" si="280"/>
        <v>0</v>
      </c>
      <c r="U1012" s="19">
        <f>VLOOKUP(J1012,[1]Values!$A$3:$D$462,4,FALSE)</f>
        <v>0</v>
      </c>
      <c r="V1012" s="20">
        <v>-2667</v>
      </c>
      <c r="W1012" s="20">
        <f t="shared" si="281"/>
        <v>1600.2</v>
      </c>
      <c r="X1012" s="23">
        <f>VLOOKUP(H1012,[1]Rates!$A$3:$D$139,4,FALSE)</f>
        <v>0</v>
      </c>
      <c r="Y1012" s="90">
        <f t="shared" si="282"/>
        <v>0</v>
      </c>
      <c r="Z1012" s="9"/>
    </row>
    <row r="1013" spans="7:26" x14ac:dyDescent="0.25">
      <c r="G1013" s="16"/>
      <c r="H1013" s="9">
        <v>7</v>
      </c>
      <c r="I1013" s="9" t="s">
        <v>9</v>
      </c>
      <c r="J1013" s="17">
        <v>301</v>
      </c>
      <c r="K1013" s="18">
        <v>0.6</v>
      </c>
      <c r="L1013" s="19">
        <f>VLOOKUP(J1013,[1]Values!$A$3:$D$462,2,FALSE)</f>
        <v>0</v>
      </c>
      <c r="M1013" s="20"/>
      <c r="N1013" s="20">
        <f t="shared" si="277"/>
        <v>0</v>
      </c>
      <c r="O1013" s="19">
        <f>VLOOKUP(J1013,[1]Values!$A$3:$D$462,3,FALSE)</f>
        <v>0</v>
      </c>
      <c r="P1013" s="20">
        <v>-9664</v>
      </c>
      <c r="Q1013" s="19">
        <f t="shared" si="278"/>
        <v>5798.4</v>
      </c>
      <c r="R1013" s="20">
        <f t="shared" si="279"/>
        <v>5798.4</v>
      </c>
      <c r="S1013" s="21">
        <f>VLOOKUP(H1013,[1]Rates!$A$3:$D$139,3,FALSE)</f>
        <v>1.01E-4</v>
      </c>
      <c r="T1013" s="22">
        <f t="shared" si="280"/>
        <v>0.5856384</v>
      </c>
      <c r="U1013" s="19">
        <f>VLOOKUP(J1013,[1]Values!$A$3:$D$462,4,FALSE)</f>
        <v>0</v>
      </c>
      <c r="V1013" s="20">
        <v>-2667</v>
      </c>
      <c r="W1013" s="20">
        <f t="shared" si="281"/>
        <v>1600.2</v>
      </c>
      <c r="X1013" s="23">
        <f>VLOOKUP(H1013,[1]Rates!$A$3:$D$139,4,FALSE)</f>
        <v>1.08E-4</v>
      </c>
      <c r="Y1013" s="90">
        <f t="shared" si="282"/>
        <v>0.17282159999999999</v>
      </c>
      <c r="Z1013" s="9"/>
    </row>
    <row r="1014" spans="7:26" x14ac:dyDescent="0.25">
      <c r="G1014" s="16"/>
      <c r="H1014" s="9">
        <v>8</v>
      </c>
      <c r="I1014" s="9" t="s">
        <v>23</v>
      </c>
      <c r="J1014" s="17">
        <v>301</v>
      </c>
      <c r="K1014" s="18">
        <v>0.6</v>
      </c>
      <c r="L1014" s="19">
        <f>VLOOKUP(J1014,[1]Values!$A$3:$D$462,2,FALSE)</f>
        <v>0</v>
      </c>
      <c r="M1014" s="20"/>
      <c r="N1014" s="20">
        <f t="shared" si="277"/>
        <v>0</v>
      </c>
      <c r="O1014" s="19">
        <f>VLOOKUP(J1014,[1]Values!$A$3:$D$462,3,FALSE)</f>
        <v>0</v>
      </c>
      <c r="P1014" s="20">
        <v>-9664</v>
      </c>
      <c r="Q1014" s="19">
        <f t="shared" si="278"/>
        <v>5798.4</v>
      </c>
      <c r="R1014" s="20">
        <f t="shared" si="279"/>
        <v>5798.4</v>
      </c>
      <c r="S1014" s="21">
        <f>VLOOKUP(H1014,[1]Rates!$A$3:$D$139,3,FALSE)</f>
        <v>1.5300000000000001E-4</v>
      </c>
      <c r="T1014" s="22">
        <f t="shared" si="280"/>
        <v>0.88715519999999992</v>
      </c>
      <c r="U1014" s="19">
        <f>VLOOKUP(J1014,[1]Values!$A$3:$D$462,4,FALSE)</f>
        <v>0</v>
      </c>
      <c r="V1014" s="20">
        <v>-2667</v>
      </c>
      <c r="W1014" s="20">
        <f t="shared" si="281"/>
        <v>1600.2</v>
      </c>
      <c r="X1014" s="23">
        <f>VLOOKUP(H1014,[1]Rates!$A$3:$D$139,4,FALSE)</f>
        <v>1.64E-4</v>
      </c>
      <c r="Y1014" s="90">
        <f t="shared" si="282"/>
        <v>0.26243280000000002</v>
      </c>
      <c r="Z1014" s="9"/>
    </row>
    <row r="1015" spans="7:26" x14ac:dyDescent="0.25">
      <c r="G1015" s="16"/>
      <c r="H1015" s="9">
        <v>10</v>
      </c>
      <c r="I1015" s="9" t="s">
        <v>105</v>
      </c>
      <c r="J1015" s="17">
        <v>301</v>
      </c>
      <c r="K1015" s="18">
        <v>0</v>
      </c>
      <c r="L1015" s="19">
        <f>VLOOKUP(J1015,[1]Values!$A$3:$D$462,2,FALSE)</f>
        <v>0</v>
      </c>
      <c r="M1015" s="20"/>
      <c r="N1015" s="20">
        <f t="shared" si="277"/>
        <v>0</v>
      </c>
      <c r="O1015" s="19">
        <f>VLOOKUP(J1015,[1]Values!$A$3:$D$462,3,FALSE)</f>
        <v>0</v>
      </c>
      <c r="P1015" s="20">
        <v>-9664</v>
      </c>
      <c r="Q1015" s="19">
        <f t="shared" si="278"/>
        <v>0</v>
      </c>
      <c r="R1015" s="20">
        <f t="shared" si="279"/>
        <v>0</v>
      </c>
      <c r="S1015" s="21">
        <f>VLOOKUP(H1015,[1]Rates!$A$3:$D$139,3,FALSE)</f>
        <v>0</v>
      </c>
      <c r="T1015" s="22">
        <f t="shared" si="280"/>
        <v>0</v>
      </c>
      <c r="U1015" s="19">
        <f>VLOOKUP(J1015,[1]Values!$A$3:$D$462,4,FALSE)</f>
        <v>0</v>
      </c>
      <c r="V1015" s="20">
        <v>-2667</v>
      </c>
      <c r="W1015" s="20">
        <f t="shared" si="281"/>
        <v>0</v>
      </c>
      <c r="X1015" s="23">
        <f>VLOOKUP(H1015,[1]Rates!$A$3:$D$139,4,FALSE)</f>
        <v>0</v>
      </c>
      <c r="Y1015" s="90">
        <f t="shared" si="282"/>
        <v>0</v>
      </c>
      <c r="Z1015" s="9"/>
    </row>
    <row r="1016" spans="7:26" x14ac:dyDescent="0.25">
      <c r="G1016" s="16"/>
      <c r="H1016" s="9">
        <v>17</v>
      </c>
      <c r="I1016" s="9" t="s">
        <v>16</v>
      </c>
      <c r="J1016" s="17">
        <v>301</v>
      </c>
      <c r="K1016" s="18">
        <v>0.6</v>
      </c>
      <c r="L1016" s="19">
        <f>VLOOKUP(J1016,[1]Values!$A$3:$D$462,2,FALSE)</f>
        <v>0</v>
      </c>
      <c r="M1016" s="20"/>
      <c r="N1016" s="20">
        <f t="shared" si="277"/>
        <v>0</v>
      </c>
      <c r="O1016" s="19">
        <f>VLOOKUP(J1016,[1]Values!$A$3:$D$462,3,FALSE)</f>
        <v>0</v>
      </c>
      <c r="P1016" s="20">
        <v>-9664</v>
      </c>
      <c r="Q1016" s="19">
        <f t="shared" si="278"/>
        <v>5798.4</v>
      </c>
      <c r="R1016" s="20">
        <f t="shared" si="279"/>
        <v>5798.4</v>
      </c>
      <c r="S1016" s="21">
        <f>VLOOKUP(H1016,[1]Rates!$A$3:$D$139,3,FALSE)</f>
        <v>6.0700000000000001E-4</v>
      </c>
      <c r="T1016" s="22">
        <f t="shared" si="280"/>
        <v>3.5196288</v>
      </c>
      <c r="U1016" s="19">
        <f>VLOOKUP(J1016,[1]Values!$A$3:$D$462,4,FALSE)</f>
        <v>0</v>
      </c>
      <c r="V1016" s="20">
        <v>-2667</v>
      </c>
      <c r="W1016" s="20">
        <f t="shared" si="281"/>
        <v>1600.2</v>
      </c>
      <c r="X1016" s="23">
        <f>VLOOKUP(H1016,[1]Rates!$A$3:$D$139,4,FALSE)</f>
        <v>6.4899999999999995E-4</v>
      </c>
      <c r="Y1016" s="90">
        <f t="shared" si="282"/>
        <v>1.0385297999999998</v>
      </c>
      <c r="Z1016" s="9"/>
    </row>
    <row r="1017" spans="7:26" x14ac:dyDescent="0.25">
      <c r="G1017" s="16"/>
      <c r="H1017" s="9">
        <v>32</v>
      </c>
      <c r="I1017" s="9" t="s">
        <v>5</v>
      </c>
      <c r="J1017" s="17">
        <v>301</v>
      </c>
      <c r="K1017" s="18">
        <v>0.6</v>
      </c>
      <c r="L1017" s="19">
        <f>VLOOKUP(J1017,[1]Values!$A$3:$D$462,2,FALSE)</f>
        <v>0</v>
      </c>
      <c r="M1017" s="20"/>
      <c r="N1017" s="20">
        <f t="shared" si="277"/>
        <v>0</v>
      </c>
      <c r="O1017" s="19">
        <f>VLOOKUP(J1017,[1]Values!$A$3:$D$462,3,FALSE)</f>
        <v>0</v>
      </c>
      <c r="P1017" s="20">
        <v>-9664</v>
      </c>
      <c r="Q1017" s="19">
        <f t="shared" si="278"/>
        <v>5798.4</v>
      </c>
      <c r="R1017" s="20">
        <f t="shared" si="279"/>
        <v>5798.4</v>
      </c>
      <c r="S1017" s="21">
        <f>VLOOKUP(H1017,[1]Rates!$A$3:$D$139,3,FALSE)</f>
        <v>9.7199999999999999E-4</v>
      </c>
      <c r="T1017" s="22">
        <f t="shared" si="280"/>
        <v>5.6360447999999996</v>
      </c>
      <c r="U1017" s="19">
        <f>VLOOKUP(J1017,[1]Values!$A$3:$D$462,4,FALSE)</f>
        <v>0</v>
      </c>
      <c r="V1017" s="20">
        <v>-2667</v>
      </c>
      <c r="W1017" s="20">
        <f t="shared" si="281"/>
        <v>1600.2</v>
      </c>
      <c r="X1017" s="23">
        <f>VLOOKUP(H1017,[1]Rates!$A$3:$D$139,4,FALSE)</f>
        <v>1.024E-3</v>
      </c>
      <c r="Y1017" s="90">
        <f t="shared" si="282"/>
        <v>1.6386048</v>
      </c>
      <c r="Z1017" s="9"/>
    </row>
    <row r="1018" spans="7:26" x14ac:dyDescent="0.25">
      <c r="G1018" s="16"/>
      <c r="H1018" s="9">
        <v>38</v>
      </c>
      <c r="I1018" s="9" t="s">
        <v>12</v>
      </c>
      <c r="J1018" s="17">
        <v>301</v>
      </c>
      <c r="K1018" s="18">
        <v>0.6</v>
      </c>
      <c r="L1018" s="19">
        <f>VLOOKUP(J1018,[1]Values!$A$3:$D$462,2,FALSE)</f>
        <v>0</v>
      </c>
      <c r="M1018" s="20"/>
      <c r="N1018" s="20">
        <f t="shared" si="277"/>
        <v>0</v>
      </c>
      <c r="O1018" s="19">
        <f>VLOOKUP(J1018,[1]Values!$A$3:$D$462,3,FALSE)</f>
        <v>0</v>
      </c>
      <c r="P1018" s="20">
        <v>-9664</v>
      </c>
      <c r="Q1018" s="19">
        <f t="shared" si="278"/>
        <v>5798.4</v>
      </c>
      <c r="R1018" s="20">
        <f t="shared" si="279"/>
        <v>5798.4</v>
      </c>
      <c r="S1018" s="21">
        <f>VLOOKUP(H1018,[1]Rates!$A$3:$D$139,3,FALSE)</f>
        <v>9.8999999999999994E-5</v>
      </c>
      <c r="T1018" s="22">
        <f t="shared" si="280"/>
        <v>0.57404159999999993</v>
      </c>
      <c r="U1018" s="19">
        <f>VLOOKUP(J1018,[1]Values!$A$3:$D$462,4,FALSE)</f>
        <v>0</v>
      </c>
      <c r="V1018" s="20">
        <v>-2667</v>
      </c>
      <c r="W1018" s="20">
        <f t="shared" si="281"/>
        <v>1600.2</v>
      </c>
      <c r="X1018" s="23">
        <f>VLOOKUP(H1018,[1]Rates!$A$3:$D$139,4,FALSE)</f>
        <v>8.6000000000000003E-5</v>
      </c>
      <c r="Y1018" s="90">
        <f t="shared" si="282"/>
        <v>0.13761720000000002</v>
      </c>
      <c r="Z1018" s="9"/>
    </row>
    <row r="1019" spans="7:26" x14ac:dyDescent="0.25">
      <c r="G1019" s="16"/>
      <c r="H1019" s="9">
        <v>41</v>
      </c>
      <c r="I1019" s="9" t="s">
        <v>77</v>
      </c>
      <c r="J1019" s="17">
        <v>301</v>
      </c>
      <c r="K1019" s="18">
        <v>0.6</v>
      </c>
      <c r="L1019" s="19">
        <f>VLOOKUP(J1019,[1]Values!$A$3:$D$462,2,FALSE)</f>
        <v>0</v>
      </c>
      <c r="M1019" s="20"/>
      <c r="N1019" s="20">
        <f t="shared" si="277"/>
        <v>0</v>
      </c>
      <c r="O1019" s="19">
        <f>VLOOKUP(J1019,[1]Values!$A$3:$D$462,3,FALSE)</f>
        <v>0</v>
      </c>
      <c r="P1019" s="20">
        <v>-9664</v>
      </c>
      <c r="Q1019" s="19">
        <f t="shared" si="278"/>
        <v>5798.4</v>
      </c>
      <c r="R1019" s="20">
        <f t="shared" si="279"/>
        <v>5798.4</v>
      </c>
      <c r="S1019" s="21">
        <f>VLOOKUP(H1019,[1]Rates!$A$3:$D$139,3,FALSE)</f>
        <v>0</v>
      </c>
      <c r="T1019" s="22">
        <f t="shared" si="280"/>
        <v>0</v>
      </c>
      <c r="U1019" s="19">
        <f>VLOOKUP(J1019,[1]Values!$A$3:$D$462,4,FALSE)</f>
        <v>0</v>
      </c>
      <c r="V1019" s="20">
        <v>-2667</v>
      </c>
      <c r="W1019" s="20">
        <f t="shared" si="281"/>
        <v>1600.2</v>
      </c>
      <c r="X1019" s="23">
        <f>VLOOKUP(H1019,[1]Rates!$A$3:$D$139,4,FALSE)</f>
        <v>0</v>
      </c>
      <c r="Y1019" s="90">
        <f t="shared" si="282"/>
        <v>0</v>
      </c>
      <c r="Z1019" s="9"/>
    </row>
    <row r="1020" spans="7:26" x14ac:dyDescent="0.25">
      <c r="G1020" s="16"/>
      <c r="H1020" s="9">
        <v>55</v>
      </c>
      <c r="I1020" s="9" t="s">
        <v>26</v>
      </c>
      <c r="J1020" s="17">
        <v>301</v>
      </c>
      <c r="K1020" s="18">
        <v>0.6</v>
      </c>
      <c r="L1020" s="19">
        <f>VLOOKUP(J1020,[1]Values!$A$3:$D$462,2,FALSE)</f>
        <v>0</v>
      </c>
      <c r="M1020" s="20"/>
      <c r="N1020" s="20">
        <f t="shared" si="277"/>
        <v>0</v>
      </c>
      <c r="O1020" s="19">
        <f>VLOOKUP(J1020,[1]Values!$A$3:$D$462,3,FALSE)</f>
        <v>0</v>
      </c>
      <c r="P1020" s="20">
        <v>-9664</v>
      </c>
      <c r="Q1020" s="19">
        <f t="shared" si="278"/>
        <v>5798.4</v>
      </c>
      <c r="R1020" s="20">
        <f t="shared" si="279"/>
        <v>5798.4</v>
      </c>
      <c r="S1020" s="21">
        <f>VLOOKUP(H1020,[1]Rates!$A$3:$D$139,3,FALSE)</f>
        <v>1.45E-4</v>
      </c>
      <c r="T1020" s="22">
        <f t="shared" si="280"/>
        <v>0.84076799999999996</v>
      </c>
      <c r="U1020" s="19">
        <f>VLOOKUP(J1020,[1]Values!$A$3:$D$462,4,FALSE)</f>
        <v>0</v>
      </c>
      <c r="V1020" s="20">
        <v>-2667</v>
      </c>
      <c r="W1020" s="20">
        <f t="shared" si="281"/>
        <v>1600.2</v>
      </c>
      <c r="X1020" s="23">
        <f>VLOOKUP(H1020,[1]Rates!$A$3:$D$139,4,FALSE)</f>
        <v>1.35E-4</v>
      </c>
      <c r="Y1020" s="90">
        <f t="shared" si="282"/>
        <v>0.216027</v>
      </c>
      <c r="Z1020" s="9"/>
    </row>
    <row r="1021" spans="7:26" x14ac:dyDescent="0.25">
      <c r="G1021" s="16"/>
      <c r="H1021" s="9">
        <v>71</v>
      </c>
      <c r="I1021" s="9" t="s">
        <v>18</v>
      </c>
      <c r="J1021" s="17">
        <v>301</v>
      </c>
      <c r="K1021" s="18">
        <v>0</v>
      </c>
      <c r="L1021" s="19">
        <f>VLOOKUP(J1021,[1]Values!$A$3:$D$462,2,FALSE)</f>
        <v>0</v>
      </c>
      <c r="M1021" s="20"/>
      <c r="N1021" s="20">
        <f t="shared" si="277"/>
        <v>0</v>
      </c>
      <c r="O1021" s="19">
        <f>VLOOKUP(J1021,[1]Values!$A$3:$D$462,3,FALSE)</f>
        <v>0</v>
      </c>
      <c r="P1021" s="20">
        <v>-9664</v>
      </c>
      <c r="Q1021" s="19">
        <f t="shared" si="278"/>
        <v>0</v>
      </c>
      <c r="R1021" s="20">
        <f t="shared" si="279"/>
        <v>0</v>
      </c>
      <c r="S1021" s="21">
        <f>VLOOKUP(H1021,[1]Rates!$A$3:$D$139,3,FALSE)</f>
        <v>9.0000000000000002E-6</v>
      </c>
      <c r="T1021" s="22">
        <f t="shared" si="280"/>
        <v>0</v>
      </c>
      <c r="U1021" s="19">
        <f>VLOOKUP(J1021,[1]Values!$A$3:$D$462,4,FALSE)</f>
        <v>0</v>
      </c>
      <c r="V1021" s="20">
        <v>-2667</v>
      </c>
      <c r="W1021" s="20">
        <f t="shared" si="281"/>
        <v>0</v>
      </c>
      <c r="X1021" s="23">
        <f>VLOOKUP(H1021,[1]Rates!$A$3:$D$139,4,FALSE)</f>
        <v>9.0000000000000002E-6</v>
      </c>
      <c r="Y1021" s="90">
        <f t="shared" si="282"/>
        <v>0</v>
      </c>
      <c r="Z1021" s="9"/>
    </row>
    <row r="1022" spans="7:26" x14ac:dyDescent="0.25">
      <c r="G1022" s="16"/>
      <c r="H1022" s="9">
        <v>72</v>
      </c>
      <c r="I1022" s="9" t="s">
        <v>28</v>
      </c>
      <c r="J1022" s="17">
        <v>301</v>
      </c>
      <c r="K1022" s="18">
        <v>0</v>
      </c>
      <c r="L1022" s="19">
        <f>VLOOKUP(J1022,[1]Values!$A$3:$D$462,2,FALSE)</f>
        <v>0</v>
      </c>
      <c r="M1022" s="20"/>
      <c r="N1022" s="20">
        <f t="shared" si="277"/>
        <v>0</v>
      </c>
      <c r="O1022" s="19">
        <f>VLOOKUP(J1022,[1]Values!$A$3:$D$462,3,FALSE)</f>
        <v>0</v>
      </c>
      <c r="P1022" s="20">
        <v>-9664</v>
      </c>
      <c r="Q1022" s="19">
        <f t="shared" si="278"/>
        <v>0</v>
      </c>
      <c r="R1022" s="20">
        <f t="shared" si="279"/>
        <v>0</v>
      </c>
      <c r="S1022" s="21">
        <f>VLOOKUP(H1022,[1]Rates!$A$3:$D$139,3,FALSE)</f>
        <v>2.5799999999999998E-4</v>
      </c>
      <c r="T1022" s="22">
        <f t="shared" si="280"/>
        <v>0</v>
      </c>
      <c r="U1022" s="19">
        <f>VLOOKUP(J1022,[1]Values!$A$3:$D$462,4,FALSE)</f>
        <v>0</v>
      </c>
      <c r="V1022" s="20">
        <v>-2667</v>
      </c>
      <c r="W1022" s="20">
        <f t="shared" si="281"/>
        <v>0</v>
      </c>
      <c r="X1022" s="23">
        <f>VLOOKUP(H1022,[1]Rates!$A$3:$D$139,4,FALSE)</f>
        <v>2.7500000000000002E-4</v>
      </c>
      <c r="Y1022" s="90">
        <f t="shared" si="282"/>
        <v>0</v>
      </c>
      <c r="Z1022" s="9"/>
    </row>
    <row r="1023" spans="7:26" x14ac:dyDescent="0.25">
      <c r="G1023" s="16"/>
      <c r="H1023" s="9">
        <v>89</v>
      </c>
      <c r="I1023" s="9" t="s">
        <v>104</v>
      </c>
      <c r="J1023" s="17">
        <v>301</v>
      </c>
      <c r="K1023" s="18">
        <v>0.6</v>
      </c>
      <c r="L1023" s="19">
        <f>VLOOKUP(J1023,[1]Values!$A$3:$D$462,2,FALSE)</f>
        <v>0</v>
      </c>
      <c r="M1023" s="20"/>
      <c r="N1023" s="20">
        <f t="shared" si="277"/>
        <v>0</v>
      </c>
      <c r="O1023" s="19">
        <f>VLOOKUP(J1023,[1]Values!$A$3:$D$462,3,FALSE)</f>
        <v>0</v>
      </c>
      <c r="P1023" s="20">
        <v>-9664</v>
      </c>
      <c r="Q1023" s="19">
        <f t="shared" si="278"/>
        <v>5798.4</v>
      </c>
      <c r="R1023" s="20">
        <f t="shared" si="279"/>
        <v>5798.4</v>
      </c>
      <c r="S1023" s="21">
        <f>VLOOKUP(H1023,[1]Rates!$A$3:$D$139,3,FALSE)</f>
        <v>0</v>
      </c>
      <c r="T1023" s="22">
        <f t="shared" si="280"/>
        <v>0</v>
      </c>
      <c r="U1023" s="19">
        <f>VLOOKUP(J1023,[1]Values!$A$3:$D$462,4,FALSE)</f>
        <v>0</v>
      </c>
      <c r="V1023" s="20">
        <v>-2667</v>
      </c>
      <c r="W1023" s="20">
        <f t="shared" si="281"/>
        <v>1600.2</v>
      </c>
      <c r="X1023" s="23">
        <f>VLOOKUP(H1023,[1]Rates!$A$3:$D$139,4,FALSE)</f>
        <v>0</v>
      </c>
      <c r="Y1023" s="90">
        <f t="shared" si="282"/>
        <v>0</v>
      </c>
      <c r="Z1023" s="9"/>
    </row>
    <row r="1024" spans="7:26" x14ac:dyDescent="0.25">
      <c r="G1024" s="16"/>
      <c r="H1024" s="9">
        <v>104</v>
      </c>
      <c r="I1024" s="9" t="s">
        <v>82</v>
      </c>
      <c r="J1024" s="17">
        <v>301</v>
      </c>
      <c r="K1024" s="18">
        <v>0.6</v>
      </c>
      <c r="L1024" s="19">
        <f>VLOOKUP(J1024,[1]Values!$A$3:$D$462,2,FALSE)</f>
        <v>0</v>
      </c>
      <c r="M1024" s="20"/>
      <c r="N1024" s="20">
        <f t="shared" si="277"/>
        <v>0</v>
      </c>
      <c r="O1024" s="19">
        <f>VLOOKUP(J1024,[1]Values!$A$3:$D$462,3,FALSE)</f>
        <v>0</v>
      </c>
      <c r="P1024" s="20">
        <v>-9664</v>
      </c>
      <c r="Q1024" s="19">
        <f t="shared" si="278"/>
        <v>5798.4</v>
      </c>
      <c r="R1024" s="20">
        <f t="shared" si="279"/>
        <v>5798.4</v>
      </c>
      <c r="S1024" s="21">
        <f>VLOOKUP(H1024,[1]Rates!$A$3:$D$139,3,FALSE)</f>
        <v>0</v>
      </c>
      <c r="T1024" s="22">
        <f t="shared" si="280"/>
        <v>0</v>
      </c>
      <c r="U1024" s="19">
        <f>VLOOKUP(J1024,[1]Values!$A$3:$D$462,4,FALSE)</f>
        <v>0</v>
      </c>
      <c r="V1024" s="20">
        <v>-2667</v>
      </c>
      <c r="W1024" s="20">
        <f t="shared" si="281"/>
        <v>1600.2</v>
      </c>
      <c r="X1024" s="23">
        <f>VLOOKUP(H1024,[1]Rates!$A$3:$D$139,4,FALSE)</f>
        <v>0</v>
      </c>
      <c r="Y1024" s="90">
        <f t="shared" si="282"/>
        <v>0</v>
      </c>
      <c r="Z1024" s="9"/>
    </row>
    <row r="1025" spans="7:26" x14ac:dyDescent="0.25">
      <c r="G1025" s="16"/>
      <c r="H1025" s="9">
        <v>112</v>
      </c>
      <c r="I1025" s="9" t="s">
        <v>106</v>
      </c>
      <c r="J1025" s="17">
        <v>301</v>
      </c>
      <c r="K1025" s="18">
        <v>0.6</v>
      </c>
      <c r="L1025" s="19">
        <f>VLOOKUP(J1025,[1]Values!$A$3:$D$462,2,FALSE)</f>
        <v>0</v>
      </c>
      <c r="M1025" s="20"/>
      <c r="N1025" s="20">
        <f t="shared" si="277"/>
        <v>0</v>
      </c>
      <c r="O1025" s="19">
        <f>VLOOKUP(J1025,[1]Values!$A$3:$D$462,3,FALSE)</f>
        <v>0</v>
      </c>
      <c r="P1025" s="20">
        <v>-9664</v>
      </c>
      <c r="Q1025" s="19">
        <f t="shared" si="278"/>
        <v>5798.4</v>
      </c>
      <c r="R1025" s="20">
        <f t="shared" si="279"/>
        <v>5798.4</v>
      </c>
      <c r="S1025" s="21">
        <f>VLOOKUP(H1025,[1]Rates!$A$3:$D$139,3,FALSE)</f>
        <v>0</v>
      </c>
      <c r="T1025" s="22">
        <f t="shared" si="280"/>
        <v>0</v>
      </c>
      <c r="U1025" s="19">
        <f>VLOOKUP(J1025,[1]Values!$A$3:$D$462,4,FALSE)</f>
        <v>0</v>
      </c>
      <c r="V1025" s="20">
        <v>-2667</v>
      </c>
      <c r="W1025" s="20">
        <f t="shared" si="281"/>
        <v>1600.2</v>
      </c>
      <c r="X1025" s="23">
        <f>VLOOKUP(H1025,[1]Rates!$A$3:$D$139,4,FALSE)</f>
        <v>0</v>
      </c>
      <c r="Y1025" s="90">
        <f t="shared" si="282"/>
        <v>0</v>
      </c>
      <c r="Z1025" s="9"/>
    </row>
    <row r="1026" spans="7:26" x14ac:dyDescent="0.25">
      <c r="G1026" s="16"/>
      <c r="H1026" s="9">
        <v>117</v>
      </c>
      <c r="I1026" s="9" t="s">
        <v>21</v>
      </c>
      <c r="J1026" s="17">
        <v>301</v>
      </c>
      <c r="K1026" s="18">
        <v>0.6</v>
      </c>
      <c r="L1026" s="19">
        <f>VLOOKUP(J1026,[1]Values!$A$3:$D$462,2,FALSE)</f>
        <v>0</v>
      </c>
      <c r="M1026" s="20"/>
      <c r="N1026" s="20">
        <f t="shared" si="277"/>
        <v>0</v>
      </c>
      <c r="O1026" s="19">
        <f>VLOOKUP(J1026,[1]Values!$A$3:$D$462,3,FALSE)</f>
        <v>0</v>
      </c>
      <c r="P1026" s="20">
        <v>-9664</v>
      </c>
      <c r="Q1026" s="19">
        <f t="shared" si="278"/>
        <v>5798.4</v>
      </c>
      <c r="R1026" s="20">
        <f t="shared" si="279"/>
        <v>5798.4</v>
      </c>
      <c r="S1026" s="21">
        <f>VLOOKUP(H1026,[1]Rates!$A$3:$D$139,3,FALSE)</f>
        <v>2.1900000000000001E-4</v>
      </c>
      <c r="T1026" s="22">
        <f t="shared" si="280"/>
        <v>1.2698495999999999</v>
      </c>
      <c r="U1026" s="19">
        <f>VLOOKUP(J1026,[1]Values!$A$3:$D$462,4,FALSE)</f>
        <v>0</v>
      </c>
      <c r="V1026" s="20">
        <v>-2667</v>
      </c>
      <c r="W1026" s="20">
        <f t="shared" si="281"/>
        <v>1600.2</v>
      </c>
      <c r="X1026" s="23">
        <f>VLOOKUP(H1026,[1]Rates!$A$3:$D$139,4,FALSE)</f>
        <v>2.34E-4</v>
      </c>
      <c r="Y1026" s="90">
        <f t="shared" si="282"/>
        <v>0.37444680000000002</v>
      </c>
      <c r="Z1026" s="9"/>
    </row>
    <row r="1027" spans="7:26" x14ac:dyDescent="0.25">
      <c r="G1027" s="16"/>
      <c r="H1027" s="9"/>
      <c r="I1027" s="9"/>
      <c r="J1027" s="17"/>
      <c r="K1027" s="18"/>
      <c r="L1027" s="20"/>
      <c r="M1027" s="20"/>
      <c r="N1027" s="20"/>
      <c r="O1027" s="20"/>
      <c r="P1027" s="20"/>
      <c r="Q1027" s="20"/>
      <c r="R1027" s="20"/>
      <c r="S1027" s="23"/>
      <c r="T1027" s="22"/>
      <c r="U1027" s="20"/>
      <c r="V1027" s="20"/>
      <c r="W1027" s="20"/>
      <c r="X1027" s="23"/>
      <c r="Y1027" s="90"/>
      <c r="Z1027" s="9"/>
    </row>
    <row r="1028" spans="7:26" ht="15.75" x14ac:dyDescent="0.25">
      <c r="G1028" s="91">
        <v>89</v>
      </c>
      <c r="H1028" s="28" t="s">
        <v>104</v>
      </c>
      <c r="I1028" s="9"/>
      <c r="J1028" s="17"/>
      <c r="K1028" s="18"/>
      <c r="L1028" s="20"/>
      <c r="M1028" s="20"/>
      <c r="N1028" s="20"/>
      <c r="O1028" s="20"/>
      <c r="P1028" s="20"/>
      <c r="Q1028" s="20"/>
      <c r="R1028" s="20"/>
      <c r="S1028" s="23"/>
      <c r="T1028" s="22"/>
      <c r="U1028" s="20"/>
      <c r="V1028" s="20"/>
      <c r="W1028" s="20"/>
      <c r="X1028" s="23"/>
      <c r="Y1028" s="90"/>
      <c r="Z1028" s="9"/>
    </row>
    <row r="1029" spans="7:26" x14ac:dyDescent="0.25">
      <c r="G1029" s="16"/>
      <c r="H1029" s="9">
        <v>1</v>
      </c>
      <c r="I1029" s="9" t="s">
        <v>11</v>
      </c>
      <c r="J1029" s="17">
        <v>843</v>
      </c>
      <c r="K1029" s="18">
        <v>0.6</v>
      </c>
      <c r="L1029" s="19">
        <f>VLOOKUP(J1029,[1]Values!$A$3:$D$462,2,FALSE)</f>
        <v>0</v>
      </c>
      <c r="M1029" s="20">
        <v>0</v>
      </c>
      <c r="N1029" s="20">
        <f t="shared" ref="N1029" si="283">(L1029-M1029)*K1029</f>
        <v>0</v>
      </c>
      <c r="O1029" s="19">
        <f>VLOOKUP(J1029,[1]Values!$A$3:$D$462,3,FALSE)</f>
        <v>0</v>
      </c>
      <c r="P1029" s="19"/>
      <c r="Q1029" s="19">
        <f t="shared" ref="Q1029" si="284">(O1029-P1029)*K1029</f>
        <v>0</v>
      </c>
      <c r="R1029" s="20">
        <f t="shared" ref="R1029" si="285">(L1029-M1029+O1029-P1029)*K1029</f>
        <v>0</v>
      </c>
      <c r="S1029" s="21">
        <f>VLOOKUP(H1029,[1]Rates!$A$3:$D$139,3,FALSE)</f>
        <v>1.908E-3</v>
      </c>
      <c r="T1029" s="22">
        <f t="shared" ref="T1029" si="286">R1029*S1029</f>
        <v>0</v>
      </c>
      <c r="U1029" s="19">
        <f>VLOOKUP(J1029,[1]Values!$A$3:$D$462,4,FALSE)</f>
        <v>0</v>
      </c>
      <c r="V1029" s="20">
        <v>0</v>
      </c>
      <c r="W1029" s="20">
        <f t="shared" ref="W1029" si="287">(U1029-V1029)*K1029</f>
        <v>0</v>
      </c>
      <c r="X1029" s="23">
        <f>VLOOKUP(H1029,[1]Rates!$A$3:$D$139,4,FALSE)</f>
        <v>2.0739999999999999E-3</v>
      </c>
      <c r="Y1029" s="90">
        <f t="shared" ref="Y1029" si="288">W1029*X1029</f>
        <v>0</v>
      </c>
      <c r="Z1029" s="9"/>
    </row>
    <row r="1030" spans="7:26" ht="15.75" thickBot="1" x14ac:dyDescent="0.3">
      <c r="G1030" s="24"/>
      <c r="H1030" s="25"/>
      <c r="I1030" s="25"/>
      <c r="J1030" s="93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6"/>
      <c r="Z1030" s="9"/>
    </row>
    <row r="1031" spans="7:26" x14ac:dyDescent="0.25">
      <c r="G1031" s="9">
        <v>89</v>
      </c>
      <c r="H1031" s="9" t="s">
        <v>104</v>
      </c>
      <c r="I1031" s="9"/>
      <c r="J1031" s="17"/>
      <c r="K1031" s="18"/>
      <c r="L1031" s="20"/>
      <c r="M1031" s="20"/>
      <c r="N1031" s="20"/>
      <c r="O1031" s="20"/>
      <c r="P1031" s="20"/>
      <c r="Q1031" s="20"/>
      <c r="R1031" s="20"/>
      <c r="S1031" s="23"/>
      <c r="T1031" s="22">
        <f>SUM(T986:T1030)</f>
        <v>205590.2860799999</v>
      </c>
      <c r="U1031" s="20"/>
      <c r="V1031" s="20"/>
      <c r="W1031" s="20"/>
      <c r="X1031" s="23"/>
      <c r="Y1031" s="22">
        <f>SUM(Y986:Y1030)</f>
        <v>34576.838942999988</v>
      </c>
      <c r="Z1031" s="27">
        <f>T1031+Y1031</f>
        <v>240167.12502299988</v>
      </c>
    </row>
    <row r="1032" spans="7:26" x14ac:dyDescent="0.25">
      <c r="G1032" s="9"/>
      <c r="H1032" s="9"/>
      <c r="I1032" s="9"/>
      <c r="J1032" s="17"/>
      <c r="K1032" s="18"/>
      <c r="L1032" s="20"/>
      <c r="M1032" s="20"/>
      <c r="N1032" s="20"/>
      <c r="O1032" s="20"/>
      <c r="P1032" s="20"/>
      <c r="Q1032" s="20"/>
      <c r="R1032" s="20"/>
      <c r="S1032" s="23"/>
      <c r="T1032" s="22"/>
      <c r="U1032" s="20"/>
      <c r="V1032" s="20"/>
      <c r="W1032" s="20"/>
      <c r="X1032" s="23"/>
      <c r="Y1032" s="22"/>
      <c r="Z1032" s="9"/>
    </row>
    <row r="1033" spans="7:26" ht="15.75" thickBot="1" x14ac:dyDescent="0.3">
      <c r="G1033" s="9"/>
      <c r="H1033" s="9"/>
      <c r="I1033" s="9"/>
      <c r="J1033" s="10" t="s">
        <v>53</v>
      </c>
      <c r="K1033" s="11" t="s">
        <v>54</v>
      </c>
      <c r="L1033" s="12" t="s">
        <v>55</v>
      </c>
      <c r="M1033" s="12" t="s">
        <v>160</v>
      </c>
      <c r="N1033" s="12"/>
      <c r="O1033" s="12" t="s">
        <v>56</v>
      </c>
      <c r="P1033" s="12" t="s">
        <v>161</v>
      </c>
      <c r="Q1033" s="12"/>
      <c r="R1033" s="12" t="s">
        <v>57</v>
      </c>
      <c r="S1033" s="13" t="s">
        <v>58</v>
      </c>
      <c r="T1033" s="14" t="s">
        <v>59</v>
      </c>
      <c r="U1033" s="12" t="s">
        <v>60</v>
      </c>
      <c r="V1033" s="12" t="s">
        <v>61</v>
      </c>
      <c r="W1033" s="12" t="s">
        <v>62</v>
      </c>
      <c r="X1033" s="13" t="s">
        <v>63</v>
      </c>
      <c r="Y1033" s="14" t="s">
        <v>64</v>
      </c>
      <c r="Z1033" s="9"/>
    </row>
    <row r="1034" spans="7:26" ht="15.75" x14ac:dyDescent="0.25">
      <c r="G1034" s="82">
        <v>114</v>
      </c>
      <c r="H1034" s="83" t="s">
        <v>107</v>
      </c>
      <c r="I1034" s="15"/>
      <c r="J1034" s="84"/>
      <c r="K1034" s="85"/>
      <c r="L1034" s="86"/>
      <c r="M1034" s="86"/>
      <c r="N1034" s="86"/>
      <c r="O1034" s="86"/>
      <c r="P1034" s="86"/>
      <c r="Q1034" s="86"/>
      <c r="R1034" s="86"/>
      <c r="S1034" s="87"/>
      <c r="T1034" s="88"/>
      <c r="U1034" s="86"/>
      <c r="V1034" s="86"/>
      <c r="W1034" s="86"/>
      <c r="X1034" s="87"/>
      <c r="Y1034" s="89"/>
      <c r="Z1034" s="9"/>
    </row>
    <row r="1035" spans="7:26" x14ac:dyDescent="0.25">
      <c r="G1035" s="16"/>
      <c r="H1035" s="9">
        <v>1</v>
      </c>
      <c r="I1035" s="9" t="s">
        <v>11</v>
      </c>
      <c r="J1035" s="17">
        <v>422</v>
      </c>
      <c r="K1035" s="18">
        <v>1</v>
      </c>
      <c r="L1035" s="19">
        <f>VLOOKUP(J1035,[1]Values!$A$3:$D$462,2,FALSE)</f>
        <v>36815977</v>
      </c>
      <c r="M1035" s="20">
        <v>8593726</v>
      </c>
      <c r="N1035" s="20">
        <f t="shared" ref="N1035:N1052" si="289">(L1035-M1035)*K1035</f>
        <v>28222251</v>
      </c>
      <c r="O1035" s="19">
        <f>VLOOKUP(J1035,[1]Values!$A$3:$D$462,3,FALSE)</f>
        <v>280073</v>
      </c>
      <c r="P1035" s="19"/>
      <c r="Q1035" s="19">
        <f t="shared" ref="Q1035:Q1052" si="290">(O1035-P1035)*K1035</f>
        <v>280073</v>
      </c>
      <c r="R1035" s="20">
        <f t="shared" ref="R1035:R1052" si="291">(L1035-M1035+O1035-P1035)*K1035</f>
        <v>28502324</v>
      </c>
      <c r="S1035" s="21">
        <f>VLOOKUP(H1035,[1]Rates!$A$3:$D$139,3,FALSE)</f>
        <v>1.908E-3</v>
      </c>
      <c r="T1035" s="22">
        <f t="shared" ref="T1035:T1052" si="292">R1035*S1035</f>
        <v>54382.434192000001</v>
      </c>
      <c r="U1035" s="19">
        <f>VLOOKUP(J1035,[1]Values!$A$3:$D$462,4,FALSE)</f>
        <v>3021455</v>
      </c>
      <c r="V1035" s="20">
        <v>210871</v>
      </c>
      <c r="W1035" s="20">
        <f t="shared" ref="W1035:W1052" si="293">(U1035-V1035)*K1035</f>
        <v>2810584</v>
      </c>
      <c r="X1035" s="23">
        <f>VLOOKUP(H1035,[1]Rates!$A$3:$D$139,4,FALSE)</f>
        <v>2.0739999999999999E-3</v>
      </c>
      <c r="Y1035" s="90">
        <f t="shared" ref="Y1035:Y1052" si="294">W1035*X1035</f>
        <v>5829.1512159999993</v>
      </c>
      <c r="Z1035" s="9"/>
    </row>
    <row r="1036" spans="7:26" x14ac:dyDescent="0.25">
      <c r="G1036" s="16"/>
      <c r="H1036" s="9">
        <v>2</v>
      </c>
      <c r="I1036" s="9" t="s">
        <v>27</v>
      </c>
      <c r="J1036" s="17">
        <v>422</v>
      </c>
      <c r="K1036" s="18">
        <v>1</v>
      </c>
      <c r="L1036" s="19">
        <f>VLOOKUP(J1036,[1]Values!$A$3:$D$462,2,FALSE)</f>
        <v>36815977</v>
      </c>
      <c r="M1036" s="20">
        <v>8593726</v>
      </c>
      <c r="N1036" s="20">
        <f t="shared" si="289"/>
        <v>28222251</v>
      </c>
      <c r="O1036" s="19">
        <f>VLOOKUP(J1036,[1]Values!$A$3:$D$462,3,FALSE)</f>
        <v>280073</v>
      </c>
      <c r="P1036" s="19"/>
      <c r="Q1036" s="19">
        <f t="shared" si="290"/>
        <v>280073</v>
      </c>
      <c r="R1036" s="20">
        <f t="shared" si="291"/>
        <v>28502324</v>
      </c>
      <c r="S1036" s="21">
        <f>VLOOKUP(H1036,[1]Rates!$A$3:$D$139,3,FALSE)</f>
        <v>2.0900000000000001E-4</v>
      </c>
      <c r="T1036" s="22">
        <f t="shared" si="292"/>
        <v>5956.9857160000001</v>
      </c>
      <c r="U1036" s="19">
        <f>VLOOKUP(J1036,[1]Values!$A$3:$D$462,4,FALSE)</f>
        <v>3021455</v>
      </c>
      <c r="V1036" s="20">
        <v>210871</v>
      </c>
      <c r="W1036" s="20">
        <f t="shared" si="293"/>
        <v>2810584</v>
      </c>
      <c r="X1036" s="23">
        <f>VLOOKUP(H1036,[1]Rates!$A$3:$D$139,4,FALSE)</f>
        <v>2.3000000000000001E-4</v>
      </c>
      <c r="Y1036" s="90">
        <f t="shared" si="294"/>
        <v>646.43432000000007</v>
      </c>
      <c r="Z1036" s="9"/>
    </row>
    <row r="1037" spans="7:26" x14ac:dyDescent="0.25">
      <c r="G1037" s="16"/>
      <c r="H1037" s="9">
        <v>3</v>
      </c>
      <c r="I1037" s="9" t="s">
        <v>20</v>
      </c>
      <c r="J1037" s="17">
        <v>422</v>
      </c>
      <c r="K1037" s="18">
        <v>1</v>
      </c>
      <c r="L1037" s="19">
        <f>VLOOKUP(J1037,[1]Values!$A$3:$D$462,2,FALSE)</f>
        <v>36815977</v>
      </c>
      <c r="M1037" s="20">
        <v>8593726</v>
      </c>
      <c r="N1037" s="20">
        <f t="shared" si="289"/>
        <v>28222251</v>
      </c>
      <c r="O1037" s="19">
        <f>VLOOKUP(J1037,[1]Values!$A$3:$D$462,3,FALSE)</f>
        <v>280073</v>
      </c>
      <c r="P1037" s="19"/>
      <c r="Q1037" s="19">
        <f t="shared" si="290"/>
        <v>280073</v>
      </c>
      <c r="R1037" s="20">
        <f t="shared" si="291"/>
        <v>28502324</v>
      </c>
      <c r="S1037" s="21">
        <f>VLOOKUP(H1037,[1]Rates!$A$3:$D$139,3,FALSE)</f>
        <v>4.9299999999999995E-4</v>
      </c>
      <c r="T1037" s="22">
        <f t="shared" si="292"/>
        <v>14051.645731999999</v>
      </c>
      <c r="U1037" s="19">
        <f>VLOOKUP(J1037,[1]Values!$A$3:$D$462,4,FALSE)</f>
        <v>3021455</v>
      </c>
      <c r="V1037" s="20">
        <v>210871</v>
      </c>
      <c r="W1037" s="20">
        <f t="shared" si="293"/>
        <v>2810584</v>
      </c>
      <c r="X1037" s="23">
        <f>VLOOKUP(H1037,[1]Rates!$A$3:$D$139,4,FALSE)</f>
        <v>5.2599999999999999E-4</v>
      </c>
      <c r="Y1037" s="90">
        <f t="shared" si="294"/>
        <v>1478.367184</v>
      </c>
      <c r="Z1037" s="9"/>
    </row>
    <row r="1038" spans="7:26" x14ac:dyDescent="0.25">
      <c r="G1038" s="16"/>
      <c r="H1038" s="9">
        <v>5</v>
      </c>
      <c r="I1038" s="9" t="s">
        <v>17</v>
      </c>
      <c r="J1038" s="17">
        <v>422</v>
      </c>
      <c r="K1038" s="18">
        <v>1</v>
      </c>
      <c r="L1038" s="19">
        <f>VLOOKUP(J1038,[1]Values!$A$3:$D$462,2,FALSE)</f>
        <v>36815977</v>
      </c>
      <c r="M1038" s="20">
        <v>8593726</v>
      </c>
      <c r="N1038" s="20">
        <f t="shared" si="289"/>
        <v>28222251</v>
      </c>
      <c r="O1038" s="19">
        <f>VLOOKUP(J1038,[1]Values!$A$3:$D$462,3,FALSE)</f>
        <v>280073</v>
      </c>
      <c r="P1038" s="19"/>
      <c r="Q1038" s="19">
        <f t="shared" si="290"/>
        <v>280073</v>
      </c>
      <c r="R1038" s="20">
        <f t="shared" si="291"/>
        <v>28502324</v>
      </c>
      <c r="S1038" s="21">
        <f>VLOOKUP(H1038,[1]Rates!$A$3:$D$139,3,FALSE)</f>
        <v>6.038E-3</v>
      </c>
      <c r="T1038" s="22">
        <f t="shared" si="292"/>
        <v>172097.032312</v>
      </c>
      <c r="U1038" s="19">
        <f>VLOOKUP(J1038,[1]Values!$A$3:$D$462,4,FALSE)</f>
        <v>3021455</v>
      </c>
      <c r="V1038" s="20">
        <v>210871</v>
      </c>
      <c r="W1038" s="20">
        <f t="shared" si="293"/>
        <v>2810584</v>
      </c>
      <c r="X1038" s="23">
        <f>VLOOKUP(H1038,[1]Rates!$A$3:$D$139,4,FALSE)</f>
        <v>6.2370000000000004E-3</v>
      </c>
      <c r="Y1038" s="90">
        <f t="shared" si="294"/>
        <v>17529.612408000001</v>
      </c>
      <c r="Z1038" s="9"/>
    </row>
    <row r="1039" spans="7:26" x14ac:dyDescent="0.25">
      <c r="G1039" s="16"/>
      <c r="H1039" s="9">
        <v>137</v>
      </c>
      <c r="I1039" s="9" t="s">
        <v>140</v>
      </c>
      <c r="J1039" s="17">
        <v>422</v>
      </c>
      <c r="K1039" s="18">
        <v>1</v>
      </c>
      <c r="L1039" s="19">
        <f>VLOOKUP(J1039,[1]Values!$A$3:$D$462,2,FALSE)</f>
        <v>36815977</v>
      </c>
      <c r="M1039" s="20">
        <v>8593726</v>
      </c>
      <c r="N1039" s="20">
        <f t="shared" si="289"/>
        <v>28222251</v>
      </c>
      <c r="O1039" s="19">
        <f>VLOOKUP(J1039,[1]Values!$A$3:$D$462,3,FALSE)</f>
        <v>280073</v>
      </c>
      <c r="P1039" s="19"/>
      <c r="Q1039" s="19">
        <f t="shared" si="290"/>
        <v>280073</v>
      </c>
      <c r="R1039" s="20">
        <f t="shared" si="291"/>
        <v>28502324</v>
      </c>
      <c r="S1039" s="21">
        <f>VLOOKUP(H1039,[1]Rates!$A$3:$D$139,3,FALSE)</f>
        <v>7.2000000000000002E-5</v>
      </c>
      <c r="T1039" s="22">
        <f t="shared" si="292"/>
        <v>2052.167328</v>
      </c>
      <c r="U1039" s="19">
        <f>VLOOKUP(J1039,[1]Values!$A$3:$D$462,4,FALSE)</f>
        <v>3021455</v>
      </c>
      <c r="V1039" s="20">
        <v>210871</v>
      </c>
      <c r="W1039" s="20">
        <f t="shared" si="293"/>
        <v>2810584</v>
      </c>
      <c r="X1039" s="23">
        <f>VLOOKUP(H1039,[1]Rates!$A$3:$D$139,4,FALSE)</f>
        <v>6.9999999999999994E-5</v>
      </c>
      <c r="Y1039" s="90">
        <f t="shared" si="294"/>
        <v>196.74087999999998</v>
      </c>
      <c r="Z1039" s="9"/>
    </row>
    <row r="1040" spans="7:26" x14ac:dyDescent="0.25">
      <c r="G1040" s="16"/>
      <c r="H1040" s="9">
        <v>6</v>
      </c>
      <c r="I1040" s="9" t="s">
        <v>70</v>
      </c>
      <c r="J1040" s="17">
        <v>422</v>
      </c>
      <c r="K1040" s="18">
        <v>1</v>
      </c>
      <c r="L1040" s="19">
        <f>VLOOKUP(J1040,[1]Values!$A$3:$D$462,2,FALSE)</f>
        <v>36815977</v>
      </c>
      <c r="M1040" s="20">
        <v>8593726</v>
      </c>
      <c r="N1040" s="20">
        <f t="shared" si="289"/>
        <v>28222251</v>
      </c>
      <c r="O1040" s="19">
        <f>VLOOKUP(J1040,[1]Values!$A$3:$D$462,3,FALSE)</f>
        <v>280073</v>
      </c>
      <c r="P1040" s="19"/>
      <c r="Q1040" s="19">
        <f t="shared" si="290"/>
        <v>280073</v>
      </c>
      <c r="R1040" s="20">
        <f t="shared" si="291"/>
        <v>28502324</v>
      </c>
      <c r="S1040" s="21">
        <f>VLOOKUP(H1040,[1]Rates!$A$3:$D$139,3,FALSE)</f>
        <v>0</v>
      </c>
      <c r="T1040" s="22">
        <f t="shared" si="292"/>
        <v>0</v>
      </c>
      <c r="U1040" s="19">
        <f>VLOOKUP(J1040,[1]Values!$A$3:$D$462,4,FALSE)</f>
        <v>3021455</v>
      </c>
      <c r="V1040" s="20">
        <v>210871</v>
      </c>
      <c r="W1040" s="20">
        <f t="shared" si="293"/>
        <v>2810584</v>
      </c>
      <c r="X1040" s="23">
        <f>VLOOKUP(H1040,[1]Rates!$A$3:$D$139,4,FALSE)</f>
        <v>0</v>
      </c>
      <c r="Y1040" s="90">
        <f t="shared" si="294"/>
        <v>0</v>
      </c>
      <c r="Z1040" s="9"/>
    </row>
    <row r="1041" spans="7:26" x14ac:dyDescent="0.25">
      <c r="G1041" s="16"/>
      <c r="H1041" s="9">
        <v>7</v>
      </c>
      <c r="I1041" s="9" t="s">
        <v>9</v>
      </c>
      <c r="J1041" s="17">
        <v>422</v>
      </c>
      <c r="K1041" s="18">
        <v>1</v>
      </c>
      <c r="L1041" s="19">
        <f>VLOOKUP(J1041,[1]Values!$A$3:$D$462,2,FALSE)</f>
        <v>36815977</v>
      </c>
      <c r="M1041" s="20">
        <v>8593726</v>
      </c>
      <c r="N1041" s="20">
        <f t="shared" si="289"/>
        <v>28222251</v>
      </c>
      <c r="O1041" s="19">
        <f>VLOOKUP(J1041,[1]Values!$A$3:$D$462,3,FALSE)</f>
        <v>280073</v>
      </c>
      <c r="P1041" s="19"/>
      <c r="Q1041" s="19">
        <f t="shared" si="290"/>
        <v>280073</v>
      </c>
      <c r="R1041" s="20">
        <f t="shared" si="291"/>
        <v>28502324</v>
      </c>
      <c r="S1041" s="21">
        <f>VLOOKUP(H1041,[1]Rates!$A$3:$D$139,3,FALSE)</f>
        <v>1.01E-4</v>
      </c>
      <c r="T1041" s="22">
        <f t="shared" si="292"/>
        <v>2878.7347239999999</v>
      </c>
      <c r="U1041" s="19">
        <f>VLOOKUP(J1041,[1]Values!$A$3:$D$462,4,FALSE)</f>
        <v>3021455</v>
      </c>
      <c r="V1041" s="20">
        <v>210871</v>
      </c>
      <c r="W1041" s="20">
        <f t="shared" si="293"/>
        <v>2810584</v>
      </c>
      <c r="X1041" s="23">
        <f>VLOOKUP(H1041,[1]Rates!$A$3:$D$139,4,FALSE)</f>
        <v>1.08E-4</v>
      </c>
      <c r="Y1041" s="90">
        <f t="shared" si="294"/>
        <v>303.543072</v>
      </c>
      <c r="Z1041" s="9"/>
    </row>
    <row r="1042" spans="7:26" x14ac:dyDescent="0.25">
      <c r="G1042" s="16"/>
      <c r="H1042" s="9">
        <v>8</v>
      </c>
      <c r="I1042" s="9" t="s">
        <v>23</v>
      </c>
      <c r="J1042" s="17">
        <v>422</v>
      </c>
      <c r="K1042" s="18">
        <v>1</v>
      </c>
      <c r="L1042" s="19">
        <f>VLOOKUP(J1042,[1]Values!$A$3:$D$462,2,FALSE)</f>
        <v>36815977</v>
      </c>
      <c r="M1042" s="20">
        <v>8593726</v>
      </c>
      <c r="N1042" s="20">
        <f t="shared" si="289"/>
        <v>28222251</v>
      </c>
      <c r="O1042" s="19">
        <f>VLOOKUP(J1042,[1]Values!$A$3:$D$462,3,FALSE)</f>
        <v>280073</v>
      </c>
      <c r="P1042" s="19"/>
      <c r="Q1042" s="19">
        <f t="shared" si="290"/>
        <v>280073</v>
      </c>
      <c r="R1042" s="20">
        <f t="shared" si="291"/>
        <v>28502324</v>
      </c>
      <c r="S1042" s="21">
        <f>VLOOKUP(H1042,[1]Rates!$A$3:$D$139,3,FALSE)</f>
        <v>1.5300000000000001E-4</v>
      </c>
      <c r="T1042" s="22">
        <f t="shared" si="292"/>
        <v>4360.8555720000004</v>
      </c>
      <c r="U1042" s="19">
        <f>VLOOKUP(J1042,[1]Values!$A$3:$D$462,4,FALSE)</f>
        <v>3021455</v>
      </c>
      <c r="V1042" s="20">
        <v>210871</v>
      </c>
      <c r="W1042" s="20">
        <f t="shared" si="293"/>
        <v>2810584</v>
      </c>
      <c r="X1042" s="23">
        <f>VLOOKUP(H1042,[1]Rates!$A$3:$D$139,4,FALSE)</f>
        <v>1.64E-4</v>
      </c>
      <c r="Y1042" s="90">
        <f t="shared" si="294"/>
        <v>460.93577600000003</v>
      </c>
      <c r="Z1042" s="9"/>
    </row>
    <row r="1043" spans="7:26" x14ac:dyDescent="0.25">
      <c r="G1043" s="16"/>
      <c r="H1043" s="9">
        <v>10</v>
      </c>
      <c r="I1043" s="9" t="s">
        <v>105</v>
      </c>
      <c r="J1043" s="17">
        <v>422</v>
      </c>
      <c r="K1043" s="18">
        <v>0</v>
      </c>
      <c r="L1043" s="19">
        <f>VLOOKUP(J1043,[1]Values!$A$3:$D$462,2,FALSE)</f>
        <v>36815977</v>
      </c>
      <c r="M1043" s="20">
        <v>8593726</v>
      </c>
      <c r="N1043" s="20">
        <f t="shared" si="289"/>
        <v>0</v>
      </c>
      <c r="O1043" s="19">
        <f>VLOOKUP(J1043,[1]Values!$A$3:$D$462,3,FALSE)</f>
        <v>280073</v>
      </c>
      <c r="P1043" s="19"/>
      <c r="Q1043" s="19">
        <f t="shared" si="290"/>
        <v>0</v>
      </c>
      <c r="R1043" s="20">
        <f t="shared" si="291"/>
        <v>0</v>
      </c>
      <c r="S1043" s="21">
        <f>VLOOKUP(H1043,[1]Rates!$A$3:$D$139,3,FALSE)</f>
        <v>0</v>
      </c>
      <c r="T1043" s="22">
        <f t="shared" si="292"/>
        <v>0</v>
      </c>
      <c r="U1043" s="19">
        <f>VLOOKUP(J1043,[1]Values!$A$3:$D$462,4,FALSE)</f>
        <v>3021455</v>
      </c>
      <c r="V1043" s="20">
        <v>210871</v>
      </c>
      <c r="W1043" s="20">
        <f t="shared" si="293"/>
        <v>0</v>
      </c>
      <c r="X1043" s="23">
        <f>VLOOKUP(H1043,[1]Rates!$A$3:$D$139,4,FALSE)</f>
        <v>0</v>
      </c>
      <c r="Y1043" s="90">
        <f t="shared" si="294"/>
        <v>0</v>
      </c>
      <c r="Z1043" s="9"/>
    </row>
    <row r="1044" spans="7:26" x14ac:dyDescent="0.25">
      <c r="G1044" s="16"/>
      <c r="H1044" s="9">
        <v>17</v>
      </c>
      <c r="I1044" s="9" t="s">
        <v>16</v>
      </c>
      <c r="J1044" s="17">
        <v>422</v>
      </c>
      <c r="K1044" s="18">
        <v>1</v>
      </c>
      <c r="L1044" s="19">
        <f>VLOOKUP(J1044,[1]Values!$A$3:$D$462,2,FALSE)</f>
        <v>36815977</v>
      </c>
      <c r="M1044" s="20">
        <v>8593726</v>
      </c>
      <c r="N1044" s="20">
        <f t="shared" si="289"/>
        <v>28222251</v>
      </c>
      <c r="O1044" s="19">
        <f>VLOOKUP(J1044,[1]Values!$A$3:$D$462,3,FALSE)</f>
        <v>280073</v>
      </c>
      <c r="P1044" s="19"/>
      <c r="Q1044" s="19">
        <f t="shared" si="290"/>
        <v>280073</v>
      </c>
      <c r="R1044" s="20">
        <f t="shared" si="291"/>
        <v>28502324</v>
      </c>
      <c r="S1044" s="21">
        <f>VLOOKUP(H1044,[1]Rates!$A$3:$D$139,3,FALSE)</f>
        <v>6.0700000000000001E-4</v>
      </c>
      <c r="T1044" s="22">
        <f t="shared" si="292"/>
        <v>17300.910668</v>
      </c>
      <c r="U1044" s="19">
        <f>VLOOKUP(J1044,[1]Values!$A$3:$D$462,4,FALSE)</f>
        <v>3021455</v>
      </c>
      <c r="V1044" s="20">
        <v>210871</v>
      </c>
      <c r="W1044" s="20">
        <f t="shared" si="293"/>
        <v>2810584</v>
      </c>
      <c r="X1044" s="23">
        <f>VLOOKUP(H1044,[1]Rates!$A$3:$D$139,4,FALSE)</f>
        <v>6.4899999999999995E-4</v>
      </c>
      <c r="Y1044" s="90">
        <f t="shared" si="294"/>
        <v>1824.0690159999999</v>
      </c>
      <c r="Z1044" s="9"/>
    </row>
    <row r="1045" spans="7:26" x14ac:dyDescent="0.25">
      <c r="G1045" s="16"/>
      <c r="H1045" s="9">
        <v>32</v>
      </c>
      <c r="I1045" s="9" t="s">
        <v>5</v>
      </c>
      <c r="J1045" s="17">
        <v>422</v>
      </c>
      <c r="K1045" s="18">
        <v>1</v>
      </c>
      <c r="L1045" s="19">
        <f>VLOOKUP(J1045,[1]Values!$A$3:$D$462,2,FALSE)</f>
        <v>36815977</v>
      </c>
      <c r="M1045" s="20">
        <v>8593726</v>
      </c>
      <c r="N1045" s="20">
        <f t="shared" si="289"/>
        <v>28222251</v>
      </c>
      <c r="O1045" s="19">
        <f>VLOOKUP(J1045,[1]Values!$A$3:$D$462,3,FALSE)</f>
        <v>280073</v>
      </c>
      <c r="P1045" s="19"/>
      <c r="Q1045" s="19">
        <f t="shared" si="290"/>
        <v>280073</v>
      </c>
      <c r="R1045" s="20">
        <f t="shared" si="291"/>
        <v>28502324</v>
      </c>
      <c r="S1045" s="21">
        <f>VLOOKUP(H1045,[1]Rates!$A$3:$D$139,3,FALSE)</f>
        <v>9.7199999999999999E-4</v>
      </c>
      <c r="T1045" s="22">
        <f t="shared" si="292"/>
        <v>27704.258927999999</v>
      </c>
      <c r="U1045" s="19">
        <f>VLOOKUP(J1045,[1]Values!$A$3:$D$462,4,FALSE)</f>
        <v>3021455</v>
      </c>
      <c r="V1045" s="20">
        <v>210871</v>
      </c>
      <c r="W1045" s="20">
        <f t="shared" si="293"/>
        <v>2810584</v>
      </c>
      <c r="X1045" s="23">
        <f>VLOOKUP(H1045,[1]Rates!$A$3:$D$139,4,FALSE)</f>
        <v>1.024E-3</v>
      </c>
      <c r="Y1045" s="90">
        <f t="shared" si="294"/>
        <v>2878.038016</v>
      </c>
      <c r="Z1045" s="9"/>
    </row>
    <row r="1046" spans="7:26" x14ac:dyDescent="0.25">
      <c r="G1046" s="16"/>
      <c r="H1046" s="9">
        <v>38</v>
      </c>
      <c r="I1046" s="9" t="s">
        <v>12</v>
      </c>
      <c r="J1046" s="17">
        <v>422</v>
      </c>
      <c r="K1046" s="18">
        <v>1</v>
      </c>
      <c r="L1046" s="19">
        <f>VLOOKUP(J1046,[1]Values!$A$3:$D$462,2,FALSE)</f>
        <v>36815977</v>
      </c>
      <c r="M1046" s="20">
        <v>8593726</v>
      </c>
      <c r="N1046" s="20">
        <f t="shared" si="289"/>
        <v>28222251</v>
      </c>
      <c r="O1046" s="19">
        <f>VLOOKUP(J1046,[1]Values!$A$3:$D$462,3,FALSE)</f>
        <v>280073</v>
      </c>
      <c r="P1046" s="19"/>
      <c r="Q1046" s="19">
        <f t="shared" si="290"/>
        <v>280073</v>
      </c>
      <c r="R1046" s="20">
        <f t="shared" si="291"/>
        <v>28502324</v>
      </c>
      <c r="S1046" s="21">
        <f>VLOOKUP(H1046,[1]Rates!$A$3:$D$139,3,FALSE)</f>
        <v>9.8999999999999994E-5</v>
      </c>
      <c r="T1046" s="22">
        <f t="shared" si="292"/>
        <v>2821.7300759999998</v>
      </c>
      <c r="U1046" s="19">
        <f>VLOOKUP(J1046,[1]Values!$A$3:$D$462,4,FALSE)</f>
        <v>3021455</v>
      </c>
      <c r="V1046" s="20">
        <v>210871</v>
      </c>
      <c r="W1046" s="20">
        <f t="shared" si="293"/>
        <v>2810584</v>
      </c>
      <c r="X1046" s="23">
        <f>VLOOKUP(H1046,[1]Rates!$A$3:$D$139,4,FALSE)</f>
        <v>8.6000000000000003E-5</v>
      </c>
      <c r="Y1046" s="90">
        <f t="shared" si="294"/>
        <v>241.71022400000001</v>
      </c>
      <c r="Z1046" s="9"/>
    </row>
    <row r="1047" spans="7:26" x14ac:dyDescent="0.25">
      <c r="G1047" s="16"/>
      <c r="H1047" s="9">
        <v>55</v>
      </c>
      <c r="I1047" s="9" t="s">
        <v>26</v>
      </c>
      <c r="J1047" s="17">
        <v>422</v>
      </c>
      <c r="K1047" s="18">
        <v>1</v>
      </c>
      <c r="L1047" s="19">
        <f>VLOOKUP(J1047,[1]Values!$A$3:$D$462,2,FALSE)</f>
        <v>36815977</v>
      </c>
      <c r="M1047" s="20">
        <v>8593726</v>
      </c>
      <c r="N1047" s="20">
        <f t="shared" si="289"/>
        <v>28222251</v>
      </c>
      <c r="O1047" s="19">
        <f>VLOOKUP(J1047,[1]Values!$A$3:$D$462,3,FALSE)</f>
        <v>280073</v>
      </c>
      <c r="P1047" s="19"/>
      <c r="Q1047" s="19">
        <f t="shared" si="290"/>
        <v>280073</v>
      </c>
      <c r="R1047" s="20">
        <f t="shared" si="291"/>
        <v>28502324</v>
      </c>
      <c r="S1047" s="21">
        <f>VLOOKUP(H1047,[1]Rates!$A$3:$D$139,3,FALSE)</f>
        <v>1.45E-4</v>
      </c>
      <c r="T1047" s="22">
        <f t="shared" si="292"/>
        <v>4132.83698</v>
      </c>
      <c r="U1047" s="19">
        <f>VLOOKUP(J1047,[1]Values!$A$3:$D$462,4,FALSE)</f>
        <v>3021455</v>
      </c>
      <c r="V1047" s="20">
        <v>210871</v>
      </c>
      <c r="W1047" s="20">
        <f t="shared" si="293"/>
        <v>2810584</v>
      </c>
      <c r="X1047" s="23">
        <f>VLOOKUP(H1047,[1]Rates!$A$3:$D$139,4,FALSE)</f>
        <v>1.35E-4</v>
      </c>
      <c r="Y1047" s="90">
        <f t="shared" si="294"/>
        <v>379.42883999999998</v>
      </c>
      <c r="Z1047" s="9"/>
    </row>
    <row r="1048" spans="7:26" x14ac:dyDescent="0.25">
      <c r="G1048" s="16"/>
      <c r="H1048" s="9">
        <v>71</v>
      </c>
      <c r="I1048" s="9" t="s">
        <v>18</v>
      </c>
      <c r="J1048" s="17">
        <v>422</v>
      </c>
      <c r="K1048" s="18">
        <v>0</v>
      </c>
      <c r="L1048" s="19">
        <f>VLOOKUP(J1048,[1]Values!$A$3:$D$462,2,FALSE)</f>
        <v>36815977</v>
      </c>
      <c r="M1048" s="20">
        <v>8593726</v>
      </c>
      <c r="N1048" s="20">
        <f t="shared" si="289"/>
        <v>0</v>
      </c>
      <c r="O1048" s="19">
        <f>VLOOKUP(J1048,[1]Values!$A$3:$D$462,3,FALSE)</f>
        <v>280073</v>
      </c>
      <c r="P1048" s="19"/>
      <c r="Q1048" s="19">
        <f t="shared" si="290"/>
        <v>0</v>
      </c>
      <c r="R1048" s="20">
        <f t="shared" si="291"/>
        <v>0</v>
      </c>
      <c r="S1048" s="21">
        <f>VLOOKUP(H1048,[1]Rates!$A$3:$D$139,3,FALSE)</f>
        <v>9.0000000000000002E-6</v>
      </c>
      <c r="T1048" s="22">
        <f t="shared" si="292"/>
        <v>0</v>
      </c>
      <c r="U1048" s="19">
        <f>VLOOKUP(J1048,[1]Values!$A$3:$D$462,4,FALSE)</f>
        <v>3021455</v>
      </c>
      <c r="V1048" s="20">
        <v>210871</v>
      </c>
      <c r="W1048" s="20">
        <f t="shared" si="293"/>
        <v>0</v>
      </c>
      <c r="X1048" s="23">
        <f>VLOOKUP(H1048,[1]Rates!$A$3:$D$139,4,FALSE)</f>
        <v>9.0000000000000002E-6</v>
      </c>
      <c r="Y1048" s="90">
        <f t="shared" si="294"/>
        <v>0</v>
      </c>
      <c r="Z1048" s="9"/>
    </row>
    <row r="1049" spans="7:26" x14ac:dyDescent="0.25">
      <c r="G1049" s="16"/>
      <c r="H1049" s="9">
        <v>72</v>
      </c>
      <c r="I1049" s="9" t="s">
        <v>28</v>
      </c>
      <c r="J1049" s="17">
        <v>422</v>
      </c>
      <c r="K1049" s="18">
        <v>0</v>
      </c>
      <c r="L1049" s="19">
        <f>VLOOKUP(J1049,[1]Values!$A$3:$D$462,2,FALSE)</f>
        <v>36815977</v>
      </c>
      <c r="M1049" s="20">
        <v>8593726</v>
      </c>
      <c r="N1049" s="20">
        <f t="shared" si="289"/>
        <v>0</v>
      </c>
      <c r="O1049" s="19">
        <f>VLOOKUP(J1049,[1]Values!$A$3:$D$462,3,FALSE)</f>
        <v>280073</v>
      </c>
      <c r="P1049" s="19"/>
      <c r="Q1049" s="19">
        <f t="shared" si="290"/>
        <v>0</v>
      </c>
      <c r="R1049" s="20">
        <f t="shared" si="291"/>
        <v>0</v>
      </c>
      <c r="S1049" s="21">
        <f>VLOOKUP(H1049,[1]Rates!$A$3:$D$139,3,FALSE)</f>
        <v>2.5799999999999998E-4</v>
      </c>
      <c r="T1049" s="22">
        <f t="shared" si="292"/>
        <v>0</v>
      </c>
      <c r="U1049" s="19">
        <f>VLOOKUP(J1049,[1]Values!$A$3:$D$462,4,FALSE)</f>
        <v>3021455</v>
      </c>
      <c r="V1049" s="20">
        <v>210871</v>
      </c>
      <c r="W1049" s="20">
        <f t="shared" si="293"/>
        <v>0</v>
      </c>
      <c r="X1049" s="23">
        <f>VLOOKUP(H1049,[1]Rates!$A$3:$D$139,4,FALSE)</f>
        <v>2.7500000000000002E-4</v>
      </c>
      <c r="Y1049" s="90">
        <f t="shared" si="294"/>
        <v>0</v>
      </c>
      <c r="Z1049" s="9"/>
    </row>
    <row r="1050" spans="7:26" x14ac:dyDescent="0.25">
      <c r="G1050" s="16"/>
      <c r="H1050" s="9">
        <v>104</v>
      </c>
      <c r="I1050" s="9" t="s">
        <v>82</v>
      </c>
      <c r="J1050" s="17">
        <v>422</v>
      </c>
      <c r="K1050" s="18">
        <v>1</v>
      </c>
      <c r="L1050" s="19">
        <f>VLOOKUP(J1050,[1]Values!$A$3:$D$462,2,FALSE)</f>
        <v>36815977</v>
      </c>
      <c r="M1050" s="20">
        <v>8593726</v>
      </c>
      <c r="N1050" s="20">
        <f t="shared" si="289"/>
        <v>28222251</v>
      </c>
      <c r="O1050" s="19">
        <f>VLOOKUP(J1050,[1]Values!$A$3:$D$462,3,FALSE)</f>
        <v>280073</v>
      </c>
      <c r="P1050" s="19"/>
      <c r="Q1050" s="19">
        <f t="shared" si="290"/>
        <v>280073</v>
      </c>
      <c r="R1050" s="20">
        <f t="shared" si="291"/>
        <v>28502324</v>
      </c>
      <c r="S1050" s="21">
        <f>VLOOKUP(H1050,[1]Rates!$A$3:$D$139,3,FALSE)</f>
        <v>0</v>
      </c>
      <c r="T1050" s="22">
        <f t="shared" si="292"/>
        <v>0</v>
      </c>
      <c r="U1050" s="19">
        <f>VLOOKUP(J1050,[1]Values!$A$3:$D$462,4,FALSE)</f>
        <v>3021455</v>
      </c>
      <c r="V1050" s="20">
        <v>210871</v>
      </c>
      <c r="W1050" s="20">
        <f t="shared" si="293"/>
        <v>2810584</v>
      </c>
      <c r="X1050" s="23">
        <f>VLOOKUP(H1050,[1]Rates!$A$3:$D$139,4,FALSE)</f>
        <v>0</v>
      </c>
      <c r="Y1050" s="90">
        <f t="shared" si="294"/>
        <v>0</v>
      </c>
      <c r="Z1050" s="9"/>
    </row>
    <row r="1051" spans="7:26" x14ac:dyDescent="0.25">
      <c r="G1051" s="16"/>
      <c r="H1051" s="9">
        <v>114</v>
      </c>
      <c r="I1051" s="9" t="s">
        <v>107</v>
      </c>
      <c r="J1051" s="17">
        <v>422</v>
      </c>
      <c r="K1051" s="18">
        <v>1</v>
      </c>
      <c r="L1051" s="19">
        <f>VLOOKUP(J1051,[1]Values!$A$3:$D$462,2,FALSE)</f>
        <v>36815977</v>
      </c>
      <c r="M1051" s="20">
        <v>8593726</v>
      </c>
      <c r="N1051" s="20">
        <f t="shared" si="289"/>
        <v>28222251</v>
      </c>
      <c r="O1051" s="19">
        <f>VLOOKUP(J1051,[1]Values!$A$3:$D$462,3,FALSE)</f>
        <v>280073</v>
      </c>
      <c r="P1051" s="19"/>
      <c r="Q1051" s="19">
        <f t="shared" si="290"/>
        <v>280073</v>
      </c>
      <c r="R1051" s="20">
        <f t="shared" si="291"/>
        <v>28502324</v>
      </c>
      <c r="S1051" s="21">
        <f>VLOOKUP(H1051,[1]Rates!$A$3:$D$139,3,FALSE)</f>
        <v>0</v>
      </c>
      <c r="T1051" s="22">
        <f t="shared" si="292"/>
        <v>0</v>
      </c>
      <c r="U1051" s="19">
        <f>VLOOKUP(J1051,[1]Values!$A$3:$D$462,4,FALSE)</f>
        <v>3021455</v>
      </c>
      <c r="V1051" s="20">
        <v>210871</v>
      </c>
      <c r="W1051" s="20">
        <f t="shared" si="293"/>
        <v>2810584</v>
      </c>
      <c r="X1051" s="23">
        <f>VLOOKUP(H1051,[1]Rates!$A$3:$D$139,4,FALSE)</f>
        <v>0</v>
      </c>
      <c r="Y1051" s="90">
        <f t="shared" si="294"/>
        <v>0</v>
      </c>
      <c r="Z1051" s="9"/>
    </row>
    <row r="1052" spans="7:26" x14ac:dyDescent="0.25">
      <c r="G1052" s="16"/>
      <c r="H1052" s="9">
        <v>117</v>
      </c>
      <c r="I1052" s="9" t="s">
        <v>21</v>
      </c>
      <c r="J1052" s="17">
        <v>422</v>
      </c>
      <c r="K1052" s="18">
        <v>1</v>
      </c>
      <c r="L1052" s="19">
        <f>VLOOKUP(J1052,[1]Values!$A$3:$D$462,2,FALSE)</f>
        <v>36815977</v>
      </c>
      <c r="M1052" s="20">
        <v>8593726</v>
      </c>
      <c r="N1052" s="20">
        <f t="shared" si="289"/>
        <v>28222251</v>
      </c>
      <c r="O1052" s="19">
        <f>VLOOKUP(J1052,[1]Values!$A$3:$D$462,3,FALSE)</f>
        <v>280073</v>
      </c>
      <c r="P1052" s="19"/>
      <c r="Q1052" s="19">
        <f t="shared" si="290"/>
        <v>280073</v>
      </c>
      <c r="R1052" s="20">
        <f t="shared" si="291"/>
        <v>28502324</v>
      </c>
      <c r="S1052" s="21">
        <f>VLOOKUP(H1052,[1]Rates!$A$3:$D$139,3,FALSE)</f>
        <v>2.1900000000000001E-4</v>
      </c>
      <c r="T1052" s="22">
        <f t="shared" si="292"/>
        <v>6242.0089560000006</v>
      </c>
      <c r="U1052" s="19">
        <f>VLOOKUP(J1052,[1]Values!$A$3:$D$462,4,FALSE)</f>
        <v>3021455</v>
      </c>
      <c r="V1052" s="20">
        <v>210871</v>
      </c>
      <c r="W1052" s="20">
        <f t="shared" si="293"/>
        <v>2810584</v>
      </c>
      <c r="X1052" s="23">
        <f>VLOOKUP(H1052,[1]Rates!$A$3:$D$139,4,FALSE)</f>
        <v>2.34E-4</v>
      </c>
      <c r="Y1052" s="90">
        <f t="shared" si="294"/>
        <v>657.67665599999998</v>
      </c>
      <c r="Z1052" s="9"/>
    </row>
    <row r="1053" spans="7:26" x14ac:dyDescent="0.25">
      <c r="G1053" s="16"/>
      <c r="H1053" s="9"/>
      <c r="I1053" s="9"/>
      <c r="J1053" s="17"/>
      <c r="K1053" s="18"/>
      <c r="L1053" s="20"/>
      <c r="M1053" s="20"/>
      <c r="N1053" s="20"/>
      <c r="O1053" s="20"/>
      <c r="P1053" s="20"/>
      <c r="Q1053" s="20"/>
      <c r="R1053" s="20"/>
      <c r="S1053" s="23"/>
      <c r="T1053" s="22"/>
      <c r="U1053" s="20"/>
      <c r="V1053" s="20"/>
      <c r="W1053" s="20"/>
      <c r="X1053" s="23"/>
      <c r="Y1053" s="90"/>
      <c r="Z1053" s="9"/>
    </row>
    <row r="1054" spans="7:26" ht="15.75" x14ac:dyDescent="0.25">
      <c r="G1054" s="91">
        <v>114</v>
      </c>
      <c r="H1054" s="28" t="s">
        <v>107</v>
      </c>
      <c r="I1054" s="9"/>
      <c r="J1054" s="17"/>
      <c r="K1054" s="18"/>
      <c r="L1054" s="20"/>
      <c r="M1054" s="20"/>
      <c r="N1054" s="20"/>
      <c r="O1054" s="20"/>
      <c r="P1054" s="20"/>
      <c r="Q1054" s="20"/>
      <c r="R1054" s="20"/>
      <c r="S1054" s="23"/>
      <c r="T1054" s="22"/>
      <c r="U1054" s="20"/>
      <c r="V1054" s="20"/>
      <c r="W1054" s="20"/>
      <c r="X1054" s="23"/>
      <c r="Y1054" s="90"/>
      <c r="Z1054" s="9"/>
    </row>
    <row r="1055" spans="7:26" x14ac:dyDescent="0.25">
      <c r="G1055" s="16"/>
      <c r="H1055" s="9">
        <v>1</v>
      </c>
      <c r="I1055" s="9" t="s">
        <v>11</v>
      </c>
      <c r="J1055" s="17">
        <v>957</v>
      </c>
      <c r="K1055" s="18">
        <v>1</v>
      </c>
      <c r="L1055" s="19">
        <f>VLOOKUP(J1055,[1]Values!$A$3:$D$462,2,FALSE)</f>
        <v>0</v>
      </c>
      <c r="M1055" s="20"/>
      <c r="N1055" s="20">
        <f t="shared" ref="N1055:N1071" si="295">(L1055-M1055)*K1055</f>
        <v>0</v>
      </c>
      <c r="O1055" s="19">
        <f>VLOOKUP(J1055,[1]Values!$A$3:$D$462,3,FALSE)</f>
        <v>59386</v>
      </c>
      <c r="P1055" s="19"/>
      <c r="Q1055" s="19">
        <f t="shared" ref="Q1055:Q1071" si="296">(O1055-P1055)*K1055</f>
        <v>59386</v>
      </c>
      <c r="R1055" s="20">
        <f t="shared" ref="R1055:R1071" si="297">(L1055-M1055+O1055-P1055)*K1055</f>
        <v>59386</v>
      </c>
      <c r="S1055" s="21">
        <f>VLOOKUP(H1055,[1]Rates!$A$3:$D$139,3,FALSE)</f>
        <v>1.908E-3</v>
      </c>
      <c r="T1055" s="22">
        <f t="shared" ref="T1055:T1071" si="298">R1055*S1055</f>
        <v>113.308488</v>
      </c>
      <c r="U1055" s="19">
        <f>VLOOKUP(J1055,[1]Values!$A$3:$D$462,4,FALSE)</f>
        <v>0</v>
      </c>
      <c r="V1055" s="20"/>
      <c r="W1055" s="20">
        <f t="shared" ref="W1055:W1071" si="299">(U1055-V1055)*K1055</f>
        <v>0</v>
      </c>
      <c r="X1055" s="23">
        <f>VLOOKUP(H1055,[1]Rates!$A$3:$D$139,4,FALSE)</f>
        <v>2.0739999999999999E-3</v>
      </c>
      <c r="Y1055" s="90">
        <f t="shared" ref="Y1055:Y1071" si="300">W1055*X1055</f>
        <v>0</v>
      </c>
      <c r="Z1055" s="9"/>
    </row>
    <row r="1056" spans="7:26" x14ac:dyDescent="0.25">
      <c r="G1056" s="16"/>
      <c r="H1056" s="9">
        <v>2</v>
      </c>
      <c r="I1056" s="9" t="s">
        <v>27</v>
      </c>
      <c r="J1056" s="17">
        <v>957</v>
      </c>
      <c r="K1056" s="18">
        <v>1</v>
      </c>
      <c r="L1056" s="19">
        <f>VLOOKUP(J1056,[1]Values!$A$3:$D$462,2,FALSE)</f>
        <v>0</v>
      </c>
      <c r="M1056" s="20"/>
      <c r="N1056" s="20">
        <f t="shared" si="295"/>
        <v>0</v>
      </c>
      <c r="O1056" s="19">
        <f>VLOOKUP(J1056,[1]Values!$A$3:$D$462,3,FALSE)</f>
        <v>59386</v>
      </c>
      <c r="P1056" s="19"/>
      <c r="Q1056" s="19">
        <f t="shared" si="296"/>
        <v>59386</v>
      </c>
      <c r="R1056" s="20">
        <f t="shared" si="297"/>
        <v>59386</v>
      </c>
      <c r="S1056" s="21">
        <f>VLOOKUP(H1056,[1]Rates!$A$3:$D$139,3,FALSE)</f>
        <v>2.0900000000000001E-4</v>
      </c>
      <c r="T1056" s="22">
        <f t="shared" si="298"/>
        <v>12.411674000000001</v>
      </c>
      <c r="U1056" s="19">
        <f>VLOOKUP(J1056,[1]Values!$A$3:$D$462,4,FALSE)</f>
        <v>0</v>
      </c>
      <c r="V1056" s="20"/>
      <c r="W1056" s="20">
        <f t="shared" si="299"/>
        <v>0</v>
      </c>
      <c r="X1056" s="23">
        <f>VLOOKUP(H1056,[1]Rates!$A$3:$D$139,4,FALSE)</f>
        <v>2.3000000000000001E-4</v>
      </c>
      <c r="Y1056" s="90">
        <f t="shared" si="300"/>
        <v>0</v>
      </c>
      <c r="Z1056" s="9"/>
    </row>
    <row r="1057" spans="7:26" x14ac:dyDescent="0.25">
      <c r="G1057" s="16"/>
      <c r="H1057" s="9">
        <v>3</v>
      </c>
      <c r="I1057" s="9" t="s">
        <v>20</v>
      </c>
      <c r="J1057" s="17">
        <v>957</v>
      </c>
      <c r="K1057" s="18">
        <v>1</v>
      </c>
      <c r="L1057" s="19">
        <f>VLOOKUP(J1057,[1]Values!$A$3:$D$462,2,FALSE)</f>
        <v>0</v>
      </c>
      <c r="M1057" s="20"/>
      <c r="N1057" s="20">
        <f t="shared" si="295"/>
        <v>0</v>
      </c>
      <c r="O1057" s="19">
        <f>VLOOKUP(J1057,[1]Values!$A$3:$D$462,3,FALSE)</f>
        <v>59386</v>
      </c>
      <c r="P1057" s="19"/>
      <c r="Q1057" s="19">
        <f t="shared" si="296"/>
        <v>59386</v>
      </c>
      <c r="R1057" s="20">
        <f t="shared" si="297"/>
        <v>59386</v>
      </c>
      <c r="S1057" s="21">
        <f>VLOOKUP(H1057,[1]Rates!$A$3:$D$139,3,FALSE)</f>
        <v>4.9299999999999995E-4</v>
      </c>
      <c r="T1057" s="22">
        <f t="shared" si="298"/>
        <v>29.277297999999998</v>
      </c>
      <c r="U1057" s="19">
        <f>VLOOKUP(J1057,[1]Values!$A$3:$D$462,4,FALSE)</f>
        <v>0</v>
      </c>
      <c r="V1057" s="20"/>
      <c r="W1057" s="20">
        <f t="shared" si="299"/>
        <v>0</v>
      </c>
      <c r="X1057" s="23">
        <f>VLOOKUP(H1057,[1]Rates!$A$3:$D$139,4,FALSE)</f>
        <v>5.2599999999999999E-4</v>
      </c>
      <c r="Y1057" s="90">
        <f t="shared" si="300"/>
        <v>0</v>
      </c>
      <c r="Z1057" s="9"/>
    </row>
    <row r="1058" spans="7:26" x14ac:dyDescent="0.25">
      <c r="G1058" s="16"/>
      <c r="H1058" s="9">
        <v>5</v>
      </c>
      <c r="I1058" s="9" t="s">
        <v>17</v>
      </c>
      <c r="J1058" s="17">
        <v>957</v>
      </c>
      <c r="K1058" s="18">
        <v>1</v>
      </c>
      <c r="L1058" s="19">
        <f>VLOOKUP(J1058,[1]Values!$A$3:$D$462,2,FALSE)</f>
        <v>0</v>
      </c>
      <c r="M1058" s="20"/>
      <c r="N1058" s="20">
        <f t="shared" si="295"/>
        <v>0</v>
      </c>
      <c r="O1058" s="19">
        <f>VLOOKUP(J1058,[1]Values!$A$3:$D$462,3,FALSE)</f>
        <v>59386</v>
      </c>
      <c r="P1058" s="19"/>
      <c r="Q1058" s="19">
        <f t="shared" si="296"/>
        <v>59386</v>
      </c>
      <c r="R1058" s="20">
        <f t="shared" si="297"/>
        <v>59386</v>
      </c>
      <c r="S1058" s="21">
        <f>VLOOKUP(H1058,[1]Rates!$A$3:$D$139,3,FALSE)</f>
        <v>6.038E-3</v>
      </c>
      <c r="T1058" s="22">
        <f t="shared" si="298"/>
        <v>358.57266800000002</v>
      </c>
      <c r="U1058" s="19">
        <f>VLOOKUP(J1058,[1]Values!$A$3:$D$462,4,FALSE)</f>
        <v>0</v>
      </c>
      <c r="V1058" s="20"/>
      <c r="W1058" s="20">
        <f t="shared" si="299"/>
        <v>0</v>
      </c>
      <c r="X1058" s="23">
        <f>VLOOKUP(H1058,[1]Rates!$A$3:$D$139,4,FALSE)</f>
        <v>6.2370000000000004E-3</v>
      </c>
      <c r="Y1058" s="90">
        <f t="shared" si="300"/>
        <v>0</v>
      </c>
      <c r="Z1058" s="9"/>
    </row>
    <row r="1059" spans="7:26" x14ac:dyDescent="0.25">
      <c r="G1059" s="16"/>
      <c r="H1059" s="9">
        <v>137</v>
      </c>
      <c r="I1059" s="9" t="s">
        <v>140</v>
      </c>
      <c r="J1059" s="17">
        <v>957</v>
      </c>
      <c r="K1059" s="18">
        <v>1</v>
      </c>
      <c r="L1059" s="19">
        <f>VLOOKUP(J1059,[1]Values!$A$3:$D$462,2,FALSE)</f>
        <v>0</v>
      </c>
      <c r="M1059" s="20"/>
      <c r="N1059" s="20">
        <f t="shared" si="295"/>
        <v>0</v>
      </c>
      <c r="O1059" s="19">
        <f>VLOOKUP(J1059,[1]Values!$A$3:$D$462,3,FALSE)</f>
        <v>59386</v>
      </c>
      <c r="P1059" s="19"/>
      <c r="Q1059" s="19">
        <f t="shared" si="296"/>
        <v>59386</v>
      </c>
      <c r="R1059" s="20">
        <f t="shared" si="297"/>
        <v>59386</v>
      </c>
      <c r="S1059" s="21">
        <f>VLOOKUP(H1059,[1]Rates!$A$3:$D$139,3,FALSE)</f>
        <v>7.2000000000000002E-5</v>
      </c>
      <c r="T1059" s="22">
        <f t="shared" si="298"/>
        <v>4.275792</v>
      </c>
      <c r="U1059" s="19">
        <f>VLOOKUP(J1059,[1]Values!$A$3:$D$462,4,FALSE)</f>
        <v>0</v>
      </c>
      <c r="V1059" s="20"/>
      <c r="W1059" s="20">
        <f t="shared" si="299"/>
        <v>0</v>
      </c>
      <c r="X1059" s="23">
        <f>VLOOKUP(H1059,[1]Rates!$A$3:$D$139,4,FALSE)</f>
        <v>6.9999999999999994E-5</v>
      </c>
      <c r="Y1059" s="90">
        <f t="shared" si="300"/>
        <v>0</v>
      </c>
      <c r="Z1059" s="9"/>
    </row>
    <row r="1060" spans="7:26" x14ac:dyDescent="0.25">
      <c r="G1060" s="16"/>
      <c r="H1060" s="9">
        <v>6</v>
      </c>
      <c r="I1060" s="9" t="s">
        <v>70</v>
      </c>
      <c r="J1060" s="17">
        <v>957</v>
      </c>
      <c r="K1060" s="18">
        <v>1</v>
      </c>
      <c r="L1060" s="19">
        <f>VLOOKUP(J1060,[1]Values!$A$3:$D$462,2,FALSE)</f>
        <v>0</v>
      </c>
      <c r="M1060" s="20"/>
      <c r="N1060" s="20">
        <f t="shared" si="295"/>
        <v>0</v>
      </c>
      <c r="O1060" s="19">
        <f>VLOOKUP(J1060,[1]Values!$A$3:$D$462,3,FALSE)</f>
        <v>59386</v>
      </c>
      <c r="P1060" s="19"/>
      <c r="Q1060" s="19">
        <f t="shared" si="296"/>
        <v>59386</v>
      </c>
      <c r="R1060" s="20">
        <f t="shared" si="297"/>
        <v>59386</v>
      </c>
      <c r="S1060" s="21">
        <f>VLOOKUP(H1060,[1]Rates!$A$3:$D$139,3,FALSE)</f>
        <v>0</v>
      </c>
      <c r="T1060" s="22">
        <f t="shared" si="298"/>
        <v>0</v>
      </c>
      <c r="U1060" s="19">
        <f>VLOOKUP(J1060,[1]Values!$A$3:$D$462,4,FALSE)</f>
        <v>0</v>
      </c>
      <c r="V1060" s="20"/>
      <c r="W1060" s="20">
        <f t="shared" si="299"/>
        <v>0</v>
      </c>
      <c r="X1060" s="23">
        <f>VLOOKUP(H1060,[1]Rates!$A$3:$D$139,4,FALSE)</f>
        <v>0</v>
      </c>
      <c r="Y1060" s="90">
        <f t="shared" si="300"/>
        <v>0</v>
      </c>
      <c r="Z1060" s="9"/>
    </row>
    <row r="1061" spans="7:26" x14ac:dyDescent="0.25">
      <c r="G1061" s="16"/>
      <c r="H1061" s="9">
        <v>7</v>
      </c>
      <c r="I1061" s="9" t="s">
        <v>9</v>
      </c>
      <c r="J1061" s="17">
        <v>957</v>
      </c>
      <c r="K1061" s="18">
        <v>1</v>
      </c>
      <c r="L1061" s="19">
        <f>VLOOKUP(J1061,[1]Values!$A$3:$D$462,2,FALSE)</f>
        <v>0</v>
      </c>
      <c r="M1061" s="20"/>
      <c r="N1061" s="20">
        <f t="shared" si="295"/>
        <v>0</v>
      </c>
      <c r="O1061" s="19">
        <f>VLOOKUP(J1061,[1]Values!$A$3:$D$462,3,FALSE)</f>
        <v>59386</v>
      </c>
      <c r="P1061" s="19"/>
      <c r="Q1061" s="19">
        <f t="shared" si="296"/>
        <v>59386</v>
      </c>
      <c r="R1061" s="20">
        <f t="shared" si="297"/>
        <v>59386</v>
      </c>
      <c r="S1061" s="21">
        <f>VLOOKUP(H1061,[1]Rates!$A$3:$D$139,3,FALSE)</f>
        <v>1.01E-4</v>
      </c>
      <c r="T1061" s="22">
        <f t="shared" si="298"/>
        <v>5.997986</v>
      </c>
      <c r="U1061" s="19">
        <f>VLOOKUP(J1061,[1]Values!$A$3:$D$462,4,FALSE)</f>
        <v>0</v>
      </c>
      <c r="V1061" s="20"/>
      <c r="W1061" s="20">
        <f t="shared" si="299"/>
        <v>0</v>
      </c>
      <c r="X1061" s="23">
        <f>VLOOKUP(H1061,[1]Rates!$A$3:$D$139,4,FALSE)</f>
        <v>1.08E-4</v>
      </c>
      <c r="Y1061" s="90">
        <f t="shared" si="300"/>
        <v>0</v>
      </c>
      <c r="Z1061" s="9"/>
    </row>
    <row r="1062" spans="7:26" x14ac:dyDescent="0.25">
      <c r="G1062" s="16"/>
      <c r="H1062" s="9">
        <v>8</v>
      </c>
      <c r="I1062" s="9" t="s">
        <v>23</v>
      </c>
      <c r="J1062" s="17">
        <v>957</v>
      </c>
      <c r="K1062" s="18">
        <v>1</v>
      </c>
      <c r="L1062" s="19">
        <f>VLOOKUP(J1062,[1]Values!$A$3:$D$462,2,FALSE)</f>
        <v>0</v>
      </c>
      <c r="M1062" s="20"/>
      <c r="N1062" s="20">
        <f t="shared" si="295"/>
        <v>0</v>
      </c>
      <c r="O1062" s="19">
        <f>VLOOKUP(J1062,[1]Values!$A$3:$D$462,3,FALSE)</f>
        <v>59386</v>
      </c>
      <c r="P1062" s="19"/>
      <c r="Q1062" s="19">
        <f t="shared" si="296"/>
        <v>59386</v>
      </c>
      <c r="R1062" s="20">
        <f t="shared" si="297"/>
        <v>59386</v>
      </c>
      <c r="S1062" s="21">
        <f>VLOOKUP(H1062,[1]Rates!$A$3:$D$139,3,FALSE)</f>
        <v>1.5300000000000001E-4</v>
      </c>
      <c r="T1062" s="22">
        <f t="shared" si="298"/>
        <v>9.0860579999999995</v>
      </c>
      <c r="U1062" s="19">
        <f>VLOOKUP(J1062,[1]Values!$A$3:$D$462,4,FALSE)</f>
        <v>0</v>
      </c>
      <c r="V1062" s="20"/>
      <c r="W1062" s="20">
        <f t="shared" si="299"/>
        <v>0</v>
      </c>
      <c r="X1062" s="23">
        <f>VLOOKUP(H1062,[1]Rates!$A$3:$D$139,4,FALSE)</f>
        <v>1.64E-4</v>
      </c>
      <c r="Y1062" s="90">
        <f t="shared" si="300"/>
        <v>0</v>
      </c>
      <c r="Z1062" s="9"/>
    </row>
    <row r="1063" spans="7:26" x14ac:dyDescent="0.25">
      <c r="G1063" s="16"/>
      <c r="H1063" s="9">
        <v>10</v>
      </c>
      <c r="I1063" s="9" t="s">
        <v>105</v>
      </c>
      <c r="J1063" s="17">
        <v>957</v>
      </c>
      <c r="K1063" s="18">
        <v>0</v>
      </c>
      <c r="L1063" s="19">
        <f>VLOOKUP(J1063,[1]Values!$A$3:$D$462,2,FALSE)</f>
        <v>0</v>
      </c>
      <c r="M1063" s="20"/>
      <c r="N1063" s="20">
        <f t="shared" si="295"/>
        <v>0</v>
      </c>
      <c r="O1063" s="19">
        <f>VLOOKUP(J1063,[1]Values!$A$3:$D$462,3,FALSE)</f>
        <v>59386</v>
      </c>
      <c r="P1063" s="19"/>
      <c r="Q1063" s="19">
        <f t="shared" si="296"/>
        <v>0</v>
      </c>
      <c r="R1063" s="20">
        <f t="shared" si="297"/>
        <v>0</v>
      </c>
      <c r="S1063" s="21">
        <f>VLOOKUP(H1063,[1]Rates!$A$3:$D$139,3,FALSE)</f>
        <v>0</v>
      </c>
      <c r="T1063" s="22">
        <f t="shared" si="298"/>
        <v>0</v>
      </c>
      <c r="U1063" s="19">
        <f>VLOOKUP(J1063,[1]Values!$A$3:$D$462,4,FALSE)</f>
        <v>0</v>
      </c>
      <c r="V1063" s="20"/>
      <c r="W1063" s="20">
        <f t="shared" si="299"/>
        <v>0</v>
      </c>
      <c r="X1063" s="23">
        <f>VLOOKUP(H1063,[1]Rates!$A$3:$D$139,4,FALSE)</f>
        <v>0</v>
      </c>
      <c r="Y1063" s="90">
        <f t="shared" si="300"/>
        <v>0</v>
      </c>
      <c r="Z1063" s="9"/>
    </row>
    <row r="1064" spans="7:26" x14ac:dyDescent="0.25">
      <c r="G1064" s="16"/>
      <c r="H1064" s="9">
        <v>32</v>
      </c>
      <c r="I1064" s="9" t="s">
        <v>5</v>
      </c>
      <c r="J1064" s="17">
        <v>957</v>
      </c>
      <c r="K1064" s="18">
        <v>1</v>
      </c>
      <c r="L1064" s="19">
        <f>VLOOKUP(J1064,[1]Values!$A$3:$D$462,2,FALSE)</f>
        <v>0</v>
      </c>
      <c r="M1064" s="20"/>
      <c r="N1064" s="20">
        <f t="shared" si="295"/>
        <v>0</v>
      </c>
      <c r="O1064" s="19">
        <f>VLOOKUP(J1064,[1]Values!$A$3:$D$462,3,FALSE)</f>
        <v>59386</v>
      </c>
      <c r="P1064" s="19"/>
      <c r="Q1064" s="19">
        <f t="shared" si="296"/>
        <v>59386</v>
      </c>
      <c r="R1064" s="20">
        <f t="shared" si="297"/>
        <v>59386</v>
      </c>
      <c r="S1064" s="21">
        <f>VLOOKUP(H1064,[1]Rates!$A$3:$D$139,3,FALSE)</f>
        <v>9.7199999999999999E-4</v>
      </c>
      <c r="T1064" s="22">
        <f t="shared" si="298"/>
        <v>57.723191999999997</v>
      </c>
      <c r="U1064" s="19">
        <f>VLOOKUP(J1064,[1]Values!$A$3:$D$462,4,FALSE)</f>
        <v>0</v>
      </c>
      <c r="V1064" s="20"/>
      <c r="W1064" s="20">
        <f t="shared" si="299"/>
        <v>0</v>
      </c>
      <c r="X1064" s="23">
        <f>VLOOKUP(H1064,[1]Rates!$A$3:$D$139,4,FALSE)</f>
        <v>1.024E-3</v>
      </c>
      <c r="Y1064" s="90">
        <f t="shared" si="300"/>
        <v>0</v>
      </c>
      <c r="Z1064" s="9"/>
    </row>
    <row r="1065" spans="7:26" x14ac:dyDescent="0.25">
      <c r="G1065" s="16"/>
      <c r="H1065" s="9">
        <v>38</v>
      </c>
      <c r="I1065" s="9" t="s">
        <v>12</v>
      </c>
      <c r="J1065" s="17">
        <v>957</v>
      </c>
      <c r="K1065" s="18">
        <v>1</v>
      </c>
      <c r="L1065" s="19">
        <f>VLOOKUP(J1065,[1]Values!$A$3:$D$462,2,FALSE)</f>
        <v>0</v>
      </c>
      <c r="M1065" s="20"/>
      <c r="N1065" s="20">
        <f t="shared" si="295"/>
        <v>0</v>
      </c>
      <c r="O1065" s="19">
        <f>VLOOKUP(J1065,[1]Values!$A$3:$D$462,3,FALSE)</f>
        <v>59386</v>
      </c>
      <c r="P1065" s="19"/>
      <c r="Q1065" s="19">
        <f t="shared" si="296"/>
        <v>59386</v>
      </c>
      <c r="R1065" s="20">
        <f t="shared" si="297"/>
        <v>59386</v>
      </c>
      <c r="S1065" s="21">
        <f>VLOOKUP(H1065,[1]Rates!$A$3:$D$139,3,FALSE)</f>
        <v>9.8999999999999994E-5</v>
      </c>
      <c r="T1065" s="22">
        <f t="shared" si="298"/>
        <v>5.8792139999999993</v>
      </c>
      <c r="U1065" s="19">
        <f>VLOOKUP(J1065,[1]Values!$A$3:$D$462,4,FALSE)</f>
        <v>0</v>
      </c>
      <c r="V1065" s="20"/>
      <c r="W1065" s="20">
        <f t="shared" si="299"/>
        <v>0</v>
      </c>
      <c r="X1065" s="23">
        <f>VLOOKUP(H1065,[1]Rates!$A$3:$D$139,4,FALSE)</f>
        <v>8.6000000000000003E-5</v>
      </c>
      <c r="Y1065" s="90">
        <f t="shared" si="300"/>
        <v>0</v>
      </c>
      <c r="Z1065" s="9"/>
    </row>
    <row r="1066" spans="7:26" x14ac:dyDescent="0.25">
      <c r="G1066" s="16"/>
      <c r="H1066" s="9">
        <v>55</v>
      </c>
      <c r="I1066" s="9" t="s">
        <v>26</v>
      </c>
      <c r="J1066" s="17">
        <v>957</v>
      </c>
      <c r="K1066" s="18">
        <v>1</v>
      </c>
      <c r="L1066" s="19">
        <f>VLOOKUP(J1066,[1]Values!$A$3:$D$462,2,FALSE)</f>
        <v>0</v>
      </c>
      <c r="M1066" s="20"/>
      <c r="N1066" s="20">
        <f t="shared" si="295"/>
        <v>0</v>
      </c>
      <c r="O1066" s="19">
        <f>VLOOKUP(J1066,[1]Values!$A$3:$D$462,3,FALSE)</f>
        <v>59386</v>
      </c>
      <c r="P1066" s="19"/>
      <c r="Q1066" s="19">
        <f t="shared" si="296"/>
        <v>59386</v>
      </c>
      <c r="R1066" s="20">
        <f t="shared" si="297"/>
        <v>59386</v>
      </c>
      <c r="S1066" s="21">
        <f>VLOOKUP(H1066,[1]Rates!$A$3:$D$139,3,FALSE)</f>
        <v>1.45E-4</v>
      </c>
      <c r="T1066" s="22">
        <f t="shared" si="298"/>
        <v>8.61097</v>
      </c>
      <c r="U1066" s="19">
        <f>VLOOKUP(J1066,[1]Values!$A$3:$D$462,4,FALSE)</f>
        <v>0</v>
      </c>
      <c r="V1066" s="20"/>
      <c r="W1066" s="20">
        <f t="shared" si="299"/>
        <v>0</v>
      </c>
      <c r="X1066" s="23">
        <f>VLOOKUP(H1066,[1]Rates!$A$3:$D$139,4,FALSE)</f>
        <v>1.35E-4</v>
      </c>
      <c r="Y1066" s="90">
        <f t="shared" si="300"/>
        <v>0</v>
      </c>
      <c r="Z1066" s="9"/>
    </row>
    <row r="1067" spans="7:26" x14ac:dyDescent="0.25">
      <c r="G1067" s="16"/>
      <c r="H1067" s="9">
        <v>71</v>
      </c>
      <c r="I1067" s="9" t="s">
        <v>18</v>
      </c>
      <c r="J1067" s="17">
        <v>957</v>
      </c>
      <c r="K1067" s="18">
        <v>0</v>
      </c>
      <c r="L1067" s="19">
        <f>VLOOKUP(J1067,[1]Values!$A$3:$D$462,2,FALSE)</f>
        <v>0</v>
      </c>
      <c r="M1067" s="20"/>
      <c r="N1067" s="20">
        <f t="shared" si="295"/>
        <v>0</v>
      </c>
      <c r="O1067" s="19">
        <f>VLOOKUP(J1067,[1]Values!$A$3:$D$462,3,FALSE)</f>
        <v>59386</v>
      </c>
      <c r="P1067" s="19"/>
      <c r="Q1067" s="19">
        <f t="shared" si="296"/>
        <v>0</v>
      </c>
      <c r="R1067" s="20">
        <f t="shared" si="297"/>
        <v>0</v>
      </c>
      <c r="S1067" s="21">
        <f>VLOOKUP(H1067,[1]Rates!$A$3:$D$139,3,FALSE)</f>
        <v>9.0000000000000002E-6</v>
      </c>
      <c r="T1067" s="22">
        <f t="shared" si="298"/>
        <v>0</v>
      </c>
      <c r="U1067" s="19">
        <f>VLOOKUP(J1067,[1]Values!$A$3:$D$462,4,FALSE)</f>
        <v>0</v>
      </c>
      <c r="V1067" s="20"/>
      <c r="W1067" s="20">
        <f t="shared" si="299"/>
        <v>0</v>
      </c>
      <c r="X1067" s="23">
        <f>VLOOKUP(H1067,[1]Rates!$A$3:$D$139,4,FALSE)</f>
        <v>9.0000000000000002E-6</v>
      </c>
      <c r="Y1067" s="90">
        <f t="shared" si="300"/>
        <v>0</v>
      </c>
      <c r="Z1067" s="9"/>
    </row>
    <row r="1068" spans="7:26" x14ac:dyDescent="0.25">
      <c r="G1068" s="16"/>
      <c r="H1068" s="9">
        <v>72</v>
      </c>
      <c r="I1068" s="9" t="s">
        <v>28</v>
      </c>
      <c r="J1068" s="17">
        <v>957</v>
      </c>
      <c r="K1068" s="18">
        <v>0</v>
      </c>
      <c r="L1068" s="19">
        <f>VLOOKUP(J1068,[1]Values!$A$3:$D$462,2,FALSE)</f>
        <v>0</v>
      </c>
      <c r="M1068" s="20"/>
      <c r="N1068" s="20">
        <f t="shared" si="295"/>
        <v>0</v>
      </c>
      <c r="O1068" s="19">
        <f>VLOOKUP(J1068,[1]Values!$A$3:$D$462,3,FALSE)</f>
        <v>59386</v>
      </c>
      <c r="P1068" s="19"/>
      <c r="Q1068" s="19">
        <f t="shared" si="296"/>
        <v>0</v>
      </c>
      <c r="R1068" s="20">
        <f t="shared" si="297"/>
        <v>0</v>
      </c>
      <c r="S1068" s="21">
        <f>VLOOKUP(H1068,[1]Rates!$A$3:$D$139,3,FALSE)</f>
        <v>2.5799999999999998E-4</v>
      </c>
      <c r="T1068" s="22">
        <f t="shared" si="298"/>
        <v>0</v>
      </c>
      <c r="U1068" s="19">
        <f>VLOOKUP(J1068,[1]Values!$A$3:$D$462,4,FALSE)</f>
        <v>0</v>
      </c>
      <c r="V1068" s="20"/>
      <c r="W1068" s="20">
        <f t="shared" si="299"/>
        <v>0</v>
      </c>
      <c r="X1068" s="23">
        <f>VLOOKUP(H1068,[1]Rates!$A$3:$D$139,4,FALSE)</f>
        <v>2.7500000000000002E-4</v>
      </c>
      <c r="Y1068" s="90">
        <f t="shared" si="300"/>
        <v>0</v>
      </c>
      <c r="Z1068" s="9"/>
    </row>
    <row r="1069" spans="7:26" x14ac:dyDescent="0.25">
      <c r="G1069" s="16"/>
      <c r="H1069" s="9">
        <v>104</v>
      </c>
      <c r="I1069" s="9" t="s">
        <v>82</v>
      </c>
      <c r="J1069" s="17">
        <v>957</v>
      </c>
      <c r="K1069" s="18">
        <v>1</v>
      </c>
      <c r="L1069" s="19">
        <f>VLOOKUP(J1069,[1]Values!$A$3:$D$462,2,FALSE)</f>
        <v>0</v>
      </c>
      <c r="M1069" s="20"/>
      <c r="N1069" s="20">
        <f t="shared" si="295"/>
        <v>0</v>
      </c>
      <c r="O1069" s="19">
        <f>VLOOKUP(J1069,[1]Values!$A$3:$D$462,3,FALSE)</f>
        <v>59386</v>
      </c>
      <c r="P1069" s="19"/>
      <c r="Q1069" s="19">
        <f t="shared" si="296"/>
        <v>59386</v>
      </c>
      <c r="R1069" s="20">
        <f t="shared" si="297"/>
        <v>59386</v>
      </c>
      <c r="S1069" s="21">
        <f>VLOOKUP(H1069,[1]Rates!$A$3:$D$139,3,FALSE)</f>
        <v>0</v>
      </c>
      <c r="T1069" s="22">
        <f t="shared" si="298"/>
        <v>0</v>
      </c>
      <c r="U1069" s="19">
        <f>VLOOKUP(J1069,[1]Values!$A$3:$D$462,4,FALSE)</f>
        <v>0</v>
      </c>
      <c r="V1069" s="20"/>
      <c r="W1069" s="20">
        <f t="shared" si="299"/>
        <v>0</v>
      </c>
      <c r="X1069" s="23">
        <f>VLOOKUP(H1069,[1]Rates!$A$3:$D$139,4,FALSE)</f>
        <v>0</v>
      </c>
      <c r="Y1069" s="90">
        <f t="shared" si="300"/>
        <v>0</v>
      </c>
      <c r="Z1069" s="9"/>
    </row>
    <row r="1070" spans="7:26" x14ac:dyDescent="0.25">
      <c r="G1070" s="16"/>
      <c r="H1070" s="9">
        <v>114</v>
      </c>
      <c r="I1070" s="9" t="s">
        <v>107</v>
      </c>
      <c r="J1070" s="17">
        <v>957</v>
      </c>
      <c r="K1070" s="18">
        <v>1</v>
      </c>
      <c r="L1070" s="19">
        <f>VLOOKUP(J1070,[1]Values!$A$3:$D$462,2,FALSE)</f>
        <v>0</v>
      </c>
      <c r="M1070" s="20"/>
      <c r="N1070" s="20">
        <f t="shared" si="295"/>
        <v>0</v>
      </c>
      <c r="O1070" s="19">
        <f>VLOOKUP(J1070,[1]Values!$A$3:$D$462,3,FALSE)</f>
        <v>59386</v>
      </c>
      <c r="P1070" s="19"/>
      <c r="Q1070" s="19">
        <f t="shared" si="296"/>
        <v>59386</v>
      </c>
      <c r="R1070" s="20">
        <f t="shared" si="297"/>
        <v>59386</v>
      </c>
      <c r="S1070" s="21">
        <f>VLOOKUP(H1070,[1]Rates!$A$3:$D$139,3,FALSE)</f>
        <v>0</v>
      </c>
      <c r="T1070" s="22">
        <f t="shared" si="298"/>
        <v>0</v>
      </c>
      <c r="U1070" s="19">
        <f>VLOOKUP(J1070,[1]Values!$A$3:$D$462,4,FALSE)</f>
        <v>0</v>
      </c>
      <c r="V1070" s="20"/>
      <c r="W1070" s="20">
        <f t="shared" si="299"/>
        <v>0</v>
      </c>
      <c r="X1070" s="23">
        <f>VLOOKUP(H1070,[1]Rates!$A$3:$D$139,4,FALSE)</f>
        <v>0</v>
      </c>
      <c r="Y1070" s="90">
        <f t="shared" si="300"/>
        <v>0</v>
      </c>
      <c r="Z1070" s="9"/>
    </row>
    <row r="1071" spans="7:26" x14ac:dyDescent="0.25">
      <c r="G1071" s="16"/>
      <c r="H1071" s="9">
        <v>117</v>
      </c>
      <c r="I1071" s="9" t="s">
        <v>21</v>
      </c>
      <c r="J1071" s="17">
        <v>957</v>
      </c>
      <c r="K1071" s="18">
        <v>1</v>
      </c>
      <c r="L1071" s="19">
        <f>VLOOKUP(J1071,[1]Values!$A$3:$D$462,2,FALSE)</f>
        <v>0</v>
      </c>
      <c r="M1071" s="20"/>
      <c r="N1071" s="20">
        <f t="shared" si="295"/>
        <v>0</v>
      </c>
      <c r="O1071" s="19">
        <f>VLOOKUP(J1071,[1]Values!$A$3:$D$462,3,FALSE)</f>
        <v>59386</v>
      </c>
      <c r="P1071" s="19"/>
      <c r="Q1071" s="19">
        <f t="shared" si="296"/>
        <v>59386</v>
      </c>
      <c r="R1071" s="20">
        <f t="shared" si="297"/>
        <v>59386</v>
      </c>
      <c r="S1071" s="21">
        <f>VLOOKUP(H1071,[1]Rates!$A$3:$D$139,3,FALSE)</f>
        <v>2.1900000000000001E-4</v>
      </c>
      <c r="T1071" s="22">
        <f t="shared" si="298"/>
        <v>13.005534000000001</v>
      </c>
      <c r="U1071" s="19">
        <f>VLOOKUP(J1071,[1]Values!$A$3:$D$462,4,FALSE)</f>
        <v>0</v>
      </c>
      <c r="V1071" s="20"/>
      <c r="W1071" s="20">
        <f t="shared" si="299"/>
        <v>0</v>
      </c>
      <c r="X1071" s="23">
        <f>VLOOKUP(H1071,[1]Rates!$A$3:$D$139,4,FALSE)</f>
        <v>2.34E-4</v>
      </c>
      <c r="Y1071" s="90">
        <f t="shared" si="300"/>
        <v>0</v>
      </c>
      <c r="Z1071" s="9"/>
    </row>
    <row r="1072" spans="7:26" ht="15.75" thickBot="1" x14ac:dyDescent="0.3">
      <c r="G1072" s="24"/>
      <c r="H1072" s="25"/>
      <c r="I1072" s="25"/>
      <c r="J1072" s="93"/>
      <c r="K1072" s="120"/>
      <c r="L1072" s="121"/>
      <c r="M1072" s="121"/>
      <c r="N1072" s="121"/>
      <c r="O1072" s="121"/>
      <c r="P1072" s="121"/>
      <c r="Q1072" s="121"/>
      <c r="R1072" s="121"/>
      <c r="S1072" s="122"/>
      <c r="T1072" s="123"/>
      <c r="U1072" s="121"/>
      <c r="V1072" s="121"/>
      <c r="W1072" s="121"/>
      <c r="X1072" s="122"/>
      <c r="Y1072" s="124"/>
      <c r="Z1072" s="9"/>
    </row>
    <row r="1073" spans="7:26" x14ac:dyDescent="0.25">
      <c r="G1073" s="9">
        <v>114</v>
      </c>
      <c r="H1073" s="9" t="s">
        <v>107</v>
      </c>
      <c r="I1073" s="9"/>
      <c r="J1073" s="17"/>
      <c r="K1073" s="18"/>
      <c r="L1073" s="20"/>
      <c r="M1073" s="20"/>
      <c r="N1073" s="20"/>
      <c r="O1073" s="20"/>
      <c r="P1073" s="20"/>
      <c r="Q1073" s="20"/>
      <c r="R1073" s="20"/>
      <c r="S1073" s="23"/>
      <c r="T1073" s="22">
        <f>SUM(T1035:T1072)</f>
        <v>314599.75005799992</v>
      </c>
      <c r="U1073" s="20"/>
      <c r="V1073" s="20"/>
      <c r="W1073" s="20"/>
      <c r="X1073" s="23"/>
      <c r="Y1073" s="22">
        <f>SUM(Y1035:Y1072)</f>
        <v>32425.707608000001</v>
      </c>
      <c r="Z1073" s="27">
        <f>T1073+Y1073</f>
        <v>347025.45766599994</v>
      </c>
    </row>
    <row r="1074" spans="7:26" x14ac:dyDescent="0.25">
      <c r="G1074" s="9"/>
      <c r="H1074" s="9"/>
      <c r="I1074" s="9"/>
      <c r="J1074" s="17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7:26" x14ac:dyDescent="0.25">
      <c r="G1075" s="9"/>
      <c r="H1075" s="9"/>
      <c r="I1075" s="9"/>
      <c r="J1075" s="17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</row>
    <row r="1076" spans="7:26" ht="15.75" thickBot="1" x14ac:dyDescent="0.3">
      <c r="G1076" s="9"/>
      <c r="H1076" s="9"/>
      <c r="I1076" s="9"/>
      <c r="J1076" s="10" t="s">
        <v>53</v>
      </c>
      <c r="K1076" s="11" t="s">
        <v>54</v>
      </c>
      <c r="L1076" s="12" t="s">
        <v>55</v>
      </c>
      <c r="M1076" s="12" t="s">
        <v>160</v>
      </c>
      <c r="N1076" s="12"/>
      <c r="O1076" s="12" t="s">
        <v>56</v>
      </c>
      <c r="P1076" s="12" t="s">
        <v>161</v>
      </c>
      <c r="Q1076" s="12"/>
      <c r="R1076" s="12" t="s">
        <v>57</v>
      </c>
      <c r="S1076" s="13" t="s">
        <v>58</v>
      </c>
      <c r="T1076" s="14" t="s">
        <v>59</v>
      </c>
      <c r="U1076" s="12" t="s">
        <v>60</v>
      </c>
      <c r="V1076" s="12" t="s">
        <v>61</v>
      </c>
      <c r="W1076" s="12" t="s">
        <v>62</v>
      </c>
      <c r="X1076" s="13" t="s">
        <v>63</v>
      </c>
      <c r="Y1076" s="14" t="s">
        <v>64</v>
      </c>
      <c r="Z1076" s="9"/>
    </row>
    <row r="1077" spans="7:26" ht="15.75" x14ac:dyDescent="0.25">
      <c r="G1077" s="82">
        <v>88</v>
      </c>
      <c r="H1077" s="83" t="s">
        <v>110</v>
      </c>
      <c r="I1077" s="15"/>
      <c r="J1077" s="84"/>
      <c r="K1077" s="85"/>
      <c r="L1077" s="86"/>
      <c r="M1077" s="86"/>
      <c r="N1077" s="86"/>
      <c r="O1077" s="86"/>
      <c r="P1077" s="86"/>
      <c r="Q1077" s="86"/>
      <c r="R1077" s="86"/>
      <c r="S1077" s="87"/>
      <c r="T1077" s="88"/>
      <c r="U1077" s="86"/>
      <c r="V1077" s="86"/>
      <c r="W1077" s="86"/>
      <c r="X1077" s="87"/>
      <c r="Y1077" s="89"/>
      <c r="Z1077" s="9"/>
    </row>
    <row r="1078" spans="7:26" x14ac:dyDescent="0.25">
      <c r="G1078" s="16"/>
      <c r="H1078" s="9">
        <v>1</v>
      </c>
      <c r="I1078" s="9" t="s">
        <v>11</v>
      </c>
      <c r="J1078" s="17">
        <v>298</v>
      </c>
      <c r="K1078" s="18">
        <v>0.6</v>
      </c>
      <c r="L1078" s="19">
        <f>VLOOKUP(J1078,[1]Values!$A$3:$D$462,2,FALSE)</f>
        <v>10890210</v>
      </c>
      <c r="M1078" s="20">
        <v>1367713</v>
      </c>
      <c r="N1078" s="20">
        <f t="shared" ref="N1078:N1096" si="301">(L1078-M1078)*K1078</f>
        <v>5713498.2000000002</v>
      </c>
      <c r="O1078" s="19">
        <f>VLOOKUP(J1078,[1]Values!$A$3:$D$462,3,FALSE)</f>
        <v>11690</v>
      </c>
      <c r="P1078" s="19"/>
      <c r="Q1078" s="19">
        <f t="shared" ref="Q1078:Q1096" si="302">(O1078-P1078)*K1078</f>
        <v>7014</v>
      </c>
      <c r="R1078" s="20">
        <f t="shared" ref="R1078:R1096" si="303">(L1078-M1078+O1078-P1078)*K1078</f>
        <v>5720512.2000000002</v>
      </c>
      <c r="S1078" s="21">
        <f>VLOOKUP(H1078,[1]Rates!$A$3:$D$139,3,FALSE)</f>
        <v>1.908E-3</v>
      </c>
      <c r="T1078" s="22">
        <f t="shared" ref="T1078:T1096" si="304">R1078*S1078</f>
        <v>10914.737277600001</v>
      </c>
      <c r="U1078" s="19">
        <f>VLOOKUP(J1078,[1]Values!$A$3:$D$462,4,FALSE)</f>
        <v>2051017</v>
      </c>
      <c r="V1078" s="20">
        <v>0</v>
      </c>
      <c r="W1078" s="20">
        <f t="shared" ref="W1078:W1096" si="305">(U1078-V1078)*K1078</f>
        <v>1230610.2</v>
      </c>
      <c r="X1078" s="23">
        <f>VLOOKUP(H1078,[1]Rates!$A$3:$D$139,4,FALSE)</f>
        <v>2.0739999999999999E-3</v>
      </c>
      <c r="Y1078" s="90">
        <f t="shared" ref="Y1078:Y1096" si="306">W1078*X1078</f>
        <v>2552.2855547999998</v>
      </c>
      <c r="Z1078" s="9"/>
    </row>
    <row r="1079" spans="7:26" x14ac:dyDescent="0.25">
      <c r="G1079" s="16"/>
      <c r="H1079" s="9">
        <v>2</v>
      </c>
      <c r="I1079" s="9" t="s">
        <v>27</v>
      </c>
      <c r="J1079" s="17">
        <v>298</v>
      </c>
      <c r="K1079" s="18">
        <v>0.6</v>
      </c>
      <c r="L1079" s="19">
        <f>VLOOKUP(J1079,[1]Values!$A$3:$D$462,2,FALSE)</f>
        <v>10890210</v>
      </c>
      <c r="M1079" s="20">
        <v>1367713</v>
      </c>
      <c r="N1079" s="20">
        <f t="shared" si="301"/>
        <v>5713498.2000000002</v>
      </c>
      <c r="O1079" s="19">
        <f>VLOOKUP(J1079,[1]Values!$A$3:$D$462,3,FALSE)</f>
        <v>11690</v>
      </c>
      <c r="P1079" s="19"/>
      <c r="Q1079" s="19">
        <f t="shared" si="302"/>
        <v>7014</v>
      </c>
      <c r="R1079" s="20">
        <f t="shared" si="303"/>
        <v>5720512.2000000002</v>
      </c>
      <c r="S1079" s="21">
        <f>VLOOKUP(H1079,[1]Rates!$A$3:$D$139,3,FALSE)</f>
        <v>2.0900000000000001E-4</v>
      </c>
      <c r="T1079" s="22">
        <f t="shared" si="304"/>
        <v>1195.5870498000002</v>
      </c>
      <c r="U1079" s="19">
        <f>VLOOKUP(J1079,[1]Values!$A$3:$D$462,4,FALSE)</f>
        <v>2051017</v>
      </c>
      <c r="V1079" s="20">
        <v>0</v>
      </c>
      <c r="W1079" s="20">
        <f t="shared" si="305"/>
        <v>1230610.2</v>
      </c>
      <c r="X1079" s="23">
        <f>VLOOKUP(H1079,[1]Rates!$A$3:$D$139,4,FALSE)</f>
        <v>2.3000000000000001E-4</v>
      </c>
      <c r="Y1079" s="90">
        <f t="shared" si="306"/>
        <v>283.040346</v>
      </c>
      <c r="Z1079" s="9"/>
    </row>
    <row r="1080" spans="7:26" x14ac:dyDescent="0.25">
      <c r="G1080" s="16"/>
      <c r="H1080" s="9">
        <v>3</v>
      </c>
      <c r="I1080" s="9" t="s">
        <v>20</v>
      </c>
      <c r="J1080" s="17">
        <v>298</v>
      </c>
      <c r="K1080" s="18">
        <v>0.6</v>
      </c>
      <c r="L1080" s="19">
        <f>VLOOKUP(J1080,[1]Values!$A$3:$D$462,2,FALSE)</f>
        <v>10890210</v>
      </c>
      <c r="M1080" s="20">
        <v>1367713</v>
      </c>
      <c r="N1080" s="20">
        <f t="shared" si="301"/>
        <v>5713498.2000000002</v>
      </c>
      <c r="O1080" s="19">
        <f>VLOOKUP(J1080,[1]Values!$A$3:$D$462,3,FALSE)</f>
        <v>11690</v>
      </c>
      <c r="P1080" s="19"/>
      <c r="Q1080" s="19">
        <f t="shared" si="302"/>
        <v>7014</v>
      </c>
      <c r="R1080" s="20">
        <f t="shared" si="303"/>
        <v>5720512.2000000002</v>
      </c>
      <c r="S1080" s="21">
        <f>VLOOKUP(H1080,[1]Rates!$A$3:$D$139,3,FALSE)</f>
        <v>4.9299999999999995E-4</v>
      </c>
      <c r="T1080" s="22">
        <f t="shared" si="304"/>
        <v>2820.2125145999998</v>
      </c>
      <c r="U1080" s="19">
        <f>VLOOKUP(J1080,[1]Values!$A$3:$D$462,4,FALSE)</f>
        <v>2051017</v>
      </c>
      <c r="V1080" s="20">
        <v>0</v>
      </c>
      <c r="W1080" s="20">
        <f t="shared" si="305"/>
        <v>1230610.2</v>
      </c>
      <c r="X1080" s="23">
        <f>VLOOKUP(H1080,[1]Rates!$A$3:$D$139,4,FALSE)</f>
        <v>5.2599999999999999E-4</v>
      </c>
      <c r="Y1080" s="90">
        <f t="shared" si="306"/>
        <v>647.30096519999995</v>
      </c>
      <c r="Z1080" s="9"/>
    </row>
    <row r="1081" spans="7:26" x14ac:dyDescent="0.25">
      <c r="G1081" s="16"/>
      <c r="H1081" s="9">
        <v>5</v>
      </c>
      <c r="I1081" s="9" t="s">
        <v>17</v>
      </c>
      <c r="J1081" s="17">
        <v>298</v>
      </c>
      <c r="K1081" s="18">
        <v>0.6</v>
      </c>
      <c r="L1081" s="19">
        <f>VLOOKUP(J1081,[1]Values!$A$3:$D$462,2,FALSE)</f>
        <v>10890210</v>
      </c>
      <c r="M1081" s="20">
        <v>1367713</v>
      </c>
      <c r="N1081" s="20">
        <f t="shared" si="301"/>
        <v>5713498.2000000002</v>
      </c>
      <c r="O1081" s="19">
        <f>VLOOKUP(J1081,[1]Values!$A$3:$D$462,3,FALSE)</f>
        <v>11690</v>
      </c>
      <c r="P1081" s="19"/>
      <c r="Q1081" s="19">
        <f t="shared" si="302"/>
        <v>7014</v>
      </c>
      <c r="R1081" s="20">
        <f t="shared" si="303"/>
        <v>5720512.2000000002</v>
      </c>
      <c r="S1081" s="21">
        <f>VLOOKUP(H1081,[1]Rates!$A$3:$D$139,3,FALSE)</f>
        <v>6.038E-3</v>
      </c>
      <c r="T1081" s="22">
        <f t="shared" si="304"/>
        <v>34540.452663600001</v>
      </c>
      <c r="U1081" s="19">
        <f>VLOOKUP(J1081,[1]Values!$A$3:$D$462,4,FALSE)</f>
        <v>2051017</v>
      </c>
      <c r="V1081" s="20">
        <v>0</v>
      </c>
      <c r="W1081" s="20">
        <f t="shared" si="305"/>
        <v>1230610.2</v>
      </c>
      <c r="X1081" s="23">
        <f>VLOOKUP(H1081,[1]Rates!$A$3:$D$139,4,FALSE)</f>
        <v>6.2370000000000004E-3</v>
      </c>
      <c r="Y1081" s="90">
        <f t="shared" si="306"/>
        <v>7675.3158174</v>
      </c>
      <c r="Z1081" s="9"/>
    </row>
    <row r="1082" spans="7:26" x14ac:dyDescent="0.25">
      <c r="G1082" s="16"/>
      <c r="H1082" s="9">
        <v>137</v>
      </c>
      <c r="I1082" s="9" t="s">
        <v>140</v>
      </c>
      <c r="J1082" s="17">
        <v>298</v>
      </c>
      <c r="K1082" s="18">
        <v>0.6</v>
      </c>
      <c r="L1082" s="19">
        <f>VLOOKUP(J1082,[1]Values!$A$3:$D$462,2,FALSE)</f>
        <v>10890210</v>
      </c>
      <c r="M1082" s="20">
        <v>1367713</v>
      </c>
      <c r="N1082" s="20">
        <f t="shared" si="301"/>
        <v>5713498.2000000002</v>
      </c>
      <c r="O1082" s="19">
        <f>VLOOKUP(J1082,[1]Values!$A$3:$D$462,3,FALSE)</f>
        <v>11690</v>
      </c>
      <c r="P1082" s="19"/>
      <c r="Q1082" s="19">
        <f t="shared" si="302"/>
        <v>7014</v>
      </c>
      <c r="R1082" s="20">
        <f t="shared" si="303"/>
        <v>5720512.2000000002</v>
      </c>
      <c r="S1082" s="21">
        <f>VLOOKUP(H1082,[1]Rates!$A$3:$D$139,3,FALSE)</f>
        <v>7.2000000000000002E-5</v>
      </c>
      <c r="T1082" s="22">
        <f t="shared" si="304"/>
        <v>411.87687840000001</v>
      </c>
      <c r="U1082" s="19">
        <f>VLOOKUP(J1082,[1]Values!$A$3:$D$462,4,FALSE)</f>
        <v>2051017</v>
      </c>
      <c r="V1082" s="20">
        <v>0</v>
      </c>
      <c r="W1082" s="20">
        <f t="shared" si="305"/>
        <v>1230610.2</v>
      </c>
      <c r="X1082" s="23">
        <f>VLOOKUP(H1082,[1]Rates!$A$3:$D$139,4,FALSE)</f>
        <v>6.9999999999999994E-5</v>
      </c>
      <c r="Y1082" s="90">
        <f t="shared" si="306"/>
        <v>86.142713999999984</v>
      </c>
      <c r="Z1082" s="9"/>
    </row>
    <row r="1083" spans="7:26" x14ac:dyDescent="0.25">
      <c r="G1083" s="16"/>
      <c r="H1083" s="9">
        <v>6</v>
      </c>
      <c r="I1083" s="9" t="s">
        <v>70</v>
      </c>
      <c r="J1083" s="17">
        <v>298</v>
      </c>
      <c r="K1083" s="18">
        <v>0.6</v>
      </c>
      <c r="L1083" s="19">
        <f>VLOOKUP(J1083,[1]Values!$A$3:$D$462,2,FALSE)</f>
        <v>10890210</v>
      </c>
      <c r="M1083" s="20">
        <v>1367713</v>
      </c>
      <c r="N1083" s="20">
        <f t="shared" si="301"/>
        <v>5713498.2000000002</v>
      </c>
      <c r="O1083" s="19">
        <f>VLOOKUP(J1083,[1]Values!$A$3:$D$462,3,FALSE)</f>
        <v>11690</v>
      </c>
      <c r="P1083" s="19"/>
      <c r="Q1083" s="19">
        <f t="shared" si="302"/>
        <v>7014</v>
      </c>
      <c r="R1083" s="20">
        <f t="shared" si="303"/>
        <v>5720512.2000000002</v>
      </c>
      <c r="S1083" s="21">
        <f>VLOOKUP(H1083,[1]Rates!$A$3:$D$139,3,FALSE)</f>
        <v>0</v>
      </c>
      <c r="T1083" s="22">
        <f t="shared" si="304"/>
        <v>0</v>
      </c>
      <c r="U1083" s="19">
        <f>VLOOKUP(J1083,[1]Values!$A$3:$D$462,4,FALSE)</f>
        <v>2051017</v>
      </c>
      <c r="V1083" s="20">
        <v>0</v>
      </c>
      <c r="W1083" s="20">
        <f t="shared" si="305"/>
        <v>1230610.2</v>
      </c>
      <c r="X1083" s="23">
        <f>VLOOKUP(H1083,[1]Rates!$A$3:$D$139,4,FALSE)</f>
        <v>0</v>
      </c>
      <c r="Y1083" s="90">
        <f t="shared" si="306"/>
        <v>0</v>
      </c>
      <c r="Z1083" s="9"/>
    </row>
    <row r="1084" spans="7:26" x14ac:dyDescent="0.25">
      <c r="G1084" s="16"/>
      <c r="H1084" s="9">
        <v>7</v>
      </c>
      <c r="I1084" s="9" t="s">
        <v>9</v>
      </c>
      <c r="J1084" s="17">
        <v>298</v>
      </c>
      <c r="K1084" s="18">
        <v>0.6</v>
      </c>
      <c r="L1084" s="19">
        <f>VLOOKUP(J1084,[1]Values!$A$3:$D$462,2,FALSE)</f>
        <v>10890210</v>
      </c>
      <c r="M1084" s="20">
        <v>1367713</v>
      </c>
      <c r="N1084" s="20">
        <f t="shared" si="301"/>
        <v>5713498.2000000002</v>
      </c>
      <c r="O1084" s="19">
        <f>VLOOKUP(J1084,[1]Values!$A$3:$D$462,3,FALSE)</f>
        <v>11690</v>
      </c>
      <c r="P1084" s="19"/>
      <c r="Q1084" s="19">
        <f t="shared" si="302"/>
        <v>7014</v>
      </c>
      <c r="R1084" s="20">
        <f t="shared" si="303"/>
        <v>5720512.2000000002</v>
      </c>
      <c r="S1084" s="21">
        <f>VLOOKUP(H1084,[1]Rates!$A$3:$D$139,3,FALSE)</f>
        <v>1.01E-4</v>
      </c>
      <c r="T1084" s="22">
        <f t="shared" si="304"/>
        <v>577.77173219999997</v>
      </c>
      <c r="U1084" s="19">
        <f>VLOOKUP(J1084,[1]Values!$A$3:$D$462,4,FALSE)</f>
        <v>2051017</v>
      </c>
      <c r="V1084" s="20">
        <v>0</v>
      </c>
      <c r="W1084" s="20">
        <f t="shared" si="305"/>
        <v>1230610.2</v>
      </c>
      <c r="X1084" s="23">
        <f>VLOOKUP(H1084,[1]Rates!$A$3:$D$139,4,FALSE)</f>
        <v>1.08E-4</v>
      </c>
      <c r="Y1084" s="90">
        <f t="shared" si="306"/>
        <v>132.90590159999999</v>
      </c>
      <c r="Z1084" s="9"/>
    </row>
    <row r="1085" spans="7:26" x14ac:dyDescent="0.25">
      <c r="G1085" s="16"/>
      <c r="H1085" s="9">
        <v>8</v>
      </c>
      <c r="I1085" s="9" t="s">
        <v>23</v>
      </c>
      <c r="J1085" s="17">
        <v>298</v>
      </c>
      <c r="K1085" s="18">
        <v>0.6</v>
      </c>
      <c r="L1085" s="19">
        <f>VLOOKUP(J1085,[1]Values!$A$3:$D$462,2,FALSE)</f>
        <v>10890210</v>
      </c>
      <c r="M1085" s="20">
        <v>1367713</v>
      </c>
      <c r="N1085" s="20">
        <f t="shared" si="301"/>
        <v>5713498.2000000002</v>
      </c>
      <c r="O1085" s="19">
        <f>VLOOKUP(J1085,[1]Values!$A$3:$D$462,3,FALSE)</f>
        <v>11690</v>
      </c>
      <c r="P1085" s="19"/>
      <c r="Q1085" s="19">
        <f t="shared" si="302"/>
        <v>7014</v>
      </c>
      <c r="R1085" s="20">
        <f t="shared" si="303"/>
        <v>5720512.2000000002</v>
      </c>
      <c r="S1085" s="21">
        <f>VLOOKUP(H1085,[1]Rates!$A$3:$D$139,3,FALSE)</f>
        <v>1.5300000000000001E-4</v>
      </c>
      <c r="T1085" s="22">
        <f t="shared" si="304"/>
        <v>875.23836660000006</v>
      </c>
      <c r="U1085" s="19">
        <f>VLOOKUP(J1085,[1]Values!$A$3:$D$462,4,FALSE)</f>
        <v>2051017</v>
      </c>
      <c r="V1085" s="20">
        <v>0</v>
      </c>
      <c r="W1085" s="20">
        <f t="shared" si="305"/>
        <v>1230610.2</v>
      </c>
      <c r="X1085" s="23">
        <f>VLOOKUP(H1085,[1]Rates!$A$3:$D$139,4,FALSE)</f>
        <v>1.64E-4</v>
      </c>
      <c r="Y1085" s="90">
        <f t="shared" si="306"/>
        <v>201.82007279999999</v>
      </c>
      <c r="Z1085" s="9"/>
    </row>
    <row r="1086" spans="7:26" x14ac:dyDescent="0.25">
      <c r="G1086" s="16"/>
      <c r="H1086" s="9">
        <v>12</v>
      </c>
      <c r="I1086" s="9" t="s">
        <v>111</v>
      </c>
      <c r="J1086" s="17">
        <v>298</v>
      </c>
      <c r="K1086" s="18">
        <v>0</v>
      </c>
      <c r="L1086" s="19">
        <f>VLOOKUP(J1086,[1]Values!$A$3:$D$462,2,FALSE)</f>
        <v>10890210</v>
      </c>
      <c r="M1086" s="20">
        <v>1367713</v>
      </c>
      <c r="N1086" s="20">
        <f t="shared" si="301"/>
        <v>0</v>
      </c>
      <c r="O1086" s="19">
        <f>VLOOKUP(J1086,[1]Values!$A$3:$D$462,3,FALSE)</f>
        <v>11690</v>
      </c>
      <c r="P1086" s="19"/>
      <c r="Q1086" s="19">
        <f t="shared" si="302"/>
        <v>0</v>
      </c>
      <c r="R1086" s="20">
        <f t="shared" si="303"/>
        <v>0</v>
      </c>
      <c r="S1086" s="21">
        <f>VLOOKUP(H1086,[1]Rates!$A$3:$D$139,3,FALSE)</f>
        <v>0</v>
      </c>
      <c r="T1086" s="22">
        <f t="shared" si="304"/>
        <v>0</v>
      </c>
      <c r="U1086" s="19">
        <f>VLOOKUP(J1086,[1]Values!$A$3:$D$462,4,FALSE)</f>
        <v>2051017</v>
      </c>
      <c r="V1086" s="20">
        <v>0</v>
      </c>
      <c r="W1086" s="20">
        <f t="shared" si="305"/>
        <v>0</v>
      </c>
      <c r="X1086" s="23">
        <f>VLOOKUP(H1086,[1]Rates!$A$3:$D$139,4,FALSE)</f>
        <v>0</v>
      </c>
      <c r="Y1086" s="90">
        <f t="shared" si="306"/>
        <v>0</v>
      </c>
      <c r="Z1086" s="9"/>
    </row>
    <row r="1087" spans="7:26" x14ac:dyDescent="0.25">
      <c r="G1087" s="16"/>
      <c r="H1087" s="9">
        <v>17</v>
      </c>
      <c r="I1087" s="9" t="s">
        <v>16</v>
      </c>
      <c r="J1087" s="17">
        <v>298</v>
      </c>
      <c r="K1087" s="18">
        <v>0.6</v>
      </c>
      <c r="L1087" s="19">
        <f>VLOOKUP(J1087,[1]Values!$A$3:$D$462,2,FALSE)</f>
        <v>10890210</v>
      </c>
      <c r="M1087" s="20">
        <v>1367713</v>
      </c>
      <c r="N1087" s="20">
        <f t="shared" si="301"/>
        <v>5713498.2000000002</v>
      </c>
      <c r="O1087" s="19">
        <f>VLOOKUP(J1087,[1]Values!$A$3:$D$462,3,FALSE)</f>
        <v>11690</v>
      </c>
      <c r="P1087" s="19"/>
      <c r="Q1087" s="19">
        <f t="shared" si="302"/>
        <v>7014</v>
      </c>
      <c r="R1087" s="20">
        <f t="shared" si="303"/>
        <v>5720512.2000000002</v>
      </c>
      <c r="S1087" s="21">
        <f>VLOOKUP(H1087,[1]Rates!$A$3:$D$139,3,FALSE)</f>
        <v>6.0700000000000001E-4</v>
      </c>
      <c r="T1087" s="22">
        <f t="shared" si="304"/>
        <v>3472.3509054000001</v>
      </c>
      <c r="U1087" s="19">
        <f>VLOOKUP(J1087,[1]Values!$A$3:$D$462,4,FALSE)</f>
        <v>2051017</v>
      </c>
      <c r="V1087" s="20">
        <v>0</v>
      </c>
      <c r="W1087" s="20">
        <f t="shared" si="305"/>
        <v>1230610.2</v>
      </c>
      <c r="X1087" s="23">
        <f>VLOOKUP(H1087,[1]Rates!$A$3:$D$139,4,FALSE)</f>
        <v>6.4899999999999995E-4</v>
      </c>
      <c r="Y1087" s="90">
        <f t="shared" si="306"/>
        <v>798.66601979999996</v>
      </c>
      <c r="Z1087" s="9"/>
    </row>
    <row r="1088" spans="7:26" x14ac:dyDescent="0.25">
      <c r="G1088" s="16"/>
      <c r="H1088" s="9">
        <v>34</v>
      </c>
      <c r="I1088" s="9" t="s">
        <v>25</v>
      </c>
      <c r="J1088" s="17">
        <v>298</v>
      </c>
      <c r="K1088" s="18">
        <v>0.6</v>
      </c>
      <c r="L1088" s="19">
        <f>VLOOKUP(J1088,[1]Values!$A$3:$D$462,2,FALSE)</f>
        <v>10890210</v>
      </c>
      <c r="M1088" s="20">
        <v>1367713</v>
      </c>
      <c r="N1088" s="20">
        <f t="shared" si="301"/>
        <v>5713498.2000000002</v>
      </c>
      <c r="O1088" s="19">
        <f>VLOOKUP(J1088,[1]Values!$A$3:$D$462,3,FALSE)</f>
        <v>11690</v>
      </c>
      <c r="P1088" s="19"/>
      <c r="Q1088" s="19">
        <f t="shared" si="302"/>
        <v>7014</v>
      </c>
      <c r="R1088" s="20">
        <f t="shared" si="303"/>
        <v>5720512.2000000002</v>
      </c>
      <c r="S1088" s="21">
        <f>VLOOKUP(H1088,[1]Rates!$A$3:$D$139,3,FALSE)</f>
        <v>2.7000000000000001E-3</v>
      </c>
      <c r="T1088" s="22">
        <f t="shared" si="304"/>
        <v>15445.382940000001</v>
      </c>
      <c r="U1088" s="19">
        <f>VLOOKUP(J1088,[1]Values!$A$3:$D$462,4,FALSE)</f>
        <v>2051017</v>
      </c>
      <c r="V1088" s="20">
        <v>0</v>
      </c>
      <c r="W1088" s="20">
        <f t="shared" si="305"/>
        <v>1230610.2</v>
      </c>
      <c r="X1088" s="23">
        <f>VLOOKUP(H1088,[1]Rates!$A$3:$D$139,4,FALSE)</f>
        <v>2.8999999999999998E-3</v>
      </c>
      <c r="Y1088" s="90">
        <f t="shared" si="306"/>
        <v>3568.7695799999997</v>
      </c>
      <c r="Z1088" s="9"/>
    </row>
    <row r="1089" spans="7:26" x14ac:dyDescent="0.25">
      <c r="G1089" s="16"/>
      <c r="H1089" s="9">
        <v>38</v>
      </c>
      <c r="I1089" s="9" t="s">
        <v>12</v>
      </c>
      <c r="J1089" s="17">
        <v>298</v>
      </c>
      <c r="K1089" s="18">
        <v>0.6</v>
      </c>
      <c r="L1089" s="19">
        <f>VLOOKUP(J1089,[1]Values!$A$3:$D$462,2,FALSE)</f>
        <v>10890210</v>
      </c>
      <c r="M1089" s="20">
        <v>1367713</v>
      </c>
      <c r="N1089" s="20">
        <f t="shared" si="301"/>
        <v>5713498.2000000002</v>
      </c>
      <c r="O1089" s="19">
        <f>VLOOKUP(J1089,[1]Values!$A$3:$D$462,3,FALSE)</f>
        <v>11690</v>
      </c>
      <c r="P1089" s="19"/>
      <c r="Q1089" s="19">
        <f t="shared" si="302"/>
        <v>7014</v>
      </c>
      <c r="R1089" s="20">
        <f t="shared" si="303"/>
        <v>5720512.2000000002</v>
      </c>
      <c r="S1089" s="21">
        <f>VLOOKUP(H1089,[1]Rates!$A$3:$D$139,3,FALSE)</f>
        <v>9.8999999999999994E-5</v>
      </c>
      <c r="T1089" s="22">
        <f t="shared" si="304"/>
        <v>566.33070780000003</v>
      </c>
      <c r="U1089" s="19">
        <f>VLOOKUP(J1089,[1]Values!$A$3:$D$462,4,FALSE)</f>
        <v>2051017</v>
      </c>
      <c r="V1089" s="20">
        <v>0</v>
      </c>
      <c r="W1089" s="20">
        <f t="shared" si="305"/>
        <v>1230610.2</v>
      </c>
      <c r="X1089" s="23">
        <f>VLOOKUP(H1089,[1]Rates!$A$3:$D$139,4,FALSE)</f>
        <v>8.6000000000000003E-5</v>
      </c>
      <c r="Y1089" s="90">
        <f t="shared" si="306"/>
        <v>105.8324772</v>
      </c>
      <c r="Z1089" s="9"/>
    </row>
    <row r="1090" spans="7:26" x14ac:dyDescent="0.25">
      <c r="G1090" s="16"/>
      <c r="H1090" s="9">
        <v>41</v>
      </c>
      <c r="I1090" s="9" t="s">
        <v>77</v>
      </c>
      <c r="J1090" s="17">
        <v>298</v>
      </c>
      <c r="K1090" s="18">
        <v>0.6</v>
      </c>
      <c r="L1090" s="19">
        <f>VLOOKUP(J1090,[1]Values!$A$3:$D$462,2,FALSE)</f>
        <v>10890210</v>
      </c>
      <c r="M1090" s="20">
        <v>1367713</v>
      </c>
      <c r="N1090" s="20">
        <f t="shared" si="301"/>
        <v>5713498.2000000002</v>
      </c>
      <c r="O1090" s="19">
        <f>VLOOKUP(J1090,[1]Values!$A$3:$D$462,3,FALSE)</f>
        <v>11690</v>
      </c>
      <c r="P1090" s="19"/>
      <c r="Q1090" s="19">
        <f t="shared" si="302"/>
        <v>7014</v>
      </c>
      <c r="R1090" s="20">
        <f t="shared" si="303"/>
        <v>5720512.2000000002</v>
      </c>
      <c r="S1090" s="21">
        <f>VLOOKUP(H1090,[1]Rates!$A$3:$D$139,3,FALSE)</f>
        <v>0</v>
      </c>
      <c r="T1090" s="22">
        <f t="shared" si="304"/>
        <v>0</v>
      </c>
      <c r="U1090" s="19">
        <f>VLOOKUP(J1090,[1]Values!$A$3:$D$462,4,FALSE)</f>
        <v>2051017</v>
      </c>
      <c r="V1090" s="20">
        <v>0</v>
      </c>
      <c r="W1090" s="20">
        <f t="shared" si="305"/>
        <v>1230610.2</v>
      </c>
      <c r="X1090" s="23">
        <f>VLOOKUP(H1090,[1]Rates!$A$3:$D$139,4,FALSE)</f>
        <v>0</v>
      </c>
      <c r="Y1090" s="90">
        <f t="shared" si="306"/>
        <v>0</v>
      </c>
      <c r="Z1090" s="9"/>
    </row>
    <row r="1091" spans="7:26" x14ac:dyDescent="0.25">
      <c r="G1091" s="16"/>
      <c r="H1091" s="9">
        <v>55</v>
      </c>
      <c r="I1091" s="9" t="s">
        <v>26</v>
      </c>
      <c r="J1091" s="17">
        <v>298</v>
      </c>
      <c r="K1091" s="18">
        <v>0.6</v>
      </c>
      <c r="L1091" s="19">
        <f>VLOOKUP(J1091,[1]Values!$A$3:$D$462,2,FALSE)</f>
        <v>10890210</v>
      </c>
      <c r="M1091" s="20">
        <v>1367713</v>
      </c>
      <c r="N1091" s="20">
        <f t="shared" si="301"/>
        <v>5713498.2000000002</v>
      </c>
      <c r="O1091" s="19">
        <f>VLOOKUP(J1091,[1]Values!$A$3:$D$462,3,FALSE)</f>
        <v>11690</v>
      </c>
      <c r="P1091" s="19"/>
      <c r="Q1091" s="19">
        <f t="shared" si="302"/>
        <v>7014</v>
      </c>
      <c r="R1091" s="20">
        <f t="shared" si="303"/>
        <v>5720512.2000000002</v>
      </c>
      <c r="S1091" s="21">
        <f>VLOOKUP(H1091,[1]Rates!$A$3:$D$139,3,FALSE)</f>
        <v>1.45E-4</v>
      </c>
      <c r="T1091" s="22">
        <f t="shared" si="304"/>
        <v>829.47426900000005</v>
      </c>
      <c r="U1091" s="19">
        <f>VLOOKUP(J1091,[1]Values!$A$3:$D$462,4,FALSE)</f>
        <v>2051017</v>
      </c>
      <c r="V1091" s="20">
        <v>0</v>
      </c>
      <c r="W1091" s="20">
        <f t="shared" si="305"/>
        <v>1230610.2</v>
      </c>
      <c r="X1091" s="23">
        <f>VLOOKUP(H1091,[1]Rates!$A$3:$D$139,4,FALSE)</f>
        <v>1.35E-4</v>
      </c>
      <c r="Y1091" s="90">
        <f t="shared" si="306"/>
        <v>166.13237699999999</v>
      </c>
      <c r="Z1091" s="9"/>
    </row>
    <row r="1092" spans="7:26" x14ac:dyDescent="0.25">
      <c r="G1092" s="16"/>
      <c r="H1092" s="9">
        <v>71</v>
      </c>
      <c r="I1092" s="9" t="s">
        <v>18</v>
      </c>
      <c r="J1092" s="17">
        <v>298</v>
      </c>
      <c r="K1092" s="18">
        <v>0</v>
      </c>
      <c r="L1092" s="19">
        <f>VLOOKUP(J1092,[1]Values!$A$3:$D$462,2,FALSE)</f>
        <v>10890210</v>
      </c>
      <c r="M1092" s="20">
        <v>1367713</v>
      </c>
      <c r="N1092" s="20">
        <f t="shared" si="301"/>
        <v>0</v>
      </c>
      <c r="O1092" s="19">
        <f>VLOOKUP(J1092,[1]Values!$A$3:$D$462,3,FALSE)</f>
        <v>11690</v>
      </c>
      <c r="P1092" s="19"/>
      <c r="Q1092" s="19">
        <f t="shared" si="302"/>
        <v>0</v>
      </c>
      <c r="R1092" s="20">
        <f t="shared" si="303"/>
        <v>0</v>
      </c>
      <c r="S1092" s="21">
        <f>VLOOKUP(H1092,[1]Rates!$A$3:$D$139,3,FALSE)</f>
        <v>9.0000000000000002E-6</v>
      </c>
      <c r="T1092" s="22">
        <f t="shared" si="304"/>
        <v>0</v>
      </c>
      <c r="U1092" s="19">
        <f>VLOOKUP(J1092,[1]Values!$A$3:$D$462,4,FALSE)</f>
        <v>2051017</v>
      </c>
      <c r="V1092" s="20">
        <v>0</v>
      </c>
      <c r="W1092" s="20">
        <f t="shared" si="305"/>
        <v>0</v>
      </c>
      <c r="X1092" s="23">
        <f>VLOOKUP(H1092,[1]Rates!$A$3:$D$139,4,FALSE)</f>
        <v>9.0000000000000002E-6</v>
      </c>
      <c r="Y1092" s="90">
        <f t="shared" si="306"/>
        <v>0</v>
      </c>
      <c r="Z1092" s="9"/>
    </row>
    <row r="1093" spans="7:26" x14ac:dyDescent="0.25">
      <c r="G1093" s="16"/>
      <c r="H1093" s="9">
        <v>72</v>
      </c>
      <c r="I1093" s="9" t="s">
        <v>28</v>
      </c>
      <c r="J1093" s="17">
        <v>298</v>
      </c>
      <c r="K1093" s="18">
        <v>0</v>
      </c>
      <c r="L1093" s="19">
        <f>VLOOKUP(J1093,[1]Values!$A$3:$D$462,2,FALSE)</f>
        <v>10890210</v>
      </c>
      <c r="M1093" s="20">
        <v>1367713</v>
      </c>
      <c r="N1093" s="20">
        <f t="shared" si="301"/>
        <v>0</v>
      </c>
      <c r="O1093" s="19">
        <f>VLOOKUP(J1093,[1]Values!$A$3:$D$462,3,FALSE)</f>
        <v>11690</v>
      </c>
      <c r="P1093" s="19"/>
      <c r="Q1093" s="19">
        <f t="shared" si="302"/>
        <v>0</v>
      </c>
      <c r="R1093" s="20">
        <f t="shared" si="303"/>
        <v>0</v>
      </c>
      <c r="S1093" s="21">
        <f>VLOOKUP(H1093,[1]Rates!$A$3:$D$139,3,FALSE)</f>
        <v>2.5799999999999998E-4</v>
      </c>
      <c r="T1093" s="22">
        <f t="shared" si="304"/>
        <v>0</v>
      </c>
      <c r="U1093" s="19">
        <f>VLOOKUP(J1093,[1]Values!$A$3:$D$462,4,FALSE)</f>
        <v>2051017</v>
      </c>
      <c r="V1093" s="20">
        <v>0</v>
      </c>
      <c r="W1093" s="20">
        <f t="shared" si="305"/>
        <v>0</v>
      </c>
      <c r="X1093" s="23">
        <f>VLOOKUP(H1093,[1]Rates!$A$3:$D$139,4,FALSE)</f>
        <v>2.7500000000000002E-4</v>
      </c>
      <c r="Y1093" s="90">
        <f t="shared" si="306"/>
        <v>0</v>
      </c>
      <c r="Z1093" s="9"/>
    </row>
    <row r="1094" spans="7:26" x14ac:dyDescent="0.25">
      <c r="G1094" s="16"/>
      <c r="H1094" s="9">
        <v>88</v>
      </c>
      <c r="I1094" s="9" t="s">
        <v>110</v>
      </c>
      <c r="J1094" s="17">
        <v>298</v>
      </c>
      <c r="K1094" s="18">
        <v>0.6</v>
      </c>
      <c r="L1094" s="19">
        <f>VLOOKUP(J1094,[1]Values!$A$3:$D$462,2,FALSE)</f>
        <v>10890210</v>
      </c>
      <c r="M1094" s="20">
        <v>1367713</v>
      </c>
      <c r="N1094" s="20">
        <f t="shared" si="301"/>
        <v>5713498.2000000002</v>
      </c>
      <c r="O1094" s="19">
        <f>VLOOKUP(J1094,[1]Values!$A$3:$D$462,3,FALSE)</f>
        <v>11690</v>
      </c>
      <c r="P1094" s="19"/>
      <c r="Q1094" s="19">
        <f t="shared" si="302"/>
        <v>7014</v>
      </c>
      <c r="R1094" s="20">
        <f t="shared" si="303"/>
        <v>5720512.2000000002</v>
      </c>
      <c r="S1094" s="21">
        <f>VLOOKUP(H1094,[1]Rates!$A$3:$D$139,3,FALSE)</f>
        <v>0</v>
      </c>
      <c r="T1094" s="22">
        <f t="shared" si="304"/>
        <v>0</v>
      </c>
      <c r="U1094" s="19">
        <f>VLOOKUP(J1094,[1]Values!$A$3:$D$462,4,FALSE)</f>
        <v>2051017</v>
      </c>
      <c r="V1094" s="20">
        <v>0</v>
      </c>
      <c r="W1094" s="20">
        <f t="shared" si="305"/>
        <v>1230610.2</v>
      </c>
      <c r="X1094" s="23">
        <f>VLOOKUP(H1094,[1]Rates!$A$3:$D$139,4,FALSE)</f>
        <v>0</v>
      </c>
      <c r="Y1094" s="90">
        <f t="shared" si="306"/>
        <v>0</v>
      </c>
      <c r="Z1094" s="9"/>
    </row>
    <row r="1095" spans="7:26" x14ac:dyDescent="0.25">
      <c r="G1095" s="16"/>
      <c r="H1095" s="9">
        <v>104</v>
      </c>
      <c r="I1095" s="9" t="s">
        <v>82</v>
      </c>
      <c r="J1095" s="17">
        <v>298</v>
      </c>
      <c r="K1095" s="18">
        <v>0.6</v>
      </c>
      <c r="L1095" s="19">
        <f>VLOOKUP(J1095,[1]Values!$A$3:$D$462,2,FALSE)</f>
        <v>10890210</v>
      </c>
      <c r="M1095" s="20">
        <v>1367713</v>
      </c>
      <c r="N1095" s="20">
        <f t="shared" si="301"/>
        <v>5713498.2000000002</v>
      </c>
      <c r="O1095" s="19">
        <f>VLOOKUP(J1095,[1]Values!$A$3:$D$462,3,FALSE)</f>
        <v>11690</v>
      </c>
      <c r="P1095" s="19"/>
      <c r="Q1095" s="19">
        <f t="shared" si="302"/>
        <v>7014</v>
      </c>
      <c r="R1095" s="20">
        <f t="shared" si="303"/>
        <v>5720512.2000000002</v>
      </c>
      <c r="S1095" s="21">
        <f>VLOOKUP(H1095,[1]Rates!$A$3:$D$139,3,FALSE)</f>
        <v>0</v>
      </c>
      <c r="T1095" s="22">
        <f t="shared" si="304"/>
        <v>0</v>
      </c>
      <c r="U1095" s="19">
        <f>VLOOKUP(J1095,[1]Values!$A$3:$D$462,4,FALSE)</f>
        <v>2051017</v>
      </c>
      <c r="V1095" s="20">
        <v>0</v>
      </c>
      <c r="W1095" s="20">
        <f t="shared" si="305"/>
        <v>1230610.2</v>
      </c>
      <c r="X1095" s="23">
        <f>VLOOKUP(H1095,[1]Rates!$A$3:$D$139,4,FALSE)</f>
        <v>0</v>
      </c>
      <c r="Y1095" s="90">
        <f t="shared" si="306"/>
        <v>0</v>
      </c>
      <c r="Z1095" s="9"/>
    </row>
    <row r="1096" spans="7:26" x14ac:dyDescent="0.25">
      <c r="G1096" s="16"/>
      <c r="H1096" s="9">
        <v>117</v>
      </c>
      <c r="I1096" s="9" t="s">
        <v>21</v>
      </c>
      <c r="J1096" s="17">
        <v>298</v>
      </c>
      <c r="K1096" s="18">
        <v>0.6</v>
      </c>
      <c r="L1096" s="19">
        <f>VLOOKUP(J1096,[1]Values!$A$3:$D$462,2,FALSE)</f>
        <v>10890210</v>
      </c>
      <c r="M1096" s="20">
        <v>1367713</v>
      </c>
      <c r="N1096" s="20">
        <f t="shared" si="301"/>
        <v>5713498.2000000002</v>
      </c>
      <c r="O1096" s="19">
        <f>VLOOKUP(J1096,[1]Values!$A$3:$D$462,3,FALSE)</f>
        <v>11690</v>
      </c>
      <c r="P1096" s="19"/>
      <c r="Q1096" s="19">
        <f t="shared" si="302"/>
        <v>7014</v>
      </c>
      <c r="R1096" s="20">
        <f t="shared" si="303"/>
        <v>5720512.2000000002</v>
      </c>
      <c r="S1096" s="21">
        <f>VLOOKUP(H1096,[1]Rates!$A$3:$D$139,3,FALSE)</f>
        <v>2.1900000000000001E-4</v>
      </c>
      <c r="T1096" s="22">
        <f t="shared" si="304"/>
        <v>1252.7921718</v>
      </c>
      <c r="U1096" s="19">
        <f>VLOOKUP(J1096,[1]Values!$A$3:$D$462,4,FALSE)</f>
        <v>2051017</v>
      </c>
      <c r="V1096" s="20">
        <v>0</v>
      </c>
      <c r="W1096" s="20">
        <f t="shared" si="305"/>
        <v>1230610.2</v>
      </c>
      <c r="X1096" s="23">
        <f>VLOOKUP(H1096,[1]Rates!$A$3:$D$139,4,FALSE)</f>
        <v>2.34E-4</v>
      </c>
      <c r="Y1096" s="90">
        <f t="shared" si="306"/>
        <v>287.9627868</v>
      </c>
      <c r="Z1096" s="9"/>
    </row>
    <row r="1097" spans="7:26" x14ac:dyDescent="0.25">
      <c r="G1097" s="16"/>
      <c r="H1097" s="9"/>
      <c r="I1097" s="9"/>
      <c r="J1097" s="17"/>
      <c r="K1097" s="18"/>
      <c r="L1097" s="20"/>
      <c r="M1097" s="20"/>
      <c r="N1097" s="20"/>
      <c r="O1097" s="20"/>
      <c r="P1097" s="20"/>
      <c r="Q1097" s="20"/>
      <c r="R1097" s="20"/>
      <c r="S1097" s="23"/>
      <c r="T1097" s="22"/>
      <c r="U1097" s="20"/>
      <c r="V1097" s="20"/>
      <c r="W1097" s="20"/>
      <c r="X1097" s="23"/>
      <c r="Y1097" s="90"/>
      <c r="Z1097" s="9"/>
    </row>
    <row r="1098" spans="7:26" ht="15.75" x14ac:dyDescent="0.25">
      <c r="G1098" s="91">
        <v>88</v>
      </c>
      <c r="H1098" s="28" t="s">
        <v>110</v>
      </c>
      <c r="I1098" s="9"/>
      <c r="J1098" s="17"/>
      <c r="K1098" s="18"/>
      <c r="L1098" s="20"/>
      <c r="M1098" s="20"/>
      <c r="N1098" s="20"/>
      <c r="O1098" s="20"/>
      <c r="P1098" s="20"/>
      <c r="Q1098" s="20"/>
      <c r="R1098" s="20"/>
      <c r="S1098" s="23"/>
      <c r="T1098" s="22"/>
      <c r="U1098" s="20"/>
      <c r="V1098" s="20"/>
      <c r="W1098" s="20"/>
      <c r="X1098" s="23"/>
      <c r="Y1098" s="90"/>
      <c r="Z1098" s="9"/>
    </row>
    <row r="1099" spans="7:26" x14ac:dyDescent="0.25">
      <c r="G1099" s="16"/>
      <c r="H1099" s="9">
        <v>1</v>
      </c>
      <c r="I1099" s="9" t="s">
        <v>11</v>
      </c>
      <c r="J1099" s="17">
        <v>847</v>
      </c>
      <c r="K1099" s="18">
        <v>0.6</v>
      </c>
      <c r="L1099" s="19">
        <f>VLOOKUP(J1099,[1]Values!$A$3:$D$462,2,FALSE)</f>
        <v>0</v>
      </c>
      <c r="M1099" s="20"/>
      <c r="N1099" s="20">
        <f t="shared" ref="N1099:N1116" si="307">(L1099-M1099)*K1099</f>
        <v>0</v>
      </c>
      <c r="O1099" s="19">
        <f>VLOOKUP(J1099,[1]Values!$A$3:$D$462,3,FALSE)</f>
        <v>45548</v>
      </c>
      <c r="P1099" s="20">
        <v>74053</v>
      </c>
      <c r="Q1099" s="19">
        <f t="shared" ref="Q1099:Q1116" si="308">(O1099-P1099)*K1099</f>
        <v>-17103</v>
      </c>
      <c r="R1099" s="20">
        <f t="shared" ref="R1099:R1116" si="309">(L1099-M1099+O1099-P1099)*K1099</f>
        <v>-17103</v>
      </c>
      <c r="S1099" s="21">
        <f>VLOOKUP(H1099,[1]Rates!$A$3:$D$139,3,FALSE)</f>
        <v>1.908E-3</v>
      </c>
      <c r="T1099" s="22">
        <f t="shared" ref="T1099:T1116" si="310">R1099*S1099</f>
        <v>-32.632523999999997</v>
      </c>
      <c r="U1099" s="19">
        <f>VLOOKUP(J1099,[1]Values!$A$3:$D$462,4,FALSE)</f>
        <v>0</v>
      </c>
      <c r="V1099" s="20">
        <v>0</v>
      </c>
      <c r="W1099" s="20">
        <f t="shared" ref="W1099:W1116" si="311">(U1099-V1099)*K1099</f>
        <v>0</v>
      </c>
      <c r="X1099" s="23">
        <f>VLOOKUP(H1099,[1]Rates!$A$3:$D$139,4,FALSE)</f>
        <v>2.0739999999999999E-3</v>
      </c>
      <c r="Y1099" s="90">
        <f t="shared" ref="Y1099:Y1116" si="312">W1099*X1099</f>
        <v>0</v>
      </c>
      <c r="Z1099" s="9"/>
    </row>
    <row r="1100" spans="7:26" x14ac:dyDescent="0.25">
      <c r="G1100" s="16"/>
      <c r="H1100" s="9">
        <v>2</v>
      </c>
      <c r="I1100" s="9" t="s">
        <v>27</v>
      </c>
      <c r="J1100" s="17">
        <v>847</v>
      </c>
      <c r="K1100" s="18">
        <v>0.6</v>
      </c>
      <c r="L1100" s="19">
        <f>VLOOKUP(J1100,[1]Values!$A$3:$D$462,2,FALSE)</f>
        <v>0</v>
      </c>
      <c r="M1100" s="20"/>
      <c r="N1100" s="20">
        <f t="shared" si="307"/>
        <v>0</v>
      </c>
      <c r="O1100" s="19">
        <f>VLOOKUP(J1100,[1]Values!$A$3:$D$462,3,FALSE)</f>
        <v>45548</v>
      </c>
      <c r="P1100" s="20">
        <v>74053</v>
      </c>
      <c r="Q1100" s="19">
        <f t="shared" si="308"/>
        <v>-17103</v>
      </c>
      <c r="R1100" s="20">
        <f t="shared" si="309"/>
        <v>-17103</v>
      </c>
      <c r="S1100" s="21">
        <f>VLOOKUP(H1100,[1]Rates!$A$3:$D$139,3,FALSE)</f>
        <v>2.0900000000000001E-4</v>
      </c>
      <c r="T1100" s="22">
        <f t="shared" si="310"/>
        <v>-3.5745270000000002</v>
      </c>
      <c r="U1100" s="19">
        <f>VLOOKUP(J1100,[1]Values!$A$3:$D$462,4,FALSE)</f>
        <v>0</v>
      </c>
      <c r="V1100" s="20">
        <v>0</v>
      </c>
      <c r="W1100" s="20">
        <f t="shared" si="311"/>
        <v>0</v>
      </c>
      <c r="X1100" s="23">
        <f>VLOOKUP(H1100,[1]Rates!$A$3:$D$139,4,FALSE)</f>
        <v>2.3000000000000001E-4</v>
      </c>
      <c r="Y1100" s="90">
        <f t="shared" si="312"/>
        <v>0</v>
      </c>
      <c r="Z1100" s="9"/>
    </row>
    <row r="1101" spans="7:26" x14ac:dyDescent="0.25">
      <c r="G1101" s="16"/>
      <c r="H1101" s="9">
        <v>3</v>
      </c>
      <c r="I1101" s="9" t="s">
        <v>20</v>
      </c>
      <c r="J1101" s="17">
        <v>847</v>
      </c>
      <c r="K1101" s="18">
        <v>0.6</v>
      </c>
      <c r="L1101" s="19">
        <f>VLOOKUP(J1101,[1]Values!$A$3:$D$462,2,FALSE)</f>
        <v>0</v>
      </c>
      <c r="M1101" s="20"/>
      <c r="N1101" s="20">
        <f t="shared" si="307"/>
        <v>0</v>
      </c>
      <c r="O1101" s="19">
        <f>VLOOKUP(J1101,[1]Values!$A$3:$D$462,3,FALSE)</f>
        <v>45548</v>
      </c>
      <c r="P1101" s="20">
        <v>74053</v>
      </c>
      <c r="Q1101" s="19">
        <f t="shared" si="308"/>
        <v>-17103</v>
      </c>
      <c r="R1101" s="20">
        <f t="shared" si="309"/>
        <v>-17103</v>
      </c>
      <c r="S1101" s="21">
        <f>VLOOKUP(H1101,[1]Rates!$A$3:$D$139,3,FALSE)</f>
        <v>4.9299999999999995E-4</v>
      </c>
      <c r="T1101" s="22">
        <f t="shared" si="310"/>
        <v>-8.4317789999999988</v>
      </c>
      <c r="U1101" s="19">
        <f>VLOOKUP(J1101,[1]Values!$A$3:$D$462,4,FALSE)</f>
        <v>0</v>
      </c>
      <c r="V1101" s="20">
        <v>0</v>
      </c>
      <c r="W1101" s="20">
        <f t="shared" si="311"/>
        <v>0</v>
      </c>
      <c r="X1101" s="23">
        <f>VLOOKUP(H1101,[1]Rates!$A$3:$D$139,4,FALSE)</f>
        <v>5.2599999999999999E-4</v>
      </c>
      <c r="Y1101" s="90">
        <f t="shared" si="312"/>
        <v>0</v>
      </c>
      <c r="Z1101" s="9"/>
    </row>
    <row r="1102" spans="7:26" x14ac:dyDescent="0.25">
      <c r="G1102" s="16"/>
      <c r="H1102" s="9">
        <v>5</v>
      </c>
      <c r="I1102" s="9" t="s">
        <v>17</v>
      </c>
      <c r="J1102" s="17">
        <v>847</v>
      </c>
      <c r="K1102" s="18">
        <v>0.6</v>
      </c>
      <c r="L1102" s="19">
        <f>VLOOKUP(J1102,[1]Values!$A$3:$D$462,2,FALSE)</f>
        <v>0</v>
      </c>
      <c r="M1102" s="20"/>
      <c r="N1102" s="20">
        <f t="shared" si="307"/>
        <v>0</v>
      </c>
      <c r="O1102" s="19">
        <f>VLOOKUP(J1102,[1]Values!$A$3:$D$462,3,FALSE)</f>
        <v>45548</v>
      </c>
      <c r="P1102" s="20">
        <v>74053</v>
      </c>
      <c r="Q1102" s="19">
        <f t="shared" si="308"/>
        <v>-17103</v>
      </c>
      <c r="R1102" s="20">
        <f t="shared" si="309"/>
        <v>-17103</v>
      </c>
      <c r="S1102" s="21">
        <f>VLOOKUP(H1102,[1]Rates!$A$3:$D$139,3,FALSE)</f>
        <v>6.038E-3</v>
      </c>
      <c r="T1102" s="22">
        <f t="shared" si="310"/>
        <v>-103.267914</v>
      </c>
      <c r="U1102" s="19">
        <f>VLOOKUP(J1102,[1]Values!$A$3:$D$462,4,FALSE)</f>
        <v>0</v>
      </c>
      <c r="V1102" s="20">
        <v>0</v>
      </c>
      <c r="W1102" s="20">
        <f t="shared" si="311"/>
        <v>0</v>
      </c>
      <c r="X1102" s="23">
        <f>VLOOKUP(H1102,[1]Rates!$A$3:$D$139,4,FALSE)</f>
        <v>6.2370000000000004E-3</v>
      </c>
      <c r="Y1102" s="90">
        <f t="shared" si="312"/>
        <v>0</v>
      </c>
      <c r="Z1102" s="9"/>
    </row>
    <row r="1103" spans="7:26" x14ac:dyDescent="0.25">
      <c r="G1103" s="16"/>
      <c r="H1103" s="9">
        <v>137</v>
      </c>
      <c r="I1103" s="9" t="s">
        <v>140</v>
      </c>
      <c r="J1103" s="17">
        <v>847</v>
      </c>
      <c r="K1103" s="18">
        <v>0.6</v>
      </c>
      <c r="L1103" s="19">
        <f>VLOOKUP(J1103,[1]Values!$A$3:$D$462,2,FALSE)</f>
        <v>0</v>
      </c>
      <c r="M1103" s="20"/>
      <c r="N1103" s="20">
        <f t="shared" si="307"/>
        <v>0</v>
      </c>
      <c r="O1103" s="19">
        <f>VLOOKUP(J1103,[1]Values!$A$3:$D$462,3,FALSE)</f>
        <v>45548</v>
      </c>
      <c r="P1103" s="20">
        <v>74053</v>
      </c>
      <c r="Q1103" s="19">
        <f t="shared" si="308"/>
        <v>-17103</v>
      </c>
      <c r="R1103" s="20">
        <f t="shared" si="309"/>
        <v>-17103</v>
      </c>
      <c r="S1103" s="21">
        <f>VLOOKUP(H1103,[1]Rates!$A$3:$D$139,3,FALSE)</f>
        <v>7.2000000000000002E-5</v>
      </c>
      <c r="T1103" s="22">
        <f t="shared" si="310"/>
        <v>-1.2314160000000001</v>
      </c>
      <c r="U1103" s="19">
        <f>VLOOKUP(J1103,[1]Values!$A$3:$D$462,4,FALSE)</f>
        <v>0</v>
      </c>
      <c r="V1103" s="20">
        <v>0</v>
      </c>
      <c r="W1103" s="20">
        <f t="shared" si="311"/>
        <v>0</v>
      </c>
      <c r="X1103" s="23">
        <f>VLOOKUP(H1103,[1]Rates!$A$3:$D$139,4,FALSE)</f>
        <v>6.9999999999999994E-5</v>
      </c>
      <c r="Y1103" s="90">
        <f t="shared" si="312"/>
        <v>0</v>
      </c>
      <c r="Z1103" s="9"/>
    </row>
    <row r="1104" spans="7:26" x14ac:dyDescent="0.25">
      <c r="G1104" s="16"/>
      <c r="H1104" s="9">
        <v>6</v>
      </c>
      <c r="I1104" s="9" t="s">
        <v>70</v>
      </c>
      <c r="J1104" s="17">
        <v>847</v>
      </c>
      <c r="K1104" s="18">
        <v>0.6</v>
      </c>
      <c r="L1104" s="19">
        <f>VLOOKUP(J1104,[1]Values!$A$3:$D$462,2,FALSE)</f>
        <v>0</v>
      </c>
      <c r="M1104" s="20"/>
      <c r="N1104" s="20">
        <f t="shared" si="307"/>
        <v>0</v>
      </c>
      <c r="O1104" s="19">
        <f>VLOOKUP(J1104,[1]Values!$A$3:$D$462,3,FALSE)</f>
        <v>45548</v>
      </c>
      <c r="P1104" s="20">
        <v>74053</v>
      </c>
      <c r="Q1104" s="19">
        <f t="shared" si="308"/>
        <v>-17103</v>
      </c>
      <c r="R1104" s="20">
        <f t="shared" si="309"/>
        <v>-17103</v>
      </c>
      <c r="S1104" s="21">
        <f>VLOOKUP(H1104,[1]Rates!$A$3:$D$139,3,FALSE)</f>
        <v>0</v>
      </c>
      <c r="T1104" s="22">
        <f t="shared" si="310"/>
        <v>0</v>
      </c>
      <c r="U1104" s="19">
        <f>VLOOKUP(J1104,[1]Values!$A$3:$D$462,4,FALSE)</f>
        <v>0</v>
      </c>
      <c r="V1104" s="20">
        <v>0</v>
      </c>
      <c r="W1104" s="20">
        <f t="shared" si="311"/>
        <v>0</v>
      </c>
      <c r="X1104" s="23">
        <f>VLOOKUP(H1104,[1]Rates!$A$3:$D$139,4,FALSE)</f>
        <v>0</v>
      </c>
      <c r="Y1104" s="90">
        <f t="shared" si="312"/>
        <v>0</v>
      </c>
      <c r="Z1104" s="9"/>
    </row>
    <row r="1105" spans="7:26" x14ac:dyDescent="0.25">
      <c r="G1105" s="16"/>
      <c r="H1105" s="9">
        <v>7</v>
      </c>
      <c r="I1105" s="9" t="s">
        <v>9</v>
      </c>
      <c r="J1105" s="17">
        <v>847</v>
      </c>
      <c r="K1105" s="18">
        <v>0.6</v>
      </c>
      <c r="L1105" s="19">
        <f>VLOOKUP(J1105,[1]Values!$A$3:$D$462,2,FALSE)</f>
        <v>0</v>
      </c>
      <c r="M1105" s="20"/>
      <c r="N1105" s="20">
        <f t="shared" si="307"/>
        <v>0</v>
      </c>
      <c r="O1105" s="19">
        <f>VLOOKUP(J1105,[1]Values!$A$3:$D$462,3,FALSE)</f>
        <v>45548</v>
      </c>
      <c r="P1105" s="20">
        <v>74053</v>
      </c>
      <c r="Q1105" s="19">
        <f t="shared" si="308"/>
        <v>-17103</v>
      </c>
      <c r="R1105" s="20">
        <f t="shared" si="309"/>
        <v>-17103</v>
      </c>
      <c r="S1105" s="21">
        <f>VLOOKUP(H1105,[1]Rates!$A$3:$D$139,3,FALSE)</f>
        <v>1.01E-4</v>
      </c>
      <c r="T1105" s="22">
        <f t="shared" si="310"/>
        <v>-1.727403</v>
      </c>
      <c r="U1105" s="19">
        <f>VLOOKUP(J1105,[1]Values!$A$3:$D$462,4,FALSE)</f>
        <v>0</v>
      </c>
      <c r="V1105" s="20">
        <v>0</v>
      </c>
      <c r="W1105" s="20">
        <f t="shared" si="311"/>
        <v>0</v>
      </c>
      <c r="X1105" s="23">
        <f>VLOOKUP(H1105,[1]Rates!$A$3:$D$139,4,FALSE)</f>
        <v>1.08E-4</v>
      </c>
      <c r="Y1105" s="90">
        <f t="shared" si="312"/>
        <v>0</v>
      </c>
      <c r="Z1105" s="9"/>
    </row>
    <row r="1106" spans="7:26" x14ac:dyDescent="0.25">
      <c r="G1106" s="16"/>
      <c r="H1106" s="9">
        <v>8</v>
      </c>
      <c r="I1106" s="9" t="s">
        <v>23</v>
      </c>
      <c r="J1106" s="17">
        <v>847</v>
      </c>
      <c r="K1106" s="18">
        <v>0.6</v>
      </c>
      <c r="L1106" s="19">
        <f>VLOOKUP(J1106,[1]Values!$A$3:$D$462,2,FALSE)</f>
        <v>0</v>
      </c>
      <c r="M1106" s="20"/>
      <c r="N1106" s="20">
        <f t="shared" si="307"/>
        <v>0</v>
      </c>
      <c r="O1106" s="19">
        <f>VLOOKUP(J1106,[1]Values!$A$3:$D$462,3,FALSE)</f>
        <v>45548</v>
      </c>
      <c r="P1106" s="20">
        <v>74053</v>
      </c>
      <c r="Q1106" s="19">
        <f t="shared" si="308"/>
        <v>-17103</v>
      </c>
      <c r="R1106" s="20">
        <f t="shared" si="309"/>
        <v>-17103</v>
      </c>
      <c r="S1106" s="21">
        <f>VLOOKUP(H1106,[1]Rates!$A$3:$D$139,3,FALSE)</f>
        <v>1.5300000000000001E-4</v>
      </c>
      <c r="T1106" s="22">
        <f t="shared" si="310"/>
        <v>-2.6167590000000001</v>
      </c>
      <c r="U1106" s="19">
        <f>VLOOKUP(J1106,[1]Values!$A$3:$D$462,4,FALSE)</f>
        <v>0</v>
      </c>
      <c r="V1106" s="20">
        <v>0</v>
      </c>
      <c r="W1106" s="20">
        <f t="shared" si="311"/>
        <v>0</v>
      </c>
      <c r="X1106" s="23">
        <f>VLOOKUP(H1106,[1]Rates!$A$3:$D$139,4,FALSE)</f>
        <v>1.64E-4</v>
      </c>
      <c r="Y1106" s="90">
        <f t="shared" si="312"/>
        <v>0</v>
      </c>
      <c r="Z1106" s="9"/>
    </row>
    <row r="1107" spans="7:26" x14ac:dyDescent="0.25">
      <c r="G1107" s="16"/>
      <c r="H1107" s="9">
        <v>12</v>
      </c>
      <c r="I1107" s="9" t="s">
        <v>111</v>
      </c>
      <c r="J1107" s="17">
        <v>847</v>
      </c>
      <c r="K1107" s="18">
        <v>0</v>
      </c>
      <c r="L1107" s="19">
        <f>VLOOKUP(J1107,[1]Values!$A$3:$D$462,2,FALSE)</f>
        <v>0</v>
      </c>
      <c r="M1107" s="20"/>
      <c r="N1107" s="20">
        <f t="shared" si="307"/>
        <v>0</v>
      </c>
      <c r="O1107" s="19">
        <f>VLOOKUP(J1107,[1]Values!$A$3:$D$462,3,FALSE)</f>
        <v>45548</v>
      </c>
      <c r="P1107" s="20">
        <v>74053</v>
      </c>
      <c r="Q1107" s="19">
        <f t="shared" si="308"/>
        <v>0</v>
      </c>
      <c r="R1107" s="20">
        <f t="shared" si="309"/>
        <v>0</v>
      </c>
      <c r="S1107" s="21">
        <f>VLOOKUP(H1107,[1]Rates!$A$3:$D$139,3,FALSE)</f>
        <v>0</v>
      </c>
      <c r="T1107" s="22">
        <f t="shared" si="310"/>
        <v>0</v>
      </c>
      <c r="U1107" s="19">
        <f>VLOOKUP(J1107,[1]Values!$A$3:$D$462,4,FALSE)</f>
        <v>0</v>
      </c>
      <c r="V1107" s="20">
        <v>0</v>
      </c>
      <c r="W1107" s="20">
        <f t="shared" si="311"/>
        <v>0</v>
      </c>
      <c r="X1107" s="23">
        <f>VLOOKUP(H1107,[1]Rates!$A$3:$D$139,4,FALSE)</f>
        <v>0</v>
      </c>
      <c r="Y1107" s="90">
        <f t="shared" si="312"/>
        <v>0</v>
      </c>
      <c r="Z1107" s="9"/>
    </row>
    <row r="1108" spans="7:26" x14ac:dyDescent="0.25">
      <c r="G1108" s="16"/>
      <c r="H1108" s="9">
        <v>34</v>
      </c>
      <c r="I1108" s="9" t="s">
        <v>25</v>
      </c>
      <c r="J1108" s="17">
        <v>847</v>
      </c>
      <c r="K1108" s="18">
        <v>0.6</v>
      </c>
      <c r="L1108" s="19">
        <f>VLOOKUP(J1108,[1]Values!$A$3:$D$462,2,FALSE)</f>
        <v>0</v>
      </c>
      <c r="M1108" s="20"/>
      <c r="N1108" s="20">
        <f t="shared" si="307"/>
        <v>0</v>
      </c>
      <c r="O1108" s="19">
        <f>VLOOKUP(J1108,[1]Values!$A$3:$D$462,3,FALSE)</f>
        <v>45548</v>
      </c>
      <c r="P1108" s="20">
        <v>74053</v>
      </c>
      <c r="Q1108" s="19">
        <f t="shared" si="308"/>
        <v>-17103</v>
      </c>
      <c r="R1108" s="20">
        <f t="shared" si="309"/>
        <v>-17103</v>
      </c>
      <c r="S1108" s="21">
        <f>VLOOKUP(H1108,[1]Rates!$A$3:$D$139,3,FALSE)</f>
        <v>2.7000000000000001E-3</v>
      </c>
      <c r="T1108" s="22">
        <f t="shared" si="310"/>
        <v>-46.178100000000001</v>
      </c>
      <c r="U1108" s="19">
        <f>VLOOKUP(J1108,[1]Values!$A$3:$D$462,4,FALSE)</f>
        <v>0</v>
      </c>
      <c r="V1108" s="20">
        <v>0</v>
      </c>
      <c r="W1108" s="20">
        <f t="shared" si="311"/>
        <v>0</v>
      </c>
      <c r="X1108" s="23">
        <f>VLOOKUP(H1108,[1]Rates!$A$3:$D$139,4,FALSE)</f>
        <v>2.8999999999999998E-3</v>
      </c>
      <c r="Y1108" s="90">
        <f t="shared" si="312"/>
        <v>0</v>
      </c>
      <c r="Z1108" s="9"/>
    </row>
    <row r="1109" spans="7:26" x14ac:dyDescent="0.25">
      <c r="G1109" s="16"/>
      <c r="H1109" s="9">
        <v>38</v>
      </c>
      <c r="I1109" s="9" t="s">
        <v>12</v>
      </c>
      <c r="J1109" s="17">
        <v>847</v>
      </c>
      <c r="K1109" s="18">
        <v>0.6</v>
      </c>
      <c r="L1109" s="19">
        <f>VLOOKUP(J1109,[1]Values!$A$3:$D$462,2,FALSE)</f>
        <v>0</v>
      </c>
      <c r="M1109" s="20"/>
      <c r="N1109" s="20">
        <f t="shared" si="307"/>
        <v>0</v>
      </c>
      <c r="O1109" s="19">
        <f>VLOOKUP(J1109,[1]Values!$A$3:$D$462,3,FALSE)</f>
        <v>45548</v>
      </c>
      <c r="P1109" s="20">
        <v>74053</v>
      </c>
      <c r="Q1109" s="19">
        <f t="shared" si="308"/>
        <v>-17103</v>
      </c>
      <c r="R1109" s="20">
        <f t="shared" si="309"/>
        <v>-17103</v>
      </c>
      <c r="S1109" s="21">
        <f>VLOOKUP(H1109,[1]Rates!$A$3:$D$139,3,FALSE)</f>
        <v>9.8999999999999994E-5</v>
      </c>
      <c r="T1109" s="22">
        <f t="shared" si="310"/>
        <v>-1.6931969999999998</v>
      </c>
      <c r="U1109" s="19">
        <f>VLOOKUP(J1109,[1]Values!$A$3:$D$462,4,FALSE)</f>
        <v>0</v>
      </c>
      <c r="V1109" s="20">
        <v>0</v>
      </c>
      <c r="W1109" s="20">
        <f t="shared" si="311"/>
        <v>0</v>
      </c>
      <c r="X1109" s="23">
        <f>VLOOKUP(H1109,[1]Rates!$A$3:$D$139,4,FALSE)</f>
        <v>8.6000000000000003E-5</v>
      </c>
      <c r="Y1109" s="90">
        <f t="shared" si="312"/>
        <v>0</v>
      </c>
      <c r="Z1109" s="9"/>
    </row>
    <row r="1110" spans="7:26" x14ac:dyDescent="0.25">
      <c r="G1110" s="16"/>
      <c r="H1110" s="9">
        <v>41</v>
      </c>
      <c r="I1110" s="9" t="s">
        <v>77</v>
      </c>
      <c r="J1110" s="17">
        <v>847</v>
      </c>
      <c r="K1110" s="18">
        <v>0.6</v>
      </c>
      <c r="L1110" s="19">
        <f>VLOOKUP(J1110,[1]Values!$A$3:$D$462,2,FALSE)</f>
        <v>0</v>
      </c>
      <c r="M1110" s="20"/>
      <c r="N1110" s="20">
        <f t="shared" si="307"/>
        <v>0</v>
      </c>
      <c r="O1110" s="19">
        <f>VLOOKUP(J1110,[1]Values!$A$3:$D$462,3,FALSE)</f>
        <v>45548</v>
      </c>
      <c r="P1110" s="20">
        <v>74053</v>
      </c>
      <c r="Q1110" s="19">
        <f t="shared" si="308"/>
        <v>-17103</v>
      </c>
      <c r="R1110" s="20">
        <f t="shared" si="309"/>
        <v>-17103</v>
      </c>
      <c r="S1110" s="21">
        <f>VLOOKUP(H1110,[1]Rates!$A$3:$D$139,3,FALSE)</f>
        <v>0</v>
      </c>
      <c r="T1110" s="22">
        <f t="shared" si="310"/>
        <v>0</v>
      </c>
      <c r="U1110" s="19">
        <f>VLOOKUP(J1110,[1]Values!$A$3:$D$462,4,FALSE)</f>
        <v>0</v>
      </c>
      <c r="V1110" s="20">
        <v>0</v>
      </c>
      <c r="W1110" s="20">
        <f t="shared" si="311"/>
        <v>0</v>
      </c>
      <c r="X1110" s="23">
        <f>VLOOKUP(H1110,[1]Rates!$A$3:$D$139,4,FALSE)</f>
        <v>0</v>
      </c>
      <c r="Y1110" s="90">
        <f t="shared" si="312"/>
        <v>0</v>
      </c>
      <c r="Z1110" s="9"/>
    </row>
    <row r="1111" spans="7:26" x14ac:dyDescent="0.25">
      <c r="G1111" s="16"/>
      <c r="H1111" s="9">
        <v>55</v>
      </c>
      <c r="I1111" s="9" t="s">
        <v>26</v>
      </c>
      <c r="J1111" s="17">
        <v>847</v>
      </c>
      <c r="K1111" s="18">
        <v>0.6</v>
      </c>
      <c r="L1111" s="19">
        <f>VLOOKUP(J1111,[1]Values!$A$3:$D$462,2,FALSE)</f>
        <v>0</v>
      </c>
      <c r="M1111" s="20"/>
      <c r="N1111" s="20">
        <f t="shared" si="307"/>
        <v>0</v>
      </c>
      <c r="O1111" s="19">
        <f>VLOOKUP(J1111,[1]Values!$A$3:$D$462,3,FALSE)</f>
        <v>45548</v>
      </c>
      <c r="P1111" s="20">
        <v>74053</v>
      </c>
      <c r="Q1111" s="19">
        <f t="shared" si="308"/>
        <v>-17103</v>
      </c>
      <c r="R1111" s="20">
        <f t="shared" si="309"/>
        <v>-17103</v>
      </c>
      <c r="S1111" s="21">
        <f>VLOOKUP(H1111,[1]Rates!$A$3:$D$139,3,FALSE)</f>
        <v>1.45E-4</v>
      </c>
      <c r="T1111" s="22">
        <f t="shared" si="310"/>
        <v>-2.4799350000000002</v>
      </c>
      <c r="U1111" s="19">
        <f>VLOOKUP(J1111,[1]Values!$A$3:$D$462,4,FALSE)</f>
        <v>0</v>
      </c>
      <c r="V1111" s="20">
        <v>0</v>
      </c>
      <c r="W1111" s="20">
        <f t="shared" si="311"/>
        <v>0</v>
      </c>
      <c r="X1111" s="23">
        <f>VLOOKUP(H1111,[1]Rates!$A$3:$D$139,4,FALSE)</f>
        <v>1.35E-4</v>
      </c>
      <c r="Y1111" s="90">
        <f t="shared" si="312"/>
        <v>0</v>
      </c>
      <c r="Z1111" s="9"/>
    </row>
    <row r="1112" spans="7:26" x14ac:dyDescent="0.25">
      <c r="G1112" s="16"/>
      <c r="H1112" s="9">
        <v>71</v>
      </c>
      <c r="I1112" s="9" t="s">
        <v>18</v>
      </c>
      <c r="J1112" s="17">
        <v>847</v>
      </c>
      <c r="K1112" s="18">
        <v>0</v>
      </c>
      <c r="L1112" s="19">
        <f>VLOOKUP(J1112,[1]Values!$A$3:$D$462,2,FALSE)</f>
        <v>0</v>
      </c>
      <c r="M1112" s="20"/>
      <c r="N1112" s="20">
        <f t="shared" si="307"/>
        <v>0</v>
      </c>
      <c r="O1112" s="19">
        <f>VLOOKUP(J1112,[1]Values!$A$3:$D$462,3,FALSE)</f>
        <v>45548</v>
      </c>
      <c r="P1112" s="20">
        <v>74053</v>
      </c>
      <c r="Q1112" s="19">
        <f t="shared" si="308"/>
        <v>0</v>
      </c>
      <c r="R1112" s="20">
        <f t="shared" si="309"/>
        <v>0</v>
      </c>
      <c r="S1112" s="21">
        <f>VLOOKUP(H1112,[1]Rates!$A$3:$D$139,3,FALSE)</f>
        <v>9.0000000000000002E-6</v>
      </c>
      <c r="T1112" s="22">
        <f t="shared" si="310"/>
        <v>0</v>
      </c>
      <c r="U1112" s="19">
        <f>VLOOKUP(J1112,[1]Values!$A$3:$D$462,4,FALSE)</f>
        <v>0</v>
      </c>
      <c r="V1112" s="20">
        <v>0</v>
      </c>
      <c r="W1112" s="20">
        <f t="shared" si="311"/>
        <v>0</v>
      </c>
      <c r="X1112" s="23">
        <f>VLOOKUP(H1112,[1]Rates!$A$3:$D$139,4,FALSE)</f>
        <v>9.0000000000000002E-6</v>
      </c>
      <c r="Y1112" s="90">
        <f t="shared" si="312"/>
        <v>0</v>
      </c>
      <c r="Z1112" s="9"/>
    </row>
    <row r="1113" spans="7:26" x14ac:dyDescent="0.25">
      <c r="G1113" s="16"/>
      <c r="H1113" s="9">
        <v>72</v>
      </c>
      <c r="I1113" s="9" t="s">
        <v>28</v>
      </c>
      <c r="J1113" s="17">
        <v>847</v>
      </c>
      <c r="K1113" s="18">
        <v>0</v>
      </c>
      <c r="L1113" s="19">
        <f>VLOOKUP(J1113,[1]Values!$A$3:$D$462,2,FALSE)</f>
        <v>0</v>
      </c>
      <c r="M1113" s="20"/>
      <c r="N1113" s="20">
        <f t="shared" si="307"/>
        <v>0</v>
      </c>
      <c r="O1113" s="19">
        <f>VLOOKUP(J1113,[1]Values!$A$3:$D$462,3,FALSE)</f>
        <v>45548</v>
      </c>
      <c r="P1113" s="20">
        <v>74053</v>
      </c>
      <c r="Q1113" s="19">
        <f t="shared" si="308"/>
        <v>0</v>
      </c>
      <c r="R1113" s="20">
        <f t="shared" si="309"/>
        <v>0</v>
      </c>
      <c r="S1113" s="21">
        <f>VLOOKUP(H1113,[1]Rates!$A$3:$D$139,3,FALSE)</f>
        <v>2.5799999999999998E-4</v>
      </c>
      <c r="T1113" s="22">
        <f t="shared" si="310"/>
        <v>0</v>
      </c>
      <c r="U1113" s="19">
        <f>VLOOKUP(J1113,[1]Values!$A$3:$D$462,4,FALSE)</f>
        <v>0</v>
      </c>
      <c r="V1113" s="20">
        <v>0</v>
      </c>
      <c r="W1113" s="20">
        <f t="shared" si="311"/>
        <v>0</v>
      </c>
      <c r="X1113" s="23">
        <f>VLOOKUP(H1113,[1]Rates!$A$3:$D$139,4,FALSE)</f>
        <v>2.7500000000000002E-4</v>
      </c>
      <c r="Y1113" s="90">
        <f t="shared" si="312"/>
        <v>0</v>
      </c>
      <c r="Z1113" s="9"/>
    </row>
    <row r="1114" spans="7:26" x14ac:dyDescent="0.25">
      <c r="G1114" s="16"/>
      <c r="H1114" s="9">
        <v>88</v>
      </c>
      <c r="I1114" s="9" t="s">
        <v>110</v>
      </c>
      <c r="J1114" s="17">
        <v>847</v>
      </c>
      <c r="K1114" s="18">
        <v>0.6</v>
      </c>
      <c r="L1114" s="19">
        <f>VLOOKUP(J1114,[1]Values!$A$3:$D$462,2,FALSE)</f>
        <v>0</v>
      </c>
      <c r="M1114" s="20"/>
      <c r="N1114" s="20">
        <f t="shared" si="307"/>
        <v>0</v>
      </c>
      <c r="O1114" s="19">
        <f>VLOOKUP(J1114,[1]Values!$A$3:$D$462,3,FALSE)</f>
        <v>45548</v>
      </c>
      <c r="P1114" s="20">
        <v>74053</v>
      </c>
      <c r="Q1114" s="19">
        <f t="shared" si="308"/>
        <v>-17103</v>
      </c>
      <c r="R1114" s="20">
        <f t="shared" si="309"/>
        <v>-17103</v>
      </c>
      <c r="S1114" s="21">
        <f>VLOOKUP(H1114,[1]Rates!$A$3:$D$139,3,FALSE)</f>
        <v>0</v>
      </c>
      <c r="T1114" s="22">
        <f t="shared" si="310"/>
        <v>0</v>
      </c>
      <c r="U1114" s="19">
        <f>VLOOKUP(J1114,[1]Values!$A$3:$D$462,4,FALSE)</f>
        <v>0</v>
      </c>
      <c r="V1114" s="20">
        <v>0</v>
      </c>
      <c r="W1114" s="20">
        <f t="shared" si="311"/>
        <v>0</v>
      </c>
      <c r="X1114" s="23">
        <f>VLOOKUP(H1114,[1]Rates!$A$3:$D$139,4,FALSE)</f>
        <v>0</v>
      </c>
      <c r="Y1114" s="90">
        <f t="shared" si="312"/>
        <v>0</v>
      </c>
      <c r="Z1114" s="9"/>
    </row>
    <row r="1115" spans="7:26" x14ac:dyDescent="0.25">
      <c r="G1115" s="16"/>
      <c r="H1115" s="9">
        <v>104</v>
      </c>
      <c r="I1115" s="9" t="s">
        <v>82</v>
      </c>
      <c r="J1115" s="17">
        <v>847</v>
      </c>
      <c r="K1115" s="18">
        <v>0.6</v>
      </c>
      <c r="L1115" s="19">
        <f>VLOOKUP(J1115,[1]Values!$A$3:$D$462,2,FALSE)</f>
        <v>0</v>
      </c>
      <c r="M1115" s="20"/>
      <c r="N1115" s="20">
        <f t="shared" si="307"/>
        <v>0</v>
      </c>
      <c r="O1115" s="19">
        <f>VLOOKUP(J1115,[1]Values!$A$3:$D$462,3,FALSE)</f>
        <v>45548</v>
      </c>
      <c r="P1115" s="20">
        <v>74053</v>
      </c>
      <c r="Q1115" s="19">
        <f t="shared" si="308"/>
        <v>-17103</v>
      </c>
      <c r="R1115" s="20">
        <f t="shared" si="309"/>
        <v>-17103</v>
      </c>
      <c r="S1115" s="21">
        <f>VLOOKUP(H1115,[1]Rates!$A$3:$D$139,3,FALSE)</f>
        <v>0</v>
      </c>
      <c r="T1115" s="22">
        <f t="shared" si="310"/>
        <v>0</v>
      </c>
      <c r="U1115" s="19">
        <f>VLOOKUP(J1115,[1]Values!$A$3:$D$462,4,FALSE)</f>
        <v>0</v>
      </c>
      <c r="V1115" s="20">
        <v>0</v>
      </c>
      <c r="W1115" s="20">
        <f t="shared" si="311"/>
        <v>0</v>
      </c>
      <c r="X1115" s="23">
        <f>VLOOKUP(H1115,[1]Rates!$A$3:$D$139,4,FALSE)</f>
        <v>0</v>
      </c>
      <c r="Y1115" s="90">
        <f t="shared" si="312"/>
        <v>0</v>
      </c>
      <c r="Z1115" s="9"/>
    </row>
    <row r="1116" spans="7:26" x14ac:dyDescent="0.25">
      <c r="G1116" s="16"/>
      <c r="H1116" s="9">
        <v>117</v>
      </c>
      <c r="I1116" s="9" t="s">
        <v>21</v>
      </c>
      <c r="J1116" s="17">
        <v>847</v>
      </c>
      <c r="K1116" s="18">
        <v>0.6</v>
      </c>
      <c r="L1116" s="19">
        <f>VLOOKUP(J1116,[1]Values!$A$3:$D$462,2,FALSE)</f>
        <v>0</v>
      </c>
      <c r="M1116" s="20"/>
      <c r="N1116" s="20">
        <f t="shared" si="307"/>
        <v>0</v>
      </c>
      <c r="O1116" s="19">
        <f>VLOOKUP(J1116,[1]Values!$A$3:$D$462,3,FALSE)</f>
        <v>45548</v>
      </c>
      <c r="P1116" s="20">
        <v>74053</v>
      </c>
      <c r="Q1116" s="19">
        <f t="shared" si="308"/>
        <v>-17103</v>
      </c>
      <c r="R1116" s="20">
        <f t="shared" si="309"/>
        <v>-17103</v>
      </c>
      <c r="S1116" s="21">
        <f>VLOOKUP(H1116,[1]Rates!$A$3:$D$139,3,FALSE)</f>
        <v>2.1900000000000001E-4</v>
      </c>
      <c r="T1116" s="22">
        <f t="shared" si="310"/>
        <v>-3.7455570000000002</v>
      </c>
      <c r="U1116" s="19">
        <f>VLOOKUP(J1116,[1]Values!$A$3:$D$462,4,FALSE)</f>
        <v>0</v>
      </c>
      <c r="V1116" s="20">
        <v>0</v>
      </c>
      <c r="W1116" s="20">
        <f t="shared" si="311"/>
        <v>0</v>
      </c>
      <c r="X1116" s="23">
        <f>VLOOKUP(H1116,[1]Rates!$A$3:$D$139,4,FALSE)</f>
        <v>2.34E-4</v>
      </c>
      <c r="Y1116" s="90">
        <f t="shared" si="312"/>
        <v>0</v>
      </c>
      <c r="Z1116" s="9"/>
    </row>
    <row r="1117" spans="7:26" ht="15.75" thickBot="1" x14ac:dyDescent="0.3">
      <c r="G1117" s="24"/>
      <c r="H1117" s="25"/>
      <c r="I1117" s="25"/>
      <c r="J1117" s="93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6"/>
      <c r="Z1117" s="9"/>
    </row>
    <row r="1118" spans="7:26" x14ac:dyDescent="0.25">
      <c r="G1118" s="9">
        <v>88</v>
      </c>
      <c r="H1118" s="9" t="s">
        <v>110</v>
      </c>
      <c r="I1118" s="9"/>
      <c r="J1118" s="17"/>
      <c r="K1118" s="18"/>
      <c r="L1118" s="20"/>
      <c r="M1118" s="20"/>
      <c r="N1118" s="20"/>
      <c r="O1118" s="20"/>
      <c r="P1118" s="20"/>
      <c r="Q1118" s="20"/>
      <c r="R1118" s="20"/>
      <c r="S1118" s="23"/>
      <c r="T1118" s="22">
        <f>SUM(T1078:T1117)</f>
        <v>72694.628365800017</v>
      </c>
      <c r="U1118" s="20"/>
      <c r="V1118" s="20"/>
      <c r="W1118" s="20"/>
      <c r="X1118" s="23"/>
      <c r="Y1118" s="22">
        <f>SUM(Y1078:Y1117)</f>
        <v>16506.174612599996</v>
      </c>
      <c r="Z1118" s="27">
        <f>T1118+Y1118</f>
        <v>89200.80297840001</v>
      </c>
    </row>
    <row r="1119" spans="7:26" x14ac:dyDescent="0.25">
      <c r="G1119" s="9"/>
      <c r="H1119" s="9"/>
      <c r="I1119" s="9"/>
      <c r="J1119" s="17"/>
      <c r="K1119" s="18"/>
      <c r="L1119" s="20"/>
      <c r="M1119" s="20"/>
      <c r="N1119" s="20"/>
      <c r="O1119" s="20"/>
      <c r="P1119" s="20"/>
      <c r="Q1119" s="20"/>
      <c r="R1119" s="20"/>
      <c r="S1119" s="23"/>
      <c r="T1119" s="22"/>
      <c r="U1119" s="20"/>
      <c r="V1119" s="20"/>
      <c r="W1119" s="20"/>
      <c r="X1119" s="23"/>
      <c r="Y1119" s="22"/>
      <c r="Z1119" s="27"/>
    </row>
    <row r="1120" spans="7:26" ht="15.75" thickBot="1" x14ac:dyDescent="0.3">
      <c r="G1120" s="9"/>
      <c r="H1120" s="9"/>
      <c r="I1120" s="9"/>
      <c r="J1120" s="17"/>
      <c r="K1120" s="18"/>
      <c r="L1120" s="20"/>
      <c r="M1120" s="20"/>
      <c r="N1120" s="20"/>
      <c r="O1120" s="20"/>
      <c r="P1120" s="20"/>
      <c r="Q1120" s="20"/>
      <c r="R1120" s="20"/>
      <c r="S1120" s="23"/>
      <c r="T1120" s="22"/>
      <c r="U1120" s="20"/>
      <c r="V1120" s="20"/>
      <c r="W1120" s="20"/>
      <c r="X1120" s="23"/>
      <c r="Y1120" s="22"/>
      <c r="Z1120" s="27"/>
    </row>
    <row r="1121" spans="7:26" ht="15.75" x14ac:dyDescent="0.25">
      <c r="G1121" s="82">
        <v>139</v>
      </c>
      <c r="H1121" s="83" t="s">
        <v>183</v>
      </c>
      <c r="I1121" s="15"/>
      <c r="J1121" s="84"/>
      <c r="K1121" s="85"/>
      <c r="L1121" s="86"/>
      <c r="M1121" s="86"/>
      <c r="N1121" s="86"/>
      <c r="O1121" s="86"/>
      <c r="P1121" s="86"/>
      <c r="Q1121" s="86"/>
      <c r="R1121" s="86"/>
      <c r="S1121" s="87"/>
      <c r="T1121" s="88"/>
      <c r="U1121" s="86"/>
      <c r="V1121" s="86"/>
      <c r="W1121" s="86"/>
      <c r="X1121" s="87"/>
      <c r="Y1121" s="89"/>
      <c r="Z1121" s="27"/>
    </row>
    <row r="1122" spans="7:26" x14ac:dyDescent="0.25">
      <c r="G1122" s="16"/>
      <c r="H1122" s="9">
        <v>1</v>
      </c>
      <c r="I1122" s="9" t="s">
        <v>11</v>
      </c>
      <c r="J1122" s="17">
        <v>518</v>
      </c>
      <c r="K1122" s="18">
        <v>1</v>
      </c>
      <c r="L1122" s="19">
        <f>VLOOKUP(J1122,[1]Values!$A$3:$D$462,2,FALSE)</f>
        <v>4859342</v>
      </c>
      <c r="M1122" s="160">
        <v>3391390</v>
      </c>
      <c r="N1122" s="20">
        <f t="shared" ref="N1122:N1141" si="313">(L1122-M1122)*K1122</f>
        <v>1467952</v>
      </c>
      <c r="O1122" s="125"/>
      <c r="P1122" s="20">
        <v>0</v>
      </c>
      <c r="Q1122" s="19">
        <f t="shared" ref="Q1122:Q1141" si="314">(O1122-P1122)*K1122</f>
        <v>0</v>
      </c>
      <c r="R1122" s="20">
        <f t="shared" ref="R1122:R1141" si="315">(L1122-M1122+O1122-P1122)*K1122</f>
        <v>1467952</v>
      </c>
      <c r="S1122" s="21">
        <f>VLOOKUP(H1122,[1]Rates!$A$3:$D$139,3,FALSE)</f>
        <v>1.908E-3</v>
      </c>
      <c r="T1122" s="22">
        <f t="shared" ref="T1122:T1141" si="316">R1122*S1122</f>
        <v>2800.8524160000002</v>
      </c>
      <c r="U1122" s="19">
        <f>VLOOKUP(J1122,[1]Values!$A$3:$D$462,4,FALSE)</f>
        <v>712607</v>
      </c>
      <c r="V1122" s="20">
        <v>20121</v>
      </c>
      <c r="W1122" s="20">
        <f t="shared" ref="W1122:W1141" si="317">(U1122-V1122)*K1122</f>
        <v>692486</v>
      </c>
      <c r="X1122" s="23">
        <f>VLOOKUP(H1122,[1]Rates!$A$3:$D$139,4,FALSE)</f>
        <v>2.0739999999999999E-3</v>
      </c>
      <c r="Y1122" s="90">
        <f t="shared" ref="Y1122:Y1141" si="318">W1122*X1122</f>
        <v>1436.215964</v>
      </c>
      <c r="Z1122" s="27"/>
    </row>
    <row r="1123" spans="7:26" x14ac:dyDescent="0.25">
      <c r="G1123" s="16"/>
      <c r="H1123" s="9">
        <v>2</v>
      </c>
      <c r="I1123" s="9" t="s">
        <v>67</v>
      </c>
      <c r="J1123" s="17">
        <v>518</v>
      </c>
      <c r="K1123" s="18">
        <v>1</v>
      </c>
      <c r="L1123" s="19">
        <f>VLOOKUP(J1123,[1]Values!$A$3:$D$462,2,FALSE)</f>
        <v>4859342</v>
      </c>
      <c r="M1123" s="160">
        <v>3391390</v>
      </c>
      <c r="N1123" s="20">
        <f t="shared" si="313"/>
        <v>1467952</v>
      </c>
      <c r="O1123" s="125"/>
      <c r="P1123" s="20">
        <v>0</v>
      </c>
      <c r="Q1123" s="19">
        <f t="shared" si="314"/>
        <v>0</v>
      </c>
      <c r="R1123" s="20">
        <f t="shared" si="315"/>
        <v>1467952</v>
      </c>
      <c r="S1123" s="21">
        <f>VLOOKUP(H1123,[1]Rates!$A$3:$D$139,3,FALSE)</f>
        <v>2.0900000000000001E-4</v>
      </c>
      <c r="T1123" s="22">
        <f t="shared" si="316"/>
        <v>306.80196800000004</v>
      </c>
      <c r="U1123" s="19">
        <f>VLOOKUP(J1123,[1]Values!$A$3:$D$462,4,FALSE)</f>
        <v>712607</v>
      </c>
      <c r="V1123" s="20">
        <v>20121</v>
      </c>
      <c r="W1123" s="20">
        <f t="shared" si="317"/>
        <v>692486</v>
      </c>
      <c r="X1123" s="23">
        <f>VLOOKUP(H1123,[1]Rates!$A$3:$D$139,4,FALSE)</f>
        <v>2.3000000000000001E-4</v>
      </c>
      <c r="Y1123" s="90">
        <f t="shared" si="318"/>
        <v>159.27178000000001</v>
      </c>
      <c r="Z1123" s="27"/>
    </row>
    <row r="1124" spans="7:26" x14ac:dyDescent="0.25">
      <c r="G1124" s="16"/>
      <c r="H1124" s="9">
        <v>3</v>
      </c>
      <c r="I1124" s="9" t="s">
        <v>68</v>
      </c>
      <c r="J1124" s="17">
        <v>518</v>
      </c>
      <c r="K1124" s="18">
        <v>1</v>
      </c>
      <c r="L1124" s="19">
        <f>VLOOKUP(J1124,[1]Values!$A$3:$D$462,2,FALSE)</f>
        <v>4859342</v>
      </c>
      <c r="M1124" s="160">
        <v>3391390</v>
      </c>
      <c r="N1124" s="20">
        <f t="shared" si="313"/>
        <v>1467952</v>
      </c>
      <c r="O1124" s="125"/>
      <c r="P1124" s="20">
        <v>0</v>
      </c>
      <c r="Q1124" s="19">
        <f t="shared" si="314"/>
        <v>0</v>
      </c>
      <c r="R1124" s="20">
        <f t="shared" si="315"/>
        <v>1467952</v>
      </c>
      <c r="S1124" s="21">
        <f>VLOOKUP(H1124,[1]Rates!$A$3:$D$139,3,FALSE)</f>
        <v>4.9299999999999995E-4</v>
      </c>
      <c r="T1124" s="22">
        <f t="shared" si="316"/>
        <v>723.70033599999988</v>
      </c>
      <c r="U1124" s="19">
        <f>VLOOKUP(J1124,[1]Values!$A$3:$D$462,4,FALSE)</f>
        <v>712607</v>
      </c>
      <c r="V1124" s="20">
        <v>20121</v>
      </c>
      <c r="W1124" s="20">
        <f t="shared" si="317"/>
        <v>692486</v>
      </c>
      <c r="X1124" s="23">
        <f>VLOOKUP(H1124,[1]Rates!$A$3:$D$139,4,FALSE)</f>
        <v>5.2599999999999999E-4</v>
      </c>
      <c r="Y1124" s="90">
        <f t="shared" si="318"/>
        <v>364.247636</v>
      </c>
      <c r="Z1124" s="27"/>
    </row>
    <row r="1125" spans="7:26" x14ac:dyDescent="0.25">
      <c r="G1125" s="16"/>
      <c r="H1125" s="9">
        <v>5</v>
      </c>
      <c r="I1125" s="9" t="s">
        <v>69</v>
      </c>
      <c r="J1125" s="17">
        <v>518</v>
      </c>
      <c r="K1125" s="18">
        <v>0.6</v>
      </c>
      <c r="L1125" s="19">
        <f>VLOOKUP(J1125,[1]Values!$A$3:$D$462,2,FALSE)</f>
        <v>4859342</v>
      </c>
      <c r="M1125" s="160">
        <v>3391390</v>
      </c>
      <c r="N1125" s="20">
        <f t="shared" si="313"/>
        <v>880771.2</v>
      </c>
      <c r="O1125" s="125"/>
      <c r="P1125" s="20">
        <v>0</v>
      </c>
      <c r="Q1125" s="19">
        <f t="shared" si="314"/>
        <v>0</v>
      </c>
      <c r="R1125" s="20">
        <f t="shared" si="315"/>
        <v>880771.2</v>
      </c>
      <c r="S1125" s="21">
        <f>VLOOKUP(H1125,[1]Rates!$A$3:$D$139,3,FALSE)</f>
        <v>6.038E-3</v>
      </c>
      <c r="T1125" s="22">
        <f t="shared" si="316"/>
        <v>5318.0965055999995</v>
      </c>
      <c r="U1125" s="19">
        <f>VLOOKUP(J1125,[1]Values!$A$3:$D$462,4,FALSE)</f>
        <v>712607</v>
      </c>
      <c r="V1125" s="20">
        <v>20121</v>
      </c>
      <c r="W1125" s="20">
        <f t="shared" si="317"/>
        <v>415491.6</v>
      </c>
      <c r="X1125" s="23">
        <f>VLOOKUP(H1125,[1]Rates!$A$3:$D$139,4,FALSE)</f>
        <v>6.2370000000000004E-3</v>
      </c>
      <c r="Y1125" s="90">
        <f t="shared" si="318"/>
        <v>2591.4211092</v>
      </c>
      <c r="Z1125" s="27"/>
    </row>
    <row r="1126" spans="7:26" x14ac:dyDescent="0.25">
      <c r="G1126" s="16"/>
      <c r="H1126" s="9">
        <v>137</v>
      </c>
      <c r="I1126" s="9" t="s">
        <v>184</v>
      </c>
      <c r="J1126" s="17">
        <v>518</v>
      </c>
      <c r="K1126" s="18">
        <v>0.6</v>
      </c>
      <c r="L1126" s="19">
        <f>VLOOKUP(J1126,[1]Values!$A$3:$D$462,2,FALSE)</f>
        <v>4859342</v>
      </c>
      <c r="M1126" s="160">
        <v>3391390</v>
      </c>
      <c r="N1126" s="20">
        <f t="shared" si="313"/>
        <v>880771.2</v>
      </c>
      <c r="O1126" s="125"/>
      <c r="P1126" s="20">
        <v>0</v>
      </c>
      <c r="Q1126" s="19">
        <f t="shared" si="314"/>
        <v>0</v>
      </c>
      <c r="R1126" s="20">
        <f t="shared" si="315"/>
        <v>880771.2</v>
      </c>
      <c r="S1126" s="21">
        <f>VLOOKUP(H1126,[1]Rates!$A$3:$D$139,3,FALSE)</f>
        <v>7.2000000000000002E-5</v>
      </c>
      <c r="T1126" s="22">
        <f t="shared" si="316"/>
        <v>63.415526399999997</v>
      </c>
      <c r="U1126" s="19">
        <f>VLOOKUP(J1126,[1]Values!$A$3:$D$462,4,FALSE)</f>
        <v>712607</v>
      </c>
      <c r="V1126" s="20">
        <v>20121</v>
      </c>
      <c r="W1126" s="20">
        <f t="shared" si="317"/>
        <v>415491.6</v>
      </c>
      <c r="X1126" s="23">
        <f>VLOOKUP(H1126,[1]Rates!$A$3:$D$139,4,FALSE)</f>
        <v>6.9999999999999994E-5</v>
      </c>
      <c r="Y1126" s="90">
        <f t="shared" si="318"/>
        <v>29.084411999999997</v>
      </c>
      <c r="Z1126" s="27"/>
    </row>
    <row r="1127" spans="7:26" x14ac:dyDescent="0.25">
      <c r="G1127" s="16"/>
      <c r="H1127" s="9">
        <v>6</v>
      </c>
      <c r="I1127" s="9" t="s">
        <v>163</v>
      </c>
      <c r="J1127" s="17">
        <v>518</v>
      </c>
      <c r="K1127" s="18">
        <v>0.6</v>
      </c>
      <c r="L1127" s="19">
        <f>VLOOKUP(J1127,[1]Values!$A$3:$D$462,2,FALSE)</f>
        <v>4859342</v>
      </c>
      <c r="M1127" s="160">
        <v>3391390</v>
      </c>
      <c r="N1127" s="20">
        <f t="shared" si="313"/>
        <v>880771.2</v>
      </c>
      <c r="O1127" s="125"/>
      <c r="P1127" s="20">
        <v>0</v>
      </c>
      <c r="Q1127" s="19">
        <f t="shared" si="314"/>
        <v>0</v>
      </c>
      <c r="R1127" s="20">
        <f t="shared" si="315"/>
        <v>880771.2</v>
      </c>
      <c r="S1127" s="21">
        <f>VLOOKUP(H1127,[1]Rates!$A$3:$D$139,3,FALSE)</f>
        <v>0</v>
      </c>
      <c r="T1127" s="22">
        <f t="shared" si="316"/>
        <v>0</v>
      </c>
      <c r="U1127" s="19">
        <f>VLOOKUP(J1127,[1]Values!$A$3:$D$462,4,FALSE)</f>
        <v>712607</v>
      </c>
      <c r="V1127" s="20">
        <v>20121</v>
      </c>
      <c r="W1127" s="20">
        <f t="shared" si="317"/>
        <v>415491.6</v>
      </c>
      <c r="X1127" s="23">
        <f>VLOOKUP(H1127,[1]Rates!$A$3:$D$139,4,FALSE)</f>
        <v>0</v>
      </c>
      <c r="Y1127" s="90">
        <f t="shared" si="318"/>
        <v>0</v>
      </c>
      <c r="Z1127" s="27"/>
    </row>
    <row r="1128" spans="7:26" x14ac:dyDescent="0.25">
      <c r="G1128" s="16"/>
      <c r="H1128" s="9">
        <v>7</v>
      </c>
      <c r="I1128" s="9" t="s">
        <v>71</v>
      </c>
      <c r="J1128" s="17">
        <v>518</v>
      </c>
      <c r="K1128" s="18">
        <v>0</v>
      </c>
      <c r="L1128" s="19">
        <f>VLOOKUP(J1128,[1]Values!$A$3:$D$462,2,FALSE)</f>
        <v>4859342</v>
      </c>
      <c r="M1128" s="160">
        <v>3391390</v>
      </c>
      <c r="N1128" s="20">
        <f t="shared" si="313"/>
        <v>0</v>
      </c>
      <c r="O1128" s="125"/>
      <c r="P1128" s="20">
        <v>0</v>
      </c>
      <c r="Q1128" s="19">
        <f t="shared" si="314"/>
        <v>0</v>
      </c>
      <c r="R1128" s="20">
        <f t="shared" si="315"/>
        <v>0</v>
      </c>
      <c r="S1128" s="21">
        <f>VLOOKUP(H1128,[1]Rates!$A$3:$D$139,3,FALSE)</f>
        <v>1.01E-4</v>
      </c>
      <c r="T1128" s="22">
        <f t="shared" si="316"/>
        <v>0</v>
      </c>
      <c r="U1128" s="19">
        <f>VLOOKUP(J1128,[1]Values!$A$3:$D$462,4,FALSE)</f>
        <v>712607</v>
      </c>
      <c r="V1128" s="20">
        <v>20121</v>
      </c>
      <c r="W1128" s="20">
        <f t="shared" si="317"/>
        <v>0</v>
      </c>
      <c r="X1128" s="23">
        <f>VLOOKUP(H1128,[1]Rates!$A$3:$D$139,4,FALSE)</f>
        <v>1.08E-4</v>
      </c>
      <c r="Y1128" s="90">
        <f t="shared" si="318"/>
        <v>0</v>
      </c>
      <c r="Z1128" s="27"/>
    </row>
    <row r="1129" spans="7:26" x14ac:dyDescent="0.25">
      <c r="G1129" s="16"/>
      <c r="H1129" s="9">
        <v>8</v>
      </c>
      <c r="I1129" s="9" t="s">
        <v>72</v>
      </c>
      <c r="J1129" s="17">
        <v>518</v>
      </c>
      <c r="K1129" s="18">
        <v>0</v>
      </c>
      <c r="L1129" s="19">
        <f>VLOOKUP(J1129,[1]Values!$A$3:$D$462,2,FALSE)</f>
        <v>4859342</v>
      </c>
      <c r="M1129" s="160">
        <v>3391390</v>
      </c>
      <c r="N1129" s="20">
        <f t="shared" si="313"/>
        <v>0</v>
      </c>
      <c r="O1129" s="125"/>
      <c r="P1129" s="20">
        <v>0</v>
      </c>
      <c r="Q1129" s="19">
        <f t="shared" si="314"/>
        <v>0</v>
      </c>
      <c r="R1129" s="20">
        <f t="shared" si="315"/>
        <v>0</v>
      </c>
      <c r="S1129" s="21">
        <f>VLOOKUP(H1129,[1]Rates!$A$3:$D$139,3,FALSE)</f>
        <v>1.5300000000000001E-4</v>
      </c>
      <c r="T1129" s="22">
        <f t="shared" si="316"/>
        <v>0</v>
      </c>
      <c r="U1129" s="19">
        <f>VLOOKUP(J1129,[1]Values!$A$3:$D$462,4,FALSE)</f>
        <v>712607</v>
      </c>
      <c r="V1129" s="20">
        <v>20121</v>
      </c>
      <c r="W1129" s="20">
        <f t="shared" si="317"/>
        <v>0</v>
      </c>
      <c r="X1129" s="23">
        <f>VLOOKUP(H1129,[1]Rates!$A$3:$D$139,4,FALSE)</f>
        <v>1.64E-4</v>
      </c>
      <c r="Y1129" s="90">
        <f t="shared" si="318"/>
        <v>0</v>
      </c>
      <c r="Z1129" s="27"/>
    </row>
    <row r="1130" spans="7:26" x14ac:dyDescent="0.25">
      <c r="G1130" s="16"/>
      <c r="H1130" s="9">
        <v>12</v>
      </c>
      <c r="I1130" s="9" t="s">
        <v>111</v>
      </c>
      <c r="J1130" s="17">
        <v>518</v>
      </c>
      <c r="K1130" s="18">
        <v>0</v>
      </c>
      <c r="L1130" s="19">
        <f>VLOOKUP(J1130,[1]Values!$A$3:$D$462,2,FALSE)</f>
        <v>4859342</v>
      </c>
      <c r="M1130" s="160">
        <v>3391390</v>
      </c>
      <c r="N1130" s="20">
        <f t="shared" si="313"/>
        <v>0</v>
      </c>
      <c r="O1130" s="125"/>
      <c r="P1130" s="20">
        <v>0</v>
      </c>
      <c r="Q1130" s="19">
        <f t="shared" si="314"/>
        <v>0</v>
      </c>
      <c r="R1130" s="20">
        <f t="shared" si="315"/>
        <v>0</v>
      </c>
      <c r="S1130" s="21">
        <f>VLOOKUP(H1130,[1]Rates!$A$3:$D$139,3,FALSE)</f>
        <v>0</v>
      </c>
      <c r="T1130" s="22">
        <f t="shared" si="316"/>
        <v>0</v>
      </c>
      <c r="U1130" s="19">
        <f>VLOOKUP(J1130,[1]Values!$A$3:$D$462,4,FALSE)</f>
        <v>712607</v>
      </c>
      <c r="V1130" s="20">
        <v>20121</v>
      </c>
      <c r="W1130" s="20">
        <f t="shared" si="317"/>
        <v>0</v>
      </c>
      <c r="X1130" s="23">
        <f>VLOOKUP(H1130,[1]Rates!$A$3:$D$139,4,FALSE)</f>
        <v>0</v>
      </c>
      <c r="Y1130" s="90">
        <f t="shared" si="318"/>
        <v>0</v>
      </c>
      <c r="Z1130" s="27"/>
    </row>
    <row r="1131" spans="7:26" x14ac:dyDescent="0.25">
      <c r="G1131" s="16"/>
      <c r="H1131" s="9">
        <v>17</v>
      </c>
      <c r="I1131" s="9" t="s">
        <v>74</v>
      </c>
      <c r="J1131" s="17">
        <v>518</v>
      </c>
      <c r="K1131" s="18">
        <v>0</v>
      </c>
      <c r="L1131" s="19">
        <f>VLOOKUP(J1131,[1]Values!$A$3:$D$462,2,FALSE)</f>
        <v>4859342</v>
      </c>
      <c r="M1131" s="160">
        <v>3391390</v>
      </c>
      <c r="N1131" s="20">
        <f t="shared" si="313"/>
        <v>0</v>
      </c>
      <c r="O1131" s="125"/>
      <c r="P1131" s="20">
        <v>0</v>
      </c>
      <c r="Q1131" s="19">
        <f t="shared" si="314"/>
        <v>0</v>
      </c>
      <c r="R1131" s="20">
        <f t="shared" si="315"/>
        <v>0</v>
      </c>
      <c r="S1131" s="21">
        <f>VLOOKUP(H1131,[1]Rates!$A$3:$D$139,3,FALSE)</f>
        <v>6.0700000000000001E-4</v>
      </c>
      <c r="T1131" s="22">
        <f t="shared" si="316"/>
        <v>0</v>
      </c>
      <c r="U1131" s="19">
        <f>VLOOKUP(J1131,[1]Values!$A$3:$D$462,4,FALSE)</f>
        <v>712607</v>
      </c>
      <c r="V1131" s="20">
        <v>20121</v>
      </c>
      <c r="W1131" s="20">
        <f t="shared" si="317"/>
        <v>0</v>
      </c>
      <c r="X1131" s="23">
        <f>VLOOKUP(H1131,[1]Rates!$A$3:$D$139,4,FALSE)</f>
        <v>6.4899999999999995E-4</v>
      </c>
      <c r="Y1131" s="90">
        <f t="shared" si="318"/>
        <v>0</v>
      </c>
      <c r="Z1131" s="27"/>
    </row>
    <row r="1132" spans="7:26" x14ac:dyDescent="0.25">
      <c r="G1132" s="16"/>
      <c r="H1132" s="9">
        <v>34</v>
      </c>
      <c r="I1132" s="9" t="s">
        <v>198</v>
      </c>
      <c r="J1132" s="17">
        <v>518</v>
      </c>
      <c r="K1132" s="18">
        <v>1</v>
      </c>
      <c r="L1132" s="19">
        <f>VLOOKUP(J1132,[1]Values!$A$3:$D$462,2,FALSE)</f>
        <v>4859342</v>
      </c>
      <c r="M1132" s="160">
        <v>3391390</v>
      </c>
      <c r="N1132" s="20">
        <f t="shared" si="313"/>
        <v>1467952</v>
      </c>
      <c r="O1132" s="125"/>
      <c r="P1132" s="20">
        <v>0</v>
      </c>
      <c r="Q1132" s="19">
        <f t="shared" si="314"/>
        <v>0</v>
      </c>
      <c r="R1132" s="20">
        <f t="shared" si="315"/>
        <v>1467952</v>
      </c>
      <c r="S1132" s="21">
        <f>VLOOKUP(H1132,[1]Rates!$A$3:$D$139,3,FALSE)</f>
        <v>2.7000000000000001E-3</v>
      </c>
      <c r="T1132" s="22">
        <f t="shared" si="316"/>
        <v>3963.4704000000002</v>
      </c>
      <c r="U1132" s="19">
        <f>VLOOKUP(J1132,[1]Values!$A$3:$D$462,4,FALSE)</f>
        <v>712607</v>
      </c>
      <c r="V1132" s="20">
        <v>20121</v>
      </c>
      <c r="W1132" s="20">
        <f t="shared" si="317"/>
        <v>692486</v>
      </c>
      <c r="X1132" s="23">
        <f>VLOOKUP(H1132,[1]Rates!$A$3:$D$139,4,FALSE)</f>
        <v>2.8999999999999998E-3</v>
      </c>
      <c r="Y1132" s="90">
        <f t="shared" si="318"/>
        <v>2008.2094</v>
      </c>
      <c r="Z1132" s="27"/>
    </row>
    <row r="1133" spans="7:26" x14ac:dyDescent="0.25">
      <c r="G1133" s="16"/>
      <c r="H1133" s="9">
        <v>38</v>
      </c>
      <c r="I1133" s="9" t="s">
        <v>76</v>
      </c>
      <c r="J1133" s="17">
        <v>518</v>
      </c>
      <c r="K1133" s="18">
        <v>1</v>
      </c>
      <c r="L1133" s="19">
        <f>VLOOKUP(J1133,[1]Values!$A$3:$D$462,2,FALSE)</f>
        <v>4859342</v>
      </c>
      <c r="M1133" s="160">
        <v>3391390</v>
      </c>
      <c r="N1133" s="20">
        <f t="shared" si="313"/>
        <v>1467952</v>
      </c>
      <c r="O1133" s="125"/>
      <c r="P1133" s="20">
        <v>0</v>
      </c>
      <c r="Q1133" s="19">
        <f t="shared" si="314"/>
        <v>0</v>
      </c>
      <c r="R1133" s="20">
        <f t="shared" si="315"/>
        <v>1467952</v>
      </c>
      <c r="S1133" s="21">
        <f>VLOOKUP(H1133,[1]Rates!$A$3:$D$139,3,FALSE)</f>
        <v>9.8999999999999994E-5</v>
      </c>
      <c r="T1133" s="22">
        <f t="shared" si="316"/>
        <v>145.327248</v>
      </c>
      <c r="U1133" s="19">
        <f>VLOOKUP(J1133,[1]Values!$A$3:$D$462,4,FALSE)</f>
        <v>712607</v>
      </c>
      <c r="V1133" s="20">
        <v>20121</v>
      </c>
      <c r="W1133" s="20">
        <f t="shared" si="317"/>
        <v>692486</v>
      </c>
      <c r="X1133" s="23">
        <f>VLOOKUP(H1133,[1]Rates!$A$3:$D$139,4,FALSE)</f>
        <v>8.6000000000000003E-5</v>
      </c>
      <c r="Y1133" s="90">
        <f t="shared" si="318"/>
        <v>59.553796000000006</v>
      </c>
      <c r="Z1133" s="27"/>
    </row>
    <row r="1134" spans="7:26" x14ac:dyDescent="0.25">
      <c r="G1134" s="16"/>
      <c r="H1134" s="9">
        <v>41</v>
      </c>
      <c r="I1134" s="9" t="s">
        <v>167</v>
      </c>
      <c r="J1134" s="17">
        <v>518</v>
      </c>
      <c r="K1134" s="18">
        <v>1</v>
      </c>
      <c r="L1134" s="19">
        <f>VLOOKUP(J1134,[1]Values!$A$3:$D$462,2,FALSE)</f>
        <v>4859342</v>
      </c>
      <c r="M1134" s="160">
        <v>3391390</v>
      </c>
      <c r="N1134" s="20">
        <f t="shared" si="313"/>
        <v>1467952</v>
      </c>
      <c r="O1134" s="125"/>
      <c r="P1134" s="20">
        <v>0</v>
      </c>
      <c r="Q1134" s="19">
        <f t="shared" si="314"/>
        <v>0</v>
      </c>
      <c r="R1134" s="20">
        <f t="shared" si="315"/>
        <v>1467952</v>
      </c>
      <c r="S1134" s="21">
        <f>VLOOKUP(H1134,[1]Rates!$A$3:$D$139,3,FALSE)</f>
        <v>0</v>
      </c>
      <c r="T1134" s="22">
        <f t="shared" si="316"/>
        <v>0</v>
      </c>
      <c r="U1134" s="19">
        <f>VLOOKUP(J1134,[1]Values!$A$3:$D$462,4,FALSE)</f>
        <v>712607</v>
      </c>
      <c r="V1134" s="20">
        <v>20121</v>
      </c>
      <c r="W1134" s="20">
        <f t="shared" si="317"/>
        <v>692486</v>
      </c>
      <c r="X1134" s="23">
        <f>VLOOKUP(H1134,[1]Rates!$A$3:$D$139,4,FALSE)</f>
        <v>0</v>
      </c>
      <c r="Y1134" s="90">
        <f t="shared" si="318"/>
        <v>0</v>
      </c>
      <c r="Z1134" s="27"/>
    </row>
    <row r="1135" spans="7:26" x14ac:dyDescent="0.25">
      <c r="G1135" s="16"/>
      <c r="H1135" s="9">
        <v>55</v>
      </c>
      <c r="I1135" s="9" t="s">
        <v>78</v>
      </c>
      <c r="J1135" s="17">
        <v>518</v>
      </c>
      <c r="K1135" s="18">
        <v>1</v>
      </c>
      <c r="L1135" s="19">
        <f>VLOOKUP(J1135,[1]Values!$A$3:$D$462,2,FALSE)</f>
        <v>4859342</v>
      </c>
      <c r="M1135" s="160">
        <v>3391390</v>
      </c>
      <c r="N1135" s="20">
        <f t="shared" si="313"/>
        <v>1467952</v>
      </c>
      <c r="O1135" s="125"/>
      <c r="P1135" s="20">
        <v>0</v>
      </c>
      <c r="Q1135" s="19">
        <f t="shared" si="314"/>
        <v>0</v>
      </c>
      <c r="R1135" s="20">
        <f t="shared" si="315"/>
        <v>1467952</v>
      </c>
      <c r="S1135" s="21">
        <f>VLOOKUP(H1135,[1]Rates!$A$3:$D$139,3,FALSE)</f>
        <v>1.45E-4</v>
      </c>
      <c r="T1135" s="22">
        <f t="shared" si="316"/>
        <v>212.85303999999999</v>
      </c>
      <c r="U1135" s="19">
        <f>VLOOKUP(J1135,[1]Values!$A$3:$D$462,4,FALSE)</f>
        <v>712607</v>
      </c>
      <c r="V1135" s="20">
        <v>20121</v>
      </c>
      <c r="W1135" s="20">
        <f t="shared" si="317"/>
        <v>692486</v>
      </c>
      <c r="X1135" s="23">
        <f>VLOOKUP(H1135,[1]Rates!$A$3:$D$139,4,FALSE)</f>
        <v>1.35E-4</v>
      </c>
      <c r="Y1135" s="90">
        <f t="shared" si="318"/>
        <v>93.485609999999994</v>
      </c>
      <c r="Z1135" s="27"/>
    </row>
    <row r="1136" spans="7:26" x14ac:dyDescent="0.25">
      <c r="G1136" s="16"/>
      <c r="H1136" s="9">
        <v>71</v>
      </c>
      <c r="I1136" s="9" t="s">
        <v>80</v>
      </c>
      <c r="J1136" s="17">
        <v>518</v>
      </c>
      <c r="K1136" s="18">
        <v>0</v>
      </c>
      <c r="L1136" s="19">
        <f>VLOOKUP(J1136,[1]Values!$A$3:$D$462,2,FALSE)</f>
        <v>4859342</v>
      </c>
      <c r="M1136" s="160">
        <v>3391390</v>
      </c>
      <c r="N1136" s="20">
        <f t="shared" si="313"/>
        <v>0</v>
      </c>
      <c r="O1136" s="125"/>
      <c r="P1136" s="20">
        <v>0</v>
      </c>
      <c r="Q1136" s="19">
        <f t="shared" si="314"/>
        <v>0</v>
      </c>
      <c r="R1136" s="20">
        <f t="shared" si="315"/>
        <v>0</v>
      </c>
      <c r="S1136" s="21">
        <f>VLOOKUP(H1136,[1]Rates!$A$3:$D$139,3,FALSE)</f>
        <v>9.0000000000000002E-6</v>
      </c>
      <c r="T1136" s="22">
        <f t="shared" si="316"/>
        <v>0</v>
      </c>
      <c r="U1136" s="19">
        <f>VLOOKUP(J1136,[1]Values!$A$3:$D$462,4,FALSE)</f>
        <v>712607</v>
      </c>
      <c r="V1136" s="20">
        <v>20121</v>
      </c>
      <c r="W1136" s="20">
        <f t="shared" si="317"/>
        <v>0</v>
      </c>
      <c r="X1136" s="23">
        <f>VLOOKUP(H1136,[1]Rates!$A$3:$D$139,4,FALSE)</f>
        <v>9.0000000000000002E-6</v>
      </c>
      <c r="Y1136" s="90">
        <f t="shared" si="318"/>
        <v>0</v>
      </c>
      <c r="Z1136" s="27"/>
    </row>
    <row r="1137" spans="7:26" x14ac:dyDescent="0.25">
      <c r="G1137" s="16"/>
      <c r="H1137" s="9">
        <v>72</v>
      </c>
      <c r="I1137" s="9" t="s">
        <v>81</v>
      </c>
      <c r="J1137" s="17">
        <v>518</v>
      </c>
      <c r="K1137" s="18">
        <v>0</v>
      </c>
      <c r="L1137" s="19">
        <f>VLOOKUP(J1137,[1]Values!$A$3:$D$462,2,FALSE)</f>
        <v>4859342</v>
      </c>
      <c r="M1137" s="160">
        <v>3391390</v>
      </c>
      <c r="N1137" s="20">
        <f t="shared" si="313"/>
        <v>0</v>
      </c>
      <c r="O1137" s="125"/>
      <c r="P1137" s="20">
        <v>0</v>
      </c>
      <c r="Q1137" s="19">
        <f t="shared" si="314"/>
        <v>0</v>
      </c>
      <c r="R1137" s="20">
        <f t="shared" si="315"/>
        <v>0</v>
      </c>
      <c r="S1137" s="21">
        <f>VLOOKUP(H1137,[1]Rates!$A$3:$D$139,3,FALSE)</f>
        <v>2.5799999999999998E-4</v>
      </c>
      <c r="T1137" s="22">
        <f t="shared" si="316"/>
        <v>0</v>
      </c>
      <c r="U1137" s="19">
        <f>VLOOKUP(J1137,[1]Values!$A$3:$D$462,4,FALSE)</f>
        <v>712607</v>
      </c>
      <c r="V1137" s="20">
        <v>20121</v>
      </c>
      <c r="W1137" s="20">
        <f t="shared" si="317"/>
        <v>0</v>
      </c>
      <c r="X1137" s="23">
        <f>VLOOKUP(H1137,[1]Rates!$A$3:$D$139,4,FALSE)</f>
        <v>2.7500000000000002E-4</v>
      </c>
      <c r="Y1137" s="90">
        <f t="shared" si="318"/>
        <v>0</v>
      </c>
      <c r="Z1137" s="27"/>
    </row>
    <row r="1138" spans="7:26" x14ac:dyDescent="0.25">
      <c r="G1138" s="16"/>
      <c r="H1138" s="9">
        <v>104</v>
      </c>
      <c r="I1138" s="9" t="s">
        <v>82</v>
      </c>
      <c r="J1138" s="17">
        <v>518</v>
      </c>
      <c r="K1138" s="18">
        <v>0.6</v>
      </c>
      <c r="L1138" s="19">
        <f>VLOOKUP(J1138,[1]Values!$A$3:$D$462,2,FALSE)</f>
        <v>4859342</v>
      </c>
      <c r="M1138" s="160">
        <v>3391390</v>
      </c>
      <c r="N1138" s="20">
        <f t="shared" si="313"/>
        <v>880771.2</v>
      </c>
      <c r="O1138" s="125"/>
      <c r="P1138" s="20">
        <v>0</v>
      </c>
      <c r="Q1138" s="19">
        <f t="shared" si="314"/>
        <v>0</v>
      </c>
      <c r="R1138" s="20">
        <f t="shared" si="315"/>
        <v>880771.2</v>
      </c>
      <c r="S1138" s="21">
        <f>VLOOKUP(H1138,[1]Rates!$A$3:$D$139,3,FALSE)</f>
        <v>0</v>
      </c>
      <c r="T1138" s="22">
        <f t="shared" si="316"/>
        <v>0</v>
      </c>
      <c r="U1138" s="19">
        <f>VLOOKUP(J1138,[1]Values!$A$3:$D$462,4,FALSE)</f>
        <v>712607</v>
      </c>
      <c r="V1138" s="20">
        <v>20121</v>
      </c>
      <c r="W1138" s="20">
        <f t="shared" si="317"/>
        <v>415491.6</v>
      </c>
      <c r="X1138" s="23">
        <f>VLOOKUP(H1138,[1]Rates!$A$3:$D$139,4,FALSE)</f>
        <v>0</v>
      </c>
      <c r="Y1138" s="90">
        <f t="shared" si="318"/>
        <v>0</v>
      </c>
      <c r="Z1138" s="27"/>
    </row>
    <row r="1139" spans="7:26" x14ac:dyDescent="0.25">
      <c r="G1139" s="16"/>
      <c r="H1139" s="9">
        <v>108</v>
      </c>
      <c r="I1139" s="9" t="s">
        <v>199</v>
      </c>
      <c r="J1139" s="17">
        <v>518</v>
      </c>
      <c r="K1139" s="18">
        <v>0</v>
      </c>
      <c r="L1139" s="19">
        <f>VLOOKUP(J1139,[1]Values!$A$3:$D$462,2,FALSE)</f>
        <v>4859342</v>
      </c>
      <c r="M1139" s="160">
        <v>3391390</v>
      </c>
      <c r="N1139" s="20">
        <f t="shared" si="313"/>
        <v>0</v>
      </c>
      <c r="O1139" s="125"/>
      <c r="P1139" s="20">
        <v>0</v>
      </c>
      <c r="Q1139" s="19">
        <f t="shared" si="314"/>
        <v>0</v>
      </c>
      <c r="R1139" s="20">
        <f t="shared" si="315"/>
        <v>0</v>
      </c>
      <c r="S1139" s="21">
        <f>VLOOKUP(H1139,[1]Rates!$A$3:$D$139,3,FALSE)</f>
        <v>0</v>
      </c>
      <c r="T1139" s="22">
        <f t="shared" si="316"/>
        <v>0</v>
      </c>
      <c r="U1139" s="19">
        <f>VLOOKUP(J1139,[1]Values!$A$3:$D$462,4,FALSE)</f>
        <v>712607</v>
      </c>
      <c r="V1139" s="20">
        <v>20121</v>
      </c>
      <c r="W1139" s="20">
        <f t="shared" si="317"/>
        <v>0</v>
      </c>
      <c r="X1139" s="23">
        <f>VLOOKUP(H1139,[1]Rates!$A$3:$D$139,4,FALSE)</f>
        <v>0</v>
      </c>
      <c r="Y1139" s="90">
        <f t="shared" si="318"/>
        <v>0</v>
      </c>
      <c r="Z1139" s="27"/>
    </row>
    <row r="1140" spans="7:26" x14ac:dyDescent="0.25">
      <c r="G1140" s="16"/>
      <c r="H1140" s="9">
        <v>117</v>
      </c>
      <c r="I1140" s="9" t="s">
        <v>83</v>
      </c>
      <c r="J1140" s="17">
        <v>518</v>
      </c>
      <c r="K1140" s="18">
        <v>0</v>
      </c>
      <c r="L1140" s="19">
        <f>VLOOKUP(J1140,[1]Values!$A$3:$D$462,2,FALSE)</f>
        <v>4859342</v>
      </c>
      <c r="M1140" s="160">
        <v>3391390</v>
      </c>
      <c r="N1140" s="20">
        <f t="shared" si="313"/>
        <v>0</v>
      </c>
      <c r="O1140" s="125"/>
      <c r="P1140" s="20">
        <v>0</v>
      </c>
      <c r="Q1140" s="19">
        <f t="shared" si="314"/>
        <v>0</v>
      </c>
      <c r="R1140" s="20">
        <f t="shared" si="315"/>
        <v>0</v>
      </c>
      <c r="S1140" s="21">
        <f>VLOOKUP(H1140,[1]Rates!$A$3:$D$139,3,FALSE)</f>
        <v>2.1900000000000001E-4</v>
      </c>
      <c r="T1140" s="22">
        <f t="shared" si="316"/>
        <v>0</v>
      </c>
      <c r="U1140" s="19">
        <f>VLOOKUP(J1140,[1]Values!$A$3:$D$462,4,FALSE)</f>
        <v>712607</v>
      </c>
      <c r="V1140" s="20">
        <v>20121</v>
      </c>
      <c r="W1140" s="20">
        <f t="shared" si="317"/>
        <v>0</v>
      </c>
      <c r="X1140" s="23">
        <f>VLOOKUP(H1140,[1]Rates!$A$3:$D$139,4,FALSE)</f>
        <v>2.34E-4</v>
      </c>
      <c r="Y1140" s="90">
        <f t="shared" si="318"/>
        <v>0</v>
      </c>
      <c r="Z1140" s="27"/>
    </row>
    <row r="1141" spans="7:26" x14ac:dyDescent="0.25">
      <c r="G1141" s="16"/>
      <c r="H1141" s="9">
        <v>139</v>
      </c>
      <c r="I1141" s="9" t="s">
        <v>200</v>
      </c>
      <c r="J1141" s="17">
        <v>518</v>
      </c>
      <c r="K1141" s="18">
        <v>1</v>
      </c>
      <c r="L1141" s="19">
        <f>VLOOKUP(J1141,[1]Values!$A$3:$D$462,2,FALSE)</f>
        <v>4859342</v>
      </c>
      <c r="M1141" s="160">
        <v>3391390</v>
      </c>
      <c r="N1141" s="20">
        <f t="shared" si="313"/>
        <v>1467952</v>
      </c>
      <c r="O1141" s="125"/>
      <c r="P1141" s="20">
        <v>0</v>
      </c>
      <c r="Q1141" s="19">
        <f t="shared" si="314"/>
        <v>0</v>
      </c>
      <c r="R1141" s="20">
        <f t="shared" si="315"/>
        <v>1467952</v>
      </c>
      <c r="S1141" s="21">
        <f>VLOOKUP(H1141,[1]Rates!$A$3:$D$139,3,FALSE)</f>
        <v>0</v>
      </c>
      <c r="T1141" s="22">
        <f t="shared" si="316"/>
        <v>0</v>
      </c>
      <c r="U1141" s="19">
        <f>VLOOKUP(J1141,[1]Values!$A$3:$D$462,4,FALSE)</f>
        <v>712607</v>
      </c>
      <c r="V1141" s="20">
        <v>20121</v>
      </c>
      <c r="W1141" s="20">
        <f t="shared" si="317"/>
        <v>692486</v>
      </c>
      <c r="X1141" s="23">
        <f>VLOOKUP(H1141,[1]Rates!$A$3:$D$139,4,FALSE)</f>
        <v>0</v>
      </c>
      <c r="Y1141" s="90">
        <f t="shared" si="318"/>
        <v>0</v>
      </c>
      <c r="Z1141" s="27"/>
    </row>
    <row r="1142" spans="7:26" ht="15.75" thickBot="1" x14ac:dyDescent="0.3">
      <c r="G1142" s="24"/>
      <c r="H1142" s="25"/>
      <c r="I1142" s="25"/>
      <c r="J1142" s="93"/>
      <c r="K1142" s="126"/>
      <c r="L1142" s="127"/>
      <c r="M1142" s="127"/>
      <c r="N1142" s="127"/>
      <c r="O1142" s="127"/>
      <c r="P1142" s="127"/>
      <c r="Q1142" s="127"/>
      <c r="R1142" s="127"/>
      <c r="S1142" s="122"/>
      <c r="T1142" s="128"/>
      <c r="U1142" s="127"/>
      <c r="V1142" s="127"/>
      <c r="W1142" s="127"/>
      <c r="X1142" s="122"/>
      <c r="Y1142" s="95"/>
      <c r="Z1142" s="27"/>
    </row>
    <row r="1143" spans="7:26" x14ac:dyDescent="0.25">
      <c r="G1143" s="9">
        <v>139</v>
      </c>
      <c r="H1143" s="9" t="s">
        <v>201</v>
      </c>
      <c r="I1143" s="9"/>
      <c r="J1143" s="17"/>
      <c r="K1143" s="18"/>
      <c r="L1143" s="20"/>
      <c r="M1143" s="20"/>
      <c r="N1143" s="20"/>
      <c r="O1143" s="20"/>
      <c r="P1143" s="20"/>
      <c r="Q1143" s="20"/>
      <c r="R1143" s="20"/>
      <c r="S1143" s="23"/>
      <c r="T1143" s="22">
        <f>SUM(T1122:T1142)</f>
        <v>13534.51744</v>
      </c>
      <c r="U1143" s="20"/>
      <c r="V1143" s="20"/>
      <c r="W1143" s="20"/>
      <c r="X1143" s="23"/>
      <c r="Y1143" s="22">
        <f>SUM(Y1122:Y1142)</f>
        <v>6741.4897072000003</v>
      </c>
      <c r="Z1143" s="27">
        <f>SUM(T1143:Y1143)</f>
        <v>20276.007147199998</v>
      </c>
    </row>
    <row r="1144" spans="7:26" x14ac:dyDescent="0.25">
      <c r="G1144" s="9"/>
      <c r="H1144" s="9"/>
      <c r="I1144" s="9"/>
      <c r="J1144" s="17"/>
      <c r="K1144" s="18"/>
      <c r="L1144" s="20"/>
      <c r="M1144" s="20"/>
      <c r="N1144" s="20"/>
      <c r="O1144" s="20"/>
      <c r="P1144" s="20"/>
      <c r="Q1144" s="20"/>
      <c r="R1144" s="20"/>
      <c r="S1144" s="23"/>
      <c r="T1144" s="22"/>
      <c r="U1144" s="20"/>
      <c r="V1144" s="20"/>
      <c r="W1144" s="20"/>
      <c r="X1144" s="23"/>
      <c r="Y1144" s="22"/>
      <c r="Z1144" s="9"/>
    </row>
    <row r="1145" spans="7:26" x14ac:dyDescent="0.25">
      <c r="G1145" s="9"/>
      <c r="H1145" s="9"/>
      <c r="I1145" s="9"/>
      <c r="J1145" s="17"/>
      <c r="K1145" s="18"/>
      <c r="L1145" s="20"/>
      <c r="M1145" s="20"/>
      <c r="N1145" s="20"/>
      <c r="O1145" s="20"/>
      <c r="P1145" s="20"/>
      <c r="Q1145" s="20"/>
      <c r="R1145" s="20"/>
      <c r="S1145" s="23"/>
      <c r="T1145" s="22"/>
      <c r="U1145" s="20"/>
      <c r="V1145" s="20"/>
      <c r="W1145" s="20"/>
      <c r="X1145" s="23"/>
      <c r="Y1145" s="22"/>
      <c r="Z1145" s="9"/>
    </row>
    <row r="1146" spans="7:26" ht="15.75" thickBot="1" x14ac:dyDescent="0.3">
      <c r="G1146" s="9"/>
      <c r="H1146" s="9"/>
      <c r="I1146" s="9"/>
      <c r="J1146" s="10" t="s">
        <v>53</v>
      </c>
      <c r="K1146" s="11" t="s">
        <v>54</v>
      </c>
      <c r="L1146" s="12" t="s">
        <v>55</v>
      </c>
      <c r="M1146" s="12" t="s">
        <v>160</v>
      </c>
      <c r="N1146" s="12"/>
      <c r="O1146" s="12" t="s">
        <v>56</v>
      </c>
      <c r="P1146" s="12" t="s">
        <v>161</v>
      </c>
      <c r="Q1146" s="12"/>
      <c r="R1146" s="12" t="s">
        <v>57</v>
      </c>
      <c r="S1146" s="13" t="s">
        <v>58</v>
      </c>
      <c r="T1146" s="14" t="s">
        <v>59</v>
      </c>
      <c r="U1146" s="12" t="s">
        <v>60</v>
      </c>
      <c r="V1146" s="12" t="s">
        <v>61</v>
      </c>
      <c r="W1146" s="12" t="s">
        <v>62</v>
      </c>
      <c r="X1146" s="13" t="s">
        <v>63</v>
      </c>
      <c r="Y1146" s="14" t="s">
        <v>64</v>
      </c>
      <c r="Z1146" s="9"/>
    </row>
    <row r="1147" spans="7:26" ht="15.75" x14ac:dyDescent="0.25">
      <c r="G1147" s="82">
        <v>76</v>
      </c>
      <c r="H1147" s="83" t="s">
        <v>112</v>
      </c>
      <c r="I1147" s="15"/>
      <c r="J1147" s="84"/>
      <c r="K1147" s="85"/>
      <c r="L1147" s="86"/>
      <c r="M1147" s="86"/>
      <c r="N1147" s="86"/>
      <c r="O1147" s="86"/>
      <c r="P1147" s="86"/>
      <c r="Q1147" s="86"/>
      <c r="R1147" s="86"/>
      <c r="S1147" s="87"/>
      <c r="T1147" s="88"/>
      <c r="U1147" s="86"/>
      <c r="V1147" s="86"/>
      <c r="W1147" s="86"/>
      <c r="X1147" s="87"/>
      <c r="Y1147" s="89"/>
      <c r="Z1147" s="9"/>
    </row>
    <row r="1148" spans="7:26" x14ac:dyDescent="0.25">
      <c r="G1148" s="16"/>
      <c r="H1148" s="9">
        <v>1</v>
      </c>
      <c r="I1148" s="9" t="s">
        <v>11</v>
      </c>
      <c r="J1148" s="17">
        <v>253</v>
      </c>
      <c r="K1148" s="18">
        <v>0.6</v>
      </c>
      <c r="L1148" s="19">
        <f>VLOOKUP(J1148,[1]Values!$A$3:$D$462,2,FALSE)</f>
        <v>6219162</v>
      </c>
      <c r="M1148" s="20">
        <v>2446405</v>
      </c>
      <c r="N1148" s="20">
        <f t="shared" ref="N1148:N1165" si="319">(L1148-M1148)*K1148</f>
        <v>2263654.1999999997</v>
      </c>
      <c r="O1148" s="19">
        <f>VLOOKUP(J1148,[1]Values!$A$3:$D$462,3,FALSE)</f>
        <v>14154</v>
      </c>
      <c r="P1148" s="19"/>
      <c r="Q1148" s="19">
        <f t="shared" ref="Q1148:Q1165" si="320">(O1148-P1148)*K1148</f>
        <v>8492.4</v>
      </c>
      <c r="R1148" s="20">
        <f t="shared" ref="R1148:R1165" si="321">(L1148-M1148+O1148-P1148)*K1148</f>
        <v>2272146.6</v>
      </c>
      <c r="S1148" s="21">
        <f>VLOOKUP(H1148,[1]Rates!$A$3:$D$139,3,FALSE)</f>
        <v>1.908E-3</v>
      </c>
      <c r="T1148" s="22">
        <f t="shared" ref="T1148:T1165" si="322">R1148*S1148</f>
        <v>4335.2557127999999</v>
      </c>
      <c r="U1148" s="19">
        <f>VLOOKUP(J1148,[1]Values!$A$3:$D$462,4,FALSE)</f>
        <v>115655</v>
      </c>
      <c r="V1148" s="20">
        <v>0</v>
      </c>
      <c r="W1148" s="20">
        <f t="shared" ref="W1148:W1165" si="323">(U1148-V1148)*K1148</f>
        <v>69393</v>
      </c>
      <c r="X1148" s="23">
        <f>VLOOKUP(H1148,[1]Rates!$A$3:$D$139,4,FALSE)</f>
        <v>2.0739999999999999E-3</v>
      </c>
      <c r="Y1148" s="90">
        <f t="shared" ref="Y1148:Y1165" si="324">W1148*X1148</f>
        <v>143.92108199999998</v>
      </c>
      <c r="Z1148" s="9"/>
    </row>
    <row r="1149" spans="7:26" x14ac:dyDescent="0.25">
      <c r="G1149" s="16"/>
      <c r="H1149" s="9">
        <v>2</v>
      </c>
      <c r="I1149" s="9" t="s">
        <v>27</v>
      </c>
      <c r="J1149" s="17">
        <v>253</v>
      </c>
      <c r="K1149" s="18">
        <v>0.6</v>
      </c>
      <c r="L1149" s="19">
        <f>VLOOKUP(J1149,[1]Values!$A$3:$D$462,2,FALSE)</f>
        <v>6219162</v>
      </c>
      <c r="M1149" s="20">
        <v>2446405</v>
      </c>
      <c r="N1149" s="20">
        <f t="shared" si="319"/>
        <v>2263654.1999999997</v>
      </c>
      <c r="O1149" s="19">
        <f>VLOOKUP(J1149,[1]Values!$A$3:$D$462,3,FALSE)</f>
        <v>14154</v>
      </c>
      <c r="P1149" s="19"/>
      <c r="Q1149" s="19">
        <f t="shared" si="320"/>
        <v>8492.4</v>
      </c>
      <c r="R1149" s="20">
        <f t="shared" si="321"/>
        <v>2272146.6</v>
      </c>
      <c r="S1149" s="21">
        <f>VLOOKUP(H1149,[1]Rates!$A$3:$D$139,3,FALSE)</f>
        <v>2.0900000000000001E-4</v>
      </c>
      <c r="T1149" s="22">
        <f t="shared" si="322"/>
        <v>474.87863940000005</v>
      </c>
      <c r="U1149" s="19">
        <f>VLOOKUP(J1149,[1]Values!$A$3:$D$462,4,FALSE)</f>
        <v>115655</v>
      </c>
      <c r="V1149" s="20">
        <v>0</v>
      </c>
      <c r="W1149" s="20">
        <f t="shared" si="323"/>
        <v>69393</v>
      </c>
      <c r="X1149" s="23">
        <f>VLOOKUP(H1149,[1]Rates!$A$3:$D$139,4,FALSE)</f>
        <v>2.3000000000000001E-4</v>
      </c>
      <c r="Y1149" s="90">
        <f t="shared" si="324"/>
        <v>15.96039</v>
      </c>
      <c r="Z1149" s="9"/>
    </row>
    <row r="1150" spans="7:26" x14ac:dyDescent="0.25">
      <c r="G1150" s="16"/>
      <c r="H1150" s="9">
        <v>3</v>
      </c>
      <c r="I1150" s="9" t="s">
        <v>20</v>
      </c>
      <c r="J1150" s="17">
        <v>253</v>
      </c>
      <c r="K1150" s="18">
        <v>0.6</v>
      </c>
      <c r="L1150" s="19">
        <f>VLOOKUP(J1150,[1]Values!$A$3:$D$462,2,FALSE)</f>
        <v>6219162</v>
      </c>
      <c r="M1150" s="20">
        <v>2446405</v>
      </c>
      <c r="N1150" s="20">
        <f t="shared" si="319"/>
        <v>2263654.1999999997</v>
      </c>
      <c r="O1150" s="19">
        <f>VLOOKUP(J1150,[1]Values!$A$3:$D$462,3,FALSE)</f>
        <v>14154</v>
      </c>
      <c r="P1150" s="19"/>
      <c r="Q1150" s="19">
        <f t="shared" si="320"/>
        <v>8492.4</v>
      </c>
      <c r="R1150" s="20">
        <f t="shared" si="321"/>
        <v>2272146.6</v>
      </c>
      <c r="S1150" s="21">
        <f>VLOOKUP(H1150,[1]Rates!$A$3:$D$139,3,FALSE)</f>
        <v>4.9299999999999995E-4</v>
      </c>
      <c r="T1150" s="22">
        <f t="shared" si="322"/>
        <v>1120.1682738</v>
      </c>
      <c r="U1150" s="19">
        <f>VLOOKUP(J1150,[1]Values!$A$3:$D$462,4,FALSE)</f>
        <v>115655</v>
      </c>
      <c r="V1150" s="20">
        <v>0</v>
      </c>
      <c r="W1150" s="20">
        <f t="shared" si="323"/>
        <v>69393</v>
      </c>
      <c r="X1150" s="23">
        <f>VLOOKUP(H1150,[1]Rates!$A$3:$D$139,4,FALSE)</f>
        <v>5.2599999999999999E-4</v>
      </c>
      <c r="Y1150" s="90">
        <f t="shared" si="324"/>
        <v>36.500717999999999</v>
      </c>
      <c r="Z1150" s="9"/>
    </row>
    <row r="1151" spans="7:26" x14ac:dyDescent="0.25">
      <c r="G1151" s="16"/>
      <c r="H1151" s="9">
        <v>5</v>
      </c>
      <c r="I1151" s="9" t="s">
        <v>17</v>
      </c>
      <c r="J1151" s="17">
        <v>253</v>
      </c>
      <c r="K1151" s="18">
        <v>0.6</v>
      </c>
      <c r="L1151" s="19">
        <f>VLOOKUP(J1151,[1]Values!$A$3:$D$462,2,FALSE)</f>
        <v>6219162</v>
      </c>
      <c r="M1151" s="20">
        <v>2446405</v>
      </c>
      <c r="N1151" s="20">
        <f t="shared" si="319"/>
        <v>2263654.1999999997</v>
      </c>
      <c r="O1151" s="19">
        <f>VLOOKUP(J1151,[1]Values!$A$3:$D$462,3,FALSE)</f>
        <v>14154</v>
      </c>
      <c r="P1151" s="19"/>
      <c r="Q1151" s="19">
        <f t="shared" si="320"/>
        <v>8492.4</v>
      </c>
      <c r="R1151" s="20">
        <f t="shared" si="321"/>
        <v>2272146.6</v>
      </c>
      <c r="S1151" s="21">
        <f>VLOOKUP(H1151,[1]Rates!$A$3:$D$139,3,FALSE)</f>
        <v>6.038E-3</v>
      </c>
      <c r="T1151" s="22">
        <f t="shared" si="322"/>
        <v>13719.221170800001</v>
      </c>
      <c r="U1151" s="19">
        <f>VLOOKUP(J1151,[1]Values!$A$3:$D$462,4,FALSE)</f>
        <v>115655</v>
      </c>
      <c r="V1151" s="20">
        <v>0</v>
      </c>
      <c r="W1151" s="20">
        <f t="shared" si="323"/>
        <v>69393</v>
      </c>
      <c r="X1151" s="23">
        <f>VLOOKUP(H1151,[1]Rates!$A$3:$D$139,4,FALSE)</f>
        <v>6.2370000000000004E-3</v>
      </c>
      <c r="Y1151" s="90">
        <f t="shared" si="324"/>
        <v>432.80414100000002</v>
      </c>
      <c r="Z1151" s="9"/>
    </row>
    <row r="1152" spans="7:26" x14ac:dyDescent="0.25">
      <c r="G1152" s="16"/>
      <c r="H1152" s="9">
        <v>137</v>
      </c>
      <c r="I1152" s="9" t="s">
        <v>140</v>
      </c>
      <c r="J1152" s="17">
        <v>253</v>
      </c>
      <c r="K1152" s="18">
        <v>0.6</v>
      </c>
      <c r="L1152" s="19">
        <f>VLOOKUP(J1152,[1]Values!$A$3:$D$462,2,FALSE)</f>
        <v>6219162</v>
      </c>
      <c r="M1152" s="20">
        <v>2446405</v>
      </c>
      <c r="N1152" s="20">
        <f t="shared" si="319"/>
        <v>2263654.1999999997</v>
      </c>
      <c r="O1152" s="19">
        <f>VLOOKUP(J1152,[1]Values!$A$3:$D$462,3,FALSE)</f>
        <v>14154</v>
      </c>
      <c r="P1152" s="19"/>
      <c r="Q1152" s="19">
        <f t="shared" si="320"/>
        <v>8492.4</v>
      </c>
      <c r="R1152" s="20">
        <f t="shared" si="321"/>
        <v>2272146.6</v>
      </c>
      <c r="S1152" s="21">
        <f>VLOOKUP(H1152,[1]Rates!$A$3:$D$139,3,FALSE)</f>
        <v>7.2000000000000002E-5</v>
      </c>
      <c r="T1152" s="22">
        <f t="shared" si="322"/>
        <v>163.5945552</v>
      </c>
      <c r="U1152" s="19">
        <f>VLOOKUP(J1152,[1]Values!$A$3:$D$462,4,FALSE)</f>
        <v>115655</v>
      </c>
      <c r="V1152" s="20">
        <v>0</v>
      </c>
      <c r="W1152" s="20">
        <f t="shared" si="323"/>
        <v>69393</v>
      </c>
      <c r="X1152" s="23">
        <f>VLOOKUP(H1152,[1]Rates!$A$3:$D$139,4,FALSE)</f>
        <v>6.9999999999999994E-5</v>
      </c>
      <c r="Y1152" s="90">
        <f t="shared" si="324"/>
        <v>4.8575099999999996</v>
      </c>
      <c r="Z1152" s="9"/>
    </row>
    <row r="1153" spans="7:26" x14ac:dyDescent="0.25">
      <c r="G1153" s="16"/>
      <c r="H1153" s="9">
        <v>6</v>
      </c>
      <c r="I1153" s="9" t="s">
        <v>70</v>
      </c>
      <c r="J1153" s="17">
        <v>253</v>
      </c>
      <c r="K1153" s="18">
        <v>0.6</v>
      </c>
      <c r="L1153" s="19">
        <f>VLOOKUP(J1153,[1]Values!$A$3:$D$462,2,FALSE)</f>
        <v>6219162</v>
      </c>
      <c r="M1153" s="20">
        <v>2446405</v>
      </c>
      <c r="N1153" s="20">
        <f t="shared" si="319"/>
        <v>2263654.1999999997</v>
      </c>
      <c r="O1153" s="19">
        <f>VLOOKUP(J1153,[1]Values!$A$3:$D$462,3,FALSE)</f>
        <v>14154</v>
      </c>
      <c r="P1153" s="19"/>
      <c r="Q1153" s="19">
        <f t="shared" si="320"/>
        <v>8492.4</v>
      </c>
      <c r="R1153" s="20">
        <f t="shared" si="321"/>
        <v>2272146.6</v>
      </c>
      <c r="S1153" s="21">
        <f>VLOOKUP(H1153,[1]Rates!$A$3:$D$139,3,FALSE)</f>
        <v>0</v>
      </c>
      <c r="T1153" s="22">
        <f t="shared" si="322"/>
        <v>0</v>
      </c>
      <c r="U1153" s="19">
        <f>VLOOKUP(J1153,[1]Values!$A$3:$D$462,4,FALSE)</f>
        <v>115655</v>
      </c>
      <c r="V1153" s="20">
        <v>0</v>
      </c>
      <c r="W1153" s="20">
        <f t="shared" si="323"/>
        <v>69393</v>
      </c>
      <c r="X1153" s="23">
        <f>VLOOKUP(H1153,[1]Rates!$A$3:$D$139,4,FALSE)</f>
        <v>0</v>
      </c>
      <c r="Y1153" s="90">
        <f t="shared" si="324"/>
        <v>0</v>
      </c>
      <c r="Z1153" s="9"/>
    </row>
    <row r="1154" spans="7:26" x14ac:dyDescent="0.25">
      <c r="G1154" s="16"/>
      <c r="H1154" s="9">
        <v>7</v>
      </c>
      <c r="I1154" s="9" t="s">
        <v>9</v>
      </c>
      <c r="J1154" s="17">
        <v>253</v>
      </c>
      <c r="K1154" s="18">
        <v>0.6</v>
      </c>
      <c r="L1154" s="19">
        <f>VLOOKUP(J1154,[1]Values!$A$3:$D$462,2,FALSE)</f>
        <v>6219162</v>
      </c>
      <c r="M1154" s="20">
        <v>2446405</v>
      </c>
      <c r="N1154" s="20">
        <f t="shared" si="319"/>
        <v>2263654.1999999997</v>
      </c>
      <c r="O1154" s="19">
        <f>VLOOKUP(J1154,[1]Values!$A$3:$D$462,3,FALSE)</f>
        <v>14154</v>
      </c>
      <c r="P1154" s="19"/>
      <c r="Q1154" s="19">
        <f t="shared" si="320"/>
        <v>8492.4</v>
      </c>
      <c r="R1154" s="20">
        <f t="shared" si="321"/>
        <v>2272146.6</v>
      </c>
      <c r="S1154" s="21">
        <f>VLOOKUP(H1154,[1]Rates!$A$3:$D$139,3,FALSE)</f>
        <v>1.01E-4</v>
      </c>
      <c r="T1154" s="22">
        <f t="shared" si="322"/>
        <v>229.48680660000002</v>
      </c>
      <c r="U1154" s="19">
        <f>VLOOKUP(J1154,[1]Values!$A$3:$D$462,4,FALSE)</f>
        <v>115655</v>
      </c>
      <c r="V1154" s="20">
        <v>0</v>
      </c>
      <c r="W1154" s="20">
        <f t="shared" si="323"/>
        <v>69393</v>
      </c>
      <c r="X1154" s="23">
        <f>VLOOKUP(H1154,[1]Rates!$A$3:$D$139,4,FALSE)</f>
        <v>1.08E-4</v>
      </c>
      <c r="Y1154" s="90">
        <f t="shared" si="324"/>
        <v>7.4944439999999997</v>
      </c>
      <c r="Z1154" s="9"/>
    </row>
    <row r="1155" spans="7:26" x14ac:dyDescent="0.25">
      <c r="G1155" s="16"/>
      <c r="H1155" s="9">
        <v>8</v>
      </c>
      <c r="I1155" s="9" t="s">
        <v>23</v>
      </c>
      <c r="J1155" s="17">
        <v>253</v>
      </c>
      <c r="K1155" s="18">
        <v>0.6</v>
      </c>
      <c r="L1155" s="19">
        <f>VLOOKUP(J1155,[1]Values!$A$3:$D$462,2,FALSE)</f>
        <v>6219162</v>
      </c>
      <c r="M1155" s="20">
        <v>2446405</v>
      </c>
      <c r="N1155" s="20">
        <f t="shared" si="319"/>
        <v>2263654.1999999997</v>
      </c>
      <c r="O1155" s="19">
        <f>VLOOKUP(J1155,[1]Values!$A$3:$D$462,3,FALSE)</f>
        <v>14154</v>
      </c>
      <c r="P1155" s="19"/>
      <c r="Q1155" s="19">
        <f t="shared" si="320"/>
        <v>8492.4</v>
      </c>
      <c r="R1155" s="20">
        <f t="shared" si="321"/>
        <v>2272146.6</v>
      </c>
      <c r="S1155" s="21">
        <f>VLOOKUP(H1155,[1]Rates!$A$3:$D$139,3,FALSE)</f>
        <v>1.5300000000000001E-4</v>
      </c>
      <c r="T1155" s="22">
        <f t="shared" si="322"/>
        <v>347.63842980000004</v>
      </c>
      <c r="U1155" s="19">
        <f>VLOOKUP(J1155,[1]Values!$A$3:$D$462,4,FALSE)</f>
        <v>115655</v>
      </c>
      <c r="V1155" s="20">
        <v>0</v>
      </c>
      <c r="W1155" s="20">
        <f t="shared" si="323"/>
        <v>69393</v>
      </c>
      <c r="X1155" s="23">
        <f>VLOOKUP(H1155,[1]Rates!$A$3:$D$139,4,FALSE)</f>
        <v>1.64E-4</v>
      </c>
      <c r="Y1155" s="90">
        <f t="shared" si="324"/>
        <v>11.380452</v>
      </c>
      <c r="Z1155" s="9"/>
    </row>
    <row r="1156" spans="7:26" x14ac:dyDescent="0.25">
      <c r="G1156" s="16"/>
      <c r="H1156" s="9">
        <v>17</v>
      </c>
      <c r="I1156" s="9" t="s">
        <v>16</v>
      </c>
      <c r="J1156" s="17">
        <v>253</v>
      </c>
      <c r="K1156" s="18">
        <v>0.6</v>
      </c>
      <c r="L1156" s="19">
        <f>VLOOKUP(J1156,[1]Values!$A$3:$D$462,2,FALSE)</f>
        <v>6219162</v>
      </c>
      <c r="M1156" s="20">
        <v>2446405</v>
      </c>
      <c r="N1156" s="20">
        <f t="shared" si="319"/>
        <v>2263654.1999999997</v>
      </c>
      <c r="O1156" s="19">
        <f>VLOOKUP(J1156,[1]Values!$A$3:$D$462,3,FALSE)</f>
        <v>14154</v>
      </c>
      <c r="P1156" s="19"/>
      <c r="Q1156" s="19">
        <f t="shared" si="320"/>
        <v>8492.4</v>
      </c>
      <c r="R1156" s="20">
        <f t="shared" si="321"/>
        <v>2272146.6</v>
      </c>
      <c r="S1156" s="21">
        <f>VLOOKUP(H1156,[1]Rates!$A$3:$D$139,3,FALSE)</f>
        <v>6.0700000000000001E-4</v>
      </c>
      <c r="T1156" s="22">
        <f t="shared" si="322"/>
        <v>1379.1929862000002</v>
      </c>
      <c r="U1156" s="19">
        <f>VLOOKUP(J1156,[1]Values!$A$3:$D$462,4,FALSE)</f>
        <v>115655</v>
      </c>
      <c r="V1156" s="20">
        <v>0</v>
      </c>
      <c r="W1156" s="20">
        <f t="shared" si="323"/>
        <v>69393</v>
      </c>
      <c r="X1156" s="23">
        <f>VLOOKUP(H1156,[1]Rates!$A$3:$D$139,4,FALSE)</f>
        <v>6.4899999999999995E-4</v>
      </c>
      <c r="Y1156" s="90">
        <f t="shared" si="324"/>
        <v>45.036057</v>
      </c>
      <c r="Z1156" s="9"/>
    </row>
    <row r="1157" spans="7:26" x14ac:dyDescent="0.25">
      <c r="G1157" s="16"/>
      <c r="H1157" s="9">
        <v>36</v>
      </c>
      <c r="I1157" s="9" t="s">
        <v>6</v>
      </c>
      <c r="J1157" s="17">
        <v>253</v>
      </c>
      <c r="K1157" s="18">
        <v>0.6</v>
      </c>
      <c r="L1157" s="19">
        <f>VLOOKUP(J1157,[1]Values!$A$3:$D$462,2,FALSE)</f>
        <v>6219162</v>
      </c>
      <c r="M1157" s="20">
        <v>2446405</v>
      </c>
      <c r="N1157" s="20">
        <f t="shared" si="319"/>
        <v>2263654.1999999997</v>
      </c>
      <c r="O1157" s="19">
        <f>VLOOKUP(J1157,[1]Values!$A$3:$D$462,3,FALSE)</f>
        <v>14154</v>
      </c>
      <c r="P1157" s="19"/>
      <c r="Q1157" s="19">
        <f t="shared" si="320"/>
        <v>8492.4</v>
      </c>
      <c r="R1157" s="20">
        <f t="shared" si="321"/>
        <v>2272146.6</v>
      </c>
      <c r="S1157" s="21">
        <f>VLOOKUP(H1157,[1]Rates!$A$3:$D$139,3,FALSE)</f>
        <v>2.2699999999999999E-3</v>
      </c>
      <c r="T1157" s="22">
        <f t="shared" si="322"/>
        <v>5157.772782</v>
      </c>
      <c r="U1157" s="19">
        <f>VLOOKUP(J1157,[1]Values!$A$3:$D$462,4,FALSE)</f>
        <v>115655</v>
      </c>
      <c r="V1157" s="20">
        <v>0</v>
      </c>
      <c r="W1157" s="20">
        <f t="shared" si="323"/>
        <v>69393</v>
      </c>
      <c r="X1157" s="23">
        <f>VLOOKUP(H1157,[1]Rates!$A$3:$D$139,4,FALSE)</f>
        <v>2.5490000000000001E-3</v>
      </c>
      <c r="Y1157" s="90">
        <f t="shared" si="324"/>
        <v>176.882757</v>
      </c>
      <c r="Z1157" s="9"/>
    </row>
    <row r="1158" spans="7:26" x14ac:dyDescent="0.25">
      <c r="G1158" s="16"/>
      <c r="H1158" s="9">
        <v>38</v>
      </c>
      <c r="I1158" s="9" t="s">
        <v>12</v>
      </c>
      <c r="J1158" s="17">
        <v>253</v>
      </c>
      <c r="K1158" s="18">
        <v>0.6</v>
      </c>
      <c r="L1158" s="19">
        <f>VLOOKUP(J1158,[1]Values!$A$3:$D$462,2,FALSE)</f>
        <v>6219162</v>
      </c>
      <c r="M1158" s="20">
        <v>2446405</v>
      </c>
      <c r="N1158" s="20">
        <f t="shared" si="319"/>
        <v>2263654.1999999997</v>
      </c>
      <c r="O1158" s="19">
        <f>VLOOKUP(J1158,[1]Values!$A$3:$D$462,3,FALSE)</f>
        <v>14154</v>
      </c>
      <c r="P1158" s="19"/>
      <c r="Q1158" s="19">
        <f t="shared" si="320"/>
        <v>8492.4</v>
      </c>
      <c r="R1158" s="20">
        <f t="shared" si="321"/>
        <v>2272146.6</v>
      </c>
      <c r="S1158" s="21">
        <f>VLOOKUP(H1158,[1]Rates!$A$3:$D$139,3,FALSE)</f>
        <v>9.8999999999999994E-5</v>
      </c>
      <c r="T1158" s="22">
        <f t="shared" si="322"/>
        <v>224.9425134</v>
      </c>
      <c r="U1158" s="19">
        <f>VLOOKUP(J1158,[1]Values!$A$3:$D$462,4,FALSE)</f>
        <v>115655</v>
      </c>
      <c r="V1158" s="20">
        <v>0</v>
      </c>
      <c r="W1158" s="20">
        <f t="shared" si="323"/>
        <v>69393</v>
      </c>
      <c r="X1158" s="23">
        <f>VLOOKUP(H1158,[1]Rates!$A$3:$D$139,4,FALSE)</f>
        <v>8.6000000000000003E-5</v>
      </c>
      <c r="Y1158" s="90">
        <f t="shared" si="324"/>
        <v>5.9677980000000002</v>
      </c>
      <c r="Z1158" s="9"/>
    </row>
    <row r="1159" spans="7:26" x14ac:dyDescent="0.25">
      <c r="G1159" s="16"/>
      <c r="H1159" s="9">
        <v>41</v>
      </c>
      <c r="I1159" s="9" t="s">
        <v>77</v>
      </c>
      <c r="J1159" s="17">
        <v>253</v>
      </c>
      <c r="K1159" s="18">
        <v>0.6</v>
      </c>
      <c r="L1159" s="19">
        <f>VLOOKUP(J1159,[1]Values!$A$3:$D$462,2,FALSE)</f>
        <v>6219162</v>
      </c>
      <c r="M1159" s="20">
        <v>2446405</v>
      </c>
      <c r="N1159" s="20">
        <f t="shared" si="319"/>
        <v>2263654.1999999997</v>
      </c>
      <c r="O1159" s="19">
        <f>VLOOKUP(J1159,[1]Values!$A$3:$D$462,3,FALSE)</f>
        <v>14154</v>
      </c>
      <c r="P1159" s="19"/>
      <c r="Q1159" s="19">
        <f t="shared" si="320"/>
        <v>8492.4</v>
      </c>
      <c r="R1159" s="20">
        <f t="shared" si="321"/>
        <v>2272146.6</v>
      </c>
      <c r="S1159" s="21">
        <f>VLOOKUP(H1159,[1]Rates!$A$3:$D$139,3,FALSE)</f>
        <v>0</v>
      </c>
      <c r="T1159" s="22">
        <f t="shared" si="322"/>
        <v>0</v>
      </c>
      <c r="U1159" s="19">
        <f>VLOOKUP(J1159,[1]Values!$A$3:$D$462,4,FALSE)</f>
        <v>115655</v>
      </c>
      <c r="V1159" s="20">
        <v>0</v>
      </c>
      <c r="W1159" s="20">
        <f t="shared" si="323"/>
        <v>69393</v>
      </c>
      <c r="X1159" s="23">
        <f>VLOOKUP(H1159,[1]Rates!$A$3:$D$139,4,FALSE)</f>
        <v>0</v>
      </c>
      <c r="Y1159" s="90">
        <f t="shared" si="324"/>
        <v>0</v>
      </c>
      <c r="Z1159" s="9"/>
    </row>
    <row r="1160" spans="7:26" x14ac:dyDescent="0.25">
      <c r="G1160" s="16"/>
      <c r="H1160" s="9">
        <v>55</v>
      </c>
      <c r="I1160" s="9" t="s">
        <v>26</v>
      </c>
      <c r="J1160" s="17">
        <v>253</v>
      </c>
      <c r="K1160" s="18">
        <v>0.6</v>
      </c>
      <c r="L1160" s="19">
        <f>VLOOKUP(J1160,[1]Values!$A$3:$D$462,2,FALSE)</f>
        <v>6219162</v>
      </c>
      <c r="M1160" s="20">
        <v>2446405</v>
      </c>
      <c r="N1160" s="20">
        <f t="shared" si="319"/>
        <v>2263654.1999999997</v>
      </c>
      <c r="O1160" s="19">
        <f>VLOOKUP(J1160,[1]Values!$A$3:$D$462,3,FALSE)</f>
        <v>14154</v>
      </c>
      <c r="P1160" s="19"/>
      <c r="Q1160" s="19">
        <f t="shared" si="320"/>
        <v>8492.4</v>
      </c>
      <c r="R1160" s="20">
        <f t="shared" si="321"/>
        <v>2272146.6</v>
      </c>
      <c r="S1160" s="21">
        <f>VLOOKUP(H1160,[1]Rates!$A$3:$D$139,3,FALSE)</f>
        <v>1.45E-4</v>
      </c>
      <c r="T1160" s="22">
        <f t="shared" si="322"/>
        <v>329.46125699999999</v>
      </c>
      <c r="U1160" s="19">
        <f>VLOOKUP(J1160,[1]Values!$A$3:$D$462,4,FALSE)</f>
        <v>115655</v>
      </c>
      <c r="V1160" s="20">
        <v>0</v>
      </c>
      <c r="W1160" s="20">
        <f t="shared" si="323"/>
        <v>69393</v>
      </c>
      <c r="X1160" s="23">
        <f>VLOOKUP(H1160,[1]Rates!$A$3:$D$139,4,FALSE)</f>
        <v>1.35E-4</v>
      </c>
      <c r="Y1160" s="90">
        <f t="shared" si="324"/>
        <v>9.368055</v>
      </c>
      <c r="Z1160" s="9"/>
    </row>
    <row r="1161" spans="7:26" x14ac:dyDescent="0.25">
      <c r="G1161" s="16"/>
      <c r="H1161" s="9">
        <v>71</v>
      </c>
      <c r="I1161" s="9" t="s">
        <v>18</v>
      </c>
      <c r="J1161" s="17">
        <v>253</v>
      </c>
      <c r="K1161" s="18">
        <v>0.6</v>
      </c>
      <c r="L1161" s="19">
        <f>VLOOKUP(J1161,[1]Values!$A$3:$D$462,2,FALSE)</f>
        <v>6219162</v>
      </c>
      <c r="M1161" s="20">
        <v>2446405</v>
      </c>
      <c r="N1161" s="20">
        <f t="shared" si="319"/>
        <v>2263654.1999999997</v>
      </c>
      <c r="O1161" s="19">
        <f>VLOOKUP(J1161,[1]Values!$A$3:$D$462,3,FALSE)</f>
        <v>14154</v>
      </c>
      <c r="P1161" s="19"/>
      <c r="Q1161" s="19">
        <f t="shared" si="320"/>
        <v>8492.4</v>
      </c>
      <c r="R1161" s="20">
        <f t="shared" si="321"/>
        <v>2272146.6</v>
      </c>
      <c r="S1161" s="21">
        <f>VLOOKUP(H1161,[1]Rates!$A$3:$D$139,3,FALSE)</f>
        <v>9.0000000000000002E-6</v>
      </c>
      <c r="T1161" s="22">
        <f t="shared" si="322"/>
        <v>20.4493194</v>
      </c>
      <c r="U1161" s="19">
        <f>VLOOKUP(J1161,[1]Values!$A$3:$D$462,4,FALSE)</f>
        <v>115655</v>
      </c>
      <c r="V1161" s="20">
        <v>0</v>
      </c>
      <c r="W1161" s="20">
        <f t="shared" si="323"/>
        <v>69393</v>
      </c>
      <c r="X1161" s="23">
        <f>VLOOKUP(H1161,[1]Rates!$A$3:$D$139,4,FALSE)</f>
        <v>9.0000000000000002E-6</v>
      </c>
      <c r="Y1161" s="90">
        <f t="shared" si="324"/>
        <v>0.62453700000000001</v>
      </c>
      <c r="Z1161" s="9"/>
    </row>
    <row r="1162" spans="7:26" x14ac:dyDescent="0.25">
      <c r="G1162" s="16"/>
      <c r="H1162" s="9">
        <v>72</v>
      </c>
      <c r="I1162" s="9" t="s">
        <v>28</v>
      </c>
      <c r="J1162" s="17">
        <v>253</v>
      </c>
      <c r="K1162" s="18">
        <v>0.6</v>
      </c>
      <c r="L1162" s="19">
        <f>VLOOKUP(J1162,[1]Values!$A$3:$D$462,2,FALSE)</f>
        <v>6219162</v>
      </c>
      <c r="M1162" s="20">
        <v>2446405</v>
      </c>
      <c r="N1162" s="20">
        <f t="shared" si="319"/>
        <v>2263654.1999999997</v>
      </c>
      <c r="O1162" s="19">
        <f>VLOOKUP(J1162,[1]Values!$A$3:$D$462,3,FALSE)</f>
        <v>14154</v>
      </c>
      <c r="P1162" s="19"/>
      <c r="Q1162" s="19">
        <f t="shared" si="320"/>
        <v>8492.4</v>
      </c>
      <c r="R1162" s="20">
        <f t="shared" si="321"/>
        <v>2272146.6</v>
      </c>
      <c r="S1162" s="21">
        <f>VLOOKUP(H1162,[1]Rates!$A$3:$D$139,3,FALSE)</f>
        <v>2.5799999999999998E-4</v>
      </c>
      <c r="T1162" s="22">
        <f t="shared" si="322"/>
        <v>586.2138228</v>
      </c>
      <c r="U1162" s="19">
        <f>VLOOKUP(J1162,[1]Values!$A$3:$D$462,4,FALSE)</f>
        <v>115655</v>
      </c>
      <c r="V1162" s="20">
        <v>0</v>
      </c>
      <c r="W1162" s="20">
        <f t="shared" si="323"/>
        <v>69393</v>
      </c>
      <c r="X1162" s="23">
        <f>VLOOKUP(H1162,[1]Rates!$A$3:$D$139,4,FALSE)</f>
        <v>2.7500000000000002E-4</v>
      </c>
      <c r="Y1162" s="90">
        <f t="shared" si="324"/>
        <v>19.083075000000001</v>
      </c>
      <c r="Z1162" s="9"/>
    </row>
    <row r="1163" spans="7:26" x14ac:dyDescent="0.25">
      <c r="G1163" s="16"/>
      <c r="H1163" s="9">
        <v>76</v>
      </c>
      <c r="I1163" s="9" t="s">
        <v>112</v>
      </c>
      <c r="J1163" s="17">
        <v>253</v>
      </c>
      <c r="K1163" s="18">
        <v>0.6</v>
      </c>
      <c r="L1163" s="19">
        <f>VLOOKUP(J1163,[1]Values!$A$3:$D$462,2,FALSE)</f>
        <v>6219162</v>
      </c>
      <c r="M1163" s="20">
        <v>2446405</v>
      </c>
      <c r="N1163" s="20">
        <f t="shared" si="319"/>
        <v>2263654.1999999997</v>
      </c>
      <c r="O1163" s="19">
        <f>VLOOKUP(J1163,[1]Values!$A$3:$D$462,3,FALSE)</f>
        <v>14154</v>
      </c>
      <c r="P1163" s="19"/>
      <c r="Q1163" s="19">
        <f t="shared" si="320"/>
        <v>8492.4</v>
      </c>
      <c r="R1163" s="20">
        <f t="shared" si="321"/>
        <v>2272146.6</v>
      </c>
      <c r="S1163" s="21">
        <f>VLOOKUP(H1163,[1]Rates!$A$3:$D$139,3,FALSE)</f>
        <v>0</v>
      </c>
      <c r="T1163" s="22">
        <f t="shared" si="322"/>
        <v>0</v>
      </c>
      <c r="U1163" s="19">
        <f>VLOOKUP(J1163,[1]Values!$A$3:$D$462,4,FALSE)</f>
        <v>115655</v>
      </c>
      <c r="V1163" s="20">
        <v>0</v>
      </c>
      <c r="W1163" s="20">
        <f t="shared" si="323"/>
        <v>69393</v>
      </c>
      <c r="X1163" s="23">
        <f>VLOOKUP(H1163,[1]Rates!$A$3:$D$139,4,FALSE)</f>
        <v>0</v>
      </c>
      <c r="Y1163" s="90">
        <f t="shared" si="324"/>
        <v>0</v>
      </c>
      <c r="Z1163" s="9"/>
    </row>
    <row r="1164" spans="7:26" x14ac:dyDescent="0.25">
      <c r="G1164" s="16"/>
      <c r="H1164" s="9">
        <v>104</v>
      </c>
      <c r="I1164" s="9" t="s">
        <v>82</v>
      </c>
      <c r="J1164" s="17">
        <v>253</v>
      </c>
      <c r="K1164" s="18">
        <v>0.6</v>
      </c>
      <c r="L1164" s="19">
        <f>VLOOKUP(J1164,[1]Values!$A$3:$D$462,2,FALSE)</f>
        <v>6219162</v>
      </c>
      <c r="M1164" s="20">
        <v>2446405</v>
      </c>
      <c r="N1164" s="20">
        <f t="shared" si="319"/>
        <v>2263654.1999999997</v>
      </c>
      <c r="O1164" s="19">
        <f>VLOOKUP(J1164,[1]Values!$A$3:$D$462,3,FALSE)</f>
        <v>14154</v>
      </c>
      <c r="P1164" s="19"/>
      <c r="Q1164" s="19">
        <f t="shared" si="320"/>
        <v>8492.4</v>
      </c>
      <c r="R1164" s="20">
        <f t="shared" si="321"/>
        <v>2272146.6</v>
      </c>
      <c r="S1164" s="21">
        <f>VLOOKUP(H1164,[1]Rates!$A$3:$D$139,3,FALSE)</f>
        <v>0</v>
      </c>
      <c r="T1164" s="22">
        <f t="shared" si="322"/>
        <v>0</v>
      </c>
      <c r="U1164" s="19">
        <f>VLOOKUP(J1164,[1]Values!$A$3:$D$462,4,FALSE)</f>
        <v>115655</v>
      </c>
      <c r="V1164" s="20">
        <v>0</v>
      </c>
      <c r="W1164" s="20">
        <f t="shared" si="323"/>
        <v>69393</v>
      </c>
      <c r="X1164" s="23">
        <f>VLOOKUP(H1164,[1]Rates!$A$3:$D$139,4,FALSE)</f>
        <v>0</v>
      </c>
      <c r="Y1164" s="90">
        <f t="shared" si="324"/>
        <v>0</v>
      </c>
      <c r="Z1164" s="9"/>
    </row>
    <row r="1165" spans="7:26" x14ac:dyDescent="0.25">
      <c r="G1165" s="16"/>
      <c r="H1165" s="9">
        <v>117</v>
      </c>
      <c r="I1165" s="9" t="s">
        <v>21</v>
      </c>
      <c r="J1165" s="17">
        <v>253</v>
      </c>
      <c r="K1165" s="18">
        <v>0.6</v>
      </c>
      <c r="L1165" s="19">
        <f>VLOOKUP(J1165,[1]Values!$A$3:$D$462,2,FALSE)</f>
        <v>6219162</v>
      </c>
      <c r="M1165" s="20">
        <v>2446405</v>
      </c>
      <c r="N1165" s="20">
        <f t="shared" si="319"/>
        <v>2263654.1999999997</v>
      </c>
      <c r="O1165" s="19">
        <f>VLOOKUP(J1165,[1]Values!$A$3:$D$462,3,FALSE)</f>
        <v>14154</v>
      </c>
      <c r="P1165" s="19"/>
      <c r="Q1165" s="19">
        <f t="shared" si="320"/>
        <v>8492.4</v>
      </c>
      <c r="R1165" s="20">
        <f t="shared" si="321"/>
        <v>2272146.6</v>
      </c>
      <c r="S1165" s="21">
        <f>VLOOKUP(H1165,[1]Rates!$A$3:$D$139,3,FALSE)</f>
        <v>2.1900000000000001E-4</v>
      </c>
      <c r="T1165" s="22">
        <f t="shared" si="322"/>
        <v>497.60010540000002</v>
      </c>
      <c r="U1165" s="19">
        <f>VLOOKUP(J1165,[1]Values!$A$3:$D$462,4,FALSE)</f>
        <v>115655</v>
      </c>
      <c r="V1165" s="20">
        <v>0</v>
      </c>
      <c r="W1165" s="20">
        <f t="shared" si="323"/>
        <v>69393</v>
      </c>
      <c r="X1165" s="23">
        <f>VLOOKUP(H1165,[1]Rates!$A$3:$D$139,4,FALSE)</f>
        <v>2.34E-4</v>
      </c>
      <c r="Y1165" s="90">
        <f t="shared" si="324"/>
        <v>16.237962</v>
      </c>
      <c r="Z1165" s="9"/>
    </row>
    <row r="1166" spans="7:26" x14ac:dyDescent="0.25">
      <c r="G1166" s="16"/>
      <c r="H1166" s="9"/>
      <c r="I1166" s="9"/>
      <c r="J1166" s="17"/>
      <c r="K1166" s="18"/>
      <c r="L1166" s="20"/>
      <c r="M1166" s="20"/>
      <c r="N1166" s="20"/>
      <c r="O1166" s="20"/>
      <c r="P1166" s="20"/>
      <c r="Q1166" s="20"/>
      <c r="R1166" s="20"/>
      <c r="S1166" s="23"/>
      <c r="T1166" s="22"/>
      <c r="U1166" s="20"/>
      <c r="V1166" s="20"/>
      <c r="W1166" s="20"/>
      <c r="X1166" s="23"/>
      <c r="Y1166" s="90"/>
      <c r="Z1166" s="9"/>
    </row>
    <row r="1167" spans="7:26" ht="15.75" x14ac:dyDescent="0.25">
      <c r="G1167" s="91">
        <v>76</v>
      </c>
      <c r="H1167" s="28" t="s">
        <v>112</v>
      </c>
      <c r="I1167" s="9"/>
      <c r="J1167" s="17"/>
      <c r="K1167" s="18"/>
      <c r="L1167" s="20"/>
      <c r="M1167" s="20"/>
      <c r="N1167" s="20"/>
      <c r="O1167" s="20"/>
      <c r="P1167" s="20"/>
      <c r="Q1167" s="20"/>
      <c r="R1167" s="20"/>
      <c r="S1167" s="23"/>
      <c r="T1167" s="22"/>
      <c r="U1167" s="20"/>
      <c r="V1167" s="20"/>
      <c r="W1167" s="20"/>
      <c r="X1167" s="23"/>
      <c r="Y1167" s="90"/>
      <c r="Z1167" s="9"/>
    </row>
    <row r="1168" spans="7:26" x14ac:dyDescent="0.25">
      <c r="G1168" s="16"/>
      <c r="H1168" s="9">
        <v>1</v>
      </c>
      <c r="I1168" s="9" t="s">
        <v>11</v>
      </c>
      <c r="J1168" s="17">
        <v>922</v>
      </c>
      <c r="K1168" s="18">
        <v>0.6</v>
      </c>
      <c r="L1168" s="19">
        <f>VLOOKUP(J1168,[1]Values!$A$3:$D$462,2,FALSE)</f>
        <v>0</v>
      </c>
      <c r="M1168" s="20"/>
      <c r="N1168" s="20">
        <f t="shared" ref="N1168:N1184" si="325">(L1168-M1168)*K1168</f>
        <v>0</v>
      </c>
      <c r="O1168" s="19">
        <f>VLOOKUP(J1168,[1]Values!$A$3:$D$462,3,FALSE)</f>
        <v>146274</v>
      </c>
      <c r="P1168" s="20">
        <v>43268</v>
      </c>
      <c r="Q1168" s="19">
        <f t="shared" ref="Q1168:Q1184" si="326">(O1168-P1168)*K1168</f>
        <v>61803.6</v>
      </c>
      <c r="R1168" s="20">
        <f t="shared" ref="R1168:R1184" si="327">(L1168-M1168+O1168-P1168)*K1168</f>
        <v>61803.6</v>
      </c>
      <c r="S1168" s="21">
        <f>VLOOKUP(H1168,[1]Rates!$A$3:$D$139,3,FALSE)</f>
        <v>1.908E-3</v>
      </c>
      <c r="T1168" s="22">
        <f t="shared" ref="T1168:T1184" si="328">R1168*S1168</f>
        <v>117.92126879999999</v>
      </c>
      <c r="U1168" s="19">
        <f>VLOOKUP(J1168,[1]Values!$A$3:$D$462,4,FALSE)</f>
        <v>0</v>
      </c>
      <c r="V1168" s="20"/>
      <c r="W1168" s="20">
        <f t="shared" ref="W1168:W1184" si="329">(U1168-V1168)*K1168</f>
        <v>0</v>
      </c>
      <c r="X1168" s="23">
        <f>VLOOKUP(H1168,[1]Rates!$A$3:$D$139,4,FALSE)</f>
        <v>2.0739999999999999E-3</v>
      </c>
      <c r="Y1168" s="90">
        <f t="shared" ref="Y1168:Y1184" si="330">W1168*X1168</f>
        <v>0</v>
      </c>
      <c r="Z1168" s="9"/>
    </row>
    <row r="1169" spans="7:26" x14ac:dyDescent="0.25">
      <c r="G1169" s="16"/>
      <c r="H1169" s="9">
        <v>2</v>
      </c>
      <c r="I1169" s="9" t="s">
        <v>27</v>
      </c>
      <c r="J1169" s="17">
        <v>922</v>
      </c>
      <c r="K1169" s="18">
        <v>0.6</v>
      </c>
      <c r="L1169" s="19">
        <f>VLOOKUP(J1169,[1]Values!$A$3:$D$462,2,FALSE)</f>
        <v>0</v>
      </c>
      <c r="M1169" s="20"/>
      <c r="N1169" s="20">
        <f t="shared" si="325"/>
        <v>0</v>
      </c>
      <c r="O1169" s="19">
        <f>VLOOKUP(J1169,[1]Values!$A$3:$D$462,3,FALSE)</f>
        <v>146274</v>
      </c>
      <c r="P1169" s="20">
        <v>43268</v>
      </c>
      <c r="Q1169" s="19">
        <f t="shared" si="326"/>
        <v>61803.6</v>
      </c>
      <c r="R1169" s="20">
        <f t="shared" si="327"/>
        <v>61803.6</v>
      </c>
      <c r="S1169" s="21">
        <f>VLOOKUP(H1169,[1]Rates!$A$3:$D$139,3,FALSE)</f>
        <v>2.0900000000000001E-4</v>
      </c>
      <c r="T1169" s="22">
        <f t="shared" si="328"/>
        <v>12.9169524</v>
      </c>
      <c r="U1169" s="19">
        <f>VLOOKUP(J1169,[1]Values!$A$3:$D$462,4,FALSE)</f>
        <v>0</v>
      </c>
      <c r="V1169" s="20"/>
      <c r="W1169" s="20">
        <f t="shared" si="329"/>
        <v>0</v>
      </c>
      <c r="X1169" s="23">
        <f>VLOOKUP(H1169,[1]Rates!$A$3:$D$139,4,FALSE)</f>
        <v>2.3000000000000001E-4</v>
      </c>
      <c r="Y1169" s="90">
        <f t="shared" si="330"/>
        <v>0</v>
      </c>
      <c r="Z1169" s="9"/>
    </row>
    <row r="1170" spans="7:26" x14ac:dyDescent="0.25">
      <c r="G1170" s="16"/>
      <c r="H1170" s="9">
        <v>3</v>
      </c>
      <c r="I1170" s="9" t="s">
        <v>20</v>
      </c>
      <c r="J1170" s="17">
        <v>922</v>
      </c>
      <c r="K1170" s="18">
        <v>0.6</v>
      </c>
      <c r="L1170" s="19">
        <f>VLOOKUP(J1170,[1]Values!$A$3:$D$462,2,FALSE)</f>
        <v>0</v>
      </c>
      <c r="M1170" s="20"/>
      <c r="N1170" s="20">
        <f t="shared" si="325"/>
        <v>0</v>
      </c>
      <c r="O1170" s="19">
        <f>VLOOKUP(J1170,[1]Values!$A$3:$D$462,3,FALSE)</f>
        <v>146274</v>
      </c>
      <c r="P1170" s="20">
        <v>43268</v>
      </c>
      <c r="Q1170" s="19">
        <f t="shared" si="326"/>
        <v>61803.6</v>
      </c>
      <c r="R1170" s="20">
        <f t="shared" si="327"/>
        <v>61803.6</v>
      </c>
      <c r="S1170" s="21">
        <f>VLOOKUP(H1170,[1]Rates!$A$3:$D$139,3,FALSE)</f>
        <v>4.9299999999999995E-4</v>
      </c>
      <c r="T1170" s="22">
        <f t="shared" si="328"/>
        <v>30.469174799999998</v>
      </c>
      <c r="U1170" s="19">
        <f>VLOOKUP(J1170,[1]Values!$A$3:$D$462,4,FALSE)</f>
        <v>0</v>
      </c>
      <c r="V1170" s="20"/>
      <c r="W1170" s="20">
        <f t="shared" si="329"/>
        <v>0</v>
      </c>
      <c r="X1170" s="23">
        <f>VLOOKUP(H1170,[1]Rates!$A$3:$D$139,4,FALSE)</f>
        <v>5.2599999999999999E-4</v>
      </c>
      <c r="Y1170" s="90">
        <f t="shared" si="330"/>
        <v>0</v>
      </c>
      <c r="Z1170" s="9"/>
    </row>
    <row r="1171" spans="7:26" x14ac:dyDescent="0.25">
      <c r="G1171" s="16"/>
      <c r="H1171" s="9">
        <v>5</v>
      </c>
      <c r="I1171" s="9" t="s">
        <v>17</v>
      </c>
      <c r="J1171" s="17">
        <v>922</v>
      </c>
      <c r="K1171" s="18">
        <v>0.6</v>
      </c>
      <c r="L1171" s="19">
        <f>VLOOKUP(J1171,[1]Values!$A$3:$D$462,2,FALSE)</f>
        <v>0</v>
      </c>
      <c r="M1171" s="20"/>
      <c r="N1171" s="20">
        <f t="shared" si="325"/>
        <v>0</v>
      </c>
      <c r="O1171" s="19">
        <f>VLOOKUP(J1171,[1]Values!$A$3:$D$462,3,FALSE)</f>
        <v>146274</v>
      </c>
      <c r="P1171" s="20">
        <v>43268</v>
      </c>
      <c r="Q1171" s="19">
        <f t="shared" si="326"/>
        <v>61803.6</v>
      </c>
      <c r="R1171" s="20">
        <f t="shared" si="327"/>
        <v>61803.6</v>
      </c>
      <c r="S1171" s="21">
        <f>VLOOKUP(H1171,[1]Rates!$A$3:$D$139,3,FALSE)</f>
        <v>6.038E-3</v>
      </c>
      <c r="T1171" s="22">
        <f t="shared" si="328"/>
        <v>373.17013679999997</v>
      </c>
      <c r="U1171" s="19">
        <f>VLOOKUP(J1171,[1]Values!$A$3:$D$462,4,FALSE)</f>
        <v>0</v>
      </c>
      <c r="V1171" s="20"/>
      <c r="W1171" s="20">
        <f t="shared" si="329"/>
        <v>0</v>
      </c>
      <c r="X1171" s="23">
        <f>VLOOKUP(H1171,[1]Rates!$A$3:$D$139,4,FALSE)</f>
        <v>6.2370000000000004E-3</v>
      </c>
      <c r="Y1171" s="90">
        <f t="shared" si="330"/>
        <v>0</v>
      </c>
      <c r="Z1171" s="9"/>
    </row>
    <row r="1172" spans="7:26" x14ac:dyDescent="0.25">
      <c r="G1172" s="16"/>
      <c r="H1172" s="9">
        <v>137</v>
      </c>
      <c r="I1172" s="9" t="s">
        <v>140</v>
      </c>
      <c r="J1172" s="17">
        <v>922</v>
      </c>
      <c r="K1172" s="18">
        <v>0.6</v>
      </c>
      <c r="L1172" s="19">
        <f>VLOOKUP(J1172,[1]Values!$A$3:$D$462,2,FALSE)</f>
        <v>0</v>
      </c>
      <c r="M1172" s="20"/>
      <c r="N1172" s="20">
        <f t="shared" si="325"/>
        <v>0</v>
      </c>
      <c r="O1172" s="19">
        <f>VLOOKUP(J1172,[1]Values!$A$3:$D$462,3,FALSE)</f>
        <v>146274</v>
      </c>
      <c r="P1172" s="20">
        <v>43268</v>
      </c>
      <c r="Q1172" s="19">
        <f t="shared" si="326"/>
        <v>61803.6</v>
      </c>
      <c r="R1172" s="20">
        <f t="shared" si="327"/>
        <v>61803.6</v>
      </c>
      <c r="S1172" s="21">
        <f>VLOOKUP(H1172,[1]Rates!$A$3:$D$139,3,FALSE)</f>
        <v>7.2000000000000002E-5</v>
      </c>
      <c r="T1172" s="22">
        <f t="shared" si="328"/>
        <v>4.4498591999999997</v>
      </c>
      <c r="U1172" s="19">
        <f>VLOOKUP(J1172,[1]Values!$A$3:$D$462,4,FALSE)</f>
        <v>0</v>
      </c>
      <c r="V1172" s="20"/>
      <c r="W1172" s="20">
        <f t="shared" si="329"/>
        <v>0</v>
      </c>
      <c r="X1172" s="23">
        <f>VLOOKUP(H1172,[1]Rates!$A$3:$D$139,4,FALSE)</f>
        <v>6.9999999999999994E-5</v>
      </c>
      <c r="Y1172" s="90">
        <f t="shared" si="330"/>
        <v>0</v>
      </c>
      <c r="Z1172" s="9"/>
    </row>
    <row r="1173" spans="7:26" x14ac:dyDescent="0.25">
      <c r="G1173" s="16"/>
      <c r="H1173" s="9">
        <v>6</v>
      </c>
      <c r="I1173" s="9" t="s">
        <v>70</v>
      </c>
      <c r="J1173" s="17">
        <v>922</v>
      </c>
      <c r="K1173" s="18">
        <v>0.6</v>
      </c>
      <c r="L1173" s="19">
        <f>VLOOKUP(J1173,[1]Values!$A$3:$D$462,2,FALSE)</f>
        <v>0</v>
      </c>
      <c r="M1173" s="20"/>
      <c r="N1173" s="20">
        <f t="shared" si="325"/>
        <v>0</v>
      </c>
      <c r="O1173" s="19">
        <f>VLOOKUP(J1173,[1]Values!$A$3:$D$462,3,FALSE)</f>
        <v>146274</v>
      </c>
      <c r="P1173" s="20">
        <v>43268</v>
      </c>
      <c r="Q1173" s="19">
        <f t="shared" si="326"/>
        <v>61803.6</v>
      </c>
      <c r="R1173" s="20">
        <f t="shared" si="327"/>
        <v>61803.6</v>
      </c>
      <c r="S1173" s="21">
        <f>VLOOKUP(H1173,[1]Rates!$A$3:$D$139,3,FALSE)</f>
        <v>0</v>
      </c>
      <c r="T1173" s="22">
        <f t="shared" si="328"/>
        <v>0</v>
      </c>
      <c r="U1173" s="19">
        <f>VLOOKUP(J1173,[1]Values!$A$3:$D$462,4,FALSE)</f>
        <v>0</v>
      </c>
      <c r="V1173" s="20"/>
      <c r="W1173" s="20">
        <f t="shared" si="329"/>
        <v>0</v>
      </c>
      <c r="X1173" s="23">
        <f>VLOOKUP(H1173,[1]Rates!$A$3:$D$139,4,FALSE)</f>
        <v>0</v>
      </c>
      <c r="Y1173" s="90">
        <f t="shared" si="330"/>
        <v>0</v>
      </c>
      <c r="Z1173" s="9"/>
    </row>
    <row r="1174" spans="7:26" x14ac:dyDescent="0.25">
      <c r="G1174" s="16"/>
      <c r="H1174" s="9">
        <v>7</v>
      </c>
      <c r="I1174" s="9" t="s">
        <v>9</v>
      </c>
      <c r="J1174" s="17">
        <v>922</v>
      </c>
      <c r="K1174" s="18">
        <v>0.6</v>
      </c>
      <c r="L1174" s="19">
        <f>VLOOKUP(J1174,[1]Values!$A$3:$D$462,2,FALSE)</f>
        <v>0</v>
      </c>
      <c r="M1174" s="20"/>
      <c r="N1174" s="20">
        <f t="shared" si="325"/>
        <v>0</v>
      </c>
      <c r="O1174" s="19">
        <f>VLOOKUP(J1174,[1]Values!$A$3:$D$462,3,FALSE)</f>
        <v>146274</v>
      </c>
      <c r="P1174" s="20">
        <v>43268</v>
      </c>
      <c r="Q1174" s="19">
        <f t="shared" si="326"/>
        <v>61803.6</v>
      </c>
      <c r="R1174" s="20">
        <f t="shared" si="327"/>
        <v>61803.6</v>
      </c>
      <c r="S1174" s="21">
        <f>VLOOKUP(H1174,[1]Rates!$A$3:$D$139,3,FALSE)</f>
        <v>1.01E-4</v>
      </c>
      <c r="T1174" s="22">
        <f t="shared" si="328"/>
        <v>6.2421635999999996</v>
      </c>
      <c r="U1174" s="19">
        <f>VLOOKUP(J1174,[1]Values!$A$3:$D$462,4,FALSE)</f>
        <v>0</v>
      </c>
      <c r="V1174" s="20"/>
      <c r="W1174" s="20">
        <f t="shared" si="329"/>
        <v>0</v>
      </c>
      <c r="X1174" s="23">
        <f>VLOOKUP(H1174,[1]Rates!$A$3:$D$139,4,FALSE)</f>
        <v>1.08E-4</v>
      </c>
      <c r="Y1174" s="90">
        <f t="shared" si="330"/>
        <v>0</v>
      </c>
      <c r="Z1174" s="9"/>
    </row>
    <row r="1175" spans="7:26" x14ac:dyDescent="0.25">
      <c r="G1175" s="16"/>
      <c r="H1175" s="9">
        <v>8</v>
      </c>
      <c r="I1175" s="9" t="s">
        <v>23</v>
      </c>
      <c r="J1175" s="17">
        <v>922</v>
      </c>
      <c r="K1175" s="18">
        <v>0.6</v>
      </c>
      <c r="L1175" s="19">
        <f>VLOOKUP(J1175,[1]Values!$A$3:$D$462,2,FALSE)</f>
        <v>0</v>
      </c>
      <c r="M1175" s="20"/>
      <c r="N1175" s="20">
        <f t="shared" si="325"/>
        <v>0</v>
      </c>
      <c r="O1175" s="19">
        <f>VLOOKUP(J1175,[1]Values!$A$3:$D$462,3,FALSE)</f>
        <v>146274</v>
      </c>
      <c r="P1175" s="20">
        <v>43268</v>
      </c>
      <c r="Q1175" s="19">
        <f t="shared" si="326"/>
        <v>61803.6</v>
      </c>
      <c r="R1175" s="20">
        <f t="shared" si="327"/>
        <v>61803.6</v>
      </c>
      <c r="S1175" s="21">
        <f>VLOOKUP(H1175,[1]Rates!$A$3:$D$139,3,FALSE)</f>
        <v>1.5300000000000001E-4</v>
      </c>
      <c r="T1175" s="22">
        <f t="shared" si="328"/>
        <v>9.4559508000000001</v>
      </c>
      <c r="U1175" s="19">
        <f>VLOOKUP(J1175,[1]Values!$A$3:$D$462,4,FALSE)</f>
        <v>0</v>
      </c>
      <c r="V1175" s="20"/>
      <c r="W1175" s="20">
        <f t="shared" si="329"/>
        <v>0</v>
      </c>
      <c r="X1175" s="23">
        <f>VLOOKUP(H1175,[1]Rates!$A$3:$D$139,4,FALSE)</f>
        <v>1.64E-4</v>
      </c>
      <c r="Y1175" s="90">
        <f t="shared" si="330"/>
        <v>0</v>
      </c>
      <c r="Z1175" s="9"/>
    </row>
    <row r="1176" spans="7:26" x14ac:dyDescent="0.25">
      <c r="G1176" s="16"/>
      <c r="H1176" s="9">
        <v>36</v>
      </c>
      <c r="I1176" s="9" t="s">
        <v>6</v>
      </c>
      <c r="J1176" s="17">
        <v>922</v>
      </c>
      <c r="K1176" s="18">
        <v>0.6</v>
      </c>
      <c r="L1176" s="19">
        <f>VLOOKUP(J1176,[1]Values!$A$3:$D$462,2,FALSE)</f>
        <v>0</v>
      </c>
      <c r="M1176" s="20"/>
      <c r="N1176" s="20">
        <f t="shared" si="325"/>
        <v>0</v>
      </c>
      <c r="O1176" s="19">
        <f>VLOOKUP(J1176,[1]Values!$A$3:$D$462,3,FALSE)</f>
        <v>146274</v>
      </c>
      <c r="P1176" s="20">
        <v>43268</v>
      </c>
      <c r="Q1176" s="19">
        <f t="shared" si="326"/>
        <v>61803.6</v>
      </c>
      <c r="R1176" s="20">
        <f t="shared" si="327"/>
        <v>61803.6</v>
      </c>
      <c r="S1176" s="21">
        <f>VLOOKUP(H1176,[1]Rates!$A$3:$D$139,3,FALSE)</f>
        <v>2.2699999999999999E-3</v>
      </c>
      <c r="T1176" s="22">
        <f t="shared" si="328"/>
        <v>140.294172</v>
      </c>
      <c r="U1176" s="19">
        <f>VLOOKUP(J1176,[1]Values!$A$3:$D$462,4,FALSE)</f>
        <v>0</v>
      </c>
      <c r="V1176" s="20"/>
      <c r="W1176" s="20">
        <f t="shared" si="329"/>
        <v>0</v>
      </c>
      <c r="X1176" s="23">
        <f>VLOOKUP(H1176,[1]Rates!$A$3:$D$139,4,FALSE)</f>
        <v>2.5490000000000001E-3</v>
      </c>
      <c r="Y1176" s="90">
        <f t="shared" si="330"/>
        <v>0</v>
      </c>
      <c r="Z1176" s="9"/>
    </row>
    <row r="1177" spans="7:26" x14ac:dyDescent="0.25">
      <c r="G1177" s="16"/>
      <c r="H1177" s="9">
        <v>38</v>
      </c>
      <c r="I1177" s="9" t="s">
        <v>12</v>
      </c>
      <c r="J1177" s="17">
        <v>922</v>
      </c>
      <c r="K1177" s="18">
        <v>0.6</v>
      </c>
      <c r="L1177" s="19">
        <f>VLOOKUP(J1177,[1]Values!$A$3:$D$462,2,FALSE)</f>
        <v>0</v>
      </c>
      <c r="M1177" s="20"/>
      <c r="N1177" s="20">
        <f t="shared" si="325"/>
        <v>0</v>
      </c>
      <c r="O1177" s="19">
        <f>VLOOKUP(J1177,[1]Values!$A$3:$D$462,3,FALSE)</f>
        <v>146274</v>
      </c>
      <c r="P1177" s="20">
        <v>43268</v>
      </c>
      <c r="Q1177" s="19">
        <f t="shared" si="326"/>
        <v>61803.6</v>
      </c>
      <c r="R1177" s="20">
        <f t="shared" si="327"/>
        <v>61803.6</v>
      </c>
      <c r="S1177" s="21">
        <f>VLOOKUP(H1177,[1]Rates!$A$3:$D$139,3,FALSE)</f>
        <v>9.8999999999999994E-5</v>
      </c>
      <c r="T1177" s="22">
        <f t="shared" si="328"/>
        <v>6.1185563999999992</v>
      </c>
      <c r="U1177" s="19">
        <f>VLOOKUP(J1177,[1]Values!$A$3:$D$462,4,FALSE)</f>
        <v>0</v>
      </c>
      <c r="V1177" s="20"/>
      <c r="W1177" s="20">
        <f t="shared" si="329"/>
        <v>0</v>
      </c>
      <c r="X1177" s="23">
        <f>VLOOKUP(H1177,[1]Rates!$A$3:$D$139,4,FALSE)</f>
        <v>8.6000000000000003E-5</v>
      </c>
      <c r="Y1177" s="90">
        <f t="shared" si="330"/>
        <v>0</v>
      </c>
      <c r="Z1177" s="9"/>
    </row>
    <row r="1178" spans="7:26" x14ac:dyDescent="0.25">
      <c r="G1178" s="16"/>
      <c r="H1178" s="9">
        <v>41</v>
      </c>
      <c r="I1178" s="9" t="s">
        <v>77</v>
      </c>
      <c r="J1178" s="17">
        <v>922</v>
      </c>
      <c r="K1178" s="18">
        <v>0.6</v>
      </c>
      <c r="L1178" s="19">
        <f>VLOOKUP(J1178,[1]Values!$A$3:$D$462,2,FALSE)</f>
        <v>0</v>
      </c>
      <c r="M1178" s="20"/>
      <c r="N1178" s="20">
        <f t="shared" si="325"/>
        <v>0</v>
      </c>
      <c r="O1178" s="19">
        <f>VLOOKUP(J1178,[1]Values!$A$3:$D$462,3,FALSE)</f>
        <v>146274</v>
      </c>
      <c r="P1178" s="20">
        <v>43268</v>
      </c>
      <c r="Q1178" s="19">
        <f t="shared" si="326"/>
        <v>61803.6</v>
      </c>
      <c r="R1178" s="20">
        <f t="shared" si="327"/>
        <v>61803.6</v>
      </c>
      <c r="S1178" s="21">
        <f>VLOOKUP(H1178,[1]Rates!$A$3:$D$139,3,FALSE)</f>
        <v>0</v>
      </c>
      <c r="T1178" s="22">
        <f t="shared" si="328"/>
        <v>0</v>
      </c>
      <c r="U1178" s="19">
        <f>VLOOKUP(J1178,[1]Values!$A$3:$D$462,4,FALSE)</f>
        <v>0</v>
      </c>
      <c r="V1178" s="20"/>
      <c r="W1178" s="20">
        <f t="shared" si="329"/>
        <v>0</v>
      </c>
      <c r="X1178" s="23">
        <f>VLOOKUP(H1178,[1]Rates!$A$3:$D$139,4,FALSE)</f>
        <v>0</v>
      </c>
      <c r="Y1178" s="90">
        <f t="shared" si="330"/>
        <v>0</v>
      </c>
      <c r="Z1178" s="9"/>
    </row>
    <row r="1179" spans="7:26" x14ac:dyDescent="0.25">
      <c r="G1179" s="16"/>
      <c r="H1179" s="9">
        <v>55</v>
      </c>
      <c r="I1179" s="9" t="s">
        <v>26</v>
      </c>
      <c r="J1179" s="17">
        <v>922</v>
      </c>
      <c r="K1179" s="18">
        <v>0.6</v>
      </c>
      <c r="L1179" s="19">
        <f>VLOOKUP(J1179,[1]Values!$A$3:$D$462,2,FALSE)</f>
        <v>0</v>
      </c>
      <c r="M1179" s="20"/>
      <c r="N1179" s="20">
        <f t="shared" si="325"/>
        <v>0</v>
      </c>
      <c r="O1179" s="19">
        <f>VLOOKUP(J1179,[1]Values!$A$3:$D$462,3,FALSE)</f>
        <v>146274</v>
      </c>
      <c r="P1179" s="20">
        <v>43268</v>
      </c>
      <c r="Q1179" s="19">
        <f t="shared" si="326"/>
        <v>61803.6</v>
      </c>
      <c r="R1179" s="20">
        <f t="shared" si="327"/>
        <v>61803.6</v>
      </c>
      <c r="S1179" s="21">
        <f>VLOOKUP(H1179,[1]Rates!$A$3:$D$139,3,FALSE)</f>
        <v>1.45E-4</v>
      </c>
      <c r="T1179" s="22">
        <f t="shared" si="328"/>
        <v>8.9615220000000004</v>
      </c>
      <c r="U1179" s="19">
        <f>VLOOKUP(J1179,[1]Values!$A$3:$D$462,4,FALSE)</f>
        <v>0</v>
      </c>
      <c r="V1179" s="20"/>
      <c r="W1179" s="20">
        <f t="shared" si="329"/>
        <v>0</v>
      </c>
      <c r="X1179" s="23">
        <f>VLOOKUP(H1179,[1]Rates!$A$3:$D$139,4,FALSE)</f>
        <v>1.35E-4</v>
      </c>
      <c r="Y1179" s="90">
        <f t="shared" si="330"/>
        <v>0</v>
      </c>
      <c r="Z1179" s="9"/>
    </row>
    <row r="1180" spans="7:26" x14ac:dyDescent="0.25">
      <c r="G1180" s="16"/>
      <c r="H1180" s="9">
        <v>71</v>
      </c>
      <c r="I1180" s="9" t="s">
        <v>18</v>
      </c>
      <c r="J1180" s="17">
        <v>922</v>
      </c>
      <c r="K1180" s="18">
        <v>0.6</v>
      </c>
      <c r="L1180" s="19">
        <f>VLOOKUP(J1180,[1]Values!$A$3:$D$462,2,FALSE)</f>
        <v>0</v>
      </c>
      <c r="M1180" s="20"/>
      <c r="N1180" s="20">
        <f t="shared" si="325"/>
        <v>0</v>
      </c>
      <c r="O1180" s="19">
        <f>VLOOKUP(J1180,[1]Values!$A$3:$D$462,3,FALSE)</f>
        <v>146274</v>
      </c>
      <c r="P1180" s="20">
        <v>43268</v>
      </c>
      <c r="Q1180" s="19">
        <f t="shared" si="326"/>
        <v>61803.6</v>
      </c>
      <c r="R1180" s="20">
        <f t="shared" si="327"/>
        <v>61803.6</v>
      </c>
      <c r="S1180" s="21">
        <f>VLOOKUP(H1180,[1]Rates!$A$3:$D$139,3,FALSE)</f>
        <v>9.0000000000000002E-6</v>
      </c>
      <c r="T1180" s="22">
        <f t="shared" si="328"/>
        <v>0.55623239999999996</v>
      </c>
      <c r="U1180" s="19">
        <f>VLOOKUP(J1180,[1]Values!$A$3:$D$462,4,FALSE)</f>
        <v>0</v>
      </c>
      <c r="V1180" s="20"/>
      <c r="W1180" s="20">
        <f t="shared" si="329"/>
        <v>0</v>
      </c>
      <c r="X1180" s="23">
        <f>VLOOKUP(H1180,[1]Rates!$A$3:$D$139,4,FALSE)</f>
        <v>9.0000000000000002E-6</v>
      </c>
      <c r="Y1180" s="90">
        <f t="shared" si="330"/>
        <v>0</v>
      </c>
      <c r="Z1180" s="9"/>
    </row>
    <row r="1181" spans="7:26" x14ac:dyDescent="0.25">
      <c r="G1181" s="16"/>
      <c r="H1181" s="9">
        <v>72</v>
      </c>
      <c r="I1181" s="9" t="s">
        <v>28</v>
      </c>
      <c r="J1181" s="17">
        <v>922</v>
      </c>
      <c r="K1181" s="18">
        <v>0.6</v>
      </c>
      <c r="L1181" s="19">
        <f>VLOOKUP(J1181,[1]Values!$A$3:$D$462,2,FALSE)</f>
        <v>0</v>
      </c>
      <c r="M1181" s="20"/>
      <c r="N1181" s="20">
        <f t="shared" si="325"/>
        <v>0</v>
      </c>
      <c r="O1181" s="19">
        <f>VLOOKUP(J1181,[1]Values!$A$3:$D$462,3,FALSE)</f>
        <v>146274</v>
      </c>
      <c r="P1181" s="20">
        <v>43268</v>
      </c>
      <c r="Q1181" s="19">
        <f t="shared" si="326"/>
        <v>61803.6</v>
      </c>
      <c r="R1181" s="20">
        <f t="shared" si="327"/>
        <v>61803.6</v>
      </c>
      <c r="S1181" s="21">
        <f>VLOOKUP(H1181,[1]Rates!$A$3:$D$139,3,FALSE)</f>
        <v>2.5799999999999998E-4</v>
      </c>
      <c r="T1181" s="22">
        <f t="shared" si="328"/>
        <v>15.945328799999999</v>
      </c>
      <c r="U1181" s="19">
        <f>VLOOKUP(J1181,[1]Values!$A$3:$D$462,4,FALSE)</f>
        <v>0</v>
      </c>
      <c r="V1181" s="20"/>
      <c r="W1181" s="20">
        <f t="shared" si="329"/>
        <v>0</v>
      </c>
      <c r="X1181" s="23">
        <f>VLOOKUP(H1181,[1]Rates!$A$3:$D$139,4,FALSE)</f>
        <v>2.7500000000000002E-4</v>
      </c>
      <c r="Y1181" s="90">
        <f t="shared" si="330"/>
        <v>0</v>
      </c>
      <c r="Z1181" s="9"/>
    </row>
    <row r="1182" spans="7:26" x14ac:dyDescent="0.25">
      <c r="G1182" s="16"/>
      <c r="H1182" s="9">
        <v>76</v>
      </c>
      <c r="I1182" s="9" t="s">
        <v>112</v>
      </c>
      <c r="J1182" s="17">
        <v>922</v>
      </c>
      <c r="K1182" s="18">
        <v>0.6</v>
      </c>
      <c r="L1182" s="19">
        <f>VLOOKUP(J1182,[1]Values!$A$3:$D$462,2,FALSE)</f>
        <v>0</v>
      </c>
      <c r="M1182" s="20"/>
      <c r="N1182" s="20">
        <f t="shared" si="325"/>
        <v>0</v>
      </c>
      <c r="O1182" s="19">
        <f>VLOOKUP(J1182,[1]Values!$A$3:$D$462,3,FALSE)</f>
        <v>146274</v>
      </c>
      <c r="P1182" s="20">
        <v>43268</v>
      </c>
      <c r="Q1182" s="19">
        <f t="shared" si="326"/>
        <v>61803.6</v>
      </c>
      <c r="R1182" s="20">
        <f t="shared" si="327"/>
        <v>61803.6</v>
      </c>
      <c r="S1182" s="21">
        <f>VLOOKUP(H1182,[1]Rates!$A$3:$D$139,3,FALSE)</f>
        <v>0</v>
      </c>
      <c r="T1182" s="22">
        <f t="shared" si="328"/>
        <v>0</v>
      </c>
      <c r="U1182" s="19">
        <f>VLOOKUP(J1182,[1]Values!$A$3:$D$462,4,FALSE)</f>
        <v>0</v>
      </c>
      <c r="V1182" s="20"/>
      <c r="W1182" s="20">
        <f t="shared" si="329"/>
        <v>0</v>
      </c>
      <c r="X1182" s="23">
        <f>VLOOKUP(H1182,[1]Rates!$A$3:$D$139,4,FALSE)</f>
        <v>0</v>
      </c>
      <c r="Y1182" s="90">
        <f t="shared" si="330"/>
        <v>0</v>
      </c>
      <c r="Z1182" s="9"/>
    </row>
    <row r="1183" spans="7:26" x14ac:dyDescent="0.25">
      <c r="G1183" s="16"/>
      <c r="H1183" s="9">
        <v>104</v>
      </c>
      <c r="I1183" s="9" t="s">
        <v>82</v>
      </c>
      <c r="J1183" s="17">
        <v>922</v>
      </c>
      <c r="K1183" s="18">
        <v>0.6</v>
      </c>
      <c r="L1183" s="19">
        <f>VLOOKUP(J1183,[1]Values!$A$3:$D$462,2,FALSE)</f>
        <v>0</v>
      </c>
      <c r="M1183" s="20"/>
      <c r="N1183" s="20">
        <f t="shared" si="325"/>
        <v>0</v>
      </c>
      <c r="O1183" s="19">
        <f>VLOOKUP(J1183,[1]Values!$A$3:$D$462,3,FALSE)</f>
        <v>146274</v>
      </c>
      <c r="P1183" s="20">
        <v>43268</v>
      </c>
      <c r="Q1183" s="19">
        <f t="shared" si="326"/>
        <v>61803.6</v>
      </c>
      <c r="R1183" s="20">
        <f t="shared" si="327"/>
        <v>61803.6</v>
      </c>
      <c r="S1183" s="21">
        <f>VLOOKUP(H1183,[1]Rates!$A$3:$D$139,3,FALSE)</f>
        <v>0</v>
      </c>
      <c r="T1183" s="22">
        <f t="shared" si="328"/>
        <v>0</v>
      </c>
      <c r="U1183" s="19">
        <f>VLOOKUP(J1183,[1]Values!$A$3:$D$462,4,FALSE)</f>
        <v>0</v>
      </c>
      <c r="V1183" s="20"/>
      <c r="W1183" s="20">
        <f t="shared" si="329"/>
        <v>0</v>
      </c>
      <c r="X1183" s="23">
        <f>VLOOKUP(H1183,[1]Rates!$A$3:$D$139,4,FALSE)</f>
        <v>0</v>
      </c>
      <c r="Y1183" s="90">
        <f t="shared" si="330"/>
        <v>0</v>
      </c>
      <c r="Z1183" s="9"/>
    </row>
    <row r="1184" spans="7:26" x14ac:dyDescent="0.25">
      <c r="G1184" s="16"/>
      <c r="H1184" s="9">
        <v>117</v>
      </c>
      <c r="I1184" s="9" t="s">
        <v>21</v>
      </c>
      <c r="J1184" s="17">
        <v>922</v>
      </c>
      <c r="K1184" s="18">
        <v>0.6</v>
      </c>
      <c r="L1184" s="19">
        <f>VLOOKUP(J1184,[1]Values!$A$3:$D$462,2,FALSE)</f>
        <v>0</v>
      </c>
      <c r="M1184" s="20"/>
      <c r="N1184" s="20">
        <f t="shared" si="325"/>
        <v>0</v>
      </c>
      <c r="O1184" s="19">
        <f>VLOOKUP(J1184,[1]Values!$A$3:$D$462,3,FALSE)</f>
        <v>146274</v>
      </c>
      <c r="P1184" s="20">
        <v>43268</v>
      </c>
      <c r="Q1184" s="19">
        <f t="shared" si="326"/>
        <v>61803.6</v>
      </c>
      <c r="R1184" s="20">
        <f t="shared" si="327"/>
        <v>61803.6</v>
      </c>
      <c r="S1184" s="21">
        <f>VLOOKUP(H1184,[1]Rates!$A$3:$D$139,3,FALSE)</f>
        <v>2.1900000000000001E-4</v>
      </c>
      <c r="T1184" s="22">
        <f t="shared" si="328"/>
        <v>13.5349884</v>
      </c>
      <c r="U1184" s="19">
        <f>VLOOKUP(J1184,[1]Values!$A$3:$D$462,4,FALSE)</f>
        <v>0</v>
      </c>
      <c r="V1184" s="20"/>
      <c r="W1184" s="20">
        <f t="shared" si="329"/>
        <v>0</v>
      </c>
      <c r="X1184" s="23">
        <f>VLOOKUP(H1184,[1]Rates!$A$3:$D$139,4,FALSE)</f>
        <v>2.34E-4</v>
      </c>
      <c r="Y1184" s="90">
        <f t="shared" si="330"/>
        <v>0</v>
      </c>
      <c r="Z1184" s="9"/>
    </row>
    <row r="1185" spans="7:26" ht="15.75" thickBot="1" x14ac:dyDescent="0.3">
      <c r="G1185" s="24"/>
      <c r="H1185" s="25"/>
      <c r="I1185" s="25"/>
      <c r="J1185" s="93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6"/>
      <c r="Z1185" s="9"/>
    </row>
    <row r="1186" spans="7:26" x14ac:dyDescent="0.25">
      <c r="G1186" s="9">
        <v>76</v>
      </c>
      <c r="H1186" s="9" t="s">
        <v>112</v>
      </c>
      <c r="I1186" s="9"/>
      <c r="J1186" s="17"/>
      <c r="K1186" s="18"/>
      <c r="L1186" s="20"/>
      <c r="M1186" s="20"/>
      <c r="N1186" s="20"/>
      <c r="O1186" s="20"/>
      <c r="P1186" s="20"/>
      <c r="Q1186" s="20"/>
      <c r="R1186" s="20"/>
      <c r="S1186" s="23"/>
      <c r="T1186" s="22">
        <f>SUM(T1148:T1185)</f>
        <v>29325.912681000005</v>
      </c>
      <c r="U1186" s="20"/>
      <c r="V1186" s="20"/>
      <c r="W1186" s="20"/>
      <c r="X1186" s="23"/>
      <c r="Y1186" s="22">
        <f>SUM(Y1148:Y1185)</f>
        <v>926.1189780000002</v>
      </c>
      <c r="Z1186" s="27">
        <f>T1186+Y1186</f>
        <v>30252.031659000004</v>
      </c>
    </row>
    <row r="1187" spans="7:26" x14ac:dyDescent="0.25">
      <c r="G1187" s="9"/>
      <c r="H1187" s="9"/>
      <c r="I1187" s="9"/>
      <c r="J1187" s="17"/>
      <c r="K1187" s="18"/>
      <c r="L1187" s="20"/>
      <c r="M1187" s="20"/>
      <c r="N1187" s="20"/>
      <c r="O1187" s="20"/>
      <c r="P1187" s="20"/>
      <c r="Q1187" s="20"/>
      <c r="R1187" s="20"/>
      <c r="S1187" s="23"/>
      <c r="T1187" s="22"/>
      <c r="U1187" s="20"/>
      <c r="V1187" s="20"/>
      <c r="W1187" s="20"/>
      <c r="X1187" s="23"/>
      <c r="Y1187" s="22"/>
      <c r="Z1187" s="9"/>
    </row>
    <row r="1188" spans="7:26" ht="15.75" thickBot="1" x14ac:dyDescent="0.3">
      <c r="G1188" s="9"/>
      <c r="H1188" s="9"/>
      <c r="I1188" s="9"/>
      <c r="J1188" s="10" t="s">
        <v>53</v>
      </c>
      <c r="K1188" s="11" t="s">
        <v>54</v>
      </c>
      <c r="L1188" s="12" t="s">
        <v>55</v>
      </c>
      <c r="M1188" s="12" t="s">
        <v>160</v>
      </c>
      <c r="N1188" s="12"/>
      <c r="O1188" s="12" t="s">
        <v>56</v>
      </c>
      <c r="P1188" s="12" t="s">
        <v>161</v>
      </c>
      <c r="Q1188" s="12"/>
      <c r="R1188" s="12" t="s">
        <v>57</v>
      </c>
      <c r="S1188" s="13" t="s">
        <v>58</v>
      </c>
      <c r="T1188" s="14" t="s">
        <v>59</v>
      </c>
      <c r="U1188" s="12" t="s">
        <v>60</v>
      </c>
      <c r="V1188" s="12" t="s">
        <v>61</v>
      </c>
      <c r="W1188" s="12" t="s">
        <v>62</v>
      </c>
      <c r="X1188" s="13" t="s">
        <v>63</v>
      </c>
      <c r="Y1188" s="14" t="s">
        <v>64</v>
      </c>
      <c r="Z1188" s="9"/>
    </row>
    <row r="1189" spans="7:26" ht="15.75" x14ac:dyDescent="0.25">
      <c r="G1189" s="82">
        <v>78</v>
      </c>
      <c r="H1189" s="83" t="s">
        <v>113</v>
      </c>
      <c r="I1189" s="15"/>
      <c r="J1189" s="84"/>
      <c r="K1189" s="85"/>
      <c r="L1189" s="86"/>
      <c r="M1189" s="86"/>
      <c r="N1189" s="86"/>
      <c r="O1189" s="86"/>
      <c r="P1189" s="86"/>
      <c r="Q1189" s="86"/>
      <c r="R1189" s="86"/>
      <c r="S1189" s="87"/>
      <c r="T1189" s="88"/>
      <c r="U1189" s="86"/>
      <c r="V1189" s="86"/>
      <c r="W1189" s="86"/>
      <c r="X1189" s="87"/>
      <c r="Y1189" s="89"/>
      <c r="Z1189" s="9"/>
    </row>
    <row r="1190" spans="7:26" x14ac:dyDescent="0.25">
      <c r="G1190" s="16"/>
      <c r="H1190" s="9">
        <v>1</v>
      </c>
      <c r="I1190" s="9" t="s">
        <v>11</v>
      </c>
      <c r="J1190" s="17">
        <v>255</v>
      </c>
      <c r="K1190" s="18">
        <v>0.5</v>
      </c>
      <c r="L1190" s="19">
        <f>VLOOKUP(J1190,[1]Values!$A$3:$D$462,2,FALSE)</f>
        <v>82016705</v>
      </c>
      <c r="M1190" s="20">
        <v>1194842</v>
      </c>
      <c r="N1190" s="20">
        <f t="shared" ref="N1190:N1207" si="331">(L1190-M1190)*K1190</f>
        <v>40410931.5</v>
      </c>
      <c r="O1190" s="19">
        <f>VLOOKUP(J1190,[1]Values!$A$3:$D$462,3,FALSE)</f>
        <v>841888</v>
      </c>
      <c r="P1190" s="19"/>
      <c r="Q1190" s="19">
        <f t="shared" ref="Q1190:Q1207" si="332">(O1190-P1190)*K1190</f>
        <v>420944</v>
      </c>
      <c r="R1190" s="20">
        <f t="shared" ref="R1190:R1207" si="333">(L1190-M1190+O1190-P1190)*K1190</f>
        <v>40831875.5</v>
      </c>
      <c r="S1190" s="21">
        <f>VLOOKUP(H1190,[1]Rates!$A$3:$D$139,3,FALSE)</f>
        <v>1.908E-3</v>
      </c>
      <c r="T1190" s="22">
        <f t="shared" ref="T1190:T1207" si="334">R1190*S1190</f>
        <v>77907.218454000002</v>
      </c>
      <c r="U1190" s="19">
        <f>VLOOKUP(J1190,[1]Values!$A$3:$D$462,4,FALSE)</f>
        <v>2481348</v>
      </c>
      <c r="V1190" s="20">
        <v>0</v>
      </c>
      <c r="W1190" s="20">
        <f t="shared" ref="W1190:W1207" si="335">(U1190-V1190)*K1190</f>
        <v>1240674</v>
      </c>
      <c r="X1190" s="23">
        <f>VLOOKUP(H1190,[1]Rates!$A$3:$D$139,4,FALSE)</f>
        <v>2.0739999999999999E-3</v>
      </c>
      <c r="Y1190" s="90">
        <f t="shared" ref="Y1190:Y1207" si="336">W1190*X1190</f>
        <v>2573.1578759999998</v>
      </c>
      <c r="Z1190" s="9"/>
    </row>
    <row r="1191" spans="7:26" x14ac:dyDescent="0.25">
      <c r="G1191" s="16"/>
      <c r="H1191" s="9">
        <v>2</v>
      </c>
      <c r="I1191" s="9" t="s">
        <v>27</v>
      </c>
      <c r="J1191" s="17">
        <v>255</v>
      </c>
      <c r="K1191" s="18">
        <v>0.5</v>
      </c>
      <c r="L1191" s="19">
        <f>VLOOKUP(J1191,[1]Values!$A$3:$D$462,2,FALSE)</f>
        <v>82016705</v>
      </c>
      <c r="M1191" s="20">
        <v>1194842</v>
      </c>
      <c r="N1191" s="20">
        <f t="shared" si="331"/>
        <v>40410931.5</v>
      </c>
      <c r="O1191" s="19">
        <f>VLOOKUP(J1191,[1]Values!$A$3:$D$462,3,FALSE)</f>
        <v>841888</v>
      </c>
      <c r="P1191" s="19"/>
      <c r="Q1191" s="19">
        <f t="shared" si="332"/>
        <v>420944</v>
      </c>
      <c r="R1191" s="20">
        <f t="shared" si="333"/>
        <v>40831875.5</v>
      </c>
      <c r="S1191" s="21">
        <f>VLOOKUP(H1191,[1]Rates!$A$3:$D$139,3,FALSE)</f>
        <v>2.0900000000000001E-4</v>
      </c>
      <c r="T1191" s="22">
        <f t="shared" si="334"/>
        <v>8533.8619795000013</v>
      </c>
      <c r="U1191" s="19">
        <f>VLOOKUP(J1191,[1]Values!$A$3:$D$462,4,FALSE)</f>
        <v>2481348</v>
      </c>
      <c r="V1191" s="20">
        <v>0</v>
      </c>
      <c r="W1191" s="20">
        <f t="shared" si="335"/>
        <v>1240674</v>
      </c>
      <c r="X1191" s="23">
        <f>VLOOKUP(H1191,[1]Rates!$A$3:$D$139,4,FALSE)</f>
        <v>2.3000000000000001E-4</v>
      </c>
      <c r="Y1191" s="90">
        <f t="shared" si="336"/>
        <v>285.35502000000002</v>
      </c>
      <c r="Z1191" s="9"/>
    </row>
    <row r="1192" spans="7:26" x14ac:dyDescent="0.25">
      <c r="G1192" s="16"/>
      <c r="H1192" s="9">
        <v>3</v>
      </c>
      <c r="I1192" s="9" t="s">
        <v>20</v>
      </c>
      <c r="J1192" s="17">
        <v>255</v>
      </c>
      <c r="K1192" s="18">
        <v>0.5</v>
      </c>
      <c r="L1192" s="19">
        <f>VLOOKUP(J1192,[1]Values!$A$3:$D$462,2,FALSE)</f>
        <v>82016705</v>
      </c>
      <c r="M1192" s="20">
        <v>1194842</v>
      </c>
      <c r="N1192" s="20">
        <f t="shared" si="331"/>
        <v>40410931.5</v>
      </c>
      <c r="O1192" s="19">
        <f>VLOOKUP(J1192,[1]Values!$A$3:$D$462,3,FALSE)</f>
        <v>841888</v>
      </c>
      <c r="P1192" s="19"/>
      <c r="Q1192" s="19">
        <f t="shared" si="332"/>
        <v>420944</v>
      </c>
      <c r="R1192" s="20">
        <f t="shared" si="333"/>
        <v>40831875.5</v>
      </c>
      <c r="S1192" s="21">
        <f>VLOOKUP(H1192,[1]Rates!$A$3:$D$139,3,FALSE)</f>
        <v>4.9299999999999995E-4</v>
      </c>
      <c r="T1192" s="22">
        <f t="shared" si="334"/>
        <v>20130.114621499997</v>
      </c>
      <c r="U1192" s="19">
        <f>VLOOKUP(J1192,[1]Values!$A$3:$D$462,4,FALSE)</f>
        <v>2481348</v>
      </c>
      <c r="V1192" s="20">
        <v>0</v>
      </c>
      <c r="W1192" s="20">
        <f t="shared" si="335"/>
        <v>1240674</v>
      </c>
      <c r="X1192" s="23">
        <f>VLOOKUP(H1192,[1]Rates!$A$3:$D$139,4,FALSE)</f>
        <v>5.2599999999999999E-4</v>
      </c>
      <c r="Y1192" s="90">
        <f t="shared" si="336"/>
        <v>652.59452399999998</v>
      </c>
      <c r="Z1192" s="9"/>
    </row>
    <row r="1193" spans="7:26" x14ac:dyDescent="0.25">
      <c r="G1193" s="16"/>
      <c r="H1193" s="9">
        <v>5</v>
      </c>
      <c r="I1193" s="9" t="s">
        <v>17</v>
      </c>
      <c r="J1193" s="17">
        <v>255</v>
      </c>
      <c r="K1193" s="18">
        <v>0.5</v>
      </c>
      <c r="L1193" s="19">
        <f>VLOOKUP(J1193,[1]Values!$A$3:$D$462,2,FALSE)</f>
        <v>82016705</v>
      </c>
      <c r="M1193" s="20">
        <v>1194842</v>
      </c>
      <c r="N1193" s="20">
        <f t="shared" si="331"/>
        <v>40410931.5</v>
      </c>
      <c r="O1193" s="19">
        <f>VLOOKUP(J1193,[1]Values!$A$3:$D$462,3,FALSE)</f>
        <v>841888</v>
      </c>
      <c r="P1193" s="19"/>
      <c r="Q1193" s="19">
        <f t="shared" si="332"/>
        <v>420944</v>
      </c>
      <c r="R1193" s="20">
        <f t="shared" si="333"/>
        <v>40831875.5</v>
      </c>
      <c r="S1193" s="21">
        <f>VLOOKUP(H1193,[1]Rates!$A$3:$D$139,3,FALSE)</f>
        <v>6.038E-3</v>
      </c>
      <c r="T1193" s="22">
        <f t="shared" si="334"/>
        <v>246542.86426900001</v>
      </c>
      <c r="U1193" s="19">
        <f>VLOOKUP(J1193,[1]Values!$A$3:$D$462,4,FALSE)</f>
        <v>2481348</v>
      </c>
      <c r="V1193" s="20">
        <v>0</v>
      </c>
      <c r="W1193" s="20">
        <f t="shared" si="335"/>
        <v>1240674</v>
      </c>
      <c r="X1193" s="23">
        <f>VLOOKUP(H1193,[1]Rates!$A$3:$D$139,4,FALSE)</f>
        <v>6.2370000000000004E-3</v>
      </c>
      <c r="Y1193" s="90">
        <f t="shared" si="336"/>
        <v>7738.0837380000003</v>
      </c>
      <c r="Z1193" s="9"/>
    </row>
    <row r="1194" spans="7:26" x14ac:dyDescent="0.25">
      <c r="G1194" s="16"/>
      <c r="H1194" s="9">
        <v>137</v>
      </c>
      <c r="I1194" s="9" t="s">
        <v>140</v>
      </c>
      <c r="J1194" s="17">
        <v>255</v>
      </c>
      <c r="K1194" s="18">
        <v>0.5</v>
      </c>
      <c r="L1194" s="19">
        <f>VLOOKUP(J1194,[1]Values!$A$3:$D$462,2,FALSE)</f>
        <v>82016705</v>
      </c>
      <c r="M1194" s="20">
        <v>1194842</v>
      </c>
      <c r="N1194" s="20">
        <f t="shared" si="331"/>
        <v>40410931.5</v>
      </c>
      <c r="O1194" s="19">
        <f>VLOOKUP(J1194,[1]Values!$A$3:$D$462,3,FALSE)</f>
        <v>841888</v>
      </c>
      <c r="P1194" s="19"/>
      <c r="Q1194" s="19">
        <f t="shared" si="332"/>
        <v>420944</v>
      </c>
      <c r="R1194" s="20">
        <f t="shared" si="333"/>
        <v>40831875.5</v>
      </c>
      <c r="S1194" s="21">
        <f>VLOOKUP(H1194,[1]Rates!$A$3:$D$139,3,FALSE)</f>
        <v>7.2000000000000002E-5</v>
      </c>
      <c r="T1194" s="22">
        <f t="shared" si="334"/>
        <v>2939.8950359999999</v>
      </c>
      <c r="U1194" s="19">
        <f>VLOOKUP(J1194,[1]Values!$A$3:$D$462,4,FALSE)</f>
        <v>2481348</v>
      </c>
      <c r="V1194" s="20">
        <v>0</v>
      </c>
      <c r="W1194" s="20">
        <f t="shared" si="335"/>
        <v>1240674</v>
      </c>
      <c r="X1194" s="23">
        <f>VLOOKUP(H1194,[1]Rates!$A$3:$D$139,4,FALSE)</f>
        <v>6.9999999999999994E-5</v>
      </c>
      <c r="Y1194" s="90">
        <f t="shared" si="336"/>
        <v>86.847179999999994</v>
      </c>
      <c r="Z1194" s="9"/>
    </row>
    <row r="1195" spans="7:26" x14ac:dyDescent="0.25">
      <c r="G1195" s="16"/>
      <c r="H1195" s="9">
        <v>6</v>
      </c>
      <c r="I1195" s="9" t="s">
        <v>70</v>
      </c>
      <c r="J1195" s="17">
        <v>255</v>
      </c>
      <c r="K1195" s="18">
        <v>0.5</v>
      </c>
      <c r="L1195" s="19">
        <f>VLOOKUP(J1195,[1]Values!$A$3:$D$462,2,FALSE)</f>
        <v>82016705</v>
      </c>
      <c r="M1195" s="20">
        <v>1194842</v>
      </c>
      <c r="N1195" s="20">
        <f t="shared" si="331"/>
        <v>40410931.5</v>
      </c>
      <c r="O1195" s="19">
        <f>VLOOKUP(J1195,[1]Values!$A$3:$D$462,3,FALSE)</f>
        <v>841888</v>
      </c>
      <c r="P1195" s="19"/>
      <c r="Q1195" s="19">
        <f t="shared" si="332"/>
        <v>420944</v>
      </c>
      <c r="R1195" s="20">
        <f t="shared" si="333"/>
        <v>40831875.5</v>
      </c>
      <c r="S1195" s="21">
        <f>VLOOKUP(H1195,[1]Rates!$A$3:$D$139,3,FALSE)</f>
        <v>0</v>
      </c>
      <c r="T1195" s="22">
        <f t="shared" si="334"/>
        <v>0</v>
      </c>
      <c r="U1195" s="19">
        <f>VLOOKUP(J1195,[1]Values!$A$3:$D$462,4,FALSE)</f>
        <v>2481348</v>
      </c>
      <c r="V1195" s="20">
        <v>0</v>
      </c>
      <c r="W1195" s="20">
        <f t="shared" si="335"/>
        <v>1240674</v>
      </c>
      <c r="X1195" s="23">
        <f>VLOOKUP(H1195,[1]Rates!$A$3:$D$139,4,FALSE)</f>
        <v>0</v>
      </c>
      <c r="Y1195" s="90">
        <f t="shared" si="336"/>
        <v>0</v>
      </c>
      <c r="Z1195" s="9"/>
    </row>
    <row r="1196" spans="7:26" x14ac:dyDescent="0.25">
      <c r="G1196" s="16"/>
      <c r="H1196" s="9">
        <v>7</v>
      </c>
      <c r="I1196" s="9" t="s">
        <v>9</v>
      </c>
      <c r="J1196" s="17">
        <v>255</v>
      </c>
      <c r="K1196" s="18">
        <v>0.5</v>
      </c>
      <c r="L1196" s="19">
        <f>VLOOKUP(J1196,[1]Values!$A$3:$D$462,2,FALSE)</f>
        <v>82016705</v>
      </c>
      <c r="M1196" s="20">
        <v>1194842</v>
      </c>
      <c r="N1196" s="20">
        <f t="shared" si="331"/>
        <v>40410931.5</v>
      </c>
      <c r="O1196" s="19">
        <f>VLOOKUP(J1196,[1]Values!$A$3:$D$462,3,FALSE)</f>
        <v>841888</v>
      </c>
      <c r="P1196" s="19"/>
      <c r="Q1196" s="19">
        <f t="shared" si="332"/>
        <v>420944</v>
      </c>
      <c r="R1196" s="20">
        <f t="shared" si="333"/>
        <v>40831875.5</v>
      </c>
      <c r="S1196" s="21">
        <f>VLOOKUP(H1196,[1]Rates!$A$3:$D$139,3,FALSE)</f>
        <v>1.01E-4</v>
      </c>
      <c r="T1196" s="22">
        <f t="shared" si="334"/>
        <v>4124.0194254999997</v>
      </c>
      <c r="U1196" s="19">
        <f>VLOOKUP(J1196,[1]Values!$A$3:$D$462,4,FALSE)</f>
        <v>2481348</v>
      </c>
      <c r="V1196" s="20">
        <v>0</v>
      </c>
      <c r="W1196" s="20">
        <f t="shared" si="335"/>
        <v>1240674</v>
      </c>
      <c r="X1196" s="23">
        <f>VLOOKUP(H1196,[1]Rates!$A$3:$D$139,4,FALSE)</f>
        <v>1.08E-4</v>
      </c>
      <c r="Y1196" s="90">
        <f t="shared" si="336"/>
        <v>133.99279200000001</v>
      </c>
      <c r="Z1196" s="9"/>
    </row>
    <row r="1197" spans="7:26" x14ac:dyDescent="0.25">
      <c r="G1197" s="16"/>
      <c r="H1197" s="9">
        <v>8</v>
      </c>
      <c r="I1197" s="9" t="s">
        <v>23</v>
      </c>
      <c r="J1197" s="17">
        <v>255</v>
      </c>
      <c r="K1197" s="18">
        <v>0.5</v>
      </c>
      <c r="L1197" s="19">
        <f>VLOOKUP(J1197,[1]Values!$A$3:$D$462,2,FALSE)</f>
        <v>82016705</v>
      </c>
      <c r="M1197" s="20">
        <v>1194842</v>
      </c>
      <c r="N1197" s="20">
        <f t="shared" si="331"/>
        <v>40410931.5</v>
      </c>
      <c r="O1197" s="19">
        <f>VLOOKUP(J1197,[1]Values!$A$3:$D$462,3,FALSE)</f>
        <v>841888</v>
      </c>
      <c r="P1197" s="19"/>
      <c r="Q1197" s="19">
        <f t="shared" si="332"/>
        <v>420944</v>
      </c>
      <c r="R1197" s="20">
        <f t="shared" si="333"/>
        <v>40831875.5</v>
      </c>
      <c r="S1197" s="21">
        <f>VLOOKUP(H1197,[1]Rates!$A$3:$D$139,3,FALSE)</f>
        <v>1.5300000000000001E-4</v>
      </c>
      <c r="T1197" s="22">
        <f t="shared" si="334"/>
        <v>6247.2769515</v>
      </c>
      <c r="U1197" s="19">
        <f>VLOOKUP(J1197,[1]Values!$A$3:$D$462,4,FALSE)</f>
        <v>2481348</v>
      </c>
      <c r="V1197" s="20">
        <v>0</v>
      </c>
      <c r="W1197" s="20">
        <f t="shared" si="335"/>
        <v>1240674</v>
      </c>
      <c r="X1197" s="23">
        <f>VLOOKUP(H1197,[1]Rates!$A$3:$D$139,4,FALSE)</f>
        <v>1.64E-4</v>
      </c>
      <c r="Y1197" s="90">
        <f t="shared" si="336"/>
        <v>203.47053600000001</v>
      </c>
      <c r="Z1197" s="9"/>
    </row>
    <row r="1198" spans="7:26" x14ac:dyDescent="0.25">
      <c r="G1198" s="16"/>
      <c r="H1198" s="9">
        <v>17</v>
      </c>
      <c r="I1198" s="9" t="s">
        <v>16</v>
      </c>
      <c r="J1198" s="17">
        <v>255</v>
      </c>
      <c r="K1198" s="18">
        <v>0.5</v>
      </c>
      <c r="L1198" s="19">
        <f>VLOOKUP(J1198,[1]Values!$A$3:$D$462,2,FALSE)</f>
        <v>82016705</v>
      </c>
      <c r="M1198" s="20">
        <v>1194842</v>
      </c>
      <c r="N1198" s="20">
        <f t="shared" si="331"/>
        <v>40410931.5</v>
      </c>
      <c r="O1198" s="19">
        <f>VLOOKUP(J1198,[1]Values!$A$3:$D$462,3,FALSE)</f>
        <v>841888</v>
      </c>
      <c r="P1198" s="19"/>
      <c r="Q1198" s="19">
        <f t="shared" si="332"/>
        <v>420944</v>
      </c>
      <c r="R1198" s="20">
        <f t="shared" si="333"/>
        <v>40831875.5</v>
      </c>
      <c r="S1198" s="21">
        <f>VLOOKUP(H1198,[1]Rates!$A$3:$D$139,3,FALSE)</f>
        <v>6.0700000000000001E-4</v>
      </c>
      <c r="T1198" s="22">
        <f t="shared" si="334"/>
        <v>24784.9484285</v>
      </c>
      <c r="U1198" s="19">
        <f>VLOOKUP(J1198,[1]Values!$A$3:$D$462,4,FALSE)</f>
        <v>2481348</v>
      </c>
      <c r="V1198" s="20">
        <v>0</v>
      </c>
      <c r="W1198" s="20">
        <f t="shared" si="335"/>
        <v>1240674</v>
      </c>
      <c r="X1198" s="23">
        <f>VLOOKUP(H1198,[1]Rates!$A$3:$D$139,4,FALSE)</f>
        <v>6.4899999999999995E-4</v>
      </c>
      <c r="Y1198" s="90">
        <f t="shared" si="336"/>
        <v>805.19742599999995</v>
      </c>
      <c r="Z1198" s="9"/>
    </row>
    <row r="1199" spans="7:26" x14ac:dyDescent="0.25">
      <c r="G1199" s="16"/>
      <c r="H1199" s="9">
        <v>36</v>
      </c>
      <c r="I1199" s="9" t="s">
        <v>6</v>
      </c>
      <c r="J1199" s="17">
        <v>255</v>
      </c>
      <c r="K1199" s="18">
        <v>0.5</v>
      </c>
      <c r="L1199" s="19">
        <f>VLOOKUP(J1199,[1]Values!$A$3:$D$462,2,FALSE)</f>
        <v>82016705</v>
      </c>
      <c r="M1199" s="20">
        <v>1194842</v>
      </c>
      <c r="N1199" s="20">
        <f t="shared" si="331"/>
        <v>40410931.5</v>
      </c>
      <c r="O1199" s="19">
        <f>VLOOKUP(J1199,[1]Values!$A$3:$D$462,3,FALSE)</f>
        <v>841888</v>
      </c>
      <c r="P1199" s="19"/>
      <c r="Q1199" s="19">
        <f t="shared" si="332"/>
        <v>420944</v>
      </c>
      <c r="R1199" s="20">
        <f t="shared" si="333"/>
        <v>40831875.5</v>
      </c>
      <c r="S1199" s="21">
        <f>VLOOKUP(H1199,[1]Rates!$A$3:$D$139,3,FALSE)</f>
        <v>2.2699999999999999E-3</v>
      </c>
      <c r="T1199" s="22">
        <f t="shared" si="334"/>
        <v>92688.357384999996</v>
      </c>
      <c r="U1199" s="19">
        <f>VLOOKUP(J1199,[1]Values!$A$3:$D$462,4,FALSE)</f>
        <v>2481348</v>
      </c>
      <c r="V1199" s="20">
        <v>0</v>
      </c>
      <c r="W1199" s="20">
        <f t="shared" si="335"/>
        <v>1240674</v>
      </c>
      <c r="X1199" s="23">
        <f>VLOOKUP(H1199,[1]Rates!$A$3:$D$139,4,FALSE)</f>
        <v>2.5490000000000001E-3</v>
      </c>
      <c r="Y1199" s="90">
        <f t="shared" si="336"/>
        <v>3162.4780260000002</v>
      </c>
      <c r="Z1199" s="9"/>
    </row>
    <row r="1200" spans="7:26" x14ac:dyDescent="0.25">
      <c r="G1200" s="16"/>
      <c r="H1200" s="9">
        <v>38</v>
      </c>
      <c r="I1200" s="9" t="s">
        <v>12</v>
      </c>
      <c r="J1200" s="17">
        <v>255</v>
      </c>
      <c r="K1200" s="18">
        <v>0.5</v>
      </c>
      <c r="L1200" s="19">
        <f>VLOOKUP(J1200,[1]Values!$A$3:$D$462,2,FALSE)</f>
        <v>82016705</v>
      </c>
      <c r="M1200" s="20">
        <v>1194842</v>
      </c>
      <c r="N1200" s="20">
        <f t="shared" si="331"/>
        <v>40410931.5</v>
      </c>
      <c r="O1200" s="19">
        <f>VLOOKUP(J1200,[1]Values!$A$3:$D$462,3,FALSE)</f>
        <v>841888</v>
      </c>
      <c r="P1200" s="19"/>
      <c r="Q1200" s="19">
        <f t="shared" si="332"/>
        <v>420944</v>
      </c>
      <c r="R1200" s="20">
        <f t="shared" si="333"/>
        <v>40831875.5</v>
      </c>
      <c r="S1200" s="21">
        <f>VLOOKUP(H1200,[1]Rates!$A$3:$D$139,3,FALSE)</f>
        <v>9.8999999999999994E-5</v>
      </c>
      <c r="T1200" s="22">
        <f t="shared" si="334"/>
        <v>4042.3556744999996</v>
      </c>
      <c r="U1200" s="19">
        <f>VLOOKUP(J1200,[1]Values!$A$3:$D$462,4,FALSE)</f>
        <v>2481348</v>
      </c>
      <c r="V1200" s="20">
        <v>0</v>
      </c>
      <c r="W1200" s="20">
        <f t="shared" si="335"/>
        <v>1240674</v>
      </c>
      <c r="X1200" s="23">
        <f>VLOOKUP(H1200,[1]Rates!$A$3:$D$139,4,FALSE)</f>
        <v>8.6000000000000003E-5</v>
      </c>
      <c r="Y1200" s="90">
        <f t="shared" si="336"/>
        <v>106.697964</v>
      </c>
      <c r="Z1200" s="9"/>
    </row>
    <row r="1201" spans="7:26" x14ac:dyDescent="0.25">
      <c r="G1201" s="16"/>
      <c r="H1201" s="9">
        <v>41</v>
      </c>
      <c r="I1201" s="9" t="s">
        <v>77</v>
      </c>
      <c r="J1201" s="17">
        <v>255</v>
      </c>
      <c r="K1201" s="18">
        <v>0.5</v>
      </c>
      <c r="L1201" s="19">
        <f>VLOOKUP(J1201,[1]Values!$A$3:$D$462,2,FALSE)</f>
        <v>82016705</v>
      </c>
      <c r="M1201" s="20">
        <v>1194842</v>
      </c>
      <c r="N1201" s="20">
        <f t="shared" si="331"/>
        <v>40410931.5</v>
      </c>
      <c r="O1201" s="19">
        <f>VLOOKUP(J1201,[1]Values!$A$3:$D$462,3,FALSE)</f>
        <v>841888</v>
      </c>
      <c r="P1201" s="19"/>
      <c r="Q1201" s="19">
        <f t="shared" si="332"/>
        <v>420944</v>
      </c>
      <c r="R1201" s="20">
        <f t="shared" si="333"/>
        <v>40831875.5</v>
      </c>
      <c r="S1201" s="21">
        <f>VLOOKUP(H1201,[1]Rates!$A$3:$D$139,3,FALSE)</f>
        <v>0</v>
      </c>
      <c r="T1201" s="22">
        <f t="shared" si="334"/>
        <v>0</v>
      </c>
      <c r="U1201" s="19">
        <f>VLOOKUP(J1201,[1]Values!$A$3:$D$462,4,FALSE)</f>
        <v>2481348</v>
      </c>
      <c r="V1201" s="20">
        <v>0</v>
      </c>
      <c r="W1201" s="20">
        <f t="shared" si="335"/>
        <v>1240674</v>
      </c>
      <c r="X1201" s="23">
        <f>VLOOKUP(H1201,[1]Rates!$A$3:$D$139,4,FALSE)</f>
        <v>0</v>
      </c>
      <c r="Y1201" s="90">
        <f t="shared" si="336"/>
        <v>0</v>
      </c>
      <c r="Z1201" s="9"/>
    </row>
    <row r="1202" spans="7:26" x14ac:dyDescent="0.25">
      <c r="G1202" s="16"/>
      <c r="H1202" s="9">
        <v>55</v>
      </c>
      <c r="I1202" s="9" t="s">
        <v>26</v>
      </c>
      <c r="J1202" s="17">
        <v>255</v>
      </c>
      <c r="K1202" s="18">
        <v>0.5</v>
      </c>
      <c r="L1202" s="19">
        <f>VLOOKUP(J1202,[1]Values!$A$3:$D$462,2,FALSE)</f>
        <v>82016705</v>
      </c>
      <c r="M1202" s="20">
        <v>1194842</v>
      </c>
      <c r="N1202" s="20">
        <f t="shared" si="331"/>
        <v>40410931.5</v>
      </c>
      <c r="O1202" s="19">
        <f>VLOOKUP(J1202,[1]Values!$A$3:$D$462,3,FALSE)</f>
        <v>841888</v>
      </c>
      <c r="P1202" s="19"/>
      <c r="Q1202" s="19">
        <f t="shared" si="332"/>
        <v>420944</v>
      </c>
      <c r="R1202" s="20">
        <f t="shared" si="333"/>
        <v>40831875.5</v>
      </c>
      <c r="S1202" s="21">
        <f>VLOOKUP(H1202,[1]Rates!$A$3:$D$139,3,FALSE)</f>
        <v>1.45E-4</v>
      </c>
      <c r="T1202" s="22">
        <f t="shared" si="334"/>
        <v>5920.6219474999998</v>
      </c>
      <c r="U1202" s="19">
        <f>VLOOKUP(J1202,[1]Values!$A$3:$D$462,4,FALSE)</f>
        <v>2481348</v>
      </c>
      <c r="V1202" s="20">
        <v>0</v>
      </c>
      <c r="W1202" s="20">
        <f t="shared" si="335"/>
        <v>1240674</v>
      </c>
      <c r="X1202" s="23">
        <f>VLOOKUP(H1202,[1]Rates!$A$3:$D$139,4,FALSE)</f>
        <v>1.35E-4</v>
      </c>
      <c r="Y1202" s="90">
        <f t="shared" si="336"/>
        <v>167.49099000000001</v>
      </c>
      <c r="Z1202" s="9"/>
    </row>
    <row r="1203" spans="7:26" x14ac:dyDescent="0.25">
      <c r="G1203" s="16"/>
      <c r="H1203" s="9">
        <v>71</v>
      </c>
      <c r="I1203" s="9" t="s">
        <v>18</v>
      </c>
      <c r="J1203" s="17">
        <v>255</v>
      </c>
      <c r="K1203" s="18">
        <v>0.5</v>
      </c>
      <c r="L1203" s="19">
        <f>VLOOKUP(J1203,[1]Values!$A$3:$D$462,2,FALSE)</f>
        <v>82016705</v>
      </c>
      <c r="M1203" s="20">
        <v>1194842</v>
      </c>
      <c r="N1203" s="20">
        <f t="shared" si="331"/>
        <v>40410931.5</v>
      </c>
      <c r="O1203" s="19">
        <f>VLOOKUP(J1203,[1]Values!$A$3:$D$462,3,FALSE)</f>
        <v>841888</v>
      </c>
      <c r="P1203" s="19"/>
      <c r="Q1203" s="19">
        <f t="shared" si="332"/>
        <v>420944</v>
      </c>
      <c r="R1203" s="20">
        <f t="shared" si="333"/>
        <v>40831875.5</v>
      </c>
      <c r="S1203" s="21">
        <f>VLOOKUP(H1203,[1]Rates!$A$3:$D$139,3,FALSE)</f>
        <v>9.0000000000000002E-6</v>
      </c>
      <c r="T1203" s="22">
        <f t="shared" si="334"/>
        <v>367.48687949999999</v>
      </c>
      <c r="U1203" s="19">
        <f>VLOOKUP(J1203,[1]Values!$A$3:$D$462,4,FALSE)</f>
        <v>2481348</v>
      </c>
      <c r="V1203" s="20">
        <v>0</v>
      </c>
      <c r="W1203" s="20">
        <f t="shared" si="335"/>
        <v>1240674</v>
      </c>
      <c r="X1203" s="23">
        <f>VLOOKUP(H1203,[1]Rates!$A$3:$D$139,4,FALSE)</f>
        <v>9.0000000000000002E-6</v>
      </c>
      <c r="Y1203" s="90">
        <f t="shared" si="336"/>
        <v>11.166066000000001</v>
      </c>
      <c r="Z1203" s="9"/>
    </row>
    <row r="1204" spans="7:26" x14ac:dyDescent="0.25">
      <c r="G1204" s="16"/>
      <c r="H1204" s="9">
        <v>72</v>
      </c>
      <c r="I1204" s="9" t="s">
        <v>28</v>
      </c>
      <c r="J1204" s="17">
        <v>255</v>
      </c>
      <c r="K1204" s="18">
        <v>0.5</v>
      </c>
      <c r="L1204" s="19">
        <f>VLOOKUP(J1204,[1]Values!$A$3:$D$462,2,FALSE)</f>
        <v>82016705</v>
      </c>
      <c r="M1204" s="20">
        <v>1194842</v>
      </c>
      <c r="N1204" s="20">
        <f t="shared" si="331"/>
        <v>40410931.5</v>
      </c>
      <c r="O1204" s="19">
        <f>VLOOKUP(J1204,[1]Values!$A$3:$D$462,3,FALSE)</f>
        <v>841888</v>
      </c>
      <c r="P1204" s="19"/>
      <c r="Q1204" s="19">
        <f t="shared" si="332"/>
        <v>420944</v>
      </c>
      <c r="R1204" s="20">
        <f t="shared" si="333"/>
        <v>40831875.5</v>
      </c>
      <c r="S1204" s="21">
        <f>VLOOKUP(H1204,[1]Rates!$A$3:$D$139,3,FALSE)</f>
        <v>2.5799999999999998E-4</v>
      </c>
      <c r="T1204" s="22">
        <f t="shared" si="334"/>
        <v>10534.623878999999</v>
      </c>
      <c r="U1204" s="19">
        <f>VLOOKUP(J1204,[1]Values!$A$3:$D$462,4,FALSE)</f>
        <v>2481348</v>
      </c>
      <c r="V1204" s="20">
        <v>0</v>
      </c>
      <c r="W1204" s="20">
        <f t="shared" si="335"/>
        <v>1240674</v>
      </c>
      <c r="X1204" s="23">
        <f>VLOOKUP(H1204,[1]Rates!$A$3:$D$139,4,FALSE)</f>
        <v>2.7500000000000002E-4</v>
      </c>
      <c r="Y1204" s="90">
        <f t="shared" si="336"/>
        <v>341.18535000000003</v>
      </c>
      <c r="Z1204" s="9"/>
    </row>
    <row r="1205" spans="7:26" x14ac:dyDescent="0.25">
      <c r="G1205" s="16"/>
      <c r="H1205" s="9">
        <v>78</v>
      </c>
      <c r="I1205" s="9" t="s">
        <v>113</v>
      </c>
      <c r="J1205" s="17">
        <v>255</v>
      </c>
      <c r="K1205" s="18">
        <v>0.5</v>
      </c>
      <c r="L1205" s="19">
        <f>VLOOKUP(J1205,[1]Values!$A$3:$D$462,2,FALSE)</f>
        <v>82016705</v>
      </c>
      <c r="M1205" s="20">
        <v>1194842</v>
      </c>
      <c r="N1205" s="20">
        <f t="shared" si="331"/>
        <v>40410931.5</v>
      </c>
      <c r="O1205" s="19">
        <f>VLOOKUP(J1205,[1]Values!$A$3:$D$462,3,FALSE)</f>
        <v>841888</v>
      </c>
      <c r="P1205" s="19"/>
      <c r="Q1205" s="19">
        <f t="shared" si="332"/>
        <v>420944</v>
      </c>
      <c r="R1205" s="20">
        <f t="shared" si="333"/>
        <v>40831875.5</v>
      </c>
      <c r="S1205" s="21">
        <f>VLOOKUP(H1205,[1]Rates!$A$3:$D$139,3,FALSE)</f>
        <v>0</v>
      </c>
      <c r="T1205" s="22">
        <f t="shared" si="334"/>
        <v>0</v>
      </c>
      <c r="U1205" s="19">
        <f>VLOOKUP(J1205,[1]Values!$A$3:$D$462,4,FALSE)</f>
        <v>2481348</v>
      </c>
      <c r="V1205" s="20">
        <v>0</v>
      </c>
      <c r="W1205" s="20">
        <f t="shared" si="335"/>
        <v>1240674</v>
      </c>
      <c r="X1205" s="23">
        <f>VLOOKUP(H1205,[1]Rates!$A$3:$D$139,4,FALSE)</f>
        <v>0</v>
      </c>
      <c r="Y1205" s="90">
        <f t="shared" si="336"/>
        <v>0</v>
      </c>
      <c r="Z1205" s="9"/>
    </row>
    <row r="1206" spans="7:26" x14ac:dyDescent="0.25">
      <c r="G1206" s="16"/>
      <c r="H1206" s="9">
        <v>104</v>
      </c>
      <c r="I1206" s="9" t="s">
        <v>82</v>
      </c>
      <c r="J1206" s="17">
        <v>255</v>
      </c>
      <c r="K1206" s="18">
        <v>0.5</v>
      </c>
      <c r="L1206" s="19">
        <f>VLOOKUP(J1206,[1]Values!$A$3:$D$462,2,FALSE)</f>
        <v>82016705</v>
      </c>
      <c r="M1206" s="20">
        <v>1194842</v>
      </c>
      <c r="N1206" s="20">
        <f t="shared" si="331"/>
        <v>40410931.5</v>
      </c>
      <c r="O1206" s="19">
        <f>VLOOKUP(J1206,[1]Values!$A$3:$D$462,3,FALSE)</f>
        <v>841888</v>
      </c>
      <c r="P1206" s="19"/>
      <c r="Q1206" s="19">
        <f t="shared" si="332"/>
        <v>420944</v>
      </c>
      <c r="R1206" s="20">
        <f t="shared" si="333"/>
        <v>40831875.5</v>
      </c>
      <c r="S1206" s="21">
        <f>VLOOKUP(H1206,[1]Rates!$A$3:$D$139,3,FALSE)</f>
        <v>0</v>
      </c>
      <c r="T1206" s="22">
        <f t="shared" si="334"/>
        <v>0</v>
      </c>
      <c r="U1206" s="19">
        <f>VLOOKUP(J1206,[1]Values!$A$3:$D$462,4,FALSE)</f>
        <v>2481348</v>
      </c>
      <c r="V1206" s="20">
        <v>0</v>
      </c>
      <c r="W1206" s="20">
        <f t="shared" si="335"/>
        <v>1240674</v>
      </c>
      <c r="X1206" s="23">
        <f>VLOOKUP(H1206,[1]Rates!$A$3:$D$139,4,FALSE)</f>
        <v>0</v>
      </c>
      <c r="Y1206" s="90">
        <f t="shared" si="336"/>
        <v>0</v>
      </c>
      <c r="Z1206" s="9"/>
    </row>
    <row r="1207" spans="7:26" x14ac:dyDescent="0.25">
      <c r="G1207" s="16"/>
      <c r="H1207" s="9">
        <v>117</v>
      </c>
      <c r="I1207" s="9" t="s">
        <v>21</v>
      </c>
      <c r="J1207" s="17">
        <v>255</v>
      </c>
      <c r="K1207" s="18">
        <v>0.5</v>
      </c>
      <c r="L1207" s="19">
        <f>VLOOKUP(J1207,[1]Values!$A$3:$D$462,2,FALSE)</f>
        <v>82016705</v>
      </c>
      <c r="M1207" s="20">
        <v>1194842</v>
      </c>
      <c r="N1207" s="20">
        <f t="shared" si="331"/>
        <v>40410931.5</v>
      </c>
      <c r="O1207" s="19">
        <f>VLOOKUP(J1207,[1]Values!$A$3:$D$462,3,FALSE)</f>
        <v>841888</v>
      </c>
      <c r="P1207" s="19"/>
      <c r="Q1207" s="19">
        <f t="shared" si="332"/>
        <v>420944</v>
      </c>
      <c r="R1207" s="20">
        <f t="shared" si="333"/>
        <v>40831875.5</v>
      </c>
      <c r="S1207" s="21">
        <f>VLOOKUP(H1207,[1]Rates!$A$3:$D$139,3,FALSE)</f>
        <v>2.1900000000000001E-4</v>
      </c>
      <c r="T1207" s="22">
        <f t="shared" si="334"/>
        <v>8942.1807344999997</v>
      </c>
      <c r="U1207" s="19">
        <f>VLOOKUP(J1207,[1]Values!$A$3:$D$462,4,FALSE)</f>
        <v>2481348</v>
      </c>
      <c r="V1207" s="20">
        <v>0</v>
      </c>
      <c r="W1207" s="20">
        <f t="shared" si="335"/>
        <v>1240674</v>
      </c>
      <c r="X1207" s="23">
        <f>VLOOKUP(H1207,[1]Rates!$A$3:$D$139,4,FALSE)</f>
        <v>2.34E-4</v>
      </c>
      <c r="Y1207" s="90">
        <f t="shared" si="336"/>
        <v>290.31771600000002</v>
      </c>
      <c r="Z1207" s="27"/>
    </row>
    <row r="1208" spans="7:26" x14ac:dyDescent="0.25">
      <c r="G1208" s="16"/>
      <c r="H1208" s="9"/>
      <c r="I1208" s="9"/>
      <c r="J1208" s="17"/>
      <c r="K1208" s="18"/>
      <c r="L1208" s="20"/>
      <c r="M1208" s="20"/>
      <c r="N1208" s="20"/>
      <c r="O1208" s="20"/>
      <c r="P1208" s="20"/>
      <c r="Q1208" s="20"/>
      <c r="R1208" s="20"/>
      <c r="S1208" s="23"/>
      <c r="T1208" s="22"/>
      <c r="U1208" s="20"/>
      <c r="V1208" s="20"/>
      <c r="W1208" s="20"/>
      <c r="X1208" s="23"/>
      <c r="Y1208" s="90"/>
      <c r="Z1208" s="9"/>
    </row>
    <row r="1209" spans="7:26" ht="15.75" x14ac:dyDescent="0.25">
      <c r="G1209" s="91">
        <v>78</v>
      </c>
      <c r="H1209" s="28" t="s">
        <v>113</v>
      </c>
      <c r="I1209" s="9"/>
      <c r="J1209" s="17"/>
      <c r="K1209" s="18"/>
      <c r="L1209" s="20"/>
      <c r="M1209" s="20"/>
      <c r="N1209" s="20"/>
      <c r="O1209" s="20"/>
      <c r="P1209" s="20"/>
      <c r="Q1209" s="20"/>
      <c r="R1209" s="20"/>
      <c r="S1209" s="23"/>
      <c r="T1209" s="22"/>
      <c r="U1209" s="20"/>
      <c r="V1209" s="20"/>
      <c r="W1209" s="20"/>
      <c r="X1209" s="23"/>
      <c r="Y1209" s="90"/>
      <c r="Z1209" s="9"/>
    </row>
    <row r="1210" spans="7:26" x14ac:dyDescent="0.25">
      <c r="G1210" s="16"/>
      <c r="H1210" s="9">
        <v>1</v>
      </c>
      <c r="I1210" s="9" t="s">
        <v>11</v>
      </c>
      <c r="J1210" s="17">
        <v>858</v>
      </c>
      <c r="K1210" s="18">
        <v>0.5</v>
      </c>
      <c r="L1210" s="19">
        <f>VLOOKUP(J1210,[1]Values!$A$3:$D$462,2,FALSE)</f>
        <v>0</v>
      </c>
      <c r="M1210" s="20"/>
      <c r="N1210" s="20">
        <f t="shared" ref="N1210:N1226" si="337">(L1210-M1210)*K1210</f>
        <v>0</v>
      </c>
      <c r="O1210" s="19">
        <f>VLOOKUP(J1210,[1]Values!$A$3:$D$462,3,FALSE)</f>
        <v>626914</v>
      </c>
      <c r="P1210" s="20">
        <v>66361</v>
      </c>
      <c r="Q1210" s="19">
        <f t="shared" ref="Q1210:Q1226" si="338">(O1210-P1210)*K1210</f>
        <v>280276.5</v>
      </c>
      <c r="R1210" s="20">
        <f t="shared" ref="R1210:R1226" si="339">(L1210-M1210+O1210-P1210)*K1210</f>
        <v>280276.5</v>
      </c>
      <c r="S1210" s="21">
        <f>VLOOKUP(H1210,[1]Rates!$A$3:$D$139,3,FALSE)</f>
        <v>1.908E-3</v>
      </c>
      <c r="T1210" s="22">
        <f t="shared" ref="T1210:T1226" si="340">R1210*S1210</f>
        <v>534.767562</v>
      </c>
      <c r="U1210" s="19">
        <f>VLOOKUP(J1210,[1]Values!$A$3:$D$462,4,FALSE)</f>
        <v>0</v>
      </c>
      <c r="V1210" s="20">
        <v>0</v>
      </c>
      <c r="W1210" s="20">
        <f t="shared" ref="W1210:W1226" si="341">(U1210-V1210)*K1210</f>
        <v>0</v>
      </c>
      <c r="X1210" s="23">
        <f>VLOOKUP(H1210,[1]Rates!$A$3:$D$139,4,FALSE)</f>
        <v>2.0739999999999999E-3</v>
      </c>
      <c r="Y1210" s="90">
        <f t="shared" ref="Y1210:Y1226" si="342">W1210*X1210</f>
        <v>0</v>
      </c>
      <c r="Z1210" s="9"/>
    </row>
    <row r="1211" spans="7:26" x14ac:dyDescent="0.25">
      <c r="G1211" s="16"/>
      <c r="H1211" s="9">
        <v>2</v>
      </c>
      <c r="I1211" s="9" t="s">
        <v>27</v>
      </c>
      <c r="J1211" s="17">
        <v>858</v>
      </c>
      <c r="K1211" s="18">
        <v>0.5</v>
      </c>
      <c r="L1211" s="19">
        <f>VLOOKUP(J1211,[1]Values!$A$3:$D$462,2,FALSE)</f>
        <v>0</v>
      </c>
      <c r="M1211" s="20"/>
      <c r="N1211" s="20">
        <f t="shared" si="337"/>
        <v>0</v>
      </c>
      <c r="O1211" s="19">
        <f>VLOOKUP(J1211,[1]Values!$A$3:$D$462,3,FALSE)</f>
        <v>626914</v>
      </c>
      <c r="P1211" s="20">
        <v>66361</v>
      </c>
      <c r="Q1211" s="19">
        <f t="shared" si="338"/>
        <v>280276.5</v>
      </c>
      <c r="R1211" s="20">
        <f t="shared" si="339"/>
        <v>280276.5</v>
      </c>
      <c r="S1211" s="21">
        <f>VLOOKUP(H1211,[1]Rates!$A$3:$D$139,3,FALSE)</f>
        <v>2.0900000000000001E-4</v>
      </c>
      <c r="T1211" s="22">
        <f t="shared" si="340"/>
        <v>58.577788500000004</v>
      </c>
      <c r="U1211" s="19">
        <f>VLOOKUP(J1211,[1]Values!$A$3:$D$462,4,FALSE)</f>
        <v>0</v>
      </c>
      <c r="V1211" s="20">
        <v>0</v>
      </c>
      <c r="W1211" s="20">
        <f t="shared" si="341"/>
        <v>0</v>
      </c>
      <c r="X1211" s="23">
        <f>VLOOKUP(H1211,[1]Rates!$A$3:$D$139,4,FALSE)</f>
        <v>2.3000000000000001E-4</v>
      </c>
      <c r="Y1211" s="90">
        <f t="shared" si="342"/>
        <v>0</v>
      </c>
      <c r="Z1211" s="9"/>
    </row>
    <row r="1212" spans="7:26" x14ac:dyDescent="0.25">
      <c r="G1212" s="16"/>
      <c r="H1212" s="9">
        <v>3</v>
      </c>
      <c r="I1212" s="9" t="s">
        <v>20</v>
      </c>
      <c r="J1212" s="17">
        <v>858</v>
      </c>
      <c r="K1212" s="18">
        <v>0.5</v>
      </c>
      <c r="L1212" s="19">
        <f>VLOOKUP(J1212,[1]Values!$A$3:$D$462,2,FALSE)</f>
        <v>0</v>
      </c>
      <c r="M1212" s="20"/>
      <c r="N1212" s="20">
        <f t="shared" si="337"/>
        <v>0</v>
      </c>
      <c r="O1212" s="19">
        <f>VLOOKUP(J1212,[1]Values!$A$3:$D$462,3,FALSE)</f>
        <v>626914</v>
      </c>
      <c r="P1212" s="20">
        <v>66361</v>
      </c>
      <c r="Q1212" s="19">
        <f t="shared" si="338"/>
        <v>280276.5</v>
      </c>
      <c r="R1212" s="20">
        <f t="shared" si="339"/>
        <v>280276.5</v>
      </c>
      <c r="S1212" s="21">
        <f>VLOOKUP(H1212,[1]Rates!$A$3:$D$139,3,FALSE)</f>
        <v>4.9299999999999995E-4</v>
      </c>
      <c r="T1212" s="22">
        <f t="shared" si="340"/>
        <v>138.17631449999999</v>
      </c>
      <c r="U1212" s="19">
        <f>VLOOKUP(J1212,[1]Values!$A$3:$D$462,4,FALSE)</f>
        <v>0</v>
      </c>
      <c r="V1212" s="20">
        <v>0</v>
      </c>
      <c r="W1212" s="20">
        <f t="shared" si="341"/>
        <v>0</v>
      </c>
      <c r="X1212" s="23">
        <f>VLOOKUP(H1212,[1]Rates!$A$3:$D$139,4,FALSE)</f>
        <v>5.2599999999999999E-4</v>
      </c>
      <c r="Y1212" s="90">
        <f t="shared" si="342"/>
        <v>0</v>
      </c>
      <c r="Z1212" s="9"/>
    </row>
    <row r="1213" spans="7:26" x14ac:dyDescent="0.25">
      <c r="G1213" s="16"/>
      <c r="H1213" s="9">
        <v>5</v>
      </c>
      <c r="I1213" s="9" t="s">
        <v>17</v>
      </c>
      <c r="J1213" s="17">
        <v>858</v>
      </c>
      <c r="K1213" s="18">
        <v>0.5</v>
      </c>
      <c r="L1213" s="19">
        <f>VLOOKUP(J1213,[1]Values!$A$3:$D$462,2,FALSE)</f>
        <v>0</v>
      </c>
      <c r="M1213" s="20"/>
      <c r="N1213" s="20">
        <f t="shared" si="337"/>
        <v>0</v>
      </c>
      <c r="O1213" s="19">
        <f>VLOOKUP(J1213,[1]Values!$A$3:$D$462,3,FALSE)</f>
        <v>626914</v>
      </c>
      <c r="P1213" s="20">
        <v>66361</v>
      </c>
      <c r="Q1213" s="19">
        <f t="shared" si="338"/>
        <v>280276.5</v>
      </c>
      <c r="R1213" s="20">
        <f t="shared" si="339"/>
        <v>280276.5</v>
      </c>
      <c r="S1213" s="21">
        <f>VLOOKUP(H1213,[1]Rates!$A$3:$D$139,3,FALSE)</f>
        <v>6.038E-3</v>
      </c>
      <c r="T1213" s="22">
        <f t="shared" si="340"/>
        <v>1692.3095069999999</v>
      </c>
      <c r="U1213" s="19">
        <f>VLOOKUP(J1213,[1]Values!$A$3:$D$462,4,FALSE)</f>
        <v>0</v>
      </c>
      <c r="V1213" s="20">
        <v>0</v>
      </c>
      <c r="W1213" s="20">
        <f t="shared" si="341"/>
        <v>0</v>
      </c>
      <c r="X1213" s="23">
        <f>VLOOKUP(H1213,[1]Rates!$A$3:$D$139,4,FALSE)</f>
        <v>6.2370000000000004E-3</v>
      </c>
      <c r="Y1213" s="90">
        <f t="shared" si="342"/>
        <v>0</v>
      </c>
      <c r="Z1213" s="9"/>
    </row>
    <row r="1214" spans="7:26" x14ac:dyDescent="0.25">
      <c r="G1214" s="16"/>
      <c r="H1214" s="9">
        <v>137</v>
      </c>
      <c r="I1214" s="9" t="s">
        <v>140</v>
      </c>
      <c r="J1214" s="17">
        <v>858</v>
      </c>
      <c r="K1214" s="18">
        <v>0.5</v>
      </c>
      <c r="L1214" s="19">
        <f>VLOOKUP(J1214,[1]Values!$A$3:$D$462,2,FALSE)</f>
        <v>0</v>
      </c>
      <c r="M1214" s="20"/>
      <c r="N1214" s="20">
        <f t="shared" si="337"/>
        <v>0</v>
      </c>
      <c r="O1214" s="19">
        <f>VLOOKUP(J1214,[1]Values!$A$3:$D$462,3,FALSE)</f>
        <v>626914</v>
      </c>
      <c r="P1214" s="20">
        <v>66361</v>
      </c>
      <c r="Q1214" s="19">
        <f t="shared" si="338"/>
        <v>280276.5</v>
      </c>
      <c r="R1214" s="20">
        <f t="shared" si="339"/>
        <v>280276.5</v>
      </c>
      <c r="S1214" s="21">
        <f>VLOOKUP(H1214,[1]Rates!$A$3:$D$139,3,FALSE)</f>
        <v>7.2000000000000002E-5</v>
      </c>
      <c r="T1214" s="22">
        <f t="shared" si="340"/>
        <v>20.179908000000001</v>
      </c>
      <c r="U1214" s="19">
        <f>VLOOKUP(J1214,[1]Values!$A$3:$D$462,4,FALSE)</f>
        <v>0</v>
      </c>
      <c r="V1214" s="20">
        <v>0</v>
      </c>
      <c r="W1214" s="20">
        <f t="shared" si="341"/>
        <v>0</v>
      </c>
      <c r="X1214" s="23">
        <f>VLOOKUP(H1214,[1]Rates!$A$3:$D$139,4,FALSE)</f>
        <v>6.9999999999999994E-5</v>
      </c>
      <c r="Y1214" s="90">
        <f t="shared" si="342"/>
        <v>0</v>
      </c>
      <c r="Z1214" s="9"/>
    </row>
    <row r="1215" spans="7:26" x14ac:dyDescent="0.25">
      <c r="G1215" s="16"/>
      <c r="H1215" s="9">
        <v>6</v>
      </c>
      <c r="I1215" s="9" t="s">
        <v>70</v>
      </c>
      <c r="J1215" s="17">
        <v>858</v>
      </c>
      <c r="K1215" s="18">
        <v>0.5</v>
      </c>
      <c r="L1215" s="19">
        <f>VLOOKUP(J1215,[1]Values!$A$3:$D$462,2,FALSE)</f>
        <v>0</v>
      </c>
      <c r="M1215" s="20"/>
      <c r="N1215" s="20">
        <f t="shared" si="337"/>
        <v>0</v>
      </c>
      <c r="O1215" s="19">
        <f>VLOOKUP(J1215,[1]Values!$A$3:$D$462,3,FALSE)</f>
        <v>626914</v>
      </c>
      <c r="P1215" s="20">
        <v>66361</v>
      </c>
      <c r="Q1215" s="19">
        <f t="shared" si="338"/>
        <v>280276.5</v>
      </c>
      <c r="R1215" s="20">
        <f t="shared" si="339"/>
        <v>280276.5</v>
      </c>
      <c r="S1215" s="21">
        <f>VLOOKUP(H1215,[1]Rates!$A$3:$D$139,3,FALSE)</f>
        <v>0</v>
      </c>
      <c r="T1215" s="22">
        <f t="shared" si="340"/>
        <v>0</v>
      </c>
      <c r="U1215" s="19">
        <f>VLOOKUP(J1215,[1]Values!$A$3:$D$462,4,FALSE)</f>
        <v>0</v>
      </c>
      <c r="V1215" s="20">
        <v>0</v>
      </c>
      <c r="W1215" s="20">
        <f t="shared" si="341"/>
        <v>0</v>
      </c>
      <c r="X1215" s="23">
        <f>VLOOKUP(H1215,[1]Rates!$A$3:$D$139,4,FALSE)</f>
        <v>0</v>
      </c>
      <c r="Y1215" s="90">
        <f t="shared" si="342"/>
        <v>0</v>
      </c>
      <c r="Z1215" s="9"/>
    </row>
    <row r="1216" spans="7:26" x14ac:dyDescent="0.25">
      <c r="G1216" s="16"/>
      <c r="H1216" s="9">
        <v>7</v>
      </c>
      <c r="I1216" s="9" t="s">
        <v>9</v>
      </c>
      <c r="J1216" s="17">
        <v>858</v>
      </c>
      <c r="K1216" s="18">
        <v>0.5</v>
      </c>
      <c r="L1216" s="19">
        <f>VLOOKUP(J1216,[1]Values!$A$3:$D$462,2,FALSE)</f>
        <v>0</v>
      </c>
      <c r="M1216" s="20"/>
      <c r="N1216" s="20">
        <f t="shared" si="337"/>
        <v>0</v>
      </c>
      <c r="O1216" s="19">
        <f>VLOOKUP(J1216,[1]Values!$A$3:$D$462,3,FALSE)</f>
        <v>626914</v>
      </c>
      <c r="P1216" s="20">
        <v>66361</v>
      </c>
      <c r="Q1216" s="19">
        <f t="shared" si="338"/>
        <v>280276.5</v>
      </c>
      <c r="R1216" s="20">
        <f t="shared" si="339"/>
        <v>280276.5</v>
      </c>
      <c r="S1216" s="21">
        <f>VLOOKUP(H1216,[1]Rates!$A$3:$D$139,3,FALSE)</f>
        <v>1.01E-4</v>
      </c>
      <c r="T1216" s="22">
        <f t="shared" si="340"/>
        <v>28.307926500000001</v>
      </c>
      <c r="U1216" s="19">
        <f>VLOOKUP(J1216,[1]Values!$A$3:$D$462,4,FALSE)</f>
        <v>0</v>
      </c>
      <c r="V1216" s="20">
        <v>0</v>
      </c>
      <c r="W1216" s="20">
        <f t="shared" si="341"/>
        <v>0</v>
      </c>
      <c r="X1216" s="23">
        <f>VLOOKUP(H1216,[1]Rates!$A$3:$D$139,4,FALSE)</f>
        <v>1.08E-4</v>
      </c>
      <c r="Y1216" s="90">
        <f t="shared" si="342"/>
        <v>0</v>
      </c>
      <c r="Z1216" s="9"/>
    </row>
    <row r="1217" spans="7:26" x14ac:dyDescent="0.25">
      <c r="G1217" s="16"/>
      <c r="H1217" s="9">
        <v>8</v>
      </c>
      <c r="I1217" s="9" t="s">
        <v>23</v>
      </c>
      <c r="J1217" s="17">
        <v>858</v>
      </c>
      <c r="K1217" s="18">
        <v>0.5</v>
      </c>
      <c r="L1217" s="19">
        <f>VLOOKUP(J1217,[1]Values!$A$3:$D$462,2,FALSE)</f>
        <v>0</v>
      </c>
      <c r="M1217" s="20"/>
      <c r="N1217" s="20">
        <f t="shared" si="337"/>
        <v>0</v>
      </c>
      <c r="O1217" s="19">
        <f>VLOOKUP(J1217,[1]Values!$A$3:$D$462,3,FALSE)</f>
        <v>626914</v>
      </c>
      <c r="P1217" s="20">
        <v>66361</v>
      </c>
      <c r="Q1217" s="19">
        <f t="shared" si="338"/>
        <v>280276.5</v>
      </c>
      <c r="R1217" s="20">
        <f t="shared" si="339"/>
        <v>280276.5</v>
      </c>
      <c r="S1217" s="21">
        <f>VLOOKUP(H1217,[1]Rates!$A$3:$D$139,3,FALSE)</f>
        <v>1.5300000000000001E-4</v>
      </c>
      <c r="T1217" s="22">
        <f t="shared" si="340"/>
        <v>42.882304500000004</v>
      </c>
      <c r="U1217" s="19">
        <f>VLOOKUP(J1217,[1]Values!$A$3:$D$462,4,FALSE)</f>
        <v>0</v>
      </c>
      <c r="V1217" s="20">
        <v>0</v>
      </c>
      <c r="W1217" s="20">
        <f t="shared" si="341"/>
        <v>0</v>
      </c>
      <c r="X1217" s="23">
        <f>VLOOKUP(H1217,[1]Rates!$A$3:$D$139,4,FALSE)</f>
        <v>1.64E-4</v>
      </c>
      <c r="Y1217" s="90">
        <f t="shared" si="342"/>
        <v>0</v>
      </c>
      <c r="Z1217" s="9"/>
    </row>
    <row r="1218" spans="7:26" x14ac:dyDescent="0.25">
      <c r="G1218" s="16"/>
      <c r="H1218" s="9">
        <v>36</v>
      </c>
      <c r="I1218" s="9" t="s">
        <v>6</v>
      </c>
      <c r="J1218" s="17">
        <v>858</v>
      </c>
      <c r="K1218" s="18">
        <v>0.5</v>
      </c>
      <c r="L1218" s="19">
        <f>VLOOKUP(J1218,[1]Values!$A$3:$D$462,2,FALSE)</f>
        <v>0</v>
      </c>
      <c r="M1218" s="20"/>
      <c r="N1218" s="20">
        <f t="shared" si="337"/>
        <v>0</v>
      </c>
      <c r="O1218" s="19">
        <f>VLOOKUP(J1218,[1]Values!$A$3:$D$462,3,FALSE)</f>
        <v>626914</v>
      </c>
      <c r="P1218" s="20">
        <v>66361</v>
      </c>
      <c r="Q1218" s="19">
        <f t="shared" si="338"/>
        <v>280276.5</v>
      </c>
      <c r="R1218" s="20">
        <f t="shared" si="339"/>
        <v>280276.5</v>
      </c>
      <c r="S1218" s="21">
        <f>VLOOKUP(H1218,[1]Rates!$A$3:$D$139,3,FALSE)</f>
        <v>2.2699999999999999E-3</v>
      </c>
      <c r="T1218" s="22">
        <f t="shared" si="340"/>
        <v>636.22765499999991</v>
      </c>
      <c r="U1218" s="19">
        <f>VLOOKUP(J1218,[1]Values!$A$3:$D$462,4,FALSE)</f>
        <v>0</v>
      </c>
      <c r="V1218" s="20">
        <v>0</v>
      </c>
      <c r="W1218" s="20">
        <f t="shared" si="341"/>
        <v>0</v>
      </c>
      <c r="X1218" s="23">
        <f>VLOOKUP(H1218,[1]Rates!$A$3:$D$139,4,FALSE)</f>
        <v>2.5490000000000001E-3</v>
      </c>
      <c r="Y1218" s="90">
        <f t="shared" si="342"/>
        <v>0</v>
      </c>
      <c r="Z1218" s="9"/>
    </row>
    <row r="1219" spans="7:26" x14ac:dyDescent="0.25">
      <c r="G1219" s="16"/>
      <c r="H1219" s="9">
        <v>38</v>
      </c>
      <c r="I1219" s="9" t="s">
        <v>12</v>
      </c>
      <c r="J1219" s="17">
        <v>858</v>
      </c>
      <c r="K1219" s="18">
        <v>0.5</v>
      </c>
      <c r="L1219" s="19">
        <f>VLOOKUP(J1219,[1]Values!$A$3:$D$462,2,FALSE)</f>
        <v>0</v>
      </c>
      <c r="M1219" s="20"/>
      <c r="N1219" s="20">
        <f t="shared" si="337"/>
        <v>0</v>
      </c>
      <c r="O1219" s="19">
        <f>VLOOKUP(J1219,[1]Values!$A$3:$D$462,3,FALSE)</f>
        <v>626914</v>
      </c>
      <c r="P1219" s="20">
        <v>66361</v>
      </c>
      <c r="Q1219" s="19">
        <f t="shared" si="338"/>
        <v>280276.5</v>
      </c>
      <c r="R1219" s="20">
        <f t="shared" si="339"/>
        <v>280276.5</v>
      </c>
      <c r="S1219" s="21">
        <f>VLOOKUP(H1219,[1]Rates!$A$3:$D$139,3,FALSE)</f>
        <v>9.8999999999999994E-5</v>
      </c>
      <c r="T1219" s="22">
        <f t="shared" si="340"/>
        <v>27.747373499999998</v>
      </c>
      <c r="U1219" s="19">
        <f>VLOOKUP(J1219,[1]Values!$A$3:$D$462,4,FALSE)</f>
        <v>0</v>
      </c>
      <c r="V1219" s="20">
        <v>0</v>
      </c>
      <c r="W1219" s="20">
        <f t="shared" si="341"/>
        <v>0</v>
      </c>
      <c r="X1219" s="23">
        <f>VLOOKUP(H1219,[1]Rates!$A$3:$D$139,4,FALSE)</f>
        <v>8.6000000000000003E-5</v>
      </c>
      <c r="Y1219" s="90">
        <f t="shared" si="342"/>
        <v>0</v>
      </c>
      <c r="Z1219" s="9"/>
    </row>
    <row r="1220" spans="7:26" x14ac:dyDescent="0.25">
      <c r="G1220" s="16"/>
      <c r="H1220" s="9">
        <v>41</v>
      </c>
      <c r="I1220" s="9" t="s">
        <v>77</v>
      </c>
      <c r="J1220" s="17">
        <v>858</v>
      </c>
      <c r="K1220" s="18">
        <v>0.5</v>
      </c>
      <c r="L1220" s="19">
        <f>VLOOKUP(J1220,[1]Values!$A$3:$D$462,2,FALSE)</f>
        <v>0</v>
      </c>
      <c r="M1220" s="20"/>
      <c r="N1220" s="20">
        <f t="shared" si="337"/>
        <v>0</v>
      </c>
      <c r="O1220" s="19">
        <f>VLOOKUP(J1220,[1]Values!$A$3:$D$462,3,FALSE)</f>
        <v>626914</v>
      </c>
      <c r="P1220" s="20">
        <v>66361</v>
      </c>
      <c r="Q1220" s="19">
        <f t="shared" si="338"/>
        <v>280276.5</v>
      </c>
      <c r="R1220" s="20">
        <f t="shared" si="339"/>
        <v>280276.5</v>
      </c>
      <c r="S1220" s="21">
        <f>VLOOKUP(H1220,[1]Rates!$A$3:$D$139,3,FALSE)</f>
        <v>0</v>
      </c>
      <c r="T1220" s="22">
        <f t="shared" si="340"/>
        <v>0</v>
      </c>
      <c r="U1220" s="19">
        <f>VLOOKUP(J1220,[1]Values!$A$3:$D$462,4,FALSE)</f>
        <v>0</v>
      </c>
      <c r="V1220" s="20">
        <v>0</v>
      </c>
      <c r="W1220" s="20">
        <f t="shared" si="341"/>
        <v>0</v>
      </c>
      <c r="X1220" s="23">
        <f>VLOOKUP(H1220,[1]Rates!$A$3:$D$139,4,FALSE)</f>
        <v>0</v>
      </c>
      <c r="Y1220" s="90">
        <f t="shared" si="342"/>
        <v>0</v>
      </c>
      <c r="Z1220" s="9"/>
    </row>
    <row r="1221" spans="7:26" x14ac:dyDescent="0.25">
      <c r="G1221" s="16"/>
      <c r="H1221" s="9">
        <v>55</v>
      </c>
      <c r="I1221" s="9" t="s">
        <v>26</v>
      </c>
      <c r="J1221" s="17">
        <v>858</v>
      </c>
      <c r="K1221" s="18">
        <v>0.5</v>
      </c>
      <c r="L1221" s="19">
        <f>VLOOKUP(J1221,[1]Values!$A$3:$D$462,2,FALSE)</f>
        <v>0</v>
      </c>
      <c r="M1221" s="20"/>
      <c r="N1221" s="20">
        <f t="shared" si="337"/>
        <v>0</v>
      </c>
      <c r="O1221" s="19">
        <f>VLOOKUP(J1221,[1]Values!$A$3:$D$462,3,FALSE)</f>
        <v>626914</v>
      </c>
      <c r="P1221" s="20">
        <v>66361</v>
      </c>
      <c r="Q1221" s="19">
        <f t="shared" si="338"/>
        <v>280276.5</v>
      </c>
      <c r="R1221" s="20">
        <f t="shared" si="339"/>
        <v>280276.5</v>
      </c>
      <c r="S1221" s="21">
        <f>VLOOKUP(H1221,[1]Rates!$A$3:$D$139,3,FALSE)</f>
        <v>1.45E-4</v>
      </c>
      <c r="T1221" s="22">
        <f t="shared" si="340"/>
        <v>40.640092500000002</v>
      </c>
      <c r="U1221" s="19">
        <f>VLOOKUP(J1221,[1]Values!$A$3:$D$462,4,FALSE)</f>
        <v>0</v>
      </c>
      <c r="V1221" s="20">
        <v>0</v>
      </c>
      <c r="W1221" s="20">
        <f t="shared" si="341"/>
        <v>0</v>
      </c>
      <c r="X1221" s="23">
        <f>VLOOKUP(H1221,[1]Rates!$A$3:$D$139,4,FALSE)</f>
        <v>1.35E-4</v>
      </c>
      <c r="Y1221" s="90">
        <f t="shared" si="342"/>
        <v>0</v>
      </c>
      <c r="Z1221" s="9"/>
    </row>
    <row r="1222" spans="7:26" x14ac:dyDescent="0.25">
      <c r="G1222" s="16"/>
      <c r="H1222" s="9">
        <v>71</v>
      </c>
      <c r="I1222" s="9" t="s">
        <v>18</v>
      </c>
      <c r="J1222" s="17">
        <v>858</v>
      </c>
      <c r="K1222" s="18">
        <v>0.5</v>
      </c>
      <c r="L1222" s="19">
        <f>VLOOKUP(J1222,[1]Values!$A$3:$D$462,2,FALSE)</f>
        <v>0</v>
      </c>
      <c r="M1222" s="20"/>
      <c r="N1222" s="20">
        <f t="shared" si="337"/>
        <v>0</v>
      </c>
      <c r="O1222" s="19">
        <f>VLOOKUP(J1222,[1]Values!$A$3:$D$462,3,FALSE)</f>
        <v>626914</v>
      </c>
      <c r="P1222" s="20">
        <v>66361</v>
      </c>
      <c r="Q1222" s="19">
        <f t="shared" si="338"/>
        <v>280276.5</v>
      </c>
      <c r="R1222" s="20">
        <f t="shared" si="339"/>
        <v>280276.5</v>
      </c>
      <c r="S1222" s="21">
        <f>VLOOKUP(H1222,[1]Rates!$A$3:$D$139,3,FALSE)</f>
        <v>9.0000000000000002E-6</v>
      </c>
      <c r="T1222" s="22">
        <f t="shared" si="340"/>
        <v>2.5224885000000001</v>
      </c>
      <c r="U1222" s="19">
        <f>VLOOKUP(J1222,[1]Values!$A$3:$D$462,4,FALSE)</f>
        <v>0</v>
      </c>
      <c r="V1222" s="20">
        <v>0</v>
      </c>
      <c r="W1222" s="20">
        <f t="shared" si="341"/>
        <v>0</v>
      </c>
      <c r="X1222" s="23">
        <f>VLOOKUP(H1222,[1]Rates!$A$3:$D$139,4,FALSE)</f>
        <v>9.0000000000000002E-6</v>
      </c>
      <c r="Y1222" s="90">
        <f t="shared" si="342"/>
        <v>0</v>
      </c>
      <c r="Z1222" s="9"/>
    </row>
    <row r="1223" spans="7:26" x14ac:dyDescent="0.25">
      <c r="G1223" s="16"/>
      <c r="H1223" s="9">
        <v>72</v>
      </c>
      <c r="I1223" s="9" t="s">
        <v>28</v>
      </c>
      <c r="J1223" s="17">
        <v>858</v>
      </c>
      <c r="K1223" s="18">
        <v>0.5</v>
      </c>
      <c r="L1223" s="19">
        <f>VLOOKUP(J1223,[1]Values!$A$3:$D$462,2,FALSE)</f>
        <v>0</v>
      </c>
      <c r="M1223" s="20"/>
      <c r="N1223" s="20">
        <f t="shared" si="337"/>
        <v>0</v>
      </c>
      <c r="O1223" s="19">
        <f>VLOOKUP(J1223,[1]Values!$A$3:$D$462,3,FALSE)</f>
        <v>626914</v>
      </c>
      <c r="P1223" s="20">
        <v>66361</v>
      </c>
      <c r="Q1223" s="19">
        <f t="shared" si="338"/>
        <v>280276.5</v>
      </c>
      <c r="R1223" s="20">
        <f t="shared" si="339"/>
        <v>280276.5</v>
      </c>
      <c r="S1223" s="21">
        <f>VLOOKUP(H1223,[1]Rates!$A$3:$D$139,3,FALSE)</f>
        <v>2.5799999999999998E-4</v>
      </c>
      <c r="T1223" s="22">
        <f t="shared" si="340"/>
        <v>72.311336999999995</v>
      </c>
      <c r="U1223" s="19">
        <f>VLOOKUP(J1223,[1]Values!$A$3:$D$462,4,FALSE)</f>
        <v>0</v>
      </c>
      <c r="V1223" s="20">
        <v>0</v>
      </c>
      <c r="W1223" s="20">
        <f t="shared" si="341"/>
        <v>0</v>
      </c>
      <c r="X1223" s="23">
        <f>VLOOKUP(H1223,[1]Rates!$A$3:$D$139,4,FALSE)</f>
        <v>2.7500000000000002E-4</v>
      </c>
      <c r="Y1223" s="90">
        <f t="shared" si="342"/>
        <v>0</v>
      </c>
      <c r="Z1223" s="9"/>
    </row>
    <row r="1224" spans="7:26" x14ac:dyDescent="0.25">
      <c r="G1224" s="16"/>
      <c r="H1224" s="9">
        <v>78</v>
      </c>
      <c r="I1224" s="9" t="s">
        <v>113</v>
      </c>
      <c r="J1224" s="17">
        <v>858</v>
      </c>
      <c r="K1224" s="18">
        <v>0.5</v>
      </c>
      <c r="L1224" s="19">
        <f>VLOOKUP(J1224,[1]Values!$A$3:$D$462,2,FALSE)</f>
        <v>0</v>
      </c>
      <c r="M1224" s="20"/>
      <c r="N1224" s="20">
        <f t="shared" si="337"/>
        <v>0</v>
      </c>
      <c r="O1224" s="19">
        <f>VLOOKUP(J1224,[1]Values!$A$3:$D$462,3,FALSE)</f>
        <v>626914</v>
      </c>
      <c r="P1224" s="20">
        <v>66361</v>
      </c>
      <c r="Q1224" s="19">
        <f t="shared" si="338"/>
        <v>280276.5</v>
      </c>
      <c r="R1224" s="20">
        <f t="shared" si="339"/>
        <v>280276.5</v>
      </c>
      <c r="S1224" s="21">
        <f>VLOOKUP(H1224,[1]Rates!$A$3:$D$139,3,FALSE)</f>
        <v>0</v>
      </c>
      <c r="T1224" s="22">
        <f t="shared" si="340"/>
        <v>0</v>
      </c>
      <c r="U1224" s="19">
        <f>VLOOKUP(J1224,[1]Values!$A$3:$D$462,4,FALSE)</f>
        <v>0</v>
      </c>
      <c r="V1224" s="20">
        <v>0</v>
      </c>
      <c r="W1224" s="20">
        <f t="shared" si="341"/>
        <v>0</v>
      </c>
      <c r="X1224" s="23">
        <f>VLOOKUP(H1224,[1]Rates!$A$3:$D$139,4,FALSE)</f>
        <v>0</v>
      </c>
      <c r="Y1224" s="90">
        <f t="shared" si="342"/>
        <v>0</v>
      </c>
      <c r="Z1224" s="9"/>
    </row>
    <row r="1225" spans="7:26" x14ac:dyDescent="0.25">
      <c r="G1225" s="16"/>
      <c r="H1225" s="9">
        <v>104</v>
      </c>
      <c r="I1225" s="9" t="s">
        <v>82</v>
      </c>
      <c r="J1225" s="17">
        <v>858</v>
      </c>
      <c r="K1225" s="18">
        <v>0.5</v>
      </c>
      <c r="L1225" s="19">
        <f>VLOOKUP(J1225,[1]Values!$A$3:$D$462,2,FALSE)</f>
        <v>0</v>
      </c>
      <c r="M1225" s="20"/>
      <c r="N1225" s="20">
        <f t="shared" si="337"/>
        <v>0</v>
      </c>
      <c r="O1225" s="19">
        <f>VLOOKUP(J1225,[1]Values!$A$3:$D$462,3,FALSE)</f>
        <v>626914</v>
      </c>
      <c r="P1225" s="20">
        <v>66361</v>
      </c>
      <c r="Q1225" s="19">
        <f t="shared" si="338"/>
        <v>280276.5</v>
      </c>
      <c r="R1225" s="20">
        <f t="shared" si="339"/>
        <v>280276.5</v>
      </c>
      <c r="S1225" s="21">
        <f>VLOOKUP(H1225,[1]Rates!$A$3:$D$139,3,FALSE)</f>
        <v>0</v>
      </c>
      <c r="T1225" s="22">
        <f t="shared" si="340"/>
        <v>0</v>
      </c>
      <c r="U1225" s="19">
        <f>VLOOKUP(J1225,[1]Values!$A$3:$D$462,4,FALSE)</f>
        <v>0</v>
      </c>
      <c r="V1225" s="20">
        <v>0</v>
      </c>
      <c r="W1225" s="20">
        <f t="shared" si="341"/>
        <v>0</v>
      </c>
      <c r="X1225" s="23">
        <f>VLOOKUP(H1225,[1]Rates!$A$3:$D$139,4,FALSE)</f>
        <v>0</v>
      </c>
      <c r="Y1225" s="90">
        <f t="shared" si="342"/>
        <v>0</v>
      </c>
      <c r="Z1225" s="9"/>
    </row>
    <row r="1226" spans="7:26" x14ac:dyDescent="0.25">
      <c r="G1226" s="16"/>
      <c r="H1226" s="9">
        <v>117</v>
      </c>
      <c r="I1226" s="9" t="s">
        <v>21</v>
      </c>
      <c r="J1226" s="17">
        <v>858</v>
      </c>
      <c r="K1226" s="18">
        <v>0.5</v>
      </c>
      <c r="L1226" s="19">
        <f>VLOOKUP(J1226,[1]Values!$A$3:$D$462,2,FALSE)</f>
        <v>0</v>
      </c>
      <c r="M1226" s="20"/>
      <c r="N1226" s="20">
        <f t="shared" si="337"/>
        <v>0</v>
      </c>
      <c r="O1226" s="19">
        <f>VLOOKUP(J1226,[1]Values!$A$3:$D$462,3,FALSE)</f>
        <v>626914</v>
      </c>
      <c r="P1226" s="20">
        <v>66361</v>
      </c>
      <c r="Q1226" s="19">
        <f t="shared" si="338"/>
        <v>280276.5</v>
      </c>
      <c r="R1226" s="20">
        <f t="shared" si="339"/>
        <v>280276.5</v>
      </c>
      <c r="S1226" s="21">
        <f>VLOOKUP(H1226,[1]Rates!$A$3:$D$139,3,FALSE)</f>
        <v>2.1900000000000001E-4</v>
      </c>
      <c r="T1226" s="22">
        <f t="shared" si="340"/>
        <v>61.380553500000005</v>
      </c>
      <c r="U1226" s="19">
        <f>VLOOKUP(J1226,[1]Values!$A$3:$D$462,4,FALSE)</f>
        <v>0</v>
      </c>
      <c r="V1226" s="20">
        <v>0</v>
      </c>
      <c r="W1226" s="20">
        <f t="shared" si="341"/>
        <v>0</v>
      </c>
      <c r="X1226" s="23">
        <f>VLOOKUP(H1226,[1]Rates!$A$3:$D$139,4,FALSE)</f>
        <v>2.34E-4</v>
      </c>
      <c r="Y1226" s="90">
        <f t="shared" si="342"/>
        <v>0</v>
      </c>
      <c r="Z1226" s="9"/>
    </row>
    <row r="1227" spans="7:26" ht="15.75" thickBot="1" x14ac:dyDescent="0.3">
      <c r="G1227" s="24"/>
      <c r="H1227" s="25"/>
      <c r="I1227" s="25"/>
      <c r="J1227" s="93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6"/>
      <c r="Z1227" s="9"/>
    </row>
    <row r="1228" spans="7:26" x14ac:dyDescent="0.25">
      <c r="G1228" s="9">
        <v>78</v>
      </c>
      <c r="H1228" s="9" t="s">
        <v>113</v>
      </c>
      <c r="I1228" s="9"/>
      <c r="J1228" s="17"/>
      <c r="K1228" s="18"/>
      <c r="L1228" s="20"/>
      <c r="M1228" s="20"/>
      <c r="N1228" s="20"/>
      <c r="O1228" s="20"/>
      <c r="P1228" s="20"/>
      <c r="Q1228" s="20"/>
      <c r="R1228" s="20"/>
      <c r="S1228" s="23"/>
      <c r="T1228" s="22">
        <f>SUM(T1190:T1227)</f>
        <v>517061.85647649999</v>
      </c>
      <c r="U1228" s="20"/>
      <c r="V1228" s="20"/>
      <c r="W1228" s="20"/>
      <c r="X1228" s="23"/>
      <c r="Y1228" s="22">
        <f>SUM(Y1190:Y1227)</f>
        <v>16558.035204000003</v>
      </c>
      <c r="Z1228" s="27">
        <f>T1228+Y1228</f>
        <v>533619.8916805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29"/>
  <sheetViews>
    <sheetView zoomScale="70" zoomScaleNormal="70" workbookViewId="0"/>
  </sheetViews>
  <sheetFormatPr defaultRowHeight="15" x14ac:dyDescent="0.25"/>
  <cols>
    <col min="2" max="2" width="6.5703125" customWidth="1"/>
    <col min="3" max="3" width="31.5703125" bestFit="1" customWidth="1"/>
    <col min="4" max="4" width="4.5703125" bestFit="1" customWidth="1"/>
    <col min="5" max="5" width="23.7109375" bestFit="1" customWidth="1"/>
    <col min="7" max="8" width="6.5703125" customWidth="1"/>
    <col min="9" max="9" width="30.140625" bestFit="1" customWidth="1"/>
    <col min="10" max="10" width="7.85546875" bestFit="1" customWidth="1"/>
    <col min="11" max="11" width="5.85546875" bestFit="1" customWidth="1"/>
    <col min="12" max="12" width="11.5703125" bestFit="1" customWidth="1"/>
    <col min="13" max="13" width="12.42578125" bestFit="1" customWidth="1"/>
    <col min="14" max="14" width="13.5703125" bestFit="1" customWidth="1"/>
    <col min="15" max="15" width="11.140625" bestFit="1" customWidth="1"/>
    <col min="16" max="16" width="10.5703125" bestFit="1" customWidth="1"/>
    <col min="17" max="17" width="8.140625" bestFit="1" customWidth="1"/>
    <col min="18" max="18" width="14" bestFit="1" customWidth="1"/>
    <col min="19" max="19" width="10.5703125" bestFit="1" customWidth="1"/>
    <col min="20" max="20" width="14.42578125" bestFit="1" customWidth="1"/>
    <col min="21" max="21" width="11.85546875" bestFit="1" customWidth="1"/>
    <col min="22" max="22" width="11.140625" bestFit="1" customWidth="1"/>
    <col min="23" max="23" width="15.140625" bestFit="1" customWidth="1"/>
    <col min="24" max="24" width="10.5703125" bestFit="1" customWidth="1"/>
    <col min="25" max="25" width="13.5703125" bestFit="1" customWidth="1"/>
    <col min="26" max="26" width="14.4257812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30</v>
      </c>
      <c r="C4" s="29"/>
      <c r="D4" s="5" t="s">
        <v>34</v>
      </c>
      <c r="E4" s="5" t="s">
        <v>35</v>
      </c>
    </row>
    <row r="5" spans="2:26" x14ac:dyDescent="0.25">
      <c r="D5" s="8"/>
      <c r="E5" s="8"/>
    </row>
    <row r="6" spans="2:26" ht="15.75" thickBot="1" x14ac:dyDescent="0.3">
      <c r="C6" s="47" t="s">
        <v>149</v>
      </c>
      <c r="D6" s="48">
        <v>81</v>
      </c>
      <c r="E6" s="49">
        <v>266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/>
      <c r="O6" s="12" t="s">
        <v>56</v>
      </c>
      <c r="P6" s="12" t="s">
        <v>161</v>
      </c>
      <c r="Q6" s="12"/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156</v>
      </c>
      <c r="D7" s="48">
        <v>77</v>
      </c>
      <c r="E7" s="49">
        <v>254</v>
      </c>
      <c r="G7" s="82">
        <v>81</v>
      </c>
      <c r="H7" s="83" t="s">
        <v>95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B8" s="9"/>
      <c r="C8" s="47" t="s">
        <v>157</v>
      </c>
      <c r="D8" s="48">
        <v>83</v>
      </c>
      <c r="E8" s="49">
        <v>272</v>
      </c>
      <c r="G8" s="16"/>
      <c r="H8" s="9">
        <v>1</v>
      </c>
      <c r="I8" s="9" t="s">
        <v>11</v>
      </c>
      <c r="J8" s="17">
        <v>265</v>
      </c>
      <c r="K8" s="18">
        <v>0.75</v>
      </c>
      <c r="L8" s="19">
        <f>VLOOKUP(J8,[1]Values!$A$3:$D$462,2,FALSE)</f>
        <v>14429501</v>
      </c>
      <c r="M8" s="20">
        <v>150265</v>
      </c>
      <c r="N8" s="20">
        <f t="shared" ref="N8:N25" si="0">(L8-M8)*K8</f>
        <v>10709427</v>
      </c>
      <c r="O8" s="19">
        <f>VLOOKUP(J8,[1]Values!$A$3:$D$462,3,FALSE)</f>
        <v>60952</v>
      </c>
      <c r="P8" s="19"/>
      <c r="Q8" s="19">
        <f t="shared" ref="Q8:Q25" si="1">(O8-P8)*K8</f>
        <v>45714</v>
      </c>
      <c r="R8" s="20">
        <f t="shared" ref="R8:R25" si="2">(L8-M8+O8-P8)*K8</f>
        <v>10755141</v>
      </c>
      <c r="S8" s="21">
        <f>VLOOKUP(H8,[1]Rates!$A$3:$D$139,3,FALSE)</f>
        <v>1.908E-3</v>
      </c>
      <c r="T8" s="22">
        <f t="shared" ref="T8:T25" si="3">R8*S8</f>
        <v>20520.809028</v>
      </c>
      <c r="U8" s="19">
        <f>VLOOKUP(J8,[1]Values!$A$3:$D$462,4,FALSE)</f>
        <v>453099</v>
      </c>
      <c r="V8" s="20">
        <v>0</v>
      </c>
      <c r="W8" s="20">
        <f t="shared" ref="W8:W25" si="4">(U8-V8)*K8</f>
        <v>339824.25</v>
      </c>
      <c r="X8" s="23">
        <f>VLOOKUP(H8,[1]Rates!$A$3:$D$139,4,FALSE)</f>
        <v>2.0739999999999999E-3</v>
      </c>
      <c r="Y8" s="90">
        <f t="shared" ref="Y8:Y25" si="5">W8*X8</f>
        <v>704.79549450000002</v>
      </c>
      <c r="Z8" s="9"/>
    </row>
    <row r="9" spans="2:26" x14ac:dyDescent="0.25">
      <c r="B9" s="9"/>
      <c r="C9" s="65"/>
      <c r="D9" s="66"/>
      <c r="E9" s="58"/>
      <c r="G9" s="16"/>
      <c r="H9" s="9">
        <v>2</v>
      </c>
      <c r="I9" s="9" t="s">
        <v>27</v>
      </c>
      <c r="J9" s="17">
        <v>265</v>
      </c>
      <c r="K9" s="18">
        <v>0.75</v>
      </c>
      <c r="L9" s="19">
        <f>VLOOKUP(J9,[1]Values!$A$3:$D$462,2,FALSE)</f>
        <v>14429501</v>
      </c>
      <c r="M9" s="20">
        <v>150265</v>
      </c>
      <c r="N9" s="20">
        <f t="shared" si="0"/>
        <v>10709427</v>
      </c>
      <c r="O9" s="19">
        <f>VLOOKUP(J9,[1]Values!$A$3:$D$462,3,FALSE)</f>
        <v>60952</v>
      </c>
      <c r="P9" s="19"/>
      <c r="Q9" s="19">
        <f t="shared" si="1"/>
        <v>45714</v>
      </c>
      <c r="R9" s="20">
        <f t="shared" si="2"/>
        <v>10755141</v>
      </c>
      <c r="S9" s="21">
        <f>VLOOKUP(H9,[1]Rates!$A$3:$D$139,3,FALSE)</f>
        <v>2.0900000000000001E-4</v>
      </c>
      <c r="T9" s="22">
        <f t="shared" si="3"/>
        <v>2247.8244690000001</v>
      </c>
      <c r="U9" s="19">
        <f>VLOOKUP(J9,[1]Values!$A$3:$D$462,4,FALSE)</f>
        <v>453099</v>
      </c>
      <c r="V9" s="20">
        <v>0</v>
      </c>
      <c r="W9" s="20">
        <f t="shared" si="4"/>
        <v>339824.25</v>
      </c>
      <c r="X9" s="23">
        <f>VLOOKUP(H9,[1]Rates!$A$3:$D$139,4,FALSE)</f>
        <v>2.3000000000000001E-4</v>
      </c>
      <c r="Y9" s="90">
        <f t="shared" si="5"/>
        <v>78.159577499999997</v>
      </c>
      <c r="Z9" s="9"/>
    </row>
    <row r="10" spans="2:26" x14ac:dyDescent="0.25">
      <c r="B10" s="9"/>
      <c r="C10" s="65"/>
      <c r="D10" s="66"/>
      <c r="E10" s="58"/>
      <c r="G10" s="16"/>
      <c r="H10" s="9">
        <v>3</v>
      </c>
      <c r="I10" s="9" t="s">
        <v>20</v>
      </c>
      <c r="J10" s="17">
        <v>265</v>
      </c>
      <c r="K10" s="18">
        <v>0.75</v>
      </c>
      <c r="L10" s="19">
        <f>VLOOKUP(J10,[1]Values!$A$3:$D$462,2,FALSE)</f>
        <v>14429501</v>
      </c>
      <c r="M10" s="20">
        <v>150265</v>
      </c>
      <c r="N10" s="20">
        <f t="shared" si="0"/>
        <v>10709427</v>
      </c>
      <c r="O10" s="19">
        <f>VLOOKUP(J10,[1]Values!$A$3:$D$462,3,FALSE)</f>
        <v>60952</v>
      </c>
      <c r="P10" s="19"/>
      <c r="Q10" s="19">
        <f t="shared" si="1"/>
        <v>45714</v>
      </c>
      <c r="R10" s="20">
        <f t="shared" si="2"/>
        <v>10755141</v>
      </c>
      <c r="S10" s="21">
        <f>VLOOKUP(H10,[1]Rates!$A$3:$D$139,3,FALSE)</f>
        <v>4.9299999999999995E-4</v>
      </c>
      <c r="T10" s="22">
        <f t="shared" si="3"/>
        <v>5302.2845129999996</v>
      </c>
      <c r="U10" s="19">
        <f>VLOOKUP(J10,[1]Values!$A$3:$D$462,4,FALSE)</f>
        <v>453099</v>
      </c>
      <c r="V10" s="20">
        <v>0</v>
      </c>
      <c r="W10" s="20">
        <f t="shared" si="4"/>
        <v>339824.25</v>
      </c>
      <c r="X10" s="23">
        <f>VLOOKUP(H10,[1]Rates!$A$3:$D$139,4,FALSE)</f>
        <v>5.2599999999999999E-4</v>
      </c>
      <c r="Y10" s="90">
        <f t="shared" si="5"/>
        <v>178.7475555</v>
      </c>
      <c r="Z10" s="9"/>
    </row>
    <row r="11" spans="2:26" x14ac:dyDescent="0.25">
      <c r="B11" s="9"/>
      <c r="C11" s="65"/>
      <c r="D11" s="66"/>
      <c r="E11" s="58"/>
      <c r="G11" s="16"/>
      <c r="H11" s="9">
        <v>4</v>
      </c>
      <c r="I11" s="9" t="s">
        <v>10</v>
      </c>
      <c r="J11" s="17">
        <v>265</v>
      </c>
      <c r="K11" s="18">
        <v>0.75</v>
      </c>
      <c r="L11" s="19">
        <f>VLOOKUP(J11,[1]Values!$A$3:$D$462,2,FALSE)</f>
        <v>14429501</v>
      </c>
      <c r="M11" s="20">
        <v>150265</v>
      </c>
      <c r="N11" s="20">
        <f t="shared" si="0"/>
        <v>10709427</v>
      </c>
      <c r="O11" s="19">
        <f>VLOOKUP(J11,[1]Values!$A$3:$D$462,3,FALSE)</f>
        <v>60952</v>
      </c>
      <c r="P11" s="19"/>
      <c r="Q11" s="19">
        <f t="shared" si="1"/>
        <v>45714</v>
      </c>
      <c r="R11" s="20">
        <f t="shared" si="2"/>
        <v>10755141</v>
      </c>
      <c r="S11" s="21">
        <f>VLOOKUP(H11,[1]Rates!$A$3:$D$139,3,FALSE)</f>
        <v>8.1609999999999999E-3</v>
      </c>
      <c r="T11" s="22">
        <f t="shared" si="3"/>
        <v>87772.705700999999</v>
      </c>
      <c r="U11" s="19">
        <f>VLOOKUP(J11,[1]Values!$A$3:$D$462,4,FALSE)</f>
        <v>453099</v>
      </c>
      <c r="V11" s="20">
        <v>0</v>
      </c>
      <c r="W11" s="20">
        <f t="shared" si="4"/>
        <v>339824.25</v>
      </c>
      <c r="X11" s="23">
        <f>VLOOKUP(H11,[1]Rates!$A$3:$D$139,4,FALSE)</f>
        <v>7.8399999999999997E-3</v>
      </c>
      <c r="Y11" s="90">
        <f t="shared" si="5"/>
        <v>2664.2221199999999</v>
      </c>
      <c r="Z11" s="9"/>
    </row>
    <row r="12" spans="2:26" x14ac:dyDescent="0.25">
      <c r="C12" s="65"/>
      <c r="D12" s="66"/>
      <c r="E12" s="58"/>
      <c r="G12" s="16"/>
      <c r="H12" s="9">
        <v>136</v>
      </c>
      <c r="I12" s="9" t="s">
        <v>139</v>
      </c>
      <c r="J12" s="17">
        <v>265</v>
      </c>
      <c r="K12" s="18">
        <v>0.75</v>
      </c>
      <c r="L12" s="19">
        <f>VLOOKUP(J12,[1]Values!$A$3:$D$462,2,FALSE)</f>
        <v>14429501</v>
      </c>
      <c r="M12" s="20">
        <v>150265</v>
      </c>
      <c r="N12" s="20">
        <f t="shared" si="0"/>
        <v>10709427</v>
      </c>
      <c r="O12" s="19">
        <f>VLOOKUP(J12,[1]Values!$A$3:$D$462,3,FALSE)</f>
        <v>60952</v>
      </c>
      <c r="P12" s="19"/>
      <c r="Q12" s="19">
        <f t="shared" si="1"/>
        <v>45714</v>
      </c>
      <c r="R12" s="20">
        <f t="shared" si="2"/>
        <v>10755141</v>
      </c>
      <c r="S12" s="21">
        <f>VLOOKUP(H12,[1]Rates!$A$3:$D$139,3,FALSE)</f>
        <v>2.31E-4</v>
      </c>
      <c r="T12" s="22">
        <f t="shared" si="3"/>
        <v>2484.4375709999999</v>
      </c>
      <c r="U12" s="19">
        <f>VLOOKUP(J12,[1]Values!$A$3:$D$462,4,FALSE)</f>
        <v>453099</v>
      </c>
      <c r="V12" s="20">
        <v>0</v>
      </c>
      <c r="W12" s="20">
        <f t="shared" si="4"/>
        <v>339824.25</v>
      </c>
      <c r="X12" s="23">
        <f>VLOOKUP(H12,[1]Rates!$A$3:$D$139,4,FALSE)</f>
        <v>2.0100000000000001E-4</v>
      </c>
      <c r="Y12" s="90">
        <f t="shared" si="5"/>
        <v>68.304674250000005</v>
      </c>
      <c r="Z12" s="9"/>
    </row>
    <row r="13" spans="2:26" x14ac:dyDescent="0.25">
      <c r="C13" s="65"/>
      <c r="D13" s="66"/>
      <c r="E13" s="58"/>
      <c r="G13" s="16"/>
      <c r="H13" s="9">
        <v>6</v>
      </c>
      <c r="I13" s="9" t="s">
        <v>70</v>
      </c>
      <c r="J13" s="17">
        <v>265</v>
      </c>
      <c r="K13" s="18">
        <v>0.75</v>
      </c>
      <c r="L13" s="19">
        <f>VLOOKUP(J13,[1]Values!$A$3:$D$462,2,FALSE)</f>
        <v>14429501</v>
      </c>
      <c r="M13" s="20">
        <v>150265</v>
      </c>
      <c r="N13" s="20">
        <f t="shared" si="0"/>
        <v>10709427</v>
      </c>
      <c r="O13" s="19">
        <f>VLOOKUP(J13,[1]Values!$A$3:$D$462,3,FALSE)</f>
        <v>60952</v>
      </c>
      <c r="P13" s="19"/>
      <c r="Q13" s="19">
        <f t="shared" si="1"/>
        <v>45714</v>
      </c>
      <c r="R13" s="20">
        <f t="shared" si="2"/>
        <v>10755141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453099</v>
      </c>
      <c r="V13" s="20">
        <v>0</v>
      </c>
      <c r="W13" s="20">
        <f t="shared" si="4"/>
        <v>339824.25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65"/>
      <c r="D14" s="66"/>
      <c r="E14" s="58"/>
      <c r="G14" s="16"/>
      <c r="H14" s="9">
        <v>7</v>
      </c>
      <c r="I14" s="9" t="s">
        <v>9</v>
      </c>
      <c r="J14" s="17">
        <v>265</v>
      </c>
      <c r="K14" s="18">
        <v>0.75</v>
      </c>
      <c r="L14" s="19">
        <f>VLOOKUP(J14,[1]Values!$A$3:$D$462,2,FALSE)</f>
        <v>14429501</v>
      </c>
      <c r="M14" s="20">
        <v>150265</v>
      </c>
      <c r="N14" s="20">
        <f t="shared" si="0"/>
        <v>10709427</v>
      </c>
      <c r="O14" s="19">
        <f>VLOOKUP(J14,[1]Values!$A$3:$D$462,3,FALSE)</f>
        <v>60952</v>
      </c>
      <c r="P14" s="19"/>
      <c r="Q14" s="19">
        <f t="shared" si="1"/>
        <v>45714</v>
      </c>
      <c r="R14" s="20">
        <f t="shared" si="2"/>
        <v>10755141</v>
      </c>
      <c r="S14" s="21">
        <f>VLOOKUP(H14,[1]Rates!$A$3:$D$139,3,FALSE)</f>
        <v>1.01E-4</v>
      </c>
      <c r="T14" s="22">
        <f t="shared" si="3"/>
        <v>1086.269241</v>
      </c>
      <c r="U14" s="19">
        <f>VLOOKUP(J14,[1]Values!$A$3:$D$462,4,FALSE)</f>
        <v>453099</v>
      </c>
      <c r="V14" s="20">
        <v>0</v>
      </c>
      <c r="W14" s="20">
        <f t="shared" si="4"/>
        <v>339824.25</v>
      </c>
      <c r="X14" s="23">
        <f>VLOOKUP(H14,[1]Rates!$A$3:$D$139,4,FALSE)</f>
        <v>1.08E-4</v>
      </c>
      <c r="Y14" s="90">
        <f t="shared" si="5"/>
        <v>36.701018999999995</v>
      </c>
      <c r="Z14" s="9"/>
    </row>
    <row r="15" spans="2:26" x14ac:dyDescent="0.25">
      <c r="C15" s="65"/>
      <c r="D15" s="66"/>
      <c r="E15" s="58"/>
      <c r="G15" s="16"/>
      <c r="H15" s="9">
        <v>8</v>
      </c>
      <c r="I15" s="9" t="s">
        <v>23</v>
      </c>
      <c r="J15" s="17">
        <v>265</v>
      </c>
      <c r="K15" s="18">
        <v>0.75</v>
      </c>
      <c r="L15" s="19">
        <f>VLOOKUP(J15,[1]Values!$A$3:$D$462,2,FALSE)</f>
        <v>14429501</v>
      </c>
      <c r="M15" s="20">
        <v>150265</v>
      </c>
      <c r="N15" s="20">
        <f t="shared" si="0"/>
        <v>10709427</v>
      </c>
      <c r="O15" s="19">
        <f>VLOOKUP(J15,[1]Values!$A$3:$D$462,3,FALSE)</f>
        <v>60952</v>
      </c>
      <c r="P15" s="19"/>
      <c r="Q15" s="19">
        <f t="shared" si="1"/>
        <v>45714</v>
      </c>
      <c r="R15" s="20">
        <f t="shared" si="2"/>
        <v>10755141</v>
      </c>
      <c r="S15" s="21">
        <f>VLOOKUP(H15,[1]Rates!$A$3:$D$139,3,FALSE)</f>
        <v>1.5300000000000001E-4</v>
      </c>
      <c r="T15" s="22">
        <f t="shared" si="3"/>
        <v>1645.5365730000001</v>
      </c>
      <c r="U15" s="19">
        <f>VLOOKUP(J15,[1]Values!$A$3:$D$462,4,FALSE)</f>
        <v>453099</v>
      </c>
      <c r="V15" s="20">
        <v>0</v>
      </c>
      <c r="W15" s="20">
        <f t="shared" si="4"/>
        <v>339824.25</v>
      </c>
      <c r="X15" s="23">
        <f>VLOOKUP(H15,[1]Rates!$A$3:$D$139,4,FALSE)</f>
        <v>1.64E-4</v>
      </c>
      <c r="Y15" s="90">
        <f t="shared" si="5"/>
        <v>55.731177000000002</v>
      </c>
      <c r="Z15" s="9"/>
    </row>
    <row r="16" spans="2:26" x14ac:dyDescent="0.25">
      <c r="C16" s="9"/>
      <c r="D16" s="9"/>
      <c r="E16" s="9"/>
      <c r="G16" s="16"/>
      <c r="H16" s="9">
        <v>9</v>
      </c>
      <c r="I16" s="9" t="s">
        <v>0</v>
      </c>
      <c r="J16" s="17">
        <v>265</v>
      </c>
      <c r="K16" s="18">
        <v>0.75</v>
      </c>
      <c r="L16" s="19">
        <f>VLOOKUP(J16,[1]Values!$A$3:$D$462,2,FALSE)</f>
        <v>14429501</v>
      </c>
      <c r="M16" s="20">
        <v>150265</v>
      </c>
      <c r="N16" s="20">
        <f t="shared" si="0"/>
        <v>10709427</v>
      </c>
      <c r="O16" s="19">
        <f>VLOOKUP(J16,[1]Values!$A$3:$D$462,3,FALSE)</f>
        <v>60952</v>
      </c>
      <c r="P16" s="19"/>
      <c r="Q16" s="19">
        <f t="shared" si="1"/>
        <v>45714</v>
      </c>
      <c r="R16" s="20">
        <f t="shared" si="2"/>
        <v>10755141</v>
      </c>
      <c r="S16" s="21">
        <f>VLOOKUP(H16,[1]Rates!$A$3:$D$139,3,FALSE)</f>
        <v>2.5599999999999999E-4</v>
      </c>
      <c r="T16" s="22">
        <f t="shared" si="3"/>
        <v>2753.316096</v>
      </c>
      <c r="U16" s="19">
        <f>VLOOKUP(J16,[1]Values!$A$3:$D$462,4,FALSE)</f>
        <v>453099</v>
      </c>
      <c r="V16" s="20">
        <v>0</v>
      </c>
      <c r="W16" s="20">
        <f t="shared" si="4"/>
        <v>339824.25</v>
      </c>
      <c r="X16" s="23">
        <f>VLOOKUP(H16,[1]Rates!$A$3:$D$139,4,FALSE)</f>
        <v>2.7599999999999999E-4</v>
      </c>
      <c r="Y16" s="90">
        <f t="shared" si="5"/>
        <v>93.791492999999988</v>
      </c>
      <c r="Z16" s="9"/>
    </row>
    <row r="17" spans="3:26" x14ac:dyDescent="0.25">
      <c r="C17" s="65"/>
      <c r="D17" s="66"/>
      <c r="E17" s="58"/>
      <c r="G17" s="16"/>
      <c r="H17" s="9">
        <v>17</v>
      </c>
      <c r="I17" s="9" t="s">
        <v>16</v>
      </c>
      <c r="J17" s="17">
        <v>265</v>
      </c>
      <c r="K17" s="18">
        <v>0.75</v>
      </c>
      <c r="L17" s="19">
        <f>VLOOKUP(J17,[1]Values!$A$3:$D$462,2,FALSE)</f>
        <v>14429501</v>
      </c>
      <c r="M17" s="20">
        <v>150265</v>
      </c>
      <c r="N17" s="20">
        <f t="shared" si="0"/>
        <v>10709427</v>
      </c>
      <c r="O17" s="19">
        <f>VLOOKUP(J17,[1]Values!$A$3:$D$462,3,FALSE)</f>
        <v>60952</v>
      </c>
      <c r="P17" s="19"/>
      <c r="Q17" s="19">
        <f t="shared" si="1"/>
        <v>45714</v>
      </c>
      <c r="R17" s="20">
        <f t="shared" si="2"/>
        <v>10755141</v>
      </c>
      <c r="S17" s="21">
        <f>VLOOKUP(H17,[1]Rates!$A$3:$D$139,3,FALSE)</f>
        <v>6.0700000000000001E-4</v>
      </c>
      <c r="T17" s="22">
        <f t="shared" si="3"/>
        <v>6528.3705870000003</v>
      </c>
      <c r="U17" s="19">
        <f>VLOOKUP(J17,[1]Values!$A$3:$D$462,4,FALSE)</f>
        <v>453099</v>
      </c>
      <c r="V17" s="20">
        <v>0</v>
      </c>
      <c r="W17" s="20">
        <f t="shared" si="4"/>
        <v>339824.25</v>
      </c>
      <c r="X17" s="23">
        <f>VLOOKUP(H17,[1]Rates!$A$3:$D$139,4,FALSE)</f>
        <v>6.4899999999999995E-4</v>
      </c>
      <c r="Y17" s="90">
        <f t="shared" si="5"/>
        <v>220.54593824999998</v>
      </c>
      <c r="Z17" s="9"/>
    </row>
    <row r="18" spans="3:26" x14ac:dyDescent="0.25">
      <c r="C18" s="65"/>
      <c r="D18" s="66"/>
      <c r="E18" s="58"/>
      <c r="G18" s="16"/>
      <c r="H18" s="9">
        <v>29</v>
      </c>
      <c r="I18" s="9" t="s">
        <v>24</v>
      </c>
      <c r="J18" s="17">
        <v>265</v>
      </c>
      <c r="K18" s="18">
        <v>0.75</v>
      </c>
      <c r="L18" s="19">
        <f>VLOOKUP(J18,[1]Values!$A$3:$D$462,2,FALSE)</f>
        <v>14429501</v>
      </c>
      <c r="M18" s="20">
        <v>150265</v>
      </c>
      <c r="N18" s="20">
        <f t="shared" si="0"/>
        <v>10709427</v>
      </c>
      <c r="O18" s="19">
        <f>VLOOKUP(J18,[1]Values!$A$3:$D$462,3,FALSE)</f>
        <v>60952</v>
      </c>
      <c r="P18" s="19"/>
      <c r="Q18" s="19">
        <f t="shared" si="1"/>
        <v>45714</v>
      </c>
      <c r="R18" s="20">
        <f t="shared" si="2"/>
        <v>10755141</v>
      </c>
      <c r="S18" s="21">
        <f>VLOOKUP(H18,[1]Rates!$A$3:$D$139,3,FALSE)</f>
        <v>2.8760000000000001E-3</v>
      </c>
      <c r="T18" s="22">
        <f t="shared" si="3"/>
        <v>30931.785516</v>
      </c>
      <c r="U18" s="19">
        <f>VLOOKUP(J18,[1]Values!$A$3:$D$462,4,FALSE)</f>
        <v>453099</v>
      </c>
      <c r="V18" s="20">
        <v>0</v>
      </c>
      <c r="W18" s="20">
        <f t="shared" si="4"/>
        <v>339824.25</v>
      </c>
      <c r="X18" s="23">
        <f>VLOOKUP(H18,[1]Rates!$A$3:$D$139,4,FALSE)</f>
        <v>3.1029999999999999E-3</v>
      </c>
      <c r="Y18" s="90">
        <f t="shared" si="5"/>
        <v>1054.47464775</v>
      </c>
      <c r="Z18" s="9"/>
    </row>
    <row r="19" spans="3:26" x14ac:dyDescent="0.25">
      <c r="C19" s="65"/>
      <c r="D19" s="66"/>
      <c r="E19" s="58"/>
      <c r="G19" s="16"/>
      <c r="H19" s="9">
        <v>38</v>
      </c>
      <c r="I19" s="9" t="s">
        <v>12</v>
      </c>
      <c r="J19" s="17">
        <v>265</v>
      </c>
      <c r="K19" s="18">
        <v>0.75</v>
      </c>
      <c r="L19" s="19">
        <f>VLOOKUP(J19,[1]Values!$A$3:$D$462,2,FALSE)</f>
        <v>14429501</v>
      </c>
      <c r="M19" s="20">
        <v>150265</v>
      </c>
      <c r="N19" s="20">
        <f t="shared" si="0"/>
        <v>10709427</v>
      </c>
      <c r="O19" s="19">
        <f>VLOOKUP(J19,[1]Values!$A$3:$D$462,3,FALSE)</f>
        <v>60952</v>
      </c>
      <c r="P19" s="19"/>
      <c r="Q19" s="19">
        <f t="shared" si="1"/>
        <v>45714</v>
      </c>
      <c r="R19" s="20">
        <f t="shared" si="2"/>
        <v>10755141</v>
      </c>
      <c r="S19" s="21">
        <f>VLOOKUP(H19,[1]Rates!$A$3:$D$139,3,FALSE)</f>
        <v>9.8999999999999994E-5</v>
      </c>
      <c r="T19" s="22">
        <f t="shared" si="3"/>
        <v>1064.758959</v>
      </c>
      <c r="U19" s="19">
        <f>VLOOKUP(J19,[1]Values!$A$3:$D$462,4,FALSE)</f>
        <v>453099</v>
      </c>
      <c r="V19" s="20">
        <v>0</v>
      </c>
      <c r="W19" s="20">
        <f t="shared" si="4"/>
        <v>339824.25</v>
      </c>
      <c r="X19" s="23">
        <f>VLOOKUP(H19,[1]Rates!$A$3:$D$139,4,FALSE)</f>
        <v>8.6000000000000003E-5</v>
      </c>
      <c r="Y19" s="90">
        <f t="shared" si="5"/>
        <v>29.224885500000003</v>
      </c>
      <c r="Z19" s="9"/>
    </row>
    <row r="20" spans="3:26" x14ac:dyDescent="0.25">
      <c r="C20" s="65"/>
      <c r="D20" s="66"/>
      <c r="E20" s="58"/>
      <c r="G20" s="16"/>
      <c r="H20" s="9">
        <v>55</v>
      </c>
      <c r="I20" s="9" t="s">
        <v>26</v>
      </c>
      <c r="J20" s="17">
        <v>265</v>
      </c>
      <c r="K20" s="18">
        <v>0.75</v>
      </c>
      <c r="L20" s="19">
        <f>VLOOKUP(J20,[1]Values!$A$3:$D$462,2,FALSE)</f>
        <v>14429501</v>
      </c>
      <c r="M20" s="20">
        <v>150265</v>
      </c>
      <c r="N20" s="20">
        <f t="shared" si="0"/>
        <v>10709427</v>
      </c>
      <c r="O20" s="19">
        <f>VLOOKUP(J20,[1]Values!$A$3:$D$462,3,FALSE)</f>
        <v>60952</v>
      </c>
      <c r="P20" s="19"/>
      <c r="Q20" s="19">
        <f t="shared" si="1"/>
        <v>45714</v>
      </c>
      <c r="R20" s="20">
        <f t="shared" si="2"/>
        <v>10755141</v>
      </c>
      <c r="S20" s="21">
        <f>VLOOKUP(H20,[1]Rates!$A$3:$D$139,3,FALSE)</f>
        <v>1.45E-4</v>
      </c>
      <c r="T20" s="22">
        <f t="shared" si="3"/>
        <v>1559.495445</v>
      </c>
      <c r="U20" s="19">
        <f>VLOOKUP(J20,[1]Values!$A$3:$D$462,4,FALSE)</f>
        <v>453099</v>
      </c>
      <c r="V20" s="20">
        <v>0</v>
      </c>
      <c r="W20" s="20">
        <f t="shared" si="4"/>
        <v>339824.25</v>
      </c>
      <c r="X20" s="23">
        <f>VLOOKUP(H20,[1]Rates!$A$3:$D$139,4,FALSE)</f>
        <v>1.35E-4</v>
      </c>
      <c r="Y20" s="90">
        <f t="shared" si="5"/>
        <v>45.876273750000003</v>
      </c>
      <c r="Z20" s="9"/>
    </row>
    <row r="21" spans="3:26" x14ac:dyDescent="0.25">
      <c r="C21" s="65"/>
      <c r="D21" s="66"/>
      <c r="E21" s="58"/>
      <c r="G21" s="16"/>
      <c r="H21" s="9">
        <v>71</v>
      </c>
      <c r="I21" s="9" t="s">
        <v>18</v>
      </c>
      <c r="J21" s="17">
        <v>265</v>
      </c>
      <c r="K21" s="18">
        <v>0.75</v>
      </c>
      <c r="L21" s="19">
        <f>VLOOKUP(J21,[1]Values!$A$3:$D$462,2,FALSE)</f>
        <v>14429501</v>
      </c>
      <c r="M21" s="20">
        <v>150265</v>
      </c>
      <c r="N21" s="20">
        <f t="shared" si="0"/>
        <v>10709427</v>
      </c>
      <c r="O21" s="19">
        <f>VLOOKUP(J21,[1]Values!$A$3:$D$462,3,FALSE)</f>
        <v>60952</v>
      </c>
      <c r="P21" s="19"/>
      <c r="Q21" s="19">
        <f t="shared" si="1"/>
        <v>45714</v>
      </c>
      <c r="R21" s="20">
        <f t="shared" si="2"/>
        <v>10755141</v>
      </c>
      <c r="S21" s="21">
        <f>VLOOKUP(H21,[1]Rates!$A$3:$D$139,3,FALSE)</f>
        <v>9.0000000000000002E-6</v>
      </c>
      <c r="T21" s="22">
        <f t="shared" si="3"/>
        <v>96.796269000000009</v>
      </c>
      <c r="U21" s="19">
        <f>VLOOKUP(J21,[1]Values!$A$3:$D$462,4,FALSE)</f>
        <v>453099</v>
      </c>
      <c r="V21" s="20">
        <v>0</v>
      </c>
      <c r="W21" s="20">
        <f t="shared" si="4"/>
        <v>339824.25</v>
      </c>
      <c r="X21" s="23">
        <f>VLOOKUP(H21,[1]Rates!$A$3:$D$139,4,FALSE)</f>
        <v>9.0000000000000002E-6</v>
      </c>
      <c r="Y21" s="90">
        <f t="shared" si="5"/>
        <v>3.0584182499999999</v>
      </c>
      <c r="Z21" s="9"/>
    </row>
    <row r="22" spans="3:26" x14ac:dyDescent="0.25">
      <c r="C22" s="65"/>
      <c r="D22" s="66"/>
      <c r="E22" s="58"/>
      <c r="G22" s="16"/>
      <c r="H22" s="9">
        <v>72</v>
      </c>
      <c r="I22" s="9" t="s">
        <v>28</v>
      </c>
      <c r="J22" s="17">
        <v>265</v>
      </c>
      <c r="K22" s="18">
        <v>0.75</v>
      </c>
      <c r="L22" s="19">
        <f>VLOOKUP(J22,[1]Values!$A$3:$D$462,2,FALSE)</f>
        <v>14429501</v>
      </c>
      <c r="M22" s="20">
        <v>150265</v>
      </c>
      <c r="N22" s="20">
        <f t="shared" si="0"/>
        <v>10709427</v>
      </c>
      <c r="O22" s="19">
        <f>VLOOKUP(J22,[1]Values!$A$3:$D$462,3,FALSE)</f>
        <v>60952</v>
      </c>
      <c r="P22" s="19"/>
      <c r="Q22" s="19">
        <f t="shared" si="1"/>
        <v>45714</v>
      </c>
      <c r="R22" s="20">
        <f t="shared" si="2"/>
        <v>10755141</v>
      </c>
      <c r="S22" s="21">
        <f>VLOOKUP(H22,[1]Rates!$A$3:$D$139,3,FALSE)</f>
        <v>2.5799999999999998E-4</v>
      </c>
      <c r="T22" s="22">
        <f t="shared" si="3"/>
        <v>2774.8263779999997</v>
      </c>
      <c r="U22" s="19">
        <f>VLOOKUP(J22,[1]Values!$A$3:$D$462,4,FALSE)</f>
        <v>453099</v>
      </c>
      <c r="V22" s="20">
        <v>0</v>
      </c>
      <c r="W22" s="20">
        <f t="shared" si="4"/>
        <v>339824.25</v>
      </c>
      <c r="X22" s="23">
        <f>VLOOKUP(H22,[1]Rates!$A$3:$D$139,4,FALSE)</f>
        <v>2.7500000000000002E-4</v>
      </c>
      <c r="Y22" s="90">
        <f t="shared" si="5"/>
        <v>93.45166875000001</v>
      </c>
      <c r="Z22" s="9"/>
    </row>
    <row r="23" spans="3:26" x14ac:dyDescent="0.25">
      <c r="C23" s="65"/>
      <c r="D23" s="66"/>
      <c r="E23" s="58"/>
      <c r="G23" s="16"/>
      <c r="H23" s="9">
        <v>81</v>
      </c>
      <c r="I23" s="9" t="s">
        <v>95</v>
      </c>
      <c r="J23" s="17">
        <v>265</v>
      </c>
      <c r="K23" s="18">
        <v>0.75</v>
      </c>
      <c r="L23" s="19">
        <f>VLOOKUP(J23,[1]Values!$A$3:$D$462,2,FALSE)</f>
        <v>14429501</v>
      </c>
      <c r="M23" s="20">
        <v>150265</v>
      </c>
      <c r="N23" s="20">
        <f t="shared" si="0"/>
        <v>10709427</v>
      </c>
      <c r="O23" s="19">
        <f>VLOOKUP(J23,[1]Values!$A$3:$D$462,3,FALSE)</f>
        <v>60952</v>
      </c>
      <c r="P23" s="19"/>
      <c r="Q23" s="19">
        <f t="shared" si="1"/>
        <v>45714</v>
      </c>
      <c r="R23" s="20">
        <f t="shared" si="2"/>
        <v>10755141</v>
      </c>
      <c r="S23" s="21">
        <f>VLOOKUP(H23,[1]Rates!$A$3:$D$139,3,FALSE)</f>
        <v>0</v>
      </c>
      <c r="T23" s="22">
        <f t="shared" si="3"/>
        <v>0</v>
      </c>
      <c r="U23" s="19">
        <f>VLOOKUP(J23,[1]Values!$A$3:$D$462,4,FALSE)</f>
        <v>453099</v>
      </c>
      <c r="V23" s="20">
        <v>0</v>
      </c>
      <c r="W23" s="20">
        <f t="shared" si="4"/>
        <v>339824.25</v>
      </c>
      <c r="X23" s="23">
        <f>VLOOKUP(H23,[1]Rates!$A$3:$D$139,4,FALSE)</f>
        <v>0</v>
      </c>
      <c r="Y23" s="90">
        <f t="shared" si="5"/>
        <v>0</v>
      </c>
      <c r="Z23" s="9"/>
    </row>
    <row r="24" spans="3:26" x14ac:dyDescent="0.25">
      <c r="C24" s="65"/>
      <c r="D24" s="66"/>
      <c r="E24" s="58"/>
      <c r="G24" s="16"/>
      <c r="H24" s="9">
        <v>117</v>
      </c>
      <c r="I24" s="9" t="s">
        <v>21</v>
      </c>
      <c r="J24" s="17">
        <v>265</v>
      </c>
      <c r="K24" s="18">
        <v>0.75</v>
      </c>
      <c r="L24" s="19">
        <f>VLOOKUP(J24,[1]Values!$A$3:$D$462,2,FALSE)</f>
        <v>14429501</v>
      </c>
      <c r="M24" s="20">
        <v>150265</v>
      </c>
      <c r="N24" s="20">
        <f t="shared" si="0"/>
        <v>10709427</v>
      </c>
      <c r="O24" s="19">
        <f>VLOOKUP(J24,[1]Values!$A$3:$D$462,3,FALSE)</f>
        <v>60952</v>
      </c>
      <c r="P24" s="19"/>
      <c r="Q24" s="19">
        <f t="shared" si="1"/>
        <v>45714</v>
      </c>
      <c r="R24" s="20">
        <f t="shared" si="2"/>
        <v>10755141</v>
      </c>
      <c r="S24" s="21">
        <f>VLOOKUP(H24,[1]Rates!$A$3:$D$139,3,FALSE)</f>
        <v>2.1900000000000001E-4</v>
      </c>
      <c r="T24" s="22">
        <f t="shared" si="3"/>
        <v>2355.3758790000002</v>
      </c>
      <c r="U24" s="19">
        <f>VLOOKUP(J24,[1]Values!$A$3:$D$462,4,FALSE)</f>
        <v>453099</v>
      </c>
      <c r="V24" s="20">
        <v>0</v>
      </c>
      <c r="W24" s="20">
        <f t="shared" si="4"/>
        <v>339824.25</v>
      </c>
      <c r="X24" s="23">
        <f>VLOOKUP(H24,[1]Rates!$A$3:$D$139,4,FALSE)</f>
        <v>2.34E-4</v>
      </c>
      <c r="Y24" s="90">
        <f t="shared" si="5"/>
        <v>79.518874499999995</v>
      </c>
      <c r="Z24" s="9"/>
    </row>
    <row r="25" spans="3:26" x14ac:dyDescent="0.25">
      <c r="C25" s="65"/>
      <c r="D25" s="66"/>
      <c r="E25" s="58"/>
      <c r="G25" s="16"/>
      <c r="H25" s="9">
        <v>122</v>
      </c>
      <c r="I25" s="9" t="s">
        <v>90</v>
      </c>
      <c r="J25" s="17">
        <v>265</v>
      </c>
      <c r="K25" s="18">
        <v>0.75</v>
      </c>
      <c r="L25" s="19">
        <f>VLOOKUP(J25,[1]Values!$A$3:$D$462,2,FALSE)</f>
        <v>14429501</v>
      </c>
      <c r="M25" s="20">
        <v>150265</v>
      </c>
      <c r="N25" s="20">
        <f t="shared" si="0"/>
        <v>10709427</v>
      </c>
      <c r="O25" s="19">
        <f>VLOOKUP(J25,[1]Values!$A$3:$D$462,3,FALSE)</f>
        <v>60952</v>
      </c>
      <c r="P25" s="19"/>
      <c r="Q25" s="19">
        <f t="shared" si="1"/>
        <v>45714</v>
      </c>
      <c r="R25" s="20">
        <f t="shared" si="2"/>
        <v>10755141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453099</v>
      </c>
      <c r="V25" s="20">
        <v>0</v>
      </c>
      <c r="W25" s="20">
        <f t="shared" si="4"/>
        <v>339824.25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65"/>
      <c r="D26" s="66"/>
      <c r="E26" s="58"/>
      <c r="G26" s="16"/>
      <c r="H26" s="9"/>
      <c r="I26" s="9"/>
      <c r="J26" s="17"/>
      <c r="K26" s="18"/>
      <c r="L26" s="20"/>
      <c r="M26" s="20"/>
      <c r="N26" s="20"/>
      <c r="O26" s="20"/>
      <c r="P26" s="20"/>
      <c r="Q26" s="20"/>
      <c r="R26" s="20"/>
      <c r="S26" s="23"/>
      <c r="T26" s="22"/>
      <c r="U26" s="20"/>
      <c r="V26" s="20"/>
      <c r="W26" s="20"/>
      <c r="X26" s="23"/>
      <c r="Y26" s="90"/>
      <c r="Z26" s="9"/>
    </row>
    <row r="27" spans="3:26" ht="15.75" x14ac:dyDescent="0.25">
      <c r="C27" s="65"/>
      <c r="D27" s="66"/>
      <c r="E27" s="58"/>
      <c r="G27" s="91">
        <v>81</v>
      </c>
      <c r="H27" s="28" t="s">
        <v>95</v>
      </c>
      <c r="I27" s="9"/>
      <c r="J27" s="17"/>
      <c r="K27" s="18"/>
      <c r="L27" s="20"/>
      <c r="M27" s="20"/>
      <c r="N27" s="20"/>
      <c r="O27" s="20"/>
      <c r="P27" s="20"/>
      <c r="Q27" s="20"/>
      <c r="R27" s="20"/>
      <c r="S27" s="23"/>
      <c r="T27" s="22"/>
      <c r="U27" s="20"/>
      <c r="V27" s="20"/>
      <c r="W27" s="20"/>
      <c r="X27" s="23"/>
      <c r="Y27" s="90"/>
      <c r="Z27" s="9"/>
    </row>
    <row r="28" spans="3:26" x14ac:dyDescent="0.25">
      <c r="C28" s="9"/>
      <c r="D28" s="9"/>
      <c r="E28" s="9"/>
      <c r="G28" s="16"/>
      <c r="H28" s="9">
        <v>1</v>
      </c>
      <c r="I28" s="9" t="s">
        <v>11</v>
      </c>
      <c r="J28" s="17">
        <v>266</v>
      </c>
      <c r="K28" s="18">
        <v>0.75</v>
      </c>
      <c r="L28" s="19">
        <f>VLOOKUP(J28,[1]Values!$A$3:$D$462,2,FALSE)</f>
        <v>0</v>
      </c>
      <c r="M28" s="20">
        <v>0</v>
      </c>
      <c r="N28" s="20">
        <f t="shared" ref="N28:N45" si="6">(L28-M28)*K28</f>
        <v>0</v>
      </c>
      <c r="O28" s="19">
        <f>VLOOKUP(J28,[1]Values!$A$3:$D$462,3,FALSE)</f>
        <v>33352</v>
      </c>
      <c r="P28" s="19"/>
      <c r="Q28" s="19">
        <f t="shared" ref="Q28:Q45" si="7">(O28-P28)*K28</f>
        <v>25014</v>
      </c>
      <c r="R28" s="20">
        <f t="shared" ref="R28:R45" si="8">(L28-M28+O28-P28)*K28</f>
        <v>25014</v>
      </c>
      <c r="S28" s="21">
        <f>VLOOKUP(H28,[1]Rates!$A$3:$D$139,3,FALSE)</f>
        <v>1.908E-3</v>
      </c>
      <c r="T28" s="22">
        <f t="shared" ref="T28:T45" si="9">R28*S28</f>
        <v>47.726711999999999</v>
      </c>
      <c r="U28" s="19">
        <f>VLOOKUP(J28,[1]Values!$A$3:$D$462,4,FALSE)</f>
        <v>0</v>
      </c>
      <c r="V28" s="20">
        <v>0</v>
      </c>
      <c r="W28" s="20">
        <f t="shared" ref="W28:W45" si="10">(U28-V28)*K28</f>
        <v>0</v>
      </c>
      <c r="X28" s="23">
        <f>VLOOKUP(H28,[1]Rates!$A$3:$D$139,4,FALSE)</f>
        <v>2.0739999999999999E-3</v>
      </c>
      <c r="Y28" s="90">
        <f t="shared" ref="Y28:Y45" si="11">W28*X28</f>
        <v>0</v>
      </c>
      <c r="Z28" s="9"/>
    </row>
    <row r="29" spans="3:26" x14ac:dyDescent="0.25">
      <c r="C29" s="9"/>
      <c r="D29" s="9"/>
      <c r="E29" s="9"/>
      <c r="G29" s="16"/>
      <c r="H29" s="9">
        <v>2</v>
      </c>
      <c r="I29" s="9" t="s">
        <v>27</v>
      </c>
      <c r="J29" s="17">
        <v>266</v>
      </c>
      <c r="K29" s="18">
        <v>0.75</v>
      </c>
      <c r="L29" s="19">
        <f>VLOOKUP(J29,[1]Values!$A$3:$D$462,2,FALSE)</f>
        <v>0</v>
      </c>
      <c r="M29" s="20">
        <v>0</v>
      </c>
      <c r="N29" s="20">
        <f t="shared" si="6"/>
        <v>0</v>
      </c>
      <c r="O29" s="19">
        <f>VLOOKUP(J29,[1]Values!$A$3:$D$462,3,FALSE)</f>
        <v>33352</v>
      </c>
      <c r="P29" s="19"/>
      <c r="Q29" s="19">
        <f t="shared" si="7"/>
        <v>25014</v>
      </c>
      <c r="R29" s="20">
        <f t="shared" si="8"/>
        <v>25014</v>
      </c>
      <c r="S29" s="21">
        <f>VLOOKUP(H29,[1]Rates!$A$3:$D$139,3,FALSE)</f>
        <v>2.0900000000000001E-4</v>
      </c>
      <c r="T29" s="22">
        <f t="shared" si="9"/>
        <v>5.2279260000000001</v>
      </c>
      <c r="U29" s="19">
        <f>VLOOKUP(J29,[1]Values!$A$3:$D$462,4,FALSE)</f>
        <v>0</v>
      </c>
      <c r="V29" s="20">
        <v>0</v>
      </c>
      <c r="W29" s="20">
        <f t="shared" si="10"/>
        <v>0</v>
      </c>
      <c r="X29" s="23">
        <f>VLOOKUP(H29,[1]Rates!$A$3:$D$139,4,FALSE)</f>
        <v>2.3000000000000001E-4</v>
      </c>
      <c r="Y29" s="90">
        <f t="shared" si="11"/>
        <v>0</v>
      </c>
      <c r="Z29" s="9"/>
    </row>
    <row r="30" spans="3:26" x14ac:dyDescent="0.25">
      <c r="C30" s="65"/>
      <c r="D30" s="66"/>
      <c r="E30" s="58"/>
      <c r="G30" s="16"/>
      <c r="H30" s="9">
        <v>3</v>
      </c>
      <c r="I30" s="9" t="s">
        <v>20</v>
      </c>
      <c r="J30" s="17">
        <v>266</v>
      </c>
      <c r="K30" s="18">
        <v>0.75</v>
      </c>
      <c r="L30" s="19">
        <f>VLOOKUP(J30,[1]Values!$A$3:$D$462,2,FALSE)</f>
        <v>0</v>
      </c>
      <c r="M30" s="20">
        <v>0</v>
      </c>
      <c r="N30" s="20">
        <f t="shared" si="6"/>
        <v>0</v>
      </c>
      <c r="O30" s="19">
        <f>VLOOKUP(J30,[1]Values!$A$3:$D$462,3,FALSE)</f>
        <v>33352</v>
      </c>
      <c r="P30" s="19"/>
      <c r="Q30" s="19">
        <f t="shared" si="7"/>
        <v>25014</v>
      </c>
      <c r="R30" s="20">
        <f t="shared" si="8"/>
        <v>25014</v>
      </c>
      <c r="S30" s="21">
        <f>VLOOKUP(H30,[1]Rates!$A$3:$D$139,3,FALSE)</f>
        <v>4.9299999999999995E-4</v>
      </c>
      <c r="T30" s="22">
        <f t="shared" si="9"/>
        <v>12.331901999999999</v>
      </c>
      <c r="U30" s="19">
        <f>VLOOKUP(J30,[1]Values!$A$3:$D$462,4,FALSE)</f>
        <v>0</v>
      </c>
      <c r="V30" s="20">
        <v>0</v>
      </c>
      <c r="W30" s="20">
        <f t="shared" si="10"/>
        <v>0</v>
      </c>
      <c r="X30" s="23">
        <f>VLOOKUP(H30,[1]Rates!$A$3:$D$139,4,FALSE)</f>
        <v>5.2599999999999999E-4</v>
      </c>
      <c r="Y30" s="90">
        <f t="shared" si="11"/>
        <v>0</v>
      </c>
      <c r="Z30" s="9"/>
    </row>
    <row r="31" spans="3:26" x14ac:dyDescent="0.25">
      <c r="C31" s="65"/>
      <c r="D31" s="66"/>
      <c r="E31" s="58"/>
      <c r="G31" s="16"/>
      <c r="H31" s="9">
        <v>4</v>
      </c>
      <c r="I31" s="9" t="s">
        <v>10</v>
      </c>
      <c r="J31" s="17">
        <v>266</v>
      </c>
      <c r="K31" s="18">
        <v>0.75</v>
      </c>
      <c r="L31" s="19">
        <f>VLOOKUP(J31,[1]Values!$A$3:$D$462,2,FALSE)</f>
        <v>0</v>
      </c>
      <c r="M31" s="20">
        <v>0</v>
      </c>
      <c r="N31" s="20">
        <f t="shared" si="6"/>
        <v>0</v>
      </c>
      <c r="O31" s="19">
        <f>VLOOKUP(J31,[1]Values!$A$3:$D$462,3,FALSE)</f>
        <v>33352</v>
      </c>
      <c r="P31" s="19"/>
      <c r="Q31" s="19">
        <f t="shared" si="7"/>
        <v>25014</v>
      </c>
      <c r="R31" s="20">
        <f t="shared" si="8"/>
        <v>25014</v>
      </c>
      <c r="S31" s="21">
        <f>VLOOKUP(H31,[1]Rates!$A$3:$D$139,3,FALSE)</f>
        <v>8.1609999999999999E-3</v>
      </c>
      <c r="T31" s="22">
        <f t="shared" si="9"/>
        <v>204.13925399999999</v>
      </c>
      <c r="U31" s="19">
        <f>VLOOKUP(J31,[1]Values!$A$3:$D$462,4,FALSE)</f>
        <v>0</v>
      </c>
      <c r="V31" s="20">
        <v>0</v>
      </c>
      <c r="W31" s="20">
        <f t="shared" si="10"/>
        <v>0</v>
      </c>
      <c r="X31" s="23">
        <f>VLOOKUP(H31,[1]Rates!$A$3:$D$139,4,FALSE)</f>
        <v>7.8399999999999997E-3</v>
      </c>
      <c r="Y31" s="90">
        <f t="shared" si="11"/>
        <v>0</v>
      </c>
      <c r="Z31" s="9"/>
    </row>
    <row r="32" spans="3:26" x14ac:dyDescent="0.25">
      <c r="C32" s="65"/>
      <c r="D32" s="66"/>
      <c r="E32" s="58"/>
      <c r="G32" s="16"/>
      <c r="H32" s="9">
        <v>136</v>
      </c>
      <c r="I32" s="9" t="s">
        <v>139</v>
      </c>
      <c r="J32" s="17">
        <v>266</v>
      </c>
      <c r="K32" s="18">
        <v>0.75</v>
      </c>
      <c r="L32" s="19">
        <f>VLOOKUP(J32,[1]Values!$A$3:$D$462,2,FALSE)</f>
        <v>0</v>
      </c>
      <c r="M32" s="20">
        <v>0</v>
      </c>
      <c r="N32" s="20">
        <f t="shared" si="6"/>
        <v>0</v>
      </c>
      <c r="O32" s="19">
        <f>VLOOKUP(J32,[1]Values!$A$3:$D$462,3,FALSE)</f>
        <v>33352</v>
      </c>
      <c r="P32" s="19"/>
      <c r="Q32" s="19">
        <f t="shared" si="7"/>
        <v>25014</v>
      </c>
      <c r="R32" s="20">
        <f t="shared" si="8"/>
        <v>25014</v>
      </c>
      <c r="S32" s="21">
        <f>VLOOKUP(H32,[1]Rates!$A$3:$D$139,3,FALSE)</f>
        <v>2.31E-4</v>
      </c>
      <c r="T32" s="22">
        <f t="shared" si="9"/>
        <v>5.7782340000000003</v>
      </c>
      <c r="U32" s="19">
        <f>VLOOKUP(J32,[1]Values!$A$3:$D$462,4,FALSE)</f>
        <v>0</v>
      </c>
      <c r="V32" s="20">
        <v>0</v>
      </c>
      <c r="W32" s="20">
        <f t="shared" si="10"/>
        <v>0</v>
      </c>
      <c r="X32" s="23">
        <f>VLOOKUP(H32,[1]Rates!$A$3:$D$139,4,FALSE)</f>
        <v>2.0100000000000001E-4</v>
      </c>
      <c r="Y32" s="90">
        <f t="shared" si="11"/>
        <v>0</v>
      </c>
      <c r="Z32" s="9"/>
    </row>
    <row r="33" spans="3:26" x14ac:dyDescent="0.25">
      <c r="C33" s="65"/>
      <c r="D33" s="66"/>
      <c r="E33" s="58"/>
      <c r="G33" s="16"/>
      <c r="H33" s="9">
        <v>6</v>
      </c>
      <c r="I33" s="9" t="s">
        <v>70</v>
      </c>
      <c r="J33" s="17">
        <v>266</v>
      </c>
      <c r="K33" s="18">
        <v>0.75</v>
      </c>
      <c r="L33" s="19">
        <f>VLOOKUP(J33,[1]Values!$A$3:$D$462,2,FALSE)</f>
        <v>0</v>
      </c>
      <c r="M33" s="20">
        <v>0</v>
      </c>
      <c r="N33" s="20">
        <f t="shared" si="6"/>
        <v>0</v>
      </c>
      <c r="O33" s="19">
        <f>VLOOKUP(J33,[1]Values!$A$3:$D$462,3,FALSE)</f>
        <v>33352</v>
      </c>
      <c r="P33" s="19"/>
      <c r="Q33" s="19">
        <f t="shared" si="7"/>
        <v>25014</v>
      </c>
      <c r="R33" s="20">
        <f t="shared" si="8"/>
        <v>25014</v>
      </c>
      <c r="S33" s="21">
        <f>VLOOKUP(H33,[1]Rates!$A$3:$D$139,3,FALSE)</f>
        <v>0</v>
      </c>
      <c r="T33" s="22">
        <f t="shared" si="9"/>
        <v>0</v>
      </c>
      <c r="U33" s="19">
        <f>VLOOKUP(J33,[1]Values!$A$3:$D$462,4,FALSE)</f>
        <v>0</v>
      </c>
      <c r="V33" s="20">
        <v>0</v>
      </c>
      <c r="W33" s="20">
        <f t="shared" si="10"/>
        <v>0</v>
      </c>
      <c r="X33" s="23">
        <f>VLOOKUP(H33,[1]Rates!$A$3:$D$139,4,FALSE)</f>
        <v>0</v>
      </c>
      <c r="Y33" s="90">
        <f t="shared" si="11"/>
        <v>0</v>
      </c>
      <c r="Z33" s="9"/>
    </row>
    <row r="34" spans="3:26" x14ac:dyDescent="0.25">
      <c r="C34" s="65"/>
      <c r="D34" s="66"/>
      <c r="E34" s="58"/>
      <c r="G34" s="16"/>
      <c r="H34" s="9">
        <v>7</v>
      </c>
      <c r="I34" s="9" t="s">
        <v>9</v>
      </c>
      <c r="J34" s="17">
        <v>266</v>
      </c>
      <c r="K34" s="18">
        <v>0.75</v>
      </c>
      <c r="L34" s="19">
        <f>VLOOKUP(J34,[1]Values!$A$3:$D$462,2,FALSE)</f>
        <v>0</v>
      </c>
      <c r="M34" s="20">
        <v>0</v>
      </c>
      <c r="N34" s="20">
        <f t="shared" si="6"/>
        <v>0</v>
      </c>
      <c r="O34" s="19">
        <f>VLOOKUP(J34,[1]Values!$A$3:$D$462,3,FALSE)</f>
        <v>33352</v>
      </c>
      <c r="P34" s="19"/>
      <c r="Q34" s="19">
        <f t="shared" si="7"/>
        <v>25014</v>
      </c>
      <c r="R34" s="20">
        <f t="shared" si="8"/>
        <v>25014</v>
      </c>
      <c r="S34" s="21">
        <f>VLOOKUP(H34,[1]Rates!$A$3:$D$139,3,FALSE)</f>
        <v>1.01E-4</v>
      </c>
      <c r="T34" s="22">
        <f t="shared" si="9"/>
        <v>2.5264139999999999</v>
      </c>
      <c r="U34" s="19">
        <f>VLOOKUP(J34,[1]Values!$A$3:$D$462,4,FALSE)</f>
        <v>0</v>
      </c>
      <c r="V34" s="20">
        <v>0</v>
      </c>
      <c r="W34" s="20">
        <f t="shared" si="10"/>
        <v>0</v>
      </c>
      <c r="X34" s="23">
        <f>VLOOKUP(H34,[1]Rates!$A$3:$D$139,4,FALSE)</f>
        <v>1.08E-4</v>
      </c>
      <c r="Y34" s="90">
        <f t="shared" si="11"/>
        <v>0</v>
      </c>
      <c r="Z34" s="9"/>
    </row>
    <row r="35" spans="3:26" x14ac:dyDescent="0.25">
      <c r="C35" s="9"/>
      <c r="D35" s="9"/>
      <c r="E35" s="9"/>
      <c r="G35" s="16"/>
      <c r="H35" s="9">
        <v>8</v>
      </c>
      <c r="I35" s="9" t="s">
        <v>23</v>
      </c>
      <c r="J35" s="17">
        <v>266</v>
      </c>
      <c r="K35" s="18">
        <v>0.75</v>
      </c>
      <c r="L35" s="19">
        <f>VLOOKUP(J35,[1]Values!$A$3:$D$462,2,FALSE)</f>
        <v>0</v>
      </c>
      <c r="M35" s="20">
        <v>0</v>
      </c>
      <c r="N35" s="20">
        <f t="shared" si="6"/>
        <v>0</v>
      </c>
      <c r="O35" s="19">
        <f>VLOOKUP(J35,[1]Values!$A$3:$D$462,3,FALSE)</f>
        <v>33352</v>
      </c>
      <c r="P35" s="19"/>
      <c r="Q35" s="19">
        <f t="shared" si="7"/>
        <v>25014</v>
      </c>
      <c r="R35" s="20">
        <f t="shared" si="8"/>
        <v>25014</v>
      </c>
      <c r="S35" s="21">
        <f>VLOOKUP(H35,[1]Rates!$A$3:$D$139,3,FALSE)</f>
        <v>1.5300000000000001E-4</v>
      </c>
      <c r="T35" s="22">
        <f t="shared" si="9"/>
        <v>3.8271420000000003</v>
      </c>
      <c r="U35" s="19">
        <f>VLOOKUP(J35,[1]Values!$A$3:$D$462,4,FALSE)</f>
        <v>0</v>
      </c>
      <c r="V35" s="20">
        <v>0</v>
      </c>
      <c r="W35" s="20">
        <f t="shared" si="10"/>
        <v>0</v>
      </c>
      <c r="X35" s="23">
        <f>VLOOKUP(H35,[1]Rates!$A$3:$D$139,4,FALSE)</f>
        <v>1.64E-4</v>
      </c>
      <c r="Y35" s="90">
        <f t="shared" si="11"/>
        <v>0</v>
      </c>
      <c r="Z35" s="9"/>
    </row>
    <row r="36" spans="3:26" x14ac:dyDescent="0.25">
      <c r="C36" s="9"/>
      <c r="D36" s="9"/>
      <c r="E36" s="9"/>
      <c r="G36" s="16"/>
      <c r="H36" s="9">
        <v>9</v>
      </c>
      <c r="I36" s="9" t="s">
        <v>0</v>
      </c>
      <c r="J36" s="17">
        <v>266</v>
      </c>
      <c r="K36" s="18">
        <v>0.75</v>
      </c>
      <c r="L36" s="19">
        <f>VLOOKUP(J36,[1]Values!$A$3:$D$462,2,FALSE)</f>
        <v>0</v>
      </c>
      <c r="M36" s="20">
        <v>0</v>
      </c>
      <c r="N36" s="20">
        <f t="shared" si="6"/>
        <v>0</v>
      </c>
      <c r="O36" s="19">
        <f>VLOOKUP(J36,[1]Values!$A$3:$D$462,3,FALSE)</f>
        <v>33352</v>
      </c>
      <c r="P36" s="19"/>
      <c r="Q36" s="19">
        <f t="shared" si="7"/>
        <v>25014</v>
      </c>
      <c r="R36" s="20">
        <f t="shared" si="8"/>
        <v>25014</v>
      </c>
      <c r="S36" s="21">
        <f>VLOOKUP(H36,[1]Rates!$A$3:$D$139,3,FALSE)</f>
        <v>2.5599999999999999E-4</v>
      </c>
      <c r="T36" s="22">
        <f t="shared" si="9"/>
        <v>6.4035839999999995</v>
      </c>
      <c r="U36" s="19">
        <f>VLOOKUP(J36,[1]Values!$A$3:$D$462,4,FALSE)</f>
        <v>0</v>
      </c>
      <c r="V36" s="20">
        <v>0</v>
      </c>
      <c r="W36" s="20">
        <f t="shared" si="10"/>
        <v>0</v>
      </c>
      <c r="X36" s="23">
        <f>VLOOKUP(H36,[1]Rates!$A$3:$D$139,4,FALSE)</f>
        <v>2.7599999999999999E-4</v>
      </c>
      <c r="Y36" s="90">
        <f t="shared" si="11"/>
        <v>0</v>
      </c>
      <c r="Z36" s="9"/>
    </row>
    <row r="37" spans="3:26" x14ac:dyDescent="0.25">
      <c r="C37" s="9"/>
      <c r="D37" s="9"/>
      <c r="E37" s="9"/>
      <c r="G37" s="16"/>
      <c r="H37" s="9">
        <v>18</v>
      </c>
      <c r="I37" s="9" t="s">
        <v>30</v>
      </c>
      <c r="J37" s="17">
        <v>266</v>
      </c>
      <c r="K37" s="18">
        <v>0.75</v>
      </c>
      <c r="L37" s="19">
        <f>VLOOKUP(J37,[1]Values!$A$3:$D$462,2,FALSE)</f>
        <v>0</v>
      </c>
      <c r="M37" s="20">
        <v>0</v>
      </c>
      <c r="N37" s="20">
        <f t="shared" si="6"/>
        <v>0</v>
      </c>
      <c r="O37" s="19">
        <f>VLOOKUP(J37,[1]Values!$A$3:$D$462,3,FALSE)</f>
        <v>33352</v>
      </c>
      <c r="P37" s="19"/>
      <c r="Q37" s="19">
        <f t="shared" si="7"/>
        <v>25014</v>
      </c>
      <c r="R37" s="20">
        <f t="shared" si="8"/>
        <v>25014</v>
      </c>
      <c r="S37" s="21">
        <f>VLOOKUP(H37,[1]Rates!$A$3:$D$139,3,FALSE)</f>
        <v>8.0000000000000004E-4</v>
      </c>
      <c r="T37" s="22">
        <f t="shared" si="9"/>
        <v>20.011200000000002</v>
      </c>
      <c r="U37" s="19">
        <f>VLOOKUP(J37,[1]Values!$A$3:$D$462,4,FALSE)</f>
        <v>0</v>
      </c>
      <c r="V37" s="20">
        <v>0</v>
      </c>
      <c r="W37" s="20">
        <f t="shared" si="10"/>
        <v>0</v>
      </c>
      <c r="X37" s="23">
        <f>VLOOKUP(H37,[1]Rates!$A$3:$D$139,4,FALSE)</f>
        <v>8.6899999999999998E-4</v>
      </c>
      <c r="Y37" s="90">
        <f t="shared" si="11"/>
        <v>0</v>
      </c>
      <c r="Z37" s="9"/>
    </row>
    <row r="38" spans="3:26" x14ac:dyDescent="0.25">
      <c r="C38" s="9"/>
      <c r="D38" s="9"/>
      <c r="E38" s="9"/>
      <c r="G38" s="16"/>
      <c r="H38" s="9">
        <v>29</v>
      </c>
      <c r="I38" s="9" t="s">
        <v>24</v>
      </c>
      <c r="J38" s="17">
        <v>266</v>
      </c>
      <c r="K38" s="18">
        <v>0.75</v>
      </c>
      <c r="L38" s="19">
        <f>VLOOKUP(J38,[1]Values!$A$3:$D$462,2,FALSE)</f>
        <v>0</v>
      </c>
      <c r="M38" s="20">
        <v>0</v>
      </c>
      <c r="N38" s="20">
        <f t="shared" si="6"/>
        <v>0</v>
      </c>
      <c r="O38" s="19">
        <f>VLOOKUP(J38,[1]Values!$A$3:$D$462,3,FALSE)</f>
        <v>33352</v>
      </c>
      <c r="P38" s="19"/>
      <c r="Q38" s="19">
        <f t="shared" si="7"/>
        <v>25014</v>
      </c>
      <c r="R38" s="20">
        <f t="shared" si="8"/>
        <v>25014</v>
      </c>
      <c r="S38" s="21">
        <f>VLOOKUP(H38,[1]Rates!$A$3:$D$139,3,FALSE)</f>
        <v>2.8760000000000001E-3</v>
      </c>
      <c r="T38" s="22">
        <f t="shared" si="9"/>
        <v>71.940263999999999</v>
      </c>
      <c r="U38" s="19">
        <f>VLOOKUP(J38,[1]Values!$A$3:$D$462,4,FALSE)</f>
        <v>0</v>
      </c>
      <c r="V38" s="20">
        <v>0</v>
      </c>
      <c r="W38" s="20">
        <f t="shared" si="10"/>
        <v>0</v>
      </c>
      <c r="X38" s="23">
        <f>VLOOKUP(H38,[1]Rates!$A$3:$D$139,4,FALSE)</f>
        <v>3.1029999999999999E-3</v>
      </c>
      <c r="Y38" s="90">
        <f t="shared" si="11"/>
        <v>0</v>
      </c>
      <c r="Z38" s="9"/>
    </row>
    <row r="39" spans="3:26" x14ac:dyDescent="0.25">
      <c r="C39" s="9"/>
      <c r="D39" s="9"/>
      <c r="E39" s="9"/>
      <c r="G39" s="16"/>
      <c r="H39" s="9">
        <v>38</v>
      </c>
      <c r="I39" s="9" t="s">
        <v>12</v>
      </c>
      <c r="J39" s="17">
        <v>266</v>
      </c>
      <c r="K39" s="18">
        <v>0.75</v>
      </c>
      <c r="L39" s="19">
        <f>VLOOKUP(J39,[1]Values!$A$3:$D$462,2,FALSE)</f>
        <v>0</v>
      </c>
      <c r="M39" s="20">
        <v>0</v>
      </c>
      <c r="N39" s="20">
        <f t="shared" si="6"/>
        <v>0</v>
      </c>
      <c r="O39" s="19">
        <f>VLOOKUP(J39,[1]Values!$A$3:$D$462,3,FALSE)</f>
        <v>33352</v>
      </c>
      <c r="P39" s="19"/>
      <c r="Q39" s="19">
        <f t="shared" si="7"/>
        <v>25014</v>
      </c>
      <c r="R39" s="20">
        <f t="shared" si="8"/>
        <v>25014</v>
      </c>
      <c r="S39" s="21">
        <f>VLOOKUP(H39,[1]Rates!$A$3:$D$139,3,FALSE)</f>
        <v>9.8999999999999994E-5</v>
      </c>
      <c r="T39" s="22">
        <f t="shared" si="9"/>
        <v>2.4763859999999998</v>
      </c>
      <c r="U39" s="19">
        <f>VLOOKUP(J39,[1]Values!$A$3:$D$462,4,FALSE)</f>
        <v>0</v>
      </c>
      <c r="V39" s="20">
        <v>0</v>
      </c>
      <c r="W39" s="20">
        <f t="shared" si="10"/>
        <v>0</v>
      </c>
      <c r="X39" s="23">
        <f>VLOOKUP(H39,[1]Rates!$A$3:$D$139,4,FALSE)</f>
        <v>8.6000000000000003E-5</v>
      </c>
      <c r="Y39" s="90">
        <f t="shared" si="11"/>
        <v>0</v>
      </c>
      <c r="Z39" s="9"/>
    </row>
    <row r="40" spans="3:26" x14ac:dyDescent="0.25">
      <c r="C40" s="9"/>
      <c r="D40" s="9"/>
      <c r="E40" s="9"/>
      <c r="G40" s="16"/>
      <c r="H40" s="9">
        <v>55</v>
      </c>
      <c r="I40" s="9" t="s">
        <v>26</v>
      </c>
      <c r="J40" s="17">
        <v>266</v>
      </c>
      <c r="K40" s="18">
        <v>0.75</v>
      </c>
      <c r="L40" s="19">
        <f>VLOOKUP(J40,[1]Values!$A$3:$D$462,2,FALSE)</f>
        <v>0</v>
      </c>
      <c r="M40" s="20">
        <v>0</v>
      </c>
      <c r="N40" s="20">
        <f t="shared" si="6"/>
        <v>0</v>
      </c>
      <c r="O40" s="19">
        <f>VLOOKUP(J40,[1]Values!$A$3:$D$462,3,FALSE)</f>
        <v>33352</v>
      </c>
      <c r="P40" s="19"/>
      <c r="Q40" s="19">
        <f t="shared" si="7"/>
        <v>25014</v>
      </c>
      <c r="R40" s="20">
        <f t="shared" si="8"/>
        <v>25014</v>
      </c>
      <c r="S40" s="21">
        <f>VLOOKUP(H40,[1]Rates!$A$3:$D$139,3,FALSE)</f>
        <v>1.45E-4</v>
      </c>
      <c r="T40" s="22">
        <f t="shared" si="9"/>
        <v>3.62703</v>
      </c>
      <c r="U40" s="19">
        <f>VLOOKUP(J40,[1]Values!$A$3:$D$462,4,FALSE)</f>
        <v>0</v>
      </c>
      <c r="V40" s="20">
        <v>0</v>
      </c>
      <c r="W40" s="20">
        <f t="shared" si="10"/>
        <v>0</v>
      </c>
      <c r="X40" s="23">
        <f>VLOOKUP(H40,[1]Rates!$A$3:$D$139,4,FALSE)</f>
        <v>1.35E-4</v>
      </c>
      <c r="Y40" s="90">
        <f t="shared" si="11"/>
        <v>0</v>
      </c>
      <c r="Z40" s="9"/>
    </row>
    <row r="41" spans="3:26" x14ac:dyDescent="0.25">
      <c r="C41" s="9"/>
      <c r="D41" s="9"/>
      <c r="E41" s="9"/>
      <c r="G41" s="16"/>
      <c r="H41" s="9">
        <v>71</v>
      </c>
      <c r="I41" s="9" t="s">
        <v>18</v>
      </c>
      <c r="J41" s="17">
        <v>266</v>
      </c>
      <c r="K41" s="18">
        <v>0.75</v>
      </c>
      <c r="L41" s="19">
        <f>VLOOKUP(J41,[1]Values!$A$3:$D$462,2,FALSE)</f>
        <v>0</v>
      </c>
      <c r="M41" s="20">
        <v>0</v>
      </c>
      <c r="N41" s="20">
        <f t="shared" si="6"/>
        <v>0</v>
      </c>
      <c r="O41" s="19">
        <f>VLOOKUP(J41,[1]Values!$A$3:$D$462,3,FALSE)</f>
        <v>33352</v>
      </c>
      <c r="P41" s="19"/>
      <c r="Q41" s="19">
        <f t="shared" si="7"/>
        <v>25014</v>
      </c>
      <c r="R41" s="20">
        <f t="shared" si="8"/>
        <v>25014</v>
      </c>
      <c r="S41" s="21">
        <f>VLOOKUP(H41,[1]Rates!$A$3:$D$139,3,FALSE)</f>
        <v>9.0000000000000002E-6</v>
      </c>
      <c r="T41" s="22">
        <f t="shared" si="9"/>
        <v>0.22512599999999999</v>
      </c>
      <c r="U41" s="19">
        <f>VLOOKUP(J41,[1]Values!$A$3:$D$462,4,FALSE)</f>
        <v>0</v>
      </c>
      <c r="V41" s="20">
        <v>0</v>
      </c>
      <c r="W41" s="20">
        <f t="shared" si="10"/>
        <v>0</v>
      </c>
      <c r="X41" s="23">
        <f>VLOOKUP(H41,[1]Rates!$A$3:$D$139,4,FALSE)</f>
        <v>9.0000000000000002E-6</v>
      </c>
      <c r="Y41" s="90">
        <f t="shared" si="11"/>
        <v>0</v>
      </c>
      <c r="Z41" s="9"/>
    </row>
    <row r="42" spans="3:26" x14ac:dyDescent="0.25">
      <c r="C42" s="9"/>
      <c r="D42" s="9"/>
      <c r="E42" s="9"/>
      <c r="G42" s="16"/>
      <c r="H42" s="9">
        <v>72</v>
      </c>
      <c r="I42" s="9" t="s">
        <v>28</v>
      </c>
      <c r="J42" s="17">
        <v>266</v>
      </c>
      <c r="K42" s="18">
        <v>0.75</v>
      </c>
      <c r="L42" s="19">
        <f>VLOOKUP(J42,[1]Values!$A$3:$D$462,2,FALSE)</f>
        <v>0</v>
      </c>
      <c r="M42" s="20">
        <v>0</v>
      </c>
      <c r="N42" s="20">
        <f t="shared" si="6"/>
        <v>0</v>
      </c>
      <c r="O42" s="19">
        <f>VLOOKUP(J42,[1]Values!$A$3:$D$462,3,FALSE)</f>
        <v>33352</v>
      </c>
      <c r="P42" s="19"/>
      <c r="Q42" s="19">
        <f t="shared" si="7"/>
        <v>25014</v>
      </c>
      <c r="R42" s="20">
        <f t="shared" si="8"/>
        <v>25014</v>
      </c>
      <c r="S42" s="21">
        <f>VLOOKUP(H42,[1]Rates!$A$3:$D$139,3,FALSE)</f>
        <v>2.5799999999999998E-4</v>
      </c>
      <c r="T42" s="22">
        <f t="shared" si="9"/>
        <v>6.4536119999999997</v>
      </c>
      <c r="U42" s="19">
        <f>VLOOKUP(J42,[1]Values!$A$3:$D$462,4,FALSE)</f>
        <v>0</v>
      </c>
      <c r="V42" s="20">
        <v>0</v>
      </c>
      <c r="W42" s="20">
        <f t="shared" si="10"/>
        <v>0</v>
      </c>
      <c r="X42" s="23">
        <f>VLOOKUP(H42,[1]Rates!$A$3:$D$139,4,FALSE)</f>
        <v>2.7500000000000002E-4</v>
      </c>
      <c r="Y42" s="90">
        <f t="shared" si="11"/>
        <v>0</v>
      </c>
      <c r="Z42" s="9"/>
    </row>
    <row r="43" spans="3:26" x14ac:dyDescent="0.25">
      <c r="C43" s="9"/>
      <c r="D43" s="9"/>
      <c r="E43" s="9"/>
      <c r="G43" s="16"/>
      <c r="H43" s="9">
        <v>81</v>
      </c>
      <c r="I43" s="9" t="s">
        <v>95</v>
      </c>
      <c r="J43" s="17">
        <v>266</v>
      </c>
      <c r="K43" s="18">
        <v>0.75</v>
      </c>
      <c r="L43" s="19">
        <f>VLOOKUP(J43,[1]Values!$A$3:$D$462,2,FALSE)</f>
        <v>0</v>
      </c>
      <c r="M43" s="20">
        <v>0</v>
      </c>
      <c r="N43" s="20">
        <f t="shared" si="6"/>
        <v>0</v>
      </c>
      <c r="O43" s="19">
        <f>VLOOKUP(J43,[1]Values!$A$3:$D$462,3,FALSE)</f>
        <v>33352</v>
      </c>
      <c r="P43" s="19"/>
      <c r="Q43" s="19">
        <f t="shared" si="7"/>
        <v>25014</v>
      </c>
      <c r="R43" s="20">
        <f t="shared" si="8"/>
        <v>25014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0</v>
      </c>
      <c r="V43" s="20">
        <v>0</v>
      </c>
      <c r="W43" s="20">
        <f t="shared" si="10"/>
        <v>0</v>
      </c>
      <c r="X43" s="23">
        <f>VLOOKUP(H43,[1]Rates!$A$3:$D$139,4,FALSE)</f>
        <v>0</v>
      </c>
      <c r="Y43" s="90">
        <f t="shared" si="11"/>
        <v>0</v>
      </c>
      <c r="Z43" s="9"/>
    </row>
    <row r="44" spans="3:26" x14ac:dyDescent="0.25">
      <c r="C44" s="9"/>
      <c r="D44" s="9"/>
      <c r="E44" s="9"/>
      <c r="G44" s="16"/>
      <c r="H44" s="9">
        <v>117</v>
      </c>
      <c r="I44" s="9" t="s">
        <v>21</v>
      </c>
      <c r="J44" s="17">
        <v>266</v>
      </c>
      <c r="K44" s="18">
        <v>0.75</v>
      </c>
      <c r="L44" s="19">
        <f>VLOOKUP(J44,[1]Values!$A$3:$D$462,2,FALSE)</f>
        <v>0</v>
      </c>
      <c r="M44" s="20">
        <v>0</v>
      </c>
      <c r="N44" s="20">
        <f t="shared" si="6"/>
        <v>0</v>
      </c>
      <c r="O44" s="19">
        <f>VLOOKUP(J44,[1]Values!$A$3:$D$462,3,FALSE)</f>
        <v>33352</v>
      </c>
      <c r="P44" s="19"/>
      <c r="Q44" s="19">
        <f t="shared" si="7"/>
        <v>25014</v>
      </c>
      <c r="R44" s="20">
        <f t="shared" si="8"/>
        <v>25014</v>
      </c>
      <c r="S44" s="21">
        <f>VLOOKUP(H44,[1]Rates!$A$3:$D$139,3,FALSE)</f>
        <v>2.1900000000000001E-4</v>
      </c>
      <c r="T44" s="22">
        <f t="shared" si="9"/>
        <v>5.4780660000000001</v>
      </c>
      <c r="U44" s="19">
        <f>VLOOKUP(J44,[1]Values!$A$3:$D$462,4,FALSE)</f>
        <v>0</v>
      </c>
      <c r="V44" s="20">
        <v>0</v>
      </c>
      <c r="W44" s="20">
        <f t="shared" si="10"/>
        <v>0</v>
      </c>
      <c r="X44" s="23">
        <f>VLOOKUP(H44,[1]Rates!$A$3:$D$139,4,FALSE)</f>
        <v>2.34E-4</v>
      </c>
      <c r="Y44" s="90">
        <f t="shared" si="11"/>
        <v>0</v>
      </c>
      <c r="Z44" s="9"/>
    </row>
    <row r="45" spans="3:26" x14ac:dyDescent="0.25">
      <c r="C45" s="9"/>
      <c r="D45" s="9"/>
      <c r="E45" s="9"/>
      <c r="G45" s="16"/>
      <c r="H45" s="9">
        <v>122</v>
      </c>
      <c r="I45" s="9" t="s">
        <v>90</v>
      </c>
      <c r="J45" s="17">
        <v>266</v>
      </c>
      <c r="K45" s="18">
        <v>0.75</v>
      </c>
      <c r="L45" s="19">
        <f>VLOOKUP(J45,[1]Values!$A$3:$D$462,2,FALSE)</f>
        <v>0</v>
      </c>
      <c r="M45" s="20">
        <v>0</v>
      </c>
      <c r="N45" s="20">
        <f t="shared" si="6"/>
        <v>0</v>
      </c>
      <c r="O45" s="19">
        <f>VLOOKUP(J45,[1]Values!$A$3:$D$462,3,FALSE)</f>
        <v>33352</v>
      </c>
      <c r="P45" s="19"/>
      <c r="Q45" s="19">
        <f t="shared" si="7"/>
        <v>25014</v>
      </c>
      <c r="R45" s="20">
        <f t="shared" si="8"/>
        <v>25014</v>
      </c>
      <c r="S45" s="21">
        <f>VLOOKUP(H45,[1]Rates!$A$3:$D$139,3,FALSE)</f>
        <v>0</v>
      </c>
      <c r="T45" s="22">
        <f t="shared" si="9"/>
        <v>0</v>
      </c>
      <c r="U45" s="19">
        <f>VLOOKUP(J45,[1]Values!$A$3:$D$462,4,FALSE)</f>
        <v>0</v>
      </c>
      <c r="V45" s="20">
        <v>0</v>
      </c>
      <c r="W45" s="20">
        <f t="shared" si="10"/>
        <v>0</v>
      </c>
      <c r="X45" s="23">
        <f>VLOOKUP(H45,[1]Rates!$A$3:$D$139,4,FALSE)</f>
        <v>0</v>
      </c>
      <c r="Y45" s="90">
        <f t="shared" si="11"/>
        <v>0</v>
      </c>
      <c r="Z45" s="9"/>
    </row>
    <row r="46" spans="3:26" x14ac:dyDescent="0.25">
      <c r="C46" s="9"/>
      <c r="D46" s="9"/>
      <c r="E46" s="9"/>
      <c r="G46" s="16"/>
      <c r="H46" s="9"/>
      <c r="I46" s="9"/>
      <c r="J46" s="17"/>
      <c r="K46" s="18"/>
      <c r="L46" s="20"/>
      <c r="M46" s="20"/>
      <c r="N46" s="20"/>
      <c r="O46" s="20"/>
      <c r="P46" s="20"/>
      <c r="Q46" s="20"/>
      <c r="R46" s="20"/>
      <c r="S46" s="23"/>
      <c r="T46" s="22"/>
      <c r="U46" s="20"/>
      <c r="V46" s="20"/>
      <c r="W46" s="20"/>
      <c r="X46" s="23"/>
      <c r="Y46" s="90"/>
      <c r="Z46" s="9"/>
    </row>
    <row r="47" spans="3:26" ht="15.75" x14ac:dyDescent="0.25">
      <c r="C47" s="9"/>
      <c r="D47" s="9"/>
      <c r="E47" s="9"/>
      <c r="G47" s="91">
        <v>81</v>
      </c>
      <c r="H47" s="28" t="s">
        <v>95</v>
      </c>
      <c r="I47" s="9"/>
      <c r="J47" s="17"/>
      <c r="K47" s="18"/>
      <c r="L47" s="20"/>
      <c r="M47" s="20"/>
      <c r="N47" s="20"/>
      <c r="O47" s="20"/>
      <c r="P47" s="20"/>
      <c r="Q47" s="20"/>
      <c r="R47" s="20"/>
      <c r="S47" s="23"/>
      <c r="T47" s="22"/>
      <c r="U47" s="20"/>
      <c r="V47" s="20"/>
      <c r="W47" s="20"/>
      <c r="X47" s="23"/>
      <c r="Y47" s="90"/>
      <c r="Z47" s="9"/>
    </row>
    <row r="48" spans="3:26" x14ac:dyDescent="0.25">
      <c r="C48" s="9"/>
      <c r="D48" s="9"/>
      <c r="E48" s="9"/>
      <c r="G48" s="16"/>
      <c r="H48" s="9">
        <v>1</v>
      </c>
      <c r="I48" s="9" t="s">
        <v>11</v>
      </c>
      <c r="J48" s="17">
        <v>854</v>
      </c>
      <c r="K48" s="18">
        <v>0.75</v>
      </c>
      <c r="L48" s="19">
        <f>VLOOKUP(J48,[1]Values!$A$3:$D$462,2,FALSE)</f>
        <v>0</v>
      </c>
      <c r="M48" s="20">
        <v>0</v>
      </c>
      <c r="N48" s="20">
        <f t="shared" ref="N48:N64" si="12">(L48-M48)*K48</f>
        <v>0</v>
      </c>
      <c r="O48" s="19">
        <f>VLOOKUP(J48,[1]Values!$A$3:$D$462,3,FALSE)</f>
        <v>14980</v>
      </c>
      <c r="P48" s="19"/>
      <c r="Q48" s="19">
        <f t="shared" ref="Q48:Q64" si="13">(O48-P48)*K48</f>
        <v>11235</v>
      </c>
      <c r="R48" s="20">
        <f t="shared" ref="R48:R64" si="14">(L48-M48+O48-P48)*K48</f>
        <v>11235</v>
      </c>
      <c r="S48" s="21">
        <f>VLOOKUP(H48,[1]Rates!$A$3:$D$139,3,FALSE)</f>
        <v>1.908E-3</v>
      </c>
      <c r="T48" s="22">
        <f t="shared" ref="T48:T64" si="15">R48*S48</f>
        <v>21.43638</v>
      </c>
      <c r="U48" s="19">
        <f>VLOOKUP(J48,[1]Values!$A$3:$D$462,4,FALSE)</f>
        <v>0</v>
      </c>
      <c r="V48" s="20">
        <v>0</v>
      </c>
      <c r="W48" s="20">
        <f t="shared" ref="W48:W64" si="16">(U48-V48)*K48</f>
        <v>0</v>
      </c>
      <c r="X48" s="23">
        <f>VLOOKUP(H48,[1]Rates!$A$3:$D$139,4,FALSE)</f>
        <v>2.0739999999999999E-3</v>
      </c>
      <c r="Y48" s="90">
        <f t="shared" ref="Y48:Y64" si="17">W48*X48</f>
        <v>0</v>
      </c>
      <c r="Z48" s="9"/>
    </row>
    <row r="49" spans="3:26" x14ac:dyDescent="0.25">
      <c r="C49" s="9"/>
      <c r="D49" s="9"/>
      <c r="E49" s="9"/>
      <c r="G49" s="16"/>
      <c r="H49" s="9">
        <v>2</v>
      </c>
      <c r="I49" s="9" t="s">
        <v>27</v>
      </c>
      <c r="J49" s="17">
        <v>854</v>
      </c>
      <c r="K49" s="18">
        <v>0.75</v>
      </c>
      <c r="L49" s="19">
        <f>VLOOKUP(J49,[1]Values!$A$3:$D$462,2,FALSE)</f>
        <v>0</v>
      </c>
      <c r="M49" s="20">
        <v>0</v>
      </c>
      <c r="N49" s="20">
        <f t="shared" si="12"/>
        <v>0</v>
      </c>
      <c r="O49" s="19">
        <f>VLOOKUP(J49,[1]Values!$A$3:$D$462,3,FALSE)</f>
        <v>14980</v>
      </c>
      <c r="P49" s="19"/>
      <c r="Q49" s="19">
        <f t="shared" si="13"/>
        <v>11235</v>
      </c>
      <c r="R49" s="20">
        <f t="shared" si="14"/>
        <v>11235</v>
      </c>
      <c r="S49" s="21">
        <f>VLOOKUP(H49,[1]Rates!$A$3:$D$139,3,FALSE)</f>
        <v>2.0900000000000001E-4</v>
      </c>
      <c r="T49" s="22">
        <f t="shared" si="15"/>
        <v>2.348115</v>
      </c>
      <c r="U49" s="19">
        <f>VLOOKUP(J49,[1]Values!$A$3:$D$462,4,FALSE)</f>
        <v>0</v>
      </c>
      <c r="V49" s="20">
        <v>0</v>
      </c>
      <c r="W49" s="20">
        <f t="shared" si="16"/>
        <v>0</v>
      </c>
      <c r="X49" s="23">
        <f>VLOOKUP(H49,[1]Rates!$A$3:$D$139,4,FALSE)</f>
        <v>2.3000000000000001E-4</v>
      </c>
      <c r="Y49" s="90">
        <f t="shared" si="17"/>
        <v>0</v>
      </c>
      <c r="Z49" s="9"/>
    </row>
    <row r="50" spans="3:26" x14ac:dyDescent="0.25">
      <c r="C50" s="9"/>
      <c r="D50" s="9"/>
      <c r="E50" s="9"/>
      <c r="G50" s="16"/>
      <c r="H50" s="9">
        <v>3</v>
      </c>
      <c r="I50" s="9" t="s">
        <v>20</v>
      </c>
      <c r="J50" s="17">
        <v>854</v>
      </c>
      <c r="K50" s="18">
        <v>0.75</v>
      </c>
      <c r="L50" s="19">
        <f>VLOOKUP(J50,[1]Values!$A$3:$D$462,2,FALSE)</f>
        <v>0</v>
      </c>
      <c r="M50" s="20">
        <v>0</v>
      </c>
      <c r="N50" s="20">
        <f t="shared" si="12"/>
        <v>0</v>
      </c>
      <c r="O50" s="19">
        <f>VLOOKUP(J50,[1]Values!$A$3:$D$462,3,FALSE)</f>
        <v>14980</v>
      </c>
      <c r="P50" s="19"/>
      <c r="Q50" s="19">
        <f t="shared" si="13"/>
        <v>11235</v>
      </c>
      <c r="R50" s="20">
        <f t="shared" si="14"/>
        <v>11235</v>
      </c>
      <c r="S50" s="21">
        <f>VLOOKUP(H50,[1]Rates!$A$3:$D$139,3,FALSE)</f>
        <v>4.9299999999999995E-4</v>
      </c>
      <c r="T50" s="22">
        <f t="shared" si="15"/>
        <v>5.5388549999999999</v>
      </c>
      <c r="U50" s="19">
        <f>VLOOKUP(J50,[1]Values!$A$3:$D$462,4,FALSE)</f>
        <v>0</v>
      </c>
      <c r="V50" s="20">
        <v>0</v>
      </c>
      <c r="W50" s="20">
        <f t="shared" si="16"/>
        <v>0</v>
      </c>
      <c r="X50" s="23">
        <f>VLOOKUP(H50,[1]Rates!$A$3:$D$139,4,FALSE)</f>
        <v>5.2599999999999999E-4</v>
      </c>
      <c r="Y50" s="90">
        <f t="shared" si="17"/>
        <v>0</v>
      </c>
      <c r="Z50" s="9"/>
    </row>
    <row r="51" spans="3:26" x14ac:dyDescent="0.25">
      <c r="C51" s="9"/>
      <c r="D51" s="9"/>
      <c r="E51" s="9"/>
      <c r="G51" s="16"/>
      <c r="H51" s="9">
        <v>4</v>
      </c>
      <c r="I51" s="9" t="s">
        <v>10</v>
      </c>
      <c r="J51" s="17">
        <v>854</v>
      </c>
      <c r="K51" s="18">
        <v>0.75</v>
      </c>
      <c r="L51" s="19">
        <f>VLOOKUP(J51,[1]Values!$A$3:$D$462,2,FALSE)</f>
        <v>0</v>
      </c>
      <c r="M51" s="20">
        <v>0</v>
      </c>
      <c r="N51" s="20">
        <f t="shared" si="12"/>
        <v>0</v>
      </c>
      <c r="O51" s="19">
        <f>VLOOKUP(J51,[1]Values!$A$3:$D$462,3,FALSE)</f>
        <v>14980</v>
      </c>
      <c r="P51" s="19"/>
      <c r="Q51" s="19">
        <f t="shared" si="13"/>
        <v>11235</v>
      </c>
      <c r="R51" s="20">
        <f t="shared" si="14"/>
        <v>11235</v>
      </c>
      <c r="S51" s="21">
        <f>VLOOKUP(H51,[1]Rates!$A$3:$D$139,3,FALSE)</f>
        <v>8.1609999999999999E-3</v>
      </c>
      <c r="T51" s="22">
        <f t="shared" si="15"/>
        <v>91.688834999999997</v>
      </c>
      <c r="U51" s="19">
        <f>VLOOKUP(J51,[1]Values!$A$3:$D$462,4,FALSE)</f>
        <v>0</v>
      </c>
      <c r="V51" s="20">
        <v>0</v>
      </c>
      <c r="W51" s="20">
        <f t="shared" si="16"/>
        <v>0</v>
      </c>
      <c r="X51" s="23">
        <f>VLOOKUP(H51,[1]Rates!$A$3:$D$139,4,FALSE)</f>
        <v>7.8399999999999997E-3</v>
      </c>
      <c r="Y51" s="90">
        <f t="shared" si="17"/>
        <v>0</v>
      </c>
      <c r="Z51" s="9"/>
    </row>
    <row r="52" spans="3:26" x14ac:dyDescent="0.25">
      <c r="C52" s="9"/>
      <c r="D52" s="9"/>
      <c r="E52" s="9"/>
      <c r="G52" s="16"/>
      <c r="H52" s="9">
        <v>136</v>
      </c>
      <c r="I52" s="9" t="s">
        <v>139</v>
      </c>
      <c r="J52" s="17">
        <v>854</v>
      </c>
      <c r="K52" s="18">
        <v>0.75</v>
      </c>
      <c r="L52" s="19">
        <f>VLOOKUP(J52,[1]Values!$A$3:$D$462,2,FALSE)</f>
        <v>0</v>
      </c>
      <c r="M52" s="20">
        <v>0</v>
      </c>
      <c r="N52" s="20">
        <f t="shared" si="12"/>
        <v>0</v>
      </c>
      <c r="O52" s="19">
        <f>VLOOKUP(J52,[1]Values!$A$3:$D$462,3,FALSE)</f>
        <v>14980</v>
      </c>
      <c r="P52" s="19"/>
      <c r="Q52" s="19">
        <f t="shared" si="13"/>
        <v>11235</v>
      </c>
      <c r="R52" s="20">
        <f t="shared" si="14"/>
        <v>11235</v>
      </c>
      <c r="S52" s="21">
        <f>VLOOKUP(H52,[1]Rates!$A$3:$D$139,3,FALSE)</f>
        <v>2.31E-4</v>
      </c>
      <c r="T52" s="22">
        <f t="shared" si="15"/>
        <v>2.5952850000000001</v>
      </c>
      <c r="U52" s="19">
        <f>VLOOKUP(J52,[1]Values!$A$3:$D$462,4,FALSE)</f>
        <v>0</v>
      </c>
      <c r="V52" s="20">
        <v>0</v>
      </c>
      <c r="W52" s="20">
        <f t="shared" si="16"/>
        <v>0</v>
      </c>
      <c r="X52" s="23">
        <f>VLOOKUP(H52,[1]Rates!$A$3:$D$139,4,FALSE)</f>
        <v>2.0100000000000001E-4</v>
      </c>
      <c r="Y52" s="90">
        <f t="shared" si="17"/>
        <v>0</v>
      </c>
      <c r="Z52" s="9"/>
    </row>
    <row r="53" spans="3:26" x14ac:dyDescent="0.25">
      <c r="C53" s="9"/>
      <c r="D53" s="9"/>
      <c r="E53" s="9"/>
      <c r="G53" s="16"/>
      <c r="H53" s="9">
        <v>6</v>
      </c>
      <c r="I53" s="9" t="s">
        <v>70</v>
      </c>
      <c r="J53" s="17">
        <v>854</v>
      </c>
      <c r="K53" s="18">
        <v>0.75</v>
      </c>
      <c r="L53" s="19">
        <f>VLOOKUP(J53,[1]Values!$A$3:$D$462,2,FALSE)</f>
        <v>0</v>
      </c>
      <c r="M53" s="20">
        <v>0</v>
      </c>
      <c r="N53" s="20">
        <f t="shared" si="12"/>
        <v>0</v>
      </c>
      <c r="O53" s="19">
        <f>VLOOKUP(J53,[1]Values!$A$3:$D$462,3,FALSE)</f>
        <v>14980</v>
      </c>
      <c r="P53" s="19"/>
      <c r="Q53" s="19">
        <f t="shared" si="13"/>
        <v>11235</v>
      </c>
      <c r="R53" s="20">
        <f t="shared" si="14"/>
        <v>11235</v>
      </c>
      <c r="S53" s="21">
        <f>VLOOKUP(H53,[1]Rates!$A$3:$D$139,3,FALSE)</f>
        <v>0</v>
      </c>
      <c r="T53" s="22">
        <f t="shared" si="15"/>
        <v>0</v>
      </c>
      <c r="U53" s="19">
        <f>VLOOKUP(J53,[1]Values!$A$3:$D$462,4,FALSE)</f>
        <v>0</v>
      </c>
      <c r="V53" s="20">
        <v>0</v>
      </c>
      <c r="W53" s="20">
        <f t="shared" si="16"/>
        <v>0</v>
      </c>
      <c r="X53" s="23">
        <f>VLOOKUP(H53,[1]Rates!$A$3:$D$139,4,FALSE)</f>
        <v>0</v>
      </c>
      <c r="Y53" s="90">
        <f t="shared" si="17"/>
        <v>0</v>
      </c>
      <c r="Z53" s="9"/>
    </row>
    <row r="54" spans="3:26" x14ac:dyDescent="0.25">
      <c r="C54" s="9"/>
      <c r="D54" s="9"/>
      <c r="E54" s="9"/>
      <c r="G54" s="16"/>
      <c r="H54" s="9">
        <v>7</v>
      </c>
      <c r="I54" s="9" t="s">
        <v>9</v>
      </c>
      <c r="J54" s="17">
        <v>854</v>
      </c>
      <c r="K54" s="18">
        <v>0.75</v>
      </c>
      <c r="L54" s="19">
        <f>VLOOKUP(J54,[1]Values!$A$3:$D$462,2,FALSE)</f>
        <v>0</v>
      </c>
      <c r="M54" s="20">
        <v>0</v>
      </c>
      <c r="N54" s="20">
        <f t="shared" si="12"/>
        <v>0</v>
      </c>
      <c r="O54" s="19">
        <f>VLOOKUP(J54,[1]Values!$A$3:$D$462,3,FALSE)</f>
        <v>14980</v>
      </c>
      <c r="P54" s="19"/>
      <c r="Q54" s="19">
        <f t="shared" si="13"/>
        <v>11235</v>
      </c>
      <c r="R54" s="20">
        <f t="shared" si="14"/>
        <v>11235</v>
      </c>
      <c r="S54" s="21">
        <f>VLOOKUP(H54,[1]Rates!$A$3:$D$139,3,FALSE)</f>
        <v>1.01E-4</v>
      </c>
      <c r="T54" s="22">
        <f t="shared" si="15"/>
        <v>1.134735</v>
      </c>
      <c r="U54" s="19">
        <f>VLOOKUP(J54,[1]Values!$A$3:$D$462,4,FALSE)</f>
        <v>0</v>
      </c>
      <c r="V54" s="20">
        <v>0</v>
      </c>
      <c r="W54" s="20">
        <f t="shared" si="16"/>
        <v>0</v>
      </c>
      <c r="X54" s="23">
        <f>VLOOKUP(H54,[1]Rates!$A$3:$D$139,4,FALSE)</f>
        <v>1.08E-4</v>
      </c>
      <c r="Y54" s="90">
        <f t="shared" si="17"/>
        <v>0</v>
      </c>
      <c r="Z54" s="9"/>
    </row>
    <row r="55" spans="3:26" x14ac:dyDescent="0.25">
      <c r="C55" s="9"/>
      <c r="D55" s="9"/>
      <c r="E55" s="9"/>
      <c r="G55" s="16"/>
      <c r="H55" s="9">
        <v>8</v>
      </c>
      <c r="I55" s="9" t="s">
        <v>23</v>
      </c>
      <c r="J55" s="17">
        <v>854</v>
      </c>
      <c r="K55" s="18">
        <v>0.75</v>
      </c>
      <c r="L55" s="19">
        <f>VLOOKUP(J55,[1]Values!$A$3:$D$462,2,FALSE)</f>
        <v>0</v>
      </c>
      <c r="M55" s="20">
        <v>0</v>
      </c>
      <c r="N55" s="20">
        <f t="shared" si="12"/>
        <v>0</v>
      </c>
      <c r="O55" s="19">
        <f>VLOOKUP(J55,[1]Values!$A$3:$D$462,3,FALSE)</f>
        <v>14980</v>
      </c>
      <c r="P55" s="19"/>
      <c r="Q55" s="19">
        <f t="shared" si="13"/>
        <v>11235</v>
      </c>
      <c r="R55" s="20">
        <f t="shared" si="14"/>
        <v>11235</v>
      </c>
      <c r="S55" s="21">
        <f>VLOOKUP(H55,[1]Rates!$A$3:$D$139,3,FALSE)</f>
        <v>1.5300000000000001E-4</v>
      </c>
      <c r="T55" s="22">
        <f t="shared" si="15"/>
        <v>1.718955</v>
      </c>
      <c r="U55" s="19">
        <f>VLOOKUP(J55,[1]Values!$A$3:$D$462,4,FALSE)</f>
        <v>0</v>
      </c>
      <c r="V55" s="20">
        <v>0</v>
      </c>
      <c r="W55" s="20">
        <f t="shared" si="16"/>
        <v>0</v>
      </c>
      <c r="X55" s="23">
        <f>VLOOKUP(H55,[1]Rates!$A$3:$D$139,4,FALSE)</f>
        <v>1.64E-4</v>
      </c>
      <c r="Y55" s="90">
        <f t="shared" si="17"/>
        <v>0</v>
      </c>
      <c r="Z55" s="9"/>
    </row>
    <row r="56" spans="3:26" x14ac:dyDescent="0.25">
      <c r="C56" s="9"/>
      <c r="D56" s="9"/>
      <c r="E56" s="9"/>
      <c r="G56" s="16"/>
      <c r="H56" s="9">
        <v>9</v>
      </c>
      <c r="I56" s="9" t="s">
        <v>0</v>
      </c>
      <c r="J56" s="17">
        <v>854</v>
      </c>
      <c r="K56" s="18">
        <v>0.75</v>
      </c>
      <c r="L56" s="19">
        <f>VLOOKUP(J56,[1]Values!$A$3:$D$462,2,FALSE)</f>
        <v>0</v>
      </c>
      <c r="M56" s="20">
        <v>0</v>
      </c>
      <c r="N56" s="20">
        <f t="shared" si="12"/>
        <v>0</v>
      </c>
      <c r="O56" s="19">
        <f>VLOOKUP(J56,[1]Values!$A$3:$D$462,3,FALSE)</f>
        <v>14980</v>
      </c>
      <c r="P56" s="19"/>
      <c r="Q56" s="19">
        <f t="shared" si="13"/>
        <v>11235</v>
      </c>
      <c r="R56" s="20">
        <f t="shared" si="14"/>
        <v>11235</v>
      </c>
      <c r="S56" s="21">
        <f>VLOOKUP(H56,[1]Rates!$A$3:$D$139,3,FALSE)</f>
        <v>2.5599999999999999E-4</v>
      </c>
      <c r="T56" s="22">
        <f t="shared" si="15"/>
        <v>2.87616</v>
      </c>
      <c r="U56" s="19">
        <f>VLOOKUP(J56,[1]Values!$A$3:$D$462,4,FALSE)</f>
        <v>0</v>
      </c>
      <c r="V56" s="20">
        <v>0</v>
      </c>
      <c r="W56" s="20">
        <f t="shared" si="16"/>
        <v>0</v>
      </c>
      <c r="X56" s="23">
        <f>VLOOKUP(H56,[1]Rates!$A$3:$D$139,4,FALSE)</f>
        <v>2.7599999999999999E-4</v>
      </c>
      <c r="Y56" s="90">
        <f t="shared" si="17"/>
        <v>0</v>
      </c>
      <c r="Z56" s="9"/>
    </row>
    <row r="57" spans="3:26" x14ac:dyDescent="0.25">
      <c r="C57" s="9"/>
      <c r="D57" s="9"/>
      <c r="E57" s="9"/>
      <c r="G57" s="16"/>
      <c r="H57" s="9">
        <v>29</v>
      </c>
      <c r="I57" s="9" t="s">
        <v>24</v>
      </c>
      <c r="J57" s="17">
        <v>854</v>
      </c>
      <c r="K57" s="18">
        <v>0.75</v>
      </c>
      <c r="L57" s="19">
        <f>VLOOKUP(J57,[1]Values!$A$3:$D$462,2,FALSE)</f>
        <v>0</v>
      </c>
      <c r="M57" s="20">
        <v>0</v>
      </c>
      <c r="N57" s="20">
        <f t="shared" si="12"/>
        <v>0</v>
      </c>
      <c r="O57" s="19">
        <f>VLOOKUP(J57,[1]Values!$A$3:$D$462,3,FALSE)</f>
        <v>14980</v>
      </c>
      <c r="P57" s="19"/>
      <c r="Q57" s="19">
        <f t="shared" si="13"/>
        <v>11235</v>
      </c>
      <c r="R57" s="20">
        <f t="shared" si="14"/>
        <v>11235</v>
      </c>
      <c r="S57" s="21">
        <f>VLOOKUP(H57,[1]Rates!$A$3:$D$139,3,FALSE)</f>
        <v>2.8760000000000001E-3</v>
      </c>
      <c r="T57" s="22">
        <f t="shared" si="15"/>
        <v>32.311860000000003</v>
      </c>
      <c r="U57" s="19">
        <f>VLOOKUP(J57,[1]Values!$A$3:$D$462,4,FALSE)</f>
        <v>0</v>
      </c>
      <c r="V57" s="20">
        <v>0</v>
      </c>
      <c r="W57" s="20">
        <f t="shared" si="16"/>
        <v>0</v>
      </c>
      <c r="X57" s="23">
        <f>VLOOKUP(H57,[1]Rates!$A$3:$D$139,4,FALSE)</f>
        <v>3.1029999999999999E-3</v>
      </c>
      <c r="Y57" s="90">
        <f t="shared" si="17"/>
        <v>0</v>
      </c>
      <c r="Z57" s="9"/>
    </row>
    <row r="58" spans="3:26" x14ac:dyDescent="0.25">
      <c r="C58" s="9"/>
      <c r="D58" s="9"/>
      <c r="E58" s="9"/>
      <c r="G58" s="16"/>
      <c r="H58" s="9">
        <v>38</v>
      </c>
      <c r="I58" s="9" t="s">
        <v>12</v>
      </c>
      <c r="J58" s="17">
        <v>854</v>
      </c>
      <c r="K58" s="18">
        <v>0.75</v>
      </c>
      <c r="L58" s="19">
        <f>VLOOKUP(J58,[1]Values!$A$3:$D$462,2,FALSE)</f>
        <v>0</v>
      </c>
      <c r="M58" s="20">
        <v>0</v>
      </c>
      <c r="N58" s="20">
        <f t="shared" si="12"/>
        <v>0</v>
      </c>
      <c r="O58" s="19">
        <f>VLOOKUP(J58,[1]Values!$A$3:$D$462,3,FALSE)</f>
        <v>14980</v>
      </c>
      <c r="P58" s="19"/>
      <c r="Q58" s="19">
        <f t="shared" si="13"/>
        <v>11235</v>
      </c>
      <c r="R58" s="20">
        <f t="shared" si="14"/>
        <v>11235</v>
      </c>
      <c r="S58" s="21">
        <f>VLOOKUP(H58,[1]Rates!$A$3:$D$139,3,FALSE)</f>
        <v>9.8999999999999994E-5</v>
      </c>
      <c r="T58" s="22">
        <f t="shared" si="15"/>
        <v>1.1122649999999998</v>
      </c>
      <c r="U58" s="19">
        <f>VLOOKUP(J58,[1]Values!$A$3:$D$462,4,FALSE)</f>
        <v>0</v>
      </c>
      <c r="V58" s="20">
        <v>0</v>
      </c>
      <c r="W58" s="20">
        <f t="shared" si="16"/>
        <v>0</v>
      </c>
      <c r="X58" s="23">
        <f>VLOOKUP(H58,[1]Rates!$A$3:$D$139,4,FALSE)</f>
        <v>8.6000000000000003E-5</v>
      </c>
      <c r="Y58" s="90">
        <f t="shared" si="17"/>
        <v>0</v>
      </c>
      <c r="Z58" s="9"/>
    </row>
    <row r="59" spans="3:26" x14ac:dyDescent="0.25">
      <c r="C59" s="9"/>
      <c r="D59" s="9"/>
      <c r="E59" s="9"/>
      <c r="G59" s="16"/>
      <c r="H59" s="9">
        <v>55</v>
      </c>
      <c r="I59" s="9" t="s">
        <v>26</v>
      </c>
      <c r="J59" s="17">
        <v>854</v>
      </c>
      <c r="K59" s="18">
        <v>0.75</v>
      </c>
      <c r="L59" s="19">
        <f>VLOOKUP(J59,[1]Values!$A$3:$D$462,2,FALSE)</f>
        <v>0</v>
      </c>
      <c r="M59" s="20">
        <v>0</v>
      </c>
      <c r="N59" s="20">
        <f t="shared" si="12"/>
        <v>0</v>
      </c>
      <c r="O59" s="19">
        <f>VLOOKUP(J59,[1]Values!$A$3:$D$462,3,FALSE)</f>
        <v>14980</v>
      </c>
      <c r="P59" s="19"/>
      <c r="Q59" s="19">
        <f t="shared" si="13"/>
        <v>11235</v>
      </c>
      <c r="R59" s="20">
        <f t="shared" si="14"/>
        <v>11235</v>
      </c>
      <c r="S59" s="21">
        <f>VLOOKUP(H59,[1]Rates!$A$3:$D$139,3,FALSE)</f>
        <v>1.45E-4</v>
      </c>
      <c r="T59" s="22">
        <f t="shared" si="15"/>
        <v>1.6290750000000001</v>
      </c>
      <c r="U59" s="19">
        <f>VLOOKUP(J59,[1]Values!$A$3:$D$462,4,FALSE)</f>
        <v>0</v>
      </c>
      <c r="V59" s="20">
        <v>0</v>
      </c>
      <c r="W59" s="20">
        <f t="shared" si="16"/>
        <v>0</v>
      </c>
      <c r="X59" s="23">
        <f>VLOOKUP(H59,[1]Rates!$A$3:$D$139,4,FALSE)</f>
        <v>1.35E-4</v>
      </c>
      <c r="Y59" s="90">
        <f t="shared" si="17"/>
        <v>0</v>
      </c>
      <c r="Z59" s="9"/>
    </row>
    <row r="60" spans="3:26" x14ac:dyDescent="0.25">
      <c r="C60" s="9"/>
      <c r="D60" s="9"/>
      <c r="E60" s="9"/>
      <c r="G60" s="16"/>
      <c r="H60" s="9">
        <v>71</v>
      </c>
      <c r="I60" s="9" t="s">
        <v>18</v>
      </c>
      <c r="J60" s="17">
        <v>854</v>
      </c>
      <c r="K60" s="18">
        <v>0.75</v>
      </c>
      <c r="L60" s="19">
        <f>VLOOKUP(J60,[1]Values!$A$3:$D$462,2,FALSE)</f>
        <v>0</v>
      </c>
      <c r="M60" s="20">
        <v>0</v>
      </c>
      <c r="N60" s="20">
        <f t="shared" si="12"/>
        <v>0</v>
      </c>
      <c r="O60" s="19">
        <f>VLOOKUP(J60,[1]Values!$A$3:$D$462,3,FALSE)</f>
        <v>14980</v>
      </c>
      <c r="P60" s="19"/>
      <c r="Q60" s="19">
        <f t="shared" si="13"/>
        <v>11235</v>
      </c>
      <c r="R60" s="20">
        <f t="shared" si="14"/>
        <v>11235</v>
      </c>
      <c r="S60" s="21">
        <f>VLOOKUP(H60,[1]Rates!$A$3:$D$139,3,FALSE)</f>
        <v>9.0000000000000002E-6</v>
      </c>
      <c r="T60" s="22">
        <f t="shared" si="15"/>
        <v>0.101115</v>
      </c>
      <c r="U60" s="19">
        <f>VLOOKUP(J60,[1]Values!$A$3:$D$462,4,FALSE)</f>
        <v>0</v>
      </c>
      <c r="V60" s="20">
        <v>0</v>
      </c>
      <c r="W60" s="20">
        <f t="shared" si="16"/>
        <v>0</v>
      </c>
      <c r="X60" s="23">
        <f>VLOOKUP(H60,[1]Rates!$A$3:$D$139,4,FALSE)</f>
        <v>9.0000000000000002E-6</v>
      </c>
      <c r="Y60" s="90">
        <f t="shared" si="17"/>
        <v>0</v>
      </c>
      <c r="Z60" s="9"/>
    </row>
    <row r="61" spans="3:26" x14ac:dyDescent="0.25">
      <c r="C61" s="9"/>
      <c r="D61" s="9"/>
      <c r="E61" s="9"/>
      <c r="G61" s="16"/>
      <c r="H61" s="9">
        <v>72</v>
      </c>
      <c r="I61" s="9" t="s">
        <v>28</v>
      </c>
      <c r="J61" s="17">
        <v>854</v>
      </c>
      <c r="K61" s="18">
        <v>0.75</v>
      </c>
      <c r="L61" s="19">
        <f>VLOOKUP(J61,[1]Values!$A$3:$D$462,2,FALSE)</f>
        <v>0</v>
      </c>
      <c r="M61" s="20">
        <v>0</v>
      </c>
      <c r="N61" s="20">
        <f t="shared" si="12"/>
        <v>0</v>
      </c>
      <c r="O61" s="19">
        <f>VLOOKUP(J61,[1]Values!$A$3:$D$462,3,FALSE)</f>
        <v>14980</v>
      </c>
      <c r="P61" s="19"/>
      <c r="Q61" s="19">
        <f t="shared" si="13"/>
        <v>11235</v>
      </c>
      <c r="R61" s="20">
        <f t="shared" si="14"/>
        <v>11235</v>
      </c>
      <c r="S61" s="21">
        <f>VLOOKUP(H61,[1]Rates!$A$3:$D$139,3,FALSE)</f>
        <v>2.5799999999999998E-4</v>
      </c>
      <c r="T61" s="22">
        <f t="shared" si="15"/>
        <v>2.8986299999999998</v>
      </c>
      <c r="U61" s="19">
        <f>VLOOKUP(J61,[1]Values!$A$3:$D$462,4,FALSE)</f>
        <v>0</v>
      </c>
      <c r="V61" s="20">
        <v>0</v>
      </c>
      <c r="W61" s="20">
        <f t="shared" si="16"/>
        <v>0</v>
      </c>
      <c r="X61" s="23">
        <f>VLOOKUP(H61,[1]Rates!$A$3:$D$139,4,FALSE)</f>
        <v>2.7500000000000002E-4</v>
      </c>
      <c r="Y61" s="90">
        <f t="shared" si="17"/>
        <v>0</v>
      </c>
      <c r="Z61" s="9"/>
    </row>
    <row r="62" spans="3:26" x14ac:dyDescent="0.25">
      <c r="C62" s="9"/>
      <c r="D62" s="9"/>
      <c r="E62" s="9"/>
      <c r="G62" s="16"/>
      <c r="H62" s="9">
        <v>81</v>
      </c>
      <c r="I62" s="9" t="s">
        <v>95</v>
      </c>
      <c r="J62" s="17">
        <v>854</v>
      </c>
      <c r="K62" s="18">
        <v>0.75</v>
      </c>
      <c r="L62" s="19">
        <f>VLOOKUP(J62,[1]Values!$A$3:$D$462,2,FALSE)</f>
        <v>0</v>
      </c>
      <c r="M62" s="20">
        <v>0</v>
      </c>
      <c r="N62" s="20">
        <f t="shared" si="12"/>
        <v>0</v>
      </c>
      <c r="O62" s="19">
        <f>VLOOKUP(J62,[1]Values!$A$3:$D$462,3,FALSE)</f>
        <v>14980</v>
      </c>
      <c r="P62" s="19"/>
      <c r="Q62" s="19">
        <f t="shared" si="13"/>
        <v>11235</v>
      </c>
      <c r="R62" s="20">
        <f t="shared" si="14"/>
        <v>11235</v>
      </c>
      <c r="S62" s="21">
        <f>VLOOKUP(H62,[1]Rates!$A$3:$D$139,3,FALSE)</f>
        <v>0</v>
      </c>
      <c r="T62" s="22">
        <f t="shared" si="15"/>
        <v>0</v>
      </c>
      <c r="U62" s="19">
        <f>VLOOKUP(J62,[1]Values!$A$3:$D$462,4,FALSE)</f>
        <v>0</v>
      </c>
      <c r="V62" s="20">
        <v>0</v>
      </c>
      <c r="W62" s="20">
        <f t="shared" si="16"/>
        <v>0</v>
      </c>
      <c r="X62" s="23">
        <f>VLOOKUP(H62,[1]Rates!$A$3:$D$139,4,FALSE)</f>
        <v>0</v>
      </c>
      <c r="Y62" s="90">
        <f t="shared" si="17"/>
        <v>0</v>
      </c>
      <c r="Z62" s="9"/>
    </row>
    <row r="63" spans="3:26" x14ac:dyDescent="0.25">
      <c r="C63" s="9"/>
      <c r="D63" s="9"/>
      <c r="E63" s="9"/>
      <c r="G63" s="16"/>
      <c r="H63" s="9">
        <v>117</v>
      </c>
      <c r="I63" s="9" t="s">
        <v>21</v>
      </c>
      <c r="J63" s="17">
        <v>854</v>
      </c>
      <c r="K63" s="18">
        <v>0.75</v>
      </c>
      <c r="L63" s="19">
        <f>VLOOKUP(J63,[1]Values!$A$3:$D$462,2,FALSE)</f>
        <v>0</v>
      </c>
      <c r="M63" s="20">
        <v>0</v>
      </c>
      <c r="N63" s="20">
        <f t="shared" si="12"/>
        <v>0</v>
      </c>
      <c r="O63" s="19">
        <f>VLOOKUP(J63,[1]Values!$A$3:$D$462,3,FALSE)</f>
        <v>14980</v>
      </c>
      <c r="P63" s="19"/>
      <c r="Q63" s="19">
        <f t="shared" si="13"/>
        <v>11235</v>
      </c>
      <c r="R63" s="20">
        <f t="shared" si="14"/>
        <v>11235</v>
      </c>
      <c r="S63" s="21">
        <f>VLOOKUP(H63,[1]Rates!$A$3:$D$139,3,FALSE)</f>
        <v>2.1900000000000001E-4</v>
      </c>
      <c r="T63" s="22">
        <f t="shared" si="15"/>
        <v>2.4604650000000001</v>
      </c>
      <c r="U63" s="19">
        <f>VLOOKUP(J63,[1]Values!$A$3:$D$462,4,FALSE)</f>
        <v>0</v>
      </c>
      <c r="V63" s="20">
        <v>0</v>
      </c>
      <c r="W63" s="20">
        <f t="shared" si="16"/>
        <v>0</v>
      </c>
      <c r="X63" s="23">
        <f>VLOOKUP(H63,[1]Rates!$A$3:$D$139,4,FALSE)</f>
        <v>2.34E-4</v>
      </c>
      <c r="Y63" s="90">
        <f t="shared" si="17"/>
        <v>0</v>
      </c>
      <c r="Z63" s="9"/>
    </row>
    <row r="64" spans="3:26" x14ac:dyDescent="0.25">
      <c r="C64" s="9"/>
      <c r="D64" s="9"/>
      <c r="E64" s="9"/>
      <c r="G64" s="16"/>
      <c r="H64" s="9">
        <v>122</v>
      </c>
      <c r="I64" s="9" t="s">
        <v>90</v>
      </c>
      <c r="J64" s="17">
        <v>854</v>
      </c>
      <c r="K64" s="18">
        <v>0.75</v>
      </c>
      <c r="L64" s="19">
        <f>VLOOKUP(J64,[1]Values!$A$3:$D$462,2,FALSE)</f>
        <v>0</v>
      </c>
      <c r="M64" s="20">
        <v>0</v>
      </c>
      <c r="N64" s="20">
        <f t="shared" si="12"/>
        <v>0</v>
      </c>
      <c r="O64" s="19">
        <f>VLOOKUP(J64,[1]Values!$A$3:$D$462,3,FALSE)</f>
        <v>14980</v>
      </c>
      <c r="P64" s="19"/>
      <c r="Q64" s="19">
        <f t="shared" si="13"/>
        <v>11235</v>
      </c>
      <c r="R64" s="20">
        <f t="shared" si="14"/>
        <v>11235</v>
      </c>
      <c r="S64" s="21">
        <f>VLOOKUP(H64,[1]Rates!$A$3:$D$139,3,FALSE)</f>
        <v>0</v>
      </c>
      <c r="T64" s="22">
        <f t="shared" si="15"/>
        <v>0</v>
      </c>
      <c r="U64" s="19">
        <f>VLOOKUP(J64,[1]Values!$A$3:$D$462,4,FALSE)</f>
        <v>0</v>
      </c>
      <c r="V64" s="20">
        <v>0</v>
      </c>
      <c r="W64" s="20">
        <f t="shared" si="16"/>
        <v>0</v>
      </c>
      <c r="X64" s="23">
        <f>VLOOKUP(H64,[1]Rates!$A$3:$D$139,4,FALSE)</f>
        <v>0</v>
      </c>
      <c r="Y64" s="90">
        <f t="shared" si="17"/>
        <v>0</v>
      </c>
      <c r="Z64" s="9"/>
    </row>
    <row r="65" spans="3:26" ht="15.75" thickBot="1" x14ac:dyDescent="0.3">
      <c r="C65" s="9"/>
      <c r="D65" s="9"/>
      <c r="E65" s="9"/>
      <c r="G65" s="24"/>
      <c r="H65" s="25"/>
      <c r="I65" s="25"/>
      <c r="J65" s="93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6"/>
      <c r="Z65" s="9"/>
    </row>
    <row r="66" spans="3:26" x14ac:dyDescent="0.25">
      <c r="C66" s="9"/>
      <c r="D66" s="9"/>
      <c r="E66" s="9"/>
      <c r="G66" s="9">
        <v>81</v>
      </c>
      <c r="H66" s="9" t="s">
        <v>95</v>
      </c>
      <c r="I66" s="9"/>
      <c r="J66" s="17"/>
      <c r="K66" s="18"/>
      <c r="L66" s="20"/>
      <c r="M66" s="20"/>
      <c r="N66" s="20"/>
      <c r="O66" s="20"/>
      <c r="P66" s="20"/>
      <c r="Q66" s="20"/>
      <c r="R66" s="20"/>
      <c r="S66" s="23"/>
      <c r="T66" s="22">
        <f>SUM(T8:T65)</f>
        <v>169692.61580700005</v>
      </c>
      <c r="U66" s="20"/>
      <c r="V66" s="20"/>
      <c r="W66" s="20"/>
      <c r="X66" s="23"/>
      <c r="Y66" s="22">
        <f>SUM(Y8:Y65)</f>
        <v>5406.6038174999994</v>
      </c>
      <c r="Z66" s="27">
        <f>T66+Y66</f>
        <v>175099.21962450005</v>
      </c>
    </row>
    <row r="67" spans="3:26" ht="15.75" x14ac:dyDescent="0.25">
      <c r="C67" s="9"/>
      <c r="D67" s="9"/>
      <c r="E67" s="9"/>
      <c r="G67" s="28"/>
      <c r="H67" s="28"/>
      <c r="I67" s="9"/>
      <c r="J67" s="17"/>
      <c r="K67" s="18"/>
      <c r="L67" s="20"/>
      <c r="M67" s="20"/>
      <c r="N67" s="20"/>
      <c r="O67" s="20"/>
      <c r="P67" s="23"/>
      <c r="Q67" s="22"/>
      <c r="R67" s="20"/>
      <c r="S67" s="20"/>
      <c r="T67" s="20"/>
      <c r="U67" s="23"/>
      <c r="V67" s="22"/>
      <c r="W67" s="9"/>
      <c r="X67" s="9"/>
      <c r="Y67" s="9"/>
    </row>
    <row r="68" spans="3:26" x14ac:dyDescent="0.25">
      <c r="C68" s="9"/>
      <c r="D68" s="9"/>
      <c r="E68" s="9"/>
      <c r="G68" s="9"/>
      <c r="H68" s="9"/>
      <c r="I68" s="9"/>
      <c r="J68" s="17"/>
      <c r="K68" s="18"/>
      <c r="L68" s="19"/>
      <c r="M68" s="19"/>
      <c r="N68" s="20"/>
      <c r="O68" s="20"/>
      <c r="P68" s="21"/>
      <c r="Q68" s="22"/>
      <c r="R68" s="19"/>
      <c r="S68" s="20"/>
      <c r="T68" s="20"/>
      <c r="U68" s="23"/>
      <c r="V68" s="22"/>
      <c r="W68" s="9"/>
      <c r="X68" s="9"/>
      <c r="Y68" s="9"/>
    </row>
    <row r="69" spans="3:26" x14ac:dyDescent="0.25">
      <c r="C69" s="9"/>
      <c r="D69" s="9"/>
      <c r="E69" s="9"/>
      <c r="G69" s="9"/>
      <c r="H69" s="9"/>
      <c r="I69" s="9"/>
      <c r="J69" s="17"/>
      <c r="K69" s="18"/>
      <c r="L69" s="19"/>
      <c r="M69" s="19"/>
      <c r="N69" s="20"/>
      <c r="O69" s="20"/>
      <c r="P69" s="21"/>
      <c r="Q69" s="22"/>
      <c r="R69" s="19"/>
      <c r="S69" s="20"/>
      <c r="T69" s="20"/>
      <c r="U69" s="23"/>
      <c r="V69" s="22"/>
      <c r="W69" s="9"/>
      <c r="X69" s="9"/>
      <c r="Y69" s="9"/>
    </row>
    <row r="70" spans="3:26" ht="15.75" thickBot="1" x14ac:dyDescent="0.3">
      <c r="C70" s="9"/>
      <c r="D70" s="9"/>
      <c r="E70" s="9"/>
      <c r="G70" s="9"/>
      <c r="H70" s="9"/>
      <c r="I70" s="9"/>
      <c r="J70" s="10" t="s">
        <v>53</v>
      </c>
      <c r="K70" s="11" t="s">
        <v>54</v>
      </c>
      <c r="L70" s="12" t="s">
        <v>55</v>
      </c>
      <c r="M70" s="12" t="s">
        <v>160</v>
      </c>
      <c r="N70" s="12"/>
      <c r="O70" s="12" t="s">
        <v>56</v>
      </c>
      <c r="P70" s="12" t="s">
        <v>161</v>
      </c>
      <c r="Q70" s="12"/>
      <c r="R70" s="12" t="s">
        <v>57</v>
      </c>
      <c r="S70" s="13" t="s">
        <v>58</v>
      </c>
      <c r="T70" s="14" t="s">
        <v>59</v>
      </c>
      <c r="U70" s="12" t="s">
        <v>60</v>
      </c>
      <c r="V70" s="12" t="s">
        <v>61</v>
      </c>
      <c r="W70" s="12" t="s">
        <v>62</v>
      </c>
      <c r="X70" s="13" t="s">
        <v>63</v>
      </c>
      <c r="Y70" s="14" t="s">
        <v>64</v>
      </c>
      <c r="Z70" s="9"/>
    </row>
    <row r="71" spans="3:26" ht="15.75" x14ac:dyDescent="0.25">
      <c r="C71" s="9"/>
      <c r="D71" s="9"/>
      <c r="E71" s="9"/>
      <c r="G71" s="82">
        <v>77</v>
      </c>
      <c r="H71" s="83" t="s">
        <v>108</v>
      </c>
      <c r="I71" s="15"/>
      <c r="J71" s="84"/>
      <c r="K71" s="85"/>
      <c r="L71" s="86"/>
      <c r="M71" s="86"/>
      <c r="N71" s="86"/>
      <c r="O71" s="86"/>
      <c r="P71" s="86"/>
      <c r="Q71" s="86"/>
      <c r="R71" s="86"/>
      <c r="S71" s="87"/>
      <c r="T71" s="88"/>
      <c r="U71" s="86"/>
      <c r="V71" s="86"/>
      <c r="W71" s="86"/>
      <c r="X71" s="87"/>
      <c r="Y71" s="89"/>
      <c r="Z71" s="9"/>
    </row>
    <row r="72" spans="3:26" x14ac:dyDescent="0.25">
      <c r="C72" s="9"/>
      <c r="D72" s="9"/>
      <c r="E72" s="9"/>
      <c r="G72" s="16"/>
      <c r="H72" s="9">
        <v>1</v>
      </c>
      <c r="I72" s="9" t="s">
        <v>11</v>
      </c>
      <c r="J72" s="17">
        <v>254</v>
      </c>
      <c r="K72" s="18">
        <v>0.6</v>
      </c>
      <c r="L72" s="19">
        <f>VLOOKUP(J72,[1]Values!$A$3:$D$462,2,FALSE)</f>
        <v>37187713</v>
      </c>
      <c r="M72" s="20">
        <v>-636387</v>
      </c>
      <c r="N72" s="20">
        <f t="shared" ref="N72:N90" si="18">(L72-M72)*K72</f>
        <v>22694460</v>
      </c>
      <c r="O72" s="19">
        <f>VLOOKUP(J72,[1]Values!$A$3:$D$462,3,FALSE)</f>
        <v>88400</v>
      </c>
      <c r="P72" s="19"/>
      <c r="Q72" s="19">
        <f t="shared" ref="Q72:Q90" si="19">(O72-P72)*K72</f>
        <v>53040</v>
      </c>
      <c r="R72" s="20">
        <f t="shared" ref="R72:R90" si="20">(L72-M72+O72-P72)*K72</f>
        <v>22747500</v>
      </c>
      <c r="S72" s="21">
        <f>VLOOKUP(H72,[1]Rates!$A$3:$D$139,3,FALSE)</f>
        <v>1.908E-3</v>
      </c>
      <c r="T72" s="22">
        <f t="shared" ref="T72:T90" si="21">R72*S72</f>
        <v>43402.229999999996</v>
      </c>
      <c r="U72" s="19">
        <f>VLOOKUP(J72,[1]Values!$A$3:$D$462,4,FALSE)</f>
        <v>4092353</v>
      </c>
      <c r="V72" s="20">
        <v>0</v>
      </c>
      <c r="W72" s="20">
        <f t="shared" ref="W72:W90" si="22">(U72-V72)*K72</f>
        <v>2455411.7999999998</v>
      </c>
      <c r="X72" s="23">
        <f>VLOOKUP(H72,[1]Rates!$A$3:$D$139,4,FALSE)</f>
        <v>2.0739999999999999E-3</v>
      </c>
      <c r="Y72" s="90">
        <f t="shared" ref="Y72:Y90" si="23">W72*X72</f>
        <v>5092.5240731999993</v>
      </c>
      <c r="Z72" s="9"/>
    </row>
    <row r="73" spans="3:26" x14ac:dyDescent="0.25">
      <c r="C73" s="9"/>
      <c r="D73" s="9"/>
      <c r="E73" s="9"/>
      <c r="G73" s="16"/>
      <c r="H73" s="9">
        <v>2</v>
      </c>
      <c r="I73" s="9" t="s">
        <v>27</v>
      </c>
      <c r="J73" s="17">
        <v>254</v>
      </c>
      <c r="K73" s="18">
        <v>0.6</v>
      </c>
      <c r="L73" s="19">
        <f>VLOOKUP(J73,[1]Values!$A$3:$D$462,2,FALSE)</f>
        <v>37187713</v>
      </c>
      <c r="M73" s="20">
        <v>-636387</v>
      </c>
      <c r="N73" s="20">
        <f t="shared" si="18"/>
        <v>22694460</v>
      </c>
      <c r="O73" s="19">
        <f>VLOOKUP(J73,[1]Values!$A$3:$D$462,3,FALSE)</f>
        <v>88400</v>
      </c>
      <c r="P73" s="19"/>
      <c r="Q73" s="19">
        <f t="shared" si="19"/>
        <v>53040</v>
      </c>
      <c r="R73" s="20">
        <f t="shared" si="20"/>
        <v>22747500</v>
      </c>
      <c r="S73" s="21">
        <f>VLOOKUP(H73,[1]Rates!$A$3:$D$139,3,FALSE)</f>
        <v>2.0900000000000001E-4</v>
      </c>
      <c r="T73" s="22">
        <f t="shared" si="21"/>
        <v>4754.2275</v>
      </c>
      <c r="U73" s="19">
        <f>VLOOKUP(J73,[1]Values!$A$3:$D$462,4,FALSE)</f>
        <v>4092353</v>
      </c>
      <c r="V73" s="20">
        <v>0</v>
      </c>
      <c r="W73" s="20">
        <f t="shared" si="22"/>
        <v>2455411.7999999998</v>
      </c>
      <c r="X73" s="23">
        <f>VLOOKUP(H73,[1]Rates!$A$3:$D$139,4,FALSE)</f>
        <v>2.3000000000000001E-4</v>
      </c>
      <c r="Y73" s="90">
        <f t="shared" si="23"/>
        <v>564.74471399999993</v>
      </c>
      <c r="Z73" s="9"/>
    </row>
    <row r="74" spans="3:26" x14ac:dyDescent="0.25">
      <c r="C74" s="9"/>
      <c r="D74" s="9"/>
      <c r="E74" s="9"/>
      <c r="G74" s="16"/>
      <c r="H74" s="9">
        <v>3</v>
      </c>
      <c r="I74" s="9" t="s">
        <v>20</v>
      </c>
      <c r="J74" s="17">
        <v>254</v>
      </c>
      <c r="K74" s="18">
        <v>0.6</v>
      </c>
      <c r="L74" s="19">
        <f>VLOOKUP(J74,[1]Values!$A$3:$D$462,2,FALSE)</f>
        <v>37187713</v>
      </c>
      <c r="M74" s="20">
        <v>-636387</v>
      </c>
      <c r="N74" s="20">
        <f t="shared" si="18"/>
        <v>22694460</v>
      </c>
      <c r="O74" s="19">
        <f>VLOOKUP(J74,[1]Values!$A$3:$D$462,3,FALSE)</f>
        <v>88400</v>
      </c>
      <c r="P74" s="19"/>
      <c r="Q74" s="19">
        <f t="shared" si="19"/>
        <v>53040</v>
      </c>
      <c r="R74" s="20">
        <f t="shared" si="20"/>
        <v>22747500</v>
      </c>
      <c r="S74" s="21">
        <f>VLOOKUP(H74,[1]Rates!$A$3:$D$139,3,FALSE)</f>
        <v>4.9299999999999995E-4</v>
      </c>
      <c r="T74" s="22">
        <f t="shared" si="21"/>
        <v>11214.517499999998</v>
      </c>
      <c r="U74" s="19">
        <f>VLOOKUP(J74,[1]Values!$A$3:$D$462,4,FALSE)</f>
        <v>4092353</v>
      </c>
      <c r="V74" s="20">
        <v>0</v>
      </c>
      <c r="W74" s="20">
        <f t="shared" si="22"/>
        <v>2455411.7999999998</v>
      </c>
      <c r="X74" s="23">
        <f>VLOOKUP(H74,[1]Rates!$A$3:$D$139,4,FALSE)</f>
        <v>5.2599999999999999E-4</v>
      </c>
      <c r="Y74" s="90">
        <f t="shared" si="23"/>
        <v>1291.5466067999998</v>
      </c>
      <c r="Z74" s="9"/>
    </row>
    <row r="75" spans="3:26" x14ac:dyDescent="0.25">
      <c r="C75" s="9"/>
      <c r="D75" s="9"/>
      <c r="E75" s="9"/>
      <c r="G75" s="16"/>
      <c r="H75" s="9">
        <v>5</v>
      </c>
      <c r="I75" s="9" t="s">
        <v>17</v>
      </c>
      <c r="J75" s="17">
        <v>254</v>
      </c>
      <c r="K75" s="18">
        <v>0.6</v>
      </c>
      <c r="L75" s="19">
        <f>VLOOKUP(J75,[1]Values!$A$3:$D$462,2,FALSE)</f>
        <v>37187713</v>
      </c>
      <c r="M75" s="20">
        <v>-636387</v>
      </c>
      <c r="N75" s="20">
        <f t="shared" si="18"/>
        <v>22694460</v>
      </c>
      <c r="O75" s="19">
        <f>VLOOKUP(J75,[1]Values!$A$3:$D$462,3,FALSE)</f>
        <v>88400</v>
      </c>
      <c r="P75" s="19"/>
      <c r="Q75" s="19">
        <f t="shared" si="19"/>
        <v>53040</v>
      </c>
      <c r="R75" s="20">
        <f t="shared" si="20"/>
        <v>22747500</v>
      </c>
      <c r="S75" s="21">
        <f>VLOOKUP(H75,[1]Rates!$A$3:$D$139,3,FALSE)</f>
        <v>6.038E-3</v>
      </c>
      <c r="T75" s="22">
        <f t="shared" si="21"/>
        <v>137349.405</v>
      </c>
      <c r="U75" s="19">
        <f>VLOOKUP(J75,[1]Values!$A$3:$D$462,4,FALSE)</f>
        <v>4092353</v>
      </c>
      <c r="V75" s="20">
        <v>0</v>
      </c>
      <c r="W75" s="20">
        <f t="shared" si="22"/>
        <v>2455411.7999999998</v>
      </c>
      <c r="X75" s="23">
        <f>VLOOKUP(H75,[1]Rates!$A$3:$D$139,4,FALSE)</f>
        <v>6.2370000000000004E-3</v>
      </c>
      <c r="Y75" s="90">
        <f t="shared" si="23"/>
        <v>15314.403396599999</v>
      </c>
      <c r="Z75" s="9"/>
    </row>
    <row r="76" spans="3:26" x14ac:dyDescent="0.25">
      <c r="C76" s="9"/>
      <c r="D76" s="9"/>
      <c r="E76" s="9"/>
      <c r="G76" s="16"/>
      <c r="H76" s="9">
        <v>137</v>
      </c>
      <c r="I76" s="9" t="s">
        <v>140</v>
      </c>
      <c r="J76" s="17">
        <v>254</v>
      </c>
      <c r="K76" s="18">
        <v>0.6</v>
      </c>
      <c r="L76" s="19">
        <f>VLOOKUP(J76,[1]Values!$A$3:$D$462,2,FALSE)</f>
        <v>37187713</v>
      </c>
      <c r="M76" s="20">
        <v>-636387</v>
      </c>
      <c r="N76" s="20">
        <f t="shared" si="18"/>
        <v>22694460</v>
      </c>
      <c r="O76" s="19">
        <f>VLOOKUP(J76,[1]Values!$A$3:$D$462,3,FALSE)</f>
        <v>88400</v>
      </c>
      <c r="P76" s="19"/>
      <c r="Q76" s="19">
        <f t="shared" si="19"/>
        <v>53040</v>
      </c>
      <c r="R76" s="20">
        <f t="shared" si="20"/>
        <v>22747500</v>
      </c>
      <c r="S76" s="21">
        <f>VLOOKUP(H76,[1]Rates!$A$3:$D$139,3,FALSE)</f>
        <v>7.2000000000000002E-5</v>
      </c>
      <c r="T76" s="22">
        <f t="shared" si="21"/>
        <v>1637.82</v>
      </c>
      <c r="U76" s="19">
        <f>VLOOKUP(J76,[1]Values!$A$3:$D$462,4,FALSE)</f>
        <v>4092353</v>
      </c>
      <c r="V76" s="20">
        <v>0</v>
      </c>
      <c r="W76" s="20">
        <f t="shared" si="22"/>
        <v>2455411.7999999998</v>
      </c>
      <c r="X76" s="23">
        <f>VLOOKUP(H76,[1]Rates!$A$3:$D$139,4,FALSE)</f>
        <v>6.9999999999999994E-5</v>
      </c>
      <c r="Y76" s="90">
        <f t="shared" si="23"/>
        <v>171.87882599999998</v>
      </c>
      <c r="Z76" s="9"/>
    </row>
    <row r="77" spans="3:26" x14ac:dyDescent="0.25">
      <c r="C77" s="9"/>
      <c r="D77" s="9"/>
      <c r="E77" s="9"/>
      <c r="G77" s="16"/>
      <c r="H77" s="9">
        <v>6</v>
      </c>
      <c r="I77" s="9" t="s">
        <v>70</v>
      </c>
      <c r="J77" s="17">
        <v>254</v>
      </c>
      <c r="K77" s="18">
        <v>0.6</v>
      </c>
      <c r="L77" s="19">
        <f>VLOOKUP(J77,[1]Values!$A$3:$D$462,2,FALSE)</f>
        <v>37187713</v>
      </c>
      <c r="M77" s="20">
        <v>-636387</v>
      </c>
      <c r="N77" s="20">
        <f t="shared" si="18"/>
        <v>22694460</v>
      </c>
      <c r="O77" s="19">
        <f>VLOOKUP(J77,[1]Values!$A$3:$D$462,3,FALSE)</f>
        <v>88400</v>
      </c>
      <c r="P77" s="19"/>
      <c r="Q77" s="19">
        <f t="shared" si="19"/>
        <v>53040</v>
      </c>
      <c r="R77" s="20">
        <f t="shared" si="20"/>
        <v>22747500</v>
      </c>
      <c r="S77" s="21">
        <f>VLOOKUP(H77,[1]Rates!$A$3:$D$139,3,FALSE)</f>
        <v>0</v>
      </c>
      <c r="T77" s="22">
        <f t="shared" si="21"/>
        <v>0</v>
      </c>
      <c r="U77" s="19">
        <f>VLOOKUP(J77,[1]Values!$A$3:$D$462,4,FALSE)</f>
        <v>4092353</v>
      </c>
      <c r="V77" s="20">
        <v>0</v>
      </c>
      <c r="W77" s="20">
        <f t="shared" si="22"/>
        <v>2455411.7999999998</v>
      </c>
      <c r="X77" s="23">
        <f>VLOOKUP(H77,[1]Rates!$A$3:$D$139,4,FALSE)</f>
        <v>0</v>
      </c>
      <c r="Y77" s="90">
        <f t="shared" si="23"/>
        <v>0</v>
      </c>
      <c r="Z77" s="9"/>
    </row>
    <row r="78" spans="3:26" x14ac:dyDescent="0.25">
      <c r="C78" s="9"/>
      <c r="D78" s="9"/>
      <c r="E78" s="9"/>
      <c r="G78" s="16"/>
      <c r="H78" s="9">
        <v>7</v>
      </c>
      <c r="I78" s="9" t="s">
        <v>9</v>
      </c>
      <c r="J78" s="17">
        <v>254</v>
      </c>
      <c r="K78" s="18">
        <v>0.6</v>
      </c>
      <c r="L78" s="19">
        <f>VLOOKUP(J78,[1]Values!$A$3:$D$462,2,FALSE)</f>
        <v>37187713</v>
      </c>
      <c r="M78" s="20">
        <v>-636387</v>
      </c>
      <c r="N78" s="20">
        <f t="shared" si="18"/>
        <v>22694460</v>
      </c>
      <c r="O78" s="19">
        <f>VLOOKUP(J78,[1]Values!$A$3:$D$462,3,FALSE)</f>
        <v>88400</v>
      </c>
      <c r="P78" s="19"/>
      <c r="Q78" s="19">
        <f t="shared" si="19"/>
        <v>53040</v>
      </c>
      <c r="R78" s="20">
        <f t="shared" si="20"/>
        <v>22747500</v>
      </c>
      <c r="S78" s="21">
        <f>VLOOKUP(H78,[1]Rates!$A$3:$D$139,3,FALSE)</f>
        <v>1.01E-4</v>
      </c>
      <c r="T78" s="22">
        <f t="shared" si="21"/>
        <v>2297.4974999999999</v>
      </c>
      <c r="U78" s="19">
        <f>VLOOKUP(J78,[1]Values!$A$3:$D$462,4,FALSE)</f>
        <v>4092353</v>
      </c>
      <c r="V78" s="20">
        <v>0</v>
      </c>
      <c r="W78" s="20">
        <f t="shared" si="22"/>
        <v>2455411.7999999998</v>
      </c>
      <c r="X78" s="23">
        <f>VLOOKUP(H78,[1]Rates!$A$3:$D$139,4,FALSE)</f>
        <v>1.08E-4</v>
      </c>
      <c r="Y78" s="90">
        <f t="shared" si="23"/>
        <v>265.18447439999994</v>
      </c>
      <c r="Z78" s="9"/>
    </row>
    <row r="79" spans="3:26" x14ac:dyDescent="0.25">
      <c r="C79" s="9"/>
      <c r="D79" s="9"/>
      <c r="E79" s="9"/>
      <c r="G79" s="16"/>
      <c r="H79" s="9">
        <v>8</v>
      </c>
      <c r="I79" s="9" t="s">
        <v>23</v>
      </c>
      <c r="J79" s="17">
        <v>254</v>
      </c>
      <c r="K79" s="18">
        <v>0.6</v>
      </c>
      <c r="L79" s="19">
        <f>VLOOKUP(J79,[1]Values!$A$3:$D$462,2,FALSE)</f>
        <v>37187713</v>
      </c>
      <c r="M79" s="20">
        <v>-636387</v>
      </c>
      <c r="N79" s="20">
        <f t="shared" si="18"/>
        <v>22694460</v>
      </c>
      <c r="O79" s="19">
        <f>VLOOKUP(J79,[1]Values!$A$3:$D$462,3,FALSE)</f>
        <v>88400</v>
      </c>
      <c r="P79" s="19"/>
      <c r="Q79" s="19">
        <f t="shared" si="19"/>
        <v>53040</v>
      </c>
      <c r="R79" s="20">
        <f t="shared" si="20"/>
        <v>22747500</v>
      </c>
      <c r="S79" s="21">
        <f>VLOOKUP(H79,[1]Rates!$A$3:$D$139,3,FALSE)</f>
        <v>1.5300000000000001E-4</v>
      </c>
      <c r="T79" s="22">
        <f t="shared" si="21"/>
        <v>3480.3675000000003</v>
      </c>
      <c r="U79" s="19">
        <f>VLOOKUP(J79,[1]Values!$A$3:$D$462,4,FALSE)</f>
        <v>4092353</v>
      </c>
      <c r="V79" s="20">
        <v>0</v>
      </c>
      <c r="W79" s="20">
        <f t="shared" si="22"/>
        <v>2455411.7999999998</v>
      </c>
      <c r="X79" s="23">
        <f>VLOOKUP(H79,[1]Rates!$A$3:$D$139,4,FALSE)</f>
        <v>1.64E-4</v>
      </c>
      <c r="Y79" s="90">
        <f t="shared" si="23"/>
        <v>402.68753519999996</v>
      </c>
      <c r="Z79" s="9"/>
    </row>
    <row r="80" spans="3:26" x14ac:dyDescent="0.25">
      <c r="C80" s="9"/>
      <c r="D80" s="9"/>
      <c r="E80" s="9"/>
      <c r="G80" s="16"/>
      <c r="H80" s="9">
        <v>14</v>
      </c>
      <c r="I80" s="9" t="s">
        <v>22</v>
      </c>
      <c r="J80" s="17">
        <v>254</v>
      </c>
      <c r="K80" s="18">
        <v>0.6</v>
      </c>
      <c r="L80" s="19">
        <f>VLOOKUP(J80,[1]Values!$A$3:$D$462,2,FALSE)</f>
        <v>37187713</v>
      </c>
      <c r="M80" s="20">
        <v>-636387</v>
      </c>
      <c r="N80" s="20">
        <f t="shared" si="18"/>
        <v>22694460</v>
      </c>
      <c r="O80" s="19">
        <f>VLOOKUP(J80,[1]Values!$A$3:$D$462,3,FALSE)</f>
        <v>88400</v>
      </c>
      <c r="P80" s="19"/>
      <c r="Q80" s="19">
        <f t="shared" si="19"/>
        <v>53040</v>
      </c>
      <c r="R80" s="20">
        <f t="shared" si="20"/>
        <v>22747500</v>
      </c>
      <c r="S80" s="21">
        <f>VLOOKUP(H80,[1]Rates!$A$3:$D$139,3,FALSE)</f>
        <v>6.7999999999999999E-5</v>
      </c>
      <c r="T80" s="22">
        <f t="shared" si="21"/>
        <v>1546.83</v>
      </c>
      <c r="U80" s="19">
        <f>VLOOKUP(J80,[1]Values!$A$3:$D$462,4,FALSE)</f>
        <v>4092353</v>
      </c>
      <c r="V80" s="20">
        <v>0</v>
      </c>
      <c r="W80" s="20">
        <f t="shared" si="22"/>
        <v>2455411.7999999998</v>
      </c>
      <c r="X80" s="23">
        <f>VLOOKUP(H80,[1]Rates!$A$3:$D$139,4,FALSE)</f>
        <v>7.4999999999999993E-5</v>
      </c>
      <c r="Y80" s="90">
        <f t="shared" si="23"/>
        <v>184.15588499999998</v>
      </c>
      <c r="Z80" s="9"/>
    </row>
    <row r="81" spans="3:26" x14ac:dyDescent="0.25">
      <c r="C81" s="9"/>
      <c r="D81" s="9"/>
      <c r="E81" s="9"/>
      <c r="G81" s="16"/>
      <c r="H81" s="9">
        <v>18</v>
      </c>
      <c r="I81" s="9" t="s">
        <v>30</v>
      </c>
      <c r="J81" s="17">
        <v>254</v>
      </c>
      <c r="K81" s="18">
        <v>0.6</v>
      </c>
      <c r="L81" s="19">
        <f>VLOOKUP(J81,[1]Values!$A$3:$D$462,2,FALSE)</f>
        <v>37187713</v>
      </c>
      <c r="M81" s="20">
        <v>-636387</v>
      </c>
      <c r="N81" s="20">
        <f t="shared" si="18"/>
        <v>22694460</v>
      </c>
      <c r="O81" s="19">
        <f>VLOOKUP(J81,[1]Values!$A$3:$D$462,3,FALSE)</f>
        <v>88400</v>
      </c>
      <c r="P81" s="19"/>
      <c r="Q81" s="19">
        <f t="shared" si="19"/>
        <v>53040</v>
      </c>
      <c r="R81" s="20">
        <f t="shared" si="20"/>
        <v>22747500</v>
      </c>
      <c r="S81" s="21">
        <f>VLOOKUP(H81,[1]Rates!$A$3:$D$139,3,FALSE)</f>
        <v>8.0000000000000004E-4</v>
      </c>
      <c r="T81" s="22">
        <f t="shared" si="21"/>
        <v>18198</v>
      </c>
      <c r="U81" s="19">
        <f>VLOOKUP(J81,[1]Values!$A$3:$D$462,4,FALSE)</f>
        <v>4092353</v>
      </c>
      <c r="V81" s="20">
        <v>0</v>
      </c>
      <c r="W81" s="20">
        <f t="shared" si="22"/>
        <v>2455411.7999999998</v>
      </c>
      <c r="X81" s="23">
        <f>VLOOKUP(H81,[1]Rates!$A$3:$D$139,4,FALSE)</f>
        <v>8.6899999999999998E-4</v>
      </c>
      <c r="Y81" s="90">
        <f t="shared" si="23"/>
        <v>2133.7528542</v>
      </c>
      <c r="Z81" s="9"/>
    </row>
    <row r="82" spans="3:26" x14ac:dyDescent="0.25">
      <c r="C82" s="9"/>
      <c r="D82" s="9"/>
      <c r="E82" s="9"/>
      <c r="G82" s="16"/>
      <c r="H82" s="9">
        <v>33</v>
      </c>
      <c r="I82" s="9" t="s">
        <v>7</v>
      </c>
      <c r="J82" s="17">
        <v>254</v>
      </c>
      <c r="K82" s="18">
        <v>0.6</v>
      </c>
      <c r="L82" s="19">
        <f>VLOOKUP(J82,[1]Values!$A$3:$D$462,2,FALSE)</f>
        <v>37187713</v>
      </c>
      <c r="M82" s="20">
        <v>-636387</v>
      </c>
      <c r="N82" s="20">
        <f t="shared" si="18"/>
        <v>22694460</v>
      </c>
      <c r="O82" s="19">
        <f>VLOOKUP(J82,[1]Values!$A$3:$D$462,3,FALSE)</f>
        <v>88400</v>
      </c>
      <c r="P82" s="19"/>
      <c r="Q82" s="19">
        <f t="shared" si="19"/>
        <v>53040</v>
      </c>
      <c r="R82" s="20">
        <f t="shared" si="20"/>
        <v>22747500</v>
      </c>
      <c r="S82" s="21">
        <f>VLOOKUP(H82,[1]Rates!$A$3:$D$139,3,FALSE)</f>
        <v>2.1229999999999999E-3</v>
      </c>
      <c r="T82" s="22">
        <f t="shared" si="21"/>
        <v>48292.942499999997</v>
      </c>
      <c r="U82" s="19">
        <f>VLOOKUP(J82,[1]Values!$A$3:$D$462,4,FALSE)</f>
        <v>4092353</v>
      </c>
      <c r="V82" s="20">
        <v>0</v>
      </c>
      <c r="W82" s="20">
        <f t="shared" si="22"/>
        <v>2455411.7999999998</v>
      </c>
      <c r="X82" s="23">
        <f>VLOOKUP(H82,[1]Rates!$A$3:$D$139,4,FALSE)</f>
        <v>2.3579999999999999E-3</v>
      </c>
      <c r="Y82" s="90">
        <f t="shared" si="23"/>
        <v>5789.8610243999992</v>
      </c>
      <c r="Z82" s="9"/>
    </row>
    <row r="83" spans="3:26" x14ac:dyDescent="0.25">
      <c r="C83" s="9"/>
      <c r="D83" s="9"/>
      <c r="E83" s="9"/>
      <c r="G83" s="16"/>
      <c r="H83" s="9">
        <v>38</v>
      </c>
      <c r="I83" s="9" t="s">
        <v>12</v>
      </c>
      <c r="J83" s="17">
        <v>254</v>
      </c>
      <c r="K83" s="18">
        <v>0.6</v>
      </c>
      <c r="L83" s="19">
        <f>VLOOKUP(J83,[1]Values!$A$3:$D$462,2,FALSE)</f>
        <v>37187713</v>
      </c>
      <c r="M83" s="20">
        <v>-636387</v>
      </c>
      <c r="N83" s="20">
        <f t="shared" si="18"/>
        <v>22694460</v>
      </c>
      <c r="O83" s="19">
        <f>VLOOKUP(J83,[1]Values!$A$3:$D$462,3,FALSE)</f>
        <v>88400</v>
      </c>
      <c r="P83" s="19"/>
      <c r="Q83" s="19">
        <f t="shared" si="19"/>
        <v>53040</v>
      </c>
      <c r="R83" s="20">
        <f t="shared" si="20"/>
        <v>22747500</v>
      </c>
      <c r="S83" s="21">
        <f>VLOOKUP(H83,[1]Rates!$A$3:$D$139,3,FALSE)</f>
        <v>9.8999999999999994E-5</v>
      </c>
      <c r="T83" s="22">
        <f t="shared" si="21"/>
        <v>2252.0025000000001</v>
      </c>
      <c r="U83" s="19">
        <f>VLOOKUP(J83,[1]Values!$A$3:$D$462,4,FALSE)</f>
        <v>4092353</v>
      </c>
      <c r="V83" s="20">
        <v>0</v>
      </c>
      <c r="W83" s="20">
        <f t="shared" si="22"/>
        <v>2455411.7999999998</v>
      </c>
      <c r="X83" s="23">
        <f>VLOOKUP(H83,[1]Rates!$A$3:$D$139,4,FALSE)</f>
        <v>8.6000000000000003E-5</v>
      </c>
      <c r="Y83" s="90">
        <f t="shared" si="23"/>
        <v>211.16541479999998</v>
      </c>
      <c r="Z83" s="9"/>
    </row>
    <row r="84" spans="3:26" x14ac:dyDescent="0.25">
      <c r="C84" s="9"/>
      <c r="D84" s="9"/>
      <c r="E84" s="9"/>
      <c r="G84" s="16"/>
      <c r="H84" s="9">
        <v>41</v>
      </c>
      <c r="I84" s="9" t="s">
        <v>77</v>
      </c>
      <c r="J84" s="17">
        <v>254</v>
      </c>
      <c r="K84" s="18">
        <v>0.6</v>
      </c>
      <c r="L84" s="19">
        <f>VLOOKUP(J84,[1]Values!$A$3:$D$462,2,FALSE)</f>
        <v>37187713</v>
      </c>
      <c r="M84" s="20">
        <v>-636387</v>
      </c>
      <c r="N84" s="20">
        <f t="shared" si="18"/>
        <v>22694460</v>
      </c>
      <c r="O84" s="19">
        <f>VLOOKUP(J84,[1]Values!$A$3:$D$462,3,FALSE)</f>
        <v>88400</v>
      </c>
      <c r="P84" s="19"/>
      <c r="Q84" s="19">
        <f t="shared" si="19"/>
        <v>53040</v>
      </c>
      <c r="R84" s="20">
        <f t="shared" si="20"/>
        <v>22747500</v>
      </c>
      <c r="S84" s="21">
        <f>VLOOKUP(H84,[1]Rates!$A$3:$D$139,3,FALSE)</f>
        <v>0</v>
      </c>
      <c r="T84" s="22">
        <f t="shared" si="21"/>
        <v>0</v>
      </c>
      <c r="U84" s="19">
        <f>VLOOKUP(J84,[1]Values!$A$3:$D$462,4,FALSE)</f>
        <v>4092353</v>
      </c>
      <c r="V84" s="20">
        <v>0</v>
      </c>
      <c r="W84" s="20">
        <f t="shared" si="22"/>
        <v>2455411.7999999998</v>
      </c>
      <c r="X84" s="23">
        <f>VLOOKUP(H84,[1]Rates!$A$3:$D$139,4,FALSE)</f>
        <v>0</v>
      </c>
      <c r="Y84" s="90">
        <f t="shared" si="23"/>
        <v>0</v>
      </c>
      <c r="Z84" s="9"/>
    </row>
    <row r="85" spans="3:26" x14ac:dyDescent="0.25">
      <c r="C85" s="9"/>
      <c r="D85" s="9"/>
      <c r="E85" s="9"/>
      <c r="G85" s="16"/>
      <c r="H85" s="9">
        <v>55</v>
      </c>
      <c r="I85" s="9" t="s">
        <v>26</v>
      </c>
      <c r="J85" s="17">
        <v>254</v>
      </c>
      <c r="K85" s="18">
        <v>0.6</v>
      </c>
      <c r="L85" s="19">
        <f>VLOOKUP(J85,[1]Values!$A$3:$D$462,2,FALSE)</f>
        <v>37187713</v>
      </c>
      <c r="M85" s="20">
        <v>-636387</v>
      </c>
      <c r="N85" s="20">
        <f t="shared" si="18"/>
        <v>22694460</v>
      </c>
      <c r="O85" s="19">
        <f>VLOOKUP(J85,[1]Values!$A$3:$D$462,3,FALSE)</f>
        <v>88400</v>
      </c>
      <c r="P85" s="19"/>
      <c r="Q85" s="19">
        <f t="shared" si="19"/>
        <v>53040</v>
      </c>
      <c r="R85" s="20">
        <f t="shared" si="20"/>
        <v>22747500</v>
      </c>
      <c r="S85" s="21">
        <f>VLOOKUP(H85,[1]Rates!$A$3:$D$139,3,FALSE)</f>
        <v>1.45E-4</v>
      </c>
      <c r="T85" s="22">
        <f t="shared" si="21"/>
        <v>3298.3874999999998</v>
      </c>
      <c r="U85" s="19">
        <f>VLOOKUP(J85,[1]Values!$A$3:$D$462,4,FALSE)</f>
        <v>4092353</v>
      </c>
      <c r="V85" s="20">
        <v>0</v>
      </c>
      <c r="W85" s="20">
        <f t="shared" si="22"/>
        <v>2455411.7999999998</v>
      </c>
      <c r="X85" s="23">
        <f>VLOOKUP(H85,[1]Rates!$A$3:$D$139,4,FALSE)</f>
        <v>1.35E-4</v>
      </c>
      <c r="Y85" s="90">
        <f t="shared" si="23"/>
        <v>331.480593</v>
      </c>
      <c r="Z85" s="9"/>
    </row>
    <row r="86" spans="3:26" x14ac:dyDescent="0.25">
      <c r="C86" s="9"/>
      <c r="D86" s="9"/>
      <c r="E86" s="9"/>
      <c r="G86" s="16"/>
      <c r="H86" s="9">
        <v>71</v>
      </c>
      <c r="I86" s="9" t="s">
        <v>18</v>
      </c>
      <c r="J86" s="17">
        <v>254</v>
      </c>
      <c r="K86" s="18">
        <v>0.6</v>
      </c>
      <c r="L86" s="19">
        <f>VLOOKUP(J86,[1]Values!$A$3:$D$462,2,FALSE)</f>
        <v>37187713</v>
      </c>
      <c r="M86" s="20">
        <v>-636387</v>
      </c>
      <c r="N86" s="20">
        <f t="shared" si="18"/>
        <v>22694460</v>
      </c>
      <c r="O86" s="19">
        <f>VLOOKUP(J86,[1]Values!$A$3:$D$462,3,FALSE)</f>
        <v>88400</v>
      </c>
      <c r="P86" s="19"/>
      <c r="Q86" s="19">
        <f t="shared" si="19"/>
        <v>53040</v>
      </c>
      <c r="R86" s="20">
        <f t="shared" si="20"/>
        <v>22747500</v>
      </c>
      <c r="S86" s="21">
        <f>VLOOKUP(H86,[1]Rates!$A$3:$D$139,3,FALSE)</f>
        <v>9.0000000000000002E-6</v>
      </c>
      <c r="T86" s="22">
        <f t="shared" si="21"/>
        <v>204.72749999999999</v>
      </c>
      <c r="U86" s="19">
        <f>VLOOKUP(J86,[1]Values!$A$3:$D$462,4,FALSE)</f>
        <v>4092353</v>
      </c>
      <c r="V86" s="20">
        <v>0</v>
      </c>
      <c r="W86" s="20">
        <f t="shared" si="22"/>
        <v>2455411.7999999998</v>
      </c>
      <c r="X86" s="23">
        <f>VLOOKUP(H86,[1]Rates!$A$3:$D$139,4,FALSE)</f>
        <v>9.0000000000000002E-6</v>
      </c>
      <c r="Y86" s="90">
        <f t="shared" si="23"/>
        <v>22.098706199999999</v>
      </c>
      <c r="Z86" s="9"/>
    </row>
    <row r="87" spans="3:26" x14ac:dyDescent="0.25">
      <c r="C87" s="9"/>
      <c r="D87" s="9"/>
      <c r="E87" s="9"/>
      <c r="G87" s="16"/>
      <c r="H87" s="9">
        <v>72</v>
      </c>
      <c r="I87" s="9" t="s">
        <v>28</v>
      </c>
      <c r="J87" s="17">
        <v>254</v>
      </c>
      <c r="K87" s="18">
        <v>0.6</v>
      </c>
      <c r="L87" s="19">
        <f>VLOOKUP(J87,[1]Values!$A$3:$D$462,2,FALSE)</f>
        <v>37187713</v>
      </c>
      <c r="M87" s="20">
        <v>-636387</v>
      </c>
      <c r="N87" s="20">
        <f t="shared" si="18"/>
        <v>22694460</v>
      </c>
      <c r="O87" s="19">
        <f>VLOOKUP(J87,[1]Values!$A$3:$D$462,3,FALSE)</f>
        <v>88400</v>
      </c>
      <c r="P87" s="19"/>
      <c r="Q87" s="19">
        <f t="shared" si="19"/>
        <v>53040</v>
      </c>
      <c r="R87" s="20">
        <f t="shared" si="20"/>
        <v>22747500</v>
      </c>
      <c r="S87" s="21">
        <f>VLOOKUP(H87,[1]Rates!$A$3:$D$139,3,FALSE)</f>
        <v>2.5799999999999998E-4</v>
      </c>
      <c r="T87" s="22">
        <f t="shared" si="21"/>
        <v>5868.8549999999996</v>
      </c>
      <c r="U87" s="19">
        <f>VLOOKUP(J87,[1]Values!$A$3:$D$462,4,FALSE)</f>
        <v>4092353</v>
      </c>
      <c r="V87" s="20">
        <v>0</v>
      </c>
      <c r="W87" s="20">
        <f t="shared" si="22"/>
        <v>2455411.7999999998</v>
      </c>
      <c r="X87" s="23">
        <f>VLOOKUP(H87,[1]Rates!$A$3:$D$139,4,FALSE)</f>
        <v>2.7500000000000002E-4</v>
      </c>
      <c r="Y87" s="90">
        <f t="shared" si="23"/>
        <v>675.23824500000001</v>
      </c>
      <c r="Z87" s="9"/>
    </row>
    <row r="88" spans="3:26" x14ac:dyDescent="0.25">
      <c r="C88" s="9"/>
      <c r="D88" s="9"/>
      <c r="E88" s="9"/>
      <c r="G88" s="16"/>
      <c r="H88" s="9">
        <v>77</v>
      </c>
      <c r="I88" s="9" t="s">
        <v>108</v>
      </c>
      <c r="J88" s="17">
        <v>254</v>
      </c>
      <c r="K88" s="18">
        <v>0.6</v>
      </c>
      <c r="L88" s="19">
        <f>VLOOKUP(J88,[1]Values!$A$3:$D$462,2,FALSE)</f>
        <v>37187713</v>
      </c>
      <c r="M88" s="20">
        <v>-636387</v>
      </c>
      <c r="N88" s="20">
        <f t="shared" si="18"/>
        <v>22694460</v>
      </c>
      <c r="O88" s="19">
        <f>VLOOKUP(J88,[1]Values!$A$3:$D$462,3,FALSE)</f>
        <v>88400</v>
      </c>
      <c r="P88" s="19"/>
      <c r="Q88" s="19">
        <f t="shared" si="19"/>
        <v>53040</v>
      </c>
      <c r="R88" s="20">
        <f t="shared" si="20"/>
        <v>22747500</v>
      </c>
      <c r="S88" s="21">
        <f>VLOOKUP(H88,[1]Rates!$A$3:$D$139,3,FALSE)</f>
        <v>0</v>
      </c>
      <c r="T88" s="22">
        <f t="shared" si="21"/>
        <v>0</v>
      </c>
      <c r="U88" s="19">
        <f>VLOOKUP(J88,[1]Values!$A$3:$D$462,4,FALSE)</f>
        <v>4092353</v>
      </c>
      <c r="V88" s="20">
        <v>0</v>
      </c>
      <c r="W88" s="20">
        <f t="shared" si="22"/>
        <v>2455411.7999999998</v>
      </c>
      <c r="X88" s="23">
        <f>VLOOKUP(H88,[1]Rates!$A$3:$D$139,4,FALSE)</f>
        <v>0</v>
      </c>
      <c r="Y88" s="90">
        <f t="shared" si="23"/>
        <v>0</v>
      </c>
      <c r="Z88" s="9"/>
    </row>
    <row r="89" spans="3:26" x14ac:dyDescent="0.25">
      <c r="C89" s="9"/>
      <c r="D89" s="9"/>
      <c r="E89" s="9"/>
      <c r="G89" s="16"/>
      <c r="H89" s="9">
        <v>104</v>
      </c>
      <c r="I89" s="9" t="s">
        <v>82</v>
      </c>
      <c r="J89" s="17">
        <v>254</v>
      </c>
      <c r="K89" s="18">
        <v>0.6</v>
      </c>
      <c r="L89" s="19">
        <f>VLOOKUP(J89,[1]Values!$A$3:$D$462,2,FALSE)</f>
        <v>37187713</v>
      </c>
      <c r="M89" s="20">
        <v>-636387</v>
      </c>
      <c r="N89" s="20">
        <f t="shared" si="18"/>
        <v>22694460</v>
      </c>
      <c r="O89" s="19">
        <f>VLOOKUP(J89,[1]Values!$A$3:$D$462,3,FALSE)</f>
        <v>88400</v>
      </c>
      <c r="P89" s="19"/>
      <c r="Q89" s="19">
        <f t="shared" si="19"/>
        <v>53040</v>
      </c>
      <c r="R89" s="20">
        <f t="shared" si="20"/>
        <v>22747500</v>
      </c>
      <c r="S89" s="21">
        <f>VLOOKUP(H89,[1]Rates!$A$3:$D$139,3,FALSE)</f>
        <v>0</v>
      </c>
      <c r="T89" s="22">
        <f t="shared" si="21"/>
        <v>0</v>
      </c>
      <c r="U89" s="19">
        <f>VLOOKUP(J89,[1]Values!$A$3:$D$462,4,FALSE)</f>
        <v>4092353</v>
      </c>
      <c r="V89" s="20">
        <v>0</v>
      </c>
      <c r="W89" s="20">
        <f t="shared" si="22"/>
        <v>2455411.7999999998</v>
      </c>
      <c r="X89" s="23">
        <f>VLOOKUP(H89,[1]Rates!$A$3:$D$139,4,FALSE)</f>
        <v>0</v>
      </c>
      <c r="Y89" s="90">
        <f t="shared" si="23"/>
        <v>0</v>
      </c>
      <c r="Z89" s="9"/>
    </row>
    <row r="90" spans="3:26" x14ac:dyDescent="0.25">
      <c r="C90" s="9"/>
      <c r="D90" s="9"/>
      <c r="E90" s="9"/>
      <c r="G90" s="16"/>
      <c r="H90" s="9">
        <v>117</v>
      </c>
      <c r="I90" s="9" t="s">
        <v>21</v>
      </c>
      <c r="J90" s="17">
        <v>254</v>
      </c>
      <c r="K90" s="18">
        <v>0.6</v>
      </c>
      <c r="L90" s="19">
        <f>VLOOKUP(J90,[1]Values!$A$3:$D$462,2,FALSE)</f>
        <v>37187713</v>
      </c>
      <c r="M90" s="20">
        <v>-636387</v>
      </c>
      <c r="N90" s="20">
        <f t="shared" si="18"/>
        <v>22694460</v>
      </c>
      <c r="O90" s="19">
        <f>VLOOKUP(J90,[1]Values!$A$3:$D$462,3,FALSE)</f>
        <v>88400</v>
      </c>
      <c r="P90" s="19"/>
      <c r="Q90" s="19">
        <f t="shared" si="19"/>
        <v>53040</v>
      </c>
      <c r="R90" s="20">
        <f t="shared" si="20"/>
        <v>22747500</v>
      </c>
      <c r="S90" s="21">
        <f>VLOOKUP(H90,[1]Rates!$A$3:$D$139,3,FALSE)</f>
        <v>2.1900000000000001E-4</v>
      </c>
      <c r="T90" s="22">
        <f t="shared" si="21"/>
        <v>4981.7025000000003</v>
      </c>
      <c r="U90" s="19">
        <f>VLOOKUP(J90,[1]Values!$A$3:$D$462,4,FALSE)</f>
        <v>4092353</v>
      </c>
      <c r="V90" s="20">
        <v>0</v>
      </c>
      <c r="W90" s="20">
        <f t="shared" si="22"/>
        <v>2455411.7999999998</v>
      </c>
      <c r="X90" s="23">
        <f>VLOOKUP(H90,[1]Rates!$A$3:$D$139,4,FALSE)</f>
        <v>2.34E-4</v>
      </c>
      <c r="Y90" s="90">
        <f t="shared" si="23"/>
        <v>574.56636119999996</v>
      </c>
      <c r="Z90" s="9"/>
    </row>
    <row r="91" spans="3:26" ht="15.75" thickBot="1" x14ac:dyDescent="0.3">
      <c r="C91" s="9"/>
      <c r="D91" s="9"/>
      <c r="E91" s="9"/>
      <c r="G91" s="24"/>
      <c r="H91" s="25"/>
      <c r="I91" s="25"/>
      <c r="J91" s="93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6"/>
      <c r="Z91" s="9"/>
    </row>
    <row r="92" spans="3:26" x14ac:dyDescent="0.25">
      <c r="C92" s="9"/>
      <c r="D92" s="9"/>
      <c r="E92" s="9"/>
      <c r="G92" s="9">
        <v>77</v>
      </c>
      <c r="H92" s="9" t="s">
        <v>108</v>
      </c>
      <c r="I92" s="9"/>
      <c r="J92" s="17"/>
      <c r="K92" s="18"/>
      <c r="L92" s="20"/>
      <c r="M92" s="20"/>
      <c r="N92" s="20"/>
      <c r="O92" s="20"/>
      <c r="P92" s="20"/>
      <c r="Q92" s="20"/>
      <c r="R92" s="20"/>
      <c r="S92" s="23"/>
      <c r="T92" s="22">
        <f>SUM(T72:T91)</f>
        <v>288779.51249999995</v>
      </c>
      <c r="U92" s="20"/>
      <c r="V92" s="20"/>
      <c r="W92" s="20"/>
      <c r="X92" s="23"/>
      <c r="Y92" s="22">
        <f>SUM(Y72:Y91)</f>
        <v>33025.288709999993</v>
      </c>
      <c r="Z92" s="27">
        <f>T92+Y92</f>
        <v>321804.80120999995</v>
      </c>
    </row>
    <row r="93" spans="3:26" x14ac:dyDescent="0.25">
      <c r="C93" s="9"/>
      <c r="D93" s="9"/>
      <c r="E93" s="9"/>
      <c r="G93" s="9"/>
      <c r="H93" s="9"/>
      <c r="I93" s="9"/>
      <c r="J93" s="17"/>
      <c r="K93" s="18"/>
      <c r="L93" s="20"/>
      <c r="M93" s="20"/>
      <c r="N93" s="20"/>
      <c r="O93" s="20"/>
      <c r="P93" s="20"/>
      <c r="Q93" s="20"/>
      <c r="R93" s="20"/>
      <c r="S93" s="23"/>
      <c r="T93" s="22"/>
      <c r="U93" s="20"/>
      <c r="V93" s="20"/>
      <c r="W93" s="20"/>
      <c r="X93" s="23"/>
      <c r="Y93" s="22"/>
      <c r="Z93" s="9"/>
    </row>
    <row r="94" spans="3:26" ht="15.75" thickBot="1" x14ac:dyDescent="0.3">
      <c r="C94" s="9"/>
      <c r="D94" s="9"/>
      <c r="E94" s="9"/>
      <c r="G94" s="9"/>
      <c r="H94" s="9"/>
      <c r="I94" s="9"/>
      <c r="J94" s="10" t="s">
        <v>53</v>
      </c>
      <c r="K94" s="11" t="s">
        <v>54</v>
      </c>
      <c r="L94" s="12" t="s">
        <v>55</v>
      </c>
      <c r="M94" s="12" t="s">
        <v>160</v>
      </c>
      <c r="N94" s="12"/>
      <c r="O94" s="12" t="s">
        <v>56</v>
      </c>
      <c r="P94" s="12" t="s">
        <v>161</v>
      </c>
      <c r="Q94" s="12"/>
      <c r="R94" s="12" t="s">
        <v>57</v>
      </c>
      <c r="S94" s="13" t="s">
        <v>58</v>
      </c>
      <c r="T94" s="14" t="s">
        <v>59</v>
      </c>
      <c r="U94" s="12" t="s">
        <v>60</v>
      </c>
      <c r="V94" s="12" t="s">
        <v>61</v>
      </c>
      <c r="W94" s="12" t="s">
        <v>62</v>
      </c>
      <c r="X94" s="13" t="s">
        <v>63</v>
      </c>
      <c r="Y94" s="14" t="s">
        <v>64</v>
      </c>
      <c r="Z94" s="9"/>
    </row>
    <row r="95" spans="3:26" ht="15.75" x14ac:dyDescent="0.25">
      <c r="C95" s="9"/>
      <c r="D95" s="9"/>
      <c r="E95" s="9"/>
      <c r="G95" s="82">
        <v>83</v>
      </c>
      <c r="H95" s="83" t="s">
        <v>109</v>
      </c>
      <c r="I95" s="15"/>
      <c r="J95" s="84"/>
      <c r="K95" s="85"/>
      <c r="L95" s="86"/>
      <c r="M95" s="86"/>
      <c r="N95" s="86"/>
      <c r="O95" s="86"/>
      <c r="P95" s="86"/>
      <c r="Q95" s="86"/>
      <c r="R95" s="86"/>
      <c r="S95" s="87"/>
      <c r="T95" s="88"/>
      <c r="U95" s="86"/>
      <c r="V95" s="86"/>
      <c r="W95" s="86"/>
      <c r="X95" s="87"/>
      <c r="Y95" s="89"/>
      <c r="Z95" s="9"/>
    </row>
    <row r="96" spans="3:26" x14ac:dyDescent="0.25">
      <c r="C96" s="9"/>
      <c r="D96" s="9"/>
      <c r="E96" s="9"/>
      <c r="G96" s="16"/>
      <c r="H96" s="9">
        <v>1</v>
      </c>
      <c r="I96" s="9" t="s">
        <v>11</v>
      </c>
      <c r="J96" s="17">
        <v>272</v>
      </c>
      <c r="K96" s="18">
        <v>0.6</v>
      </c>
      <c r="L96" s="19">
        <f>VLOOKUP(J96,[1]Values!$A$3:$D$462,2,FALSE)</f>
        <v>8251629</v>
      </c>
      <c r="M96" s="20">
        <v>2507355</v>
      </c>
      <c r="N96" s="20">
        <f t="shared" ref="N96:N114" si="24">(L96-M96)*K96</f>
        <v>3446564.4</v>
      </c>
      <c r="O96" s="19">
        <f>VLOOKUP(J96,[1]Values!$A$3:$D$462,3,FALSE)</f>
        <v>43918</v>
      </c>
      <c r="P96" s="19"/>
      <c r="Q96" s="19">
        <f t="shared" ref="Q96:Q114" si="25">(O96-P96)*K96</f>
        <v>26350.799999999999</v>
      </c>
      <c r="R96" s="20">
        <f t="shared" ref="R96:R114" si="26">(L96-M96+O96-P96)*K96</f>
        <v>3472915.1999999997</v>
      </c>
      <c r="S96" s="21">
        <f>VLOOKUP(H96,[1]Rates!$A$3:$D$139,3,FALSE)</f>
        <v>1.908E-3</v>
      </c>
      <c r="T96" s="22">
        <f t="shared" ref="T96:T114" si="27">R96*S96</f>
        <v>6626.3222015999991</v>
      </c>
      <c r="U96" s="19">
        <f>VLOOKUP(J96,[1]Values!$A$3:$D$462,4,FALSE)</f>
        <v>1059376</v>
      </c>
      <c r="V96" s="20">
        <v>64544</v>
      </c>
      <c r="W96" s="20">
        <f t="shared" ref="W96:W114" si="28">(U96-V96)*K96</f>
        <v>596899.19999999995</v>
      </c>
      <c r="X96" s="23">
        <f>VLOOKUP(H96,[1]Rates!$A$3:$D$139,4,FALSE)</f>
        <v>2.0739999999999999E-3</v>
      </c>
      <c r="Y96" s="90">
        <f t="shared" ref="Y96:Y114" si="29">W96*X96</f>
        <v>1237.9689407999999</v>
      </c>
      <c r="Z96" s="9"/>
    </row>
    <row r="97" spans="3:26" x14ac:dyDescent="0.25">
      <c r="C97" s="9"/>
      <c r="D97" s="9"/>
      <c r="E97" s="9"/>
      <c r="G97" s="16"/>
      <c r="H97" s="9">
        <v>2</v>
      </c>
      <c r="I97" s="9" t="s">
        <v>27</v>
      </c>
      <c r="J97" s="17">
        <v>272</v>
      </c>
      <c r="K97" s="18">
        <v>0.6</v>
      </c>
      <c r="L97" s="19">
        <f>VLOOKUP(J97,[1]Values!$A$3:$D$462,2,FALSE)</f>
        <v>8251629</v>
      </c>
      <c r="M97" s="20">
        <v>2507355</v>
      </c>
      <c r="N97" s="20">
        <f t="shared" si="24"/>
        <v>3446564.4</v>
      </c>
      <c r="O97" s="19">
        <f>VLOOKUP(J97,[1]Values!$A$3:$D$462,3,FALSE)</f>
        <v>43918</v>
      </c>
      <c r="P97" s="19"/>
      <c r="Q97" s="19">
        <f t="shared" si="25"/>
        <v>26350.799999999999</v>
      </c>
      <c r="R97" s="20">
        <f t="shared" si="26"/>
        <v>3472915.1999999997</v>
      </c>
      <c r="S97" s="21">
        <f>VLOOKUP(H97,[1]Rates!$A$3:$D$139,3,FALSE)</f>
        <v>2.0900000000000001E-4</v>
      </c>
      <c r="T97" s="22">
        <f t="shared" si="27"/>
        <v>725.83927679999999</v>
      </c>
      <c r="U97" s="19">
        <f>VLOOKUP(J97,[1]Values!$A$3:$D$462,4,FALSE)</f>
        <v>1059376</v>
      </c>
      <c r="V97" s="20">
        <v>64544</v>
      </c>
      <c r="W97" s="20">
        <f t="shared" si="28"/>
        <v>596899.19999999995</v>
      </c>
      <c r="X97" s="23">
        <f>VLOOKUP(H97,[1]Rates!$A$3:$D$139,4,FALSE)</f>
        <v>2.3000000000000001E-4</v>
      </c>
      <c r="Y97" s="90">
        <f t="shared" si="29"/>
        <v>137.28681599999999</v>
      </c>
      <c r="Z97" s="9"/>
    </row>
    <row r="98" spans="3:26" x14ac:dyDescent="0.25">
      <c r="C98" s="9"/>
      <c r="D98" s="9"/>
      <c r="E98" s="9"/>
      <c r="G98" s="16"/>
      <c r="H98" s="9">
        <v>3</v>
      </c>
      <c r="I98" s="9" t="s">
        <v>20</v>
      </c>
      <c r="J98" s="17">
        <v>272</v>
      </c>
      <c r="K98" s="18">
        <v>0.6</v>
      </c>
      <c r="L98" s="19">
        <f>VLOOKUP(J98,[1]Values!$A$3:$D$462,2,FALSE)</f>
        <v>8251629</v>
      </c>
      <c r="M98" s="20">
        <v>2507355</v>
      </c>
      <c r="N98" s="20">
        <f t="shared" si="24"/>
        <v>3446564.4</v>
      </c>
      <c r="O98" s="19">
        <f>VLOOKUP(J98,[1]Values!$A$3:$D$462,3,FALSE)</f>
        <v>43918</v>
      </c>
      <c r="P98" s="19"/>
      <c r="Q98" s="19">
        <f t="shared" si="25"/>
        <v>26350.799999999999</v>
      </c>
      <c r="R98" s="20">
        <f t="shared" si="26"/>
        <v>3472915.1999999997</v>
      </c>
      <c r="S98" s="21">
        <f>VLOOKUP(H98,[1]Rates!$A$3:$D$139,3,FALSE)</f>
        <v>4.9299999999999995E-4</v>
      </c>
      <c r="T98" s="22">
        <f t="shared" si="27"/>
        <v>1712.1471935999996</v>
      </c>
      <c r="U98" s="19">
        <f>VLOOKUP(J98,[1]Values!$A$3:$D$462,4,FALSE)</f>
        <v>1059376</v>
      </c>
      <c r="V98" s="20">
        <v>64544</v>
      </c>
      <c r="W98" s="20">
        <f t="shared" si="28"/>
        <v>596899.19999999995</v>
      </c>
      <c r="X98" s="23">
        <f>VLOOKUP(H98,[1]Rates!$A$3:$D$139,4,FALSE)</f>
        <v>5.2599999999999999E-4</v>
      </c>
      <c r="Y98" s="90">
        <f t="shared" si="29"/>
        <v>313.96897919999998</v>
      </c>
      <c r="Z98" s="9"/>
    </row>
    <row r="99" spans="3:26" x14ac:dyDescent="0.25">
      <c r="C99" s="9"/>
      <c r="D99" s="9"/>
      <c r="E99" s="9"/>
      <c r="G99" s="16"/>
      <c r="H99" s="9">
        <v>5</v>
      </c>
      <c r="I99" s="9" t="s">
        <v>17</v>
      </c>
      <c r="J99" s="17">
        <v>272</v>
      </c>
      <c r="K99" s="18">
        <v>0.6</v>
      </c>
      <c r="L99" s="19">
        <f>VLOOKUP(J99,[1]Values!$A$3:$D$462,2,FALSE)</f>
        <v>8251629</v>
      </c>
      <c r="M99" s="20">
        <v>2507355</v>
      </c>
      <c r="N99" s="20">
        <f t="shared" si="24"/>
        <v>3446564.4</v>
      </c>
      <c r="O99" s="19">
        <f>VLOOKUP(J99,[1]Values!$A$3:$D$462,3,FALSE)</f>
        <v>43918</v>
      </c>
      <c r="P99" s="19"/>
      <c r="Q99" s="19">
        <f t="shared" si="25"/>
        <v>26350.799999999999</v>
      </c>
      <c r="R99" s="20">
        <f t="shared" si="26"/>
        <v>3472915.1999999997</v>
      </c>
      <c r="S99" s="21">
        <f>VLOOKUP(H99,[1]Rates!$A$3:$D$139,3,FALSE)</f>
        <v>6.038E-3</v>
      </c>
      <c r="T99" s="22">
        <f t="shared" si="27"/>
        <v>20969.4619776</v>
      </c>
      <c r="U99" s="19">
        <f>VLOOKUP(J99,[1]Values!$A$3:$D$462,4,FALSE)</f>
        <v>1059376</v>
      </c>
      <c r="V99" s="20">
        <v>64544</v>
      </c>
      <c r="W99" s="20">
        <f t="shared" si="28"/>
        <v>596899.19999999995</v>
      </c>
      <c r="X99" s="23">
        <f>VLOOKUP(H99,[1]Rates!$A$3:$D$139,4,FALSE)</f>
        <v>6.2370000000000004E-3</v>
      </c>
      <c r="Y99" s="90">
        <f t="shared" si="29"/>
        <v>3722.8603103999999</v>
      </c>
      <c r="Z99" s="9"/>
    </row>
    <row r="100" spans="3:26" x14ac:dyDescent="0.25">
      <c r="C100" s="9"/>
      <c r="D100" s="9"/>
      <c r="E100" s="9"/>
      <c r="G100" s="16"/>
      <c r="H100" s="9">
        <v>137</v>
      </c>
      <c r="I100" s="9" t="s">
        <v>140</v>
      </c>
      <c r="J100" s="17">
        <v>272</v>
      </c>
      <c r="K100" s="18">
        <v>0.6</v>
      </c>
      <c r="L100" s="19">
        <f>VLOOKUP(J100,[1]Values!$A$3:$D$462,2,FALSE)</f>
        <v>8251629</v>
      </c>
      <c r="M100" s="20">
        <v>2507355</v>
      </c>
      <c r="N100" s="20">
        <f t="shared" si="24"/>
        <v>3446564.4</v>
      </c>
      <c r="O100" s="19">
        <f>VLOOKUP(J100,[1]Values!$A$3:$D$462,3,FALSE)</f>
        <v>43918</v>
      </c>
      <c r="P100" s="19"/>
      <c r="Q100" s="19">
        <f t="shared" si="25"/>
        <v>26350.799999999999</v>
      </c>
      <c r="R100" s="20">
        <f t="shared" si="26"/>
        <v>3472915.1999999997</v>
      </c>
      <c r="S100" s="21">
        <f>VLOOKUP(H100,[1]Rates!$A$3:$D$139,3,FALSE)</f>
        <v>7.2000000000000002E-5</v>
      </c>
      <c r="T100" s="22">
        <f t="shared" si="27"/>
        <v>250.0498944</v>
      </c>
      <c r="U100" s="19">
        <f>VLOOKUP(J100,[1]Values!$A$3:$D$462,4,FALSE)</f>
        <v>1059376</v>
      </c>
      <c r="V100" s="20">
        <v>64544</v>
      </c>
      <c r="W100" s="20">
        <f t="shared" si="28"/>
        <v>596899.19999999995</v>
      </c>
      <c r="X100" s="23">
        <f>VLOOKUP(H100,[1]Rates!$A$3:$D$139,4,FALSE)</f>
        <v>6.9999999999999994E-5</v>
      </c>
      <c r="Y100" s="90">
        <f t="shared" si="29"/>
        <v>41.782943999999993</v>
      </c>
      <c r="Z100" s="9"/>
    </row>
    <row r="101" spans="3:26" x14ac:dyDescent="0.25">
      <c r="G101" s="16"/>
      <c r="H101" s="9">
        <v>6</v>
      </c>
      <c r="I101" s="9" t="s">
        <v>70</v>
      </c>
      <c r="J101" s="17">
        <v>272</v>
      </c>
      <c r="K101" s="18">
        <v>0.6</v>
      </c>
      <c r="L101" s="19">
        <f>VLOOKUP(J101,[1]Values!$A$3:$D$462,2,FALSE)</f>
        <v>8251629</v>
      </c>
      <c r="M101" s="20">
        <v>2507355</v>
      </c>
      <c r="N101" s="20">
        <f t="shared" si="24"/>
        <v>3446564.4</v>
      </c>
      <c r="O101" s="19">
        <f>VLOOKUP(J101,[1]Values!$A$3:$D$462,3,FALSE)</f>
        <v>43918</v>
      </c>
      <c r="P101" s="19"/>
      <c r="Q101" s="19">
        <f t="shared" si="25"/>
        <v>26350.799999999999</v>
      </c>
      <c r="R101" s="20">
        <f t="shared" si="26"/>
        <v>3472915.1999999997</v>
      </c>
      <c r="S101" s="21">
        <f>VLOOKUP(H101,[1]Rates!$A$3:$D$139,3,FALSE)</f>
        <v>0</v>
      </c>
      <c r="T101" s="22">
        <f t="shared" si="27"/>
        <v>0</v>
      </c>
      <c r="U101" s="19">
        <f>VLOOKUP(J101,[1]Values!$A$3:$D$462,4,FALSE)</f>
        <v>1059376</v>
      </c>
      <c r="V101" s="20">
        <v>64544</v>
      </c>
      <c r="W101" s="20">
        <f t="shared" si="28"/>
        <v>596899.19999999995</v>
      </c>
      <c r="X101" s="23">
        <f>VLOOKUP(H101,[1]Rates!$A$3:$D$139,4,FALSE)</f>
        <v>0</v>
      </c>
      <c r="Y101" s="90">
        <f t="shared" si="29"/>
        <v>0</v>
      </c>
      <c r="Z101" s="9"/>
    </row>
    <row r="102" spans="3:26" x14ac:dyDescent="0.25">
      <c r="G102" s="16"/>
      <c r="H102" s="9">
        <v>7</v>
      </c>
      <c r="I102" s="9" t="s">
        <v>9</v>
      </c>
      <c r="J102" s="17">
        <v>272</v>
      </c>
      <c r="K102" s="18">
        <v>0.6</v>
      </c>
      <c r="L102" s="19">
        <f>VLOOKUP(J102,[1]Values!$A$3:$D$462,2,FALSE)</f>
        <v>8251629</v>
      </c>
      <c r="M102" s="20">
        <v>2507355</v>
      </c>
      <c r="N102" s="20">
        <f t="shared" si="24"/>
        <v>3446564.4</v>
      </c>
      <c r="O102" s="19">
        <f>VLOOKUP(J102,[1]Values!$A$3:$D$462,3,FALSE)</f>
        <v>43918</v>
      </c>
      <c r="P102" s="19"/>
      <c r="Q102" s="19">
        <f t="shared" si="25"/>
        <v>26350.799999999999</v>
      </c>
      <c r="R102" s="20">
        <f t="shared" si="26"/>
        <v>3472915.1999999997</v>
      </c>
      <c r="S102" s="21">
        <f>VLOOKUP(H102,[1]Rates!$A$3:$D$139,3,FALSE)</f>
        <v>1.01E-4</v>
      </c>
      <c r="T102" s="22">
        <f t="shared" si="27"/>
        <v>350.76443519999998</v>
      </c>
      <c r="U102" s="19">
        <f>VLOOKUP(J102,[1]Values!$A$3:$D$462,4,FALSE)</f>
        <v>1059376</v>
      </c>
      <c r="V102" s="20">
        <v>64544</v>
      </c>
      <c r="W102" s="20">
        <f t="shared" si="28"/>
        <v>596899.19999999995</v>
      </c>
      <c r="X102" s="23">
        <f>VLOOKUP(H102,[1]Rates!$A$3:$D$139,4,FALSE)</f>
        <v>1.08E-4</v>
      </c>
      <c r="Y102" s="90">
        <f t="shared" si="29"/>
        <v>64.465113599999995</v>
      </c>
      <c r="Z102" s="9"/>
    </row>
    <row r="103" spans="3:26" x14ac:dyDescent="0.25">
      <c r="G103" s="16"/>
      <c r="H103" s="9">
        <v>8</v>
      </c>
      <c r="I103" s="9" t="s">
        <v>23</v>
      </c>
      <c r="J103" s="17">
        <v>272</v>
      </c>
      <c r="K103" s="18">
        <v>0.6</v>
      </c>
      <c r="L103" s="19">
        <f>VLOOKUP(J103,[1]Values!$A$3:$D$462,2,FALSE)</f>
        <v>8251629</v>
      </c>
      <c r="M103" s="20">
        <v>2507355</v>
      </c>
      <c r="N103" s="20">
        <f t="shared" si="24"/>
        <v>3446564.4</v>
      </c>
      <c r="O103" s="19">
        <f>VLOOKUP(J103,[1]Values!$A$3:$D$462,3,FALSE)</f>
        <v>43918</v>
      </c>
      <c r="P103" s="19"/>
      <c r="Q103" s="19">
        <f t="shared" si="25"/>
        <v>26350.799999999999</v>
      </c>
      <c r="R103" s="20">
        <f t="shared" si="26"/>
        <v>3472915.1999999997</v>
      </c>
      <c r="S103" s="21">
        <f>VLOOKUP(H103,[1]Rates!$A$3:$D$139,3,FALSE)</f>
        <v>1.5300000000000001E-4</v>
      </c>
      <c r="T103" s="22">
        <f t="shared" si="27"/>
        <v>531.35602559999995</v>
      </c>
      <c r="U103" s="19">
        <f>VLOOKUP(J103,[1]Values!$A$3:$D$462,4,FALSE)</f>
        <v>1059376</v>
      </c>
      <c r="V103" s="20">
        <v>64544</v>
      </c>
      <c r="W103" s="20">
        <f t="shared" si="28"/>
        <v>596899.19999999995</v>
      </c>
      <c r="X103" s="23">
        <f>VLOOKUP(H103,[1]Rates!$A$3:$D$139,4,FALSE)</f>
        <v>1.64E-4</v>
      </c>
      <c r="Y103" s="90">
        <f t="shared" si="29"/>
        <v>97.891468799999998</v>
      </c>
      <c r="Z103" s="9"/>
    </row>
    <row r="104" spans="3:26" x14ac:dyDescent="0.25">
      <c r="G104" s="16"/>
      <c r="H104" s="9">
        <v>14</v>
      </c>
      <c r="I104" s="9" t="s">
        <v>22</v>
      </c>
      <c r="J104" s="17">
        <v>272</v>
      </c>
      <c r="K104" s="18">
        <v>0.6</v>
      </c>
      <c r="L104" s="19">
        <f>VLOOKUP(J104,[1]Values!$A$3:$D$462,2,FALSE)</f>
        <v>8251629</v>
      </c>
      <c r="M104" s="20">
        <v>2507355</v>
      </c>
      <c r="N104" s="20">
        <f t="shared" si="24"/>
        <v>3446564.4</v>
      </c>
      <c r="O104" s="19">
        <f>VLOOKUP(J104,[1]Values!$A$3:$D$462,3,FALSE)</f>
        <v>43918</v>
      </c>
      <c r="P104" s="19"/>
      <c r="Q104" s="19">
        <f t="shared" si="25"/>
        <v>26350.799999999999</v>
      </c>
      <c r="R104" s="20">
        <f t="shared" si="26"/>
        <v>3472915.1999999997</v>
      </c>
      <c r="S104" s="21">
        <f>VLOOKUP(H104,[1]Rates!$A$3:$D$139,3,FALSE)</f>
        <v>6.7999999999999999E-5</v>
      </c>
      <c r="T104" s="22">
        <f t="shared" si="27"/>
        <v>236.15823359999999</v>
      </c>
      <c r="U104" s="19">
        <f>VLOOKUP(J104,[1]Values!$A$3:$D$462,4,FALSE)</f>
        <v>1059376</v>
      </c>
      <c r="V104" s="20">
        <v>64544</v>
      </c>
      <c r="W104" s="20">
        <f t="shared" si="28"/>
        <v>596899.19999999995</v>
      </c>
      <c r="X104" s="23">
        <f>VLOOKUP(H104,[1]Rates!$A$3:$D$139,4,FALSE)</f>
        <v>7.4999999999999993E-5</v>
      </c>
      <c r="Y104" s="90">
        <f t="shared" si="29"/>
        <v>44.767439999999993</v>
      </c>
      <c r="Z104" s="9"/>
    </row>
    <row r="105" spans="3:26" x14ac:dyDescent="0.25">
      <c r="G105" s="16"/>
      <c r="H105" s="9">
        <v>18</v>
      </c>
      <c r="I105" s="9" t="s">
        <v>30</v>
      </c>
      <c r="J105" s="17">
        <v>272</v>
      </c>
      <c r="K105" s="18">
        <v>0.6</v>
      </c>
      <c r="L105" s="19">
        <f>VLOOKUP(J105,[1]Values!$A$3:$D$462,2,FALSE)</f>
        <v>8251629</v>
      </c>
      <c r="M105" s="20">
        <v>2507355</v>
      </c>
      <c r="N105" s="20">
        <f t="shared" si="24"/>
        <v>3446564.4</v>
      </c>
      <c r="O105" s="19">
        <f>VLOOKUP(J105,[1]Values!$A$3:$D$462,3,FALSE)</f>
        <v>43918</v>
      </c>
      <c r="P105" s="19"/>
      <c r="Q105" s="19">
        <f t="shared" si="25"/>
        <v>26350.799999999999</v>
      </c>
      <c r="R105" s="20">
        <f t="shared" si="26"/>
        <v>3472915.1999999997</v>
      </c>
      <c r="S105" s="21">
        <f>VLOOKUP(H105,[1]Rates!$A$3:$D$139,3,FALSE)</f>
        <v>8.0000000000000004E-4</v>
      </c>
      <c r="T105" s="22">
        <f t="shared" si="27"/>
        <v>2778.3321599999999</v>
      </c>
      <c r="U105" s="19">
        <f>VLOOKUP(J105,[1]Values!$A$3:$D$462,4,FALSE)</f>
        <v>1059376</v>
      </c>
      <c r="V105" s="20">
        <v>64544</v>
      </c>
      <c r="W105" s="20">
        <f t="shared" si="28"/>
        <v>596899.19999999995</v>
      </c>
      <c r="X105" s="23">
        <f>VLOOKUP(H105,[1]Rates!$A$3:$D$139,4,FALSE)</f>
        <v>8.6899999999999998E-4</v>
      </c>
      <c r="Y105" s="90">
        <f t="shared" si="29"/>
        <v>518.7054048</v>
      </c>
      <c r="Z105" s="9"/>
    </row>
    <row r="106" spans="3:26" x14ac:dyDescent="0.25">
      <c r="G106" s="16"/>
      <c r="H106" s="9">
        <v>33</v>
      </c>
      <c r="I106" s="9" t="s">
        <v>7</v>
      </c>
      <c r="J106" s="17">
        <v>272</v>
      </c>
      <c r="K106" s="18">
        <v>0.6</v>
      </c>
      <c r="L106" s="19">
        <f>VLOOKUP(J106,[1]Values!$A$3:$D$462,2,FALSE)</f>
        <v>8251629</v>
      </c>
      <c r="M106" s="20">
        <v>2507355</v>
      </c>
      <c r="N106" s="20">
        <f t="shared" si="24"/>
        <v>3446564.4</v>
      </c>
      <c r="O106" s="19">
        <f>VLOOKUP(J106,[1]Values!$A$3:$D$462,3,FALSE)</f>
        <v>43918</v>
      </c>
      <c r="P106" s="19"/>
      <c r="Q106" s="19">
        <f t="shared" si="25"/>
        <v>26350.799999999999</v>
      </c>
      <c r="R106" s="20">
        <f t="shared" si="26"/>
        <v>3472915.1999999997</v>
      </c>
      <c r="S106" s="21">
        <f>VLOOKUP(H106,[1]Rates!$A$3:$D$139,3,FALSE)</f>
        <v>2.1229999999999999E-3</v>
      </c>
      <c r="T106" s="22">
        <f t="shared" si="27"/>
        <v>7372.9989695999993</v>
      </c>
      <c r="U106" s="19">
        <f>VLOOKUP(J106,[1]Values!$A$3:$D$462,4,FALSE)</f>
        <v>1059376</v>
      </c>
      <c r="V106" s="20">
        <v>64544</v>
      </c>
      <c r="W106" s="20">
        <f t="shared" si="28"/>
        <v>596899.19999999995</v>
      </c>
      <c r="X106" s="23">
        <f>VLOOKUP(H106,[1]Rates!$A$3:$D$139,4,FALSE)</f>
        <v>2.3579999999999999E-3</v>
      </c>
      <c r="Y106" s="90">
        <f t="shared" si="29"/>
        <v>1407.4883135999999</v>
      </c>
      <c r="Z106" s="9"/>
    </row>
    <row r="107" spans="3:26" x14ac:dyDescent="0.25">
      <c r="G107" s="16"/>
      <c r="H107" s="9">
        <v>38</v>
      </c>
      <c r="I107" s="9" t="s">
        <v>12</v>
      </c>
      <c r="J107" s="17">
        <v>272</v>
      </c>
      <c r="K107" s="18">
        <v>0.6</v>
      </c>
      <c r="L107" s="19">
        <f>VLOOKUP(J107,[1]Values!$A$3:$D$462,2,FALSE)</f>
        <v>8251629</v>
      </c>
      <c r="M107" s="20">
        <v>2507355</v>
      </c>
      <c r="N107" s="20">
        <f t="shared" si="24"/>
        <v>3446564.4</v>
      </c>
      <c r="O107" s="19">
        <f>VLOOKUP(J107,[1]Values!$A$3:$D$462,3,FALSE)</f>
        <v>43918</v>
      </c>
      <c r="P107" s="19"/>
      <c r="Q107" s="19">
        <f t="shared" si="25"/>
        <v>26350.799999999999</v>
      </c>
      <c r="R107" s="20">
        <f t="shared" si="26"/>
        <v>3472915.1999999997</v>
      </c>
      <c r="S107" s="21">
        <f>VLOOKUP(H107,[1]Rates!$A$3:$D$139,3,FALSE)</f>
        <v>9.8999999999999994E-5</v>
      </c>
      <c r="T107" s="22">
        <f t="shared" si="27"/>
        <v>343.81860479999995</v>
      </c>
      <c r="U107" s="19">
        <f>VLOOKUP(J107,[1]Values!$A$3:$D$462,4,FALSE)</f>
        <v>1059376</v>
      </c>
      <c r="V107" s="20">
        <v>64544</v>
      </c>
      <c r="W107" s="20">
        <f t="shared" si="28"/>
        <v>596899.19999999995</v>
      </c>
      <c r="X107" s="23">
        <f>VLOOKUP(H107,[1]Rates!$A$3:$D$139,4,FALSE)</f>
        <v>8.6000000000000003E-5</v>
      </c>
      <c r="Y107" s="90">
        <f t="shared" si="29"/>
        <v>51.333331199999996</v>
      </c>
      <c r="Z107" s="9"/>
    </row>
    <row r="108" spans="3:26" x14ac:dyDescent="0.25">
      <c r="G108" s="16"/>
      <c r="H108" s="9">
        <v>41</v>
      </c>
      <c r="I108" s="9" t="s">
        <v>77</v>
      </c>
      <c r="J108" s="17">
        <v>272</v>
      </c>
      <c r="K108" s="18">
        <v>0.6</v>
      </c>
      <c r="L108" s="19">
        <f>VLOOKUP(J108,[1]Values!$A$3:$D$462,2,FALSE)</f>
        <v>8251629</v>
      </c>
      <c r="M108" s="20">
        <v>2507355</v>
      </c>
      <c r="N108" s="20">
        <f t="shared" si="24"/>
        <v>3446564.4</v>
      </c>
      <c r="O108" s="19">
        <f>VLOOKUP(J108,[1]Values!$A$3:$D$462,3,FALSE)</f>
        <v>43918</v>
      </c>
      <c r="P108" s="19"/>
      <c r="Q108" s="19">
        <f t="shared" si="25"/>
        <v>26350.799999999999</v>
      </c>
      <c r="R108" s="20">
        <f t="shared" si="26"/>
        <v>3472915.1999999997</v>
      </c>
      <c r="S108" s="21">
        <f>VLOOKUP(H108,[1]Rates!$A$3:$D$139,3,FALSE)</f>
        <v>0</v>
      </c>
      <c r="T108" s="22">
        <f t="shared" si="27"/>
        <v>0</v>
      </c>
      <c r="U108" s="19">
        <f>VLOOKUP(J108,[1]Values!$A$3:$D$462,4,FALSE)</f>
        <v>1059376</v>
      </c>
      <c r="V108" s="20">
        <v>64544</v>
      </c>
      <c r="W108" s="20">
        <f t="shared" si="28"/>
        <v>596899.19999999995</v>
      </c>
      <c r="X108" s="23">
        <f>VLOOKUP(H108,[1]Rates!$A$3:$D$139,4,FALSE)</f>
        <v>0</v>
      </c>
      <c r="Y108" s="90">
        <f t="shared" si="29"/>
        <v>0</v>
      </c>
      <c r="Z108" s="9"/>
    </row>
    <row r="109" spans="3:26" x14ac:dyDescent="0.25">
      <c r="G109" s="16"/>
      <c r="H109" s="9">
        <v>55</v>
      </c>
      <c r="I109" s="9" t="s">
        <v>26</v>
      </c>
      <c r="J109" s="17">
        <v>272</v>
      </c>
      <c r="K109" s="18">
        <v>0.6</v>
      </c>
      <c r="L109" s="19">
        <f>VLOOKUP(J109,[1]Values!$A$3:$D$462,2,FALSE)</f>
        <v>8251629</v>
      </c>
      <c r="M109" s="20">
        <v>2507355</v>
      </c>
      <c r="N109" s="20">
        <f t="shared" si="24"/>
        <v>3446564.4</v>
      </c>
      <c r="O109" s="19">
        <f>VLOOKUP(J109,[1]Values!$A$3:$D$462,3,FALSE)</f>
        <v>43918</v>
      </c>
      <c r="P109" s="19"/>
      <c r="Q109" s="19">
        <f t="shared" si="25"/>
        <v>26350.799999999999</v>
      </c>
      <c r="R109" s="20">
        <f t="shared" si="26"/>
        <v>3472915.1999999997</v>
      </c>
      <c r="S109" s="21">
        <f>VLOOKUP(H109,[1]Rates!$A$3:$D$139,3,FALSE)</f>
        <v>1.45E-4</v>
      </c>
      <c r="T109" s="22">
        <f t="shared" si="27"/>
        <v>503.57270399999999</v>
      </c>
      <c r="U109" s="19">
        <f>VLOOKUP(J109,[1]Values!$A$3:$D$462,4,FALSE)</f>
        <v>1059376</v>
      </c>
      <c r="V109" s="20">
        <v>64544</v>
      </c>
      <c r="W109" s="20">
        <f t="shared" si="28"/>
        <v>596899.19999999995</v>
      </c>
      <c r="X109" s="23">
        <f>VLOOKUP(H109,[1]Rates!$A$3:$D$139,4,FALSE)</f>
        <v>1.35E-4</v>
      </c>
      <c r="Y109" s="90">
        <f t="shared" si="29"/>
        <v>80.581391999999994</v>
      </c>
      <c r="Z109" s="9"/>
    </row>
    <row r="110" spans="3:26" x14ac:dyDescent="0.25">
      <c r="G110" s="16"/>
      <c r="H110" s="9">
        <v>71</v>
      </c>
      <c r="I110" s="9" t="s">
        <v>18</v>
      </c>
      <c r="J110" s="17">
        <v>272</v>
      </c>
      <c r="K110" s="18">
        <v>0.6</v>
      </c>
      <c r="L110" s="19">
        <f>VLOOKUP(J110,[1]Values!$A$3:$D$462,2,FALSE)</f>
        <v>8251629</v>
      </c>
      <c r="M110" s="20">
        <v>2507355</v>
      </c>
      <c r="N110" s="20">
        <f t="shared" si="24"/>
        <v>3446564.4</v>
      </c>
      <c r="O110" s="19">
        <f>VLOOKUP(J110,[1]Values!$A$3:$D$462,3,FALSE)</f>
        <v>43918</v>
      </c>
      <c r="P110" s="19"/>
      <c r="Q110" s="19">
        <f t="shared" si="25"/>
        <v>26350.799999999999</v>
      </c>
      <c r="R110" s="20">
        <f t="shared" si="26"/>
        <v>3472915.1999999997</v>
      </c>
      <c r="S110" s="21">
        <f>VLOOKUP(H110,[1]Rates!$A$3:$D$139,3,FALSE)</f>
        <v>9.0000000000000002E-6</v>
      </c>
      <c r="T110" s="22">
        <f t="shared" si="27"/>
        <v>31.2562368</v>
      </c>
      <c r="U110" s="19">
        <f>VLOOKUP(J110,[1]Values!$A$3:$D$462,4,FALSE)</f>
        <v>1059376</v>
      </c>
      <c r="V110" s="20">
        <v>64544</v>
      </c>
      <c r="W110" s="20">
        <f t="shared" si="28"/>
        <v>596899.19999999995</v>
      </c>
      <c r="X110" s="23">
        <f>VLOOKUP(H110,[1]Rates!$A$3:$D$139,4,FALSE)</f>
        <v>9.0000000000000002E-6</v>
      </c>
      <c r="Y110" s="90">
        <f t="shared" si="29"/>
        <v>5.3720927999999999</v>
      </c>
      <c r="Z110" s="9"/>
    </row>
    <row r="111" spans="3:26" x14ac:dyDescent="0.25">
      <c r="G111" s="16"/>
      <c r="H111" s="9">
        <v>72</v>
      </c>
      <c r="I111" s="9" t="s">
        <v>28</v>
      </c>
      <c r="J111" s="17">
        <v>272</v>
      </c>
      <c r="K111" s="18">
        <v>0.6</v>
      </c>
      <c r="L111" s="19">
        <f>VLOOKUP(J111,[1]Values!$A$3:$D$462,2,FALSE)</f>
        <v>8251629</v>
      </c>
      <c r="M111" s="20">
        <v>2507355</v>
      </c>
      <c r="N111" s="20">
        <f t="shared" si="24"/>
        <v>3446564.4</v>
      </c>
      <c r="O111" s="19">
        <f>VLOOKUP(J111,[1]Values!$A$3:$D$462,3,FALSE)</f>
        <v>43918</v>
      </c>
      <c r="P111" s="19"/>
      <c r="Q111" s="19">
        <f t="shared" si="25"/>
        <v>26350.799999999999</v>
      </c>
      <c r="R111" s="20">
        <f t="shared" si="26"/>
        <v>3472915.1999999997</v>
      </c>
      <c r="S111" s="21">
        <f>VLOOKUP(H111,[1]Rates!$A$3:$D$139,3,FALSE)</f>
        <v>2.5799999999999998E-4</v>
      </c>
      <c r="T111" s="22">
        <f t="shared" si="27"/>
        <v>896.01212159999989</v>
      </c>
      <c r="U111" s="19">
        <f>VLOOKUP(J111,[1]Values!$A$3:$D$462,4,FALSE)</f>
        <v>1059376</v>
      </c>
      <c r="V111" s="20">
        <v>64544</v>
      </c>
      <c r="W111" s="20">
        <f t="shared" si="28"/>
        <v>596899.19999999995</v>
      </c>
      <c r="X111" s="23">
        <f>VLOOKUP(H111,[1]Rates!$A$3:$D$139,4,FALSE)</f>
        <v>2.7500000000000002E-4</v>
      </c>
      <c r="Y111" s="90">
        <f t="shared" si="29"/>
        <v>164.14727999999999</v>
      </c>
      <c r="Z111" s="9"/>
    </row>
    <row r="112" spans="3:26" x14ac:dyDescent="0.25">
      <c r="G112" s="16"/>
      <c r="H112" s="9">
        <v>83</v>
      </c>
      <c r="I112" s="9" t="s">
        <v>109</v>
      </c>
      <c r="J112" s="17">
        <v>272</v>
      </c>
      <c r="K112" s="18">
        <v>0.6</v>
      </c>
      <c r="L112" s="19">
        <f>VLOOKUP(J112,[1]Values!$A$3:$D$462,2,FALSE)</f>
        <v>8251629</v>
      </c>
      <c r="M112" s="20">
        <v>2507355</v>
      </c>
      <c r="N112" s="20">
        <f t="shared" si="24"/>
        <v>3446564.4</v>
      </c>
      <c r="O112" s="19">
        <f>VLOOKUP(J112,[1]Values!$A$3:$D$462,3,FALSE)</f>
        <v>43918</v>
      </c>
      <c r="P112" s="19"/>
      <c r="Q112" s="19">
        <f t="shared" si="25"/>
        <v>26350.799999999999</v>
      </c>
      <c r="R112" s="20">
        <f t="shared" si="26"/>
        <v>3472915.1999999997</v>
      </c>
      <c r="S112" s="21">
        <f>VLOOKUP(H112,[1]Rates!$A$3:$D$139,3,FALSE)</f>
        <v>0</v>
      </c>
      <c r="T112" s="22">
        <f t="shared" si="27"/>
        <v>0</v>
      </c>
      <c r="U112" s="19">
        <f>VLOOKUP(J112,[1]Values!$A$3:$D$462,4,FALSE)</f>
        <v>1059376</v>
      </c>
      <c r="V112" s="20">
        <v>64544</v>
      </c>
      <c r="W112" s="20">
        <f t="shared" si="28"/>
        <v>596899.19999999995</v>
      </c>
      <c r="X112" s="23">
        <f>VLOOKUP(H112,[1]Rates!$A$3:$D$139,4,FALSE)</f>
        <v>0</v>
      </c>
      <c r="Y112" s="90">
        <f t="shared" si="29"/>
        <v>0</v>
      </c>
      <c r="Z112" s="9"/>
    </row>
    <row r="113" spans="7:26" x14ac:dyDescent="0.25">
      <c r="G113" s="16"/>
      <c r="H113" s="9">
        <v>104</v>
      </c>
      <c r="I113" s="9" t="s">
        <v>82</v>
      </c>
      <c r="J113" s="17">
        <v>272</v>
      </c>
      <c r="K113" s="18">
        <v>0.6</v>
      </c>
      <c r="L113" s="19">
        <f>VLOOKUP(J113,[1]Values!$A$3:$D$462,2,FALSE)</f>
        <v>8251629</v>
      </c>
      <c r="M113" s="20">
        <v>2507355</v>
      </c>
      <c r="N113" s="20">
        <f t="shared" si="24"/>
        <v>3446564.4</v>
      </c>
      <c r="O113" s="19">
        <f>VLOOKUP(J113,[1]Values!$A$3:$D$462,3,FALSE)</f>
        <v>43918</v>
      </c>
      <c r="P113" s="19"/>
      <c r="Q113" s="19">
        <f t="shared" si="25"/>
        <v>26350.799999999999</v>
      </c>
      <c r="R113" s="20">
        <f t="shared" si="26"/>
        <v>3472915.1999999997</v>
      </c>
      <c r="S113" s="21">
        <f>VLOOKUP(H113,[1]Rates!$A$3:$D$139,3,FALSE)</f>
        <v>0</v>
      </c>
      <c r="T113" s="22">
        <f t="shared" si="27"/>
        <v>0</v>
      </c>
      <c r="U113" s="19">
        <f>VLOOKUP(J113,[1]Values!$A$3:$D$462,4,FALSE)</f>
        <v>1059376</v>
      </c>
      <c r="V113" s="20">
        <v>64544</v>
      </c>
      <c r="W113" s="20">
        <f t="shared" si="28"/>
        <v>596899.19999999995</v>
      </c>
      <c r="X113" s="23">
        <f>VLOOKUP(H113,[1]Rates!$A$3:$D$139,4,FALSE)</f>
        <v>0</v>
      </c>
      <c r="Y113" s="90">
        <f t="shared" si="29"/>
        <v>0</v>
      </c>
      <c r="Z113" s="9"/>
    </row>
    <row r="114" spans="7:26" x14ac:dyDescent="0.25">
      <c r="G114" s="16"/>
      <c r="H114" s="9">
        <v>117</v>
      </c>
      <c r="I114" s="9" t="s">
        <v>21</v>
      </c>
      <c r="J114" s="17">
        <v>272</v>
      </c>
      <c r="K114" s="18">
        <v>0.6</v>
      </c>
      <c r="L114" s="19">
        <f>VLOOKUP(J114,[1]Values!$A$3:$D$462,2,FALSE)</f>
        <v>8251629</v>
      </c>
      <c r="M114" s="20">
        <v>2507355</v>
      </c>
      <c r="N114" s="20">
        <f t="shared" si="24"/>
        <v>3446564.4</v>
      </c>
      <c r="O114" s="19">
        <f>VLOOKUP(J114,[1]Values!$A$3:$D$462,3,FALSE)</f>
        <v>43918</v>
      </c>
      <c r="P114" s="19"/>
      <c r="Q114" s="19">
        <f t="shared" si="25"/>
        <v>26350.799999999999</v>
      </c>
      <c r="R114" s="20">
        <f t="shared" si="26"/>
        <v>3472915.1999999997</v>
      </c>
      <c r="S114" s="21">
        <f>VLOOKUP(H114,[1]Rates!$A$3:$D$139,3,FALSE)</f>
        <v>2.1900000000000001E-4</v>
      </c>
      <c r="T114" s="22">
        <f t="shared" si="27"/>
        <v>760.56842879999999</v>
      </c>
      <c r="U114" s="19">
        <f>VLOOKUP(J114,[1]Values!$A$3:$D$462,4,FALSE)</f>
        <v>1059376</v>
      </c>
      <c r="V114" s="20">
        <v>64544</v>
      </c>
      <c r="W114" s="20">
        <f t="shared" si="28"/>
        <v>596899.19999999995</v>
      </c>
      <c r="X114" s="23">
        <f>VLOOKUP(H114,[1]Rates!$A$3:$D$139,4,FALSE)</f>
        <v>2.34E-4</v>
      </c>
      <c r="Y114" s="90">
        <f t="shared" si="29"/>
        <v>139.6744128</v>
      </c>
      <c r="Z114" s="9"/>
    </row>
    <row r="115" spans="7:26" ht="15.75" thickBot="1" x14ac:dyDescent="0.3">
      <c r="G115" s="24"/>
      <c r="H115" s="25"/>
      <c r="I115" s="25"/>
      <c r="J115" s="93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6"/>
      <c r="Z115" s="9"/>
    </row>
    <row r="116" spans="7:26" x14ac:dyDescent="0.25">
      <c r="G116" s="9">
        <v>83</v>
      </c>
      <c r="H116" s="9" t="s">
        <v>109</v>
      </c>
      <c r="I116" s="9"/>
      <c r="J116" s="17"/>
      <c r="K116" s="18"/>
      <c r="L116" s="20"/>
      <c r="M116" s="20"/>
      <c r="N116" s="20"/>
      <c r="O116" s="20"/>
      <c r="P116" s="20"/>
      <c r="Q116" s="20"/>
      <c r="R116" s="20"/>
      <c r="S116" s="23"/>
      <c r="T116" s="22">
        <f>SUM(T96:T115)</f>
        <v>44088.658463999986</v>
      </c>
      <c r="U116" s="20"/>
      <c r="V116" s="20"/>
      <c r="W116" s="20"/>
      <c r="X116" s="23"/>
      <c r="Y116" s="22">
        <f>SUM(Y96:Y115)</f>
        <v>8028.2942400000002</v>
      </c>
      <c r="Z116" s="27">
        <f>T116+Y116</f>
        <v>52116.952703999988</v>
      </c>
    </row>
    <row r="117" spans="7:26" x14ac:dyDescent="0.25"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</row>
    <row r="118" spans="7:26" x14ac:dyDescent="0.25"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</row>
    <row r="119" spans="7:26" x14ac:dyDescent="0.25"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</row>
    <row r="120" spans="7:26" x14ac:dyDescent="0.25"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</row>
    <row r="121" spans="7:26" x14ac:dyDescent="0.25"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</row>
    <row r="122" spans="7:26" x14ac:dyDescent="0.25"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</row>
    <row r="123" spans="7:26" x14ac:dyDescent="0.25"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</row>
    <row r="124" spans="7:26" x14ac:dyDescent="0.25"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</row>
    <row r="125" spans="7:26" x14ac:dyDescent="0.25"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</row>
    <row r="126" spans="7:26" x14ac:dyDescent="0.25"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</row>
    <row r="127" spans="7:26" x14ac:dyDescent="0.25"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</row>
    <row r="128" spans="7:26" x14ac:dyDescent="0.25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</row>
    <row r="129" spans="7:25" x14ac:dyDescent="0.25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237"/>
  <sheetViews>
    <sheetView zoomScale="70" zoomScaleNormal="70" workbookViewId="0"/>
  </sheetViews>
  <sheetFormatPr defaultRowHeight="15" x14ac:dyDescent="0.25"/>
  <cols>
    <col min="2" max="2" width="7.7109375" customWidth="1"/>
    <col min="3" max="3" width="30.7109375" bestFit="1" customWidth="1"/>
    <col min="4" max="4" width="6.7109375" bestFit="1" customWidth="1"/>
    <col min="5" max="5" width="24.28515625" bestFit="1" customWidth="1"/>
    <col min="7" max="8" width="6.85546875" customWidth="1"/>
    <col min="9" max="9" width="28.42578125" bestFit="1" customWidth="1"/>
    <col min="10" max="10" width="6.7109375" bestFit="1" customWidth="1"/>
    <col min="11" max="11" width="8" customWidth="1"/>
    <col min="12" max="12" width="12.42578125" bestFit="1" customWidth="1"/>
    <col min="13" max="13" width="12.85546875" bestFit="1" customWidth="1"/>
    <col min="14" max="14" width="13.5703125" bestFit="1" customWidth="1"/>
    <col min="15" max="15" width="11.140625" bestFit="1" customWidth="1"/>
    <col min="16" max="16" width="10.5703125" bestFit="1" customWidth="1"/>
    <col min="17" max="17" width="9.28515625" bestFit="1" customWidth="1"/>
    <col min="18" max="18" width="14" bestFit="1" customWidth="1"/>
    <col min="19" max="19" width="10.5703125" bestFit="1" customWidth="1"/>
    <col min="20" max="20" width="14.85546875" bestFit="1" customWidth="1"/>
    <col min="21" max="21" width="11.85546875" bestFit="1" customWidth="1"/>
    <col min="22" max="22" width="12.85546875" bestFit="1" customWidth="1"/>
    <col min="23" max="23" width="15.140625" bestFit="1" customWidth="1"/>
    <col min="24" max="24" width="10.5703125" bestFit="1" customWidth="1"/>
    <col min="25" max="25" width="13.5703125" bestFit="1" customWidth="1"/>
    <col min="26" max="26" width="14.8554687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15</v>
      </c>
      <c r="C4" s="29"/>
      <c r="D4" s="5" t="s">
        <v>34</v>
      </c>
      <c r="E4" s="5" t="s">
        <v>35</v>
      </c>
    </row>
    <row r="5" spans="2:26" x14ac:dyDescent="0.25">
      <c r="D5" s="8"/>
      <c r="E5" s="8"/>
    </row>
    <row r="6" spans="2:26" ht="15.75" thickBot="1" x14ac:dyDescent="0.3">
      <c r="C6" s="47" t="s">
        <v>87</v>
      </c>
      <c r="D6" s="48">
        <v>84</v>
      </c>
      <c r="E6" s="49" t="s">
        <v>36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/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179</v>
      </c>
      <c r="D7" s="48">
        <v>133</v>
      </c>
      <c r="E7" s="49" t="s">
        <v>180</v>
      </c>
      <c r="G7" s="82">
        <v>84</v>
      </c>
      <c r="H7" s="83" t="s">
        <v>87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47" t="s">
        <v>155</v>
      </c>
      <c r="D8" s="48">
        <v>115</v>
      </c>
      <c r="E8" s="49" t="s">
        <v>119</v>
      </c>
      <c r="G8" s="16"/>
      <c r="H8" s="9">
        <v>1</v>
      </c>
      <c r="I8" s="9" t="s">
        <v>11</v>
      </c>
      <c r="J8" s="17">
        <v>273</v>
      </c>
      <c r="K8" s="18">
        <v>1</v>
      </c>
      <c r="L8" s="19">
        <f>VLOOKUP(J8,[1]Values!$A$3:$D$462,2,FALSE)</f>
        <v>69353422</v>
      </c>
      <c r="M8" s="20">
        <v>3874789</v>
      </c>
      <c r="N8" s="20">
        <f t="shared" ref="N8:N28" si="0">(L8-M8)*K8</f>
        <v>65478633</v>
      </c>
      <c r="O8" s="19">
        <f>VLOOKUP(J8,[1]Values!$A$3:$D$462,3,FALSE)</f>
        <v>102689</v>
      </c>
      <c r="P8" s="19"/>
      <c r="Q8" s="19">
        <f t="shared" ref="Q8:Q28" si="1">(O8-P8)*K8</f>
        <v>102689</v>
      </c>
      <c r="R8" s="20">
        <f t="shared" ref="R8:R28" si="2">(L8-M8+O8-P8)*K8</f>
        <v>65581322</v>
      </c>
      <c r="S8" s="21">
        <f>VLOOKUP(H8,[1]Rates!$A$3:$D$139,3,FALSE)</f>
        <v>1.908E-3</v>
      </c>
      <c r="T8" s="22">
        <f t="shared" ref="T8:T28" si="3">R8*S8</f>
        <v>125129.16237599999</v>
      </c>
      <c r="U8" s="19">
        <f>VLOOKUP(J8,[1]Values!$A$3:$D$462,4,FALSE)</f>
        <v>6224633</v>
      </c>
      <c r="V8" s="20">
        <v>60286</v>
      </c>
      <c r="W8" s="20">
        <f t="shared" ref="W8:W28" si="4">(U8-V8)*K8</f>
        <v>6164347</v>
      </c>
      <c r="X8" s="23">
        <f>VLOOKUP(H8,[1]Rates!$A$3:$D$139,4,FALSE)</f>
        <v>2.0739999999999999E-3</v>
      </c>
      <c r="Y8" s="90">
        <f t="shared" ref="Y8:Y28" si="5">W8*X8</f>
        <v>12784.855678</v>
      </c>
      <c r="Z8" s="9"/>
    </row>
    <row r="9" spans="2:26" x14ac:dyDescent="0.25">
      <c r="C9" s="65"/>
      <c r="D9" s="66"/>
      <c r="E9" s="58"/>
      <c r="G9" s="16"/>
      <c r="H9" s="9">
        <v>2</v>
      </c>
      <c r="I9" s="9" t="s">
        <v>27</v>
      </c>
      <c r="J9" s="17">
        <v>273</v>
      </c>
      <c r="K9" s="18">
        <v>1</v>
      </c>
      <c r="L9" s="19">
        <f>VLOOKUP(J9,[1]Values!$A$3:$D$462,2,FALSE)</f>
        <v>69353422</v>
      </c>
      <c r="M9" s="20">
        <v>3874789</v>
      </c>
      <c r="N9" s="20">
        <f t="shared" si="0"/>
        <v>65478633</v>
      </c>
      <c r="O9" s="19">
        <f>VLOOKUP(J9,[1]Values!$A$3:$D$462,3,FALSE)</f>
        <v>102689</v>
      </c>
      <c r="P9" s="19"/>
      <c r="Q9" s="19">
        <f t="shared" si="1"/>
        <v>102689</v>
      </c>
      <c r="R9" s="20">
        <f t="shared" si="2"/>
        <v>65581322</v>
      </c>
      <c r="S9" s="21">
        <f>VLOOKUP(H9,[1]Rates!$A$3:$D$139,3,FALSE)</f>
        <v>2.0900000000000001E-4</v>
      </c>
      <c r="T9" s="22">
        <f t="shared" si="3"/>
        <v>13706.496298</v>
      </c>
      <c r="U9" s="19">
        <f>VLOOKUP(J9,[1]Values!$A$3:$D$462,4,FALSE)</f>
        <v>6224633</v>
      </c>
      <c r="V9" s="20">
        <v>60286</v>
      </c>
      <c r="W9" s="20">
        <f t="shared" si="4"/>
        <v>6164347</v>
      </c>
      <c r="X9" s="23">
        <f>VLOOKUP(H9,[1]Rates!$A$3:$D$139,4,FALSE)</f>
        <v>2.3000000000000001E-4</v>
      </c>
      <c r="Y9" s="90">
        <f t="shared" si="5"/>
        <v>1417.79981</v>
      </c>
      <c r="Z9" s="9"/>
    </row>
    <row r="10" spans="2:26" x14ac:dyDescent="0.25">
      <c r="C10" s="65"/>
      <c r="D10" s="66"/>
      <c r="E10" s="58"/>
      <c r="G10" s="16"/>
      <c r="H10" s="9">
        <v>3</v>
      </c>
      <c r="I10" s="9" t="s">
        <v>20</v>
      </c>
      <c r="J10" s="17">
        <v>273</v>
      </c>
      <c r="K10" s="18">
        <v>1</v>
      </c>
      <c r="L10" s="19">
        <f>VLOOKUP(J10,[1]Values!$A$3:$D$462,2,FALSE)</f>
        <v>69353422</v>
      </c>
      <c r="M10" s="20">
        <v>3874789</v>
      </c>
      <c r="N10" s="20">
        <f t="shared" si="0"/>
        <v>65478633</v>
      </c>
      <c r="O10" s="19">
        <f>VLOOKUP(J10,[1]Values!$A$3:$D$462,3,FALSE)</f>
        <v>102689</v>
      </c>
      <c r="P10" s="19"/>
      <c r="Q10" s="19">
        <f t="shared" si="1"/>
        <v>102689</v>
      </c>
      <c r="R10" s="20">
        <f t="shared" si="2"/>
        <v>65581322</v>
      </c>
      <c r="S10" s="21">
        <f>VLOOKUP(H10,[1]Rates!$A$3:$D$139,3,FALSE)</f>
        <v>4.9299999999999995E-4</v>
      </c>
      <c r="T10" s="22">
        <f t="shared" si="3"/>
        <v>32331.591745999998</v>
      </c>
      <c r="U10" s="19">
        <f>VLOOKUP(J10,[1]Values!$A$3:$D$462,4,FALSE)</f>
        <v>6224633</v>
      </c>
      <c r="V10" s="20">
        <v>60286</v>
      </c>
      <c r="W10" s="20">
        <f t="shared" si="4"/>
        <v>6164347</v>
      </c>
      <c r="X10" s="23">
        <f>VLOOKUP(H10,[1]Rates!$A$3:$D$139,4,FALSE)</f>
        <v>5.2599999999999999E-4</v>
      </c>
      <c r="Y10" s="90">
        <f t="shared" si="5"/>
        <v>3242.4465219999997</v>
      </c>
      <c r="Z10" s="9"/>
    </row>
    <row r="11" spans="2:26" x14ac:dyDescent="0.25">
      <c r="C11" s="65"/>
      <c r="D11" s="66"/>
      <c r="E11" s="58"/>
      <c r="G11" s="16"/>
      <c r="H11" s="9">
        <v>5</v>
      </c>
      <c r="I11" s="9" t="s">
        <v>17</v>
      </c>
      <c r="J11" s="17">
        <v>273</v>
      </c>
      <c r="K11" s="18">
        <v>0.6</v>
      </c>
      <c r="L11" s="19">
        <f>VLOOKUP(J11,[1]Values!$A$3:$D$462,2,FALSE)</f>
        <v>69353422</v>
      </c>
      <c r="M11" s="20">
        <v>3874789</v>
      </c>
      <c r="N11" s="20">
        <f t="shared" si="0"/>
        <v>39287179.799999997</v>
      </c>
      <c r="O11" s="19">
        <f>VLOOKUP(J11,[1]Values!$A$3:$D$462,3,FALSE)</f>
        <v>102689</v>
      </c>
      <c r="P11" s="19"/>
      <c r="Q11" s="19">
        <f t="shared" si="1"/>
        <v>61613.399999999994</v>
      </c>
      <c r="R11" s="20">
        <f t="shared" si="2"/>
        <v>39348793.199999996</v>
      </c>
      <c r="S11" s="21">
        <f>VLOOKUP(H11,[1]Rates!$A$3:$D$139,3,FALSE)</f>
        <v>6.038E-3</v>
      </c>
      <c r="T11" s="22">
        <f t="shared" si="3"/>
        <v>237588.01334159996</v>
      </c>
      <c r="U11" s="19">
        <f>VLOOKUP(J11,[1]Values!$A$3:$D$462,4,FALSE)</f>
        <v>6224633</v>
      </c>
      <c r="V11" s="20">
        <v>60286</v>
      </c>
      <c r="W11" s="20">
        <f t="shared" si="4"/>
        <v>3698608.1999999997</v>
      </c>
      <c r="X11" s="23">
        <f>VLOOKUP(H11,[1]Rates!$A$3:$D$139,4,FALSE)</f>
        <v>6.2370000000000004E-3</v>
      </c>
      <c r="Y11" s="90">
        <f t="shared" si="5"/>
        <v>23068.2193434</v>
      </c>
      <c r="Z11" s="9"/>
    </row>
    <row r="12" spans="2:26" x14ac:dyDescent="0.25">
      <c r="C12" s="65"/>
      <c r="D12" s="66"/>
      <c r="E12" s="58"/>
      <c r="G12" s="16"/>
      <c r="H12" s="9">
        <v>137</v>
      </c>
      <c r="I12" s="9" t="s">
        <v>140</v>
      </c>
      <c r="J12" s="17">
        <v>273</v>
      </c>
      <c r="K12" s="18">
        <v>0.6</v>
      </c>
      <c r="L12" s="19">
        <f>VLOOKUP(J12,[1]Values!$A$3:$D$462,2,FALSE)</f>
        <v>69353422</v>
      </c>
      <c r="M12" s="20">
        <v>3874789</v>
      </c>
      <c r="N12" s="20">
        <f t="shared" si="0"/>
        <v>39287179.799999997</v>
      </c>
      <c r="O12" s="19">
        <f>VLOOKUP(J12,[1]Values!$A$3:$D$462,3,FALSE)</f>
        <v>102689</v>
      </c>
      <c r="P12" s="19"/>
      <c r="Q12" s="19">
        <f t="shared" si="1"/>
        <v>61613.399999999994</v>
      </c>
      <c r="R12" s="20">
        <f t="shared" si="2"/>
        <v>39348793.199999996</v>
      </c>
      <c r="S12" s="21">
        <f>VLOOKUP(H12,[1]Rates!$A$3:$D$139,3,FALSE)</f>
        <v>7.2000000000000002E-5</v>
      </c>
      <c r="T12" s="22">
        <f t="shared" si="3"/>
        <v>2833.1131103999996</v>
      </c>
      <c r="U12" s="19">
        <f>VLOOKUP(J12,[1]Values!$A$3:$D$462,4,FALSE)</f>
        <v>6224633</v>
      </c>
      <c r="V12" s="20">
        <v>60286</v>
      </c>
      <c r="W12" s="20">
        <f t="shared" si="4"/>
        <v>3698608.1999999997</v>
      </c>
      <c r="X12" s="23">
        <f>VLOOKUP(H12,[1]Rates!$A$3:$D$139,4,FALSE)</f>
        <v>6.9999999999999994E-5</v>
      </c>
      <c r="Y12" s="90">
        <f t="shared" si="5"/>
        <v>258.90257399999996</v>
      </c>
      <c r="Z12" s="9"/>
    </row>
    <row r="13" spans="2:26" x14ac:dyDescent="0.25">
      <c r="C13" s="65"/>
      <c r="D13" s="66"/>
      <c r="E13" s="58"/>
      <c r="G13" s="16"/>
      <c r="H13" s="9">
        <v>6</v>
      </c>
      <c r="I13" s="9" t="s">
        <v>70</v>
      </c>
      <c r="J13" s="17">
        <v>273</v>
      </c>
      <c r="K13" s="18">
        <v>0.6</v>
      </c>
      <c r="L13" s="19">
        <f>VLOOKUP(J13,[1]Values!$A$3:$D$462,2,FALSE)</f>
        <v>69353422</v>
      </c>
      <c r="M13" s="20">
        <v>3874789</v>
      </c>
      <c r="N13" s="20">
        <f t="shared" si="0"/>
        <v>39287179.799999997</v>
      </c>
      <c r="O13" s="19">
        <f>VLOOKUP(J13,[1]Values!$A$3:$D$462,3,FALSE)</f>
        <v>102689</v>
      </c>
      <c r="P13" s="19"/>
      <c r="Q13" s="19">
        <f t="shared" si="1"/>
        <v>61613.399999999994</v>
      </c>
      <c r="R13" s="20">
        <f t="shared" si="2"/>
        <v>39348793.199999996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6224633</v>
      </c>
      <c r="V13" s="20">
        <v>60286</v>
      </c>
      <c r="W13" s="20">
        <f t="shared" si="4"/>
        <v>3698608.1999999997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65"/>
      <c r="D14" s="66"/>
      <c r="E14" s="58"/>
      <c r="G14" s="16"/>
      <c r="H14" s="9">
        <v>7</v>
      </c>
      <c r="I14" s="9" t="s">
        <v>9</v>
      </c>
      <c r="J14" s="17">
        <v>273</v>
      </c>
      <c r="K14" s="18">
        <v>1</v>
      </c>
      <c r="L14" s="19">
        <f>VLOOKUP(J14,[1]Values!$A$3:$D$462,2,FALSE)</f>
        <v>69353422</v>
      </c>
      <c r="M14" s="20">
        <v>3874789</v>
      </c>
      <c r="N14" s="20">
        <f t="shared" si="0"/>
        <v>65478633</v>
      </c>
      <c r="O14" s="19">
        <f>VLOOKUP(J14,[1]Values!$A$3:$D$462,3,FALSE)</f>
        <v>102689</v>
      </c>
      <c r="P14" s="19"/>
      <c r="Q14" s="19">
        <f t="shared" si="1"/>
        <v>102689</v>
      </c>
      <c r="R14" s="20">
        <f t="shared" si="2"/>
        <v>65581322</v>
      </c>
      <c r="S14" s="21">
        <f>VLOOKUP(H14,[1]Rates!$A$3:$D$139,3,FALSE)</f>
        <v>1.01E-4</v>
      </c>
      <c r="T14" s="22">
        <f t="shared" si="3"/>
        <v>6623.713522</v>
      </c>
      <c r="U14" s="19">
        <f>VLOOKUP(J14,[1]Values!$A$3:$D$462,4,FALSE)</f>
        <v>6224633</v>
      </c>
      <c r="V14" s="20">
        <v>60286</v>
      </c>
      <c r="W14" s="20">
        <f t="shared" si="4"/>
        <v>6164347</v>
      </c>
      <c r="X14" s="23">
        <f>VLOOKUP(H14,[1]Rates!$A$3:$D$139,4,FALSE)</f>
        <v>1.08E-4</v>
      </c>
      <c r="Y14" s="90">
        <f t="shared" si="5"/>
        <v>665.74947599999996</v>
      </c>
      <c r="Z14" s="9"/>
    </row>
    <row r="15" spans="2:26" x14ac:dyDescent="0.25">
      <c r="C15" s="65"/>
      <c r="D15" s="66"/>
      <c r="E15" s="58"/>
      <c r="G15" s="16"/>
      <c r="H15" s="9">
        <v>8</v>
      </c>
      <c r="I15" s="9" t="s">
        <v>23</v>
      </c>
      <c r="J15" s="17">
        <v>273</v>
      </c>
      <c r="K15" s="18">
        <v>1</v>
      </c>
      <c r="L15" s="19">
        <f>VLOOKUP(J15,[1]Values!$A$3:$D$462,2,FALSE)</f>
        <v>69353422</v>
      </c>
      <c r="M15" s="20">
        <v>3874789</v>
      </c>
      <c r="N15" s="20">
        <f t="shared" si="0"/>
        <v>65478633</v>
      </c>
      <c r="O15" s="19">
        <f>VLOOKUP(J15,[1]Values!$A$3:$D$462,3,FALSE)</f>
        <v>102689</v>
      </c>
      <c r="P15" s="19"/>
      <c r="Q15" s="19">
        <f t="shared" si="1"/>
        <v>102689</v>
      </c>
      <c r="R15" s="20">
        <f t="shared" si="2"/>
        <v>65581322</v>
      </c>
      <c r="S15" s="21">
        <f>VLOOKUP(H15,[1]Rates!$A$3:$D$139,3,FALSE)</f>
        <v>1.5300000000000001E-4</v>
      </c>
      <c r="T15" s="22">
        <f t="shared" si="3"/>
        <v>10033.942266</v>
      </c>
      <c r="U15" s="19">
        <f>VLOOKUP(J15,[1]Values!$A$3:$D$462,4,FALSE)</f>
        <v>6224633</v>
      </c>
      <c r="V15" s="20">
        <v>60286</v>
      </c>
      <c r="W15" s="20">
        <f t="shared" si="4"/>
        <v>6164347</v>
      </c>
      <c r="X15" s="23">
        <f>VLOOKUP(H15,[1]Rates!$A$3:$D$139,4,FALSE)</f>
        <v>1.64E-4</v>
      </c>
      <c r="Y15" s="90">
        <f t="shared" si="5"/>
        <v>1010.952908</v>
      </c>
      <c r="Z15" s="9"/>
    </row>
    <row r="16" spans="2:26" x14ac:dyDescent="0.25">
      <c r="C16" s="65"/>
      <c r="D16" s="66"/>
      <c r="E16" s="58"/>
      <c r="G16" s="16"/>
      <c r="H16" s="9">
        <v>17</v>
      </c>
      <c r="I16" s="9" t="s">
        <v>16</v>
      </c>
      <c r="J16" s="17">
        <v>273</v>
      </c>
      <c r="K16" s="18">
        <v>1</v>
      </c>
      <c r="L16" s="19">
        <f>VLOOKUP(J16,[1]Values!$A$3:$D$462,2,FALSE)</f>
        <v>69353422</v>
      </c>
      <c r="M16" s="20">
        <v>3874789</v>
      </c>
      <c r="N16" s="20">
        <f t="shared" si="0"/>
        <v>65478633</v>
      </c>
      <c r="O16" s="19">
        <f>VLOOKUP(J16,[1]Values!$A$3:$D$462,3,FALSE)</f>
        <v>102689</v>
      </c>
      <c r="P16" s="19"/>
      <c r="Q16" s="19">
        <f t="shared" si="1"/>
        <v>102689</v>
      </c>
      <c r="R16" s="20">
        <f t="shared" si="2"/>
        <v>65581322</v>
      </c>
      <c r="S16" s="21">
        <f>VLOOKUP(H16,[1]Rates!$A$3:$D$139,3,FALSE)</f>
        <v>6.0700000000000001E-4</v>
      </c>
      <c r="T16" s="22">
        <f t="shared" si="3"/>
        <v>39807.862454000002</v>
      </c>
      <c r="U16" s="19">
        <f>VLOOKUP(J16,[1]Values!$A$3:$D$462,4,FALSE)</f>
        <v>6224633</v>
      </c>
      <c r="V16" s="20">
        <v>60286</v>
      </c>
      <c r="W16" s="20">
        <f t="shared" si="4"/>
        <v>6164347</v>
      </c>
      <c r="X16" s="23">
        <f>VLOOKUP(H16,[1]Rates!$A$3:$D$139,4,FALSE)</f>
        <v>6.4899999999999995E-4</v>
      </c>
      <c r="Y16" s="90">
        <f t="shared" si="5"/>
        <v>4000.6612029999997</v>
      </c>
      <c r="Z16" s="9"/>
    </row>
    <row r="17" spans="3:26" x14ac:dyDescent="0.25">
      <c r="C17" s="65"/>
      <c r="D17" s="66"/>
      <c r="E17" s="58"/>
      <c r="G17" s="16"/>
      <c r="H17" s="9">
        <v>19</v>
      </c>
      <c r="I17" s="9" t="s">
        <v>15</v>
      </c>
      <c r="J17" s="17">
        <v>273</v>
      </c>
      <c r="K17" s="18">
        <v>1</v>
      </c>
      <c r="L17" s="19">
        <f>VLOOKUP(J17,[1]Values!$A$3:$D$462,2,FALSE)</f>
        <v>69353422</v>
      </c>
      <c r="M17" s="20">
        <v>3874789</v>
      </c>
      <c r="N17" s="20">
        <f t="shared" si="0"/>
        <v>65478633</v>
      </c>
      <c r="O17" s="19">
        <f>VLOOKUP(J17,[1]Values!$A$3:$D$462,3,FALSE)</f>
        <v>102689</v>
      </c>
      <c r="P17" s="19"/>
      <c r="Q17" s="19">
        <f t="shared" si="1"/>
        <v>102689</v>
      </c>
      <c r="R17" s="20">
        <f t="shared" si="2"/>
        <v>65581322</v>
      </c>
      <c r="S17" s="21">
        <f>VLOOKUP(H17,[1]Rates!$A$3:$D$139,3,FALSE)</f>
        <v>5.8E-5</v>
      </c>
      <c r="T17" s="22">
        <f t="shared" si="3"/>
        <v>3803.716676</v>
      </c>
      <c r="U17" s="19">
        <f>VLOOKUP(J17,[1]Values!$A$3:$D$462,4,FALSE)</f>
        <v>6224633</v>
      </c>
      <c r="V17" s="20">
        <v>60286</v>
      </c>
      <c r="W17" s="20">
        <f t="shared" si="4"/>
        <v>6164347</v>
      </c>
      <c r="X17" s="23">
        <f>VLOOKUP(H17,[1]Rates!$A$3:$D$139,4,FALSE)</f>
        <v>6.2000000000000003E-5</v>
      </c>
      <c r="Y17" s="90">
        <f t="shared" si="5"/>
        <v>382.18951400000003</v>
      </c>
      <c r="Z17" s="9"/>
    </row>
    <row r="18" spans="3:26" x14ac:dyDescent="0.25">
      <c r="C18" s="65"/>
      <c r="D18" s="66"/>
      <c r="E18" s="58"/>
      <c r="G18" s="16"/>
      <c r="H18" s="9">
        <v>28</v>
      </c>
      <c r="I18" s="9" t="s">
        <v>13</v>
      </c>
      <c r="J18" s="17">
        <v>273</v>
      </c>
      <c r="K18" s="18">
        <v>1</v>
      </c>
      <c r="L18" s="19">
        <f>VLOOKUP(J18,[1]Values!$A$3:$D$462,2,FALSE)</f>
        <v>69353422</v>
      </c>
      <c r="M18" s="20">
        <v>3874789</v>
      </c>
      <c r="N18" s="20">
        <f t="shared" si="0"/>
        <v>65478633</v>
      </c>
      <c r="O18" s="19">
        <f>VLOOKUP(J18,[1]Values!$A$3:$D$462,3,FALSE)</f>
        <v>102689</v>
      </c>
      <c r="P18" s="19"/>
      <c r="Q18" s="19">
        <f t="shared" si="1"/>
        <v>102689</v>
      </c>
      <c r="R18" s="20">
        <f t="shared" si="2"/>
        <v>65581322</v>
      </c>
      <c r="S18" s="21">
        <f>VLOOKUP(H18,[1]Rates!$A$3:$D$139,3,FALSE)</f>
        <v>1.0820000000000001E-3</v>
      </c>
      <c r="T18" s="22">
        <f t="shared" si="3"/>
        <v>70958.990404000011</v>
      </c>
      <c r="U18" s="19">
        <f>VLOOKUP(J18,[1]Values!$A$3:$D$462,4,FALSE)</f>
        <v>6224633</v>
      </c>
      <c r="V18" s="20">
        <v>60286</v>
      </c>
      <c r="W18" s="20">
        <f t="shared" si="4"/>
        <v>6164347</v>
      </c>
      <c r="X18" s="23">
        <f>VLOOKUP(H18,[1]Rates!$A$3:$D$139,4,FALSE)</f>
        <v>1.1559999999999999E-3</v>
      </c>
      <c r="Y18" s="90">
        <f t="shared" si="5"/>
        <v>7125.9851319999998</v>
      </c>
      <c r="Z18" s="9"/>
    </row>
    <row r="19" spans="3:26" x14ac:dyDescent="0.25">
      <c r="C19" s="65"/>
      <c r="D19" s="66"/>
      <c r="E19" s="58"/>
      <c r="G19" s="16"/>
      <c r="H19" s="9">
        <v>38</v>
      </c>
      <c r="I19" s="9" t="s">
        <v>12</v>
      </c>
      <c r="J19" s="17">
        <v>273</v>
      </c>
      <c r="K19" s="18">
        <v>1</v>
      </c>
      <c r="L19" s="19">
        <f>VLOOKUP(J19,[1]Values!$A$3:$D$462,2,FALSE)</f>
        <v>69353422</v>
      </c>
      <c r="M19" s="20">
        <v>3874789</v>
      </c>
      <c r="N19" s="20">
        <f t="shared" si="0"/>
        <v>65478633</v>
      </c>
      <c r="O19" s="19">
        <f>VLOOKUP(J19,[1]Values!$A$3:$D$462,3,FALSE)</f>
        <v>102689</v>
      </c>
      <c r="P19" s="19"/>
      <c r="Q19" s="19">
        <f t="shared" si="1"/>
        <v>102689</v>
      </c>
      <c r="R19" s="20">
        <f t="shared" si="2"/>
        <v>65581322</v>
      </c>
      <c r="S19" s="21">
        <f>VLOOKUP(H19,[1]Rates!$A$3:$D$139,3,FALSE)</f>
        <v>9.8999999999999994E-5</v>
      </c>
      <c r="T19" s="22">
        <f t="shared" si="3"/>
        <v>6492.550878</v>
      </c>
      <c r="U19" s="19">
        <f>VLOOKUP(J19,[1]Values!$A$3:$D$462,4,FALSE)</f>
        <v>6224633</v>
      </c>
      <c r="V19" s="20">
        <v>60286</v>
      </c>
      <c r="W19" s="20">
        <f t="shared" si="4"/>
        <v>6164347</v>
      </c>
      <c r="X19" s="23">
        <f>VLOOKUP(H19,[1]Rates!$A$3:$D$139,4,FALSE)</f>
        <v>8.6000000000000003E-5</v>
      </c>
      <c r="Y19" s="90">
        <f t="shared" si="5"/>
        <v>530.13384200000007</v>
      </c>
      <c r="Z19" s="9"/>
    </row>
    <row r="20" spans="3:26" x14ac:dyDescent="0.25">
      <c r="C20" s="65"/>
      <c r="D20" s="66"/>
      <c r="E20" s="58"/>
      <c r="G20" s="16"/>
      <c r="H20" s="9">
        <v>41</v>
      </c>
      <c r="I20" s="9" t="s">
        <v>77</v>
      </c>
      <c r="J20" s="17">
        <v>273</v>
      </c>
      <c r="K20" s="18">
        <v>1</v>
      </c>
      <c r="L20" s="19">
        <f>VLOOKUP(J20,[1]Values!$A$3:$D$462,2,FALSE)</f>
        <v>69353422</v>
      </c>
      <c r="M20" s="20">
        <v>3874789</v>
      </c>
      <c r="N20" s="20">
        <f t="shared" si="0"/>
        <v>65478633</v>
      </c>
      <c r="O20" s="19">
        <f>VLOOKUP(J20,[1]Values!$A$3:$D$462,3,FALSE)</f>
        <v>102689</v>
      </c>
      <c r="P20" s="19"/>
      <c r="Q20" s="19">
        <f t="shared" si="1"/>
        <v>102689</v>
      </c>
      <c r="R20" s="20">
        <f t="shared" si="2"/>
        <v>65581322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6224633</v>
      </c>
      <c r="V20" s="20">
        <v>60286</v>
      </c>
      <c r="W20" s="20">
        <f t="shared" si="4"/>
        <v>6164347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65"/>
      <c r="D21" s="66"/>
      <c r="E21" s="58"/>
      <c r="G21" s="16"/>
      <c r="H21" s="9">
        <v>55</v>
      </c>
      <c r="I21" s="9" t="s">
        <v>26</v>
      </c>
      <c r="J21" s="17">
        <v>273</v>
      </c>
      <c r="K21" s="18">
        <v>1</v>
      </c>
      <c r="L21" s="19">
        <f>VLOOKUP(J21,[1]Values!$A$3:$D$462,2,FALSE)</f>
        <v>69353422</v>
      </c>
      <c r="M21" s="20">
        <v>3874789</v>
      </c>
      <c r="N21" s="20">
        <f t="shared" si="0"/>
        <v>65478633</v>
      </c>
      <c r="O21" s="19">
        <f>VLOOKUP(J21,[1]Values!$A$3:$D$462,3,FALSE)</f>
        <v>102689</v>
      </c>
      <c r="P21" s="19"/>
      <c r="Q21" s="19">
        <f t="shared" si="1"/>
        <v>102689</v>
      </c>
      <c r="R21" s="20">
        <f t="shared" si="2"/>
        <v>65581322</v>
      </c>
      <c r="S21" s="21">
        <f>VLOOKUP(H21,[1]Rates!$A$3:$D$139,3,FALSE)</f>
        <v>1.45E-4</v>
      </c>
      <c r="T21" s="22">
        <f t="shared" si="3"/>
        <v>9509.29169</v>
      </c>
      <c r="U21" s="19">
        <f>VLOOKUP(J21,[1]Values!$A$3:$D$462,4,FALSE)</f>
        <v>6224633</v>
      </c>
      <c r="V21" s="20">
        <v>60286</v>
      </c>
      <c r="W21" s="20">
        <f t="shared" si="4"/>
        <v>6164347</v>
      </c>
      <c r="X21" s="23">
        <f>VLOOKUP(H21,[1]Rates!$A$3:$D$139,4,FALSE)</f>
        <v>1.35E-4</v>
      </c>
      <c r="Y21" s="90">
        <f t="shared" si="5"/>
        <v>832.18684500000006</v>
      </c>
      <c r="Z21" s="9"/>
    </row>
    <row r="22" spans="3:26" x14ac:dyDescent="0.25">
      <c r="C22" s="65"/>
      <c r="D22" s="66"/>
      <c r="E22" s="58"/>
      <c r="G22" s="16"/>
      <c r="H22" s="9">
        <v>71</v>
      </c>
      <c r="I22" s="9" t="s">
        <v>18</v>
      </c>
      <c r="J22" s="17">
        <v>273</v>
      </c>
      <c r="K22" s="18">
        <v>1</v>
      </c>
      <c r="L22" s="19">
        <f>VLOOKUP(J22,[1]Values!$A$3:$D$462,2,FALSE)</f>
        <v>69353422</v>
      </c>
      <c r="M22" s="20">
        <v>3874789</v>
      </c>
      <c r="N22" s="20">
        <f t="shared" si="0"/>
        <v>65478633</v>
      </c>
      <c r="O22" s="19">
        <f>VLOOKUP(J22,[1]Values!$A$3:$D$462,3,FALSE)</f>
        <v>102689</v>
      </c>
      <c r="P22" s="19"/>
      <c r="Q22" s="19">
        <f t="shared" si="1"/>
        <v>102689</v>
      </c>
      <c r="R22" s="20">
        <f t="shared" si="2"/>
        <v>65581322</v>
      </c>
      <c r="S22" s="21">
        <f>VLOOKUP(H22,[1]Rates!$A$3:$D$139,3,FALSE)</f>
        <v>9.0000000000000002E-6</v>
      </c>
      <c r="T22" s="22">
        <f t="shared" si="3"/>
        <v>590.231898</v>
      </c>
      <c r="U22" s="19">
        <f>VLOOKUP(J22,[1]Values!$A$3:$D$462,4,FALSE)</f>
        <v>6224633</v>
      </c>
      <c r="V22" s="20">
        <v>60286</v>
      </c>
      <c r="W22" s="20">
        <f t="shared" si="4"/>
        <v>6164347</v>
      </c>
      <c r="X22" s="23">
        <f>VLOOKUP(H22,[1]Rates!$A$3:$D$139,4,FALSE)</f>
        <v>9.0000000000000002E-6</v>
      </c>
      <c r="Y22" s="90">
        <f t="shared" si="5"/>
        <v>55.479123000000001</v>
      </c>
      <c r="Z22" s="9"/>
    </row>
    <row r="23" spans="3:26" x14ac:dyDescent="0.25">
      <c r="C23" s="65"/>
      <c r="D23" s="66"/>
      <c r="E23" s="58"/>
      <c r="G23" s="16"/>
      <c r="H23" s="9">
        <v>72</v>
      </c>
      <c r="I23" s="9" t="s">
        <v>28</v>
      </c>
      <c r="J23" s="17">
        <v>273</v>
      </c>
      <c r="K23" s="18">
        <v>1</v>
      </c>
      <c r="L23" s="19">
        <f>VLOOKUP(J23,[1]Values!$A$3:$D$462,2,FALSE)</f>
        <v>69353422</v>
      </c>
      <c r="M23" s="20">
        <v>3874789</v>
      </c>
      <c r="N23" s="20">
        <f t="shared" si="0"/>
        <v>65478633</v>
      </c>
      <c r="O23" s="19">
        <f>VLOOKUP(J23,[1]Values!$A$3:$D$462,3,FALSE)</f>
        <v>102689</v>
      </c>
      <c r="P23" s="19"/>
      <c r="Q23" s="19">
        <f t="shared" si="1"/>
        <v>102689</v>
      </c>
      <c r="R23" s="20">
        <f t="shared" si="2"/>
        <v>65581322</v>
      </c>
      <c r="S23" s="21">
        <f>VLOOKUP(H23,[1]Rates!$A$3:$D$139,3,FALSE)</f>
        <v>2.5799999999999998E-4</v>
      </c>
      <c r="T23" s="22">
        <f t="shared" si="3"/>
        <v>16919.981076</v>
      </c>
      <c r="U23" s="19">
        <f>VLOOKUP(J23,[1]Values!$A$3:$D$462,4,FALSE)</f>
        <v>6224633</v>
      </c>
      <c r="V23" s="20">
        <v>60286</v>
      </c>
      <c r="W23" s="20">
        <f t="shared" si="4"/>
        <v>6164347</v>
      </c>
      <c r="X23" s="23">
        <f>VLOOKUP(H23,[1]Rates!$A$3:$D$139,4,FALSE)</f>
        <v>2.7500000000000002E-4</v>
      </c>
      <c r="Y23" s="90">
        <f t="shared" si="5"/>
        <v>1695.1954250000001</v>
      </c>
      <c r="Z23" s="9"/>
    </row>
    <row r="24" spans="3:26" x14ac:dyDescent="0.25">
      <c r="C24" s="65"/>
      <c r="D24" s="66"/>
      <c r="E24" s="58"/>
      <c r="G24" s="16"/>
      <c r="H24" s="9">
        <v>84</v>
      </c>
      <c r="I24" s="9" t="s">
        <v>87</v>
      </c>
      <c r="J24" s="17">
        <v>273</v>
      </c>
      <c r="K24" s="18">
        <v>1</v>
      </c>
      <c r="L24" s="19">
        <f>VLOOKUP(J24,[1]Values!$A$3:$D$462,2,FALSE)</f>
        <v>69353422</v>
      </c>
      <c r="M24" s="20">
        <v>3874789</v>
      </c>
      <c r="N24" s="20">
        <f t="shared" si="0"/>
        <v>65478633</v>
      </c>
      <c r="O24" s="19">
        <f>VLOOKUP(J24,[1]Values!$A$3:$D$462,3,FALSE)</f>
        <v>102689</v>
      </c>
      <c r="P24" s="19"/>
      <c r="Q24" s="19">
        <f t="shared" si="1"/>
        <v>102689</v>
      </c>
      <c r="R24" s="20">
        <f t="shared" si="2"/>
        <v>65581322</v>
      </c>
      <c r="S24" s="21">
        <f>VLOOKUP(H24,[1]Rates!$A$3:$D$139,3,FALSE)</f>
        <v>0</v>
      </c>
      <c r="T24" s="22">
        <f t="shared" si="3"/>
        <v>0</v>
      </c>
      <c r="U24" s="19">
        <f>VLOOKUP(J24,[1]Values!$A$3:$D$462,4,FALSE)</f>
        <v>6224633</v>
      </c>
      <c r="V24" s="20">
        <v>60286</v>
      </c>
      <c r="W24" s="20">
        <f t="shared" si="4"/>
        <v>6164347</v>
      </c>
      <c r="X24" s="23">
        <f>VLOOKUP(H24,[1]Rates!$A$3:$D$139,4,FALSE)</f>
        <v>0</v>
      </c>
      <c r="Y24" s="90">
        <f t="shared" si="5"/>
        <v>0</v>
      </c>
      <c r="Z24" s="9"/>
    </row>
    <row r="25" spans="3:26" x14ac:dyDescent="0.25">
      <c r="C25" s="9"/>
      <c r="D25" s="9"/>
      <c r="E25" s="9"/>
      <c r="G25" s="16"/>
      <c r="H25" s="9">
        <v>104</v>
      </c>
      <c r="I25" s="9" t="s">
        <v>82</v>
      </c>
      <c r="J25" s="17">
        <v>273</v>
      </c>
      <c r="K25" s="18">
        <v>0.6</v>
      </c>
      <c r="L25" s="19">
        <f>VLOOKUP(J25,[1]Values!$A$3:$D$462,2,FALSE)</f>
        <v>69353422</v>
      </c>
      <c r="M25" s="20">
        <v>3874789</v>
      </c>
      <c r="N25" s="20">
        <f t="shared" si="0"/>
        <v>39287179.799999997</v>
      </c>
      <c r="O25" s="19">
        <f>VLOOKUP(J25,[1]Values!$A$3:$D$462,3,FALSE)</f>
        <v>102689</v>
      </c>
      <c r="P25" s="19"/>
      <c r="Q25" s="19">
        <f t="shared" si="1"/>
        <v>61613.399999999994</v>
      </c>
      <c r="R25" s="20">
        <f t="shared" si="2"/>
        <v>39348793.199999996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6224633</v>
      </c>
      <c r="V25" s="20">
        <v>60286</v>
      </c>
      <c r="W25" s="20">
        <f t="shared" si="4"/>
        <v>3698608.1999999997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65"/>
      <c r="D26" s="66"/>
      <c r="E26" s="58"/>
      <c r="G26" s="16"/>
      <c r="H26" s="9">
        <v>117</v>
      </c>
      <c r="I26" s="9" t="s">
        <v>21</v>
      </c>
      <c r="J26" s="17">
        <v>273</v>
      </c>
      <c r="K26" s="18">
        <v>1</v>
      </c>
      <c r="L26" s="19">
        <f>VLOOKUP(J26,[1]Values!$A$3:$D$462,2,FALSE)</f>
        <v>69353422</v>
      </c>
      <c r="M26" s="20">
        <v>3874789</v>
      </c>
      <c r="N26" s="20">
        <f t="shared" si="0"/>
        <v>65478633</v>
      </c>
      <c r="O26" s="19">
        <f>VLOOKUP(J26,[1]Values!$A$3:$D$462,3,FALSE)</f>
        <v>102689</v>
      </c>
      <c r="P26" s="19"/>
      <c r="Q26" s="19">
        <f t="shared" si="1"/>
        <v>102689</v>
      </c>
      <c r="R26" s="20">
        <f t="shared" si="2"/>
        <v>65581322</v>
      </c>
      <c r="S26" s="21">
        <f>VLOOKUP(H26,[1]Rates!$A$3:$D$139,3,FALSE)</f>
        <v>2.1900000000000001E-4</v>
      </c>
      <c r="T26" s="22">
        <f t="shared" si="3"/>
        <v>14362.309518</v>
      </c>
      <c r="U26" s="19">
        <f>VLOOKUP(J26,[1]Values!$A$3:$D$462,4,FALSE)</f>
        <v>6224633</v>
      </c>
      <c r="V26" s="20">
        <v>60286</v>
      </c>
      <c r="W26" s="20">
        <f t="shared" si="4"/>
        <v>6164347</v>
      </c>
      <c r="X26" s="23">
        <f>VLOOKUP(H26,[1]Rates!$A$3:$D$139,4,FALSE)</f>
        <v>2.34E-4</v>
      </c>
      <c r="Y26" s="90">
        <f t="shared" si="5"/>
        <v>1442.4571980000001</v>
      </c>
      <c r="Z26" s="9"/>
    </row>
    <row r="27" spans="3:26" x14ac:dyDescent="0.25">
      <c r="C27" s="65"/>
      <c r="D27" s="66"/>
      <c r="E27" s="58"/>
      <c r="G27" s="16"/>
      <c r="H27" s="9">
        <v>119</v>
      </c>
      <c r="I27" s="9" t="s">
        <v>88</v>
      </c>
      <c r="J27" s="17">
        <v>273</v>
      </c>
      <c r="K27" s="18">
        <v>1</v>
      </c>
      <c r="L27" s="19">
        <f>VLOOKUP(J27,[1]Values!$A$3:$D$462,2,FALSE)</f>
        <v>69353422</v>
      </c>
      <c r="M27" s="20">
        <v>3874789</v>
      </c>
      <c r="N27" s="20">
        <f t="shared" si="0"/>
        <v>65478633</v>
      </c>
      <c r="O27" s="19">
        <f>VLOOKUP(J27,[1]Values!$A$3:$D$462,3,FALSE)</f>
        <v>102689</v>
      </c>
      <c r="P27" s="19"/>
      <c r="Q27" s="19">
        <f t="shared" si="1"/>
        <v>102689</v>
      </c>
      <c r="R27" s="20">
        <f t="shared" si="2"/>
        <v>65581322</v>
      </c>
      <c r="S27" s="21">
        <f>VLOOKUP(H27,[1]Rates!$A$3:$D$139,3,FALSE)</f>
        <v>0</v>
      </c>
      <c r="T27" s="22">
        <f t="shared" si="3"/>
        <v>0</v>
      </c>
      <c r="U27" s="19">
        <f>VLOOKUP(J27,[1]Values!$A$3:$D$462,4,FALSE)</f>
        <v>6224633</v>
      </c>
      <c r="V27" s="20">
        <v>60286</v>
      </c>
      <c r="W27" s="20">
        <f t="shared" si="4"/>
        <v>6164347</v>
      </c>
      <c r="X27" s="23">
        <f>VLOOKUP(H27,[1]Rates!$A$3:$D$139,4,FALSE)</f>
        <v>0</v>
      </c>
      <c r="Y27" s="90">
        <f t="shared" si="5"/>
        <v>0</v>
      </c>
      <c r="Z27" s="9"/>
    </row>
    <row r="28" spans="3:26" x14ac:dyDescent="0.25">
      <c r="C28" s="65"/>
      <c r="D28" s="66"/>
      <c r="E28" s="58"/>
      <c r="G28" s="16"/>
      <c r="H28" s="9">
        <v>123</v>
      </c>
      <c r="I28" s="9" t="s">
        <v>29</v>
      </c>
      <c r="J28" s="17">
        <v>273</v>
      </c>
      <c r="K28" s="18">
        <v>1</v>
      </c>
      <c r="L28" s="19">
        <f>VLOOKUP(J28,[1]Values!$A$3:$D$462,2,FALSE)</f>
        <v>69353422</v>
      </c>
      <c r="M28" s="20">
        <v>3874789</v>
      </c>
      <c r="N28" s="20">
        <f t="shared" si="0"/>
        <v>65478633</v>
      </c>
      <c r="O28" s="19">
        <f>VLOOKUP(J28,[1]Values!$A$3:$D$462,3,FALSE)</f>
        <v>102689</v>
      </c>
      <c r="P28" s="19"/>
      <c r="Q28" s="19">
        <f t="shared" si="1"/>
        <v>102689</v>
      </c>
      <c r="R28" s="20">
        <f t="shared" si="2"/>
        <v>65581322</v>
      </c>
      <c r="S28" s="21">
        <f>VLOOKUP(H28,[1]Rates!$A$3:$D$139,3,FALSE)</f>
        <v>9.7199999999999999E-4</v>
      </c>
      <c r="T28" s="22">
        <f t="shared" si="3"/>
        <v>63745.044984</v>
      </c>
      <c r="U28" s="19">
        <f>VLOOKUP(J28,[1]Values!$A$3:$D$462,4,FALSE)</f>
        <v>6224633</v>
      </c>
      <c r="V28" s="20">
        <v>60286</v>
      </c>
      <c r="W28" s="20">
        <f t="shared" si="4"/>
        <v>6164347</v>
      </c>
      <c r="X28" s="23">
        <f>VLOOKUP(H28,[1]Rates!$A$3:$D$139,4,FALSE)</f>
        <v>1.0369999999999999E-3</v>
      </c>
      <c r="Y28" s="90">
        <f t="shared" si="5"/>
        <v>6392.4278389999999</v>
      </c>
      <c r="Z28" s="9"/>
    </row>
    <row r="29" spans="3:26" x14ac:dyDescent="0.25">
      <c r="C29" s="65"/>
      <c r="D29" s="66"/>
      <c r="E29" s="58"/>
      <c r="G29" s="16"/>
      <c r="H29" s="9"/>
      <c r="I29" s="9"/>
      <c r="J29" s="17"/>
      <c r="K29" s="18"/>
      <c r="L29" s="20"/>
      <c r="M29" s="20"/>
      <c r="N29" s="20"/>
      <c r="O29" s="20"/>
      <c r="P29" s="20"/>
      <c r="Q29" s="20"/>
      <c r="R29" s="20"/>
      <c r="S29" s="23"/>
      <c r="T29" s="22"/>
      <c r="U29" s="20"/>
      <c r="V29" s="20"/>
      <c r="W29" s="20"/>
      <c r="X29" s="23"/>
      <c r="Y29" s="90"/>
      <c r="Z29" s="9"/>
    </row>
    <row r="30" spans="3:26" ht="15.75" x14ac:dyDescent="0.25">
      <c r="C30" s="65"/>
      <c r="D30" s="66"/>
      <c r="E30" s="58"/>
      <c r="G30" s="91">
        <v>84</v>
      </c>
      <c r="H30" s="28" t="s">
        <v>87</v>
      </c>
      <c r="I30" s="9"/>
      <c r="J30" s="17"/>
      <c r="K30" s="18"/>
      <c r="L30" s="20"/>
      <c r="M30" s="20"/>
      <c r="N30" s="20"/>
      <c r="O30" s="20"/>
      <c r="P30" s="20"/>
      <c r="Q30" s="20"/>
      <c r="R30" s="20"/>
      <c r="S30" s="23"/>
      <c r="T30" s="22"/>
      <c r="U30" s="20"/>
      <c r="V30" s="20"/>
      <c r="W30" s="20"/>
      <c r="X30" s="23"/>
      <c r="Y30" s="90"/>
      <c r="Z30" s="9"/>
    </row>
    <row r="31" spans="3:26" x14ac:dyDescent="0.25">
      <c r="C31" s="65"/>
      <c r="D31" s="66"/>
      <c r="E31" s="58"/>
      <c r="G31" s="16"/>
      <c r="H31" s="9">
        <v>1</v>
      </c>
      <c r="I31" s="9" t="s">
        <v>11</v>
      </c>
      <c r="J31" s="17">
        <v>923</v>
      </c>
      <c r="K31" s="18">
        <v>1</v>
      </c>
      <c r="L31" s="19">
        <f>VLOOKUP(J31,[1]Values!$A$3:$D$462,2,FALSE)</f>
        <v>0</v>
      </c>
      <c r="M31" s="20"/>
      <c r="N31" s="20">
        <f t="shared" ref="N31:N50" si="6">(L31-M31)*K31</f>
        <v>0</v>
      </c>
      <c r="O31" s="19">
        <f>VLOOKUP(J31,[1]Values!$A$3:$D$462,3,FALSE)</f>
        <v>473974</v>
      </c>
      <c r="P31" s="20">
        <v>300</v>
      </c>
      <c r="Q31" s="19">
        <f t="shared" ref="Q31:Q50" si="7">(O31-P31)*K31</f>
        <v>473674</v>
      </c>
      <c r="R31" s="20">
        <f t="shared" ref="R31:R50" si="8">(L31-M31+O31-P31)*K31</f>
        <v>473674</v>
      </c>
      <c r="S31" s="21">
        <f>VLOOKUP(H31,[1]Rates!$A$3:$D$139,3,FALSE)</f>
        <v>1.908E-3</v>
      </c>
      <c r="T31" s="22">
        <f t="shared" ref="T31:T50" si="9">R31*S31</f>
        <v>903.769992</v>
      </c>
      <c r="U31" s="19">
        <f>VLOOKUP(J31,[1]Values!$A$3:$D$462,4,FALSE)</f>
        <v>0</v>
      </c>
      <c r="V31" s="20"/>
      <c r="W31" s="20">
        <f t="shared" ref="W31:W50" si="10">(U31-V31)*K31</f>
        <v>0</v>
      </c>
      <c r="X31" s="23">
        <f>VLOOKUP(H31,[1]Rates!$A$3:$D$139,4,FALSE)</f>
        <v>2.0739999999999999E-3</v>
      </c>
      <c r="Y31" s="90">
        <f t="shared" ref="Y31:Y50" si="11">W31*X31</f>
        <v>0</v>
      </c>
      <c r="Z31" s="9"/>
    </row>
    <row r="32" spans="3:26" x14ac:dyDescent="0.25">
      <c r="C32" s="65"/>
      <c r="D32" s="66"/>
      <c r="E32" s="58"/>
      <c r="G32" s="16"/>
      <c r="H32" s="9">
        <v>2</v>
      </c>
      <c r="I32" s="9" t="s">
        <v>27</v>
      </c>
      <c r="J32" s="17">
        <v>923</v>
      </c>
      <c r="K32" s="18">
        <v>1</v>
      </c>
      <c r="L32" s="19">
        <f>VLOOKUP(J32,[1]Values!$A$3:$D$462,2,FALSE)</f>
        <v>0</v>
      </c>
      <c r="M32" s="20"/>
      <c r="N32" s="20">
        <f t="shared" si="6"/>
        <v>0</v>
      </c>
      <c r="O32" s="19">
        <f>VLOOKUP(J32,[1]Values!$A$3:$D$462,3,FALSE)</f>
        <v>473974</v>
      </c>
      <c r="P32" s="20">
        <v>300</v>
      </c>
      <c r="Q32" s="19">
        <f t="shared" si="7"/>
        <v>473674</v>
      </c>
      <c r="R32" s="20">
        <f t="shared" si="8"/>
        <v>473674</v>
      </c>
      <c r="S32" s="21">
        <f>VLOOKUP(H32,[1]Rates!$A$3:$D$139,3,FALSE)</f>
        <v>2.0900000000000001E-4</v>
      </c>
      <c r="T32" s="22">
        <f t="shared" si="9"/>
        <v>98.997866000000002</v>
      </c>
      <c r="U32" s="19">
        <f>VLOOKUP(J32,[1]Values!$A$3:$D$462,4,FALSE)</f>
        <v>0</v>
      </c>
      <c r="V32" s="20"/>
      <c r="W32" s="20">
        <f t="shared" si="10"/>
        <v>0</v>
      </c>
      <c r="X32" s="23">
        <f>VLOOKUP(H32,[1]Rates!$A$3:$D$139,4,FALSE)</f>
        <v>2.3000000000000001E-4</v>
      </c>
      <c r="Y32" s="90">
        <f t="shared" si="11"/>
        <v>0</v>
      </c>
      <c r="Z32" s="9"/>
    </row>
    <row r="33" spans="3:26" x14ac:dyDescent="0.25">
      <c r="C33" s="65"/>
      <c r="D33" s="66"/>
      <c r="E33" s="58"/>
      <c r="G33" s="16"/>
      <c r="H33" s="9">
        <v>3</v>
      </c>
      <c r="I33" s="9" t="s">
        <v>20</v>
      </c>
      <c r="J33" s="17">
        <v>923</v>
      </c>
      <c r="K33" s="18">
        <v>1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473974</v>
      </c>
      <c r="P33" s="20">
        <v>300</v>
      </c>
      <c r="Q33" s="19">
        <f t="shared" si="7"/>
        <v>473674</v>
      </c>
      <c r="R33" s="20">
        <f t="shared" si="8"/>
        <v>473674</v>
      </c>
      <c r="S33" s="21">
        <f>VLOOKUP(H33,[1]Rates!$A$3:$D$139,3,FALSE)</f>
        <v>4.9299999999999995E-4</v>
      </c>
      <c r="T33" s="22">
        <f t="shared" si="9"/>
        <v>233.52128199999999</v>
      </c>
      <c r="U33" s="19">
        <f>VLOOKUP(J33,[1]Values!$A$3:$D$462,4,FALSE)</f>
        <v>0</v>
      </c>
      <c r="V33" s="20"/>
      <c r="W33" s="20">
        <f t="shared" si="10"/>
        <v>0</v>
      </c>
      <c r="X33" s="23">
        <f>VLOOKUP(H33,[1]Rates!$A$3:$D$139,4,FALSE)</f>
        <v>5.2599999999999999E-4</v>
      </c>
      <c r="Y33" s="90">
        <f t="shared" si="11"/>
        <v>0</v>
      </c>
      <c r="Z33" s="9"/>
    </row>
    <row r="34" spans="3:26" x14ac:dyDescent="0.25">
      <c r="C34" s="65"/>
      <c r="D34" s="66"/>
      <c r="E34" s="58"/>
      <c r="G34" s="16"/>
      <c r="H34" s="9">
        <v>5</v>
      </c>
      <c r="I34" s="9" t="s">
        <v>17</v>
      </c>
      <c r="J34" s="17">
        <v>923</v>
      </c>
      <c r="K34" s="18">
        <v>0.6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473974</v>
      </c>
      <c r="P34" s="20">
        <v>300</v>
      </c>
      <c r="Q34" s="19">
        <f t="shared" si="7"/>
        <v>284204.39999999997</v>
      </c>
      <c r="R34" s="20">
        <f t="shared" si="8"/>
        <v>284204.39999999997</v>
      </c>
      <c r="S34" s="21">
        <f>VLOOKUP(H34,[1]Rates!$A$3:$D$139,3,FALSE)</f>
        <v>6.038E-3</v>
      </c>
      <c r="T34" s="22">
        <f t="shared" si="9"/>
        <v>1716.0261671999997</v>
      </c>
      <c r="U34" s="19">
        <f>VLOOKUP(J34,[1]Values!$A$3:$D$462,4,FALSE)</f>
        <v>0</v>
      </c>
      <c r="V34" s="20"/>
      <c r="W34" s="20">
        <f t="shared" si="10"/>
        <v>0</v>
      </c>
      <c r="X34" s="23">
        <f>VLOOKUP(H34,[1]Rates!$A$3:$D$139,4,FALSE)</f>
        <v>6.2370000000000004E-3</v>
      </c>
      <c r="Y34" s="90">
        <f t="shared" si="11"/>
        <v>0</v>
      </c>
      <c r="Z34" s="9"/>
    </row>
    <row r="35" spans="3:26" x14ac:dyDescent="0.25">
      <c r="C35" s="9"/>
      <c r="D35" s="9"/>
      <c r="E35" s="9"/>
      <c r="G35" s="16"/>
      <c r="H35" s="9">
        <v>137</v>
      </c>
      <c r="I35" s="9" t="s">
        <v>140</v>
      </c>
      <c r="J35" s="17">
        <v>923</v>
      </c>
      <c r="K35" s="18">
        <v>0.6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473974</v>
      </c>
      <c r="P35" s="20">
        <v>300</v>
      </c>
      <c r="Q35" s="19">
        <f t="shared" si="7"/>
        <v>284204.39999999997</v>
      </c>
      <c r="R35" s="20">
        <f t="shared" si="8"/>
        <v>284204.39999999997</v>
      </c>
      <c r="S35" s="21">
        <f>VLOOKUP(H35,[1]Rates!$A$3:$D$139,3,FALSE)</f>
        <v>7.2000000000000002E-5</v>
      </c>
      <c r="T35" s="22">
        <f t="shared" si="9"/>
        <v>20.462716799999999</v>
      </c>
      <c r="U35" s="19">
        <f>VLOOKUP(J35,[1]Values!$A$3:$D$462,4,FALSE)</f>
        <v>0</v>
      </c>
      <c r="V35" s="20"/>
      <c r="W35" s="20">
        <f t="shared" si="10"/>
        <v>0</v>
      </c>
      <c r="X35" s="23">
        <f>VLOOKUP(H35,[1]Rates!$A$3:$D$139,4,FALSE)</f>
        <v>6.9999999999999994E-5</v>
      </c>
      <c r="Y35" s="90">
        <f t="shared" si="11"/>
        <v>0</v>
      </c>
      <c r="Z35" s="9"/>
    </row>
    <row r="36" spans="3:26" x14ac:dyDescent="0.25">
      <c r="C36" s="9"/>
      <c r="D36" s="9"/>
      <c r="E36" s="9"/>
      <c r="G36" s="16"/>
      <c r="H36" s="9">
        <v>6</v>
      </c>
      <c r="I36" s="9" t="s">
        <v>70</v>
      </c>
      <c r="J36" s="17">
        <v>923</v>
      </c>
      <c r="K36" s="18">
        <v>0.6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473974</v>
      </c>
      <c r="P36" s="20">
        <v>300</v>
      </c>
      <c r="Q36" s="19">
        <f t="shared" si="7"/>
        <v>284204.39999999997</v>
      </c>
      <c r="R36" s="20">
        <f t="shared" si="8"/>
        <v>284204.39999999997</v>
      </c>
      <c r="S36" s="21">
        <f>VLOOKUP(H36,[1]Rates!$A$3:$D$139,3,FALSE)</f>
        <v>0</v>
      </c>
      <c r="T36" s="22">
        <f t="shared" si="9"/>
        <v>0</v>
      </c>
      <c r="U36" s="19">
        <f>VLOOKUP(J36,[1]Values!$A$3:$D$462,4,FALSE)</f>
        <v>0</v>
      </c>
      <c r="V36" s="20"/>
      <c r="W36" s="20">
        <f t="shared" si="10"/>
        <v>0</v>
      </c>
      <c r="X36" s="23">
        <f>VLOOKUP(H36,[1]Rates!$A$3:$D$139,4,FALSE)</f>
        <v>0</v>
      </c>
      <c r="Y36" s="90">
        <f t="shared" si="11"/>
        <v>0</v>
      </c>
      <c r="Z36" s="9"/>
    </row>
    <row r="37" spans="3:26" x14ac:dyDescent="0.25">
      <c r="C37" s="9"/>
      <c r="D37" s="9"/>
      <c r="E37" s="9"/>
      <c r="G37" s="16"/>
      <c r="H37" s="9">
        <v>7</v>
      </c>
      <c r="I37" s="9" t="s">
        <v>9</v>
      </c>
      <c r="J37" s="17">
        <v>923</v>
      </c>
      <c r="K37" s="18">
        <v>1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473974</v>
      </c>
      <c r="P37" s="20">
        <v>300</v>
      </c>
      <c r="Q37" s="19">
        <f t="shared" si="7"/>
        <v>473674</v>
      </c>
      <c r="R37" s="20">
        <f t="shared" si="8"/>
        <v>473674</v>
      </c>
      <c r="S37" s="21">
        <f>VLOOKUP(H37,[1]Rates!$A$3:$D$139,3,FALSE)</f>
        <v>1.01E-4</v>
      </c>
      <c r="T37" s="22">
        <f t="shared" si="9"/>
        <v>47.841073999999999</v>
      </c>
      <c r="U37" s="19">
        <f>VLOOKUP(J37,[1]Values!$A$3:$D$462,4,FALSE)</f>
        <v>0</v>
      </c>
      <c r="V37" s="20"/>
      <c r="W37" s="20">
        <f t="shared" si="10"/>
        <v>0</v>
      </c>
      <c r="X37" s="23">
        <f>VLOOKUP(H37,[1]Rates!$A$3:$D$139,4,FALSE)</f>
        <v>1.08E-4</v>
      </c>
      <c r="Y37" s="90">
        <f t="shared" si="11"/>
        <v>0</v>
      </c>
      <c r="Z37" s="9"/>
    </row>
    <row r="38" spans="3:26" x14ac:dyDescent="0.25">
      <c r="C38" s="9"/>
      <c r="D38" s="9"/>
      <c r="E38" s="9"/>
      <c r="G38" s="16"/>
      <c r="H38" s="9">
        <v>8</v>
      </c>
      <c r="I38" s="9" t="s">
        <v>23</v>
      </c>
      <c r="J38" s="17">
        <v>923</v>
      </c>
      <c r="K38" s="18">
        <v>1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473974</v>
      </c>
      <c r="P38" s="20">
        <v>300</v>
      </c>
      <c r="Q38" s="19">
        <f t="shared" si="7"/>
        <v>473674</v>
      </c>
      <c r="R38" s="20">
        <f t="shared" si="8"/>
        <v>473674</v>
      </c>
      <c r="S38" s="21">
        <f>VLOOKUP(H38,[1]Rates!$A$3:$D$139,3,FALSE)</f>
        <v>1.5300000000000001E-4</v>
      </c>
      <c r="T38" s="22">
        <f t="shared" si="9"/>
        <v>72.472121999999999</v>
      </c>
      <c r="U38" s="19">
        <f>VLOOKUP(J38,[1]Values!$A$3:$D$462,4,FALSE)</f>
        <v>0</v>
      </c>
      <c r="V38" s="20"/>
      <c r="W38" s="20">
        <f t="shared" si="10"/>
        <v>0</v>
      </c>
      <c r="X38" s="23">
        <f>VLOOKUP(H38,[1]Rates!$A$3:$D$139,4,FALSE)</f>
        <v>1.64E-4</v>
      </c>
      <c r="Y38" s="90">
        <f t="shared" si="11"/>
        <v>0</v>
      </c>
      <c r="Z38" s="9"/>
    </row>
    <row r="39" spans="3:26" x14ac:dyDescent="0.25">
      <c r="C39" s="9"/>
      <c r="D39" s="9"/>
      <c r="E39" s="9"/>
      <c r="G39" s="16"/>
      <c r="H39" s="9">
        <v>19</v>
      </c>
      <c r="I39" s="9" t="s">
        <v>15</v>
      </c>
      <c r="J39" s="17">
        <v>923</v>
      </c>
      <c r="K39" s="18">
        <v>1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473974</v>
      </c>
      <c r="P39" s="20">
        <v>300</v>
      </c>
      <c r="Q39" s="19">
        <f t="shared" si="7"/>
        <v>473674</v>
      </c>
      <c r="R39" s="20">
        <f t="shared" si="8"/>
        <v>473674</v>
      </c>
      <c r="S39" s="21">
        <f>VLOOKUP(H39,[1]Rates!$A$3:$D$139,3,FALSE)</f>
        <v>5.8E-5</v>
      </c>
      <c r="T39" s="22">
        <f t="shared" si="9"/>
        <v>27.473092000000001</v>
      </c>
      <c r="U39" s="19">
        <f>VLOOKUP(J39,[1]Values!$A$3:$D$462,4,FALSE)</f>
        <v>0</v>
      </c>
      <c r="V39" s="20"/>
      <c r="W39" s="20">
        <f t="shared" si="10"/>
        <v>0</v>
      </c>
      <c r="X39" s="23">
        <f>VLOOKUP(H39,[1]Rates!$A$3:$D$139,4,FALSE)</f>
        <v>6.2000000000000003E-5</v>
      </c>
      <c r="Y39" s="90">
        <f t="shared" si="11"/>
        <v>0</v>
      </c>
      <c r="Z39" s="9"/>
    </row>
    <row r="40" spans="3:26" x14ac:dyDescent="0.25">
      <c r="C40" s="9"/>
      <c r="D40" s="9"/>
      <c r="E40" s="9"/>
      <c r="G40" s="16"/>
      <c r="H40" s="9">
        <v>28</v>
      </c>
      <c r="I40" s="9" t="s">
        <v>13</v>
      </c>
      <c r="J40" s="17">
        <v>923</v>
      </c>
      <c r="K40" s="18">
        <v>1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473974</v>
      </c>
      <c r="P40" s="20">
        <v>300</v>
      </c>
      <c r="Q40" s="19">
        <f t="shared" si="7"/>
        <v>473674</v>
      </c>
      <c r="R40" s="20">
        <f t="shared" si="8"/>
        <v>473674</v>
      </c>
      <c r="S40" s="21">
        <f>VLOOKUP(H40,[1]Rates!$A$3:$D$139,3,FALSE)</f>
        <v>1.0820000000000001E-3</v>
      </c>
      <c r="T40" s="22">
        <f t="shared" si="9"/>
        <v>512.51526799999999</v>
      </c>
      <c r="U40" s="19">
        <f>VLOOKUP(J40,[1]Values!$A$3:$D$462,4,FALSE)</f>
        <v>0</v>
      </c>
      <c r="V40" s="20"/>
      <c r="W40" s="20">
        <f t="shared" si="10"/>
        <v>0</v>
      </c>
      <c r="X40" s="23">
        <f>VLOOKUP(H40,[1]Rates!$A$3:$D$139,4,FALSE)</f>
        <v>1.1559999999999999E-3</v>
      </c>
      <c r="Y40" s="90">
        <f t="shared" si="11"/>
        <v>0</v>
      </c>
      <c r="Z40" s="9"/>
    </row>
    <row r="41" spans="3:26" x14ac:dyDescent="0.25">
      <c r="C41" s="9"/>
      <c r="D41" s="9"/>
      <c r="E41" s="9"/>
      <c r="G41" s="16"/>
      <c r="H41" s="9">
        <v>38</v>
      </c>
      <c r="I41" s="9" t="s">
        <v>12</v>
      </c>
      <c r="J41" s="17">
        <v>923</v>
      </c>
      <c r="K41" s="18">
        <v>1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473974</v>
      </c>
      <c r="P41" s="20">
        <v>300</v>
      </c>
      <c r="Q41" s="19">
        <f t="shared" si="7"/>
        <v>473674</v>
      </c>
      <c r="R41" s="20">
        <f t="shared" si="8"/>
        <v>473674</v>
      </c>
      <c r="S41" s="21">
        <f>VLOOKUP(H41,[1]Rates!$A$3:$D$139,3,FALSE)</f>
        <v>9.8999999999999994E-5</v>
      </c>
      <c r="T41" s="22">
        <f t="shared" si="9"/>
        <v>46.893725999999994</v>
      </c>
      <c r="U41" s="19">
        <f>VLOOKUP(J41,[1]Values!$A$3:$D$462,4,FALSE)</f>
        <v>0</v>
      </c>
      <c r="V41" s="20"/>
      <c r="W41" s="20">
        <f t="shared" si="10"/>
        <v>0</v>
      </c>
      <c r="X41" s="23">
        <f>VLOOKUP(H41,[1]Rates!$A$3:$D$139,4,FALSE)</f>
        <v>8.6000000000000003E-5</v>
      </c>
      <c r="Y41" s="90">
        <f t="shared" si="11"/>
        <v>0</v>
      </c>
      <c r="Z41" s="9"/>
    </row>
    <row r="42" spans="3:26" x14ac:dyDescent="0.25">
      <c r="C42" s="9"/>
      <c r="D42" s="9"/>
      <c r="E42" s="9"/>
      <c r="G42" s="16"/>
      <c r="H42" s="9">
        <v>41</v>
      </c>
      <c r="I42" s="9" t="s">
        <v>77</v>
      </c>
      <c r="J42" s="17">
        <v>923</v>
      </c>
      <c r="K42" s="18">
        <v>1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473974</v>
      </c>
      <c r="P42" s="20">
        <v>300</v>
      </c>
      <c r="Q42" s="19">
        <f t="shared" si="7"/>
        <v>473674</v>
      </c>
      <c r="R42" s="20">
        <f t="shared" si="8"/>
        <v>473674</v>
      </c>
      <c r="S42" s="21">
        <f>VLOOKUP(H42,[1]Rates!$A$3:$D$139,3,FALSE)</f>
        <v>0</v>
      </c>
      <c r="T42" s="22">
        <f t="shared" si="9"/>
        <v>0</v>
      </c>
      <c r="U42" s="19">
        <f>VLOOKUP(J42,[1]Values!$A$3:$D$462,4,FALSE)</f>
        <v>0</v>
      </c>
      <c r="V42" s="20"/>
      <c r="W42" s="20">
        <f t="shared" si="10"/>
        <v>0</v>
      </c>
      <c r="X42" s="23">
        <f>VLOOKUP(H42,[1]Rates!$A$3:$D$139,4,FALSE)</f>
        <v>0</v>
      </c>
      <c r="Y42" s="90">
        <f t="shared" si="11"/>
        <v>0</v>
      </c>
      <c r="Z42" s="9"/>
    </row>
    <row r="43" spans="3:26" x14ac:dyDescent="0.25">
      <c r="C43" s="9"/>
      <c r="D43" s="9"/>
      <c r="E43" s="9"/>
      <c r="G43" s="16"/>
      <c r="H43" s="9">
        <v>55</v>
      </c>
      <c r="I43" s="9" t="s">
        <v>26</v>
      </c>
      <c r="J43" s="17">
        <v>923</v>
      </c>
      <c r="K43" s="18">
        <v>1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473974</v>
      </c>
      <c r="P43" s="20">
        <v>300</v>
      </c>
      <c r="Q43" s="19">
        <f t="shared" si="7"/>
        <v>473674</v>
      </c>
      <c r="R43" s="20">
        <f t="shared" si="8"/>
        <v>473674</v>
      </c>
      <c r="S43" s="21">
        <f>VLOOKUP(H43,[1]Rates!$A$3:$D$139,3,FALSE)</f>
        <v>1.45E-4</v>
      </c>
      <c r="T43" s="22">
        <f t="shared" si="9"/>
        <v>68.682730000000006</v>
      </c>
      <c r="U43" s="19">
        <f>VLOOKUP(J43,[1]Values!$A$3:$D$462,4,FALSE)</f>
        <v>0</v>
      </c>
      <c r="V43" s="20"/>
      <c r="W43" s="20">
        <f t="shared" si="10"/>
        <v>0</v>
      </c>
      <c r="X43" s="23">
        <f>VLOOKUP(H43,[1]Rates!$A$3:$D$139,4,FALSE)</f>
        <v>1.35E-4</v>
      </c>
      <c r="Y43" s="90">
        <f t="shared" si="11"/>
        <v>0</v>
      </c>
      <c r="Z43" s="9"/>
    </row>
    <row r="44" spans="3:26" x14ac:dyDescent="0.25">
      <c r="C44" s="9"/>
      <c r="D44" s="9"/>
      <c r="E44" s="9"/>
      <c r="G44" s="16"/>
      <c r="H44" s="9">
        <v>71</v>
      </c>
      <c r="I44" s="9" t="s">
        <v>18</v>
      </c>
      <c r="J44" s="17">
        <v>923</v>
      </c>
      <c r="K44" s="18">
        <v>1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473974</v>
      </c>
      <c r="P44" s="20">
        <v>300</v>
      </c>
      <c r="Q44" s="19">
        <f t="shared" si="7"/>
        <v>473674</v>
      </c>
      <c r="R44" s="20">
        <f t="shared" si="8"/>
        <v>473674</v>
      </c>
      <c r="S44" s="21">
        <f>VLOOKUP(H44,[1]Rates!$A$3:$D$139,3,FALSE)</f>
        <v>9.0000000000000002E-6</v>
      </c>
      <c r="T44" s="22">
        <f t="shared" si="9"/>
        <v>4.2630660000000002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9.0000000000000002E-6</v>
      </c>
      <c r="Y44" s="90">
        <f t="shared" si="11"/>
        <v>0</v>
      </c>
      <c r="Z44" s="9"/>
    </row>
    <row r="45" spans="3:26" x14ac:dyDescent="0.25">
      <c r="C45" s="9"/>
      <c r="D45" s="9"/>
      <c r="E45" s="9"/>
      <c r="G45" s="16"/>
      <c r="H45" s="9">
        <v>72</v>
      </c>
      <c r="I45" s="9" t="s">
        <v>28</v>
      </c>
      <c r="J45" s="17">
        <v>923</v>
      </c>
      <c r="K45" s="18">
        <v>1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473974</v>
      </c>
      <c r="P45" s="20">
        <v>300</v>
      </c>
      <c r="Q45" s="19">
        <f t="shared" si="7"/>
        <v>473674</v>
      </c>
      <c r="R45" s="20">
        <f t="shared" si="8"/>
        <v>473674</v>
      </c>
      <c r="S45" s="21">
        <f>VLOOKUP(H45,[1]Rates!$A$3:$D$139,3,FALSE)</f>
        <v>2.5799999999999998E-4</v>
      </c>
      <c r="T45" s="22">
        <f t="shared" si="9"/>
        <v>122.20789199999999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2.7500000000000002E-4</v>
      </c>
      <c r="Y45" s="90">
        <f t="shared" si="11"/>
        <v>0</v>
      </c>
      <c r="Z45" s="9"/>
    </row>
    <row r="46" spans="3:26" x14ac:dyDescent="0.25">
      <c r="C46" s="9"/>
      <c r="D46" s="9"/>
      <c r="E46" s="9"/>
      <c r="G46" s="16"/>
      <c r="H46" s="9">
        <v>84</v>
      </c>
      <c r="I46" s="9" t="s">
        <v>87</v>
      </c>
      <c r="J46" s="17">
        <v>923</v>
      </c>
      <c r="K46" s="18">
        <v>1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473974</v>
      </c>
      <c r="P46" s="20">
        <v>300</v>
      </c>
      <c r="Q46" s="19">
        <f t="shared" si="7"/>
        <v>473674</v>
      </c>
      <c r="R46" s="20">
        <f t="shared" si="8"/>
        <v>473674</v>
      </c>
      <c r="S46" s="21">
        <f>VLOOKUP(H46,[1]Rates!$A$3:$D$139,3,FALSE)</f>
        <v>0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0</v>
      </c>
      <c r="Y46" s="90">
        <f t="shared" si="11"/>
        <v>0</v>
      </c>
      <c r="Z46" s="9"/>
    </row>
    <row r="47" spans="3:26" x14ac:dyDescent="0.25">
      <c r="C47" s="9"/>
      <c r="D47" s="9"/>
      <c r="E47" s="9"/>
      <c r="G47" s="16"/>
      <c r="H47" s="9">
        <v>104</v>
      </c>
      <c r="I47" s="9" t="s">
        <v>82</v>
      </c>
      <c r="J47" s="17">
        <v>923</v>
      </c>
      <c r="K47" s="18">
        <v>0.6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473974</v>
      </c>
      <c r="P47" s="20">
        <v>300</v>
      </c>
      <c r="Q47" s="19">
        <f t="shared" si="7"/>
        <v>284204.39999999997</v>
      </c>
      <c r="R47" s="20">
        <f t="shared" si="8"/>
        <v>284204.39999999997</v>
      </c>
      <c r="S47" s="21">
        <f>VLOOKUP(H47,[1]Rates!$A$3:$D$139,3,FALSE)</f>
        <v>0</v>
      </c>
      <c r="T47" s="22">
        <f t="shared" si="9"/>
        <v>0</v>
      </c>
      <c r="U47" s="19">
        <f>VLOOKUP(J47,[1]Values!$A$3:$D$462,4,FALSE)</f>
        <v>0</v>
      </c>
      <c r="V47" s="20"/>
      <c r="W47" s="20">
        <f t="shared" si="10"/>
        <v>0</v>
      </c>
      <c r="X47" s="23">
        <f>VLOOKUP(H47,[1]Rates!$A$3:$D$139,4,FALSE)</f>
        <v>0</v>
      </c>
      <c r="Y47" s="90">
        <f t="shared" si="11"/>
        <v>0</v>
      </c>
      <c r="Z47" s="9"/>
    </row>
    <row r="48" spans="3:26" x14ac:dyDescent="0.25">
      <c r="C48" s="9"/>
      <c r="D48" s="9"/>
      <c r="E48" s="9"/>
      <c r="G48" s="16"/>
      <c r="H48" s="9">
        <v>117</v>
      </c>
      <c r="I48" s="9" t="s">
        <v>21</v>
      </c>
      <c r="J48" s="17">
        <v>923</v>
      </c>
      <c r="K48" s="18">
        <v>1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473974</v>
      </c>
      <c r="P48" s="20">
        <v>300</v>
      </c>
      <c r="Q48" s="19">
        <f t="shared" si="7"/>
        <v>473674</v>
      </c>
      <c r="R48" s="20">
        <f t="shared" si="8"/>
        <v>473674</v>
      </c>
      <c r="S48" s="21">
        <f>VLOOKUP(H48,[1]Rates!$A$3:$D$139,3,FALSE)</f>
        <v>2.1900000000000001E-4</v>
      </c>
      <c r="T48" s="22">
        <f t="shared" si="9"/>
        <v>103.734606</v>
      </c>
      <c r="U48" s="19">
        <f>VLOOKUP(J48,[1]Values!$A$3:$D$462,4,FALSE)</f>
        <v>0</v>
      </c>
      <c r="V48" s="20"/>
      <c r="W48" s="20">
        <f t="shared" si="10"/>
        <v>0</v>
      </c>
      <c r="X48" s="23">
        <f>VLOOKUP(H48,[1]Rates!$A$3:$D$139,4,FALSE)</f>
        <v>2.34E-4</v>
      </c>
      <c r="Y48" s="90">
        <f t="shared" si="11"/>
        <v>0</v>
      </c>
      <c r="Z48" s="9"/>
    </row>
    <row r="49" spans="3:27" x14ac:dyDescent="0.25">
      <c r="C49" s="9"/>
      <c r="D49" s="9"/>
      <c r="E49" s="9"/>
      <c r="G49" s="16"/>
      <c r="H49" s="9">
        <v>119</v>
      </c>
      <c r="I49" s="9" t="s">
        <v>88</v>
      </c>
      <c r="J49" s="17">
        <v>923</v>
      </c>
      <c r="K49" s="18">
        <v>1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473974</v>
      </c>
      <c r="P49" s="20">
        <v>300</v>
      </c>
      <c r="Q49" s="19">
        <f t="shared" si="7"/>
        <v>473674</v>
      </c>
      <c r="R49" s="20">
        <f t="shared" si="8"/>
        <v>473674</v>
      </c>
      <c r="S49" s="21">
        <f>VLOOKUP(H49,[1]Rates!$A$3:$D$139,3,FALSE)</f>
        <v>0</v>
      </c>
      <c r="T49" s="22">
        <f t="shared" si="9"/>
        <v>0</v>
      </c>
      <c r="U49" s="19">
        <f>VLOOKUP(J49,[1]Values!$A$3:$D$462,4,FALSE)</f>
        <v>0</v>
      </c>
      <c r="V49" s="20"/>
      <c r="W49" s="20">
        <f t="shared" si="10"/>
        <v>0</v>
      </c>
      <c r="X49" s="23">
        <f>VLOOKUP(H49,[1]Rates!$A$3:$D$139,4,FALSE)</f>
        <v>0</v>
      </c>
      <c r="Y49" s="90">
        <f t="shared" si="11"/>
        <v>0</v>
      </c>
      <c r="Z49" s="9"/>
    </row>
    <row r="50" spans="3:27" x14ac:dyDescent="0.25">
      <c r="C50" s="9"/>
      <c r="D50" s="9"/>
      <c r="E50" s="9"/>
      <c r="G50" s="16"/>
      <c r="H50" s="9">
        <v>123</v>
      </c>
      <c r="I50" s="9" t="s">
        <v>29</v>
      </c>
      <c r="J50" s="17">
        <v>923</v>
      </c>
      <c r="K50" s="18">
        <v>1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473974</v>
      </c>
      <c r="P50" s="20">
        <v>300</v>
      </c>
      <c r="Q50" s="19">
        <f t="shared" si="7"/>
        <v>473674</v>
      </c>
      <c r="R50" s="20">
        <f t="shared" si="8"/>
        <v>473674</v>
      </c>
      <c r="S50" s="21">
        <f>VLOOKUP(H50,[1]Rates!$A$3:$D$139,3,FALSE)</f>
        <v>9.7199999999999999E-4</v>
      </c>
      <c r="T50" s="22">
        <f t="shared" si="9"/>
        <v>460.41112800000002</v>
      </c>
      <c r="U50" s="19">
        <f>VLOOKUP(J50,[1]Values!$A$3:$D$462,4,FALSE)</f>
        <v>0</v>
      </c>
      <c r="V50" s="20"/>
      <c r="W50" s="20">
        <f t="shared" si="10"/>
        <v>0</v>
      </c>
      <c r="X50" s="23">
        <f>VLOOKUP(H50,[1]Rates!$A$3:$D$139,4,FALSE)</f>
        <v>1.0369999999999999E-3</v>
      </c>
      <c r="Y50" s="90">
        <f t="shared" si="11"/>
        <v>0</v>
      </c>
      <c r="Z50" s="9"/>
    </row>
    <row r="51" spans="3:27" ht="15.75" thickBot="1" x14ac:dyDescent="0.3">
      <c r="C51" s="9"/>
      <c r="D51" s="9"/>
      <c r="E51" s="9"/>
      <c r="G51" s="24"/>
      <c r="H51" s="25"/>
      <c r="I51" s="25"/>
      <c r="J51" s="93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6"/>
      <c r="Z51" s="9"/>
    </row>
    <row r="52" spans="3:27" x14ac:dyDescent="0.25">
      <c r="C52" s="9"/>
      <c r="D52" s="9"/>
      <c r="E52" s="9"/>
      <c r="G52" s="9">
        <v>84</v>
      </c>
      <c r="H52" s="9" t="s">
        <v>87</v>
      </c>
      <c r="I52" s="9"/>
      <c r="J52" s="17"/>
      <c r="K52" s="18"/>
      <c r="L52" s="20"/>
      <c r="M52" s="20"/>
      <c r="N52" s="20"/>
      <c r="O52" s="20"/>
      <c r="P52" s="20"/>
      <c r="Q52" s="20"/>
      <c r="R52" s="20"/>
      <c r="S52" s="23"/>
      <c r="T52" s="22">
        <f>SUM(T8:T51)</f>
        <v>658875.28496599977</v>
      </c>
      <c r="U52" s="20"/>
      <c r="V52" s="20"/>
      <c r="W52" s="20"/>
      <c r="X52" s="23"/>
      <c r="Y52" s="22">
        <f>SUM(Y8:Y51)</f>
        <v>64905.642432399982</v>
      </c>
      <c r="Z52" s="27">
        <f>T52+Y52</f>
        <v>723780.9273983998</v>
      </c>
    </row>
    <row r="53" spans="3:27" x14ac:dyDescent="0.25">
      <c r="C53" s="9"/>
      <c r="D53" s="9"/>
      <c r="E53" s="9"/>
      <c r="G53" s="9"/>
      <c r="H53" s="9"/>
      <c r="I53" s="9"/>
      <c r="J53" s="17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3:27" ht="15.75" thickBot="1" x14ac:dyDescent="0.3">
      <c r="C54" s="9"/>
      <c r="D54" s="9"/>
      <c r="E54" s="9"/>
      <c r="G54" s="9"/>
      <c r="H54" s="9"/>
      <c r="I54" s="9"/>
      <c r="J54" s="10" t="s">
        <v>53</v>
      </c>
      <c r="K54" s="11" t="s">
        <v>54</v>
      </c>
      <c r="L54" s="12" t="s">
        <v>55</v>
      </c>
      <c r="M54" s="12" t="s">
        <v>160</v>
      </c>
      <c r="N54" s="12" t="s">
        <v>176</v>
      </c>
      <c r="O54" s="12" t="s">
        <v>56</v>
      </c>
      <c r="P54" s="12" t="s">
        <v>161</v>
      </c>
      <c r="Q54" s="12"/>
      <c r="R54" s="12" t="s">
        <v>57</v>
      </c>
      <c r="S54" s="13" t="s">
        <v>58</v>
      </c>
      <c r="T54" s="14" t="s">
        <v>59</v>
      </c>
      <c r="U54" s="12" t="s">
        <v>60</v>
      </c>
      <c r="V54" s="12" t="s">
        <v>61</v>
      </c>
      <c r="W54" s="12" t="s">
        <v>62</v>
      </c>
      <c r="X54" s="13" t="s">
        <v>63</v>
      </c>
      <c r="Y54" s="14" t="s">
        <v>64</v>
      </c>
      <c r="Z54" s="9"/>
      <c r="AA54" s="9"/>
    </row>
    <row r="55" spans="3:27" ht="15.75" x14ac:dyDescent="0.25">
      <c r="C55" s="9"/>
      <c r="D55" s="9"/>
      <c r="E55" s="9"/>
      <c r="G55" s="82">
        <v>133</v>
      </c>
      <c r="H55" s="83" t="s">
        <v>179</v>
      </c>
      <c r="I55" s="15"/>
      <c r="J55" s="84"/>
      <c r="K55" s="85"/>
      <c r="L55" s="86"/>
      <c r="M55" s="86"/>
      <c r="N55" s="86"/>
      <c r="O55" s="86"/>
      <c r="P55" s="86"/>
      <c r="Q55" s="86"/>
      <c r="R55" s="86"/>
      <c r="S55" s="87"/>
      <c r="T55" s="88"/>
      <c r="U55" s="86"/>
      <c r="V55" s="86"/>
      <c r="W55" s="86"/>
      <c r="X55" s="87"/>
      <c r="Y55" s="89"/>
      <c r="Z55" s="9"/>
      <c r="AA55" s="9"/>
    </row>
    <row r="56" spans="3:27" x14ac:dyDescent="0.25">
      <c r="C56" s="9"/>
      <c r="D56" s="9"/>
      <c r="E56" s="9"/>
      <c r="G56" s="16"/>
      <c r="H56" s="9">
        <v>1</v>
      </c>
      <c r="I56" s="9" t="s">
        <v>11</v>
      </c>
      <c r="J56" s="17">
        <v>503</v>
      </c>
      <c r="K56" s="18">
        <v>0.5</v>
      </c>
      <c r="L56" s="19">
        <f>VLOOKUP(J56,[1]Values!$A$3:$D$462,2,FALSE)</f>
        <v>16547578</v>
      </c>
      <c r="M56" s="20">
        <v>14571251</v>
      </c>
      <c r="N56" s="20">
        <f t="shared" ref="N56:N76" si="12">(L56-M56)*K56</f>
        <v>988163.5</v>
      </c>
      <c r="O56" s="19">
        <f>VLOOKUP(J56,[1]Values!$A$3:$D$462,3,FALSE)</f>
        <v>294580</v>
      </c>
      <c r="P56" s="19"/>
      <c r="Q56" s="19">
        <f t="shared" ref="Q56:Q76" si="13">(O56-P56)*K56</f>
        <v>147290</v>
      </c>
      <c r="R56" s="20">
        <f t="shared" ref="R56:R76" si="14">(L56-M56+O56-P56)*K56</f>
        <v>1135453.5</v>
      </c>
      <c r="S56" s="21">
        <f>VLOOKUP(H56,[1]Rates!$A$3:$D$139,3,FALSE)</f>
        <v>1.908E-3</v>
      </c>
      <c r="T56" s="22">
        <f t="shared" ref="T56:T76" si="15">R56*S56</f>
        <v>2166.4452780000001</v>
      </c>
      <c r="U56" s="19">
        <f>VLOOKUP(J56,[1]Values!$A$3:$D$462,4,FALSE)</f>
        <v>1147149</v>
      </c>
      <c r="V56" s="20">
        <v>1655549</v>
      </c>
      <c r="W56" s="20">
        <f t="shared" ref="W56:W76" si="16">(U56-V56)*K56</f>
        <v>-254200</v>
      </c>
      <c r="X56" s="23">
        <f>VLOOKUP(H56,[1]Rates!$A$3:$D$139,4,FALSE)</f>
        <v>2.0739999999999999E-3</v>
      </c>
      <c r="Y56" s="90">
        <f t="shared" ref="Y56:Y76" si="17">W56*X56</f>
        <v>-527.21079999999995</v>
      </c>
      <c r="Z56" s="9"/>
    </row>
    <row r="57" spans="3:27" x14ac:dyDescent="0.25">
      <c r="C57" s="9"/>
      <c r="D57" s="9"/>
      <c r="E57" s="9"/>
      <c r="G57" s="16"/>
      <c r="H57" s="9">
        <v>2</v>
      </c>
      <c r="I57" s="9" t="s">
        <v>67</v>
      </c>
      <c r="J57" s="17">
        <v>503</v>
      </c>
      <c r="K57" s="18">
        <v>0.5</v>
      </c>
      <c r="L57" s="19">
        <f>VLOOKUP(J57,[1]Values!$A$3:$D$462,2,FALSE)</f>
        <v>16547578</v>
      </c>
      <c r="M57" s="20">
        <v>14571251</v>
      </c>
      <c r="N57" s="20">
        <f t="shared" si="12"/>
        <v>988163.5</v>
      </c>
      <c r="O57" s="19">
        <f>VLOOKUP(J57,[1]Values!$A$3:$D$462,3,FALSE)</f>
        <v>294580</v>
      </c>
      <c r="P57" s="19"/>
      <c r="Q57" s="19">
        <f t="shared" si="13"/>
        <v>147290</v>
      </c>
      <c r="R57" s="20">
        <f t="shared" si="14"/>
        <v>1135453.5</v>
      </c>
      <c r="S57" s="21">
        <f>VLOOKUP(H57,[1]Rates!$A$3:$D$139,3,FALSE)</f>
        <v>2.0900000000000001E-4</v>
      </c>
      <c r="T57" s="22">
        <f t="shared" si="15"/>
        <v>237.30978150000001</v>
      </c>
      <c r="U57" s="19">
        <f>VLOOKUP(J57,[1]Values!$A$3:$D$462,4,FALSE)</f>
        <v>1147149</v>
      </c>
      <c r="V57" s="20">
        <f t="shared" ref="V57:V76" si="18">V56</f>
        <v>1655549</v>
      </c>
      <c r="W57" s="20">
        <f t="shared" si="16"/>
        <v>-254200</v>
      </c>
      <c r="X57" s="23">
        <f>VLOOKUP(H57,[1]Rates!$A$3:$D$139,4,FALSE)</f>
        <v>2.3000000000000001E-4</v>
      </c>
      <c r="Y57" s="90">
        <f t="shared" si="17"/>
        <v>-58.466000000000001</v>
      </c>
      <c r="Z57" s="9"/>
    </row>
    <row r="58" spans="3:27" x14ac:dyDescent="0.25">
      <c r="C58" s="9"/>
      <c r="D58" s="9"/>
      <c r="E58" s="9"/>
      <c r="G58" s="16"/>
      <c r="H58" s="9">
        <v>3</v>
      </c>
      <c r="I58" s="9" t="s">
        <v>68</v>
      </c>
      <c r="J58" s="17">
        <v>503</v>
      </c>
      <c r="K58" s="18">
        <v>0.5</v>
      </c>
      <c r="L58" s="19">
        <f>VLOOKUP(J58,[1]Values!$A$3:$D$462,2,FALSE)</f>
        <v>16547578</v>
      </c>
      <c r="M58" s="20">
        <v>14571251</v>
      </c>
      <c r="N58" s="20">
        <f t="shared" si="12"/>
        <v>988163.5</v>
      </c>
      <c r="O58" s="19">
        <f>VLOOKUP(J58,[1]Values!$A$3:$D$462,3,FALSE)</f>
        <v>294580</v>
      </c>
      <c r="P58" s="19"/>
      <c r="Q58" s="19">
        <f t="shared" si="13"/>
        <v>147290</v>
      </c>
      <c r="R58" s="20">
        <f t="shared" si="14"/>
        <v>1135453.5</v>
      </c>
      <c r="S58" s="21">
        <f>VLOOKUP(H58,[1]Rates!$A$3:$D$139,3,FALSE)</f>
        <v>4.9299999999999995E-4</v>
      </c>
      <c r="T58" s="22">
        <f t="shared" si="15"/>
        <v>559.77857549999999</v>
      </c>
      <c r="U58" s="19">
        <f>VLOOKUP(J58,[1]Values!$A$3:$D$462,4,FALSE)</f>
        <v>1147149</v>
      </c>
      <c r="V58" s="20">
        <f t="shared" si="18"/>
        <v>1655549</v>
      </c>
      <c r="W58" s="20">
        <f t="shared" si="16"/>
        <v>-254200</v>
      </c>
      <c r="X58" s="23">
        <f>VLOOKUP(H58,[1]Rates!$A$3:$D$139,4,FALSE)</f>
        <v>5.2599999999999999E-4</v>
      </c>
      <c r="Y58" s="90">
        <f t="shared" si="17"/>
        <v>-133.70920000000001</v>
      </c>
      <c r="Z58" s="9"/>
    </row>
    <row r="59" spans="3:27" x14ac:dyDescent="0.25">
      <c r="C59" s="9"/>
      <c r="D59" s="9"/>
      <c r="E59" s="9"/>
      <c r="G59" s="16"/>
      <c r="H59" s="9">
        <v>5</v>
      </c>
      <c r="I59" s="9" t="s">
        <v>69</v>
      </c>
      <c r="J59" s="17">
        <v>503</v>
      </c>
      <c r="K59" s="18">
        <v>0.35</v>
      </c>
      <c r="L59" s="19">
        <f>VLOOKUP(J59,[1]Values!$A$3:$D$462,2,FALSE)</f>
        <v>16547578</v>
      </c>
      <c r="M59" s="20">
        <v>14571251</v>
      </c>
      <c r="N59" s="20">
        <f t="shared" si="12"/>
        <v>691714.45</v>
      </c>
      <c r="O59" s="19">
        <f>VLOOKUP(J59,[1]Values!$A$3:$D$462,3,FALSE)</f>
        <v>294580</v>
      </c>
      <c r="P59" s="19"/>
      <c r="Q59" s="19">
        <f t="shared" si="13"/>
        <v>103103</v>
      </c>
      <c r="R59" s="20">
        <f t="shared" si="14"/>
        <v>794817.45</v>
      </c>
      <c r="S59" s="21">
        <f>VLOOKUP(H59,[1]Rates!$A$3:$D$139,3,FALSE)</f>
        <v>6.038E-3</v>
      </c>
      <c r="T59" s="22">
        <f t="shared" si="15"/>
        <v>4799.1077630999998</v>
      </c>
      <c r="U59" s="19">
        <f>VLOOKUP(J59,[1]Values!$A$3:$D$462,4,FALSE)</f>
        <v>1147149</v>
      </c>
      <c r="V59" s="20">
        <f t="shared" si="18"/>
        <v>1655549</v>
      </c>
      <c r="W59" s="20">
        <f t="shared" si="16"/>
        <v>-177940</v>
      </c>
      <c r="X59" s="23">
        <f>VLOOKUP(H59,[1]Rates!$A$3:$D$139,4,FALSE)</f>
        <v>6.2370000000000004E-3</v>
      </c>
      <c r="Y59" s="90">
        <f t="shared" si="17"/>
        <v>-1109.81178</v>
      </c>
      <c r="Z59" s="9"/>
    </row>
    <row r="60" spans="3:27" x14ac:dyDescent="0.25">
      <c r="C60" s="9"/>
      <c r="D60" s="9"/>
      <c r="E60" s="9"/>
      <c r="G60" s="16"/>
      <c r="H60" s="9">
        <v>137</v>
      </c>
      <c r="I60" s="9" t="s">
        <v>184</v>
      </c>
      <c r="J60" s="17">
        <v>503</v>
      </c>
      <c r="K60" s="18">
        <v>0.35</v>
      </c>
      <c r="L60" s="19">
        <f>VLOOKUP(J60,[1]Values!$A$3:$D$462,2,FALSE)</f>
        <v>16547578</v>
      </c>
      <c r="M60" s="20">
        <v>14571251</v>
      </c>
      <c r="N60" s="20">
        <f t="shared" si="12"/>
        <v>691714.45</v>
      </c>
      <c r="O60" s="19">
        <f>VLOOKUP(J60,[1]Values!$A$3:$D$462,3,FALSE)</f>
        <v>294580</v>
      </c>
      <c r="P60" s="19"/>
      <c r="Q60" s="19">
        <f t="shared" si="13"/>
        <v>103103</v>
      </c>
      <c r="R60" s="20">
        <f t="shared" si="14"/>
        <v>794817.45</v>
      </c>
      <c r="S60" s="21">
        <f>VLOOKUP(H60,[1]Rates!$A$3:$D$139,3,FALSE)</f>
        <v>7.2000000000000002E-5</v>
      </c>
      <c r="T60" s="22">
        <f t="shared" si="15"/>
        <v>57.226856399999996</v>
      </c>
      <c r="U60" s="19">
        <f>VLOOKUP(J60,[1]Values!$A$3:$D$462,4,FALSE)</f>
        <v>1147149</v>
      </c>
      <c r="V60" s="20">
        <f t="shared" si="18"/>
        <v>1655549</v>
      </c>
      <c r="W60" s="20">
        <f t="shared" si="16"/>
        <v>-177940</v>
      </c>
      <c r="X60" s="23">
        <f>VLOOKUP(H60,[1]Rates!$A$3:$D$139,4,FALSE)</f>
        <v>6.9999999999999994E-5</v>
      </c>
      <c r="Y60" s="90">
        <f t="shared" si="17"/>
        <v>-12.455799999999998</v>
      </c>
      <c r="Z60" s="9"/>
    </row>
    <row r="61" spans="3:27" x14ac:dyDescent="0.25">
      <c r="C61" s="9"/>
      <c r="D61" s="9"/>
      <c r="E61" s="9"/>
      <c r="G61" s="16"/>
      <c r="H61" s="9">
        <v>6</v>
      </c>
      <c r="I61" s="9" t="s">
        <v>163</v>
      </c>
      <c r="J61" s="17">
        <v>503</v>
      </c>
      <c r="K61" s="18">
        <v>0.35</v>
      </c>
      <c r="L61" s="19">
        <f>VLOOKUP(J61,[1]Values!$A$3:$D$462,2,FALSE)</f>
        <v>16547578</v>
      </c>
      <c r="M61" s="20">
        <v>14571251</v>
      </c>
      <c r="N61" s="20">
        <f t="shared" si="12"/>
        <v>691714.45</v>
      </c>
      <c r="O61" s="19">
        <f>VLOOKUP(J61,[1]Values!$A$3:$D$462,3,FALSE)</f>
        <v>294580</v>
      </c>
      <c r="P61" s="19"/>
      <c r="Q61" s="19">
        <f t="shared" si="13"/>
        <v>103103</v>
      </c>
      <c r="R61" s="20">
        <f t="shared" si="14"/>
        <v>794817.45</v>
      </c>
      <c r="S61" s="21">
        <f>VLOOKUP(H61,[1]Rates!$A$3:$D$139,3,FALSE)</f>
        <v>0</v>
      </c>
      <c r="T61" s="22">
        <f t="shared" si="15"/>
        <v>0</v>
      </c>
      <c r="U61" s="19">
        <f>VLOOKUP(J61,[1]Values!$A$3:$D$462,4,FALSE)</f>
        <v>1147149</v>
      </c>
      <c r="V61" s="20">
        <f t="shared" si="18"/>
        <v>1655549</v>
      </c>
      <c r="W61" s="20">
        <f t="shared" si="16"/>
        <v>-177940</v>
      </c>
      <c r="X61" s="23">
        <f>VLOOKUP(H61,[1]Rates!$A$3:$D$139,4,FALSE)</f>
        <v>0</v>
      </c>
      <c r="Y61" s="90">
        <f t="shared" si="17"/>
        <v>0</v>
      </c>
      <c r="Z61" s="9"/>
    </row>
    <row r="62" spans="3:27" x14ac:dyDescent="0.25">
      <c r="C62" s="9"/>
      <c r="D62" s="9"/>
      <c r="E62" s="9"/>
      <c r="G62" s="16"/>
      <c r="H62" s="9">
        <v>7</v>
      </c>
      <c r="I62" s="9" t="s">
        <v>71</v>
      </c>
      <c r="J62" s="17">
        <v>503</v>
      </c>
      <c r="K62" s="18">
        <v>0.5</v>
      </c>
      <c r="L62" s="19">
        <f>VLOOKUP(J62,[1]Values!$A$3:$D$462,2,FALSE)</f>
        <v>16547578</v>
      </c>
      <c r="M62" s="20">
        <v>14571251</v>
      </c>
      <c r="N62" s="20">
        <f t="shared" si="12"/>
        <v>988163.5</v>
      </c>
      <c r="O62" s="19">
        <f>VLOOKUP(J62,[1]Values!$A$3:$D$462,3,FALSE)</f>
        <v>294580</v>
      </c>
      <c r="P62" s="19"/>
      <c r="Q62" s="19">
        <f t="shared" si="13"/>
        <v>147290</v>
      </c>
      <c r="R62" s="20">
        <f t="shared" si="14"/>
        <v>1135453.5</v>
      </c>
      <c r="S62" s="21">
        <f>VLOOKUP(H62,[1]Rates!$A$3:$D$139,3,FALSE)</f>
        <v>1.01E-4</v>
      </c>
      <c r="T62" s="22">
        <f t="shared" si="15"/>
        <v>114.6808035</v>
      </c>
      <c r="U62" s="19">
        <f>VLOOKUP(J62,[1]Values!$A$3:$D$462,4,FALSE)</f>
        <v>1147149</v>
      </c>
      <c r="V62" s="20">
        <f t="shared" si="18"/>
        <v>1655549</v>
      </c>
      <c r="W62" s="20">
        <f t="shared" si="16"/>
        <v>-254200</v>
      </c>
      <c r="X62" s="23">
        <f>VLOOKUP(H62,[1]Rates!$A$3:$D$139,4,FALSE)</f>
        <v>1.08E-4</v>
      </c>
      <c r="Y62" s="90">
        <f t="shared" si="17"/>
        <v>-27.453599999999998</v>
      </c>
      <c r="Z62" s="9"/>
    </row>
    <row r="63" spans="3:27" x14ac:dyDescent="0.25">
      <c r="C63" s="9"/>
      <c r="D63" s="9"/>
      <c r="E63" s="9"/>
      <c r="G63" s="16"/>
      <c r="H63" s="9">
        <v>8</v>
      </c>
      <c r="I63" s="9" t="s">
        <v>72</v>
      </c>
      <c r="J63" s="17">
        <v>503</v>
      </c>
      <c r="K63" s="18">
        <v>0.5</v>
      </c>
      <c r="L63" s="19">
        <f>VLOOKUP(J63,[1]Values!$A$3:$D$462,2,FALSE)</f>
        <v>16547578</v>
      </c>
      <c r="M63" s="20">
        <v>14571251</v>
      </c>
      <c r="N63" s="20">
        <f t="shared" si="12"/>
        <v>988163.5</v>
      </c>
      <c r="O63" s="19">
        <f>VLOOKUP(J63,[1]Values!$A$3:$D$462,3,FALSE)</f>
        <v>294580</v>
      </c>
      <c r="P63" s="19"/>
      <c r="Q63" s="19">
        <f t="shared" si="13"/>
        <v>147290</v>
      </c>
      <c r="R63" s="20">
        <f t="shared" si="14"/>
        <v>1135453.5</v>
      </c>
      <c r="S63" s="21">
        <f>VLOOKUP(H63,[1]Rates!$A$3:$D$139,3,FALSE)</f>
        <v>1.5300000000000001E-4</v>
      </c>
      <c r="T63" s="22">
        <f t="shared" si="15"/>
        <v>173.72438550000001</v>
      </c>
      <c r="U63" s="19">
        <f>VLOOKUP(J63,[1]Values!$A$3:$D$462,4,FALSE)</f>
        <v>1147149</v>
      </c>
      <c r="V63" s="20">
        <f t="shared" si="18"/>
        <v>1655549</v>
      </c>
      <c r="W63" s="20">
        <f t="shared" si="16"/>
        <v>-254200</v>
      </c>
      <c r="X63" s="23">
        <f>VLOOKUP(H63,[1]Rates!$A$3:$D$139,4,FALSE)</f>
        <v>1.64E-4</v>
      </c>
      <c r="Y63" s="90">
        <f t="shared" si="17"/>
        <v>-41.688800000000001</v>
      </c>
      <c r="Z63" s="9"/>
    </row>
    <row r="64" spans="3:27" x14ac:dyDescent="0.25">
      <c r="C64" s="9"/>
      <c r="D64" s="9"/>
      <c r="E64" s="9"/>
      <c r="G64" s="16"/>
      <c r="H64" s="9">
        <v>17</v>
      </c>
      <c r="I64" s="9" t="s">
        <v>74</v>
      </c>
      <c r="J64" s="17">
        <v>503</v>
      </c>
      <c r="K64" s="18">
        <v>0.5</v>
      </c>
      <c r="L64" s="19">
        <f>VLOOKUP(J64,[1]Values!$A$3:$D$462,2,FALSE)</f>
        <v>16547578</v>
      </c>
      <c r="M64" s="20">
        <v>14571251</v>
      </c>
      <c r="N64" s="20">
        <f t="shared" si="12"/>
        <v>988163.5</v>
      </c>
      <c r="O64" s="19">
        <f>VLOOKUP(J64,[1]Values!$A$3:$D$462,3,FALSE)</f>
        <v>294580</v>
      </c>
      <c r="P64" s="19"/>
      <c r="Q64" s="19">
        <f t="shared" si="13"/>
        <v>147290</v>
      </c>
      <c r="R64" s="20">
        <f t="shared" si="14"/>
        <v>1135453.5</v>
      </c>
      <c r="S64" s="21">
        <f>VLOOKUP(H64,[1]Rates!$A$3:$D$139,3,FALSE)</f>
        <v>6.0700000000000001E-4</v>
      </c>
      <c r="T64" s="22">
        <f t="shared" si="15"/>
        <v>689.22027449999996</v>
      </c>
      <c r="U64" s="19">
        <f>VLOOKUP(J64,[1]Values!$A$3:$D$462,4,FALSE)</f>
        <v>1147149</v>
      </c>
      <c r="V64" s="20">
        <f t="shared" si="18"/>
        <v>1655549</v>
      </c>
      <c r="W64" s="20">
        <f t="shared" si="16"/>
        <v>-254200</v>
      </c>
      <c r="X64" s="23">
        <f>VLOOKUP(H64,[1]Rates!$A$3:$D$139,4,FALSE)</f>
        <v>6.4899999999999995E-4</v>
      </c>
      <c r="Y64" s="90">
        <f t="shared" si="17"/>
        <v>-164.97579999999999</v>
      </c>
      <c r="Z64" s="9"/>
    </row>
    <row r="65" spans="3:26" x14ac:dyDescent="0.25">
      <c r="C65" s="9"/>
      <c r="D65" s="9"/>
      <c r="E65" s="9"/>
      <c r="G65" s="16"/>
      <c r="H65" s="9">
        <v>19</v>
      </c>
      <c r="I65" s="9" t="s">
        <v>185</v>
      </c>
      <c r="J65" s="17">
        <v>503</v>
      </c>
      <c r="K65" s="18">
        <v>0.5</v>
      </c>
      <c r="L65" s="19">
        <f>VLOOKUP(J65,[1]Values!$A$3:$D$462,2,FALSE)</f>
        <v>16547578</v>
      </c>
      <c r="M65" s="20">
        <v>14571251</v>
      </c>
      <c r="N65" s="20">
        <f t="shared" si="12"/>
        <v>988163.5</v>
      </c>
      <c r="O65" s="19">
        <f>VLOOKUP(J65,[1]Values!$A$3:$D$462,3,FALSE)</f>
        <v>294580</v>
      </c>
      <c r="P65" s="19"/>
      <c r="Q65" s="19">
        <f t="shared" si="13"/>
        <v>147290</v>
      </c>
      <c r="R65" s="20">
        <f t="shared" si="14"/>
        <v>1135453.5</v>
      </c>
      <c r="S65" s="21">
        <f>VLOOKUP(H65,[1]Rates!$A$3:$D$139,3,FALSE)</f>
        <v>5.8E-5</v>
      </c>
      <c r="T65" s="22">
        <f t="shared" si="15"/>
        <v>65.856302999999997</v>
      </c>
      <c r="U65" s="19">
        <f>VLOOKUP(J65,[1]Values!$A$3:$D$462,4,FALSE)</f>
        <v>1147149</v>
      </c>
      <c r="V65" s="20">
        <f t="shared" si="18"/>
        <v>1655549</v>
      </c>
      <c r="W65" s="20">
        <f t="shared" si="16"/>
        <v>-254200</v>
      </c>
      <c r="X65" s="23">
        <f>VLOOKUP(H65,[1]Rates!$A$3:$D$139,4,FALSE)</f>
        <v>6.2000000000000003E-5</v>
      </c>
      <c r="Y65" s="90">
        <f t="shared" si="17"/>
        <v>-15.760400000000001</v>
      </c>
      <c r="Z65" s="9"/>
    </row>
    <row r="66" spans="3:26" x14ac:dyDescent="0.25">
      <c r="C66" s="9"/>
      <c r="D66" s="9"/>
      <c r="E66" s="9"/>
      <c r="G66" s="16"/>
      <c r="H66" s="9">
        <v>28</v>
      </c>
      <c r="I66" s="9" t="s">
        <v>186</v>
      </c>
      <c r="J66" s="17">
        <v>503</v>
      </c>
      <c r="K66" s="18">
        <v>0.75</v>
      </c>
      <c r="L66" s="19">
        <f>VLOOKUP(J66,[1]Values!$A$3:$D$462,2,FALSE)</f>
        <v>16547578</v>
      </c>
      <c r="M66" s="20">
        <v>14571251</v>
      </c>
      <c r="N66" s="20">
        <f t="shared" si="12"/>
        <v>1482245.25</v>
      </c>
      <c r="O66" s="19">
        <f>VLOOKUP(J66,[1]Values!$A$3:$D$462,3,FALSE)</f>
        <v>294580</v>
      </c>
      <c r="P66" s="19"/>
      <c r="Q66" s="19">
        <f t="shared" si="13"/>
        <v>220935</v>
      </c>
      <c r="R66" s="20">
        <f t="shared" si="14"/>
        <v>1703180.25</v>
      </c>
      <c r="S66" s="21">
        <f>VLOOKUP(H66,[1]Rates!$A$3:$D$139,3,FALSE)</f>
        <v>1.0820000000000001E-3</v>
      </c>
      <c r="T66" s="22">
        <f t="shared" si="15"/>
        <v>1842.8410305000002</v>
      </c>
      <c r="U66" s="19">
        <f>VLOOKUP(J66,[1]Values!$A$3:$D$462,4,FALSE)</f>
        <v>1147149</v>
      </c>
      <c r="V66" s="20">
        <f t="shared" si="18"/>
        <v>1655549</v>
      </c>
      <c r="W66" s="20">
        <f t="shared" si="16"/>
        <v>-381300</v>
      </c>
      <c r="X66" s="23">
        <f>VLOOKUP(H66,[1]Rates!$A$3:$D$139,4,FALSE)</f>
        <v>1.1559999999999999E-3</v>
      </c>
      <c r="Y66" s="90">
        <f t="shared" si="17"/>
        <v>-440.78279999999995</v>
      </c>
      <c r="Z66" s="9"/>
    </row>
    <row r="67" spans="3:26" x14ac:dyDescent="0.25">
      <c r="C67" s="9"/>
      <c r="D67" s="9"/>
      <c r="E67" s="9"/>
      <c r="G67" s="16"/>
      <c r="H67" s="9">
        <v>38</v>
      </c>
      <c r="I67" s="9" t="s">
        <v>76</v>
      </c>
      <c r="J67" s="17">
        <v>503</v>
      </c>
      <c r="K67" s="18">
        <v>0.5</v>
      </c>
      <c r="L67" s="19">
        <f>VLOOKUP(J67,[1]Values!$A$3:$D$462,2,FALSE)</f>
        <v>16547578</v>
      </c>
      <c r="M67" s="20">
        <v>14571251</v>
      </c>
      <c r="N67" s="20">
        <f t="shared" si="12"/>
        <v>988163.5</v>
      </c>
      <c r="O67" s="19">
        <f>VLOOKUP(J67,[1]Values!$A$3:$D$462,3,FALSE)</f>
        <v>294580</v>
      </c>
      <c r="P67" s="19"/>
      <c r="Q67" s="19">
        <f t="shared" si="13"/>
        <v>147290</v>
      </c>
      <c r="R67" s="20">
        <f t="shared" si="14"/>
        <v>1135453.5</v>
      </c>
      <c r="S67" s="21">
        <f>VLOOKUP(H67,[1]Rates!$A$3:$D$139,3,FALSE)</f>
        <v>9.8999999999999994E-5</v>
      </c>
      <c r="T67" s="22">
        <f t="shared" si="15"/>
        <v>112.40989649999999</v>
      </c>
      <c r="U67" s="19">
        <f>VLOOKUP(J67,[1]Values!$A$3:$D$462,4,FALSE)</f>
        <v>1147149</v>
      </c>
      <c r="V67" s="20">
        <f t="shared" si="18"/>
        <v>1655549</v>
      </c>
      <c r="W67" s="20">
        <f t="shared" si="16"/>
        <v>-254200</v>
      </c>
      <c r="X67" s="23">
        <f>VLOOKUP(H67,[1]Rates!$A$3:$D$139,4,FALSE)</f>
        <v>8.6000000000000003E-5</v>
      </c>
      <c r="Y67" s="90">
        <f t="shared" si="17"/>
        <v>-21.8612</v>
      </c>
      <c r="Z67" s="9"/>
    </row>
    <row r="68" spans="3:26" x14ac:dyDescent="0.25">
      <c r="C68" s="9"/>
      <c r="D68" s="9"/>
      <c r="E68" s="9"/>
      <c r="G68" s="16"/>
      <c r="H68" s="9">
        <v>41</v>
      </c>
      <c r="I68" s="9" t="s">
        <v>167</v>
      </c>
      <c r="J68" s="17">
        <v>503</v>
      </c>
      <c r="K68" s="18">
        <v>0.5</v>
      </c>
      <c r="L68" s="19">
        <f>VLOOKUP(J68,[1]Values!$A$3:$D$462,2,FALSE)</f>
        <v>16547578</v>
      </c>
      <c r="M68" s="20">
        <v>14571251</v>
      </c>
      <c r="N68" s="20">
        <f t="shared" si="12"/>
        <v>988163.5</v>
      </c>
      <c r="O68" s="19">
        <f>VLOOKUP(J68,[1]Values!$A$3:$D$462,3,FALSE)</f>
        <v>294580</v>
      </c>
      <c r="P68" s="19"/>
      <c r="Q68" s="19">
        <f t="shared" si="13"/>
        <v>147290</v>
      </c>
      <c r="R68" s="20">
        <f t="shared" si="14"/>
        <v>1135453.5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1147149</v>
      </c>
      <c r="V68" s="20">
        <f t="shared" si="18"/>
        <v>1655549</v>
      </c>
      <c r="W68" s="20">
        <f t="shared" si="16"/>
        <v>-254200</v>
      </c>
      <c r="X68" s="23">
        <f>VLOOKUP(H68,[1]Rates!$A$3:$D$139,4,FALSE)</f>
        <v>0</v>
      </c>
      <c r="Y68" s="90">
        <f t="shared" si="17"/>
        <v>0</v>
      </c>
      <c r="Z68" s="9"/>
    </row>
    <row r="69" spans="3:26" x14ac:dyDescent="0.25">
      <c r="C69" s="9"/>
      <c r="D69" s="9"/>
      <c r="E69" s="9"/>
      <c r="G69" s="16"/>
      <c r="H69" s="9">
        <v>55</v>
      </c>
      <c r="I69" s="9" t="s">
        <v>78</v>
      </c>
      <c r="J69" s="17">
        <v>503</v>
      </c>
      <c r="K69" s="18">
        <v>0.5</v>
      </c>
      <c r="L69" s="19">
        <f>VLOOKUP(J69,[1]Values!$A$3:$D$462,2,FALSE)</f>
        <v>16547578</v>
      </c>
      <c r="M69" s="20">
        <v>14571251</v>
      </c>
      <c r="N69" s="20">
        <f t="shared" si="12"/>
        <v>988163.5</v>
      </c>
      <c r="O69" s="19">
        <f>VLOOKUP(J69,[1]Values!$A$3:$D$462,3,FALSE)</f>
        <v>294580</v>
      </c>
      <c r="P69" s="19"/>
      <c r="Q69" s="19">
        <f t="shared" si="13"/>
        <v>147290</v>
      </c>
      <c r="R69" s="20">
        <f t="shared" si="14"/>
        <v>1135453.5</v>
      </c>
      <c r="S69" s="21">
        <f>VLOOKUP(H69,[1]Rates!$A$3:$D$139,3,FALSE)</f>
        <v>1.45E-4</v>
      </c>
      <c r="T69" s="22">
        <f t="shared" si="15"/>
        <v>164.64075750000001</v>
      </c>
      <c r="U69" s="19">
        <f>VLOOKUP(J69,[1]Values!$A$3:$D$462,4,FALSE)</f>
        <v>1147149</v>
      </c>
      <c r="V69" s="20">
        <f t="shared" si="18"/>
        <v>1655549</v>
      </c>
      <c r="W69" s="20">
        <f t="shared" si="16"/>
        <v>-254200</v>
      </c>
      <c r="X69" s="23">
        <f>VLOOKUP(H69,[1]Rates!$A$3:$D$139,4,FALSE)</f>
        <v>1.35E-4</v>
      </c>
      <c r="Y69" s="90">
        <f t="shared" si="17"/>
        <v>-34.317</v>
      </c>
      <c r="Z69" s="9"/>
    </row>
    <row r="70" spans="3:26" x14ac:dyDescent="0.25">
      <c r="C70" s="9"/>
      <c r="D70" s="9"/>
      <c r="E70" s="9"/>
      <c r="G70" s="16"/>
      <c r="H70" s="9">
        <v>71</v>
      </c>
      <c r="I70" s="9" t="s">
        <v>80</v>
      </c>
      <c r="J70" s="17">
        <v>503</v>
      </c>
      <c r="K70" s="18">
        <v>0</v>
      </c>
      <c r="L70" s="19">
        <f>VLOOKUP(J70,[1]Values!$A$3:$D$462,2,FALSE)</f>
        <v>16547578</v>
      </c>
      <c r="M70" s="20">
        <v>14571251</v>
      </c>
      <c r="N70" s="20">
        <f t="shared" si="12"/>
        <v>0</v>
      </c>
      <c r="O70" s="19">
        <f>VLOOKUP(J70,[1]Values!$A$3:$D$462,3,FALSE)</f>
        <v>294580</v>
      </c>
      <c r="P70" s="19"/>
      <c r="Q70" s="19">
        <f t="shared" si="13"/>
        <v>0</v>
      </c>
      <c r="R70" s="20">
        <f t="shared" si="14"/>
        <v>0</v>
      </c>
      <c r="S70" s="21">
        <f>VLOOKUP(H70,[1]Rates!$A$3:$D$139,3,FALSE)</f>
        <v>9.0000000000000002E-6</v>
      </c>
      <c r="T70" s="22">
        <f t="shared" si="15"/>
        <v>0</v>
      </c>
      <c r="U70" s="19">
        <f>VLOOKUP(J70,[1]Values!$A$3:$D$462,4,FALSE)</f>
        <v>1147149</v>
      </c>
      <c r="V70" s="20">
        <f t="shared" si="18"/>
        <v>1655549</v>
      </c>
      <c r="W70" s="20">
        <f t="shared" si="16"/>
        <v>0</v>
      </c>
      <c r="X70" s="23">
        <f>VLOOKUP(H70,[1]Rates!$A$3:$D$139,4,FALSE)</f>
        <v>9.0000000000000002E-6</v>
      </c>
      <c r="Y70" s="90">
        <f t="shared" si="17"/>
        <v>0</v>
      </c>
      <c r="Z70" s="9"/>
    </row>
    <row r="71" spans="3:26" x14ac:dyDescent="0.25">
      <c r="C71" s="9"/>
      <c r="D71" s="9"/>
      <c r="E71" s="9"/>
      <c r="G71" s="16"/>
      <c r="H71" s="9">
        <v>72</v>
      </c>
      <c r="I71" s="9" t="s">
        <v>81</v>
      </c>
      <c r="J71" s="17">
        <v>503</v>
      </c>
      <c r="K71" s="18">
        <v>0</v>
      </c>
      <c r="L71" s="19">
        <f>VLOOKUP(J71,[1]Values!$A$3:$D$462,2,FALSE)</f>
        <v>16547578</v>
      </c>
      <c r="M71" s="20">
        <v>14571251</v>
      </c>
      <c r="N71" s="20">
        <f t="shared" si="12"/>
        <v>0</v>
      </c>
      <c r="O71" s="19">
        <f>VLOOKUP(J71,[1]Values!$A$3:$D$462,3,FALSE)</f>
        <v>294580</v>
      </c>
      <c r="P71" s="19"/>
      <c r="Q71" s="19">
        <f t="shared" si="13"/>
        <v>0</v>
      </c>
      <c r="R71" s="20">
        <f t="shared" si="14"/>
        <v>0</v>
      </c>
      <c r="S71" s="21">
        <f>VLOOKUP(H71,[1]Rates!$A$3:$D$139,3,FALSE)</f>
        <v>2.5799999999999998E-4</v>
      </c>
      <c r="T71" s="22">
        <f t="shared" si="15"/>
        <v>0</v>
      </c>
      <c r="U71" s="19">
        <f>VLOOKUP(J71,[1]Values!$A$3:$D$462,4,FALSE)</f>
        <v>1147149</v>
      </c>
      <c r="V71" s="20">
        <f t="shared" si="18"/>
        <v>1655549</v>
      </c>
      <c r="W71" s="20">
        <f t="shared" si="16"/>
        <v>0</v>
      </c>
      <c r="X71" s="23">
        <f>VLOOKUP(H71,[1]Rates!$A$3:$D$139,4,FALSE)</f>
        <v>2.7500000000000002E-4</v>
      </c>
      <c r="Y71" s="90">
        <f t="shared" si="17"/>
        <v>0</v>
      </c>
      <c r="Z71" s="9"/>
    </row>
    <row r="72" spans="3:26" x14ac:dyDescent="0.25">
      <c r="C72" s="9"/>
      <c r="D72" s="9"/>
      <c r="E72" s="9"/>
      <c r="G72" s="131"/>
      <c r="H72" s="94">
        <v>104</v>
      </c>
      <c r="I72" s="94" t="s">
        <v>82</v>
      </c>
      <c r="J72" s="119">
        <v>503</v>
      </c>
      <c r="K72" s="132">
        <v>0.35</v>
      </c>
      <c r="L72" s="133">
        <f>VLOOKUP(J72,[1]Values!$A$3:$D$462,2,FALSE)</f>
        <v>16547578</v>
      </c>
      <c r="M72" s="96">
        <v>14571251</v>
      </c>
      <c r="N72" s="96">
        <f t="shared" si="12"/>
        <v>691714.45</v>
      </c>
      <c r="O72" s="133">
        <f>VLOOKUP(J72,[1]Values!$A$3:$D$462,3,FALSE)</f>
        <v>294580</v>
      </c>
      <c r="P72" s="133"/>
      <c r="Q72" s="133">
        <f t="shared" si="13"/>
        <v>103103</v>
      </c>
      <c r="R72" s="96">
        <f t="shared" si="14"/>
        <v>794817.45</v>
      </c>
      <c r="S72" s="134">
        <f>VLOOKUP(H72,[1]Rates!$A$3:$D$139,3,FALSE)</f>
        <v>0</v>
      </c>
      <c r="T72" s="135">
        <f t="shared" si="15"/>
        <v>0</v>
      </c>
      <c r="U72" s="133">
        <f>VLOOKUP(J72,[1]Values!$A$3:$D$462,4,FALSE)</f>
        <v>1147149</v>
      </c>
      <c r="V72" s="96">
        <f t="shared" si="18"/>
        <v>1655549</v>
      </c>
      <c r="W72" s="96">
        <f t="shared" si="16"/>
        <v>-177940</v>
      </c>
      <c r="X72" s="136">
        <f>VLOOKUP(H72,[1]Rates!$A$3:$D$139,4,FALSE)</f>
        <v>0</v>
      </c>
      <c r="Y72" s="137">
        <f t="shared" si="17"/>
        <v>0</v>
      </c>
      <c r="Z72" s="94"/>
    </row>
    <row r="73" spans="3:26" x14ac:dyDescent="0.25">
      <c r="C73" s="9"/>
      <c r="D73" s="9"/>
      <c r="E73" s="9"/>
      <c r="G73" s="131"/>
      <c r="H73" s="94">
        <v>117</v>
      </c>
      <c r="I73" s="94" t="s">
        <v>83</v>
      </c>
      <c r="J73" s="119">
        <v>503</v>
      </c>
      <c r="K73" s="132">
        <v>0</v>
      </c>
      <c r="L73" s="133">
        <f>VLOOKUP(J73,[1]Values!$A$3:$D$462,2,FALSE)</f>
        <v>16547578</v>
      </c>
      <c r="M73" s="96">
        <v>14571251</v>
      </c>
      <c r="N73" s="96">
        <f t="shared" si="12"/>
        <v>0</v>
      </c>
      <c r="O73" s="133">
        <f>VLOOKUP(J73,[1]Values!$A$3:$D$462,3,FALSE)</f>
        <v>294580</v>
      </c>
      <c r="P73" s="133"/>
      <c r="Q73" s="133">
        <f t="shared" si="13"/>
        <v>0</v>
      </c>
      <c r="R73" s="96">
        <f t="shared" si="14"/>
        <v>0</v>
      </c>
      <c r="S73" s="134">
        <f>VLOOKUP(H73,[1]Rates!$A$3:$D$139,3,FALSE)</f>
        <v>2.1900000000000001E-4</v>
      </c>
      <c r="T73" s="135">
        <f t="shared" si="15"/>
        <v>0</v>
      </c>
      <c r="U73" s="133">
        <f>VLOOKUP(J73,[1]Values!$A$3:$D$462,4,FALSE)</f>
        <v>1147149</v>
      </c>
      <c r="V73" s="96">
        <f t="shared" si="18"/>
        <v>1655549</v>
      </c>
      <c r="W73" s="96">
        <f t="shared" si="16"/>
        <v>0</v>
      </c>
      <c r="X73" s="136">
        <f>VLOOKUP(H73,[1]Rates!$A$3:$D$139,4,FALSE)</f>
        <v>2.34E-4</v>
      </c>
      <c r="Y73" s="137">
        <f t="shared" si="17"/>
        <v>0</v>
      </c>
      <c r="Z73" s="94"/>
    </row>
    <row r="74" spans="3:26" x14ac:dyDescent="0.25">
      <c r="C74" s="9"/>
      <c r="D74" s="9"/>
      <c r="E74" s="9"/>
      <c r="G74" s="131"/>
      <c r="H74" s="94">
        <v>119</v>
      </c>
      <c r="I74" s="94" t="s">
        <v>88</v>
      </c>
      <c r="J74" s="119">
        <v>503</v>
      </c>
      <c r="K74" s="132">
        <v>0.75</v>
      </c>
      <c r="L74" s="133">
        <f>VLOOKUP(J74,[1]Values!$A$3:$D$462,2,FALSE)</f>
        <v>16547578</v>
      </c>
      <c r="M74" s="96">
        <v>14571251</v>
      </c>
      <c r="N74" s="96">
        <f t="shared" si="12"/>
        <v>1482245.25</v>
      </c>
      <c r="O74" s="133">
        <f>VLOOKUP(J74,[1]Values!$A$3:$D$462,3,FALSE)</f>
        <v>294580</v>
      </c>
      <c r="P74" s="133"/>
      <c r="Q74" s="133">
        <f t="shared" si="13"/>
        <v>220935</v>
      </c>
      <c r="R74" s="96">
        <f t="shared" si="14"/>
        <v>1703180.25</v>
      </c>
      <c r="S74" s="134">
        <f>VLOOKUP(H74,[1]Rates!$A$3:$D$139,3,FALSE)</f>
        <v>0</v>
      </c>
      <c r="T74" s="135">
        <f t="shared" si="15"/>
        <v>0</v>
      </c>
      <c r="U74" s="133">
        <f>VLOOKUP(J74,[1]Values!$A$3:$D$462,4,FALSE)</f>
        <v>1147149</v>
      </c>
      <c r="V74" s="96">
        <f t="shared" si="18"/>
        <v>1655549</v>
      </c>
      <c r="W74" s="96">
        <f t="shared" si="16"/>
        <v>-381300</v>
      </c>
      <c r="X74" s="136">
        <f>VLOOKUP(H74,[1]Rates!$A$3:$D$139,4,FALSE)</f>
        <v>0</v>
      </c>
      <c r="Y74" s="137">
        <f t="shared" si="17"/>
        <v>0</v>
      </c>
      <c r="Z74" s="94"/>
    </row>
    <row r="75" spans="3:26" x14ac:dyDescent="0.25">
      <c r="C75" s="9"/>
      <c r="D75" s="9"/>
      <c r="E75" s="9"/>
      <c r="G75" s="131"/>
      <c r="H75" s="94">
        <v>123</v>
      </c>
      <c r="I75" s="94" t="s">
        <v>187</v>
      </c>
      <c r="J75" s="119">
        <v>503</v>
      </c>
      <c r="K75" s="132">
        <v>0.5</v>
      </c>
      <c r="L75" s="133">
        <f>VLOOKUP(J75,[1]Values!$A$3:$D$462,2,FALSE)</f>
        <v>16547578</v>
      </c>
      <c r="M75" s="96">
        <v>14571251</v>
      </c>
      <c r="N75" s="96">
        <f t="shared" si="12"/>
        <v>988163.5</v>
      </c>
      <c r="O75" s="133">
        <f>VLOOKUP(J75,[1]Values!$A$3:$D$462,3,FALSE)</f>
        <v>294580</v>
      </c>
      <c r="P75" s="133"/>
      <c r="Q75" s="133">
        <f t="shared" si="13"/>
        <v>147290</v>
      </c>
      <c r="R75" s="96">
        <f t="shared" si="14"/>
        <v>1135453.5</v>
      </c>
      <c r="S75" s="134">
        <f>VLOOKUP(H75,[1]Rates!$A$3:$D$139,3,FALSE)</f>
        <v>9.7199999999999999E-4</v>
      </c>
      <c r="T75" s="135">
        <f t="shared" si="15"/>
        <v>1103.6608019999999</v>
      </c>
      <c r="U75" s="133">
        <f>VLOOKUP(J75,[1]Values!$A$3:$D$462,4,FALSE)</f>
        <v>1147149</v>
      </c>
      <c r="V75" s="96">
        <f t="shared" si="18"/>
        <v>1655549</v>
      </c>
      <c r="W75" s="96">
        <f t="shared" si="16"/>
        <v>-254200</v>
      </c>
      <c r="X75" s="136">
        <f>VLOOKUP(H75,[1]Rates!$A$3:$D$139,4,FALSE)</f>
        <v>1.0369999999999999E-3</v>
      </c>
      <c r="Y75" s="137">
        <f t="shared" si="17"/>
        <v>-263.60539999999997</v>
      </c>
      <c r="Z75" s="94"/>
    </row>
    <row r="76" spans="3:26" x14ac:dyDescent="0.25">
      <c r="C76" s="9"/>
      <c r="D76" s="9"/>
      <c r="E76" s="9"/>
      <c r="G76" s="131"/>
      <c r="H76" s="94">
        <v>133</v>
      </c>
      <c r="I76" s="94" t="s">
        <v>188</v>
      </c>
      <c r="J76" s="119">
        <v>503</v>
      </c>
      <c r="K76" s="132">
        <v>0.75</v>
      </c>
      <c r="L76" s="133">
        <f>VLOOKUP(J76,[1]Values!$A$3:$D$462,2,FALSE)</f>
        <v>16547578</v>
      </c>
      <c r="M76" s="96">
        <v>14571251</v>
      </c>
      <c r="N76" s="96">
        <f t="shared" si="12"/>
        <v>1482245.25</v>
      </c>
      <c r="O76" s="133">
        <f>VLOOKUP(J76,[1]Values!$A$3:$D$462,3,FALSE)</f>
        <v>294580</v>
      </c>
      <c r="P76" s="133"/>
      <c r="Q76" s="133">
        <f t="shared" si="13"/>
        <v>220935</v>
      </c>
      <c r="R76" s="96">
        <f t="shared" si="14"/>
        <v>1703180.25</v>
      </c>
      <c r="S76" s="134">
        <f>VLOOKUP(H76,[1]Rates!$A$3:$D$139,3,FALSE)</f>
        <v>0</v>
      </c>
      <c r="T76" s="135">
        <f t="shared" si="15"/>
        <v>0</v>
      </c>
      <c r="U76" s="133">
        <f>VLOOKUP(J76,[1]Values!$A$3:$D$462,4,FALSE)</f>
        <v>1147149</v>
      </c>
      <c r="V76" s="96">
        <f t="shared" si="18"/>
        <v>1655549</v>
      </c>
      <c r="W76" s="96">
        <f t="shared" si="16"/>
        <v>-381300</v>
      </c>
      <c r="X76" s="136">
        <f>VLOOKUP(H76,[1]Rates!$A$3:$D$139,4,FALSE)</f>
        <v>0</v>
      </c>
      <c r="Y76" s="137">
        <f t="shared" si="17"/>
        <v>0</v>
      </c>
      <c r="Z76" s="94"/>
    </row>
    <row r="77" spans="3:26" x14ac:dyDescent="0.25">
      <c r="C77" s="9"/>
      <c r="D77" s="9"/>
      <c r="E77" s="9"/>
      <c r="G77" s="131"/>
      <c r="H77" s="94"/>
      <c r="I77" s="94"/>
      <c r="J77" s="119"/>
      <c r="K77" s="132"/>
      <c r="L77" s="133"/>
      <c r="M77" s="96"/>
      <c r="N77" s="96"/>
      <c r="O77" s="133"/>
      <c r="P77" s="133"/>
      <c r="Q77" s="133"/>
      <c r="R77" s="96"/>
      <c r="S77" s="134"/>
      <c r="T77" s="135"/>
      <c r="U77" s="133"/>
      <c r="V77" s="96"/>
      <c r="W77" s="96"/>
      <c r="X77" s="136"/>
      <c r="Y77" s="137"/>
      <c r="Z77" s="94"/>
    </row>
    <row r="78" spans="3:26" ht="15.75" x14ac:dyDescent="0.25">
      <c r="G78" s="139">
        <v>133</v>
      </c>
      <c r="H78" s="140" t="s">
        <v>179</v>
      </c>
      <c r="I78" s="94"/>
      <c r="J78" s="119"/>
      <c r="K78" s="132"/>
      <c r="L78" s="96"/>
      <c r="M78" s="96"/>
      <c r="N78" s="96"/>
      <c r="O78" s="96"/>
      <c r="P78" s="96"/>
      <c r="Q78" s="96"/>
      <c r="R78" s="96"/>
      <c r="S78" s="136"/>
      <c r="T78" s="135"/>
      <c r="U78" s="96"/>
      <c r="V78" s="96"/>
      <c r="W78" s="96"/>
      <c r="X78" s="136"/>
      <c r="Y78" s="137"/>
      <c r="Z78" s="94"/>
    </row>
    <row r="79" spans="3:26" x14ac:dyDescent="0.25">
      <c r="G79" s="131"/>
      <c r="H79" s="94">
        <v>1</v>
      </c>
      <c r="I79" s="94" t="s">
        <v>11</v>
      </c>
      <c r="J79" s="119">
        <v>504</v>
      </c>
      <c r="K79" s="132">
        <v>0.5</v>
      </c>
      <c r="L79" s="133">
        <f>VLOOKUP(J79,[1]Values!$A$3:$D$462,2,FALSE)</f>
        <v>8566036</v>
      </c>
      <c r="M79" s="96">
        <v>686993</v>
      </c>
      <c r="N79" s="96">
        <f t="shared" ref="N79:N100" si="19">(L79-M79)*K79</f>
        <v>3939521.5</v>
      </c>
      <c r="O79" s="133">
        <f>VLOOKUP(J79,[1]Values!$A$3:$D$462,3,FALSE)</f>
        <v>27234</v>
      </c>
      <c r="P79" s="133"/>
      <c r="Q79" s="133">
        <f t="shared" ref="Q79:Q100" si="20">(O79-P79)*K79</f>
        <v>13617</v>
      </c>
      <c r="R79" s="96">
        <f t="shared" ref="R79:R100" si="21">(L79-M79+O79-P79)*K79</f>
        <v>3953138.5</v>
      </c>
      <c r="S79" s="134">
        <f>VLOOKUP(H79,[1]Rates!$A$3:$D$139,3,FALSE)</f>
        <v>1.908E-3</v>
      </c>
      <c r="T79" s="135">
        <f t="shared" ref="T79:T100" si="22">R79*S79</f>
        <v>7542.5882579999998</v>
      </c>
      <c r="U79" s="133">
        <f>VLOOKUP(J79,[1]Values!$A$3:$D$462,4,FALSE)</f>
        <v>14479</v>
      </c>
      <c r="V79" s="96">
        <v>119</v>
      </c>
      <c r="W79" s="96">
        <f t="shared" ref="W79:W100" si="23">(U79-V79)*K79</f>
        <v>7180</v>
      </c>
      <c r="X79" s="136">
        <f>VLOOKUP(H79,[1]Rates!$A$3:$D$139,4,FALSE)</f>
        <v>2.0739999999999999E-3</v>
      </c>
      <c r="Y79" s="137">
        <f t="shared" ref="Y79:Y100" si="24">W79*X79</f>
        <v>14.891319999999999</v>
      </c>
      <c r="Z79" s="94"/>
    </row>
    <row r="80" spans="3:26" x14ac:dyDescent="0.25">
      <c r="G80" s="131"/>
      <c r="H80" s="94">
        <v>2</v>
      </c>
      <c r="I80" s="94" t="s">
        <v>67</v>
      </c>
      <c r="J80" s="119">
        <v>504</v>
      </c>
      <c r="K80" s="132">
        <v>0.5</v>
      </c>
      <c r="L80" s="133">
        <f>VLOOKUP(J80,[1]Values!$A$3:$D$462,2,FALSE)</f>
        <v>8566036</v>
      </c>
      <c r="M80" s="96">
        <v>686993</v>
      </c>
      <c r="N80" s="96">
        <f t="shared" si="19"/>
        <v>3939521.5</v>
      </c>
      <c r="O80" s="133">
        <f>VLOOKUP(J80,[1]Values!$A$3:$D$462,3,FALSE)</f>
        <v>27234</v>
      </c>
      <c r="P80" s="133"/>
      <c r="Q80" s="133">
        <f t="shared" si="20"/>
        <v>13617</v>
      </c>
      <c r="R80" s="96">
        <f t="shared" si="21"/>
        <v>3953138.5</v>
      </c>
      <c r="S80" s="134">
        <f>VLOOKUP(H80,[1]Rates!$A$3:$D$139,3,FALSE)</f>
        <v>2.0900000000000001E-4</v>
      </c>
      <c r="T80" s="135">
        <f t="shared" si="22"/>
        <v>826.2059465000001</v>
      </c>
      <c r="U80" s="133">
        <f>VLOOKUP(J80,[1]Values!$A$3:$D$462,4,FALSE)</f>
        <v>14479</v>
      </c>
      <c r="V80" s="96">
        <f t="shared" ref="V80:V100" si="25">V79</f>
        <v>119</v>
      </c>
      <c r="W80" s="96">
        <f t="shared" si="23"/>
        <v>7180</v>
      </c>
      <c r="X80" s="136">
        <f>VLOOKUP(H80,[1]Rates!$A$3:$D$139,4,FALSE)</f>
        <v>2.3000000000000001E-4</v>
      </c>
      <c r="Y80" s="137">
        <f t="shared" si="24"/>
        <v>1.6514</v>
      </c>
      <c r="Z80" s="94"/>
    </row>
    <row r="81" spans="7:26" x14ac:dyDescent="0.25">
      <c r="G81" s="131"/>
      <c r="H81" s="94">
        <v>3</v>
      </c>
      <c r="I81" s="94" t="s">
        <v>68</v>
      </c>
      <c r="J81" s="119">
        <v>504</v>
      </c>
      <c r="K81" s="132">
        <v>0.5</v>
      </c>
      <c r="L81" s="133">
        <f>VLOOKUP(J81,[1]Values!$A$3:$D$462,2,FALSE)</f>
        <v>8566036</v>
      </c>
      <c r="M81" s="96">
        <v>686993</v>
      </c>
      <c r="N81" s="96">
        <f t="shared" si="19"/>
        <v>3939521.5</v>
      </c>
      <c r="O81" s="133">
        <f>VLOOKUP(J81,[1]Values!$A$3:$D$462,3,FALSE)</f>
        <v>27234</v>
      </c>
      <c r="P81" s="133"/>
      <c r="Q81" s="133">
        <f t="shared" si="20"/>
        <v>13617</v>
      </c>
      <c r="R81" s="96">
        <f t="shared" si="21"/>
        <v>3953138.5</v>
      </c>
      <c r="S81" s="134">
        <f>VLOOKUP(H81,[1]Rates!$A$3:$D$139,3,FALSE)</f>
        <v>4.9299999999999995E-4</v>
      </c>
      <c r="T81" s="135">
        <f t="shared" si="22"/>
        <v>1948.8972804999999</v>
      </c>
      <c r="U81" s="133">
        <f>VLOOKUP(J81,[1]Values!$A$3:$D$462,4,FALSE)</f>
        <v>14479</v>
      </c>
      <c r="V81" s="96">
        <f t="shared" si="25"/>
        <v>119</v>
      </c>
      <c r="W81" s="96">
        <f t="shared" si="23"/>
        <v>7180</v>
      </c>
      <c r="X81" s="136">
        <f>VLOOKUP(H81,[1]Rates!$A$3:$D$139,4,FALSE)</f>
        <v>5.2599999999999999E-4</v>
      </c>
      <c r="Y81" s="137">
        <f t="shared" si="24"/>
        <v>3.7766799999999998</v>
      </c>
      <c r="Z81" s="94"/>
    </row>
    <row r="82" spans="7:26" x14ac:dyDescent="0.25">
      <c r="G82" s="131"/>
      <c r="H82" s="94">
        <v>5</v>
      </c>
      <c r="I82" s="94" t="s">
        <v>69</v>
      </c>
      <c r="J82" s="119">
        <v>504</v>
      </c>
      <c r="K82" s="132">
        <v>0.35</v>
      </c>
      <c r="L82" s="133">
        <f>VLOOKUP(J82,[1]Values!$A$3:$D$462,2,FALSE)</f>
        <v>8566036</v>
      </c>
      <c r="M82" s="96">
        <v>686993</v>
      </c>
      <c r="N82" s="96">
        <f t="shared" si="19"/>
        <v>2757665.05</v>
      </c>
      <c r="O82" s="133">
        <f>VLOOKUP(J82,[1]Values!$A$3:$D$462,3,FALSE)</f>
        <v>27234</v>
      </c>
      <c r="P82" s="133"/>
      <c r="Q82" s="133">
        <f t="shared" si="20"/>
        <v>9531.9</v>
      </c>
      <c r="R82" s="96">
        <f t="shared" si="21"/>
        <v>2767196.9499999997</v>
      </c>
      <c r="S82" s="134">
        <f>VLOOKUP(H82,[1]Rates!$A$3:$D$139,3,FALSE)</f>
        <v>6.038E-3</v>
      </c>
      <c r="T82" s="135">
        <f t="shared" si="22"/>
        <v>16708.335184099997</v>
      </c>
      <c r="U82" s="133">
        <f>VLOOKUP(J82,[1]Values!$A$3:$D$462,4,FALSE)</f>
        <v>14479</v>
      </c>
      <c r="V82" s="96">
        <f t="shared" si="25"/>
        <v>119</v>
      </c>
      <c r="W82" s="96">
        <f t="shared" si="23"/>
        <v>5026</v>
      </c>
      <c r="X82" s="136">
        <f>VLOOKUP(H82,[1]Rates!$A$3:$D$139,4,FALSE)</f>
        <v>6.2370000000000004E-3</v>
      </c>
      <c r="Y82" s="137">
        <f t="shared" si="24"/>
        <v>31.347162000000001</v>
      </c>
      <c r="Z82" s="94"/>
    </row>
    <row r="83" spans="7:26" x14ac:dyDescent="0.25">
      <c r="G83" s="131"/>
      <c r="H83" s="94">
        <v>137</v>
      </c>
      <c r="I83" s="94" t="s">
        <v>184</v>
      </c>
      <c r="J83" s="119">
        <v>504</v>
      </c>
      <c r="K83" s="132">
        <v>0.35</v>
      </c>
      <c r="L83" s="133">
        <f>VLOOKUP(J83,[1]Values!$A$3:$D$462,2,FALSE)</f>
        <v>8566036</v>
      </c>
      <c r="M83" s="96">
        <v>686993</v>
      </c>
      <c r="N83" s="96">
        <f t="shared" si="19"/>
        <v>2757665.05</v>
      </c>
      <c r="O83" s="133">
        <f>VLOOKUP(J83,[1]Values!$A$3:$D$462,3,FALSE)</f>
        <v>27234</v>
      </c>
      <c r="P83" s="133"/>
      <c r="Q83" s="133">
        <f t="shared" si="20"/>
        <v>9531.9</v>
      </c>
      <c r="R83" s="96">
        <f t="shared" si="21"/>
        <v>2767196.9499999997</v>
      </c>
      <c r="S83" s="134">
        <f>VLOOKUP(H83,[1]Rates!$A$3:$D$139,3,FALSE)</f>
        <v>7.2000000000000002E-5</v>
      </c>
      <c r="T83" s="135">
        <f t="shared" si="22"/>
        <v>199.23818039999998</v>
      </c>
      <c r="U83" s="133">
        <f>VLOOKUP(J83,[1]Values!$A$3:$D$462,4,FALSE)</f>
        <v>14479</v>
      </c>
      <c r="V83" s="96">
        <f t="shared" si="25"/>
        <v>119</v>
      </c>
      <c r="W83" s="96">
        <f t="shared" si="23"/>
        <v>5026</v>
      </c>
      <c r="X83" s="136">
        <f>VLOOKUP(H83,[1]Rates!$A$3:$D$139,4,FALSE)</f>
        <v>6.9999999999999994E-5</v>
      </c>
      <c r="Y83" s="137">
        <f t="shared" si="24"/>
        <v>0.35181999999999997</v>
      </c>
      <c r="Z83" s="94"/>
    </row>
    <row r="84" spans="7:26" x14ac:dyDescent="0.25">
      <c r="G84" s="131"/>
      <c r="H84" s="94">
        <v>6</v>
      </c>
      <c r="I84" s="94" t="s">
        <v>163</v>
      </c>
      <c r="J84" s="119">
        <v>504</v>
      </c>
      <c r="K84" s="132">
        <v>0.35</v>
      </c>
      <c r="L84" s="133">
        <f>VLOOKUP(J84,[1]Values!$A$3:$D$462,2,FALSE)</f>
        <v>8566036</v>
      </c>
      <c r="M84" s="96">
        <v>686993</v>
      </c>
      <c r="N84" s="96">
        <f t="shared" si="19"/>
        <v>2757665.05</v>
      </c>
      <c r="O84" s="133">
        <f>VLOOKUP(J84,[1]Values!$A$3:$D$462,3,FALSE)</f>
        <v>27234</v>
      </c>
      <c r="P84" s="133"/>
      <c r="Q84" s="133">
        <f t="shared" si="20"/>
        <v>9531.9</v>
      </c>
      <c r="R84" s="96">
        <f t="shared" si="21"/>
        <v>2767196.9499999997</v>
      </c>
      <c r="S84" s="134">
        <f>VLOOKUP(H84,[1]Rates!$A$3:$D$139,3,FALSE)</f>
        <v>0</v>
      </c>
      <c r="T84" s="135">
        <f t="shared" si="22"/>
        <v>0</v>
      </c>
      <c r="U84" s="133">
        <f>VLOOKUP(J84,[1]Values!$A$3:$D$462,4,FALSE)</f>
        <v>14479</v>
      </c>
      <c r="V84" s="96">
        <f t="shared" si="25"/>
        <v>119</v>
      </c>
      <c r="W84" s="96">
        <f t="shared" si="23"/>
        <v>5026</v>
      </c>
      <c r="X84" s="136">
        <f>VLOOKUP(H84,[1]Rates!$A$3:$D$139,4,FALSE)</f>
        <v>0</v>
      </c>
      <c r="Y84" s="137">
        <f t="shared" si="24"/>
        <v>0</v>
      </c>
      <c r="Z84" s="94"/>
    </row>
    <row r="85" spans="7:26" x14ac:dyDescent="0.25">
      <c r="G85" s="131"/>
      <c r="H85" s="94">
        <v>7</v>
      </c>
      <c r="I85" s="94" t="s">
        <v>71</v>
      </c>
      <c r="J85" s="119">
        <v>504</v>
      </c>
      <c r="K85" s="132">
        <v>0.5</v>
      </c>
      <c r="L85" s="133">
        <f>VLOOKUP(J85,[1]Values!$A$3:$D$462,2,FALSE)</f>
        <v>8566036</v>
      </c>
      <c r="M85" s="96">
        <v>686993</v>
      </c>
      <c r="N85" s="96">
        <f t="shared" si="19"/>
        <v>3939521.5</v>
      </c>
      <c r="O85" s="133">
        <f>VLOOKUP(J85,[1]Values!$A$3:$D$462,3,FALSE)</f>
        <v>27234</v>
      </c>
      <c r="P85" s="133"/>
      <c r="Q85" s="133">
        <f t="shared" si="20"/>
        <v>13617</v>
      </c>
      <c r="R85" s="96">
        <f t="shared" si="21"/>
        <v>3953138.5</v>
      </c>
      <c r="S85" s="134">
        <f>VLOOKUP(H85,[1]Rates!$A$3:$D$139,3,FALSE)</f>
        <v>1.01E-4</v>
      </c>
      <c r="T85" s="135">
        <f t="shared" si="22"/>
        <v>399.26698850000002</v>
      </c>
      <c r="U85" s="133">
        <f>VLOOKUP(J85,[1]Values!$A$3:$D$462,4,FALSE)</f>
        <v>14479</v>
      </c>
      <c r="V85" s="96">
        <f t="shared" si="25"/>
        <v>119</v>
      </c>
      <c r="W85" s="96">
        <f t="shared" si="23"/>
        <v>7180</v>
      </c>
      <c r="X85" s="136">
        <f>VLOOKUP(H85,[1]Rates!$A$3:$D$139,4,FALSE)</f>
        <v>1.08E-4</v>
      </c>
      <c r="Y85" s="137">
        <f t="shared" si="24"/>
        <v>0.77544000000000002</v>
      </c>
      <c r="Z85" s="94"/>
    </row>
    <row r="86" spans="7:26" x14ac:dyDescent="0.25">
      <c r="G86" s="131"/>
      <c r="H86" s="94">
        <v>8</v>
      </c>
      <c r="I86" s="94" t="s">
        <v>72</v>
      </c>
      <c r="J86" s="119">
        <v>504</v>
      </c>
      <c r="K86" s="132">
        <v>0.5</v>
      </c>
      <c r="L86" s="133">
        <f>VLOOKUP(J86,[1]Values!$A$3:$D$462,2,FALSE)</f>
        <v>8566036</v>
      </c>
      <c r="M86" s="96">
        <v>686993</v>
      </c>
      <c r="N86" s="96">
        <f t="shared" si="19"/>
        <v>3939521.5</v>
      </c>
      <c r="O86" s="133">
        <f>VLOOKUP(J86,[1]Values!$A$3:$D$462,3,FALSE)</f>
        <v>27234</v>
      </c>
      <c r="P86" s="133"/>
      <c r="Q86" s="133">
        <f t="shared" si="20"/>
        <v>13617</v>
      </c>
      <c r="R86" s="96">
        <f t="shared" si="21"/>
        <v>3953138.5</v>
      </c>
      <c r="S86" s="134">
        <f>VLOOKUP(H86,[1]Rates!$A$3:$D$139,3,FALSE)</f>
        <v>1.5300000000000001E-4</v>
      </c>
      <c r="T86" s="135">
        <f t="shared" si="22"/>
        <v>604.83019050000007</v>
      </c>
      <c r="U86" s="133">
        <f>VLOOKUP(J86,[1]Values!$A$3:$D$462,4,FALSE)</f>
        <v>14479</v>
      </c>
      <c r="V86" s="96">
        <f t="shared" si="25"/>
        <v>119</v>
      </c>
      <c r="W86" s="96">
        <f t="shared" si="23"/>
        <v>7180</v>
      </c>
      <c r="X86" s="136">
        <f>VLOOKUP(H86,[1]Rates!$A$3:$D$139,4,FALSE)</f>
        <v>1.64E-4</v>
      </c>
      <c r="Y86" s="137">
        <f t="shared" si="24"/>
        <v>1.1775200000000001</v>
      </c>
      <c r="Z86" s="94"/>
    </row>
    <row r="87" spans="7:26" x14ac:dyDescent="0.25">
      <c r="G87" s="131"/>
      <c r="H87" s="94">
        <v>17</v>
      </c>
      <c r="I87" s="94" t="s">
        <v>74</v>
      </c>
      <c r="J87" s="119">
        <v>504</v>
      </c>
      <c r="K87" s="132">
        <v>0.5</v>
      </c>
      <c r="L87" s="133">
        <f>VLOOKUP(J87,[1]Values!$A$3:$D$462,2,FALSE)</f>
        <v>8566036</v>
      </c>
      <c r="M87" s="96">
        <v>686993</v>
      </c>
      <c r="N87" s="96">
        <f t="shared" si="19"/>
        <v>3939521.5</v>
      </c>
      <c r="O87" s="133">
        <f>VLOOKUP(J87,[1]Values!$A$3:$D$462,3,FALSE)</f>
        <v>27234</v>
      </c>
      <c r="P87" s="133"/>
      <c r="Q87" s="133">
        <f t="shared" si="20"/>
        <v>13617</v>
      </c>
      <c r="R87" s="96">
        <f t="shared" si="21"/>
        <v>3953138.5</v>
      </c>
      <c r="S87" s="134">
        <f>VLOOKUP(H87,[1]Rates!$A$3:$D$139,3,FALSE)</f>
        <v>6.0700000000000001E-4</v>
      </c>
      <c r="T87" s="135">
        <f t="shared" si="22"/>
        <v>2399.5550695000002</v>
      </c>
      <c r="U87" s="133">
        <f>VLOOKUP(J87,[1]Values!$A$3:$D$462,4,FALSE)</f>
        <v>14479</v>
      </c>
      <c r="V87" s="96">
        <f t="shared" si="25"/>
        <v>119</v>
      </c>
      <c r="W87" s="96">
        <f t="shared" si="23"/>
        <v>7180</v>
      </c>
      <c r="X87" s="136">
        <f>VLOOKUP(H87,[1]Rates!$A$3:$D$139,4,FALSE)</f>
        <v>6.4899999999999995E-4</v>
      </c>
      <c r="Y87" s="137">
        <f t="shared" si="24"/>
        <v>4.6598199999999999</v>
      </c>
      <c r="Z87" s="94"/>
    </row>
    <row r="88" spans="7:26" x14ac:dyDescent="0.25">
      <c r="G88" s="131"/>
      <c r="H88" s="94">
        <v>19</v>
      </c>
      <c r="I88" s="94" t="s">
        <v>185</v>
      </c>
      <c r="J88" s="119">
        <v>504</v>
      </c>
      <c r="K88" s="132">
        <v>0.5</v>
      </c>
      <c r="L88" s="133">
        <f>VLOOKUP(J88,[1]Values!$A$3:$D$462,2,FALSE)</f>
        <v>8566036</v>
      </c>
      <c r="M88" s="96">
        <v>686993</v>
      </c>
      <c r="N88" s="96">
        <f t="shared" si="19"/>
        <v>3939521.5</v>
      </c>
      <c r="O88" s="133">
        <f>VLOOKUP(J88,[1]Values!$A$3:$D$462,3,FALSE)</f>
        <v>27234</v>
      </c>
      <c r="P88" s="133"/>
      <c r="Q88" s="133">
        <f t="shared" si="20"/>
        <v>13617</v>
      </c>
      <c r="R88" s="96">
        <f t="shared" si="21"/>
        <v>3953138.5</v>
      </c>
      <c r="S88" s="134">
        <f>VLOOKUP(H88,[1]Rates!$A$3:$D$139,3,FALSE)</f>
        <v>5.8E-5</v>
      </c>
      <c r="T88" s="135">
        <f t="shared" si="22"/>
        <v>229.28203300000001</v>
      </c>
      <c r="U88" s="133">
        <f>VLOOKUP(J88,[1]Values!$A$3:$D$462,4,FALSE)</f>
        <v>14479</v>
      </c>
      <c r="V88" s="96">
        <f t="shared" si="25"/>
        <v>119</v>
      </c>
      <c r="W88" s="96">
        <f t="shared" si="23"/>
        <v>7180</v>
      </c>
      <c r="X88" s="136">
        <f>VLOOKUP(H88,[1]Rates!$A$3:$D$139,4,FALSE)</f>
        <v>6.2000000000000003E-5</v>
      </c>
      <c r="Y88" s="137">
        <f t="shared" si="24"/>
        <v>0.44516</v>
      </c>
      <c r="Z88" s="94"/>
    </row>
    <row r="89" spans="7:26" x14ac:dyDescent="0.25">
      <c r="G89" s="131"/>
      <c r="H89" s="94">
        <v>28</v>
      </c>
      <c r="I89" s="94" t="s">
        <v>186</v>
      </c>
      <c r="J89" s="119">
        <v>504</v>
      </c>
      <c r="K89" s="132">
        <v>0.75</v>
      </c>
      <c r="L89" s="133">
        <f>VLOOKUP(J89,[1]Values!$A$3:$D$462,2,FALSE)</f>
        <v>8566036</v>
      </c>
      <c r="M89" s="96">
        <v>686993</v>
      </c>
      <c r="N89" s="96">
        <f t="shared" si="19"/>
        <v>5909282.25</v>
      </c>
      <c r="O89" s="133">
        <f>VLOOKUP(J89,[1]Values!$A$3:$D$462,3,FALSE)</f>
        <v>27234</v>
      </c>
      <c r="P89" s="133"/>
      <c r="Q89" s="133">
        <f t="shared" si="20"/>
        <v>20425.5</v>
      </c>
      <c r="R89" s="96">
        <f t="shared" si="21"/>
        <v>5929707.75</v>
      </c>
      <c r="S89" s="134">
        <f>VLOOKUP(H89,[1]Rates!$A$3:$D$139,3,FALSE)</f>
        <v>1.0820000000000001E-3</v>
      </c>
      <c r="T89" s="135">
        <f t="shared" si="22"/>
        <v>6415.9437855000006</v>
      </c>
      <c r="U89" s="133">
        <f>VLOOKUP(J89,[1]Values!$A$3:$D$462,4,FALSE)</f>
        <v>14479</v>
      </c>
      <c r="V89" s="96">
        <f t="shared" si="25"/>
        <v>119</v>
      </c>
      <c r="W89" s="96">
        <f t="shared" si="23"/>
        <v>10770</v>
      </c>
      <c r="X89" s="136">
        <f>VLOOKUP(H89,[1]Rates!$A$3:$D$139,4,FALSE)</f>
        <v>1.1559999999999999E-3</v>
      </c>
      <c r="Y89" s="137">
        <f t="shared" si="24"/>
        <v>12.450119999999998</v>
      </c>
      <c r="Z89" s="94"/>
    </row>
    <row r="90" spans="7:26" x14ac:dyDescent="0.25">
      <c r="G90" s="131"/>
      <c r="H90" s="94">
        <v>38</v>
      </c>
      <c r="I90" s="94" t="s">
        <v>76</v>
      </c>
      <c r="J90" s="119">
        <v>504</v>
      </c>
      <c r="K90" s="132">
        <v>0.5</v>
      </c>
      <c r="L90" s="133">
        <f>VLOOKUP(J90,[1]Values!$A$3:$D$462,2,FALSE)</f>
        <v>8566036</v>
      </c>
      <c r="M90" s="96">
        <v>686993</v>
      </c>
      <c r="N90" s="96">
        <f t="shared" si="19"/>
        <v>3939521.5</v>
      </c>
      <c r="O90" s="133">
        <f>VLOOKUP(J90,[1]Values!$A$3:$D$462,3,FALSE)</f>
        <v>27234</v>
      </c>
      <c r="P90" s="133"/>
      <c r="Q90" s="133">
        <f t="shared" si="20"/>
        <v>13617</v>
      </c>
      <c r="R90" s="96">
        <f t="shared" si="21"/>
        <v>3953138.5</v>
      </c>
      <c r="S90" s="134">
        <f>VLOOKUP(H90,[1]Rates!$A$3:$D$139,3,FALSE)</f>
        <v>9.8999999999999994E-5</v>
      </c>
      <c r="T90" s="135">
        <f t="shared" si="22"/>
        <v>391.36071149999998</v>
      </c>
      <c r="U90" s="133">
        <f>VLOOKUP(J90,[1]Values!$A$3:$D$462,4,FALSE)</f>
        <v>14479</v>
      </c>
      <c r="V90" s="96">
        <f t="shared" si="25"/>
        <v>119</v>
      </c>
      <c r="W90" s="96">
        <f t="shared" si="23"/>
        <v>7180</v>
      </c>
      <c r="X90" s="136">
        <f>VLOOKUP(H90,[1]Rates!$A$3:$D$139,4,FALSE)</f>
        <v>8.6000000000000003E-5</v>
      </c>
      <c r="Y90" s="137">
        <f t="shared" si="24"/>
        <v>0.61748000000000003</v>
      </c>
      <c r="Z90" s="94"/>
    </row>
    <row r="91" spans="7:26" x14ac:dyDescent="0.25">
      <c r="G91" s="131"/>
      <c r="H91" s="94">
        <v>41</v>
      </c>
      <c r="I91" s="94" t="s">
        <v>167</v>
      </c>
      <c r="J91" s="119">
        <v>504</v>
      </c>
      <c r="K91" s="132">
        <v>0.5</v>
      </c>
      <c r="L91" s="133">
        <f>VLOOKUP(J91,[1]Values!$A$3:$D$462,2,FALSE)</f>
        <v>8566036</v>
      </c>
      <c r="M91" s="96">
        <v>686993</v>
      </c>
      <c r="N91" s="96">
        <f t="shared" si="19"/>
        <v>3939521.5</v>
      </c>
      <c r="O91" s="133">
        <f>VLOOKUP(J91,[1]Values!$A$3:$D$462,3,FALSE)</f>
        <v>27234</v>
      </c>
      <c r="P91" s="133"/>
      <c r="Q91" s="133">
        <f t="shared" si="20"/>
        <v>13617</v>
      </c>
      <c r="R91" s="96">
        <f t="shared" si="21"/>
        <v>3953138.5</v>
      </c>
      <c r="S91" s="134">
        <f>VLOOKUP(H91,[1]Rates!$A$3:$D$139,3,FALSE)</f>
        <v>0</v>
      </c>
      <c r="T91" s="135">
        <f t="shared" si="22"/>
        <v>0</v>
      </c>
      <c r="U91" s="133">
        <f>VLOOKUP(J91,[1]Values!$A$3:$D$462,4,FALSE)</f>
        <v>14479</v>
      </c>
      <c r="V91" s="96">
        <f t="shared" si="25"/>
        <v>119</v>
      </c>
      <c r="W91" s="96">
        <f t="shared" si="23"/>
        <v>7180</v>
      </c>
      <c r="X91" s="136">
        <f>VLOOKUP(H91,[1]Rates!$A$3:$D$139,4,FALSE)</f>
        <v>0</v>
      </c>
      <c r="Y91" s="137">
        <f t="shared" si="24"/>
        <v>0</v>
      </c>
      <c r="Z91" s="94"/>
    </row>
    <row r="92" spans="7:26" x14ac:dyDescent="0.25">
      <c r="G92" s="131"/>
      <c r="H92" s="94">
        <v>55</v>
      </c>
      <c r="I92" s="94" t="s">
        <v>78</v>
      </c>
      <c r="J92" s="119">
        <v>504</v>
      </c>
      <c r="K92" s="132">
        <v>0.5</v>
      </c>
      <c r="L92" s="133">
        <f>VLOOKUP(J92,[1]Values!$A$3:$D$462,2,FALSE)</f>
        <v>8566036</v>
      </c>
      <c r="M92" s="96">
        <v>686993</v>
      </c>
      <c r="N92" s="96">
        <f t="shared" si="19"/>
        <v>3939521.5</v>
      </c>
      <c r="O92" s="133">
        <f>VLOOKUP(J92,[1]Values!$A$3:$D$462,3,FALSE)</f>
        <v>27234</v>
      </c>
      <c r="P92" s="133"/>
      <c r="Q92" s="133">
        <f t="shared" si="20"/>
        <v>13617</v>
      </c>
      <c r="R92" s="96">
        <f t="shared" si="21"/>
        <v>3953138.5</v>
      </c>
      <c r="S92" s="134">
        <f>VLOOKUP(H92,[1]Rates!$A$3:$D$139,3,FALSE)</f>
        <v>1.45E-4</v>
      </c>
      <c r="T92" s="135">
        <f t="shared" si="22"/>
        <v>573.2050825</v>
      </c>
      <c r="U92" s="133">
        <f>VLOOKUP(J92,[1]Values!$A$3:$D$462,4,FALSE)</f>
        <v>14479</v>
      </c>
      <c r="V92" s="96">
        <f t="shared" si="25"/>
        <v>119</v>
      </c>
      <c r="W92" s="96">
        <f t="shared" si="23"/>
        <v>7180</v>
      </c>
      <c r="X92" s="136">
        <f>VLOOKUP(H92,[1]Rates!$A$3:$D$139,4,FALSE)</f>
        <v>1.35E-4</v>
      </c>
      <c r="Y92" s="137">
        <f t="shared" si="24"/>
        <v>0.96930000000000005</v>
      </c>
      <c r="Z92" s="94"/>
    </row>
    <row r="93" spans="7:26" x14ac:dyDescent="0.25">
      <c r="G93" s="131"/>
      <c r="H93" s="94">
        <v>71</v>
      </c>
      <c r="I93" s="94" t="s">
        <v>80</v>
      </c>
      <c r="J93" s="119">
        <v>504</v>
      </c>
      <c r="K93" s="132">
        <v>0</v>
      </c>
      <c r="L93" s="133">
        <f>VLOOKUP(J93,[1]Values!$A$3:$D$462,2,FALSE)</f>
        <v>8566036</v>
      </c>
      <c r="M93" s="96">
        <v>686993</v>
      </c>
      <c r="N93" s="96">
        <f t="shared" si="19"/>
        <v>0</v>
      </c>
      <c r="O93" s="133">
        <f>VLOOKUP(J93,[1]Values!$A$3:$D$462,3,FALSE)</f>
        <v>27234</v>
      </c>
      <c r="P93" s="133"/>
      <c r="Q93" s="133">
        <f t="shared" si="20"/>
        <v>0</v>
      </c>
      <c r="R93" s="96">
        <f t="shared" si="21"/>
        <v>0</v>
      </c>
      <c r="S93" s="134">
        <f>VLOOKUP(H93,[1]Rates!$A$3:$D$139,3,FALSE)</f>
        <v>9.0000000000000002E-6</v>
      </c>
      <c r="T93" s="135">
        <f t="shared" si="22"/>
        <v>0</v>
      </c>
      <c r="U93" s="133">
        <f>VLOOKUP(J93,[1]Values!$A$3:$D$462,4,FALSE)</f>
        <v>14479</v>
      </c>
      <c r="V93" s="96">
        <f t="shared" si="25"/>
        <v>119</v>
      </c>
      <c r="W93" s="96">
        <f t="shared" si="23"/>
        <v>0</v>
      </c>
      <c r="X93" s="136">
        <f>VLOOKUP(H93,[1]Rates!$A$3:$D$139,4,FALSE)</f>
        <v>9.0000000000000002E-6</v>
      </c>
      <c r="Y93" s="137">
        <f t="shared" si="24"/>
        <v>0</v>
      </c>
      <c r="Z93" s="94"/>
    </row>
    <row r="94" spans="7:26" x14ac:dyDescent="0.25">
      <c r="G94" s="131"/>
      <c r="H94" s="94">
        <v>72</v>
      </c>
      <c r="I94" s="94" t="s">
        <v>81</v>
      </c>
      <c r="J94" s="119">
        <v>504</v>
      </c>
      <c r="K94" s="132">
        <v>0</v>
      </c>
      <c r="L94" s="133">
        <f>VLOOKUP(J94,[1]Values!$A$3:$D$462,2,FALSE)</f>
        <v>8566036</v>
      </c>
      <c r="M94" s="96">
        <v>686993</v>
      </c>
      <c r="N94" s="96">
        <f t="shared" si="19"/>
        <v>0</v>
      </c>
      <c r="O94" s="133">
        <f>VLOOKUP(J94,[1]Values!$A$3:$D$462,3,FALSE)</f>
        <v>27234</v>
      </c>
      <c r="P94" s="133"/>
      <c r="Q94" s="133">
        <f t="shared" si="20"/>
        <v>0</v>
      </c>
      <c r="R94" s="96">
        <f t="shared" si="21"/>
        <v>0</v>
      </c>
      <c r="S94" s="134">
        <f>VLOOKUP(H94,[1]Rates!$A$3:$D$139,3,FALSE)</f>
        <v>2.5799999999999998E-4</v>
      </c>
      <c r="T94" s="135">
        <f t="shared" si="22"/>
        <v>0</v>
      </c>
      <c r="U94" s="133">
        <f>VLOOKUP(J94,[1]Values!$A$3:$D$462,4,FALSE)</f>
        <v>14479</v>
      </c>
      <c r="V94" s="96">
        <f t="shared" si="25"/>
        <v>119</v>
      </c>
      <c r="W94" s="96">
        <f t="shared" si="23"/>
        <v>0</v>
      </c>
      <c r="X94" s="136">
        <f>VLOOKUP(H94,[1]Rates!$A$3:$D$139,4,FALSE)</f>
        <v>2.7500000000000002E-4</v>
      </c>
      <c r="Y94" s="137">
        <f t="shared" si="24"/>
        <v>0</v>
      </c>
      <c r="Z94" s="94"/>
    </row>
    <row r="95" spans="7:26" x14ac:dyDescent="0.25">
      <c r="G95" s="131"/>
      <c r="H95" s="94">
        <v>104</v>
      </c>
      <c r="I95" s="94" t="s">
        <v>82</v>
      </c>
      <c r="J95" s="119">
        <v>504</v>
      </c>
      <c r="K95" s="132">
        <v>0.35</v>
      </c>
      <c r="L95" s="133">
        <f>VLOOKUP(J95,[1]Values!$A$3:$D$462,2,FALSE)</f>
        <v>8566036</v>
      </c>
      <c r="M95" s="96">
        <v>686993</v>
      </c>
      <c r="N95" s="96">
        <f t="shared" si="19"/>
        <v>2757665.05</v>
      </c>
      <c r="O95" s="133">
        <f>VLOOKUP(J95,[1]Values!$A$3:$D$462,3,FALSE)</f>
        <v>27234</v>
      </c>
      <c r="P95" s="133"/>
      <c r="Q95" s="133">
        <f t="shared" si="20"/>
        <v>9531.9</v>
      </c>
      <c r="R95" s="96">
        <f t="shared" si="21"/>
        <v>2767196.9499999997</v>
      </c>
      <c r="S95" s="134">
        <f>VLOOKUP(H95,[1]Rates!$A$3:$D$139,3,FALSE)</f>
        <v>0</v>
      </c>
      <c r="T95" s="135">
        <f t="shared" si="22"/>
        <v>0</v>
      </c>
      <c r="U95" s="133">
        <f>VLOOKUP(J95,[1]Values!$A$3:$D$462,4,FALSE)</f>
        <v>14479</v>
      </c>
      <c r="V95" s="96">
        <f t="shared" si="25"/>
        <v>119</v>
      </c>
      <c r="W95" s="96">
        <f t="shared" si="23"/>
        <v>5026</v>
      </c>
      <c r="X95" s="136">
        <f>VLOOKUP(H95,[1]Rates!$A$3:$D$139,4,FALSE)</f>
        <v>0</v>
      </c>
      <c r="Y95" s="137">
        <f t="shared" si="24"/>
        <v>0</v>
      </c>
      <c r="Z95" s="94"/>
    </row>
    <row r="96" spans="7:26" x14ac:dyDescent="0.25">
      <c r="G96" s="131"/>
      <c r="H96" s="94">
        <v>117</v>
      </c>
      <c r="I96" s="94" t="s">
        <v>83</v>
      </c>
      <c r="J96" s="119">
        <v>504</v>
      </c>
      <c r="K96" s="132">
        <v>0</v>
      </c>
      <c r="L96" s="133">
        <f>VLOOKUP(J96,[1]Values!$A$3:$D$462,2,FALSE)</f>
        <v>8566036</v>
      </c>
      <c r="M96" s="96">
        <v>686993</v>
      </c>
      <c r="N96" s="96">
        <f t="shared" si="19"/>
        <v>0</v>
      </c>
      <c r="O96" s="133">
        <f>VLOOKUP(J96,[1]Values!$A$3:$D$462,3,FALSE)</f>
        <v>27234</v>
      </c>
      <c r="P96" s="133"/>
      <c r="Q96" s="133">
        <f t="shared" si="20"/>
        <v>0</v>
      </c>
      <c r="R96" s="96">
        <f t="shared" si="21"/>
        <v>0</v>
      </c>
      <c r="S96" s="134">
        <f>VLOOKUP(H96,[1]Rates!$A$3:$D$139,3,FALSE)</f>
        <v>2.1900000000000001E-4</v>
      </c>
      <c r="T96" s="135">
        <f t="shared" si="22"/>
        <v>0</v>
      </c>
      <c r="U96" s="133">
        <f>VLOOKUP(J96,[1]Values!$A$3:$D$462,4,FALSE)</f>
        <v>14479</v>
      </c>
      <c r="V96" s="96">
        <f t="shared" si="25"/>
        <v>119</v>
      </c>
      <c r="W96" s="96">
        <f t="shared" si="23"/>
        <v>0</v>
      </c>
      <c r="X96" s="136">
        <f>VLOOKUP(H96,[1]Rates!$A$3:$D$139,4,FALSE)</f>
        <v>2.34E-4</v>
      </c>
      <c r="Y96" s="137">
        <f t="shared" si="24"/>
        <v>0</v>
      </c>
      <c r="Z96" s="94"/>
    </row>
    <row r="97" spans="7:26" x14ac:dyDescent="0.25">
      <c r="G97" s="131"/>
      <c r="H97" s="94">
        <v>118</v>
      </c>
      <c r="I97" s="94" t="s">
        <v>84</v>
      </c>
      <c r="J97" s="119">
        <v>504</v>
      </c>
      <c r="K97" s="132">
        <v>0</v>
      </c>
      <c r="L97" s="133">
        <f>VLOOKUP(J97,[1]Values!$A$3:$D$462,2,FALSE)</f>
        <v>8566036</v>
      </c>
      <c r="M97" s="96">
        <v>686993</v>
      </c>
      <c r="N97" s="96">
        <f t="shared" si="19"/>
        <v>0</v>
      </c>
      <c r="O97" s="133">
        <f>VLOOKUP(J97,[1]Values!$A$3:$D$462,3,FALSE)</f>
        <v>27234</v>
      </c>
      <c r="P97" s="133"/>
      <c r="Q97" s="133">
        <f t="shared" si="20"/>
        <v>0</v>
      </c>
      <c r="R97" s="96">
        <f t="shared" si="21"/>
        <v>0</v>
      </c>
      <c r="S97" s="134">
        <f>VLOOKUP(H97,[1]Rates!$A$3:$D$139,3,FALSE)</f>
        <v>6.3999999999999997E-5</v>
      </c>
      <c r="T97" s="135">
        <f t="shared" si="22"/>
        <v>0</v>
      </c>
      <c r="U97" s="133">
        <f>VLOOKUP(J97,[1]Values!$A$3:$D$462,4,FALSE)</f>
        <v>14479</v>
      </c>
      <c r="V97" s="96">
        <f t="shared" si="25"/>
        <v>119</v>
      </c>
      <c r="W97" s="96">
        <f t="shared" si="23"/>
        <v>0</v>
      </c>
      <c r="X97" s="136">
        <f>VLOOKUP(H97,[1]Rates!$A$3:$D$139,4,FALSE)</f>
        <v>6.9999999999999994E-5</v>
      </c>
      <c r="Y97" s="137">
        <f t="shared" si="24"/>
        <v>0</v>
      </c>
      <c r="Z97" s="94"/>
    </row>
    <row r="98" spans="7:26" x14ac:dyDescent="0.25">
      <c r="G98" s="131"/>
      <c r="H98" s="94">
        <v>119</v>
      </c>
      <c r="I98" s="94" t="s">
        <v>88</v>
      </c>
      <c r="J98" s="119">
        <v>504</v>
      </c>
      <c r="K98" s="132">
        <v>0.75</v>
      </c>
      <c r="L98" s="133">
        <f>VLOOKUP(J98,[1]Values!$A$3:$D$462,2,FALSE)</f>
        <v>8566036</v>
      </c>
      <c r="M98" s="96">
        <v>686993</v>
      </c>
      <c r="N98" s="96">
        <f t="shared" si="19"/>
        <v>5909282.25</v>
      </c>
      <c r="O98" s="133">
        <f>VLOOKUP(J98,[1]Values!$A$3:$D$462,3,FALSE)</f>
        <v>27234</v>
      </c>
      <c r="P98" s="133"/>
      <c r="Q98" s="133">
        <f t="shared" si="20"/>
        <v>20425.5</v>
      </c>
      <c r="R98" s="96">
        <f t="shared" si="21"/>
        <v>5929707.75</v>
      </c>
      <c r="S98" s="134">
        <f>VLOOKUP(H98,[1]Rates!$A$3:$D$139,3,FALSE)</f>
        <v>0</v>
      </c>
      <c r="T98" s="135">
        <f t="shared" si="22"/>
        <v>0</v>
      </c>
      <c r="U98" s="133">
        <f>VLOOKUP(J98,[1]Values!$A$3:$D$462,4,FALSE)</f>
        <v>14479</v>
      </c>
      <c r="V98" s="96">
        <f t="shared" si="25"/>
        <v>119</v>
      </c>
      <c r="W98" s="96">
        <f t="shared" si="23"/>
        <v>10770</v>
      </c>
      <c r="X98" s="136">
        <f>VLOOKUP(H98,[1]Rates!$A$3:$D$139,4,FALSE)</f>
        <v>0</v>
      </c>
      <c r="Y98" s="137">
        <f t="shared" si="24"/>
        <v>0</v>
      </c>
      <c r="Z98" s="94"/>
    </row>
    <row r="99" spans="7:26" x14ac:dyDescent="0.25">
      <c r="G99" s="131"/>
      <c r="H99" s="94">
        <v>123</v>
      </c>
      <c r="I99" s="94" t="s">
        <v>187</v>
      </c>
      <c r="J99" s="119">
        <v>504</v>
      </c>
      <c r="K99" s="132">
        <v>0.5</v>
      </c>
      <c r="L99" s="133">
        <f>VLOOKUP(J99,[1]Values!$A$3:$D$462,2,FALSE)</f>
        <v>8566036</v>
      </c>
      <c r="M99" s="96">
        <v>686993</v>
      </c>
      <c r="N99" s="96">
        <f t="shared" si="19"/>
        <v>3939521.5</v>
      </c>
      <c r="O99" s="133">
        <f>VLOOKUP(J99,[1]Values!$A$3:$D$462,3,FALSE)</f>
        <v>27234</v>
      </c>
      <c r="P99" s="133"/>
      <c r="Q99" s="133">
        <f t="shared" si="20"/>
        <v>13617</v>
      </c>
      <c r="R99" s="96">
        <f t="shared" si="21"/>
        <v>3953138.5</v>
      </c>
      <c r="S99" s="134">
        <f>VLOOKUP(H99,[1]Rates!$A$3:$D$139,3,FALSE)</f>
        <v>9.7199999999999999E-4</v>
      </c>
      <c r="T99" s="135">
        <f t="shared" si="22"/>
        <v>3842.4506219999998</v>
      </c>
      <c r="U99" s="133">
        <f>VLOOKUP(J99,[1]Values!$A$3:$D$462,4,FALSE)</f>
        <v>14479</v>
      </c>
      <c r="V99" s="96">
        <f t="shared" si="25"/>
        <v>119</v>
      </c>
      <c r="W99" s="96">
        <f t="shared" si="23"/>
        <v>7180</v>
      </c>
      <c r="X99" s="136">
        <f>VLOOKUP(H99,[1]Rates!$A$3:$D$139,4,FALSE)</f>
        <v>1.0369999999999999E-3</v>
      </c>
      <c r="Y99" s="137">
        <f t="shared" si="24"/>
        <v>7.4456599999999993</v>
      </c>
      <c r="Z99" s="94"/>
    </row>
    <row r="100" spans="7:26" x14ac:dyDescent="0.25">
      <c r="G100" s="131"/>
      <c r="H100" s="94">
        <v>133</v>
      </c>
      <c r="I100" s="94" t="s">
        <v>188</v>
      </c>
      <c r="J100" s="119">
        <v>504</v>
      </c>
      <c r="K100" s="132">
        <v>0.75</v>
      </c>
      <c r="L100" s="133">
        <f>VLOOKUP(J100,[1]Values!$A$3:$D$462,2,FALSE)</f>
        <v>8566036</v>
      </c>
      <c r="M100" s="96">
        <v>686993</v>
      </c>
      <c r="N100" s="96">
        <f t="shared" si="19"/>
        <v>5909282.25</v>
      </c>
      <c r="O100" s="133">
        <f>VLOOKUP(J100,[1]Values!$A$3:$D$462,3,FALSE)</f>
        <v>27234</v>
      </c>
      <c r="P100" s="133"/>
      <c r="Q100" s="133">
        <f t="shared" si="20"/>
        <v>20425.5</v>
      </c>
      <c r="R100" s="96">
        <f t="shared" si="21"/>
        <v>5929707.75</v>
      </c>
      <c r="S100" s="134">
        <f>VLOOKUP(H100,[1]Rates!$A$3:$D$139,3,FALSE)</f>
        <v>0</v>
      </c>
      <c r="T100" s="135">
        <f t="shared" si="22"/>
        <v>0</v>
      </c>
      <c r="U100" s="133">
        <f>VLOOKUP(J100,[1]Values!$A$3:$D$462,4,FALSE)</f>
        <v>14479</v>
      </c>
      <c r="V100" s="96">
        <f t="shared" si="25"/>
        <v>119</v>
      </c>
      <c r="W100" s="96">
        <f t="shared" si="23"/>
        <v>10770</v>
      </c>
      <c r="X100" s="136">
        <f>VLOOKUP(H100,[1]Rates!$A$3:$D$139,4,FALSE)</f>
        <v>0</v>
      </c>
      <c r="Y100" s="137">
        <f t="shared" si="24"/>
        <v>0</v>
      </c>
      <c r="Z100" s="94"/>
    </row>
    <row r="101" spans="7:26" x14ac:dyDescent="0.25">
      <c r="G101" s="131"/>
      <c r="H101" s="94"/>
      <c r="I101" s="94"/>
      <c r="J101" s="119"/>
      <c r="K101" s="132"/>
      <c r="L101" s="96"/>
      <c r="M101" s="96"/>
      <c r="N101" s="96"/>
      <c r="O101" s="96"/>
      <c r="P101" s="96"/>
      <c r="Q101" s="96"/>
      <c r="R101" s="96"/>
      <c r="S101" s="136"/>
      <c r="T101" s="135"/>
      <c r="U101" s="96"/>
      <c r="V101" s="96"/>
      <c r="W101" s="96"/>
      <c r="X101" s="136"/>
      <c r="Y101" s="137"/>
      <c r="Z101" s="94"/>
    </row>
    <row r="102" spans="7:26" ht="15.75" x14ac:dyDescent="0.25">
      <c r="G102" s="139">
        <v>133</v>
      </c>
      <c r="H102" s="140" t="s">
        <v>179</v>
      </c>
      <c r="I102" s="94"/>
      <c r="J102" s="119"/>
      <c r="K102" s="132"/>
      <c r="L102" s="96"/>
      <c r="M102" s="96"/>
      <c r="N102" s="96"/>
      <c r="O102" s="96"/>
      <c r="P102" s="96"/>
      <c r="Q102" s="96"/>
      <c r="R102" s="96"/>
      <c r="S102" s="136"/>
      <c r="T102" s="135"/>
      <c r="U102" s="96"/>
      <c r="V102" s="96"/>
      <c r="W102" s="96"/>
      <c r="X102" s="136"/>
      <c r="Y102" s="137"/>
      <c r="Z102" s="94"/>
    </row>
    <row r="103" spans="7:26" x14ac:dyDescent="0.25">
      <c r="G103" s="131"/>
      <c r="H103" s="94">
        <v>1</v>
      </c>
      <c r="I103" s="94" t="s">
        <v>11</v>
      </c>
      <c r="J103" s="119">
        <v>505</v>
      </c>
      <c r="K103" s="132">
        <v>0.5</v>
      </c>
      <c r="L103" s="133">
        <f>VLOOKUP(J103,[1]Values!$A$3:$D$462,2,FALSE)</f>
        <v>0</v>
      </c>
      <c r="M103" s="96">
        <v>0</v>
      </c>
      <c r="N103" s="96">
        <f t="shared" ref="N103:N124" si="26">(L103-M103)*K103</f>
        <v>0</v>
      </c>
      <c r="O103" s="133">
        <f>VLOOKUP(J103,[1]Values!$A$3:$D$462,3,FALSE)</f>
        <v>320575</v>
      </c>
      <c r="P103" s="133"/>
      <c r="Q103" s="133">
        <f t="shared" ref="Q103:Q124" si="27">(O103-P103)*K103</f>
        <v>160287.5</v>
      </c>
      <c r="R103" s="96">
        <f t="shared" ref="R103:R124" si="28">(L103-M103+O103-P103)*K103</f>
        <v>160287.5</v>
      </c>
      <c r="S103" s="134">
        <f>VLOOKUP(H103,[1]Rates!$A$3:$D$139,3,FALSE)</f>
        <v>1.908E-3</v>
      </c>
      <c r="T103" s="135">
        <f t="shared" ref="T103:T124" si="29">R103*S103</f>
        <v>305.82855000000001</v>
      </c>
      <c r="U103" s="133">
        <f>VLOOKUP(J103,[1]Values!$A$3:$D$462,4,FALSE)</f>
        <v>0</v>
      </c>
      <c r="V103" s="96">
        <v>0</v>
      </c>
      <c r="W103" s="96">
        <f t="shared" ref="W103:W124" si="30">(U103-V103)*K103</f>
        <v>0</v>
      </c>
      <c r="X103" s="136">
        <f>VLOOKUP(H103,[1]Rates!$A$3:$D$139,4,FALSE)</f>
        <v>2.0739999999999999E-3</v>
      </c>
      <c r="Y103" s="137">
        <f t="shared" ref="Y103:Y124" si="31">W103*X103</f>
        <v>0</v>
      </c>
      <c r="Z103" s="94"/>
    </row>
    <row r="104" spans="7:26" x14ac:dyDescent="0.25">
      <c r="G104" s="131"/>
      <c r="H104" s="94">
        <v>2</v>
      </c>
      <c r="I104" s="94" t="s">
        <v>67</v>
      </c>
      <c r="J104" s="119">
        <v>505</v>
      </c>
      <c r="K104" s="132">
        <v>0.5</v>
      </c>
      <c r="L104" s="133">
        <f>VLOOKUP(J104,[1]Values!$A$3:$D$462,2,FALSE)</f>
        <v>0</v>
      </c>
      <c r="M104" s="96">
        <v>0</v>
      </c>
      <c r="N104" s="96">
        <f t="shared" si="26"/>
        <v>0</v>
      </c>
      <c r="O104" s="133">
        <f>VLOOKUP(J104,[1]Values!$A$3:$D$462,3,FALSE)</f>
        <v>320575</v>
      </c>
      <c r="P104" s="133"/>
      <c r="Q104" s="133">
        <f t="shared" si="27"/>
        <v>160287.5</v>
      </c>
      <c r="R104" s="96">
        <f t="shared" si="28"/>
        <v>160287.5</v>
      </c>
      <c r="S104" s="134">
        <f>VLOOKUP(H104,[1]Rates!$A$3:$D$139,3,FALSE)</f>
        <v>2.0900000000000001E-4</v>
      </c>
      <c r="T104" s="135">
        <f t="shared" si="29"/>
        <v>33.500087499999999</v>
      </c>
      <c r="U104" s="133">
        <f>VLOOKUP(J104,[1]Values!$A$3:$D$462,4,FALSE)</f>
        <v>0</v>
      </c>
      <c r="V104" s="96">
        <f t="shared" ref="V104:V124" si="32">V103</f>
        <v>0</v>
      </c>
      <c r="W104" s="96">
        <f t="shared" si="30"/>
        <v>0</v>
      </c>
      <c r="X104" s="136">
        <f>VLOOKUP(H104,[1]Rates!$A$3:$D$139,4,FALSE)</f>
        <v>2.3000000000000001E-4</v>
      </c>
      <c r="Y104" s="137">
        <f t="shared" si="31"/>
        <v>0</v>
      </c>
      <c r="Z104" s="94"/>
    </row>
    <row r="105" spans="7:26" x14ac:dyDescent="0.25">
      <c r="G105" s="131"/>
      <c r="H105" s="94">
        <v>3</v>
      </c>
      <c r="I105" s="94" t="s">
        <v>68</v>
      </c>
      <c r="J105" s="119">
        <v>505</v>
      </c>
      <c r="K105" s="132">
        <v>0.5</v>
      </c>
      <c r="L105" s="133">
        <f>VLOOKUP(J105,[1]Values!$A$3:$D$462,2,FALSE)</f>
        <v>0</v>
      </c>
      <c r="M105" s="96">
        <v>0</v>
      </c>
      <c r="N105" s="96">
        <f t="shared" si="26"/>
        <v>0</v>
      </c>
      <c r="O105" s="133">
        <f>VLOOKUP(J105,[1]Values!$A$3:$D$462,3,FALSE)</f>
        <v>320575</v>
      </c>
      <c r="P105" s="133"/>
      <c r="Q105" s="133">
        <f t="shared" si="27"/>
        <v>160287.5</v>
      </c>
      <c r="R105" s="96">
        <f t="shared" si="28"/>
        <v>160287.5</v>
      </c>
      <c r="S105" s="134">
        <f>VLOOKUP(H105,[1]Rates!$A$3:$D$139,3,FALSE)</f>
        <v>4.9299999999999995E-4</v>
      </c>
      <c r="T105" s="135">
        <f t="shared" si="29"/>
        <v>79.021737499999986</v>
      </c>
      <c r="U105" s="133">
        <f>VLOOKUP(J105,[1]Values!$A$3:$D$462,4,FALSE)</f>
        <v>0</v>
      </c>
      <c r="V105" s="96">
        <f t="shared" si="32"/>
        <v>0</v>
      </c>
      <c r="W105" s="96">
        <f t="shared" si="30"/>
        <v>0</v>
      </c>
      <c r="X105" s="136">
        <f>VLOOKUP(H105,[1]Rates!$A$3:$D$139,4,FALSE)</f>
        <v>5.2599999999999999E-4</v>
      </c>
      <c r="Y105" s="137">
        <f t="shared" si="31"/>
        <v>0</v>
      </c>
      <c r="Z105" s="94"/>
    </row>
    <row r="106" spans="7:26" x14ac:dyDescent="0.25">
      <c r="G106" s="131"/>
      <c r="H106" s="94">
        <v>5</v>
      </c>
      <c r="I106" s="94" t="s">
        <v>69</v>
      </c>
      <c r="J106" s="119">
        <v>505</v>
      </c>
      <c r="K106" s="132">
        <v>0.35</v>
      </c>
      <c r="L106" s="133">
        <f>VLOOKUP(J106,[1]Values!$A$3:$D$462,2,FALSE)</f>
        <v>0</v>
      </c>
      <c r="M106" s="96">
        <v>0</v>
      </c>
      <c r="N106" s="96">
        <f t="shared" si="26"/>
        <v>0</v>
      </c>
      <c r="O106" s="133">
        <f>VLOOKUP(J106,[1]Values!$A$3:$D$462,3,FALSE)</f>
        <v>320575</v>
      </c>
      <c r="P106" s="133"/>
      <c r="Q106" s="133">
        <f t="shared" si="27"/>
        <v>112201.25</v>
      </c>
      <c r="R106" s="96">
        <f t="shared" si="28"/>
        <v>112201.25</v>
      </c>
      <c r="S106" s="134">
        <f>VLOOKUP(H106,[1]Rates!$A$3:$D$139,3,FALSE)</f>
        <v>6.038E-3</v>
      </c>
      <c r="T106" s="135">
        <f t="shared" si="29"/>
        <v>677.47114750000003</v>
      </c>
      <c r="U106" s="133">
        <f>VLOOKUP(J106,[1]Values!$A$3:$D$462,4,FALSE)</f>
        <v>0</v>
      </c>
      <c r="V106" s="96">
        <f t="shared" si="32"/>
        <v>0</v>
      </c>
      <c r="W106" s="96">
        <f t="shared" si="30"/>
        <v>0</v>
      </c>
      <c r="X106" s="136">
        <f>VLOOKUP(H106,[1]Rates!$A$3:$D$139,4,FALSE)</f>
        <v>6.2370000000000004E-3</v>
      </c>
      <c r="Y106" s="137">
        <f t="shared" si="31"/>
        <v>0</v>
      </c>
      <c r="Z106" s="94"/>
    </row>
    <row r="107" spans="7:26" x14ac:dyDescent="0.25">
      <c r="G107" s="131"/>
      <c r="H107" s="94">
        <v>137</v>
      </c>
      <c r="I107" s="94" t="s">
        <v>189</v>
      </c>
      <c r="J107" s="119">
        <v>505</v>
      </c>
      <c r="K107" s="132">
        <v>0.35</v>
      </c>
      <c r="L107" s="133">
        <f>VLOOKUP(J107,[1]Values!$A$3:$D$462,2,FALSE)</f>
        <v>0</v>
      </c>
      <c r="M107" s="96">
        <v>0</v>
      </c>
      <c r="N107" s="96">
        <f t="shared" si="26"/>
        <v>0</v>
      </c>
      <c r="O107" s="133">
        <f>VLOOKUP(J107,[1]Values!$A$3:$D$462,3,FALSE)</f>
        <v>320575</v>
      </c>
      <c r="P107" s="133"/>
      <c r="Q107" s="133">
        <f t="shared" si="27"/>
        <v>112201.25</v>
      </c>
      <c r="R107" s="96">
        <f t="shared" si="28"/>
        <v>112201.25</v>
      </c>
      <c r="S107" s="134">
        <f>VLOOKUP(H107,[1]Rates!$A$3:$D$139,3,FALSE)</f>
        <v>7.2000000000000002E-5</v>
      </c>
      <c r="T107" s="135">
        <f t="shared" si="29"/>
        <v>8.0784900000000004</v>
      </c>
      <c r="U107" s="133">
        <f>VLOOKUP(J107,[1]Values!$A$3:$D$462,4,FALSE)</f>
        <v>0</v>
      </c>
      <c r="V107" s="96">
        <f t="shared" si="32"/>
        <v>0</v>
      </c>
      <c r="W107" s="96">
        <f t="shared" si="30"/>
        <v>0</v>
      </c>
      <c r="X107" s="136">
        <f>VLOOKUP(H107,[1]Rates!$A$3:$D$139,4,FALSE)</f>
        <v>6.9999999999999994E-5</v>
      </c>
      <c r="Y107" s="137">
        <f t="shared" si="31"/>
        <v>0</v>
      </c>
      <c r="Z107" s="94"/>
    </row>
    <row r="108" spans="7:26" x14ac:dyDescent="0.25">
      <c r="G108" s="131"/>
      <c r="H108" s="94">
        <v>6</v>
      </c>
      <c r="I108" s="94" t="s">
        <v>163</v>
      </c>
      <c r="J108" s="119">
        <v>505</v>
      </c>
      <c r="K108" s="132">
        <v>0.35</v>
      </c>
      <c r="L108" s="133">
        <f>VLOOKUP(J108,[1]Values!$A$3:$D$462,2,FALSE)</f>
        <v>0</v>
      </c>
      <c r="M108" s="96">
        <v>0</v>
      </c>
      <c r="N108" s="96">
        <f t="shared" si="26"/>
        <v>0</v>
      </c>
      <c r="O108" s="133">
        <f>VLOOKUP(J108,[1]Values!$A$3:$D$462,3,FALSE)</f>
        <v>320575</v>
      </c>
      <c r="P108" s="133"/>
      <c r="Q108" s="133">
        <f t="shared" si="27"/>
        <v>112201.25</v>
      </c>
      <c r="R108" s="96">
        <f t="shared" si="28"/>
        <v>112201.25</v>
      </c>
      <c r="S108" s="134">
        <f>VLOOKUP(H108,[1]Rates!$A$3:$D$139,3,FALSE)</f>
        <v>0</v>
      </c>
      <c r="T108" s="135">
        <f t="shared" si="29"/>
        <v>0</v>
      </c>
      <c r="U108" s="133">
        <f>VLOOKUP(J108,[1]Values!$A$3:$D$462,4,FALSE)</f>
        <v>0</v>
      </c>
      <c r="V108" s="96">
        <f t="shared" si="32"/>
        <v>0</v>
      </c>
      <c r="W108" s="96">
        <f t="shared" si="30"/>
        <v>0</v>
      </c>
      <c r="X108" s="136">
        <f>VLOOKUP(H108,[1]Rates!$A$3:$D$139,4,FALSE)</f>
        <v>0</v>
      </c>
      <c r="Y108" s="137">
        <f t="shared" si="31"/>
        <v>0</v>
      </c>
      <c r="Z108" s="94"/>
    </row>
    <row r="109" spans="7:26" x14ac:dyDescent="0.25">
      <c r="G109" s="131"/>
      <c r="H109" s="94">
        <v>7</v>
      </c>
      <c r="I109" s="94" t="s">
        <v>71</v>
      </c>
      <c r="J109" s="119">
        <v>505</v>
      </c>
      <c r="K109" s="132">
        <v>0.5</v>
      </c>
      <c r="L109" s="133">
        <f>VLOOKUP(J109,[1]Values!$A$3:$D$462,2,FALSE)</f>
        <v>0</v>
      </c>
      <c r="M109" s="96">
        <v>0</v>
      </c>
      <c r="N109" s="96">
        <f t="shared" si="26"/>
        <v>0</v>
      </c>
      <c r="O109" s="133">
        <f>VLOOKUP(J109,[1]Values!$A$3:$D$462,3,FALSE)</f>
        <v>320575</v>
      </c>
      <c r="P109" s="133"/>
      <c r="Q109" s="133">
        <f t="shared" si="27"/>
        <v>160287.5</v>
      </c>
      <c r="R109" s="96">
        <f t="shared" si="28"/>
        <v>160287.5</v>
      </c>
      <c r="S109" s="134">
        <f>VLOOKUP(H109,[1]Rates!$A$3:$D$139,3,FALSE)</f>
        <v>1.01E-4</v>
      </c>
      <c r="T109" s="135">
        <f t="shared" si="29"/>
        <v>16.189037500000001</v>
      </c>
      <c r="U109" s="133">
        <f>VLOOKUP(J109,[1]Values!$A$3:$D$462,4,FALSE)</f>
        <v>0</v>
      </c>
      <c r="V109" s="96">
        <f t="shared" si="32"/>
        <v>0</v>
      </c>
      <c r="W109" s="96">
        <f t="shared" si="30"/>
        <v>0</v>
      </c>
      <c r="X109" s="136">
        <f>VLOOKUP(H109,[1]Rates!$A$3:$D$139,4,FALSE)</f>
        <v>1.08E-4</v>
      </c>
      <c r="Y109" s="137">
        <f t="shared" si="31"/>
        <v>0</v>
      </c>
      <c r="Z109" s="94"/>
    </row>
    <row r="110" spans="7:26" x14ac:dyDescent="0.25">
      <c r="G110" s="131"/>
      <c r="H110" s="94">
        <v>8</v>
      </c>
      <c r="I110" s="94" t="s">
        <v>72</v>
      </c>
      <c r="J110" s="119">
        <v>505</v>
      </c>
      <c r="K110" s="132">
        <v>0.5</v>
      </c>
      <c r="L110" s="133">
        <f>VLOOKUP(J110,[1]Values!$A$3:$D$462,2,FALSE)</f>
        <v>0</v>
      </c>
      <c r="M110" s="96">
        <v>0</v>
      </c>
      <c r="N110" s="96">
        <f t="shared" si="26"/>
        <v>0</v>
      </c>
      <c r="O110" s="133">
        <f>VLOOKUP(J110,[1]Values!$A$3:$D$462,3,FALSE)</f>
        <v>320575</v>
      </c>
      <c r="P110" s="133"/>
      <c r="Q110" s="133">
        <f t="shared" si="27"/>
        <v>160287.5</v>
      </c>
      <c r="R110" s="96">
        <f t="shared" si="28"/>
        <v>160287.5</v>
      </c>
      <c r="S110" s="134">
        <f>VLOOKUP(H110,[1]Rates!$A$3:$D$139,3,FALSE)</f>
        <v>1.5300000000000001E-4</v>
      </c>
      <c r="T110" s="135">
        <f t="shared" si="29"/>
        <v>24.5239875</v>
      </c>
      <c r="U110" s="133">
        <f>VLOOKUP(J110,[1]Values!$A$3:$D$462,4,FALSE)</f>
        <v>0</v>
      </c>
      <c r="V110" s="96">
        <f t="shared" si="32"/>
        <v>0</v>
      </c>
      <c r="W110" s="96">
        <f t="shared" si="30"/>
        <v>0</v>
      </c>
      <c r="X110" s="136">
        <f>VLOOKUP(H110,[1]Rates!$A$3:$D$139,4,FALSE)</f>
        <v>1.64E-4</v>
      </c>
      <c r="Y110" s="137">
        <f t="shared" si="31"/>
        <v>0</v>
      </c>
      <c r="Z110" s="94"/>
    </row>
    <row r="111" spans="7:26" x14ac:dyDescent="0.25">
      <c r="G111" s="131"/>
      <c r="H111" s="94">
        <v>17</v>
      </c>
      <c r="I111" s="94" t="s">
        <v>74</v>
      </c>
      <c r="J111" s="119">
        <v>505</v>
      </c>
      <c r="K111" s="132">
        <v>0.5</v>
      </c>
      <c r="L111" s="133">
        <f>VLOOKUP(J111,[1]Values!$A$3:$D$462,2,FALSE)</f>
        <v>0</v>
      </c>
      <c r="M111" s="96">
        <v>0</v>
      </c>
      <c r="N111" s="96">
        <f t="shared" si="26"/>
        <v>0</v>
      </c>
      <c r="O111" s="133">
        <f>VLOOKUP(J111,[1]Values!$A$3:$D$462,3,FALSE)</f>
        <v>320575</v>
      </c>
      <c r="P111" s="133"/>
      <c r="Q111" s="133">
        <f t="shared" si="27"/>
        <v>160287.5</v>
      </c>
      <c r="R111" s="96">
        <f t="shared" si="28"/>
        <v>160287.5</v>
      </c>
      <c r="S111" s="134">
        <f>VLOOKUP(H111,[1]Rates!$A$3:$D$139,3,FALSE)</f>
        <v>6.0700000000000001E-4</v>
      </c>
      <c r="T111" s="135">
        <f t="shared" si="29"/>
        <v>97.294512499999996</v>
      </c>
      <c r="U111" s="133">
        <f>VLOOKUP(J111,[1]Values!$A$3:$D$462,4,FALSE)</f>
        <v>0</v>
      </c>
      <c r="V111" s="96">
        <f t="shared" si="32"/>
        <v>0</v>
      </c>
      <c r="W111" s="96">
        <f t="shared" si="30"/>
        <v>0</v>
      </c>
      <c r="X111" s="136">
        <f>VLOOKUP(H111,[1]Rates!$A$3:$D$139,4,FALSE)</f>
        <v>6.4899999999999995E-4</v>
      </c>
      <c r="Y111" s="137">
        <f t="shared" si="31"/>
        <v>0</v>
      </c>
      <c r="Z111" s="94"/>
    </row>
    <row r="112" spans="7:26" x14ac:dyDescent="0.25">
      <c r="G112" s="131"/>
      <c r="H112" s="94">
        <v>19</v>
      </c>
      <c r="I112" s="94" t="s">
        <v>185</v>
      </c>
      <c r="J112" s="119">
        <v>505</v>
      </c>
      <c r="K112" s="132">
        <v>0.5</v>
      </c>
      <c r="L112" s="133">
        <f>VLOOKUP(J112,[1]Values!$A$3:$D$462,2,FALSE)</f>
        <v>0</v>
      </c>
      <c r="M112" s="96">
        <v>0</v>
      </c>
      <c r="N112" s="96">
        <f t="shared" si="26"/>
        <v>0</v>
      </c>
      <c r="O112" s="133">
        <f>VLOOKUP(J112,[1]Values!$A$3:$D$462,3,FALSE)</f>
        <v>320575</v>
      </c>
      <c r="P112" s="133"/>
      <c r="Q112" s="133">
        <f t="shared" si="27"/>
        <v>160287.5</v>
      </c>
      <c r="R112" s="96">
        <f t="shared" si="28"/>
        <v>160287.5</v>
      </c>
      <c r="S112" s="134">
        <f>VLOOKUP(H112,[1]Rates!$A$3:$D$139,3,FALSE)</f>
        <v>5.8E-5</v>
      </c>
      <c r="T112" s="135">
        <f t="shared" si="29"/>
        <v>9.2966750000000005</v>
      </c>
      <c r="U112" s="133">
        <f>VLOOKUP(J112,[1]Values!$A$3:$D$462,4,FALSE)</f>
        <v>0</v>
      </c>
      <c r="V112" s="96">
        <f t="shared" si="32"/>
        <v>0</v>
      </c>
      <c r="W112" s="96">
        <f t="shared" si="30"/>
        <v>0</v>
      </c>
      <c r="X112" s="136">
        <f>VLOOKUP(H112,[1]Rates!$A$3:$D$139,4,FALSE)</f>
        <v>6.2000000000000003E-5</v>
      </c>
      <c r="Y112" s="137">
        <f t="shared" si="31"/>
        <v>0</v>
      </c>
      <c r="Z112" s="94"/>
    </row>
    <row r="113" spans="7:27" x14ac:dyDescent="0.25">
      <c r="G113" s="131"/>
      <c r="H113" s="94">
        <v>28</v>
      </c>
      <c r="I113" s="94" t="s">
        <v>186</v>
      </c>
      <c r="J113" s="119">
        <v>505</v>
      </c>
      <c r="K113" s="132">
        <v>0.75</v>
      </c>
      <c r="L113" s="133">
        <f>VLOOKUP(J113,[1]Values!$A$3:$D$462,2,FALSE)</f>
        <v>0</v>
      </c>
      <c r="M113" s="96">
        <v>0</v>
      </c>
      <c r="N113" s="96">
        <f t="shared" si="26"/>
        <v>0</v>
      </c>
      <c r="O113" s="133">
        <f>VLOOKUP(J113,[1]Values!$A$3:$D$462,3,FALSE)</f>
        <v>320575</v>
      </c>
      <c r="P113" s="133"/>
      <c r="Q113" s="133">
        <f t="shared" si="27"/>
        <v>240431.25</v>
      </c>
      <c r="R113" s="96">
        <f t="shared" si="28"/>
        <v>240431.25</v>
      </c>
      <c r="S113" s="134">
        <f>VLOOKUP(H113,[1]Rates!$A$3:$D$139,3,FALSE)</f>
        <v>1.0820000000000001E-3</v>
      </c>
      <c r="T113" s="135">
        <f t="shared" si="29"/>
        <v>260.1466125</v>
      </c>
      <c r="U113" s="133">
        <f>VLOOKUP(J113,[1]Values!$A$3:$D$462,4,FALSE)</f>
        <v>0</v>
      </c>
      <c r="V113" s="96">
        <f t="shared" si="32"/>
        <v>0</v>
      </c>
      <c r="W113" s="96">
        <f t="shared" si="30"/>
        <v>0</v>
      </c>
      <c r="X113" s="136">
        <f>VLOOKUP(H113,[1]Rates!$A$3:$D$139,4,FALSE)</f>
        <v>1.1559999999999999E-3</v>
      </c>
      <c r="Y113" s="137">
        <f t="shared" si="31"/>
        <v>0</v>
      </c>
      <c r="Z113" s="94"/>
    </row>
    <row r="114" spans="7:27" x14ac:dyDescent="0.25">
      <c r="G114" s="131"/>
      <c r="H114" s="94">
        <v>38</v>
      </c>
      <c r="I114" s="94" t="s">
        <v>76</v>
      </c>
      <c r="J114" s="119">
        <v>505</v>
      </c>
      <c r="K114" s="132">
        <v>0.5</v>
      </c>
      <c r="L114" s="133">
        <f>VLOOKUP(J114,[1]Values!$A$3:$D$462,2,FALSE)</f>
        <v>0</v>
      </c>
      <c r="M114" s="96">
        <v>0</v>
      </c>
      <c r="N114" s="96">
        <f t="shared" si="26"/>
        <v>0</v>
      </c>
      <c r="O114" s="133">
        <f>VLOOKUP(J114,[1]Values!$A$3:$D$462,3,FALSE)</f>
        <v>320575</v>
      </c>
      <c r="P114" s="133"/>
      <c r="Q114" s="133">
        <f t="shared" si="27"/>
        <v>160287.5</v>
      </c>
      <c r="R114" s="96">
        <f t="shared" si="28"/>
        <v>160287.5</v>
      </c>
      <c r="S114" s="134">
        <f>VLOOKUP(H114,[1]Rates!$A$3:$D$139,3,FALSE)</f>
        <v>9.8999999999999994E-5</v>
      </c>
      <c r="T114" s="135">
        <f t="shared" si="29"/>
        <v>15.8684625</v>
      </c>
      <c r="U114" s="133">
        <f>VLOOKUP(J114,[1]Values!$A$3:$D$462,4,FALSE)</f>
        <v>0</v>
      </c>
      <c r="V114" s="96">
        <f t="shared" si="32"/>
        <v>0</v>
      </c>
      <c r="W114" s="96">
        <f t="shared" si="30"/>
        <v>0</v>
      </c>
      <c r="X114" s="136">
        <f>VLOOKUP(H114,[1]Rates!$A$3:$D$139,4,FALSE)</f>
        <v>8.6000000000000003E-5</v>
      </c>
      <c r="Y114" s="137">
        <f t="shared" si="31"/>
        <v>0</v>
      </c>
      <c r="Z114" s="94"/>
    </row>
    <row r="115" spans="7:27" x14ac:dyDescent="0.25">
      <c r="G115" s="131"/>
      <c r="H115" s="94">
        <v>41</v>
      </c>
      <c r="I115" s="94" t="s">
        <v>167</v>
      </c>
      <c r="J115" s="119">
        <v>505</v>
      </c>
      <c r="K115" s="132">
        <v>0.5</v>
      </c>
      <c r="L115" s="133">
        <f>VLOOKUP(J115,[1]Values!$A$3:$D$462,2,FALSE)</f>
        <v>0</v>
      </c>
      <c r="M115" s="96">
        <v>0</v>
      </c>
      <c r="N115" s="96">
        <f t="shared" si="26"/>
        <v>0</v>
      </c>
      <c r="O115" s="133">
        <f>VLOOKUP(J115,[1]Values!$A$3:$D$462,3,FALSE)</f>
        <v>320575</v>
      </c>
      <c r="P115" s="133"/>
      <c r="Q115" s="133">
        <f t="shared" si="27"/>
        <v>160287.5</v>
      </c>
      <c r="R115" s="96">
        <f t="shared" si="28"/>
        <v>160287.5</v>
      </c>
      <c r="S115" s="134">
        <f>VLOOKUP(H115,[1]Rates!$A$3:$D$139,3,FALSE)</f>
        <v>0</v>
      </c>
      <c r="T115" s="135">
        <f t="shared" si="29"/>
        <v>0</v>
      </c>
      <c r="U115" s="133">
        <f>VLOOKUP(J115,[1]Values!$A$3:$D$462,4,FALSE)</f>
        <v>0</v>
      </c>
      <c r="V115" s="96">
        <f t="shared" si="32"/>
        <v>0</v>
      </c>
      <c r="W115" s="96">
        <f t="shared" si="30"/>
        <v>0</v>
      </c>
      <c r="X115" s="136">
        <f>VLOOKUP(H115,[1]Rates!$A$3:$D$139,4,FALSE)</f>
        <v>0</v>
      </c>
      <c r="Y115" s="137">
        <f t="shared" si="31"/>
        <v>0</v>
      </c>
      <c r="Z115" s="94"/>
    </row>
    <row r="116" spans="7:27" x14ac:dyDescent="0.25">
      <c r="G116" s="131"/>
      <c r="H116" s="94">
        <v>55</v>
      </c>
      <c r="I116" s="94" t="s">
        <v>78</v>
      </c>
      <c r="J116" s="119">
        <v>505</v>
      </c>
      <c r="K116" s="132">
        <v>0.5</v>
      </c>
      <c r="L116" s="133">
        <f>VLOOKUP(J116,[1]Values!$A$3:$D$462,2,FALSE)</f>
        <v>0</v>
      </c>
      <c r="M116" s="96">
        <v>0</v>
      </c>
      <c r="N116" s="96">
        <f t="shared" si="26"/>
        <v>0</v>
      </c>
      <c r="O116" s="133">
        <f>VLOOKUP(J116,[1]Values!$A$3:$D$462,3,FALSE)</f>
        <v>320575</v>
      </c>
      <c r="P116" s="133"/>
      <c r="Q116" s="133">
        <f t="shared" si="27"/>
        <v>160287.5</v>
      </c>
      <c r="R116" s="96">
        <f t="shared" si="28"/>
        <v>160287.5</v>
      </c>
      <c r="S116" s="134">
        <f>VLOOKUP(H116,[1]Rates!$A$3:$D$139,3,FALSE)</f>
        <v>1.45E-4</v>
      </c>
      <c r="T116" s="135">
        <f t="shared" si="29"/>
        <v>23.241687500000001</v>
      </c>
      <c r="U116" s="133">
        <f>VLOOKUP(J116,[1]Values!$A$3:$D$462,4,FALSE)</f>
        <v>0</v>
      </c>
      <c r="V116" s="96">
        <f t="shared" si="32"/>
        <v>0</v>
      </c>
      <c r="W116" s="96">
        <f t="shared" si="30"/>
        <v>0</v>
      </c>
      <c r="X116" s="136">
        <f>VLOOKUP(H116,[1]Rates!$A$3:$D$139,4,FALSE)</f>
        <v>1.35E-4</v>
      </c>
      <c r="Y116" s="137">
        <f t="shared" si="31"/>
        <v>0</v>
      </c>
      <c r="Z116" s="94"/>
    </row>
    <row r="117" spans="7:27" x14ac:dyDescent="0.25">
      <c r="G117" s="131"/>
      <c r="H117" s="94">
        <v>71</v>
      </c>
      <c r="I117" s="94" t="s">
        <v>80</v>
      </c>
      <c r="J117" s="119">
        <v>505</v>
      </c>
      <c r="K117" s="132">
        <v>0</v>
      </c>
      <c r="L117" s="133">
        <f>VLOOKUP(J117,[1]Values!$A$3:$D$462,2,FALSE)</f>
        <v>0</v>
      </c>
      <c r="M117" s="96">
        <v>0</v>
      </c>
      <c r="N117" s="96">
        <f t="shared" si="26"/>
        <v>0</v>
      </c>
      <c r="O117" s="133">
        <f>VLOOKUP(J117,[1]Values!$A$3:$D$462,3,FALSE)</f>
        <v>320575</v>
      </c>
      <c r="P117" s="133"/>
      <c r="Q117" s="133">
        <f t="shared" si="27"/>
        <v>0</v>
      </c>
      <c r="R117" s="96">
        <f t="shared" si="28"/>
        <v>0</v>
      </c>
      <c r="S117" s="134">
        <f>VLOOKUP(H117,[1]Rates!$A$3:$D$139,3,FALSE)</f>
        <v>9.0000000000000002E-6</v>
      </c>
      <c r="T117" s="135">
        <f t="shared" si="29"/>
        <v>0</v>
      </c>
      <c r="U117" s="133">
        <f>VLOOKUP(J117,[1]Values!$A$3:$D$462,4,FALSE)</f>
        <v>0</v>
      </c>
      <c r="V117" s="96">
        <f t="shared" si="32"/>
        <v>0</v>
      </c>
      <c r="W117" s="96">
        <f t="shared" si="30"/>
        <v>0</v>
      </c>
      <c r="X117" s="136">
        <f>VLOOKUP(H117,[1]Rates!$A$3:$D$139,4,FALSE)</f>
        <v>9.0000000000000002E-6</v>
      </c>
      <c r="Y117" s="137">
        <f t="shared" si="31"/>
        <v>0</v>
      </c>
      <c r="Z117" s="94"/>
    </row>
    <row r="118" spans="7:27" x14ac:dyDescent="0.25">
      <c r="G118" s="131"/>
      <c r="H118" s="94">
        <v>72</v>
      </c>
      <c r="I118" s="94" t="s">
        <v>81</v>
      </c>
      <c r="J118" s="119">
        <v>505</v>
      </c>
      <c r="K118" s="132">
        <v>0</v>
      </c>
      <c r="L118" s="133">
        <f>VLOOKUP(J118,[1]Values!$A$3:$D$462,2,FALSE)</f>
        <v>0</v>
      </c>
      <c r="M118" s="96">
        <v>0</v>
      </c>
      <c r="N118" s="96">
        <f t="shared" si="26"/>
        <v>0</v>
      </c>
      <c r="O118" s="133">
        <f>VLOOKUP(J118,[1]Values!$A$3:$D$462,3,FALSE)</f>
        <v>320575</v>
      </c>
      <c r="P118" s="133"/>
      <c r="Q118" s="133">
        <f t="shared" si="27"/>
        <v>0</v>
      </c>
      <c r="R118" s="96">
        <f t="shared" si="28"/>
        <v>0</v>
      </c>
      <c r="S118" s="134">
        <f>VLOOKUP(H118,[1]Rates!$A$3:$D$139,3,FALSE)</f>
        <v>2.5799999999999998E-4</v>
      </c>
      <c r="T118" s="135">
        <f t="shared" si="29"/>
        <v>0</v>
      </c>
      <c r="U118" s="133">
        <f>VLOOKUP(J118,[1]Values!$A$3:$D$462,4,FALSE)</f>
        <v>0</v>
      </c>
      <c r="V118" s="96">
        <f t="shared" si="32"/>
        <v>0</v>
      </c>
      <c r="W118" s="96">
        <f t="shared" si="30"/>
        <v>0</v>
      </c>
      <c r="X118" s="136">
        <f>VLOOKUP(H118,[1]Rates!$A$3:$D$139,4,FALSE)</f>
        <v>2.7500000000000002E-4</v>
      </c>
      <c r="Y118" s="137">
        <f t="shared" si="31"/>
        <v>0</v>
      </c>
      <c r="Z118" s="94"/>
    </row>
    <row r="119" spans="7:27" x14ac:dyDescent="0.25">
      <c r="G119" s="131"/>
      <c r="H119" s="94">
        <v>84</v>
      </c>
      <c r="I119" s="94" t="s">
        <v>190</v>
      </c>
      <c r="J119" s="119">
        <v>505</v>
      </c>
      <c r="K119" s="132">
        <v>0.75</v>
      </c>
      <c r="L119" s="133">
        <f>VLOOKUP(J119,[1]Values!$A$3:$D$462,2,FALSE)</f>
        <v>0</v>
      </c>
      <c r="M119" s="96">
        <v>0</v>
      </c>
      <c r="N119" s="96">
        <f t="shared" si="26"/>
        <v>0</v>
      </c>
      <c r="O119" s="133">
        <f>VLOOKUP(J119,[1]Values!$A$3:$D$462,3,FALSE)</f>
        <v>320575</v>
      </c>
      <c r="P119" s="133"/>
      <c r="Q119" s="133">
        <f t="shared" si="27"/>
        <v>240431.25</v>
      </c>
      <c r="R119" s="96">
        <f t="shared" si="28"/>
        <v>240431.25</v>
      </c>
      <c r="S119" s="134">
        <f>VLOOKUP(H119,[1]Rates!$A$3:$D$139,3,FALSE)</f>
        <v>0</v>
      </c>
      <c r="T119" s="135">
        <f t="shared" si="29"/>
        <v>0</v>
      </c>
      <c r="U119" s="133">
        <f>VLOOKUP(J119,[1]Values!$A$3:$D$462,4,FALSE)</f>
        <v>0</v>
      </c>
      <c r="V119" s="96">
        <f t="shared" si="32"/>
        <v>0</v>
      </c>
      <c r="W119" s="96">
        <f t="shared" si="30"/>
        <v>0</v>
      </c>
      <c r="X119" s="136">
        <f>VLOOKUP(H119,[1]Rates!$A$3:$D$139,4,FALSE)</f>
        <v>0</v>
      </c>
      <c r="Y119" s="137">
        <f t="shared" si="31"/>
        <v>0</v>
      </c>
      <c r="Z119" s="94"/>
    </row>
    <row r="120" spans="7:27" x14ac:dyDescent="0.25">
      <c r="G120" s="131"/>
      <c r="H120" s="94">
        <v>104</v>
      </c>
      <c r="I120" s="94" t="s">
        <v>82</v>
      </c>
      <c r="J120" s="119">
        <v>505</v>
      </c>
      <c r="K120" s="132">
        <v>0.35</v>
      </c>
      <c r="L120" s="133">
        <f>VLOOKUP(J120,[1]Values!$A$3:$D$462,2,FALSE)</f>
        <v>0</v>
      </c>
      <c r="M120" s="96">
        <v>0</v>
      </c>
      <c r="N120" s="96">
        <f t="shared" si="26"/>
        <v>0</v>
      </c>
      <c r="O120" s="133">
        <f>VLOOKUP(J120,[1]Values!$A$3:$D$462,3,FALSE)</f>
        <v>320575</v>
      </c>
      <c r="P120" s="133"/>
      <c r="Q120" s="133">
        <f t="shared" si="27"/>
        <v>112201.25</v>
      </c>
      <c r="R120" s="96">
        <f t="shared" si="28"/>
        <v>112201.25</v>
      </c>
      <c r="S120" s="134">
        <f>VLOOKUP(H120,[1]Rates!$A$3:$D$139,3,FALSE)</f>
        <v>0</v>
      </c>
      <c r="T120" s="135">
        <f t="shared" si="29"/>
        <v>0</v>
      </c>
      <c r="U120" s="133">
        <f>VLOOKUP(J120,[1]Values!$A$3:$D$462,4,FALSE)</f>
        <v>0</v>
      </c>
      <c r="V120" s="96">
        <f t="shared" si="32"/>
        <v>0</v>
      </c>
      <c r="W120" s="96">
        <f t="shared" si="30"/>
        <v>0</v>
      </c>
      <c r="X120" s="136">
        <f>VLOOKUP(H120,[1]Rates!$A$3:$D$139,4,FALSE)</f>
        <v>0</v>
      </c>
      <c r="Y120" s="137">
        <f t="shared" si="31"/>
        <v>0</v>
      </c>
      <c r="Z120" s="94"/>
    </row>
    <row r="121" spans="7:27" x14ac:dyDescent="0.25">
      <c r="G121" s="131"/>
      <c r="H121" s="94">
        <v>117</v>
      </c>
      <c r="I121" s="94" t="s">
        <v>83</v>
      </c>
      <c r="J121" s="119">
        <v>505</v>
      </c>
      <c r="K121" s="132">
        <v>0</v>
      </c>
      <c r="L121" s="133">
        <f>VLOOKUP(J121,[1]Values!$A$3:$D$462,2,FALSE)</f>
        <v>0</v>
      </c>
      <c r="M121" s="96">
        <v>0</v>
      </c>
      <c r="N121" s="96">
        <f t="shared" si="26"/>
        <v>0</v>
      </c>
      <c r="O121" s="133">
        <f>VLOOKUP(J121,[1]Values!$A$3:$D$462,3,FALSE)</f>
        <v>320575</v>
      </c>
      <c r="P121" s="133"/>
      <c r="Q121" s="133">
        <f t="shared" si="27"/>
        <v>0</v>
      </c>
      <c r="R121" s="96">
        <f t="shared" si="28"/>
        <v>0</v>
      </c>
      <c r="S121" s="134">
        <f>VLOOKUP(H121,[1]Rates!$A$3:$D$139,3,FALSE)</f>
        <v>2.1900000000000001E-4</v>
      </c>
      <c r="T121" s="135">
        <f t="shared" si="29"/>
        <v>0</v>
      </c>
      <c r="U121" s="133">
        <f>VLOOKUP(J121,[1]Values!$A$3:$D$462,4,FALSE)</f>
        <v>0</v>
      </c>
      <c r="V121" s="96">
        <f t="shared" si="32"/>
        <v>0</v>
      </c>
      <c r="W121" s="96">
        <f t="shared" si="30"/>
        <v>0</v>
      </c>
      <c r="X121" s="136">
        <f>VLOOKUP(H121,[1]Rates!$A$3:$D$139,4,FALSE)</f>
        <v>2.34E-4</v>
      </c>
      <c r="Y121" s="137">
        <f t="shared" si="31"/>
        <v>0</v>
      </c>
      <c r="Z121" s="94"/>
    </row>
    <row r="122" spans="7:27" x14ac:dyDescent="0.25">
      <c r="G122" s="131"/>
      <c r="H122" s="94">
        <v>119</v>
      </c>
      <c r="I122" s="94" t="s">
        <v>88</v>
      </c>
      <c r="J122" s="119">
        <v>505</v>
      </c>
      <c r="K122" s="132">
        <v>0.75</v>
      </c>
      <c r="L122" s="133">
        <f>VLOOKUP(J122,[1]Values!$A$3:$D$462,2,FALSE)</f>
        <v>0</v>
      </c>
      <c r="M122" s="96">
        <v>0</v>
      </c>
      <c r="N122" s="96">
        <f t="shared" si="26"/>
        <v>0</v>
      </c>
      <c r="O122" s="133">
        <f>VLOOKUP(J122,[1]Values!$A$3:$D$462,3,FALSE)</f>
        <v>320575</v>
      </c>
      <c r="P122" s="133"/>
      <c r="Q122" s="133">
        <f t="shared" si="27"/>
        <v>240431.25</v>
      </c>
      <c r="R122" s="96">
        <f t="shared" si="28"/>
        <v>240431.25</v>
      </c>
      <c r="S122" s="134">
        <f>VLOOKUP(H122,[1]Rates!$A$3:$D$139,3,FALSE)</f>
        <v>0</v>
      </c>
      <c r="T122" s="135">
        <f t="shared" si="29"/>
        <v>0</v>
      </c>
      <c r="U122" s="133">
        <f>VLOOKUP(J122,[1]Values!$A$3:$D$462,4,FALSE)</f>
        <v>0</v>
      </c>
      <c r="V122" s="96">
        <f t="shared" si="32"/>
        <v>0</v>
      </c>
      <c r="W122" s="96">
        <f t="shared" si="30"/>
        <v>0</v>
      </c>
      <c r="X122" s="136">
        <f>VLOOKUP(H122,[1]Rates!$A$3:$D$139,4,FALSE)</f>
        <v>0</v>
      </c>
      <c r="Y122" s="137">
        <f t="shared" si="31"/>
        <v>0</v>
      </c>
      <c r="Z122" s="94"/>
    </row>
    <row r="123" spans="7:27" x14ac:dyDescent="0.25">
      <c r="G123" s="131"/>
      <c r="H123" s="94">
        <v>123</v>
      </c>
      <c r="I123" s="94" t="s">
        <v>187</v>
      </c>
      <c r="J123" s="119">
        <v>505</v>
      </c>
      <c r="K123" s="132">
        <v>0.5</v>
      </c>
      <c r="L123" s="133">
        <f>VLOOKUP(J123,[1]Values!$A$3:$D$462,2,FALSE)</f>
        <v>0</v>
      </c>
      <c r="M123" s="96">
        <v>0</v>
      </c>
      <c r="N123" s="96">
        <f t="shared" si="26"/>
        <v>0</v>
      </c>
      <c r="O123" s="133">
        <f>VLOOKUP(J123,[1]Values!$A$3:$D$462,3,FALSE)</f>
        <v>320575</v>
      </c>
      <c r="P123" s="133"/>
      <c r="Q123" s="133">
        <f t="shared" si="27"/>
        <v>160287.5</v>
      </c>
      <c r="R123" s="96">
        <f t="shared" si="28"/>
        <v>160287.5</v>
      </c>
      <c r="S123" s="134">
        <f>VLOOKUP(H123,[1]Rates!$A$3:$D$139,3,FALSE)</f>
        <v>9.7199999999999999E-4</v>
      </c>
      <c r="T123" s="135">
        <f t="shared" si="29"/>
        <v>155.79945000000001</v>
      </c>
      <c r="U123" s="133">
        <f>VLOOKUP(J123,[1]Values!$A$3:$D$462,4,FALSE)</f>
        <v>0</v>
      </c>
      <c r="V123" s="96">
        <f t="shared" si="32"/>
        <v>0</v>
      </c>
      <c r="W123" s="96">
        <f t="shared" si="30"/>
        <v>0</v>
      </c>
      <c r="X123" s="136">
        <f>VLOOKUP(H123,[1]Rates!$A$3:$D$139,4,FALSE)</f>
        <v>1.0369999999999999E-3</v>
      </c>
      <c r="Y123" s="137">
        <f t="shared" si="31"/>
        <v>0</v>
      </c>
      <c r="Z123" s="94"/>
    </row>
    <row r="124" spans="7:27" x14ac:dyDescent="0.25">
      <c r="G124" s="131"/>
      <c r="H124" s="94">
        <v>133</v>
      </c>
      <c r="I124" s="94" t="s">
        <v>191</v>
      </c>
      <c r="J124" s="119">
        <v>505</v>
      </c>
      <c r="K124" s="132">
        <v>0.75</v>
      </c>
      <c r="L124" s="133">
        <f>VLOOKUP(J124,[1]Values!$A$3:$D$462,2,FALSE)</f>
        <v>0</v>
      </c>
      <c r="M124" s="96">
        <v>0</v>
      </c>
      <c r="N124" s="96">
        <f t="shared" si="26"/>
        <v>0</v>
      </c>
      <c r="O124" s="133">
        <f>VLOOKUP(J124,[1]Values!$A$3:$D$462,3,FALSE)</f>
        <v>320575</v>
      </c>
      <c r="P124" s="133"/>
      <c r="Q124" s="133">
        <f t="shared" si="27"/>
        <v>240431.25</v>
      </c>
      <c r="R124" s="96">
        <f t="shared" si="28"/>
        <v>240431.25</v>
      </c>
      <c r="S124" s="134">
        <f>VLOOKUP(H124,[1]Rates!$A$3:$D$139,3,FALSE)</f>
        <v>0</v>
      </c>
      <c r="T124" s="135">
        <f t="shared" si="29"/>
        <v>0</v>
      </c>
      <c r="U124" s="133">
        <f>VLOOKUP(J124,[1]Values!$A$3:$D$462,4,FALSE)</f>
        <v>0</v>
      </c>
      <c r="V124" s="96">
        <f t="shared" si="32"/>
        <v>0</v>
      </c>
      <c r="W124" s="96">
        <f t="shared" si="30"/>
        <v>0</v>
      </c>
      <c r="X124" s="136">
        <f>VLOOKUP(H124,[1]Rates!$A$3:$D$139,4,FALSE)</f>
        <v>0</v>
      </c>
      <c r="Y124" s="137">
        <f t="shared" si="31"/>
        <v>0</v>
      </c>
      <c r="Z124" s="94"/>
    </row>
    <row r="125" spans="7:27" ht="15.75" thickBot="1" x14ac:dyDescent="0.3">
      <c r="G125" s="141"/>
      <c r="H125" s="142"/>
      <c r="I125" s="142"/>
      <c r="J125" s="143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4"/>
      <c r="Z125" s="94"/>
    </row>
    <row r="126" spans="7:27" x14ac:dyDescent="0.25">
      <c r="G126" s="94">
        <v>133</v>
      </c>
      <c r="H126" s="94" t="s">
        <v>179</v>
      </c>
      <c r="I126" s="94"/>
      <c r="J126" s="119"/>
      <c r="K126" s="132"/>
      <c r="L126" s="96"/>
      <c r="M126" s="96"/>
      <c r="N126" s="96"/>
      <c r="O126" s="96"/>
      <c r="P126" s="96"/>
      <c r="Q126" s="96"/>
      <c r="R126" s="96"/>
      <c r="S126" s="136"/>
      <c r="T126" s="135">
        <f>SUM(T56:T125)</f>
        <v>55874.322277499974</v>
      </c>
      <c r="U126" s="96"/>
      <c r="V126" s="96"/>
      <c r="W126" s="96"/>
      <c r="X126" s="136"/>
      <c r="Y126" s="135">
        <f>SUM(Y56:Y125)</f>
        <v>-2771.5396979999996</v>
      </c>
      <c r="Z126" s="145">
        <f>T126+Y126</f>
        <v>53102.782579499974</v>
      </c>
    </row>
    <row r="127" spans="7:27" x14ac:dyDescent="0.25"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7:27" x14ac:dyDescent="0.25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7:27" ht="15.75" thickBot="1" x14ac:dyDescent="0.3">
      <c r="G129" s="9"/>
      <c r="H129" s="9"/>
      <c r="I129" s="9"/>
      <c r="J129" s="10" t="s">
        <v>53</v>
      </c>
      <c r="K129" s="11" t="s">
        <v>54</v>
      </c>
      <c r="L129" s="12" t="s">
        <v>55</v>
      </c>
      <c r="M129" s="12" t="s">
        <v>160</v>
      </c>
      <c r="N129" s="12"/>
      <c r="O129" s="12" t="s">
        <v>56</v>
      </c>
      <c r="P129" s="12" t="s">
        <v>161</v>
      </c>
      <c r="Q129" s="12"/>
      <c r="R129" s="12" t="s">
        <v>57</v>
      </c>
      <c r="S129" s="13" t="s">
        <v>58</v>
      </c>
      <c r="T129" s="14" t="s">
        <v>59</v>
      </c>
      <c r="U129" s="12" t="s">
        <v>60</v>
      </c>
      <c r="V129" s="12" t="s">
        <v>61</v>
      </c>
      <c r="W129" s="12" t="s">
        <v>62</v>
      </c>
      <c r="X129" s="13" t="s">
        <v>63</v>
      </c>
      <c r="Y129" s="14" t="s">
        <v>64</v>
      </c>
      <c r="Z129" s="9"/>
      <c r="AA129" s="9"/>
    </row>
    <row r="130" spans="7:27" ht="15.75" x14ac:dyDescent="0.25">
      <c r="G130" s="82">
        <v>115</v>
      </c>
      <c r="H130" s="83" t="s">
        <v>103</v>
      </c>
      <c r="I130" s="15"/>
      <c r="J130" s="84"/>
      <c r="K130" s="85"/>
      <c r="L130" s="86"/>
      <c r="M130" s="86"/>
      <c r="N130" s="86"/>
      <c r="O130" s="86"/>
      <c r="P130" s="86"/>
      <c r="Q130" s="86"/>
      <c r="R130" s="86"/>
      <c r="S130" s="87"/>
      <c r="T130" s="88"/>
      <c r="U130" s="86"/>
      <c r="V130" s="86"/>
      <c r="W130" s="86"/>
      <c r="X130" s="87"/>
      <c r="Y130" s="89"/>
      <c r="Z130" s="9"/>
      <c r="AA130" s="9"/>
    </row>
    <row r="131" spans="7:27" x14ac:dyDescent="0.25">
      <c r="G131" s="16"/>
      <c r="H131" s="9">
        <v>1</v>
      </c>
      <c r="I131" s="9" t="s">
        <v>11</v>
      </c>
      <c r="J131" s="17">
        <v>427</v>
      </c>
      <c r="K131" s="18">
        <v>0.9</v>
      </c>
      <c r="L131" s="19">
        <f>VLOOKUP(J131,[1]Values!$A$3:$D$462,2,FALSE)</f>
        <v>0</v>
      </c>
      <c r="M131" s="20">
        <v>83843</v>
      </c>
      <c r="N131" s="20">
        <f t="shared" ref="N131:N148" si="33">(L131-M131)*K131</f>
        <v>-75458.7</v>
      </c>
      <c r="O131" s="19">
        <f>VLOOKUP(J131,[1]Values!$A$3:$D$462,3,FALSE)</f>
        <v>0</v>
      </c>
      <c r="P131" s="19"/>
      <c r="Q131" s="19">
        <f t="shared" ref="Q131:Q148" si="34">(O131-P131)*K131</f>
        <v>0</v>
      </c>
      <c r="R131" s="20">
        <f t="shared" ref="R131:R148" si="35">(L131-M131+O131-P131)*K131</f>
        <v>-75458.7</v>
      </c>
      <c r="S131" s="21">
        <f>VLOOKUP(H131,[1]Rates!$A$3:$D$139,3,FALSE)</f>
        <v>1.908E-3</v>
      </c>
      <c r="T131" s="22">
        <f t="shared" ref="T131:T148" si="36">R131*S131</f>
        <v>-143.9751996</v>
      </c>
      <c r="U131" s="19">
        <f>VLOOKUP(J131,[1]Values!$A$3:$D$462,4,FALSE)</f>
        <v>0</v>
      </c>
      <c r="V131" s="20">
        <v>0</v>
      </c>
      <c r="W131" s="20">
        <f t="shared" ref="W131:W148" si="37">(U131-V131)*K131</f>
        <v>0</v>
      </c>
      <c r="X131" s="23">
        <f>VLOOKUP(H131,[1]Rates!$A$3:$D$139,4,FALSE)</f>
        <v>2.0739999999999999E-3</v>
      </c>
      <c r="Y131" s="90">
        <f t="shared" ref="Y131:Y148" si="38">W131*X131</f>
        <v>0</v>
      </c>
      <c r="Z131" s="9"/>
    </row>
    <row r="132" spans="7:27" x14ac:dyDescent="0.25">
      <c r="G132" s="16"/>
      <c r="H132" s="9">
        <v>2</v>
      </c>
      <c r="I132" s="9" t="s">
        <v>27</v>
      </c>
      <c r="J132" s="17">
        <v>427</v>
      </c>
      <c r="K132" s="18">
        <v>0.9</v>
      </c>
      <c r="L132" s="19">
        <f>VLOOKUP(J132,[1]Values!$A$3:$D$462,2,FALSE)</f>
        <v>0</v>
      </c>
      <c r="M132" s="20">
        <v>83843</v>
      </c>
      <c r="N132" s="20">
        <f t="shared" si="33"/>
        <v>-75458.7</v>
      </c>
      <c r="O132" s="19">
        <f>VLOOKUP(J132,[1]Values!$A$3:$D$462,3,FALSE)</f>
        <v>0</v>
      </c>
      <c r="P132" s="19"/>
      <c r="Q132" s="19">
        <f t="shared" si="34"/>
        <v>0</v>
      </c>
      <c r="R132" s="20">
        <f t="shared" si="35"/>
        <v>-75458.7</v>
      </c>
      <c r="S132" s="21">
        <f>VLOOKUP(H132,[1]Rates!$A$3:$D$139,3,FALSE)</f>
        <v>2.0900000000000001E-4</v>
      </c>
      <c r="T132" s="22">
        <f t="shared" si="36"/>
        <v>-15.7708683</v>
      </c>
      <c r="U132" s="19">
        <f>VLOOKUP(J132,[1]Values!$A$3:$D$462,4,FALSE)</f>
        <v>0</v>
      </c>
      <c r="V132" s="20">
        <v>0</v>
      </c>
      <c r="W132" s="20">
        <f t="shared" si="37"/>
        <v>0</v>
      </c>
      <c r="X132" s="23">
        <f>VLOOKUP(H132,[1]Rates!$A$3:$D$139,4,FALSE)</f>
        <v>2.3000000000000001E-4</v>
      </c>
      <c r="Y132" s="90">
        <f t="shared" si="38"/>
        <v>0</v>
      </c>
      <c r="Z132" s="9"/>
    </row>
    <row r="133" spans="7:27" x14ac:dyDescent="0.25">
      <c r="G133" s="16"/>
      <c r="H133" s="9">
        <v>3</v>
      </c>
      <c r="I133" s="9" t="s">
        <v>20</v>
      </c>
      <c r="J133" s="17">
        <v>427</v>
      </c>
      <c r="K133" s="18">
        <v>0.9</v>
      </c>
      <c r="L133" s="19">
        <f>VLOOKUP(J133,[1]Values!$A$3:$D$462,2,FALSE)</f>
        <v>0</v>
      </c>
      <c r="M133" s="20">
        <v>83843</v>
      </c>
      <c r="N133" s="20">
        <f t="shared" si="33"/>
        <v>-75458.7</v>
      </c>
      <c r="O133" s="19">
        <f>VLOOKUP(J133,[1]Values!$A$3:$D$462,3,FALSE)</f>
        <v>0</v>
      </c>
      <c r="P133" s="19"/>
      <c r="Q133" s="19">
        <f t="shared" si="34"/>
        <v>0</v>
      </c>
      <c r="R133" s="20">
        <f t="shared" si="35"/>
        <v>-75458.7</v>
      </c>
      <c r="S133" s="21">
        <f>VLOOKUP(H133,[1]Rates!$A$3:$D$139,3,FALSE)</f>
        <v>4.9299999999999995E-4</v>
      </c>
      <c r="T133" s="22">
        <f t="shared" si="36"/>
        <v>-37.201139099999992</v>
      </c>
      <c r="U133" s="19">
        <f>VLOOKUP(J133,[1]Values!$A$3:$D$462,4,FALSE)</f>
        <v>0</v>
      </c>
      <c r="V133" s="20">
        <v>0</v>
      </c>
      <c r="W133" s="20">
        <f t="shared" si="37"/>
        <v>0</v>
      </c>
      <c r="X133" s="23">
        <f>VLOOKUP(H133,[1]Rates!$A$3:$D$139,4,FALSE)</f>
        <v>5.2599999999999999E-4</v>
      </c>
      <c r="Y133" s="90">
        <f t="shared" si="38"/>
        <v>0</v>
      </c>
      <c r="Z133" s="9"/>
    </row>
    <row r="134" spans="7:27" x14ac:dyDescent="0.25">
      <c r="G134" s="16"/>
      <c r="H134" s="9">
        <v>5</v>
      </c>
      <c r="I134" s="9" t="s">
        <v>17</v>
      </c>
      <c r="J134" s="17">
        <v>427</v>
      </c>
      <c r="K134" s="18">
        <v>0.9</v>
      </c>
      <c r="L134" s="19">
        <f>VLOOKUP(J134,[1]Values!$A$3:$D$462,2,FALSE)</f>
        <v>0</v>
      </c>
      <c r="M134" s="20">
        <v>83843</v>
      </c>
      <c r="N134" s="20">
        <f t="shared" si="33"/>
        <v>-75458.7</v>
      </c>
      <c r="O134" s="19">
        <f>VLOOKUP(J134,[1]Values!$A$3:$D$462,3,FALSE)</f>
        <v>0</v>
      </c>
      <c r="P134" s="19"/>
      <c r="Q134" s="19">
        <f t="shared" si="34"/>
        <v>0</v>
      </c>
      <c r="R134" s="20">
        <f t="shared" si="35"/>
        <v>-75458.7</v>
      </c>
      <c r="S134" s="21">
        <f>VLOOKUP(H134,[1]Rates!$A$3:$D$139,3,FALSE)</f>
        <v>6.038E-3</v>
      </c>
      <c r="T134" s="22">
        <f t="shared" si="36"/>
        <v>-455.61963059999999</v>
      </c>
      <c r="U134" s="19">
        <f>VLOOKUP(J134,[1]Values!$A$3:$D$462,4,FALSE)</f>
        <v>0</v>
      </c>
      <c r="V134" s="20">
        <v>0</v>
      </c>
      <c r="W134" s="20">
        <f t="shared" si="37"/>
        <v>0</v>
      </c>
      <c r="X134" s="23">
        <f>VLOOKUP(H134,[1]Rates!$A$3:$D$139,4,FALSE)</f>
        <v>6.2370000000000004E-3</v>
      </c>
      <c r="Y134" s="90">
        <f t="shared" si="38"/>
        <v>0</v>
      </c>
      <c r="Z134" s="9"/>
    </row>
    <row r="135" spans="7:27" x14ac:dyDescent="0.25">
      <c r="G135" s="16"/>
      <c r="H135" s="9">
        <v>137</v>
      </c>
      <c r="I135" s="9" t="s">
        <v>140</v>
      </c>
      <c r="J135" s="17">
        <v>427</v>
      </c>
      <c r="K135" s="18">
        <v>0.9</v>
      </c>
      <c r="L135" s="19">
        <f>VLOOKUP(J135,[1]Values!$A$3:$D$462,2,FALSE)</f>
        <v>0</v>
      </c>
      <c r="M135" s="20">
        <v>83843</v>
      </c>
      <c r="N135" s="20">
        <f t="shared" si="33"/>
        <v>-75458.7</v>
      </c>
      <c r="O135" s="19">
        <f>VLOOKUP(J135,[1]Values!$A$3:$D$462,3,FALSE)</f>
        <v>0</v>
      </c>
      <c r="P135" s="19"/>
      <c r="Q135" s="19">
        <f t="shared" si="34"/>
        <v>0</v>
      </c>
      <c r="R135" s="20">
        <f t="shared" si="35"/>
        <v>-75458.7</v>
      </c>
      <c r="S135" s="21">
        <f>VLOOKUP(H135,[1]Rates!$A$3:$D$139,3,FALSE)</f>
        <v>7.2000000000000002E-5</v>
      </c>
      <c r="T135" s="22">
        <f t="shared" si="36"/>
        <v>-5.4330264000000001</v>
      </c>
      <c r="U135" s="19">
        <f>VLOOKUP(J135,[1]Values!$A$3:$D$462,4,FALSE)</f>
        <v>0</v>
      </c>
      <c r="V135" s="20">
        <v>0</v>
      </c>
      <c r="W135" s="20">
        <f t="shared" si="37"/>
        <v>0</v>
      </c>
      <c r="X135" s="23">
        <f>VLOOKUP(H135,[1]Rates!$A$3:$D$139,4,FALSE)</f>
        <v>6.9999999999999994E-5</v>
      </c>
      <c r="Y135" s="90">
        <f t="shared" si="38"/>
        <v>0</v>
      </c>
      <c r="Z135" s="9"/>
    </row>
    <row r="136" spans="7:27" x14ac:dyDescent="0.25">
      <c r="G136" s="16"/>
      <c r="H136" s="9">
        <v>6</v>
      </c>
      <c r="I136" s="9" t="s">
        <v>70</v>
      </c>
      <c r="J136" s="17">
        <v>427</v>
      </c>
      <c r="K136" s="18">
        <v>0.9</v>
      </c>
      <c r="L136" s="19">
        <f>VLOOKUP(J136,[1]Values!$A$3:$D$462,2,FALSE)</f>
        <v>0</v>
      </c>
      <c r="M136" s="20">
        <v>83843</v>
      </c>
      <c r="N136" s="20">
        <f t="shared" si="33"/>
        <v>-75458.7</v>
      </c>
      <c r="O136" s="19">
        <f>VLOOKUP(J136,[1]Values!$A$3:$D$462,3,FALSE)</f>
        <v>0</v>
      </c>
      <c r="P136" s="19"/>
      <c r="Q136" s="19">
        <f t="shared" si="34"/>
        <v>0</v>
      </c>
      <c r="R136" s="20">
        <f t="shared" si="35"/>
        <v>-75458.7</v>
      </c>
      <c r="S136" s="21">
        <f>VLOOKUP(H136,[1]Rates!$A$3:$D$139,3,FALSE)</f>
        <v>0</v>
      </c>
      <c r="T136" s="22">
        <f t="shared" si="36"/>
        <v>0</v>
      </c>
      <c r="U136" s="19">
        <f>VLOOKUP(J136,[1]Values!$A$3:$D$462,4,FALSE)</f>
        <v>0</v>
      </c>
      <c r="V136" s="20">
        <v>0</v>
      </c>
      <c r="W136" s="20">
        <f t="shared" si="37"/>
        <v>0</v>
      </c>
      <c r="X136" s="23">
        <f>VLOOKUP(H136,[1]Rates!$A$3:$D$139,4,FALSE)</f>
        <v>0</v>
      </c>
      <c r="Y136" s="90">
        <f t="shared" si="38"/>
        <v>0</v>
      </c>
      <c r="Z136" s="9"/>
    </row>
    <row r="137" spans="7:27" x14ac:dyDescent="0.25">
      <c r="G137" s="16"/>
      <c r="H137" s="9">
        <v>7</v>
      </c>
      <c r="I137" s="9" t="s">
        <v>9</v>
      </c>
      <c r="J137" s="17">
        <v>427</v>
      </c>
      <c r="K137" s="18">
        <v>0.9</v>
      </c>
      <c r="L137" s="19">
        <f>VLOOKUP(J137,[1]Values!$A$3:$D$462,2,FALSE)</f>
        <v>0</v>
      </c>
      <c r="M137" s="20">
        <v>83843</v>
      </c>
      <c r="N137" s="20">
        <f t="shared" si="33"/>
        <v>-75458.7</v>
      </c>
      <c r="O137" s="19">
        <f>VLOOKUP(J137,[1]Values!$A$3:$D$462,3,FALSE)</f>
        <v>0</v>
      </c>
      <c r="P137" s="19"/>
      <c r="Q137" s="19">
        <f t="shared" si="34"/>
        <v>0</v>
      </c>
      <c r="R137" s="20">
        <f t="shared" si="35"/>
        <v>-75458.7</v>
      </c>
      <c r="S137" s="21">
        <f>VLOOKUP(H137,[1]Rates!$A$3:$D$139,3,FALSE)</f>
        <v>1.01E-4</v>
      </c>
      <c r="T137" s="22">
        <f t="shared" si="36"/>
        <v>-7.6213287000000003</v>
      </c>
      <c r="U137" s="19">
        <f>VLOOKUP(J137,[1]Values!$A$3:$D$462,4,FALSE)</f>
        <v>0</v>
      </c>
      <c r="V137" s="20">
        <v>0</v>
      </c>
      <c r="W137" s="20">
        <f t="shared" si="37"/>
        <v>0</v>
      </c>
      <c r="X137" s="23">
        <f>VLOOKUP(H137,[1]Rates!$A$3:$D$139,4,FALSE)</f>
        <v>1.08E-4</v>
      </c>
      <c r="Y137" s="90">
        <f t="shared" si="38"/>
        <v>0</v>
      </c>
      <c r="Z137" s="9"/>
    </row>
    <row r="138" spans="7:27" x14ac:dyDescent="0.25">
      <c r="G138" s="16"/>
      <c r="H138" s="9">
        <v>8</v>
      </c>
      <c r="I138" s="9" t="s">
        <v>23</v>
      </c>
      <c r="J138" s="17">
        <v>427</v>
      </c>
      <c r="K138" s="18">
        <v>0.9</v>
      </c>
      <c r="L138" s="19">
        <f>VLOOKUP(J138,[1]Values!$A$3:$D$462,2,FALSE)</f>
        <v>0</v>
      </c>
      <c r="M138" s="20">
        <v>83843</v>
      </c>
      <c r="N138" s="20">
        <f t="shared" si="33"/>
        <v>-75458.7</v>
      </c>
      <c r="O138" s="19">
        <f>VLOOKUP(J138,[1]Values!$A$3:$D$462,3,FALSE)</f>
        <v>0</v>
      </c>
      <c r="P138" s="19"/>
      <c r="Q138" s="19">
        <f t="shared" si="34"/>
        <v>0</v>
      </c>
      <c r="R138" s="20">
        <f t="shared" si="35"/>
        <v>-75458.7</v>
      </c>
      <c r="S138" s="21">
        <f>VLOOKUP(H138,[1]Rates!$A$3:$D$139,3,FALSE)</f>
        <v>1.5300000000000001E-4</v>
      </c>
      <c r="T138" s="22">
        <f t="shared" si="36"/>
        <v>-11.545181100000001</v>
      </c>
      <c r="U138" s="19">
        <f>VLOOKUP(J138,[1]Values!$A$3:$D$462,4,FALSE)</f>
        <v>0</v>
      </c>
      <c r="V138" s="20">
        <v>0</v>
      </c>
      <c r="W138" s="20">
        <f t="shared" si="37"/>
        <v>0</v>
      </c>
      <c r="X138" s="23">
        <f>VLOOKUP(H138,[1]Rates!$A$3:$D$139,4,FALSE)</f>
        <v>1.64E-4</v>
      </c>
      <c r="Y138" s="90">
        <f t="shared" si="38"/>
        <v>0</v>
      </c>
      <c r="Z138" s="9"/>
    </row>
    <row r="139" spans="7:27" x14ac:dyDescent="0.25">
      <c r="G139" s="16"/>
      <c r="H139" s="9">
        <v>19</v>
      </c>
      <c r="I139" s="9" t="s">
        <v>15</v>
      </c>
      <c r="J139" s="17">
        <v>427</v>
      </c>
      <c r="K139" s="18">
        <v>0.9</v>
      </c>
      <c r="L139" s="19">
        <f>VLOOKUP(J139,[1]Values!$A$3:$D$462,2,FALSE)</f>
        <v>0</v>
      </c>
      <c r="M139" s="20">
        <v>83843</v>
      </c>
      <c r="N139" s="20">
        <f t="shared" si="33"/>
        <v>-75458.7</v>
      </c>
      <c r="O139" s="19">
        <f>VLOOKUP(J139,[1]Values!$A$3:$D$462,3,FALSE)</f>
        <v>0</v>
      </c>
      <c r="P139" s="19"/>
      <c r="Q139" s="19">
        <f t="shared" si="34"/>
        <v>0</v>
      </c>
      <c r="R139" s="20">
        <f t="shared" si="35"/>
        <v>-75458.7</v>
      </c>
      <c r="S139" s="21">
        <f>VLOOKUP(H139,[1]Rates!$A$3:$D$139,3,FALSE)</f>
        <v>5.8E-5</v>
      </c>
      <c r="T139" s="22">
        <f t="shared" si="36"/>
        <v>-4.3766046000000003</v>
      </c>
      <c r="U139" s="19">
        <f>VLOOKUP(J139,[1]Values!$A$3:$D$462,4,FALSE)</f>
        <v>0</v>
      </c>
      <c r="V139" s="20">
        <v>0</v>
      </c>
      <c r="W139" s="20">
        <f t="shared" si="37"/>
        <v>0</v>
      </c>
      <c r="X139" s="23">
        <f>VLOOKUP(H139,[1]Rates!$A$3:$D$139,4,FALSE)</f>
        <v>6.2000000000000003E-5</v>
      </c>
      <c r="Y139" s="90">
        <f t="shared" si="38"/>
        <v>0</v>
      </c>
      <c r="Z139" s="9"/>
    </row>
    <row r="140" spans="7:27" x14ac:dyDescent="0.25">
      <c r="G140" s="16"/>
      <c r="H140" s="9">
        <v>31</v>
      </c>
      <c r="I140" s="9" t="s">
        <v>1</v>
      </c>
      <c r="J140" s="17">
        <v>427</v>
      </c>
      <c r="K140" s="18">
        <v>0.9</v>
      </c>
      <c r="L140" s="19">
        <f>VLOOKUP(J140,[1]Values!$A$3:$D$462,2,FALSE)</f>
        <v>0</v>
      </c>
      <c r="M140" s="20">
        <v>83843</v>
      </c>
      <c r="N140" s="20">
        <f t="shared" si="33"/>
        <v>-75458.7</v>
      </c>
      <c r="O140" s="19">
        <f>VLOOKUP(J140,[1]Values!$A$3:$D$462,3,FALSE)</f>
        <v>0</v>
      </c>
      <c r="P140" s="19"/>
      <c r="Q140" s="19">
        <f t="shared" si="34"/>
        <v>0</v>
      </c>
      <c r="R140" s="20">
        <f t="shared" si="35"/>
        <v>-75458.7</v>
      </c>
      <c r="S140" s="21">
        <f>VLOOKUP(H140,[1]Rates!$A$3:$D$139,3,FALSE)</f>
        <v>1.0759999999999999E-3</v>
      </c>
      <c r="T140" s="22">
        <f t="shared" si="36"/>
        <v>-81.193561199999991</v>
      </c>
      <c r="U140" s="19">
        <f>VLOOKUP(J140,[1]Values!$A$3:$D$462,4,FALSE)</f>
        <v>0</v>
      </c>
      <c r="V140" s="20">
        <v>0</v>
      </c>
      <c r="W140" s="20">
        <f t="shared" si="37"/>
        <v>0</v>
      </c>
      <c r="X140" s="23">
        <f>VLOOKUP(H140,[1]Rates!$A$3:$D$139,4,FALSE)</f>
        <v>1.1299999999999999E-3</v>
      </c>
      <c r="Y140" s="90">
        <f t="shared" si="38"/>
        <v>0</v>
      </c>
      <c r="Z140" s="9"/>
    </row>
    <row r="141" spans="7:27" x14ac:dyDescent="0.25">
      <c r="G141" s="16"/>
      <c r="H141" s="9">
        <v>38</v>
      </c>
      <c r="I141" s="9" t="s">
        <v>12</v>
      </c>
      <c r="J141" s="17">
        <v>427</v>
      </c>
      <c r="K141" s="18">
        <v>0.9</v>
      </c>
      <c r="L141" s="19">
        <f>VLOOKUP(J141,[1]Values!$A$3:$D$462,2,FALSE)</f>
        <v>0</v>
      </c>
      <c r="M141" s="20">
        <v>83843</v>
      </c>
      <c r="N141" s="20">
        <f t="shared" si="33"/>
        <v>-75458.7</v>
      </c>
      <c r="O141" s="19">
        <f>VLOOKUP(J141,[1]Values!$A$3:$D$462,3,FALSE)</f>
        <v>0</v>
      </c>
      <c r="P141" s="19"/>
      <c r="Q141" s="19">
        <f t="shared" si="34"/>
        <v>0</v>
      </c>
      <c r="R141" s="20">
        <f t="shared" si="35"/>
        <v>-75458.7</v>
      </c>
      <c r="S141" s="21">
        <f>VLOOKUP(H141,[1]Rates!$A$3:$D$139,3,FALSE)</f>
        <v>9.8999999999999994E-5</v>
      </c>
      <c r="T141" s="22">
        <f t="shared" si="36"/>
        <v>-7.4704112999999994</v>
      </c>
      <c r="U141" s="19">
        <f>VLOOKUP(J141,[1]Values!$A$3:$D$462,4,FALSE)</f>
        <v>0</v>
      </c>
      <c r="V141" s="20">
        <v>0</v>
      </c>
      <c r="W141" s="20">
        <f t="shared" si="37"/>
        <v>0</v>
      </c>
      <c r="X141" s="23">
        <f>VLOOKUP(H141,[1]Rates!$A$3:$D$139,4,FALSE)</f>
        <v>8.6000000000000003E-5</v>
      </c>
      <c r="Y141" s="90">
        <f t="shared" si="38"/>
        <v>0</v>
      </c>
      <c r="Z141" s="9"/>
    </row>
    <row r="142" spans="7:27" x14ac:dyDescent="0.25">
      <c r="G142" s="16"/>
      <c r="H142" s="9">
        <v>55</v>
      </c>
      <c r="I142" s="9" t="s">
        <v>26</v>
      </c>
      <c r="J142" s="17">
        <v>427</v>
      </c>
      <c r="K142" s="18">
        <v>0.9</v>
      </c>
      <c r="L142" s="19">
        <f>VLOOKUP(J142,[1]Values!$A$3:$D$462,2,FALSE)</f>
        <v>0</v>
      </c>
      <c r="M142" s="20">
        <v>83843</v>
      </c>
      <c r="N142" s="20">
        <f t="shared" si="33"/>
        <v>-75458.7</v>
      </c>
      <c r="O142" s="19">
        <f>VLOOKUP(J142,[1]Values!$A$3:$D$462,3,FALSE)</f>
        <v>0</v>
      </c>
      <c r="P142" s="19"/>
      <c r="Q142" s="19">
        <f t="shared" si="34"/>
        <v>0</v>
      </c>
      <c r="R142" s="20">
        <f t="shared" si="35"/>
        <v>-75458.7</v>
      </c>
      <c r="S142" s="21">
        <f>VLOOKUP(H142,[1]Rates!$A$3:$D$139,3,FALSE)</f>
        <v>1.45E-4</v>
      </c>
      <c r="T142" s="22">
        <f t="shared" si="36"/>
        <v>-10.941511499999999</v>
      </c>
      <c r="U142" s="19">
        <f>VLOOKUP(J142,[1]Values!$A$3:$D$462,4,FALSE)</f>
        <v>0</v>
      </c>
      <c r="V142" s="20">
        <v>0</v>
      </c>
      <c r="W142" s="20">
        <f t="shared" si="37"/>
        <v>0</v>
      </c>
      <c r="X142" s="23">
        <f>VLOOKUP(H142,[1]Rates!$A$3:$D$139,4,FALSE)</f>
        <v>1.35E-4</v>
      </c>
      <c r="Y142" s="90">
        <f t="shared" si="38"/>
        <v>0</v>
      </c>
      <c r="Z142" s="9"/>
    </row>
    <row r="143" spans="7:27" x14ac:dyDescent="0.25">
      <c r="G143" s="16"/>
      <c r="H143" s="9">
        <v>71</v>
      </c>
      <c r="I143" s="9" t="s">
        <v>18</v>
      </c>
      <c r="J143" s="17">
        <v>427</v>
      </c>
      <c r="K143" s="18">
        <v>0</v>
      </c>
      <c r="L143" s="19">
        <f>VLOOKUP(J143,[1]Values!$A$3:$D$462,2,FALSE)</f>
        <v>0</v>
      </c>
      <c r="M143" s="20">
        <v>83843</v>
      </c>
      <c r="N143" s="20">
        <f t="shared" si="33"/>
        <v>0</v>
      </c>
      <c r="O143" s="19">
        <f>VLOOKUP(J143,[1]Values!$A$3:$D$462,3,FALSE)</f>
        <v>0</v>
      </c>
      <c r="P143" s="19"/>
      <c r="Q143" s="19">
        <f t="shared" si="34"/>
        <v>0</v>
      </c>
      <c r="R143" s="20">
        <f t="shared" si="35"/>
        <v>0</v>
      </c>
      <c r="S143" s="21">
        <f>VLOOKUP(H143,[1]Rates!$A$3:$D$139,3,FALSE)</f>
        <v>9.0000000000000002E-6</v>
      </c>
      <c r="T143" s="22">
        <f t="shared" si="36"/>
        <v>0</v>
      </c>
      <c r="U143" s="19">
        <f>VLOOKUP(J143,[1]Values!$A$3:$D$462,4,FALSE)</f>
        <v>0</v>
      </c>
      <c r="V143" s="20">
        <v>0</v>
      </c>
      <c r="W143" s="20">
        <f t="shared" si="37"/>
        <v>0</v>
      </c>
      <c r="X143" s="23">
        <f>VLOOKUP(H143,[1]Rates!$A$3:$D$139,4,FALSE)</f>
        <v>9.0000000000000002E-6</v>
      </c>
      <c r="Y143" s="90">
        <f t="shared" si="38"/>
        <v>0</v>
      </c>
      <c r="Z143" s="9"/>
    </row>
    <row r="144" spans="7:27" x14ac:dyDescent="0.25">
      <c r="G144" s="16"/>
      <c r="H144" s="9">
        <v>72</v>
      </c>
      <c r="I144" s="9" t="s">
        <v>28</v>
      </c>
      <c r="J144" s="17">
        <v>427</v>
      </c>
      <c r="K144" s="18">
        <v>0</v>
      </c>
      <c r="L144" s="19">
        <f>VLOOKUP(J144,[1]Values!$A$3:$D$462,2,FALSE)</f>
        <v>0</v>
      </c>
      <c r="M144" s="20">
        <v>83843</v>
      </c>
      <c r="N144" s="20">
        <f t="shared" si="33"/>
        <v>0</v>
      </c>
      <c r="O144" s="19">
        <f>VLOOKUP(J144,[1]Values!$A$3:$D$462,3,FALSE)</f>
        <v>0</v>
      </c>
      <c r="P144" s="19"/>
      <c r="Q144" s="19">
        <f t="shared" si="34"/>
        <v>0</v>
      </c>
      <c r="R144" s="20">
        <f t="shared" si="35"/>
        <v>0</v>
      </c>
      <c r="S144" s="21">
        <f>VLOOKUP(H144,[1]Rates!$A$3:$D$139,3,FALSE)</f>
        <v>2.5799999999999998E-4</v>
      </c>
      <c r="T144" s="22">
        <f t="shared" si="36"/>
        <v>0</v>
      </c>
      <c r="U144" s="19">
        <f>VLOOKUP(J144,[1]Values!$A$3:$D$462,4,FALSE)</f>
        <v>0</v>
      </c>
      <c r="V144" s="20">
        <v>0</v>
      </c>
      <c r="W144" s="20">
        <f t="shared" si="37"/>
        <v>0</v>
      </c>
      <c r="X144" s="23">
        <f>VLOOKUP(H144,[1]Rates!$A$3:$D$139,4,FALSE)</f>
        <v>2.7500000000000002E-4</v>
      </c>
      <c r="Y144" s="90">
        <f t="shared" si="38"/>
        <v>0</v>
      </c>
      <c r="Z144" s="9"/>
    </row>
    <row r="145" spans="7:26" x14ac:dyDescent="0.25">
      <c r="G145" s="16"/>
      <c r="H145" s="9">
        <v>104</v>
      </c>
      <c r="I145" s="9" t="s">
        <v>82</v>
      </c>
      <c r="J145" s="17">
        <v>427</v>
      </c>
      <c r="K145" s="18">
        <v>0.9</v>
      </c>
      <c r="L145" s="19">
        <f>VLOOKUP(J145,[1]Values!$A$3:$D$462,2,FALSE)</f>
        <v>0</v>
      </c>
      <c r="M145" s="20">
        <v>83843</v>
      </c>
      <c r="N145" s="20">
        <f t="shared" si="33"/>
        <v>-75458.7</v>
      </c>
      <c r="O145" s="19">
        <f>VLOOKUP(J145,[1]Values!$A$3:$D$462,3,FALSE)</f>
        <v>0</v>
      </c>
      <c r="P145" s="19"/>
      <c r="Q145" s="19">
        <f t="shared" si="34"/>
        <v>0</v>
      </c>
      <c r="R145" s="20">
        <f t="shared" si="35"/>
        <v>-75458.7</v>
      </c>
      <c r="S145" s="21">
        <f>VLOOKUP(H145,[1]Rates!$A$3:$D$139,3,FALSE)</f>
        <v>0</v>
      </c>
      <c r="T145" s="22">
        <f t="shared" si="36"/>
        <v>0</v>
      </c>
      <c r="U145" s="19">
        <f>VLOOKUP(J145,[1]Values!$A$3:$D$462,4,FALSE)</f>
        <v>0</v>
      </c>
      <c r="V145" s="20">
        <v>0</v>
      </c>
      <c r="W145" s="20">
        <f t="shared" si="37"/>
        <v>0</v>
      </c>
      <c r="X145" s="23">
        <f>VLOOKUP(H145,[1]Rates!$A$3:$D$139,4,FALSE)</f>
        <v>0</v>
      </c>
      <c r="Y145" s="90">
        <f t="shared" si="38"/>
        <v>0</v>
      </c>
      <c r="Z145" s="9"/>
    </row>
    <row r="146" spans="7:26" x14ac:dyDescent="0.25">
      <c r="G146" s="16"/>
      <c r="H146" s="9">
        <v>115</v>
      </c>
      <c r="I146" s="9" t="s">
        <v>103</v>
      </c>
      <c r="J146" s="17">
        <v>427</v>
      </c>
      <c r="K146" s="18">
        <v>0.9</v>
      </c>
      <c r="L146" s="19">
        <f>VLOOKUP(J146,[1]Values!$A$3:$D$462,2,FALSE)</f>
        <v>0</v>
      </c>
      <c r="M146" s="20">
        <v>83843</v>
      </c>
      <c r="N146" s="20">
        <f t="shared" si="33"/>
        <v>-75458.7</v>
      </c>
      <c r="O146" s="19">
        <f>VLOOKUP(J146,[1]Values!$A$3:$D$462,3,FALSE)</f>
        <v>0</v>
      </c>
      <c r="P146" s="19"/>
      <c r="Q146" s="19">
        <f t="shared" si="34"/>
        <v>0</v>
      </c>
      <c r="R146" s="20">
        <f t="shared" si="35"/>
        <v>-75458.7</v>
      </c>
      <c r="S146" s="21">
        <f>VLOOKUP(H146,[1]Rates!$A$3:$D$139,3,FALSE)</f>
        <v>0</v>
      </c>
      <c r="T146" s="22">
        <f t="shared" si="36"/>
        <v>0</v>
      </c>
      <c r="U146" s="19">
        <f>VLOOKUP(J146,[1]Values!$A$3:$D$462,4,FALSE)</f>
        <v>0</v>
      </c>
      <c r="V146" s="20">
        <v>0</v>
      </c>
      <c r="W146" s="20">
        <f t="shared" si="37"/>
        <v>0</v>
      </c>
      <c r="X146" s="23">
        <f>VLOOKUP(H146,[1]Rates!$A$3:$D$139,4,FALSE)</f>
        <v>0</v>
      </c>
      <c r="Y146" s="90">
        <f t="shared" si="38"/>
        <v>0</v>
      </c>
      <c r="Z146" s="9"/>
    </row>
    <row r="147" spans="7:26" x14ac:dyDescent="0.25">
      <c r="G147" s="16"/>
      <c r="H147" s="9">
        <v>117</v>
      </c>
      <c r="I147" s="9" t="s">
        <v>21</v>
      </c>
      <c r="J147" s="17">
        <v>427</v>
      </c>
      <c r="K147" s="18">
        <v>0.9</v>
      </c>
      <c r="L147" s="19">
        <f>VLOOKUP(J147,[1]Values!$A$3:$D$462,2,FALSE)</f>
        <v>0</v>
      </c>
      <c r="M147" s="20">
        <v>83843</v>
      </c>
      <c r="N147" s="20">
        <f t="shared" si="33"/>
        <v>-75458.7</v>
      </c>
      <c r="O147" s="19">
        <f>VLOOKUP(J147,[1]Values!$A$3:$D$462,3,FALSE)</f>
        <v>0</v>
      </c>
      <c r="P147" s="19"/>
      <c r="Q147" s="19">
        <f t="shared" si="34"/>
        <v>0</v>
      </c>
      <c r="R147" s="20">
        <f t="shared" si="35"/>
        <v>-75458.7</v>
      </c>
      <c r="S147" s="21">
        <f>VLOOKUP(H147,[1]Rates!$A$3:$D$139,3,FALSE)</f>
        <v>2.1900000000000001E-4</v>
      </c>
      <c r="T147" s="22">
        <f t="shared" si="36"/>
        <v>-16.525455300000001</v>
      </c>
      <c r="U147" s="19">
        <f>VLOOKUP(J147,[1]Values!$A$3:$D$462,4,FALSE)</f>
        <v>0</v>
      </c>
      <c r="V147" s="20">
        <v>0</v>
      </c>
      <c r="W147" s="20">
        <f t="shared" si="37"/>
        <v>0</v>
      </c>
      <c r="X147" s="23">
        <f>VLOOKUP(H147,[1]Rates!$A$3:$D$139,4,FALSE)</f>
        <v>2.34E-4</v>
      </c>
      <c r="Y147" s="90">
        <f t="shared" si="38"/>
        <v>0</v>
      </c>
      <c r="Z147" s="9"/>
    </row>
    <row r="148" spans="7:26" x14ac:dyDescent="0.25">
      <c r="G148" s="16"/>
      <c r="H148" s="9">
        <v>123</v>
      </c>
      <c r="I148" s="9" t="s">
        <v>29</v>
      </c>
      <c r="J148" s="17">
        <v>427</v>
      </c>
      <c r="K148" s="18">
        <v>0.9</v>
      </c>
      <c r="L148" s="19">
        <f>VLOOKUP(J148,[1]Values!$A$3:$D$462,2,FALSE)</f>
        <v>0</v>
      </c>
      <c r="M148" s="20">
        <v>83843</v>
      </c>
      <c r="N148" s="20">
        <f t="shared" si="33"/>
        <v>-75458.7</v>
      </c>
      <c r="O148" s="19">
        <f>VLOOKUP(J148,[1]Values!$A$3:$D$462,3,FALSE)</f>
        <v>0</v>
      </c>
      <c r="P148" s="19"/>
      <c r="Q148" s="19">
        <f t="shared" si="34"/>
        <v>0</v>
      </c>
      <c r="R148" s="20">
        <f t="shared" si="35"/>
        <v>-75458.7</v>
      </c>
      <c r="S148" s="21">
        <f>VLOOKUP(H148,[1]Rates!$A$3:$D$139,3,FALSE)</f>
        <v>9.7199999999999999E-4</v>
      </c>
      <c r="T148" s="22">
        <f t="shared" si="36"/>
        <v>-73.345856400000002</v>
      </c>
      <c r="U148" s="19">
        <f>VLOOKUP(J148,[1]Values!$A$3:$D$462,4,FALSE)</f>
        <v>0</v>
      </c>
      <c r="V148" s="20">
        <v>0</v>
      </c>
      <c r="W148" s="20">
        <f t="shared" si="37"/>
        <v>0</v>
      </c>
      <c r="X148" s="23">
        <f>VLOOKUP(H148,[1]Rates!$A$3:$D$139,4,FALSE)</f>
        <v>1.0369999999999999E-3</v>
      </c>
      <c r="Y148" s="90">
        <f t="shared" si="38"/>
        <v>0</v>
      </c>
      <c r="Z148" s="9"/>
    </row>
    <row r="149" spans="7:26" x14ac:dyDescent="0.25">
      <c r="G149" s="16"/>
      <c r="H149" s="9"/>
      <c r="I149" s="9"/>
      <c r="J149" s="17"/>
      <c r="K149" s="18"/>
      <c r="L149" s="20"/>
      <c r="M149" s="20"/>
      <c r="N149" s="20"/>
      <c r="O149" s="20"/>
      <c r="P149" s="20"/>
      <c r="Q149" s="20"/>
      <c r="R149" s="20"/>
      <c r="S149" s="23"/>
      <c r="T149" s="22"/>
      <c r="U149" s="20"/>
      <c r="V149" s="20"/>
      <c r="W149" s="20"/>
      <c r="X149" s="23"/>
      <c r="Y149" s="90"/>
      <c r="Z149" s="9"/>
    </row>
    <row r="150" spans="7:26" ht="15.75" x14ac:dyDescent="0.25">
      <c r="G150" s="91">
        <v>115</v>
      </c>
      <c r="H150" s="28" t="s">
        <v>103</v>
      </c>
      <c r="I150" s="9"/>
      <c r="J150" s="17"/>
      <c r="K150" s="18"/>
      <c r="L150" s="20"/>
      <c r="M150" s="20"/>
      <c r="N150" s="20"/>
      <c r="O150" s="20"/>
      <c r="P150" s="20"/>
      <c r="Q150" s="20"/>
      <c r="R150" s="20"/>
      <c r="S150" s="23"/>
      <c r="T150" s="22"/>
      <c r="U150" s="20"/>
      <c r="V150" s="20"/>
      <c r="W150" s="20"/>
      <c r="X150" s="23"/>
      <c r="Y150" s="90"/>
      <c r="Z150" s="9"/>
    </row>
    <row r="151" spans="7:26" x14ac:dyDescent="0.25">
      <c r="G151" s="16"/>
      <c r="H151" s="9">
        <v>1</v>
      </c>
      <c r="I151" s="9" t="s">
        <v>11</v>
      </c>
      <c r="J151" s="17">
        <v>428</v>
      </c>
      <c r="K151" s="18">
        <v>0.9</v>
      </c>
      <c r="L151" s="19">
        <f>VLOOKUP(J151,[1]Values!$A$3:$D$462,2,FALSE)</f>
        <v>5580757</v>
      </c>
      <c r="M151" s="20">
        <v>2940197</v>
      </c>
      <c r="N151" s="20">
        <f t="shared" ref="N151:N169" si="39">(L151-M151)*K151</f>
        <v>2376504</v>
      </c>
      <c r="O151" s="19">
        <f>VLOOKUP(J151,[1]Values!$A$3:$D$462,3,FALSE)</f>
        <v>203393</v>
      </c>
      <c r="P151" s="19"/>
      <c r="Q151" s="19">
        <f t="shared" ref="Q151:Q169" si="40">(O151-P151)*K151</f>
        <v>183053.7</v>
      </c>
      <c r="R151" s="20">
        <f t="shared" ref="R151:R169" si="41">(L151-M151+O151-P151)*K151</f>
        <v>2559557.7000000002</v>
      </c>
      <c r="S151" s="21">
        <f>VLOOKUP(H151,[1]Rates!$A$3:$D$139,3,FALSE)</f>
        <v>1.908E-3</v>
      </c>
      <c r="T151" s="22">
        <f t="shared" ref="T151:T169" si="42">R151*S151</f>
        <v>4883.6360916000003</v>
      </c>
      <c r="U151" s="19">
        <f>VLOOKUP(J151,[1]Values!$A$3:$D$462,4,FALSE)</f>
        <v>14986</v>
      </c>
      <c r="V151" s="20">
        <v>73915</v>
      </c>
      <c r="W151" s="20">
        <f t="shared" ref="W151:W169" si="43">(U151-V151)*K151</f>
        <v>-53036.1</v>
      </c>
      <c r="X151" s="23">
        <f>VLOOKUP(H151,[1]Rates!$A$3:$D$139,4,FALSE)</f>
        <v>2.0739999999999999E-3</v>
      </c>
      <c r="Y151" s="90">
        <f t="shared" ref="Y151:Y169" si="44">W151*X151</f>
        <v>-109.99687139999999</v>
      </c>
      <c r="Z151" s="9"/>
    </row>
    <row r="152" spans="7:26" x14ac:dyDescent="0.25">
      <c r="G152" s="16"/>
      <c r="H152" s="9">
        <v>2</v>
      </c>
      <c r="I152" s="9" t="s">
        <v>27</v>
      </c>
      <c r="J152" s="17">
        <v>428</v>
      </c>
      <c r="K152" s="18">
        <v>0.9</v>
      </c>
      <c r="L152" s="19">
        <f>VLOOKUP(J152,[1]Values!$A$3:$D$462,2,FALSE)</f>
        <v>5580757</v>
      </c>
      <c r="M152" s="20">
        <v>2940197</v>
      </c>
      <c r="N152" s="20">
        <f t="shared" si="39"/>
        <v>2376504</v>
      </c>
      <c r="O152" s="19">
        <f>VLOOKUP(J152,[1]Values!$A$3:$D$462,3,FALSE)</f>
        <v>203393</v>
      </c>
      <c r="P152" s="19"/>
      <c r="Q152" s="19">
        <f t="shared" si="40"/>
        <v>183053.7</v>
      </c>
      <c r="R152" s="20">
        <f t="shared" si="41"/>
        <v>2559557.7000000002</v>
      </c>
      <c r="S152" s="21">
        <f>VLOOKUP(H152,[1]Rates!$A$3:$D$139,3,FALSE)</f>
        <v>2.0900000000000001E-4</v>
      </c>
      <c r="T152" s="22">
        <f t="shared" si="42"/>
        <v>534.94755930000008</v>
      </c>
      <c r="U152" s="19">
        <f>VLOOKUP(J152,[1]Values!$A$3:$D$462,4,FALSE)</f>
        <v>14986</v>
      </c>
      <c r="V152" s="20">
        <v>73915</v>
      </c>
      <c r="W152" s="20">
        <f t="shared" si="43"/>
        <v>-53036.1</v>
      </c>
      <c r="X152" s="23">
        <f>VLOOKUP(H152,[1]Rates!$A$3:$D$139,4,FALSE)</f>
        <v>2.3000000000000001E-4</v>
      </c>
      <c r="Y152" s="90">
        <f t="shared" si="44"/>
        <v>-12.198302999999999</v>
      </c>
      <c r="Z152" s="9"/>
    </row>
    <row r="153" spans="7:26" x14ac:dyDescent="0.25">
      <c r="G153" s="16"/>
      <c r="H153" s="9">
        <v>3</v>
      </c>
      <c r="I153" s="9" t="s">
        <v>20</v>
      </c>
      <c r="J153" s="17">
        <v>428</v>
      </c>
      <c r="K153" s="18">
        <v>0.9</v>
      </c>
      <c r="L153" s="19">
        <f>VLOOKUP(J153,[1]Values!$A$3:$D$462,2,FALSE)</f>
        <v>5580757</v>
      </c>
      <c r="M153" s="20">
        <v>2940197</v>
      </c>
      <c r="N153" s="20">
        <f t="shared" si="39"/>
        <v>2376504</v>
      </c>
      <c r="O153" s="19">
        <f>VLOOKUP(J153,[1]Values!$A$3:$D$462,3,FALSE)</f>
        <v>203393</v>
      </c>
      <c r="P153" s="19"/>
      <c r="Q153" s="19">
        <f t="shared" si="40"/>
        <v>183053.7</v>
      </c>
      <c r="R153" s="20">
        <f t="shared" si="41"/>
        <v>2559557.7000000002</v>
      </c>
      <c r="S153" s="21">
        <f>VLOOKUP(H153,[1]Rates!$A$3:$D$139,3,FALSE)</f>
        <v>4.9299999999999995E-4</v>
      </c>
      <c r="T153" s="22">
        <f t="shared" si="42"/>
        <v>1261.8619461000001</v>
      </c>
      <c r="U153" s="19">
        <f>VLOOKUP(J153,[1]Values!$A$3:$D$462,4,FALSE)</f>
        <v>14986</v>
      </c>
      <c r="V153" s="20">
        <v>73915</v>
      </c>
      <c r="W153" s="20">
        <f t="shared" si="43"/>
        <v>-53036.1</v>
      </c>
      <c r="X153" s="23">
        <f>VLOOKUP(H153,[1]Rates!$A$3:$D$139,4,FALSE)</f>
        <v>5.2599999999999999E-4</v>
      </c>
      <c r="Y153" s="90">
        <f t="shared" si="44"/>
        <v>-27.8969886</v>
      </c>
      <c r="Z153" s="9"/>
    </row>
    <row r="154" spans="7:26" x14ac:dyDescent="0.25">
      <c r="G154" s="16"/>
      <c r="H154" s="9">
        <v>5</v>
      </c>
      <c r="I154" s="9" t="s">
        <v>17</v>
      </c>
      <c r="J154" s="17">
        <v>428</v>
      </c>
      <c r="K154" s="18">
        <v>0.9</v>
      </c>
      <c r="L154" s="19">
        <f>VLOOKUP(J154,[1]Values!$A$3:$D$462,2,FALSE)</f>
        <v>5580757</v>
      </c>
      <c r="M154" s="20">
        <v>2940197</v>
      </c>
      <c r="N154" s="20">
        <f t="shared" si="39"/>
        <v>2376504</v>
      </c>
      <c r="O154" s="19">
        <f>VLOOKUP(J154,[1]Values!$A$3:$D$462,3,FALSE)</f>
        <v>203393</v>
      </c>
      <c r="P154" s="19"/>
      <c r="Q154" s="19">
        <f t="shared" si="40"/>
        <v>183053.7</v>
      </c>
      <c r="R154" s="20">
        <f t="shared" si="41"/>
        <v>2559557.7000000002</v>
      </c>
      <c r="S154" s="21">
        <f>VLOOKUP(H154,[1]Rates!$A$3:$D$139,3,FALSE)</f>
        <v>6.038E-3</v>
      </c>
      <c r="T154" s="22">
        <f t="shared" si="42"/>
        <v>15454.609392600001</v>
      </c>
      <c r="U154" s="19">
        <f>VLOOKUP(J154,[1]Values!$A$3:$D$462,4,FALSE)</f>
        <v>14986</v>
      </c>
      <c r="V154" s="20">
        <v>73915</v>
      </c>
      <c r="W154" s="20">
        <f t="shared" si="43"/>
        <v>-53036.1</v>
      </c>
      <c r="X154" s="23">
        <f>VLOOKUP(H154,[1]Rates!$A$3:$D$139,4,FALSE)</f>
        <v>6.2370000000000004E-3</v>
      </c>
      <c r="Y154" s="90">
        <f t="shared" si="44"/>
        <v>-330.78615569999999</v>
      </c>
      <c r="Z154" s="9"/>
    </row>
    <row r="155" spans="7:26" x14ac:dyDescent="0.25">
      <c r="G155" s="16"/>
      <c r="H155" s="9">
        <v>137</v>
      </c>
      <c r="I155" s="9" t="s">
        <v>140</v>
      </c>
      <c r="J155" s="17">
        <v>428</v>
      </c>
      <c r="K155" s="18">
        <v>0.9</v>
      </c>
      <c r="L155" s="19">
        <f>VLOOKUP(J155,[1]Values!$A$3:$D$462,2,FALSE)</f>
        <v>5580757</v>
      </c>
      <c r="M155" s="20">
        <v>2940197</v>
      </c>
      <c r="N155" s="20">
        <f t="shared" si="39"/>
        <v>2376504</v>
      </c>
      <c r="O155" s="19">
        <f>VLOOKUP(J155,[1]Values!$A$3:$D$462,3,FALSE)</f>
        <v>203393</v>
      </c>
      <c r="P155" s="19"/>
      <c r="Q155" s="19">
        <f t="shared" si="40"/>
        <v>183053.7</v>
      </c>
      <c r="R155" s="20">
        <f t="shared" si="41"/>
        <v>2559557.7000000002</v>
      </c>
      <c r="S155" s="21">
        <f>VLOOKUP(H155,[1]Rates!$A$3:$D$139,3,FALSE)</f>
        <v>7.2000000000000002E-5</v>
      </c>
      <c r="T155" s="22">
        <f t="shared" si="42"/>
        <v>184.28815440000002</v>
      </c>
      <c r="U155" s="19">
        <f>VLOOKUP(J155,[1]Values!$A$3:$D$462,4,FALSE)</f>
        <v>14986</v>
      </c>
      <c r="V155" s="20">
        <v>73915</v>
      </c>
      <c r="W155" s="20">
        <f t="shared" si="43"/>
        <v>-53036.1</v>
      </c>
      <c r="X155" s="23">
        <f>VLOOKUP(H155,[1]Rates!$A$3:$D$139,4,FALSE)</f>
        <v>6.9999999999999994E-5</v>
      </c>
      <c r="Y155" s="90">
        <f t="shared" si="44"/>
        <v>-3.7125269999999997</v>
      </c>
      <c r="Z155" s="9"/>
    </row>
    <row r="156" spans="7:26" x14ac:dyDescent="0.25">
      <c r="G156" s="16"/>
      <c r="H156" s="9">
        <v>6</v>
      </c>
      <c r="I156" s="9" t="s">
        <v>70</v>
      </c>
      <c r="J156" s="17">
        <v>428</v>
      </c>
      <c r="K156" s="18">
        <v>0.9</v>
      </c>
      <c r="L156" s="19">
        <f>VLOOKUP(J156,[1]Values!$A$3:$D$462,2,FALSE)</f>
        <v>5580757</v>
      </c>
      <c r="M156" s="20">
        <v>2940197</v>
      </c>
      <c r="N156" s="20">
        <f t="shared" si="39"/>
        <v>2376504</v>
      </c>
      <c r="O156" s="19">
        <f>VLOOKUP(J156,[1]Values!$A$3:$D$462,3,FALSE)</f>
        <v>203393</v>
      </c>
      <c r="P156" s="19"/>
      <c r="Q156" s="19">
        <f t="shared" si="40"/>
        <v>183053.7</v>
      </c>
      <c r="R156" s="20">
        <f t="shared" si="41"/>
        <v>2559557.7000000002</v>
      </c>
      <c r="S156" s="21">
        <f>VLOOKUP(H156,[1]Rates!$A$3:$D$139,3,FALSE)</f>
        <v>0</v>
      </c>
      <c r="T156" s="22">
        <f t="shared" si="42"/>
        <v>0</v>
      </c>
      <c r="U156" s="19">
        <f>VLOOKUP(J156,[1]Values!$A$3:$D$462,4,FALSE)</f>
        <v>14986</v>
      </c>
      <c r="V156" s="20">
        <v>73915</v>
      </c>
      <c r="W156" s="20">
        <f t="shared" si="43"/>
        <v>-53036.1</v>
      </c>
      <c r="X156" s="23">
        <f>VLOOKUP(H156,[1]Rates!$A$3:$D$139,4,FALSE)</f>
        <v>0</v>
      </c>
      <c r="Y156" s="90">
        <f t="shared" si="44"/>
        <v>0</v>
      </c>
      <c r="Z156" s="9"/>
    </row>
    <row r="157" spans="7:26" x14ac:dyDescent="0.25">
      <c r="G157" s="16"/>
      <c r="H157" s="9">
        <v>7</v>
      </c>
      <c r="I157" s="9" t="s">
        <v>9</v>
      </c>
      <c r="J157" s="17">
        <v>428</v>
      </c>
      <c r="K157" s="18">
        <v>0.9</v>
      </c>
      <c r="L157" s="19">
        <f>VLOOKUP(J157,[1]Values!$A$3:$D$462,2,FALSE)</f>
        <v>5580757</v>
      </c>
      <c r="M157" s="20">
        <v>2940197</v>
      </c>
      <c r="N157" s="20">
        <f t="shared" si="39"/>
        <v>2376504</v>
      </c>
      <c r="O157" s="19">
        <f>VLOOKUP(J157,[1]Values!$A$3:$D$462,3,FALSE)</f>
        <v>203393</v>
      </c>
      <c r="P157" s="19"/>
      <c r="Q157" s="19">
        <f t="shared" si="40"/>
        <v>183053.7</v>
      </c>
      <c r="R157" s="20">
        <f t="shared" si="41"/>
        <v>2559557.7000000002</v>
      </c>
      <c r="S157" s="21">
        <f>VLOOKUP(H157,[1]Rates!$A$3:$D$139,3,FALSE)</f>
        <v>1.01E-4</v>
      </c>
      <c r="T157" s="22">
        <f t="shared" si="42"/>
        <v>258.5153277</v>
      </c>
      <c r="U157" s="19">
        <f>VLOOKUP(J157,[1]Values!$A$3:$D$462,4,FALSE)</f>
        <v>14986</v>
      </c>
      <c r="V157" s="20">
        <v>73915</v>
      </c>
      <c r="W157" s="20">
        <f t="shared" si="43"/>
        <v>-53036.1</v>
      </c>
      <c r="X157" s="23">
        <f>VLOOKUP(H157,[1]Rates!$A$3:$D$139,4,FALSE)</f>
        <v>1.08E-4</v>
      </c>
      <c r="Y157" s="90">
        <f t="shared" si="44"/>
        <v>-5.7278987999999993</v>
      </c>
      <c r="Z157" s="9"/>
    </row>
    <row r="158" spans="7:26" x14ac:dyDescent="0.25">
      <c r="G158" s="16"/>
      <c r="H158" s="9">
        <v>8</v>
      </c>
      <c r="I158" s="9" t="s">
        <v>23</v>
      </c>
      <c r="J158" s="17">
        <v>428</v>
      </c>
      <c r="K158" s="18">
        <v>0.9</v>
      </c>
      <c r="L158" s="19">
        <f>VLOOKUP(J158,[1]Values!$A$3:$D$462,2,FALSE)</f>
        <v>5580757</v>
      </c>
      <c r="M158" s="20">
        <v>2940197</v>
      </c>
      <c r="N158" s="20">
        <f t="shared" si="39"/>
        <v>2376504</v>
      </c>
      <c r="O158" s="19">
        <f>VLOOKUP(J158,[1]Values!$A$3:$D$462,3,FALSE)</f>
        <v>203393</v>
      </c>
      <c r="P158" s="19"/>
      <c r="Q158" s="19">
        <f t="shared" si="40"/>
        <v>183053.7</v>
      </c>
      <c r="R158" s="20">
        <f t="shared" si="41"/>
        <v>2559557.7000000002</v>
      </c>
      <c r="S158" s="21">
        <f>VLOOKUP(H158,[1]Rates!$A$3:$D$139,3,FALSE)</f>
        <v>1.5300000000000001E-4</v>
      </c>
      <c r="T158" s="22">
        <f t="shared" si="42"/>
        <v>391.61232810000007</v>
      </c>
      <c r="U158" s="19">
        <f>VLOOKUP(J158,[1]Values!$A$3:$D$462,4,FALSE)</f>
        <v>14986</v>
      </c>
      <c r="V158" s="20">
        <v>73915</v>
      </c>
      <c r="W158" s="20">
        <f t="shared" si="43"/>
        <v>-53036.1</v>
      </c>
      <c r="X158" s="23">
        <f>VLOOKUP(H158,[1]Rates!$A$3:$D$139,4,FALSE)</f>
        <v>1.64E-4</v>
      </c>
      <c r="Y158" s="90">
        <f t="shared" si="44"/>
        <v>-8.6979203999999992</v>
      </c>
      <c r="Z158" s="9"/>
    </row>
    <row r="159" spans="7:26" x14ac:dyDescent="0.25">
      <c r="G159" s="16"/>
      <c r="H159" s="9">
        <v>17</v>
      </c>
      <c r="I159" s="9" t="s">
        <v>16</v>
      </c>
      <c r="J159" s="17">
        <v>428</v>
      </c>
      <c r="K159" s="18">
        <v>0.9</v>
      </c>
      <c r="L159" s="19">
        <f>VLOOKUP(J159,[1]Values!$A$3:$D$462,2,FALSE)</f>
        <v>5580757</v>
      </c>
      <c r="M159" s="20">
        <v>2940197</v>
      </c>
      <c r="N159" s="20">
        <f t="shared" si="39"/>
        <v>2376504</v>
      </c>
      <c r="O159" s="19">
        <f>VLOOKUP(J159,[1]Values!$A$3:$D$462,3,FALSE)</f>
        <v>203393</v>
      </c>
      <c r="P159" s="19"/>
      <c r="Q159" s="19">
        <f t="shared" si="40"/>
        <v>183053.7</v>
      </c>
      <c r="R159" s="20">
        <f t="shared" si="41"/>
        <v>2559557.7000000002</v>
      </c>
      <c r="S159" s="21">
        <f>VLOOKUP(H159,[1]Rates!$A$3:$D$139,3,FALSE)</f>
        <v>6.0700000000000001E-4</v>
      </c>
      <c r="T159" s="22">
        <f t="shared" si="42"/>
        <v>1553.6515239</v>
      </c>
      <c r="U159" s="19">
        <f>VLOOKUP(J159,[1]Values!$A$3:$D$462,4,FALSE)</f>
        <v>14986</v>
      </c>
      <c r="V159" s="20">
        <v>73915</v>
      </c>
      <c r="W159" s="20">
        <f t="shared" si="43"/>
        <v>-53036.1</v>
      </c>
      <c r="X159" s="23">
        <f>VLOOKUP(H159,[1]Rates!$A$3:$D$139,4,FALSE)</f>
        <v>6.4899999999999995E-4</v>
      </c>
      <c r="Y159" s="90">
        <f t="shared" si="44"/>
        <v>-34.420428899999997</v>
      </c>
      <c r="Z159" s="9"/>
    </row>
    <row r="160" spans="7:26" x14ac:dyDescent="0.25">
      <c r="G160" s="16"/>
      <c r="H160" s="9">
        <v>19</v>
      </c>
      <c r="I160" s="9" t="s">
        <v>15</v>
      </c>
      <c r="J160" s="17">
        <v>428</v>
      </c>
      <c r="K160" s="18">
        <v>0.9</v>
      </c>
      <c r="L160" s="19">
        <f>VLOOKUP(J160,[1]Values!$A$3:$D$462,2,FALSE)</f>
        <v>5580757</v>
      </c>
      <c r="M160" s="20">
        <v>2940197</v>
      </c>
      <c r="N160" s="20">
        <f t="shared" si="39"/>
        <v>2376504</v>
      </c>
      <c r="O160" s="19">
        <f>VLOOKUP(J160,[1]Values!$A$3:$D$462,3,FALSE)</f>
        <v>203393</v>
      </c>
      <c r="P160" s="19"/>
      <c r="Q160" s="19">
        <f t="shared" si="40"/>
        <v>183053.7</v>
      </c>
      <c r="R160" s="20">
        <f t="shared" si="41"/>
        <v>2559557.7000000002</v>
      </c>
      <c r="S160" s="21">
        <f>VLOOKUP(H160,[1]Rates!$A$3:$D$139,3,FALSE)</f>
        <v>5.8E-5</v>
      </c>
      <c r="T160" s="22">
        <f t="shared" si="42"/>
        <v>148.45434660000001</v>
      </c>
      <c r="U160" s="19">
        <f>VLOOKUP(J160,[1]Values!$A$3:$D$462,4,FALSE)</f>
        <v>14986</v>
      </c>
      <c r="V160" s="20">
        <v>73915</v>
      </c>
      <c r="W160" s="20">
        <f t="shared" si="43"/>
        <v>-53036.1</v>
      </c>
      <c r="X160" s="23">
        <f>VLOOKUP(H160,[1]Rates!$A$3:$D$139,4,FALSE)</f>
        <v>6.2000000000000003E-5</v>
      </c>
      <c r="Y160" s="90">
        <f t="shared" si="44"/>
        <v>-3.2882381999999999</v>
      </c>
      <c r="Z160" s="9"/>
    </row>
    <row r="161" spans="7:26" x14ac:dyDescent="0.25">
      <c r="G161" s="16"/>
      <c r="H161" s="9">
        <v>31</v>
      </c>
      <c r="I161" s="9" t="s">
        <v>1</v>
      </c>
      <c r="J161" s="17">
        <v>428</v>
      </c>
      <c r="K161" s="18">
        <v>0.9</v>
      </c>
      <c r="L161" s="19">
        <f>VLOOKUP(J161,[1]Values!$A$3:$D$462,2,FALSE)</f>
        <v>5580757</v>
      </c>
      <c r="M161" s="20">
        <v>2940197</v>
      </c>
      <c r="N161" s="20">
        <f t="shared" si="39"/>
        <v>2376504</v>
      </c>
      <c r="O161" s="19">
        <f>VLOOKUP(J161,[1]Values!$A$3:$D$462,3,FALSE)</f>
        <v>203393</v>
      </c>
      <c r="P161" s="19"/>
      <c r="Q161" s="19">
        <f t="shared" si="40"/>
        <v>183053.7</v>
      </c>
      <c r="R161" s="20">
        <f t="shared" si="41"/>
        <v>2559557.7000000002</v>
      </c>
      <c r="S161" s="21">
        <f>VLOOKUP(H161,[1]Rates!$A$3:$D$139,3,FALSE)</f>
        <v>1.0759999999999999E-3</v>
      </c>
      <c r="T161" s="22">
        <f t="shared" si="42"/>
        <v>2754.0840852000001</v>
      </c>
      <c r="U161" s="19">
        <f>VLOOKUP(J161,[1]Values!$A$3:$D$462,4,FALSE)</f>
        <v>14986</v>
      </c>
      <c r="V161" s="20">
        <v>73915</v>
      </c>
      <c r="W161" s="20">
        <f t="shared" si="43"/>
        <v>-53036.1</v>
      </c>
      <c r="X161" s="23">
        <f>VLOOKUP(H161,[1]Rates!$A$3:$D$139,4,FALSE)</f>
        <v>1.1299999999999999E-3</v>
      </c>
      <c r="Y161" s="90">
        <f t="shared" si="44"/>
        <v>-59.930792999999994</v>
      </c>
      <c r="Z161" s="9"/>
    </row>
    <row r="162" spans="7:26" x14ac:dyDescent="0.25">
      <c r="G162" s="16"/>
      <c r="H162" s="9">
        <v>38</v>
      </c>
      <c r="I162" s="9" t="s">
        <v>12</v>
      </c>
      <c r="J162" s="17">
        <v>428</v>
      </c>
      <c r="K162" s="18">
        <v>0.9</v>
      </c>
      <c r="L162" s="19">
        <f>VLOOKUP(J162,[1]Values!$A$3:$D$462,2,FALSE)</f>
        <v>5580757</v>
      </c>
      <c r="M162" s="20">
        <v>2940197</v>
      </c>
      <c r="N162" s="20">
        <f t="shared" si="39"/>
        <v>2376504</v>
      </c>
      <c r="O162" s="19">
        <f>VLOOKUP(J162,[1]Values!$A$3:$D$462,3,FALSE)</f>
        <v>203393</v>
      </c>
      <c r="P162" s="19"/>
      <c r="Q162" s="19">
        <f t="shared" si="40"/>
        <v>183053.7</v>
      </c>
      <c r="R162" s="20">
        <f t="shared" si="41"/>
        <v>2559557.7000000002</v>
      </c>
      <c r="S162" s="21">
        <f>VLOOKUP(H162,[1]Rates!$A$3:$D$139,3,FALSE)</f>
        <v>9.8999999999999994E-5</v>
      </c>
      <c r="T162" s="22">
        <f t="shared" si="42"/>
        <v>253.3962123</v>
      </c>
      <c r="U162" s="19">
        <f>VLOOKUP(J162,[1]Values!$A$3:$D$462,4,FALSE)</f>
        <v>14986</v>
      </c>
      <c r="V162" s="20">
        <v>73915</v>
      </c>
      <c r="W162" s="20">
        <f t="shared" si="43"/>
        <v>-53036.1</v>
      </c>
      <c r="X162" s="23">
        <f>VLOOKUP(H162,[1]Rates!$A$3:$D$139,4,FALSE)</f>
        <v>8.6000000000000003E-5</v>
      </c>
      <c r="Y162" s="90">
        <f t="shared" si="44"/>
        <v>-4.5611046000000002</v>
      </c>
      <c r="Z162" s="9"/>
    </row>
    <row r="163" spans="7:26" x14ac:dyDescent="0.25">
      <c r="G163" s="16"/>
      <c r="H163" s="9">
        <v>55</v>
      </c>
      <c r="I163" s="9" t="s">
        <v>26</v>
      </c>
      <c r="J163" s="17">
        <v>428</v>
      </c>
      <c r="K163" s="18">
        <v>0.9</v>
      </c>
      <c r="L163" s="19">
        <f>VLOOKUP(J163,[1]Values!$A$3:$D$462,2,FALSE)</f>
        <v>5580757</v>
      </c>
      <c r="M163" s="20">
        <v>2940197</v>
      </c>
      <c r="N163" s="20">
        <f t="shared" si="39"/>
        <v>2376504</v>
      </c>
      <c r="O163" s="19">
        <f>VLOOKUP(J163,[1]Values!$A$3:$D$462,3,FALSE)</f>
        <v>203393</v>
      </c>
      <c r="P163" s="19"/>
      <c r="Q163" s="19">
        <f t="shared" si="40"/>
        <v>183053.7</v>
      </c>
      <c r="R163" s="20">
        <f t="shared" si="41"/>
        <v>2559557.7000000002</v>
      </c>
      <c r="S163" s="21">
        <f>VLOOKUP(H163,[1]Rates!$A$3:$D$139,3,FALSE)</f>
        <v>1.45E-4</v>
      </c>
      <c r="T163" s="22">
        <f t="shared" si="42"/>
        <v>371.13586650000002</v>
      </c>
      <c r="U163" s="19">
        <f>VLOOKUP(J163,[1]Values!$A$3:$D$462,4,FALSE)</f>
        <v>14986</v>
      </c>
      <c r="V163" s="20">
        <v>73915</v>
      </c>
      <c r="W163" s="20">
        <f t="shared" si="43"/>
        <v>-53036.1</v>
      </c>
      <c r="X163" s="23">
        <f>VLOOKUP(H163,[1]Rates!$A$3:$D$139,4,FALSE)</f>
        <v>1.35E-4</v>
      </c>
      <c r="Y163" s="90">
        <f t="shared" si="44"/>
        <v>-7.1598734999999998</v>
      </c>
      <c r="Z163" s="9"/>
    </row>
    <row r="164" spans="7:26" x14ac:dyDescent="0.25">
      <c r="G164" s="16"/>
      <c r="H164" s="9">
        <v>71</v>
      </c>
      <c r="I164" s="9" t="s">
        <v>18</v>
      </c>
      <c r="J164" s="17">
        <v>428</v>
      </c>
      <c r="K164" s="18">
        <v>0</v>
      </c>
      <c r="L164" s="19">
        <f>VLOOKUP(J164,[1]Values!$A$3:$D$462,2,FALSE)</f>
        <v>5580757</v>
      </c>
      <c r="M164" s="20">
        <v>2940197</v>
      </c>
      <c r="N164" s="20">
        <f t="shared" si="39"/>
        <v>0</v>
      </c>
      <c r="O164" s="19">
        <f>VLOOKUP(J164,[1]Values!$A$3:$D$462,3,FALSE)</f>
        <v>203393</v>
      </c>
      <c r="P164" s="19"/>
      <c r="Q164" s="19">
        <f t="shared" si="40"/>
        <v>0</v>
      </c>
      <c r="R164" s="20">
        <f t="shared" si="41"/>
        <v>0</v>
      </c>
      <c r="S164" s="21">
        <f>VLOOKUP(H164,[1]Rates!$A$3:$D$139,3,FALSE)</f>
        <v>9.0000000000000002E-6</v>
      </c>
      <c r="T164" s="22">
        <f t="shared" si="42"/>
        <v>0</v>
      </c>
      <c r="U164" s="19">
        <f>VLOOKUP(J164,[1]Values!$A$3:$D$462,4,FALSE)</f>
        <v>14986</v>
      </c>
      <c r="V164" s="20">
        <v>73915</v>
      </c>
      <c r="W164" s="20">
        <f t="shared" si="43"/>
        <v>0</v>
      </c>
      <c r="X164" s="23">
        <f>VLOOKUP(H164,[1]Rates!$A$3:$D$139,4,FALSE)</f>
        <v>9.0000000000000002E-6</v>
      </c>
      <c r="Y164" s="90">
        <f t="shared" si="44"/>
        <v>0</v>
      </c>
      <c r="Z164" s="9"/>
    </row>
    <row r="165" spans="7:26" x14ac:dyDescent="0.25">
      <c r="G165" s="16"/>
      <c r="H165" s="9">
        <v>72</v>
      </c>
      <c r="I165" s="9" t="s">
        <v>28</v>
      </c>
      <c r="J165" s="17">
        <v>428</v>
      </c>
      <c r="K165" s="18">
        <v>0</v>
      </c>
      <c r="L165" s="19">
        <f>VLOOKUP(J165,[1]Values!$A$3:$D$462,2,FALSE)</f>
        <v>5580757</v>
      </c>
      <c r="M165" s="20">
        <v>2940197</v>
      </c>
      <c r="N165" s="20">
        <f t="shared" si="39"/>
        <v>0</v>
      </c>
      <c r="O165" s="19">
        <f>VLOOKUP(J165,[1]Values!$A$3:$D$462,3,FALSE)</f>
        <v>203393</v>
      </c>
      <c r="P165" s="19"/>
      <c r="Q165" s="19">
        <f t="shared" si="40"/>
        <v>0</v>
      </c>
      <c r="R165" s="20">
        <f t="shared" si="41"/>
        <v>0</v>
      </c>
      <c r="S165" s="21">
        <f>VLOOKUP(H165,[1]Rates!$A$3:$D$139,3,FALSE)</f>
        <v>2.5799999999999998E-4</v>
      </c>
      <c r="T165" s="22">
        <f t="shared" si="42"/>
        <v>0</v>
      </c>
      <c r="U165" s="19">
        <f>VLOOKUP(J165,[1]Values!$A$3:$D$462,4,FALSE)</f>
        <v>14986</v>
      </c>
      <c r="V165" s="20">
        <v>73915</v>
      </c>
      <c r="W165" s="20">
        <f t="shared" si="43"/>
        <v>0</v>
      </c>
      <c r="X165" s="23">
        <f>VLOOKUP(H165,[1]Rates!$A$3:$D$139,4,FALSE)</f>
        <v>2.7500000000000002E-4</v>
      </c>
      <c r="Y165" s="90">
        <f t="shared" si="44"/>
        <v>0</v>
      </c>
      <c r="Z165" s="9"/>
    </row>
    <row r="166" spans="7:26" x14ac:dyDescent="0.25">
      <c r="G166" s="16"/>
      <c r="H166" s="9">
        <v>104</v>
      </c>
      <c r="I166" s="9" t="s">
        <v>82</v>
      </c>
      <c r="J166" s="17">
        <v>428</v>
      </c>
      <c r="K166" s="18">
        <v>0.9</v>
      </c>
      <c r="L166" s="19">
        <f>VLOOKUP(J166,[1]Values!$A$3:$D$462,2,FALSE)</f>
        <v>5580757</v>
      </c>
      <c r="M166" s="20">
        <v>2940197</v>
      </c>
      <c r="N166" s="20">
        <f t="shared" si="39"/>
        <v>2376504</v>
      </c>
      <c r="O166" s="19">
        <f>VLOOKUP(J166,[1]Values!$A$3:$D$462,3,FALSE)</f>
        <v>203393</v>
      </c>
      <c r="P166" s="19"/>
      <c r="Q166" s="19">
        <f t="shared" si="40"/>
        <v>183053.7</v>
      </c>
      <c r="R166" s="20">
        <f t="shared" si="41"/>
        <v>2559557.7000000002</v>
      </c>
      <c r="S166" s="21">
        <f>VLOOKUP(H166,[1]Rates!$A$3:$D$139,3,FALSE)</f>
        <v>0</v>
      </c>
      <c r="T166" s="22">
        <f t="shared" si="42"/>
        <v>0</v>
      </c>
      <c r="U166" s="19">
        <f>VLOOKUP(J166,[1]Values!$A$3:$D$462,4,FALSE)</f>
        <v>14986</v>
      </c>
      <c r="V166" s="20">
        <v>73915</v>
      </c>
      <c r="W166" s="20">
        <f t="shared" si="43"/>
        <v>-53036.1</v>
      </c>
      <c r="X166" s="23">
        <f>VLOOKUP(H166,[1]Rates!$A$3:$D$139,4,FALSE)</f>
        <v>0</v>
      </c>
      <c r="Y166" s="90">
        <f t="shared" si="44"/>
        <v>0</v>
      </c>
      <c r="Z166" s="9"/>
    </row>
    <row r="167" spans="7:26" x14ac:dyDescent="0.25">
      <c r="G167" s="16"/>
      <c r="H167" s="9">
        <v>115</v>
      </c>
      <c r="I167" s="9" t="s">
        <v>103</v>
      </c>
      <c r="J167" s="17">
        <v>428</v>
      </c>
      <c r="K167" s="18">
        <v>0.9</v>
      </c>
      <c r="L167" s="19">
        <f>VLOOKUP(J167,[1]Values!$A$3:$D$462,2,FALSE)</f>
        <v>5580757</v>
      </c>
      <c r="M167" s="20">
        <v>2940197</v>
      </c>
      <c r="N167" s="20">
        <f t="shared" si="39"/>
        <v>2376504</v>
      </c>
      <c r="O167" s="19">
        <f>VLOOKUP(J167,[1]Values!$A$3:$D$462,3,FALSE)</f>
        <v>203393</v>
      </c>
      <c r="P167" s="19"/>
      <c r="Q167" s="19">
        <f t="shared" si="40"/>
        <v>183053.7</v>
      </c>
      <c r="R167" s="20">
        <f t="shared" si="41"/>
        <v>2559557.7000000002</v>
      </c>
      <c r="S167" s="21">
        <f>VLOOKUP(H167,[1]Rates!$A$3:$D$139,3,FALSE)</f>
        <v>0</v>
      </c>
      <c r="T167" s="22">
        <f t="shared" si="42"/>
        <v>0</v>
      </c>
      <c r="U167" s="19">
        <f>VLOOKUP(J167,[1]Values!$A$3:$D$462,4,FALSE)</f>
        <v>14986</v>
      </c>
      <c r="V167" s="20">
        <v>73915</v>
      </c>
      <c r="W167" s="20">
        <f t="shared" si="43"/>
        <v>-53036.1</v>
      </c>
      <c r="X167" s="23">
        <f>VLOOKUP(H167,[1]Rates!$A$3:$D$139,4,FALSE)</f>
        <v>0</v>
      </c>
      <c r="Y167" s="90">
        <f t="shared" si="44"/>
        <v>0</v>
      </c>
      <c r="Z167" s="9"/>
    </row>
    <row r="168" spans="7:26" x14ac:dyDescent="0.25">
      <c r="G168" s="16"/>
      <c r="H168" s="9">
        <v>117</v>
      </c>
      <c r="I168" s="9" t="s">
        <v>21</v>
      </c>
      <c r="J168" s="17">
        <v>428</v>
      </c>
      <c r="K168" s="18">
        <v>0.9</v>
      </c>
      <c r="L168" s="19">
        <f>VLOOKUP(J168,[1]Values!$A$3:$D$462,2,FALSE)</f>
        <v>5580757</v>
      </c>
      <c r="M168" s="20">
        <v>2940197</v>
      </c>
      <c r="N168" s="20">
        <f t="shared" si="39"/>
        <v>2376504</v>
      </c>
      <c r="O168" s="19">
        <f>VLOOKUP(J168,[1]Values!$A$3:$D$462,3,FALSE)</f>
        <v>203393</v>
      </c>
      <c r="P168" s="19"/>
      <c r="Q168" s="19">
        <f t="shared" si="40"/>
        <v>183053.7</v>
      </c>
      <c r="R168" s="20">
        <f t="shared" si="41"/>
        <v>2559557.7000000002</v>
      </c>
      <c r="S168" s="21">
        <f>VLOOKUP(H168,[1]Rates!$A$3:$D$139,3,FALSE)</f>
        <v>2.1900000000000001E-4</v>
      </c>
      <c r="T168" s="22">
        <f t="shared" si="42"/>
        <v>560.54313630000001</v>
      </c>
      <c r="U168" s="19">
        <f>VLOOKUP(J168,[1]Values!$A$3:$D$462,4,FALSE)</f>
        <v>14986</v>
      </c>
      <c r="V168" s="20">
        <v>73915</v>
      </c>
      <c r="W168" s="20">
        <f t="shared" si="43"/>
        <v>-53036.1</v>
      </c>
      <c r="X168" s="23">
        <f>VLOOKUP(H168,[1]Rates!$A$3:$D$139,4,FALSE)</f>
        <v>2.34E-4</v>
      </c>
      <c r="Y168" s="90">
        <f t="shared" si="44"/>
        <v>-12.410447399999999</v>
      </c>
      <c r="Z168" s="9"/>
    </row>
    <row r="169" spans="7:26" x14ac:dyDescent="0.25">
      <c r="G169" s="16"/>
      <c r="H169" s="9">
        <v>123</v>
      </c>
      <c r="I169" s="9" t="s">
        <v>29</v>
      </c>
      <c r="J169" s="17">
        <v>428</v>
      </c>
      <c r="K169" s="18">
        <v>0.9</v>
      </c>
      <c r="L169" s="19">
        <f>VLOOKUP(J169,[1]Values!$A$3:$D$462,2,FALSE)</f>
        <v>5580757</v>
      </c>
      <c r="M169" s="20">
        <v>2940197</v>
      </c>
      <c r="N169" s="20">
        <f t="shared" si="39"/>
        <v>2376504</v>
      </c>
      <c r="O169" s="19">
        <f>VLOOKUP(J169,[1]Values!$A$3:$D$462,3,FALSE)</f>
        <v>203393</v>
      </c>
      <c r="P169" s="19"/>
      <c r="Q169" s="19">
        <f t="shared" si="40"/>
        <v>183053.7</v>
      </c>
      <c r="R169" s="20">
        <f t="shared" si="41"/>
        <v>2559557.7000000002</v>
      </c>
      <c r="S169" s="21">
        <f>VLOOKUP(H169,[1]Rates!$A$3:$D$139,3,FALSE)</f>
        <v>9.7199999999999999E-4</v>
      </c>
      <c r="T169" s="22">
        <f t="shared" si="42"/>
        <v>2487.8900844</v>
      </c>
      <c r="U169" s="19">
        <f>VLOOKUP(J169,[1]Values!$A$3:$D$462,4,FALSE)</f>
        <v>14986</v>
      </c>
      <c r="V169" s="20">
        <v>73915</v>
      </c>
      <c r="W169" s="20">
        <f t="shared" si="43"/>
        <v>-53036.1</v>
      </c>
      <c r="X169" s="23">
        <f>VLOOKUP(H169,[1]Rates!$A$3:$D$139,4,FALSE)</f>
        <v>1.0369999999999999E-3</v>
      </c>
      <c r="Y169" s="90">
        <f t="shared" si="44"/>
        <v>-54.998435699999995</v>
      </c>
      <c r="Z169" s="9"/>
    </row>
    <row r="170" spans="7:26" x14ac:dyDescent="0.25">
      <c r="G170" s="16"/>
      <c r="H170" s="9"/>
      <c r="I170" s="9"/>
      <c r="J170" s="17"/>
      <c r="K170" s="18"/>
      <c r="L170" s="20"/>
      <c r="M170" s="20"/>
      <c r="N170" s="20"/>
      <c r="O170" s="20"/>
      <c r="P170" s="20"/>
      <c r="Q170" s="20"/>
      <c r="R170" s="20"/>
      <c r="S170" s="23"/>
      <c r="T170" s="22"/>
      <c r="U170" s="20"/>
      <c r="V170" s="20"/>
      <c r="W170" s="20"/>
      <c r="X170" s="23"/>
      <c r="Y170" s="90"/>
      <c r="Z170" s="9"/>
    </row>
    <row r="171" spans="7:26" ht="15.75" x14ac:dyDescent="0.25">
      <c r="G171" s="91">
        <v>115</v>
      </c>
      <c r="H171" s="28" t="s">
        <v>103</v>
      </c>
      <c r="I171" s="9"/>
      <c r="J171" s="17"/>
      <c r="K171" s="18"/>
      <c r="L171" s="20"/>
      <c r="M171" s="20"/>
      <c r="N171" s="20"/>
      <c r="O171" s="20"/>
      <c r="P171" s="20"/>
      <c r="Q171" s="20"/>
      <c r="R171" s="20"/>
      <c r="S171" s="23"/>
      <c r="T171" s="22"/>
      <c r="U171" s="20"/>
      <c r="V171" s="20"/>
      <c r="W171" s="20"/>
      <c r="X171" s="23"/>
      <c r="Y171" s="90"/>
      <c r="Z171" s="9"/>
    </row>
    <row r="172" spans="7:26" x14ac:dyDescent="0.25">
      <c r="G172" s="16"/>
      <c r="H172" s="9">
        <v>1</v>
      </c>
      <c r="I172" s="9" t="s">
        <v>11</v>
      </c>
      <c r="J172" s="17">
        <v>430</v>
      </c>
      <c r="K172" s="18">
        <v>0.9</v>
      </c>
      <c r="L172" s="19">
        <f>VLOOKUP(J172,[1]Values!$A$3:$D$462,2,FALSE)</f>
        <v>57381668</v>
      </c>
      <c r="M172" s="20">
        <v>11524907</v>
      </c>
      <c r="N172" s="20">
        <f t="shared" ref="N172:N191" si="45">(L172-M172)*K172</f>
        <v>41271084.899999999</v>
      </c>
      <c r="O172" s="19">
        <f>VLOOKUP(J172,[1]Values!$A$3:$D$462,3,FALSE)</f>
        <v>365408</v>
      </c>
      <c r="P172" s="19"/>
      <c r="Q172" s="19">
        <f t="shared" ref="Q172:Q191" si="46">(O172-P172)*K172</f>
        <v>328867.20000000001</v>
      </c>
      <c r="R172" s="20">
        <f t="shared" ref="R172:R191" si="47">(L172-M172+O172-P172)*K172</f>
        <v>41599952.100000001</v>
      </c>
      <c r="S172" s="21">
        <f>VLOOKUP(H172,[1]Rates!$A$3:$D$139,3,FALSE)</f>
        <v>1.908E-3</v>
      </c>
      <c r="T172" s="22">
        <f t="shared" ref="T172:T191" si="48">R172*S172</f>
        <v>79372.708606800006</v>
      </c>
      <c r="U172" s="19">
        <f>VLOOKUP(J172,[1]Values!$A$3:$D$462,4,FALSE)</f>
        <v>16334115</v>
      </c>
      <c r="V172" s="20">
        <v>11743697</v>
      </c>
      <c r="W172" s="20">
        <f t="shared" ref="W172:W191" si="49">(U172-V172)*K172</f>
        <v>4131376.2</v>
      </c>
      <c r="X172" s="23">
        <f>VLOOKUP(H172,[1]Rates!$A$3:$D$139,4,FALSE)</f>
        <v>2.0739999999999999E-3</v>
      </c>
      <c r="Y172" s="90">
        <f t="shared" ref="Y172:Y191" si="50">W172*X172</f>
        <v>8568.4742387999995</v>
      </c>
      <c r="Z172" s="9"/>
    </row>
    <row r="173" spans="7:26" x14ac:dyDescent="0.25">
      <c r="G173" s="16"/>
      <c r="H173" s="9">
        <v>2</v>
      </c>
      <c r="I173" s="9" t="s">
        <v>27</v>
      </c>
      <c r="J173" s="17">
        <v>430</v>
      </c>
      <c r="K173" s="18">
        <v>0.9</v>
      </c>
      <c r="L173" s="19">
        <f>VLOOKUP(J173,[1]Values!$A$3:$D$462,2,FALSE)</f>
        <v>57381668</v>
      </c>
      <c r="M173" s="20">
        <v>11524907</v>
      </c>
      <c r="N173" s="20">
        <f t="shared" si="45"/>
        <v>41271084.899999999</v>
      </c>
      <c r="O173" s="19">
        <f>VLOOKUP(J173,[1]Values!$A$3:$D$462,3,FALSE)</f>
        <v>365408</v>
      </c>
      <c r="P173" s="19"/>
      <c r="Q173" s="19">
        <f t="shared" si="46"/>
        <v>328867.20000000001</v>
      </c>
      <c r="R173" s="20">
        <f t="shared" si="47"/>
        <v>41599952.100000001</v>
      </c>
      <c r="S173" s="21">
        <f>VLOOKUP(H173,[1]Rates!$A$3:$D$139,3,FALSE)</f>
        <v>2.0900000000000001E-4</v>
      </c>
      <c r="T173" s="22">
        <f t="shared" si="48"/>
        <v>8694.3899889000004</v>
      </c>
      <c r="U173" s="19">
        <f>VLOOKUP(J173,[1]Values!$A$3:$D$462,4,FALSE)</f>
        <v>16334115</v>
      </c>
      <c r="V173" s="20">
        <v>11743697</v>
      </c>
      <c r="W173" s="20">
        <f t="shared" si="49"/>
        <v>4131376.2</v>
      </c>
      <c r="X173" s="23">
        <f>VLOOKUP(H173,[1]Rates!$A$3:$D$139,4,FALSE)</f>
        <v>2.3000000000000001E-4</v>
      </c>
      <c r="Y173" s="90">
        <f t="shared" si="50"/>
        <v>950.21652600000004</v>
      </c>
      <c r="Z173" s="9"/>
    </row>
    <row r="174" spans="7:26" x14ac:dyDescent="0.25">
      <c r="G174" s="16"/>
      <c r="H174" s="9">
        <v>3</v>
      </c>
      <c r="I174" s="9" t="s">
        <v>20</v>
      </c>
      <c r="J174" s="17">
        <v>430</v>
      </c>
      <c r="K174" s="18">
        <v>0.9</v>
      </c>
      <c r="L174" s="19">
        <f>VLOOKUP(J174,[1]Values!$A$3:$D$462,2,FALSE)</f>
        <v>57381668</v>
      </c>
      <c r="M174" s="20">
        <v>11524907</v>
      </c>
      <c r="N174" s="20">
        <f t="shared" si="45"/>
        <v>41271084.899999999</v>
      </c>
      <c r="O174" s="19">
        <f>VLOOKUP(J174,[1]Values!$A$3:$D$462,3,FALSE)</f>
        <v>365408</v>
      </c>
      <c r="P174" s="19"/>
      <c r="Q174" s="19">
        <f t="shared" si="46"/>
        <v>328867.20000000001</v>
      </c>
      <c r="R174" s="20">
        <f t="shared" si="47"/>
        <v>41599952.100000001</v>
      </c>
      <c r="S174" s="21">
        <f>VLOOKUP(H174,[1]Rates!$A$3:$D$139,3,FALSE)</f>
        <v>4.9299999999999995E-4</v>
      </c>
      <c r="T174" s="22">
        <f t="shared" si="48"/>
        <v>20508.7763853</v>
      </c>
      <c r="U174" s="19">
        <f>VLOOKUP(J174,[1]Values!$A$3:$D$462,4,FALSE)</f>
        <v>16334115</v>
      </c>
      <c r="V174" s="20">
        <v>11743697</v>
      </c>
      <c r="W174" s="20">
        <f t="shared" si="49"/>
        <v>4131376.2</v>
      </c>
      <c r="X174" s="23">
        <f>VLOOKUP(H174,[1]Rates!$A$3:$D$139,4,FALSE)</f>
        <v>5.2599999999999999E-4</v>
      </c>
      <c r="Y174" s="90">
        <f t="shared" si="50"/>
        <v>2173.1038812000002</v>
      </c>
      <c r="Z174" s="9"/>
    </row>
    <row r="175" spans="7:26" x14ac:dyDescent="0.25">
      <c r="G175" s="16"/>
      <c r="H175" s="9">
        <v>5</v>
      </c>
      <c r="I175" s="9" t="s">
        <v>17</v>
      </c>
      <c r="J175" s="17">
        <v>430</v>
      </c>
      <c r="K175" s="18">
        <v>0.9</v>
      </c>
      <c r="L175" s="19">
        <f>VLOOKUP(J175,[1]Values!$A$3:$D$462,2,FALSE)</f>
        <v>57381668</v>
      </c>
      <c r="M175" s="20">
        <v>11524907</v>
      </c>
      <c r="N175" s="20">
        <f t="shared" si="45"/>
        <v>41271084.899999999</v>
      </c>
      <c r="O175" s="19">
        <f>VLOOKUP(J175,[1]Values!$A$3:$D$462,3,FALSE)</f>
        <v>365408</v>
      </c>
      <c r="P175" s="19"/>
      <c r="Q175" s="19">
        <f t="shared" si="46"/>
        <v>328867.20000000001</v>
      </c>
      <c r="R175" s="20">
        <f t="shared" si="47"/>
        <v>41599952.100000001</v>
      </c>
      <c r="S175" s="21">
        <f>VLOOKUP(H175,[1]Rates!$A$3:$D$139,3,FALSE)</f>
        <v>6.038E-3</v>
      </c>
      <c r="T175" s="22">
        <f t="shared" si="48"/>
        <v>251180.51077980001</v>
      </c>
      <c r="U175" s="19">
        <f>VLOOKUP(J175,[1]Values!$A$3:$D$462,4,FALSE)</f>
        <v>16334115</v>
      </c>
      <c r="V175" s="20">
        <v>11743697</v>
      </c>
      <c r="W175" s="20">
        <f t="shared" si="49"/>
        <v>4131376.2</v>
      </c>
      <c r="X175" s="23">
        <f>VLOOKUP(H175,[1]Rates!$A$3:$D$139,4,FALSE)</f>
        <v>6.2370000000000004E-3</v>
      </c>
      <c r="Y175" s="90">
        <f t="shared" si="50"/>
        <v>25767.393359400001</v>
      </c>
      <c r="Z175" s="9"/>
    </row>
    <row r="176" spans="7:26" x14ac:dyDescent="0.25">
      <c r="G176" s="16"/>
      <c r="H176" s="9">
        <v>137</v>
      </c>
      <c r="I176" s="9" t="s">
        <v>140</v>
      </c>
      <c r="J176" s="17">
        <v>430</v>
      </c>
      <c r="K176" s="18">
        <v>0.9</v>
      </c>
      <c r="L176" s="19">
        <f>VLOOKUP(J176,[1]Values!$A$3:$D$462,2,FALSE)</f>
        <v>57381668</v>
      </c>
      <c r="M176" s="20">
        <v>11524907</v>
      </c>
      <c r="N176" s="20">
        <f t="shared" si="45"/>
        <v>41271084.899999999</v>
      </c>
      <c r="O176" s="19">
        <f>VLOOKUP(J176,[1]Values!$A$3:$D$462,3,FALSE)</f>
        <v>365408</v>
      </c>
      <c r="P176" s="19"/>
      <c r="Q176" s="19">
        <f t="shared" si="46"/>
        <v>328867.20000000001</v>
      </c>
      <c r="R176" s="20">
        <f t="shared" si="47"/>
        <v>41599952.100000001</v>
      </c>
      <c r="S176" s="21">
        <f>VLOOKUP(H176,[1]Rates!$A$3:$D$139,3,FALSE)</f>
        <v>7.2000000000000002E-5</v>
      </c>
      <c r="T176" s="22">
        <f t="shared" si="48"/>
        <v>2995.1965512000002</v>
      </c>
      <c r="U176" s="19">
        <f>VLOOKUP(J176,[1]Values!$A$3:$D$462,4,FALSE)</f>
        <v>16334115</v>
      </c>
      <c r="V176" s="20">
        <v>11743697</v>
      </c>
      <c r="W176" s="20">
        <f t="shared" si="49"/>
        <v>4131376.2</v>
      </c>
      <c r="X176" s="23">
        <f>VLOOKUP(H176,[1]Rates!$A$3:$D$139,4,FALSE)</f>
        <v>6.9999999999999994E-5</v>
      </c>
      <c r="Y176" s="90">
        <f t="shared" si="50"/>
        <v>289.19633399999998</v>
      </c>
      <c r="Z176" s="9"/>
    </row>
    <row r="177" spans="7:26" x14ac:dyDescent="0.25">
      <c r="G177" s="16"/>
      <c r="H177" s="9">
        <v>6</v>
      </c>
      <c r="I177" s="9" t="s">
        <v>70</v>
      </c>
      <c r="J177" s="17">
        <v>430</v>
      </c>
      <c r="K177" s="18">
        <v>0.9</v>
      </c>
      <c r="L177" s="19">
        <f>VLOOKUP(J177,[1]Values!$A$3:$D$462,2,FALSE)</f>
        <v>57381668</v>
      </c>
      <c r="M177" s="20">
        <v>11524907</v>
      </c>
      <c r="N177" s="20">
        <f t="shared" si="45"/>
        <v>41271084.899999999</v>
      </c>
      <c r="O177" s="19">
        <f>VLOOKUP(J177,[1]Values!$A$3:$D$462,3,FALSE)</f>
        <v>365408</v>
      </c>
      <c r="P177" s="19"/>
      <c r="Q177" s="19">
        <f t="shared" si="46"/>
        <v>328867.20000000001</v>
      </c>
      <c r="R177" s="20">
        <f t="shared" si="47"/>
        <v>41599952.100000001</v>
      </c>
      <c r="S177" s="21">
        <f>VLOOKUP(H177,[1]Rates!$A$3:$D$139,3,FALSE)</f>
        <v>0</v>
      </c>
      <c r="T177" s="22">
        <f t="shared" si="48"/>
        <v>0</v>
      </c>
      <c r="U177" s="19">
        <f>VLOOKUP(J177,[1]Values!$A$3:$D$462,4,FALSE)</f>
        <v>16334115</v>
      </c>
      <c r="V177" s="20">
        <v>11743697</v>
      </c>
      <c r="W177" s="20">
        <f t="shared" si="49"/>
        <v>4131376.2</v>
      </c>
      <c r="X177" s="23">
        <f>VLOOKUP(H177,[1]Rates!$A$3:$D$139,4,FALSE)</f>
        <v>0</v>
      </c>
      <c r="Y177" s="90">
        <f t="shared" si="50"/>
        <v>0</v>
      </c>
      <c r="Z177" s="9"/>
    </row>
    <row r="178" spans="7:26" x14ac:dyDescent="0.25">
      <c r="G178" s="16"/>
      <c r="H178" s="9">
        <v>7</v>
      </c>
      <c r="I178" s="9" t="s">
        <v>9</v>
      </c>
      <c r="J178" s="17">
        <v>430</v>
      </c>
      <c r="K178" s="18">
        <v>0.9</v>
      </c>
      <c r="L178" s="19">
        <f>VLOOKUP(J178,[1]Values!$A$3:$D$462,2,FALSE)</f>
        <v>57381668</v>
      </c>
      <c r="M178" s="20">
        <v>11524907</v>
      </c>
      <c r="N178" s="20">
        <f t="shared" si="45"/>
        <v>41271084.899999999</v>
      </c>
      <c r="O178" s="19">
        <f>VLOOKUP(J178,[1]Values!$A$3:$D$462,3,FALSE)</f>
        <v>365408</v>
      </c>
      <c r="P178" s="19"/>
      <c r="Q178" s="19">
        <f t="shared" si="46"/>
        <v>328867.20000000001</v>
      </c>
      <c r="R178" s="20">
        <f t="shared" si="47"/>
        <v>41599952.100000001</v>
      </c>
      <c r="S178" s="21">
        <f>VLOOKUP(H178,[1]Rates!$A$3:$D$139,3,FALSE)</f>
        <v>1.01E-4</v>
      </c>
      <c r="T178" s="22">
        <f t="shared" si="48"/>
        <v>4201.5951621000004</v>
      </c>
      <c r="U178" s="19">
        <f>VLOOKUP(J178,[1]Values!$A$3:$D$462,4,FALSE)</f>
        <v>16334115</v>
      </c>
      <c r="V178" s="20">
        <v>11743697</v>
      </c>
      <c r="W178" s="20">
        <f t="shared" si="49"/>
        <v>4131376.2</v>
      </c>
      <c r="X178" s="23">
        <f>VLOOKUP(H178,[1]Rates!$A$3:$D$139,4,FALSE)</f>
        <v>1.08E-4</v>
      </c>
      <c r="Y178" s="90">
        <f t="shared" si="50"/>
        <v>446.18862960000001</v>
      </c>
      <c r="Z178" s="9"/>
    </row>
    <row r="179" spans="7:26" x14ac:dyDescent="0.25">
      <c r="G179" s="16"/>
      <c r="H179" s="9">
        <v>8</v>
      </c>
      <c r="I179" s="9" t="s">
        <v>23</v>
      </c>
      <c r="J179" s="17">
        <v>430</v>
      </c>
      <c r="K179" s="18">
        <v>0.9</v>
      </c>
      <c r="L179" s="19">
        <f>VLOOKUP(J179,[1]Values!$A$3:$D$462,2,FALSE)</f>
        <v>57381668</v>
      </c>
      <c r="M179" s="20">
        <v>11524907</v>
      </c>
      <c r="N179" s="20">
        <f t="shared" si="45"/>
        <v>41271084.899999999</v>
      </c>
      <c r="O179" s="19">
        <f>VLOOKUP(J179,[1]Values!$A$3:$D$462,3,FALSE)</f>
        <v>365408</v>
      </c>
      <c r="P179" s="19"/>
      <c r="Q179" s="19">
        <f t="shared" si="46"/>
        <v>328867.20000000001</v>
      </c>
      <c r="R179" s="20">
        <f t="shared" si="47"/>
        <v>41599952.100000001</v>
      </c>
      <c r="S179" s="21">
        <f>VLOOKUP(H179,[1]Rates!$A$3:$D$139,3,FALSE)</f>
        <v>1.5300000000000001E-4</v>
      </c>
      <c r="T179" s="22">
        <f t="shared" si="48"/>
        <v>6364.7926713000006</v>
      </c>
      <c r="U179" s="19">
        <f>VLOOKUP(J179,[1]Values!$A$3:$D$462,4,FALSE)</f>
        <v>16334115</v>
      </c>
      <c r="V179" s="20">
        <v>11743697</v>
      </c>
      <c r="W179" s="20">
        <f t="shared" si="49"/>
        <v>4131376.2</v>
      </c>
      <c r="X179" s="23">
        <f>VLOOKUP(H179,[1]Rates!$A$3:$D$139,4,FALSE)</f>
        <v>1.64E-4</v>
      </c>
      <c r="Y179" s="90">
        <f t="shared" si="50"/>
        <v>677.54569680000009</v>
      </c>
      <c r="Z179" s="9"/>
    </row>
    <row r="180" spans="7:26" x14ac:dyDescent="0.25">
      <c r="G180" s="16"/>
      <c r="H180" s="9">
        <v>15</v>
      </c>
      <c r="I180" s="9" t="s">
        <v>2</v>
      </c>
      <c r="J180" s="17">
        <v>430</v>
      </c>
      <c r="K180" s="18">
        <v>0.9</v>
      </c>
      <c r="L180" s="19">
        <f>VLOOKUP(J180,[1]Values!$A$3:$D$462,2,FALSE)</f>
        <v>57381668</v>
      </c>
      <c r="M180" s="20">
        <v>11524907</v>
      </c>
      <c r="N180" s="20">
        <f t="shared" si="45"/>
        <v>41271084.899999999</v>
      </c>
      <c r="O180" s="19">
        <f>VLOOKUP(J180,[1]Values!$A$3:$D$462,3,FALSE)</f>
        <v>365408</v>
      </c>
      <c r="P180" s="19"/>
      <c r="Q180" s="19">
        <f t="shared" si="46"/>
        <v>328867.20000000001</v>
      </c>
      <c r="R180" s="20">
        <f t="shared" si="47"/>
        <v>41599952.100000001</v>
      </c>
      <c r="S180" s="21">
        <f>VLOOKUP(H180,[1]Rates!$A$3:$D$139,3,FALSE)</f>
        <v>2.2599999999999999E-4</v>
      </c>
      <c r="T180" s="22">
        <f t="shared" si="48"/>
        <v>9401.5891745999998</v>
      </c>
      <c r="U180" s="19">
        <f>VLOOKUP(J180,[1]Values!$A$3:$D$462,4,FALSE)</f>
        <v>16334115</v>
      </c>
      <c r="V180" s="20">
        <v>11743697</v>
      </c>
      <c r="W180" s="20">
        <f t="shared" si="49"/>
        <v>4131376.2</v>
      </c>
      <c r="X180" s="23">
        <f>VLOOKUP(H180,[1]Rates!$A$3:$D$139,4,FALSE)</f>
        <v>2.3699999999999999E-4</v>
      </c>
      <c r="Y180" s="90">
        <f t="shared" si="50"/>
        <v>979.1361594</v>
      </c>
      <c r="Z180" s="9"/>
    </row>
    <row r="181" spans="7:26" x14ac:dyDescent="0.25">
      <c r="G181" s="16"/>
      <c r="H181" s="9">
        <v>17</v>
      </c>
      <c r="I181" s="9" t="s">
        <v>16</v>
      </c>
      <c r="J181" s="17">
        <v>430</v>
      </c>
      <c r="K181" s="18">
        <v>0.9</v>
      </c>
      <c r="L181" s="19">
        <f>VLOOKUP(J181,[1]Values!$A$3:$D$462,2,FALSE)</f>
        <v>57381668</v>
      </c>
      <c r="M181" s="20">
        <v>11524907</v>
      </c>
      <c r="N181" s="20">
        <f t="shared" si="45"/>
        <v>41271084.899999999</v>
      </c>
      <c r="O181" s="19">
        <f>VLOOKUP(J181,[1]Values!$A$3:$D$462,3,FALSE)</f>
        <v>365408</v>
      </c>
      <c r="P181" s="19"/>
      <c r="Q181" s="19">
        <f t="shared" si="46"/>
        <v>328867.20000000001</v>
      </c>
      <c r="R181" s="20">
        <f t="shared" si="47"/>
        <v>41599952.100000001</v>
      </c>
      <c r="S181" s="21">
        <f>VLOOKUP(H181,[1]Rates!$A$3:$D$139,3,FALSE)</f>
        <v>6.0700000000000001E-4</v>
      </c>
      <c r="T181" s="22">
        <f t="shared" si="48"/>
        <v>25251.1709247</v>
      </c>
      <c r="U181" s="19">
        <f>VLOOKUP(J181,[1]Values!$A$3:$D$462,4,FALSE)</f>
        <v>16334115</v>
      </c>
      <c r="V181" s="20">
        <v>11743697</v>
      </c>
      <c r="W181" s="20">
        <f t="shared" si="49"/>
        <v>4131376.2</v>
      </c>
      <c r="X181" s="23">
        <f>VLOOKUP(H181,[1]Rates!$A$3:$D$139,4,FALSE)</f>
        <v>6.4899999999999995E-4</v>
      </c>
      <c r="Y181" s="90">
        <f t="shared" si="50"/>
        <v>2681.2631538000001</v>
      </c>
      <c r="Z181" s="9"/>
    </row>
    <row r="182" spans="7:26" x14ac:dyDescent="0.25">
      <c r="G182" s="16"/>
      <c r="H182" s="9">
        <v>19</v>
      </c>
      <c r="I182" s="9" t="s">
        <v>15</v>
      </c>
      <c r="J182" s="17">
        <v>430</v>
      </c>
      <c r="K182" s="18">
        <v>0.9</v>
      </c>
      <c r="L182" s="19">
        <f>VLOOKUP(J182,[1]Values!$A$3:$D$462,2,FALSE)</f>
        <v>57381668</v>
      </c>
      <c r="M182" s="20">
        <v>11524907</v>
      </c>
      <c r="N182" s="20">
        <f t="shared" si="45"/>
        <v>41271084.899999999</v>
      </c>
      <c r="O182" s="19">
        <f>VLOOKUP(J182,[1]Values!$A$3:$D$462,3,FALSE)</f>
        <v>365408</v>
      </c>
      <c r="P182" s="19"/>
      <c r="Q182" s="19">
        <f t="shared" si="46"/>
        <v>328867.20000000001</v>
      </c>
      <c r="R182" s="20">
        <f t="shared" si="47"/>
        <v>41599952.100000001</v>
      </c>
      <c r="S182" s="21">
        <f>VLOOKUP(H182,[1]Rates!$A$3:$D$139,3,FALSE)</f>
        <v>5.8E-5</v>
      </c>
      <c r="T182" s="22">
        <f t="shared" si="48"/>
        <v>2412.7972218</v>
      </c>
      <c r="U182" s="19">
        <f>VLOOKUP(J182,[1]Values!$A$3:$D$462,4,FALSE)</f>
        <v>16334115</v>
      </c>
      <c r="V182" s="20">
        <v>11743697</v>
      </c>
      <c r="W182" s="20">
        <f t="shared" si="49"/>
        <v>4131376.2</v>
      </c>
      <c r="X182" s="23">
        <f>VLOOKUP(H182,[1]Rates!$A$3:$D$139,4,FALSE)</f>
        <v>6.2000000000000003E-5</v>
      </c>
      <c r="Y182" s="90">
        <f t="shared" si="50"/>
        <v>256.14532440000005</v>
      </c>
      <c r="Z182" s="9"/>
    </row>
    <row r="183" spans="7:26" x14ac:dyDescent="0.25">
      <c r="G183" s="16"/>
      <c r="H183" s="9">
        <v>31</v>
      </c>
      <c r="I183" s="9" t="s">
        <v>1</v>
      </c>
      <c r="J183" s="17">
        <v>430</v>
      </c>
      <c r="K183" s="18">
        <v>0.9</v>
      </c>
      <c r="L183" s="19">
        <f>VLOOKUP(J183,[1]Values!$A$3:$D$462,2,FALSE)</f>
        <v>57381668</v>
      </c>
      <c r="M183" s="20">
        <v>11524907</v>
      </c>
      <c r="N183" s="20">
        <f t="shared" si="45"/>
        <v>41271084.899999999</v>
      </c>
      <c r="O183" s="19">
        <f>VLOOKUP(J183,[1]Values!$A$3:$D$462,3,FALSE)</f>
        <v>365408</v>
      </c>
      <c r="P183" s="19"/>
      <c r="Q183" s="19">
        <f t="shared" si="46"/>
        <v>328867.20000000001</v>
      </c>
      <c r="R183" s="20">
        <f t="shared" si="47"/>
        <v>41599952.100000001</v>
      </c>
      <c r="S183" s="21">
        <f>VLOOKUP(H183,[1]Rates!$A$3:$D$139,3,FALSE)</f>
        <v>1.0759999999999999E-3</v>
      </c>
      <c r="T183" s="22">
        <f t="shared" si="48"/>
        <v>44761.548459599995</v>
      </c>
      <c r="U183" s="19">
        <f>VLOOKUP(J183,[1]Values!$A$3:$D$462,4,FALSE)</f>
        <v>16334115</v>
      </c>
      <c r="V183" s="20">
        <v>11743697</v>
      </c>
      <c r="W183" s="20">
        <f t="shared" si="49"/>
        <v>4131376.2</v>
      </c>
      <c r="X183" s="23">
        <f>VLOOKUP(H183,[1]Rates!$A$3:$D$139,4,FALSE)</f>
        <v>1.1299999999999999E-3</v>
      </c>
      <c r="Y183" s="90">
        <f t="shared" si="50"/>
        <v>4668.4551060000003</v>
      </c>
      <c r="Z183" s="9"/>
    </row>
    <row r="184" spans="7:26" x14ac:dyDescent="0.25">
      <c r="G184" s="16"/>
      <c r="H184" s="9">
        <v>38</v>
      </c>
      <c r="I184" s="9" t="s">
        <v>12</v>
      </c>
      <c r="J184" s="17">
        <v>430</v>
      </c>
      <c r="K184" s="18">
        <v>0.9</v>
      </c>
      <c r="L184" s="19">
        <f>VLOOKUP(J184,[1]Values!$A$3:$D$462,2,FALSE)</f>
        <v>57381668</v>
      </c>
      <c r="M184" s="20">
        <v>11524907</v>
      </c>
      <c r="N184" s="20">
        <f t="shared" si="45"/>
        <v>41271084.899999999</v>
      </c>
      <c r="O184" s="19">
        <f>VLOOKUP(J184,[1]Values!$A$3:$D$462,3,FALSE)</f>
        <v>365408</v>
      </c>
      <c r="P184" s="19"/>
      <c r="Q184" s="19">
        <f t="shared" si="46"/>
        <v>328867.20000000001</v>
      </c>
      <c r="R184" s="20">
        <f t="shared" si="47"/>
        <v>41599952.100000001</v>
      </c>
      <c r="S184" s="21">
        <f>VLOOKUP(H184,[1]Rates!$A$3:$D$139,3,FALSE)</f>
        <v>9.8999999999999994E-5</v>
      </c>
      <c r="T184" s="22">
        <f t="shared" si="48"/>
        <v>4118.3952578999997</v>
      </c>
      <c r="U184" s="19">
        <f>VLOOKUP(J184,[1]Values!$A$3:$D$462,4,FALSE)</f>
        <v>16334115</v>
      </c>
      <c r="V184" s="20">
        <v>11743697</v>
      </c>
      <c r="W184" s="20">
        <f t="shared" si="49"/>
        <v>4131376.2</v>
      </c>
      <c r="X184" s="23">
        <f>VLOOKUP(H184,[1]Rates!$A$3:$D$139,4,FALSE)</f>
        <v>8.6000000000000003E-5</v>
      </c>
      <c r="Y184" s="90">
        <f t="shared" si="50"/>
        <v>355.29835320000001</v>
      </c>
      <c r="Z184" s="9"/>
    </row>
    <row r="185" spans="7:26" x14ac:dyDescent="0.25">
      <c r="G185" s="16"/>
      <c r="H185" s="9">
        <v>55</v>
      </c>
      <c r="I185" s="9" t="s">
        <v>26</v>
      </c>
      <c r="J185" s="17">
        <v>430</v>
      </c>
      <c r="K185" s="18">
        <v>0.9</v>
      </c>
      <c r="L185" s="19">
        <f>VLOOKUP(J185,[1]Values!$A$3:$D$462,2,FALSE)</f>
        <v>57381668</v>
      </c>
      <c r="M185" s="20">
        <v>11524907</v>
      </c>
      <c r="N185" s="20">
        <f t="shared" si="45"/>
        <v>41271084.899999999</v>
      </c>
      <c r="O185" s="19">
        <f>VLOOKUP(J185,[1]Values!$A$3:$D$462,3,FALSE)</f>
        <v>365408</v>
      </c>
      <c r="P185" s="19"/>
      <c r="Q185" s="19">
        <f t="shared" si="46"/>
        <v>328867.20000000001</v>
      </c>
      <c r="R185" s="20">
        <f t="shared" si="47"/>
        <v>41599952.100000001</v>
      </c>
      <c r="S185" s="21">
        <f>VLOOKUP(H185,[1]Rates!$A$3:$D$139,3,FALSE)</f>
        <v>1.45E-4</v>
      </c>
      <c r="T185" s="22">
        <f t="shared" si="48"/>
        <v>6031.9930545000007</v>
      </c>
      <c r="U185" s="19">
        <f>VLOOKUP(J185,[1]Values!$A$3:$D$462,4,FALSE)</f>
        <v>16334115</v>
      </c>
      <c r="V185" s="20">
        <v>11743697</v>
      </c>
      <c r="W185" s="20">
        <f t="shared" si="49"/>
        <v>4131376.2</v>
      </c>
      <c r="X185" s="23">
        <f>VLOOKUP(H185,[1]Rates!$A$3:$D$139,4,FALSE)</f>
        <v>1.35E-4</v>
      </c>
      <c r="Y185" s="90">
        <f t="shared" si="50"/>
        <v>557.73578700000007</v>
      </c>
      <c r="Z185" s="9"/>
    </row>
    <row r="186" spans="7:26" x14ac:dyDescent="0.25">
      <c r="G186" s="16"/>
      <c r="H186" s="9">
        <v>71</v>
      </c>
      <c r="I186" s="9" t="s">
        <v>18</v>
      </c>
      <c r="J186" s="17">
        <v>430</v>
      </c>
      <c r="K186" s="18">
        <v>0</v>
      </c>
      <c r="L186" s="19">
        <f>VLOOKUP(J186,[1]Values!$A$3:$D$462,2,FALSE)</f>
        <v>57381668</v>
      </c>
      <c r="M186" s="20">
        <v>11524907</v>
      </c>
      <c r="N186" s="20">
        <f t="shared" si="45"/>
        <v>0</v>
      </c>
      <c r="O186" s="19">
        <f>VLOOKUP(J186,[1]Values!$A$3:$D$462,3,FALSE)</f>
        <v>365408</v>
      </c>
      <c r="P186" s="19"/>
      <c r="Q186" s="19">
        <f t="shared" si="46"/>
        <v>0</v>
      </c>
      <c r="R186" s="20">
        <f t="shared" si="47"/>
        <v>0</v>
      </c>
      <c r="S186" s="21">
        <f>VLOOKUP(H186,[1]Rates!$A$3:$D$139,3,FALSE)</f>
        <v>9.0000000000000002E-6</v>
      </c>
      <c r="T186" s="22">
        <f t="shared" si="48"/>
        <v>0</v>
      </c>
      <c r="U186" s="19">
        <f>VLOOKUP(J186,[1]Values!$A$3:$D$462,4,FALSE)</f>
        <v>16334115</v>
      </c>
      <c r="V186" s="20">
        <v>11743697</v>
      </c>
      <c r="W186" s="20">
        <f t="shared" si="49"/>
        <v>0</v>
      </c>
      <c r="X186" s="23">
        <f>VLOOKUP(H186,[1]Rates!$A$3:$D$139,4,FALSE)</f>
        <v>9.0000000000000002E-6</v>
      </c>
      <c r="Y186" s="90">
        <f t="shared" si="50"/>
        <v>0</v>
      </c>
      <c r="Z186" s="9"/>
    </row>
    <row r="187" spans="7:26" x14ac:dyDescent="0.25">
      <c r="G187" s="16"/>
      <c r="H187" s="9">
        <v>72</v>
      </c>
      <c r="I187" s="9" t="s">
        <v>28</v>
      </c>
      <c r="J187" s="17">
        <v>430</v>
      </c>
      <c r="K187" s="18">
        <v>0</v>
      </c>
      <c r="L187" s="19">
        <f>VLOOKUP(J187,[1]Values!$A$3:$D$462,2,FALSE)</f>
        <v>57381668</v>
      </c>
      <c r="M187" s="20">
        <v>11524907</v>
      </c>
      <c r="N187" s="20">
        <f t="shared" si="45"/>
        <v>0</v>
      </c>
      <c r="O187" s="19">
        <f>VLOOKUP(J187,[1]Values!$A$3:$D$462,3,FALSE)</f>
        <v>365408</v>
      </c>
      <c r="P187" s="19"/>
      <c r="Q187" s="19">
        <f t="shared" si="46"/>
        <v>0</v>
      </c>
      <c r="R187" s="20">
        <f t="shared" si="47"/>
        <v>0</v>
      </c>
      <c r="S187" s="21">
        <f>VLOOKUP(H187,[1]Rates!$A$3:$D$139,3,FALSE)</f>
        <v>2.5799999999999998E-4</v>
      </c>
      <c r="T187" s="22">
        <f t="shared" si="48"/>
        <v>0</v>
      </c>
      <c r="U187" s="19">
        <f>VLOOKUP(J187,[1]Values!$A$3:$D$462,4,FALSE)</f>
        <v>16334115</v>
      </c>
      <c r="V187" s="20">
        <v>11743697</v>
      </c>
      <c r="W187" s="20">
        <f t="shared" si="49"/>
        <v>0</v>
      </c>
      <c r="X187" s="23">
        <f>VLOOKUP(H187,[1]Rates!$A$3:$D$139,4,FALSE)</f>
        <v>2.7500000000000002E-4</v>
      </c>
      <c r="Y187" s="90">
        <f t="shared" si="50"/>
        <v>0</v>
      </c>
      <c r="Z187" s="9"/>
    </row>
    <row r="188" spans="7:26" x14ac:dyDescent="0.25">
      <c r="G188" s="16"/>
      <c r="H188" s="9">
        <v>104</v>
      </c>
      <c r="I188" s="9" t="s">
        <v>82</v>
      </c>
      <c r="J188" s="17">
        <v>430</v>
      </c>
      <c r="K188" s="18">
        <v>0.9</v>
      </c>
      <c r="L188" s="19">
        <f>VLOOKUP(J188,[1]Values!$A$3:$D$462,2,FALSE)</f>
        <v>57381668</v>
      </c>
      <c r="M188" s="20">
        <v>11524907</v>
      </c>
      <c r="N188" s="20">
        <f t="shared" si="45"/>
        <v>41271084.899999999</v>
      </c>
      <c r="O188" s="19">
        <f>VLOOKUP(J188,[1]Values!$A$3:$D$462,3,FALSE)</f>
        <v>365408</v>
      </c>
      <c r="P188" s="19"/>
      <c r="Q188" s="19">
        <f t="shared" si="46"/>
        <v>328867.20000000001</v>
      </c>
      <c r="R188" s="20">
        <f t="shared" si="47"/>
        <v>41599952.100000001</v>
      </c>
      <c r="S188" s="21">
        <f>VLOOKUP(H188,[1]Rates!$A$3:$D$139,3,FALSE)</f>
        <v>0</v>
      </c>
      <c r="T188" s="22">
        <f t="shared" si="48"/>
        <v>0</v>
      </c>
      <c r="U188" s="19">
        <f>VLOOKUP(J188,[1]Values!$A$3:$D$462,4,FALSE)</f>
        <v>16334115</v>
      </c>
      <c r="V188" s="20">
        <v>11743697</v>
      </c>
      <c r="W188" s="20">
        <f t="shared" si="49"/>
        <v>4131376.2</v>
      </c>
      <c r="X188" s="23">
        <f>VLOOKUP(H188,[1]Rates!$A$3:$D$139,4,FALSE)</f>
        <v>0</v>
      </c>
      <c r="Y188" s="90">
        <f t="shared" si="50"/>
        <v>0</v>
      </c>
      <c r="Z188" s="9"/>
    </row>
    <row r="189" spans="7:26" x14ac:dyDescent="0.25">
      <c r="G189" s="16"/>
      <c r="H189" s="9">
        <v>115</v>
      </c>
      <c r="I189" s="9" t="s">
        <v>103</v>
      </c>
      <c r="J189" s="17">
        <v>430</v>
      </c>
      <c r="K189" s="18">
        <v>0.9</v>
      </c>
      <c r="L189" s="19">
        <f>VLOOKUP(J189,[1]Values!$A$3:$D$462,2,FALSE)</f>
        <v>57381668</v>
      </c>
      <c r="M189" s="20">
        <v>11524907</v>
      </c>
      <c r="N189" s="20">
        <f t="shared" si="45"/>
        <v>41271084.899999999</v>
      </c>
      <c r="O189" s="19">
        <f>VLOOKUP(J189,[1]Values!$A$3:$D$462,3,FALSE)</f>
        <v>365408</v>
      </c>
      <c r="P189" s="19"/>
      <c r="Q189" s="19">
        <f t="shared" si="46"/>
        <v>328867.20000000001</v>
      </c>
      <c r="R189" s="20">
        <f t="shared" si="47"/>
        <v>41599952.100000001</v>
      </c>
      <c r="S189" s="21">
        <f>VLOOKUP(H189,[1]Rates!$A$3:$D$139,3,FALSE)</f>
        <v>0</v>
      </c>
      <c r="T189" s="22">
        <f t="shared" si="48"/>
        <v>0</v>
      </c>
      <c r="U189" s="19">
        <f>VLOOKUP(J189,[1]Values!$A$3:$D$462,4,FALSE)</f>
        <v>16334115</v>
      </c>
      <c r="V189" s="20">
        <v>11743697</v>
      </c>
      <c r="W189" s="20">
        <f t="shared" si="49"/>
        <v>4131376.2</v>
      </c>
      <c r="X189" s="23">
        <f>VLOOKUP(H189,[1]Rates!$A$3:$D$139,4,FALSE)</f>
        <v>0</v>
      </c>
      <c r="Y189" s="90">
        <f t="shared" si="50"/>
        <v>0</v>
      </c>
      <c r="Z189" s="9"/>
    </row>
    <row r="190" spans="7:26" x14ac:dyDescent="0.25">
      <c r="G190" s="16"/>
      <c r="H190" s="9">
        <v>117</v>
      </c>
      <c r="I190" s="9" t="s">
        <v>21</v>
      </c>
      <c r="J190" s="17">
        <v>430</v>
      </c>
      <c r="K190" s="18">
        <v>0.9</v>
      </c>
      <c r="L190" s="19">
        <f>VLOOKUP(J190,[1]Values!$A$3:$D$462,2,FALSE)</f>
        <v>57381668</v>
      </c>
      <c r="M190" s="20">
        <v>11524907</v>
      </c>
      <c r="N190" s="20">
        <f t="shared" si="45"/>
        <v>41271084.899999999</v>
      </c>
      <c r="O190" s="19">
        <f>VLOOKUP(J190,[1]Values!$A$3:$D$462,3,FALSE)</f>
        <v>365408</v>
      </c>
      <c r="P190" s="19"/>
      <c r="Q190" s="19">
        <f t="shared" si="46"/>
        <v>328867.20000000001</v>
      </c>
      <c r="R190" s="20">
        <f t="shared" si="47"/>
        <v>41599952.100000001</v>
      </c>
      <c r="S190" s="21">
        <f>VLOOKUP(H190,[1]Rates!$A$3:$D$139,3,FALSE)</f>
        <v>2.1900000000000001E-4</v>
      </c>
      <c r="T190" s="22">
        <f t="shared" si="48"/>
        <v>9110.3895099000001</v>
      </c>
      <c r="U190" s="19">
        <f>VLOOKUP(J190,[1]Values!$A$3:$D$462,4,FALSE)</f>
        <v>16334115</v>
      </c>
      <c r="V190" s="20">
        <v>11743697</v>
      </c>
      <c r="W190" s="20">
        <f t="shared" si="49"/>
        <v>4131376.2</v>
      </c>
      <c r="X190" s="23">
        <f>VLOOKUP(H190,[1]Rates!$A$3:$D$139,4,FALSE)</f>
        <v>2.34E-4</v>
      </c>
      <c r="Y190" s="90">
        <f t="shared" si="50"/>
        <v>966.74203080000007</v>
      </c>
      <c r="Z190" s="9"/>
    </row>
    <row r="191" spans="7:26" x14ac:dyDescent="0.25">
      <c r="G191" s="16"/>
      <c r="H191" s="9">
        <v>123</v>
      </c>
      <c r="I191" s="9" t="s">
        <v>29</v>
      </c>
      <c r="J191" s="17">
        <v>430</v>
      </c>
      <c r="K191" s="18">
        <v>0.9</v>
      </c>
      <c r="L191" s="19">
        <f>VLOOKUP(J191,[1]Values!$A$3:$D$462,2,FALSE)</f>
        <v>57381668</v>
      </c>
      <c r="M191" s="20">
        <v>11524907</v>
      </c>
      <c r="N191" s="20">
        <f t="shared" si="45"/>
        <v>41271084.899999999</v>
      </c>
      <c r="O191" s="19">
        <f>VLOOKUP(J191,[1]Values!$A$3:$D$462,3,FALSE)</f>
        <v>365408</v>
      </c>
      <c r="P191" s="19"/>
      <c r="Q191" s="19">
        <f t="shared" si="46"/>
        <v>328867.20000000001</v>
      </c>
      <c r="R191" s="20">
        <f t="shared" si="47"/>
        <v>41599952.100000001</v>
      </c>
      <c r="S191" s="21">
        <f>VLOOKUP(H191,[1]Rates!$A$3:$D$139,3,FALSE)</f>
        <v>9.7199999999999999E-4</v>
      </c>
      <c r="T191" s="22">
        <f t="shared" si="48"/>
        <v>40435.153441200004</v>
      </c>
      <c r="U191" s="19">
        <f>VLOOKUP(J191,[1]Values!$A$3:$D$462,4,FALSE)</f>
        <v>16334115</v>
      </c>
      <c r="V191" s="20">
        <v>11743697</v>
      </c>
      <c r="W191" s="20">
        <f t="shared" si="49"/>
        <v>4131376.2</v>
      </c>
      <c r="X191" s="23">
        <f>VLOOKUP(H191,[1]Rates!$A$3:$D$139,4,FALSE)</f>
        <v>1.0369999999999999E-3</v>
      </c>
      <c r="Y191" s="90">
        <f t="shared" si="50"/>
        <v>4284.2371193999998</v>
      </c>
      <c r="Z191" s="9"/>
    </row>
    <row r="192" spans="7:26" x14ac:dyDescent="0.25">
      <c r="G192" s="16"/>
      <c r="H192" s="9"/>
      <c r="I192" s="9"/>
      <c r="J192" s="17"/>
      <c r="K192" s="18"/>
      <c r="L192" s="20"/>
      <c r="M192" s="20"/>
      <c r="N192" s="20"/>
      <c r="O192" s="20"/>
      <c r="P192" s="20"/>
      <c r="Q192" s="20"/>
      <c r="R192" s="20"/>
      <c r="S192" s="23"/>
      <c r="T192" s="22"/>
      <c r="U192" s="20"/>
      <c r="V192" s="20"/>
      <c r="W192" s="20"/>
      <c r="X192" s="23"/>
      <c r="Y192" s="90"/>
      <c r="Z192" s="9"/>
    </row>
    <row r="193" spans="7:26" ht="15.75" x14ac:dyDescent="0.25">
      <c r="G193" s="91">
        <v>115</v>
      </c>
      <c r="H193" s="28" t="s">
        <v>103</v>
      </c>
      <c r="I193" s="9"/>
      <c r="J193" s="17"/>
      <c r="K193" s="18"/>
      <c r="L193" s="20"/>
      <c r="M193" s="20"/>
      <c r="N193" s="20"/>
      <c r="O193" s="20"/>
      <c r="P193" s="20"/>
      <c r="Q193" s="20"/>
      <c r="R193" s="20"/>
      <c r="S193" s="23"/>
      <c r="T193" s="22"/>
      <c r="U193" s="20"/>
      <c r="V193" s="20"/>
      <c r="W193" s="20"/>
      <c r="X193" s="23"/>
      <c r="Y193" s="90"/>
      <c r="Z193" s="9"/>
    </row>
    <row r="194" spans="7:26" x14ac:dyDescent="0.25">
      <c r="G194" s="16"/>
      <c r="H194" s="9">
        <v>1</v>
      </c>
      <c r="I194" s="9" t="s">
        <v>11</v>
      </c>
      <c r="J194" s="17">
        <v>478</v>
      </c>
      <c r="K194" s="18">
        <v>0.9</v>
      </c>
      <c r="L194" s="19">
        <f>VLOOKUP(J194,[1]Values!$A$3:$D$462,2,FALSE)</f>
        <v>309750</v>
      </c>
      <c r="M194" s="20">
        <v>0</v>
      </c>
      <c r="N194" s="20">
        <f t="shared" ref="N194:N211" si="51">(L194-M194)*K194</f>
        <v>278775</v>
      </c>
      <c r="O194" s="19">
        <f>VLOOKUP(J194,[1]Values!$A$3:$D$462,3,FALSE)</f>
        <v>39382</v>
      </c>
      <c r="P194" s="19"/>
      <c r="Q194" s="19">
        <f t="shared" ref="Q194:Q211" si="52">(O194-P194)*K194</f>
        <v>35443.800000000003</v>
      </c>
      <c r="R194" s="20">
        <f t="shared" ref="R194:R211" si="53">(L194-M194+O194-P194)*K194</f>
        <v>314218.8</v>
      </c>
      <c r="S194" s="21">
        <f>VLOOKUP(H194,[1]Rates!$A$3:$D$139,3,FALSE)</f>
        <v>1.908E-3</v>
      </c>
      <c r="T194" s="22">
        <f t="shared" ref="T194:T211" si="54">R194*S194</f>
        <v>599.52947039999992</v>
      </c>
      <c r="U194" s="19">
        <f>VLOOKUP(J194,[1]Values!$A$3:$D$462,4,FALSE)</f>
        <v>0</v>
      </c>
      <c r="V194" s="20">
        <v>0</v>
      </c>
      <c r="W194" s="20">
        <f t="shared" ref="W194:W211" si="55">(U194-V194)*K194</f>
        <v>0</v>
      </c>
      <c r="X194" s="23">
        <f>VLOOKUP(H194,[1]Rates!$A$3:$D$139,4,FALSE)</f>
        <v>2.0739999999999999E-3</v>
      </c>
      <c r="Y194" s="90">
        <f t="shared" ref="Y194:Y211" si="56">W194*X194</f>
        <v>0</v>
      </c>
      <c r="Z194" s="9"/>
    </row>
    <row r="195" spans="7:26" x14ac:dyDescent="0.25">
      <c r="G195" s="16"/>
      <c r="H195" s="9">
        <v>2</v>
      </c>
      <c r="I195" s="9" t="s">
        <v>27</v>
      </c>
      <c r="J195" s="17">
        <v>478</v>
      </c>
      <c r="K195" s="18">
        <v>0.9</v>
      </c>
      <c r="L195" s="19">
        <f>VLOOKUP(J195,[1]Values!$A$3:$D$462,2,FALSE)</f>
        <v>309750</v>
      </c>
      <c r="M195" s="20">
        <v>0</v>
      </c>
      <c r="N195" s="20">
        <f t="shared" si="51"/>
        <v>278775</v>
      </c>
      <c r="O195" s="19">
        <f>VLOOKUP(J195,[1]Values!$A$3:$D$462,3,FALSE)</f>
        <v>39382</v>
      </c>
      <c r="P195" s="19"/>
      <c r="Q195" s="19">
        <f t="shared" si="52"/>
        <v>35443.800000000003</v>
      </c>
      <c r="R195" s="20">
        <f t="shared" si="53"/>
        <v>314218.8</v>
      </c>
      <c r="S195" s="21">
        <f>VLOOKUP(H195,[1]Rates!$A$3:$D$139,3,FALSE)</f>
        <v>2.0900000000000001E-4</v>
      </c>
      <c r="T195" s="22">
        <f t="shared" si="54"/>
        <v>65.671729200000001</v>
      </c>
      <c r="U195" s="19">
        <f>VLOOKUP(J195,[1]Values!$A$3:$D$462,4,FALSE)</f>
        <v>0</v>
      </c>
      <c r="V195" s="20">
        <v>0</v>
      </c>
      <c r="W195" s="20">
        <f t="shared" si="55"/>
        <v>0</v>
      </c>
      <c r="X195" s="23">
        <f>VLOOKUP(H195,[1]Rates!$A$3:$D$139,4,FALSE)</f>
        <v>2.3000000000000001E-4</v>
      </c>
      <c r="Y195" s="90">
        <f t="shared" si="56"/>
        <v>0</v>
      </c>
      <c r="Z195" s="9"/>
    </row>
    <row r="196" spans="7:26" x14ac:dyDescent="0.25">
      <c r="G196" s="16"/>
      <c r="H196" s="9">
        <v>3</v>
      </c>
      <c r="I196" s="9" t="s">
        <v>20</v>
      </c>
      <c r="J196" s="17">
        <v>478</v>
      </c>
      <c r="K196" s="18">
        <v>0.9</v>
      </c>
      <c r="L196" s="19">
        <f>VLOOKUP(J196,[1]Values!$A$3:$D$462,2,FALSE)</f>
        <v>309750</v>
      </c>
      <c r="M196" s="20">
        <v>0</v>
      </c>
      <c r="N196" s="20">
        <f t="shared" si="51"/>
        <v>278775</v>
      </c>
      <c r="O196" s="19">
        <f>VLOOKUP(J196,[1]Values!$A$3:$D$462,3,FALSE)</f>
        <v>39382</v>
      </c>
      <c r="P196" s="19"/>
      <c r="Q196" s="19">
        <f t="shared" si="52"/>
        <v>35443.800000000003</v>
      </c>
      <c r="R196" s="20">
        <f t="shared" si="53"/>
        <v>314218.8</v>
      </c>
      <c r="S196" s="21">
        <f>VLOOKUP(H196,[1]Rates!$A$3:$D$139,3,FALSE)</f>
        <v>4.9299999999999995E-4</v>
      </c>
      <c r="T196" s="22">
        <f t="shared" si="54"/>
        <v>154.90986839999997</v>
      </c>
      <c r="U196" s="19">
        <f>VLOOKUP(J196,[1]Values!$A$3:$D$462,4,FALSE)</f>
        <v>0</v>
      </c>
      <c r="V196" s="20">
        <v>0</v>
      </c>
      <c r="W196" s="20">
        <f t="shared" si="55"/>
        <v>0</v>
      </c>
      <c r="X196" s="23">
        <f>VLOOKUP(H196,[1]Rates!$A$3:$D$139,4,FALSE)</f>
        <v>5.2599999999999999E-4</v>
      </c>
      <c r="Y196" s="90">
        <f t="shared" si="56"/>
        <v>0</v>
      </c>
      <c r="Z196" s="9"/>
    </row>
    <row r="197" spans="7:26" x14ac:dyDescent="0.25">
      <c r="G197" s="16"/>
      <c r="H197" s="9">
        <v>5</v>
      </c>
      <c r="I197" s="9" t="s">
        <v>17</v>
      </c>
      <c r="J197" s="17">
        <v>478</v>
      </c>
      <c r="K197" s="18">
        <v>0.9</v>
      </c>
      <c r="L197" s="19">
        <f>VLOOKUP(J197,[1]Values!$A$3:$D$462,2,FALSE)</f>
        <v>309750</v>
      </c>
      <c r="M197" s="20">
        <v>0</v>
      </c>
      <c r="N197" s="20">
        <f t="shared" si="51"/>
        <v>278775</v>
      </c>
      <c r="O197" s="19">
        <f>VLOOKUP(J197,[1]Values!$A$3:$D$462,3,FALSE)</f>
        <v>39382</v>
      </c>
      <c r="P197" s="19"/>
      <c r="Q197" s="19">
        <f t="shared" si="52"/>
        <v>35443.800000000003</v>
      </c>
      <c r="R197" s="20">
        <f t="shared" si="53"/>
        <v>314218.8</v>
      </c>
      <c r="S197" s="21">
        <f>VLOOKUP(H197,[1]Rates!$A$3:$D$139,3,FALSE)</f>
        <v>6.038E-3</v>
      </c>
      <c r="T197" s="22">
        <f t="shared" si="54"/>
        <v>1897.2531144</v>
      </c>
      <c r="U197" s="19">
        <f>VLOOKUP(J197,[1]Values!$A$3:$D$462,4,FALSE)</f>
        <v>0</v>
      </c>
      <c r="V197" s="20">
        <v>0</v>
      </c>
      <c r="W197" s="20">
        <f t="shared" si="55"/>
        <v>0</v>
      </c>
      <c r="X197" s="23">
        <f>VLOOKUP(H197,[1]Rates!$A$3:$D$139,4,FALSE)</f>
        <v>6.2370000000000004E-3</v>
      </c>
      <c r="Y197" s="90">
        <f t="shared" si="56"/>
        <v>0</v>
      </c>
      <c r="Z197" s="9"/>
    </row>
    <row r="198" spans="7:26" x14ac:dyDescent="0.25">
      <c r="G198" s="16"/>
      <c r="H198" s="9">
        <v>137</v>
      </c>
      <c r="I198" s="9" t="s">
        <v>140</v>
      </c>
      <c r="J198" s="17">
        <v>478</v>
      </c>
      <c r="K198" s="18">
        <v>0.9</v>
      </c>
      <c r="L198" s="19">
        <f>VLOOKUP(J198,[1]Values!$A$3:$D$462,2,FALSE)</f>
        <v>309750</v>
      </c>
      <c r="M198" s="20">
        <v>0</v>
      </c>
      <c r="N198" s="20">
        <f t="shared" si="51"/>
        <v>278775</v>
      </c>
      <c r="O198" s="19">
        <f>VLOOKUP(J198,[1]Values!$A$3:$D$462,3,FALSE)</f>
        <v>39382</v>
      </c>
      <c r="P198" s="19"/>
      <c r="Q198" s="19">
        <f t="shared" si="52"/>
        <v>35443.800000000003</v>
      </c>
      <c r="R198" s="20">
        <f t="shared" si="53"/>
        <v>314218.8</v>
      </c>
      <c r="S198" s="21">
        <f>VLOOKUP(H198,[1]Rates!$A$3:$D$139,3,FALSE)</f>
        <v>7.2000000000000002E-5</v>
      </c>
      <c r="T198" s="22">
        <f t="shared" si="54"/>
        <v>22.623753600000001</v>
      </c>
      <c r="U198" s="19">
        <f>VLOOKUP(J198,[1]Values!$A$3:$D$462,4,FALSE)</f>
        <v>0</v>
      </c>
      <c r="V198" s="20">
        <v>0</v>
      </c>
      <c r="W198" s="20">
        <f t="shared" si="55"/>
        <v>0</v>
      </c>
      <c r="X198" s="23">
        <f>VLOOKUP(H198,[1]Rates!$A$3:$D$139,4,FALSE)</f>
        <v>6.9999999999999994E-5</v>
      </c>
      <c r="Y198" s="90">
        <f t="shared" si="56"/>
        <v>0</v>
      </c>
      <c r="Z198" s="9"/>
    </row>
    <row r="199" spans="7:26" x14ac:dyDescent="0.25">
      <c r="G199" s="16"/>
      <c r="H199" s="9">
        <v>6</v>
      </c>
      <c r="I199" s="9" t="s">
        <v>70</v>
      </c>
      <c r="J199" s="17">
        <v>478</v>
      </c>
      <c r="K199" s="18">
        <v>0.9</v>
      </c>
      <c r="L199" s="19">
        <f>VLOOKUP(J199,[1]Values!$A$3:$D$462,2,FALSE)</f>
        <v>309750</v>
      </c>
      <c r="M199" s="20">
        <v>0</v>
      </c>
      <c r="N199" s="20">
        <f t="shared" si="51"/>
        <v>278775</v>
      </c>
      <c r="O199" s="19">
        <f>VLOOKUP(J199,[1]Values!$A$3:$D$462,3,FALSE)</f>
        <v>39382</v>
      </c>
      <c r="P199" s="19"/>
      <c r="Q199" s="19">
        <f t="shared" si="52"/>
        <v>35443.800000000003</v>
      </c>
      <c r="R199" s="20">
        <f t="shared" si="53"/>
        <v>314218.8</v>
      </c>
      <c r="S199" s="21">
        <f>VLOOKUP(H199,[1]Rates!$A$3:$D$139,3,FALSE)</f>
        <v>0</v>
      </c>
      <c r="T199" s="22">
        <f t="shared" si="54"/>
        <v>0</v>
      </c>
      <c r="U199" s="19">
        <f>VLOOKUP(J199,[1]Values!$A$3:$D$462,4,FALSE)</f>
        <v>0</v>
      </c>
      <c r="V199" s="20">
        <v>0</v>
      </c>
      <c r="W199" s="20">
        <f t="shared" si="55"/>
        <v>0</v>
      </c>
      <c r="X199" s="23">
        <f>VLOOKUP(H199,[1]Rates!$A$3:$D$139,4,FALSE)</f>
        <v>0</v>
      </c>
      <c r="Y199" s="90">
        <f t="shared" si="56"/>
        <v>0</v>
      </c>
      <c r="Z199" s="9"/>
    </row>
    <row r="200" spans="7:26" x14ac:dyDescent="0.25">
      <c r="G200" s="16"/>
      <c r="H200" s="9">
        <v>7</v>
      </c>
      <c r="I200" s="9" t="s">
        <v>9</v>
      </c>
      <c r="J200" s="17">
        <v>478</v>
      </c>
      <c r="K200" s="18">
        <v>0.9</v>
      </c>
      <c r="L200" s="19">
        <f>VLOOKUP(J200,[1]Values!$A$3:$D$462,2,FALSE)</f>
        <v>309750</v>
      </c>
      <c r="M200" s="20">
        <v>0</v>
      </c>
      <c r="N200" s="20">
        <f t="shared" si="51"/>
        <v>278775</v>
      </c>
      <c r="O200" s="19">
        <f>VLOOKUP(J200,[1]Values!$A$3:$D$462,3,FALSE)</f>
        <v>39382</v>
      </c>
      <c r="P200" s="19"/>
      <c r="Q200" s="19">
        <f t="shared" si="52"/>
        <v>35443.800000000003</v>
      </c>
      <c r="R200" s="20">
        <f t="shared" si="53"/>
        <v>314218.8</v>
      </c>
      <c r="S200" s="21">
        <f>VLOOKUP(H200,[1]Rates!$A$3:$D$139,3,FALSE)</f>
        <v>1.01E-4</v>
      </c>
      <c r="T200" s="22">
        <f t="shared" si="54"/>
        <v>31.736098800000001</v>
      </c>
      <c r="U200" s="19">
        <f>VLOOKUP(J200,[1]Values!$A$3:$D$462,4,FALSE)</f>
        <v>0</v>
      </c>
      <c r="V200" s="20">
        <v>0</v>
      </c>
      <c r="W200" s="20">
        <f t="shared" si="55"/>
        <v>0</v>
      </c>
      <c r="X200" s="23">
        <f>VLOOKUP(H200,[1]Rates!$A$3:$D$139,4,FALSE)</f>
        <v>1.08E-4</v>
      </c>
      <c r="Y200" s="90">
        <f t="shared" si="56"/>
        <v>0</v>
      </c>
      <c r="Z200" s="9"/>
    </row>
    <row r="201" spans="7:26" x14ac:dyDescent="0.25">
      <c r="G201" s="16"/>
      <c r="H201" s="9">
        <v>8</v>
      </c>
      <c r="I201" s="9" t="s">
        <v>23</v>
      </c>
      <c r="J201" s="17">
        <v>478</v>
      </c>
      <c r="K201" s="18">
        <v>0.9</v>
      </c>
      <c r="L201" s="19">
        <f>VLOOKUP(J201,[1]Values!$A$3:$D$462,2,FALSE)</f>
        <v>309750</v>
      </c>
      <c r="M201" s="20">
        <v>0</v>
      </c>
      <c r="N201" s="20">
        <f t="shared" si="51"/>
        <v>278775</v>
      </c>
      <c r="O201" s="19">
        <f>VLOOKUP(J201,[1]Values!$A$3:$D$462,3,FALSE)</f>
        <v>39382</v>
      </c>
      <c r="P201" s="19"/>
      <c r="Q201" s="19">
        <f t="shared" si="52"/>
        <v>35443.800000000003</v>
      </c>
      <c r="R201" s="20">
        <f t="shared" si="53"/>
        <v>314218.8</v>
      </c>
      <c r="S201" s="21">
        <f>VLOOKUP(H201,[1]Rates!$A$3:$D$139,3,FALSE)</f>
        <v>1.5300000000000001E-4</v>
      </c>
      <c r="T201" s="22">
        <f t="shared" si="54"/>
        <v>48.075476399999999</v>
      </c>
      <c r="U201" s="19">
        <f>VLOOKUP(J201,[1]Values!$A$3:$D$462,4,FALSE)</f>
        <v>0</v>
      </c>
      <c r="V201" s="20">
        <v>0</v>
      </c>
      <c r="W201" s="20">
        <f t="shared" si="55"/>
        <v>0</v>
      </c>
      <c r="X201" s="23">
        <f>VLOOKUP(H201,[1]Rates!$A$3:$D$139,4,FALSE)</f>
        <v>1.64E-4</v>
      </c>
      <c r="Y201" s="90">
        <f t="shared" si="56"/>
        <v>0</v>
      </c>
      <c r="Z201" s="9"/>
    </row>
    <row r="202" spans="7:26" x14ac:dyDescent="0.25">
      <c r="G202" s="16"/>
      <c r="H202" s="9">
        <v>17</v>
      </c>
      <c r="I202" s="9" t="s">
        <v>16</v>
      </c>
      <c r="J202" s="17">
        <v>478</v>
      </c>
      <c r="K202" s="18">
        <v>0.9</v>
      </c>
      <c r="L202" s="19">
        <f>VLOOKUP(J202,[1]Values!$A$3:$D$462,2,FALSE)</f>
        <v>309750</v>
      </c>
      <c r="M202" s="20">
        <v>0</v>
      </c>
      <c r="N202" s="20">
        <f t="shared" si="51"/>
        <v>278775</v>
      </c>
      <c r="O202" s="19">
        <f>VLOOKUP(J202,[1]Values!$A$3:$D$462,3,FALSE)</f>
        <v>39382</v>
      </c>
      <c r="P202" s="19"/>
      <c r="Q202" s="19">
        <f t="shared" si="52"/>
        <v>35443.800000000003</v>
      </c>
      <c r="R202" s="20">
        <f t="shared" si="53"/>
        <v>314218.8</v>
      </c>
      <c r="S202" s="21">
        <f>VLOOKUP(H202,[1]Rates!$A$3:$D$139,3,FALSE)</f>
        <v>6.0700000000000001E-4</v>
      </c>
      <c r="T202" s="22">
        <f t="shared" si="54"/>
        <v>190.73081160000001</v>
      </c>
      <c r="U202" s="19">
        <f>VLOOKUP(J202,[1]Values!$A$3:$D$462,4,FALSE)</f>
        <v>0</v>
      </c>
      <c r="V202" s="20">
        <v>0</v>
      </c>
      <c r="W202" s="20">
        <f t="shared" si="55"/>
        <v>0</v>
      </c>
      <c r="X202" s="23">
        <f>VLOOKUP(H202,[1]Rates!$A$3:$D$139,4,FALSE)</f>
        <v>6.4899999999999995E-4</v>
      </c>
      <c r="Y202" s="90">
        <f t="shared" si="56"/>
        <v>0</v>
      </c>
      <c r="Z202" s="9"/>
    </row>
    <row r="203" spans="7:26" x14ac:dyDescent="0.25">
      <c r="G203" s="16"/>
      <c r="H203" s="9">
        <v>31</v>
      </c>
      <c r="I203" s="9" t="s">
        <v>1</v>
      </c>
      <c r="J203" s="17">
        <v>478</v>
      </c>
      <c r="K203" s="18">
        <v>0.9</v>
      </c>
      <c r="L203" s="19">
        <f>VLOOKUP(J203,[1]Values!$A$3:$D$462,2,FALSE)</f>
        <v>309750</v>
      </c>
      <c r="M203" s="20">
        <v>0</v>
      </c>
      <c r="N203" s="20">
        <f t="shared" si="51"/>
        <v>278775</v>
      </c>
      <c r="O203" s="19">
        <f>VLOOKUP(J203,[1]Values!$A$3:$D$462,3,FALSE)</f>
        <v>39382</v>
      </c>
      <c r="P203" s="19"/>
      <c r="Q203" s="19">
        <f t="shared" si="52"/>
        <v>35443.800000000003</v>
      </c>
      <c r="R203" s="20">
        <f t="shared" si="53"/>
        <v>314218.8</v>
      </c>
      <c r="S203" s="21">
        <f>VLOOKUP(H203,[1]Rates!$A$3:$D$139,3,FALSE)</f>
        <v>1.0759999999999999E-3</v>
      </c>
      <c r="T203" s="22">
        <f t="shared" si="54"/>
        <v>338.09942879999994</v>
      </c>
      <c r="U203" s="19">
        <f>VLOOKUP(J203,[1]Values!$A$3:$D$462,4,FALSE)</f>
        <v>0</v>
      </c>
      <c r="V203" s="20">
        <v>0</v>
      </c>
      <c r="W203" s="20">
        <f t="shared" si="55"/>
        <v>0</v>
      </c>
      <c r="X203" s="23">
        <f>VLOOKUP(H203,[1]Rates!$A$3:$D$139,4,FALSE)</f>
        <v>1.1299999999999999E-3</v>
      </c>
      <c r="Y203" s="90">
        <f t="shared" si="56"/>
        <v>0</v>
      </c>
      <c r="Z203" s="9"/>
    </row>
    <row r="204" spans="7:26" x14ac:dyDescent="0.25">
      <c r="G204" s="16"/>
      <c r="H204" s="9">
        <v>38</v>
      </c>
      <c r="I204" s="9" t="s">
        <v>12</v>
      </c>
      <c r="J204" s="17">
        <v>478</v>
      </c>
      <c r="K204" s="18">
        <v>0.9</v>
      </c>
      <c r="L204" s="19">
        <f>VLOOKUP(J204,[1]Values!$A$3:$D$462,2,FALSE)</f>
        <v>309750</v>
      </c>
      <c r="M204" s="20">
        <v>0</v>
      </c>
      <c r="N204" s="20">
        <f t="shared" si="51"/>
        <v>278775</v>
      </c>
      <c r="O204" s="19">
        <f>VLOOKUP(J204,[1]Values!$A$3:$D$462,3,FALSE)</f>
        <v>39382</v>
      </c>
      <c r="P204" s="19"/>
      <c r="Q204" s="19">
        <f t="shared" si="52"/>
        <v>35443.800000000003</v>
      </c>
      <c r="R204" s="20">
        <f t="shared" si="53"/>
        <v>314218.8</v>
      </c>
      <c r="S204" s="21">
        <f>VLOOKUP(H204,[1]Rates!$A$3:$D$139,3,FALSE)</f>
        <v>9.8999999999999994E-5</v>
      </c>
      <c r="T204" s="22">
        <f t="shared" si="54"/>
        <v>31.107661199999995</v>
      </c>
      <c r="U204" s="19">
        <f>VLOOKUP(J204,[1]Values!$A$3:$D$462,4,FALSE)</f>
        <v>0</v>
      </c>
      <c r="V204" s="20">
        <v>0</v>
      </c>
      <c r="W204" s="20">
        <f t="shared" si="55"/>
        <v>0</v>
      </c>
      <c r="X204" s="23">
        <f>VLOOKUP(H204,[1]Rates!$A$3:$D$139,4,FALSE)</f>
        <v>8.6000000000000003E-5</v>
      </c>
      <c r="Y204" s="90">
        <f t="shared" si="56"/>
        <v>0</v>
      </c>
      <c r="Z204" s="9"/>
    </row>
    <row r="205" spans="7:26" x14ac:dyDescent="0.25">
      <c r="G205" s="16"/>
      <c r="H205" s="9">
        <v>55</v>
      </c>
      <c r="I205" s="9" t="s">
        <v>26</v>
      </c>
      <c r="J205" s="17">
        <v>478</v>
      </c>
      <c r="K205" s="18">
        <v>0.9</v>
      </c>
      <c r="L205" s="19">
        <f>VLOOKUP(J205,[1]Values!$A$3:$D$462,2,FALSE)</f>
        <v>309750</v>
      </c>
      <c r="M205" s="20">
        <v>0</v>
      </c>
      <c r="N205" s="20">
        <f t="shared" si="51"/>
        <v>278775</v>
      </c>
      <c r="O205" s="19">
        <f>VLOOKUP(J205,[1]Values!$A$3:$D$462,3,FALSE)</f>
        <v>39382</v>
      </c>
      <c r="P205" s="19"/>
      <c r="Q205" s="19">
        <f t="shared" si="52"/>
        <v>35443.800000000003</v>
      </c>
      <c r="R205" s="20">
        <f t="shared" si="53"/>
        <v>314218.8</v>
      </c>
      <c r="S205" s="21">
        <f>VLOOKUP(H205,[1]Rates!$A$3:$D$139,3,FALSE)</f>
        <v>1.45E-4</v>
      </c>
      <c r="T205" s="22">
        <f t="shared" si="54"/>
        <v>45.561726</v>
      </c>
      <c r="U205" s="19">
        <f>VLOOKUP(J205,[1]Values!$A$3:$D$462,4,FALSE)</f>
        <v>0</v>
      </c>
      <c r="V205" s="20">
        <v>0</v>
      </c>
      <c r="W205" s="20">
        <f t="shared" si="55"/>
        <v>0</v>
      </c>
      <c r="X205" s="23">
        <f>VLOOKUP(H205,[1]Rates!$A$3:$D$139,4,FALSE)</f>
        <v>1.35E-4</v>
      </c>
      <c r="Y205" s="90">
        <f t="shared" si="56"/>
        <v>0</v>
      </c>
      <c r="Z205" s="9"/>
    </row>
    <row r="206" spans="7:26" x14ac:dyDescent="0.25">
      <c r="G206" s="16"/>
      <c r="H206" s="9">
        <v>71</v>
      </c>
      <c r="I206" s="9" t="s">
        <v>18</v>
      </c>
      <c r="J206" s="17">
        <v>478</v>
      </c>
      <c r="K206" s="18">
        <v>0</v>
      </c>
      <c r="L206" s="19">
        <f>VLOOKUP(J206,[1]Values!$A$3:$D$462,2,FALSE)</f>
        <v>309750</v>
      </c>
      <c r="M206" s="20">
        <v>0</v>
      </c>
      <c r="N206" s="20">
        <f t="shared" si="51"/>
        <v>0</v>
      </c>
      <c r="O206" s="19">
        <f>VLOOKUP(J206,[1]Values!$A$3:$D$462,3,FALSE)</f>
        <v>39382</v>
      </c>
      <c r="P206" s="19"/>
      <c r="Q206" s="19">
        <f t="shared" si="52"/>
        <v>0</v>
      </c>
      <c r="R206" s="20">
        <f t="shared" si="53"/>
        <v>0</v>
      </c>
      <c r="S206" s="21">
        <f>VLOOKUP(H206,[1]Rates!$A$3:$D$139,3,FALSE)</f>
        <v>9.0000000000000002E-6</v>
      </c>
      <c r="T206" s="22">
        <f t="shared" si="54"/>
        <v>0</v>
      </c>
      <c r="U206" s="19">
        <f>VLOOKUP(J206,[1]Values!$A$3:$D$462,4,FALSE)</f>
        <v>0</v>
      </c>
      <c r="V206" s="20">
        <v>0</v>
      </c>
      <c r="W206" s="20">
        <f t="shared" si="55"/>
        <v>0</v>
      </c>
      <c r="X206" s="23">
        <f>VLOOKUP(H206,[1]Rates!$A$3:$D$139,4,FALSE)</f>
        <v>9.0000000000000002E-6</v>
      </c>
      <c r="Y206" s="90">
        <f t="shared" si="56"/>
        <v>0</v>
      </c>
      <c r="Z206" s="9"/>
    </row>
    <row r="207" spans="7:26" x14ac:dyDescent="0.25">
      <c r="G207" s="16"/>
      <c r="H207" s="9">
        <v>72</v>
      </c>
      <c r="I207" s="9" t="s">
        <v>28</v>
      </c>
      <c r="J207" s="17">
        <v>478</v>
      </c>
      <c r="K207" s="18">
        <v>0</v>
      </c>
      <c r="L207" s="19">
        <f>VLOOKUP(J207,[1]Values!$A$3:$D$462,2,FALSE)</f>
        <v>309750</v>
      </c>
      <c r="M207" s="20">
        <v>0</v>
      </c>
      <c r="N207" s="20">
        <f t="shared" si="51"/>
        <v>0</v>
      </c>
      <c r="O207" s="19">
        <f>VLOOKUP(J207,[1]Values!$A$3:$D$462,3,FALSE)</f>
        <v>39382</v>
      </c>
      <c r="P207" s="19"/>
      <c r="Q207" s="19">
        <f t="shared" si="52"/>
        <v>0</v>
      </c>
      <c r="R207" s="20">
        <f t="shared" si="53"/>
        <v>0</v>
      </c>
      <c r="S207" s="21">
        <f>VLOOKUP(H207,[1]Rates!$A$3:$D$139,3,FALSE)</f>
        <v>2.5799999999999998E-4</v>
      </c>
      <c r="T207" s="22">
        <f t="shared" si="54"/>
        <v>0</v>
      </c>
      <c r="U207" s="19">
        <f>VLOOKUP(J207,[1]Values!$A$3:$D$462,4,FALSE)</f>
        <v>0</v>
      </c>
      <c r="V207" s="20">
        <v>0</v>
      </c>
      <c r="W207" s="20">
        <f t="shared" si="55"/>
        <v>0</v>
      </c>
      <c r="X207" s="23">
        <f>VLOOKUP(H207,[1]Rates!$A$3:$D$139,4,FALSE)</f>
        <v>2.7500000000000002E-4</v>
      </c>
      <c r="Y207" s="90">
        <f t="shared" si="56"/>
        <v>0</v>
      </c>
      <c r="Z207" s="9"/>
    </row>
    <row r="208" spans="7:26" x14ac:dyDescent="0.25">
      <c r="G208" s="16"/>
      <c r="H208" s="9">
        <v>104</v>
      </c>
      <c r="I208" s="9" t="s">
        <v>82</v>
      </c>
      <c r="J208" s="17">
        <v>478</v>
      </c>
      <c r="K208" s="18">
        <v>0.9</v>
      </c>
      <c r="L208" s="19">
        <f>VLOOKUP(J208,[1]Values!$A$3:$D$462,2,FALSE)</f>
        <v>309750</v>
      </c>
      <c r="M208" s="20">
        <v>0</v>
      </c>
      <c r="N208" s="20">
        <f t="shared" si="51"/>
        <v>278775</v>
      </c>
      <c r="O208" s="19">
        <f>VLOOKUP(J208,[1]Values!$A$3:$D$462,3,FALSE)</f>
        <v>39382</v>
      </c>
      <c r="P208" s="19"/>
      <c r="Q208" s="19">
        <f t="shared" si="52"/>
        <v>35443.800000000003</v>
      </c>
      <c r="R208" s="20">
        <f t="shared" si="53"/>
        <v>314218.8</v>
      </c>
      <c r="S208" s="21">
        <f>VLOOKUP(H208,[1]Rates!$A$3:$D$139,3,FALSE)</f>
        <v>0</v>
      </c>
      <c r="T208" s="22">
        <f t="shared" si="54"/>
        <v>0</v>
      </c>
      <c r="U208" s="19">
        <f>VLOOKUP(J208,[1]Values!$A$3:$D$462,4,FALSE)</f>
        <v>0</v>
      </c>
      <c r="V208" s="20">
        <v>0</v>
      </c>
      <c r="W208" s="20">
        <f t="shared" si="55"/>
        <v>0</v>
      </c>
      <c r="X208" s="23">
        <f>VLOOKUP(H208,[1]Rates!$A$3:$D$139,4,FALSE)</f>
        <v>0</v>
      </c>
      <c r="Y208" s="90">
        <f t="shared" si="56"/>
        <v>0</v>
      </c>
      <c r="Z208" s="9"/>
    </row>
    <row r="209" spans="7:26" x14ac:dyDescent="0.25">
      <c r="G209" s="16"/>
      <c r="H209" s="9">
        <v>115</v>
      </c>
      <c r="I209" s="9" t="s">
        <v>103</v>
      </c>
      <c r="J209" s="17">
        <v>478</v>
      </c>
      <c r="K209" s="18">
        <v>0.9</v>
      </c>
      <c r="L209" s="19">
        <f>VLOOKUP(J209,[1]Values!$A$3:$D$462,2,FALSE)</f>
        <v>309750</v>
      </c>
      <c r="M209" s="20">
        <v>0</v>
      </c>
      <c r="N209" s="20">
        <f t="shared" si="51"/>
        <v>278775</v>
      </c>
      <c r="O209" s="19">
        <f>VLOOKUP(J209,[1]Values!$A$3:$D$462,3,FALSE)</f>
        <v>39382</v>
      </c>
      <c r="P209" s="19"/>
      <c r="Q209" s="19">
        <f t="shared" si="52"/>
        <v>35443.800000000003</v>
      </c>
      <c r="R209" s="20">
        <f t="shared" si="53"/>
        <v>314218.8</v>
      </c>
      <c r="S209" s="21">
        <f>VLOOKUP(H209,[1]Rates!$A$3:$D$139,3,FALSE)</f>
        <v>0</v>
      </c>
      <c r="T209" s="22">
        <f t="shared" si="54"/>
        <v>0</v>
      </c>
      <c r="U209" s="19">
        <f>VLOOKUP(J209,[1]Values!$A$3:$D$462,4,FALSE)</f>
        <v>0</v>
      </c>
      <c r="V209" s="20">
        <v>0</v>
      </c>
      <c r="W209" s="20">
        <f t="shared" si="55"/>
        <v>0</v>
      </c>
      <c r="X209" s="23">
        <f>VLOOKUP(H209,[1]Rates!$A$3:$D$139,4,FALSE)</f>
        <v>0</v>
      </c>
      <c r="Y209" s="90">
        <f t="shared" si="56"/>
        <v>0</v>
      </c>
      <c r="Z209" s="9"/>
    </row>
    <row r="210" spans="7:26" x14ac:dyDescent="0.25">
      <c r="G210" s="16"/>
      <c r="H210" s="9">
        <v>117</v>
      </c>
      <c r="I210" s="9" t="s">
        <v>21</v>
      </c>
      <c r="J210" s="17">
        <v>478</v>
      </c>
      <c r="K210" s="18">
        <v>0.9</v>
      </c>
      <c r="L210" s="19">
        <f>VLOOKUP(J210,[1]Values!$A$3:$D$462,2,FALSE)</f>
        <v>309750</v>
      </c>
      <c r="M210" s="20">
        <v>0</v>
      </c>
      <c r="N210" s="20">
        <f t="shared" si="51"/>
        <v>278775</v>
      </c>
      <c r="O210" s="19">
        <f>VLOOKUP(J210,[1]Values!$A$3:$D$462,3,FALSE)</f>
        <v>39382</v>
      </c>
      <c r="P210" s="19"/>
      <c r="Q210" s="19">
        <f t="shared" si="52"/>
        <v>35443.800000000003</v>
      </c>
      <c r="R210" s="20">
        <f t="shared" si="53"/>
        <v>314218.8</v>
      </c>
      <c r="S210" s="21">
        <f>VLOOKUP(H210,[1]Rates!$A$3:$D$139,3,FALSE)</f>
        <v>2.1900000000000001E-4</v>
      </c>
      <c r="T210" s="22">
        <f t="shared" si="54"/>
        <v>68.813917200000006</v>
      </c>
      <c r="U210" s="19">
        <f>VLOOKUP(J210,[1]Values!$A$3:$D$462,4,FALSE)</f>
        <v>0</v>
      </c>
      <c r="V210" s="20">
        <v>0</v>
      </c>
      <c r="W210" s="20">
        <f t="shared" si="55"/>
        <v>0</v>
      </c>
      <c r="X210" s="23">
        <f>VLOOKUP(H210,[1]Rates!$A$3:$D$139,4,FALSE)</f>
        <v>2.34E-4</v>
      </c>
      <c r="Y210" s="90">
        <f t="shared" si="56"/>
        <v>0</v>
      </c>
      <c r="Z210" s="9"/>
    </row>
    <row r="211" spans="7:26" x14ac:dyDescent="0.25">
      <c r="G211" s="16"/>
      <c r="H211" s="9">
        <v>123</v>
      </c>
      <c r="I211" s="9" t="s">
        <v>29</v>
      </c>
      <c r="J211" s="17">
        <v>478</v>
      </c>
      <c r="K211" s="18">
        <v>0.9</v>
      </c>
      <c r="L211" s="19">
        <f>VLOOKUP(J211,[1]Values!$A$3:$D$462,2,FALSE)</f>
        <v>309750</v>
      </c>
      <c r="M211" s="20">
        <v>0</v>
      </c>
      <c r="N211" s="20">
        <f t="shared" si="51"/>
        <v>278775</v>
      </c>
      <c r="O211" s="19">
        <f>VLOOKUP(J211,[1]Values!$A$3:$D$462,3,FALSE)</f>
        <v>39382</v>
      </c>
      <c r="P211" s="19"/>
      <c r="Q211" s="19">
        <f t="shared" si="52"/>
        <v>35443.800000000003</v>
      </c>
      <c r="R211" s="20">
        <f t="shared" si="53"/>
        <v>314218.8</v>
      </c>
      <c r="S211" s="21">
        <f>VLOOKUP(H211,[1]Rates!$A$3:$D$139,3,FALSE)</f>
        <v>9.7199999999999999E-4</v>
      </c>
      <c r="T211" s="22">
        <f t="shared" si="54"/>
        <v>305.42067359999999</v>
      </c>
      <c r="U211" s="19">
        <f>VLOOKUP(J211,[1]Values!$A$3:$D$462,4,FALSE)</f>
        <v>0</v>
      </c>
      <c r="V211" s="20">
        <v>0</v>
      </c>
      <c r="W211" s="20">
        <f t="shared" si="55"/>
        <v>0</v>
      </c>
      <c r="X211" s="23">
        <f>VLOOKUP(H211,[1]Rates!$A$3:$D$139,4,FALSE)</f>
        <v>1.0369999999999999E-3</v>
      </c>
      <c r="Y211" s="90">
        <f t="shared" si="56"/>
        <v>0</v>
      </c>
      <c r="Z211" s="9"/>
    </row>
    <row r="212" spans="7:26" x14ac:dyDescent="0.25">
      <c r="G212" s="16"/>
      <c r="H212" s="9"/>
      <c r="I212" s="9"/>
      <c r="J212" s="17"/>
      <c r="K212" s="18"/>
      <c r="L212" s="20"/>
      <c r="M212" s="20"/>
      <c r="N212" s="20"/>
      <c r="O212" s="20"/>
      <c r="P212" s="20"/>
      <c r="Q212" s="20"/>
      <c r="R212" s="20"/>
      <c r="S212" s="23"/>
      <c r="T212" s="22"/>
      <c r="U212" s="20"/>
      <c r="V212" s="20"/>
      <c r="W212" s="20"/>
      <c r="X212" s="23"/>
      <c r="Y212" s="90"/>
      <c r="Z212" s="9"/>
    </row>
    <row r="213" spans="7:26" ht="15.75" x14ac:dyDescent="0.25">
      <c r="G213" s="91">
        <v>115</v>
      </c>
      <c r="H213" s="28" t="s">
        <v>103</v>
      </c>
      <c r="I213" s="9"/>
      <c r="J213" s="17"/>
      <c r="K213" s="18"/>
      <c r="L213" s="20"/>
      <c r="M213" s="20"/>
      <c r="N213" s="20"/>
      <c r="O213" s="20"/>
      <c r="P213" s="20"/>
      <c r="Q213" s="20"/>
      <c r="R213" s="20"/>
      <c r="S213" s="23"/>
      <c r="T213" s="22"/>
      <c r="U213" s="20"/>
      <c r="V213" s="20"/>
      <c r="W213" s="20"/>
      <c r="X213" s="23"/>
      <c r="Y213" s="90"/>
      <c r="Z213" s="9"/>
    </row>
    <row r="214" spans="7:26" x14ac:dyDescent="0.25">
      <c r="G214" s="16"/>
      <c r="H214" s="9">
        <v>1</v>
      </c>
      <c r="I214" s="9" t="s">
        <v>11</v>
      </c>
      <c r="J214" s="17">
        <v>959</v>
      </c>
      <c r="K214" s="18">
        <v>0.9</v>
      </c>
      <c r="L214" s="19">
        <f>VLOOKUP(J214,[1]Values!$A$3:$D$462,2,FALSE)</f>
        <v>0</v>
      </c>
      <c r="M214" s="20"/>
      <c r="N214" s="20">
        <f t="shared" ref="N214" si="57">(L214-M214)*K214</f>
        <v>0</v>
      </c>
      <c r="O214" s="19">
        <f>VLOOKUP(J214,[1]Values!$A$3:$D$462,3,FALSE)</f>
        <v>0</v>
      </c>
      <c r="P214" s="19"/>
      <c r="Q214" s="19">
        <f t="shared" ref="Q214" si="58">(O214-P214)*K214</f>
        <v>0</v>
      </c>
      <c r="R214" s="20">
        <f t="shared" ref="R214" si="59">(L214-M214+O214-P214)*K214</f>
        <v>0</v>
      </c>
      <c r="S214" s="21">
        <f>VLOOKUP(H214,[1]Rates!$A$3:$D$139,3,FALSE)</f>
        <v>1.908E-3</v>
      </c>
      <c r="T214" s="22">
        <f t="shared" ref="T214" si="60">R214*S214</f>
        <v>0</v>
      </c>
      <c r="U214" s="19">
        <f>VLOOKUP(J214,[1]Values!$A$3:$D$462,4,FALSE)</f>
        <v>0</v>
      </c>
      <c r="V214" s="20"/>
      <c r="W214" s="20">
        <f t="shared" ref="W214" si="61">(U214-V214)*K214</f>
        <v>0</v>
      </c>
      <c r="X214" s="23">
        <f>VLOOKUP(H214,[1]Rates!$A$3:$D$139,4,FALSE)</f>
        <v>2.0739999999999999E-3</v>
      </c>
      <c r="Y214" s="90">
        <f t="shared" ref="Y214" si="62">W214*X214</f>
        <v>0</v>
      </c>
      <c r="Z214" s="9"/>
    </row>
    <row r="215" spans="7:26" x14ac:dyDescent="0.25">
      <c r="G215" s="16"/>
      <c r="H215" s="9"/>
      <c r="I215" s="9"/>
      <c r="J215" s="17"/>
      <c r="K215" s="18"/>
      <c r="L215" s="20"/>
      <c r="M215" s="20"/>
      <c r="N215" s="20"/>
      <c r="O215" s="20"/>
      <c r="P215" s="20"/>
      <c r="Q215" s="20"/>
      <c r="R215" s="20"/>
      <c r="S215" s="23"/>
      <c r="T215" s="22"/>
      <c r="U215" s="20"/>
      <c r="V215" s="20"/>
      <c r="W215" s="20"/>
      <c r="X215" s="23"/>
      <c r="Y215" s="90"/>
      <c r="Z215" s="9"/>
    </row>
    <row r="216" spans="7:26" ht="15.75" x14ac:dyDescent="0.25">
      <c r="G216" s="91">
        <v>115</v>
      </c>
      <c r="H216" s="28" t="s">
        <v>103</v>
      </c>
      <c r="I216" s="9"/>
      <c r="J216" s="17"/>
      <c r="K216" s="18"/>
      <c r="L216" s="20"/>
      <c r="M216" s="20"/>
      <c r="N216" s="20"/>
      <c r="O216" s="20"/>
      <c r="P216" s="20"/>
      <c r="Q216" s="20"/>
      <c r="R216" s="20"/>
      <c r="S216" s="23"/>
      <c r="T216" s="22"/>
      <c r="U216" s="20"/>
      <c r="V216" s="20"/>
      <c r="W216" s="20"/>
      <c r="X216" s="23"/>
      <c r="Y216" s="90"/>
      <c r="Z216" s="9"/>
    </row>
    <row r="217" spans="7:26" x14ac:dyDescent="0.25">
      <c r="G217" s="16"/>
      <c r="H217" s="9">
        <v>1</v>
      </c>
      <c r="I217" s="9" t="s">
        <v>11</v>
      </c>
      <c r="J217" s="17">
        <v>960</v>
      </c>
      <c r="K217" s="18">
        <v>0.9</v>
      </c>
      <c r="L217" s="19">
        <f>VLOOKUP(J217,[1]Values!$A$3:$D$462,2,FALSE)</f>
        <v>0</v>
      </c>
      <c r="M217" s="20"/>
      <c r="N217" s="20">
        <f t="shared" ref="N217:N235" si="63">(L217-M217)*K217</f>
        <v>0</v>
      </c>
      <c r="O217" s="19">
        <f>VLOOKUP(J217,[1]Values!$A$3:$D$462,3,FALSE)</f>
        <v>93610</v>
      </c>
      <c r="P217" s="19"/>
      <c r="Q217" s="19">
        <f t="shared" ref="Q217:Q235" si="64">(O217-P217)*K217</f>
        <v>84249</v>
      </c>
      <c r="R217" s="20">
        <f t="shared" ref="R217:R235" si="65">(L217-M217+O217-P217)*K217</f>
        <v>84249</v>
      </c>
      <c r="S217" s="21">
        <f>VLOOKUP(H217,[1]Rates!$A$3:$D$139,3,FALSE)</f>
        <v>1.908E-3</v>
      </c>
      <c r="T217" s="22">
        <f t="shared" ref="T217:T235" si="66">R217*S217</f>
        <v>160.74709200000001</v>
      </c>
      <c r="U217" s="19">
        <f>VLOOKUP(J217,[1]Values!$A$3:$D$462,4,FALSE)</f>
        <v>0</v>
      </c>
      <c r="V217" s="20"/>
      <c r="W217" s="20">
        <f t="shared" ref="W217:W235" si="67">(U217-V217)*K217</f>
        <v>0</v>
      </c>
      <c r="X217" s="23">
        <f>VLOOKUP(H217,[1]Rates!$A$3:$D$139,4,FALSE)</f>
        <v>2.0739999999999999E-3</v>
      </c>
      <c r="Y217" s="90">
        <f t="shared" ref="Y217:Y235" si="68">W217*X217</f>
        <v>0</v>
      </c>
      <c r="Z217" s="9"/>
    </row>
    <row r="218" spans="7:26" x14ac:dyDescent="0.25">
      <c r="G218" s="16"/>
      <c r="H218" s="9">
        <v>2</v>
      </c>
      <c r="I218" s="9" t="s">
        <v>27</v>
      </c>
      <c r="J218" s="17">
        <v>960</v>
      </c>
      <c r="K218" s="18">
        <v>0.9</v>
      </c>
      <c r="L218" s="19">
        <f>VLOOKUP(J218,[1]Values!$A$3:$D$462,2,FALSE)</f>
        <v>0</v>
      </c>
      <c r="M218" s="20"/>
      <c r="N218" s="20">
        <f t="shared" si="63"/>
        <v>0</v>
      </c>
      <c r="O218" s="19">
        <f>VLOOKUP(J218,[1]Values!$A$3:$D$462,3,FALSE)</f>
        <v>93610</v>
      </c>
      <c r="P218" s="19"/>
      <c r="Q218" s="19">
        <f t="shared" si="64"/>
        <v>84249</v>
      </c>
      <c r="R218" s="20">
        <f t="shared" si="65"/>
        <v>84249</v>
      </c>
      <c r="S218" s="21">
        <f>VLOOKUP(H218,[1]Rates!$A$3:$D$139,3,FALSE)</f>
        <v>2.0900000000000001E-4</v>
      </c>
      <c r="T218" s="22">
        <f t="shared" si="66"/>
        <v>17.608041</v>
      </c>
      <c r="U218" s="19">
        <f>VLOOKUP(J218,[1]Values!$A$3:$D$462,4,FALSE)</f>
        <v>0</v>
      </c>
      <c r="V218" s="20"/>
      <c r="W218" s="20">
        <f t="shared" si="67"/>
        <v>0</v>
      </c>
      <c r="X218" s="23">
        <f>VLOOKUP(H218,[1]Rates!$A$3:$D$139,4,FALSE)</f>
        <v>2.3000000000000001E-4</v>
      </c>
      <c r="Y218" s="90">
        <f t="shared" si="68"/>
        <v>0</v>
      </c>
      <c r="Z218" s="9"/>
    </row>
    <row r="219" spans="7:26" x14ac:dyDescent="0.25">
      <c r="G219" s="16"/>
      <c r="H219" s="9">
        <v>3</v>
      </c>
      <c r="I219" s="9" t="s">
        <v>20</v>
      </c>
      <c r="J219" s="17">
        <v>960</v>
      </c>
      <c r="K219" s="18">
        <v>0.9</v>
      </c>
      <c r="L219" s="19">
        <f>VLOOKUP(J219,[1]Values!$A$3:$D$462,2,FALSE)</f>
        <v>0</v>
      </c>
      <c r="M219" s="20"/>
      <c r="N219" s="20">
        <f t="shared" si="63"/>
        <v>0</v>
      </c>
      <c r="O219" s="19">
        <f>VLOOKUP(J219,[1]Values!$A$3:$D$462,3,FALSE)</f>
        <v>93610</v>
      </c>
      <c r="P219" s="19"/>
      <c r="Q219" s="19">
        <f t="shared" si="64"/>
        <v>84249</v>
      </c>
      <c r="R219" s="20">
        <f t="shared" si="65"/>
        <v>84249</v>
      </c>
      <c r="S219" s="21">
        <f>VLOOKUP(H219,[1]Rates!$A$3:$D$139,3,FALSE)</f>
        <v>4.9299999999999995E-4</v>
      </c>
      <c r="T219" s="22">
        <f t="shared" si="66"/>
        <v>41.534756999999999</v>
      </c>
      <c r="U219" s="19">
        <f>VLOOKUP(J219,[1]Values!$A$3:$D$462,4,FALSE)</f>
        <v>0</v>
      </c>
      <c r="V219" s="20"/>
      <c r="W219" s="20">
        <f t="shared" si="67"/>
        <v>0</v>
      </c>
      <c r="X219" s="23">
        <f>VLOOKUP(H219,[1]Rates!$A$3:$D$139,4,FALSE)</f>
        <v>5.2599999999999999E-4</v>
      </c>
      <c r="Y219" s="90">
        <f t="shared" si="68"/>
        <v>0</v>
      </c>
      <c r="Z219" s="9"/>
    </row>
    <row r="220" spans="7:26" x14ac:dyDescent="0.25">
      <c r="G220" s="16"/>
      <c r="H220" s="9">
        <v>5</v>
      </c>
      <c r="I220" s="9" t="s">
        <v>17</v>
      </c>
      <c r="J220" s="17">
        <v>960</v>
      </c>
      <c r="K220" s="18">
        <v>0.9</v>
      </c>
      <c r="L220" s="19">
        <f>VLOOKUP(J220,[1]Values!$A$3:$D$462,2,FALSE)</f>
        <v>0</v>
      </c>
      <c r="M220" s="20"/>
      <c r="N220" s="20">
        <f t="shared" si="63"/>
        <v>0</v>
      </c>
      <c r="O220" s="19">
        <f>VLOOKUP(J220,[1]Values!$A$3:$D$462,3,FALSE)</f>
        <v>93610</v>
      </c>
      <c r="P220" s="19"/>
      <c r="Q220" s="19">
        <f t="shared" si="64"/>
        <v>84249</v>
      </c>
      <c r="R220" s="20">
        <f t="shared" si="65"/>
        <v>84249</v>
      </c>
      <c r="S220" s="21">
        <f>VLOOKUP(H220,[1]Rates!$A$3:$D$139,3,FALSE)</f>
        <v>6.038E-3</v>
      </c>
      <c r="T220" s="22">
        <f t="shared" si="66"/>
        <v>508.69546200000002</v>
      </c>
      <c r="U220" s="19">
        <f>VLOOKUP(J220,[1]Values!$A$3:$D$462,4,FALSE)</f>
        <v>0</v>
      </c>
      <c r="V220" s="20"/>
      <c r="W220" s="20">
        <f t="shared" si="67"/>
        <v>0</v>
      </c>
      <c r="X220" s="23">
        <f>VLOOKUP(H220,[1]Rates!$A$3:$D$139,4,FALSE)</f>
        <v>6.2370000000000004E-3</v>
      </c>
      <c r="Y220" s="90">
        <f t="shared" si="68"/>
        <v>0</v>
      </c>
      <c r="Z220" s="9"/>
    </row>
    <row r="221" spans="7:26" x14ac:dyDescent="0.25">
      <c r="G221" s="16"/>
      <c r="H221" s="9">
        <v>137</v>
      </c>
      <c r="I221" s="9" t="s">
        <v>140</v>
      </c>
      <c r="J221" s="17">
        <v>960</v>
      </c>
      <c r="K221" s="18">
        <v>0.9</v>
      </c>
      <c r="L221" s="19">
        <f>VLOOKUP(J221,[1]Values!$A$3:$D$462,2,FALSE)</f>
        <v>0</v>
      </c>
      <c r="M221" s="20"/>
      <c r="N221" s="20">
        <f t="shared" si="63"/>
        <v>0</v>
      </c>
      <c r="O221" s="19">
        <f>VLOOKUP(J221,[1]Values!$A$3:$D$462,3,FALSE)</f>
        <v>93610</v>
      </c>
      <c r="P221" s="19"/>
      <c r="Q221" s="19">
        <f t="shared" si="64"/>
        <v>84249</v>
      </c>
      <c r="R221" s="20">
        <f t="shared" si="65"/>
        <v>84249</v>
      </c>
      <c r="S221" s="21">
        <f>VLOOKUP(H221,[1]Rates!$A$3:$D$139,3,FALSE)</f>
        <v>7.2000000000000002E-5</v>
      </c>
      <c r="T221" s="22">
        <f t="shared" si="66"/>
        <v>6.0659280000000004</v>
      </c>
      <c r="U221" s="19">
        <f>VLOOKUP(J221,[1]Values!$A$3:$D$462,4,FALSE)</f>
        <v>0</v>
      </c>
      <c r="V221" s="20"/>
      <c r="W221" s="20">
        <f t="shared" si="67"/>
        <v>0</v>
      </c>
      <c r="X221" s="23">
        <f>VLOOKUP(H221,[1]Rates!$A$3:$D$139,4,FALSE)</f>
        <v>6.9999999999999994E-5</v>
      </c>
      <c r="Y221" s="90">
        <f t="shared" si="68"/>
        <v>0</v>
      </c>
      <c r="Z221" s="9"/>
    </row>
    <row r="222" spans="7:26" x14ac:dyDescent="0.25">
      <c r="G222" s="16"/>
      <c r="H222" s="9">
        <v>6</v>
      </c>
      <c r="I222" s="9" t="s">
        <v>70</v>
      </c>
      <c r="J222" s="17">
        <v>960</v>
      </c>
      <c r="K222" s="18">
        <v>0.9</v>
      </c>
      <c r="L222" s="19">
        <f>VLOOKUP(J222,[1]Values!$A$3:$D$462,2,FALSE)</f>
        <v>0</v>
      </c>
      <c r="M222" s="20"/>
      <c r="N222" s="20">
        <f t="shared" si="63"/>
        <v>0</v>
      </c>
      <c r="O222" s="19">
        <f>VLOOKUP(J222,[1]Values!$A$3:$D$462,3,FALSE)</f>
        <v>93610</v>
      </c>
      <c r="P222" s="19"/>
      <c r="Q222" s="19">
        <f t="shared" si="64"/>
        <v>84249</v>
      </c>
      <c r="R222" s="20">
        <f t="shared" si="65"/>
        <v>84249</v>
      </c>
      <c r="S222" s="21">
        <f>VLOOKUP(H222,[1]Rates!$A$3:$D$139,3,FALSE)</f>
        <v>0</v>
      </c>
      <c r="T222" s="22">
        <f t="shared" si="66"/>
        <v>0</v>
      </c>
      <c r="U222" s="19">
        <f>VLOOKUP(J222,[1]Values!$A$3:$D$462,4,FALSE)</f>
        <v>0</v>
      </c>
      <c r="V222" s="20"/>
      <c r="W222" s="20">
        <f t="shared" si="67"/>
        <v>0</v>
      </c>
      <c r="X222" s="23">
        <f>VLOOKUP(H222,[1]Rates!$A$3:$D$139,4,FALSE)</f>
        <v>0</v>
      </c>
      <c r="Y222" s="90">
        <f t="shared" si="68"/>
        <v>0</v>
      </c>
      <c r="Z222" s="9"/>
    </row>
    <row r="223" spans="7:26" x14ac:dyDescent="0.25">
      <c r="G223" s="16"/>
      <c r="H223" s="9">
        <v>7</v>
      </c>
      <c r="I223" s="9" t="s">
        <v>9</v>
      </c>
      <c r="J223" s="17">
        <v>960</v>
      </c>
      <c r="K223" s="18">
        <v>0.9</v>
      </c>
      <c r="L223" s="19">
        <f>VLOOKUP(J223,[1]Values!$A$3:$D$462,2,FALSE)</f>
        <v>0</v>
      </c>
      <c r="M223" s="20"/>
      <c r="N223" s="20">
        <f t="shared" si="63"/>
        <v>0</v>
      </c>
      <c r="O223" s="19">
        <f>VLOOKUP(J223,[1]Values!$A$3:$D$462,3,FALSE)</f>
        <v>93610</v>
      </c>
      <c r="P223" s="19"/>
      <c r="Q223" s="19">
        <f t="shared" si="64"/>
        <v>84249</v>
      </c>
      <c r="R223" s="20">
        <f t="shared" si="65"/>
        <v>84249</v>
      </c>
      <c r="S223" s="21">
        <f>VLOOKUP(H223,[1]Rates!$A$3:$D$139,3,FALSE)</f>
        <v>1.01E-4</v>
      </c>
      <c r="T223" s="22">
        <f t="shared" si="66"/>
        <v>8.5091490000000007</v>
      </c>
      <c r="U223" s="19">
        <f>VLOOKUP(J223,[1]Values!$A$3:$D$462,4,FALSE)</f>
        <v>0</v>
      </c>
      <c r="V223" s="20"/>
      <c r="W223" s="20">
        <f t="shared" si="67"/>
        <v>0</v>
      </c>
      <c r="X223" s="23">
        <f>VLOOKUP(H223,[1]Rates!$A$3:$D$139,4,FALSE)</f>
        <v>1.08E-4</v>
      </c>
      <c r="Y223" s="90">
        <f t="shared" si="68"/>
        <v>0</v>
      </c>
      <c r="Z223" s="9"/>
    </row>
    <row r="224" spans="7:26" x14ac:dyDescent="0.25">
      <c r="G224" s="16"/>
      <c r="H224" s="9">
        <v>8</v>
      </c>
      <c r="I224" s="9" t="s">
        <v>23</v>
      </c>
      <c r="J224" s="17">
        <v>960</v>
      </c>
      <c r="K224" s="18">
        <v>0.9</v>
      </c>
      <c r="L224" s="19">
        <f>VLOOKUP(J224,[1]Values!$A$3:$D$462,2,FALSE)</f>
        <v>0</v>
      </c>
      <c r="M224" s="20"/>
      <c r="N224" s="20">
        <f t="shared" si="63"/>
        <v>0</v>
      </c>
      <c r="O224" s="19">
        <f>VLOOKUP(J224,[1]Values!$A$3:$D$462,3,FALSE)</f>
        <v>93610</v>
      </c>
      <c r="P224" s="19"/>
      <c r="Q224" s="19">
        <f t="shared" si="64"/>
        <v>84249</v>
      </c>
      <c r="R224" s="20">
        <f t="shared" si="65"/>
        <v>84249</v>
      </c>
      <c r="S224" s="21">
        <f>VLOOKUP(H224,[1]Rates!$A$3:$D$139,3,FALSE)</f>
        <v>1.5300000000000001E-4</v>
      </c>
      <c r="T224" s="22">
        <f t="shared" si="66"/>
        <v>12.890097000000001</v>
      </c>
      <c r="U224" s="19">
        <f>VLOOKUP(J224,[1]Values!$A$3:$D$462,4,FALSE)</f>
        <v>0</v>
      </c>
      <c r="V224" s="20"/>
      <c r="W224" s="20">
        <f t="shared" si="67"/>
        <v>0</v>
      </c>
      <c r="X224" s="23">
        <f>VLOOKUP(H224,[1]Rates!$A$3:$D$139,4,FALSE)</f>
        <v>1.64E-4</v>
      </c>
      <c r="Y224" s="90">
        <f t="shared" si="68"/>
        <v>0</v>
      </c>
      <c r="Z224" s="9"/>
    </row>
    <row r="225" spans="7:26" x14ac:dyDescent="0.25">
      <c r="G225" s="16"/>
      <c r="H225" s="9">
        <v>15</v>
      </c>
      <c r="I225" s="9" t="s">
        <v>2</v>
      </c>
      <c r="J225" s="17">
        <v>960</v>
      </c>
      <c r="K225" s="18">
        <v>0.9</v>
      </c>
      <c r="L225" s="19">
        <f>VLOOKUP(J225,[1]Values!$A$3:$D$462,2,FALSE)</f>
        <v>0</v>
      </c>
      <c r="M225" s="20"/>
      <c r="N225" s="20">
        <f t="shared" si="63"/>
        <v>0</v>
      </c>
      <c r="O225" s="19">
        <f>VLOOKUP(J225,[1]Values!$A$3:$D$462,3,FALSE)</f>
        <v>93610</v>
      </c>
      <c r="P225" s="19"/>
      <c r="Q225" s="19">
        <f t="shared" si="64"/>
        <v>84249</v>
      </c>
      <c r="R225" s="20">
        <f t="shared" si="65"/>
        <v>84249</v>
      </c>
      <c r="S225" s="21">
        <f>VLOOKUP(H225,[1]Rates!$A$3:$D$139,3,FALSE)</f>
        <v>2.2599999999999999E-4</v>
      </c>
      <c r="T225" s="22">
        <f t="shared" si="66"/>
        <v>19.040274</v>
      </c>
      <c r="U225" s="19">
        <f>VLOOKUP(J225,[1]Values!$A$3:$D$462,4,FALSE)</f>
        <v>0</v>
      </c>
      <c r="V225" s="20"/>
      <c r="W225" s="20">
        <f t="shared" si="67"/>
        <v>0</v>
      </c>
      <c r="X225" s="23">
        <f>VLOOKUP(H225,[1]Rates!$A$3:$D$139,4,FALSE)</f>
        <v>2.3699999999999999E-4</v>
      </c>
      <c r="Y225" s="90">
        <f t="shared" si="68"/>
        <v>0</v>
      </c>
      <c r="Z225" s="9"/>
    </row>
    <row r="226" spans="7:26" x14ac:dyDescent="0.25">
      <c r="G226" s="16"/>
      <c r="H226" s="9">
        <v>19</v>
      </c>
      <c r="I226" s="9" t="s">
        <v>15</v>
      </c>
      <c r="J226" s="17">
        <v>960</v>
      </c>
      <c r="K226" s="18">
        <v>0.9</v>
      </c>
      <c r="L226" s="19">
        <f>VLOOKUP(J226,[1]Values!$A$3:$D$462,2,FALSE)</f>
        <v>0</v>
      </c>
      <c r="M226" s="20"/>
      <c r="N226" s="20">
        <f t="shared" si="63"/>
        <v>0</v>
      </c>
      <c r="O226" s="19">
        <f>VLOOKUP(J226,[1]Values!$A$3:$D$462,3,FALSE)</f>
        <v>93610</v>
      </c>
      <c r="P226" s="19"/>
      <c r="Q226" s="19">
        <f t="shared" si="64"/>
        <v>84249</v>
      </c>
      <c r="R226" s="20">
        <f t="shared" si="65"/>
        <v>84249</v>
      </c>
      <c r="S226" s="21">
        <f>VLOOKUP(H226,[1]Rates!$A$3:$D$139,3,FALSE)</f>
        <v>5.8E-5</v>
      </c>
      <c r="T226" s="22">
        <f t="shared" si="66"/>
        <v>4.8864419999999997</v>
      </c>
      <c r="U226" s="19">
        <f>VLOOKUP(J226,[1]Values!$A$3:$D$462,4,FALSE)</f>
        <v>0</v>
      </c>
      <c r="V226" s="20"/>
      <c r="W226" s="20">
        <f t="shared" si="67"/>
        <v>0</v>
      </c>
      <c r="X226" s="23">
        <f>VLOOKUP(H226,[1]Rates!$A$3:$D$139,4,FALSE)</f>
        <v>6.2000000000000003E-5</v>
      </c>
      <c r="Y226" s="90">
        <f t="shared" si="68"/>
        <v>0</v>
      </c>
      <c r="Z226" s="9"/>
    </row>
    <row r="227" spans="7:26" x14ac:dyDescent="0.25">
      <c r="G227" s="16"/>
      <c r="H227" s="9">
        <v>31</v>
      </c>
      <c r="I227" s="9" t="s">
        <v>1</v>
      </c>
      <c r="J227" s="17">
        <v>960</v>
      </c>
      <c r="K227" s="18">
        <v>0.9</v>
      </c>
      <c r="L227" s="19">
        <f>VLOOKUP(J227,[1]Values!$A$3:$D$462,2,FALSE)</f>
        <v>0</v>
      </c>
      <c r="M227" s="20"/>
      <c r="N227" s="20">
        <f t="shared" si="63"/>
        <v>0</v>
      </c>
      <c r="O227" s="19">
        <f>VLOOKUP(J227,[1]Values!$A$3:$D$462,3,FALSE)</f>
        <v>93610</v>
      </c>
      <c r="P227" s="19"/>
      <c r="Q227" s="19">
        <f t="shared" si="64"/>
        <v>84249</v>
      </c>
      <c r="R227" s="20">
        <f t="shared" si="65"/>
        <v>84249</v>
      </c>
      <c r="S227" s="21">
        <f>VLOOKUP(H227,[1]Rates!$A$3:$D$139,3,FALSE)</f>
        <v>1.0759999999999999E-3</v>
      </c>
      <c r="T227" s="22">
        <f t="shared" si="66"/>
        <v>90.651923999999994</v>
      </c>
      <c r="U227" s="19">
        <f>VLOOKUP(J227,[1]Values!$A$3:$D$462,4,FALSE)</f>
        <v>0</v>
      </c>
      <c r="V227" s="20"/>
      <c r="W227" s="20">
        <f t="shared" si="67"/>
        <v>0</v>
      </c>
      <c r="X227" s="23">
        <f>VLOOKUP(H227,[1]Rates!$A$3:$D$139,4,FALSE)</f>
        <v>1.1299999999999999E-3</v>
      </c>
      <c r="Y227" s="90">
        <f t="shared" si="68"/>
        <v>0</v>
      </c>
      <c r="Z227" s="9"/>
    </row>
    <row r="228" spans="7:26" x14ac:dyDescent="0.25">
      <c r="G228" s="16"/>
      <c r="H228" s="9">
        <v>38</v>
      </c>
      <c r="I228" s="9" t="s">
        <v>12</v>
      </c>
      <c r="J228" s="17">
        <v>960</v>
      </c>
      <c r="K228" s="18">
        <v>0.9</v>
      </c>
      <c r="L228" s="19">
        <f>VLOOKUP(J228,[1]Values!$A$3:$D$462,2,FALSE)</f>
        <v>0</v>
      </c>
      <c r="M228" s="20"/>
      <c r="N228" s="20">
        <f t="shared" si="63"/>
        <v>0</v>
      </c>
      <c r="O228" s="19">
        <f>VLOOKUP(J228,[1]Values!$A$3:$D$462,3,FALSE)</f>
        <v>93610</v>
      </c>
      <c r="P228" s="19"/>
      <c r="Q228" s="19">
        <f t="shared" si="64"/>
        <v>84249</v>
      </c>
      <c r="R228" s="20">
        <f t="shared" si="65"/>
        <v>84249</v>
      </c>
      <c r="S228" s="21">
        <f>VLOOKUP(H228,[1]Rates!$A$3:$D$139,3,FALSE)</f>
        <v>9.8999999999999994E-5</v>
      </c>
      <c r="T228" s="22">
        <f t="shared" si="66"/>
        <v>8.3406509999999994</v>
      </c>
      <c r="U228" s="19">
        <f>VLOOKUP(J228,[1]Values!$A$3:$D$462,4,FALSE)</f>
        <v>0</v>
      </c>
      <c r="V228" s="20"/>
      <c r="W228" s="20">
        <f t="shared" si="67"/>
        <v>0</v>
      </c>
      <c r="X228" s="23">
        <f>VLOOKUP(H228,[1]Rates!$A$3:$D$139,4,FALSE)</f>
        <v>8.6000000000000003E-5</v>
      </c>
      <c r="Y228" s="90">
        <f t="shared" si="68"/>
        <v>0</v>
      </c>
      <c r="Z228" s="9"/>
    </row>
    <row r="229" spans="7:26" x14ac:dyDescent="0.25">
      <c r="G229" s="16"/>
      <c r="H229" s="9">
        <v>55</v>
      </c>
      <c r="I229" s="9" t="s">
        <v>26</v>
      </c>
      <c r="J229" s="17">
        <v>960</v>
      </c>
      <c r="K229" s="18">
        <v>0.9</v>
      </c>
      <c r="L229" s="19">
        <f>VLOOKUP(J229,[1]Values!$A$3:$D$462,2,FALSE)</f>
        <v>0</v>
      </c>
      <c r="M229" s="20"/>
      <c r="N229" s="20">
        <f t="shared" si="63"/>
        <v>0</v>
      </c>
      <c r="O229" s="19">
        <f>VLOOKUP(J229,[1]Values!$A$3:$D$462,3,FALSE)</f>
        <v>93610</v>
      </c>
      <c r="P229" s="19"/>
      <c r="Q229" s="19">
        <f t="shared" si="64"/>
        <v>84249</v>
      </c>
      <c r="R229" s="20">
        <f t="shared" si="65"/>
        <v>84249</v>
      </c>
      <c r="S229" s="21">
        <f>VLOOKUP(H229,[1]Rates!$A$3:$D$139,3,FALSE)</f>
        <v>1.45E-4</v>
      </c>
      <c r="T229" s="22">
        <f t="shared" si="66"/>
        <v>12.216105000000001</v>
      </c>
      <c r="U229" s="19">
        <f>VLOOKUP(J229,[1]Values!$A$3:$D$462,4,FALSE)</f>
        <v>0</v>
      </c>
      <c r="V229" s="20"/>
      <c r="W229" s="20">
        <f t="shared" si="67"/>
        <v>0</v>
      </c>
      <c r="X229" s="23">
        <f>VLOOKUP(H229,[1]Rates!$A$3:$D$139,4,FALSE)</f>
        <v>1.35E-4</v>
      </c>
      <c r="Y229" s="90">
        <f t="shared" si="68"/>
        <v>0</v>
      </c>
      <c r="Z229" s="9"/>
    </row>
    <row r="230" spans="7:26" x14ac:dyDescent="0.25">
      <c r="G230" s="16"/>
      <c r="H230" s="9">
        <v>71</v>
      </c>
      <c r="I230" s="9" t="s">
        <v>18</v>
      </c>
      <c r="J230" s="17">
        <v>960</v>
      </c>
      <c r="K230" s="18">
        <v>0</v>
      </c>
      <c r="L230" s="19">
        <f>VLOOKUP(J230,[1]Values!$A$3:$D$462,2,FALSE)</f>
        <v>0</v>
      </c>
      <c r="M230" s="20"/>
      <c r="N230" s="20">
        <f t="shared" si="63"/>
        <v>0</v>
      </c>
      <c r="O230" s="19">
        <f>VLOOKUP(J230,[1]Values!$A$3:$D$462,3,FALSE)</f>
        <v>93610</v>
      </c>
      <c r="P230" s="19"/>
      <c r="Q230" s="19">
        <f t="shared" si="64"/>
        <v>0</v>
      </c>
      <c r="R230" s="20">
        <f t="shared" si="65"/>
        <v>0</v>
      </c>
      <c r="S230" s="21">
        <f>VLOOKUP(H230,[1]Rates!$A$3:$D$139,3,FALSE)</f>
        <v>9.0000000000000002E-6</v>
      </c>
      <c r="T230" s="22">
        <f t="shared" si="66"/>
        <v>0</v>
      </c>
      <c r="U230" s="19">
        <f>VLOOKUP(J230,[1]Values!$A$3:$D$462,4,FALSE)</f>
        <v>0</v>
      </c>
      <c r="V230" s="20"/>
      <c r="W230" s="20">
        <f t="shared" si="67"/>
        <v>0</v>
      </c>
      <c r="X230" s="23">
        <f>VLOOKUP(H230,[1]Rates!$A$3:$D$139,4,FALSE)</f>
        <v>9.0000000000000002E-6</v>
      </c>
      <c r="Y230" s="90">
        <f t="shared" si="68"/>
        <v>0</v>
      </c>
      <c r="Z230" s="9"/>
    </row>
    <row r="231" spans="7:26" x14ac:dyDescent="0.25">
      <c r="G231" s="16"/>
      <c r="H231" s="9">
        <v>72</v>
      </c>
      <c r="I231" s="9" t="s">
        <v>28</v>
      </c>
      <c r="J231" s="17">
        <v>960</v>
      </c>
      <c r="K231" s="18">
        <v>0</v>
      </c>
      <c r="L231" s="19">
        <f>VLOOKUP(J231,[1]Values!$A$3:$D$462,2,FALSE)</f>
        <v>0</v>
      </c>
      <c r="M231" s="20"/>
      <c r="N231" s="20">
        <f t="shared" si="63"/>
        <v>0</v>
      </c>
      <c r="O231" s="19">
        <f>VLOOKUP(J231,[1]Values!$A$3:$D$462,3,FALSE)</f>
        <v>93610</v>
      </c>
      <c r="P231" s="19"/>
      <c r="Q231" s="19">
        <f t="shared" si="64"/>
        <v>0</v>
      </c>
      <c r="R231" s="20">
        <f t="shared" si="65"/>
        <v>0</v>
      </c>
      <c r="S231" s="21">
        <f>VLOOKUP(H231,[1]Rates!$A$3:$D$139,3,FALSE)</f>
        <v>2.5799999999999998E-4</v>
      </c>
      <c r="T231" s="22">
        <f t="shared" si="66"/>
        <v>0</v>
      </c>
      <c r="U231" s="19">
        <f>VLOOKUP(J231,[1]Values!$A$3:$D$462,4,FALSE)</f>
        <v>0</v>
      </c>
      <c r="V231" s="20"/>
      <c r="W231" s="20">
        <f t="shared" si="67"/>
        <v>0</v>
      </c>
      <c r="X231" s="23">
        <f>VLOOKUP(H231,[1]Rates!$A$3:$D$139,4,FALSE)</f>
        <v>2.7500000000000002E-4</v>
      </c>
      <c r="Y231" s="90">
        <f t="shared" si="68"/>
        <v>0</v>
      </c>
      <c r="Z231" s="9"/>
    </row>
    <row r="232" spans="7:26" x14ac:dyDescent="0.25">
      <c r="G232" s="16"/>
      <c r="H232" s="9">
        <v>104</v>
      </c>
      <c r="I232" s="9" t="s">
        <v>82</v>
      </c>
      <c r="J232" s="17">
        <v>960</v>
      </c>
      <c r="K232" s="18">
        <v>0.9</v>
      </c>
      <c r="L232" s="19">
        <f>VLOOKUP(J232,[1]Values!$A$3:$D$462,2,FALSE)</f>
        <v>0</v>
      </c>
      <c r="M232" s="20"/>
      <c r="N232" s="20">
        <f t="shared" si="63"/>
        <v>0</v>
      </c>
      <c r="O232" s="19">
        <f>VLOOKUP(J232,[1]Values!$A$3:$D$462,3,FALSE)</f>
        <v>93610</v>
      </c>
      <c r="P232" s="19"/>
      <c r="Q232" s="19">
        <f t="shared" si="64"/>
        <v>84249</v>
      </c>
      <c r="R232" s="20">
        <f t="shared" si="65"/>
        <v>84249</v>
      </c>
      <c r="S232" s="21">
        <f>VLOOKUP(H232,[1]Rates!$A$3:$D$139,3,FALSE)</f>
        <v>0</v>
      </c>
      <c r="T232" s="22">
        <f t="shared" si="66"/>
        <v>0</v>
      </c>
      <c r="U232" s="19">
        <f>VLOOKUP(J232,[1]Values!$A$3:$D$462,4,FALSE)</f>
        <v>0</v>
      </c>
      <c r="V232" s="20"/>
      <c r="W232" s="20">
        <f t="shared" si="67"/>
        <v>0</v>
      </c>
      <c r="X232" s="23">
        <f>VLOOKUP(H232,[1]Rates!$A$3:$D$139,4,FALSE)</f>
        <v>0</v>
      </c>
      <c r="Y232" s="90">
        <f t="shared" si="68"/>
        <v>0</v>
      </c>
      <c r="Z232" s="9"/>
    </row>
    <row r="233" spans="7:26" x14ac:dyDescent="0.25">
      <c r="G233" s="16"/>
      <c r="H233" s="9">
        <v>115</v>
      </c>
      <c r="I233" s="9" t="s">
        <v>103</v>
      </c>
      <c r="J233" s="17">
        <v>960</v>
      </c>
      <c r="K233" s="18">
        <v>0.9</v>
      </c>
      <c r="L233" s="19">
        <f>VLOOKUP(J233,[1]Values!$A$3:$D$462,2,FALSE)</f>
        <v>0</v>
      </c>
      <c r="M233" s="20"/>
      <c r="N233" s="20">
        <f t="shared" si="63"/>
        <v>0</v>
      </c>
      <c r="O233" s="19">
        <f>VLOOKUP(J233,[1]Values!$A$3:$D$462,3,FALSE)</f>
        <v>93610</v>
      </c>
      <c r="P233" s="19"/>
      <c r="Q233" s="19">
        <f t="shared" si="64"/>
        <v>84249</v>
      </c>
      <c r="R233" s="20">
        <f t="shared" si="65"/>
        <v>84249</v>
      </c>
      <c r="S233" s="21">
        <f>VLOOKUP(H233,[1]Rates!$A$3:$D$139,3,FALSE)</f>
        <v>0</v>
      </c>
      <c r="T233" s="22">
        <f t="shared" si="66"/>
        <v>0</v>
      </c>
      <c r="U233" s="19">
        <f>VLOOKUP(J233,[1]Values!$A$3:$D$462,4,FALSE)</f>
        <v>0</v>
      </c>
      <c r="V233" s="20"/>
      <c r="W233" s="20">
        <f t="shared" si="67"/>
        <v>0</v>
      </c>
      <c r="X233" s="23">
        <f>VLOOKUP(H233,[1]Rates!$A$3:$D$139,4,FALSE)</f>
        <v>0</v>
      </c>
      <c r="Y233" s="90">
        <f t="shared" si="68"/>
        <v>0</v>
      </c>
      <c r="Z233" s="9"/>
    </row>
    <row r="234" spans="7:26" x14ac:dyDescent="0.25">
      <c r="G234" s="16"/>
      <c r="H234" s="9">
        <v>117</v>
      </c>
      <c r="I234" s="9" t="s">
        <v>21</v>
      </c>
      <c r="J234" s="17">
        <v>960</v>
      </c>
      <c r="K234" s="18">
        <v>0.9</v>
      </c>
      <c r="L234" s="19">
        <f>VLOOKUP(J234,[1]Values!$A$3:$D$462,2,FALSE)</f>
        <v>0</v>
      </c>
      <c r="M234" s="20"/>
      <c r="N234" s="20">
        <f t="shared" si="63"/>
        <v>0</v>
      </c>
      <c r="O234" s="19">
        <f>VLOOKUP(J234,[1]Values!$A$3:$D$462,3,FALSE)</f>
        <v>93610</v>
      </c>
      <c r="P234" s="19"/>
      <c r="Q234" s="19">
        <f t="shared" si="64"/>
        <v>84249</v>
      </c>
      <c r="R234" s="20">
        <f t="shared" si="65"/>
        <v>84249</v>
      </c>
      <c r="S234" s="21">
        <f>VLOOKUP(H234,[1]Rates!$A$3:$D$139,3,FALSE)</f>
        <v>2.1900000000000001E-4</v>
      </c>
      <c r="T234" s="22">
        <f t="shared" si="66"/>
        <v>18.450531000000002</v>
      </c>
      <c r="U234" s="19">
        <f>VLOOKUP(J234,[1]Values!$A$3:$D$462,4,FALSE)</f>
        <v>0</v>
      </c>
      <c r="V234" s="20"/>
      <c r="W234" s="20">
        <f t="shared" si="67"/>
        <v>0</v>
      </c>
      <c r="X234" s="23">
        <f>VLOOKUP(H234,[1]Rates!$A$3:$D$139,4,FALSE)</f>
        <v>2.34E-4</v>
      </c>
      <c r="Y234" s="90">
        <f t="shared" si="68"/>
        <v>0</v>
      </c>
      <c r="Z234" s="9"/>
    </row>
    <row r="235" spans="7:26" x14ac:dyDescent="0.25">
      <c r="G235" s="16"/>
      <c r="H235" s="9">
        <v>123</v>
      </c>
      <c r="I235" s="9" t="s">
        <v>29</v>
      </c>
      <c r="J235" s="17">
        <v>960</v>
      </c>
      <c r="K235" s="18">
        <v>0.9</v>
      </c>
      <c r="L235" s="19">
        <f>VLOOKUP(J235,[1]Values!$A$3:$D$462,2,FALSE)</f>
        <v>0</v>
      </c>
      <c r="M235" s="20"/>
      <c r="N235" s="20">
        <f t="shared" si="63"/>
        <v>0</v>
      </c>
      <c r="O235" s="19">
        <f>VLOOKUP(J235,[1]Values!$A$3:$D$462,3,FALSE)</f>
        <v>93610</v>
      </c>
      <c r="P235" s="19"/>
      <c r="Q235" s="19">
        <f t="shared" si="64"/>
        <v>84249</v>
      </c>
      <c r="R235" s="20">
        <f t="shared" si="65"/>
        <v>84249</v>
      </c>
      <c r="S235" s="21">
        <f>VLOOKUP(H235,[1]Rates!$A$3:$D$139,3,FALSE)</f>
        <v>9.7199999999999999E-4</v>
      </c>
      <c r="T235" s="22">
        <f t="shared" si="66"/>
        <v>81.890028000000001</v>
      </c>
      <c r="U235" s="19">
        <f>VLOOKUP(J235,[1]Values!$A$3:$D$462,4,FALSE)</f>
        <v>0</v>
      </c>
      <c r="V235" s="20"/>
      <c r="W235" s="20">
        <f t="shared" si="67"/>
        <v>0</v>
      </c>
      <c r="X235" s="23">
        <f>VLOOKUP(H235,[1]Rates!$A$3:$D$139,4,FALSE)</f>
        <v>1.0369999999999999E-3</v>
      </c>
      <c r="Y235" s="90">
        <f t="shared" si="68"/>
        <v>0</v>
      </c>
      <c r="Z235" s="9"/>
    </row>
    <row r="236" spans="7:26" ht="15.75" thickBot="1" x14ac:dyDescent="0.3">
      <c r="G236" s="24"/>
      <c r="H236" s="25"/>
      <c r="I236" s="25"/>
      <c r="J236" s="93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6"/>
      <c r="Z236" s="9"/>
    </row>
    <row r="237" spans="7:26" x14ac:dyDescent="0.25">
      <c r="G237" s="9">
        <v>115</v>
      </c>
      <c r="H237" s="9" t="s">
        <v>103</v>
      </c>
      <c r="I237" s="9"/>
      <c r="J237" s="17"/>
      <c r="K237" s="18"/>
      <c r="L237" s="20"/>
      <c r="M237" s="20"/>
      <c r="N237" s="20"/>
      <c r="O237" s="20"/>
      <c r="P237" s="20"/>
      <c r="Q237" s="20"/>
      <c r="R237" s="20"/>
      <c r="S237" s="23"/>
      <c r="T237" s="22">
        <f>SUM(T131:T236)</f>
        <v>549859.67368110036</v>
      </c>
      <c r="U237" s="20"/>
      <c r="V237" s="20"/>
      <c r="W237" s="20"/>
      <c r="X237" s="23"/>
      <c r="Y237" s="22">
        <f>SUM(Y131:Y236)</f>
        <v>52945.3457136</v>
      </c>
      <c r="Z237" s="27">
        <f>T237+Y237</f>
        <v>602805.01939470042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26"/>
  <sheetViews>
    <sheetView zoomScale="70" zoomScaleNormal="70" workbookViewId="0"/>
  </sheetViews>
  <sheetFormatPr defaultRowHeight="15" x14ac:dyDescent="0.25"/>
  <cols>
    <col min="2" max="2" width="7.28515625" customWidth="1"/>
    <col min="3" max="3" width="31.5703125" bestFit="1" customWidth="1"/>
    <col min="4" max="4" width="4.5703125" bestFit="1" customWidth="1"/>
    <col min="5" max="5" width="23.7109375" bestFit="1" customWidth="1"/>
    <col min="7" max="8" width="6.85546875" customWidth="1"/>
    <col min="9" max="9" width="25.5703125" bestFit="1" customWidth="1"/>
    <col min="10" max="10" width="7.85546875" bestFit="1" customWidth="1"/>
    <col min="11" max="11" width="6.42578125" bestFit="1" customWidth="1"/>
    <col min="12" max="13" width="12.42578125" bestFit="1" customWidth="1"/>
    <col min="14" max="14" width="13.5703125" bestFit="1" customWidth="1"/>
    <col min="15" max="15" width="11.140625" bestFit="1" customWidth="1"/>
    <col min="16" max="16" width="10.5703125" bestFit="1" customWidth="1"/>
    <col min="17" max="17" width="9.28515625" bestFit="1" customWidth="1"/>
    <col min="18" max="18" width="14" bestFit="1" customWidth="1"/>
    <col min="19" max="19" width="10.5703125" bestFit="1" customWidth="1"/>
    <col min="20" max="20" width="14.85546875" bestFit="1" customWidth="1"/>
    <col min="21" max="21" width="11.85546875" bestFit="1" customWidth="1"/>
    <col min="22" max="22" width="12" bestFit="1" customWidth="1"/>
    <col min="23" max="23" width="15.140625" bestFit="1" customWidth="1"/>
    <col min="24" max="24" width="10.5703125" bestFit="1" customWidth="1"/>
    <col min="25" max="25" width="13.5703125" bestFit="1" customWidth="1"/>
    <col min="26" max="26" width="14.8554687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13</v>
      </c>
      <c r="C4" s="29"/>
      <c r="D4" s="5" t="s">
        <v>34</v>
      </c>
      <c r="E4" s="5" t="s">
        <v>35</v>
      </c>
    </row>
    <row r="5" spans="2:26" x14ac:dyDescent="0.25">
      <c r="D5" s="8"/>
      <c r="E5" s="8"/>
    </row>
    <row r="6" spans="2:26" ht="15.75" thickBot="1" x14ac:dyDescent="0.3">
      <c r="C6" s="47" t="s">
        <v>87</v>
      </c>
      <c r="D6" s="48">
        <v>84</v>
      </c>
      <c r="E6" s="49" t="s">
        <v>36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/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179</v>
      </c>
      <c r="D7" s="48">
        <v>133</v>
      </c>
      <c r="E7" s="49" t="s">
        <v>180</v>
      </c>
      <c r="G7" s="82">
        <v>84</v>
      </c>
      <c r="H7" s="83" t="s">
        <v>87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65"/>
      <c r="D8" s="66"/>
      <c r="E8" s="58"/>
      <c r="G8" s="16"/>
      <c r="H8" s="9">
        <v>1</v>
      </c>
      <c r="I8" s="9" t="s">
        <v>11</v>
      </c>
      <c r="J8" s="17">
        <v>273</v>
      </c>
      <c r="K8" s="18">
        <v>1</v>
      </c>
      <c r="L8" s="19">
        <f>VLOOKUP(J8,[1]Values!$A$3:$D$462,2,FALSE)</f>
        <v>69353422</v>
      </c>
      <c r="M8" s="20">
        <v>3874789</v>
      </c>
      <c r="N8" s="20">
        <f t="shared" ref="N8:N28" si="0">(L8-M8)*K8</f>
        <v>65478633</v>
      </c>
      <c r="O8" s="19">
        <f>VLOOKUP(J8,[1]Values!$A$3:$D$462,3,FALSE)</f>
        <v>102689</v>
      </c>
      <c r="P8" s="19"/>
      <c r="Q8" s="19">
        <f t="shared" ref="Q8:Q28" si="1">(O8-P8)*K8</f>
        <v>102689</v>
      </c>
      <c r="R8" s="20">
        <f t="shared" ref="R8:R28" si="2">(L8-M8+O8-P8)*K8</f>
        <v>65581322</v>
      </c>
      <c r="S8" s="21">
        <f>VLOOKUP(H8,[1]Rates!$A$3:$D$139,3,FALSE)</f>
        <v>1.908E-3</v>
      </c>
      <c r="T8" s="22">
        <f t="shared" ref="T8:T28" si="3">R8*S8</f>
        <v>125129.16237599999</v>
      </c>
      <c r="U8" s="19">
        <f>VLOOKUP(J8,[1]Values!$A$3:$D$462,4,FALSE)</f>
        <v>6224633</v>
      </c>
      <c r="V8" s="20">
        <v>60286</v>
      </c>
      <c r="W8" s="20">
        <f t="shared" ref="W8:W28" si="4">(U8-V8)*K8</f>
        <v>6164347</v>
      </c>
      <c r="X8" s="23">
        <f>VLOOKUP(H8,[1]Rates!$A$3:$D$139,4,FALSE)</f>
        <v>2.0739999999999999E-3</v>
      </c>
      <c r="Y8" s="90">
        <f t="shared" ref="Y8:Y28" si="5">W8*X8</f>
        <v>12784.855678</v>
      </c>
      <c r="Z8" s="9"/>
    </row>
    <row r="9" spans="2:26" x14ac:dyDescent="0.25">
      <c r="C9" s="65"/>
      <c r="D9" s="66"/>
      <c r="E9" s="58"/>
      <c r="G9" s="16"/>
      <c r="H9" s="9">
        <v>2</v>
      </c>
      <c r="I9" s="9" t="s">
        <v>27</v>
      </c>
      <c r="J9" s="17">
        <v>273</v>
      </c>
      <c r="K9" s="18">
        <v>1</v>
      </c>
      <c r="L9" s="19">
        <f>VLOOKUP(J9,[1]Values!$A$3:$D$462,2,FALSE)</f>
        <v>69353422</v>
      </c>
      <c r="M9" s="20">
        <v>3874789</v>
      </c>
      <c r="N9" s="20">
        <f t="shared" si="0"/>
        <v>65478633</v>
      </c>
      <c r="O9" s="19">
        <f>VLOOKUP(J9,[1]Values!$A$3:$D$462,3,FALSE)</f>
        <v>102689</v>
      </c>
      <c r="P9" s="19"/>
      <c r="Q9" s="19">
        <f t="shared" si="1"/>
        <v>102689</v>
      </c>
      <c r="R9" s="20">
        <f t="shared" si="2"/>
        <v>65581322</v>
      </c>
      <c r="S9" s="21">
        <f>VLOOKUP(H9,[1]Rates!$A$3:$D$139,3,FALSE)</f>
        <v>2.0900000000000001E-4</v>
      </c>
      <c r="T9" s="22">
        <f t="shared" si="3"/>
        <v>13706.496298</v>
      </c>
      <c r="U9" s="19">
        <f>VLOOKUP(J9,[1]Values!$A$3:$D$462,4,FALSE)</f>
        <v>6224633</v>
      </c>
      <c r="V9" s="20">
        <v>60286</v>
      </c>
      <c r="W9" s="20">
        <f t="shared" si="4"/>
        <v>6164347</v>
      </c>
      <c r="X9" s="23">
        <f>VLOOKUP(H9,[1]Rates!$A$3:$D$139,4,FALSE)</f>
        <v>2.3000000000000001E-4</v>
      </c>
      <c r="Y9" s="90">
        <f t="shared" si="5"/>
        <v>1417.79981</v>
      </c>
      <c r="Z9" s="9"/>
    </row>
    <row r="10" spans="2:26" x14ac:dyDescent="0.25">
      <c r="C10" s="65"/>
      <c r="D10" s="66"/>
      <c r="E10" s="58"/>
      <c r="G10" s="16"/>
      <c r="H10" s="9">
        <v>3</v>
      </c>
      <c r="I10" s="9" t="s">
        <v>20</v>
      </c>
      <c r="J10" s="17">
        <v>273</v>
      </c>
      <c r="K10" s="18">
        <v>1</v>
      </c>
      <c r="L10" s="19">
        <f>VLOOKUP(J10,[1]Values!$A$3:$D$462,2,FALSE)</f>
        <v>69353422</v>
      </c>
      <c r="M10" s="20">
        <v>3874789</v>
      </c>
      <c r="N10" s="20">
        <f t="shared" si="0"/>
        <v>65478633</v>
      </c>
      <c r="O10" s="19">
        <f>VLOOKUP(J10,[1]Values!$A$3:$D$462,3,FALSE)</f>
        <v>102689</v>
      </c>
      <c r="P10" s="19"/>
      <c r="Q10" s="19">
        <f t="shared" si="1"/>
        <v>102689</v>
      </c>
      <c r="R10" s="20">
        <f t="shared" si="2"/>
        <v>65581322</v>
      </c>
      <c r="S10" s="21">
        <f>VLOOKUP(H10,[1]Rates!$A$3:$D$139,3,FALSE)</f>
        <v>4.9299999999999995E-4</v>
      </c>
      <c r="T10" s="22">
        <f t="shared" si="3"/>
        <v>32331.591745999998</v>
      </c>
      <c r="U10" s="19">
        <f>VLOOKUP(J10,[1]Values!$A$3:$D$462,4,FALSE)</f>
        <v>6224633</v>
      </c>
      <c r="V10" s="20">
        <v>60286</v>
      </c>
      <c r="W10" s="20">
        <f t="shared" si="4"/>
        <v>6164347</v>
      </c>
      <c r="X10" s="23">
        <f>VLOOKUP(H10,[1]Rates!$A$3:$D$139,4,FALSE)</f>
        <v>5.2599999999999999E-4</v>
      </c>
      <c r="Y10" s="90">
        <f t="shared" si="5"/>
        <v>3242.4465219999997</v>
      </c>
      <c r="Z10" s="9"/>
    </row>
    <row r="11" spans="2:26" x14ac:dyDescent="0.25">
      <c r="C11" s="65"/>
      <c r="D11" s="66"/>
      <c r="E11" s="58"/>
      <c r="G11" s="16"/>
      <c r="H11" s="9">
        <v>5</v>
      </c>
      <c r="I11" s="9" t="s">
        <v>17</v>
      </c>
      <c r="J11" s="17">
        <v>273</v>
      </c>
      <c r="K11" s="18">
        <v>0.6</v>
      </c>
      <c r="L11" s="19">
        <f>VLOOKUP(J11,[1]Values!$A$3:$D$462,2,FALSE)</f>
        <v>69353422</v>
      </c>
      <c r="M11" s="20">
        <v>3874789</v>
      </c>
      <c r="N11" s="20">
        <f t="shared" si="0"/>
        <v>39287179.799999997</v>
      </c>
      <c r="O11" s="19">
        <f>VLOOKUP(J11,[1]Values!$A$3:$D$462,3,FALSE)</f>
        <v>102689</v>
      </c>
      <c r="P11" s="19"/>
      <c r="Q11" s="19">
        <f t="shared" si="1"/>
        <v>61613.399999999994</v>
      </c>
      <c r="R11" s="20">
        <f t="shared" si="2"/>
        <v>39348793.199999996</v>
      </c>
      <c r="S11" s="21">
        <f>VLOOKUP(H11,[1]Rates!$A$3:$D$139,3,FALSE)</f>
        <v>6.038E-3</v>
      </c>
      <c r="T11" s="22">
        <f t="shared" si="3"/>
        <v>237588.01334159996</v>
      </c>
      <c r="U11" s="19">
        <f>VLOOKUP(J11,[1]Values!$A$3:$D$462,4,FALSE)</f>
        <v>6224633</v>
      </c>
      <c r="V11" s="20">
        <v>60286</v>
      </c>
      <c r="W11" s="20">
        <f t="shared" si="4"/>
        <v>3698608.1999999997</v>
      </c>
      <c r="X11" s="23">
        <f>VLOOKUP(H11,[1]Rates!$A$3:$D$139,4,FALSE)</f>
        <v>6.2370000000000004E-3</v>
      </c>
      <c r="Y11" s="90">
        <f t="shared" si="5"/>
        <v>23068.2193434</v>
      </c>
      <c r="Z11" s="9"/>
    </row>
    <row r="12" spans="2:26" x14ac:dyDescent="0.25">
      <c r="C12" s="65"/>
      <c r="D12" s="66"/>
      <c r="E12" s="58"/>
      <c r="G12" s="16"/>
      <c r="H12" s="9">
        <v>137</v>
      </c>
      <c r="I12" s="9" t="s">
        <v>140</v>
      </c>
      <c r="J12" s="17">
        <v>273</v>
      </c>
      <c r="K12" s="18">
        <v>0.6</v>
      </c>
      <c r="L12" s="19">
        <f>VLOOKUP(J12,[1]Values!$A$3:$D$462,2,FALSE)</f>
        <v>69353422</v>
      </c>
      <c r="M12" s="20">
        <v>3874789</v>
      </c>
      <c r="N12" s="20">
        <f t="shared" si="0"/>
        <v>39287179.799999997</v>
      </c>
      <c r="O12" s="19">
        <f>VLOOKUP(J12,[1]Values!$A$3:$D$462,3,FALSE)</f>
        <v>102689</v>
      </c>
      <c r="P12" s="19"/>
      <c r="Q12" s="19">
        <f t="shared" si="1"/>
        <v>61613.399999999994</v>
      </c>
      <c r="R12" s="20">
        <f t="shared" si="2"/>
        <v>39348793.199999996</v>
      </c>
      <c r="S12" s="21">
        <f>VLOOKUP(H12,[1]Rates!$A$3:$D$139,3,FALSE)</f>
        <v>7.2000000000000002E-5</v>
      </c>
      <c r="T12" s="22">
        <f t="shared" si="3"/>
        <v>2833.1131103999996</v>
      </c>
      <c r="U12" s="19">
        <f>VLOOKUP(J12,[1]Values!$A$3:$D$462,4,FALSE)</f>
        <v>6224633</v>
      </c>
      <c r="V12" s="20">
        <v>60286</v>
      </c>
      <c r="W12" s="20">
        <f t="shared" si="4"/>
        <v>3698608.1999999997</v>
      </c>
      <c r="X12" s="23">
        <f>VLOOKUP(H12,[1]Rates!$A$3:$D$139,4,FALSE)</f>
        <v>6.9999999999999994E-5</v>
      </c>
      <c r="Y12" s="90">
        <f t="shared" si="5"/>
        <v>258.90257399999996</v>
      </c>
      <c r="Z12" s="9"/>
    </row>
    <row r="13" spans="2:26" x14ac:dyDescent="0.25">
      <c r="C13" s="65"/>
      <c r="D13" s="66"/>
      <c r="E13" s="58"/>
      <c r="G13" s="16"/>
      <c r="H13" s="9">
        <v>6</v>
      </c>
      <c r="I13" s="9" t="s">
        <v>70</v>
      </c>
      <c r="J13" s="17">
        <v>273</v>
      </c>
      <c r="K13" s="18">
        <v>0.6</v>
      </c>
      <c r="L13" s="19">
        <f>VLOOKUP(J13,[1]Values!$A$3:$D$462,2,FALSE)</f>
        <v>69353422</v>
      </c>
      <c r="M13" s="20">
        <v>3874789</v>
      </c>
      <c r="N13" s="20">
        <f t="shared" si="0"/>
        <v>39287179.799999997</v>
      </c>
      <c r="O13" s="19">
        <f>VLOOKUP(J13,[1]Values!$A$3:$D$462,3,FALSE)</f>
        <v>102689</v>
      </c>
      <c r="P13" s="19"/>
      <c r="Q13" s="19">
        <f t="shared" si="1"/>
        <v>61613.399999999994</v>
      </c>
      <c r="R13" s="20">
        <f t="shared" si="2"/>
        <v>39348793.199999996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6224633</v>
      </c>
      <c r="V13" s="20">
        <v>60286</v>
      </c>
      <c r="W13" s="20">
        <f t="shared" si="4"/>
        <v>3698608.1999999997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65"/>
      <c r="D14" s="66"/>
      <c r="E14" s="58"/>
      <c r="G14" s="16"/>
      <c r="H14" s="9">
        <v>7</v>
      </c>
      <c r="I14" s="9" t="s">
        <v>9</v>
      </c>
      <c r="J14" s="17">
        <v>273</v>
      </c>
      <c r="K14" s="18">
        <v>1</v>
      </c>
      <c r="L14" s="19">
        <f>VLOOKUP(J14,[1]Values!$A$3:$D$462,2,FALSE)</f>
        <v>69353422</v>
      </c>
      <c r="M14" s="20">
        <v>3874789</v>
      </c>
      <c r="N14" s="20">
        <f t="shared" si="0"/>
        <v>65478633</v>
      </c>
      <c r="O14" s="19">
        <f>VLOOKUP(J14,[1]Values!$A$3:$D$462,3,FALSE)</f>
        <v>102689</v>
      </c>
      <c r="P14" s="19"/>
      <c r="Q14" s="19">
        <f t="shared" si="1"/>
        <v>102689</v>
      </c>
      <c r="R14" s="20">
        <f t="shared" si="2"/>
        <v>65581322</v>
      </c>
      <c r="S14" s="21">
        <f>VLOOKUP(H14,[1]Rates!$A$3:$D$139,3,FALSE)</f>
        <v>1.01E-4</v>
      </c>
      <c r="T14" s="22">
        <f t="shared" si="3"/>
        <v>6623.713522</v>
      </c>
      <c r="U14" s="19">
        <f>VLOOKUP(J14,[1]Values!$A$3:$D$462,4,FALSE)</f>
        <v>6224633</v>
      </c>
      <c r="V14" s="20">
        <v>60286</v>
      </c>
      <c r="W14" s="20">
        <f t="shared" si="4"/>
        <v>6164347</v>
      </c>
      <c r="X14" s="23">
        <f>VLOOKUP(H14,[1]Rates!$A$3:$D$139,4,FALSE)</f>
        <v>1.08E-4</v>
      </c>
      <c r="Y14" s="90">
        <f t="shared" si="5"/>
        <v>665.74947599999996</v>
      </c>
      <c r="Z14" s="9"/>
    </row>
    <row r="15" spans="2:26" x14ac:dyDescent="0.25">
      <c r="C15" s="65"/>
      <c r="D15" s="66"/>
      <c r="E15" s="58"/>
      <c r="G15" s="16"/>
      <c r="H15" s="9">
        <v>8</v>
      </c>
      <c r="I15" s="9" t="s">
        <v>23</v>
      </c>
      <c r="J15" s="17">
        <v>273</v>
      </c>
      <c r="K15" s="18">
        <v>1</v>
      </c>
      <c r="L15" s="19">
        <f>VLOOKUP(J15,[1]Values!$A$3:$D$462,2,FALSE)</f>
        <v>69353422</v>
      </c>
      <c r="M15" s="20">
        <v>3874789</v>
      </c>
      <c r="N15" s="20">
        <f t="shared" si="0"/>
        <v>65478633</v>
      </c>
      <c r="O15" s="19">
        <f>VLOOKUP(J15,[1]Values!$A$3:$D$462,3,FALSE)</f>
        <v>102689</v>
      </c>
      <c r="P15" s="19"/>
      <c r="Q15" s="19">
        <f t="shared" si="1"/>
        <v>102689</v>
      </c>
      <c r="R15" s="20">
        <f t="shared" si="2"/>
        <v>65581322</v>
      </c>
      <c r="S15" s="21">
        <f>VLOOKUP(H15,[1]Rates!$A$3:$D$139,3,FALSE)</f>
        <v>1.5300000000000001E-4</v>
      </c>
      <c r="T15" s="22">
        <f t="shared" si="3"/>
        <v>10033.942266</v>
      </c>
      <c r="U15" s="19">
        <f>VLOOKUP(J15,[1]Values!$A$3:$D$462,4,FALSE)</f>
        <v>6224633</v>
      </c>
      <c r="V15" s="20">
        <v>60286</v>
      </c>
      <c r="W15" s="20">
        <f t="shared" si="4"/>
        <v>6164347</v>
      </c>
      <c r="X15" s="23">
        <f>VLOOKUP(H15,[1]Rates!$A$3:$D$139,4,FALSE)</f>
        <v>1.64E-4</v>
      </c>
      <c r="Y15" s="90">
        <f t="shared" si="5"/>
        <v>1010.952908</v>
      </c>
      <c r="Z15" s="9"/>
    </row>
    <row r="16" spans="2:26" x14ac:dyDescent="0.25">
      <c r="C16" s="65"/>
      <c r="D16" s="66"/>
      <c r="E16" s="58"/>
      <c r="G16" s="16"/>
      <c r="H16" s="9">
        <v>17</v>
      </c>
      <c r="I16" s="9" t="s">
        <v>16</v>
      </c>
      <c r="J16" s="17">
        <v>273</v>
      </c>
      <c r="K16" s="18">
        <v>1</v>
      </c>
      <c r="L16" s="19">
        <f>VLOOKUP(J16,[1]Values!$A$3:$D$462,2,FALSE)</f>
        <v>69353422</v>
      </c>
      <c r="M16" s="20">
        <v>3874789</v>
      </c>
      <c r="N16" s="20">
        <f t="shared" si="0"/>
        <v>65478633</v>
      </c>
      <c r="O16" s="19">
        <f>VLOOKUP(J16,[1]Values!$A$3:$D$462,3,FALSE)</f>
        <v>102689</v>
      </c>
      <c r="P16" s="19"/>
      <c r="Q16" s="19">
        <f t="shared" si="1"/>
        <v>102689</v>
      </c>
      <c r="R16" s="20">
        <f t="shared" si="2"/>
        <v>65581322</v>
      </c>
      <c r="S16" s="21">
        <f>VLOOKUP(H16,[1]Rates!$A$3:$D$139,3,FALSE)</f>
        <v>6.0700000000000001E-4</v>
      </c>
      <c r="T16" s="22">
        <f t="shared" si="3"/>
        <v>39807.862454000002</v>
      </c>
      <c r="U16" s="19">
        <f>VLOOKUP(J16,[1]Values!$A$3:$D$462,4,FALSE)</f>
        <v>6224633</v>
      </c>
      <c r="V16" s="20">
        <v>60286</v>
      </c>
      <c r="W16" s="20">
        <f t="shared" si="4"/>
        <v>6164347</v>
      </c>
      <c r="X16" s="23">
        <f>VLOOKUP(H16,[1]Rates!$A$3:$D$139,4,FALSE)</f>
        <v>6.4899999999999995E-4</v>
      </c>
      <c r="Y16" s="90">
        <f t="shared" si="5"/>
        <v>4000.6612029999997</v>
      </c>
      <c r="Z16" s="9"/>
    </row>
    <row r="17" spans="3:26" x14ac:dyDescent="0.25">
      <c r="C17" s="65"/>
      <c r="D17" s="66"/>
      <c r="E17" s="58"/>
      <c r="G17" s="16"/>
      <c r="H17" s="9">
        <v>19</v>
      </c>
      <c r="I17" s="9" t="s">
        <v>15</v>
      </c>
      <c r="J17" s="17">
        <v>273</v>
      </c>
      <c r="K17" s="18">
        <v>1</v>
      </c>
      <c r="L17" s="19">
        <f>VLOOKUP(J17,[1]Values!$A$3:$D$462,2,FALSE)</f>
        <v>69353422</v>
      </c>
      <c r="M17" s="20">
        <v>3874789</v>
      </c>
      <c r="N17" s="20">
        <f t="shared" si="0"/>
        <v>65478633</v>
      </c>
      <c r="O17" s="19">
        <f>VLOOKUP(J17,[1]Values!$A$3:$D$462,3,FALSE)</f>
        <v>102689</v>
      </c>
      <c r="P17" s="19"/>
      <c r="Q17" s="19">
        <f t="shared" si="1"/>
        <v>102689</v>
      </c>
      <c r="R17" s="20">
        <f t="shared" si="2"/>
        <v>65581322</v>
      </c>
      <c r="S17" s="21">
        <f>VLOOKUP(H17,[1]Rates!$A$3:$D$139,3,FALSE)</f>
        <v>5.8E-5</v>
      </c>
      <c r="T17" s="22">
        <f t="shared" si="3"/>
        <v>3803.716676</v>
      </c>
      <c r="U17" s="19">
        <f>VLOOKUP(J17,[1]Values!$A$3:$D$462,4,FALSE)</f>
        <v>6224633</v>
      </c>
      <c r="V17" s="20">
        <v>60286</v>
      </c>
      <c r="W17" s="20">
        <f t="shared" si="4"/>
        <v>6164347</v>
      </c>
      <c r="X17" s="23">
        <f>VLOOKUP(H17,[1]Rates!$A$3:$D$139,4,FALSE)</f>
        <v>6.2000000000000003E-5</v>
      </c>
      <c r="Y17" s="90">
        <f t="shared" si="5"/>
        <v>382.18951400000003</v>
      </c>
      <c r="Z17" s="9"/>
    </row>
    <row r="18" spans="3:26" x14ac:dyDescent="0.25">
      <c r="C18" s="65"/>
      <c r="D18" s="66"/>
      <c r="E18" s="58"/>
      <c r="G18" s="16"/>
      <c r="H18" s="9">
        <v>28</v>
      </c>
      <c r="I18" s="9" t="s">
        <v>13</v>
      </c>
      <c r="J18" s="17">
        <v>273</v>
      </c>
      <c r="K18" s="18">
        <v>1</v>
      </c>
      <c r="L18" s="19">
        <f>VLOOKUP(J18,[1]Values!$A$3:$D$462,2,FALSE)</f>
        <v>69353422</v>
      </c>
      <c r="M18" s="20">
        <v>3874789</v>
      </c>
      <c r="N18" s="20">
        <f t="shared" si="0"/>
        <v>65478633</v>
      </c>
      <c r="O18" s="19">
        <f>VLOOKUP(J18,[1]Values!$A$3:$D$462,3,FALSE)</f>
        <v>102689</v>
      </c>
      <c r="P18" s="19"/>
      <c r="Q18" s="19">
        <f t="shared" si="1"/>
        <v>102689</v>
      </c>
      <c r="R18" s="20">
        <f t="shared" si="2"/>
        <v>65581322</v>
      </c>
      <c r="S18" s="21">
        <f>VLOOKUP(H18,[1]Rates!$A$3:$D$139,3,FALSE)</f>
        <v>1.0820000000000001E-3</v>
      </c>
      <c r="T18" s="22">
        <f t="shared" si="3"/>
        <v>70958.990404000011</v>
      </c>
      <c r="U18" s="19">
        <f>VLOOKUP(J18,[1]Values!$A$3:$D$462,4,FALSE)</f>
        <v>6224633</v>
      </c>
      <c r="V18" s="20">
        <v>60286</v>
      </c>
      <c r="W18" s="20">
        <f t="shared" si="4"/>
        <v>6164347</v>
      </c>
      <c r="X18" s="23">
        <f>VLOOKUP(H18,[1]Rates!$A$3:$D$139,4,FALSE)</f>
        <v>1.1559999999999999E-3</v>
      </c>
      <c r="Y18" s="90">
        <f t="shared" si="5"/>
        <v>7125.9851319999998</v>
      </c>
      <c r="Z18" s="9"/>
    </row>
    <row r="19" spans="3:26" x14ac:dyDescent="0.25">
      <c r="C19" s="65"/>
      <c r="D19" s="66"/>
      <c r="E19" s="58"/>
      <c r="G19" s="16"/>
      <c r="H19" s="9">
        <v>38</v>
      </c>
      <c r="I19" s="9" t="s">
        <v>12</v>
      </c>
      <c r="J19" s="17">
        <v>273</v>
      </c>
      <c r="K19" s="18">
        <v>1</v>
      </c>
      <c r="L19" s="19">
        <f>VLOOKUP(J19,[1]Values!$A$3:$D$462,2,FALSE)</f>
        <v>69353422</v>
      </c>
      <c r="M19" s="20">
        <v>3874789</v>
      </c>
      <c r="N19" s="20">
        <f t="shared" si="0"/>
        <v>65478633</v>
      </c>
      <c r="O19" s="19">
        <f>VLOOKUP(J19,[1]Values!$A$3:$D$462,3,FALSE)</f>
        <v>102689</v>
      </c>
      <c r="P19" s="19"/>
      <c r="Q19" s="19">
        <f t="shared" si="1"/>
        <v>102689</v>
      </c>
      <c r="R19" s="20">
        <f t="shared" si="2"/>
        <v>65581322</v>
      </c>
      <c r="S19" s="21">
        <f>VLOOKUP(H19,[1]Rates!$A$3:$D$139,3,FALSE)</f>
        <v>9.8999999999999994E-5</v>
      </c>
      <c r="T19" s="22">
        <f t="shared" si="3"/>
        <v>6492.550878</v>
      </c>
      <c r="U19" s="19">
        <f>VLOOKUP(J19,[1]Values!$A$3:$D$462,4,FALSE)</f>
        <v>6224633</v>
      </c>
      <c r="V19" s="20">
        <v>60286</v>
      </c>
      <c r="W19" s="20">
        <f t="shared" si="4"/>
        <v>6164347</v>
      </c>
      <c r="X19" s="23">
        <f>VLOOKUP(H19,[1]Rates!$A$3:$D$139,4,FALSE)</f>
        <v>8.6000000000000003E-5</v>
      </c>
      <c r="Y19" s="90">
        <f t="shared" si="5"/>
        <v>530.13384200000007</v>
      </c>
      <c r="Z19" s="9"/>
    </row>
    <row r="20" spans="3:26" x14ac:dyDescent="0.25">
      <c r="C20" s="65"/>
      <c r="D20" s="66"/>
      <c r="E20" s="58"/>
      <c r="G20" s="16"/>
      <c r="H20" s="9">
        <v>41</v>
      </c>
      <c r="I20" s="9" t="s">
        <v>77</v>
      </c>
      <c r="J20" s="17">
        <v>273</v>
      </c>
      <c r="K20" s="18">
        <v>1</v>
      </c>
      <c r="L20" s="19">
        <f>VLOOKUP(J20,[1]Values!$A$3:$D$462,2,FALSE)</f>
        <v>69353422</v>
      </c>
      <c r="M20" s="20">
        <v>3874789</v>
      </c>
      <c r="N20" s="20">
        <f t="shared" si="0"/>
        <v>65478633</v>
      </c>
      <c r="O20" s="19">
        <f>VLOOKUP(J20,[1]Values!$A$3:$D$462,3,FALSE)</f>
        <v>102689</v>
      </c>
      <c r="P20" s="19"/>
      <c r="Q20" s="19">
        <f t="shared" si="1"/>
        <v>102689</v>
      </c>
      <c r="R20" s="20">
        <f t="shared" si="2"/>
        <v>65581322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6224633</v>
      </c>
      <c r="V20" s="20">
        <v>60286</v>
      </c>
      <c r="W20" s="20">
        <f t="shared" si="4"/>
        <v>6164347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65"/>
      <c r="D21" s="66"/>
      <c r="E21" s="58"/>
      <c r="G21" s="16"/>
      <c r="H21" s="9">
        <v>55</v>
      </c>
      <c r="I21" s="9" t="s">
        <v>26</v>
      </c>
      <c r="J21" s="17">
        <v>273</v>
      </c>
      <c r="K21" s="18">
        <v>1</v>
      </c>
      <c r="L21" s="19">
        <f>VLOOKUP(J21,[1]Values!$A$3:$D$462,2,FALSE)</f>
        <v>69353422</v>
      </c>
      <c r="M21" s="20">
        <v>3874789</v>
      </c>
      <c r="N21" s="20">
        <f t="shared" si="0"/>
        <v>65478633</v>
      </c>
      <c r="O21" s="19">
        <f>VLOOKUP(J21,[1]Values!$A$3:$D$462,3,FALSE)</f>
        <v>102689</v>
      </c>
      <c r="P21" s="19"/>
      <c r="Q21" s="19">
        <f t="shared" si="1"/>
        <v>102689</v>
      </c>
      <c r="R21" s="20">
        <f t="shared" si="2"/>
        <v>65581322</v>
      </c>
      <c r="S21" s="21">
        <f>VLOOKUP(H21,[1]Rates!$A$3:$D$139,3,FALSE)</f>
        <v>1.45E-4</v>
      </c>
      <c r="T21" s="22">
        <f t="shared" si="3"/>
        <v>9509.29169</v>
      </c>
      <c r="U21" s="19">
        <f>VLOOKUP(J21,[1]Values!$A$3:$D$462,4,FALSE)</f>
        <v>6224633</v>
      </c>
      <c r="V21" s="20">
        <v>60286</v>
      </c>
      <c r="W21" s="20">
        <f t="shared" si="4"/>
        <v>6164347</v>
      </c>
      <c r="X21" s="23">
        <f>VLOOKUP(H21,[1]Rates!$A$3:$D$139,4,FALSE)</f>
        <v>1.35E-4</v>
      </c>
      <c r="Y21" s="90">
        <f t="shared" si="5"/>
        <v>832.18684500000006</v>
      </c>
      <c r="Z21" s="9"/>
    </row>
    <row r="22" spans="3:26" x14ac:dyDescent="0.25">
      <c r="C22" s="65"/>
      <c r="D22" s="66"/>
      <c r="E22" s="58"/>
      <c r="G22" s="16"/>
      <c r="H22" s="9">
        <v>71</v>
      </c>
      <c r="I22" s="9" t="s">
        <v>18</v>
      </c>
      <c r="J22" s="17">
        <v>273</v>
      </c>
      <c r="K22" s="18">
        <v>1</v>
      </c>
      <c r="L22" s="19">
        <f>VLOOKUP(J22,[1]Values!$A$3:$D$462,2,FALSE)</f>
        <v>69353422</v>
      </c>
      <c r="M22" s="20">
        <v>3874789</v>
      </c>
      <c r="N22" s="20">
        <f t="shared" si="0"/>
        <v>65478633</v>
      </c>
      <c r="O22" s="19">
        <f>VLOOKUP(J22,[1]Values!$A$3:$D$462,3,FALSE)</f>
        <v>102689</v>
      </c>
      <c r="P22" s="19"/>
      <c r="Q22" s="19">
        <f t="shared" si="1"/>
        <v>102689</v>
      </c>
      <c r="R22" s="20">
        <f t="shared" si="2"/>
        <v>65581322</v>
      </c>
      <c r="S22" s="21">
        <f>VLOOKUP(H22,[1]Rates!$A$3:$D$139,3,FALSE)</f>
        <v>9.0000000000000002E-6</v>
      </c>
      <c r="T22" s="22">
        <f t="shared" si="3"/>
        <v>590.231898</v>
      </c>
      <c r="U22" s="19">
        <f>VLOOKUP(J22,[1]Values!$A$3:$D$462,4,FALSE)</f>
        <v>6224633</v>
      </c>
      <c r="V22" s="20">
        <v>60286</v>
      </c>
      <c r="W22" s="20">
        <f t="shared" si="4"/>
        <v>6164347</v>
      </c>
      <c r="X22" s="23">
        <f>VLOOKUP(H22,[1]Rates!$A$3:$D$139,4,FALSE)</f>
        <v>9.0000000000000002E-6</v>
      </c>
      <c r="Y22" s="90">
        <f t="shared" si="5"/>
        <v>55.479123000000001</v>
      </c>
      <c r="Z22" s="9"/>
    </row>
    <row r="23" spans="3:26" x14ac:dyDescent="0.25">
      <c r="C23" s="65"/>
      <c r="D23" s="66"/>
      <c r="E23" s="58"/>
      <c r="G23" s="16"/>
      <c r="H23" s="9">
        <v>72</v>
      </c>
      <c r="I23" s="9" t="s">
        <v>28</v>
      </c>
      <c r="J23" s="17">
        <v>273</v>
      </c>
      <c r="K23" s="18">
        <v>1</v>
      </c>
      <c r="L23" s="19">
        <f>VLOOKUP(J23,[1]Values!$A$3:$D$462,2,FALSE)</f>
        <v>69353422</v>
      </c>
      <c r="M23" s="20">
        <v>3874789</v>
      </c>
      <c r="N23" s="20">
        <f t="shared" si="0"/>
        <v>65478633</v>
      </c>
      <c r="O23" s="19">
        <f>VLOOKUP(J23,[1]Values!$A$3:$D$462,3,FALSE)</f>
        <v>102689</v>
      </c>
      <c r="P23" s="19"/>
      <c r="Q23" s="19">
        <f t="shared" si="1"/>
        <v>102689</v>
      </c>
      <c r="R23" s="20">
        <f t="shared" si="2"/>
        <v>65581322</v>
      </c>
      <c r="S23" s="21">
        <f>VLOOKUP(H23,[1]Rates!$A$3:$D$139,3,FALSE)</f>
        <v>2.5799999999999998E-4</v>
      </c>
      <c r="T23" s="22">
        <f t="shared" si="3"/>
        <v>16919.981076</v>
      </c>
      <c r="U23" s="19">
        <f>VLOOKUP(J23,[1]Values!$A$3:$D$462,4,FALSE)</f>
        <v>6224633</v>
      </c>
      <c r="V23" s="20">
        <v>60286</v>
      </c>
      <c r="W23" s="20">
        <f t="shared" si="4"/>
        <v>6164347</v>
      </c>
      <c r="X23" s="23">
        <f>VLOOKUP(H23,[1]Rates!$A$3:$D$139,4,FALSE)</f>
        <v>2.7500000000000002E-4</v>
      </c>
      <c r="Y23" s="90">
        <f t="shared" si="5"/>
        <v>1695.1954250000001</v>
      </c>
      <c r="Z23" s="9"/>
    </row>
    <row r="24" spans="3:26" x14ac:dyDescent="0.25">
      <c r="C24" s="65"/>
      <c r="D24" s="66"/>
      <c r="E24" s="58"/>
      <c r="G24" s="16"/>
      <c r="H24" s="9">
        <v>84</v>
      </c>
      <c r="I24" s="9" t="s">
        <v>87</v>
      </c>
      <c r="J24" s="17">
        <v>273</v>
      </c>
      <c r="K24" s="18">
        <v>1</v>
      </c>
      <c r="L24" s="19">
        <f>VLOOKUP(J24,[1]Values!$A$3:$D$462,2,FALSE)</f>
        <v>69353422</v>
      </c>
      <c r="M24" s="20">
        <v>3874789</v>
      </c>
      <c r="N24" s="20">
        <f t="shared" si="0"/>
        <v>65478633</v>
      </c>
      <c r="O24" s="19">
        <f>VLOOKUP(J24,[1]Values!$A$3:$D$462,3,FALSE)</f>
        <v>102689</v>
      </c>
      <c r="P24" s="19"/>
      <c r="Q24" s="19">
        <f t="shared" si="1"/>
        <v>102689</v>
      </c>
      <c r="R24" s="20">
        <f t="shared" si="2"/>
        <v>65581322</v>
      </c>
      <c r="S24" s="21">
        <f>VLOOKUP(H24,[1]Rates!$A$3:$D$139,3,FALSE)</f>
        <v>0</v>
      </c>
      <c r="T24" s="22">
        <f t="shared" si="3"/>
        <v>0</v>
      </c>
      <c r="U24" s="19">
        <f>VLOOKUP(J24,[1]Values!$A$3:$D$462,4,FALSE)</f>
        <v>6224633</v>
      </c>
      <c r="V24" s="20">
        <v>60286</v>
      </c>
      <c r="W24" s="20">
        <f t="shared" si="4"/>
        <v>6164347</v>
      </c>
      <c r="X24" s="23">
        <f>VLOOKUP(H24,[1]Rates!$A$3:$D$139,4,FALSE)</f>
        <v>0</v>
      </c>
      <c r="Y24" s="90">
        <f t="shared" si="5"/>
        <v>0</v>
      </c>
      <c r="Z24" s="9"/>
    </row>
    <row r="25" spans="3:26" x14ac:dyDescent="0.25">
      <c r="C25" s="65"/>
      <c r="D25" s="66"/>
      <c r="E25" s="58"/>
      <c r="G25" s="16"/>
      <c r="H25" s="9">
        <v>104</v>
      </c>
      <c r="I25" s="9" t="s">
        <v>82</v>
      </c>
      <c r="J25" s="17">
        <v>273</v>
      </c>
      <c r="K25" s="18">
        <v>0.6</v>
      </c>
      <c r="L25" s="19">
        <f>VLOOKUP(J25,[1]Values!$A$3:$D$462,2,FALSE)</f>
        <v>69353422</v>
      </c>
      <c r="M25" s="20">
        <v>3874789</v>
      </c>
      <c r="N25" s="20">
        <f t="shared" si="0"/>
        <v>39287179.799999997</v>
      </c>
      <c r="O25" s="19">
        <f>VLOOKUP(J25,[1]Values!$A$3:$D$462,3,FALSE)</f>
        <v>102689</v>
      </c>
      <c r="P25" s="19"/>
      <c r="Q25" s="19">
        <f t="shared" si="1"/>
        <v>61613.399999999994</v>
      </c>
      <c r="R25" s="20">
        <f t="shared" si="2"/>
        <v>39348793.199999996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6224633</v>
      </c>
      <c r="V25" s="20">
        <v>60286</v>
      </c>
      <c r="W25" s="20">
        <f t="shared" si="4"/>
        <v>3698608.1999999997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65"/>
      <c r="D26" s="66"/>
      <c r="E26" s="58"/>
      <c r="G26" s="16"/>
      <c r="H26" s="9">
        <v>117</v>
      </c>
      <c r="I26" s="9" t="s">
        <v>21</v>
      </c>
      <c r="J26" s="17">
        <v>273</v>
      </c>
      <c r="K26" s="18">
        <v>1</v>
      </c>
      <c r="L26" s="19">
        <f>VLOOKUP(J26,[1]Values!$A$3:$D$462,2,FALSE)</f>
        <v>69353422</v>
      </c>
      <c r="M26" s="20">
        <v>3874789</v>
      </c>
      <c r="N26" s="20">
        <f t="shared" si="0"/>
        <v>65478633</v>
      </c>
      <c r="O26" s="19">
        <f>VLOOKUP(J26,[1]Values!$A$3:$D$462,3,FALSE)</f>
        <v>102689</v>
      </c>
      <c r="P26" s="19"/>
      <c r="Q26" s="19">
        <f t="shared" si="1"/>
        <v>102689</v>
      </c>
      <c r="R26" s="20">
        <f t="shared" si="2"/>
        <v>65581322</v>
      </c>
      <c r="S26" s="21">
        <f>VLOOKUP(H26,[1]Rates!$A$3:$D$139,3,FALSE)</f>
        <v>2.1900000000000001E-4</v>
      </c>
      <c r="T26" s="22">
        <f t="shared" si="3"/>
        <v>14362.309518</v>
      </c>
      <c r="U26" s="19">
        <f>VLOOKUP(J26,[1]Values!$A$3:$D$462,4,FALSE)</f>
        <v>6224633</v>
      </c>
      <c r="V26" s="20">
        <v>60286</v>
      </c>
      <c r="W26" s="20">
        <f t="shared" si="4"/>
        <v>6164347</v>
      </c>
      <c r="X26" s="23">
        <f>VLOOKUP(H26,[1]Rates!$A$3:$D$139,4,FALSE)</f>
        <v>2.34E-4</v>
      </c>
      <c r="Y26" s="90">
        <f t="shared" si="5"/>
        <v>1442.4571980000001</v>
      </c>
      <c r="Z26" s="9"/>
    </row>
    <row r="27" spans="3:26" x14ac:dyDescent="0.25">
      <c r="C27" s="65"/>
      <c r="D27" s="66"/>
      <c r="E27" s="58"/>
      <c r="G27" s="16"/>
      <c r="H27" s="9">
        <v>119</v>
      </c>
      <c r="I27" s="9" t="s">
        <v>88</v>
      </c>
      <c r="J27" s="17">
        <v>273</v>
      </c>
      <c r="K27" s="18">
        <v>1</v>
      </c>
      <c r="L27" s="19">
        <f>VLOOKUP(J27,[1]Values!$A$3:$D$462,2,FALSE)</f>
        <v>69353422</v>
      </c>
      <c r="M27" s="20">
        <v>3874789</v>
      </c>
      <c r="N27" s="20">
        <f t="shared" si="0"/>
        <v>65478633</v>
      </c>
      <c r="O27" s="19">
        <f>VLOOKUP(J27,[1]Values!$A$3:$D$462,3,FALSE)</f>
        <v>102689</v>
      </c>
      <c r="P27" s="19"/>
      <c r="Q27" s="19">
        <f t="shared" si="1"/>
        <v>102689</v>
      </c>
      <c r="R27" s="20">
        <f t="shared" si="2"/>
        <v>65581322</v>
      </c>
      <c r="S27" s="21">
        <f>VLOOKUP(H27,[1]Rates!$A$3:$D$139,3,FALSE)</f>
        <v>0</v>
      </c>
      <c r="T27" s="22">
        <f t="shared" si="3"/>
        <v>0</v>
      </c>
      <c r="U27" s="19">
        <f>VLOOKUP(J27,[1]Values!$A$3:$D$462,4,FALSE)</f>
        <v>6224633</v>
      </c>
      <c r="V27" s="20">
        <v>60286</v>
      </c>
      <c r="W27" s="20">
        <f t="shared" si="4"/>
        <v>6164347</v>
      </c>
      <c r="X27" s="23">
        <f>VLOOKUP(H27,[1]Rates!$A$3:$D$139,4,FALSE)</f>
        <v>0</v>
      </c>
      <c r="Y27" s="90">
        <f t="shared" si="5"/>
        <v>0</v>
      </c>
      <c r="Z27" s="9"/>
    </row>
    <row r="28" spans="3:26" x14ac:dyDescent="0.25">
      <c r="C28" s="65"/>
      <c r="D28" s="66"/>
      <c r="E28" s="58"/>
      <c r="G28" s="16"/>
      <c r="H28" s="9">
        <v>123</v>
      </c>
      <c r="I28" s="9" t="s">
        <v>29</v>
      </c>
      <c r="J28" s="17">
        <v>273</v>
      </c>
      <c r="K28" s="18">
        <v>1</v>
      </c>
      <c r="L28" s="19">
        <f>VLOOKUP(J28,[1]Values!$A$3:$D$462,2,FALSE)</f>
        <v>69353422</v>
      </c>
      <c r="M28" s="20">
        <v>3874789</v>
      </c>
      <c r="N28" s="20">
        <f t="shared" si="0"/>
        <v>65478633</v>
      </c>
      <c r="O28" s="19">
        <f>VLOOKUP(J28,[1]Values!$A$3:$D$462,3,FALSE)</f>
        <v>102689</v>
      </c>
      <c r="P28" s="19"/>
      <c r="Q28" s="19">
        <f t="shared" si="1"/>
        <v>102689</v>
      </c>
      <c r="R28" s="20">
        <f t="shared" si="2"/>
        <v>65581322</v>
      </c>
      <c r="S28" s="21">
        <f>VLOOKUP(H28,[1]Rates!$A$3:$D$139,3,FALSE)</f>
        <v>9.7199999999999999E-4</v>
      </c>
      <c r="T28" s="22">
        <f t="shared" si="3"/>
        <v>63745.044984</v>
      </c>
      <c r="U28" s="19">
        <f>VLOOKUP(J28,[1]Values!$A$3:$D$462,4,FALSE)</f>
        <v>6224633</v>
      </c>
      <c r="V28" s="20">
        <v>60286</v>
      </c>
      <c r="W28" s="20">
        <f t="shared" si="4"/>
        <v>6164347</v>
      </c>
      <c r="X28" s="23">
        <f>VLOOKUP(H28,[1]Rates!$A$3:$D$139,4,FALSE)</f>
        <v>1.0369999999999999E-3</v>
      </c>
      <c r="Y28" s="90">
        <f t="shared" si="5"/>
        <v>6392.4278389999999</v>
      </c>
      <c r="Z28" s="9"/>
    </row>
    <row r="29" spans="3:26" x14ac:dyDescent="0.25">
      <c r="C29" s="65"/>
      <c r="D29" s="66"/>
      <c r="E29" s="58"/>
      <c r="G29" s="16"/>
      <c r="H29" s="9"/>
      <c r="I29" s="9"/>
      <c r="J29" s="17"/>
      <c r="K29" s="18"/>
      <c r="L29" s="20"/>
      <c r="M29" s="20"/>
      <c r="N29" s="20"/>
      <c r="O29" s="20"/>
      <c r="P29" s="20"/>
      <c r="Q29" s="20"/>
      <c r="R29" s="20"/>
      <c r="S29" s="23"/>
      <c r="T29" s="22"/>
      <c r="U29" s="20"/>
      <c r="V29" s="20"/>
      <c r="W29" s="20"/>
      <c r="X29" s="23"/>
      <c r="Y29" s="90"/>
      <c r="Z29" s="9"/>
    </row>
    <row r="30" spans="3:26" ht="15.75" x14ac:dyDescent="0.25">
      <c r="C30" s="65"/>
      <c r="D30" s="66"/>
      <c r="E30" s="58"/>
      <c r="G30" s="91">
        <v>84</v>
      </c>
      <c r="H30" s="28" t="s">
        <v>87</v>
      </c>
      <c r="I30" s="9"/>
      <c r="J30" s="17"/>
      <c r="K30" s="18"/>
      <c r="L30" s="20"/>
      <c r="M30" s="20"/>
      <c r="N30" s="20"/>
      <c r="O30" s="20"/>
      <c r="P30" s="20"/>
      <c r="Q30" s="20"/>
      <c r="R30" s="20"/>
      <c r="S30" s="23"/>
      <c r="T30" s="22"/>
      <c r="U30" s="20"/>
      <c r="V30" s="20"/>
      <c r="W30" s="20"/>
      <c r="X30" s="23"/>
      <c r="Y30" s="90"/>
      <c r="Z30" s="9"/>
    </row>
    <row r="31" spans="3:26" x14ac:dyDescent="0.25">
      <c r="C31" s="65"/>
      <c r="D31" s="66"/>
      <c r="E31" s="58"/>
      <c r="G31" s="16"/>
      <c r="H31" s="9">
        <v>1</v>
      </c>
      <c r="I31" s="9" t="s">
        <v>11</v>
      </c>
      <c r="J31" s="17">
        <v>923</v>
      </c>
      <c r="K31" s="18">
        <v>1</v>
      </c>
      <c r="L31" s="19">
        <f>VLOOKUP(J31,[1]Values!$A$3:$D$462,2,FALSE)</f>
        <v>0</v>
      </c>
      <c r="M31" s="20"/>
      <c r="N31" s="20">
        <f t="shared" ref="N31:N50" si="6">(L31-M31)*K31</f>
        <v>0</v>
      </c>
      <c r="O31" s="19">
        <f>VLOOKUP(J31,[1]Values!$A$3:$D$462,3,FALSE)</f>
        <v>473974</v>
      </c>
      <c r="P31" s="20">
        <v>300</v>
      </c>
      <c r="Q31" s="19">
        <f t="shared" ref="Q31:Q50" si="7">(O31-P31)*K31</f>
        <v>473674</v>
      </c>
      <c r="R31" s="20">
        <f t="shared" ref="R31:R50" si="8">(L31-M31+O31-P31)*K31</f>
        <v>473674</v>
      </c>
      <c r="S31" s="21">
        <f>VLOOKUP(H31,[1]Rates!$A$3:$D$139,3,FALSE)</f>
        <v>1.908E-3</v>
      </c>
      <c r="T31" s="22">
        <f t="shared" ref="T31:T50" si="9">R31*S31</f>
        <v>903.769992</v>
      </c>
      <c r="U31" s="19">
        <f>VLOOKUP(J31,[1]Values!$A$3:$D$462,4,FALSE)</f>
        <v>0</v>
      </c>
      <c r="V31" s="20"/>
      <c r="W31" s="20">
        <f t="shared" ref="W31:W50" si="10">(U31-V31)*K31</f>
        <v>0</v>
      </c>
      <c r="X31" s="23">
        <f>VLOOKUP(H31,[1]Rates!$A$3:$D$139,4,FALSE)</f>
        <v>2.0739999999999999E-3</v>
      </c>
      <c r="Y31" s="90">
        <f t="shared" ref="Y31:Y50" si="11">W31*X31</f>
        <v>0</v>
      </c>
      <c r="Z31" s="9"/>
    </row>
    <row r="32" spans="3:26" x14ac:dyDescent="0.25">
      <c r="C32" s="65"/>
      <c r="D32" s="66"/>
      <c r="E32" s="58"/>
      <c r="G32" s="16"/>
      <c r="H32" s="9">
        <v>2</v>
      </c>
      <c r="I32" s="9" t="s">
        <v>27</v>
      </c>
      <c r="J32" s="17">
        <v>923</v>
      </c>
      <c r="K32" s="18">
        <v>1</v>
      </c>
      <c r="L32" s="19">
        <f>VLOOKUP(J32,[1]Values!$A$3:$D$462,2,FALSE)</f>
        <v>0</v>
      </c>
      <c r="M32" s="20"/>
      <c r="N32" s="20">
        <f t="shared" si="6"/>
        <v>0</v>
      </c>
      <c r="O32" s="19">
        <f>VLOOKUP(J32,[1]Values!$A$3:$D$462,3,FALSE)</f>
        <v>473974</v>
      </c>
      <c r="P32" s="20">
        <v>300</v>
      </c>
      <c r="Q32" s="19">
        <f t="shared" si="7"/>
        <v>473674</v>
      </c>
      <c r="R32" s="20">
        <f t="shared" si="8"/>
        <v>473674</v>
      </c>
      <c r="S32" s="21">
        <f>VLOOKUP(H32,[1]Rates!$A$3:$D$139,3,FALSE)</f>
        <v>2.0900000000000001E-4</v>
      </c>
      <c r="T32" s="22">
        <f t="shared" si="9"/>
        <v>98.997866000000002</v>
      </c>
      <c r="U32" s="19">
        <f>VLOOKUP(J32,[1]Values!$A$3:$D$462,4,FALSE)</f>
        <v>0</v>
      </c>
      <c r="V32" s="20"/>
      <c r="W32" s="20">
        <f t="shared" si="10"/>
        <v>0</v>
      </c>
      <c r="X32" s="23">
        <f>VLOOKUP(H32,[1]Rates!$A$3:$D$139,4,FALSE)</f>
        <v>2.3000000000000001E-4</v>
      </c>
      <c r="Y32" s="90">
        <f t="shared" si="11"/>
        <v>0</v>
      </c>
      <c r="Z32" s="9"/>
    </row>
    <row r="33" spans="3:26" x14ac:dyDescent="0.25">
      <c r="C33" s="65"/>
      <c r="D33" s="66"/>
      <c r="E33" s="58"/>
      <c r="G33" s="16"/>
      <c r="H33" s="9">
        <v>3</v>
      </c>
      <c r="I33" s="9" t="s">
        <v>20</v>
      </c>
      <c r="J33" s="17">
        <v>923</v>
      </c>
      <c r="K33" s="18">
        <v>1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473974</v>
      </c>
      <c r="P33" s="20">
        <v>300</v>
      </c>
      <c r="Q33" s="19">
        <f t="shared" si="7"/>
        <v>473674</v>
      </c>
      <c r="R33" s="20">
        <f t="shared" si="8"/>
        <v>473674</v>
      </c>
      <c r="S33" s="21">
        <f>VLOOKUP(H33,[1]Rates!$A$3:$D$139,3,FALSE)</f>
        <v>4.9299999999999995E-4</v>
      </c>
      <c r="T33" s="22">
        <f t="shared" si="9"/>
        <v>233.52128199999999</v>
      </c>
      <c r="U33" s="19">
        <f>VLOOKUP(J33,[1]Values!$A$3:$D$462,4,FALSE)</f>
        <v>0</v>
      </c>
      <c r="V33" s="20"/>
      <c r="W33" s="20">
        <f t="shared" si="10"/>
        <v>0</v>
      </c>
      <c r="X33" s="23">
        <f>VLOOKUP(H33,[1]Rates!$A$3:$D$139,4,FALSE)</f>
        <v>5.2599999999999999E-4</v>
      </c>
      <c r="Y33" s="90">
        <f t="shared" si="11"/>
        <v>0</v>
      </c>
      <c r="Z33" s="9"/>
    </row>
    <row r="34" spans="3:26" x14ac:dyDescent="0.25">
      <c r="C34" s="65"/>
      <c r="D34" s="66"/>
      <c r="E34" s="58"/>
      <c r="G34" s="16"/>
      <c r="H34" s="9">
        <v>5</v>
      </c>
      <c r="I34" s="9" t="s">
        <v>17</v>
      </c>
      <c r="J34" s="17">
        <v>923</v>
      </c>
      <c r="K34" s="18">
        <v>0.6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473974</v>
      </c>
      <c r="P34" s="20">
        <v>300</v>
      </c>
      <c r="Q34" s="19">
        <f t="shared" si="7"/>
        <v>284204.39999999997</v>
      </c>
      <c r="R34" s="20">
        <f t="shared" si="8"/>
        <v>284204.39999999997</v>
      </c>
      <c r="S34" s="21">
        <f>VLOOKUP(H34,[1]Rates!$A$3:$D$139,3,FALSE)</f>
        <v>6.038E-3</v>
      </c>
      <c r="T34" s="22">
        <f t="shared" si="9"/>
        <v>1716.0261671999997</v>
      </c>
      <c r="U34" s="19">
        <f>VLOOKUP(J34,[1]Values!$A$3:$D$462,4,FALSE)</f>
        <v>0</v>
      </c>
      <c r="V34" s="20"/>
      <c r="W34" s="20">
        <f t="shared" si="10"/>
        <v>0</v>
      </c>
      <c r="X34" s="23">
        <f>VLOOKUP(H34,[1]Rates!$A$3:$D$139,4,FALSE)</f>
        <v>6.2370000000000004E-3</v>
      </c>
      <c r="Y34" s="90">
        <f t="shared" si="11"/>
        <v>0</v>
      </c>
      <c r="Z34" s="9"/>
    </row>
    <row r="35" spans="3:26" x14ac:dyDescent="0.25">
      <c r="C35" s="9"/>
      <c r="D35" s="9"/>
      <c r="E35" s="9"/>
      <c r="G35" s="16"/>
      <c r="H35" s="9">
        <v>137</v>
      </c>
      <c r="I35" s="9" t="s">
        <v>140</v>
      </c>
      <c r="J35" s="17">
        <v>923</v>
      </c>
      <c r="K35" s="18">
        <v>0.6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473974</v>
      </c>
      <c r="P35" s="20">
        <v>300</v>
      </c>
      <c r="Q35" s="19">
        <f t="shared" si="7"/>
        <v>284204.39999999997</v>
      </c>
      <c r="R35" s="20">
        <f t="shared" si="8"/>
        <v>284204.39999999997</v>
      </c>
      <c r="S35" s="21">
        <f>VLOOKUP(H35,[1]Rates!$A$3:$D$139,3,FALSE)</f>
        <v>7.2000000000000002E-5</v>
      </c>
      <c r="T35" s="22">
        <f t="shared" si="9"/>
        <v>20.462716799999999</v>
      </c>
      <c r="U35" s="19">
        <f>VLOOKUP(J35,[1]Values!$A$3:$D$462,4,FALSE)</f>
        <v>0</v>
      </c>
      <c r="V35" s="20"/>
      <c r="W35" s="20">
        <f t="shared" si="10"/>
        <v>0</v>
      </c>
      <c r="X35" s="23">
        <f>VLOOKUP(H35,[1]Rates!$A$3:$D$139,4,FALSE)</f>
        <v>6.9999999999999994E-5</v>
      </c>
      <c r="Y35" s="90">
        <f t="shared" si="11"/>
        <v>0</v>
      </c>
      <c r="Z35" s="9"/>
    </row>
    <row r="36" spans="3:26" x14ac:dyDescent="0.25">
      <c r="C36" s="9"/>
      <c r="D36" s="9"/>
      <c r="E36" s="9"/>
      <c r="G36" s="16"/>
      <c r="H36" s="9">
        <v>6</v>
      </c>
      <c r="I36" s="9" t="s">
        <v>70</v>
      </c>
      <c r="J36" s="17">
        <v>923</v>
      </c>
      <c r="K36" s="18">
        <v>0.6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473974</v>
      </c>
      <c r="P36" s="20">
        <v>300</v>
      </c>
      <c r="Q36" s="19">
        <f t="shared" si="7"/>
        <v>284204.39999999997</v>
      </c>
      <c r="R36" s="20">
        <f t="shared" si="8"/>
        <v>284204.39999999997</v>
      </c>
      <c r="S36" s="21">
        <f>VLOOKUP(H36,[1]Rates!$A$3:$D$139,3,FALSE)</f>
        <v>0</v>
      </c>
      <c r="T36" s="22">
        <f t="shared" si="9"/>
        <v>0</v>
      </c>
      <c r="U36" s="19">
        <f>VLOOKUP(J36,[1]Values!$A$3:$D$462,4,FALSE)</f>
        <v>0</v>
      </c>
      <c r="V36" s="20"/>
      <c r="W36" s="20">
        <f t="shared" si="10"/>
        <v>0</v>
      </c>
      <c r="X36" s="23">
        <f>VLOOKUP(H36,[1]Rates!$A$3:$D$139,4,FALSE)</f>
        <v>0</v>
      </c>
      <c r="Y36" s="90">
        <f t="shared" si="11"/>
        <v>0</v>
      </c>
      <c r="Z36" s="9"/>
    </row>
    <row r="37" spans="3:26" x14ac:dyDescent="0.25">
      <c r="C37" s="9"/>
      <c r="D37" s="9"/>
      <c r="E37" s="9"/>
      <c r="G37" s="16"/>
      <c r="H37" s="9">
        <v>7</v>
      </c>
      <c r="I37" s="9" t="s">
        <v>9</v>
      </c>
      <c r="J37" s="17">
        <v>923</v>
      </c>
      <c r="K37" s="18">
        <v>1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473974</v>
      </c>
      <c r="P37" s="20">
        <v>300</v>
      </c>
      <c r="Q37" s="19">
        <f t="shared" si="7"/>
        <v>473674</v>
      </c>
      <c r="R37" s="20">
        <f t="shared" si="8"/>
        <v>473674</v>
      </c>
      <c r="S37" s="21">
        <f>VLOOKUP(H37,[1]Rates!$A$3:$D$139,3,FALSE)</f>
        <v>1.01E-4</v>
      </c>
      <c r="T37" s="22">
        <f t="shared" si="9"/>
        <v>47.841073999999999</v>
      </c>
      <c r="U37" s="19">
        <f>VLOOKUP(J37,[1]Values!$A$3:$D$462,4,FALSE)</f>
        <v>0</v>
      </c>
      <c r="V37" s="20"/>
      <c r="W37" s="20">
        <f t="shared" si="10"/>
        <v>0</v>
      </c>
      <c r="X37" s="23">
        <f>VLOOKUP(H37,[1]Rates!$A$3:$D$139,4,FALSE)</f>
        <v>1.08E-4</v>
      </c>
      <c r="Y37" s="90">
        <f t="shared" si="11"/>
        <v>0</v>
      </c>
      <c r="Z37" s="9"/>
    </row>
    <row r="38" spans="3:26" x14ac:dyDescent="0.25">
      <c r="C38" s="9"/>
      <c r="D38" s="9"/>
      <c r="E38" s="9"/>
      <c r="G38" s="16"/>
      <c r="H38" s="9">
        <v>8</v>
      </c>
      <c r="I38" s="9" t="s">
        <v>23</v>
      </c>
      <c r="J38" s="17">
        <v>923</v>
      </c>
      <c r="K38" s="18">
        <v>1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473974</v>
      </c>
      <c r="P38" s="20">
        <v>300</v>
      </c>
      <c r="Q38" s="19">
        <f t="shared" si="7"/>
        <v>473674</v>
      </c>
      <c r="R38" s="20">
        <f t="shared" si="8"/>
        <v>473674</v>
      </c>
      <c r="S38" s="21">
        <f>VLOOKUP(H38,[1]Rates!$A$3:$D$139,3,FALSE)</f>
        <v>1.5300000000000001E-4</v>
      </c>
      <c r="T38" s="22">
        <f t="shared" si="9"/>
        <v>72.472121999999999</v>
      </c>
      <c r="U38" s="19">
        <f>VLOOKUP(J38,[1]Values!$A$3:$D$462,4,FALSE)</f>
        <v>0</v>
      </c>
      <c r="V38" s="20"/>
      <c r="W38" s="20">
        <f t="shared" si="10"/>
        <v>0</v>
      </c>
      <c r="X38" s="23">
        <f>VLOOKUP(H38,[1]Rates!$A$3:$D$139,4,FALSE)</f>
        <v>1.64E-4</v>
      </c>
      <c r="Y38" s="90">
        <f t="shared" si="11"/>
        <v>0</v>
      </c>
      <c r="Z38" s="9"/>
    </row>
    <row r="39" spans="3:26" x14ac:dyDescent="0.25">
      <c r="C39" s="9"/>
      <c r="D39" s="9"/>
      <c r="E39" s="9"/>
      <c r="G39" s="16"/>
      <c r="H39" s="9">
        <v>19</v>
      </c>
      <c r="I39" s="9" t="s">
        <v>15</v>
      </c>
      <c r="J39" s="17">
        <v>923</v>
      </c>
      <c r="K39" s="18">
        <v>1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473974</v>
      </c>
      <c r="P39" s="20">
        <v>300</v>
      </c>
      <c r="Q39" s="19">
        <f t="shared" si="7"/>
        <v>473674</v>
      </c>
      <c r="R39" s="20">
        <f t="shared" si="8"/>
        <v>473674</v>
      </c>
      <c r="S39" s="21">
        <f>VLOOKUP(H39,[1]Rates!$A$3:$D$139,3,FALSE)</f>
        <v>5.8E-5</v>
      </c>
      <c r="T39" s="22">
        <f t="shared" si="9"/>
        <v>27.473092000000001</v>
      </c>
      <c r="U39" s="19">
        <f>VLOOKUP(J39,[1]Values!$A$3:$D$462,4,FALSE)</f>
        <v>0</v>
      </c>
      <c r="V39" s="20"/>
      <c r="W39" s="20">
        <f t="shared" si="10"/>
        <v>0</v>
      </c>
      <c r="X39" s="23">
        <f>VLOOKUP(H39,[1]Rates!$A$3:$D$139,4,FALSE)</f>
        <v>6.2000000000000003E-5</v>
      </c>
      <c r="Y39" s="90">
        <f t="shared" si="11"/>
        <v>0</v>
      </c>
      <c r="Z39" s="9"/>
    </row>
    <row r="40" spans="3:26" x14ac:dyDescent="0.25">
      <c r="C40" s="9"/>
      <c r="D40" s="9"/>
      <c r="E40" s="9"/>
      <c r="G40" s="16"/>
      <c r="H40" s="9">
        <v>28</v>
      </c>
      <c r="I40" s="9" t="s">
        <v>13</v>
      </c>
      <c r="J40" s="17">
        <v>923</v>
      </c>
      <c r="K40" s="18">
        <v>1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473974</v>
      </c>
      <c r="P40" s="20">
        <v>300</v>
      </c>
      <c r="Q40" s="19">
        <f t="shared" si="7"/>
        <v>473674</v>
      </c>
      <c r="R40" s="20">
        <f t="shared" si="8"/>
        <v>473674</v>
      </c>
      <c r="S40" s="21">
        <f>VLOOKUP(H40,[1]Rates!$A$3:$D$139,3,FALSE)</f>
        <v>1.0820000000000001E-3</v>
      </c>
      <c r="T40" s="22">
        <f t="shared" si="9"/>
        <v>512.51526799999999</v>
      </c>
      <c r="U40" s="19">
        <f>VLOOKUP(J40,[1]Values!$A$3:$D$462,4,FALSE)</f>
        <v>0</v>
      </c>
      <c r="V40" s="20"/>
      <c r="W40" s="20">
        <f t="shared" si="10"/>
        <v>0</v>
      </c>
      <c r="X40" s="23">
        <f>VLOOKUP(H40,[1]Rates!$A$3:$D$139,4,FALSE)</f>
        <v>1.1559999999999999E-3</v>
      </c>
      <c r="Y40" s="90">
        <f t="shared" si="11"/>
        <v>0</v>
      </c>
      <c r="Z40" s="9"/>
    </row>
    <row r="41" spans="3:26" x14ac:dyDescent="0.25">
      <c r="G41" s="16"/>
      <c r="H41" s="9">
        <v>38</v>
      </c>
      <c r="I41" s="9" t="s">
        <v>12</v>
      </c>
      <c r="J41" s="17">
        <v>923</v>
      </c>
      <c r="K41" s="18">
        <v>1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473974</v>
      </c>
      <c r="P41" s="20">
        <v>300</v>
      </c>
      <c r="Q41" s="19">
        <f t="shared" si="7"/>
        <v>473674</v>
      </c>
      <c r="R41" s="20">
        <f t="shared" si="8"/>
        <v>473674</v>
      </c>
      <c r="S41" s="21">
        <f>VLOOKUP(H41,[1]Rates!$A$3:$D$139,3,FALSE)</f>
        <v>9.8999999999999994E-5</v>
      </c>
      <c r="T41" s="22">
        <f t="shared" si="9"/>
        <v>46.893725999999994</v>
      </c>
      <c r="U41" s="19">
        <f>VLOOKUP(J41,[1]Values!$A$3:$D$462,4,FALSE)</f>
        <v>0</v>
      </c>
      <c r="V41" s="20"/>
      <c r="W41" s="20">
        <f t="shared" si="10"/>
        <v>0</v>
      </c>
      <c r="X41" s="23">
        <f>VLOOKUP(H41,[1]Rates!$A$3:$D$139,4,FALSE)</f>
        <v>8.6000000000000003E-5</v>
      </c>
      <c r="Y41" s="90">
        <f t="shared" si="11"/>
        <v>0</v>
      </c>
      <c r="Z41" s="9"/>
    </row>
    <row r="42" spans="3:26" x14ac:dyDescent="0.25">
      <c r="G42" s="16"/>
      <c r="H42" s="9">
        <v>41</v>
      </c>
      <c r="I42" s="9" t="s">
        <v>77</v>
      </c>
      <c r="J42" s="17">
        <v>923</v>
      </c>
      <c r="K42" s="18">
        <v>1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473974</v>
      </c>
      <c r="P42" s="20">
        <v>300</v>
      </c>
      <c r="Q42" s="19">
        <f t="shared" si="7"/>
        <v>473674</v>
      </c>
      <c r="R42" s="20">
        <f t="shared" si="8"/>
        <v>473674</v>
      </c>
      <c r="S42" s="21">
        <f>VLOOKUP(H42,[1]Rates!$A$3:$D$139,3,FALSE)</f>
        <v>0</v>
      </c>
      <c r="T42" s="22">
        <f t="shared" si="9"/>
        <v>0</v>
      </c>
      <c r="U42" s="19">
        <f>VLOOKUP(J42,[1]Values!$A$3:$D$462,4,FALSE)</f>
        <v>0</v>
      </c>
      <c r="V42" s="20"/>
      <c r="W42" s="20">
        <f t="shared" si="10"/>
        <v>0</v>
      </c>
      <c r="X42" s="23">
        <f>VLOOKUP(H42,[1]Rates!$A$3:$D$139,4,FALSE)</f>
        <v>0</v>
      </c>
      <c r="Y42" s="90">
        <f t="shared" si="11"/>
        <v>0</v>
      </c>
      <c r="Z42" s="9"/>
    </row>
    <row r="43" spans="3:26" x14ac:dyDescent="0.25">
      <c r="G43" s="16"/>
      <c r="H43" s="9">
        <v>55</v>
      </c>
      <c r="I43" s="9" t="s">
        <v>26</v>
      </c>
      <c r="J43" s="17">
        <v>923</v>
      </c>
      <c r="K43" s="18">
        <v>1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473974</v>
      </c>
      <c r="P43" s="20">
        <v>300</v>
      </c>
      <c r="Q43" s="19">
        <f t="shared" si="7"/>
        <v>473674</v>
      </c>
      <c r="R43" s="20">
        <f t="shared" si="8"/>
        <v>473674</v>
      </c>
      <c r="S43" s="21">
        <f>VLOOKUP(H43,[1]Rates!$A$3:$D$139,3,FALSE)</f>
        <v>1.45E-4</v>
      </c>
      <c r="T43" s="22">
        <f t="shared" si="9"/>
        <v>68.682730000000006</v>
      </c>
      <c r="U43" s="19">
        <f>VLOOKUP(J43,[1]Values!$A$3:$D$462,4,FALSE)</f>
        <v>0</v>
      </c>
      <c r="V43" s="20"/>
      <c r="W43" s="20">
        <f t="shared" si="10"/>
        <v>0</v>
      </c>
      <c r="X43" s="23">
        <f>VLOOKUP(H43,[1]Rates!$A$3:$D$139,4,FALSE)</f>
        <v>1.35E-4</v>
      </c>
      <c r="Y43" s="90">
        <f t="shared" si="11"/>
        <v>0</v>
      </c>
      <c r="Z43" s="9"/>
    </row>
    <row r="44" spans="3:26" x14ac:dyDescent="0.25">
      <c r="G44" s="16"/>
      <c r="H44" s="9">
        <v>71</v>
      </c>
      <c r="I44" s="9" t="s">
        <v>18</v>
      </c>
      <c r="J44" s="17">
        <v>923</v>
      </c>
      <c r="K44" s="18">
        <v>1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473974</v>
      </c>
      <c r="P44" s="20">
        <v>300</v>
      </c>
      <c r="Q44" s="19">
        <f t="shared" si="7"/>
        <v>473674</v>
      </c>
      <c r="R44" s="20">
        <f t="shared" si="8"/>
        <v>473674</v>
      </c>
      <c r="S44" s="21">
        <f>VLOOKUP(H44,[1]Rates!$A$3:$D$139,3,FALSE)</f>
        <v>9.0000000000000002E-6</v>
      </c>
      <c r="T44" s="22">
        <f t="shared" si="9"/>
        <v>4.2630660000000002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9.0000000000000002E-6</v>
      </c>
      <c r="Y44" s="90">
        <f t="shared" si="11"/>
        <v>0</v>
      </c>
      <c r="Z44" s="9"/>
    </row>
    <row r="45" spans="3:26" x14ac:dyDescent="0.25">
      <c r="G45" s="16"/>
      <c r="H45" s="9">
        <v>72</v>
      </c>
      <c r="I45" s="9" t="s">
        <v>28</v>
      </c>
      <c r="J45" s="17">
        <v>923</v>
      </c>
      <c r="K45" s="18">
        <v>1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473974</v>
      </c>
      <c r="P45" s="20">
        <v>300</v>
      </c>
      <c r="Q45" s="19">
        <f t="shared" si="7"/>
        <v>473674</v>
      </c>
      <c r="R45" s="20">
        <f t="shared" si="8"/>
        <v>473674</v>
      </c>
      <c r="S45" s="21">
        <f>VLOOKUP(H45,[1]Rates!$A$3:$D$139,3,FALSE)</f>
        <v>2.5799999999999998E-4</v>
      </c>
      <c r="T45" s="22">
        <f t="shared" si="9"/>
        <v>122.20789199999999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2.7500000000000002E-4</v>
      </c>
      <c r="Y45" s="90">
        <f t="shared" si="11"/>
        <v>0</v>
      </c>
      <c r="Z45" s="9"/>
    </row>
    <row r="46" spans="3:26" x14ac:dyDescent="0.25">
      <c r="G46" s="16"/>
      <c r="H46" s="9">
        <v>84</v>
      </c>
      <c r="I46" s="9" t="s">
        <v>87</v>
      </c>
      <c r="J46" s="17">
        <v>923</v>
      </c>
      <c r="K46" s="18">
        <v>1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473974</v>
      </c>
      <c r="P46" s="20">
        <v>300</v>
      </c>
      <c r="Q46" s="19">
        <f t="shared" si="7"/>
        <v>473674</v>
      </c>
      <c r="R46" s="20">
        <f t="shared" si="8"/>
        <v>473674</v>
      </c>
      <c r="S46" s="21">
        <f>VLOOKUP(H46,[1]Rates!$A$3:$D$139,3,FALSE)</f>
        <v>0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0</v>
      </c>
      <c r="Y46" s="90">
        <f t="shared" si="11"/>
        <v>0</v>
      </c>
      <c r="Z46" s="9"/>
    </row>
    <row r="47" spans="3:26" x14ac:dyDescent="0.25">
      <c r="G47" s="16"/>
      <c r="H47" s="9">
        <v>104</v>
      </c>
      <c r="I47" s="9" t="s">
        <v>82</v>
      </c>
      <c r="J47" s="17">
        <v>923</v>
      </c>
      <c r="K47" s="18">
        <v>0.6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473974</v>
      </c>
      <c r="P47" s="20">
        <v>300</v>
      </c>
      <c r="Q47" s="19">
        <f t="shared" si="7"/>
        <v>284204.39999999997</v>
      </c>
      <c r="R47" s="20">
        <f t="shared" si="8"/>
        <v>284204.39999999997</v>
      </c>
      <c r="S47" s="21">
        <f>VLOOKUP(H47,[1]Rates!$A$3:$D$139,3,FALSE)</f>
        <v>0</v>
      </c>
      <c r="T47" s="22">
        <f t="shared" si="9"/>
        <v>0</v>
      </c>
      <c r="U47" s="19">
        <f>VLOOKUP(J47,[1]Values!$A$3:$D$462,4,FALSE)</f>
        <v>0</v>
      </c>
      <c r="V47" s="20"/>
      <c r="W47" s="20">
        <f t="shared" si="10"/>
        <v>0</v>
      </c>
      <c r="X47" s="23">
        <f>VLOOKUP(H47,[1]Rates!$A$3:$D$139,4,FALSE)</f>
        <v>0</v>
      </c>
      <c r="Y47" s="90">
        <f t="shared" si="11"/>
        <v>0</v>
      </c>
      <c r="Z47" s="9"/>
    </row>
    <row r="48" spans="3:26" x14ac:dyDescent="0.25">
      <c r="G48" s="16"/>
      <c r="H48" s="9">
        <v>117</v>
      </c>
      <c r="I48" s="9" t="s">
        <v>21</v>
      </c>
      <c r="J48" s="17">
        <v>923</v>
      </c>
      <c r="K48" s="18">
        <v>1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473974</v>
      </c>
      <c r="P48" s="20">
        <v>300</v>
      </c>
      <c r="Q48" s="19">
        <f t="shared" si="7"/>
        <v>473674</v>
      </c>
      <c r="R48" s="20">
        <f t="shared" si="8"/>
        <v>473674</v>
      </c>
      <c r="S48" s="21">
        <f>VLOOKUP(H48,[1]Rates!$A$3:$D$139,3,FALSE)</f>
        <v>2.1900000000000001E-4</v>
      </c>
      <c r="T48" s="22">
        <f t="shared" si="9"/>
        <v>103.734606</v>
      </c>
      <c r="U48" s="19">
        <f>VLOOKUP(J48,[1]Values!$A$3:$D$462,4,FALSE)</f>
        <v>0</v>
      </c>
      <c r="V48" s="20"/>
      <c r="W48" s="20">
        <f t="shared" si="10"/>
        <v>0</v>
      </c>
      <c r="X48" s="23">
        <f>VLOOKUP(H48,[1]Rates!$A$3:$D$139,4,FALSE)</f>
        <v>2.34E-4</v>
      </c>
      <c r="Y48" s="90">
        <f t="shared" si="11"/>
        <v>0</v>
      </c>
      <c r="Z48" s="9"/>
    </row>
    <row r="49" spans="7:26" x14ac:dyDescent="0.25">
      <c r="G49" s="16"/>
      <c r="H49" s="9">
        <v>119</v>
      </c>
      <c r="I49" s="9" t="s">
        <v>88</v>
      </c>
      <c r="J49" s="17">
        <v>923</v>
      </c>
      <c r="K49" s="18">
        <v>1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473974</v>
      </c>
      <c r="P49" s="20">
        <v>300</v>
      </c>
      <c r="Q49" s="19">
        <f t="shared" si="7"/>
        <v>473674</v>
      </c>
      <c r="R49" s="20">
        <f t="shared" si="8"/>
        <v>473674</v>
      </c>
      <c r="S49" s="21">
        <f>VLOOKUP(H49,[1]Rates!$A$3:$D$139,3,FALSE)</f>
        <v>0</v>
      </c>
      <c r="T49" s="22">
        <f t="shared" si="9"/>
        <v>0</v>
      </c>
      <c r="U49" s="19">
        <f>VLOOKUP(J49,[1]Values!$A$3:$D$462,4,FALSE)</f>
        <v>0</v>
      </c>
      <c r="V49" s="20"/>
      <c r="W49" s="20">
        <f t="shared" si="10"/>
        <v>0</v>
      </c>
      <c r="X49" s="23">
        <f>VLOOKUP(H49,[1]Rates!$A$3:$D$139,4,FALSE)</f>
        <v>0</v>
      </c>
      <c r="Y49" s="90">
        <f t="shared" si="11"/>
        <v>0</v>
      </c>
      <c r="Z49" s="9"/>
    </row>
    <row r="50" spans="7:26" x14ac:dyDescent="0.25">
      <c r="G50" s="16"/>
      <c r="H50" s="9">
        <v>123</v>
      </c>
      <c r="I50" s="9" t="s">
        <v>29</v>
      </c>
      <c r="J50" s="17">
        <v>923</v>
      </c>
      <c r="K50" s="18">
        <v>1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473974</v>
      </c>
      <c r="P50" s="20">
        <v>300</v>
      </c>
      <c r="Q50" s="19">
        <f t="shared" si="7"/>
        <v>473674</v>
      </c>
      <c r="R50" s="20">
        <f t="shared" si="8"/>
        <v>473674</v>
      </c>
      <c r="S50" s="21">
        <f>VLOOKUP(H50,[1]Rates!$A$3:$D$139,3,FALSE)</f>
        <v>9.7199999999999999E-4</v>
      </c>
      <c r="T50" s="22">
        <f t="shared" si="9"/>
        <v>460.41112800000002</v>
      </c>
      <c r="U50" s="19">
        <f>VLOOKUP(J50,[1]Values!$A$3:$D$462,4,FALSE)</f>
        <v>0</v>
      </c>
      <c r="V50" s="20"/>
      <c r="W50" s="20">
        <f t="shared" si="10"/>
        <v>0</v>
      </c>
      <c r="X50" s="23">
        <f>VLOOKUP(H50,[1]Rates!$A$3:$D$139,4,FALSE)</f>
        <v>1.0369999999999999E-3</v>
      </c>
      <c r="Y50" s="90">
        <f t="shared" si="11"/>
        <v>0</v>
      </c>
      <c r="Z50" s="9"/>
    </row>
    <row r="51" spans="7:26" ht="15.75" thickBot="1" x14ac:dyDescent="0.3">
      <c r="G51" s="24"/>
      <c r="H51" s="25"/>
      <c r="I51" s="25"/>
      <c r="J51" s="93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6"/>
      <c r="Z51" s="9"/>
    </row>
    <row r="52" spans="7:26" x14ac:dyDescent="0.25">
      <c r="G52" s="9">
        <v>84</v>
      </c>
      <c r="H52" s="9" t="s">
        <v>87</v>
      </c>
      <c r="I52" s="9"/>
      <c r="J52" s="17"/>
      <c r="K52" s="18"/>
      <c r="L52" s="20"/>
      <c r="M52" s="20"/>
      <c r="N52" s="20"/>
      <c r="O52" s="20"/>
      <c r="P52" s="20"/>
      <c r="Q52" s="20"/>
      <c r="R52" s="20"/>
      <c r="S52" s="23"/>
      <c r="T52" s="22">
        <f>SUM(T8:T51)</f>
        <v>658875.28496599977</v>
      </c>
      <c r="U52" s="20"/>
      <c r="V52" s="20"/>
      <c r="W52" s="20"/>
      <c r="X52" s="23"/>
      <c r="Y52" s="22">
        <f>SUM(Y8:Y51)</f>
        <v>64905.642432399982</v>
      </c>
      <c r="Z52" s="27">
        <f>T52+Y52</f>
        <v>723780.9273983998</v>
      </c>
    </row>
    <row r="53" spans="7:26" x14ac:dyDescent="0.25">
      <c r="G53" s="9"/>
      <c r="H53" s="9"/>
      <c r="I53" s="9"/>
      <c r="J53" s="17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7:26" ht="15.75" thickBot="1" x14ac:dyDescent="0.3">
      <c r="G54" s="9"/>
      <c r="H54" s="9"/>
      <c r="I54" s="9"/>
      <c r="J54" s="10" t="s">
        <v>53</v>
      </c>
      <c r="K54" s="11" t="s">
        <v>54</v>
      </c>
      <c r="L54" s="12" t="s">
        <v>55</v>
      </c>
      <c r="M54" s="12" t="s">
        <v>160</v>
      </c>
      <c r="N54" s="12" t="s">
        <v>176</v>
      </c>
      <c r="O54" s="12" t="s">
        <v>56</v>
      </c>
      <c r="P54" s="12" t="s">
        <v>161</v>
      </c>
      <c r="Q54" s="12"/>
      <c r="R54" s="12" t="s">
        <v>57</v>
      </c>
      <c r="S54" s="13" t="s">
        <v>58</v>
      </c>
      <c r="T54" s="14" t="s">
        <v>59</v>
      </c>
      <c r="U54" s="12" t="s">
        <v>60</v>
      </c>
      <c r="V54" s="12" t="s">
        <v>61</v>
      </c>
      <c r="W54" s="12" t="s">
        <v>62</v>
      </c>
      <c r="X54" s="13" t="s">
        <v>63</v>
      </c>
      <c r="Y54" s="14" t="s">
        <v>64</v>
      </c>
      <c r="Z54" s="9"/>
    </row>
    <row r="55" spans="7:26" ht="15.75" x14ac:dyDescent="0.25">
      <c r="G55" s="82">
        <v>133</v>
      </c>
      <c r="H55" s="83" t="s">
        <v>179</v>
      </c>
      <c r="I55" s="15"/>
      <c r="J55" s="84"/>
      <c r="K55" s="85"/>
      <c r="L55" s="86"/>
      <c r="M55" s="86"/>
      <c r="N55" s="86"/>
      <c r="O55" s="86"/>
      <c r="P55" s="86"/>
      <c r="Q55" s="86"/>
      <c r="R55" s="86"/>
      <c r="S55" s="87"/>
      <c r="T55" s="88"/>
      <c r="U55" s="86"/>
      <c r="V55" s="86"/>
      <c r="W55" s="86"/>
      <c r="X55" s="87"/>
      <c r="Y55" s="89"/>
      <c r="Z55" s="9"/>
    </row>
    <row r="56" spans="7:26" x14ac:dyDescent="0.25">
      <c r="G56" s="16"/>
      <c r="H56" s="9">
        <v>1</v>
      </c>
      <c r="I56" s="9" t="s">
        <v>11</v>
      </c>
      <c r="J56" s="17">
        <v>503</v>
      </c>
      <c r="K56" s="18">
        <v>0.5</v>
      </c>
      <c r="L56" s="19">
        <f>VLOOKUP(J56,[1]Values!$A$3:$D$462,2,FALSE)</f>
        <v>16547578</v>
      </c>
      <c r="M56" s="20">
        <v>14571251</v>
      </c>
      <c r="N56" s="20">
        <f t="shared" ref="N56:N76" si="12">(L56-M56)*K56</f>
        <v>988163.5</v>
      </c>
      <c r="O56" s="19">
        <f>VLOOKUP(J56,[1]Values!$A$3:$D$462,3,FALSE)</f>
        <v>294580</v>
      </c>
      <c r="P56" s="19"/>
      <c r="Q56" s="19">
        <f t="shared" ref="Q56:Q76" si="13">(O56-P56)*K56</f>
        <v>147290</v>
      </c>
      <c r="R56" s="20">
        <f t="shared" ref="R56:R76" si="14">(L56-M56+O56-P56)*K56</f>
        <v>1135453.5</v>
      </c>
      <c r="S56" s="21">
        <f>VLOOKUP(H56,[1]Rates!$A$3:$D$139,3,FALSE)</f>
        <v>1.908E-3</v>
      </c>
      <c r="T56" s="22">
        <f t="shared" ref="T56:T76" si="15">R56*S56</f>
        <v>2166.4452780000001</v>
      </c>
      <c r="U56" s="19">
        <f>VLOOKUP(J56,[1]Values!$A$3:$D$462,4,FALSE)</f>
        <v>1147149</v>
      </c>
      <c r="V56" s="20">
        <v>1655549</v>
      </c>
      <c r="W56" s="20">
        <f t="shared" ref="W56:W76" si="16">(U56-V56)*K56</f>
        <v>-254200</v>
      </c>
      <c r="X56" s="23">
        <f>VLOOKUP(H56,[1]Rates!$A$3:$D$139,4,FALSE)</f>
        <v>2.0739999999999999E-3</v>
      </c>
      <c r="Y56" s="90">
        <f t="shared" ref="Y56:Y76" si="17">W56*X56</f>
        <v>-527.21079999999995</v>
      </c>
      <c r="Z56" s="9"/>
    </row>
    <row r="57" spans="7:26" x14ac:dyDescent="0.25">
      <c r="G57" s="16"/>
      <c r="H57" s="9">
        <v>2</v>
      </c>
      <c r="I57" s="9" t="s">
        <v>67</v>
      </c>
      <c r="J57" s="17">
        <v>503</v>
      </c>
      <c r="K57" s="18">
        <v>0.5</v>
      </c>
      <c r="L57" s="19">
        <f>VLOOKUP(J57,[1]Values!$A$3:$D$462,2,FALSE)</f>
        <v>16547578</v>
      </c>
      <c r="M57" s="20">
        <v>14571251</v>
      </c>
      <c r="N57" s="20">
        <f t="shared" si="12"/>
        <v>988163.5</v>
      </c>
      <c r="O57" s="19">
        <f>VLOOKUP(J57,[1]Values!$A$3:$D$462,3,FALSE)</f>
        <v>294580</v>
      </c>
      <c r="P57" s="19"/>
      <c r="Q57" s="19">
        <f t="shared" si="13"/>
        <v>147290</v>
      </c>
      <c r="R57" s="20">
        <f t="shared" si="14"/>
        <v>1135453.5</v>
      </c>
      <c r="S57" s="21">
        <f>VLOOKUP(H57,[1]Rates!$A$3:$D$139,3,FALSE)</f>
        <v>2.0900000000000001E-4</v>
      </c>
      <c r="T57" s="22">
        <f t="shared" si="15"/>
        <v>237.30978150000001</v>
      </c>
      <c r="U57" s="19">
        <f>VLOOKUP(J57,[1]Values!$A$3:$D$462,4,FALSE)</f>
        <v>1147149</v>
      </c>
      <c r="V57" s="20">
        <f t="shared" ref="V57:V76" si="18">V56</f>
        <v>1655549</v>
      </c>
      <c r="W57" s="20">
        <f t="shared" si="16"/>
        <v>-254200</v>
      </c>
      <c r="X57" s="23">
        <f>VLOOKUP(H57,[1]Rates!$A$3:$D$139,4,FALSE)</f>
        <v>2.3000000000000001E-4</v>
      </c>
      <c r="Y57" s="90">
        <f t="shared" si="17"/>
        <v>-58.466000000000001</v>
      </c>
      <c r="Z57" s="9"/>
    </row>
    <row r="58" spans="7:26" x14ac:dyDescent="0.25">
      <c r="G58" s="16"/>
      <c r="H58" s="9">
        <v>3</v>
      </c>
      <c r="I58" s="9" t="s">
        <v>68</v>
      </c>
      <c r="J58" s="17">
        <v>503</v>
      </c>
      <c r="K58" s="18">
        <v>0.5</v>
      </c>
      <c r="L58" s="19">
        <f>VLOOKUP(J58,[1]Values!$A$3:$D$462,2,FALSE)</f>
        <v>16547578</v>
      </c>
      <c r="M58" s="20">
        <v>14571251</v>
      </c>
      <c r="N58" s="20">
        <f t="shared" si="12"/>
        <v>988163.5</v>
      </c>
      <c r="O58" s="19">
        <f>VLOOKUP(J58,[1]Values!$A$3:$D$462,3,FALSE)</f>
        <v>294580</v>
      </c>
      <c r="P58" s="19"/>
      <c r="Q58" s="19">
        <f t="shared" si="13"/>
        <v>147290</v>
      </c>
      <c r="R58" s="20">
        <f t="shared" si="14"/>
        <v>1135453.5</v>
      </c>
      <c r="S58" s="21">
        <f>VLOOKUP(H58,[1]Rates!$A$3:$D$139,3,FALSE)</f>
        <v>4.9299999999999995E-4</v>
      </c>
      <c r="T58" s="22">
        <f t="shared" si="15"/>
        <v>559.77857549999999</v>
      </c>
      <c r="U58" s="19">
        <f>VLOOKUP(J58,[1]Values!$A$3:$D$462,4,FALSE)</f>
        <v>1147149</v>
      </c>
      <c r="V58" s="20">
        <f t="shared" si="18"/>
        <v>1655549</v>
      </c>
      <c r="W58" s="20">
        <f t="shared" si="16"/>
        <v>-254200</v>
      </c>
      <c r="X58" s="23">
        <f>VLOOKUP(H58,[1]Rates!$A$3:$D$139,4,FALSE)</f>
        <v>5.2599999999999999E-4</v>
      </c>
      <c r="Y58" s="90">
        <f t="shared" si="17"/>
        <v>-133.70920000000001</v>
      </c>
      <c r="Z58" s="9"/>
    </row>
    <row r="59" spans="7:26" x14ac:dyDescent="0.25">
      <c r="G59" s="16"/>
      <c r="H59" s="9">
        <v>5</v>
      </c>
      <c r="I59" s="9" t="s">
        <v>69</v>
      </c>
      <c r="J59" s="17">
        <v>503</v>
      </c>
      <c r="K59" s="18">
        <v>0.35</v>
      </c>
      <c r="L59" s="19">
        <f>VLOOKUP(J59,[1]Values!$A$3:$D$462,2,FALSE)</f>
        <v>16547578</v>
      </c>
      <c r="M59" s="20">
        <v>14571251</v>
      </c>
      <c r="N59" s="20">
        <f t="shared" si="12"/>
        <v>691714.45</v>
      </c>
      <c r="O59" s="19">
        <f>VLOOKUP(J59,[1]Values!$A$3:$D$462,3,FALSE)</f>
        <v>294580</v>
      </c>
      <c r="P59" s="19"/>
      <c r="Q59" s="19">
        <f t="shared" si="13"/>
        <v>103103</v>
      </c>
      <c r="R59" s="20">
        <f t="shared" si="14"/>
        <v>794817.45</v>
      </c>
      <c r="S59" s="21">
        <f>VLOOKUP(H59,[1]Rates!$A$3:$D$139,3,FALSE)</f>
        <v>6.038E-3</v>
      </c>
      <c r="T59" s="22">
        <f t="shared" si="15"/>
        <v>4799.1077630999998</v>
      </c>
      <c r="U59" s="19">
        <f>VLOOKUP(J59,[1]Values!$A$3:$D$462,4,FALSE)</f>
        <v>1147149</v>
      </c>
      <c r="V59" s="20">
        <f t="shared" si="18"/>
        <v>1655549</v>
      </c>
      <c r="W59" s="20">
        <f t="shared" si="16"/>
        <v>-177940</v>
      </c>
      <c r="X59" s="23">
        <f>VLOOKUP(H59,[1]Rates!$A$3:$D$139,4,FALSE)</f>
        <v>6.2370000000000004E-3</v>
      </c>
      <c r="Y59" s="90">
        <f t="shared" si="17"/>
        <v>-1109.81178</v>
      </c>
      <c r="Z59" s="9"/>
    </row>
    <row r="60" spans="7:26" x14ac:dyDescent="0.25">
      <c r="G60" s="16"/>
      <c r="H60" s="9">
        <v>137</v>
      </c>
      <c r="I60" s="9" t="s">
        <v>184</v>
      </c>
      <c r="J60" s="17">
        <v>503</v>
      </c>
      <c r="K60" s="18">
        <v>0.35</v>
      </c>
      <c r="L60" s="19">
        <f>VLOOKUP(J60,[1]Values!$A$3:$D$462,2,FALSE)</f>
        <v>16547578</v>
      </c>
      <c r="M60" s="20">
        <v>14571251</v>
      </c>
      <c r="N60" s="20">
        <f t="shared" si="12"/>
        <v>691714.45</v>
      </c>
      <c r="O60" s="19">
        <f>VLOOKUP(J60,[1]Values!$A$3:$D$462,3,FALSE)</f>
        <v>294580</v>
      </c>
      <c r="P60" s="19"/>
      <c r="Q60" s="19">
        <f t="shared" si="13"/>
        <v>103103</v>
      </c>
      <c r="R60" s="20">
        <f t="shared" si="14"/>
        <v>794817.45</v>
      </c>
      <c r="S60" s="21">
        <f>VLOOKUP(H60,[1]Rates!$A$3:$D$139,3,FALSE)</f>
        <v>7.2000000000000002E-5</v>
      </c>
      <c r="T60" s="22">
        <f t="shared" si="15"/>
        <v>57.226856399999996</v>
      </c>
      <c r="U60" s="19">
        <f>VLOOKUP(J60,[1]Values!$A$3:$D$462,4,FALSE)</f>
        <v>1147149</v>
      </c>
      <c r="V60" s="20">
        <f t="shared" si="18"/>
        <v>1655549</v>
      </c>
      <c r="W60" s="20">
        <f t="shared" si="16"/>
        <v>-177940</v>
      </c>
      <c r="X60" s="23">
        <f>VLOOKUP(H60,[1]Rates!$A$3:$D$139,4,FALSE)</f>
        <v>6.9999999999999994E-5</v>
      </c>
      <c r="Y60" s="90">
        <f t="shared" si="17"/>
        <v>-12.455799999999998</v>
      </c>
      <c r="Z60" s="9"/>
    </row>
    <row r="61" spans="7:26" x14ac:dyDescent="0.25">
      <c r="G61" s="16"/>
      <c r="H61" s="9">
        <v>6</v>
      </c>
      <c r="I61" s="9" t="s">
        <v>163</v>
      </c>
      <c r="J61" s="17">
        <v>503</v>
      </c>
      <c r="K61" s="18">
        <v>0.35</v>
      </c>
      <c r="L61" s="19">
        <f>VLOOKUP(J61,[1]Values!$A$3:$D$462,2,FALSE)</f>
        <v>16547578</v>
      </c>
      <c r="M61" s="20">
        <v>14571251</v>
      </c>
      <c r="N61" s="20">
        <f t="shared" si="12"/>
        <v>691714.45</v>
      </c>
      <c r="O61" s="19">
        <f>VLOOKUP(J61,[1]Values!$A$3:$D$462,3,FALSE)</f>
        <v>294580</v>
      </c>
      <c r="P61" s="19"/>
      <c r="Q61" s="19">
        <f t="shared" si="13"/>
        <v>103103</v>
      </c>
      <c r="R61" s="20">
        <f t="shared" si="14"/>
        <v>794817.45</v>
      </c>
      <c r="S61" s="21">
        <f>VLOOKUP(H61,[1]Rates!$A$3:$D$139,3,FALSE)</f>
        <v>0</v>
      </c>
      <c r="T61" s="22">
        <f t="shared" si="15"/>
        <v>0</v>
      </c>
      <c r="U61" s="19">
        <f>VLOOKUP(J61,[1]Values!$A$3:$D$462,4,FALSE)</f>
        <v>1147149</v>
      </c>
      <c r="V61" s="20">
        <f t="shared" si="18"/>
        <v>1655549</v>
      </c>
      <c r="W61" s="20">
        <f t="shared" si="16"/>
        <v>-177940</v>
      </c>
      <c r="X61" s="23">
        <f>VLOOKUP(H61,[1]Rates!$A$3:$D$139,4,FALSE)</f>
        <v>0</v>
      </c>
      <c r="Y61" s="90">
        <f t="shared" si="17"/>
        <v>0</v>
      </c>
      <c r="Z61" s="9"/>
    </row>
    <row r="62" spans="7:26" x14ac:dyDescent="0.25">
      <c r="G62" s="16"/>
      <c r="H62" s="9">
        <v>7</v>
      </c>
      <c r="I62" s="9" t="s">
        <v>71</v>
      </c>
      <c r="J62" s="17">
        <v>503</v>
      </c>
      <c r="K62" s="18">
        <v>0.5</v>
      </c>
      <c r="L62" s="19">
        <f>VLOOKUP(J62,[1]Values!$A$3:$D$462,2,FALSE)</f>
        <v>16547578</v>
      </c>
      <c r="M62" s="20">
        <v>14571251</v>
      </c>
      <c r="N62" s="20">
        <f t="shared" si="12"/>
        <v>988163.5</v>
      </c>
      <c r="O62" s="19">
        <f>VLOOKUP(J62,[1]Values!$A$3:$D$462,3,FALSE)</f>
        <v>294580</v>
      </c>
      <c r="P62" s="19"/>
      <c r="Q62" s="19">
        <f t="shared" si="13"/>
        <v>147290</v>
      </c>
      <c r="R62" s="20">
        <f t="shared" si="14"/>
        <v>1135453.5</v>
      </c>
      <c r="S62" s="21">
        <f>VLOOKUP(H62,[1]Rates!$A$3:$D$139,3,FALSE)</f>
        <v>1.01E-4</v>
      </c>
      <c r="T62" s="22">
        <f t="shared" si="15"/>
        <v>114.6808035</v>
      </c>
      <c r="U62" s="19">
        <f>VLOOKUP(J62,[1]Values!$A$3:$D$462,4,FALSE)</f>
        <v>1147149</v>
      </c>
      <c r="V62" s="20">
        <f t="shared" si="18"/>
        <v>1655549</v>
      </c>
      <c r="W62" s="20">
        <f t="shared" si="16"/>
        <v>-254200</v>
      </c>
      <c r="X62" s="23">
        <f>VLOOKUP(H62,[1]Rates!$A$3:$D$139,4,FALSE)</f>
        <v>1.08E-4</v>
      </c>
      <c r="Y62" s="90">
        <f t="shared" si="17"/>
        <v>-27.453599999999998</v>
      </c>
      <c r="Z62" s="9"/>
    </row>
    <row r="63" spans="7:26" x14ac:dyDescent="0.25">
      <c r="G63" s="16"/>
      <c r="H63" s="9">
        <v>8</v>
      </c>
      <c r="I63" s="9" t="s">
        <v>72</v>
      </c>
      <c r="J63" s="17">
        <v>503</v>
      </c>
      <c r="K63" s="18">
        <v>0.5</v>
      </c>
      <c r="L63" s="19">
        <f>VLOOKUP(J63,[1]Values!$A$3:$D$462,2,FALSE)</f>
        <v>16547578</v>
      </c>
      <c r="M63" s="20">
        <v>14571251</v>
      </c>
      <c r="N63" s="20">
        <f t="shared" si="12"/>
        <v>988163.5</v>
      </c>
      <c r="O63" s="19">
        <f>VLOOKUP(J63,[1]Values!$A$3:$D$462,3,FALSE)</f>
        <v>294580</v>
      </c>
      <c r="P63" s="19"/>
      <c r="Q63" s="19">
        <f t="shared" si="13"/>
        <v>147290</v>
      </c>
      <c r="R63" s="20">
        <f t="shared" si="14"/>
        <v>1135453.5</v>
      </c>
      <c r="S63" s="21">
        <f>VLOOKUP(H63,[1]Rates!$A$3:$D$139,3,FALSE)</f>
        <v>1.5300000000000001E-4</v>
      </c>
      <c r="T63" s="22">
        <f t="shared" si="15"/>
        <v>173.72438550000001</v>
      </c>
      <c r="U63" s="19">
        <f>VLOOKUP(J63,[1]Values!$A$3:$D$462,4,FALSE)</f>
        <v>1147149</v>
      </c>
      <c r="V63" s="20">
        <f t="shared" si="18"/>
        <v>1655549</v>
      </c>
      <c r="W63" s="20">
        <f t="shared" si="16"/>
        <v>-254200</v>
      </c>
      <c r="X63" s="23">
        <f>VLOOKUP(H63,[1]Rates!$A$3:$D$139,4,FALSE)</f>
        <v>1.64E-4</v>
      </c>
      <c r="Y63" s="90">
        <f t="shared" si="17"/>
        <v>-41.688800000000001</v>
      </c>
      <c r="Z63" s="9"/>
    </row>
    <row r="64" spans="7:26" x14ac:dyDescent="0.25">
      <c r="G64" s="16"/>
      <c r="H64" s="9">
        <v>17</v>
      </c>
      <c r="I64" s="9" t="s">
        <v>74</v>
      </c>
      <c r="J64" s="17">
        <v>503</v>
      </c>
      <c r="K64" s="18">
        <v>0.5</v>
      </c>
      <c r="L64" s="19">
        <f>VLOOKUP(J64,[1]Values!$A$3:$D$462,2,FALSE)</f>
        <v>16547578</v>
      </c>
      <c r="M64" s="20">
        <v>14571251</v>
      </c>
      <c r="N64" s="20">
        <f t="shared" si="12"/>
        <v>988163.5</v>
      </c>
      <c r="O64" s="19">
        <f>VLOOKUP(J64,[1]Values!$A$3:$D$462,3,FALSE)</f>
        <v>294580</v>
      </c>
      <c r="P64" s="19"/>
      <c r="Q64" s="19">
        <f t="shared" si="13"/>
        <v>147290</v>
      </c>
      <c r="R64" s="20">
        <f t="shared" si="14"/>
        <v>1135453.5</v>
      </c>
      <c r="S64" s="21">
        <f>VLOOKUP(H64,[1]Rates!$A$3:$D$139,3,FALSE)</f>
        <v>6.0700000000000001E-4</v>
      </c>
      <c r="T64" s="22">
        <f t="shared" si="15"/>
        <v>689.22027449999996</v>
      </c>
      <c r="U64" s="19">
        <f>VLOOKUP(J64,[1]Values!$A$3:$D$462,4,FALSE)</f>
        <v>1147149</v>
      </c>
      <c r="V64" s="20">
        <f t="shared" si="18"/>
        <v>1655549</v>
      </c>
      <c r="W64" s="20">
        <f t="shared" si="16"/>
        <v>-254200</v>
      </c>
      <c r="X64" s="23">
        <f>VLOOKUP(H64,[1]Rates!$A$3:$D$139,4,FALSE)</f>
        <v>6.4899999999999995E-4</v>
      </c>
      <c r="Y64" s="90">
        <f t="shared" si="17"/>
        <v>-164.97579999999999</v>
      </c>
      <c r="Z64" s="9"/>
    </row>
    <row r="65" spans="7:26" x14ac:dyDescent="0.25">
      <c r="G65" s="16"/>
      <c r="H65" s="9">
        <v>19</v>
      </c>
      <c r="I65" s="9" t="s">
        <v>185</v>
      </c>
      <c r="J65" s="17">
        <v>503</v>
      </c>
      <c r="K65" s="18">
        <v>0.5</v>
      </c>
      <c r="L65" s="19">
        <f>VLOOKUP(J65,[1]Values!$A$3:$D$462,2,FALSE)</f>
        <v>16547578</v>
      </c>
      <c r="M65" s="20">
        <v>14571251</v>
      </c>
      <c r="N65" s="20">
        <f t="shared" si="12"/>
        <v>988163.5</v>
      </c>
      <c r="O65" s="19">
        <f>VLOOKUP(J65,[1]Values!$A$3:$D$462,3,FALSE)</f>
        <v>294580</v>
      </c>
      <c r="P65" s="19"/>
      <c r="Q65" s="19">
        <f t="shared" si="13"/>
        <v>147290</v>
      </c>
      <c r="R65" s="20">
        <f t="shared" si="14"/>
        <v>1135453.5</v>
      </c>
      <c r="S65" s="21">
        <f>VLOOKUP(H65,[1]Rates!$A$3:$D$139,3,FALSE)</f>
        <v>5.8E-5</v>
      </c>
      <c r="T65" s="22">
        <f t="shared" si="15"/>
        <v>65.856302999999997</v>
      </c>
      <c r="U65" s="19">
        <f>VLOOKUP(J65,[1]Values!$A$3:$D$462,4,FALSE)</f>
        <v>1147149</v>
      </c>
      <c r="V65" s="20">
        <f t="shared" si="18"/>
        <v>1655549</v>
      </c>
      <c r="W65" s="20">
        <f t="shared" si="16"/>
        <v>-254200</v>
      </c>
      <c r="X65" s="23">
        <f>VLOOKUP(H65,[1]Rates!$A$3:$D$139,4,FALSE)</f>
        <v>6.2000000000000003E-5</v>
      </c>
      <c r="Y65" s="90">
        <f t="shared" si="17"/>
        <v>-15.760400000000001</v>
      </c>
      <c r="Z65" s="9"/>
    </row>
    <row r="66" spans="7:26" x14ac:dyDescent="0.25">
      <c r="G66" s="16"/>
      <c r="H66" s="9">
        <v>28</v>
      </c>
      <c r="I66" s="9" t="s">
        <v>186</v>
      </c>
      <c r="J66" s="17">
        <v>503</v>
      </c>
      <c r="K66" s="18">
        <v>0.75</v>
      </c>
      <c r="L66" s="19">
        <f>VLOOKUP(J66,[1]Values!$A$3:$D$462,2,FALSE)</f>
        <v>16547578</v>
      </c>
      <c r="M66" s="20">
        <v>14571251</v>
      </c>
      <c r="N66" s="20">
        <f t="shared" si="12"/>
        <v>1482245.25</v>
      </c>
      <c r="O66" s="19">
        <f>VLOOKUP(J66,[1]Values!$A$3:$D$462,3,FALSE)</f>
        <v>294580</v>
      </c>
      <c r="P66" s="19"/>
      <c r="Q66" s="19">
        <f t="shared" si="13"/>
        <v>220935</v>
      </c>
      <c r="R66" s="20">
        <f t="shared" si="14"/>
        <v>1703180.25</v>
      </c>
      <c r="S66" s="21">
        <f>VLOOKUP(H66,[1]Rates!$A$3:$D$139,3,FALSE)</f>
        <v>1.0820000000000001E-3</v>
      </c>
      <c r="T66" s="22">
        <f t="shared" si="15"/>
        <v>1842.8410305000002</v>
      </c>
      <c r="U66" s="19">
        <f>VLOOKUP(J66,[1]Values!$A$3:$D$462,4,FALSE)</f>
        <v>1147149</v>
      </c>
      <c r="V66" s="20">
        <f t="shared" si="18"/>
        <v>1655549</v>
      </c>
      <c r="W66" s="20">
        <f t="shared" si="16"/>
        <v>-381300</v>
      </c>
      <c r="X66" s="23">
        <f>VLOOKUP(H66,[1]Rates!$A$3:$D$139,4,FALSE)</f>
        <v>1.1559999999999999E-3</v>
      </c>
      <c r="Y66" s="90">
        <f t="shared" si="17"/>
        <v>-440.78279999999995</v>
      </c>
      <c r="Z66" s="9"/>
    </row>
    <row r="67" spans="7:26" x14ac:dyDescent="0.25">
      <c r="G67" s="16"/>
      <c r="H67" s="9">
        <v>38</v>
      </c>
      <c r="I67" s="9" t="s">
        <v>76</v>
      </c>
      <c r="J67" s="17">
        <v>503</v>
      </c>
      <c r="K67" s="18">
        <v>0.5</v>
      </c>
      <c r="L67" s="19">
        <f>VLOOKUP(J67,[1]Values!$A$3:$D$462,2,FALSE)</f>
        <v>16547578</v>
      </c>
      <c r="M67" s="20">
        <v>14571251</v>
      </c>
      <c r="N67" s="20">
        <f t="shared" si="12"/>
        <v>988163.5</v>
      </c>
      <c r="O67" s="19">
        <f>VLOOKUP(J67,[1]Values!$A$3:$D$462,3,FALSE)</f>
        <v>294580</v>
      </c>
      <c r="P67" s="19"/>
      <c r="Q67" s="19">
        <f t="shared" si="13"/>
        <v>147290</v>
      </c>
      <c r="R67" s="20">
        <f t="shared" si="14"/>
        <v>1135453.5</v>
      </c>
      <c r="S67" s="21">
        <f>VLOOKUP(H67,[1]Rates!$A$3:$D$139,3,FALSE)</f>
        <v>9.8999999999999994E-5</v>
      </c>
      <c r="T67" s="22">
        <f t="shared" si="15"/>
        <v>112.40989649999999</v>
      </c>
      <c r="U67" s="19">
        <f>VLOOKUP(J67,[1]Values!$A$3:$D$462,4,FALSE)</f>
        <v>1147149</v>
      </c>
      <c r="V67" s="20">
        <f t="shared" si="18"/>
        <v>1655549</v>
      </c>
      <c r="W67" s="20">
        <f t="shared" si="16"/>
        <v>-254200</v>
      </c>
      <c r="X67" s="23">
        <f>VLOOKUP(H67,[1]Rates!$A$3:$D$139,4,FALSE)</f>
        <v>8.6000000000000003E-5</v>
      </c>
      <c r="Y67" s="90">
        <f t="shared" si="17"/>
        <v>-21.8612</v>
      </c>
      <c r="Z67" s="9"/>
    </row>
    <row r="68" spans="7:26" x14ac:dyDescent="0.25">
      <c r="G68" s="16"/>
      <c r="H68" s="9">
        <v>41</v>
      </c>
      <c r="I68" s="9" t="s">
        <v>167</v>
      </c>
      <c r="J68" s="17">
        <v>503</v>
      </c>
      <c r="K68" s="18">
        <v>0.5</v>
      </c>
      <c r="L68" s="19">
        <f>VLOOKUP(J68,[1]Values!$A$3:$D$462,2,FALSE)</f>
        <v>16547578</v>
      </c>
      <c r="M68" s="20">
        <v>14571251</v>
      </c>
      <c r="N68" s="20">
        <f t="shared" si="12"/>
        <v>988163.5</v>
      </c>
      <c r="O68" s="19">
        <f>VLOOKUP(J68,[1]Values!$A$3:$D$462,3,FALSE)</f>
        <v>294580</v>
      </c>
      <c r="P68" s="19"/>
      <c r="Q68" s="19">
        <f t="shared" si="13"/>
        <v>147290</v>
      </c>
      <c r="R68" s="20">
        <f t="shared" si="14"/>
        <v>1135453.5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1147149</v>
      </c>
      <c r="V68" s="20">
        <f t="shared" si="18"/>
        <v>1655549</v>
      </c>
      <c r="W68" s="20">
        <f t="shared" si="16"/>
        <v>-254200</v>
      </c>
      <c r="X68" s="23">
        <f>VLOOKUP(H68,[1]Rates!$A$3:$D$139,4,FALSE)</f>
        <v>0</v>
      </c>
      <c r="Y68" s="90">
        <f t="shared" si="17"/>
        <v>0</v>
      </c>
      <c r="Z68" s="9"/>
    </row>
    <row r="69" spans="7:26" x14ac:dyDescent="0.25">
      <c r="G69" s="16"/>
      <c r="H69" s="9">
        <v>55</v>
      </c>
      <c r="I69" s="9" t="s">
        <v>78</v>
      </c>
      <c r="J69" s="17">
        <v>503</v>
      </c>
      <c r="K69" s="18">
        <v>0.5</v>
      </c>
      <c r="L69" s="19">
        <f>VLOOKUP(J69,[1]Values!$A$3:$D$462,2,FALSE)</f>
        <v>16547578</v>
      </c>
      <c r="M69" s="20">
        <v>14571251</v>
      </c>
      <c r="N69" s="20">
        <f t="shared" si="12"/>
        <v>988163.5</v>
      </c>
      <c r="O69" s="19">
        <f>VLOOKUP(J69,[1]Values!$A$3:$D$462,3,FALSE)</f>
        <v>294580</v>
      </c>
      <c r="P69" s="19"/>
      <c r="Q69" s="19">
        <f t="shared" si="13"/>
        <v>147290</v>
      </c>
      <c r="R69" s="20">
        <f t="shared" si="14"/>
        <v>1135453.5</v>
      </c>
      <c r="S69" s="21">
        <f>VLOOKUP(H69,[1]Rates!$A$3:$D$139,3,FALSE)</f>
        <v>1.45E-4</v>
      </c>
      <c r="T69" s="22">
        <f t="shared" si="15"/>
        <v>164.64075750000001</v>
      </c>
      <c r="U69" s="19">
        <f>VLOOKUP(J69,[1]Values!$A$3:$D$462,4,FALSE)</f>
        <v>1147149</v>
      </c>
      <c r="V69" s="20">
        <f t="shared" si="18"/>
        <v>1655549</v>
      </c>
      <c r="W69" s="20">
        <f t="shared" si="16"/>
        <v>-254200</v>
      </c>
      <c r="X69" s="23">
        <f>VLOOKUP(H69,[1]Rates!$A$3:$D$139,4,FALSE)</f>
        <v>1.35E-4</v>
      </c>
      <c r="Y69" s="90">
        <f t="shared" si="17"/>
        <v>-34.317</v>
      </c>
      <c r="Z69" s="9"/>
    </row>
    <row r="70" spans="7:26" x14ac:dyDescent="0.25">
      <c r="G70" s="16"/>
      <c r="H70" s="9">
        <v>71</v>
      </c>
      <c r="I70" s="9" t="s">
        <v>80</v>
      </c>
      <c r="J70" s="17">
        <v>503</v>
      </c>
      <c r="K70" s="18">
        <v>0</v>
      </c>
      <c r="L70" s="19">
        <f>VLOOKUP(J70,[1]Values!$A$3:$D$462,2,FALSE)</f>
        <v>16547578</v>
      </c>
      <c r="M70" s="20">
        <v>14571251</v>
      </c>
      <c r="N70" s="20">
        <f t="shared" si="12"/>
        <v>0</v>
      </c>
      <c r="O70" s="19">
        <f>VLOOKUP(J70,[1]Values!$A$3:$D$462,3,FALSE)</f>
        <v>294580</v>
      </c>
      <c r="P70" s="19"/>
      <c r="Q70" s="19">
        <f t="shared" si="13"/>
        <v>0</v>
      </c>
      <c r="R70" s="20">
        <f t="shared" si="14"/>
        <v>0</v>
      </c>
      <c r="S70" s="21">
        <f>VLOOKUP(H70,[1]Rates!$A$3:$D$139,3,FALSE)</f>
        <v>9.0000000000000002E-6</v>
      </c>
      <c r="T70" s="22">
        <f t="shared" si="15"/>
        <v>0</v>
      </c>
      <c r="U70" s="19">
        <f>VLOOKUP(J70,[1]Values!$A$3:$D$462,4,FALSE)</f>
        <v>1147149</v>
      </c>
      <c r="V70" s="20">
        <f t="shared" si="18"/>
        <v>1655549</v>
      </c>
      <c r="W70" s="20">
        <f t="shared" si="16"/>
        <v>0</v>
      </c>
      <c r="X70" s="23">
        <f>VLOOKUP(H70,[1]Rates!$A$3:$D$139,4,FALSE)</f>
        <v>9.0000000000000002E-6</v>
      </c>
      <c r="Y70" s="90">
        <f t="shared" si="17"/>
        <v>0</v>
      </c>
      <c r="Z70" s="9"/>
    </row>
    <row r="71" spans="7:26" x14ac:dyDescent="0.25">
      <c r="G71" s="16"/>
      <c r="H71" s="9">
        <v>72</v>
      </c>
      <c r="I71" s="9" t="s">
        <v>81</v>
      </c>
      <c r="J71" s="17">
        <v>503</v>
      </c>
      <c r="K71" s="18">
        <v>0</v>
      </c>
      <c r="L71" s="19">
        <f>VLOOKUP(J71,[1]Values!$A$3:$D$462,2,FALSE)</f>
        <v>16547578</v>
      </c>
      <c r="M71" s="20">
        <v>14571251</v>
      </c>
      <c r="N71" s="20">
        <f t="shared" si="12"/>
        <v>0</v>
      </c>
      <c r="O71" s="19">
        <f>VLOOKUP(J71,[1]Values!$A$3:$D$462,3,FALSE)</f>
        <v>294580</v>
      </c>
      <c r="P71" s="19"/>
      <c r="Q71" s="19">
        <f t="shared" si="13"/>
        <v>0</v>
      </c>
      <c r="R71" s="20">
        <f t="shared" si="14"/>
        <v>0</v>
      </c>
      <c r="S71" s="21">
        <f>VLOOKUP(H71,[1]Rates!$A$3:$D$139,3,FALSE)</f>
        <v>2.5799999999999998E-4</v>
      </c>
      <c r="T71" s="22">
        <f t="shared" si="15"/>
        <v>0</v>
      </c>
      <c r="U71" s="19">
        <f>VLOOKUP(J71,[1]Values!$A$3:$D$462,4,FALSE)</f>
        <v>1147149</v>
      </c>
      <c r="V71" s="20">
        <f t="shared" si="18"/>
        <v>1655549</v>
      </c>
      <c r="W71" s="20">
        <f t="shared" si="16"/>
        <v>0</v>
      </c>
      <c r="X71" s="23">
        <f>VLOOKUP(H71,[1]Rates!$A$3:$D$139,4,FALSE)</f>
        <v>2.7500000000000002E-4</v>
      </c>
      <c r="Y71" s="90">
        <f t="shared" si="17"/>
        <v>0</v>
      </c>
      <c r="Z71" s="9"/>
    </row>
    <row r="72" spans="7:26" x14ac:dyDescent="0.25">
      <c r="G72" s="131"/>
      <c r="H72" s="94">
        <v>104</v>
      </c>
      <c r="I72" s="94" t="s">
        <v>82</v>
      </c>
      <c r="J72" s="119">
        <v>503</v>
      </c>
      <c r="K72" s="132">
        <v>0.35</v>
      </c>
      <c r="L72" s="133">
        <f>VLOOKUP(J72,[1]Values!$A$3:$D$462,2,FALSE)</f>
        <v>16547578</v>
      </c>
      <c r="M72" s="96">
        <v>14571251</v>
      </c>
      <c r="N72" s="96">
        <f t="shared" si="12"/>
        <v>691714.45</v>
      </c>
      <c r="O72" s="133">
        <f>VLOOKUP(J72,[1]Values!$A$3:$D$462,3,FALSE)</f>
        <v>294580</v>
      </c>
      <c r="P72" s="133"/>
      <c r="Q72" s="133">
        <f t="shared" si="13"/>
        <v>103103</v>
      </c>
      <c r="R72" s="96">
        <f t="shared" si="14"/>
        <v>794817.45</v>
      </c>
      <c r="S72" s="134">
        <f>VLOOKUP(H72,[1]Rates!$A$3:$D$139,3,FALSE)</f>
        <v>0</v>
      </c>
      <c r="T72" s="135">
        <f t="shared" si="15"/>
        <v>0</v>
      </c>
      <c r="U72" s="133">
        <f>VLOOKUP(J72,[1]Values!$A$3:$D$462,4,FALSE)</f>
        <v>1147149</v>
      </c>
      <c r="V72" s="96">
        <f t="shared" si="18"/>
        <v>1655549</v>
      </c>
      <c r="W72" s="96">
        <f t="shared" si="16"/>
        <v>-177940</v>
      </c>
      <c r="X72" s="136">
        <f>VLOOKUP(H72,[1]Rates!$A$3:$D$139,4,FALSE)</f>
        <v>0</v>
      </c>
      <c r="Y72" s="137">
        <f t="shared" si="17"/>
        <v>0</v>
      </c>
      <c r="Z72" s="94"/>
    </row>
    <row r="73" spans="7:26" x14ac:dyDescent="0.25">
      <c r="G73" s="131"/>
      <c r="H73" s="94">
        <v>117</v>
      </c>
      <c r="I73" s="94" t="s">
        <v>83</v>
      </c>
      <c r="J73" s="119">
        <v>503</v>
      </c>
      <c r="K73" s="132">
        <v>0</v>
      </c>
      <c r="L73" s="133">
        <f>VLOOKUP(J73,[1]Values!$A$3:$D$462,2,FALSE)</f>
        <v>16547578</v>
      </c>
      <c r="M73" s="96">
        <v>14571251</v>
      </c>
      <c r="N73" s="96">
        <f t="shared" si="12"/>
        <v>0</v>
      </c>
      <c r="O73" s="133">
        <f>VLOOKUP(J73,[1]Values!$A$3:$D$462,3,FALSE)</f>
        <v>294580</v>
      </c>
      <c r="P73" s="133"/>
      <c r="Q73" s="133">
        <f t="shared" si="13"/>
        <v>0</v>
      </c>
      <c r="R73" s="96">
        <f t="shared" si="14"/>
        <v>0</v>
      </c>
      <c r="S73" s="134">
        <f>VLOOKUP(H73,[1]Rates!$A$3:$D$139,3,FALSE)</f>
        <v>2.1900000000000001E-4</v>
      </c>
      <c r="T73" s="135">
        <f t="shared" si="15"/>
        <v>0</v>
      </c>
      <c r="U73" s="133">
        <f>VLOOKUP(J73,[1]Values!$A$3:$D$462,4,FALSE)</f>
        <v>1147149</v>
      </c>
      <c r="V73" s="96">
        <f t="shared" si="18"/>
        <v>1655549</v>
      </c>
      <c r="W73" s="96">
        <f t="shared" si="16"/>
        <v>0</v>
      </c>
      <c r="X73" s="136">
        <f>VLOOKUP(H73,[1]Rates!$A$3:$D$139,4,FALSE)</f>
        <v>2.34E-4</v>
      </c>
      <c r="Y73" s="137">
        <f t="shared" si="17"/>
        <v>0</v>
      </c>
      <c r="Z73" s="94"/>
    </row>
    <row r="74" spans="7:26" x14ac:dyDescent="0.25">
      <c r="G74" s="131"/>
      <c r="H74" s="94">
        <v>119</v>
      </c>
      <c r="I74" s="94" t="s">
        <v>88</v>
      </c>
      <c r="J74" s="119">
        <v>503</v>
      </c>
      <c r="K74" s="132">
        <v>0.75</v>
      </c>
      <c r="L74" s="133">
        <f>VLOOKUP(J74,[1]Values!$A$3:$D$462,2,FALSE)</f>
        <v>16547578</v>
      </c>
      <c r="M74" s="96">
        <v>14571251</v>
      </c>
      <c r="N74" s="96">
        <f t="shared" si="12"/>
        <v>1482245.25</v>
      </c>
      <c r="O74" s="133">
        <f>VLOOKUP(J74,[1]Values!$A$3:$D$462,3,FALSE)</f>
        <v>294580</v>
      </c>
      <c r="P74" s="133"/>
      <c r="Q74" s="133">
        <f t="shared" si="13"/>
        <v>220935</v>
      </c>
      <c r="R74" s="96">
        <f t="shared" si="14"/>
        <v>1703180.25</v>
      </c>
      <c r="S74" s="134">
        <f>VLOOKUP(H74,[1]Rates!$A$3:$D$139,3,FALSE)</f>
        <v>0</v>
      </c>
      <c r="T74" s="135">
        <f t="shared" si="15"/>
        <v>0</v>
      </c>
      <c r="U74" s="133">
        <f>VLOOKUP(J74,[1]Values!$A$3:$D$462,4,FALSE)</f>
        <v>1147149</v>
      </c>
      <c r="V74" s="96">
        <f t="shared" si="18"/>
        <v>1655549</v>
      </c>
      <c r="W74" s="96">
        <f t="shared" si="16"/>
        <v>-381300</v>
      </c>
      <c r="X74" s="136">
        <f>VLOOKUP(H74,[1]Rates!$A$3:$D$139,4,FALSE)</f>
        <v>0</v>
      </c>
      <c r="Y74" s="137">
        <f t="shared" si="17"/>
        <v>0</v>
      </c>
      <c r="Z74" s="94"/>
    </row>
    <row r="75" spans="7:26" x14ac:dyDescent="0.25">
      <c r="G75" s="131"/>
      <c r="H75" s="94">
        <v>123</v>
      </c>
      <c r="I75" s="94" t="s">
        <v>187</v>
      </c>
      <c r="J75" s="119">
        <v>503</v>
      </c>
      <c r="K75" s="132">
        <v>0.5</v>
      </c>
      <c r="L75" s="133">
        <f>VLOOKUP(J75,[1]Values!$A$3:$D$462,2,FALSE)</f>
        <v>16547578</v>
      </c>
      <c r="M75" s="96">
        <v>14571251</v>
      </c>
      <c r="N75" s="96">
        <f t="shared" si="12"/>
        <v>988163.5</v>
      </c>
      <c r="O75" s="133">
        <f>VLOOKUP(J75,[1]Values!$A$3:$D$462,3,FALSE)</f>
        <v>294580</v>
      </c>
      <c r="P75" s="133"/>
      <c r="Q75" s="133">
        <f t="shared" si="13"/>
        <v>147290</v>
      </c>
      <c r="R75" s="96">
        <f t="shared" si="14"/>
        <v>1135453.5</v>
      </c>
      <c r="S75" s="134">
        <f>VLOOKUP(H75,[1]Rates!$A$3:$D$139,3,FALSE)</f>
        <v>9.7199999999999999E-4</v>
      </c>
      <c r="T75" s="135">
        <f t="shared" si="15"/>
        <v>1103.6608019999999</v>
      </c>
      <c r="U75" s="133">
        <f>VLOOKUP(J75,[1]Values!$A$3:$D$462,4,FALSE)</f>
        <v>1147149</v>
      </c>
      <c r="V75" s="96">
        <f t="shared" si="18"/>
        <v>1655549</v>
      </c>
      <c r="W75" s="96">
        <f t="shared" si="16"/>
        <v>-254200</v>
      </c>
      <c r="X75" s="136">
        <f>VLOOKUP(H75,[1]Rates!$A$3:$D$139,4,FALSE)</f>
        <v>1.0369999999999999E-3</v>
      </c>
      <c r="Y75" s="137">
        <f t="shared" si="17"/>
        <v>-263.60539999999997</v>
      </c>
      <c r="Z75" s="94"/>
    </row>
    <row r="76" spans="7:26" x14ac:dyDescent="0.25">
      <c r="G76" s="131"/>
      <c r="H76" s="94">
        <v>133</v>
      </c>
      <c r="I76" s="94" t="s">
        <v>188</v>
      </c>
      <c r="J76" s="119">
        <v>503</v>
      </c>
      <c r="K76" s="132">
        <v>0.75</v>
      </c>
      <c r="L76" s="133">
        <f>VLOOKUP(J76,[1]Values!$A$3:$D$462,2,FALSE)</f>
        <v>16547578</v>
      </c>
      <c r="M76" s="96">
        <v>14571251</v>
      </c>
      <c r="N76" s="96">
        <f t="shared" si="12"/>
        <v>1482245.25</v>
      </c>
      <c r="O76" s="133">
        <f>VLOOKUP(J76,[1]Values!$A$3:$D$462,3,FALSE)</f>
        <v>294580</v>
      </c>
      <c r="P76" s="133"/>
      <c r="Q76" s="133">
        <f t="shared" si="13"/>
        <v>220935</v>
      </c>
      <c r="R76" s="96">
        <f t="shared" si="14"/>
        <v>1703180.25</v>
      </c>
      <c r="S76" s="134">
        <f>VLOOKUP(H76,[1]Rates!$A$3:$D$139,3,FALSE)</f>
        <v>0</v>
      </c>
      <c r="T76" s="135">
        <f t="shared" si="15"/>
        <v>0</v>
      </c>
      <c r="U76" s="133">
        <f>VLOOKUP(J76,[1]Values!$A$3:$D$462,4,FALSE)</f>
        <v>1147149</v>
      </c>
      <c r="V76" s="96">
        <f t="shared" si="18"/>
        <v>1655549</v>
      </c>
      <c r="W76" s="96">
        <f t="shared" si="16"/>
        <v>-381300</v>
      </c>
      <c r="X76" s="136">
        <f>VLOOKUP(H76,[1]Rates!$A$3:$D$139,4,FALSE)</f>
        <v>0</v>
      </c>
      <c r="Y76" s="137">
        <f t="shared" si="17"/>
        <v>0</v>
      </c>
      <c r="Z76" s="94"/>
    </row>
    <row r="77" spans="7:26" x14ac:dyDescent="0.25">
      <c r="G77" s="131"/>
      <c r="H77" s="94"/>
      <c r="I77" s="94"/>
      <c r="J77" s="119"/>
      <c r="K77" s="132"/>
      <c r="L77" s="133"/>
      <c r="M77" s="96"/>
      <c r="N77" s="96"/>
      <c r="O77" s="133"/>
      <c r="P77" s="133"/>
      <c r="Q77" s="133"/>
      <c r="R77" s="96"/>
      <c r="S77" s="134"/>
      <c r="T77" s="135"/>
      <c r="U77" s="133"/>
      <c r="V77" s="96"/>
      <c r="W77" s="96"/>
      <c r="X77" s="136"/>
      <c r="Y77" s="137"/>
      <c r="Z77" s="94"/>
    </row>
    <row r="78" spans="7:26" ht="15.75" x14ac:dyDescent="0.25">
      <c r="G78" s="139">
        <v>133</v>
      </c>
      <c r="H78" s="140" t="s">
        <v>179</v>
      </c>
      <c r="I78" s="94"/>
      <c r="J78" s="119"/>
      <c r="K78" s="132"/>
      <c r="L78" s="96"/>
      <c r="M78" s="96"/>
      <c r="N78" s="96"/>
      <c r="O78" s="96"/>
      <c r="P78" s="96"/>
      <c r="Q78" s="96"/>
      <c r="R78" s="96"/>
      <c r="S78" s="136"/>
      <c r="T78" s="135"/>
      <c r="U78" s="96"/>
      <c r="V78" s="96"/>
      <c r="W78" s="96"/>
      <c r="X78" s="136"/>
      <c r="Y78" s="137"/>
      <c r="Z78" s="94"/>
    </row>
    <row r="79" spans="7:26" x14ac:dyDescent="0.25">
      <c r="G79" s="131"/>
      <c r="H79" s="94">
        <v>1</v>
      </c>
      <c r="I79" s="94" t="s">
        <v>11</v>
      </c>
      <c r="J79" s="119">
        <v>504</v>
      </c>
      <c r="K79" s="132">
        <v>0.5</v>
      </c>
      <c r="L79" s="133">
        <f>VLOOKUP(J79,[1]Values!$A$3:$D$462,2,FALSE)</f>
        <v>8566036</v>
      </c>
      <c r="M79" s="96">
        <v>686993</v>
      </c>
      <c r="N79" s="96">
        <f t="shared" ref="N79:N100" si="19">(L79-M79)*K79</f>
        <v>3939521.5</v>
      </c>
      <c r="O79" s="133">
        <f>VLOOKUP(J79,[1]Values!$A$3:$D$462,3,FALSE)</f>
        <v>27234</v>
      </c>
      <c r="P79" s="133"/>
      <c r="Q79" s="133">
        <f t="shared" ref="Q79:Q100" si="20">(O79-P79)*K79</f>
        <v>13617</v>
      </c>
      <c r="R79" s="96">
        <f t="shared" ref="R79:R100" si="21">(L79-M79+O79-P79)*K79</f>
        <v>3953138.5</v>
      </c>
      <c r="S79" s="134">
        <f>VLOOKUP(H79,[1]Rates!$A$3:$D$139,3,FALSE)</f>
        <v>1.908E-3</v>
      </c>
      <c r="T79" s="135">
        <f t="shared" ref="T79:T100" si="22">R79*S79</f>
        <v>7542.5882579999998</v>
      </c>
      <c r="U79" s="133">
        <f>VLOOKUP(J79,[1]Values!$A$3:$D$462,4,FALSE)</f>
        <v>14479</v>
      </c>
      <c r="V79" s="96">
        <v>119</v>
      </c>
      <c r="W79" s="96">
        <f t="shared" ref="W79:W100" si="23">(U79-V79)*K79</f>
        <v>7180</v>
      </c>
      <c r="X79" s="136">
        <f>VLOOKUP(H79,[1]Rates!$A$3:$D$139,4,FALSE)</f>
        <v>2.0739999999999999E-3</v>
      </c>
      <c r="Y79" s="137">
        <f t="shared" ref="Y79:Y100" si="24">W79*X79</f>
        <v>14.891319999999999</v>
      </c>
      <c r="Z79" s="94"/>
    </row>
    <row r="80" spans="7:26" x14ac:dyDescent="0.25">
      <c r="G80" s="131"/>
      <c r="H80" s="94">
        <v>2</v>
      </c>
      <c r="I80" s="94" t="s">
        <v>67</v>
      </c>
      <c r="J80" s="119">
        <v>504</v>
      </c>
      <c r="K80" s="132">
        <v>0.5</v>
      </c>
      <c r="L80" s="133">
        <f>VLOOKUP(J80,[1]Values!$A$3:$D$462,2,FALSE)</f>
        <v>8566036</v>
      </c>
      <c r="M80" s="96">
        <v>686993</v>
      </c>
      <c r="N80" s="96">
        <f t="shared" si="19"/>
        <v>3939521.5</v>
      </c>
      <c r="O80" s="133">
        <f>VLOOKUP(J80,[1]Values!$A$3:$D$462,3,FALSE)</f>
        <v>27234</v>
      </c>
      <c r="P80" s="133"/>
      <c r="Q80" s="133">
        <f t="shared" si="20"/>
        <v>13617</v>
      </c>
      <c r="R80" s="96">
        <f t="shared" si="21"/>
        <v>3953138.5</v>
      </c>
      <c r="S80" s="134">
        <f>VLOOKUP(H80,[1]Rates!$A$3:$D$139,3,FALSE)</f>
        <v>2.0900000000000001E-4</v>
      </c>
      <c r="T80" s="135">
        <f t="shared" si="22"/>
        <v>826.2059465000001</v>
      </c>
      <c r="U80" s="133">
        <f>VLOOKUP(J80,[1]Values!$A$3:$D$462,4,FALSE)</f>
        <v>14479</v>
      </c>
      <c r="V80" s="96">
        <f t="shared" ref="V80:V100" si="25">V79</f>
        <v>119</v>
      </c>
      <c r="W80" s="96">
        <f t="shared" si="23"/>
        <v>7180</v>
      </c>
      <c r="X80" s="136">
        <f>VLOOKUP(H80,[1]Rates!$A$3:$D$139,4,FALSE)</f>
        <v>2.3000000000000001E-4</v>
      </c>
      <c r="Y80" s="137">
        <f t="shared" si="24"/>
        <v>1.6514</v>
      </c>
      <c r="Z80" s="94"/>
    </row>
    <row r="81" spans="7:26" x14ac:dyDescent="0.25">
      <c r="G81" s="131"/>
      <c r="H81" s="94">
        <v>3</v>
      </c>
      <c r="I81" s="94" t="s">
        <v>68</v>
      </c>
      <c r="J81" s="119">
        <v>504</v>
      </c>
      <c r="K81" s="132">
        <v>0.5</v>
      </c>
      <c r="L81" s="133">
        <f>VLOOKUP(J81,[1]Values!$A$3:$D$462,2,FALSE)</f>
        <v>8566036</v>
      </c>
      <c r="M81" s="96">
        <v>686993</v>
      </c>
      <c r="N81" s="96">
        <f t="shared" si="19"/>
        <v>3939521.5</v>
      </c>
      <c r="O81" s="133">
        <f>VLOOKUP(J81,[1]Values!$A$3:$D$462,3,FALSE)</f>
        <v>27234</v>
      </c>
      <c r="P81" s="133"/>
      <c r="Q81" s="133">
        <f t="shared" si="20"/>
        <v>13617</v>
      </c>
      <c r="R81" s="96">
        <f t="shared" si="21"/>
        <v>3953138.5</v>
      </c>
      <c r="S81" s="134">
        <f>VLOOKUP(H81,[1]Rates!$A$3:$D$139,3,FALSE)</f>
        <v>4.9299999999999995E-4</v>
      </c>
      <c r="T81" s="135">
        <f t="shared" si="22"/>
        <v>1948.8972804999999</v>
      </c>
      <c r="U81" s="133">
        <f>VLOOKUP(J81,[1]Values!$A$3:$D$462,4,FALSE)</f>
        <v>14479</v>
      </c>
      <c r="V81" s="96">
        <f t="shared" si="25"/>
        <v>119</v>
      </c>
      <c r="W81" s="96">
        <f t="shared" si="23"/>
        <v>7180</v>
      </c>
      <c r="X81" s="136">
        <f>VLOOKUP(H81,[1]Rates!$A$3:$D$139,4,FALSE)</f>
        <v>5.2599999999999999E-4</v>
      </c>
      <c r="Y81" s="137">
        <f t="shared" si="24"/>
        <v>3.7766799999999998</v>
      </c>
      <c r="Z81" s="94"/>
    </row>
    <row r="82" spans="7:26" x14ac:dyDescent="0.25">
      <c r="G82" s="131"/>
      <c r="H82" s="94">
        <v>5</v>
      </c>
      <c r="I82" s="94" t="s">
        <v>69</v>
      </c>
      <c r="J82" s="119">
        <v>504</v>
      </c>
      <c r="K82" s="132">
        <v>0.35</v>
      </c>
      <c r="L82" s="133">
        <f>VLOOKUP(J82,[1]Values!$A$3:$D$462,2,FALSE)</f>
        <v>8566036</v>
      </c>
      <c r="M82" s="96">
        <v>686993</v>
      </c>
      <c r="N82" s="96">
        <f t="shared" si="19"/>
        <v>2757665.05</v>
      </c>
      <c r="O82" s="133">
        <f>VLOOKUP(J82,[1]Values!$A$3:$D$462,3,FALSE)</f>
        <v>27234</v>
      </c>
      <c r="P82" s="133"/>
      <c r="Q82" s="133">
        <f t="shared" si="20"/>
        <v>9531.9</v>
      </c>
      <c r="R82" s="96">
        <f t="shared" si="21"/>
        <v>2767196.9499999997</v>
      </c>
      <c r="S82" s="134">
        <f>VLOOKUP(H82,[1]Rates!$A$3:$D$139,3,FALSE)</f>
        <v>6.038E-3</v>
      </c>
      <c r="T82" s="135">
        <f t="shared" si="22"/>
        <v>16708.335184099997</v>
      </c>
      <c r="U82" s="133">
        <f>VLOOKUP(J82,[1]Values!$A$3:$D$462,4,FALSE)</f>
        <v>14479</v>
      </c>
      <c r="V82" s="96">
        <f t="shared" si="25"/>
        <v>119</v>
      </c>
      <c r="W82" s="96">
        <f t="shared" si="23"/>
        <v>5026</v>
      </c>
      <c r="X82" s="136">
        <f>VLOOKUP(H82,[1]Rates!$A$3:$D$139,4,FALSE)</f>
        <v>6.2370000000000004E-3</v>
      </c>
      <c r="Y82" s="137">
        <f t="shared" si="24"/>
        <v>31.347162000000001</v>
      </c>
      <c r="Z82" s="94"/>
    </row>
    <row r="83" spans="7:26" x14ac:dyDescent="0.25">
      <c r="G83" s="131"/>
      <c r="H83" s="94">
        <v>137</v>
      </c>
      <c r="I83" s="94" t="s">
        <v>184</v>
      </c>
      <c r="J83" s="119">
        <v>504</v>
      </c>
      <c r="K83" s="132">
        <v>0.35</v>
      </c>
      <c r="L83" s="133">
        <f>VLOOKUP(J83,[1]Values!$A$3:$D$462,2,FALSE)</f>
        <v>8566036</v>
      </c>
      <c r="M83" s="96">
        <v>686993</v>
      </c>
      <c r="N83" s="96">
        <f t="shared" si="19"/>
        <v>2757665.05</v>
      </c>
      <c r="O83" s="133">
        <f>VLOOKUP(J83,[1]Values!$A$3:$D$462,3,FALSE)</f>
        <v>27234</v>
      </c>
      <c r="P83" s="133"/>
      <c r="Q83" s="133">
        <f t="shared" si="20"/>
        <v>9531.9</v>
      </c>
      <c r="R83" s="96">
        <f t="shared" si="21"/>
        <v>2767196.9499999997</v>
      </c>
      <c r="S83" s="134">
        <f>VLOOKUP(H83,[1]Rates!$A$3:$D$139,3,FALSE)</f>
        <v>7.2000000000000002E-5</v>
      </c>
      <c r="T83" s="135">
        <f t="shared" si="22"/>
        <v>199.23818039999998</v>
      </c>
      <c r="U83" s="133">
        <f>VLOOKUP(J83,[1]Values!$A$3:$D$462,4,FALSE)</f>
        <v>14479</v>
      </c>
      <c r="V83" s="96">
        <f t="shared" si="25"/>
        <v>119</v>
      </c>
      <c r="W83" s="96">
        <f t="shared" si="23"/>
        <v>5026</v>
      </c>
      <c r="X83" s="136">
        <f>VLOOKUP(H83,[1]Rates!$A$3:$D$139,4,FALSE)</f>
        <v>6.9999999999999994E-5</v>
      </c>
      <c r="Y83" s="137">
        <f t="shared" si="24"/>
        <v>0.35181999999999997</v>
      </c>
      <c r="Z83" s="94"/>
    </row>
    <row r="84" spans="7:26" x14ac:dyDescent="0.25">
      <c r="G84" s="131"/>
      <c r="H84" s="94">
        <v>6</v>
      </c>
      <c r="I84" s="94" t="s">
        <v>163</v>
      </c>
      <c r="J84" s="119">
        <v>504</v>
      </c>
      <c r="K84" s="132">
        <v>0.35</v>
      </c>
      <c r="L84" s="133">
        <f>VLOOKUP(J84,[1]Values!$A$3:$D$462,2,FALSE)</f>
        <v>8566036</v>
      </c>
      <c r="M84" s="96">
        <v>686993</v>
      </c>
      <c r="N84" s="96">
        <f t="shared" si="19"/>
        <v>2757665.05</v>
      </c>
      <c r="O84" s="133">
        <f>VLOOKUP(J84,[1]Values!$A$3:$D$462,3,FALSE)</f>
        <v>27234</v>
      </c>
      <c r="P84" s="133"/>
      <c r="Q84" s="133">
        <f t="shared" si="20"/>
        <v>9531.9</v>
      </c>
      <c r="R84" s="96">
        <f t="shared" si="21"/>
        <v>2767196.9499999997</v>
      </c>
      <c r="S84" s="134">
        <f>VLOOKUP(H84,[1]Rates!$A$3:$D$139,3,FALSE)</f>
        <v>0</v>
      </c>
      <c r="T84" s="135">
        <f t="shared" si="22"/>
        <v>0</v>
      </c>
      <c r="U84" s="133">
        <f>VLOOKUP(J84,[1]Values!$A$3:$D$462,4,FALSE)</f>
        <v>14479</v>
      </c>
      <c r="V84" s="96">
        <f t="shared" si="25"/>
        <v>119</v>
      </c>
      <c r="W84" s="96">
        <f t="shared" si="23"/>
        <v>5026</v>
      </c>
      <c r="X84" s="136">
        <f>VLOOKUP(H84,[1]Rates!$A$3:$D$139,4,FALSE)</f>
        <v>0</v>
      </c>
      <c r="Y84" s="137">
        <f t="shared" si="24"/>
        <v>0</v>
      </c>
      <c r="Z84" s="94"/>
    </row>
    <row r="85" spans="7:26" x14ac:dyDescent="0.25">
      <c r="G85" s="131"/>
      <c r="H85" s="94">
        <v>7</v>
      </c>
      <c r="I85" s="94" t="s">
        <v>71</v>
      </c>
      <c r="J85" s="119">
        <v>504</v>
      </c>
      <c r="K85" s="132">
        <v>0.5</v>
      </c>
      <c r="L85" s="133">
        <f>VLOOKUP(J85,[1]Values!$A$3:$D$462,2,FALSE)</f>
        <v>8566036</v>
      </c>
      <c r="M85" s="96">
        <v>686993</v>
      </c>
      <c r="N85" s="96">
        <f t="shared" si="19"/>
        <v>3939521.5</v>
      </c>
      <c r="O85" s="133">
        <f>VLOOKUP(J85,[1]Values!$A$3:$D$462,3,FALSE)</f>
        <v>27234</v>
      </c>
      <c r="P85" s="133"/>
      <c r="Q85" s="133">
        <f t="shared" si="20"/>
        <v>13617</v>
      </c>
      <c r="R85" s="96">
        <f t="shared" si="21"/>
        <v>3953138.5</v>
      </c>
      <c r="S85" s="134">
        <f>VLOOKUP(H85,[1]Rates!$A$3:$D$139,3,FALSE)</f>
        <v>1.01E-4</v>
      </c>
      <c r="T85" s="135">
        <f t="shared" si="22"/>
        <v>399.26698850000002</v>
      </c>
      <c r="U85" s="133">
        <f>VLOOKUP(J85,[1]Values!$A$3:$D$462,4,FALSE)</f>
        <v>14479</v>
      </c>
      <c r="V85" s="96">
        <f t="shared" si="25"/>
        <v>119</v>
      </c>
      <c r="W85" s="96">
        <f t="shared" si="23"/>
        <v>7180</v>
      </c>
      <c r="X85" s="136">
        <f>VLOOKUP(H85,[1]Rates!$A$3:$D$139,4,FALSE)</f>
        <v>1.08E-4</v>
      </c>
      <c r="Y85" s="137">
        <f t="shared" si="24"/>
        <v>0.77544000000000002</v>
      </c>
      <c r="Z85" s="94"/>
    </row>
    <row r="86" spans="7:26" x14ac:dyDescent="0.25">
      <c r="G86" s="131"/>
      <c r="H86" s="94">
        <v>8</v>
      </c>
      <c r="I86" s="94" t="s">
        <v>72</v>
      </c>
      <c r="J86" s="119">
        <v>504</v>
      </c>
      <c r="K86" s="132">
        <v>0.5</v>
      </c>
      <c r="L86" s="133">
        <f>VLOOKUP(J86,[1]Values!$A$3:$D$462,2,FALSE)</f>
        <v>8566036</v>
      </c>
      <c r="M86" s="96">
        <v>686993</v>
      </c>
      <c r="N86" s="96">
        <f t="shared" si="19"/>
        <v>3939521.5</v>
      </c>
      <c r="O86" s="133">
        <f>VLOOKUP(J86,[1]Values!$A$3:$D$462,3,FALSE)</f>
        <v>27234</v>
      </c>
      <c r="P86" s="133"/>
      <c r="Q86" s="133">
        <f t="shared" si="20"/>
        <v>13617</v>
      </c>
      <c r="R86" s="96">
        <f t="shared" si="21"/>
        <v>3953138.5</v>
      </c>
      <c r="S86" s="134">
        <f>VLOOKUP(H86,[1]Rates!$A$3:$D$139,3,FALSE)</f>
        <v>1.5300000000000001E-4</v>
      </c>
      <c r="T86" s="135">
        <f t="shared" si="22"/>
        <v>604.83019050000007</v>
      </c>
      <c r="U86" s="133">
        <f>VLOOKUP(J86,[1]Values!$A$3:$D$462,4,FALSE)</f>
        <v>14479</v>
      </c>
      <c r="V86" s="96">
        <f t="shared" si="25"/>
        <v>119</v>
      </c>
      <c r="W86" s="96">
        <f t="shared" si="23"/>
        <v>7180</v>
      </c>
      <c r="X86" s="136">
        <f>VLOOKUP(H86,[1]Rates!$A$3:$D$139,4,FALSE)</f>
        <v>1.64E-4</v>
      </c>
      <c r="Y86" s="137">
        <f t="shared" si="24"/>
        <v>1.1775200000000001</v>
      </c>
      <c r="Z86" s="94"/>
    </row>
    <row r="87" spans="7:26" x14ac:dyDescent="0.25">
      <c r="G87" s="131"/>
      <c r="H87" s="94">
        <v>17</v>
      </c>
      <c r="I87" s="94" t="s">
        <v>74</v>
      </c>
      <c r="J87" s="119">
        <v>504</v>
      </c>
      <c r="K87" s="132">
        <v>0.5</v>
      </c>
      <c r="L87" s="133">
        <f>VLOOKUP(J87,[1]Values!$A$3:$D$462,2,FALSE)</f>
        <v>8566036</v>
      </c>
      <c r="M87" s="96">
        <v>686993</v>
      </c>
      <c r="N87" s="96">
        <f t="shared" si="19"/>
        <v>3939521.5</v>
      </c>
      <c r="O87" s="133">
        <f>VLOOKUP(J87,[1]Values!$A$3:$D$462,3,FALSE)</f>
        <v>27234</v>
      </c>
      <c r="P87" s="133"/>
      <c r="Q87" s="133">
        <f t="shared" si="20"/>
        <v>13617</v>
      </c>
      <c r="R87" s="96">
        <f t="shared" si="21"/>
        <v>3953138.5</v>
      </c>
      <c r="S87" s="134">
        <f>VLOOKUP(H87,[1]Rates!$A$3:$D$139,3,FALSE)</f>
        <v>6.0700000000000001E-4</v>
      </c>
      <c r="T87" s="135">
        <f t="shared" si="22"/>
        <v>2399.5550695000002</v>
      </c>
      <c r="U87" s="133">
        <f>VLOOKUP(J87,[1]Values!$A$3:$D$462,4,FALSE)</f>
        <v>14479</v>
      </c>
      <c r="V87" s="96">
        <f t="shared" si="25"/>
        <v>119</v>
      </c>
      <c r="W87" s="96">
        <f t="shared" si="23"/>
        <v>7180</v>
      </c>
      <c r="X87" s="136">
        <f>VLOOKUP(H87,[1]Rates!$A$3:$D$139,4,FALSE)</f>
        <v>6.4899999999999995E-4</v>
      </c>
      <c r="Y87" s="137">
        <f t="shared" si="24"/>
        <v>4.6598199999999999</v>
      </c>
      <c r="Z87" s="94"/>
    </row>
    <row r="88" spans="7:26" x14ac:dyDescent="0.25">
      <c r="G88" s="131"/>
      <c r="H88" s="94">
        <v>19</v>
      </c>
      <c r="I88" s="94" t="s">
        <v>185</v>
      </c>
      <c r="J88" s="119">
        <v>504</v>
      </c>
      <c r="K88" s="132">
        <v>0.5</v>
      </c>
      <c r="L88" s="133">
        <f>VLOOKUP(J88,[1]Values!$A$3:$D$462,2,FALSE)</f>
        <v>8566036</v>
      </c>
      <c r="M88" s="96">
        <v>686993</v>
      </c>
      <c r="N88" s="96">
        <f t="shared" si="19"/>
        <v>3939521.5</v>
      </c>
      <c r="O88" s="133">
        <f>VLOOKUP(J88,[1]Values!$A$3:$D$462,3,FALSE)</f>
        <v>27234</v>
      </c>
      <c r="P88" s="133"/>
      <c r="Q88" s="133">
        <f t="shared" si="20"/>
        <v>13617</v>
      </c>
      <c r="R88" s="96">
        <f t="shared" si="21"/>
        <v>3953138.5</v>
      </c>
      <c r="S88" s="134">
        <f>VLOOKUP(H88,[1]Rates!$A$3:$D$139,3,FALSE)</f>
        <v>5.8E-5</v>
      </c>
      <c r="T88" s="135">
        <f t="shared" si="22"/>
        <v>229.28203300000001</v>
      </c>
      <c r="U88" s="133">
        <f>VLOOKUP(J88,[1]Values!$A$3:$D$462,4,FALSE)</f>
        <v>14479</v>
      </c>
      <c r="V88" s="96">
        <f t="shared" si="25"/>
        <v>119</v>
      </c>
      <c r="W88" s="96">
        <f t="shared" si="23"/>
        <v>7180</v>
      </c>
      <c r="X88" s="136">
        <f>VLOOKUP(H88,[1]Rates!$A$3:$D$139,4,FALSE)</f>
        <v>6.2000000000000003E-5</v>
      </c>
      <c r="Y88" s="137">
        <f t="shared" si="24"/>
        <v>0.44516</v>
      </c>
      <c r="Z88" s="94"/>
    </row>
    <row r="89" spans="7:26" x14ac:dyDescent="0.25">
      <c r="G89" s="131"/>
      <c r="H89" s="94">
        <v>28</v>
      </c>
      <c r="I89" s="94" t="s">
        <v>186</v>
      </c>
      <c r="J89" s="119">
        <v>504</v>
      </c>
      <c r="K89" s="132">
        <v>0.75</v>
      </c>
      <c r="L89" s="133">
        <f>VLOOKUP(J89,[1]Values!$A$3:$D$462,2,FALSE)</f>
        <v>8566036</v>
      </c>
      <c r="M89" s="96">
        <v>686993</v>
      </c>
      <c r="N89" s="96">
        <f t="shared" si="19"/>
        <v>5909282.25</v>
      </c>
      <c r="O89" s="133">
        <f>VLOOKUP(J89,[1]Values!$A$3:$D$462,3,FALSE)</f>
        <v>27234</v>
      </c>
      <c r="P89" s="133"/>
      <c r="Q89" s="133">
        <f t="shared" si="20"/>
        <v>20425.5</v>
      </c>
      <c r="R89" s="96">
        <f t="shared" si="21"/>
        <v>5929707.75</v>
      </c>
      <c r="S89" s="134">
        <f>VLOOKUP(H89,[1]Rates!$A$3:$D$139,3,FALSE)</f>
        <v>1.0820000000000001E-3</v>
      </c>
      <c r="T89" s="135">
        <f t="shared" si="22"/>
        <v>6415.9437855000006</v>
      </c>
      <c r="U89" s="133">
        <f>VLOOKUP(J89,[1]Values!$A$3:$D$462,4,FALSE)</f>
        <v>14479</v>
      </c>
      <c r="V89" s="96">
        <f t="shared" si="25"/>
        <v>119</v>
      </c>
      <c r="W89" s="96">
        <f t="shared" si="23"/>
        <v>10770</v>
      </c>
      <c r="X89" s="136">
        <f>VLOOKUP(H89,[1]Rates!$A$3:$D$139,4,FALSE)</f>
        <v>1.1559999999999999E-3</v>
      </c>
      <c r="Y89" s="137">
        <f t="shared" si="24"/>
        <v>12.450119999999998</v>
      </c>
      <c r="Z89" s="94"/>
    </row>
    <row r="90" spans="7:26" x14ac:dyDescent="0.25">
      <c r="G90" s="131"/>
      <c r="H90" s="94">
        <v>38</v>
      </c>
      <c r="I90" s="94" t="s">
        <v>76</v>
      </c>
      <c r="J90" s="119">
        <v>504</v>
      </c>
      <c r="K90" s="132">
        <v>0.5</v>
      </c>
      <c r="L90" s="133">
        <f>VLOOKUP(J90,[1]Values!$A$3:$D$462,2,FALSE)</f>
        <v>8566036</v>
      </c>
      <c r="M90" s="96">
        <v>686993</v>
      </c>
      <c r="N90" s="96">
        <f t="shared" si="19"/>
        <v>3939521.5</v>
      </c>
      <c r="O90" s="133">
        <f>VLOOKUP(J90,[1]Values!$A$3:$D$462,3,FALSE)</f>
        <v>27234</v>
      </c>
      <c r="P90" s="133"/>
      <c r="Q90" s="133">
        <f t="shared" si="20"/>
        <v>13617</v>
      </c>
      <c r="R90" s="96">
        <f t="shared" si="21"/>
        <v>3953138.5</v>
      </c>
      <c r="S90" s="134">
        <f>VLOOKUP(H90,[1]Rates!$A$3:$D$139,3,FALSE)</f>
        <v>9.8999999999999994E-5</v>
      </c>
      <c r="T90" s="135">
        <f t="shared" si="22"/>
        <v>391.36071149999998</v>
      </c>
      <c r="U90" s="133">
        <f>VLOOKUP(J90,[1]Values!$A$3:$D$462,4,FALSE)</f>
        <v>14479</v>
      </c>
      <c r="V90" s="96">
        <f t="shared" si="25"/>
        <v>119</v>
      </c>
      <c r="W90" s="96">
        <f t="shared" si="23"/>
        <v>7180</v>
      </c>
      <c r="X90" s="136">
        <f>VLOOKUP(H90,[1]Rates!$A$3:$D$139,4,FALSE)</f>
        <v>8.6000000000000003E-5</v>
      </c>
      <c r="Y90" s="137">
        <f t="shared" si="24"/>
        <v>0.61748000000000003</v>
      </c>
      <c r="Z90" s="94"/>
    </row>
    <row r="91" spans="7:26" x14ac:dyDescent="0.25">
      <c r="G91" s="131"/>
      <c r="H91" s="94">
        <v>41</v>
      </c>
      <c r="I91" s="94" t="s">
        <v>167</v>
      </c>
      <c r="J91" s="119">
        <v>504</v>
      </c>
      <c r="K91" s="132">
        <v>0.5</v>
      </c>
      <c r="L91" s="133">
        <f>VLOOKUP(J91,[1]Values!$A$3:$D$462,2,FALSE)</f>
        <v>8566036</v>
      </c>
      <c r="M91" s="96">
        <v>686993</v>
      </c>
      <c r="N91" s="96">
        <f t="shared" si="19"/>
        <v>3939521.5</v>
      </c>
      <c r="O91" s="133">
        <f>VLOOKUP(J91,[1]Values!$A$3:$D$462,3,FALSE)</f>
        <v>27234</v>
      </c>
      <c r="P91" s="133"/>
      <c r="Q91" s="133">
        <f t="shared" si="20"/>
        <v>13617</v>
      </c>
      <c r="R91" s="96">
        <f t="shared" si="21"/>
        <v>3953138.5</v>
      </c>
      <c r="S91" s="134">
        <f>VLOOKUP(H91,[1]Rates!$A$3:$D$139,3,FALSE)</f>
        <v>0</v>
      </c>
      <c r="T91" s="135">
        <f t="shared" si="22"/>
        <v>0</v>
      </c>
      <c r="U91" s="133">
        <f>VLOOKUP(J91,[1]Values!$A$3:$D$462,4,FALSE)</f>
        <v>14479</v>
      </c>
      <c r="V91" s="96">
        <f t="shared" si="25"/>
        <v>119</v>
      </c>
      <c r="W91" s="96">
        <f t="shared" si="23"/>
        <v>7180</v>
      </c>
      <c r="X91" s="136">
        <f>VLOOKUP(H91,[1]Rates!$A$3:$D$139,4,FALSE)</f>
        <v>0</v>
      </c>
      <c r="Y91" s="137">
        <f t="shared" si="24"/>
        <v>0</v>
      </c>
      <c r="Z91" s="94"/>
    </row>
    <row r="92" spans="7:26" x14ac:dyDescent="0.25">
      <c r="G92" s="131"/>
      <c r="H92" s="94">
        <v>55</v>
      </c>
      <c r="I92" s="94" t="s">
        <v>78</v>
      </c>
      <c r="J92" s="119">
        <v>504</v>
      </c>
      <c r="K92" s="132">
        <v>0.5</v>
      </c>
      <c r="L92" s="133">
        <f>VLOOKUP(J92,[1]Values!$A$3:$D$462,2,FALSE)</f>
        <v>8566036</v>
      </c>
      <c r="M92" s="96">
        <v>686993</v>
      </c>
      <c r="N92" s="96">
        <f t="shared" si="19"/>
        <v>3939521.5</v>
      </c>
      <c r="O92" s="133">
        <f>VLOOKUP(J92,[1]Values!$A$3:$D$462,3,FALSE)</f>
        <v>27234</v>
      </c>
      <c r="P92" s="133"/>
      <c r="Q92" s="133">
        <f t="shared" si="20"/>
        <v>13617</v>
      </c>
      <c r="R92" s="96">
        <f t="shared" si="21"/>
        <v>3953138.5</v>
      </c>
      <c r="S92" s="134">
        <f>VLOOKUP(H92,[1]Rates!$A$3:$D$139,3,FALSE)</f>
        <v>1.45E-4</v>
      </c>
      <c r="T92" s="135">
        <f t="shared" si="22"/>
        <v>573.2050825</v>
      </c>
      <c r="U92" s="133">
        <f>VLOOKUP(J92,[1]Values!$A$3:$D$462,4,FALSE)</f>
        <v>14479</v>
      </c>
      <c r="V92" s="96">
        <f t="shared" si="25"/>
        <v>119</v>
      </c>
      <c r="W92" s="96">
        <f t="shared" si="23"/>
        <v>7180</v>
      </c>
      <c r="X92" s="136">
        <f>VLOOKUP(H92,[1]Rates!$A$3:$D$139,4,FALSE)</f>
        <v>1.35E-4</v>
      </c>
      <c r="Y92" s="137">
        <f t="shared" si="24"/>
        <v>0.96930000000000005</v>
      </c>
      <c r="Z92" s="94"/>
    </row>
    <row r="93" spans="7:26" x14ac:dyDescent="0.25">
      <c r="G93" s="131"/>
      <c r="H93" s="94">
        <v>71</v>
      </c>
      <c r="I93" s="94" t="s">
        <v>80</v>
      </c>
      <c r="J93" s="119">
        <v>504</v>
      </c>
      <c r="K93" s="132">
        <v>0</v>
      </c>
      <c r="L93" s="133">
        <f>VLOOKUP(J93,[1]Values!$A$3:$D$462,2,FALSE)</f>
        <v>8566036</v>
      </c>
      <c r="M93" s="96">
        <v>686993</v>
      </c>
      <c r="N93" s="96">
        <f t="shared" si="19"/>
        <v>0</v>
      </c>
      <c r="O93" s="133">
        <f>VLOOKUP(J93,[1]Values!$A$3:$D$462,3,FALSE)</f>
        <v>27234</v>
      </c>
      <c r="P93" s="133"/>
      <c r="Q93" s="133">
        <f t="shared" si="20"/>
        <v>0</v>
      </c>
      <c r="R93" s="96">
        <f t="shared" si="21"/>
        <v>0</v>
      </c>
      <c r="S93" s="134">
        <f>VLOOKUP(H93,[1]Rates!$A$3:$D$139,3,FALSE)</f>
        <v>9.0000000000000002E-6</v>
      </c>
      <c r="T93" s="135">
        <f t="shared" si="22"/>
        <v>0</v>
      </c>
      <c r="U93" s="133">
        <f>VLOOKUP(J93,[1]Values!$A$3:$D$462,4,FALSE)</f>
        <v>14479</v>
      </c>
      <c r="V93" s="96">
        <f t="shared" si="25"/>
        <v>119</v>
      </c>
      <c r="W93" s="96">
        <f t="shared" si="23"/>
        <v>0</v>
      </c>
      <c r="X93" s="136">
        <f>VLOOKUP(H93,[1]Rates!$A$3:$D$139,4,FALSE)</f>
        <v>9.0000000000000002E-6</v>
      </c>
      <c r="Y93" s="137">
        <f t="shared" si="24"/>
        <v>0</v>
      </c>
      <c r="Z93" s="94"/>
    </row>
    <row r="94" spans="7:26" x14ac:dyDescent="0.25">
      <c r="G94" s="131"/>
      <c r="H94" s="94">
        <v>72</v>
      </c>
      <c r="I94" s="94" t="s">
        <v>81</v>
      </c>
      <c r="J94" s="119">
        <v>504</v>
      </c>
      <c r="K94" s="132">
        <v>0</v>
      </c>
      <c r="L94" s="133">
        <f>VLOOKUP(J94,[1]Values!$A$3:$D$462,2,FALSE)</f>
        <v>8566036</v>
      </c>
      <c r="M94" s="96">
        <v>686993</v>
      </c>
      <c r="N94" s="96">
        <f t="shared" si="19"/>
        <v>0</v>
      </c>
      <c r="O94" s="133">
        <f>VLOOKUP(J94,[1]Values!$A$3:$D$462,3,FALSE)</f>
        <v>27234</v>
      </c>
      <c r="P94" s="133"/>
      <c r="Q94" s="133">
        <f t="shared" si="20"/>
        <v>0</v>
      </c>
      <c r="R94" s="96">
        <f t="shared" si="21"/>
        <v>0</v>
      </c>
      <c r="S94" s="134">
        <f>VLOOKUP(H94,[1]Rates!$A$3:$D$139,3,FALSE)</f>
        <v>2.5799999999999998E-4</v>
      </c>
      <c r="T94" s="135">
        <f t="shared" si="22"/>
        <v>0</v>
      </c>
      <c r="U94" s="133">
        <f>VLOOKUP(J94,[1]Values!$A$3:$D$462,4,FALSE)</f>
        <v>14479</v>
      </c>
      <c r="V94" s="96">
        <f t="shared" si="25"/>
        <v>119</v>
      </c>
      <c r="W94" s="96">
        <f t="shared" si="23"/>
        <v>0</v>
      </c>
      <c r="X94" s="136">
        <f>VLOOKUP(H94,[1]Rates!$A$3:$D$139,4,FALSE)</f>
        <v>2.7500000000000002E-4</v>
      </c>
      <c r="Y94" s="137">
        <f t="shared" si="24"/>
        <v>0</v>
      </c>
      <c r="Z94" s="94"/>
    </row>
    <row r="95" spans="7:26" x14ac:dyDescent="0.25">
      <c r="G95" s="131"/>
      <c r="H95" s="94">
        <v>104</v>
      </c>
      <c r="I95" s="94" t="s">
        <v>82</v>
      </c>
      <c r="J95" s="119">
        <v>504</v>
      </c>
      <c r="K95" s="132">
        <v>0.35</v>
      </c>
      <c r="L95" s="133">
        <f>VLOOKUP(J95,[1]Values!$A$3:$D$462,2,FALSE)</f>
        <v>8566036</v>
      </c>
      <c r="M95" s="96">
        <v>686993</v>
      </c>
      <c r="N95" s="96">
        <f t="shared" si="19"/>
        <v>2757665.05</v>
      </c>
      <c r="O95" s="133">
        <f>VLOOKUP(J95,[1]Values!$A$3:$D$462,3,FALSE)</f>
        <v>27234</v>
      </c>
      <c r="P95" s="133"/>
      <c r="Q95" s="133">
        <f t="shared" si="20"/>
        <v>9531.9</v>
      </c>
      <c r="R95" s="96">
        <f t="shared" si="21"/>
        <v>2767196.9499999997</v>
      </c>
      <c r="S95" s="134">
        <f>VLOOKUP(H95,[1]Rates!$A$3:$D$139,3,FALSE)</f>
        <v>0</v>
      </c>
      <c r="T95" s="135">
        <f t="shared" si="22"/>
        <v>0</v>
      </c>
      <c r="U95" s="133">
        <f>VLOOKUP(J95,[1]Values!$A$3:$D$462,4,FALSE)</f>
        <v>14479</v>
      </c>
      <c r="V95" s="96">
        <f t="shared" si="25"/>
        <v>119</v>
      </c>
      <c r="W95" s="96">
        <f t="shared" si="23"/>
        <v>5026</v>
      </c>
      <c r="X95" s="136">
        <f>VLOOKUP(H95,[1]Rates!$A$3:$D$139,4,FALSE)</f>
        <v>0</v>
      </c>
      <c r="Y95" s="137">
        <f t="shared" si="24"/>
        <v>0</v>
      </c>
      <c r="Z95" s="94"/>
    </row>
    <row r="96" spans="7:26" x14ac:dyDescent="0.25">
      <c r="G96" s="131"/>
      <c r="H96" s="94">
        <v>117</v>
      </c>
      <c r="I96" s="94" t="s">
        <v>83</v>
      </c>
      <c r="J96" s="119">
        <v>504</v>
      </c>
      <c r="K96" s="132">
        <v>0</v>
      </c>
      <c r="L96" s="133">
        <f>VLOOKUP(J96,[1]Values!$A$3:$D$462,2,FALSE)</f>
        <v>8566036</v>
      </c>
      <c r="M96" s="96">
        <v>686993</v>
      </c>
      <c r="N96" s="96">
        <f t="shared" si="19"/>
        <v>0</v>
      </c>
      <c r="O96" s="133">
        <f>VLOOKUP(J96,[1]Values!$A$3:$D$462,3,FALSE)</f>
        <v>27234</v>
      </c>
      <c r="P96" s="133"/>
      <c r="Q96" s="133">
        <f t="shared" si="20"/>
        <v>0</v>
      </c>
      <c r="R96" s="96">
        <f t="shared" si="21"/>
        <v>0</v>
      </c>
      <c r="S96" s="134">
        <f>VLOOKUP(H96,[1]Rates!$A$3:$D$139,3,FALSE)</f>
        <v>2.1900000000000001E-4</v>
      </c>
      <c r="T96" s="135">
        <f t="shared" si="22"/>
        <v>0</v>
      </c>
      <c r="U96" s="133">
        <f>VLOOKUP(J96,[1]Values!$A$3:$D$462,4,FALSE)</f>
        <v>14479</v>
      </c>
      <c r="V96" s="96">
        <f t="shared" si="25"/>
        <v>119</v>
      </c>
      <c r="W96" s="96">
        <f t="shared" si="23"/>
        <v>0</v>
      </c>
      <c r="X96" s="136">
        <f>VLOOKUP(H96,[1]Rates!$A$3:$D$139,4,FALSE)</f>
        <v>2.34E-4</v>
      </c>
      <c r="Y96" s="137">
        <f t="shared" si="24"/>
        <v>0</v>
      </c>
      <c r="Z96" s="94"/>
    </row>
    <row r="97" spans="7:26" x14ac:dyDescent="0.25">
      <c r="G97" s="131"/>
      <c r="H97" s="94">
        <v>118</v>
      </c>
      <c r="I97" s="94" t="s">
        <v>84</v>
      </c>
      <c r="J97" s="119">
        <v>504</v>
      </c>
      <c r="K97" s="132">
        <v>0</v>
      </c>
      <c r="L97" s="133">
        <f>VLOOKUP(J97,[1]Values!$A$3:$D$462,2,FALSE)</f>
        <v>8566036</v>
      </c>
      <c r="M97" s="96">
        <v>686993</v>
      </c>
      <c r="N97" s="96">
        <f t="shared" si="19"/>
        <v>0</v>
      </c>
      <c r="O97" s="133">
        <f>VLOOKUP(J97,[1]Values!$A$3:$D$462,3,FALSE)</f>
        <v>27234</v>
      </c>
      <c r="P97" s="133"/>
      <c r="Q97" s="133">
        <f t="shared" si="20"/>
        <v>0</v>
      </c>
      <c r="R97" s="96">
        <f t="shared" si="21"/>
        <v>0</v>
      </c>
      <c r="S97" s="134">
        <f>VLOOKUP(H97,[1]Rates!$A$3:$D$139,3,FALSE)</f>
        <v>6.3999999999999997E-5</v>
      </c>
      <c r="T97" s="135">
        <f t="shared" si="22"/>
        <v>0</v>
      </c>
      <c r="U97" s="133">
        <f>VLOOKUP(J97,[1]Values!$A$3:$D$462,4,FALSE)</f>
        <v>14479</v>
      </c>
      <c r="V97" s="96">
        <f t="shared" si="25"/>
        <v>119</v>
      </c>
      <c r="W97" s="96">
        <f t="shared" si="23"/>
        <v>0</v>
      </c>
      <c r="X97" s="136">
        <f>VLOOKUP(H97,[1]Rates!$A$3:$D$139,4,FALSE)</f>
        <v>6.9999999999999994E-5</v>
      </c>
      <c r="Y97" s="137">
        <f t="shared" si="24"/>
        <v>0</v>
      </c>
      <c r="Z97" s="94"/>
    </row>
    <row r="98" spans="7:26" x14ac:dyDescent="0.25">
      <c r="G98" s="131"/>
      <c r="H98" s="94">
        <v>119</v>
      </c>
      <c r="I98" s="94" t="s">
        <v>88</v>
      </c>
      <c r="J98" s="119">
        <v>504</v>
      </c>
      <c r="K98" s="132">
        <v>0.75</v>
      </c>
      <c r="L98" s="133">
        <f>VLOOKUP(J98,[1]Values!$A$3:$D$462,2,FALSE)</f>
        <v>8566036</v>
      </c>
      <c r="M98" s="96">
        <v>686993</v>
      </c>
      <c r="N98" s="96">
        <f t="shared" si="19"/>
        <v>5909282.25</v>
      </c>
      <c r="O98" s="133">
        <f>VLOOKUP(J98,[1]Values!$A$3:$D$462,3,FALSE)</f>
        <v>27234</v>
      </c>
      <c r="P98" s="133"/>
      <c r="Q98" s="133">
        <f t="shared" si="20"/>
        <v>20425.5</v>
      </c>
      <c r="R98" s="96">
        <f t="shared" si="21"/>
        <v>5929707.75</v>
      </c>
      <c r="S98" s="134">
        <f>VLOOKUP(H98,[1]Rates!$A$3:$D$139,3,FALSE)</f>
        <v>0</v>
      </c>
      <c r="T98" s="135">
        <f t="shared" si="22"/>
        <v>0</v>
      </c>
      <c r="U98" s="133">
        <f>VLOOKUP(J98,[1]Values!$A$3:$D$462,4,FALSE)</f>
        <v>14479</v>
      </c>
      <c r="V98" s="96">
        <f t="shared" si="25"/>
        <v>119</v>
      </c>
      <c r="W98" s="96">
        <f t="shared" si="23"/>
        <v>10770</v>
      </c>
      <c r="X98" s="136">
        <f>VLOOKUP(H98,[1]Rates!$A$3:$D$139,4,FALSE)</f>
        <v>0</v>
      </c>
      <c r="Y98" s="137">
        <f t="shared" si="24"/>
        <v>0</v>
      </c>
      <c r="Z98" s="94"/>
    </row>
    <row r="99" spans="7:26" x14ac:dyDescent="0.25">
      <c r="G99" s="131"/>
      <c r="H99" s="94">
        <v>123</v>
      </c>
      <c r="I99" s="94" t="s">
        <v>187</v>
      </c>
      <c r="J99" s="119">
        <v>504</v>
      </c>
      <c r="K99" s="132">
        <v>0.5</v>
      </c>
      <c r="L99" s="133">
        <f>VLOOKUP(J99,[1]Values!$A$3:$D$462,2,FALSE)</f>
        <v>8566036</v>
      </c>
      <c r="M99" s="96">
        <v>686993</v>
      </c>
      <c r="N99" s="96">
        <f t="shared" si="19"/>
        <v>3939521.5</v>
      </c>
      <c r="O99" s="133">
        <f>VLOOKUP(J99,[1]Values!$A$3:$D$462,3,FALSE)</f>
        <v>27234</v>
      </c>
      <c r="P99" s="133"/>
      <c r="Q99" s="133">
        <f t="shared" si="20"/>
        <v>13617</v>
      </c>
      <c r="R99" s="96">
        <f t="shared" si="21"/>
        <v>3953138.5</v>
      </c>
      <c r="S99" s="134">
        <f>VLOOKUP(H99,[1]Rates!$A$3:$D$139,3,FALSE)</f>
        <v>9.7199999999999999E-4</v>
      </c>
      <c r="T99" s="135">
        <f t="shared" si="22"/>
        <v>3842.4506219999998</v>
      </c>
      <c r="U99" s="133">
        <f>VLOOKUP(J99,[1]Values!$A$3:$D$462,4,FALSE)</f>
        <v>14479</v>
      </c>
      <c r="V99" s="96">
        <f t="shared" si="25"/>
        <v>119</v>
      </c>
      <c r="W99" s="96">
        <f t="shared" si="23"/>
        <v>7180</v>
      </c>
      <c r="X99" s="136">
        <f>VLOOKUP(H99,[1]Rates!$A$3:$D$139,4,FALSE)</f>
        <v>1.0369999999999999E-3</v>
      </c>
      <c r="Y99" s="137">
        <f t="shared" si="24"/>
        <v>7.4456599999999993</v>
      </c>
      <c r="Z99" s="94"/>
    </row>
    <row r="100" spans="7:26" x14ac:dyDescent="0.25">
      <c r="G100" s="131"/>
      <c r="H100" s="94">
        <v>133</v>
      </c>
      <c r="I100" s="94" t="s">
        <v>188</v>
      </c>
      <c r="J100" s="119">
        <v>504</v>
      </c>
      <c r="K100" s="132">
        <v>0.75</v>
      </c>
      <c r="L100" s="133">
        <f>VLOOKUP(J100,[1]Values!$A$3:$D$462,2,FALSE)</f>
        <v>8566036</v>
      </c>
      <c r="M100" s="96">
        <v>686993</v>
      </c>
      <c r="N100" s="96">
        <f t="shared" si="19"/>
        <v>5909282.25</v>
      </c>
      <c r="O100" s="133">
        <f>VLOOKUP(J100,[1]Values!$A$3:$D$462,3,FALSE)</f>
        <v>27234</v>
      </c>
      <c r="P100" s="133"/>
      <c r="Q100" s="133">
        <f t="shared" si="20"/>
        <v>20425.5</v>
      </c>
      <c r="R100" s="96">
        <f t="shared" si="21"/>
        <v>5929707.75</v>
      </c>
      <c r="S100" s="134">
        <f>VLOOKUP(H100,[1]Rates!$A$3:$D$139,3,FALSE)</f>
        <v>0</v>
      </c>
      <c r="T100" s="135">
        <f t="shared" si="22"/>
        <v>0</v>
      </c>
      <c r="U100" s="133">
        <f>VLOOKUP(J100,[1]Values!$A$3:$D$462,4,FALSE)</f>
        <v>14479</v>
      </c>
      <c r="V100" s="96">
        <f t="shared" si="25"/>
        <v>119</v>
      </c>
      <c r="W100" s="96">
        <f t="shared" si="23"/>
        <v>10770</v>
      </c>
      <c r="X100" s="136">
        <f>VLOOKUP(H100,[1]Rates!$A$3:$D$139,4,FALSE)</f>
        <v>0</v>
      </c>
      <c r="Y100" s="137">
        <f t="shared" si="24"/>
        <v>0</v>
      </c>
      <c r="Z100" s="94"/>
    </row>
    <row r="101" spans="7:26" x14ac:dyDescent="0.25">
      <c r="G101" s="131"/>
      <c r="H101" s="94"/>
      <c r="I101" s="94"/>
      <c r="J101" s="119"/>
      <c r="K101" s="132"/>
      <c r="L101" s="96"/>
      <c r="M101" s="96"/>
      <c r="N101" s="96"/>
      <c r="O101" s="96"/>
      <c r="P101" s="96"/>
      <c r="Q101" s="96"/>
      <c r="R101" s="96"/>
      <c r="S101" s="136"/>
      <c r="T101" s="135"/>
      <c r="U101" s="96"/>
      <c r="V101" s="96"/>
      <c r="W101" s="96"/>
      <c r="X101" s="136"/>
      <c r="Y101" s="137"/>
      <c r="Z101" s="94"/>
    </row>
    <row r="102" spans="7:26" ht="15.75" x14ac:dyDescent="0.25">
      <c r="G102" s="139">
        <v>133</v>
      </c>
      <c r="H102" s="140" t="s">
        <v>179</v>
      </c>
      <c r="I102" s="94"/>
      <c r="J102" s="119"/>
      <c r="K102" s="132"/>
      <c r="L102" s="96"/>
      <c r="M102" s="96"/>
      <c r="N102" s="96"/>
      <c r="O102" s="96"/>
      <c r="P102" s="96"/>
      <c r="Q102" s="96"/>
      <c r="R102" s="96"/>
      <c r="S102" s="136"/>
      <c r="T102" s="135"/>
      <c r="U102" s="96"/>
      <c r="V102" s="96"/>
      <c r="W102" s="96"/>
      <c r="X102" s="136"/>
      <c r="Y102" s="137"/>
      <c r="Z102" s="94"/>
    </row>
    <row r="103" spans="7:26" x14ac:dyDescent="0.25">
      <c r="G103" s="131"/>
      <c r="H103" s="94">
        <v>1</v>
      </c>
      <c r="I103" s="94" t="s">
        <v>11</v>
      </c>
      <c r="J103" s="119">
        <v>505</v>
      </c>
      <c r="K103" s="132">
        <v>0.5</v>
      </c>
      <c r="L103" s="133">
        <f>VLOOKUP(J103,[1]Values!$A$3:$D$462,2,FALSE)</f>
        <v>0</v>
      </c>
      <c r="M103" s="96">
        <v>0</v>
      </c>
      <c r="N103" s="96">
        <f t="shared" ref="N103:N124" si="26">(L103-M103)*K103</f>
        <v>0</v>
      </c>
      <c r="O103" s="133">
        <f>VLOOKUP(J103,[1]Values!$A$3:$D$462,3,FALSE)</f>
        <v>320575</v>
      </c>
      <c r="P103" s="133"/>
      <c r="Q103" s="133">
        <f t="shared" ref="Q103:Q124" si="27">(O103-P103)*K103</f>
        <v>160287.5</v>
      </c>
      <c r="R103" s="96">
        <f t="shared" ref="R103:R124" si="28">(L103-M103+O103-P103)*K103</f>
        <v>160287.5</v>
      </c>
      <c r="S103" s="134">
        <f>VLOOKUP(H103,[1]Rates!$A$3:$D$139,3,FALSE)</f>
        <v>1.908E-3</v>
      </c>
      <c r="T103" s="135">
        <f t="shared" ref="T103:T124" si="29">R103*S103</f>
        <v>305.82855000000001</v>
      </c>
      <c r="U103" s="133">
        <f>VLOOKUP(J103,[1]Values!$A$3:$D$462,4,FALSE)</f>
        <v>0</v>
      </c>
      <c r="V103" s="96">
        <v>0</v>
      </c>
      <c r="W103" s="96">
        <f t="shared" ref="W103:W124" si="30">(U103-V103)*K103</f>
        <v>0</v>
      </c>
      <c r="X103" s="136">
        <f>VLOOKUP(H103,[1]Rates!$A$3:$D$139,4,FALSE)</f>
        <v>2.0739999999999999E-3</v>
      </c>
      <c r="Y103" s="137">
        <f t="shared" ref="Y103:Y124" si="31">W103*X103</f>
        <v>0</v>
      </c>
      <c r="Z103" s="94"/>
    </row>
    <row r="104" spans="7:26" x14ac:dyDescent="0.25">
      <c r="G104" s="131"/>
      <c r="H104" s="94">
        <v>2</v>
      </c>
      <c r="I104" s="94" t="s">
        <v>67</v>
      </c>
      <c r="J104" s="119">
        <v>505</v>
      </c>
      <c r="K104" s="132">
        <v>0.5</v>
      </c>
      <c r="L104" s="133">
        <f>VLOOKUP(J104,[1]Values!$A$3:$D$462,2,FALSE)</f>
        <v>0</v>
      </c>
      <c r="M104" s="96">
        <v>0</v>
      </c>
      <c r="N104" s="96">
        <f t="shared" si="26"/>
        <v>0</v>
      </c>
      <c r="O104" s="133">
        <f>VLOOKUP(J104,[1]Values!$A$3:$D$462,3,FALSE)</f>
        <v>320575</v>
      </c>
      <c r="P104" s="133"/>
      <c r="Q104" s="133">
        <f t="shared" si="27"/>
        <v>160287.5</v>
      </c>
      <c r="R104" s="96">
        <f t="shared" si="28"/>
        <v>160287.5</v>
      </c>
      <c r="S104" s="134">
        <f>VLOOKUP(H104,[1]Rates!$A$3:$D$139,3,FALSE)</f>
        <v>2.0900000000000001E-4</v>
      </c>
      <c r="T104" s="135">
        <f t="shared" si="29"/>
        <v>33.500087499999999</v>
      </c>
      <c r="U104" s="133">
        <f>VLOOKUP(J104,[1]Values!$A$3:$D$462,4,FALSE)</f>
        <v>0</v>
      </c>
      <c r="V104" s="96">
        <f t="shared" ref="V104:V124" si="32">V103</f>
        <v>0</v>
      </c>
      <c r="W104" s="96">
        <f t="shared" si="30"/>
        <v>0</v>
      </c>
      <c r="X104" s="136">
        <f>VLOOKUP(H104,[1]Rates!$A$3:$D$139,4,FALSE)</f>
        <v>2.3000000000000001E-4</v>
      </c>
      <c r="Y104" s="137">
        <f t="shared" si="31"/>
        <v>0</v>
      </c>
      <c r="Z104" s="94"/>
    </row>
    <row r="105" spans="7:26" x14ac:dyDescent="0.25">
      <c r="G105" s="131"/>
      <c r="H105" s="94">
        <v>3</v>
      </c>
      <c r="I105" s="94" t="s">
        <v>68</v>
      </c>
      <c r="J105" s="119">
        <v>505</v>
      </c>
      <c r="K105" s="132">
        <v>0.5</v>
      </c>
      <c r="L105" s="133">
        <f>VLOOKUP(J105,[1]Values!$A$3:$D$462,2,FALSE)</f>
        <v>0</v>
      </c>
      <c r="M105" s="96">
        <v>0</v>
      </c>
      <c r="N105" s="96">
        <f t="shared" si="26"/>
        <v>0</v>
      </c>
      <c r="O105" s="133">
        <f>VLOOKUP(J105,[1]Values!$A$3:$D$462,3,FALSE)</f>
        <v>320575</v>
      </c>
      <c r="P105" s="133"/>
      <c r="Q105" s="133">
        <f t="shared" si="27"/>
        <v>160287.5</v>
      </c>
      <c r="R105" s="96">
        <f t="shared" si="28"/>
        <v>160287.5</v>
      </c>
      <c r="S105" s="134">
        <f>VLOOKUP(H105,[1]Rates!$A$3:$D$139,3,FALSE)</f>
        <v>4.9299999999999995E-4</v>
      </c>
      <c r="T105" s="135">
        <f t="shared" si="29"/>
        <v>79.021737499999986</v>
      </c>
      <c r="U105" s="133">
        <f>VLOOKUP(J105,[1]Values!$A$3:$D$462,4,FALSE)</f>
        <v>0</v>
      </c>
      <c r="V105" s="96">
        <f t="shared" si="32"/>
        <v>0</v>
      </c>
      <c r="W105" s="96">
        <f t="shared" si="30"/>
        <v>0</v>
      </c>
      <c r="X105" s="136">
        <f>VLOOKUP(H105,[1]Rates!$A$3:$D$139,4,FALSE)</f>
        <v>5.2599999999999999E-4</v>
      </c>
      <c r="Y105" s="137">
        <f t="shared" si="31"/>
        <v>0</v>
      </c>
      <c r="Z105" s="94"/>
    </row>
    <row r="106" spans="7:26" x14ac:dyDescent="0.25">
      <c r="G106" s="131"/>
      <c r="H106" s="94">
        <v>5</v>
      </c>
      <c r="I106" s="94" t="s">
        <v>69</v>
      </c>
      <c r="J106" s="119">
        <v>505</v>
      </c>
      <c r="K106" s="132">
        <v>0.35</v>
      </c>
      <c r="L106" s="133">
        <f>VLOOKUP(J106,[1]Values!$A$3:$D$462,2,FALSE)</f>
        <v>0</v>
      </c>
      <c r="M106" s="96">
        <v>0</v>
      </c>
      <c r="N106" s="96">
        <f t="shared" si="26"/>
        <v>0</v>
      </c>
      <c r="O106" s="133">
        <f>VLOOKUP(J106,[1]Values!$A$3:$D$462,3,FALSE)</f>
        <v>320575</v>
      </c>
      <c r="P106" s="133"/>
      <c r="Q106" s="133">
        <f t="shared" si="27"/>
        <v>112201.25</v>
      </c>
      <c r="R106" s="96">
        <f t="shared" si="28"/>
        <v>112201.25</v>
      </c>
      <c r="S106" s="134">
        <f>VLOOKUP(H106,[1]Rates!$A$3:$D$139,3,FALSE)</f>
        <v>6.038E-3</v>
      </c>
      <c r="T106" s="135">
        <f t="shared" si="29"/>
        <v>677.47114750000003</v>
      </c>
      <c r="U106" s="133">
        <f>VLOOKUP(J106,[1]Values!$A$3:$D$462,4,FALSE)</f>
        <v>0</v>
      </c>
      <c r="V106" s="96">
        <f t="shared" si="32"/>
        <v>0</v>
      </c>
      <c r="W106" s="96">
        <f t="shared" si="30"/>
        <v>0</v>
      </c>
      <c r="X106" s="136">
        <f>VLOOKUP(H106,[1]Rates!$A$3:$D$139,4,FALSE)</f>
        <v>6.2370000000000004E-3</v>
      </c>
      <c r="Y106" s="137">
        <f t="shared" si="31"/>
        <v>0</v>
      </c>
      <c r="Z106" s="94"/>
    </row>
    <row r="107" spans="7:26" x14ac:dyDescent="0.25">
      <c r="G107" s="131"/>
      <c r="H107" s="94">
        <v>137</v>
      </c>
      <c r="I107" s="94" t="s">
        <v>189</v>
      </c>
      <c r="J107" s="119">
        <v>505</v>
      </c>
      <c r="K107" s="132">
        <v>0.35</v>
      </c>
      <c r="L107" s="133">
        <f>VLOOKUP(J107,[1]Values!$A$3:$D$462,2,FALSE)</f>
        <v>0</v>
      </c>
      <c r="M107" s="96">
        <v>0</v>
      </c>
      <c r="N107" s="96">
        <f t="shared" si="26"/>
        <v>0</v>
      </c>
      <c r="O107" s="133">
        <f>VLOOKUP(J107,[1]Values!$A$3:$D$462,3,FALSE)</f>
        <v>320575</v>
      </c>
      <c r="P107" s="133"/>
      <c r="Q107" s="133">
        <f t="shared" si="27"/>
        <v>112201.25</v>
      </c>
      <c r="R107" s="96">
        <f t="shared" si="28"/>
        <v>112201.25</v>
      </c>
      <c r="S107" s="134">
        <f>VLOOKUP(H107,[1]Rates!$A$3:$D$139,3,FALSE)</f>
        <v>7.2000000000000002E-5</v>
      </c>
      <c r="T107" s="135">
        <f t="shared" si="29"/>
        <v>8.0784900000000004</v>
      </c>
      <c r="U107" s="133">
        <f>VLOOKUP(J107,[1]Values!$A$3:$D$462,4,FALSE)</f>
        <v>0</v>
      </c>
      <c r="V107" s="96">
        <f t="shared" si="32"/>
        <v>0</v>
      </c>
      <c r="W107" s="96">
        <f t="shared" si="30"/>
        <v>0</v>
      </c>
      <c r="X107" s="136">
        <f>VLOOKUP(H107,[1]Rates!$A$3:$D$139,4,FALSE)</f>
        <v>6.9999999999999994E-5</v>
      </c>
      <c r="Y107" s="137">
        <f t="shared" si="31"/>
        <v>0</v>
      </c>
      <c r="Z107" s="94"/>
    </row>
    <row r="108" spans="7:26" x14ac:dyDescent="0.25">
      <c r="G108" s="131"/>
      <c r="H108" s="94">
        <v>6</v>
      </c>
      <c r="I108" s="94" t="s">
        <v>163</v>
      </c>
      <c r="J108" s="119">
        <v>505</v>
      </c>
      <c r="K108" s="132">
        <v>0.35</v>
      </c>
      <c r="L108" s="133">
        <f>VLOOKUP(J108,[1]Values!$A$3:$D$462,2,FALSE)</f>
        <v>0</v>
      </c>
      <c r="M108" s="96">
        <v>0</v>
      </c>
      <c r="N108" s="96">
        <f t="shared" si="26"/>
        <v>0</v>
      </c>
      <c r="O108" s="133">
        <f>VLOOKUP(J108,[1]Values!$A$3:$D$462,3,FALSE)</f>
        <v>320575</v>
      </c>
      <c r="P108" s="133"/>
      <c r="Q108" s="133">
        <f t="shared" si="27"/>
        <v>112201.25</v>
      </c>
      <c r="R108" s="96">
        <f t="shared" si="28"/>
        <v>112201.25</v>
      </c>
      <c r="S108" s="134">
        <f>VLOOKUP(H108,[1]Rates!$A$3:$D$139,3,FALSE)</f>
        <v>0</v>
      </c>
      <c r="T108" s="135">
        <f t="shared" si="29"/>
        <v>0</v>
      </c>
      <c r="U108" s="133">
        <f>VLOOKUP(J108,[1]Values!$A$3:$D$462,4,FALSE)</f>
        <v>0</v>
      </c>
      <c r="V108" s="96">
        <f t="shared" si="32"/>
        <v>0</v>
      </c>
      <c r="W108" s="96">
        <f t="shared" si="30"/>
        <v>0</v>
      </c>
      <c r="X108" s="136">
        <f>VLOOKUP(H108,[1]Rates!$A$3:$D$139,4,FALSE)</f>
        <v>0</v>
      </c>
      <c r="Y108" s="137">
        <f t="shared" si="31"/>
        <v>0</v>
      </c>
      <c r="Z108" s="94"/>
    </row>
    <row r="109" spans="7:26" x14ac:dyDescent="0.25">
      <c r="G109" s="131"/>
      <c r="H109" s="94">
        <v>7</v>
      </c>
      <c r="I109" s="94" t="s">
        <v>71</v>
      </c>
      <c r="J109" s="119">
        <v>505</v>
      </c>
      <c r="K109" s="132">
        <v>0.5</v>
      </c>
      <c r="L109" s="133">
        <f>VLOOKUP(J109,[1]Values!$A$3:$D$462,2,FALSE)</f>
        <v>0</v>
      </c>
      <c r="M109" s="96">
        <v>0</v>
      </c>
      <c r="N109" s="96">
        <f t="shared" si="26"/>
        <v>0</v>
      </c>
      <c r="O109" s="133">
        <f>VLOOKUP(J109,[1]Values!$A$3:$D$462,3,FALSE)</f>
        <v>320575</v>
      </c>
      <c r="P109" s="133"/>
      <c r="Q109" s="133">
        <f t="shared" si="27"/>
        <v>160287.5</v>
      </c>
      <c r="R109" s="96">
        <f t="shared" si="28"/>
        <v>160287.5</v>
      </c>
      <c r="S109" s="134">
        <f>VLOOKUP(H109,[1]Rates!$A$3:$D$139,3,FALSE)</f>
        <v>1.01E-4</v>
      </c>
      <c r="T109" s="135">
        <f t="shared" si="29"/>
        <v>16.189037500000001</v>
      </c>
      <c r="U109" s="133">
        <f>VLOOKUP(J109,[1]Values!$A$3:$D$462,4,FALSE)</f>
        <v>0</v>
      </c>
      <c r="V109" s="96">
        <f t="shared" si="32"/>
        <v>0</v>
      </c>
      <c r="W109" s="96">
        <f t="shared" si="30"/>
        <v>0</v>
      </c>
      <c r="X109" s="136">
        <f>VLOOKUP(H109,[1]Rates!$A$3:$D$139,4,FALSE)</f>
        <v>1.08E-4</v>
      </c>
      <c r="Y109" s="137">
        <f t="shared" si="31"/>
        <v>0</v>
      </c>
      <c r="Z109" s="94"/>
    </row>
    <row r="110" spans="7:26" x14ac:dyDescent="0.25">
      <c r="G110" s="131"/>
      <c r="H110" s="94">
        <v>8</v>
      </c>
      <c r="I110" s="94" t="s">
        <v>72</v>
      </c>
      <c r="J110" s="119">
        <v>505</v>
      </c>
      <c r="K110" s="132">
        <v>0.5</v>
      </c>
      <c r="L110" s="133">
        <f>VLOOKUP(J110,[1]Values!$A$3:$D$462,2,FALSE)</f>
        <v>0</v>
      </c>
      <c r="M110" s="96">
        <v>0</v>
      </c>
      <c r="N110" s="96">
        <f t="shared" si="26"/>
        <v>0</v>
      </c>
      <c r="O110" s="133">
        <f>VLOOKUP(J110,[1]Values!$A$3:$D$462,3,FALSE)</f>
        <v>320575</v>
      </c>
      <c r="P110" s="133"/>
      <c r="Q110" s="133">
        <f t="shared" si="27"/>
        <v>160287.5</v>
      </c>
      <c r="R110" s="96">
        <f t="shared" si="28"/>
        <v>160287.5</v>
      </c>
      <c r="S110" s="134">
        <f>VLOOKUP(H110,[1]Rates!$A$3:$D$139,3,FALSE)</f>
        <v>1.5300000000000001E-4</v>
      </c>
      <c r="T110" s="135">
        <f t="shared" si="29"/>
        <v>24.5239875</v>
      </c>
      <c r="U110" s="133">
        <f>VLOOKUP(J110,[1]Values!$A$3:$D$462,4,FALSE)</f>
        <v>0</v>
      </c>
      <c r="V110" s="96">
        <f t="shared" si="32"/>
        <v>0</v>
      </c>
      <c r="W110" s="96">
        <f t="shared" si="30"/>
        <v>0</v>
      </c>
      <c r="X110" s="136">
        <f>VLOOKUP(H110,[1]Rates!$A$3:$D$139,4,FALSE)</f>
        <v>1.64E-4</v>
      </c>
      <c r="Y110" s="137">
        <f t="shared" si="31"/>
        <v>0</v>
      </c>
      <c r="Z110" s="94"/>
    </row>
    <row r="111" spans="7:26" x14ac:dyDescent="0.25">
      <c r="G111" s="131"/>
      <c r="H111" s="94">
        <v>17</v>
      </c>
      <c r="I111" s="94" t="s">
        <v>74</v>
      </c>
      <c r="J111" s="119">
        <v>505</v>
      </c>
      <c r="K111" s="132">
        <v>0.5</v>
      </c>
      <c r="L111" s="133">
        <f>VLOOKUP(J111,[1]Values!$A$3:$D$462,2,FALSE)</f>
        <v>0</v>
      </c>
      <c r="M111" s="96">
        <v>0</v>
      </c>
      <c r="N111" s="96">
        <f t="shared" si="26"/>
        <v>0</v>
      </c>
      <c r="O111" s="133">
        <f>VLOOKUP(J111,[1]Values!$A$3:$D$462,3,FALSE)</f>
        <v>320575</v>
      </c>
      <c r="P111" s="133"/>
      <c r="Q111" s="133">
        <f t="shared" si="27"/>
        <v>160287.5</v>
      </c>
      <c r="R111" s="96">
        <f t="shared" si="28"/>
        <v>160287.5</v>
      </c>
      <c r="S111" s="134">
        <f>VLOOKUP(H111,[1]Rates!$A$3:$D$139,3,FALSE)</f>
        <v>6.0700000000000001E-4</v>
      </c>
      <c r="T111" s="135">
        <f t="shared" si="29"/>
        <v>97.294512499999996</v>
      </c>
      <c r="U111" s="133">
        <f>VLOOKUP(J111,[1]Values!$A$3:$D$462,4,FALSE)</f>
        <v>0</v>
      </c>
      <c r="V111" s="96">
        <f t="shared" si="32"/>
        <v>0</v>
      </c>
      <c r="W111" s="96">
        <f t="shared" si="30"/>
        <v>0</v>
      </c>
      <c r="X111" s="136">
        <f>VLOOKUP(H111,[1]Rates!$A$3:$D$139,4,FALSE)</f>
        <v>6.4899999999999995E-4</v>
      </c>
      <c r="Y111" s="137">
        <f t="shared" si="31"/>
        <v>0</v>
      </c>
      <c r="Z111" s="94"/>
    </row>
    <row r="112" spans="7:26" x14ac:dyDescent="0.25">
      <c r="G112" s="131"/>
      <c r="H112" s="94">
        <v>19</v>
      </c>
      <c r="I112" s="94" t="s">
        <v>185</v>
      </c>
      <c r="J112" s="119">
        <v>505</v>
      </c>
      <c r="K112" s="132">
        <v>0.5</v>
      </c>
      <c r="L112" s="133">
        <f>VLOOKUP(J112,[1]Values!$A$3:$D$462,2,FALSE)</f>
        <v>0</v>
      </c>
      <c r="M112" s="96">
        <v>0</v>
      </c>
      <c r="N112" s="96">
        <f t="shared" si="26"/>
        <v>0</v>
      </c>
      <c r="O112" s="133">
        <f>VLOOKUP(J112,[1]Values!$A$3:$D$462,3,FALSE)</f>
        <v>320575</v>
      </c>
      <c r="P112" s="133"/>
      <c r="Q112" s="133">
        <f t="shared" si="27"/>
        <v>160287.5</v>
      </c>
      <c r="R112" s="96">
        <f t="shared" si="28"/>
        <v>160287.5</v>
      </c>
      <c r="S112" s="134">
        <f>VLOOKUP(H112,[1]Rates!$A$3:$D$139,3,FALSE)</f>
        <v>5.8E-5</v>
      </c>
      <c r="T112" s="135">
        <f t="shared" si="29"/>
        <v>9.2966750000000005</v>
      </c>
      <c r="U112" s="133">
        <f>VLOOKUP(J112,[1]Values!$A$3:$D$462,4,FALSE)</f>
        <v>0</v>
      </c>
      <c r="V112" s="96">
        <f t="shared" si="32"/>
        <v>0</v>
      </c>
      <c r="W112" s="96">
        <f t="shared" si="30"/>
        <v>0</v>
      </c>
      <c r="X112" s="136">
        <f>VLOOKUP(H112,[1]Rates!$A$3:$D$139,4,FALSE)</f>
        <v>6.2000000000000003E-5</v>
      </c>
      <c r="Y112" s="137">
        <f t="shared" si="31"/>
        <v>0</v>
      </c>
      <c r="Z112" s="94"/>
    </row>
    <row r="113" spans="7:26" x14ac:dyDescent="0.25">
      <c r="G113" s="131"/>
      <c r="H113" s="94">
        <v>28</v>
      </c>
      <c r="I113" s="94" t="s">
        <v>186</v>
      </c>
      <c r="J113" s="119">
        <v>505</v>
      </c>
      <c r="K113" s="132">
        <v>0.75</v>
      </c>
      <c r="L113" s="133">
        <f>VLOOKUP(J113,[1]Values!$A$3:$D$462,2,FALSE)</f>
        <v>0</v>
      </c>
      <c r="M113" s="96">
        <v>0</v>
      </c>
      <c r="N113" s="96">
        <f t="shared" si="26"/>
        <v>0</v>
      </c>
      <c r="O113" s="133">
        <f>VLOOKUP(J113,[1]Values!$A$3:$D$462,3,FALSE)</f>
        <v>320575</v>
      </c>
      <c r="P113" s="133"/>
      <c r="Q113" s="133">
        <f t="shared" si="27"/>
        <v>240431.25</v>
      </c>
      <c r="R113" s="96">
        <f t="shared" si="28"/>
        <v>240431.25</v>
      </c>
      <c r="S113" s="134">
        <f>VLOOKUP(H113,[1]Rates!$A$3:$D$139,3,FALSE)</f>
        <v>1.0820000000000001E-3</v>
      </c>
      <c r="T113" s="135">
        <f t="shared" si="29"/>
        <v>260.1466125</v>
      </c>
      <c r="U113" s="133">
        <f>VLOOKUP(J113,[1]Values!$A$3:$D$462,4,FALSE)</f>
        <v>0</v>
      </c>
      <c r="V113" s="96">
        <f t="shared" si="32"/>
        <v>0</v>
      </c>
      <c r="W113" s="96">
        <f t="shared" si="30"/>
        <v>0</v>
      </c>
      <c r="X113" s="136">
        <f>VLOOKUP(H113,[1]Rates!$A$3:$D$139,4,FALSE)</f>
        <v>1.1559999999999999E-3</v>
      </c>
      <c r="Y113" s="137">
        <f t="shared" si="31"/>
        <v>0</v>
      </c>
      <c r="Z113" s="94"/>
    </row>
    <row r="114" spans="7:26" x14ac:dyDescent="0.25">
      <c r="G114" s="131"/>
      <c r="H114" s="94">
        <v>38</v>
      </c>
      <c r="I114" s="94" t="s">
        <v>76</v>
      </c>
      <c r="J114" s="119">
        <v>505</v>
      </c>
      <c r="K114" s="132">
        <v>0.5</v>
      </c>
      <c r="L114" s="133">
        <f>VLOOKUP(J114,[1]Values!$A$3:$D$462,2,FALSE)</f>
        <v>0</v>
      </c>
      <c r="M114" s="96">
        <v>0</v>
      </c>
      <c r="N114" s="96">
        <f t="shared" si="26"/>
        <v>0</v>
      </c>
      <c r="O114" s="133">
        <f>VLOOKUP(J114,[1]Values!$A$3:$D$462,3,FALSE)</f>
        <v>320575</v>
      </c>
      <c r="P114" s="133"/>
      <c r="Q114" s="133">
        <f t="shared" si="27"/>
        <v>160287.5</v>
      </c>
      <c r="R114" s="96">
        <f t="shared" si="28"/>
        <v>160287.5</v>
      </c>
      <c r="S114" s="134">
        <f>VLOOKUP(H114,[1]Rates!$A$3:$D$139,3,FALSE)</f>
        <v>9.8999999999999994E-5</v>
      </c>
      <c r="T114" s="135">
        <f t="shared" si="29"/>
        <v>15.8684625</v>
      </c>
      <c r="U114" s="133">
        <f>VLOOKUP(J114,[1]Values!$A$3:$D$462,4,FALSE)</f>
        <v>0</v>
      </c>
      <c r="V114" s="96">
        <f t="shared" si="32"/>
        <v>0</v>
      </c>
      <c r="W114" s="96">
        <f t="shared" si="30"/>
        <v>0</v>
      </c>
      <c r="X114" s="136">
        <f>VLOOKUP(H114,[1]Rates!$A$3:$D$139,4,FALSE)</f>
        <v>8.6000000000000003E-5</v>
      </c>
      <c r="Y114" s="137">
        <f t="shared" si="31"/>
        <v>0</v>
      </c>
      <c r="Z114" s="94"/>
    </row>
    <row r="115" spans="7:26" x14ac:dyDescent="0.25">
      <c r="G115" s="131"/>
      <c r="H115" s="94">
        <v>41</v>
      </c>
      <c r="I115" s="94" t="s">
        <v>167</v>
      </c>
      <c r="J115" s="119">
        <v>505</v>
      </c>
      <c r="K115" s="132">
        <v>0.5</v>
      </c>
      <c r="L115" s="133">
        <f>VLOOKUP(J115,[1]Values!$A$3:$D$462,2,FALSE)</f>
        <v>0</v>
      </c>
      <c r="M115" s="96">
        <v>0</v>
      </c>
      <c r="N115" s="96">
        <f t="shared" si="26"/>
        <v>0</v>
      </c>
      <c r="O115" s="133">
        <f>VLOOKUP(J115,[1]Values!$A$3:$D$462,3,FALSE)</f>
        <v>320575</v>
      </c>
      <c r="P115" s="133"/>
      <c r="Q115" s="133">
        <f t="shared" si="27"/>
        <v>160287.5</v>
      </c>
      <c r="R115" s="96">
        <f t="shared" si="28"/>
        <v>160287.5</v>
      </c>
      <c r="S115" s="134">
        <f>VLOOKUP(H115,[1]Rates!$A$3:$D$139,3,FALSE)</f>
        <v>0</v>
      </c>
      <c r="T115" s="135">
        <f t="shared" si="29"/>
        <v>0</v>
      </c>
      <c r="U115" s="133">
        <f>VLOOKUP(J115,[1]Values!$A$3:$D$462,4,FALSE)</f>
        <v>0</v>
      </c>
      <c r="V115" s="96">
        <f t="shared" si="32"/>
        <v>0</v>
      </c>
      <c r="W115" s="96">
        <f t="shared" si="30"/>
        <v>0</v>
      </c>
      <c r="X115" s="136">
        <f>VLOOKUP(H115,[1]Rates!$A$3:$D$139,4,FALSE)</f>
        <v>0</v>
      </c>
      <c r="Y115" s="137">
        <f t="shared" si="31"/>
        <v>0</v>
      </c>
      <c r="Z115" s="94"/>
    </row>
    <row r="116" spans="7:26" x14ac:dyDescent="0.25">
      <c r="G116" s="131"/>
      <c r="H116" s="94">
        <v>55</v>
      </c>
      <c r="I116" s="94" t="s">
        <v>78</v>
      </c>
      <c r="J116" s="119">
        <v>505</v>
      </c>
      <c r="K116" s="132">
        <v>0.5</v>
      </c>
      <c r="L116" s="133">
        <f>VLOOKUP(J116,[1]Values!$A$3:$D$462,2,FALSE)</f>
        <v>0</v>
      </c>
      <c r="M116" s="96">
        <v>0</v>
      </c>
      <c r="N116" s="96">
        <f t="shared" si="26"/>
        <v>0</v>
      </c>
      <c r="O116" s="133">
        <f>VLOOKUP(J116,[1]Values!$A$3:$D$462,3,FALSE)</f>
        <v>320575</v>
      </c>
      <c r="P116" s="133"/>
      <c r="Q116" s="133">
        <f t="shared" si="27"/>
        <v>160287.5</v>
      </c>
      <c r="R116" s="96">
        <f t="shared" si="28"/>
        <v>160287.5</v>
      </c>
      <c r="S116" s="134">
        <f>VLOOKUP(H116,[1]Rates!$A$3:$D$139,3,FALSE)</f>
        <v>1.45E-4</v>
      </c>
      <c r="T116" s="135">
        <f t="shared" si="29"/>
        <v>23.241687500000001</v>
      </c>
      <c r="U116" s="133">
        <f>VLOOKUP(J116,[1]Values!$A$3:$D$462,4,FALSE)</f>
        <v>0</v>
      </c>
      <c r="V116" s="96">
        <f t="shared" si="32"/>
        <v>0</v>
      </c>
      <c r="W116" s="96">
        <f t="shared" si="30"/>
        <v>0</v>
      </c>
      <c r="X116" s="136">
        <f>VLOOKUP(H116,[1]Rates!$A$3:$D$139,4,FALSE)</f>
        <v>1.35E-4</v>
      </c>
      <c r="Y116" s="137">
        <f t="shared" si="31"/>
        <v>0</v>
      </c>
      <c r="Z116" s="94"/>
    </row>
    <row r="117" spans="7:26" x14ac:dyDescent="0.25">
      <c r="G117" s="131"/>
      <c r="H117" s="94">
        <v>71</v>
      </c>
      <c r="I117" s="94" t="s">
        <v>80</v>
      </c>
      <c r="J117" s="119">
        <v>505</v>
      </c>
      <c r="K117" s="132">
        <v>0</v>
      </c>
      <c r="L117" s="133">
        <f>VLOOKUP(J117,[1]Values!$A$3:$D$462,2,FALSE)</f>
        <v>0</v>
      </c>
      <c r="M117" s="96">
        <v>0</v>
      </c>
      <c r="N117" s="96">
        <f t="shared" si="26"/>
        <v>0</v>
      </c>
      <c r="O117" s="133">
        <f>VLOOKUP(J117,[1]Values!$A$3:$D$462,3,FALSE)</f>
        <v>320575</v>
      </c>
      <c r="P117" s="133"/>
      <c r="Q117" s="133">
        <f t="shared" si="27"/>
        <v>0</v>
      </c>
      <c r="R117" s="96">
        <f t="shared" si="28"/>
        <v>0</v>
      </c>
      <c r="S117" s="134">
        <f>VLOOKUP(H117,[1]Rates!$A$3:$D$139,3,FALSE)</f>
        <v>9.0000000000000002E-6</v>
      </c>
      <c r="T117" s="135">
        <f t="shared" si="29"/>
        <v>0</v>
      </c>
      <c r="U117" s="133">
        <f>VLOOKUP(J117,[1]Values!$A$3:$D$462,4,FALSE)</f>
        <v>0</v>
      </c>
      <c r="V117" s="96">
        <f t="shared" si="32"/>
        <v>0</v>
      </c>
      <c r="W117" s="96">
        <f t="shared" si="30"/>
        <v>0</v>
      </c>
      <c r="X117" s="136">
        <f>VLOOKUP(H117,[1]Rates!$A$3:$D$139,4,FALSE)</f>
        <v>9.0000000000000002E-6</v>
      </c>
      <c r="Y117" s="137">
        <f t="shared" si="31"/>
        <v>0</v>
      </c>
      <c r="Z117" s="94"/>
    </row>
    <row r="118" spans="7:26" x14ac:dyDescent="0.25">
      <c r="G118" s="131"/>
      <c r="H118" s="94">
        <v>72</v>
      </c>
      <c r="I118" s="94" t="s">
        <v>81</v>
      </c>
      <c r="J118" s="119">
        <v>505</v>
      </c>
      <c r="K118" s="132">
        <v>0</v>
      </c>
      <c r="L118" s="133">
        <f>VLOOKUP(J118,[1]Values!$A$3:$D$462,2,FALSE)</f>
        <v>0</v>
      </c>
      <c r="M118" s="96">
        <v>0</v>
      </c>
      <c r="N118" s="96">
        <f t="shared" si="26"/>
        <v>0</v>
      </c>
      <c r="O118" s="133">
        <f>VLOOKUP(J118,[1]Values!$A$3:$D$462,3,FALSE)</f>
        <v>320575</v>
      </c>
      <c r="P118" s="133"/>
      <c r="Q118" s="133">
        <f t="shared" si="27"/>
        <v>0</v>
      </c>
      <c r="R118" s="96">
        <f t="shared" si="28"/>
        <v>0</v>
      </c>
      <c r="S118" s="134">
        <f>VLOOKUP(H118,[1]Rates!$A$3:$D$139,3,FALSE)</f>
        <v>2.5799999999999998E-4</v>
      </c>
      <c r="T118" s="135">
        <f t="shared" si="29"/>
        <v>0</v>
      </c>
      <c r="U118" s="133">
        <f>VLOOKUP(J118,[1]Values!$A$3:$D$462,4,FALSE)</f>
        <v>0</v>
      </c>
      <c r="V118" s="96">
        <f t="shared" si="32"/>
        <v>0</v>
      </c>
      <c r="W118" s="96">
        <f t="shared" si="30"/>
        <v>0</v>
      </c>
      <c r="X118" s="136">
        <f>VLOOKUP(H118,[1]Rates!$A$3:$D$139,4,FALSE)</f>
        <v>2.7500000000000002E-4</v>
      </c>
      <c r="Y118" s="137">
        <f t="shared" si="31"/>
        <v>0</v>
      </c>
      <c r="Z118" s="94"/>
    </row>
    <row r="119" spans="7:26" x14ac:dyDescent="0.25">
      <c r="G119" s="131"/>
      <c r="H119" s="94">
        <v>84</v>
      </c>
      <c r="I119" s="94" t="s">
        <v>190</v>
      </c>
      <c r="J119" s="119">
        <v>505</v>
      </c>
      <c r="K119" s="132">
        <v>0.75</v>
      </c>
      <c r="L119" s="133">
        <f>VLOOKUP(J119,[1]Values!$A$3:$D$462,2,FALSE)</f>
        <v>0</v>
      </c>
      <c r="M119" s="96">
        <v>0</v>
      </c>
      <c r="N119" s="96">
        <f t="shared" si="26"/>
        <v>0</v>
      </c>
      <c r="O119" s="133">
        <f>VLOOKUP(J119,[1]Values!$A$3:$D$462,3,FALSE)</f>
        <v>320575</v>
      </c>
      <c r="P119" s="133"/>
      <c r="Q119" s="133">
        <f t="shared" si="27"/>
        <v>240431.25</v>
      </c>
      <c r="R119" s="96">
        <f t="shared" si="28"/>
        <v>240431.25</v>
      </c>
      <c r="S119" s="134">
        <f>VLOOKUP(H119,[1]Rates!$A$3:$D$139,3,FALSE)</f>
        <v>0</v>
      </c>
      <c r="T119" s="135">
        <f t="shared" si="29"/>
        <v>0</v>
      </c>
      <c r="U119" s="133">
        <f>VLOOKUP(J119,[1]Values!$A$3:$D$462,4,FALSE)</f>
        <v>0</v>
      </c>
      <c r="V119" s="96">
        <f t="shared" si="32"/>
        <v>0</v>
      </c>
      <c r="W119" s="96">
        <f t="shared" si="30"/>
        <v>0</v>
      </c>
      <c r="X119" s="136">
        <f>VLOOKUP(H119,[1]Rates!$A$3:$D$139,4,FALSE)</f>
        <v>0</v>
      </c>
      <c r="Y119" s="137">
        <f t="shared" si="31"/>
        <v>0</v>
      </c>
      <c r="Z119" s="94"/>
    </row>
    <row r="120" spans="7:26" x14ac:dyDescent="0.25">
      <c r="G120" s="131"/>
      <c r="H120" s="94">
        <v>104</v>
      </c>
      <c r="I120" s="94" t="s">
        <v>82</v>
      </c>
      <c r="J120" s="119">
        <v>505</v>
      </c>
      <c r="K120" s="132">
        <v>0.35</v>
      </c>
      <c r="L120" s="133">
        <f>VLOOKUP(J120,[1]Values!$A$3:$D$462,2,FALSE)</f>
        <v>0</v>
      </c>
      <c r="M120" s="96">
        <v>0</v>
      </c>
      <c r="N120" s="96">
        <f t="shared" si="26"/>
        <v>0</v>
      </c>
      <c r="O120" s="133">
        <f>VLOOKUP(J120,[1]Values!$A$3:$D$462,3,FALSE)</f>
        <v>320575</v>
      </c>
      <c r="P120" s="133"/>
      <c r="Q120" s="133">
        <f t="shared" si="27"/>
        <v>112201.25</v>
      </c>
      <c r="R120" s="96">
        <f t="shared" si="28"/>
        <v>112201.25</v>
      </c>
      <c r="S120" s="134">
        <f>VLOOKUP(H120,[1]Rates!$A$3:$D$139,3,FALSE)</f>
        <v>0</v>
      </c>
      <c r="T120" s="135">
        <f t="shared" si="29"/>
        <v>0</v>
      </c>
      <c r="U120" s="133">
        <f>VLOOKUP(J120,[1]Values!$A$3:$D$462,4,FALSE)</f>
        <v>0</v>
      </c>
      <c r="V120" s="96">
        <f t="shared" si="32"/>
        <v>0</v>
      </c>
      <c r="W120" s="96">
        <f t="shared" si="30"/>
        <v>0</v>
      </c>
      <c r="X120" s="136">
        <f>VLOOKUP(H120,[1]Rates!$A$3:$D$139,4,FALSE)</f>
        <v>0</v>
      </c>
      <c r="Y120" s="137">
        <f t="shared" si="31"/>
        <v>0</v>
      </c>
      <c r="Z120" s="94"/>
    </row>
    <row r="121" spans="7:26" x14ac:dyDescent="0.25">
      <c r="G121" s="131"/>
      <c r="H121" s="94">
        <v>117</v>
      </c>
      <c r="I121" s="94" t="s">
        <v>83</v>
      </c>
      <c r="J121" s="119">
        <v>505</v>
      </c>
      <c r="K121" s="132">
        <v>0</v>
      </c>
      <c r="L121" s="133">
        <f>VLOOKUP(J121,[1]Values!$A$3:$D$462,2,FALSE)</f>
        <v>0</v>
      </c>
      <c r="M121" s="96">
        <v>0</v>
      </c>
      <c r="N121" s="96">
        <f t="shared" si="26"/>
        <v>0</v>
      </c>
      <c r="O121" s="133">
        <f>VLOOKUP(J121,[1]Values!$A$3:$D$462,3,FALSE)</f>
        <v>320575</v>
      </c>
      <c r="P121" s="133"/>
      <c r="Q121" s="133">
        <f t="shared" si="27"/>
        <v>0</v>
      </c>
      <c r="R121" s="96">
        <f t="shared" si="28"/>
        <v>0</v>
      </c>
      <c r="S121" s="134">
        <f>VLOOKUP(H121,[1]Rates!$A$3:$D$139,3,FALSE)</f>
        <v>2.1900000000000001E-4</v>
      </c>
      <c r="T121" s="135">
        <f t="shared" si="29"/>
        <v>0</v>
      </c>
      <c r="U121" s="133">
        <f>VLOOKUP(J121,[1]Values!$A$3:$D$462,4,FALSE)</f>
        <v>0</v>
      </c>
      <c r="V121" s="96">
        <f t="shared" si="32"/>
        <v>0</v>
      </c>
      <c r="W121" s="96">
        <f t="shared" si="30"/>
        <v>0</v>
      </c>
      <c r="X121" s="136">
        <f>VLOOKUP(H121,[1]Rates!$A$3:$D$139,4,FALSE)</f>
        <v>2.34E-4</v>
      </c>
      <c r="Y121" s="137">
        <f t="shared" si="31"/>
        <v>0</v>
      </c>
      <c r="Z121" s="94"/>
    </row>
    <row r="122" spans="7:26" x14ac:dyDescent="0.25">
      <c r="G122" s="131"/>
      <c r="H122" s="94">
        <v>119</v>
      </c>
      <c r="I122" s="94" t="s">
        <v>88</v>
      </c>
      <c r="J122" s="119">
        <v>505</v>
      </c>
      <c r="K122" s="132">
        <v>0.75</v>
      </c>
      <c r="L122" s="133">
        <f>VLOOKUP(J122,[1]Values!$A$3:$D$462,2,FALSE)</f>
        <v>0</v>
      </c>
      <c r="M122" s="96">
        <v>0</v>
      </c>
      <c r="N122" s="96">
        <f t="shared" si="26"/>
        <v>0</v>
      </c>
      <c r="O122" s="133">
        <f>VLOOKUP(J122,[1]Values!$A$3:$D$462,3,FALSE)</f>
        <v>320575</v>
      </c>
      <c r="P122" s="133"/>
      <c r="Q122" s="133">
        <f t="shared" si="27"/>
        <v>240431.25</v>
      </c>
      <c r="R122" s="96">
        <f t="shared" si="28"/>
        <v>240431.25</v>
      </c>
      <c r="S122" s="134">
        <f>VLOOKUP(H122,[1]Rates!$A$3:$D$139,3,FALSE)</f>
        <v>0</v>
      </c>
      <c r="T122" s="135">
        <f t="shared" si="29"/>
        <v>0</v>
      </c>
      <c r="U122" s="133">
        <f>VLOOKUP(J122,[1]Values!$A$3:$D$462,4,FALSE)</f>
        <v>0</v>
      </c>
      <c r="V122" s="96">
        <f t="shared" si="32"/>
        <v>0</v>
      </c>
      <c r="W122" s="96">
        <f t="shared" si="30"/>
        <v>0</v>
      </c>
      <c r="X122" s="136">
        <f>VLOOKUP(H122,[1]Rates!$A$3:$D$139,4,FALSE)</f>
        <v>0</v>
      </c>
      <c r="Y122" s="137">
        <f t="shared" si="31"/>
        <v>0</v>
      </c>
      <c r="Z122" s="94"/>
    </row>
    <row r="123" spans="7:26" x14ac:dyDescent="0.25">
      <c r="G123" s="131"/>
      <c r="H123" s="94">
        <v>123</v>
      </c>
      <c r="I123" s="94" t="s">
        <v>187</v>
      </c>
      <c r="J123" s="119">
        <v>505</v>
      </c>
      <c r="K123" s="132">
        <v>0.5</v>
      </c>
      <c r="L123" s="133">
        <f>VLOOKUP(J123,[1]Values!$A$3:$D$462,2,FALSE)</f>
        <v>0</v>
      </c>
      <c r="M123" s="96">
        <v>0</v>
      </c>
      <c r="N123" s="96">
        <f t="shared" si="26"/>
        <v>0</v>
      </c>
      <c r="O123" s="133">
        <f>VLOOKUP(J123,[1]Values!$A$3:$D$462,3,FALSE)</f>
        <v>320575</v>
      </c>
      <c r="P123" s="133"/>
      <c r="Q123" s="133">
        <f t="shared" si="27"/>
        <v>160287.5</v>
      </c>
      <c r="R123" s="96">
        <f t="shared" si="28"/>
        <v>160287.5</v>
      </c>
      <c r="S123" s="134">
        <f>VLOOKUP(H123,[1]Rates!$A$3:$D$139,3,FALSE)</f>
        <v>9.7199999999999999E-4</v>
      </c>
      <c r="T123" s="135">
        <f t="shared" si="29"/>
        <v>155.79945000000001</v>
      </c>
      <c r="U123" s="133">
        <f>VLOOKUP(J123,[1]Values!$A$3:$D$462,4,FALSE)</f>
        <v>0</v>
      </c>
      <c r="V123" s="96">
        <f t="shared" si="32"/>
        <v>0</v>
      </c>
      <c r="W123" s="96">
        <f t="shared" si="30"/>
        <v>0</v>
      </c>
      <c r="X123" s="136">
        <f>VLOOKUP(H123,[1]Rates!$A$3:$D$139,4,FALSE)</f>
        <v>1.0369999999999999E-3</v>
      </c>
      <c r="Y123" s="137">
        <f t="shared" si="31"/>
        <v>0</v>
      </c>
      <c r="Z123" s="94"/>
    </row>
    <row r="124" spans="7:26" x14ac:dyDescent="0.25">
      <c r="G124" s="131"/>
      <c r="H124" s="94">
        <v>133</v>
      </c>
      <c r="I124" s="94" t="s">
        <v>191</v>
      </c>
      <c r="J124" s="119">
        <v>505</v>
      </c>
      <c r="K124" s="132">
        <v>0.75</v>
      </c>
      <c r="L124" s="133">
        <f>VLOOKUP(J124,[1]Values!$A$3:$D$462,2,FALSE)</f>
        <v>0</v>
      </c>
      <c r="M124" s="96">
        <v>0</v>
      </c>
      <c r="N124" s="96">
        <f t="shared" si="26"/>
        <v>0</v>
      </c>
      <c r="O124" s="133">
        <f>VLOOKUP(J124,[1]Values!$A$3:$D$462,3,FALSE)</f>
        <v>320575</v>
      </c>
      <c r="P124" s="133"/>
      <c r="Q124" s="133">
        <f t="shared" si="27"/>
        <v>240431.25</v>
      </c>
      <c r="R124" s="96">
        <f t="shared" si="28"/>
        <v>240431.25</v>
      </c>
      <c r="S124" s="134">
        <f>VLOOKUP(H124,[1]Rates!$A$3:$D$139,3,FALSE)</f>
        <v>0</v>
      </c>
      <c r="T124" s="135">
        <f t="shared" si="29"/>
        <v>0</v>
      </c>
      <c r="U124" s="133">
        <f>VLOOKUP(J124,[1]Values!$A$3:$D$462,4,FALSE)</f>
        <v>0</v>
      </c>
      <c r="V124" s="96">
        <f t="shared" si="32"/>
        <v>0</v>
      </c>
      <c r="W124" s="96">
        <f t="shared" si="30"/>
        <v>0</v>
      </c>
      <c r="X124" s="136">
        <f>VLOOKUP(H124,[1]Rates!$A$3:$D$139,4,FALSE)</f>
        <v>0</v>
      </c>
      <c r="Y124" s="137">
        <f t="shared" si="31"/>
        <v>0</v>
      </c>
      <c r="Z124" s="94"/>
    </row>
    <row r="125" spans="7:26" ht="15.75" thickBot="1" x14ac:dyDescent="0.3">
      <c r="G125" s="141"/>
      <c r="H125" s="142"/>
      <c r="I125" s="142"/>
      <c r="J125" s="143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4"/>
      <c r="Z125" s="94"/>
    </row>
    <row r="126" spans="7:26" x14ac:dyDescent="0.25">
      <c r="G126" s="94">
        <v>133</v>
      </c>
      <c r="H126" s="94" t="s">
        <v>179</v>
      </c>
      <c r="I126" s="94"/>
      <c r="J126" s="119"/>
      <c r="K126" s="132"/>
      <c r="L126" s="96"/>
      <c r="M126" s="96"/>
      <c r="N126" s="96"/>
      <c r="O126" s="96"/>
      <c r="P126" s="96"/>
      <c r="Q126" s="96"/>
      <c r="R126" s="96"/>
      <c r="S126" s="136"/>
      <c r="T126" s="135">
        <f>SUM(T56:T125)</f>
        <v>55874.322277499974</v>
      </c>
      <c r="U126" s="96"/>
      <c r="V126" s="96"/>
      <c r="W126" s="96"/>
      <c r="X126" s="136"/>
      <c r="Y126" s="135">
        <f>SUM(Y56:Y125)</f>
        <v>-2771.5396979999996</v>
      </c>
      <c r="Z126" s="145">
        <f>T126+Y126</f>
        <v>53102.782579499974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671"/>
  <sheetViews>
    <sheetView zoomScale="70" zoomScaleNormal="70" workbookViewId="0"/>
  </sheetViews>
  <sheetFormatPr defaultRowHeight="15" x14ac:dyDescent="0.25"/>
  <cols>
    <col min="2" max="2" width="5.7109375" customWidth="1"/>
    <col min="3" max="3" width="31.5703125" bestFit="1" customWidth="1"/>
    <col min="4" max="4" width="4.5703125" bestFit="1" customWidth="1"/>
    <col min="5" max="5" width="23.7109375" bestFit="1" customWidth="1"/>
    <col min="7" max="8" width="6.85546875" customWidth="1"/>
    <col min="9" max="9" width="36" customWidth="1"/>
    <col min="10" max="11" width="7.85546875" customWidth="1"/>
    <col min="12" max="12" width="19.28515625" bestFit="1" customWidth="1"/>
    <col min="13" max="13" width="13.140625" bestFit="1" customWidth="1"/>
    <col min="14" max="14" width="14.85546875" bestFit="1" customWidth="1"/>
    <col min="15" max="15" width="11.140625" bestFit="1" customWidth="1"/>
    <col min="16" max="16" width="10.5703125" bestFit="1" customWidth="1"/>
    <col min="17" max="17" width="11.140625" bestFit="1" customWidth="1"/>
    <col min="18" max="18" width="14.85546875" bestFit="1" customWidth="1"/>
    <col min="19" max="19" width="10.5703125" bestFit="1" customWidth="1"/>
    <col min="20" max="20" width="16.85546875" bestFit="1" customWidth="1"/>
    <col min="21" max="21" width="13.140625" bestFit="1" customWidth="1"/>
    <col min="22" max="22" width="11.5703125" bestFit="1" customWidth="1"/>
    <col min="23" max="23" width="15.140625" bestFit="1" customWidth="1"/>
    <col min="24" max="24" width="10.5703125" bestFit="1" customWidth="1"/>
    <col min="25" max="25" width="15.85546875" bestFit="1" customWidth="1"/>
    <col min="26" max="26" width="16.85546875" customWidth="1"/>
    <col min="27" max="27" width="27.14062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B3" s="7"/>
      <c r="C3" s="7"/>
      <c r="D3" s="7"/>
      <c r="E3" s="7"/>
    </row>
    <row r="4" spans="2:26" ht="18.75" x14ac:dyDescent="0.3">
      <c r="B4" s="3" t="s">
        <v>24</v>
      </c>
      <c r="C4" s="4"/>
      <c r="D4" s="5" t="s">
        <v>34</v>
      </c>
      <c r="E4" s="5" t="s">
        <v>35</v>
      </c>
    </row>
    <row r="5" spans="2:26" x14ac:dyDescent="0.25">
      <c r="C5" s="7"/>
      <c r="D5" s="8"/>
      <c r="E5" s="8"/>
    </row>
    <row r="6" spans="2:26" ht="15.75" thickBot="1" x14ac:dyDescent="0.3">
      <c r="C6" s="47" t="s">
        <v>142</v>
      </c>
      <c r="D6" s="48">
        <v>45</v>
      </c>
      <c r="E6" s="49" t="s">
        <v>37</v>
      </c>
      <c r="G6" s="94"/>
      <c r="H6" s="94"/>
      <c r="I6" s="94"/>
      <c r="J6" s="146" t="s">
        <v>53</v>
      </c>
      <c r="K6" s="147" t="s">
        <v>54</v>
      </c>
      <c r="L6" s="148" t="s">
        <v>55</v>
      </c>
      <c r="M6" s="148" t="s">
        <v>160</v>
      </c>
      <c r="N6" s="148" t="s">
        <v>176</v>
      </c>
      <c r="O6" s="148" t="s">
        <v>56</v>
      </c>
      <c r="P6" s="148" t="s">
        <v>161</v>
      </c>
      <c r="Q6" s="148"/>
      <c r="R6" s="148" t="s">
        <v>57</v>
      </c>
      <c r="S6" s="149" t="s">
        <v>58</v>
      </c>
      <c r="T6" s="150" t="s">
        <v>59</v>
      </c>
      <c r="U6" s="148" t="s">
        <v>60</v>
      </c>
      <c r="V6" s="148" t="s">
        <v>61</v>
      </c>
      <c r="W6" s="148" t="s">
        <v>62</v>
      </c>
      <c r="X6" s="149" t="s">
        <v>63</v>
      </c>
      <c r="Y6" s="150" t="s">
        <v>64</v>
      </c>
      <c r="Z6" s="94"/>
    </row>
    <row r="7" spans="2:26" ht="15.75" x14ac:dyDescent="0.25">
      <c r="C7" s="47" t="s">
        <v>144</v>
      </c>
      <c r="D7" s="48">
        <v>68</v>
      </c>
      <c r="E7" s="49" t="s">
        <v>38</v>
      </c>
      <c r="G7" s="151">
        <v>45</v>
      </c>
      <c r="H7" s="152" t="s">
        <v>89</v>
      </c>
      <c r="I7" s="153"/>
      <c r="J7" s="154"/>
      <c r="K7" s="155"/>
      <c r="L7" s="156"/>
      <c r="M7" s="156"/>
      <c r="N7" s="156"/>
      <c r="O7" s="156"/>
      <c r="P7" s="156"/>
      <c r="Q7" s="156"/>
      <c r="R7" s="156"/>
      <c r="S7" s="157"/>
      <c r="T7" s="158"/>
      <c r="U7" s="156"/>
      <c r="V7" s="156"/>
      <c r="W7" s="156"/>
      <c r="X7" s="157"/>
      <c r="Y7" s="159"/>
      <c r="Z7" s="94"/>
    </row>
    <row r="8" spans="2:26" x14ac:dyDescent="0.25">
      <c r="C8" s="47" t="s">
        <v>145</v>
      </c>
      <c r="D8" s="48">
        <v>73</v>
      </c>
      <c r="E8" s="49" t="s">
        <v>39</v>
      </c>
      <c r="G8" s="131"/>
      <c r="H8" s="94">
        <v>1</v>
      </c>
      <c r="I8" s="94" t="s">
        <v>11</v>
      </c>
      <c r="J8" s="119">
        <v>93</v>
      </c>
      <c r="K8" s="132">
        <v>1</v>
      </c>
      <c r="L8" s="133">
        <f>VLOOKUP(J8,[1]Values!$A$3:$D$462,2,FALSE)</f>
        <v>78183351</v>
      </c>
      <c r="M8" s="96">
        <v>3053360</v>
      </c>
      <c r="N8" s="96">
        <f t="shared" ref="N8:N25" si="0">(L8-M8)*K8</f>
        <v>75129991</v>
      </c>
      <c r="O8" s="133">
        <f>VLOOKUP(J8,[1]Values!$A$3:$D$462,3,FALSE)</f>
        <v>666418</v>
      </c>
      <c r="P8" s="133"/>
      <c r="Q8" s="133">
        <f t="shared" ref="Q8:Q25" si="1">(O8-P8)*K8</f>
        <v>666418</v>
      </c>
      <c r="R8" s="96">
        <f t="shared" ref="R8:R25" si="2">(L8-M8+O8-P8)*K8</f>
        <v>75796409</v>
      </c>
      <c r="S8" s="134">
        <f>VLOOKUP(H8,[1]Rates!$A$3:$D$139,3,FALSE)</f>
        <v>1.908E-3</v>
      </c>
      <c r="T8" s="135">
        <f t="shared" ref="T8:T25" si="3">R8*S8</f>
        <v>144619.54837199999</v>
      </c>
      <c r="U8" s="133">
        <f>VLOOKUP(J8,[1]Values!$A$3:$D$462,4,FALSE)</f>
        <v>5311501</v>
      </c>
      <c r="V8" s="96">
        <v>0</v>
      </c>
      <c r="W8" s="96">
        <f t="shared" ref="W8:W25" si="4">(U8-V8)*K8</f>
        <v>5311501</v>
      </c>
      <c r="X8" s="136">
        <f>VLOOKUP(H8,[1]Rates!$A$3:$D$139,4,FALSE)</f>
        <v>2.0739999999999999E-3</v>
      </c>
      <c r="Y8" s="137">
        <f t="shared" ref="Y8:Y25" si="5">W8*X8</f>
        <v>11016.053073999999</v>
      </c>
      <c r="Z8" s="94"/>
    </row>
    <row r="9" spans="2:26" x14ac:dyDescent="0.25">
      <c r="C9" s="47" t="s">
        <v>146</v>
      </c>
      <c r="D9" s="48">
        <v>74</v>
      </c>
      <c r="E9" s="49" t="s">
        <v>147</v>
      </c>
      <c r="G9" s="131"/>
      <c r="H9" s="94">
        <v>2</v>
      </c>
      <c r="I9" s="94" t="s">
        <v>27</v>
      </c>
      <c r="J9" s="119">
        <v>93</v>
      </c>
      <c r="K9" s="132">
        <v>1</v>
      </c>
      <c r="L9" s="133">
        <f>VLOOKUP(J9,[1]Values!$A$3:$D$462,2,FALSE)</f>
        <v>78183351</v>
      </c>
      <c r="M9" s="96">
        <v>3053360</v>
      </c>
      <c r="N9" s="96">
        <f t="shared" si="0"/>
        <v>75129991</v>
      </c>
      <c r="O9" s="133">
        <f>VLOOKUP(J9,[1]Values!$A$3:$D$462,3,FALSE)</f>
        <v>666418</v>
      </c>
      <c r="P9" s="133"/>
      <c r="Q9" s="133">
        <f t="shared" si="1"/>
        <v>666418</v>
      </c>
      <c r="R9" s="96">
        <f t="shared" si="2"/>
        <v>75796409</v>
      </c>
      <c r="S9" s="134">
        <f>VLOOKUP(H9,[1]Rates!$A$3:$D$139,3,FALSE)</f>
        <v>2.0900000000000001E-4</v>
      </c>
      <c r="T9" s="135">
        <f t="shared" si="3"/>
        <v>15841.449481000001</v>
      </c>
      <c r="U9" s="133">
        <f>VLOOKUP(J9,[1]Values!$A$3:$D$462,4,FALSE)</f>
        <v>5311501</v>
      </c>
      <c r="V9" s="96">
        <v>0</v>
      </c>
      <c r="W9" s="96">
        <f t="shared" si="4"/>
        <v>5311501</v>
      </c>
      <c r="X9" s="136">
        <f>VLOOKUP(H9,[1]Rates!$A$3:$D$139,4,FALSE)</f>
        <v>2.3000000000000001E-4</v>
      </c>
      <c r="Y9" s="137">
        <f t="shared" si="5"/>
        <v>1221.6452300000001</v>
      </c>
      <c r="Z9" s="94"/>
    </row>
    <row r="10" spans="2:26" x14ac:dyDescent="0.25">
      <c r="C10" s="47" t="s">
        <v>148</v>
      </c>
      <c r="D10" s="48">
        <v>75</v>
      </c>
      <c r="E10" s="49" t="s">
        <v>40</v>
      </c>
      <c r="G10" s="131"/>
      <c r="H10" s="94">
        <v>3</v>
      </c>
      <c r="I10" s="94" t="s">
        <v>20</v>
      </c>
      <c r="J10" s="119">
        <v>93</v>
      </c>
      <c r="K10" s="132">
        <v>1</v>
      </c>
      <c r="L10" s="133">
        <f>VLOOKUP(J10,[1]Values!$A$3:$D$462,2,FALSE)</f>
        <v>78183351</v>
      </c>
      <c r="M10" s="96">
        <v>3053360</v>
      </c>
      <c r="N10" s="96">
        <f t="shared" si="0"/>
        <v>75129991</v>
      </c>
      <c r="O10" s="133">
        <f>VLOOKUP(J10,[1]Values!$A$3:$D$462,3,FALSE)</f>
        <v>666418</v>
      </c>
      <c r="P10" s="133"/>
      <c r="Q10" s="133">
        <f t="shared" si="1"/>
        <v>666418</v>
      </c>
      <c r="R10" s="96">
        <f t="shared" si="2"/>
        <v>75796409</v>
      </c>
      <c r="S10" s="134">
        <f>VLOOKUP(H10,[1]Rates!$A$3:$D$139,3,FALSE)</f>
        <v>4.9299999999999995E-4</v>
      </c>
      <c r="T10" s="135">
        <f t="shared" si="3"/>
        <v>37367.629636999998</v>
      </c>
      <c r="U10" s="133">
        <f>VLOOKUP(J10,[1]Values!$A$3:$D$462,4,FALSE)</f>
        <v>5311501</v>
      </c>
      <c r="V10" s="96">
        <v>0</v>
      </c>
      <c r="W10" s="96">
        <f t="shared" si="4"/>
        <v>5311501</v>
      </c>
      <c r="X10" s="136">
        <f>VLOOKUP(H10,[1]Rates!$A$3:$D$139,4,FALSE)</f>
        <v>5.2599999999999999E-4</v>
      </c>
      <c r="Y10" s="137">
        <f t="shared" si="5"/>
        <v>2793.849526</v>
      </c>
      <c r="Z10" s="94"/>
    </row>
    <row r="11" spans="2:26" x14ac:dyDescent="0.25">
      <c r="C11" s="47" t="s">
        <v>149</v>
      </c>
      <c r="D11" s="48">
        <v>81</v>
      </c>
      <c r="E11" s="49" t="s">
        <v>41</v>
      </c>
      <c r="G11" s="131"/>
      <c r="H11" s="94">
        <v>4</v>
      </c>
      <c r="I11" s="94" t="s">
        <v>10</v>
      </c>
      <c r="J11" s="119">
        <v>93</v>
      </c>
      <c r="K11" s="132">
        <v>1</v>
      </c>
      <c r="L11" s="133">
        <f>VLOOKUP(J11,[1]Values!$A$3:$D$462,2,FALSE)</f>
        <v>78183351</v>
      </c>
      <c r="M11" s="96">
        <v>3053360</v>
      </c>
      <c r="N11" s="96">
        <f t="shared" si="0"/>
        <v>75129991</v>
      </c>
      <c r="O11" s="133">
        <f>VLOOKUP(J11,[1]Values!$A$3:$D$462,3,FALSE)</f>
        <v>666418</v>
      </c>
      <c r="P11" s="133"/>
      <c r="Q11" s="133">
        <f t="shared" si="1"/>
        <v>666418</v>
      </c>
      <c r="R11" s="96">
        <f t="shared" si="2"/>
        <v>75796409</v>
      </c>
      <c r="S11" s="134">
        <f>VLOOKUP(H11,[1]Rates!$A$3:$D$139,3,FALSE)</f>
        <v>8.1609999999999999E-3</v>
      </c>
      <c r="T11" s="135">
        <f t="shared" si="3"/>
        <v>618574.49384899996</v>
      </c>
      <c r="U11" s="133">
        <f>VLOOKUP(J11,[1]Values!$A$3:$D$462,4,FALSE)</f>
        <v>5311501</v>
      </c>
      <c r="V11" s="96">
        <v>0</v>
      </c>
      <c r="W11" s="96">
        <f t="shared" si="4"/>
        <v>5311501</v>
      </c>
      <c r="X11" s="136">
        <f>VLOOKUP(H11,[1]Rates!$A$3:$D$139,4,FALSE)</f>
        <v>7.8399999999999997E-3</v>
      </c>
      <c r="Y11" s="137">
        <f t="shared" si="5"/>
        <v>41642.167840000002</v>
      </c>
      <c r="Z11" s="94"/>
    </row>
    <row r="12" spans="2:26" x14ac:dyDescent="0.25">
      <c r="C12" s="47" t="s">
        <v>150</v>
      </c>
      <c r="D12" s="48">
        <v>87</v>
      </c>
      <c r="E12" s="49" t="s">
        <v>42</v>
      </c>
      <c r="G12" s="131"/>
      <c r="H12" s="94">
        <v>136</v>
      </c>
      <c r="I12" s="94" t="s">
        <v>139</v>
      </c>
      <c r="J12" s="119">
        <v>93</v>
      </c>
      <c r="K12" s="132">
        <v>1</v>
      </c>
      <c r="L12" s="133">
        <f>VLOOKUP(J12,[1]Values!$A$3:$D$462,2,FALSE)</f>
        <v>78183351</v>
      </c>
      <c r="M12" s="96">
        <v>3053360</v>
      </c>
      <c r="N12" s="96">
        <f t="shared" si="0"/>
        <v>75129991</v>
      </c>
      <c r="O12" s="133">
        <f>VLOOKUP(J12,[1]Values!$A$3:$D$462,3,FALSE)</f>
        <v>666418</v>
      </c>
      <c r="P12" s="133"/>
      <c r="Q12" s="133">
        <f t="shared" si="1"/>
        <v>666418</v>
      </c>
      <c r="R12" s="96">
        <f t="shared" si="2"/>
        <v>75796409</v>
      </c>
      <c r="S12" s="134">
        <f>VLOOKUP(H12,[1]Rates!$A$3:$D$139,3,FALSE)</f>
        <v>2.31E-4</v>
      </c>
      <c r="T12" s="135">
        <f t="shared" si="3"/>
        <v>17508.970479</v>
      </c>
      <c r="U12" s="133">
        <f>VLOOKUP(J12,[1]Values!$A$3:$D$462,4,FALSE)</f>
        <v>5311501</v>
      </c>
      <c r="V12" s="96">
        <v>0</v>
      </c>
      <c r="W12" s="96">
        <f t="shared" si="4"/>
        <v>5311501</v>
      </c>
      <c r="X12" s="136">
        <f>VLOOKUP(H12,[1]Rates!$A$3:$D$139,4,FALSE)</f>
        <v>2.0100000000000001E-4</v>
      </c>
      <c r="Y12" s="137">
        <f t="shared" si="5"/>
        <v>1067.611701</v>
      </c>
      <c r="Z12" s="94"/>
    </row>
    <row r="13" spans="2:26" x14ac:dyDescent="0.25">
      <c r="C13" s="47" t="s">
        <v>151</v>
      </c>
      <c r="D13" s="48">
        <v>94</v>
      </c>
      <c r="E13" s="49" t="s">
        <v>43</v>
      </c>
      <c r="G13" s="131"/>
      <c r="H13" s="94">
        <v>6</v>
      </c>
      <c r="I13" s="94" t="s">
        <v>70</v>
      </c>
      <c r="J13" s="119">
        <v>93</v>
      </c>
      <c r="K13" s="132">
        <v>1</v>
      </c>
      <c r="L13" s="133">
        <f>VLOOKUP(J13,[1]Values!$A$3:$D$462,2,FALSE)</f>
        <v>78183351</v>
      </c>
      <c r="M13" s="96">
        <v>3053360</v>
      </c>
      <c r="N13" s="96">
        <f t="shared" si="0"/>
        <v>75129991</v>
      </c>
      <c r="O13" s="133">
        <f>VLOOKUP(J13,[1]Values!$A$3:$D$462,3,FALSE)</f>
        <v>666418</v>
      </c>
      <c r="P13" s="133"/>
      <c r="Q13" s="133">
        <f t="shared" si="1"/>
        <v>666418</v>
      </c>
      <c r="R13" s="96">
        <f t="shared" si="2"/>
        <v>75796409</v>
      </c>
      <c r="S13" s="134">
        <f>VLOOKUP(H13,[1]Rates!$A$3:$D$139,3,FALSE)</f>
        <v>0</v>
      </c>
      <c r="T13" s="135">
        <f t="shared" si="3"/>
        <v>0</v>
      </c>
      <c r="U13" s="133">
        <f>VLOOKUP(J13,[1]Values!$A$3:$D$462,4,FALSE)</f>
        <v>5311501</v>
      </c>
      <c r="V13" s="96">
        <v>0</v>
      </c>
      <c r="W13" s="96">
        <f t="shared" si="4"/>
        <v>5311501</v>
      </c>
      <c r="X13" s="136">
        <f>VLOOKUP(H13,[1]Rates!$A$3:$D$139,4,FALSE)</f>
        <v>0</v>
      </c>
      <c r="Y13" s="137">
        <f t="shared" si="5"/>
        <v>0</v>
      </c>
      <c r="Z13" s="94"/>
    </row>
    <row r="14" spans="2:26" x14ac:dyDescent="0.25">
      <c r="C14" s="47" t="s">
        <v>152</v>
      </c>
      <c r="D14" s="48">
        <v>106</v>
      </c>
      <c r="E14" s="49" t="s">
        <v>44</v>
      </c>
      <c r="G14" s="131"/>
      <c r="H14" s="94">
        <v>7</v>
      </c>
      <c r="I14" s="94" t="s">
        <v>9</v>
      </c>
      <c r="J14" s="119">
        <v>93</v>
      </c>
      <c r="K14" s="132">
        <v>1</v>
      </c>
      <c r="L14" s="133">
        <f>VLOOKUP(J14,[1]Values!$A$3:$D$462,2,FALSE)</f>
        <v>78183351</v>
      </c>
      <c r="M14" s="96">
        <v>3053360</v>
      </c>
      <c r="N14" s="96">
        <f t="shared" si="0"/>
        <v>75129991</v>
      </c>
      <c r="O14" s="133">
        <f>VLOOKUP(J14,[1]Values!$A$3:$D$462,3,FALSE)</f>
        <v>666418</v>
      </c>
      <c r="P14" s="133"/>
      <c r="Q14" s="133">
        <f t="shared" si="1"/>
        <v>666418</v>
      </c>
      <c r="R14" s="96">
        <f t="shared" si="2"/>
        <v>75796409</v>
      </c>
      <c r="S14" s="134">
        <f>VLOOKUP(H14,[1]Rates!$A$3:$D$139,3,FALSE)</f>
        <v>1.01E-4</v>
      </c>
      <c r="T14" s="135">
        <f t="shared" si="3"/>
        <v>7655.4373089999999</v>
      </c>
      <c r="U14" s="133">
        <f>VLOOKUP(J14,[1]Values!$A$3:$D$462,4,FALSE)</f>
        <v>5311501</v>
      </c>
      <c r="V14" s="96">
        <v>0</v>
      </c>
      <c r="W14" s="96">
        <f t="shared" si="4"/>
        <v>5311501</v>
      </c>
      <c r="X14" s="136">
        <f>VLOOKUP(H14,[1]Rates!$A$3:$D$139,4,FALSE)</f>
        <v>1.08E-4</v>
      </c>
      <c r="Y14" s="137">
        <f t="shared" si="5"/>
        <v>573.64210800000001</v>
      </c>
      <c r="Z14" s="94"/>
    </row>
    <row r="15" spans="2:26" x14ac:dyDescent="0.25">
      <c r="C15" s="47" t="s">
        <v>153</v>
      </c>
      <c r="D15" s="48">
        <v>124</v>
      </c>
      <c r="E15" s="49" t="s">
        <v>45</v>
      </c>
      <c r="G15" s="131"/>
      <c r="H15" s="94">
        <v>8</v>
      </c>
      <c r="I15" s="94" t="s">
        <v>23</v>
      </c>
      <c r="J15" s="119">
        <v>93</v>
      </c>
      <c r="K15" s="132">
        <v>1</v>
      </c>
      <c r="L15" s="133">
        <f>VLOOKUP(J15,[1]Values!$A$3:$D$462,2,FALSE)</f>
        <v>78183351</v>
      </c>
      <c r="M15" s="96">
        <v>3053360</v>
      </c>
      <c r="N15" s="96">
        <f t="shared" si="0"/>
        <v>75129991</v>
      </c>
      <c r="O15" s="133">
        <f>VLOOKUP(J15,[1]Values!$A$3:$D$462,3,FALSE)</f>
        <v>666418</v>
      </c>
      <c r="P15" s="133"/>
      <c r="Q15" s="133">
        <f t="shared" si="1"/>
        <v>666418</v>
      </c>
      <c r="R15" s="96">
        <f t="shared" si="2"/>
        <v>75796409</v>
      </c>
      <c r="S15" s="134">
        <f>VLOOKUP(H15,[1]Rates!$A$3:$D$139,3,FALSE)</f>
        <v>1.5300000000000001E-4</v>
      </c>
      <c r="T15" s="135">
        <f t="shared" si="3"/>
        <v>11596.850577000001</v>
      </c>
      <c r="U15" s="133">
        <f>VLOOKUP(J15,[1]Values!$A$3:$D$462,4,FALSE)</f>
        <v>5311501</v>
      </c>
      <c r="V15" s="96">
        <v>0</v>
      </c>
      <c r="W15" s="96">
        <f t="shared" si="4"/>
        <v>5311501</v>
      </c>
      <c r="X15" s="136">
        <f>VLOOKUP(H15,[1]Rates!$A$3:$D$139,4,FALSE)</f>
        <v>1.64E-4</v>
      </c>
      <c r="Y15" s="137">
        <f t="shared" si="5"/>
        <v>871.08616400000005</v>
      </c>
      <c r="Z15" s="94"/>
    </row>
    <row r="16" spans="2:26" x14ac:dyDescent="0.25">
      <c r="C16" s="47" t="s">
        <v>154</v>
      </c>
      <c r="D16" s="48">
        <v>126</v>
      </c>
      <c r="E16" s="49" t="s">
        <v>46</v>
      </c>
      <c r="G16" s="131"/>
      <c r="H16" s="94">
        <v>9</v>
      </c>
      <c r="I16" s="94" t="s">
        <v>0</v>
      </c>
      <c r="J16" s="119">
        <v>93</v>
      </c>
      <c r="K16" s="132">
        <v>1</v>
      </c>
      <c r="L16" s="133">
        <f>VLOOKUP(J16,[1]Values!$A$3:$D$462,2,FALSE)</f>
        <v>78183351</v>
      </c>
      <c r="M16" s="96">
        <v>3053360</v>
      </c>
      <c r="N16" s="96">
        <f t="shared" si="0"/>
        <v>75129991</v>
      </c>
      <c r="O16" s="133">
        <f>VLOOKUP(J16,[1]Values!$A$3:$D$462,3,FALSE)</f>
        <v>666418</v>
      </c>
      <c r="P16" s="133"/>
      <c r="Q16" s="133">
        <f t="shared" si="1"/>
        <v>666418</v>
      </c>
      <c r="R16" s="96">
        <f t="shared" si="2"/>
        <v>75796409</v>
      </c>
      <c r="S16" s="134">
        <f>VLOOKUP(H16,[1]Rates!$A$3:$D$139,3,FALSE)</f>
        <v>2.5599999999999999E-4</v>
      </c>
      <c r="T16" s="135">
        <f t="shared" si="3"/>
        <v>19403.880703999999</v>
      </c>
      <c r="U16" s="133">
        <f>VLOOKUP(J16,[1]Values!$A$3:$D$462,4,FALSE)</f>
        <v>5311501</v>
      </c>
      <c r="V16" s="96">
        <v>0</v>
      </c>
      <c r="W16" s="96">
        <f t="shared" si="4"/>
        <v>5311501</v>
      </c>
      <c r="X16" s="136">
        <f>VLOOKUP(H16,[1]Rates!$A$3:$D$139,4,FALSE)</f>
        <v>2.7599999999999999E-4</v>
      </c>
      <c r="Y16" s="137">
        <f t="shared" si="5"/>
        <v>1465.9742759999999</v>
      </c>
      <c r="Z16" s="94"/>
    </row>
    <row r="17" spans="3:26" x14ac:dyDescent="0.25">
      <c r="C17" s="47" t="s">
        <v>102</v>
      </c>
      <c r="D17" s="48">
        <v>128</v>
      </c>
      <c r="E17" s="49" t="s">
        <v>47</v>
      </c>
      <c r="G17" s="131"/>
      <c r="H17" s="94">
        <v>17</v>
      </c>
      <c r="I17" s="94" t="s">
        <v>16</v>
      </c>
      <c r="J17" s="119">
        <v>93</v>
      </c>
      <c r="K17" s="132">
        <v>1</v>
      </c>
      <c r="L17" s="133">
        <f>VLOOKUP(J17,[1]Values!$A$3:$D$462,2,FALSE)</f>
        <v>78183351</v>
      </c>
      <c r="M17" s="96">
        <v>3053360</v>
      </c>
      <c r="N17" s="96">
        <f t="shared" si="0"/>
        <v>75129991</v>
      </c>
      <c r="O17" s="133">
        <f>VLOOKUP(J17,[1]Values!$A$3:$D$462,3,FALSE)</f>
        <v>666418</v>
      </c>
      <c r="P17" s="133"/>
      <c r="Q17" s="133">
        <f t="shared" si="1"/>
        <v>666418</v>
      </c>
      <c r="R17" s="96">
        <f t="shared" si="2"/>
        <v>75796409</v>
      </c>
      <c r="S17" s="134">
        <f>VLOOKUP(H17,[1]Rates!$A$3:$D$139,3,FALSE)</f>
        <v>6.0700000000000001E-4</v>
      </c>
      <c r="T17" s="135">
        <f t="shared" si="3"/>
        <v>46008.420263</v>
      </c>
      <c r="U17" s="133">
        <f>VLOOKUP(J17,[1]Values!$A$3:$D$462,4,FALSE)</f>
        <v>5311501</v>
      </c>
      <c r="V17" s="96">
        <v>0</v>
      </c>
      <c r="W17" s="96">
        <f t="shared" si="4"/>
        <v>5311501</v>
      </c>
      <c r="X17" s="136">
        <f>VLOOKUP(H17,[1]Rates!$A$3:$D$139,4,FALSE)</f>
        <v>6.4899999999999995E-4</v>
      </c>
      <c r="Y17" s="137">
        <f t="shared" si="5"/>
        <v>3447.1641489999997</v>
      </c>
      <c r="Z17" s="94"/>
    </row>
    <row r="18" spans="3:26" x14ac:dyDescent="0.25">
      <c r="C18" s="47" t="s">
        <v>171</v>
      </c>
      <c r="D18" s="48">
        <v>131</v>
      </c>
      <c r="E18" s="49" t="s">
        <v>172</v>
      </c>
      <c r="G18" s="131"/>
      <c r="H18" s="94">
        <v>29</v>
      </c>
      <c r="I18" s="94" t="s">
        <v>24</v>
      </c>
      <c r="J18" s="119">
        <v>93</v>
      </c>
      <c r="K18" s="132">
        <v>1</v>
      </c>
      <c r="L18" s="133">
        <f>VLOOKUP(J18,[1]Values!$A$3:$D$462,2,FALSE)</f>
        <v>78183351</v>
      </c>
      <c r="M18" s="96">
        <v>3053360</v>
      </c>
      <c r="N18" s="96">
        <f t="shared" si="0"/>
        <v>75129991</v>
      </c>
      <c r="O18" s="133">
        <f>VLOOKUP(J18,[1]Values!$A$3:$D$462,3,FALSE)</f>
        <v>666418</v>
      </c>
      <c r="P18" s="133"/>
      <c r="Q18" s="133">
        <f t="shared" si="1"/>
        <v>666418</v>
      </c>
      <c r="R18" s="96">
        <f t="shared" si="2"/>
        <v>75796409</v>
      </c>
      <c r="S18" s="134">
        <f>VLOOKUP(H18,[1]Rates!$A$3:$D$139,3,FALSE)</f>
        <v>2.8760000000000001E-3</v>
      </c>
      <c r="T18" s="135">
        <f t="shared" si="3"/>
        <v>217990.47228400002</v>
      </c>
      <c r="U18" s="133">
        <f>VLOOKUP(J18,[1]Values!$A$3:$D$462,4,FALSE)</f>
        <v>5311501</v>
      </c>
      <c r="V18" s="96">
        <v>0</v>
      </c>
      <c r="W18" s="96">
        <f t="shared" si="4"/>
        <v>5311501</v>
      </c>
      <c r="X18" s="136">
        <f>VLOOKUP(H18,[1]Rates!$A$3:$D$139,4,FALSE)</f>
        <v>3.1029999999999999E-3</v>
      </c>
      <c r="Y18" s="137">
        <f t="shared" si="5"/>
        <v>16481.587603</v>
      </c>
      <c r="Z18" s="94"/>
    </row>
    <row r="19" spans="3:26" x14ac:dyDescent="0.25">
      <c r="C19" s="47" t="s">
        <v>181</v>
      </c>
      <c r="D19" s="48">
        <v>140</v>
      </c>
      <c r="E19" s="49" t="s">
        <v>182</v>
      </c>
      <c r="G19" s="131"/>
      <c r="H19" s="94">
        <v>38</v>
      </c>
      <c r="I19" s="94" t="s">
        <v>12</v>
      </c>
      <c r="J19" s="119">
        <v>93</v>
      </c>
      <c r="K19" s="132">
        <v>1</v>
      </c>
      <c r="L19" s="133">
        <f>VLOOKUP(J19,[1]Values!$A$3:$D$462,2,FALSE)</f>
        <v>78183351</v>
      </c>
      <c r="M19" s="96">
        <v>3053360</v>
      </c>
      <c r="N19" s="96">
        <f t="shared" si="0"/>
        <v>75129991</v>
      </c>
      <c r="O19" s="133">
        <f>VLOOKUP(J19,[1]Values!$A$3:$D$462,3,FALSE)</f>
        <v>666418</v>
      </c>
      <c r="P19" s="133"/>
      <c r="Q19" s="133">
        <f t="shared" si="1"/>
        <v>666418</v>
      </c>
      <c r="R19" s="96">
        <f t="shared" si="2"/>
        <v>75796409</v>
      </c>
      <c r="S19" s="134">
        <f>VLOOKUP(H19,[1]Rates!$A$3:$D$139,3,FALSE)</f>
        <v>9.8999999999999994E-5</v>
      </c>
      <c r="T19" s="135">
        <f t="shared" si="3"/>
        <v>7503.8444909999998</v>
      </c>
      <c r="U19" s="133">
        <f>VLOOKUP(J19,[1]Values!$A$3:$D$462,4,FALSE)</f>
        <v>5311501</v>
      </c>
      <c r="V19" s="96">
        <v>0</v>
      </c>
      <c r="W19" s="96">
        <f t="shared" si="4"/>
        <v>5311501</v>
      </c>
      <c r="X19" s="136">
        <f>VLOOKUP(H19,[1]Rates!$A$3:$D$139,4,FALSE)</f>
        <v>8.6000000000000003E-5</v>
      </c>
      <c r="Y19" s="137">
        <f t="shared" si="5"/>
        <v>456.789086</v>
      </c>
      <c r="Z19" s="94"/>
    </row>
    <row r="20" spans="3:26" x14ac:dyDescent="0.25">
      <c r="C20" s="65"/>
      <c r="D20" s="66"/>
      <c r="E20" s="58"/>
      <c r="G20" s="131"/>
      <c r="H20" s="94">
        <v>45</v>
      </c>
      <c r="I20" s="94" t="s">
        <v>89</v>
      </c>
      <c r="J20" s="119">
        <v>93</v>
      </c>
      <c r="K20" s="132">
        <v>1</v>
      </c>
      <c r="L20" s="133">
        <f>VLOOKUP(J20,[1]Values!$A$3:$D$462,2,FALSE)</f>
        <v>78183351</v>
      </c>
      <c r="M20" s="96">
        <v>3053360</v>
      </c>
      <c r="N20" s="96">
        <f t="shared" si="0"/>
        <v>75129991</v>
      </c>
      <c r="O20" s="133">
        <f>VLOOKUP(J20,[1]Values!$A$3:$D$462,3,FALSE)</f>
        <v>666418</v>
      </c>
      <c r="P20" s="133"/>
      <c r="Q20" s="133">
        <f t="shared" si="1"/>
        <v>666418</v>
      </c>
      <c r="R20" s="96">
        <f t="shared" si="2"/>
        <v>75796409</v>
      </c>
      <c r="S20" s="134">
        <f>VLOOKUP(H20,[1]Rates!$A$3:$D$139,3,FALSE)</f>
        <v>0</v>
      </c>
      <c r="T20" s="135">
        <f t="shared" si="3"/>
        <v>0</v>
      </c>
      <c r="U20" s="133">
        <f>VLOOKUP(J20,[1]Values!$A$3:$D$462,4,FALSE)</f>
        <v>5311501</v>
      </c>
      <c r="V20" s="96">
        <v>0</v>
      </c>
      <c r="W20" s="96">
        <f t="shared" si="4"/>
        <v>5311501</v>
      </c>
      <c r="X20" s="136">
        <f>VLOOKUP(H20,[1]Rates!$A$3:$D$139,4,FALSE)</f>
        <v>0</v>
      </c>
      <c r="Y20" s="137">
        <f t="shared" si="5"/>
        <v>0</v>
      </c>
      <c r="Z20" s="94"/>
    </row>
    <row r="21" spans="3:26" x14ac:dyDescent="0.25">
      <c r="C21" s="65"/>
      <c r="D21" s="66"/>
      <c r="E21" s="58"/>
      <c r="G21" s="131"/>
      <c r="H21" s="94">
        <v>55</v>
      </c>
      <c r="I21" s="94" t="s">
        <v>26</v>
      </c>
      <c r="J21" s="119">
        <v>93</v>
      </c>
      <c r="K21" s="132">
        <v>1</v>
      </c>
      <c r="L21" s="133">
        <f>VLOOKUP(J21,[1]Values!$A$3:$D$462,2,FALSE)</f>
        <v>78183351</v>
      </c>
      <c r="M21" s="96">
        <v>3053360</v>
      </c>
      <c r="N21" s="96">
        <f t="shared" si="0"/>
        <v>75129991</v>
      </c>
      <c r="O21" s="133">
        <f>VLOOKUP(J21,[1]Values!$A$3:$D$462,3,FALSE)</f>
        <v>666418</v>
      </c>
      <c r="P21" s="133"/>
      <c r="Q21" s="133">
        <f t="shared" si="1"/>
        <v>666418</v>
      </c>
      <c r="R21" s="96">
        <f t="shared" si="2"/>
        <v>75796409</v>
      </c>
      <c r="S21" s="134">
        <f>VLOOKUP(H21,[1]Rates!$A$3:$D$139,3,FALSE)</f>
        <v>1.45E-4</v>
      </c>
      <c r="T21" s="135">
        <f t="shared" si="3"/>
        <v>10990.479305000001</v>
      </c>
      <c r="U21" s="133">
        <f>VLOOKUP(J21,[1]Values!$A$3:$D$462,4,FALSE)</f>
        <v>5311501</v>
      </c>
      <c r="V21" s="96">
        <v>0</v>
      </c>
      <c r="W21" s="96">
        <f t="shared" si="4"/>
        <v>5311501</v>
      </c>
      <c r="X21" s="136">
        <f>VLOOKUP(H21,[1]Rates!$A$3:$D$139,4,FALSE)</f>
        <v>1.35E-4</v>
      </c>
      <c r="Y21" s="137">
        <f t="shared" si="5"/>
        <v>717.05263500000001</v>
      </c>
      <c r="Z21" s="94"/>
    </row>
    <row r="22" spans="3:26" x14ac:dyDescent="0.25">
      <c r="C22" s="65"/>
      <c r="D22" s="66"/>
      <c r="E22" s="58"/>
      <c r="G22" s="131"/>
      <c r="H22" s="94">
        <v>71</v>
      </c>
      <c r="I22" s="94" t="s">
        <v>18</v>
      </c>
      <c r="J22" s="119">
        <v>93</v>
      </c>
      <c r="K22" s="132">
        <v>1</v>
      </c>
      <c r="L22" s="133">
        <f>VLOOKUP(J22,[1]Values!$A$3:$D$462,2,FALSE)</f>
        <v>78183351</v>
      </c>
      <c r="M22" s="96">
        <v>3053360</v>
      </c>
      <c r="N22" s="96">
        <f t="shared" si="0"/>
        <v>75129991</v>
      </c>
      <c r="O22" s="133">
        <f>VLOOKUP(J22,[1]Values!$A$3:$D$462,3,FALSE)</f>
        <v>666418</v>
      </c>
      <c r="P22" s="133"/>
      <c r="Q22" s="133">
        <f t="shared" si="1"/>
        <v>666418</v>
      </c>
      <c r="R22" s="96">
        <f t="shared" si="2"/>
        <v>75796409</v>
      </c>
      <c r="S22" s="134">
        <f>VLOOKUP(H22,[1]Rates!$A$3:$D$139,3,FALSE)</f>
        <v>9.0000000000000002E-6</v>
      </c>
      <c r="T22" s="135">
        <f t="shared" si="3"/>
        <v>682.16768100000002</v>
      </c>
      <c r="U22" s="133">
        <f>VLOOKUP(J22,[1]Values!$A$3:$D$462,4,FALSE)</f>
        <v>5311501</v>
      </c>
      <c r="V22" s="96">
        <v>0</v>
      </c>
      <c r="W22" s="96">
        <f t="shared" si="4"/>
        <v>5311501</v>
      </c>
      <c r="X22" s="136">
        <f>VLOOKUP(H22,[1]Rates!$A$3:$D$139,4,FALSE)</f>
        <v>9.0000000000000002E-6</v>
      </c>
      <c r="Y22" s="137">
        <f t="shared" si="5"/>
        <v>47.803508999999998</v>
      </c>
      <c r="Z22" s="94"/>
    </row>
    <row r="23" spans="3:26" x14ac:dyDescent="0.25">
      <c r="G23" s="131"/>
      <c r="H23" s="94">
        <v>72</v>
      </c>
      <c r="I23" s="94" t="s">
        <v>28</v>
      </c>
      <c r="J23" s="119">
        <v>93</v>
      </c>
      <c r="K23" s="132">
        <v>1</v>
      </c>
      <c r="L23" s="133">
        <f>VLOOKUP(J23,[1]Values!$A$3:$D$462,2,FALSE)</f>
        <v>78183351</v>
      </c>
      <c r="M23" s="96">
        <v>3053360</v>
      </c>
      <c r="N23" s="96">
        <f t="shared" si="0"/>
        <v>75129991</v>
      </c>
      <c r="O23" s="133">
        <f>VLOOKUP(J23,[1]Values!$A$3:$D$462,3,FALSE)</f>
        <v>666418</v>
      </c>
      <c r="P23" s="133"/>
      <c r="Q23" s="133">
        <f t="shared" si="1"/>
        <v>666418</v>
      </c>
      <c r="R23" s="96">
        <f t="shared" si="2"/>
        <v>75796409</v>
      </c>
      <c r="S23" s="134">
        <f>VLOOKUP(H23,[1]Rates!$A$3:$D$139,3,FALSE)</f>
        <v>2.5799999999999998E-4</v>
      </c>
      <c r="T23" s="135">
        <f t="shared" si="3"/>
        <v>19555.473522</v>
      </c>
      <c r="U23" s="133">
        <f>VLOOKUP(J23,[1]Values!$A$3:$D$462,4,FALSE)</f>
        <v>5311501</v>
      </c>
      <c r="V23" s="96">
        <v>0</v>
      </c>
      <c r="W23" s="96">
        <f t="shared" si="4"/>
        <v>5311501</v>
      </c>
      <c r="X23" s="136">
        <f>VLOOKUP(H23,[1]Rates!$A$3:$D$139,4,FALSE)</f>
        <v>2.7500000000000002E-4</v>
      </c>
      <c r="Y23" s="137">
        <f t="shared" si="5"/>
        <v>1460.662775</v>
      </c>
      <c r="Z23" s="94"/>
    </row>
    <row r="24" spans="3:26" x14ac:dyDescent="0.25">
      <c r="G24" s="131"/>
      <c r="H24" s="94">
        <v>117</v>
      </c>
      <c r="I24" s="94" t="s">
        <v>21</v>
      </c>
      <c r="J24" s="119">
        <v>93</v>
      </c>
      <c r="K24" s="132">
        <v>1</v>
      </c>
      <c r="L24" s="133">
        <f>VLOOKUP(J24,[1]Values!$A$3:$D$462,2,FALSE)</f>
        <v>78183351</v>
      </c>
      <c r="M24" s="96">
        <v>3053360</v>
      </c>
      <c r="N24" s="96">
        <f t="shared" si="0"/>
        <v>75129991</v>
      </c>
      <c r="O24" s="133">
        <f>VLOOKUP(J24,[1]Values!$A$3:$D$462,3,FALSE)</f>
        <v>666418</v>
      </c>
      <c r="P24" s="133"/>
      <c r="Q24" s="133">
        <f t="shared" si="1"/>
        <v>666418</v>
      </c>
      <c r="R24" s="96">
        <f t="shared" si="2"/>
        <v>75796409</v>
      </c>
      <c r="S24" s="134">
        <f>VLOOKUP(H24,[1]Rates!$A$3:$D$139,3,FALSE)</f>
        <v>2.1900000000000001E-4</v>
      </c>
      <c r="T24" s="135">
        <f t="shared" si="3"/>
        <v>16599.413571000001</v>
      </c>
      <c r="U24" s="133">
        <f>VLOOKUP(J24,[1]Values!$A$3:$D$462,4,FALSE)</f>
        <v>5311501</v>
      </c>
      <c r="V24" s="96">
        <v>0</v>
      </c>
      <c r="W24" s="96">
        <f t="shared" si="4"/>
        <v>5311501</v>
      </c>
      <c r="X24" s="136">
        <f>VLOOKUP(H24,[1]Rates!$A$3:$D$139,4,FALSE)</f>
        <v>2.34E-4</v>
      </c>
      <c r="Y24" s="137">
        <f t="shared" si="5"/>
        <v>1242.8912339999999</v>
      </c>
      <c r="Z24" s="94"/>
    </row>
    <row r="25" spans="3:26" x14ac:dyDescent="0.25">
      <c r="C25" s="65"/>
      <c r="D25" s="66"/>
      <c r="E25" s="58"/>
      <c r="G25" s="131"/>
      <c r="H25" s="94">
        <v>122</v>
      </c>
      <c r="I25" s="94" t="s">
        <v>90</v>
      </c>
      <c r="J25" s="119">
        <v>93</v>
      </c>
      <c r="K25" s="132">
        <v>1</v>
      </c>
      <c r="L25" s="133">
        <f>VLOOKUP(J25,[1]Values!$A$3:$D$462,2,FALSE)</f>
        <v>78183351</v>
      </c>
      <c r="M25" s="96">
        <v>3053360</v>
      </c>
      <c r="N25" s="96">
        <f t="shared" si="0"/>
        <v>75129991</v>
      </c>
      <c r="O25" s="133">
        <f>VLOOKUP(J25,[1]Values!$A$3:$D$462,3,FALSE)</f>
        <v>666418</v>
      </c>
      <c r="P25" s="133"/>
      <c r="Q25" s="133">
        <f t="shared" si="1"/>
        <v>666418</v>
      </c>
      <c r="R25" s="96">
        <f t="shared" si="2"/>
        <v>75796409</v>
      </c>
      <c r="S25" s="134">
        <f>VLOOKUP(H25,[1]Rates!$A$3:$D$139,3,FALSE)</f>
        <v>0</v>
      </c>
      <c r="T25" s="135">
        <f t="shared" si="3"/>
        <v>0</v>
      </c>
      <c r="U25" s="133">
        <f>VLOOKUP(J25,[1]Values!$A$3:$D$462,4,FALSE)</f>
        <v>5311501</v>
      </c>
      <c r="V25" s="96">
        <v>0</v>
      </c>
      <c r="W25" s="96">
        <f t="shared" si="4"/>
        <v>5311501</v>
      </c>
      <c r="X25" s="136">
        <f>VLOOKUP(H25,[1]Rates!$A$3:$D$139,4,FALSE)</f>
        <v>0</v>
      </c>
      <c r="Y25" s="137">
        <f t="shared" si="5"/>
        <v>0</v>
      </c>
      <c r="Z25" s="94"/>
    </row>
    <row r="26" spans="3:26" x14ac:dyDescent="0.25">
      <c r="C26" s="65"/>
      <c r="D26" s="66"/>
      <c r="E26" s="58"/>
      <c r="G26" s="131"/>
      <c r="H26" s="94"/>
      <c r="I26" s="94"/>
      <c r="J26" s="119"/>
      <c r="K26" s="132"/>
      <c r="L26" s="96"/>
      <c r="M26" s="96"/>
      <c r="N26" s="96"/>
      <c r="O26" s="96"/>
      <c r="P26" s="96"/>
      <c r="Q26" s="96"/>
      <c r="R26" s="96"/>
      <c r="S26" s="136"/>
      <c r="T26" s="135"/>
      <c r="U26" s="96"/>
      <c r="V26" s="96"/>
      <c r="W26" s="96"/>
      <c r="X26" s="136"/>
      <c r="Y26" s="137"/>
      <c r="Z26" s="94"/>
    </row>
    <row r="27" spans="3:26" ht="15.75" x14ac:dyDescent="0.25">
      <c r="C27" s="65"/>
      <c r="D27" s="66"/>
      <c r="E27" s="58"/>
      <c r="G27" s="139">
        <v>45</v>
      </c>
      <c r="H27" s="140" t="s">
        <v>89</v>
      </c>
      <c r="I27" s="94"/>
      <c r="J27" s="119"/>
      <c r="K27" s="132"/>
      <c r="L27" s="96"/>
      <c r="M27" s="96"/>
      <c r="N27" s="96"/>
      <c r="O27" s="96"/>
      <c r="P27" s="96"/>
      <c r="Q27" s="96"/>
      <c r="R27" s="96"/>
      <c r="S27" s="136"/>
      <c r="T27" s="135"/>
      <c r="U27" s="96"/>
      <c r="V27" s="96"/>
      <c r="W27" s="96"/>
      <c r="X27" s="136"/>
      <c r="Y27" s="137"/>
      <c r="Z27" s="94"/>
    </row>
    <row r="28" spans="3:26" x14ac:dyDescent="0.25">
      <c r="C28" s="65"/>
      <c r="D28" s="66"/>
      <c r="E28" s="58"/>
      <c r="G28" s="131"/>
      <c r="H28" s="94">
        <v>1</v>
      </c>
      <c r="I28" s="94" t="s">
        <v>11</v>
      </c>
      <c r="J28" s="119">
        <v>837</v>
      </c>
      <c r="K28" s="132">
        <v>1</v>
      </c>
      <c r="L28" s="133">
        <f>VLOOKUP(J28,[1]Values!$A$3:$D$462,2,FALSE)</f>
        <v>0</v>
      </c>
      <c r="M28" s="96"/>
      <c r="N28" s="96">
        <f t="shared" ref="N28:N44" si="6">(L28-M28)*K28</f>
        <v>0</v>
      </c>
      <c r="O28" s="133">
        <f>VLOOKUP(J28,[1]Values!$A$3:$D$462,3,FALSE)</f>
        <v>272097</v>
      </c>
      <c r="P28" s="96">
        <v>107848</v>
      </c>
      <c r="Q28" s="133">
        <f t="shared" ref="Q28:Q44" si="7">(O28-P28)*K28</f>
        <v>164249</v>
      </c>
      <c r="R28" s="96">
        <f t="shared" ref="R28:R44" si="8">(L28-M28+O28-P28)*K28</f>
        <v>164249</v>
      </c>
      <c r="S28" s="134">
        <f>VLOOKUP(H28,[1]Rates!$A$3:$D$139,3,FALSE)</f>
        <v>1.908E-3</v>
      </c>
      <c r="T28" s="135">
        <f t="shared" ref="T28:T44" si="9">R28*S28</f>
        <v>313.387092</v>
      </c>
      <c r="U28" s="133">
        <f>VLOOKUP(J28,[1]Values!$A$3:$D$462,4,FALSE)</f>
        <v>0</v>
      </c>
      <c r="V28" s="96">
        <v>0</v>
      </c>
      <c r="W28" s="96">
        <f t="shared" ref="W28:W44" si="10">(U28-V28)*K28</f>
        <v>0</v>
      </c>
      <c r="X28" s="136">
        <f>VLOOKUP(H28,[1]Rates!$A$3:$D$139,4,FALSE)</f>
        <v>2.0739999999999999E-3</v>
      </c>
      <c r="Y28" s="137">
        <f t="shared" ref="Y28:Y44" si="11">W28*X28</f>
        <v>0</v>
      </c>
      <c r="Z28" s="94"/>
    </row>
    <row r="29" spans="3:26" x14ac:dyDescent="0.25">
      <c r="C29" s="65"/>
      <c r="D29" s="66"/>
      <c r="E29" s="58"/>
      <c r="G29" s="131"/>
      <c r="H29" s="94">
        <v>2</v>
      </c>
      <c r="I29" s="94" t="s">
        <v>27</v>
      </c>
      <c r="J29" s="119">
        <v>837</v>
      </c>
      <c r="K29" s="132">
        <v>1</v>
      </c>
      <c r="L29" s="133">
        <f>VLOOKUP(J29,[1]Values!$A$3:$D$462,2,FALSE)</f>
        <v>0</v>
      </c>
      <c r="M29" s="96"/>
      <c r="N29" s="96">
        <f t="shared" si="6"/>
        <v>0</v>
      </c>
      <c r="O29" s="133">
        <f>VLOOKUP(J29,[1]Values!$A$3:$D$462,3,FALSE)</f>
        <v>272097</v>
      </c>
      <c r="P29" s="96">
        <v>107848</v>
      </c>
      <c r="Q29" s="133">
        <f t="shared" si="7"/>
        <v>164249</v>
      </c>
      <c r="R29" s="96">
        <f t="shared" si="8"/>
        <v>164249</v>
      </c>
      <c r="S29" s="134">
        <f>VLOOKUP(H29,[1]Rates!$A$3:$D$139,3,FALSE)</f>
        <v>2.0900000000000001E-4</v>
      </c>
      <c r="T29" s="135">
        <f t="shared" si="9"/>
        <v>34.328040999999999</v>
      </c>
      <c r="U29" s="133">
        <f>VLOOKUP(J29,[1]Values!$A$3:$D$462,4,FALSE)</f>
        <v>0</v>
      </c>
      <c r="V29" s="96">
        <v>0</v>
      </c>
      <c r="W29" s="96">
        <f t="shared" si="10"/>
        <v>0</v>
      </c>
      <c r="X29" s="136">
        <f>VLOOKUP(H29,[1]Rates!$A$3:$D$139,4,FALSE)</f>
        <v>2.3000000000000001E-4</v>
      </c>
      <c r="Y29" s="137">
        <f t="shared" si="11"/>
        <v>0</v>
      </c>
      <c r="Z29" s="94"/>
    </row>
    <row r="30" spans="3:26" x14ac:dyDescent="0.25">
      <c r="C30" s="65"/>
      <c r="D30" s="66"/>
      <c r="E30" s="58"/>
      <c r="G30" s="131"/>
      <c r="H30" s="94">
        <v>3</v>
      </c>
      <c r="I30" s="94" t="s">
        <v>20</v>
      </c>
      <c r="J30" s="119">
        <v>837</v>
      </c>
      <c r="K30" s="132">
        <v>1</v>
      </c>
      <c r="L30" s="133">
        <f>VLOOKUP(J30,[1]Values!$A$3:$D$462,2,FALSE)</f>
        <v>0</v>
      </c>
      <c r="M30" s="96"/>
      <c r="N30" s="96">
        <f t="shared" si="6"/>
        <v>0</v>
      </c>
      <c r="O30" s="133">
        <f>VLOOKUP(J30,[1]Values!$A$3:$D$462,3,FALSE)</f>
        <v>272097</v>
      </c>
      <c r="P30" s="96">
        <v>107848</v>
      </c>
      <c r="Q30" s="133">
        <f t="shared" si="7"/>
        <v>164249</v>
      </c>
      <c r="R30" s="96">
        <f t="shared" si="8"/>
        <v>164249</v>
      </c>
      <c r="S30" s="134">
        <f>VLOOKUP(H30,[1]Rates!$A$3:$D$139,3,FALSE)</f>
        <v>4.9299999999999995E-4</v>
      </c>
      <c r="T30" s="135">
        <f t="shared" si="9"/>
        <v>80.974756999999997</v>
      </c>
      <c r="U30" s="133">
        <f>VLOOKUP(J30,[1]Values!$A$3:$D$462,4,FALSE)</f>
        <v>0</v>
      </c>
      <c r="V30" s="96">
        <v>0</v>
      </c>
      <c r="W30" s="96">
        <f t="shared" si="10"/>
        <v>0</v>
      </c>
      <c r="X30" s="136">
        <f>VLOOKUP(H30,[1]Rates!$A$3:$D$139,4,FALSE)</f>
        <v>5.2599999999999999E-4</v>
      </c>
      <c r="Y30" s="137">
        <f t="shared" si="11"/>
        <v>0</v>
      </c>
      <c r="Z30" s="94"/>
    </row>
    <row r="31" spans="3:26" x14ac:dyDescent="0.25">
      <c r="C31" s="65"/>
      <c r="D31" s="66"/>
      <c r="E31" s="58"/>
      <c r="G31" s="131"/>
      <c r="H31" s="94">
        <v>4</v>
      </c>
      <c r="I31" s="94" t="s">
        <v>10</v>
      </c>
      <c r="J31" s="119">
        <v>837</v>
      </c>
      <c r="K31" s="132">
        <v>1</v>
      </c>
      <c r="L31" s="133">
        <f>VLOOKUP(J31,[1]Values!$A$3:$D$462,2,FALSE)</f>
        <v>0</v>
      </c>
      <c r="M31" s="96"/>
      <c r="N31" s="96">
        <f t="shared" si="6"/>
        <v>0</v>
      </c>
      <c r="O31" s="133">
        <f>VLOOKUP(J31,[1]Values!$A$3:$D$462,3,FALSE)</f>
        <v>272097</v>
      </c>
      <c r="P31" s="96">
        <v>107848</v>
      </c>
      <c r="Q31" s="133">
        <f t="shared" si="7"/>
        <v>164249</v>
      </c>
      <c r="R31" s="96">
        <f t="shared" si="8"/>
        <v>164249</v>
      </c>
      <c r="S31" s="134">
        <f>VLOOKUP(H31,[1]Rates!$A$3:$D$139,3,FALSE)</f>
        <v>8.1609999999999999E-3</v>
      </c>
      <c r="T31" s="135">
        <f t="shared" si="9"/>
        <v>1340.436089</v>
      </c>
      <c r="U31" s="133">
        <f>VLOOKUP(J31,[1]Values!$A$3:$D$462,4,FALSE)</f>
        <v>0</v>
      </c>
      <c r="V31" s="96">
        <v>0</v>
      </c>
      <c r="W31" s="96">
        <f t="shared" si="10"/>
        <v>0</v>
      </c>
      <c r="X31" s="136">
        <f>VLOOKUP(H31,[1]Rates!$A$3:$D$139,4,FALSE)</f>
        <v>7.8399999999999997E-3</v>
      </c>
      <c r="Y31" s="137">
        <f t="shared" si="11"/>
        <v>0</v>
      </c>
      <c r="Z31" s="94"/>
    </row>
    <row r="32" spans="3:26" x14ac:dyDescent="0.25">
      <c r="C32" s="65"/>
      <c r="D32" s="66"/>
      <c r="E32" s="58"/>
      <c r="G32" s="131"/>
      <c r="H32" s="94">
        <v>136</v>
      </c>
      <c r="I32" s="94" t="s">
        <v>139</v>
      </c>
      <c r="J32" s="119">
        <v>837</v>
      </c>
      <c r="K32" s="132">
        <v>1</v>
      </c>
      <c r="L32" s="133">
        <f>VLOOKUP(J32,[1]Values!$A$3:$D$462,2,FALSE)</f>
        <v>0</v>
      </c>
      <c r="M32" s="96"/>
      <c r="N32" s="96">
        <f t="shared" si="6"/>
        <v>0</v>
      </c>
      <c r="O32" s="133">
        <f>VLOOKUP(J32,[1]Values!$A$3:$D$462,3,FALSE)</f>
        <v>272097</v>
      </c>
      <c r="P32" s="96">
        <v>107848</v>
      </c>
      <c r="Q32" s="133">
        <f t="shared" si="7"/>
        <v>164249</v>
      </c>
      <c r="R32" s="96">
        <f t="shared" si="8"/>
        <v>164249</v>
      </c>
      <c r="S32" s="134">
        <f>VLOOKUP(H32,[1]Rates!$A$3:$D$139,3,FALSE)</f>
        <v>2.31E-4</v>
      </c>
      <c r="T32" s="135">
        <f t="shared" si="9"/>
        <v>37.941519</v>
      </c>
      <c r="U32" s="133">
        <f>VLOOKUP(J32,[1]Values!$A$3:$D$462,4,FALSE)</f>
        <v>0</v>
      </c>
      <c r="V32" s="96">
        <v>0</v>
      </c>
      <c r="W32" s="96">
        <f t="shared" si="10"/>
        <v>0</v>
      </c>
      <c r="X32" s="136">
        <f>VLOOKUP(H32,[1]Rates!$A$3:$D$139,4,FALSE)</f>
        <v>2.0100000000000001E-4</v>
      </c>
      <c r="Y32" s="137">
        <f t="shared" si="11"/>
        <v>0</v>
      </c>
      <c r="Z32" s="94"/>
    </row>
    <row r="33" spans="3:26" x14ac:dyDescent="0.25">
      <c r="C33" s="65"/>
      <c r="D33" s="66"/>
      <c r="E33" s="58"/>
      <c r="G33" s="131"/>
      <c r="H33" s="94">
        <v>6</v>
      </c>
      <c r="I33" s="94" t="s">
        <v>70</v>
      </c>
      <c r="J33" s="119">
        <v>837</v>
      </c>
      <c r="K33" s="132">
        <v>1</v>
      </c>
      <c r="L33" s="133">
        <f>VLOOKUP(J33,[1]Values!$A$3:$D$462,2,FALSE)</f>
        <v>0</v>
      </c>
      <c r="M33" s="96"/>
      <c r="N33" s="96">
        <f t="shared" si="6"/>
        <v>0</v>
      </c>
      <c r="O33" s="133">
        <f>VLOOKUP(J33,[1]Values!$A$3:$D$462,3,FALSE)</f>
        <v>272097</v>
      </c>
      <c r="P33" s="96">
        <v>107848</v>
      </c>
      <c r="Q33" s="133">
        <f t="shared" si="7"/>
        <v>164249</v>
      </c>
      <c r="R33" s="96">
        <f t="shared" si="8"/>
        <v>164249</v>
      </c>
      <c r="S33" s="134">
        <f>VLOOKUP(H33,[1]Rates!$A$3:$D$139,3,FALSE)</f>
        <v>0</v>
      </c>
      <c r="T33" s="135">
        <f t="shared" si="9"/>
        <v>0</v>
      </c>
      <c r="U33" s="133">
        <f>VLOOKUP(J33,[1]Values!$A$3:$D$462,4,FALSE)</f>
        <v>0</v>
      </c>
      <c r="V33" s="96">
        <v>0</v>
      </c>
      <c r="W33" s="96">
        <f t="shared" si="10"/>
        <v>0</v>
      </c>
      <c r="X33" s="136">
        <f>VLOOKUP(H33,[1]Rates!$A$3:$D$139,4,FALSE)</f>
        <v>0</v>
      </c>
      <c r="Y33" s="137">
        <f t="shared" si="11"/>
        <v>0</v>
      </c>
      <c r="Z33" s="94"/>
    </row>
    <row r="34" spans="3:26" x14ac:dyDescent="0.25">
      <c r="C34" s="65"/>
      <c r="D34" s="66"/>
      <c r="E34" s="58"/>
      <c r="G34" s="131"/>
      <c r="H34" s="94">
        <v>7</v>
      </c>
      <c r="I34" s="94" t="s">
        <v>9</v>
      </c>
      <c r="J34" s="119">
        <v>837</v>
      </c>
      <c r="K34" s="132">
        <v>1</v>
      </c>
      <c r="L34" s="133">
        <f>VLOOKUP(J34,[1]Values!$A$3:$D$462,2,FALSE)</f>
        <v>0</v>
      </c>
      <c r="M34" s="96"/>
      <c r="N34" s="96">
        <f t="shared" si="6"/>
        <v>0</v>
      </c>
      <c r="O34" s="133">
        <f>VLOOKUP(J34,[1]Values!$A$3:$D$462,3,FALSE)</f>
        <v>272097</v>
      </c>
      <c r="P34" s="96">
        <v>107848</v>
      </c>
      <c r="Q34" s="133">
        <f t="shared" si="7"/>
        <v>164249</v>
      </c>
      <c r="R34" s="96">
        <f t="shared" si="8"/>
        <v>164249</v>
      </c>
      <c r="S34" s="134">
        <f>VLOOKUP(H34,[1]Rates!$A$3:$D$139,3,FALSE)</f>
        <v>1.01E-4</v>
      </c>
      <c r="T34" s="135">
        <f t="shared" si="9"/>
        <v>16.589148999999999</v>
      </c>
      <c r="U34" s="133">
        <f>VLOOKUP(J34,[1]Values!$A$3:$D$462,4,FALSE)</f>
        <v>0</v>
      </c>
      <c r="V34" s="96">
        <v>0</v>
      </c>
      <c r="W34" s="96">
        <f t="shared" si="10"/>
        <v>0</v>
      </c>
      <c r="X34" s="136">
        <f>VLOOKUP(H34,[1]Rates!$A$3:$D$139,4,FALSE)</f>
        <v>1.08E-4</v>
      </c>
      <c r="Y34" s="137">
        <f t="shared" si="11"/>
        <v>0</v>
      </c>
      <c r="Z34" s="94"/>
    </row>
    <row r="35" spans="3:26" x14ac:dyDescent="0.25">
      <c r="C35" s="9"/>
      <c r="D35" s="9"/>
      <c r="E35" s="9"/>
      <c r="G35" s="131"/>
      <c r="H35" s="94">
        <v>8</v>
      </c>
      <c r="I35" s="94" t="s">
        <v>23</v>
      </c>
      <c r="J35" s="119">
        <v>837</v>
      </c>
      <c r="K35" s="132">
        <v>1</v>
      </c>
      <c r="L35" s="133">
        <f>VLOOKUP(J35,[1]Values!$A$3:$D$462,2,FALSE)</f>
        <v>0</v>
      </c>
      <c r="M35" s="96"/>
      <c r="N35" s="96">
        <f t="shared" si="6"/>
        <v>0</v>
      </c>
      <c r="O35" s="133">
        <f>VLOOKUP(J35,[1]Values!$A$3:$D$462,3,FALSE)</f>
        <v>272097</v>
      </c>
      <c r="P35" s="96">
        <v>107848</v>
      </c>
      <c r="Q35" s="133">
        <f t="shared" si="7"/>
        <v>164249</v>
      </c>
      <c r="R35" s="96">
        <f t="shared" si="8"/>
        <v>164249</v>
      </c>
      <c r="S35" s="134">
        <f>VLOOKUP(H35,[1]Rates!$A$3:$D$139,3,FALSE)</f>
        <v>1.5300000000000001E-4</v>
      </c>
      <c r="T35" s="135">
        <f t="shared" si="9"/>
        <v>25.130096999999999</v>
      </c>
      <c r="U35" s="133">
        <f>VLOOKUP(J35,[1]Values!$A$3:$D$462,4,FALSE)</f>
        <v>0</v>
      </c>
      <c r="V35" s="96">
        <v>0</v>
      </c>
      <c r="W35" s="96">
        <f t="shared" si="10"/>
        <v>0</v>
      </c>
      <c r="X35" s="136">
        <f>VLOOKUP(H35,[1]Rates!$A$3:$D$139,4,FALSE)</f>
        <v>1.64E-4</v>
      </c>
      <c r="Y35" s="137">
        <f t="shared" si="11"/>
        <v>0</v>
      </c>
      <c r="Z35" s="94"/>
    </row>
    <row r="36" spans="3:26" x14ac:dyDescent="0.25">
      <c r="C36" s="9"/>
      <c r="D36" s="9"/>
      <c r="E36" s="9"/>
      <c r="G36" s="131"/>
      <c r="H36" s="94">
        <v>9</v>
      </c>
      <c r="I36" s="94" t="s">
        <v>0</v>
      </c>
      <c r="J36" s="119">
        <v>837</v>
      </c>
      <c r="K36" s="132">
        <v>1</v>
      </c>
      <c r="L36" s="133">
        <f>VLOOKUP(J36,[1]Values!$A$3:$D$462,2,FALSE)</f>
        <v>0</v>
      </c>
      <c r="M36" s="96"/>
      <c r="N36" s="96">
        <f t="shared" si="6"/>
        <v>0</v>
      </c>
      <c r="O36" s="133">
        <f>VLOOKUP(J36,[1]Values!$A$3:$D$462,3,FALSE)</f>
        <v>272097</v>
      </c>
      <c r="P36" s="96">
        <v>107848</v>
      </c>
      <c r="Q36" s="133">
        <f t="shared" si="7"/>
        <v>164249</v>
      </c>
      <c r="R36" s="96">
        <f t="shared" si="8"/>
        <v>164249</v>
      </c>
      <c r="S36" s="134">
        <f>VLOOKUP(H36,[1]Rates!$A$3:$D$139,3,FALSE)</f>
        <v>2.5599999999999999E-4</v>
      </c>
      <c r="T36" s="135">
        <f t="shared" si="9"/>
        <v>42.047744000000002</v>
      </c>
      <c r="U36" s="133">
        <f>VLOOKUP(J36,[1]Values!$A$3:$D$462,4,FALSE)</f>
        <v>0</v>
      </c>
      <c r="V36" s="96">
        <v>0</v>
      </c>
      <c r="W36" s="96">
        <f t="shared" si="10"/>
        <v>0</v>
      </c>
      <c r="X36" s="136">
        <f>VLOOKUP(H36,[1]Rates!$A$3:$D$139,4,FALSE)</f>
        <v>2.7599999999999999E-4</v>
      </c>
      <c r="Y36" s="137">
        <f t="shared" si="11"/>
        <v>0</v>
      </c>
      <c r="Z36" s="94"/>
    </row>
    <row r="37" spans="3:26" x14ac:dyDescent="0.25">
      <c r="G37" s="131"/>
      <c r="H37" s="94">
        <v>29</v>
      </c>
      <c r="I37" s="94" t="s">
        <v>24</v>
      </c>
      <c r="J37" s="119">
        <v>837</v>
      </c>
      <c r="K37" s="132">
        <v>1</v>
      </c>
      <c r="L37" s="133">
        <f>VLOOKUP(J37,[1]Values!$A$3:$D$462,2,FALSE)</f>
        <v>0</v>
      </c>
      <c r="M37" s="96"/>
      <c r="N37" s="96">
        <f t="shared" si="6"/>
        <v>0</v>
      </c>
      <c r="O37" s="133">
        <f>VLOOKUP(J37,[1]Values!$A$3:$D$462,3,FALSE)</f>
        <v>272097</v>
      </c>
      <c r="P37" s="96">
        <v>107848</v>
      </c>
      <c r="Q37" s="133">
        <f t="shared" si="7"/>
        <v>164249</v>
      </c>
      <c r="R37" s="96">
        <f t="shared" si="8"/>
        <v>164249</v>
      </c>
      <c r="S37" s="134">
        <f>VLOOKUP(H37,[1]Rates!$A$3:$D$139,3,FALSE)</f>
        <v>2.8760000000000001E-3</v>
      </c>
      <c r="T37" s="135">
        <f t="shared" si="9"/>
        <v>472.38012400000002</v>
      </c>
      <c r="U37" s="133">
        <f>VLOOKUP(J37,[1]Values!$A$3:$D$462,4,FALSE)</f>
        <v>0</v>
      </c>
      <c r="V37" s="96">
        <v>0</v>
      </c>
      <c r="W37" s="96">
        <f t="shared" si="10"/>
        <v>0</v>
      </c>
      <c r="X37" s="136">
        <f>VLOOKUP(H37,[1]Rates!$A$3:$D$139,4,FALSE)</f>
        <v>3.1029999999999999E-3</v>
      </c>
      <c r="Y37" s="137">
        <f t="shared" si="11"/>
        <v>0</v>
      </c>
      <c r="Z37" s="94"/>
    </row>
    <row r="38" spans="3:26" x14ac:dyDescent="0.25">
      <c r="G38" s="131"/>
      <c r="H38" s="94">
        <v>38</v>
      </c>
      <c r="I38" s="94" t="s">
        <v>12</v>
      </c>
      <c r="J38" s="119">
        <v>837</v>
      </c>
      <c r="K38" s="132">
        <v>1</v>
      </c>
      <c r="L38" s="133">
        <f>VLOOKUP(J38,[1]Values!$A$3:$D$462,2,FALSE)</f>
        <v>0</v>
      </c>
      <c r="M38" s="96"/>
      <c r="N38" s="96">
        <f t="shared" si="6"/>
        <v>0</v>
      </c>
      <c r="O38" s="133">
        <f>VLOOKUP(J38,[1]Values!$A$3:$D$462,3,FALSE)</f>
        <v>272097</v>
      </c>
      <c r="P38" s="96">
        <v>107848</v>
      </c>
      <c r="Q38" s="133">
        <f t="shared" si="7"/>
        <v>164249</v>
      </c>
      <c r="R38" s="96">
        <f t="shared" si="8"/>
        <v>164249</v>
      </c>
      <c r="S38" s="134">
        <f>VLOOKUP(H38,[1]Rates!$A$3:$D$139,3,FALSE)</f>
        <v>9.8999999999999994E-5</v>
      </c>
      <c r="T38" s="135">
        <f t="shared" si="9"/>
        <v>16.260650999999999</v>
      </c>
      <c r="U38" s="133">
        <f>VLOOKUP(J38,[1]Values!$A$3:$D$462,4,FALSE)</f>
        <v>0</v>
      </c>
      <c r="V38" s="96">
        <v>0</v>
      </c>
      <c r="W38" s="96">
        <f t="shared" si="10"/>
        <v>0</v>
      </c>
      <c r="X38" s="136">
        <f>VLOOKUP(H38,[1]Rates!$A$3:$D$139,4,FALSE)</f>
        <v>8.6000000000000003E-5</v>
      </c>
      <c r="Y38" s="137">
        <f t="shared" si="11"/>
        <v>0</v>
      </c>
      <c r="Z38" s="94"/>
    </row>
    <row r="39" spans="3:26" x14ac:dyDescent="0.25">
      <c r="G39" s="131"/>
      <c r="H39" s="94">
        <v>45</v>
      </c>
      <c r="I39" s="94" t="s">
        <v>89</v>
      </c>
      <c r="J39" s="119">
        <v>837</v>
      </c>
      <c r="K39" s="132">
        <v>1</v>
      </c>
      <c r="L39" s="133">
        <f>VLOOKUP(J39,[1]Values!$A$3:$D$462,2,FALSE)</f>
        <v>0</v>
      </c>
      <c r="M39" s="96"/>
      <c r="N39" s="96">
        <f t="shared" si="6"/>
        <v>0</v>
      </c>
      <c r="O39" s="133">
        <f>VLOOKUP(J39,[1]Values!$A$3:$D$462,3,FALSE)</f>
        <v>272097</v>
      </c>
      <c r="P39" s="96">
        <v>107848</v>
      </c>
      <c r="Q39" s="133">
        <f t="shared" si="7"/>
        <v>164249</v>
      </c>
      <c r="R39" s="96">
        <f t="shared" si="8"/>
        <v>164249</v>
      </c>
      <c r="S39" s="134">
        <f>VLOOKUP(H39,[1]Rates!$A$3:$D$139,3,FALSE)</f>
        <v>0</v>
      </c>
      <c r="T39" s="135">
        <f t="shared" si="9"/>
        <v>0</v>
      </c>
      <c r="U39" s="133">
        <f>VLOOKUP(J39,[1]Values!$A$3:$D$462,4,FALSE)</f>
        <v>0</v>
      </c>
      <c r="V39" s="96">
        <v>0</v>
      </c>
      <c r="W39" s="96">
        <f t="shared" si="10"/>
        <v>0</v>
      </c>
      <c r="X39" s="136">
        <f>VLOOKUP(H39,[1]Rates!$A$3:$D$139,4,FALSE)</f>
        <v>0</v>
      </c>
      <c r="Y39" s="137">
        <f t="shared" si="11"/>
        <v>0</v>
      </c>
      <c r="Z39" s="94"/>
    </row>
    <row r="40" spans="3:26" x14ac:dyDescent="0.25">
      <c r="G40" s="131"/>
      <c r="H40" s="94">
        <v>55</v>
      </c>
      <c r="I40" s="94" t="s">
        <v>26</v>
      </c>
      <c r="J40" s="119">
        <v>837</v>
      </c>
      <c r="K40" s="132">
        <v>1</v>
      </c>
      <c r="L40" s="133">
        <f>VLOOKUP(J40,[1]Values!$A$3:$D$462,2,FALSE)</f>
        <v>0</v>
      </c>
      <c r="M40" s="96"/>
      <c r="N40" s="96">
        <f t="shared" si="6"/>
        <v>0</v>
      </c>
      <c r="O40" s="133">
        <f>VLOOKUP(J40,[1]Values!$A$3:$D$462,3,FALSE)</f>
        <v>272097</v>
      </c>
      <c r="P40" s="96">
        <v>107848</v>
      </c>
      <c r="Q40" s="133">
        <f t="shared" si="7"/>
        <v>164249</v>
      </c>
      <c r="R40" s="96">
        <f t="shared" si="8"/>
        <v>164249</v>
      </c>
      <c r="S40" s="134">
        <f>VLOOKUP(H40,[1]Rates!$A$3:$D$139,3,FALSE)</f>
        <v>1.45E-4</v>
      </c>
      <c r="T40" s="135">
        <f t="shared" si="9"/>
        <v>23.816105</v>
      </c>
      <c r="U40" s="133">
        <f>VLOOKUP(J40,[1]Values!$A$3:$D$462,4,FALSE)</f>
        <v>0</v>
      </c>
      <c r="V40" s="96">
        <v>0</v>
      </c>
      <c r="W40" s="96">
        <f t="shared" si="10"/>
        <v>0</v>
      </c>
      <c r="X40" s="136">
        <f>VLOOKUP(H40,[1]Rates!$A$3:$D$139,4,FALSE)</f>
        <v>1.35E-4</v>
      </c>
      <c r="Y40" s="137">
        <f t="shared" si="11"/>
        <v>0</v>
      </c>
      <c r="Z40" s="94"/>
    </row>
    <row r="41" spans="3:26" x14ac:dyDescent="0.25">
      <c r="G41" s="131"/>
      <c r="H41" s="94">
        <v>71</v>
      </c>
      <c r="I41" s="94" t="s">
        <v>18</v>
      </c>
      <c r="J41" s="119">
        <v>837</v>
      </c>
      <c r="K41" s="132">
        <v>1</v>
      </c>
      <c r="L41" s="133">
        <f>VLOOKUP(J41,[1]Values!$A$3:$D$462,2,FALSE)</f>
        <v>0</v>
      </c>
      <c r="M41" s="96"/>
      <c r="N41" s="96">
        <f t="shared" si="6"/>
        <v>0</v>
      </c>
      <c r="O41" s="133">
        <f>VLOOKUP(J41,[1]Values!$A$3:$D$462,3,FALSE)</f>
        <v>272097</v>
      </c>
      <c r="P41" s="96">
        <v>107848</v>
      </c>
      <c r="Q41" s="133">
        <f t="shared" si="7"/>
        <v>164249</v>
      </c>
      <c r="R41" s="96">
        <f t="shared" si="8"/>
        <v>164249</v>
      </c>
      <c r="S41" s="134">
        <f>VLOOKUP(H41,[1]Rates!$A$3:$D$139,3,FALSE)</f>
        <v>9.0000000000000002E-6</v>
      </c>
      <c r="T41" s="135">
        <f t="shared" si="9"/>
        <v>1.4782410000000001</v>
      </c>
      <c r="U41" s="133">
        <f>VLOOKUP(J41,[1]Values!$A$3:$D$462,4,FALSE)</f>
        <v>0</v>
      </c>
      <c r="V41" s="96">
        <v>0</v>
      </c>
      <c r="W41" s="96">
        <f t="shared" si="10"/>
        <v>0</v>
      </c>
      <c r="X41" s="136">
        <f>VLOOKUP(H41,[1]Rates!$A$3:$D$139,4,FALSE)</f>
        <v>9.0000000000000002E-6</v>
      </c>
      <c r="Y41" s="137">
        <f t="shared" si="11"/>
        <v>0</v>
      </c>
      <c r="Z41" s="94"/>
    </row>
    <row r="42" spans="3:26" x14ac:dyDescent="0.25">
      <c r="G42" s="131"/>
      <c r="H42" s="94">
        <v>72</v>
      </c>
      <c r="I42" s="94" t="s">
        <v>28</v>
      </c>
      <c r="J42" s="119">
        <v>837</v>
      </c>
      <c r="K42" s="132">
        <v>1</v>
      </c>
      <c r="L42" s="133">
        <f>VLOOKUP(J42,[1]Values!$A$3:$D$462,2,FALSE)</f>
        <v>0</v>
      </c>
      <c r="M42" s="96"/>
      <c r="N42" s="96">
        <f t="shared" si="6"/>
        <v>0</v>
      </c>
      <c r="O42" s="133">
        <f>VLOOKUP(J42,[1]Values!$A$3:$D$462,3,FALSE)</f>
        <v>272097</v>
      </c>
      <c r="P42" s="96">
        <v>107848</v>
      </c>
      <c r="Q42" s="133">
        <f t="shared" si="7"/>
        <v>164249</v>
      </c>
      <c r="R42" s="96">
        <f t="shared" si="8"/>
        <v>164249</v>
      </c>
      <c r="S42" s="134">
        <f>VLOOKUP(H42,[1]Rates!$A$3:$D$139,3,FALSE)</f>
        <v>2.5799999999999998E-4</v>
      </c>
      <c r="T42" s="135">
        <f t="shared" si="9"/>
        <v>42.376241999999998</v>
      </c>
      <c r="U42" s="133">
        <f>VLOOKUP(J42,[1]Values!$A$3:$D$462,4,FALSE)</f>
        <v>0</v>
      </c>
      <c r="V42" s="96">
        <v>0</v>
      </c>
      <c r="W42" s="96">
        <f t="shared" si="10"/>
        <v>0</v>
      </c>
      <c r="X42" s="136">
        <f>VLOOKUP(H42,[1]Rates!$A$3:$D$139,4,FALSE)</f>
        <v>2.7500000000000002E-4</v>
      </c>
      <c r="Y42" s="137">
        <f t="shared" si="11"/>
        <v>0</v>
      </c>
      <c r="Z42" s="94"/>
    </row>
    <row r="43" spans="3:26" x14ac:dyDescent="0.25">
      <c r="G43" s="131"/>
      <c r="H43" s="94">
        <v>117</v>
      </c>
      <c r="I43" s="94" t="s">
        <v>21</v>
      </c>
      <c r="J43" s="119">
        <v>837</v>
      </c>
      <c r="K43" s="132">
        <v>1</v>
      </c>
      <c r="L43" s="133">
        <f>VLOOKUP(J43,[1]Values!$A$3:$D$462,2,FALSE)</f>
        <v>0</v>
      </c>
      <c r="M43" s="96"/>
      <c r="N43" s="96">
        <f t="shared" si="6"/>
        <v>0</v>
      </c>
      <c r="O43" s="133">
        <f>VLOOKUP(J43,[1]Values!$A$3:$D$462,3,FALSE)</f>
        <v>272097</v>
      </c>
      <c r="P43" s="96">
        <v>107848</v>
      </c>
      <c r="Q43" s="133">
        <f t="shared" si="7"/>
        <v>164249</v>
      </c>
      <c r="R43" s="96">
        <f t="shared" si="8"/>
        <v>164249</v>
      </c>
      <c r="S43" s="134">
        <f>VLOOKUP(H43,[1]Rates!$A$3:$D$139,3,FALSE)</f>
        <v>2.1900000000000001E-4</v>
      </c>
      <c r="T43" s="135">
        <f t="shared" si="9"/>
        <v>35.970531000000001</v>
      </c>
      <c r="U43" s="133">
        <f>VLOOKUP(J43,[1]Values!$A$3:$D$462,4,FALSE)</f>
        <v>0</v>
      </c>
      <c r="V43" s="96">
        <v>0</v>
      </c>
      <c r="W43" s="96">
        <f t="shared" si="10"/>
        <v>0</v>
      </c>
      <c r="X43" s="136">
        <f>VLOOKUP(H43,[1]Rates!$A$3:$D$139,4,FALSE)</f>
        <v>2.34E-4</v>
      </c>
      <c r="Y43" s="137">
        <f t="shared" si="11"/>
        <v>0</v>
      </c>
      <c r="Z43" s="94"/>
    </row>
    <row r="44" spans="3:26" x14ac:dyDescent="0.25">
      <c r="G44" s="131"/>
      <c r="H44" s="94">
        <v>122</v>
      </c>
      <c r="I44" s="94" t="s">
        <v>90</v>
      </c>
      <c r="J44" s="119">
        <v>837</v>
      </c>
      <c r="K44" s="132">
        <v>1</v>
      </c>
      <c r="L44" s="133">
        <f>VLOOKUP(J44,[1]Values!$A$3:$D$462,2,FALSE)</f>
        <v>0</v>
      </c>
      <c r="M44" s="96"/>
      <c r="N44" s="96">
        <f t="shared" si="6"/>
        <v>0</v>
      </c>
      <c r="O44" s="133">
        <f>VLOOKUP(J44,[1]Values!$A$3:$D$462,3,FALSE)</f>
        <v>272097</v>
      </c>
      <c r="P44" s="96">
        <v>107848</v>
      </c>
      <c r="Q44" s="133">
        <f t="shared" si="7"/>
        <v>164249</v>
      </c>
      <c r="R44" s="96">
        <f t="shared" si="8"/>
        <v>164249</v>
      </c>
      <c r="S44" s="134">
        <f>VLOOKUP(H44,[1]Rates!$A$3:$D$139,3,FALSE)</f>
        <v>0</v>
      </c>
      <c r="T44" s="135">
        <f t="shared" si="9"/>
        <v>0</v>
      </c>
      <c r="U44" s="133">
        <f>VLOOKUP(J44,[1]Values!$A$3:$D$462,4,FALSE)</f>
        <v>0</v>
      </c>
      <c r="V44" s="96">
        <v>0</v>
      </c>
      <c r="W44" s="96">
        <f t="shared" si="10"/>
        <v>0</v>
      </c>
      <c r="X44" s="136">
        <f>VLOOKUP(H44,[1]Rates!$A$3:$D$139,4,FALSE)</f>
        <v>0</v>
      </c>
      <c r="Y44" s="137">
        <f t="shared" si="11"/>
        <v>0</v>
      </c>
      <c r="Z44" s="94"/>
    </row>
    <row r="45" spans="3:26" ht="15.75" thickBot="1" x14ac:dyDescent="0.3">
      <c r="G45" s="141"/>
      <c r="H45" s="142"/>
      <c r="I45" s="142"/>
      <c r="J45" s="143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4"/>
      <c r="Z45" s="94"/>
    </row>
    <row r="46" spans="3:26" x14ac:dyDescent="0.25">
      <c r="G46" s="94">
        <v>45</v>
      </c>
      <c r="H46" s="94" t="s">
        <v>89</v>
      </c>
      <c r="I46" s="94"/>
      <c r="J46" s="119"/>
      <c r="K46" s="132"/>
      <c r="L46" s="96"/>
      <c r="M46" s="96"/>
      <c r="N46" s="96"/>
      <c r="O46" s="96"/>
      <c r="P46" s="96"/>
      <c r="Q46" s="96"/>
      <c r="R46" s="96"/>
      <c r="S46" s="136"/>
      <c r="T46" s="135">
        <f>SUM(T8:T45)</f>
        <v>1194381.6479070003</v>
      </c>
      <c r="U46" s="96"/>
      <c r="V46" s="96"/>
      <c r="W46" s="96"/>
      <c r="X46" s="136"/>
      <c r="Y46" s="135">
        <f>SUM(Y8:Y45)</f>
        <v>84505.980910000013</v>
      </c>
      <c r="Z46" s="145">
        <f>T46+Y46</f>
        <v>1278887.6288170002</v>
      </c>
    </row>
    <row r="47" spans="3:26" x14ac:dyDescent="0.25">
      <c r="G47" s="94"/>
      <c r="H47" s="94"/>
      <c r="I47" s="94"/>
      <c r="J47" s="119"/>
      <c r="K47" s="132"/>
      <c r="L47" s="96"/>
      <c r="M47" s="96"/>
      <c r="N47" s="96"/>
      <c r="O47" s="96"/>
      <c r="P47" s="96"/>
      <c r="Q47" s="96"/>
      <c r="R47" s="96"/>
      <c r="S47" s="136"/>
      <c r="T47" s="135"/>
      <c r="U47" s="96"/>
      <c r="V47" s="96"/>
      <c r="W47" s="96"/>
      <c r="X47" s="136"/>
      <c r="Y47" s="135"/>
      <c r="Z47" s="94"/>
    </row>
    <row r="48" spans="3:26" ht="15.75" thickBot="1" x14ac:dyDescent="0.3">
      <c r="G48" s="94"/>
      <c r="H48" s="94"/>
      <c r="I48" s="94"/>
      <c r="J48" s="146" t="s">
        <v>53</v>
      </c>
      <c r="K48" s="147" t="s">
        <v>54</v>
      </c>
      <c r="L48" s="148" t="s">
        <v>55</v>
      </c>
      <c r="M48" s="148" t="s">
        <v>160</v>
      </c>
      <c r="N48" s="148" t="s">
        <v>176</v>
      </c>
      <c r="O48" s="148" t="s">
        <v>56</v>
      </c>
      <c r="P48" s="148" t="s">
        <v>161</v>
      </c>
      <c r="Q48" s="148"/>
      <c r="R48" s="148" t="s">
        <v>57</v>
      </c>
      <c r="S48" s="149" t="s">
        <v>58</v>
      </c>
      <c r="T48" s="150" t="s">
        <v>59</v>
      </c>
      <c r="U48" s="148" t="s">
        <v>60</v>
      </c>
      <c r="V48" s="148" t="s">
        <v>61</v>
      </c>
      <c r="W48" s="148" t="s">
        <v>62</v>
      </c>
      <c r="X48" s="149" t="s">
        <v>63</v>
      </c>
      <c r="Y48" s="150" t="s">
        <v>64</v>
      </c>
      <c r="Z48" s="94"/>
    </row>
    <row r="49" spans="7:26" ht="15.75" x14ac:dyDescent="0.25">
      <c r="G49" s="151">
        <v>68</v>
      </c>
      <c r="H49" s="152" t="s">
        <v>91</v>
      </c>
      <c r="I49" s="153"/>
      <c r="J49" s="154"/>
      <c r="K49" s="155"/>
      <c r="L49" s="156"/>
      <c r="M49" s="156"/>
      <c r="N49" s="156"/>
      <c r="O49" s="156"/>
      <c r="P49" s="156"/>
      <c r="Q49" s="156"/>
      <c r="R49" s="156"/>
      <c r="S49" s="157"/>
      <c r="T49" s="158"/>
      <c r="U49" s="156"/>
      <c r="V49" s="156"/>
      <c r="W49" s="156"/>
      <c r="X49" s="157"/>
      <c r="Y49" s="159"/>
      <c r="Z49" s="94"/>
    </row>
    <row r="50" spans="7:26" x14ac:dyDescent="0.25">
      <c r="G50" s="131"/>
      <c r="H50" s="94">
        <v>1</v>
      </c>
      <c r="I50" s="94" t="s">
        <v>11</v>
      </c>
      <c r="J50" s="119">
        <v>236</v>
      </c>
      <c r="K50" s="132">
        <v>1</v>
      </c>
      <c r="L50" s="133">
        <f>VLOOKUP(J50,[1]Values!$A$3:$D$462,2,FALSE)</f>
        <v>0</v>
      </c>
      <c r="M50" s="96">
        <v>-28094</v>
      </c>
      <c r="N50" s="96">
        <f t="shared" ref="N50:N67" si="12">(L50-M50)*K50</f>
        <v>28094</v>
      </c>
      <c r="O50" s="133">
        <f>VLOOKUP(J50,[1]Values!$A$3:$D$462,3,FALSE)</f>
        <v>296</v>
      </c>
      <c r="P50" s="133"/>
      <c r="Q50" s="133">
        <f t="shared" ref="Q50:Q67" si="13">(O50-P50)*K50</f>
        <v>296</v>
      </c>
      <c r="R50" s="96">
        <f t="shared" ref="R50:R67" si="14">(L50-M50+O50-P50)*K50</f>
        <v>28390</v>
      </c>
      <c r="S50" s="134">
        <f>VLOOKUP(H50,[1]Rates!$A$3:$D$139,3,FALSE)</f>
        <v>1.908E-3</v>
      </c>
      <c r="T50" s="135">
        <f t="shared" ref="T50:T67" si="15">R50*S50</f>
        <v>54.168120000000002</v>
      </c>
      <c r="U50" s="133">
        <f>VLOOKUP(J50,[1]Values!$A$3:$D$462,4,FALSE)</f>
        <v>205</v>
      </c>
      <c r="V50" s="96">
        <v>-15097</v>
      </c>
      <c r="W50" s="96">
        <f t="shared" ref="W50:W67" si="16">(U50-V50)*K50</f>
        <v>15302</v>
      </c>
      <c r="X50" s="136">
        <f>VLOOKUP(H50,[1]Rates!$A$3:$D$139,4,FALSE)</f>
        <v>2.0739999999999999E-3</v>
      </c>
      <c r="Y50" s="137">
        <f t="shared" ref="Y50:Y67" si="17">W50*X50</f>
        <v>31.736348</v>
      </c>
      <c r="Z50" s="94"/>
    </row>
    <row r="51" spans="7:26" x14ac:dyDescent="0.25">
      <c r="G51" s="131"/>
      <c r="H51" s="94">
        <v>2</v>
      </c>
      <c r="I51" s="94" t="s">
        <v>27</v>
      </c>
      <c r="J51" s="119">
        <v>236</v>
      </c>
      <c r="K51" s="132">
        <v>1</v>
      </c>
      <c r="L51" s="133">
        <f>VLOOKUP(J51,[1]Values!$A$3:$D$462,2,FALSE)</f>
        <v>0</v>
      </c>
      <c r="M51" s="96">
        <v>-28094</v>
      </c>
      <c r="N51" s="96">
        <f t="shared" si="12"/>
        <v>28094</v>
      </c>
      <c r="O51" s="133">
        <f>VLOOKUP(J51,[1]Values!$A$3:$D$462,3,FALSE)</f>
        <v>296</v>
      </c>
      <c r="P51" s="133"/>
      <c r="Q51" s="133">
        <f t="shared" si="13"/>
        <v>296</v>
      </c>
      <c r="R51" s="96">
        <f t="shared" si="14"/>
        <v>28390</v>
      </c>
      <c r="S51" s="134">
        <f>VLOOKUP(H51,[1]Rates!$A$3:$D$139,3,FALSE)</f>
        <v>2.0900000000000001E-4</v>
      </c>
      <c r="T51" s="135">
        <f t="shared" si="15"/>
        <v>5.9335100000000001</v>
      </c>
      <c r="U51" s="133">
        <f>VLOOKUP(J51,[1]Values!$A$3:$D$462,4,FALSE)</f>
        <v>205</v>
      </c>
      <c r="V51" s="96">
        <v>-15097</v>
      </c>
      <c r="W51" s="96">
        <f t="shared" si="16"/>
        <v>15302</v>
      </c>
      <c r="X51" s="136">
        <f>VLOOKUP(H51,[1]Rates!$A$3:$D$139,4,FALSE)</f>
        <v>2.3000000000000001E-4</v>
      </c>
      <c r="Y51" s="137">
        <f t="shared" si="17"/>
        <v>3.51946</v>
      </c>
      <c r="Z51" s="94"/>
    </row>
    <row r="52" spans="7:26" x14ac:dyDescent="0.25">
      <c r="G52" s="131"/>
      <c r="H52" s="94">
        <v>3</v>
      </c>
      <c r="I52" s="94" t="s">
        <v>20</v>
      </c>
      <c r="J52" s="119">
        <v>236</v>
      </c>
      <c r="K52" s="132">
        <v>1</v>
      </c>
      <c r="L52" s="133">
        <f>VLOOKUP(J52,[1]Values!$A$3:$D$462,2,FALSE)</f>
        <v>0</v>
      </c>
      <c r="M52" s="96">
        <v>-28094</v>
      </c>
      <c r="N52" s="96">
        <f t="shared" si="12"/>
        <v>28094</v>
      </c>
      <c r="O52" s="133">
        <f>VLOOKUP(J52,[1]Values!$A$3:$D$462,3,FALSE)</f>
        <v>296</v>
      </c>
      <c r="P52" s="133"/>
      <c r="Q52" s="133">
        <f t="shared" si="13"/>
        <v>296</v>
      </c>
      <c r="R52" s="96">
        <f t="shared" si="14"/>
        <v>28390</v>
      </c>
      <c r="S52" s="134">
        <f>VLOOKUP(H52,[1]Rates!$A$3:$D$139,3,FALSE)</f>
        <v>4.9299999999999995E-4</v>
      </c>
      <c r="T52" s="135">
        <f t="shared" si="15"/>
        <v>13.996269999999999</v>
      </c>
      <c r="U52" s="133">
        <f>VLOOKUP(J52,[1]Values!$A$3:$D$462,4,FALSE)</f>
        <v>205</v>
      </c>
      <c r="V52" s="96">
        <v>-15097</v>
      </c>
      <c r="W52" s="96">
        <f t="shared" si="16"/>
        <v>15302</v>
      </c>
      <c r="X52" s="136">
        <f>VLOOKUP(H52,[1]Rates!$A$3:$D$139,4,FALSE)</f>
        <v>5.2599999999999999E-4</v>
      </c>
      <c r="Y52" s="137">
        <f t="shared" si="17"/>
        <v>8.0488520000000001</v>
      </c>
      <c r="Z52" s="94"/>
    </row>
    <row r="53" spans="7:26" x14ac:dyDescent="0.25">
      <c r="G53" s="131"/>
      <c r="H53" s="94">
        <v>4</v>
      </c>
      <c r="I53" s="94" t="s">
        <v>10</v>
      </c>
      <c r="J53" s="119">
        <v>236</v>
      </c>
      <c r="K53" s="132">
        <v>0.6</v>
      </c>
      <c r="L53" s="133">
        <f>VLOOKUP(J53,[1]Values!$A$3:$D$462,2,FALSE)</f>
        <v>0</v>
      </c>
      <c r="M53" s="96">
        <v>-28094</v>
      </c>
      <c r="N53" s="96">
        <f t="shared" si="12"/>
        <v>16856.399999999998</v>
      </c>
      <c r="O53" s="133">
        <f>VLOOKUP(J53,[1]Values!$A$3:$D$462,3,FALSE)</f>
        <v>296</v>
      </c>
      <c r="P53" s="133"/>
      <c r="Q53" s="133">
        <f t="shared" si="13"/>
        <v>177.6</v>
      </c>
      <c r="R53" s="96">
        <f t="shared" si="14"/>
        <v>17034</v>
      </c>
      <c r="S53" s="134">
        <f>VLOOKUP(H53,[1]Rates!$A$3:$D$139,3,FALSE)</f>
        <v>8.1609999999999999E-3</v>
      </c>
      <c r="T53" s="135">
        <f t="shared" si="15"/>
        <v>139.01447400000001</v>
      </c>
      <c r="U53" s="133">
        <f>VLOOKUP(J53,[1]Values!$A$3:$D$462,4,FALSE)</f>
        <v>205</v>
      </c>
      <c r="V53" s="96">
        <v>-15097</v>
      </c>
      <c r="W53" s="96">
        <f t="shared" si="16"/>
        <v>9181.1999999999989</v>
      </c>
      <c r="X53" s="136">
        <f>VLOOKUP(H53,[1]Rates!$A$3:$D$139,4,FALSE)</f>
        <v>7.8399999999999997E-3</v>
      </c>
      <c r="Y53" s="137">
        <f t="shared" si="17"/>
        <v>71.980607999999989</v>
      </c>
      <c r="Z53" s="94"/>
    </row>
    <row r="54" spans="7:26" x14ac:dyDescent="0.25">
      <c r="G54" s="131"/>
      <c r="H54" s="94">
        <v>136</v>
      </c>
      <c r="I54" s="94" t="s">
        <v>139</v>
      </c>
      <c r="J54" s="119">
        <v>236</v>
      </c>
      <c r="K54" s="132">
        <v>0.6</v>
      </c>
      <c r="L54" s="133">
        <f>VLOOKUP(J54,[1]Values!$A$3:$D$462,2,FALSE)</f>
        <v>0</v>
      </c>
      <c r="M54" s="96">
        <v>-28094</v>
      </c>
      <c r="N54" s="96">
        <f t="shared" si="12"/>
        <v>16856.399999999998</v>
      </c>
      <c r="O54" s="133">
        <f>VLOOKUP(J54,[1]Values!$A$3:$D$462,3,FALSE)</f>
        <v>296</v>
      </c>
      <c r="P54" s="133"/>
      <c r="Q54" s="133">
        <f t="shared" si="13"/>
        <v>177.6</v>
      </c>
      <c r="R54" s="96">
        <f t="shared" si="14"/>
        <v>17034</v>
      </c>
      <c r="S54" s="134">
        <f>VLOOKUP(H54,[1]Rates!$A$3:$D$139,3,FALSE)</f>
        <v>2.31E-4</v>
      </c>
      <c r="T54" s="135">
        <f t="shared" si="15"/>
        <v>3.9348540000000001</v>
      </c>
      <c r="U54" s="133">
        <f>VLOOKUP(J54,[1]Values!$A$3:$D$462,4,FALSE)</f>
        <v>205</v>
      </c>
      <c r="V54" s="96">
        <v>-15097</v>
      </c>
      <c r="W54" s="96">
        <f t="shared" si="16"/>
        <v>9181.1999999999989</v>
      </c>
      <c r="X54" s="136">
        <f>VLOOKUP(H54,[1]Rates!$A$3:$D$139,4,FALSE)</f>
        <v>2.0100000000000001E-4</v>
      </c>
      <c r="Y54" s="137">
        <f t="shared" si="17"/>
        <v>1.8454211999999999</v>
      </c>
      <c r="Z54" s="94"/>
    </row>
    <row r="55" spans="7:26" x14ac:dyDescent="0.25">
      <c r="G55" s="131"/>
      <c r="H55" s="94">
        <v>6</v>
      </c>
      <c r="I55" s="94" t="s">
        <v>70</v>
      </c>
      <c r="J55" s="119">
        <v>236</v>
      </c>
      <c r="K55" s="132">
        <v>0.6</v>
      </c>
      <c r="L55" s="133">
        <f>VLOOKUP(J55,[1]Values!$A$3:$D$462,2,FALSE)</f>
        <v>0</v>
      </c>
      <c r="M55" s="96">
        <v>-28094</v>
      </c>
      <c r="N55" s="96">
        <f t="shared" si="12"/>
        <v>16856.399999999998</v>
      </c>
      <c r="O55" s="133">
        <f>VLOOKUP(J55,[1]Values!$A$3:$D$462,3,FALSE)</f>
        <v>296</v>
      </c>
      <c r="P55" s="133"/>
      <c r="Q55" s="133">
        <f t="shared" si="13"/>
        <v>177.6</v>
      </c>
      <c r="R55" s="96">
        <f t="shared" si="14"/>
        <v>17034</v>
      </c>
      <c r="S55" s="134">
        <f>VLOOKUP(H55,[1]Rates!$A$3:$D$139,3,FALSE)</f>
        <v>0</v>
      </c>
      <c r="T55" s="135">
        <f t="shared" si="15"/>
        <v>0</v>
      </c>
      <c r="U55" s="133">
        <f>VLOOKUP(J55,[1]Values!$A$3:$D$462,4,FALSE)</f>
        <v>205</v>
      </c>
      <c r="V55" s="96">
        <v>-15097</v>
      </c>
      <c r="W55" s="96">
        <f t="shared" si="16"/>
        <v>9181.1999999999989</v>
      </c>
      <c r="X55" s="136">
        <f>VLOOKUP(H55,[1]Rates!$A$3:$D$139,4,FALSE)</f>
        <v>0</v>
      </c>
      <c r="Y55" s="137">
        <f t="shared" si="17"/>
        <v>0</v>
      </c>
      <c r="Z55" s="94"/>
    </row>
    <row r="56" spans="7:26" x14ac:dyDescent="0.25">
      <c r="G56" s="131"/>
      <c r="H56" s="94">
        <v>7</v>
      </c>
      <c r="I56" s="94" t="s">
        <v>9</v>
      </c>
      <c r="J56" s="119">
        <v>236</v>
      </c>
      <c r="K56" s="132">
        <v>1</v>
      </c>
      <c r="L56" s="133">
        <f>VLOOKUP(J56,[1]Values!$A$3:$D$462,2,FALSE)</f>
        <v>0</v>
      </c>
      <c r="M56" s="96">
        <v>-28094</v>
      </c>
      <c r="N56" s="96">
        <f t="shared" si="12"/>
        <v>28094</v>
      </c>
      <c r="O56" s="133">
        <f>VLOOKUP(J56,[1]Values!$A$3:$D$462,3,FALSE)</f>
        <v>296</v>
      </c>
      <c r="P56" s="133"/>
      <c r="Q56" s="133">
        <f t="shared" si="13"/>
        <v>296</v>
      </c>
      <c r="R56" s="96">
        <f t="shared" si="14"/>
        <v>28390</v>
      </c>
      <c r="S56" s="134">
        <f>VLOOKUP(H56,[1]Rates!$A$3:$D$139,3,FALSE)</f>
        <v>1.01E-4</v>
      </c>
      <c r="T56" s="135">
        <f t="shared" si="15"/>
        <v>2.8673899999999999</v>
      </c>
      <c r="U56" s="133">
        <f>VLOOKUP(J56,[1]Values!$A$3:$D$462,4,FALSE)</f>
        <v>205</v>
      </c>
      <c r="V56" s="96">
        <v>-15097</v>
      </c>
      <c r="W56" s="96">
        <f t="shared" si="16"/>
        <v>15302</v>
      </c>
      <c r="X56" s="136">
        <f>VLOOKUP(H56,[1]Rates!$A$3:$D$139,4,FALSE)</f>
        <v>1.08E-4</v>
      </c>
      <c r="Y56" s="137">
        <f t="shared" si="17"/>
        <v>1.6526159999999999</v>
      </c>
      <c r="Z56" s="94"/>
    </row>
    <row r="57" spans="7:26" x14ac:dyDescent="0.25">
      <c r="G57" s="131"/>
      <c r="H57" s="94">
        <v>8</v>
      </c>
      <c r="I57" s="94" t="s">
        <v>23</v>
      </c>
      <c r="J57" s="119">
        <v>236</v>
      </c>
      <c r="K57" s="132">
        <v>1</v>
      </c>
      <c r="L57" s="133">
        <f>VLOOKUP(J57,[1]Values!$A$3:$D$462,2,FALSE)</f>
        <v>0</v>
      </c>
      <c r="M57" s="96">
        <v>-28094</v>
      </c>
      <c r="N57" s="96">
        <f t="shared" si="12"/>
        <v>28094</v>
      </c>
      <c r="O57" s="133">
        <f>VLOOKUP(J57,[1]Values!$A$3:$D$462,3,FALSE)</f>
        <v>296</v>
      </c>
      <c r="P57" s="133"/>
      <c r="Q57" s="133">
        <f t="shared" si="13"/>
        <v>296</v>
      </c>
      <c r="R57" s="96">
        <f t="shared" si="14"/>
        <v>28390</v>
      </c>
      <c r="S57" s="134">
        <f>VLOOKUP(H57,[1]Rates!$A$3:$D$139,3,FALSE)</f>
        <v>1.5300000000000001E-4</v>
      </c>
      <c r="T57" s="135">
        <f t="shared" si="15"/>
        <v>4.3436700000000004</v>
      </c>
      <c r="U57" s="133">
        <f>VLOOKUP(J57,[1]Values!$A$3:$D$462,4,FALSE)</f>
        <v>205</v>
      </c>
      <c r="V57" s="96">
        <v>-15097</v>
      </c>
      <c r="W57" s="96">
        <f t="shared" si="16"/>
        <v>15302</v>
      </c>
      <c r="X57" s="136">
        <f>VLOOKUP(H57,[1]Rates!$A$3:$D$139,4,FALSE)</f>
        <v>1.64E-4</v>
      </c>
      <c r="Y57" s="137">
        <f t="shared" si="17"/>
        <v>2.509528</v>
      </c>
      <c r="Z57" s="94"/>
    </row>
    <row r="58" spans="7:26" x14ac:dyDescent="0.25">
      <c r="G58" s="131"/>
      <c r="H58" s="94">
        <v>9</v>
      </c>
      <c r="I58" s="94" t="s">
        <v>0</v>
      </c>
      <c r="J58" s="119">
        <v>236</v>
      </c>
      <c r="K58" s="132">
        <v>1</v>
      </c>
      <c r="L58" s="133">
        <f>VLOOKUP(J58,[1]Values!$A$3:$D$462,2,FALSE)</f>
        <v>0</v>
      </c>
      <c r="M58" s="96">
        <v>-28094</v>
      </c>
      <c r="N58" s="96">
        <f t="shared" si="12"/>
        <v>28094</v>
      </c>
      <c r="O58" s="133">
        <f>VLOOKUP(J58,[1]Values!$A$3:$D$462,3,FALSE)</f>
        <v>296</v>
      </c>
      <c r="P58" s="133"/>
      <c r="Q58" s="133">
        <f t="shared" si="13"/>
        <v>296</v>
      </c>
      <c r="R58" s="96">
        <f t="shared" si="14"/>
        <v>28390</v>
      </c>
      <c r="S58" s="134">
        <f>VLOOKUP(H58,[1]Rates!$A$3:$D$139,3,FALSE)</f>
        <v>2.5599999999999999E-4</v>
      </c>
      <c r="T58" s="135">
        <f t="shared" si="15"/>
        <v>7.2678399999999996</v>
      </c>
      <c r="U58" s="133">
        <f>VLOOKUP(J58,[1]Values!$A$3:$D$462,4,FALSE)</f>
        <v>205</v>
      </c>
      <c r="V58" s="96">
        <v>-15097</v>
      </c>
      <c r="W58" s="96">
        <f t="shared" si="16"/>
        <v>15302</v>
      </c>
      <c r="X58" s="136">
        <f>VLOOKUP(H58,[1]Rates!$A$3:$D$139,4,FALSE)</f>
        <v>2.7599999999999999E-4</v>
      </c>
      <c r="Y58" s="137">
        <f t="shared" si="17"/>
        <v>4.2233520000000002</v>
      </c>
      <c r="Z58" s="94"/>
    </row>
    <row r="59" spans="7:26" x14ac:dyDescent="0.25">
      <c r="G59" s="131"/>
      <c r="H59" s="94">
        <v>17</v>
      </c>
      <c r="I59" s="94" t="s">
        <v>16</v>
      </c>
      <c r="J59" s="119">
        <v>236</v>
      </c>
      <c r="K59" s="132">
        <v>1</v>
      </c>
      <c r="L59" s="133">
        <f>VLOOKUP(J59,[1]Values!$A$3:$D$462,2,FALSE)</f>
        <v>0</v>
      </c>
      <c r="M59" s="96">
        <v>-28094</v>
      </c>
      <c r="N59" s="96">
        <f t="shared" si="12"/>
        <v>28094</v>
      </c>
      <c r="O59" s="133">
        <f>VLOOKUP(J59,[1]Values!$A$3:$D$462,3,FALSE)</f>
        <v>296</v>
      </c>
      <c r="P59" s="133"/>
      <c r="Q59" s="133">
        <f t="shared" si="13"/>
        <v>296</v>
      </c>
      <c r="R59" s="96">
        <f t="shared" si="14"/>
        <v>28390</v>
      </c>
      <c r="S59" s="134">
        <f>VLOOKUP(H59,[1]Rates!$A$3:$D$139,3,FALSE)</f>
        <v>6.0700000000000001E-4</v>
      </c>
      <c r="T59" s="135">
        <f t="shared" si="15"/>
        <v>17.23273</v>
      </c>
      <c r="U59" s="133">
        <f>VLOOKUP(J59,[1]Values!$A$3:$D$462,4,FALSE)</f>
        <v>205</v>
      </c>
      <c r="V59" s="96">
        <v>-15097</v>
      </c>
      <c r="W59" s="96">
        <f t="shared" si="16"/>
        <v>15302</v>
      </c>
      <c r="X59" s="136">
        <f>VLOOKUP(H59,[1]Rates!$A$3:$D$139,4,FALSE)</f>
        <v>6.4899999999999995E-4</v>
      </c>
      <c r="Y59" s="137">
        <f t="shared" si="17"/>
        <v>9.9309979999999989</v>
      </c>
      <c r="Z59" s="94"/>
    </row>
    <row r="60" spans="7:26" x14ac:dyDescent="0.25">
      <c r="G60" s="131"/>
      <c r="H60" s="94">
        <v>29</v>
      </c>
      <c r="I60" s="94" t="s">
        <v>24</v>
      </c>
      <c r="J60" s="119">
        <v>236</v>
      </c>
      <c r="K60" s="132">
        <v>1</v>
      </c>
      <c r="L60" s="133">
        <f>VLOOKUP(J60,[1]Values!$A$3:$D$462,2,FALSE)</f>
        <v>0</v>
      </c>
      <c r="M60" s="96">
        <v>-28094</v>
      </c>
      <c r="N60" s="96">
        <f t="shared" si="12"/>
        <v>28094</v>
      </c>
      <c r="O60" s="133">
        <f>VLOOKUP(J60,[1]Values!$A$3:$D$462,3,FALSE)</f>
        <v>296</v>
      </c>
      <c r="P60" s="133"/>
      <c r="Q60" s="133">
        <f t="shared" si="13"/>
        <v>296</v>
      </c>
      <c r="R60" s="96">
        <f t="shared" si="14"/>
        <v>28390</v>
      </c>
      <c r="S60" s="134">
        <f>VLOOKUP(H60,[1]Rates!$A$3:$D$139,3,FALSE)</f>
        <v>2.8760000000000001E-3</v>
      </c>
      <c r="T60" s="135">
        <f t="shared" si="15"/>
        <v>81.649640000000005</v>
      </c>
      <c r="U60" s="133">
        <f>VLOOKUP(J60,[1]Values!$A$3:$D$462,4,FALSE)</f>
        <v>205</v>
      </c>
      <c r="V60" s="96">
        <v>-15097</v>
      </c>
      <c r="W60" s="96">
        <f t="shared" si="16"/>
        <v>15302</v>
      </c>
      <c r="X60" s="136">
        <f>VLOOKUP(H60,[1]Rates!$A$3:$D$139,4,FALSE)</f>
        <v>3.1029999999999999E-3</v>
      </c>
      <c r="Y60" s="137">
        <f t="shared" si="17"/>
        <v>47.482105999999995</v>
      </c>
      <c r="Z60" s="94"/>
    </row>
    <row r="61" spans="7:26" x14ac:dyDescent="0.25">
      <c r="G61" s="131"/>
      <c r="H61" s="94">
        <v>38</v>
      </c>
      <c r="I61" s="94" t="s">
        <v>12</v>
      </c>
      <c r="J61" s="119">
        <v>236</v>
      </c>
      <c r="K61" s="132">
        <v>1</v>
      </c>
      <c r="L61" s="133">
        <f>VLOOKUP(J61,[1]Values!$A$3:$D$462,2,FALSE)</f>
        <v>0</v>
      </c>
      <c r="M61" s="96">
        <v>-28094</v>
      </c>
      <c r="N61" s="96">
        <f t="shared" si="12"/>
        <v>28094</v>
      </c>
      <c r="O61" s="133">
        <f>VLOOKUP(J61,[1]Values!$A$3:$D$462,3,FALSE)</f>
        <v>296</v>
      </c>
      <c r="P61" s="133"/>
      <c r="Q61" s="133">
        <f t="shared" si="13"/>
        <v>296</v>
      </c>
      <c r="R61" s="96">
        <f t="shared" si="14"/>
        <v>28390</v>
      </c>
      <c r="S61" s="134">
        <f>VLOOKUP(H61,[1]Rates!$A$3:$D$139,3,FALSE)</f>
        <v>9.8999999999999994E-5</v>
      </c>
      <c r="T61" s="135">
        <f t="shared" si="15"/>
        <v>2.8106099999999996</v>
      </c>
      <c r="U61" s="133">
        <f>VLOOKUP(J61,[1]Values!$A$3:$D$462,4,FALSE)</f>
        <v>205</v>
      </c>
      <c r="V61" s="96">
        <v>-15097</v>
      </c>
      <c r="W61" s="96">
        <f t="shared" si="16"/>
        <v>15302</v>
      </c>
      <c r="X61" s="136">
        <f>VLOOKUP(H61,[1]Rates!$A$3:$D$139,4,FALSE)</f>
        <v>8.6000000000000003E-5</v>
      </c>
      <c r="Y61" s="137">
        <f t="shared" si="17"/>
        <v>1.3159720000000001</v>
      </c>
      <c r="Z61" s="94"/>
    </row>
    <row r="62" spans="7:26" x14ac:dyDescent="0.25">
      <c r="G62" s="131"/>
      <c r="H62" s="94">
        <v>55</v>
      </c>
      <c r="I62" s="94" t="s">
        <v>26</v>
      </c>
      <c r="J62" s="119">
        <v>236</v>
      </c>
      <c r="K62" s="132">
        <v>1</v>
      </c>
      <c r="L62" s="133">
        <f>VLOOKUP(J62,[1]Values!$A$3:$D$462,2,FALSE)</f>
        <v>0</v>
      </c>
      <c r="M62" s="96">
        <v>-28094</v>
      </c>
      <c r="N62" s="96">
        <f t="shared" si="12"/>
        <v>28094</v>
      </c>
      <c r="O62" s="133">
        <f>VLOOKUP(J62,[1]Values!$A$3:$D$462,3,FALSE)</f>
        <v>296</v>
      </c>
      <c r="P62" s="133"/>
      <c r="Q62" s="133">
        <f t="shared" si="13"/>
        <v>296</v>
      </c>
      <c r="R62" s="96">
        <f t="shared" si="14"/>
        <v>28390</v>
      </c>
      <c r="S62" s="134">
        <f>VLOOKUP(H62,[1]Rates!$A$3:$D$139,3,FALSE)</f>
        <v>1.45E-4</v>
      </c>
      <c r="T62" s="135">
        <f t="shared" si="15"/>
        <v>4.1165500000000002</v>
      </c>
      <c r="U62" s="133">
        <f>VLOOKUP(J62,[1]Values!$A$3:$D$462,4,FALSE)</f>
        <v>205</v>
      </c>
      <c r="V62" s="96">
        <v>-15097</v>
      </c>
      <c r="W62" s="96">
        <f t="shared" si="16"/>
        <v>15302</v>
      </c>
      <c r="X62" s="136">
        <f>VLOOKUP(H62,[1]Rates!$A$3:$D$139,4,FALSE)</f>
        <v>1.35E-4</v>
      </c>
      <c r="Y62" s="137">
        <f t="shared" si="17"/>
        <v>2.0657700000000001</v>
      </c>
      <c r="Z62" s="94"/>
    </row>
    <row r="63" spans="7:26" x14ac:dyDescent="0.25">
      <c r="G63" s="131"/>
      <c r="H63" s="94">
        <v>68</v>
      </c>
      <c r="I63" s="94" t="s">
        <v>91</v>
      </c>
      <c r="J63" s="119">
        <v>236</v>
      </c>
      <c r="K63" s="132">
        <v>1</v>
      </c>
      <c r="L63" s="133">
        <f>VLOOKUP(J63,[1]Values!$A$3:$D$462,2,FALSE)</f>
        <v>0</v>
      </c>
      <c r="M63" s="96">
        <v>-28094</v>
      </c>
      <c r="N63" s="96">
        <f t="shared" si="12"/>
        <v>28094</v>
      </c>
      <c r="O63" s="133">
        <f>VLOOKUP(J63,[1]Values!$A$3:$D$462,3,FALSE)</f>
        <v>296</v>
      </c>
      <c r="P63" s="133"/>
      <c r="Q63" s="133">
        <f t="shared" si="13"/>
        <v>296</v>
      </c>
      <c r="R63" s="96">
        <f t="shared" si="14"/>
        <v>28390</v>
      </c>
      <c r="S63" s="134">
        <f>VLOOKUP(H63,[1]Rates!$A$3:$D$139,3,FALSE)</f>
        <v>0</v>
      </c>
      <c r="T63" s="135">
        <f t="shared" si="15"/>
        <v>0</v>
      </c>
      <c r="U63" s="133">
        <f>VLOOKUP(J63,[1]Values!$A$3:$D$462,4,FALSE)</f>
        <v>205</v>
      </c>
      <c r="V63" s="96">
        <v>-15097</v>
      </c>
      <c r="W63" s="96">
        <f t="shared" si="16"/>
        <v>15302</v>
      </c>
      <c r="X63" s="136">
        <f>VLOOKUP(H63,[1]Rates!$A$3:$D$139,4,FALSE)</f>
        <v>0</v>
      </c>
      <c r="Y63" s="137">
        <f t="shared" si="17"/>
        <v>0</v>
      </c>
      <c r="Z63" s="94"/>
    </row>
    <row r="64" spans="7:26" x14ac:dyDescent="0.25">
      <c r="G64" s="131"/>
      <c r="H64" s="94">
        <v>71</v>
      </c>
      <c r="I64" s="94" t="s">
        <v>18</v>
      </c>
      <c r="J64" s="119">
        <v>236</v>
      </c>
      <c r="K64" s="132">
        <v>1</v>
      </c>
      <c r="L64" s="133">
        <f>VLOOKUP(J64,[1]Values!$A$3:$D$462,2,FALSE)</f>
        <v>0</v>
      </c>
      <c r="M64" s="96">
        <v>-28094</v>
      </c>
      <c r="N64" s="96">
        <f t="shared" si="12"/>
        <v>28094</v>
      </c>
      <c r="O64" s="133">
        <f>VLOOKUP(J64,[1]Values!$A$3:$D$462,3,FALSE)</f>
        <v>296</v>
      </c>
      <c r="P64" s="133"/>
      <c r="Q64" s="133">
        <f t="shared" si="13"/>
        <v>296</v>
      </c>
      <c r="R64" s="96">
        <f t="shared" si="14"/>
        <v>28390</v>
      </c>
      <c r="S64" s="134">
        <f>VLOOKUP(H64,[1]Rates!$A$3:$D$139,3,FALSE)</f>
        <v>9.0000000000000002E-6</v>
      </c>
      <c r="T64" s="135">
        <f t="shared" si="15"/>
        <v>0.25551000000000001</v>
      </c>
      <c r="U64" s="133">
        <f>VLOOKUP(J64,[1]Values!$A$3:$D$462,4,FALSE)</f>
        <v>205</v>
      </c>
      <c r="V64" s="96">
        <v>-15097</v>
      </c>
      <c r="W64" s="96">
        <f t="shared" si="16"/>
        <v>15302</v>
      </c>
      <c r="X64" s="136">
        <f>VLOOKUP(H64,[1]Rates!$A$3:$D$139,4,FALSE)</f>
        <v>9.0000000000000002E-6</v>
      </c>
      <c r="Y64" s="137">
        <f t="shared" si="17"/>
        <v>0.13771800000000001</v>
      </c>
      <c r="Z64" s="94"/>
    </row>
    <row r="65" spans="7:26" x14ac:dyDescent="0.25">
      <c r="G65" s="131"/>
      <c r="H65" s="94">
        <v>72</v>
      </c>
      <c r="I65" s="94" t="s">
        <v>28</v>
      </c>
      <c r="J65" s="119">
        <v>236</v>
      </c>
      <c r="K65" s="132">
        <v>1</v>
      </c>
      <c r="L65" s="133">
        <f>VLOOKUP(J65,[1]Values!$A$3:$D$462,2,FALSE)</f>
        <v>0</v>
      </c>
      <c r="M65" s="96">
        <v>-28094</v>
      </c>
      <c r="N65" s="96">
        <f t="shared" si="12"/>
        <v>28094</v>
      </c>
      <c r="O65" s="133">
        <f>VLOOKUP(J65,[1]Values!$A$3:$D$462,3,FALSE)</f>
        <v>296</v>
      </c>
      <c r="P65" s="133"/>
      <c r="Q65" s="133">
        <f t="shared" si="13"/>
        <v>296</v>
      </c>
      <c r="R65" s="96">
        <f t="shared" si="14"/>
        <v>28390</v>
      </c>
      <c r="S65" s="134">
        <f>VLOOKUP(H65,[1]Rates!$A$3:$D$139,3,FALSE)</f>
        <v>2.5799999999999998E-4</v>
      </c>
      <c r="T65" s="135">
        <f t="shared" si="15"/>
        <v>7.3246199999999995</v>
      </c>
      <c r="U65" s="133">
        <f>VLOOKUP(J65,[1]Values!$A$3:$D$462,4,FALSE)</f>
        <v>205</v>
      </c>
      <c r="V65" s="96">
        <v>-15097</v>
      </c>
      <c r="W65" s="96">
        <f t="shared" si="16"/>
        <v>15302</v>
      </c>
      <c r="X65" s="136">
        <f>VLOOKUP(H65,[1]Rates!$A$3:$D$139,4,FALSE)</f>
        <v>2.7500000000000002E-4</v>
      </c>
      <c r="Y65" s="137">
        <f t="shared" si="17"/>
        <v>4.2080500000000001</v>
      </c>
      <c r="Z65" s="94"/>
    </row>
    <row r="66" spans="7:26" x14ac:dyDescent="0.25">
      <c r="G66" s="131"/>
      <c r="H66" s="94">
        <v>117</v>
      </c>
      <c r="I66" s="94" t="s">
        <v>21</v>
      </c>
      <c r="J66" s="119">
        <v>236</v>
      </c>
      <c r="K66" s="132">
        <v>1</v>
      </c>
      <c r="L66" s="133">
        <f>VLOOKUP(J66,[1]Values!$A$3:$D$462,2,FALSE)</f>
        <v>0</v>
      </c>
      <c r="M66" s="96">
        <v>-28094</v>
      </c>
      <c r="N66" s="96">
        <f t="shared" si="12"/>
        <v>28094</v>
      </c>
      <c r="O66" s="133">
        <f>VLOOKUP(J66,[1]Values!$A$3:$D$462,3,FALSE)</f>
        <v>296</v>
      </c>
      <c r="P66" s="133"/>
      <c r="Q66" s="133">
        <f t="shared" si="13"/>
        <v>296</v>
      </c>
      <c r="R66" s="96">
        <f t="shared" si="14"/>
        <v>28390</v>
      </c>
      <c r="S66" s="134">
        <f>VLOOKUP(H66,[1]Rates!$A$3:$D$139,3,FALSE)</f>
        <v>2.1900000000000001E-4</v>
      </c>
      <c r="T66" s="135">
        <f t="shared" si="15"/>
        <v>6.2174100000000001</v>
      </c>
      <c r="U66" s="133">
        <f>VLOOKUP(J66,[1]Values!$A$3:$D$462,4,FALSE)</f>
        <v>205</v>
      </c>
      <c r="V66" s="96">
        <v>-15097</v>
      </c>
      <c r="W66" s="96">
        <f t="shared" si="16"/>
        <v>15302</v>
      </c>
      <c r="X66" s="136">
        <f>VLOOKUP(H66,[1]Rates!$A$3:$D$139,4,FALSE)</f>
        <v>2.34E-4</v>
      </c>
      <c r="Y66" s="137">
        <f t="shared" si="17"/>
        <v>3.5806679999999997</v>
      </c>
      <c r="Z66" s="94"/>
    </row>
    <row r="67" spans="7:26" x14ac:dyDescent="0.25">
      <c r="G67" s="131"/>
      <c r="H67" s="94">
        <v>122</v>
      </c>
      <c r="I67" s="94" t="s">
        <v>90</v>
      </c>
      <c r="J67" s="119">
        <v>236</v>
      </c>
      <c r="K67" s="132">
        <v>0.6</v>
      </c>
      <c r="L67" s="133">
        <f>VLOOKUP(J67,[1]Values!$A$3:$D$462,2,FALSE)</f>
        <v>0</v>
      </c>
      <c r="M67" s="96">
        <v>-28094</v>
      </c>
      <c r="N67" s="96">
        <f t="shared" si="12"/>
        <v>16856.399999999998</v>
      </c>
      <c r="O67" s="133">
        <f>VLOOKUP(J67,[1]Values!$A$3:$D$462,3,FALSE)</f>
        <v>296</v>
      </c>
      <c r="P67" s="133"/>
      <c r="Q67" s="133">
        <f t="shared" si="13"/>
        <v>177.6</v>
      </c>
      <c r="R67" s="96">
        <f t="shared" si="14"/>
        <v>17034</v>
      </c>
      <c r="S67" s="134">
        <f>VLOOKUP(H67,[1]Rates!$A$3:$D$139,3,FALSE)</f>
        <v>0</v>
      </c>
      <c r="T67" s="135">
        <f t="shared" si="15"/>
        <v>0</v>
      </c>
      <c r="U67" s="133">
        <f>VLOOKUP(J67,[1]Values!$A$3:$D$462,4,FALSE)</f>
        <v>205</v>
      </c>
      <c r="V67" s="96">
        <v>-15097</v>
      </c>
      <c r="W67" s="96">
        <f t="shared" si="16"/>
        <v>9181.1999999999989</v>
      </c>
      <c r="X67" s="136">
        <f>VLOOKUP(H67,[1]Rates!$A$3:$D$139,4,FALSE)</f>
        <v>0</v>
      </c>
      <c r="Y67" s="137">
        <f t="shared" si="17"/>
        <v>0</v>
      </c>
      <c r="Z67" s="94"/>
    </row>
    <row r="68" spans="7:26" x14ac:dyDescent="0.25">
      <c r="G68" s="131"/>
      <c r="H68" s="94"/>
      <c r="I68" s="94"/>
      <c r="J68" s="119"/>
      <c r="K68" s="132"/>
      <c r="L68" s="96"/>
      <c r="M68" s="96"/>
      <c r="N68" s="96"/>
      <c r="O68" s="96"/>
      <c r="P68" s="96"/>
      <c r="Q68" s="96"/>
      <c r="R68" s="96"/>
      <c r="S68" s="136"/>
      <c r="T68" s="135"/>
      <c r="U68" s="96"/>
      <c r="V68" s="96"/>
      <c r="W68" s="96"/>
      <c r="X68" s="136"/>
      <c r="Y68" s="137"/>
      <c r="Z68" s="94"/>
    </row>
    <row r="69" spans="7:26" ht="15.75" x14ac:dyDescent="0.25">
      <c r="G69" s="139">
        <v>68</v>
      </c>
      <c r="H69" s="140" t="s">
        <v>91</v>
      </c>
      <c r="I69" s="94"/>
      <c r="J69" s="119"/>
      <c r="K69" s="132"/>
      <c r="L69" s="96"/>
      <c r="M69" s="96"/>
      <c r="N69" s="96"/>
      <c r="O69" s="96"/>
      <c r="P69" s="96"/>
      <c r="Q69" s="96"/>
      <c r="R69" s="96"/>
      <c r="S69" s="136"/>
      <c r="T69" s="135"/>
      <c r="U69" s="96"/>
      <c r="V69" s="96"/>
      <c r="W69" s="96"/>
      <c r="X69" s="136"/>
      <c r="Y69" s="137"/>
      <c r="Z69" s="94"/>
    </row>
    <row r="70" spans="7:26" x14ac:dyDescent="0.25">
      <c r="G70" s="131"/>
      <c r="H70" s="94">
        <v>1</v>
      </c>
      <c r="I70" s="94" t="s">
        <v>11</v>
      </c>
      <c r="J70" s="119">
        <v>827</v>
      </c>
      <c r="K70" s="132">
        <v>1</v>
      </c>
      <c r="L70" s="133">
        <f>VLOOKUP(J70,[1]Values!$A$3:$D$462,2,FALSE)</f>
        <v>0</v>
      </c>
      <c r="M70" s="96"/>
      <c r="N70" s="96">
        <f t="shared" ref="N70:N86" si="18">(L70-M70)*K70</f>
        <v>0</v>
      </c>
      <c r="O70" s="133">
        <f>VLOOKUP(J70,[1]Values!$A$3:$D$462,3,FALSE)</f>
        <v>5049</v>
      </c>
      <c r="P70" s="96">
        <v>681</v>
      </c>
      <c r="Q70" s="133">
        <f t="shared" ref="Q70:Q86" si="19">(O70-P70)*K70</f>
        <v>4368</v>
      </c>
      <c r="R70" s="96">
        <f t="shared" ref="R70:R86" si="20">(L70-M70+O70-P70)*K70</f>
        <v>4368</v>
      </c>
      <c r="S70" s="134">
        <f>VLOOKUP(H70,[1]Rates!$A$3:$D$139,3,FALSE)</f>
        <v>1.908E-3</v>
      </c>
      <c r="T70" s="135">
        <f t="shared" ref="T70:T86" si="21">R70*S70</f>
        <v>8.3341440000000002</v>
      </c>
      <c r="U70" s="133">
        <f>VLOOKUP(J70,[1]Values!$A$3:$D$462,4,FALSE)</f>
        <v>0</v>
      </c>
      <c r="V70" s="96"/>
      <c r="W70" s="96">
        <f t="shared" ref="W70:W86" si="22">(U70-V70)*K70</f>
        <v>0</v>
      </c>
      <c r="X70" s="136">
        <f>VLOOKUP(H70,[1]Rates!$A$3:$D$139,4,FALSE)</f>
        <v>2.0739999999999999E-3</v>
      </c>
      <c r="Y70" s="137">
        <f t="shared" ref="Y70:Y86" si="23">W70*X70</f>
        <v>0</v>
      </c>
      <c r="Z70" s="94"/>
    </row>
    <row r="71" spans="7:26" x14ac:dyDescent="0.25">
      <c r="G71" s="131"/>
      <c r="H71" s="94">
        <v>2</v>
      </c>
      <c r="I71" s="94" t="s">
        <v>27</v>
      </c>
      <c r="J71" s="119">
        <v>827</v>
      </c>
      <c r="K71" s="132">
        <v>1</v>
      </c>
      <c r="L71" s="133">
        <f>VLOOKUP(J71,[1]Values!$A$3:$D$462,2,FALSE)</f>
        <v>0</v>
      </c>
      <c r="M71" s="96"/>
      <c r="N71" s="96">
        <f t="shared" si="18"/>
        <v>0</v>
      </c>
      <c r="O71" s="133">
        <f>VLOOKUP(J71,[1]Values!$A$3:$D$462,3,FALSE)</f>
        <v>5049</v>
      </c>
      <c r="P71" s="96">
        <v>681</v>
      </c>
      <c r="Q71" s="133">
        <f t="shared" si="19"/>
        <v>4368</v>
      </c>
      <c r="R71" s="96">
        <f t="shared" si="20"/>
        <v>4368</v>
      </c>
      <c r="S71" s="134">
        <f>VLOOKUP(H71,[1]Rates!$A$3:$D$139,3,FALSE)</f>
        <v>2.0900000000000001E-4</v>
      </c>
      <c r="T71" s="135">
        <f t="shared" si="21"/>
        <v>0.91291200000000006</v>
      </c>
      <c r="U71" s="133">
        <f>VLOOKUP(J71,[1]Values!$A$3:$D$462,4,FALSE)</f>
        <v>0</v>
      </c>
      <c r="V71" s="96"/>
      <c r="W71" s="96">
        <f t="shared" si="22"/>
        <v>0</v>
      </c>
      <c r="X71" s="136">
        <f>VLOOKUP(H71,[1]Rates!$A$3:$D$139,4,FALSE)</f>
        <v>2.3000000000000001E-4</v>
      </c>
      <c r="Y71" s="137">
        <f t="shared" si="23"/>
        <v>0</v>
      </c>
      <c r="Z71" s="94"/>
    </row>
    <row r="72" spans="7:26" x14ac:dyDescent="0.25">
      <c r="G72" s="131"/>
      <c r="H72" s="94">
        <v>3</v>
      </c>
      <c r="I72" s="94" t="s">
        <v>20</v>
      </c>
      <c r="J72" s="119">
        <v>827</v>
      </c>
      <c r="K72" s="132">
        <v>1</v>
      </c>
      <c r="L72" s="133">
        <f>VLOOKUP(J72,[1]Values!$A$3:$D$462,2,FALSE)</f>
        <v>0</v>
      </c>
      <c r="M72" s="96"/>
      <c r="N72" s="96">
        <f t="shared" si="18"/>
        <v>0</v>
      </c>
      <c r="O72" s="133">
        <f>VLOOKUP(J72,[1]Values!$A$3:$D$462,3,FALSE)</f>
        <v>5049</v>
      </c>
      <c r="P72" s="96">
        <v>681</v>
      </c>
      <c r="Q72" s="133">
        <f t="shared" si="19"/>
        <v>4368</v>
      </c>
      <c r="R72" s="96">
        <f t="shared" si="20"/>
        <v>4368</v>
      </c>
      <c r="S72" s="134">
        <f>VLOOKUP(H72,[1]Rates!$A$3:$D$139,3,FALSE)</f>
        <v>4.9299999999999995E-4</v>
      </c>
      <c r="T72" s="135">
        <f t="shared" si="21"/>
        <v>2.1534239999999998</v>
      </c>
      <c r="U72" s="133">
        <f>VLOOKUP(J72,[1]Values!$A$3:$D$462,4,FALSE)</f>
        <v>0</v>
      </c>
      <c r="V72" s="96"/>
      <c r="W72" s="96">
        <f t="shared" si="22"/>
        <v>0</v>
      </c>
      <c r="X72" s="136">
        <f>VLOOKUP(H72,[1]Rates!$A$3:$D$139,4,FALSE)</f>
        <v>5.2599999999999999E-4</v>
      </c>
      <c r="Y72" s="137">
        <f t="shared" si="23"/>
        <v>0</v>
      </c>
      <c r="Z72" s="94"/>
    </row>
    <row r="73" spans="7:26" x14ac:dyDescent="0.25">
      <c r="G73" s="131"/>
      <c r="H73" s="94">
        <v>4</v>
      </c>
      <c r="I73" s="94" t="s">
        <v>10</v>
      </c>
      <c r="J73" s="119">
        <v>827</v>
      </c>
      <c r="K73" s="132">
        <v>0.6</v>
      </c>
      <c r="L73" s="133">
        <f>VLOOKUP(J73,[1]Values!$A$3:$D$462,2,FALSE)</f>
        <v>0</v>
      </c>
      <c r="M73" s="96"/>
      <c r="N73" s="96">
        <f t="shared" si="18"/>
        <v>0</v>
      </c>
      <c r="O73" s="133">
        <f>VLOOKUP(J73,[1]Values!$A$3:$D$462,3,FALSE)</f>
        <v>5049</v>
      </c>
      <c r="P73" s="96">
        <v>681</v>
      </c>
      <c r="Q73" s="133">
        <f t="shared" si="19"/>
        <v>2620.7999999999997</v>
      </c>
      <c r="R73" s="96">
        <f t="shared" si="20"/>
        <v>2620.7999999999997</v>
      </c>
      <c r="S73" s="134">
        <f>VLOOKUP(H73,[1]Rates!$A$3:$D$139,3,FALSE)</f>
        <v>8.1609999999999999E-3</v>
      </c>
      <c r="T73" s="135">
        <f t="shared" si="21"/>
        <v>21.388348799999996</v>
      </c>
      <c r="U73" s="133">
        <f>VLOOKUP(J73,[1]Values!$A$3:$D$462,4,FALSE)</f>
        <v>0</v>
      </c>
      <c r="V73" s="96"/>
      <c r="W73" s="96">
        <f t="shared" si="22"/>
        <v>0</v>
      </c>
      <c r="X73" s="136">
        <f>VLOOKUP(H73,[1]Rates!$A$3:$D$139,4,FALSE)</f>
        <v>7.8399999999999997E-3</v>
      </c>
      <c r="Y73" s="137">
        <f t="shared" si="23"/>
        <v>0</v>
      </c>
      <c r="Z73" s="94"/>
    </row>
    <row r="74" spans="7:26" x14ac:dyDescent="0.25">
      <c r="G74" s="131"/>
      <c r="H74" s="94">
        <v>136</v>
      </c>
      <c r="I74" s="94" t="s">
        <v>139</v>
      </c>
      <c r="J74" s="119">
        <v>827</v>
      </c>
      <c r="K74" s="132">
        <v>0.6</v>
      </c>
      <c r="L74" s="133">
        <f>VLOOKUP(J74,[1]Values!$A$3:$D$462,2,FALSE)</f>
        <v>0</v>
      </c>
      <c r="M74" s="96"/>
      <c r="N74" s="96">
        <f t="shared" si="18"/>
        <v>0</v>
      </c>
      <c r="O74" s="133">
        <f>VLOOKUP(J74,[1]Values!$A$3:$D$462,3,FALSE)</f>
        <v>5049</v>
      </c>
      <c r="P74" s="96">
        <v>681</v>
      </c>
      <c r="Q74" s="133">
        <f t="shared" si="19"/>
        <v>2620.7999999999997</v>
      </c>
      <c r="R74" s="96">
        <f t="shared" si="20"/>
        <v>2620.7999999999997</v>
      </c>
      <c r="S74" s="134">
        <f>VLOOKUP(H74,[1]Rates!$A$3:$D$139,3,FALSE)</f>
        <v>2.31E-4</v>
      </c>
      <c r="T74" s="135">
        <f t="shared" si="21"/>
        <v>0.60540479999999997</v>
      </c>
      <c r="U74" s="133">
        <f>VLOOKUP(J74,[1]Values!$A$3:$D$462,4,FALSE)</f>
        <v>0</v>
      </c>
      <c r="V74" s="96"/>
      <c r="W74" s="96">
        <f t="shared" si="22"/>
        <v>0</v>
      </c>
      <c r="X74" s="136">
        <f>VLOOKUP(H74,[1]Rates!$A$3:$D$139,4,FALSE)</f>
        <v>2.0100000000000001E-4</v>
      </c>
      <c r="Y74" s="137">
        <f t="shared" si="23"/>
        <v>0</v>
      </c>
      <c r="Z74" s="94"/>
    </row>
    <row r="75" spans="7:26" x14ac:dyDescent="0.25">
      <c r="G75" s="131"/>
      <c r="H75" s="94">
        <v>6</v>
      </c>
      <c r="I75" s="94" t="s">
        <v>70</v>
      </c>
      <c r="J75" s="119">
        <v>827</v>
      </c>
      <c r="K75" s="132">
        <v>0.6</v>
      </c>
      <c r="L75" s="133">
        <f>VLOOKUP(J75,[1]Values!$A$3:$D$462,2,FALSE)</f>
        <v>0</v>
      </c>
      <c r="M75" s="96"/>
      <c r="N75" s="96">
        <f t="shared" si="18"/>
        <v>0</v>
      </c>
      <c r="O75" s="133">
        <f>VLOOKUP(J75,[1]Values!$A$3:$D$462,3,FALSE)</f>
        <v>5049</v>
      </c>
      <c r="P75" s="96">
        <v>681</v>
      </c>
      <c r="Q75" s="133">
        <f t="shared" si="19"/>
        <v>2620.7999999999997</v>
      </c>
      <c r="R75" s="96">
        <f t="shared" si="20"/>
        <v>2620.7999999999997</v>
      </c>
      <c r="S75" s="134">
        <f>VLOOKUP(H75,[1]Rates!$A$3:$D$139,3,FALSE)</f>
        <v>0</v>
      </c>
      <c r="T75" s="135">
        <f t="shared" si="21"/>
        <v>0</v>
      </c>
      <c r="U75" s="133">
        <f>VLOOKUP(J75,[1]Values!$A$3:$D$462,4,FALSE)</f>
        <v>0</v>
      </c>
      <c r="V75" s="96"/>
      <c r="W75" s="96">
        <f t="shared" si="22"/>
        <v>0</v>
      </c>
      <c r="X75" s="136">
        <f>VLOOKUP(H75,[1]Rates!$A$3:$D$139,4,FALSE)</f>
        <v>0</v>
      </c>
      <c r="Y75" s="137">
        <f t="shared" si="23"/>
        <v>0</v>
      </c>
      <c r="Z75" s="94"/>
    </row>
    <row r="76" spans="7:26" x14ac:dyDescent="0.25">
      <c r="G76" s="131"/>
      <c r="H76" s="94">
        <v>7</v>
      </c>
      <c r="I76" s="94" t="s">
        <v>9</v>
      </c>
      <c r="J76" s="119">
        <v>827</v>
      </c>
      <c r="K76" s="132">
        <v>1</v>
      </c>
      <c r="L76" s="133">
        <f>VLOOKUP(J76,[1]Values!$A$3:$D$462,2,FALSE)</f>
        <v>0</v>
      </c>
      <c r="M76" s="96"/>
      <c r="N76" s="96">
        <f t="shared" si="18"/>
        <v>0</v>
      </c>
      <c r="O76" s="133">
        <f>VLOOKUP(J76,[1]Values!$A$3:$D$462,3,FALSE)</f>
        <v>5049</v>
      </c>
      <c r="P76" s="96">
        <v>681</v>
      </c>
      <c r="Q76" s="133">
        <f t="shared" si="19"/>
        <v>4368</v>
      </c>
      <c r="R76" s="96">
        <f t="shared" si="20"/>
        <v>4368</v>
      </c>
      <c r="S76" s="134">
        <f>VLOOKUP(H76,[1]Rates!$A$3:$D$139,3,FALSE)</f>
        <v>1.01E-4</v>
      </c>
      <c r="T76" s="135">
        <f t="shared" si="21"/>
        <v>0.441168</v>
      </c>
      <c r="U76" s="133">
        <f>VLOOKUP(J76,[1]Values!$A$3:$D$462,4,FALSE)</f>
        <v>0</v>
      </c>
      <c r="V76" s="96"/>
      <c r="W76" s="96">
        <f t="shared" si="22"/>
        <v>0</v>
      </c>
      <c r="X76" s="136">
        <f>VLOOKUP(H76,[1]Rates!$A$3:$D$139,4,FALSE)</f>
        <v>1.08E-4</v>
      </c>
      <c r="Y76" s="137">
        <f t="shared" si="23"/>
        <v>0</v>
      </c>
      <c r="Z76" s="94"/>
    </row>
    <row r="77" spans="7:26" x14ac:dyDescent="0.25">
      <c r="G77" s="131"/>
      <c r="H77" s="94">
        <v>8</v>
      </c>
      <c r="I77" s="94" t="s">
        <v>23</v>
      </c>
      <c r="J77" s="119">
        <v>827</v>
      </c>
      <c r="K77" s="132">
        <v>1</v>
      </c>
      <c r="L77" s="133">
        <f>VLOOKUP(J77,[1]Values!$A$3:$D$462,2,FALSE)</f>
        <v>0</v>
      </c>
      <c r="M77" s="96"/>
      <c r="N77" s="96">
        <f t="shared" si="18"/>
        <v>0</v>
      </c>
      <c r="O77" s="133">
        <f>VLOOKUP(J77,[1]Values!$A$3:$D$462,3,FALSE)</f>
        <v>5049</v>
      </c>
      <c r="P77" s="96">
        <v>681</v>
      </c>
      <c r="Q77" s="133">
        <f t="shared" si="19"/>
        <v>4368</v>
      </c>
      <c r="R77" s="96">
        <f t="shared" si="20"/>
        <v>4368</v>
      </c>
      <c r="S77" s="134">
        <f>VLOOKUP(H77,[1]Rates!$A$3:$D$139,3,FALSE)</f>
        <v>1.5300000000000001E-4</v>
      </c>
      <c r="T77" s="135">
        <f t="shared" si="21"/>
        <v>0.66830400000000001</v>
      </c>
      <c r="U77" s="133">
        <f>VLOOKUP(J77,[1]Values!$A$3:$D$462,4,FALSE)</f>
        <v>0</v>
      </c>
      <c r="V77" s="96"/>
      <c r="W77" s="96">
        <f t="shared" si="22"/>
        <v>0</v>
      </c>
      <c r="X77" s="136">
        <f>VLOOKUP(H77,[1]Rates!$A$3:$D$139,4,FALSE)</f>
        <v>1.64E-4</v>
      </c>
      <c r="Y77" s="137">
        <f t="shared" si="23"/>
        <v>0</v>
      </c>
      <c r="Z77" s="94"/>
    </row>
    <row r="78" spans="7:26" x14ac:dyDescent="0.25">
      <c r="G78" s="131"/>
      <c r="H78" s="94">
        <v>9</v>
      </c>
      <c r="I78" s="94" t="s">
        <v>0</v>
      </c>
      <c r="J78" s="119">
        <v>827</v>
      </c>
      <c r="K78" s="132">
        <v>1</v>
      </c>
      <c r="L78" s="133">
        <f>VLOOKUP(J78,[1]Values!$A$3:$D$462,2,FALSE)</f>
        <v>0</v>
      </c>
      <c r="M78" s="96"/>
      <c r="N78" s="96">
        <f t="shared" si="18"/>
        <v>0</v>
      </c>
      <c r="O78" s="133">
        <f>VLOOKUP(J78,[1]Values!$A$3:$D$462,3,FALSE)</f>
        <v>5049</v>
      </c>
      <c r="P78" s="96">
        <v>681</v>
      </c>
      <c r="Q78" s="133">
        <f t="shared" si="19"/>
        <v>4368</v>
      </c>
      <c r="R78" s="96">
        <f t="shared" si="20"/>
        <v>4368</v>
      </c>
      <c r="S78" s="134">
        <f>VLOOKUP(H78,[1]Rates!$A$3:$D$139,3,FALSE)</f>
        <v>2.5599999999999999E-4</v>
      </c>
      <c r="T78" s="135">
        <f t="shared" si="21"/>
        <v>1.1182079999999999</v>
      </c>
      <c r="U78" s="133">
        <f>VLOOKUP(J78,[1]Values!$A$3:$D$462,4,FALSE)</f>
        <v>0</v>
      </c>
      <c r="V78" s="96"/>
      <c r="W78" s="96">
        <f t="shared" si="22"/>
        <v>0</v>
      </c>
      <c r="X78" s="136">
        <f>VLOOKUP(H78,[1]Rates!$A$3:$D$139,4,FALSE)</f>
        <v>2.7599999999999999E-4</v>
      </c>
      <c r="Y78" s="137">
        <f t="shared" si="23"/>
        <v>0</v>
      </c>
      <c r="Z78" s="94"/>
    </row>
    <row r="79" spans="7:26" x14ac:dyDescent="0.25">
      <c r="G79" s="131"/>
      <c r="H79" s="94">
        <v>29</v>
      </c>
      <c r="I79" s="94" t="s">
        <v>24</v>
      </c>
      <c r="J79" s="119">
        <v>827</v>
      </c>
      <c r="K79" s="132">
        <v>1</v>
      </c>
      <c r="L79" s="133">
        <f>VLOOKUP(J79,[1]Values!$A$3:$D$462,2,FALSE)</f>
        <v>0</v>
      </c>
      <c r="M79" s="96"/>
      <c r="N79" s="96">
        <f t="shared" si="18"/>
        <v>0</v>
      </c>
      <c r="O79" s="133">
        <f>VLOOKUP(J79,[1]Values!$A$3:$D$462,3,FALSE)</f>
        <v>5049</v>
      </c>
      <c r="P79" s="96">
        <v>681</v>
      </c>
      <c r="Q79" s="133">
        <f t="shared" si="19"/>
        <v>4368</v>
      </c>
      <c r="R79" s="96">
        <f t="shared" si="20"/>
        <v>4368</v>
      </c>
      <c r="S79" s="134">
        <f>VLOOKUP(H79,[1]Rates!$A$3:$D$139,3,FALSE)</f>
        <v>2.8760000000000001E-3</v>
      </c>
      <c r="T79" s="135">
        <f t="shared" si="21"/>
        <v>12.562368000000001</v>
      </c>
      <c r="U79" s="133">
        <f>VLOOKUP(J79,[1]Values!$A$3:$D$462,4,FALSE)</f>
        <v>0</v>
      </c>
      <c r="V79" s="96"/>
      <c r="W79" s="96">
        <f t="shared" si="22"/>
        <v>0</v>
      </c>
      <c r="X79" s="136">
        <f>VLOOKUP(H79,[1]Rates!$A$3:$D$139,4,FALSE)</f>
        <v>3.1029999999999999E-3</v>
      </c>
      <c r="Y79" s="137">
        <f t="shared" si="23"/>
        <v>0</v>
      </c>
      <c r="Z79" s="94"/>
    </row>
    <row r="80" spans="7:26" x14ac:dyDescent="0.25">
      <c r="G80" s="131"/>
      <c r="H80" s="94">
        <v>38</v>
      </c>
      <c r="I80" s="94" t="s">
        <v>12</v>
      </c>
      <c r="J80" s="119">
        <v>827</v>
      </c>
      <c r="K80" s="132">
        <v>1</v>
      </c>
      <c r="L80" s="133">
        <f>VLOOKUP(J80,[1]Values!$A$3:$D$462,2,FALSE)</f>
        <v>0</v>
      </c>
      <c r="M80" s="96"/>
      <c r="N80" s="96">
        <f t="shared" si="18"/>
        <v>0</v>
      </c>
      <c r="O80" s="133">
        <f>VLOOKUP(J80,[1]Values!$A$3:$D$462,3,FALSE)</f>
        <v>5049</v>
      </c>
      <c r="P80" s="96">
        <v>681</v>
      </c>
      <c r="Q80" s="133">
        <f t="shared" si="19"/>
        <v>4368</v>
      </c>
      <c r="R80" s="96">
        <f t="shared" si="20"/>
        <v>4368</v>
      </c>
      <c r="S80" s="134">
        <f>VLOOKUP(H80,[1]Rates!$A$3:$D$139,3,FALSE)</f>
        <v>9.8999999999999994E-5</v>
      </c>
      <c r="T80" s="135">
        <f t="shared" si="21"/>
        <v>0.43243199999999998</v>
      </c>
      <c r="U80" s="133">
        <f>VLOOKUP(J80,[1]Values!$A$3:$D$462,4,FALSE)</f>
        <v>0</v>
      </c>
      <c r="V80" s="96"/>
      <c r="W80" s="96">
        <f t="shared" si="22"/>
        <v>0</v>
      </c>
      <c r="X80" s="136">
        <f>VLOOKUP(H80,[1]Rates!$A$3:$D$139,4,FALSE)</f>
        <v>8.6000000000000003E-5</v>
      </c>
      <c r="Y80" s="137">
        <f t="shared" si="23"/>
        <v>0</v>
      </c>
      <c r="Z80" s="94"/>
    </row>
    <row r="81" spans="7:26" x14ac:dyDescent="0.25">
      <c r="G81" s="131"/>
      <c r="H81" s="94">
        <v>55</v>
      </c>
      <c r="I81" s="94" t="s">
        <v>26</v>
      </c>
      <c r="J81" s="119">
        <v>827</v>
      </c>
      <c r="K81" s="132">
        <v>1</v>
      </c>
      <c r="L81" s="133">
        <f>VLOOKUP(J81,[1]Values!$A$3:$D$462,2,FALSE)</f>
        <v>0</v>
      </c>
      <c r="M81" s="96"/>
      <c r="N81" s="96">
        <f t="shared" si="18"/>
        <v>0</v>
      </c>
      <c r="O81" s="133">
        <f>VLOOKUP(J81,[1]Values!$A$3:$D$462,3,FALSE)</f>
        <v>5049</v>
      </c>
      <c r="P81" s="96">
        <v>681</v>
      </c>
      <c r="Q81" s="133">
        <f t="shared" si="19"/>
        <v>4368</v>
      </c>
      <c r="R81" s="96">
        <f t="shared" si="20"/>
        <v>4368</v>
      </c>
      <c r="S81" s="134">
        <f>VLOOKUP(H81,[1]Rates!$A$3:$D$139,3,FALSE)</f>
        <v>1.45E-4</v>
      </c>
      <c r="T81" s="135">
        <f t="shared" si="21"/>
        <v>0.63336000000000003</v>
      </c>
      <c r="U81" s="133">
        <f>VLOOKUP(J81,[1]Values!$A$3:$D$462,4,FALSE)</f>
        <v>0</v>
      </c>
      <c r="V81" s="96"/>
      <c r="W81" s="96">
        <f t="shared" si="22"/>
        <v>0</v>
      </c>
      <c r="X81" s="136">
        <f>VLOOKUP(H81,[1]Rates!$A$3:$D$139,4,FALSE)</f>
        <v>1.35E-4</v>
      </c>
      <c r="Y81" s="137">
        <f t="shared" si="23"/>
        <v>0</v>
      </c>
      <c r="Z81" s="94"/>
    </row>
    <row r="82" spans="7:26" x14ac:dyDescent="0.25">
      <c r="G82" s="131"/>
      <c r="H82" s="94">
        <v>68</v>
      </c>
      <c r="I82" s="94" t="s">
        <v>91</v>
      </c>
      <c r="J82" s="119">
        <v>827</v>
      </c>
      <c r="K82" s="132">
        <v>1</v>
      </c>
      <c r="L82" s="133">
        <f>VLOOKUP(J82,[1]Values!$A$3:$D$462,2,FALSE)</f>
        <v>0</v>
      </c>
      <c r="M82" s="96"/>
      <c r="N82" s="96">
        <f t="shared" si="18"/>
        <v>0</v>
      </c>
      <c r="O82" s="133">
        <f>VLOOKUP(J82,[1]Values!$A$3:$D$462,3,FALSE)</f>
        <v>5049</v>
      </c>
      <c r="P82" s="96">
        <v>681</v>
      </c>
      <c r="Q82" s="133">
        <f t="shared" si="19"/>
        <v>4368</v>
      </c>
      <c r="R82" s="96">
        <f t="shared" si="20"/>
        <v>4368</v>
      </c>
      <c r="S82" s="134">
        <f>VLOOKUP(H82,[1]Rates!$A$3:$D$139,3,FALSE)</f>
        <v>0</v>
      </c>
      <c r="T82" s="135">
        <f t="shared" si="21"/>
        <v>0</v>
      </c>
      <c r="U82" s="133">
        <f>VLOOKUP(J82,[1]Values!$A$3:$D$462,4,FALSE)</f>
        <v>0</v>
      </c>
      <c r="V82" s="96"/>
      <c r="W82" s="96">
        <f t="shared" si="22"/>
        <v>0</v>
      </c>
      <c r="X82" s="136">
        <f>VLOOKUP(H82,[1]Rates!$A$3:$D$139,4,FALSE)</f>
        <v>0</v>
      </c>
      <c r="Y82" s="137">
        <f t="shared" si="23"/>
        <v>0</v>
      </c>
      <c r="Z82" s="94"/>
    </row>
    <row r="83" spans="7:26" x14ac:dyDescent="0.25">
      <c r="G83" s="131"/>
      <c r="H83" s="94">
        <v>71</v>
      </c>
      <c r="I83" s="94" t="s">
        <v>18</v>
      </c>
      <c r="J83" s="119">
        <v>827</v>
      </c>
      <c r="K83" s="132">
        <v>1</v>
      </c>
      <c r="L83" s="133">
        <f>VLOOKUP(J83,[1]Values!$A$3:$D$462,2,FALSE)</f>
        <v>0</v>
      </c>
      <c r="M83" s="96"/>
      <c r="N83" s="96">
        <f t="shared" si="18"/>
        <v>0</v>
      </c>
      <c r="O83" s="133">
        <f>VLOOKUP(J83,[1]Values!$A$3:$D$462,3,FALSE)</f>
        <v>5049</v>
      </c>
      <c r="P83" s="96">
        <v>681</v>
      </c>
      <c r="Q83" s="133">
        <f t="shared" si="19"/>
        <v>4368</v>
      </c>
      <c r="R83" s="96">
        <f t="shared" si="20"/>
        <v>4368</v>
      </c>
      <c r="S83" s="134">
        <f>VLOOKUP(H83,[1]Rates!$A$3:$D$139,3,FALSE)</f>
        <v>9.0000000000000002E-6</v>
      </c>
      <c r="T83" s="135">
        <f t="shared" si="21"/>
        <v>3.9312E-2</v>
      </c>
      <c r="U83" s="133">
        <f>VLOOKUP(J83,[1]Values!$A$3:$D$462,4,FALSE)</f>
        <v>0</v>
      </c>
      <c r="V83" s="96"/>
      <c r="W83" s="96">
        <f t="shared" si="22"/>
        <v>0</v>
      </c>
      <c r="X83" s="136">
        <f>VLOOKUP(H83,[1]Rates!$A$3:$D$139,4,FALSE)</f>
        <v>9.0000000000000002E-6</v>
      </c>
      <c r="Y83" s="137">
        <f t="shared" si="23"/>
        <v>0</v>
      </c>
      <c r="Z83" s="94"/>
    </row>
    <row r="84" spans="7:26" x14ac:dyDescent="0.25">
      <c r="G84" s="131"/>
      <c r="H84" s="94">
        <v>72</v>
      </c>
      <c r="I84" s="94" t="s">
        <v>28</v>
      </c>
      <c r="J84" s="119">
        <v>827</v>
      </c>
      <c r="K84" s="132">
        <v>1</v>
      </c>
      <c r="L84" s="133">
        <f>VLOOKUP(J84,[1]Values!$A$3:$D$462,2,FALSE)</f>
        <v>0</v>
      </c>
      <c r="M84" s="96"/>
      <c r="N84" s="96">
        <f t="shared" si="18"/>
        <v>0</v>
      </c>
      <c r="O84" s="133">
        <f>VLOOKUP(J84,[1]Values!$A$3:$D$462,3,FALSE)</f>
        <v>5049</v>
      </c>
      <c r="P84" s="96">
        <v>681</v>
      </c>
      <c r="Q84" s="133">
        <f t="shared" si="19"/>
        <v>4368</v>
      </c>
      <c r="R84" s="96">
        <f t="shared" si="20"/>
        <v>4368</v>
      </c>
      <c r="S84" s="134">
        <f>VLOOKUP(H84,[1]Rates!$A$3:$D$139,3,FALSE)</f>
        <v>2.5799999999999998E-4</v>
      </c>
      <c r="T84" s="135">
        <f t="shared" si="21"/>
        <v>1.1269439999999999</v>
      </c>
      <c r="U84" s="133">
        <f>VLOOKUP(J84,[1]Values!$A$3:$D$462,4,FALSE)</f>
        <v>0</v>
      </c>
      <c r="V84" s="96"/>
      <c r="W84" s="96">
        <f t="shared" si="22"/>
        <v>0</v>
      </c>
      <c r="X84" s="136">
        <f>VLOOKUP(H84,[1]Rates!$A$3:$D$139,4,FALSE)</f>
        <v>2.7500000000000002E-4</v>
      </c>
      <c r="Y84" s="137">
        <f t="shared" si="23"/>
        <v>0</v>
      </c>
      <c r="Z84" s="94"/>
    </row>
    <row r="85" spans="7:26" x14ac:dyDescent="0.25">
      <c r="G85" s="131"/>
      <c r="H85" s="94">
        <v>117</v>
      </c>
      <c r="I85" s="94" t="s">
        <v>21</v>
      </c>
      <c r="J85" s="119">
        <v>827</v>
      </c>
      <c r="K85" s="132">
        <v>1</v>
      </c>
      <c r="L85" s="133">
        <f>VLOOKUP(J85,[1]Values!$A$3:$D$462,2,FALSE)</f>
        <v>0</v>
      </c>
      <c r="M85" s="96"/>
      <c r="N85" s="96">
        <f t="shared" si="18"/>
        <v>0</v>
      </c>
      <c r="O85" s="133">
        <f>VLOOKUP(J85,[1]Values!$A$3:$D$462,3,FALSE)</f>
        <v>5049</v>
      </c>
      <c r="P85" s="96">
        <v>681</v>
      </c>
      <c r="Q85" s="133">
        <f t="shared" si="19"/>
        <v>4368</v>
      </c>
      <c r="R85" s="96">
        <f t="shared" si="20"/>
        <v>4368</v>
      </c>
      <c r="S85" s="134">
        <f>VLOOKUP(H85,[1]Rates!$A$3:$D$139,3,FALSE)</f>
        <v>2.1900000000000001E-4</v>
      </c>
      <c r="T85" s="135">
        <f t="shared" si="21"/>
        <v>0.956592</v>
      </c>
      <c r="U85" s="133">
        <f>VLOOKUP(J85,[1]Values!$A$3:$D$462,4,FALSE)</f>
        <v>0</v>
      </c>
      <c r="V85" s="96"/>
      <c r="W85" s="96">
        <f t="shared" si="22"/>
        <v>0</v>
      </c>
      <c r="X85" s="136">
        <f>VLOOKUP(H85,[1]Rates!$A$3:$D$139,4,FALSE)</f>
        <v>2.34E-4</v>
      </c>
      <c r="Y85" s="137">
        <f t="shared" si="23"/>
        <v>0</v>
      </c>
      <c r="Z85" s="94"/>
    </row>
    <row r="86" spans="7:26" x14ac:dyDescent="0.25">
      <c r="G86" s="131"/>
      <c r="H86" s="94">
        <v>122</v>
      </c>
      <c r="I86" s="94" t="s">
        <v>90</v>
      </c>
      <c r="J86" s="119">
        <v>827</v>
      </c>
      <c r="K86" s="132">
        <v>0.6</v>
      </c>
      <c r="L86" s="133">
        <f>VLOOKUP(J86,[1]Values!$A$3:$D$462,2,FALSE)</f>
        <v>0</v>
      </c>
      <c r="M86" s="96"/>
      <c r="N86" s="96">
        <f t="shared" si="18"/>
        <v>0</v>
      </c>
      <c r="O86" s="133">
        <f>VLOOKUP(J86,[1]Values!$A$3:$D$462,3,FALSE)</f>
        <v>5049</v>
      </c>
      <c r="P86" s="96">
        <v>681</v>
      </c>
      <c r="Q86" s="133">
        <f t="shared" si="19"/>
        <v>2620.7999999999997</v>
      </c>
      <c r="R86" s="96">
        <f t="shared" si="20"/>
        <v>2620.7999999999997</v>
      </c>
      <c r="S86" s="134">
        <f>VLOOKUP(H86,[1]Rates!$A$3:$D$139,3,FALSE)</f>
        <v>0</v>
      </c>
      <c r="T86" s="135">
        <f t="shared" si="21"/>
        <v>0</v>
      </c>
      <c r="U86" s="133">
        <f>VLOOKUP(J86,[1]Values!$A$3:$D$462,4,FALSE)</f>
        <v>0</v>
      </c>
      <c r="V86" s="96"/>
      <c r="W86" s="96">
        <f t="shared" si="22"/>
        <v>0</v>
      </c>
      <c r="X86" s="136">
        <f>VLOOKUP(H86,[1]Rates!$A$3:$D$139,4,FALSE)</f>
        <v>0</v>
      </c>
      <c r="Y86" s="137">
        <f t="shared" si="23"/>
        <v>0</v>
      </c>
      <c r="Z86" s="94"/>
    </row>
    <row r="87" spans="7:26" ht="15.75" thickBot="1" x14ac:dyDescent="0.3">
      <c r="G87" s="141"/>
      <c r="H87" s="142"/>
      <c r="I87" s="142"/>
      <c r="J87" s="143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4"/>
      <c r="Z87" s="94"/>
    </row>
    <row r="88" spans="7:26" x14ac:dyDescent="0.25">
      <c r="G88" s="94">
        <v>68</v>
      </c>
      <c r="H88" s="94" t="s">
        <v>91</v>
      </c>
      <c r="I88" s="94"/>
      <c r="J88" s="119"/>
      <c r="K88" s="132"/>
      <c r="L88" s="96"/>
      <c r="M88" s="96"/>
      <c r="N88" s="96"/>
      <c r="O88" s="96"/>
      <c r="P88" s="96"/>
      <c r="Q88" s="96"/>
      <c r="R88" s="96"/>
      <c r="S88" s="136"/>
      <c r="T88" s="135">
        <f>SUM(T50:T87)</f>
        <v>402.50611959999986</v>
      </c>
      <c r="U88" s="96"/>
      <c r="V88" s="96"/>
      <c r="W88" s="96"/>
      <c r="X88" s="136"/>
      <c r="Y88" s="135">
        <f>SUM(Y50:Y87)</f>
        <v>194.23746719999997</v>
      </c>
      <c r="Z88" s="145">
        <f>T88+Y88</f>
        <v>596.74358679999978</v>
      </c>
    </row>
    <row r="89" spans="7:26" x14ac:dyDescent="0.25">
      <c r="G89" s="94"/>
      <c r="H89" s="94"/>
      <c r="I89" s="94"/>
      <c r="J89" s="119"/>
      <c r="K89" s="132"/>
      <c r="L89" s="96"/>
      <c r="M89" s="96"/>
      <c r="N89" s="96"/>
      <c r="O89" s="96"/>
      <c r="P89" s="96"/>
      <c r="Q89" s="96"/>
      <c r="R89" s="96"/>
      <c r="S89" s="136"/>
      <c r="T89" s="135"/>
      <c r="U89" s="96"/>
      <c r="V89" s="96"/>
      <c r="W89" s="96"/>
      <c r="X89" s="136"/>
      <c r="Y89" s="135"/>
      <c r="Z89" s="94"/>
    </row>
    <row r="90" spans="7:26" ht="15.75" thickBot="1" x14ac:dyDescent="0.3">
      <c r="G90" s="94"/>
      <c r="H90" s="94"/>
      <c r="I90" s="94"/>
      <c r="J90" s="146" t="s">
        <v>53</v>
      </c>
      <c r="K90" s="147" t="s">
        <v>54</v>
      </c>
      <c r="L90" s="148" t="s">
        <v>55</v>
      </c>
      <c r="M90" s="148" t="s">
        <v>160</v>
      </c>
      <c r="N90" s="148" t="s">
        <v>176</v>
      </c>
      <c r="O90" s="148" t="s">
        <v>56</v>
      </c>
      <c r="P90" s="148" t="s">
        <v>161</v>
      </c>
      <c r="Q90" s="148"/>
      <c r="R90" s="148" t="s">
        <v>57</v>
      </c>
      <c r="S90" s="149" t="s">
        <v>58</v>
      </c>
      <c r="T90" s="150" t="s">
        <v>59</v>
      </c>
      <c r="U90" s="148" t="s">
        <v>60</v>
      </c>
      <c r="V90" s="148" t="s">
        <v>61</v>
      </c>
      <c r="W90" s="148" t="s">
        <v>62</v>
      </c>
      <c r="X90" s="149" t="s">
        <v>63</v>
      </c>
      <c r="Y90" s="150" t="s">
        <v>64</v>
      </c>
      <c r="Z90" s="94"/>
    </row>
    <row r="91" spans="7:26" ht="15.75" x14ac:dyDescent="0.25">
      <c r="G91" s="151">
        <v>73</v>
      </c>
      <c r="H91" s="152" t="s">
        <v>92</v>
      </c>
      <c r="I91" s="153"/>
      <c r="J91" s="154"/>
      <c r="K91" s="155"/>
      <c r="L91" s="156"/>
      <c r="M91" s="156"/>
      <c r="N91" s="156"/>
      <c r="O91" s="156"/>
      <c r="P91" s="156"/>
      <c r="Q91" s="156"/>
      <c r="R91" s="156"/>
      <c r="S91" s="157"/>
      <c r="T91" s="158"/>
      <c r="U91" s="156"/>
      <c r="V91" s="156"/>
      <c r="W91" s="156"/>
      <c r="X91" s="157"/>
      <c r="Y91" s="159"/>
      <c r="Z91" s="94"/>
    </row>
    <row r="92" spans="7:26" x14ac:dyDescent="0.25">
      <c r="G92" s="131"/>
      <c r="H92" s="94">
        <v>1</v>
      </c>
      <c r="I92" s="94" t="s">
        <v>11</v>
      </c>
      <c r="J92" s="119">
        <v>246</v>
      </c>
      <c r="K92" s="132">
        <v>1</v>
      </c>
      <c r="L92" s="133">
        <f>VLOOKUP(J92,[1]Values!$A$3:$D$462,2,FALSE)</f>
        <v>16651419</v>
      </c>
      <c r="M92" s="96">
        <v>2057529</v>
      </c>
      <c r="N92" s="96">
        <f t="shared" ref="N92:N109" si="24">(L92-M92)*K92</f>
        <v>14593890</v>
      </c>
      <c r="O92" s="133">
        <f>VLOOKUP(J92,[1]Values!$A$3:$D$462,3,FALSE)</f>
        <v>73602</v>
      </c>
      <c r="P92" s="133"/>
      <c r="Q92" s="133">
        <f t="shared" ref="Q92:Q109" si="25">(O92-P92)*K92</f>
        <v>73602</v>
      </c>
      <c r="R92" s="96">
        <f t="shared" ref="R92:R109" si="26">(L92-M92+O92-P92)*K92</f>
        <v>14667492</v>
      </c>
      <c r="S92" s="134">
        <f>VLOOKUP(H92,[1]Rates!$A$3:$D$139,3,FALSE)</f>
        <v>1.908E-3</v>
      </c>
      <c r="T92" s="135">
        <f t="shared" ref="T92:T109" si="27">R92*S92</f>
        <v>27985.574735999999</v>
      </c>
      <c r="U92" s="133">
        <f>VLOOKUP(J92,[1]Values!$A$3:$D$462,4,FALSE)</f>
        <v>2081772</v>
      </c>
      <c r="V92" s="96">
        <v>8841</v>
      </c>
      <c r="W92" s="96">
        <f t="shared" ref="W92:W109" si="28">(U92-V92)*K92</f>
        <v>2072931</v>
      </c>
      <c r="X92" s="136">
        <f>VLOOKUP(H92,[1]Rates!$A$3:$D$139,4,FALSE)</f>
        <v>2.0739999999999999E-3</v>
      </c>
      <c r="Y92" s="137">
        <f t="shared" ref="Y92:Y109" si="29">W92*X92</f>
        <v>4299.2588939999996</v>
      </c>
      <c r="Z92" s="94"/>
    </row>
    <row r="93" spans="7:26" x14ac:dyDescent="0.25">
      <c r="G93" s="131"/>
      <c r="H93" s="94">
        <v>2</v>
      </c>
      <c r="I93" s="94" t="s">
        <v>27</v>
      </c>
      <c r="J93" s="119">
        <v>246</v>
      </c>
      <c r="K93" s="132">
        <v>1</v>
      </c>
      <c r="L93" s="133">
        <f>VLOOKUP(J93,[1]Values!$A$3:$D$462,2,FALSE)</f>
        <v>16651419</v>
      </c>
      <c r="M93" s="96">
        <v>2057529</v>
      </c>
      <c r="N93" s="96">
        <f t="shared" si="24"/>
        <v>14593890</v>
      </c>
      <c r="O93" s="133">
        <f>VLOOKUP(J93,[1]Values!$A$3:$D$462,3,FALSE)</f>
        <v>73602</v>
      </c>
      <c r="P93" s="133"/>
      <c r="Q93" s="133">
        <f t="shared" si="25"/>
        <v>73602</v>
      </c>
      <c r="R93" s="96">
        <f t="shared" si="26"/>
        <v>14667492</v>
      </c>
      <c r="S93" s="134">
        <f>VLOOKUP(H93,[1]Rates!$A$3:$D$139,3,FALSE)</f>
        <v>2.0900000000000001E-4</v>
      </c>
      <c r="T93" s="135">
        <f t="shared" si="27"/>
        <v>3065.5058280000003</v>
      </c>
      <c r="U93" s="133">
        <f>VLOOKUP(J93,[1]Values!$A$3:$D$462,4,FALSE)</f>
        <v>2081772</v>
      </c>
      <c r="V93" s="96">
        <v>8841</v>
      </c>
      <c r="W93" s="96">
        <f t="shared" si="28"/>
        <v>2072931</v>
      </c>
      <c r="X93" s="136">
        <f>VLOOKUP(H93,[1]Rates!$A$3:$D$139,4,FALSE)</f>
        <v>2.3000000000000001E-4</v>
      </c>
      <c r="Y93" s="137">
        <f t="shared" si="29"/>
        <v>476.77413000000001</v>
      </c>
      <c r="Z93" s="94"/>
    </row>
    <row r="94" spans="7:26" x14ac:dyDescent="0.25">
      <c r="G94" s="131"/>
      <c r="H94" s="94">
        <v>3</v>
      </c>
      <c r="I94" s="94" t="s">
        <v>20</v>
      </c>
      <c r="J94" s="119">
        <v>246</v>
      </c>
      <c r="K94" s="132">
        <v>1</v>
      </c>
      <c r="L94" s="133">
        <f>VLOOKUP(J94,[1]Values!$A$3:$D$462,2,FALSE)</f>
        <v>16651419</v>
      </c>
      <c r="M94" s="96">
        <v>2057529</v>
      </c>
      <c r="N94" s="96">
        <f t="shared" si="24"/>
        <v>14593890</v>
      </c>
      <c r="O94" s="133">
        <f>VLOOKUP(J94,[1]Values!$A$3:$D$462,3,FALSE)</f>
        <v>73602</v>
      </c>
      <c r="P94" s="133"/>
      <c r="Q94" s="133">
        <f t="shared" si="25"/>
        <v>73602</v>
      </c>
      <c r="R94" s="96">
        <f t="shared" si="26"/>
        <v>14667492</v>
      </c>
      <c r="S94" s="134">
        <f>VLOOKUP(H94,[1]Rates!$A$3:$D$139,3,FALSE)</f>
        <v>4.9299999999999995E-4</v>
      </c>
      <c r="T94" s="135">
        <f t="shared" si="27"/>
        <v>7231.0735559999994</v>
      </c>
      <c r="U94" s="133">
        <f>VLOOKUP(J94,[1]Values!$A$3:$D$462,4,FALSE)</f>
        <v>2081772</v>
      </c>
      <c r="V94" s="96">
        <v>8841</v>
      </c>
      <c r="W94" s="96">
        <f t="shared" si="28"/>
        <v>2072931</v>
      </c>
      <c r="X94" s="136">
        <f>VLOOKUP(H94,[1]Rates!$A$3:$D$139,4,FALSE)</f>
        <v>5.2599999999999999E-4</v>
      </c>
      <c r="Y94" s="137">
        <f t="shared" si="29"/>
        <v>1090.3617059999999</v>
      </c>
      <c r="Z94" s="94"/>
    </row>
    <row r="95" spans="7:26" x14ac:dyDescent="0.25">
      <c r="G95" s="131"/>
      <c r="H95" s="94">
        <v>4</v>
      </c>
      <c r="I95" s="94" t="s">
        <v>10</v>
      </c>
      <c r="J95" s="119">
        <v>246</v>
      </c>
      <c r="K95" s="132">
        <v>0.6</v>
      </c>
      <c r="L95" s="133">
        <f>VLOOKUP(J95,[1]Values!$A$3:$D$462,2,FALSE)</f>
        <v>16651419</v>
      </c>
      <c r="M95" s="96">
        <v>2057529</v>
      </c>
      <c r="N95" s="96">
        <f t="shared" si="24"/>
        <v>8756334</v>
      </c>
      <c r="O95" s="133">
        <f>VLOOKUP(J95,[1]Values!$A$3:$D$462,3,FALSE)</f>
        <v>73602</v>
      </c>
      <c r="P95" s="133"/>
      <c r="Q95" s="133">
        <f t="shared" si="25"/>
        <v>44161.2</v>
      </c>
      <c r="R95" s="96">
        <f t="shared" si="26"/>
        <v>8800495.1999999993</v>
      </c>
      <c r="S95" s="134">
        <f>VLOOKUP(H95,[1]Rates!$A$3:$D$139,3,FALSE)</f>
        <v>8.1609999999999999E-3</v>
      </c>
      <c r="T95" s="135">
        <f t="shared" si="27"/>
        <v>71820.841327199989</v>
      </c>
      <c r="U95" s="133">
        <f>VLOOKUP(J95,[1]Values!$A$3:$D$462,4,FALSE)</f>
        <v>2081772</v>
      </c>
      <c r="V95" s="96">
        <v>8841</v>
      </c>
      <c r="W95" s="96">
        <f t="shared" si="28"/>
        <v>1243758.5999999999</v>
      </c>
      <c r="X95" s="136">
        <f>VLOOKUP(H95,[1]Rates!$A$3:$D$139,4,FALSE)</f>
        <v>7.8399999999999997E-3</v>
      </c>
      <c r="Y95" s="137">
        <f t="shared" si="29"/>
        <v>9751.0674239999989</v>
      </c>
      <c r="Z95" s="94"/>
    </row>
    <row r="96" spans="7:26" x14ac:dyDescent="0.25">
      <c r="G96" s="131"/>
      <c r="H96" s="94">
        <v>136</v>
      </c>
      <c r="I96" s="94" t="s">
        <v>139</v>
      </c>
      <c r="J96" s="119">
        <v>246</v>
      </c>
      <c r="K96" s="132">
        <v>0.6</v>
      </c>
      <c r="L96" s="133">
        <f>VLOOKUP(J96,[1]Values!$A$3:$D$462,2,FALSE)</f>
        <v>16651419</v>
      </c>
      <c r="M96" s="96">
        <v>2057529</v>
      </c>
      <c r="N96" s="96">
        <f t="shared" si="24"/>
        <v>8756334</v>
      </c>
      <c r="O96" s="133">
        <f>VLOOKUP(J96,[1]Values!$A$3:$D$462,3,FALSE)</f>
        <v>73602</v>
      </c>
      <c r="P96" s="133"/>
      <c r="Q96" s="133">
        <f t="shared" si="25"/>
        <v>44161.2</v>
      </c>
      <c r="R96" s="96">
        <f t="shared" si="26"/>
        <v>8800495.1999999993</v>
      </c>
      <c r="S96" s="134">
        <f>VLOOKUP(H96,[1]Rates!$A$3:$D$139,3,FALSE)</f>
        <v>2.31E-4</v>
      </c>
      <c r="T96" s="135">
        <f t="shared" si="27"/>
        <v>2032.9143912</v>
      </c>
      <c r="U96" s="133">
        <f>VLOOKUP(J96,[1]Values!$A$3:$D$462,4,FALSE)</f>
        <v>2081772</v>
      </c>
      <c r="V96" s="96">
        <v>8841</v>
      </c>
      <c r="W96" s="96">
        <f t="shared" si="28"/>
        <v>1243758.5999999999</v>
      </c>
      <c r="X96" s="136">
        <f>VLOOKUP(H96,[1]Rates!$A$3:$D$139,4,FALSE)</f>
        <v>2.0100000000000001E-4</v>
      </c>
      <c r="Y96" s="137">
        <f t="shared" si="29"/>
        <v>249.99547859999998</v>
      </c>
      <c r="Z96" s="94"/>
    </row>
    <row r="97" spans="7:26" x14ac:dyDescent="0.25">
      <c r="G97" s="131"/>
      <c r="H97" s="94">
        <v>6</v>
      </c>
      <c r="I97" s="94" t="s">
        <v>70</v>
      </c>
      <c r="J97" s="119">
        <v>246</v>
      </c>
      <c r="K97" s="132">
        <v>0.6</v>
      </c>
      <c r="L97" s="133">
        <f>VLOOKUP(J97,[1]Values!$A$3:$D$462,2,FALSE)</f>
        <v>16651419</v>
      </c>
      <c r="M97" s="96">
        <v>2057529</v>
      </c>
      <c r="N97" s="96">
        <f t="shared" si="24"/>
        <v>8756334</v>
      </c>
      <c r="O97" s="133">
        <f>VLOOKUP(J97,[1]Values!$A$3:$D$462,3,FALSE)</f>
        <v>73602</v>
      </c>
      <c r="P97" s="133"/>
      <c r="Q97" s="133">
        <f t="shared" si="25"/>
        <v>44161.2</v>
      </c>
      <c r="R97" s="96">
        <f t="shared" si="26"/>
        <v>8800495.1999999993</v>
      </c>
      <c r="S97" s="134">
        <f>VLOOKUP(H97,[1]Rates!$A$3:$D$139,3,FALSE)</f>
        <v>0</v>
      </c>
      <c r="T97" s="135">
        <f t="shared" si="27"/>
        <v>0</v>
      </c>
      <c r="U97" s="133">
        <f>VLOOKUP(J97,[1]Values!$A$3:$D$462,4,FALSE)</f>
        <v>2081772</v>
      </c>
      <c r="V97" s="96">
        <v>8841</v>
      </c>
      <c r="W97" s="96">
        <f t="shared" si="28"/>
        <v>1243758.5999999999</v>
      </c>
      <c r="X97" s="136">
        <f>VLOOKUP(H97,[1]Rates!$A$3:$D$139,4,FALSE)</f>
        <v>0</v>
      </c>
      <c r="Y97" s="137">
        <f t="shared" si="29"/>
        <v>0</v>
      </c>
      <c r="Z97" s="94"/>
    </row>
    <row r="98" spans="7:26" x14ac:dyDescent="0.25">
      <c r="G98" s="131"/>
      <c r="H98" s="94">
        <v>7</v>
      </c>
      <c r="I98" s="94" t="s">
        <v>9</v>
      </c>
      <c r="J98" s="119">
        <v>246</v>
      </c>
      <c r="K98" s="132">
        <v>1</v>
      </c>
      <c r="L98" s="133">
        <f>VLOOKUP(J98,[1]Values!$A$3:$D$462,2,FALSE)</f>
        <v>16651419</v>
      </c>
      <c r="M98" s="96">
        <v>2057529</v>
      </c>
      <c r="N98" s="96">
        <f t="shared" si="24"/>
        <v>14593890</v>
      </c>
      <c r="O98" s="133">
        <f>VLOOKUP(J98,[1]Values!$A$3:$D$462,3,FALSE)</f>
        <v>73602</v>
      </c>
      <c r="P98" s="133"/>
      <c r="Q98" s="133">
        <f t="shared" si="25"/>
        <v>73602</v>
      </c>
      <c r="R98" s="96">
        <f t="shared" si="26"/>
        <v>14667492</v>
      </c>
      <c r="S98" s="134">
        <f>VLOOKUP(H98,[1]Rates!$A$3:$D$139,3,FALSE)</f>
        <v>1.01E-4</v>
      </c>
      <c r="T98" s="135">
        <f t="shared" si="27"/>
        <v>1481.416692</v>
      </c>
      <c r="U98" s="133">
        <f>VLOOKUP(J98,[1]Values!$A$3:$D$462,4,FALSE)</f>
        <v>2081772</v>
      </c>
      <c r="V98" s="96">
        <v>8841</v>
      </c>
      <c r="W98" s="96">
        <f t="shared" si="28"/>
        <v>2072931</v>
      </c>
      <c r="X98" s="136">
        <f>VLOOKUP(H98,[1]Rates!$A$3:$D$139,4,FALSE)</f>
        <v>1.08E-4</v>
      </c>
      <c r="Y98" s="137">
        <f t="shared" si="29"/>
        <v>223.87654799999999</v>
      </c>
      <c r="Z98" s="94"/>
    </row>
    <row r="99" spans="7:26" x14ac:dyDescent="0.25">
      <c r="G99" s="131"/>
      <c r="H99" s="94">
        <v>8</v>
      </c>
      <c r="I99" s="94" t="s">
        <v>23</v>
      </c>
      <c r="J99" s="119">
        <v>246</v>
      </c>
      <c r="K99" s="132">
        <v>1</v>
      </c>
      <c r="L99" s="133">
        <f>VLOOKUP(J99,[1]Values!$A$3:$D$462,2,FALSE)</f>
        <v>16651419</v>
      </c>
      <c r="M99" s="96">
        <v>2057529</v>
      </c>
      <c r="N99" s="96">
        <f t="shared" si="24"/>
        <v>14593890</v>
      </c>
      <c r="O99" s="133">
        <f>VLOOKUP(J99,[1]Values!$A$3:$D$462,3,FALSE)</f>
        <v>73602</v>
      </c>
      <c r="P99" s="133"/>
      <c r="Q99" s="133">
        <f t="shared" si="25"/>
        <v>73602</v>
      </c>
      <c r="R99" s="96">
        <f t="shared" si="26"/>
        <v>14667492</v>
      </c>
      <c r="S99" s="134">
        <f>VLOOKUP(H99,[1]Rates!$A$3:$D$139,3,FALSE)</f>
        <v>1.5300000000000001E-4</v>
      </c>
      <c r="T99" s="135">
        <f t="shared" si="27"/>
        <v>2244.126276</v>
      </c>
      <c r="U99" s="133">
        <f>VLOOKUP(J99,[1]Values!$A$3:$D$462,4,FALSE)</f>
        <v>2081772</v>
      </c>
      <c r="V99" s="96">
        <v>8841</v>
      </c>
      <c r="W99" s="96">
        <f t="shared" si="28"/>
        <v>2072931</v>
      </c>
      <c r="X99" s="136">
        <f>VLOOKUP(H99,[1]Rates!$A$3:$D$139,4,FALSE)</f>
        <v>1.64E-4</v>
      </c>
      <c r="Y99" s="137">
        <f t="shared" si="29"/>
        <v>339.96068400000001</v>
      </c>
      <c r="Z99" s="94"/>
    </row>
    <row r="100" spans="7:26" x14ac:dyDescent="0.25">
      <c r="G100" s="131"/>
      <c r="H100" s="94">
        <v>9</v>
      </c>
      <c r="I100" s="94" t="s">
        <v>0</v>
      </c>
      <c r="J100" s="119">
        <v>246</v>
      </c>
      <c r="K100" s="132">
        <v>1</v>
      </c>
      <c r="L100" s="133">
        <f>VLOOKUP(J100,[1]Values!$A$3:$D$462,2,FALSE)</f>
        <v>16651419</v>
      </c>
      <c r="M100" s="96">
        <v>2057529</v>
      </c>
      <c r="N100" s="96">
        <f t="shared" si="24"/>
        <v>14593890</v>
      </c>
      <c r="O100" s="133">
        <f>VLOOKUP(J100,[1]Values!$A$3:$D$462,3,FALSE)</f>
        <v>73602</v>
      </c>
      <c r="P100" s="133"/>
      <c r="Q100" s="133">
        <f t="shared" si="25"/>
        <v>73602</v>
      </c>
      <c r="R100" s="96">
        <f t="shared" si="26"/>
        <v>14667492</v>
      </c>
      <c r="S100" s="134">
        <f>VLOOKUP(H100,[1]Rates!$A$3:$D$139,3,FALSE)</f>
        <v>2.5599999999999999E-4</v>
      </c>
      <c r="T100" s="135">
        <f t="shared" si="27"/>
        <v>3754.8779519999998</v>
      </c>
      <c r="U100" s="133">
        <f>VLOOKUP(J100,[1]Values!$A$3:$D$462,4,FALSE)</f>
        <v>2081772</v>
      </c>
      <c r="V100" s="96">
        <v>8841</v>
      </c>
      <c r="W100" s="96">
        <f t="shared" si="28"/>
        <v>2072931</v>
      </c>
      <c r="X100" s="136">
        <f>VLOOKUP(H100,[1]Rates!$A$3:$D$139,4,FALSE)</f>
        <v>2.7599999999999999E-4</v>
      </c>
      <c r="Y100" s="137">
        <f t="shared" si="29"/>
        <v>572.12895600000002</v>
      </c>
      <c r="Z100" s="94"/>
    </row>
    <row r="101" spans="7:26" x14ac:dyDescent="0.25">
      <c r="G101" s="131"/>
      <c r="H101" s="94">
        <v>17</v>
      </c>
      <c r="I101" s="94" t="s">
        <v>16</v>
      </c>
      <c r="J101" s="119">
        <v>246</v>
      </c>
      <c r="K101" s="132">
        <v>1</v>
      </c>
      <c r="L101" s="133">
        <f>VLOOKUP(J101,[1]Values!$A$3:$D$462,2,FALSE)</f>
        <v>16651419</v>
      </c>
      <c r="M101" s="96">
        <v>2057529</v>
      </c>
      <c r="N101" s="96">
        <f t="shared" si="24"/>
        <v>14593890</v>
      </c>
      <c r="O101" s="133">
        <f>VLOOKUP(J101,[1]Values!$A$3:$D$462,3,FALSE)</f>
        <v>73602</v>
      </c>
      <c r="P101" s="133"/>
      <c r="Q101" s="133">
        <f t="shared" si="25"/>
        <v>73602</v>
      </c>
      <c r="R101" s="96">
        <f t="shared" si="26"/>
        <v>14667492</v>
      </c>
      <c r="S101" s="134">
        <f>VLOOKUP(H101,[1]Rates!$A$3:$D$139,3,FALSE)</f>
        <v>6.0700000000000001E-4</v>
      </c>
      <c r="T101" s="135">
        <f t="shared" si="27"/>
        <v>8903.167644000001</v>
      </c>
      <c r="U101" s="133">
        <f>VLOOKUP(J101,[1]Values!$A$3:$D$462,4,FALSE)</f>
        <v>2081772</v>
      </c>
      <c r="V101" s="96">
        <v>8841</v>
      </c>
      <c r="W101" s="96">
        <f t="shared" si="28"/>
        <v>2072931</v>
      </c>
      <c r="X101" s="136">
        <f>VLOOKUP(H101,[1]Rates!$A$3:$D$139,4,FALSE)</f>
        <v>6.4899999999999995E-4</v>
      </c>
      <c r="Y101" s="137">
        <f t="shared" si="29"/>
        <v>1345.3322189999999</v>
      </c>
      <c r="Z101" s="94"/>
    </row>
    <row r="102" spans="7:26" x14ac:dyDescent="0.25">
      <c r="G102" s="131"/>
      <c r="H102" s="94">
        <v>29</v>
      </c>
      <c r="I102" s="94" t="s">
        <v>24</v>
      </c>
      <c r="J102" s="119">
        <v>246</v>
      </c>
      <c r="K102" s="132">
        <v>1</v>
      </c>
      <c r="L102" s="133">
        <f>VLOOKUP(J102,[1]Values!$A$3:$D$462,2,FALSE)</f>
        <v>16651419</v>
      </c>
      <c r="M102" s="96">
        <v>2057529</v>
      </c>
      <c r="N102" s="96">
        <f t="shared" si="24"/>
        <v>14593890</v>
      </c>
      <c r="O102" s="133">
        <f>VLOOKUP(J102,[1]Values!$A$3:$D$462,3,FALSE)</f>
        <v>73602</v>
      </c>
      <c r="P102" s="133"/>
      <c r="Q102" s="133">
        <f t="shared" si="25"/>
        <v>73602</v>
      </c>
      <c r="R102" s="96">
        <f t="shared" si="26"/>
        <v>14667492</v>
      </c>
      <c r="S102" s="134">
        <f>VLOOKUP(H102,[1]Rates!$A$3:$D$139,3,FALSE)</f>
        <v>2.8760000000000001E-3</v>
      </c>
      <c r="T102" s="135">
        <f t="shared" si="27"/>
        <v>42183.706991999999</v>
      </c>
      <c r="U102" s="133">
        <f>VLOOKUP(J102,[1]Values!$A$3:$D$462,4,FALSE)</f>
        <v>2081772</v>
      </c>
      <c r="V102" s="96">
        <v>8841</v>
      </c>
      <c r="W102" s="96">
        <f t="shared" si="28"/>
        <v>2072931</v>
      </c>
      <c r="X102" s="136">
        <f>VLOOKUP(H102,[1]Rates!$A$3:$D$139,4,FALSE)</f>
        <v>3.1029999999999999E-3</v>
      </c>
      <c r="Y102" s="137">
        <f t="shared" si="29"/>
        <v>6432.3048929999995</v>
      </c>
      <c r="Z102" s="94"/>
    </row>
    <row r="103" spans="7:26" x14ac:dyDescent="0.25">
      <c r="G103" s="131"/>
      <c r="H103" s="94">
        <v>38</v>
      </c>
      <c r="I103" s="94" t="s">
        <v>12</v>
      </c>
      <c r="J103" s="119">
        <v>246</v>
      </c>
      <c r="K103" s="132">
        <v>1</v>
      </c>
      <c r="L103" s="133">
        <f>VLOOKUP(J103,[1]Values!$A$3:$D$462,2,FALSE)</f>
        <v>16651419</v>
      </c>
      <c r="M103" s="96">
        <v>2057529</v>
      </c>
      <c r="N103" s="96">
        <f t="shared" si="24"/>
        <v>14593890</v>
      </c>
      <c r="O103" s="133">
        <f>VLOOKUP(J103,[1]Values!$A$3:$D$462,3,FALSE)</f>
        <v>73602</v>
      </c>
      <c r="P103" s="133"/>
      <c r="Q103" s="133">
        <f t="shared" si="25"/>
        <v>73602</v>
      </c>
      <c r="R103" s="96">
        <f t="shared" si="26"/>
        <v>14667492</v>
      </c>
      <c r="S103" s="134">
        <f>VLOOKUP(H103,[1]Rates!$A$3:$D$139,3,FALSE)</f>
        <v>9.8999999999999994E-5</v>
      </c>
      <c r="T103" s="135">
        <f t="shared" si="27"/>
        <v>1452.0817079999999</v>
      </c>
      <c r="U103" s="133">
        <f>VLOOKUP(J103,[1]Values!$A$3:$D$462,4,FALSE)</f>
        <v>2081772</v>
      </c>
      <c r="V103" s="96">
        <v>8841</v>
      </c>
      <c r="W103" s="96">
        <f t="shared" si="28"/>
        <v>2072931</v>
      </c>
      <c r="X103" s="136">
        <f>VLOOKUP(H103,[1]Rates!$A$3:$D$139,4,FALSE)</f>
        <v>8.6000000000000003E-5</v>
      </c>
      <c r="Y103" s="137">
        <f t="shared" si="29"/>
        <v>178.272066</v>
      </c>
      <c r="Z103" s="94"/>
    </row>
    <row r="104" spans="7:26" x14ac:dyDescent="0.25">
      <c r="G104" s="131"/>
      <c r="H104" s="94">
        <v>55</v>
      </c>
      <c r="I104" s="94" t="s">
        <v>26</v>
      </c>
      <c r="J104" s="119">
        <v>246</v>
      </c>
      <c r="K104" s="132">
        <v>1</v>
      </c>
      <c r="L104" s="133">
        <f>VLOOKUP(J104,[1]Values!$A$3:$D$462,2,FALSE)</f>
        <v>16651419</v>
      </c>
      <c r="M104" s="96">
        <v>2057529</v>
      </c>
      <c r="N104" s="96">
        <f t="shared" si="24"/>
        <v>14593890</v>
      </c>
      <c r="O104" s="133">
        <f>VLOOKUP(J104,[1]Values!$A$3:$D$462,3,FALSE)</f>
        <v>73602</v>
      </c>
      <c r="P104" s="133"/>
      <c r="Q104" s="133">
        <f t="shared" si="25"/>
        <v>73602</v>
      </c>
      <c r="R104" s="96">
        <f t="shared" si="26"/>
        <v>14667492</v>
      </c>
      <c r="S104" s="134">
        <f>VLOOKUP(H104,[1]Rates!$A$3:$D$139,3,FALSE)</f>
        <v>1.45E-4</v>
      </c>
      <c r="T104" s="135">
        <f t="shared" si="27"/>
        <v>2126.7863400000001</v>
      </c>
      <c r="U104" s="133">
        <f>VLOOKUP(J104,[1]Values!$A$3:$D$462,4,FALSE)</f>
        <v>2081772</v>
      </c>
      <c r="V104" s="96">
        <v>8841</v>
      </c>
      <c r="W104" s="96">
        <f t="shared" si="28"/>
        <v>2072931</v>
      </c>
      <c r="X104" s="136">
        <f>VLOOKUP(H104,[1]Rates!$A$3:$D$139,4,FALSE)</f>
        <v>1.35E-4</v>
      </c>
      <c r="Y104" s="137">
        <f t="shared" si="29"/>
        <v>279.845685</v>
      </c>
      <c r="Z104" s="94"/>
    </row>
    <row r="105" spans="7:26" x14ac:dyDescent="0.25">
      <c r="G105" s="131"/>
      <c r="H105" s="94">
        <v>71</v>
      </c>
      <c r="I105" s="94" t="s">
        <v>18</v>
      </c>
      <c r="J105" s="119">
        <v>246</v>
      </c>
      <c r="K105" s="132">
        <v>1</v>
      </c>
      <c r="L105" s="133">
        <f>VLOOKUP(J105,[1]Values!$A$3:$D$462,2,FALSE)</f>
        <v>16651419</v>
      </c>
      <c r="M105" s="96">
        <v>2057529</v>
      </c>
      <c r="N105" s="96">
        <f t="shared" si="24"/>
        <v>14593890</v>
      </c>
      <c r="O105" s="133">
        <f>VLOOKUP(J105,[1]Values!$A$3:$D$462,3,FALSE)</f>
        <v>73602</v>
      </c>
      <c r="P105" s="133"/>
      <c r="Q105" s="133">
        <f t="shared" si="25"/>
        <v>73602</v>
      </c>
      <c r="R105" s="96">
        <f t="shared" si="26"/>
        <v>14667492</v>
      </c>
      <c r="S105" s="134">
        <f>VLOOKUP(H105,[1]Rates!$A$3:$D$139,3,FALSE)</f>
        <v>9.0000000000000002E-6</v>
      </c>
      <c r="T105" s="135">
        <f t="shared" si="27"/>
        <v>132.007428</v>
      </c>
      <c r="U105" s="133">
        <f>VLOOKUP(J105,[1]Values!$A$3:$D$462,4,FALSE)</f>
        <v>2081772</v>
      </c>
      <c r="V105" s="96">
        <v>8841</v>
      </c>
      <c r="W105" s="96">
        <f t="shared" si="28"/>
        <v>2072931</v>
      </c>
      <c r="X105" s="136">
        <f>VLOOKUP(H105,[1]Rates!$A$3:$D$139,4,FALSE)</f>
        <v>9.0000000000000002E-6</v>
      </c>
      <c r="Y105" s="137">
        <f t="shared" si="29"/>
        <v>18.656379000000001</v>
      </c>
      <c r="Z105" s="94"/>
    </row>
    <row r="106" spans="7:26" x14ac:dyDescent="0.25">
      <c r="G106" s="131"/>
      <c r="H106" s="94">
        <v>72</v>
      </c>
      <c r="I106" s="94" t="s">
        <v>28</v>
      </c>
      <c r="J106" s="119">
        <v>246</v>
      </c>
      <c r="K106" s="132">
        <v>1</v>
      </c>
      <c r="L106" s="133">
        <f>VLOOKUP(J106,[1]Values!$A$3:$D$462,2,FALSE)</f>
        <v>16651419</v>
      </c>
      <c r="M106" s="96">
        <v>2057529</v>
      </c>
      <c r="N106" s="96">
        <f t="shared" si="24"/>
        <v>14593890</v>
      </c>
      <c r="O106" s="133">
        <f>VLOOKUP(J106,[1]Values!$A$3:$D$462,3,FALSE)</f>
        <v>73602</v>
      </c>
      <c r="P106" s="133"/>
      <c r="Q106" s="133">
        <f t="shared" si="25"/>
        <v>73602</v>
      </c>
      <c r="R106" s="96">
        <f t="shared" si="26"/>
        <v>14667492</v>
      </c>
      <c r="S106" s="134">
        <f>VLOOKUP(H106,[1]Rates!$A$3:$D$139,3,FALSE)</f>
        <v>2.5799999999999998E-4</v>
      </c>
      <c r="T106" s="135">
        <f t="shared" si="27"/>
        <v>3784.2129359999999</v>
      </c>
      <c r="U106" s="133">
        <f>VLOOKUP(J106,[1]Values!$A$3:$D$462,4,FALSE)</f>
        <v>2081772</v>
      </c>
      <c r="V106" s="96">
        <v>8841</v>
      </c>
      <c r="W106" s="96">
        <f t="shared" si="28"/>
        <v>2072931</v>
      </c>
      <c r="X106" s="136">
        <f>VLOOKUP(H106,[1]Rates!$A$3:$D$139,4,FALSE)</f>
        <v>2.7500000000000002E-4</v>
      </c>
      <c r="Y106" s="137">
        <f t="shared" si="29"/>
        <v>570.05602500000009</v>
      </c>
      <c r="Z106" s="94"/>
    </row>
    <row r="107" spans="7:26" x14ac:dyDescent="0.25">
      <c r="G107" s="131"/>
      <c r="H107" s="94">
        <v>73</v>
      </c>
      <c r="I107" s="94" t="s">
        <v>92</v>
      </c>
      <c r="J107" s="119">
        <v>246</v>
      </c>
      <c r="K107" s="132">
        <v>1</v>
      </c>
      <c r="L107" s="133">
        <f>VLOOKUP(J107,[1]Values!$A$3:$D$462,2,FALSE)</f>
        <v>16651419</v>
      </c>
      <c r="M107" s="96">
        <v>2057529</v>
      </c>
      <c r="N107" s="96">
        <f t="shared" si="24"/>
        <v>14593890</v>
      </c>
      <c r="O107" s="133">
        <f>VLOOKUP(J107,[1]Values!$A$3:$D$462,3,FALSE)</f>
        <v>73602</v>
      </c>
      <c r="P107" s="133"/>
      <c r="Q107" s="133">
        <f t="shared" si="25"/>
        <v>73602</v>
      </c>
      <c r="R107" s="96">
        <f t="shared" si="26"/>
        <v>14667492</v>
      </c>
      <c r="S107" s="134">
        <f>VLOOKUP(H107,[1]Rates!$A$3:$D$139,3,FALSE)</f>
        <v>0</v>
      </c>
      <c r="T107" s="135">
        <f t="shared" si="27"/>
        <v>0</v>
      </c>
      <c r="U107" s="133">
        <f>VLOOKUP(J107,[1]Values!$A$3:$D$462,4,FALSE)</f>
        <v>2081772</v>
      </c>
      <c r="V107" s="96">
        <v>8841</v>
      </c>
      <c r="W107" s="96">
        <f t="shared" si="28"/>
        <v>2072931</v>
      </c>
      <c r="X107" s="136">
        <f>VLOOKUP(H107,[1]Rates!$A$3:$D$139,4,FALSE)</f>
        <v>0</v>
      </c>
      <c r="Y107" s="137">
        <f t="shared" si="29"/>
        <v>0</v>
      </c>
      <c r="Z107" s="94"/>
    </row>
    <row r="108" spans="7:26" x14ac:dyDescent="0.25">
      <c r="G108" s="131"/>
      <c r="H108" s="94">
        <v>117</v>
      </c>
      <c r="I108" s="94" t="s">
        <v>21</v>
      </c>
      <c r="J108" s="119">
        <v>246</v>
      </c>
      <c r="K108" s="132">
        <v>1</v>
      </c>
      <c r="L108" s="133">
        <f>VLOOKUP(J108,[1]Values!$A$3:$D$462,2,FALSE)</f>
        <v>16651419</v>
      </c>
      <c r="M108" s="96">
        <v>2057529</v>
      </c>
      <c r="N108" s="96">
        <f t="shared" si="24"/>
        <v>14593890</v>
      </c>
      <c r="O108" s="133">
        <f>VLOOKUP(J108,[1]Values!$A$3:$D$462,3,FALSE)</f>
        <v>73602</v>
      </c>
      <c r="P108" s="133"/>
      <c r="Q108" s="133">
        <f t="shared" si="25"/>
        <v>73602</v>
      </c>
      <c r="R108" s="96">
        <f t="shared" si="26"/>
        <v>14667492</v>
      </c>
      <c r="S108" s="134">
        <f>VLOOKUP(H108,[1]Rates!$A$3:$D$139,3,FALSE)</f>
        <v>2.1900000000000001E-4</v>
      </c>
      <c r="T108" s="135">
        <f t="shared" si="27"/>
        <v>3212.1807480000002</v>
      </c>
      <c r="U108" s="133">
        <f>VLOOKUP(J108,[1]Values!$A$3:$D$462,4,FALSE)</f>
        <v>2081772</v>
      </c>
      <c r="V108" s="96">
        <v>8841</v>
      </c>
      <c r="W108" s="96">
        <f t="shared" si="28"/>
        <v>2072931</v>
      </c>
      <c r="X108" s="136">
        <f>VLOOKUP(H108,[1]Rates!$A$3:$D$139,4,FALSE)</f>
        <v>2.34E-4</v>
      </c>
      <c r="Y108" s="137">
        <f t="shared" si="29"/>
        <v>485.065854</v>
      </c>
      <c r="Z108" s="94"/>
    </row>
    <row r="109" spans="7:26" x14ac:dyDescent="0.25">
      <c r="G109" s="131"/>
      <c r="H109" s="94">
        <v>122</v>
      </c>
      <c r="I109" s="94" t="s">
        <v>90</v>
      </c>
      <c r="J109" s="119">
        <v>246</v>
      </c>
      <c r="K109" s="132">
        <v>0.6</v>
      </c>
      <c r="L109" s="133">
        <f>VLOOKUP(J109,[1]Values!$A$3:$D$462,2,FALSE)</f>
        <v>16651419</v>
      </c>
      <c r="M109" s="96">
        <v>2057529</v>
      </c>
      <c r="N109" s="96">
        <f t="shared" si="24"/>
        <v>8756334</v>
      </c>
      <c r="O109" s="133">
        <f>VLOOKUP(J109,[1]Values!$A$3:$D$462,3,FALSE)</f>
        <v>73602</v>
      </c>
      <c r="P109" s="133"/>
      <c r="Q109" s="133">
        <f t="shared" si="25"/>
        <v>44161.2</v>
      </c>
      <c r="R109" s="96">
        <f t="shared" si="26"/>
        <v>8800495.1999999993</v>
      </c>
      <c r="S109" s="134">
        <f>VLOOKUP(H109,[1]Rates!$A$3:$D$139,3,FALSE)</f>
        <v>0</v>
      </c>
      <c r="T109" s="135">
        <f t="shared" si="27"/>
        <v>0</v>
      </c>
      <c r="U109" s="133">
        <f>VLOOKUP(J109,[1]Values!$A$3:$D$462,4,FALSE)</f>
        <v>2081772</v>
      </c>
      <c r="V109" s="96">
        <v>8841</v>
      </c>
      <c r="W109" s="96">
        <f t="shared" si="28"/>
        <v>1243758.5999999999</v>
      </c>
      <c r="X109" s="136">
        <f>VLOOKUP(H109,[1]Rates!$A$3:$D$139,4,FALSE)</f>
        <v>0</v>
      </c>
      <c r="Y109" s="137">
        <f t="shared" si="29"/>
        <v>0</v>
      </c>
      <c r="Z109" s="94"/>
    </row>
    <row r="110" spans="7:26" x14ac:dyDescent="0.25">
      <c r="G110" s="131"/>
      <c r="H110" s="94"/>
      <c r="I110" s="94"/>
      <c r="J110" s="119"/>
      <c r="K110" s="132"/>
      <c r="L110" s="96"/>
      <c r="M110" s="96"/>
      <c r="N110" s="96"/>
      <c r="O110" s="96"/>
      <c r="P110" s="96"/>
      <c r="Q110" s="96"/>
      <c r="R110" s="96"/>
      <c r="S110" s="136"/>
      <c r="T110" s="135"/>
      <c r="U110" s="96"/>
      <c r="V110" s="96"/>
      <c r="W110" s="96"/>
      <c r="X110" s="136"/>
      <c r="Y110" s="137"/>
      <c r="Z110" s="94"/>
    </row>
    <row r="111" spans="7:26" ht="15.75" x14ac:dyDescent="0.25">
      <c r="G111" s="139">
        <v>73</v>
      </c>
      <c r="H111" s="140" t="s">
        <v>92</v>
      </c>
      <c r="I111" s="94"/>
      <c r="J111" s="119"/>
      <c r="K111" s="132"/>
      <c r="L111" s="96"/>
      <c r="M111" s="96"/>
      <c r="N111" s="96"/>
      <c r="O111" s="96"/>
      <c r="P111" s="96"/>
      <c r="Q111" s="96"/>
      <c r="R111" s="96"/>
      <c r="S111" s="136"/>
      <c r="T111" s="135"/>
      <c r="U111" s="96"/>
      <c r="V111" s="96"/>
      <c r="W111" s="96"/>
      <c r="X111" s="136"/>
      <c r="Y111" s="137"/>
      <c r="Z111" s="94"/>
    </row>
    <row r="112" spans="7:26" x14ac:dyDescent="0.25">
      <c r="G112" s="131"/>
      <c r="H112" s="94">
        <v>1</v>
      </c>
      <c r="I112" s="94" t="s">
        <v>11</v>
      </c>
      <c r="J112" s="119">
        <v>846</v>
      </c>
      <c r="K112" s="132">
        <v>1</v>
      </c>
      <c r="L112" s="133">
        <f>VLOOKUP(J112,[1]Values!$A$3:$D$462,2,FALSE)</f>
        <v>0</v>
      </c>
      <c r="M112" s="96"/>
      <c r="N112" s="96">
        <f t="shared" ref="N112:N128" si="30">(L112-M112)*K112</f>
        <v>0</v>
      </c>
      <c r="O112" s="133">
        <f>VLOOKUP(J112,[1]Values!$A$3:$D$462,3,FALSE)</f>
        <v>52098</v>
      </c>
      <c r="P112" s="96">
        <v>64498</v>
      </c>
      <c r="Q112" s="133">
        <f t="shared" ref="Q112:Q128" si="31">(O112-P112)*K112</f>
        <v>-12400</v>
      </c>
      <c r="R112" s="96">
        <f t="shared" ref="R112:R128" si="32">(L112-M112+O112-P112)*K112</f>
        <v>-12400</v>
      </c>
      <c r="S112" s="134">
        <f>VLOOKUP(H112,[1]Rates!$A$3:$D$139,3,FALSE)</f>
        <v>1.908E-3</v>
      </c>
      <c r="T112" s="135">
        <f t="shared" ref="T112:T128" si="33">R112*S112</f>
        <v>-23.659199999999998</v>
      </c>
      <c r="U112" s="133">
        <f>VLOOKUP(J112,[1]Values!$A$3:$D$462,4,FALSE)</f>
        <v>0</v>
      </c>
      <c r="V112" s="96">
        <v>0</v>
      </c>
      <c r="W112" s="96">
        <f t="shared" ref="W112:W128" si="34">(U112-V112)*K112</f>
        <v>0</v>
      </c>
      <c r="X112" s="136">
        <f>VLOOKUP(H112,[1]Rates!$A$3:$D$139,4,FALSE)</f>
        <v>2.0739999999999999E-3</v>
      </c>
      <c r="Y112" s="137">
        <f t="shared" ref="Y112:Y128" si="35">W112*X112</f>
        <v>0</v>
      </c>
      <c r="Z112" s="94"/>
    </row>
    <row r="113" spans="7:26" x14ac:dyDescent="0.25">
      <c r="G113" s="131"/>
      <c r="H113" s="94">
        <v>2</v>
      </c>
      <c r="I113" s="94" t="s">
        <v>27</v>
      </c>
      <c r="J113" s="119">
        <v>846</v>
      </c>
      <c r="K113" s="132">
        <v>1</v>
      </c>
      <c r="L113" s="133">
        <f>VLOOKUP(J113,[1]Values!$A$3:$D$462,2,FALSE)</f>
        <v>0</v>
      </c>
      <c r="M113" s="96"/>
      <c r="N113" s="96">
        <f t="shared" si="30"/>
        <v>0</v>
      </c>
      <c r="O113" s="133">
        <f>VLOOKUP(J113,[1]Values!$A$3:$D$462,3,FALSE)</f>
        <v>52098</v>
      </c>
      <c r="P113" s="96">
        <v>64498</v>
      </c>
      <c r="Q113" s="133">
        <f t="shared" si="31"/>
        <v>-12400</v>
      </c>
      <c r="R113" s="96">
        <f t="shared" si="32"/>
        <v>-12400</v>
      </c>
      <c r="S113" s="134">
        <f>VLOOKUP(H113,[1]Rates!$A$3:$D$139,3,FALSE)</f>
        <v>2.0900000000000001E-4</v>
      </c>
      <c r="T113" s="135">
        <f t="shared" si="33"/>
        <v>-2.5916000000000001</v>
      </c>
      <c r="U113" s="133">
        <f>VLOOKUP(J113,[1]Values!$A$3:$D$462,4,FALSE)</f>
        <v>0</v>
      </c>
      <c r="V113" s="96">
        <v>0</v>
      </c>
      <c r="W113" s="96">
        <f t="shared" si="34"/>
        <v>0</v>
      </c>
      <c r="X113" s="136">
        <f>VLOOKUP(H113,[1]Rates!$A$3:$D$139,4,FALSE)</f>
        <v>2.3000000000000001E-4</v>
      </c>
      <c r="Y113" s="137">
        <f t="shared" si="35"/>
        <v>0</v>
      </c>
      <c r="Z113" s="94"/>
    </row>
    <row r="114" spans="7:26" x14ac:dyDescent="0.25">
      <c r="G114" s="131"/>
      <c r="H114" s="94">
        <v>3</v>
      </c>
      <c r="I114" s="94" t="s">
        <v>20</v>
      </c>
      <c r="J114" s="119">
        <v>846</v>
      </c>
      <c r="K114" s="132">
        <v>1</v>
      </c>
      <c r="L114" s="133">
        <f>VLOOKUP(J114,[1]Values!$A$3:$D$462,2,FALSE)</f>
        <v>0</v>
      </c>
      <c r="M114" s="96"/>
      <c r="N114" s="96">
        <f t="shared" si="30"/>
        <v>0</v>
      </c>
      <c r="O114" s="133">
        <f>VLOOKUP(J114,[1]Values!$A$3:$D$462,3,FALSE)</f>
        <v>52098</v>
      </c>
      <c r="P114" s="96">
        <v>64498</v>
      </c>
      <c r="Q114" s="133">
        <f t="shared" si="31"/>
        <v>-12400</v>
      </c>
      <c r="R114" s="96">
        <f t="shared" si="32"/>
        <v>-12400</v>
      </c>
      <c r="S114" s="134">
        <f>VLOOKUP(H114,[1]Rates!$A$3:$D$139,3,FALSE)</f>
        <v>4.9299999999999995E-4</v>
      </c>
      <c r="T114" s="135">
        <f t="shared" si="33"/>
        <v>-6.1131999999999991</v>
      </c>
      <c r="U114" s="133">
        <f>VLOOKUP(J114,[1]Values!$A$3:$D$462,4,FALSE)</f>
        <v>0</v>
      </c>
      <c r="V114" s="96">
        <v>0</v>
      </c>
      <c r="W114" s="96">
        <f t="shared" si="34"/>
        <v>0</v>
      </c>
      <c r="X114" s="136">
        <f>VLOOKUP(H114,[1]Rates!$A$3:$D$139,4,FALSE)</f>
        <v>5.2599999999999999E-4</v>
      </c>
      <c r="Y114" s="137">
        <f t="shared" si="35"/>
        <v>0</v>
      </c>
      <c r="Z114" s="94"/>
    </row>
    <row r="115" spans="7:26" x14ac:dyDescent="0.25">
      <c r="G115" s="131"/>
      <c r="H115" s="94">
        <v>4</v>
      </c>
      <c r="I115" s="94" t="s">
        <v>10</v>
      </c>
      <c r="J115" s="119">
        <v>846</v>
      </c>
      <c r="K115" s="132">
        <v>0.6</v>
      </c>
      <c r="L115" s="133">
        <f>VLOOKUP(J115,[1]Values!$A$3:$D$462,2,FALSE)</f>
        <v>0</v>
      </c>
      <c r="M115" s="96"/>
      <c r="N115" s="96">
        <f t="shared" si="30"/>
        <v>0</v>
      </c>
      <c r="O115" s="133">
        <f>VLOOKUP(J115,[1]Values!$A$3:$D$462,3,FALSE)</f>
        <v>52098</v>
      </c>
      <c r="P115" s="96">
        <v>64498</v>
      </c>
      <c r="Q115" s="133">
        <f t="shared" si="31"/>
        <v>-7440</v>
      </c>
      <c r="R115" s="96">
        <f t="shared" si="32"/>
        <v>-7440</v>
      </c>
      <c r="S115" s="134">
        <f>VLOOKUP(H115,[1]Rates!$A$3:$D$139,3,FALSE)</f>
        <v>8.1609999999999999E-3</v>
      </c>
      <c r="T115" s="135">
        <f t="shared" si="33"/>
        <v>-60.717839999999995</v>
      </c>
      <c r="U115" s="133">
        <f>VLOOKUP(J115,[1]Values!$A$3:$D$462,4,FALSE)</f>
        <v>0</v>
      </c>
      <c r="V115" s="96">
        <v>0</v>
      </c>
      <c r="W115" s="96">
        <f t="shared" si="34"/>
        <v>0</v>
      </c>
      <c r="X115" s="136">
        <f>VLOOKUP(H115,[1]Rates!$A$3:$D$139,4,FALSE)</f>
        <v>7.8399999999999997E-3</v>
      </c>
      <c r="Y115" s="137">
        <f t="shared" si="35"/>
        <v>0</v>
      </c>
      <c r="Z115" s="94"/>
    </row>
    <row r="116" spans="7:26" x14ac:dyDescent="0.25">
      <c r="G116" s="131"/>
      <c r="H116" s="94">
        <v>136</v>
      </c>
      <c r="I116" s="94" t="s">
        <v>139</v>
      </c>
      <c r="J116" s="119">
        <v>846</v>
      </c>
      <c r="K116" s="132">
        <v>0.6</v>
      </c>
      <c r="L116" s="133">
        <f>VLOOKUP(J116,[1]Values!$A$3:$D$462,2,FALSE)</f>
        <v>0</v>
      </c>
      <c r="M116" s="96"/>
      <c r="N116" s="96">
        <f t="shared" si="30"/>
        <v>0</v>
      </c>
      <c r="O116" s="133">
        <f>VLOOKUP(J116,[1]Values!$A$3:$D$462,3,FALSE)</f>
        <v>52098</v>
      </c>
      <c r="P116" s="96">
        <v>64498</v>
      </c>
      <c r="Q116" s="133">
        <f t="shared" si="31"/>
        <v>-7440</v>
      </c>
      <c r="R116" s="96">
        <f t="shared" si="32"/>
        <v>-7440</v>
      </c>
      <c r="S116" s="134">
        <f>VLOOKUP(H116,[1]Rates!$A$3:$D$139,3,FALSE)</f>
        <v>2.31E-4</v>
      </c>
      <c r="T116" s="135">
        <f t="shared" si="33"/>
        <v>-1.7186399999999999</v>
      </c>
      <c r="U116" s="133">
        <f>VLOOKUP(J116,[1]Values!$A$3:$D$462,4,FALSE)</f>
        <v>0</v>
      </c>
      <c r="V116" s="96">
        <v>0</v>
      </c>
      <c r="W116" s="96">
        <f t="shared" si="34"/>
        <v>0</v>
      </c>
      <c r="X116" s="136">
        <f>VLOOKUP(H116,[1]Rates!$A$3:$D$139,4,FALSE)</f>
        <v>2.0100000000000001E-4</v>
      </c>
      <c r="Y116" s="137">
        <f t="shared" si="35"/>
        <v>0</v>
      </c>
      <c r="Z116" s="94"/>
    </row>
    <row r="117" spans="7:26" x14ac:dyDescent="0.25">
      <c r="G117" s="131"/>
      <c r="H117" s="94">
        <v>6</v>
      </c>
      <c r="I117" s="94" t="s">
        <v>70</v>
      </c>
      <c r="J117" s="119">
        <v>846</v>
      </c>
      <c r="K117" s="132">
        <v>0.6</v>
      </c>
      <c r="L117" s="133">
        <f>VLOOKUP(J117,[1]Values!$A$3:$D$462,2,FALSE)</f>
        <v>0</v>
      </c>
      <c r="M117" s="96"/>
      <c r="N117" s="96">
        <f t="shared" si="30"/>
        <v>0</v>
      </c>
      <c r="O117" s="133">
        <f>VLOOKUP(J117,[1]Values!$A$3:$D$462,3,FALSE)</f>
        <v>52098</v>
      </c>
      <c r="P117" s="96">
        <v>64498</v>
      </c>
      <c r="Q117" s="133">
        <f t="shared" si="31"/>
        <v>-7440</v>
      </c>
      <c r="R117" s="96">
        <f t="shared" si="32"/>
        <v>-7440</v>
      </c>
      <c r="S117" s="134">
        <f>VLOOKUP(H117,[1]Rates!$A$3:$D$139,3,FALSE)</f>
        <v>0</v>
      </c>
      <c r="T117" s="135">
        <f t="shared" si="33"/>
        <v>0</v>
      </c>
      <c r="U117" s="133">
        <f>VLOOKUP(J117,[1]Values!$A$3:$D$462,4,FALSE)</f>
        <v>0</v>
      </c>
      <c r="V117" s="96">
        <v>0</v>
      </c>
      <c r="W117" s="96">
        <f t="shared" si="34"/>
        <v>0</v>
      </c>
      <c r="X117" s="136">
        <f>VLOOKUP(H117,[1]Rates!$A$3:$D$139,4,FALSE)</f>
        <v>0</v>
      </c>
      <c r="Y117" s="137">
        <f t="shared" si="35"/>
        <v>0</v>
      </c>
      <c r="Z117" s="94"/>
    </row>
    <row r="118" spans="7:26" x14ac:dyDescent="0.25">
      <c r="G118" s="131"/>
      <c r="H118" s="94">
        <v>7</v>
      </c>
      <c r="I118" s="94" t="s">
        <v>9</v>
      </c>
      <c r="J118" s="119">
        <v>846</v>
      </c>
      <c r="K118" s="132">
        <v>1</v>
      </c>
      <c r="L118" s="133">
        <f>VLOOKUP(J118,[1]Values!$A$3:$D$462,2,FALSE)</f>
        <v>0</v>
      </c>
      <c r="M118" s="96"/>
      <c r="N118" s="96">
        <f t="shared" si="30"/>
        <v>0</v>
      </c>
      <c r="O118" s="133">
        <f>VLOOKUP(J118,[1]Values!$A$3:$D$462,3,FALSE)</f>
        <v>52098</v>
      </c>
      <c r="P118" s="96">
        <v>64498</v>
      </c>
      <c r="Q118" s="133">
        <f t="shared" si="31"/>
        <v>-12400</v>
      </c>
      <c r="R118" s="96">
        <f t="shared" si="32"/>
        <v>-12400</v>
      </c>
      <c r="S118" s="134">
        <f>VLOOKUP(H118,[1]Rates!$A$3:$D$139,3,FALSE)</f>
        <v>1.01E-4</v>
      </c>
      <c r="T118" s="135">
        <f t="shared" si="33"/>
        <v>-1.2524</v>
      </c>
      <c r="U118" s="133">
        <f>VLOOKUP(J118,[1]Values!$A$3:$D$462,4,FALSE)</f>
        <v>0</v>
      </c>
      <c r="V118" s="96">
        <v>0</v>
      </c>
      <c r="W118" s="96">
        <f t="shared" si="34"/>
        <v>0</v>
      </c>
      <c r="X118" s="136">
        <f>VLOOKUP(H118,[1]Rates!$A$3:$D$139,4,FALSE)</f>
        <v>1.08E-4</v>
      </c>
      <c r="Y118" s="137">
        <f t="shared" si="35"/>
        <v>0</v>
      </c>
      <c r="Z118" s="94"/>
    </row>
    <row r="119" spans="7:26" x14ac:dyDescent="0.25">
      <c r="G119" s="131"/>
      <c r="H119" s="94">
        <v>8</v>
      </c>
      <c r="I119" s="94" t="s">
        <v>23</v>
      </c>
      <c r="J119" s="119">
        <v>846</v>
      </c>
      <c r="K119" s="132">
        <v>1</v>
      </c>
      <c r="L119" s="133">
        <f>VLOOKUP(J119,[1]Values!$A$3:$D$462,2,FALSE)</f>
        <v>0</v>
      </c>
      <c r="M119" s="96"/>
      <c r="N119" s="96">
        <f t="shared" si="30"/>
        <v>0</v>
      </c>
      <c r="O119" s="133">
        <f>VLOOKUP(J119,[1]Values!$A$3:$D$462,3,FALSE)</f>
        <v>52098</v>
      </c>
      <c r="P119" s="96">
        <v>64498</v>
      </c>
      <c r="Q119" s="133">
        <f t="shared" si="31"/>
        <v>-12400</v>
      </c>
      <c r="R119" s="96">
        <f t="shared" si="32"/>
        <v>-12400</v>
      </c>
      <c r="S119" s="134">
        <f>VLOOKUP(H119,[1]Rates!$A$3:$D$139,3,FALSE)</f>
        <v>1.5300000000000001E-4</v>
      </c>
      <c r="T119" s="135">
        <f t="shared" si="33"/>
        <v>-1.8972</v>
      </c>
      <c r="U119" s="133">
        <f>VLOOKUP(J119,[1]Values!$A$3:$D$462,4,FALSE)</f>
        <v>0</v>
      </c>
      <c r="V119" s="96">
        <v>0</v>
      </c>
      <c r="W119" s="96">
        <f t="shared" si="34"/>
        <v>0</v>
      </c>
      <c r="X119" s="136">
        <f>VLOOKUP(H119,[1]Rates!$A$3:$D$139,4,FALSE)</f>
        <v>1.64E-4</v>
      </c>
      <c r="Y119" s="137">
        <f t="shared" si="35"/>
        <v>0</v>
      </c>
      <c r="Z119" s="94"/>
    </row>
    <row r="120" spans="7:26" x14ac:dyDescent="0.25">
      <c r="G120" s="131"/>
      <c r="H120" s="94">
        <v>9</v>
      </c>
      <c r="I120" s="94" t="s">
        <v>0</v>
      </c>
      <c r="J120" s="119">
        <v>846</v>
      </c>
      <c r="K120" s="132">
        <v>1</v>
      </c>
      <c r="L120" s="133">
        <f>VLOOKUP(J120,[1]Values!$A$3:$D$462,2,FALSE)</f>
        <v>0</v>
      </c>
      <c r="M120" s="96"/>
      <c r="N120" s="96">
        <f t="shared" si="30"/>
        <v>0</v>
      </c>
      <c r="O120" s="133">
        <f>VLOOKUP(J120,[1]Values!$A$3:$D$462,3,FALSE)</f>
        <v>52098</v>
      </c>
      <c r="P120" s="96">
        <v>64498</v>
      </c>
      <c r="Q120" s="133">
        <f t="shared" si="31"/>
        <v>-12400</v>
      </c>
      <c r="R120" s="96">
        <f t="shared" si="32"/>
        <v>-12400</v>
      </c>
      <c r="S120" s="134">
        <f>VLOOKUP(H120,[1]Rates!$A$3:$D$139,3,FALSE)</f>
        <v>2.5599999999999999E-4</v>
      </c>
      <c r="T120" s="135">
        <f t="shared" si="33"/>
        <v>-3.1743999999999999</v>
      </c>
      <c r="U120" s="133">
        <f>VLOOKUP(J120,[1]Values!$A$3:$D$462,4,FALSE)</f>
        <v>0</v>
      </c>
      <c r="V120" s="96">
        <v>0</v>
      </c>
      <c r="W120" s="96">
        <f t="shared" si="34"/>
        <v>0</v>
      </c>
      <c r="X120" s="136">
        <f>VLOOKUP(H120,[1]Rates!$A$3:$D$139,4,FALSE)</f>
        <v>2.7599999999999999E-4</v>
      </c>
      <c r="Y120" s="137">
        <f t="shared" si="35"/>
        <v>0</v>
      </c>
      <c r="Z120" s="94"/>
    </row>
    <row r="121" spans="7:26" x14ac:dyDescent="0.25">
      <c r="G121" s="131"/>
      <c r="H121" s="94">
        <v>29</v>
      </c>
      <c r="I121" s="94" t="s">
        <v>24</v>
      </c>
      <c r="J121" s="119">
        <v>846</v>
      </c>
      <c r="K121" s="132">
        <v>1</v>
      </c>
      <c r="L121" s="133">
        <f>VLOOKUP(J121,[1]Values!$A$3:$D$462,2,FALSE)</f>
        <v>0</v>
      </c>
      <c r="M121" s="96"/>
      <c r="N121" s="96">
        <f t="shared" si="30"/>
        <v>0</v>
      </c>
      <c r="O121" s="133">
        <f>VLOOKUP(J121,[1]Values!$A$3:$D$462,3,FALSE)</f>
        <v>52098</v>
      </c>
      <c r="P121" s="96">
        <v>64498</v>
      </c>
      <c r="Q121" s="133">
        <f t="shared" si="31"/>
        <v>-12400</v>
      </c>
      <c r="R121" s="96">
        <f t="shared" si="32"/>
        <v>-12400</v>
      </c>
      <c r="S121" s="134">
        <f>VLOOKUP(H121,[1]Rates!$A$3:$D$139,3,FALSE)</f>
        <v>2.8760000000000001E-3</v>
      </c>
      <c r="T121" s="135">
        <f t="shared" si="33"/>
        <v>-35.662399999999998</v>
      </c>
      <c r="U121" s="133">
        <f>VLOOKUP(J121,[1]Values!$A$3:$D$462,4,FALSE)</f>
        <v>0</v>
      </c>
      <c r="V121" s="96">
        <v>0</v>
      </c>
      <c r="W121" s="96">
        <f t="shared" si="34"/>
        <v>0</v>
      </c>
      <c r="X121" s="136">
        <f>VLOOKUP(H121,[1]Rates!$A$3:$D$139,4,FALSE)</f>
        <v>3.1029999999999999E-3</v>
      </c>
      <c r="Y121" s="137">
        <f t="shared" si="35"/>
        <v>0</v>
      </c>
      <c r="Z121" s="94"/>
    </row>
    <row r="122" spans="7:26" x14ac:dyDescent="0.25">
      <c r="G122" s="131"/>
      <c r="H122" s="94">
        <v>38</v>
      </c>
      <c r="I122" s="94" t="s">
        <v>12</v>
      </c>
      <c r="J122" s="119">
        <v>846</v>
      </c>
      <c r="K122" s="132">
        <v>1</v>
      </c>
      <c r="L122" s="133">
        <f>VLOOKUP(J122,[1]Values!$A$3:$D$462,2,FALSE)</f>
        <v>0</v>
      </c>
      <c r="M122" s="96"/>
      <c r="N122" s="96">
        <f t="shared" si="30"/>
        <v>0</v>
      </c>
      <c r="O122" s="133">
        <f>VLOOKUP(J122,[1]Values!$A$3:$D$462,3,FALSE)</f>
        <v>52098</v>
      </c>
      <c r="P122" s="96">
        <v>64498</v>
      </c>
      <c r="Q122" s="133">
        <f t="shared" si="31"/>
        <v>-12400</v>
      </c>
      <c r="R122" s="96">
        <f t="shared" si="32"/>
        <v>-12400</v>
      </c>
      <c r="S122" s="134">
        <f>VLOOKUP(H122,[1]Rates!$A$3:$D$139,3,FALSE)</f>
        <v>9.8999999999999994E-5</v>
      </c>
      <c r="T122" s="135">
        <f t="shared" si="33"/>
        <v>-1.2276</v>
      </c>
      <c r="U122" s="133">
        <f>VLOOKUP(J122,[1]Values!$A$3:$D$462,4,FALSE)</f>
        <v>0</v>
      </c>
      <c r="V122" s="96">
        <v>0</v>
      </c>
      <c r="W122" s="96">
        <f t="shared" si="34"/>
        <v>0</v>
      </c>
      <c r="X122" s="136">
        <f>VLOOKUP(H122,[1]Rates!$A$3:$D$139,4,FALSE)</f>
        <v>8.6000000000000003E-5</v>
      </c>
      <c r="Y122" s="137">
        <f t="shared" si="35"/>
        <v>0</v>
      </c>
      <c r="Z122" s="94"/>
    </row>
    <row r="123" spans="7:26" x14ac:dyDescent="0.25">
      <c r="G123" s="131"/>
      <c r="H123" s="94">
        <v>55</v>
      </c>
      <c r="I123" s="94" t="s">
        <v>26</v>
      </c>
      <c r="J123" s="119">
        <v>846</v>
      </c>
      <c r="K123" s="132">
        <v>1</v>
      </c>
      <c r="L123" s="133">
        <f>VLOOKUP(J123,[1]Values!$A$3:$D$462,2,FALSE)</f>
        <v>0</v>
      </c>
      <c r="M123" s="96"/>
      <c r="N123" s="96">
        <f t="shared" si="30"/>
        <v>0</v>
      </c>
      <c r="O123" s="133">
        <f>VLOOKUP(J123,[1]Values!$A$3:$D$462,3,FALSE)</f>
        <v>52098</v>
      </c>
      <c r="P123" s="96">
        <v>64498</v>
      </c>
      <c r="Q123" s="133">
        <f t="shared" si="31"/>
        <v>-12400</v>
      </c>
      <c r="R123" s="96">
        <f t="shared" si="32"/>
        <v>-12400</v>
      </c>
      <c r="S123" s="134">
        <f>VLOOKUP(H123,[1]Rates!$A$3:$D$139,3,FALSE)</f>
        <v>1.45E-4</v>
      </c>
      <c r="T123" s="135">
        <f t="shared" si="33"/>
        <v>-1.798</v>
      </c>
      <c r="U123" s="133">
        <f>VLOOKUP(J123,[1]Values!$A$3:$D$462,4,FALSE)</f>
        <v>0</v>
      </c>
      <c r="V123" s="96">
        <v>0</v>
      </c>
      <c r="W123" s="96">
        <f t="shared" si="34"/>
        <v>0</v>
      </c>
      <c r="X123" s="136">
        <f>VLOOKUP(H123,[1]Rates!$A$3:$D$139,4,FALSE)</f>
        <v>1.35E-4</v>
      </c>
      <c r="Y123" s="137">
        <f t="shared" si="35"/>
        <v>0</v>
      </c>
      <c r="Z123" s="94"/>
    </row>
    <row r="124" spans="7:26" x14ac:dyDescent="0.25">
      <c r="G124" s="131"/>
      <c r="H124" s="94">
        <v>71</v>
      </c>
      <c r="I124" s="94" t="s">
        <v>18</v>
      </c>
      <c r="J124" s="119">
        <v>846</v>
      </c>
      <c r="K124" s="132">
        <v>1</v>
      </c>
      <c r="L124" s="133">
        <f>VLOOKUP(J124,[1]Values!$A$3:$D$462,2,FALSE)</f>
        <v>0</v>
      </c>
      <c r="M124" s="96"/>
      <c r="N124" s="96">
        <f t="shared" si="30"/>
        <v>0</v>
      </c>
      <c r="O124" s="133">
        <f>VLOOKUP(J124,[1]Values!$A$3:$D$462,3,FALSE)</f>
        <v>52098</v>
      </c>
      <c r="P124" s="96">
        <v>64498</v>
      </c>
      <c r="Q124" s="133">
        <f t="shared" si="31"/>
        <v>-12400</v>
      </c>
      <c r="R124" s="96">
        <f t="shared" si="32"/>
        <v>-12400</v>
      </c>
      <c r="S124" s="134">
        <f>VLOOKUP(H124,[1]Rates!$A$3:$D$139,3,FALSE)</f>
        <v>9.0000000000000002E-6</v>
      </c>
      <c r="T124" s="135">
        <f t="shared" si="33"/>
        <v>-0.1116</v>
      </c>
      <c r="U124" s="133">
        <f>VLOOKUP(J124,[1]Values!$A$3:$D$462,4,FALSE)</f>
        <v>0</v>
      </c>
      <c r="V124" s="96">
        <v>0</v>
      </c>
      <c r="W124" s="96">
        <f t="shared" si="34"/>
        <v>0</v>
      </c>
      <c r="X124" s="136">
        <f>VLOOKUP(H124,[1]Rates!$A$3:$D$139,4,FALSE)</f>
        <v>9.0000000000000002E-6</v>
      </c>
      <c r="Y124" s="137">
        <f t="shared" si="35"/>
        <v>0</v>
      </c>
      <c r="Z124" s="94"/>
    </row>
    <row r="125" spans="7:26" x14ac:dyDescent="0.25">
      <c r="G125" s="131"/>
      <c r="H125" s="94">
        <v>72</v>
      </c>
      <c r="I125" s="94" t="s">
        <v>28</v>
      </c>
      <c r="J125" s="119">
        <v>846</v>
      </c>
      <c r="K125" s="132">
        <v>1</v>
      </c>
      <c r="L125" s="133">
        <f>VLOOKUP(J125,[1]Values!$A$3:$D$462,2,FALSE)</f>
        <v>0</v>
      </c>
      <c r="M125" s="96"/>
      <c r="N125" s="96">
        <f t="shared" si="30"/>
        <v>0</v>
      </c>
      <c r="O125" s="133">
        <f>VLOOKUP(J125,[1]Values!$A$3:$D$462,3,FALSE)</f>
        <v>52098</v>
      </c>
      <c r="P125" s="96">
        <v>64498</v>
      </c>
      <c r="Q125" s="133">
        <f t="shared" si="31"/>
        <v>-12400</v>
      </c>
      <c r="R125" s="96">
        <f t="shared" si="32"/>
        <v>-12400</v>
      </c>
      <c r="S125" s="134">
        <f>VLOOKUP(H125,[1]Rates!$A$3:$D$139,3,FALSE)</f>
        <v>2.5799999999999998E-4</v>
      </c>
      <c r="T125" s="135">
        <f t="shared" si="33"/>
        <v>-3.1991999999999998</v>
      </c>
      <c r="U125" s="133">
        <f>VLOOKUP(J125,[1]Values!$A$3:$D$462,4,FALSE)</f>
        <v>0</v>
      </c>
      <c r="V125" s="96">
        <v>0</v>
      </c>
      <c r="W125" s="96">
        <f t="shared" si="34"/>
        <v>0</v>
      </c>
      <c r="X125" s="136">
        <f>VLOOKUP(H125,[1]Rates!$A$3:$D$139,4,FALSE)</f>
        <v>2.7500000000000002E-4</v>
      </c>
      <c r="Y125" s="137">
        <f t="shared" si="35"/>
        <v>0</v>
      </c>
      <c r="Z125" s="94"/>
    </row>
    <row r="126" spans="7:26" x14ac:dyDescent="0.25">
      <c r="G126" s="131"/>
      <c r="H126" s="94">
        <v>73</v>
      </c>
      <c r="I126" s="94" t="s">
        <v>92</v>
      </c>
      <c r="J126" s="119">
        <v>846</v>
      </c>
      <c r="K126" s="132">
        <v>1</v>
      </c>
      <c r="L126" s="133">
        <f>VLOOKUP(J126,[1]Values!$A$3:$D$462,2,FALSE)</f>
        <v>0</v>
      </c>
      <c r="M126" s="96"/>
      <c r="N126" s="96">
        <f t="shared" si="30"/>
        <v>0</v>
      </c>
      <c r="O126" s="133">
        <f>VLOOKUP(J126,[1]Values!$A$3:$D$462,3,FALSE)</f>
        <v>52098</v>
      </c>
      <c r="P126" s="96">
        <v>64498</v>
      </c>
      <c r="Q126" s="133">
        <f t="shared" si="31"/>
        <v>-12400</v>
      </c>
      <c r="R126" s="96">
        <f t="shared" si="32"/>
        <v>-12400</v>
      </c>
      <c r="S126" s="134">
        <f>VLOOKUP(H126,[1]Rates!$A$3:$D$139,3,FALSE)</f>
        <v>0</v>
      </c>
      <c r="T126" s="135">
        <f t="shared" si="33"/>
        <v>0</v>
      </c>
      <c r="U126" s="133">
        <f>VLOOKUP(J126,[1]Values!$A$3:$D$462,4,FALSE)</f>
        <v>0</v>
      </c>
      <c r="V126" s="96">
        <v>0</v>
      </c>
      <c r="W126" s="96">
        <f t="shared" si="34"/>
        <v>0</v>
      </c>
      <c r="X126" s="136">
        <f>VLOOKUP(H126,[1]Rates!$A$3:$D$139,4,FALSE)</f>
        <v>0</v>
      </c>
      <c r="Y126" s="137">
        <f t="shared" si="35"/>
        <v>0</v>
      </c>
      <c r="Z126" s="94"/>
    </row>
    <row r="127" spans="7:26" x14ac:dyDescent="0.25">
      <c r="G127" s="16"/>
      <c r="H127" s="9">
        <v>117</v>
      </c>
      <c r="I127" s="9" t="s">
        <v>21</v>
      </c>
      <c r="J127" s="17">
        <v>846</v>
      </c>
      <c r="K127" s="18">
        <v>1</v>
      </c>
      <c r="L127" s="19">
        <f>VLOOKUP(J127,[1]Values!$A$3:$D$462,2,FALSE)</f>
        <v>0</v>
      </c>
      <c r="M127" s="20"/>
      <c r="N127" s="20">
        <f t="shared" si="30"/>
        <v>0</v>
      </c>
      <c r="O127" s="19">
        <f>VLOOKUP(J127,[1]Values!$A$3:$D$462,3,FALSE)</f>
        <v>52098</v>
      </c>
      <c r="P127" s="20">
        <v>64498</v>
      </c>
      <c r="Q127" s="19">
        <f t="shared" si="31"/>
        <v>-12400</v>
      </c>
      <c r="R127" s="20">
        <f t="shared" si="32"/>
        <v>-12400</v>
      </c>
      <c r="S127" s="21">
        <f>VLOOKUP(H127,[1]Rates!$A$3:$D$139,3,FALSE)</f>
        <v>2.1900000000000001E-4</v>
      </c>
      <c r="T127" s="22">
        <f t="shared" si="33"/>
        <v>-2.7156000000000002</v>
      </c>
      <c r="U127" s="19">
        <f>VLOOKUP(J127,[1]Values!$A$3:$D$462,4,FALSE)</f>
        <v>0</v>
      </c>
      <c r="V127" s="20">
        <v>0</v>
      </c>
      <c r="W127" s="20">
        <f t="shared" si="34"/>
        <v>0</v>
      </c>
      <c r="X127" s="23">
        <f>VLOOKUP(H127,[1]Rates!$A$3:$D$139,4,FALSE)</f>
        <v>2.34E-4</v>
      </c>
      <c r="Y127" s="90">
        <f t="shared" si="35"/>
        <v>0</v>
      </c>
      <c r="Z127" s="9"/>
    </row>
    <row r="128" spans="7:26" x14ac:dyDescent="0.25">
      <c r="G128" s="16"/>
      <c r="H128" s="9">
        <v>122</v>
      </c>
      <c r="I128" s="9" t="s">
        <v>90</v>
      </c>
      <c r="J128" s="17">
        <v>846</v>
      </c>
      <c r="K128" s="18">
        <v>0.6</v>
      </c>
      <c r="L128" s="19">
        <f>VLOOKUP(J128,[1]Values!$A$3:$D$462,2,FALSE)</f>
        <v>0</v>
      </c>
      <c r="M128" s="20"/>
      <c r="N128" s="20">
        <f t="shared" si="30"/>
        <v>0</v>
      </c>
      <c r="O128" s="19">
        <f>VLOOKUP(J128,[1]Values!$A$3:$D$462,3,FALSE)</f>
        <v>52098</v>
      </c>
      <c r="P128" s="20">
        <v>64498</v>
      </c>
      <c r="Q128" s="19">
        <f t="shared" si="31"/>
        <v>-7440</v>
      </c>
      <c r="R128" s="20">
        <f t="shared" si="32"/>
        <v>-7440</v>
      </c>
      <c r="S128" s="21">
        <f>VLOOKUP(H128,[1]Rates!$A$3:$D$139,3,FALSE)</f>
        <v>0</v>
      </c>
      <c r="T128" s="22">
        <f t="shared" si="33"/>
        <v>0</v>
      </c>
      <c r="U128" s="19">
        <f>VLOOKUP(J128,[1]Values!$A$3:$D$462,4,FALSE)</f>
        <v>0</v>
      </c>
      <c r="V128" s="20">
        <v>0</v>
      </c>
      <c r="W128" s="20">
        <f t="shared" si="34"/>
        <v>0</v>
      </c>
      <c r="X128" s="23">
        <f>VLOOKUP(H128,[1]Rates!$A$3:$D$139,4,FALSE)</f>
        <v>0</v>
      </c>
      <c r="Y128" s="90">
        <f t="shared" si="35"/>
        <v>0</v>
      </c>
      <c r="Z128" s="9"/>
    </row>
    <row r="129" spans="7:26" ht="15.75" thickBot="1" x14ac:dyDescent="0.3">
      <c r="G129" s="24"/>
      <c r="H129" s="25"/>
      <c r="I129" s="25"/>
      <c r="J129" s="93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95"/>
      <c r="Z129" s="27"/>
    </row>
    <row r="130" spans="7:26" x14ac:dyDescent="0.25">
      <c r="G130" s="9">
        <v>73</v>
      </c>
      <c r="H130" s="9" t="s">
        <v>92</v>
      </c>
      <c r="I130" s="9"/>
      <c r="J130" s="17"/>
      <c r="K130" s="18"/>
      <c r="L130" s="20"/>
      <c r="M130" s="20"/>
      <c r="N130" s="20"/>
      <c r="O130" s="20"/>
      <c r="P130" s="20"/>
      <c r="Q130" s="20"/>
      <c r="R130" s="20"/>
      <c r="S130" s="23"/>
      <c r="T130" s="22">
        <f>SUM(T92:T129)</f>
        <v>181264.63567439999</v>
      </c>
      <c r="U130" s="20"/>
      <c r="V130" s="20"/>
      <c r="W130" s="20"/>
      <c r="X130" s="23"/>
      <c r="Y130" s="22">
        <f>SUM(Y92:Y129)</f>
        <v>26312.956941600001</v>
      </c>
      <c r="Z130" s="27">
        <f>T130+Y130</f>
        <v>207577.59261599998</v>
      </c>
    </row>
    <row r="131" spans="7:26" x14ac:dyDescent="0.25">
      <c r="G131" s="9"/>
      <c r="H131" s="9"/>
      <c r="I131" s="9"/>
      <c r="J131" s="17"/>
      <c r="K131" s="18"/>
      <c r="L131" s="20"/>
      <c r="M131" s="20"/>
      <c r="N131" s="20"/>
      <c r="O131" s="20"/>
      <c r="P131" s="20"/>
      <c r="Q131" s="20"/>
      <c r="R131" s="20"/>
      <c r="S131" s="23"/>
      <c r="T131" s="22"/>
      <c r="U131" s="20"/>
      <c r="V131" s="20"/>
      <c r="W131" s="20"/>
      <c r="X131" s="23"/>
      <c r="Y131" s="22"/>
      <c r="Z131" s="9"/>
    </row>
    <row r="132" spans="7:26" ht="15.75" thickBot="1" x14ac:dyDescent="0.3">
      <c r="G132" s="9"/>
      <c r="H132" s="9"/>
      <c r="I132" s="9"/>
      <c r="J132" s="10" t="s">
        <v>53</v>
      </c>
      <c r="K132" s="11" t="s">
        <v>54</v>
      </c>
      <c r="L132" s="12" t="s">
        <v>55</v>
      </c>
      <c r="M132" s="12" t="s">
        <v>160</v>
      </c>
      <c r="N132" s="12"/>
      <c r="O132" s="12" t="s">
        <v>56</v>
      </c>
      <c r="P132" s="12" t="s">
        <v>161</v>
      </c>
      <c r="Q132" s="12"/>
      <c r="R132" s="12" t="s">
        <v>57</v>
      </c>
      <c r="S132" s="13" t="s">
        <v>58</v>
      </c>
      <c r="T132" s="14" t="s">
        <v>59</v>
      </c>
      <c r="U132" s="12" t="s">
        <v>60</v>
      </c>
      <c r="V132" s="12" t="s">
        <v>61</v>
      </c>
      <c r="W132" s="12" t="s">
        <v>62</v>
      </c>
      <c r="X132" s="13" t="s">
        <v>63</v>
      </c>
      <c r="Y132" s="14" t="s">
        <v>64</v>
      </c>
      <c r="Z132" s="9"/>
    </row>
    <row r="133" spans="7:26" ht="15.75" x14ac:dyDescent="0.25">
      <c r="G133" s="82">
        <v>74</v>
      </c>
      <c r="H133" s="83" t="s">
        <v>93</v>
      </c>
      <c r="I133" s="15"/>
      <c r="J133" s="84"/>
      <c r="K133" s="85"/>
      <c r="L133" s="86"/>
      <c r="M133" s="86"/>
      <c r="N133" s="86"/>
      <c r="O133" s="86"/>
      <c r="P133" s="86"/>
      <c r="Q133" s="86"/>
      <c r="R133" s="86"/>
      <c r="S133" s="87"/>
      <c r="T133" s="88"/>
      <c r="U133" s="86"/>
      <c r="V133" s="86"/>
      <c r="W133" s="86"/>
      <c r="X133" s="87"/>
      <c r="Y133" s="89"/>
      <c r="Z133" s="9"/>
    </row>
    <row r="134" spans="7:26" x14ac:dyDescent="0.25">
      <c r="G134" s="16"/>
      <c r="H134" s="9">
        <v>1</v>
      </c>
      <c r="I134" s="9" t="s">
        <v>11</v>
      </c>
      <c r="J134" s="17">
        <v>251</v>
      </c>
      <c r="K134" s="18">
        <v>1</v>
      </c>
      <c r="L134" s="19">
        <f>VLOOKUP(J134,[1]Values!$A$3:$D$462,2,FALSE)</f>
        <v>39578999</v>
      </c>
      <c r="M134" s="20">
        <v>3287564</v>
      </c>
      <c r="N134" s="20">
        <f t="shared" ref="N134:N151" si="36">(L134-M134)*K134</f>
        <v>36291435</v>
      </c>
      <c r="O134" s="19">
        <f>VLOOKUP(J134,[1]Values!$A$3:$D$462,3,FALSE)</f>
        <v>9629</v>
      </c>
      <c r="P134" s="19"/>
      <c r="Q134" s="19">
        <f t="shared" ref="Q134:Q151" si="37">(O134-P134)*K134</f>
        <v>9629</v>
      </c>
      <c r="R134" s="20">
        <f t="shared" ref="R134:R151" si="38">(L134-M134+O134-P134)*K134</f>
        <v>36301064</v>
      </c>
      <c r="S134" s="21">
        <f>VLOOKUP(H134,[1]Rates!$A$3:$D$139,3,FALSE)</f>
        <v>1.908E-3</v>
      </c>
      <c r="T134" s="22">
        <f t="shared" ref="T134:T151" si="39">R134*S134</f>
        <v>69262.430112000002</v>
      </c>
      <c r="U134" s="19">
        <f>VLOOKUP(J134,[1]Values!$A$3:$D$462,4,FALSE)</f>
        <v>3353</v>
      </c>
      <c r="V134" s="20">
        <v>985660</v>
      </c>
      <c r="W134" s="20">
        <f t="shared" ref="W134:W151" si="40">(U134-V134)*K134</f>
        <v>-982307</v>
      </c>
      <c r="X134" s="23">
        <f>VLOOKUP(H134,[1]Rates!$A$3:$D$139,4,FALSE)</f>
        <v>2.0739999999999999E-3</v>
      </c>
      <c r="Y134" s="90">
        <f t="shared" ref="Y134:Y151" si="41">W134*X134</f>
        <v>-2037.3047179999999</v>
      </c>
      <c r="Z134" s="9"/>
    </row>
    <row r="135" spans="7:26" x14ac:dyDescent="0.25">
      <c r="G135" s="16"/>
      <c r="H135" s="9">
        <v>2</v>
      </c>
      <c r="I135" s="9" t="s">
        <v>27</v>
      </c>
      <c r="J135" s="17">
        <v>251</v>
      </c>
      <c r="K135" s="18">
        <v>1</v>
      </c>
      <c r="L135" s="19">
        <f>VLOOKUP(J135,[1]Values!$A$3:$D$462,2,FALSE)</f>
        <v>39578999</v>
      </c>
      <c r="M135" s="20">
        <v>3287564</v>
      </c>
      <c r="N135" s="20">
        <f t="shared" si="36"/>
        <v>36291435</v>
      </c>
      <c r="O135" s="19">
        <f>VLOOKUP(J135,[1]Values!$A$3:$D$462,3,FALSE)</f>
        <v>9629</v>
      </c>
      <c r="P135" s="19"/>
      <c r="Q135" s="19">
        <f t="shared" si="37"/>
        <v>9629</v>
      </c>
      <c r="R135" s="20">
        <f t="shared" si="38"/>
        <v>36301064</v>
      </c>
      <c r="S135" s="21">
        <f>VLOOKUP(H135,[1]Rates!$A$3:$D$139,3,FALSE)</f>
        <v>2.0900000000000001E-4</v>
      </c>
      <c r="T135" s="22">
        <f t="shared" si="39"/>
        <v>7586.9223760000004</v>
      </c>
      <c r="U135" s="19">
        <f>VLOOKUP(J135,[1]Values!$A$3:$D$462,4,FALSE)</f>
        <v>3353</v>
      </c>
      <c r="V135" s="20">
        <v>985660</v>
      </c>
      <c r="W135" s="20">
        <f t="shared" si="40"/>
        <v>-982307</v>
      </c>
      <c r="X135" s="23">
        <f>VLOOKUP(H135,[1]Rates!$A$3:$D$139,4,FALSE)</f>
        <v>2.3000000000000001E-4</v>
      </c>
      <c r="Y135" s="90">
        <f t="shared" si="41"/>
        <v>-225.93061</v>
      </c>
      <c r="Z135" s="9"/>
    </row>
    <row r="136" spans="7:26" x14ac:dyDescent="0.25">
      <c r="G136" s="16"/>
      <c r="H136" s="9">
        <v>3</v>
      </c>
      <c r="I136" s="9" t="s">
        <v>20</v>
      </c>
      <c r="J136" s="17">
        <v>251</v>
      </c>
      <c r="K136" s="18">
        <v>1</v>
      </c>
      <c r="L136" s="19">
        <f>VLOOKUP(J136,[1]Values!$A$3:$D$462,2,FALSE)</f>
        <v>39578999</v>
      </c>
      <c r="M136" s="20">
        <v>3287564</v>
      </c>
      <c r="N136" s="20">
        <f t="shared" si="36"/>
        <v>36291435</v>
      </c>
      <c r="O136" s="19">
        <f>VLOOKUP(J136,[1]Values!$A$3:$D$462,3,FALSE)</f>
        <v>9629</v>
      </c>
      <c r="P136" s="19"/>
      <c r="Q136" s="19">
        <f t="shared" si="37"/>
        <v>9629</v>
      </c>
      <c r="R136" s="20">
        <f t="shared" si="38"/>
        <v>36301064</v>
      </c>
      <c r="S136" s="21">
        <f>VLOOKUP(H136,[1]Rates!$A$3:$D$139,3,FALSE)</f>
        <v>4.9299999999999995E-4</v>
      </c>
      <c r="T136" s="22">
        <f t="shared" si="39"/>
        <v>17896.424551999997</v>
      </c>
      <c r="U136" s="19">
        <f>VLOOKUP(J136,[1]Values!$A$3:$D$462,4,FALSE)</f>
        <v>3353</v>
      </c>
      <c r="V136" s="20">
        <v>985660</v>
      </c>
      <c r="W136" s="20">
        <f t="shared" si="40"/>
        <v>-982307</v>
      </c>
      <c r="X136" s="23">
        <f>VLOOKUP(H136,[1]Rates!$A$3:$D$139,4,FALSE)</f>
        <v>5.2599999999999999E-4</v>
      </c>
      <c r="Y136" s="90">
        <f t="shared" si="41"/>
        <v>-516.69348200000002</v>
      </c>
      <c r="Z136" s="9"/>
    </row>
    <row r="137" spans="7:26" x14ac:dyDescent="0.25">
      <c r="G137" s="16"/>
      <c r="H137" s="9">
        <v>4</v>
      </c>
      <c r="I137" s="9" t="s">
        <v>10</v>
      </c>
      <c r="J137" s="17">
        <v>251</v>
      </c>
      <c r="K137" s="18">
        <v>0.6</v>
      </c>
      <c r="L137" s="19">
        <f>VLOOKUP(J137,[1]Values!$A$3:$D$462,2,FALSE)</f>
        <v>39578999</v>
      </c>
      <c r="M137" s="20">
        <v>3287564</v>
      </c>
      <c r="N137" s="20">
        <f t="shared" si="36"/>
        <v>21774861</v>
      </c>
      <c r="O137" s="19">
        <f>VLOOKUP(J137,[1]Values!$A$3:$D$462,3,FALSE)</f>
        <v>9629</v>
      </c>
      <c r="P137" s="19"/>
      <c r="Q137" s="19">
        <f t="shared" si="37"/>
        <v>5777.4</v>
      </c>
      <c r="R137" s="20">
        <f t="shared" si="38"/>
        <v>21780638.399999999</v>
      </c>
      <c r="S137" s="21">
        <f>VLOOKUP(H137,[1]Rates!$A$3:$D$139,3,FALSE)</f>
        <v>8.1609999999999999E-3</v>
      </c>
      <c r="T137" s="22">
        <f t="shared" si="39"/>
        <v>177751.78998239999</v>
      </c>
      <c r="U137" s="19">
        <f>VLOOKUP(J137,[1]Values!$A$3:$D$462,4,FALSE)</f>
        <v>3353</v>
      </c>
      <c r="V137" s="20">
        <v>985660</v>
      </c>
      <c r="W137" s="20">
        <f t="shared" si="40"/>
        <v>-589384.19999999995</v>
      </c>
      <c r="X137" s="23">
        <f>VLOOKUP(H137,[1]Rates!$A$3:$D$139,4,FALSE)</f>
        <v>7.8399999999999997E-3</v>
      </c>
      <c r="Y137" s="90">
        <f t="shared" si="41"/>
        <v>-4620.7721279999996</v>
      </c>
      <c r="Z137" s="9"/>
    </row>
    <row r="138" spans="7:26" x14ac:dyDescent="0.25">
      <c r="G138" s="16"/>
      <c r="H138" s="9">
        <v>136</v>
      </c>
      <c r="I138" s="9" t="s">
        <v>139</v>
      </c>
      <c r="J138" s="17">
        <v>251</v>
      </c>
      <c r="K138" s="18">
        <v>0.6</v>
      </c>
      <c r="L138" s="19">
        <f>VLOOKUP(J138,[1]Values!$A$3:$D$462,2,FALSE)</f>
        <v>39578999</v>
      </c>
      <c r="M138" s="20">
        <v>3287564</v>
      </c>
      <c r="N138" s="20">
        <f t="shared" si="36"/>
        <v>21774861</v>
      </c>
      <c r="O138" s="19">
        <f>VLOOKUP(J138,[1]Values!$A$3:$D$462,3,FALSE)</f>
        <v>9629</v>
      </c>
      <c r="P138" s="19"/>
      <c r="Q138" s="19">
        <f t="shared" si="37"/>
        <v>5777.4</v>
      </c>
      <c r="R138" s="20">
        <f t="shared" si="38"/>
        <v>21780638.399999999</v>
      </c>
      <c r="S138" s="21">
        <f>VLOOKUP(H138,[1]Rates!$A$3:$D$139,3,FALSE)</f>
        <v>2.31E-4</v>
      </c>
      <c r="T138" s="22">
        <f t="shared" si="39"/>
        <v>5031.3274703999996</v>
      </c>
      <c r="U138" s="19">
        <f>VLOOKUP(J138,[1]Values!$A$3:$D$462,4,FALSE)</f>
        <v>3353</v>
      </c>
      <c r="V138" s="20">
        <v>985660</v>
      </c>
      <c r="W138" s="20">
        <f t="shared" si="40"/>
        <v>-589384.19999999995</v>
      </c>
      <c r="X138" s="23">
        <f>VLOOKUP(H138,[1]Rates!$A$3:$D$139,4,FALSE)</f>
        <v>2.0100000000000001E-4</v>
      </c>
      <c r="Y138" s="90">
        <f t="shared" si="41"/>
        <v>-118.4662242</v>
      </c>
      <c r="Z138" s="9"/>
    </row>
    <row r="139" spans="7:26" x14ac:dyDescent="0.25">
      <c r="G139" s="16"/>
      <c r="H139" s="9">
        <v>6</v>
      </c>
      <c r="I139" s="9" t="s">
        <v>70</v>
      </c>
      <c r="J139" s="17">
        <v>251</v>
      </c>
      <c r="K139" s="18">
        <v>0.6</v>
      </c>
      <c r="L139" s="19">
        <f>VLOOKUP(J139,[1]Values!$A$3:$D$462,2,FALSE)</f>
        <v>39578999</v>
      </c>
      <c r="M139" s="20">
        <v>3287564</v>
      </c>
      <c r="N139" s="20">
        <f t="shared" si="36"/>
        <v>21774861</v>
      </c>
      <c r="O139" s="19">
        <f>VLOOKUP(J139,[1]Values!$A$3:$D$462,3,FALSE)</f>
        <v>9629</v>
      </c>
      <c r="P139" s="19"/>
      <c r="Q139" s="19">
        <f t="shared" si="37"/>
        <v>5777.4</v>
      </c>
      <c r="R139" s="20">
        <f t="shared" si="38"/>
        <v>21780638.399999999</v>
      </c>
      <c r="S139" s="21">
        <f>VLOOKUP(H139,[1]Rates!$A$3:$D$139,3,FALSE)</f>
        <v>0</v>
      </c>
      <c r="T139" s="22">
        <f t="shared" si="39"/>
        <v>0</v>
      </c>
      <c r="U139" s="19">
        <f>VLOOKUP(J139,[1]Values!$A$3:$D$462,4,FALSE)</f>
        <v>3353</v>
      </c>
      <c r="V139" s="20">
        <v>985660</v>
      </c>
      <c r="W139" s="20">
        <f t="shared" si="40"/>
        <v>-589384.19999999995</v>
      </c>
      <c r="X139" s="23">
        <f>VLOOKUP(H139,[1]Rates!$A$3:$D$139,4,FALSE)</f>
        <v>0</v>
      </c>
      <c r="Y139" s="90">
        <f t="shared" si="41"/>
        <v>0</v>
      </c>
      <c r="Z139" s="9"/>
    </row>
    <row r="140" spans="7:26" x14ac:dyDescent="0.25">
      <c r="G140" s="16"/>
      <c r="H140" s="9">
        <v>7</v>
      </c>
      <c r="I140" s="9" t="s">
        <v>9</v>
      </c>
      <c r="J140" s="17">
        <v>251</v>
      </c>
      <c r="K140" s="18">
        <v>1</v>
      </c>
      <c r="L140" s="19">
        <f>VLOOKUP(J140,[1]Values!$A$3:$D$462,2,FALSE)</f>
        <v>39578999</v>
      </c>
      <c r="M140" s="20">
        <v>3287564</v>
      </c>
      <c r="N140" s="20">
        <f t="shared" si="36"/>
        <v>36291435</v>
      </c>
      <c r="O140" s="19">
        <f>VLOOKUP(J140,[1]Values!$A$3:$D$462,3,FALSE)</f>
        <v>9629</v>
      </c>
      <c r="P140" s="19"/>
      <c r="Q140" s="19">
        <f t="shared" si="37"/>
        <v>9629</v>
      </c>
      <c r="R140" s="20">
        <f t="shared" si="38"/>
        <v>36301064</v>
      </c>
      <c r="S140" s="21">
        <f>VLOOKUP(H140,[1]Rates!$A$3:$D$139,3,FALSE)</f>
        <v>1.01E-4</v>
      </c>
      <c r="T140" s="22">
        <f t="shared" si="39"/>
        <v>3666.4074639999999</v>
      </c>
      <c r="U140" s="19">
        <f>VLOOKUP(J140,[1]Values!$A$3:$D$462,4,FALSE)</f>
        <v>3353</v>
      </c>
      <c r="V140" s="20">
        <v>985660</v>
      </c>
      <c r="W140" s="20">
        <f t="shared" si="40"/>
        <v>-982307</v>
      </c>
      <c r="X140" s="23">
        <f>VLOOKUP(H140,[1]Rates!$A$3:$D$139,4,FALSE)</f>
        <v>1.08E-4</v>
      </c>
      <c r="Y140" s="90">
        <f t="shared" si="41"/>
        <v>-106.089156</v>
      </c>
      <c r="Z140" s="9"/>
    </row>
    <row r="141" spans="7:26" x14ac:dyDescent="0.25">
      <c r="G141" s="16"/>
      <c r="H141" s="9">
        <v>8</v>
      </c>
      <c r="I141" s="9" t="s">
        <v>23</v>
      </c>
      <c r="J141" s="17">
        <v>251</v>
      </c>
      <c r="K141" s="18">
        <v>1</v>
      </c>
      <c r="L141" s="19">
        <f>VLOOKUP(J141,[1]Values!$A$3:$D$462,2,FALSE)</f>
        <v>39578999</v>
      </c>
      <c r="M141" s="20">
        <v>3287564</v>
      </c>
      <c r="N141" s="20">
        <f t="shared" si="36"/>
        <v>36291435</v>
      </c>
      <c r="O141" s="19">
        <f>VLOOKUP(J141,[1]Values!$A$3:$D$462,3,FALSE)</f>
        <v>9629</v>
      </c>
      <c r="P141" s="19"/>
      <c r="Q141" s="19">
        <f t="shared" si="37"/>
        <v>9629</v>
      </c>
      <c r="R141" s="20">
        <f t="shared" si="38"/>
        <v>36301064</v>
      </c>
      <c r="S141" s="21">
        <f>VLOOKUP(H141,[1]Rates!$A$3:$D$139,3,FALSE)</f>
        <v>1.5300000000000001E-4</v>
      </c>
      <c r="T141" s="22">
        <f t="shared" si="39"/>
        <v>5554.0627920000006</v>
      </c>
      <c r="U141" s="19">
        <f>VLOOKUP(J141,[1]Values!$A$3:$D$462,4,FALSE)</f>
        <v>3353</v>
      </c>
      <c r="V141" s="20">
        <v>985660</v>
      </c>
      <c r="W141" s="20">
        <f t="shared" si="40"/>
        <v>-982307</v>
      </c>
      <c r="X141" s="23">
        <f>VLOOKUP(H141,[1]Rates!$A$3:$D$139,4,FALSE)</f>
        <v>1.64E-4</v>
      </c>
      <c r="Y141" s="90">
        <f t="shared" si="41"/>
        <v>-161.09834800000002</v>
      </c>
      <c r="Z141" s="9"/>
    </row>
    <row r="142" spans="7:26" x14ac:dyDescent="0.25">
      <c r="G142" s="16"/>
      <c r="H142" s="9">
        <v>9</v>
      </c>
      <c r="I142" s="9" t="s">
        <v>0</v>
      </c>
      <c r="J142" s="17">
        <v>251</v>
      </c>
      <c r="K142" s="18">
        <v>1</v>
      </c>
      <c r="L142" s="19">
        <f>VLOOKUP(J142,[1]Values!$A$3:$D$462,2,FALSE)</f>
        <v>39578999</v>
      </c>
      <c r="M142" s="20">
        <v>3287564</v>
      </c>
      <c r="N142" s="20">
        <f t="shared" si="36"/>
        <v>36291435</v>
      </c>
      <c r="O142" s="19">
        <f>VLOOKUP(J142,[1]Values!$A$3:$D$462,3,FALSE)</f>
        <v>9629</v>
      </c>
      <c r="P142" s="19"/>
      <c r="Q142" s="19">
        <f t="shared" si="37"/>
        <v>9629</v>
      </c>
      <c r="R142" s="20">
        <f t="shared" si="38"/>
        <v>36301064</v>
      </c>
      <c r="S142" s="21">
        <f>VLOOKUP(H142,[1]Rates!$A$3:$D$139,3,FALSE)</f>
        <v>2.5599999999999999E-4</v>
      </c>
      <c r="T142" s="22">
        <f t="shared" si="39"/>
        <v>9293.0723839999991</v>
      </c>
      <c r="U142" s="19">
        <f>VLOOKUP(J142,[1]Values!$A$3:$D$462,4,FALSE)</f>
        <v>3353</v>
      </c>
      <c r="V142" s="20">
        <v>985660</v>
      </c>
      <c r="W142" s="20">
        <f t="shared" si="40"/>
        <v>-982307</v>
      </c>
      <c r="X142" s="23">
        <f>VLOOKUP(H142,[1]Rates!$A$3:$D$139,4,FALSE)</f>
        <v>2.7599999999999999E-4</v>
      </c>
      <c r="Y142" s="90">
        <f t="shared" si="41"/>
        <v>-271.11673200000001</v>
      </c>
      <c r="Z142" s="9"/>
    </row>
    <row r="143" spans="7:26" x14ac:dyDescent="0.25">
      <c r="G143" s="16"/>
      <c r="H143" s="9">
        <v>17</v>
      </c>
      <c r="I143" s="9" t="s">
        <v>16</v>
      </c>
      <c r="J143" s="17">
        <v>251</v>
      </c>
      <c r="K143" s="18">
        <v>1</v>
      </c>
      <c r="L143" s="19">
        <f>VLOOKUP(J143,[1]Values!$A$3:$D$462,2,FALSE)</f>
        <v>39578999</v>
      </c>
      <c r="M143" s="20">
        <v>3287564</v>
      </c>
      <c r="N143" s="20">
        <f t="shared" si="36"/>
        <v>36291435</v>
      </c>
      <c r="O143" s="19">
        <f>VLOOKUP(J143,[1]Values!$A$3:$D$462,3,FALSE)</f>
        <v>9629</v>
      </c>
      <c r="P143" s="19"/>
      <c r="Q143" s="19">
        <f t="shared" si="37"/>
        <v>9629</v>
      </c>
      <c r="R143" s="20">
        <f t="shared" si="38"/>
        <v>36301064</v>
      </c>
      <c r="S143" s="21">
        <f>VLOOKUP(H143,[1]Rates!$A$3:$D$139,3,FALSE)</f>
        <v>6.0700000000000001E-4</v>
      </c>
      <c r="T143" s="22">
        <f t="shared" si="39"/>
        <v>22034.745847999999</v>
      </c>
      <c r="U143" s="19">
        <f>VLOOKUP(J143,[1]Values!$A$3:$D$462,4,FALSE)</f>
        <v>3353</v>
      </c>
      <c r="V143" s="20">
        <v>985660</v>
      </c>
      <c r="W143" s="20">
        <f t="shared" si="40"/>
        <v>-982307</v>
      </c>
      <c r="X143" s="23">
        <f>VLOOKUP(H143,[1]Rates!$A$3:$D$139,4,FALSE)</f>
        <v>6.4899999999999995E-4</v>
      </c>
      <c r="Y143" s="90">
        <f t="shared" si="41"/>
        <v>-637.51724299999989</v>
      </c>
      <c r="Z143" s="9"/>
    </row>
    <row r="144" spans="7:26" x14ac:dyDescent="0.25">
      <c r="G144" s="16"/>
      <c r="H144" s="9">
        <v>29</v>
      </c>
      <c r="I144" s="9" t="s">
        <v>24</v>
      </c>
      <c r="J144" s="17">
        <v>251</v>
      </c>
      <c r="K144" s="18">
        <v>1</v>
      </c>
      <c r="L144" s="19">
        <f>VLOOKUP(J144,[1]Values!$A$3:$D$462,2,FALSE)</f>
        <v>39578999</v>
      </c>
      <c r="M144" s="20">
        <v>3287564</v>
      </c>
      <c r="N144" s="20">
        <f t="shared" si="36"/>
        <v>36291435</v>
      </c>
      <c r="O144" s="19">
        <f>VLOOKUP(J144,[1]Values!$A$3:$D$462,3,FALSE)</f>
        <v>9629</v>
      </c>
      <c r="P144" s="19"/>
      <c r="Q144" s="19">
        <f t="shared" si="37"/>
        <v>9629</v>
      </c>
      <c r="R144" s="20">
        <f t="shared" si="38"/>
        <v>36301064</v>
      </c>
      <c r="S144" s="21">
        <f>VLOOKUP(H144,[1]Rates!$A$3:$D$139,3,FALSE)</f>
        <v>2.8760000000000001E-3</v>
      </c>
      <c r="T144" s="22">
        <f t="shared" si="39"/>
        <v>104401.86006400001</v>
      </c>
      <c r="U144" s="19">
        <f>VLOOKUP(J144,[1]Values!$A$3:$D$462,4,FALSE)</f>
        <v>3353</v>
      </c>
      <c r="V144" s="20">
        <v>985660</v>
      </c>
      <c r="W144" s="20">
        <f t="shared" si="40"/>
        <v>-982307</v>
      </c>
      <c r="X144" s="23">
        <f>VLOOKUP(H144,[1]Rates!$A$3:$D$139,4,FALSE)</f>
        <v>3.1029999999999999E-3</v>
      </c>
      <c r="Y144" s="90">
        <f t="shared" si="41"/>
        <v>-3048.0986209999996</v>
      </c>
      <c r="Z144" s="9"/>
    </row>
    <row r="145" spans="7:26" x14ac:dyDescent="0.25">
      <c r="G145" s="16"/>
      <c r="H145" s="9">
        <v>38</v>
      </c>
      <c r="I145" s="9" t="s">
        <v>12</v>
      </c>
      <c r="J145" s="17">
        <v>251</v>
      </c>
      <c r="K145" s="18">
        <v>1</v>
      </c>
      <c r="L145" s="19">
        <f>VLOOKUP(J145,[1]Values!$A$3:$D$462,2,FALSE)</f>
        <v>39578999</v>
      </c>
      <c r="M145" s="20">
        <v>3287564</v>
      </c>
      <c r="N145" s="20">
        <f t="shared" si="36"/>
        <v>36291435</v>
      </c>
      <c r="O145" s="19">
        <f>VLOOKUP(J145,[1]Values!$A$3:$D$462,3,FALSE)</f>
        <v>9629</v>
      </c>
      <c r="P145" s="19"/>
      <c r="Q145" s="19">
        <f t="shared" si="37"/>
        <v>9629</v>
      </c>
      <c r="R145" s="20">
        <f t="shared" si="38"/>
        <v>36301064</v>
      </c>
      <c r="S145" s="21">
        <f>VLOOKUP(H145,[1]Rates!$A$3:$D$139,3,FALSE)</f>
        <v>9.8999999999999994E-5</v>
      </c>
      <c r="T145" s="22">
        <f t="shared" si="39"/>
        <v>3593.8053359999999</v>
      </c>
      <c r="U145" s="19">
        <f>VLOOKUP(J145,[1]Values!$A$3:$D$462,4,FALSE)</f>
        <v>3353</v>
      </c>
      <c r="V145" s="20">
        <v>985660</v>
      </c>
      <c r="W145" s="20">
        <f t="shared" si="40"/>
        <v>-982307</v>
      </c>
      <c r="X145" s="23">
        <f>VLOOKUP(H145,[1]Rates!$A$3:$D$139,4,FALSE)</f>
        <v>8.6000000000000003E-5</v>
      </c>
      <c r="Y145" s="90">
        <f t="shared" si="41"/>
        <v>-84.478402000000003</v>
      </c>
      <c r="Z145" s="9"/>
    </row>
    <row r="146" spans="7:26" x14ac:dyDescent="0.25">
      <c r="G146" s="16"/>
      <c r="H146" s="9">
        <v>55</v>
      </c>
      <c r="I146" s="9" t="s">
        <v>26</v>
      </c>
      <c r="J146" s="17">
        <v>251</v>
      </c>
      <c r="K146" s="18">
        <v>1</v>
      </c>
      <c r="L146" s="19">
        <f>VLOOKUP(J146,[1]Values!$A$3:$D$462,2,FALSE)</f>
        <v>39578999</v>
      </c>
      <c r="M146" s="20">
        <v>3287564</v>
      </c>
      <c r="N146" s="20">
        <f t="shared" si="36"/>
        <v>36291435</v>
      </c>
      <c r="O146" s="19">
        <f>VLOOKUP(J146,[1]Values!$A$3:$D$462,3,FALSE)</f>
        <v>9629</v>
      </c>
      <c r="P146" s="19"/>
      <c r="Q146" s="19">
        <f t="shared" si="37"/>
        <v>9629</v>
      </c>
      <c r="R146" s="20">
        <f t="shared" si="38"/>
        <v>36301064</v>
      </c>
      <c r="S146" s="21">
        <f>VLOOKUP(H146,[1]Rates!$A$3:$D$139,3,FALSE)</f>
        <v>1.45E-4</v>
      </c>
      <c r="T146" s="22">
        <f t="shared" si="39"/>
        <v>5263.6542799999997</v>
      </c>
      <c r="U146" s="19">
        <f>VLOOKUP(J146,[1]Values!$A$3:$D$462,4,FALSE)</f>
        <v>3353</v>
      </c>
      <c r="V146" s="20">
        <v>985660</v>
      </c>
      <c r="W146" s="20">
        <f t="shared" si="40"/>
        <v>-982307</v>
      </c>
      <c r="X146" s="23">
        <f>VLOOKUP(H146,[1]Rates!$A$3:$D$139,4,FALSE)</f>
        <v>1.35E-4</v>
      </c>
      <c r="Y146" s="90">
        <f t="shared" si="41"/>
        <v>-132.611445</v>
      </c>
      <c r="Z146" s="9"/>
    </row>
    <row r="147" spans="7:26" x14ac:dyDescent="0.25">
      <c r="G147" s="16"/>
      <c r="H147" s="9">
        <v>71</v>
      </c>
      <c r="I147" s="9" t="s">
        <v>18</v>
      </c>
      <c r="J147" s="17">
        <v>251</v>
      </c>
      <c r="K147" s="18">
        <v>1</v>
      </c>
      <c r="L147" s="19">
        <f>VLOOKUP(J147,[1]Values!$A$3:$D$462,2,FALSE)</f>
        <v>39578999</v>
      </c>
      <c r="M147" s="20">
        <v>3287564</v>
      </c>
      <c r="N147" s="20">
        <f t="shared" si="36"/>
        <v>36291435</v>
      </c>
      <c r="O147" s="19">
        <f>VLOOKUP(J147,[1]Values!$A$3:$D$462,3,FALSE)</f>
        <v>9629</v>
      </c>
      <c r="P147" s="19"/>
      <c r="Q147" s="19">
        <f t="shared" si="37"/>
        <v>9629</v>
      </c>
      <c r="R147" s="20">
        <f t="shared" si="38"/>
        <v>36301064</v>
      </c>
      <c r="S147" s="21">
        <f>VLOOKUP(H147,[1]Rates!$A$3:$D$139,3,FALSE)</f>
        <v>9.0000000000000002E-6</v>
      </c>
      <c r="T147" s="22">
        <f t="shared" si="39"/>
        <v>326.70957600000003</v>
      </c>
      <c r="U147" s="19">
        <f>VLOOKUP(J147,[1]Values!$A$3:$D$462,4,FALSE)</f>
        <v>3353</v>
      </c>
      <c r="V147" s="20">
        <v>985660</v>
      </c>
      <c r="W147" s="20">
        <f t="shared" si="40"/>
        <v>-982307</v>
      </c>
      <c r="X147" s="23">
        <f>VLOOKUP(H147,[1]Rates!$A$3:$D$139,4,FALSE)</f>
        <v>9.0000000000000002E-6</v>
      </c>
      <c r="Y147" s="90">
        <f t="shared" si="41"/>
        <v>-8.8407630000000008</v>
      </c>
      <c r="Z147" s="9"/>
    </row>
    <row r="148" spans="7:26" x14ac:dyDescent="0.25">
      <c r="G148" s="16"/>
      <c r="H148" s="9">
        <v>72</v>
      </c>
      <c r="I148" s="9" t="s">
        <v>28</v>
      </c>
      <c r="J148" s="17">
        <v>251</v>
      </c>
      <c r="K148" s="18">
        <v>1</v>
      </c>
      <c r="L148" s="19">
        <f>VLOOKUP(J148,[1]Values!$A$3:$D$462,2,FALSE)</f>
        <v>39578999</v>
      </c>
      <c r="M148" s="20">
        <v>3287564</v>
      </c>
      <c r="N148" s="20">
        <f t="shared" si="36"/>
        <v>36291435</v>
      </c>
      <c r="O148" s="19">
        <f>VLOOKUP(J148,[1]Values!$A$3:$D$462,3,FALSE)</f>
        <v>9629</v>
      </c>
      <c r="P148" s="19"/>
      <c r="Q148" s="19">
        <f t="shared" si="37"/>
        <v>9629</v>
      </c>
      <c r="R148" s="20">
        <f t="shared" si="38"/>
        <v>36301064</v>
      </c>
      <c r="S148" s="21">
        <f>VLOOKUP(H148,[1]Rates!$A$3:$D$139,3,FALSE)</f>
        <v>2.5799999999999998E-4</v>
      </c>
      <c r="T148" s="22">
        <f t="shared" si="39"/>
        <v>9365.6745119999996</v>
      </c>
      <c r="U148" s="19">
        <f>VLOOKUP(J148,[1]Values!$A$3:$D$462,4,FALSE)</f>
        <v>3353</v>
      </c>
      <c r="V148" s="20">
        <v>985660</v>
      </c>
      <c r="W148" s="20">
        <f t="shared" si="40"/>
        <v>-982307</v>
      </c>
      <c r="X148" s="23">
        <f>VLOOKUP(H148,[1]Rates!$A$3:$D$139,4,FALSE)</f>
        <v>2.7500000000000002E-4</v>
      </c>
      <c r="Y148" s="90">
        <f t="shared" si="41"/>
        <v>-270.13442500000002</v>
      </c>
      <c r="Z148" s="9"/>
    </row>
    <row r="149" spans="7:26" x14ac:dyDescent="0.25">
      <c r="G149" s="16"/>
      <c r="H149" s="9">
        <v>74</v>
      </c>
      <c r="I149" s="9" t="s">
        <v>93</v>
      </c>
      <c r="J149" s="17">
        <v>251</v>
      </c>
      <c r="K149" s="18">
        <v>1</v>
      </c>
      <c r="L149" s="19">
        <f>VLOOKUP(J149,[1]Values!$A$3:$D$462,2,FALSE)</f>
        <v>39578999</v>
      </c>
      <c r="M149" s="20">
        <v>3287564</v>
      </c>
      <c r="N149" s="20">
        <f t="shared" si="36"/>
        <v>36291435</v>
      </c>
      <c r="O149" s="19">
        <f>VLOOKUP(J149,[1]Values!$A$3:$D$462,3,FALSE)</f>
        <v>9629</v>
      </c>
      <c r="P149" s="19"/>
      <c r="Q149" s="19">
        <f t="shared" si="37"/>
        <v>9629</v>
      </c>
      <c r="R149" s="20">
        <f t="shared" si="38"/>
        <v>36301064</v>
      </c>
      <c r="S149" s="21">
        <f>VLOOKUP(H149,[1]Rates!$A$3:$D$139,3,FALSE)</f>
        <v>0</v>
      </c>
      <c r="T149" s="22">
        <f t="shared" si="39"/>
        <v>0</v>
      </c>
      <c r="U149" s="19">
        <f>VLOOKUP(J149,[1]Values!$A$3:$D$462,4,FALSE)</f>
        <v>3353</v>
      </c>
      <c r="V149" s="20">
        <v>985660</v>
      </c>
      <c r="W149" s="20">
        <f t="shared" si="40"/>
        <v>-982307</v>
      </c>
      <c r="X149" s="23">
        <f>VLOOKUP(H149,[1]Rates!$A$3:$D$139,4,FALSE)</f>
        <v>0</v>
      </c>
      <c r="Y149" s="90">
        <f t="shared" si="41"/>
        <v>0</v>
      </c>
      <c r="Z149" s="9"/>
    </row>
    <row r="150" spans="7:26" x14ac:dyDescent="0.25">
      <c r="G150" s="16"/>
      <c r="H150" s="9">
        <v>117</v>
      </c>
      <c r="I150" s="9" t="s">
        <v>21</v>
      </c>
      <c r="J150" s="17">
        <v>251</v>
      </c>
      <c r="K150" s="18">
        <v>1</v>
      </c>
      <c r="L150" s="19">
        <f>VLOOKUP(J150,[1]Values!$A$3:$D$462,2,FALSE)</f>
        <v>39578999</v>
      </c>
      <c r="M150" s="20">
        <v>3287564</v>
      </c>
      <c r="N150" s="20">
        <f t="shared" si="36"/>
        <v>36291435</v>
      </c>
      <c r="O150" s="19">
        <f>VLOOKUP(J150,[1]Values!$A$3:$D$462,3,FALSE)</f>
        <v>9629</v>
      </c>
      <c r="P150" s="19"/>
      <c r="Q150" s="19">
        <f t="shared" si="37"/>
        <v>9629</v>
      </c>
      <c r="R150" s="20">
        <f t="shared" si="38"/>
        <v>36301064</v>
      </c>
      <c r="S150" s="21">
        <f>VLOOKUP(H150,[1]Rates!$A$3:$D$139,3,FALSE)</f>
        <v>2.1900000000000001E-4</v>
      </c>
      <c r="T150" s="22">
        <f t="shared" si="39"/>
        <v>7949.933016</v>
      </c>
      <c r="U150" s="19">
        <f>VLOOKUP(J150,[1]Values!$A$3:$D$462,4,FALSE)</f>
        <v>3353</v>
      </c>
      <c r="V150" s="20">
        <v>985660</v>
      </c>
      <c r="W150" s="20">
        <f t="shared" si="40"/>
        <v>-982307</v>
      </c>
      <c r="X150" s="23">
        <f>VLOOKUP(H150,[1]Rates!$A$3:$D$139,4,FALSE)</f>
        <v>2.34E-4</v>
      </c>
      <c r="Y150" s="90">
        <f t="shared" si="41"/>
        <v>-229.859838</v>
      </c>
      <c r="Z150" s="9"/>
    </row>
    <row r="151" spans="7:26" x14ac:dyDescent="0.25">
      <c r="G151" s="16"/>
      <c r="H151" s="9">
        <v>122</v>
      </c>
      <c r="I151" s="9" t="s">
        <v>90</v>
      </c>
      <c r="J151" s="17">
        <v>251</v>
      </c>
      <c r="K151" s="18">
        <v>0.6</v>
      </c>
      <c r="L151" s="19">
        <f>VLOOKUP(J151,[1]Values!$A$3:$D$462,2,FALSE)</f>
        <v>39578999</v>
      </c>
      <c r="M151" s="20">
        <v>3287564</v>
      </c>
      <c r="N151" s="20">
        <f t="shared" si="36"/>
        <v>21774861</v>
      </c>
      <c r="O151" s="19">
        <f>VLOOKUP(J151,[1]Values!$A$3:$D$462,3,FALSE)</f>
        <v>9629</v>
      </c>
      <c r="P151" s="19"/>
      <c r="Q151" s="19">
        <f t="shared" si="37"/>
        <v>5777.4</v>
      </c>
      <c r="R151" s="20">
        <f t="shared" si="38"/>
        <v>21780638.399999999</v>
      </c>
      <c r="S151" s="21">
        <f>VLOOKUP(H151,[1]Rates!$A$3:$D$139,3,FALSE)</f>
        <v>0</v>
      </c>
      <c r="T151" s="22">
        <f t="shared" si="39"/>
        <v>0</v>
      </c>
      <c r="U151" s="19">
        <f>VLOOKUP(J151,[1]Values!$A$3:$D$462,4,FALSE)</f>
        <v>3353</v>
      </c>
      <c r="V151" s="20">
        <v>985660</v>
      </c>
      <c r="W151" s="20">
        <f t="shared" si="40"/>
        <v>-589384.19999999995</v>
      </c>
      <c r="X151" s="23">
        <f>VLOOKUP(H151,[1]Rates!$A$3:$D$139,4,FALSE)</f>
        <v>0</v>
      </c>
      <c r="Y151" s="90">
        <f t="shared" si="41"/>
        <v>0</v>
      </c>
      <c r="Z151" s="9"/>
    </row>
    <row r="152" spans="7:26" x14ac:dyDescent="0.25">
      <c r="G152" s="16"/>
      <c r="H152" s="9"/>
      <c r="I152" s="9"/>
      <c r="J152" s="17"/>
      <c r="K152" s="18"/>
      <c r="L152" s="19"/>
      <c r="M152" s="20"/>
      <c r="N152" s="20"/>
      <c r="O152" s="19"/>
      <c r="P152" s="19"/>
      <c r="Q152" s="19"/>
      <c r="R152" s="20"/>
      <c r="S152" s="21"/>
      <c r="T152" s="22"/>
      <c r="U152" s="19"/>
      <c r="V152" s="20"/>
      <c r="W152" s="20"/>
      <c r="X152" s="23"/>
      <c r="Y152" s="90"/>
      <c r="Z152" s="9"/>
    </row>
    <row r="153" spans="7:26" ht="15.75" x14ac:dyDescent="0.25">
      <c r="G153" s="91">
        <v>74</v>
      </c>
      <c r="H153" s="28" t="s">
        <v>93</v>
      </c>
      <c r="I153" s="9"/>
      <c r="J153" s="161" t="s">
        <v>174</v>
      </c>
      <c r="K153" s="132"/>
      <c r="L153" s="133"/>
      <c r="M153" s="96"/>
      <c r="N153" s="96"/>
      <c r="O153" s="133"/>
      <c r="P153" s="19"/>
      <c r="Q153" s="19"/>
      <c r="R153" s="20"/>
      <c r="S153" s="21"/>
      <c r="T153" s="22"/>
      <c r="U153" s="19"/>
      <c r="V153" s="20"/>
      <c r="W153" s="20"/>
      <c r="X153" s="23"/>
      <c r="Y153" s="90"/>
      <c r="Z153" s="9"/>
    </row>
    <row r="154" spans="7:26" x14ac:dyDescent="0.25">
      <c r="G154" s="16"/>
      <c r="H154" s="9"/>
      <c r="I154" s="9"/>
      <c r="J154" s="17"/>
      <c r="K154" s="18"/>
      <c r="L154" s="20"/>
      <c r="M154" s="20"/>
      <c r="N154" s="20"/>
      <c r="O154" s="20"/>
      <c r="P154" s="20"/>
      <c r="Q154" s="20"/>
      <c r="R154" s="20"/>
      <c r="S154" s="23"/>
      <c r="T154" s="22"/>
      <c r="U154" s="20"/>
      <c r="V154" s="20"/>
      <c r="W154" s="20"/>
      <c r="X154" s="23"/>
      <c r="Y154" s="90"/>
      <c r="Z154" s="9"/>
    </row>
    <row r="155" spans="7:26" ht="15.75" x14ac:dyDescent="0.25">
      <c r="G155" s="91">
        <v>74</v>
      </c>
      <c r="H155" s="28" t="s">
        <v>93</v>
      </c>
      <c r="I155" s="9"/>
      <c r="J155" s="17"/>
      <c r="K155" s="18"/>
      <c r="L155" s="20"/>
      <c r="M155" s="20"/>
      <c r="N155" s="20"/>
      <c r="O155" s="20"/>
      <c r="P155" s="20"/>
      <c r="Q155" s="20"/>
      <c r="R155" s="20"/>
      <c r="S155" s="23"/>
      <c r="T155" s="22"/>
      <c r="U155" s="20"/>
      <c r="V155" s="20"/>
      <c r="W155" s="20"/>
      <c r="X155" s="23"/>
      <c r="Y155" s="90"/>
      <c r="Z155" s="9"/>
    </row>
    <row r="156" spans="7:26" x14ac:dyDescent="0.25">
      <c r="G156" s="16"/>
      <c r="H156" s="9">
        <v>1</v>
      </c>
      <c r="I156" s="9" t="s">
        <v>11</v>
      </c>
      <c r="J156" s="17">
        <v>844</v>
      </c>
      <c r="K156" s="18">
        <v>1</v>
      </c>
      <c r="L156" s="19">
        <f>VLOOKUP(J156,[1]Values!$A$3:$D$462,2,FALSE)</f>
        <v>0</v>
      </c>
      <c r="M156" s="20"/>
      <c r="N156" s="20">
        <f t="shared" ref="N156:N172" si="42">(L156-M156)*K156</f>
        <v>0</v>
      </c>
      <c r="O156" s="19">
        <f>VLOOKUP(J156,[1]Values!$A$3:$D$462,3,FALSE)</f>
        <v>14593</v>
      </c>
      <c r="P156" s="20">
        <v>55184</v>
      </c>
      <c r="Q156" s="19">
        <f t="shared" ref="Q156:Q172" si="43">(O156-P156)*K156</f>
        <v>-40591</v>
      </c>
      <c r="R156" s="20">
        <f t="shared" ref="R156:R172" si="44">(L156-M156+O156-P156)*K156</f>
        <v>-40591</v>
      </c>
      <c r="S156" s="21">
        <f>VLOOKUP(H156,[1]Rates!$A$3:$D$139,3,FALSE)</f>
        <v>1.908E-3</v>
      </c>
      <c r="T156" s="22">
        <f t="shared" ref="T156:T172" si="45">R156*S156</f>
        <v>-77.447627999999995</v>
      </c>
      <c r="U156" s="19">
        <f>VLOOKUP(J156,[1]Values!$A$3:$D$462,4,FALSE)</f>
        <v>0</v>
      </c>
      <c r="V156" s="20">
        <v>0</v>
      </c>
      <c r="W156" s="20">
        <f t="shared" ref="W156:W172" si="46">(U156-V156)*K156</f>
        <v>0</v>
      </c>
      <c r="X156" s="23">
        <f>VLOOKUP(H156,[1]Rates!$A$3:$D$139,4,FALSE)</f>
        <v>2.0739999999999999E-3</v>
      </c>
      <c r="Y156" s="90">
        <f t="shared" ref="Y156:Y172" si="47">W156*X156</f>
        <v>0</v>
      </c>
      <c r="Z156" s="9"/>
    </row>
    <row r="157" spans="7:26" x14ac:dyDescent="0.25">
      <c r="G157" s="16"/>
      <c r="H157" s="9">
        <v>2</v>
      </c>
      <c r="I157" s="9" t="s">
        <v>27</v>
      </c>
      <c r="J157" s="17">
        <v>844</v>
      </c>
      <c r="K157" s="18">
        <v>1</v>
      </c>
      <c r="L157" s="19">
        <f>VLOOKUP(J157,[1]Values!$A$3:$D$462,2,FALSE)</f>
        <v>0</v>
      </c>
      <c r="M157" s="20"/>
      <c r="N157" s="20">
        <f t="shared" si="42"/>
        <v>0</v>
      </c>
      <c r="O157" s="19">
        <f>VLOOKUP(J157,[1]Values!$A$3:$D$462,3,FALSE)</f>
        <v>14593</v>
      </c>
      <c r="P157" s="20">
        <v>55184</v>
      </c>
      <c r="Q157" s="19">
        <f t="shared" si="43"/>
        <v>-40591</v>
      </c>
      <c r="R157" s="20">
        <f t="shared" si="44"/>
        <v>-40591</v>
      </c>
      <c r="S157" s="21">
        <f>VLOOKUP(H157,[1]Rates!$A$3:$D$139,3,FALSE)</f>
        <v>2.0900000000000001E-4</v>
      </c>
      <c r="T157" s="22">
        <f t="shared" si="45"/>
        <v>-8.4835190000000011</v>
      </c>
      <c r="U157" s="19">
        <f>VLOOKUP(J157,[1]Values!$A$3:$D$462,4,FALSE)</f>
        <v>0</v>
      </c>
      <c r="V157" s="20">
        <v>0</v>
      </c>
      <c r="W157" s="20">
        <f t="shared" si="46"/>
        <v>0</v>
      </c>
      <c r="X157" s="23">
        <f>VLOOKUP(H157,[1]Rates!$A$3:$D$139,4,FALSE)</f>
        <v>2.3000000000000001E-4</v>
      </c>
      <c r="Y157" s="90">
        <f t="shared" si="47"/>
        <v>0</v>
      </c>
      <c r="Z157" s="9"/>
    </row>
    <row r="158" spans="7:26" x14ac:dyDescent="0.25">
      <c r="G158" s="16"/>
      <c r="H158" s="9">
        <v>3</v>
      </c>
      <c r="I158" s="9" t="s">
        <v>20</v>
      </c>
      <c r="J158" s="17">
        <v>844</v>
      </c>
      <c r="K158" s="18">
        <v>1</v>
      </c>
      <c r="L158" s="19">
        <f>VLOOKUP(J158,[1]Values!$A$3:$D$462,2,FALSE)</f>
        <v>0</v>
      </c>
      <c r="M158" s="20"/>
      <c r="N158" s="20">
        <f t="shared" si="42"/>
        <v>0</v>
      </c>
      <c r="O158" s="19">
        <f>VLOOKUP(J158,[1]Values!$A$3:$D$462,3,FALSE)</f>
        <v>14593</v>
      </c>
      <c r="P158" s="20">
        <v>55184</v>
      </c>
      <c r="Q158" s="19">
        <f t="shared" si="43"/>
        <v>-40591</v>
      </c>
      <c r="R158" s="20">
        <f t="shared" si="44"/>
        <v>-40591</v>
      </c>
      <c r="S158" s="21">
        <f>VLOOKUP(H158,[1]Rates!$A$3:$D$139,3,FALSE)</f>
        <v>4.9299999999999995E-4</v>
      </c>
      <c r="T158" s="22">
        <f t="shared" si="45"/>
        <v>-20.011362999999999</v>
      </c>
      <c r="U158" s="19">
        <f>VLOOKUP(J158,[1]Values!$A$3:$D$462,4,FALSE)</f>
        <v>0</v>
      </c>
      <c r="V158" s="20">
        <v>0</v>
      </c>
      <c r="W158" s="20">
        <f t="shared" si="46"/>
        <v>0</v>
      </c>
      <c r="X158" s="23">
        <f>VLOOKUP(H158,[1]Rates!$A$3:$D$139,4,FALSE)</f>
        <v>5.2599999999999999E-4</v>
      </c>
      <c r="Y158" s="90">
        <f t="shared" si="47"/>
        <v>0</v>
      </c>
      <c r="Z158" s="9"/>
    </row>
    <row r="159" spans="7:26" x14ac:dyDescent="0.25">
      <c r="G159" s="16"/>
      <c r="H159" s="9">
        <v>4</v>
      </c>
      <c r="I159" s="9" t="s">
        <v>10</v>
      </c>
      <c r="J159" s="17">
        <v>844</v>
      </c>
      <c r="K159" s="18">
        <v>0.6</v>
      </c>
      <c r="L159" s="19">
        <f>VLOOKUP(J159,[1]Values!$A$3:$D$462,2,FALSE)</f>
        <v>0</v>
      </c>
      <c r="M159" s="20"/>
      <c r="N159" s="20">
        <f t="shared" si="42"/>
        <v>0</v>
      </c>
      <c r="O159" s="19">
        <f>VLOOKUP(J159,[1]Values!$A$3:$D$462,3,FALSE)</f>
        <v>14593</v>
      </c>
      <c r="P159" s="20">
        <v>55184</v>
      </c>
      <c r="Q159" s="19">
        <f t="shared" si="43"/>
        <v>-24354.6</v>
      </c>
      <c r="R159" s="20">
        <f t="shared" si="44"/>
        <v>-24354.6</v>
      </c>
      <c r="S159" s="21">
        <f>VLOOKUP(H159,[1]Rates!$A$3:$D$139,3,FALSE)</f>
        <v>8.1609999999999999E-3</v>
      </c>
      <c r="T159" s="22">
        <f t="shared" si="45"/>
        <v>-198.7578906</v>
      </c>
      <c r="U159" s="19">
        <f>VLOOKUP(J159,[1]Values!$A$3:$D$462,4,FALSE)</f>
        <v>0</v>
      </c>
      <c r="V159" s="20">
        <v>0</v>
      </c>
      <c r="W159" s="20">
        <f t="shared" si="46"/>
        <v>0</v>
      </c>
      <c r="X159" s="23">
        <f>VLOOKUP(H159,[1]Rates!$A$3:$D$139,4,FALSE)</f>
        <v>7.8399999999999997E-3</v>
      </c>
      <c r="Y159" s="90">
        <f t="shared" si="47"/>
        <v>0</v>
      </c>
      <c r="Z159" s="9"/>
    </row>
    <row r="160" spans="7:26" x14ac:dyDescent="0.25">
      <c r="G160" s="16"/>
      <c r="H160" s="9">
        <v>136</v>
      </c>
      <c r="I160" s="9" t="s">
        <v>139</v>
      </c>
      <c r="J160" s="17">
        <v>844</v>
      </c>
      <c r="K160" s="18">
        <v>0.6</v>
      </c>
      <c r="L160" s="19">
        <f>VLOOKUP(J160,[1]Values!$A$3:$D$462,2,FALSE)</f>
        <v>0</v>
      </c>
      <c r="M160" s="20"/>
      <c r="N160" s="20">
        <f t="shared" si="42"/>
        <v>0</v>
      </c>
      <c r="O160" s="19">
        <f>VLOOKUP(J160,[1]Values!$A$3:$D$462,3,FALSE)</f>
        <v>14593</v>
      </c>
      <c r="P160" s="20">
        <v>55184</v>
      </c>
      <c r="Q160" s="19">
        <f t="shared" si="43"/>
        <v>-24354.6</v>
      </c>
      <c r="R160" s="20">
        <f t="shared" si="44"/>
        <v>-24354.6</v>
      </c>
      <c r="S160" s="21">
        <f>VLOOKUP(H160,[1]Rates!$A$3:$D$139,3,FALSE)</f>
        <v>2.31E-4</v>
      </c>
      <c r="T160" s="22">
        <f t="shared" si="45"/>
        <v>-5.6259125999999995</v>
      </c>
      <c r="U160" s="19">
        <f>VLOOKUP(J160,[1]Values!$A$3:$D$462,4,FALSE)</f>
        <v>0</v>
      </c>
      <c r="V160" s="20">
        <v>0</v>
      </c>
      <c r="W160" s="20">
        <f t="shared" si="46"/>
        <v>0</v>
      </c>
      <c r="X160" s="23">
        <f>VLOOKUP(H160,[1]Rates!$A$3:$D$139,4,FALSE)</f>
        <v>2.0100000000000001E-4</v>
      </c>
      <c r="Y160" s="90">
        <f t="shared" si="47"/>
        <v>0</v>
      </c>
      <c r="Z160" s="9"/>
    </row>
    <row r="161" spans="7:26" x14ac:dyDescent="0.25">
      <c r="G161" s="16"/>
      <c r="H161" s="9">
        <v>6</v>
      </c>
      <c r="I161" s="9" t="s">
        <v>70</v>
      </c>
      <c r="J161" s="17">
        <v>844</v>
      </c>
      <c r="K161" s="18">
        <v>0.6</v>
      </c>
      <c r="L161" s="19">
        <f>VLOOKUP(J161,[1]Values!$A$3:$D$462,2,FALSE)</f>
        <v>0</v>
      </c>
      <c r="M161" s="20"/>
      <c r="N161" s="20">
        <f t="shared" si="42"/>
        <v>0</v>
      </c>
      <c r="O161" s="19">
        <f>VLOOKUP(J161,[1]Values!$A$3:$D$462,3,FALSE)</f>
        <v>14593</v>
      </c>
      <c r="P161" s="20">
        <v>55184</v>
      </c>
      <c r="Q161" s="19">
        <f t="shared" si="43"/>
        <v>-24354.6</v>
      </c>
      <c r="R161" s="20">
        <f t="shared" si="44"/>
        <v>-24354.6</v>
      </c>
      <c r="S161" s="21">
        <f>VLOOKUP(H161,[1]Rates!$A$3:$D$139,3,FALSE)</f>
        <v>0</v>
      </c>
      <c r="T161" s="22">
        <f t="shared" si="45"/>
        <v>0</v>
      </c>
      <c r="U161" s="19">
        <f>VLOOKUP(J161,[1]Values!$A$3:$D$462,4,FALSE)</f>
        <v>0</v>
      </c>
      <c r="V161" s="20">
        <v>0</v>
      </c>
      <c r="W161" s="20">
        <f t="shared" si="46"/>
        <v>0</v>
      </c>
      <c r="X161" s="23">
        <f>VLOOKUP(H161,[1]Rates!$A$3:$D$139,4,FALSE)</f>
        <v>0</v>
      </c>
      <c r="Y161" s="90">
        <f t="shared" si="47"/>
        <v>0</v>
      </c>
      <c r="Z161" s="9"/>
    </row>
    <row r="162" spans="7:26" x14ac:dyDescent="0.25">
      <c r="G162" s="16"/>
      <c r="H162" s="9">
        <v>7</v>
      </c>
      <c r="I162" s="9" t="s">
        <v>9</v>
      </c>
      <c r="J162" s="17">
        <v>844</v>
      </c>
      <c r="K162" s="18">
        <v>1</v>
      </c>
      <c r="L162" s="19">
        <f>VLOOKUP(J162,[1]Values!$A$3:$D$462,2,FALSE)</f>
        <v>0</v>
      </c>
      <c r="M162" s="20"/>
      <c r="N162" s="20">
        <f t="shared" si="42"/>
        <v>0</v>
      </c>
      <c r="O162" s="19">
        <f>VLOOKUP(J162,[1]Values!$A$3:$D$462,3,FALSE)</f>
        <v>14593</v>
      </c>
      <c r="P162" s="20">
        <v>55184</v>
      </c>
      <c r="Q162" s="19">
        <f t="shared" si="43"/>
        <v>-40591</v>
      </c>
      <c r="R162" s="20">
        <f t="shared" si="44"/>
        <v>-40591</v>
      </c>
      <c r="S162" s="21">
        <f>VLOOKUP(H162,[1]Rates!$A$3:$D$139,3,FALSE)</f>
        <v>1.01E-4</v>
      </c>
      <c r="T162" s="22">
        <f t="shared" si="45"/>
        <v>-4.099691</v>
      </c>
      <c r="U162" s="19">
        <f>VLOOKUP(J162,[1]Values!$A$3:$D$462,4,FALSE)</f>
        <v>0</v>
      </c>
      <c r="V162" s="20">
        <v>0</v>
      </c>
      <c r="W162" s="20">
        <f t="shared" si="46"/>
        <v>0</v>
      </c>
      <c r="X162" s="23">
        <f>VLOOKUP(H162,[1]Rates!$A$3:$D$139,4,FALSE)</f>
        <v>1.08E-4</v>
      </c>
      <c r="Y162" s="90">
        <f t="shared" si="47"/>
        <v>0</v>
      </c>
      <c r="Z162" s="9"/>
    </row>
    <row r="163" spans="7:26" x14ac:dyDescent="0.25">
      <c r="G163" s="16"/>
      <c r="H163" s="9">
        <v>8</v>
      </c>
      <c r="I163" s="9" t="s">
        <v>23</v>
      </c>
      <c r="J163" s="17">
        <v>844</v>
      </c>
      <c r="K163" s="18">
        <v>1</v>
      </c>
      <c r="L163" s="19">
        <f>VLOOKUP(J163,[1]Values!$A$3:$D$462,2,FALSE)</f>
        <v>0</v>
      </c>
      <c r="M163" s="20"/>
      <c r="N163" s="20">
        <f t="shared" si="42"/>
        <v>0</v>
      </c>
      <c r="O163" s="19">
        <f>VLOOKUP(J163,[1]Values!$A$3:$D$462,3,FALSE)</f>
        <v>14593</v>
      </c>
      <c r="P163" s="20">
        <v>55184</v>
      </c>
      <c r="Q163" s="19">
        <f t="shared" si="43"/>
        <v>-40591</v>
      </c>
      <c r="R163" s="20">
        <f t="shared" si="44"/>
        <v>-40591</v>
      </c>
      <c r="S163" s="21">
        <f>VLOOKUP(H163,[1]Rates!$A$3:$D$139,3,FALSE)</f>
        <v>1.5300000000000001E-4</v>
      </c>
      <c r="T163" s="22">
        <f t="shared" si="45"/>
        <v>-6.2104230000000005</v>
      </c>
      <c r="U163" s="19">
        <f>VLOOKUP(J163,[1]Values!$A$3:$D$462,4,FALSE)</f>
        <v>0</v>
      </c>
      <c r="V163" s="20">
        <v>0</v>
      </c>
      <c r="W163" s="20">
        <f t="shared" si="46"/>
        <v>0</v>
      </c>
      <c r="X163" s="23">
        <f>VLOOKUP(H163,[1]Rates!$A$3:$D$139,4,FALSE)</f>
        <v>1.64E-4</v>
      </c>
      <c r="Y163" s="90">
        <f t="shared" si="47"/>
        <v>0</v>
      </c>
      <c r="Z163" s="9"/>
    </row>
    <row r="164" spans="7:26" x14ac:dyDescent="0.25">
      <c r="G164" s="16"/>
      <c r="H164" s="9">
        <v>9</v>
      </c>
      <c r="I164" s="9" t="s">
        <v>0</v>
      </c>
      <c r="J164" s="17">
        <v>844</v>
      </c>
      <c r="K164" s="18">
        <v>1</v>
      </c>
      <c r="L164" s="19">
        <f>VLOOKUP(J164,[1]Values!$A$3:$D$462,2,FALSE)</f>
        <v>0</v>
      </c>
      <c r="M164" s="20"/>
      <c r="N164" s="20">
        <f t="shared" si="42"/>
        <v>0</v>
      </c>
      <c r="O164" s="19">
        <f>VLOOKUP(J164,[1]Values!$A$3:$D$462,3,FALSE)</f>
        <v>14593</v>
      </c>
      <c r="P164" s="20">
        <v>55184</v>
      </c>
      <c r="Q164" s="19">
        <f t="shared" si="43"/>
        <v>-40591</v>
      </c>
      <c r="R164" s="20">
        <f t="shared" si="44"/>
        <v>-40591</v>
      </c>
      <c r="S164" s="21">
        <f>VLOOKUP(H164,[1]Rates!$A$3:$D$139,3,FALSE)</f>
        <v>2.5599999999999999E-4</v>
      </c>
      <c r="T164" s="22">
        <f t="shared" si="45"/>
        <v>-10.391295999999999</v>
      </c>
      <c r="U164" s="19">
        <f>VLOOKUP(J164,[1]Values!$A$3:$D$462,4,FALSE)</f>
        <v>0</v>
      </c>
      <c r="V164" s="20">
        <v>0</v>
      </c>
      <c r="W164" s="20">
        <f t="shared" si="46"/>
        <v>0</v>
      </c>
      <c r="X164" s="23">
        <f>VLOOKUP(H164,[1]Rates!$A$3:$D$139,4,FALSE)</f>
        <v>2.7599999999999999E-4</v>
      </c>
      <c r="Y164" s="90">
        <f t="shared" si="47"/>
        <v>0</v>
      </c>
      <c r="Z164" s="9"/>
    </row>
    <row r="165" spans="7:26" x14ac:dyDescent="0.25">
      <c r="G165" s="16"/>
      <c r="H165" s="9">
        <v>29</v>
      </c>
      <c r="I165" s="9" t="s">
        <v>24</v>
      </c>
      <c r="J165" s="17">
        <v>844</v>
      </c>
      <c r="K165" s="18">
        <v>1</v>
      </c>
      <c r="L165" s="19">
        <f>VLOOKUP(J165,[1]Values!$A$3:$D$462,2,FALSE)</f>
        <v>0</v>
      </c>
      <c r="M165" s="20"/>
      <c r="N165" s="20">
        <f t="shared" si="42"/>
        <v>0</v>
      </c>
      <c r="O165" s="19">
        <f>VLOOKUP(J165,[1]Values!$A$3:$D$462,3,FALSE)</f>
        <v>14593</v>
      </c>
      <c r="P165" s="20">
        <v>55184</v>
      </c>
      <c r="Q165" s="19">
        <f t="shared" si="43"/>
        <v>-40591</v>
      </c>
      <c r="R165" s="20">
        <f t="shared" si="44"/>
        <v>-40591</v>
      </c>
      <c r="S165" s="21">
        <f>VLOOKUP(H165,[1]Rates!$A$3:$D$139,3,FALSE)</f>
        <v>2.8760000000000001E-3</v>
      </c>
      <c r="T165" s="22">
        <f t="shared" si="45"/>
        <v>-116.739716</v>
      </c>
      <c r="U165" s="19">
        <f>VLOOKUP(J165,[1]Values!$A$3:$D$462,4,FALSE)</f>
        <v>0</v>
      </c>
      <c r="V165" s="20">
        <v>0</v>
      </c>
      <c r="W165" s="20">
        <f t="shared" si="46"/>
        <v>0</v>
      </c>
      <c r="X165" s="23">
        <f>VLOOKUP(H165,[1]Rates!$A$3:$D$139,4,FALSE)</f>
        <v>3.1029999999999999E-3</v>
      </c>
      <c r="Y165" s="90">
        <f t="shared" si="47"/>
        <v>0</v>
      </c>
      <c r="Z165" s="9"/>
    </row>
    <row r="166" spans="7:26" x14ac:dyDescent="0.25">
      <c r="G166" s="16"/>
      <c r="H166" s="9">
        <v>38</v>
      </c>
      <c r="I166" s="9" t="s">
        <v>12</v>
      </c>
      <c r="J166" s="17">
        <v>844</v>
      </c>
      <c r="K166" s="18">
        <v>1</v>
      </c>
      <c r="L166" s="19">
        <f>VLOOKUP(J166,[1]Values!$A$3:$D$462,2,FALSE)</f>
        <v>0</v>
      </c>
      <c r="M166" s="20"/>
      <c r="N166" s="20">
        <f t="shared" si="42"/>
        <v>0</v>
      </c>
      <c r="O166" s="19">
        <f>VLOOKUP(J166,[1]Values!$A$3:$D$462,3,FALSE)</f>
        <v>14593</v>
      </c>
      <c r="P166" s="20">
        <v>55184</v>
      </c>
      <c r="Q166" s="19">
        <f t="shared" si="43"/>
        <v>-40591</v>
      </c>
      <c r="R166" s="20">
        <f t="shared" si="44"/>
        <v>-40591</v>
      </c>
      <c r="S166" s="21">
        <f>VLOOKUP(H166,[1]Rates!$A$3:$D$139,3,FALSE)</f>
        <v>9.8999999999999994E-5</v>
      </c>
      <c r="T166" s="22">
        <f t="shared" si="45"/>
        <v>-4.0185089999999999</v>
      </c>
      <c r="U166" s="19">
        <f>VLOOKUP(J166,[1]Values!$A$3:$D$462,4,FALSE)</f>
        <v>0</v>
      </c>
      <c r="V166" s="20">
        <v>0</v>
      </c>
      <c r="W166" s="20">
        <f t="shared" si="46"/>
        <v>0</v>
      </c>
      <c r="X166" s="23">
        <f>VLOOKUP(H166,[1]Rates!$A$3:$D$139,4,FALSE)</f>
        <v>8.6000000000000003E-5</v>
      </c>
      <c r="Y166" s="90">
        <f t="shared" si="47"/>
        <v>0</v>
      </c>
      <c r="Z166" s="9"/>
    </row>
    <row r="167" spans="7:26" x14ac:dyDescent="0.25">
      <c r="G167" s="16"/>
      <c r="H167" s="9">
        <v>55</v>
      </c>
      <c r="I167" s="9" t="s">
        <v>26</v>
      </c>
      <c r="J167" s="17">
        <v>844</v>
      </c>
      <c r="K167" s="18">
        <v>1</v>
      </c>
      <c r="L167" s="19">
        <f>VLOOKUP(J167,[1]Values!$A$3:$D$462,2,FALSE)</f>
        <v>0</v>
      </c>
      <c r="M167" s="20"/>
      <c r="N167" s="20">
        <f t="shared" si="42"/>
        <v>0</v>
      </c>
      <c r="O167" s="19">
        <f>VLOOKUP(J167,[1]Values!$A$3:$D$462,3,FALSE)</f>
        <v>14593</v>
      </c>
      <c r="P167" s="20">
        <v>55184</v>
      </c>
      <c r="Q167" s="19">
        <f t="shared" si="43"/>
        <v>-40591</v>
      </c>
      <c r="R167" s="20">
        <f t="shared" si="44"/>
        <v>-40591</v>
      </c>
      <c r="S167" s="21">
        <f>VLOOKUP(H167,[1]Rates!$A$3:$D$139,3,FALSE)</f>
        <v>1.45E-4</v>
      </c>
      <c r="T167" s="22">
        <f t="shared" si="45"/>
        <v>-5.8856950000000001</v>
      </c>
      <c r="U167" s="19">
        <f>VLOOKUP(J167,[1]Values!$A$3:$D$462,4,FALSE)</f>
        <v>0</v>
      </c>
      <c r="V167" s="20">
        <v>0</v>
      </c>
      <c r="W167" s="20">
        <f t="shared" si="46"/>
        <v>0</v>
      </c>
      <c r="X167" s="23">
        <f>VLOOKUP(H167,[1]Rates!$A$3:$D$139,4,FALSE)</f>
        <v>1.35E-4</v>
      </c>
      <c r="Y167" s="90">
        <f t="shared" si="47"/>
        <v>0</v>
      </c>
      <c r="Z167" s="9"/>
    </row>
    <row r="168" spans="7:26" x14ac:dyDescent="0.25">
      <c r="G168" s="16"/>
      <c r="H168" s="9">
        <v>71</v>
      </c>
      <c r="I168" s="9" t="s">
        <v>18</v>
      </c>
      <c r="J168" s="17">
        <v>844</v>
      </c>
      <c r="K168" s="18">
        <v>1</v>
      </c>
      <c r="L168" s="19">
        <f>VLOOKUP(J168,[1]Values!$A$3:$D$462,2,FALSE)</f>
        <v>0</v>
      </c>
      <c r="M168" s="20"/>
      <c r="N168" s="20">
        <f t="shared" si="42"/>
        <v>0</v>
      </c>
      <c r="O168" s="19">
        <f>VLOOKUP(J168,[1]Values!$A$3:$D$462,3,FALSE)</f>
        <v>14593</v>
      </c>
      <c r="P168" s="20">
        <v>55184</v>
      </c>
      <c r="Q168" s="19">
        <f t="shared" si="43"/>
        <v>-40591</v>
      </c>
      <c r="R168" s="20">
        <f t="shared" si="44"/>
        <v>-40591</v>
      </c>
      <c r="S168" s="21">
        <f>VLOOKUP(H168,[1]Rates!$A$3:$D$139,3,FALSE)</f>
        <v>9.0000000000000002E-6</v>
      </c>
      <c r="T168" s="22">
        <f t="shared" si="45"/>
        <v>-0.365319</v>
      </c>
      <c r="U168" s="19">
        <f>VLOOKUP(J168,[1]Values!$A$3:$D$462,4,FALSE)</f>
        <v>0</v>
      </c>
      <c r="V168" s="20">
        <v>0</v>
      </c>
      <c r="W168" s="20">
        <f t="shared" si="46"/>
        <v>0</v>
      </c>
      <c r="X168" s="23">
        <f>VLOOKUP(H168,[1]Rates!$A$3:$D$139,4,FALSE)</f>
        <v>9.0000000000000002E-6</v>
      </c>
      <c r="Y168" s="90">
        <f t="shared" si="47"/>
        <v>0</v>
      </c>
      <c r="Z168" s="9"/>
    </row>
    <row r="169" spans="7:26" x14ac:dyDescent="0.25">
      <c r="G169" s="16"/>
      <c r="H169" s="9">
        <v>72</v>
      </c>
      <c r="I169" s="9" t="s">
        <v>28</v>
      </c>
      <c r="J169" s="17">
        <v>844</v>
      </c>
      <c r="K169" s="18">
        <v>1</v>
      </c>
      <c r="L169" s="19">
        <f>VLOOKUP(J169,[1]Values!$A$3:$D$462,2,FALSE)</f>
        <v>0</v>
      </c>
      <c r="M169" s="20"/>
      <c r="N169" s="20">
        <f t="shared" si="42"/>
        <v>0</v>
      </c>
      <c r="O169" s="19">
        <f>VLOOKUP(J169,[1]Values!$A$3:$D$462,3,FALSE)</f>
        <v>14593</v>
      </c>
      <c r="P169" s="20">
        <v>55184</v>
      </c>
      <c r="Q169" s="19">
        <f t="shared" si="43"/>
        <v>-40591</v>
      </c>
      <c r="R169" s="20">
        <f t="shared" si="44"/>
        <v>-40591</v>
      </c>
      <c r="S169" s="21">
        <f>VLOOKUP(H169,[1]Rates!$A$3:$D$139,3,FALSE)</f>
        <v>2.5799999999999998E-4</v>
      </c>
      <c r="T169" s="22">
        <f t="shared" si="45"/>
        <v>-10.472477999999999</v>
      </c>
      <c r="U169" s="19">
        <f>VLOOKUP(J169,[1]Values!$A$3:$D$462,4,FALSE)</f>
        <v>0</v>
      </c>
      <c r="V169" s="20">
        <v>0</v>
      </c>
      <c r="W169" s="20">
        <f t="shared" si="46"/>
        <v>0</v>
      </c>
      <c r="X169" s="23">
        <f>VLOOKUP(H169,[1]Rates!$A$3:$D$139,4,FALSE)</f>
        <v>2.7500000000000002E-4</v>
      </c>
      <c r="Y169" s="90">
        <f t="shared" si="47"/>
        <v>0</v>
      </c>
      <c r="Z169" s="9"/>
    </row>
    <row r="170" spans="7:26" x14ac:dyDescent="0.25">
      <c r="G170" s="16"/>
      <c r="H170" s="9">
        <v>74</v>
      </c>
      <c r="I170" s="9" t="s">
        <v>93</v>
      </c>
      <c r="J170" s="17">
        <v>844</v>
      </c>
      <c r="K170" s="18">
        <v>1</v>
      </c>
      <c r="L170" s="19">
        <f>VLOOKUP(J170,[1]Values!$A$3:$D$462,2,FALSE)</f>
        <v>0</v>
      </c>
      <c r="M170" s="20"/>
      <c r="N170" s="20">
        <f t="shared" si="42"/>
        <v>0</v>
      </c>
      <c r="O170" s="19">
        <f>VLOOKUP(J170,[1]Values!$A$3:$D$462,3,FALSE)</f>
        <v>14593</v>
      </c>
      <c r="P170" s="20">
        <v>55184</v>
      </c>
      <c r="Q170" s="19">
        <f t="shared" si="43"/>
        <v>-40591</v>
      </c>
      <c r="R170" s="20">
        <f t="shared" si="44"/>
        <v>-40591</v>
      </c>
      <c r="S170" s="21">
        <f>VLOOKUP(H170,[1]Rates!$A$3:$D$139,3,FALSE)</f>
        <v>0</v>
      </c>
      <c r="T170" s="22">
        <f t="shared" si="45"/>
        <v>0</v>
      </c>
      <c r="U170" s="19">
        <f>VLOOKUP(J170,[1]Values!$A$3:$D$462,4,FALSE)</f>
        <v>0</v>
      </c>
      <c r="V170" s="20">
        <v>0</v>
      </c>
      <c r="W170" s="20">
        <f t="shared" si="46"/>
        <v>0</v>
      </c>
      <c r="X170" s="23">
        <f>VLOOKUP(H170,[1]Rates!$A$3:$D$139,4,FALSE)</f>
        <v>0</v>
      </c>
      <c r="Y170" s="90">
        <f t="shared" si="47"/>
        <v>0</v>
      </c>
      <c r="Z170" s="9"/>
    </row>
    <row r="171" spans="7:26" x14ac:dyDescent="0.25">
      <c r="G171" s="16"/>
      <c r="H171" s="9">
        <v>117</v>
      </c>
      <c r="I171" s="9" t="s">
        <v>21</v>
      </c>
      <c r="J171" s="17">
        <v>844</v>
      </c>
      <c r="K171" s="18">
        <v>1</v>
      </c>
      <c r="L171" s="19">
        <f>VLOOKUP(J171,[1]Values!$A$3:$D$462,2,FALSE)</f>
        <v>0</v>
      </c>
      <c r="M171" s="20"/>
      <c r="N171" s="20">
        <f t="shared" si="42"/>
        <v>0</v>
      </c>
      <c r="O171" s="19">
        <f>VLOOKUP(J171,[1]Values!$A$3:$D$462,3,FALSE)</f>
        <v>14593</v>
      </c>
      <c r="P171" s="20">
        <v>55184</v>
      </c>
      <c r="Q171" s="19">
        <f t="shared" si="43"/>
        <v>-40591</v>
      </c>
      <c r="R171" s="20">
        <f t="shared" si="44"/>
        <v>-40591</v>
      </c>
      <c r="S171" s="21">
        <f>VLOOKUP(H171,[1]Rates!$A$3:$D$139,3,FALSE)</f>
        <v>2.1900000000000001E-4</v>
      </c>
      <c r="T171" s="22">
        <f t="shared" si="45"/>
        <v>-8.8894289999999998</v>
      </c>
      <c r="U171" s="19">
        <f>VLOOKUP(J171,[1]Values!$A$3:$D$462,4,FALSE)</f>
        <v>0</v>
      </c>
      <c r="V171" s="20">
        <v>0</v>
      </c>
      <c r="W171" s="20">
        <f t="shared" si="46"/>
        <v>0</v>
      </c>
      <c r="X171" s="23">
        <f>VLOOKUP(H171,[1]Rates!$A$3:$D$139,4,FALSE)</f>
        <v>2.34E-4</v>
      </c>
      <c r="Y171" s="90">
        <f t="shared" si="47"/>
        <v>0</v>
      </c>
      <c r="Z171" s="9"/>
    </row>
    <row r="172" spans="7:26" x14ac:dyDescent="0.25">
      <c r="G172" s="16"/>
      <c r="H172" s="9">
        <v>122</v>
      </c>
      <c r="I172" s="9" t="s">
        <v>90</v>
      </c>
      <c r="J172" s="17">
        <v>844</v>
      </c>
      <c r="K172" s="18">
        <v>0.6</v>
      </c>
      <c r="L172" s="19">
        <f>VLOOKUP(J172,[1]Values!$A$3:$D$462,2,FALSE)</f>
        <v>0</v>
      </c>
      <c r="M172" s="20"/>
      <c r="N172" s="20">
        <f t="shared" si="42"/>
        <v>0</v>
      </c>
      <c r="O172" s="19">
        <f>VLOOKUP(J172,[1]Values!$A$3:$D$462,3,FALSE)</f>
        <v>14593</v>
      </c>
      <c r="P172" s="20">
        <v>55184</v>
      </c>
      <c r="Q172" s="19">
        <f t="shared" si="43"/>
        <v>-24354.6</v>
      </c>
      <c r="R172" s="20">
        <f t="shared" si="44"/>
        <v>-24354.6</v>
      </c>
      <c r="S172" s="21">
        <f>VLOOKUP(H172,[1]Rates!$A$3:$D$139,3,FALSE)</f>
        <v>0</v>
      </c>
      <c r="T172" s="22">
        <f t="shared" si="45"/>
        <v>0</v>
      </c>
      <c r="U172" s="19">
        <f>VLOOKUP(J172,[1]Values!$A$3:$D$462,4,FALSE)</f>
        <v>0</v>
      </c>
      <c r="V172" s="20">
        <v>0</v>
      </c>
      <c r="W172" s="20">
        <f t="shared" si="46"/>
        <v>0</v>
      </c>
      <c r="X172" s="23">
        <f>VLOOKUP(H172,[1]Rates!$A$3:$D$139,4,FALSE)</f>
        <v>0</v>
      </c>
      <c r="Y172" s="90">
        <f t="shared" si="47"/>
        <v>0</v>
      </c>
      <c r="Z172" s="9"/>
    </row>
    <row r="173" spans="7:26" ht="15.75" thickBot="1" x14ac:dyDescent="0.3">
      <c r="G173" s="24"/>
      <c r="H173" s="25"/>
      <c r="I173" s="25"/>
      <c r="J173" s="93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6"/>
      <c r="Z173" s="9"/>
    </row>
    <row r="174" spans="7:26" x14ac:dyDescent="0.25">
      <c r="G174" s="9">
        <v>74</v>
      </c>
      <c r="H174" s="9" t="s">
        <v>93</v>
      </c>
      <c r="I174" s="9"/>
      <c r="J174" s="17"/>
      <c r="K174" s="18"/>
      <c r="L174" s="20"/>
      <c r="M174" s="20"/>
      <c r="N174" s="20"/>
      <c r="O174" s="20"/>
      <c r="P174" s="20"/>
      <c r="Q174" s="20"/>
      <c r="R174" s="20"/>
      <c r="S174" s="23"/>
      <c r="T174" s="22">
        <f>SUM(T134:T173)</f>
        <v>448501.42089560005</v>
      </c>
      <c r="U174" s="20"/>
      <c r="V174" s="20"/>
      <c r="W174" s="20"/>
      <c r="X174" s="23"/>
      <c r="Y174" s="22">
        <f>SUM(Y134:Y173)</f>
        <v>-12469.012135200002</v>
      </c>
      <c r="Z174" s="27">
        <f>T174+Y174</f>
        <v>436032.40876040002</v>
      </c>
    </row>
    <row r="175" spans="7:26" x14ac:dyDescent="0.25">
      <c r="G175" s="9"/>
      <c r="H175" s="9"/>
      <c r="I175" s="9"/>
      <c r="J175" s="17"/>
      <c r="K175" s="18"/>
      <c r="L175" s="20"/>
      <c r="M175" s="20"/>
      <c r="N175" s="20"/>
      <c r="O175" s="20"/>
      <c r="P175" s="20"/>
      <c r="Q175" s="20"/>
      <c r="R175" s="20"/>
      <c r="S175" s="23"/>
      <c r="T175" s="22"/>
      <c r="U175" s="20"/>
      <c r="V175" s="20"/>
      <c r="W175" s="20"/>
      <c r="X175" s="23"/>
      <c r="Y175" s="22"/>
      <c r="Z175" s="9"/>
    </row>
    <row r="176" spans="7:26" ht="15.75" thickBot="1" x14ac:dyDescent="0.3">
      <c r="G176" s="9"/>
      <c r="H176" s="9"/>
      <c r="I176" s="9"/>
      <c r="J176" s="10" t="s">
        <v>53</v>
      </c>
      <c r="K176" s="11" t="s">
        <v>54</v>
      </c>
      <c r="L176" s="12" t="s">
        <v>55</v>
      </c>
      <c r="M176" s="12" t="s">
        <v>160</v>
      </c>
      <c r="N176" s="12"/>
      <c r="O176" s="12" t="s">
        <v>56</v>
      </c>
      <c r="P176" s="12" t="s">
        <v>161</v>
      </c>
      <c r="Q176" s="12"/>
      <c r="R176" s="12" t="s">
        <v>57</v>
      </c>
      <c r="S176" s="13" t="s">
        <v>58</v>
      </c>
      <c r="T176" s="14" t="s">
        <v>59</v>
      </c>
      <c r="U176" s="12" t="s">
        <v>60</v>
      </c>
      <c r="V176" s="12" t="s">
        <v>61</v>
      </c>
      <c r="W176" s="12" t="s">
        <v>62</v>
      </c>
      <c r="X176" s="13" t="s">
        <v>63</v>
      </c>
      <c r="Y176" s="14" t="s">
        <v>64</v>
      </c>
      <c r="Z176" s="9"/>
    </row>
    <row r="177" spans="7:26" ht="15.75" x14ac:dyDescent="0.25">
      <c r="G177" s="82">
        <v>75</v>
      </c>
      <c r="H177" s="83" t="s">
        <v>94</v>
      </c>
      <c r="I177" s="15"/>
      <c r="J177" s="84"/>
      <c r="K177" s="85"/>
      <c r="L177" s="86"/>
      <c r="M177" s="86"/>
      <c r="N177" s="86"/>
      <c r="O177" s="86"/>
      <c r="P177" s="86"/>
      <c r="Q177" s="86"/>
      <c r="R177" s="86"/>
      <c r="S177" s="87"/>
      <c r="T177" s="88"/>
      <c r="U177" s="86"/>
      <c r="V177" s="86"/>
      <c r="W177" s="86"/>
      <c r="X177" s="87"/>
      <c r="Y177" s="89"/>
      <c r="Z177" s="9"/>
    </row>
    <row r="178" spans="7:26" x14ac:dyDescent="0.25">
      <c r="G178" s="16"/>
      <c r="H178" s="9">
        <v>1</v>
      </c>
      <c r="I178" s="9" t="s">
        <v>11</v>
      </c>
      <c r="J178" s="17">
        <v>252</v>
      </c>
      <c r="K178" s="18">
        <v>1</v>
      </c>
      <c r="L178" s="19">
        <f>VLOOKUP(J178,[1]Values!$A$3:$D$462,2,FALSE)</f>
        <v>7753818</v>
      </c>
      <c r="M178" s="20">
        <v>5001596</v>
      </c>
      <c r="N178" s="20">
        <f t="shared" ref="N178:N195" si="48">(L178-M178)*K178</f>
        <v>2752222</v>
      </c>
      <c r="O178" s="19">
        <f>VLOOKUP(J178,[1]Values!$A$3:$D$462,3,FALSE)</f>
        <v>61335</v>
      </c>
      <c r="P178" s="19"/>
      <c r="Q178" s="19">
        <f t="shared" ref="Q178:Q195" si="49">(O178-P178)*K178</f>
        <v>61335</v>
      </c>
      <c r="R178" s="20">
        <f t="shared" ref="R178:R195" si="50">(L178-M178+O178-P178)*K178</f>
        <v>2813557</v>
      </c>
      <c r="S178" s="21">
        <f>VLOOKUP(H178,[1]Rates!$A$3:$D$139,3,FALSE)</f>
        <v>1.908E-3</v>
      </c>
      <c r="T178" s="22">
        <f t="shared" ref="T178:T195" si="51">R178*S178</f>
        <v>5368.266756</v>
      </c>
      <c r="U178" s="19">
        <f>VLOOKUP(J178,[1]Values!$A$3:$D$462,4,FALSE)</f>
        <v>739263</v>
      </c>
      <c r="V178" s="20">
        <v>835912</v>
      </c>
      <c r="W178" s="20">
        <f t="shared" ref="W178:W195" si="52">(U178-V178)*K178</f>
        <v>-96649</v>
      </c>
      <c r="X178" s="23">
        <f>VLOOKUP(H178,[1]Rates!$A$3:$D$139,4,FALSE)</f>
        <v>2.0739999999999999E-3</v>
      </c>
      <c r="Y178" s="90">
        <f t="shared" ref="Y178:Y195" si="53">W178*X178</f>
        <v>-200.45002599999998</v>
      </c>
      <c r="Z178" s="9"/>
    </row>
    <row r="179" spans="7:26" x14ac:dyDescent="0.25">
      <c r="G179" s="16"/>
      <c r="H179" s="9">
        <v>2</v>
      </c>
      <c r="I179" s="9" t="s">
        <v>27</v>
      </c>
      <c r="J179" s="17">
        <v>252</v>
      </c>
      <c r="K179" s="18">
        <v>1</v>
      </c>
      <c r="L179" s="19">
        <f>VLOOKUP(J179,[1]Values!$A$3:$D$462,2,FALSE)</f>
        <v>7753818</v>
      </c>
      <c r="M179" s="20">
        <v>5001596</v>
      </c>
      <c r="N179" s="20">
        <f t="shared" si="48"/>
        <v>2752222</v>
      </c>
      <c r="O179" s="19">
        <f>VLOOKUP(J179,[1]Values!$A$3:$D$462,3,FALSE)</f>
        <v>61335</v>
      </c>
      <c r="P179" s="19"/>
      <c r="Q179" s="19">
        <f t="shared" si="49"/>
        <v>61335</v>
      </c>
      <c r="R179" s="20">
        <f t="shared" si="50"/>
        <v>2813557</v>
      </c>
      <c r="S179" s="21">
        <f>VLOOKUP(H179,[1]Rates!$A$3:$D$139,3,FALSE)</f>
        <v>2.0900000000000001E-4</v>
      </c>
      <c r="T179" s="22">
        <f t="shared" si="51"/>
        <v>588.033413</v>
      </c>
      <c r="U179" s="19">
        <f>VLOOKUP(J179,[1]Values!$A$3:$D$462,4,FALSE)</f>
        <v>739263</v>
      </c>
      <c r="V179" s="20">
        <v>835912</v>
      </c>
      <c r="W179" s="20">
        <f t="shared" si="52"/>
        <v>-96649</v>
      </c>
      <c r="X179" s="23">
        <f>VLOOKUP(H179,[1]Rates!$A$3:$D$139,4,FALSE)</f>
        <v>2.3000000000000001E-4</v>
      </c>
      <c r="Y179" s="90">
        <f t="shared" si="53"/>
        <v>-22.22927</v>
      </c>
      <c r="Z179" s="9"/>
    </row>
    <row r="180" spans="7:26" x14ac:dyDescent="0.25">
      <c r="G180" s="16"/>
      <c r="H180" s="9">
        <v>3</v>
      </c>
      <c r="I180" s="9" t="s">
        <v>20</v>
      </c>
      <c r="J180" s="17">
        <v>252</v>
      </c>
      <c r="K180" s="18">
        <v>1</v>
      </c>
      <c r="L180" s="19">
        <f>VLOOKUP(J180,[1]Values!$A$3:$D$462,2,FALSE)</f>
        <v>7753818</v>
      </c>
      <c r="M180" s="20">
        <v>5001596</v>
      </c>
      <c r="N180" s="20">
        <f t="shared" si="48"/>
        <v>2752222</v>
      </c>
      <c r="O180" s="19">
        <f>VLOOKUP(J180,[1]Values!$A$3:$D$462,3,FALSE)</f>
        <v>61335</v>
      </c>
      <c r="P180" s="19"/>
      <c r="Q180" s="19">
        <f t="shared" si="49"/>
        <v>61335</v>
      </c>
      <c r="R180" s="20">
        <f t="shared" si="50"/>
        <v>2813557</v>
      </c>
      <c r="S180" s="21">
        <f>VLOOKUP(H180,[1]Rates!$A$3:$D$139,3,FALSE)</f>
        <v>4.9299999999999995E-4</v>
      </c>
      <c r="T180" s="22">
        <f t="shared" si="51"/>
        <v>1387.0836009999998</v>
      </c>
      <c r="U180" s="19">
        <f>VLOOKUP(J180,[1]Values!$A$3:$D$462,4,FALSE)</f>
        <v>739263</v>
      </c>
      <c r="V180" s="20">
        <v>835912</v>
      </c>
      <c r="W180" s="20">
        <f t="shared" si="52"/>
        <v>-96649</v>
      </c>
      <c r="X180" s="23">
        <f>VLOOKUP(H180,[1]Rates!$A$3:$D$139,4,FALSE)</f>
        <v>5.2599999999999999E-4</v>
      </c>
      <c r="Y180" s="90">
        <f t="shared" si="53"/>
        <v>-50.837373999999997</v>
      </c>
      <c r="Z180" s="9"/>
    </row>
    <row r="181" spans="7:26" x14ac:dyDescent="0.25">
      <c r="G181" s="16"/>
      <c r="H181" s="9">
        <v>4</v>
      </c>
      <c r="I181" s="9" t="s">
        <v>10</v>
      </c>
      <c r="J181" s="17">
        <v>252</v>
      </c>
      <c r="K181" s="18">
        <v>0.6</v>
      </c>
      <c r="L181" s="19">
        <f>VLOOKUP(J181,[1]Values!$A$3:$D$462,2,FALSE)</f>
        <v>7753818</v>
      </c>
      <c r="M181" s="20">
        <v>5001596</v>
      </c>
      <c r="N181" s="20">
        <f t="shared" si="48"/>
        <v>1651333.2</v>
      </c>
      <c r="O181" s="19">
        <f>VLOOKUP(J181,[1]Values!$A$3:$D$462,3,FALSE)</f>
        <v>61335</v>
      </c>
      <c r="P181" s="19"/>
      <c r="Q181" s="19">
        <f t="shared" si="49"/>
        <v>36801</v>
      </c>
      <c r="R181" s="20">
        <f t="shared" si="50"/>
        <v>1688134.2</v>
      </c>
      <c r="S181" s="21">
        <f>VLOOKUP(H181,[1]Rates!$A$3:$D$139,3,FALSE)</f>
        <v>8.1609999999999999E-3</v>
      </c>
      <c r="T181" s="22">
        <f t="shared" si="51"/>
        <v>13776.8632062</v>
      </c>
      <c r="U181" s="19">
        <f>VLOOKUP(J181,[1]Values!$A$3:$D$462,4,FALSE)</f>
        <v>739263</v>
      </c>
      <c r="V181" s="20">
        <v>835912</v>
      </c>
      <c r="W181" s="20">
        <f t="shared" si="52"/>
        <v>-57989.4</v>
      </c>
      <c r="X181" s="23">
        <f>VLOOKUP(H181,[1]Rates!$A$3:$D$139,4,FALSE)</f>
        <v>7.8399999999999997E-3</v>
      </c>
      <c r="Y181" s="90">
        <f t="shared" si="53"/>
        <v>-454.63689599999998</v>
      </c>
      <c r="Z181" s="9"/>
    </row>
    <row r="182" spans="7:26" x14ac:dyDescent="0.25">
      <c r="G182" s="16"/>
      <c r="H182" s="9">
        <v>136</v>
      </c>
      <c r="I182" s="9" t="s">
        <v>139</v>
      </c>
      <c r="J182" s="17">
        <v>252</v>
      </c>
      <c r="K182" s="18">
        <v>0.6</v>
      </c>
      <c r="L182" s="19">
        <f>VLOOKUP(J182,[1]Values!$A$3:$D$462,2,FALSE)</f>
        <v>7753818</v>
      </c>
      <c r="M182" s="20">
        <v>5001596</v>
      </c>
      <c r="N182" s="20">
        <f t="shared" si="48"/>
        <v>1651333.2</v>
      </c>
      <c r="O182" s="19">
        <f>VLOOKUP(J182,[1]Values!$A$3:$D$462,3,FALSE)</f>
        <v>61335</v>
      </c>
      <c r="P182" s="19"/>
      <c r="Q182" s="19">
        <f t="shared" si="49"/>
        <v>36801</v>
      </c>
      <c r="R182" s="20">
        <f t="shared" si="50"/>
        <v>1688134.2</v>
      </c>
      <c r="S182" s="21">
        <f>VLOOKUP(H182,[1]Rates!$A$3:$D$139,3,FALSE)</f>
        <v>2.31E-4</v>
      </c>
      <c r="T182" s="22">
        <f t="shared" si="51"/>
        <v>389.95900019999999</v>
      </c>
      <c r="U182" s="19">
        <f>VLOOKUP(J182,[1]Values!$A$3:$D$462,4,FALSE)</f>
        <v>739263</v>
      </c>
      <c r="V182" s="20">
        <v>835912</v>
      </c>
      <c r="W182" s="20">
        <f t="shared" si="52"/>
        <v>-57989.4</v>
      </c>
      <c r="X182" s="23">
        <f>VLOOKUP(H182,[1]Rates!$A$3:$D$139,4,FALSE)</f>
        <v>2.0100000000000001E-4</v>
      </c>
      <c r="Y182" s="90">
        <f t="shared" si="53"/>
        <v>-11.6558694</v>
      </c>
      <c r="Z182" s="9"/>
    </row>
    <row r="183" spans="7:26" x14ac:dyDescent="0.25">
      <c r="G183" s="16"/>
      <c r="H183" s="9">
        <v>6</v>
      </c>
      <c r="I183" s="9" t="s">
        <v>70</v>
      </c>
      <c r="J183" s="17">
        <v>252</v>
      </c>
      <c r="K183" s="18">
        <v>0.6</v>
      </c>
      <c r="L183" s="19">
        <f>VLOOKUP(J183,[1]Values!$A$3:$D$462,2,FALSE)</f>
        <v>7753818</v>
      </c>
      <c r="M183" s="20">
        <v>5001596</v>
      </c>
      <c r="N183" s="20">
        <f t="shared" si="48"/>
        <v>1651333.2</v>
      </c>
      <c r="O183" s="19">
        <f>VLOOKUP(J183,[1]Values!$A$3:$D$462,3,FALSE)</f>
        <v>61335</v>
      </c>
      <c r="P183" s="19"/>
      <c r="Q183" s="19">
        <f t="shared" si="49"/>
        <v>36801</v>
      </c>
      <c r="R183" s="20">
        <f t="shared" si="50"/>
        <v>1688134.2</v>
      </c>
      <c r="S183" s="21">
        <f>VLOOKUP(H183,[1]Rates!$A$3:$D$139,3,FALSE)</f>
        <v>0</v>
      </c>
      <c r="T183" s="22">
        <f t="shared" si="51"/>
        <v>0</v>
      </c>
      <c r="U183" s="19">
        <f>VLOOKUP(J183,[1]Values!$A$3:$D$462,4,FALSE)</f>
        <v>739263</v>
      </c>
      <c r="V183" s="20">
        <v>835912</v>
      </c>
      <c r="W183" s="20">
        <f t="shared" si="52"/>
        <v>-57989.4</v>
      </c>
      <c r="X183" s="23">
        <f>VLOOKUP(H183,[1]Rates!$A$3:$D$139,4,FALSE)</f>
        <v>0</v>
      </c>
      <c r="Y183" s="90">
        <f t="shared" si="53"/>
        <v>0</v>
      </c>
      <c r="Z183" s="9"/>
    </row>
    <row r="184" spans="7:26" x14ac:dyDescent="0.25">
      <c r="G184" s="16"/>
      <c r="H184" s="9">
        <v>7</v>
      </c>
      <c r="I184" s="9" t="s">
        <v>9</v>
      </c>
      <c r="J184" s="17">
        <v>252</v>
      </c>
      <c r="K184" s="18">
        <v>1</v>
      </c>
      <c r="L184" s="19">
        <f>VLOOKUP(J184,[1]Values!$A$3:$D$462,2,FALSE)</f>
        <v>7753818</v>
      </c>
      <c r="M184" s="20">
        <v>5001596</v>
      </c>
      <c r="N184" s="20">
        <f t="shared" si="48"/>
        <v>2752222</v>
      </c>
      <c r="O184" s="19">
        <f>VLOOKUP(J184,[1]Values!$A$3:$D$462,3,FALSE)</f>
        <v>61335</v>
      </c>
      <c r="P184" s="19"/>
      <c r="Q184" s="19">
        <f t="shared" si="49"/>
        <v>61335</v>
      </c>
      <c r="R184" s="20">
        <f t="shared" si="50"/>
        <v>2813557</v>
      </c>
      <c r="S184" s="21">
        <f>VLOOKUP(H184,[1]Rates!$A$3:$D$139,3,FALSE)</f>
        <v>1.01E-4</v>
      </c>
      <c r="T184" s="22">
        <f t="shared" si="51"/>
        <v>284.16925700000002</v>
      </c>
      <c r="U184" s="19">
        <f>VLOOKUP(J184,[1]Values!$A$3:$D$462,4,FALSE)</f>
        <v>739263</v>
      </c>
      <c r="V184" s="20">
        <v>835912</v>
      </c>
      <c r="W184" s="20">
        <f t="shared" si="52"/>
        <v>-96649</v>
      </c>
      <c r="X184" s="23">
        <f>VLOOKUP(H184,[1]Rates!$A$3:$D$139,4,FALSE)</f>
        <v>1.08E-4</v>
      </c>
      <c r="Y184" s="90">
        <f t="shared" si="53"/>
        <v>-10.438091999999999</v>
      </c>
      <c r="Z184" s="9"/>
    </row>
    <row r="185" spans="7:26" x14ac:dyDescent="0.25">
      <c r="G185" s="16"/>
      <c r="H185" s="9">
        <v>8</v>
      </c>
      <c r="I185" s="9" t="s">
        <v>23</v>
      </c>
      <c r="J185" s="17">
        <v>252</v>
      </c>
      <c r="K185" s="18">
        <v>1</v>
      </c>
      <c r="L185" s="19">
        <f>VLOOKUP(J185,[1]Values!$A$3:$D$462,2,FALSE)</f>
        <v>7753818</v>
      </c>
      <c r="M185" s="20">
        <v>5001596</v>
      </c>
      <c r="N185" s="20">
        <f t="shared" si="48"/>
        <v>2752222</v>
      </c>
      <c r="O185" s="19">
        <f>VLOOKUP(J185,[1]Values!$A$3:$D$462,3,FALSE)</f>
        <v>61335</v>
      </c>
      <c r="P185" s="19"/>
      <c r="Q185" s="19">
        <f t="shared" si="49"/>
        <v>61335</v>
      </c>
      <c r="R185" s="20">
        <f t="shared" si="50"/>
        <v>2813557</v>
      </c>
      <c r="S185" s="21">
        <f>VLOOKUP(H185,[1]Rates!$A$3:$D$139,3,FALSE)</f>
        <v>1.5300000000000001E-4</v>
      </c>
      <c r="T185" s="22">
        <f t="shared" si="51"/>
        <v>430.474221</v>
      </c>
      <c r="U185" s="19">
        <f>VLOOKUP(J185,[1]Values!$A$3:$D$462,4,FALSE)</f>
        <v>739263</v>
      </c>
      <c r="V185" s="20">
        <v>835912</v>
      </c>
      <c r="W185" s="20">
        <f t="shared" si="52"/>
        <v>-96649</v>
      </c>
      <c r="X185" s="23">
        <f>VLOOKUP(H185,[1]Rates!$A$3:$D$139,4,FALSE)</f>
        <v>1.64E-4</v>
      </c>
      <c r="Y185" s="90">
        <f t="shared" si="53"/>
        <v>-15.850436</v>
      </c>
      <c r="Z185" s="9"/>
    </row>
    <row r="186" spans="7:26" x14ac:dyDescent="0.25">
      <c r="G186" s="16"/>
      <c r="H186" s="9">
        <v>9</v>
      </c>
      <c r="I186" s="9" t="s">
        <v>0</v>
      </c>
      <c r="J186" s="17">
        <v>252</v>
      </c>
      <c r="K186" s="18">
        <v>1</v>
      </c>
      <c r="L186" s="19">
        <f>VLOOKUP(J186,[1]Values!$A$3:$D$462,2,FALSE)</f>
        <v>7753818</v>
      </c>
      <c r="M186" s="20">
        <v>5001596</v>
      </c>
      <c r="N186" s="20">
        <f t="shared" si="48"/>
        <v>2752222</v>
      </c>
      <c r="O186" s="19">
        <f>VLOOKUP(J186,[1]Values!$A$3:$D$462,3,FALSE)</f>
        <v>61335</v>
      </c>
      <c r="P186" s="19"/>
      <c r="Q186" s="19">
        <f t="shared" si="49"/>
        <v>61335</v>
      </c>
      <c r="R186" s="20">
        <f t="shared" si="50"/>
        <v>2813557</v>
      </c>
      <c r="S186" s="21">
        <f>VLOOKUP(H186,[1]Rates!$A$3:$D$139,3,FALSE)</f>
        <v>2.5599999999999999E-4</v>
      </c>
      <c r="T186" s="22">
        <f t="shared" si="51"/>
        <v>720.27059199999997</v>
      </c>
      <c r="U186" s="19">
        <f>VLOOKUP(J186,[1]Values!$A$3:$D$462,4,FALSE)</f>
        <v>739263</v>
      </c>
      <c r="V186" s="20">
        <v>835912</v>
      </c>
      <c r="W186" s="20">
        <f t="shared" si="52"/>
        <v>-96649</v>
      </c>
      <c r="X186" s="23">
        <f>VLOOKUP(H186,[1]Rates!$A$3:$D$139,4,FALSE)</f>
        <v>2.7599999999999999E-4</v>
      </c>
      <c r="Y186" s="90">
        <f t="shared" si="53"/>
        <v>-26.675124</v>
      </c>
      <c r="Z186" s="9"/>
    </row>
    <row r="187" spans="7:26" x14ac:dyDescent="0.25">
      <c r="G187" s="16"/>
      <c r="H187" s="9">
        <v>17</v>
      </c>
      <c r="I187" s="9" t="s">
        <v>16</v>
      </c>
      <c r="J187" s="17">
        <v>252</v>
      </c>
      <c r="K187" s="18">
        <v>1</v>
      </c>
      <c r="L187" s="19">
        <f>VLOOKUP(J187,[1]Values!$A$3:$D$462,2,FALSE)</f>
        <v>7753818</v>
      </c>
      <c r="M187" s="20">
        <v>5001596</v>
      </c>
      <c r="N187" s="20">
        <f t="shared" si="48"/>
        <v>2752222</v>
      </c>
      <c r="O187" s="19">
        <f>VLOOKUP(J187,[1]Values!$A$3:$D$462,3,FALSE)</f>
        <v>61335</v>
      </c>
      <c r="P187" s="19"/>
      <c r="Q187" s="19">
        <f t="shared" si="49"/>
        <v>61335</v>
      </c>
      <c r="R187" s="20">
        <f t="shared" si="50"/>
        <v>2813557</v>
      </c>
      <c r="S187" s="21">
        <f>VLOOKUP(H187,[1]Rates!$A$3:$D$139,3,FALSE)</f>
        <v>6.0700000000000001E-4</v>
      </c>
      <c r="T187" s="22">
        <f t="shared" si="51"/>
        <v>1707.829099</v>
      </c>
      <c r="U187" s="19">
        <f>VLOOKUP(J187,[1]Values!$A$3:$D$462,4,FALSE)</f>
        <v>739263</v>
      </c>
      <c r="V187" s="20">
        <v>835912</v>
      </c>
      <c r="W187" s="20">
        <f t="shared" si="52"/>
        <v>-96649</v>
      </c>
      <c r="X187" s="23">
        <f>VLOOKUP(H187,[1]Rates!$A$3:$D$139,4,FALSE)</f>
        <v>6.4899999999999995E-4</v>
      </c>
      <c r="Y187" s="90">
        <f t="shared" si="53"/>
        <v>-62.725200999999991</v>
      </c>
      <c r="Z187" s="9"/>
    </row>
    <row r="188" spans="7:26" x14ac:dyDescent="0.25">
      <c r="G188" s="16"/>
      <c r="H188" s="9">
        <v>29</v>
      </c>
      <c r="I188" s="9" t="s">
        <v>24</v>
      </c>
      <c r="J188" s="17">
        <v>252</v>
      </c>
      <c r="K188" s="18">
        <v>1</v>
      </c>
      <c r="L188" s="19">
        <f>VLOOKUP(J188,[1]Values!$A$3:$D$462,2,FALSE)</f>
        <v>7753818</v>
      </c>
      <c r="M188" s="20">
        <v>5001596</v>
      </c>
      <c r="N188" s="20">
        <f t="shared" si="48"/>
        <v>2752222</v>
      </c>
      <c r="O188" s="19">
        <f>VLOOKUP(J188,[1]Values!$A$3:$D$462,3,FALSE)</f>
        <v>61335</v>
      </c>
      <c r="P188" s="19"/>
      <c r="Q188" s="19">
        <f t="shared" si="49"/>
        <v>61335</v>
      </c>
      <c r="R188" s="20">
        <f t="shared" si="50"/>
        <v>2813557</v>
      </c>
      <c r="S188" s="21">
        <f>VLOOKUP(H188,[1]Rates!$A$3:$D$139,3,FALSE)</f>
        <v>2.8760000000000001E-3</v>
      </c>
      <c r="T188" s="22">
        <f t="shared" si="51"/>
        <v>8091.7899320000006</v>
      </c>
      <c r="U188" s="19">
        <f>VLOOKUP(J188,[1]Values!$A$3:$D$462,4,FALSE)</f>
        <v>739263</v>
      </c>
      <c r="V188" s="20">
        <v>835912</v>
      </c>
      <c r="W188" s="20">
        <f t="shared" si="52"/>
        <v>-96649</v>
      </c>
      <c r="X188" s="23">
        <f>VLOOKUP(H188,[1]Rates!$A$3:$D$139,4,FALSE)</f>
        <v>3.1029999999999999E-3</v>
      </c>
      <c r="Y188" s="90">
        <f t="shared" si="53"/>
        <v>-299.90184699999998</v>
      </c>
      <c r="Z188" s="9"/>
    </row>
    <row r="189" spans="7:26" x14ac:dyDescent="0.25">
      <c r="G189" s="16"/>
      <c r="H189" s="9">
        <v>38</v>
      </c>
      <c r="I189" s="9" t="s">
        <v>12</v>
      </c>
      <c r="J189" s="17">
        <v>252</v>
      </c>
      <c r="K189" s="18">
        <v>1</v>
      </c>
      <c r="L189" s="19">
        <f>VLOOKUP(J189,[1]Values!$A$3:$D$462,2,FALSE)</f>
        <v>7753818</v>
      </c>
      <c r="M189" s="20">
        <v>5001596</v>
      </c>
      <c r="N189" s="20">
        <f t="shared" si="48"/>
        <v>2752222</v>
      </c>
      <c r="O189" s="19">
        <f>VLOOKUP(J189,[1]Values!$A$3:$D$462,3,FALSE)</f>
        <v>61335</v>
      </c>
      <c r="P189" s="19"/>
      <c r="Q189" s="19">
        <f t="shared" si="49"/>
        <v>61335</v>
      </c>
      <c r="R189" s="20">
        <f t="shared" si="50"/>
        <v>2813557</v>
      </c>
      <c r="S189" s="21">
        <f>VLOOKUP(H189,[1]Rates!$A$3:$D$139,3,FALSE)</f>
        <v>9.8999999999999994E-5</v>
      </c>
      <c r="T189" s="22">
        <f t="shared" si="51"/>
        <v>278.54214300000001</v>
      </c>
      <c r="U189" s="19">
        <f>VLOOKUP(J189,[1]Values!$A$3:$D$462,4,FALSE)</f>
        <v>739263</v>
      </c>
      <c r="V189" s="20">
        <v>835912</v>
      </c>
      <c r="W189" s="20">
        <f t="shared" si="52"/>
        <v>-96649</v>
      </c>
      <c r="X189" s="23">
        <f>VLOOKUP(H189,[1]Rates!$A$3:$D$139,4,FALSE)</f>
        <v>8.6000000000000003E-5</v>
      </c>
      <c r="Y189" s="90">
        <f t="shared" si="53"/>
        <v>-8.311814</v>
      </c>
      <c r="Z189" s="9"/>
    </row>
    <row r="190" spans="7:26" x14ac:dyDescent="0.25">
      <c r="G190" s="16"/>
      <c r="H190" s="9">
        <v>55</v>
      </c>
      <c r="I190" s="9" t="s">
        <v>26</v>
      </c>
      <c r="J190" s="17">
        <v>252</v>
      </c>
      <c r="K190" s="18">
        <v>1</v>
      </c>
      <c r="L190" s="19">
        <f>VLOOKUP(J190,[1]Values!$A$3:$D$462,2,FALSE)</f>
        <v>7753818</v>
      </c>
      <c r="M190" s="20">
        <v>5001596</v>
      </c>
      <c r="N190" s="20">
        <f t="shared" si="48"/>
        <v>2752222</v>
      </c>
      <c r="O190" s="19">
        <f>VLOOKUP(J190,[1]Values!$A$3:$D$462,3,FALSE)</f>
        <v>61335</v>
      </c>
      <c r="P190" s="19"/>
      <c r="Q190" s="19">
        <f t="shared" si="49"/>
        <v>61335</v>
      </c>
      <c r="R190" s="20">
        <f t="shared" si="50"/>
        <v>2813557</v>
      </c>
      <c r="S190" s="21">
        <f>VLOOKUP(H190,[1]Rates!$A$3:$D$139,3,FALSE)</f>
        <v>1.45E-4</v>
      </c>
      <c r="T190" s="22">
        <f t="shared" si="51"/>
        <v>407.96576499999998</v>
      </c>
      <c r="U190" s="19">
        <f>VLOOKUP(J190,[1]Values!$A$3:$D$462,4,FALSE)</f>
        <v>739263</v>
      </c>
      <c r="V190" s="20">
        <v>835912</v>
      </c>
      <c r="W190" s="20">
        <f t="shared" si="52"/>
        <v>-96649</v>
      </c>
      <c r="X190" s="23">
        <f>VLOOKUP(H190,[1]Rates!$A$3:$D$139,4,FALSE)</f>
        <v>1.35E-4</v>
      </c>
      <c r="Y190" s="90">
        <f t="shared" si="53"/>
        <v>-13.047615</v>
      </c>
      <c r="Z190" s="9"/>
    </row>
    <row r="191" spans="7:26" x14ac:dyDescent="0.25">
      <c r="G191" s="16"/>
      <c r="H191" s="9">
        <v>71</v>
      </c>
      <c r="I191" s="9" t="s">
        <v>18</v>
      </c>
      <c r="J191" s="17">
        <v>252</v>
      </c>
      <c r="K191" s="18">
        <v>1</v>
      </c>
      <c r="L191" s="19">
        <f>VLOOKUP(J191,[1]Values!$A$3:$D$462,2,FALSE)</f>
        <v>7753818</v>
      </c>
      <c r="M191" s="20">
        <v>5001596</v>
      </c>
      <c r="N191" s="20">
        <f t="shared" si="48"/>
        <v>2752222</v>
      </c>
      <c r="O191" s="19">
        <f>VLOOKUP(J191,[1]Values!$A$3:$D$462,3,FALSE)</f>
        <v>61335</v>
      </c>
      <c r="P191" s="19"/>
      <c r="Q191" s="19">
        <f t="shared" si="49"/>
        <v>61335</v>
      </c>
      <c r="R191" s="20">
        <f t="shared" si="50"/>
        <v>2813557</v>
      </c>
      <c r="S191" s="21">
        <f>VLOOKUP(H191,[1]Rates!$A$3:$D$139,3,FALSE)</f>
        <v>9.0000000000000002E-6</v>
      </c>
      <c r="T191" s="22">
        <f t="shared" si="51"/>
        <v>25.322013000000002</v>
      </c>
      <c r="U191" s="19">
        <f>VLOOKUP(J191,[1]Values!$A$3:$D$462,4,FALSE)</f>
        <v>739263</v>
      </c>
      <c r="V191" s="20">
        <v>835912</v>
      </c>
      <c r="W191" s="20">
        <f t="shared" si="52"/>
        <v>-96649</v>
      </c>
      <c r="X191" s="23">
        <f>VLOOKUP(H191,[1]Rates!$A$3:$D$139,4,FALSE)</f>
        <v>9.0000000000000002E-6</v>
      </c>
      <c r="Y191" s="90">
        <f t="shared" si="53"/>
        <v>-0.86984099999999998</v>
      </c>
      <c r="Z191" s="9"/>
    </row>
    <row r="192" spans="7:26" x14ac:dyDescent="0.25">
      <c r="G192" s="16"/>
      <c r="H192" s="9">
        <v>72</v>
      </c>
      <c r="I192" s="9" t="s">
        <v>28</v>
      </c>
      <c r="J192" s="17">
        <v>252</v>
      </c>
      <c r="K192" s="18">
        <v>1</v>
      </c>
      <c r="L192" s="19">
        <f>VLOOKUP(J192,[1]Values!$A$3:$D$462,2,FALSE)</f>
        <v>7753818</v>
      </c>
      <c r="M192" s="20">
        <v>5001596</v>
      </c>
      <c r="N192" s="20">
        <f t="shared" si="48"/>
        <v>2752222</v>
      </c>
      <c r="O192" s="19">
        <f>VLOOKUP(J192,[1]Values!$A$3:$D$462,3,FALSE)</f>
        <v>61335</v>
      </c>
      <c r="P192" s="19"/>
      <c r="Q192" s="19">
        <f t="shared" si="49"/>
        <v>61335</v>
      </c>
      <c r="R192" s="20">
        <f t="shared" si="50"/>
        <v>2813557</v>
      </c>
      <c r="S192" s="21">
        <f>VLOOKUP(H192,[1]Rates!$A$3:$D$139,3,FALSE)</f>
        <v>2.5799999999999998E-4</v>
      </c>
      <c r="T192" s="22">
        <f t="shared" si="51"/>
        <v>725.89770599999997</v>
      </c>
      <c r="U192" s="19">
        <f>VLOOKUP(J192,[1]Values!$A$3:$D$462,4,FALSE)</f>
        <v>739263</v>
      </c>
      <c r="V192" s="20">
        <v>835912</v>
      </c>
      <c r="W192" s="20">
        <f t="shared" si="52"/>
        <v>-96649</v>
      </c>
      <c r="X192" s="23">
        <f>VLOOKUP(H192,[1]Rates!$A$3:$D$139,4,FALSE)</f>
        <v>2.7500000000000002E-4</v>
      </c>
      <c r="Y192" s="90">
        <f t="shared" si="53"/>
        <v>-26.578475000000001</v>
      </c>
      <c r="Z192" s="9"/>
    </row>
    <row r="193" spans="7:26" x14ac:dyDescent="0.25">
      <c r="G193" s="16"/>
      <c r="H193" s="9">
        <v>75</v>
      </c>
      <c r="I193" s="9" t="s">
        <v>94</v>
      </c>
      <c r="J193" s="17">
        <v>252</v>
      </c>
      <c r="K193" s="18">
        <v>1</v>
      </c>
      <c r="L193" s="19">
        <f>VLOOKUP(J193,[1]Values!$A$3:$D$462,2,FALSE)</f>
        <v>7753818</v>
      </c>
      <c r="M193" s="20">
        <v>5001596</v>
      </c>
      <c r="N193" s="20">
        <f t="shared" si="48"/>
        <v>2752222</v>
      </c>
      <c r="O193" s="19">
        <f>VLOOKUP(J193,[1]Values!$A$3:$D$462,3,FALSE)</f>
        <v>61335</v>
      </c>
      <c r="P193" s="19"/>
      <c r="Q193" s="19">
        <f t="shared" si="49"/>
        <v>61335</v>
      </c>
      <c r="R193" s="20">
        <f t="shared" si="50"/>
        <v>2813557</v>
      </c>
      <c r="S193" s="21">
        <f>VLOOKUP(H193,[1]Rates!$A$3:$D$139,3,FALSE)</f>
        <v>0</v>
      </c>
      <c r="T193" s="22">
        <f t="shared" si="51"/>
        <v>0</v>
      </c>
      <c r="U193" s="19">
        <f>VLOOKUP(J193,[1]Values!$A$3:$D$462,4,FALSE)</f>
        <v>739263</v>
      </c>
      <c r="V193" s="20">
        <v>835912</v>
      </c>
      <c r="W193" s="20">
        <f t="shared" si="52"/>
        <v>-96649</v>
      </c>
      <c r="X193" s="23">
        <f>VLOOKUP(H193,[1]Rates!$A$3:$D$139,4,FALSE)</f>
        <v>0</v>
      </c>
      <c r="Y193" s="90">
        <f t="shared" si="53"/>
        <v>0</v>
      </c>
      <c r="Z193" s="9"/>
    </row>
    <row r="194" spans="7:26" x14ac:dyDescent="0.25">
      <c r="G194" s="16"/>
      <c r="H194" s="9">
        <v>117</v>
      </c>
      <c r="I194" s="9" t="s">
        <v>21</v>
      </c>
      <c r="J194" s="17">
        <v>252</v>
      </c>
      <c r="K194" s="18">
        <v>1</v>
      </c>
      <c r="L194" s="19">
        <f>VLOOKUP(J194,[1]Values!$A$3:$D$462,2,FALSE)</f>
        <v>7753818</v>
      </c>
      <c r="M194" s="20">
        <v>5001596</v>
      </c>
      <c r="N194" s="20">
        <f t="shared" si="48"/>
        <v>2752222</v>
      </c>
      <c r="O194" s="19">
        <f>VLOOKUP(J194,[1]Values!$A$3:$D$462,3,FALSE)</f>
        <v>61335</v>
      </c>
      <c r="P194" s="19"/>
      <c r="Q194" s="19">
        <f t="shared" si="49"/>
        <v>61335</v>
      </c>
      <c r="R194" s="20">
        <f t="shared" si="50"/>
        <v>2813557</v>
      </c>
      <c r="S194" s="21">
        <f>VLOOKUP(H194,[1]Rates!$A$3:$D$139,3,FALSE)</f>
        <v>2.1900000000000001E-4</v>
      </c>
      <c r="T194" s="22">
        <f t="shared" si="51"/>
        <v>616.16898300000003</v>
      </c>
      <c r="U194" s="19">
        <f>VLOOKUP(J194,[1]Values!$A$3:$D$462,4,FALSE)</f>
        <v>739263</v>
      </c>
      <c r="V194" s="20">
        <v>835912</v>
      </c>
      <c r="W194" s="20">
        <f t="shared" si="52"/>
        <v>-96649</v>
      </c>
      <c r="X194" s="23">
        <f>VLOOKUP(H194,[1]Rates!$A$3:$D$139,4,FALSE)</f>
        <v>2.34E-4</v>
      </c>
      <c r="Y194" s="90">
        <f t="shared" si="53"/>
        <v>-22.615866</v>
      </c>
      <c r="Z194" s="9"/>
    </row>
    <row r="195" spans="7:26" x14ac:dyDescent="0.25">
      <c r="G195" s="16"/>
      <c r="H195" s="9">
        <v>122</v>
      </c>
      <c r="I195" s="9" t="s">
        <v>90</v>
      </c>
      <c r="J195" s="17">
        <v>252</v>
      </c>
      <c r="K195" s="18">
        <v>0.6</v>
      </c>
      <c r="L195" s="19">
        <f>VLOOKUP(J195,[1]Values!$A$3:$D$462,2,FALSE)</f>
        <v>7753818</v>
      </c>
      <c r="M195" s="20">
        <v>5001596</v>
      </c>
      <c r="N195" s="20">
        <f t="shared" si="48"/>
        <v>1651333.2</v>
      </c>
      <c r="O195" s="19">
        <f>VLOOKUP(J195,[1]Values!$A$3:$D$462,3,FALSE)</f>
        <v>61335</v>
      </c>
      <c r="P195" s="19"/>
      <c r="Q195" s="19">
        <f t="shared" si="49"/>
        <v>36801</v>
      </c>
      <c r="R195" s="20">
        <f t="shared" si="50"/>
        <v>1688134.2</v>
      </c>
      <c r="S195" s="21">
        <f>VLOOKUP(H195,[1]Rates!$A$3:$D$139,3,FALSE)</f>
        <v>0</v>
      </c>
      <c r="T195" s="22">
        <f t="shared" si="51"/>
        <v>0</v>
      </c>
      <c r="U195" s="19">
        <f>VLOOKUP(J195,[1]Values!$A$3:$D$462,4,FALSE)</f>
        <v>739263</v>
      </c>
      <c r="V195" s="20">
        <v>835912</v>
      </c>
      <c r="W195" s="20">
        <f t="shared" si="52"/>
        <v>-57989.4</v>
      </c>
      <c r="X195" s="23">
        <f>VLOOKUP(H195,[1]Rates!$A$3:$D$139,4,FALSE)</f>
        <v>0</v>
      </c>
      <c r="Y195" s="90">
        <f t="shared" si="53"/>
        <v>0</v>
      </c>
      <c r="Z195" s="9"/>
    </row>
    <row r="196" spans="7:26" x14ac:dyDescent="0.25">
      <c r="G196" s="16"/>
      <c r="H196" s="9"/>
      <c r="I196" s="9"/>
      <c r="J196" s="17"/>
      <c r="K196" s="18"/>
      <c r="L196" s="20"/>
      <c r="M196" s="20"/>
      <c r="N196" s="20"/>
      <c r="O196" s="20"/>
      <c r="P196" s="20"/>
      <c r="Q196" s="20"/>
      <c r="R196" s="20"/>
      <c r="S196" s="23"/>
      <c r="T196" s="22"/>
      <c r="U196" s="20"/>
      <c r="V196" s="20"/>
      <c r="W196" s="20"/>
      <c r="X196" s="23"/>
      <c r="Y196" s="90"/>
      <c r="Z196" s="9"/>
    </row>
    <row r="197" spans="7:26" ht="15.75" x14ac:dyDescent="0.25">
      <c r="G197" s="91">
        <v>75</v>
      </c>
      <c r="H197" s="28" t="s">
        <v>94</v>
      </c>
      <c r="I197" s="9"/>
      <c r="J197" s="17"/>
      <c r="K197" s="18"/>
      <c r="L197" s="20"/>
      <c r="M197" s="20"/>
      <c r="N197" s="20"/>
      <c r="O197" s="20"/>
      <c r="P197" s="20"/>
      <c r="Q197" s="20"/>
      <c r="R197" s="20"/>
      <c r="S197" s="23"/>
      <c r="T197" s="22"/>
      <c r="U197" s="20"/>
      <c r="V197" s="20"/>
      <c r="W197" s="20"/>
      <c r="X197" s="23"/>
      <c r="Y197" s="90"/>
      <c r="Z197" s="9"/>
    </row>
    <row r="198" spans="7:26" x14ac:dyDescent="0.25">
      <c r="G198" s="16"/>
      <c r="H198" s="9">
        <v>1</v>
      </c>
      <c r="I198" s="9" t="s">
        <v>11</v>
      </c>
      <c r="J198" s="17">
        <v>845</v>
      </c>
      <c r="K198" s="18">
        <v>1</v>
      </c>
      <c r="L198" s="19">
        <f>VLOOKUP(J198,[1]Values!$A$3:$D$462,2,FALSE)</f>
        <v>0</v>
      </c>
      <c r="M198" s="20">
        <v>0</v>
      </c>
      <c r="N198" s="20">
        <f t="shared" ref="N198:N214" si="54">(L198-M198)*K198</f>
        <v>0</v>
      </c>
      <c r="O198" s="19">
        <f>VLOOKUP(J198,[1]Values!$A$3:$D$462,3,FALSE)</f>
        <v>177174</v>
      </c>
      <c r="P198" s="19"/>
      <c r="Q198" s="19">
        <f t="shared" ref="Q198:Q214" si="55">(O198-P198)*K198</f>
        <v>177174</v>
      </c>
      <c r="R198" s="20">
        <f t="shared" ref="R198:R214" si="56">(L198-M198+O198-P198)*K198</f>
        <v>177174</v>
      </c>
      <c r="S198" s="21">
        <f>VLOOKUP(H198,[1]Rates!$A$3:$D$139,3,FALSE)</f>
        <v>1.908E-3</v>
      </c>
      <c r="T198" s="22">
        <f t="shared" ref="T198:T214" si="57">R198*S198</f>
        <v>338.04799200000002</v>
      </c>
      <c r="U198" s="19">
        <f>VLOOKUP(J198,[1]Values!$A$3:$D$462,4,FALSE)</f>
        <v>0</v>
      </c>
      <c r="V198" s="20">
        <v>0</v>
      </c>
      <c r="W198" s="20">
        <f t="shared" ref="W198:W214" si="58">(U198-V198)*K198</f>
        <v>0</v>
      </c>
      <c r="X198" s="23">
        <f>VLOOKUP(H198,[1]Rates!$A$3:$D$139,4,FALSE)</f>
        <v>2.0739999999999999E-3</v>
      </c>
      <c r="Y198" s="90">
        <f t="shared" ref="Y198:Y214" si="59">W198*X198</f>
        <v>0</v>
      </c>
      <c r="Z198" s="9"/>
    </row>
    <row r="199" spans="7:26" x14ac:dyDescent="0.25">
      <c r="G199" s="16"/>
      <c r="H199" s="9">
        <v>2</v>
      </c>
      <c r="I199" s="9" t="s">
        <v>27</v>
      </c>
      <c r="J199" s="17">
        <v>845</v>
      </c>
      <c r="K199" s="18">
        <v>1</v>
      </c>
      <c r="L199" s="19">
        <f>VLOOKUP(J199,[1]Values!$A$3:$D$462,2,FALSE)</f>
        <v>0</v>
      </c>
      <c r="M199" s="20">
        <v>0</v>
      </c>
      <c r="N199" s="20">
        <f t="shared" si="54"/>
        <v>0</v>
      </c>
      <c r="O199" s="19">
        <f>VLOOKUP(J199,[1]Values!$A$3:$D$462,3,FALSE)</f>
        <v>177174</v>
      </c>
      <c r="P199" s="19"/>
      <c r="Q199" s="19">
        <f t="shared" si="55"/>
        <v>177174</v>
      </c>
      <c r="R199" s="20">
        <f t="shared" si="56"/>
        <v>177174</v>
      </c>
      <c r="S199" s="21">
        <f>VLOOKUP(H199,[1]Rates!$A$3:$D$139,3,FALSE)</f>
        <v>2.0900000000000001E-4</v>
      </c>
      <c r="T199" s="22">
        <f t="shared" si="57"/>
        <v>37.029366000000003</v>
      </c>
      <c r="U199" s="19">
        <f>VLOOKUP(J199,[1]Values!$A$3:$D$462,4,FALSE)</f>
        <v>0</v>
      </c>
      <c r="V199" s="20">
        <v>0</v>
      </c>
      <c r="W199" s="20">
        <f t="shared" si="58"/>
        <v>0</v>
      </c>
      <c r="X199" s="23">
        <f>VLOOKUP(H199,[1]Rates!$A$3:$D$139,4,FALSE)</f>
        <v>2.3000000000000001E-4</v>
      </c>
      <c r="Y199" s="90">
        <f t="shared" si="59"/>
        <v>0</v>
      </c>
      <c r="Z199" s="9"/>
    </row>
    <row r="200" spans="7:26" x14ac:dyDescent="0.25">
      <c r="G200" s="16"/>
      <c r="H200" s="9">
        <v>3</v>
      </c>
      <c r="I200" s="9" t="s">
        <v>20</v>
      </c>
      <c r="J200" s="17">
        <v>845</v>
      </c>
      <c r="K200" s="18">
        <v>1</v>
      </c>
      <c r="L200" s="19">
        <f>VLOOKUP(J200,[1]Values!$A$3:$D$462,2,FALSE)</f>
        <v>0</v>
      </c>
      <c r="M200" s="20">
        <v>0</v>
      </c>
      <c r="N200" s="20">
        <f t="shared" si="54"/>
        <v>0</v>
      </c>
      <c r="O200" s="19">
        <f>VLOOKUP(J200,[1]Values!$A$3:$D$462,3,FALSE)</f>
        <v>177174</v>
      </c>
      <c r="P200" s="19"/>
      <c r="Q200" s="19">
        <f t="shared" si="55"/>
        <v>177174</v>
      </c>
      <c r="R200" s="20">
        <f t="shared" si="56"/>
        <v>177174</v>
      </c>
      <c r="S200" s="21">
        <f>VLOOKUP(H200,[1]Rates!$A$3:$D$139,3,FALSE)</f>
        <v>4.9299999999999995E-4</v>
      </c>
      <c r="T200" s="22">
        <f t="shared" si="57"/>
        <v>87.34678199999999</v>
      </c>
      <c r="U200" s="19">
        <f>VLOOKUP(J200,[1]Values!$A$3:$D$462,4,FALSE)</f>
        <v>0</v>
      </c>
      <c r="V200" s="20">
        <v>0</v>
      </c>
      <c r="W200" s="20">
        <f t="shared" si="58"/>
        <v>0</v>
      </c>
      <c r="X200" s="23">
        <f>VLOOKUP(H200,[1]Rates!$A$3:$D$139,4,FALSE)</f>
        <v>5.2599999999999999E-4</v>
      </c>
      <c r="Y200" s="90">
        <f t="shared" si="59"/>
        <v>0</v>
      </c>
      <c r="Z200" s="9"/>
    </row>
    <row r="201" spans="7:26" x14ac:dyDescent="0.25">
      <c r="G201" s="16"/>
      <c r="H201" s="9">
        <v>4</v>
      </c>
      <c r="I201" s="9" t="s">
        <v>10</v>
      </c>
      <c r="J201" s="17">
        <v>845</v>
      </c>
      <c r="K201" s="18">
        <v>0.6</v>
      </c>
      <c r="L201" s="19">
        <f>VLOOKUP(J201,[1]Values!$A$3:$D$462,2,FALSE)</f>
        <v>0</v>
      </c>
      <c r="M201" s="20">
        <v>0</v>
      </c>
      <c r="N201" s="20">
        <f t="shared" si="54"/>
        <v>0</v>
      </c>
      <c r="O201" s="19">
        <f>VLOOKUP(J201,[1]Values!$A$3:$D$462,3,FALSE)</f>
        <v>177174</v>
      </c>
      <c r="P201" s="19"/>
      <c r="Q201" s="19">
        <f t="shared" si="55"/>
        <v>106304.4</v>
      </c>
      <c r="R201" s="20">
        <f t="shared" si="56"/>
        <v>106304.4</v>
      </c>
      <c r="S201" s="21">
        <f>VLOOKUP(H201,[1]Rates!$A$3:$D$139,3,FALSE)</f>
        <v>8.1609999999999999E-3</v>
      </c>
      <c r="T201" s="22">
        <f t="shared" si="57"/>
        <v>867.55020839999997</v>
      </c>
      <c r="U201" s="19">
        <f>VLOOKUP(J201,[1]Values!$A$3:$D$462,4,FALSE)</f>
        <v>0</v>
      </c>
      <c r="V201" s="20">
        <v>0</v>
      </c>
      <c r="W201" s="20">
        <f t="shared" si="58"/>
        <v>0</v>
      </c>
      <c r="X201" s="23">
        <f>VLOOKUP(H201,[1]Rates!$A$3:$D$139,4,FALSE)</f>
        <v>7.8399999999999997E-3</v>
      </c>
      <c r="Y201" s="90">
        <f t="shared" si="59"/>
        <v>0</v>
      </c>
      <c r="Z201" s="9"/>
    </row>
    <row r="202" spans="7:26" x14ac:dyDescent="0.25">
      <c r="G202" s="16"/>
      <c r="H202" s="9">
        <v>136</v>
      </c>
      <c r="I202" s="9" t="s">
        <v>139</v>
      </c>
      <c r="J202" s="17">
        <v>845</v>
      </c>
      <c r="K202" s="18">
        <v>0.6</v>
      </c>
      <c r="L202" s="19">
        <f>VLOOKUP(J202,[1]Values!$A$3:$D$462,2,FALSE)</f>
        <v>0</v>
      </c>
      <c r="M202" s="20">
        <v>0</v>
      </c>
      <c r="N202" s="20">
        <f t="shared" si="54"/>
        <v>0</v>
      </c>
      <c r="O202" s="19">
        <f>VLOOKUP(J202,[1]Values!$A$3:$D$462,3,FALSE)</f>
        <v>177174</v>
      </c>
      <c r="P202" s="19"/>
      <c r="Q202" s="19">
        <f t="shared" si="55"/>
        <v>106304.4</v>
      </c>
      <c r="R202" s="20">
        <f t="shared" si="56"/>
        <v>106304.4</v>
      </c>
      <c r="S202" s="21">
        <f>VLOOKUP(H202,[1]Rates!$A$3:$D$139,3,FALSE)</f>
        <v>2.31E-4</v>
      </c>
      <c r="T202" s="22">
        <f t="shared" si="57"/>
        <v>24.5563164</v>
      </c>
      <c r="U202" s="19">
        <f>VLOOKUP(J202,[1]Values!$A$3:$D$462,4,FALSE)</f>
        <v>0</v>
      </c>
      <c r="V202" s="20">
        <v>0</v>
      </c>
      <c r="W202" s="20">
        <f t="shared" si="58"/>
        <v>0</v>
      </c>
      <c r="X202" s="23">
        <f>VLOOKUP(H202,[1]Rates!$A$3:$D$139,4,FALSE)</f>
        <v>2.0100000000000001E-4</v>
      </c>
      <c r="Y202" s="90">
        <f t="shared" si="59"/>
        <v>0</v>
      </c>
      <c r="Z202" s="9"/>
    </row>
    <row r="203" spans="7:26" x14ac:dyDescent="0.25">
      <c r="G203" s="16"/>
      <c r="H203" s="9">
        <v>6</v>
      </c>
      <c r="I203" s="9" t="s">
        <v>70</v>
      </c>
      <c r="J203" s="17">
        <v>845</v>
      </c>
      <c r="K203" s="18">
        <v>0.6</v>
      </c>
      <c r="L203" s="19">
        <f>VLOOKUP(J203,[1]Values!$A$3:$D$462,2,FALSE)</f>
        <v>0</v>
      </c>
      <c r="M203" s="20">
        <v>0</v>
      </c>
      <c r="N203" s="20">
        <f t="shared" si="54"/>
        <v>0</v>
      </c>
      <c r="O203" s="19">
        <f>VLOOKUP(J203,[1]Values!$A$3:$D$462,3,FALSE)</f>
        <v>177174</v>
      </c>
      <c r="P203" s="19"/>
      <c r="Q203" s="19">
        <f t="shared" si="55"/>
        <v>106304.4</v>
      </c>
      <c r="R203" s="20">
        <f t="shared" si="56"/>
        <v>106304.4</v>
      </c>
      <c r="S203" s="21">
        <f>VLOOKUP(H203,[1]Rates!$A$3:$D$139,3,FALSE)</f>
        <v>0</v>
      </c>
      <c r="T203" s="22">
        <f t="shared" si="57"/>
        <v>0</v>
      </c>
      <c r="U203" s="19">
        <f>VLOOKUP(J203,[1]Values!$A$3:$D$462,4,FALSE)</f>
        <v>0</v>
      </c>
      <c r="V203" s="20">
        <v>0</v>
      </c>
      <c r="W203" s="20">
        <f t="shared" si="58"/>
        <v>0</v>
      </c>
      <c r="X203" s="23">
        <f>VLOOKUP(H203,[1]Rates!$A$3:$D$139,4,FALSE)</f>
        <v>0</v>
      </c>
      <c r="Y203" s="90">
        <f t="shared" si="59"/>
        <v>0</v>
      </c>
      <c r="Z203" s="9"/>
    </row>
    <row r="204" spans="7:26" x14ac:dyDescent="0.25">
      <c r="G204" s="16"/>
      <c r="H204" s="9">
        <v>7</v>
      </c>
      <c r="I204" s="9" t="s">
        <v>9</v>
      </c>
      <c r="J204" s="17">
        <v>845</v>
      </c>
      <c r="K204" s="18">
        <v>1</v>
      </c>
      <c r="L204" s="19">
        <f>VLOOKUP(J204,[1]Values!$A$3:$D$462,2,FALSE)</f>
        <v>0</v>
      </c>
      <c r="M204" s="20">
        <v>0</v>
      </c>
      <c r="N204" s="20">
        <f t="shared" si="54"/>
        <v>0</v>
      </c>
      <c r="O204" s="19">
        <f>VLOOKUP(J204,[1]Values!$A$3:$D$462,3,FALSE)</f>
        <v>177174</v>
      </c>
      <c r="P204" s="19"/>
      <c r="Q204" s="19">
        <f t="shared" si="55"/>
        <v>177174</v>
      </c>
      <c r="R204" s="20">
        <f t="shared" si="56"/>
        <v>177174</v>
      </c>
      <c r="S204" s="21">
        <f>VLOOKUP(H204,[1]Rates!$A$3:$D$139,3,FALSE)</f>
        <v>1.01E-4</v>
      </c>
      <c r="T204" s="22">
        <f t="shared" si="57"/>
        <v>17.894573999999999</v>
      </c>
      <c r="U204" s="19">
        <f>VLOOKUP(J204,[1]Values!$A$3:$D$462,4,FALSE)</f>
        <v>0</v>
      </c>
      <c r="V204" s="20">
        <v>0</v>
      </c>
      <c r="W204" s="20">
        <f t="shared" si="58"/>
        <v>0</v>
      </c>
      <c r="X204" s="23">
        <f>VLOOKUP(H204,[1]Rates!$A$3:$D$139,4,FALSE)</f>
        <v>1.08E-4</v>
      </c>
      <c r="Y204" s="90">
        <f t="shared" si="59"/>
        <v>0</v>
      </c>
      <c r="Z204" s="9"/>
    </row>
    <row r="205" spans="7:26" x14ac:dyDescent="0.25">
      <c r="G205" s="16"/>
      <c r="H205" s="9">
        <v>8</v>
      </c>
      <c r="I205" s="9" t="s">
        <v>23</v>
      </c>
      <c r="J205" s="17">
        <v>845</v>
      </c>
      <c r="K205" s="18">
        <v>1</v>
      </c>
      <c r="L205" s="19">
        <f>VLOOKUP(J205,[1]Values!$A$3:$D$462,2,FALSE)</f>
        <v>0</v>
      </c>
      <c r="M205" s="20">
        <v>0</v>
      </c>
      <c r="N205" s="20">
        <f t="shared" si="54"/>
        <v>0</v>
      </c>
      <c r="O205" s="19">
        <f>VLOOKUP(J205,[1]Values!$A$3:$D$462,3,FALSE)</f>
        <v>177174</v>
      </c>
      <c r="P205" s="19"/>
      <c r="Q205" s="19">
        <f t="shared" si="55"/>
        <v>177174</v>
      </c>
      <c r="R205" s="20">
        <f t="shared" si="56"/>
        <v>177174</v>
      </c>
      <c r="S205" s="21">
        <f>VLOOKUP(H205,[1]Rates!$A$3:$D$139,3,FALSE)</f>
        <v>1.5300000000000001E-4</v>
      </c>
      <c r="T205" s="22">
        <f t="shared" si="57"/>
        <v>27.107621999999999</v>
      </c>
      <c r="U205" s="19">
        <f>VLOOKUP(J205,[1]Values!$A$3:$D$462,4,FALSE)</f>
        <v>0</v>
      </c>
      <c r="V205" s="20">
        <v>0</v>
      </c>
      <c r="W205" s="20">
        <f t="shared" si="58"/>
        <v>0</v>
      </c>
      <c r="X205" s="23">
        <f>VLOOKUP(H205,[1]Rates!$A$3:$D$139,4,FALSE)</f>
        <v>1.64E-4</v>
      </c>
      <c r="Y205" s="90">
        <f t="shared" si="59"/>
        <v>0</v>
      </c>
      <c r="Z205" s="9"/>
    </row>
    <row r="206" spans="7:26" x14ac:dyDescent="0.25">
      <c r="G206" s="16"/>
      <c r="H206" s="9">
        <v>9</v>
      </c>
      <c r="I206" s="9" t="s">
        <v>0</v>
      </c>
      <c r="J206" s="17">
        <v>845</v>
      </c>
      <c r="K206" s="18">
        <v>1</v>
      </c>
      <c r="L206" s="19">
        <f>VLOOKUP(J206,[1]Values!$A$3:$D$462,2,FALSE)</f>
        <v>0</v>
      </c>
      <c r="M206" s="20">
        <v>0</v>
      </c>
      <c r="N206" s="20">
        <f t="shared" si="54"/>
        <v>0</v>
      </c>
      <c r="O206" s="19">
        <f>VLOOKUP(J206,[1]Values!$A$3:$D$462,3,FALSE)</f>
        <v>177174</v>
      </c>
      <c r="P206" s="19"/>
      <c r="Q206" s="19">
        <f t="shared" si="55"/>
        <v>177174</v>
      </c>
      <c r="R206" s="20">
        <f t="shared" si="56"/>
        <v>177174</v>
      </c>
      <c r="S206" s="21">
        <f>VLOOKUP(H206,[1]Rates!$A$3:$D$139,3,FALSE)</f>
        <v>2.5599999999999999E-4</v>
      </c>
      <c r="T206" s="22">
        <f t="shared" si="57"/>
        <v>45.356544</v>
      </c>
      <c r="U206" s="19">
        <f>VLOOKUP(J206,[1]Values!$A$3:$D$462,4,FALSE)</f>
        <v>0</v>
      </c>
      <c r="V206" s="20">
        <v>0</v>
      </c>
      <c r="W206" s="20">
        <f t="shared" si="58"/>
        <v>0</v>
      </c>
      <c r="X206" s="23">
        <f>VLOOKUP(H206,[1]Rates!$A$3:$D$139,4,FALSE)</f>
        <v>2.7599999999999999E-4</v>
      </c>
      <c r="Y206" s="90">
        <f t="shared" si="59"/>
        <v>0</v>
      </c>
      <c r="Z206" s="9"/>
    </row>
    <row r="207" spans="7:26" x14ac:dyDescent="0.25">
      <c r="G207" s="16"/>
      <c r="H207" s="9">
        <v>29</v>
      </c>
      <c r="I207" s="9" t="s">
        <v>24</v>
      </c>
      <c r="J207" s="17">
        <v>845</v>
      </c>
      <c r="K207" s="18">
        <v>1</v>
      </c>
      <c r="L207" s="19">
        <f>VLOOKUP(J207,[1]Values!$A$3:$D$462,2,FALSE)</f>
        <v>0</v>
      </c>
      <c r="M207" s="20">
        <v>0</v>
      </c>
      <c r="N207" s="20">
        <f t="shared" si="54"/>
        <v>0</v>
      </c>
      <c r="O207" s="19">
        <f>VLOOKUP(J207,[1]Values!$A$3:$D$462,3,FALSE)</f>
        <v>177174</v>
      </c>
      <c r="P207" s="19"/>
      <c r="Q207" s="19">
        <f t="shared" si="55"/>
        <v>177174</v>
      </c>
      <c r="R207" s="20">
        <f t="shared" si="56"/>
        <v>177174</v>
      </c>
      <c r="S207" s="21">
        <f>VLOOKUP(H207,[1]Rates!$A$3:$D$139,3,FALSE)</f>
        <v>2.8760000000000001E-3</v>
      </c>
      <c r="T207" s="22">
        <f t="shared" si="57"/>
        <v>509.55242400000003</v>
      </c>
      <c r="U207" s="19">
        <f>VLOOKUP(J207,[1]Values!$A$3:$D$462,4,FALSE)</f>
        <v>0</v>
      </c>
      <c r="V207" s="20">
        <v>0</v>
      </c>
      <c r="W207" s="20">
        <f t="shared" si="58"/>
        <v>0</v>
      </c>
      <c r="X207" s="23">
        <f>VLOOKUP(H207,[1]Rates!$A$3:$D$139,4,FALSE)</f>
        <v>3.1029999999999999E-3</v>
      </c>
      <c r="Y207" s="90">
        <f t="shared" si="59"/>
        <v>0</v>
      </c>
      <c r="Z207" s="9"/>
    </row>
    <row r="208" spans="7:26" x14ac:dyDescent="0.25">
      <c r="G208" s="16"/>
      <c r="H208" s="9">
        <v>38</v>
      </c>
      <c r="I208" s="9" t="s">
        <v>12</v>
      </c>
      <c r="J208" s="17">
        <v>845</v>
      </c>
      <c r="K208" s="18">
        <v>1</v>
      </c>
      <c r="L208" s="19">
        <f>VLOOKUP(J208,[1]Values!$A$3:$D$462,2,FALSE)</f>
        <v>0</v>
      </c>
      <c r="M208" s="20">
        <v>0</v>
      </c>
      <c r="N208" s="20">
        <f t="shared" si="54"/>
        <v>0</v>
      </c>
      <c r="O208" s="19">
        <f>VLOOKUP(J208,[1]Values!$A$3:$D$462,3,FALSE)</f>
        <v>177174</v>
      </c>
      <c r="P208" s="19"/>
      <c r="Q208" s="19">
        <f t="shared" si="55"/>
        <v>177174</v>
      </c>
      <c r="R208" s="20">
        <f t="shared" si="56"/>
        <v>177174</v>
      </c>
      <c r="S208" s="21">
        <f>VLOOKUP(H208,[1]Rates!$A$3:$D$139,3,FALSE)</f>
        <v>9.8999999999999994E-5</v>
      </c>
      <c r="T208" s="22">
        <f t="shared" si="57"/>
        <v>17.540226000000001</v>
      </c>
      <c r="U208" s="19">
        <f>VLOOKUP(J208,[1]Values!$A$3:$D$462,4,FALSE)</f>
        <v>0</v>
      </c>
      <c r="V208" s="20">
        <v>0</v>
      </c>
      <c r="W208" s="20">
        <f t="shared" si="58"/>
        <v>0</v>
      </c>
      <c r="X208" s="23">
        <f>VLOOKUP(H208,[1]Rates!$A$3:$D$139,4,FALSE)</f>
        <v>8.6000000000000003E-5</v>
      </c>
      <c r="Y208" s="90">
        <f t="shared" si="59"/>
        <v>0</v>
      </c>
      <c r="Z208" s="9"/>
    </row>
    <row r="209" spans="7:26" x14ac:dyDescent="0.25">
      <c r="G209" s="16"/>
      <c r="H209" s="9">
        <v>55</v>
      </c>
      <c r="I209" s="9" t="s">
        <v>26</v>
      </c>
      <c r="J209" s="17">
        <v>845</v>
      </c>
      <c r="K209" s="18">
        <v>1</v>
      </c>
      <c r="L209" s="19">
        <f>VLOOKUP(J209,[1]Values!$A$3:$D$462,2,FALSE)</f>
        <v>0</v>
      </c>
      <c r="M209" s="20">
        <v>0</v>
      </c>
      <c r="N209" s="20">
        <f t="shared" si="54"/>
        <v>0</v>
      </c>
      <c r="O209" s="19">
        <f>VLOOKUP(J209,[1]Values!$A$3:$D$462,3,FALSE)</f>
        <v>177174</v>
      </c>
      <c r="P209" s="19"/>
      <c r="Q209" s="19">
        <f t="shared" si="55"/>
        <v>177174</v>
      </c>
      <c r="R209" s="20">
        <f t="shared" si="56"/>
        <v>177174</v>
      </c>
      <c r="S209" s="21">
        <f>VLOOKUP(H209,[1]Rates!$A$3:$D$139,3,FALSE)</f>
        <v>1.45E-4</v>
      </c>
      <c r="T209" s="22">
        <f t="shared" si="57"/>
        <v>25.69023</v>
      </c>
      <c r="U209" s="19">
        <f>VLOOKUP(J209,[1]Values!$A$3:$D$462,4,FALSE)</f>
        <v>0</v>
      </c>
      <c r="V209" s="20">
        <v>0</v>
      </c>
      <c r="W209" s="20">
        <f t="shared" si="58"/>
        <v>0</v>
      </c>
      <c r="X209" s="23">
        <f>VLOOKUP(H209,[1]Rates!$A$3:$D$139,4,FALSE)</f>
        <v>1.35E-4</v>
      </c>
      <c r="Y209" s="90">
        <f t="shared" si="59"/>
        <v>0</v>
      </c>
      <c r="Z209" s="9"/>
    </row>
    <row r="210" spans="7:26" x14ac:dyDescent="0.25">
      <c r="G210" s="16"/>
      <c r="H210" s="9">
        <v>71</v>
      </c>
      <c r="I210" s="9" t="s">
        <v>18</v>
      </c>
      <c r="J210" s="17">
        <v>845</v>
      </c>
      <c r="K210" s="18">
        <v>1</v>
      </c>
      <c r="L210" s="19">
        <f>VLOOKUP(J210,[1]Values!$A$3:$D$462,2,FALSE)</f>
        <v>0</v>
      </c>
      <c r="M210" s="20">
        <v>0</v>
      </c>
      <c r="N210" s="20">
        <f t="shared" si="54"/>
        <v>0</v>
      </c>
      <c r="O210" s="19">
        <f>VLOOKUP(J210,[1]Values!$A$3:$D$462,3,FALSE)</f>
        <v>177174</v>
      </c>
      <c r="P210" s="19"/>
      <c r="Q210" s="19">
        <f t="shared" si="55"/>
        <v>177174</v>
      </c>
      <c r="R210" s="20">
        <f t="shared" si="56"/>
        <v>177174</v>
      </c>
      <c r="S210" s="21">
        <f>VLOOKUP(H210,[1]Rates!$A$3:$D$139,3,FALSE)</f>
        <v>9.0000000000000002E-6</v>
      </c>
      <c r="T210" s="22">
        <f t="shared" si="57"/>
        <v>1.5945660000000001</v>
      </c>
      <c r="U210" s="19">
        <f>VLOOKUP(J210,[1]Values!$A$3:$D$462,4,FALSE)</f>
        <v>0</v>
      </c>
      <c r="V210" s="20">
        <v>0</v>
      </c>
      <c r="W210" s="20">
        <f t="shared" si="58"/>
        <v>0</v>
      </c>
      <c r="X210" s="23">
        <f>VLOOKUP(H210,[1]Rates!$A$3:$D$139,4,FALSE)</f>
        <v>9.0000000000000002E-6</v>
      </c>
      <c r="Y210" s="90">
        <f t="shared" si="59"/>
        <v>0</v>
      </c>
      <c r="Z210" s="9"/>
    </row>
    <row r="211" spans="7:26" x14ac:dyDescent="0.25">
      <c r="G211" s="16"/>
      <c r="H211" s="9">
        <v>72</v>
      </c>
      <c r="I211" s="9" t="s">
        <v>28</v>
      </c>
      <c r="J211" s="17">
        <v>845</v>
      </c>
      <c r="K211" s="18">
        <v>1</v>
      </c>
      <c r="L211" s="19">
        <f>VLOOKUP(J211,[1]Values!$A$3:$D$462,2,FALSE)</f>
        <v>0</v>
      </c>
      <c r="M211" s="20">
        <v>0</v>
      </c>
      <c r="N211" s="20">
        <f t="shared" si="54"/>
        <v>0</v>
      </c>
      <c r="O211" s="19">
        <f>VLOOKUP(J211,[1]Values!$A$3:$D$462,3,FALSE)</f>
        <v>177174</v>
      </c>
      <c r="P211" s="19"/>
      <c r="Q211" s="19">
        <f t="shared" si="55"/>
        <v>177174</v>
      </c>
      <c r="R211" s="20">
        <f t="shared" si="56"/>
        <v>177174</v>
      </c>
      <c r="S211" s="21">
        <f>VLOOKUP(H211,[1]Rates!$A$3:$D$139,3,FALSE)</f>
        <v>2.5799999999999998E-4</v>
      </c>
      <c r="T211" s="22">
        <f t="shared" si="57"/>
        <v>45.710891999999994</v>
      </c>
      <c r="U211" s="19">
        <f>VLOOKUP(J211,[1]Values!$A$3:$D$462,4,FALSE)</f>
        <v>0</v>
      </c>
      <c r="V211" s="20">
        <v>0</v>
      </c>
      <c r="W211" s="20">
        <f t="shared" si="58"/>
        <v>0</v>
      </c>
      <c r="X211" s="23">
        <f>VLOOKUP(H211,[1]Rates!$A$3:$D$139,4,FALSE)</f>
        <v>2.7500000000000002E-4</v>
      </c>
      <c r="Y211" s="90">
        <f t="shared" si="59"/>
        <v>0</v>
      </c>
      <c r="Z211" s="9"/>
    </row>
    <row r="212" spans="7:26" x14ac:dyDescent="0.25">
      <c r="G212" s="16"/>
      <c r="H212" s="9">
        <v>75</v>
      </c>
      <c r="I212" s="9" t="s">
        <v>94</v>
      </c>
      <c r="J212" s="17">
        <v>845</v>
      </c>
      <c r="K212" s="18">
        <v>1</v>
      </c>
      <c r="L212" s="19">
        <f>VLOOKUP(J212,[1]Values!$A$3:$D$462,2,FALSE)</f>
        <v>0</v>
      </c>
      <c r="M212" s="20">
        <v>0</v>
      </c>
      <c r="N212" s="20">
        <f t="shared" si="54"/>
        <v>0</v>
      </c>
      <c r="O212" s="19">
        <f>VLOOKUP(J212,[1]Values!$A$3:$D$462,3,FALSE)</f>
        <v>177174</v>
      </c>
      <c r="P212" s="19"/>
      <c r="Q212" s="19">
        <f t="shared" si="55"/>
        <v>177174</v>
      </c>
      <c r="R212" s="20">
        <f t="shared" si="56"/>
        <v>177174</v>
      </c>
      <c r="S212" s="21">
        <f>VLOOKUP(H212,[1]Rates!$A$3:$D$139,3,FALSE)</f>
        <v>0</v>
      </c>
      <c r="T212" s="22">
        <f t="shared" si="57"/>
        <v>0</v>
      </c>
      <c r="U212" s="19">
        <f>VLOOKUP(J212,[1]Values!$A$3:$D$462,4,FALSE)</f>
        <v>0</v>
      </c>
      <c r="V212" s="20">
        <v>0</v>
      </c>
      <c r="W212" s="20">
        <f t="shared" si="58"/>
        <v>0</v>
      </c>
      <c r="X212" s="23">
        <f>VLOOKUP(H212,[1]Rates!$A$3:$D$139,4,FALSE)</f>
        <v>0</v>
      </c>
      <c r="Y212" s="90">
        <f t="shared" si="59"/>
        <v>0</v>
      </c>
      <c r="Z212" s="9"/>
    </row>
    <row r="213" spans="7:26" x14ac:dyDescent="0.25">
      <c r="G213" s="16"/>
      <c r="H213" s="9">
        <v>117</v>
      </c>
      <c r="I213" s="9" t="s">
        <v>21</v>
      </c>
      <c r="J213" s="17">
        <v>845</v>
      </c>
      <c r="K213" s="18">
        <v>1</v>
      </c>
      <c r="L213" s="19">
        <f>VLOOKUP(J213,[1]Values!$A$3:$D$462,2,FALSE)</f>
        <v>0</v>
      </c>
      <c r="M213" s="20">
        <v>0</v>
      </c>
      <c r="N213" s="20">
        <f t="shared" si="54"/>
        <v>0</v>
      </c>
      <c r="O213" s="19">
        <f>VLOOKUP(J213,[1]Values!$A$3:$D$462,3,FALSE)</f>
        <v>177174</v>
      </c>
      <c r="P213" s="19"/>
      <c r="Q213" s="19">
        <f t="shared" si="55"/>
        <v>177174</v>
      </c>
      <c r="R213" s="20">
        <f t="shared" si="56"/>
        <v>177174</v>
      </c>
      <c r="S213" s="21">
        <f>VLOOKUP(H213,[1]Rates!$A$3:$D$139,3,FALSE)</f>
        <v>2.1900000000000001E-4</v>
      </c>
      <c r="T213" s="22">
        <f t="shared" si="57"/>
        <v>38.801106000000004</v>
      </c>
      <c r="U213" s="19">
        <f>VLOOKUP(J213,[1]Values!$A$3:$D$462,4,FALSE)</f>
        <v>0</v>
      </c>
      <c r="V213" s="20">
        <v>0</v>
      </c>
      <c r="W213" s="20">
        <f t="shared" si="58"/>
        <v>0</v>
      </c>
      <c r="X213" s="23">
        <f>VLOOKUP(H213,[1]Rates!$A$3:$D$139,4,FALSE)</f>
        <v>2.34E-4</v>
      </c>
      <c r="Y213" s="90">
        <f t="shared" si="59"/>
        <v>0</v>
      </c>
      <c r="Z213" s="9"/>
    </row>
    <row r="214" spans="7:26" x14ac:dyDescent="0.25">
      <c r="G214" s="16"/>
      <c r="H214" s="9">
        <v>122</v>
      </c>
      <c r="I214" s="9" t="s">
        <v>90</v>
      </c>
      <c r="J214" s="17">
        <v>845</v>
      </c>
      <c r="K214" s="18">
        <v>0.6</v>
      </c>
      <c r="L214" s="19">
        <f>VLOOKUP(J214,[1]Values!$A$3:$D$462,2,FALSE)</f>
        <v>0</v>
      </c>
      <c r="M214" s="20">
        <v>0</v>
      </c>
      <c r="N214" s="20">
        <f t="shared" si="54"/>
        <v>0</v>
      </c>
      <c r="O214" s="19">
        <f>VLOOKUP(J214,[1]Values!$A$3:$D$462,3,FALSE)</f>
        <v>177174</v>
      </c>
      <c r="P214" s="19"/>
      <c r="Q214" s="19">
        <f t="shared" si="55"/>
        <v>106304.4</v>
      </c>
      <c r="R214" s="20">
        <f t="shared" si="56"/>
        <v>106304.4</v>
      </c>
      <c r="S214" s="21">
        <f>VLOOKUP(H214,[1]Rates!$A$3:$D$139,3,FALSE)</f>
        <v>0</v>
      </c>
      <c r="T214" s="22">
        <f t="shared" si="57"/>
        <v>0</v>
      </c>
      <c r="U214" s="19">
        <f>VLOOKUP(J214,[1]Values!$A$3:$D$462,4,FALSE)</f>
        <v>0</v>
      </c>
      <c r="V214" s="20">
        <v>0</v>
      </c>
      <c r="W214" s="20">
        <f t="shared" si="58"/>
        <v>0</v>
      </c>
      <c r="X214" s="23">
        <f>VLOOKUP(H214,[1]Rates!$A$3:$D$139,4,FALSE)</f>
        <v>0</v>
      </c>
      <c r="Y214" s="90">
        <f t="shared" si="59"/>
        <v>0</v>
      </c>
      <c r="Z214" s="9"/>
    </row>
    <row r="215" spans="7:26" ht="15.75" thickBot="1" x14ac:dyDescent="0.3">
      <c r="G215" s="24"/>
      <c r="H215" s="25"/>
      <c r="I215" s="25"/>
      <c r="J215" s="93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6"/>
      <c r="Z215" s="9"/>
    </row>
    <row r="216" spans="7:26" x14ac:dyDescent="0.25">
      <c r="G216" s="9">
        <v>75</v>
      </c>
      <c r="H216" s="9" t="s">
        <v>94</v>
      </c>
      <c r="I216" s="9"/>
      <c r="J216" s="17"/>
      <c r="K216" s="18"/>
      <c r="L216" s="20"/>
      <c r="M216" s="20"/>
      <c r="N216" s="20"/>
      <c r="O216" s="20"/>
      <c r="P216" s="20"/>
      <c r="Q216" s="20"/>
      <c r="R216" s="20"/>
      <c r="S216" s="23"/>
      <c r="T216" s="22">
        <f>SUM(T178:T215)</f>
        <v>36882.414536200013</v>
      </c>
      <c r="U216" s="20"/>
      <c r="V216" s="20"/>
      <c r="W216" s="20"/>
      <c r="X216" s="23"/>
      <c r="Y216" s="22">
        <f>SUM(Y178:Y215)</f>
        <v>-1226.8237463999997</v>
      </c>
      <c r="Z216" s="27">
        <f>T216+Y216</f>
        <v>35655.590789800015</v>
      </c>
    </row>
    <row r="217" spans="7:26" x14ac:dyDescent="0.25">
      <c r="G217" s="9"/>
      <c r="H217" s="9"/>
      <c r="I217" s="9"/>
      <c r="J217" s="17"/>
      <c r="K217" s="18"/>
      <c r="L217" s="20"/>
      <c r="M217" s="20"/>
      <c r="N217" s="20"/>
      <c r="O217" s="20"/>
      <c r="P217" s="20"/>
      <c r="Q217" s="20"/>
      <c r="R217" s="20"/>
      <c r="S217" s="23"/>
      <c r="T217" s="22"/>
      <c r="U217" s="20"/>
      <c r="V217" s="20"/>
      <c r="W217" s="20"/>
      <c r="X217" s="23"/>
      <c r="Y217" s="22"/>
      <c r="Z217" s="9"/>
    </row>
    <row r="218" spans="7:26" ht="15.75" thickBot="1" x14ac:dyDescent="0.3">
      <c r="G218" s="9"/>
      <c r="H218" s="9"/>
      <c r="I218" s="9"/>
      <c r="J218" s="10" t="s">
        <v>53</v>
      </c>
      <c r="K218" s="11" t="s">
        <v>54</v>
      </c>
      <c r="L218" s="12" t="s">
        <v>55</v>
      </c>
      <c r="M218" s="12" t="s">
        <v>160</v>
      </c>
      <c r="N218" s="12"/>
      <c r="O218" s="12" t="s">
        <v>56</v>
      </c>
      <c r="P218" s="12" t="s">
        <v>161</v>
      </c>
      <c r="Q218" s="12"/>
      <c r="R218" s="12" t="s">
        <v>57</v>
      </c>
      <c r="S218" s="13" t="s">
        <v>58</v>
      </c>
      <c r="T218" s="14" t="s">
        <v>59</v>
      </c>
      <c r="U218" s="12" t="s">
        <v>60</v>
      </c>
      <c r="V218" s="12" t="s">
        <v>61</v>
      </c>
      <c r="W218" s="12" t="s">
        <v>62</v>
      </c>
      <c r="X218" s="13" t="s">
        <v>63</v>
      </c>
      <c r="Y218" s="14" t="s">
        <v>64</v>
      </c>
      <c r="Z218" s="9"/>
    </row>
    <row r="219" spans="7:26" ht="15.75" x14ac:dyDescent="0.25">
      <c r="G219" s="82">
        <v>81</v>
      </c>
      <c r="H219" s="83" t="s">
        <v>95</v>
      </c>
      <c r="I219" s="15"/>
      <c r="J219" s="84"/>
      <c r="K219" s="85"/>
      <c r="L219" s="86"/>
      <c r="M219" s="86"/>
      <c r="N219" s="86"/>
      <c r="O219" s="86"/>
      <c r="P219" s="86"/>
      <c r="Q219" s="86"/>
      <c r="R219" s="86"/>
      <c r="S219" s="87"/>
      <c r="T219" s="88"/>
      <c r="U219" s="86"/>
      <c r="V219" s="86"/>
      <c r="W219" s="86"/>
      <c r="X219" s="87"/>
      <c r="Y219" s="89"/>
      <c r="Z219" s="9"/>
    </row>
    <row r="220" spans="7:26" x14ac:dyDescent="0.25">
      <c r="G220" s="16"/>
      <c r="H220" s="9">
        <v>1</v>
      </c>
      <c r="I220" s="9" t="s">
        <v>11</v>
      </c>
      <c r="J220" s="17">
        <v>265</v>
      </c>
      <c r="K220" s="18">
        <v>0.75</v>
      </c>
      <c r="L220" s="19">
        <f>VLOOKUP(J220,[1]Values!$A$3:$D$462,2,FALSE)</f>
        <v>14429501</v>
      </c>
      <c r="M220" s="20">
        <v>150265</v>
      </c>
      <c r="N220" s="20">
        <f t="shared" ref="N220:N237" si="60">(L220-M220)*K220</f>
        <v>10709427</v>
      </c>
      <c r="O220" s="19">
        <f>VLOOKUP(J220,[1]Values!$A$3:$D$462,3,FALSE)</f>
        <v>60952</v>
      </c>
      <c r="P220" s="19"/>
      <c r="Q220" s="19">
        <f t="shared" ref="Q220:Q237" si="61">(O220-P220)*K220</f>
        <v>45714</v>
      </c>
      <c r="R220" s="20">
        <f t="shared" ref="R220:R237" si="62">(L220-M220+O220-P220)*K220</f>
        <v>10755141</v>
      </c>
      <c r="S220" s="21">
        <f>VLOOKUP(H220,[1]Rates!$A$3:$D$139,3,FALSE)</f>
        <v>1.908E-3</v>
      </c>
      <c r="T220" s="22">
        <f t="shared" ref="T220:T237" si="63">R220*S220</f>
        <v>20520.809028</v>
      </c>
      <c r="U220" s="19">
        <f>VLOOKUP(J220,[1]Values!$A$3:$D$462,4,FALSE)</f>
        <v>453099</v>
      </c>
      <c r="V220" s="20">
        <v>0</v>
      </c>
      <c r="W220" s="20">
        <f t="shared" ref="W220:W237" si="64">(U220-V220)*K220</f>
        <v>339824.25</v>
      </c>
      <c r="X220" s="23">
        <f>VLOOKUP(H220,[1]Rates!$A$3:$D$139,4,FALSE)</f>
        <v>2.0739999999999999E-3</v>
      </c>
      <c r="Y220" s="90">
        <f t="shared" ref="Y220:Y237" si="65">W220*X220</f>
        <v>704.79549450000002</v>
      </c>
      <c r="Z220" s="9"/>
    </row>
    <row r="221" spans="7:26" x14ac:dyDescent="0.25">
      <c r="G221" s="16"/>
      <c r="H221" s="9">
        <v>2</v>
      </c>
      <c r="I221" s="9" t="s">
        <v>27</v>
      </c>
      <c r="J221" s="17">
        <v>265</v>
      </c>
      <c r="K221" s="18">
        <v>0.75</v>
      </c>
      <c r="L221" s="19">
        <f>VLOOKUP(J221,[1]Values!$A$3:$D$462,2,FALSE)</f>
        <v>14429501</v>
      </c>
      <c r="M221" s="20">
        <v>150265</v>
      </c>
      <c r="N221" s="20">
        <f t="shared" si="60"/>
        <v>10709427</v>
      </c>
      <c r="O221" s="19">
        <f>VLOOKUP(J221,[1]Values!$A$3:$D$462,3,FALSE)</f>
        <v>60952</v>
      </c>
      <c r="P221" s="19"/>
      <c r="Q221" s="19">
        <f t="shared" si="61"/>
        <v>45714</v>
      </c>
      <c r="R221" s="20">
        <f t="shared" si="62"/>
        <v>10755141</v>
      </c>
      <c r="S221" s="21">
        <f>VLOOKUP(H221,[1]Rates!$A$3:$D$139,3,FALSE)</f>
        <v>2.0900000000000001E-4</v>
      </c>
      <c r="T221" s="22">
        <f t="shared" si="63"/>
        <v>2247.8244690000001</v>
      </c>
      <c r="U221" s="19">
        <f>VLOOKUP(J221,[1]Values!$A$3:$D$462,4,FALSE)</f>
        <v>453099</v>
      </c>
      <c r="V221" s="20">
        <v>0</v>
      </c>
      <c r="W221" s="20">
        <f t="shared" si="64"/>
        <v>339824.25</v>
      </c>
      <c r="X221" s="23">
        <f>VLOOKUP(H221,[1]Rates!$A$3:$D$139,4,FALSE)</f>
        <v>2.3000000000000001E-4</v>
      </c>
      <c r="Y221" s="90">
        <f t="shared" si="65"/>
        <v>78.159577499999997</v>
      </c>
      <c r="Z221" s="9"/>
    </row>
    <row r="222" spans="7:26" x14ac:dyDescent="0.25">
      <c r="G222" s="16"/>
      <c r="H222" s="9">
        <v>3</v>
      </c>
      <c r="I222" s="9" t="s">
        <v>20</v>
      </c>
      <c r="J222" s="17">
        <v>265</v>
      </c>
      <c r="K222" s="18">
        <v>0.75</v>
      </c>
      <c r="L222" s="19">
        <f>VLOOKUP(J222,[1]Values!$A$3:$D$462,2,FALSE)</f>
        <v>14429501</v>
      </c>
      <c r="M222" s="20">
        <v>150265</v>
      </c>
      <c r="N222" s="20">
        <f t="shared" si="60"/>
        <v>10709427</v>
      </c>
      <c r="O222" s="19">
        <f>VLOOKUP(J222,[1]Values!$A$3:$D$462,3,FALSE)</f>
        <v>60952</v>
      </c>
      <c r="P222" s="19"/>
      <c r="Q222" s="19">
        <f t="shared" si="61"/>
        <v>45714</v>
      </c>
      <c r="R222" s="20">
        <f t="shared" si="62"/>
        <v>10755141</v>
      </c>
      <c r="S222" s="21">
        <f>VLOOKUP(H222,[1]Rates!$A$3:$D$139,3,FALSE)</f>
        <v>4.9299999999999995E-4</v>
      </c>
      <c r="T222" s="22">
        <f t="shared" si="63"/>
        <v>5302.2845129999996</v>
      </c>
      <c r="U222" s="19">
        <f>VLOOKUP(J222,[1]Values!$A$3:$D$462,4,FALSE)</f>
        <v>453099</v>
      </c>
      <c r="V222" s="20">
        <v>0</v>
      </c>
      <c r="W222" s="20">
        <f t="shared" si="64"/>
        <v>339824.25</v>
      </c>
      <c r="X222" s="23">
        <f>VLOOKUP(H222,[1]Rates!$A$3:$D$139,4,FALSE)</f>
        <v>5.2599999999999999E-4</v>
      </c>
      <c r="Y222" s="90">
        <f t="shared" si="65"/>
        <v>178.7475555</v>
      </c>
      <c r="Z222" s="9"/>
    </row>
    <row r="223" spans="7:26" x14ac:dyDescent="0.25">
      <c r="G223" s="16"/>
      <c r="H223" s="9">
        <v>4</v>
      </c>
      <c r="I223" s="9" t="s">
        <v>10</v>
      </c>
      <c r="J223" s="17">
        <v>265</v>
      </c>
      <c r="K223" s="18">
        <v>0.75</v>
      </c>
      <c r="L223" s="19">
        <f>VLOOKUP(J223,[1]Values!$A$3:$D$462,2,FALSE)</f>
        <v>14429501</v>
      </c>
      <c r="M223" s="20">
        <v>150265</v>
      </c>
      <c r="N223" s="20">
        <f t="shared" si="60"/>
        <v>10709427</v>
      </c>
      <c r="O223" s="19">
        <f>VLOOKUP(J223,[1]Values!$A$3:$D$462,3,FALSE)</f>
        <v>60952</v>
      </c>
      <c r="P223" s="19"/>
      <c r="Q223" s="19">
        <f t="shared" si="61"/>
        <v>45714</v>
      </c>
      <c r="R223" s="20">
        <f t="shared" si="62"/>
        <v>10755141</v>
      </c>
      <c r="S223" s="21">
        <f>VLOOKUP(H223,[1]Rates!$A$3:$D$139,3,FALSE)</f>
        <v>8.1609999999999999E-3</v>
      </c>
      <c r="T223" s="22">
        <f t="shared" si="63"/>
        <v>87772.705700999999</v>
      </c>
      <c r="U223" s="19">
        <f>VLOOKUP(J223,[1]Values!$A$3:$D$462,4,FALSE)</f>
        <v>453099</v>
      </c>
      <c r="V223" s="20">
        <v>0</v>
      </c>
      <c r="W223" s="20">
        <f t="shared" si="64"/>
        <v>339824.25</v>
      </c>
      <c r="X223" s="23">
        <f>VLOOKUP(H223,[1]Rates!$A$3:$D$139,4,FALSE)</f>
        <v>7.8399999999999997E-3</v>
      </c>
      <c r="Y223" s="90">
        <f t="shared" si="65"/>
        <v>2664.2221199999999</v>
      </c>
      <c r="Z223" s="9"/>
    </row>
    <row r="224" spans="7:26" x14ac:dyDescent="0.25">
      <c r="G224" s="16"/>
      <c r="H224" s="9">
        <v>136</v>
      </c>
      <c r="I224" s="9" t="s">
        <v>139</v>
      </c>
      <c r="J224" s="17">
        <v>265</v>
      </c>
      <c r="K224" s="18">
        <v>0.75</v>
      </c>
      <c r="L224" s="19">
        <f>VLOOKUP(J224,[1]Values!$A$3:$D$462,2,FALSE)</f>
        <v>14429501</v>
      </c>
      <c r="M224" s="20">
        <v>150265</v>
      </c>
      <c r="N224" s="20">
        <f t="shared" si="60"/>
        <v>10709427</v>
      </c>
      <c r="O224" s="19">
        <f>VLOOKUP(J224,[1]Values!$A$3:$D$462,3,FALSE)</f>
        <v>60952</v>
      </c>
      <c r="P224" s="19"/>
      <c r="Q224" s="19">
        <f t="shared" si="61"/>
        <v>45714</v>
      </c>
      <c r="R224" s="20">
        <f t="shared" si="62"/>
        <v>10755141</v>
      </c>
      <c r="S224" s="21">
        <f>VLOOKUP(H224,[1]Rates!$A$3:$D$139,3,FALSE)</f>
        <v>2.31E-4</v>
      </c>
      <c r="T224" s="22">
        <f t="shared" si="63"/>
        <v>2484.4375709999999</v>
      </c>
      <c r="U224" s="19">
        <f>VLOOKUP(J224,[1]Values!$A$3:$D$462,4,FALSE)</f>
        <v>453099</v>
      </c>
      <c r="V224" s="20">
        <v>0</v>
      </c>
      <c r="W224" s="20">
        <f t="shared" si="64"/>
        <v>339824.25</v>
      </c>
      <c r="X224" s="23">
        <f>VLOOKUP(H224,[1]Rates!$A$3:$D$139,4,FALSE)</f>
        <v>2.0100000000000001E-4</v>
      </c>
      <c r="Y224" s="90">
        <f t="shared" si="65"/>
        <v>68.304674250000005</v>
      </c>
      <c r="Z224" s="9"/>
    </row>
    <row r="225" spans="7:26" x14ac:dyDescent="0.25">
      <c r="G225" s="16"/>
      <c r="H225" s="9">
        <v>6</v>
      </c>
      <c r="I225" s="9" t="s">
        <v>70</v>
      </c>
      <c r="J225" s="17">
        <v>265</v>
      </c>
      <c r="K225" s="18">
        <v>0.75</v>
      </c>
      <c r="L225" s="19">
        <f>VLOOKUP(J225,[1]Values!$A$3:$D$462,2,FALSE)</f>
        <v>14429501</v>
      </c>
      <c r="M225" s="20">
        <v>150265</v>
      </c>
      <c r="N225" s="20">
        <f t="shared" si="60"/>
        <v>10709427</v>
      </c>
      <c r="O225" s="19">
        <f>VLOOKUP(J225,[1]Values!$A$3:$D$462,3,FALSE)</f>
        <v>60952</v>
      </c>
      <c r="P225" s="19"/>
      <c r="Q225" s="19">
        <f t="shared" si="61"/>
        <v>45714</v>
      </c>
      <c r="R225" s="20">
        <f t="shared" si="62"/>
        <v>10755141</v>
      </c>
      <c r="S225" s="21">
        <f>VLOOKUP(H225,[1]Rates!$A$3:$D$139,3,FALSE)</f>
        <v>0</v>
      </c>
      <c r="T225" s="22">
        <f t="shared" si="63"/>
        <v>0</v>
      </c>
      <c r="U225" s="19">
        <f>VLOOKUP(J225,[1]Values!$A$3:$D$462,4,FALSE)</f>
        <v>453099</v>
      </c>
      <c r="V225" s="20">
        <v>0</v>
      </c>
      <c r="W225" s="20">
        <f t="shared" si="64"/>
        <v>339824.25</v>
      </c>
      <c r="X225" s="23">
        <f>VLOOKUP(H225,[1]Rates!$A$3:$D$139,4,FALSE)</f>
        <v>0</v>
      </c>
      <c r="Y225" s="90">
        <f t="shared" si="65"/>
        <v>0</v>
      </c>
      <c r="Z225" s="9"/>
    </row>
    <row r="226" spans="7:26" x14ac:dyDescent="0.25">
      <c r="G226" s="16"/>
      <c r="H226" s="9">
        <v>7</v>
      </c>
      <c r="I226" s="9" t="s">
        <v>9</v>
      </c>
      <c r="J226" s="17">
        <v>265</v>
      </c>
      <c r="K226" s="18">
        <v>0.75</v>
      </c>
      <c r="L226" s="19">
        <f>VLOOKUP(J226,[1]Values!$A$3:$D$462,2,FALSE)</f>
        <v>14429501</v>
      </c>
      <c r="M226" s="20">
        <v>150265</v>
      </c>
      <c r="N226" s="20">
        <f t="shared" si="60"/>
        <v>10709427</v>
      </c>
      <c r="O226" s="19">
        <f>VLOOKUP(J226,[1]Values!$A$3:$D$462,3,FALSE)</f>
        <v>60952</v>
      </c>
      <c r="P226" s="19"/>
      <c r="Q226" s="19">
        <f t="shared" si="61"/>
        <v>45714</v>
      </c>
      <c r="R226" s="20">
        <f t="shared" si="62"/>
        <v>10755141</v>
      </c>
      <c r="S226" s="21">
        <f>VLOOKUP(H226,[1]Rates!$A$3:$D$139,3,FALSE)</f>
        <v>1.01E-4</v>
      </c>
      <c r="T226" s="22">
        <f t="shared" si="63"/>
        <v>1086.269241</v>
      </c>
      <c r="U226" s="19">
        <f>VLOOKUP(J226,[1]Values!$A$3:$D$462,4,FALSE)</f>
        <v>453099</v>
      </c>
      <c r="V226" s="20">
        <v>0</v>
      </c>
      <c r="W226" s="20">
        <f t="shared" si="64"/>
        <v>339824.25</v>
      </c>
      <c r="X226" s="23">
        <f>VLOOKUP(H226,[1]Rates!$A$3:$D$139,4,FALSE)</f>
        <v>1.08E-4</v>
      </c>
      <c r="Y226" s="90">
        <f t="shared" si="65"/>
        <v>36.701018999999995</v>
      </c>
      <c r="Z226" s="9"/>
    </row>
    <row r="227" spans="7:26" x14ac:dyDescent="0.25">
      <c r="G227" s="16"/>
      <c r="H227" s="9">
        <v>8</v>
      </c>
      <c r="I227" s="9" t="s">
        <v>23</v>
      </c>
      <c r="J227" s="17">
        <v>265</v>
      </c>
      <c r="K227" s="18">
        <v>0.75</v>
      </c>
      <c r="L227" s="19">
        <f>VLOOKUP(J227,[1]Values!$A$3:$D$462,2,FALSE)</f>
        <v>14429501</v>
      </c>
      <c r="M227" s="20">
        <v>150265</v>
      </c>
      <c r="N227" s="20">
        <f t="shared" si="60"/>
        <v>10709427</v>
      </c>
      <c r="O227" s="19">
        <f>VLOOKUP(J227,[1]Values!$A$3:$D$462,3,FALSE)</f>
        <v>60952</v>
      </c>
      <c r="P227" s="19"/>
      <c r="Q227" s="19">
        <f t="shared" si="61"/>
        <v>45714</v>
      </c>
      <c r="R227" s="20">
        <f t="shared" si="62"/>
        <v>10755141</v>
      </c>
      <c r="S227" s="21">
        <f>VLOOKUP(H227,[1]Rates!$A$3:$D$139,3,FALSE)</f>
        <v>1.5300000000000001E-4</v>
      </c>
      <c r="T227" s="22">
        <f t="shared" si="63"/>
        <v>1645.5365730000001</v>
      </c>
      <c r="U227" s="19">
        <f>VLOOKUP(J227,[1]Values!$A$3:$D$462,4,FALSE)</f>
        <v>453099</v>
      </c>
      <c r="V227" s="20">
        <v>0</v>
      </c>
      <c r="W227" s="20">
        <f t="shared" si="64"/>
        <v>339824.25</v>
      </c>
      <c r="X227" s="23">
        <f>VLOOKUP(H227,[1]Rates!$A$3:$D$139,4,FALSE)</f>
        <v>1.64E-4</v>
      </c>
      <c r="Y227" s="90">
        <f t="shared" si="65"/>
        <v>55.731177000000002</v>
      </c>
      <c r="Z227" s="9"/>
    </row>
    <row r="228" spans="7:26" x14ac:dyDescent="0.25">
      <c r="G228" s="16"/>
      <c r="H228" s="9">
        <v>9</v>
      </c>
      <c r="I228" s="9" t="s">
        <v>0</v>
      </c>
      <c r="J228" s="17">
        <v>265</v>
      </c>
      <c r="K228" s="18">
        <v>0.75</v>
      </c>
      <c r="L228" s="19">
        <f>VLOOKUP(J228,[1]Values!$A$3:$D$462,2,FALSE)</f>
        <v>14429501</v>
      </c>
      <c r="M228" s="20">
        <v>150265</v>
      </c>
      <c r="N228" s="20">
        <f t="shared" si="60"/>
        <v>10709427</v>
      </c>
      <c r="O228" s="19">
        <f>VLOOKUP(J228,[1]Values!$A$3:$D$462,3,FALSE)</f>
        <v>60952</v>
      </c>
      <c r="P228" s="19"/>
      <c r="Q228" s="19">
        <f t="shared" si="61"/>
        <v>45714</v>
      </c>
      <c r="R228" s="20">
        <f t="shared" si="62"/>
        <v>10755141</v>
      </c>
      <c r="S228" s="21">
        <f>VLOOKUP(H228,[1]Rates!$A$3:$D$139,3,FALSE)</f>
        <v>2.5599999999999999E-4</v>
      </c>
      <c r="T228" s="22">
        <f t="shared" si="63"/>
        <v>2753.316096</v>
      </c>
      <c r="U228" s="19">
        <f>VLOOKUP(J228,[1]Values!$A$3:$D$462,4,FALSE)</f>
        <v>453099</v>
      </c>
      <c r="V228" s="20">
        <v>0</v>
      </c>
      <c r="W228" s="20">
        <f t="shared" si="64"/>
        <v>339824.25</v>
      </c>
      <c r="X228" s="23">
        <f>VLOOKUP(H228,[1]Rates!$A$3:$D$139,4,FALSE)</f>
        <v>2.7599999999999999E-4</v>
      </c>
      <c r="Y228" s="90">
        <f t="shared" si="65"/>
        <v>93.791492999999988</v>
      </c>
      <c r="Z228" s="9"/>
    </row>
    <row r="229" spans="7:26" x14ac:dyDescent="0.25">
      <c r="G229" s="16"/>
      <c r="H229" s="9">
        <v>17</v>
      </c>
      <c r="I229" s="9" t="s">
        <v>16</v>
      </c>
      <c r="J229" s="17">
        <v>265</v>
      </c>
      <c r="K229" s="18">
        <v>0.75</v>
      </c>
      <c r="L229" s="19">
        <f>VLOOKUP(J229,[1]Values!$A$3:$D$462,2,FALSE)</f>
        <v>14429501</v>
      </c>
      <c r="M229" s="20">
        <v>150265</v>
      </c>
      <c r="N229" s="20">
        <f t="shared" si="60"/>
        <v>10709427</v>
      </c>
      <c r="O229" s="19">
        <f>VLOOKUP(J229,[1]Values!$A$3:$D$462,3,FALSE)</f>
        <v>60952</v>
      </c>
      <c r="P229" s="19"/>
      <c r="Q229" s="19">
        <f t="shared" si="61"/>
        <v>45714</v>
      </c>
      <c r="R229" s="20">
        <f t="shared" si="62"/>
        <v>10755141</v>
      </c>
      <c r="S229" s="21">
        <f>VLOOKUP(H229,[1]Rates!$A$3:$D$139,3,FALSE)</f>
        <v>6.0700000000000001E-4</v>
      </c>
      <c r="T229" s="22">
        <f t="shared" si="63"/>
        <v>6528.3705870000003</v>
      </c>
      <c r="U229" s="19">
        <f>VLOOKUP(J229,[1]Values!$A$3:$D$462,4,FALSE)</f>
        <v>453099</v>
      </c>
      <c r="V229" s="20">
        <v>0</v>
      </c>
      <c r="W229" s="20">
        <f t="shared" si="64"/>
        <v>339824.25</v>
      </c>
      <c r="X229" s="23">
        <f>VLOOKUP(H229,[1]Rates!$A$3:$D$139,4,FALSE)</f>
        <v>6.4899999999999995E-4</v>
      </c>
      <c r="Y229" s="90">
        <f t="shared" si="65"/>
        <v>220.54593824999998</v>
      </c>
      <c r="Z229" s="9"/>
    </row>
    <row r="230" spans="7:26" x14ac:dyDescent="0.25">
      <c r="G230" s="16"/>
      <c r="H230" s="9">
        <v>29</v>
      </c>
      <c r="I230" s="9" t="s">
        <v>24</v>
      </c>
      <c r="J230" s="17">
        <v>265</v>
      </c>
      <c r="K230" s="18">
        <v>0.75</v>
      </c>
      <c r="L230" s="19">
        <f>VLOOKUP(J230,[1]Values!$A$3:$D$462,2,FALSE)</f>
        <v>14429501</v>
      </c>
      <c r="M230" s="20">
        <v>150265</v>
      </c>
      <c r="N230" s="20">
        <f t="shared" si="60"/>
        <v>10709427</v>
      </c>
      <c r="O230" s="19">
        <f>VLOOKUP(J230,[1]Values!$A$3:$D$462,3,FALSE)</f>
        <v>60952</v>
      </c>
      <c r="P230" s="19"/>
      <c r="Q230" s="19">
        <f t="shared" si="61"/>
        <v>45714</v>
      </c>
      <c r="R230" s="20">
        <f t="shared" si="62"/>
        <v>10755141</v>
      </c>
      <c r="S230" s="21">
        <f>VLOOKUP(H230,[1]Rates!$A$3:$D$139,3,FALSE)</f>
        <v>2.8760000000000001E-3</v>
      </c>
      <c r="T230" s="22">
        <f t="shared" si="63"/>
        <v>30931.785516</v>
      </c>
      <c r="U230" s="19">
        <f>VLOOKUP(J230,[1]Values!$A$3:$D$462,4,FALSE)</f>
        <v>453099</v>
      </c>
      <c r="V230" s="20">
        <v>0</v>
      </c>
      <c r="W230" s="20">
        <f t="shared" si="64"/>
        <v>339824.25</v>
      </c>
      <c r="X230" s="23">
        <f>VLOOKUP(H230,[1]Rates!$A$3:$D$139,4,FALSE)</f>
        <v>3.1029999999999999E-3</v>
      </c>
      <c r="Y230" s="90">
        <f t="shared" si="65"/>
        <v>1054.47464775</v>
      </c>
      <c r="Z230" s="9"/>
    </row>
    <row r="231" spans="7:26" x14ac:dyDescent="0.25">
      <c r="G231" s="16"/>
      <c r="H231" s="9">
        <v>38</v>
      </c>
      <c r="I231" s="9" t="s">
        <v>12</v>
      </c>
      <c r="J231" s="17">
        <v>265</v>
      </c>
      <c r="K231" s="18">
        <v>0.75</v>
      </c>
      <c r="L231" s="19">
        <f>VLOOKUP(J231,[1]Values!$A$3:$D$462,2,FALSE)</f>
        <v>14429501</v>
      </c>
      <c r="M231" s="20">
        <v>150265</v>
      </c>
      <c r="N231" s="20">
        <f t="shared" si="60"/>
        <v>10709427</v>
      </c>
      <c r="O231" s="19">
        <f>VLOOKUP(J231,[1]Values!$A$3:$D$462,3,FALSE)</f>
        <v>60952</v>
      </c>
      <c r="P231" s="19"/>
      <c r="Q231" s="19">
        <f t="shared" si="61"/>
        <v>45714</v>
      </c>
      <c r="R231" s="20">
        <f t="shared" si="62"/>
        <v>10755141</v>
      </c>
      <c r="S231" s="21">
        <f>VLOOKUP(H231,[1]Rates!$A$3:$D$139,3,FALSE)</f>
        <v>9.8999999999999994E-5</v>
      </c>
      <c r="T231" s="22">
        <f t="shared" si="63"/>
        <v>1064.758959</v>
      </c>
      <c r="U231" s="19">
        <f>VLOOKUP(J231,[1]Values!$A$3:$D$462,4,FALSE)</f>
        <v>453099</v>
      </c>
      <c r="V231" s="20">
        <v>0</v>
      </c>
      <c r="W231" s="20">
        <f t="shared" si="64"/>
        <v>339824.25</v>
      </c>
      <c r="X231" s="23">
        <f>VLOOKUP(H231,[1]Rates!$A$3:$D$139,4,FALSE)</f>
        <v>8.6000000000000003E-5</v>
      </c>
      <c r="Y231" s="90">
        <f t="shared" si="65"/>
        <v>29.224885500000003</v>
      </c>
      <c r="Z231" s="9"/>
    </row>
    <row r="232" spans="7:26" x14ac:dyDescent="0.25">
      <c r="G232" s="16"/>
      <c r="H232" s="9">
        <v>55</v>
      </c>
      <c r="I232" s="9" t="s">
        <v>26</v>
      </c>
      <c r="J232" s="17">
        <v>265</v>
      </c>
      <c r="K232" s="18">
        <v>0.75</v>
      </c>
      <c r="L232" s="19">
        <f>VLOOKUP(J232,[1]Values!$A$3:$D$462,2,FALSE)</f>
        <v>14429501</v>
      </c>
      <c r="M232" s="20">
        <v>150265</v>
      </c>
      <c r="N232" s="20">
        <f t="shared" si="60"/>
        <v>10709427</v>
      </c>
      <c r="O232" s="19">
        <f>VLOOKUP(J232,[1]Values!$A$3:$D$462,3,FALSE)</f>
        <v>60952</v>
      </c>
      <c r="P232" s="19"/>
      <c r="Q232" s="19">
        <f t="shared" si="61"/>
        <v>45714</v>
      </c>
      <c r="R232" s="20">
        <f t="shared" si="62"/>
        <v>10755141</v>
      </c>
      <c r="S232" s="21">
        <f>VLOOKUP(H232,[1]Rates!$A$3:$D$139,3,FALSE)</f>
        <v>1.45E-4</v>
      </c>
      <c r="T232" s="22">
        <f t="shared" si="63"/>
        <v>1559.495445</v>
      </c>
      <c r="U232" s="19">
        <f>VLOOKUP(J232,[1]Values!$A$3:$D$462,4,FALSE)</f>
        <v>453099</v>
      </c>
      <c r="V232" s="20">
        <v>0</v>
      </c>
      <c r="W232" s="20">
        <f t="shared" si="64"/>
        <v>339824.25</v>
      </c>
      <c r="X232" s="23">
        <f>VLOOKUP(H232,[1]Rates!$A$3:$D$139,4,FALSE)</f>
        <v>1.35E-4</v>
      </c>
      <c r="Y232" s="90">
        <f t="shared" si="65"/>
        <v>45.876273750000003</v>
      </c>
      <c r="Z232" s="9"/>
    </row>
    <row r="233" spans="7:26" x14ac:dyDescent="0.25">
      <c r="G233" s="16"/>
      <c r="H233" s="9">
        <v>71</v>
      </c>
      <c r="I233" s="9" t="s">
        <v>18</v>
      </c>
      <c r="J233" s="17">
        <v>265</v>
      </c>
      <c r="K233" s="18">
        <v>0.75</v>
      </c>
      <c r="L233" s="19">
        <f>VLOOKUP(J233,[1]Values!$A$3:$D$462,2,FALSE)</f>
        <v>14429501</v>
      </c>
      <c r="M233" s="20">
        <v>150265</v>
      </c>
      <c r="N233" s="20">
        <f t="shared" si="60"/>
        <v>10709427</v>
      </c>
      <c r="O233" s="19">
        <f>VLOOKUP(J233,[1]Values!$A$3:$D$462,3,FALSE)</f>
        <v>60952</v>
      </c>
      <c r="P233" s="19"/>
      <c r="Q233" s="19">
        <f t="shared" si="61"/>
        <v>45714</v>
      </c>
      <c r="R233" s="20">
        <f t="shared" si="62"/>
        <v>10755141</v>
      </c>
      <c r="S233" s="21">
        <f>VLOOKUP(H233,[1]Rates!$A$3:$D$139,3,FALSE)</f>
        <v>9.0000000000000002E-6</v>
      </c>
      <c r="T233" s="22">
        <f t="shared" si="63"/>
        <v>96.796269000000009</v>
      </c>
      <c r="U233" s="19">
        <f>VLOOKUP(J233,[1]Values!$A$3:$D$462,4,FALSE)</f>
        <v>453099</v>
      </c>
      <c r="V233" s="20">
        <v>0</v>
      </c>
      <c r="W233" s="20">
        <f t="shared" si="64"/>
        <v>339824.25</v>
      </c>
      <c r="X233" s="23">
        <f>VLOOKUP(H233,[1]Rates!$A$3:$D$139,4,FALSE)</f>
        <v>9.0000000000000002E-6</v>
      </c>
      <c r="Y233" s="90">
        <f t="shared" si="65"/>
        <v>3.0584182499999999</v>
      </c>
      <c r="Z233" s="9"/>
    </row>
    <row r="234" spans="7:26" x14ac:dyDescent="0.25">
      <c r="G234" s="16"/>
      <c r="H234" s="9">
        <v>72</v>
      </c>
      <c r="I234" s="9" t="s">
        <v>28</v>
      </c>
      <c r="J234" s="17">
        <v>265</v>
      </c>
      <c r="K234" s="18">
        <v>0.75</v>
      </c>
      <c r="L234" s="19">
        <f>VLOOKUP(J234,[1]Values!$A$3:$D$462,2,FALSE)</f>
        <v>14429501</v>
      </c>
      <c r="M234" s="20">
        <v>150265</v>
      </c>
      <c r="N234" s="20">
        <f t="shared" si="60"/>
        <v>10709427</v>
      </c>
      <c r="O234" s="19">
        <f>VLOOKUP(J234,[1]Values!$A$3:$D$462,3,FALSE)</f>
        <v>60952</v>
      </c>
      <c r="P234" s="19"/>
      <c r="Q234" s="19">
        <f t="shared" si="61"/>
        <v>45714</v>
      </c>
      <c r="R234" s="20">
        <f t="shared" si="62"/>
        <v>10755141</v>
      </c>
      <c r="S234" s="21">
        <f>VLOOKUP(H234,[1]Rates!$A$3:$D$139,3,FALSE)</f>
        <v>2.5799999999999998E-4</v>
      </c>
      <c r="T234" s="22">
        <f t="shared" si="63"/>
        <v>2774.8263779999997</v>
      </c>
      <c r="U234" s="19">
        <f>VLOOKUP(J234,[1]Values!$A$3:$D$462,4,FALSE)</f>
        <v>453099</v>
      </c>
      <c r="V234" s="20">
        <v>0</v>
      </c>
      <c r="W234" s="20">
        <f t="shared" si="64"/>
        <v>339824.25</v>
      </c>
      <c r="X234" s="23">
        <f>VLOOKUP(H234,[1]Rates!$A$3:$D$139,4,FALSE)</f>
        <v>2.7500000000000002E-4</v>
      </c>
      <c r="Y234" s="90">
        <f t="shared" si="65"/>
        <v>93.45166875000001</v>
      </c>
      <c r="Z234" s="9"/>
    </row>
    <row r="235" spans="7:26" x14ac:dyDescent="0.25">
      <c r="G235" s="16"/>
      <c r="H235" s="9">
        <v>81</v>
      </c>
      <c r="I235" s="9" t="s">
        <v>95</v>
      </c>
      <c r="J235" s="17">
        <v>265</v>
      </c>
      <c r="K235" s="18">
        <v>0.75</v>
      </c>
      <c r="L235" s="19">
        <f>VLOOKUP(J235,[1]Values!$A$3:$D$462,2,FALSE)</f>
        <v>14429501</v>
      </c>
      <c r="M235" s="20">
        <v>150265</v>
      </c>
      <c r="N235" s="20">
        <f t="shared" si="60"/>
        <v>10709427</v>
      </c>
      <c r="O235" s="19">
        <f>VLOOKUP(J235,[1]Values!$A$3:$D$462,3,FALSE)</f>
        <v>60952</v>
      </c>
      <c r="P235" s="19"/>
      <c r="Q235" s="19">
        <f t="shared" si="61"/>
        <v>45714</v>
      </c>
      <c r="R235" s="20">
        <f t="shared" si="62"/>
        <v>10755141</v>
      </c>
      <c r="S235" s="21">
        <f>VLOOKUP(H235,[1]Rates!$A$3:$D$139,3,FALSE)</f>
        <v>0</v>
      </c>
      <c r="T235" s="22">
        <f t="shared" si="63"/>
        <v>0</v>
      </c>
      <c r="U235" s="19">
        <f>VLOOKUP(J235,[1]Values!$A$3:$D$462,4,FALSE)</f>
        <v>453099</v>
      </c>
      <c r="V235" s="20">
        <v>0</v>
      </c>
      <c r="W235" s="20">
        <f t="shared" si="64"/>
        <v>339824.25</v>
      </c>
      <c r="X235" s="23">
        <f>VLOOKUP(H235,[1]Rates!$A$3:$D$139,4,FALSE)</f>
        <v>0</v>
      </c>
      <c r="Y235" s="90">
        <f t="shared" si="65"/>
        <v>0</v>
      </c>
      <c r="Z235" s="9"/>
    </row>
    <row r="236" spans="7:26" x14ac:dyDescent="0.25">
      <c r="G236" s="16"/>
      <c r="H236" s="9">
        <v>117</v>
      </c>
      <c r="I236" s="9" t="s">
        <v>21</v>
      </c>
      <c r="J236" s="17">
        <v>265</v>
      </c>
      <c r="K236" s="18">
        <v>0.75</v>
      </c>
      <c r="L236" s="19">
        <f>VLOOKUP(J236,[1]Values!$A$3:$D$462,2,FALSE)</f>
        <v>14429501</v>
      </c>
      <c r="M236" s="20">
        <v>150265</v>
      </c>
      <c r="N236" s="20">
        <f t="shared" si="60"/>
        <v>10709427</v>
      </c>
      <c r="O236" s="19">
        <f>VLOOKUP(J236,[1]Values!$A$3:$D$462,3,FALSE)</f>
        <v>60952</v>
      </c>
      <c r="P236" s="19"/>
      <c r="Q236" s="19">
        <f t="shared" si="61"/>
        <v>45714</v>
      </c>
      <c r="R236" s="20">
        <f t="shared" si="62"/>
        <v>10755141</v>
      </c>
      <c r="S236" s="21">
        <f>VLOOKUP(H236,[1]Rates!$A$3:$D$139,3,FALSE)</f>
        <v>2.1900000000000001E-4</v>
      </c>
      <c r="T236" s="22">
        <f t="shared" si="63"/>
        <v>2355.3758790000002</v>
      </c>
      <c r="U236" s="19">
        <f>VLOOKUP(J236,[1]Values!$A$3:$D$462,4,FALSE)</f>
        <v>453099</v>
      </c>
      <c r="V236" s="20">
        <v>0</v>
      </c>
      <c r="W236" s="20">
        <f t="shared" si="64"/>
        <v>339824.25</v>
      </c>
      <c r="X236" s="23">
        <f>VLOOKUP(H236,[1]Rates!$A$3:$D$139,4,FALSE)</f>
        <v>2.34E-4</v>
      </c>
      <c r="Y236" s="90">
        <f t="shared" si="65"/>
        <v>79.518874499999995</v>
      </c>
      <c r="Z236" s="9"/>
    </row>
    <row r="237" spans="7:26" x14ac:dyDescent="0.25">
      <c r="G237" s="16"/>
      <c r="H237" s="9">
        <v>122</v>
      </c>
      <c r="I237" s="9" t="s">
        <v>90</v>
      </c>
      <c r="J237" s="17">
        <v>265</v>
      </c>
      <c r="K237" s="18">
        <v>0.75</v>
      </c>
      <c r="L237" s="19">
        <f>VLOOKUP(J237,[1]Values!$A$3:$D$462,2,FALSE)</f>
        <v>14429501</v>
      </c>
      <c r="M237" s="20">
        <v>150265</v>
      </c>
      <c r="N237" s="20">
        <f t="shared" si="60"/>
        <v>10709427</v>
      </c>
      <c r="O237" s="19">
        <f>VLOOKUP(J237,[1]Values!$A$3:$D$462,3,FALSE)</f>
        <v>60952</v>
      </c>
      <c r="P237" s="19"/>
      <c r="Q237" s="19">
        <f t="shared" si="61"/>
        <v>45714</v>
      </c>
      <c r="R237" s="20">
        <f t="shared" si="62"/>
        <v>10755141</v>
      </c>
      <c r="S237" s="21">
        <f>VLOOKUP(H237,[1]Rates!$A$3:$D$139,3,FALSE)</f>
        <v>0</v>
      </c>
      <c r="T237" s="22">
        <f t="shared" si="63"/>
        <v>0</v>
      </c>
      <c r="U237" s="19">
        <f>VLOOKUP(J237,[1]Values!$A$3:$D$462,4,FALSE)</f>
        <v>453099</v>
      </c>
      <c r="V237" s="20">
        <v>0</v>
      </c>
      <c r="W237" s="20">
        <f t="shared" si="64"/>
        <v>339824.25</v>
      </c>
      <c r="X237" s="23">
        <f>VLOOKUP(H237,[1]Rates!$A$3:$D$139,4,FALSE)</f>
        <v>0</v>
      </c>
      <c r="Y237" s="90">
        <f t="shared" si="65"/>
        <v>0</v>
      </c>
      <c r="Z237" s="9"/>
    </row>
    <row r="238" spans="7:26" x14ac:dyDescent="0.25">
      <c r="G238" s="16"/>
      <c r="H238" s="9"/>
      <c r="I238" s="9"/>
      <c r="J238" s="17"/>
      <c r="K238" s="18"/>
      <c r="L238" s="20"/>
      <c r="M238" s="20"/>
      <c r="N238" s="20"/>
      <c r="O238" s="20"/>
      <c r="P238" s="20"/>
      <c r="Q238" s="20"/>
      <c r="R238" s="20"/>
      <c r="S238" s="23"/>
      <c r="T238" s="22"/>
      <c r="U238" s="20"/>
      <c r="V238" s="20"/>
      <c r="W238" s="20"/>
      <c r="X238" s="23"/>
      <c r="Y238" s="90"/>
      <c r="Z238" s="9"/>
    </row>
    <row r="239" spans="7:26" ht="15.75" x14ac:dyDescent="0.25">
      <c r="G239" s="91">
        <v>81</v>
      </c>
      <c r="H239" s="28" t="s">
        <v>95</v>
      </c>
      <c r="I239" s="9"/>
      <c r="J239" s="17"/>
      <c r="K239" s="18"/>
      <c r="L239" s="20"/>
      <c r="M239" s="20"/>
      <c r="N239" s="20"/>
      <c r="O239" s="20"/>
      <c r="P239" s="20"/>
      <c r="Q239" s="20"/>
      <c r="R239" s="20"/>
      <c r="S239" s="23"/>
      <c r="T239" s="22"/>
      <c r="U239" s="20"/>
      <c r="V239" s="20"/>
      <c r="W239" s="20"/>
      <c r="X239" s="23"/>
      <c r="Y239" s="90"/>
      <c r="Z239" s="9"/>
    </row>
    <row r="240" spans="7:26" x14ac:dyDescent="0.25">
      <c r="G240" s="16"/>
      <c r="H240" s="9">
        <v>1</v>
      </c>
      <c r="I240" s="9" t="s">
        <v>11</v>
      </c>
      <c r="J240" s="17">
        <v>266</v>
      </c>
      <c r="K240" s="18">
        <v>0.75</v>
      </c>
      <c r="L240" s="19">
        <f>VLOOKUP(J240,[1]Values!$A$3:$D$462,2,FALSE)</f>
        <v>0</v>
      </c>
      <c r="M240" s="20">
        <v>0</v>
      </c>
      <c r="N240" s="20">
        <f t="shared" ref="N240:N257" si="66">(L240-M240)*K240</f>
        <v>0</v>
      </c>
      <c r="O240" s="19">
        <f>VLOOKUP(J240,[1]Values!$A$3:$D$462,3,FALSE)</f>
        <v>33352</v>
      </c>
      <c r="P240" s="19"/>
      <c r="Q240" s="19">
        <f t="shared" ref="Q240:Q257" si="67">(O240-P240)*K240</f>
        <v>25014</v>
      </c>
      <c r="R240" s="20">
        <f t="shared" ref="R240:R257" si="68">(L240-M240+O240-P240)*K240</f>
        <v>25014</v>
      </c>
      <c r="S240" s="21">
        <f>VLOOKUP(H240,[1]Rates!$A$3:$D$139,3,FALSE)</f>
        <v>1.908E-3</v>
      </c>
      <c r="T240" s="22">
        <f t="shared" ref="T240:T257" si="69">R240*S240</f>
        <v>47.726711999999999</v>
      </c>
      <c r="U240" s="19">
        <f>VLOOKUP(J240,[1]Values!$A$3:$D$462,4,FALSE)</f>
        <v>0</v>
      </c>
      <c r="V240" s="20">
        <v>0</v>
      </c>
      <c r="W240" s="20">
        <f t="shared" ref="W240:W257" si="70">(U240-V240)*K240</f>
        <v>0</v>
      </c>
      <c r="X240" s="23">
        <f>VLOOKUP(H240,[1]Rates!$A$3:$D$139,4,FALSE)</f>
        <v>2.0739999999999999E-3</v>
      </c>
      <c r="Y240" s="90">
        <f t="shared" ref="Y240:Y257" si="71">W240*X240</f>
        <v>0</v>
      </c>
      <c r="Z240" s="9"/>
    </row>
    <row r="241" spans="7:26" x14ac:dyDescent="0.25">
      <c r="G241" s="16"/>
      <c r="H241" s="9">
        <v>2</v>
      </c>
      <c r="I241" s="9" t="s">
        <v>27</v>
      </c>
      <c r="J241" s="17">
        <v>266</v>
      </c>
      <c r="K241" s="18">
        <v>0.75</v>
      </c>
      <c r="L241" s="19">
        <f>VLOOKUP(J241,[1]Values!$A$3:$D$462,2,FALSE)</f>
        <v>0</v>
      </c>
      <c r="M241" s="20">
        <v>0</v>
      </c>
      <c r="N241" s="20">
        <f t="shared" si="66"/>
        <v>0</v>
      </c>
      <c r="O241" s="19">
        <f>VLOOKUP(J241,[1]Values!$A$3:$D$462,3,FALSE)</f>
        <v>33352</v>
      </c>
      <c r="P241" s="19"/>
      <c r="Q241" s="19">
        <f t="shared" si="67"/>
        <v>25014</v>
      </c>
      <c r="R241" s="20">
        <f t="shared" si="68"/>
        <v>25014</v>
      </c>
      <c r="S241" s="21">
        <f>VLOOKUP(H241,[1]Rates!$A$3:$D$139,3,FALSE)</f>
        <v>2.0900000000000001E-4</v>
      </c>
      <c r="T241" s="22">
        <f t="shared" si="69"/>
        <v>5.2279260000000001</v>
      </c>
      <c r="U241" s="19">
        <f>VLOOKUP(J241,[1]Values!$A$3:$D$462,4,FALSE)</f>
        <v>0</v>
      </c>
      <c r="V241" s="20">
        <v>0</v>
      </c>
      <c r="W241" s="20">
        <f t="shared" si="70"/>
        <v>0</v>
      </c>
      <c r="X241" s="23">
        <f>VLOOKUP(H241,[1]Rates!$A$3:$D$139,4,FALSE)</f>
        <v>2.3000000000000001E-4</v>
      </c>
      <c r="Y241" s="90">
        <f t="shared" si="71"/>
        <v>0</v>
      </c>
      <c r="Z241" s="9"/>
    </row>
    <row r="242" spans="7:26" x14ac:dyDescent="0.25">
      <c r="G242" s="16"/>
      <c r="H242" s="9">
        <v>3</v>
      </c>
      <c r="I242" s="9" t="s">
        <v>20</v>
      </c>
      <c r="J242" s="17">
        <v>266</v>
      </c>
      <c r="K242" s="18">
        <v>0.75</v>
      </c>
      <c r="L242" s="19">
        <f>VLOOKUP(J242,[1]Values!$A$3:$D$462,2,FALSE)</f>
        <v>0</v>
      </c>
      <c r="M242" s="20">
        <v>0</v>
      </c>
      <c r="N242" s="20">
        <f t="shared" si="66"/>
        <v>0</v>
      </c>
      <c r="O242" s="19">
        <f>VLOOKUP(J242,[1]Values!$A$3:$D$462,3,FALSE)</f>
        <v>33352</v>
      </c>
      <c r="P242" s="19"/>
      <c r="Q242" s="19">
        <f t="shared" si="67"/>
        <v>25014</v>
      </c>
      <c r="R242" s="20">
        <f t="shared" si="68"/>
        <v>25014</v>
      </c>
      <c r="S242" s="21">
        <f>VLOOKUP(H242,[1]Rates!$A$3:$D$139,3,FALSE)</f>
        <v>4.9299999999999995E-4</v>
      </c>
      <c r="T242" s="22">
        <f t="shared" si="69"/>
        <v>12.331901999999999</v>
      </c>
      <c r="U242" s="19">
        <f>VLOOKUP(J242,[1]Values!$A$3:$D$462,4,FALSE)</f>
        <v>0</v>
      </c>
      <c r="V242" s="20">
        <v>0</v>
      </c>
      <c r="W242" s="20">
        <f t="shared" si="70"/>
        <v>0</v>
      </c>
      <c r="X242" s="23">
        <f>VLOOKUP(H242,[1]Rates!$A$3:$D$139,4,FALSE)</f>
        <v>5.2599999999999999E-4</v>
      </c>
      <c r="Y242" s="90">
        <f t="shared" si="71"/>
        <v>0</v>
      </c>
      <c r="Z242" s="9"/>
    </row>
    <row r="243" spans="7:26" x14ac:dyDescent="0.25">
      <c r="G243" s="16"/>
      <c r="H243" s="9">
        <v>4</v>
      </c>
      <c r="I243" s="9" t="s">
        <v>10</v>
      </c>
      <c r="J243" s="17">
        <v>266</v>
      </c>
      <c r="K243" s="18">
        <v>0.75</v>
      </c>
      <c r="L243" s="19">
        <f>VLOOKUP(J243,[1]Values!$A$3:$D$462,2,FALSE)</f>
        <v>0</v>
      </c>
      <c r="M243" s="20">
        <v>0</v>
      </c>
      <c r="N243" s="20">
        <f t="shared" si="66"/>
        <v>0</v>
      </c>
      <c r="O243" s="19">
        <f>VLOOKUP(J243,[1]Values!$A$3:$D$462,3,FALSE)</f>
        <v>33352</v>
      </c>
      <c r="P243" s="19"/>
      <c r="Q243" s="19">
        <f t="shared" si="67"/>
        <v>25014</v>
      </c>
      <c r="R243" s="20">
        <f t="shared" si="68"/>
        <v>25014</v>
      </c>
      <c r="S243" s="21">
        <f>VLOOKUP(H243,[1]Rates!$A$3:$D$139,3,FALSE)</f>
        <v>8.1609999999999999E-3</v>
      </c>
      <c r="T243" s="22">
        <f t="shared" si="69"/>
        <v>204.13925399999999</v>
      </c>
      <c r="U243" s="19">
        <f>VLOOKUP(J243,[1]Values!$A$3:$D$462,4,FALSE)</f>
        <v>0</v>
      </c>
      <c r="V243" s="20">
        <v>0</v>
      </c>
      <c r="W243" s="20">
        <f t="shared" si="70"/>
        <v>0</v>
      </c>
      <c r="X243" s="23">
        <f>VLOOKUP(H243,[1]Rates!$A$3:$D$139,4,FALSE)</f>
        <v>7.8399999999999997E-3</v>
      </c>
      <c r="Y243" s="90">
        <f t="shared" si="71"/>
        <v>0</v>
      </c>
      <c r="Z243" s="9"/>
    </row>
    <row r="244" spans="7:26" x14ac:dyDescent="0.25">
      <c r="G244" s="16"/>
      <c r="H244" s="9">
        <v>136</v>
      </c>
      <c r="I244" s="9" t="s">
        <v>139</v>
      </c>
      <c r="J244" s="17">
        <v>266</v>
      </c>
      <c r="K244" s="18">
        <v>0.75</v>
      </c>
      <c r="L244" s="19">
        <f>VLOOKUP(J244,[1]Values!$A$3:$D$462,2,FALSE)</f>
        <v>0</v>
      </c>
      <c r="M244" s="20">
        <v>0</v>
      </c>
      <c r="N244" s="20">
        <f t="shared" si="66"/>
        <v>0</v>
      </c>
      <c r="O244" s="19">
        <f>VLOOKUP(J244,[1]Values!$A$3:$D$462,3,FALSE)</f>
        <v>33352</v>
      </c>
      <c r="P244" s="19"/>
      <c r="Q244" s="19">
        <f t="shared" si="67"/>
        <v>25014</v>
      </c>
      <c r="R244" s="20">
        <f t="shared" si="68"/>
        <v>25014</v>
      </c>
      <c r="S244" s="21">
        <f>VLOOKUP(H244,[1]Rates!$A$3:$D$139,3,FALSE)</f>
        <v>2.31E-4</v>
      </c>
      <c r="T244" s="22">
        <f t="shared" si="69"/>
        <v>5.7782340000000003</v>
      </c>
      <c r="U244" s="19">
        <f>VLOOKUP(J244,[1]Values!$A$3:$D$462,4,FALSE)</f>
        <v>0</v>
      </c>
      <c r="V244" s="20">
        <v>0</v>
      </c>
      <c r="W244" s="20">
        <f t="shared" si="70"/>
        <v>0</v>
      </c>
      <c r="X244" s="23">
        <f>VLOOKUP(H244,[1]Rates!$A$3:$D$139,4,FALSE)</f>
        <v>2.0100000000000001E-4</v>
      </c>
      <c r="Y244" s="90">
        <f t="shared" si="71"/>
        <v>0</v>
      </c>
      <c r="Z244" s="9"/>
    </row>
    <row r="245" spans="7:26" x14ac:dyDescent="0.25">
      <c r="G245" s="16"/>
      <c r="H245" s="9">
        <v>6</v>
      </c>
      <c r="I245" s="9" t="s">
        <v>70</v>
      </c>
      <c r="J245" s="17">
        <v>266</v>
      </c>
      <c r="K245" s="18">
        <v>0.75</v>
      </c>
      <c r="L245" s="19">
        <f>VLOOKUP(J245,[1]Values!$A$3:$D$462,2,FALSE)</f>
        <v>0</v>
      </c>
      <c r="M245" s="20">
        <v>0</v>
      </c>
      <c r="N245" s="20">
        <f t="shared" si="66"/>
        <v>0</v>
      </c>
      <c r="O245" s="19">
        <f>VLOOKUP(J245,[1]Values!$A$3:$D$462,3,FALSE)</f>
        <v>33352</v>
      </c>
      <c r="P245" s="19"/>
      <c r="Q245" s="19">
        <f t="shared" si="67"/>
        <v>25014</v>
      </c>
      <c r="R245" s="20">
        <f t="shared" si="68"/>
        <v>25014</v>
      </c>
      <c r="S245" s="21">
        <f>VLOOKUP(H245,[1]Rates!$A$3:$D$139,3,FALSE)</f>
        <v>0</v>
      </c>
      <c r="T245" s="22">
        <f t="shared" si="69"/>
        <v>0</v>
      </c>
      <c r="U245" s="19">
        <f>VLOOKUP(J245,[1]Values!$A$3:$D$462,4,FALSE)</f>
        <v>0</v>
      </c>
      <c r="V245" s="20">
        <v>0</v>
      </c>
      <c r="W245" s="20">
        <f t="shared" si="70"/>
        <v>0</v>
      </c>
      <c r="X245" s="23">
        <f>VLOOKUP(H245,[1]Rates!$A$3:$D$139,4,FALSE)</f>
        <v>0</v>
      </c>
      <c r="Y245" s="90">
        <f t="shared" si="71"/>
        <v>0</v>
      </c>
      <c r="Z245" s="9"/>
    </row>
    <row r="246" spans="7:26" x14ac:dyDescent="0.25">
      <c r="G246" s="16"/>
      <c r="H246" s="9">
        <v>7</v>
      </c>
      <c r="I246" s="9" t="s">
        <v>9</v>
      </c>
      <c r="J246" s="17">
        <v>266</v>
      </c>
      <c r="K246" s="18">
        <v>0.75</v>
      </c>
      <c r="L246" s="19">
        <f>VLOOKUP(J246,[1]Values!$A$3:$D$462,2,FALSE)</f>
        <v>0</v>
      </c>
      <c r="M246" s="20">
        <v>0</v>
      </c>
      <c r="N246" s="20">
        <f t="shared" si="66"/>
        <v>0</v>
      </c>
      <c r="O246" s="19">
        <f>VLOOKUP(J246,[1]Values!$A$3:$D$462,3,FALSE)</f>
        <v>33352</v>
      </c>
      <c r="P246" s="19"/>
      <c r="Q246" s="19">
        <f t="shared" si="67"/>
        <v>25014</v>
      </c>
      <c r="R246" s="20">
        <f t="shared" si="68"/>
        <v>25014</v>
      </c>
      <c r="S246" s="21">
        <f>VLOOKUP(H246,[1]Rates!$A$3:$D$139,3,FALSE)</f>
        <v>1.01E-4</v>
      </c>
      <c r="T246" s="22">
        <f t="shared" si="69"/>
        <v>2.5264139999999999</v>
      </c>
      <c r="U246" s="19">
        <f>VLOOKUP(J246,[1]Values!$A$3:$D$462,4,FALSE)</f>
        <v>0</v>
      </c>
      <c r="V246" s="20">
        <v>0</v>
      </c>
      <c r="W246" s="20">
        <f t="shared" si="70"/>
        <v>0</v>
      </c>
      <c r="X246" s="23">
        <f>VLOOKUP(H246,[1]Rates!$A$3:$D$139,4,FALSE)</f>
        <v>1.08E-4</v>
      </c>
      <c r="Y246" s="90">
        <f t="shared" si="71"/>
        <v>0</v>
      </c>
      <c r="Z246" s="9"/>
    </row>
    <row r="247" spans="7:26" x14ac:dyDescent="0.25">
      <c r="G247" s="16"/>
      <c r="H247" s="9">
        <v>8</v>
      </c>
      <c r="I247" s="9" t="s">
        <v>23</v>
      </c>
      <c r="J247" s="17">
        <v>266</v>
      </c>
      <c r="K247" s="18">
        <v>0.75</v>
      </c>
      <c r="L247" s="19">
        <f>VLOOKUP(J247,[1]Values!$A$3:$D$462,2,FALSE)</f>
        <v>0</v>
      </c>
      <c r="M247" s="20">
        <v>0</v>
      </c>
      <c r="N247" s="20">
        <f t="shared" si="66"/>
        <v>0</v>
      </c>
      <c r="O247" s="19">
        <f>VLOOKUP(J247,[1]Values!$A$3:$D$462,3,FALSE)</f>
        <v>33352</v>
      </c>
      <c r="P247" s="19"/>
      <c r="Q247" s="19">
        <f t="shared" si="67"/>
        <v>25014</v>
      </c>
      <c r="R247" s="20">
        <f t="shared" si="68"/>
        <v>25014</v>
      </c>
      <c r="S247" s="21">
        <f>VLOOKUP(H247,[1]Rates!$A$3:$D$139,3,FALSE)</f>
        <v>1.5300000000000001E-4</v>
      </c>
      <c r="T247" s="22">
        <f t="shared" si="69"/>
        <v>3.8271420000000003</v>
      </c>
      <c r="U247" s="19">
        <f>VLOOKUP(J247,[1]Values!$A$3:$D$462,4,FALSE)</f>
        <v>0</v>
      </c>
      <c r="V247" s="20">
        <v>0</v>
      </c>
      <c r="W247" s="20">
        <f t="shared" si="70"/>
        <v>0</v>
      </c>
      <c r="X247" s="23">
        <f>VLOOKUP(H247,[1]Rates!$A$3:$D$139,4,FALSE)</f>
        <v>1.64E-4</v>
      </c>
      <c r="Y247" s="90">
        <f t="shared" si="71"/>
        <v>0</v>
      </c>
      <c r="Z247" s="9"/>
    </row>
    <row r="248" spans="7:26" x14ac:dyDescent="0.25">
      <c r="G248" s="16"/>
      <c r="H248" s="9">
        <v>9</v>
      </c>
      <c r="I248" s="9" t="s">
        <v>0</v>
      </c>
      <c r="J248" s="17">
        <v>266</v>
      </c>
      <c r="K248" s="18">
        <v>0.75</v>
      </c>
      <c r="L248" s="19">
        <f>VLOOKUP(J248,[1]Values!$A$3:$D$462,2,FALSE)</f>
        <v>0</v>
      </c>
      <c r="M248" s="20">
        <v>0</v>
      </c>
      <c r="N248" s="20">
        <f t="shared" si="66"/>
        <v>0</v>
      </c>
      <c r="O248" s="19">
        <f>VLOOKUP(J248,[1]Values!$A$3:$D$462,3,FALSE)</f>
        <v>33352</v>
      </c>
      <c r="P248" s="19"/>
      <c r="Q248" s="19">
        <f t="shared" si="67"/>
        <v>25014</v>
      </c>
      <c r="R248" s="20">
        <f t="shared" si="68"/>
        <v>25014</v>
      </c>
      <c r="S248" s="21">
        <f>VLOOKUP(H248,[1]Rates!$A$3:$D$139,3,FALSE)</f>
        <v>2.5599999999999999E-4</v>
      </c>
      <c r="T248" s="22">
        <f t="shared" si="69"/>
        <v>6.4035839999999995</v>
      </c>
      <c r="U248" s="19">
        <f>VLOOKUP(J248,[1]Values!$A$3:$D$462,4,FALSE)</f>
        <v>0</v>
      </c>
      <c r="V248" s="20">
        <v>0</v>
      </c>
      <c r="W248" s="20">
        <f t="shared" si="70"/>
        <v>0</v>
      </c>
      <c r="X248" s="23">
        <f>VLOOKUP(H248,[1]Rates!$A$3:$D$139,4,FALSE)</f>
        <v>2.7599999999999999E-4</v>
      </c>
      <c r="Y248" s="90">
        <f t="shared" si="71"/>
        <v>0</v>
      </c>
      <c r="Z248" s="9"/>
    </row>
    <row r="249" spans="7:26" x14ac:dyDescent="0.25">
      <c r="G249" s="16"/>
      <c r="H249" s="9">
        <v>18</v>
      </c>
      <c r="I249" s="9" t="s">
        <v>30</v>
      </c>
      <c r="J249" s="17">
        <v>266</v>
      </c>
      <c r="K249" s="18">
        <v>0.75</v>
      </c>
      <c r="L249" s="19">
        <f>VLOOKUP(J249,[1]Values!$A$3:$D$462,2,FALSE)</f>
        <v>0</v>
      </c>
      <c r="M249" s="20">
        <v>0</v>
      </c>
      <c r="N249" s="20">
        <f t="shared" si="66"/>
        <v>0</v>
      </c>
      <c r="O249" s="19">
        <f>VLOOKUP(J249,[1]Values!$A$3:$D$462,3,FALSE)</f>
        <v>33352</v>
      </c>
      <c r="P249" s="19"/>
      <c r="Q249" s="19">
        <f t="shared" si="67"/>
        <v>25014</v>
      </c>
      <c r="R249" s="20">
        <f t="shared" si="68"/>
        <v>25014</v>
      </c>
      <c r="S249" s="21">
        <f>VLOOKUP(H249,[1]Rates!$A$3:$D$139,3,FALSE)</f>
        <v>8.0000000000000004E-4</v>
      </c>
      <c r="T249" s="22">
        <f t="shared" si="69"/>
        <v>20.011200000000002</v>
      </c>
      <c r="U249" s="19">
        <f>VLOOKUP(J249,[1]Values!$A$3:$D$462,4,FALSE)</f>
        <v>0</v>
      </c>
      <c r="V249" s="20">
        <v>0</v>
      </c>
      <c r="W249" s="20">
        <f t="shared" si="70"/>
        <v>0</v>
      </c>
      <c r="X249" s="23">
        <f>VLOOKUP(H249,[1]Rates!$A$3:$D$139,4,FALSE)</f>
        <v>8.6899999999999998E-4</v>
      </c>
      <c r="Y249" s="90">
        <f t="shared" si="71"/>
        <v>0</v>
      </c>
      <c r="Z249" s="9"/>
    </row>
    <row r="250" spans="7:26" x14ac:dyDescent="0.25">
      <c r="G250" s="16"/>
      <c r="H250" s="9">
        <v>29</v>
      </c>
      <c r="I250" s="9" t="s">
        <v>24</v>
      </c>
      <c r="J250" s="17">
        <v>266</v>
      </c>
      <c r="K250" s="18">
        <v>0.75</v>
      </c>
      <c r="L250" s="19">
        <f>VLOOKUP(J250,[1]Values!$A$3:$D$462,2,FALSE)</f>
        <v>0</v>
      </c>
      <c r="M250" s="20">
        <v>0</v>
      </c>
      <c r="N250" s="20">
        <f t="shared" si="66"/>
        <v>0</v>
      </c>
      <c r="O250" s="19">
        <f>VLOOKUP(J250,[1]Values!$A$3:$D$462,3,FALSE)</f>
        <v>33352</v>
      </c>
      <c r="P250" s="19"/>
      <c r="Q250" s="19">
        <f t="shared" si="67"/>
        <v>25014</v>
      </c>
      <c r="R250" s="20">
        <f t="shared" si="68"/>
        <v>25014</v>
      </c>
      <c r="S250" s="21">
        <f>VLOOKUP(H250,[1]Rates!$A$3:$D$139,3,FALSE)</f>
        <v>2.8760000000000001E-3</v>
      </c>
      <c r="T250" s="22">
        <f t="shared" si="69"/>
        <v>71.940263999999999</v>
      </c>
      <c r="U250" s="19">
        <f>VLOOKUP(J250,[1]Values!$A$3:$D$462,4,FALSE)</f>
        <v>0</v>
      </c>
      <c r="V250" s="20">
        <v>0</v>
      </c>
      <c r="W250" s="20">
        <f t="shared" si="70"/>
        <v>0</v>
      </c>
      <c r="X250" s="23">
        <f>VLOOKUP(H250,[1]Rates!$A$3:$D$139,4,FALSE)</f>
        <v>3.1029999999999999E-3</v>
      </c>
      <c r="Y250" s="90">
        <f t="shared" si="71"/>
        <v>0</v>
      </c>
      <c r="Z250" s="9"/>
    </row>
    <row r="251" spans="7:26" x14ac:dyDescent="0.25">
      <c r="G251" s="16"/>
      <c r="H251" s="9">
        <v>38</v>
      </c>
      <c r="I251" s="9" t="s">
        <v>12</v>
      </c>
      <c r="J251" s="17">
        <v>266</v>
      </c>
      <c r="K251" s="18">
        <v>0.75</v>
      </c>
      <c r="L251" s="19">
        <f>VLOOKUP(J251,[1]Values!$A$3:$D$462,2,FALSE)</f>
        <v>0</v>
      </c>
      <c r="M251" s="20">
        <v>0</v>
      </c>
      <c r="N251" s="20">
        <f t="shared" si="66"/>
        <v>0</v>
      </c>
      <c r="O251" s="19">
        <f>VLOOKUP(J251,[1]Values!$A$3:$D$462,3,FALSE)</f>
        <v>33352</v>
      </c>
      <c r="P251" s="19"/>
      <c r="Q251" s="19">
        <f t="shared" si="67"/>
        <v>25014</v>
      </c>
      <c r="R251" s="20">
        <f t="shared" si="68"/>
        <v>25014</v>
      </c>
      <c r="S251" s="21">
        <f>VLOOKUP(H251,[1]Rates!$A$3:$D$139,3,FALSE)</f>
        <v>9.8999999999999994E-5</v>
      </c>
      <c r="T251" s="22">
        <f t="shared" si="69"/>
        <v>2.4763859999999998</v>
      </c>
      <c r="U251" s="19">
        <f>VLOOKUP(J251,[1]Values!$A$3:$D$462,4,FALSE)</f>
        <v>0</v>
      </c>
      <c r="V251" s="20">
        <v>0</v>
      </c>
      <c r="W251" s="20">
        <f t="shared" si="70"/>
        <v>0</v>
      </c>
      <c r="X251" s="23">
        <f>VLOOKUP(H251,[1]Rates!$A$3:$D$139,4,FALSE)</f>
        <v>8.6000000000000003E-5</v>
      </c>
      <c r="Y251" s="90">
        <f t="shared" si="71"/>
        <v>0</v>
      </c>
      <c r="Z251" s="9"/>
    </row>
    <row r="252" spans="7:26" x14ac:dyDescent="0.25">
      <c r="G252" s="16"/>
      <c r="H252" s="9">
        <v>55</v>
      </c>
      <c r="I252" s="9" t="s">
        <v>26</v>
      </c>
      <c r="J252" s="17">
        <v>266</v>
      </c>
      <c r="K252" s="18">
        <v>0.75</v>
      </c>
      <c r="L252" s="19">
        <f>VLOOKUP(J252,[1]Values!$A$3:$D$462,2,FALSE)</f>
        <v>0</v>
      </c>
      <c r="M252" s="20">
        <v>0</v>
      </c>
      <c r="N252" s="20">
        <f t="shared" si="66"/>
        <v>0</v>
      </c>
      <c r="O252" s="19">
        <f>VLOOKUP(J252,[1]Values!$A$3:$D$462,3,FALSE)</f>
        <v>33352</v>
      </c>
      <c r="P252" s="19"/>
      <c r="Q252" s="19">
        <f t="shared" si="67"/>
        <v>25014</v>
      </c>
      <c r="R252" s="20">
        <f t="shared" si="68"/>
        <v>25014</v>
      </c>
      <c r="S252" s="21">
        <f>VLOOKUP(H252,[1]Rates!$A$3:$D$139,3,FALSE)</f>
        <v>1.45E-4</v>
      </c>
      <c r="T252" s="22">
        <f t="shared" si="69"/>
        <v>3.62703</v>
      </c>
      <c r="U252" s="19">
        <f>VLOOKUP(J252,[1]Values!$A$3:$D$462,4,FALSE)</f>
        <v>0</v>
      </c>
      <c r="V252" s="20">
        <v>0</v>
      </c>
      <c r="W252" s="20">
        <f t="shared" si="70"/>
        <v>0</v>
      </c>
      <c r="X252" s="23">
        <f>VLOOKUP(H252,[1]Rates!$A$3:$D$139,4,FALSE)</f>
        <v>1.35E-4</v>
      </c>
      <c r="Y252" s="90">
        <f t="shared" si="71"/>
        <v>0</v>
      </c>
      <c r="Z252" s="9"/>
    </row>
    <row r="253" spans="7:26" x14ac:dyDescent="0.25">
      <c r="G253" s="16"/>
      <c r="H253" s="9">
        <v>71</v>
      </c>
      <c r="I253" s="9" t="s">
        <v>18</v>
      </c>
      <c r="J253" s="17">
        <v>266</v>
      </c>
      <c r="K253" s="18">
        <v>0.75</v>
      </c>
      <c r="L253" s="19">
        <f>VLOOKUP(J253,[1]Values!$A$3:$D$462,2,FALSE)</f>
        <v>0</v>
      </c>
      <c r="M253" s="20">
        <v>0</v>
      </c>
      <c r="N253" s="20">
        <f t="shared" si="66"/>
        <v>0</v>
      </c>
      <c r="O253" s="19">
        <f>VLOOKUP(J253,[1]Values!$A$3:$D$462,3,FALSE)</f>
        <v>33352</v>
      </c>
      <c r="P253" s="19"/>
      <c r="Q253" s="19">
        <f t="shared" si="67"/>
        <v>25014</v>
      </c>
      <c r="R253" s="20">
        <f t="shared" si="68"/>
        <v>25014</v>
      </c>
      <c r="S253" s="21">
        <f>VLOOKUP(H253,[1]Rates!$A$3:$D$139,3,FALSE)</f>
        <v>9.0000000000000002E-6</v>
      </c>
      <c r="T253" s="22">
        <f t="shared" si="69"/>
        <v>0.22512599999999999</v>
      </c>
      <c r="U253" s="19">
        <f>VLOOKUP(J253,[1]Values!$A$3:$D$462,4,FALSE)</f>
        <v>0</v>
      </c>
      <c r="V253" s="20">
        <v>0</v>
      </c>
      <c r="W253" s="20">
        <f t="shared" si="70"/>
        <v>0</v>
      </c>
      <c r="X253" s="23">
        <f>VLOOKUP(H253,[1]Rates!$A$3:$D$139,4,FALSE)</f>
        <v>9.0000000000000002E-6</v>
      </c>
      <c r="Y253" s="90">
        <f t="shared" si="71"/>
        <v>0</v>
      </c>
      <c r="Z253" s="9"/>
    </row>
    <row r="254" spans="7:26" x14ac:dyDescent="0.25">
      <c r="G254" s="16"/>
      <c r="H254" s="9">
        <v>72</v>
      </c>
      <c r="I254" s="9" t="s">
        <v>28</v>
      </c>
      <c r="J254" s="17">
        <v>266</v>
      </c>
      <c r="K254" s="18">
        <v>0.75</v>
      </c>
      <c r="L254" s="19">
        <f>VLOOKUP(J254,[1]Values!$A$3:$D$462,2,FALSE)</f>
        <v>0</v>
      </c>
      <c r="M254" s="20">
        <v>0</v>
      </c>
      <c r="N254" s="20">
        <f t="shared" si="66"/>
        <v>0</v>
      </c>
      <c r="O254" s="19">
        <f>VLOOKUP(J254,[1]Values!$A$3:$D$462,3,FALSE)</f>
        <v>33352</v>
      </c>
      <c r="P254" s="19"/>
      <c r="Q254" s="19">
        <f t="shared" si="67"/>
        <v>25014</v>
      </c>
      <c r="R254" s="20">
        <f t="shared" si="68"/>
        <v>25014</v>
      </c>
      <c r="S254" s="21">
        <f>VLOOKUP(H254,[1]Rates!$A$3:$D$139,3,FALSE)</f>
        <v>2.5799999999999998E-4</v>
      </c>
      <c r="T254" s="22">
        <f t="shared" si="69"/>
        <v>6.4536119999999997</v>
      </c>
      <c r="U254" s="19">
        <f>VLOOKUP(J254,[1]Values!$A$3:$D$462,4,FALSE)</f>
        <v>0</v>
      </c>
      <c r="V254" s="20">
        <v>0</v>
      </c>
      <c r="W254" s="20">
        <f t="shared" si="70"/>
        <v>0</v>
      </c>
      <c r="X254" s="23">
        <f>VLOOKUP(H254,[1]Rates!$A$3:$D$139,4,FALSE)</f>
        <v>2.7500000000000002E-4</v>
      </c>
      <c r="Y254" s="90">
        <f t="shared" si="71"/>
        <v>0</v>
      </c>
      <c r="Z254" s="9"/>
    </row>
    <row r="255" spans="7:26" x14ac:dyDescent="0.25">
      <c r="G255" s="16"/>
      <c r="H255" s="9">
        <v>81</v>
      </c>
      <c r="I255" s="9" t="s">
        <v>95</v>
      </c>
      <c r="J255" s="17">
        <v>266</v>
      </c>
      <c r="K255" s="18">
        <v>0.75</v>
      </c>
      <c r="L255" s="19">
        <f>VLOOKUP(J255,[1]Values!$A$3:$D$462,2,FALSE)</f>
        <v>0</v>
      </c>
      <c r="M255" s="20">
        <v>0</v>
      </c>
      <c r="N255" s="20">
        <f t="shared" si="66"/>
        <v>0</v>
      </c>
      <c r="O255" s="19">
        <f>VLOOKUP(J255,[1]Values!$A$3:$D$462,3,FALSE)</f>
        <v>33352</v>
      </c>
      <c r="P255" s="19"/>
      <c r="Q255" s="19">
        <f t="shared" si="67"/>
        <v>25014</v>
      </c>
      <c r="R255" s="20">
        <f t="shared" si="68"/>
        <v>25014</v>
      </c>
      <c r="S255" s="21">
        <f>VLOOKUP(H255,[1]Rates!$A$3:$D$139,3,FALSE)</f>
        <v>0</v>
      </c>
      <c r="T255" s="22">
        <f t="shared" si="69"/>
        <v>0</v>
      </c>
      <c r="U255" s="19">
        <f>VLOOKUP(J255,[1]Values!$A$3:$D$462,4,FALSE)</f>
        <v>0</v>
      </c>
      <c r="V255" s="20">
        <v>0</v>
      </c>
      <c r="W255" s="20">
        <f t="shared" si="70"/>
        <v>0</v>
      </c>
      <c r="X255" s="23">
        <f>VLOOKUP(H255,[1]Rates!$A$3:$D$139,4,FALSE)</f>
        <v>0</v>
      </c>
      <c r="Y255" s="90">
        <f t="shared" si="71"/>
        <v>0</v>
      </c>
      <c r="Z255" s="9"/>
    </row>
    <row r="256" spans="7:26" x14ac:dyDescent="0.25">
      <c r="G256" s="16"/>
      <c r="H256" s="9">
        <v>117</v>
      </c>
      <c r="I256" s="9" t="s">
        <v>21</v>
      </c>
      <c r="J256" s="17">
        <v>266</v>
      </c>
      <c r="K256" s="18">
        <v>0.75</v>
      </c>
      <c r="L256" s="19">
        <f>VLOOKUP(J256,[1]Values!$A$3:$D$462,2,FALSE)</f>
        <v>0</v>
      </c>
      <c r="M256" s="20">
        <v>0</v>
      </c>
      <c r="N256" s="20">
        <f t="shared" si="66"/>
        <v>0</v>
      </c>
      <c r="O256" s="19">
        <f>VLOOKUP(J256,[1]Values!$A$3:$D$462,3,FALSE)</f>
        <v>33352</v>
      </c>
      <c r="P256" s="19"/>
      <c r="Q256" s="19">
        <f t="shared" si="67"/>
        <v>25014</v>
      </c>
      <c r="R256" s="20">
        <f t="shared" si="68"/>
        <v>25014</v>
      </c>
      <c r="S256" s="21">
        <f>VLOOKUP(H256,[1]Rates!$A$3:$D$139,3,FALSE)</f>
        <v>2.1900000000000001E-4</v>
      </c>
      <c r="T256" s="22">
        <f t="shared" si="69"/>
        <v>5.4780660000000001</v>
      </c>
      <c r="U256" s="19">
        <f>VLOOKUP(J256,[1]Values!$A$3:$D$462,4,FALSE)</f>
        <v>0</v>
      </c>
      <c r="V256" s="20">
        <v>0</v>
      </c>
      <c r="W256" s="20">
        <f t="shared" si="70"/>
        <v>0</v>
      </c>
      <c r="X256" s="23">
        <f>VLOOKUP(H256,[1]Rates!$A$3:$D$139,4,FALSE)</f>
        <v>2.34E-4</v>
      </c>
      <c r="Y256" s="90">
        <f t="shared" si="71"/>
        <v>0</v>
      </c>
      <c r="Z256" s="9"/>
    </row>
    <row r="257" spans="7:26" x14ac:dyDescent="0.25">
      <c r="G257" s="16"/>
      <c r="H257" s="9">
        <v>122</v>
      </c>
      <c r="I257" s="9" t="s">
        <v>90</v>
      </c>
      <c r="J257" s="17">
        <v>266</v>
      </c>
      <c r="K257" s="18">
        <v>0.75</v>
      </c>
      <c r="L257" s="19">
        <f>VLOOKUP(J257,[1]Values!$A$3:$D$462,2,FALSE)</f>
        <v>0</v>
      </c>
      <c r="M257" s="20">
        <v>0</v>
      </c>
      <c r="N257" s="20">
        <f t="shared" si="66"/>
        <v>0</v>
      </c>
      <c r="O257" s="19">
        <f>VLOOKUP(J257,[1]Values!$A$3:$D$462,3,FALSE)</f>
        <v>33352</v>
      </c>
      <c r="P257" s="19"/>
      <c r="Q257" s="19">
        <f t="shared" si="67"/>
        <v>25014</v>
      </c>
      <c r="R257" s="20">
        <f t="shared" si="68"/>
        <v>25014</v>
      </c>
      <c r="S257" s="21">
        <f>VLOOKUP(H257,[1]Rates!$A$3:$D$139,3,FALSE)</f>
        <v>0</v>
      </c>
      <c r="T257" s="22">
        <f t="shared" si="69"/>
        <v>0</v>
      </c>
      <c r="U257" s="19">
        <f>VLOOKUP(J257,[1]Values!$A$3:$D$462,4,FALSE)</f>
        <v>0</v>
      </c>
      <c r="V257" s="20">
        <v>0</v>
      </c>
      <c r="W257" s="20">
        <f t="shared" si="70"/>
        <v>0</v>
      </c>
      <c r="X257" s="23">
        <f>VLOOKUP(H257,[1]Rates!$A$3:$D$139,4,FALSE)</f>
        <v>0</v>
      </c>
      <c r="Y257" s="90">
        <f t="shared" si="71"/>
        <v>0</v>
      </c>
      <c r="Z257" s="9"/>
    </row>
    <row r="258" spans="7:26" x14ac:dyDescent="0.25">
      <c r="G258" s="16"/>
      <c r="H258" s="9"/>
      <c r="I258" s="9"/>
      <c r="J258" s="17"/>
      <c r="K258" s="18"/>
      <c r="L258" s="20"/>
      <c r="M258" s="20"/>
      <c r="N258" s="20"/>
      <c r="O258" s="20"/>
      <c r="P258" s="20"/>
      <c r="Q258" s="20"/>
      <c r="R258" s="20"/>
      <c r="S258" s="23"/>
      <c r="T258" s="22"/>
      <c r="U258" s="20"/>
      <c r="V258" s="20"/>
      <c r="W258" s="20"/>
      <c r="X258" s="23"/>
      <c r="Y258" s="90"/>
      <c r="Z258" s="9"/>
    </row>
    <row r="259" spans="7:26" ht="15.75" x14ac:dyDescent="0.25">
      <c r="G259" s="91">
        <v>81</v>
      </c>
      <c r="H259" s="28" t="s">
        <v>95</v>
      </c>
      <c r="I259" s="9"/>
      <c r="J259" s="17"/>
      <c r="K259" s="18"/>
      <c r="L259" s="20"/>
      <c r="M259" s="20"/>
      <c r="N259" s="20"/>
      <c r="O259" s="20"/>
      <c r="P259" s="20"/>
      <c r="Q259" s="20"/>
      <c r="R259" s="20"/>
      <c r="S259" s="23"/>
      <c r="T259" s="22"/>
      <c r="U259" s="20"/>
      <c r="V259" s="20"/>
      <c r="W259" s="20"/>
      <c r="X259" s="23"/>
      <c r="Y259" s="90"/>
      <c r="Z259" s="9"/>
    </row>
    <row r="260" spans="7:26" x14ac:dyDescent="0.25">
      <c r="G260" s="16"/>
      <c r="H260" s="9">
        <v>1</v>
      </c>
      <c r="I260" s="9" t="s">
        <v>11</v>
      </c>
      <c r="J260" s="17">
        <v>854</v>
      </c>
      <c r="K260" s="18">
        <v>0.75</v>
      </c>
      <c r="L260" s="19">
        <f>VLOOKUP(J260,[1]Values!$A$3:$D$462,2,FALSE)</f>
        <v>0</v>
      </c>
      <c r="M260" s="20">
        <v>0</v>
      </c>
      <c r="N260" s="20">
        <f t="shared" ref="N260:N276" si="72">(L260-M260)*K260</f>
        <v>0</v>
      </c>
      <c r="O260" s="19">
        <f>VLOOKUP(J260,[1]Values!$A$3:$D$462,3,FALSE)</f>
        <v>14980</v>
      </c>
      <c r="P260" s="19"/>
      <c r="Q260" s="19">
        <f t="shared" ref="Q260:Q276" si="73">(O260-P260)*K260</f>
        <v>11235</v>
      </c>
      <c r="R260" s="20">
        <f t="shared" ref="R260:R276" si="74">(L260-M260+O260-P260)*K260</f>
        <v>11235</v>
      </c>
      <c r="S260" s="21">
        <f>VLOOKUP(H260,[1]Rates!$A$3:$D$139,3,FALSE)</f>
        <v>1.908E-3</v>
      </c>
      <c r="T260" s="22">
        <f t="shared" ref="T260:T276" si="75">R260*S260</f>
        <v>21.43638</v>
      </c>
      <c r="U260" s="19">
        <f>VLOOKUP(J260,[1]Values!$A$3:$D$462,4,FALSE)</f>
        <v>0</v>
      </c>
      <c r="V260" s="20">
        <v>0</v>
      </c>
      <c r="W260" s="20">
        <f t="shared" ref="W260:W276" si="76">(U260-V260)*K260</f>
        <v>0</v>
      </c>
      <c r="X260" s="23">
        <f>VLOOKUP(H260,[1]Rates!$A$3:$D$139,4,FALSE)</f>
        <v>2.0739999999999999E-3</v>
      </c>
      <c r="Y260" s="90">
        <f t="shared" ref="Y260:Y276" si="77">W260*X260</f>
        <v>0</v>
      </c>
      <c r="Z260" s="9"/>
    </row>
    <row r="261" spans="7:26" x14ac:dyDescent="0.25">
      <c r="G261" s="16"/>
      <c r="H261" s="9">
        <v>2</v>
      </c>
      <c r="I261" s="9" t="s">
        <v>27</v>
      </c>
      <c r="J261" s="17">
        <v>854</v>
      </c>
      <c r="K261" s="18">
        <v>0.75</v>
      </c>
      <c r="L261" s="19">
        <f>VLOOKUP(J261,[1]Values!$A$3:$D$462,2,FALSE)</f>
        <v>0</v>
      </c>
      <c r="M261" s="20">
        <v>0</v>
      </c>
      <c r="N261" s="20">
        <f t="shared" si="72"/>
        <v>0</v>
      </c>
      <c r="O261" s="19">
        <f>VLOOKUP(J261,[1]Values!$A$3:$D$462,3,FALSE)</f>
        <v>14980</v>
      </c>
      <c r="P261" s="19"/>
      <c r="Q261" s="19">
        <f t="shared" si="73"/>
        <v>11235</v>
      </c>
      <c r="R261" s="20">
        <f t="shared" si="74"/>
        <v>11235</v>
      </c>
      <c r="S261" s="21">
        <f>VLOOKUP(H261,[1]Rates!$A$3:$D$139,3,FALSE)</f>
        <v>2.0900000000000001E-4</v>
      </c>
      <c r="T261" s="22">
        <f t="shared" si="75"/>
        <v>2.348115</v>
      </c>
      <c r="U261" s="19">
        <f>VLOOKUP(J261,[1]Values!$A$3:$D$462,4,FALSE)</f>
        <v>0</v>
      </c>
      <c r="V261" s="20">
        <v>0</v>
      </c>
      <c r="W261" s="20">
        <f t="shared" si="76"/>
        <v>0</v>
      </c>
      <c r="X261" s="23">
        <f>VLOOKUP(H261,[1]Rates!$A$3:$D$139,4,FALSE)</f>
        <v>2.3000000000000001E-4</v>
      </c>
      <c r="Y261" s="90">
        <f t="shared" si="77"/>
        <v>0</v>
      </c>
      <c r="Z261" s="9"/>
    </row>
    <row r="262" spans="7:26" x14ac:dyDescent="0.25">
      <c r="G262" s="16"/>
      <c r="H262" s="9">
        <v>3</v>
      </c>
      <c r="I262" s="9" t="s">
        <v>20</v>
      </c>
      <c r="J262" s="17">
        <v>854</v>
      </c>
      <c r="K262" s="18">
        <v>0.75</v>
      </c>
      <c r="L262" s="19">
        <f>VLOOKUP(J262,[1]Values!$A$3:$D$462,2,FALSE)</f>
        <v>0</v>
      </c>
      <c r="M262" s="20">
        <v>0</v>
      </c>
      <c r="N262" s="20">
        <f t="shared" si="72"/>
        <v>0</v>
      </c>
      <c r="O262" s="19">
        <f>VLOOKUP(J262,[1]Values!$A$3:$D$462,3,FALSE)</f>
        <v>14980</v>
      </c>
      <c r="P262" s="19"/>
      <c r="Q262" s="19">
        <f t="shared" si="73"/>
        <v>11235</v>
      </c>
      <c r="R262" s="20">
        <f t="shared" si="74"/>
        <v>11235</v>
      </c>
      <c r="S262" s="21">
        <f>VLOOKUP(H262,[1]Rates!$A$3:$D$139,3,FALSE)</f>
        <v>4.9299999999999995E-4</v>
      </c>
      <c r="T262" s="22">
        <f t="shared" si="75"/>
        <v>5.5388549999999999</v>
      </c>
      <c r="U262" s="19">
        <f>VLOOKUP(J262,[1]Values!$A$3:$D$462,4,FALSE)</f>
        <v>0</v>
      </c>
      <c r="V262" s="20">
        <v>0</v>
      </c>
      <c r="W262" s="20">
        <f t="shared" si="76"/>
        <v>0</v>
      </c>
      <c r="X262" s="23">
        <f>VLOOKUP(H262,[1]Rates!$A$3:$D$139,4,FALSE)</f>
        <v>5.2599999999999999E-4</v>
      </c>
      <c r="Y262" s="90">
        <f t="shared" si="77"/>
        <v>0</v>
      </c>
      <c r="Z262" s="9"/>
    </row>
    <row r="263" spans="7:26" x14ac:dyDescent="0.25">
      <c r="G263" s="16"/>
      <c r="H263" s="9">
        <v>4</v>
      </c>
      <c r="I263" s="9" t="s">
        <v>10</v>
      </c>
      <c r="J263" s="17">
        <v>854</v>
      </c>
      <c r="K263" s="18">
        <v>0.75</v>
      </c>
      <c r="L263" s="19">
        <f>VLOOKUP(J263,[1]Values!$A$3:$D$462,2,FALSE)</f>
        <v>0</v>
      </c>
      <c r="M263" s="20">
        <v>0</v>
      </c>
      <c r="N263" s="20">
        <f t="shared" si="72"/>
        <v>0</v>
      </c>
      <c r="O263" s="19">
        <f>VLOOKUP(J263,[1]Values!$A$3:$D$462,3,FALSE)</f>
        <v>14980</v>
      </c>
      <c r="P263" s="19"/>
      <c r="Q263" s="19">
        <f t="shared" si="73"/>
        <v>11235</v>
      </c>
      <c r="R263" s="20">
        <f t="shared" si="74"/>
        <v>11235</v>
      </c>
      <c r="S263" s="21">
        <f>VLOOKUP(H263,[1]Rates!$A$3:$D$139,3,FALSE)</f>
        <v>8.1609999999999999E-3</v>
      </c>
      <c r="T263" s="22">
        <f t="shared" si="75"/>
        <v>91.688834999999997</v>
      </c>
      <c r="U263" s="19">
        <f>VLOOKUP(J263,[1]Values!$A$3:$D$462,4,FALSE)</f>
        <v>0</v>
      </c>
      <c r="V263" s="20">
        <v>0</v>
      </c>
      <c r="W263" s="20">
        <f t="shared" si="76"/>
        <v>0</v>
      </c>
      <c r="X263" s="23">
        <f>VLOOKUP(H263,[1]Rates!$A$3:$D$139,4,FALSE)</f>
        <v>7.8399999999999997E-3</v>
      </c>
      <c r="Y263" s="90">
        <f t="shared" si="77"/>
        <v>0</v>
      </c>
      <c r="Z263" s="9"/>
    </row>
    <row r="264" spans="7:26" x14ac:dyDescent="0.25">
      <c r="G264" s="16"/>
      <c r="H264" s="9">
        <v>136</v>
      </c>
      <c r="I264" s="9" t="s">
        <v>139</v>
      </c>
      <c r="J264" s="17">
        <v>854</v>
      </c>
      <c r="K264" s="18">
        <v>0.75</v>
      </c>
      <c r="L264" s="19">
        <f>VLOOKUP(J264,[1]Values!$A$3:$D$462,2,FALSE)</f>
        <v>0</v>
      </c>
      <c r="M264" s="20">
        <v>0</v>
      </c>
      <c r="N264" s="20">
        <f t="shared" si="72"/>
        <v>0</v>
      </c>
      <c r="O264" s="19">
        <f>VLOOKUP(J264,[1]Values!$A$3:$D$462,3,FALSE)</f>
        <v>14980</v>
      </c>
      <c r="P264" s="19"/>
      <c r="Q264" s="19">
        <f t="shared" si="73"/>
        <v>11235</v>
      </c>
      <c r="R264" s="20">
        <f t="shared" si="74"/>
        <v>11235</v>
      </c>
      <c r="S264" s="21">
        <f>VLOOKUP(H264,[1]Rates!$A$3:$D$139,3,FALSE)</f>
        <v>2.31E-4</v>
      </c>
      <c r="T264" s="22">
        <f t="shared" si="75"/>
        <v>2.5952850000000001</v>
      </c>
      <c r="U264" s="19">
        <f>VLOOKUP(J264,[1]Values!$A$3:$D$462,4,FALSE)</f>
        <v>0</v>
      </c>
      <c r="V264" s="20">
        <v>0</v>
      </c>
      <c r="W264" s="20">
        <f t="shared" si="76"/>
        <v>0</v>
      </c>
      <c r="X264" s="23">
        <f>VLOOKUP(H264,[1]Rates!$A$3:$D$139,4,FALSE)</f>
        <v>2.0100000000000001E-4</v>
      </c>
      <c r="Y264" s="90">
        <f t="shared" si="77"/>
        <v>0</v>
      </c>
      <c r="Z264" s="9"/>
    </row>
    <row r="265" spans="7:26" x14ac:dyDescent="0.25">
      <c r="G265" s="16"/>
      <c r="H265" s="9">
        <v>6</v>
      </c>
      <c r="I265" s="9" t="s">
        <v>70</v>
      </c>
      <c r="J265" s="17">
        <v>854</v>
      </c>
      <c r="K265" s="18">
        <v>0.75</v>
      </c>
      <c r="L265" s="19">
        <f>VLOOKUP(J265,[1]Values!$A$3:$D$462,2,FALSE)</f>
        <v>0</v>
      </c>
      <c r="M265" s="20">
        <v>0</v>
      </c>
      <c r="N265" s="20">
        <f t="shared" si="72"/>
        <v>0</v>
      </c>
      <c r="O265" s="19">
        <f>VLOOKUP(J265,[1]Values!$A$3:$D$462,3,FALSE)</f>
        <v>14980</v>
      </c>
      <c r="P265" s="19"/>
      <c r="Q265" s="19">
        <f t="shared" si="73"/>
        <v>11235</v>
      </c>
      <c r="R265" s="20">
        <f t="shared" si="74"/>
        <v>11235</v>
      </c>
      <c r="S265" s="21">
        <f>VLOOKUP(H265,[1]Rates!$A$3:$D$139,3,FALSE)</f>
        <v>0</v>
      </c>
      <c r="T265" s="22">
        <f t="shared" si="75"/>
        <v>0</v>
      </c>
      <c r="U265" s="19">
        <f>VLOOKUP(J265,[1]Values!$A$3:$D$462,4,FALSE)</f>
        <v>0</v>
      </c>
      <c r="V265" s="20">
        <v>0</v>
      </c>
      <c r="W265" s="20">
        <f t="shared" si="76"/>
        <v>0</v>
      </c>
      <c r="X265" s="23">
        <f>VLOOKUP(H265,[1]Rates!$A$3:$D$139,4,FALSE)</f>
        <v>0</v>
      </c>
      <c r="Y265" s="90">
        <f t="shared" si="77"/>
        <v>0</v>
      </c>
      <c r="Z265" s="9"/>
    </row>
    <row r="266" spans="7:26" x14ac:dyDescent="0.25">
      <c r="G266" s="16"/>
      <c r="H266" s="9">
        <v>7</v>
      </c>
      <c r="I266" s="9" t="s">
        <v>9</v>
      </c>
      <c r="J266" s="17">
        <v>854</v>
      </c>
      <c r="K266" s="18">
        <v>0.75</v>
      </c>
      <c r="L266" s="19">
        <f>VLOOKUP(J266,[1]Values!$A$3:$D$462,2,FALSE)</f>
        <v>0</v>
      </c>
      <c r="M266" s="20">
        <v>0</v>
      </c>
      <c r="N266" s="20">
        <f t="shared" si="72"/>
        <v>0</v>
      </c>
      <c r="O266" s="19">
        <f>VLOOKUP(J266,[1]Values!$A$3:$D$462,3,FALSE)</f>
        <v>14980</v>
      </c>
      <c r="P266" s="19"/>
      <c r="Q266" s="19">
        <f t="shared" si="73"/>
        <v>11235</v>
      </c>
      <c r="R266" s="20">
        <f t="shared" si="74"/>
        <v>11235</v>
      </c>
      <c r="S266" s="21">
        <f>VLOOKUP(H266,[1]Rates!$A$3:$D$139,3,FALSE)</f>
        <v>1.01E-4</v>
      </c>
      <c r="T266" s="22">
        <f t="shared" si="75"/>
        <v>1.134735</v>
      </c>
      <c r="U266" s="19">
        <f>VLOOKUP(J266,[1]Values!$A$3:$D$462,4,FALSE)</f>
        <v>0</v>
      </c>
      <c r="V266" s="20">
        <v>0</v>
      </c>
      <c r="W266" s="20">
        <f t="shared" si="76"/>
        <v>0</v>
      </c>
      <c r="X266" s="23">
        <f>VLOOKUP(H266,[1]Rates!$A$3:$D$139,4,FALSE)</f>
        <v>1.08E-4</v>
      </c>
      <c r="Y266" s="90">
        <f t="shared" si="77"/>
        <v>0</v>
      </c>
      <c r="Z266" s="9"/>
    </row>
    <row r="267" spans="7:26" x14ac:dyDescent="0.25">
      <c r="G267" s="16"/>
      <c r="H267" s="9">
        <v>8</v>
      </c>
      <c r="I267" s="9" t="s">
        <v>23</v>
      </c>
      <c r="J267" s="17">
        <v>854</v>
      </c>
      <c r="K267" s="18">
        <v>0.75</v>
      </c>
      <c r="L267" s="19">
        <f>VLOOKUP(J267,[1]Values!$A$3:$D$462,2,FALSE)</f>
        <v>0</v>
      </c>
      <c r="M267" s="20">
        <v>0</v>
      </c>
      <c r="N267" s="20">
        <f t="shared" si="72"/>
        <v>0</v>
      </c>
      <c r="O267" s="19">
        <f>VLOOKUP(J267,[1]Values!$A$3:$D$462,3,FALSE)</f>
        <v>14980</v>
      </c>
      <c r="P267" s="19"/>
      <c r="Q267" s="19">
        <f t="shared" si="73"/>
        <v>11235</v>
      </c>
      <c r="R267" s="20">
        <f t="shared" si="74"/>
        <v>11235</v>
      </c>
      <c r="S267" s="21">
        <f>VLOOKUP(H267,[1]Rates!$A$3:$D$139,3,FALSE)</f>
        <v>1.5300000000000001E-4</v>
      </c>
      <c r="T267" s="22">
        <f t="shared" si="75"/>
        <v>1.718955</v>
      </c>
      <c r="U267" s="19">
        <f>VLOOKUP(J267,[1]Values!$A$3:$D$462,4,FALSE)</f>
        <v>0</v>
      </c>
      <c r="V267" s="20">
        <v>0</v>
      </c>
      <c r="W267" s="20">
        <f t="shared" si="76"/>
        <v>0</v>
      </c>
      <c r="X267" s="23">
        <f>VLOOKUP(H267,[1]Rates!$A$3:$D$139,4,FALSE)</f>
        <v>1.64E-4</v>
      </c>
      <c r="Y267" s="90">
        <f t="shared" si="77"/>
        <v>0</v>
      </c>
      <c r="Z267" s="9"/>
    </row>
    <row r="268" spans="7:26" x14ac:dyDescent="0.25">
      <c r="G268" s="16"/>
      <c r="H268" s="9">
        <v>9</v>
      </c>
      <c r="I268" s="9" t="s">
        <v>0</v>
      </c>
      <c r="J268" s="17">
        <v>854</v>
      </c>
      <c r="K268" s="18">
        <v>0.75</v>
      </c>
      <c r="L268" s="19">
        <f>VLOOKUP(J268,[1]Values!$A$3:$D$462,2,FALSE)</f>
        <v>0</v>
      </c>
      <c r="M268" s="20">
        <v>0</v>
      </c>
      <c r="N268" s="20">
        <f t="shared" si="72"/>
        <v>0</v>
      </c>
      <c r="O268" s="19">
        <f>VLOOKUP(J268,[1]Values!$A$3:$D$462,3,FALSE)</f>
        <v>14980</v>
      </c>
      <c r="P268" s="19"/>
      <c r="Q268" s="19">
        <f t="shared" si="73"/>
        <v>11235</v>
      </c>
      <c r="R268" s="20">
        <f t="shared" si="74"/>
        <v>11235</v>
      </c>
      <c r="S268" s="21">
        <f>VLOOKUP(H268,[1]Rates!$A$3:$D$139,3,FALSE)</f>
        <v>2.5599999999999999E-4</v>
      </c>
      <c r="T268" s="22">
        <f t="shared" si="75"/>
        <v>2.87616</v>
      </c>
      <c r="U268" s="19">
        <f>VLOOKUP(J268,[1]Values!$A$3:$D$462,4,FALSE)</f>
        <v>0</v>
      </c>
      <c r="V268" s="20">
        <v>0</v>
      </c>
      <c r="W268" s="20">
        <f t="shared" si="76"/>
        <v>0</v>
      </c>
      <c r="X268" s="23">
        <f>VLOOKUP(H268,[1]Rates!$A$3:$D$139,4,FALSE)</f>
        <v>2.7599999999999999E-4</v>
      </c>
      <c r="Y268" s="90">
        <f t="shared" si="77"/>
        <v>0</v>
      </c>
      <c r="Z268" s="9"/>
    </row>
    <row r="269" spans="7:26" x14ac:dyDescent="0.25">
      <c r="G269" s="16"/>
      <c r="H269" s="9">
        <v>29</v>
      </c>
      <c r="I269" s="9" t="s">
        <v>24</v>
      </c>
      <c r="J269" s="17">
        <v>854</v>
      </c>
      <c r="K269" s="18">
        <v>0.75</v>
      </c>
      <c r="L269" s="19">
        <f>VLOOKUP(J269,[1]Values!$A$3:$D$462,2,FALSE)</f>
        <v>0</v>
      </c>
      <c r="M269" s="20">
        <v>0</v>
      </c>
      <c r="N269" s="20">
        <f t="shared" si="72"/>
        <v>0</v>
      </c>
      <c r="O269" s="19">
        <f>VLOOKUP(J269,[1]Values!$A$3:$D$462,3,FALSE)</f>
        <v>14980</v>
      </c>
      <c r="P269" s="19"/>
      <c r="Q269" s="19">
        <f t="shared" si="73"/>
        <v>11235</v>
      </c>
      <c r="R269" s="20">
        <f t="shared" si="74"/>
        <v>11235</v>
      </c>
      <c r="S269" s="21">
        <f>VLOOKUP(H269,[1]Rates!$A$3:$D$139,3,FALSE)</f>
        <v>2.8760000000000001E-3</v>
      </c>
      <c r="T269" s="22">
        <f t="shared" si="75"/>
        <v>32.311860000000003</v>
      </c>
      <c r="U269" s="19">
        <f>VLOOKUP(J269,[1]Values!$A$3:$D$462,4,FALSE)</f>
        <v>0</v>
      </c>
      <c r="V269" s="20">
        <v>0</v>
      </c>
      <c r="W269" s="20">
        <f t="shared" si="76"/>
        <v>0</v>
      </c>
      <c r="X269" s="23">
        <f>VLOOKUP(H269,[1]Rates!$A$3:$D$139,4,FALSE)</f>
        <v>3.1029999999999999E-3</v>
      </c>
      <c r="Y269" s="90">
        <f t="shared" si="77"/>
        <v>0</v>
      </c>
      <c r="Z269" s="9"/>
    </row>
    <row r="270" spans="7:26" x14ac:dyDescent="0.25">
      <c r="G270" s="16"/>
      <c r="H270" s="9">
        <v>38</v>
      </c>
      <c r="I270" s="9" t="s">
        <v>12</v>
      </c>
      <c r="J270" s="17">
        <v>854</v>
      </c>
      <c r="K270" s="18">
        <v>0.75</v>
      </c>
      <c r="L270" s="19">
        <f>VLOOKUP(J270,[1]Values!$A$3:$D$462,2,FALSE)</f>
        <v>0</v>
      </c>
      <c r="M270" s="20">
        <v>0</v>
      </c>
      <c r="N270" s="20">
        <f t="shared" si="72"/>
        <v>0</v>
      </c>
      <c r="O270" s="19">
        <f>VLOOKUP(J270,[1]Values!$A$3:$D$462,3,FALSE)</f>
        <v>14980</v>
      </c>
      <c r="P270" s="19"/>
      <c r="Q270" s="19">
        <f t="shared" si="73"/>
        <v>11235</v>
      </c>
      <c r="R270" s="20">
        <f t="shared" si="74"/>
        <v>11235</v>
      </c>
      <c r="S270" s="21">
        <f>VLOOKUP(H270,[1]Rates!$A$3:$D$139,3,FALSE)</f>
        <v>9.8999999999999994E-5</v>
      </c>
      <c r="T270" s="22">
        <f t="shared" si="75"/>
        <v>1.1122649999999998</v>
      </c>
      <c r="U270" s="19">
        <f>VLOOKUP(J270,[1]Values!$A$3:$D$462,4,FALSE)</f>
        <v>0</v>
      </c>
      <c r="V270" s="20">
        <v>0</v>
      </c>
      <c r="W270" s="20">
        <f t="shared" si="76"/>
        <v>0</v>
      </c>
      <c r="X270" s="23">
        <f>VLOOKUP(H270,[1]Rates!$A$3:$D$139,4,FALSE)</f>
        <v>8.6000000000000003E-5</v>
      </c>
      <c r="Y270" s="90">
        <f t="shared" si="77"/>
        <v>0</v>
      </c>
      <c r="Z270" s="9"/>
    </row>
    <row r="271" spans="7:26" x14ac:dyDescent="0.25">
      <c r="G271" s="16"/>
      <c r="H271" s="9">
        <v>55</v>
      </c>
      <c r="I271" s="9" t="s">
        <v>26</v>
      </c>
      <c r="J271" s="17">
        <v>854</v>
      </c>
      <c r="K271" s="18">
        <v>0.75</v>
      </c>
      <c r="L271" s="19">
        <f>VLOOKUP(J271,[1]Values!$A$3:$D$462,2,FALSE)</f>
        <v>0</v>
      </c>
      <c r="M271" s="20">
        <v>0</v>
      </c>
      <c r="N271" s="20">
        <f t="shared" si="72"/>
        <v>0</v>
      </c>
      <c r="O271" s="19">
        <f>VLOOKUP(J271,[1]Values!$A$3:$D$462,3,FALSE)</f>
        <v>14980</v>
      </c>
      <c r="P271" s="19"/>
      <c r="Q271" s="19">
        <f t="shared" si="73"/>
        <v>11235</v>
      </c>
      <c r="R271" s="20">
        <f t="shared" si="74"/>
        <v>11235</v>
      </c>
      <c r="S271" s="21">
        <f>VLOOKUP(H271,[1]Rates!$A$3:$D$139,3,FALSE)</f>
        <v>1.45E-4</v>
      </c>
      <c r="T271" s="22">
        <f t="shared" si="75"/>
        <v>1.6290750000000001</v>
      </c>
      <c r="U271" s="19">
        <f>VLOOKUP(J271,[1]Values!$A$3:$D$462,4,FALSE)</f>
        <v>0</v>
      </c>
      <c r="V271" s="20">
        <v>0</v>
      </c>
      <c r="W271" s="20">
        <f t="shared" si="76"/>
        <v>0</v>
      </c>
      <c r="X271" s="23">
        <f>VLOOKUP(H271,[1]Rates!$A$3:$D$139,4,FALSE)</f>
        <v>1.35E-4</v>
      </c>
      <c r="Y271" s="90">
        <f t="shared" si="77"/>
        <v>0</v>
      </c>
      <c r="Z271" s="9"/>
    </row>
    <row r="272" spans="7:26" x14ac:dyDescent="0.25">
      <c r="G272" s="16"/>
      <c r="H272" s="9">
        <v>71</v>
      </c>
      <c r="I272" s="9" t="s">
        <v>18</v>
      </c>
      <c r="J272" s="17">
        <v>854</v>
      </c>
      <c r="K272" s="18">
        <v>0.75</v>
      </c>
      <c r="L272" s="19">
        <f>VLOOKUP(J272,[1]Values!$A$3:$D$462,2,FALSE)</f>
        <v>0</v>
      </c>
      <c r="M272" s="20">
        <v>0</v>
      </c>
      <c r="N272" s="20">
        <f t="shared" si="72"/>
        <v>0</v>
      </c>
      <c r="O272" s="19">
        <f>VLOOKUP(J272,[1]Values!$A$3:$D$462,3,FALSE)</f>
        <v>14980</v>
      </c>
      <c r="P272" s="19"/>
      <c r="Q272" s="19">
        <f t="shared" si="73"/>
        <v>11235</v>
      </c>
      <c r="R272" s="20">
        <f t="shared" si="74"/>
        <v>11235</v>
      </c>
      <c r="S272" s="21">
        <f>VLOOKUP(H272,[1]Rates!$A$3:$D$139,3,FALSE)</f>
        <v>9.0000000000000002E-6</v>
      </c>
      <c r="T272" s="22">
        <f t="shared" si="75"/>
        <v>0.101115</v>
      </c>
      <c r="U272" s="19">
        <f>VLOOKUP(J272,[1]Values!$A$3:$D$462,4,FALSE)</f>
        <v>0</v>
      </c>
      <c r="V272" s="20">
        <v>0</v>
      </c>
      <c r="W272" s="20">
        <f t="shared" si="76"/>
        <v>0</v>
      </c>
      <c r="X272" s="23">
        <f>VLOOKUP(H272,[1]Rates!$A$3:$D$139,4,FALSE)</f>
        <v>9.0000000000000002E-6</v>
      </c>
      <c r="Y272" s="90">
        <f t="shared" si="77"/>
        <v>0</v>
      </c>
      <c r="Z272" s="9"/>
    </row>
    <row r="273" spans="7:26" x14ac:dyDescent="0.25">
      <c r="G273" s="16"/>
      <c r="H273" s="9">
        <v>72</v>
      </c>
      <c r="I273" s="9" t="s">
        <v>28</v>
      </c>
      <c r="J273" s="17">
        <v>854</v>
      </c>
      <c r="K273" s="18">
        <v>0.75</v>
      </c>
      <c r="L273" s="19">
        <f>VLOOKUP(J273,[1]Values!$A$3:$D$462,2,FALSE)</f>
        <v>0</v>
      </c>
      <c r="M273" s="20">
        <v>0</v>
      </c>
      <c r="N273" s="20">
        <f t="shared" si="72"/>
        <v>0</v>
      </c>
      <c r="O273" s="19">
        <f>VLOOKUP(J273,[1]Values!$A$3:$D$462,3,FALSE)</f>
        <v>14980</v>
      </c>
      <c r="P273" s="19"/>
      <c r="Q273" s="19">
        <f t="shared" si="73"/>
        <v>11235</v>
      </c>
      <c r="R273" s="20">
        <f t="shared" si="74"/>
        <v>11235</v>
      </c>
      <c r="S273" s="21">
        <f>VLOOKUP(H273,[1]Rates!$A$3:$D$139,3,FALSE)</f>
        <v>2.5799999999999998E-4</v>
      </c>
      <c r="T273" s="22">
        <f t="shared" si="75"/>
        <v>2.8986299999999998</v>
      </c>
      <c r="U273" s="19">
        <f>VLOOKUP(J273,[1]Values!$A$3:$D$462,4,FALSE)</f>
        <v>0</v>
      </c>
      <c r="V273" s="20">
        <v>0</v>
      </c>
      <c r="W273" s="20">
        <f t="shared" si="76"/>
        <v>0</v>
      </c>
      <c r="X273" s="23">
        <f>VLOOKUP(H273,[1]Rates!$A$3:$D$139,4,FALSE)</f>
        <v>2.7500000000000002E-4</v>
      </c>
      <c r="Y273" s="90">
        <f t="shared" si="77"/>
        <v>0</v>
      </c>
      <c r="Z273" s="9"/>
    </row>
    <row r="274" spans="7:26" x14ac:dyDescent="0.25">
      <c r="G274" s="16"/>
      <c r="H274" s="9">
        <v>81</v>
      </c>
      <c r="I274" s="9" t="s">
        <v>95</v>
      </c>
      <c r="J274" s="17">
        <v>854</v>
      </c>
      <c r="K274" s="18">
        <v>0.75</v>
      </c>
      <c r="L274" s="19">
        <f>VLOOKUP(J274,[1]Values!$A$3:$D$462,2,FALSE)</f>
        <v>0</v>
      </c>
      <c r="M274" s="20">
        <v>0</v>
      </c>
      <c r="N274" s="20">
        <f t="shared" si="72"/>
        <v>0</v>
      </c>
      <c r="O274" s="19">
        <f>VLOOKUP(J274,[1]Values!$A$3:$D$462,3,FALSE)</f>
        <v>14980</v>
      </c>
      <c r="P274" s="19"/>
      <c r="Q274" s="19">
        <f t="shared" si="73"/>
        <v>11235</v>
      </c>
      <c r="R274" s="20">
        <f t="shared" si="74"/>
        <v>11235</v>
      </c>
      <c r="S274" s="21">
        <f>VLOOKUP(H274,[1]Rates!$A$3:$D$139,3,FALSE)</f>
        <v>0</v>
      </c>
      <c r="T274" s="22">
        <f t="shared" si="75"/>
        <v>0</v>
      </c>
      <c r="U274" s="19">
        <f>VLOOKUP(J274,[1]Values!$A$3:$D$462,4,FALSE)</f>
        <v>0</v>
      </c>
      <c r="V274" s="20">
        <v>0</v>
      </c>
      <c r="W274" s="20">
        <f t="shared" si="76"/>
        <v>0</v>
      </c>
      <c r="X274" s="23">
        <f>VLOOKUP(H274,[1]Rates!$A$3:$D$139,4,FALSE)</f>
        <v>0</v>
      </c>
      <c r="Y274" s="90">
        <f t="shared" si="77"/>
        <v>0</v>
      </c>
      <c r="Z274" s="9"/>
    </row>
    <row r="275" spans="7:26" x14ac:dyDescent="0.25">
      <c r="G275" s="16"/>
      <c r="H275" s="9">
        <v>117</v>
      </c>
      <c r="I275" s="9" t="s">
        <v>21</v>
      </c>
      <c r="J275" s="17">
        <v>854</v>
      </c>
      <c r="K275" s="18">
        <v>0.75</v>
      </c>
      <c r="L275" s="19">
        <f>VLOOKUP(J275,[1]Values!$A$3:$D$462,2,FALSE)</f>
        <v>0</v>
      </c>
      <c r="M275" s="20">
        <v>0</v>
      </c>
      <c r="N275" s="20">
        <f t="shared" si="72"/>
        <v>0</v>
      </c>
      <c r="O275" s="19">
        <f>VLOOKUP(J275,[1]Values!$A$3:$D$462,3,FALSE)</f>
        <v>14980</v>
      </c>
      <c r="P275" s="19"/>
      <c r="Q275" s="19">
        <f t="shared" si="73"/>
        <v>11235</v>
      </c>
      <c r="R275" s="20">
        <f t="shared" si="74"/>
        <v>11235</v>
      </c>
      <c r="S275" s="21">
        <f>VLOOKUP(H275,[1]Rates!$A$3:$D$139,3,FALSE)</f>
        <v>2.1900000000000001E-4</v>
      </c>
      <c r="T275" s="22">
        <f t="shared" si="75"/>
        <v>2.4604650000000001</v>
      </c>
      <c r="U275" s="19">
        <f>VLOOKUP(J275,[1]Values!$A$3:$D$462,4,FALSE)</f>
        <v>0</v>
      </c>
      <c r="V275" s="20">
        <v>0</v>
      </c>
      <c r="W275" s="20">
        <f t="shared" si="76"/>
        <v>0</v>
      </c>
      <c r="X275" s="23">
        <f>VLOOKUP(H275,[1]Rates!$A$3:$D$139,4,FALSE)</f>
        <v>2.34E-4</v>
      </c>
      <c r="Y275" s="90">
        <f t="shared" si="77"/>
        <v>0</v>
      </c>
      <c r="Z275" s="9"/>
    </row>
    <row r="276" spans="7:26" x14ac:dyDescent="0.25">
      <c r="G276" s="16"/>
      <c r="H276" s="9">
        <v>122</v>
      </c>
      <c r="I276" s="9" t="s">
        <v>90</v>
      </c>
      <c r="J276" s="17">
        <v>854</v>
      </c>
      <c r="K276" s="18">
        <v>0.75</v>
      </c>
      <c r="L276" s="19">
        <f>VLOOKUP(J276,[1]Values!$A$3:$D$462,2,FALSE)</f>
        <v>0</v>
      </c>
      <c r="M276" s="20">
        <v>0</v>
      </c>
      <c r="N276" s="20">
        <f t="shared" si="72"/>
        <v>0</v>
      </c>
      <c r="O276" s="19">
        <f>VLOOKUP(J276,[1]Values!$A$3:$D$462,3,FALSE)</f>
        <v>14980</v>
      </c>
      <c r="P276" s="19"/>
      <c r="Q276" s="19">
        <f t="shared" si="73"/>
        <v>11235</v>
      </c>
      <c r="R276" s="20">
        <f t="shared" si="74"/>
        <v>11235</v>
      </c>
      <c r="S276" s="21">
        <f>VLOOKUP(H276,[1]Rates!$A$3:$D$139,3,FALSE)</f>
        <v>0</v>
      </c>
      <c r="T276" s="22">
        <f t="shared" si="75"/>
        <v>0</v>
      </c>
      <c r="U276" s="19">
        <f>VLOOKUP(J276,[1]Values!$A$3:$D$462,4,FALSE)</f>
        <v>0</v>
      </c>
      <c r="V276" s="20">
        <v>0</v>
      </c>
      <c r="W276" s="20">
        <f t="shared" si="76"/>
        <v>0</v>
      </c>
      <c r="X276" s="23">
        <f>VLOOKUP(H276,[1]Rates!$A$3:$D$139,4,FALSE)</f>
        <v>0</v>
      </c>
      <c r="Y276" s="90">
        <f t="shared" si="77"/>
        <v>0</v>
      </c>
      <c r="Z276" s="9"/>
    </row>
    <row r="277" spans="7:26" ht="15.75" thickBot="1" x14ac:dyDescent="0.3">
      <c r="G277" s="24"/>
      <c r="H277" s="25"/>
      <c r="I277" s="25"/>
      <c r="J277" s="93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6"/>
      <c r="Z277" s="9"/>
    </row>
    <row r="278" spans="7:26" x14ac:dyDescent="0.25">
      <c r="G278" s="9">
        <v>81</v>
      </c>
      <c r="H278" s="9" t="s">
        <v>95</v>
      </c>
      <c r="I278" s="9"/>
      <c r="J278" s="17"/>
      <c r="K278" s="18"/>
      <c r="L278" s="20"/>
      <c r="M278" s="20"/>
      <c r="N278" s="20"/>
      <c r="O278" s="20"/>
      <c r="P278" s="20"/>
      <c r="Q278" s="20"/>
      <c r="R278" s="20"/>
      <c r="S278" s="23"/>
      <c r="T278" s="22">
        <f>SUM(T220:T277)</f>
        <v>169692.61580700005</v>
      </c>
      <c r="U278" s="20"/>
      <c r="V278" s="20"/>
      <c r="W278" s="20"/>
      <c r="X278" s="23"/>
      <c r="Y278" s="22">
        <f>SUM(Y220:Y277)</f>
        <v>5406.6038174999994</v>
      </c>
      <c r="Z278" s="27">
        <f>T278+Y278</f>
        <v>175099.21962450005</v>
      </c>
    </row>
    <row r="279" spans="7:26" x14ac:dyDescent="0.25">
      <c r="G279" s="9"/>
      <c r="H279" s="9"/>
      <c r="I279" s="9"/>
      <c r="J279" s="17"/>
      <c r="K279" s="18"/>
      <c r="L279" s="20"/>
      <c r="M279" s="20"/>
      <c r="N279" s="20"/>
      <c r="O279" s="20"/>
      <c r="P279" s="20"/>
      <c r="Q279" s="20"/>
      <c r="R279" s="20"/>
      <c r="S279" s="23"/>
      <c r="T279" s="22"/>
      <c r="U279" s="20"/>
      <c r="V279" s="20"/>
      <c r="W279" s="20"/>
      <c r="X279" s="23"/>
      <c r="Y279" s="22"/>
      <c r="Z279" s="9"/>
    </row>
    <row r="280" spans="7:26" ht="15.75" thickBot="1" x14ac:dyDescent="0.3">
      <c r="G280" s="9"/>
      <c r="H280" s="9"/>
      <c r="I280" s="9"/>
      <c r="J280" s="10" t="s">
        <v>53</v>
      </c>
      <c r="K280" s="11" t="s">
        <v>54</v>
      </c>
      <c r="L280" s="12" t="s">
        <v>55</v>
      </c>
      <c r="M280" s="12" t="s">
        <v>160</v>
      </c>
      <c r="N280" s="12"/>
      <c r="O280" s="12" t="s">
        <v>56</v>
      </c>
      <c r="P280" s="12" t="s">
        <v>161</v>
      </c>
      <c r="Q280" s="12"/>
      <c r="R280" s="12" t="s">
        <v>57</v>
      </c>
      <c r="S280" s="13" t="s">
        <v>58</v>
      </c>
      <c r="T280" s="14" t="s">
        <v>59</v>
      </c>
      <c r="U280" s="12" t="s">
        <v>60</v>
      </c>
      <c r="V280" s="12" t="s">
        <v>61</v>
      </c>
      <c r="W280" s="12" t="s">
        <v>62</v>
      </c>
      <c r="X280" s="13" t="s">
        <v>63</v>
      </c>
      <c r="Y280" s="14" t="s">
        <v>64</v>
      </c>
      <c r="Z280" s="9"/>
    </row>
    <row r="281" spans="7:26" ht="15.75" x14ac:dyDescent="0.25">
      <c r="G281" s="82">
        <v>87</v>
      </c>
      <c r="H281" s="83" t="s">
        <v>96</v>
      </c>
      <c r="I281" s="15"/>
      <c r="J281" s="84"/>
      <c r="K281" s="85"/>
      <c r="L281" s="86"/>
      <c r="M281" s="86"/>
      <c r="N281" s="86"/>
      <c r="O281" s="86"/>
      <c r="P281" s="86"/>
      <c r="Q281" s="86"/>
      <c r="R281" s="86"/>
      <c r="S281" s="87"/>
      <c r="T281" s="88"/>
      <c r="U281" s="86"/>
      <c r="V281" s="86"/>
      <c r="W281" s="86"/>
      <c r="X281" s="87"/>
      <c r="Y281" s="89"/>
      <c r="Z281" s="9"/>
    </row>
    <row r="282" spans="7:26" x14ac:dyDescent="0.25">
      <c r="G282" s="16"/>
      <c r="H282" s="9">
        <v>1</v>
      </c>
      <c r="I282" s="9" t="s">
        <v>11</v>
      </c>
      <c r="J282" s="17">
        <v>297</v>
      </c>
      <c r="K282" s="18">
        <v>1</v>
      </c>
      <c r="L282" s="19">
        <f>VLOOKUP(J282,[1]Values!$A$3:$D$462,2,FALSE)</f>
        <v>37009197</v>
      </c>
      <c r="M282" s="20">
        <v>1689991</v>
      </c>
      <c r="N282" s="20">
        <f t="shared" ref="N282:N299" si="78">(L282-M282)*K282</f>
        <v>35319206</v>
      </c>
      <c r="O282" s="19">
        <f>VLOOKUP(J282,[1]Values!$A$3:$D$462,3,FALSE)</f>
        <v>4339</v>
      </c>
      <c r="P282" s="19"/>
      <c r="Q282" s="19">
        <f t="shared" ref="Q282:Q299" si="79">(O282-P282)*K282</f>
        <v>4339</v>
      </c>
      <c r="R282" s="20">
        <f t="shared" ref="R282:R299" si="80">(L282-M282+O282-P282)*K282</f>
        <v>35323545</v>
      </c>
      <c r="S282" s="21">
        <f>VLOOKUP(H282,[1]Rates!$A$3:$D$139,3,FALSE)</f>
        <v>1.908E-3</v>
      </c>
      <c r="T282" s="22">
        <f t="shared" ref="T282:T299" si="81">R282*S282</f>
        <v>67397.323860000004</v>
      </c>
      <c r="U282" s="19">
        <f>VLOOKUP(J282,[1]Values!$A$3:$D$462,4,FALSE)</f>
        <v>67566376</v>
      </c>
      <c r="V282" s="20">
        <v>868968</v>
      </c>
      <c r="W282" s="20">
        <f t="shared" ref="W282:W299" si="82">(U282-V282)*K282</f>
        <v>66697408</v>
      </c>
      <c r="X282" s="23">
        <f>VLOOKUP(H282,[1]Rates!$A$3:$D$139,4,FALSE)</f>
        <v>2.0739999999999999E-3</v>
      </c>
      <c r="Y282" s="90">
        <f t="shared" ref="Y282:Y299" si="83">W282*X282</f>
        <v>138330.42419200001</v>
      </c>
      <c r="Z282" s="9"/>
    </row>
    <row r="283" spans="7:26" x14ac:dyDescent="0.25">
      <c r="G283" s="16"/>
      <c r="H283" s="9">
        <v>2</v>
      </c>
      <c r="I283" s="9" t="s">
        <v>27</v>
      </c>
      <c r="J283" s="17">
        <v>297</v>
      </c>
      <c r="K283" s="18">
        <v>1</v>
      </c>
      <c r="L283" s="19">
        <f>VLOOKUP(J283,[1]Values!$A$3:$D$462,2,FALSE)</f>
        <v>37009197</v>
      </c>
      <c r="M283" s="20">
        <v>1689991</v>
      </c>
      <c r="N283" s="20">
        <f t="shared" si="78"/>
        <v>35319206</v>
      </c>
      <c r="O283" s="19">
        <f>VLOOKUP(J283,[1]Values!$A$3:$D$462,3,FALSE)</f>
        <v>4339</v>
      </c>
      <c r="P283" s="19"/>
      <c r="Q283" s="19">
        <f t="shared" si="79"/>
        <v>4339</v>
      </c>
      <c r="R283" s="20">
        <f t="shared" si="80"/>
        <v>35323545</v>
      </c>
      <c r="S283" s="21">
        <f>VLOOKUP(H283,[1]Rates!$A$3:$D$139,3,FALSE)</f>
        <v>2.0900000000000001E-4</v>
      </c>
      <c r="T283" s="22">
        <f t="shared" si="81"/>
        <v>7382.6209050000007</v>
      </c>
      <c r="U283" s="19">
        <f>VLOOKUP(J283,[1]Values!$A$3:$D$462,4,FALSE)</f>
        <v>67566376</v>
      </c>
      <c r="V283" s="20">
        <v>868968</v>
      </c>
      <c r="W283" s="20">
        <f t="shared" si="82"/>
        <v>66697408</v>
      </c>
      <c r="X283" s="23">
        <f>VLOOKUP(H283,[1]Rates!$A$3:$D$139,4,FALSE)</f>
        <v>2.3000000000000001E-4</v>
      </c>
      <c r="Y283" s="90">
        <f t="shared" si="83"/>
        <v>15340.403840000001</v>
      </c>
      <c r="Z283" s="9"/>
    </row>
    <row r="284" spans="7:26" x14ac:dyDescent="0.25">
      <c r="G284" s="16"/>
      <c r="H284" s="9">
        <v>3</v>
      </c>
      <c r="I284" s="9" t="s">
        <v>20</v>
      </c>
      <c r="J284" s="17">
        <v>297</v>
      </c>
      <c r="K284" s="18">
        <v>1</v>
      </c>
      <c r="L284" s="19">
        <f>VLOOKUP(J284,[1]Values!$A$3:$D$462,2,FALSE)</f>
        <v>37009197</v>
      </c>
      <c r="M284" s="20">
        <v>1689991</v>
      </c>
      <c r="N284" s="20">
        <f t="shared" si="78"/>
        <v>35319206</v>
      </c>
      <c r="O284" s="19">
        <f>VLOOKUP(J284,[1]Values!$A$3:$D$462,3,FALSE)</f>
        <v>4339</v>
      </c>
      <c r="P284" s="19"/>
      <c r="Q284" s="19">
        <f t="shared" si="79"/>
        <v>4339</v>
      </c>
      <c r="R284" s="20">
        <f t="shared" si="80"/>
        <v>35323545</v>
      </c>
      <c r="S284" s="21">
        <f>VLOOKUP(H284,[1]Rates!$A$3:$D$139,3,FALSE)</f>
        <v>4.9299999999999995E-4</v>
      </c>
      <c r="T284" s="22">
        <f t="shared" si="81"/>
        <v>17414.507684999997</v>
      </c>
      <c r="U284" s="19">
        <f>VLOOKUP(J284,[1]Values!$A$3:$D$462,4,FALSE)</f>
        <v>67566376</v>
      </c>
      <c r="V284" s="20">
        <v>868968</v>
      </c>
      <c r="W284" s="20">
        <f t="shared" si="82"/>
        <v>66697408</v>
      </c>
      <c r="X284" s="23">
        <f>VLOOKUP(H284,[1]Rates!$A$3:$D$139,4,FALSE)</f>
        <v>5.2599999999999999E-4</v>
      </c>
      <c r="Y284" s="90">
        <f t="shared" si="83"/>
        <v>35082.836607999998</v>
      </c>
      <c r="Z284" s="9"/>
    </row>
    <row r="285" spans="7:26" x14ac:dyDescent="0.25">
      <c r="G285" s="16"/>
      <c r="H285" s="9">
        <v>4</v>
      </c>
      <c r="I285" s="9" t="s">
        <v>10</v>
      </c>
      <c r="J285" s="17">
        <v>297</v>
      </c>
      <c r="K285" s="18">
        <v>0.6</v>
      </c>
      <c r="L285" s="19">
        <f>VLOOKUP(J285,[1]Values!$A$3:$D$462,2,FALSE)</f>
        <v>37009197</v>
      </c>
      <c r="M285" s="20">
        <v>1689991</v>
      </c>
      <c r="N285" s="20">
        <f t="shared" si="78"/>
        <v>21191523.599999998</v>
      </c>
      <c r="O285" s="19">
        <f>VLOOKUP(J285,[1]Values!$A$3:$D$462,3,FALSE)</f>
        <v>4339</v>
      </c>
      <c r="P285" s="19"/>
      <c r="Q285" s="19">
        <f t="shared" si="79"/>
        <v>2603.4</v>
      </c>
      <c r="R285" s="20">
        <f t="shared" si="80"/>
        <v>21194127</v>
      </c>
      <c r="S285" s="21">
        <f>VLOOKUP(H285,[1]Rates!$A$3:$D$139,3,FALSE)</f>
        <v>8.1609999999999999E-3</v>
      </c>
      <c r="T285" s="22">
        <f t="shared" si="81"/>
        <v>172965.27044699999</v>
      </c>
      <c r="U285" s="19">
        <f>VLOOKUP(J285,[1]Values!$A$3:$D$462,4,FALSE)</f>
        <v>67566376</v>
      </c>
      <c r="V285" s="20">
        <v>868968</v>
      </c>
      <c r="W285" s="20">
        <f t="shared" si="82"/>
        <v>40018444.799999997</v>
      </c>
      <c r="X285" s="23">
        <f>VLOOKUP(H285,[1]Rates!$A$3:$D$139,4,FALSE)</f>
        <v>7.8399999999999997E-3</v>
      </c>
      <c r="Y285" s="90">
        <f t="shared" si="83"/>
        <v>313744.60723199998</v>
      </c>
      <c r="Z285" s="9"/>
    </row>
    <row r="286" spans="7:26" x14ac:dyDescent="0.25">
      <c r="G286" s="16"/>
      <c r="H286" s="9">
        <v>136</v>
      </c>
      <c r="I286" s="9" t="s">
        <v>139</v>
      </c>
      <c r="J286" s="17">
        <v>297</v>
      </c>
      <c r="K286" s="18">
        <v>0.6</v>
      </c>
      <c r="L286" s="19">
        <f>VLOOKUP(J286,[1]Values!$A$3:$D$462,2,FALSE)</f>
        <v>37009197</v>
      </c>
      <c r="M286" s="20">
        <v>1689991</v>
      </c>
      <c r="N286" s="20">
        <f t="shared" si="78"/>
        <v>21191523.599999998</v>
      </c>
      <c r="O286" s="19">
        <f>VLOOKUP(J286,[1]Values!$A$3:$D$462,3,FALSE)</f>
        <v>4339</v>
      </c>
      <c r="P286" s="19"/>
      <c r="Q286" s="19">
        <f t="shared" si="79"/>
        <v>2603.4</v>
      </c>
      <c r="R286" s="20">
        <f t="shared" si="80"/>
        <v>21194127</v>
      </c>
      <c r="S286" s="21">
        <f>VLOOKUP(H286,[1]Rates!$A$3:$D$139,3,FALSE)</f>
        <v>2.31E-4</v>
      </c>
      <c r="T286" s="22">
        <f t="shared" si="81"/>
        <v>4895.8433370000002</v>
      </c>
      <c r="U286" s="19">
        <f>VLOOKUP(J286,[1]Values!$A$3:$D$462,4,FALSE)</f>
        <v>67566376</v>
      </c>
      <c r="V286" s="20">
        <v>868968</v>
      </c>
      <c r="W286" s="20">
        <f t="shared" si="82"/>
        <v>40018444.799999997</v>
      </c>
      <c r="X286" s="23">
        <f>VLOOKUP(H286,[1]Rates!$A$3:$D$139,4,FALSE)</f>
        <v>2.0100000000000001E-4</v>
      </c>
      <c r="Y286" s="90">
        <f t="shared" si="83"/>
        <v>8043.7074047999995</v>
      </c>
      <c r="Z286" s="9"/>
    </row>
    <row r="287" spans="7:26" x14ac:dyDescent="0.25">
      <c r="G287" s="16"/>
      <c r="H287" s="9">
        <v>6</v>
      </c>
      <c r="I287" s="9" t="s">
        <v>70</v>
      </c>
      <c r="J287" s="17">
        <v>297</v>
      </c>
      <c r="K287" s="18">
        <v>0.6</v>
      </c>
      <c r="L287" s="19">
        <f>VLOOKUP(J287,[1]Values!$A$3:$D$462,2,FALSE)</f>
        <v>37009197</v>
      </c>
      <c r="M287" s="20">
        <v>1689991</v>
      </c>
      <c r="N287" s="20">
        <f t="shared" si="78"/>
        <v>21191523.599999998</v>
      </c>
      <c r="O287" s="19">
        <f>VLOOKUP(J287,[1]Values!$A$3:$D$462,3,FALSE)</f>
        <v>4339</v>
      </c>
      <c r="P287" s="19"/>
      <c r="Q287" s="19">
        <f t="shared" si="79"/>
        <v>2603.4</v>
      </c>
      <c r="R287" s="20">
        <f t="shared" si="80"/>
        <v>21194127</v>
      </c>
      <c r="S287" s="21">
        <f>VLOOKUP(H287,[1]Rates!$A$3:$D$139,3,FALSE)</f>
        <v>0</v>
      </c>
      <c r="T287" s="22">
        <f t="shared" si="81"/>
        <v>0</v>
      </c>
      <c r="U287" s="19">
        <f>VLOOKUP(J287,[1]Values!$A$3:$D$462,4,FALSE)</f>
        <v>67566376</v>
      </c>
      <c r="V287" s="20">
        <v>868968</v>
      </c>
      <c r="W287" s="20">
        <f t="shared" si="82"/>
        <v>40018444.799999997</v>
      </c>
      <c r="X287" s="23">
        <f>VLOOKUP(H287,[1]Rates!$A$3:$D$139,4,FALSE)</f>
        <v>0</v>
      </c>
      <c r="Y287" s="90">
        <f t="shared" si="83"/>
        <v>0</v>
      </c>
      <c r="Z287" s="9"/>
    </row>
    <row r="288" spans="7:26" x14ac:dyDescent="0.25">
      <c r="G288" s="16"/>
      <c r="H288" s="9">
        <v>7</v>
      </c>
      <c r="I288" s="9" t="s">
        <v>9</v>
      </c>
      <c r="J288" s="17">
        <v>297</v>
      </c>
      <c r="K288" s="18">
        <v>1</v>
      </c>
      <c r="L288" s="19">
        <f>VLOOKUP(J288,[1]Values!$A$3:$D$462,2,FALSE)</f>
        <v>37009197</v>
      </c>
      <c r="M288" s="20">
        <v>1689991</v>
      </c>
      <c r="N288" s="20">
        <f t="shared" si="78"/>
        <v>35319206</v>
      </c>
      <c r="O288" s="19">
        <f>VLOOKUP(J288,[1]Values!$A$3:$D$462,3,FALSE)</f>
        <v>4339</v>
      </c>
      <c r="P288" s="19"/>
      <c r="Q288" s="19">
        <f t="shared" si="79"/>
        <v>4339</v>
      </c>
      <c r="R288" s="20">
        <f t="shared" si="80"/>
        <v>35323545</v>
      </c>
      <c r="S288" s="21">
        <f>VLOOKUP(H288,[1]Rates!$A$3:$D$139,3,FALSE)</f>
        <v>1.01E-4</v>
      </c>
      <c r="T288" s="22">
        <f t="shared" si="81"/>
        <v>3567.6780450000001</v>
      </c>
      <c r="U288" s="19">
        <f>VLOOKUP(J288,[1]Values!$A$3:$D$462,4,FALSE)</f>
        <v>67566376</v>
      </c>
      <c r="V288" s="20">
        <v>868968</v>
      </c>
      <c r="W288" s="20">
        <f t="shared" si="82"/>
        <v>66697408</v>
      </c>
      <c r="X288" s="23">
        <f>VLOOKUP(H288,[1]Rates!$A$3:$D$139,4,FALSE)</f>
        <v>1.08E-4</v>
      </c>
      <c r="Y288" s="90">
        <f t="shared" si="83"/>
        <v>7203.3200639999995</v>
      </c>
      <c r="Z288" s="9"/>
    </row>
    <row r="289" spans="7:26" x14ac:dyDescent="0.25">
      <c r="G289" s="16"/>
      <c r="H289" s="9">
        <v>8</v>
      </c>
      <c r="I289" s="9" t="s">
        <v>23</v>
      </c>
      <c r="J289" s="17">
        <v>297</v>
      </c>
      <c r="K289" s="18">
        <v>1</v>
      </c>
      <c r="L289" s="19">
        <f>VLOOKUP(J289,[1]Values!$A$3:$D$462,2,FALSE)</f>
        <v>37009197</v>
      </c>
      <c r="M289" s="20">
        <v>1689991</v>
      </c>
      <c r="N289" s="20">
        <f t="shared" si="78"/>
        <v>35319206</v>
      </c>
      <c r="O289" s="19">
        <f>VLOOKUP(J289,[1]Values!$A$3:$D$462,3,FALSE)</f>
        <v>4339</v>
      </c>
      <c r="P289" s="19"/>
      <c r="Q289" s="19">
        <f t="shared" si="79"/>
        <v>4339</v>
      </c>
      <c r="R289" s="20">
        <f t="shared" si="80"/>
        <v>35323545</v>
      </c>
      <c r="S289" s="21">
        <f>VLOOKUP(H289,[1]Rates!$A$3:$D$139,3,FALSE)</f>
        <v>1.5300000000000001E-4</v>
      </c>
      <c r="T289" s="22">
        <f t="shared" si="81"/>
        <v>5404.5023849999998</v>
      </c>
      <c r="U289" s="19">
        <f>VLOOKUP(J289,[1]Values!$A$3:$D$462,4,FALSE)</f>
        <v>67566376</v>
      </c>
      <c r="V289" s="20">
        <v>868968</v>
      </c>
      <c r="W289" s="20">
        <f t="shared" si="82"/>
        <v>66697408</v>
      </c>
      <c r="X289" s="23">
        <f>VLOOKUP(H289,[1]Rates!$A$3:$D$139,4,FALSE)</f>
        <v>1.64E-4</v>
      </c>
      <c r="Y289" s="90">
        <f t="shared" si="83"/>
        <v>10938.374911999999</v>
      </c>
      <c r="Z289" s="9"/>
    </row>
    <row r="290" spans="7:26" x14ac:dyDescent="0.25">
      <c r="G290" s="16"/>
      <c r="H290" s="9">
        <v>9</v>
      </c>
      <c r="I290" s="9" t="s">
        <v>0</v>
      </c>
      <c r="J290" s="17">
        <v>297</v>
      </c>
      <c r="K290" s="18">
        <v>1</v>
      </c>
      <c r="L290" s="19">
        <f>VLOOKUP(J290,[1]Values!$A$3:$D$462,2,FALSE)</f>
        <v>37009197</v>
      </c>
      <c r="M290" s="20">
        <v>1689991</v>
      </c>
      <c r="N290" s="20">
        <f t="shared" si="78"/>
        <v>35319206</v>
      </c>
      <c r="O290" s="19">
        <f>VLOOKUP(J290,[1]Values!$A$3:$D$462,3,FALSE)</f>
        <v>4339</v>
      </c>
      <c r="P290" s="19"/>
      <c r="Q290" s="19">
        <f t="shared" si="79"/>
        <v>4339</v>
      </c>
      <c r="R290" s="20">
        <f t="shared" si="80"/>
        <v>35323545</v>
      </c>
      <c r="S290" s="21">
        <f>VLOOKUP(H290,[1]Rates!$A$3:$D$139,3,FALSE)</f>
        <v>2.5599999999999999E-4</v>
      </c>
      <c r="T290" s="22">
        <f t="shared" si="81"/>
        <v>9042.8275199999989</v>
      </c>
      <c r="U290" s="19">
        <f>VLOOKUP(J290,[1]Values!$A$3:$D$462,4,FALSE)</f>
        <v>67566376</v>
      </c>
      <c r="V290" s="20">
        <v>868968</v>
      </c>
      <c r="W290" s="20">
        <f t="shared" si="82"/>
        <v>66697408</v>
      </c>
      <c r="X290" s="23">
        <f>VLOOKUP(H290,[1]Rates!$A$3:$D$139,4,FALSE)</f>
        <v>2.7599999999999999E-4</v>
      </c>
      <c r="Y290" s="90">
        <f t="shared" si="83"/>
        <v>18408.484607999999</v>
      </c>
      <c r="Z290" s="9"/>
    </row>
    <row r="291" spans="7:26" x14ac:dyDescent="0.25">
      <c r="G291" s="16"/>
      <c r="H291" s="9">
        <v>17</v>
      </c>
      <c r="I291" s="9" t="s">
        <v>16</v>
      </c>
      <c r="J291" s="17">
        <v>297</v>
      </c>
      <c r="K291" s="18">
        <v>1</v>
      </c>
      <c r="L291" s="19">
        <f>VLOOKUP(J291,[1]Values!$A$3:$D$462,2,FALSE)</f>
        <v>37009197</v>
      </c>
      <c r="M291" s="20">
        <v>1689991</v>
      </c>
      <c r="N291" s="20">
        <f t="shared" si="78"/>
        <v>35319206</v>
      </c>
      <c r="O291" s="19">
        <f>VLOOKUP(J291,[1]Values!$A$3:$D$462,3,FALSE)</f>
        <v>4339</v>
      </c>
      <c r="P291" s="19"/>
      <c r="Q291" s="19">
        <f t="shared" si="79"/>
        <v>4339</v>
      </c>
      <c r="R291" s="20">
        <f t="shared" si="80"/>
        <v>35323545</v>
      </c>
      <c r="S291" s="21">
        <f>VLOOKUP(H291,[1]Rates!$A$3:$D$139,3,FALSE)</f>
        <v>6.0700000000000001E-4</v>
      </c>
      <c r="T291" s="22">
        <f t="shared" si="81"/>
        <v>21441.391814999999</v>
      </c>
      <c r="U291" s="19">
        <f>VLOOKUP(J291,[1]Values!$A$3:$D$462,4,FALSE)</f>
        <v>67566376</v>
      </c>
      <c r="V291" s="20">
        <v>868968</v>
      </c>
      <c r="W291" s="20">
        <f t="shared" si="82"/>
        <v>66697408</v>
      </c>
      <c r="X291" s="23">
        <f>VLOOKUP(H291,[1]Rates!$A$3:$D$139,4,FALSE)</f>
        <v>6.4899999999999995E-4</v>
      </c>
      <c r="Y291" s="90">
        <f t="shared" si="83"/>
        <v>43286.617791999997</v>
      </c>
      <c r="Z291" s="9"/>
    </row>
    <row r="292" spans="7:26" x14ac:dyDescent="0.25">
      <c r="G292" s="16"/>
      <c r="H292" s="9">
        <v>29</v>
      </c>
      <c r="I292" s="9" t="s">
        <v>24</v>
      </c>
      <c r="J292" s="17">
        <v>297</v>
      </c>
      <c r="K292" s="18">
        <v>1</v>
      </c>
      <c r="L292" s="19">
        <f>VLOOKUP(J292,[1]Values!$A$3:$D$462,2,FALSE)</f>
        <v>37009197</v>
      </c>
      <c r="M292" s="20">
        <v>1689991</v>
      </c>
      <c r="N292" s="20">
        <f t="shared" si="78"/>
        <v>35319206</v>
      </c>
      <c r="O292" s="19">
        <f>VLOOKUP(J292,[1]Values!$A$3:$D$462,3,FALSE)</f>
        <v>4339</v>
      </c>
      <c r="P292" s="19"/>
      <c r="Q292" s="19">
        <f t="shared" si="79"/>
        <v>4339</v>
      </c>
      <c r="R292" s="20">
        <f t="shared" si="80"/>
        <v>35323545</v>
      </c>
      <c r="S292" s="21">
        <f>VLOOKUP(H292,[1]Rates!$A$3:$D$139,3,FALSE)</f>
        <v>2.8760000000000001E-3</v>
      </c>
      <c r="T292" s="22">
        <f t="shared" si="81"/>
        <v>101590.51542</v>
      </c>
      <c r="U292" s="19">
        <f>VLOOKUP(J292,[1]Values!$A$3:$D$462,4,FALSE)</f>
        <v>67566376</v>
      </c>
      <c r="V292" s="20">
        <v>868968</v>
      </c>
      <c r="W292" s="20">
        <f t="shared" si="82"/>
        <v>66697408</v>
      </c>
      <c r="X292" s="23">
        <f>VLOOKUP(H292,[1]Rates!$A$3:$D$139,4,FALSE)</f>
        <v>3.1029999999999999E-3</v>
      </c>
      <c r="Y292" s="90">
        <f t="shared" si="83"/>
        <v>206962.05702399998</v>
      </c>
      <c r="Z292" s="9"/>
    </row>
    <row r="293" spans="7:26" x14ac:dyDescent="0.25">
      <c r="G293" s="16"/>
      <c r="H293" s="9">
        <v>38</v>
      </c>
      <c r="I293" s="9" t="s">
        <v>12</v>
      </c>
      <c r="J293" s="17">
        <v>297</v>
      </c>
      <c r="K293" s="18">
        <v>1</v>
      </c>
      <c r="L293" s="19">
        <f>VLOOKUP(J293,[1]Values!$A$3:$D$462,2,FALSE)</f>
        <v>37009197</v>
      </c>
      <c r="M293" s="20">
        <v>1689991</v>
      </c>
      <c r="N293" s="20">
        <f t="shared" si="78"/>
        <v>35319206</v>
      </c>
      <c r="O293" s="19">
        <f>VLOOKUP(J293,[1]Values!$A$3:$D$462,3,FALSE)</f>
        <v>4339</v>
      </c>
      <c r="P293" s="19"/>
      <c r="Q293" s="19">
        <f t="shared" si="79"/>
        <v>4339</v>
      </c>
      <c r="R293" s="20">
        <f t="shared" si="80"/>
        <v>35323545</v>
      </c>
      <c r="S293" s="21">
        <f>VLOOKUP(H293,[1]Rates!$A$3:$D$139,3,FALSE)</f>
        <v>9.8999999999999994E-5</v>
      </c>
      <c r="T293" s="22">
        <f t="shared" si="81"/>
        <v>3497.0309549999997</v>
      </c>
      <c r="U293" s="19">
        <f>VLOOKUP(J293,[1]Values!$A$3:$D$462,4,FALSE)</f>
        <v>67566376</v>
      </c>
      <c r="V293" s="20">
        <v>868968</v>
      </c>
      <c r="W293" s="20">
        <f t="shared" si="82"/>
        <v>66697408</v>
      </c>
      <c r="X293" s="23">
        <f>VLOOKUP(H293,[1]Rates!$A$3:$D$139,4,FALSE)</f>
        <v>8.6000000000000003E-5</v>
      </c>
      <c r="Y293" s="90">
        <f t="shared" si="83"/>
        <v>5735.9770880000005</v>
      </c>
      <c r="Z293" s="9"/>
    </row>
    <row r="294" spans="7:26" x14ac:dyDescent="0.25">
      <c r="G294" s="16"/>
      <c r="H294" s="9">
        <v>55</v>
      </c>
      <c r="I294" s="9" t="s">
        <v>26</v>
      </c>
      <c r="J294" s="17">
        <v>297</v>
      </c>
      <c r="K294" s="18">
        <v>1</v>
      </c>
      <c r="L294" s="19">
        <f>VLOOKUP(J294,[1]Values!$A$3:$D$462,2,FALSE)</f>
        <v>37009197</v>
      </c>
      <c r="M294" s="20">
        <v>1689991</v>
      </c>
      <c r="N294" s="20">
        <f t="shared" si="78"/>
        <v>35319206</v>
      </c>
      <c r="O294" s="19">
        <f>VLOOKUP(J294,[1]Values!$A$3:$D$462,3,FALSE)</f>
        <v>4339</v>
      </c>
      <c r="P294" s="19"/>
      <c r="Q294" s="19">
        <f t="shared" si="79"/>
        <v>4339</v>
      </c>
      <c r="R294" s="20">
        <f t="shared" si="80"/>
        <v>35323545</v>
      </c>
      <c r="S294" s="21">
        <f>VLOOKUP(H294,[1]Rates!$A$3:$D$139,3,FALSE)</f>
        <v>1.45E-4</v>
      </c>
      <c r="T294" s="22">
        <f t="shared" si="81"/>
        <v>5121.914025</v>
      </c>
      <c r="U294" s="19">
        <f>VLOOKUP(J294,[1]Values!$A$3:$D$462,4,FALSE)</f>
        <v>67566376</v>
      </c>
      <c r="V294" s="20">
        <v>868968</v>
      </c>
      <c r="W294" s="20">
        <f t="shared" si="82"/>
        <v>66697408</v>
      </c>
      <c r="X294" s="23">
        <f>VLOOKUP(H294,[1]Rates!$A$3:$D$139,4,FALSE)</f>
        <v>1.35E-4</v>
      </c>
      <c r="Y294" s="90">
        <f t="shared" si="83"/>
        <v>9004.1500799999994</v>
      </c>
      <c r="Z294" s="9"/>
    </row>
    <row r="295" spans="7:26" x14ac:dyDescent="0.25">
      <c r="G295" s="16"/>
      <c r="H295" s="9">
        <v>71</v>
      </c>
      <c r="I295" s="9" t="s">
        <v>18</v>
      </c>
      <c r="J295" s="17">
        <v>297</v>
      </c>
      <c r="K295" s="18">
        <v>0</v>
      </c>
      <c r="L295" s="19">
        <f>VLOOKUP(J295,[1]Values!$A$3:$D$462,2,FALSE)</f>
        <v>37009197</v>
      </c>
      <c r="M295" s="20">
        <v>1689991</v>
      </c>
      <c r="N295" s="20">
        <f t="shared" si="78"/>
        <v>0</v>
      </c>
      <c r="O295" s="19">
        <f>VLOOKUP(J295,[1]Values!$A$3:$D$462,3,FALSE)</f>
        <v>4339</v>
      </c>
      <c r="P295" s="19"/>
      <c r="Q295" s="19">
        <f t="shared" si="79"/>
        <v>0</v>
      </c>
      <c r="R295" s="20">
        <f t="shared" si="80"/>
        <v>0</v>
      </c>
      <c r="S295" s="21">
        <f>VLOOKUP(H295,[1]Rates!$A$3:$D$139,3,FALSE)</f>
        <v>9.0000000000000002E-6</v>
      </c>
      <c r="T295" s="22">
        <f t="shared" si="81"/>
        <v>0</v>
      </c>
      <c r="U295" s="19">
        <f>VLOOKUP(J295,[1]Values!$A$3:$D$462,4,FALSE)</f>
        <v>67566376</v>
      </c>
      <c r="V295" s="20">
        <v>868968</v>
      </c>
      <c r="W295" s="20">
        <f t="shared" si="82"/>
        <v>0</v>
      </c>
      <c r="X295" s="23">
        <f>VLOOKUP(H295,[1]Rates!$A$3:$D$139,4,FALSE)</f>
        <v>9.0000000000000002E-6</v>
      </c>
      <c r="Y295" s="90">
        <f t="shared" si="83"/>
        <v>0</v>
      </c>
      <c r="Z295" s="9"/>
    </row>
    <row r="296" spans="7:26" x14ac:dyDescent="0.25">
      <c r="G296" s="16"/>
      <c r="H296" s="9">
        <v>72</v>
      </c>
      <c r="I296" s="9" t="s">
        <v>28</v>
      </c>
      <c r="J296" s="17">
        <v>297</v>
      </c>
      <c r="K296" s="18">
        <v>0</v>
      </c>
      <c r="L296" s="19">
        <f>VLOOKUP(J296,[1]Values!$A$3:$D$462,2,FALSE)</f>
        <v>37009197</v>
      </c>
      <c r="M296" s="20">
        <v>1689991</v>
      </c>
      <c r="N296" s="20">
        <f t="shared" si="78"/>
        <v>0</v>
      </c>
      <c r="O296" s="19">
        <f>VLOOKUP(J296,[1]Values!$A$3:$D$462,3,FALSE)</f>
        <v>4339</v>
      </c>
      <c r="P296" s="19"/>
      <c r="Q296" s="19">
        <f t="shared" si="79"/>
        <v>0</v>
      </c>
      <c r="R296" s="20">
        <f t="shared" si="80"/>
        <v>0</v>
      </c>
      <c r="S296" s="21">
        <f>VLOOKUP(H296,[1]Rates!$A$3:$D$139,3,FALSE)</f>
        <v>2.5799999999999998E-4</v>
      </c>
      <c r="T296" s="22">
        <f t="shared" si="81"/>
        <v>0</v>
      </c>
      <c r="U296" s="19">
        <f>VLOOKUP(J296,[1]Values!$A$3:$D$462,4,FALSE)</f>
        <v>67566376</v>
      </c>
      <c r="V296" s="20">
        <v>868968</v>
      </c>
      <c r="W296" s="20">
        <f t="shared" si="82"/>
        <v>0</v>
      </c>
      <c r="X296" s="23">
        <f>VLOOKUP(H296,[1]Rates!$A$3:$D$139,4,FALSE)</f>
        <v>2.7500000000000002E-4</v>
      </c>
      <c r="Y296" s="90">
        <f t="shared" si="83"/>
        <v>0</v>
      </c>
      <c r="Z296" s="9"/>
    </row>
    <row r="297" spans="7:26" x14ac:dyDescent="0.25">
      <c r="G297" s="16"/>
      <c r="H297" s="9">
        <v>87</v>
      </c>
      <c r="I297" s="9" t="s">
        <v>96</v>
      </c>
      <c r="J297" s="17">
        <v>297</v>
      </c>
      <c r="K297" s="18">
        <v>1</v>
      </c>
      <c r="L297" s="19">
        <f>VLOOKUP(J297,[1]Values!$A$3:$D$462,2,FALSE)</f>
        <v>37009197</v>
      </c>
      <c r="M297" s="20">
        <v>1689991</v>
      </c>
      <c r="N297" s="20">
        <f t="shared" si="78"/>
        <v>35319206</v>
      </c>
      <c r="O297" s="19">
        <f>VLOOKUP(J297,[1]Values!$A$3:$D$462,3,FALSE)</f>
        <v>4339</v>
      </c>
      <c r="P297" s="19"/>
      <c r="Q297" s="19">
        <f t="shared" si="79"/>
        <v>4339</v>
      </c>
      <c r="R297" s="20">
        <f t="shared" si="80"/>
        <v>35323545</v>
      </c>
      <c r="S297" s="21">
        <f>VLOOKUP(H297,[1]Rates!$A$3:$D$139,3,FALSE)</f>
        <v>0</v>
      </c>
      <c r="T297" s="22">
        <f t="shared" si="81"/>
        <v>0</v>
      </c>
      <c r="U297" s="19">
        <f>VLOOKUP(J297,[1]Values!$A$3:$D$462,4,FALSE)</f>
        <v>67566376</v>
      </c>
      <c r="V297" s="20">
        <v>868968</v>
      </c>
      <c r="W297" s="20">
        <f t="shared" si="82"/>
        <v>66697408</v>
      </c>
      <c r="X297" s="23">
        <f>VLOOKUP(H297,[1]Rates!$A$3:$D$139,4,FALSE)</f>
        <v>0</v>
      </c>
      <c r="Y297" s="90">
        <f t="shared" si="83"/>
        <v>0</v>
      </c>
      <c r="Z297" s="9"/>
    </row>
    <row r="298" spans="7:26" x14ac:dyDescent="0.25">
      <c r="G298" s="16"/>
      <c r="H298" s="9">
        <v>117</v>
      </c>
      <c r="I298" s="9" t="s">
        <v>21</v>
      </c>
      <c r="J298" s="17">
        <v>297</v>
      </c>
      <c r="K298" s="18">
        <v>1</v>
      </c>
      <c r="L298" s="19">
        <f>VLOOKUP(J298,[1]Values!$A$3:$D$462,2,FALSE)</f>
        <v>37009197</v>
      </c>
      <c r="M298" s="20">
        <v>1689991</v>
      </c>
      <c r="N298" s="20">
        <f t="shared" si="78"/>
        <v>35319206</v>
      </c>
      <c r="O298" s="19">
        <f>VLOOKUP(J298,[1]Values!$A$3:$D$462,3,FALSE)</f>
        <v>4339</v>
      </c>
      <c r="P298" s="19"/>
      <c r="Q298" s="19">
        <f t="shared" si="79"/>
        <v>4339</v>
      </c>
      <c r="R298" s="20">
        <f t="shared" si="80"/>
        <v>35323545</v>
      </c>
      <c r="S298" s="21">
        <f>VLOOKUP(H298,[1]Rates!$A$3:$D$139,3,FALSE)</f>
        <v>2.1900000000000001E-4</v>
      </c>
      <c r="T298" s="22">
        <f t="shared" si="81"/>
        <v>7735.8563550000008</v>
      </c>
      <c r="U298" s="19">
        <f>VLOOKUP(J298,[1]Values!$A$3:$D$462,4,FALSE)</f>
        <v>67566376</v>
      </c>
      <c r="V298" s="20">
        <v>868968</v>
      </c>
      <c r="W298" s="20">
        <f t="shared" si="82"/>
        <v>66697408</v>
      </c>
      <c r="X298" s="23">
        <f>VLOOKUP(H298,[1]Rates!$A$3:$D$139,4,FALSE)</f>
        <v>2.34E-4</v>
      </c>
      <c r="Y298" s="90">
        <f t="shared" si="83"/>
        <v>15607.193471999999</v>
      </c>
      <c r="Z298" s="9"/>
    </row>
    <row r="299" spans="7:26" x14ac:dyDescent="0.25">
      <c r="G299" s="16"/>
      <c r="H299" s="9">
        <v>122</v>
      </c>
      <c r="I299" s="9" t="s">
        <v>90</v>
      </c>
      <c r="J299" s="17">
        <v>297</v>
      </c>
      <c r="K299" s="18">
        <v>0.6</v>
      </c>
      <c r="L299" s="19">
        <f>VLOOKUP(J299,[1]Values!$A$3:$D$462,2,FALSE)</f>
        <v>37009197</v>
      </c>
      <c r="M299" s="20">
        <v>1689991</v>
      </c>
      <c r="N299" s="20">
        <f t="shared" si="78"/>
        <v>21191523.599999998</v>
      </c>
      <c r="O299" s="19">
        <f>VLOOKUP(J299,[1]Values!$A$3:$D$462,3,FALSE)</f>
        <v>4339</v>
      </c>
      <c r="P299" s="19"/>
      <c r="Q299" s="19">
        <f t="shared" si="79"/>
        <v>2603.4</v>
      </c>
      <c r="R299" s="20">
        <f t="shared" si="80"/>
        <v>21194127</v>
      </c>
      <c r="S299" s="21">
        <f>VLOOKUP(H299,[1]Rates!$A$3:$D$139,3,FALSE)</f>
        <v>0</v>
      </c>
      <c r="T299" s="22">
        <f t="shared" si="81"/>
        <v>0</v>
      </c>
      <c r="U299" s="19">
        <f>VLOOKUP(J299,[1]Values!$A$3:$D$462,4,FALSE)</f>
        <v>67566376</v>
      </c>
      <c r="V299" s="20">
        <v>868968</v>
      </c>
      <c r="W299" s="20">
        <f t="shared" si="82"/>
        <v>40018444.799999997</v>
      </c>
      <c r="X299" s="23">
        <f>VLOOKUP(H299,[1]Rates!$A$3:$D$139,4,FALSE)</f>
        <v>0</v>
      </c>
      <c r="Y299" s="90">
        <f t="shared" si="83"/>
        <v>0</v>
      </c>
      <c r="Z299" s="9"/>
    </row>
    <row r="300" spans="7:26" x14ac:dyDescent="0.25">
      <c r="G300" s="16"/>
      <c r="H300" s="9"/>
      <c r="I300" s="9"/>
      <c r="J300" s="17"/>
      <c r="K300" s="18"/>
      <c r="L300" s="20"/>
      <c r="M300" s="20"/>
      <c r="N300" s="20"/>
      <c r="O300" s="20"/>
      <c r="P300" s="20"/>
      <c r="Q300" s="20"/>
      <c r="R300" s="20"/>
      <c r="S300" s="23"/>
      <c r="T300" s="22"/>
      <c r="U300" s="20"/>
      <c r="V300" s="20"/>
      <c r="W300" s="20"/>
      <c r="X300" s="23"/>
      <c r="Y300" s="90"/>
      <c r="Z300" s="9"/>
    </row>
    <row r="301" spans="7:26" ht="15.75" x14ac:dyDescent="0.25">
      <c r="G301" s="91">
        <v>87</v>
      </c>
      <c r="H301" s="28" t="s">
        <v>96</v>
      </c>
      <c r="I301" s="9"/>
      <c r="J301" s="17"/>
      <c r="K301" s="18"/>
      <c r="L301" s="20"/>
      <c r="M301" s="20"/>
      <c r="N301" s="20"/>
      <c r="O301" s="20"/>
      <c r="P301" s="20"/>
      <c r="Q301" s="20"/>
      <c r="R301" s="20"/>
      <c r="S301" s="23"/>
      <c r="T301" s="22"/>
      <c r="U301" s="20"/>
      <c r="V301" s="20"/>
      <c r="W301" s="20"/>
      <c r="X301" s="23"/>
      <c r="Y301" s="90"/>
      <c r="Z301" s="9"/>
    </row>
    <row r="302" spans="7:26" x14ac:dyDescent="0.25">
      <c r="G302" s="16"/>
      <c r="H302" s="9">
        <v>1</v>
      </c>
      <c r="I302" s="9" t="s">
        <v>11</v>
      </c>
      <c r="J302" s="17">
        <v>838</v>
      </c>
      <c r="K302" s="18">
        <v>1</v>
      </c>
      <c r="L302" s="19">
        <f>VLOOKUP(J302,[1]Values!$A$3:$D$462,2,FALSE)</f>
        <v>0</v>
      </c>
      <c r="M302" s="20">
        <v>0</v>
      </c>
      <c r="N302" s="20">
        <f t="shared" ref="N302:N318" si="84">(L302-M302)*K302</f>
        <v>0</v>
      </c>
      <c r="O302" s="19">
        <f>VLOOKUP(J302,[1]Values!$A$3:$D$462,3,FALSE)</f>
        <v>60680</v>
      </c>
      <c r="P302" s="19"/>
      <c r="Q302" s="19">
        <f t="shared" ref="Q302:Q318" si="85">(O302-P302)*K302</f>
        <v>60680</v>
      </c>
      <c r="R302" s="20">
        <f t="shared" ref="R302:R318" si="86">(L302-M302+O302-P302)*K302</f>
        <v>60680</v>
      </c>
      <c r="S302" s="21">
        <f>VLOOKUP(H302,[1]Rates!$A$3:$D$139,3,FALSE)</f>
        <v>1.908E-3</v>
      </c>
      <c r="T302" s="22">
        <f t="shared" ref="T302:T318" si="87">R302*S302</f>
        <v>115.77744</v>
      </c>
      <c r="U302" s="19">
        <f>VLOOKUP(J302,[1]Values!$A$3:$D$462,4,FALSE)</f>
        <v>0</v>
      </c>
      <c r="V302" s="20">
        <v>0</v>
      </c>
      <c r="W302" s="20">
        <f t="shared" ref="W302:W318" si="88">(U302-V302)*K302</f>
        <v>0</v>
      </c>
      <c r="X302" s="23">
        <f>VLOOKUP(H302,[1]Rates!$A$3:$D$139,4,FALSE)</f>
        <v>2.0739999999999999E-3</v>
      </c>
      <c r="Y302" s="90">
        <f t="shared" ref="Y302:Y318" si="89">W302*X302</f>
        <v>0</v>
      </c>
      <c r="Z302" s="9"/>
    </row>
    <row r="303" spans="7:26" x14ac:dyDescent="0.25">
      <c r="G303" s="16"/>
      <c r="H303" s="9">
        <v>2</v>
      </c>
      <c r="I303" s="9" t="s">
        <v>27</v>
      </c>
      <c r="J303" s="17">
        <v>838</v>
      </c>
      <c r="K303" s="18">
        <v>1</v>
      </c>
      <c r="L303" s="19">
        <f>VLOOKUP(J303,[1]Values!$A$3:$D$462,2,FALSE)</f>
        <v>0</v>
      </c>
      <c r="M303" s="20">
        <v>0</v>
      </c>
      <c r="N303" s="20">
        <f t="shared" si="84"/>
        <v>0</v>
      </c>
      <c r="O303" s="19">
        <f>VLOOKUP(J303,[1]Values!$A$3:$D$462,3,FALSE)</f>
        <v>60680</v>
      </c>
      <c r="P303" s="19"/>
      <c r="Q303" s="19">
        <f t="shared" si="85"/>
        <v>60680</v>
      </c>
      <c r="R303" s="20">
        <f t="shared" si="86"/>
        <v>60680</v>
      </c>
      <c r="S303" s="21">
        <f>VLOOKUP(H303,[1]Rates!$A$3:$D$139,3,FALSE)</f>
        <v>2.0900000000000001E-4</v>
      </c>
      <c r="T303" s="22">
        <f t="shared" si="87"/>
        <v>12.682120000000001</v>
      </c>
      <c r="U303" s="19">
        <f>VLOOKUP(J303,[1]Values!$A$3:$D$462,4,FALSE)</f>
        <v>0</v>
      </c>
      <c r="V303" s="20">
        <v>0</v>
      </c>
      <c r="W303" s="20">
        <f t="shared" si="88"/>
        <v>0</v>
      </c>
      <c r="X303" s="23">
        <f>VLOOKUP(H303,[1]Rates!$A$3:$D$139,4,FALSE)</f>
        <v>2.3000000000000001E-4</v>
      </c>
      <c r="Y303" s="90">
        <f t="shared" si="89"/>
        <v>0</v>
      </c>
      <c r="Z303" s="9"/>
    </row>
    <row r="304" spans="7:26" x14ac:dyDescent="0.25">
      <c r="G304" s="16"/>
      <c r="H304" s="9">
        <v>3</v>
      </c>
      <c r="I304" s="9" t="s">
        <v>20</v>
      </c>
      <c r="J304" s="17">
        <v>838</v>
      </c>
      <c r="K304" s="18">
        <v>1</v>
      </c>
      <c r="L304" s="19">
        <f>VLOOKUP(J304,[1]Values!$A$3:$D$462,2,FALSE)</f>
        <v>0</v>
      </c>
      <c r="M304" s="20">
        <v>0</v>
      </c>
      <c r="N304" s="20">
        <f t="shared" si="84"/>
        <v>0</v>
      </c>
      <c r="O304" s="19">
        <f>VLOOKUP(J304,[1]Values!$A$3:$D$462,3,FALSE)</f>
        <v>60680</v>
      </c>
      <c r="P304" s="19"/>
      <c r="Q304" s="19">
        <f t="shared" si="85"/>
        <v>60680</v>
      </c>
      <c r="R304" s="20">
        <f t="shared" si="86"/>
        <v>60680</v>
      </c>
      <c r="S304" s="21">
        <f>VLOOKUP(H304,[1]Rates!$A$3:$D$139,3,FALSE)</f>
        <v>4.9299999999999995E-4</v>
      </c>
      <c r="T304" s="22">
        <f t="shared" si="87"/>
        <v>29.915239999999997</v>
      </c>
      <c r="U304" s="19">
        <f>VLOOKUP(J304,[1]Values!$A$3:$D$462,4,FALSE)</f>
        <v>0</v>
      </c>
      <c r="V304" s="20">
        <v>0</v>
      </c>
      <c r="W304" s="20">
        <f t="shared" si="88"/>
        <v>0</v>
      </c>
      <c r="X304" s="23">
        <f>VLOOKUP(H304,[1]Rates!$A$3:$D$139,4,FALSE)</f>
        <v>5.2599999999999999E-4</v>
      </c>
      <c r="Y304" s="90">
        <f t="shared" si="89"/>
        <v>0</v>
      </c>
      <c r="Z304" s="9"/>
    </row>
    <row r="305" spans="7:26" x14ac:dyDescent="0.25">
      <c r="G305" s="16"/>
      <c r="H305" s="9">
        <v>4</v>
      </c>
      <c r="I305" s="9" t="s">
        <v>10</v>
      </c>
      <c r="J305" s="17">
        <v>838</v>
      </c>
      <c r="K305" s="18">
        <v>0.6</v>
      </c>
      <c r="L305" s="19">
        <f>VLOOKUP(J305,[1]Values!$A$3:$D$462,2,FALSE)</f>
        <v>0</v>
      </c>
      <c r="M305" s="20">
        <v>0</v>
      </c>
      <c r="N305" s="20">
        <f t="shared" si="84"/>
        <v>0</v>
      </c>
      <c r="O305" s="19">
        <f>VLOOKUP(J305,[1]Values!$A$3:$D$462,3,FALSE)</f>
        <v>60680</v>
      </c>
      <c r="P305" s="19"/>
      <c r="Q305" s="19">
        <f t="shared" si="85"/>
        <v>36408</v>
      </c>
      <c r="R305" s="20">
        <f t="shared" si="86"/>
        <v>36408</v>
      </c>
      <c r="S305" s="21">
        <f>VLOOKUP(H305,[1]Rates!$A$3:$D$139,3,FALSE)</f>
        <v>8.1609999999999999E-3</v>
      </c>
      <c r="T305" s="22">
        <f t="shared" si="87"/>
        <v>297.12568799999997</v>
      </c>
      <c r="U305" s="19">
        <f>VLOOKUP(J305,[1]Values!$A$3:$D$462,4,FALSE)</f>
        <v>0</v>
      </c>
      <c r="V305" s="20">
        <v>0</v>
      </c>
      <c r="W305" s="20">
        <f t="shared" si="88"/>
        <v>0</v>
      </c>
      <c r="X305" s="23">
        <f>VLOOKUP(H305,[1]Rates!$A$3:$D$139,4,FALSE)</f>
        <v>7.8399999999999997E-3</v>
      </c>
      <c r="Y305" s="90">
        <f t="shared" si="89"/>
        <v>0</v>
      </c>
      <c r="Z305" s="9"/>
    </row>
    <row r="306" spans="7:26" x14ac:dyDescent="0.25">
      <c r="G306" s="16"/>
      <c r="H306" s="9">
        <v>136</v>
      </c>
      <c r="I306" s="9" t="s">
        <v>139</v>
      </c>
      <c r="J306" s="17">
        <v>838</v>
      </c>
      <c r="K306" s="18">
        <v>0.6</v>
      </c>
      <c r="L306" s="19">
        <f>VLOOKUP(J306,[1]Values!$A$3:$D$462,2,FALSE)</f>
        <v>0</v>
      </c>
      <c r="M306" s="20">
        <v>0</v>
      </c>
      <c r="N306" s="20">
        <f t="shared" si="84"/>
        <v>0</v>
      </c>
      <c r="O306" s="19">
        <f>VLOOKUP(J306,[1]Values!$A$3:$D$462,3,FALSE)</f>
        <v>60680</v>
      </c>
      <c r="P306" s="19"/>
      <c r="Q306" s="19">
        <f t="shared" si="85"/>
        <v>36408</v>
      </c>
      <c r="R306" s="20">
        <f t="shared" si="86"/>
        <v>36408</v>
      </c>
      <c r="S306" s="21">
        <f>VLOOKUP(H306,[1]Rates!$A$3:$D$139,3,FALSE)</f>
        <v>2.31E-4</v>
      </c>
      <c r="T306" s="22">
        <f t="shared" si="87"/>
        <v>8.4102479999999993</v>
      </c>
      <c r="U306" s="19">
        <f>VLOOKUP(J306,[1]Values!$A$3:$D$462,4,FALSE)</f>
        <v>0</v>
      </c>
      <c r="V306" s="20">
        <v>0</v>
      </c>
      <c r="W306" s="20">
        <f t="shared" si="88"/>
        <v>0</v>
      </c>
      <c r="X306" s="23">
        <f>VLOOKUP(H306,[1]Rates!$A$3:$D$139,4,FALSE)</f>
        <v>2.0100000000000001E-4</v>
      </c>
      <c r="Y306" s="90">
        <f t="shared" si="89"/>
        <v>0</v>
      </c>
      <c r="Z306" s="9"/>
    </row>
    <row r="307" spans="7:26" x14ac:dyDescent="0.25">
      <c r="G307" s="16"/>
      <c r="H307" s="9">
        <v>6</v>
      </c>
      <c r="I307" s="9" t="s">
        <v>70</v>
      </c>
      <c r="J307" s="17">
        <v>838</v>
      </c>
      <c r="K307" s="18">
        <v>0.6</v>
      </c>
      <c r="L307" s="19">
        <f>VLOOKUP(J307,[1]Values!$A$3:$D$462,2,FALSE)</f>
        <v>0</v>
      </c>
      <c r="M307" s="20">
        <v>0</v>
      </c>
      <c r="N307" s="20">
        <f t="shared" si="84"/>
        <v>0</v>
      </c>
      <c r="O307" s="19">
        <f>VLOOKUP(J307,[1]Values!$A$3:$D$462,3,FALSE)</f>
        <v>60680</v>
      </c>
      <c r="P307" s="19"/>
      <c r="Q307" s="19">
        <f t="shared" si="85"/>
        <v>36408</v>
      </c>
      <c r="R307" s="20">
        <f t="shared" si="86"/>
        <v>36408</v>
      </c>
      <c r="S307" s="21">
        <f>VLOOKUP(H307,[1]Rates!$A$3:$D$139,3,FALSE)</f>
        <v>0</v>
      </c>
      <c r="T307" s="22">
        <f t="shared" si="87"/>
        <v>0</v>
      </c>
      <c r="U307" s="19">
        <f>VLOOKUP(J307,[1]Values!$A$3:$D$462,4,FALSE)</f>
        <v>0</v>
      </c>
      <c r="V307" s="20">
        <v>0</v>
      </c>
      <c r="W307" s="20">
        <f t="shared" si="88"/>
        <v>0</v>
      </c>
      <c r="X307" s="23">
        <f>VLOOKUP(H307,[1]Rates!$A$3:$D$139,4,FALSE)</f>
        <v>0</v>
      </c>
      <c r="Y307" s="90">
        <f t="shared" si="89"/>
        <v>0</v>
      </c>
      <c r="Z307" s="9"/>
    </row>
    <row r="308" spans="7:26" x14ac:dyDescent="0.25">
      <c r="G308" s="16"/>
      <c r="H308" s="9">
        <v>7</v>
      </c>
      <c r="I308" s="9" t="s">
        <v>9</v>
      </c>
      <c r="J308" s="17">
        <v>838</v>
      </c>
      <c r="K308" s="18">
        <v>1</v>
      </c>
      <c r="L308" s="19">
        <f>VLOOKUP(J308,[1]Values!$A$3:$D$462,2,FALSE)</f>
        <v>0</v>
      </c>
      <c r="M308" s="20">
        <v>0</v>
      </c>
      <c r="N308" s="20">
        <f t="shared" si="84"/>
        <v>0</v>
      </c>
      <c r="O308" s="19">
        <f>VLOOKUP(J308,[1]Values!$A$3:$D$462,3,FALSE)</f>
        <v>60680</v>
      </c>
      <c r="P308" s="19"/>
      <c r="Q308" s="19">
        <f t="shared" si="85"/>
        <v>60680</v>
      </c>
      <c r="R308" s="20">
        <f t="shared" si="86"/>
        <v>60680</v>
      </c>
      <c r="S308" s="21">
        <f>VLOOKUP(H308,[1]Rates!$A$3:$D$139,3,FALSE)</f>
        <v>1.01E-4</v>
      </c>
      <c r="T308" s="22">
        <f t="shared" si="87"/>
        <v>6.1286800000000001</v>
      </c>
      <c r="U308" s="19">
        <f>VLOOKUP(J308,[1]Values!$A$3:$D$462,4,FALSE)</f>
        <v>0</v>
      </c>
      <c r="V308" s="20">
        <v>0</v>
      </c>
      <c r="W308" s="20">
        <f t="shared" si="88"/>
        <v>0</v>
      </c>
      <c r="X308" s="23">
        <f>VLOOKUP(H308,[1]Rates!$A$3:$D$139,4,FALSE)</f>
        <v>1.08E-4</v>
      </c>
      <c r="Y308" s="90">
        <f t="shared" si="89"/>
        <v>0</v>
      </c>
      <c r="Z308" s="9"/>
    </row>
    <row r="309" spans="7:26" x14ac:dyDescent="0.25">
      <c r="G309" s="16"/>
      <c r="H309" s="9">
        <v>8</v>
      </c>
      <c r="I309" s="9" t="s">
        <v>23</v>
      </c>
      <c r="J309" s="17">
        <v>838</v>
      </c>
      <c r="K309" s="18">
        <v>1</v>
      </c>
      <c r="L309" s="19">
        <f>VLOOKUP(J309,[1]Values!$A$3:$D$462,2,FALSE)</f>
        <v>0</v>
      </c>
      <c r="M309" s="20">
        <v>0</v>
      </c>
      <c r="N309" s="20">
        <f t="shared" si="84"/>
        <v>0</v>
      </c>
      <c r="O309" s="19">
        <f>VLOOKUP(J309,[1]Values!$A$3:$D$462,3,FALSE)</f>
        <v>60680</v>
      </c>
      <c r="P309" s="19"/>
      <c r="Q309" s="19">
        <f t="shared" si="85"/>
        <v>60680</v>
      </c>
      <c r="R309" s="20">
        <f t="shared" si="86"/>
        <v>60680</v>
      </c>
      <c r="S309" s="21">
        <f>VLOOKUP(H309,[1]Rates!$A$3:$D$139,3,FALSE)</f>
        <v>1.5300000000000001E-4</v>
      </c>
      <c r="T309" s="22">
        <f t="shared" si="87"/>
        <v>9.284040000000001</v>
      </c>
      <c r="U309" s="19">
        <f>VLOOKUP(J309,[1]Values!$A$3:$D$462,4,FALSE)</f>
        <v>0</v>
      </c>
      <c r="V309" s="20">
        <v>0</v>
      </c>
      <c r="W309" s="20">
        <f t="shared" si="88"/>
        <v>0</v>
      </c>
      <c r="X309" s="23">
        <f>VLOOKUP(H309,[1]Rates!$A$3:$D$139,4,FALSE)</f>
        <v>1.64E-4</v>
      </c>
      <c r="Y309" s="90">
        <f t="shared" si="89"/>
        <v>0</v>
      </c>
      <c r="Z309" s="9"/>
    </row>
    <row r="310" spans="7:26" x14ac:dyDescent="0.25">
      <c r="G310" s="16"/>
      <c r="H310" s="9">
        <v>9</v>
      </c>
      <c r="I310" s="9" t="s">
        <v>0</v>
      </c>
      <c r="J310" s="17">
        <v>838</v>
      </c>
      <c r="K310" s="18">
        <v>1</v>
      </c>
      <c r="L310" s="19">
        <f>VLOOKUP(J310,[1]Values!$A$3:$D$462,2,FALSE)</f>
        <v>0</v>
      </c>
      <c r="M310" s="20">
        <v>0</v>
      </c>
      <c r="N310" s="20">
        <f t="shared" si="84"/>
        <v>0</v>
      </c>
      <c r="O310" s="19">
        <f>VLOOKUP(J310,[1]Values!$A$3:$D$462,3,FALSE)</f>
        <v>60680</v>
      </c>
      <c r="P310" s="19"/>
      <c r="Q310" s="19">
        <f t="shared" si="85"/>
        <v>60680</v>
      </c>
      <c r="R310" s="20">
        <f t="shared" si="86"/>
        <v>60680</v>
      </c>
      <c r="S310" s="21">
        <f>VLOOKUP(H310,[1]Rates!$A$3:$D$139,3,FALSE)</f>
        <v>2.5599999999999999E-4</v>
      </c>
      <c r="T310" s="22">
        <f t="shared" si="87"/>
        <v>15.534079999999999</v>
      </c>
      <c r="U310" s="19">
        <f>VLOOKUP(J310,[1]Values!$A$3:$D$462,4,FALSE)</f>
        <v>0</v>
      </c>
      <c r="V310" s="20">
        <v>0</v>
      </c>
      <c r="W310" s="20">
        <f t="shared" si="88"/>
        <v>0</v>
      </c>
      <c r="X310" s="23">
        <f>VLOOKUP(H310,[1]Rates!$A$3:$D$139,4,FALSE)</f>
        <v>2.7599999999999999E-4</v>
      </c>
      <c r="Y310" s="90">
        <f t="shared" si="89"/>
        <v>0</v>
      </c>
      <c r="Z310" s="9"/>
    </row>
    <row r="311" spans="7:26" x14ac:dyDescent="0.25">
      <c r="G311" s="16"/>
      <c r="H311" s="9">
        <v>29</v>
      </c>
      <c r="I311" s="9" t="s">
        <v>24</v>
      </c>
      <c r="J311" s="17">
        <v>838</v>
      </c>
      <c r="K311" s="18">
        <v>1</v>
      </c>
      <c r="L311" s="19">
        <f>VLOOKUP(J311,[1]Values!$A$3:$D$462,2,FALSE)</f>
        <v>0</v>
      </c>
      <c r="M311" s="20">
        <v>0</v>
      </c>
      <c r="N311" s="20">
        <f t="shared" si="84"/>
        <v>0</v>
      </c>
      <c r="O311" s="19">
        <f>VLOOKUP(J311,[1]Values!$A$3:$D$462,3,FALSE)</f>
        <v>60680</v>
      </c>
      <c r="P311" s="19"/>
      <c r="Q311" s="19">
        <f t="shared" si="85"/>
        <v>60680</v>
      </c>
      <c r="R311" s="20">
        <f t="shared" si="86"/>
        <v>60680</v>
      </c>
      <c r="S311" s="21">
        <f>VLOOKUP(H311,[1]Rates!$A$3:$D$139,3,FALSE)</f>
        <v>2.8760000000000001E-3</v>
      </c>
      <c r="T311" s="22">
        <f t="shared" si="87"/>
        <v>174.51568</v>
      </c>
      <c r="U311" s="19">
        <f>VLOOKUP(J311,[1]Values!$A$3:$D$462,4,FALSE)</f>
        <v>0</v>
      </c>
      <c r="V311" s="20">
        <v>0</v>
      </c>
      <c r="W311" s="20">
        <f t="shared" si="88"/>
        <v>0</v>
      </c>
      <c r="X311" s="23">
        <f>VLOOKUP(H311,[1]Rates!$A$3:$D$139,4,FALSE)</f>
        <v>3.1029999999999999E-3</v>
      </c>
      <c r="Y311" s="90">
        <f t="shared" si="89"/>
        <v>0</v>
      </c>
      <c r="Z311" s="9"/>
    </row>
    <row r="312" spans="7:26" x14ac:dyDescent="0.25">
      <c r="G312" s="16"/>
      <c r="H312" s="9">
        <v>38</v>
      </c>
      <c r="I312" s="9" t="s">
        <v>12</v>
      </c>
      <c r="J312" s="17">
        <v>838</v>
      </c>
      <c r="K312" s="18">
        <v>1</v>
      </c>
      <c r="L312" s="19">
        <f>VLOOKUP(J312,[1]Values!$A$3:$D$462,2,FALSE)</f>
        <v>0</v>
      </c>
      <c r="M312" s="20">
        <v>0</v>
      </c>
      <c r="N312" s="20">
        <f t="shared" si="84"/>
        <v>0</v>
      </c>
      <c r="O312" s="19">
        <f>VLOOKUP(J312,[1]Values!$A$3:$D$462,3,FALSE)</f>
        <v>60680</v>
      </c>
      <c r="P312" s="19"/>
      <c r="Q312" s="19">
        <f t="shared" si="85"/>
        <v>60680</v>
      </c>
      <c r="R312" s="20">
        <f t="shared" si="86"/>
        <v>60680</v>
      </c>
      <c r="S312" s="21">
        <f>VLOOKUP(H312,[1]Rates!$A$3:$D$139,3,FALSE)</f>
        <v>9.8999999999999994E-5</v>
      </c>
      <c r="T312" s="22">
        <f t="shared" si="87"/>
        <v>6.00732</v>
      </c>
      <c r="U312" s="19">
        <f>VLOOKUP(J312,[1]Values!$A$3:$D$462,4,FALSE)</f>
        <v>0</v>
      </c>
      <c r="V312" s="20">
        <v>0</v>
      </c>
      <c r="W312" s="20">
        <f t="shared" si="88"/>
        <v>0</v>
      </c>
      <c r="X312" s="23">
        <f>VLOOKUP(H312,[1]Rates!$A$3:$D$139,4,FALSE)</f>
        <v>8.6000000000000003E-5</v>
      </c>
      <c r="Y312" s="90">
        <f t="shared" si="89"/>
        <v>0</v>
      </c>
      <c r="Z312" s="9"/>
    </row>
    <row r="313" spans="7:26" x14ac:dyDescent="0.25">
      <c r="G313" s="16"/>
      <c r="H313" s="9">
        <v>55</v>
      </c>
      <c r="I313" s="9" t="s">
        <v>26</v>
      </c>
      <c r="J313" s="17">
        <v>838</v>
      </c>
      <c r="K313" s="18">
        <v>1</v>
      </c>
      <c r="L313" s="19">
        <f>VLOOKUP(J313,[1]Values!$A$3:$D$462,2,FALSE)</f>
        <v>0</v>
      </c>
      <c r="M313" s="20">
        <v>0</v>
      </c>
      <c r="N313" s="20">
        <f t="shared" si="84"/>
        <v>0</v>
      </c>
      <c r="O313" s="19">
        <f>VLOOKUP(J313,[1]Values!$A$3:$D$462,3,FALSE)</f>
        <v>60680</v>
      </c>
      <c r="P313" s="19"/>
      <c r="Q313" s="19">
        <f t="shared" si="85"/>
        <v>60680</v>
      </c>
      <c r="R313" s="20">
        <f t="shared" si="86"/>
        <v>60680</v>
      </c>
      <c r="S313" s="21">
        <f>VLOOKUP(H313,[1]Rates!$A$3:$D$139,3,FALSE)</f>
        <v>1.45E-4</v>
      </c>
      <c r="T313" s="22">
        <f t="shared" si="87"/>
        <v>8.7986000000000004</v>
      </c>
      <c r="U313" s="19">
        <f>VLOOKUP(J313,[1]Values!$A$3:$D$462,4,FALSE)</f>
        <v>0</v>
      </c>
      <c r="V313" s="20">
        <v>0</v>
      </c>
      <c r="W313" s="20">
        <f t="shared" si="88"/>
        <v>0</v>
      </c>
      <c r="X313" s="23">
        <f>VLOOKUP(H313,[1]Rates!$A$3:$D$139,4,FALSE)</f>
        <v>1.35E-4</v>
      </c>
      <c r="Y313" s="90">
        <f t="shared" si="89"/>
        <v>0</v>
      </c>
      <c r="Z313" s="9"/>
    </row>
    <row r="314" spans="7:26" x14ac:dyDescent="0.25">
      <c r="G314" s="16"/>
      <c r="H314" s="9">
        <v>71</v>
      </c>
      <c r="I314" s="9" t="s">
        <v>18</v>
      </c>
      <c r="J314" s="17">
        <v>838</v>
      </c>
      <c r="K314" s="18">
        <v>0</v>
      </c>
      <c r="L314" s="19">
        <f>VLOOKUP(J314,[1]Values!$A$3:$D$462,2,FALSE)</f>
        <v>0</v>
      </c>
      <c r="M314" s="20">
        <v>0</v>
      </c>
      <c r="N314" s="20">
        <f t="shared" si="84"/>
        <v>0</v>
      </c>
      <c r="O314" s="19">
        <f>VLOOKUP(J314,[1]Values!$A$3:$D$462,3,FALSE)</f>
        <v>60680</v>
      </c>
      <c r="P314" s="19"/>
      <c r="Q314" s="19">
        <f t="shared" si="85"/>
        <v>0</v>
      </c>
      <c r="R314" s="20">
        <f t="shared" si="86"/>
        <v>0</v>
      </c>
      <c r="S314" s="21">
        <f>VLOOKUP(H314,[1]Rates!$A$3:$D$139,3,FALSE)</f>
        <v>9.0000000000000002E-6</v>
      </c>
      <c r="T314" s="22">
        <f t="shared" si="87"/>
        <v>0</v>
      </c>
      <c r="U314" s="19">
        <f>VLOOKUP(J314,[1]Values!$A$3:$D$462,4,FALSE)</f>
        <v>0</v>
      </c>
      <c r="V314" s="20">
        <v>0</v>
      </c>
      <c r="W314" s="20">
        <f t="shared" si="88"/>
        <v>0</v>
      </c>
      <c r="X314" s="23">
        <f>VLOOKUP(H314,[1]Rates!$A$3:$D$139,4,FALSE)</f>
        <v>9.0000000000000002E-6</v>
      </c>
      <c r="Y314" s="90">
        <f t="shared" si="89"/>
        <v>0</v>
      </c>
      <c r="Z314" s="9"/>
    </row>
    <row r="315" spans="7:26" x14ac:dyDescent="0.25">
      <c r="G315" s="16"/>
      <c r="H315" s="9">
        <v>72</v>
      </c>
      <c r="I315" s="9" t="s">
        <v>28</v>
      </c>
      <c r="J315" s="17">
        <v>838</v>
      </c>
      <c r="K315" s="18">
        <v>0</v>
      </c>
      <c r="L315" s="19">
        <f>VLOOKUP(J315,[1]Values!$A$3:$D$462,2,FALSE)</f>
        <v>0</v>
      </c>
      <c r="M315" s="20">
        <v>0</v>
      </c>
      <c r="N315" s="20">
        <f t="shared" si="84"/>
        <v>0</v>
      </c>
      <c r="O315" s="19">
        <f>VLOOKUP(J315,[1]Values!$A$3:$D$462,3,FALSE)</f>
        <v>60680</v>
      </c>
      <c r="P315" s="19"/>
      <c r="Q315" s="19">
        <f t="shared" si="85"/>
        <v>0</v>
      </c>
      <c r="R315" s="20">
        <f t="shared" si="86"/>
        <v>0</v>
      </c>
      <c r="S315" s="21">
        <f>VLOOKUP(H315,[1]Rates!$A$3:$D$139,3,FALSE)</f>
        <v>2.5799999999999998E-4</v>
      </c>
      <c r="T315" s="22">
        <f t="shared" si="87"/>
        <v>0</v>
      </c>
      <c r="U315" s="19">
        <f>VLOOKUP(J315,[1]Values!$A$3:$D$462,4,FALSE)</f>
        <v>0</v>
      </c>
      <c r="V315" s="20">
        <v>0</v>
      </c>
      <c r="W315" s="20">
        <f t="shared" si="88"/>
        <v>0</v>
      </c>
      <c r="X315" s="23">
        <f>VLOOKUP(H315,[1]Rates!$A$3:$D$139,4,FALSE)</f>
        <v>2.7500000000000002E-4</v>
      </c>
      <c r="Y315" s="90">
        <f t="shared" si="89"/>
        <v>0</v>
      </c>
      <c r="Z315" s="9"/>
    </row>
    <row r="316" spans="7:26" x14ac:dyDescent="0.25">
      <c r="G316" s="16"/>
      <c r="H316" s="9">
        <v>87</v>
      </c>
      <c r="I316" s="9" t="s">
        <v>96</v>
      </c>
      <c r="J316" s="17">
        <v>838</v>
      </c>
      <c r="K316" s="18">
        <v>1</v>
      </c>
      <c r="L316" s="19">
        <f>VLOOKUP(J316,[1]Values!$A$3:$D$462,2,FALSE)</f>
        <v>0</v>
      </c>
      <c r="M316" s="20">
        <v>0</v>
      </c>
      <c r="N316" s="20">
        <f t="shared" si="84"/>
        <v>0</v>
      </c>
      <c r="O316" s="19">
        <f>VLOOKUP(J316,[1]Values!$A$3:$D$462,3,FALSE)</f>
        <v>60680</v>
      </c>
      <c r="P316" s="19"/>
      <c r="Q316" s="19">
        <f t="shared" si="85"/>
        <v>60680</v>
      </c>
      <c r="R316" s="20">
        <f t="shared" si="86"/>
        <v>60680</v>
      </c>
      <c r="S316" s="21">
        <f>VLOOKUP(H316,[1]Rates!$A$3:$D$139,3,FALSE)</f>
        <v>0</v>
      </c>
      <c r="T316" s="22">
        <f t="shared" si="87"/>
        <v>0</v>
      </c>
      <c r="U316" s="19">
        <f>VLOOKUP(J316,[1]Values!$A$3:$D$462,4,FALSE)</f>
        <v>0</v>
      </c>
      <c r="V316" s="20">
        <v>0</v>
      </c>
      <c r="W316" s="20">
        <f t="shared" si="88"/>
        <v>0</v>
      </c>
      <c r="X316" s="23">
        <f>VLOOKUP(H316,[1]Rates!$A$3:$D$139,4,FALSE)</f>
        <v>0</v>
      </c>
      <c r="Y316" s="90">
        <f t="shared" si="89"/>
        <v>0</v>
      </c>
      <c r="Z316" s="9"/>
    </row>
    <row r="317" spans="7:26" x14ac:dyDescent="0.25">
      <c r="G317" s="16"/>
      <c r="H317" s="9">
        <v>117</v>
      </c>
      <c r="I317" s="9" t="s">
        <v>21</v>
      </c>
      <c r="J317" s="17">
        <v>838</v>
      </c>
      <c r="K317" s="18">
        <v>1</v>
      </c>
      <c r="L317" s="19">
        <f>VLOOKUP(J317,[1]Values!$A$3:$D$462,2,FALSE)</f>
        <v>0</v>
      </c>
      <c r="M317" s="20">
        <v>0</v>
      </c>
      <c r="N317" s="20">
        <f t="shared" si="84"/>
        <v>0</v>
      </c>
      <c r="O317" s="19">
        <f>VLOOKUP(J317,[1]Values!$A$3:$D$462,3,FALSE)</f>
        <v>60680</v>
      </c>
      <c r="P317" s="19"/>
      <c r="Q317" s="19">
        <f t="shared" si="85"/>
        <v>60680</v>
      </c>
      <c r="R317" s="20">
        <f t="shared" si="86"/>
        <v>60680</v>
      </c>
      <c r="S317" s="21">
        <f>VLOOKUP(H317,[1]Rates!$A$3:$D$139,3,FALSE)</f>
        <v>2.1900000000000001E-4</v>
      </c>
      <c r="T317" s="22">
        <f t="shared" si="87"/>
        <v>13.288920000000001</v>
      </c>
      <c r="U317" s="19">
        <f>VLOOKUP(J317,[1]Values!$A$3:$D$462,4,FALSE)</f>
        <v>0</v>
      </c>
      <c r="V317" s="20">
        <v>0</v>
      </c>
      <c r="W317" s="20">
        <f t="shared" si="88"/>
        <v>0</v>
      </c>
      <c r="X317" s="23">
        <f>VLOOKUP(H317,[1]Rates!$A$3:$D$139,4,FALSE)</f>
        <v>2.34E-4</v>
      </c>
      <c r="Y317" s="90">
        <f t="shared" si="89"/>
        <v>0</v>
      </c>
      <c r="Z317" s="9"/>
    </row>
    <row r="318" spans="7:26" x14ac:dyDescent="0.25">
      <c r="G318" s="16"/>
      <c r="H318" s="9">
        <v>122</v>
      </c>
      <c r="I318" s="9" t="s">
        <v>90</v>
      </c>
      <c r="J318" s="17">
        <v>838</v>
      </c>
      <c r="K318" s="18">
        <v>0.6</v>
      </c>
      <c r="L318" s="19">
        <f>VLOOKUP(J318,[1]Values!$A$3:$D$462,2,FALSE)</f>
        <v>0</v>
      </c>
      <c r="M318" s="20">
        <v>0</v>
      </c>
      <c r="N318" s="20">
        <f t="shared" si="84"/>
        <v>0</v>
      </c>
      <c r="O318" s="19">
        <f>VLOOKUP(J318,[1]Values!$A$3:$D$462,3,FALSE)</f>
        <v>60680</v>
      </c>
      <c r="P318" s="19"/>
      <c r="Q318" s="19">
        <f t="shared" si="85"/>
        <v>36408</v>
      </c>
      <c r="R318" s="20">
        <f t="shared" si="86"/>
        <v>36408</v>
      </c>
      <c r="S318" s="21">
        <f>VLOOKUP(H318,[1]Rates!$A$3:$D$139,3,FALSE)</f>
        <v>0</v>
      </c>
      <c r="T318" s="22">
        <f t="shared" si="87"/>
        <v>0</v>
      </c>
      <c r="U318" s="19">
        <f>VLOOKUP(J318,[1]Values!$A$3:$D$462,4,FALSE)</f>
        <v>0</v>
      </c>
      <c r="V318" s="20">
        <v>0</v>
      </c>
      <c r="W318" s="20">
        <f t="shared" si="88"/>
        <v>0</v>
      </c>
      <c r="X318" s="23">
        <f>VLOOKUP(H318,[1]Rates!$A$3:$D$139,4,FALSE)</f>
        <v>0</v>
      </c>
      <c r="Y318" s="90">
        <f t="shared" si="89"/>
        <v>0</v>
      </c>
      <c r="Z318" s="9"/>
    </row>
    <row r="319" spans="7:26" ht="15.75" thickBot="1" x14ac:dyDescent="0.3">
      <c r="G319" s="24"/>
      <c r="H319" s="25"/>
      <c r="I319" s="25"/>
      <c r="J319" s="93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6"/>
      <c r="Z319" s="9"/>
    </row>
    <row r="320" spans="7:26" x14ac:dyDescent="0.25">
      <c r="G320" s="9">
        <v>87</v>
      </c>
      <c r="H320" s="9" t="s">
        <v>96</v>
      </c>
      <c r="I320" s="9"/>
      <c r="J320" s="17"/>
      <c r="K320" s="18"/>
      <c r="L320" s="20"/>
      <c r="M320" s="20"/>
      <c r="N320" s="20"/>
      <c r="O320" s="20"/>
      <c r="P320" s="20"/>
      <c r="Q320" s="20"/>
      <c r="R320" s="20"/>
      <c r="S320" s="23"/>
      <c r="T320" s="22">
        <f>SUM(T282:T319)</f>
        <v>428154.75081000006</v>
      </c>
      <c r="U320" s="20"/>
      <c r="V320" s="20"/>
      <c r="W320" s="20"/>
      <c r="X320" s="23"/>
      <c r="Y320" s="22">
        <f>SUM(Y282:Y319)</f>
        <v>827688.15431680006</v>
      </c>
      <c r="Z320" s="27">
        <f>T320+Y320</f>
        <v>1255842.9051268001</v>
      </c>
    </row>
    <row r="321" spans="7:26" x14ac:dyDescent="0.25">
      <c r="G321" s="9"/>
      <c r="H321" s="9"/>
      <c r="I321" s="9"/>
      <c r="J321" s="17"/>
      <c r="K321" s="18"/>
      <c r="L321" s="20"/>
      <c r="M321" s="20"/>
      <c r="N321" s="20"/>
      <c r="O321" s="20"/>
      <c r="P321" s="20"/>
      <c r="Q321" s="20"/>
      <c r="R321" s="20"/>
      <c r="S321" s="23"/>
      <c r="T321" s="22"/>
      <c r="U321" s="20"/>
      <c r="V321" s="20"/>
      <c r="W321" s="20"/>
      <c r="X321" s="23"/>
      <c r="Y321" s="22"/>
      <c r="Z321" s="9"/>
    </row>
    <row r="322" spans="7:26" ht="15.75" thickBot="1" x14ac:dyDescent="0.3">
      <c r="G322" s="9"/>
      <c r="H322" s="9"/>
      <c r="I322" s="9"/>
      <c r="J322" s="10" t="s">
        <v>53</v>
      </c>
      <c r="K322" s="11" t="s">
        <v>54</v>
      </c>
      <c r="L322" s="12" t="s">
        <v>55</v>
      </c>
      <c r="M322" s="12" t="s">
        <v>160</v>
      </c>
      <c r="N322" s="12"/>
      <c r="O322" s="12" t="s">
        <v>56</v>
      </c>
      <c r="P322" s="12" t="s">
        <v>161</v>
      </c>
      <c r="Q322" s="12"/>
      <c r="R322" s="12" t="s">
        <v>57</v>
      </c>
      <c r="S322" s="13" t="s">
        <v>58</v>
      </c>
      <c r="T322" s="14" t="s">
        <v>59</v>
      </c>
      <c r="U322" s="12" t="s">
        <v>60</v>
      </c>
      <c r="V322" s="12" t="s">
        <v>61</v>
      </c>
      <c r="W322" s="12" t="s">
        <v>62</v>
      </c>
      <c r="X322" s="13" t="s">
        <v>63</v>
      </c>
      <c r="Y322" s="14" t="s">
        <v>64</v>
      </c>
      <c r="Z322" s="9"/>
    </row>
    <row r="323" spans="7:26" ht="15.75" x14ac:dyDescent="0.25">
      <c r="G323" s="82">
        <v>94</v>
      </c>
      <c r="H323" s="83" t="s">
        <v>97</v>
      </c>
      <c r="I323" s="97"/>
      <c r="J323" s="98"/>
      <c r="K323" s="99"/>
      <c r="L323" s="100"/>
      <c r="M323" s="100"/>
      <c r="N323" s="100"/>
      <c r="O323" s="100"/>
      <c r="P323" s="100"/>
      <c r="Q323" s="100"/>
      <c r="R323" s="100"/>
      <c r="S323" s="101"/>
      <c r="T323" s="102"/>
      <c r="U323" s="100"/>
      <c r="V323" s="100"/>
      <c r="W323" s="100"/>
      <c r="X323" s="101"/>
      <c r="Y323" s="103"/>
      <c r="Z323" s="9"/>
    </row>
    <row r="324" spans="7:26" x14ac:dyDescent="0.25">
      <c r="G324" s="104"/>
      <c r="H324" s="105">
        <v>1</v>
      </c>
      <c r="I324" s="105" t="s">
        <v>11</v>
      </c>
      <c r="J324" s="106">
        <v>359</v>
      </c>
      <c r="K324" s="107">
        <v>0.75</v>
      </c>
      <c r="L324" s="19">
        <f>VLOOKUP(J324,[1]Values!$A$3:$D$462,2,FALSE)</f>
        <v>466340009</v>
      </c>
      <c r="M324" s="108">
        <v>0</v>
      </c>
      <c r="N324" s="20">
        <f t="shared" ref="N324:N341" si="90">(L324-M324)*K324</f>
        <v>349755006.75</v>
      </c>
      <c r="O324" s="19">
        <f>VLOOKUP(J324,[1]Values!$A$3:$D$462,3,FALSE)</f>
        <v>3640471</v>
      </c>
      <c r="P324" s="109"/>
      <c r="Q324" s="19">
        <f t="shared" ref="Q324:Q341" si="91">(O324-P324)*K324</f>
        <v>2730353.25</v>
      </c>
      <c r="R324" s="108">
        <f t="shared" ref="R324:R341" si="92">(L324-M324+O324-P324)*K324</f>
        <v>352485360</v>
      </c>
      <c r="S324" s="21">
        <f>VLOOKUP(H324,[1]Rates!$A$3:$D$139,3,FALSE)</f>
        <v>1.908E-3</v>
      </c>
      <c r="T324" s="110">
        <f t="shared" ref="T324:T341" si="93">R324*S324</f>
        <v>672542.06687999994</v>
      </c>
      <c r="U324" s="19">
        <f>VLOOKUP(J324,[1]Values!$A$3:$D$462,4,FALSE)</f>
        <v>154435604</v>
      </c>
      <c r="V324" s="108">
        <v>22686</v>
      </c>
      <c r="W324" s="108">
        <f t="shared" ref="W324:W341" si="94">(U324-V324)*K324</f>
        <v>115809688.5</v>
      </c>
      <c r="X324" s="23">
        <f>VLOOKUP(H324,[1]Rates!$A$3:$D$139,4,FALSE)</f>
        <v>2.0739999999999999E-3</v>
      </c>
      <c r="Y324" s="111">
        <f t="shared" ref="Y324:Y341" si="95">W324*X324</f>
        <v>240189.29394899998</v>
      </c>
      <c r="Z324" s="9"/>
    </row>
    <row r="325" spans="7:26" x14ac:dyDescent="0.25">
      <c r="G325" s="104"/>
      <c r="H325" s="105">
        <v>2</v>
      </c>
      <c r="I325" s="105" t="s">
        <v>27</v>
      </c>
      <c r="J325" s="106">
        <v>359</v>
      </c>
      <c r="K325" s="107">
        <v>0.75</v>
      </c>
      <c r="L325" s="19">
        <f>VLOOKUP(J325,[1]Values!$A$3:$D$462,2,FALSE)</f>
        <v>466340009</v>
      </c>
      <c r="M325" s="108">
        <v>0</v>
      </c>
      <c r="N325" s="20">
        <f t="shared" si="90"/>
        <v>349755006.75</v>
      </c>
      <c r="O325" s="19">
        <f>VLOOKUP(J325,[1]Values!$A$3:$D$462,3,FALSE)</f>
        <v>3640471</v>
      </c>
      <c r="P325" s="109"/>
      <c r="Q325" s="19">
        <f t="shared" si="91"/>
        <v>2730353.25</v>
      </c>
      <c r="R325" s="108">
        <f t="shared" si="92"/>
        <v>352485360</v>
      </c>
      <c r="S325" s="21">
        <f>VLOOKUP(H325,[1]Rates!$A$3:$D$139,3,FALSE)</f>
        <v>2.0900000000000001E-4</v>
      </c>
      <c r="T325" s="110">
        <f t="shared" si="93"/>
        <v>73669.440240000011</v>
      </c>
      <c r="U325" s="19">
        <f>VLOOKUP(J325,[1]Values!$A$3:$D$462,4,FALSE)</f>
        <v>154435604</v>
      </c>
      <c r="V325" s="108">
        <v>22686</v>
      </c>
      <c r="W325" s="108">
        <f t="shared" si="94"/>
        <v>115809688.5</v>
      </c>
      <c r="X325" s="23">
        <f>VLOOKUP(H325,[1]Rates!$A$3:$D$139,4,FALSE)</f>
        <v>2.3000000000000001E-4</v>
      </c>
      <c r="Y325" s="111">
        <f t="shared" si="95"/>
        <v>26636.228354999999</v>
      </c>
      <c r="Z325" s="9"/>
    </row>
    <row r="326" spans="7:26" x14ac:dyDescent="0.25">
      <c r="G326" s="104"/>
      <c r="H326" s="105">
        <v>3</v>
      </c>
      <c r="I326" s="105" t="s">
        <v>20</v>
      </c>
      <c r="J326" s="106">
        <v>359</v>
      </c>
      <c r="K326" s="107">
        <v>0.75</v>
      </c>
      <c r="L326" s="19">
        <f>VLOOKUP(J326,[1]Values!$A$3:$D$462,2,FALSE)</f>
        <v>466340009</v>
      </c>
      <c r="M326" s="108">
        <v>0</v>
      </c>
      <c r="N326" s="20">
        <f t="shared" si="90"/>
        <v>349755006.75</v>
      </c>
      <c r="O326" s="19">
        <f>VLOOKUP(J326,[1]Values!$A$3:$D$462,3,FALSE)</f>
        <v>3640471</v>
      </c>
      <c r="P326" s="109"/>
      <c r="Q326" s="19">
        <f t="shared" si="91"/>
        <v>2730353.25</v>
      </c>
      <c r="R326" s="108">
        <f t="shared" si="92"/>
        <v>352485360</v>
      </c>
      <c r="S326" s="21">
        <f>VLOOKUP(H326,[1]Rates!$A$3:$D$139,3,FALSE)</f>
        <v>4.9299999999999995E-4</v>
      </c>
      <c r="T326" s="110">
        <f t="shared" si="93"/>
        <v>173775.28247999999</v>
      </c>
      <c r="U326" s="19">
        <f>VLOOKUP(J326,[1]Values!$A$3:$D$462,4,FALSE)</f>
        <v>154435604</v>
      </c>
      <c r="V326" s="108">
        <v>22686</v>
      </c>
      <c r="W326" s="108">
        <f t="shared" si="94"/>
        <v>115809688.5</v>
      </c>
      <c r="X326" s="23">
        <f>VLOOKUP(H326,[1]Rates!$A$3:$D$139,4,FALSE)</f>
        <v>5.2599999999999999E-4</v>
      </c>
      <c r="Y326" s="111">
        <f t="shared" si="95"/>
        <v>60915.896151000001</v>
      </c>
      <c r="Z326" s="9"/>
    </row>
    <row r="327" spans="7:26" x14ac:dyDescent="0.25">
      <c r="G327" s="104"/>
      <c r="H327" s="105">
        <v>4</v>
      </c>
      <c r="I327" s="105" t="s">
        <v>10</v>
      </c>
      <c r="J327" s="106">
        <v>359</v>
      </c>
      <c r="K327" s="107">
        <v>0.75</v>
      </c>
      <c r="L327" s="19">
        <f>VLOOKUP(J327,[1]Values!$A$3:$D$462,2,FALSE)</f>
        <v>466340009</v>
      </c>
      <c r="M327" s="108">
        <v>0</v>
      </c>
      <c r="N327" s="20">
        <f t="shared" si="90"/>
        <v>349755006.75</v>
      </c>
      <c r="O327" s="19">
        <f>VLOOKUP(J327,[1]Values!$A$3:$D$462,3,FALSE)</f>
        <v>3640471</v>
      </c>
      <c r="P327" s="109"/>
      <c r="Q327" s="19">
        <f t="shared" si="91"/>
        <v>2730353.25</v>
      </c>
      <c r="R327" s="108">
        <f t="shared" si="92"/>
        <v>352485360</v>
      </c>
      <c r="S327" s="21">
        <f>VLOOKUP(H327,[1]Rates!$A$3:$D$139,3,FALSE)</f>
        <v>8.1609999999999999E-3</v>
      </c>
      <c r="T327" s="110">
        <f t="shared" si="93"/>
        <v>2876633.0229599997</v>
      </c>
      <c r="U327" s="19">
        <f>VLOOKUP(J327,[1]Values!$A$3:$D$462,4,FALSE)</f>
        <v>154435604</v>
      </c>
      <c r="V327" s="108">
        <v>22686</v>
      </c>
      <c r="W327" s="108">
        <f t="shared" si="94"/>
        <v>115809688.5</v>
      </c>
      <c r="X327" s="23">
        <f>VLOOKUP(H327,[1]Rates!$A$3:$D$139,4,FALSE)</f>
        <v>7.8399999999999997E-3</v>
      </c>
      <c r="Y327" s="111">
        <f t="shared" si="95"/>
        <v>907947.95783999993</v>
      </c>
      <c r="Z327" s="9"/>
    </row>
    <row r="328" spans="7:26" x14ac:dyDescent="0.25">
      <c r="G328" s="104"/>
      <c r="H328" s="105">
        <v>136</v>
      </c>
      <c r="I328" s="105" t="s">
        <v>139</v>
      </c>
      <c r="J328" s="106">
        <v>359</v>
      </c>
      <c r="K328" s="107">
        <v>0.75</v>
      </c>
      <c r="L328" s="19">
        <f>VLOOKUP(J328,[1]Values!$A$3:$D$462,2,FALSE)</f>
        <v>466340009</v>
      </c>
      <c r="M328" s="108">
        <v>0</v>
      </c>
      <c r="N328" s="20">
        <f t="shared" si="90"/>
        <v>349755006.75</v>
      </c>
      <c r="O328" s="19">
        <f>VLOOKUP(J328,[1]Values!$A$3:$D$462,3,FALSE)</f>
        <v>3640471</v>
      </c>
      <c r="P328" s="109"/>
      <c r="Q328" s="19">
        <f t="shared" si="91"/>
        <v>2730353.25</v>
      </c>
      <c r="R328" s="108">
        <f t="shared" si="92"/>
        <v>352485360</v>
      </c>
      <c r="S328" s="21">
        <f>VLOOKUP(H328,[1]Rates!$A$3:$D$139,3,FALSE)</f>
        <v>2.31E-4</v>
      </c>
      <c r="T328" s="110">
        <f t="shared" si="93"/>
        <v>81424.118159999998</v>
      </c>
      <c r="U328" s="19">
        <f>VLOOKUP(J328,[1]Values!$A$3:$D$462,4,FALSE)</f>
        <v>154435604</v>
      </c>
      <c r="V328" s="108">
        <v>22686</v>
      </c>
      <c r="W328" s="108">
        <f t="shared" si="94"/>
        <v>115809688.5</v>
      </c>
      <c r="X328" s="23">
        <f>VLOOKUP(H328,[1]Rates!$A$3:$D$139,4,FALSE)</f>
        <v>2.0100000000000001E-4</v>
      </c>
      <c r="Y328" s="111">
        <f t="shared" si="95"/>
        <v>23277.7473885</v>
      </c>
      <c r="Z328" s="9"/>
    </row>
    <row r="329" spans="7:26" x14ac:dyDescent="0.25">
      <c r="G329" s="104"/>
      <c r="H329" s="105">
        <v>6</v>
      </c>
      <c r="I329" s="105" t="s">
        <v>70</v>
      </c>
      <c r="J329" s="106">
        <v>359</v>
      </c>
      <c r="K329" s="107">
        <v>0.75</v>
      </c>
      <c r="L329" s="19">
        <f>VLOOKUP(J329,[1]Values!$A$3:$D$462,2,FALSE)</f>
        <v>466340009</v>
      </c>
      <c r="M329" s="108">
        <v>0</v>
      </c>
      <c r="N329" s="20">
        <f t="shared" si="90"/>
        <v>349755006.75</v>
      </c>
      <c r="O329" s="19">
        <f>VLOOKUP(J329,[1]Values!$A$3:$D$462,3,FALSE)</f>
        <v>3640471</v>
      </c>
      <c r="P329" s="109"/>
      <c r="Q329" s="19">
        <f t="shared" si="91"/>
        <v>2730353.25</v>
      </c>
      <c r="R329" s="108">
        <f t="shared" si="92"/>
        <v>352485360</v>
      </c>
      <c r="S329" s="21">
        <f>VLOOKUP(H329,[1]Rates!$A$3:$D$139,3,FALSE)</f>
        <v>0</v>
      </c>
      <c r="T329" s="110">
        <f t="shared" si="93"/>
        <v>0</v>
      </c>
      <c r="U329" s="19">
        <f>VLOOKUP(J329,[1]Values!$A$3:$D$462,4,FALSE)</f>
        <v>154435604</v>
      </c>
      <c r="V329" s="108">
        <v>22686</v>
      </c>
      <c r="W329" s="108">
        <f t="shared" si="94"/>
        <v>115809688.5</v>
      </c>
      <c r="X329" s="23">
        <f>VLOOKUP(H329,[1]Rates!$A$3:$D$139,4,FALSE)</f>
        <v>0</v>
      </c>
      <c r="Y329" s="111">
        <f t="shared" si="95"/>
        <v>0</v>
      </c>
      <c r="Z329" s="9"/>
    </row>
    <row r="330" spans="7:26" x14ac:dyDescent="0.25">
      <c r="G330" s="104"/>
      <c r="H330" s="105">
        <v>7</v>
      </c>
      <c r="I330" s="105" t="s">
        <v>9</v>
      </c>
      <c r="J330" s="106">
        <v>359</v>
      </c>
      <c r="K330" s="107">
        <v>0.75</v>
      </c>
      <c r="L330" s="19">
        <f>VLOOKUP(J330,[1]Values!$A$3:$D$462,2,FALSE)</f>
        <v>466340009</v>
      </c>
      <c r="M330" s="108">
        <v>0</v>
      </c>
      <c r="N330" s="20">
        <f t="shared" si="90"/>
        <v>349755006.75</v>
      </c>
      <c r="O330" s="19">
        <f>VLOOKUP(J330,[1]Values!$A$3:$D$462,3,FALSE)</f>
        <v>3640471</v>
      </c>
      <c r="P330" s="109"/>
      <c r="Q330" s="19">
        <f t="shared" si="91"/>
        <v>2730353.25</v>
      </c>
      <c r="R330" s="108">
        <f t="shared" si="92"/>
        <v>352485360</v>
      </c>
      <c r="S330" s="21">
        <f>VLOOKUP(H330,[1]Rates!$A$3:$D$139,3,FALSE)</f>
        <v>1.01E-4</v>
      </c>
      <c r="T330" s="110">
        <f t="shared" si="93"/>
        <v>35601.021359999999</v>
      </c>
      <c r="U330" s="19">
        <f>VLOOKUP(J330,[1]Values!$A$3:$D$462,4,FALSE)</f>
        <v>154435604</v>
      </c>
      <c r="V330" s="108">
        <v>22686</v>
      </c>
      <c r="W330" s="108">
        <f t="shared" si="94"/>
        <v>115809688.5</v>
      </c>
      <c r="X330" s="23">
        <f>VLOOKUP(H330,[1]Rates!$A$3:$D$139,4,FALSE)</f>
        <v>1.08E-4</v>
      </c>
      <c r="Y330" s="111">
        <f t="shared" si="95"/>
        <v>12507.446357999999</v>
      </c>
      <c r="Z330" s="9"/>
    </row>
    <row r="331" spans="7:26" x14ac:dyDescent="0.25">
      <c r="G331" s="104"/>
      <c r="H331" s="105">
        <v>8</v>
      </c>
      <c r="I331" s="105" t="s">
        <v>23</v>
      </c>
      <c r="J331" s="106">
        <v>359</v>
      </c>
      <c r="K331" s="107">
        <v>0.75</v>
      </c>
      <c r="L331" s="19">
        <f>VLOOKUP(J331,[1]Values!$A$3:$D$462,2,FALSE)</f>
        <v>466340009</v>
      </c>
      <c r="M331" s="108">
        <v>0</v>
      </c>
      <c r="N331" s="20">
        <f t="shared" si="90"/>
        <v>349755006.75</v>
      </c>
      <c r="O331" s="19">
        <f>VLOOKUP(J331,[1]Values!$A$3:$D$462,3,FALSE)</f>
        <v>3640471</v>
      </c>
      <c r="P331" s="109"/>
      <c r="Q331" s="19">
        <f t="shared" si="91"/>
        <v>2730353.25</v>
      </c>
      <c r="R331" s="108">
        <f t="shared" si="92"/>
        <v>352485360</v>
      </c>
      <c r="S331" s="21">
        <f>VLOOKUP(H331,[1]Rates!$A$3:$D$139,3,FALSE)</f>
        <v>1.5300000000000001E-4</v>
      </c>
      <c r="T331" s="110">
        <f t="shared" si="93"/>
        <v>53930.26008</v>
      </c>
      <c r="U331" s="19">
        <f>VLOOKUP(J331,[1]Values!$A$3:$D$462,4,FALSE)</f>
        <v>154435604</v>
      </c>
      <c r="V331" s="108">
        <v>22686</v>
      </c>
      <c r="W331" s="108">
        <f t="shared" si="94"/>
        <v>115809688.5</v>
      </c>
      <c r="X331" s="23">
        <f>VLOOKUP(H331,[1]Rates!$A$3:$D$139,4,FALSE)</f>
        <v>1.64E-4</v>
      </c>
      <c r="Y331" s="111">
        <f t="shared" si="95"/>
        <v>18992.788914000001</v>
      </c>
      <c r="Z331" s="9"/>
    </row>
    <row r="332" spans="7:26" x14ac:dyDescent="0.25">
      <c r="G332" s="104"/>
      <c r="H332" s="105">
        <v>9</v>
      </c>
      <c r="I332" s="105" t="s">
        <v>0</v>
      </c>
      <c r="J332" s="106">
        <v>359</v>
      </c>
      <c r="K332" s="107">
        <v>0.75</v>
      </c>
      <c r="L332" s="19">
        <f>VLOOKUP(J332,[1]Values!$A$3:$D$462,2,FALSE)</f>
        <v>466340009</v>
      </c>
      <c r="M332" s="108">
        <v>0</v>
      </c>
      <c r="N332" s="20">
        <f t="shared" si="90"/>
        <v>349755006.75</v>
      </c>
      <c r="O332" s="19">
        <f>VLOOKUP(J332,[1]Values!$A$3:$D$462,3,FALSE)</f>
        <v>3640471</v>
      </c>
      <c r="P332" s="109"/>
      <c r="Q332" s="19">
        <f t="shared" si="91"/>
        <v>2730353.25</v>
      </c>
      <c r="R332" s="108">
        <f t="shared" si="92"/>
        <v>352485360</v>
      </c>
      <c r="S332" s="21">
        <f>VLOOKUP(H332,[1]Rates!$A$3:$D$139,3,FALSE)</f>
        <v>2.5599999999999999E-4</v>
      </c>
      <c r="T332" s="110">
        <f t="shared" si="93"/>
        <v>90236.252159999989</v>
      </c>
      <c r="U332" s="19">
        <f>VLOOKUP(J332,[1]Values!$A$3:$D$462,4,FALSE)</f>
        <v>154435604</v>
      </c>
      <c r="V332" s="108">
        <v>22686</v>
      </c>
      <c r="W332" s="108">
        <f t="shared" si="94"/>
        <v>115809688.5</v>
      </c>
      <c r="X332" s="23">
        <f>VLOOKUP(H332,[1]Rates!$A$3:$D$139,4,FALSE)</f>
        <v>2.7599999999999999E-4</v>
      </c>
      <c r="Y332" s="111">
        <f t="shared" si="95"/>
        <v>31963.474026</v>
      </c>
      <c r="Z332" s="9"/>
    </row>
    <row r="333" spans="7:26" x14ac:dyDescent="0.25">
      <c r="G333" s="104"/>
      <c r="H333" s="105">
        <v>17</v>
      </c>
      <c r="I333" s="105" t="s">
        <v>16</v>
      </c>
      <c r="J333" s="106">
        <v>359</v>
      </c>
      <c r="K333" s="107">
        <v>0.75</v>
      </c>
      <c r="L333" s="19">
        <f>VLOOKUP(J333,[1]Values!$A$3:$D$462,2,FALSE)</f>
        <v>466340009</v>
      </c>
      <c r="M333" s="108">
        <v>0</v>
      </c>
      <c r="N333" s="20">
        <f t="shared" si="90"/>
        <v>349755006.75</v>
      </c>
      <c r="O333" s="19">
        <f>VLOOKUP(J333,[1]Values!$A$3:$D$462,3,FALSE)</f>
        <v>3640471</v>
      </c>
      <c r="P333" s="109"/>
      <c r="Q333" s="19">
        <f t="shared" si="91"/>
        <v>2730353.25</v>
      </c>
      <c r="R333" s="108">
        <f t="shared" si="92"/>
        <v>352485360</v>
      </c>
      <c r="S333" s="21">
        <f>VLOOKUP(H333,[1]Rates!$A$3:$D$139,3,FALSE)</f>
        <v>6.0700000000000001E-4</v>
      </c>
      <c r="T333" s="110">
        <f t="shared" si="93"/>
        <v>213958.61352000001</v>
      </c>
      <c r="U333" s="19">
        <f>VLOOKUP(J333,[1]Values!$A$3:$D$462,4,FALSE)</f>
        <v>154435604</v>
      </c>
      <c r="V333" s="108">
        <v>22686</v>
      </c>
      <c r="W333" s="108">
        <f t="shared" si="94"/>
        <v>115809688.5</v>
      </c>
      <c r="X333" s="23">
        <f>VLOOKUP(H333,[1]Rates!$A$3:$D$139,4,FALSE)</f>
        <v>6.4899999999999995E-4</v>
      </c>
      <c r="Y333" s="111">
        <f t="shared" si="95"/>
        <v>75160.487836499989</v>
      </c>
      <c r="Z333" s="9"/>
    </row>
    <row r="334" spans="7:26" x14ac:dyDescent="0.25">
      <c r="G334" s="104"/>
      <c r="H334" s="105">
        <v>29</v>
      </c>
      <c r="I334" s="105" t="s">
        <v>24</v>
      </c>
      <c r="J334" s="106">
        <v>359</v>
      </c>
      <c r="K334" s="107">
        <v>0.75</v>
      </c>
      <c r="L334" s="19">
        <f>VLOOKUP(J334,[1]Values!$A$3:$D$462,2,FALSE)</f>
        <v>466340009</v>
      </c>
      <c r="M334" s="108">
        <v>0</v>
      </c>
      <c r="N334" s="20">
        <f t="shared" si="90"/>
        <v>349755006.75</v>
      </c>
      <c r="O334" s="19">
        <f>VLOOKUP(J334,[1]Values!$A$3:$D$462,3,FALSE)</f>
        <v>3640471</v>
      </c>
      <c r="P334" s="109"/>
      <c r="Q334" s="19">
        <f t="shared" si="91"/>
        <v>2730353.25</v>
      </c>
      <c r="R334" s="108">
        <f t="shared" si="92"/>
        <v>352485360</v>
      </c>
      <c r="S334" s="21">
        <f>VLOOKUP(H334,[1]Rates!$A$3:$D$139,3,FALSE)</f>
        <v>2.8760000000000001E-3</v>
      </c>
      <c r="T334" s="110">
        <f t="shared" si="93"/>
        <v>1013747.8953600001</v>
      </c>
      <c r="U334" s="19">
        <f>VLOOKUP(J334,[1]Values!$A$3:$D$462,4,FALSE)</f>
        <v>154435604</v>
      </c>
      <c r="V334" s="108">
        <v>22686</v>
      </c>
      <c r="W334" s="108">
        <f t="shared" si="94"/>
        <v>115809688.5</v>
      </c>
      <c r="X334" s="23">
        <f>VLOOKUP(H334,[1]Rates!$A$3:$D$139,4,FALSE)</f>
        <v>3.1029999999999999E-3</v>
      </c>
      <c r="Y334" s="111">
        <f t="shared" si="95"/>
        <v>359357.46341550001</v>
      </c>
      <c r="Z334" s="9"/>
    </row>
    <row r="335" spans="7:26" x14ac:dyDescent="0.25">
      <c r="G335" s="104"/>
      <c r="H335" s="105">
        <v>38</v>
      </c>
      <c r="I335" s="105" t="s">
        <v>12</v>
      </c>
      <c r="J335" s="106">
        <v>359</v>
      </c>
      <c r="K335" s="107">
        <v>0.75</v>
      </c>
      <c r="L335" s="19">
        <f>VLOOKUP(J335,[1]Values!$A$3:$D$462,2,FALSE)</f>
        <v>466340009</v>
      </c>
      <c r="M335" s="108">
        <v>0</v>
      </c>
      <c r="N335" s="20">
        <f t="shared" si="90"/>
        <v>349755006.75</v>
      </c>
      <c r="O335" s="19">
        <f>VLOOKUP(J335,[1]Values!$A$3:$D$462,3,FALSE)</f>
        <v>3640471</v>
      </c>
      <c r="P335" s="109"/>
      <c r="Q335" s="19">
        <f t="shared" si="91"/>
        <v>2730353.25</v>
      </c>
      <c r="R335" s="108">
        <f t="shared" si="92"/>
        <v>352485360</v>
      </c>
      <c r="S335" s="21">
        <f>VLOOKUP(H335,[1]Rates!$A$3:$D$139,3,FALSE)</f>
        <v>9.8999999999999994E-5</v>
      </c>
      <c r="T335" s="110">
        <f t="shared" si="93"/>
        <v>34896.050640000001</v>
      </c>
      <c r="U335" s="19">
        <f>VLOOKUP(J335,[1]Values!$A$3:$D$462,4,FALSE)</f>
        <v>154435604</v>
      </c>
      <c r="V335" s="108">
        <v>22686</v>
      </c>
      <c r="W335" s="108">
        <f t="shared" si="94"/>
        <v>115809688.5</v>
      </c>
      <c r="X335" s="23">
        <f>VLOOKUP(H335,[1]Rates!$A$3:$D$139,4,FALSE)</f>
        <v>8.6000000000000003E-5</v>
      </c>
      <c r="Y335" s="111">
        <f t="shared" si="95"/>
        <v>9959.6332110000003</v>
      </c>
      <c r="Z335" s="9"/>
    </row>
    <row r="336" spans="7:26" x14ac:dyDescent="0.25">
      <c r="G336" s="104"/>
      <c r="H336" s="105">
        <v>55</v>
      </c>
      <c r="I336" s="105" t="s">
        <v>26</v>
      </c>
      <c r="J336" s="106">
        <v>359</v>
      </c>
      <c r="K336" s="107">
        <v>0.75</v>
      </c>
      <c r="L336" s="19">
        <f>VLOOKUP(J336,[1]Values!$A$3:$D$462,2,FALSE)</f>
        <v>466340009</v>
      </c>
      <c r="M336" s="108">
        <v>0</v>
      </c>
      <c r="N336" s="20">
        <f t="shared" si="90"/>
        <v>349755006.75</v>
      </c>
      <c r="O336" s="19">
        <f>VLOOKUP(J336,[1]Values!$A$3:$D$462,3,FALSE)</f>
        <v>3640471</v>
      </c>
      <c r="P336" s="109"/>
      <c r="Q336" s="19">
        <f t="shared" si="91"/>
        <v>2730353.25</v>
      </c>
      <c r="R336" s="108">
        <f t="shared" si="92"/>
        <v>352485360</v>
      </c>
      <c r="S336" s="21">
        <f>VLOOKUP(H336,[1]Rates!$A$3:$D$139,3,FALSE)</f>
        <v>1.45E-4</v>
      </c>
      <c r="T336" s="110">
        <f t="shared" si="93"/>
        <v>51110.377200000003</v>
      </c>
      <c r="U336" s="19">
        <f>VLOOKUP(J336,[1]Values!$A$3:$D$462,4,FALSE)</f>
        <v>154435604</v>
      </c>
      <c r="V336" s="108">
        <v>22686</v>
      </c>
      <c r="W336" s="108">
        <f t="shared" si="94"/>
        <v>115809688.5</v>
      </c>
      <c r="X336" s="23">
        <f>VLOOKUP(H336,[1]Rates!$A$3:$D$139,4,FALSE)</f>
        <v>1.35E-4</v>
      </c>
      <c r="Y336" s="111">
        <f t="shared" si="95"/>
        <v>15634.307947499999</v>
      </c>
      <c r="Z336" s="9"/>
    </row>
    <row r="337" spans="7:26" x14ac:dyDescent="0.25">
      <c r="G337" s="104"/>
      <c r="H337" s="105">
        <v>71</v>
      </c>
      <c r="I337" s="105" t="s">
        <v>18</v>
      </c>
      <c r="J337" s="106">
        <v>359</v>
      </c>
      <c r="K337" s="107">
        <v>0</v>
      </c>
      <c r="L337" s="19">
        <f>VLOOKUP(J337,[1]Values!$A$3:$D$462,2,FALSE)</f>
        <v>466340009</v>
      </c>
      <c r="M337" s="108">
        <v>0</v>
      </c>
      <c r="N337" s="20">
        <f t="shared" si="90"/>
        <v>0</v>
      </c>
      <c r="O337" s="19">
        <f>VLOOKUP(J337,[1]Values!$A$3:$D$462,3,FALSE)</f>
        <v>3640471</v>
      </c>
      <c r="P337" s="109"/>
      <c r="Q337" s="19">
        <f t="shared" si="91"/>
        <v>0</v>
      </c>
      <c r="R337" s="108">
        <f t="shared" si="92"/>
        <v>0</v>
      </c>
      <c r="S337" s="21">
        <f>VLOOKUP(H337,[1]Rates!$A$3:$D$139,3,FALSE)</f>
        <v>9.0000000000000002E-6</v>
      </c>
      <c r="T337" s="110">
        <f t="shared" si="93"/>
        <v>0</v>
      </c>
      <c r="U337" s="19">
        <f>VLOOKUP(J337,[1]Values!$A$3:$D$462,4,FALSE)</f>
        <v>154435604</v>
      </c>
      <c r="V337" s="108">
        <v>22686</v>
      </c>
      <c r="W337" s="108">
        <f t="shared" si="94"/>
        <v>0</v>
      </c>
      <c r="X337" s="23">
        <f>VLOOKUP(H337,[1]Rates!$A$3:$D$139,4,FALSE)</f>
        <v>9.0000000000000002E-6</v>
      </c>
      <c r="Y337" s="111">
        <f t="shared" si="95"/>
        <v>0</v>
      </c>
      <c r="Z337" s="9"/>
    </row>
    <row r="338" spans="7:26" x14ac:dyDescent="0.25">
      <c r="G338" s="104"/>
      <c r="H338" s="105">
        <v>72</v>
      </c>
      <c r="I338" s="105" t="s">
        <v>28</v>
      </c>
      <c r="J338" s="106">
        <v>359</v>
      </c>
      <c r="K338" s="107">
        <v>0</v>
      </c>
      <c r="L338" s="19">
        <f>VLOOKUP(J338,[1]Values!$A$3:$D$462,2,FALSE)</f>
        <v>466340009</v>
      </c>
      <c r="M338" s="108">
        <v>0</v>
      </c>
      <c r="N338" s="20">
        <f t="shared" si="90"/>
        <v>0</v>
      </c>
      <c r="O338" s="19">
        <f>VLOOKUP(J338,[1]Values!$A$3:$D$462,3,FALSE)</f>
        <v>3640471</v>
      </c>
      <c r="P338" s="109"/>
      <c r="Q338" s="19">
        <f t="shared" si="91"/>
        <v>0</v>
      </c>
      <c r="R338" s="108">
        <f t="shared" si="92"/>
        <v>0</v>
      </c>
      <c r="S338" s="21">
        <f>VLOOKUP(H338,[1]Rates!$A$3:$D$139,3,FALSE)</f>
        <v>2.5799999999999998E-4</v>
      </c>
      <c r="T338" s="110">
        <f t="shared" si="93"/>
        <v>0</v>
      </c>
      <c r="U338" s="19">
        <f>VLOOKUP(J338,[1]Values!$A$3:$D$462,4,FALSE)</f>
        <v>154435604</v>
      </c>
      <c r="V338" s="108">
        <v>22686</v>
      </c>
      <c r="W338" s="108">
        <f t="shared" si="94"/>
        <v>0</v>
      </c>
      <c r="X338" s="23">
        <f>VLOOKUP(H338,[1]Rates!$A$3:$D$139,4,FALSE)</f>
        <v>2.7500000000000002E-4</v>
      </c>
      <c r="Y338" s="111">
        <f t="shared" si="95"/>
        <v>0</v>
      </c>
      <c r="Z338" s="9"/>
    </row>
    <row r="339" spans="7:26" x14ac:dyDescent="0.25">
      <c r="G339" s="104"/>
      <c r="H339" s="105">
        <v>94</v>
      </c>
      <c r="I339" s="105" t="s">
        <v>97</v>
      </c>
      <c r="J339" s="106">
        <v>359</v>
      </c>
      <c r="K339" s="107">
        <v>0.75</v>
      </c>
      <c r="L339" s="19">
        <f>VLOOKUP(J339,[1]Values!$A$3:$D$462,2,FALSE)</f>
        <v>466340009</v>
      </c>
      <c r="M339" s="108">
        <v>0</v>
      </c>
      <c r="N339" s="20">
        <f t="shared" si="90"/>
        <v>349755006.75</v>
      </c>
      <c r="O339" s="19">
        <f>VLOOKUP(J339,[1]Values!$A$3:$D$462,3,FALSE)</f>
        <v>3640471</v>
      </c>
      <c r="P339" s="109"/>
      <c r="Q339" s="19">
        <f t="shared" si="91"/>
        <v>2730353.25</v>
      </c>
      <c r="R339" s="108">
        <f t="shared" si="92"/>
        <v>352485360</v>
      </c>
      <c r="S339" s="21">
        <f>VLOOKUP(H339,[1]Rates!$A$3:$D$139,3,FALSE)</f>
        <v>0</v>
      </c>
      <c r="T339" s="110">
        <f t="shared" si="93"/>
        <v>0</v>
      </c>
      <c r="U339" s="19">
        <f>VLOOKUP(J339,[1]Values!$A$3:$D$462,4,FALSE)</f>
        <v>154435604</v>
      </c>
      <c r="V339" s="108">
        <v>22686</v>
      </c>
      <c r="W339" s="108">
        <f t="shared" si="94"/>
        <v>115809688.5</v>
      </c>
      <c r="X339" s="23">
        <f>VLOOKUP(H339,[1]Rates!$A$3:$D$139,4,FALSE)</f>
        <v>0</v>
      </c>
      <c r="Y339" s="111">
        <f t="shared" si="95"/>
        <v>0</v>
      </c>
      <c r="Z339" s="9"/>
    </row>
    <row r="340" spans="7:26" x14ac:dyDescent="0.25">
      <c r="G340" s="104"/>
      <c r="H340" s="105">
        <v>117</v>
      </c>
      <c r="I340" s="105" t="s">
        <v>21</v>
      </c>
      <c r="J340" s="106">
        <v>359</v>
      </c>
      <c r="K340" s="107">
        <v>0.75</v>
      </c>
      <c r="L340" s="19">
        <f>VLOOKUP(J340,[1]Values!$A$3:$D$462,2,FALSE)</f>
        <v>466340009</v>
      </c>
      <c r="M340" s="108">
        <v>0</v>
      </c>
      <c r="N340" s="20">
        <f t="shared" si="90"/>
        <v>349755006.75</v>
      </c>
      <c r="O340" s="19">
        <f>VLOOKUP(J340,[1]Values!$A$3:$D$462,3,FALSE)</f>
        <v>3640471</v>
      </c>
      <c r="P340" s="109"/>
      <c r="Q340" s="19">
        <f t="shared" si="91"/>
        <v>2730353.25</v>
      </c>
      <c r="R340" s="108">
        <f t="shared" si="92"/>
        <v>352485360</v>
      </c>
      <c r="S340" s="21">
        <f>VLOOKUP(H340,[1]Rates!$A$3:$D$139,3,FALSE)</f>
        <v>2.1900000000000001E-4</v>
      </c>
      <c r="T340" s="110">
        <f t="shared" si="93"/>
        <v>77194.293839999998</v>
      </c>
      <c r="U340" s="19">
        <f>VLOOKUP(J340,[1]Values!$A$3:$D$462,4,FALSE)</f>
        <v>154435604</v>
      </c>
      <c r="V340" s="108">
        <v>22686</v>
      </c>
      <c r="W340" s="108">
        <f t="shared" si="94"/>
        <v>115809688.5</v>
      </c>
      <c r="X340" s="23">
        <f>VLOOKUP(H340,[1]Rates!$A$3:$D$139,4,FALSE)</f>
        <v>2.34E-4</v>
      </c>
      <c r="Y340" s="111">
        <f t="shared" si="95"/>
        <v>27099.467109000001</v>
      </c>
      <c r="Z340" s="9"/>
    </row>
    <row r="341" spans="7:26" x14ac:dyDescent="0.25">
      <c r="G341" s="104"/>
      <c r="H341" s="105">
        <v>122</v>
      </c>
      <c r="I341" s="105" t="s">
        <v>90</v>
      </c>
      <c r="J341" s="106">
        <v>359</v>
      </c>
      <c r="K341" s="107">
        <v>0.75</v>
      </c>
      <c r="L341" s="19">
        <f>VLOOKUP(J341,[1]Values!$A$3:$D$462,2,FALSE)</f>
        <v>466340009</v>
      </c>
      <c r="M341" s="108">
        <v>0</v>
      </c>
      <c r="N341" s="20">
        <f t="shared" si="90"/>
        <v>349755006.75</v>
      </c>
      <c r="O341" s="19">
        <f>VLOOKUP(J341,[1]Values!$A$3:$D$462,3,FALSE)</f>
        <v>3640471</v>
      </c>
      <c r="P341" s="109"/>
      <c r="Q341" s="19">
        <f t="shared" si="91"/>
        <v>2730353.25</v>
      </c>
      <c r="R341" s="108">
        <f t="shared" si="92"/>
        <v>352485360</v>
      </c>
      <c r="S341" s="21">
        <f>VLOOKUP(H341,[1]Rates!$A$3:$D$139,3,FALSE)</f>
        <v>0</v>
      </c>
      <c r="T341" s="110">
        <f t="shared" si="93"/>
        <v>0</v>
      </c>
      <c r="U341" s="19">
        <f>VLOOKUP(J341,[1]Values!$A$3:$D$462,4,FALSE)</f>
        <v>154435604</v>
      </c>
      <c r="V341" s="108">
        <v>22686</v>
      </c>
      <c r="W341" s="108">
        <f t="shared" si="94"/>
        <v>115809688.5</v>
      </c>
      <c r="X341" s="23">
        <f>VLOOKUP(H341,[1]Rates!$A$3:$D$139,4,FALSE)</f>
        <v>0</v>
      </c>
      <c r="Y341" s="111">
        <f t="shared" si="95"/>
        <v>0</v>
      </c>
      <c r="Z341" s="9"/>
    </row>
    <row r="342" spans="7:26" x14ac:dyDescent="0.25">
      <c r="G342" s="104"/>
      <c r="H342" s="105"/>
      <c r="I342" s="105"/>
      <c r="J342" s="106"/>
      <c r="K342" s="107"/>
      <c r="L342" s="108"/>
      <c r="M342" s="108"/>
      <c r="N342" s="108"/>
      <c r="O342" s="108"/>
      <c r="P342" s="108"/>
      <c r="Q342" s="108"/>
      <c r="R342" s="108"/>
      <c r="S342" s="112"/>
      <c r="T342" s="110"/>
      <c r="U342" s="108"/>
      <c r="V342" s="108"/>
      <c r="W342" s="108"/>
      <c r="X342" s="112"/>
      <c r="Y342" s="111"/>
      <c r="Z342" s="9"/>
    </row>
    <row r="343" spans="7:26" ht="15.75" x14ac:dyDescent="0.25">
      <c r="G343" s="91">
        <v>94</v>
      </c>
      <c r="H343" s="28" t="s">
        <v>97</v>
      </c>
      <c r="I343" s="105"/>
      <c r="J343" s="106"/>
      <c r="K343" s="107"/>
      <c r="L343" s="108"/>
      <c r="M343" s="108"/>
      <c r="N343" s="108"/>
      <c r="O343" s="108"/>
      <c r="P343" s="108"/>
      <c r="Q343" s="108"/>
      <c r="R343" s="108"/>
      <c r="S343" s="112"/>
      <c r="T343" s="110"/>
      <c r="U343" s="108"/>
      <c r="V343" s="108"/>
      <c r="W343" s="108"/>
      <c r="X343" s="112"/>
      <c r="Y343" s="111"/>
      <c r="Z343" s="9"/>
    </row>
    <row r="344" spans="7:26" x14ac:dyDescent="0.25">
      <c r="G344" s="104"/>
      <c r="H344" s="105">
        <v>1</v>
      </c>
      <c r="I344" s="105" t="s">
        <v>11</v>
      </c>
      <c r="J344" s="106">
        <v>870</v>
      </c>
      <c r="K344" s="107">
        <v>0.75</v>
      </c>
      <c r="L344" s="19">
        <f>VLOOKUP(J344,[1]Values!$A$3:$D$462,2,FALSE)</f>
        <v>0</v>
      </c>
      <c r="M344" s="108">
        <v>0</v>
      </c>
      <c r="N344" s="20">
        <f t="shared" ref="N344:N360" si="96">(L344-M344)*K344</f>
        <v>0</v>
      </c>
      <c r="O344" s="19">
        <f>VLOOKUP(J344,[1]Values!$A$3:$D$462,3,FALSE)</f>
        <v>130074</v>
      </c>
      <c r="P344" s="109"/>
      <c r="Q344" s="19">
        <f t="shared" ref="Q344:Q360" si="97">(O344-P344)*K344</f>
        <v>97555.5</v>
      </c>
      <c r="R344" s="108">
        <f t="shared" ref="R344:R360" si="98">(L344-M344+O344-P344)*K344</f>
        <v>97555.5</v>
      </c>
      <c r="S344" s="21">
        <f>VLOOKUP(H344,[1]Rates!$A$3:$D$139,3,FALSE)</f>
        <v>1.908E-3</v>
      </c>
      <c r="T344" s="110">
        <f t="shared" ref="T344:T360" si="99">R344*S344</f>
        <v>186.13589400000001</v>
      </c>
      <c r="U344" s="19">
        <f>VLOOKUP(J344,[1]Values!$A$3:$D$462,4,FALSE)</f>
        <v>0</v>
      </c>
      <c r="V344" s="108">
        <v>0</v>
      </c>
      <c r="W344" s="108">
        <f t="shared" ref="W344:W360" si="100">(U344-V344)*K344</f>
        <v>0</v>
      </c>
      <c r="X344" s="23">
        <f>VLOOKUP(H344,[1]Rates!$A$3:$D$139,4,FALSE)</f>
        <v>2.0739999999999999E-3</v>
      </c>
      <c r="Y344" s="111">
        <f t="shared" ref="Y344:Y360" si="101">W344*X344</f>
        <v>0</v>
      </c>
      <c r="Z344" s="9"/>
    </row>
    <row r="345" spans="7:26" x14ac:dyDescent="0.25">
      <c r="G345" s="104"/>
      <c r="H345" s="105">
        <v>2</v>
      </c>
      <c r="I345" s="105" t="s">
        <v>27</v>
      </c>
      <c r="J345" s="106">
        <v>870</v>
      </c>
      <c r="K345" s="107">
        <v>0.75</v>
      </c>
      <c r="L345" s="19">
        <f>VLOOKUP(J345,[1]Values!$A$3:$D$462,2,FALSE)</f>
        <v>0</v>
      </c>
      <c r="M345" s="108">
        <v>0</v>
      </c>
      <c r="N345" s="20">
        <f t="shared" si="96"/>
        <v>0</v>
      </c>
      <c r="O345" s="19">
        <f>VLOOKUP(J345,[1]Values!$A$3:$D$462,3,FALSE)</f>
        <v>130074</v>
      </c>
      <c r="P345" s="109"/>
      <c r="Q345" s="19">
        <f t="shared" si="97"/>
        <v>97555.5</v>
      </c>
      <c r="R345" s="108">
        <f t="shared" si="98"/>
        <v>97555.5</v>
      </c>
      <c r="S345" s="21">
        <f>VLOOKUP(H345,[1]Rates!$A$3:$D$139,3,FALSE)</f>
        <v>2.0900000000000001E-4</v>
      </c>
      <c r="T345" s="110">
        <f t="shared" si="99"/>
        <v>20.3890995</v>
      </c>
      <c r="U345" s="19">
        <f>VLOOKUP(J345,[1]Values!$A$3:$D$462,4,FALSE)</f>
        <v>0</v>
      </c>
      <c r="V345" s="108">
        <v>0</v>
      </c>
      <c r="W345" s="108">
        <f t="shared" si="100"/>
        <v>0</v>
      </c>
      <c r="X345" s="23">
        <f>VLOOKUP(H345,[1]Rates!$A$3:$D$139,4,FALSE)</f>
        <v>2.3000000000000001E-4</v>
      </c>
      <c r="Y345" s="111">
        <f t="shared" si="101"/>
        <v>0</v>
      </c>
      <c r="Z345" s="9"/>
    </row>
    <row r="346" spans="7:26" x14ac:dyDescent="0.25">
      <c r="G346" s="104"/>
      <c r="H346" s="105">
        <v>3</v>
      </c>
      <c r="I346" s="105" t="s">
        <v>20</v>
      </c>
      <c r="J346" s="106">
        <v>870</v>
      </c>
      <c r="K346" s="107">
        <v>0.75</v>
      </c>
      <c r="L346" s="19">
        <f>VLOOKUP(J346,[1]Values!$A$3:$D$462,2,FALSE)</f>
        <v>0</v>
      </c>
      <c r="M346" s="108">
        <v>0</v>
      </c>
      <c r="N346" s="20">
        <f t="shared" si="96"/>
        <v>0</v>
      </c>
      <c r="O346" s="19">
        <f>VLOOKUP(J346,[1]Values!$A$3:$D$462,3,FALSE)</f>
        <v>130074</v>
      </c>
      <c r="P346" s="109"/>
      <c r="Q346" s="19">
        <f t="shared" si="97"/>
        <v>97555.5</v>
      </c>
      <c r="R346" s="108">
        <f t="shared" si="98"/>
        <v>97555.5</v>
      </c>
      <c r="S346" s="21">
        <f>VLOOKUP(H346,[1]Rates!$A$3:$D$139,3,FALSE)</f>
        <v>4.9299999999999995E-4</v>
      </c>
      <c r="T346" s="110">
        <f t="shared" si="99"/>
        <v>48.094861499999993</v>
      </c>
      <c r="U346" s="19">
        <f>VLOOKUP(J346,[1]Values!$A$3:$D$462,4,FALSE)</f>
        <v>0</v>
      </c>
      <c r="V346" s="108">
        <v>0</v>
      </c>
      <c r="W346" s="108">
        <f t="shared" si="100"/>
        <v>0</v>
      </c>
      <c r="X346" s="23">
        <f>VLOOKUP(H346,[1]Rates!$A$3:$D$139,4,FALSE)</f>
        <v>5.2599999999999999E-4</v>
      </c>
      <c r="Y346" s="111">
        <f t="shared" si="101"/>
        <v>0</v>
      </c>
      <c r="Z346" s="9"/>
    </row>
    <row r="347" spans="7:26" x14ac:dyDescent="0.25">
      <c r="G347" s="104"/>
      <c r="H347" s="105">
        <v>4</v>
      </c>
      <c r="I347" s="105" t="s">
        <v>10</v>
      </c>
      <c r="J347" s="106">
        <v>870</v>
      </c>
      <c r="K347" s="107">
        <v>0.75</v>
      </c>
      <c r="L347" s="19">
        <f>VLOOKUP(J347,[1]Values!$A$3:$D$462,2,FALSE)</f>
        <v>0</v>
      </c>
      <c r="M347" s="108">
        <v>0</v>
      </c>
      <c r="N347" s="20">
        <f t="shared" si="96"/>
        <v>0</v>
      </c>
      <c r="O347" s="19">
        <f>VLOOKUP(J347,[1]Values!$A$3:$D$462,3,FALSE)</f>
        <v>130074</v>
      </c>
      <c r="P347" s="109"/>
      <c r="Q347" s="19">
        <f t="shared" si="97"/>
        <v>97555.5</v>
      </c>
      <c r="R347" s="108">
        <f t="shared" si="98"/>
        <v>97555.5</v>
      </c>
      <c r="S347" s="21">
        <f>VLOOKUP(H347,[1]Rates!$A$3:$D$139,3,FALSE)</f>
        <v>8.1609999999999999E-3</v>
      </c>
      <c r="T347" s="110">
        <f t="shared" si="99"/>
        <v>796.15043549999996</v>
      </c>
      <c r="U347" s="19">
        <f>VLOOKUP(J347,[1]Values!$A$3:$D$462,4,FALSE)</f>
        <v>0</v>
      </c>
      <c r="V347" s="108">
        <v>0</v>
      </c>
      <c r="W347" s="108">
        <f t="shared" si="100"/>
        <v>0</v>
      </c>
      <c r="X347" s="23">
        <f>VLOOKUP(H347,[1]Rates!$A$3:$D$139,4,FALSE)</f>
        <v>7.8399999999999997E-3</v>
      </c>
      <c r="Y347" s="111">
        <f t="shared" si="101"/>
        <v>0</v>
      </c>
      <c r="Z347" s="9"/>
    </row>
    <row r="348" spans="7:26" x14ac:dyDescent="0.25">
      <c r="G348" s="104"/>
      <c r="H348" s="105">
        <v>136</v>
      </c>
      <c r="I348" s="105" t="s">
        <v>139</v>
      </c>
      <c r="J348" s="106">
        <v>870</v>
      </c>
      <c r="K348" s="107">
        <v>0.75</v>
      </c>
      <c r="L348" s="19">
        <f>VLOOKUP(J348,[1]Values!$A$3:$D$462,2,FALSE)</f>
        <v>0</v>
      </c>
      <c r="M348" s="108">
        <v>0</v>
      </c>
      <c r="N348" s="20">
        <f t="shared" si="96"/>
        <v>0</v>
      </c>
      <c r="O348" s="19">
        <f>VLOOKUP(J348,[1]Values!$A$3:$D$462,3,FALSE)</f>
        <v>130074</v>
      </c>
      <c r="P348" s="109"/>
      <c r="Q348" s="19">
        <f t="shared" si="97"/>
        <v>97555.5</v>
      </c>
      <c r="R348" s="108">
        <f t="shared" si="98"/>
        <v>97555.5</v>
      </c>
      <c r="S348" s="21">
        <f>VLOOKUP(H348,[1]Rates!$A$3:$D$139,3,FALSE)</f>
        <v>2.31E-4</v>
      </c>
      <c r="T348" s="110">
        <f t="shared" si="99"/>
        <v>22.535320500000001</v>
      </c>
      <c r="U348" s="19">
        <f>VLOOKUP(J348,[1]Values!$A$3:$D$462,4,FALSE)</f>
        <v>0</v>
      </c>
      <c r="V348" s="108">
        <v>0</v>
      </c>
      <c r="W348" s="108">
        <f t="shared" si="100"/>
        <v>0</v>
      </c>
      <c r="X348" s="23">
        <f>VLOOKUP(H348,[1]Rates!$A$3:$D$139,4,FALSE)</f>
        <v>2.0100000000000001E-4</v>
      </c>
      <c r="Y348" s="111">
        <f t="shared" si="101"/>
        <v>0</v>
      </c>
      <c r="Z348" s="9"/>
    </row>
    <row r="349" spans="7:26" x14ac:dyDescent="0.25">
      <c r="G349" s="104"/>
      <c r="H349" s="105">
        <v>6</v>
      </c>
      <c r="I349" s="105" t="s">
        <v>70</v>
      </c>
      <c r="J349" s="106">
        <v>870</v>
      </c>
      <c r="K349" s="107">
        <v>0.75</v>
      </c>
      <c r="L349" s="19">
        <f>VLOOKUP(J349,[1]Values!$A$3:$D$462,2,FALSE)</f>
        <v>0</v>
      </c>
      <c r="M349" s="108">
        <v>0</v>
      </c>
      <c r="N349" s="20">
        <f t="shared" si="96"/>
        <v>0</v>
      </c>
      <c r="O349" s="19">
        <f>VLOOKUP(J349,[1]Values!$A$3:$D$462,3,FALSE)</f>
        <v>130074</v>
      </c>
      <c r="P349" s="109"/>
      <c r="Q349" s="19">
        <f t="shared" si="97"/>
        <v>97555.5</v>
      </c>
      <c r="R349" s="108">
        <f t="shared" si="98"/>
        <v>97555.5</v>
      </c>
      <c r="S349" s="21">
        <f>VLOOKUP(H349,[1]Rates!$A$3:$D$139,3,FALSE)</f>
        <v>0</v>
      </c>
      <c r="T349" s="110">
        <f t="shared" si="99"/>
        <v>0</v>
      </c>
      <c r="U349" s="19">
        <f>VLOOKUP(J349,[1]Values!$A$3:$D$462,4,FALSE)</f>
        <v>0</v>
      </c>
      <c r="V349" s="108">
        <v>0</v>
      </c>
      <c r="W349" s="108">
        <f t="shared" si="100"/>
        <v>0</v>
      </c>
      <c r="X349" s="23">
        <f>VLOOKUP(H349,[1]Rates!$A$3:$D$139,4,FALSE)</f>
        <v>0</v>
      </c>
      <c r="Y349" s="111">
        <f t="shared" si="101"/>
        <v>0</v>
      </c>
      <c r="Z349" s="9"/>
    </row>
    <row r="350" spans="7:26" x14ac:dyDescent="0.25">
      <c r="G350" s="104"/>
      <c r="H350" s="105">
        <v>7</v>
      </c>
      <c r="I350" s="105" t="s">
        <v>9</v>
      </c>
      <c r="J350" s="106">
        <v>870</v>
      </c>
      <c r="K350" s="107">
        <v>0.75</v>
      </c>
      <c r="L350" s="19">
        <f>VLOOKUP(J350,[1]Values!$A$3:$D$462,2,FALSE)</f>
        <v>0</v>
      </c>
      <c r="M350" s="108">
        <v>0</v>
      </c>
      <c r="N350" s="20">
        <f t="shared" si="96"/>
        <v>0</v>
      </c>
      <c r="O350" s="19">
        <f>VLOOKUP(J350,[1]Values!$A$3:$D$462,3,FALSE)</f>
        <v>130074</v>
      </c>
      <c r="P350" s="109"/>
      <c r="Q350" s="19">
        <f t="shared" si="97"/>
        <v>97555.5</v>
      </c>
      <c r="R350" s="108">
        <f t="shared" si="98"/>
        <v>97555.5</v>
      </c>
      <c r="S350" s="21">
        <f>VLOOKUP(H350,[1]Rates!$A$3:$D$139,3,FALSE)</f>
        <v>1.01E-4</v>
      </c>
      <c r="T350" s="110">
        <f t="shared" si="99"/>
        <v>9.8531054999999999</v>
      </c>
      <c r="U350" s="19">
        <f>VLOOKUP(J350,[1]Values!$A$3:$D$462,4,FALSE)</f>
        <v>0</v>
      </c>
      <c r="V350" s="108">
        <v>0</v>
      </c>
      <c r="W350" s="108">
        <f t="shared" si="100"/>
        <v>0</v>
      </c>
      <c r="X350" s="23">
        <f>VLOOKUP(H350,[1]Rates!$A$3:$D$139,4,FALSE)</f>
        <v>1.08E-4</v>
      </c>
      <c r="Y350" s="111">
        <f t="shared" si="101"/>
        <v>0</v>
      </c>
      <c r="Z350" s="9"/>
    </row>
    <row r="351" spans="7:26" x14ac:dyDescent="0.25">
      <c r="G351" s="104"/>
      <c r="H351" s="105">
        <v>8</v>
      </c>
      <c r="I351" s="105" t="s">
        <v>23</v>
      </c>
      <c r="J351" s="106">
        <v>870</v>
      </c>
      <c r="K351" s="107">
        <v>0.75</v>
      </c>
      <c r="L351" s="19">
        <f>VLOOKUP(J351,[1]Values!$A$3:$D$462,2,FALSE)</f>
        <v>0</v>
      </c>
      <c r="M351" s="108">
        <v>0</v>
      </c>
      <c r="N351" s="20">
        <f t="shared" si="96"/>
        <v>0</v>
      </c>
      <c r="O351" s="19">
        <f>VLOOKUP(J351,[1]Values!$A$3:$D$462,3,FALSE)</f>
        <v>130074</v>
      </c>
      <c r="P351" s="109"/>
      <c r="Q351" s="19">
        <f t="shared" si="97"/>
        <v>97555.5</v>
      </c>
      <c r="R351" s="108">
        <f t="shared" si="98"/>
        <v>97555.5</v>
      </c>
      <c r="S351" s="21">
        <f>VLOOKUP(H351,[1]Rates!$A$3:$D$139,3,FALSE)</f>
        <v>1.5300000000000001E-4</v>
      </c>
      <c r="T351" s="110">
        <f t="shared" si="99"/>
        <v>14.9259915</v>
      </c>
      <c r="U351" s="19">
        <f>VLOOKUP(J351,[1]Values!$A$3:$D$462,4,FALSE)</f>
        <v>0</v>
      </c>
      <c r="V351" s="108">
        <v>0</v>
      </c>
      <c r="W351" s="108">
        <f t="shared" si="100"/>
        <v>0</v>
      </c>
      <c r="X351" s="23">
        <f>VLOOKUP(H351,[1]Rates!$A$3:$D$139,4,FALSE)</f>
        <v>1.64E-4</v>
      </c>
      <c r="Y351" s="111">
        <f t="shared" si="101"/>
        <v>0</v>
      </c>
      <c r="Z351" s="9"/>
    </row>
    <row r="352" spans="7:26" x14ac:dyDescent="0.25">
      <c r="G352" s="104"/>
      <c r="H352" s="105">
        <v>9</v>
      </c>
      <c r="I352" s="105" t="s">
        <v>0</v>
      </c>
      <c r="J352" s="106">
        <v>870</v>
      </c>
      <c r="K352" s="107">
        <v>0.75</v>
      </c>
      <c r="L352" s="19">
        <f>VLOOKUP(J352,[1]Values!$A$3:$D$462,2,FALSE)</f>
        <v>0</v>
      </c>
      <c r="M352" s="108">
        <v>0</v>
      </c>
      <c r="N352" s="20">
        <f t="shared" si="96"/>
        <v>0</v>
      </c>
      <c r="O352" s="19">
        <f>VLOOKUP(J352,[1]Values!$A$3:$D$462,3,FALSE)</f>
        <v>130074</v>
      </c>
      <c r="P352" s="109"/>
      <c r="Q352" s="19">
        <f t="shared" si="97"/>
        <v>97555.5</v>
      </c>
      <c r="R352" s="108">
        <f t="shared" si="98"/>
        <v>97555.5</v>
      </c>
      <c r="S352" s="21">
        <f>VLOOKUP(H352,[1]Rates!$A$3:$D$139,3,FALSE)</f>
        <v>2.5599999999999999E-4</v>
      </c>
      <c r="T352" s="110">
        <f t="shared" si="99"/>
        <v>24.974207999999997</v>
      </c>
      <c r="U352" s="19">
        <f>VLOOKUP(J352,[1]Values!$A$3:$D$462,4,FALSE)</f>
        <v>0</v>
      </c>
      <c r="V352" s="108">
        <v>0</v>
      </c>
      <c r="W352" s="108">
        <f t="shared" si="100"/>
        <v>0</v>
      </c>
      <c r="X352" s="23">
        <f>VLOOKUP(H352,[1]Rates!$A$3:$D$139,4,FALSE)</f>
        <v>2.7599999999999999E-4</v>
      </c>
      <c r="Y352" s="111">
        <f t="shared" si="101"/>
        <v>0</v>
      </c>
      <c r="Z352" s="9"/>
    </row>
    <row r="353" spans="7:26" x14ac:dyDescent="0.25">
      <c r="G353" s="104"/>
      <c r="H353" s="105">
        <v>29</v>
      </c>
      <c r="I353" s="105" t="s">
        <v>24</v>
      </c>
      <c r="J353" s="106">
        <v>870</v>
      </c>
      <c r="K353" s="107">
        <v>0.75</v>
      </c>
      <c r="L353" s="19">
        <f>VLOOKUP(J353,[1]Values!$A$3:$D$462,2,FALSE)</f>
        <v>0</v>
      </c>
      <c r="M353" s="108">
        <v>0</v>
      </c>
      <c r="N353" s="20">
        <f t="shared" si="96"/>
        <v>0</v>
      </c>
      <c r="O353" s="19">
        <f>VLOOKUP(J353,[1]Values!$A$3:$D$462,3,FALSE)</f>
        <v>130074</v>
      </c>
      <c r="P353" s="109"/>
      <c r="Q353" s="19">
        <f t="shared" si="97"/>
        <v>97555.5</v>
      </c>
      <c r="R353" s="108">
        <f t="shared" si="98"/>
        <v>97555.5</v>
      </c>
      <c r="S353" s="21">
        <f>VLOOKUP(H353,[1]Rates!$A$3:$D$139,3,FALSE)</f>
        <v>2.8760000000000001E-3</v>
      </c>
      <c r="T353" s="110">
        <f t="shared" si="99"/>
        <v>280.56961799999999</v>
      </c>
      <c r="U353" s="19">
        <f>VLOOKUP(J353,[1]Values!$A$3:$D$462,4,FALSE)</f>
        <v>0</v>
      </c>
      <c r="V353" s="108">
        <v>0</v>
      </c>
      <c r="W353" s="108">
        <f t="shared" si="100"/>
        <v>0</v>
      </c>
      <c r="X353" s="23">
        <f>VLOOKUP(H353,[1]Rates!$A$3:$D$139,4,FALSE)</f>
        <v>3.1029999999999999E-3</v>
      </c>
      <c r="Y353" s="111">
        <f t="shared" si="101"/>
        <v>0</v>
      </c>
      <c r="Z353" s="9"/>
    </row>
    <row r="354" spans="7:26" x14ac:dyDescent="0.25">
      <c r="G354" s="104"/>
      <c r="H354" s="105">
        <v>38</v>
      </c>
      <c r="I354" s="105" t="s">
        <v>12</v>
      </c>
      <c r="J354" s="106">
        <v>870</v>
      </c>
      <c r="K354" s="107">
        <v>0.75</v>
      </c>
      <c r="L354" s="19">
        <f>VLOOKUP(J354,[1]Values!$A$3:$D$462,2,FALSE)</f>
        <v>0</v>
      </c>
      <c r="M354" s="108">
        <v>0</v>
      </c>
      <c r="N354" s="20">
        <f t="shared" si="96"/>
        <v>0</v>
      </c>
      <c r="O354" s="19">
        <f>VLOOKUP(J354,[1]Values!$A$3:$D$462,3,FALSE)</f>
        <v>130074</v>
      </c>
      <c r="P354" s="109"/>
      <c r="Q354" s="19">
        <f t="shared" si="97"/>
        <v>97555.5</v>
      </c>
      <c r="R354" s="108">
        <f t="shared" si="98"/>
        <v>97555.5</v>
      </c>
      <c r="S354" s="21">
        <f>VLOOKUP(H354,[1]Rates!$A$3:$D$139,3,FALSE)</f>
        <v>9.8999999999999994E-5</v>
      </c>
      <c r="T354" s="110">
        <f t="shared" si="99"/>
        <v>9.6579944999999991</v>
      </c>
      <c r="U354" s="19">
        <f>VLOOKUP(J354,[1]Values!$A$3:$D$462,4,FALSE)</f>
        <v>0</v>
      </c>
      <c r="V354" s="108">
        <v>0</v>
      </c>
      <c r="W354" s="108">
        <f t="shared" si="100"/>
        <v>0</v>
      </c>
      <c r="X354" s="23">
        <f>VLOOKUP(H354,[1]Rates!$A$3:$D$139,4,FALSE)</f>
        <v>8.6000000000000003E-5</v>
      </c>
      <c r="Y354" s="111">
        <f t="shared" si="101"/>
        <v>0</v>
      </c>
      <c r="Z354" s="9"/>
    </row>
    <row r="355" spans="7:26" x14ac:dyDescent="0.25">
      <c r="G355" s="104"/>
      <c r="H355" s="105">
        <v>55</v>
      </c>
      <c r="I355" s="105" t="s">
        <v>26</v>
      </c>
      <c r="J355" s="106">
        <v>870</v>
      </c>
      <c r="K355" s="107">
        <v>0.75</v>
      </c>
      <c r="L355" s="19">
        <f>VLOOKUP(J355,[1]Values!$A$3:$D$462,2,FALSE)</f>
        <v>0</v>
      </c>
      <c r="M355" s="108">
        <v>0</v>
      </c>
      <c r="N355" s="20">
        <f t="shared" si="96"/>
        <v>0</v>
      </c>
      <c r="O355" s="19">
        <f>VLOOKUP(J355,[1]Values!$A$3:$D$462,3,FALSE)</f>
        <v>130074</v>
      </c>
      <c r="P355" s="109"/>
      <c r="Q355" s="19">
        <f t="shared" si="97"/>
        <v>97555.5</v>
      </c>
      <c r="R355" s="108">
        <f t="shared" si="98"/>
        <v>97555.5</v>
      </c>
      <c r="S355" s="21">
        <f>VLOOKUP(H355,[1]Rates!$A$3:$D$139,3,FALSE)</f>
        <v>1.45E-4</v>
      </c>
      <c r="T355" s="110">
        <f t="shared" si="99"/>
        <v>14.145547499999999</v>
      </c>
      <c r="U355" s="19">
        <f>VLOOKUP(J355,[1]Values!$A$3:$D$462,4,FALSE)</f>
        <v>0</v>
      </c>
      <c r="V355" s="108">
        <v>0</v>
      </c>
      <c r="W355" s="108">
        <f t="shared" si="100"/>
        <v>0</v>
      </c>
      <c r="X355" s="23">
        <f>VLOOKUP(H355,[1]Rates!$A$3:$D$139,4,FALSE)</f>
        <v>1.35E-4</v>
      </c>
      <c r="Y355" s="111">
        <f t="shared" si="101"/>
        <v>0</v>
      </c>
      <c r="Z355" s="9"/>
    </row>
    <row r="356" spans="7:26" x14ac:dyDescent="0.25">
      <c r="G356" s="104"/>
      <c r="H356" s="105">
        <v>71</v>
      </c>
      <c r="I356" s="105" t="s">
        <v>18</v>
      </c>
      <c r="J356" s="106">
        <v>870</v>
      </c>
      <c r="K356" s="107">
        <v>0</v>
      </c>
      <c r="L356" s="19">
        <f>VLOOKUP(J356,[1]Values!$A$3:$D$462,2,FALSE)</f>
        <v>0</v>
      </c>
      <c r="M356" s="108">
        <v>0</v>
      </c>
      <c r="N356" s="20">
        <f t="shared" si="96"/>
        <v>0</v>
      </c>
      <c r="O356" s="19">
        <f>VLOOKUP(J356,[1]Values!$A$3:$D$462,3,FALSE)</f>
        <v>130074</v>
      </c>
      <c r="P356" s="109"/>
      <c r="Q356" s="19">
        <f t="shared" si="97"/>
        <v>0</v>
      </c>
      <c r="R356" s="108">
        <f t="shared" si="98"/>
        <v>0</v>
      </c>
      <c r="S356" s="21">
        <f>VLOOKUP(H356,[1]Rates!$A$3:$D$139,3,FALSE)</f>
        <v>9.0000000000000002E-6</v>
      </c>
      <c r="T356" s="110">
        <f t="shared" si="99"/>
        <v>0</v>
      </c>
      <c r="U356" s="19">
        <f>VLOOKUP(J356,[1]Values!$A$3:$D$462,4,FALSE)</f>
        <v>0</v>
      </c>
      <c r="V356" s="108">
        <v>0</v>
      </c>
      <c r="W356" s="108">
        <f t="shared" si="100"/>
        <v>0</v>
      </c>
      <c r="X356" s="23">
        <f>VLOOKUP(H356,[1]Rates!$A$3:$D$139,4,FALSE)</f>
        <v>9.0000000000000002E-6</v>
      </c>
      <c r="Y356" s="111">
        <f t="shared" si="101"/>
        <v>0</v>
      </c>
      <c r="Z356" s="9"/>
    </row>
    <row r="357" spans="7:26" x14ac:dyDescent="0.25">
      <c r="G357" s="104"/>
      <c r="H357" s="105">
        <v>72</v>
      </c>
      <c r="I357" s="105" t="s">
        <v>28</v>
      </c>
      <c r="J357" s="106">
        <v>870</v>
      </c>
      <c r="K357" s="107">
        <v>0</v>
      </c>
      <c r="L357" s="19">
        <f>VLOOKUP(J357,[1]Values!$A$3:$D$462,2,FALSE)</f>
        <v>0</v>
      </c>
      <c r="M357" s="108">
        <v>0</v>
      </c>
      <c r="N357" s="20">
        <f t="shared" si="96"/>
        <v>0</v>
      </c>
      <c r="O357" s="19">
        <f>VLOOKUP(J357,[1]Values!$A$3:$D$462,3,FALSE)</f>
        <v>130074</v>
      </c>
      <c r="P357" s="109"/>
      <c r="Q357" s="19">
        <f t="shared" si="97"/>
        <v>0</v>
      </c>
      <c r="R357" s="108">
        <f t="shared" si="98"/>
        <v>0</v>
      </c>
      <c r="S357" s="21">
        <f>VLOOKUP(H357,[1]Rates!$A$3:$D$139,3,FALSE)</f>
        <v>2.5799999999999998E-4</v>
      </c>
      <c r="T357" s="110">
        <f t="shared" si="99"/>
        <v>0</v>
      </c>
      <c r="U357" s="19">
        <f>VLOOKUP(J357,[1]Values!$A$3:$D$462,4,FALSE)</f>
        <v>0</v>
      </c>
      <c r="V357" s="108">
        <v>0</v>
      </c>
      <c r="W357" s="108">
        <f t="shared" si="100"/>
        <v>0</v>
      </c>
      <c r="X357" s="23">
        <f>VLOOKUP(H357,[1]Rates!$A$3:$D$139,4,FALSE)</f>
        <v>2.7500000000000002E-4</v>
      </c>
      <c r="Y357" s="111">
        <f t="shared" si="101"/>
        <v>0</v>
      </c>
      <c r="Z357" s="9"/>
    </row>
    <row r="358" spans="7:26" x14ac:dyDescent="0.25">
      <c r="G358" s="104"/>
      <c r="H358" s="105">
        <v>94</v>
      </c>
      <c r="I358" s="105" t="s">
        <v>97</v>
      </c>
      <c r="J358" s="106">
        <v>870</v>
      </c>
      <c r="K358" s="107">
        <v>0.75</v>
      </c>
      <c r="L358" s="19">
        <f>VLOOKUP(J358,[1]Values!$A$3:$D$462,2,FALSE)</f>
        <v>0</v>
      </c>
      <c r="M358" s="108">
        <v>0</v>
      </c>
      <c r="N358" s="20">
        <f t="shared" si="96"/>
        <v>0</v>
      </c>
      <c r="O358" s="19">
        <f>VLOOKUP(J358,[1]Values!$A$3:$D$462,3,FALSE)</f>
        <v>130074</v>
      </c>
      <c r="P358" s="109"/>
      <c r="Q358" s="19">
        <f t="shared" si="97"/>
        <v>97555.5</v>
      </c>
      <c r="R358" s="108">
        <f t="shared" si="98"/>
        <v>97555.5</v>
      </c>
      <c r="S358" s="21">
        <f>VLOOKUP(H358,[1]Rates!$A$3:$D$139,3,FALSE)</f>
        <v>0</v>
      </c>
      <c r="T358" s="110">
        <f t="shared" si="99"/>
        <v>0</v>
      </c>
      <c r="U358" s="19">
        <f>VLOOKUP(J358,[1]Values!$A$3:$D$462,4,FALSE)</f>
        <v>0</v>
      </c>
      <c r="V358" s="108">
        <v>0</v>
      </c>
      <c r="W358" s="108">
        <f t="shared" si="100"/>
        <v>0</v>
      </c>
      <c r="X358" s="23">
        <f>VLOOKUP(H358,[1]Rates!$A$3:$D$139,4,FALSE)</f>
        <v>0</v>
      </c>
      <c r="Y358" s="111">
        <f t="shared" si="101"/>
        <v>0</v>
      </c>
      <c r="Z358" s="9"/>
    </row>
    <row r="359" spans="7:26" x14ac:dyDescent="0.25">
      <c r="G359" s="104"/>
      <c r="H359" s="105">
        <v>117</v>
      </c>
      <c r="I359" s="105" t="s">
        <v>21</v>
      </c>
      <c r="J359" s="106">
        <v>870</v>
      </c>
      <c r="K359" s="107">
        <v>0.75</v>
      </c>
      <c r="L359" s="19">
        <f>VLOOKUP(J359,[1]Values!$A$3:$D$462,2,FALSE)</f>
        <v>0</v>
      </c>
      <c r="M359" s="108">
        <v>0</v>
      </c>
      <c r="N359" s="20">
        <f t="shared" si="96"/>
        <v>0</v>
      </c>
      <c r="O359" s="19">
        <f>VLOOKUP(J359,[1]Values!$A$3:$D$462,3,FALSE)</f>
        <v>130074</v>
      </c>
      <c r="P359" s="109"/>
      <c r="Q359" s="19">
        <f t="shared" si="97"/>
        <v>97555.5</v>
      </c>
      <c r="R359" s="108">
        <f t="shared" si="98"/>
        <v>97555.5</v>
      </c>
      <c r="S359" s="21">
        <f>VLOOKUP(H359,[1]Rates!$A$3:$D$139,3,FALSE)</f>
        <v>2.1900000000000001E-4</v>
      </c>
      <c r="T359" s="110">
        <f t="shared" si="99"/>
        <v>21.3646545</v>
      </c>
      <c r="U359" s="19">
        <f>VLOOKUP(J359,[1]Values!$A$3:$D$462,4,FALSE)</f>
        <v>0</v>
      </c>
      <c r="V359" s="108">
        <v>0</v>
      </c>
      <c r="W359" s="108">
        <f t="shared" si="100"/>
        <v>0</v>
      </c>
      <c r="X359" s="23">
        <f>VLOOKUP(H359,[1]Rates!$A$3:$D$139,4,FALSE)</f>
        <v>2.34E-4</v>
      </c>
      <c r="Y359" s="111">
        <f t="shared" si="101"/>
        <v>0</v>
      </c>
      <c r="Z359" s="9"/>
    </row>
    <row r="360" spans="7:26" x14ac:dyDescent="0.25">
      <c r="G360" s="104"/>
      <c r="H360" s="105">
        <v>122</v>
      </c>
      <c r="I360" s="105" t="s">
        <v>90</v>
      </c>
      <c r="J360" s="106">
        <v>870</v>
      </c>
      <c r="K360" s="107">
        <v>0.75</v>
      </c>
      <c r="L360" s="19">
        <f>VLOOKUP(J360,[1]Values!$A$3:$D$462,2,FALSE)</f>
        <v>0</v>
      </c>
      <c r="M360" s="108">
        <v>0</v>
      </c>
      <c r="N360" s="20">
        <f t="shared" si="96"/>
        <v>0</v>
      </c>
      <c r="O360" s="19">
        <f>VLOOKUP(J360,[1]Values!$A$3:$D$462,3,FALSE)</f>
        <v>130074</v>
      </c>
      <c r="P360" s="109"/>
      <c r="Q360" s="19">
        <f t="shared" si="97"/>
        <v>97555.5</v>
      </c>
      <c r="R360" s="108">
        <f t="shared" si="98"/>
        <v>97555.5</v>
      </c>
      <c r="S360" s="21">
        <f>VLOOKUP(H360,[1]Rates!$A$3:$D$139,3,FALSE)</f>
        <v>0</v>
      </c>
      <c r="T360" s="110">
        <f t="shared" si="99"/>
        <v>0</v>
      </c>
      <c r="U360" s="19">
        <f>VLOOKUP(J360,[1]Values!$A$3:$D$462,4,FALSE)</f>
        <v>0</v>
      </c>
      <c r="V360" s="108">
        <v>0</v>
      </c>
      <c r="W360" s="108">
        <f t="shared" si="100"/>
        <v>0</v>
      </c>
      <c r="X360" s="23">
        <f>VLOOKUP(H360,[1]Rates!$A$3:$D$139,4,FALSE)</f>
        <v>0</v>
      </c>
      <c r="Y360" s="111">
        <f t="shared" si="101"/>
        <v>0</v>
      </c>
      <c r="Z360" s="9"/>
    </row>
    <row r="361" spans="7:26" ht="15.75" thickBot="1" x14ac:dyDescent="0.3">
      <c r="G361" s="113"/>
      <c r="H361" s="114"/>
      <c r="I361" s="114"/>
      <c r="J361" s="115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6"/>
      <c r="Z361" s="9"/>
    </row>
    <row r="362" spans="7:26" x14ac:dyDescent="0.25">
      <c r="G362" s="9">
        <v>94</v>
      </c>
      <c r="H362" s="9" t="s">
        <v>97</v>
      </c>
      <c r="I362" s="9"/>
      <c r="J362" s="17"/>
      <c r="K362" s="18"/>
      <c r="L362" s="20"/>
      <c r="M362" s="20"/>
      <c r="N362" s="20"/>
      <c r="O362" s="20"/>
      <c r="P362" s="20"/>
      <c r="Q362" s="20"/>
      <c r="R362" s="20"/>
      <c r="S362" s="23"/>
      <c r="T362" s="22">
        <f>SUM(T324:T361)</f>
        <v>5450167.4916105</v>
      </c>
      <c r="U362" s="20"/>
      <c r="V362" s="20"/>
      <c r="W362" s="20"/>
      <c r="X362" s="23"/>
      <c r="Y362" s="22">
        <f>SUM(Y324:Y361)</f>
        <v>1809642.1925009994</v>
      </c>
      <c r="Z362" s="27">
        <f>T362+Y362</f>
        <v>7259809.6841114992</v>
      </c>
    </row>
    <row r="363" spans="7:26" x14ac:dyDescent="0.25">
      <c r="G363" s="9"/>
      <c r="H363" s="9"/>
      <c r="I363" s="9"/>
      <c r="J363" s="17"/>
      <c r="K363" s="18"/>
      <c r="L363" s="20"/>
      <c r="M363" s="20"/>
      <c r="N363" s="20"/>
      <c r="O363" s="20"/>
      <c r="P363" s="20"/>
      <c r="Q363" s="20"/>
      <c r="R363" s="20"/>
      <c r="S363" s="23"/>
      <c r="T363" s="22"/>
      <c r="U363" s="20"/>
      <c r="V363" s="20"/>
      <c r="W363" s="20"/>
      <c r="X363" s="23"/>
      <c r="Y363" s="22"/>
      <c r="Z363" s="9"/>
    </row>
    <row r="364" spans="7:26" ht="15.75" thickBot="1" x14ac:dyDescent="0.3">
      <c r="G364" s="9"/>
      <c r="H364" s="9"/>
      <c r="I364" s="9"/>
      <c r="J364" s="10" t="s">
        <v>53</v>
      </c>
      <c r="K364" s="11" t="s">
        <v>54</v>
      </c>
      <c r="L364" s="12" t="s">
        <v>55</v>
      </c>
      <c r="M364" s="12" t="s">
        <v>160</v>
      </c>
      <c r="N364" s="12"/>
      <c r="O364" s="12" t="s">
        <v>56</v>
      </c>
      <c r="P364" s="12" t="s">
        <v>161</v>
      </c>
      <c r="Q364" s="12"/>
      <c r="R364" s="12" t="s">
        <v>57</v>
      </c>
      <c r="S364" s="13" t="s">
        <v>58</v>
      </c>
      <c r="T364" s="14" t="s">
        <v>59</v>
      </c>
      <c r="U364" s="12" t="s">
        <v>60</v>
      </c>
      <c r="V364" s="12" t="s">
        <v>61</v>
      </c>
      <c r="W364" s="12" t="s">
        <v>62</v>
      </c>
      <c r="X364" s="13" t="s">
        <v>63</v>
      </c>
      <c r="Y364" s="14" t="s">
        <v>64</v>
      </c>
      <c r="Z364" s="9"/>
    </row>
    <row r="365" spans="7:26" ht="15.75" x14ac:dyDescent="0.25">
      <c r="G365" s="82">
        <v>106</v>
      </c>
      <c r="H365" s="83" t="s">
        <v>98</v>
      </c>
      <c r="I365" s="15"/>
      <c r="J365" s="84"/>
      <c r="K365" s="85"/>
      <c r="L365" s="86"/>
      <c r="M365" s="86"/>
      <c r="N365" s="86"/>
      <c r="O365" s="86"/>
      <c r="P365" s="86"/>
      <c r="Q365" s="86"/>
      <c r="R365" s="86"/>
      <c r="S365" s="87"/>
      <c r="T365" s="88"/>
      <c r="U365" s="86"/>
      <c r="V365" s="86"/>
      <c r="W365" s="86"/>
      <c r="X365" s="87"/>
      <c r="Y365" s="89"/>
      <c r="Z365" s="9"/>
    </row>
    <row r="366" spans="7:26" x14ac:dyDescent="0.25">
      <c r="G366" s="16"/>
      <c r="H366" s="9">
        <v>1</v>
      </c>
      <c r="I366" s="9" t="s">
        <v>11</v>
      </c>
      <c r="J366" s="17">
        <v>390</v>
      </c>
      <c r="K366" s="117">
        <v>0.71899999999999997</v>
      </c>
      <c r="L366" s="19">
        <f>VLOOKUP(J366,[1]Values!$A$3:$D$462,2,FALSE)</f>
        <v>38451280</v>
      </c>
      <c r="M366" s="20">
        <v>10301587</v>
      </c>
      <c r="N366" s="20">
        <f t="shared" ref="N366:N383" si="102">(L366-M366)*K366</f>
        <v>20239629.267000001</v>
      </c>
      <c r="O366" s="19">
        <f>VLOOKUP(J366,[1]Values!$A$3:$D$462,3,FALSE)</f>
        <v>142770</v>
      </c>
      <c r="P366" s="19"/>
      <c r="Q366" s="19">
        <f t="shared" ref="Q366:Q383" si="103">(O366-P366)*K366</f>
        <v>102651.62999999999</v>
      </c>
      <c r="R366" s="20">
        <f t="shared" ref="R366:R383" si="104">(L366-M366+O366-P366)*K366</f>
        <v>20342280.897</v>
      </c>
      <c r="S366" s="21">
        <f>VLOOKUP(H366,[1]Rates!$A$3:$D$139,3,FALSE)</f>
        <v>1.908E-3</v>
      </c>
      <c r="T366" s="22">
        <f t="shared" ref="T366:T383" si="105">R366*S366</f>
        <v>38813.071951475999</v>
      </c>
      <c r="U366" s="19">
        <f>VLOOKUP(J366,[1]Values!$A$3:$D$462,4,FALSE)</f>
        <v>1106683</v>
      </c>
      <c r="V366" s="20">
        <v>143991</v>
      </c>
      <c r="W366" s="20">
        <f t="shared" ref="W366:W383" si="106">(U366-V366)*K366</f>
        <v>692175.54799999995</v>
      </c>
      <c r="X366" s="23">
        <f>VLOOKUP(H366,[1]Rates!$A$3:$D$139,4,FALSE)</f>
        <v>2.0739999999999999E-3</v>
      </c>
      <c r="Y366" s="90">
        <f t="shared" ref="Y366:Y383" si="107">W366*X366</f>
        <v>1435.5720865519997</v>
      </c>
      <c r="Z366" s="9"/>
    </row>
    <row r="367" spans="7:26" x14ac:dyDescent="0.25">
      <c r="G367" s="16"/>
      <c r="H367" s="9">
        <v>2</v>
      </c>
      <c r="I367" s="9" t="s">
        <v>27</v>
      </c>
      <c r="J367" s="17">
        <v>390</v>
      </c>
      <c r="K367" s="117">
        <v>0.71899999999999997</v>
      </c>
      <c r="L367" s="19">
        <f>VLOOKUP(J367,[1]Values!$A$3:$D$462,2,FALSE)</f>
        <v>38451280</v>
      </c>
      <c r="M367" s="20">
        <v>10301587</v>
      </c>
      <c r="N367" s="20">
        <f t="shared" si="102"/>
        <v>20239629.267000001</v>
      </c>
      <c r="O367" s="19">
        <f>VLOOKUP(J367,[1]Values!$A$3:$D$462,3,FALSE)</f>
        <v>142770</v>
      </c>
      <c r="P367" s="19"/>
      <c r="Q367" s="19">
        <f t="shared" si="103"/>
        <v>102651.62999999999</v>
      </c>
      <c r="R367" s="20">
        <f t="shared" si="104"/>
        <v>20342280.897</v>
      </c>
      <c r="S367" s="21">
        <f>VLOOKUP(H367,[1]Rates!$A$3:$D$139,3,FALSE)</f>
        <v>2.0900000000000001E-4</v>
      </c>
      <c r="T367" s="22">
        <f t="shared" si="105"/>
        <v>4251.5367074730002</v>
      </c>
      <c r="U367" s="19">
        <f>VLOOKUP(J367,[1]Values!$A$3:$D$462,4,FALSE)</f>
        <v>1106683</v>
      </c>
      <c r="V367" s="20">
        <v>143991</v>
      </c>
      <c r="W367" s="20">
        <f t="shared" si="106"/>
        <v>692175.54799999995</v>
      </c>
      <c r="X367" s="23">
        <f>VLOOKUP(H367,[1]Rates!$A$3:$D$139,4,FALSE)</f>
        <v>2.3000000000000001E-4</v>
      </c>
      <c r="Y367" s="90">
        <f t="shared" si="107"/>
        <v>159.20037603999998</v>
      </c>
      <c r="Z367" s="9"/>
    </row>
    <row r="368" spans="7:26" x14ac:dyDescent="0.25">
      <c r="G368" s="16"/>
      <c r="H368" s="9">
        <v>3</v>
      </c>
      <c r="I368" s="9" t="s">
        <v>20</v>
      </c>
      <c r="J368" s="17">
        <v>390</v>
      </c>
      <c r="K368" s="117">
        <v>0.71899999999999997</v>
      </c>
      <c r="L368" s="19">
        <f>VLOOKUP(J368,[1]Values!$A$3:$D$462,2,FALSE)</f>
        <v>38451280</v>
      </c>
      <c r="M368" s="20">
        <v>10301587</v>
      </c>
      <c r="N368" s="20">
        <f t="shared" si="102"/>
        <v>20239629.267000001</v>
      </c>
      <c r="O368" s="19">
        <f>VLOOKUP(J368,[1]Values!$A$3:$D$462,3,FALSE)</f>
        <v>142770</v>
      </c>
      <c r="P368" s="19"/>
      <c r="Q368" s="19">
        <f t="shared" si="103"/>
        <v>102651.62999999999</v>
      </c>
      <c r="R368" s="20">
        <f t="shared" si="104"/>
        <v>20342280.897</v>
      </c>
      <c r="S368" s="21">
        <f>VLOOKUP(H368,[1]Rates!$A$3:$D$139,3,FALSE)</f>
        <v>4.9299999999999995E-4</v>
      </c>
      <c r="T368" s="22">
        <f t="shared" si="105"/>
        <v>10028.744482220998</v>
      </c>
      <c r="U368" s="19">
        <f>VLOOKUP(J368,[1]Values!$A$3:$D$462,4,FALSE)</f>
        <v>1106683</v>
      </c>
      <c r="V368" s="20">
        <v>143991</v>
      </c>
      <c r="W368" s="20">
        <f t="shared" si="106"/>
        <v>692175.54799999995</v>
      </c>
      <c r="X368" s="23">
        <f>VLOOKUP(H368,[1]Rates!$A$3:$D$139,4,FALSE)</f>
        <v>5.2599999999999999E-4</v>
      </c>
      <c r="Y368" s="90">
        <f t="shared" si="107"/>
        <v>364.08433824799999</v>
      </c>
      <c r="Z368" s="9"/>
    </row>
    <row r="369" spans="7:26" x14ac:dyDescent="0.25">
      <c r="G369" s="16"/>
      <c r="H369" s="9">
        <v>4</v>
      </c>
      <c r="I369" s="9" t="s">
        <v>10</v>
      </c>
      <c r="J369" s="17">
        <v>390</v>
      </c>
      <c r="K369" s="117">
        <v>0.71899999999999997</v>
      </c>
      <c r="L369" s="19">
        <f>VLOOKUP(J369,[1]Values!$A$3:$D$462,2,FALSE)</f>
        <v>38451280</v>
      </c>
      <c r="M369" s="20">
        <v>10301587</v>
      </c>
      <c r="N369" s="20">
        <f t="shared" si="102"/>
        <v>20239629.267000001</v>
      </c>
      <c r="O369" s="19">
        <f>VLOOKUP(J369,[1]Values!$A$3:$D$462,3,FALSE)</f>
        <v>142770</v>
      </c>
      <c r="P369" s="19"/>
      <c r="Q369" s="19">
        <f t="shared" si="103"/>
        <v>102651.62999999999</v>
      </c>
      <c r="R369" s="20">
        <f t="shared" si="104"/>
        <v>20342280.897</v>
      </c>
      <c r="S369" s="21">
        <f>VLOOKUP(H369,[1]Rates!$A$3:$D$139,3,FALSE)</f>
        <v>8.1609999999999999E-3</v>
      </c>
      <c r="T369" s="22">
        <f t="shared" si="105"/>
        <v>166013.35440041698</v>
      </c>
      <c r="U369" s="19">
        <f>VLOOKUP(J369,[1]Values!$A$3:$D$462,4,FALSE)</f>
        <v>1106683</v>
      </c>
      <c r="V369" s="20">
        <v>143991</v>
      </c>
      <c r="W369" s="20">
        <f t="shared" si="106"/>
        <v>692175.54799999995</v>
      </c>
      <c r="X369" s="23">
        <f>VLOOKUP(H369,[1]Rates!$A$3:$D$139,4,FALSE)</f>
        <v>7.8399999999999997E-3</v>
      </c>
      <c r="Y369" s="90">
        <f t="shared" si="107"/>
        <v>5426.6562963199995</v>
      </c>
      <c r="Z369" s="9"/>
    </row>
    <row r="370" spans="7:26" x14ac:dyDescent="0.25">
      <c r="G370" s="16"/>
      <c r="H370" s="9">
        <v>136</v>
      </c>
      <c r="I370" s="9" t="s">
        <v>139</v>
      </c>
      <c r="J370" s="17">
        <v>390</v>
      </c>
      <c r="K370" s="117">
        <v>0.71899999999999997</v>
      </c>
      <c r="L370" s="19">
        <f>VLOOKUP(J370,[1]Values!$A$3:$D$462,2,FALSE)</f>
        <v>38451280</v>
      </c>
      <c r="M370" s="20">
        <v>10301587</v>
      </c>
      <c r="N370" s="20">
        <f t="shared" si="102"/>
        <v>20239629.267000001</v>
      </c>
      <c r="O370" s="19">
        <f>VLOOKUP(J370,[1]Values!$A$3:$D$462,3,FALSE)</f>
        <v>142770</v>
      </c>
      <c r="P370" s="19"/>
      <c r="Q370" s="19">
        <f t="shared" si="103"/>
        <v>102651.62999999999</v>
      </c>
      <c r="R370" s="20">
        <f t="shared" si="104"/>
        <v>20342280.897</v>
      </c>
      <c r="S370" s="21">
        <f>VLOOKUP(H370,[1]Rates!$A$3:$D$139,3,FALSE)</f>
        <v>2.31E-4</v>
      </c>
      <c r="T370" s="22">
        <f t="shared" si="105"/>
        <v>4699.066887207</v>
      </c>
      <c r="U370" s="19">
        <f>VLOOKUP(J370,[1]Values!$A$3:$D$462,4,FALSE)</f>
        <v>1106683</v>
      </c>
      <c r="V370" s="20">
        <v>143991</v>
      </c>
      <c r="W370" s="20">
        <f t="shared" si="106"/>
        <v>692175.54799999995</v>
      </c>
      <c r="X370" s="23">
        <f>VLOOKUP(H370,[1]Rates!$A$3:$D$139,4,FALSE)</f>
        <v>2.0100000000000001E-4</v>
      </c>
      <c r="Y370" s="90">
        <f t="shared" si="107"/>
        <v>139.127285148</v>
      </c>
      <c r="Z370" s="9"/>
    </row>
    <row r="371" spans="7:26" x14ac:dyDescent="0.25">
      <c r="G371" s="16"/>
      <c r="H371" s="9">
        <v>6</v>
      </c>
      <c r="I371" s="9" t="s">
        <v>70</v>
      </c>
      <c r="J371" s="17">
        <v>390</v>
      </c>
      <c r="K371" s="117">
        <v>0.71899999999999997</v>
      </c>
      <c r="L371" s="19">
        <f>VLOOKUP(J371,[1]Values!$A$3:$D$462,2,FALSE)</f>
        <v>38451280</v>
      </c>
      <c r="M371" s="20">
        <v>10301587</v>
      </c>
      <c r="N371" s="20">
        <f t="shared" si="102"/>
        <v>20239629.267000001</v>
      </c>
      <c r="O371" s="19">
        <f>VLOOKUP(J371,[1]Values!$A$3:$D$462,3,FALSE)</f>
        <v>142770</v>
      </c>
      <c r="P371" s="19"/>
      <c r="Q371" s="19">
        <f t="shared" si="103"/>
        <v>102651.62999999999</v>
      </c>
      <c r="R371" s="20">
        <f t="shared" si="104"/>
        <v>20342280.897</v>
      </c>
      <c r="S371" s="21">
        <f>VLOOKUP(H371,[1]Rates!$A$3:$D$139,3,FALSE)</f>
        <v>0</v>
      </c>
      <c r="T371" s="22">
        <f t="shared" si="105"/>
        <v>0</v>
      </c>
      <c r="U371" s="19">
        <f>VLOOKUP(J371,[1]Values!$A$3:$D$462,4,FALSE)</f>
        <v>1106683</v>
      </c>
      <c r="V371" s="20">
        <v>143991</v>
      </c>
      <c r="W371" s="20">
        <f t="shared" si="106"/>
        <v>692175.54799999995</v>
      </c>
      <c r="X371" s="23">
        <f>VLOOKUP(H371,[1]Rates!$A$3:$D$139,4,FALSE)</f>
        <v>0</v>
      </c>
      <c r="Y371" s="90">
        <f t="shared" si="107"/>
        <v>0</v>
      </c>
      <c r="Z371" s="9"/>
    </row>
    <row r="372" spans="7:26" x14ac:dyDescent="0.25">
      <c r="G372" s="16"/>
      <c r="H372" s="9">
        <v>7</v>
      </c>
      <c r="I372" s="9" t="s">
        <v>9</v>
      </c>
      <c r="J372" s="17">
        <v>390</v>
      </c>
      <c r="K372" s="117">
        <v>0.71899999999999997</v>
      </c>
      <c r="L372" s="19">
        <f>VLOOKUP(J372,[1]Values!$A$3:$D$462,2,FALSE)</f>
        <v>38451280</v>
      </c>
      <c r="M372" s="20">
        <v>10301587</v>
      </c>
      <c r="N372" s="20">
        <f t="shared" si="102"/>
        <v>20239629.267000001</v>
      </c>
      <c r="O372" s="19">
        <f>VLOOKUP(J372,[1]Values!$A$3:$D$462,3,FALSE)</f>
        <v>142770</v>
      </c>
      <c r="P372" s="19"/>
      <c r="Q372" s="19">
        <f t="shared" si="103"/>
        <v>102651.62999999999</v>
      </c>
      <c r="R372" s="20">
        <f t="shared" si="104"/>
        <v>20342280.897</v>
      </c>
      <c r="S372" s="21">
        <f>VLOOKUP(H372,[1]Rates!$A$3:$D$139,3,FALSE)</f>
        <v>1.01E-4</v>
      </c>
      <c r="T372" s="22">
        <f t="shared" si="105"/>
        <v>2054.570370597</v>
      </c>
      <c r="U372" s="19">
        <f>VLOOKUP(J372,[1]Values!$A$3:$D$462,4,FALSE)</f>
        <v>1106683</v>
      </c>
      <c r="V372" s="20">
        <v>143991</v>
      </c>
      <c r="W372" s="20">
        <f t="shared" si="106"/>
        <v>692175.54799999995</v>
      </c>
      <c r="X372" s="23">
        <f>VLOOKUP(H372,[1]Rates!$A$3:$D$139,4,FALSE)</f>
        <v>1.08E-4</v>
      </c>
      <c r="Y372" s="90">
        <f t="shared" si="107"/>
        <v>74.754959183999986</v>
      </c>
      <c r="Z372" s="9"/>
    </row>
    <row r="373" spans="7:26" x14ac:dyDescent="0.25">
      <c r="G373" s="16"/>
      <c r="H373" s="9">
        <v>8</v>
      </c>
      <c r="I373" s="9" t="s">
        <v>23</v>
      </c>
      <c r="J373" s="17">
        <v>390</v>
      </c>
      <c r="K373" s="117">
        <v>0.71899999999999997</v>
      </c>
      <c r="L373" s="19">
        <f>VLOOKUP(J373,[1]Values!$A$3:$D$462,2,FALSE)</f>
        <v>38451280</v>
      </c>
      <c r="M373" s="20">
        <v>10301587</v>
      </c>
      <c r="N373" s="20">
        <f t="shared" si="102"/>
        <v>20239629.267000001</v>
      </c>
      <c r="O373" s="19">
        <f>VLOOKUP(J373,[1]Values!$A$3:$D$462,3,FALSE)</f>
        <v>142770</v>
      </c>
      <c r="P373" s="19"/>
      <c r="Q373" s="19">
        <f t="shared" si="103"/>
        <v>102651.62999999999</v>
      </c>
      <c r="R373" s="20">
        <f t="shared" si="104"/>
        <v>20342280.897</v>
      </c>
      <c r="S373" s="21">
        <f>VLOOKUP(H373,[1]Rates!$A$3:$D$139,3,FALSE)</f>
        <v>1.5300000000000001E-4</v>
      </c>
      <c r="T373" s="22">
        <f t="shared" si="105"/>
        <v>3112.3689772410003</v>
      </c>
      <c r="U373" s="19">
        <f>VLOOKUP(J373,[1]Values!$A$3:$D$462,4,FALSE)</f>
        <v>1106683</v>
      </c>
      <c r="V373" s="20">
        <v>143991</v>
      </c>
      <c r="W373" s="20">
        <f t="shared" si="106"/>
        <v>692175.54799999995</v>
      </c>
      <c r="X373" s="23">
        <f>VLOOKUP(H373,[1]Rates!$A$3:$D$139,4,FALSE)</f>
        <v>1.64E-4</v>
      </c>
      <c r="Y373" s="90">
        <f t="shared" si="107"/>
        <v>113.51678987199999</v>
      </c>
      <c r="Z373" s="9"/>
    </row>
    <row r="374" spans="7:26" x14ac:dyDescent="0.25">
      <c r="G374" s="16"/>
      <c r="H374" s="9">
        <v>9</v>
      </c>
      <c r="I374" s="9" t="s">
        <v>0</v>
      </c>
      <c r="J374" s="17">
        <v>390</v>
      </c>
      <c r="K374" s="117">
        <v>0.71899999999999997</v>
      </c>
      <c r="L374" s="19">
        <f>VLOOKUP(J374,[1]Values!$A$3:$D$462,2,FALSE)</f>
        <v>38451280</v>
      </c>
      <c r="M374" s="20">
        <v>10301587</v>
      </c>
      <c r="N374" s="20">
        <f t="shared" si="102"/>
        <v>20239629.267000001</v>
      </c>
      <c r="O374" s="19">
        <f>VLOOKUP(J374,[1]Values!$A$3:$D$462,3,FALSE)</f>
        <v>142770</v>
      </c>
      <c r="P374" s="19"/>
      <c r="Q374" s="19">
        <f t="shared" si="103"/>
        <v>102651.62999999999</v>
      </c>
      <c r="R374" s="20">
        <f t="shared" si="104"/>
        <v>20342280.897</v>
      </c>
      <c r="S374" s="21">
        <f>VLOOKUP(H374,[1]Rates!$A$3:$D$139,3,FALSE)</f>
        <v>2.5599999999999999E-4</v>
      </c>
      <c r="T374" s="22">
        <f t="shared" si="105"/>
        <v>5207.6239096319996</v>
      </c>
      <c r="U374" s="19">
        <f>VLOOKUP(J374,[1]Values!$A$3:$D$462,4,FALSE)</f>
        <v>1106683</v>
      </c>
      <c r="V374" s="20">
        <v>143991</v>
      </c>
      <c r="W374" s="20">
        <f t="shared" si="106"/>
        <v>692175.54799999995</v>
      </c>
      <c r="X374" s="23">
        <f>VLOOKUP(H374,[1]Rates!$A$3:$D$139,4,FALSE)</f>
        <v>2.7599999999999999E-4</v>
      </c>
      <c r="Y374" s="90">
        <f t="shared" si="107"/>
        <v>191.04045124799998</v>
      </c>
      <c r="Z374" s="9"/>
    </row>
    <row r="375" spans="7:26" x14ac:dyDescent="0.25">
      <c r="G375" s="16"/>
      <c r="H375" s="9">
        <v>17</v>
      </c>
      <c r="I375" s="9" t="s">
        <v>16</v>
      </c>
      <c r="J375" s="17">
        <v>390</v>
      </c>
      <c r="K375" s="117">
        <v>0.71899999999999997</v>
      </c>
      <c r="L375" s="19">
        <f>VLOOKUP(J375,[1]Values!$A$3:$D$462,2,FALSE)</f>
        <v>38451280</v>
      </c>
      <c r="M375" s="20">
        <v>10301587</v>
      </c>
      <c r="N375" s="20">
        <f t="shared" si="102"/>
        <v>20239629.267000001</v>
      </c>
      <c r="O375" s="19">
        <f>VLOOKUP(J375,[1]Values!$A$3:$D$462,3,FALSE)</f>
        <v>142770</v>
      </c>
      <c r="P375" s="19"/>
      <c r="Q375" s="19">
        <f t="shared" si="103"/>
        <v>102651.62999999999</v>
      </c>
      <c r="R375" s="20">
        <f t="shared" si="104"/>
        <v>20342280.897</v>
      </c>
      <c r="S375" s="21">
        <f>VLOOKUP(H375,[1]Rates!$A$3:$D$139,3,FALSE)</f>
        <v>6.0700000000000001E-4</v>
      </c>
      <c r="T375" s="22">
        <f t="shared" si="105"/>
        <v>12347.764504479001</v>
      </c>
      <c r="U375" s="19">
        <f>VLOOKUP(J375,[1]Values!$A$3:$D$462,4,FALSE)</f>
        <v>1106683</v>
      </c>
      <c r="V375" s="20">
        <v>143991</v>
      </c>
      <c r="W375" s="20">
        <f t="shared" si="106"/>
        <v>692175.54799999995</v>
      </c>
      <c r="X375" s="23">
        <f>VLOOKUP(H375,[1]Rates!$A$3:$D$139,4,FALSE)</f>
        <v>6.4899999999999995E-4</v>
      </c>
      <c r="Y375" s="90">
        <f t="shared" si="107"/>
        <v>449.22193065199991</v>
      </c>
      <c r="Z375" s="9"/>
    </row>
    <row r="376" spans="7:26" x14ac:dyDescent="0.25">
      <c r="G376" s="16"/>
      <c r="H376" s="9">
        <v>29</v>
      </c>
      <c r="I376" s="9" t="s">
        <v>24</v>
      </c>
      <c r="J376" s="17">
        <v>390</v>
      </c>
      <c r="K376" s="117">
        <v>0.71899999999999997</v>
      </c>
      <c r="L376" s="19">
        <f>VLOOKUP(J376,[1]Values!$A$3:$D$462,2,FALSE)</f>
        <v>38451280</v>
      </c>
      <c r="M376" s="20">
        <v>10301587</v>
      </c>
      <c r="N376" s="20">
        <f t="shared" si="102"/>
        <v>20239629.267000001</v>
      </c>
      <c r="O376" s="19">
        <f>VLOOKUP(J376,[1]Values!$A$3:$D$462,3,FALSE)</f>
        <v>142770</v>
      </c>
      <c r="P376" s="19"/>
      <c r="Q376" s="19">
        <f t="shared" si="103"/>
        <v>102651.62999999999</v>
      </c>
      <c r="R376" s="20">
        <f t="shared" si="104"/>
        <v>20342280.897</v>
      </c>
      <c r="S376" s="21">
        <f>VLOOKUP(H376,[1]Rates!$A$3:$D$139,3,FALSE)</f>
        <v>2.8760000000000001E-3</v>
      </c>
      <c r="T376" s="22">
        <f t="shared" si="105"/>
        <v>58504.399859771998</v>
      </c>
      <c r="U376" s="19">
        <f>VLOOKUP(J376,[1]Values!$A$3:$D$462,4,FALSE)</f>
        <v>1106683</v>
      </c>
      <c r="V376" s="20">
        <v>143991</v>
      </c>
      <c r="W376" s="20">
        <f t="shared" si="106"/>
        <v>692175.54799999995</v>
      </c>
      <c r="X376" s="23">
        <f>VLOOKUP(H376,[1]Rates!$A$3:$D$139,4,FALSE)</f>
        <v>3.1029999999999999E-3</v>
      </c>
      <c r="Y376" s="90">
        <f t="shared" si="107"/>
        <v>2147.8207254439999</v>
      </c>
      <c r="Z376" s="9"/>
    </row>
    <row r="377" spans="7:26" x14ac:dyDescent="0.25">
      <c r="G377" s="16"/>
      <c r="H377" s="9">
        <v>38</v>
      </c>
      <c r="I377" s="9" t="s">
        <v>12</v>
      </c>
      <c r="J377" s="17">
        <v>390</v>
      </c>
      <c r="K377" s="117">
        <v>0.71899999999999997</v>
      </c>
      <c r="L377" s="19">
        <f>VLOOKUP(J377,[1]Values!$A$3:$D$462,2,FALSE)</f>
        <v>38451280</v>
      </c>
      <c r="M377" s="20">
        <v>10301587</v>
      </c>
      <c r="N377" s="20">
        <f t="shared" si="102"/>
        <v>20239629.267000001</v>
      </c>
      <c r="O377" s="19">
        <f>VLOOKUP(J377,[1]Values!$A$3:$D$462,3,FALSE)</f>
        <v>142770</v>
      </c>
      <c r="P377" s="19"/>
      <c r="Q377" s="19">
        <f t="shared" si="103"/>
        <v>102651.62999999999</v>
      </c>
      <c r="R377" s="20">
        <f t="shared" si="104"/>
        <v>20342280.897</v>
      </c>
      <c r="S377" s="21">
        <f>VLOOKUP(H377,[1]Rates!$A$3:$D$139,3,FALSE)</f>
        <v>9.8999999999999994E-5</v>
      </c>
      <c r="T377" s="22">
        <f t="shared" si="105"/>
        <v>2013.8858088029999</v>
      </c>
      <c r="U377" s="19">
        <f>VLOOKUP(J377,[1]Values!$A$3:$D$462,4,FALSE)</f>
        <v>1106683</v>
      </c>
      <c r="V377" s="20">
        <v>143991</v>
      </c>
      <c r="W377" s="20">
        <f t="shared" si="106"/>
        <v>692175.54799999995</v>
      </c>
      <c r="X377" s="23">
        <f>VLOOKUP(H377,[1]Rates!$A$3:$D$139,4,FALSE)</f>
        <v>8.6000000000000003E-5</v>
      </c>
      <c r="Y377" s="90">
        <f t="shared" si="107"/>
        <v>59.527097128000001</v>
      </c>
      <c r="Z377" s="9"/>
    </row>
    <row r="378" spans="7:26" x14ac:dyDescent="0.25">
      <c r="G378" s="16"/>
      <c r="H378" s="9">
        <v>55</v>
      </c>
      <c r="I378" s="9" t="s">
        <v>26</v>
      </c>
      <c r="J378" s="17">
        <v>390</v>
      </c>
      <c r="K378" s="117">
        <v>0.71899999999999997</v>
      </c>
      <c r="L378" s="19">
        <f>VLOOKUP(J378,[1]Values!$A$3:$D$462,2,FALSE)</f>
        <v>38451280</v>
      </c>
      <c r="M378" s="20">
        <v>10301587</v>
      </c>
      <c r="N378" s="20">
        <f t="shared" si="102"/>
        <v>20239629.267000001</v>
      </c>
      <c r="O378" s="19">
        <f>VLOOKUP(J378,[1]Values!$A$3:$D$462,3,FALSE)</f>
        <v>142770</v>
      </c>
      <c r="P378" s="19"/>
      <c r="Q378" s="19">
        <f t="shared" si="103"/>
        <v>102651.62999999999</v>
      </c>
      <c r="R378" s="20">
        <f t="shared" si="104"/>
        <v>20342280.897</v>
      </c>
      <c r="S378" s="21">
        <f>VLOOKUP(H378,[1]Rates!$A$3:$D$139,3,FALSE)</f>
        <v>1.45E-4</v>
      </c>
      <c r="T378" s="22">
        <f t="shared" si="105"/>
        <v>2949.6307300650001</v>
      </c>
      <c r="U378" s="19">
        <f>VLOOKUP(J378,[1]Values!$A$3:$D$462,4,FALSE)</f>
        <v>1106683</v>
      </c>
      <c r="V378" s="20">
        <v>143991</v>
      </c>
      <c r="W378" s="20">
        <f t="shared" si="106"/>
        <v>692175.54799999995</v>
      </c>
      <c r="X378" s="23">
        <f>VLOOKUP(H378,[1]Rates!$A$3:$D$139,4,FALSE)</f>
        <v>1.35E-4</v>
      </c>
      <c r="Y378" s="90">
        <f t="shared" si="107"/>
        <v>93.443698979999994</v>
      </c>
      <c r="Z378" s="9"/>
    </row>
    <row r="379" spans="7:26" x14ac:dyDescent="0.25">
      <c r="G379" s="16"/>
      <c r="H379" s="9">
        <v>71</v>
      </c>
      <c r="I379" s="9" t="s">
        <v>18</v>
      </c>
      <c r="J379" s="17">
        <v>390</v>
      </c>
      <c r="K379" s="117">
        <v>0</v>
      </c>
      <c r="L379" s="19">
        <f>VLOOKUP(J379,[1]Values!$A$3:$D$462,2,FALSE)</f>
        <v>38451280</v>
      </c>
      <c r="M379" s="20">
        <v>10301587</v>
      </c>
      <c r="N379" s="20">
        <f t="shared" si="102"/>
        <v>0</v>
      </c>
      <c r="O379" s="19">
        <f>VLOOKUP(J379,[1]Values!$A$3:$D$462,3,FALSE)</f>
        <v>142770</v>
      </c>
      <c r="P379" s="19"/>
      <c r="Q379" s="19">
        <f t="shared" si="103"/>
        <v>0</v>
      </c>
      <c r="R379" s="20">
        <f t="shared" si="104"/>
        <v>0</v>
      </c>
      <c r="S379" s="21">
        <f>VLOOKUP(H379,[1]Rates!$A$3:$D$139,3,FALSE)</f>
        <v>9.0000000000000002E-6</v>
      </c>
      <c r="T379" s="22">
        <f t="shared" si="105"/>
        <v>0</v>
      </c>
      <c r="U379" s="19">
        <f>VLOOKUP(J379,[1]Values!$A$3:$D$462,4,FALSE)</f>
        <v>1106683</v>
      </c>
      <c r="V379" s="20">
        <v>143991</v>
      </c>
      <c r="W379" s="20">
        <f t="shared" si="106"/>
        <v>0</v>
      </c>
      <c r="X379" s="23">
        <f>VLOOKUP(H379,[1]Rates!$A$3:$D$139,4,FALSE)</f>
        <v>9.0000000000000002E-6</v>
      </c>
      <c r="Y379" s="90">
        <f t="shared" si="107"/>
        <v>0</v>
      </c>
      <c r="Z379" s="9"/>
    </row>
    <row r="380" spans="7:26" x14ac:dyDescent="0.25">
      <c r="G380" s="16"/>
      <c r="H380" s="9">
        <v>72</v>
      </c>
      <c r="I380" s="9" t="s">
        <v>28</v>
      </c>
      <c r="J380" s="17">
        <v>390</v>
      </c>
      <c r="K380" s="117">
        <v>0</v>
      </c>
      <c r="L380" s="19">
        <f>VLOOKUP(J380,[1]Values!$A$3:$D$462,2,FALSE)</f>
        <v>38451280</v>
      </c>
      <c r="M380" s="20">
        <v>10301587</v>
      </c>
      <c r="N380" s="20">
        <f t="shared" si="102"/>
        <v>0</v>
      </c>
      <c r="O380" s="19">
        <f>VLOOKUP(J380,[1]Values!$A$3:$D$462,3,FALSE)</f>
        <v>142770</v>
      </c>
      <c r="P380" s="19"/>
      <c r="Q380" s="19">
        <f t="shared" si="103"/>
        <v>0</v>
      </c>
      <c r="R380" s="20">
        <f t="shared" si="104"/>
        <v>0</v>
      </c>
      <c r="S380" s="21">
        <f>VLOOKUP(H380,[1]Rates!$A$3:$D$139,3,FALSE)</f>
        <v>2.5799999999999998E-4</v>
      </c>
      <c r="T380" s="22">
        <f t="shared" si="105"/>
        <v>0</v>
      </c>
      <c r="U380" s="19">
        <f>VLOOKUP(J380,[1]Values!$A$3:$D$462,4,FALSE)</f>
        <v>1106683</v>
      </c>
      <c r="V380" s="20">
        <v>143991</v>
      </c>
      <c r="W380" s="20">
        <f t="shared" si="106"/>
        <v>0</v>
      </c>
      <c r="X380" s="23">
        <f>VLOOKUP(H380,[1]Rates!$A$3:$D$139,4,FALSE)</f>
        <v>2.7500000000000002E-4</v>
      </c>
      <c r="Y380" s="90">
        <f t="shared" si="107"/>
        <v>0</v>
      </c>
      <c r="Z380" s="9"/>
    </row>
    <row r="381" spans="7:26" x14ac:dyDescent="0.25">
      <c r="G381" s="16"/>
      <c r="H381" s="9">
        <v>106</v>
      </c>
      <c r="I381" s="9" t="s">
        <v>98</v>
      </c>
      <c r="J381" s="17">
        <v>390</v>
      </c>
      <c r="K381" s="117">
        <v>0.71899999999999997</v>
      </c>
      <c r="L381" s="19">
        <f>VLOOKUP(J381,[1]Values!$A$3:$D$462,2,FALSE)</f>
        <v>38451280</v>
      </c>
      <c r="M381" s="20">
        <v>10301587</v>
      </c>
      <c r="N381" s="20">
        <f t="shared" si="102"/>
        <v>20239629.267000001</v>
      </c>
      <c r="O381" s="19">
        <f>VLOOKUP(J381,[1]Values!$A$3:$D$462,3,FALSE)</f>
        <v>142770</v>
      </c>
      <c r="P381" s="19"/>
      <c r="Q381" s="19">
        <f t="shared" si="103"/>
        <v>102651.62999999999</v>
      </c>
      <c r="R381" s="20">
        <f t="shared" si="104"/>
        <v>20342280.897</v>
      </c>
      <c r="S381" s="21">
        <f>VLOOKUP(H381,[1]Rates!$A$3:$D$139,3,FALSE)</f>
        <v>0</v>
      </c>
      <c r="T381" s="22">
        <f t="shared" si="105"/>
        <v>0</v>
      </c>
      <c r="U381" s="19">
        <f>VLOOKUP(J381,[1]Values!$A$3:$D$462,4,FALSE)</f>
        <v>1106683</v>
      </c>
      <c r="V381" s="20">
        <v>143991</v>
      </c>
      <c r="W381" s="20">
        <f t="shared" si="106"/>
        <v>692175.54799999995</v>
      </c>
      <c r="X381" s="23">
        <f>VLOOKUP(H381,[1]Rates!$A$3:$D$139,4,FALSE)</f>
        <v>0</v>
      </c>
      <c r="Y381" s="90">
        <f t="shared" si="107"/>
        <v>0</v>
      </c>
      <c r="Z381" s="9"/>
    </row>
    <row r="382" spans="7:26" x14ac:dyDescent="0.25">
      <c r="G382" s="16"/>
      <c r="H382" s="9">
        <v>117</v>
      </c>
      <c r="I382" s="9" t="s">
        <v>21</v>
      </c>
      <c r="J382" s="17">
        <v>390</v>
      </c>
      <c r="K382" s="117">
        <v>0.71899999999999997</v>
      </c>
      <c r="L382" s="19">
        <f>VLOOKUP(J382,[1]Values!$A$3:$D$462,2,FALSE)</f>
        <v>38451280</v>
      </c>
      <c r="M382" s="20">
        <v>10301587</v>
      </c>
      <c r="N382" s="20">
        <f t="shared" si="102"/>
        <v>20239629.267000001</v>
      </c>
      <c r="O382" s="19">
        <f>VLOOKUP(J382,[1]Values!$A$3:$D$462,3,FALSE)</f>
        <v>142770</v>
      </c>
      <c r="P382" s="19"/>
      <c r="Q382" s="19">
        <f t="shared" si="103"/>
        <v>102651.62999999999</v>
      </c>
      <c r="R382" s="20">
        <f t="shared" si="104"/>
        <v>20342280.897</v>
      </c>
      <c r="S382" s="21">
        <f>VLOOKUP(H382,[1]Rates!$A$3:$D$139,3,FALSE)</f>
        <v>2.1900000000000001E-4</v>
      </c>
      <c r="T382" s="22">
        <f t="shared" si="105"/>
        <v>4454.9595164430002</v>
      </c>
      <c r="U382" s="19">
        <f>VLOOKUP(J382,[1]Values!$A$3:$D$462,4,FALSE)</f>
        <v>1106683</v>
      </c>
      <c r="V382" s="20">
        <v>143991</v>
      </c>
      <c r="W382" s="20">
        <f t="shared" si="106"/>
        <v>692175.54799999995</v>
      </c>
      <c r="X382" s="23">
        <f>VLOOKUP(H382,[1]Rates!$A$3:$D$139,4,FALSE)</f>
        <v>2.34E-4</v>
      </c>
      <c r="Y382" s="90">
        <f t="shared" si="107"/>
        <v>161.96907823199999</v>
      </c>
      <c r="Z382" s="9"/>
    </row>
    <row r="383" spans="7:26" x14ac:dyDescent="0.25">
      <c r="G383" s="16"/>
      <c r="H383" s="9">
        <v>122</v>
      </c>
      <c r="I383" s="9" t="s">
        <v>90</v>
      </c>
      <c r="J383" s="17">
        <v>390</v>
      </c>
      <c r="K383" s="117">
        <v>0.71899999999999997</v>
      </c>
      <c r="L383" s="19">
        <f>VLOOKUP(J383,[1]Values!$A$3:$D$462,2,FALSE)</f>
        <v>38451280</v>
      </c>
      <c r="M383" s="20">
        <v>10301587</v>
      </c>
      <c r="N383" s="20">
        <f t="shared" si="102"/>
        <v>20239629.267000001</v>
      </c>
      <c r="O383" s="19">
        <f>VLOOKUP(J383,[1]Values!$A$3:$D$462,3,FALSE)</f>
        <v>142770</v>
      </c>
      <c r="P383" s="19"/>
      <c r="Q383" s="19">
        <f t="shared" si="103"/>
        <v>102651.62999999999</v>
      </c>
      <c r="R383" s="20">
        <f t="shared" si="104"/>
        <v>20342280.897</v>
      </c>
      <c r="S383" s="21">
        <f>VLOOKUP(H383,[1]Rates!$A$3:$D$139,3,FALSE)</f>
        <v>0</v>
      </c>
      <c r="T383" s="22">
        <f t="shared" si="105"/>
        <v>0</v>
      </c>
      <c r="U383" s="19">
        <f>VLOOKUP(J383,[1]Values!$A$3:$D$462,4,FALSE)</f>
        <v>1106683</v>
      </c>
      <c r="V383" s="20">
        <v>143991</v>
      </c>
      <c r="W383" s="20">
        <f t="shared" si="106"/>
        <v>692175.54799999995</v>
      </c>
      <c r="X383" s="23">
        <f>VLOOKUP(H383,[1]Rates!$A$3:$D$139,4,FALSE)</f>
        <v>0</v>
      </c>
      <c r="Y383" s="90">
        <f t="shared" si="107"/>
        <v>0</v>
      </c>
      <c r="Z383" s="9"/>
    </row>
    <row r="384" spans="7:26" x14ac:dyDescent="0.25">
      <c r="G384" s="16"/>
      <c r="H384" s="9"/>
      <c r="I384" s="9"/>
      <c r="J384" s="17"/>
      <c r="K384" s="117"/>
      <c r="L384" s="20"/>
      <c r="M384" s="20"/>
      <c r="N384" s="20"/>
      <c r="O384" s="20"/>
      <c r="P384" s="20"/>
      <c r="Q384" s="20"/>
      <c r="R384" s="20"/>
      <c r="S384" s="23"/>
      <c r="T384" s="22"/>
      <c r="U384" s="20"/>
      <c r="V384" s="20"/>
      <c r="W384" s="20"/>
      <c r="X384" s="23"/>
      <c r="Y384" s="90"/>
      <c r="Z384" s="9"/>
    </row>
    <row r="385" spans="7:26" ht="15.75" x14ac:dyDescent="0.25">
      <c r="G385" s="91">
        <v>106</v>
      </c>
      <c r="H385" s="28" t="s">
        <v>98</v>
      </c>
      <c r="I385" s="9"/>
      <c r="J385" s="17"/>
      <c r="K385" s="117"/>
      <c r="L385" s="20"/>
      <c r="M385" s="20"/>
      <c r="N385" s="20"/>
      <c r="O385" s="20"/>
      <c r="P385" s="20"/>
      <c r="Q385" s="20"/>
      <c r="R385" s="20"/>
      <c r="S385" s="23"/>
      <c r="T385" s="22"/>
      <c r="U385" s="20"/>
      <c r="V385" s="20"/>
      <c r="W385" s="20"/>
      <c r="X385" s="23"/>
      <c r="Y385" s="90"/>
      <c r="Z385" s="9"/>
    </row>
    <row r="386" spans="7:26" x14ac:dyDescent="0.25">
      <c r="G386" s="16"/>
      <c r="H386" s="9">
        <v>1</v>
      </c>
      <c r="I386" s="9" t="s">
        <v>11</v>
      </c>
      <c r="J386" s="17">
        <v>814</v>
      </c>
      <c r="K386" s="117">
        <v>0.71899999999999997</v>
      </c>
      <c r="L386" s="19">
        <f>VLOOKUP(J386,[1]Values!$A$3:$D$462,2,FALSE)</f>
        <v>0</v>
      </c>
      <c r="M386" s="20">
        <v>0</v>
      </c>
      <c r="N386" s="20">
        <f t="shared" ref="N386:N402" si="108">(L386-M386)*K386</f>
        <v>0</v>
      </c>
      <c r="O386" s="19">
        <f>VLOOKUP(J386,[1]Values!$A$3:$D$462,3,FALSE)</f>
        <v>214893</v>
      </c>
      <c r="P386" s="19"/>
      <c r="Q386" s="19">
        <f t="shared" ref="Q386:Q402" si="109">(O386-P386)*K386</f>
        <v>154508.06699999998</v>
      </c>
      <c r="R386" s="20">
        <f t="shared" ref="R386:R402" si="110">(L386-M386+O386-P386)*K386</f>
        <v>154508.06699999998</v>
      </c>
      <c r="S386" s="21">
        <f>VLOOKUP(H386,[1]Rates!$A$3:$D$139,3,FALSE)</f>
        <v>1.908E-3</v>
      </c>
      <c r="T386" s="22">
        <f t="shared" ref="T386:T402" si="111">R386*S386</f>
        <v>294.80139183599994</v>
      </c>
      <c r="U386" s="19">
        <f>VLOOKUP(J386,[1]Values!$A$3:$D$462,4,FALSE)</f>
        <v>0</v>
      </c>
      <c r="V386" s="20"/>
      <c r="W386" s="20">
        <f t="shared" ref="W386:W402" si="112">(U386-V386)*K386</f>
        <v>0</v>
      </c>
      <c r="X386" s="23">
        <f>VLOOKUP(H386,[1]Rates!$A$3:$D$139,4,FALSE)</f>
        <v>2.0739999999999999E-3</v>
      </c>
      <c r="Y386" s="90">
        <f t="shared" ref="Y386:Y402" si="113">W386*X386</f>
        <v>0</v>
      </c>
      <c r="Z386" s="9"/>
    </row>
    <row r="387" spans="7:26" x14ac:dyDescent="0.25">
      <c r="G387" s="16"/>
      <c r="H387" s="9">
        <v>2</v>
      </c>
      <c r="I387" s="9" t="s">
        <v>27</v>
      </c>
      <c r="J387" s="17">
        <v>814</v>
      </c>
      <c r="K387" s="117">
        <v>0.71899999999999997</v>
      </c>
      <c r="L387" s="19">
        <f>VLOOKUP(J387,[1]Values!$A$3:$D$462,2,FALSE)</f>
        <v>0</v>
      </c>
      <c r="M387" s="20">
        <v>0</v>
      </c>
      <c r="N387" s="20">
        <f t="shared" si="108"/>
        <v>0</v>
      </c>
      <c r="O387" s="19">
        <f>VLOOKUP(J387,[1]Values!$A$3:$D$462,3,FALSE)</f>
        <v>214893</v>
      </c>
      <c r="P387" s="19"/>
      <c r="Q387" s="19">
        <f t="shared" si="109"/>
        <v>154508.06699999998</v>
      </c>
      <c r="R387" s="20">
        <f t="shared" si="110"/>
        <v>154508.06699999998</v>
      </c>
      <c r="S387" s="21">
        <f>VLOOKUP(H387,[1]Rates!$A$3:$D$139,3,FALSE)</f>
        <v>2.0900000000000001E-4</v>
      </c>
      <c r="T387" s="22">
        <f t="shared" si="111"/>
        <v>32.292186002999998</v>
      </c>
      <c r="U387" s="19">
        <f>VLOOKUP(J387,[1]Values!$A$3:$D$462,4,FALSE)</f>
        <v>0</v>
      </c>
      <c r="V387" s="20"/>
      <c r="W387" s="20">
        <f t="shared" si="112"/>
        <v>0</v>
      </c>
      <c r="X387" s="23">
        <f>VLOOKUP(H387,[1]Rates!$A$3:$D$139,4,FALSE)</f>
        <v>2.3000000000000001E-4</v>
      </c>
      <c r="Y387" s="90">
        <f t="shared" si="113"/>
        <v>0</v>
      </c>
      <c r="Z387" s="9"/>
    </row>
    <row r="388" spans="7:26" x14ac:dyDescent="0.25">
      <c r="G388" s="16"/>
      <c r="H388" s="9">
        <v>3</v>
      </c>
      <c r="I388" s="9" t="s">
        <v>20</v>
      </c>
      <c r="J388" s="17">
        <v>814</v>
      </c>
      <c r="K388" s="117">
        <v>0.71899999999999997</v>
      </c>
      <c r="L388" s="19">
        <f>VLOOKUP(J388,[1]Values!$A$3:$D$462,2,FALSE)</f>
        <v>0</v>
      </c>
      <c r="M388" s="20">
        <v>0</v>
      </c>
      <c r="N388" s="20">
        <f t="shared" si="108"/>
        <v>0</v>
      </c>
      <c r="O388" s="19">
        <f>VLOOKUP(J388,[1]Values!$A$3:$D$462,3,FALSE)</f>
        <v>214893</v>
      </c>
      <c r="P388" s="19"/>
      <c r="Q388" s="19">
        <f t="shared" si="109"/>
        <v>154508.06699999998</v>
      </c>
      <c r="R388" s="20">
        <f t="shared" si="110"/>
        <v>154508.06699999998</v>
      </c>
      <c r="S388" s="21">
        <f>VLOOKUP(H388,[1]Rates!$A$3:$D$139,3,FALSE)</f>
        <v>4.9299999999999995E-4</v>
      </c>
      <c r="T388" s="22">
        <f t="shared" si="111"/>
        <v>76.172477030999985</v>
      </c>
      <c r="U388" s="19">
        <f>VLOOKUP(J388,[1]Values!$A$3:$D$462,4,FALSE)</f>
        <v>0</v>
      </c>
      <c r="V388" s="20"/>
      <c r="W388" s="20">
        <f t="shared" si="112"/>
        <v>0</v>
      </c>
      <c r="X388" s="23">
        <f>VLOOKUP(H388,[1]Rates!$A$3:$D$139,4,FALSE)</f>
        <v>5.2599999999999999E-4</v>
      </c>
      <c r="Y388" s="90">
        <f t="shared" si="113"/>
        <v>0</v>
      </c>
      <c r="Z388" s="9"/>
    </row>
    <row r="389" spans="7:26" x14ac:dyDescent="0.25">
      <c r="G389" s="16"/>
      <c r="H389" s="9">
        <v>4</v>
      </c>
      <c r="I389" s="9" t="s">
        <v>10</v>
      </c>
      <c r="J389" s="17">
        <v>814</v>
      </c>
      <c r="K389" s="117">
        <v>0.71899999999999997</v>
      </c>
      <c r="L389" s="19">
        <f>VLOOKUP(J389,[1]Values!$A$3:$D$462,2,FALSE)</f>
        <v>0</v>
      </c>
      <c r="M389" s="20">
        <v>0</v>
      </c>
      <c r="N389" s="20">
        <f t="shared" si="108"/>
        <v>0</v>
      </c>
      <c r="O389" s="19">
        <f>VLOOKUP(J389,[1]Values!$A$3:$D$462,3,FALSE)</f>
        <v>214893</v>
      </c>
      <c r="P389" s="19"/>
      <c r="Q389" s="19">
        <f t="shared" si="109"/>
        <v>154508.06699999998</v>
      </c>
      <c r="R389" s="20">
        <f t="shared" si="110"/>
        <v>154508.06699999998</v>
      </c>
      <c r="S389" s="21">
        <f>VLOOKUP(H389,[1]Rates!$A$3:$D$139,3,FALSE)</f>
        <v>8.1609999999999999E-3</v>
      </c>
      <c r="T389" s="22">
        <f t="shared" si="111"/>
        <v>1260.9403347869998</v>
      </c>
      <c r="U389" s="19">
        <f>VLOOKUP(J389,[1]Values!$A$3:$D$462,4,FALSE)</f>
        <v>0</v>
      </c>
      <c r="V389" s="20"/>
      <c r="W389" s="20">
        <f t="shared" si="112"/>
        <v>0</v>
      </c>
      <c r="X389" s="23">
        <f>VLOOKUP(H389,[1]Rates!$A$3:$D$139,4,FALSE)</f>
        <v>7.8399999999999997E-3</v>
      </c>
      <c r="Y389" s="90">
        <f t="shared" si="113"/>
        <v>0</v>
      </c>
      <c r="Z389" s="9"/>
    </row>
    <row r="390" spans="7:26" x14ac:dyDescent="0.25">
      <c r="G390" s="16"/>
      <c r="H390" s="9">
        <v>136</v>
      </c>
      <c r="I390" s="9" t="s">
        <v>139</v>
      </c>
      <c r="J390" s="17">
        <v>814</v>
      </c>
      <c r="K390" s="117">
        <v>0.71899999999999997</v>
      </c>
      <c r="L390" s="19">
        <f>VLOOKUP(J390,[1]Values!$A$3:$D$462,2,FALSE)</f>
        <v>0</v>
      </c>
      <c r="M390" s="20">
        <v>0</v>
      </c>
      <c r="N390" s="20">
        <f t="shared" si="108"/>
        <v>0</v>
      </c>
      <c r="O390" s="19">
        <f>VLOOKUP(J390,[1]Values!$A$3:$D$462,3,FALSE)</f>
        <v>214893</v>
      </c>
      <c r="P390" s="19"/>
      <c r="Q390" s="19">
        <f t="shared" si="109"/>
        <v>154508.06699999998</v>
      </c>
      <c r="R390" s="20">
        <f t="shared" si="110"/>
        <v>154508.06699999998</v>
      </c>
      <c r="S390" s="21">
        <f>VLOOKUP(H390,[1]Rates!$A$3:$D$139,3,FALSE)</f>
        <v>2.31E-4</v>
      </c>
      <c r="T390" s="22">
        <f t="shared" si="111"/>
        <v>35.691363476999996</v>
      </c>
      <c r="U390" s="19">
        <f>VLOOKUP(J390,[1]Values!$A$3:$D$462,4,FALSE)</f>
        <v>0</v>
      </c>
      <c r="V390" s="20"/>
      <c r="W390" s="20">
        <f t="shared" si="112"/>
        <v>0</v>
      </c>
      <c r="X390" s="23">
        <f>VLOOKUP(H390,[1]Rates!$A$3:$D$139,4,FALSE)</f>
        <v>2.0100000000000001E-4</v>
      </c>
      <c r="Y390" s="90">
        <f t="shared" si="113"/>
        <v>0</v>
      </c>
      <c r="Z390" s="9"/>
    </row>
    <row r="391" spans="7:26" x14ac:dyDescent="0.25">
      <c r="G391" s="16"/>
      <c r="H391" s="9">
        <v>6</v>
      </c>
      <c r="I391" s="9" t="s">
        <v>70</v>
      </c>
      <c r="J391" s="17">
        <v>814</v>
      </c>
      <c r="K391" s="117">
        <v>0.71899999999999997</v>
      </c>
      <c r="L391" s="19">
        <f>VLOOKUP(J391,[1]Values!$A$3:$D$462,2,FALSE)</f>
        <v>0</v>
      </c>
      <c r="M391" s="20">
        <v>0</v>
      </c>
      <c r="N391" s="20">
        <f t="shared" si="108"/>
        <v>0</v>
      </c>
      <c r="O391" s="19">
        <f>VLOOKUP(J391,[1]Values!$A$3:$D$462,3,FALSE)</f>
        <v>214893</v>
      </c>
      <c r="P391" s="19"/>
      <c r="Q391" s="19">
        <f t="shared" si="109"/>
        <v>154508.06699999998</v>
      </c>
      <c r="R391" s="20">
        <f t="shared" si="110"/>
        <v>154508.06699999998</v>
      </c>
      <c r="S391" s="21">
        <f>VLOOKUP(H391,[1]Rates!$A$3:$D$139,3,FALSE)</f>
        <v>0</v>
      </c>
      <c r="T391" s="22">
        <f t="shared" si="111"/>
        <v>0</v>
      </c>
      <c r="U391" s="19">
        <f>VLOOKUP(J391,[1]Values!$A$3:$D$462,4,FALSE)</f>
        <v>0</v>
      </c>
      <c r="V391" s="20"/>
      <c r="W391" s="20">
        <f t="shared" si="112"/>
        <v>0</v>
      </c>
      <c r="X391" s="23">
        <f>VLOOKUP(H391,[1]Rates!$A$3:$D$139,4,FALSE)</f>
        <v>0</v>
      </c>
      <c r="Y391" s="90">
        <f t="shared" si="113"/>
        <v>0</v>
      </c>
      <c r="Z391" s="9"/>
    </row>
    <row r="392" spans="7:26" x14ac:dyDescent="0.25">
      <c r="G392" s="16"/>
      <c r="H392" s="9">
        <v>7</v>
      </c>
      <c r="I392" s="9" t="s">
        <v>9</v>
      </c>
      <c r="J392" s="17">
        <v>814</v>
      </c>
      <c r="K392" s="117">
        <v>0.71899999999999997</v>
      </c>
      <c r="L392" s="19">
        <f>VLOOKUP(J392,[1]Values!$A$3:$D$462,2,FALSE)</f>
        <v>0</v>
      </c>
      <c r="M392" s="20">
        <v>0</v>
      </c>
      <c r="N392" s="20">
        <f t="shared" si="108"/>
        <v>0</v>
      </c>
      <c r="O392" s="19">
        <f>VLOOKUP(J392,[1]Values!$A$3:$D$462,3,FALSE)</f>
        <v>214893</v>
      </c>
      <c r="P392" s="19"/>
      <c r="Q392" s="19">
        <f t="shared" si="109"/>
        <v>154508.06699999998</v>
      </c>
      <c r="R392" s="20">
        <f t="shared" si="110"/>
        <v>154508.06699999998</v>
      </c>
      <c r="S392" s="21">
        <f>VLOOKUP(H392,[1]Rates!$A$3:$D$139,3,FALSE)</f>
        <v>1.01E-4</v>
      </c>
      <c r="T392" s="22">
        <f t="shared" si="111"/>
        <v>15.605314766999998</v>
      </c>
      <c r="U392" s="19">
        <f>VLOOKUP(J392,[1]Values!$A$3:$D$462,4,FALSE)</f>
        <v>0</v>
      </c>
      <c r="V392" s="20"/>
      <c r="W392" s="20">
        <f t="shared" si="112"/>
        <v>0</v>
      </c>
      <c r="X392" s="23">
        <f>VLOOKUP(H392,[1]Rates!$A$3:$D$139,4,FALSE)</f>
        <v>1.08E-4</v>
      </c>
      <c r="Y392" s="90">
        <f t="shared" si="113"/>
        <v>0</v>
      </c>
      <c r="Z392" s="9"/>
    </row>
    <row r="393" spans="7:26" x14ac:dyDescent="0.25">
      <c r="G393" s="16"/>
      <c r="H393" s="9">
        <v>8</v>
      </c>
      <c r="I393" s="9" t="s">
        <v>23</v>
      </c>
      <c r="J393" s="17">
        <v>814</v>
      </c>
      <c r="K393" s="117">
        <v>0.71899999999999997</v>
      </c>
      <c r="L393" s="19">
        <f>VLOOKUP(J393,[1]Values!$A$3:$D$462,2,FALSE)</f>
        <v>0</v>
      </c>
      <c r="M393" s="20">
        <v>0</v>
      </c>
      <c r="N393" s="20">
        <f t="shared" si="108"/>
        <v>0</v>
      </c>
      <c r="O393" s="19">
        <f>VLOOKUP(J393,[1]Values!$A$3:$D$462,3,FALSE)</f>
        <v>214893</v>
      </c>
      <c r="P393" s="19"/>
      <c r="Q393" s="19">
        <f t="shared" si="109"/>
        <v>154508.06699999998</v>
      </c>
      <c r="R393" s="20">
        <f t="shared" si="110"/>
        <v>154508.06699999998</v>
      </c>
      <c r="S393" s="21">
        <f>VLOOKUP(H393,[1]Rates!$A$3:$D$139,3,FALSE)</f>
        <v>1.5300000000000001E-4</v>
      </c>
      <c r="T393" s="22">
        <f t="shared" si="111"/>
        <v>23.639734250999997</v>
      </c>
      <c r="U393" s="19">
        <f>VLOOKUP(J393,[1]Values!$A$3:$D$462,4,FALSE)</f>
        <v>0</v>
      </c>
      <c r="V393" s="20"/>
      <c r="W393" s="20">
        <f t="shared" si="112"/>
        <v>0</v>
      </c>
      <c r="X393" s="23">
        <f>VLOOKUP(H393,[1]Rates!$A$3:$D$139,4,FALSE)</f>
        <v>1.64E-4</v>
      </c>
      <c r="Y393" s="90">
        <f t="shared" si="113"/>
        <v>0</v>
      </c>
      <c r="Z393" s="9"/>
    </row>
    <row r="394" spans="7:26" x14ac:dyDescent="0.25">
      <c r="G394" s="16"/>
      <c r="H394" s="9">
        <v>9</v>
      </c>
      <c r="I394" s="9" t="s">
        <v>0</v>
      </c>
      <c r="J394" s="17">
        <v>814</v>
      </c>
      <c r="K394" s="117">
        <v>0.71899999999999997</v>
      </c>
      <c r="L394" s="19">
        <f>VLOOKUP(J394,[1]Values!$A$3:$D$462,2,FALSE)</f>
        <v>0</v>
      </c>
      <c r="M394" s="20">
        <v>0</v>
      </c>
      <c r="N394" s="20">
        <f t="shared" si="108"/>
        <v>0</v>
      </c>
      <c r="O394" s="19">
        <f>VLOOKUP(J394,[1]Values!$A$3:$D$462,3,FALSE)</f>
        <v>214893</v>
      </c>
      <c r="P394" s="19"/>
      <c r="Q394" s="19">
        <f t="shared" si="109"/>
        <v>154508.06699999998</v>
      </c>
      <c r="R394" s="20">
        <f t="shared" si="110"/>
        <v>154508.06699999998</v>
      </c>
      <c r="S394" s="21">
        <f>VLOOKUP(H394,[1]Rates!$A$3:$D$139,3,FALSE)</f>
        <v>2.5599999999999999E-4</v>
      </c>
      <c r="T394" s="22">
        <f t="shared" si="111"/>
        <v>39.554065151999993</v>
      </c>
      <c r="U394" s="19">
        <f>VLOOKUP(J394,[1]Values!$A$3:$D$462,4,FALSE)</f>
        <v>0</v>
      </c>
      <c r="V394" s="20"/>
      <c r="W394" s="20">
        <f t="shared" si="112"/>
        <v>0</v>
      </c>
      <c r="X394" s="23">
        <f>VLOOKUP(H394,[1]Rates!$A$3:$D$139,4,FALSE)</f>
        <v>2.7599999999999999E-4</v>
      </c>
      <c r="Y394" s="90">
        <f t="shared" si="113"/>
        <v>0</v>
      </c>
      <c r="Z394" s="9"/>
    </row>
    <row r="395" spans="7:26" x14ac:dyDescent="0.25">
      <c r="G395" s="16"/>
      <c r="H395" s="9">
        <v>29</v>
      </c>
      <c r="I395" s="9" t="s">
        <v>24</v>
      </c>
      <c r="J395" s="17">
        <v>814</v>
      </c>
      <c r="K395" s="117">
        <v>0.71899999999999997</v>
      </c>
      <c r="L395" s="19">
        <f>VLOOKUP(J395,[1]Values!$A$3:$D$462,2,FALSE)</f>
        <v>0</v>
      </c>
      <c r="M395" s="20">
        <v>0</v>
      </c>
      <c r="N395" s="20">
        <f t="shared" si="108"/>
        <v>0</v>
      </c>
      <c r="O395" s="19">
        <f>VLOOKUP(J395,[1]Values!$A$3:$D$462,3,FALSE)</f>
        <v>214893</v>
      </c>
      <c r="P395" s="19"/>
      <c r="Q395" s="19">
        <f t="shared" si="109"/>
        <v>154508.06699999998</v>
      </c>
      <c r="R395" s="20">
        <f t="shared" si="110"/>
        <v>154508.06699999998</v>
      </c>
      <c r="S395" s="21">
        <f>VLOOKUP(H395,[1]Rates!$A$3:$D$139,3,FALSE)</f>
        <v>2.8760000000000001E-3</v>
      </c>
      <c r="T395" s="22">
        <f t="shared" si="111"/>
        <v>444.36520069199997</v>
      </c>
      <c r="U395" s="19">
        <f>VLOOKUP(J395,[1]Values!$A$3:$D$462,4,FALSE)</f>
        <v>0</v>
      </c>
      <c r="V395" s="20"/>
      <c r="W395" s="20">
        <f t="shared" si="112"/>
        <v>0</v>
      </c>
      <c r="X395" s="23">
        <f>VLOOKUP(H395,[1]Rates!$A$3:$D$139,4,FALSE)</f>
        <v>3.1029999999999999E-3</v>
      </c>
      <c r="Y395" s="90">
        <f t="shared" si="113"/>
        <v>0</v>
      </c>
      <c r="Z395" s="9"/>
    </row>
    <row r="396" spans="7:26" x14ac:dyDescent="0.25">
      <c r="G396" s="16"/>
      <c r="H396" s="9">
        <v>38</v>
      </c>
      <c r="I396" s="9" t="s">
        <v>12</v>
      </c>
      <c r="J396" s="17">
        <v>814</v>
      </c>
      <c r="K396" s="117">
        <v>0.71899999999999997</v>
      </c>
      <c r="L396" s="19">
        <f>VLOOKUP(J396,[1]Values!$A$3:$D$462,2,FALSE)</f>
        <v>0</v>
      </c>
      <c r="M396" s="20">
        <v>0</v>
      </c>
      <c r="N396" s="20">
        <f t="shared" si="108"/>
        <v>0</v>
      </c>
      <c r="O396" s="19">
        <f>VLOOKUP(J396,[1]Values!$A$3:$D$462,3,FALSE)</f>
        <v>214893</v>
      </c>
      <c r="P396" s="19"/>
      <c r="Q396" s="19">
        <f t="shared" si="109"/>
        <v>154508.06699999998</v>
      </c>
      <c r="R396" s="20">
        <f t="shared" si="110"/>
        <v>154508.06699999998</v>
      </c>
      <c r="S396" s="21">
        <f>VLOOKUP(H396,[1]Rates!$A$3:$D$139,3,FALSE)</f>
        <v>9.8999999999999994E-5</v>
      </c>
      <c r="T396" s="22">
        <f t="shared" si="111"/>
        <v>15.296298632999997</v>
      </c>
      <c r="U396" s="19">
        <f>VLOOKUP(J396,[1]Values!$A$3:$D$462,4,FALSE)</f>
        <v>0</v>
      </c>
      <c r="V396" s="20"/>
      <c r="W396" s="20">
        <f t="shared" si="112"/>
        <v>0</v>
      </c>
      <c r="X396" s="23">
        <f>VLOOKUP(H396,[1]Rates!$A$3:$D$139,4,FALSE)</f>
        <v>8.6000000000000003E-5</v>
      </c>
      <c r="Y396" s="90">
        <f t="shared" si="113"/>
        <v>0</v>
      </c>
      <c r="Z396" s="9"/>
    </row>
    <row r="397" spans="7:26" x14ac:dyDescent="0.25">
      <c r="G397" s="16"/>
      <c r="H397" s="9">
        <v>55</v>
      </c>
      <c r="I397" s="9" t="s">
        <v>26</v>
      </c>
      <c r="J397" s="17">
        <v>814</v>
      </c>
      <c r="K397" s="117">
        <v>0.71899999999999997</v>
      </c>
      <c r="L397" s="19">
        <f>VLOOKUP(J397,[1]Values!$A$3:$D$462,2,FALSE)</f>
        <v>0</v>
      </c>
      <c r="M397" s="20">
        <v>0</v>
      </c>
      <c r="N397" s="20">
        <f t="shared" si="108"/>
        <v>0</v>
      </c>
      <c r="O397" s="19">
        <f>VLOOKUP(J397,[1]Values!$A$3:$D$462,3,FALSE)</f>
        <v>214893</v>
      </c>
      <c r="P397" s="19"/>
      <c r="Q397" s="19">
        <f t="shared" si="109"/>
        <v>154508.06699999998</v>
      </c>
      <c r="R397" s="20">
        <f t="shared" si="110"/>
        <v>154508.06699999998</v>
      </c>
      <c r="S397" s="21">
        <f>VLOOKUP(H397,[1]Rates!$A$3:$D$139,3,FALSE)</f>
        <v>1.45E-4</v>
      </c>
      <c r="T397" s="22">
        <f t="shared" si="111"/>
        <v>22.403669714999996</v>
      </c>
      <c r="U397" s="19">
        <f>VLOOKUP(J397,[1]Values!$A$3:$D$462,4,FALSE)</f>
        <v>0</v>
      </c>
      <c r="V397" s="20"/>
      <c r="W397" s="20">
        <f t="shared" si="112"/>
        <v>0</v>
      </c>
      <c r="X397" s="23">
        <f>VLOOKUP(H397,[1]Rates!$A$3:$D$139,4,FALSE)</f>
        <v>1.35E-4</v>
      </c>
      <c r="Y397" s="90">
        <f t="shared" si="113"/>
        <v>0</v>
      </c>
      <c r="Z397" s="9"/>
    </row>
    <row r="398" spans="7:26" x14ac:dyDescent="0.25">
      <c r="G398" s="16"/>
      <c r="H398" s="9">
        <v>71</v>
      </c>
      <c r="I398" s="9" t="s">
        <v>18</v>
      </c>
      <c r="J398" s="17">
        <v>814</v>
      </c>
      <c r="K398" s="117">
        <v>0</v>
      </c>
      <c r="L398" s="19">
        <f>VLOOKUP(J398,[1]Values!$A$3:$D$462,2,FALSE)</f>
        <v>0</v>
      </c>
      <c r="M398" s="20">
        <v>0</v>
      </c>
      <c r="N398" s="20">
        <f t="shared" si="108"/>
        <v>0</v>
      </c>
      <c r="O398" s="19">
        <f>VLOOKUP(J398,[1]Values!$A$3:$D$462,3,FALSE)</f>
        <v>214893</v>
      </c>
      <c r="P398" s="19"/>
      <c r="Q398" s="19">
        <f t="shared" si="109"/>
        <v>0</v>
      </c>
      <c r="R398" s="20">
        <f t="shared" si="110"/>
        <v>0</v>
      </c>
      <c r="S398" s="21">
        <f>VLOOKUP(H398,[1]Rates!$A$3:$D$139,3,FALSE)</f>
        <v>9.0000000000000002E-6</v>
      </c>
      <c r="T398" s="22">
        <f t="shared" si="111"/>
        <v>0</v>
      </c>
      <c r="U398" s="19">
        <f>VLOOKUP(J398,[1]Values!$A$3:$D$462,4,FALSE)</f>
        <v>0</v>
      </c>
      <c r="V398" s="20"/>
      <c r="W398" s="20">
        <f t="shared" si="112"/>
        <v>0</v>
      </c>
      <c r="X398" s="23">
        <f>VLOOKUP(H398,[1]Rates!$A$3:$D$139,4,FALSE)</f>
        <v>9.0000000000000002E-6</v>
      </c>
      <c r="Y398" s="90">
        <f t="shared" si="113"/>
        <v>0</v>
      </c>
      <c r="Z398" s="9"/>
    </row>
    <row r="399" spans="7:26" x14ac:dyDescent="0.25">
      <c r="G399" s="16"/>
      <c r="H399" s="9">
        <v>72</v>
      </c>
      <c r="I399" s="9" t="s">
        <v>28</v>
      </c>
      <c r="J399" s="17">
        <v>814</v>
      </c>
      <c r="K399" s="117">
        <v>0</v>
      </c>
      <c r="L399" s="19">
        <f>VLOOKUP(J399,[1]Values!$A$3:$D$462,2,FALSE)</f>
        <v>0</v>
      </c>
      <c r="M399" s="20">
        <v>0</v>
      </c>
      <c r="N399" s="20">
        <f t="shared" si="108"/>
        <v>0</v>
      </c>
      <c r="O399" s="19">
        <f>VLOOKUP(J399,[1]Values!$A$3:$D$462,3,FALSE)</f>
        <v>214893</v>
      </c>
      <c r="P399" s="19"/>
      <c r="Q399" s="19">
        <f t="shared" si="109"/>
        <v>0</v>
      </c>
      <c r="R399" s="20">
        <f t="shared" si="110"/>
        <v>0</v>
      </c>
      <c r="S399" s="21">
        <f>VLOOKUP(H399,[1]Rates!$A$3:$D$139,3,FALSE)</f>
        <v>2.5799999999999998E-4</v>
      </c>
      <c r="T399" s="22">
        <f t="shared" si="111"/>
        <v>0</v>
      </c>
      <c r="U399" s="19">
        <f>VLOOKUP(J399,[1]Values!$A$3:$D$462,4,FALSE)</f>
        <v>0</v>
      </c>
      <c r="V399" s="20"/>
      <c r="W399" s="20">
        <f t="shared" si="112"/>
        <v>0</v>
      </c>
      <c r="X399" s="23">
        <f>VLOOKUP(H399,[1]Rates!$A$3:$D$139,4,FALSE)</f>
        <v>2.7500000000000002E-4</v>
      </c>
      <c r="Y399" s="90">
        <f t="shared" si="113"/>
        <v>0</v>
      </c>
      <c r="Z399" s="9"/>
    </row>
    <row r="400" spans="7:26" x14ac:dyDescent="0.25">
      <c r="G400" s="16"/>
      <c r="H400" s="9">
        <v>106</v>
      </c>
      <c r="I400" s="9" t="s">
        <v>98</v>
      </c>
      <c r="J400" s="17">
        <v>814</v>
      </c>
      <c r="K400" s="117">
        <v>0.71899999999999997</v>
      </c>
      <c r="L400" s="19">
        <f>VLOOKUP(J400,[1]Values!$A$3:$D$462,2,FALSE)</f>
        <v>0</v>
      </c>
      <c r="M400" s="20">
        <v>0</v>
      </c>
      <c r="N400" s="20">
        <f t="shared" si="108"/>
        <v>0</v>
      </c>
      <c r="O400" s="19">
        <f>VLOOKUP(J400,[1]Values!$A$3:$D$462,3,FALSE)</f>
        <v>214893</v>
      </c>
      <c r="P400" s="19"/>
      <c r="Q400" s="19">
        <f t="shared" si="109"/>
        <v>154508.06699999998</v>
      </c>
      <c r="R400" s="20">
        <f t="shared" si="110"/>
        <v>154508.06699999998</v>
      </c>
      <c r="S400" s="21">
        <f>VLOOKUP(H400,[1]Rates!$A$3:$D$139,3,FALSE)</f>
        <v>0</v>
      </c>
      <c r="T400" s="22">
        <f t="shared" si="111"/>
        <v>0</v>
      </c>
      <c r="U400" s="19">
        <f>VLOOKUP(J400,[1]Values!$A$3:$D$462,4,FALSE)</f>
        <v>0</v>
      </c>
      <c r="V400" s="20"/>
      <c r="W400" s="20">
        <f t="shared" si="112"/>
        <v>0</v>
      </c>
      <c r="X400" s="23">
        <f>VLOOKUP(H400,[1]Rates!$A$3:$D$139,4,FALSE)</f>
        <v>0</v>
      </c>
      <c r="Y400" s="90">
        <f t="shared" si="113"/>
        <v>0</v>
      </c>
      <c r="Z400" s="9"/>
    </row>
    <row r="401" spans="7:26" x14ac:dyDescent="0.25">
      <c r="G401" s="16"/>
      <c r="H401" s="9">
        <v>117</v>
      </c>
      <c r="I401" s="9" t="s">
        <v>21</v>
      </c>
      <c r="J401" s="17">
        <v>814</v>
      </c>
      <c r="K401" s="117">
        <v>0.71899999999999997</v>
      </c>
      <c r="L401" s="19">
        <f>VLOOKUP(J401,[1]Values!$A$3:$D$462,2,FALSE)</f>
        <v>0</v>
      </c>
      <c r="M401" s="20">
        <v>0</v>
      </c>
      <c r="N401" s="20">
        <f t="shared" si="108"/>
        <v>0</v>
      </c>
      <c r="O401" s="19">
        <f>VLOOKUP(J401,[1]Values!$A$3:$D$462,3,FALSE)</f>
        <v>214893</v>
      </c>
      <c r="P401" s="19"/>
      <c r="Q401" s="19">
        <f t="shared" si="109"/>
        <v>154508.06699999998</v>
      </c>
      <c r="R401" s="20">
        <f t="shared" si="110"/>
        <v>154508.06699999998</v>
      </c>
      <c r="S401" s="21">
        <f>VLOOKUP(H401,[1]Rates!$A$3:$D$139,3,FALSE)</f>
        <v>2.1900000000000001E-4</v>
      </c>
      <c r="T401" s="22">
        <f t="shared" si="111"/>
        <v>33.837266672999995</v>
      </c>
      <c r="U401" s="19">
        <f>VLOOKUP(J401,[1]Values!$A$3:$D$462,4,FALSE)</f>
        <v>0</v>
      </c>
      <c r="V401" s="20"/>
      <c r="W401" s="20">
        <f t="shared" si="112"/>
        <v>0</v>
      </c>
      <c r="X401" s="23">
        <f>VLOOKUP(H401,[1]Rates!$A$3:$D$139,4,FALSE)</f>
        <v>2.34E-4</v>
      </c>
      <c r="Y401" s="90">
        <f t="shared" si="113"/>
        <v>0</v>
      </c>
      <c r="Z401" s="9"/>
    </row>
    <row r="402" spans="7:26" x14ac:dyDescent="0.25">
      <c r="G402" s="16"/>
      <c r="H402" s="9">
        <v>122</v>
      </c>
      <c r="I402" s="9" t="s">
        <v>90</v>
      </c>
      <c r="J402" s="17">
        <v>814</v>
      </c>
      <c r="K402" s="117">
        <v>0.71899999999999997</v>
      </c>
      <c r="L402" s="19">
        <f>VLOOKUP(J402,[1]Values!$A$3:$D$462,2,FALSE)</f>
        <v>0</v>
      </c>
      <c r="M402" s="20">
        <v>0</v>
      </c>
      <c r="N402" s="20">
        <f t="shared" si="108"/>
        <v>0</v>
      </c>
      <c r="O402" s="19">
        <f>VLOOKUP(J402,[1]Values!$A$3:$D$462,3,FALSE)</f>
        <v>214893</v>
      </c>
      <c r="P402" s="19"/>
      <c r="Q402" s="19">
        <f t="shared" si="109"/>
        <v>154508.06699999998</v>
      </c>
      <c r="R402" s="20">
        <f t="shared" si="110"/>
        <v>154508.06699999998</v>
      </c>
      <c r="S402" s="21">
        <f>VLOOKUP(H402,[1]Rates!$A$3:$D$139,3,FALSE)</f>
        <v>0</v>
      </c>
      <c r="T402" s="22">
        <f t="shared" si="111"/>
        <v>0</v>
      </c>
      <c r="U402" s="19">
        <f>VLOOKUP(J402,[1]Values!$A$3:$D$462,4,FALSE)</f>
        <v>0</v>
      </c>
      <c r="V402" s="20"/>
      <c r="W402" s="20">
        <f t="shared" si="112"/>
        <v>0</v>
      </c>
      <c r="X402" s="23">
        <f>VLOOKUP(H402,[1]Rates!$A$3:$D$139,4,FALSE)</f>
        <v>0</v>
      </c>
      <c r="Y402" s="90">
        <f t="shared" si="113"/>
        <v>0</v>
      </c>
      <c r="Z402" s="9"/>
    </row>
    <row r="403" spans="7:26" ht="15.75" thickBot="1" x14ac:dyDescent="0.3">
      <c r="G403" s="24"/>
      <c r="H403" s="25"/>
      <c r="I403" s="25"/>
      <c r="J403" s="93"/>
      <c r="K403" s="118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6"/>
      <c r="Z403" s="9"/>
    </row>
    <row r="404" spans="7:26" x14ac:dyDescent="0.25">
      <c r="G404" s="9">
        <v>106</v>
      </c>
      <c r="H404" s="9" t="s">
        <v>98</v>
      </c>
      <c r="I404" s="9"/>
      <c r="J404" s="17"/>
      <c r="K404" s="18"/>
      <c r="L404" s="20"/>
      <c r="M404" s="20"/>
      <c r="N404" s="20"/>
      <c r="O404" s="20"/>
      <c r="P404" s="20"/>
      <c r="Q404" s="20"/>
      <c r="R404" s="20"/>
      <c r="S404" s="23"/>
      <c r="T404" s="22">
        <f>SUM(T366:T403)</f>
        <v>316745.57740884303</v>
      </c>
      <c r="U404" s="20"/>
      <c r="V404" s="20"/>
      <c r="W404" s="20"/>
      <c r="X404" s="23"/>
      <c r="Y404" s="22">
        <f>SUM(Y366:Y403)</f>
        <v>10815.935113047999</v>
      </c>
      <c r="Z404" s="27">
        <f>T404+Y404</f>
        <v>327561.51252189104</v>
      </c>
    </row>
    <row r="405" spans="7:26" x14ac:dyDescent="0.25">
      <c r="G405" s="9"/>
      <c r="H405" s="9"/>
      <c r="I405" s="9"/>
      <c r="J405" s="17"/>
      <c r="K405" s="18"/>
      <c r="L405" s="20"/>
      <c r="M405" s="20"/>
      <c r="N405" s="20"/>
      <c r="O405" s="20"/>
      <c r="P405" s="20"/>
      <c r="Q405" s="20"/>
      <c r="R405" s="20"/>
      <c r="S405" s="23"/>
      <c r="T405" s="22"/>
      <c r="U405" s="20"/>
      <c r="V405" s="20"/>
      <c r="W405" s="20"/>
      <c r="X405" s="23"/>
      <c r="Y405" s="22"/>
      <c r="Z405" s="9"/>
    </row>
    <row r="406" spans="7:26" ht="15.75" thickBot="1" x14ac:dyDescent="0.3">
      <c r="G406" s="9"/>
      <c r="H406" s="9"/>
      <c r="I406" s="9"/>
      <c r="J406" s="10" t="s">
        <v>53</v>
      </c>
      <c r="K406" s="11" t="s">
        <v>54</v>
      </c>
      <c r="L406" s="12" t="s">
        <v>55</v>
      </c>
      <c r="M406" s="12" t="s">
        <v>160</v>
      </c>
      <c r="N406" s="12"/>
      <c r="O406" s="12" t="s">
        <v>56</v>
      </c>
      <c r="P406" s="12" t="s">
        <v>161</v>
      </c>
      <c r="Q406" s="12"/>
      <c r="R406" s="12" t="s">
        <v>57</v>
      </c>
      <c r="S406" s="13" t="s">
        <v>58</v>
      </c>
      <c r="T406" s="14" t="s">
        <v>59</v>
      </c>
      <c r="U406" s="12" t="s">
        <v>60</v>
      </c>
      <c r="V406" s="12" t="s">
        <v>61</v>
      </c>
      <c r="W406" s="12" t="s">
        <v>62</v>
      </c>
      <c r="X406" s="13" t="s">
        <v>63</v>
      </c>
      <c r="Y406" s="14" t="s">
        <v>64</v>
      </c>
      <c r="Z406" s="9"/>
    </row>
    <row r="407" spans="7:26" ht="15.75" x14ac:dyDescent="0.25">
      <c r="G407" s="82">
        <v>124</v>
      </c>
      <c r="H407" s="83" t="s">
        <v>99</v>
      </c>
      <c r="I407" s="15"/>
      <c r="J407" s="84"/>
      <c r="K407" s="85"/>
      <c r="L407" s="86"/>
      <c r="M407" s="86"/>
      <c r="N407" s="86"/>
      <c r="O407" s="86"/>
      <c r="P407" s="86"/>
      <c r="Q407" s="86"/>
      <c r="R407" s="86"/>
      <c r="S407" s="87"/>
      <c r="T407" s="88"/>
      <c r="U407" s="86"/>
      <c r="V407" s="86"/>
      <c r="W407" s="86"/>
      <c r="X407" s="87"/>
      <c r="Y407" s="89"/>
      <c r="Z407" s="9"/>
    </row>
    <row r="408" spans="7:26" x14ac:dyDescent="0.25">
      <c r="G408" s="16"/>
      <c r="H408" s="9">
        <v>1</v>
      </c>
      <c r="I408" s="9" t="s">
        <v>11</v>
      </c>
      <c r="J408" s="17">
        <v>482</v>
      </c>
      <c r="K408" s="18">
        <v>1</v>
      </c>
      <c r="L408" s="19">
        <f>VLOOKUP(J408,[1]Values!$A$3:$D$462,2,FALSE)</f>
        <v>39885320</v>
      </c>
      <c r="M408" s="20">
        <v>19466489</v>
      </c>
      <c r="N408" s="20">
        <f t="shared" ref="N408:N425" si="114">(L408-M408)*K408</f>
        <v>20418831</v>
      </c>
      <c r="O408" s="19">
        <f>VLOOKUP(J408,[1]Values!$A$3:$D$462,3,FALSE)</f>
        <v>216558</v>
      </c>
      <c r="P408" s="19"/>
      <c r="Q408" s="19">
        <f t="shared" ref="Q408:Q425" si="115">(O408-P408)*K408</f>
        <v>216558</v>
      </c>
      <c r="R408" s="20">
        <f t="shared" ref="R408:R425" si="116">(L408-M408+O408-P408)*K408</f>
        <v>20635389</v>
      </c>
      <c r="S408" s="21">
        <f>VLOOKUP(H408,[1]Rates!$A$3:$D$139,3,FALSE)</f>
        <v>1.908E-3</v>
      </c>
      <c r="T408" s="22">
        <f t="shared" ref="T408:T425" si="117">R408*S408</f>
        <v>39372.322211999999</v>
      </c>
      <c r="U408" s="19">
        <f>VLOOKUP(J408,[1]Values!$A$3:$D$462,4,FALSE)</f>
        <v>912261</v>
      </c>
      <c r="V408" s="20">
        <v>534457</v>
      </c>
      <c r="W408" s="20">
        <f t="shared" ref="W408:W425" si="118">(U408-V408)*K408</f>
        <v>377804</v>
      </c>
      <c r="X408" s="23">
        <f>VLOOKUP(H408,[1]Rates!$A$3:$D$139,4,FALSE)</f>
        <v>2.0739999999999999E-3</v>
      </c>
      <c r="Y408" s="90">
        <f t="shared" ref="Y408:Y425" si="119">W408*X408</f>
        <v>783.56549599999994</v>
      </c>
      <c r="Z408" s="9"/>
    </row>
    <row r="409" spans="7:26" x14ac:dyDescent="0.25">
      <c r="G409" s="16"/>
      <c r="H409" s="9">
        <v>2</v>
      </c>
      <c r="I409" s="9" t="s">
        <v>27</v>
      </c>
      <c r="J409" s="17">
        <v>482</v>
      </c>
      <c r="K409" s="18">
        <v>1</v>
      </c>
      <c r="L409" s="19">
        <f>VLOOKUP(J409,[1]Values!$A$3:$D$462,2,FALSE)</f>
        <v>39885320</v>
      </c>
      <c r="M409" s="20">
        <v>19466489</v>
      </c>
      <c r="N409" s="20">
        <f t="shared" si="114"/>
        <v>20418831</v>
      </c>
      <c r="O409" s="19">
        <f>VLOOKUP(J409,[1]Values!$A$3:$D$462,3,FALSE)</f>
        <v>216558</v>
      </c>
      <c r="P409" s="19"/>
      <c r="Q409" s="19">
        <f t="shared" si="115"/>
        <v>216558</v>
      </c>
      <c r="R409" s="20">
        <f t="shared" si="116"/>
        <v>20635389</v>
      </c>
      <c r="S409" s="21">
        <f>VLOOKUP(H409,[1]Rates!$A$3:$D$139,3,FALSE)</f>
        <v>2.0900000000000001E-4</v>
      </c>
      <c r="T409" s="22">
        <f t="shared" si="117"/>
        <v>4312.7963010000003</v>
      </c>
      <c r="U409" s="19">
        <f>VLOOKUP(J409,[1]Values!$A$3:$D$462,4,FALSE)</f>
        <v>912261</v>
      </c>
      <c r="V409" s="20">
        <v>534457</v>
      </c>
      <c r="W409" s="20">
        <f t="shared" si="118"/>
        <v>377804</v>
      </c>
      <c r="X409" s="23">
        <f>VLOOKUP(H409,[1]Rates!$A$3:$D$139,4,FALSE)</f>
        <v>2.3000000000000001E-4</v>
      </c>
      <c r="Y409" s="90">
        <f t="shared" si="119"/>
        <v>86.894919999999999</v>
      </c>
      <c r="Z409" s="9"/>
    </row>
    <row r="410" spans="7:26" x14ac:dyDescent="0.25">
      <c r="G410" s="16"/>
      <c r="H410" s="9">
        <v>3</v>
      </c>
      <c r="I410" s="9" t="s">
        <v>20</v>
      </c>
      <c r="J410" s="17">
        <v>482</v>
      </c>
      <c r="K410" s="18">
        <v>1</v>
      </c>
      <c r="L410" s="19">
        <f>VLOOKUP(J410,[1]Values!$A$3:$D$462,2,FALSE)</f>
        <v>39885320</v>
      </c>
      <c r="M410" s="20">
        <v>19466489</v>
      </c>
      <c r="N410" s="20">
        <f t="shared" si="114"/>
        <v>20418831</v>
      </c>
      <c r="O410" s="19">
        <f>VLOOKUP(J410,[1]Values!$A$3:$D$462,3,FALSE)</f>
        <v>216558</v>
      </c>
      <c r="P410" s="19"/>
      <c r="Q410" s="19">
        <f t="shared" si="115"/>
        <v>216558</v>
      </c>
      <c r="R410" s="20">
        <f t="shared" si="116"/>
        <v>20635389</v>
      </c>
      <c r="S410" s="21">
        <f>VLOOKUP(H410,[1]Rates!$A$3:$D$139,3,FALSE)</f>
        <v>4.9299999999999995E-4</v>
      </c>
      <c r="T410" s="22">
        <f t="shared" si="117"/>
        <v>10173.246776999998</v>
      </c>
      <c r="U410" s="19">
        <f>VLOOKUP(J410,[1]Values!$A$3:$D$462,4,FALSE)</f>
        <v>912261</v>
      </c>
      <c r="V410" s="20">
        <v>534457</v>
      </c>
      <c r="W410" s="20">
        <f t="shared" si="118"/>
        <v>377804</v>
      </c>
      <c r="X410" s="23">
        <f>VLOOKUP(H410,[1]Rates!$A$3:$D$139,4,FALSE)</f>
        <v>5.2599999999999999E-4</v>
      </c>
      <c r="Y410" s="90">
        <f t="shared" si="119"/>
        <v>198.72490400000001</v>
      </c>
      <c r="Z410" s="9"/>
    </row>
    <row r="411" spans="7:26" x14ac:dyDescent="0.25">
      <c r="G411" s="16"/>
      <c r="H411" s="9">
        <v>4</v>
      </c>
      <c r="I411" s="9" t="s">
        <v>10</v>
      </c>
      <c r="J411" s="17">
        <v>482</v>
      </c>
      <c r="K411" s="18">
        <v>1</v>
      </c>
      <c r="L411" s="19">
        <f>VLOOKUP(J411,[1]Values!$A$3:$D$462,2,FALSE)</f>
        <v>39885320</v>
      </c>
      <c r="M411" s="20">
        <v>19466489</v>
      </c>
      <c r="N411" s="20">
        <f t="shared" si="114"/>
        <v>20418831</v>
      </c>
      <c r="O411" s="19">
        <f>VLOOKUP(J411,[1]Values!$A$3:$D$462,3,FALSE)</f>
        <v>216558</v>
      </c>
      <c r="P411" s="19"/>
      <c r="Q411" s="19">
        <f t="shared" si="115"/>
        <v>216558</v>
      </c>
      <c r="R411" s="20">
        <f t="shared" si="116"/>
        <v>20635389</v>
      </c>
      <c r="S411" s="21">
        <f>VLOOKUP(H411,[1]Rates!$A$3:$D$139,3,FALSE)</f>
        <v>8.1609999999999999E-3</v>
      </c>
      <c r="T411" s="22">
        <f t="shared" si="117"/>
        <v>168405.409629</v>
      </c>
      <c r="U411" s="19">
        <f>VLOOKUP(J411,[1]Values!$A$3:$D$462,4,FALSE)</f>
        <v>912261</v>
      </c>
      <c r="V411" s="20">
        <v>534457</v>
      </c>
      <c r="W411" s="20">
        <f t="shared" si="118"/>
        <v>377804</v>
      </c>
      <c r="X411" s="23">
        <f>VLOOKUP(H411,[1]Rates!$A$3:$D$139,4,FALSE)</f>
        <v>7.8399999999999997E-3</v>
      </c>
      <c r="Y411" s="90">
        <f t="shared" si="119"/>
        <v>2961.9833599999997</v>
      </c>
      <c r="Z411" s="9"/>
    </row>
    <row r="412" spans="7:26" x14ac:dyDescent="0.25">
      <c r="G412" s="16"/>
      <c r="H412" s="9">
        <v>136</v>
      </c>
      <c r="I412" s="9" t="s">
        <v>139</v>
      </c>
      <c r="J412" s="17">
        <v>482</v>
      </c>
      <c r="K412" s="18">
        <v>1</v>
      </c>
      <c r="L412" s="19">
        <f>VLOOKUP(J412,[1]Values!$A$3:$D$462,2,FALSE)</f>
        <v>39885320</v>
      </c>
      <c r="M412" s="20">
        <v>19466489</v>
      </c>
      <c r="N412" s="20">
        <f t="shared" si="114"/>
        <v>20418831</v>
      </c>
      <c r="O412" s="19">
        <f>VLOOKUP(J412,[1]Values!$A$3:$D$462,3,FALSE)</f>
        <v>216558</v>
      </c>
      <c r="P412" s="19"/>
      <c r="Q412" s="19">
        <f t="shared" si="115"/>
        <v>216558</v>
      </c>
      <c r="R412" s="20">
        <f t="shared" si="116"/>
        <v>20635389</v>
      </c>
      <c r="S412" s="21">
        <f>VLOOKUP(H412,[1]Rates!$A$3:$D$139,3,FALSE)</f>
        <v>2.31E-4</v>
      </c>
      <c r="T412" s="22">
        <f t="shared" si="117"/>
        <v>4766.7748590000001</v>
      </c>
      <c r="U412" s="19">
        <f>VLOOKUP(J412,[1]Values!$A$3:$D$462,4,FALSE)</f>
        <v>912261</v>
      </c>
      <c r="V412" s="20">
        <v>534457</v>
      </c>
      <c r="W412" s="20">
        <f t="shared" si="118"/>
        <v>377804</v>
      </c>
      <c r="X412" s="23">
        <f>VLOOKUP(H412,[1]Rates!$A$3:$D$139,4,FALSE)</f>
        <v>2.0100000000000001E-4</v>
      </c>
      <c r="Y412" s="90">
        <f t="shared" si="119"/>
        <v>75.938603999999998</v>
      </c>
      <c r="Z412" s="9"/>
    </row>
    <row r="413" spans="7:26" x14ac:dyDescent="0.25">
      <c r="G413" s="16"/>
      <c r="H413" s="9">
        <v>6</v>
      </c>
      <c r="I413" s="9" t="s">
        <v>70</v>
      </c>
      <c r="J413" s="17">
        <v>482</v>
      </c>
      <c r="K413" s="18">
        <v>1</v>
      </c>
      <c r="L413" s="19">
        <f>VLOOKUP(J413,[1]Values!$A$3:$D$462,2,FALSE)</f>
        <v>39885320</v>
      </c>
      <c r="M413" s="20">
        <v>19466489</v>
      </c>
      <c r="N413" s="20">
        <f t="shared" si="114"/>
        <v>20418831</v>
      </c>
      <c r="O413" s="19">
        <f>VLOOKUP(J413,[1]Values!$A$3:$D$462,3,FALSE)</f>
        <v>216558</v>
      </c>
      <c r="P413" s="19"/>
      <c r="Q413" s="19">
        <f t="shared" si="115"/>
        <v>216558</v>
      </c>
      <c r="R413" s="20">
        <f t="shared" si="116"/>
        <v>20635389</v>
      </c>
      <c r="S413" s="21">
        <f>VLOOKUP(H413,[1]Rates!$A$3:$D$139,3,FALSE)</f>
        <v>0</v>
      </c>
      <c r="T413" s="22">
        <f t="shared" si="117"/>
        <v>0</v>
      </c>
      <c r="U413" s="19">
        <f>VLOOKUP(J413,[1]Values!$A$3:$D$462,4,FALSE)</f>
        <v>912261</v>
      </c>
      <c r="V413" s="20">
        <v>534457</v>
      </c>
      <c r="W413" s="20">
        <f t="shared" si="118"/>
        <v>377804</v>
      </c>
      <c r="X413" s="23">
        <f>VLOOKUP(H413,[1]Rates!$A$3:$D$139,4,FALSE)</f>
        <v>0</v>
      </c>
      <c r="Y413" s="90">
        <f t="shared" si="119"/>
        <v>0</v>
      </c>
      <c r="Z413" s="9"/>
    </row>
    <row r="414" spans="7:26" x14ac:dyDescent="0.25">
      <c r="G414" s="16"/>
      <c r="H414" s="9">
        <v>7</v>
      </c>
      <c r="I414" s="9" t="s">
        <v>9</v>
      </c>
      <c r="J414" s="17">
        <v>482</v>
      </c>
      <c r="K414" s="18">
        <v>1</v>
      </c>
      <c r="L414" s="19">
        <f>VLOOKUP(J414,[1]Values!$A$3:$D$462,2,FALSE)</f>
        <v>39885320</v>
      </c>
      <c r="M414" s="20">
        <v>19466489</v>
      </c>
      <c r="N414" s="20">
        <f t="shared" si="114"/>
        <v>20418831</v>
      </c>
      <c r="O414" s="19">
        <f>VLOOKUP(J414,[1]Values!$A$3:$D$462,3,FALSE)</f>
        <v>216558</v>
      </c>
      <c r="P414" s="19"/>
      <c r="Q414" s="19">
        <f t="shared" si="115"/>
        <v>216558</v>
      </c>
      <c r="R414" s="20">
        <f t="shared" si="116"/>
        <v>20635389</v>
      </c>
      <c r="S414" s="21">
        <f>VLOOKUP(H414,[1]Rates!$A$3:$D$139,3,FALSE)</f>
        <v>1.01E-4</v>
      </c>
      <c r="T414" s="22">
        <f t="shared" si="117"/>
        <v>2084.174289</v>
      </c>
      <c r="U414" s="19">
        <f>VLOOKUP(J414,[1]Values!$A$3:$D$462,4,FALSE)</f>
        <v>912261</v>
      </c>
      <c r="V414" s="20">
        <v>534457</v>
      </c>
      <c r="W414" s="20">
        <f t="shared" si="118"/>
        <v>377804</v>
      </c>
      <c r="X414" s="23">
        <f>VLOOKUP(H414,[1]Rates!$A$3:$D$139,4,FALSE)</f>
        <v>1.08E-4</v>
      </c>
      <c r="Y414" s="90">
        <f t="shared" si="119"/>
        <v>40.802831999999995</v>
      </c>
      <c r="Z414" s="9"/>
    </row>
    <row r="415" spans="7:26" x14ac:dyDescent="0.25">
      <c r="G415" s="16"/>
      <c r="H415" s="9">
        <v>8</v>
      </c>
      <c r="I415" s="9" t="s">
        <v>23</v>
      </c>
      <c r="J415" s="17">
        <v>482</v>
      </c>
      <c r="K415" s="18">
        <v>1</v>
      </c>
      <c r="L415" s="19">
        <f>VLOOKUP(J415,[1]Values!$A$3:$D$462,2,FALSE)</f>
        <v>39885320</v>
      </c>
      <c r="M415" s="20">
        <v>19466489</v>
      </c>
      <c r="N415" s="20">
        <f t="shared" si="114"/>
        <v>20418831</v>
      </c>
      <c r="O415" s="19">
        <f>VLOOKUP(J415,[1]Values!$A$3:$D$462,3,FALSE)</f>
        <v>216558</v>
      </c>
      <c r="P415" s="19"/>
      <c r="Q415" s="19">
        <f t="shared" si="115"/>
        <v>216558</v>
      </c>
      <c r="R415" s="20">
        <f t="shared" si="116"/>
        <v>20635389</v>
      </c>
      <c r="S415" s="21">
        <f>VLOOKUP(H415,[1]Rates!$A$3:$D$139,3,FALSE)</f>
        <v>1.5300000000000001E-4</v>
      </c>
      <c r="T415" s="22">
        <f t="shared" si="117"/>
        <v>3157.2145170000003</v>
      </c>
      <c r="U415" s="19">
        <f>VLOOKUP(J415,[1]Values!$A$3:$D$462,4,FALSE)</f>
        <v>912261</v>
      </c>
      <c r="V415" s="20">
        <v>534457</v>
      </c>
      <c r="W415" s="20">
        <f t="shared" si="118"/>
        <v>377804</v>
      </c>
      <c r="X415" s="23">
        <f>VLOOKUP(H415,[1]Rates!$A$3:$D$139,4,FALSE)</f>
        <v>1.64E-4</v>
      </c>
      <c r="Y415" s="90">
        <f t="shared" si="119"/>
        <v>61.959856000000002</v>
      </c>
      <c r="Z415" s="9"/>
    </row>
    <row r="416" spans="7:26" x14ac:dyDescent="0.25">
      <c r="G416" s="16"/>
      <c r="H416" s="9">
        <v>9</v>
      </c>
      <c r="I416" s="9" t="s">
        <v>0</v>
      </c>
      <c r="J416" s="17">
        <v>482</v>
      </c>
      <c r="K416" s="18">
        <v>1</v>
      </c>
      <c r="L416" s="19">
        <f>VLOOKUP(J416,[1]Values!$A$3:$D$462,2,FALSE)</f>
        <v>39885320</v>
      </c>
      <c r="M416" s="20">
        <v>19466489</v>
      </c>
      <c r="N416" s="20">
        <f t="shared" si="114"/>
        <v>20418831</v>
      </c>
      <c r="O416" s="19">
        <f>VLOOKUP(J416,[1]Values!$A$3:$D$462,3,FALSE)</f>
        <v>216558</v>
      </c>
      <c r="P416" s="19"/>
      <c r="Q416" s="19">
        <f t="shared" si="115"/>
        <v>216558</v>
      </c>
      <c r="R416" s="20">
        <f t="shared" si="116"/>
        <v>20635389</v>
      </c>
      <c r="S416" s="21">
        <f>VLOOKUP(H416,[1]Rates!$A$3:$D$139,3,FALSE)</f>
        <v>2.5599999999999999E-4</v>
      </c>
      <c r="T416" s="22">
        <f t="shared" si="117"/>
        <v>5282.659584</v>
      </c>
      <c r="U416" s="19">
        <f>VLOOKUP(J416,[1]Values!$A$3:$D$462,4,FALSE)</f>
        <v>912261</v>
      </c>
      <c r="V416" s="20">
        <v>534457</v>
      </c>
      <c r="W416" s="20">
        <f t="shared" si="118"/>
        <v>377804</v>
      </c>
      <c r="X416" s="23">
        <f>VLOOKUP(H416,[1]Rates!$A$3:$D$139,4,FALSE)</f>
        <v>2.7599999999999999E-4</v>
      </c>
      <c r="Y416" s="90">
        <f t="shared" si="119"/>
        <v>104.273904</v>
      </c>
      <c r="Z416" s="9"/>
    </row>
    <row r="417" spans="7:26" x14ac:dyDescent="0.25">
      <c r="G417" s="16"/>
      <c r="H417" s="9">
        <v>17</v>
      </c>
      <c r="I417" s="9" t="s">
        <v>16</v>
      </c>
      <c r="J417" s="17">
        <v>482</v>
      </c>
      <c r="K417" s="18">
        <v>1</v>
      </c>
      <c r="L417" s="19">
        <f>VLOOKUP(J417,[1]Values!$A$3:$D$462,2,FALSE)</f>
        <v>39885320</v>
      </c>
      <c r="M417" s="20">
        <v>19466489</v>
      </c>
      <c r="N417" s="20">
        <f t="shared" si="114"/>
        <v>20418831</v>
      </c>
      <c r="O417" s="19">
        <f>VLOOKUP(J417,[1]Values!$A$3:$D$462,3,FALSE)</f>
        <v>216558</v>
      </c>
      <c r="P417" s="19"/>
      <c r="Q417" s="19">
        <f t="shared" si="115"/>
        <v>216558</v>
      </c>
      <c r="R417" s="20">
        <f t="shared" si="116"/>
        <v>20635389</v>
      </c>
      <c r="S417" s="21">
        <f>VLOOKUP(H417,[1]Rates!$A$3:$D$139,3,FALSE)</f>
        <v>6.0700000000000001E-4</v>
      </c>
      <c r="T417" s="22">
        <f t="shared" si="117"/>
        <v>12525.681123</v>
      </c>
      <c r="U417" s="19">
        <f>VLOOKUP(J417,[1]Values!$A$3:$D$462,4,FALSE)</f>
        <v>912261</v>
      </c>
      <c r="V417" s="20">
        <v>534457</v>
      </c>
      <c r="W417" s="20">
        <f t="shared" si="118"/>
        <v>377804</v>
      </c>
      <c r="X417" s="23">
        <f>VLOOKUP(H417,[1]Rates!$A$3:$D$139,4,FALSE)</f>
        <v>6.4899999999999995E-4</v>
      </c>
      <c r="Y417" s="90">
        <f t="shared" si="119"/>
        <v>245.19479599999997</v>
      </c>
      <c r="Z417" s="9"/>
    </row>
    <row r="418" spans="7:26" x14ac:dyDescent="0.25">
      <c r="G418" s="16"/>
      <c r="H418" s="9">
        <v>29</v>
      </c>
      <c r="I418" s="9" t="s">
        <v>24</v>
      </c>
      <c r="J418" s="17">
        <v>482</v>
      </c>
      <c r="K418" s="18">
        <v>1</v>
      </c>
      <c r="L418" s="19">
        <f>VLOOKUP(J418,[1]Values!$A$3:$D$462,2,FALSE)</f>
        <v>39885320</v>
      </c>
      <c r="M418" s="20">
        <v>19466489</v>
      </c>
      <c r="N418" s="20">
        <f t="shared" si="114"/>
        <v>20418831</v>
      </c>
      <c r="O418" s="19">
        <f>VLOOKUP(J418,[1]Values!$A$3:$D$462,3,FALSE)</f>
        <v>216558</v>
      </c>
      <c r="P418" s="19"/>
      <c r="Q418" s="19">
        <f t="shared" si="115"/>
        <v>216558</v>
      </c>
      <c r="R418" s="20">
        <f t="shared" si="116"/>
        <v>20635389</v>
      </c>
      <c r="S418" s="21">
        <f>VLOOKUP(H418,[1]Rates!$A$3:$D$139,3,FALSE)</f>
        <v>2.8760000000000001E-3</v>
      </c>
      <c r="T418" s="22">
        <f t="shared" si="117"/>
        <v>59347.378764000001</v>
      </c>
      <c r="U418" s="19">
        <f>VLOOKUP(J418,[1]Values!$A$3:$D$462,4,FALSE)</f>
        <v>912261</v>
      </c>
      <c r="V418" s="20">
        <v>534457</v>
      </c>
      <c r="W418" s="20">
        <f t="shared" si="118"/>
        <v>377804</v>
      </c>
      <c r="X418" s="23">
        <f>VLOOKUP(H418,[1]Rates!$A$3:$D$139,4,FALSE)</f>
        <v>3.1029999999999999E-3</v>
      </c>
      <c r="Y418" s="90">
        <f t="shared" si="119"/>
        <v>1172.325812</v>
      </c>
      <c r="Z418" s="9"/>
    </row>
    <row r="419" spans="7:26" x14ac:dyDescent="0.25">
      <c r="G419" s="16"/>
      <c r="H419" s="9">
        <v>38</v>
      </c>
      <c r="I419" s="9" t="s">
        <v>12</v>
      </c>
      <c r="J419" s="17">
        <v>482</v>
      </c>
      <c r="K419" s="18">
        <v>1</v>
      </c>
      <c r="L419" s="19">
        <f>VLOOKUP(J419,[1]Values!$A$3:$D$462,2,FALSE)</f>
        <v>39885320</v>
      </c>
      <c r="M419" s="20">
        <v>19466489</v>
      </c>
      <c r="N419" s="20">
        <f t="shared" si="114"/>
        <v>20418831</v>
      </c>
      <c r="O419" s="19">
        <f>VLOOKUP(J419,[1]Values!$A$3:$D$462,3,FALSE)</f>
        <v>216558</v>
      </c>
      <c r="P419" s="19"/>
      <c r="Q419" s="19">
        <f t="shared" si="115"/>
        <v>216558</v>
      </c>
      <c r="R419" s="20">
        <f t="shared" si="116"/>
        <v>20635389</v>
      </c>
      <c r="S419" s="21">
        <f>VLOOKUP(H419,[1]Rates!$A$3:$D$139,3,FALSE)</f>
        <v>9.8999999999999994E-5</v>
      </c>
      <c r="T419" s="22">
        <f t="shared" si="117"/>
        <v>2042.903511</v>
      </c>
      <c r="U419" s="19">
        <f>VLOOKUP(J419,[1]Values!$A$3:$D$462,4,FALSE)</f>
        <v>912261</v>
      </c>
      <c r="V419" s="20">
        <v>534457</v>
      </c>
      <c r="W419" s="20">
        <f t="shared" si="118"/>
        <v>377804</v>
      </c>
      <c r="X419" s="23">
        <f>VLOOKUP(H419,[1]Rates!$A$3:$D$139,4,FALSE)</f>
        <v>8.6000000000000003E-5</v>
      </c>
      <c r="Y419" s="90">
        <f t="shared" si="119"/>
        <v>32.491143999999998</v>
      </c>
      <c r="Z419" s="9"/>
    </row>
    <row r="420" spans="7:26" x14ac:dyDescent="0.25">
      <c r="G420" s="16"/>
      <c r="H420" s="9">
        <v>55</v>
      </c>
      <c r="I420" s="9" t="s">
        <v>26</v>
      </c>
      <c r="J420" s="17">
        <v>482</v>
      </c>
      <c r="K420" s="18">
        <v>1</v>
      </c>
      <c r="L420" s="19">
        <f>VLOOKUP(J420,[1]Values!$A$3:$D$462,2,FALSE)</f>
        <v>39885320</v>
      </c>
      <c r="M420" s="20">
        <v>19466489</v>
      </c>
      <c r="N420" s="20">
        <f t="shared" si="114"/>
        <v>20418831</v>
      </c>
      <c r="O420" s="19">
        <f>VLOOKUP(J420,[1]Values!$A$3:$D$462,3,FALSE)</f>
        <v>216558</v>
      </c>
      <c r="P420" s="19"/>
      <c r="Q420" s="19">
        <f t="shared" si="115"/>
        <v>216558</v>
      </c>
      <c r="R420" s="20">
        <f t="shared" si="116"/>
        <v>20635389</v>
      </c>
      <c r="S420" s="21">
        <f>VLOOKUP(H420,[1]Rates!$A$3:$D$139,3,FALSE)</f>
        <v>1.45E-4</v>
      </c>
      <c r="T420" s="22">
        <f t="shared" si="117"/>
        <v>2992.1314050000001</v>
      </c>
      <c r="U420" s="19">
        <f>VLOOKUP(J420,[1]Values!$A$3:$D$462,4,FALSE)</f>
        <v>912261</v>
      </c>
      <c r="V420" s="20">
        <v>534457</v>
      </c>
      <c r="W420" s="20">
        <f t="shared" si="118"/>
        <v>377804</v>
      </c>
      <c r="X420" s="23">
        <f>VLOOKUP(H420,[1]Rates!$A$3:$D$139,4,FALSE)</f>
        <v>1.35E-4</v>
      </c>
      <c r="Y420" s="90">
        <f t="shared" si="119"/>
        <v>51.003540000000001</v>
      </c>
      <c r="Z420" s="9"/>
    </row>
    <row r="421" spans="7:26" x14ac:dyDescent="0.25">
      <c r="G421" s="16"/>
      <c r="H421" s="9">
        <v>71</v>
      </c>
      <c r="I421" s="9" t="s">
        <v>18</v>
      </c>
      <c r="J421" s="17">
        <v>482</v>
      </c>
      <c r="K421" s="18">
        <v>0</v>
      </c>
      <c r="L421" s="19">
        <f>VLOOKUP(J421,[1]Values!$A$3:$D$462,2,FALSE)</f>
        <v>39885320</v>
      </c>
      <c r="M421" s="20">
        <v>19466489</v>
      </c>
      <c r="N421" s="20">
        <f t="shared" si="114"/>
        <v>0</v>
      </c>
      <c r="O421" s="19">
        <f>VLOOKUP(J421,[1]Values!$A$3:$D$462,3,FALSE)</f>
        <v>216558</v>
      </c>
      <c r="P421" s="19"/>
      <c r="Q421" s="19">
        <f t="shared" si="115"/>
        <v>0</v>
      </c>
      <c r="R421" s="20">
        <f t="shared" si="116"/>
        <v>0</v>
      </c>
      <c r="S421" s="21">
        <f>VLOOKUP(H421,[1]Rates!$A$3:$D$139,3,FALSE)</f>
        <v>9.0000000000000002E-6</v>
      </c>
      <c r="T421" s="22">
        <f t="shared" si="117"/>
        <v>0</v>
      </c>
      <c r="U421" s="19">
        <f>VLOOKUP(J421,[1]Values!$A$3:$D$462,4,FALSE)</f>
        <v>912261</v>
      </c>
      <c r="V421" s="20">
        <v>534457</v>
      </c>
      <c r="W421" s="20">
        <f t="shared" si="118"/>
        <v>0</v>
      </c>
      <c r="X421" s="23">
        <f>VLOOKUP(H421,[1]Rates!$A$3:$D$139,4,FALSE)</f>
        <v>9.0000000000000002E-6</v>
      </c>
      <c r="Y421" s="90">
        <f t="shared" si="119"/>
        <v>0</v>
      </c>
      <c r="Z421" s="9"/>
    </row>
    <row r="422" spans="7:26" x14ac:dyDescent="0.25">
      <c r="G422" s="16"/>
      <c r="H422" s="9">
        <v>72</v>
      </c>
      <c r="I422" s="9" t="s">
        <v>28</v>
      </c>
      <c r="J422" s="17">
        <v>482</v>
      </c>
      <c r="K422" s="18">
        <v>0</v>
      </c>
      <c r="L422" s="19">
        <f>VLOOKUP(J422,[1]Values!$A$3:$D$462,2,FALSE)</f>
        <v>39885320</v>
      </c>
      <c r="M422" s="20">
        <v>19466489</v>
      </c>
      <c r="N422" s="20">
        <f t="shared" si="114"/>
        <v>0</v>
      </c>
      <c r="O422" s="19">
        <f>VLOOKUP(J422,[1]Values!$A$3:$D$462,3,FALSE)</f>
        <v>216558</v>
      </c>
      <c r="P422" s="19"/>
      <c r="Q422" s="19">
        <f t="shared" si="115"/>
        <v>0</v>
      </c>
      <c r="R422" s="20">
        <f t="shared" si="116"/>
        <v>0</v>
      </c>
      <c r="S422" s="21">
        <f>VLOOKUP(H422,[1]Rates!$A$3:$D$139,3,FALSE)</f>
        <v>2.5799999999999998E-4</v>
      </c>
      <c r="T422" s="22">
        <f t="shared" si="117"/>
        <v>0</v>
      </c>
      <c r="U422" s="19">
        <f>VLOOKUP(J422,[1]Values!$A$3:$D$462,4,FALSE)</f>
        <v>912261</v>
      </c>
      <c r="V422" s="20">
        <v>534457</v>
      </c>
      <c r="W422" s="20">
        <f t="shared" si="118"/>
        <v>0</v>
      </c>
      <c r="X422" s="23">
        <f>VLOOKUP(H422,[1]Rates!$A$3:$D$139,4,FALSE)</f>
        <v>2.7500000000000002E-4</v>
      </c>
      <c r="Y422" s="90">
        <f t="shared" si="119"/>
        <v>0</v>
      </c>
      <c r="Z422" s="9"/>
    </row>
    <row r="423" spans="7:26" x14ac:dyDescent="0.25">
      <c r="G423" s="16"/>
      <c r="H423" s="9">
        <v>117</v>
      </c>
      <c r="I423" s="9" t="s">
        <v>21</v>
      </c>
      <c r="J423" s="17">
        <v>482</v>
      </c>
      <c r="K423" s="18">
        <v>1</v>
      </c>
      <c r="L423" s="19">
        <f>VLOOKUP(J423,[1]Values!$A$3:$D$462,2,FALSE)</f>
        <v>39885320</v>
      </c>
      <c r="M423" s="20">
        <v>19466489</v>
      </c>
      <c r="N423" s="20">
        <f t="shared" si="114"/>
        <v>20418831</v>
      </c>
      <c r="O423" s="19">
        <f>VLOOKUP(J423,[1]Values!$A$3:$D$462,3,FALSE)</f>
        <v>216558</v>
      </c>
      <c r="P423" s="19"/>
      <c r="Q423" s="19">
        <f t="shared" si="115"/>
        <v>216558</v>
      </c>
      <c r="R423" s="20">
        <f t="shared" si="116"/>
        <v>20635389</v>
      </c>
      <c r="S423" s="21">
        <f>VLOOKUP(H423,[1]Rates!$A$3:$D$139,3,FALSE)</f>
        <v>2.1900000000000001E-4</v>
      </c>
      <c r="T423" s="22">
        <f t="shared" si="117"/>
        <v>4519.1501910000006</v>
      </c>
      <c r="U423" s="19">
        <f>VLOOKUP(J423,[1]Values!$A$3:$D$462,4,FALSE)</f>
        <v>912261</v>
      </c>
      <c r="V423" s="20">
        <v>534457</v>
      </c>
      <c r="W423" s="20">
        <f t="shared" si="118"/>
        <v>377804</v>
      </c>
      <c r="X423" s="23">
        <f>VLOOKUP(H423,[1]Rates!$A$3:$D$139,4,FALSE)</f>
        <v>2.34E-4</v>
      </c>
      <c r="Y423" s="90">
        <f t="shared" si="119"/>
        <v>88.406136000000004</v>
      </c>
      <c r="Z423" s="9"/>
    </row>
    <row r="424" spans="7:26" x14ac:dyDescent="0.25">
      <c r="G424" s="16"/>
      <c r="H424" s="9">
        <v>122</v>
      </c>
      <c r="I424" s="9" t="s">
        <v>90</v>
      </c>
      <c r="J424" s="17">
        <v>482</v>
      </c>
      <c r="K424" s="18">
        <v>1</v>
      </c>
      <c r="L424" s="19">
        <f>VLOOKUP(J424,[1]Values!$A$3:$D$462,2,FALSE)</f>
        <v>39885320</v>
      </c>
      <c r="M424" s="20">
        <v>19466489</v>
      </c>
      <c r="N424" s="20">
        <f t="shared" si="114"/>
        <v>20418831</v>
      </c>
      <c r="O424" s="19">
        <f>VLOOKUP(J424,[1]Values!$A$3:$D$462,3,FALSE)</f>
        <v>216558</v>
      </c>
      <c r="P424" s="19"/>
      <c r="Q424" s="19">
        <f t="shared" si="115"/>
        <v>216558</v>
      </c>
      <c r="R424" s="20">
        <f t="shared" si="116"/>
        <v>20635389</v>
      </c>
      <c r="S424" s="21">
        <f>VLOOKUP(H424,[1]Rates!$A$3:$D$139,3,FALSE)</f>
        <v>0</v>
      </c>
      <c r="T424" s="22">
        <f t="shared" si="117"/>
        <v>0</v>
      </c>
      <c r="U424" s="19">
        <f>VLOOKUP(J424,[1]Values!$A$3:$D$462,4,FALSE)</f>
        <v>912261</v>
      </c>
      <c r="V424" s="20">
        <v>534457</v>
      </c>
      <c r="W424" s="20">
        <f t="shared" si="118"/>
        <v>377804</v>
      </c>
      <c r="X424" s="23">
        <f>VLOOKUP(H424,[1]Rates!$A$3:$D$139,4,FALSE)</f>
        <v>0</v>
      </c>
      <c r="Y424" s="90">
        <f t="shared" si="119"/>
        <v>0</v>
      </c>
      <c r="Z424" s="9"/>
    </row>
    <row r="425" spans="7:26" x14ac:dyDescent="0.25">
      <c r="G425" s="16"/>
      <c r="H425" s="9">
        <v>124</v>
      </c>
      <c r="I425" s="9" t="s">
        <v>99</v>
      </c>
      <c r="J425" s="17">
        <v>482</v>
      </c>
      <c r="K425" s="18">
        <v>1</v>
      </c>
      <c r="L425" s="19">
        <f>VLOOKUP(J425,[1]Values!$A$3:$D$462,2,FALSE)</f>
        <v>39885320</v>
      </c>
      <c r="M425" s="20">
        <v>19466489</v>
      </c>
      <c r="N425" s="20">
        <f t="shared" si="114"/>
        <v>20418831</v>
      </c>
      <c r="O425" s="19">
        <f>VLOOKUP(J425,[1]Values!$A$3:$D$462,3,FALSE)</f>
        <v>216558</v>
      </c>
      <c r="P425" s="19"/>
      <c r="Q425" s="19">
        <f t="shared" si="115"/>
        <v>216558</v>
      </c>
      <c r="R425" s="20">
        <f t="shared" si="116"/>
        <v>20635389</v>
      </c>
      <c r="S425" s="21">
        <f>VLOOKUP(H425,[1]Rates!$A$3:$D$139,3,FALSE)</f>
        <v>0</v>
      </c>
      <c r="T425" s="22">
        <f t="shared" si="117"/>
        <v>0</v>
      </c>
      <c r="U425" s="19">
        <f>VLOOKUP(J425,[1]Values!$A$3:$D$462,4,FALSE)</f>
        <v>912261</v>
      </c>
      <c r="V425" s="20">
        <v>534457</v>
      </c>
      <c r="W425" s="20">
        <f t="shared" si="118"/>
        <v>377804</v>
      </c>
      <c r="X425" s="23">
        <f>VLOOKUP(H425,[1]Rates!$A$3:$D$139,4,FALSE)</f>
        <v>0</v>
      </c>
      <c r="Y425" s="90">
        <f t="shared" si="119"/>
        <v>0</v>
      </c>
      <c r="Z425" s="9"/>
    </row>
    <row r="426" spans="7:26" x14ac:dyDescent="0.25">
      <c r="G426" s="16"/>
      <c r="H426" s="9"/>
      <c r="I426" s="9"/>
      <c r="J426" s="17"/>
      <c r="K426" s="18"/>
      <c r="L426" s="20"/>
      <c r="M426" s="20"/>
      <c r="N426" s="20"/>
      <c r="O426" s="20"/>
      <c r="P426" s="20"/>
      <c r="Q426" s="20"/>
      <c r="R426" s="20"/>
      <c r="S426" s="23"/>
      <c r="T426" s="22"/>
      <c r="U426" s="20"/>
      <c r="V426" s="20"/>
      <c r="W426" s="20"/>
      <c r="X426" s="23"/>
      <c r="Y426" s="90"/>
      <c r="Z426" s="9"/>
    </row>
    <row r="427" spans="7:26" ht="15.75" x14ac:dyDescent="0.25">
      <c r="G427" s="91">
        <v>124</v>
      </c>
      <c r="H427" s="28" t="s">
        <v>99</v>
      </c>
      <c r="I427" s="9"/>
      <c r="J427" s="17"/>
      <c r="K427" s="18"/>
      <c r="L427" s="20"/>
      <c r="M427" s="20"/>
      <c r="N427" s="20"/>
      <c r="O427" s="20"/>
      <c r="P427" s="20"/>
      <c r="Q427" s="20"/>
      <c r="R427" s="20"/>
      <c r="S427" s="23"/>
      <c r="T427" s="22"/>
      <c r="U427" s="20"/>
      <c r="V427" s="20"/>
      <c r="W427" s="20"/>
      <c r="X427" s="23"/>
      <c r="Y427" s="90"/>
      <c r="Z427" s="9"/>
    </row>
    <row r="428" spans="7:26" x14ac:dyDescent="0.25">
      <c r="G428" s="16"/>
      <c r="H428" s="9">
        <v>1</v>
      </c>
      <c r="I428" s="9" t="s">
        <v>11</v>
      </c>
      <c r="J428" s="17">
        <v>876</v>
      </c>
      <c r="K428" s="18">
        <v>1</v>
      </c>
      <c r="L428" s="19">
        <f>VLOOKUP(J428,[1]Values!$A$3:$D$462,2,FALSE)</f>
        <v>0</v>
      </c>
      <c r="M428" s="20"/>
      <c r="N428" s="20">
        <f t="shared" ref="N428:N444" si="120">(L428-M428)*K428</f>
        <v>0</v>
      </c>
      <c r="O428" s="19">
        <f>VLOOKUP(J428,[1]Values!$A$3:$D$462,3,FALSE)</f>
        <v>253043</v>
      </c>
      <c r="P428" s="19"/>
      <c r="Q428" s="19">
        <f t="shared" ref="Q428:Q444" si="121">(O428-P428)*K428</f>
        <v>253043</v>
      </c>
      <c r="R428" s="20">
        <f t="shared" ref="R428:R444" si="122">(L428-M428+O428-P428)*K428</f>
        <v>253043</v>
      </c>
      <c r="S428" s="21">
        <f>VLOOKUP(H428,[1]Rates!$A$3:$D$139,3,FALSE)</f>
        <v>1.908E-3</v>
      </c>
      <c r="T428" s="22">
        <f t="shared" ref="T428:T444" si="123">R428*S428</f>
        <v>482.80604399999999</v>
      </c>
      <c r="U428" s="19">
        <f>VLOOKUP(J428,[1]Values!$A$3:$D$462,4,FALSE)</f>
        <v>0</v>
      </c>
      <c r="V428" s="20"/>
      <c r="W428" s="20">
        <f t="shared" ref="W428:W444" si="124">(U428-V428)*K428</f>
        <v>0</v>
      </c>
      <c r="X428" s="23">
        <f>VLOOKUP(H428,[1]Rates!$A$3:$D$139,4,FALSE)</f>
        <v>2.0739999999999999E-3</v>
      </c>
      <c r="Y428" s="90">
        <f t="shared" ref="Y428:Y444" si="125">W428*X428</f>
        <v>0</v>
      </c>
      <c r="Z428" s="9"/>
    </row>
    <row r="429" spans="7:26" x14ac:dyDescent="0.25">
      <c r="G429" s="16"/>
      <c r="H429" s="9">
        <v>2</v>
      </c>
      <c r="I429" s="9" t="s">
        <v>27</v>
      </c>
      <c r="J429" s="17">
        <v>876</v>
      </c>
      <c r="K429" s="18">
        <v>1</v>
      </c>
      <c r="L429" s="19">
        <f>VLOOKUP(J429,[1]Values!$A$3:$D$462,2,FALSE)</f>
        <v>0</v>
      </c>
      <c r="M429" s="20"/>
      <c r="N429" s="20">
        <f t="shared" si="120"/>
        <v>0</v>
      </c>
      <c r="O429" s="19">
        <f>VLOOKUP(J429,[1]Values!$A$3:$D$462,3,FALSE)</f>
        <v>253043</v>
      </c>
      <c r="P429" s="19"/>
      <c r="Q429" s="19">
        <f t="shared" si="121"/>
        <v>253043</v>
      </c>
      <c r="R429" s="20">
        <f t="shared" si="122"/>
        <v>253043</v>
      </c>
      <c r="S429" s="21">
        <f>VLOOKUP(H429,[1]Rates!$A$3:$D$139,3,FALSE)</f>
        <v>2.0900000000000001E-4</v>
      </c>
      <c r="T429" s="22">
        <f t="shared" si="123"/>
        <v>52.885987</v>
      </c>
      <c r="U429" s="19">
        <f>VLOOKUP(J429,[1]Values!$A$3:$D$462,4,FALSE)</f>
        <v>0</v>
      </c>
      <c r="V429" s="20"/>
      <c r="W429" s="20">
        <f t="shared" si="124"/>
        <v>0</v>
      </c>
      <c r="X429" s="23">
        <f>VLOOKUP(H429,[1]Rates!$A$3:$D$139,4,FALSE)</f>
        <v>2.3000000000000001E-4</v>
      </c>
      <c r="Y429" s="90">
        <f t="shared" si="125"/>
        <v>0</v>
      </c>
      <c r="Z429" s="9"/>
    </row>
    <row r="430" spans="7:26" x14ac:dyDescent="0.25">
      <c r="G430" s="16"/>
      <c r="H430" s="9">
        <v>3</v>
      </c>
      <c r="I430" s="9" t="s">
        <v>20</v>
      </c>
      <c r="J430" s="17">
        <v>876</v>
      </c>
      <c r="K430" s="18">
        <v>1</v>
      </c>
      <c r="L430" s="19">
        <f>VLOOKUP(J430,[1]Values!$A$3:$D$462,2,FALSE)</f>
        <v>0</v>
      </c>
      <c r="M430" s="20"/>
      <c r="N430" s="20">
        <f t="shared" si="120"/>
        <v>0</v>
      </c>
      <c r="O430" s="19">
        <f>VLOOKUP(J430,[1]Values!$A$3:$D$462,3,FALSE)</f>
        <v>253043</v>
      </c>
      <c r="P430" s="19"/>
      <c r="Q430" s="19">
        <f t="shared" si="121"/>
        <v>253043</v>
      </c>
      <c r="R430" s="20">
        <f t="shared" si="122"/>
        <v>253043</v>
      </c>
      <c r="S430" s="21">
        <f>VLOOKUP(H430,[1]Rates!$A$3:$D$139,3,FALSE)</f>
        <v>4.9299999999999995E-4</v>
      </c>
      <c r="T430" s="22">
        <f t="shared" si="123"/>
        <v>124.75019899999998</v>
      </c>
      <c r="U430" s="19">
        <f>VLOOKUP(J430,[1]Values!$A$3:$D$462,4,FALSE)</f>
        <v>0</v>
      </c>
      <c r="V430" s="20"/>
      <c r="W430" s="20">
        <f t="shared" si="124"/>
        <v>0</v>
      </c>
      <c r="X430" s="23">
        <f>VLOOKUP(H430,[1]Rates!$A$3:$D$139,4,FALSE)</f>
        <v>5.2599999999999999E-4</v>
      </c>
      <c r="Y430" s="90">
        <f t="shared" si="125"/>
        <v>0</v>
      </c>
      <c r="Z430" s="9"/>
    </row>
    <row r="431" spans="7:26" x14ac:dyDescent="0.25">
      <c r="G431" s="16"/>
      <c r="H431" s="9">
        <v>4</v>
      </c>
      <c r="I431" s="9" t="s">
        <v>10</v>
      </c>
      <c r="J431" s="17">
        <v>876</v>
      </c>
      <c r="K431" s="18">
        <v>1</v>
      </c>
      <c r="L431" s="19">
        <f>VLOOKUP(J431,[1]Values!$A$3:$D$462,2,FALSE)</f>
        <v>0</v>
      </c>
      <c r="M431" s="20"/>
      <c r="N431" s="20">
        <f t="shared" si="120"/>
        <v>0</v>
      </c>
      <c r="O431" s="19">
        <f>VLOOKUP(J431,[1]Values!$A$3:$D$462,3,FALSE)</f>
        <v>253043</v>
      </c>
      <c r="P431" s="19"/>
      <c r="Q431" s="19">
        <f t="shared" si="121"/>
        <v>253043</v>
      </c>
      <c r="R431" s="20">
        <f t="shared" si="122"/>
        <v>253043</v>
      </c>
      <c r="S431" s="21">
        <f>VLOOKUP(H431,[1]Rates!$A$3:$D$139,3,FALSE)</f>
        <v>8.1609999999999999E-3</v>
      </c>
      <c r="T431" s="22">
        <f t="shared" si="123"/>
        <v>2065.0839230000001</v>
      </c>
      <c r="U431" s="19">
        <f>VLOOKUP(J431,[1]Values!$A$3:$D$462,4,FALSE)</f>
        <v>0</v>
      </c>
      <c r="V431" s="20"/>
      <c r="W431" s="20">
        <f t="shared" si="124"/>
        <v>0</v>
      </c>
      <c r="X431" s="23">
        <f>VLOOKUP(H431,[1]Rates!$A$3:$D$139,4,FALSE)</f>
        <v>7.8399999999999997E-3</v>
      </c>
      <c r="Y431" s="90">
        <f t="shared" si="125"/>
        <v>0</v>
      </c>
      <c r="Z431" s="9"/>
    </row>
    <row r="432" spans="7:26" x14ac:dyDescent="0.25">
      <c r="G432" s="16"/>
      <c r="H432" s="9">
        <v>136</v>
      </c>
      <c r="I432" s="9" t="s">
        <v>139</v>
      </c>
      <c r="J432" s="17">
        <v>876</v>
      </c>
      <c r="K432" s="18">
        <v>1</v>
      </c>
      <c r="L432" s="19">
        <f>VLOOKUP(J432,[1]Values!$A$3:$D$462,2,FALSE)</f>
        <v>0</v>
      </c>
      <c r="M432" s="20"/>
      <c r="N432" s="20">
        <f t="shared" si="120"/>
        <v>0</v>
      </c>
      <c r="O432" s="19">
        <f>VLOOKUP(J432,[1]Values!$A$3:$D$462,3,FALSE)</f>
        <v>253043</v>
      </c>
      <c r="P432" s="19"/>
      <c r="Q432" s="19">
        <f t="shared" si="121"/>
        <v>253043</v>
      </c>
      <c r="R432" s="20">
        <f t="shared" si="122"/>
        <v>253043</v>
      </c>
      <c r="S432" s="21">
        <f>VLOOKUP(H432,[1]Rates!$A$3:$D$139,3,FALSE)</f>
        <v>2.31E-4</v>
      </c>
      <c r="T432" s="22">
        <f t="shared" si="123"/>
        <v>58.452933000000002</v>
      </c>
      <c r="U432" s="19">
        <f>VLOOKUP(J432,[1]Values!$A$3:$D$462,4,FALSE)</f>
        <v>0</v>
      </c>
      <c r="V432" s="20"/>
      <c r="W432" s="20">
        <f t="shared" si="124"/>
        <v>0</v>
      </c>
      <c r="X432" s="23">
        <f>VLOOKUP(H432,[1]Rates!$A$3:$D$139,4,FALSE)</f>
        <v>2.0100000000000001E-4</v>
      </c>
      <c r="Y432" s="90">
        <f t="shared" si="125"/>
        <v>0</v>
      </c>
      <c r="Z432" s="9"/>
    </row>
    <row r="433" spans="7:26" x14ac:dyDescent="0.25">
      <c r="G433" s="16"/>
      <c r="H433" s="9">
        <v>6</v>
      </c>
      <c r="I433" s="9" t="s">
        <v>70</v>
      </c>
      <c r="J433" s="17">
        <v>876</v>
      </c>
      <c r="K433" s="18">
        <v>1</v>
      </c>
      <c r="L433" s="19">
        <f>VLOOKUP(J433,[1]Values!$A$3:$D$462,2,FALSE)</f>
        <v>0</v>
      </c>
      <c r="M433" s="20"/>
      <c r="N433" s="20">
        <f t="shared" si="120"/>
        <v>0</v>
      </c>
      <c r="O433" s="19">
        <f>VLOOKUP(J433,[1]Values!$A$3:$D$462,3,FALSE)</f>
        <v>253043</v>
      </c>
      <c r="P433" s="19"/>
      <c r="Q433" s="19">
        <f t="shared" si="121"/>
        <v>253043</v>
      </c>
      <c r="R433" s="20">
        <f t="shared" si="122"/>
        <v>253043</v>
      </c>
      <c r="S433" s="21">
        <f>VLOOKUP(H433,[1]Rates!$A$3:$D$139,3,FALSE)</f>
        <v>0</v>
      </c>
      <c r="T433" s="22">
        <f t="shared" si="123"/>
        <v>0</v>
      </c>
      <c r="U433" s="19">
        <f>VLOOKUP(J433,[1]Values!$A$3:$D$462,4,FALSE)</f>
        <v>0</v>
      </c>
      <c r="V433" s="20"/>
      <c r="W433" s="20">
        <f t="shared" si="124"/>
        <v>0</v>
      </c>
      <c r="X433" s="23">
        <f>VLOOKUP(H433,[1]Rates!$A$3:$D$139,4,FALSE)</f>
        <v>0</v>
      </c>
      <c r="Y433" s="90">
        <f t="shared" si="125"/>
        <v>0</v>
      </c>
      <c r="Z433" s="9"/>
    </row>
    <row r="434" spans="7:26" x14ac:dyDescent="0.25">
      <c r="G434" s="16"/>
      <c r="H434" s="9">
        <v>7</v>
      </c>
      <c r="I434" s="9" t="s">
        <v>9</v>
      </c>
      <c r="J434" s="17">
        <v>876</v>
      </c>
      <c r="K434" s="18">
        <v>1</v>
      </c>
      <c r="L434" s="19">
        <f>VLOOKUP(J434,[1]Values!$A$3:$D$462,2,FALSE)</f>
        <v>0</v>
      </c>
      <c r="M434" s="20"/>
      <c r="N434" s="20">
        <f t="shared" si="120"/>
        <v>0</v>
      </c>
      <c r="O434" s="19">
        <f>VLOOKUP(J434,[1]Values!$A$3:$D$462,3,FALSE)</f>
        <v>253043</v>
      </c>
      <c r="P434" s="19"/>
      <c r="Q434" s="19">
        <f t="shared" si="121"/>
        <v>253043</v>
      </c>
      <c r="R434" s="20">
        <f t="shared" si="122"/>
        <v>253043</v>
      </c>
      <c r="S434" s="21">
        <f>VLOOKUP(H434,[1]Rates!$A$3:$D$139,3,FALSE)</f>
        <v>1.01E-4</v>
      </c>
      <c r="T434" s="22">
        <f t="shared" si="123"/>
        <v>25.557342999999999</v>
      </c>
      <c r="U434" s="19">
        <f>VLOOKUP(J434,[1]Values!$A$3:$D$462,4,FALSE)</f>
        <v>0</v>
      </c>
      <c r="V434" s="20"/>
      <c r="W434" s="20">
        <f t="shared" si="124"/>
        <v>0</v>
      </c>
      <c r="X434" s="23">
        <f>VLOOKUP(H434,[1]Rates!$A$3:$D$139,4,FALSE)</f>
        <v>1.08E-4</v>
      </c>
      <c r="Y434" s="90">
        <f t="shared" si="125"/>
        <v>0</v>
      </c>
      <c r="Z434" s="9"/>
    </row>
    <row r="435" spans="7:26" x14ac:dyDescent="0.25">
      <c r="G435" s="16"/>
      <c r="H435" s="9">
        <v>8</v>
      </c>
      <c r="I435" s="9" t="s">
        <v>23</v>
      </c>
      <c r="J435" s="17">
        <v>876</v>
      </c>
      <c r="K435" s="18">
        <v>1</v>
      </c>
      <c r="L435" s="19">
        <f>VLOOKUP(J435,[1]Values!$A$3:$D$462,2,FALSE)</f>
        <v>0</v>
      </c>
      <c r="M435" s="20"/>
      <c r="N435" s="20">
        <f t="shared" si="120"/>
        <v>0</v>
      </c>
      <c r="O435" s="19">
        <f>VLOOKUP(J435,[1]Values!$A$3:$D$462,3,FALSE)</f>
        <v>253043</v>
      </c>
      <c r="P435" s="19"/>
      <c r="Q435" s="19">
        <f t="shared" si="121"/>
        <v>253043</v>
      </c>
      <c r="R435" s="20">
        <f t="shared" si="122"/>
        <v>253043</v>
      </c>
      <c r="S435" s="21">
        <f>VLOOKUP(H435,[1]Rates!$A$3:$D$139,3,FALSE)</f>
        <v>1.5300000000000001E-4</v>
      </c>
      <c r="T435" s="22">
        <f t="shared" si="123"/>
        <v>38.715578999999998</v>
      </c>
      <c r="U435" s="19">
        <f>VLOOKUP(J435,[1]Values!$A$3:$D$462,4,FALSE)</f>
        <v>0</v>
      </c>
      <c r="V435" s="20"/>
      <c r="W435" s="20">
        <f t="shared" si="124"/>
        <v>0</v>
      </c>
      <c r="X435" s="23">
        <f>VLOOKUP(H435,[1]Rates!$A$3:$D$139,4,FALSE)</f>
        <v>1.64E-4</v>
      </c>
      <c r="Y435" s="90">
        <f t="shared" si="125"/>
        <v>0</v>
      </c>
      <c r="Z435" s="9"/>
    </row>
    <row r="436" spans="7:26" x14ac:dyDescent="0.25">
      <c r="G436" s="16"/>
      <c r="H436" s="9">
        <v>9</v>
      </c>
      <c r="I436" s="9" t="s">
        <v>0</v>
      </c>
      <c r="J436" s="17">
        <v>876</v>
      </c>
      <c r="K436" s="18">
        <v>1</v>
      </c>
      <c r="L436" s="19">
        <f>VLOOKUP(J436,[1]Values!$A$3:$D$462,2,FALSE)</f>
        <v>0</v>
      </c>
      <c r="M436" s="20"/>
      <c r="N436" s="20">
        <f t="shared" si="120"/>
        <v>0</v>
      </c>
      <c r="O436" s="19">
        <f>VLOOKUP(J436,[1]Values!$A$3:$D$462,3,FALSE)</f>
        <v>253043</v>
      </c>
      <c r="P436" s="19"/>
      <c r="Q436" s="19">
        <f t="shared" si="121"/>
        <v>253043</v>
      </c>
      <c r="R436" s="20">
        <f t="shared" si="122"/>
        <v>253043</v>
      </c>
      <c r="S436" s="21">
        <f>VLOOKUP(H436,[1]Rates!$A$3:$D$139,3,FALSE)</f>
        <v>2.5599999999999999E-4</v>
      </c>
      <c r="T436" s="22">
        <f t="shared" si="123"/>
        <v>64.77900799999999</v>
      </c>
      <c r="U436" s="19">
        <f>VLOOKUP(J436,[1]Values!$A$3:$D$462,4,FALSE)</f>
        <v>0</v>
      </c>
      <c r="V436" s="20"/>
      <c r="W436" s="20">
        <f t="shared" si="124"/>
        <v>0</v>
      </c>
      <c r="X436" s="23">
        <f>VLOOKUP(H436,[1]Rates!$A$3:$D$139,4,FALSE)</f>
        <v>2.7599999999999999E-4</v>
      </c>
      <c r="Y436" s="90">
        <f t="shared" si="125"/>
        <v>0</v>
      </c>
      <c r="Z436" s="9"/>
    </row>
    <row r="437" spans="7:26" x14ac:dyDescent="0.25">
      <c r="G437" s="16"/>
      <c r="H437" s="9">
        <v>29</v>
      </c>
      <c r="I437" s="9" t="s">
        <v>24</v>
      </c>
      <c r="J437" s="17">
        <v>876</v>
      </c>
      <c r="K437" s="18">
        <v>1</v>
      </c>
      <c r="L437" s="19">
        <f>VLOOKUP(J437,[1]Values!$A$3:$D$462,2,FALSE)</f>
        <v>0</v>
      </c>
      <c r="M437" s="20"/>
      <c r="N437" s="20">
        <f t="shared" si="120"/>
        <v>0</v>
      </c>
      <c r="O437" s="19">
        <f>VLOOKUP(J437,[1]Values!$A$3:$D$462,3,FALSE)</f>
        <v>253043</v>
      </c>
      <c r="P437" s="19"/>
      <c r="Q437" s="19">
        <f t="shared" si="121"/>
        <v>253043</v>
      </c>
      <c r="R437" s="20">
        <f t="shared" si="122"/>
        <v>253043</v>
      </c>
      <c r="S437" s="21">
        <f>VLOOKUP(H437,[1]Rates!$A$3:$D$139,3,FALSE)</f>
        <v>2.8760000000000001E-3</v>
      </c>
      <c r="T437" s="22">
        <f t="shared" si="123"/>
        <v>727.751668</v>
      </c>
      <c r="U437" s="19">
        <f>VLOOKUP(J437,[1]Values!$A$3:$D$462,4,FALSE)</f>
        <v>0</v>
      </c>
      <c r="V437" s="20"/>
      <c r="W437" s="20">
        <f t="shared" si="124"/>
        <v>0</v>
      </c>
      <c r="X437" s="23">
        <f>VLOOKUP(H437,[1]Rates!$A$3:$D$139,4,FALSE)</f>
        <v>3.1029999999999999E-3</v>
      </c>
      <c r="Y437" s="90">
        <f t="shared" si="125"/>
        <v>0</v>
      </c>
      <c r="Z437" s="9"/>
    </row>
    <row r="438" spans="7:26" x14ac:dyDescent="0.25">
      <c r="G438" s="16"/>
      <c r="H438" s="9">
        <v>38</v>
      </c>
      <c r="I438" s="9" t="s">
        <v>12</v>
      </c>
      <c r="J438" s="17">
        <v>876</v>
      </c>
      <c r="K438" s="18">
        <v>1</v>
      </c>
      <c r="L438" s="19">
        <f>VLOOKUP(J438,[1]Values!$A$3:$D$462,2,FALSE)</f>
        <v>0</v>
      </c>
      <c r="M438" s="20"/>
      <c r="N438" s="20">
        <f t="shared" si="120"/>
        <v>0</v>
      </c>
      <c r="O438" s="19">
        <f>VLOOKUP(J438,[1]Values!$A$3:$D$462,3,FALSE)</f>
        <v>253043</v>
      </c>
      <c r="P438" s="19"/>
      <c r="Q438" s="19">
        <f t="shared" si="121"/>
        <v>253043</v>
      </c>
      <c r="R438" s="20">
        <f t="shared" si="122"/>
        <v>253043</v>
      </c>
      <c r="S438" s="21">
        <f>VLOOKUP(H438,[1]Rates!$A$3:$D$139,3,FALSE)</f>
        <v>9.8999999999999994E-5</v>
      </c>
      <c r="T438" s="22">
        <f t="shared" si="123"/>
        <v>25.051257</v>
      </c>
      <c r="U438" s="19">
        <f>VLOOKUP(J438,[1]Values!$A$3:$D$462,4,FALSE)</f>
        <v>0</v>
      </c>
      <c r="V438" s="20"/>
      <c r="W438" s="20">
        <f t="shared" si="124"/>
        <v>0</v>
      </c>
      <c r="X438" s="23">
        <f>VLOOKUP(H438,[1]Rates!$A$3:$D$139,4,FALSE)</f>
        <v>8.6000000000000003E-5</v>
      </c>
      <c r="Y438" s="90">
        <f t="shared" si="125"/>
        <v>0</v>
      </c>
      <c r="Z438" s="9"/>
    </row>
    <row r="439" spans="7:26" x14ac:dyDescent="0.25">
      <c r="G439" s="16"/>
      <c r="H439" s="9">
        <v>55</v>
      </c>
      <c r="I439" s="9" t="s">
        <v>26</v>
      </c>
      <c r="J439" s="17">
        <v>876</v>
      </c>
      <c r="K439" s="18">
        <v>1</v>
      </c>
      <c r="L439" s="19">
        <f>VLOOKUP(J439,[1]Values!$A$3:$D$462,2,FALSE)</f>
        <v>0</v>
      </c>
      <c r="M439" s="20"/>
      <c r="N439" s="20">
        <f t="shared" si="120"/>
        <v>0</v>
      </c>
      <c r="O439" s="19">
        <f>VLOOKUP(J439,[1]Values!$A$3:$D$462,3,FALSE)</f>
        <v>253043</v>
      </c>
      <c r="P439" s="19"/>
      <c r="Q439" s="19">
        <f t="shared" si="121"/>
        <v>253043</v>
      </c>
      <c r="R439" s="20">
        <f t="shared" si="122"/>
        <v>253043</v>
      </c>
      <c r="S439" s="21">
        <f>VLOOKUP(H439,[1]Rates!$A$3:$D$139,3,FALSE)</f>
        <v>1.45E-4</v>
      </c>
      <c r="T439" s="22">
        <f t="shared" si="123"/>
        <v>36.691234999999999</v>
      </c>
      <c r="U439" s="19">
        <f>VLOOKUP(J439,[1]Values!$A$3:$D$462,4,FALSE)</f>
        <v>0</v>
      </c>
      <c r="V439" s="20"/>
      <c r="W439" s="20">
        <f t="shared" si="124"/>
        <v>0</v>
      </c>
      <c r="X439" s="23">
        <f>VLOOKUP(H439,[1]Rates!$A$3:$D$139,4,FALSE)</f>
        <v>1.35E-4</v>
      </c>
      <c r="Y439" s="90">
        <f t="shared" si="125"/>
        <v>0</v>
      </c>
      <c r="Z439" s="9"/>
    </row>
    <row r="440" spans="7:26" x14ac:dyDescent="0.25">
      <c r="G440" s="16"/>
      <c r="H440" s="9">
        <v>71</v>
      </c>
      <c r="I440" s="9" t="s">
        <v>18</v>
      </c>
      <c r="J440" s="17">
        <v>876</v>
      </c>
      <c r="K440" s="18">
        <v>0</v>
      </c>
      <c r="L440" s="19">
        <f>VLOOKUP(J440,[1]Values!$A$3:$D$462,2,FALSE)</f>
        <v>0</v>
      </c>
      <c r="M440" s="20"/>
      <c r="N440" s="20">
        <f t="shared" si="120"/>
        <v>0</v>
      </c>
      <c r="O440" s="19">
        <f>VLOOKUP(J440,[1]Values!$A$3:$D$462,3,FALSE)</f>
        <v>253043</v>
      </c>
      <c r="P440" s="19"/>
      <c r="Q440" s="19">
        <f t="shared" si="121"/>
        <v>0</v>
      </c>
      <c r="R440" s="20">
        <f t="shared" si="122"/>
        <v>0</v>
      </c>
      <c r="S440" s="21">
        <f>VLOOKUP(H440,[1]Rates!$A$3:$D$139,3,FALSE)</f>
        <v>9.0000000000000002E-6</v>
      </c>
      <c r="T440" s="22">
        <f t="shared" si="123"/>
        <v>0</v>
      </c>
      <c r="U440" s="19">
        <f>VLOOKUP(J440,[1]Values!$A$3:$D$462,4,FALSE)</f>
        <v>0</v>
      </c>
      <c r="V440" s="20"/>
      <c r="W440" s="20">
        <f t="shared" si="124"/>
        <v>0</v>
      </c>
      <c r="X440" s="23">
        <f>VLOOKUP(H440,[1]Rates!$A$3:$D$139,4,FALSE)</f>
        <v>9.0000000000000002E-6</v>
      </c>
      <c r="Y440" s="90">
        <f t="shared" si="125"/>
        <v>0</v>
      </c>
      <c r="Z440" s="9"/>
    </row>
    <row r="441" spans="7:26" x14ac:dyDescent="0.25">
      <c r="G441" s="16"/>
      <c r="H441" s="9">
        <v>72</v>
      </c>
      <c r="I441" s="9" t="s">
        <v>28</v>
      </c>
      <c r="J441" s="17">
        <v>876</v>
      </c>
      <c r="K441" s="18">
        <v>0</v>
      </c>
      <c r="L441" s="19">
        <f>VLOOKUP(J441,[1]Values!$A$3:$D$462,2,FALSE)</f>
        <v>0</v>
      </c>
      <c r="M441" s="20"/>
      <c r="N441" s="20">
        <f t="shared" si="120"/>
        <v>0</v>
      </c>
      <c r="O441" s="19">
        <f>VLOOKUP(J441,[1]Values!$A$3:$D$462,3,FALSE)</f>
        <v>253043</v>
      </c>
      <c r="P441" s="19"/>
      <c r="Q441" s="19">
        <f t="shared" si="121"/>
        <v>0</v>
      </c>
      <c r="R441" s="20">
        <f t="shared" si="122"/>
        <v>0</v>
      </c>
      <c r="S441" s="21">
        <f>VLOOKUP(H441,[1]Rates!$A$3:$D$139,3,FALSE)</f>
        <v>2.5799999999999998E-4</v>
      </c>
      <c r="T441" s="22">
        <f t="shared" si="123"/>
        <v>0</v>
      </c>
      <c r="U441" s="19">
        <f>VLOOKUP(J441,[1]Values!$A$3:$D$462,4,FALSE)</f>
        <v>0</v>
      </c>
      <c r="V441" s="20"/>
      <c r="W441" s="20">
        <f t="shared" si="124"/>
        <v>0</v>
      </c>
      <c r="X441" s="23">
        <f>VLOOKUP(H441,[1]Rates!$A$3:$D$139,4,FALSE)</f>
        <v>2.7500000000000002E-4</v>
      </c>
      <c r="Y441" s="90">
        <f t="shared" si="125"/>
        <v>0</v>
      </c>
      <c r="Z441" s="9"/>
    </row>
    <row r="442" spans="7:26" x14ac:dyDescent="0.25">
      <c r="G442" s="16"/>
      <c r="H442" s="9">
        <v>117</v>
      </c>
      <c r="I442" s="9" t="s">
        <v>21</v>
      </c>
      <c r="J442" s="17">
        <v>876</v>
      </c>
      <c r="K442" s="18">
        <v>1</v>
      </c>
      <c r="L442" s="19">
        <f>VLOOKUP(J442,[1]Values!$A$3:$D$462,2,FALSE)</f>
        <v>0</v>
      </c>
      <c r="M442" s="20"/>
      <c r="N442" s="20">
        <f t="shared" si="120"/>
        <v>0</v>
      </c>
      <c r="O442" s="19">
        <f>VLOOKUP(J442,[1]Values!$A$3:$D$462,3,FALSE)</f>
        <v>253043</v>
      </c>
      <c r="P442" s="19"/>
      <c r="Q442" s="19">
        <f t="shared" si="121"/>
        <v>253043</v>
      </c>
      <c r="R442" s="20">
        <f t="shared" si="122"/>
        <v>253043</v>
      </c>
      <c r="S442" s="21">
        <f>VLOOKUP(H442,[1]Rates!$A$3:$D$139,3,FALSE)</f>
        <v>2.1900000000000001E-4</v>
      </c>
      <c r="T442" s="22">
        <f t="shared" si="123"/>
        <v>55.416417000000003</v>
      </c>
      <c r="U442" s="19">
        <f>VLOOKUP(J442,[1]Values!$A$3:$D$462,4,FALSE)</f>
        <v>0</v>
      </c>
      <c r="V442" s="20"/>
      <c r="W442" s="20">
        <f t="shared" si="124"/>
        <v>0</v>
      </c>
      <c r="X442" s="23">
        <f>VLOOKUP(H442,[1]Rates!$A$3:$D$139,4,FALSE)</f>
        <v>2.34E-4</v>
      </c>
      <c r="Y442" s="90">
        <f t="shared" si="125"/>
        <v>0</v>
      </c>
      <c r="Z442" s="9"/>
    </row>
    <row r="443" spans="7:26" x14ac:dyDescent="0.25">
      <c r="G443" s="16"/>
      <c r="H443" s="9">
        <v>122</v>
      </c>
      <c r="I443" s="9" t="s">
        <v>90</v>
      </c>
      <c r="J443" s="17">
        <v>876</v>
      </c>
      <c r="K443" s="18">
        <v>1</v>
      </c>
      <c r="L443" s="19">
        <f>VLOOKUP(J443,[1]Values!$A$3:$D$462,2,FALSE)</f>
        <v>0</v>
      </c>
      <c r="M443" s="20"/>
      <c r="N443" s="20">
        <f t="shared" si="120"/>
        <v>0</v>
      </c>
      <c r="O443" s="19">
        <f>VLOOKUP(J443,[1]Values!$A$3:$D$462,3,FALSE)</f>
        <v>253043</v>
      </c>
      <c r="P443" s="19"/>
      <c r="Q443" s="19">
        <f t="shared" si="121"/>
        <v>253043</v>
      </c>
      <c r="R443" s="20">
        <f t="shared" si="122"/>
        <v>253043</v>
      </c>
      <c r="S443" s="21">
        <f>VLOOKUP(H443,[1]Rates!$A$3:$D$139,3,FALSE)</f>
        <v>0</v>
      </c>
      <c r="T443" s="22">
        <f t="shared" si="123"/>
        <v>0</v>
      </c>
      <c r="U443" s="19">
        <f>VLOOKUP(J443,[1]Values!$A$3:$D$462,4,FALSE)</f>
        <v>0</v>
      </c>
      <c r="V443" s="20"/>
      <c r="W443" s="20">
        <f t="shared" si="124"/>
        <v>0</v>
      </c>
      <c r="X443" s="23">
        <f>VLOOKUP(H443,[1]Rates!$A$3:$D$139,4,FALSE)</f>
        <v>0</v>
      </c>
      <c r="Y443" s="90">
        <f t="shared" si="125"/>
        <v>0</v>
      </c>
      <c r="Z443" s="9"/>
    </row>
    <row r="444" spans="7:26" x14ac:dyDescent="0.25">
      <c r="G444" s="16"/>
      <c r="H444" s="9">
        <v>124</v>
      </c>
      <c r="I444" s="9" t="s">
        <v>99</v>
      </c>
      <c r="J444" s="17">
        <v>876</v>
      </c>
      <c r="K444" s="18">
        <v>1</v>
      </c>
      <c r="L444" s="19">
        <f>VLOOKUP(J444,[1]Values!$A$3:$D$462,2,FALSE)</f>
        <v>0</v>
      </c>
      <c r="M444" s="20"/>
      <c r="N444" s="20">
        <f t="shared" si="120"/>
        <v>0</v>
      </c>
      <c r="O444" s="19">
        <f>VLOOKUP(J444,[1]Values!$A$3:$D$462,3,FALSE)</f>
        <v>253043</v>
      </c>
      <c r="P444" s="19"/>
      <c r="Q444" s="19">
        <f t="shared" si="121"/>
        <v>253043</v>
      </c>
      <c r="R444" s="20">
        <f t="shared" si="122"/>
        <v>253043</v>
      </c>
      <c r="S444" s="21">
        <f>VLOOKUP(H444,[1]Rates!$A$3:$D$139,3,FALSE)</f>
        <v>0</v>
      </c>
      <c r="T444" s="22">
        <f t="shared" si="123"/>
        <v>0</v>
      </c>
      <c r="U444" s="19">
        <f>VLOOKUP(J444,[1]Values!$A$3:$D$462,4,FALSE)</f>
        <v>0</v>
      </c>
      <c r="V444" s="20"/>
      <c r="W444" s="20">
        <f t="shared" si="124"/>
        <v>0</v>
      </c>
      <c r="X444" s="23">
        <f>VLOOKUP(H444,[1]Rates!$A$3:$D$139,4,FALSE)</f>
        <v>0</v>
      </c>
      <c r="Y444" s="90">
        <f t="shared" si="125"/>
        <v>0</v>
      </c>
      <c r="Z444" s="9"/>
    </row>
    <row r="445" spans="7:26" ht="15.75" thickBot="1" x14ac:dyDescent="0.3">
      <c r="G445" s="24"/>
      <c r="H445" s="25"/>
      <c r="I445" s="25"/>
      <c r="J445" s="93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6"/>
      <c r="Z445" s="9"/>
    </row>
    <row r="446" spans="7:26" x14ac:dyDescent="0.25">
      <c r="G446" s="9">
        <v>124</v>
      </c>
      <c r="H446" s="9" t="s">
        <v>99</v>
      </c>
      <c r="I446" s="9"/>
      <c r="J446" s="17"/>
      <c r="K446" s="18"/>
      <c r="L446" s="20"/>
      <c r="M446" s="20"/>
      <c r="N446" s="20"/>
      <c r="O446" s="20"/>
      <c r="P446" s="20"/>
      <c r="Q446" s="20"/>
      <c r="R446" s="20"/>
      <c r="S446" s="23"/>
      <c r="T446" s="22">
        <f>SUM(T408:T445)</f>
        <v>322739.78475500009</v>
      </c>
      <c r="U446" s="20"/>
      <c r="V446" s="20"/>
      <c r="W446" s="20"/>
      <c r="X446" s="23"/>
      <c r="Y446" s="22">
        <f>SUM(Y408:Y445)</f>
        <v>5903.5653039999988</v>
      </c>
      <c r="Z446" s="27">
        <f>T446+Y446</f>
        <v>328643.35005900008</v>
      </c>
    </row>
    <row r="447" spans="7:26" x14ac:dyDescent="0.25">
      <c r="G447" s="9"/>
      <c r="H447" s="9"/>
      <c r="I447" s="9"/>
      <c r="J447" s="17"/>
      <c r="K447" s="18"/>
      <c r="L447" s="20"/>
      <c r="M447" s="20"/>
      <c r="N447" s="20"/>
      <c r="O447" s="20"/>
      <c r="P447" s="20"/>
      <c r="Q447" s="20"/>
      <c r="R447" s="20"/>
      <c r="S447" s="23"/>
      <c r="T447" s="22"/>
      <c r="U447" s="20"/>
      <c r="V447" s="20"/>
      <c r="W447" s="20"/>
      <c r="X447" s="23"/>
      <c r="Y447" s="22"/>
      <c r="Z447" s="9"/>
    </row>
    <row r="448" spans="7:26" ht="15.75" thickBot="1" x14ac:dyDescent="0.3">
      <c r="G448" s="9"/>
      <c r="H448" s="9"/>
      <c r="I448" s="9"/>
      <c r="J448" s="10" t="s">
        <v>53</v>
      </c>
      <c r="K448" s="11" t="s">
        <v>54</v>
      </c>
      <c r="L448" s="12" t="s">
        <v>55</v>
      </c>
      <c r="M448" s="12" t="s">
        <v>160</v>
      </c>
      <c r="N448" s="12"/>
      <c r="O448" s="12" t="s">
        <v>56</v>
      </c>
      <c r="P448" s="12" t="s">
        <v>161</v>
      </c>
      <c r="Q448" s="12"/>
      <c r="R448" s="12" t="s">
        <v>57</v>
      </c>
      <c r="S448" s="13" t="s">
        <v>58</v>
      </c>
      <c r="T448" s="14" t="s">
        <v>59</v>
      </c>
      <c r="U448" s="12" t="s">
        <v>60</v>
      </c>
      <c r="V448" s="12" t="s">
        <v>61</v>
      </c>
      <c r="W448" s="12" t="s">
        <v>62</v>
      </c>
      <c r="X448" s="13" t="s">
        <v>63</v>
      </c>
      <c r="Y448" s="14" t="s">
        <v>64</v>
      </c>
      <c r="Z448" s="9"/>
    </row>
    <row r="449" spans="7:26" ht="15.75" x14ac:dyDescent="0.25">
      <c r="G449" s="82">
        <v>126</v>
      </c>
      <c r="H449" s="83" t="s">
        <v>100</v>
      </c>
      <c r="I449" s="15"/>
      <c r="J449" s="84"/>
      <c r="K449" s="85"/>
      <c r="L449" s="86"/>
      <c r="M449" s="86"/>
      <c r="N449" s="86"/>
      <c r="O449" s="86"/>
      <c r="P449" s="86"/>
      <c r="Q449" s="86"/>
      <c r="R449" s="86"/>
      <c r="S449" s="87"/>
      <c r="T449" s="88"/>
      <c r="U449" s="86"/>
      <c r="V449" s="86"/>
      <c r="W449" s="86"/>
      <c r="X449" s="87"/>
      <c r="Y449" s="89"/>
      <c r="Z449" s="9"/>
    </row>
    <row r="450" spans="7:26" x14ac:dyDescent="0.25">
      <c r="G450" s="16"/>
      <c r="H450" s="9">
        <v>1</v>
      </c>
      <c r="I450" s="9" t="s">
        <v>11</v>
      </c>
      <c r="J450" s="17">
        <v>486</v>
      </c>
      <c r="K450" s="18">
        <v>1</v>
      </c>
      <c r="L450" s="19">
        <f>VLOOKUP(J450,[1]Values!$A$3:$D$462,2,FALSE)</f>
        <v>32048587</v>
      </c>
      <c r="M450" s="20">
        <v>6186795</v>
      </c>
      <c r="N450" s="20">
        <f t="shared" ref="N450:N467" si="126">(L450-M450)*K450</f>
        <v>25861792</v>
      </c>
      <c r="O450" s="19">
        <f>VLOOKUP(J450,[1]Values!$A$3:$D$462,3,FALSE)</f>
        <v>300132</v>
      </c>
      <c r="P450" s="19"/>
      <c r="Q450" s="19">
        <f t="shared" ref="Q450:Q467" si="127">(O450-P450)*K450</f>
        <v>300132</v>
      </c>
      <c r="R450" s="20">
        <f t="shared" ref="R450:R467" si="128">(L450-M450+O450-P450)*K450</f>
        <v>26161924</v>
      </c>
      <c r="S450" s="21">
        <f>VLOOKUP(H450,[1]Rates!$A$3:$D$139,3,FALSE)</f>
        <v>1.908E-3</v>
      </c>
      <c r="T450" s="22">
        <f t="shared" ref="T450:T467" si="129">R450*S450</f>
        <v>49916.950991999998</v>
      </c>
      <c r="U450" s="19">
        <f>VLOOKUP(J450,[1]Values!$A$3:$D$462,4,FALSE)</f>
        <v>3979345</v>
      </c>
      <c r="V450" s="20">
        <v>160361</v>
      </c>
      <c r="W450" s="20">
        <f t="shared" ref="W450:W467" si="130">(U450-V450)*K450</f>
        <v>3818984</v>
      </c>
      <c r="X450" s="23">
        <f>VLOOKUP(H450,[1]Rates!$A$3:$D$139,4,FALSE)</f>
        <v>2.0739999999999999E-3</v>
      </c>
      <c r="Y450" s="90">
        <f t="shared" ref="Y450:Y467" si="131">W450*X450</f>
        <v>7920.5728159999999</v>
      </c>
      <c r="Z450" s="9"/>
    </row>
    <row r="451" spans="7:26" x14ac:dyDescent="0.25">
      <c r="G451" s="16"/>
      <c r="H451" s="9">
        <v>2</v>
      </c>
      <c r="I451" s="9" t="s">
        <v>27</v>
      </c>
      <c r="J451" s="17">
        <v>486</v>
      </c>
      <c r="K451" s="18">
        <v>1</v>
      </c>
      <c r="L451" s="19">
        <f>VLOOKUP(J451,[1]Values!$A$3:$D$462,2,FALSE)</f>
        <v>32048587</v>
      </c>
      <c r="M451" s="20">
        <v>6186795</v>
      </c>
      <c r="N451" s="20">
        <f t="shared" si="126"/>
        <v>25861792</v>
      </c>
      <c r="O451" s="19">
        <f>VLOOKUP(J451,[1]Values!$A$3:$D$462,3,FALSE)</f>
        <v>300132</v>
      </c>
      <c r="P451" s="19"/>
      <c r="Q451" s="19">
        <f t="shared" si="127"/>
        <v>300132</v>
      </c>
      <c r="R451" s="20">
        <f t="shared" si="128"/>
        <v>26161924</v>
      </c>
      <c r="S451" s="21">
        <f>VLOOKUP(H451,[1]Rates!$A$3:$D$139,3,FALSE)</f>
        <v>2.0900000000000001E-4</v>
      </c>
      <c r="T451" s="22">
        <f t="shared" si="129"/>
        <v>5467.8421160000007</v>
      </c>
      <c r="U451" s="19">
        <f>VLOOKUP(J451,[1]Values!$A$3:$D$462,4,FALSE)</f>
        <v>3979345</v>
      </c>
      <c r="V451" s="20">
        <v>160361</v>
      </c>
      <c r="W451" s="20">
        <f t="shared" si="130"/>
        <v>3818984</v>
      </c>
      <c r="X451" s="23">
        <f>VLOOKUP(H451,[1]Rates!$A$3:$D$139,4,FALSE)</f>
        <v>2.3000000000000001E-4</v>
      </c>
      <c r="Y451" s="90">
        <f t="shared" si="131"/>
        <v>878.36631999999997</v>
      </c>
      <c r="Z451" s="9"/>
    </row>
    <row r="452" spans="7:26" x14ac:dyDescent="0.25">
      <c r="G452" s="16"/>
      <c r="H452" s="9">
        <v>3</v>
      </c>
      <c r="I452" s="9" t="s">
        <v>20</v>
      </c>
      <c r="J452" s="17">
        <v>486</v>
      </c>
      <c r="K452" s="18">
        <v>1</v>
      </c>
      <c r="L452" s="19">
        <f>VLOOKUP(J452,[1]Values!$A$3:$D$462,2,FALSE)</f>
        <v>32048587</v>
      </c>
      <c r="M452" s="20">
        <v>6186795</v>
      </c>
      <c r="N452" s="20">
        <f t="shared" si="126"/>
        <v>25861792</v>
      </c>
      <c r="O452" s="19">
        <f>VLOOKUP(J452,[1]Values!$A$3:$D$462,3,FALSE)</f>
        <v>300132</v>
      </c>
      <c r="P452" s="19"/>
      <c r="Q452" s="19">
        <f t="shared" si="127"/>
        <v>300132</v>
      </c>
      <c r="R452" s="20">
        <f t="shared" si="128"/>
        <v>26161924</v>
      </c>
      <c r="S452" s="21">
        <f>VLOOKUP(H452,[1]Rates!$A$3:$D$139,3,FALSE)</f>
        <v>4.9299999999999995E-4</v>
      </c>
      <c r="T452" s="22">
        <f t="shared" si="129"/>
        <v>12897.828532</v>
      </c>
      <c r="U452" s="19">
        <f>VLOOKUP(J452,[1]Values!$A$3:$D$462,4,FALSE)</f>
        <v>3979345</v>
      </c>
      <c r="V452" s="20">
        <v>160361</v>
      </c>
      <c r="W452" s="20">
        <f t="shared" si="130"/>
        <v>3818984</v>
      </c>
      <c r="X452" s="23">
        <f>VLOOKUP(H452,[1]Rates!$A$3:$D$139,4,FALSE)</f>
        <v>5.2599999999999999E-4</v>
      </c>
      <c r="Y452" s="90">
        <f t="shared" si="131"/>
        <v>2008.785584</v>
      </c>
      <c r="Z452" s="9"/>
    </row>
    <row r="453" spans="7:26" x14ac:dyDescent="0.25">
      <c r="G453" s="16"/>
      <c r="H453" s="9">
        <v>4</v>
      </c>
      <c r="I453" s="9" t="s">
        <v>10</v>
      </c>
      <c r="J453" s="17">
        <v>486</v>
      </c>
      <c r="K453" s="18">
        <v>1</v>
      </c>
      <c r="L453" s="19">
        <f>VLOOKUP(J453,[1]Values!$A$3:$D$462,2,FALSE)</f>
        <v>32048587</v>
      </c>
      <c r="M453" s="20">
        <v>6186795</v>
      </c>
      <c r="N453" s="20">
        <f t="shared" si="126"/>
        <v>25861792</v>
      </c>
      <c r="O453" s="19">
        <f>VLOOKUP(J453,[1]Values!$A$3:$D$462,3,FALSE)</f>
        <v>300132</v>
      </c>
      <c r="P453" s="19"/>
      <c r="Q453" s="19">
        <f t="shared" si="127"/>
        <v>300132</v>
      </c>
      <c r="R453" s="20">
        <f t="shared" si="128"/>
        <v>26161924</v>
      </c>
      <c r="S453" s="21">
        <f>VLOOKUP(H453,[1]Rates!$A$3:$D$139,3,FALSE)</f>
        <v>8.1609999999999999E-3</v>
      </c>
      <c r="T453" s="22">
        <f t="shared" si="129"/>
        <v>213507.46176400001</v>
      </c>
      <c r="U453" s="19">
        <f>VLOOKUP(J453,[1]Values!$A$3:$D$462,4,FALSE)</f>
        <v>3979345</v>
      </c>
      <c r="V453" s="20">
        <v>160361</v>
      </c>
      <c r="W453" s="20">
        <f t="shared" si="130"/>
        <v>3818984</v>
      </c>
      <c r="X453" s="23">
        <f>VLOOKUP(H453,[1]Rates!$A$3:$D$139,4,FALSE)</f>
        <v>7.8399999999999997E-3</v>
      </c>
      <c r="Y453" s="90">
        <f t="shared" si="131"/>
        <v>29940.834559999999</v>
      </c>
      <c r="Z453" s="9"/>
    </row>
    <row r="454" spans="7:26" x14ac:dyDescent="0.25">
      <c r="G454" s="16"/>
      <c r="H454" s="9">
        <v>136</v>
      </c>
      <c r="I454" s="9" t="s">
        <v>139</v>
      </c>
      <c r="J454" s="17">
        <v>486</v>
      </c>
      <c r="K454" s="18">
        <v>1</v>
      </c>
      <c r="L454" s="19">
        <f>VLOOKUP(J454,[1]Values!$A$3:$D$462,2,FALSE)</f>
        <v>32048587</v>
      </c>
      <c r="M454" s="20">
        <v>6186795</v>
      </c>
      <c r="N454" s="20">
        <f t="shared" si="126"/>
        <v>25861792</v>
      </c>
      <c r="O454" s="19">
        <f>VLOOKUP(J454,[1]Values!$A$3:$D$462,3,FALSE)</f>
        <v>300132</v>
      </c>
      <c r="P454" s="19"/>
      <c r="Q454" s="19">
        <f t="shared" si="127"/>
        <v>300132</v>
      </c>
      <c r="R454" s="20">
        <f t="shared" si="128"/>
        <v>26161924</v>
      </c>
      <c r="S454" s="21">
        <f>VLOOKUP(H454,[1]Rates!$A$3:$D$139,3,FALSE)</f>
        <v>2.31E-4</v>
      </c>
      <c r="T454" s="22">
        <f t="shared" si="129"/>
        <v>6043.4044439999998</v>
      </c>
      <c r="U454" s="19">
        <f>VLOOKUP(J454,[1]Values!$A$3:$D$462,4,FALSE)</f>
        <v>3979345</v>
      </c>
      <c r="V454" s="20">
        <v>160361</v>
      </c>
      <c r="W454" s="20">
        <f t="shared" si="130"/>
        <v>3818984</v>
      </c>
      <c r="X454" s="23">
        <f>VLOOKUP(H454,[1]Rates!$A$3:$D$139,4,FALSE)</f>
        <v>2.0100000000000001E-4</v>
      </c>
      <c r="Y454" s="90">
        <f t="shared" si="131"/>
        <v>767.61578400000008</v>
      </c>
      <c r="Z454" s="9"/>
    </row>
    <row r="455" spans="7:26" x14ac:dyDescent="0.25">
      <c r="G455" s="16"/>
      <c r="H455" s="9">
        <v>6</v>
      </c>
      <c r="I455" s="9" t="s">
        <v>70</v>
      </c>
      <c r="J455" s="17">
        <v>486</v>
      </c>
      <c r="K455" s="18">
        <v>1</v>
      </c>
      <c r="L455" s="19">
        <f>VLOOKUP(J455,[1]Values!$A$3:$D$462,2,FALSE)</f>
        <v>32048587</v>
      </c>
      <c r="M455" s="20">
        <v>6186795</v>
      </c>
      <c r="N455" s="20">
        <f t="shared" si="126"/>
        <v>25861792</v>
      </c>
      <c r="O455" s="19">
        <f>VLOOKUP(J455,[1]Values!$A$3:$D$462,3,FALSE)</f>
        <v>300132</v>
      </c>
      <c r="P455" s="19"/>
      <c r="Q455" s="19">
        <f t="shared" si="127"/>
        <v>300132</v>
      </c>
      <c r="R455" s="20">
        <f t="shared" si="128"/>
        <v>26161924</v>
      </c>
      <c r="S455" s="21">
        <f>VLOOKUP(H455,[1]Rates!$A$3:$D$139,3,FALSE)</f>
        <v>0</v>
      </c>
      <c r="T455" s="22">
        <f t="shared" si="129"/>
        <v>0</v>
      </c>
      <c r="U455" s="19">
        <f>VLOOKUP(J455,[1]Values!$A$3:$D$462,4,FALSE)</f>
        <v>3979345</v>
      </c>
      <c r="V455" s="20">
        <v>160361</v>
      </c>
      <c r="W455" s="20">
        <f t="shared" si="130"/>
        <v>3818984</v>
      </c>
      <c r="X455" s="23">
        <f>VLOOKUP(H455,[1]Rates!$A$3:$D$139,4,FALSE)</f>
        <v>0</v>
      </c>
      <c r="Y455" s="90">
        <f t="shared" si="131"/>
        <v>0</v>
      </c>
      <c r="Z455" s="9"/>
    </row>
    <row r="456" spans="7:26" x14ac:dyDescent="0.25">
      <c r="G456" s="16"/>
      <c r="H456" s="9">
        <v>7</v>
      </c>
      <c r="I456" s="9" t="s">
        <v>9</v>
      </c>
      <c r="J456" s="17">
        <v>486</v>
      </c>
      <c r="K456" s="18">
        <v>1</v>
      </c>
      <c r="L456" s="19">
        <f>VLOOKUP(J456,[1]Values!$A$3:$D$462,2,FALSE)</f>
        <v>32048587</v>
      </c>
      <c r="M456" s="20">
        <v>6186795</v>
      </c>
      <c r="N456" s="20">
        <f t="shared" si="126"/>
        <v>25861792</v>
      </c>
      <c r="O456" s="19">
        <f>VLOOKUP(J456,[1]Values!$A$3:$D$462,3,FALSE)</f>
        <v>300132</v>
      </c>
      <c r="P456" s="19"/>
      <c r="Q456" s="19">
        <f t="shared" si="127"/>
        <v>300132</v>
      </c>
      <c r="R456" s="20">
        <f t="shared" si="128"/>
        <v>26161924</v>
      </c>
      <c r="S456" s="21">
        <f>VLOOKUP(H456,[1]Rates!$A$3:$D$139,3,FALSE)</f>
        <v>1.01E-4</v>
      </c>
      <c r="T456" s="22">
        <f t="shared" si="129"/>
        <v>2642.3543239999999</v>
      </c>
      <c r="U456" s="19">
        <f>VLOOKUP(J456,[1]Values!$A$3:$D$462,4,FALSE)</f>
        <v>3979345</v>
      </c>
      <c r="V456" s="20">
        <v>160361</v>
      </c>
      <c r="W456" s="20">
        <f t="shared" si="130"/>
        <v>3818984</v>
      </c>
      <c r="X456" s="23">
        <f>VLOOKUP(H456,[1]Rates!$A$3:$D$139,4,FALSE)</f>
        <v>1.08E-4</v>
      </c>
      <c r="Y456" s="90">
        <f t="shared" si="131"/>
        <v>412.45027199999998</v>
      </c>
      <c r="Z456" s="9"/>
    </row>
    <row r="457" spans="7:26" x14ac:dyDescent="0.25">
      <c r="G457" s="16"/>
      <c r="H457" s="9">
        <v>8</v>
      </c>
      <c r="I457" s="9" t="s">
        <v>23</v>
      </c>
      <c r="J457" s="17">
        <v>486</v>
      </c>
      <c r="K457" s="18">
        <v>1</v>
      </c>
      <c r="L457" s="19">
        <f>VLOOKUP(J457,[1]Values!$A$3:$D$462,2,FALSE)</f>
        <v>32048587</v>
      </c>
      <c r="M457" s="20">
        <v>6186795</v>
      </c>
      <c r="N457" s="20">
        <f t="shared" si="126"/>
        <v>25861792</v>
      </c>
      <c r="O457" s="19">
        <f>VLOOKUP(J457,[1]Values!$A$3:$D$462,3,FALSE)</f>
        <v>300132</v>
      </c>
      <c r="P457" s="19"/>
      <c r="Q457" s="19">
        <f t="shared" si="127"/>
        <v>300132</v>
      </c>
      <c r="R457" s="20">
        <f t="shared" si="128"/>
        <v>26161924</v>
      </c>
      <c r="S457" s="21">
        <f>VLOOKUP(H457,[1]Rates!$A$3:$D$139,3,FALSE)</f>
        <v>1.5300000000000001E-4</v>
      </c>
      <c r="T457" s="22">
        <f t="shared" si="129"/>
        <v>4002.7743720000003</v>
      </c>
      <c r="U457" s="19">
        <f>VLOOKUP(J457,[1]Values!$A$3:$D$462,4,FALSE)</f>
        <v>3979345</v>
      </c>
      <c r="V457" s="20">
        <v>160361</v>
      </c>
      <c r="W457" s="20">
        <f t="shared" si="130"/>
        <v>3818984</v>
      </c>
      <c r="X457" s="23">
        <f>VLOOKUP(H457,[1]Rates!$A$3:$D$139,4,FALSE)</f>
        <v>1.64E-4</v>
      </c>
      <c r="Y457" s="90">
        <f t="shared" si="131"/>
        <v>626.31337600000006</v>
      </c>
      <c r="Z457" s="9"/>
    </row>
    <row r="458" spans="7:26" x14ac:dyDescent="0.25">
      <c r="G458" s="16"/>
      <c r="H458" s="9">
        <v>9</v>
      </c>
      <c r="I458" s="9" t="s">
        <v>0</v>
      </c>
      <c r="J458" s="17">
        <v>486</v>
      </c>
      <c r="K458" s="18">
        <v>1</v>
      </c>
      <c r="L458" s="19">
        <f>VLOOKUP(J458,[1]Values!$A$3:$D$462,2,FALSE)</f>
        <v>32048587</v>
      </c>
      <c r="M458" s="20">
        <v>6186795</v>
      </c>
      <c r="N458" s="20">
        <f t="shared" si="126"/>
        <v>25861792</v>
      </c>
      <c r="O458" s="19">
        <f>VLOOKUP(J458,[1]Values!$A$3:$D$462,3,FALSE)</f>
        <v>300132</v>
      </c>
      <c r="P458" s="19"/>
      <c r="Q458" s="19">
        <f t="shared" si="127"/>
        <v>300132</v>
      </c>
      <c r="R458" s="20">
        <f t="shared" si="128"/>
        <v>26161924</v>
      </c>
      <c r="S458" s="21">
        <f>VLOOKUP(H458,[1]Rates!$A$3:$D$139,3,FALSE)</f>
        <v>2.5599999999999999E-4</v>
      </c>
      <c r="T458" s="22">
        <f t="shared" si="129"/>
        <v>6697.4525439999998</v>
      </c>
      <c r="U458" s="19">
        <f>VLOOKUP(J458,[1]Values!$A$3:$D$462,4,FALSE)</f>
        <v>3979345</v>
      </c>
      <c r="V458" s="20">
        <v>160361</v>
      </c>
      <c r="W458" s="20">
        <f t="shared" si="130"/>
        <v>3818984</v>
      </c>
      <c r="X458" s="23">
        <f>VLOOKUP(H458,[1]Rates!$A$3:$D$139,4,FALSE)</f>
        <v>2.7599999999999999E-4</v>
      </c>
      <c r="Y458" s="90">
        <f t="shared" si="131"/>
        <v>1054.0395839999999</v>
      </c>
      <c r="Z458" s="9"/>
    </row>
    <row r="459" spans="7:26" x14ac:dyDescent="0.25">
      <c r="G459" s="16"/>
      <c r="H459" s="9">
        <v>17</v>
      </c>
      <c r="I459" s="9" t="s">
        <v>16</v>
      </c>
      <c r="J459" s="17">
        <v>486</v>
      </c>
      <c r="K459" s="18">
        <v>1</v>
      </c>
      <c r="L459" s="19">
        <f>VLOOKUP(J459,[1]Values!$A$3:$D$462,2,FALSE)</f>
        <v>32048587</v>
      </c>
      <c r="M459" s="20">
        <v>6186795</v>
      </c>
      <c r="N459" s="20">
        <f t="shared" si="126"/>
        <v>25861792</v>
      </c>
      <c r="O459" s="19">
        <f>VLOOKUP(J459,[1]Values!$A$3:$D$462,3,FALSE)</f>
        <v>300132</v>
      </c>
      <c r="P459" s="19"/>
      <c r="Q459" s="19">
        <f t="shared" si="127"/>
        <v>300132</v>
      </c>
      <c r="R459" s="20">
        <f t="shared" si="128"/>
        <v>26161924</v>
      </c>
      <c r="S459" s="21">
        <f>VLOOKUP(H459,[1]Rates!$A$3:$D$139,3,FALSE)</f>
        <v>6.0700000000000001E-4</v>
      </c>
      <c r="T459" s="22">
        <f t="shared" si="129"/>
        <v>15880.287867999999</v>
      </c>
      <c r="U459" s="19">
        <f>VLOOKUP(J459,[1]Values!$A$3:$D$462,4,FALSE)</f>
        <v>3979345</v>
      </c>
      <c r="V459" s="20">
        <v>160361</v>
      </c>
      <c r="W459" s="20">
        <f t="shared" si="130"/>
        <v>3818984</v>
      </c>
      <c r="X459" s="23">
        <f>VLOOKUP(H459,[1]Rates!$A$3:$D$139,4,FALSE)</f>
        <v>6.4899999999999995E-4</v>
      </c>
      <c r="Y459" s="90">
        <f t="shared" si="131"/>
        <v>2478.5206159999998</v>
      </c>
      <c r="Z459" s="9"/>
    </row>
    <row r="460" spans="7:26" x14ac:dyDescent="0.25">
      <c r="G460" s="16"/>
      <c r="H460" s="9">
        <v>29</v>
      </c>
      <c r="I460" s="9" t="s">
        <v>24</v>
      </c>
      <c r="J460" s="17">
        <v>486</v>
      </c>
      <c r="K460" s="18">
        <v>1</v>
      </c>
      <c r="L460" s="19">
        <f>VLOOKUP(J460,[1]Values!$A$3:$D$462,2,FALSE)</f>
        <v>32048587</v>
      </c>
      <c r="M460" s="20">
        <v>6186795</v>
      </c>
      <c r="N460" s="20">
        <f t="shared" si="126"/>
        <v>25861792</v>
      </c>
      <c r="O460" s="19">
        <f>VLOOKUP(J460,[1]Values!$A$3:$D$462,3,FALSE)</f>
        <v>300132</v>
      </c>
      <c r="P460" s="19"/>
      <c r="Q460" s="19">
        <f t="shared" si="127"/>
        <v>300132</v>
      </c>
      <c r="R460" s="20">
        <f t="shared" si="128"/>
        <v>26161924</v>
      </c>
      <c r="S460" s="21">
        <f>VLOOKUP(H460,[1]Rates!$A$3:$D$139,3,FALSE)</f>
        <v>2.8760000000000001E-3</v>
      </c>
      <c r="T460" s="22">
        <f t="shared" si="129"/>
        <v>75241.693423999997</v>
      </c>
      <c r="U460" s="19">
        <f>VLOOKUP(J460,[1]Values!$A$3:$D$462,4,FALSE)</f>
        <v>3979345</v>
      </c>
      <c r="V460" s="20">
        <v>160361</v>
      </c>
      <c r="W460" s="20">
        <f t="shared" si="130"/>
        <v>3818984</v>
      </c>
      <c r="X460" s="23">
        <f>VLOOKUP(H460,[1]Rates!$A$3:$D$139,4,FALSE)</f>
        <v>3.1029999999999999E-3</v>
      </c>
      <c r="Y460" s="90">
        <f t="shared" si="131"/>
        <v>11850.307352</v>
      </c>
      <c r="Z460" s="9"/>
    </row>
    <row r="461" spans="7:26" x14ac:dyDescent="0.25">
      <c r="G461" s="16"/>
      <c r="H461" s="9">
        <v>38</v>
      </c>
      <c r="I461" s="9" t="s">
        <v>12</v>
      </c>
      <c r="J461" s="17">
        <v>486</v>
      </c>
      <c r="K461" s="18">
        <v>1</v>
      </c>
      <c r="L461" s="19">
        <f>VLOOKUP(J461,[1]Values!$A$3:$D$462,2,FALSE)</f>
        <v>32048587</v>
      </c>
      <c r="M461" s="20">
        <v>6186795</v>
      </c>
      <c r="N461" s="20">
        <f t="shared" si="126"/>
        <v>25861792</v>
      </c>
      <c r="O461" s="19">
        <f>VLOOKUP(J461,[1]Values!$A$3:$D$462,3,FALSE)</f>
        <v>300132</v>
      </c>
      <c r="P461" s="19"/>
      <c r="Q461" s="19">
        <f t="shared" si="127"/>
        <v>300132</v>
      </c>
      <c r="R461" s="20">
        <f t="shared" si="128"/>
        <v>26161924</v>
      </c>
      <c r="S461" s="21">
        <f>VLOOKUP(H461,[1]Rates!$A$3:$D$139,3,FALSE)</f>
        <v>9.8999999999999994E-5</v>
      </c>
      <c r="T461" s="22">
        <f t="shared" si="129"/>
        <v>2590.0304759999999</v>
      </c>
      <c r="U461" s="19">
        <f>VLOOKUP(J461,[1]Values!$A$3:$D$462,4,FALSE)</f>
        <v>3979345</v>
      </c>
      <c r="V461" s="20">
        <v>160361</v>
      </c>
      <c r="W461" s="20">
        <f t="shared" si="130"/>
        <v>3818984</v>
      </c>
      <c r="X461" s="23">
        <f>VLOOKUP(H461,[1]Rates!$A$3:$D$139,4,FALSE)</f>
        <v>8.6000000000000003E-5</v>
      </c>
      <c r="Y461" s="90">
        <f t="shared" si="131"/>
        <v>328.43262400000003</v>
      </c>
      <c r="Z461" s="9"/>
    </row>
    <row r="462" spans="7:26" x14ac:dyDescent="0.25">
      <c r="G462" s="16"/>
      <c r="H462" s="9">
        <v>55</v>
      </c>
      <c r="I462" s="9" t="s">
        <v>26</v>
      </c>
      <c r="J462" s="17">
        <v>486</v>
      </c>
      <c r="K462" s="18">
        <v>1</v>
      </c>
      <c r="L462" s="19">
        <f>VLOOKUP(J462,[1]Values!$A$3:$D$462,2,FALSE)</f>
        <v>32048587</v>
      </c>
      <c r="M462" s="20">
        <v>6186795</v>
      </c>
      <c r="N462" s="20">
        <f t="shared" si="126"/>
        <v>25861792</v>
      </c>
      <c r="O462" s="19">
        <f>VLOOKUP(J462,[1]Values!$A$3:$D$462,3,FALSE)</f>
        <v>300132</v>
      </c>
      <c r="P462" s="19"/>
      <c r="Q462" s="19">
        <f t="shared" si="127"/>
        <v>300132</v>
      </c>
      <c r="R462" s="20">
        <f t="shared" si="128"/>
        <v>26161924</v>
      </c>
      <c r="S462" s="21">
        <f>VLOOKUP(H462,[1]Rates!$A$3:$D$139,3,FALSE)</f>
        <v>1.45E-4</v>
      </c>
      <c r="T462" s="22">
        <f t="shared" si="129"/>
        <v>3793.4789799999999</v>
      </c>
      <c r="U462" s="19">
        <f>VLOOKUP(J462,[1]Values!$A$3:$D$462,4,FALSE)</f>
        <v>3979345</v>
      </c>
      <c r="V462" s="20">
        <v>160361</v>
      </c>
      <c r="W462" s="20">
        <f t="shared" si="130"/>
        <v>3818984</v>
      </c>
      <c r="X462" s="23">
        <f>VLOOKUP(H462,[1]Rates!$A$3:$D$139,4,FALSE)</f>
        <v>1.35E-4</v>
      </c>
      <c r="Y462" s="90">
        <f t="shared" si="131"/>
        <v>515.56284000000005</v>
      </c>
      <c r="Z462" s="9"/>
    </row>
    <row r="463" spans="7:26" x14ac:dyDescent="0.25">
      <c r="G463" s="16"/>
      <c r="H463" s="9">
        <v>71</v>
      </c>
      <c r="I463" s="9" t="s">
        <v>18</v>
      </c>
      <c r="J463" s="17">
        <v>486</v>
      </c>
      <c r="K463" s="18">
        <v>0</v>
      </c>
      <c r="L463" s="19">
        <f>VLOOKUP(J463,[1]Values!$A$3:$D$462,2,FALSE)</f>
        <v>32048587</v>
      </c>
      <c r="M463" s="20">
        <v>6186795</v>
      </c>
      <c r="N463" s="20">
        <f t="shared" si="126"/>
        <v>0</v>
      </c>
      <c r="O463" s="19">
        <f>VLOOKUP(J463,[1]Values!$A$3:$D$462,3,FALSE)</f>
        <v>300132</v>
      </c>
      <c r="P463" s="19"/>
      <c r="Q463" s="19">
        <f t="shared" si="127"/>
        <v>0</v>
      </c>
      <c r="R463" s="20">
        <f t="shared" si="128"/>
        <v>0</v>
      </c>
      <c r="S463" s="21">
        <f>VLOOKUP(H463,[1]Rates!$A$3:$D$139,3,FALSE)</f>
        <v>9.0000000000000002E-6</v>
      </c>
      <c r="T463" s="22">
        <f t="shared" si="129"/>
        <v>0</v>
      </c>
      <c r="U463" s="19">
        <f>VLOOKUP(J463,[1]Values!$A$3:$D$462,4,FALSE)</f>
        <v>3979345</v>
      </c>
      <c r="V463" s="20">
        <v>160361</v>
      </c>
      <c r="W463" s="20">
        <f t="shared" si="130"/>
        <v>0</v>
      </c>
      <c r="X463" s="23">
        <f>VLOOKUP(H463,[1]Rates!$A$3:$D$139,4,FALSE)</f>
        <v>9.0000000000000002E-6</v>
      </c>
      <c r="Y463" s="90">
        <f t="shared" si="131"/>
        <v>0</v>
      </c>
      <c r="Z463" s="9"/>
    </row>
    <row r="464" spans="7:26" x14ac:dyDescent="0.25">
      <c r="G464" s="16"/>
      <c r="H464" s="9">
        <v>72</v>
      </c>
      <c r="I464" s="9" t="s">
        <v>28</v>
      </c>
      <c r="J464" s="17">
        <v>486</v>
      </c>
      <c r="K464" s="18">
        <v>0</v>
      </c>
      <c r="L464" s="19">
        <f>VLOOKUP(J464,[1]Values!$A$3:$D$462,2,FALSE)</f>
        <v>32048587</v>
      </c>
      <c r="M464" s="20">
        <v>6186795</v>
      </c>
      <c r="N464" s="20">
        <f t="shared" si="126"/>
        <v>0</v>
      </c>
      <c r="O464" s="19">
        <f>VLOOKUP(J464,[1]Values!$A$3:$D$462,3,FALSE)</f>
        <v>300132</v>
      </c>
      <c r="P464" s="19"/>
      <c r="Q464" s="19">
        <f t="shared" si="127"/>
        <v>0</v>
      </c>
      <c r="R464" s="20">
        <f t="shared" si="128"/>
        <v>0</v>
      </c>
      <c r="S464" s="21">
        <f>VLOOKUP(H464,[1]Rates!$A$3:$D$139,3,FALSE)</f>
        <v>2.5799999999999998E-4</v>
      </c>
      <c r="T464" s="22">
        <f t="shared" si="129"/>
        <v>0</v>
      </c>
      <c r="U464" s="19">
        <f>VLOOKUP(J464,[1]Values!$A$3:$D$462,4,FALSE)</f>
        <v>3979345</v>
      </c>
      <c r="V464" s="20">
        <v>160361</v>
      </c>
      <c r="W464" s="20">
        <f t="shared" si="130"/>
        <v>0</v>
      </c>
      <c r="X464" s="23">
        <f>VLOOKUP(H464,[1]Rates!$A$3:$D$139,4,FALSE)</f>
        <v>2.7500000000000002E-4</v>
      </c>
      <c r="Y464" s="90">
        <f t="shared" si="131"/>
        <v>0</v>
      </c>
      <c r="Z464" s="9"/>
    </row>
    <row r="465" spans="7:26" x14ac:dyDescent="0.25">
      <c r="G465" s="16"/>
      <c r="H465" s="9">
        <v>117</v>
      </c>
      <c r="I465" s="9" t="s">
        <v>21</v>
      </c>
      <c r="J465" s="17">
        <v>486</v>
      </c>
      <c r="K465" s="18">
        <v>1</v>
      </c>
      <c r="L465" s="19">
        <f>VLOOKUP(J465,[1]Values!$A$3:$D$462,2,FALSE)</f>
        <v>32048587</v>
      </c>
      <c r="M465" s="20">
        <v>6186795</v>
      </c>
      <c r="N465" s="20">
        <f t="shared" si="126"/>
        <v>25861792</v>
      </c>
      <c r="O465" s="19">
        <f>VLOOKUP(J465,[1]Values!$A$3:$D$462,3,FALSE)</f>
        <v>300132</v>
      </c>
      <c r="P465" s="19"/>
      <c r="Q465" s="19">
        <f t="shared" si="127"/>
        <v>300132</v>
      </c>
      <c r="R465" s="20">
        <f t="shared" si="128"/>
        <v>26161924</v>
      </c>
      <c r="S465" s="21">
        <f>VLOOKUP(H465,[1]Rates!$A$3:$D$139,3,FALSE)</f>
        <v>2.1900000000000001E-4</v>
      </c>
      <c r="T465" s="22">
        <f t="shared" si="129"/>
        <v>5729.4613560000007</v>
      </c>
      <c r="U465" s="19">
        <f>VLOOKUP(J465,[1]Values!$A$3:$D$462,4,FALSE)</f>
        <v>3979345</v>
      </c>
      <c r="V465" s="20">
        <v>160361</v>
      </c>
      <c r="W465" s="20">
        <f t="shared" si="130"/>
        <v>3818984</v>
      </c>
      <c r="X465" s="23">
        <f>VLOOKUP(H465,[1]Rates!$A$3:$D$139,4,FALSE)</f>
        <v>2.34E-4</v>
      </c>
      <c r="Y465" s="90">
        <f t="shared" si="131"/>
        <v>893.64225599999997</v>
      </c>
      <c r="Z465" s="9"/>
    </row>
    <row r="466" spans="7:26" x14ac:dyDescent="0.25">
      <c r="G466" s="16"/>
      <c r="H466" s="9">
        <v>122</v>
      </c>
      <c r="I466" s="9" t="s">
        <v>90</v>
      </c>
      <c r="J466" s="17">
        <v>486</v>
      </c>
      <c r="K466" s="18">
        <v>1</v>
      </c>
      <c r="L466" s="19">
        <f>VLOOKUP(J466,[1]Values!$A$3:$D$462,2,FALSE)</f>
        <v>32048587</v>
      </c>
      <c r="M466" s="20">
        <v>6186795</v>
      </c>
      <c r="N466" s="20">
        <f t="shared" si="126"/>
        <v>25861792</v>
      </c>
      <c r="O466" s="19">
        <f>VLOOKUP(J466,[1]Values!$A$3:$D$462,3,FALSE)</f>
        <v>300132</v>
      </c>
      <c r="P466" s="19"/>
      <c r="Q466" s="19">
        <f t="shared" si="127"/>
        <v>300132</v>
      </c>
      <c r="R466" s="20">
        <f t="shared" si="128"/>
        <v>26161924</v>
      </c>
      <c r="S466" s="21">
        <f>VLOOKUP(H466,[1]Rates!$A$3:$D$139,3,FALSE)</f>
        <v>0</v>
      </c>
      <c r="T466" s="22">
        <f t="shared" si="129"/>
        <v>0</v>
      </c>
      <c r="U466" s="19">
        <f>VLOOKUP(J466,[1]Values!$A$3:$D$462,4,FALSE)</f>
        <v>3979345</v>
      </c>
      <c r="V466" s="20">
        <v>160361</v>
      </c>
      <c r="W466" s="20">
        <f t="shared" si="130"/>
        <v>3818984</v>
      </c>
      <c r="X466" s="23">
        <f>VLOOKUP(H466,[1]Rates!$A$3:$D$139,4,FALSE)</f>
        <v>0</v>
      </c>
      <c r="Y466" s="90">
        <f t="shared" si="131"/>
        <v>0</v>
      </c>
      <c r="Z466" s="9"/>
    </row>
    <row r="467" spans="7:26" x14ac:dyDescent="0.25">
      <c r="G467" s="16"/>
      <c r="H467" s="9">
        <v>126</v>
      </c>
      <c r="I467" s="9" t="s">
        <v>101</v>
      </c>
      <c r="J467" s="17">
        <v>486</v>
      </c>
      <c r="K467" s="18">
        <v>1</v>
      </c>
      <c r="L467" s="19">
        <f>VLOOKUP(J467,[1]Values!$A$3:$D$462,2,FALSE)</f>
        <v>32048587</v>
      </c>
      <c r="M467" s="20">
        <v>6186795</v>
      </c>
      <c r="N467" s="20">
        <f t="shared" si="126"/>
        <v>25861792</v>
      </c>
      <c r="O467" s="19">
        <f>VLOOKUP(J467,[1]Values!$A$3:$D$462,3,FALSE)</f>
        <v>300132</v>
      </c>
      <c r="P467" s="19"/>
      <c r="Q467" s="19">
        <f t="shared" si="127"/>
        <v>300132</v>
      </c>
      <c r="R467" s="20">
        <f t="shared" si="128"/>
        <v>26161924</v>
      </c>
      <c r="S467" s="21">
        <f>VLOOKUP(H467,[1]Rates!$A$3:$D$139,3,FALSE)</f>
        <v>0</v>
      </c>
      <c r="T467" s="22">
        <f t="shared" si="129"/>
        <v>0</v>
      </c>
      <c r="U467" s="19">
        <f>VLOOKUP(J467,[1]Values!$A$3:$D$462,4,FALSE)</f>
        <v>3979345</v>
      </c>
      <c r="V467" s="20">
        <v>160361</v>
      </c>
      <c r="W467" s="20">
        <f t="shared" si="130"/>
        <v>3818984</v>
      </c>
      <c r="X467" s="23">
        <f>VLOOKUP(H467,[1]Rates!$A$3:$D$139,4,FALSE)</f>
        <v>0</v>
      </c>
      <c r="Y467" s="90">
        <f t="shared" si="131"/>
        <v>0</v>
      </c>
      <c r="Z467" s="9"/>
    </row>
    <row r="468" spans="7:26" x14ac:dyDescent="0.25">
      <c r="G468" s="16"/>
      <c r="H468" s="9"/>
      <c r="I468" s="9"/>
      <c r="J468" s="17"/>
      <c r="K468" s="18"/>
      <c r="L468" s="20"/>
      <c r="M468" s="20"/>
      <c r="N468" s="20"/>
      <c r="O468" s="20"/>
      <c r="P468" s="20"/>
      <c r="Q468" s="20"/>
      <c r="R468" s="20"/>
      <c r="S468" s="23"/>
      <c r="T468" s="22"/>
      <c r="U468" s="20"/>
      <c r="V468" s="20"/>
      <c r="W468" s="20"/>
      <c r="X468" s="23"/>
      <c r="Y468" s="90"/>
      <c r="Z468" s="9"/>
    </row>
    <row r="469" spans="7:26" ht="15.75" x14ac:dyDescent="0.25">
      <c r="G469" s="91">
        <v>126</v>
      </c>
      <c r="H469" s="28" t="s">
        <v>100</v>
      </c>
      <c r="I469" s="9"/>
      <c r="J469" s="17"/>
      <c r="K469" s="18"/>
      <c r="L469" s="20"/>
      <c r="M469" s="20"/>
      <c r="N469" s="20"/>
      <c r="O469" s="20"/>
      <c r="P469" s="20"/>
      <c r="Q469" s="20"/>
      <c r="R469" s="20"/>
      <c r="S469" s="23"/>
      <c r="T469" s="22"/>
      <c r="U469" s="20"/>
      <c r="V469" s="20"/>
      <c r="W469" s="20"/>
      <c r="X469" s="23"/>
      <c r="Y469" s="90"/>
      <c r="Z469" s="9"/>
    </row>
    <row r="470" spans="7:26" x14ac:dyDescent="0.25">
      <c r="G470" s="16"/>
      <c r="H470" s="9">
        <v>1</v>
      </c>
      <c r="I470" s="9" t="s">
        <v>11</v>
      </c>
      <c r="J470" s="17">
        <v>487</v>
      </c>
      <c r="K470" s="18">
        <v>1</v>
      </c>
      <c r="L470" s="19">
        <f>VLOOKUP(J470,[1]Values!$A$3:$D$462,2,FALSE)</f>
        <v>0</v>
      </c>
      <c r="M470" s="20">
        <v>3605723</v>
      </c>
      <c r="N470" s="20">
        <f t="shared" ref="N470:N487" si="132">(L470-M470)*K470</f>
        <v>-3605723</v>
      </c>
      <c r="O470" s="19">
        <f>VLOOKUP(J470,[1]Values!$A$3:$D$462,3,FALSE)</f>
        <v>0</v>
      </c>
      <c r="P470" s="19"/>
      <c r="Q470" s="19">
        <f t="shared" ref="Q470:Q487" si="133">(O470-P470)*K470</f>
        <v>0</v>
      </c>
      <c r="R470" s="20">
        <f t="shared" ref="R470:R487" si="134">(L470-M470+O470-P470)*K470</f>
        <v>-3605723</v>
      </c>
      <c r="S470" s="21">
        <f>VLOOKUP(H470,[1]Rates!$A$3:$D$139,3,FALSE)</f>
        <v>1.908E-3</v>
      </c>
      <c r="T470" s="22">
        <f t="shared" ref="T470:T487" si="135">R470*S470</f>
        <v>-6879.7194840000002</v>
      </c>
      <c r="U470" s="19">
        <f>VLOOKUP(J470,[1]Values!$A$3:$D$462,4,FALSE)</f>
        <v>0</v>
      </c>
      <c r="V470" s="20">
        <v>1391360</v>
      </c>
      <c r="W470" s="20">
        <f t="shared" ref="W470:W487" si="136">(U470-V470)*K470</f>
        <v>-1391360</v>
      </c>
      <c r="X470" s="23">
        <f>VLOOKUP(H470,[1]Rates!$A$3:$D$139,4,FALSE)</f>
        <v>2.0739999999999999E-3</v>
      </c>
      <c r="Y470" s="90">
        <f t="shared" ref="Y470:Y487" si="137">W470*X470</f>
        <v>-2885.68064</v>
      </c>
      <c r="Z470" s="9"/>
    </row>
    <row r="471" spans="7:26" x14ac:dyDescent="0.25">
      <c r="G471" s="16"/>
      <c r="H471" s="9">
        <v>2</v>
      </c>
      <c r="I471" s="9" t="s">
        <v>27</v>
      </c>
      <c r="J471" s="17">
        <v>487</v>
      </c>
      <c r="K471" s="18">
        <v>1</v>
      </c>
      <c r="L471" s="19">
        <f>VLOOKUP(J471,[1]Values!$A$3:$D$462,2,FALSE)</f>
        <v>0</v>
      </c>
      <c r="M471" s="20">
        <v>3605723</v>
      </c>
      <c r="N471" s="20">
        <f t="shared" si="132"/>
        <v>-3605723</v>
      </c>
      <c r="O471" s="19">
        <f>VLOOKUP(J471,[1]Values!$A$3:$D$462,3,FALSE)</f>
        <v>0</v>
      </c>
      <c r="P471" s="19"/>
      <c r="Q471" s="19">
        <f t="shared" si="133"/>
        <v>0</v>
      </c>
      <c r="R471" s="20">
        <f t="shared" si="134"/>
        <v>-3605723</v>
      </c>
      <c r="S471" s="21">
        <f>VLOOKUP(H471,[1]Rates!$A$3:$D$139,3,FALSE)</f>
        <v>2.0900000000000001E-4</v>
      </c>
      <c r="T471" s="22">
        <f t="shared" si="135"/>
        <v>-753.59610700000007</v>
      </c>
      <c r="U471" s="19">
        <f>VLOOKUP(J471,[1]Values!$A$3:$D$462,4,FALSE)</f>
        <v>0</v>
      </c>
      <c r="V471" s="20">
        <v>1391360</v>
      </c>
      <c r="W471" s="20">
        <f t="shared" si="136"/>
        <v>-1391360</v>
      </c>
      <c r="X471" s="23">
        <f>VLOOKUP(H471,[1]Rates!$A$3:$D$139,4,FALSE)</f>
        <v>2.3000000000000001E-4</v>
      </c>
      <c r="Y471" s="90">
        <f t="shared" si="137"/>
        <v>-320.01280000000003</v>
      </c>
      <c r="Z471" s="9"/>
    </row>
    <row r="472" spans="7:26" x14ac:dyDescent="0.25">
      <c r="G472" s="16"/>
      <c r="H472" s="9">
        <v>3</v>
      </c>
      <c r="I472" s="9" t="s">
        <v>20</v>
      </c>
      <c r="J472" s="17">
        <v>487</v>
      </c>
      <c r="K472" s="18">
        <v>1</v>
      </c>
      <c r="L472" s="19">
        <f>VLOOKUP(J472,[1]Values!$A$3:$D$462,2,FALSE)</f>
        <v>0</v>
      </c>
      <c r="M472" s="20">
        <v>3605723</v>
      </c>
      <c r="N472" s="20">
        <f t="shared" si="132"/>
        <v>-3605723</v>
      </c>
      <c r="O472" s="19">
        <f>VLOOKUP(J472,[1]Values!$A$3:$D$462,3,FALSE)</f>
        <v>0</v>
      </c>
      <c r="P472" s="19"/>
      <c r="Q472" s="19">
        <f t="shared" si="133"/>
        <v>0</v>
      </c>
      <c r="R472" s="20">
        <f t="shared" si="134"/>
        <v>-3605723</v>
      </c>
      <c r="S472" s="21">
        <f>VLOOKUP(H472,[1]Rates!$A$3:$D$139,3,FALSE)</f>
        <v>4.9299999999999995E-4</v>
      </c>
      <c r="T472" s="22">
        <f t="shared" si="135"/>
        <v>-1777.6214389999998</v>
      </c>
      <c r="U472" s="19">
        <f>VLOOKUP(J472,[1]Values!$A$3:$D$462,4,FALSE)</f>
        <v>0</v>
      </c>
      <c r="V472" s="20">
        <v>1391360</v>
      </c>
      <c r="W472" s="20">
        <f t="shared" si="136"/>
        <v>-1391360</v>
      </c>
      <c r="X472" s="23">
        <f>VLOOKUP(H472,[1]Rates!$A$3:$D$139,4,FALSE)</f>
        <v>5.2599999999999999E-4</v>
      </c>
      <c r="Y472" s="90">
        <f t="shared" si="137"/>
        <v>-731.85536000000002</v>
      </c>
      <c r="Z472" s="9"/>
    </row>
    <row r="473" spans="7:26" x14ac:dyDescent="0.25">
      <c r="G473" s="16"/>
      <c r="H473" s="9">
        <v>4</v>
      </c>
      <c r="I473" s="9" t="s">
        <v>10</v>
      </c>
      <c r="J473" s="17">
        <v>487</v>
      </c>
      <c r="K473" s="18">
        <v>1</v>
      </c>
      <c r="L473" s="19">
        <f>VLOOKUP(J473,[1]Values!$A$3:$D$462,2,FALSE)</f>
        <v>0</v>
      </c>
      <c r="M473" s="20">
        <v>3605723</v>
      </c>
      <c r="N473" s="20">
        <f t="shared" si="132"/>
        <v>-3605723</v>
      </c>
      <c r="O473" s="19">
        <f>VLOOKUP(J473,[1]Values!$A$3:$D$462,3,FALSE)</f>
        <v>0</v>
      </c>
      <c r="P473" s="19"/>
      <c r="Q473" s="19">
        <f t="shared" si="133"/>
        <v>0</v>
      </c>
      <c r="R473" s="20">
        <f t="shared" si="134"/>
        <v>-3605723</v>
      </c>
      <c r="S473" s="21">
        <f>VLOOKUP(H473,[1]Rates!$A$3:$D$139,3,FALSE)</f>
        <v>8.1609999999999999E-3</v>
      </c>
      <c r="T473" s="22">
        <f t="shared" si="135"/>
        <v>-29426.305402999998</v>
      </c>
      <c r="U473" s="19">
        <f>VLOOKUP(J473,[1]Values!$A$3:$D$462,4,FALSE)</f>
        <v>0</v>
      </c>
      <c r="V473" s="20">
        <v>1391360</v>
      </c>
      <c r="W473" s="20">
        <f t="shared" si="136"/>
        <v>-1391360</v>
      </c>
      <c r="X473" s="23">
        <f>VLOOKUP(H473,[1]Rates!$A$3:$D$139,4,FALSE)</f>
        <v>7.8399999999999997E-3</v>
      </c>
      <c r="Y473" s="90">
        <f t="shared" si="137"/>
        <v>-10908.2624</v>
      </c>
      <c r="Z473" s="9"/>
    </row>
    <row r="474" spans="7:26" x14ac:dyDescent="0.25">
      <c r="G474" s="16"/>
      <c r="H474" s="9">
        <v>136</v>
      </c>
      <c r="I474" s="9" t="s">
        <v>139</v>
      </c>
      <c r="J474" s="17">
        <v>487</v>
      </c>
      <c r="K474" s="18">
        <v>1</v>
      </c>
      <c r="L474" s="19">
        <f>VLOOKUP(J474,[1]Values!$A$3:$D$462,2,FALSE)</f>
        <v>0</v>
      </c>
      <c r="M474" s="20">
        <v>3605723</v>
      </c>
      <c r="N474" s="20">
        <f t="shared" si="132"/>
        <v>-3605723</v>
      </c>
      <c r="O474" s="19">
        <f>VLOOKUP(J474,[1]Values!$A$3:$D$462,3,FALSE)</f>
        <v>0</v>
      </c>
      <c r="P474" s="19"/>
      <c r="Q474" s="19">
        <f t="shared" si="133"/>
        <v>0</v>
      </c>
      <c r="R474" s="20">
        <f t="shared" si="134"/>
        <v>-3605723</v>
      </c>
      <c r="S474" s="21">
        <f>VLOOKUP(H474,[1]Rates!$A$3:$D$139,3,FALSE)</f>
        <v>2.31E-4</v>
      </c>
      <c r="T474" s="22">
        <f t="shared" si="135"/>
        <v>-832.92201299999999</v>
      </c>
      <c r="U474" s="19">
        <f>VLOOKUP(J474,[1]Values!$A$3:$D$462,4,FALSE)</f>
        <v>0</v>
      </c>
      <c r="V474" s="20">
        <v>1391360</v>
      </c>
      <c r="W474" s="20">
        <f t="shared" si="136"/>
        <v>-1391360</v>
      </c>
      <c r="X474" s="23">
        <f>VLOOKUP(H474,[1]Rates!$A$3:$D$139,4,FALSE)</f>
        <v>2.0100000000000001E-4</v>
      </c>
      <c r="Y474" s="90">
        <f t="shared" si="137"/>
        <v>-279.66336000000001</v>
      </c>
      <c r="Z474" s="9"/>
    </row>
    <row r="475" spans="7:26" x14ac:dyDescent="0.25">
      <c r="G475" s="16"/>
      <c r="H475" s="9">
        <v>6</v>
      </c>
      <c r="I475" s="9" t="s">
        <v>70</v>
      </c>
      <c r="J475" s="17">
        <v>487</v>
      </c>
      <c r="K475" s="18">
        <v>1</v>
      </c>
      <c r="L475" s="19">
        <f>VLOOKUP(J475,[1]Values!$A$3:$D$462,2,FALSE)</f>
        <v>0</v>
      </c>
      <c r="M475" s="20">
        <v>3605723</v>
      </c>
      <c r="N475" s="20">
        <f t="shared" si="132"/>
        <v>-3605723</v>
      </c>
      <c r="O475" s="19">
        <f>VLOOKUP(J475,[1]Values!$A$3:$D$462,3,FALSE)</f>
        <v>0</v>
      </c>
      <c r="P475" s="19"/>
      <c r="Q475" s="19">
        <f t="shared" si="133"/>
        <v>0</v>
      </c>
      <c r="R475" s="20">
        <f t="shared" si="134"/>
        <v>-3605723</v>
      </c>
      <c r="S475" s="21">
        <f>VLOOKUP(H475,[1]Rates!$A$3:$D$139,3,FALSE)</f>
        <v>0</v>
      </c>
      <c r="T475" s="22">
        <f t="shared" si="135"/>
        <v>0</v>
      </c>
      <c r="U475" s="19">
        <f>VLOOKUP(J475,[1]Values!$A$3:$D$462,4,FALSE)</f>
        <v>0</v>
      </c>
      <c r="V475" s="20">
        <v>1391360</v>
      </c>
      <c r="W475" s="20">
        <f t="shared" si="136"/>
        <v>-1391360</v>
      </c>
      <c r="X475" s="23">
        <f>VLOOKUP(H475,[1]Rates!$A$3:$D$139,4,FALSE)</f>
        <v>0</v>
      </c>
      <c r="Y475" s="90">
        <f t="shared" si="137"/>
        <v>0</v>
      </c>
      <c r="Z475" s="9"/>
    </row>
    <row r="476" spans="7:26" x14ac:dyDescent="0.25">
      <c r="G476" s="16"/>
      <c r="H476" s="9">
        <v>7</v>
      </c>
      <c r="I476" s="9" t="s">
        <v>9</v>
      </c>
      <c r="J476" s="17">
        <v>487</v>
      </c>
      <c r="K476" s="18">
        <v>1</v>
      </c>
      <c r="L476" s="19">
        <f>VLOOKUP(J476,[1]Values!$A$3:$D$462,2,FALSE)</f>
        <v>0</v>
      </c>
      <c r="M476" s="20">
        <v>3605723</v>
      </c>
      <c r="N476" s="20">
        <f t="shared" si="132"/>
        <v>-3605723</v>
      </c>
      <c r="O476" s="19">
        <f>VLOOKUP(J476,[1]Values!$A$3:$D$462,3,FALSE)</f>
        <v>0</v>
      </c>
      <c r="P476" s="19"/>
      <c r="Q476" s="19">
        <f t="shared" si="133"/>
        <v>0</v>
      </c>
      <c r="R476" s="20">
        <f t="shared" si="134"/>
        <v>-3605723</v>
      </c>
      <c r="S476" s="21">
        <f>VLOOKUP(H476,[1]Rates!$A$3:$D$139,3,FALSE)</f>
        <v>1.01E-4</v>
      </c>
      <c r="T476" s="22">
        <f t="shared" si="135"/>
        <v>-364.178023</v>
      </c>
      <c r="U476" s="19">
        <f>VLOOKUP(J476,[1]Values!$A$3:$D$462,4,FALSE)</f>
        <v>0</v>
      </c>
      <c r="V476" s="20">
        <v>1391360</v>
      </c>
      <c r="W476" s="20">
        <f t="shared" si="136"/>
        <v>-1391360</v>
      </c>
      <c r="X476" s="23">
        <f>VLOOKUP(H476,[1]Rates!$A$3:$D$139,4,FALSE)</f>
        <v>1.08E-4</v>
      </c>
      <c r="Y476" s="90">
        <f t="shared" si="137"/>
        <v>-150.26687999999999</v>
      </c>
      <c r="Z476" s="9"/>
    </row>
    <row r="477" spans="7:26" x14ac:dyDescent="0.25">
      <c r="G477" s="16"/>
      <c r="H477" s="9">
        <v>8</v>
      </c>
      <c r="I477" s="9" t="s">
        <v>23</v>
      </c>
      <c r="J477" s="17">
        <v>487</v>
      </c>
      <c r="K477" s="18">
        <v>1</v>
      </c>
      <c r="L477" s="19">
        <f>VLOOKUP(J477,[1]Values!$A$3:$D$462,2,FALSE)</f>
        <v>0</v>
      </c>
      <c r="M477" s="20">
        <v>3605723</v>
      </c>
      <c r="N477" s="20">
        <f t="shared" si="132"/>
        <v>-3605723</v>
      </c>
      <c r="O477" s="19">
        <f>VLOOKUP(J477,[1]Values!$A$3:$D$462,3,FALSE)</f>
        <v>0</v>
      </c>
      <c r="P477" s="19"/>
      <c r="Q477" s="19">
        <f t="shared" si="133"/>
        <v>0</v>
      </c>
      <c r="R477" s="20">
        <f t="shared" si="134"/>
        <v>-3605723</v>
      </c>
      <c r="S477" s="21">
        <f>VLOOKUP(H477,[1]Rates!$A$3:$D$139,3,FALSE)</f>
        <v>1.5300000000000001E-4</v>
      </c>
      <c r="T477" s="22">
        <f t="shared" si="135"/>
        <v>-551.67561899999998</v>
      </c>
      <c r="U477" s="19">
        <f>VLOOKUP(J477,[1]Values!$A$3:$D$462,4,FALSE)</f>
        <v>0</v>
      </c>
      <c r="V477" s="20">
        <v>1391360</v>
      </c>
      <c r="W477" s="20">
        <f t="shared" si="136"/>
        <v>-1391360</v>
      </c>
      <c r="X477" s="23">
        <f>VLOOKUP(H477,[1]Rates!$A$3:$D$139,4,FALSE)</f>
        <v>1.64E-4</v>
      </c>
      <c r="Y477" s="90">
        <f t="shared" si="137"/>
        <v>-228.18304000000001</v>
      </c>
      <c r="Z477" s="9"/>
    </row>
    <row r="478" spans="7:26" x14ac:dyDescent="0.25">
      <c r="G478" s="16"/>
      <c r="H478" s="9">
        <v>9</v>
      </c>
      <c r="I478" s="9" t="s">
        <v>0</v>
      </c>
      <c r="J478" s="17">
        <v>487</v>
      </c>
      <c r="K478" s="18">
        <v>1</v>
      </c>
      <c r="L478" s="19">
        <f>VLOOKUP(J478,[1]Values!$A$3:$D$462,2,FALSE)</f>
        <v>0</v>
      </c>
      <c r="M478" s="20">
        <v>3605723</v>
      </c>
      <c r="N478" s="20">
        <f t="shared" si="132"/>
        <v>-3605723</v>
      </c>
      <c r="O478" s="19">
        <f>VLOOKUP(J478,[1]Values!$A$3:$D$462,3,FALSE)</f>
        <v>0</v>
      </c>
      <c r="P478" s="19"/>
      <c r="Q478" s="19">
        <f t="shared" si="133"/>
        <v>0</v>
      </c>
      <c r="R478" s="20">
        <f t="shared" si="134"/>
        <v>-3605723</v>
      </c>
      <c r="S478" s="21">
        <f>VLOOKUP(H478,[1]Rates!$A$3:$D$139,3,FALSE)</f>
        <v>2.5599999999999999E-4</v>
      </c>
      <c r="T478" s="22">
        <f t="shared" si="135"/>
        <v>-923.06508799999995</v>
      </c>
      <c r="U478" s="19">
        <f>VLOOKUP(J478,[1]Values!$A$3:$D$462,4,FALSE)</f>
        <v>0</v>
      </c>
      <c r="V478" s="20">
        <v>1391360</v>
      </c>
      <c r="W478" s="20">
        <f t="shared" si="136"/>
        <v>-1391360</v>
      </c>
      <c r="X478" s="23">
        <f>VLOOKUP(H478,[1]Rates!$A$3:$D$139,4,FALSE)</f>
        <v>2.7599999999999999E-4</v>
      </c>
      <c r="Y478" s="90">
        <f t="shared" si="137"/>
        <v>-384.01535999999999</v>
      </c>
      <c r="Z478" s="9"/>
    </row>
    <row r="479" spans="7:26" x14ac:dyDescent="0.25">
      <c r="G479" s="16"/>
      <c r="H479" s="9">
        <v>17</v>
      </c>
      <c r="I479" s="9" t="s">
        <v>16</v>
      </c>
      <c r="J479" s="17">
        <v>487</v>
      </c>
      <c r="K479" s="18">
        <v>1</v>
      </c>
      <c r="L479" s="19">
        <f>VLOOKUP(J479,[1]Values!$A$3:$D$462,2,FALSE)</f>
        <v>0</v>
      </c>
      <c r="M479" s="20">
        <v>3605723</v>
      </c>
      <c r="N479" s="20">
        <f t="shared" si="132"/>
        <v>-3605723</v>
      </c>
      <c r="O479" s="19">
        <f>VLOOKUP(J479,[1]Values!$A$3:$D$462,3,FALSE)</f>
        <v>0</v>
      </c>
      <c r="P479" s="19"/>
      <c r="Q479" s="19">
        <f t="shared" si="133"/>
        <v>0</v>
      </c>
      <c r="R479" s="20">
        <f t="shared" si="134"/>
        <v>-3605723</v>
      </c>
      <c r="S479" s="21">
        <f>VLOOKUP(H479,[1]Rates!$A$3:$D$139,3,FALSE)</f>
        <v>6.0700000000000001E-4</v>
      </c>
      <c r="T479" s="22">
        <f t="shared" si="135"/>
        <v>-2188.6738610000002</v>
      </c>
      <c r="U479" s="19">
        <f>VLOOKUP(J479,[1]Values!$A$3:$D$462,4,FALSE)</f>
        <v>0</v>
      </c>
      <c r="V479" s="20">
        <v>1391360</v>
      </c>
      <c r="W479" s="20">
        <f t="shared" si="136"/>
        <v>-1391360</v>
      </c>
      <c r="X479" s="23">
        <f>VLOOKUP(H479,[1]Rates!$A$3:$D$139,4,FALSE)</f>
        <v>6.4899999999999995E-4</v>
      </c>
      <c r="Y479" s="90">
        <f t="shared" si="137"/>
        <v>-902.99263999999994</v>
      </c>
      <c r="Z479" s="9"/>
    </row>
    <row r="480" spans="7:26" x14ac:dyDescent="0.25">
      <c r="G480" s="16"/>
      <c r="H480" s="9">
        <v>29</v>
      </c>
      <c r="I480" s="9" t="s">
        <v>24</v>
      </c>
      <c r="J480" s="17">
        <v>487</v>
      </c>
      <c r="K480" s="18">
        <v>1</v>
      </c>
      <c r="L480" s="19">
        <f>VLOOKUP(J480,[1]Values!$A$3:$D$462,2,FALSE)</f>
        <v>0</v>
      </c>
      <c r="M480" s="20">
        <v>3605723</v>
      </c>
      <c r="N480" s="20">
        <f t="shared" si="132"/>
        <v>-3605723</v>
      </c>
      <c r="O480" s="19">
        <f>VLOOKUP(J480,[1]Values!$A$3:$D$462,3,FALSE)</f>
        <v>0</v>
      </c>
      <c r="P480" s="19"/>
      <c r="Q480" s="19">
        <f t="shared" si="133"/>
        <v>0</v>
      </c>
      <c r="R480" s="20">
        <f t="shared" si="134"/>
        <v>-3605723</v>
      </c>
      <c r="S480" s="21">
        <f>VLOOKUP(H480,[1]Rates!$A$3:$D$139,3,FALSE)</f>
        <v>2.8760000000000001E-3</v>
      </c>
      <c r="T480" s="22">
        <f t="shared" si="135"/>
        <v>-10370.059348000001</v>
      </c>
      <c r="U480" s="19">
        <f>VLOOKUP(J480,[1]Values!$A$3:$D$462,4,FALSE)</f>
        <v>0</v>
      </c>
      <c r="V480" s="20">
        <v>1391360</v>
      </c>
      <c r="W480" s="20">
        <f t="shared" si="136"/>
        <v>-1391360</v>
      </c>
      <c r="X480" s="23">
        <f>VLOOKUP(H480,[1]Rates!$A$3:$D$139,4,FALSE)</f>
        <v>3.1029999999999999E-3</v>
      </c>
      <c r="Y480" s="90">
        <f t="shared" si="137"/>
        <v>-4317.3900800000001</v>
      </c>
      <c r="Z480" s="9"/>
    </row>
    <row r="481" spans="7:26" x14ac:dyDescent="0.25">
      <c r="G481" s="16"/>
      <c r="H481" s="9">
        <v>38</v>
      </c>
      <c r="I481" s="9" t="s">
        <v>12</v>
      </c>
      <c r="J481" s="17">
        <v>487</v>
      </c>
      <c r="K481" s="18">
        <v>1</v>
      </c>
      <c r="L481" s="19">
        <f>VLOOKUP(J481,[1]Values!$A$3:$D$462,2,FALSE)</f>
        <v>0</v>
      </c>
      <c r="M481" s="20">
        <v>3605723</v>
      </c>
      <c r="N481" s="20">
        <f t="shared" si="132"/>
        <v>-3605723</v>
      </c>
      <c r="O481" s="19">
        <f>VLOOKUP(J481,[1]Values!$A$3:$D$462,3,FALSE)</f>
        <v>0</v>
      </c>
      <c r="P481" s="19"/>
      <c r="Q481" s="19">
        <f t="shared" si="133"/>
        <v>0</v>
      </c>
      <c r="R481" s="20">
        <f t="shared" si="134"/>
        <v>-3605723</v>
      </c>
      <c r="S481" s="21">
        <f>VLOOKUP(H481,[1]Rates!$A$3:$D$139,3,FALSE)</f>
        <v>9.8999999999999994E-5</v>
      </c>
      <c r="T481" s="22">
        <f t="shared" si="135"/>
        <v>-356.96657699999997</v>
      </c>
      <c r="U481" s="19">
        <f>VLOOKUP(J481,[1]Values!$A$3:$D$462,4,FALSE)</f>
        <v>0</v>
      </c>
      <c r="V481" s="20">
        <v>1391360</v>
      </c>
      <c r="W481" s="20">
        <f t="shared" si="136"/>
        <v>-1391360</v>
      </c>
      <c r="X481" s="23">
        <f>VLOOKUP(H481,[1]Rates!$A$3:$D$139,4,FALSE)</f>
        <v>8.6000000000000003E-5</v>
      </c>
      <c r="Y481" s="90">
        <f t="shared" si="137"/>
        <v>-119.65696</v>
      </c>
      <c r="Z481" s="9"/>
    </row>
    <row r="482" spans="7:26" x14ac:dyDescent="0.25">
      <c r="G482" s="16"/>
      <c r="H482" s="9">
        <v>55</v>
      </c>
      <c r="I482" s="9" t="s">
        <v>26</v>
      </c>
      <c r="J482" s="17">
        <v>487</v>
      </c>
      <c r="K482" s="18">
        <v>1</v>
      </c>
      <c r="L482" s="19">
        <f>VLOOKUP(J482,[1]Values!$A$3:$D$462,2,FALSE)</f>
        <v>0</v>
      </c>
      <c r="M482" s="20">
        <v>3605723</v>
      </c>
      <c r="N482" s="20">
        <f t="shared" si="132"/>
        <v>-3605723</v>
      </c>
      <c r="O482" s="19">
        <f>VLOOKUP(J482,[1]Values!$A$3:$D$462,3,FALSE)</f>
        <v>0</v>
      </c>
      <c r="P482" s="19"/>
      <c r="Q482" s="19">
        <f t="shared" si="133"/>
        <v>0</v>
      </c>
      <c r="R482" s="20">
        <f t="shared" si="134"/>
        <v>-3605723</v>
      </c>
      <c r="S482" s="21">
        <f>VLOOKUP(H482,[1]Rates!$A$3:$D$139,3,FALSE)</f>
        <v>1.45E-4</v>
      </c>
      <c r="T482" s="22">
        <f t="shared" si="135"/>
        <v>-522.829835</v>
      </c>
      <c r="U482" s="19">
        <f>VLOOKUP(J482,[1]Values!$A$3:$D$462,4,FALSE)</f>
        <v>0</v>
      </c>
      <c r="V482" s="20">
        <v>1391360</v>
      </c>
      <c r="W482" s="20">
        <f t="shared" si="136"/>
        <v>-1391360</v>
      </c>
      <c r="X482" s="23">
        <f>VLOOKUP(H482,[1]Rates!$A$3:$D$139,4,FALSE)</f>
        <v>1.35E-4</v>
      </c>
      <c r="Y482" s="90">
        <f t="shared" si="137"/>
        <v>-187.83359999999999</v>
      </c>
      <c r="Z482" s="9"/>
    </row>
    <row r="483" spans="7:26" x14ac:dyDescent="0.25">
      <c r="G483" s="16"/>
      <c r="H483" s="9">
        <v>71</v>
      </c>
      <c r="I483" s="9" t="s">
        <v>18</v>
      </c>
      <c r="J483" s="17">
        <v>487</v>
      </c>
      <c r="K483" s="18">
        <v>0</v>
      </c>
      <c r="L483" s="19">
        <f>VLOOKUP(J483,[1]Values!$A$3:$D$462,2,FALSE)</f>
        <v>0</v>
      </c>
      <c r="M483" s="20">
        <v>3605723</v>
      </c>
      <c r="N483" s="20">
        <f t="shared" si="132"/>
        <v>0</v>
      </c>
      <c r="O483" s="19">
        <f>VLOOKUP(J483,[1]Values!$A$3:$D$462,3,FALSE)</f>
        <v>0</v>
      </c>
      <c r="P483" s="19"/>
      <c r="Q483" s="19">
        <f t="shared" si="133"/>
        <v>0</v>
      </c>
      <c r="R483" s="20">
        <f t="shared" si="134"/>
        <v>0</v>
      </c>
      <c r="S483" s="21">
        <f>VLOOKUP(H483,[1]Rates!$A$3:$D$139,3,FALSE)</f>
        <v>9.0000000000000002E-6</v>
      </c>
      <c r="T483" s="22">
        <f t="shared" si="135"/>
        <v>0</v>
      </c>
      <c r="U483" s="19">
        <f>VLOOKUP(J483,[1]Values!$A$3:$D$462,4,FALSE)</f>
        <v>0</v>
      </c>
      <c r="V483" s="20">
        <v>1391360</v>
      </c>
      <c r="W483" s="20">
        <f t="shared" si="136"/>
        <v>0</v>
      </c>
      <c r="X483" s="23">
        <f>VLOOKUP(H483,[1]Rates!$A$3:$D$139,4,FALSE)</f>
        <v>9.0000000000000002E-6</v>
      </c>
      <c r="Y483" s="90">
        <f t="shared" si="137"/>
        <v>0</v>
      </c>
      <c r="Z483" s="9"/>
    </row>
    <row r="484" spans="7:26" x14ac:dyDescent="0.25">
      <c r="G484" s="16"/>
      <c r="H484" s="9">
        <v>72</v>
      </c>
      <c r="I484" s="9" t="s">
        <v>28</v>
      </c>
      <c r="J484" s="17">
        <v>487</v>
      </c>
      <c r="K484" s="18">
        <v>0</v>
      </c>
      <c r="L484" s="19">
        <f>VLOOKUP(J484,[1]Values!$A$3:$D$462,2,FALSE)</f>
        <v>0</v>
      </c>
      <c r="M484" s="20">
        <v>3605723</v>
      </c>
      <c r="N484" s="20">
        <f t="shared" si="132"/>
        <v>0</v>
      </c>
      <c r="O484" s="19">
        <f>VLOOKUP(J484,[1]Values!$A$3:$D$462,3,FALSE)</f>
        <v>0</v>
      </c>
      <c r="P484" s="19"/>
      <c r="Q484" s="19">
        <f t="shared" si="133"/>
        <v>0</v>
      </c>
      <c r="R484" s="20">
        <f t="shared" si="134"/>
        <v>0</v>
      </c>
      <c r="S484" s="21">
        <f>VLOOKUP(H484,[1]Rates!$A$3:$D$139,3,FALSE)</f>
        <v>2.5799999999999998E-4</v>
      </c>
      <c r="T484" s="22">
        <f t="shared" si="135"/>
        <v>0</v>
      </c>
      <c r="U484" s="19">
        <f>VLOOKUP(J484,[1]Values!$A$3:$D$462,4,FALSE)</f>
        <v>0</v>
      </c>
      <c r="V484" s="20">
        <v>1391360</v>
      </c>
      <c r="W484" s="20">
        <f t="shared" si="136"/>
        <v>0</v>
      </c>
      <c r="X484" s="23">
        <f>VLOOKUP(H484,[1]Rates!$A$3:$D$139,4,FALSE)</f>
        <v>2.7500000000000002E-4</v>
      </c>
      <c r="Y484" s="90">
        <f t="shared" si="137"/>
        <v>0</v>
      </c>
      <c r="Z484" s="9"/>
    </row>
    <row r="485" spans="7:26" x14ac:dyDescent="0.25">
      <c r="G485" s="16"/>
      <c r="H485" s="9">
        <v>117</v>
      </c>
      <c r="I485" s="9" t="s">
        <v>21</v>
      </c>
      <c r="J485" s="17">
        <v>487</v>
      </c>
      <c r="K485" s="18">
        <v>1</v>
      </c>
      <c r="L485" s="19">
        <f>VLOOKUP(J485,[1]Values!$A$3:$D$462,2,FALSE)</f>
        <v>0</v>
      </c>
      <c r="M485" s="20">
        <v>3605723</v>
      </c>
      <c r="N485" s="20">
        <f t="shared" si="132"/>
        <v>-3605723</v>
      </c>
      <c r="O485" s="19">
        <f>VLOOKUP(J485,[1]Values!$A$3:$D$462,3,FALSE)</f>
        <v>0</v>
      </c>
      <c r="P485" s="19"/>
      <c r="Q485" s="19">
        <f t="shared" si="133"/>
        <v>0</v>
      </c>
      <c r="R485" s="20">
        <f t="shared" si="134"/>
        <v>-3605723</v>
      </c>
      <c r="S485" s="21">
        <f>VLOOKUP(H485,[1]Rates!$A$3:$D$139,3,FALSE)</f>
        <v>2.1900000000000001E-4</v>
      </c>
      <c r="T485" s="22">
        <f t="shared" si="135"/>
        <v>-789.65333700000008</v>
      </c>
      <c r="U485" s="19">
        <f>VLOOKUP(J485,[1]Values!$A$3:$D$462,4,FALSE)</f>
        <v>0</v>
      </c>
      <c r="V485" s="20">
        <v>1391360</v>
      </c>
      <c r="W485" s="20">
        <f t="shared" si="136"/>
        <v>-1391360</v>
      </c>
      <c r="X485" s="23">
        <f>VLOOKUP(H485,[1]Rates!$A$3:$D$139,4,FALSE)</f>
        <v>2.34E-4</v>
      </c>
      <c r="Y485" s="90">
        <f t="shared" si="137"/>
        <v>-325.57823999999999</v>
      </c>
      <c r="Z485" s="9"/>
    </row>
    <row r="486" spans="7:26" x14ac:dyDescent="0.25">
      <c r="G486" s="16"/>
      <c r="H486" s="9">
        <v>122</v>
      </c>
      <c r="I486" s="9" t="s">
        <v>90</v>
      </c>
      <c r="J486" s="17">
        <v>487</v>
      </c>
      <c r="K486" s="18">
        <v>1</v>
      </c>
      <c r="L486" s="19">
        <f>VLOOKUP(J486,[1]Values!$A$3:$D$462,2,FALSE)</f>
        <v>0</v>
      </c>
      <c r="M486" s="20">
        <v>3605723</v>
      </c>
      <c r="N486" s="20">
        <f t="shared" si="132"/>
        <v>-3605723</v>
      </c>
      <c r="O486" s="19">
        <f>VLOOKUP(J486,[1]Values!$A$3:$D$462,3,FALSE)</f>
        <v>0</v>
      </c>
      <c r="P486" s="19"/>
      <c r="Q486" s="19">
        <f t="shared" si="133"/>
        <v>0</v>
      </c>
      <c r="R486" s="20">
        <f t="shared" si="134"/>
        <v>-3605723</v>
      </c>
      <c r="S486" s="21">
        <f>VLOOKUP(H486,[1]Rates!$A$3:$D$139,3,FALSE)</f>
        <v>0</v>
      </c>
      <c r="T486" s="22">
        <f t="shared" si="135"/>
        <v>0</v>
      </c>
      <c r="U486" s="19">
        <f>VLOOKUP(J486,[1]Values!$A$3:$D$462,4,FALSE)</f>
        <v>0</v>
      </c>
      <c r="V486" s="20">
        <v>1391360</v>
      </c>
      <c r="W486" s="20">
        <f t="shared" si="136"/>
        <v>-1391360</v>
      </c>
      <c r="X486" s="23">
        <f>VLOOKUP(H486,[1]Rates!$A$3:$D$139,4,FALSE)</f>
        <v>0</v>
      </c>
      <c r="Y486" s="90">
        <f t="shared" si="137"/>
        <v>0</v>
      </c>
      <c r="Z486" s="9"/>
    </row>
    <row r="487" spans="7:26" x14ac:dyDescent="0.25">
      <c r="G487" s="16"/>
      <c r="H487" s="9">
        <v>126</v>
      </c>
      <c r="I487" s="9" t="s">
        <v>101</v>
      </c>
      <c r="J487" s="17">
        <v>487</v>
      </c>
      <c r="K487" s="18">
        <v>1</v>
      </c>
      <c r="L487" s="19">
        <f>VLOOKUP(J487,[1]Values!$A$3:$D$462,2,FALSE)</f>
        <v>0</v>
      </c>
      <c r="M487" s="20">
        <v>3605723</v>
      </c>
      <c r="N487" s="20">
        <f t="shared" si="132"/>
        <v>-3605723</v>
      </c>
      <c r="O487" s="19">
        <f>VLOOKUP(J487,[1]Values!$A$3:$D$462,3,FALSE)</f>
        <v>0</v>
      </c>
      <c r="P487" s="19"/>
      <c r="Q487" s="19">
        <f t="shared" si="133"/>
        <v>0</v>
      </c>
      <c r="R487" s="20">
        <f t="shared" si="134"/>
        <v>-3605723</v>
      </c>
      <c r="S487" s="21">
        <f>VLOOKUP(H487,[1]Rates!$A$3:$D$139,3,FALSE)</f>
        <v>0</v>
      </c>
      <c r="T487" s="22">
        <f t="shared" si="135"/>
        <v>0</v>
      </c>
      <c r="U487" s="19">
        <f>VLOOKUP(J487,[1]Values!$A$3:$D$462,4,FALSE)</f>
        <v>0</v>
      </c>
      <c r="V487" s="20">
        <v>1391360</v>
      </c>
      <c r="W487" s="20">
        <f t="shared" si="136"/>
        <v>-1391360</v>
      </c>
      <c r="X487" s="23">
        <f>VLOOKUP(H487,[1]Rates!$A$3:$D$139,4,FALSE)</f>
        <v>0</v>
      </c>
      <c r="Y487" s="90">
        <f t="shared" si="137"/>
        <v>0</v>
      </c>
      <c r="Z487" s="9"/>
    </row>
    <row r="488" spans="7:26" ht="15.75" thickBot="1" x14ac:dyDescent="0.3">
      <c r="G488" s="24"/>
      <c r="H488" s="25"/>
      <c r="I488" s="25"/>
      <c r="J488" s="93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6"/>
      <c r="Z488" s="9"/>
    </row>
    <row r="489" spans="7:26" x14ac:dyDescent="0.25">
      <c r="G489" s="9">
        <v>126</v>
      </c>
      <c r="H489" s="9" t="s">
        <v>100</v>
      </c>
      <c r="I489" s="9"/>
      <c r="J489" s="17"/>
      <c r="K489" s="18"/>
      <c r="L489" s="20"/>
      <c r="M489" s="20"/>
      <c r="N489" s="20"/>
      <c r="O489" s="20"/>
      <c r="P489" s="20"/>
      <c r="Q489" s="20"/>
      <c r="R489" s="20"/>
      <c r="S489" s="23"/>
      <c r="T489" s="22">
        <f>SUM(T450:T488)</f>
        <v>348673.7550580001</v>
      </c>
      <c r="U489" s="20"/>
      <c r="V489" s="20"/>
      <c r="W489" s="20"/>
      <c r="X489" s="23"/>
      <c r="Y489" s="22">
        <f>SUM(Y450:Y488)</f>
        <v>37934.052624000004</v>
      </c>
      <c r="Z489" s="27">
        <f>T489+Y489</f>
        <v>386607.8076820001</v>
      </c>
    </row>
    <row r="490" spans="7:26" x14ac:dyDescent="0.25">
      <c r="G490" s="9"/>
      <c r="H490" s="9"/>
      <c r="I490" s="9"/>
      <c r="J490" s="17"/>
      <c r="K490" s="18"/>
      <c r="L490" s="20"/>
      <c r="M490" s="20"/>
      <c r="N490" s="20"/>
      <c r="O490" s="20"/>
      <c r="P490" s="20"/>
      <c r="Q490" s="20"/>
      <c r="R490" s="20"/>
      <c r="S490" s="23"/>
      <c r="T490" s="22"/>
      <c r="U490" s="20"/>
      <c r="V490" s="20"/>
      <c r="W490" s="20"/>
      <c r="X490" s="23"/>
      <c r="Y490" s="22"/>
      <c r="Z490" s="9"/>
    </row>
    <row r="491" spans="7:26" ht="15.75" thickBot="1" x14ac:dyDescent="0.3">
      <c r="G491" s="9"/>
      <c r="H491" s="9"/>
      <c r="I491" s="9"/>
      <c r="J491" s="10" t="s">
        <v>53</v>
      </c>
      <c r="K491" s="11" t="s">
        <v>54</v>
      </c>
      <c r="L491" s="12" t="s">
        <v>55</v>
      </c>
      <c r="M491" s="12" t="s">
        <v>160</v>
      </c>
      <c r="N491" s="12"/>
      <c r="O491" s="12" t="s">
        <v>56</v>
      </c>
      <c r="P491" s="12" t="s">
        <v>161</v>
      </c>
      <c r="Q491" s="12"/>
      <c r="R491" s="12" t="s">
        <v>57</v>
      </c>
      <c r="S491" s="13" t="s">
        <v>58</v>
      </c>
      <c r="T491" s="14" t="s">
        <v>59</v>
      </c>
      <c r="U491" s="12" t="s">
        <v>60</v>
      </c>
      <c r="V491" s="12" t="s">
        <v>61</v>
      </c>
      <c r="W491" s="12" t="s">
        <v>62</v>
      </c>
      <c r="X491" s="13" t="s">
        <v>63</v>
      </c>
      <c r="Y491" s="14" t="s">
        <v>64</v>
      </c>
      <c r="Z491" s="9"/>
    </row>
    <row r="492" spans="7:26" ht="15.75" x14ac:dyDescent="0.25">
      <c r="G492" s="82">
        <v>128</v>
      </c>
      <c r="H492" s="83" t="s">
        <v>102</v>
      </c>
      <c r="I492" s="15"/>
      <c r="J492" s="84"/>
      <c r="K492" s="85"/>
      <c r="L492" s="86"/>
      <c r="M492" s="86"/>
      <c r="N492" s="86"/>
      <c r="O492" s="86"/>
      <c r="P492" s="86"/>
      <c r="Q492" s="86"/>
      <c r="R492" s="86"/>
      <c r="S492" s="87"/>
      <c r="T492" s="88"/>
      <c r="U492" s="86"/>
      <c r="V492" s="86"/>
      <c r="W492" s="86"/>
      <c r="X492" s="87"/>
      <c r="Y492" s="89"/>
      <c r="Z492" s="9"/>
    </row>
    <row r="493" spans="7:26" x14ac:dyDescent="0.25">
      <c r="G493" s="16"/>
      <c r="H493" s="9">
        <v>1</v>
      </c>
      <c r="I493" s="9" t="s">
        <v>11</v>
      </c>
      <c r="J493" s="17">
        <v>492</v>
      </c>
      <c r="K493" s="18">
        <v>1</v>
      </c>
      <c r="L493" s="19">
        <f>VLOOKUP(J493,[1]Values!$A$3:$D$462,2,FALSE)</f>
        <v>19275703</v>
      </c>
      <c r="M493" s="20">
        <v>12203946</v>
      </c>
      <c r="N493" s="20">
        <f t="shared" ref="N493:N510" si="138">(L493-M493)*K493</f>
        <v>7071757</v>
      </c>
      <c r="O493" s="19">
        <f>VLOOKUP(J493,[1]Values!$A$3:$D$462,3,FALSE)</f>
        <v>75597</v>
      </c>
      <c r="P493" s="19"/>
      <c r="Q493" s="19">
        <f t="shared" ref="Q493:Q510" si="139">(O493-P493)*K493</f>
        <v>75597</v>
      </c>
      <c r="R493" s="20">
        <f t="shared" ref="R493:R510" si="140">(L493-M493+O493-P493)*K493</f>
        <v>7147354</v>
      </c>
      <c r="S493" s="21">
        <f>VLOOKUP(H493,[1]Rates!$A$3:$D$139,3,FALSE)</f>
        <v>1.908E-3</v>
      </c>
      <c r="T493" s="22">
        <f t="shared" ref="T493:T510" si="141">R493*S493</f>
        <v>13637.151432000001</v>
      </c>
      <c r="U493" s="19">
        <f>VLOOKUP(J493,[1]Values!$A$3:$D$462,4,FALSE)</f>
        <v>1134405</v>
      </c>
      <c r="V493" s="20">
        <v>261006</v>
      </c>
      <c r="W493" s="20">
        <f t="shared" ref="W493:W510" si="142">(U493-V493)*K493</f>
        <v>873399</v>
      </c>
      <c r="X493" s="23">
        <f>VLOOKUP(H493,[1]Rates!$A$3:$D$139,4,FALSE)</f>
        <v>2.0739999999999999E-3</v>
      </c>
      <c r="Y493" s="90">
        <f t="shared" ref="Y493:Y510" si="143">W493*X493</f>
        <v>1811.4295259999999</v>
      </c>
      <c r="Z493" s="9"/>
    </row>
    <row r="494" spans="7:26" x14ac:dyDescent="0.25">
      <c r="G494" s="16"/>
      <c r="H494" s="9">
        <v>2</v>
      </c>
      <c r="I494" s="9" t="s">
        <v>27</v>
      </c>
      <c r="J494" s="17">
        <v>492</v>
      </c>
      <c r="K494" s="18">
        <v>1</v>
      </c>
      <c r="L494" s="19">
        <f>VLOOKUP(J494,[1]Values!$A$3:$D$462,2,FALSE)</f>
        <v>19275703</v>
      </c>
      <c r="M494" s="20">
        <v>12203946</v>
      </c>
      <c r="N494" s="20">
        <f t="shared" si="138"/>
        <v>7071757</v>
      </c>
      <c r="O494" s="19">
        <f>VLOOKUP(J494,[1]Values!$A$3:$D$462,3,FALSE)</f>
        <v>75597</v>
      </c>
      <c r="P494" s="19"/>
      <c r="Q494" s="19">
        <f t="shared" si="139"/>
        <v>75597</v>
      </c>
      <c r="R494" s="20">
        <f t="shared" si="140"/>
        <v>7147354</v>
      </c>
      <c r="S494" s="21">
        <f>VLOOKUP(H494,[1]Rates!$A$3:$D$139,3,FALSE)</f>
        <v>2.0900000000000001E-4</v>
      </c>
      <c r="T494" s="22">
        <f t="shared" si="141"/>
        <v>1493.7969860000001</v>
      </c>
      <c r="U494" s="19">
        <f>VLOOKUP(J494,[1]Values!$A$3:$D$462,4,FALSE)</f>
        <v>1134405</v>
      </c>
      <c r="V494" s="20">
        <v>261006</v>
      </c>
      <c r="W494" s="20">
        <f t="shared" si="142"/>
        <v>873399</v>
      </c>
      <c r="X494" s="23">
        <f>VLOOKUP(H494,[1]Rates!$A$3:$D$139,4,FALSE)</f>
        <v>2.3000000000000001E-4</v>
      </c>
      <c r="Y494" s="90">
        <f t="shared" si="143"/>
        <v>200.88177000000002</v>
      </c>
      <c r="Z494" s="9"/>
    </row>
    <row r="495" spans="7:26" x14ac:dyDescent="0.25">
      <c r="G495" s="16"/>
      <c r="H495" s="9">
        <v>3</v>
      </c>
      <c r="I495" s="9" t="s">
        <v>20</v>
      </c>
      <c r="J495" s="17">
        <v>492</v>
      </c>
      <c r="K495" s="18">
        <v>1</v>
      </c>
      <c r="L495" s="19">
        <f>VLOOKUP(J495,[1]Values!$A$3:$D$462,2,FALSE)</f>
        <v>19275703</v>
      </c>
      <c r="M495" s="20">
        <v>12203946</v>
      </c>
      <c r="N495" s="20">
        <f t="shared" si="138"/>
        <v>7071757</v>
      </c>
      <c r="O495" s="19">
        <f>VLOOKUP(J495,[1]Values!$A$3:$D$462,3,FALSE)</f>
        <v>75597</v>
      </c>
      <c r="P495" s="19"/>
      <c r="Q495" s="19">
        <f t="shared" si="139"/>
        <v>75597</v>
      </c>
      <c r="R495" s="20">
        <f t="shared" si="140"/>
        <v>7147354</v>
      </c>
      <c r="S495" s="21">
        <f>VLOOKUP(H495,[1]Rates!$A$3:$D$139,3,FALSE)</f>
        <v>4.9299999999999995E-4</v>
      </c>
      <c r="T495" s="22">
        <f t="shared" si="141"/>
        <v>3523.6455219999998</v>
      </c>
      <c r="U495" s="19">
        <f>VLOOKUP(J495,[1]Values!$A$3:$D$462,4,FALSE)</f>
        <v>1134405</v>
      </c>
      <c r="V495" s="20">
        <v>261006</v>
      </c>
      <c r="W495" s="20">
        <f t="shared" si="142"/>
        <v>873399</v>
      </c>
      <c r="X495" s="23">
        <f>VLOOKUP(H495,[1]Rates!$A$3:$D$139,4,FALSE)</f>
        <v>5.2599999999999999E-4</v>
      </c>
      <c r="Y495" s="90">
        <f t="shared" si="143"/>
        <v>459.40787399999999</v>
      </c>
      <c r="Z495" s="9"/>
    </row>
    <row r="496" spans="7:26" x14ac:dyDescent="0.25">
      <c r="G496" s="16"/>
      <c r="H496" s="9">
        <v>4</v>
      </c>
      <c r="I496" s="9" t="s">
        <v>10</v>
      </c>
      <c r="J496" s="17">
        <v>492</v>
      </c>
      <c r="K496" s="18">
        <v>1</v>
      </c>
      <c r="L496" s="19">
        <f>VLOOKUP(J496,[1]Values!$A$3:$D$462,2,FALSE)</f>
        <v>19275703</v>
      </c>
      <c r="M496" s="20">
        <v>12203946</v>
      </c>
      <c r="N496" s="20">
        <f t="shared" si="138"/>
        <v>7071757</v>
      </c>
      <c r="O496" s="19">
        <f>VLOOKUP(J496,[1]Values!$A$3:$D$462,3,FALSE)</f>
        <v>75597</v>
      </c>
      <c r="P496" s="19"/>
      <c r="Q496" s="19">
        <f t="shared" si="139"/>
        <v>75597</v>
      </c>
      <c r="R496" s="20">
        <f t="shared" si="140"/>
        <v>7147354</v>
      </c>
      <c r="S496" s="21">
        <f>VLOOKUP(H496,[1]Rates!$A$3:$D$139,3,FALSE)</f>
        <v>8.1609999999999999E-3</v>
      </c>
      <c r="T496" s="22">
        <f t="shared" si="141"/>
        <v>58329.555994000002</v>
      </c>
      <c r="U496" s="19">
        <f>VLOOKUP(J496,[1]Values!$A$3:$D$462,4,FALSE)</f>
        <v>1134405</v>
      </c>
      <c r="V496" s="20">
        <v>261006</v>
      </c>
      <c r="W496" s="20">
        <f t="shared" si="142"/>
        <v>873399</v>
      </c>
      <c r="X496" s="23">
        <f>VLOOKUP(H496,[1]Rates!$A$3:$D$139,4,FALSE)</f>
        <v>7.8399999999999997E-3</v>
      </c>
      <c r="Y496" s="90">
        <f t="shared" si="143"/>
        <v>6847.4481599999999</v>
      </c>
      <c r="Z496" s="9"/>
    </row>
    <row r="497" spans="7:26" x14ac:dyDescent="0.25">
      <c r="G497" s="16"/>
      <c r="H497" s="9">
        <v>136</v>
      </c>
      <c r="I497" s="9" t="s">
        <v>139</v>
      </c>
      <c r="J497" s="17">
        <v>492</v>
      </c>
      <c r="K497" s="18">
        <v>1</v>
      </c>
      <c r="L497" s="19">
        <f>VLOOKUP(J497,[1]Values!$A$3:$D$462,2,FALSE)</f>
        <v>19275703</v>
      </c>
      <c r="M497" s="20">
        <v>12203946</v>
      </c>
      <c r="N497" s="20">
        <f t="shared" si="138"/>
        <v>7071757</v>
      </c>
      <c r="O497" s="19">
        <f>VLOOKUP(J497,[1]Values!$A$3:$D$462,3,FALSE)</f>
        <v>75597</v>
      </c>
      <c r="P497" s="19"/>
      <c r="Q497" s="19">
        <f t="shared" si="139"/>
        <v>75597</v>
      </c>
      <c r="R497" s="20">
        <f t="shared" si="140"/>
        <v>7147354</v>
      </c>
      <c r="S497" s="21">
        <f>VLOOKUP(H497,[1]Rates!$A$3:$D$139,3,FALSE)</f>
        <v>2.31E-4</v>
      </c>
      <c r="T497" s="22">
        <f t="shared" si="141"/>
        <v>1651.0387740000001</v>
      </c>
      <c r="U497" s="19">
        <f>VLOOKUP(J497,[1]Values!$A$3:$D$462,4,FALSE)</f>
        <v>1134405</v>
      </c>
      <c r="V497" s="20">
        <v>261006</v>
      </c>
      <c r="W497" s="20">
        <f t="shared" si="142"/>
        <v>873399</v>
      </c>
      <c r="X497" s="23">
        <f>VLOOKUP(H497,[1]Rates!$A$3:$D$139,4,FALSE)</f>
        <v>2.0100000000000001E-4</v>
      </c>
      <c r="Y497" s="90">
        <f t="shared" si="143"/>
        <v>175.55319900000001</v>
      </c>
      <c r="Z497" s="9"/>
    </row>
    <row r="498" spans="7:26" x14ac:dyDescent="0.25">
      <c r="G498" s="16"/>
      <c r="H498" s="9">
        <v>6</v>
      </c>
      <c r="I498" s="9" t="s">
        <v>70</v>
      </c>
      <c r="J498" s="17">
        <v>492</v>
      </c>
      <c r="K498" s="18">
        <v>1</v>
      </c>
      <c r="L498" s="19">
        <f>VLOOKUP(J498,[1]Values!$A$3:$D$462,2,FALSE)</f>
        <v>19275703</v>
      </c>
      <c r="M498" s="20">
        <v>12203946</v>
      </c>
      <c r="N498" s="20">
        <f t="shared" si="138"/>
        <v>7071757</v>
      </c>
      <c r="O498" s="19">
        <f>VLOOKUP(J498,[1]Values!$A$3:$D$462,3,FALSE)</f>
        <v>75597</v>
      </c>
      <c r="P498" s="19"/>
      <c r="Q498" s="19">
        <f t="shared" si="139"/>
        <v>75597</v>
      </c>
      <c r="R498" s="20">
        <f t="shared" si="140"/>
        <v>7147354</v>
      </c>
      <c r="S498" s="21">
        <f>VLOOKUP(H498,[1]Rates!$A$3:$D$139,3,FALSE)</f>
        <v>0</v>
      </c>
      <c r="T498" s="22">
        <f t="shared" si="141"/>
        <v>0</v>
      </c>
      <c r="U498" s="19">
        <f>VLOOKUP(J498,[1]Values!$A$3:$D$462,4,FALSE)</f>
        <v>1134405</v>
      </c>
      <c r="V498" s="20">
        <v>261006</v>
      </c>
      <c r="W498" s="20">
        <f t="shared" si="142"/>
        <v>873399</v>
      </c>
      <c r="X498" s="23">
        <f>VLOOKUP(H498,[1]Rates!$A$3:$D$139,4,FALSE)</f>
        <v>0</v>
      </c>
      <c r="Y498" s="90">
        <f t="shared" si="143"/>
        <v>0</v>
      </c>
      <c r="Z498" s="9"/>
    </row>
    <row r="499" spans="7:26" x14ac:dyDescent="0.25">
      <c r="G499" s="16"/>
      <c r="H499" s="9">
        <v>7</v>
      </c>
      <c r="I499" s="9" t="s">
        <v>9</v>
      </c>
      <c r="J499" s="17">
        <v>492</v>
      </c>
      <c r="K499" s="18">
        <v>1</v>
      </c>
      <c r="L499" s="19">
        <f>VLOOKUP(J499,[1]Values!$A$3:$D$462,2,FALSE)</f>
        <v>19275703</v>
      </c>
      <c r="M499" s="20">
        <v>12203946</v>
      </c>
      <c r="N499" s="20">
        <f t="shared" si="138"/>
        <v>7071757</v>
      </c>
      <c r="O499" s="19">
        <f>VLOOKUP(J499,[1]Values!$A$3:$D$462,3,FALSE)</f>
        <v>75597</v>
      </c>
      <c r="P499" s="19"/>
      <c r="Q499" s="19">
        <f t="shared" si="139"/>
        <v>75597</v>
      </c>
      <c r="R499" s="20">
        <f t="shared" si="140"/>
        <v>7147354</v>
      </c>
      <c r="S499" s="21">
        <f>VLOOKUP(H499,[1]Rates!$A$3:$D$139,3,FALSE)</f>
        <v>1.01E-4</v>
      </c>
      <c r="T499" s="22">
        <f t="shared" si="141"/>
        <v>721.88275399999998</v>
      </c>
      <c r="U499" s="19">
        <f>VLOOKUP(J499,[1]Values!$A$3:$D$462,4,FALSE)</f>
        <v>1134405</v>
      </c>
      <c r="V499" s="20">
        <v>261006</v>
      </c>
      <c r="W499" s="20">
        <f t="shared" si="142"/>
        <v>873399</v>
      </c>
      <c r="X499" s="23">
        <f>VLOOKUP(H499,[1]Rates!$A$3:$D$139,4,FALSE)</f>
        <v>1.08E-4</v>
      </c>
      <c r="Y499" s="90">
        <f t="shared" si="143"/>
        <v>94.327091999999993</v>
      </c>
      <c r="Z499" s="9"/>
    </row>
    <row r="500" spans="7:26" x14ac:dyDescent="0.25">
      <c r="G500" s="16"/>
      <c r="H500" s="9">
        <v>8</v>
      </c>
      <c r="I500" s="9" t="s">
        <v>23</v>
      </c>
      <c r="J500" s="17">
        <v>492</v>
      </c>
      <c r="K500" s="18">
        <v>1</v>
      </c>
      <c r="L500" s="19">
        <f>VLOOKUP(J500,[1]Values!$A$3:$D$462,2,FALSE)</f>
        <v>19275703</v>
      </c>
      <c r="M500" s="20">
        <v>12203946</v>
      </c>
      <c r="N500" s="20">
        <f t="shared" si="138"/>
        <v>7071757</v>
      </c>
      <c r="O500" s="19">
        <f>VLOOKUP(J500,[1]Values!$A$3:$D$462,3,FALSE)</f>
        <v>75597</v>
      </c>
      <c r="P500" s="19"/>
      <c r="Q500" s="19">
        <f t="shared" si="139"/>
        <v>75597</v>
      </c>
      <c r="R500" s="20">
        <f t="shared" si="140"/>
        <v>7147354</v>
      </c>
      <c r="S500" s="21">
        <f>VLOOKUP(H500,[1]Rates!$A$3:$D$139,3,FALSE)</f>
        <v>1.5300000000000001E-4</v>
      </c>
      <c r="T500" s="22">
        <f t="shared" si="141"/>
        <v>1093.5451620000001</v>
      </c>
      <c r="U500" s="19">
        <f>VLOOKUP(J500,[1]Values!$A$3:$D$462,4,FALSE)</f>
        <v>1134405</v>
      </c>
      <c r="V500" s="20">
        <v>261006</v>
      </c>
      <c r="W500" s="20">
        <f t="shared" si="142"/>
        <v>873399</v>
      </c>
      <c r="X500" s="23">
        <f>VLOOKUP(H500,[1]Rates!$A$3:$D$139,4,FALSE)</f>
        <v>1.64E-4</v>
      </c>
      <c r="Y500" s="90">
        <f t="shared" si="143"/>
        <v>143.237436</v>
      </c>
      <c r="Z500" s="9"/>
    </row>
    <row r="501" spans="7:26" x14ac:dyDescent="0.25">
      <c r="G501" s="16"/>
      <c r="H501" s="9">
        <v>9</v>
      </c>
      <c r="I501" s="9" t="s">
        <v>0</v>
      </c>
      <c r="J501" s="17">
        <v>492</v>
      </c>
      <c r="K501" s="18">
        <v>1</v>
      </c>
      <c r="L501" s="19">
        <f>VLOOKUP(J501,[1]Values!$A$3:$D$462,2,FALSE)</f>
        <v>19275703</v>
      </c>
      <c r="M501" s="20">
        <v>12203946</v>
      </c>
      <c r="N501" s="20">
        <f t="shared" si="138"/>
        <v>7071757</v>
      </c>
      <c r="O501" s="19">
        <f>VLOOKUP(J501,[1]Values!$A$3:$D$462,3,FALSE)</f>
        <v>75597</v>
      </c>
      <c r="P501" s="19"/>
      <c r="Q501" s="19">
        <f t="shared" si="139"/>
        <v>75597</v>
      </c>
      <c r="R501" s="20">
        <f t="shared" si="140"/>
        <v>7147354</v>
      </c>
      <c r="S501" s="21">
        <f>VLOOKUP(H501,[1]Rates!$A$3:$D$139,3,FALSE)</f>
        <v>2.5599999999999999E-4</v>
      </c>
      <c r="T501" s="22">
        <f t="shared" si="141"/>
        <v>1829.722624</v>
      </c>
      <c r="U501" s="19">
        <f>VLOOKUP(J501,[1]Values!$A$3:$D$462,4,FALSE)</f>
        <v>1134405</v>
      </c>
      <c r="V501" s="20">
        <v>261006</v>
      </c>
      <c r="W501" s="20">
        <f t="shared" si="142"/>
        <v>873399</v>
      </c>
      <c r="X501" s="23">
        <f>VLOOKUP(H501,[1]Rates!$A$3:$D$139,4,FALSE)</f>
        <v>2.7599999999999999E-4</v>
      </c>
      <c r="Y501" s="90">
        <f t="shared" si="143"/>
        <v>241.05812399999999</v>
      </c>
      <c r="Z501" s="9"/>
    </row>
    <row r="502" spans="7:26" x14ac:dyDescent="0.25">
      <c r="G502" s="16"/>
      <c r="H502" s="9">
        <v>17</v>
      </c>
      <c r="I502" s="9" t="s">
        <v>16</v>
      </c>
      <c r="J502" s="17">
        <v>492</v>
      </c>
      <c r="K502" s="18">
        <v>1</v>
      </c>
      <c r="L502" s="19">
        <f>VLOOKUP(J502,[1]Values!$A$3:$D$462,2,FALSE)</f>
        <v>19275703</v>
      </c>
      <c r="M502" s="20">
        <v>12203946</v>
      </c>
      <c r="N502" s="20">
        <f t="shared" si="138"/>
        <v>7071757</v>
      </c>
      <c r="O502" s="19">
        <f>VLOOKUP(J502,[1]Values!$A$3:$D$462,3,FALSE)</f>
        <v>75597</v>
      </c>
      <c r="P502" s="19"/>
      <c r="Q502" s="19">
        <f t="shared" si="139"/>
        <v>75597</v>
      </c>
      <c r="R502" s="20">
        <f t="shared" si="140"/>
        <v>7147354</v>
      </c>
      <c r="S502" s="21">
        <f>VLOOKUP(H502,[1]Rates!$A$3:$D$139,3,FALSE)</f>
        <v>6.0700000000000001E-4</v>
      </c>
      <c r="T502" s="22">
        <f t="shared" si="141"/>
        <v>4338.443878</v>
      </c>
      <c r="U502" s="19">
        <f>VLOOKUP(J502,[1]Values!$A$3:$D$462,4,FALSE)</f>
        <v>1134405</v>
      </c>
      <c r="V502" s="20">
        <v>261006</v>
      </c>
      <c r="W502" s="20">
        <f t="shared" si="142"/>
        <v>873399</v>
      </c>
      <c r="X502" s="23">
        <f>VLOOKUP(H502,[1]Rates!$A$3:$D$139,4,FALSE)</f>
        <v>6.4899999999999995E-4</v>
      </c>
      <c r="Y502" s="90">
        <f t="shared" si="143"/>
        <v>566.83595099999991</v>
      </c>
      <c r="Z502" s="9"/>
    </row>
    <row r="503" spans="7:26" x14ac:dyDescent="0.25">
      <c r="G503" s="16"/>
      <c r="H503" s="9">
        <v>29</v>
      </c>
      <c r="I503" s="9" t="s">
        <v>24</v>
      </c>
      <c r="J503" s="17">
        <v>492</v>
      </c>
      <c r="K503" s="18">
        <v>1</v>
      </c>
      <c r="L503" s="19">
        <f>VLOOKUP(J503,[1]Values!$A$3:$D$462,2,FALSE)</f>
        <v>19275703</v>
      </c>
      <c r="M503" s="20">
        <v>12203946</v>
      </c>
      <c r="N503" s="20">
        <f t="shared" si="138"/>
        <v>7071757</v>
      </c>
      <c r="O503" s="19">
        <f>VLOOKUP(J503,[1]Values!$A$3:$D$462,3,FALSE)</f>
        <v>75597</v>
      </c>
      <c r="P503" s="19"/>
      <c r="Q503" s="19">
        <f t="shared" si="139"/>
        <v>75597</v>
      </c>
      <c r="R503" s="20">
        <f t="shared" si="140"/>
        <v>7147354</v>
      </c>
      <c r="S503" s="21">
        <f>VLOOKUP(H503,[1]Rates!$A$3:$D$139,3,FALSE)</f>
        <v>2.8760000000000001E-3</v>
      </c>
      <c r="T503" s="22">
        <f t="shared" si="141"/>
        <v>20555.790104</v>
      </c>
      <c r="U503" s="19">
        <f>VLOOKUP(J503,[1]Values!$A$3:$D$462,4,FALSE)</f>
        <v>1134405</v>
      </c>
      <c r="V503" s="20">
        <v>261006</v>
      </c>
      <c r="W503" s="20">
        <f t="shared" si="142"/>
        <v>873399</v>
      </c>
      <c r="X503" s="23">
        <f>VLOOKUP(H503,[1]Rates!$A$3:$D$139,4,FALSE)</f>
        <v>3.1029999999999999E-3</v>
      </c>
      <c r="Y503" s="90">
        <f t="shared" si="143"/>
        <v>2710.1570969999998</v>
      </c>
      <c r="Z503" s="9"/>
    </row>
    <row r="504" spans="7:26" x14ac:dyDescent="0.25">
      <c r="G504" s="16"/>
      <c r="H504" s="9">
        <v>38</v>
      </c>
      <c r="I504" s="9" t="s">
        <v>12</v>
      </c>
      <c r="J504" s="17">
        <v>492</v>
      </c>
      <c r="K504" s="18">
        <v>1</v>
      </c>
      <c r="L504" s="19">
        <f>VLOOKUP(J504,[1]Values!$A$3:$D$462,2,FALSE)</f>
        <v>19275703</v>
      </c>
      <c r="M504" s="20">
        <v>12203946</v>
      </c>
      <c r="N504" s="20">
        <f t="shared" si="138"/>
        <v>7071757</v>
      </c>
      <c r="O504" s="19">
        <f>VLOOKUP(J504,[1]Values!$A$3:$D$462,3,FALSE)</f>
        <v>75597</v>
      </c>
      <c r="P504" s="19"/>
      <c r="Q504" s="19">
        <f t="shared" si="139"/>
        <v>75597</v>
      </c>
      <c r="R504" s="20">
        <f t="shared" si="140"/>
        <v>7147354</v>
      </c>
      <c r="S504" s="21">
        <f>VLOOKUP(H504,[1]Rates!$A$3:$D$139,3,FALSE)</f>
        <v>9.8999999999999994E-5</v>
      </c>
      <c r="T504" s="22">
        <f t="shared" si="141"/>
        <v>707.58804599999996</v>
      </c>
      <c r="U504" s="19">
        <f>VLOOKUP(J504,[1]Values!$A$3:$D$462,4,FALSE)</f>
        <v>1134405</v>
      </c>
      <c r="V504" s="20">
        <v>261006</v>
      </c>
      <c r="W504" s="20">
        <f t="shared" si="142"/>
        <v>873399</v>
      </c>
      <c r="X504" s="23">
        <f>VLOOKUP(H504,[1]Rates!$A$3:$D$139,4,FALSE)</f>
        <v>8.6000000000000003E-5</v>
      </c>
      <c r="Y504" s="90">
        <f t="shared" si="143"/>
        <v>75.112313999999998</v>
      </c>
      <c r="Z504" s="9"/>
    </row>
    <row r="505" spans="7:26" x14ac:dyDescent="0.25">
      <c r="G505" s="16"/>
      <c r="H505" s="9">
        <v>55</v>
      </c>
      <c r="I505" s="9" t="s">
        <v>26</v>
      </c>
      <c r="J505" s="17">
        <v>492</v>
      </c>
      <c r="K505" s="18">
        <v>1</v>
      </c>
      <c r="L505" s="19">
        <f>VLOOKUP(J505,[1]Values!$A$3:$D$462,2,FALSE)</f>
        <v>19275703</v>
      </c>
      <c r="M505" s="20">
        <v>12203946</v>
      </c>
      <c r="N505" s="20">
        <f t="shared" si="138"/>
        <v>7071757</v>
      </c>
      <c r="O505" s="19">
        <f>VLOOKUP(J505,[1]Values!$A$3:$D$462,3,FALSE)</f>
        <v>75597</v>
      </c>
      <c r="P505" s="19"/>
      <c r="Q505" s="19">
        <f t="shared" si="139"/>
        <v>75597</v>
      </c>
      <c r="R505" s="20">
        <f t="shared" si="140"/>
        <v>7147354</v>
      </c>
      <c r="S505" s="21">
        <f>VLOOKUP(H505,[1]Rates!$A$3:$D$139,3,FALSE)</f>
        <v>1.45E-4</v>
      </c>
      <c r="T505" s="22">
        <f t="shared" si="141"/>
        <v>1036.3663300000001</v>
      </c>
      <c r="U505" s="19">
        <f>VLOOKUP(J505,[1]Values!$A$3:$D$462,4,FALSE)</f>
        <v>1134405</v>
      </c>
      <c r="V505" s="20">
        <v>261006</v>
      </c>
      <c r="W505" s="20">
        <f t="shared" si="142"/>
        <v>873399</v>
      </c>
      <c r="X505" s="23">
        <f>VLOOKUP(H505,[1]Rates!$A$3:$D$139,4,FALSE)</f>
        <v>1.35E-4</v>
      </c>
      <c r="Y505" s="90">
        <f t="shared" si="143"/>
        <v>117.90886500000001</v>
      </c>
      <c r="Z505" s="9"/>
    </row>
    <row r="506" spans="7:26" x14ac:dyDescent="0.25">
      <c r="G506" s="16"/>
      <c r="H506" s="9">
        <v>71</v>
      </c>
      <c r="I506" s="9" t="s">
        <v>18</v>
      </c>
      <c r="J506" s="17">
        <v>492</v>
      </c>
      <c r="K506" s="18">
        <v>0</v>
      </c>
      <c r="L506" s="19">
        <f>VLOOKUP(J506,[1]Values!$A$3:$D$462,2,FALSE)</f>
        <v>19275703</v>
      </c>
      <c r="M506" s="20">
        <v>12203946</v>
      </c>
      <c r="N506" s="20">
        <f t="shared" si="138"/>
        <v>0</v>
      </c>
      <c r="O506" s="19">
        <f>VLOOKUP(J506,[1]Values!$A$3:$D$462,3,FALSE)</f>
        <v>75597</v>
      </c>
      <c r="P506" s="19"/>
      <c r="Q506" s="19">
        <f t="shared" si="139"/>
        <v>0</v>
      </c>
      <c r="R506" s="20">
        <f t="shared" si="140"/>
        <v>0</v>
      </c>
      <c r="S506" s="21">
        <f>VLOOKUP(H506,[1]Rates!$A$3:$D$139,3,FALSE)</f>
        <v>9.0000000000000002E-6</v>
      </c>
      <c r="T506" s="22">
        <f t="shared" si="141"/>
        <v>0</v>
      </c>
      <c r="U506" s="19">
        <f>VLOOKUP(J506,[1]Values!$A$3:$D$462,4,FALSE)</f>
        <v>1134405</v>
      </c>
      <c r="V506" s="20">
        <v>261006</v>
      </c>
      <c r="W506" s="20">
        <f t="shared" si="142"/>
        <v>0</v>
      </c>
      <c r="X506" s="23">
        <f>VLOOKUP(H506,[1]Rates!$A$3:$D$139,4,FALSE)</f>
        <v>9.0000000000000002E-6</v>
      </c>
      <c r="Y506" s="90">
        <f t="shared" si="143"/>
        <v>0</v>
      </c>
      <c r="Z506" s="9"/>
    </row>
    <row r="507" spans="7:26" x14ac:dyDescent="0.25">
      <c r="G507" s="16"/>
      <c r="H507" s="9">
        <v>72</v>
      </c>
      <c r="I507" s="9" t="s">
        <v>28</v>
      </c>
      <c r="J507" s="17">
        <v>492</v>
      </c>
      <c r="K507" s="18">
        <v>0</v>
      </c>
      <c r="L507" s="19">
        <f>VLOOKUP(J507,[1]Values!$A$3:$D$462,2,FALSE)</f>
        <v>19275703</v>
      </c>
      <c r="M507" s="20">
        <v>12203946</v>
      </c>
      <c r="N507" s="20">
        <f t="shared" si="138"/>
        <v>0</v>
      </c>
      <c r="O507" s="19">
        <f>VLOOKUP(J507,[1]Values!$A$3:$D$462,3,FALSE)</f>
        <v>75597</v>
      </c>
      <c r="P507" s="19"/>
      <c r="Q507" s="19">
        <f t="shared" si="139"/>
        <v>0</v>
      </c>
      <c r="R507" s="20">
        <f t="shared" si="140"/>
        <v>0</v>
      </c>
      <c r="S507" s="21">
        <f>VLOOKUP(H507,[1]Rates!$A$3:$D$139,3,FALSE)</f>
        <v>2.5799999999999998E-4</v>
      </c>
      <c r="T507" s="22">
        <f t="shared" si="141"/>
        <v>0</v>
      </c>
      <c r="U507" s="19">
        <f>VLOOKUP(J507,[1]Values!$A$3:$D$462,4,FALSE)</f>
        <v>1134405</v>
      </c>
      <c r="V507" s="20">
        <v>261006</v>
      </c>
      <c r="W507" s="20">
        <f t="shared" si="142"/>
        <v>0</v>
      </c>
      <c r="X507" s="23">
        <f>VLOOKUP(H507,[1]Rates!$A$3:$D$139,4,FALSE)</f>
        <v>2.7500000000000002E-4</v>
      </c>
      <c r="Y507" s="90">
        <f t="shared" si="143"/>
        <v>0</v>
      </c>
      <c r="Z507" s="9"/>
    </row>
    <row r="508" spans="7:26" x14ac:dyDescent="0.25">
      <c r="G508" s="16"/>
      <c r="H508" s="9">
        <v>117</v>
      </c>
      <c r="I508" s="9" t="s">
        <v>21</v>
      </c>
      <c r="J508" s="17">
        <v>492</v>
      </c>
      <c r="K508" s="18">
        <v>1</v>
      </c>
      <c r="L508" s="19">
        <f>VLOOKUP(J508,[1]Values!$A$3:$D$462,2,FALSE)</f>
        <v>19275703</v>
      </c>
      <c r="M508" s="20">
        <v>12203946</v>
      </c>
      <c r="N508" s="20">
        <f t="shared" si="138"/>
        <v>7071757</v>
      </c>
      <c r="O508" s="19">
        <f>VLOOKUP(J508,[1]Values!$A$3:$D$462,3,FALSE)</f>
        <v>75597</v>
      </c>
      <c r="P508" s="19"/>
      <c r="Q508" s="19">
        <f t="shared" si="139"/>
        <v>75597</v>
      </c>
      <c r="R508" s="20">
        <f t="shared" si="140"/>
        <v>7147354</v>
      </c>
      <c r="S508" s="21">
        <f>VLOOKUP(H508,[1]Rates!$A$3:$D$139,3,FALSE)</f>
        <v>2.1900000000000001E-4</v>
      </c>
      <c r="T508" s="22">
        <f t="shared" si="141"/>
        <v>1565.270526</v>
      </c>
      <c r="U508" s="19">
        <f>VLOOKUP(J508,[1]Values!$A$3:$D$462,4,FALSE)</f>
        <v>1134405</v>
      </c>
      <c r="V508" s="20">
        <v>261006</v>
      </c>
      <c r="W508" s="20">
        <f t="shared" si="142"/>
        <v>873399</v>
      </c>
      <c r="X508" s="23">
        <f>VLOOKUP(H508,[1]Rates!$A$3:$D$139,4,FALSE)</f>
        <v>2.34E-4</v>
      </c>
      <c r="Y508" s="90">
        <f t="shared" si="143"/>
        <v>204.37536599999999</v>
      </c>
      <c r="Z508" s="9"/>
    </row>
    <row r="509" spans="7:26" x14ac:dyDescent="0.25">
      <c r="G509" s="16"/>
      <c r="H509" s="9">
        <v>122</v>
      </c>
      <c r="I509" s="9" t="s">
        <v>90</v>
      </c>
      <c r="J509" s="17">
        <v>492</v>
      </c>
      <c r="K509" s="18">
        <v>1</v>
      </c>
      <c r="L509" s="19">
        <f>VLOOKUP(J509,[1]Values!$A$3:$D$462,2,FALSE)</f>
        <v>19275703</v>
      </c>
      <c r="M509" s="20">
        <v>12203946</v>
      </c>
      <c r="N509" s="20">
        <f t="shared" si="138"/>
        <v>7071757</v>
      </c>
      <c r="O509" s="19">
        <f>VLOOKUP(J509,[1]Values!$A$3:$D$462,3,FALSE)</f>
        <v>75597</v>
      </c>
      <c r="P509" s="19"/>
      <c r="Q509" s="19">
        <f t="shared" si="139"/>
        <v>75597</v>
      </c>
      <c r="R509" s="20">
        <f t="shared" si="140"/>
        <v>7147354</v>
      </c>
      <c r="S509" s="21">
        <f>VLOOKUP(H509,[1]Rates!$A$3:$D$139,3,FALSE)</f>
        <v>0</v>
      </c>
      <c r="T509" s="22">
        <f t="shared" si="141"/>
        <v>0</v>
      </c>
      <c r="U509" s="19">
        <f>VLOOKUP(J509,[1]Values!$A$3:$D$462,4,FALSE)</f>
        <v>1134405</v>
      </c>
      <c r="V509" s="20">
        <v>261006</v>
      </c>
      <c r="W509" s="20">
        <f t="shared" si="142"/>
        <v>873399</v>
      </c>
      <c r="X509" s="23">
        <f>VLOOKUP(H509,[1]Rates!$A$3:$D$139,4,FALSE)</f>
        <v>0</v>
      </c>
      <c r="Y509" s="90">
        <f t="shared" si="143"/>
        <v>0</v>
      </c>
      <c r="Z509" s="9"/>
    </row>
    <row r="510" spans="7:26" x14ac:dyDescent="0.25">
      <c r="G510" s="16"/>
      <c r="H510" s="9">
        <v>128</v>
      </c>
      <c r="I510" s="9" t="s">
        <v>102</v>
      </c>
      <c r="J510" s="17">
        <v>492</v>
      </c>
      <c r="K510" s="18">
        <v>1</v>
      </c>
      <c r="L510" s="19">
        <f>VLOOKUP(J510,[1]Values!$A$3:$D$462,2,FALSE)</f>
        <v>19275703</v>
      </c>
      <c r="M510" s="20">
        <v>12203946</v>
      </c>
      <c r="N510" s="20">
        <f t="shared" si="138"/>
        <v>7071757</v>
      </c>
      <c r="O510" s="19">
        <f>VLOOKUP(J510,[1]Values!$A$3:$D$462,3,FALSE)</f>
        <v>75597</v>
      </c>
      <c r="P510" s="19"/>
      <c r="Q510" s="19">
        <f t="shared" si="139"/>
        <v>75597</v>
      </c>
      <c r="R510" s="20">
        <f t="shared" si="140"/>
        <v>7147354</v>
      </c>
      <c r="S510" s="21">
        <f>VLOOKUP(H510,[1]Rates!$A$3:$D$139,3,FALSE)</f>
        <v>0</v>
      </c>
      <c r="T510" s="22">
        <f t="shared" si="141"/>
        <v>0</v>
      </c>
      <c r="U510" s="19">
        <f>VLOOKUP(J510,[1]Values!$A$3:$D$462,4,FALSE)</f>
        <v>1134405</v>
      </c>
      <c r="V510" s="20">
        <v>261006</v>
      </c>
      <c r="W510" s="20">
        <f t="shared" si="142"/>
        <v>873399</v>
      </c>
      <c r="X510" s="23">
        <f>VLOOKUP(H510,[1]Rates!$A$3:$D$139,4,FALSE)</f>
        <v>0</v>
      </c>
      <c r="Y510" s="90">
        <f t="shared" si="143"/>
        <v>0</v>
      </c>
      <c r="Z510" s="9"/>
    </row>
    <row r="511" spans="7:26" x14ac:dyDescent="0.25">
      <c r="G511" s="16"/>
      <c r="H511" s="9"/>
      <c r="I511" s="9"/>
      <c r="J511" s="17"/>
      <c r="K511" s="18"/>
      <c r="L511" s="20"/>
      <c r="M511" s="20"/>
      <c r="N511" s="20"/>
      <c r="O511" s="20"/>
      <c r="P511" s="20"/>
      <c r="Q511" s="20"/>
      <c r="R511" s="20"/>
      <c r="S511" s="23"/>
      <c r="T511" s="22"/>
      <c r="U511" s="20"/>
      <c r="V511" s="20"/>
      <c r="W511" s="20"/>
      <c r="X511" s="23"/>
      <c r="Y511" s="90"/>
      <c r="Z511" s="9"/>
    </row>
    <row r="512" spans="7:26" ht="15.75" x14ac:dyDescent="0.25">
      <c r="G512" s="91">
        <v>128</v>
      </c>
      <c r="H512" s="28" t="s">
        <v>102</v>
      </c>
      <c r="I512" s="9"/>
      <c r="J512" s="17"/>
      <c r="K512" s="18"/>
      <c r="L512" s="20"/>
      <c r="M512" s="20"/>
      <c r="N512" s="20"/>
      <c r="O512" s="20"/>
      <c r="P512" s="20"/>
      <c r="Q512" s="20"/>
      <c r="R512" s="20"/>
      <c r="S512" s="23"/>
      <c r="T512" s="22"/>
      <c r="U512" s="20"/>
      <c r="V512" s="20"/>
      <c r="W512" s="20"/>
      <c r="X512" s="23"/>
      <c r="Y512" s="90"/>
      <c r="Z512" s="9"/>
    </row>
    <row r="513" spans="7:26" x14ac:dyDescent="0.25">
      <c r="G513" s="16"/>
      <c r="H513" s="9">
        <v>1</v>
      </c>
      <c r="I513" s="9" t="s">
        <v>11</v>
      </c>
      <c r="J513" s="17">
        <v>493</v>
      </c>
      <c r="K513" s="18"/>
      <c r="L513" s="19" t="s">
        <v>192</v>
      </c>
      <c r="M513" s="20"/>
      <c r="N513" s="20"/>
      <c r="O513" s="19"/>
      <c r="P513" s="19"/>
      <c r="Q513" s="19"/>
      <c r="R513" s="20"/>
      <c r="S513" s="21"/>
      <c r="T513" s="22"/>
      <c r="U513" s="19"/>
      <c r="V513" s="20"/>
      <c r="W513" s="20"/>
      <c r="X513" s="23"/>
      <c r="Y513" s="90"/>
      <c r="Z513" s="9"/>
    </row>
    <row r="514" spans="7:26" ht="15.75" thickBot="1" x14ac:dyDescent="0.3">
      <c r="G514" s="24"/>
      <c r="H514" s="25"/>
      <c r="I514" s="25"/>
      <c r="J514" s="93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6"/>
      <c r="Z514" s="9"/>
    </row>
    <row r="515" spans="7:26" x14ac:dyDescent="0.25">
      <c r="G515" s="9">
        <v>128</v>
      </c>
      <c r="H515" s="9" t="s">
        <v>102</v>
      </c>
      <c r="I515" s="9"/>
      <c r="J515" s="17"/>
      <c r="K515" s="18"/>
      <c r="L515" s="20"/>
      <c r="M515" s="20"/>
      <c r="N515" s="20"/>
      <c r="O515" s="20"/>
      <c r="P515" s="20"/>
      <c r="Q515" s="20"/>
      <c r="R515" s="20"/>
      <c r="S515" s="23"/>
      <c r="T515" s="22">
        <f>SUM(T493:T514)</f>
        <v>110483.79813200001</v>
      </c>
      <c r="U515" s="20"/>
      <c r="V515" s="20"/>
      <c r="W515" s="20"/>
      <c r="X515" s="23"/>
      <c r="Y515" s="22">
        <f>SUM(Y493:Y514)</f>
        <v>13647.732773999996</v>
      </c>
      <c r="Z515" s="27">
        <f>T515+Y515</f>
        <v>124131.530906</v>
      </c>
    </row>
    <row r="516" spans="7:26" x14ac:dyDescent="0.25">
      <c r="G516" s="9"/>
      <c r="H516" s="9"/>
      <c r="I516" s="9"/>
      <c r="J516" s="17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7:26" ht="15.75" thickBot="1" x14ac:dyDescent="0.3">
      <c r="G517" s="9"/>
      <c r="H517" s="9"/>
      <c r="I517" s="9"/>
      <c r="J517" s="10" t="s">
        <v>53</v>
      </c>
      <c r="K517" s="11" t="s">
        <v>54</v>
      </c>
      <c r="L517" s="12" t="s">
        <v>55</v>
      </c>
      <c r="M517" s="12" t="s">
        <v>160</v>
      </c>
      <c r="N517" s="12"/>
      <c r="O517" s="12" t="s">
        <v>56</v>
      </c>
      <c r="P517" s="12" t="s">
        <v>161</v>
      </c>
      <c r="Q517" s="12"/>
      <c r="R517" s="12" t="s">
        <v>57</v>
      </c>
      <c r="S517" s="13" t="s">
        <v>58</v>
      </c>
      <c r="T517" s="14" t="s">
        <v>59</v>
      </c>
      <c r="U517" s="12" t="s">
        <v>60</v>
      </c>
      <c r="V517" s="12" t="s">
        <v>61</v>
      </c>
      <c r="W517" s="12" t="s">
        <v>62</v>
      </c>
      <c r="X517" s="13" t="s">
        <v>63</v>
      </c>
      <c r="Y517" s="14" t="s">
        <v>64</v>
      </c>
      <c r="Z517" s="9"/>
    </row>
    <row r="518" spans="7:26" ht="15.75" x14ac:dyDescent="0.25">
      <c r="G518" s="82">
        <v>131</v>
      </c>
      <c r="H518" s="83" t="s">
        <v>171</v>
      </c>
      <c r="I518" s="15"/>
      <c r="J518" s="84"/>
      <c r="K518" s="85"/>
      <c r="L518" s="86"/>
      <c r="M518" s="86"/>
      <c r="N518" s="86"/>
      <c r="O518" s="86"/>
      <c r="P518" s="86"/>
      <c r="Q518" s="86"/>
      <c r="R518" s="86"/>
      <c r="S518" s="87"/>
      <c r="T518" s="88"/>
      <c r="U518" s="86"/>
      <c r="V518" s="86"/>
      <c r="W518" s="86"/>
      <c r="X518" s="87"/>
      <c r="Y518" s="89"/>
      <c r="Z518" s="9"/>
    </row>
    <row r="519" spans="7:26" x14ac:dyDescent="0.25">
      <c r="G519" s="16"/>
      <c r="H519" s="9">
        <v>1</v>
      </c>
      <c r="I519" s="9" t="s">
        <v>11</v>
      </c>
      <c r="J519" s="17">
        <v>496</v>
      </c>
      <c r="K519" s="18">
        <v>1</v>
      </c>
      <c r="L519" s="19">
        <f>VLOOKUP(J519,[1]Values!$A$3:$D$462,2,FALSE)</f>
        <v>1393830</v>
      </c>
      <c r="M519" s="20">
        <v>1070172</v>
      </c>
      <c r="N519" s="20">
        <f t="shared" ref="N519:N536" si="144">(L519-M519)*K519</f>
        <v>323658</v>
      </c>
      <c r="O519" s="19">
        <f>VLOOKUP(J519,[1]Values!$A$3:$D$462,3,FALSE)</f>
        <v>12950</v>
      </c>
      <c r="P519" s="19"/>
      <c r="Q519" s="19">
        <f t="shared" ref="Q519:Q536" si="145">(O519-P519)*K519</f>
        <v>12950</v>
      </c>
      <c r="R519" s="20">
        <f t="shared" ref="R519:R536" si="146">(L519-M519+O519-P519)*K519</f>
        <v>336608</v>
      </c>
      <c r="S519" s="21">
        <f>VLOOKUP(H519,[1]Rates!$A$3:$D$139,3,FALSE)</f>
        <v>1.908E-3</v>
      </c>
      <c r="T519" s="22">
        <f t="shared" ref="T519:T536" si="147">R519*S519</f>
        <v>642.248064</v>
      </c>
      <c r="U519" s="19">
        <f>VLOOKUP(J519,[1]Values!$A$3:$D$462,4,FALSE)</f>
        <v>477961</v>
      </c>
      <c r="V519" s="20">
        <v>377850</v>
      </c>
      <c r="W519" s="20">
        <f t="shared" ref="W519:W536" si="148">(U519-V519)*K519</f>
        <v>100111</v>
      </c>
      <c r="X519" s="23">
        <f>VLOOKUP(H519,[1]Rates!$A$3:$D$139,4,FALSE)</f>
        <v>2.0739999999999999E-3</v>
      </c>
      <c r="Y519" s="90">
        <f t="shared" ref="Y519:Y536" si="149">W519*X519</f>
        <v>207.630214</v>
      </c>
      <c r="Z519" s="9"/>
    </row>
    <row r="520" spans="7:26" x14ac:dyDescent="0.25">
      <c r="G520" s="16"/>
      <c r="H520" s="9">
        <v>2</v>
      </c>
      <c r="I520" s="9" t="s">
        <v>27</v>
      </c>
      <c r="J520" s="17">
        <v>496</v>
      </c>
      <c r="K520" s="18">
        <v>1</v>
      </c>
      <c r="L520" s="19">
        <f>VLOOKUP(J520,[1]Values!$A$3:$D$462,2,FALSE)</f>
        <v>1393830</v>
      </c>
      <c r="M520" s="20">
        <v>1070172</v>
      </c>
      <c r="N520" s="20">
        <f t="shared" si="144"/>
        <v>323658</v>
      </c>
      <c r="O520" s="19">
        <f>VLOOKUP(J520,[1]Values!$A$3:$D$462,3,FALSE)</f>
        <v>12950</v>
      </c>
      <c r="P520" s="19"/>
      <c r="Q520" s="19">
        <f t="shared" si="145"/>
        <v>12950</v>
      </c>
      <c r="R520" s="20">
        <f t="shared" si="146"/>
        <v>336608</v>
      </c>
      <c r="S520" s="21">
        <f>VLOOKUP(H520,[1]Rates!$A$3:$D$139,3,FALSE)</f>
        <v>2.0900000000000001E-4</v>
      </c>
      <c r="T520" s="22">
        <f t="shared" si="147"/>
        <v>70.351072000000002</v>
      </c>
      <c r="U520" s="19">
        <f>VLOOKUP(J520,[1]Values!$A$3:$D$462,4,FALSE)</f>
        <v>477961</v>
      </c>
      <c r="V520" s="20">
        <v>377850</v>
      </c>
      <c r="W520" s="20">
        <f t="shared" si="148"/>
        <v>100111</v>
      </c>
      <c r="X520" s="23">
        <f>VLOOKUP(H520,[1]Rates!$A$3:$D$139,4,FALSE)</f>
        <v>2.3000000000000001E-4</v>
      </c>
      <c r="Y520" s="90">
        <f t="shared" si="149"/>
        <v>23.02553</v>
      </c>
      <c r="Z520" s="9"/>
    </row>
    <row r="521" spans="7:26" x14ac:dyDescent="0.25">
      <c r="G521" s="16"/>
      <c r="H521" s="9">
        <v>3</v>
      </c>
      <c r="I521" s="9" t="s">
        <v>20</v>
      </c>
      <c r="J521" s="17">
        <v>496</v>
      </c>
      <c r="K521" s="18">
        <v>1</v>
      </c>
      <c r="L521" s="19">
        <f>VLOOKUP(J521,[1]Values!$A$3:$D$462,2,FALSE)</f>
        <v>1393830</v>
      </c>
      <c r="M521" s="20">
        <v>1070172</v>
      </c>
      <c r="N521" s="20">
        <f t="shared" si="144"/>
        <v>323658</v>
      </c>
      <c r="O521" s="19">
        <f>VLOOKUP(J521,[1]Values!$A$3:$D$462,3,FALSE)</f>
        <v>12950</v>
      </c>
      <c r="P521" s="19"/>
      <c r="Q521" s="19">
        <f t="shared" si="145"/>
        <v>12950</v>
      </c>
      <c r="R521" s="20">
        <f t="shared" si="146"/>
        <v>336608</v>
      </c>
      <c r="S521" s="21">
        <f>VLOOKUP(H521,[1]Rates!$A$3:$D$139,3,FALSE)</f>
        <v>4.9299999999999995E-4</v>
      </c>
      <c r="T521" s="22">
        <f t="shared" si="147"/>
        <v>165.94774399999997</v>
      </c>
      <c r="U521" s="19">
        <f>VLOOKUP(J521,[1]Values!$A$3:$D$462,4,FALSE)</f>
        <v>477961</v>
      </c>
      <c r="V521" s="20">
        <v>377850</v>
      </c>
      <c r="W521" s="20">
        <f t="shared" si="148"/>
        <v>100111</v>
      </c>
      <c r="X521" s="23">
        <f>VLOOKUP(H521,[1]Rates!$A$3:$D$139,4,FALSE)</f>
        <v>5.2599999999999999E-4</v>
      </c>
      <c r="Y521" s="90">
        <f t="shared" si="149"/>
        <v>52.658386</v>
      </c>
      <c r="Z521" s="9"/>
    </row>
    <row r="522" spans="7:26" x14ac:dyDescent="0.25">
      <c r="G522" s="16"/>
      <c r="H522" s="9">
        <v>4</v>
      </c>
      <c r="I522" s="9" t="s">
        <v>10</v>
      </c>
      <c r="J522" s="17">
        <v>496</v>
      </c>
      <c r="K522" s="18">
        <v>1</v>
      </c>
      <c r="L522" s="19">
        <f>VLOOKUP(J522,[1]Values!$A$3:$D$462,2,FALSE)</f>
        <v>1393830</v>
      </c>
      <c r="M522" s="20">
        <v>1070172</v>
      </c>
      <c r="N522" s="20">
        <f t="shared" si="144"/>
        <v>323658</v>
      </c>
      <c r="O522" s="19">
        <f>VLOOKUP(J522,[1]Values!$A$3:$D$462,3,FALSE)</f>
        <v>12950</v>
      </c>
      <c r="P522" s="19"/>
      <c r="Q522" s="19">
        <f t="shared" si="145"/>
        <v>12950</v>
      </c>
      <c r="R522" s="20">
        <f t="shared" si="146"/>
        <v>336608</v>
      </c>
      <c r="S522" s="21">
        <f>VLOOKUP(H522,[1]Rates!$A$3:$D$139,3,FALSE)</f>
        <v>8.1609999999999999E-3</v>
      </c>
      <c r="T522" s="22">
        <f t="shared" si="147"/>
        <v>2747.0578879999998</v>
      </c>
      <c r="U522" s="19">
        <f>VLOOKUP(J522,[1]Values!$A$3:$D$462,4,FALSE)</f>
        <v>477961</v>
      </c>
      <c r="V522" s="20">
        <v>377850</v>
      </c>
      <c r="W522" s="20">
        <f t="shared" si="148"/>
        <v>100111</v>
      </c>
      <c r="X522" s="23">
        <f>VLOOKUP(H522,[1]Rates!$A$3:$D$139,4,FALSE)</f>
        <v>7.8399999999999997E-3</v>
      </c>
      <c r="Y522" s="90">
        <f t="shared" si="149"/>
        <v>784.87023999999997</v>
      </c>
      <c r="Z522" s="9"/>
    </row>
    <row r="523" spans="7:26" x14ac:dyDescent="0.25">
      <c r="G523" s="16"/>
      <c r="H523" s="9">
        <v>136</v>
      </c>
      <c r="I523" s="9" t="s">
        <v>139</v>
      </c>
      <c r="J523" s="17">
        <v>496</v>
      </c>
      <c r="K523" s="18">
        <v>1</v>
      </c>
      <c r="L523" s="19">
        <f>VLOOKUP(J523,[1]Values!$A$3:$D$462,2,FALSE)</f>
        <v>1393830</v>
      </c>
      <c r="M523" s="20">
        <v>1070172</v>
      </c>
      <c r="N523" s="20">
        <f t="shared" si="144"/>
        <v>323658</v>
      </c>
      <c r="O523" s="19">
        <f>VLOOKUP(J523,[1]Values!$A$3:$D$462,3,FALSE)</f>
        <v>12950</v>
      </c>
      <c r="P523" s="19"/>
      <c r="Q523" s="19">
        <f t="shared" si="145"/>
        <v>12950</v>
      </c>
      <c r="R523" s="20">
        <f t="shared" si="146"/>
        <v>336608</v>
      </c>
      <c r="S523" s="21">
        <f>VLOOKUP(H523,[1]Rates!$A$3:$D$139,3,FALSE)</f>
        <v>2.31E-4</v>
      </c>
      <c r="T523" s="22">
        <f t="shared" si="147"/>
        <v>77.756448000000006</v>
      </c>
      <c r="U523" s="19">
        <f>VLOOKUP(J523,[1]Values!$A$3:$D$462,4,FALSE)</f>
        <v>477961</v>
      </c>
      <c r="V523" s="20">
        <v>377850</v>
      </c>
      <c r="W523" s="20">
        <f t="shared" si="148"/>
        <v>100111</v>
      </c>
      <c r="X523" s="23">
        <f>VLOOKUP(H523,[1]Rates!$A$3:$D$139,4,FALSE)</f>
        <v>2.0100000000000001E-4</v>
      </c>
      <c r="Y523" s="90">
        <f t="shared" si="149"/>
        <v>20.122311</v>
      </c>
      <c r="Z523" s="9"/>
    </row>
    <row r="524" spans="7:26" x14ac:dyDescent="0.25">
      <c r="G524" s="16"/>
      <c r="H524" s="9">
        <v>6</v>
      </c>
      <c r="I524" s="9" t="s">
        <v>70</v>
      </c>
      <c r="J524" s="17">
        <v>496</v>
      </c>
      <c r="K524" s="18">
        <v>1</v>
      </c>
      <c r="L524" s="19">
        <f>VLOOKUP(J524,[1]Values!$A$3:$D$462,2,FALSE)</f>
        <v>1393830</v>
      </c>
      <c r="M524" s="20">
        <v>1070172</v>
      </c>
      <c r="N524" s="20">
        <f t="shared" si="144"/>
        <v>323658</v>
      </c>
      <c r="O524" s="19">
        <f>VLOOKUP(J524,[1]Values!$A$3:$D$462,3,FALSE)</f>
        <v>12950</v>
      </c>
      <c r="P524" s="19"/>
      <c r="Q524" s="19">
        <f t="shared" si="145"/>
        <v>12950</v>
      </c>
      <c r="R524" s="20">
        <f t="shared" si="146"/>
        <v>336608</v>
      </c>
      <c r="S524" s="21">
        <f>VLOOKUP(H524,[1]Rates!$A$3:$D$139,3,FALSE)</f>
        <v>0</v>
      </c>
      <c r="T524" s="22">
        <f t="shared" si="147"/>
        <v>0</v>
      </c>
      <c r="U524" s="19">
        <f>VLOOKUP(J524,[1]Values!$A$3:$D$462,4,FALSE)</f>
        <v>477961</v>
      </c>
      <c r="V524" s="20">
        <v>377850</v>
      </c>
      <c r="W524" s="20">
        <f t="shared" si="148"/>
        <v>100111</v>
      </c>
      <c r="X524" s="23">
        <f>VLOOKUP(H524,[1]Rates!$A$3:$D$139,4,FALSE)</f>
        <v>0</v>
      </c>
      <c r="Y524" s="90">
        <f t="shared" si="149"/>
        <v>0</v>
      </c>
      <c r="Z524" s="9"/>
    </row>
    <row r="525" spans="7:26" x14ac:dyDescent="0.25">
      <c r="G525" s="16"/>
      <c r="H525" s="9">
        <v>7</v>
      </c>
      <c r="I525" s="9" t="s">
        <v>9</v>
      </c>
      <c r="J525" s="17">
        <v>496</v>
      </c>
      <c r="K525" s="18">
        <v>0</v>
      </c>
      <c r="L525" s="19">
        <f>VLOOKUP(J525,[1]Values!$A$3:$D$462,2,FALSE)</f>
        <v>1393830</v>
      </c>
      <c r="M525" s="20">
        <v>1070172</v>
      </c>
      <c r="N525" s="20">
        <f t="shared" si="144"/>
        <v>0</v>
      </c>
      <c r="O525" s="19">
        <f>VLOOKUP(J525,[1]Values!$A$3:$D$462,3,FALSE)</f>
        <v>12950</v>
      </c>
      <c r="P525" s="19"/>
      <c r="Q525" s="19">
        <f t="shared" si="145"/>
        <v>0</v>
      </c>
      <c r="R525" s="20">
        <f t="shared" si="146"/>
        <v>0</v>
      </c>
      <c r="S525" s="21">
        <f>VLOOKUP(H525,[1]Rates!$A$3:$D$139,3,FALSE)</f>
        <v>1.01E-4</v>
      </c>
      <c r="T525" s="22">
        <f t="shared" si="147"/>
        <v>0</v>
      </c>
      <c r="U525" s="19">
        <f>VLOOKUP(J525,[1]Values!$A$3:$D$462,4,FALSE)</f>
        <v>477961</v>
      </c>
      <c r="V525" s="20">
        <v>377850</v>
      </c>
      <c r="W525" s="20">
        <f t="shared" si="148"/>
        <v>0</v>
      </c>
      <c r="X525" s="23">
        <f>VLOOKUP(H525,[1]Rates!$A$3:$D$139,4,FALSE)</f>
        <v>1.08E-4</v>
      </c>
      <c r="Y525" s="90">
        <f t="shared" si="149"/>
        <v>0</v>
      </c>
      <c r="Z525" s="9"/>
    </row>
    <row r="526" spans="7:26" x14ac:dyDescent="0.25">
      <c r="G526" s="16"/>
      <c r="H526" s="9">
        <v>8</v>
      </c>
      <c r="I526" s="9" t="s">
        <v>23</v>
      </c>
      <c r="J526" s="17">
        <v>496</v>
      </c>
      <c r="K526" s="18">
        <v>0</v>
      </c>
      <c r="L526" s="19">
        <f>VLOOKUP(J526,[1]Values!$A$3:$D$462,2,FALSE)</f>
        <v>1393830</v>
      </c>
      <c r="M526" s="20">
        <v>1070172</v>
      </c>
      <c r="N526" s="20">
        <f t="shared" si="144"/>
        <v>0</v>
      </c>
      <c r="O526" s="19">
        <f>VLOOKUP(J526,[1]Values!$A$3:$D$462,3,FALSE)</f>
        <v>12950</v>
      </c>
      <c r="P526" s="19"/>
      <c r="Q526" s="19">
        <f t="shared" si="145"/>
        <v>0</v>
      </c>
      <c r="R526" s="20">
        <f t="shared" si="146"/>
        <v>0</v>
      </c>
      <c r="S526" s="21">
        <f>VLOOKUP(H526,[1]Rates!$A$3:$D$139,3,FALSE)</f>
        <v>1.5300000000000001E-4</v>
      </c>
      <c r="T526" s="22">
        <f t="shared" si="147"/>
        <v>0</v>
      </c>
      <c r="U526" s="19">
        <f>VLOOKUP(J526,[1]Values!$A$3:$D$462,4,FALSE)</f>
        <v>477961</v>
      </c>
      <c r="V526" s="20">
        <v>377850</v>
      </c>
      <c r="W526" s="20">
        <f t="shared" si="148"/>
        <v>0</v>
      </c>
      <c r="X526" s="23">
        <f>VLOOKUP(H526,[1]Rates!$A$3:$D$139,4,FALSE)</f>
        <v>1.64E-4</v>
      </c>
      <c r="Y526" s="90">
        <f t="shared" si="149"/>
        <v>0</v>
      </c>
      <c r="Z526" s="9"/>
    </row>
    <row r="527" spans="7:26" x14ac:dyDescent="0.25">
      <c r="G527" s="16"/>
      <c r="H527" s="9">
        <v>9</v>
      </c>
      <c r="I527" s="9" t="s">
        <v>0</v>
      </c>
      <c r="J527" s="17">
        <v>496</v>
      </c>
      <c r="K527" s="18">
        <v>0</v>
      </c>
      <c r="L527" s="19">
        <f>VLOOKUP(J527,[1]Values!$A$3:$D$462,2,FALSE)</f>
        <v>1393830</v>
      </c>
      <c r="M527" s="20">
        <v>1070172</v>
      </c>
      <c r="N527" s="20">
        <f t="shared" si="144"/>
        <v>0</v>
      </c>
      <c r="O527" s="19">
        <f>VLOOKUP(J527,[1]Values!$A$3:$D$462,3,FALSE)</f>
        <v>12950</v>
      </c>
      <c r="P527" s="19"/>
      <c r="Q527" s="19">
        <f t="shared" si="145"/>
        <v>0</v>
      </c>
      <c r="R527" s="20">
        <f t="shared" si="146"/>
        <v>0</v>
      </c>
      <c r="S527" s="21">
        <f>VLOOKUP(H527,[1]Rates!$A$3:$D$139,3,FALSE)</f>
        <v>2.5599999999999999E-4</v>
      </c>
      <c r="T527" s="22">
        <f t="shared" si="147"/>
        <v>0</v>
      </c>
      <c r="U527" s="19">
        <f>VLOOKUP(J527,[1]Values!$A$3:$D$462,4,FALSE)</f>
        <v>477961</v>
      </c>
      <c r="V527" s="20">
        <v>377850</v>
      </c>
      <c r="W527" s="20">
        <f t="shared" si="148"/>
        <v>0</v>
      </c>
      <c r="X527" s="23">
        <f>VLOOKUP(H527,[1]Rates!$A$3:$D$139,4,FALSE)</f>
        <v>2.7599999999999999E-4</v>
      </c>
      <c r="Y527" s="90">
        <f t="shared" si="149"/>
        <v>0</v>
      </c>
      <c r="Z527" s="9"/>
    </row>
    <row r="528" spans="7:26" x14ac:dyDescent="0.25">
      <c r="G528" s="16"/>
      <c r="H528" s="9">
        <v>17</v>
      </c>
      <c r="I528" s="9" t="s">
        <v>16</v>
      </c>
      <c r="J528" s="17">
        <v>496</v>
      </c>
      <c r="K528" s="18">
        <v>0</v>
      </c>
      <c r="L528" s="19">
        <f>VLOOKUP(J528,[1]Values!$A$3:$D$462,2,FALSE)</f>
        <v>1393830</v>
      </c>
      <c r="M528" s="20">
        <v>1070172</v>
      </c>
      <c r="N528" s="20">
        <f t="shared" si="144"/>
        <v>0</v>
      </c>
      <c r="O528" s="19">
        <f>VLOOKUP(J528,[1]Values!$A$3:$D$462,3,FALSE)</f>
        <v>12950</v>
      </c>
      <c r="P528" s="19"/>
      <c r="Q528" s="19">
        <f t="shared" si="145"/>
        <v>0</v>
      </c>
      <c r="R528" s="20">
        <f t="shared" si="146"/>
        <v>0</v>
      </c>
      <c r="S528" s="21">
        <f>VLOOKUP(H528,[1]Rates!$A$3:$D$139,3,FALSE)</f>
        <v>6.0700000000000001E-4</v>
      </c>
      <c r="T528" s="22">
        <f t="shared" si="147"/>
        <v>0</v>
      </c>
      <c r="U528" s="19">
        <f>VLOOKUP(J528,[1]Values!$A$3:$D$462,4,FALSE)</f>
        <v>477961</v>
      </c>
      <c r="V528" s="20">
        <v>377850</v>
      </c>
      <c r="W528" s="20">
        <f t="shared" si="148"/>
        <v>0</v>
      </c>
      <c r="X528" s="23">
        <f>VLOOKUP(H528,[1]Rates!$A$3:$D$139,4,FALSE)</f>
        <v>6.4899999999999995E-4</v>
      </c>
      <c r="Y528" s="90">
        <f t="shared" si="149"/>
        <v>0</v>
      </c>
      <c r="Z528" s="9"/>
    </row>
    <row r="529" spans="7:26" x14ac:dyDescent="0.25">
      <c r="G529" s="16"/>
      <c r="H529" s="9">
        <v>29</v>
      </c>
      <c r="I529" s="9" t="s">
        <v>24</v>
      </c>
      <c r="J529" s="17">
        <v>496</v>
      </c>
      <c r="K529" s="18">
        <v>1</v>
      </c>
      <c r="L529" s="19">
        <f>VLOOKUP(J529,[1]Values!$A$3:$D$462,2,FALSE)</f>
        <v>1393830</v>
      </c>
      <c r="M529" s="20">
        <v>1070172</v>
      </c>
      <c r="N529" s="20">
        <f t="shared" si="144"/>
        <v>323658</v>
      </c>
      <c r="O529" s="19">
        <f>VLOOKUP(J529,[1]Values!$A$3:$D$462,3,FALSE)</f>
        <v>12950</v>
      </c>
      <c r="P529" s="19"/>
      <c r="Q529" s="19">
        <f t="shared" si="145"/>
        <v>12950</v>
      </c>
      <c r="R529" s="20">
        <f t="shared" si="146"/>
        <v>336608</v>
      </c>
      <c r="S529" s="21">
        <f>VLOOKUP(H529,[1]Rates!$A$3:$D$139,3,FALSE)</f>
        <v>2.8760000000000001E-3</v>
      </c>
      <c r="T529" s="22">
        <f t="shared" si="147"/>
        <v>968.084608</v>
      </c>
      <c r="U529" s="19">
        <f>VLOOKUP(J529,[1]Values!$A$3:$D$462,4,FALSE)</f>
        <v>477961</v>
      </c>
      <c r="V529" s="20">
        <v>377850</v>
      </c>
      <c r="W529" s="20">
        <f t="shared" si="148"/>
        <v>100111</v>
      </c>
      <c r="X529" s="23">
        <f>VLOOKUP(H529,[1]Rates!$A$3:$D$139,4,FALSE)</f>
        <v>3.1029999999999999E-3</v>
      </c>
      <c r="Y529" s="90">
        <f t="shared" si="149"/>
        <v>310.64443299999999</v>
      </c>
      <c r="Z529" s="9"/>
    </row>
    <row r="530" spans="7:26" x14ac:dyDescent="0.25">
      <c r="G530" s="16"/>
      <c r="H530" s="9">
        <v>38</v>
      </c>
      <c r="I530" s="9" t="s">
        <v>12</v>
      </c>
      <c r="J530" s="17">
        <v>496</v>
      </c>
      <c r="K530" s="18">
        <v>1</v>
      </c>
      <c r="L530" s="19">
        <f>VLOOKUP(J530,[1]Values!$A$3:$D$462,2,FALSE)</f>
        <v>1393830</v>
      </c>
      <c r="M530" s="20">
        <v>1070172</v>
      </c>
      <c r="N530" s="20">
        <f t="shared" si="144"/>
        <v>323658</v>
      </c>
      <c r="O530" s="19">
        <f>VLOOKUP(J530,[1]Values!$A$3:$D$462,3,FALSE)</f>
        <v>12950</v>
      </c>
      <c r="P530" s="19"/>
      <c r="Q530" s="19">
        <f t="shared" si="145"/>
        <v>12950</v>
      </c>
      <c r="R530" s="20">
        <f t="shared" si="146"/>
        <v>336608</v>
      </c>
      <c r="S530" s="21">
        <f>VLOOKUP(H530,[1]Rates!$A$3:$D$139,3,FALSE)</f>
        <v>9.8999999999999994E-5</v>
      </c>
      <c r="T530" s="22">
        <f t="shared" si="147"/>
        <v>33.324191999999996</v>
      </c>
      <c r="U530" s="19">
        <f>VLOOKUP(J530,[1]Values!$A$3:$D$462,4,FALSE)</f>
        <v>477961</v>
      </c>
      <c r="V530" s="20">
        <v>377850</v>
      </c>
      <c r="W530" s="20">
        <f t="shared" si="148"/>
        <v>100111</v>
      </c>
      <c r="X530" s="23">
        <f>VLOOKUP(H530,[1]Rates!$A$3:$D$139,4,FALSE)</f>
        <v>8.6000000000000003E-5</v>
      </c>
      <c r="Y530" s="90">
        <f t="shared" si="149"/>
        <v>8.6095459999999999</v>
      </c>
      <c r="Z530" s="9"/>
    </row>
    <row r="531" spans="7:26" x14ac:dyDescent="0.25">
      <c r="G531" s="16"/>
      <c r="H531" s="9">
        <v>55</v>
      </c>
      <c r="I531" s="9" t="s">
        <v>26</v>
      </c>
      <c r="J531" s="17">
        <v>496</v>
      </c>
      <c r="K531" s="18">
        <v>1</v>
      </c>
      <c r="L531" s="19">
        <f>VLOOKUP(J531,[1]Values!$A$3:$D$462,2,FALSE)</f>
        <v>1393830</v>
      </c>
      <c r="M531" s="20">
        <v>1070172</v>
      </c>
      <c r="N531" s="20">
        <f t="shared" si="144"/>
        <v>323658</v>
      </c>
      <c r="O531" s="19">
        <f>VLOOKUP(J531,[1]Values!$A$3:$D$462,3,FALSE)</f>
        <v>12950</v>
      </c>
      <c r="P531" s="19"/>
      <c r="Q531" s="19">
        <f t="shared" si="145"/>
        <v>12950</v>
      </c>
      <c r="R531" s="20">
        <f t="shared" si="146"/>
        <v>336608</v>
      </c>
      <c r="S531" s="21">
        <f>VLOOKUP(H531,[1]Rates!$A$3:$D$139,3,FALSE)</f>
        <v>1.45E-4</v>
      </c>
      <c r="T531" s="22">
        <f t="shared" si="147"/>
        <v>48.808160000000001</v>
      </c>
      <c r="U531" s="19">
        <f>VLOOKUP(J531,[1]Values!$A$3:$D$462,4,FALSE)</f>
        <v>477961</v>
      </c>
      <c r="V531" s="20">
        <v>377850</v>
      </c>
      <c r="W531" s="20">
        <f t="shared" si="148"/>
        <v>100111</v>
      </c>
      <c r="X531" s="23">
        <f>VLOOKUP(H531,[1]Rates!$A$3:$D$139,4,FALSE)</f>
        <v>1.35E-4</v>
      </c>
      <c r="Y531" s="90">
        <f t="shared" si="149"/>
        <v>13.514984999999999</v>
      </c>
      <c r="Z531" s="9"/>
    </row>
    <row r="532" spans="7:26" x14ac:dyDescent="0.25">
      <c r="G532" s="16"/>
      <c r="H532" s="9">
        <v>71</v>
      </c>
      <c r="I532" s="9" t="s">
        <v>18</v>
      </c>
      <c r="J532" s="17">
        <v>496</v>
      </c>
      <c r="K532" s="18">
        <v>0</v>
      </c>
      <c r="L532" s="19">
        <f>VLOOKUP(J532,[1]Values!$A$3:$D$462,2,FALSE)</f>
        <v>1393830</v>
      </c>
      <c r="M532" s="20">
        <v>1070172</v>
      </c>
      <c r="N532" s="20">
        <f t="shared" si="144"/>
        <v>0</v>
      </c>
      <c r="O532" s="19">
        <f>VLOOKUP(J532,[1]Values!$A$3:$D$462,3,FALSE)</f>
        <v>12950</v>
      </c>
      <c r="P532" s="19"/>
      <c r="Q532" s="19">
        <f t="shared" si="145"/>
        <v>0</v>
      </c>
      <c r="R532" s="20">
        <f t="shared" si="146"/>
        <v>0</v>
      </c>
      <c r="S532" s="21">
        <f>VLOOKUP(H532,[1]Rates!$A$3:$D$139,3,FALSE)</f>
        <v>9.0000000000000002E-6</v>
      </c>
      <c r="T532" s="22">
        <f t="shared" si="147"/>
        <v>0</v>
      </c>
      <c r="U532" s="19">
        <f>VLOOKUP(J532,[1]Values!$A$3:$D$462,4,FALSE)</f>
        <v>477961</v>
      </c>
      <c r="V532" s="20">
        <v>377850</v>
      </c>
      <c r="W532" s="20">
        <f t="shared" si="148"/>
        <v>0</v>
      </c>
      <c r="X532" s="23">
        <f>VLOOKUP(H532,[1]Rates!$A$3:$D$139,4,FALSE)</f>
        <v>9.0000000000000002E-6</v>
      </c>
      <c r="Y532" s="90">
        <f t="shared" si="149"/>
        <v>0</v>
      </c>
      <c r="Z532" s="9"/>
    </row>
    <row r="533" spans="7:26" x14ac:dyDescent="0.25">
      <c r="G533" s="16"/>
      <c r="H533" s="9">
        <v>72</v>
      </c>
      <c r="I533" s="9" t="s">
        <v>28</v>
      </c>
      <c r="J533" s="17">
        <v>496</v>
      </c>
      <c r="K533" s="18">
        <v>0</v>
      </c>
      <c r="L533" s="19">
        <f>VLOOKUP(J533,[1]Values!$A$3:$D$462,2,FALSE)</f>
        <v>1393830</v>
      </c>
      <c r="M533" s="20">
        <v>1070172</v>
      </c>
      <c r="N533" s="20">
        <f t="shared" si="144"/>
        <v>0</v>
      </c>
      <c r="O533" s="19">
        <f>VLOOKUP(J533,[1]Values!$A$3:$D$462,3,FALSE)</f>
        <v>12950</v>
      </c>
      <c r="P533" s="19"/>
      <c r="Q533" s="19">
        <f t="shared" si="145"/>
        <v>0</v>
      </c>
      <c r="R533" s="20">
        <f t="shared" si="146"/>
        <v>0</v>
      </c>
      <c r="S533" s="21">
        <f>VLOOKUP(H533,[1]Rates!$A$3:$D$139,3,FALSE)</f>
        <v>2.5799999999999998E-4</v>
      </c>
      <c r="T533" s="22">
        <f t="shared" si="147"/>
        <v>0</v>
      </c>
      <c r="U533" s="19">
        <f>VLOOKUP(J533,[1]Values!$A$3:$D$462,4,FALSE)</f>
        <v>477961</v>
      </c>
      <c r="V533" s="20">
        <v>377850</v>
      </c>
      <c r="W533" s="20">
        <f t="shared" si="148"/>
        <v>0</v>
      </c>
      <c r="X533" s="23">
        <f>VLOOKUP(H533,[1]Rates!$A$3:$D$139,4,FALSE)</f>
        <v>2.7500000000000002E-4</v>
      </c>
      <c r="Y533" s="90">
        <f t="shared" si="149"/>
        <v>0</v>
      </c>
      <c r="Z533" s="9"/>
    </row>
    <row r="534" spans="7:26" x14ac:dyDescent="0.25">
      <c r="G534" s="16"/>
      <c r="H534" s="9">
        <v>117</v>
      </c>
      <c r="I534" s="9" t="s">
        <v>21</v>
      </c>
      <c r="J534" s="17">
        <v>496</v>
      </c>
      <c r="K534" s="18">
        <v>0</v>
      </c>
      <c r="L534" s="19">
        <f>VLOOKUP(J534,[1]Values!$A$3:$D$462,2,FALSE)</f>
        <v>1393830</v>
      </c>
      <c r="M534" s="20">
        <v>1070172</v>
      </c>
      <c r="N534" s="20">
        <f t="shared" si="144"/>
        <v>0</v>
      </c>
      <c r="O534" s="19">
        <f>VLOOKUP(J534,[1]Values!$A$3:$D$462,3,FALSE)</f>
        <v>12950</v>
      </c>
      <c r="P534" s="19"/>
      <c r="Q534" s="19">
        <f t="shared" si="145"/>
        <v>0</v>
      </c>
      <c r="R534" s="20">
        <f t="shared" si="146"/>
        <v>0</v>
      </c>
      <c r="S534" s="21">
        <f>VLOOKUP(H534,[1]Rates!$A$3:$D$139,3,FALSE)</f>
        <v>2.1900000000000001E-4</v>
      </c>
      <c r="T534" s="22">
        <f t="shared" si="147"/>
        <v>0</v>
      </c>
      <c r="U534" s="19">
        <f>VLOOKUP(J534,[1]Values!$A$3:$D$462,4,FALSE)</f>
        <v>477961</v>
      </c>
      <c r="V534" s="20">
        <v>377850</v>
      </c>
      <c r="W534" s="20">
        <f t="shared" si="148"/>
        <v>0</v>
      </c>
      <c r="X534" s="23">
        <f>VLOOKUP(H534,[1]Rates!$A$3:$D$139,4,FALSE)</f>
        <v>2.34E-4</v>
      </c>
      <c r="Y534" s="90">
        <f t="shared" si="149"/>
        <v>0</v>
      </c>
      <c r="Z534" s="9"/>
    </row>
    <row r="535" spans="7:26" x14ac:dyDescent="0.25">
      <c r="G535" s="16"/>
      <c r="H535" s="9">
        <v>122</v>
      </c>
      <c r="I535" s="9" t="s">
        <v>90</v>
      </c>
      <c r="J535" s="17">
        <v>496</v>
      </c>
      <c r="K535" s="18">
        <v>1</v>
      </c>
      <c r="L535" s="19">
        <f>VLOOKUP(J535,[1]Values!$A$3:$D$462,2,FALSE)</f>
        <v>1393830</v>
      </c>
      <c r="M535" s="20">
        <v>1070172</v>
      </c>
      <c r="N535" s="20">
        <f t="shared" si="144"/>
        <v>323658</v>
      </c>
      <c r="O535" s="19">
        <f>VLOOKUP(J535,[1]Values!$A$3:$D$462,3,FALSE)</f>
        <v>12950</v>
      </c>
      <c r="P535" s="19"/>
      <c r="Q535" s="19">
        <f t="shared" si="145"/>
        <v>12950</v>
      </c>
      <c r="R535" s="20">
        <f t="shared" si="146"/>
        <v>336608</v>
      </c>
      <c r="S535" s="21">
        <f>VLOOKUP(H535,[1]Rates!$A$3:$D$139,3,FALSE)</f>
        <v>0</v>
      </c>
      <c r="T535" s="22">
        <f t="shared" si="147"/>
        <v>0</v>
      </c>
      <c r="U535" s="19">
        <f>VLOOKUP(J535,[1]Values!$A$3:$D$462,4,FALSE)</f>
        <v>477961</v>
      </c>
      <c r="V535" s="20">
        <v>377850</v>
      </c>
      <c r="W535" s="20">
        <f t="shared" si="148"/>
        <v>100111</v>
      </c>
      <c r="X535" s="23">
        <f>VLOOKUP(H535,[1]Rates!$A$3:$D$139,4,FALSE)</f>
        <v>0</v>
      </c>
      <c r="Y535" s="90">
        <f t="shared" si="149"/>
        <v>0</v>
      </c>
      <c r="Z535" s="9"/>
    </row>
    <row r="536" spans="7:26" x14ac:dyDescent="0.25">
      <c r="G536" s="16"/>
      <c r="H536" s="9">
        <v>131</v>
      </c>
      <c r="I536" s="9" t="s">
        <v>171</v>
      </c>
      <c r="J536" s="17">
        <v>496</v>
      </c>
      <c r="K536" s="18">
        <v>1</v>
      </c>
      <c r="L536" s="19">
        <f>VLOOKUP(J536,[1]Values!$A$3:$D$462,2,FALSE)</f>
        <v>1393830</v>
      </c>
      <c r="M536" s="20">
        <v>1070172</v>
      </c>
      <c r="N536" s="20">
        <f t="shared" si="144"/>
        <v>323658</v>
      </c>
      <c r="O536" s="19">
        <f>VLOOKUP(J536,[1]Values!$A$3:$D$462,3,FALSE)</f>
        <v>12950</v>
      </c>
      <c r="P536" s="19"/>
      <c r="Q536" s="19">
        <f t="shared" si="145"/>
        <v>12950</v>
      </c>
      <c r="R536" s="20">
        <f t="shared" si="146"/>
        <v>336608</v>
      </c>
      <c r="S536" s="21">
        <f>VLOOKUP(H536,[1]Rates!$A$3:$D$139,3,FALSE)</f>
        <v>0</v>
      </c>
      <c r="T536" s="22">
        <f t="shared" si="147"/>
        <v>0</v>
      </c>
      <c r="U536" s="19">
        <f>VLOOKUP(J536,[1]Values!$A$3:$D$462,4,FALSE)</f>
        <v>477961</v>
      </c>
      <c r="V536" s="20">
        <v>377850</v>
      </c>
      <c r="W536" s="20">
        <f t="shared" si="148"/>
        <v>100111</v>
      </c>
      <c r="X536" s="23">
        <f>VLOOKUP(H536,[1]Rates!$A$3:$D$139,4,FALSE)</f>
        <v>0</v>
      </c>
      <c r="Y536" s="90">
        <f t="shared" si="149"/>
        <v>0</v>
      </c>
      <c r="Z536" s="9"/>
    </row>
    <row r="537" spans="7:26" x14ac:dyDescent="0.25">
      <c r="G537" s="16"/>
      <c r="H537" s="9"/>
      <c r="I537" s="9"/>
      <c r="J537" s="17"/>
      <c r="K537" s="18"/>
      <c r="L537" s="20"/>
      <c r="M537" s="20"/>
      <c r="N537" s="20"/>
      <c r="O537" s="20"/>
      <c r="P537" s="20"/>
      <c r="Q537" s="20"/>
      <c r="R537" s="20"/>
      <c r="S537" s="23"/>
      <c r="T537" s="22"/>
      <c r="U537" s="20"/>
      <c r="V537" s="20"/>
      <c r="W537" s="20"/>
      <c r="X537" s="23"/>
      <c r="Y537" s="90"/>
      <c r="Z537" s="9"/>
    </row>
    <row r="538" spans="7:26" ht="15.75" x14ac:dyDescent="0.25">
      <c r="G538" s="91">
        <v>131</v>
      </c>
      <c r="H538" s="28" t="s">
        <v>171</v>
      </c>
      <c r="I538" s="9"/>
      <c r="J538" s="17"/>
      <c r="K538" s="18"/>
      <c r="L538" s="20"/>
      <c r="M538" s="20"/>
      <c r="N538" s="20"/>
      <c r="O538" s="20"/>
      <c r="P538" s="20"/>
      <c r="Q538" s="20"/>
      <c r="R538" s="20"/>
      <c r="S538" s="23"/>
      <c r="T538" s="22"/>
      <c r="U538" s="20"/>
      <c r="V538" s="20"/>
      <c r="W538" s="20"/>
      <c r="X538" s="23"/>
      <c r="Y538" s="90"/>
      <c r="Z538" s="9"/>
    </row>
    <row r="539" spans="7:26" x14ac:dyDescent="0.25">
      <c r="G539" s="16"/>
      <c r="H539" s="9">
        <v>1</v>
      </c>
      <c r="I539" s="9" t="s">
        <v>11</v>
      </c>
      <c r="J539" s="17">
        <v>497</v>
      </c>
      <c r="K539" s="18">
        <v>1</v>
      </c>
      <c r="L539" s="19">
        <f>VLOOKUP(J539,[1]Values!$A$3:$D$462,2,FALSE)</f>
        <v>34334217</v>
      </c>
      <c r="M539" s="96">
        <v>11223054</v>
      </c>
      <c r="N539" s="20">
        <f t="shared" ref="N539:N557" si="150">(L539-M539)*K539</f>
        <v>23111163</v>
      </c>
      <c r="O539" s="19">
        <f>VLOOKUP(J539,[1]Values!$A$3:$D$462,3,FALSE)</f>
        <v>72627</v>
      </c>
      <c r="P539" s="19"/>
      <c r="Q539" s="19">
        <f t="shared" ref="Q539:Q557" si="151">(O539-P539)*K539</f>
        <v>72627</v>
      </c>
      <c r="R539" s="20">
        <f t="shared" ref="R539:R557" si="152">(L539-M539+O539-P539)*K539</f>
        <v>23183790</v>
      </c>
      <c r="S539" s="21">
        <f>VLOOKUP(H539,[1]Rates!$A$3:$D$139,3,FALSE)</f>
        <v>1.908E-3</v>
      </c>
      <c r="T539" s="22">
        <f t="shared" ref="T539:T557" si="153">R539*S539</f>
        <v>44234.671320000001</v>
      </c>
      <c r="U539" s="19">
        <f>VLOOKUP(J539,[1]Values!$A$3:$D$462,4,FALSE)</f>
        <v>2149892</v>
      </c>
      <c r="V539" s="20">
        <v>613133</v>
      </c>
      <c r="W539" s="20">
        <f t="shared" ref="W539:W557" si="154">(U539-V539)*K539</f>
        <v>1536759</v>
      </c>
      <c r="X539" s="23">
        <f>VLOOKUP(H539,[1]Rates!$A$3:$D$139,4,FALSE)</f>
        <v>2.0739999999999999E-3</v>
      </c>
      <c r="Y539" s="90">
        <f t="shared" ref="Y539:Y557" si="155">W539*X539</f>
        <v>3187.2381659999996</v>
      </c>
      <c r="Z539" s="9"/>
    </row>
    <row r="540" spans="7:26" x14ac:dyDescent="0.25">
      <c r="G540" s="16"/>
      <c r="H540" s="9">
        <v>2</v>
      </c>
      <c r="I540" s="9" t="s">
        <v>27</v>
      </c>
      <c r="J540" s="17">
        <v>497</v>
      </c>
      <c r="K540" s="18">
        <v>1</v>
      </c>
      <c r="L540" s="19">
        <f>VLOOKUP(J540,[1]Values!$A$3:$D$462,2,FALSE)</f>
        <v>34334217</v>
      </c>
      <c r="M540" s="96">
        <v>11223054</v>
      </c>
      <c r="N540" s="20">
        <f t="shared" si="150"/>
        <v>23111163</v>
      </c>
      <c r="O540" s="19">
        <f>VLOOKUP(J540,[1]Values!$A$3:$D$462,3,FALSE)</f>
        <v>72627</v>
      </c>
      <c r="P540" s="19"/>
      <c r="Q540" s="19">
        <f t="shared" si="151"/>
        <v>72627</v>
      </c>
      <c r="R540" s="20">
        <f t="shared" si="152"/>
        <v>23183790</v>
      </c>
      <c r="S540" s="21">
        <f>VLOOKUP(H540,[1]Rates!$A$3:$D$139,3,FALSE)</f>
        <v>2.0900000000000001E-4</v>
      </c>
      <c r="T540" s="22">
        <f t="shared" si="153"/>
        <v>4845.4121100000002</v>
      </c>
      <c r="U540" s="19">
        <f>VLOOKUP(J540,[1]Values!$A$3:$D$462,4,FALSE)</f>
        <v>2149892</v>
      </c>
      <c r="V540" s="20">
        <v>613133</v>
      </c>
      <c r="W540" s="20">
        <f t="shared" si="154"/>
        <v>1536759</v>
      </c>
      <c r="X540" s="23">
        <f>VLOOKUP(H540,[1]Rates!$A$3:$D$139,4,FALSE)</f>
        <v>2.3000000000000001E-4</v>
      </c>
      <c r="Y540" s="90">
        <f t="shared" si="155"/>
        <v>353.45456999999999</v>
      </c>
      <c r="Z540" s="9"/>
    </row>
    <row r="541" spans="7:26" x14ac:dyDescent="0.25">
      <c r="G541" s="16"/>
      <c r="H541" s="9">
        <v>3</v>
      </c>
      <c r="I541" s="9" t="s">
        <v>20</v>
      </c>
      <c r="J541" s="17">
        <v>497</v>
      </c>
      <c r="K541" s="18">
        <v>1</v>
      </c>
      <c r="L541" s="19">
        <f>VLOOKUP(J541,[1]Values!$A$3:$D$462,2,FALSE)</f>
        <v>34334217</v>
      </c>
      <c r="M541" s="96">
        <v>11223054</v>
      </c>
      <c r="N541" s="20">
        <f t="shared" si="150"/>
        <v>23111163</v>
      </c>
      <c r="O541" s="19">
        <f>VLOOKUP(J541,[1]Values!$A$3:$D$462,3,FALSE)</f>
        <v>72627</v>
      </c>
      <c r="P541" s="19"/>
      <c r="Q541" s="19">
        <f t="shared" si="151"/>
        <v>72627</v>
      </c>
      <c r="R541" s="20">
        <f t="shared" si="152"/>
        <v>23183790</v>
      </c>
      <c r="S541" s="21">
        <f>VLOOKUP(H541,[1]Rates!$A$3:$D$139,3,FALSE)</f>
        <v>4.9299999999999995E-4</v>
      </c>
      <c r="T541" s="22">
        <f t="shared" si="153"/>
        <v>11429.608469999999</v>
      </c>
      <c r="U541" s="19">
        <f>VLOOKUP(J541,[1]Values!$A$3:$D$462,4,FALSE)</f>
        <v>2149892</v>
      </c>
      <c r="V541" s="20">
        <v>613133</v>
      </c>
      <c r="W541" s="20">
        <f t="shared" si="154"/>
        <v>1536759</v>
      </c>
      <c r="X541" s="23">
        <f>VLOOKUP(H541,[1]Rates!$A$3:$D$139,4,FALSE)</f>
        <v>5.2599999999999999E-4</v>
      </c>
      <c r="Y541" s="90">
        <f t="shared" si="155"/>
        <v>808.33523400000001</v>
      </c>
      <c r="Z541" s="9"/>
    </row>
    <row r="542" spans="7:26" x14ac:dyDescent="0.25">
      <c r="G542" s="16"/>
      <c r="H542" s="9">
        <v>4</v>
      </c>
      <c r="I542" s="9" t="s">
        <v>10</v>
      </c>
      <c r="J542" s="17">
        <v>497</v>
      </c>
      <c r="K542" s="18">
        <v>1</v>
      </c>
      <c r="L542" s="19">
        <f>VLOOKUP(J542,[1]Values!$A$3:$D$462,2,FALSE)</f>
        <v>34334217</v>
      </c>
      <c r="M542" s="96">
        <v>11223054</v>
      </c>
      <c r="N542" s="20">
        <f t="shared" si="150"/>
        <v>23111163</v>
      </c>
      <c r="O542" s="19">
        <f>VLOOKUP(J542,[1]Values!$A$3:$D$462,3,FALSE)</f>
        <v>72627</v>
      </c>
      <c r="P542" s="19"/>
      <c r="Q542" s="19">
        <f t="shared" si="151"/>
        <v>72627</v>
      </c>
      <c r="R542" s="20">
        <f t="shared" si="152"/>
        <v>23183790</v>
      </c>
      <c r="S542" s="21">
        <f>VLOOKUP(H542,[1]Rates!$A$3:$D$139,3,FALSE)</f>
        <v>8.1609999999999999E-3</v>
      </c>
      <c r="T542" s="22">
        <f t="shared" si="153"/>
        <v>189202.91019</v>
      </c>
      <c r="U542" s="19">
        <f>VLOOKUP(J542,[1]Values!$A$3:$D$462,4,FALSE)</f>
        <v>2149892</v>
      </c>
      <c r="V542" s="20">
        <v>613133</v>
      </c>
      <c r="W542" s="20">
        <f t="shared" si="154"/>
        <v>1536759</v>
      </c>
      <c r="X542" s="23">
        <f>VLOOKUP(H542,[1]Rates!$A$3:$D$139,4,FALSE)</f>
        <v>7.8399999999999997E-3</v>
      </c>
      <c r="Y542" s="90">
        <f t="shared" si="155"/>
        <v>12048.190559999999</v>
      </c>
      <c r="Z542" s="9"/>
    </row>
    <row r="543" spans="7:26" x14ac:dyDescent="0.25">
      <c r="G543" s="16"/>
      <c r="H543" s="9">
        <v>136</v>
      </c>
      <c r="I543" s="9" t="s">
        <v>139</v>
      </c>
      <c r="J543" s="17">
        <v>497</v>
      </c>
      <c r="K543" s="18">
        <v>1</v>
      </c>
      <c r="L543" s="19">
        <f>VLOOKUP(J543,[1]Values!$A$3:$D$462,2,FALSE)</f>
        <v>34334217</v>
      </c>
      <c r="M543" s="96">
        <v>11223054</v>
      </c>
      <c r="N543" s="20">
        <f t="shared" si="150"/>
        <v>23111163</v>
      </c>
      <c r="O543" s="19">
        <f>VLOOKUP(J543,[1]Values!$A$3:$D$462,3,FALSE)</f>
        <v>72627</v>
      </c>
      <c r="P543" s="19"/>
      <c r="Q543" s="19">
        <f t="shared" si="151"/>
        <v>72627</v>
      </c>
      <c r="R543" s="20">
        <f t="shared" si="152"/>
        <v>23183790</v>
      </c>
      <c r="S543" s="21">
        <f>VLOOKUP(H543,[1]Rates!$A$3:$D$139,3,FALSE)</f>
        <v>2.31E-4</v>
      </c>
      <c r="T543" s="22">
        <f t="shared" si="153"/>
        <v>5355.4554900000003</v>
      </c>
      <c r="U543" s="19">
        <f>VLOOKUP(J543,[1]Values!$A$3:$D$462,4,FALSE)</f>
        <v>2149892</v>
      </c>
      <c r="V543" s="20">
        <v>613133</v>
      </c>
      <c r="W543" s="20">
        <f t="shared" si="154"/>
        <v>1536759</v>
      </c>
      <c r="X543" s="23">
        <f>VLOOKUP(H543,[1]Rates!$A$3:$D$139,4,FALSE)</f>
        <v>2.0100000000000001E-4</v>
      </c>
      <c r="Y543" s="90">
        <f t="shared" si="155"/>
        <v>308.88855899999999</v>
      </c>
      <c r="Z543" s="9"/>
    </row>
    <row r="544" spans="7:26" x14ac:dyDescent="0.25">
      <c r="G544" s="16"/>
      <c r="H544" s="9">
        <v>6</v>
      </c>
      <c r="I544" s="9" t="s">
        <v>70</v>
      </c>
      <c r="J544" s="17">
        <v>497</v>
      </c>
      <c r="K544" s="18">
        <v>1</v>
      </c>
      <c r="L544" s="19">
        <f>VLOOKUP(J544,[1]Values!$A$3:$D$462,2,FALSE)</f>
        <v>34334217</v>
      </c>
      <c r="M544" s="96">
        <v>11223054</v>
      </c>
      <c r="N544" s="20">
        <f t="shared" si="150"/>
        <v>23111163</v>
      </c>
      <c r="O544" s="19">
        <f>VLOOKUP(J544,[1]Values!$A$3:$D$462,3,FALSE)</f>
        <v>72627</v>
      </c>
      <c r="P544" s="19"/>
      <c r="Q544" s="19">
        <f t="shared" si="151"/>
        <v>72627</v>
      </c>
      <c r="R544" s="20">
        <f t="shared" si="152"/>
        <v>23183790</v>
      </c>
      <c r="S544" s="21">
        <f>VLOOKUP(H544,[1]Rates!$A$3:$D$139,3,FALSE)</f>
        <v>0</v>
      </c>
      <c r="T544" s="22">
        <f t="shared" si="153"/>
        <v>0</v>
      </c>
      <c r="U544" s="19">
        <f>VLOOKUP(J544,[1]Values!$A$3:$D$462,4,FALSE)</f>
        <v>2149892</v>
      </c>
      <c r="V544" s="20">
        <v>613133</v>
      </c>
      <c r="W544" s="20">
        <f t="shared" si="154"/>
        <v>1536759</v>
      </c>
      <c r="X544" s="23">
        <f>VLOOKUP(H544,[1]Rates!$A$3:$D$139,4,FALSE)</f>
        <v>0</v>
      </c>
      <c r="Y544" s="90">
        <f t="shared" si="155"/>
        <v>0</v>
      </c>
      <c r="Z544" s="9"/>
    </row>
    <row r="545" spans="7:26" x14ac:dyDescent="0.25">
      <c r="G545" s="16"/>
      <c r="H545" s="9">
        <v>7</v>
      </c>
      <c r="I545" s="9" t="s">
        <v>9</v>
      </c>
      <c r="J545" s="17">
        <v>497</v>
      </c>
      <c r="K545" s="18">
        <v>0</v>
      </c>
      <c r="L545" s="19">
        <f>VLOOKUP(J545,[1]Values!$A$3:$D$462,2,FALSE)</f>
        <v>34334217</v>
      </c>
      <c r="M545" s="96">
        <v>11223054</v>
      </c>
      <c r="N545" s="20">
        <f t="shared" si="150"/>
        <v>0</v>
      </c>
      <c r="O545" s="19">
        <f>VLOOKUP(J545,[1]Values!$A$3:$D$462,3,FALSE)</f>
        <v>72627</v>
      </c>
      <c r="P545" s="19"/>
      <c r="Q545" s="19">
        <f t="shared" si="151"/>
        <v>0</v>
      </c>
      <c r="R545" s="20">
        <f t="shared" si="152"/>
        <v>0</v>
      </c>
      <c r="S545" s="21">
        <f>VLOOKUP(H545,[1]Rates!$A$3:$D$139,3,FALSE)</f>
        <v>1.01E-4</v>
      </c>
      <c r="T545" s="22">
        <f t="shared" si="153"/>
        <v>0</v>
      </c>
      <c r="U545" s="19">
        <f>VLOOKUP(J545,[1]Values!$A$3:$D$462,4,FALSE)</f>
        <v>2149892</v>
      </c>
      <c r="V545" s="20">
        <v>613133</v>
      </c>
      <c r="W545" s="20">
        <f t="shared" si="154"/>
        <v>0</v>
      </c>
      <c r="X545" s="23">
        <f>VLOOKUP(H545,[1]Rates!$A$3:$D$139,4,FALSE)</f>
        <v>1.08E-4</v>
      </c>
      <c r="Y545" s="90">
        <f t="shared" si="155"/>
        <v>0</v>
      </c>
      <c r="Z545" s="9"/>
    </row>
    <row r="546" spans="7:26" x14ac:dyDescent="0.25">
      <c r="G546" s="16"/>
      <c r="H546" s="9">
        <v>8</v>
      </c>
      <c r="I546" s="9" t="s">
        <v>23</v>
      </c>
      <c r="J546" s="17">
        <v>497</v>
      </c>
      <c r="K546" s="18">
        <v>0</v>
      </c>
      <c r="L546" s="19">
        <f>VLOOKUP(J546,[1]Values!$A$3:$D$462,2,FALSE)</f>
        <v>34334217</v>
      </c>
      <c r="M546" s="96">
        <v>11223054</v>
      </c>
      <c r="N546" s="20">
        <f t="shared" si="150"/>
        <v>0</v>
      </c>
      <c r="O546" s="19">
        <f>VLOOKUP(J546,[1]Values!$A$3:$D$462,3,FALSE)</f>
        <v>72627</v>
      </c>
      <c r="P546" s="19"/>
      <c r="Q546" s="19">
        <f t="shared" si="151"/>
        <v>0</v>
      </c>
      <c r="R546" s="20">
        <f t="shared" si="152"/>
        <v>0</v>
      </c>
      <c r="S546" s="21">
        <f>VLOOKUP(H546,[1]Rates!$A$3:$D$139,3,FALSE)</f>
        <v>1.5300000000000001E-4</v>
      </c>
      <c r="T546" s="22">
        <f t="shared" si="153"/>
        <v>0</v>
      </c>
      <c r="U546" s="19">
        <f>VLOOKUP(J546,[1]Values!$A$3:$D$462,4,FALSE)</f>
        <v>2149892</v>
      </c>
      <c r="V546" s="20">
        <v>613133</v>
      </c>
      <c r="W546" s="20">
        <f t="shared" si="154"/>
        <v>0</v>
      </c>
      <c r="X546" s="23">
        <f>VLOOKUP(H546,[1]Rates!$A$3:$D$139,4,FALSE)</f>
        <v>1.64E-4</v>
      </c>
      <c r="Y546" s="90">
        <f t="shared" si="155"/>
        <v>0</v>
      </c>
      <c r="Z546" s="9"/>
    </row>
    <row r="547" spans="7:26" x14ac:dyDescent="0.25">
      <c r="G547" s="16"/>
      <c r="H547" s="9">
        <v>9</v>
      </c>
      <c r="I547" s="9" t="s">
        <v>0</v>
      </c>
      <c r="J547" s="17">
        <v>497</v>
      </c>
      <c r="K547" s="18">
        <v>0</v>
      </c>
      <c r="L547" s="19">
        <f>VLOOKUP(J547,[1]Values!$A$3:$D$462,2,FALSE)</f>
        <v>34334217</v>
      </c>
      <c r="M547" s="96">
        <v>11223054</v>
      </c>
      <c r="N547" s="20">
        <f t="shared" si="150"/>
        <v>0</v>
      </c>
      <c r="O547" s="19">
        <f>VLOOKUP(J547,[1]Values!$A$3:$D$462,3,FALSE)</f>
        <v>72627</v>
      </c>
      <c r="P547" s="19"/>
      <c r="Q547" s="19">
        <f t="shared" si="151"/>
        <v>0</v>
      </c>
      <c r="R547" s="20">
        <f t="shared" si="152"/>
        <v>0</v>
      </c>
      <c r="S547" s="21">
        <f>VLOOKUP(H547,[1]Rates!$A$3:$D$139,3,FALSE)</f>
        <v>2.5599999999999999E-4</v>
      </c>
      <c r="T547" s="22">
        <f t="shared" si="153"/>
        <v>0</v>
      </c>
      <c r="U547" s="19">
        <f>VLOOKUP(J547,[1]Values!$A$3:$D$462,4,FALSE)</f>
        <v>2149892</v>
      </c>
      <c r="V547" s="20">
        <v>613133</v>
      </c>
      <c r="W547" s="20">
        <f t="shared" si="154"/>
        <v>0</v>
      </c>
      <c r="X547" s="23">
        <f>VLOOKUP(H547,[1]Rates!$A$3:$D$139,4,FALSE)</f>
        <v>2.7599999999999999E-4</v>
      </c>
      <c r="Y547" s="90">
        <f t="shared" si="155"/>
        <v>0</v>
      </c>
      <c r="Z547" s="9"/>
    </row>
    <row r="548" spans="7:26" x14ac:dyDescent="0.25">
      <c r="G548" s="16"/>
      <c r="H548" s="9">
        <v>17</v>
      </c>
      <c r="I548" s="9" t="s">
        <v>16</v>
      </c>
      <c r="J548" s="17">
        <v>497</v>
      </c>
      <c r="K548" s="18">
        <v>0</v>
      </c>
      <c r="L548" s="19">
        <f>VLOOKUP(J548,[1]Values!$A$3:$D$462,2,FALSE)</f>
        <v>34334217</v>
      </c>
      <c r="M548" s="96">
        <v>11223054</v>
      </c>
      <c r="N548" s="20">
        <f t="shared" si="150"/>
        <v>0</v>
      </c>
      <c r="O548" s="19">
        <f>VLOOKUP(J548,[1]Values!$A$3:$D$462,3,FALSE)</f>
        <v>72627</v>
      </c>
      <c r="P548" s="19"/>
      <c r="Q548" s="19">
        <f t="shared" si="151"/>
        <v>0</v>
      </c>
      <c r="R548" s="20">
        <f t="shared" si="152"/>
        <v>0</v>
      </c>
      <c r="S548" s="21">
        <f>VLOOKUP(H548,[1]Rates!$A$3:$D$139,3,FALSE)</f>
        <v>6.0700000000000001E-4</v>
      </c>
      <c r="T548" s="22">
        <f t="shared" si="153"/>
        <v>0</v>
      </c>
      <c r="U548" s="19">
        <f>VLOOKUP(J548,[1]Values!$A$3:$D$462,4,FALSE)</f>
        <v>2149892</v>
      </c>
      <c r="V548" s="20">
        <v>613133</v>
      </c>
      <c r="W548" s="20">
        <f t="shared" si="154"/>
        <v>0</v>
      </c>
      <c r="X548" s="23">
        <f>VLOOKUP(H548,[1]Rates!$A$3:$D$139,4,FALSE)</f>
        <v>6.4899999999999995E-4</v>
      </c>
      <c r="Y548" s="90">
        <f t="shared" si="155"/>
        <v>0</v>
      </c>
      <c r="Z548" s="9"/>
    </row>
    <row r="549" spans="7:26" x14ac:dyDescent="0.25">
      <c r="G549" s="16"/>
      <c r="H549" s="9">
        <v>29</v>
      </c>
      <c r="I549" s="9" t="s">
        <v>24</v>
      </c>
      <c r="J549" s="17">
        <v>497</v>
      </c>
      <c r="K549" s="18">
        <v>1</v>
      </c>
      <c r="L549" s="19">
        <f>VLOOKUP(J549,[1]Values!$A$3:$D$462,2,FALSE)</f>
        <v>34334217</v>
      </c>
      <c r="M549" s="96">
        <v>11223054</v>
      </c>
      <c r="N549" s="20">
        <f t="shared" si="150"/>
        <v>23111163</v>
      </c>
      <c r="O549" s="19">
        <f>VLOOKUP(J549,[1]Values!$A$3:$D$462,3,FALSE)</f>
        <v>72627</v>
      </c>
      <c r="P549" s="19"/>
      <c r="Q549" s="19">
        <f t="shared" si="151"/>
        <v>72627</v>
      </c>
      <c r="R549" s="20">
        <f t="shared" si="152"/>
        <v>23183790</v>
      </c>
      <c r="S549" s="21">
        <f>VLOOKUP(H549,[1]Rates!$A$3:$D$139,3,FALSE)</f>
        <v>2.8760000000000001E-3</v>
      </c>
      <c r="T549" s="22">
        <f t="shared" si="153"/>
        <v>66676.580040000001</v>
      </c>
      <c r="U549" s="19">
        <f>VLOOKUP(J549,[1]Values!$A$3:$D$462,4,FALSE)</f>
        <v>2149892</v>
      </c>
      <c r="V549" s="20">
        <v>613133</v>
      </c>
      <c r="W549" s="20">
        <f t="shared" si="154"/>
        <v>1536759</v>
      </c>
      <c r="X549" s="23">
        <f>VLOOKUP(H549,[1]Rates!$A$3:$D$139,4,FALSE)</f>
        <v>3.1029999999999999E-3</v>
      </c>
      <c r="Y549" s="90">
        <f t="shared" si="155"/>
        <v>4768.563177</v>
      </c>
      <c r="Z549" s="9"/>
    </row>
    <row r="550" spans="7:26" x14ac:dyDescent="0.25">
      <c r="G550" s="16"/>
      <c r="H550" s="9">
        <v>38</v>
      </c>
      <c r="I550" s="9" t="s">
        <v>12</v>
      </c>
      <c r="J550" s="17">
        <v>497</v>
      </c>
      <c r="K550" s="18">
        <v>1</v>
      </c>
      <c r="L550" s="19">
        <f>VLOOKUP(J550,[1]Values!$A$3:$D$462,2,FALSE)</f>
        <v>34334217</v>
      </c>
      <c r="M550" s="96">
        <v>11223054</v>
      </c>
      <c r="N550" s="20">
        <f t="shared" si="150"/>
        <v>23111163</v>
      </c>
      <c r="O550" s="19">
        <f>VLOOKUP(J550,[1]Values!$A$3:$D$462,3,FALSE)</f>
        <v>72627</v>
      </c>
      <c r="P550" s="19"/>
      <c r="Q550" s="19">
        <f t="shared" si="151"/>
        <v>72627</v>
      </c>
      <c r="R550" s="20">
        <f t="shared" si="152"/>
        <v>23183790</v>
      </c>
      <c r="S550" s="21">
        <f>VLOOKUP(H550,[1]Rates!$A$3:$D$139,3,FALSE)</f>
        <v>9.8999999999999994E-5</v>
      </c>
      <c r="T550" s="22">
        <f t="shared" si="153"/>
        <v>2295.1952099999999</v>
      </c>
      <c r="U550" s="19">
        <f>VLOOKUP(J550,[1]Values!$A$3:$D$462,4,FALSE)</f>
        <v>2149892</v>
      </c>
      <c r="V550" s="20">
        <v>613133</v>
      </c>
      <c r="W550" s="20">
        <f t="shared" si="154"/>
        <v>1536759</v>
      </c>
      <c r="X550" s="23">
        <f>VLOOKUP(H550,[1]Rates!$A$3:$D$139,4,FALSE)</f>
        <v>8.6000000000000003E-5</v>
      </c>
      <c r="Y550" s="90">
        <f t="shared" si="155"/>
        <v>132.16127399999999</v>
      </c>
      <c r="Z550" s="9"/>
    </row>
    <row r="551" spans="7:26" x14ac:dyDescent="0.25">
      <c r="G551" s="16"/>
      <c r="H551" s="9">
        <v>49</v>
      </c>
      <c r="I551" s="9" t="s">
        <v>143</v>
      </c>
      <c r="J551" s="17">
        <v>497</v>
      </c>
      <c r="K551" s="18">
        <v>1</v>
      </c>
      <c r="L551" s="19">
        <f>VLOOKUP(J551,[1]Values!$A$3:$D$462,2,FALSE)</f>
        <v>34334217</v>
      </c>
      <c r="M551" s="96">
        <v>11223054</v>
      </c>
      <c r="N551" s="20">
        <f t="shared" si="150"/>
        <v>23111163</v>
      </c>
      <c r="O551" s="19">
        <f>VLOOKUP(J551,[1]Values!$A$3:$D$462,3,FALSE)</f>
        <v>72627</v>
      </c>
      <c r="P551" s="19"/>
      <c r="Q551" s="19">
        <f t="shared" si="151"/>
        <v>72627</v>
      </c>
      <c r="R551" s="20">
        <f t="shared" si="152"/>
        <v>23183790</v>
      </c>
      <c r="S551" s="21">
        <f>VLOOKUP(H551,[1]Rates!$A$3:$D$139,3,FALSE)</f>
        <v>0</v>
      </c>
      <c r="T551" s="22">
        <f t="shared" si="153"/>
        <v>0</v>
      </c>
      <c r="U551" s="19">
        <f>VLOOKUP(J551,[1]Values!$A$3:$D$462,4,FALSE)</f>
        <v>2149892</v>
      </c>
      <c r="V551" s="20">
        <v>613133</v>
      </c>
      <c r="W551" s="20">
        <f t="shared" si="154"/>
        <v>1536759</v>
      </c>
      <c r="X551" s="23">
        <f>VLOOKUP(H551,[1]Rates!$A$3:$D$139,4,FALSE)</f>
        <v>0</v>
      </c>
      <c r="Y551" s="90">
        <f t="shared" si="155"/>
        <v>0</v>
      </c>
      <c r="Z551" s="9"/>
    </row>
    <row r="552" spans="7:26" x14ac:dyDescent="0.25">
      <c r="G552" s="16"/>
      <c r="H552" s="9">
        <v>55</v>
      </c>
      <c r="I552" s="9" t="s">
        <v>26</v>
      </c>
      <c r="J552" s="17">
        <v>497</v>
      </c>
      <c r="K552" s="18">
        <v>1</v>
      </c>
      <c r="L552" s="19">
        <f>VLOOKUP(J552,[1]Values!$A$3:$D$462,2,FALSE)</f>
        <v>34334217</v>
      </c>
      <c r="M552" s="96">
        <v>11223054</v>
      </c>
      <c r="N552" s="20">
        <f t="shared" si="150"/>
        <v>23111163</v>
      </c>
      <c r="O552" s="19">
        <f>VLOOKUP(J552,[1]Values!$A$3:$D$462,3,FALSE)</f>
        <v>72627</v>
      </c>
      <c r="P552" s="19"/>
      <c r="Q552" s="19">
        <f t="shared" si="151"/>
        <v>72627</v>
      </c>
      <c r="R552" s="20">
        <f t="shared" si="152"/>
        <v>23183790</v>
      </c>
      <c r="S552" s="21">
        <f>VLOOKUP(H552,[1]Rates!$A$3:$D$139,3,FALSE)</f>
        <v>1.45E-4</v>
      </c>
      <c r="T552" s="22">
        <f t="shared" si="153"/>
        <v>3361.6495500000001</v>
      </c>
      <c r="U552" s="19">
        <f>VLOOKUP(J552,[1]Values!$A$3:$D$462,4,FALSE)</f>
        <v>2149892</v>
      </c>
      <c r="V552" s="20">
        <v>613133</v>
      </c>
      <c r="W552" s="20">
        <f t="shared" si="154"/>
        <v>1536759</v>
      </c>
      <c r="X552" s="23">
        <f>VLOOKUP(H552,[1]Rates!$A$3:$D$139,4,FALSE)</f>
        <v>1.35E-4</v>
      </c>
      <c r="Y552" s="90">
        <f t="shared" si="155"/>
        <v>207.46246500000001</v>
      </c>
      <c r="Z552" s="9"/>
    </row>
    <row r="553" spans="7:26" x14ac:dyDescent="0.25">
      <c r="G553" s="16"/>
      <c r="H553" s="9">
        <v>71</v>
      </c>
      <c r="I553" s="9" t="s">
        <v>18</v>
      </c>
      <c r="J553" s="17">
        <v>497</v>
      </c>
      <c r="K553" s="18">
        <v>0</v>
      </c>
      <c r="L553" s="19">
        <f>VLOOKUP(J553,[1]Values!$A$3:$D$462,2,FALSE)</f>
        <v>34334217</v>
      </c>
      <c r="M553" s="96">
        <v>11223054</v>
      </c>
      <c r="N553" s="20">
        <f t="shared" si="150"/>
        <v>0</v>
      </c>
      <c r="O553" s="19">
        <f>VLOOKUP(J553,[1]Values!$A$3:$D$462,3,FALSE)</f>
        <v>72627</v>
      </c>
      <c r="P553" s="19"/>
      <c r="Q553" s="19">
        <f t="shared" si="151"/>
        <v>0</v>
      </c>
      <c r="R553" s="20">
        <f t="shared" si="152"/>
        <v>0</v>
      </c>
      <c r="S553" s="21">
        <f>VLOOKUP(H553,[1]Rates!$A$3:$D$139,3,FALSE)</f>
        <v>9.0000000000000002E-6</v>
      </c>
      <c r="T553" s="22">
        <f t="shared" si="153"/>
        <v>0</v>
      </c>
      <c r="U553" s="19">
        <f>VLOOKUP(J553,[1]Values!$A$3:$D$462,4,FALSE)</f>
        <v>2149892</v>
      </c>
      <c r="V553" s="20">
        <v>613133</v>
      </c>
      <c r="W553" s="20">
        <f t="shared" si="154"/>
        <v>0</v>
      </c>
      <c r="X553" s="23">
        <f>VLOOKUP(H553,[1]Rates!$A$3:$D$139,4,FALSE)</f>
        <v>9.0000000000000002E-6</v>
      </c>
      <c r="Y553" s="90">
        <f t="shared" si="155"/>
        <v>0</v>
      </c>
      <c r="Z553" s="9"/>
    </row>
    <row r="554" spans="7:26" x14ac:dyDescent="0.25">
      <c r="G554" s="16"/>
      <c r="H554" s="9">
        <v>72</v>
      </c>
      <c r="I554" s="9" t="s">
        <v>28</v>
      </c>
      <c r="J554" s="17">
        <v>497</v>
      </c>
      <c r="K554" s="18">
        <v>0</v>
      </c>
      <c r="L554" s="19">
        <f>VLOOKUP(J554,[1]Values!$A$3:$D$462,2,FALSE)</f>
        <v>34334217</v>
      </c>
      <c r="M554" s="96">
        <v>11223054</v>
      </c>
      <c r="N554" s="20">
        <f t="shared" si="150"/>
        <v>0</v>
      </c>
      <c r="O554" s="19">
        <f>VLOOKUP(J554,[1]Values!$A$3:$D$462,3,FALSE)</f>
        <v>72627</v>
      </c>
      <c r="P554" s="19"/>
      <c r="Q554" s="19">
        <f t="shared" si="151"/>
        <v>0</v>
      </c>
      <c r="R554" s="20">
        <f t="shared" si="152"/>
        <v>0</v>
      </c>
      <c r="S554" s="21">
        <f>VLOOKUP(H554,[1]Rates!$A$3:$D$139,3,FALSE)</f>
        <v>2.5799999999999998E-4</v>
      </c>
      <c r="T554" s="22">
        <f t="shared" si="153"/>
        <v>0</v>
      </c>
      <c r="U554" s="19">
        <f>VLOOKUP(J554,[1]Values!$A$3:$D$462,4,FALSE)</f>
        <v>2149892</v>
      </c>
      <c r="V554" s="20">
        <v>613133</v>
      </c>
      <c r="W554" s="20">
        <f t="shared" si="154"/>
        <v>0</v>
      </c>
      <c r="X554" s="23">
        <f>VLOOKUP(H554,[1]Rates!$A$3:$D$139,4,FALSE)</f>
        <v>2.7500000000000002E-4</v>
      </c>
      <c r="Y554" s="90">
        <f t="shared" si="155"/>
        <v>0</v>
      </c>
      <c r="Z554" s="9"/>
    </row>
    <row r="555" spans="7:26" x14ac:dyDescent="0.25">
      <c r="G555" s="16"/>
      <c r="H555" s="9">
        <v>117</v>
      </c>
      <c r="I555" s="9" t="s">
        <v>21</v>
      </c>
      <c r="J555" s="17">
        <v>497</v>
      </c>
      <c r="K555" s="18">
        <v>0</v>
      </c>
      <c r="L555" s="19">
        <f>VLOOKUP(J555,[1]Values!$A$3:$D$462,2,FALSE)</f>
        <v>34334217</v>
      </c>
      <c r="M555" s="96">
        <v>11223054</v>
      </c>
      <c r="N555" s="20">
        <f t="shared" si="150"/>
        <v>0</v>
      </c>
      <c r="O555" s="19">
        <f>VLOOKUP(J555,[1]Values!$A$3:$D$462,3,FALSE)</f>
        <v>72627</v>
      </c>
      <c r="P555" s="19"/>
      <c r="Q555" s="19">
        <f t="shared" si="151"/>
        <v>0</v>
      </c>
      <c r="R555" s="20">
        <f t="shared" si="152"/>
        <v>0</v>
      </c>
      <c r="S555" s="21">
        <f>VLOOKUP(H555,[1]Rates!$A$3:$D$139,3,FALSE)</f>
        <v>2.1900000000000001E-4</v>
      </c>
      <c r="T555" s="22">
        <f t="shared" si="153"/>
        <v>0</v>
      </c>
      <c r="U555" s="19">
        <f>VLOOKUP(J555,[1]Values!$A$3:$D$462,4,FALSE)</f>
        <v>2149892</v>
      </c>
      <c r="V555" s="20">
        <v>613133</v>
      </c>
      <c r="W555" s="20">
        <f t="shared" si="154"/>
        <v>0</v>
      </c>
      <c r="X555" s="23">
        <f>VLOOKUP(H555,[1]Rates!$A$3:$D$139,4,FALSE)</f>
        <v>2.34E-4</v>
      </c>
      <c r="Y555" s="90">
        <f t="shared" si="155"/>
        <v>0</v>
      </c>
      <c r="Z555" s="9"/>
    </row>
    <row r="556" spans="7:26" x14ac:dyDescent="0.25">
      <c r="G556" s="16"/>
      <c r="H556" s="9">
        <v>122</v>
      </c>
      <c r="I556" s="9" t="s">
        <v>90</v>
      </c>
      <c r="J556" s="17">
        <v>497</v>
      </c>
      <c r="K556" s="18">
        <v>1</v>
      </c>
      <c r="L556" s="19">
        <f>VLOOKUP(J556,[1]Values!$A$3:$D$462,2,FALSE)</f>
        <v>34334217</v>
      </c>
      <c r="M556" s="96">
        <v>11223054</v>
      </c>
      <c r="N556" s="20">
        <f t="shared" si="150"/>
        <v>23111163</v>
      </c>
      <c r="O556" s="19">
        <f>VLOOKUP(J556,[1]Values!$A$3:$D$462,3,FALSE)</f>
        <v>72627</v>
      </c>
      <c r="P556" s="19"/>
      <c r="Q556" s="19">
        <f t="shared" si="151"/>
        <v>72627</v>
      </c>
      <c r="R556" s="20">
        <f t="shared" si="152"/>
        <v>23183790</v>
      </c>
      <c r="S556" s="21">
        <f>VLOOKUP(H556,[1]Rates!$A$3:$D$139,3,FALSE)</f>
        <v>0</v>
      </c>
      <c r="T556" s="22">
        <f t="shared" si="153"/>
        <v>0</v>
      </c>
      <c r="U556" s="19">
        <f>VLOOKUP(J556,[1]Values!$A$3:$D$462,4,FALSE)</f>
        <v>2149892</v>
      </c>
      <c r="V556" s="20">
        <v>613133</v>
      </c>
      <c r="W556" s="20">
        <f t="shared" si="154"/>
        <v>1536759</v>
      </c>
      <c r="X556" s="23">
        <f>VLOOKUP(H556,[1]Rates!$A$3:$D$139,4,FALSE)</f>
        <v>0</v>
      </c>
      <c r="Y556" s="90">
        <f t="shared" si="155"/>
        <v>0</v>
      </c>
      <c r="Z556" s="9"/>
    </row>
    <row r="557" spans="7:26" x14ac:dyDescent="0.25">
      <c r="G557" s="16"/>
      <c r="H557" s="9">
        <v>131</v>
      </c>
      <c r="I557" s="9" t="s">
        <v>171</v>
      </c>
      <c r="J557" s="17">
        <v>497</v>
      </c>
      <c r="K557" s="18">
        <v>1</v>
      </c>
      <c r="L557" s="19">
        <f>VLOOKUP(J557,[1]Values!$A$3:$D$462,2,FALSE)</f>
        <v>34334217</v>
      </c>
      <c r="M557" s="96">
        <v>11223054</v>
      </c>
      <c r="N557" s="20">
        <f t="shared" si="150"/>
        <v>23111163</v>
      </c>
      <c r="O557" s="19">
        <f>VLOOKUP(J557,[1]Values!$A$3:$D$462,3,FALSE)</f>
        <v>72627</v>
      </c>
      <c r="P557" s="19"/>
      <c r="Q557" s="19">
        <f t="shared" si="151"/>
        <v>72627</v>
      </c>
      <c r="R557" s="20">
        <f t="shared" si="152"/>
        <v>23183790</v>
      </c>
      <c r="S557" s="21">
        <f>VLOOKUP(H557,[1]Rates!$A$3:$D$139,3,FALSE)</f>
        <v>0</v>
      </c>
      <c r="T557" s="22">
        <f t="shared" si="153"/>
        <v>0</v>
      </c>
      <c r="U557" s="19">
        <f>VLOOKUP(J557,[1]Values!$A$3:$D$462,4,FALSE)</f>
        <v>2149892</v>
      </c>
      <c r="V557" s="20">
        <v>613133</v>
      </c>
      <c r="W557" s="20">
        <f t="shared" si="154"/>
        <v>1536759</v>
      </c>
      <c r="X557" s="23">
        <f>VLOOKUP(H557,[1]Rates!$A$3:$D$139,4,FALSE)</f>
        <v>0</v>
      </c>
      <c r="Y557" s="90">
        <f t="shared" si="155"/>
        <v>0</v>
      </c>
      <c r="Z557" s="9"/>
    </row>
    <row r="558" spans="7:26" x14ac:dyDescent="0.25">
      <c r="G558" s="16"/>
      <c r="H558" s="9"/>
      <c r="I558" s="9"/>
      <c r="J558" s="17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35"/>
      <c r="Z558" s="9"/>
    </row>
    <row r="559" spans="7:26" ht="15.75" x14ac:dyDescent="0.25">
      <c r="G559" s="91">
        <v>131</v>
      </c>
      <c r="H559" s="28" t="s">
        <v>171</v>
      </c>
      <c r="I559" s="9"/>
      <c r="J559" s="17"/>
      <c r="K559" s="18"/>
      <c r="L559" s="20"/>
      <c r="M559" s="20"/>
      <c r="N559" s="20"/>
      <c r="O559" s="20"/>
      <c r="P559" s="20"/>
      <c r="Q559" s="20"/>
      <c r="R559" s="20"/>
      <c r="S559" s="23"/>
      <c r="T559" s="22"/>
      <c r="U559" s="20"/>
      <c r="V559" s="20"/>
      <c r="W559" s="20"/>
      <c r="X559" s="23"/>
      <c r="Y559" s="90"/>
      <c r="Z559" s="9"/>
    </row>
    <row r="560" spans="7:26" x14ac:dyDescent="0.25">
      <c r="G560" s="16"/>
      <c r="H560" s="9">
        <v>1</v>
      </c>
      <c r="I560" s="9" t="s">
        <v>11</v>
      </c>
      <c r="J560" s="17">
        <v>498</v>
      </c>
      <c r="K560" s="18">
        <v>1</v>
      </c>
      <c r="L560" s="19">
        <f>VLOOKUP(J560,[1]Values!$A$3:$D$462,2,FALSE)</f>
        <v>8425893</v>
      </c>
      <c r="M560" s="20">
        <v>7156477</v>
      </c>
      <c r="N560" s="20">
        <f t="shared" ref="N560:N578" si="156">(L560-M560)*K560</f>
        <v>1269416</v>
      </c>
      <c r="O560" s="19">
        <f>VLOOKUP(J560,[1]Values!$A$3:$D$462,3,FALSE)</f>
        <v>43916</v>
      </c>
      <c r="P560" s="19"/>
      <c r="Q560" s="19">
        <f t="shared" ref="Q560:Q578" si="157">(O560-P560)*K560</f>
        <v>43916</v>
      </c>
      <c r="R560" s="20">
        <f t="shared" ref="R560:R578" si="158">(L560-M560+O560-P560)*K560</f>
        <v>1313332</v>
      </c>
      <c r="S560" s="21">
        <f>VLOOKUP(H560,[1]Rates!$A$3:$D$139,3,FALSE)</f>
        <v>1.908E-3</v>
      </c>
      <c r="T560" s="22">
        <f t="shared" ref="T560:T574" si="159">R560*S560</f>
        <v>2505.8374559999997</v>
      </c>
      <c r="U560" s="19">
        <f>VLOOKUP(J560,[1]Values!$A$3:$D$462,4,FALSE)</f>
        <v>13143</v>
      </c>
      <c r="V560" s="20">
        <v>38135</v>
      </c>
      <c r="W560" s="20">
        <f t="shared" ref="W560:W578" si="160">(U560-V560)*K560</f>
        <v>-24992</v>
      </c>
      <c r="X560" s="23">
        <f>VLOOKUP(H560,[1]Rates!$A$3:$D$139,4,FALSE)</f>
        <v>2.0739999999999999E-3</v>
      </c>
      <c r="Y560" s="90">
        <f t="shared" ref="Y560:Y574" si="161">W560*X560</f>
        <v>-51.833407999999999</v>
      </c>
      <c r="Z560" s="9"/>
    </row>
    <row r="561" spans="7:26" x14ac:dyDescent="0.25">
      <c r="G561" s="16"/>
      <c r="H561" s="9">
        <v>2</v>
      </c>
      <c r="I561" s="9" t="s">
        <v>27</v>
      </c>
      <c r="J561" s="17">
        <v>498</v>
      </c>
      <c r="K561" s="18">
        <v>1</v>
      </c>
      <c r="L561" s="19">
        <f>VLOOKUP(J561,[1]Values!$A$3:$D$462,2,FALSE)</f>
        <v>8425893</v>
      </c>
      <c r="M561" s="20">
        <v>7156477</v>
      </c>
      <c r="N561" s="20">
        <f t="shared" si="156"/>
        <v>1269416</v>
      </c>
      <c r="O561" s="19">
        <f>VLOOKUP(J561,[1]Values!$A$3:$D$462,3,FALSE)</f>
        <v>43916</v>
      </c>
      <c r="P561" s="19"/>
      <c r="Q561" s="19">
        <f t="shared" si="157"/>
        <v>43916</v>
      </c>
      <c r="R561" s="20">
        <f t="shared" si="158"/>
        <v>1313332</v>
      </c>
      <c r="S561" s="21">
        <f>VLOOKUP(H561,[1]Rates!$A$3:$D$139,3,FALSE)</f>
        <v>2.0900000000000001E-4</v>
      </c>
      <c r="T561" s="22">
        <f t="shared" si="159"/>
        <v>274.48638800000003</v>
      </c>
      <c r="U561" s="19">
        <f>VLOOKUP(J561,[1]Values!$A$3:$D$462,4,FALSE)</f>
        <v>13143</v>
      </c>
      <c r="V561" s="20">
        <v>38135</v>
      </c>
      <c r="W561" s="20">
        <f t="shared" si="160"/>
        <v>-24992</v>
      </c>
      <c r="X561" s="23">
        <f>VLOOKUP(H561,[1]Rates!$A$3:$D$139,4,FALSE)</f>
        <v>2.3000000000000001E-4</v>
      </c>
      <c r="Y561" s="90">
        <f t="shared" si="161"/>
        <v>-5.7481600000000004</v>
      </c>
      <c r="Z561" s="9"/>
    </row>
    <row r="562" spans="7:26" x14ac:dyDescent="0.25">
      <c r="G562" s="16"/>
      <c r="H562" s="9">
        <v>3</v>
      </c>
      <c r="I562" s="9" t="s">
        <v>20</v>
      </c>
      <c r="J562" s="17">
        <v>498</v>
      </c>
      <c r="K562" s="18">
        <v>1</v>
      </c>
      <c r="L562" s="19">
        <f>VLOOKUP(J562,[1]Values!$A$3:$D$462,2,FALSE)</f>
        <v>8425893</v>
      </c>
      <c r="M562" s="20">
        <v>7156477</v>
      </c>
      <c r="N562" s="20">
        <f t="shared" si="156"/>
        <v>1269416</v>
      </c>
      <c r="O562" s="19">
        <f>VLOOKUP(J562,[1]Values!$A$3:$D$462,3,FALSE)</f>
        <v>43916</v>
      </c>
      <c r="P562" s="19"/>
      <c r="Q562" s="19">
        <f t="shared" si="157"/>
        <v>43916</v>
      </c>
      <c r="R562" s="20">
        <f t="shared" si="158"/>
        <v>1313332</v>
      </c>
      <c r="S562" s="21">
        <f>VLOOKUP(H562,[1]Rates!$A$3:$D$139,3,FALSE)</f>
        <v>4.9299999999999995E-4</v>
      </c>
      <c r="T562" s="22">
        <f t="shared" si="159"/>
        <v>647.47267599999998</v>
      </c>
      <c r="U562" s="19">
        <f>VLOOKUP(J562,[1]Values!$A$3:$D$462,4,FALSE)</f>
        <v>13143</v>
      </c>
      <c r="V562" s="20">
        <v>38135</v>
      </c>
      <c r="W562" s="20">
        <f t="shared" si="160"/>
        <v>-24992</v>
      </c>
      <c r="X562" s="23">
        <f>VLOOKUP(H562,[1]Rates!$A$3:$D$139,4,FALSE)</f>
        <v>5.2599999999999999E-4</v>
      </c>
      <c r="Y562" s="90">
        <f t="shared" si="161"/>
        <v>-13.145792</v>
      </c>
      <c r="Z562" s="9"/>
    </row>
    <row r="563" spans="7:26" x14ac:dyDescent="0.25">
      <c r="G563" s="16"/>
      <c r="H563" s="9">
        <v>4</v>
      </c>
      <c r="I563" s="9" t="s">
        <v>10</v>
      </c>
      <c r="J563" s="17">
        <v>498</v>
      </c>
      <c r="K563" s="18">
        <v>1</v>
      </c>
      <c r="L563" s="19">
        <f>VLOOKUP(J563,[1]Values!$A$3:$D$462,2,FALSE)</f>
        <v>8425893</v>
      </c>
      <c r="M563" s="20">
        <v>7156477</v>
      </c>
      <c r="N563" s="20">
        <f t="shared" si="156"/>
        <v>1269416</v>
      </c>
      <c r="O563" s="19">
        <f>VLOOKUP(J563,[1]Values!$A$3:$D$462,3,FALSE)</f>
        <v>43916</v>
      </c>
      <c r="P563" s="19"/>
      <c r="Q563" s="19">
        <f t="shared" si="157"/>
        <v>43916</v>
      </c>
      <c r="R563" s="20">
        <f t="shared" si="158"/>
        <v>1313332</v>
      </c>
      <c r="S563" s="21">
        <f>VLOOKUP(H563,[1]Rates!$A$3:$D$139,3,FALSE)</f>
        <v>8.1609999999999999E-3</v>
      </c>
      <c r="T563" s="22">
        <f t="shared" si="159"/>
        <v>10718.102451999999</v>
      </c>
      <c r="U563" s="19">
        <f>VLOOKUP(J563,[1]Values!$A$3:$D$462,4,FALSE)</f>
        <v>13143</v>
      </c>
      <c r="V563" s="20">
        <v>38135</v>
      </c>
      <c r="W563" s="20">
        <f t="shared" si="160"/>
        <v>-24992</v>
      </c>
      <c r="X563" s="23">
        <f>VLOOKUP(H563,[1]Rates!$A$3:$D$139,4,FALSE)</f>
        <v>7.8399999999999997E-3</v>
      </c>
      <c r="Y563" s="90">
        <f t="shared" si="161"/>
        <v>-195.93727999999999</v>
      </c>
      <c r="Z563" s="9"/>
    </row>
    <row r="564" spans="7:26" x14ac:dyDescent="0.25">
      <c r="G564" s="16"/>
      <c r="H564" s="9">
        <v>136</v>
      </c>
      <c r="I564" s="9" t="s">
        <v>139</v>
      </c>
      <c r="J564" s="17">
        <v>498</v>
      </c>
      <c r="K564" s="18">
        <v>1</v>
      </c>
      <c r="L564" s="19">
        <f>VLOOKUP(J564,[1]Values!$A$3:$D$462,2,FALSE)</f>
        <v>8425893</v>
      </c>
      <c r="M564" s="20">
        <v>7156477</v>
      </c>
      <c r="N564" s="20">
        <f t="shared" si="156"/>
        <v>1269416</v>
      </c>
      <c r="O564" s="19">
        <f>VLOOKUP(J564,[1]Values!$A$3:$D$462,3,FALSE)</f>
        <v>43916</v>
      </c>
      <c r="P564" s="19"/>
      <c r="Q564" s="19">
        <f t="shared" si="157"/>
        <v>43916</v>
      </c>
      <c r="R564" s="20">
        <f t="shared" si="158"/>
        <v>1313332</v>
      </c>
      <c r="S564" s="21">
        <f>VLOOKUP(H564,[1]Rates!$A$3:$D$139,3,FALSE)</f>
        <v>2.31E-4</v>
      </c>
      <c r="T564" s="22">
        <f t="shared" si="159"/>
        <v>303.37969199999998</v>
      </c>
      <c r="U564" s="19">
        <f>VLOOKUP(J564,[1]Values!$A$3:$D$462,4,FALSE)</f>
        <v>13143</v>
      </c>
      <c r="V564" s="20">
        <v>38135</v>
      </c>
      <c r="W564" s="20">
        <f t="shared" si="160"/>
        <v>-24992</v>
      </c>
      <c r="X564" s="23">
        <f>VLOOKUP(H564,[1]Rates!$A$3:$D$139,4,FALSE)</f>
        <v>2.0100000000000001E-4</v>
      </c>
      <c r="Y564" s="90">
        <f t="shared" si="161"/>
        <v>-5.0233920000000003</v>
      </c>
      <c r="Z564" s="9"/>
    </row>
    <row r="565" spans="7:26" x14ac:dyDescent="0.25">
      <c r="G565" s="16"/>
      <c r="H565" s="9">
        <v>6</v>
      </c>
      <c r="I565" s="9" t="s">
        <v>70</v>
      </c>
      <c r="J565" s="17">
        <v>498</v>
      </c>
      <c r="K565" s="18">
        <v>1</v>
      </c>
      <c r="L565" s="19">
        <f>VLOOKUP(J565,[1]Values!$A$3:$D$462,2,FALSE)</f>
        <v>8425893</v>
      </c>
      <c r="M565" s="20">
        <v>7156477</v>
      </c>
      <c r="N565" s="20">
        <f t="shared" si="156"/>
        <v>1269416</v>
      </c>
      <c r="O565" s="19">
        <f>VLOOKUP(J565,[1]Values!$A$3:$D$462,3,FALSE)</f>
        <v>43916</v>
      </c>
      <c r="P565" s="19"/>
      <c r="Q565" s="19">
        <f t="shared" si="157"/>
        <v>43916</v>
      </c>
      <c r="R565" s="20">
        <f t="shared" si="158"/>
        <v>1313332</v>
      </c>
      <c r="S565" s="21">
        <f>VLOOKUP(H565,[1]Rates!$A$3:$D$139,3,FALSE)</f>
        <v>0</v>
      </c>
      <c r="T565" s="22">
        <f t="shared" si="159"/>
        <v>0</v>
      </c>
      <c r="U565" s="19">
        <f>VLOOKUP(J565,[1]Values!$A$3:$D$462,4,FALSE)</f>
        <v>13143</v>
      </c>
      <c r="V565" s="20">
        <v>38135</v>
      </c>
      <c r="W565" s="20">
        <f t="shared" si="160"/>
        <v>-24992</v>
      </c>
      <c r="X565" s="23">
        <f>VLOOKUP(H565,[1]Rates!$A$3:$D$139,4,FALSE)</f>
        <v>0</v>
      </c>
      <c r="Y565" s="90">
        <f t="shared" si="161"/>
        <v>0</v>
      </c>
      <c r="Z565" s="9"/>
    </row>
    <row r="566" spans="7:26" x14ac:dyDescent="0.25">
      <c r="G566" s="16"/>
      <c r="H566" s="9">
        <v>7</v>
      </c>
      <c r="I566" s="9" t="s">
        <v>9</v>
      </c>
      <c r="J566" s="17">
        <v>498</v>
      </c>
      <c r="K566" s="18">
        <v>0</v>
      </c>
      <c r="L566" s="19">
        <f>VLOOKUP(J566,[1]Values!$A$3:$D$462,2,FALSE)</f>
        <v>8425893</v>
      </c>
      <c r="M566" s="20">
        <v>7156477</v>
      </c>
      <c r="N566" s="20">
        <f t="shared" si="156"/>
        <v>0</v>
      </c>
      <c r="O566" s="19">
        <f>VLOOKUP(J566,[1]Values!$A$3:$D$462,3,FALSE)</f>
        <v>43916</v>
      </c>
      <c r="P566" s="19"/>
      <c r="Q566" s="19">
        <f t="shared" si="157"/>
        <v>0</v>
      </c>
      <c r="R566" s="20">
        <f t="shared" si="158"/>
        <v>0</v>
      </c>
      <c r="S566" s="21">
        <f>VLOOKUP(H566,[1]Rates!$A$3:$D$139,3,FALSE)</f>
        <v>1.01E-4</v>
      </c>
      <c r="T566" s="22">
        <f t="shared" si="159"/>
        <v>0</v>
      </c>
      <c r="U566" s="19">
        <f>VLOOKUP(J566,[1]Values!$A$3:$D$462,4,FALSE)</f>
        <v>13143</v>
      </c>
      <c r="V566" s="20">
        <v>38135</v>
      </c>
      <c r="W566" s="20">
        <f t="shared" si="160"/>
        <v>0</v>
      </c>
      <c r="X566" s="23">
        <f>VLOOKUP(H566,[1]Rates!$A$3:$D$139,4,FALSE)</f>
        <v>1.08E-4</v>
      </c>
      <c r="Y566" s="90">
        <f t="shared" si="161"/>
        <v>0</v>
      </c>
      <c r="Z566" s="9"/>
    </row>
    <row r="567" spans="7:26" x14ac:dyDescent="0.25">
      <c r="G567" s="16"/>
      <c r="H567" s="9">
        <v>8</v>
      </c>
      <c r="I567" s="9" t="s">
        <v>23</v>
      </c>
      <c r="J567" s="17">
        <v>498</v>
      </c>
      <c r="K567" s="18">
        <v>0</v>
      </c>
      <c r="L567" s="19">
        <f>VLOOKUP(J567,[1]Values!$A$3:$D$462,2,FALSE)</f>
        <v>8425893</v>
      </c>
      <c r="M567" s="20">
        <v>7156477</v>
      </c>
      <c r="N567" s="20">
        <f t="shared" si="156"/>
        <v>0</v>
      </c>
      <c r="O567" s="19">
        <f>VLOOKUP(J567,[1]Values!$A$3:$D$462,3,FALSE)</f>
        <v>43916</v>
      </c>
      <c r="P567" s="19"/>
      <c r="Q567" s="19">
        <f t="shared" si="157"/>
        <v>0</v>
      </c>
      <c r="R567" s="20">
        <f t="shared" si="158"/>
        <v>0</v>
      </c>
      <c r="S567" s="21">
        <f>VLOOKUP(H567,[1]Rates!$A$3:$D$139,3,FALSE)</f>
        <v>1.5300000000000001E-4</v>
      </c>
      <c r="T567" s="22">
        <f t="shared" si="159"/>
        <v>0</v>
      </c>
      <c r="U567" s="19">
        <f>VLOOKUP(J567,[1]Values!$A$3:$D$462,4,FALSE)</f>
        <v>13143</v>
      </c>
      <c r="V567" s="20">
        <v>38135</v>
      </c>
      <c r="W567" s="20">
        <f t="shared" si="160"/>
        <v>0</v>
      </c>
      <c r="X567" s="23">
        <f>VLOOKUP(H567,[1]Rates!$A$3:$D$139,4,FALSE)</f>
        <v>1.64E-4</v>
      </c>
      <c r="Y567" s="90">
        <f t="shared" si="161"/>
        <v>0</v>
      </c>
      <c r="Z567" s="9"/>
    </row>
    <row r="568" spans="7:26" x14ac:dyDescent="0.25">
      <c r="G568" s="16"/>
      <c r="H568" s="9">
        <v>9</v>
      </c>
      <c r="I568" s="9" t="s">
        <v>0</v>
      </c>
      <c r="J568" s="17">
        <v>498</v>
      </c>
      <c r="K568" s="18">
        <v>0</v>
      </c>
      <c r="L568" s="19">
        <f>VLOOKUP(J568,[1]Values!$A$3:$D$462,2,FALSE)</f>
        <v>8425893</v>
      </c>
      <c r="M568" s="20">
        <v>7156477</v>
      </c>
      <c r="N568" s="20">
        <f t="shared" si="156"/>
        <v>0</v>
      </c>
      <c r="O568" s="19">
        <f>VLOOKUP(J568,[1]Values!$A$3:$D$462,3,FALSE)</f>
        <v>43916</v>
      </c>
      <c r="P568" s="19"/>
      <c r="Q568" s="19">
        <f t="shared" si="157"/>
        <v>0</v>
      </c>
      <c r="R568" s="20">
        <f t="shared" si="158"/>
        <v>0</v>
      </c>
      <c r="S568" s="21">
        <f>VLOOKUP(H568,[1]Rates!$A$3:$D$139,3,FALSE)</f>
        <v>2.5599999999999999E-4</v>
      </c>
      <c r="T568" s="22">
        <f t="shared" si="159"/>
        <v>0</v>
      </c>
      <c r="U568" s="19">
        <f>VLOOKUP(J568,[1]Values!$A$3:$D$462,4,FALSE)</f>
        <v>13143</v>
      </c>
      <c r="V568" s="20">
        <v>38135</v>
      </c>
      <c r="W568" s="20">
        <f t="shared" si="160"/>
        <v>0</v>
      </c>
      <c r="X568" s="23">
        <f>VLOOKUP(H568,[1]Rates!$A$3:$D$139,4,FALSE)</f>
        <v>2.7599999999999999E-4</v>
      </c>
      <c r="Y568" s="90">
        <f t="shared" si="161"/>
        <v>0</v>
      </c>
      <c r="Z568" s="9"/>
    </row>
    <row r="569" spans="7:26" x14ac:dyDescent="0.25">
      <c r="G569" s="16"/>
      <c r="H569" s="9">
        <v>17</v>
      </c>
      <c r="I569" s="9" t="s">
        <v>16</v>
      </c>
      <c r="J569" s="17">
        <v>498</v>
      </c>
      <c r="K569" s="18">
        <v>0</v>
      </c>
      <c r="L569" s="19">
        <f>VLOOKUP(J569,[1]Values!$A$3:$D$462,2,FALSE)</f>
        <v>8425893</v>
      </c>
      <c r="M569" s="20">
        <v>7156477</v>
      </c>
      <c r="N569" s="20">
        <f t="shared" si="156"/>
        <v>0</v>
      </c>
      <c r="O569" s="19">
        <f>VLOOKUP(J569,[1]Values!$A$3:$D$462,3,FALSE)</f>
        <v>43916</v>
      </c>
      <c r="P569" s="19"/>
      <c r="Q569" s="19">
        <f t="shared" si="157"/>
        <v>0</v>
      </c>
      <c r="R569" s="20">
        <f t="shared" si="158"/>
        <v>0</v>
      </c>
      <c r="S569" s="21">
        <f>VLOOKUP(H569,[1]Rates!$A$3:$D$139,3,FALSE)</f>
        <v>6.0700000000000001E-4</v>
      </c>
      <c r="T569" s="22">
        <f t="shared" si="159"/>
        <v>0</v>
      </c>
      <c r="U569" s="19">
        <f>VLOOKUP(J569,[1]Values!$A$3:$D$462,4,FALSE)</f>
        <v>13143</v>
      </c>
      <c r="V569" s="20">
        <v>38135</v>
      </c>
      <c r="W569" s="20">
        <f t="shared" si="160"/>
        <v>0</v>
      </c>
      <c r="X569" s="23">
        <f>VLOOKUP(H569,[1]Rates!$A$3:$D$139,4,FALSE)</f>
        <v>6.4899999999999995E-4</v>
      </c>
      <c r="Y569" s="90">
        <f t="shared" si="161"/>
        <v>0</v>
      </c>
      <c r="Z569" s="9"/>
    </row>
    <row r="570" spans="7:26" x14ac:dyDescent="0.25">
      <c r="G570" s="16"/>
      <c r="H570" s="9">
        <v>29</v>
      </c>
      <c r="I570" s="9" t="s">
        <v>24</v>
      </c>
      <c r="J570" s="17">
        <v>498</v>
      </c>
      <c r="K570" s="18">
        <v>1</v>
      </c>
      <c r="L570" s="19">
        <f>VLOOKUP(J570,[1]Values!$A$3:$D$462,2,FALSE)</f>
        <v>8425893</v>
      </c>
      <c r="M570" s="20">
        <v>7156477</v>
      </c>
      <c r="N570" s="20">
        <f t="shared" si="156"/>
        <v>1269416</v>
      </c>
      <c r="O570" s="19">
        <f>VLOOKUP(J570,[1]Values!$A$3:$D$462,3,FALSE)</f>
        <v>43916</v>
      </c>
      <c r="P570" s="19"/>
      <c r="Q570" s="19">
        <f t="shared" si="157"/>
        <v>43916</v>
      </c>
      <c r="R570" s="20">
        <f t="shared" si="158"/>
        <v>1313332</v>
      </c>
      <c r="S570" s="21">
        <f>VLOOKUP(H570,[1]Rates!$A$3:$D$139,3,FALSE)</f>
        <v>2.8760000000000001E-3</v>
      </c>
      <c r="T570" s="22">
        <f t="shared" si="159"/>
        <v>3777.142832</v>
      </c>
      <c r="U570" s="19">
        <f>VLOOKUP(J570,[1]Values!$A$3:$D$462,4,FALSE)</f>
        <v>13143</v>
      </c>
      <c r="V570" s="20">
        <v>38135</v>
      </c>
      <c r="W570" s="20">
        <f t="shared" si="160"/>
        <v>-24992</v>
      </c>
      <c r="X570" s="23">
        <f>VLOOKUP(H570,[1]Rates!$A$3:$D$139,4,FALSE)</f>
        <v>3.1029999999999999E-3</v>
      </c>
      <c r="Y570" s="90">
        <f t="shared" si="161"/>
        <v>-77.550175999999993</v>
      </c>
      <c r="Z570" s="9"/>
    </row>
    <row r="571" spans="7:26" x14ac:dyDescent="0.25">
      <c r="G571" s="16"/>
      <c r="H571" s="9">
        <v>38</v>
      </c>
      <c r="I571" s="9" t="s">
        <v>12</v>
      </c>
      <c r="J571" s="17">
        <v>498</v>
      </c>
      <c r="K571" s="18">
        <v>1</v>
      </c>
      <c r="L571" s="19">
        <f>VLOOKUP(J571,[1]Values!$A$3:$D$462,2,FALSE)</f>
        <v>8425893</v>
      </c>
      <c r="M571" s="20">
        <v>7156477</v>
      </c>
      <c r="N571" s="20">
        <f t="shared" si="156"/>
        <v>1269416</v>
      </c>
      <c r="O571" s="19">
        <f>VLOOKUP(J571,[1]Values!$A$3:$D$462,3,FALSE)</f>
        <v>43916</v>
      </c>
      <c r="P571" s="19"/>
      <c r="Q571" s="19">
        <f t="shared" si="157"/>
        <v>43916</v>
      </c>
      <c r="R571" s="20">
        <f t="shared" si="158"/>
        <v>1313332</v>
      </c>
      <c r="S571" s="21">
        <f>VLOOKUP(H571,[1]Rates!$A$3:$D$139,3,FALSE)</f>
        <v>9.8999999999999994E-5</v>
      </c>
      <c r="T571" s="22">
        <f t="shared" si="159"/>
        <v>130.019868</v>
      </c>
      <c r="U571" s="19">
        <f>VLOOKUP(J571,[1]Values!$A$3:$D$462,4,FALSE)</f>
        <v>13143</v>
      </c>
      <c r="V571" s="20">
        <v>38135</v>
      </c>
      <c r="W571" s="20">
        <f t="shared" si="160"/>
        <v>-24992</v>
      </c>
      <c r="X571" s="23">
        <f>VLOOKUP(H571,[1]Rates!$A$3:$D$139,4,FALSE)</f>
        <v>8.6000000000000003E-5</v>
      </c>
      <c r="Y571" s="90">
        <f t="shared" si="161"/>
        <v>-2.1493120000000001</v>
      </c>
      <c r="Z571" s="9"/>
    </row>
    <row r="572" spans="7:26" x14ac:dyDescent="0.25">
      <c r="G572" s="16"/>
      <c r="H572" s="9">
        <v>55</v>
      </c>
      <c r="I572" s="9" t="s">
        <v>26</v>
      </c>
      <c r="J572" s="17">
        <v>498</v>
      </c>
      <c r="K572" s="18">
        <v>1</v>
      </c>
      <c r="L572" s="19">
        <f>VLOOKUP(J572,[1]Values!$A$3:$D$462,2,FALSE)</f>
        <v>8425893</v>
      </c>
      <c r="M572" s="20">
        <v>7156477</v>
      </c>
      <c r="N572" s="20">
        <f t="shared" si="156"/>
        <v>1269416</v>
      </c>
      <c r="O572" s="19">
        <f>VLOOKUP(J572,[1]Values!$A$3:$D$462,3,FALSE)</f>
        <v>43916</v>
      </c>
      <c r="P572" s="19"/>
      <c r="Q572" s="19">
        <f t="shared" si="157"/>
        <v>43916</v>
      </c>
      <c r="R572" s="20">
        <f t="shared" si="158"/>
        <v>1313332</v>
      </c>
      <c r="S572" s="21">
        <f>VLOOKUP(H572,[1]Rates!$A$3:$D$139,3,FALSE)</f>
        <v>1.45E-4</v>
      </c>
      <c r="T572" s="22">
        <f t="shared" si="159"/>
        <v>190.43314000000001</v>
      </c>
      <c r="U572" s="19">
        <f>VLOOKUP(J572,[1]Values!$A$3:$D$462,4,FALSE)</f>
        <v>13143</v>
      </c>
      <c r="V572" s="20">
        <v>38135</v>
      </c>
      <c r="W572" s="20">
        <f t="shared" si="160"/>
        <v>-24992</v>
      </c>
      <c r="X572" s="23">
        <f>VLOOKUP(H572,[1]Rates!$A$3:$D$139,4,FALSE)</f>
        <v>1.35E-4</v>
      </c>
      <c r="Y572" s="90">
        <f t="shared" si="161"/>
        <v>-3.37392</v>
      </c>
      <c r="Z572" s="9"/>
    </row>
    <row r="573" spans="7:26" x14ac:dyDescent="0.25">
      <c r="G573" s="16"/>
      <c r="H573" s="9">
        <v>71</v>
      </c>
      <c r="I573" s="9" t="s">
        <v>18</v>
      </c>
      <c r="J573" s="17">
        <v>498</v>
      </c>
      <c r="K573" s="18">
        <v>0</v>
      </c>
      <c r="L573" s="19">
        <f>VLOOKUP(J573,[1]Values!$A$3:$D$462,2,FALSE)</f>
        <v>8425893</v>
      </c>
      <c r="M573" s="20">
        <v>7156477</v>
      </c>
      <c r="N573" s="20">
        <f t="shared" si="156"/>
        <v>0</v>
      </c>
      <c r="O573" s="19">
        <f>VLOOKUP(J573,[1]Values!$A$3:$D$462,3,FALSE)</f>
        <v>43916</v>
      </c>
      <c r="P573" s="19"/>
      <c r="Q573" s="19">
        <f t="shared" si="157"/>
        <v>0</v>
      </c>
      <c r="R573" s="20">
        <f t="shared" si="158"/>
        <v>0</v>
      </c>
      <c r="S573" s="21">
        <f>VLOOKUP(H573,[1]Rates!$A$3:$D$139,3,FALSE)</f>
        <v>9.0000000000000002E-6</v>
      </c>
      <c r="T573" s="22">
        <f t="shared" si="159"/>
        <v>0</v>
      </c>
      <c r="U573" s="19">
        <f>VLOOKUP(J573,[1]Values!$A$3:$D$462,4,FALSE)</f>
        <v>13143</v>
      </c>
      <c r="V573" s="20">
        <v>38135</v>
      </c>
      <c r="W573" s="20">
        <f t="shared" si="160"/>
        <v>0</v>
      </c>
      <c r="X573" s="23">
        <f>VLOOKUP(H573,[1]Rates!$A$3:$D$139,4,FALSE)</f>
        <v>9.0000000000000002E-6</v>
      </c>
      <c r="Y573" s="90">
        <f t="shared" si="161"/>
        <v>0</v>
      </c>
      <c r="Z573" s="9"/>
    </row>
    <row r="574" spans="7:26" x14ac:dyDescent="0.25">
      <c r="G574" s="16"/>
      <c r="H574" s="9">
        <v>72</v>
      </c>
      <c r="I574" s="9" t="s">
        <v>28</v>
      </c>
      <c r="J574" s="17">
        <v>498</v>
      </c>
      <c r="K574" s="18">
        <v>0</v>
      </c>
      <c r="L574" s="19">
        <f>VLOOKUP(J574,[1]Values!$A$3:$D$462,2,FALSE)</f>
        <v>8425893</v>
      </c>
      <c r="M574" s="20">
        <v>7156477</v>
      </c>
      <c r="N574" s="20">
        <f t="shared" si="156"/>
        <v>0</v>
      </c>
      <c r="O574" s="19">
        <f>VLOOKUP(J574,[1]Values!$A$3:$D$462,3,FALSE)</f>
        <v>43916</v>
      </c>
      <c r="P574" s="19"/>
      <c r="Q574" s="19">
        <f t="shared" si="157"/>
        <v>0</v>
      </c>
      <c r="R574" s="20">
        <f t="shared" si="158"/>
        <v>0</v>
      </c>
      <c r="S574" s="21">
        <f>VLOOKUP(H574,[1]Rates!$A$3:$D$139,3,FALSE)</f>
        <v>2.5799999999999998E-4</v>
      </c>
      <c r="T574" s="22">
        <f t="shared" si="159"/>
        <v>0</v>
      </c>
      <c r="U574" s="19">
        <f>VLOOKUP(J574,[1]Values!$A$3:$D$462,4,FALSE)</f>
        <v>13143</v>
      </c>
      <c r="V574" s="20">
        <v>38135</v>
      </c>
      <c r="W574" s="20">
        <f t="shared" si="160"/>
        <v>0</v>
      </c>
      <c r="X574" s="23">
        <f>VLOOKUP(H574,[1]Rates!$A$3:$D$139,4,FALSE)</f>
        <v>2.7500000000000002E-4</v>
      </c>
      <c r="Y574" s="90">
        <f t="shared" si="161"/>
        <v>0</v>
      </c>
      <c r="Z574" s="9"/>
    </row>
    <row r="575" spans="7:26" x14ac:dyDescent="0.25">
      <c r="G575" s="16"/>
      <c r="H575" s="94">
        <v>74</v>
      </c>
      <c r="I575" s="94" t="s">
        <v>146</v>
      </c>
      <c r="J575" s="17">
        <v>498</v>
      </c>
      <c r="K575" s="18">
        <v>0</v>
      </c>
      <c r="L575" s="19">
        <f>VLOOKUP(J575,[1]Values!$A$3:$D$462,2,FALSE)</f>
        <v>8425893</v>
      </c>
      <c r="M575" s="20">
        <v>7156477</v>
      </c>
      <c r="N575" s="20">
        <f t="shared" si="156"/>
        <v>0</v>
      </c>
      <c r="O575" s="19">
        <f>VLOOKUP(J575,[1]Values!$A$3:$D$462,3,FALSE)</f>
        <v>43916</v>
      </c>
      <c r="P575" s="19"/>
      <c r="Q575" s="19">
        <f t="shared" si="157"/>
        <v>0</v>
      </c>
      <c r="R575" s="20">
        <f t="shared" si="158"/>
        <v>0</v>
      </c>
      <c r="S575" s="21">
        <f>VLOOKUP(H575,[1]Rates!$A$3:$D$139,3,FALSE)</f>
        <v>0</v>
      </c>
      <c r="T575" s="22"/>
      <c r="U575" s="19">
        <f>VLOOKUP(J575,[1]Values!$A$3:$D$462,4,FALSE)</f>
        <v>13143</v>
      </c>
      <c r="V575" s="20">
        <v>38135</v>
      </c>
      <c r="W575" s="20">
        <f t="shared" si="160"/>
        <v>0</v>
      </c>
      <c r="X575" s="23">
        <f>VLOOKUP(H575,[1]Rates!$A$3:$D$139,4,FALSE)</f>
        <v>0</v>
      </c>
      <c r="Y575" s="90"/>
      <c r="Z575" s="9"/>
    </row>
    <row r="576" spans="7:26" x14ac:dyDescent="0.25">
      <c r="G576" s="16"/>
      <c r="H576" s="9">
        <v>117</v>
      </c>
      <c r="I576" s="9" t="s">
        <v>21</v>
      </c>
      <c r="J576" s="17">
        <v>498</v>
      </c>
      <c r="K576" s="18">
        <v>0</v>
      </c>
      <c r="L576" s="19">
        <f>VLOOKUP(J576,[1]Values!$A$3:$D$462,2,FALSE)</f>
        <v>8425893</v>
      </c>
      <c r="M576" s="20">
        <v>7156477</v>
      </c>
      <c r="N576" s="20">
        <f t="shared" si="156"/>
        <v>0</v>
      </c>
      <c r="O576" s="19">
        <f>VLOOKUP(J576,[1]Values!$A$3:$D$462,3,FALSE)</f>
        <v>43916</v>
      </c>
      <c r="P576" s="19"/>
      <c r="Q576" s="19">
        <f t="shared" si="157"/>
        <v>0</v>
      </c>
      <c r="R576" s="20">
        <f t="shared" si="158"/>
        <v>0</v>
      </c>
      <c r="S576" s="21">
        <f>VLOOKUP(H576,[1]Rates!$A$3:$D$139,3,FALSE)</f>
        <v>2.1900000000000001E-4</v>
      </c>
      <c r="T576" s="22">
        <f>R576*S576</f>
        <v>0</v>
      </c>
      <c r="U576" s="19">
        <f>VLOOKUP(J576,[1]Values!$A$3:$D$462,4,FALSE)</f>
        <v>13143</v>
      </c>
      <c r="V576" s="20">
        <v>38135</v>
      </c>
      <c r="W576" s="20">
        <f t="shared" si="160"/>
        <v>0</v>
      </c>
      <c r="X576" s="23">
        <f>VLOOKUP(H576,[1]Rates!$A$3:$D$139,4,FALSE)</f>
        <v>2.34E-4</v>
      </c>
      <c r="Y576" s="90">
        <f>W576*X576</f>
        <v>0</v>
      </c>
      <c r="Z576" s="9"/>
    </row>
    <row r="577" spans="7:26" x14ac:dyDescent="0.25">
      <c r="G577" s="16"/>
      <c r="H577" s="9">
        <v>122</v>
      </c>
      <c r="I577" s="9" t="s">
        <v>90</v>
      </c>
      <c r="J577" s="17">
        <v>498</v>
      </c>
      <c r="K577" s="18">
        <v>1</v>
      </c>
      <c r="L577" s="19">
        <f>VLOOKUP(J577,[1]Values!$A$3:$D$462,2,FALSE)</f>
        <v>8425893</v>
      </c>
      <c r="M577" s="20">
        <v>7156477</v>
      </c>
      <c r="N577" s="20">
        <f t="shared" si="156"/>
        <v>1269416</v>
      </c>
      <c r="O577" s="19">
        <f>VLOOKUP(J577,[1]Values!$A$3:$D$462,3,FALSE)</f>
        <v>43916</v>
      </c>
      <c r="P577" s="19"/>
      <c r="Q577" s="19">
        <f t="shared" si="157"/>
        <v>43916</v>
      </c>
      <c r="R577" s="20">
        <f t="shared" si="158"/>
        <v>1313332</v>
      </c>
      <c r="S577" s="21">
        <f>VLOOKUP(H577,[1]Rates!$A$3:$D$139,3,FALSE)</f>
        <v>0</v>
      </c>
      <c r="T577" s="22">
        <f>R577*S577</f>
        <v>0</v>
      </c>
      <c r="U577" s="19">
        <f>VLOOKUP(J577,[1]Values!$A$3:$D$462,4,FALSE)</f>
        <v>13143</v>
      </c>
      <c r="V577" s="20">
        <v>38135</v>
      </c>
      <c r="W577" s="20">
        <f t="shared" si="160"/>
        <v>-24992</v>
      </c>
      <c r="X577" s="23">
        <f>VLOOKUP(H577,[1]Rates!$A$3:$D$139,4,FALSE)</f>
        <v>0</v>
      </c>
      <c r="Y577" s="90">
        <f>W577*X577</f>
        <v>0</v>
      </c>
      <c r="Z577" s="9"/>
    </row>
    <row r="578" spans="7:26" x14ac:dyDescent="0.25">
      <c r="G578" s="16"/>
      <c r="H578" s="9">
        <v>131</v>
      </c>
      <c r="I578" s="9" t="s">
        <v>171</v>
      </c>
      <c r="J578" s="17">
        <v>498</v>
      </c>
      <c r="K578" s="18">
        <v>1</v>
      </c>
      <c r="L578" s="19">
        <f>VLOOKUP(J578,[1]Values!$A$3:$D$462,2,FALSE)</f>
        <v>8425893</v>
      </c>
      <c r="M578" s="20">
        <v>7156477</v>
      </c>
      <c r="N578" s="20">
        <f t="shared" si="156"/>
        <v>1269416</v>
      </c>
      <c r="O578" s="19">
        <f>VLOOKUP(J578,[1]Values!$A$3:$D$462,3,FALSE)</f>
        <v>43916</v>
      </c>
      <c r="P578" s="19"/>
      <c r="Q578" s="19">
        <f t="shared" si="157"/>
        <v>43916</v>
      </c>
      <c r="R578" s="20">
        <f t="shared" si="158"/>
        <v>1313332</v>
      </c>
      <c r="S578" s="21">
        <f>VLOOKUP(H578,[1]Rates!$A$3:$D$139,3,FALSE)</f>
        <v>0</v>
      </c>
      <c r="T578" s="22">
        <f>R578*S578</f>
        <v>0</v>
      </c>
      <c r="U578" s="19">
        <f>VLOOKUP(J578,[1]Values!$A$3:$D$462,4,FALSE)</f>
        <v>13143</v>
      </c>
      <c r="V578" s="20">
        <v>38135</v>
      </c>
      <c r="W578" s="20">
        <f t="shared" si="160"/>
        <v>-24992</v>
      </c>
      <c r="X578" s="23">
        <f>VLOOKUP(H578,[1]Rates!$A$3:$D$139,4,FALSE)</f>
        <v>0</v>
      </c>
      <c r="Y578" s="90">
        <f>W578*X578</f>
        <v>0</v>
      </c>
      <c r="Z578" s="9"/>
    </row>
    <row r="579" spans="7:26" x14ac:dyDescent="0.25">
      <c r="G579" s="16"/>
      <c r="H579" s="9"/>
      <c r="I579" s="9"/>
      <c r="J579" s="17"/>
      <c r="K579" s="18"/>
      <c r="L579" s="20"/>
      <c r="M579" s="20"/>
      <c r="N579" s="20"/>
      <c r="O579" s="20"/>
      <c r="P579" s="20"/>
      <c r="Q579" s="20"/>
      <c r="R579" s="20"/>
      <c r="S579" s="23"/>
      <c r="T579" s="22"/>
      <c r="U579" s="20"/>
      <c r="V579" s="20"/>
      <c r="W579" s="20"/>
      <c r="X579" s="23"/>
      <c r="Y579" s="90"/>
      <c r="Z579" s="9"/>
    </row>
    <row r="580" spans="7:26" ht="15.75" x14ac:dyDescent="0.25">
      <c r="G580" s="91">
        <v>131</v>
      </c>
      <c r="H580" s="28" t="s">
        <v>171</v>
      </c>
      <c r="I580" s="9"/>
      <c r="J580" s="17"/>
      <c r="K580" s="18"/>
      <c r="L580" s="20"/>
      <c r="M580" s="20"/>
      <c r="N580" s="20"/>
      <c r="O580" s="20"/>
      <c r="P580" s="20"/>
      <c r="Q580" s="20"/>
      <c r="R580" s="20"/>
      <c r="S580" s="23"/>
      <c r="T580" s="22"/>
      <c r="U580" s="20"/>
      <c r="V580" s="20"/>
      <c r="W580" s="20"/>
      <c r="X580" s="23"/>
      <c r="Y580" s="90"/>
      <c r="Z580" s="9"/>
    </row>
    <row r="581" spans="7:26" x14ac:dyDescent="0.25">
      <c r="G581" s="16"/>
      <c r="H581" s="9">
        <v>1</v>
      </c>
      <c r="I581" s="9" t="s">
        <v>11</v>
      </c>
      <c r="J581" s="17">
        <v>499</v>
      </c>
      <c r="K581" s="18">
        <v>1</v>
      </c>
      <c r="L581" s="19">
        <f>VLOOKUP(J581,[1]Values!$A$3:$D$462,2,FALSE)</f>
        <v>844574</v>
      </c>
      <c r="M581" s="20">
        <v>661299</v>
      </c>
      <c r="N581" s="20">
        <f t="shared" ref="N581:N599" si="162">(L581-M581)*K581</f>
        <v>183275</v>
      </c>
      <c r="O581" s="19">
        <f>VLOOKUP(J581,[1]Values!$A$3:$D$462,3,FALSE)</f>
        <v>3578</v>
      </c>
      <c r="P581" s="19"/>
      <c r="Q581" s="19">
        <f t="shared" ref="Q581:Q599" si="163">(O581-P581)*K581</f>
        <v>3578</v>
      </c>
      <c r="R581" s="20">
        <f t="shared" ref="R581:R599" si="164">(L581-M581+O581-P581)*K581</f>
        <v>186853</v>
      </c>
      <c r="S581" s="21">
        <f>VLOOKUP(H581,[1]Rates!$A$3:$D$139,3,FALSE)</f>
        <v>1.908E-3</v>
      </c>
      <c r="T581" s="22">
        <f t="shared" ref="T581:T599" si="165">R581*S581</f>
        <v>356.51552399999997</v>
      </c>
      <c r="U581" s="19">
        <f>VLOOKUP(J581,[1]Values!$A$3:$D$462,4,FALSE)</f>
        <v>65441</v>
      </c>
      <c r="V581" s="20">
        <v>62999</v>
      </c>
      <c r="W581" s="20">
        <f t="shared" ref="W581:W599" si="166">(U581-V581)*K581</f>
        <v>2442</v>
      </c>
      <c r="X581" s="23">
        <f>VLOOKUP(H581,[1]Rates!$A$3:$D$139,4,FALSE)</f>
        <v>2.0739999999999999E-3</v>
      </c>
      <c r="Y581" s="90">
        <f t="shared" ref="Y581:Y599" si="167">W581*X581</f>
        <v>5.0647079999999995</v>
      </c>
      <c r="Z581" s="9"/>
    </row>
    <row r="582" spans="7:26" x14ac:dyDescent="0.25">
      <c r="G582" s="16"/>
      <c r="H582" s="9">
        <v>2</v>
      </c>
      <c r="I582" s="9" t="s">
        <v>27</v>
      </c>
      <c r="J582" s="17">
        <v>499</v>
      </c>
      <c r="K582" s="18">
        <v>1</v>
      </c>
      <c r="L582" s="19">
        <f>VLOOKUP(J582,[1]Values!$A$3:$D$462,2,FALSE)</f>
        <v>844574</v>
      </c>
      <c r="M582" s="20">
        <v>661299</v>
      </c>
      <c r="N582" s="20">
        <f t="shared" si="162"/>
        <v>183275</v>
      </c>
      <c r="O582" s="19">
        <f>VLOOKUP(J582,[1]Values!$A$3:$D$462,3,FALSE)</f>
        <v>3578</v>
      </c>
      <c r="P582" s="19"/>
      <c r="Q582" s="19">
        <f t="shared" si="163"/>
        <v>3578</v>
      </c>
      <c r="R582" s="20">
        <f t="shared" si="164"/>
        <v>186853</v>
      </c>
      <c r="S582" s="21">
        <f>VLOOKUP(H582,[1]Rates!$A$3:$D$139,3,FALSE)</f>
        <v>2.0900000000000001E-4</v>
      </c>
      <c r="T582" s="22">
        <f t="shared" si="165"/>
        <v>39.052277000000004</v>
      </c>
      <c r="U582" s="19">
        <f>VLOOKUP(J582,[1]Values!$A$3:$D$462,4,FALSE)</f>
        <v>65441</v>
      </c>
      <c r="V582" s="20">
        <v>62999</v>
      </c>
      <c r="W582" s="20">
        <f t="shared" si="166"/>
        <v>2442</v>
      </c>
      <c r="X582" s="23">
        <f>VLOOKUP(H582,[1]Rates!$A$3:$D$139,4,FALSE)</f>
        <v>2.3000000000000001E-4</v>
      </c>
      <c r="Y582" s="90">
        <f t="shared" si="167"/>
        <v>0.56166000000000005</v>
      </c>
      <c r="Z582" s="9"/>
    </row>
    <row r="583" spans="7:26" x14ac:dyDescent="0.25">
      <c r="G583" s="16"/>
      <c r="H583" s="9">
        <v>3</v>
      </c>
      <c r="I583" s="9" t="s">
        <v>20</v>
      </c>
      <c r="J583" s="17">
        <v>499</v>
      </c>
      <c r="K583" s="18">
        <v>1</v>
      </c>
      <c r="L583" s="19">
        <f>VLOOKUP(J583,[1]Values!$A$3:$D$462,2,FALSE)</f>
        <v>844574</v>
      </c>
      <c r="M583" s="20">
        <v>661299</v>
      </c>
      <c r="N583" s="20">
        <f t="shared" si="162"/>
        <v>183275</v>
      </c>
      <c r="O583" s="19">
        <f>VLOOKUP(J583,[1]Values!$A$3:$D$462,3,FALSE)</f>
        <v>3578</v>
      </c>
      <c r="P583" s="19"/>
      <c r="Q583" s="19">
        <f t="shared" si="163"/>
        <v>3578</v>
      </c>
      <c r="R583" s="20">
        <f t="shared" si="164"/>
        <v>186853</v>
      </c>
      <c r="S583" s="21">
        <f>VLOOKUP(H583,[1]Rates!$A$3:$D$139,3,FALSE)</f>
        <v>4.9299999999999995E-4</v>
      </c>
      <c r="T583" s="22">
        <f t="shared" si="165"/>
        <v>92.118528999999995</v>
      </c>
      <c r="U583" s="19">
        <f>VLOOKUP(J583,[1]Values!$A$3:$D$462,4,FALSE)</f>
        <v>65441</v>
      </c>
      <c r="V583" s="20">
        <v>62999</v>
      </c>
      <c r="W583" s="20">
        <f t="shared" si="166"/>
        <v>2442</v>
      </c>
      <c r="X583" s="23">
        <f>VLOOKUP(H583,[1]Rates!$A$3:$D$139,4,FALSE)</f>
        <v>5.2599999999999999E-4</v>
      </c>
      <c r="Y583" s="90">
        <f t="shared" si="167"/>
        <v>1.284492</v>
      </c>
      <c r="Z583" s="9"/>
    </row>
    <row r="584" spans="7:26" x14ac:dyDescent="0.25">
      <c r="G584" s="16"/>
      <c r="H584" s="9">
        <v>4</v>
      </c>
      <c r="I584" s="9" t="s">
        <v>10</v>
      </c>
      <c r="J584" s="17">
        <v>499</v>
      </c>
      <c r="K584" s="18">
        <v>1</v>
      </c>
      <c r="L584" s="19">
        <f>VLOOKUP(J584,[1]Values!$A$3:$D$462,2,FALSE)</f>
        <v>844574</v>
      </c>
      <c r="M584" s="20">
        <v>661299</v>
      </c>
      <c r="N584" s="20">
        <f t="shared" si="162"/>
        <v>183275</v>
      </c>
      <c r="O584" s="19">
        <f>VLOOKUP(J584,[1]Values!$A$3:$D$462,3,FALSE)</f>
        <v>3578</v>
      </c>
      <c r="P584" s="19"/>
      <c r="Q584" s="19">
        <f t="shared" si="163"/>
        <v>3578</v>
      </c>
      <c r="R584" s="20">
        <f t="shared" si="164"/>
        <v>186853</v>
      </c>
      <c r="S584" s="21">
        <f>VLOOKUP(H584,[1]Rates!$A$3:$D$139,3,FALSE)</f>
        <v>8.1609999999999999E-3</v>
      </c>
      <c r="T584" s="22">
        <f t="shared" si="165"/>
        <v>1524.9073329999999</v>
      </c>
      <c r="U584" s="19">
        <f>VLOOKUP(J584,[1]Values!$A$3:$D$462,4,FALSE)</f>
        <v>65441</v>
      </c>
      <c r="V584" s="20">
        <v>62999</v>
      </c>
      <c r="W584" s="20">
        <f t="shared" si="166"/>
        <v>2442</v>
      </c>
      <c r="X584" s="23">
        <f>VLOOKUP(H584,[1]Rates!$A$3:$D$139,4,FALSE)</f>
        <v>7.8399999999999997E-3</v>
      </c>
      <c r="Y584" s="90">
        <f t="shared" si="167"/>
        <v>19.14528</v>
      </c>
      <c r="Z584" s="9"/>
    </row>
    <row r="585" spans="7:26" x14ac:dyDescent="0.25">
      <c r="G585" s="16"/>
      <c r="H585" s="9">
        <v>136</v>
      </c>
      <c r="I585" s="9" t="s">
        <v>139</v>
      </c>
      <c r="J585" s="17">
        <v>499</v>
      </c>
      <c r="K585" s="18">
        <v>1</v>
      </c>
      <c r="L585" s="19">
        <f>VLOOKUP(J585,[1]Values!$A$3:$D$462,2,FALSE)</f>
        <v>844574</v>
      </c>
      <c r="M585" s="20">
        <v>661299</v>
      </c>
      <c r="N585" s="20">
        <f t="shared" si="162"/>
        <v>183275</v>
      </c>
      <c r="O585" s="19">
        <f>VLOOKUP(J585,[1]Values!$A$3:$D$462,3,FALSE)</f>
        <v>3578</v>
      </c>
      <c r="P585" s="19"/>
      <c r="Q585" s="19">
        <f t="shared" si="163"/>
        <v>3578</v>
      </c>
      <c r="R585" s="20">
        <f t="shared" si="164"/>
        <v>186853</v>
      </c>
      <c r="S585" s="21">
        <f>VLOOKUP(H585,[1]Rates!$A$3:$D$139,3,FALSE)</f>
        <v>2.31E-4</v>
      </c>
      <c r="T585" s="22">
        <f t="shared" si="165"/>
        <v>43.163043000000002</v>
      </c>
      <c r="U585" s="19">
        <f>VLOOKUP(J585,[1]Values!$A$3:$D$462,4,FALSE)</f>
        <v>65441</v>
      </c>
      <c r="V585" s="20">
        <v>62999</v>
      </c>
      <c r="W585" s="20">
        <f t="shared" si="166"/>
        <v>2442</v>
      </c>
      <c r="X585" s="23">
        <f>VLOOKUP(H585,[1]Rates!$A$3:$D$139,4,FALSE)</f>
        <v>2.0100000000000001E-4</v>
      </c>
      <c r="Y585" s="90">
        <f t="shared" si="167"/>
        <v>0.490842</v>
      </c>
      <c r="Z585" s="9"/>
    </row>
    <row r="586" spans="7:26" x14ac:dyDescent="0.25">
      <c r="G586" s="16"/>
      <c r="H586" s="9">
        <v>6</v>
      </c>
      <c r="I586" s="9" t="s">
        <v>70</v>
      </c>
      <c r="J586" s="17">
        <v>499</v>
      </c>
      <c r="K586" s="18">
        <v>1</v>
      </c>
      <c r="L586" s="19">
        <f>VLOOKUP(J586,[1]Values!$A$3:$D$462,2,FALSE)</f>
        <v>844574</v>
      </c>
      <c r="M586" s="20">
        <v>661299</v>
      </c>
      <c r="N586" s="20">
        <f t="shared" si="162"/>
        <v>183275</v>
      </c>
      <c r="O586" s="19">
        <f>VLOOKUP(J586,[1]Values!$A$3:$D$462,3,FALSE)</f>
        <v>3578</v>
      </c>
      <c r="P586" s="19"/>
      <c r="Q586" s="19">
        <f t="shared" si="163"/>
        <v>3578</v>
      </c>
      <c r="R586" s="20">
        <f t="shared" si="164"/>
        <v>186853</v>
      </c>
      <c r="S586" s="21">
        <f>VLOOKUP(H586,[1]Rates!$A$3:$D$139,3,FALSE)</f>
        <v>0</v>
      </c>
      <c r="T586" s="22">
        <f t="shared" si="165"/>
        <v>0</v>
      </c>
      <c r="U586" s="19">
        <f>VLOOKUP(J586,[1]Values!$A$3:$D$462,4,FALSE)</f>
        <v>65441</v>
      </c>
      <c r="V586" s="20">
        <v>62999</v>
      </c>
      <c r="W586" s="20">
        <f t="shared" si="166"/>
        <v>2442</v>
      </c>
      <c r="X586" s="23">
        <f>VLOOKUP(H586,[1]Rates!$A$3:$D$139,4,FALSE)</f>
        <v>0</v>
      </c>
      <c r="Y586" s="90">
        <f t="shared" si="167"/>
        <v>0</v>
      </c>
      <c r="Z586" s="9"/>
    </row>
    <row r="587" spans="7:26" x14ac:dyDescent="0.25">
      <c r="G587" s="16"/>
      <c r="H587" s="9">
        <v>7</v>
      </c>
      <c r="I587" s="9" t="s">
        <v>9</v>
      </c>
      <c r="J587" s="17">
        <v>499</v>
      </c>
      <c r="K587" s="18">
        <v>0</v>
      </c>
      <c r="L587" s="19">
        <f>VLOOKUP(J587,[1]Values!$A$3:$D$462,2,FALSE)</f>
        <v>844574</v>
      </c>
      <c r="M587" s="20">
        <v>661299</v>
      </c>
      <c r="N587" s="20">
        <f t="shared" si="162"/>
        <v>0</v>
      </c>
      <c r="O587" s="19">
        <f>VLOOKUP(J587,[1]Values!$A$3:$D$462,3,FALSE)</f>
        <v>3578</v>
      </c>
      <c r="P587" s="19"/>
      <c r="Q587" s="19">
        <f t="shared" si="163"/>
        <v>0</v>
      </c>
      <c r="R587" s="20">
        <f t="shared" si="164"/>
        <v>0</v>
      </c>
      <c r="S587" s="21">
        <f>VLOOKUP(H587,[1]Rates!$A$3:$D$139,3,FALSE)</f>
        <v>1.01E-4</v>
      </c>
      <c r="T587" s="22">
        <f t="shared" si="165"/>
        <v>0</v>
      </c>
      <c r="U587" s="19">
        <f>VLOOKUP(J587,[1]Values!$A$3:$D$462,4,FALSE)</f>
        <v>65441</v>
      </c>
      <c r="V587" s="20">
        <v>62999</v>
      </c>
      <c r="W587" s="20">
        <f t="shared" si="166"/>
        <v>0</v>
      </c>
      <c r="X587" s="23">
        <f>VLOOKUP(H587,[1]Rates!$A$3:$D$139,4,FALSE)</f>
        <v>1.08E-4</v>
      </c>
      <c r="Y587" s="90">
        <f t="shared" si="167"/>
        <v>0</v>
      </c>
      <c r="Z587" s="9"/>
    </row>
    <row r="588" spans="7:26" x14ac:dyDescent="0.25">
      <c r="G588" s="16"/>
      <c r="H588" s="9">
        <v>8</v>
      </c>
      <c r="I588" s="9" t="s">
        <v>23</v>
      </c>
      <c r="J588" s="17">
        <v>499</v>
      </c>
      <c r="K588" s="18">
        <v>0</v>
      </c>
      <c r="L588" s="19">
        <f>VLOOKUP(J588,[1]Values!$A$3:$D$462,2,FALSE)</f>
        <v>844574</v>
      </c>
      <c r="M588" s="20">
        <v>661299</v>
      </c>
      <c r="N588" s="20">
        <f t="shared" si="162"/>
        <v>0</v>
      </c>
      <c r="O588" s="19">
        <f>VLOOKUP(J588,[1]Values!$A$3:$D$462,3,FALSE)</f>
        <v>3578</v>
      </c>
      <c r="P588" s="19"/>
      <c r="Q588" s="19">
        <f t="shared" si="163"/>
        <v>0</v>
      </c>
      <c r="R588" s="20">
        <f t="shared" si="164"/>
        <v>0</v>
      </c>
      <c r="S588" s="21">
        <f>VLOOKUP(H588,[1]Rates!$A$3:$D$139,3,FALSE)</f>
        <v>1.5300000000000001E-4</v>
      </c>
      <c r="T588" s="22">
        <f t="shared" si="165"/>
        <v>0</v>
      </c>
      <c r="U588" s="19">
        <f>VLOOKUP(J588,[1]Values!$A$3:$D$462,4,FALSE)</f>
        <v>65441</v>
      </c>
      <c r="V588" s="20">
        <v>62999</v>
      </c>
      <c r="W588" s="20">
        <f t="shared" si="166"/>
        <v>0</v>
      </c>
      <c r="X588" s="23">
        <f>VLOOKUP(H588,[1]Rates!$A$3:$D$139,4,FALSE)</f>
        <v>1.64E-4</v>
      </c>
      <c r="Y588" s="90">
        <f t="shared" si="167"/>
        <v>0</v>
      </c>
      <c r="Z588" s="9"/>
    </row>
    <row r="589" spans="7:26" x14ac:dyDescent="0.25">
      <c r="G589" s="16"/>
      <c r="H589" s="9">
        <v>9</v>
      </c>
      <c r="I589" s="9" t="s">
        <v>0</v>
      </c>
      <c r="J589" s="17">
        <v>499</v>
      </c>
      <c r="K589" s="18">
        <v>0</v>
      </c>
      <c r="L589" s="19">
        <f>VLOOKUP(J589,[1]Values!$A$3:$D$462,2,FALSE)</f>
        <v>844574</v>
      </c>
      <c r="M589" s="20">
        <v>661299</v>
      </c>
      <c r="N589" s="20">
        <f t="shared" si="162"/>
        <v>0</v>
      </c>
      <c r="O589" s="19">
        <f>VLOOKUP(J589,[1]Values!$A$3:$D$462,3,FALSE)</f>
        <v>3578</v>
      </c>
      <c r="P589" s="19"/>
      <c r="Q589" s="19">
        <f t="shared" si="163"/>
        <v>0</v>
      </c>
      <c r="R589" s="20">
        <f t="shared" si="164"/>
        <v>0</v>
      </c>
      <c r="S589" s="21">
        <f>VLOOKUP(H589,[1]Rates!$A$3:$D$139,3,FALSE)</f>
        <v>2.5599999999999999E-4</v>
      </c>
      <c r="T589" s="22">
        <f t="shared" si="165"/>
        <v>0</v>
      </c>
      <c r="U589" s="19">
        <f>VLOOKUP(J589,[1]Values!$A$3:$D$462,4,FALSE)</f>
        <v>65441</v>
      </c>
      <c r="V589" s="20">
        <v>62999</v>
      </c>
      <c r="W589" s="20">
        <f t="shared" si="166"/>
        <v>0</v>
      </c>
      <c r="X589" s="23">
        <f>VLOOKUP(H589,[1]Rates!$A$3:$D$139,4,FALSE)</f>
        <v>2.7599999999999999E-4</v>
      </c>
      <c r="Y589" s="90">
        <f t="shared" si="167"/>
        <v>0</v>
      </c>
      <c r="Z589" s="9"/>
    </row>
    <row r="590" spans="7:26" x14ac:dyDescent="0.25">
      <c r="G590" s="16"/>
      <c r="H590" s="9">
        <v>17</v>
      </c>
      <c r="I590" s="9" t="s">
        <v>16</v>
      </c>
      <c r="J590" s="17">
        <v>499</v>
      </c>
      <c r="K590" s="18">
        <v>0</v>
      </c>
      <c r="L590" s="19">
        <f>VLOOKUP(J590,[1]Values!$A$3:$D$462,2,FALSE)</f>
        <v>844574</v>
      </c>
      <c r="M590" s="20">
        <v>661299</v>
      </c>
      <c r="N590" s="20">
        <f t="shared" si="162"/>
        <v>0</v>
      </c>
      <c r="O590" s="19">
        <f>VLOOKUP(J590,[1]Values!$A$3:$D$462,3,FALSE)</f>
        <v>3578</v>
      </c>
      <c r="P590" s="19"/>
      <c r="Q590" s="19">
        <f t="shared" si="163"/>
        <v>0</v>
      </c>
      <c r="R590" s="20">
        <f t="shared" si="164"/>
        <v>0</v>
      </c>
      <c r="S590" s="21">
        <f>VLOOKUP(H590,[1]Rates!$A$3:$D$139,3,FALSE)</f>
        <v>6.0700000000000001E-4</v>
      </c>
      <c r="T590" s="22">
        <f t="shared" si="165"/>
        <v>0</v>
      </c>
      <c r="U590" s="19">
        <f>VLOOKUP(J590,[1]Values!$A$3:$D$462,4,FALSE)</f>
        <v>65441</v>
      </c>
      <c r="V590" s="20">
        <v>62999</v>
      </c>
      <c r="W590" s="20">
        <f t="shared" si="166"/>
        <v>0</v>
      </c>
      <c r="X590" s="23">
        <f>VLOOKUP(H590,[1]Rates!$A$3:$D$139,4,FALSE)</f>
        <v>6.4899999999999995E-4</v>
      </c>
      <c r="Y590" s="90">
        <f t="shared" si="167"/>
        <v>0</v>
      </c>
      <c r="Z590" s="9"/>
    </row>
    <row r="591" spans="7:26" x14ac:dyDescent="0.25">
      <c r="G591" s="16"/>
      <c r="H591" s="9">
        <v>29</v>
      </c>
      <c r="I591" s="9" t="s">
        <v>24</v>
      </c>
      <c r="J591" s="17">
        <v>499</v>
      </c>
      <c r="K591" s="18">
        <v>1</v>
      </c>
      <c r="L591" s="19">
        <f>VLOOKUP(J591,[1]Values!$A$3:$D$462,2,FALSE)</f>
        <v>844574</v>
      </c>
      <c r="M591" s="20">
        <v>661299</v>
      </c>
      <c r="N591" s="20">
        <f t="shared" si="162"/>
        <v>183275</v>
      </c>
      <c r="O591" s="19">
        <f>VLOOKUP(J591,[1]Values!$A$3:$D$462,3,FALSE)</f>
        <v>3578</v>
      </c>
      <c r="P591" s="19"/>
      <c r="Q591" s="19">
        <f t="shared" si="163"/>
        <v>3578</v>
      </c>
      <c r="R591" s="20">
        <f t="shared" si="164"/>
        <v>186853</v>
      </c>
      <c r="S591" s="21">
        <f>VLOOKUP(H591,[1]Rates!$A$3:$D$139,3,FALSE)</f>
        <v>2.8760000000000001E-3</v>
      </c>
      <c r="T591" s="22">
        <f t="shared" si="165"/>
        <v>537.389228</v>
      </c>
      <c r="U591" s="19">
        <f>VLOOKUP(J591,[1]Values!$A$3:$D$462,4,FALSE)</f>
        <v>65441</v>
      </c>
      <c r="V591" s="20">
        <v>62999</v>
      </c>
      <c r="W591" s="20">
        <f t="shared" si="166"/>
        <v>2442</v>
      </c>
      <c r="X591" s="23">
        <f>VLOOKUP(H591,[1]Rates!$A$3:$D$139,4,FALSE)</f>
        <v>3.1029999999999999E-3</v>
      </c>
      <c r="Y591" s="90">
        <f t="shared" si="167"/>
        <v>7.5775259999999998</v>
      </c>
      <c r="Z591" s="9"/>
    </row>
    <row r="592" spans="7:26" x14ac:dyDescent="0.25">
      <c r="G592" s="16"/>
      <c r="H592" s="9">
        <v>38</v>
      </c>
      <c r="I592" s="9" t="s">
        <v>12</v>
      </c>
      <c r="J592" s="17">
        <v>499</v>
      </c>
      <c r="K592" s="18">
        <v>1</v>
      </c>
      <c r="L592" s="19">
        <f>VLOOKUP(J592,[1]Values!$A$3:$D$462,2,FALSE)</f>
        <v>844574</v>
      </c>
      <c r="M592" s="20">
        <v>661299</v>
      </c>
      <c r="N592" s="20">
        <f t="shared" si="162"/>
        <v>183275</v>
      </c>
      <c r="O592" s="19">
        <f>VLOOKUP(J592,[1]Values!$A$3:$D$462,3,FALSE)</f>
        <v>3578</v>
      </c>
      <c r="P592" s="19"/>
      <c r="Q592" s="19">
        <f t="shared" si="163"/>
        <v>3578</v>
      </c>
      <c r="R592" s="20">
        <f t="shared" si="164"/>
        <v>186853</v>
      </c>
      <c r="S592" s="21">
        <f>VLOOKUP(H592,[1]Rates!$A$3:$D$139,3,FALSE)</f>
        <v>9.8999999999999994E-5</v>
      </c>
      <c r="T592" s="22">
        <f t="shared" si="165"/>
        <v>18.498446999999999</v>
      </c>
      <c r="U592" s="19">
        <f>VLOOKUP(J592,[1]Values!$A$3:$D$462,4,FALSE)</f>
        <v>65441</v>
      </c>
      <c r="V592" s="20">
        <v>62999</v>
      </c>
      <c r="W592" s="20">
        <f t="shared" si="166"/>
        <v>2442</v>
      </c>
      <c r="X592" s="23">
        <f>VLOOKUP(H592,[1]Rates!$A$3:$D$139,4,FALSE)</f>
        <v>8.6000000000000003E-5</v>
      </c>
      <c r="Y592" s="90">
        <f t="shared" si="167"/>
        <v>0.210012</v>
      </c>
      <c r="Z592" s="9"/>
    </row>
    <row r="593" spans="7:26" x14ac:dyDescent="0.25">
      <c r="G593" s="16"/>
      <c r="H593" s="9">
        <v>55</v>
      </c>
      <c r="I593" s="9" t="s">
        <v>26</v>
      </c>
      <c r="J593" s="17">
        <v>499</v>
      </c>
      <c r="K593" s="18">
        <v>1</v>
      </c>
      <c r="L593" s="19">
        <f>VLOOKUP(J593,[1]Values!$A$3:$D$462,2,FALSE)</f>
        <v>844574</v>
      </c>
      <c r="M593" s="20">
        <v>661299</v>
      </c>
      <c r="N593" s="20">
        <f t="shared" si="162"/>
        <v>183275</v>
      </c>
      <c r="O593" s="19">
        <f>VLOOKUP(J593,[1]Values!$A$3:$D$462,3,FALSE)</f>
        <v>3578</v>
      </c>
      <c r="P593" s="19"/>
      <c r="Q593" s="19">
        <f t="shared" si="163"/>
        <v>3578</v>
      </c>
      <c r="R593" s="20">
        <f t="shared" si="164"/>
        <v>186853</v>
      </c>
      <c r="S593" s="21">
        <f>VLOOKUP(H593,[1]Rates!$A$3:$D$139,3,FALSE)</f>
        <v>1.45E-4</v>
      </c>
      <c r="T593" s="22">
        <f t="shared" si="165"/>
        <v>27.093685000000001</v>
      </c>
      <c r="U593" s="19">
        <f>VLOOKUP(J593,[1]Values!$A$3:$D$462,4,FALSE)</f>
        <v>65441</v>
      </c>
      <c r="V593" s="20">
        <v>62999</v>
      </c>
      <c r="W593" s="20">
        <f t="shared" si="166"/>
        <v>2442</v>
      </c>
      <c r="X593" s="23">
        <f>VLOOKUP(H593,[1]Rates!$A$3:$D$139,4,FALSE)</f>
        <v>1.35E-4</v>
      </c>
      <c r="Y593" s="90">
        <f t="shared" si="167"/>
        <v>0.32967000000000002</v>
      </c>
      <c r="Z593" s="9"/>
    </row>
    <row r="594" spans="7:26" x14ac:dyDescent="0.25">
      <c r="G594" s="16"/>
      <c r="H594" s="9">
        <v>64</v>
      </c>
      <c r="I594" s="9" t="s">
        <v>175</v>
      </c>
      <c r="J594" s="17">
        <v>499</v>
      </c>
      <c r="K594" s="18">
        <v>0</v>
      </c>
      <c r="L594" s="19">
        <f>VLOOKUP(J594,[1]Values!$A$3:$D$462,2,FALSE)</f>
        <v>844574</v>
      </c>
      <c r="M594" s="20">
        <v>661299</v>
      </c>
      <c r="N594" s="20">
        <f t="shared" si="162"/>
        <v>0</v>
      </c>
      <c r="O594" s="19">
        <f>VLOOKUP(J594,[1]Values!$A$3:$D$462,3,FALSE)</f>
        <v>3578</v>
      </c>
      <c r="P594" s="19"/>
      <c r="Q594" s="19">
        <f t="shared" si="163"/>
        <v>0</v>
      </c>
      <c r="R594" s="20">
        <f t="shared" si="164"/>
        <v>0</v>
      </c>
      <c r="S594" s="21">
        <f>VLOOKUP(H594,[1]Rates!$A$3:$D$139,3,FALSE)</f>
        <v>0</v>
      </c>
      <c r="T594" s="22">
        <f t="shared" si="165"/>
        <v>0</v>
      </c>
      <c r="U594" s="19">
        <f>VLOOKUP(J594,[1]Values!$A$3:$D$462,4,FALSE)</f>
        <v>65441</v>
      </c>
      <c r="V594" s="20">
        <v>62999</v>
      </c>
      <c r="W594" s="20">
        <f t="shared" si="166"/>
        <v>0</v>
      </c>
      <c r="X594" s="23">
        <f>VLOOKUP(H594,[1]Rates!$A$3:$D$139,4,FALSE)</f>
        <v>0</v>
      </c>
      <c r="Y594" s="90">
        <f t="shared" si="167"/>
        <v>0</v>
      </c>
      <c r="Z594" s="9"/>
    </row>
    <row r="595" spans="7:26" x14ac:dyDescent="0.25">
      <c r="G595" s="16"/>
      <c r="H595" s="9">
        <v>71</v>
      </c>
      <c r="I595" s="9" t="s">
        <v>18</v>
      </c>
      <c r="J595" s="17">
        <v>499</v>
      </c>
      <c r="K595" s="18">
        <v>0</v>
      </c>
      <c r="L595" s="19">
        <f>VLOOKUP(J595,[1]Values!$A$3:$D$462,2,FALSE)</f>
        <v>844574</v>
      </c>
      <c r="M595" s="20">
        <v>661299</v>
      </c>
      <c r="N595" s="20">
        <f t="shared" si="162"/>
        <v>0</v>
      </c>
      <c r="O595" s="19">
        <f>VLOOKUP(J595,[1]Values!$A$3:$D$462,3,FALSE)</f>
        <v>3578</v>
      </c>
      <c r="P595" s="19"/>
      <c r="Q595" s="19">
        <f t="shared" si="163"/>
        <v>0</v>
      </c>
      <c r="R595" s="20">
        <f t="shared" si="164"/>
        <v>0</v>
      </c>
      <c r="S595" s="21">
        <f>VLOOKUP(H595,[1]Rates!$A$3:$D$139,3,FALSE)</f>
        <v>9.0000000000000002E-6</v>
      </c>
      <c r="T595" s="22">
        <f t="shared" si="165"/>
        <v>0</v>
      </c>
      <c r="U595" s="19">
        <f>VLOOKUP(J595,[1]Values!$A$3:$D$462,4,FALSE)</f>
        <v>65441</v>
      </c>
      <c r="V595" s="20">
        <v>62999</v>
      </c>
      <c r="W595" s="20">
        <f t="shared" si="166"/>
        <v>0</v>
      </c>
      <c r="X595" s="23">
        <f>VLOOKUP(H595,[1]Rates!$A$3:$D$139,4,FALSE)</f>
        <v>9.0000000000000002E-6</v>
      </c>
      <c r="Y595" s="90">
        <f t="shared" si="167"/>
        <v>0</v>
      </c>
      <c r="Z595" s="9"/>
    </row>
    <row r="596" spans="7:26" x14ac:dyDescent="0.25">
      <c r="G596" s="16"/>
      <c r="H596" s="9">
        <v>72</v>
      </c>
      <c r="I596" s="9" t="s">
        <v>28</v>
      </c>
      <c r="J596" s="17">
        <v>499</v>
      </c>
      <c r="K596" s="18">
        <v>0</v>
      </c>
      <c r="L596" s="19">
        <f>VLOOKUP(J596,[1]Values!$A$3:$D$462,2,FALSE)</f>
        <v>844574</v>
      </c>
      <c r="M596" s="20">
        <v>661299</v>
      </c>
      <c r="N596" s="20">
        <f t="shared" si="162"/>
        <v>0</v>
      </c>
      <c r="O596" s="19">
        <f>VLOOKUP(J596,[1]Values!$A$3:$D$462,3,FALSE)</f>
        <v>3578</v>
      </c>
      <c r="P596" s="19"/>
      <c r="Q596" s="19">
        <f t="shared" si="163"/>
        <v>0</v>
      </c>
      <c r="R596" s="20">
        <f t="shared" si="164"/>
        <v>0</v>
      </c>
      <c r="S596" s="21">
        <f>VLOOKUP(H596,[1]Rates!$A$3:$D$139,3,FALSE)</f>
        <v>2.5799999999999998E-4</v>
      </c>
      <c r="T596" s="22">
        <f t="shared" si="165"/>
        <v>0</v>
      </c>
      <c r="U596" s="19">
        <f>VLOOKUP(J596,[1]Values!$A$3:$D$462,4,FALSE)</f>
        <v>65441</v>
      </c>
      <c r="V596" s="20">
        <v>62999</v>
      </c>
      <c r="W596" s="20">
        <f t="shared" si="166"/>
        <v>0</v>
      </c>
      <c r="X596" s="23">
        <f>VLOOKUP(H596,[1]Rates!$A$3:$D$139,4,FALSE)</f>
        <v>2.7500000000000002E-4</v>
      </c>
      <c r="Y596" s="90">
        <f t="shared" si="167"/>
        <v>0</v>
      </c>
      <c r="Z596" s="9"/>
    </row>
    <row r="597" spans="7:26" x14ac:dyDescent="0.25">
      <c r="G597" s="16"/>
      <c r="H597" s="9">
        <v>117</v>
      </c>
      <c r="I597" s="9" t="s">
        <v>21</v>
      </c>
      <c r="J597" s="17">
        <v>499</v>
      </c>
      <c r="K597" s="18">
        <v>0</v>
      </c>
      <c r="L597" s="19">
        <f>VLOOKUP(J597,[1]Values!$A$3:$D$462,2,FALSE)</f>
        <v>844574</v>
      </c>
      <c r="M597" s="20">
        <v>661299</v>
      </c>
      <c r="N597" s="20">
        <f t="shared" si="162"/>
        <v>0</v>
      </c>
      <c r="O597" s="19">
        <f>VLOOKUP(J597,[1]Values!$A$3:$D$462,3,FALSE)</f>
        <v>3578</v>
      </c>
      <c r="P597" s="19"/>
      <c r="Q597" s="19">
        <f t="shared" si="163"/>
        <v>0</v>
      </c>
      <c r="R597" s="20">
        <f t="shared" si="164"/>
        <v>0</v>
      </c>
      <c r="S597" s="21">
        <f>VLOOKUP(H597,[1]Rates!$A$3:$D$139,3,FALSE)</f>
        <v>2.1900000000000001E-4</v>
      </c>
      <c r="T597" s="22">
        <f t="shared" si="165"/>
        <v>0</v>
      </c>
      <c r="U597" s="19">
        <f>VLOOKUP(J597,[1]Values!$A$3:$D$462,4,FALSE)</f>
        <v>65441</v>
      </c>
      <c r="V597" s="20">
        <v>62999</v>
      </c>
      <c r="W597" s="20">
        <f t="shared" si="166"/>
        <v>0</v>
      </c>
      <c r="X597" s="23">
        <f>VLOOKUP(H597,[1]Rates!$A$3:$D$139,4,FALSE)</f>
        <v>2.34E-4</v>
      </c>
      <c r="Y597" s="90">
        <f t="shared" si="167"/>
        <v>0</v>
      </c>
      <c r="Z597" s="9"/>
    </row>
    <row r="598" spans="7:26" x14ac:dyDescent="0.25">
      <c r="G598" s="16"/>
      <c r="H598" s="9">
        <v>122</v>
      </c>
      <c r="I598" s="9" t="s">
        <v>90</v>
      </c>
      <c r="J598" s="17">
        <v>499</v>
      </c>
      <c r="K598" s="18">
        <v>1</v>
      </c>
      <c r="L598" s="19">
        <f>VLOOKUP(J598,[1]Values!$A$3:$D$462,2,FALSE)</f>
        <v>844574</v>
      </c>
      <c r="M598" s="20">
        <v>661299</v>
      </c>
      <c r="N598" s="20">
        <f t="shared" si="162"/>
        <v>183275</v>
      </c>
      <c r="O598" s="19">
        <f>VLOOKUP(J598,[1]Values!$A$3:$D$462,3,FALSE)</f>
        <v>3578</v>
      </c>
      <c r="P598" s="19"/>
      <c r="Q598" s="19">
        <f t="shared" si="163"/>
        <v>3578</v>
      </c>
      <c r="R598" s="20">
        <f t="shared" si="164"/>
        <v>186853</v>
      </c>
      <c r="S598" s="21">
        <f>VLOOKUP(H598,[1]Rates!$A$3:$D$139,3,FALSE)</f>
        <v>0</v>
      </c>
      <c r="T598" s="22">
        <f t="shared" si="165"/>
        <v>0</v>
      </c>
      <c r="U598" s="19">
        <f>VLOOKUP(J598,[1]Values!$A$3:$D$462,4,FALSE)</f>
        <v>65441</v>
      </c>
      <c r="V598" s="20">
        <v>62999</v>
      </c>
      <c r="W598" s="20">
        <f t="shared" si="166"/>
        <v>2442</v>
      </c>
      <c r="X598" s="23">
        <f>VLOOKUP(H598,[1]Rates!$A$3:$D$139,4,FALSE)</f>
        <v>0</v>
      </c>
      <c r="Y598" s="90">
        <f t="shared" si="167"/>
        <v>0</v>
      </c>
      <c r="Z598" s="9"/>
    </row>
    <row r="599" spans="7:26" x14ac:dyDescent="0.25">
      <c r="G599" s="16"/>
      <c r="H599" s="9">
        <v>131</v>
      </c>
      <c r="I599" s="9" t="s">
        <v>171</v>
      </c>
      <c r="J599" s="17">
        <v>499</v>
      </c>
      <c r="K599" s="18">
        <v>1</v>
      </c>
      <c r="L599" s="19">
        <f>VLOOKUP(J599,[1]Values!$A$3:$D$462,2,FALSE)</f>
        <v>844574</v>
      </c>
      <c r="M599" s="20">
        <v>661299</v>
      </c>
      <c r="N599" s="20">
        <f t="shared" si="162"/>
        <v>183275</v>
      </c>
      <c r="O599" s="19">
        <f>VLOOKUP(J599,[1]Values!$A$3:$D$462,3,FALSE)</f>
        <v>3578</v>
      </c>
      <c r="P599" s="19"/>
      <c r="Q599" s="19">
        <f t="shared" si="163"/>
        <v>3578</v>
      </c>
      <c r="R599" s="20">
        <f t="shared" si="164"/>
        <v>186853</v>
      </c>
      <c r="S599" s="21">
        <f>VLOOKUP(H599,[1]Rates!$A$3:$D$139,3,FALSE)</f>
        <v>0</v>
      </c>
      <c r="T599" s="22">
        <f t="shared" si="165"/>
        <v>0</v>
      </c>
      <c r="U599" s="19">
        <f>VLOOKUP(J599,[1]Values!$A$3:$D$462,4,FALSE)</f>
        <v>65441</v>
      </c>
      <c r="V599" s="20">
        <v>62999</v>
      </c>
      <c r="W599" s="20">
        <f t="shared" si="166"/>
        <v>2442</v>
      </c>
      <c r="X599" s="23">
        <f>VLOOKUP(H599,[1]Rates!$A$3:$D$139,4,FALSE)</f>
        <v>0</v>
      </c>
      <c r="Y599" s="90">
        <f t="shared" si="167"/>
        <v>0</v>
      </c>
      <c r="Z599" s="9"/>
    </row>
    <row r="600" spans="7:26" ht="15.75" thickBot="1" x14ac:dyDescent="0.3">
      <c r="G600" s="24"/>
      <c r="H600" s="25"/>
      <c r="I600" s="25"/>
      <c r="J600" s="93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6"/>
      <c r="Z600" s="9"/>
    </row>
    <row r="601" spans="7:26" x14ac:dyDescent="0.25">
      <c r="G601" s="9">
        <v>131</v>
      </c>
      <c r="H601" s="9" t="s">
        <v>171</v>
      </c>
      <c r="I601" s="9"/>
      <c r="J601" s="17"/>
      <c r="K601" s="18"/>
      <c r="L601" s="20"/>
      <c r="M601" s="20"/>
      <c r="N601" s="20"/>
      <c r="O601" s="20"/>
      <c r="P601" s="20"/>
      <c r="Q601" s="20"/>
      <c r="R601" s="20"/>
      <c r="S601" s="23"/>
      <c r="T601" s="22">
        <f>SUM(T519:T600)</f>
        <v>353340.67312599986</v>
      </c>
      <c r="U601" s="20"/>
      <c r="V601" s="20"/>
      <c r="W601" s="20"/>
      <c r="X601" s="23"/>
      <c r="Y601" s="22">
        <f>SUM(Y519:Y600)</f>
        <v>22915.272399999998</v>
      </c>
      <c r="Z601" s="27">
        <f>SUM(T601:Y601)</f>
        <v>376255.94552599988</v>
      </c>
    </row>
    <row r="602" spans="7:26" x14ac:dyDescent="0.25">
      <c r="G602" s="9"/>
      <c r="H602" s="9"/>
      <c r="I602" s="9"/>
      <c r="J602" s="17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7:26" ht="15.75" thickBot="1" x14ac:dyDescent="0.3">
      <c r="G603" s="9"/>
      <c r="H603" s="9"/>
      <c r="I603" s="9"/>
      <c r="J603" s="10" t="s">
        <v>53</v>
      </c>
      <c r="K603" s="11" t="s">
        <v>54</v>
      </c>
      <c r="L603" s="12" t="s">
        <v>55</v>
      </c>
      <c r="M603" s="12" t="s">
        <v>160</v>
      </c>
      <c r="N603" s="12"/>
      <c r="O603" s="12" t="s">
        <v>56</v>
      </c>
      <c r="P603" s="12" t="s">
        <v>161</v>
      </c>
      <c r="Q603" s="12"/>
      <c r="R603" s="12" t="s">
        <v>57</v>
      </c>
      <c r="S603" s="13" t="s">
        <v>58</v>
      </c>
      <c r="T603" s="14" t="s">
        <v>59</v>
      </c>
      <c r="U603" s="12" t="s">
        <v>60</v>
      </c>
      <c r="V603" s="12" t="s">
        <v>61</v>
      </c>
      <c r="W603" s="12" t="s">
        <v>62</v>
      </c>
      <c r="X603" s="13" t="s">
        <v>63</v>
      </c>
      <c r="Y603" s="14" t="s">
        <v>64</v>
      </c>
      <c r="Z603" s="9"/>
    </row>
    <row r="604" spans="7:26" ht="15.75" x14ac:dyDescent="0.25">
      <c r="G604" s="82">
        <v>140</v>
      </c>
      <c r="H604" s="83" t="s">
        <v>181</v>
      </c>
      <c r="I604" s="15"/>
      <c r="J604" s="84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34"/>
      <c r="Z604" s="9"/>
    </row>
    <row r="605" spans="7:26" x14ac:dyDescent="0.25">
      <c r="G605" s="16"/>
      <c r="H605" s="9">
        <v>1</v>
      </c>
      <c r="I605" s="9" t="s">
        <v>11</v>
      </c>
      <c r="J605" s="17">
        <v>521</v>
      </c>
      <c r="K605" s="18">
        <v>1</v>
      </c>
      <c r="L605" s="19">
        <f>VLOOKUP(J605,[1]Values!$A$3:$D$462,2,FALSE)</f>
        <v>44053776</v>
      </c>
      <c r="M605" s="96">
        <v>34321430</v>
      </c>
      <c r="N605" s="20">
        <f t="shared" ref="N605:N623" si="168">(L605-M605)*K605</f>
        <v>9732346</v>
      </c>
      <c r="O605" s="19">
        <f>VLOOKUP(J605,[1]Values!$A$3:$D$462,3,FALSE)</f>
        <v>322714</v>
      </c>
      <c r="P605" s="9"/>
      <c r="Q605" s="19">
        <f t="shared" ref="Q605:Q623" si="169">(O605-P605)*K605</f>
        <v>322714</v>
      </c>
      <c r="R605" s="20">
        <f t="shared" ref="R605:R623" si="170">(L605-M605+O605-P605)*K605</f>
        <v>10055060</v>
      </c>
      <c r="S605" s="21">
        <f>VLOOKUP(H605,[1]Rates!$A$3:$D$139,3,FALSE)</f>
        <v>1.908E-3</v>
      </c>
      <c r="T605" s="22">
        <f t="shared" ref="T605:T623" si="171">R605*S605</f>
        <v>19185.054479999999</v>
      </c>
      <c r="U605" s="19">
        <f>VLOOKUP(J605,[1]Values!$A$3:$D$462,4,FALSE)</f>
        <v>181577</v>
      </c>
      <c r="V605" s="20">
        <v>360455</v>
      </c>
      <c r="W605" s="20">
        <f t="shared" ref="W605:W667" si="172">(U605-V605)*K605</f>
        <v>-178878</v>
      </c>
      <c r="X605" s="23">
        <f>VLOOKUP(H605,[1]Rates!$A$3:$D$139,4,FALSE)</f>
        <v>2.0739999999999999E-3</v>
      </c>
      <c r="Y605" s="90">
        <f t="shared" ref="Y605:Y623" si="173">W605*X605</f>
        <v>-370.99297199999995</v>
      </c>
      <c r="Z605" s="9"/>
    </row>
    <row r="606" spans="7:26" x14ac:dyDescent="0.25">
      <c r="G606" s="16"/>
      <c r="H606" s="9">
        <v>2</v>
      </c>
      <c r="I606" s="9" t="s">
        <v>67</v>
      </c>
      <c r="J606" s="17">
        <v>521</v>
      </c>
      <c r="K606" s="18">
        <v>1</v>
      </c>
      <c r="L606" s="19">
        <f>VLOOKUP(J606,[1]Values!$A$3:$D$462,2,FALSE)</f>
        <v>44053776</v>
      </c>
      <c r="M606" s="96">
        <v>34321430</v>
      </c>
      <c r="N606" s="20">
        <f t="shared" si="168"/>
        <v>9732346</v>
      </c>
      <c r="O606" s="19">
        <f>VLOOKUP(J606,[1]Values!$A$3:$D$462,3,FALSE)</f>
        <v>322714</v>
      </c>
      <c r="P606" s="9"/>
      <c r="Q606" s="19">
        <f t="shared" si="169"/>
        <v>322714</v>
      </c>
      <c r="R606" s="20">
        <f t="shared" si="170"/>
        <v>10055060</v>
      </c>
      <c r="S606" s="21">
        <f>VLOOKUP(H606,[1]Rates!$A$3:$D$139,3,FALSE)</f>
        <v>2.0900000000000001E-4</v>
      </c>
      <c r="T606" s="22">
        <f t="shared" si="171"/>
        <v>2101.5075400000001</v>
      </c>
      <c r="U606" s="19">
        <f>VLOOKUP(J606,[1]Values!$A$3:$D$462,4,FALSE)</f>
        <v>181577</v>
      </c>
      <c r="V606" s="20">
        <v>360455</v>
      </c>
      <c r="W606" s="20">
        <f t="shared" si="172"/>
        <v>-178878</v>
      </c>
      <c r="X606" s="23">
        <f>VLOOKUP(H606,[1]Rates!$A$3:$D$139,4,FALSE)</f>
        <v>2.3000000000000001E-4</v>
      </c>
      <c r="Y606" s="90">
        <f t="shared" si="173"/>
        <v>-41.141939999999998</v>
      </c>
      <c r="Z606" s="9"/>
    </row>
    <row r="607" spans="7:26" x14ac:dyDescent="0.25">
      <c r="G607" s="16"/>
      <c r="H607" s="9">
        <v>3</v>
      </c>
      <c r="I607" s="9" t="s">
        <v>68</v>
      </c>
      <c r="J607" s="17">
        <v>521</v>
      </c>
      <c r="K607" s="18">
        <v>1</v>
      </c>
      <c r="L607" s="19">
        <f>VLOOKUP(J607,[1]Values!$A$3:$D$462,2,FALSE)</f>
        <v>44053776</v>
      </c>
      <c r="M607" s="96">
        <v>34321430</v>
      </c>
      <c r="N607" s="20">
        <f t="shared" si="168"/>
        <v>9732346</v>
      </c>
      <c r="O607" s="19">
        <f>VLOOKUP(J607,[1]Values!$A$3:$D$462,3,FALSE)</f>
        <v>322714</v>
      </c>
      <c r="P607" s="9"/>
      <c r="Q607" s="19">
        <f t="shared" si="169"/>
        <v>322714</v>
      </c>
      <c r="R607" s="20">
        <f t="shared" si="170"/>
        <v>10055060</v>
      </c>
      <c r="S607" s="21">
        <f>VLOOKUP(H607,[1]Rates!$A$3:$D$139,3,FALSE)</f>
        <v>4.9299999999999995E-4</v>
      </c>
      <c r="T607" s="22">
        <f t="shared" si="171"/>
        <v>4957.1445799999992</v>
      </c>
      <c r="U607" s="19">
        <f>VLOOKUP(J607,[1]Values!$A$3:$D$462,4,FALSE)</f>
        <v>181577</v>
      </c>
      <c r="V607" s="20">
        <v>360455</v>
      </c>
      <c r="W607" s="20">
        <f t="shared" si="172"/>
        <v>-178878</v>
      </c>
      <c r="X607" s="23">
        <f>VLOOKUP(H607,[1]Rates!$A$3:$D$139,4,FALSE)</f>
        <v>5.2599999999999999E-4</v>
      </c>
      <c r="Y607" s="90">
        <f t="shared" si="173"/>
        <v>-94.089827999999997</v>
      </c>
      <c r="Z607" s="9"/>
    </row>
    <row r="608" spans="7:26" x14ac:dyDescent="0.25">
      <c r="G608" s="16"/>
      <c r="H608" s="9">
        <v>4</v>
      </c>
      <c r="I608" s="9" t="s">
        <v>162</v>
      </c>
      <c r="J608" s="17">
        <v>521</v>
      </c>
      <c r="K608" s="18">
        <v>1</v>
      </c>
      <c r="L608" s="19">
        <f>VLOOKUP(J608,[1]Values!$A$3:$D$462,2,FALSE)</f>
        <v>44053776</v>
      </c>
      <c r="M608" s="96">
        <v>34321430</v>
      </c>
      <c r="N608" s="20">
        <f t="shared" si="168"/>
        <v>9732346</v>
      </c>
      <c r="O608" s="19">
        <f>VLOOKUP(J608,[1]Values!$A$3:$D$462,3,FALSE)</f>
        <v>322714</v>
      </c>
      <c r="P608" s="9"/>
      <c r="Q608" s="19">
        <f t="shared" si="169"/>
        <v>322714</v>
      </c>
      <c r="R608" s="20">
        <f t="shared" si="170"/>
        <v>10055060</v>
      </c>
      <c r="S608" s="21">
        <f>VLOOKUP(H608,[1]Rates!$A$3:$D$139,3,FALSE)</f>
        <v>8.1609999999999999E-3</v>
      </c>
      <c r="T608" s="22">
        <f t="shared" si="171"/>
        <v>82059.344660000002</v>
      </c>
      <c r="U608" s="19">
        <f>VLOOKUP(J608,[1]Values!$A$3:$D$462,4,FALSE)</f>
        <v>181577</v>
      </c>
      <c r="V608" s="20">
        <v>360455</v>
      </c>
      <c r="W608" s="20">
        <f t="shared" si="172"/>
        <v>-178878</v>
      </c>
      <c r="X608" s="23">
        <f>VLOOKUP(H608,[1]Rates!$A$3:$D$139,4,FALSE)</f>
        <v>7.8399999999999997E-3</v>
      </c>
      <c r="Y608" s="90">
        <f t="shared" si="173"/>
        <v>-1402.4035199999998</v>
      </c>
      <c r="Z608" s="9"/>
    </row>
    <row r="609" spans="7:26" x14ac:dyDescent="0.25">
      <c r="G609" s="16"/>
      <c r="H609" s="9">
        <v>136</v>
      </c>
      <c r="I609" s="9" t="s">
        <v>193</v>
      </c>
      <c r="J609" s="17">
        <v>521</v>
      </c>
      <c r="K609" s="18">
        <v>1</v>
      </c>
      <c r="L609" s="19">
        <f>VLOOKUP(J609,[1]Values!$A$3:$D$462,2,FALSE)</f>
        <v>44053776</v>
      </c>
      <c r="M609" s="96">
        <v>34321430</v>
      </c>
      <c r="N609" s="20">
        <f t="shared" si="168"/>
        <v>9732346</v>
      </c>
      <c r="O609" s="19">
        <f>VLOOKUP(J609,[1]Values!$A$3:$D$462,3,FALSE)</f>
        <v>322714</v>
      </c>
      <c r="P609" s="9"/>
      <c r="Q609" s="19">
        <f t="shared" si="169"/>
        <v>322714</v>
      </c>
      <c r="R609" s="20">
        <f t="shared" si="170"/>
        <v>10055060</v>
      </c>
      <c r="S609" s="21">
        <f>VLOOKUP(H609,[1]Rates!$A$3:$D$139,3,FALSE)</f>
        <v>2.31E-4</v>
      </c>
      <c r="T609" s="22">
        <f t="shared" si="171"/>
        <v>2322.7188599999999</v>
      </c>
      <c r="U609" s="19">
        <f>VLOOKUP(J609,[1]Values!$A$3:$D$462,4,FALSE)</f>
        <v>181577</v>
      </c>
      <c r="V609" s="20">
        <v>360455</v>
      </c>
      <c r="W609" s="20">
        <f t="shared" si="172"/>
        <v>-178878</v>
      </c>
      <c r="X609" s="23">
        <f>VLOOKUP(H609,[1]Rates!$A$3:$D$139,4,FALSE)</f>
        <v>2.0100000000000001E-4</v>
      </c>
      <c r="Y609" s="90">
        <f t="shared" si="173"/>
        <v>-35.954478000000002</v>
      </c>
      <c r="Z609" s="9"/>
    </row>
    <row r="610" spans="7:26" x14ac:dyDescent="0.25">
      <c r="G610" s="16"/>
      <c r="H610" s="9">
        <v>6</v>
      </c>
      <c r="I610" s="9" t="s">
        <v>163</v>
      </c>
      <c r="J610" s="17">
        <v>521</v>
      </c>
      <c r="K610" s="18">
        <v>1</v>
      </c>
      <c r="L610" s="19">
        <f>VLOOKUP(J610,[1]Values!$A$3:$D$462,2,FALSE)</f>
        <v>44053776</v>
      </c>
      <c r="M610" s="96">
        <v>34321430</v>
      </c>
      <c r="N610" s="20">
        <f t="shared" si="168"/>
        <v>9732346</v>
      </c>
      <c r="O610" s="19">
        <f>VLOOKUP(J610,[1]Values!$A$3:$D$462,3,FALSE)</f>
        <v>322714</v>
      </c>
      <c r="P610" s="9"/>
      <c r="Q610" s="19">
        <f t="shared" si="169"/>
        <v>322714</v>
      </c>
      <c r="R610" s="20">
        <f t="shared" si="170"/>
        <v>10055060</v>
      </c>
      <c r="S610" s="21">
        <f>VLOOKUP(H610,[1]Rates!$A$3:$D$139,3,FALSE)</f>
        <v>0</v>
      </c>
      <c r="T610" s="22">
        <f t="shared" si="171"/>
        <v>0</v>
      </c>
      <c r="U610" s="19">
        <f>VLOOKUP(J610,[1]Values!$A$3:$D$462,4,FALSE)</f>
        <v>181577</v>
      </c>
      <c r="V610" s="20">
        <v>360455</v>
      </c>
      <c r="W610" s="20">
        <f t="shared" si="172"/>
        <v>-178878</v>
      </c>
      <c r="X610" s="23">
        <f>VLOOKUP(H610,[1]Rates!$A$3:$D$139,4,FALSE)</f>
        <v>0</v>
      </c>
      <c r="Y610" s="90">
        <f t="shared" si="173"/>
        <v>0</v>
      </c>
      <c r="Z610" s="9"/>
    </row>
    <row r="611" spans="7:26" x14ac:dyDescent="0.25">
      <c r="G611" s="16"/>
      <c r="H611" s="9">
        <v>7</v>
      </c>
      <c r="I611" s="9" t="s">
        <v>71</v>
      </c>
      <c r="J611" s="17">
        <v>521</v>
      </c>
      <c r="K611" s="18">
        <v>0</v>
      </c>
      <c r="L611" s="19">
        <f>VLOOKUP(J611,[1]Values!$A$3:$D$462,2,FALSE)</f>
        <v>44053776</v>
      </c>
      <c r="M611" s="96">
        <v>34321430</v>
      </c>
      <c r="N611" s="20">
        <f t="shared" si="168"/>
        <v>0</v>
      </c>
      <c r="O611" s="19">
        <f>VLOOKUP(J611,[1]Values!$A$3:$D$462,3,FALSE)</f>
        <v>322714</v>
      </c>
      <c r="P611" s="9"/>
      <c r="Q611" s="19">
        <f t="shared" si="169"/>
        <v>0</v>
      </c>
      <c r="R611" s="20">
        <f t="shared" si="170"/>
        <v>0</v>
      </c>
      <c r="S611" s="21">
        <f>VLOOKUP(H611,[1]Rates!$A$3:$D$139,3,FALSE)</f>
        <v>1.01E-4</v>
      </c>
      <c r="T611" s="22">
        <f t="shared" si="171"/>
        <v>0</v>
      </c>
      <c r="U611" s="19">
        <f>VLOOKUP(J611,[1]Values!$A$3:$D$462,4,FALSE)</f>
        <v>181577</v>
      </c>
      <c r="V611" s="20">
        <v>360455</v>
      </c>
      <c r="W611" s="20">
        <f t="shared" si="172"/>
        <v>0</v>
      </c>
      <c r="X611" s="23">
        <f>VLOOKUP(H611,[1]Rates!$A$3:$D$139,4,FALSE)</f>
        <v>1.08E-4</v>
      </c>
      <c r="Y611" s="90">
        <f t="shared" si="173"/>
        <v>0</v>
      </c>
      <c r="Z611" s="9"/>
    </row>
    <row r="612" spans="7:26" x14ac:dyDescent="0.25">
      <c r="G612" s="16"/>
      <c r="H612" s="9">
        <v>8</v>
      </c>
      <c r="I612" s="9" t="s">
        <v>72</v>
      </c>
      <c r="J612" s="17">
        <v>521</v>
      </c>
      <c r="K612" s="18">
        <v>0</v>
      </c>
      <c r="L612" s="19">
        <f>VLOOKUP(J612,[1]Values!$A$3:$D$462,2,FALSE)</f>
        <v>44053776</v>
      </c>
      <c r="M612" s="96">
        <v>34321430</v>
      </c>
      <c r="N612" s="20">
        <f t="shared" si="168"/>
        <v>0</v>
      </c>
      <c r="O612" s="19">
        <f>VLOOKUP(J612,[1]Values!$A$3:$D$462,3,FALSE)</f>
        <v>322714</v>
      </c>
      <c r="P612" s="9"/>
      <c r="Q612" s="19">
        <f t="shared" si="169"/>
        <v>0</v>
      </c>
      <c r="R612" s="20">
        <f t="shared" si="170"/>
        <v>0</v>
      </c>
      <c r="S612" s="21">
        <f>VLOOKUP(H612,[1]Rates!$A$3:$D$139,3,FALSE)</f>
        <v>1.5300000000000001E-4</v>
      </c>
      <c r="T612" s="22">
        <f t="shared" si="171"/>
        <v>0</v>
      </c>
      <c r="U612" s="19">
        <f>VLOOKUP(J612,[1]Values!$A$3:$D$462,4,FALSE)</f>
        <v>181577</v>
      </c>
      <c r="V612" s="20">
        <v>360455</v>
      </c>
      <c r="W612" s="20">
        <f t="shared" si="172"/>
        <v>0</v>
      </c>
      <c r="X612" s="23">
        <f>VLOOKUP(H612,[1]Rates!$A$3:$D$139,4,FALSE)</f>
        <v>1.64E-4</v>
      </c>
      <c r="Y612" s="90">
        <f t="shared" si="173"/>
        <v>0</v>
      </c>
      <c r="Z612" s="9"/>
    </row>
    <row r="613" spans="7:26" x14ac:dyDescent="0.25">
      <c r="G613" s="16"/>
      <c r="H613" s="9">
        <v>9</v>
      </c>
      <c r="I613" s="9" t="s">
        <v>164</v>
      </c>
      <c r="J613" s="17">
        <v>521</v>
      </c>
      <c r="K613" s="18">
        <v>0</v>
      </c>
      <c r="L613" s="19">
        <f>VLOOKUP(J613,[1]Values!$A$3:$D$462,2,FALSE)</f>
        <v>44053776</v>
      </c>
      <c r="M613" s="96">
        <v>34321430</v>
      </c>
      <c r="N613" s="20">
        <f t="shared" si="168"/>
        <v>0</v>
      </c>
      <c r="O613" s="19">
        <f>VLOOKUP(J613,[1]Values!$A$3:$D$462,3,FALSE)</f>
        <v>322714</v>
      </c>
      <c r="P613" s="9"/>
      <c r="Q613" s="19">
        <f t="shared" si="169"/>
        <v>0</v>
      </c>
      <c r="R613" s="20">
        <f t="shared" si="170"/>
        <v>0</v>
      </c>
      <c r="S613" s="21">
        <f>VLOOKUP(H613,[1]Rates!$A$3:$D$139,3,FALSE)</f>
        <v>2.5599999999999999E-4</v>
      </c>
      <c r="T613" s="22">
        <f t="shared" si="171"/>
        <v>0</v>
      </c>
      <c r="U613" s="19">
        <f>VLOOKUP(J613,[1]Values!$A$3:$D$462,4,FALSE)</f>
        <v>181577</v>
      </c>
      <c r="V613" s="20">
        <v>360455</v>
      </c>
      <c r="W613" s="20">
        <f t="shared" si="172"/>
        <v>0</v>
      </c>
      <c r="X613" s="23">
        <f>VLOOKUP(H613,[1]Rates!$A$3:$D$139,4,FALSE)</f>
        <v>2.7599999999999999E-4</v>
      </c>
      <c r="Y613" s="90">
        <f t="shared" si="173"/>
        <v>0</v>
      </c>
      <c r="Z613" s="9"/>
    </row>
    <row r="614" spans="7:26" x14ac:dyDescent="0.25">
      <c r="G614" s="16"/>
      <c r="H614" s="9">
        <v>17</v>
      </c>
      <c r="I614" s="9" t="s">
        <v>74</v>
      </c>
      <c r="J614" s="17">
        <v>521</v>
      </c>
      <c r="K614" s="18">
        <v>0</v>
      </c>
      <c r="L614" s="19">
        <f>VLOOKUP(J614,[1]Values!$A$3:$D$462,2,FALSE)</f>
        <v>44053776</v>
      </c>
      <c r="M614" s="96">
        <v>34321430</v>
      </c>
      <c r="N614" s="20">
        <f t="shared" si="168"/>
        <v>0</v>
      </c>
      <c r="O614" s="19">
        <f>VLOOKUP(J614,[1]Values!$A$3:$D$462,3,FALSE)</f>
        <v>322714</v>
      </c>
      <c r="P614" s="9"/>
      <c r="Q614" s="19">
        <f t="shared" si="169"/>
        <v>0</v>
      </c>
      <c r="R614" s="20">
        <f t="shared" si="170"/>
        <v>0</v>
      </c>
      <c r="S614" s="21">
        <f>VLOOKUP(H614,[1]Rates!$A$3:$D$139,3,FALSE)</f>
        <v>6.0700000000000001E-4</v>
      </c>
      <c r="T614" s="22">
        <f t="shared" si="171"/>
        <v>0</v>
      </c>
      <c r="U614" s="19">
        <f>VLOOKUP(J614,[1]Values!$A$3:$D$462,4,FALSE)</f>
        <v>181577</v>
      </c>
      <c r="V614" s="20">
        <v>360455</v>
      </c>
      <c r="W614" s="20">
        <f t="shared" si="172"/>
        <v>0</v>
      </c>
      <c r="X614" s="23">
        <f>VLOOKUP(H614,[1]Rates!$A$3:$D$139,4,FALSE)</f>
        <v>6.4899999999999995E-4</v>
      </c>
      <c r="Y614" s="90">
        <f t="shared" si="173"/>
        <v>0</v>
      </c>
      <c r="Z614" s="9"/>
    </row>
    <row r="615" spans="7:26" x14ac:dyDescent="0.25">
      <c r="G615" s="16"/>
      <c r="H615" s="9">
        <v>29</v>
      </c>
      <c r="I615" s="9" t="s">
        <v>165</v>
      </c>
      <c r="J615" s="17">
        <v>521</v>
      </c>
      <c r="K615" s="18">
        <v>1</v>
      </c>
      <c r="L615" s="19">
        <f>VLOOKUP(J615,[1]Values!$A$3:$D$462,2,FALSE)</f>
        <v>44053776</v>
      </c>
      <c r="M615" s="96">
        <v>34321430</v>
      </c>
      <c r="N615" s="20">
        <f t="shared" si="168"/>
        <v>9732346</v>
      </c>
      <c r="O615" s="19">
        <f>VLOOKUP(J615,[1]Values!$A$3:$D$462,3,FALSE)</f>
        <v>322714</v>
      </c>
      <c r="P615" s="9"/>
      <c r="Q615" s="19">
        <f t="shared" si="169"/>
        <v>322714</v>
      </c>
      <c r="R615" s="20">
        <f t="shared" si="170"/>
        <v>10055060</v>
      </c>
      <c r="S615" s="21">
        <f>VLOOKUP(H615,[1]Rates!$A$3:$D$139,3,FALSE)</f>
        <v>2.8760000000000001E-3</v>
      </c>
      <c r="T615" s="22">
        <f t="shared" si="171"/>
        <v>28918.352559999999</v>
      </c>
      <c r="U615" s="19">
        <f>VLOOKUP(J615,[1]Values!$A$3:$D$462,4,FALSE)</f>
        <v>181577</v>
      </c>
      <c r="V615" s="20">
        <v>360455</v>
      </c>
      <c r="W615" s="20">
        <f t="shared" si="172"/>
        <v>-178878</v>
      </c>
      <c r="X615" s="23">
        <f>VLOOKUP(H615,[1]Rates!$A$3:$D$139,4,FALSE)</f>
        <v>3.1029999999999999E-3</v>
      </c>
      <c r="Y615" s="90">
        <f t="shared" si="173"/>
        <v>-555.05843399999992</v>
      </c>
      <c r="Z615" s="9"/>
    </row>
    <row r="616" spans="7:26" x14ac:dyDescent="0.25">
      <c r="G616" s="16"/>
      <c r="H616" s="9">
        <v>38</v>
      </c>
      <c r="I616" s="9" t="s">
        <v>76</v>
      </c>
      <c r="J616" s="17">
        <v>521</v>
      </c>
      <c r="K616" s="18">
        <v>1</v>
      </c>
      <c r="L616" s="19">
        <f>VLOOKUP(J616,[1]Values!$A$3:$D$462,2,FALSE)</f>
        <v>44053776</v>
      </c>
      <c r="M616" s="96">
        <v>34321430</v>
      </c>
      <c r="N616" s="20">
        <f t="shared" si="168"/>
        <v>9732346</v>
      </c>
      <c r="O616" s="19">
        <f>VLOOKUP(J616,[1]Values!$A$3:$D$462,3,FALSE)</f>
        <v>322714</v>
      </c>
      <c r="P616" s="9"/>
      <c r="Q616" s="19">
        <f t="shared" si="169"/>
        <v>322714</v>
      </c>
      <c r="R616" s="20">
        <f t="shared" si="170"/>
        <v>10055060</v>
      </c>
      <c r="S616" s="21">
        <f>VLOOKUP(H616,[1]Rates!$A$3:$D$139,3,FALSE)</f>
        <v>9.8999999999999994E-5</v>
      </c>
      <c r="T616" s="22">
        <f t="shared" si="171"/>
        <v>995.45093999999995</v>
      </c>
      <c r="U616" s="19">
        <f>VLOOKUP(J616,[1]Values!$A$3:$D$462,4,FALSE)</f>
        <v>181577</v>
      </c>
      <c r="V616" s="20">
        <v>360455</v>
      </c>
      <c r="W616" s="20">
        <f t="shared" si="172"/>
        <v>-178878</v>
      </c>
      <c r="X616" s="23">
        <f>VLOOKUP(H616,[1]Rates!$A$3:$D$139,4,FALSE)</f>
        <v>8.6000000000000003E-5</v>
      </c>
      <c r="Y616" s="90">
        <f t="shared" si="173"/>
        <v>-15.383508000000001</v>
      </c>
      <c r="Z616" s="9"/>
    </row>
    <row r="617" spans="7:26" x14ac:dyDescent="0.25">
      <c r="G617" s="16"/>
      <c r="H617" s="9">
        <v>41</v>
      </c>
      <c r="I617" s="9" t="s">
        <v>167</v>
      </c>
      <c r="J617" s="17">
        <v>521</v>
      </c>
      <c r="K617" s="18">
        <v>1</v>
      </c>
      <c r="L617" s="19">
        <f>VLOOKUP(J617,[1]Values!$A$3:$D$462,2,FALSE)</f>
        <v>44053776</v>
      </c>
      <c r="M617" s="96">
        <v>34321430</v>
      </c>
      <c r="N617" s="20">
        <f t="shared" si="168"/>
        <v>9732346</v>
      </c>
      <c r="O617" s="19">
        <f>VLOOKUP(J617,[1]Values!$A$3:$D$462,3,FALSE)</f>
        <v>322714</v>
      </c>
      <c r="P617" s="9"/>
      <c r="Q617" s="19">
        <f t="shared" si="169"/>
        <v>322714</v>
      </c>
      <c r="R617" s="20">
        <f t="shared" si="170"/>
        <v>10055060</v>
      </c>
      <c r="S617" s="21">
        <f>VLOOKUP(H617,[1]Rates!$A$3:$D$139,3,FALSE)</f>
        <v>0</v>
      </c>
      <c r="T617" s="22">
        <f t="shared" si="171"/>
        <v>0</v>
      </c>
      <c r="U617" s="19">
        <f>VLOOKUP(J617,[1]Values!$A$3:$D$462,4,FALSE)</f>
        <v>181577</v>
      </c>
      <c r="V617" s="20">
        <v>360455</v>
      </c>
      <c r="W617" s="20">
        <f t="shared" si="172"/>
        <v>-178878</v>
      </c>
      <c r="X617" s="23">
        <f>VLOOKUP(H617,[1]Rates!$A$3:$D$139,4,FALSE)</f>
        <v>0</v>
      </c>
      <c r="Y617" s="90">
        <f t="shared" si="173"/>
        <v>0</v>
      </c>
      <c r="Z617" s="9"/>
    </row>
    <row r="618" spans="7:26" x14ac:dyDescent="0.25">
      <c r="G618" s="16"/>
      <c r="H618" s="9">
        <v>55</v>
      </c>
      <c r="I618" s="9" t="s">
        <v>78</v>
      </c>
      <c r="J618" s="17">
        <v>521</v>
      </c>
      <c r="K618" s="18">
        <v>1</v>
      </c>
      <c r="L618" s="19">
        <f>VLOOKUP(J618,[1]Values!$A$3:$D$462,2,FALSE)</f>
        <v>44053776</v>
      </c>
      <c r="M618" s="96">
        <v>34321430</v>
      </c>
      <c r="N618" s="20">
        <f t="shared" si="168"/>
        <v>9732346</v>
      </c>
      <c r="O618" s="19">
        <f>VLOOKUP(J618,[1]Values!$A$3:$D$462,3,FALSE)</f>
        <v>322714</v>
      </c>
      <c r="P618" s="9"/>
      <c r="Q618" s="19">
        <f t="shared" si="169"/>
        <v>322714</v>
      </c>
      <c r="R618" s="20">
        <f t="shared" si="170"/>
        <v>10055060</v>
      </c>
      <c r="S618" s="21">
        <f>VLOOKUP(H618,[1]Rates!$A$3:$D$139,3,FALSE)</f>
        <v>1.45E-4</v>
      </c>
      <c r="T618" s="22">
        <f t="shared" si="171"/>
        <v>1457.9837</v>
      </c>
      <c r="U618" s="19">
        <f>VLOOKUP(J618,[1]Values!$A$3:$D$462,4,FALSE)</f>
        <v>181577</v>
      </c>
      <c r="V618" s="20">
        <v>360455</v>
      </c>
      <c r="W618" s="20">
        <f t="shared" si="172"/>
        <v>-178878</v>
      </c>
      <c r="X618" s="23">
        <f>VLOOKUP(H618,[1]Rates!$A$3:$D$139,4,FALSE)</f>
        <v>1.35E-4</v>
      </c>
      <c r="Y618" s="90">
        <f t="shared" si="173"/>
        <v>-24.148530000000001</v>
      </c>
      <c r="Z618" s="9"/>
    </row>
    <row r="619" spans="7:26" x14ac:dyDescent="0.25">
      <c r="G619" s="16"/>
      <c r="H619" s="9">
        <v>71</v>
      </c>
      <c r="I619" s="9" t="s">
        <v>80</v>
      </c>
      <c r="J619" s="17">
        <v>521</v>
      </c>
      <c r="K619" s="18">
        <v>0</v>
      </c>
      <c r="L619" s="19">
        <f>VLOOKUP(J619,[1]Values!$A$3:$D$462,2,FALSE)</f>
        <v>44053776</v>
      </c>
      <c r="M619" s="96">
        <v>34321430</v>
      </c>
      <c r="N619" s="20">
        <f t="shared" si="168"/>
        <v>0</v>
      </c>
      <c r="O619" s="19">
        <f>VLOOKUP(J619,[1]Values!$A$3:$D$462,3,FALSE)</f>
        <v>322714</v>
      </c>
      <c r="P619" s="9"/>
      <c r="Q619" s="19">
        <f t="shared" si="169"/>
        <v>0</v>
      </c>
      <c r="R619" s="20">
        <f t="shared" si="170"/>
        <v>0</v>
      </c>
      <c r="S619" s="21">
        <f>VLOOKUP(H619,[1]Rates!$A$3:$D$139,3,FALSE)</f>
        <v>9.0000000000000002E-6</v>
      </c>
      <c r="T619" s="22">
        <f t="shared" si="171"/>
        <v>0</v>
      </c>
      <c r="U619" s="19">
        <f>VLOOKUP(J619,[1]Values!$A$3:$D$462,4,FALSE)</f>
        <v>181577</v>
      </c>
      <c r="V619" s="20">
        <v>360455</v>
      </c>
      <c r="W619" s="20">
        <f t="shared" si="172"/>
        <v>0</v>
      </c>
      <c r="X619" s="23">
        <f>VLOOKUP(H619,[1]Rates!$A$3:$D$139,4,FALSE)</f>
        <v>9.0000000000000002E-6</v>
      </c>
      <c r="Y619" s="90">
        <f t="shared" si="173"/>
        <v>0</v>
      </c>
      <c r="Z619" s="9"/>
    </row>
    <row r="620" spans="7:26" x14ac:dyDescent="0.25">
      <c r="G620" s="16"/>
      <c r="H620" s="9">
        <v>72</v>
      </c>
      <c r="I620" s="9" t="s">
        <v>81</v>
      </c>
      <c r="J620" s="17">
        <v>521</v>
      </c>
      <c r="K620" s="18">
        <v>0</v>
      </c>
      <c r="L620" s="19">
        <f>VLOOKUP(J620,[1]Values!$A$3:$D$462,2,FALSE)</f>
        <v>44053776</v>
      </c>
      <c r="M620" s="96">
        <v>34321430</v>
      </c>
      <c r="N620" s="20">
        <f t="shared" si="168"/>
        <v>0</v>
      </c>
      <c r="O620" s="19">
        <f>VLOOKUP(J620,[1]Values!$A$3:$D$462,3,FALSE)</f>
        <v>322714</v>
      </c>
      <c r="P620" s="9"/>
      <c r="Q620" s="19">
        <f t="shared" si="169"/>
        <v>0</v>
      </c>
      <c r="R620" s="20">
        <f t="shared" si="170"/>
        <v>0</v>
      </c>
      <c r="S620" s="21">
        <f>VLOOKUP(H620,[1]Rates!$A$3:$D$139,3,FALSE)</f>
        <v>2.5799999999999998E-4</v>
      </c>
      <c r="T620" s="22">
        <f t="shared" si="171"/>
        <v>0</v>
      </c>
      <c r="U620" s="19">
        <f>VLOOKUP(J620,[1]Values!$A$3:$D$462,4,FALSE)</f>
        <v>181577</v>
      </c>
      <c r="V620" s="20">
        <v>360455</v>
      </c>
      <c r="W620" s="20">
        <f t="shared" si="172"/>
        <v>0</v>
      </c>
      <c r="X620" s="23">
        <f>VLOOKUP(H620,[1]Rates!$A$3:$D$139,4,FALSE)</f>
        <v>2.7500000000000002E-4</v>
      </c>
      <c r="Y620" s="90">
        <f t="shared" si="173"/>
        <v>0</v>
      </c>
      <c r="Z620" s="9"/>
    </row>
    <row r="621" spans="7:26" x14ac:dyDescent="0.25">
      <c r="G621" s="16"/>
      <c r="H621" s="9">
        <v>117</v>
      </c>
      <c r="I621" s="9" t="s">
        <v>83</v>
      </c>
      <c r="J621" s="17">
        <v>521</v>
      </c>
      <c r="K621" s="18">
        <v>0</v>
      </c>
      <c r="L621" s="19">
        <f>VLOOKUP(J621,[1]Values!$A$3:$D$462,2,FALSE)</f>
        <v>44053776</v>
      </c>
      <c r="M621" s="96">
        <v>34321430</v>
      </c>
      <c r="N621" s="20">
        <f t="shared" si="168"/>
        <v>0</v>
      </c>
      <c r="O621" s="19">
        <f>VLOOKUP(J621,[1]Values!$A$3:$D$462,3,FALSE)</f>
        <v>322714</v>
      </c>
      <c r="P621" s="9"/>
      <c r="Q621" s="19">
        <f t="shared" si="169"/>
        <v>0</v>
      </c>
      <c r="R621" s="20">
        <f t="shared" si="170"/>
        <v>0</v>
      </c>
      <c r="S621" s="21">
        <f>VLOOKUP(H621,[1]Rates!$A$3:$D$139,3,FALSE)</f>
        <v>2.1900000000000001E-4</v>
      </c>
      <c r="T621" s="22">
        <f t="shared" si="171"/>
        <v>0</v>
      </c>
      <c r="U621" s="19">
        <f>VLOOKUP(J621,[1]Values!$A$3:$D$462,4,FALSE)</f>
        <v>181577</v>
      </c>
      <c r="V621" s="20">
        <v>360455</v>
      </c>
      <c r="W621" s="20">
        <f t="shared" si="172"/>
        <v>0</v>
      </c>
      <c r="X621" s="23">
        <f>VLOOKUP(H621,[1]Rates!$A$3:$D$139,4,FALSE)</f>
        <v>2.34E-4</v>
      </c>
      <c r="Y621" s="90">
        <f t="shared" si="173"/>
        <v>0</v>
      </c>
      <c r="Z621" s="9"/>
    </row>
    <row r="622" spans="7:26" x14ac:dyDescent="0.25">
      <c r="G622" s="16"/>
      <c r="H622" s="9">
        <v>122</v>
      </c>
      <c r="I622" s="9" t="s">
        <v>90</v>
      </c>
      <c r="J622" s="17">
        <v>521</v>
      </c>
      <c r="K622" s="18">
        <v>1</v>
      </c>
      <c r="L622" s="19">
        <f>VLOOKUP(J622,[1]Values!$A$3:$D$462,2,FALSE)</f>
        <v>44053776</v>
      </c>
      <c r="M622" s="96">
        <v>34321430</v>
      </c>
      <c r="N622" s="20">
        <f t="shared" si="168"/>
        <v>9732346</v>
      </c>
      <c r="O622" s="19">
        <f>VLOOKUP(J622,[1]Values!$A$3:$D$462,3,FALSE)</f>
        <v>322714</v>
      </c>
      <c r="P622" s="9"/>
      <c r="Q622" s="19">
        <f t="shared" si="169"/>
        <v>322714</v>
      </c>
      <c r="R622" s="20">
        <f t="shared" si="170"/>
        <v>10055060</v>
      </c>
      <c r="S622" s="21">
        <f>VLOOKUP(H622,[1]Rates!$A$3:$D$139,3,FALSE)</f>
        <v>0</v>
      </c>
      <c r="T622" s="22">
        <f t="shared" si="171"/>
        <v>0</v>
      </c>
      <c r="U622" s="19">
        <f>VLOOKUP(J622,[1]Values!$A$3:$D$462,4,FALSE)</f>
        <v>181577</v>
      </c>
      <c r="V622" s="20">
        <v>360455</v>
      </c>
      <c r="W622" s="20">
        <f t="shared" si="172"/>
        <v>-178878</v>
      </c>
      <c r="X622" s="23">
        <f>VLOOKUP(H622,[1]Rates!$A$3:$D$139,4,FALSE)</f>
        <v>0</v>
      </c>
      <c r="Y622" s="90">
        <f t="shared" si="173"/>
        <v>0</v>
      </c>
      <c r="Z622" s="9"/>
    </row>
    <row r="623" spans="7:26" x14ac:dyDescent="0.25">
      <c r="G623" s="16"/>
      <c r="H623" s="9">
        <v>140</v>
      </c>
      <c r="I623" s="9" t="s">
        <v>194</v>
      </c>
      <c r="J623" s="17">
        <v>521</v>
      </c>
      <c r="K623" s="18">
        <v>1</v>
      </c>
      <c r="L623" s="19">
        <f>VLOOKUP(J623,[1]Values!$A$3:$D$462,2,FALSE)</f>
        <v>44053776</v>
      </c>
      <c r="M623" s="96">
        <v>34321430</v>
      </c>
      <c r="N623" s="20">
        <f t="shared" si="168"/>
        <v>9732346</v>
      </c>
      <c r="O623" s="19">
        <f>VLOOKUP(J623,[1]Values!$A$3:$D$462,3,FALSE)</f>
        <v>322714</v>
      </c>
      <c r="P623" s="9"/>
      <c r="Q623" s="19">
        <f t="shared" si="169"/>
        <v>322714</v>
      </c>
      <c r="R623" s="20">
        <f t="shared" si="170"/>
        <v>10055060</v>
      </c>
      <c r="S623" s="21">
        <f>VLOOKUP(H623,[1]Rates!$A$3:$D$139,3,FALSE)</f>
        <v>0</v>
      </c>
      <c r="T623" s="22">
        <f t="shared" si="171"/>
        <v>0</v>
      </c>
      <c r="U623" s="19">
        <f>VLOOKUP(J623,[1]Values!$A$3:$D$462,4,FALSE)</f>
        <v>181577</v>
      </c>
      <c r="V623" s="20">
        <v>360455</v>
      </c>
      <c r="W623" s="20">
        <f t="shared" si="172"/>
        <v>-178878</v>
      </c>
      <c r="X623" s="23">
        <f>VLOOKUP(H623,[1]Rates!$A$3:$D$139,4,FALSE)</f>
        <v>0</v>
      </c>
      <c r="Y623" s="90">
        <f t="shared" si="173"/>
        <v>0</v>
      </c>
      <c r="Z623" s="9"/>
    </row>
    <row r="624" spans="7:26" x14ac:dyDescent="0.25">
      <c r="G624" s="16"/>
      <c r="H624" s="9"/>
      <c r="I624" s="9"/>
      <c r="J624" s="17"/>
      <c r="K624" s="18"/>
      <c r="L624" s="19"/>
      <c r="M624" s="9"/>
      <c r="N624" s="20"/>
      <c r="O624" s="19"/>
      <c r="P624" s="9"/>
      <c r="Q624" s="19"/>
      <c r="R624" s="20"/>
      <c r="S624" s="21"/>
      <c r="T624" s="22"/>
      <c r="U624" s="19"/>
      <c r="V624" s="20"/>
      <c r="W624" s="20">
        <f t="shared" si="172"/>
        <v>0</v>
      </c>
      <c r="X624" s="23"/>
      <c r="Y624" s="90"/>
      <c r="Z624" s="9"/>
    </row>
    <row r="625" spans="7:26" ht="15.75" x14ac:dyDescent="0.25">
      <c r="G625" s="91">
        <v>140</v>
      </c>
      <c r="H625" s="28" t="s">
        <v>181</v>
      </c>
      <c r="I625" s="9"/>
      <c r="J625" s="17"/>
      <c r="K625" s="18"/>
      <c r="L625" s="19"/>
      <c r="M625" s="9"/>
      <c r="N625" s="20"/>
      <c r="O625" s="19"/>
      <c r="P625" s="9"/>
      <c r="Q625" s="19"/>
      <c r="R625" s="20"/>
      <c r="S625" s="21"/>
      <c r="T625" s="22"/>
      <c r="U625" s="19"/>
      <c r="V625" s="20"/>
      <c r="W625" s="20">
        <f t="shared" si="172"/>
        <v>0</v>
      </c>
      <c r="X625" s="23"/>
      <c r="Y625" s="90"/>
      <c r="Z625" s="9"/>
    </row>
    <row r="626" spans="7:26" x14ac:dyDescent="0.25">
      <c r="G626" s="16"/>
      <c r="H626" s="9">
        <v>1</v>
      </c>
      <c r="I626" s="9" t="s">
        <v>11</v>
      </c>
      <c r="J626" s="119">
        <v>522</v>
      </c>
      <c r="K626" s="18">
        <v>1</v>
      </c>
      <c r="L626" s="19">
        <f>VLOOKUP(J626,[1]Values!$A$3:$D$462,2,FALSE)</f>
        <v>2226713</v>
      </c>
      <c r="M626" s="96">
        <v>1743376</v>
      </c>
      <c r="N626" s="20">
        <f t="shared" ref="N626:N645" si="174">(L626-M626)*K626</f>
        <v>483337</v>
      </c>
      <c r="O626" s="19">
        <f>VLOOKUP(J626,[1]Values!$A$3:$D$462,3,FALSE)</f>
        <v>3960</v>
      </c>
      <c r="P626" s="9"/>
      <c r="Q626" s="19">
        <f t="shared" ref="Q626:Q645" si="175">(O626-P626)*K626</f>
        <v>3960</v>
      </c>
      <c r="R626" s="20">
        <f t="shared" ref="R626:R645" si="176">(L626-M626+O626-P626)*K626</f>
        <v>487297</v>
      </c>
      <c r="S626" s="21">
        <f>VLOOKUP(H626,[1]Rates!$A$3:$D$139,3,FALSE)</f>
        <v>1.908E-3</v>
      </c>
      <c r="T626" s="22">
        <f t="shared" ref="T626:T645" si="177">R626*S626</f>
        <v>929.76267599999994</v>
      </c>
      <c r="U626" s="19">
        <f>VLOOKUP(J626,[1]Values!$A$3:$D$462,4,FALSE)</f>
        <v>129</v>
      </c>
      <c r="V626" s="20">
        <v>85710</v>
      </c>
      <c r="W626" s="20">
        <f t="shared" si="172"/>
        <v>-85581</v>
      </c>
      <c r="X626" s="23">
        <f>VLOOKUP(H626,[1]Rates!$A$3:$D$139,4,FALSE)</f>
        <v>2.0739999999999999E-3</v>
      </c>
      <c r="Y626" s="90">
        <f t="shared" ref="Y626:Y645" si="178">W626*X626</f>
        <v>-177.49499399999999</v>
      </c>
      <c r="Z626" s="9"/>
    </row>
    <row r="627" spans="7:26" x14ac:dyDescent="0.25">
      <c r="G627" s="16"/>
      <c r="H627" s="9">
        <v>2</v>
      </c>
      <c r="I627" s="9" t="s">
        <v>67</v>
      </c>
      <c r="J627" s="119">
        <v>522</v>
      </c>
      <c r="K627" s="18">
        <v>1</v>
      </c>
      <c r="L627" s="19">
        <f>VLOOKUP(J627,[1]Values!$A$3:$D$462,2,FALSE)</f>
        <v>2226713</v>
      </c>
      <c r="M627" s="96">
        <v>1743376</v>
      </c>
      <c r="N627" s="20">
        <f t="shared" si="174"/>
        <v>483337</v>
      </c>
      <c r="O627" s="19">
        <f>VLOOKUP(J627,[1]Values!$A$3:$D$462,3,FALSE)</f>
        <v>3960</v>
      </c>
      <c r="P627" s="9"/>
      <c r="Q627" s="19">
        <f t="shared" si="175"/>
        <v>3960</v>
      </c>
      <c r="R627" s="20">
        <f t="shared" si="176"/>
        <v>487297</v>
      </c>
      <c r="S627" s="21">
        <f>VLOOKUP(H627,[1]Rates!$A$3:$D$139,3,FALSE)</f>
        <v>2.0900000000000001E-4</v>
      </c>
      <c r="T627" s="22">
        <f t="shared" si="177"/>
        <v>101.845073</v>
      </c>
      <c r="U627" s="19">
        <f>VLOOKUP(J627,[1]Values!$A$3:$D$462,4,FALSE)</f>
        <v>129</v>
      </c>
      <c r="V627" s="20">
        <v>85710</v>
      </c>
      <c r="W627" s="20">
        <f t="shared" si="172"/>
        <v>-85581</v>
      </c>
      <c r="X627" s="23">
        <f>VLOOKUP(H627,[1]Rates!$A$3:$D$139,4,FALSE)</f>
        <v>2.3000000000000001E-4</v>
      </c>
      <c r="Y627" s="90">
        <f t="shared" si="178"/>
        <v>-19.683630000000001</v>
      </c>
      <c r="Z627" s="9"/>
    </row>
    <row r="628" spans="7:26" x14ac:dyDescent="0.25">
      <c r="G628" s="16"/>
      <c r="H628" s="9">
        <v>3</v>
      </c>
      <c r="I628" s="9" t="s">
        <v>68</v>
      </c>
      <c r="J628" s="119">
        <v>522</v>
      </c>
      <c r="K628" s="18">
        <v>1</v>
      </c>
      <c r="L628" s="19">
        <f>VLOOKUP(J628,[1]Values!$A$3:$D$462,2,FALSE)</f>
        <v>2226713</v>
      </c>
      <c r="M628" s="96">
        <v>1743376</v>
      </c>
      <c r="N628" s="20">
        <f t="shared" si="174"/>
        <v>483337</v>
      </c>
      <c r="O628" s="19">
        <f>VLOOKUP(J628,[1]Values!$A$3:$D$462,3,FALSE)</f>
        <v>3960</v>
      </c>
      <c r="P628" s="9"/>
      <c r="Q628" s="19">
        <f t="shared" si="175"/>
        <v>3960</v>
      </c>
      <c r="R628" s="20">
        <f t="shared" si="176"/>
        <v>487297</v>
      </c>
      <c r="S628" s="21">
        <f>VLOOKUP(H628,[1]Rates!$A$3:$D$139,3,FALSE)</f>
        <v>4.9299999999999995E-4</v>
      </c>
      <c r="T628" s="22">
        <f t="shared" si="177"/>
        <v>240.23742099999998</v>
      </c>
      <c r="U628" s="19">
        <f>VLOOKUP(J628,[1]Values!$A$3:$D$462,4,FALSE)</f>
        <v>129</v>
      </c>
      <c r="V628" s="20">
        <v>85710</v>
      </c>
      <c r="W628" s="20">
        <f t="shared" si="172"/>
        <v>-85581</v>
      </c>
      <c r="X628" s="23">
        <f>VLOOKUP(H628,[1]Rates!$A$3:$D$139,4,FALSE)</f>
        <v>5.2599999999999999E-4</v>
      </c>
      <c r="Y628" s="90">
        <f t="shared" si="178"/>
        <v>-45.015605999999998</v>
      </c>
      <c r="Z628" s="9"/>
    </row>
    <row r="629" spans="7:26" x14ac:dyDescent="0.25">
      <c r="G629" s="16"/>
      <c r="H629" s="9">
        <v>4</v>
      </c>
      <c r="I629" s="9" t="s">
        <v>162</v>
      </c>
      <c r="J629" s="119">
        <v>522</v>
      </c>
      <c r="K629" s="18">
        <v>1</v>
      </c>
      <c r="L629" s="19">
        <f>VLOOKUP(J629,[1]Values!$A$3:$D$462,2,FALSE)</f>
        <v>2226713</v>
      </c>
      <c r="M629" s="96">
        <v>1743376</v>
      </c>
      <c r="N629" s="20">
        <f t="shared" si="174"/>
        <v>483337</v>
      </c>
      <c r="O629" s="19">
        <f>VLOOKUP(J629,[1]Values!$A$3:$D$462,3,FALSE)</f>
        <v>3960</v>
      </c>
      <c r="P629" s="9"/>
      <c r="Q629" s="19">
        <f t="shared" si="175"/>
        <v>3960</v>
      </c>
      <c r="R629" s="20">
        <f t="shared" si="176"/>
        <v>487297</v>
      </c>
      <c r="S629" s="21">
        <f>VLOOKUP(H629,[1]Rates!$A$3:$D$139,3,FALSE)</f>
        <v>8.1609999999999999E-3</v>
      </c>
      <c r="T629" s="22">
        <f t="shared" si="177"/>
        <v>3976.830817</v>
      </c>
      <c r="U629" s="19">
        <f>VLOOKUP(J629,[1]Values!$A$3:$D$462,4,FALSE)</f>
        <v>129</v>
      </c>
      <c r="V629" s="20">
        <v>85710</v>
      </c>
      <c r="W629" s="20">
        <f t="shared" si="172"/>
        <v>-85581</v>
      </c>
      <c r="X629" s="23">
        <f>VLOOKUP(H629,[1]Rates!$A$3:$D$139,4,FALSE)</f>
        <v>7.8399999999999997E-3</v>
      </c>
      <c r="Y629" s="90">
        <f t="shared" si="178"/>
        <v>-670.95503999999994</v>
      </c>
      <c r="Z629" s="9"/>
    </row>
    <row r="630" spans="7:26" x14ac:dyDescent="0.25">
      <c r="G630" s="16"/>
      <c r="H630" s="9">
        <v>136</v>
      </c>
      <c r="I630" s="9" t="s">
        <v>193</v>
      </c>
      <c r="J630" s="119">
        <v>522</v>
      </c>
      <c r="K630" s="18">
        <v>1</v>
      </c>
      <c r="L630" s="19">
        <f>VLOOKUP(J630,[1]Values!$A$3:$D$462,2,FALSE)</f>
        <v>2226713</v>
      </c>
      <c r="M630" s="96">
        <v>1743376</v>
      </c>
      <c r="N630" s="20">
        <f t="shared" si="174"/>
        <v>483337</v>
      </c>
      <c r="O630" s="19">
        <f>VLOOKUP(J630,[1]Values!$A$3:$D$462,3,FALSE)</f>
        <v>3960</v>
      </c>
      <c r="P630" s="9"/>
      <c r="Q630" s="19">
        <f t="shared" si="175"/>
        <v>3960</v>
      </c>
      <c r="R630" s="20">
        <f t="shared" si="176"/>
        <v>487297</v>
      </c>
      <c r="S630" s="21">
        <f>VLOOKUP(H630,[1]Rates!$A$3:$D$139,3,FALSE)</f>
        <v>2.31E-4</v>
      </c>
      <c r="T630" s="22">
        <f t="shared" si="177"/>
        <v>112.565607</v>
      </c>
      <c r="U630" s="19">
        <f>VLOOKUP(J630,[1]Values!$A$3:$D$462,4,FALSE)</f>
        <v>129</v>
      </c>
      <c r="V630" s="20">
        <v>85710</v>
      </c>
      <c r="W630" s="20">
        <f t="shared" si="172"/>
        <v>-85581</v>
      </c>
      <c r="X630" s="23">
        <f>VLOOKUP(H630,[1]Rates!$A$3:$D$139,4,FALSE)</f>
        <v>2.0100000000000001E-4</v>
      </c>
      <c r="Y630" s="90">
        <f t="shared" si="178"/>
        <v>-17.201781</v>
      </c>
      <c r="Z630" s="9"/>
    </row>
    <row r="631" spans="7:26" x14ac:dyDescent="0.25">
      <c r="G631" s="16"/>
      <c r="H631" s="9">
        <v>6</v>
      </c>
      <c r="I631" s="9" t="s">
        <v>163</v>
      </c>
      <c r="J631" s="119">
        <v>522</v>
      </c>
      <c r="K631" s="18">
        <v>1</v>
      </c>
      <c r="L631" s="19">
        <f>VLOOKUP(J631,[1]Values!$A$3:$D$462,2,FALSE)</f>
        <v>2226713</v>
      </c>
      <c r="M631" s="96">
        <v>1743376</v>
      </c>
      <c r="N631" s="20">
        <f t="shared" si="174"/>
        <v>483337</v>
      </c>
      <c r="O631" s="19">
        <f>VLOOKUP(J631,[1]Values!$A$3:$D$462,3,FALSE)</f>
        <v>3960</v>
      </c>
      <c r="P631" s="9"/>
      <c r="Q631" s="19">
        <f t="shared" si="175"/>
        <v>3960</v>
      </c>
      <c r="R631" s="20">
        <f t="shared" si="176"/>
        <v>487297</v>
      </c>
      <c r="S631" s="21">
        <f>VLOOKUP(H631,[1]Rates!$A$3:$D$139,3,FALSE)</f>
        <v>0</v>
      </c>
      <c r="T631" s="22">
        <f t="shared" si="177"/>
        <v>0</v>
      </c>
      <c r="U631" s="19">
        <f>VLOOKUP(J631,[1]Values!$A$3:$D$462,4,FALSE)</f>
        <v>129</v>
      </c>
      <c r="V631" s="20">
        <v>85710</v>
      </c>
      <c r="W631" s="20">
        <f t="shared" si="172"/>
        <v>-85581</v>
      </c>
      <c r="X631" s="23">
        <f>VLOOKUP(H631,[1]Rates!$A$3:$D$139,4,FALSE)</f>
        <v>0</v>
      </c>
      <c r="Y631" s="90">
        <f t="shared" si="178"/>
        <v>0</v>
      </c>
      <c r="Z631" s="9"/>
    </row>
    <row r="632" spans="7:26" x14ac:dyDescent="0.25">
      <c r="G632" s="16"/>
      <c r="H632" s="9">
        <v>7</v>
      </c>
      <c r="I632" s="9" t="s">
        <v>71</v>
      </c>
      <c r="J632" s="119">
        <v>522</v>
      </c>
      <c r="K632" s="18">
        <v>0</v>
      </c>
      <c r="L632" s="19">
        <f>VLOOKUP(J632,[1]Values!$A$3:$D$462,2,FALSE)</f>
        <v>2226713</v>
      </c>
      <c r="M632" s="96">
        <v>1743376</v>
      </c>
      <c r="N632" s="20">
        <f t="shared" si="174"/>
        <v>0</v>
      </c>
      <c r="O632" s="19">
        <f>VLOOKUP(J632,[1]Values!$A$3:$D$462,3,FALSE)</f>
        <v>3960</v>
      </c>
      <c r="P632" s="9"/>
      <c r="Q632" s="19">
        <f t="shared" si="175"/>
        <v>0</v>
      </c>
      <c r="R632" s="20">
        <f t="shared" si="176"/>
        <v>0</v>
      </c>
      <c r="S632" s="21">
        <f>VLOOKUP(H632,[1]Rates!$A$3:$D$139,3,FALSE)</f>
        <v>1.01E-4</v>
      </c>
      <c r="T632" s="22">
        <f t="shared" si="177"/>
        <v>0</v>
      </c>
      <c r="U632" s="19">
        <f>VLOOKUP(J632,[1]Values!$A$3:$D$462,4,FALSE)</f>
        <v>129</v>
      </c>
      <c r="V632" s="20">
        <v>85710</v>
      </c>
      <c r="W632" s="20">
        <f t="shared" si="172"/>
        <v>0</v>
      </c>
      <c r="X632" s="23">
        <f>VLOOKUP(H632,[1]Rates!$A$3:$D$139,4,FALSE)</f>
        <v>1.08E-4</v>
      </c>
      <c r="Y632" s="90">
        <f t="shared" si="178"/>
        <v>0</v>
      </c>
      <c r="Z632" s="9"/>
    </row>
    <row r="633" spans="7:26" x14ac:dyDescent="0.25">
      <c r="G633" s="16"/>
      <c r="H633" s="9">
        <v>8</v>
      </c>
      <c r="I633" s="9" t="s">
        <v>72</v>
      </c>
      <c r="J633" s="119">
        <v>522</v>
      </c>
      <c r="K633" s="18">
        <v>0</v>
      </c>
      <c r="L633" s="19">
        <f>VLOOKUP(J633,[1]Values!$A$3:$D$462,2,FALSE)</f>
        <v>2226713</v>
      </c>
      <c r="M633" s="96">
        <v>1743376</v>
      </c>
      <c r="N633" s="20">
        <f t="shared" si="174"/>
        <v>0</v>
      </c>
      <c r="O633" s="19">
        <f>VLOOKUP(J633,[1]Values!$A$3:$D$462,3,FALSE)</f>
        <v>3960</v>
      </c>
      <c r="P633" s="9"/>
      <c r="Q633" s="19">
        <f t="shared" si="175"/>
        <v>0</v>
      </c>
      <c r="R633" s="20">
        <f t="shared" si="176"/>
        <v>0</v>
      </c>
      <c r="S633" s="21">
        <f>VLOOKUP(H633,[1]Rates!$A$3:$D$139,3,FALSE)</f>
        <v>1.5300000000000001E-4</v>
      </c>
      <c r="T633" s="22">
        <f t="shared" si="177"/>
        <v>0</v>
      </c>
      <c r="U633" s="19">
        <f>VLOOKUP(J633,[1]Values!$A$3:$D$462,4,FALSE)</f>
        <v>129</v>
      </c>
      <c r="V633" s="20">
        <v>85710</v>
      </c>
      <c r="W633" s="20">
        <f t="shared" si="172"/>
        <v>0</v>
      </c>
      <c r="X633" s="23">
        <f>VLOOKUP(H633,[1]Rates!$A$3:$D$139,4,FALSE)</f>
        <v>1.64E-4</v>
      </c>
      <c r="Y633" s="90">
        <f t="shared" si="178"/>
        <v>0</v>
      </c>
      <c r="Z633" s="9"/>
    </row>
    <row r="634" spans="7:26" x14ac:dyDescent="0.25">
      <c r="G634" s="16"/>
      <c r="H634" s="9">
        <v>9</v>
      </c>
      <c r="I634" s="9" t="s">
        <v>164</v>
      </c>
      <c r="J634" s="119">
        <v>522</v>
      </c>
      <c r="K634" s="18">
        <v>0</v>
      </c>
      <c r="L634" s="19">
        <f>VLOOKUP(J634,[1]Values!$A$3:$D$462,2,FALSE)</f>
        <v>2226713</v>
      </c>
      <c r="M634" s="96">
        <v>1743376</v>
      </c>
      <c r="N634" s="20">
        <f t="shared" si="174"/>
        <v>0</v>
      </c>
      <c r="O634" s="19">
        <f>VLOOKUP(J634,[1]Values!$A$3:$D$462,3,FALSE)</f>
        <v>3960</v>
      </c>
      <c r="P634" s="9"/>
      <c r="Q634" s="19">
        <f t="shared" si="175"/>
        <v>0</v>
      </c>
      <c r="R634" s="20">
        <f t="shared" si="176"/>
        <v>0</v>
      </c>
      <c r="S634" s="21">
        <f>VLOOKUP(H634,[1]Rates!$A$3:$D$139,3,FALSE)</f>
        <v>2.5599999999999999E-4</v>
      </c>
      <c r="T634" s="22">
        <f t="shared" si="177"/>
        <v>0</v>
      </c>
      <c r="U634" s="19">
        <f>VLOOKUP(J634,[1]Values!$A$3:$D$462,4,FALSE)</f>
        <v>129</v>
      </c>
      <c r="V634" s="20">
        <v>85710</v>
      </c>
      <c r="W634" s="20">
        <f t="shared" si="172"/>
        <v>0</v>
      </c>
      <c r="X634" s="23">
        <f>VLOOKUP(H634,[1]Rates!$A$3:$D$139,4,FALSE)</f>
        <v>2.7599999999999999E-4</v>
      </c>
      <c r="Y634" s="90">
        <f t="shared" si="178"/>
        <v>0</v>
      </c>
      <c r="Z634" s="9"/>
    </row>
    <row r="635" spans="7:26" x14ac:dyDescent="0.25">
      <c r="G635" s="16"/>
      <c r="H635" s="9">
        <v>17</v>
      </c>
      <c r="I635" s="9" t="s">
        <v>74</v>
      </c>
      <c r="J635" s="119">
        <v>522</v>
      </c>
      <c r="K635" s="18">
        <v>0</v>
      </c>
      <c r="L635" s="19">
        <f>VLOOKUP(J635,[1]Values!$A$3:$D$462,2,FALSE)</f>
        <v>2226713</v>
      </c>
      <c r="M635" s="96">
        <v>1743376</v>
      </c>
      <c r="N635" s="20">
        <f t="shared" si="174"/>
        <v>0</v>
      </c>
      <c r="O635" s="19">
        <f>VLOOKUP(J635,[1]Values!$A$3:$D$462,3,FALSE)</f>
        <v>3960</v>
      </c>
      <c r="P635" s="9"/>
      <c r="Q635" s="19">
        <f t="shared" si="175"/>
        <v>0</v>
      </c>
      <c r="R635" s="20">
        <f t="shared" si="176"/>
        <v>0</v>
      </c>
      <c r="S635" s="21">
        <f>VLOOKUP(H635,[1]Rates!$A$3:$D$139,3,FALSE)</f>
        <v>6.0700000000000001E-4</v>
      </c>
      <c r="T635" s="22">
        <f t="shared" si="177"/>
        <v>0</v>
      </c>
      <c r="U635" s="19">
        <f>VLOOKUP(J635,[1]Values!$A$3:$D$462,4,FALSE)</f>
        <v>129</v>
      </c>
      <c r="V635" s="20">
        <v>85710</v>
      </c>
      <c r="W635" s="20">
        <f t="shared" si="172"/>
        <v>0</v>
      </c>
      <c r="X635" s="23">
        <f>VLOOKUP(H635,[1]Rates!$A$3:$D$139,4,FALSE)</f>
        <v>6.4899999999999995E-4</v>
      </c>
      <c r="Y635" s="90">
        <f t="shared" si="178"/>
        <v>0</v>
      </c>
      <c r="Z635" s="9"/>
    </row>
    <row r="636" spans="7:26" x14ac:dyDescent="0.25">
      <c r="G636" s="16"/>
      <c r="H636" s="9">
        <v>29</v>
      </c>
      <c r="I636" s="9" t="s">
        <v>165</v>
      </c>
      <c r="J636" s="119">
        <v>522</v>
      </c>
      <c r="K636" s="18">
        <v>1</v>
      </c>
      <c r="L636" s="19">
        <f>VLOOKUP(J636,[1]Values!$A$3:$D$462,2,FALSE)</f>
        <v>2226713</v>
      </c>
      <c r="M636" s="96">
        <v>1743376</v>
      </c>
      <c r="N636" s="20">
        <f t="shared" si="174"/>
        <v>483337</v>
      </c>
      <c r="O636" s="19">
        <f>VLOOKUP(J636,[1]Values!$A$3:$D$462,3,FALSE)</f>
        <v>3960</v>
      </c>
      <c r="P636" s="9"/>
      <c r="Q636" s="19">
        <f t="shared" si="175"/>
        <v>3960</v>
      </c>
      <c r="R636" s="20">
        <f t="shared" si="176"/>
        <v>487297</v>
      </c>
      <c r="S636" s="21">
        <f>VLOOKUP(H636,[1]Rates!$A$3:$D$139,3,FALSE)</f>
        <v>2.8760000000000001E-3</v>
      </c>
      <c r="T636" s="22">
        <f t="shared" si="177"/>
        <v>1401.4661720000001</v>
      </c>
      <c r="U636" s="19">
        <f>VLOOKUP(J636,[1]Values!$A$3:$D$462,4,FALSE)</f>
        <v>129</v>
      </c>
      <c r="V636" s="20">
        <v>85710</v>
      </c>
      <c r="W636" s="20">
        <f t="shared" si="172"/>
        <v>-85581</v>
      </c>
      <c r="X636" s="23">
        <f>VLOOKUP(H636,[1]Rates!$A$3:$D$139,4,FALSE)</f>
        <v>3.1029999999999999E-3</v>
      </c>
      <c r="Y636" s="90">
        <f t="shared" si="178"/>
        <v>-265.55784299999999</v>
      </c>
      <c r="Z636" s="9"/>
    </row>
    <row r="637" spans="7:26" x14ac:dyDescent="0.25">
      <c r="G637" s="16"/>
      <c r="H637" s="9">
        <v>38</v>
      </c>
      <c r="I637" s="9" t="s">
        <v>76</v>
      </c>
      <c r="J637" s="119">
        <v>522</v>
      </c>
      <c r="K637" s="18">
        <v>1</v>
      </c>
      <c r="L637" s="19">
        <f>VLOOKUP(J637,[1]Values!$A$3:$D$462,2,FALSE)</f>
        <v>2226713</v>
      </c>
      <c r="M637" s="96">
        <v>1743376</v>
      </c>
      <c r="N637" s="20">
        <f t="shared" si="174"/>
        <v>483337</v>
      </c>
      <c r="O637" s="19">
        <f>VLOOKUP(J637,[1]Values!$A$3:$D$462,3,FALSE)</f>
        <v>3960</v>
      </c>
      <c r="P637" s="9"/>
      <c r="Q637" s="19">
        <f t="shared" si="175"/>
        <v>3960</v>
      </c>
      <c r="R637" s="20">
        <f t="shared" si="176"/>
        <v>487297</v>
      </c>
      <c r="S637" s="21">
        <f>VLOOKUP(H637,[1]Rates!$A$3:$D$139,3,FALSE)</f>
        <v>9.8999999999999994E-5</v>
      </c>
      <c r="T637" s="22">
        <f t="shared" si="177"/>
        <v>48.242402999999996</v>
      </c>
      <c r="U637" s="19">
        <f>VLOOKUP(J637,[1]Values!$A$3:$D$462,4,FALSE)</f>
        <v>129</v>
      </c>
      <c r="V637" s="20">
        <v>85710</v>
      </c>
      <c r="W637" s="20">
        <f t="shared" si="172"/>
        <v>-85581</v>
      </c>
      <c r="X637" s="23">
        <f>VLOOKUP(H637,[1]Rates!$A$3:$D$139,4,FALSE)</f>
        <v>8.6000000000000003E-5</v>
      </c>
      <c r="Y637" s="90">
        <f t="shared" si="178"/>
        <v>-7.359966</v>
      </c>
      <c r="Z637" s="9"/>
    </row>
    <row r="638" spans="7:26" x14ac:dyDescent="0.25">
      <c r="G638" s="16"/>
      <c r="H638" s="9">
        <v>41</v>
      </c>
      <c r="I638" s="9" t="s">
        <v>167</v>
      </c>
      <c r="J638" s="119">
        <v>522</v>
      </c>
      <c r="K638" s="18">
        <v>1</v>
      </c>
      <c r="L638" s="19">
        <f>VLOOKUP(J638,[1]Values!$A$3:$D$462,2,FALSE)</f>
        <v>2226713</v>
      </c>
      <c r="M638" s="96">
        <v>1743376</v>
      </c>
      <c r="N638" s="20">
        <f t="shared" si="174"/>
        <v>483337</v>
      </c>
      <c r="O638" s="19">
        <f>VLOOKUP(J638,[1]Values!$A$3:$D$462,3,FALSE)</f>
        <v>3960</v>
      </c>
      <c r="P638" s="9"/>
      <c r="Q638" s="19">
        <f t="shared" si="175"/>
        <v>3960</v>
      </c>
      <c r="R638" s="20">
        <f t="shared" si="176"/>
        <v>487297</v>
      </c>
      <c r="S638" s="21">
        <f>VLOOKUP(H638,[1]Rates!$A$3:$D$139,3,FALSE)</f>
        <v>0</v>
      </c>
      <c r="T638" s="22">
        <f t="shared" si="177"/>
        <v>0</v>
      </c>
      <c r="U638" s="19">
        <f>VLOOKUP(J638,[1]Values!$A$3:$D$462,4,FALSE)</f>
        <v>129</v>
      </c>
      <c r="V638" s="20">
        <v>85710</v>
      </c>
      <c r="W638" s="20">
        <f t="shared" si="172"/>
        <v>-85581</v>
      </c>
      <c r="X638" s="23">
        <f>VLOOKUP(H638,[1]Rates!$A$3:$D$139,4,FALSE)</f>
        <v>0</v>
      </c>
      <c r="Y638" s="90">
        <f t="shared" si="178"/>
        <v>0</v>
      </c>
      <c r="Z638" s="9"/>
    </row>
    <row r="639" spans="7:26" x14ac:dyDescent="0.25">
      <c r="G639" s="16"/>
      <c r="H639" s="9">
        <v>55</v>
      </c>
      <c r="I639" s="9" t="s">
        <v>78</v>
      </c>
      <c r="J639" s="119">
        <v>522</v>
      </c>
      <c r="K639" s="18">
        <v>1</v>
      </c>
      <c r="L639" s="19">
        <f>VLOOKUP(J639,[1]Values!$A$3:$D$462,2,FALSE)</f>
        <v>2226713</v>
      </c>
      <c r="M639" s="96">
        <v>1743376</v>
      </c>
      <c r="N639" s="20">
        <f t="shared" si="174"/>
        <v>483337</v>
      </c>
      <c r="O639" s="19">
        <f>VLOOKUP(J639,[1]Values!$A$3:$D$462,3,FALSE)</f>
        <v>3960</v>
      </c>
      <c r="P639" s="9"/>
      <c r="Q639" s="19">
        <f t="shared" si="175"/>
        <v>3960</v>
      </c>
      <c r="R639" s="20">
        <f t="shared" si="176"/>
        <v>487297</v>
      </c>
      <c r="S639" s="21">
        <f>VLOOKUP(H639,[1]Rates!$A$3:$D$139,3,FALSE)</f>
        <v>1.45E-4</v>
      </c>
      <c r="T639" s="22">
        <f t="shared" si="177"/>
        <v>70.658064999999993</v>
      </c>
      <c r="U639" s="19">
        <f>VLOOKUP(J639,[1]Values!$A$3:$D$462,4,FALSE)</f>
        <v>129</v>
      </c>
      <c r="V639" s="20">
        <v>85710</v>
      </c>
      <c r="W639" s="20">
        <f t="shared" si="172"/>
        <v>-85581</v>
      </c>
      <c r="X639" s="23">
        <f>VLOOKUP(H639,[1]Rates!$A$3:$D$139,4,FALSE)</f>
        <v>1.35E-4</v>
      </c>
      <c r="Y639" s="90">
        <f t="shared" si="178"/>
        <v>-11.553435</v>
      </c>
      <c r="Z639" s="9"/>
    </row>
    <row r="640" spans="7:26" x14ac:dyDescent="0.25">
      <c r="G640" s="16"/>
      <c r="H640" s="9">
        <v>71</v>
      </c>
      <c r="I640" s="9" t="s">
        <v>80</v>
      </c>
      <c r="J640" s="119">
        <v>522</v>
      </c>
      <c r="K640" s="18">
        <v>0</v>
      </c>
      <c r="L640" s="19">
        <f>VLOOKUP(J640,[1]Values!$A$3:$D$462,2,FALSE)</f>
        <v>2226713</v>
      </c>
      <c r="M640" s="96">
        <v>1743376</v>
      </c>
      <c r="N640" s="20">
        <f t="shared" si="174"/>
        <v>0</v>
      </c>
      <c r="O640" s="19">
        <f>VLOOKUP(J640,[1]Values!$A$3:$D$462,3,FALSE)</f>
        <v>3960</v>
      </c>
      <c r="P640" s="9"/>
      <c r="Q640" s="19">
        <f t="shared" si="175"/>
        <v>0</v>
      </c>
      <c r="R640" s="20">
        <f t="shared" si="176"/>
        <v>0</v>
      </c>
      <c r="S640" s="21">
        <f>VLOOKUP(H640,[1]Rates!$A$3:$D$139,3,FALSE)</f>
        <v>9.0000000000000002E-6</v>
      </c>
      <c r="T640" s="22">
        <f t="shared" si="177"/>
        <v>0</v>
      </c>
      <c r="U640" s="19">
        <f>VLOOKUP(J640,[1]Values!$A$3:$D$462,4,FALSE)</f>
        <v>129</v>
      </c>
      <c r="V640" s="20">
        <v>85710</v>
      </c>
      <c r="W640" s="20">
        <f t="shared" si="172"/>
        <v>0</v>
      </c>
      <c r="X640" s="23">
        <f>VLOOKUP(H640,[1]Rates!$A$3:$D$139,4,FALSE)</f>
        <v>9.0000000000000002E-6</v>
      </c>
      <c r="Y640" s="90">
        <f t="shared" si="178"/>
        <v>0</v>
      </c>
      <c r="Z640" s="9"/>
    </row>
    <row r="641" spans="7:26" x14ac:dyDescent="0.25">
      <c r="G641" s="16"/>
      <c r="H641" s="9">
        <v>72</v>
      </c>
      <c r="I641" s="9" t="s">
        <v>81</v>
      </c>
      <c r="J641" s="119">
        <v>522</v>
      </c>
      <c r="K641" s="18">
        <v>0</v>
      </c>
      <c r="L641" s="19">
        <f>VLOOKUP(J641,[1]Values!$A$3:$D$462,2,FALSE)</f>
        <v>2226713</v>
      </c>
      <c r="M641" s="96">
        <v>1743376</v>
      </c>
      <c r="N641" s="20">
        <f t="shared" si="174"/>
        <v>0</v>
      </c>
      <c r="O641" s="19">
        <f>VLOOKUP(J641,[1]Values!$A$3:$D$462,3,FALSE)</f>
        <v>3960</v>
      </c>
      <c r="P641" s="9"/>
      <c r="Q641" s="19">
        <f t="shared" si="175"/>
        <v>0</v>
      </c>
      <c r="R641" s="20">
        <f t="shared" si="176"/>
        <v>0</v>
      </c>
      <c r="S641" s="21">
        <f>VLOOKUP(H641,[1]Rates!$A$3:$D$139,3,FALSE)</f>
        <v>2.5799999999999998E-4</v>
      </c>
      <c r="T641" s="22">
        <f t="shared" si="177"/>
        <v>0</v>
      </c>
      <c r="U641" s="19">
        <f>VLOOKUP(J641,[1]Values!$A$3:$D$462,4,FALSE)</f>
        <v>129</v>
      </c>
      <c r="V641" s="20">
        <v>85710</v>
      </c>
      <c r="W641" s="20">
        <f t="shared" si="172"/>
        <v>0</v>
      </c>
      <c r="X641" s="23">
        <f>VLOOKUP(H641,[1]Rates!$A$3:$D$139,4,FALSE)</f>
        <v>2.7500000000000002E-4</v>
      </c>
      <c r="Y641" s="90">
        <f t="shared" si="178"/>
        <v>0</v>
      </c>
      <c r="Z641" s="9"/>
    </row>
    <row r="642" spans="7:26" x14ac:dyDescent="0.25">
      <c r="G642" s="16"/>
      <c r="H642" s="9">
        <v>75</v>
      </c>
      <c r="I642" s="9" t="s">
        <v>195</v>
      </c>
      <c r="J642" s="119">
        <v>522</v>
      </c>
      <c r="K642" s="18">
        <v>0</v>
      </c>
      <c r="L642" s="19">
        <f>VLOOKUP(J642,[1]Values!$A$3:$D$462,2,FALSE)</f>
        <v>2226713</v>
      </c>
      <c r="M642" s="96">
        <v>1743376</v>
      </c>
      <c r="N642" s="20">
        <f t="shared" si="174"/>
        <v>0</v>
      </c>
      <c r="O642" s="19">
        <f>VLOOKUP(J642,[1]Values!$A$3:$D$462,3,FALSE)</f>
        <v>3960</v>
      </c>
      <c r="P642" s="9"/>
      <c r="Q642" s="19">
        <f t="shared" si="175"/>
        <v>0</v>
      </c>
      <c r="R642" s="20">
        <f t="shared" si="176"/>
        <v>0</v>
      </c>
      <c r="S642" s="21">
        <f>VLOOKUP(H642,[1]Rates!$A$3:$D$139,3,FALSE)</f>
        <v>0</v>
      </c>
      <c r="T642" s="22">
        <f t="shared" si="177"/>
        <v>0</v>
      </c>
      <c r="U642" s="19">
        <f>VLOOKUP(J642,[1]Values!$A$3:$D$462,4,FALSE)</f>
        <v>129</v>
      </c>
      <c r="V642" s="20">
        <v>85710</v>
      </c>
      <c r="W642" s="20">
        <f t="shared" si="172"/>
        <v>0</v>
      </c>
      <c r="X642" s="23">
        <f>VLOOKUP(H642,[1]Rates!$A$3:$D$139,4,FALSE)</f>
        <v>0</v>
      </c>
      <c r="Y642" s="90">
        <f t="shared" si="178"/>
        <v>0</v>
      </c>
      <c r="Z642" s="9"/>
    </row>
    <row r="643" spans="7:26" x14ac:dyDescent="0.25">
      <c r="G643" s="16"/>
      <c r="H643" s="9">
        <v>117</v>
      </c>
      <c r="I643" s="9" t="s">
        <v>83</v>
      </c>
      <c r="J643" s="119">
        <v>522</v>
      </c>
      <c r="K643" s="18">
        <v>0</v>
      </c>
      <c r="L643" s="19">
        <f>VLOOKUP(J643,[1]Values!$A$3:$D$462,2,FALSE)</f>
        <v>2226713</v>
      </c>
      <c r="M643" s="96">
        <v>1743376</v>
      </c>
      <c r="N643" s="20">
        <f t="shared" si="174"/>
        <v>0</v>
      </c>
      <c r="O643" s="19">
        <f>VLOOKUP(J643,[1]Values!$A$3:$D$462,3,FALSE)</f>
        <v>3960</v>
      </c>
      <c r="P643" s="9"/>
      <c r="Q643" s="19">
        <f t="shared" si="175"/>
        <v>0</v>
      </c>
      <c r="R643" s="20">
        <f t="shared" si="176"/>
        <v>0</v>
      </c>
      <c r="S643" s="21">
        <f>VLOOKUP(H643,[1]Rates!$A$3:$D$139,3,FALSE)</f>
        <v>2.1900000000000001E-4</v>
      </c>
      <c r="T643" s="22">
        <f t="shared" si="177"/>
        <v>0</v>
      </c>
      <c r="U643" s="19">
        <f>VLOOKUP(J643,[1]Values!$A$3:$D$462,4,FALSE)</f>
        <v>129</v>
      </c>
      <c r="V643" s="20">
        <v>85710</v>
      </c>
      <c r="W643" s="20">
        <f t="shared" si="172"/>
        <v>0</v>
      </c>
      <c r="X643" s="23">
        <f>VLOOKUP(H643,[1]Rates!$A$3:$D$139,4,FALSE)</f>
        <v>2.34E-4</v>
      </c>
      <c r="Y643" s="90">
        <f t="shared" si="178"/>
        <v>0</v>
      </c>
      <c r="Z643" s="9"/>
    </row>
    <row r="644" spans="7:26" x14ac:dyDescent="0.25">
      <c r="G644" s="16"/>
      <c r="H644" s="9">
        <v>122</v>
      </c>
      <c r="I644" s="9" t="s">
        <v>90</v>
      </c>
      <c r="J644" s="119">
        <v>522</v>
      </c>
      <c r="K644" s="18">
        <v>1</v>
      </c>
      <c r="L644" s="19">
        <f>VLOOKUP(J644,[1]Values!$A$3:$D$462,2,FALSE)</f>
        <v>2226713</v>
      </c>
      <c r="M644" s="96">
        <v>1743376</v>
      </c>
      <c r="N644" s="20">
        <f t="shared" si="174"/>
        <v>483337</v>
      </c>
      <c r="O644" s="19">
        <f>VLOOKUP(J644,[1]Values!$A$3:$D$462,3,FALSE)</f>
        <v>3960</v>
      </c>
      <c r="P644" s="9"/>
      <c r="Q644" s="19">
        <f t="shared" si="175"/>
        <v>3960</v>
      </c>
      <c r="R644" s="20">
        <f t="shared" si="176"/>
        <v>487297</v>
      </c>
      <c r="S644" s="21">
        <f>VLOOKUP(H644,[1]Rates!$A$3:$D$139,3,FALSE)</f>
        <v>0</v>
      </c>
      <c r="T644" s="22">
        <f t="shared" si="177"/>
        <v>0</v>
      </c>
      <c r="U644" s="19">
        <f>VLOOKUP(J644,[1]Values!$A$3:$D$462,4,FALSE)</f>
        <v>129</v>
      </c>
      <c r="V644" s="20">
        <v>85710</v>
      </c>
      <c r="W644" s="20">
        <f t="shared" si="172"/>
        <v>-85581</v>
      </c>
      <c r="X644" s="23">
        <f>VLOOKUP(H644,[1]Rates!$A$3:$D$139,4,FALSE)</f>
        <v>0</v>
      </c>
      <c r="Y644" s="90">
        <f t="shared" si="178"/>
        <v>0</v>
      </c>
      <c r="Z644" s="9"/>
    </row>
    <row r="645" spans="7:26" x14ac:dyDescent="0.25">
      <c r="G645" s="16"/>
      <c r="H645" s="9">
        <v>140</v>
      </c>
      <c r="I645" s="9" t="s">
        <v>194</v>
      </c>
      <c r="J645" s="119">
        <v>522</v>
      </c>
      <c r="K645" s="18">
        <v>1</v>
      </c>
      <c r="L645" s="19">
        <f>VLOOKUP(J645,[1]Values!$A$3:$D$462,2,FALSE)</f>
        <v>2226713</v>
      </c>
      <c r="M645" s="96">
        <v>1743376</v>
      </c>
      <c r="N645" s="20">
        <f t="shared" si="174"/>
        <v>483337</v>
      </c>
      <c r="O645" s="19">
        <f>VLOOKUP(J645,[1]Values!$A$3:$D$462,3,FALSE)</f>
        <v>3960</v>
      </c>
      <c r="P645" s="9"/>
      <c r="Q645" s="19">
        <f t="shared" si="175"/>
        <v>3960</v>
      </c>
      <c r="R645" s="20">
        <f t="shared" si="176"/>
        <v>487297</v>
      </c>
      <c r="S645" s="21">
        <f>VLOOKUP(H645,[1]Rates!$A$3:$D$139,3,FALSE)</f>
        <v>0</v>
      </c>
      <c r="T645" s="22">
        <f t="shared" si="177"/>
        <v>0</v>
      </c>
      <c r="U645" s="19">
        <f>VLOOKUP(J645,[1]Values!$A$3:$D$462,4,FALSE)</f>
        <v>129</v>
      </c>
      <c r="V645" s="20">
        <v>85710</v>
      </c>
      <c r="W645" s="20">
        <f t="shared" si="172"/>
        <v>-85581</v>
      </c>
      <c r="X645" s="23">
        <f>VLOOKUP(H645,[1]Rates!$A$3:$D$139,4,FALSE)</f>
        <v>0</v>
      </c>
      <c r="Y645" s="90">
        <f t="shared" si="178"/>
        <v>0</v>
      </c>
      <c r="Z645" s="9"/>
    </row>
    <row r="646" spans="7:26" x14ac:dyDescent="0.25">
      <c r="G646" s="16"/>
      <c r="H646" s="9"/>
      <c r="I646" s="9"/>
      <c r="J646" s="17"/>
      <c r="K646" s="18"/>
      <c r="L646" s="19"/>
      <c r="M646" s="9"/>
      <c r="N646" s="20"/>
      <c r="O646" s="19"/>
      <c r="P646" s="9"/>
      <c r="Q646" s="19"/>
      <c r="R646" s="20"/>
      <c r="S646" s="21"/>
      <c r="T646" s="22"/>
      <c r="U646" s="19"/>
      <c r="V646" s="20"/>
      <c r="W646" s="20">
        <f t="shared" si="172"/>
        <v>0</v>
      </c>
      <c r="X646" s="23"/>
      <c r="Y646" s="90"/>
      <c r="Z646" s="9"/>
    </row>
    <row r="647" spans="7:26" ht="15.75" x14ac:dyDescent="0.25">
      <c r="G647" s="91">
        <v>140</v>
      </c>
      <c r="H647" s="28" t="s">
        <v>181</v>
      </c>
      <c r="I647" s="9"/>
      <c r="J647" s="17"/>
      <c r="K647" s="18"/>
      <c r="L647" s="19"/>
      <c r="M647" s="9"/>
      <c r="N647" s="20"/>
      <c r="O647" s="19"/>
      <c r="P647" s="9"/>
      <c r="Q647" s="19"/>
      <c r="R647" s="20"/>
      <c r="S647" s="21"/>
      <c r="T647" s="22"/>
      <c r="U647" s="19"/>
      <c r="V647" s="20"/>
      <c r="W647" s="20">
        <f t="shared" si="172"/>
        <v>0</v>
      </c>
      <c r="X647" s="23"/>
      <c r="Y647" s="90"/>
      <c r="Z647" s="9"/>
    </row>
    <row r="648" spans="7:26" x14ac:dyDescent="0.25">
      <c r="G648" s="16"/>
      <c r="H648" s="9">
        <v>1</v>
      </c>
      <c r="I648" s="9" t="s">
        <v>11</v>
      </c>
      <c r="J648" s="119">
        <v>523</v>
      </c>
      <c r="K648" s="18">
        <v>1</v>
      </c>
      <c r="L648" s="19">
        <f>VLOOKUP(J648,[1]Values!$A$3:$D$462,2,FALSE)</f>
        <v>31891805</v>
      </c>
      <c r="M648" s="96">
        <v>23155835</v>
      </c>
      <c r="N648" s="20">
        <f t="shared" ref="N648:N667" si="179">(L648-M648)*K648</f>
        <v>8735970</v>
      </c>
      <c r="O648" s="19">
        <f>VLOOKUP(J648,[1]Values!$A$3:$D$462,3,FALSE)</f>
        <v>3632</v>
      </c>
      <c r="P648" s="9"/>
      <c r="Q648" s="19">
        <f t="shared" ref="Q648:Q667" si="180">(O648-P648)*K648</f>
        <v>3632</v>
      </c>
      <c r="R648" s="20">
        <f t="shared" ref="R648:R667" si="181">(L648-M648+O648-P648)*K648</f>
        <v>8739602</v>
      </c>
      <c r="S648" s="21">
        <f>VLOOKUP(H648,[1]Rates!$A$3:$D$139,3,FALSE)</f>
        <v>1.908E-3</v>
      </c>
      <c r="T648" s="22">
        <f t="shared" ref="T648:T667" si="182">R648*S648</f>
        <v>16675.160616000001</v>
      </c>
      <c r="U648" s="19">
        <f>VLOOKUP(J648,[1]Values!$A$3:$D$462,4,FALSE)</f>
        <v>1503449</v>
      </c>
      <c r="V648" s="20">
        <v>888570</v>
      </c>
      <c r="W648" s="20">
        <f t="shared" si="172"/>
        <v>614879</v>
      </c>
      <c r="X648" s="23">
        <f>VLOOKUP(H648,[1]Rates!$A$3:$D$139,4,FALSE)</f>
        <v>2.0739999999999999E-3</v>
      </c>
      <c r="Y648" s="90">
        <f t="shared" ref="Y648:Y667" si="183">W648*X648</f>
        <v>1275.2590459999999</v>
      </c>
      <c r="Z648" s="9"/>
    </row>
    <row r="649" spans="7:26" x14ac:dyDescent="0.25">
      <c r="G649" s="16"/>
      <c r="H649" s="9">
        <v>2</v>
      </c>
      <c r="I649" s="9" t="s">
        <v>67</v>
      </c>
      <c r="J649" s="119">
        <v>523</v>
      </c>
      <c r="K649" s="18">
        <v>1</v>
      </c>
      <c r="L649" s="19">
        <f>VLOOKUP(J649,[1]Values!$A$3:$D$462,2,FALSE)</f>
        <v>31891805</v>
      </c>
      <c r="M649" s="96">
        <v>23155835</v>
      </c>
      <c r="N649" s="20">
        <f t="shared" si="179"/>
        <v>8735970</v>
      </c>
      <c r="O649" s="19">
        <f>VLOOKUP(J649,[1]Values!$A$3:$D$462,3,FALSE)</f>
        <v>3632</v>
      </c>
      <c r="P649" s="9"/>
      <c r="Q649" s="19">
        <f t="shared" si="180"/>
        <v>3632</v>
      </c>
      <c r="R649" s="20">
        <f t="shared" si="181"/>
        <v>8739602</v>
      </c>
      <c r="S649" s="21">
        <f>VLOOKUP(H649,[1]Rates!$A$3:$D$139,3,FALSE)</f>
        <v>2.0900000000000001E-4</v>
      </c>
      <c r="T649" s="22">
        <f t="shared" si="182"/>
        <v>1826.576818</v>
      </c>
      <c r="U649" s="19">
        <f>VLOOKUP(J649,[1]Values!$A$3:$D$462,4,FALSE)</f>
        <v>1503449</v>
      </c>
      <c r="V649" s="20">
        <v>888570</v>
      </c>
      <c r="W649" s="20">
        <f t="shared" si="172"/>
        <v>614879</v>
      </c>
      <c r="X649" s="23">
        <f>VLOOKUP(H649,[1]Rates!$A$3:$D$139,4,FALSE)</f>
        <v>2.3000000000000001E-4</v>
      </c>
      <c r="Y649" s="90">
        <f t="shared" si="183"/>
        <v>141.42216999999999</v>
      </c>
      <c r="Z649" s="9"/>
    </row>
    <row r="650" spans="7:26" x14ac:dyDescent="0.25">
      <c r="G650" s="16"/>
      <c r="H650" s="9">
        <v>3</v>
      </c>
      <c r="I650" s="9" t="s">
        <v>68</v>
      </c>
      <c r="J650" s="119">
        <v>523</v>
      </c>
      <c r="K650" s="18">
        <v>1</v>
      </c>
      <c r="L650" s="19">
        <f>VLOOKUP(J650,[1]Values!$A$3:$D$462,2,FALSE)</f>
        <v>31891805</v>
      </c>
      <c r="M650" s="96">
        <v>23155835</v>
      </c>
      <c r="N650" s="20">
        <f t="shared" si="179"/>
        <v>8735970</v>
      </c>
      <c r="O650" s="19">
        <f>VLOOKUP(J650,[1]Values!$A$3:$D$462,3,FALSE)</f>
        <v>3632</v>
      </c>
      <c r="P650" s="9"/>
      <c r="Q650" s="19">
        <f t="shared" si="180"/>
        <v>3632</v>
      </c>
      <c r="R650" s="20">
        <f t="shared" si="181"/>
        <v>8739602</v>
      </c>
      <c r="S650" s="21">
        <f>VLOOKUP(H650,[1]Rates!$A$3:$D$139,3,FALSE)</f>
        <v>4.9299999999999995E-4</v>
      </c>
      <c r="T650" s="22">
        <f t="shared" si="182"/>
        <v>4308.6237859999992</v>
      </c>
      <c r="U650" s="19">
        <f>VLOOKUP(J650,[1]Values!$A$3:$D$462,4,FALSE)</f>
        <v>1503449</v>
      </c>
      <c r="V650" s="20">
        <v>888570</v>
      </c>
      <c r="W650" s="20">
        <f t="shared" si="172"/>
        <v>614879</v>
      </c>
      <c r="X650" s="23">
        <f>VLOOKUP(H650,[1]Rates!$A$3:$D$139,4,FALSE)</f>
        <v>5.2599999999999999E-4</v>
      </c>
      <c r="Y650" s="90">
        <f t="shared" si="183"/>
        <v>323.426354</v>
      </c>
      <c r="Z650" s="9"/>
    </row>
    <row r="651" spans="7:26" x14ac:dyDescent="0.25">
      <c r="G651" s="16"/>
      <c r="H651" s="9">
        <v>4</v>
      </c>
      <c r="I651" s="9" t="s">
        <v>162</v>
      </c>
      <c r="J651" s="119">
        <v>523</v>
      </c>
      <c r="K651" s="18">
        <v>1</v>
      </c>
      <c r="L651" s="19">
        <f>VLOOKUP(J651,[1]Values!$A$3:$D$462,2,FALSE)</f>
        <v>31891805</v>
      </c>
      <c r="M651" s="96">
        <v>23155835</v>
      </c>
      <c r="N651" s="20">
        <f t="shared" si="179"/>
        <v>8735970</v>
      </c>
      <c r="O651" s="19">
        <f>VLOOKUP(J651,[1]Values!$A$3:$D$462,3,FALSE)</f>
        <v>3632</v>
      </c>
      <c r="P651" s="9"/>
      <c r="Q651" s="19">
        <f t="shared" si="180"/>
        <v>3632</v>
      </c>
      <c r="R651" s="20">
        <f t="shared" si="181"/>
        <v>8739602</v>
      </c>
      <c r="S651" s="21">
        <f>VLOOKUP(H651,[1]Rates!$A$3:$D$139,3,FALSE)</f>
        <v>8.1609999999999999E-3</v>
      </c>
      <c r="T651" s="22">
        <f t="shared" si="182"/>
        <v>71323.891921999995</v>
      </c>
      <c r="U651" s="19">
        <f>VLOOKUP(J651,[1]Values!$A$3:$D$462,4,FALSE)</f>
        <v>1503449</v>
      </c>
      <c r="V651" s="20">
        <v>888570</v>
      </c>
      <c r="W651" s="20">
        <f t="shared" si="172"/>
        <v>614879</v>
      </c>
      <c r="X651" s="23">
        <f>VLOOKUP(H651,[1]Rates!$A$3:$D$139,4,FALSE)</f>
        <v>7.8399999999999997E-3</v>
      </c>
      <c r="Y651" s="90">
        <f t="shared" si="183"/>
        <v>4820.6513599999998</v>
      </c>
      <c r="Z651" s="9"/>
    </row>
    <row r="652" spans="7:26" x14ac:dyDescent="0.25">
      <c r="G652" s="16"/>
      <c r="H652" s="9">
        <v>136</v>
      </c>
      <c r="I652" s="9" t="s">
        <v>196</v>
      </c>
      <c r="J652" s="119">
        <v>523</v>
      </c>
      <c r="K652" s="18">
        <v>1</v>
      </c>
      <c r="L652" s="19">
        <f>VLOOKUP(J652,[1]Values!$A$3:$D$462,2,FALSE)</f>
        <v>31891805</v>
      </c>
      <c r="M652" s="96">
        <v>23155835</v>
      </c>
      <c r="N652" s="20">
        <f t="shared" si="179"/>
        <v>8735970</v>
      </c>
      <c r="O652" s="19">
        <f>VLOOKUP(J652,[1]Values!$A$3:$D$462,3,FALSE)</f>
        <v>3632</v>
      </c>
      <c r="P652" s="9"/>
      <c r="Q652" s="19">
        <f t="shared" si="180"/>
        <v>3632</v>
      </c>
      <c r="R652" s="20">
        <f t="shared" si="181"/>
        <v>8739602</v>
      </c>
      <c r="S652" s="21">
        <f>VLOOKUP(H652,[1]Rates!$A$3:$D$139,3,FALSE)</f>
        <v>2.31E-4</v>
      </c>
      <c r="T652" s="22">
        <f t="shared" si="182"/>
        <v>2018.848062</v>
      </c>
      <c r="U652" s="19">
        <f>VLOOKUP(J652,[1]Values!$A$3:$D$462,4,FALSE)</f>
        <v>1503449</v>
      </c>
      <c r="V652" s="20">
        <v>888570</v>
      </c>
      <c r="W652" s="20">
        <f t="shared" si="172"/>
        <v>614879</v>
      </c>
      <c r="X652" s="23">
        <f>VLOOKUP(H652,[1]Rates!$A$3:$D$139,4,FALSE)</f>
        <v>2.0100000000000001E-4</v>
      </c>
      <c r="Y652" s="90">
        <f t="shared" si="183"/>
        <v>123.59067900000001</v>
      </c>
      <c r="Z652" s="9"/>
    </row>
    <row r="653" spans="7:26" x14ac:dyDescent="0.25">
      <c r="G653" s="16"/>
      <c r="H653" s="9">
        <v>6</v>
      </c>
      <c r="I653" s="9" t="s">
        <v>163</v>
      </c>
      <c r="J653" s="119">
        <v>523</v>
      </c>
      <c r="K653" s="18">
        <v>1</v>
      </c>
      <c r="L653" s="19">
        <f>VLOOKUP(J653,[1]Values!$A$3:$D$462,2,FALSE)</f>
        <v>31891805</v>
      </c>
      <c r="M653" s="96">
        <v>23155835</v>
      </c>
      <c r="N653" s="20">
        <f t="shared" si="179"/>
        <v>8735970</v>
      </c>
      <c r="O653" s="19">
        <f>VLOOKUP(J653,[1]Values!$A$3:$D$462,3,FALSE)</f>
        <v>3632</v>
      </c>
      <c r="P653" s="9"/>
      <c r="Q653" s="19">
        <f t="shared" si="180"/>
        <v>3632</v>
      </c>
      <c r="R653" s="20">
        <f t="shared" si="181"/>
        <v>8739602</v>
      </c>
      <c r="S653" s="21">
        <f>VLOOKUP(H653,[1]Rates!$A$3:$D$139,3,FALSE)</f>
        <v>0</v>
      </c>
      <c r="T653" s="22">
        <f t="shared" si="182"/>
        <v>0</v>
      </c>
      <c r="U653" s="19">
        <f>VLOOKUP(J653,[1]Values!$A$3:$D$462,4,FALSE)</f>
        <v>1503449</v>
      </c>
      <c r="V653" s="20">
        <v>888570</v>
      </c>
      <c r="W653" s="20">
        <f t="shared" si="172"/>
        <v>614879</v>
      </c>
      <c r="X653" s="23">
        <f>VLOOKUP(H653,[1]Rates!$A$3:$D$139,4,FALSE)</f>
        <v>0</v>
      </c>
      <c r="Y653" s="90">
        <f t="shared" si="183"/>
        <v>0</v>
      </c>
      <c r="Z653" s="9"/>
    </row>
    <row r="654" spans="7:26" x14ac:dyDescent="0.25">
      <c r="G654" s="16"/>
      <c r="H654" s="9">
        <v>7</v>
      </c>
      <c r="I654" s="9" t="s">
        <v>71</v>
      </c>
      <c r="J654" s="119">
        <v>523</v>
      </c>
      <c r="K654" s="18">
        <v>0</v>
      </c>
      <c r="L654" s="19">
        <f>VLOOKUP(J654,[1]Values!$A$3:$D$462,2,FALSE)</f>
        <v>31891805</v>
      </c>
      <c r="M654" s="96">
        <v>23155835</v>
      </c>
      <c r="N654" s="20">
        <f t="shared" si="179"/>
        <v>0</v>
      </c>
      <c r="O654" s="19">
        <f>VLOOKUP(J654,[1]Values!$A$3:$D$462,3,FALSE)</f>
        <v>3632</v>
      </c>
      <c r="P654" s="9"/>
      <c r="Q654" s="19">
        <f t="shared" si="180"/>
        <v>0</v>
      </c>
      <c r="R654" s="20">
        <f t="shared" si="181"/>
        <v>0</v>
      </c>
      <c r="S654" s="21">
        <f>VLOOKUP(H654,[1]Rates!$A$3:$D$139,3,FALSE)</f>
        <v>1.01E-4</v>
      </c>
      <c r="T654" s="22">
        <f t="shared" si="182"/>
        <v>0</v>
      </c>
      <c r="U654" s="19">
        <f>VLOOKUP(J654,[1]Values!$A$3:$D$462,4,FALSE)</f>
        <v>1503449</v>
      </c>
      <c r="V654" s="20">
        <v>888570</v>
      </c>
      <c r="W654" s="20">
        <f t="shared" si="172"/>
        <v>0</v>
      </c>
      <c r="X654" s="23">
        <f>VLOOKUP(H654,[1]Rates!$A$3:$D$139,4,FALSE)</f>
        <v>1.08E-4</v>
      </c>
      <c r="Y654" s="90">
        <f t="shared" si="183"/>
        <v>0</v>
      </c>
      <c r="Z654" s="9"/>
    </row>
    <row r="655" spans="7:26" x14ac:dyDescent="0.25">
      <c r="G655" s="16"/>
      <c r="H655" s="9">
        <v>8</v>
      </c>
      <c r="I655" s="9" t="s">
        <v>72</v>
      </c>
      <c r="J655" s="119">
        <v>523</v>
      </c>
      <c r="K655" s="18">
        <v>0</v>
      </c>
      <c r="L655" s="19">
        <f>VLOOKUP(J655,[1]Values!$A$3:$D$462,2,FALSE)</f>
        <v>31891805</v>
      </c>
      <c r="M655" s="96">
        <v>23155835</v>
      </c>
      <c r="N655" s="20">
        <f t="shared" si="179"/>
        <v>0</v>
      </c>
      <c r="O655" s="19">
        <f>VLOOKUP(J655,[1]Values!$A$3:$D$462,3,FALSE)</f>
        <v>3632</v>
      </c>
      <c r="P655" s="9"/>
      <c r="Q655" s="19">
        <f t="shared" si="180"/>
        <v>0</v>
      </c>
      <c r="R655" s="20">
        <f t="shared" si="181"/>
        <v>0</v>
      </c>
      <c r="S655" s="21">
        <f>VLOOKUP(H655,[1]Rates!$A$3:$D$139,3,FALSE)</f>
        <v>1.5300000000000001E-4</v>
      </c>
      <c r="T655" s="22">
        <f t="shared" si="182"/>
        <v>0</v>
      </c>
      <c r="U655" s="19">
        <f>VLOOKUP(J655,[1]Values!$A$3:$D$462,4,FALSE)</f>
        <v>1503449</v>
      </c>
      <c r="V655" s="20">
        <v>888570</v>
      </c>
      <c r="W655" s="20">
        <f t="shared" si="172"/>
        <v>0</v>
      </c>
      <c r="X655" s="23">
        <f>VLOOKUP(H655,[1]Rates!$A$3:$D$139,4,FALSE)</f>
        <v>1.64E-4</v>
      </c>
      <c r="Y655" s="90">
        <f t="shared" si="183"/>
        <v>0</v>
      </c>
      <c r="Z655" s="9"/>
    </row>
    <row r="656" spans="7:26" x14ac:dyDescent="0.25">
      <c r="G656" s="16"/>
      <c r="H656" s="9">
        <v>9</v>
      </c>
      <c r="I656" s="9" t="s">
        <v>164</v>
      </c>
      <c r="J656" s="119">
        <v>523</v>
      </c>
      <c r="K656" s="18">
        <v>0</v>
      </c>
      <c r="L656" s="19">
        <f>VLOOKUP(J656,[1]Values!$A$3:$D$462,2,FALSE)</f>
        <v>31891805</v>
      </c>
      <c r="M656" s="96">
        <v>23155835</v>
      </c>
      <c r="N656" s="20">
        <f t="shared" si="179"/>
        <v>0</v>
      </c>
      <c r="O656" s="19">
        <f>VLOOKUP(J656,[1]Values!$A$3:$D$462,3,FALSE)</f>
        <v>3632</v>
      </c>
      <c r="P656" s="9"/>
      <c r="Q656" s="19">
        <f t="shared" si="180"/>
        <v>0</v>
      </c>
      <c r="R656" s="20">
        <f t="shared" si="181"/>
        <v>0</v>
      </c>
      <c r="S656" s="21">
        <f>VLOOKUP(H656,[1]Rates!$A$3:$D$139,3,FALSE)</f>
        <v>2.5599999999999999E-4</v>
      </c>
      <c r="T656" s="22">
        <f t="shared" si="182"/>
        <v>0</v>
      </c>
      <c r="U656" s="19">
        <f>VLOOKUP(J656,[1]Values!$A$3:$D$462,4,FALSE)</f>
        <v>1503449</v>
      </c>
      <c r="V656" s="20">
        <v>888570</v>
      </c>
      <c r="W656" s="20">
        <f t="shared" si="172"/>
        <v>0</v>
      </c>
      <c r="X656" s="23">
        <f>VLOOKUP(H656,[1]Rates!$A$3:$D$139,4,FALSE)</f>
        <v>2.7599999999999999E-4</v>
      </c>
      <c r="Y656" s="90">
        <f t="shared" si="183"/>
        <v>0</v>
      </c>
      <c r="Z656" s="9"/>
    </row>
    <row r="657" spans="7:27" x14ac:dyDescent="0.25">
      <c r="G657" s="16"/>
      <c r="H657" s="9">
        <v>17</v>
      </c>
      <c r="I657" s="9" t="s">
        <v>74</v>
      </c>
      <c r="J657" s="119">
        <v>523</v>
      </c>
      <c r="K657" s="18">
        <v>0</v>
      </c>
      <c r="L657" s="19">
        <f>VLOOKUP(J657,[1]Values!$A$3:$D$462,2,FALSE)</f>
        <v>31891805</v>
      </c>
      <c r="M657" s="96">
        <v>23155835</v>
      </c>
      <c r="N657" s="20">
        <f t="shared" si="179"/>
        <v>0</v>
      </c>
      <c r="O657" s="19">
        <f>VLOOKUP(J657,[1]Values!$A$3:$D$462,3,FALSE)</f>
        <v>3632</v>
      </c>
      <c r="P657" s="9"/>
      <c r="Q657" s="19">
        <f t="shared" si="180"/>
        <v>0</v>
      </c>
      <c r="R657" s="20">
        <f t="shared" si="181"/>
        <v>0</v>
      </c>
      <c r="S657" s="21">
        <f>VLOOKUP(H657,[1]Rates!$A$3:$D$139,3,FALSE)</f>
        <v>6.0700000000000001E-4</v>
      </c>
      <c r="T657" s="22">
        <f t="shared" si="182"/>
        <v>0</v>
      </c>
      <c r="U657" s="19">
        <f>VLOOKUP(J657,[1]Values!$A$3:$D$462,4,FALSE)</f>
        <v>1503449</v>
      </c>
      <c r="V657" s="20">
        <v>888570</v>
      </c>
      <c r="W657" s="20">
        <f t="shared" si="172"/>
        <v>0</v>
      </c>
      <c r="X657" s="23">
        <f>VLOOKUP(H657,[1]Rates!$A$3:$D$139,4,FALSE)</f>
        <v>6.4899999999999995E-4</v>
      </c>
      <c r="Y657" s="90">
        <f t="shared" si="183"/>
        <v>0</v>
      </c>
      <c r="Z657" s="9"/>
    </row>
    <row r="658" spans="7:27" x14ac:dyDescent="0.25">
      <c r="G658" s="16"/>
      <c r="H658" s="9">
        <v>29</v>
      </c>
      <c r="I658" s="9" t="s">
        <v>165</v>
      </c>
      <c r="J658" s="119">
        <v>523</v>
      </c>
      <c r="K658" s="18">
        <v>1</v>
      </c>
      <c r="L658" s="19">
        <f>VLOOKUP(J658,[1]Values!$A$3:$D$462,2,FALSE)</f>
        <v>31891805</v>
      </c>
      <c r="M658" s="96">
        <v>23155835</v>
      </c>
      <c r="N658" s="20">
        <f t="shared" si="179"/>
        <v>8735970</v>
      </c>
      <c r="O658" s="19">
        <f>VLOOKUP(J658,[1]Values!$A$3:$D$462,3,FALSE)</f>
        <v>3632</v>
      </c>
      <c r="P658" s="9"/>
      <c r="Q658" s="19">
        <f t="shared" si="180"/>
        <v>3632</v>
      </c>
      <c r="R658" s="20">
        <f t="shared" si="181"/>
        <v>8739602</v>
      </c>
      <c r="S658" s="21">
        <f>VLOOKUP(H658,[1]Rates!$A$3:$D$139,3,FALSE)</f>
        <v>2.8760000000000001E-3</v>
      </c>
      <c r="T658" s="22">
        <f t="shared" si="182"/>
        <v>25135.095352</v>
      </c>
      <c r="U658" s="19">
        <f>VLOOKUP(J658,[1]Values!$A$3:$D$462,4,FALSE)</f>
        <v>1503449</v>
      </c>
      <c r="V658" s="20">
        <v>888570</v>
      </c>
      <c r="W658" s="20">
        <f t="shared" si="172"/>
        <v>614879</v>
      </c>
      <c r="X658" s="23">
        <f>VLOOKUP(H658,[1]Rates!$A$3:$D$139,4,FALSE)</f>
        <v>3.1029999999999999E-3</v>
      </c>
      <c r="Y658" s="90">
        <f t="shared" si="183"/>
        <v>1907.9695369999999</v>
      </c>
      <c r="Z658" s="9"/>
    </row>
    <row r="659" spans="7:27" x14ac:dyDescent="0.25">
      <c r="G659" s="16"/>
      <c r="H659" s="9">
        <v>38</v>
      </c>
      <c r="I659" s="9" t="s">
        <v>76</v>
      </c>
      <c r="J659" s="119">
        <v>523</v>
      </c>
      <c r="K659" s="18">
        <v>1</v>
      </c>
      <c r="L659" s="19">
        <f>VLOOKUP(J659,[1]Values!$A$3:$D$462,2,FALSE)</f>
        <v>31891805</v>
      </c>
      <c r="M659" s="96">
        <v>23155835</v>
      </c>
      <c r="N659" s="20">
        <f t="shared" si="179"/>
        <v>8735970</v>
      </c>
      <c r="O659" s="19">
        <f>VLOOKUP(J659,[1]Values!$A$3:$D$462,3,FALSE)</f>
        <v>3632</v>
      </c>
      <c r="P659" s="9"/>
      <c r="Q659" s="19">
        <f t="shared" si="180"/>
        <v>3632</v>
      </c>
      <c r="R659" s="20">
        <f t="shared" si="181"/>
        <v>8739602</v>
      </c>
      <c r="S659" s="21">
        <f>VLOOKUP(H659,[1]Rates!$A$3:$D$139,3,FALSE)</f>
        <v>9.8999999999999994E-5</v>
      </c>
      <c r="T659" s="22">
        <f t="shared" si="182"/>
        <v>865.220598</v>
      </c>
      <c r="U659" s="19">
        <f>VLOOKUP(J659,[1]Values!$A$3:$D$462,4,FALSE)</f>
        <v>1503449</v>
      </c>
      <c r="V659" s="20">
        <v>888570</v>
      </c>
      <c r="W659" s="20">
        <f t="shared" si="172"/>
        <v>614879</v>
      </c>
      <c r="X659" s="23">
        <f>VLOOKUP(H659,[1]Rates!$A$3:$D$139,4,FALSE)</f>
        <v>8.6000000000000003E-5</v>
      </c>
      <c r="Y659" s="90">
        <f t="shared" si="183"/>
        <v>52.879594000000004</v>
      </c>
      <c r="Z659" s="9"/>
      <c r="AA659" s="52"/>
    </row>
    <row r="660" spans="7:27" x14ac:dyDescent="0.25">
      <c r="G660" s="16"/>
      <c r="H660" s="9">
        <v>41</v>
      </c>
      <c r="I660" s="9" t="s">
        <v>167</v>
      </c>
      <c r="J660" s="119">
        <v>523</v>
      </c>
      <c r="K660" s="18">
        <v>1</v>
      </c>
      <c r="L660" s="19">
        <f>VLOOKUP(J660,[1]Values!$A$3:$D$462,2,FALSE)</f>
        <v>31891805</v>
      </c>
      <c r="M660" s="96">
        <v>23155835</v>
      </c>
      <c r="N660" s="20">
        <f t="shared" si="179"/>
        <v>8735970</v>
      </c>
      <c r="O660" s="19">
        <f>VLOOKUP(J660,[1]Values!$A$3:$D$462,3,FALSE)</f>
        <v>3632</v>
      </c>
      <c r="P660" s="9"/>
      <c r="Q660" s="19">
        <f t="shared" si="180"/>
        <v>3632</v>
      </c>
      <c r="R660" s="20">
        <f t="shared" si="181"/>
        <v>8739602</v>
      </c>
      <c r="S660" s="21">
        <f>VLOOKUP(H660,[1]Rates!$A$3:$D$139,3,FALSE)</f>
        <v>0</v>
      </c>
      <c r="T660" s="22">
        <f t="shared" si="182"/>
        <v>0</v>
      </c>
      <c r="U660" s="19">
        <f>VLOOKUP(J660,[1]Values!$A$3:$D$462,4,FALSE)</f>
        <v>1503449</v>
      </c>
      <c r="V660" s="20">
        <v>888570</v>
      </c>
      <c r="W660" s="20">
        <f t="shared" si="172"/>
        <v>614879</v>
      </c>
      <c r="X660" s="23">
        <f>VLOOKUP(H660,[1]Rates!$A$3:$D$139,4,FALSE)</f>
        <v>0</v>
      </c>
      <c r="Y660" s="90">
        <f t="shared" si="183"/>
        <v>0</v>
      </c>
      <c r="Z660" s="9"/>
    </row>
    <row r="661" spans="7:27" x14ac:dyDescent="0.25">
      <c r="G661" s="16"/>
      <c r="H661" s="9">
        <v>55</v>
      </c>
      <c r="I661" s="9" t="s">
        <v>78</v>
      </c>
      <c r="J661" s="119">
        <v>523</v>
      </c>
      <c r="K661" s="18">
        <v>1</v>
      </c>
      <c r="L661" s="19">
        <f>VLOOKUP(J661,[1]Values!$A$3:$D$462,2,FALSE)</f>
        <v>31891805</v>
      </c>
      <c r="M661" s="96">
        <v>23155835</v>
      </c>
      <c r="N661" s="20">
        <f t="shared" si="179"/>
        <v>8735970</v>
      </c>
      <c r="O661" s="19">
        <f>VLOOKUP(J661,[1]Values!$A$3:$D$462,3,FALSE)</f>
        <v>3632</v>
      </c>
      <c r="P661" s="9"/>
      <c r="Q661" s="19">
        <f t="shared" si="180"/>
        <v>3632</v>
      </c>
      <c r="R661" s="20">
        <f t="shared" si="181"/>
        <v>8739602</v>
      </c>
      <c r="S661" s="21">
        <f>VLOOKUP(H661,[1]Rates!$A$3:$D$139,3,FALSE)</f>
        <v>1.45E-4</v>
      </c>
      <c r="T661" s="22">
        <f t="shared" si="182"/>
        <v>1267.2422899999999</v>
      </c>
      <c r="U661" s="19">
        <f>VLOOKUP(J661,[1]Values!$A$3:$D$462,4,FALSE)</f>
        <v>1503449</v>
      </c>
      <c r="V661" s="20">
        <v>888570</v>
      </c>
      <c r="W661" s="20">
        <f t="shared" si="172"/>
        <v>614879</v>
      </c>
      <c r="X661" s="23">
        <f>VLOOKUP(H661,[1]Rates!$A$3:$D$139,4,FALSE)</f>
        <v>1.35E-4</v>
      </c>
      <c r="Y661" s="90">
        <f t="shared" si="183"/>
        <v>83.008665000000008</v>
      </c>
      <c r="Z661" s="9"/>
    </row>
    <row r="662" spans="7:27" x14ac:dyDescent="0.25">
      <c r="G662" s="16"/>
      <c r="H662" s="9">
        <v>64</v>
      </c>
      <c r="I662" s="9" t="s">
        <v>197</v>
      </c>
      <c r="J662" s="119">
        <v>523</v>
      </c>
      <c r="K662" s="18">
        <v>0</v>
      </c>
      <c r="L662" s="19">
        <f>VLOOKUP(J662,[1]Values!$A$3:$D$462,2,FALSE)</f>
        <v>31891805</v>
      </c>
      <c r="M662" s="96">
        <v>23155835</v>
      </c>
      <c r="N662" s="20">
        <f t="shared" si="179"/>
        <v>0</v>
      </c>
      <c r="O662" s="19">
        <f>VLOOKUP(J662,[1]Values!$A$3:$D$462,3,FALSE)</f>
        <v>3632</v>
      </c>
      <c r="P662" s="9"/>
      <c r="Q662" s="19">
        <f t="shared" si="180"/>
        <v>0</v>
      </c>
      <c r="R662" s="20">
        <f t="shared" si="181"/>
        <v>0</v>
      </c>
      <c r="S662" s="21">
        <f>VLOOKUP(H662,[1]Rates!$A$3:$D$139,3,FALSE)</f>
        <v>0</v>
      </c>
      <c r="T662" s="22">
        <f t="shared" si="182"/>
        <v>0</v>
      </c>
      <c r="U662" s="19">
        <f>VLOOKUP(J662,[1]Values!$A$3:$D$462,4,FALSE)</f>
        <v>1503449</v>
      </c>
      <c r="V662" s="20">
        <v>888570</v>
      </c>
      <c r="W662" s="20">
        <f t="shared" si="172"/>
        <v>0</v>
      </c>
      <c r="X662" s="23">
        <f>VLOOKUP(H662,[1]Rates!$A$3:$D$139,4,FALSE)</f>
        <v>0</v>
      </c>
      <c r="Y662" s="90">
        <f t="shared" si="183"/>
        <v>0</v>
      </c>
      <c r="Z662" s="9"/>
    </row>
    <row r="663" spans="7:27" x14ac:dyDescent="0.25">
      <c r="G663" s="16"/>
      <c r="H663" s="9">
        <v>71</v>
      </c>
      <c r="I663" s="9" t="s">
        <v>80</v>
      </c>
      <c r="J663" s="119">
        <v>523</v>
      </c>
      <c r="K663" s="18">
        <v>0</v>
      </c>
      <c r="L663" s="19">
        <f>VLOOKUP(J663,[1]Values!$A$3:$D$462,2,FALSE)</f>
        <v>31891805</v>
      </c>
      <c r="M663" s="96">
        <v>23155835</v>
      </c>
      <c r="N663" s="20">
        <f t="shared" si="179"/>
        <v>0</v>
      </c>
      <c r="O663" s="19">
        <f>VLOOKUP(J663,[1]Values!$A$3:$D$462,3,FALSE)</f>
        <v>3632</v>
      </c>
      <c r="P663" s="9"/>
      <c r="Q663" s="19">
        <f t="shared" si="180"/>
        <v>0</v>
      </c>
      <c r="R663" s="20">
        <f t="shared" si="181"/>
        <v>0</v>
      </c>
      <c r="S663" s="21">
        <f>VLOOKUP(H663,[1]Rates!$A$3:$D$139,3,FALSE)</f>
        <v>9.0000000000000002E-6</v>
      </c>
      <c r="T663" s="22">
        <f t="shared" si="182"/>
        <v>0</v>
      </c>
      <c r="U663" s="19">
        <f>VLOOKUP(J663,[1]Values!$A$3:$D$462,4,FALSE)</f>
        <v>1503449</v>
      </c>
      <c r="V663" s="20">
        <v>888570</v>
      </c>
      <c r="W663" s="20">
        <f t="shared" si="172"/>
        <v>0</v>
      </c>
      <c r="X663" s="23">
        <f>VLOOKUP(H663,[1]Rates!$A$3:$D$139,4,FALSE)</f>
        <v>9.0000000000000002E-6</v>
      </c>
      <c r="Y663" s="90">
        <f t="shared" si="183"/>
        <v>0</v>
      </c>
      <c r="Z663" s="9"/>
    </row>
    <row r="664" spans="7:27" x14ac:dyDescent="0.25">
      <c r="G664" s="16"/>
      <c r="H664" s="9">
        <v>72</v>
      </c>
      <c r="I664" s="9" t="s">
        <v>81</v>
      </c>
      <c r="J664" s="119">
        <v>523</v>
      </c>
      <c r="K664" s="18">
        <v>0</v>
      </c>
      <c r="L664" s="19">
        <f>VLOOKUP(J664,[1]Values!$A$3:$D$462,2,FALSE)</f>
        <v>31891805</v>
      </c>
      <c r="M664" s="96">
        <v>23155835</v>
      </c>
      <c r="N664" s="20">
        <f t="shared" si="179"/>
        <v>0</v>
      </c>
      <c r="O664" s="19">
        <f>VLOOKUP(J664,[1]Values!$A$3:$D$462,3,FALSE)</f>
        <v>3632</v>
      </c>
      <c r="P664" s="9"/>
      <c r="Q664" s="19">
        <f t="shared" si="180"/>
        <v>0</v>
      </c>
      <c r="R664" s="20">
        <f t="shared" si="181"/>
        <v>0</v>
      </c>
      <c r="S664" s="21">
        <f>VLOOKUP(H664,[1]Rates!$A$3:$D$139,3,FALSE)</f>
        <v>2.5799999999999998E-4</v>
      </c>
      <c r="T664" s="22">
        <f t="shared" si="182"/>
        <v>0</v>
      </c>
      <c r="U664" s="19">
        <f>VLOOKUP(J664,[1]Values!$A$3:$D$462,4,FALSE)</f>
        <v>1503449</v>
      </c>
      <c r="V664" s="20">
        <v>888570</v>
      </c>
      <c r="W664" s="20">
        <f t="shared" si="172"/>
        <v>0</v>
      </c>
      <c r="X664" s="23">
        <f>VLOOKUP(H664,[1]Rates!$A$3:$D$139,4,FALSE)</f>
        <v>2.7500000000000002E-4</v>
      </c>
      <c r="Y664" s="90">
        <f t="shared" si="183"/>
        <v>0</v>
      </c>
      <c r="Z664" s="9"/>
    </row>
    <row r="665" spans="7:27" x14ac:dyDescent="0.25">
      <c r="G665" s="16"/>
      <c r="H665" s="9">
        <v>117</v>
      </c>
      <c r="I665" s="9" t="s">
        <v>83</v>
      </c>
      <c r="J665" s="119">
        <v>523</v>
      </c>
      <c r="K665" s="18">
        <v>0</v>
      </c>
      <c r="L665" s="19">
        <f>VLOOKUP(J665,[1]Values!$A$3:$D$462,2,FALSE)</f>
        <v>31891805</v>
      </c>
      <c r="M665" s="96">
        <v>23155835</v>
      </c>
      <c r="N665" s="20">
        <f t="shared" si="179"/>
        <v>0</v>
      </c>
      <c r="O665" s="19">
        <f>VLOOKUP(J665,[1]Values!$A$3:$D$462,3,FALSE)</f>
        <v>3632</v>
      </c>
      <c r="P665" s="9"/>
      <c r="Q665" s="19">
        <f t="shared" si="180"/>
        <v>0</v>
      </c>
      <c r="R665" s="20">
        <f t="shared" si="181"/>
        <v>0</v>
      </c>
      <c r="S665" s="21">
        <f>VLOOKUP(H665,[1]Rates!$A$3:$D$139,3,FALSE)</f>
        <v>2.1900000000000001E-4</v>
      </c>
      <c r="T665" s="22">
        <f t="shared" si="182"/>
        <v>0</v>
      </c>
      <c r="U665" s="19">
        <f>VLOOKUP(J665,[1]Values!$A$3:$D$462,4,FALSE)</f>
        <v>1503449</v>
      </c>
      <c r="V665" s="20">
        <v>888570</v>
      </c>
      <c r="W665" s="20">
        <f t="shared" si="172"/>
        <v>0</v>
      </c>
      <c r="X665" s="23">
        <f>VLOOKUP(H665,[1]Rates!$A$3:$D$139,4,FALSE)</f>
        <v>2.34E-4</v>
      </c>
      <c r="Y665" s="90">
        <f t="shared" si="183"/>
        <v>0</v>
      </c>
      <c r="Z665" s="9"/>
    </row>
    <row r="666" spans="7:27" x14ac:dyDescent="0.25">
      <c r="G666" s="16"/>
      <c r="H666" s="9">
        <v>122</v>
      </c>
      <c r="I666" s="9" t="s">
        <v>90</v>
      </c>
      <c r="J666" s="119">
        <v>523</v>
      </c>
      <c r="K666" s="18">
        <v>1</v>
      </c>
      <c r="L666" s="19">
        <f>VLOOKUP(J666,[1]Values!$A$3:$D$462,2,FALSE)</f>
        <v>31891805</v>
      </c>
      <c r="M666" s="96">
        <v>23155835</v>
      </c>
      <c r="N666" s="20">
        <f t="shared" si="179"/>
        <v>8735970</v>
      </c>
      <c r="O666" s="19">
        <f>VLOOKUP(J666,[1]Values!$A$3:$D$462,3,FALSE)</f>
        <v>3632</v>
      </c>
      <c r="P666" s="9"/>
      <c r="Q666" s="19">
        <f t="shared" si="180"/>
        <v>3632</v>
      </c>
      <c r="R666" s="20">
        <f t="shared" si="181"/>
        <v>8739602</v>
      </c>
      <c r="S666" s="21">
        <f>VLOOKUP(H666,[1]Rates!$A$3:$D$139,3,FALSE)</f>
        <v>0</v>
      </c>
      <c r="T666" s="22">
        <f t="shared" si="182"/>
        <v>0</v>
      </c>
      <c r="U666" s="19">
        <f>VLOOKUP(J666,[1]Values!$A$3:$D$462,4,FALSE)</f>
        <v>1503449</v>
      </c>
      <c r="V666" s="20">
        <v>888570</v>
      </c>
      <c r="W666" s="20">
        <f t="shared" si="172"/>
        <v>614879</v>
      </c>
      <c r="X666" s="23">
        <f>VLOOKUP(H666,[1]Rates!$A$3:$D$139,4,FALSE)</f>
        <v>0</v>
      </c>
      <c r="Y666" s="90">
        <f t="shared" si="183"/>
        <v>0</v>
      </c>
      <c r="Z666" s="9"/>
    </row>
    <row r="667" spans="7:27" x14ac:dyDescent="0.25">
      <c r="G667" s="16"/>
      <c r="H667" s="9">
        <v>140</v>
      </c>
      <c r="I667" s="9" t="s">
        <v>194</v>
      </c>
      <c r="J667" s="119">
        <v>523</v>
      </c>
      <c r="K667" s="18">
        <v>1</v>
      </c>
      <c r="L667" s="19">
        <f>VLOOKUP(J667,[1]Values!$A$3:$D$462,2,FALSE)</f>
        <v>31891805</v>
      </c>
      <c r="M667" s="96">
        <v>23155835</v>
      </c>
      <c r="N667" s="20">
        <f t="shared" si="179"/>
        <v>8735970</v>
      </c>
      <c r="O667" s="19">
        <f>VLOOKUP(J667,[1]Values!$A$3:$D$462,3,FALSE)</f>
        <v>3632</v>
      </c>
      <c r="P667" s="9"/>
      <c r="Q667" s="19">
        <f t="shared" si="180"/>
        <v>3632</v>
      </c>
      <c r="R667" s="20">
        <f t="shared" si="181"/>
        <v>8739602</v>
      </c>
      <c r="S667" s="21">
        <f>VLOOKUP(H667,[1]Rates!$A$3:$D$139,3,FALSE)</f>
        <v>0</v>
      </c>
      <c r="T667" s="22">
        <f t="shared" si="182"/>
        <v>0</v>
      </c>
      <c r="U667" s="19">
        <f>VLOOKUP(J667,[1]Values!$A$3:$D$462,4,FALSE)</f>
        <v>1503449</v>
      </c>
      <c r="V667" s="20">
        <v>888570</v>
      </c>
      <c r="W667" s="20">
        <f t="shared" si="172"/>
        <v>614879</v>
      </c>
      <c r="X667" s="23">
        <f>VLOOKUP(H667,[1]Rates!$A$3:$D$139,4,FALSE)</f>
        <v>0</v>
      </c>
      <c r="Y667" s="90">
        <f t="shared" si="183"/>
        <v>0</v>
      </c>
      <c r="Z667" s="9"/>
    </row>
    <row r="668" spans="7:27" ht="15.75" thickBot="1" x14ac:dyDescent="0.3">
      <c r="G668" s="24"/>
      <c r="H668" s="25"/>
      <c r="I668" s="25"/>
      <c r="J668" s="93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6"/>
      <c r="Z668" s="9"/>
    </row>
    <row r="669" spans="7:27" x14ac:dyDescent="0.25">
      <c r="G669" s="9">
        <v>140</v>
      </c>
      <c r="H669" s="9" t="s">
        <v>181</v>
      </c>
      <c r="I669" s="9"/>
      <c r="J669" s="17"/>
      <c r="K669" s="9"/>
      <c r="L669" s="9"/>
      <c r="M669" s="9"/>
      <c r="N669" s="9"/>
      <c r="O669" s="9"/>
      <c r="P669" s="9"/>
      <c r="Q669" s="9"/>
      <c r="R669" s="9"/>
      <c r="S669" s="9"/>
      <c r="T669" s="27">
        <f>SUM(T605:T668)</f>
        <v>272299.82499800005</v>
      </c>
      <c r="U669" s="9"/>
      <c r="V669" s="9"/>
      <c r="W669" s="9"/>
      <c r="X669" s="9"/>
      <c r="Y669" s="27">
        <f>SUM(Y605:Y668)</f>
        <v>4974.2119000000002</v>
      </c>
      <c r="Z669" s="27">
        <f>SUM(T669:Y669)</f>
        <v>277274.03689800005</v>
      </c>
    </row>
    <row r="670" spans="7:27" x14ac:dyDescent="0.25"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</row>
    <row r="671" spans="7:27" x14ac:dyDescent="0.25"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14"/>
  <sheetViews>
    <sheetView zoomScale="70" zoomScaleNormal="70" workbookViewId="0"/>
  </sheetViews>
  <sheetFormatPr defaultRowHeight="15" x14ac:dyDescent="0.25"/>
  <cols>
    <col min="2" max="2" width="7.28515625" customWidth="1"/>
    <col min="3" max="3" width="30.5703125" bestFit="1" customWidth="1"/>
    <col min="4" max="4" width="6.7109375" bestFit="1" customWidth="1"/>
    <col min="5" max="5" width="29.140625" bestFit="1" customWidth="1"/>
    <col min="7" max="8" width="6.5703125" customWidth="1"/>
    <col min="9" max="9" width="33.5703125" bestFit="1" customWidth="1"/>
    <col min="10" max="10" width="7.85546875" bestFit="1" customWidth="1"/>
    <col min="11" max="11" width="5.85546875" bestFit="1" customWidth="1"/>
    <col min="12" max="12" width="12" bestFit="1" customWidth="1"/>
    <col min="13" max="14" width="12.85546875" bestFit="1" customWidth="1"/>
    <col min="15" max="15" width="11.140625" bestFit="1" customWidth="1"/>
    <col min="16" max="16" width="10.5703125" bestFit="1" customWidth="1"/>
    <col min="17" max="17" width="9.28515625" bestFit="1" customWidth="1"/>
    <col min="18" max="18" width="14" bestFit="1" customWidth="1"/>
    <col min="19" max="19" width="10.5703125" bestFit="1" customWidth="1"/>
    <col min="20" max="20" width="14.85546875" bestFit="1" customWidth="1"/>
    <col min="21" max="21" width="11.85546875" bestFit="1" customWidth="1"/>
    <col min="22" max="22" width="12.85546875" bestFit="1" customWidth="1"/>
    <col min="23" max="23" width="15.140625" bestFit="1" customWidth="1"/>
    <col min="24" max="24" width="10.5703125" bestFit="1" customWidth="1"/>
    <col min="25" max="25" width="13.5703125" bestFit="1" customWidth="1"/>
    <col min="26" max="26" width="14.8554687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1</v>
      </c>
      <c r="C4" s="29"/>
      <c r="D4" s="5" t="s">
        <v>34</v>
      </c>
      <c r="E4" s="5" t="s">
        <v>35</v>
      </c>
    </row>
    <row r="5" spans="2:26" x14ac:dyDescent="0.25">
      <c r="D5" s="8"/>
      <c r="E5" s="8"/>
    </row>
    <row r="6" spans="2:26" ht="15.75" thickBot="1" x14ac:dyDescent="0.3">
      <c r="C6" s="47" t="s">
        <v>155</v>
      </c>
      <c r="D6" s="48">
        <v>115</v>
      </c>
      <c r="E6" s="49" t="s">
        <v>48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/>
      <c r="O6" s="12" t="s">
        <v>56</v>
      </c>
      <c r="P6" s="12" t="s">
        <v>161</v>
      </c>
      <c r="Q6" s="12"/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65"/>
      <c r="D7" s="66"/>
      <c r="E7" s="58"/>
      <c r="G7" s="82">
        <v>115</v>
      </c>
      <c r="H7" s="83" t="s">
        <v>103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65"/>
      <c r="D8" s="66"/>
      <c r="E8" s="58"/>
      <c r="G8" s="16"/>
      <c r="H8" s="9">
        <v>1</v>
      </c>
      <c r="I8" s="9" t="s">
        <v>11</v>
      </c>
      <c r="J8" s="17">
        <v>427</v>
      </c>
      <c r="K8" s="18">
        <v>0.9</v>
      </c>
      <c r="L8" s="19">
        <f>VLOOKUP(J8,[1]Values!$A$3:$D$462,2,FALSE)</f>
        <v>0</v>
      </c>
      <c r="M8" s="20">
        <v>83843</v>
      </c>
      <c r="N8" s="20">
        <f t="shared" ref="N8:N25" si="0">(L8-M8)*K8</f>
        <v>-75458.7</v>
      </c>
      <c r="O8" s="19">
        <f>VLOOKUP(J8,[1]Values!$A$3:$D$462,3,FALSE)</f>
        <v>0</v>
      </c>
      <c r="P8" s="19"/>
      <c r="Q8" s="19">
        <f t="shared" ref="Q8:Q25" si="1">(O8-P8)*K8</f>
        <v>0</v>
      </c>
      <c r="R8" s="20">
        <f t="shared" ref="R8:R25" si="2">(L8-M8+O8-P8)*K8</f>
        <v>-75458.7</v>
      </c>
      <c r="S8" s="21">
        <f>VLOOKUP(H8,[1]Rates!$A$3:$D$139,3,FALSE)</f>
        <v>1.908E-3</v>
      </c>
      <c r="T8" s="22">
        <f t="shared" ref="T8:T25" si="3">R8*S8</f>
        <v>-143.9751996</v>
      </c>
      <c r="U8" s="19">
        <f>VLOOKUP(J8,[1]Values!$A$3:$D$462,4,FALSE)</f>
        <v>0</v>
      </c>
      <c r="V8" s="20">
        <v>0</v>
      </c>
      <c r="W8" s="20">
        <f t="shared" ref="W8:W25" si="4">(U8-V8)*K8</f>
        <v>0</v>
      </c>
      <c r="X8" s="23">
        <f>VLOOKUP(H8,[1]Rates!$A$3:$D$139,4,FALSE)</f>
        <v>2.0739999999999999E-3</v>
      </c>
      <c r="Y8" s="90">
        <f t="shared" ref="Y8:Y25" si="5">W8*X8</f>
        <v>0</v>
      </c>
      <c r="Z8" s="9"/>
    </row>
    <row r="9" spans="2:26" x14ac:dyDescent="0.25">
      <c r="C9" s="65"/>
      <c r="D9" s="66"/>
      <c r="E9" s="58"/>
      <c r="G9" s="16"/>
      <c r="H9" s="9">
        <v>2</v>
      </c>
      <c r="I9" s="9" t="s">
        <v>27</v>
      </c>
      <c r="J9" s="17">
        <v>427</v>
      </c>
      <c r="K9" s="18">
        <v>0.9</v>
      </c>
      <c r="L9" s="19">
        <f>VLOOKUP(J9,[1]Values!$A$3:$D$462,2,FALSE)</f>
        <v>0</v>
      </c>
      <c r="M9" s="20">
        <v>83843</v>
      </c>
      <c r="N9" s="20">
        <f t="shared" si="0"/>
        <v>-75458.7</v>
      </c>
      <c r="O9" s="19">
        <f>VLOOKUP(J9,[1]Values!$A$3:$D$462,3,FALSE)</f>
        <v>0</v>
      </c>
      <c r="P9" s="19"/>
      <c r="Q9" s="19">
        <f t="shared" si="1"/>
        <v>0</v>
      </c>
      <c r="R9" s="20">
        <f t="shared" si="2"/>
        <v>-75458.7</v>
      </c>
      <c r="S9" s="21">
        <f>VLOOKUP(H9,[1]Rates!$A$3:$D$139,3,FALSE)</f>
        <v>2.0900000000000001E-4</v>
      </c>
      <c r="T9" s="22">
        <f t="shared" si="3"/>
        <v>-15.7708683</v>
      </c>
      <c r="U9" s="19">
        <f>VLOOKUP(J9,[1]Values!$A$3:$D$462,4,FALSE)</f>
        <v>0</v>
      </c>
      <c r="V9" s="20">
        <v>0</v>
      </c>
      <c r="W9" s="20">
        <f t="shared" si="4"/>
        <v>0</v>
      </c>
      <c r="X9" s="23">
        <f>VLOOKUP(H9,[1]Rates!$A$3:$D$139,4,FALSE)</f>
        <v>2.3000000000000001E-4</v>
      </c>
      <c r="Y9" s="90">
        <f t="shared" si="5"/>
        <v>0</v>
      </c>
      <c r="Z9" s="9"/>
    </row>
    <row r="10" spans="2:26" x14ac:dyDescent="0.25">
      <c r="C10" s="65"/>
      <c r="D10" s="66"/>
      <c r="E10" s="58"/>
      <c r="G10" s="16"/>
      <c r="H10" s="9">
        <v>3</v>
      </c>
      <c r="I10" s="9" t="s">
        <v>20</v>
      </c>
      <c r="J10" s="17">
        <v>427</v>
      </c>
      <c r="K10" s="18">
        <v>0.9</v>
      </c>
      <c r="L10" s="19">
        <f>VLOOKUP(J10,[1]Values!$A$3:$D$462,2,FALSE)</f>
        <v>0</v>
      </c>
      <c r="M10" s="20">
        <v>83843</v>
      </c>
      <c r="N10" s="20">
        <f t="shared" si="0"/>
        <v>-75458.7</v>
      </c>
      <c r="O10" s="19">
        <f>VLOOKUP(J10,[1]Values!$A$3:$D$462,3,FALSE)</f>
        <v>0</v>
      </c>
      <c r="P10" s="19"/>
      <c r="Q10" s="19">
        <f t="shared" si="1"/>
        <v>0</v>
      </c>
      <c r="R10" s="20">
        <f t="shared" si="2"/>
        <v>-75458.7</v>
      </c>
      <c r="S10" s="21">
        <f>VLOOKUP(H10,[1]Rates!$A$3:$D$139,3,FALSE)</f>
        <v>4.9299999999999995E-4</v>
      </c>
      <c r="T10" s="22">
        <f t="shared" si="3"/>
        <v>-37.201139099999992</v>
      </c>
      <c r="U10" s="19">
        <f>VLOOKUP(J10,[1]Values!$A$3:$D$462,4,FALSE)</f>
        <v>0</v>
      </c>
      <c r="V10" s="20">
        <v>0</v>
      </c>
      <c r="W10" s="20">
        <f t="shared" si="4"/>
        <v>0</v>
      </c>
      <c r="X10" s="23">
        <f>VLOOKUP(H10,[1]Rates!$A$3:$D$139,4,FALSE)</f>
        <v>5.2599999999999999E-4</v>
      </c>
      <c r="Y10" s="90">
        <f t="shared" si="5"/>
        <v>0</v>
      </c>
      <c r="Z10" s="9"/>
    </row>
    <row r="11" spans="2:26" x14ac:dyDescent="0.25">
      <c r="C11" s="65"/>
      <c r="D11" s="66"/>
      <c r="E11" s="58"/>
      <c r="G11" s="16"/>
      <c r="H11" s="9">
        <v>5</v>
      </c>
      <c r="I11" s="9" t="s">
        <v>17</v>
      </c>
      <c r="J11" s="17">
        <v>427</v>
      </c>
      <c r="K11" s="18">
        <v>0.9</v>
      </c>
      <c r="L11" s="19">
        <f>VLOOKUP(J11,[1]Values!$A$3:$D$462,2,FALSE)</f>
        <v>0</v>
      </c>
      <c r="M11" s="20">
        <v>83843</v>
      </c>
      <c r="N11" s="20">
        <f t="shared" si="0"/>
        <v>-75458.7</v>
      </c>
      <c r="O11" s="19">
        <f>VLOOKUP(J11,[1]Values!$A$3:$D$462,3,FALSE)</f>
        <v>0</v>
      </c>
      <c r="P11" s="19"/>
      <c r="Q11" s="19">
        <f t="shared" si="1"/>
        <v>0</v>
      </c>
      <c r="R11" s="20">
        <f t="shared" si="2"/>
        <v>-75458.7</v>
      </c>
      <c r="S11" s="21">
        <f>VLOOKUP(H11,[1]Rates!$A$3:$D$139,3,FALSE)</f>
        <v>6.038E-3</v>
      </c>
      <c r="T11" s="22">
        <f t="shared" si="3"/>
        <v>-455.61963059999999</v>
      </c>
      <c r="U11" s="19">
        <f>VLOOKUP(J11,[1]Values!$A$3:$D$462,4,FALSE)</f>
        <v>0</v>
      </c>
      <c r="V11" s="20">
        <v>0</v>
      </c>
      <c r="W11" s="20">
        <f t="shared" si="4"/>
        <v>0</v>
      </c>
      <c r="X11" s="23">
        <f>VLOOKUP(H11,[1]Rates!$A$3:$D$139,4,FALSE)</f>
        <v>6.2370000000000004E-3</v>
      </c>
      <c r="Y11" s="90">
        <f t="shared" si="5"/>
        <v>0</v>
      </c>
      <c r="Z11" s="9"/>
    </row>
    <row r="12" spans="2:26" x14ac:dyDescent="0.25">
      <c r="C12" s="65"/>
      <c r="D12" s="66"/>
      <c r="E12" s="58"/>
      <c r="G12" s="16"/>
      <c r="H12" s="9">
        <v>137</v>
      </c>
      <c r="I12" s="9" t="s">
        <v>140</v>
      </c>
      <c r="J12" s="17">
        <v>427</v>
      </c>
      <c r="K12" s="18">
        <v>0.9</v>
      </c>
      <c r="L12" s="19">
        <f>VLOOKUP(J12,[1]Values!$A$3:$D$462,2,FALSE)</f>
        <v>0</v>
      </c>
      <c r="M12" s="20">
        <v>83843</v>
      </c>
      <c r="N12" s="20">
        <f t="shared" si="0"/>
        <v>-75458.7</v>
      </c>
      <c r="O12" s="19">
        <f>VLOOKUP(J12,[1]Values!$A$3:$D$462,3,FALSE)</f>
        <v>0</v>
      </c>
      <c r="P12" s="19"/>
      <c r="Q12" s="19">
        <f t="shared" si="1"/>
        <v>0</v>
      </c>
      <c r="R12" s="20">
        <f t="shared" si="2"/>
        <v>-75458.7</v>
      </c>
      <c r="S12" s="21">
        <f>VLOOKUP(H12,[1]Rates!$A$3:$D$139,3,FALSE)</f>
        <v>7.2000000000000002E-5</v>
      </c>
      <c r="T12" s="22">
        <f t="shared" si="3"/>
        <v>-5.4330264000000001</v>
      </c>
      <c r="U12" s="19">
        <f>VLOOKUP(J12,[1]Values!$A$3:$D$462,4,FALSE)</f>
        <v>0</v>
      </c>
      <c r="V12" s="20">
        <v>0</v>
      </c>
      <c r="W12" s="20">
        <f t="shared" si="4"/>
        <v>0</v>
      </c>
      <c r="X12" s="23">
        <f>VLOOKUP(H12,[1]Rates!$A$3:$D$139,4,FALSE)</f>
        <v>6.9999999999999994E-5</v>
      </c>
      <c r="Y12" s="90">
        <f t="shared" si="5"/>
        <v>0</v>
      </c>
      <c r="Z12" s="9"/>
    </row>
    <row r="13" spans="2:26" x14ac:dyDescent="0.25">
      <c r="C13" s="65"/>
      <c r="D13" s="66"/>
      <c r="E13" s="58"/>
      <c r="G13" s="16"/>
      <c r="H13" s="9">
        <v>6</v>
      </c>
      <c r="I13" s="9" t="s">
        <v>70</v>
      </c>
      <c r="J13" s="17">
        <v>427</v>
      </c>
      <c r="K13" s="18">
        <v>0.9</v>
      </c>
      <c r="L13" s="19">
        <f>VLOOKUP(J13,[1]Values!$A$3:$D$462,2,FALSE)</f>
        <v>0</v>
      </c>
      <c r="M13" s="20">
        <v>83843</v>
      </c>
      <c r="N13" s="20">
        <f t="shared" si="0"/>
        <v>-75458.7</v>
      </c>
      <c r="O13" s="19">
        <f>VLOOKUP(J13,[1]Values!$A$3:$D$462,3,FALSE)</f>
        <v>0</v>
      </c>
      <c r="P13" s="19"/>
      <c r="Q13" s="19">
        <f t="shared" si="1"/>
        <v>0</v>
      </c>
      <c r="R13" s="20">
        <f t="shared" si="2"/>
        <v>-75458.7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0</v>
      </c>
      <c r="V13" s="20">
        <v>0</v>
      </c>
      <c r="W13" s="20">
        <f t="shared" si="4"/>
        <v>0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65"/>
      <c r="D14" s="66"/>
      <c r="E14" s="58"/>
      <c r="G14" s="16"/>
      <c r="H14" s="9">
        <v>7</v>
      </c>
      <c r="I14" s="9" t="s">
        <v>9</v>
      </c>
      <c r="J14" s="17">
        <v>427</v>
      </c>
      <c r="K14" s="18">
        <v>0.9</v>
      </c>
      <c r="L14" s="19">
        <f>VLOOKUP(J14,[1]Values!$A$3:$D$462,2,FALSE)</f>
        <v>0</v>
      </c>
      <c r="M14" s="20">
        <v>83843</v>
      </c>
      <c r="N14" s="20">
        <f t="shared" si="0"/>
        <v>-75458.7</v>
      </c>
      <c r="O14" s="19">
        <f>VLOOKUP(J14,[1]Values!$A$3:$D$462,3,FALSE)</f>
        <v>0</v>
      </c>
      <c r="P14" s="19"/>
      <c r="Q14" s="19">
        <f t="shared" si="1"/>
        <v>0</v>
      </c>
      <c r="R14" s="20">
        <f t="shared" si="2"/>
        <v>-75458.7</v>
      </c>
      <c r="S14" s="21">
        <f>VLOOKUP(H14,[1]Rates!$A$3:$D$139,3,FALSE)</f>
        <v>1.01E-4</v>
      </c>
      <c r="T14" s="22">
        <f t="shared" si="3"/>
        <v>-7.6213287000000003</v>
      </c>
      <c r="U14" s="19">
        <f>VLOOKUP(J14,[1]Values!$A$3:$D$462,4,FALSE)</f>
        <v>0</v>
      </c>
      <c r="V14" s="20">
        <v>0</v>
      </c>
      <c r="W14" s="20">
        <f t="shared" si="4"/>
        <v>0</v>
      </c>
      <c r="X14" s="23">
        <f>VLOOKUP(H14,[1]Rates!$A$3:$D$139,4,FALSE)</f>
        <v>1.08E-4</v>
      </c>
      <c r="Y14" s="90">
        <f t="shared" si="5"/>
        <v>0</v>
      </c>
      <c r="Z14" s="9"/>
    </row>
    <row r="15" spans="2:26" x14ac:dyDescent="0.25">
      <c r="C15" s="65"/>
      <c r="D15" s="66"/>
      <c r="E15" s="58"/>
      <c r="G15" s="16"/>
      <c r="H15" s="9">
        <v>8</v>
      </c>
      <c r="I15" s="9" t="s">
        <v>23</v>
      </c>
      <c r="J15" s="17">
        <v>427</v>
      </c>
      <c r="K15" s="18">
        <v>0.9</v>
      </c>
      <c r="L15" s="19">
        <f>VLOOKUP(J15,[1]Values!$A$3:$D$462,2,FALSE)</f>
        <v>0</v>
      </c>
      <c r="M15" s="20">
        <v>83843</v>
      </c>
      <c r="N15" s="20">
        <f t="shared" si="0"/>
        <v>-75458.7</v>
      </c>
      <c r="O15" s="19">
        <f>VLOOKUP(J15,[1]Values!$A$3:$D$462,3,FALSE)</f>
        <v>0</v>
      </c>
      <c r="P15" s="19"/>
      <c r="Q15" s="19">
        <f t="shared" si="1"/>
        <v>0</v>
      </c>
      <c r="R15" s="20">
        <f t="shared" si="2"/>
        <v>-75458.7</v>
      </c>
      <c r="S15" s="21">
        <f>VLOOKUP(H15,[1]Rates!$A$3:$D$139,3,FALSE)</f>
        <v>1.5300000000000001E-4</v>
      </c>
      <c r="T15" s="22">
        <f t="shared" si="3"/>
        <v>-11.545181100000001</v>
      </c>
      <c r="U15" s="19">
        <f>VLOOKUP(J15,[1]Values!$A$3:$D$462,4,FALSE)</f>
        <v>0</v>
      </c>
      <c r="V15" s="20">
        <v>0</v>
      </c>
      <c r="W15" s="20">
        <f t="shared" si="4"/>
        <v>0</v>
      </c>
      <c r="X15" s="23">
        <f>VLOOKUP(H15,[1]Rates!$A$3:$D$139,4,FALSE)</f>
        <v>1.64E-4</v>
      </c>
      <c r="Y15" s="90">
        <f t="shared" si="5"/>
        <v>0</v>
      </c>
      <c r="Z15" s="9"/>
    </row>
    <row r="16" spans="2:26" x14ac:dyDescent="0.25">
      <c r="C16" s="65"/>
      <c r="D16" s="66"/>
      <c r="E16" s="58"/>
      <c r="G16" s="16"/>
      <c r="H16" s="9">
        <v>19</v>
      </c>
      <c r="I16" s="9" t="s">
        <v>15</v>
      </c>
      <c r="J16" s="17">
        <v>427</v>
      </c>
      <c r="K16" s="18">
        <v>0.9</v>
      </c>
      <c r="L16" s="19">
        <f>VLOOKUP(J16,[1]Values!$A$3:$D$462,2,FALSE)</f>
        <v>0</v>
      </c>
      <c r="M16" s="20">
        <v>83843</v>
      </c>
      <c r="N16" s="20">
        <f t="shared" si="0"/>
        <v>-75458.7</v>
      </c>
      <c r="O16" s="19">
        <f>VLOOKUP(J16,[1]Values!$A$3:$D$462,3,FALSE)</f>
        <v>0</v>
      </c>
      <c r="P16" s="19"/>
      <c r="Q16" s="19">
        <f t="shared" si="1"/>
        <v>0</v>
      </c>
      <c r="R16" s="20">
        <f t="shared" si="2"/>
        <v>-75458.7</v>
      </c>
      <c r="S16" s="21">
        <f>VLOOKUP(H16,[1]Rates!$A$3:$D$139,3,FALSE)</f>
        <v>5.8E-5</v>
      </c>
      <c r="T16" s="22">
        <f t="shared" si="3"/>
        <v>-4.3766046000000003</v>
      </c>
      <c r="U16" s="19">
        <f>VLOOKUP(J16,[1]Values!$A$3:$D$462,4,FALSE)</f>
        <v>0</v>
      </c>
      <c r="V16" s="20">
        <v>0</v>
      </c>
      <c r="W16" s="20">
        <f t="shared" si="4"/>
        <v>0</v>
      </c>
      <c r="X16" s="23">
        <f>VLOOKUP(H16,[1]Rates!$A$3:$D$139,4,FALSE)</f>
        <v>6.2000000000000003E-5</v>
      </c>
      <c r="Y16" s="90">
        <f t="shared" si="5"/>
        <v>0</v>
      </c>
      <c r="Z16" s="9"/>
    </row>
    <row r="17" spans="3:26" x14ac:dyDescent="0.25">
      <c r="C17" s="65"/>
      <c r="D17" s="66"/>
      <c r="E17" s="58"/>
      <c r="G17" s="16"/>
      <c r="H17" s="9">
        <v>31</v>
      </c>
      <c r="I17" s="9" t="s">
        <v>1</v>
      </c>
      <c r="J17" s="17">
        <v>427</v>
      </c>
      <c r="K17" s="18">
        <v>0.9</v>
      </c>
      <c r="L17" s="19">
        <f>VLOOKUP(J17,[1]Values!$A$3:$D$462,2,FALSE)</f>
        <v>0</v>
      </c>
      <c r="M17" s="20">
        <v>83843</v>
      </c>
      <c r="N17" s="20">
        <f t="shared" si="0"/>
        <v>-75458.7</v>
      </c>
      <c r="O17" s="19">
        <f>VLOOKUP(J17,[1]Values!$A$3:$D$462,3,FALSE)</f>
        <v>0</v>
      </c>
      <c r="P17" s="19"/>
      <c r="Q17" s="19">
        <f t="shared" si="1"/>
        <v>0</v>
      </c>
      <c r="R17" s="20">
        <f t="shared" si="2"/>
        <v>-75458.7</v>
      </c>
      <c r="S17" s="21">
        <f>VLOOKUP(H17,[1]Rates!$A$3:$D$139,3,FALSE)</f>
        <v>1.0759999999999999E-3</v>
      </c>
      <c r="T17" s="22">
        <f t="shared" si="3"/>
        <v>-81.193561199999991</v>
      </c>
      <c r="U17" s="19">
        <f>VLOOKUP(J17,[1]Values!$A$3:$D$462,4,FALSE)</f>
        <v>0</v>
      </c>
      <c r="V17" s="20">
        <v>0</v>
      </c>
      <c r="W17" s="20">
        <f t="shared" si="4"/>
        <v>0</v>
      </c>
      <c r="X17" s="23">
        <f>VLOOKUP(H17,[1]Rates!$A$3:$D$139,4,FALSE)</f>
        <v>1.1299999999999999E-3</v>
      </c>
      <c r="Y17" s="90">
        <f t="shared" si="5"/>
        <v>0</v>
      </c>
      <c r="Z17" s="9"/>
    </row>
    <row r="18" spans="3:26" x14ac:dyDescent="0.25">
      <c r="C18" s="65"/>
      <c r="D18" s="66"/>
      <c r="E18" s="58"/>
      <c r="G18" s="16"/>
      <c r="H18" s="9">
        <v>38</v>
      </c>
      <c r="I18" s="9" t="s">
        <v>12</v>
      </c>
      <c r="J18" s="17">
        <v>427</v>
      </c>
      <c r="K18" s="18">
        <v>0.9</v>
      </c>
      <c r="L18" s="19">
        <f>VLOOKUP(J18,[1]Values!$A$3:$D$462,2,FALSE)</f>
        <v>0</v>
      </c>
      <c r="M18" s="20">
        <v>83843</v>
      </c>
      <c r="N18" s="20">
        <f t="shared" si="0"/>
        <v>-75458.7</v>
      </c>
      <c r="O18" s="19">
        <f>VLOOKUP(J18,[1]Values!$A$3:$D$462,3,FALSE)</f>
        <v>0</v>
      </c>
      <c r="P18" s="19"/>
      <c r="Q18" s="19">
        <f t="shared" si="1"/>
        <v>0</v>
      </c>
      <c r="R18" s="20">
        <f t="shared" si="2"/>
        <v>-75458.7</v>
      </c>
      <c r="S18" s="21">
        <f>VLOOKUP(H18,[1]Rates!$A$3:$D$139,3,FALSE)</f>
        <v>9.8999999999999994E-5</v>
      </c>
      <c r="T18" s="22">
        <f t="shared" si="3"/>
        <v>-7.4704112999999994</v>
      </c>
      <c r="U18" s="19">
        <f>VLOOKUP(J18,[1]Values!$A$3:$D$462,4,FALSE)</f>
        <v>0</v>
      </c>
      <c r="V18" s="20">
        <v>0</v>
      </c>
      <c r="W18" s="20">
        <f t="shared" si="4"/>
        <v>0</v>
      </c>
      <c r="X18" s="23">
        <f>VLOOKUP(H18,[1]Rates!$A$3:$D$139,4,FALSE)</f>
        <v>8.6000000000000003E-5</v>
      </c>
      <c r="Y18" s="90">
        <f t="shared" si="5"/>
        <v>0</v>
      </c>
      <c r="Z18" s="9"/>
    </row>
    <row r="19" spans="3:26" x14ac:dyDescent="0.25">
      <c r="C19" s="65"/>
      <c r="D19" s="66"/>
      <c r="E19" s="58"/>
      <c r="G19" s="16"/>
      <c r="H19" s="9">
        <v>55</v>
      </c>
      <c r="I19" s="9" t="s">
        <v>26</v>
      </c>
      <c r="J19" s="17">
        <v>427</v>
      </c>
      <c r="K19" s="18">
        <v>0.9</v>
      </c>
      <c r="L19" s="19">
        <f>VLOOKUP(J19,[1]Values!$A$3:$D$462,2,FALSE)</f>
        <v>0</v>
      </c>
      <c r="M19" s="20">
        <v>83843</v>
      </c>
      <c r="N19" s="20">
        <f t="shared" si="0"/>
        <v>-75458.7</v>
      </c>
      <c r="O19" s="19">
        <f>VLOOKUP(J19,[1]Values!$A$3:$D$462,3,FALSE)</f>
        <v>0</v>
      </c>
      <c r="P19" s="19"/>
      <c r="Q19" s="19">
        <f t="shared" si="1"/>
        <v>0</v>
      </c>
      <c r="R19" s="20">
        <f t="shared" si="2"/>
        <v>-75458.7</v>
      </c>
      <c r="S19" s="21">
        <f>VLOOKUP(H19,[1]Rates!$A$3:$D$139,3,FALSE)</f>
        <v>1.45E-4</v>
      </c>
      <c r="T19" s="22">
        <f t="shared" si="3"/>
        <v>-10.941511499999999</v>
      </c>
      <c r="U19" s="19">
        <f>VLOOKUP(J19,[1]Values!$A$3:$D$462,4,FALSE)</f>
        <v>0</v>
      </c>
      <c r="V19" s="20">
        <v>0</v>
      </c>
      <c r="W19" s="20">
        <f t="shared" si="4"/>
        <v>0</v>
      </c>
      <c r="X19" s="23">
        <f>VLOOKUP(H19,[1]Rates!$A$3:$D$139,4,FALSE)</f>
        <v>1.35E-4</v>
      </c>
      <c r="Y19" s="90">
        <f t="shared" si="5"/>
        <v>0</v>
      </c>
      <c r="Z19" s="9"/>
    </row>
    <row r="20" spans="3:26" x14ac:dyDescent="0.25">
      <c r="C20" s="65"/>
      <c r="D20" s="66"/>
      <c r="E20" s="58"/>
      <c r="G20" s="16"/>
      <c r="H20" s="9">
        <v>71</v>
      </c>
      <c r="I20" s="9" t="s">
        <v>18</v>
      </c>
      <c r="J20" s="17">
        <v>427</v>
      </c>
      <c r="K20" s="18">
        <v>0</v>
      </c>
      <c r="L20" s="19">
        <f>VLOOKUP(J20,[1]Values!$A$3:$D$462,2,FALSE)</f>
        <v>0</v>
      </c>
      <c r="M20" s="20">
        <v>83843</v>
      </c>
      <c r="N20" s="20">
        <f t="shared" si="0"/>
        <v>0</v>
      </c>
      <c r="O20" s="19">
        <f>VLOOKUP(J20,[1]Values!$A$3:$D$462,3,FALSE)</f>
        <v>0</v>
      </c>
      <c r="P20" s="19"/>
      <c r="Q20" s="19">
        <f t="shared" si="1"/>
        <v>0</v>
      </c>
      <c r="R20" s="20">
        <f t="shared" si="2"/>
        <v>0</v>
      </c>
      <c r="S20" s="21">
        <f>VLOOKUP(H20,[1]Rates!$A$3:$D$139,3,FALSE)</f>
        <v>9.0000000000000002E-6</v>
      </c>
      <c r="T20" s="22">
        <f t="shared" si="3"/>
        <v>0</v>
      </c>
      <c r="U20" s="19">
        <f>VLOOKUP(J20,[1]Values!$A$3:$D$462,4,FALSE)</f>
        <v>0</v>
      </c>
      <c r="V20" s="20">
        <v>0</v>
      </c>
      <c r="W20" s="20">
        <f t="shared" si="4"/>
        <v>0</v>
      </c>
      <c r="X20" s="23">
        <f>VLOOKUP(H20,[1]Rates!$A$3:$D$139,4,FALSE)</f>
        <v>9.0000000000000002E-6</v>
      </c>
      <c r="Y20" s="90">
        <f t="shared" si="5"/>
        <v>0</v>
      </c>
      <c r="Z20" s="9"/>
    </row>
    <row r="21" spans="3:26" x14ac:dyDescent="0.25">
      <c r="C21" s="65"/>
      <c r="D21" s="66"/>
      <c r="E21" s="58"/>
      <c r="G21" s="16"/>
      <c r="H21" s="9">
        <v>72</v>
      </c>
      <c r="I21" s="9" t="s">
        <v>28</v>
      </c>
      <c r="J21" s="17">
        <v>427</v>
      </c>
      <c r="K21" s="18">
        <v>0</v>
      </c>
      <c r="L21" s="19">
        <f>VLOOKUP(J21,[1]Values!$A$3:$D$462,2,FALSE)</f>
        <v>0</v>
      </c>
      <c r="M21" s="20">
        <v>83843</v>
      </c>
      <c r="N21" s="20">
        <f t="shared" si="0"/>
        <v>0</v>
      </c>
      <c r="O21" s="19">
        <f>VLOOKUP(J21,[1]Values!$A$3:$D$462,3,FALSE)</f>
        <v>0</v>
      </c>
      <c r="P21" s="19"/>
      <c r="Q21" s="19">
        <f t="shared" si="1"/>
        <v>0</v>
      </c>
      <c r="R21" s="20">
        <f t="shared" si="2"/>
        <v>0</v>
      </c>
      <c r="S21" s="21">
        <f>VLOOKUP(H21,[1]Rates!$A$3:$D$139,3,FALSE)</f>
        <v>2.5799999999999998E-4</v>
      </c>
      <c r="T21" s="22">
        <f t="shared" si="3"/>
        <v>0</v>
      </c>
      <c r="U21" s="19">
        <f>VLOOKUP(J21,[1]Values!$A$3:$D$462,4,FALSE)</f>
        <v>0</v>
      </c>
      <c r="V21" s="20">
        <v>0</v>
      </c>
      <c r="W21" s="20">
        <f t="shared" si="4"/>
        <v>0</v>
      </c>
      <c r="X21" s="23">
        <f>VLOOKUP(H21,[1]Rates!$A$3:$D$139,4,FALSE)</f>
        <v>2.7500000000000002E-4</v>
      </c>
      <c r="Y21" s="90">
        <f t="shared" si="5"/>
        <v>0</v>
      </c>
      <c r="Z21" s="9"/>
    </row>
    <row r="22" spans="3:26" x14ac:dyDescent="0.25">
      <c r="C22" s="65"/>
      <c r="D22" s="66"/>
      <c r="E22" s="58"/>
      <c r="G22" s="16"/>
      <c r="H22" s="9">
        <v>104</v>
      </c>
      <c r="I22" s="9" t="s">
        <v>82</v>
      </c>
      <c r="J22" s="17">
        <v>427</v>
      </c>
      <c r="K22" s="18">
        <v>0.9</v>
      </c>
      <c r="L22" s="19">
        <f>VLOOKUP(J22,[1]Values!$A$3:$D$462,2,FALSE)</f>
        <v>0</v>
      </c>
      <c r="M22" s="20">
        <v>83843</v>
      </c>
      <c r="N22" s="20">
        <f t="shared" si="0"/>
        <v>-75458.7</v>
      </c>
      <c r="O22" s="19">
        <f>VLOOKUP(J22,[1]Values!$A$3:$D$462,3,FALSE)</f>
        <v>0</v>
      </c>
      <c r="P22" s="19"/>
      <c r="Q22" s="19">
        <f t="shared" si="1"/>
        <v>0</v>
      </c>
      <c r="R22" s="20">
        <f t="shared" si="2"/>
        <v>-75458.7</v>
      </c>
      <c r="S22" s="21">
        <f>VLOOKUP(H22,[1]Rates!$A$3:$D$139,3,FALSE)</f>
        <v>0</v>
      </c>
      <c r="T22" s="22">
        <f t="shared" si="3"/>
        <v>0</v>
      </c>
      <c r="U22" s="19">
        <f>VLOOKUP(J22,[1]Values!$A$3:$D$462,4,FALSE)</f>
        <v>0</v>
      </c>
      <c r="V22" s="20">
        <v>0</v>
      </c>
      <c r="W22" s="20">
        <f t="shared" si="4"/>
        <v>0</v>
      </c>
      <c r="X22" s="23">
        <f>VLOOKUP(H22,[1]Rates!$A$3:$D$139,4,FALSE)</f>
        <v>0</v>
      </c>
      <c r="Y22" s="90">
        <f t="shared" si="5"/>
        <v>0</v>
      </c>
      <c r="Z22" s="9"/>
    </row>
    <row r="23" spans="3:26" x14ac:dyDescent="0.25">
      <c r="C23" s="65"/>
      <c r="D23" s="66"/>
      <c r="E23" s="58"/>
      <c r="G23" s="16"/>
      <c r="H23" s="9">
        <v>115</v>
      </c>
      <c r="I23" s="9" t="s">
        <v>103</v>
      </c>
      <c r="J23" s="17">
        <v>427</v>
      </c>
      <c r="K23" s="18">
        <v>0.9</v>
      </c>
      <c r="L23" s="19">
        <f>VLOOKUP(J23,[1]Values!$A$3:$D$462,2,FALSE)</f>
        <v>0</v>
      </c>
      <c r="M23" s="20">
        <v>83843</v>
      </c>
      <c r="N23" s="20">
        <f t="shared" si="0"/>
        <v>-75458.7</v>
      </c>
      <c r="O23" s="19">
        <f>VLOOKUP(J23,[1]Values!$A$3:$D$462,3,FALSE)</f>
        <v>0</v>
      </c>
      <c r="P23" s="19"/>
      <c r="Q23" s="19">
        <f t="shared" si="1"/>
        <v>0</v>
      </c>
      <c r="R23" s="20">
        <f t="shared" si="2"/>
        <v>-75458.7</v>
      </c>
      <c r="S23" s="21">
        <f>VLOOKUP(H23,[1]Rates!$A$3:$D$139,3,FALSE)</f>
        <v>0</v>
      </c>
      <c r="T23" s="22">
        <f t="shared" si="3"/>
        <v>0</v>
      </c>
      <c r="U23" s="19">
        <f>VLOOKUP(J23,[1]Values!$A$3:$D$462,4,FALSE)</f>
        <v>0</v>
      </c>
      <c r="V23" s="20">
        <v>0</v>
      </c>
      <c r="W23" s="20">
        <f t="shared" si="4"/>
        <v>0</v>
      </c>
      <c r="X23" s="23">
        <f>VLOOKUP(H23,[1]Rates!$A$3:$D$139,4,FALSE)</f>
        <v>0</v>
      </c>
      <c r="Y23" s="90">
        <f t="shared" si="5"/>
        <v>0</v>
      </c>
      <c r="Z23" s="9"/>
    </row>
    <row r="24" spans="3:26" x14ac:dyDescent="0.25">
      <c r="C24" s="65"/>
      <c r="D24" s="66"/>
      <c r="E24" s="58"/>
      <c r="G24" s="16"/>
      <c r="H24" s="9">
        <v>117</v>
      </c>
      <c r="I24" s="9" t="s">
        <v>21</v>
      </c>
      <c r="J24" s="17">
        <v>427</v>
      </c>
      <c r="K24" s="18">
        <v>0.9</v>
      </c>
      <c r="L24" s="19">
        <f>VLOOKUP(J24,[1]Values!$A$3:$D$462,2,FALSE)</f>
        <v>0</v>
      </c>
      <c r="M24" s="20">
        <v>83843</v>
      </c>
      <c r="N24" s="20">
        <f t="shared" si="0"/>
        <v>-75458.7</v>
      </c>
      <c r="O24" s="19">
        <f>VLOOKUP(J24,[1]Values!$A$3:$D$462,3,FALSE)</f>
        <v>0</v>
      </c>
      <c r="P24" s="19"/>
      <c r="Q24" s="19">
        <f t="shared" si="1"/>
        <v>0</v>
      </c>
      <c r="R24" s="20">
        <f t="shared" si="2"/>
        <v>-75458.7</v>
      </c>
      <c r="S24" s="21">
        <f>VLOOKUP(H24,[1]Rates!$A$3:$D$139,3,FALSE)</f>
        <v>2.1900000000000001E-4</v>
      </c>
      <c r="T24" s="22">
        <f t="shared" si="3"/>
        <v>-16.525455300000001</v>
      </c>
      <c r="U24" s="19">
        <f>VLOOKUP(J24,[1]Values!$A$3:$D$462,4,FALSE)</f>
        <v>0</v>
      </c>
      <c r="V24" s="20">
        <v>0</v>
      </c>
      <c r="W24" s="20">
        <f t="shared" si="4"/>
        <v>0</v>
      </c>
      <c r="X24" s="23">
        <f>VLOOKUP(H24,[1]Rates!$A$3:$D$139,4,FALSE)</f>
        <v>2.34E-4</v>
      </c>
      <c r="Y24" s="90">
        <f t="shared" si="5"/>
        <v>0</v>
      </c>
      <c r="Z24" s="9"/>
    </row>
    <row r="25" spans="3:26" x14ac:dyDescent="0.25">
      <c r="C25" s="9"/>
      <c r="D25" s="9"/>
      <c r="E25" s="9"/>
      <c r="G25" s="16"/>
      <c r="H25" s="9">
        <v>123</v>
      </c>
      <c r="I25" s="9" t="s">
        <v>29</v>
      </c>
      <c r="J25" s="17">
        <v>427</v>
      </c>
      <c r="K25" s="18">
        <v>0.9</v>
      </c>
      <c r="L25" s="19">
        <f>VLOOKUP(J25,[1]Values!$A$3:$D$462,2,FALSE)</f>
        <v>0</v>
      </c>
      <c r="M25" s="20">
        <v>83843</v>
      </c>
      <c r="N25" s="20">
        <f t="shared" si="0"/>
        <v>-75458.7</v>
      </c>
      <c r="O25" s="19">
        <f>VLOOKUP(J25,[1]Values!$A$3:$D$462,3,FALSE)</f>
        <v>0</v>
      </c>
      <c r="P25" s="19"/>
      <c r="Q25" s="19">
        <f t="shared" si="1"/>
        <v>0</v>
      </c>
      <c r="R25" s="20">
        <f t="shared" si="2"/>
        <v>-75458.7</v>
      </c>
      <c r="S25" s="21">
        <f>VLOOKUP(H25,[1]Rates!$A$3:$D$139,3,FALSE)</f>
        <v>9.7199999999999999E-4</v>
      </c>
      <c r="T25" s="22">
        <f t="shared" si="3"/>
        <v>-73.345856400000002</v>
      </c>
      <c r="U25" s="19">
        <f>VLOOKUP(J25,[1]Values!$A$3:$D$462,4,FALSE)</f>
        <v>0</v>
      </c>
      <c r="V25" s="20">
        <v>0</v>
      </c>
      <c r="W25" s="20">
        <f t="shared" si="4"/>
        <v>0</v>
      </c>
      <c r="X25" s="23">
        <f>VLOOKUP(H25,[1]Rates!$A$3:$D$139,4,FALSE)</f>
        <v>1.0369999999999999E-3</v>
      </c>
      <c r="Y25" s="90">
        <f t="shared" si="5"/>
        <v>0</v>
      </c>
      <c r="Z25" s="9"/>
    </row>
    <row r="26" spans="3:26" x14ac:dyDescent="0.25">
      <c r="C26" s="65"/>
      <c r="D26" s="66"/>
      <c r="E26" s="58"/>
      <c r="G26" s="16"/>
      <c r="H26" s="9"/>
      <c r="I26" s="9"/>
      <c r="J26" s="17"/>
      <c r="K26" s="18"/>
      <c r="L26" s="20"/>
      <c r="M26" s="20"/>
      <c r="N26" s="20"/>
      <c r="O26" s="20"/>
      <c r="P26" s="20"/>
      <c r="Q26" s="20"/>
      <c r="R26" s="20"/>
      <c r="S26" s="23"/>
      <c r="T26" s="22"/>
      <c r="U26" s="20"/>
      <c r="V26" s="20"/>
      <c r="W26" s="20"/>
      <c r="X26" s="23"/>
      <c r="Y26" s="90"/>
      <c r="Z26" s="9"/>
    </row>
    <row r="27" spans="3:26" ht="15.75" x14ac:dyDescent="0.25">
      <c r="C27" s="65"/>
      <c r="D27" s="66"/>
      <c r="E27" s="58"/>
      <c r="G27" s="91">
        <v>115</v>
      </c>
      <c r="H27" s="28" t="s">
        <v>103</v>
      </c>
      <c r="I27" s="9"/>
      <c r="J27" s="17"/>
      <c r="K27" s="18"/>
      <c r="L27" s="20"/>
      <c r="M27" s="20"/>
      <c r="N27" s="20"/>
      <c r="O27" s="20"/>
      <c r="P27" s="20"/>
      <c r="Q27" s="20"/>
      <c r="R27" s="20"/>
      <c r="S27" s="23"/>
      <c r="T27" s="22"/>
      <c r="U27" s="20"/>
      <c r="V27" s="20"/>
      <c r="W27" s="20"/>
      <c r="X27" s="23"/>
      <c r="Y27" s="90"/>
      <c r="Z27" s="9"/>
    </row>
    <row r="28" spans="3:26" x14ac:dyDescent="0.25">
      <c r="C28" s="65"/>
      <c r="D28" s="66"/>
      <c r="E28" s="58"/>
      <c r="G28" s="16"/>
      <c r="H28" s="9">
        <v>1</v>
      </c>
      <c r="I28" s="9" t="s">
        <v>11</v>
      </c>
      <c r="J28" s="17">
        <v>428</v>
      </c>
      <c r="K28" s="18">
        <v>0.9</v>
      </c>
      <c r="L28" s="19">
        <f>VLOOKUP(J28,[1]Values!$A$3:$D$462,2,FALSE)</f>
        <v>5580757</v>
      </c>
      <c r="M28" s="20">
        <v>2940197</v>
      </c>
      <c r="N28" s="20">
        <f t="shared" ref="N28:N46" si="6">(L28-M28)*K28</f>
        <v>2376504</v>
      </c>
      <c r="O28" s="19">
        <f>VLOOKUP(J28,[1]Values!$A$3:$D$462,3,FALSE)</f>
        <v>203393</v>
      </c>
      <c r="P28" s="19"/>
      <c r="Q28" s="19">
        <f t="shared" ref="Q28:Q46" si="7">(O28-P28)*K28</f>
        <v>183053.7</v>
      </c>
      <c r="R28" s="20">
        <f t="shared" ref="R28:R46" si="8">(L28-M28+O28-P28)*K28</f>
        <v>2559557.7000000002</v>
      </c>
      <c r="S28" s="21">
        <f>VLOOKUP(H28,[1]Rates!$A$3:$D$139,3,FALSE)</f>
        <v>1.908E-3</v>
      </c>
      <c r="T28" s="22">
        <f t="shared" ref="T28:T46" si="9">R28*S28</f>
        <v>4883.6360916000003</v>
      </c>
      <c r="U28" s="19">
        <f>VLOOKUP(J28,[1]Values!$A$3:$D$462,4,FALSE)</f>
        <v>14986</v>
      </c>
      <c r="V28" s="20">
        <v>73915</v>
      </c>
      <c r="W28" s="20">
        <f t="shared" ref="W28:W46" si="10">(U28-V28)*K28</f>
        <v>-53036.1</v>
      </c>
      <c r="X28" s="23">
        <f>VLOOKUP(H28,[1]Rates!$A$3:$D$139,4,FALSE)</f>
        <v>2.0739999999999999E-3</v>
      </c>
      <c r="Y28" s="90">
        <f t="shared" ref="Y28:Y46" si="11">W28*X28</f>
        <v>-109.99687139999999</v>
      </c>
      <c r="Z28" s="9"/>
    </row>
    <row r="29" spans="3:26" x14ac:dyDescent="0.25">
      <c r="C29" s="65"/>
      <c r="D29" s="66"/>
      <c r="E29" s="58"/>
      <c r="G29" s="16"/>
      <c r="H29" s="9">
        <v>2</v>
      </c>
      <c r="I29" s="9" t="s">
        <v>27</v>
      </c>
      <c r="J29" s="17">
        <v>428</v>
      </c>
      <c r="K29" s="18">
        <v>0.9</v>
      </c>
      <c r="L29" s="19">
        <f>VLOOKUP(J29,[1]Values!$A$3:$D$462,2,FALSE)</f>
        <v>5580757</v>
      </c>
      <c r="M29" s="20">
        <v>2940197</v>
      </c>
      <c r="N29" s="20">
        <f t="shared" si="6"/>
        <v>2376504</v>
      </c>
      <c r="O29" s="19">
        <f>VLOOKUP(J29,[1]Values!$A$3:$D$462,3,FALSE)</f>
        <v>203393</v>
      </c>
      <c r="P29" s="19"/>
      <c r="Q29" s="19">
        <f t="shared" si="7"/>
        <v>183053.7</v>
      </c>
      <c r="R29" s="20">
        <f t="shared" si="8"/>
        <v>2559557.7000000002</v>
      </c>
      <c r="S29" s="21">
        <f>VLOOKUP(H29,[1]Rates!$A$3:$D$139,3,FALSE)</f>
        <v>2.0900000000000001E-4</v>
      </c>
      <c r="T29" s="22">
        <f t="shared" si="9"/>
        <v>534.94755930000008</v>
      </c>
      <c r="U29" s="19">
        <f>VLOOKUP(J29,[1]Values!$A$3:$D$462,4,FALSE)</f>
        <v>14986</v>
      </c>
      <c r="V29" s="20">
        <v>73915</v>
      </c>
      <c r="W29" s="20">
        <f t="shared" si="10"/>
        <v>-53036.1</v>
      </c>
      <c r="X29" s="23">
        <f>VLOOKUP(H29,[1]Rates!$A$3:$D$139,4,FALSE)</f>
        <v>2.3000000000000001E-4</v>
      </c>
      <c r="Y29" s="90">
        <f t="shared" si="11"/>
        <v>-12.198302999999999</v>
      </c>
      <c r="Z29" s="9"/>
    </row>
    <row r="30" spans="3:26" x14ac:dyDescent="0.25">
      <c r="C30" s="65"/>
      <c r="D30" s="66"/>
      <c r="E30" s="58"/>
      <c r="G30" s="16"/>
      <c r="H30" s="9">
        <v>3</v>
      </c>
      <c r="I30" s="9" t="s">
        <v>20</v>
      </c>
      <c r="J30" s="17">
        <v>428</v>
      </c>
      <c r="K30" s="18">
        <v>0.9</v>
      </c>
      <c r="L30" s="19">
        <f>VLOOKUP(J30,[1]Values!$A$3:$D$462,2,FALSE)</f>
        <v>5580757</v>
      </c>
      <c r="M30" s="20">
        <v>2940197</v>
      </c>
      <c r="N30" s="20">
        <f t="shared" si="6"/>
        <v>2376504</v>
      </c>
      <c r="O30" s="19">
        <f>VLOOKUP(J30,[1]Values!$A$3:$D$462,3,FALSE)</f>
        <v>203393</v>
      </c>
      <c r="P30" s="19"/>
      <c r="Q30" s="19">
        <f t="shared" si="7"/>
        <v>183053.7</v>
      </c>
      <c r="R30" s="20">
        <f t="shared" si="8"/>
        <v>2559557.7000000002</v>
      </c>
      <c r="S30" s="21">
        <f>VLOOKUP(H30,[1]Rates!$A$3:$D$139,3,FALSE)</f>
        <v>4.9299999999999995E-4</v>
      </c>
      <c r="T30" s="22">
        <f t="shared" si="9"/>
        <v>1261.8619461000001</v>
      </c>
      <c r="U30" s="19">
        <f>VLOOKUP(J30,[1]Values!$A$3:$D$462,4,FALSE)</f>
        <v>14986</v>
      </c>
      <c r="V30" s="20">
        <v>73915</v>
      </c>
      <c r="W30" s="20">
        <f t="shared" si="10"/>
        <v>-53036.1</v>
      </c>
      <c r="X30" s="23">
        <f>VLOOKUP(H30,[1]Rates!$A$3:$D$139,4,FALSE)</f>
        <v>5.2599999999999999E-4</v>
      </c>
      <c r="Y30" s="90">
        <f t="shared" si="11"/>
        <v>-27.8969886</v>
      </c>
      <c r="Z30" s="9"/>
    </row>
    <row r="31" spans="3:26" x14ac:dyDescent="0.25">
      <c r="C31" s="65"/>
      <c r="D31" s="66"/>
      <c r="E31" s="58"/>
      <c r="G31" s="16"/>
      <c r="H31" s="9">
        <v>5</v>
      </c>
      <c r="I31" s="9" t="s">
        <v>17</v>
      </c>
      <c r="J31" s="17">
        <v>428</v>
      </c>
      <c r="K31" s="18">
        <v>0.9</v>
      </c>
      <c r="L31" s="19">
        <f>VLOOKUP(J31,[1]Values!$A$3:$D$462,2,FALSE)</f>
        <v>5580757</v>
      </c>
      <c r="M31" s="20">
        <v>2940197</v>
      </c>
      <c r="N31" s="20">
        <f t="shared" si="6"/>
        <v>2376504</v>
      </c>
      <c r="O31" s="19">
        <f>VLOOKUP(J31,[1]Values!$A$3:$D$462,3,FALSE)</f>
        <v>203393</v>
      </c>
      <c r="P31" s="19"/>
      <c r="Q31" s="19">
        <f t="shared" si="7"/>
        <v>183053.7</v>
      </c>
      <c r="R31" s="20">
        <f t="shared" si="8"/>
        <v>2559557.7000000002</v>
      </c>
      <c r="S31" s="21">
        <f>VLOOKUP(H31,[1]Rates!$A$3:$D$139,3,FALSE)</f>
        <v>6.038E-3</v>
      </c>
      <c r="T31" s="22">
        <f t="shared" si="9"/>
        <v>15454.609392600001</v>
      </c>
      <c r="U31" s="19">
        <f>VLOOKUP(J31,[1]Values!$A$3:$D$462,4,FALSE)</f>
        <v>14986</v>
      </c>
      <c r="V31" s="20">
        <v>73915</v>
      </c>
      <c r="W31" s="20">
        <f t="shared" si="10"/>
        <v>-53036.1</v>
      </c>
      <c r="X31" s="23">
        <f>VLOOKUP(H31,[1]Rates!$A$3:$D$139,4,FALSE)</f>
        <v>6.2370000000000004E-3</v>
      </c>
      <c r="Y31" s="90">
        <f t="shared" si="11"/>
        <v>-330.78615569999999</v>
      </c>
      <c r="Z31" s="9"/>
    </row>
    <row r="32" spans="3:26" x14ac:dyDescent="0.25">
      <c r="C32" s="65"/>
      <c r="D32" s="66"/>
      <c r="E32" s="58"/>
      <c r="G32" s="16"/>
      <c r="H32" s="9">
        <v>137</v>
      </c>
      <c r="I32" s="9" t="s">
        <v>140</v>
      </c>
      <c r="J32" s="17">
        <v>428</v>
      </c>
      <c r="K32" s="18">
        <v>0.9</v>
      </c>
      <c r="L32" s="19">
        <f>VLOOKUP(J32,[1]Values!$A$3:$D$462,2,FALSE)</f>
        <v>5580757</v>
      </c>
      <c r="M32" s="20">
        <v>2940197</v>
      </c>
      <c r="N32" s="20">
        <f t="shared" si="6"/>
        <v>2376504</v>
      </c>
      <c r="O32" s="19">
        <f>VLOOKUP(J32,[1]Values!$A$3:$D$462,3,FALSE)</f>
        <v>203393</v>
      </c>
      <c r="P32" s="19"/>
      <c r="Q32" s="19">
        <f t="shared" si="7"/>
        <v>183053.7</v>
      </c>
      <c r="R32" s="20">
        <f t="shared" si="8"/>
        <v>2559557.7000000002</v>
      </c>
      <c r="S32" s="21">
        <f>VLOOKUP(H32,[1]Rates!$A$3:$D$139,3,FALSE)</f>
        <v>7.2000000000000002E-5</v>
      </c>
      <c r="T32" s="22">
        <f t="shared" si="9"/>
        <v>184.28815440000002</v>
      </c>
      <c r="U32" s="19">
        <f>VLOOKUP(J32,[1]Values!$A$3:$D$462,4,FALSE)</f>
        <v>14986</v>
      </c>
      <c r="V32" s="20">
        <v>73915</v>
      </c>
      <c r="W32" s="20">
        <f t="shared" si="10"/>
        <v>-53036.1</v>
      </c>
      <c r="X32" s="23">
        <f>VLOOKUP(H32,[1]Rates!$A$3:$D$139,4,FALSE)</f>
        <v>6.9999999999999994E-5</v>
      </c>
      <c r="Y32" s="90">
        <f t="shared" si="11"/>
        <v>-3.7125269999999997</v>
      </c>
      <c r="Z32" s="9"/>
    </row>
    <row r="33" spans="3:26" x14ac:dyDescent="0.25">
      <c r="C33" s="65"/>
      <c r="D33" s="66"/>
      <c r="E33" s="58"/>
      <c r="G33" s="16"/>
      <c r="H33" s="9">
        <v>6</v>
      </c>
      <c r="I33" s="9" t="s">
        <v>70</v>
      </c>
      <c r="J33" s="17">
        <v>428</v>
      </c>
      <c r="K33" s="18">
        <v>0.9</v>
      </c>
      <c r="L33" s="19">
        <f>VLOOKUP(J33,[1]Values!$A$3:$D$462,2,FALSE)</f>
        <v>5580757</v>
      </c>
      <c r="M33" s="20">
        <v>2940197</v>
      </c>
      <c r="N33" s="20">
        <f t="shared" si="6"/>
        <v>2376504</v>
      </c>
      <c r="O33" s="19">
        <f>VLOOKUP(J33,[1]Values!$A$3:$D$462,3,FALSE)</f>
        <v>203393</v>
      </c>
      <c r="P33" s="19"/>
      <c r="Q33" s="19">
        <f t="shared" si="7"/>
        <v>183053.7</v>
      </c>
      <c r="R33" s="20">
        <f t="shared" si="8"/>
        <v>2559557.7000000002</v>
      </c>
      <c r="S33" s="21">
        <f>VLOOKUP(H33,[1]Rates!$A$3:$D$139,3,FALSE)</f>
        <v>0</v>
      </c>
      <c r="T33" s="22">
        <f t="shared" si="9"/>
        <v>0</v>
      </c>
      <c r="U33" s="19">
        <f>VLOOKUP(J33,[1]Values!$A$3:$D$462,4,FALSE)</f>
        <v>14986</v>
      </c>
      <c r="V33" s="20">
        <v>73915</v>
      </c>
      <c r="W33" s="20">
        <f t="shared" si="10"/>
        <v>-53036.1</v>
      </c>
      <c r="X33" s="23">
        <f>VLOOKUP(H33,[1]Rates!$A$3:$D$139,4,FALSE)</f>
        <v>0</v>
      </c>
      <c r="Y33" s="90">
        <f t="shared" si="11"/>
        <v>0</v>
      </c>
      <c r="Z33" s="9"/>
    </row>
    <row r="34" spans="3:26" x14ac:dyDescent="0.25">
      <c r="C34" s="65"/>
      <c r="D34" s="66"/>
      <c r="E34" s="58"/>
      <c r="G34" s="16"/>
      <c r="H34" s="9">
        <v>7</v>
      </c>
      <c r="I34" s="9" t="s">
        <v>9</v>
      </c>
      <c r="J34" s="17">
        <v>428</v>
      </c>
      <c r="K34" s="18">
        <v>0.9</v>
      </c>
      <c r="L34" s="19">
        <f>VLOOKUP(J34,[1]Values!$A$3:$D$462,2,FALSE)</f>
        <v>5580757</v>
      </c>
      <c r="M34" s="20">
        <v>2940197</v>
      </c>
      <c r="N34" s="20">
        <f t="shared" si="6"/>
        <v>2376504</v>
      </c>
      <c r="O34" s="19">
        <f>VLOOKUP(J34,[1]Values!$A$3:$D$462,3,FALSE)</f>
        <v>203393</v>
      </c>
      <c r="P34" s="19"/>
      <c r="Q34" s="19">
        <f t="shared" si="7"/>
        <v>183053.7</v>
      </c>
      <c r="R34" s="20">
        <f t="shared" si="8"/>
        <v>2559557.7000000002</v>
      </c>
      <c r="S34" s="21">
        <f>VLOOKUP(H34,[1]Rates!$A$3:$D$139,3,FALSE)</f>
        <v>1.01E-4</v>
      </c>
      <c r="T34" s="22">
        <f t="shared" si="9"/>
        <v>258.5153277</v>
      </c>
      <c r="U34" s="19">
        <f>VLOOKUP(J34,[1]Values!$A$3:$D$462,4,FALSE)</f>
        <v>14986</v>
      </c>
      <c r="V34" s="20">
        <v>73915</v>
      </c>
      <c r="W34" s="20">
        <f t="shared" si="10"/>
        <v>-53036.1</v>
      </c>
      <c r="X34" s="23">
        <f>VLOOKUP(H34,[1]Rates!$A$3:$D$139,4,FALSE)</f>
        <v>1.08E-4</v>
      </c>
      <c r="Y34" s="90">
        <f t="shared" si="11"/>
        <v>-5.7278987999999993</v>
      </c>
      <c r="Z34" s="9"/>
    </row>
    <row r="35" spans="3:26" x14ac:dyDescent="0.25">
      <c r="C35" s="9"/>
      <c r="D35" s="9"/>
      <c r="E35" s="9"/>
      <c r="G35" s="16"/>
      <c r="H35" s="9">
        <v>8</v>
      </c>
      <c r="I35" s="9" t="s">
        <v>23</v>
      </c>
      <c r="J35" s="17">
        <v>428</v>
      </c>
      <c r="K35" s="18">
        <v>0.9</v>
      </c>
      <c r="L35" s="19">
        <f>VLOOKUP(J35,[1]Values!$A$3:$D$462,2,FALSE)</f>
        <v>5580757</v>
      </c>
      <c r="M35" s="20">
        <v>2940197</v>
      </c>
      <c r="N35" s="20">
        <f t="shared" si="6"/>
        <v>2376504</v>
      </c>
      <c r="O35" s="19">
        <f>VLOOKUP(J35,[1]Values!$A$3:$D$462,3,FALSE)</f>
        <v>203393</v>
      </c>
      <c r="P35" s="19"/>
      <c r="Q35" s="19">
        <f t="shared" si="7"/>
        <v>183053.7</v>
      </c>
      <c r="R35" s="20">
        <f t="shared" si="8"/>
        <v>2559557.7000000002</v>
      </c>
      <c r="S35" s="21">
        <f>VLOOKUP(H35,[1]Rates!$A$3:$D$139,3,FALSE)</f>
        <v>1.5300000000000001E-4</v>
      </c>
      <c r="T35" s="22">
        <f t="shared" si="9"/>
        <v>391.61232810000007</v>
      </c>
      <c r="U35" s="19">
        <f>VLOOKUP(J35,[1]Values!$A$3:$D$462,4,FALSE)</f>
        <v>14986</v>
      </c>
      <c r="V35" s="20">
        <v>73915</v>
      </c>
      <c r="W35" s="20">
        <f t="shared" si="10"/>
        <v>-53036.1</v>
      </c>
      <c r="X35" s="23">
        <f>VLOOKUP(H35,[1]Rates!$A$3:$D$139,4,FALSE)</f>
        <v>1.64E-4</v>
      </c>
      <c r="Y35" s="90">
        <f t="shared" si="11"/>
        <v>-8.6979203999999992</v>
      </c>
      <c r="Z35" s="9"/>
    </row>
    <row r="36" spans="3:26" x14ac:dyDescent="0.25">
      <c r="C36" s="9"/>
      <c r="D36" s="9"/>
      <c r="E36" s="9"/>
      <c r="G36" s="16"/>
      <c r="H36" s="9">
        <v>17</v>
      </c>
      <c r="I36" s="9" t="s">
        <v>16</v>
      </c>
      <c r="J36" s="17">
        <v>428</v>
      </c>
      <c r="K36" s="18">
        <v>0.9</v>
      </c>
      <c r="L36" s="19">
        <f>VLOOKUP(J36,[1]Values!$A$3:$D$462,2,FALSE)</f>
        <v>5580757</v>
      </c>
      <c r="M36" s="20">
        <v>2940197</v>
      </c>
      <c r="N36" s="20">
        <f t="shared" si="6"/>
        <v>2376504</v>
      </c>
      <c r="O36" s="19">
        <f>VLOOKUP(J36,[1]Values!$A$3:$D$462,3,FALSE)</f>
        <v>203393</v>
      </c>
      <c r="P36" s="19"/>
      <c r="Q36" s="19">
        <f t="shared" si="7"/>
        <v>183053.7</v>
      </c>
      <c r="R36" s="20">
        <f t="shared" si="8"/>
        <v>2559557.7000000002</v>
      </c>
      <c r="S36" s="21">
        <f>VLOOKUP(H36,[1]Rates!$A$3:$D$139,3,FALSE)</f>
        <v>6.0700000000000001E-4</v>
      </c>
      <c r="T36" s="22">
        <f t="shared" si="9"/>
        <v>1553.6515239</v>
      </c>
      <c r="U36" s="19">
        <f>VLOOKUP(J36,[1]Values!$A$3:$D$462,4,FALSE)</f>
        <v>14986</v>
      </c>
      <c r="V36" s="20">
        <v>73915</v>
      </c>
      <c r="W36" s="20">
        <f t="shared" si="10"/>
        <v>-53036.1</v>
      </c>
      <c r="X36" s="23">
        <f>VLOOKUP(H36,[1]Rates!$A$3:$D$139,4,FALSE)</f>
        <v>6.4899999999999995E-4</v>
      </c>
      <c r="Y36" s="90">
        <f t="shared" si="11"/>
        <v>-34.420428899999997</v>
      </c>
      <c r="Z36" s="9"/>
    </row>
    <row r="37" spans="3:26" x14ac:dyDescent="0.25">
      <c r="C37" s="9"/>
      <c r="D37" s="9"/>
      <c r="E37" s="9"/>
      <c r="G37" s="16"/>
      <c r="H37" s="9">
        <v>19</v>
      </c>
      <c r="I37" s="9" t="s">
        <v>15</v>
      </c>
      <c r="J37" s="17">
        <v>428</v>
      </c>
      <c r="K37" s="18">
        <v>0.9</v>
      </c>
      <c r="L37" s="19">
        <f>VLOOKUP(J37,[1]Values!$A$3:$D$462,2,FALSE)</f>
        <v>5580757</v>
      </c>
      <c r="M37" s="20">
        <v>2940197</v>
      </c>
      <c r="N37" s="20">
        <f t="shared" si="6"/>
        <v>2376504</v>
      </c>
      <c r="O37" s="19">
        <f>VLOOKUP(J37,[1]Values!$A$3:$D$462,3,FALSE)</f>
        <v>203393</v>
      </c>
      <c r="P37" s="19"/>
      <c r="Q37" s="19">
        <f t="shared" si="7"/>
        <v>183053.7</v>
      </c>
      <c r="R37" s="20">
        <f t="shared" si="8"/>
        <v>2559557.7000000002</v>
      </c>
      <c r="S37" s="21">
        <f>VLOOKUP(H37,[1]Rates!$A$3:$D$139,3,FALSE)</f>
        <v>5.8E-5</v>
      </c>
      <c r="T37" s="22">
        <f t="shared" si="9"/>
        <v>148.45434660000001</v>
      </c>
      <c r="U37" s="19">
        <f>VLOOKUP(J37,[1]Values!$A$3:$D$462,4,FALSE)</f>
        <v>14986</v>
      </c>
      <c r="V37" s="20">
        <v>73915</v>
      </c>
      <c r="W37" s="20">
        <f t="shared" si="10"/>
        <v>-53036.1</v>
      </c>
      <c r="X37" s="23">
        <f>VLOOKUP(H37,[1]Rates!$A$3:$D$139,4,FALSE)</f>
        <v>6.2000000000000003E-5</v>
      </c>
      <c r="Y37" s="90">
        <f t="shared" si="11"/>
        <v>-3.2882381999999999</v>
      </c>
      <c r="Z37" s="9"/>
    </row>
    <row r="38" spans="3:26" x14ac:dyDescent="0.25">
      <c r="C38" s="9"/>
      <c r="D38" s="9"/>
      <c r="E38" s="9"/>
      <c r="G38" s="16"/>
      <c r="H38" s="9">
        <v>31</v>
      </c>
      <c r="I38" s="9" t="s">
        <v>1</v>
      </c>
      <c r="J38" s="17">
        <v>428</v>
      </c>
      <c r="K38" s="18">
        <v>0.9</v>
      </c>
      <c r="L38" s="19">
        <f>VLOOKUP(J38,[1]Values!$A$3:$D$462,2,FALSE)</f>
        <v>5580757</v>
      </c>
      <c r="M38" s="20">
        <v>2940197</v>
      </c>
      <c r="N38" s="20">
        <f t="shared" si="6"/>
        <v>2376504</v>
      </c>
      <c r="O38" s="19">
        <f>VLOOKUP(J38,[1]Values!$A$3:$D$462,3,FALSE)</f>
        <v>203393</v>
      </c>
      <c r="P38" s="19"/>
      <c r="Q38" s="19">
        <f t="shared" si="7"/>
        <v>183053.7</v>
      </c>
      <c r="R38" s="20">
        <f t="shared" si="8"/>
        <v>2559557.7000000002</v>
      </c>
      <c r="S38" s="21">
        <f>VLOOKUP(H38,[1]Rates!$A$3:$D$139,3,FALSE)</f>
        <v>1.0759999999999999E-3</v>
      </c>
      <c r="T38" s="22">
        <f t="shared" si="9"/>
        <v>2754.0840852000001</v>
      </c>
      <c r="U38" s="19">
        <f>VLOOKUP(J38,[1]Values!$A$3:$D$462,4,FALSE)</f>
        <v>14986</v>
      </c>
      <c r="V38" s="20">
        <v>73915</v>
      </c>
      <c r="W38" s="20">
        <f t="shared" si="10"/>
        <v>-53036.1</v>
      </c>
      <c r="X38" s="23">
        <f>VLOOKUP(H38,[1]Rates!$A$3:$D$139,4,FALSE)</f>
        <v>1.1299999999999999E-3</v>
      </c>
      <c r="Y38" s="90">
        <f t="shared" si="11"/>
        <v>-59.930792999999994</v>
      </c>
      <c r="Z38" s="9"/>
    </row>
    <row r="39" spans="3:26" x14ac:dyDescent="0.25">
      <c r="C39" s="9"/>
      <c r="D39" s="9"/>
      <c r="E39" s="9"/>
      <c r="G39" s="16"/>
      <c r="H39" s="9">
        <v>38</v>
      </c>
      <c r="I39" s="9" t="s">
        <v>12</v>
      </c>
      <c r="J39" s="17">
        <v>428</v>
      </c>
      <c r="K39" s="18">
        <v>0.9</v>
      </c>
      <c r="L39" s="19">
        <f>VLOOKUP(J39,[1]Values!$A$3:$D$462,2,FALSE)</f>
        <v>5580757</v>
      </c>
      <c r="M39" s="20">
        <v>2940197</v>
      </c>
      <c r="N39" s="20">
        <f t="shared" si="6"/>
        <v>2376504</v>
      </c>
      <c r="O39" s="19">
        <f>VLOOKUP(J39,[1]Values!$A$3:$D$462,3,FALSE)</f>
        <v>203393</v>
      </c>
      <c r="P39" s="19"/>
      <c r="Q39" s="19">
        <f t="shared" si="7"/>
        <v>183053.7</v>
      </c>
      <c r="R39" s="20">
        <f t="shared" si="8"/>
        <v>2559557.7000000002</v>
      </c>
      <c r="S39" s="21">
        <f>VLOOKUP(H39,[1]Rates!$A$3:$D$139,3,FALSE)</f>
        <v>9.8999999999999994E-5</v>
      </c>
      <c r="T39" s="22">
        <f t="shared" si="9"/>
        <v>253.3962123</v>
      </c>
      <c r="U39" s="19">
        <f>VLOOKUP(J39,[1]Values!$A$3:$D$462,4,FALSE)</f>
        <v>14986</v>
      </c>
      <c r="V39" s="20">
        <v>73915</v>
      </c>
      <c r="W39" s="20">
        <f t="shared" si="10"/>
        <v>-53036.1</v>
      </c>
      <c r="X39" s="23">
        <f>VLOOKUP(H39,[1]Rates!$A$3:$D$139,4,FALSE)</f>
        <v>8.6000000000000003E-5</v>
      </c>
      <c r="Y39" s="90">
        <f t="shared" si="11"/>
        <v>-4.5611046000000002</v>
      </c>
      <c r="Z39" s="9"/>
    </row>
    <row r="40" spans="3:26" x14ac:dyDescent="0.25">
      <c r="C40" s="9"/>
      <c r="D40" s="9"/>
      <c r="E40" s="9"/>
      <c r="G40" s="16"/>
      <c r="H40" s="9">
        <v>55</v>
      </c>
      <c r="I40" s="9" t="s">
        <v>26</v>
      </c>
      <c r="J40" s="17">
        <v>428</v>
      </c>
      <c r="K40" s="18">
        <v>0.9</v>
      </c>
      <c r="L40" s="19">
        <f>VLOOKUP(J40,[1]Values!$A$3:$D$462,2,FALSE)</f>
        <v>5580757</v>
      </c>
      <c r="M40" s="20">
        <v>2940197</v>
      </c>
      <c r="N40" s="20">
        <f t="shared" si="6"/>
        <v>2376504</v>
      </c>
      <c r="O40" s="19">
        <f>VLOOKUP(J40,[1]Values!$A$3:$D$462,3,FALSE)</f>
        <v>203393</v>
      </c>
      <c r="P40" s="19"/>
      <c r="Q40" s="19">
        <f t="shared" si="7"/>
        <v>183053.7</v>
      </c>
      <c r="R40" s="20">
        <f t="shared" si="8"/>
        <v>2559557.7000000002</v>
      </c>
      <c r="S40" s="21">
        <f>VLOOKUP(H40,[1]Rates!$A$3:$D$139,3,FALSE)</f>
        <v>1.45E-4</v>
      </c>
      <c r="T40" s="22">
        <f t="shared" si="9"/>
        <v>371.13586650000002</v>
      </c>
      <c r="U40" s="19">
        <f>VLOOKUP(J40,[1]Values!$A$3:$D$462,4,FALSE)</f>
        <v>14986</v>
      </c>
      <c r="V40" s="20">
        <v>73915</v>
      </c>
      <c r="W40" s="20">
        <f t="shared" si="10"/>
        <v>-53036.1</v>
      </c>
      <c r="X40" s="23">
        <f>VLOOKUP(H40,[1]Rates!$A$3:$D$139,4,FALSE)</f>
        <v>1.35E-4</v>
      </c>
      <c r="Y40" s="90">
        <f t="shared" si="11"/>
        <v>-7.1598734999999998</v>
      </c>
      <c r="Z40" s="9"/>
    </row>
    <row r="41" spans="3:26" x14ac:dyDescent="0.25">
      <c r="C41" s="9"/>
      <c r="D41" s="9"/>
      <c r="E41" s="9"/>
      <c r="G41" s="16"/>
      <c r="H41" s="9">
        <v>71</v>
      </c>
      <c r="I41" s="9" t="s">
        <v>18</v>
      </c>
      <c r="J41" s="17">
        <v>428</v>
      </c>
      <c r="K41" s="18">
        <v>0</v>
      </c>
      <c r="L41" s="19">
        <f>VLOOKUP(J41,[1]Values!$A$3:$D$462,2,FALSE)</f>
        <v>5580757</v>
      </c>
      <c r="M41" s="20">
        <v>2940197</v>
      </c>
      <c r="N41" s="20">
        <f t="shared" si="6"/>
        <v>0</v>
      </c>
      <c r="O41" s="19">
        <f>VLOOKUP(J41,[1]Values!$A$3:$D$462,3,FALSE)</f>
        <v>203393</v>
      </c>
      <c r="P41" s="19"/>
      <c r="Q41" s="19">
        <f t="shared" si="7"/>
        <v>0</v>
      </c>
      <c r="R41" s="20">
        <f t="shared" si="8"/>
        <v>0</v>
      </c>
      <c r="S41" s="21">
        <f>VLOOKUP(H41,[1]Rates!$A$3:$D$139,3,FALSE)</f>
        <v>9.0000000000000002E-6</v>
      </c>
      <c r="T41" s="22">
        <f t="shared" si="9"/>
        <v>0</v>
      </c>
      <c r="U41" s="19">
        <f>VLOOKUP(J41,[1]Values!$A$3:$D$462,4,FALSE)</f>
        <v>14986</v>
      </c>
      <c r="V41" s="20">
        <v>73915</v>
      </c>
      <c r="W41" s="20">
        <f t="shared" si="10"/>
        <v>0</v>
      </c>
      <c r="X41" s="23">
        <f>VLOOKUP(H41,[1]Rates!$A$3:$D$139,4,FALSE)</f>
        <v>9.0000000000000002E-6</v>
      </c>
      <c r="Y41" s="90">
        <f t="shared" si="11"/>
        <v>0</v>
      </c>
      <c r="Z41" s="9"/>
    </row>
    <row r="42" spans="3:26" x14ac:dyDescent="0.25">
      <c r="C42" s="9"/>
      <c r="D42" s="9"/>
      <c r="E42" s="9"/>
      <c r="G42" s="16"/>
      <c r="H42" s="9">
        <v>72</v>
      </c>
      <c r="I42" s="9" t="s">
        <v>28</v>
      </c>
      <c r="J42" s="17">
        <v>428</v>
      </c>
      <c r="K42" s="18">
        <v>0</v>
      </c>
      <c r="L42" s="19">
        <f>VLOOKUP(J42,[1]Values!$A$3:$D$462,2,FALSE)</f>
        <v>5580757</v>
      </c>
      <c r="M42" s="20">
        <v>2940197</v>
      </c>
      <c r="N42" s="20">
        <f t="shared" si="6"/>
        <v>0</v>
      </c>
      <c r="O42" s="19">
        <f>VLOOKUP(J42,[1]Values!$A$3:$D$462,3,FALSE)</f>
        <v>203393</v>
      </c>
      <c r="P42" s="19"/>
      <c r="Q42" s="19">
        <f t="shared" si="7"/>
        <v>0</v>
      </c>
      <c r="R42" s="20">
        <f t="shared" si="8"/>
        <v>0</v>
      </c>
      <c r="S42" s="21">
        <f>VLOOKUP(H42,[1]Rates!$A$3:$D$139,3,FALSE)</f>
        <v>2.5799999999999998E-4</v>
      </c>
      <c r="T42" s="22">
        <f t="shared" si="9"/>
        <v>0</v>
      </c>
      <c r="U42" s="19">
        <f>VLOOKUP(J42,[1]Values!$A$3:$D$462,4,FALSE)</f>
        <v>14986</v>
      </c>
      <c r="V42" s="20">
        <v>73915</v>
      </c>
      <c r="W42" s="20">
        <f t="shared" si="10"/>
        <v>0</v>
      </c>
      <c r="X42" s="23">
        <f>VLOOKUP(H42,[1]Rates!$A$3:$D$139,4,FALSE)</f>
        <v>2.7500000000000002E-4</v>
      </c>
      <c r="Y42" s="90">
        <f t="shared" si="11"/>
        <v>0</v>
      </c>
      <c r="Z42" s="9"/>
    </row>
    <row r="43" spans="3:26" x14ac:dyDescent="0.25">
      <c r="C43" s="9"/>
      <c r="D43" s="9"/>
      <c r="E43" s="9"/>
      <c r="G43" s="16"/>
      <c r="H43" s="9">
        <v>104</v>
      </c>
      <c r="I43" s="9" t="s">
        <v>82</v>
      </c>
      <c r="J43" s="17">
        <v>428</v>
      </c>
      <c r="K43" s="18">
        <v>0.9</v>
      </c>
      <c r="L43" s="19">
        <f>VLOOKUP(J43,[1]Values!$A$3:$D$462,2,FALSE)</f>
        <v>5580757</v>
      </c>
      <c r="M43" s="20">
        <v>2940197</v>
      </c>
      <c r="N43" s="20">
        <f t="shared" si="6"/>
        <v>2376504</v>
      </c>
      <c r="O43" s="19">
        <f>VLOOKUP(J43,[1]Values!$A$3:$D$462,3,FALSE)</f>
        <v>203393</v>
      </c>
      <c r="P43" s="19"/>
      <c r="Q43" s="19">
        <f t="shared" si="7"/>
        <v>183053.7</v>
      </c>
      <c r="R43" s="20">
        <f t="shared" si="8"/>
        <v>2559557.7000000002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14986</v>
      </c>
      <c r="V43" s="20">
        <v>73915</v>
      </c>
      <c r="W43" s="20">
        <f t="shared" si="10"/>
        <v>-53036.1</v>
      </c>
      <c r="X43" s="23">
        <f>VLOOKUP(H43,[1]Rates!$A$3:$D$139,4,FALSE)</f>
        <v>0</v>
      </c>
      <c r="Y43" s="90">
        <f t="shared" si="11"/>
        <v>0</v>
      </c>
      <c r="Z43" s="9"/>
    </row>
    <row r="44" spans="3:26" x14ac:dyDescent="0.25">
      <c r="G44" s="16"/>
      <c r="H44" s="9">
        <v>115</v>
      </c>
      <c r="I44" s="9" t="s">
        <v>103</v>
      </c>
      <c r="J44" s="17">
        <v>428</v>
      </c>
      <c r="K44" s="18">
        <v>0.9</v>
      </c>
      <c r="L44" s="19">
        <f>VLOOKUP(J44,[1]Values!$A$3:$D$462,2,FALSE)</f>
        <v>5580757</v>
      </c>
      <c r="M44" s="20">
        <v>2940197</v>
      </c>
      <c r="N44" s="20">
        <f t="shared" si="6"/>
        <v>2376504</v>
      </c>
      <c r="O44" s="19">
        <f>VLOOKUP(J44,[1]Values!$A$3:$D$462,3,FALSE)</f>
        <v>203393</v>
      </c>
      <c r="P44" s="19"/>
      <c r="Q44" s="19">
        <f t="shared" si="7"/>
        <v>183053.7</v>
      </c>
      <c r="R44" s="20">
        <f t="shared" si="8"/>
        <v>2559557.7000000002</v>
      </c>
      <c r="S44" s="21">
        <f>VLOOKUP(H44,[1]Rates!$A$3:$D$139,3,FALSE)</f>
        <v>0</v>
      </c>
      <c r="T44" s="22">
        <f t="shared" si="9"/>
        <v>0</v>
      </c>
      <c r="U44" s="19">
        <f>VLOOKUP(J44,[1]Values!$A$3:$D$462,4,FALSE)</f>
        <v>14986</v>
      </c>
      <c r="V44" s="20">
        <v>73915</v>
      </c>
      <c r="W44" s="20">
        <f t="shared" si="10"/>
        <v>-53036.1</v>
      </c>
      <c r="X44" s="23">
        <f>VLOOKUP(H44,[1]Rates!$A$3:$D$139,4,FALSE)</f>
        <v>0</v>
      </c>
      <c r="Y44" s="90">
        <f t="shared" si="11"/>
        <v>0</v>
      </c>
      <c r="Z44" s="9"/>
    </row>
    <row r="45" spans="3:26" x14ac:dyDescent="0.25">
      <c r="G45" s="16"/>
      <c r="H45" s="9">
        <v>117</v>
      </c>
      <c r="I45" s="9" t="s">
        <v>21</v>
      </c>
      <c r="J45" s="17">
        <v>428</v>
      </c>
      <c r="K45" s="18">
        <v>0.9</v>
      </c>
      <c r="L45" s="19">
        <f>VLOOKUP(J45,[1]Values!$A$3:$D$462,2,FALSE)</f>
        <v>5580757</v>
      </c>
      <c r="M45" s="20">
        <v>2940197</v>
      </c>
      <c r="N45" s="20">
        <f t="shared" si="6"/>
        <v>2376504</v>
      </c>
      <c r="O45" s="19">
        <f>VLOOKUP(J45,[1]Values!$A$3:$D$462,3,FALSE)</f>
        <v>203393</v>
      </c>
      <c r="P45" s="19"/>
      <c r="Q45" s="19">
        <f t="shared" si="7"/>
        <v>183053.7</v>
      </c>
      <c r="R45" s="20">
        <f t="shared" si="8"/>
        <v>2559557.7000000002</v>
      </c>
      <c r="S45" s="21">
        <f>VLOOKUP(H45,[1]Rates!$A$3:$D$139,3,FALSE)</f>
        <v>2.1900000000000001E-4</v>
      </c>
      <c r="T45" s="22">
        <f t="shared" si="9"/>
        <v>560.54313630000001</v>
      </c>
      <c r="U45" s="19">
        <f>VLOOKUP(J45,[1]Values!$A$3:$D$462,4,FALSE)</f>
        <v>14986</v>
      </c>
      <c r="V45" s="20">
        <v>73915</v>
      </c>
      <c r="W45" s="20">
        <f t="shared" si="10"/>
        <v>-53036.1</v>
      </c>
      <c r="X45" s="23">
        <f>VLOOKUP(H45,[1]Rates!$A$3:$D$139,4,FALSE)</f>
        <v>2.34E-4</v>
      </c>
      <c r="Y45" s="90">
        <f t="shared" si="11"/>
        <v>-12.410447399999999</v>
      </c>
      <c r="Z45" s="9"/>
    </row>
    <row r="46" spans="3:26" x14ac:dyDescent="0.25">
      <c r="G46" s="16"/>
      <c r="H46" s="9">
        <v>123</v>
      </c>
      <c r="I46" s="9" t="s">
        <v>29</v>
      </c>
      <c r="J46" s="17">
        <v>428</v>
      </c>
      <c r="K46" s="18">
        <v>0.9</v>
      </c>
      <c r="L46" s="19">
        <f>VLOOKUP(J46,[1]Values!$A$3:$D$462,2,FALSE)</f>
        <v>5580757</v>
      </c>
      <c r="M46" s="20">
        <v>2940197</v>
      </c>
      <c r="N46" s="20">
        <f t="shared" si="6"/>
        <v>2376504</v>
      </c>
      <c r="O46" s="19">
        <f>VLOOKUP(J46,[1]Values!$A$3:$D$462,3,FALSE)</f>
        <v>203393</v>
      </c>
      <c r="P46" s="19"/>
      <c r="Q46" s="19">
        <f t="shared" si="7"/>
        <v>183053.7</v>
      </c>
      <c r="R46" s="20">
        <f t="shared" si="8"/>
        <v>2559557.7000000002</v>
      </c>
      <c r="S46" s="21">
        <f>VLOOKUP(H46,[1]Rates!$A$3:$D$139,3,FALSE)</f>
        <v>9.7199999999999999E-4</v>
      </c>
      <c r="T46" s="22">
        <f t="shared" si="9"/>
        <v>2487.8900844</v>
      </c>
      <c r="U46" s="19">
        <f>VLOOKUP(J46,[1]Values!$A$3:$D$462,4,FALSE)</f>
        <v>14986</v>
      </c>
      <c r="V46" s="20">
        <v>73915</v>
      </c>
      <c r="W46" s="20">
        <f t="shared" si="10"/>
        <v>-53036.1</v>
      </c>
      <c r="X46" s="23">
        <f>VLOOKUP(H46,[1]Rates!$A$3:$D$139,4,FALSE)</f>
        <v>1.0369999999999999E-3</v>
      </c>
      <c r="Y46" s="90">
        <f t="shared" si="11"/>
        <v>-54.998435699999995</v>
      </c>
      <c r="Z46" s="9"/>
    </row>
    <row r="47" spans="3:26" x14ac:dyDescent="0.25">
      <c r="G47" s="16"/>
      <c r="H47" s="9"/>
      <c r="I47" s="9"/>
      <c r="J47" s="17"/>
      <c r="K47" s="18"/>
      <c r="L47" s="20"/>
      <c r="M47" s="20"/>
      <c r="N47" s="20"/>
      <c r="O47" s="20"/>
      <c r="P47" s="20"/>
      <c r="Q47" s="20"/>
      <c r="R47" s="20"/>
      <c r="S47" s="23"/>
      <c r="T47" s="22"/>
      <c r="U47" s="20"/>
      <c r="V47" s="20"/>
      <c r="W47" s="20"/>
      <c r="X47" s="23"/>
      <c r="Y47" s="90"/>
      <c r="Z47" s="9"/>
    </row>
    <row r="48" spans="3:26" ht="15.75" x14ac:dyDescent="0.25">
      <c r="G48" s="91">
        <v>115</v>
      </c>
      <c r="H48" s="28" t="s">
        <v>103</v>
      </c>
      <c r="I48" s="9"/>
      <c r="J48" s="17"/>
      <c r="K48" s="18"/>
      <c r="L48" s="20"/>
      <c r="M48" s="20"/>
      <c r="N48" s="20"/>
      <c r="O48" s="20"/>
      <c r="P48" s="20"/>
      <c r="Q48" s="20"/>
      <c r="R48" s="20"/>
      <c r="S48" s="23"/>
      <c r="T48" s="22"/>
      <c r="U48" s="20"/>
      <c r="V48" s="20"/>
      <c r="W48" s="20"/>
      <c r="X48" s="23"/>
      <c r="Y48" s="90"/>
      <c r="Z48" s="9"/>
    </row>
    <row r="49" spans="7:26" x14ac:dyDescent="0.25">
      <c r="G49" s="16"/>
      <c r="H49" s="9">
        <v>1</v>
      </c>
      <c r="I49" s="9" t="s">
        <v>11</v>
      </c>
      <c r="J49" s="17">
        <v>430</v>
      </c>
      <c r="K49" s="18">
        <v>0.9</v>
      </c>
      <c r="L49" s="19">
        <f>VLOOKUP(J49,[1]Values!$A$3:$D$462,2,FALSE)</f>
        <v>57381668</v>
      </c>
      <c r="M49" s="20">
        <v>11524907</v>
      </c>
      <c r="N49" s="20">
        <f t="shared" ref="N49:N68" si="12">(L49-M49)*K49</f>
        <v>41271084.899999999</v>
      </c>
      <c r="O49" s="19">
        <f>VLOOKUP(J49,[1]Values!$A$3:$D$462,3,FALSE)</f>
        <v>365408</v>
      </c>
      <c r="P49" s="19"/>
      <c r="Q49" s="19">
        <f t="shared" ref="Q49:Q68" si="13">(O49-P49)*K49</f>
        <v>328867.20000000001</v>
      </c>
      <c r="R49" s="20">
        <f t="shared" ref="R49:R68" si="14">(L49-M49+O49-P49)*K49</f>
        <v>41599952.100000001</v>
      </c>
      <c r="S49" s="21">
        <f>VLOOKUP(H49,[1]Rates!$A$3:$D$139,3,FALSE)</f>
        <v>1.908E-3</v>
      </c>
      <c r="T49" s="22">
        <f t="shared" ref="T49:T68" si="15">R49*S49</f>
        <v>79372.708606800006</v>
      </c>
      <c r="U49" s="19">
        <f>VLOOKUP(J49,[1]Values!$A$3:$D$462,4,FALSE)</f>
        <v>16334115</v>
      </c>
      <c r="V49" s="20">
        <v>11743697</v>
      </c>
      <c r="W49" s="20">
        <f t="shared" ref="W49:W68" si="16">(U49-V49)*K49</f>
        <v>4131376.2</v>
      </c>
      <c r="X49" s="23">
        <f>VLOOKUP(H49,[1]Rates!$A$3:$D$139,4,FALSE)</f>
        <v>2.0739999999999999E-3</v>
      </c>
      <c r="Y49" s="90">
        <f t="shared" ref="Y49:Y68" si="17">W49*X49</f>
        <v>8568.4742387999995</v>
      </c>
      <c r="Z49" s="9"/>
    </row>
    <row r="50" spans="7:26" x14ac:dyDescent="0.25">
      <c r="G50" s="16"/>
      <c r="H50" s="9">
        <v>2</v>
      </c>
      <c r="I50" s="9" t="s">
        <v>27</v>
      </c>
      <c r="J50" s="17">
        <v>430</v>
      </c>
      <c r="K50" s="18">
        <v>0.9</v>
      </c>
      <c r="L50" s="19">
        <f>VLOOKUP(J50,[1]Values!$A$3:$D$462,2,FALSE)</f>
        <v>57381668</v>
      </c>
      <c r="M50" s="20">
        <v>11524907</v>
      </c>
      <c r="N50" s="20">
        <f t="shared" si="12"/>
        <v>41271084.899999999</v>
      </c>
      <c r="O50" s="19">
        <f>VLOOKUP(J50,[1]Values!$A$3:$D$462,3,FALSE)</f>
        <v>365408</v>
      </c>
      <c r="P50" s="19"/>
      <c r="Q50" s="19">
        <f t="shared" si="13"/>
        <v>328867.20000000001</v>
      </c>
      <c r="R50" s="20">
        <f t="shared" si="14"/>
        <v>41599952.100000001</v>
      </c>
      <c r="S50" s="21">
        <f>VLOOKUP(H50,[1]Rates!$A$3:$D$139,3,FALSE)</f>
        <v>2.0900000000000001E-4</v>
      </c>
      <c r="T50" s="22">
        <f t="shared" si="15"/>
        <v>8694.3899889000004</v>
      </c>
      <c r="U50" s="19">
        <f>VLOOKUP(J50,[1]Values!$A$3:$D$462,4,FALSE)</f>
        <v>16334115</v>
      </c>
      <c r="V50" s="20">
        <v>11743697</v>
      </c>
      <c r="W50" s="20">
        <f t="shared" si="16"/>
        <v>4131376.2</v>
      </c>
      <c r="X50" s="23">
        <f>VLOOKUP(H50,[1]Rates!$A$3:$D$139,4,FALSE)</f>
        <v>2.3000000000000001E-4</v>
      </c>
      <c r="Y50" s="90">
        <f t="shared" si="17"/>
        <v>950.21652600000004</v>
      </c>
      <c r="Z50" s="9"/>
    </row>
    <row r="51" spans="7:26" x14ac:dyDescent="0.25">
      <c r="G51" s="16"/>
      <c r="H51" s="9">
        <v>3</v>
      </c>
      <c r="I51" s="9" t="s">
        <v>20</v>
      </c>
      <c r="J51" s="17">
        <v>430</v>
      </c>
      <c r="K51" s="18">
        <v>0.9</v>
      </c>
      <c r="L51" s="19">
        <f>VLOOKUP(J51,[1]Values!$A$3:$D$462,2,FALSE)</f>
        <v>57381668</v>
      </c>
      <c r="M51" s="20">
        <v>11524907</v>
      </c>
      <c r="N51" s="20">
        <f t="shared" si="12"/>
        <v>41271084.899999999</v>
      </c>
      <c r="O51" s="19">
        <f>VLOOKUP(J51,[1]Values!$A$3:$D$462,3,FALSE)</f>
        <v>365408</v>
      </c>
      <c r="P51" s="19"/>
      <c r="Q51" s="19">
        <f t="shared" si="13"/>
        <v>328867.20000000001</v>
      </c>
      <c r="R51" s="20">
        <f t="shared" si="14"/>
        <v>41599952.100000001</v>
      </c>
      <c r="S51" s="21">
        <f>VLOOKUP(H51,[1]Rates!$A$3:$D$139,3,FALSE)</f>
        <v>4.9299999999999995E-4</v>
      </c>
      <c r="T51" s="22">
        <f t="shared" si="15"/>
        <v>20508.7763853</v>
      </c>
      <c r="U51" s="19">
        <f>VLOOKUP(J51,[1]Values!$A$3:$D$462,4,FALSE)</f>
        <v>16334115</v>
      </c>
      <c r="V51" s="20">
        <v>11743697</v>
      </c>
      <c r="W51" s="20">
        <f t="shared" si="16"/>
        <v>4131376.2</v>
      </c>
      <c r="X51" s="23">
        <f>VLOOKUP(H51,[1]Rates!$A$3:$D$139,4,FALSE)</f>
        <v>5.2599999999999999E-4</v>
      </c>
      <c r="Y51" s="90">
        <f t="shared" si="17"/>
        <v>2173.1038812000002</v>
      </c>
      <c r="Z51" s="9"/>
    </row>
    <row r="52" spans="7:26" x14ac:dyDescent="0.25">
      <c r="G52" s="16"/>
      <c r="H52" s="9">
        <v>5</v>
      </c>
      <c r="I52" s="9" t="s">
        <v>17</v>
      </c>
      <c r="J52" s="17">
        <v>430</v>
      </c>
      <c r="K52" s="18">
        <v>0.9</v>
      </c>
      <c r="L52" s="19">
        <f>VLOOKUP(J52,[1]Values!$A$3:$D$462,2,FALSE)</f>
        <v>57381668</v>
      </c>
      <c r="M52" s="20">
        <v>11524907</v>
      </c>
      <c r="N52" s="20">
        <f t="shared" si="12"/>
        <v>41271084.899999999</v>
      </c>
      <c r="O52" s="19">
        <f>VLOOKUP(J52,[1]Values!$A$3:$D$462,3,FALSE)</f>
        <v>365408</v>
      </c>
      <c r="P52" s="19"/>
      <c r="Q52" s="19">
        <f t="shared" si="13"/>
        <v>328867.20000000001</v>
      </c>
      <c r="R52" s="20">
        <f t="shared" si="14"/>
        <v>41599952.100000001</v>
      </c>
      <c r="S52" s="21">
        <f>VLOOKUP(H52,[1]Rates!$A$3:$D$139,3,FALSE)</f>
        <v>6.038E-3</v>
      </c>
      <c r="T52" s="22">
        <f t="shared" si="15"/>
        <v>251180.51077980001</v>
      </c>
      <c r="U52" s="19">
        <f>VLOOKUP(J52,[1]Values!$A$3:$D$462,4,FALSE)</f>
        <v>16334115</v>
      </c>
      <c r="V52" s="20">
        <v>11743697</v>
      </c>
      <c r="W52" s="20">
        <f t="shared" si="16"/>
        <v>4131376.2</v>
      </c>
      <c r="X52" s="23">
        <f>VLOOKUP(H52,[1]Rates!$A$3:$D$139,4,FALSE)</f>
        <v>6.2370000000000004E-3</v>
      </c>
      <c r="Y52" s="90">
        <f t="shared" si="17"/>
        <v>25767.393359400001</v>
      </c>
      <c r="Z52" s="9"/>
    </row>
    <row r="53" spans="7:26" x14ac:dyDescent="0.25">
      <c r="G53" s="16"/>
      <c r="H53" s="9">
        <v>137</v>
      </c>
      <c r="I53" s="9" t="s">
        <v>140</v>
      </c>
      <c r="J53" s="17">
        <v>430</v>
      </c>
      <c r="K53" s="18">
        <v>0.9</v>
      </c>
      <c r="L53" s="19">
        <f>VLOOKUP(J53,[1]Values!$A$3:$D$462,2,FALSE)</f>
        <v>57381668</v>
      </c>
      <c r="M53" s="20">
        <v>11524907</v>
      </c>
      <c r="N53" s="20">
        <f t="shared" si="12"/>
        <v>41271084.899999999</v>
      </c>
      <c r="O53" s="19">
        <f>VLOOKUP(J53,[1]Values!$A$3:$D$462,3,FALSE)</f>
        <v>365408</v>
      </c>
      <c r="P53" s="19"/>
      <c r="Q53" s="19">
        <f t="shared" si="13"/>
        <v>328867.20000000001</v>
      </c>
      <c r="R53" s="20">
        <f t="shared" si="14"/>
        <v>41599952.100000001</v>
      </c>
      <c r="S53" s="21">
        <f>VLOOKUP(H53,[1]Rates!$A$3:$D$139,3,FALSE)</f>
        <v>7.2000000000000002E-5</v>
      </c>
      <c r="T53" s="22">
        <f t="shared" si="15"/>
        <v>2995.1965512000002</v>
      </c>
      <c r="U53" s="19">
        <f>VLOOKUP(J53,[1]Values!$A$3:$D$462,4,FALSE)</f>
        <v>16334115</v>
      </c>
      <c r="V53" s="20">
        <v>11743697</v>
      </c>
      <c r="W53" s="20">
        <f t="shared" si="16"/>
        <v>4131376.2</v>
      </c>
      <c r="X53" s="23">
        <f>VLOOKUP(H53,[1]Rates!$A$3:$D$139,4,FALSE)</f>
        <v>6.9999999999999994E-5</v>
      </c>
      <c r="Y53" s="90">
        <f t="shared" si="17"/>
        <v>289.19633399999998</v>
      </c>
      <c r="Z53" s="9"/>
    </row>
    <row r="54" spans="7:26" x14ac:dyDescent="0.25">
      <c r="G54" s="16"/>
      <c r="H54" s="9">
        <v>6</v>
      </c>
      <c r="I54" s="9" t="s">
        <v>70</v>
      </c>
      <c r="J54" s="17">
        <v>430</v>
      </c>
      <c r="K54" s="18">
        <v>0.9</v>
      </c>
      <c r="L54" s="19">
        <f>VLOOKUP(J54,[1]Values!$A$3:$D$462,2,FALSE)</f>
        <v>57381668</v>
      </c>
      <c r="M54" s="20">
        <v>11524907</v>
      </c>
      <c r="N54" s="20">
        <f t="shared" si="12"/>
        <v>41271084.899999999</v>
      </c>
      <c r="O54" s="19">
        <f>VLOOKUP(J54,[1]Values!$A$3:$D$462,3,FALSE)</f>
        <v>365408</v>
      </c>
      <c r="P54" s="19"/>
      <c r="Q54" s="19">
        <f t="shared" si="13"/>
        <v>328867.20000000001</v>
      </c>
      <c r="R54" s="20">
        <f t="shared" si="14"/>
        <v>41599952.100000001</v>
      </c>
      <c r="S54" s="21">
        <f>VLOOKUP(H54,[1]Rates!$A$3:$D$139,3,FALSE)</f>
        <v>0</v>
      </c>
      <c r="T54" s="22">
        <f t="shared" si="15"/>
        <v>0</v>
      </c>
      <c r="U54" s="19">
        <f>VLOOKUP(J54,[1]Values!$A$3:$D$462,4,FALSE)</f>
        <v>16334115</v>
      </c>
      <c r="V54" s="20">
        <v>11743697</v>
      </c>
      <c r="W54" s="20">
        <f t="shared" si="16"/>
        <v>4131376.2</v>
      </c>
      <c r="X54" s="23">
        <f>VLOOKUP(H54,[1]Rates!$A$3:$D$139,4,FALSE)</f>
        <v>0</v>
      </c>
      <c r="Y54" s="90">
        <f t="shared" si="17"/>
        <v>0</v>
      </c>
      <c r="Z54" s="9"/>
    </row>
    <row r="55" spans="7:26" x14ac:dyDescent="0.25">
      <c r="G55" s="16"/>
      <c r="H55" s="9">
        <v>7</v>
      </c>
      <c r="I55" s="9" t="s">
        <v>9</v>
      </c>
      <c r="J55" s="17">
        <v>430</v>
      </c>
      <c r="K55" s="18">
        <v>0.9</v>
      </c>
      <c r="L55" s="19">
        <f>VLOOKUP(J55,[1]Values!$A$3:$D$462,2,FALSE)</f>
        <v>57381668</v>
      </c>
      <c r="M55" s="20">
        <v>11524907</v>
      </c>
      <c r="N55" s="20">
        <f t="shared" si="12"/>
        <v>41271084.899999999</v>
      </c>
      <c r="O55" s="19">
        <f>VLOOKUP(J55,[1]Values!$A$3:$D$462,3,FALSE)</f>
        <v>365408</v>
      </c>
      <c r="P55" s="19"/>
      <c r="Q55" s="19">
        <f t="shared" si="13"/>
        <v>328867.20000000001</v>
      </c>
      <c r="R55" s="20">
        <f t="shared" si="14"/>
        <v>41599952.100000001</v>
      </c>
      <c r="S55" s="21">
        <f>VLOOKUP(H55,[1]Rates!$A$3:$D$139,3,FALSE)</f>
        <v>1.01E-4</v>
      </c>
      <c r="T55" s="22">
        <f t="shared" si="15"/>
        <v>4201.5951621000004</v>
      </c>
      <c r="U55" s="19">
        <f>VLOOKUP(J55,[1]Values!$A$3:$D$462,4,FALSE)</f>
        <v>16334115</v>
      </c>
      <c r="V55" s="20">
        <v>11743697</v>
      </c>
      <c r="W55" s="20">
        <f t="shared" si="16"/>
        <v>4131376.2</v>
      </c>
      <c r="X55" s="23">
        <f>VLOOKUP(H55,[1]Rates!$A$3:$D$139,4,FALSE)</f>
        <v>1.08E-4</v>
      </c>
      <c r="Y55" s="90">
        <f t="shared" si="17"/>
        <v>446.18862960000001</v>
      </c>
      <c r="Z55" s="9"/>
    </row>
    <row r="56" spans="7:26" x14ac:dyDescent="0.25">
      <c r="G56" s="16"/>
      <c r="H56" s="9">
        <v>8</v>
      </c>
      <c r="I56" s="9" t="s">
        <v>23</v>
      </c>
      <c r="J56" s="17">
        <v>430</v>
      </c>
      <c r="K56" s="18">
        <v>0.9</v>
      </c>
      <c r="L56" s="19">
        <f>VLOOKUP(J56,[1]Values!$A$3:$D$462,2,FALSE)</f>
        <v>57381668</v>
      </c>
      <c r="M56" s="20">
        <v>11524907</v>
      </c>
      <c r="N56" s="20">
        <f t="shared" si="12"/>
        <v>41271084.899999999</v>
      </c>
      <c r="O56" s="19">
        <f>VLOOKUP(J56,[1]Values!$A$3:$D$462,3,FALSE)</f>
        <v>365408</v>
      </c>
      <c r="P56" s="19"/>
      <c r="Q56" s="19">
        <f t="shared" si="13"/>
        <v>328867.20000000001</v>
      </c>
      <c r="R56" s="20">
        <f t="shared" si="14"/>
        <v>41599952.100000001</v>
      </c>
      <c r="S56" s="21">
        <f>VLOOKUP(H56,[1]Rates!$A$3:$D$139,3,FALSE)</f>
        <v>1.5300000000000001E-4</v>
      </c>
      <c r="T56" s="22">
        <f t="shared" si="15"/>
        <v>6364.7926713000006</v>
      </c>
      <c r="U56" s="19">
        <f>VLOOKUP(J56,[1]Values!$A$3:$D$462,4,FALSE)</f>
        <v>16334115</v>
      </c>
      <c r="V56" s="20">
        <v>11743697</v>
      </c>
      <c r="W56" s="20">
        <f t="shared" si="16"/>
        <v>4131376.2</v>
      </c>
      <c r="X56" s="23">
        <f>VLOOKUP(H56,[1]Rates!$A$3:$D$139,4,FALSE)</f>
        <v>1.64E-4</v>
      </c>
      <c r="Y56" s="90">
        <f t="shared" si="17"/>
        <v>677.54569680000009</v>
      </c>
      <c r="Z56" s="9"/>
    </row>
    <row r="57" spans="7:26" x14ac:dyDescent="0.25">
      <c r="G57" s="16"/>
      <c r="H57" s="9">
        <v>15</v>
      </c>
      <c r="I57" s="9" t="s">
        <v>2</v>
      </c>
      <c r="J57" s="17">
        <v>430</v>
      </c>
      <c r="K57" s="18">
        <v>0.9</v>
      </c>
      <c r="L57" s="19">
        <f>VLOOKUP(J57,[1]Values!$A$3:$D$462,2,FALSE)</f>
        <v>57381668</v>
      </c>
      <c r="M57" s="20">
        <v>11524907</v>
      </c>
      <c r="N57" s="20">
        <f t="shared" si="12"/>
        <v>41271084.899999999</v>
      </c>
      <c r="O57" s="19">
        <f>VLOOKUP(J57,[1]Values!$A$3:$D$462,3,FALSE)</f>
        <v>365408</v>
      </c>
      <c r="P57" s="19"/>
      <c r="Q57" s="19">
        <f t="shared" si="13"/>
        <v>328867.20000000001</v>
      </c>
      <c r="R57" s="20">
        <f t="shared" si="14"/>
        <v>41599952.100000001</v>
      </c>
      <c r="S57" s="21">
        <f>VLOOKUP(H57,[1]Rates!$A$3:$D$139,3,FALSE)</f>
        <v>2.2599999999999999E-4</v>
      </c>
      <c r="T57" s="22">
        <f t="shared" si="15"/>
        <v>9401.5891745999998</v>
      </c>
      <c r="U57" s="19">
        <f>VLOOKUP(J57,[1]Values!$A$3:$D$462,4,FALSE)</f>
        <v>16334115</v>
      </c>
      <c r="V57" s="20">
        <v>11743697</v>
      </c>
      <c r="W57" s="20">
        <f t="shared" si="16"/>
        <v>4131376.2</v>
      </c>
      <c r="X57" s="23">
        <f>VLOOKUP(H57,[1]Rates!$A$3:$D$139,4,FALSE)</f>
        <v>2.3699999999999999E-4</v>
      </c>
      <c r="Y57" s="90">
        <f t="shared" si="17"/>
        <v>979.1361594</v>
      </c>
      <c r="Z57" s="9"/>
    </row>
    <row r="58" spans="7:26" x14ac:dyDescent="0.25">
      <c r="G58" s="16"/>
      <c r="H58" s="9">
        <v>17</v>
      </c>
      <c r="I58" s="9" t="s">
        <v>16</v>
      </c>
      <c r="J58" s="17">
        <v>430</v>
      </c>
      <c r="K58" s="18">
        <v>0.9</v>
      </c>
      <c r="L58" s="19">
        <f>VLOOKUP(J58,[1]Values!$A$3:$D$462,2,FALSE)</f>
        <v>57381668</v>
      </c>
      <c r="M58" s="20">
        <v>11524907</v>
      </c>
      <c r="N58" s="20">
        <f t="shared" si="12"/>
        <v>41271084.899999999</v>
      </c>
      <c r="O58" s="19">
        <f>VLOOKUP(J58,[1]Values!$A$3:$D$462,3,FALSE)</f>
        <v>365408</v>
      </c>
      <c r="P58" s="19"/>
      <c r="Q58" s="19">
        <f t="shared" si="13"/>
        <v>328867.20000000001</v>
      </c>
      <c r="R58" s="20">
        <f t="shared" si="14"/>
        <v>41599952.100000001</v>
      </c>
      <c r="S58" s="21">
        <f>VLOOKUP(H58,[1]Rates!$A$3:$D$139,3,FALSE)</f>
        <v>6.0700000000000001E-4</v>
      </c>
      <c r="T58" s="22">
        <f t="shared" si="15"/>
        <v>25251.1709247</v>
      </c>
      <c r="U58" s="19">
        <f>VLOOKUP(J58,[1]Values!$A$3:$D$462,4,FALSE)</f>
        <v>16334115</v>
      </c>
      <c r="V58" s="20">
        <v>11743697</v>
      </c>
      <c r="W58" s="20">
        <f t="shared" si="16"/>
        <v>4131376.2</v>
      </c>
      <c r="X58" s="23">
        <f>VLOOKUP(H58,[1]Rates!$A$3:$D$139,4,FALSE)</f>
        <v>6.4899999999999995E-4</v>
      </c>
      <c r="Y58" s="90">
        <f t="shared" si="17"/>
        <v>2681.2631538000001</v>
      </c>
      <c r="Z58" s="9"/>
    </row>
    <row r="59" spans="7:26" x14ac:dyDescent="0.25">
      <c r="G59" s="16"/>
      <c r="H59" s="9">
        <v>19</v>
      </c>
      <c r="I59" s="9" t="s">
        <v>15</v>
      </c>
      <c r="J59" s="17">
        <v>430</v>
      </c>
      <c r="K59" s="18">
        <v>0.9</v>
      </c>
      <c r="L59" s="19">
        <f>VLOOKUP(J59,[1]Values!$A$3:$D$462,2,FALSE)</f>
        <v>57381668</v>
      </c>
      <c r="M59" s="20">
        <v>11524907</v>
      </c>
      <c r="N59" s="20">
        <f t="shared" si="12"/>
        <v>41271084.899999999</v>
      </c>
      <c r="O59" s="19">
        <f>VLOOKUP(J59,[1]Values!$A$3:$D$462,3,FALSE)</f>
        <v>365408</v>
      </c>
      <c r="P59" s="19"/>
      <c r="Q59" s="19">
        <f t="shared" si="13"/>
        <v>328867.20000000001</v>
      </c>
      <c r="R59" s="20">
        <f t="shared" si="14"/>
        <v>41599952.100000001</v>
      </c>
      <c r="S59" s="21">
        <f>VLOOKUP(H59,[1]Rates!$A$3:$D$139,3,FALSE)</f>
        <v>5.8E-5</v>
      </c>
      <c r="T59" s="22">
        <f t="shared" si="15"/>
        <v>2412.7972218</v>
      </c>
      <c r="U59" s="19">
        <f>VLOOKUP(J59,[1]Values!$A$3:$D$462,4,FALSE)</f>
        <v>16334115</v>
      </c>
      <c r="V59" s="20">
        <v>11743697</v>
      </c>
      <c r="W59" s="20">
        <f t="shared" si="16"/>
        <v>4131376.2</v>
      </c>
      <c r="X59" s="23">
        <f>VLOOKUP(H59,[1]Rates!$A$3:$D$139,4,FALSE)</f>
        <v>6.2000000000000003E-5</v>
      </c>
      <c r="Y59" s="90">
        <f t="shared" si="17"/>
        <v>256.14532440000005</v>
      </c>
      <c r="Z59" s="9"/>
    </row>
    <row r="60" spans="7:26" x14ac:dyDescent="0.25">
      <c r="G60" s="16"/>
      <c r="H60" s="9">
        <v>31</v>
      </c>
      <c r="I60" s="9" t="s">
        <v>1</v>
      </c>
      <c r="J60" s="17">
        <v>430</v>
      </c>
      <c r="K60" s="18">
        <v>0.9</v>
      </c>
      <c r="L60" s="19">
        <f>VLOOKUP(J60,[1]Values!$A$3:$D$462,2,FALSE)</f>
        <v>57381668</v>
      </c>
      <c r="M60" s="20">
        <v>11524907</v>
      </c>
      <c r="N60" s="20">
        <f t="shared" si="12"/>
        <v>41271084.899999999</v>
      </c>
      <c r="O60" s="19">
        <f>VLOOKUP(J60,[1]Values!$A$3:$D$462,3,FALSE)</f>
        <v>365408</v>
      </c>
      <c r="P60" s="19"/>
      <c r="Q60" s="19">
        <f t="shared" si="13"/>
        <v>328867.20000000001</v>
      </c>
      <c r="R60" s="20">
        <f t="shared" si="14"/>
        <v>41599952.100000001</v>
      </c>
      <c r="S60" s="21">
        <f>VLOOKUP(H60,[1]Rates!$A$3:$D$139,3,FALSE)</f>
        <v>1.0759999999999999E-3</v>
      </c>
      <c r="T60" s="22">
        <f t="shared" si="15"/>
        <v>44761.548459599995</v>
      </c>
      <c r="U60" s="19">
        <f>VLOOKUP(J60,[1]Values!$A$3:$D$462,4,FALSE)</f>
        <v>16334115</v>
      </c>
      <c r="V60" s="20">
        <v>11743697</v>
      </c>
      <c r="W60" s="20">
        <f t="shared" si="16"/>
        <v>4131376.2</v>
      </c>
      <c r="X60" s="23">
        <f>VLOOKUP(H60,[1]Rates!$A$3:$D$139,4,FALSE)</f>
        <v>1.1299999999999999E-3</v>
      </c>
      <c r="Y60" s="90">
        <f t="shared" si="17"/>
        <v>4668.4551060000003</v>
      </c>
      <c r="Z60" s="9"/>
    </row>
    <row r="61" spans="7:26" x14ac:dyDescent="0.25">
      <c r="G61" s="16"/>
      <c r="H61" s="9">
        <v>38</v>
      </c>
      <c r="I61" s="9" t="s">
        <v>12</v>
      </c>
      <c r="J61" s="17">
        <v>430</v>
      </c>
      <c r="K61" s="18">
        <v>0.9</v>
      </c>
      <c r="L61" s="19">
        <f>VLOOKUP(J61,[1]Values!$A$3:$D$462,2,FALSE)</f>
        <v>57381668</v>
      </c>
      <c r="M61" s="20">
        <v>11524907</v>
      </c>
      <c r="N61" s="20">
        <f t="shared" si="12"/>
        <v>41271084.899999999</v>
      </c>
      <c r="O61" s="19">
        <f>VLOOKUP(J61,[1]Values!$A$3:$D$462,3,FALSE)</f>
        <v>365408</v>
      </c>
      <c r="P61" s="19"/>
      <c r="Q61" s="19">
        <f t="shared" si="13"/>
        <v>328867.20000000001</v>
      </c>
      <c r="R61" s="20">
        <f t="shared" si="14"/>
        <v>41599952.100000001</v>
      </c>
      <c r="S61" s="21">
        <f>VLOOKUP(H61,[1]Rates!$A$3:$D$139,3,FALSE)</f>
        <v>9.8999999999999994E-5</v>
      </c>
      <c r="T61" s="22">
        <f t="shared" si="15"/>
        <v>4118.3952578999997</v>
      </c>
      <c r="U61" s="19">
        <f>VLOOKUP(J61,[1]Values!$A$3:$D$462,4,FALSE)</f>
        <v>16334115</v>
      </c>
      <c r="V61" s="20">
        <v>11743697</v>
      </c>
      <c r="W61" s="20">
        <f t="shared" si="16"/>
        <v>4131376.2</v>
      </c>
      <c r="X61" s="23">
        <f>VLOOKUP(H61,[1]Rates!$A$3:$D$139,4,FALSE)</f>
        <v>8.6000000000000003E-5</v>
      </c>
      <c r="Y61" s="90">
        <f t="shared" si="17"/>
        <v>355.29835320000001</v>
      </c>
      <c r="Z61" s="9"/>
    </row>
    <row r="62" spans="7:26" x14ac:dyDescent="0.25">
      <c r="G62" s="16"/>
      <c r="H62" s="9">
        <v>55</v>
      </c>
      <c r="I62" s="9" t="s">
        <v>26</v>
      </c>
      <c r="J62" s="17">
        <v>430</v>
      </c>
      <c r="K62" s="18">
        <v>0.9</v>
      </c>
      <c r="L62" s="19">
        <f>VLOOKUP(J62,[1]Values!$A$3:$D$462,2,FALSE)</f>
        <v>57381668</v>
      </c>
      <c r="M62" s="20">
        <v>11524907</v>
      </c>
      <c r="N62" s="20">
        <f t="shared" si="12"/>
        <v>41271084.899999999</v>
      </c>
      <c r="O62" s="19">
        <f>VLOOKUP(J62,[1]Values!$A$3:$D$462,3,FALSE)</f>
        <v>365408</v>
      </c>
      <c r="P62" s="19"/>
      <c r="Q62" s="19">
        <f t="shared" si="13"/>
        <v>328867.20000000001</v>
      </c>
      <c r="R62" s="20">
        <f t="shared" si="14"/>
        <v>41599952.100000001</v>
      </c>
      <c r="S62" s="21">
        <f>VLOOKUP(H62,[1]Rates!$A$3:$D$139,3,FALSE)</f>
        <v>1.45E-4</v>
      </c>
      <c r="T62" s="22">
        <f t="shared" si="15"/>
        <v>6031.9930545000007</v>
      </c>
      <c r="U62" s="19">
        <f>VLOOKUP(J62,[1]Values!$A$3:$D$462,4,FALSE)</f>
        <v>16334115</v>
      </c>
      <c r="V62" s="20">
        <v>11743697</v>
      </c>
      <c r="W62" s="20">
        <f t="shared" si="16"/>
        <v>4131376.2</v>
      </c>
      <c r="X62" s="23">
        <f>VLOOKUP(H62,[1]Rates!$A$3:$D$139,4,FALSE)</f>
        <v>1.35E-4</v>
      </c>
      <c r="Y62" s="90">
        <f t="shared" si="17"/>
        <v>557.73578700000007</v>
      </c>
      <c r="Z62" s="9"/>
    </row>
    <row r="63" spans="7:26" x14ac:dyDescent="0.25">
      <c r="G63" s="16"/>
      <c r="H63" s="9">
        <v>71</v>
      </c>
      <c r="I63" s="9" t="s">
        <v>18</v>
      </c>
      <c r="J63" s="17">
        <v>430</v>
      </c>
      <c r="K63" s="18">
        <v>0</v>
      </c>
      <c r="L63" s="19">
        <f>VLOOKUP(J63,[1]Values!$A$3:$D$462,2,FALSE)</f>
        <v>57381668</v>
      </c>
      <c r="M63" s="20">
        <v>11524907</v>
      </c>
      <c r="N63" s="20">
        <f t="shared" si="12"/>
        <v>0</v>
      </c>
      <c r="O63" s="19">
        <f>VLOOKUP(J63,[1]Values!$A$3:$D$462,3,FALSE)</f>
        <v>365408</v>
      </c>
      <c r="P63" s="19"/>
      <c r="Q63" s="19">
        <f t="shared" si="13"/>
        <v>0</v>
      </c>
      <c r="R63" s="20">
        <f t="shared" si="14"/>
        <v>0</v>
      </c>
      <c r="S63" s="21">
        <f>VLOOKUP(H63,[1]Rates!$A$3:$D$139,3,FALSE)</f>
        <v>9.0000000000000002E-6</v>
      </c>
      <c r="T63" s="22">
        <f t="shared" si="15"/>
        <v>0</v>
      </c>
      <c r="U63" s="19">
        <f>VLOOKUP(J63,[1]Values!$A$3:$D$462,4,FALSE)</f>
        <v>16334115</v>
      </c>
      <c r="V63" s="20">
        <v>11743697</v>
      </c>
      <c r="W63" s="20">
        <f t="shared" si="16"/>
        <v>0</v>
      </c>
      <c r="X63" s="23">
        <f>VLOOKUP(H63,[1]Rates!$A$3:$D$139,4,FALSE)</f>
        <v>9.0000000000000002E-6</v>
      </c>
      <c r="Y63" s="90">
        <f t="shared" si="17"/>
        <v>0</v>
      </c>
      <c r="Z63" s="9"/>
    </row>
    <row r="64" spans="7:26" x14ac:dyDescent="0.25">
      <c r="G64" s="16"/>
      <c r="H64" s="9">
        <v>72</v>
      </c>
      <c r="I64" s="9" t="s">
        <v>28</v>
      </c>
      <c r="J64" s="17">
        <v>430</v>
      </c>
      <c r="K64" s="18">
        <v>0</v>
      </c>
      <c r="L64" s="19">
        <f>VLOOKUP(J64,[1]Values!$A$3:$D$462,2,FALSE)</f>
        <v>57381668</v>
      </c>
      <c r="M64" s="20">
        <v>11524907</v>
      </c>
      <c r="N64" s="20">
        <f t="shared" si="12"/>
        <v>0</v>
      </c>
      <c r="O64" s="19">
        <f>VLOOKUP(J64,[1]Values!$A$3:$D$462,3,FALSE)</f>
        <v>365408</v>
      </c>
      <c r="P64" s="19"/>
      <c r="Q64" s="19">
        <f t="shared" si="13"/>
        <v>0</v>
      </c>
      <c r="R64" s="20">
        <f t="shared" si="14"/>
        <v>0</v>
      </c>
      <c r="S64" s="21">
        <f>VLOOKUP(H64,[1]Rates!$A$3:$D$139,3,FALSE)</f>
        <v>2.5799999999999998E-4</v>
      </c>
      <c r="T64" s="22">
        <f t="shared" si="15"/>
        <v>0</v>
      </c>
      <c r="U64" s="19">
        <f>VLOOKUP(J64,[1]Values!$A$3:$D$462,4,FALSE)</f>
        <v>16334115</v>
      </c>
      <c r="V64" s="20">
        <v>11743697</v>
      </c>
      <c r="W64" s="20">
        <f t="shared" si="16"/>
        <v>0</v>
      </c>
      <c r="X64" s="23">
        <f>VLOOKUP(H64,[1]Rates!$A$3:$D$139,4,FALSE)</f>
        <v>2.7500000000000002E-4</v>
      </c>
      <c r="Y64" s="90">
        <f t="shared" si="17"/>
        <v>0</v>
      </c>
      <c r="Z64" s="9"/>
    </row>
    <row r="65" spans="7:26" x14ac:dyDescent="0.25">
      <c r="G65" s="16"/>
      <c r="H65" s="9">
        <v>104</v>
      </c>
      <c r="I65" s="9" t="s">
        <v>82</v>
      </c>
      <c r="J65" s="17">
        <v>430</v>
      </c>
      <c r="K65" s="18">
        <v>0.9</v>
      </c>
      <c r="L65" s="19">
        <f>VLOOKUP(J65,[1]Values!$A$3:$D$462,2,FALSE)</f>
        <v>57381668</v>
      </c>
      <c r="M65" s="20">
        <v>11524907</v>
      </c>
      <c r="N65" s="20">
        <f t="shared" si="12"/>
        <v>41271084.899999999</v>
      </c>
      <c r="O65" s="19">
        <f>VLOOKUP(J65,[1]Values!$A$3:$D$462,3,FALSE)</f>
        <v>365408</v>
      </c>
      <c r="P65" s="19"/>
      <c r="Q65" s="19">
        <f t="shared" si="13"/>
        <v>328867.20000000001</v>
      </c>
      <c r="R65" s="20">
        <f t="shared" si="14"/>
        <v>41599952.100000001</v>
      </c>
      <c r="S65" s="21">
        <f>VLOOKUP(H65,[1]Rates!$A$3:$D$139,3,FALSE)</f>
        <v>0</v>
      </c>
      <c r="T65" s="22">
        <f t="shared" si="15"/>
        <v>0</v>
      </c>
      <c r="U65" s="19">
        <f>VLOOKUP(J65,[1]Values!$A$3:$D$462,4,FALSE)</f>
        <v>16334115</v>
      </c>
      <c r="V65" s="20">
        <v>11743697</v>
      </c>
      <c r="W65" s="20">
        <f t="shared" si="16"/>
        <v>4131376.2</v>
      </c>
      <c r="X65" s="23">
        <f>VLOOKUP(H65,[1]Rates!$A$3:$D$139,4,FALSE)</f>
        <v>0</v>
      </c>
      <c r="Y65" s="90">
        <f t="shared" si="17"/>
        <v>0</v>
      </c>
      <c r="Z65" s="9"/>
    </row>
    <row r="66" spans="7:26" x14ac:dyDescent="0.25">
      <c r="G66" s="16"/>
      <c r="H66" s="9">
        <v>115</v>
      </c>
      <c r="I66" s="9" t="s">
        <v>103</v>
      </c>
      <c r="J66" s="17">
        <v>430</v>
      </c>
      <c r="K66" s="18">
        <v>0.9</v>
      </c>
      <c r="L66" s="19">
        <f>VLOOKUP(J66,[1]Values!$A$3:$D$462,2,FALSE)</f>
        <v>57381668</v>
      </c>
      <c r="M66" s="20">
        <v>11524907</v>
      </c>
      <c r="N66" s="20">
        <f t="shared" si="12"/>
        <v>41271084.899999999</v>
      </c>
      <c r="O66" s="19">
        <f>VLOOKUP(J66,[1]Values!$A$3:$D$462,3,FALSE)</f>
        <v>365408</v>
      </c>
      <c r="P66" s="19"/>
      <c r="Q66" s="19">
        <f t="shared" si="13"/>
        <v>328867.20000000001</v>
      </c>
      <c r="R66" s="20">
        <f t="shared" si="14"/>
        <v>41599952.100000001</v>
      </c>
      <c r="S66" s="21">
        <f>VLOOKUP(H66,[1]Rates!$A$3:$D$139,3,FALSE)</f>
        <v>0</v>
      </c>
      <c r="T66" s="22">
        <f t="shared" si="15"/>
        <v>0</v>
      </c>
      <c r="U66" s="19">
        <f>VLOOKUP(J66,[1]Values!$A$3:$D$462,4,FALSE)</f>
        <v>16334115</v>
      </c>
      <c r="V66" s="20">
        <v>11743697</v>
      </c>
      <c r="W66" s="20">
        <f t="shared" si="16"/>
        <v>4131376.2</v>
      </c>
      <c r="X66" s="23">
        <f>VLOOKUP(H66,[1]Rates!$A$3:$D$139,4,FALSE)</f>
        <v>0</v>
      </c>
      <c r="Y66" s="90">
        <f t="shared" si="17"/>
        <v>0</v>
      </c>
      <c r="Z66" s="9"/>
    </row>
    <row r="67" spans="7:26" x14ac:dyDescent="0.25">
      <c r="G67" s="16"/>
      <c r="H67" s="9">
        <v>117</v>
      </c>
      <c r="I67" s="9" t="s">
        <v>21</v>
      </c>
      <c r="J67" s="17">
        <v>430</v>
      </c>
      <c r="K67" s="18">
        <v>0.9</v>
      </c>
      <c r="L67" s="19">
        <f>VLOOKUP(J67,[1]Values!$A$3:$D$462,2,FALSE)</f>
        <v>57381668</v>
      </c>
      <c r="M67" s="20">
        <v>11524907</v>
      </c>
      <c r="N67" s="20">
        <f t="shared" si="12"/>
        <v>41271084.899999999</v>
      </c>
      <c r="O67" s="19">
        <f>VLOOKUP(J67,[1]Values!$A$3:$D$462,3,FALSE)</f>
        <v>365408</v>
      </c>
      <c r="P67" s="19"/>
      <c r="Q67" s="19">
        <f t="shared" si="13"/>
        <v>328867.20000000001</v>
      </c>
      <c r="R67" s="20">
        <f t="shared" si="14"/>
        <v>41599952.100000001</v>
      </c>
      <c r="S67" s="21">
        <f>VLOOKUP(H67,[1]Rates!$A$3:$D$139,3,FALSE)</f>
        <v>2.1900000000000001E-4</v>
      </c>
      <c r="T67" s="22">
        <f t="shared" si="15"/>
        <v>9110.3895099000001</v>
      </c>
      <c r="U67" s="19">
        <f>VLOOKUP(J67,[1]Values!$A$3:$D$462,4,FALSE)</f>
        <v>16334115</v>
      </c>
      <c r="V67" s="20">
        <v>11743697</v>
      </c>
      <c r="W67" s="20">
        <f t="shared" si="16"/>
        <v>4131376.2</v>
      </c>
      <c r="X67" s="23">
        <f>VLOOKUP(H67,[1]Rates!$A$3:$D$139,4,FALSE)</f>
        <v>2.34E-4</v>
      </c>
      <c r="Y67" s="90">
        <f t="shared" si="17"/>
        <v>966.74203080000007</v>
      </c>
      <c r="Z67" s="9"/>
    </row>
    <row r="68" spans="7:26" x14ac:dyDescent="0.25">
      <c r="G68" s="16"/>
      <c r="H68" s="9">
        <v>123</v>
      </c>
      <c r="I68" s="9" t="s">
        <v>29</v>
      </c>
      <c r="J68" s="17">
        <v>430</v>
      </c>
      <c r="K68" s="18">
        <v>0.9</v>
      </c>
      <c r="L68" s="19">
        <f>VLOOKUP(J68,[1]Values!$A$3:$D$462,2,FALSE)</f>
        <v>57381668</v>
      </c>
      <c r="M68" s="20">
        <v>11524907</v>
      </c>
      <c r="N68" s="20">
        <f t="shared" si="12"/>
        <v>41271084.899999999</v>
      </c>
      <c r="O68" s="19">
        <f>VLOOKUP(J68,[1]Values!$A$3:$D$462,3,FALSE)</f>
        <v>365408</v>
      </c>
      <c r="P68" s="19"/>
      <c r="Q68" s="19">
        <f t="shared" si="13"/>
        <v>328867.20000000001</v>
      </c>
      <c r="R68" s="20">
        <f t="shared" si="14"/>
        <v>41599952.100000001</v>
      </c>
      <c r="S68" s="21">
        <f>VLOOKUP(H68,[1]Rates!$A$3:$D$139,3,FALSE)</f>
        <v>9.7199999999999999E-4</v>
      </c>
      <c r="T68" s="22">
        <f t="shared" si="15"/>
        <v>40435.153441200004</v>
      </c>
      <c r="U68" s="19">
        <f>VLOOKUP(J68,[1]Values!$A$3:$D$462,4,FALSE)</f>
        <v>16334115</v>
      </c>
      <c r="V68" s="20">
        <v>11743697</v>
      </c>
      <c r="W68" s="20">
        <f t="shared" si="16"/>
        <v>4131376.2</v>
      </c>
      <c r="X68" s="23">
        <f>VLOOKUP(H68,[1]Rates!$A$3:$D$139,4,FALSE)</f>
        <v>1.0369999999999999E-3</v>
      </c>
      <c r="Y68" s="90">
        <f t="shared" si="17"/>
        <v>4284.2371193999998</v>
      </c>
      <c r="Z68" s="9"/>
    </row>
    <row r="69" spans="7:26" x14ac:dyDescent="0.25">
      <c r="G69" s="16"/>
      <c r="H69" s="9"/>
      <c r="I69" s="9"/>
      <c r="J69" s="17"/>
      <c r="K69" s="18"/>
      <c r="L69" s="20"/>
      <c r="M69" s="20"/>
      <c r="N69" s="20"/>
      <c r="O69" s="20"/>
      <c r="P69" s="20"/>
      <c r="Q69" s="20"/>
      <c r="R69" s="20"/>
      <c r="S69" s="23"/>
      <c r="T69" s="22"/>
      <c r="U69" s="20"/>
      <c r="V69" s="20"/>
      <c r="W69" s="20"/>
      <c r="X69" s="23"/>
      <c r="Y69" s="90"/>
      <c r="Z69" s="9"/>
    </row>
    <row r="70" spans="7:26" ht="15.75" x14ac:dyDescent="0.25">
      <c r="G70" s="91">
        <v>115</v>
      </c>
      <c r="H70" s="28" t="s">
        <v>103</v>
      </c>
      <c r="I70" s="9"/>
      <c r="J70" s="17"/>
      <c r="K70" s="18"/>
      <c r="L70" s="20"/>
      <c r="M70" s="20"/>
      <c r="N70" s="20"/>
      <c r="O70" s="20"/>
      <c r="P70" s="20"/>
      <c r="Q70" s="20"/>
      <c r="R70" s="20"/>
      <c r="S70" s="23"/>
      <c r="T70" s="22"/>
      <c r="U70" s="20"/>
      <c r="V70" s="20"/>
      <c r="W70" s="20"/>
      <c r="X70" s="23"/>
      <c r="Y70" s="90"/>
      <c r="Z70" s="9"/>
    </row>
    <row r="71" spans="7:26" x14ac:dyDescent="0.25">
      <c r="G71" s="16"/>
      <c r="H71" s="9">
        <v>1</v>
      </c>
      <c r="I71" s="9" t="s">
        <v>11</v>
      </c>
      <c r="J71" s="17">
        <v>478</v>
      </c>
      <c r="K71" s="18">
        <v>0.9</v>
      </c>
      <c r="L71" s="19">
        <f>VLOOKUP(J71,[1]Values!$A$3:$D$462,2,FALSE)</f>
        <v>309750</v>
      </c>
      <c r="M71" s="20">
        <v>0</v>
      </c>
      <c r="N71" s="20">
        <f t="shared" ref="N71:N88" si="18">(L71-M71)*K71</f>
        <v>278775</v>
      </c>
      <c r="O71" s="19">
        <f>VLOOKUP(J71,[1]Values!$A$3:$D$462,3,FALSE)</f>
        <v>39382</v>
      </c>
      <c r="P71" s="19"/>
      <c r="Q71" s="19">
        <f t="shared" ref="Q71:Q88" si="19">(O71-P71)*K71</f>
        <v>35443.800000000003</v>
      </c>
      <c r="R71" s="20">
        <f t="shared" ref="R71:R88" si="20">(L71-M71+O71-P71)*K71</f>
        <v>314218.8</v>
      </c>
      <c r="S71" s="21">
        <f>VLOOKUP(H71,[1]Rates!$A$3:$D$139,3,FALSE)</f>
        <v>1.908E-3</v>
      </c>
      <c r="T71" s="22">
        <f t="shared" ref="T71:T88" si="21">R71*S71</f>
        <v>599.52947039999992</v>
      </c>
      <c r="U71" s="19">
        <f>VLOOKUP(J71,[1]Values!$A$3:$D$462,4,FALSE)</f>
        <v>0</v>
      </c>
      <c r="V71" s="20">
        <v>0</v>
      </c>
      <c r="W71" s="20">
        <f t="shared" ref="W71:W88" si="22">(U71-V71)*K71</f>
        <v>0</v>
      </c>
      <c r="X71" s="23">
        <f>VLOOKUP(H71,[1]Rates!$A$3:$D$139,4,FALSE)</f>
        <v>2.0739999999999999E-3</v>
      </c>
      <c r="Y71" s="90">
        <f t="shared" ref="Y71:Y88" si="23">W71*X71</f>
        <v>0</v>
      </c>
      <c r="Z71" s="9"/>
    </row>
    <row r="72" spans="7:26" x14ac:dyDescent="0.25">
      <c r="G72" s="16"/>
      <c r="H72" s="9">
        <v>2</v>
      </c>
      <c r="I72" s="9" t="s">
        <v>27</v>
      </c>
      <c r="J72" s="17">
        <v>478</v>
      </c>
      <c r="K72" s="18">
        <v>0.9</v>
      </c>
      <c r="L72" s="19">
        <f>VLOOKUP(J72,[1]Values!$A$3:$D$462,2,FALSE)</f>
        <v>309750</v>
      </c>
      <c r="M72" s="20">
        <v>0</v>
      </c>
      <c r="N72" s="20">
        <f t="shared" si="18"/>
        <v>278775</v>
      </c>
      <c r="O72" s="19">
        <f>VLOOKUP(J72,[1]Values!$A$3:$D$462,3,FALSE)</f>
        <v>39382</v>
      </c>
      <c r="P72" s="19"/>
      <c r="Q72" s="19">
        <f t="shared" si="19"/>
        <v>35443.800000000003</v>
      </c>
      <c r="R72" s="20">
        <f t="shared" si="20"/>
        <v>314218.8</v>
      </c>
      <c r="S72" s="21">
        <f>VLOOKUP(H72,[1]Rates!$A$3:$D$139,3,FALSE)</f>
        <v>2.0900000000000001E-4</v>
      </c>
      <c r="T72" s="22">
        <f t="shared" si="21"/>
        <v>65.671729200000001</v>
      </c>
      <c r="U72" s="19">
        <f>VLOOKUP(J72,[1]Values!$A$3:$D$462,4,FALSE)</f>
        <v>0</v>
      </c>
      <c r="V72" s="20">
        <v>0</v>
      </c>
      <c r="W72" s="20">
        <f t="shared" si="22"/>
        <v>0</v>
      </c>
      <c r="X72" s="23">
        <f>VLOOKUP(H72,[1]Rates!$A$3:$D$139,4,FALSE)</f>
        <v>2.3000000000000001E-4</v>
      </c>
      <c r="Y72" s="90">
        <f t="shared" si="23"/>
        <v>0</v>
      </c>
      <c r="Z72" s="9"/>
    </row>
    <row r="73" spans="7:26" x14ac:dyDescent="0.25">
      <c r="G73" s="16"/>
      <c r="H73" s="9">
        <v>3</v>
      </c>
      <c r="I73" s="9" t="s">
        <v>20</v>
      </c>
      <c r="J73" s="17">
        <v>478</v>
      </c>
      <c r="K73" s="18">
        <v>0.9</v>
      </c>
      <c r="L73" s="19">
        <f>VLOOKUP(J73,[1]Values!$A$3:$D$462,2,FALSE)</f>
        <v>309750</v>
      </c>
      <c r="M73" s="20">
        <v>0</v>
      </c>
      <c r="N73" s="20">
        <f t="shared" si="18"/>
        <v>278775</v>
      </c>
      <c r="O73" s="19">
        <f>VLOOKUP(J73,[1]Values!$A$3:$D$462,3,FALSE)</f>
        <v>39382</v>
      </c>
      <c r="P73" s="19"/>
      <c r="Q73" s="19">
        <f t="shared" si="19"/>
        <v>35443.800000000003</v>
      </c>
      <c r="R73" s="20">
        <f t="shared" si="20"/>
        <v>314218.8</v>
      </c>
      <c r="S73" s="21">
        <f>VLOOKUP(H73,[1]Rates!$A$3:$D$139,3,FALSE)</f>
        <v>4.9299999999999995E-4</v>
      </c>
      <c r="T73" s="22">
        <f t="shared" si="21"/>
        <v>154.90986839999997</v>
      </c>
      <c r="U73" s="19">
        <f>VLOOKUP(J73,[1]Values!$A$3:$D$462,4,FALSE)</f>
        <v>0</v>
      </c>
      <c r="V73" s="20">
        <v>0</v>
      </c>
      <c r="W73" s="20">
        <f t="shared" si="22"/>
        <v>0</v>
      </c>
      <c r="X73" s="23">
        <f>VLOOKUP(H73,[1]Rates!$A$3:$D$139,4,FALSE)</f>
        <v>5.2599999999999999E-4</v>
      </c>
      <c r="Y73" s="90">
        <f t="shared" si="23"/>
        <v>0</v>
      </c>
      <c r="Z73" s="9"/>
    </row>
    <row r="74" spans="7:26" x14ac:dyDescent="0.25">
      <c r="G74" s="16"/>
      <c r="H74" s="9">
        <v>5</v>
      </c>
      <c r="I74" s="9" t="s">
        <v>17</v>
      </c>
      <c r="J74" s="17">
        <v>478</v>
      </c>
      <c r="K74" s="18">
        <v>0.9</v>
      </c>
      <c r="L74" s="19">
        <f>VLOOKUP(J74,[1]Values!$A$3:$D$462,2,FALSE)</f>
        <v>309750</v>
      </c>
      <c r="M74" s="20">
        <v>0</v>
      </c>
      <c r="N74" s="20">
        <f t="shared" si="18"/>
        <v>278775</v>
      </c>
      <c r="O74" s="19">
        <f>VLOOKUP(J74,[1]Values!$A$3:$D$462,3,FALSE)</f>
        <v>39382</v>
      </c>
      <c r="P74" s="19"/>
      <c r="Q74" s="19">
        <f t="shared" si="19"/>
        <v>35443.800000000003</v>
      </c>
      <c r="R74" s="20">
        <f t="shared" si="20"/>
        <v>314218.8</v>
      </c>
      <c r="S74" s="21">
        <f>VLOOKUP(H74,[1]Rates!$A$3:$D$139,3,FALSE)</f>
        <v>6.038E-3</v>
      </c>
      <c r="T74" s="22">
        <f t="shared" si="21"/>
        <v>1897.2531144</v>
      </c>
      <c r="U74" s="19">
        <f>VLOOKUP(J74,[1]Values!$A$3:$D$462,4,FALSE)</f>
        <v>0</v>
      </c>
      <c r="V74" s="20">
        <v>0</v>
      </c>
      <c r="W74" s="20">
        <f t="shared" si="22"/>
        <v>0</v>
      </c>
      <c r="X74" s="23">
        <f>VLOOKUP(H74,[1]Rates!$A$3:$D$139,4,FALSE)</f>
        <v>6.2370000000000004E-3</v>
      </c>
      <c r="Y74" s="90">
        <f t="shared" si="23"/>
        <v>0</v>
      </c>
      <c r="Z74" s="9"/>
    </row>
    <row r="75" spans="7:26" x14ac:dyDescent="0.25">
      <c r="G75" s="16"/>
      <c r="H75" s="9">
        <v>137</v>
      </c>
      <c r="I75" s="9" t="s">
        <v>140</v>
      </c>
      <c r="J75" s="17">
        <v>478</v>
      </c>
      <c r="K75" s="18">
        <v>0.9</v>
      </c>
      <c r="L75" s="19">
        <f>VLOOKUP(J75,[1]Values!$A$3:$D$462,2,FALSE)</f>
        <v>309750</v>
      </c>
      <c r="M75" s="20">
        <v>0</v>
      </c>
      <c r="N75" s="20">
        <f t="shared" si="18"/>
        <v>278775</v>
      </c>
      <c r="O75" s="19">
        <f>VLOOKUP(J75,[1]Values!$A$3:$D$462,3,FALSE)</f>
        <v>39382</v>
      </c>
      <c r="P75" s="19"/>
      <c r="Q75" s="19">
        <f t="shared" si="19"/>
        <v>35443.800000000003</v>
      </c>
      <c r="R75" s="20">
        <f t="shared" si="20"/>
        <v>314218.8</v>
      </c>
      <c r="S75" s="21">
        <f>VLOOKUP(H75,[1]Rates!$A$3:$D$139,3,FALSE)</f>
        <v>7.2000000000000002E-5</v>
      </c>
      <c r="T75" s="22">
        <f t="shared" si="21"/>
        <v>22.623753600000001</v>
      </c>
      <c r="U75" s="19">
        <f>VLOOKUP(J75,[1]Values!$A$3:$D$462,4,FALSE)</f>
        <v>0</v>
      </c>
      <c r="V75" s="20">
        <v>0</v>
      </c>
      <c r="W75" s="20">
        <f t="shared" si="22"/>
        <v>0</v>
      </c>
      <c r="X75" s="23">
        <f>VLOOKUP(H75,[1]Rates!$A$3:$D$139,4,FALSE)</f>
        <v>6.9999999999999994E-5</v>
      </c>
      <c r="Y75" s="90">
        <f t="shared" si="23"/>
        <v>0</v>
      </c>
      <c r="Z75" s="9"/>
    </row>
    <row r="76" spans="7:26" x14ac:dyDescent="0.25">
      <c r="G76" s="16"/>
      <c r="H76" s="9">
        <v>6</v>
      </c>
      <c r="I76" s="9" t="s">
        <v>70</v>
      </c>
      <c r="J76" s="17">
        <v>478</v>
      </c>
      <c r="K76" s="18">
        <v>0.9</v>
      </c>
      <c r="L76" s="19">
        <f>VLOOKUP(J76,[1]Values!$A$3:$D$462,2,FALSE)</f>
        <v>309750</v>
      </c>
      <c r="M76" s="20">
        <v>0</v>
      </c>
      <c r="N76" s="20">
        <f t="shared" si="18"/>
        <v>278775</v>
      </c>
      <c r="O76" s="19">
        <f>VLOOKUP(J76,[1]Values!$A$3:$D$462,3,FALSE)</f>
        <v>39382</v>
      </c>
      <c r="P76" s="19"/>
      <c r="Q76" s="19">
        <f t="shared" si="19"/>
        <v>35443.800000000003</v>
      </c>
      <c r="R76" s="20">
        <f t="shared" si="20"/>
        <v>314218.8</v>
      </c>
      <c r="S76" s="21">
        <f>VLOOKUP(H76,[1]Rates!$A$3:$D$139,3,FALSE)</f>
        <v>0</v>
      </c>
      <c r="T76" s="22">
        <f t="shared" si="21"/>
        <v>0</v>
      </c>
      <c r="U76" s="19">
        <f>VLOOKUP(J76,[1]Values!$A$3:$D$462,4,FALSE)</f>
        <v>0</v>
      </c>
      <c r="V76" s="20">
        <v>0</v>
      </c>
      <c r="W76" s="20">
        <f t="shared" si="22"/>
        <v>0</v>
      </c>
      <c r="X76" s="23">
        <f>VLOOKUP(H76,[1]Rates!$A$3:$D$139,4,FALSE)</f>
        <v>0</v>
      </c>
      <c r="Y76" s="90">
        <f t="shared" si="23"/>
        <v>0</v>
      </c>
      <c r="Z76" s="9"/>
    </row>
    <row r="77" spans="7:26" x14ac:dyDescent="0.25">
      <c r="G77" s="16"/>
      <c r="H77" s="9">
        <v>7</v>
      </c>
      <c r="I77" s="9" t="s">
        <v>9</v>
      </c>
      <c r="J77" s="17">
        <v>478</v>
      </c>
      <c r="K77" s="18">
        <v>0.9</v>
      </c>
      <c r="L77" s="19">
        <f>VLOOKUP(J77,[1]Values!$A$3:$D$462,2,FALSE)</f>
        <v>309750</v>
      </c>
      <c r="M77" s="20">
        <v>0</v>
      </c>
      <c r="N77" s="20">
        <f t="shared" si="18"/>
        <v>278775</v>
      </c>
      <c r="O77" s="19">
        <f>VLOOKUP(J77,[1]Values!$A$3:$D$462,3,FALSE)</f>
        <v>39382</v>
      </c>
      <c r="P77" s="19"/>
      <c r="Q77" s="19">
        <f t="shared" si="19"/>
        <v>35443.800000000003</v>
      </c>
      <c r="R77" s="20">
        <f t="shared" si="20"/>
        <v>314218.8</v>
      </c>
      <c r="S77" s="21">
        <f>VLOOKUP(H77,[1]Rates!$A$3:$D$139,3,FALSE)</f>
        <v>1.01E-4</v>
      </c>
      <c r="T77" s="22">
        <f t="shared" si="21"/>
        <v>31.736098800000001</v>
      </c>
      <c r="U77" s="19">
        <f>VLOOKUP(J77,[1]Values!$A$3:$D$462,4,FALSE)</f>
        <v>0</v>
      </c>
      <c r="V77" s="20">
        <v>0</v>
      </c>
      <c r="W77" s="20">
        <f t="shared" si="22"/>
        <v>0</v>
      </c>
      <c r="X77" s="23">
        <f>VLOOKUP(H77,[1]Rates!$A$3:$D$139,4,FALSE)</f>
        <v>1.08E-4</v>
      </c>
      <c r="Y77" s="90">
        <f t="shared" si="23"/>
        <v>0</v>
      </c>
      <c r="Z77" s="9"/>
    </row>
    <row r="78" spans="7:26" x14ac:dyDescent="0.25">
      <c r="G78" s="16"/>
      <c r="H78" s="9">
        <v>8</v>
      </c>
      <c r="I78" s="9" t="s">
        <v>23</v>
      </c>
      <c r="J78" s="17">
        <v>478</v>
      </c>
      <c r="K78" s="18">
        <v>0.9</v>
      </c>
      <c r="L78" s="19">
        <f>VLOOKUP(J78,[1]Values!$A$3:$D$462,2,FALSE)</f>
        <v>309750</v>
      </c>
      <c r="M78" s="20">
        <v>0</v>
      </c>
      <c r="N78" s="20">
        <f t="shared" si="18"/>
        <v>278775</v>
      </c>
      <c r="O78" s="19">
        <f>VLOOKUP(J78,[1]Values!$A$3:$D$462,3,FALSE)</f>
        <v>39382</v>
      </c>
      <c r="P78" s="19"/>
      <c r="Q78" s="19">
        <f t="shared" si="19"/>
        <v>35443.800000000003</v>
      </c>
      <c r="R78" s="20">
        <f t="shared" si="20"/>
        <v>314218.8</v>
      </c>
      <c r="S78" s="21">
        <f>VLOOKUP(H78,[1]Rates!$A$3:$D$139,3,FALSE)</f>
        <v>1.5300000000000001E-4</v>
      </c>
      <c r="T78" s="22">
        <f t="shared" si="21"/>
        <v>48.075476399999999</v>
      </c>
      <c r="U78" s="19">
        <f>VLOOKUP(J78,[1]Values!$A$3:$D$462,4,FALSE)</f>
        <v>0</v>
      </c>
      <c r="V78" s="20">
        <v>0</v>
      </c>
      <c r="W78" s="20">
        <f t="shared" si="22"/>
        <v>0</v>
      </c>
      <c r="X78" s="23">
        <f>VLOOKUP(H78,[1]Rates!$A$3:$D$139,4,FALSE)</f>
        <v>1.64E-4</v>
      </c>
      <c r="Y78" s="90">
        <f t="shared" si="23"/>
        <v>0</v>
      </c>
      <c r="Z78" s="9"/>
    </row>
    <row r="79" spans="7:26" x14ac:dyDescent="0.25">
      <c r="G79" s="16"/>
      <c r="H79" s="9">
        <v>17</v>
      </c>
      <c r="I79" s="9" t="s">
        <v>16</v>
      </c>
      <c r="J79" s="17">
        <v>478</v>
      </c>
      <c r="K79" s="18">
        <v>0.9</v>
      </c>
      <c r="L79" s="19">
        <f>VLOOKUP(J79,[1]Values!$A$3:$D$462,2,FALSE)</f>
        <v>309750</v>
      </c>
      <c r="M79" s="20">
        <v>0</v>
      </c>
      <c r="N79" s="20">
        <f t="shared" si="18"/>
        <v>278775</v>
      </c>
      <c r="O79" s="19">
        <f>VLOOKUP(J79,[1]Values!$A$3:$D$462,3,FALSE)</f>
        <v>39382</v>
      </c>
      <c r="P79" s="19"/>
      <c r="Q79" s="19">
        <f t="shared" si="19"/>
        <v>35443.800000000003</v>
      </c>
      <c r="R79" s="20">
        <f t="shared" si="20"/>
        <v>314218.8</v>
      </c>
      <c r="S79" s="21">
        <f>VLOOKUP(H79,[1]Rates!$A$3:$D$139,3,FALSE)</f>
        <v>6.0700000000000001E-4</v>
      </c>
      <c r="T79" s="22">
        <f t="shared" si="21"/>
        <v>190.73081160000001</v>
      </c>
      <c r="U79" s="19">
        <f>VLOOKUP(J79,[1]Values!$A$3:$D$462,4,FALSE)</f>
        <v>0</v>
      </c>
      <c r="V79" s="20">
        <v>0</v>
      </c>
      <c r="W79" s="20">
        <f t="shared" si="22"/>
        <v>0</v>
      </c>
      <c r="X79" s="23">
        <f>VLOOKUP(H79,[1]Rates!$A$3:$D$139,4,FALSE)</f>
        <v>6.4899999999999995E-4</v>
      </c>
      <c r="Y79" s="90">
        <f t="shared" si="23"/>
        <v>0</v>
      </c>
      <c r="Z79" s="9"/>
    </row>
    <row r="80" spans="7:26" x14ac:dyDescent="0.25">
      <c r="G80" s="16"/>
      <c r="H80" s="9">
        <v>31</v>
      </c>
      <c r="I80" s="9" t="s">
        <v>1</v>
      </c>
      <c r="J80" s="17">
        <v>478</v>
      </c>
      <c r="K80" s="18">
        <v>0.9</v>
      </c>
      <c r="L80" s="19">
        <f>VLOOKUP(J80,[1]Values!$A$3:$D$462,2,FALSE)</f>
        <v>309750</v>
      </c>
      <c r="M80" s="20">
        <v>0</v>
      </c>
      <c r="N80" s="20">
        <f t="shared" si="18"/>
        <v>278775</v>
      </c>
      <c r="O80" s="19">
        <f>VLOOKUP(J80,[1]Values!$A$3:$D$462,3,FALSE)</f>
        <v>39382</v>
      </c>
      <c r="P80" s="19"/>
      <c r="Q80" s="19">
        <f t="shared" si="19"/>
        <v>35443.800000000003</v>
      </c>
      <c r="R80" s="20">
        <f t="shared" si="20"/>
        <v>314218.8</v>
      </c>
      <c r="S80" s="21">
        <f>VLOOKUP(H80,[1]Rates!$A$3:$D$139,3,FALSE)</f>
        <v>1.0759999999999999E-3</v>
      </c>
      <c r="T80" s="22">
        <f t="shared" si="21"/>
        <v>338.09942879999994</v>
      </c>
      <c r="U80" s="19">
        <f>VLOOKUP(J80,[1]Values!$A$3:$D$462,4,FALSE)</f>
        <v>0</v>
      </c>
      <c r="V80" s="20">
        <v>0</v>
      </c>
      <c r="W80" s="20">
        <f t="shared" si="22"/>
        <v>0</v>
      </c>
      <c r="X80" s="23">
        <f>VLOOKUP(H80,[1]Rates!$A$3:$D$139,4,FALSE)</f>
        <v>1.1299999999999999E-3</v>
      </c>
      <c r="Y80" s="90">
        <f t="shared" si="23"/>
        <v>0</v>
      </c>
      <c r="Z80" s="9"/>
    </row>
    <row r="81" spans="7:26" x14ac:dyDescent="0.25">
      <c r="G81" s="16"/>
      <c r="H81" s="9">
        <v>38</v>
      </c>
      <c r="I81" s="9" t="s">
        <v>12</v>
      </c>
      <c r="J81" s="17">
        <v>478</v>
      </c>
      <c r="K81" s="18">
        <v>0.9</v>
      </c>
      <c r="L81" s="19">
        <f>VLOOKUP(J81,[1]Values!$A$3:$D$462,2,FALSE)</f>
        <v>309750</v>
      </c>
      <c r="M81" s="20">
        <v>0</v>
      </c>
      <c r="N81" s="20">
        <f t="shared" si="18"/>
        <v>278775</v>
      </c>
      <c r="O81" s="19">
        <f>VLOOKUP(J81,[1]Values!$A$3:$D$462,3,FALSE)</f>
        <v>39382</v>
      </c>
      <c r="P81" s="19"/>
      <c r="Q81" s="19">
        <f t="shared" si="19"/>
        <v>35443.800000000003</v>
      </c>
      <c r="R81" s="20">
        <f t="shared" si="20"/>
        <v>314218.8</v>
      </c>
      <c r="S81" s="21">
        <f>VLOOKUP(H81,[1]Rates!$A$3:$D$139,3,FALSE)</f>
        <v>9.8999999999999994E-5</v>
      </c>
      <c r="T81" s="22">
        <f t="shared" si="21"/>
        <v>31.107661199999995</v>
      </c>
      <c r="U81" s="19">
        <f>VLOOKUP(J81,[1]Values!$A$3:$D$462,4,FALSE)</f>
        <v>0</v>
      </c>
      <c r="V81" s="20">
        <v>0</v>
      </c>
      <c r="W81" s="20">
        <f t="shared" si="22"/>
        <v>0</v>
      </c>
      <c r="X81" s="23">
        <f>VLOOKUP(H81,[1]Rates!$A$3:$D$139,4,FALSE)</f>
        <v>8.6000000000000003E-5</v>
      </c>
      <c r="Y81" s="90">
        <f t="shared" si="23"/>
        <v>0</v>
      </c>
      <c r="Z81" s="9"/>
    </row>
    <row r="82" spans="7:26" x14ac:dyDescent="0.25">
      <c r="G82" s="16"/>
      <c r="H82" s="9">
        <v>55</v>
      </c>
      <c r="I82" s="9" t="s">
        <v>26</v>
      </c>
      <c r="J82" s="17">
        <v>478</v>
      </c>
      <c r="K82" s="18">
        <v>0.9</v>
      </c>
      <c r="L82" s="19">
        <f>VLOOKUP(J82,[1]Values!$A$3:$D$462,2,FALSE)</f>
        <v>309750</v>
      </c>
      <c r="M82" s="20">
        <v>0</v>
      </c>
      <c r="N82" s="20">
        <f t="shared" si="18"/>
        <v>278775</v>
      </c>
      <c r="O82" s="19">
        <f>VLOOKUP(J82,[1]Values!$A$3:$D$462,3,FALSE)</f>
        <v>39382</v>
      </c>
      <c r="P82" s="19"/>
      <c r="Q82" s="19">
        <f t="shared" si="19"/>
        <v>35443.800000000003</v>
      </c>
      <c r="R82" s="20">
        <f t="shared" si="20"/>
        <v>314218.8</v>
      </c>
      <c r="S82" s="21">
        <f>VLOOKUP(H82,[1]Rates!$A$3:$D$139,3,FALSE)</f>
        <v>1.45E-4</v>
      </c>
      <c r="T82" s="22">
        <f t="shared" si="21"/>
        <v>45.561726</v>
      </c>
      <c r="U82" s="19">
        <f>VLOOKUP(J82,[1]Values!$A$3:$D$462,4,FALSE)</f>
        <v>0</v>
      </c>
      <c r="V82" s="20">
        <v>0</v>
      </c>
      <c r="W82" s="20">
        <f t="shared" si="22"/>
        <v>0</v>
      </c>
      <c r="X82" s="23">
        <f>VLOOKUP(H82,[1]Rates!$A$3:$D$139,4,FALSE)</f>
        <v>1.35E-4</v>
      </c>
      <c r="Y82" s="90">
        <f t="shared" si="23"/>
        <v>0</v>
      </c>
      <c r="Z82" s="9"/>
    </row>
    <row r="83" spans="7:26" x14ac:dyDescent="0.25">
      <c r="G83" s="16"/>
      <c r="H83" s="9">
        <v>71</v>
      </c>
      <c r="I83" s="9" t="s">
        <v>18</v>
      </c>
      <c r="J83" s="17">
        <v>478</v>
      </c>
      <c r="K83" s="18">
        <v>0</v>
      </c>
      <c r="L83" s="19">
        <f>VLOOKUP(J83,[1]Values!$A$3:$D$462,2,FALSE)</f>
        <v>309750</v>
      </c>
      <c r="M83" s="20">
        <v>0</v>
      </c>
      <c r="N83" s="20">
        <f t="shared" si="18"/>
        <v>0</v>
      </c>
      <c r="O83" s="19">
        <f>VLOOKUP(J83,[1]Values!$A$3:$D$462,3,FALSE)</f>
        <v>39382</v>
      </c>
      <c r="P83" s="19"/>
      <c r="Q83" s="19">
        <f t="shared" si="19"/>
        <v>0</v>
      </c>
      <c r="R83" s="20">
        <f t="shared" si="20"/>
        <v>0</v>
      </c>
      <c r="S83" s="21">
        <f>VLOOKUP(H83,[1]Rates!$A$3:$D$139,3,FALSE)</f>
        <v>9.0000000000000002E-6</v>
      </c>
      <c r="T83" s="22">
        <f t="shared" si="21"/>
        <v>0</v>
      </c>
      <c r="U83" s="19">
        <f>VLOOKUP(J83,[1]Values!$A$3:$D$462,4,FALSE)</f>
        <v>0</v>
      </c>
      <c r="V83" s="20">
        <v>0</v>
      </c>
      <c r="W83" s="20">
        <f t="shared" si="22"/>
        <v>0</v>
      </c>
      <c r="X83" s="23">
        <f>VLOOKUP(H83,[1]Rates!$A$3:$D$139,4,FALSE)</f>
        <v>9.0000000000000002E-6</v>
      </c>
      <c r="Y83" s="90">
        <f t="shared" si="23"/>
        <v>0</v>
      </c>
      <c r="Z83" s="9"/>
    </row>
    <row r="84" spans="7:26" x14ac:dyDescent="0.25">
      <c r="G84" s="16"/>
      <c r="H84" s="9">
        <v>72</v>
      </c>
      <c r="I84" s="9" t="s">
        <v>28</v>
      </c>
      <c r="J84" s="17">
        <v>478</v>
      </c>
      <c r="K84" s="18">
        <v>0</v>
      </c>
      <c r="L84" s="19">
        <f>VLOOKUP(J84,[1]Values!$A$3:$D$462,2,FALSE)</f>
        <v>309750</v>
      </c>
      <c r="M84" s="20">
        <v>0</v>
      </c>
      <c r="N84" s="20">
        <f t="shared" si="18"/>
        <v>0</v>
      </c>
      <c r="O84" s="19">
        <f>VLOOKUP(J84,[1]Values!$A$3:$D$462,3,FALSE)</f>
        <v>39382</v>
      </c>
      <c r="P84" s="19"/>
      <c r="Q84" s="19">
        <f t="shared" si="19"/>
        <v>0</v>
      </c>
      <c r="R84" s="20">
        <f t="shared" si="20"/>
        <v>0</v>
      </c>
      <c r="S84" s="21">
        <f>VLOOKUP(H84,[1]Rates!$A$3:$D$139,3,FALSE)</f>
        <v>2.5799999999999998E-4</v>
      </c>
      <c r="T84" s="22">
        <f t="shared" si="21"/>
        <v>0</v>
      </c>
      <c r="U84" s="19">
        <f>VLOOKUP(J84,[1]Values!$A$3:$D$462,4,FALSE)</f>
        <v>0</v>
      </c>
      <c r="V84" s="20">
        <v>0</v>
      </c>
      <c r="W84" s="20">
        <f t="shared" si="22"/>
        <v>0</v>
      </c>
      <c r="X84" s="23">
        <f>VLOOKUP(H84,[1]Rates!$A$3:$D$139,4,FALSE)</f>
        <v>2.7500000000000002E-4</v>
      </c>
      <c r="Y84" s="90">
        <f t="shared" si="23"/>
        <v>0</v>
      </c>
      <c r="Z84" s="9"/>
    </row>
    <row r="85" spans="7:26" x14ac:dyDescent="0.25">
      <c r="G85" s="16"/>
      <c r="H85" s="9">
        <v>104</v>
      </c>
      <c r="I85" s="9" t="s">
        <v>82</v>
      </c>
      <c r="J85" s="17">
        <v>478</v>
      </c>
      <c r="K85" s="18">
        <v>0.9</v>
      </c>
      <c r="L85" s="19">
        <f>VLOOKUP(J85,[1]Values!$A$3:$D$462,2,FALSE)</f>
        <v>309750</v>
      </c>
      <c r="M85" s="20">
        <v>0</v>
      </c>
      <c r="N85" s="20">
        <f t="shared" si="18"/>
        <v>278775</v>
      </c>
      <c r="O85" s="19">
        <f>VLOOKUP(J85,[1]Values!$A$3:$D$462,3,FALSE)</f>
        <v>39382</v>
      </c>
      <c r="P85" s="19"/>
      <c r="Q85" s="19">
        <f t="shared" si="19"/>
        <v>35443.800000000003</v>
      </c>
      <c r="R85" s="20">
        <f t="shared" si="20"/>
        <v>314218.8</v>
      </c>
      <c r="S85" s="21">
        <f>VLOOKUP(H85,[1]Rates!$A$3:$D$139,3,FALSE)</f>
        <v>0</v>
      </c>
      <c r="T85" s="22">
        <f t="shared" si="21"/>
        <v>0</v>
      </c>
      <c r="U85" s="19">
        <f>VLOOKUP(J85,[1]Values!$A$3:$D$462,4,FALSE)</f>
        <v>0</v>
      </c>
      <c r="V85" s="20">
        <v>0</v>
      </c>
      <c r="W85" s="20">
        <f t="shared" si="22"/>
        <v>0</v>
      </c>
      <c r="X85" s="23">
        <f>VLOOKUP(H85,[1]Rates!$A$3:$D$139,4,FALSE)</f>
        <v>0</v>
      </c>
      <c r="Y85" s="90">
        <f t="shared" si="23"/>
        <v>0</v>
      </c>
      <c r="Z85" s="9"/>
    </row>
    <row r="86" spans="7:26" x14ac:dyDescent="0.25">
      <c r="G86" s="16"/>
      <c r="H86" s="9">
        <v>115</v>
      </c>
      <c r="I86" s="9" t="s">
        <v>103</v>
      </c>
      <c r="J86" s="17">
        <v>478</v>
      </c>
      <c r="K86" s="18">
        <v>0.9</v>
      </c>
      <c r="L86" s="19">
        <f>VLOOKUP(J86,[1]Values!$A$3:$D$462,2,FALSE)</f>
        <v>309750</v>
      </c>
      <c r="M86" s="20">
        <v>0</v>
      </c>
      <c r="N86" s="20">
        <f t="shared" si="18"/>
        <v>278775</v>
      </c>
      <c r="O86" s="19">
        <f>VLOOKUP(J86,[1]Values!$A$3:$D$462,3,FALSE)</f>
        <v>39382</v>
      </c>
      <c r="P86" s="19"/>
      <c r="Q86" s="19">
        <f t="shared" si="19"/>
        <v>35443.800000000003</v>
      </c>
      <c r="R86" s="20">
        <f t="shared" si="20"/>
        <v>314218.8</v>
      </c>
      <c r="S86" s="21">
        <f>VLOOKUP(H86,[1]Rates!$A$3:$D$139,3,FALSE)</f>
        <v>0</v>
      </c>
      <c r="T86" s="22">
        <f t="shared" si="21"/>
        <v>0</v>
      </c>
      <c r="U86" s="19">
        <f>VLOOKUP(J86,[1]Values!$A$3:$D$462,4,FALSE)</f>
        <v>0</v>
      </c>
      <c r="V86" s="20">
        <v>0</v>
      </c>
      <c r="W86" s="20">
        <f t="shared" si="22"/>
        <v>0</v>
      </c>
      <c r="X86" s="23">
        <f>VLOOKUP(H86,[1]Rates!$A$3:$D$139,4,FALSE)</f>
        <v>0</v>
      </c>
      <c r="Y86" s="90">
        <f t="shared" si="23"/>
        <v>0</v>
      </c>
      <c r="Z86" s="9"/>
    </row>
    <row r="87" spans="7:26" x14ac:dyDescent="0.25">
      <c r="G87" s="16"/>
      <c r="H87" s="9">
        <v>117</v>
      </c>
      <c r="I87" s="9" t="s">
        <v>21</v>
      </c>
      <c r="J87" s="17">
        <v>478</v>
      </c>
      <c r="K87" s="18">
        <v>0.9</v>
      </c>
      <c r="L87" s="19">
        <f>VLOOKUP(J87,[1]Values!$A$3:$D$462,2,FALSE)</f>
        <v>309750</v>
      </c>
      <c r="M87" s="20">
        <v>0</v>
      </c>
      <c r="N87" s="20">
        <f t="shared" si="18"/>
        <v>278775</v>
      </c>
      <c r="O87" s="19">
        <f>VLOOKUP(J87,[1]Values!$A$3:$D$462,3,FALSE)</f>
        <v>39382</v>
      </c>
      <c r="P87" s="19"/>
      <c r="Q87" s="19">
        <f t="shared" si="19"/>
        <v>35443.800000000003</v>
      </c>
      <c r="R87" s="20">
        <f t="shared" si="20"/>
        <v>314218.8</v>
      </c>
      <c r="S87" s="21">
        <f>VLOOKUP(H87,[1]Rates!$A$3:$D$139,3,FALSE)</f>
        <v>2.1900000000000001E-4</v>
      </c>
      <c r="T87" s="22">
        <f t="shared" si="21"/>
        <v>68.813917200000006</v>
      </c>
      <c r="U87" s="19">
        <f>VLOOKUP(J87,[1]Values!$A$3:$D$462,4,FALSE)</f>
        <v>0</v>
      </c>
      <c r="V87" s="20">
        <v>0</v>
      </c>
      <c r="W87" s="20">
        <f t="shared" si="22"/>
        <v>0</v>
      </c>
      <c r="X87" s="23">
        <f>VLOOKUP(H87,[1]Rates!$A$3:$D$139,4,FALSE)</f>
        <v>2.34E-4</v>
      </c>
      <c r="Y87" s="90">
        <f t="shared" si="23"/>
        <v>0</v>
      </c>
      <c r="Z87" s="9"/>
    </row>
    <row r="88" spans="7:26" x14ac:dyDescent="0.25">
      <c r="G88" s="16"/>
      <c r="H88" s="9">
        <v>123</v>
      </c>
      <c r="I88" s="9" t="s">
        <v>29</v>
      </c>
      <c r="J88" s="17">
        <v>478</v>
      </c>
      <c r="K88" s="18">
        <v>0.9</v>
      </c>
      <c r="L88" s="19">
        <f>VLOOKUP(J88,[1]Values!$A$3:$D$462,2,FALSE)</f>
        <v>309750</v>
      </c>
      <c r="M88" s="20">
        <v>0</v>
      </c>
      <c r="N88" s="20">
        <f t="shared" si="18"/>
        <v>278775</v>
      </c>
      <c r="O88" s="19">
        <f>VLOOKUP(J88,[1]Values!$A$3:$D$462,3,FALSE)</f>
        <v>39382</v>
      </c>
      <c r="P88" s="19"/>
      <c r="Q88" s="19">
        <f t="shared" si="19"/>
        <v>35443.800000000003</v>
      </c>
      <c r="R88" s="20">
        <f t="shared" si="20"/>
        <v>314218.8</v>
      </c>
      <c r="S88" s="21">
        <f>VLOOKUP(H88,[1]Rates!$A$3:$D$139,3,FALSE)</f>
        <v>9.7199999999999999E-4</v>
      </c>
      <c r="T88" s="22">
        <f t="shared" si="21"/>
        <v>305.42067359999999</v>
      </c>
      <c r="U88" s="19">
        <f>VLOOKUP(J88,[1]Values!$A$3:$D$462,4,FALSE)</f>
        <v>0</v>
      </c>
      <c r="V88" s="20">
        <v>0</v>
      </c>
      <c r="W88" s="20">
        <f t="shared" si="22"/>
        <v>0</v>
      </c>
      <c r="X88" s="23">
        <f>VLOOKUP(H88,[1]Rates!$A$3:$D$139,4,FALSE)</f>
        <v>1.0369999999999999E-3</v>
      </c>
      <c r="Y88" s="90">
        <f t="shared" si="23"/>
        <v>0</v>
      </c>
      <c r="Z88" s="9"/>
    </row>
    <row r="89" spans="7:26" x14ac:dyDescent="0.25">
      <c r="G89" s="16"/>
      <c r="H89" s="9"/>
      <c r="I89" s="9"/>
      <c r="J89" s="17"/>
      <c r="K89" s="18"/>
      <c r="L89" s="20"/>
      <c r="M89" s="20"/>
      <c r="N89" s="20"/>
      <c r="O89" s="20"/>
      <c r="P89" s="20"/>
      <c r="Q89" s="20"/>
      <c r="R89" s="20"/>
      <c r="S89" s="23"/>
      <c r="T89" s="22"/>
      <c r="U89" s="20"/>
      <c r="V89" s="20"/>
      <c r="W89" s="20"/>
      <c r="X89" s="23"/>
      <c r="Y89" s="90"/>
      <c r="Z89" s="9"/>
    </row>
    <row r="90" spans="7:26" ht="15.75" x14ac:dyDescent="0.25">
      <c r="G90" s="91">
        <v>115</v>
      </c>
      <c r="H90" s="28" t="s">
        <v>103</v>
      </c>
      <c r="I90" s="9"/>
      <c r="J90" s="17"/>
      <c r="K90" s="18"/>
      <c r="L90" s="20"/>
      <c r="M90" s="20"/>
      <c r="N90" s="20"/>
      <c r="O90" s="20"/>
      <c r="P90" s="20"/>
      <c r="Q90" s="20"/>
      <c r="R90" s="20"/>
      <c r="S90" s="23"/>
      <c r="T90" s="22"/>
      <c r="U90" s="20"/>
      <c r="V90" s="20"/>
      <c r="W90" s="20"/>
      <c r="X90" s="23"/>
      <c r="Y90" s="90"/>
      <c r="Z90" s="9"/>
    </row>
    <row r="91" spans="7:26" x14ac:dyDescent="0.25">
      <c r="G91" s="16"/>
      <c r="H91" s="9">
        <v>1</v>
      </c>
      <c r="I91" s="9" t="s">
        <v>11</v>
      </c>
      <c r="J91" s="17">
        <v>959</v>
      </c>
      <c r="K91" s="18">
        <v>0.9</v>
      </c>
      <c r="L91" s="19">
        <f>VLOOKUP(J91,[1]Values!$A$3:$D$462,2,FALSE)</f>
        <v>0</v>
      </c>
      <c r="M91" s="20"/>
      <c r="N91" s="20">
        <f t="shared" ref="N91" si="24">(L91-M91)*K91</f>
        <v>0</v>
      </c>
      <c r="O91" s="19">
        <f>VLOOKUP(J91,[1]Values!$A$3:$D$462,3,FALSE)</f>
        <v>0</v>
      </c>
      <c r="P91" s="19"/>
      <c r="Q91" s="19">
        <f t="shared" ref="Q91" si="25">(O91-P91)*K91</f>
        <v>0</v>
      </c>
      <c r="R91" s="20">
        <f t="shared" ref="R91" si="26">(L91-M91+O91-P91)*K91</f>
        <v>0</v>
      </c>
      <c r="S91" s="21">
        <f>VLOOKUP(H91,[1]Rates!$A$3:$D$139,3,FALSE)</f>
        <v>1.908E-3</v>
      </c>
      <c r="T91" s="22">
        <f t="shared" ref="T91" si="27">R91*S91</f>
        <v>0</v>
      </c>
      <c r="U91" s="19">
        <f>VLOOKUP(J91,[1]Values!$A$3:$D$462,4,FALSE)</f>
        <v>0</v>
      </c>
      <c r="V91" s="20"/>
      <c r="W91" s="20">
        <f t="shared" ref="W91" si="28">(U91-V91)*K91</f>
        <v>0</v>
      </c>
      <c r="X91" s="23">
        <f>VLOOKUP(H91,[1]Rates!$A$3:$D$139,4,FALSE)</f>
        <v>2.0739999999999999E-3</v>
      </c>
      <c r="Y91" s="90">
        <f t="shared" ref="Y91" si="29">W91*X91</f>
        <v>0</v>
      </c>
      <c r="Z91" s="9"/>
    </row>
    <row r="92" spans="7:26" x14ac:dyDescent="0.25">
      <c r="G92" s="16"/>
      <c r="H92" s="9"/>
      <c r="I92" s="9"/>
      <c r="J92" s="17"/>
      <c r="K92" s="18"/>
      <c r="L92" s="20"/>
      <c r="M92" s="20"/>
      <c r="N92" s="20"/>
      <c r="O92" s="20"/>
      <c r="P92" s="20"/>
      <c r="Q92" s="20"/>
      <c r="R92" s="20"/>
      <c r="S92" s="23"/>
      <c r="T92" s="22"/>
      <c r="U92" s="20"/>
      <c r="V92" s="20"/>
      <c r="W92" s="20"/>
      <c r="X92" s="23"/>
      <c r="Y92" s="90"/>
      <c r="Z92" s="9"/>
    </row>
    <row r="93" spans="7:26" ht="15.75" x14ac:dyDescent="0.25">
      <c r="G93" s="91">
        <v>115</v>
      </c>
      <c r="H93" s="28" t="s">
        <v>103</v>
      </c>
      <c r="I93" s="9"/>
      <c r="J93" s="17"/>
      <c r="K93" s="18"/>
      <c r="L93" s="20"/>
      <c r="M93" s="20"/>
      <c r="N93" s="20"/>
      <c r="O93" s="20"/>
      <c r="P93" s="20"/>
      <c r="Q93" s="20"/>
      <c r="R93" s="20"/>
      <c r="S93" s="23"/>
      <c r="T93" s="22"/>
      <c r="U93" s="20"/>
      <c r="V93" s="20"/>
      <c r="W93" s="20"/>
      <c r="X93" s="23"/>
      <c r="Y93" s="90"/>
      <c r="Z93" s="9"/>
    </row>
    <row r="94" spans="7:26" x14ac:dyDescent="0.25">
      <c r="G94" s="16"/>
      <c r="H94" s="9">
        <v>1</v>
      </c>
      <c r="I94" s="9" t="s">
        <v>11</v>
      </c>
      <c r="J94" s="17">
        <v>960</v>
      </c>
      <c r="K94" s="18">
        <v>0.9</v>
      </c>
      <c r="L94" s="19">
        <f>VLOOKUP(J94,[1]Values!$A$3:$D$462,2,FALSE)</f>
        <v>0</v>
      </c>
      <c r="M94" s="20"/>
      <c r="N94" s="20">
        <f t="shared" ref="N94:N112" si="30">(L94-M94)*K94</f>
        <v>0</v>
      </c>
      <c r="O94" s="19">
        <f>VLOOKUP(J94,[1]Values!$A$3:$D$462,3,FALSE)</f>
        <v>93610</v>
      </c>
      <c r="P94" s="19"/>
      <c r="Q94" s="19">
        <f t="shared" ref="Q94:Q112" si="31">(O94-P94)*K94</f>
        <v>84249</v>
      </c>
      <c r="R94" s="20">
        <f t="shared" ref="R94:R112" si="32">(L94-M94+O94-P94)*K94</f>
        <v>84249</v>
      </c>
      <c r="S94" s="21">
        <f>VLOOKUP(H94,[1]Rates!$A$3:$D$139,3,FALSE)</f>
        <v>1.908E-3</v>
      </c>
      <c r="T94" s="22">
        <f t="shared" ref="T94:T112" si="33">R94*S94</f>
        <v>160.74709200000001</v>
      </c>
      <c r="U94" s="19">
        <f>VLOOKUP(J94,[1]Values!$A$3:$D$462,4,FALSE)</f>
        <v>0</v>
      </c>
      <c r="V94" s="20"/>
      <c r="W94" s="20">
        <f t="shared" ref="W94:W112" si="34">(U94-V94)*K94</f>
        <v>0</v>
      </c>
      <c r="X94" s="23">
        <f>VLOOKUP(H94,[1]Rates!$A$3:$D$139,4,FALSE)</f>
        <v>2.0739999999999999E-3</v>
      </c>
      <c r="Y94" s="90">
        <f t="shared" ref="Y94:Y112" si="35">W94*X94</f>
        <v>0</v>
      </c>
      <c r="Z94" s="9"/>
    </row>
    <row r="95" spans="7:26" x14ac:dyDescent="0.25">
      <c r="G95" s="16"/>
      <c r="H95" s="9">
        <v>2</v>
      </c>
      <c r="I95" s="9" t="s">
        <v>27</v>
      </c>
      <c r="J95" s="17">
        <v>960</v>
      </c>
      <c r="K95" s="18">
        <v>0.9</v>
      </c>
      <c r="L95" s="19">
        <f>VLOOKUP(J95,[1]Values!$A$3:$D$462,2,FALSE)</f>
        <v>0</v>
      </c>
      <c r="M95" s="20"/>
      <c r="N95" s="20">
        <f t="shared" si="30"/>
        <v>0</v>
      </c>
      <c r="O95" s="19">
        <f>VLOOKUP(J95,[1]Values!$A$3:$D$462,3,FALSE)</f>
        <v>93610</v>
      </c>
      <c r="P95" s="19"/>
      <c r="Q95" s="19">
        <f t="shared" si="31"/>
        <v>84249</v>
      </c>
      <c r="R95" s="20">
        <f t="shared" si="32"/>
        <v>84249</v>
      </c>
      <c r="S95" s="21">
        <f>VLOOKUP(H95,[1]Rates!$A$3:$D$139,3,FALSE)</f>
        <v>2.0900000000000001E-4</v>
      </c>
      <c r="T95" s="22">
        <f t="shared" si="33"/>
        <v>17.608041</v>
      </c>
      <c r="U95" s="19">
        <f>VLOOKUP(J95,[1]Values!$A$3:$D$462,4,FALSE)</f>
        <v>0</v>
      </c>
      <c r="V95" s="20"/>
      <c r="W95" s="20">
        <f t="shared" si="34"/>
        <v>0</v>
      </c>
      <c r="X95" s="23">
        <f>VLOOKUP(H95,[1]Rates!$A$3:$D$139,4,FALSE)</f>
        <v>2.3000000000000001E-4</v>
      </c>
      <c r="Y95" s="90">
        <f t="shared" si="35"/>
        <v>0</v>
      </c>
      <c r="Z95" s="9"/>
    </row>
    <row r="96" spans="7:26" x14ac:dyDescent="0.25">
      <c r="G96" s="16"/>
      <c r="H96" s="9">
        <v>3</v>
      </c>
      <c r="I96" s="9" t="s">
        <v>20</v>
      </c>
      <c r="J96" s="17">
        <v>960</v>
      </c>
      <c r="K96" s="18">
        <v>0.9</v>
      </c>
      <c r="L96" s="19">
        <f>VLOOKUP(J96,[1]Values!$A$3:$D$462,2,FALSE)</f>
        <v>0</v>
      </c>
      <c r="M96" s="20"/>
      <c r="N96" s="20">
        <f t="shared" si="30"/>
        <v>0</v>
      </c>
      <c r="O96" s="19">
        <f>VLOOKUP(J96,[1]Values!$A$3:$D$462,3,FALSE)</f>
        <v>93610</v>
      </c>
      <c r="P96" s="19"/>
      <c r="Q96" s="19">
        <f t="shared" si="31"/>
        <v>84249</v>
      </c>
      <c r="R96" s="20">
        <f t="shared" si="32"/>
        <v>84249</v>
      </c>
      <c r="S96" s="21">
        <f>VLOOKUP(H96,[1]Rates!$A$3:$D$139,3,FALSE)</f>
        <v>4.9299999999999995E-4</v>
      </c>
      <c r="T96" s="22">
        <f t="shared" si="33"/>
        <v>41.534756999999999</v>
      </c>
      <c r="U96" s="19">
        <f>VLOOKUP(J96,[1]Values!$A$3:$D$462,4,FALSE)</f>
        <v>0</v>
      </c>
      <c r="V96" s="20"/>
      <c r="W96" s="20">
        <f t="shared" si="34"/>
        <v>0</v>
      </c>
      <c r="X96" s="23">
        <f>VLOOKUP(H96,[1]Rates!$A$3:$D$139,4,FALSE)</f>
        <v>5.2599999999999999E-4</v>
      </c>
      <c r="Y96" s="90">
        <f t="shared" si="35"/>
        <v>0</v>
      </c>
      <c r="Z96" s="9"/>
    </row>
    <row r="97" spans="7:26" x14ac:dyDescent="0.25">
      <c r="G97" s="16"/>
      <c r="H97" s="9">
        <v>5</v>
      </c>
      <c r="I97" s="9" t="s">
        <v>17</v>
      </c>
      <c r="J97" s="17">
        <v>960</v>
      </c>
      <c r="K97" s="18">
        <v>0.9</v>
      </c>
      <c r="L97" s="19">
        <f>VLOOKUP(J97,[1]Values!$A$3:$D$462,2,FALSE)</f>
        <v>0</v>
      </c>
      <c r="M97" s="20"/>
      <c r="N97" s="20">
        <f t="shared" si="30"/>
        <v>0</v>
      </c>
      <c r="O97" s="19">
        <f>VLOOKUP(J97,[1]Values!$A$3:$D$462,3,FALSE)</f>
        <v>93610</v>
      </c>
      <c r="P97" s="19"/>
      <c r="Q97" s="19">
        <f t="shared" si="31"/>
        <v>84249</v>
      </c>
      <c r="R97" s="20">
        <f t="shared" si="32"/>
        <v>84249</v>
      </c>
      <c r="S97" s="21">
        <f>VLOOKUP(H97,[1]Rates!$A$3:$D$139,3,FALSE)</f>
        <v>6.038E-3</v>
      </c>
      <c r="T97" s="22">
        <f t="shared" si="33"/>
        <v>508.69546200000002</v>
      </c>
      <c r="U97" s="19">
        <f>VLOOKUP(J97,[1]Values!$A$3:$D$462,4,FALSE)</f>
        <v>0</v>
      </c>
      <c r="V97" s="20"/>
      <c r="W97" s="20">
        <f t="shared" si="34"/>
        <v>0</v>
      </c>
      <c r="X97" s="23">
        <f>VLOOKUP(H97,[1]Rates!$A$3:$D$139,4,FALSE)</f>
        <v>6.2370000000000004E-3</v>
      </c>
      <c r="Y97" s="90">
        <f t="shared" si="35"/>
        <v>0</v>
      </c>
      <c r="Z97" s="9"/>
    </row>
    <row r="98" spans="7:26" x14ac:dyDescent="0.25">
      <c r="G98" s="16"/>
      <c r="H98" s="9">
        <v>137</v>
      </c>
      <c r="I98" s="9" t="s">
        <v>140</v>
      </c>
      <c r="J98" s="17">
        <v>960</v>
      </c>
      <c r="K98" s="18">
        <v>0.9</v>
      </c>
      <c r="L98" s="19">
        <f>VLOOKUP(J98,[1]Values!$A$3:$D$462,2,FALSE)</f>
        <v>0</v>
      </c>
      <c r="M98" s="20"/>
      <c r="N98" s="20">
        <f t="shared" si="30"/>
        <v>0</v>
      </c>
      <c r="O98" s="19">
        <f>VLOOKUP(J98,[1]Values!$A$3:$D$462,3,FALSE)</f>
        <v>93610</v>
      </c>
      <c r="P98" s="19"/>
      <c r="Q98" s="19">
        <f t="shared" si="31"/>
        <v>84249</v>
      </c>
      <c r="R98" s="20">
        <f t="shared" si="32"/>
        <v>84249</v>
      </c>
      <c r="S98" s="21">
        <f>VLOOKUP(H98,[1]Rates!$A$3:$D$139,3,FALSE)</f>
        <v>7.2000000000000002E-5</v>
      </c>
      <c r="T98" s="22">
        <f t="shared" si="33"/>
        <v>6.0659280000000004</v>
      </c>
      <c r="U98" s="19">
        <f>VLOOKUP(J98,[1]Values!$A$3:$D$462,4,FALSE)</f>
        <v>0</v>
      </c>
      <c r="V98" s="20"/>
      <c r="W98" s="20">
        <f t="shared" si="34"/>
        <v>0</v>
      </c>
      <c r="X98" s="23">
        <f>VLOOKUP(H98,[1]Rates!$A$3:$D$139,4,FALSE)</f>
        <v>6.9999999999999994E-5</v>
      </c>
      <c r="Y98" s="90">
        <f t="shared" si="35"/>
        <v>0</v>
      </c>
      <c r="Z98" s="9"/>
    </row>
    <row r="99" spans="7:26" x14ac:dyDescent="0.25">
      <c r="G99" s="16"/>
      <c r="H99" s="9">
        <v>6</v>
      </c>
      <c r="I99" s="9" t="s">
        <v>70</v>
      </c>
      <c r="J99" s="17">
        <v>960</v>
      </c>
      <c r="K99" s="18">
        <v>0.9</v>
      </c>
      <c r="L99" s="19">
        <f>VLOOKUP(J99,[1]Values!$A$3:$D$462,2,FALSE)</f>
        <v>0</v>
      </c>
      <c r="M99" s="20"/>
      <c r="N99" s="20">
        <f t="shared" si="30"/>
        <v>0</v>
      </c>
      <c r="O99" s="19">
        <f>VLOOKUP(J99,[1]Values!$A$3:$D$462,3,FALSE)</f>
        <v>93610</v>
      </c>
      <c r="P99" s="19"/>
      <c r="Q99" s="19">
        <f t="shared" si="31"/>
        <v>84249</v>
      </c>
      <c r="R99" s="20">
        <f t="shared" si="32"/>
        <v>84249</v>
      </c>
      <c r="S99" s="21">
        <f>VLOOKUP(H99,[1]Rates!$A$3:$D$139,3,FALSE)</f>
        <v>0</v>
      </c>
      <c r="T99" s="22">
        <f t="shared" si="33"/>
        <v>0</v>
      </c>
      <c r="U99" s="19">
        <f>VLOOKUP(J99,[1]Values!$A$3:$D$462,4,FALSE)</f>
        <v>0</v>
      </c>
      <c r="V99" s="20"/>
      <c r="W99" s="20">
        <f t="shared" si="34"/>
        <v>0</v>
      </c>
      <c r="X99" s="23">
        <f>VLOOKUP(H99,[1]Rates!$A$3:$D$139,4,FALSE)</f>
        <v>0</v>
      </c>
      <c r="Y99" s="90">
        <f t="shared" si="35"/>
        <v>0</v>
      </c>
      <c r="Z99" s="9"/>
    </row>
    <row r="100" spans="7:26" x14ac:dyDescent="0.25">
      <c r="G100" s="16"/>
      <c r="H100" s="9">
        <v>7</v>
      </c>
      <c r="I100" s="9" t="s">
        <v>9</v>
      </c>
      <c r="J100" s="17">
        <v>960</v>
      </c>
      <c r="K100" s="18">
        <v>0.9</v>
      </c>
      <c r="L100" s="19">
        <f>VLOOKUP(J100,[1]Values!$A$3:$D$462,2,FALSE)</f>
        <v>0</v>
      </c>
      <c r="M100" s="20"/>
      <c r="N100" s="20">
        <f t="shared" si="30"/>
        <v>0</v>
      </c>
      <c r="O100" s="19">
        <f>VLOOKUP(J100,[1]Values!$A$3:$D$462,3,FALSE)</f>
        <v>93610</v>
      </c>
      <c r="P100" s="19"/>
      <c r="Q100" s="19">
        <f t="shared" si="31"/>
        <v>84249</v>
      </c>
      <c r="R100" s="20">
        <f t="shared" si="32"/>
        <v>84249</v>
      </c>
      <c r="S100" s="21">
        <f>VLOOKUP(H100,[1]Rates!$A$3:$D$139,3,FALSE)</f>
        <v>1.01E-4</v>
      </c>
      <c r="T100" s="22">
        <f t="shared" si="33"/>
        <v>8.5091490000000007</v>
      </c>
      <c r="U100" s="19">
        <f>VLOOKUP(J100,[1]Values!$A$3:$D$462,4,FALSE)</f>
        <v>0</v>
      </c>
      <c r="V100" s="20"/>
      <c r="W100" s="20">
        <f t="shared" si="34"/>
        <v>0</v>
      </c>
      <c r="X100" s="23">
        <f>VLOOKUP(H100,[1]Rates!$A$3:$D$139,4,FALSE)</f>
        <v>1.08E-4</v>
      </c>
      <c r="Y100" s="90">
        <f t="shared" si="35"/>
        <v>0</v>
      </c>
      <c r="Z100" s="9"/>
    </row>
    <row r="101" spans="7:26" x14ac:dyDescent="0.25">
      <c r="G101" s="16"/>
      <c r="H101" s="9">
        <v>8</v>
      </c>
      <c r="I101" s="9" t="s">
        <v>23</v>
      </c>
      <c r="J101" s="17">
        <v>960</v>
      </c>
      <c r="K101" s="18">
        <v>0.9</v>
      </c>
      <c r="L101" s="19">
        <f>VLOOKUP(J101,[1]Values!$A$3:$D$462,2,FALSE)</f>
        <v>0</v>
      </c>
      <c r="M101" s="20"/>
      <c r="N101" s="20">
        <f t="shared" si="30"/>
        <v>0</v>
      </c>
      <c r="O101" s="19">
        <f>VLOOKUP(J101,[1]Values!$A$3:$D$462,3,FALSE)</f>
        <v>93610</v>
      </c>
      <c r="P101" s="19"/>
      <c r="Q101" s="19">
        <f t="shared" si="31"/>
        <v>84249</v>
      </c>
      <c r="R101" s="20">
        <f t="shared" si="32"/>
        <v>84249</v>
      </c>
      <c r="S101" s="21">
        <f>VLOOKUP(H101,[1]Rates!$A$3:$D$139,3,FALSE)</f>
        <v>1.5300000000000001E-4</v>
      </c>
      <c r="T101" s="22">
        <f t="shared" si="33"/>
        <v>12.890097000000001</v>
      </c>
      <c r="U101" s="19">
        <f>VLOOKUP(J101,[1]Values!$A$3:$D$462,4,FALSE)</f>
        <v>0</v>
      </c>
      <c r="V101" s="20"/>
      <c r="W101" s="20">
        <f t="shared" si="34"/>
        <v>0</v>
      </c>
      <c r="X101" s="23">
        <f>VLOOKUP(H101,[1]Rates!$A$3:$D$139,4,FALSE)</f>
        <v>1.64E-4</v>
      </c>
      <c r="Y101" s="90">
        <f t="shared" si="35"/>
        <v>0</v>
      </c>
      <c r="Z101" s="9"/>
    </row>
    <row r="102" spans="7:26" x14ac:dyDescent="0.25">
      <c r="G102" s="16"/>
      <c r="H102" s="9">
        <v>15</v>
      </c>
      <c r="I102" s="9" t="s">
        <v>2</v>
      </c>
      <c r="J102" s="17">
        <v>960</v>
      </c>
      <c r="K102" s="18">
        <v>0.9</v>
      </c>
      <c r="L102" s="19">
        <f>VLOOKUP(J102,[1]Values!$A$3:$D$462,2,FALSE)</f>
        <v>0</v>
      </c>
      <c r="M102" s="20"/>
      <c r="N102" s="20">
        <f t="shared" si="30"/>
        <v>0</v>
      </c>
      <c r="O102" s="19">
        <f>VLOOKUP(J102,[1]Values!$A$3:$D$462,3,FALSE)</f>
        <v>93610</v>
      </c>
      <c r="P102" s="19"/>
      <c r="Q102" s="19">
        <f t="shared" si="31"/>
        <v>84249</v>
      </c>
      <c r="R102" s="20">
        <f t="shared" si="32"/>
        <v>84249</v>
      </c>
      <c r="S102" s="21">
        <f>VLOOKUP(H102,[1]Rates!$A$3:$D$139,3,FALSE)</f>
        <v>2.2599999999999999E-4</v>
      </c>
      <c r="T102" s="22">
        <f t="shared" si="33"/>
        <v>19.040274</v>
      </c>
      <c r="U102" s="19">
        <f>VLOOKUP(J102,[1]Values!$A$3:$D$462,4,FALSE)</f>
        <v>0</v>
      </c>
      <c r="V102" s="20"/>
      <c r="W102" s="20">
        <f t="shared" si="34"/>
        <v>0</v>
      </c>
      <c r="X102" s="23">
        <f>VLOOKUP(H102,[1]Rates!$A$3:$D$139,4,FALSE)</f>
        <v>2.3699999999999999E-4</v>
      </c>
      <c r="Y102" s="90">
        <f t="shared" si="35"/>
        <v>0</v>
      </c>
      <c r="Z102" s="9"/>
    </row>
    <row r="103" spans="7:26" x14ac:dyDescent="0.25">
      <c r="G103" s="16"/>
      <c r="H103" s="9">
        <v>19</v>
      </c>
      <c r="I103" s="9" t="s">
        <v>15</v>
      </c>
      <c r="J103" s="17">
        <v>960</v>
      </c>
      <c r="K103" s="18">
        <v>0.9</v>
      </c>
      <c r="L103" s="19">
        <f>VLOOKUP(J103,[1]Values!$A$3:$D$462,2,FALSE)</f>
        <v>0</v>
      </c>
      <c r="M103" s="20"/>
      <c r="N103" s="20">
        <f t="shared" si="30"/>
        <v>0</v>
      </c>
      <c r="O103" s="19">
        <f>VLOOKUP(J103,[1]Values!$A$3:$D$462,3,FALSE)</f>
        <v>93610</v>
      </c>
      <c r="P103" s="19"/>
      <c r="Q103" s="19">
        <f t="shared" si="31"/>
        <v>84249</v>
      </c>
      <c r="R103" s="20">
        <f t="shared" si="32"/>
        <v>84249</v>
      </c>
      <c r="S103" s="21">
        <f>VLOOKUP(H103,[1]Rates!$A$3:$D$139,3,FALSE)</f>
        <v>5.8E-5</v>
      </c>
      <c r="T103" s="22">
        <f t="shared" si="33"/>
        <v>4.8864419999999997</v>
      </c>
      <c r="U103" s="19">
        <f>VLOOKUP(J103,[1]Values!$A$3:$D$462,4,FALSE)</f>
        <v>0</v>
      </c>
      <c r="V103" s="20"/>
      <c r="W103" s="20">
        <f t="shared" si="34"/>
        <v>0</v>
      </c>
      <c r="X103" s="23">
        <f>VLOOKUP(H103,[1]Rates!$A$3:$D$139,4,FALSE)</f>
        <v>6.2000000000000003E-5</v>
      </c>
      <c r="Y103" s="90">
        <f t="shared" si="35"/>
        <v>0</v>
      </c>
      <c r="Z103" s="9"/>
    </row>
    <row r="104" spans="7:26" x14ac:dyDescent="0.25">
      <c r="G104" s="16"/>
      <c r="H104" s="9">
        <v>31</v>
      </c>
      <c r="I104" s="9" t="s">
        <v>1</v>
      </c>
      <c r="J104" s="17">
        <v>960</v>
      </c>
      <c r="K104" s="18">
        <v>0.9</v>
      </c>
      <c r="L104" s="19">
        <f>VLOOKUP(J104,[1]Values!$A$3:$D$462,2,FALSE)</f>
        <v>0</v>
      </c>
      <c r="M104" s="20"/>
      <c r="N104" s="20">
        <f t="shared" si="30"/>
        <v>0</v>
      </c>
      <c r="O104" s="19">
        <f>VLOOKUP(J104,[1]Values!$A$3:$D$462,3,FALSE)</f>
        <v>93610</v>
      </c>
      <c r="P104" s="19"/>
      <c r="Q104" s="19">
        <f t="shared" si="31"/>
        <v>84249</v>
      </c>
      <c r="R104" s="20">
        <f t="shared" si="32"/>
        <v>84249</v>
      </c>
      <c r="S104" s="21">
        <f>VLOOKUP(H104,[1]Rates!$A$3:$D$139,3,FALSE)</f>
        <v>1.0759999999999999E-3</v>
      </c>
      <c r="T104" s="22">
        <f t="shared" si="33"/>
        <v>90.651923999999994</v>
      </c>
      <c r="U104" s="19">
        <f>VLOOKUP(J104,[1]Values!$A$3:$D$462,4,FALSE)</f>
        <v>0</v>
      </c>
      <c r="V104" s="20"/>
      <c r="W104" s="20">
        <f t="shared" si="34"/>
        <v>0</v>
      </c>
      <c r="X104" s="23">
        <f>VLOOKUP(H104,[1]Rates!$A$3:$D$139,4,FALSE)</f>
        <v>1.1299999999999999E-3</v>
      </c>
      <c r="Y104" s="90">
        <f t="shared" si="35"/>
        <v>0</v>
      </c>
      <c r="Z104" s="9"/>
    </row>
    <row r="105" spans="7:26" x14ac:dyDescent="0.25">
      <c r="G105" s="16"/>
      <c r="H105" s="9">
        <v>38</v>
      </c>
      <c r="I105" s="9" t="s">
        <v>12</v>
      </c>
      <c r="J105" s="17">
        <v>960</v>
      </c>
      <c r="K105" s="18">
        <v>0.9</v>
      </c>
      <c r="L105" s="19">
        <f>VLOOKUP(J105,[1]Values!$A$3:$D$462,2,FALSE)</f>
        <v>0</v>
      </c>
      <c r="M105" s="20"/>
      <c r="N105" s="20">
        <f t="shared" si="30"/>
        <v>0</v>
      </c>
      <c r="O105" s="19">
        <f>VLOOKUP(J105,[1]Values!$A$3:$D$462,3,FALSE)</f>
        <v>93610</v>
      </c>
      <c r="P105" s="19"/>
      <c r="Q105" s="19">
        <f t="shared" si="31"/>
        <v>84249</v>
      </c>
      <c r="R105" s="20">
        <f t="shared" si="32"/>
        <v>84249</v>
      </c>
      <c r="S105" s="21">
        <f>VLOOKUP(H105,[1]Rates!$A$3:$D$139,3,FALSE)</f>
        <v>9.8999999999999994E-5</v>
      </c>
      <c r="T105" s="22">
        <f t="shared" si="33"/>
        <v>8.3406509999999994</v>
      </c>
      <c r="U105" s="19">
        <f>VLOOKUP(J105,[1]Values!$A$3:$D$462,4,FALSE)</f>
        <v>0</v>
      </c>
      <c r="V105" s="20"/>
      <c r="W105" s="20">
        <f t="shared" si="34"/>
        <v>0</v>
      </c>
      <c r="X105" s="23">
        <f>VLOOKUP(H105,[1]Rates!$A$3:$D$139,4,FALSE)</f>
        <v>8.6000000000000003E-5</v>
      </c>
      <c r="Y105" s="90">
        <f t="shared" si="35"/>
        <v>0</v>
      </c>
      <c r="Z105" s="9"/>
    </row>
    <row r="106" spans="7:26" x14ac:dyDescent="0.25">
      <c r="G106" s="16"/>
      <c r="H106" s="9">
        <v>55</v>
      </c>
      <c r="I106" s="9" t="s">
        <v>26</v>
      </c>
      <c r="J106" s="17">
        <v>960</v>
      </c>
      <c r="K106" s="18">
        <v>0.9</v>
      </c>
      <c r="L106" s="19">
        <f>VLOOKUP(J106,[1]Values!$A$3:$D$462,2,FALSE)</f>
        <v>0</v>
      </c>
      <c r="M106" s="20"/>
      <c r="N106" s="20">
        <f t="shared" si="30"/>
        <v>0</v>
      </c>
      <c r="O106" s="19">
        <f>VLOOKUP(J106,[1]Values!$A$3:$D$462,3,FALSE)</f>
        <v>93610</v>
      </c>
      <c r="P106" s="19"/>
      <c r="Q106" s="19">
        <f t="shared" si="31"/>
        <v>84249</v>
      </c>
      <c r="R106" s="20">
        <f t="shared" si="32"/>
        <v>84249</v>
      </c>
      <c r="S106" s="21">
        <f>VLOOKUP(H106,[1]Rates!$A$3:$D$139,3,FALSE)</f>
        <v>1.45E-4</v>
      </c>
      <c r="T106" s="22">
        <f t="shared" si="33"/>
        <v>12.216105000000001</v>
      </c>
      <c r="U106" s="19">
        <f>VLOOKUP(J106,[1]Values!$A$3:$D$462,4,FALSE)</f>
        <v>0</v>
      </c>
      <c r="V106" s="20"/>
      <c r="W106" s="20">
        <f t="shared" si="34"/>
        <v>0</v>
      </c>
      <c r="X106" s="23">
        <f>VLOOKUP(H106,[1]Rates!$A$3:$D$139,4,FALSE)</f>
        <v>1.35E-4</v>
      </c>
      <c r="Y106" s="90">
        <f t="shared" si="35"/>
        <v>0</v>
      </c>
      <c r="Z106" s="9"/>
    </row>
    <row r="107" spans="7:26" x14ac:dyDescent="0.25">
      <c r="G107" s="16"/>
      <c r="H107" s="9">
        <v>71</v>
      </c>
      <c r="I107" s="9" t="s">
        <v>18</v>
      </c>
      <c r="J107" s="17">
        <v>960</v>
      </c>
      <c r="K107" s="18">
        <v>0</v>
      </c>
      <c r="L107" s="19">
        <f>VLOOKUP(J107,[1]Values!$A$3:$D$462,2,FALSE)</f>
        <v>0</v>
      </c>
      <c r="M107" s="20"/>
      <c r="N107" s="20">
        <f t="shared" si="30"/>
        <v>0</v>
      </c>
      <c r="O107" s="19">
        <f>VLOOKUP(J107,[1]Values!$A$3:$D$462,3,FALSE)</f>
        <v>93610</v>
      </c>
      <c r="P107" s="19"/>
      <c r="Q107" s="19">
        <f t="shared" si="31"/>
        <v>0</v>
      </c>
      <c r="R107" s="20">
        <f t="shared" si="32"/>
        <v>0</v>
      </c>
      <c r="S107" s="21">
        <f>VLOOKUP(H107,[1]Rates!$A$3:$D$139,3,FALSE)</f>
        <v>9.0000000000000002E-6</v>
      </c>
      <c r="T107" s="22">
        <f t="shared" si="33"/>
        <v>0</v>
      </c>
      <c r="U107" s="19">
        <f>VLOOKUP(J107,[1]Values!$A$3:$D$462,4,FALSE)</f>
        <v>0</v>
      </c>
      <c r="V107" s="20"/>
      <c r="W107" s="20">
        <f t="shared" si="34"/>
        <v>0</v>
      </c>
      <c r="X107" s="23">
        <f>VLOOKUP(H107,[1]Rates!$A$3:$D$139,4,FALSE)</f>
        <v>9.0000000000000002E-6</v>
      </c>
      <c r="Y107" s="90">
        <f t="shared" si="35"/>
        <v>0</v>
      </c>
      <c r="Z107" s="9"/>
    </row>
    <row r="108" spans="7:26" x14ac:dyDescent="0.25">
      <c r="G108" s="16"/>
      <c r="H108" s="9">
        <v>72</v>
      </c>
      <c r="I108" s="9" t="s">
        <v>28</v>
      </c>
      <c r="J108" s="17">
        <v>960</v>
      </c>
      <c r="K108" s="18">
        <v>0</v>
      </c>
      <c r="L108" s="19">
        <f>VLOOKUP(J108,[1]Values!$A$3:$D$462,2,FALSE)</f>
        <v>0</v>
      </c>
      <c r="M108" s="20"/>
      <c r="N108" s="20">
        <f t="shared" si="30"/>
        <v>0</v>
      </c>
      <c r="O108" s="19">
        <f>VLOOKUP(J108,[1]Values!$A$3:$D$462,3,FALSE)</f>
        <v>93610</v>
      </c>
      <c r="P108" s="19"/>
      <c r="Q108" s="19">
        <f t="shared" si="31"/>
        <v>0</v>
      </c>
      <c r="R108" s="20">
        <f t="shared" si="32"/>
        <v>0</v>
      </c>
      <c r="S108" s="21">
        <f>VLOOKUP(H108,[1]Rates!$A$3:$D$139,3,FALSE)</f>
        <v>2.5799999999999998E-4</v>
      </c>
      <c r="T108" s="22">
        <f t="shared" si="33"/>
        <v>0</v>
      </c>
      <c r="U108" s="19">
        <f>VLOOKUP(J108,[1]Values!$A$3:$D$462,4,FALSE)</f>
        <v>0</v>
      </c>
      <c r="V108" s="20"/>
      <c r="W108" s="20">
        <f t="shared" si="34"/>
        <v>0</v>
      </c>
      <c r="X108" s="23">
        <f>VLOOKUP(H108,[1]Rates!$A$3:$D$139,4,FALSE)</f>
        <v>2.7500000000000002E-4</v>
      </c>
      <c r="Y108" s="90">
        <f t="shared" si="35"/>
        <v>0</v>
      </c>
      <c r="Z108" s="9"/>
    </row>
    <row r="109" spans="7:26" x14ac:dyDescent="0.25">
      <c r="G109" s="16"/>
      <c r="H109" s="9">
        <v>104</v>
      </c>
      <c r="I109" s="9" t="s">
        <v>82</v>
      </c>
      <c r="J109" s="17">
        <v>960</v>
      </c>
      <c r="K109" s="18">
        <v>0.9</v>
      </c>
      <c r="L109" s="19">
        <f>VLOOKUP(J109,[1]Values!$A$3:$D$462,2,FALSE)</f>
        <v>0</v>
      </c>
      <c r="M109" s="20"/>
      <c r="N109" s="20">
        <f t="shared" si="30"/>
        <v>0</v>
      </c>
      <c r="O109" s="19">
        <f>VLOOKUP(J109,[1]Values!$A$3:$D$462,3,FALSE)</f>
        <v>93610</v>
      </c>
      <c r="P109" s="19"/>
      <c r="Q109" s="19">
        <f t="shared" si="31"/>
        <v>84249</v>
      </c>
      <c r="R109" s="20">
        <f t="shared" si="32"/>
        <v>84249</v>
      </c>
      <c r="S109" s="21">
        <f>VLOOKUP(H109,[1]Rates!$A$3:$D$139,3,FALSE)</f>
        <v>0</v>
      </c>
      <c r="T109" s="22">
        <f t="shared" si="33"/>
        <v>0</v>
      </c>
      <c r="U109" s="19">
        <f>VLOOKUP(J109,[1]Values!$A$3:$D$462,4,FALSE)</f>
        <v>0</v>
      </c>
      <c r="V109" s="20"/>
      <c r="W109" s="20">
        <f t="shared" si="34"/>
        <v>0</v>
      </c>
      <c r="X109" s="23">
        <f>VLOOKUP(H109,[1]Rates!$A$3:$D$139,4,FALSE)</f>
        <v>0</v>
      </c>
      <c r="Y109" s="90">
        <f t="shared" si="35"/>
        <v>0</v>
      </c>
      <c r="Z109" s="9"/>
    </row>
    <row r="110" spans="7:26" x14ac:dyDescent="0.25">
      <c r="G110" s="16"/>
      <c r="H110" s="9">
        <v>115</v>
      </c>
      <c r="I110" s="9" t="s">
        <v>103</v>
      </c>
      <c r="J110" s="17">
        <v>960</v>
      </c>
      <c r="K110" s="18">
        <v>0.9</v>
      </c>
      <c r="L110" s="19">
        <f>VLOOKUP(J110,[1]Values!$A$3:$D$462,2,FALSE)</f>
        <v>0</v>
      </c>
      <c r="M110" s="20"/>
      <c r="N110" s="20">
        <f t="shared" si="30"/>
        <v>0</v>
      </c>
      <c r="O110" s="19">
        <f>VLOOKUP(J110,[1]Values!$A$3:$D$462,3,FALSE)</f>
        <v>93610</v>
      </c>
      <c r="P110" s="19"/>
      <c r="Q110" s="19">
        <f t="shared" si="31"/>
        <v>84249</v>
      </c>
      <c r="R110" s="20">
        <f t="shared" si="32"/>
        <v>84249</v>
      </c>
      <c r="S110" s="21">
        <f>VLOOKUP(H110,[1]Rates!$A$3:$D$139,3,FALSE)</f>
        <v>0</v>
      </c>
      <c r="T110" s="22">
        <f t="shared" si="33"/>
        <v>0</v>
      </c>
      <c r="U110" s="19">
        <f>VLOOKUP(J110,[1]Values!$A$3:$D$462,4,FALSE)</f>
        <v>0</v>
      </c>
      <c r="V110" s="20"/>
      <c r="W110" s="20">
        <f t="shared" si="34"/>
        <v>0</v>
      </c>
      <c r="X110" s="23">
        <f>VLOOKUP(H110,[1]Rates!$A$3:$D$139,4,FALSE)</f>
        <v>0</v>
      </c>
      <c r="Y110" s="90">
        <f t="shared" si="35"/>
        <v>0</v>
      </c>
      <c r="Z110" s="9"/>
    </row>
    <row r="111" spans="7:26" x14ac:dyDescent="0.25">
      <c r="G111" s="16"/>
      <c r="H111" s="9">
        <v>117</v>
      </c>
      <c r="I111" s="9" t="s">
        <v>21</v>
      </c>
      <c r="J111" s="17">
        <v>960</v>
      </c>
      <c r="K111" s="18">
        <v>0.9</v>
      </c>
      <c r="L111" s="19">
        <f>VLOOKUP(J111,[1]Values!$A$3:$D$462,2,FALSE)</f>
        <v>0</v>
      </c>
      <c r="M111" s="20"/>
      <c r="N111" s="20">
        <f t="shared" si="30"/>
        <v>0</v>
      </c>
      <c r="O111" s="19">
        <f>VLOOKUP(J111,[1]Values!$A$3:$D$462,3,FALSE)</f>
        <v>93610</v>
      </c>
      <c r="P111" s="19"/>
      <c r="Q111" s="19">
        <f t="shared" si="31"/>
        <v>84249</v>
      </c>
      <c r="R111" s="20">
        <f t="shared" si="32"/>
        <v>84249</v>
      </c>
      <c r="S111" s="21">
        <f>VLOOKUP(H111,[1]Rates!$A$3:$D$139,3,FALSE)</f>
        <v>2.1900000000000001E-4</v>
      </c>
      <c r="T111" s="22">
        <f t="shared" si="33"/>
        <v>18.450531000000002</v>
      </c>
      <c r="U111" s="19">
        <f>VLOOKUP(J111,[1]Values!$A$3:$D$462,4,FALSE)</f>
        <v>0</v>
      </c>
      <c r="V111" s="20"/>
      <c r="W111" s="20">
        <f t="shared" si="34"/>
        <v>0</v>
      </c>
      <c r="X111" s="23">
        <f>VLOOKUP(H111,[1]Rates!$A$3:$D$139,4,FALSE)</f>
        <v>2.34E-4</v>
      </c>
      <c r="Y111" s="90">
        <f t="shared" si="35"/>
        <v>0</v>
      </c>
      <c r="Z111" s="9"/>
    </row>
    <row r="112" spans="7:26" x14ac:dyDescent="0.25">
      <c r="G112" s="16"/>
      <c r="H112" s="9">
        <v>123</v>
      </c>
      <c r="I112" s="9" t="s">
        <v>29</v>
      </c>
      <c r="J112" s="17">
        <v>960</v>
      </c>
      <c r="K112" s="18">
        <v>0.9</v>
      </c>
      <c r="L112" s="19">
        <f>VLOOKUP(J112,[1]Values!$A$3:$D$462,2,FALSE)</f>
        <v>0</v>
      </c>
      <c r="M112" s="20"/>
      <c r="N112" s="20">
        <f t="shared" si="30"/>
        <v>0</v>
      </c>
      <c r="O112" s="19">
        <f>VLOOKUP(J112,[1]Values!$A$3:$D$462,3,FALSE)</f>
        <v>93610</v>
      </c>
      <c r="P112" s="19"/>
      <c r="Q112" s="19">
        <f t="shared" si="31"/>
        <v>84249</v>
      </c>
      <c r="R112" s="20">
        <f t="shared" si="32"/>
        <v>84249</v>
      </c>
      <c r="S112" s="21">
        <f>VLOOKUP(H112,[1]Rates!$A$3:$D$139,3,FALSE)</f>
        <v>9.7199999999999999E-4</v>
      </c>
      <c r="T112" s="22">
        <f t="shared" si="33"/>
        <v>81.890028000000001</v>
      </c>
      <c r="U112" s="19">
        <f>VLOOKUP(J112,[1]Values!$A$3:$D$462,4,FALSE)</f>
        <v>0</v>
      </c>
      <c r="V112" s="20"/>
      <c r="W112" s="20">
        <f t="shared" si="34"/>
        <v>0</v>
      </c>
      <c r="X112" s="23">
        <f>VLOOKUP(H112,[1]Rates!$A$3:$D$139,4,FALSE)</f>
        <v>1.0369999999999999E-3</v>
      </c>
      <c r="Y112" s="90">
        <f t="shared" si="35"/>
        <v>0</v>
      </c>
      <c r="Z112" s="9"/>
    </row>
    <row r="113" spans="7:26" ht="15.75" thickBot="1" x14ac:dyDescent="0.3">
      <c r="G113" s="24"/>
      <c r="H113" s="25"/>
      <c r="I113" s="25"/>
      <c r="J113" s="93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6"/>
      <c r="Z113" s="9"/>
    </row>
    <row r="114" spans="7:26" x14ac:dyDescent="0.25">
      <c r="G114" s="9">
        <v>115</v>
      </c>
      <c r="H114" s="9" t="s">
        <v>103</v>
      </c>
      <c r="I114" s="9"/>
      <c r="J114" s="17"/>
      <c r="K114" s="18"/>
      <c r="L114" s="20"/>
      <c r="M114" s="20"/>
      <c r="N114" s="20"/>
      <c r="O114" s="20"/>
      <c r="P114" s="20"/>
      <c r="Q114" s="20"/>
      <c r="R114" s="20"/>
      <c r="S114" s="23"/>
      <c r="T114" s="22">
        <f>SUM(T8:T113)</f>
        <v>549859.67368110036</v>
      </c>
      <c r="U114" s="20"/>
      <c r="V114" s="20"/>
      <c r="W114" s="20"/>
      <c r="X114" s="23"/>
      <c r="Y114" s="22">
        <f>SUM(Y8:Y113)</f>
        <v>52945.3457136</v>
      </c>
      <c r="Z114" s="27">
        <f>T114+Y114</f>
        <v>602805.01939470042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zoomScaleNormal="100" workbookViewId="0"/>
  </sheetViews>
  <sheetFormatPr defaultRowHeight="15" x14ac:dyDescent="0.25"/>
  <cols>
    <col min="1" max="1" width="4" bestFit="1" customWidth="1"/>
    <col min="2" max="2" width="3.7109375" customWidth="1"/>
    <col min="3" max="3" width="29.28515625" bestFit="1" customWidth="1"/>
    <col min="4" max="4" width="14.28515625" bestFit="1" customWidth="1"/>
    <col min="5" max="5" width="22.5703125" bestFit="1" customWidth="1"/>
  </cols>
  <sheetData>
    <row r="1" spans="1:7" ht="21" x14ac:dyDescent="0.35">
      <c r="A1" s="2"/>
      <c r="B1" s="45" t="s">
        <v>202</v>
      </c>
      <c r="D1" s="30"/>
      <c r="G1" s="1" t="s">
        <v>117</v>
      </c>
    </row>
    <row r="2" spans="1:7" x14ac:dyDescent="0.25">
      <c r="A2" s="2"/>
      <c r="D2" s="30"/>
    </row>
    <row r="3" spans="1:7" x14ac:dyDescent="0.25">
      <c r="A3" s="2"/>
      <c r="B3" t="s">
        <v>122</v>
      </c>
      <c r="D3" s="30"/>
    </row>
    <row r="4" spans="1:7" x14ac:dyDescent="0.25">
      <c r="A4">
        <v>1</v>
      </c>
      <c r="C4" t="s">
        <v>11</v>
      </c>
      <c r="D4" s="31">
        <v>2391908.6800853638</v>
      </c>
    </row>
    <row r="5" spans="1:7" x14ac:dyDescent="0.25">
      <c r="A5">
        <v>2</v>
      </c>
      <c r="C5" t="s">
        <v>27</v>
      </c>
      <c r="D5" s="31">
        <v>262635.59160171601</v>
      </c>
    </row>
    <row r="6" spans="1:7" x14ac:dyDescent="0.25">
      <c r="A6">
        <v>3</v>
      </c>
      <c r="C6" t="s">
        <v>20</v>
      </c>
      <c r="D6" s="31">
        <v>615826.61750729999</v>
      </c>
    </row>
    <row r="7" spans="1:7" x14ac:dyDescent="0.25">
      <c r="A7">
        <v>38</v>
      </c>
      <c r="C7" t="s">
        <v>12</v>
      </c>
      <c r="D7" s="31">
        <v>119283.12304016404</v>
      </c>
    </row>
    <row r="8" spans="1:7" x14ac:dyDescent="0.25">
      <c r="A8">
        <v>55</v>
      </c>
      <c r="C8" t="s">
        <v>26</v>
      </c>
      <c r="D8" s="31">
        <v>176725.95731750998</v>
      </c>
    </row>
    <row r="9" spans="1:7" x14ac:dyDescent="0.25">
      <c r="A9">
        <v>72</v>
      </c>
      <c r="C9" t="s">
        <v>28</v>
      </c>
      <c r="D9" s="31">
        <v>76040.969766949987</v>
      </c>
    </row>
    <row r="10" spans="1:7" x14ac:dyDescent="0.25">
      <c r="A10">
        <v>97</v>
      </c>
      <c r="C10" t="s">
        <v>3</v>
      </c>
      <c r="D10" s="31">
        <v>0</v>
      </c>
    </row>
    <row r="11" spans="1:7" x14ac:dyDescent="0.25">
      <c r="A11" s="2"/>
      <c r="D11" s="32"/>
    </row>
    <row r="12" spans="1:7" x14ac:dyDescent="0.25">
      <c r="A12" s="2"/>
      <c r="B12" t="s">
        <v>123</v>
      </c>
      <c r="D12" s="32"/>
    </row>
    <row r="13" spans="1:7" x14ac:dyDescent="0.25">
      <c r="A13">
        <v>4</v>
      </c>
      <c r="C13" t="s">
        <v>162</v>
      </c>
      <c r="D13" s="31">
        <v>6284920.3665954247</v>
      </c>
      <c r="E13" t="s">
        <v>124</v>
      </c>
    </row>
    <row r="14" spans="1:7" x14ac:dyDescent="0.25">
      <c r="A14">
        <v>136</v>
      </c>
      <c r="C14" t="s">
        <v>139</v>
      </c>
      <c r="D14" s="31">
        <v>174374.55171448196</v>
      </c>
    </row>
    <row r="15" spans="1:7" x14ac:dyDescent="0.25">
      <c r="A15">
        <v>5</v>
      </c>
      <c r="C15" t="s">
        <v>17</v>
      </c>
      <c r="D15" s="31">
        <v>1957386.9244467001</v>
      </c>
      <c r="E15" t="s">
        <v>124</v>
      </c>
    </row>
    <row r="16" spans="1:7" x14ac:dyDescent="0.25">
      <c r="A16">
        <v>137</v>
      </c>
      <c r="C16" t="s">
        <v>140</v>
      </c>
      <c r="D16" s="31">
        <v>23239.033011199997</v>
      </c>
    </row>
    <row r="17" spans="1:4" x14ac:dyDescent="0.25">
      <c r="A17" s="2"/>
      <c r="D17" s="32"/>
    </row>
    <row r="18" spans="1:4" x14ac:dyDescent="0.25">
      <c r="A18" s="2"/>
      <c r="D18" s="32"/>
    </row>
    <row r="19" spans="1:4" x14ac:dyDescent="0.25">
      <c r="A19" s="2"/>
      <c r="D19" s="32"/>
    </row>
    <row r="20" spans="1:4" x14ac:dyDescent="0.25">
      <c r="A20" s="2"/>
      <c r="B20" t="s">
        <v>125</v>
      </c>
      <c r="D20" s="32"/>
    </row>
    <row r="21" spans="1:4" x14ac:dyDescent="0.25">
      <c r="A21">
        <v>28</v>
      </c>
      <c r="C21" t="s">
        <v>186</v>
      </c>
      <c r="D21" s="31">
        <v>86688.089552500009</v>
      </c>
    </row>
    <row r="22" spans="1:4" x14ac:dyDescent="0.25">
      <c r="A22">
        <v>29</v>
      </c>
      <c r="C22" t="s">
        <v>165</v>
      </c>
      <c r="D22" s="31">
        <v>2458933.714242158</v>
      </c>
    </row>
    <row r="23" spans="1:4" x14ac:dyDescent="0.25">
      <c r="A23">
        <v>31</v>
      </c>
      <c r="C23" t="s">
        <v>1</v>
      </c>
      <c r="D23" s="31">
        <v>52471.714649399997</v>
      </c>
    </row>
    <row r="24" spans="1:4" x14ac:dyDescent="0.25">
      <c r="A24">
        <v>32</v>
      </c>
      <c r="C24" t="s">
        <v>5</v>
      </c>
      <c r="D24" s="31">
        <v>51849.307431999994</v>
      </c>
    </row>
    <row r="25" spans="1:4" x14ac:dyDescent="0.25">
      <c r="A25">
        <v>33</v>
      </c>
      <c r="C25" t="s">
        <v>7</v>
      </c>
      <c r="D25" s="31">
        <v>62863.290807599995</v>
      </c>
    </row>
    <row r="26" spans="1:4" x14ac:dyDescent="0.25">
      <c r="A26">
        <v>34</v>
      </c>
      <c r="C26" t="s">
        <v>198</v>
      </c>
      <c r="D26" s="31">
        <v>24939.654220000004</v>
      </c>
    </row>
    <row r="27" spans="1:4" x14ac:dyDescent="0.25">
      <c r="A27">
        <v>36</v>
      </c>
      <c r="C27" t="s">
        <v>6</v>
      </c>
      <c r="D27" s="31">
        <v>101962.01277699998</v>
      </c>
    </row>
    <row r="28" spans="1:4" x14ac:dyDescent="0.25">
      <c r="A28" s="2">
        <v>37</v>
      </c>
      <c r="C28" t="s">
        <v>75</v>
      </c>
      <c r="D28" s="70">
        <v>0</v>
      </c>
    </row>
    <row r="29" spans="1:4" x14ac:dyDescent="0.25">
      <c r="A29" s="2"/>
      <c r="D29" s="32"/>
    </row>
    <row r="30" spans="1:4" x14ac:dyDescent="0.25">
      <c r="A30" s="2"/>
      <c r="B30" t="s">
        <v>126</v>
      </c>
      <c r="D30" s="32"/>
    </row>
    <row r="31" spans="1:4" x14ac:dyDescent="0.25">
      <c r="A31">
        <v>7</v>
      </c>
      <c r="C31" t="s">
        <v>9</v>
      </c>
      <c r="D31" s="31">
        <v>109188.54047764803</v>
      </c>
    </row>
    <row r="32" spans="1:4" x14ac:dyDescent="0.25">
      <c r="A32">
        <v>8</v>
      </c>
      <c r="C32" t="s">
        <v>23</v>
      </c>
      <c r="D32" s="31">
        <v>165489.66096166402</v>
      </c>
    </row>
    <row r="33" spans="1:4" x14ac:dyDescent="0.25">
      <c r="A33">
        <v>9</v>
      </c>
      <c r="C33" t="s">
        <v>164</v>
      </c>
      <c r="D33" s="31">
        <v>206951.91828503201</v>
      </c>
    </row>
    <row r="34" spans="1:4" x14ac:dyDescent="0.25">
      <c r="A34">
        <v>14</v>
      </c>
      <c r="C34" t="s">
        <v>22</v>
      </c>
      <c r="D34" s="31">
        <v>2011.9115585999998</v>
      </c>
    </row>
    <row r="35" spans="1:4" x14ac:dyDescent="0.25">
      <c r="A35">
        <v>15</v>
      </c>
      <c r="C35" t="s">
        <v>2</v>
      </c>
      <c r="D35" s="31">
        <v>13362.4556496</v>
      </c>
    </row>
    <row r="36" spans="1:4" x14ac:dyDescent="0.25">
      <c r="A36">
        <v>17</v>
      </c>
      <c r="C36" t="s">
        <v>16</v>
      </c>
      <c r="D36" s="31">
        <v>637231.00127698097</v>
      </c>
    </row>
    <row r="37" spans="1:4" x14ac:dyDescent="0.25">
      <c r="A37">
        <v>18</v>
      </c>
      <c r="C37" t="s">
        <v>30</v>
      </c>
      <c r="D37" s="31">
        <v>23648.801618999998</v>
      </c>
    </row>
    <row r="38" spans="1:4" x14ac:dyDescent="0.25">
      <c r="A38">
        <v>19</v>
      </c>
      <c r="C38" t="s">
        <v>15</v>
      </c>
      <c r="D38" s="31">
        <v>7317.1175449999992</v>
      </c>
    </row>
    <row r="39" spans="1:4" x14ac:dyDescent="0.25">
      <c r="A39" s="2">
        <v>25</v>
      </c>
      <c r="C39" t="s">
        <v>8</v>
      </c>
      <c r="D39" s="32">
        <v>0</v>
      </c>
    </row>
    <row r="40" spans="1:4" x14ac:dyDescent="0.25">
      <c r="A40">
        <v>56</v>
      </c>
      <c r="C40" t="s">
        <v>14</v>
      </c>
      <c r="D40" s="31">
        <v>19173.228325199998</v>
      </c>
    </row>
    <row r="41" spans="1:4" x14ac:dyDescent="0.25">
      <c r="A41">
        <v>71</v>
      </c>
      <c r="C41" t="s">
        <v>18</v>
      </c>
      <c r="D41" s="31">
        <v>2642.3994838500003</v>
      </c>
    </row>
    <row r="42" spans="1:4" x14ac:dyDescent="0.25">
      <c r="A42" s="2">
        <v>90</v>
      </c>
      <c r="C42" t="s">
        <v>4</v>
      </c>
      <c r="D42" s="32">
        <v>0</v>
      </c>
    </row>
    <row r="43" spans="1:4" x14ac:dyDescent="0.25">
      <c r="A43">
        <v>117</v>
      </c>
      <c r="C43" t="s">
        <v>21</v>
      </c>
      <c r="D43" s="31">
        <v>235259.20478704807</v>
      </c>
    </row>
    <row r="44" spans="1:4" x14ac:dyDescent="0.25">
      <c r="A44">
        <v>118</v>
      </c>
      <c r="C44" t="s">
        <v>19</v>
      </c>
      <c r="D44" s="31">
        <v>1093.3366496000001</v>
      </c>
    </row>
    <row r="45" spans="1:4" x14ac:dyDescent="0.25">
      <c r="A45">
        <v>123</v>
      </c>
      <c r="C45" t="s">
        <v>29</v>
      </c>
      <c r="D45" s="31">
        <v>122909.88213950001</v>
      </c>
    </row>
    <row r="46" spans="1:4" x14ac:dyDescent="0.25">
      <c r="A46" s="2"/>
      <c r="D46" s="32"/>
    </row>
    <row r="47" spans="1:4" x14ac:dyDescent="0.25">
      <c r="A47" s="2"/>
      <c r="D47" s="32">
        <f>SUM(D4:D46)</f>
        <v>16468329.05752619</v>
      </c>
    </row>
  </sheetData>
  <hyperlinks>
    <hyperlink ref="G1" location="Index!A1" display="Return To Index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35"/>
  <sheetViews>
    <sheetView zoomScale="70" zoomScaleNormal="70" workbookViewId="0"/>
  </sheetViews>
  <sheetFormatPr defaultRowHeight="15" x14ac:dyDescent="0.25"/>
  <cols>
    <col min="2" max="2" width="8" customWidth="1"/>
    <col min="3" max="3" width="31.5703125" bestFit="1" customWidth="1"/>
    <col min="4" max="4" width="4.5703125" bestFit="1" customWidth="1"/>
    <col min="5" max="5" width="23.7109375" bestFit="1" customWidth="1"/>
    <col min="7" max="8" width="6.85546875" customWidth="1"/>
    <col min="9" max="9" width="36.28515625" bestFit="1" customWidth="1"/>
    <col min="10" max="10" width="7.85546875" bestFit="1" customWidth="1"/>
    <col min="11" max="11" width="6.42578125" bestFit="1" customWidth="1"/>
    <col min="12" max="13" width="12.42578125" bestFit="1" customWidth="1"/>
    <col min="14" max="14" width="13.140625" bestFit="1" customWidth="1"/>
    <col min="15" max="15" width="11.140625" bestFit="1" customWidth="1"/>
    <col min="16" max="16" width="10.5703125" bestFit="1" customWidth="1"/>
    <col min="17" max="17" width="9.28515625" bestFit="1" customWidth="1"/>
    <col min="18" max="18" width="14" bestFit="1" customWidth="1"/>
    <col min="19" max="19" width="10.5703125" bestFit="1" customWidth="1"/>
    <col min="20" max="20" width="14.85546875" bestFit="1" customWidth="1"/>
    <col min="21" max="21" width="11.85546875" bestFit="1" customWidth="1"/>
    <col min="22" max="22" width="11.140625" bestFit="1" customWidth="1"/>
    <col min="23" max="23" width="15.140625" bestFit="1" customWidth="1"/>
    <col min="24" max="24" width="10.5703125" bestFit="1" customWidth="1"/>
    <col min="25" max="25" width="13.5703125" bestFit="1" customWidth="1"/>
    <col min="26" max="26" width="14.85546875" bestFit="1" customWidth="1"/>
  </cols>
  <sheetData>
    <row r="1" spans="2:26" ht="23.25" customHeight="1" x14ac:dyDescent="0.35">
      <c r="B1" s="81" t="s">
        <v>33</v>
      </c>
      <c r="C1" s="81"/>
      <c r="D1" s="81"/>
      <c r="E1" s="81"/>
      <c r="I1" s="1" t="s">
        <v>117</v>
      </c>
    </row>
    <row r="2" spans="2:26" ht="15" customHeight="1" x14ac:dyDescent="0.25">
      <c r="B2">
        <v>2019</v>
      </c>
      <c r="D2" s="2"/>
      <c r="E2" s="2"/>
    </row>
    <row r="3" spans="2:26" ht="15" customHeight="1" x14ac:dyDescent="0.25">
      <c r="D3" s="2"/>
      <c r="E3" s="2"/>
    </row>
    <row r="4" spans="2:26" ht="18.75" x14ac:dyDescent="0.3">
      <c r="B4" s="3" t="s">
        <v>5</v>
      </c>
      <c r="C4" s="29"/>
      <c r="D4" s="5" t="s">
        <v>34</v>
      </c>
      <c r="E4" s="5" t="s">
        <v>35</v>
      </c>
    </row>
    <row r="5" spans="2:26" x14ac:dyDescent="0.25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6" ht="15.75" thickBot="1" x14ac:dyDescent="0.3">
      <c r="C6" s="47" t="s">
        <v>104</v>
      </c>
      <c r="D6" s="48">
        <v>89</v>
      </c>
      <c r="E6" s="49" t="s">
        <v>49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/>
      <c r="O6" s="12" t="s">
        <v>56</v>
      </c>
      <c r="P6" s="12" t="s">
        <v>161</v>
      </c>
      <c r="Q6" s="12"/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107</v>
      </c>
      <c r="D7" s="48">
        <v>114</v>
      </c>
      <c r="E7" s="49" t="s">
        <v>50</v>
      </c>
      <c r="G7" s="82">
        <v>89</v>
      </c>
      <c r="H7" s="83" t="s">
        <v>104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65"/>
      <c r="D8" s="66"/>
      <c r="E8" s="58"/>
      <c r="G8" s="16"/>
      <c r="H8" s="9">
        <v>1</v>
      </c>
      <c r="I8" s="9" t="s">
        <v>11</v>
      </c>
      <c r="J8" s="17">
        <v>300</v>
      </c>
      <c r="K8" s="18">
        <v>0.6</v>
      </c>
      <c r="L8" s="19">
        <f>VLOOKUP(J8,[1]Values!$A$3:$D$462,2,FALSE)</f>
        <v>30947345</v>
      </c>
      <c r="M8" s="20">
        <v>-47726</v>
      </c>
      <c r="N8" s="20">
        <f t="shared" ref="N8:N26" si="0">(L8-M8)*K8</f>
        <v>18597042.599999998</v>
      </c>
      <c r="O8" s="19">
        <f>VLOOKUP(J8,[1]Values!$A$3:$D$462,3,FALSE)</f>
        <v>100065</v>
      </c>
      <c r="P8" s="19"/>
      <c r="Q8" s="19">
        <f t="shared" ref="Q8:Q26" si="1">(O8-P8)*K8</f>
        <v>60039</v>
      </c>
      <c r="R8" s="20">
        <f t="shared" ref="R8:R26" si="2">(L8-M8+O8-P8)*K8</f>
        <v>18657081.599999998</v>
      </c>
      <c r="S8" s="21">
        <f>VLOOKUP(H8,[1]Rates!$A$3:$D$139,3,FALSE)</f>
        <v>1.908E-3</v>
      </c>
      <c r="T8" s="22">
        <f t="shared" ref="T8:T26" si="3">R8*S8</f>
        <v>35597.711692799996</v>
      </c>
      <c r="U8" s="19">
        <f>VLOOKUP(J8,[1]Values!$A$3:$D$462,4,FALSE)</f>
        <v>4988761</v>
      </c>
      <c r="V8" s="20">
        <v>-3637</v>
      </c>
      <c r="W8" s="20">
        <f t="shared" ref="W8:W26" si="4">(U8-V8)*K8</f>
        <v>2995438.8</v>
      </c>
      <c r="X8" s="23">
        <f>VLOOKUP(H8,[1]Rates!$A$3:$D$139,4,FALSE)</f>
        <v>2.0739999999999999E-3</v>
      </c>
      <c r="Y8" s="90">
        <f t="shared" ref="Y8:Y26" si="5">W8*X8</f>
        <v>6212.5400711999991</v>
      </c>
      <c r="Z8" s="9"/>
    </row>
    <row r="9" spans="2:26" x14ac:dyDescent="0.25">
      <c r="C9" s="65"/>
      <c r="D9" s="66"/>
      <c r="E9" s="58"/>
      <c r="G9" s="16"/>
      <c r="H9" s="9">
        <v>2</v>
      </c>
      <c r="I9" s="9" t="s">
        <v>27</v>
      </c>
      <c r="J9" s="17">
        <v>300</v>
      </c>
      <c r="K9" s="18">
        <v>0.6</v>
      </c>
      <c r="L9" s="19">
        <f>VLOOKUP(J9,[1]Values!$A$3:$D$462,2,FALSE)</f>
        <v>30947345</v>
      </c>
      <c r="M9" s="20">
        <v>-47726</v>
      </c>
      <c r="N9" s="20">
        <f t="shared" si="0"/>
        <v>18597042.599999998</v>
      </c>
      <c r="O9" s="19">
        <f>VLOOKUP(J9,[1]Values!$A$3:$D$462,3,FALSE)</f>
        <v>100065</v>
      </c>
      <c r="P9" s="19"/>
      <c r="Q9" s="19">
        <f t="shared" si="1"/>
        <v>60039</v>
      </c>
      <c r="R9" s="20">
        <f t="shared" si="2"/>
        <v>18657081.599999998</v>
      </c>
      <c r="S9" s="21">
        <f>VLOOKUP(H9,[1]Rates!$A$3:$D$139,3,FALSE)</f>
        <v>2.0900000000000001E-4</v>
      </c>
      <c r="T9" s="22">
        <f t="shared" si="3"/>
        <v>3899.3300543999999</v>
      </c>
      <c r="U9" s="19">
        <f>VLOOKUP(J9,[1]Values!$A$3:$D$462,4,FALSE)</f>
        <v>4988761</v>
      </c>
      <c r="V9" s="20">
        <v>-3637</v>
      </c>
      <c r="W9" s="20">
        <f t="shared" si="4"/>
        <v>2995438.8</v>
      </c>
      <c r="X9" s="23">
        <f>VLOOKUP(H9,[1]Rates!$A$3:$D$139,4,FALSE)</f>
        <v>2.3000000000000001E-4</v>
      </c>
      <c r="Y9" s="90">
        <f t="shared" si="5"/>
        <v>688.95092399999999</v>
      </c>
      <c r="Z9" s="9"/>
    </row>
    <row r="10" spans="2:26" x14ac:dyDescent="0.25">
      <c r="C10" s="65"/>
      <c r="D10" s="66"/>
      <c r="E10" s="58"/>
      <c r="G10" s="16"/>
      <c r="H10" s="9">
        <v>3</v>
      </c>
      <c r="I10" s="9" t="s">
        <v>20</v>
      </c>
      <c r="J10" s="17">
        <v>300</v>
      </c>
      <c r="K10" s="18">
        <v>0.6</v>
      </c>
      <c r="L10" s="19">
        <f>VLOOKUP(J10,[1]Values!$A$3:$D$462,2,FALSE)</f>
        <v>30947345</v>
      </c>
      <c r="M10" s="20">
        <v>-47726</v>
      </c>
      <c r="N10" s="20">
        <f t="shared" si="0"/>
        <v>18597042.599999998</v>
      </c>
      <c r="O10" s="19">
        <f>VLOOKUP(J10,[1]Values!$A$3:$D$462,3,FALSE)</f>
        <v>100065</v>
      </c>
      <c r="P10" s="19"/>
      <c r="Q10" s="19">
        <f t="shared" si="1"/>
        <v>60039</v>
      </c>
      <c r="R10" s="20">
        <f t="shared" si="2"/>
        <v>18657081.599999998</v>
      </c>
      <c r="S10" s="21">
        <f>VLOOKUP(H10,[1]Rates!$A$3:$D$139,3,FALSE)</f>
        <v>4.9299999999999995E-4</v>
      </c>
      <c r="T10" s="22">
        <f t="shared" si="3"/>
        <v>9197.9412287999985</v>
      </c>
      <c r="U10" s="19">
        <f>VLOOKUP(J10,[1]Values!$A$3:$D$462,4,FALSE)</f>
        <v>4988761</v>
      </c>
      <c r="V10" s="20">
        <v>-3637</v>
      </c>
      <c r="W10" s="20">
        <f t="shared" si="4"/>
        <v>2995438.8</v>
      </c>
      <c r="X10" s="23">
        <f>VLOOKUP(H10,[1]Rates!$A$3:$D$139,4,FALSE)</f>
        <v>5.2599999999999999E-4</v>
      </c>
      <c r="Y10" s="90">
        <f t="shared" si="5"/>
        <v>1575.6008087999999</v>
      </c>
      <c r="Z10" s="9"/>
    </row>
    <row r="11" spans="2:26" x14ac:dyDescent="0.25">
      <c r="C11" s="65"/>
      <c r="D11" s="66"/>
      <c r="E11" s="58"/>
      <c r="G11" s="16"/>
      <c r="H11" s="9">
        <v>5</v>
      </c>
      <c r="I11" s="9" t="s">
        <v>17</v>
      </c>
      <c r="J11" s="17">
        <v>300</v>
      </c>
      <c r="K11" s="18">
        <v>0.6</v>
      </c>
      <c r="L11" s="19">
        <f>VLOOKUP(J11,[1]Values!$A$3:$D$462,2,FALSE)</f>
        <v>30947345</v>
      </c>
      <c r="M11" s="20">
        <v>-47726</v>
      </c>
      <c r="N11" s="20">
        <f t="shared" si="0"/>
        <v>18597042.599999998</v>
      </c>
      <c r="O11" s="19">
        <f>VLOOKUP(J11,[1]Values!$A$3:$D$462,3,FALSE)</f>
        <v>100065</v>
      </c>
      <c r="P11" s="19"/>
      <c r="Q11" s="19">
        <f t="shared" si="1"/>
        <v>60039</v>
      </c>
      <c r="R11" s="20">
        <f t="shared" si="2"/>
        <v>18657081.599999998</v>
      </c>
      <c r="S11" s="21">
        <f>VLOOKUP(H11,[1]Rates!$A$3:$D$139,3,FALSE)</f>
        <v>6.038E-3</v>
      </c>
      <c r="T11" s="22">
        <f t="shared" si="3"/>
        <v>112651.45870079998</v>
      </c>
      <c r="U11" s="19">
        <f>VLOOKUP(J11,[1]Values!$A$3:$D$462,4,FALSE)</f>
        <v>4988761</v>
      </c>
      <c r="V11" s="20">
        <v>-3637</v>
      </c>
      <c r="W11" s="20">
        <f t="shared" si="4"/>
        <v>2995438.8</v>
      </c>
      <c r="X11" s="23">
        <f>VLOOKUP(H11,[1]Rates!$A$3:$D$139,4,FALSE)</f>
        <v>6.2370000000000004E-3</v>
      </c>
      <c r="Y11" s="90">
        <f t="shared" si="5"/>
        <v>18682.5517956</v>
      </c>
      <c r="Z11" s="9"/>
    </row>
    <row r="12" spans="2:26" x14ac:dyDescent="0.25">
      <c r="C12" s="65"/>
      <c r="D12" s="66"/>
      <c r="E12" s="58"/>
      <c r="G12" s="16"/>
      <c r="H12" s="9">
        <v>137</v>
      </c>
      <c r="I12" s="9" t="s">
        <v>140</v>
      </c>
      <c r="J12" s="17">
        <v>300</v>
      </c>
      <c r="K12" s="18">
        <v>0.6</v>
      </c>
      <c r="L12" s="19">
        <f>VLOOKUP(J12,[1]Values!$A$3:$D$462,2,FALSE)</f>
        <v>30947345</v>
      </c>
      <c r="M12" s="20">
        <v>-47726</v>
      </c>
      <c r="N12" s="20">
        <f t="shared" si="0"/>
        <v>18597042.599999998</v>
      </c>
      <c r="O12" s="19">
        <f>VLOOKUP(J12,[1]Values!$A$3:$D$462,3,FALSE)</f>
        <v>100065</v>
      </c>
      <c r="P12" s="19"/>
      <c r="Q12" s="19">
        <f t="shared" si="1"/>
        <v>60039</v>
      </c>
      <c r="R12" s="20">
        <f t="shared" si="2"/>
        <v>18657081.599999998</v>
      </c>
      <c r="S12" s="21">
        <f>VLOOKUP(H12,[1]Rates!$A$3:$D$139,3,FALSE)</f>
        <v>7.2000000000000002E-5</v>
      </c>
      <c r="T12" s="22">
        <f t="shared" si="3"/>
        <v>1343.3098751999999</v>
      </c>
      <c r="U12" s="19">
        <f>VLOOKUP(J12,[1]Values!$A$3:$D$462,4,FALSE)</f>
        <v>4988761</v>
      </c>
      <c r="V12" s="20">
        <v>-3637</v>
      </c>
      <c r="W12" s="20">
        <f t="shared" si="4"/>
        <v>2995438.8</v>
      </c>
      <c r="X12" s="23">
        <f>VLOOKUP(H12,[1]Rates!$A$3:$D$139,4,FALSE)</f>
        <v>6.9999999999999994E-5</v>
      </c>
      <c r="Y12" s="90">
        <f t="shared" si="5"/>
        <v>209.68071599999996</v>
      </c>
      <c r="Z12" s="9"/>
    </row>
    <row r="13" spans="2:26" x14ac:dyDescent="0.25">
      <c r="C13" s="65"/>
      <c r="D13" s="66"/>
      <c r="E13" s="58"/>
      <c r="G13" s="16"/>
      <c r="H13" s="9">
        <v>6</v>
      </c>
      <c r="I13" s="9" t="s">
        <v>70</v>
      </c>
      <c r="J13" s="17">
        <v>300</v>
      </c>
      <c r="K13" s="18">
        <v>0.6</v>
      </c>
      <c r="L13" s="19">
        <f>VLOOKUP(J13,[1]Values!$A$3:$D$462,2,FALSE)</f>
        <v>30947345</v>
      </c>
      <c r="M13" s="20">
        <v>-47726</v>
      </c>
      <c r="N13" s="20">
        <f t="shared" si="0"/>
        <v>18597042.599999998</v>
      </c>
      <c r="O13" s="19">
        <f>VLOOKUP(J13,[1]Values!$A$3:$D$462,3,FALSE)</f>
        <v>100065</v>
      </c>
      <c r="P13" s="19"/>
      <c r="Q13" s="19">
        <f t="shared" si="1"/>
        <v>60039</v>
      </c>
      <c r="R13" s="20">
        <f t="shared" si="2"/>
        <v>18657081.599999998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4988761</v>
      </c>
      <c r="V13" s="20">
        <v>-3637</v>
      </c>
      <c r="W13" s="20">
        <f t="shared" si="4"/>
        <v>2995438.8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65"/>
      <c r="D14" s="66"/>
      <c r="E14" s="58"/>
      <c r="G14" s="16"/>
      <c r="H14" s="9">
        <v>7</v>
      </c>
      <c r="I14" s="9" t="s">
        <v>9</v>
      </c>
      <c r="J14" s="17">
        <v>300</v>
      </c>
      <c r="K14" s="18">
        <v>0.6</v>
      </c>
      <c r="L14" s="19">
        <f>VLOOKUP(J14,[1]Values!$A$3:$D$462,2,FALSE)</f>
        <v>30947345</v>
      </c>
      <c r="M14" s="20">
        <v>-47726</v>
      </c>
      <c r="N14" s="20">
        <f t="shared" si="0"/>
        <v>18597042.599999998</v>
      </c>
      <c r="O14" s="19">
        <f>VLOOKUP(J14,[1]Values!$A$3:$D$462,3,FALSE)</f>
        <v>100065</v>
      </c>
      <c r="P14" s="19"/>
      <c r="Q14" s="19">
        <f t="shared" si="1"/>
        <v>60039</v>
      </c>
      <c r="R14" s="20">
        <f t="shared" si="2"/>
        <v>18657081.599999998</v>
      </c>
      <c r="S14" s="21">
        <f>VLOOKUP(H14,[1]Rates!$A$3:$D$139,3,FALSE)</f>
        <v>1.01E-4</v>
      </c>
      <c r="T14" s="22">
        <f t="shared" si="3"/>
        <v>1884.3652415999998</v>
      </c>
      <c r="U14" s="19">
        <f>VLOOKUP(J14,[1]Values!$A$3:$D$462,4,FALSE)</f>
        <v>4988761</v>
      </c>
      <c r="V14" s="20">
        <v>-3637</v>
      </c>
      <c r="W14" s="20">
        <f t="shared" si="4"/>
        <v>2995438.8</v>
      </c>
      <c r="X14" s="23">
        <f>VLOOKUP(H14,[1]Rates!$A$3:$D$139,4,FALSE)</f>
        <v>1.08E-4</v>
      </c>
      <c r="Y14" s="90">
        <f t="shared" si="5"/>
        <v>323.50739039999996</v>
      </c>
      <c r="Z14" s="9"/>
    </row>
    <row r="15" spans="2:26" x14ac:dyDescent="0.25">
      <c r="C15" s="65"/>
      <c r="D15" s="66"/>
      <c r="E15" s="58"/>
      <c r="G15" s="16"/>
      <c r="H15" s="9">
        <v>8</v>
      </c>
      <c r="I15" s="9" t="s">
        <v>23</v>
      </c>
      <c r="J15" s="17">
        <v>300</v>
      </c>
      <c r="K15" s="18">
        <v>0.6</v>
      </c>
      <c r="L15" s="19">
        <f>VLOOKUP(J15,[1]Values!$A$3:$D$462,2,FALSE)</f>
        <v>30947345</v>
      </c>
      <c r="M15" s="20">
        <v>-47726</v>
      </c>
      <c r="N15" s="20">
        <f t="shared" si="0"/>
        <v>18597042.599999998</v>
      </c>
      <c r="O15" s="19">
        <f>VLOOKUP(J15,[1]Values!$A$3:$D$462,3,FALSE)</f>
        <v>100065</v>
      </c>
      <c r="P15" s="19"/>
      <c r="Q15" s="19">
        <f t="shared" si="1"/>
        <v>60039</v>
      </c>
      <c r="R15" s="20">
        <f t="shared" si="2"/>
        <v>18657081.599999998</v>
      </c>
      <c r="S15" s="21">
        <f>VLOOKUP(H15,[1]Rates!$A$3:$D$139,3,FALSE)</f>
        <v>1.5300000000000001E-4</v>
      </c>
      <c r="T15" s="22">
        <f t="shared" si="3"/>
        <v>2854.5334847999998</v>
      </c>
      <c r="U15" s="19">
        <f>VLOOKUP(J15,[1]Values!$A$3:$D$462,4,FALSE)</f>
        <v>4988761</v>
      </c>
      <c r="V15" s="20">
        <v>-3637</v>
      </c>
      <c r="W15" s="20">
        <f t="shared" si="4"/>
        <v>2995438.8</v>
      </c>
      <c r="X15" s="23">
        <f>VLOOKUP(H15,[1]Rates!$A$3:$D$139,4,FALSE)</f>
        <v>1.64E-4</v>
      </c>
      <c r="Y15" s="90">
        <f t="shared" si="5"/>
        <v>491.25196319999998</v>
      </c>
      <c r="Z15" s="9"/>
    </row>
    <row r="16" spans="2:26" x14ac:dyDescent="0.25">
      <c r="C16" s="65"/>
      <c r="D16" s="66"/>
      <c r="E16" s="58"/>
      <c r="G16" s="16"/>
      <c r="H16" s="9">
        <v>10</v>
      </c>
      <c r="I16" s="9" t="s">
        <v>105</v>
      </c>
      <c r="J16" s="17">
        <v>300</v>
      </c>
      <c r="K16" s="18">
        <v>0</v>
      </c>
      <c r="L16" s="19">
        <f>VLOOKUP(J16,[1]Values!$A$3:$D$462,2,FALSE)</f>
        <v>30947345</v>
      </c>
      <c r="M16" s="20">
        <v>-47726</v>
      </c>
      <c r="N16" s="20">
        <f t="shared" si="0"/>
        <v>0</v>
      </c>
      <c r="O16" s="19">
        <f>VLOOKUP(J16,[1]Values!$A$3:$D$462,3,FALSE)</f>
        <v>100065</v>
      </c>
      <c r="P16" s="19"/>
      <c r="Q16" s="19">
        <f t="shared" si="1"/>
        <v>0</v>
      </c>
      <c r="R16" s="20">
        <f t="shared" si="2"/>
        <v>0</v>
      </c>
      <c r="S16" s="21">
        <f>VLOOKUP(H16,[1]Rates!$A$3:$D$139,3,FALSE)</f>
        <v>0</v>
      </c>
      <c r="T16" s="22">
        <f t="shared" si="3"/>
        <v>0</v>
      </c>
      <c r="U16" s="19">
        <f>VLOOKUP(J16,[1]Values!$A$3:$D$462,4,FALSE)</f>
        <v>4988761</v>
      </c>
      <c r="V16" s="20">
        <v>-3637</v>
      </c>
      <c r="W16" s="20">
        <f t="shared" si="4"/>
        <v>0</v>
      </c>
      <c r="X16" s="23">
        <f>VLOOKUP(H16,[1]Rates!$A$3:$D$139,4,FALSE)</f>
        <v>0</v>
      </c>
      <c r="Y16" s="90">
        <f t="shared" si="5"/>
        <v>0</v>
      </c>
      <c r="Z16" s="9"/>
    </row>
    <row r="17" spans="3:26" x14ac:dyDescent="0.25">
      <c r="C17" s="65"/>
      <c r="D17" s="66"/>
      <c r="E17" s="58"/>
      <c r="G17" s="16"/>
      <c r="H17" s="9">
        <v>17</v>
      </c>
      <c r="I17" s="9" t="s">
        <v>16</v>
      </c>
      <c r="J17" s="17">
        <v>300</v>
      </c>
      <c r="K17" s="18">
        <v>0.6</v>
      </c>
      <c r="L17" s="19">
        <f>VLOOKUP(J17,[1]Values!$A$3:$D$462,2,FALSE)</f>
        <v>30947345</v>
      </c>
      <c r="M17" s="20">
        <v>-47726</v>
      </c>
      <c r="N17" s="20">
        <f t="shared" si="0"/>
        <v>18597042.599999998</v>
      </c>
      <c r="O17" s="19">
        <f>VLOOKUP(J17,[1]Values!$A$3:$D$462,3,FALSE)</f>
        <v>100065</v>
      </c>
      <c r="P17" s="19"/>
      <c r="Q17" s="19">
        <f t="shared" si="1"/>
        <v>60039</v>
      </c>
      <c r="R17" s="20">
        <f t="shared" si="2"/>
        <v>18657081.599999998</v>
      </c>
      <c r="S17" s="21">
        <f>VLOOKUP(H17,[1]Rates!$A$3:$D$139,3,FALSE)</f>
        <v>6.0700000000000001E-4</v>
      </c>
      <c r="T17" s="22">
        <f t="shared" si="3"/>
        <v>11324.848531199999</v>
      </c>
      <c r="U17" s="19">
        <f>VLOOKUP(J17,[1]Values!$A$3:$D$462,4,FALSE)</f>
        <v>4988761</v>
      </c>
      <c r="V17" s="20">
        <v>-3637</v>
      </c>
      <c r="W17" s="20">
        <f t="shared" si="4"/>
        <v>2995438.8</v>
      </c>
      <c r="X17" s="23">
        <f>VLOOKUP(H17,[1]Rates!$A$3:$D$139,4,FALSE)</f>
        <v>6.4899999999999995E-4</v>
      </c>
      <c r="Y17" s="90">
        <f t="shared" si="5"/>
        <v>1944.0397811999997</v>
      </c>
      <c r="Z17" s="9"/>
    </row>
    <row r="18" spans="3:26" x14ac:dyDescent="0.25">
      <c r="C18" s="65"/>
      <c r="D18" s="66"/>
      <c r="E18" s="58"/>
      <c r="G18" s="16"/>
      <c r="H18" s="9">
        <v>32</v>
      </c>
      <c r="I18" s="9" t="s">
        <v>5</v>
      </c>
      <c r="J18" s="17">
        <v>300</v>
      </c>
      <c r="K18" s="18">
        <v>0.6</v>
      </c>
      <c r="L18" s="19">
        <f>VLOOKUP(J18,[1]Values!$A$3:$D$462,2,FALSE)</f>
        <v>30947345</v>
      </c>
      <c r="M18" s="20">
        <v>-47726</v>
      </c>
      <c r="N18" s="20">
        <f t="shared" si="0"/>
        <v>18597042.599999998</v>
      </c>
      <c r="O18" s="19">
        <f>VLOOKUP(J18,[1]Values!$A$3:$D$462,3,FALSE)</f>
        <v>100065</v>
      </c>
      <c r="P18" s="19"/>
      <c r="Q18" s="19">
        <f t="shared" si="1"/>
        <v>60039</v>
      </c>
      <c r="R18" s="20">
        <f t="shared" si="2"/>
        <v>18657081.599999998</v>
      </c>
      <c r="S18" s="21">
        <f>VLOOKUP(H18,[1]Rates!$A$3:$D$139,3,FALSE)</f>
        <v>9.7199999999999999E-4</v>
      </c>
      <c r="T18" s="22">
        <f t="shared" si="3"/>
        <v>18134.683315199996</v>
      </c>
      <c r="U18" s="19">
        <f>VLOOKUP(J18,[1]Values!$A$3:$D$462,4,FALSE)</f>
        <v>4988761</v>
      </c>
      <c r="V18" s="20">
        <v>-3637</v>
      </c>
      <c r="W18" s="20">
        <f t="shared" si="4"/>
        <v>2995438.8</v>
      </c>
      <c r="X18" s="23">
        <f>VLOOKUP(H18,[1]Rates!$A$3:$D$139,4,FALSE)</f>
        <v>1.024E-3</v>
      </c>
      <c r="Y18" s="90">
        <f t="shared" si="5"/>
        <v>3067.3293311999996</v>
      </c>
      <c r="Z18" s="9"/>
    </row>
    <row r="19" spans="3:26" x14ac:dyDescent="0.25">
      <c r="C19" s="65"/>
      <c r="D19" s="66"/>
      <c r="E19" s="58"/>
      <c r="G19" s="16"/>
      <c r="H19" s="9">
        <v>38</v>
      </c>
      <c r="I19" s="9" t="s">
        <v>12</v>
      </c>
      <c r="J19" s="17">
        <v>300</v>
      </c>
      <c r="K19" s="18">
        <v>0.6</v>
      </c>
      <c r="L19" s="19">
        <f>VLOOKUP(J19,[1]Values!$A$3:$D$462,2,FALSE)</f>
        <v>30947345</v>
      </c>
      <c r="M19" s="20">
        <v>-47726</v>
      </c>
      <c r="N19" s="20">
        <f t="shared" si="0"/>
        <v>18597042.599999998</v>
      </c>
      <c r="O19" s="19">
        <f>VLOOKUP(J19,[1]Values!$A$3:$D$462,3,FALSE)</f>
        <v>100065</v>
      </c>
      <c r="P19" s="19"/>
      <c r="Q19" s="19">
        <f t="shared" si="1"/>
        <v>60039</v>
      </c>
      <c r="R19" s="20">
        <f t="shared" si="2"/>
        <v>18657081.599999998</v>
      </c>
      <c r="S19" s="21">
        <f>VLOOKUP(H19,[1]Rates!$A$3:$D$139,3,FALSE)</f>
        <v>9.8999999999999994E-5</v>
      </c>
      <c r="T19" s="22">
        <f t="shared" si="3"/>
        <v>1847.0510783999996</v>
      </c>
      <c r="U19" s="19">
        <f>VLOOKUP(J19,[1]Values!$A$3:$D$462,4,FALSE)</f>
        <v>4988761</v>
      </c>
      <c r="V19" s="20">
        <v>-3637</v>
      </c>
      <c r="W19" s="20">
        <f t="shared" si="4"/>
        <v>2995438.8</v>
      </c>
      <c r="X19" s="23">
        <f>VLOOKUP(H19,[1]Rates!$A$3:$D$139,4,FALSE)</f>
        <v>8.6000000000000003E-5</v>
      </c>
      <c r="Y19" s="90">
        <f t="shared" si="5"/>
        <v>257.6077368</v>
      </c>
      <c r="Z19" s="9"/>
    </row>
    <row r="20" spans="3:26" x14ac:dyDescent="0.25">
      <c r="C20" s="65"/>
      <c r="D20" s="66"/>
      <c r="E20" s="58"/>
      <c r="G20" s="16"/>
      <c r="H20" s="9">
        <v>41</v>
      </c>
      <c r="I20" s="9" t="s">
        <v>77</v>
      </c>
      <c r="J20" s="17">
        <v>300</v>
      </c>
      <c r="K20" s="18">
        <v>0.6</v>
      </c>
      <c r="L20" s="19">
        <f>VLOOKUP(J20,[1]Values!$A$3:$D$462,2,FALSE)</f>
        <v>30947345</v>
      </c>
      <c r="M20" s="20">
        <v>-47726</v>
      </c>
      <c r="N20" s="20">
        <f t="shared" si="0"/>
        <v>18597042.599999998</v>
      </c>
      <c r="O20" s="19">
        <f>VLOOKUP(J20,[1]Values!$A$3:$D$462,3,FALSE)</f>
        <v>100065</v>
      </c>
      <c r="P20" s="19"/>
      <c r="Q20" s="19">
        <f t="shared" si="1"/>
        <v>60039</v>
      </c>
      <c r="R20" s="20">
        <f t="shared" si="2"/>
        <v>18657081.599999998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4988761</v>
      </c>
      <c r="V20" s="20">
        <v>-3637</v>
      </c>
      <c r="W20" s="20">
        <f t="shared" si="4"/>
        <v>2995438.8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65"/>
      <c r="D21" s="66"/>
      <c r="E21" s="58"/>
      <c r="G21" s="16"/>
      <c r="H21" s="9">
        <v>55</v>
      </c>
      <c r="I21" s="9" t="s">
        <v>26</v>
      </c>
      <c r="J21" s="17">
        <v>300</v>
      </c>
      <c r="K21" s="18">
        <v>0.6</v>
      </c>
      <c r="L21" s="19">
        <f>VLOOKUP(J21,[1]Values!$A$3:$D$462,2,FALSE)</f>
        <v>30947345</v>
      </c>
      <c r="M21" s="20">
        <v>-47726</v>
      </c>
      <c r="N21" s="20">
        <f t="shared" si="0"/>
        <v>18597042.599999998</v>
      </c>
      <c r="O21" s="19">
        <f>VLOOKUP(J21,[1]Values!$A$3:$D$462,3,FALSE)</f>
        <v>100065</v>
      </c>
      <c r="P21" s="19"/>
      <c r="Q21" s="19">
        <f t="shared" si="1"/>
        <v>60039</v>
      </c>
      <c r="R21" s="20">
        <f t="shared" si="2"/>
        <v>18657081.599999998</v>
      </c>
      <c r="S21" s="21">
        <f>VLOOKUP(H21,[1]Rates!$A$3:$D$139,3,FALSE)</f>
        <v>1.45E-4</v>
      </c>
      <c r="T21" s="22">
        <f t="shared" si="3"/>
        <v>2705.2768319999996</v>
      </c>
      <c r="U21" s="19">
        <f>VLOOKUP(J21,[1]Values!$A$3:$D$462,4,FALSE)</f>
        <v>4988761</v>
      </c>
      <c r="V21" s="20">
        <v>-3637</v>
      </c>
      <c r="W21" s="20">
        <f t="shared" si="4"/>
        <v>2995438.8</v>
      </c>
      <c r="X21" s="23">
        <f>VLOOKUP(H21,[1]Rates!$A$3:$D$139,4,FALSE)</f>
        <v>1.35E-4</v>
      </c>
      <c r="Y21" s="90">
        <f t="shared" si="5"/>
        <v>404.38423799999998</v>
      </c>
      <c r="Z21" s="9"/>
    </row>
    <row r="22" spans="3:26" x14ac:dyDescent="0.25">
      <c r="C22" s="65"/>
      <c r="D22" s="66"/>
      <c r="E22" s="58"/>
      <c r="G22" s="16"/>
      <c r="H22" s="9">
        <v>71</v>
      </c>
      <c r="I22" s="9" t="s">
        <v>18</v>
      </c>
      <c r="J22" s="17">
        <v>300</v>
      </c>
      <c r="K22" s="18">
        <v>0</v>
      </c>
      <c r="L22" s="19">
        <f>VLOOKUP(J22,[1]Values!$A$3:$D$462,2,FALSE)</f>
        <v>30947345</v>
      </c>
      <c r="M22" s="20">
        <v>-47726</v>
      </c>
      <c r="N22" s="20">
        <f t="shared" si="0"/>
        <v>0</v>
      </c>
      <c r="O22" s="19">
        <f>VLOOKUP(J22,[1]Values!$A$3:$D$462,3,FALSE)</f>
        <v>100065</v>
      </c>
      <c r="P22" s="19"/>
      <c r="Q22" s="19">
        <f t="shared" si="1"/>
        <v>0</v>
      </c>
      <c r="R22" s="20">
        <f t="shared" si="2"/>
        <v>0</v>
      </c>
      <c r="S22" s="21">
        <f>VLOOKUP(H22,[1]Rates!$A$3:$D$139,3,FALSE)</f>
        <v>9.0000000000000002E-6</v>
      </c>
      <c r="T22" s="22">
        <f t="shared" si="3"/>
        <v>0</v>
      </c>
      <c r="U22" s="19">
        <f>VLOOKUP(J22,[1]Values!$A$3:$D$462,4,FALSE)</f>
        <v>4988761</v>
      </c>
      <c r="V22" s="20">
        <v>-3637</v>
      </c>
      <c r="W22" s="20">
        <f t="shared" si="4"/>
        <v>0</v>
      </c>
      <c r="X22" s="23">
        <f>VLOOKUP(H22,[1]Rates!$A$3:$D$139,4,FALSE)</f>
        <v>9.0000000000000002E-6</v>
      </c>
      <c r="Y22" s="90">
        <f t="shared" si="5"/>
        <v>0</v>
      </c>
      <c r="Z22" s="9"/>
    </row>
    <row r="23" spans="3:26" x14ac:dyDescent="0.25">
      <c r="C23" s="65"/>
      <c r="D23" s="66"/>
      <c r="E23" s="58"/>
      <c r="G23" s="16"/>
      <c r="H23" s="9">
        <v>72</v>
      </c>
      <c r="I23" s="9" t="s">
        <v>28</v>
      </c>
      <c r="J23" s="17">
        <v>300</v>
      </c>
      <c r="K23" s="18">
        <v>0</v>
      </c>
      <c r="L23" s="19">
        <f>VLOOKUP(J23,[1]Values!$A$3:$D$462,2,FALSE)</f>
        <v>30947345</v>
      </c>
      <c r="M23" s="20">
        <v>-47726</v>
      </c>
      <c r="N23" s="20">
        <f t="shared" si="0"/>
        <v>0</v>
      </c>
      <c r="O23" s="19">
        <f>VLOOKUP(J23,[1]Values!$A$3:$D$462,3,FALSE)</f>
        <v>100065</v>
      </c>
      <c r="P23" s="19"/>
      <c r="Q23" s="19">
        <f t="shared" si="1"/>
        <v>0</v>
      </c>
      <c r="R23" s="20">
        <f t="shared" si="2"/>
        <v>0</v>
      </c>
      <c r="S23" s="21">
        <f>VLOOKUP(H23,[1]Rates!$A$3:$D$139,3,FALSE)</f>
        <v>2.5799999999999998E-4</v>
      </c>
      <c r="T23" s="22">
        <f t="shared" si="3"/>
        <v>0</v>
      </c>
      <c r="U23" s="19">
        <f>VLOOKUP(J23,[1]Values!$A$3:$D$462,4,FALSE)</f>
        <v>4988761</v>
      </c>
      <c r="V23" s="20">
        <v>-3637</v>
      </c>
      <c r="W23" s="20">
        <f t="shared" si="4"/>
        <v>0</v>
      </c>
      <c r="X23" s="23">
        <f>VLOOKUP(H23,[1]Rates!$A$3:$D$139,4,FALSE)</f>
        <v>2.7500000000000002E-4</v>
      </c>
      <c r="Y23" s="90">
        <f t="shared" si="5"/>
        <v>0</v>
      </c>
      <c r="Z23" s="9"/>
    </row>
    <row r="24" spans="3:26" x14ac:dyDescent="0.25">
      <c r="C24" s="65"/>
      <c r="D24" s="66"/>
      <c r="E24" s="58"/>
      <c r="G24" s="16"/>
      <c r="H24" s="9">
        <v>89</v>
      </c>
      <c r="I24" s="9" t="s">
        <v>104</v>
      </c>
      <c r="J24" s="17">
        <v>300</v>
      </c>
      <c r="K24" s="18">
        <v>0.6</v>
      </c>
      <c r="L24" s="19">
        <f>VLOOKUP(J24,[1]Values!$A$3:$D$462,2,FALSE)</f>
        <v>30947345</v>
      </c>
      <c r="M24" s="20">
        <v>-47726</v>
      </c>
      <c r="N24" s="20">
        <f t="shared" si="0"/>
        <v>18597042.599999998</v>
      </c>
      <c r="O24" s="19">
        <f>VLOOKUP(J24,[1]Values!$A$3:$D$462,3,FALSE)</f>
        <v>100065</v>
      </c>
      <c r="P24" s="19"/>
      <c r="Q24" s="19">
        <f t="shared" si="1"/>
        <v>60039</v>
      </c>
      <c r="R24" s="20">
        <f t="shared" si="2"/>
        <v>18657081.599999998</v>
      </c>
      <c r="S24" s="21">
        <f>VLOOKUP(H24,[1]Rates!$A$3:$D$139,3,FALSE)</f>
        <v>0</v>
      </c>
      <c r="T24" s="22">
        <f t="shared" si="3"/>
        <v>0</v>
      </c>
      <c r="U24" s="19">
        <f>VLOOKUP(J24,[1]Values!$A$3:$D$462,4,FALSE)</f>
        <v>4988761</v>
      </c>
      <c r="V24" s="20">
        <v>-3637</v>
      </c>
      <c r="W24" s="20">
        <f t="shared" si="4"/>
        <v>2995438.8</v>
      </c>
      <c r="X24" s="23">
        <f>VLOOKUP(H24,[1]Rates!$A$3:$D$139,4,FALSE)</f>
        <v>0</v>
      </c>
      <c r="Y24" s="90">
        <f t="shared" si="5"/>
        <v>0</v>
      </c>
      <c r="Z24" s="9"/>
    </row>
    <row r="25" spans="3:26" x14ac:dyDescent="0.25">
      <c r="C25" s="65"/>
      <c r="D25" s="66"/>
      <c r="E25" s="58"/>
      <c r="G25" s="16"/>
      <c r="H25" s="9">
        <v>104</v>
      </c>
      <c r="I25" s="9" t="s">
        <v>82</v>
      </c>
      <c r="J25" s="17">
        <v>300</v>
      </c>
      <c r="K25" s="18">
        <v>0.6</v>
      </c>
      <c r="L25" s="19">
        <f>VLOOKUP(J25,[1]Values!$A$3:$D$462,2,FALSE)</f>
        <v>30947345</v>
      </c>
      <c r="M25" s="20">
        <v>-47726</v>
      </c>
      <c r="N25" s="20">
        <f t="shared" si="0"/>
        <v>18597042.599999998</v>
      </c>
      <c r="O25" s="19">
        <f>VLOOKUP(J25,[1]Values!$A$3:$D$462,3,FALSE)</f>
        <v>100065</v>
      </c>
      <c r="P25" s="19"/>
      <c r="Q25" s="19">
        <f t="shared" si="1"/>
        <v>60039</v>
      </c>
      <c r="R25" s="20">
        <f t="shared" si="2"/>
        <v>18657081.599999998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4988761</v>
      </c>
      <c r="V25" s="20">
        <v>-3637</v>
      </c>
      <c r="W25" s="20">
        <f t="shared" si="4"/>
        <v>2995438.8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9"/>
      <c r="D26" s="9"/>
      <c r="E26" s="9"/>
      <c r="G26" s="16"/>
      <c r="H26" s="9">
        <v>117</v>
      </c>
      <c r="I26" s="9" t="s">
        <v>21</v>
      </c>
      <c r="J26" s="17">
        <v>300</v>
      </c>
      <c r="K26" s="18">
        <v>0.6</v>
      </c>
      <c r="L26" s="19">
        <f>VLOOKUP(J26,[1]Values!$A$3:$D$462,2,FALSE)</f>
        <v>30947345</v>
      </c>
      <c r="M26" s="20">
        <v>-47726</v>
      </c>
      <c r="N26" s="20">
        <f t="shared" si="0"/>
        <v>18597042.599999998</v>
      </c>
      <c r="O26" s="19">
        <f>VLOOKUP(J26,[1]Values!$A$3:$D$462,3,FALSE)</f>
        <v>100065</v>
      </c>
      <c r="P26" s="19"/>
      <c r="Q26" s="19">
        <f t="shared" si="1"/>
        <v>60039</v>
      </c>
      <c r="R26" s="20">
        <f t="shared" si="2"/>
        <v>18657081.599999998</v>
      </c>
      <c r="S26" s="21">
        <f>VLOOKUP(H26,[1]Rates!$A$3:$D$139,3,FALSE)</f>
        <v>2.1900000000000001E-4</v>
      </c>
      <c r="T26" s="22">
        <f t="shared" si="3"/>
        <v>4085.9008703999998</v>
      </c>
      <c r="U26" s="19">
        <f>VLOOKUP(J26,[1]Values!$A$3:$D$462,4,FALSE)</f>
        <v>4988761</v>
      </c>
      <c r="V26" s="20">
        <v>-3637</v>
      </c>
      <c r="W26" s="20">
        <f t="shared" si="4"/>
        <v>2995438.8</v>
      </c>
      <c r="X26" s="23">
        <f>VLOOKUP(H26,[1]Rates!$A$3:$D$139,4,FALSE)</f>
        <v>2.34E-4</v>
      </c>
      <c r="Y26" s="90">
        <f t="shared" si="5"/>
        <v>700.93267919999994</v>
      </c>
      <c r="Z26" s="9"/>
    </row>
    <row r="27" spans="3:26" x14ac:dyDescent="0.25">
      <c r="C27" s="9"/>
      <c r="D27" s="9"/>
      <c r="E27" s="9"/>
      <c r="G27" s="16"/>
      <c r="H27" s="9"/>
      <c r="I27" s="9"/>
      <c r="J27" s="17"/>
      <c r="K27" s="18"/>
      <c r="L27" s="20"/>
      <c r="M27" s="20"/>
      <c r="N27" s="20"/>
      <c r="O27" s="20"/>
      <c r="P27" s="20"/>
      <c r="Q27" s="20"/>
      <c r="R27" s="20"/>
      <c r="S27" s="23"/>
      <c r="T27" s="22"/>
      <c r="U27" s="20"/>
      <c r="V27" s="20"/>
      <c r="W27" s="20"/>
      <c r="X27" s="23"/>
      <c r="Y27" s="90"/>
      <c r="Z27" s="9"/>
    </row>
    <row r="28" spans="3:26" ht="15.75" x14ac:dyDescent="0.25">
      <c r="C28" s="65"/>
      <c r="D28" s="66"/>
      <c r="E28" s="58"/>
      <c r="G28" s="91">
        <v>89</v>
      </c>
      <c r="H28" s="28" t="s">
        <v>104</v>
      </c>
      <c r="I28" s="9"/>
      <c r="J28" s="17"/>
      <c r="K28" s="18"/>
      <c r="L28" s="20"/>
      <c r="M28" s="20"/>
      <c r="N28" s="20"/>
      <c r="O28" s="20"/>
      <c r="P28" s="20"/>
      <c r="Q28" s="20"/>
      <c r="R28" s="20"/>
      <c r="S28" s="23"/>
      <c r="T28" s="22"/>
      <c r="U28" s="20"/>
      <c r="V28" s="20"/>
      <c r="W28" s="20"/>
      <c r="X28" s="23"/>
      <c r="Y28" s="90"/>
      <c r="Z28" s="9"/>
    </row>
    <row r="29" spans="3:26" x14ac:dyDescent="0.25">
      <c r="C29" s="65"/>
      <c r="D29" s="66"/>
      <c r="E29" s="58"/>
      <c r="G29" s="16"/>
      <c r="H29" s="9">
        <v>1</v>
      </c>
      <c r="I29" s="9" t="s">
        <v>11</v>
      </c>
      <c r="J29" s="17">
        <v>301</v>
      </c>
      <c r="K29" s="18">
        <v>0.6</v>
      </c>
      <c r="L29" s="19">
        <f>VLOOKUP(J29,[1]Values!$A$3:$D$462,2,FALSE)</f>
        <v>0</v>
      </c>
      <c r="M29" s="20"/>
      <c r="N29" s="20">
        <f t="shared" ref="N29:N48" si="6">(L29-M29)*K29</f>
        <v>0</v>
      </c>
      <c r="O29" s="19">
        <f>VLOOKUP(J29,[1]Values!$A$3:$D$462,3,FALSE)</f>
        <v>0</v>
      </c>
      <c r="P29" s="20">
        <v>-9664</v>
      </c>
      <c r="Q29" s="19">
        <f t="shared" ref="Q29:Q48" si="7">(O29-P29)*K29</f>
        <v>5798.4</v>
      </c>
      <c r="R29" s="20">
        <f t="shared" ref="R29:R48" si="8">(L29-M29+O29-P29)*K29</f>
        <v>5798.4</v>
      </c>
      <c r="S29" s="21">
        <f>VLOOKUP(H29,[1]Rates!$A$3:$D$139,3,FALSE)</f>
        <v>1.908E-3</v>
      </c>
      <c r="T29" s="22">
        <f t="shared" ref="T29:T48" si="9">R29*S29</f>
        <v>11.063347199999999</v>
      </c>
      <c r="U29" s="19">
        <f>VLOOKUP(J29,[1]Values!$A$3:$D$462,4,FALSE)</f>
        <v>0</v>
      </c>
      <c r="V29" s="20">
        <v>-2667</v>
      </c>
      <c r="W29" s="20">
        <f t="shared" ref="W29:W48" si="10">(U29-V29)*K29</f>
        <v>1600.2</v>
      </c>
      <c r="X29" s="23">
        <f>VLOOKUP(H29,[1]Rates!$A$3:$D$139,4,FALSE)</f>
        <v>2.0739999999999999E-3</v>
      </c>
      <c r="Y29" s="90">
        <f t="shared" ref="Y29:Y48" si="11">W29*X29</f>
        <v>3.3188147999999997</v>
      </c>
      <c r="Z29" s="9"/>
    </row>
    <row r="30" spans="3:26" x14ac:dyDescent="0.25">
      <c r="C30" s="65"/>
      <c r="D30" s="66"/>
      <c r="E30" s="58"/>
      <c r="G30" s="16"/>
      <c r="H30" s="9">
        <v>2</v>
      </c>
      <c r="I30" s="9" t="s">
        <v>27</v>
      </c>
      <c r="J30" s="17">
        <v>301</v>
      </c>
      <c r="K30" s="18">
        <v>0.6</v>
      </c>
      <c r="L30" s="19">
        <f>VLOOKUP(J30,[1]Values!$A$3:$D$462,2,FALSE)</f>
        <v>0</v>
      </c>
      <c r="M30" s="20"/>
      <c r="N30" s="20">
        <f t="shared" si="6"/>
        <v>0</v>
      </c>
      <c r="O30" s="19">
        <f>VLOOKUP(J30,[1]Values!$A$3:$D$462,3,FALSE)</f>
        <v>0</v>
      </c>
      <c r="P30" s="20">
        <v>-9664</v>
      </c>
      <c r="Q30" s="19">
        <f t="shared" si="7"/>
        <v>5798.4</v>
      </c>
      <c r="R30" s="20">
        <f t="shared" si="8"/>
        <v>5798.4</v>
      </c>
      <c r="S30" s="21">
        <f>VLOOKUP(H30,[1]Rates!$A$3:$D$139,3,FALSE)</f>
        <v>2.0900000000000001E-4</v>
      </c>
      <c r="T30" s="22">
        <f t="shared" si="9"/>
        <v>1.2118656000000001</v>
      </c>
      <c r="U30" s="19">
        <f>VLOOKUP(J30,[1]Values!$A$3:$D$462,4,FALSE)</f>
        <v>0</v>
      </c>
      <c r="V30" s="20">
        <v>-2667</v>
      </c>
      <c r="W30" s="20">
        <f t="shared" si="10"/>
        <v>1600.2</v>
      </c>
      <c r="X30" s="23">
        <f>VLOOKUP(H30,[1]Rates!$A$3:$D$139,4,FALSE)</f>
        <v>2.3000000000000001E-4</v>
      </c>
      <c r="Y30" s="90">
        <f t="shared" si="11"/>
        <v>0.36804600000000004</v>
      </c>
      <c r="Z30" s="9"/>
    </row>
    <row r="31" spans="3:26" x14ac:dyDescent="0.25">
      <c r="C31" s="65"/>
      <c r="D31" s="66"/>
      <c r="E31" s="58"/>
      <c r="G31" s="16"/>
      <c r="H31" s="9">
        <v>3</v>
      </c>
      <c r="I31" s="9" t="s">
        <v>20</v>
      </c>
      <c r="J31" s="17">
        <v>301</v>
      </c>
      <c r="K31" s="18">
        <v>0.6</v>
      </c>
      <c r="L31" s="19">
        <f>VLOOKUP(J31,[1]Values!$A$3:$D$462,2,FALSE)</f>
        <v>0</v>
      </c>
      <c r="M31" s="20"/>
      <c r="N31" s="20">
        <f t="shared" si="6"/>
        <v>0</v>
      </c>
      <c r="O31" s="19">
        <f>VLOOKUP(J31,[1]Values!$A$3:$D$462,3,FALSE)</f>
        <v>0</v>
      </c>
      <c r="P31" s="20">
        <v>-9664</v>
      </c>
      <c r="Q31" s="19">
        <f t="shared" si="7"/>
        <v>5798.4</v>
      </c>
      <c r="R31" s="20">
        <f t="shared" si="8"/>
        <v>5798.4</v>
      </c>
      <c r="S31" s="21">
        <f>VLOOKUP(H31,[1]Rates!$A$3:$D$139,3,FALSE)</f>
        <v>4.9299999999999995E-4</v>
      </c>
      <c r="T31" s="22">
        <f t="shared" si="9"/>
        <v>2.8586111999999995</v>
      </c>
      <c r="U31" s="19">
        <f>VLOOKUP(J31,[1]Values!$A$3:$D$462,4,FALSE)</f>
        <v>0</v>
      </c>
      <c r="V31" s="20">
        <v>-2667</v>
      </c>
      <c r="W31" s="20">
        <f t="shared" si="10"/>
        <v>1600.2</v>
      </c>
      <c r="X31" s="23">
        <f>VLOOKUP(H31,[1]Rates!$A$3:$D$139,4,FALSE)</f>
        <v>5.2599999999999999E-4</v>
      </c>
      <c r="Y31" s="90">
        <f t="shared" si="11"/>
        <v>0.84170520000000004</v>
      </c>
      <c r="Z31" s="9"/>
    </row>
    <row r="32" spans="3:26" x14ac:dyDescent="0.25">
      <c r="C32" s="65"/>
      <c r="D32" s="66"/>
      <c r="E32" s="58"/>
      <c r="G32" s="16"/>
      <c r="H32" s="9">
        <v>5</v>
      </c>
      <c r="I32" s="9" t="s">
        <v>17</v>
      </c>
      <c r="J32" s="17">
        <v>301</v>
      </c>
      <c r="K32" s="18">
        <v>0.6</v>
      </c>
      <c r="L32" s="19">
        <f>VLOOKUP(J32,[1]Values!$A$3:$D$462,2,FALSE)</f>
        <v>0</v>
      </c>
      <c r="M32" s="20"/>
      <c r="N32" s="20">
        <f t="shared" si="6"/>
        <v>0</v>
      </c>
      <c r="O32" s="19">
        <f>VLOOKUP(J32,[1]Values!$A$3:$D$462,3,FALSE)</f>
        <v>0</v>
      </c>
      <c r="P32" s="20">
        <v>-9664</v>
      </c>
      <c r="Q32" s="19">
        <f t="shared" si="7"/>
        <v>5798.4</v>
      </c>
      <c r="R32" s="20">
        <f t="shared" si="8"/>
        <v>5798.4</v>
      </c>
      <c r="S32" s="21">
        <f>VLOOKUP(H32,[1]Rates!$A$3:$D$139,3,FALSE)</f>
        <v>6.038E-3</v>
      </c>
      <c r="T32" s="22">
        <f t="shared" si="9"/>
        <v>35.010739199999996</v>
      </c>
      <c r="U32" s="19">
        <f>VLOOKUP(J32,[1]Values!$A$3:$D$462,4,FALSE)</f>
        <v>0</v>
      </c>
      <c r="V32" s="20">
        <v>-2667</v>
      </c>
      <c r="W32" s="20">
        <f t="shared" si="10"/>
        <v>1600.2</v>
      </c>
      <c r="X32" s="23">
        <f>VLOOKUP(H32,[1]Rates!$A$3:$D$139,4,FALSE)</f>
        <v>6.2370000000000004E-3</v>
      </c>
      <c r="Y32" s="90">
        <f t="shared" si="11"/>
        <v>9.980447400000001</v>
      </c>
      <c r="Z32" s="9"/>
    </row>
    <row r="33" spans="3:26" x14ac:dyDescent="0.25">
      <c r="C33" s="65"/>
      <c r="D33" s="66"/>
      <c r="E33" s="58"/>
      <c r="G33" s="16"/>
      <c r="H33" s="9">
        <v>137</v>
      </c>
      <c r="I33" s="9" t="s">
        <v>140</v>
      </c>
      <c r="J33" s="17">
        <v>301</v>
      </c>
      <c r="K33" s="18">
        <v>0.6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0</v>
      </c>
      <c r="P33" s="20">
        <v>-9664</v>
      </c>
      <c r="Q33" s="19">
        <f t="shared" si="7"/>
        <v>5798.4</v>
      </c>
      <c r="R33" s="20">
        <f t="shared" si="8"/>
        <v>5798.4</v>
      </c>
      <c r="S33" s="21">
        <f>VLOOKUP(H33,[1]Rates!$A$3:$D$139,3,FALSE)</f>
        <v>7.2000000000000002E-5</v>
      </c>
      <c r="T33" s="22">
        <f t="shared" si="9"/>
        <v>0.41748479999999999</v>
      </c>
      <c r="U33" s="19">
        <f>VLOOKUP(J33,[1]Values!$A$3:$D$462,4,FALSE)</f>
        <v>0</v>
      </c>
      <c r="V33" s="20">
        <v>-2667</v>
      </c>
      <c r="W33" s="20">
        <f t="shared" si="10"/>
        <v>1600.2</v>
      </c>
      <c r="X33" s="23">
        <f>VLOOKUP(H33,[1]Rates!$A$3:$D$139,4,FALSE)</f>
        <v>6.9999999999999994E-5</v>
      </c>
      <c r="Y33" s="90">
        <f t="shared" si="11"/>
        <v>0.11201399999999999</v>
      </c>
      <c r="Z33" s="9"/>
    </row>
    <row r="34" spans="3:26" x14ac:dyDescent="0.25">
      <c r="C34" s="65"/>
      <c r="D34" s="66"/>
      <c r="E34" s="58"/>
      <c r="G34" s="16"/>
      <c r="H34" s="9">
        <v>6</v>
      </c>
      <c r="I34" s="9" t="s">
        <v>70</v>
      </c>
      <c r="J34" s="17">
        <v>301</v>
      </c>
      <c r="K34" s="18">
        <v>0.6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0</v>
      </c>
      <c r="P34" s="20">
        <v>-9664</v>
      </c>
      <c r="Q34" s="19">
        <f t="shared" si="7"/>
        <v>5798.4</v>
      </c>
      <c r="R34" s="20">
        <f t="shared" si="8"/>
        <v>5798.4</v>
      </c>
      <c r="S34" s="21">
        <f>VLOOKUP(H34,[1]Rates!$A$3:$D$139,3,FALSE)</f>
        <v>0</v>
      </c>
      <c r="T34" s="22">
        <f t="shared" si="9"/>
        <v>0</v>
      </c>
      <c r="U34" s="19">
        <f>VLOOKUP(J34,[1]Values!$A$3:$D$462,4,FALSE)</f>
        <v>0</v>
      </c>
      <c r="V34" s="20">
        <v>-2667</v>
      </c>
      <c r="W34" s="20">
        <f t="shared" si="10"/>
        <v>1600.2</v>
      </c>
      <c r="X34" s="23">
        <f>VLOOKUP(H34,[1]Rates!$A$3:$D$139,4,FALSE)</f>
        <v>0</v>
      </c>
      <c r="Y34" s="90">
        <f t="shared" si="11"/>
        <v>0</v>
      </c>
      <c r="Z34" s="9"/>
    </row>
    <row r="35" spans="3:26" x14ac:dyDescent="0.25">
      <c r="C35" s="9"/>
      <c r="D35" s="9"/>
      <c r="E35" s="9"/>
      <c r="G35" s="16"/>
      <c r="H35" s="9">
        <v>7</v>
      </c>
      <c r="I35" s="9" t="s">
        <v>9</v>
      </c>
      <c r="J35" s="17">
        <v>301</v>
      </c>
      <c r="K35" s="18">
        <v>0.6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0</v>
      </c>
      <c r="P35" s="20">
        <v>-9664</v>
      </c>
      <c r="Q35" s="19">
        <f t="shared" si="7"/>
        <v>5798.4</v>
      </c>
      <c r="R35" s="20">
        <f t="shared" si="8"/>
        <v>5798.4</v>
      </c>
      <c r="S35" s="21">
        <f>VLOOKUP(H35,[1]Rates!$A$3:$D$139,3,FALSE)</f>
        <v>1.01E-4</v>
      </c>
      <c r="T35" s="22">
        <f t="shared" si="9"/>
        <v>0.5856384</v>
      </c>
      <c r="U35" s="19">
        <f>VLOOKUP(J35,[1]Values!$A$3:$D$462,4,FALSE)</f>
        <v>0</v>
      </c>
      <c r="V35" s="20">
        <v>-2667</v>
      </c>
      <c r="W35" s="20">
        <f t="shared" si="10"/>
        <v>1600.2</v>
      </c>
      <c r="X35" s="23">
        <f>VLOOKUP(H35,[1]Rates!$A$3:$D$139,4,FALSE)</f>
        <v>1.08E-4</v>
      </c>
      <c r="Y35" s="90">
        <f t="shared" si="11"/>
        <v>0.17282159999999999</v>
      </c>
      <c r="Z35" s="9"/>
    </row>
    <row r="36" spans="3:26" x14ac:dyDescent="0.25">
      <c r="C36" s="9"/>
      <c r="D36" s="9"/>
      <c r="E36" s="9"/>
      <c r="G36" s="16"/>
      <c r="H36" s="9">
        <v>8</v>
      </c>
      <c r="I36" s="9" t="s">
        <v>23</v>
      </c>
      <c r="J36" s="17">
        <v>301</v>
      </c>
      <c r="K36" s="18">
        <v>0.6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0</v>
      </c>
      <c r="P36" s="20">
        <v>-9664</v>
      </c>
      <c r="Q36" s="19">
        <f t="shared" si="7"/>
        <v>5798.4</v>
      </c>
      <c r="R36" s="20">
        <f t="shared" si="8"/>
        <v>5798.4</v>
      </c>
      <c r="S36" s="21">
        <f>VLOOKUP(H36,[1]Rates!$A$3:$D$139,3,FALSE)</f>
        <v>1.5300000000000001E-4</v>
      </c>
      <c r="T36" s="22">
        <f t="shared" si="9"/>
        <v>0.88715519999999992</v>
      </c>
      <c r="U36" s="19">
        <f>VLOOKUP(J36,[1]Values!$A$3:$D$462,4,FALSE)</f>
        <v>0</v>
      </c>
      <c r="V36" s="20">
        <v>-2667</v>
      </c>
      <c r="W36" s="20">
        <f t="shared" si="10"/>
        <v>1600.2</v>
      </c>
      <c r="X36" s="23">
        <f>VLOOKUP(H36,[1]Rates!$A$3:$D$139,4,FALSE)</f>
        <v>1.64E-4</v>
      </c>
      <c r="Y36" s="90">
        <f t="shared" si="11"/>
        <v>0.26243280000000002</v>
      </c>
      <c r="Z36" s="9"/>
    </row>
    <row r="37" spans="3:26" x14ac:dyDescent="0.25">
      <c r="C37" s="9"/>
      <c r="D37" s="9"/>
      <c r="E37" s="9"/>
      <c r="G37" s="16"/>
      <c r="H37" s="9">
        <v>10</v>
      </c>
      <c r="I37" s="9" t="s">
        <v>105</v>
      </c>
      <c r="J37" s="17">
        <v>301</v>
      </c>
      <c r="K37" s="18">
        <v>0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0</v>
      </c>
      <c r="P37" s="20">
        <v>-9664</v>
      </c>
      <c r="Q37" s="19">
        <f t="shared" si="7"/>
        <v>0</v>
      </c>
      <c r="R37" s="20">
        <f t="shared" si="8"/>
        <v>0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0</v>
      </c>
      <c r="V37" s="20">
        <v>-2667</v>
      </c>
      <c r="W37" s="20">
        <f t="shared" si="10"/>
        <v>0</v>
      </c>
      <c r="X37" s="23">
        <f>VLOOKUP(H37,[1]Rates!$A$3:$D$139,4,FALSE)</f>
        <v>0</v>
      </c>
      <c r="Y37" s="90">
        <f t="shared" si="11"/>
        <v>0</v>
      </c>
      <c r="Z37" s="9"/>
    </row>
    <row r="38" spans="3:26" x14ac:dyDescent="0.25">
      <c r="C38" s="9"/>
      <c r="D38" s="9"/>
      <c r="E38" s="9"/>
      <c r="G38" s="16"/>
      <c r="H38" s="9">
        <v>17</v>
      </c>
      <c r="I38" s="9" t="s">
        <v>16</v>
      </c>
      <c r="J38" s="17">
        <v>301</v>
      </c>
      <c r="K38" s="18">
        <v>0.6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0</v>
      </c>
      <c r="P38" s="20">
        <v>-9664</v>
      </c>
      <c r="Q38" s="19">
        <f t="shared" si="7"/>
        <v>5798.4</v>
      </c>
      <c r="R38" s="20">
        <f t="shared" si="8"/>
        <v>5798.4</v>
      </c>
      <c r="S38" s="21">
        <f>VLOOKUP(H38,[1]Rates!$A$3:$D$139,3,FALSE)</f>
        <v>6.0700000000000001E-4</v>
      </c>
      <c r="T38" s="22">
        <f t="shared" si="9"/>
        <v>3.5196288</v>
      </c>
      <c r="U38" s="19">
        <f>VLOOKUP(J38,[1]Values!$A$3:$D$462,4,FALSE)</f>
        <v>0</v>
      </c>
      <c r="V38" s="20">
        <v>-2667</v>
      </c>
      <c r="W38" s="20">
        <f t="shared" si="10"/>
        <v>1600.2</v>
      </c>
      <c r="X38" s="23">
        <f>VLOOKUP(H38,[1]Rates!$A$3:$D$139,4,FALSE)</f>
        <v>6.4899999999999995E-4</v>
      </c>
      <c r="Y38" s="90">
        <f t="shared" si="11"/>
        <v>1.0385297999999998</v>
      </c>
      <c r="Z38" s="9"/>
    </row>
    <row r="39" spans="3:26" x14ac:dyDescent="0.25">
      <c r="C39" s="9"/>
      <c r="D39" s="9"/>
      <c r="E39" s="9"/>
      <c r="G39" s="16"/>
      <c r="H39" s="9">
        <v>32</v>
      </c>
      <c r="I39" s="9" t="s">
        <v>5</v>
      </c>
      <c r="J39" s="17">
        <v>301</v>
      </c>
      <c r="K39" s="18">
        <v>0.6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0</v>
      </c>
      <c r="P39" s="20">
        <v>-9664</v>
      </c>
      <c r="Q39" s="19">
        <f t="shared" si="7"/>
        <v>5798.4</v>
      </c>
      <c r="R39" s="20">
        <f t="shared" si="8"/>
        <v>5798.4</v>
      </c>
      <c r="S39" s="21">
        <f>VLOOKUP(H39,[1]Rates!$A$3:$D$139,3,FALSE)</f>
        <v>9.7199999999999999E-4</v>
      </c>
      <c r="T39" s="22">
        <f t="shared" si="9"/>
        <v>5.6360447999999996</v>
      </c>
      <c r="U39" s="19">
        <f>VLOOKUP(J39,[1]Values!$A$3:$D$462,4,FALSE)</f>
        <v>0</v>
      </c>
      <c r="V39" s="20">
        <v>-2667</v>
      </c>
      <c r="W39" s="20">
        <f t="shared" si="10"/>
        <v>1600.2</v>
      </c>
      <c r="X39" s="23">
        <f>VLOOKUP(H39,[1]Rates!$A$3:$D$139,4,FALSE)</f>
        <v>1.024E-3</v>
      </c>
      <c r="Y39" s="90">
        <f t="shared" si="11"/>
        <v>1.6386048</v>
      </c>
      <c r="Z39" s="9"/>
    </row>
    <row r="40" spans="3:26" x14ac:dyDescent="0.25">
      <c r="C40" s="9"/>
      <c r="D40" s="9"/>
      <c r="E40" s="9"/>
      <c r="G40" s="16"/>
      <c r="H40" s="9">
        <v>38</v>
      </c>
      <c r="I40" s="9" t="s">
        <v>12</v>
      </c>
      <c r="J40" s="17">
        <v>301</v>
      </c>
      <c r="K40" s="18">
        <v>0.6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0</v>
      </c>
      <c r="P40" s="20">
        <v>-9664</v>
      </c>
      <c r="Q40" s="19">
        <f t="shared" si="7"/>
        <v>5798.4</v>
      </c>
      <c r="R40" s="20">
        <f t="shared" si="8"/>
        <v>5798.4</v>
      </c>
      <c r="S40" s="21">
        <f>VLOOKUP(H40,[1]Rates!$A$3:$D$139,3,FALSE)</f>
        <v>9.8999999999999994E-5</v>
      </c>
      <c r="T40" s="22">
        <f t="shared" si="9"/>
        <v>0.57404159999999993</v>
      </c>
      <c r="U40" s="19">
        <f>VLOOKUP(J40,[1]Values!$A$3:$D$462,4,FALSE)</f>
        <v>0</v>
      </c>
      <c r="V40" s="20">
        <v>-2667</v>
      </c>
      <c r="W40" s="20">
        <f t="shared" si="10"/>
        <v>1600.2</v>
      </c>
      <c r="X40" s="23">
        <f>VLOOKUP(H40,[1]Rates!$A$3:$D$139,4,FALSE)</f>
        <v>8.6000000000000003E-5</v>
      </c>
      <c r="Y40" s="90">
        <f t="shared" si="11"/>
        <v>0.13761720000000002</v>
      </c>
      <c r="Z40" s="9"/>
    </row>
    <row r="41" spans="3:26" x14ac:dyDescent="0.25">
      <c r="C41" s="9"/>
      <c r="D41" s="9"/>
      <c r="E41" s="9"/>
      <c r="G41" s="16"/>
      <c r="H41" s="9">
        <v>41</v>
      </c>
      <c r="I41" s="9" t="s">
        <v>77</v>
      </c>
      <c r="J41" s="17">
        <v>301</v>
      </c>
      <c r="K41" s="18">
        <v>0.6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0</v>
      </c>
      <c r="P41" s="20">
        <v>-9664</v>
      </c>
      <c r="Q41" s="19">
        <f t="shared" si="7"/>
        <v>5798.4</v>
      </c>
      <c r="R41" s="20">
        <f t="shared" si="8"/>
        <v>5798.4</v>
      </c>
      <c r="S41" s="21">
        <f>VLOOKUP(H41,[1]Rates!$A$3:$D$139,3,FALSE)</f>
        <v>0</v>
      </c>
      <c r="T41" s="22">
        <f t="shared" si="9"/>
        <v>0</v>
      </c>
      <c r="U41" s="19">
        <f>VLOOKUP(J41,[1]Values!$A$3:$D$462,4,FALSE)</f>
        <v>0</v>
      </c>
      <c r="V41" s="20">
        <v>-2667</v>
      </c>
      <c r="W41" s="20">
        <f t="shared" si="10"/>
        <v>1600.2</v>
      </c>
      <c r="X41" s="23">
        <f>VLOOKUP(H41,[1]Rates!$A$3:$D$139,4,FALSE)</f>
        <v>0</v>
      </c>
      <c r="Y41" s="90">
        <f t="shared" si="11"/>
        <v>0</v>
      </c>
      <c r="Z41" s="9"/>
    </row>
    <row r="42" spans="3:26" x14ac:dyDescent="0.25">
      <c r="C42" s="9"/>
      <c r="D42" s="9"/>
      <c r="E42" s="9"/>
      <c r="G42" s="16"/>
      <c r="H42" s="9">
        <v>55</v>
      </c>
      <c r="I42" s="9" t="s">
        <v>26</v>
      </c>
      <c r="J42" s="17">
        <v>301</v>
      </c>
      <c r="K42" s="18">
        <v>0.6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0</v>
      </c>
      <c r="P42" s="20">
        <v>-9664</v>
      </c>
      <c r="Q42" s="19">
        <f t="shared" si="7"/>
        <v>5798.4</v>
      </c>
      <c r="R42" s="20">
        <f t="shared" si="8"/>
        <v>5798.4</v>
      </c>
      <c r="S42" s="21">
        <f>VLOOKUP(H42,[1]Rates!$A$3:$D$139,3,FALSE)</f>
        <v>1.45E-4</v>
      </c>
      <c r="T42" s="22">
        <f t="shared" si="9"/>
        <v>0.84076799999999996</v>
      </c>
      <c r="U42" s="19">
        <f>VLOOKUP(J42,[1]Values!$A$3:$D$462,4,FALSE)</f>
        <v>0</v>
      </c>
      <c r="V42" s="20">
        <v>-2667</v>
      </c>
      <c r="W42" s="20">
        <f t="shared" si="10"/>
        <v>1600.2</v>
      </c>
      <c r="X42" s="23">
        <f>VLOOKUP(H42,[1]Rates!$A$3:$D$139,4,FALSE)</f>
        <v>1.35E-4</v>
      </c>
      <c r="Y42" s="90">
        <f t="shared" si="11"/>
        <v>0.216027</v>
      </c>
      <c r="Z42" s="9"/>
    </row>
    <row r="43" spans="3:26" x14ac:dyDescent="0.25">
      <c r="C43" s="9"/>
      <c r="D43" s="9"/>
      <c r="E43" s="9"/>
      <c r="G43" s="16"/>
      <c r="H43" s="9">
        <v>71</v>
      </c>
      <c r="I43" s="9" t="s">
        <v>18</v>
      </c>
      <c r="J43" s="17">
        <v>301</v>
      </c>
      <c r="K43" s="18">
        <v>0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0</v>
      </c>
      <c r="P43" s="20">
        <v>-9664</v>
      </c>
      <c r="Q43" s="19">
        <f t="shared" si="7"/>
        <v>0</v>
      </c>
      <c r="R43" s="20">
        <f t="shared" si="8"/>
        <v>0</v>
      </c>
      <c r="S43" s="21">
        <f>VLOOKUP(H43,[1]Rates!$A$3:$D$139,3,FALSE)</f>
        <v>9.0000000000000002E-6</v>
      </c>
      <c r="T43" s="22">
        <f t="shared" si="9"/>
        <v>0</v>
      </c>
      <c r="U43" s="19">
        <f>VLOOKUP(J43,[1]Values!$A$3:$D$462,4,FALSE)</f>
        <v>0</v>
      </c>
      <c r="V43" s="20">
        <v>-2667</v>
      </c>
      <c r="W43" s="20">
        <f t="shared" si="10"/>
        <v>0</v>
      </c>
      <c r="X43" s="23">
        <f>VLOOKUP(H43,[1]Rates!$A$3:$D$139,4,FALSE)</f>
        <v>9.0000000000000002E-6</v>
      </c>
      <c r="Y43" s="90">
        <f t="shared" si="11"/>
        <v>0</v>
      </c>
      <c r="Z43" s="9"/>
    </row>
    <row r="44" spans="3:26" x14ac:dyDescent="0.25">
      <c r="C44" s="9"/>
      <c r="D44" s="9"/>
      <c r="E44" s="9"/>
      <c r="G44" s="16"/>
      <c r="H44" s="9">
        <v>72</v>
      </c>
      <c r="I44" s="9" t="s">
        <v>28</v>
      </c>
      <c r="J44" s="17">
        <v>301</v>
      </c>
      <c r="K44" s="18">
        <v>0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0</v>
      </c>
      <c r="P44" s="20">
        <v>-9664</v>
      </c>
      <c r="Q44" s="19">
        <f t="shared" si="7"/>
        <v>0</v>
      </c>
      <c r="R44" s="20">
        <f t="shared" si="8"/>
        <v>0</v>
      </c>
      <c r="S44" s="21">
        <f>VLOOKUP(H44,[1]Rates!$A$3:$D$139,3,FALSE)</f>
        <v>2.5799999999999998E-4</v>
      </c>
      <c r="T44" s="22">
        <f t="shared" si="9"/>
        <v>0</v>
      </c>
      <c r="U44" s="19">
        <f>VLOOKUP(J44,[1]Values!$A$3:$D$462,4,FALSE)</f>
        <v>0</v>
      </c>
      <c r="V44" s="20">
        <v>-2667</v>
      </c>
      <c r="W44" s="20">
        <f t="shared" si="10"/>
        <v>0</v>
      </c>
      <c r="X44" s="23">
        <f>VLOOKUP(H44,[1]Rates!$A$3:$D$139,4,FALSE)</f>
        <v>2.7500000000000002E-4</v>
      </c>
      <c r="Y44" s="90">
        <f t="shared" si="11"/>
        <v>0</v>
      </c>
      <c r="Z44" s="9"/>
    </row>
    <row r="45" spans="3:26" x14ac:dyDescent="0.25">
      <c r="C45" s="9"/>
      <c r="D45" s="9"/>
      <c r="E45" s="9"/>
      <c r="G45" s="16"/>
      <c r="H45" s="9">
        <v>89</v>
      </c>
      <c r="I45" s="9" t="s">
        <v>104</v>
      </c>
      <c r="J45" s="17">
        <v>301</v>
      </c>
      <c r="K45" s="18">
        <v>0.6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0</v>
      </c>
      <c r="P45" s="20">
        <v>-9664</v>
      </c>
      <c r="Q45" s="19">
        <f t="shared" si="7"/>
        <v>5798.4</v>
      </c>
      <c r="R45" s="20">
        <f t="shared" si="8"/>
        <v>5798.4</v>
      </c>
      <c r="S45" s="21">
        <f>VLOOKUP(H45,[1]Rates!$A$3:$D$139,3,FALSE)</f>
        <v>0</v>
      </c>
      <c r="T45" s="22">
        <f t="shared" si="9"/>
        <v>0</v>
      </c>
      <c r="U45" s="19">
        <f>VLOOKUP(J45,[1]Values!$A$3:$D$462,4,FALSE)</f>
        <v>0</v>
      </c>
      <c r="V45" s="20">
        <v>-2667</v>
      </c>
      <c r="W45" s="20">
        <f t="shared" si="10"/>
        <v>1600.2</v>
      </c>
      <c r="X45" s="23">
        <f>VLOOKUP(H45,[1]Rates!$A$3:$D$139,4,FALSE)</f>
        <v>0</v>
      </c>
      <c r="Y45" s="90">
        <f t="shared" si="11"/>
        <v>0</v>
      </c>
      <c r="Z45" s="9"/>
    </row>
    <row r="46" spans="3:26" x14ac:dyDescent="0.25">
      <c r="C46" s="9"/>
      <c r="D46" s="9"/>
      <c r="E46" s="9"/>
      <c r="G46" s="16"/>
      <c r="H46" s="9">
        <v>104</v>
      </c>
      <c r="I46" s="9" t="s">
        <v>82</v>
      </c>
      <c r="J46" s="17">
        <v>301</v>
      </c>
      <c r="K46" s="18">
        <v>0.6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0</v>
      </c>
      <c r="P46" s="20">
        <v>-9664</v>
      </c>
      <c r="Q46" s="19">
        <f t="shared" si="7"/>
        <v>5798.4</v>
      </c>
      <c r="R46" s="20">
        <f t="shared" si="8"/>
        <v>5798.4</v>
      </c>
      <c r="S46" s="21">
        <f>VLOOKUP(H46,[1]Rates!$A$3:$D$139,3,FALSE)</f>
        <v>0</v>
      </c>
      <c r="T46" s="22">
        <f t="shared" si="9"/>
        <v>0</v>
      </c>
      <c r="U46" s="19">
        <f>VLOOKUP(J46,[1]Values!$A$3:$D$462,4,FALSE)</f>
        <v>0</v>
      </c>
      <c r="V46" s="20">
        <v>-2667</v>
      </c>
      <c r="W46" s="20">
        <f t="shared" si="10"/>
        <v>1600.2</v>
      </c>
      <c r="X46" s="23">
        <f>VLOOKUP(H46,[1]Rates!$A$3:$D$139,4,FALSE)</f>
        <v>0</v>
      </c>
      <c r="Y46" s="90">
        <f t="shared" si="11"/>
        <v>0</v>
      </c>
      <c r="Z46" s="9"/>
    </row>
    <row r="47" spans="3:26" x14ac:dyDescent="0.25">
      <c r="C47" s="9"/>
      <c r="D47" s="9"/>
      <c r="E47" s="9"/>
      <c r="G47" s="16"/>
      <c r="H47" s="9">
        <v>112</v>
      </c>
      <c r="I47" s="9" t="s">
        <v>106</v>
      </c>
      <c r="J47" s="17">
        <v>301</v>
      </c>
      <c r="K47" s="18">
        <v>0.6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0</v>
      </c>
      <c r="P47" s="20">
        <v>-9664</v>
      </c>
      <c r="Q47" s="19">
        <f t="shared" si="7"/>
        <v>5798.4</v>
      </c>
      <c r="R47" s="20">
        <f t="shared" si="8"/>
        <v>5798.4</v>
      </c>
      <c r="S47" s="21">
        <f>VLOOKUP(H47,[1]Rates!$A$3:$D$139,3,FALSE)</f>
        <v>0</v>
      </c>
      <c r="T47" s="22">
        <f t="shared" si="9"/>
        <v>0</v>
      </c>
      <c r="U47" s="19">
        <f>VLOOKUP(J47,[1]Values!$A$3:$D$462,4,FALSE)</f>
        <v>0</v>
      </c>
      <c r="V47" s="20">
        <v>-2667</v>
      </c>
      <c r="W47" s="20">
        <f t="shared" si="10"/>
        <v>1600.2</v>
      </c>
      <c r="X47" s="23">
        <f>VLOOKUP(H47,[1]Rates!$A$3:$D$139,4,FALSE)</f>
        <v>0</v>
      </c>
      <c r="Y47" s="90">
        <f t="shared" si="11"/>
        <v>0</v>
      </c>
      <c r="Z47" s="9"/>
    </row>
    <row r="48" spans="3:26" x14ac:dyDescent="0.25">
      <c r="G48" s="16"/>
      <c r="H48" s="9">
        <v>117</v>
      </c>
      <c r="I48" s="9" t="s">
        <v>21</v>
      </c>
      <c r="J48" s="17">
        <v>301</v>
      </c>
      <c r="K48" s="18">
        <v>0.6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0</v>
      </c>
      <c r="P48" s="20">
        <v>-9664</v>
      </c>
      <c r="Q48" s="19">
        <f t="shared" si="7"/>
        <v>5798.4</v>
      </c>
      <c r="R48" s="20">
        <f t="shared" si="8"/>
        <v>5798.4</v>
      </c>
      <c r="S48" s="21">
        <f>VLOOKUP(H48,[1]Rates!$A$3:$D$139,3,FALSE)</f>
        <v>2.1900000000000001E-4</v>
      </c>
      <c r="T48" s="22">
        <f t="shared" si="9"/>
        <v>1.2698495999999999</v>
      </c>
      <c r="U48" s="19">
        <f>VLOOKUP(J48,[1]Values!$A$3:$D$462,4,FALSE)</f>
        <v>0</v>
      </c>
      <c r="V48" s="20">
        <v>-2667</v>
      </c>
      <c r="W48" s="20">
        <f t="shared" si="10"/>
        <v>1600.2</v>
      </c>
      <c r="X48" s="23">
        <f>VLOOKUP(H48,[1]Rates!$A$3:$D$139,4,FALSE)</f>
        <v>2.34E-4</v>
      </c>
      <c r="Y48" s="90">
        <f t="shared" si="11"/>
        <v>0.37444680000000002</v>
      </c>
      <c r="Z48" s="9"/>
    </row>
    <row r="49" spans="7:26" x14ac:dyDescent="0.25">
      <c r="G49" s="16"/>
      <c r="H49" s="9"/>
      <c r="I49" s="9"/>
      <c r="J49" s="17"/>
      <c r="K49" s="18"/>
      <c r="L49" s="20"/>
      <c r="M49" s="20"/>
      <c r="N49" s="20"/>
      <c r="O49" s="20"/>
      <c r="P49" s="20"/>
      <c r="Q49" s="20"/>
      <c r="R49" s="20"/>
      <c r="S49" s="23"/>
      <c r="T49" s="22"/>
      <c r="U49" s="20"/>
      <c r="V49" s="20"/>
      <c r="W49" s="20"/>
      <c r="X49" s="23"/>
      <c r="Y49" s="90"/>
      <c r="Z49" s="9"/>
    </row>
    <row r="50" spans="7:26" ht="15.75" x14ac:dyDescent="0.25">
      <c r="G50" s="91">
        <v>89</v>
      </c>
      <c r="H50" s="28" t="s">
        <v>104</v>
      </c>
      <c r="I50" s="9"/>
      <c r="J50" s="17"/>
      <c r="K50" s="18"/>
      <c r="L50" s="20"/>
      <c r="M50" s="20"/>
      <c r="N50" s="20"/>
      <c r="O50" s="20"/>
      <c r="P50" s="20"/>
      <c r="Q50" s="20"/>
      <c r="R50" s="20"/>
      <c r="S50" s="23"/>
      <c r="T50" s="22"/>
      <c r="U50" s="20"/>
      <c r="V50" s="20"/>
      <c r="W50" s="20"/>
      <c r="X50" s="23"/>
      <c r="Y50" s="90"/>
      <c r="Z50" s="9"/>
    </row>
    <row r="51" spans="7:26" x14ac:dyDescent="0.25">
      <c r="G51" s="16"/>
      <c r="H51" s="9">
        <v>1</v>
      </c>
      <c r="I51" s="9" t="s">
        <v>11</v>
      </c>
      <c r="J51" s="17">
        <v>843</v>
      </c>
      <c r="K51" s="18">
        <v>0.6</v>
      </c>
      <c r="L51" s="19">
        <f>VLOOKUP(J51,[1]Values!$A$3:$D$462,2,FALSE)</f>
        <v>0</v>
      </c>
      <c r="M51" s="20">
        <v>0</v>
      </c>
      <c r="N51" s="20">
        <f t="shared" ref="N51" si="12">(L51-M51)*K51</f>
        <v>0</v>
      </c>
      <c r="O51" s="19">
        <f>VLOOKUP(J51,[1]Values!$A$3:$D$462,3,FALSE)</f>
        <v>0</v>
      </c>
      <c r="P51" s="19"/>
      <c r="Q51" s="19">
        <f t="shared" ref="Q51" si="13">(O51-P51)*K51</f>
        <v>0</v>
      </c>
      <c r="R51" s="20">
        <f t="shared" ref="R51" si="14">(L51-M51+O51-P51)*K51</f>
        <v>0</v>
      </c>
      <c r="S51" s="21">
        <f>VLOOKUP(H51,[1]Rates!$A$3:$D$139,3,FALSE)</f>
        <v>1.908E-3</v>
      </c>
      <c r="T51" s="22">
        <f t="shared" ref="T51" si="15">R51*S51</f>
        <v>0</v>
      </c>
      <c r="U51" s="19">
        <f>VLOOKUP(J51,[1]Values!$A$3:$D$462,4,FALSE)</f>
        <v>0</v>
      </c>
      <c r="V51" s="20">
        <v>0</v>
      </c>
      <c r="W51" s="20">
        <f t="shared" ref="W51" si="16">(U51-V51)*K51</f>
        <v>0</v>
      </c>
      <c r="X51" s="23">
        <f>VLOOKUP(H51,[1]Rates!$A$3:$D$139,4,FALSE)</f>
        <v>2.0739999999999999E-3</v>
      </c>
      <c r="Y51" s="90">
        <f t="shared" ref="Y51" si="17">W51*X51</f>
        <v>0</v>
      </c>
      <c r="Z51" s="9"/>
    </row>
    <row r="52" spans="7:26" ht="15.75" thickBot="1" x14ac:dyDescent="0.3">
      <c r="G52" s="24"/>
      <c r="H52" s="25"/>
      <c r="I52" s="25"/>
      <c r="J52" s="93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6"/>
      <c r="Z52" s="9"/>
    </row>
    <row r="53" spans="7:26" x14ac:dyDescent="0.25">
      <c r="G53" s="9">
        <v>89</v>
      </c>
      <c r="H53" s="9" t="s">
        <v>104</v>
      </c>
      <c r="I53" s="9"/>
      <c r="J53" s="17"/>
      <c r="K53" s="18"/>
      <c r="L53" s="20"/>
      <c r="M53" s="20"/>
      <c r="N53" s="20"/>
      <c r="O53" s="20"/>
      <c r="P53" s="20"/>
      <c r="Q53" s="20"/>
      <c r="R53" s="20"/>
      <c r="S53" s="23"/>
      <c r="T53" s="22">
        <f>SUM(T8:T52)</f>
        <v>205590.2860799999</v>
      </c>
      <c r="U53" s="20"/>
      <c r="V53" s="20"/>
      <c r="W53" s="20"/>
      <c r="X53" s="23"/>
      <c r="Y53" s="22">
        <f>SUM(Y8:Y52)</f>
        <v>34576.838942999988</v>
      </c>
      <c r="Z53" s="27">
        <f>T53+Y53</f>
        <v>240167.12502299988</v>
      </c>
    </row>
    <row r="54" spans="7:26" x14ac:dyDescent="0.25">
      <c r="G54" s="9"/>
      <c r="H54" s="9"/>
      <c r="I54" s="9"/>
      <c r="J54" s="17"/>
      <c r="K54" s="18"/>
      <c r="L54" s="20"/>
      <c r="M54" s="20"/>
      <c r="N54" s="20"/>
      <c r="O54" s="20"/>
      <c r="P54" s="20"/>
      <c r="Q54" s="20"/>
      <c r="R54" s="20"/>
      <c r="S54" s="23"/>
      <c r="T54" s="22"/>
      <c r="U54" s="20"/>
      <c r="V54" s="20"/>
      <c r="W54" s="20"/>
      <c r="X54" s="23"/>
      <c r="Y54" s="22"/>
      <c r="Z54" s="9"/>
    </row>
    <row r="55" spans="7:26" ht="15.75" thickBot="1" x14ac:dyDescent="0.3">
      <c r="G55" s="9"/>
      <c r="H55" s="9"/>
      <c r="I55" s="9"/>
      <c r="J55" s="10" t="s">
        <v>53</v>
      </c>
      <c r="K55" s="11" t="s">
        <v>54</v>
      </c>
      <c r="L55" s="12" t="s">
        <v>55</v>
      </c>
      <c r="M55" s="12" t="s">
        <v>160</v>
      </c>
      <c r="N55" s="12"/>
      <c r="O55" s="12" t="s">
        <v>56</v>
      </c>
      <c r="P55" s="12" t="s">
        <v>161</v>
      </c>
      <c r="Q55" s="12"/>
      <c r="R55" s="12" t="s">
        <v>57</v>
      </c>
      <c r="S55" s="13" t="s">
        <v>58</v>
      </c>
      <c r="T55" s="14" t="s">
        <v>59</v>
      </c>
      <c r="U55" s="12" t="s">
        <v>60</v>
      </c>
      <c r="V55" s="12" t="s">
        <v>61</v>
      </c>
      <c r="W55" s="12" t="s">
        <v>62</v>
      </c>
      <c r="X55" s="13" t="s">
        <v>63</v>
      </c>
      <c r="Y55" s="14" t="s">
        <v>64</v>
      </c>
      <c r="Z55" s="9"/>
    </row>
    <row r="56" spans="7:26" ht="15.75" x14ac:dyDescent="0.25">
      <c r="G56" s="82">
        <v>114</v>
      </c>
      <c r="H56" s="83" t="s">
        <v>107</v>
      </c>
      <c r="I56" s="15"/>
      <c r="J56" s="84"/>
      <c r="K56" s="85"/>
      <c r="L56" s="86"/>
      <c r="M56" s="86"/>
      <c r="N56" s="86"/>
      <c r="O56" s="86"/>
      <c r="P56" s="86"/>
      <c r="Q56" s="86"/>
      <c r="R56" s="86"/>
      <c r="S56" s="87"/>
      <c r="T56" s="88"/>
      <c r="U56" s="86"/>
      <c r="V56" s="86"/>
      <c r="W56" s="86"/>
      <c r="X56" s="87"/>
      <c r="Y56" s="89"/>
      <c r="Z56" s="9"/>
    </row>
    <row r="57" spans="7:26" x14ac:dyDescent="0.25">
      <c r="G57" s="16"/>
      <c r="H57" s="9">
        <v>1</v>
      </c>
      <c r="I57" s="9" t="s">
        <v>11</v>
      </c>
      <c r="J57" s="17">
        <v>422</v>
      </c>
      <c r="K57" s="18">
        <v>1</v>
      </c>
      <c r="L57" s="19">
        <f>VLOOKUP(J57,[1]Values!$A$3:$D$462,2,FALSE)</f>
        <v>36815977</v>
      </c>
      <c r="M57" s="20">
        <v>8593726</v>
      </c>
      <c r="N57" s="20">
        <f t="shared" ref="N57:N74" si="18">(L57-M57)*K57</f>
        <v>28222251</v>
      </c>
      <c r="O57" s="19">
        <f>VLOOKUP(J57,[1]Values!$A$3:$D$462,3,FALSE)</f>
        <v>280073</v>
      </c>
      <c r="P57" s="19"/>
      <c r="Q57" s="19">
        <f t="shared" ref="Q57:Q74" si="19">(O57-P57)*K57</f>
        <v>280073</v>
      </c>
      <c r="R57" s="20">
        <f t="shared" ref="R57:R74" si="20">(L57-M57+O57-P57)*K57</f>
        <v>28502324</v>
      </c>
      <c r="S57" s="21">
        <f>VLOOKUP(H57,[1]Rates!$A$3:$D$139,3,FALSE)</f>
        <v>1.908E-3</v>
      </c>
      <c r="T57" s="22">
        <f t="shared" ref="T57:T74" si="21">R57*S57</f>
        <v>54382.434192000001</v>
      </c>
      <c r="U57" s="19">
        <f>VLOOKUP(J57,[1]Values!$A$3:$D$462,4,FALSE)</f>
        <v>3021455</v>
      </c>
      <c r="V57" s="20">
        <v>210871</v>
      </c>
      <c r="W57" s="20">
        <f t="shared" ref="W57:W74" si="22">(U57-V57)*K57</f>
        <v>2810584</v>
      </c>
      <c r="X57" s="23">
        <f>VLOOKUP(H57,[1]Rates!$A$3:$D$139,4,FALSE)</f>
        <v>2.0739999999999999E-3</v>
      </c>
      <c r="Y57" s="90">
        <f t="shared" ref="Y57:Y74" si="23">W57*X57</f>
        <v>5829.1512159999993</v>
      </c>
      <c r="Z57" s="9"/>
    </row>
    <row r="58" spans="7:26" x14ac:dyDescent="0.25">
      <c r="G58" s="16"/>
      <c r="H58" s="9">
        <v>2</v>
      </c>
      <c r="I58" s="9" t="s">
        <v>27</v>
      </c>
      <c r="J58" s="17">
        <v>422</v>
      </c>
      <c r="K58" s="18">
        <v>1</v>
      </c>
      <c r="L58" s="19">
        <f>VLOOKUP(J58,[1]Values!$A$3:$D$462,2,FALSE)</f>
        <v>36815977</v>
      </c>
      <c r="M58" s="20">
        <v>8593726</v>
      </c>
      <c r="N58" s="20">
        <f t="shared" si="18"/>
        <v>28222251</v>
      </c>
      <c r="O58" s="19">
        <f>VLOOKUP(J58,[1]Values!$A$3:$D$462,3,FALSE)</f>
        <v>280073</v>
      </c>
      <c r="P58" s="19"/>
      <c r="Q58" s="19">
        <f t="shared" si="19"/>
        <v>280073</v>
      </c>
      <c r="R58" s="20">
        <f t="shared" si="20"/>
        <v>28502324</v>
      </c>
      <c r="S58" s="21">
        <f>VLOOKUP(H58,[1]Rates!$A$3:$D$139,3,FALSE)</f>
        <v>2.0900000000000001E-4</v>
      </c>
      <c r="T58" s="22">
        <f t="shared" si="21"/>
        <v>5956.9857160000001</v>
      </c>
      <c r="U58" s="19">
        <f>VLOOKUP(J58,[1]Values!$A$3:$D$462,4,FALSE)</f>
        <v>3021455</v>
      </c>
      <c r="V58" s="20">
        <v>210871</v>
      </c>
      <c r="W58" s="20">
        <f t="shared" si="22"/>
        <v>2810584</v>
      </c>
      <c r="X58" s="23">
        <f>VLOOKUP(H58,[1]Rates!$A$3:$D$139,4,FALSE)</f>
        <v>2.3000000000000001E-4</v>
      </c>
      <c r="Y58" s="90">
        <f t="shared" si="23"/>
        <v>646.43432000000007</v>
      </c>
      <c r="Z58" s="9"/>
    </row>
    <row r="59" spans="7:26" x14ac:dyDescent="0.25">
      <c r="G59" s="16"/>
      <c r="H59" s="9">
        <v>3</v>
      </c>
      <c r="I59" s="9" t="s">
        <v>20</v>
      </c>
      <c r="J59" s="17">
        <v>422</v>
      </c>
      <c r="K59" s="18">
        <v>1</v>
      </c>
      <c r="L59" s="19">
        <f>VLOOKUP(J59,[1]Values!$A$3:$D$462,2,FALSE)</f>
        <v>36815977</v>
      </c>
      <c r="M59" s="20">
        <v>8593726</v>
      </c>
      <c r="N59" s="20">
        <f t="shared" si="18"/>
        <v>28222251</v>
      </c>
      <c r="O59" s="19">
        <f>VLOOKUP(J59,[1]Values!$A$3:$D$462,3,FALSE)</f>
        <v>280073</v>
      </c>
      <c r="P59" s="19"/>
      <c r="Q59" s="19">
        <f t="shared" si="19"/>
        <v>280073</v>
      </c>
      <c r="R59" s="20">
        <f t="shared" si="20"/>
        <v>28502324</v>
      </c>
      <c r="S59" s="21">
        <f>VLOOKUP(H59,[1]Rates!$A$3:$D$139,3,FALSE)</f>
        <v>4.9299999999999995E-4</v>
      </c>
      <c r="T59" s="22">
        <f t="shared" si="21"/>
        <v>14051.645731999999</v>
      </c>
      <c r="U59" s="19">
        <f>VLOOKUP(J59,[1]Values!$A$3:$D$462,4,FALSE)</f>
        <v>3021455</v>
      </c>
      <c r="V59" s="20">
        <v>210871</v>
      </c>
      <c r="W59" s="20">
        <f t="shared" si="22"/>
        <v>2810584</v>
      </c>
      <c r="X59" s="23">
        <f>VLOOKUP(H59,[1]Rates!$A$3:$D$139,4,FALSE)</f>
        <v>5.2599999999999999E-4</v>
      </c>
      <c r="Y59" s="90">
        <f t="shared" si="23"/>
        <v>1478.367184</v>
      </c>
      <c r="Z59" s="9"/>
    </row>
    <row r="60" spans="7:26" x14ac:dyDescent="0.25">
      <c r="G60" s="16"/>
      <c r="H60" s="9">
        <v>5</v>
      </c>
      <c r="I60" s="9" t="s">
        <v>17</v>
      </c>
      <c r="J60" s="17">
        <v>422</v>
      </c>
      <c r="K60" s="18">
        <v>1</v>
      </c>
      <c r="L60" s="19">
        <f>VLOOKUP(J60,[1]Values!$A$3:$D$462,2,FALSE)</f>
        <v>36815977</v>
      </c>
      <c r="M60" s="20">
        <v>8593726</v>
      </c>
      <c r="N60" s="20">
        <f t="shared" si="18"/>
        <v>28222251</v>
      </c>
      <c r="O60" s="19">
        <f>VLOOKUP(J60,[1]Values!$A$3:$D$462,3,FALSE)</f>
        <v>280073</v>
      </c>
      <c r="P60" s="19"/>
      <c r="Q60" s="19">
        <f t="shared" si="19"/>
        <v>280073</v>
      </c>
      <c r="R60" s="20">
        <f t="shared" si="20"/>
        <v>28502324</v>
      </c>
      <c r="S60" s="21">
        <f>VLOOKUP(H60,[1]Rates!$A$3:$D$139,3,FALSE)</f>
        <v>6.038E-3</v>
      </c>
      <c r="T60" s="22">
        <f t="shared" si="21"/>
        <v>172097.032312</v>
      </c>
      <c r="U60" s="19">
        <f>VLOOKUP(J60,[1]Values!$A$3:$D$462,4,FALSE)</f>
        <v>3021455</v>
      </c>
      <c r="V60" s="20">
        <v>210871</v>
      </c>
      <c r="W60" s="20">
        <f t="shared" si="22"/>
        <v>2810584</v>
      </c>
      <c r="X60" s="23">
        <f>VLOOKUP(H60,[1]Rates!$A$3:$D$139,4,FALSE)</f>
        <v>6.2370000000000004E-3</v>
      </c>
      <c r="Y60" s="90">
        <f t="shared" si="23"/>
        <v>17529.612408000001</v>
      </c>
      <c r="Z60" s="9"/>
    </row>
    <row r="61" spans="7:26" x14ac:dyDescent="0.25">
      <c r="G61" s="16"/>
      <c r="H61" s="9">
        <v>137</v>
      </c>
      <c r="I61" s="9" t="s">
        <v>140</v>
      </c>
      <c r="J61" s="17">
        <v>422</v>
      </c>
      <c r="K61" s="18">
        <v>1</v>
      </c>
      <c r="L61" s="19">
        <f>VLOOKUP(J61,[1]Values!$A$3:$D$462,2,FALSE)</f>
        <v>36815977</v>
      </c>
      <c r="M61" s="20">
        <v>8593726</v>
      </c>
      <c r="N61" s="20">
        <f t="shared" si="18"/>
        <v>28222251</v>
      </c>
      <c r="O61" s="19">
        <f>VLOOKUP(J61,[1]Values!$A$3:$D$462,3,FALSE)</f>
        <v>280073</v>
      </c>
      <c r="P61" s="19"/>
      <c r="Q61" s="19">
        <f t="shared" si="19"/>
        <v>280073</v>
      </c>
      <c r="R61" s="20">
        <f t="shared" si="20"/>
        <v>28502324</v>
      </c>
      <c r="S61" s="21">
        <f>VLOOKUP(H61,[1]Rates!$A$3:$D$139,3,FALSE)</f>
        <v>7.2000000000000002E-5</v>
      </c>
      <c r="T61" s="22">
        <f t="shared" si="21"/>
        <v>2052.167328</v>
      </c>
      <c r="U61" s="19">
        <f>VLOOKUP(J61,[1]Values!$A$3:$D$462,4,FALSE)</f>
        <v>3021455</v>
      </c>
      <c r="V61" s="20">
        <v>210871</v>
      </c>
      <c r="W61" s="20">
        <f t="shared" si="22"/>
        <v>2810584</v>
      </c>
      <c r="X61" s="23">
        <f>VLOOKUP(H61,[1]Rates!$A$3:$D$139,4,FALSE)</f>
        <v>6.9999999999999994E-5</v>
      </c>
      <c r="Y61" s="90">
        <f t="shared" si="23"/>
        <v>196.74087999999998</v>
      </c>
      <c r="Z61" s="9"/>
    </row>
    <row r="62" spans="7:26" x14ac:dyDescent="0.25">
      <c r="G62" s="16"/>
      <c r="H62" s="9">
        <v>6</v>
      </c>
      <c r="I62" s="9" t="s">
        <v>70</v>
      </c>
      <c r="J62" s="17">
        <v>422</v>
      </c>
      <c r="K62" s="18">
        <v>1</v>
      </c>
      <c r="L62" s="19">
        <f>VLOOKUP(J62,[1]Values!$A$3:$D$462,2,FALSE)</f>
        <v>36815977</v>
      </c>
      <c r="M62" s="20">
        <v>8593726</v>
      </c>
      <c r="N62" s="20">
        <f t="shared" si="18"/>
        <v>28222251</v>
      </c>
      <c r="O62" s="19">
        <f>VLOOKUP(J62,[1]Values!$A$3:$D$462,3,FALSE)</f>
        <v>280073</v>
      </c>
      <c r="P62" s="19"/>
      <c r="Q62" s="19">
        <f t="shared" si="19"/>
        <v>280073</v>
      </c>
      <c r="R62" s="20">
        <f t="shared" si="20"/>
        <v>28502324</v>
      </c>
      <c r="S62" s="21">
        <f>VLOOKUP(H62,[1]Rates!$A$3:$D$139,3,FALSE)</f>
        <v>0</v>
      </c>
      <c r="T62" s="22">
        <f t="shared" si="21"/>
        <v>0</v>
      </c>
      <c r="U62" s="19">
        <f>VLOOKUP(J62,[1]Values!$A$3:$D$462,4,FALSE)</f>
        <v>3021455</v>
      </c>
      <c r="V62" s="20">
        <v>210871</v>
      </c>
      <c r="W62" s="20">
        <f t="shared" si="22"/>
        <v>2810584</v>
      </c>
      <c r="X62" s="23">
        <f>VLOOKUP(H62,[1]Rates!$A$3:$D$139,4,FALSE)</f>
        <v>0</v>
      </c>
      <c r="Y62" s="90">
        <f t="shared" si="23"/>
        <v>0</v>
      </c>
      <c r="Z62" s="9"/>
    </row>
    <row r="63" spans="7:26" x14ac:dyDescent="0.25">
      <c r="G63" s="16"/>
      <c r="H63" s="9">
        <v>7</v>
      </c>
      <c r="I63" s="9" t="s">
        <v>9</v>
      </c>
      <c r="J63" s="17">
        <v>422</v>
      </c>
      <c r="K63" s="18">
        <v>1</v>
      </c>
      <c r="L63" s="19">
        <f>VLOOKUP(J63,[1]Values!$A$3:$D$462,2,FALSE)</f>
        <v>36815977</v>
      </c>
      <c r="M63" s="20">
        <v>8593726</v>
      </c>
      <c r="N63" s="20">
        <f t="shared" si="18"/>
        <v>28222251</v>
      </c>
      <c r="O63" s="19">
        <f>VLOOKUP(J63,[1]Values!$A$3:$D$462,3,FALSE)</f>
        <v>280073</v>
      </c>
      <c r="P63" s="19"/>
      <c r="Q63" s="19">
        <f t="shared" si="19"/>
        <v>280073</v>
      </c>
      <c r="R63" s="20">
        <f t="shared" si="20"/>
        <v>28502324</v>
      </c>
      <c r="S63" s="21">
        <f>VLOOKUP(H63,[1]Rates!$A$3:$D$139,3,FALSE)</f>
        <v>1.01E-4</v>
      </c>
      <c r="T63" s="22">
        <f t="shared" si="21"/>
        <v>2878.7347239999999</v>
      </c>
      <c r="U63" s="19">
        <f>VLOOKUP(J63,[1]Values!$A$3:$D$462,4,FALSE)</f>
        <v>3021455</v>
      </c>
      <c r="V63" s="20">
        <v>210871</v>
      </c>
      <c r="W63" s="20">
        <f t="shared" si="22"/>
        <v>2810584</v>
      </c>
      <c r="X63" s="23">
        <f>VLOOKUP(H63,[1]Rates!$A$3:$D$139,4,FALSE)</f>
        <v>1.08E-4</v>
      </c>
      <c r="Y63" s="90">
        <f t="shared" si="23"/>
        <v>303.543072</v>
      </c>
      <c r="Z63" s="9"/>
    </row>
    <row r="64" spans="7:26" x14ac:dyDescent="0.25">
      <c r="G64" s="16"/>
      <c r="H64" s="9">
        <v>8</v>
      </c>
      <c r="I64" s="9" t="s">
        <v>23</v>
      </c>
      <c r="J64" s="17">
        <v>422</v>
      </c>
      <c r="K64" s="18">
        <v>1</v>
      </c>
      <c r="L64" s="19">
        <f>VLOOKUP(J64,[1]Values!$A$3:$D$462,2,FALSE)</f>
        <v>36815977</v>
      </c>
      <c r="M64" s="20">
        <v>8593726</v>
      </c>
      <c r="N64" s="20">
        <f t="shared" si="18"/>
        <v>28222251</v>
      </c>
      <c r="O64" s="19">
        <f>VLOOKUP(J64,[1]Values!$A$3:$D$462,3,FALSE)</f>
        <v>280073</v>
      </c>
      <c r="P64" s="19"/>
      <c r="Q64" s="19">
        <f t="shared" si="19"/>
        <v>280073</v>
      </c>
      <c r="R64" s="20">
        <f t="shared" si="20"/>
        <v>28502324</v>
      </c>
      <c r="S64" s="21">
        <f>VLOOKUP(H64,[1]Rates!$A$3:$D$139,3,FALSE)</f>
        <v>1.5300000000000001E-4</v>
      </c>
      <c r="T64" s="22">
        <f t="shared" si="21"/>
        <v>4360.8555720000004</v>
      </c>
      <c r="U64" s="19">
        <f>VLOOKUP(J64,[1]Values!$A$3:$D$462,4,FALSE)</f>
        <v>3021455</v>
      </c>
      <c r="V64" s="20">
        <v>210871</v>
      </c>
      <c r="W64" s="20">
        <f t="shared" si="22"/>
        <v>2810584</v>
      </c>
      <c r="X64" s="23">
        <f>VLOOKUP(H64,[1]Rates!$A$3:$D$139,4,FALSE)</f>
        <v>1.64E-4</v>
      </c>
      <c r="Y64" s="90">
        <f t="shared" si="23"/>
        <v>460.93577600000003</v>
      </c>
      <c r="Z64" s="9"/>
    </row>
    <row r="65" spans="7:26" x14ac:dyDescent="0.25">
      <c r="G65" s="16"/>
      <c r="H65" s="9">
        <v>10</v>
      </c>
      <c r="I65" s="9" t="s">
        <v>105</v>
      </c>
      <c r="J65" s="17">
        <v>422</v>
      </c>
      <c r="K65" s="18">
        <v>0</v>
      </c>
      <c r="L65" s="19">
        <f>VLOOKUP(J65,[1]Values!$A$3:$D$462,2,FALSE)</f>
        <v>36815977</v>
      </c>
      <c r="M65" s="20">
        <v>8593726</v>
      </c>
      <c r="N65" s="20">
        <f t="shared" si="18"/>
        <v>0</v>
      </c>
      <c r="O65" s="19">
        <f>VLOOKUP(J65,[1]Values!$A$3:$D$462,3,FALSE)</f>
        <v>280073</v>
      </c>
      <c r="P65" s="19"/>
      <c r="Q65" s="19">
        <f t="shared" si="19"/>
        <v>0</v>
      </c>
      <c r="R65" s="20">
        <f t="shared" si="20"/>
        <v>0</v>
      </c>
      <c r="S65" s="21">
        <f>VLOOKUP(H65,[1]Rates!$A$3:$D$139,3,FALSE)</f>
        <v>0</v>
      </c>
      <c r="T65" s="22">
        <f t="shared" si="21"/>
        <v>0</v>
      </c>
      <c r="U65" s="19">
        <f>VLOOKUP(J65,[1]Values!$A$3:$D$462,4,FALSE)</f>
        <v>3021455</v>
      </c>
      <c r="V65" s="20">
        <v>210871</v>
      </c>
      <c r="W65" s="20">
        <f t="shared" si="22"/>
        <v>0</v>
      </c>
      <c r="X65" s="23">
        <f>VLOOKUP(H65,[1]Rates!$A$3:$D$139,4,FALSE)</f>
        <v>0</v>
      </c>
      <c r="Y65" s="90">
        <f t="shared" si="23"/>
        <v>0</v>
      </c>
      <c r="Z65" s="9"/>
    </row>
    <row r="66" spans="7:26" x14ac:dyDescent="0.25">
      <c r="G66" s="16"/>
      <c r="H66" s="9">
        <v>17</v>
      </c>
      <c r="I66" s="9" t="s">
        <v>16</v>
      </c>
      <c r="J66" s="17">
        <v>422</v>
      </c>
      <c r="K66" s="18">
        <v>1</v>
      </c>
      <c r="L66" s="19">
        <f>VLOOKUP(J66,[1]Values!$A$3:$D$462,2,FALSE)</f>
        <v>36815977</v>
      </c>
      <c r="M66" s="20">
        <v>8593726</v>
      </c>
      <c r="N66" s="20">
        <f t="shared" si="18"/>
        <v>28222251</v>
      </c>
      <c r="O66" s="19">
        <f>VLOOKUP(J66,[1]Values!$A$3:$D$462,3,FALSE)</f>
        <v>280073</v>
      </c>
      <c r="P66" s="19"/>
      <c r="Q66" s="19">
        <f t="shared" si="19"/>
        <v>280073</v>
      </c>
      <c r="R66" s="20">
        <f t="shared" si="20"/>
        <v>28502324</v>
      </c>
      <c r="S66" s="21">
        <f>VLOOKUP(H66,[1]Rates!$A$3:$D$139,3,FALSE)</f>
        <v>6.0700000000000001E-4</v>
      </c>
      <c r="T66" s="22">
        <f t="shared" si="21"/>
        <v>17300.910668</v>
      </c>
      <c r="U66" s="19">
        <f>VLOOKUP(J66,[1]Values!$A$3:$D$462,4,FALSE)</f>
        <v>3021455</v>
      </c>
      <c r="V66" s="20">
        <v>210871</v>
      </c>
      <c r="W66" s="20">
        <f t="shared" si="22"/>
        <v>2810584</v>
      </c>
      <c r="X66" s="23">
        <f>VLOOKUP(H66,[1]Rates!$A$3:$D$139,4,FALSE)</f>
        <v>6.4899999999999995E-4</v>
      </c>
      <c r="Y66" s="90">
        <f t="shared" si="23"/>
        <v>1824.0690159999999</v>
      </c>
      <c r="Z66" s="9"/>
    </row>
    <row r="67" spans="7:26" x14ac:dyDescent="0.25">
      <c r="G67" s="16"/>
      <c r="H67" s="9">
        <v>32</v>
      </c>
      <c r="I67" s="9" t="s">
        <v>5</v>
      </c>
      <c r="J67" s="17">
        <v>422</v>
      </c>
      <c r="K67" s="18">
        <v>1</v>
      </c>
      <c r="L67" s="19">
        <f>VLOOKUP(J67,[1]Values!$A$3:$D$462,2,FALSE)</f>
        <v>36815977</v>
      </c>
      <c r="M67" s="20">
        <v>8593726</v>
      </c>
      <c r="N67" s="20">
        <f t="shared" si="18"/>
        <v>28222251</v>
      </c>
      <c r="O67" s="19">
        <f>VLOOKUP(J67,[1]Values!$A$3:$D$462,3,FALSE)</f>
        <v>280073</v>
      </c>
      <c r="P67" s="19"/>
      <c r="Q67" s="19">
        <f t="shared" si="19"/>
        <v>280073</v>
      </c>
      <c r="R67" s="20">
        <f t="shared" si="20"/>
        <v>28502324</v>
      </c>
      <c r="S67" s="21">
        <f>VLOOKUP(H67,[1]Rates!$A$3:$D$139,3,FALSE)</f>
        <v>9.7199999999999999E-4</v>
      </c>
      <c r="T67" s="22">
        <f t="shared" si="21"/>
        <v>27704.258927999999</v>
      </c>
      <c r="U67" s="19">
        <f>VLOOKUP(J67,[1]Values!$A$3:$D$462,4,FALSE)</f>
        <v>3021455</v>
      </c>
      <c r="V67" s="20">
        <v>210871</v>
      </c>
      <c r="W67" s="20">
        <f t="shared" si="22"/>
        <v>2810584</v>
      </c>
      <c r="X67" s="23">
        <f>VLOOKUP(H67,[1]Rates!$A$3:$D$139,4,FALSE)</f>
        <v>1.024E-3</v>
      </c>
      <c r="Y67" s="90">
        <f t="shared" si="23"/>
        <v>2878.038016</v>
      </c>
      <c r="Z67" s="9"/>
    </row>
    <row r="68" spans="7:26" x14ac:dyDescent="0.25">
      <c r="G68" s="16"/>
      <c r="H68" s="9">
        <v>38</v>
      </c>
      <c r="I68" s="9" t="s">
        <v>12</v>
      </c>
      <c r="J68" s="17">
        <v>422</v>
      </c>
      <c r="K68" s="18">
        <v>1</v>
      </c>
      <c r="L68" s="19">
        <f>VLOOKUP(J68,[1]Values!$A$3:$D$462,2,FALSE)</f>
        <v>36815977</v>
      </c>
      <c r="M68" s="20">
        <v>8593726</v>
      </c>
      <c r="N68" s="20">
        <f t="shared" si="18"/>
        <v>28222251</v>
      </c>
      <c r="O68" s="19">
        <f>VLOOKUP(J68,[1]Values!$A$3:$D$462,3,FALSE)</f>
        <v>280073</v>
      </c>
      <c r="P68" s="19"/>
      <c r="Q68" s="19">
        <f t="shared" si="19"/>
        <v>280073</v>
      </c>
      <c r="R68" s="20">
        <f t="shared" si="20"/>
        <v>28502324</v>
      </c>
      <c r="S68" s="21">
        <f>VLOOKUP(H68,[1]Rates!$A$3:$D$139,3,FALSE)</f>
        <v>9.8999999999999994E-5</v>
      </c>
      <c r="T68" s="22">
        <f t="shared" si="21"/>
        <v>2821.7300759999998</v>
      </c>
      <c r="U68" s="19">
        <f>VLOOKUP(J68,[1]Values!$A$3:$D$462,4,FALSE)</f>
        <v>3021455</v>
      </c>
      <c r="V68" s="20">
        <v>210871</v>
      </c>
      <c r="W68" s="20">
        <f t="shared" si="22"/>
        <v>2810584</v>
      </c>
      <c r="X68" s="23">
        <f>VLOOKUP(H68,[1]Rates!$A$3:$D$139,4,FALSE)</f>
        <v>8.6000000000000003E-5</v>
      </c>
      <c r="Y68" s="90">
        <f t="shared" si="23"/>
        <v>241.71022400000001</v>
      </c>
      <c r="Z68" s="9"/>
    </row>
    <row r="69" spans="7:26" x14ac:dyDescent="0.25">
      <c r="G69" s="16"/>
      <c r="H69" s="9">
        <v>55</v>
      </c>
      <c r="I69" s="9" t="s">
        <v>26</v>
      </c>
      <c r="J69" s="17">
        <v>422</v>
      </c>
      <c r="K69" s="18">
        <v>1</v>
      </c>
      <c r="L69" s="19">
        <f>VLOOKUP(J69,[1]Values!$A$3:$D$462,2,FALSE)</f>
        <v>36815977</v>
      </c>
      <c r="M69" s="20">
        <v>8593726</v>
      </c>
      <c r="N69" s="20">
        <f t="shared" si="18"/>
        <v>28222251</v>
      </c>
      <c r="O69" s="19">
        <f>VLOOKUP(J69,[1]Values!$A$3:$D$462,3,FALSE)</f>
        <v>280073</v>
      </c>
      <c r="P69" s="19"/>
      <c r="Q69" s="19">
        <f t="shared" si="19"/>
        <v>280073</v>
      </c>
      <c r="R69" s="20">
        <f t="shared" si="20"/>
        <v>28502324</v>
      </c>
      <c r="S69" s="21">
        <f>VLOOKUP(H69,[1]Rates!$A$3:$D$139,3,FALSE)</f>
        <v>1.45E-4</v>
      </c>
      <c r="T69" s="22">
        <f t="shared" si="21"/>
        <v>4132.83698</v>
      </c>
      <c r="U69" s="19">
        <f>VLOOKUP(J69,[1]Values!$A$3:$D$462,4,FALSE)</f>
        <v>3021455</v>
      </c>
      <c r="V69" s="20">
        <v>210871</v>
      </c>
      <c r="W69" s="20">
        <f t="shared" si="22"/>
        <v>2810584</v>
      </c>
      <c r="X69" s="23">
        <f>VLOOKUP(H69,[1]Rates!$A$3:$D$139,4,FALSE)</f>
        <v>1.35E-4</v>
      </c>
      <c r="Y69" s="90">
        <f t="shared" si="23"/>
        <v>379.42883999999998</v>
      </c>
      <c r="Z69" s="9"/>
    </row>
    <row r="70" spans="7:26" x14ac:dyDescent="0.25">
      <c r="G70" s="16"/>
      <c r="H70" s="9">
        <v>71</v>
      </c>
      <c r="I70" s="9" t="s">
        <v>18</v>
      </c>
      <c r="J70" s="17">
        <v>422</v>
      </c>
      <c r="K70" s="18">
        <v>0</v>
      </c>
      <c r="L70" s="19">
        <f>VLOOKUP(J70,[1]Values!$A$3:$D$462,2,FALSE)</f>
        <v>36815977</v>
      </c>
      <c r="M70" s="20">
        <v>8593726</v>
      </c>
      <c r="N70" s="20">
        <f t="shared" si="18"/>
        <v>0</v>
      </c>
      <c r="O70" s="19">
        <f>VLOOKUP(J70,[1]Values!$A$3:$D$462,3,FALSE)</f>
        <v>280073</v>
      </c>
      <c r="P70" s="19"/>
      <c r="Q70" s="19">
        <f t="shared" si="19"/>
        <v>0</v>
      </c>
      <c r="R70" s="20">
        <f t="shared" si="20"/>
        <v>0</v>
      </c>
      <c r="S70" s="21">
        <f>VLOOKUP(H70,[1]Rates!$A$3:$D$139,3,FALSE)</f>
        <v>9.0000000000000002E-6</v>
      </c>
      <c r="T70" s="22">
        <f t="shared" si="21"/>
        <v>0</v>
      </c>
      <c r="U70" s="19">
        <f>VLOOKUP(J70,[1]Values!$A$3:$D$462,4,FALSE)</f>
        <v>3021455</v>
      </c>
      <c r="V70" s="20">
        <v>210871</v>
      </c>
      <c r="W70" s="20">
        <f t="shared" si="22"/>
        <v>0</v>
      </c>
      <c r="X70" s="23">
        <f>VLOOKUP(H70,[1]Rates!$A$3:$D$139,4,FALSE)</f>
        <v>9.0000000000000002E-6</v>
      </c>
      <c r="Y70" s="90">
        <f t="shared" si="23"/>
        <v>0</v>
      </c>
      <c r="Z70" s="9"/>
    </row>
    <row r="71" spans="7:26" x14ac:dyDescent="0.25">
      <c r="G71" s="16"/>
      <c r="H71" s="9">
        <v>72</v>
      </c>
      <c r="I71" s="9" t="s">
        <v>28</v>
      </c>
      <c r="J71" s="17">
        <v>422</v>
      </c>
      <c r="K71" s="18">
        <v>0</v>
      </c>
      <c r="L71" s="19">
        <f>VLOOKUP(J71,[1]Values!$A$3:$D$462,2,FALSE)</f>
        <v>36815977</v>
      </c>
      <c r="M71" s="20">
        <v>8593726</v>
      </c>
      <c r="N71" s="20">
        <f t="shared" si="18"/>
        <v>0</v>
      </c>
      <c r="O71" s="19">
        <f>VLOOKUP(J71,[1]Values!$A$3:$D$462,3,FALSE)</f>
        <v>280073</v>
      </c>
      <c r="P71" s="19"/>
      <c r="Q71" s="19">
        <f t="shared" si="19"/>
        <v>0</v>
      </c>
      <c r="R71" s="20">
        <f t="shared" si="20"/>
        <v>0</v>
      </c>
      <c r="S71" s="21">
        <f>VLOOKUP(H71,[1]Rates!$A$3:$D$139,3,FALSE)</f>
        <v>2.5799999999999998E-4</v>
      </c>
      <c r="T71" s="22">
        <f t="shared" si="21"/>
        <v>0</v>
      </c>
      <c r="U71" s="19">
        <f>VLOOKUP(J71,[1]Values!$A$3:$D$462,4,FALSE)</f>
        <v>3021455</v>
      </c>
      <c r="V71" s="20">
        <v>210871</v>
      </c>
      <c r="W71" s="20">
        <f t="shared" si="22"/>
        <v>0</v>
      </c>
      <c r="X71" s="23">
        <f>VLOOKUP(H71,[1]Rates!$A$3:$D$139,4,FALSE)</f>
        <v>2.7500000000000002E-4</v>
      </c>
      <c r="Y71" s="90">
        <f t="shared" si="23"/>
        <v>0</v>
      </c>
      <c r="Z71" s="9"/>
    </row>
    <row r="72" spans="7:26" x14ac:dyDescent="0.25">
      <c r="G72" s="16"/>
      <c r="H72" s="9">
        <v>104</v>
      </c>
      <c r="I72" s="9" t="s">
        <v>82</v>
      </c>
      <c r="J72" s="17">
        <v>422</v>
      </c>
      <c r="K72" s="18">
        <v>1</v>
      </c>
      <c r="L72" s="19">
        <f>VLOOKUP(J72,[1]Values!$A$3:$D$462,2,FALSE)</f>
        <v>36815977</v>
      </c>
      <c r="M72" s="20">
        <v>8593726</v>
      </c>
      <c r="N72" s="20">
        <f t="shared" si="18"/>
        <v>28222251</v>
      </c>
      <c r="O72" s="19">
        <f>VLOOKUP(J72,[1]Values!$A$3:$D$462,3,FALSE)</f>
        <v>280073</v>
      </c>
      <c r="P72" s="19"/>
      <c r="Q72" s="19">
        <f t="shared" si="19"/>
        <v>280073</v>
      </c>
      <c r="R72" s="20">
        <f t="shared" si="20"/>
        <v>28502324</v>
      </c>
      <c r="S72" s="21">
        <f>VLOOKUP(H72,[1]Rates!$A$3:$D$139,3,FALSE)</f>
        <v>0</v>
      </c>
      <c r="T72" s="22">
        <f t="shared" si="21"/>
        <v>0</v>
      </c>
      <c r="U72" s="19">
        <f>VLOOKUP(J72,[1]Values!$A$3:$D$462,4,FALSE)</f>
        <v>3021455</v>
      </c>
      <c r="V72" s="20">
        <v>210871</v>
      </c>
      <c r="W72" s="20">
        <f t="shared" si="22"/>
        <v>2810584</v>
      </c>
      <c r="X72" s="23">
        <f>VLOOKUP(H72,[1]Rates!$A$3:$D$139,4,FALSE)</f>
        <v>0</v>
      </c>
      <c r="Y72" s="90">
        <f t="shared" si="23"/>
        <v>0</v>
      </c>
      <c r="Z72" s="9"/>
    </row>
    <row r="73" spans="7:26" x14ac:dyDescent="0.25">
      <c r="G73" s="16"/>
      <c r="H73" s="9">
        <v>114</v>
      </c>
      <c r="I73" s="9" t="s">
        <v>107</v>
      </c>
      <c r="J73" s="17">
        <v>422</v>
      </c>
      <c r="K73" s="18">
        <v>1</v>
      </c>
      <c r="L73" s="19">
        <f>VLOOKUP(J73,[1]Values!$A$3:$D$462,2,FALSE)</f>
        <v>36815977</v>
      </c>
      <c r="M73" s="20">
        <v>8593726</v>
      </c>
      <c r="N73" s="20">
        <f t="shared" si="18"/>
        <v>28222251</v>
      </c>
      <c r="O73" s="19">
        <f>VLOOKUP(J73,[1]Values!$A$3:$D$462,3,FALSE)</f>
        <v>280073</v>
      </c>
      <c r="P73" s="19"/>
      <c r="Q73" s="19">
        <f t="shared" si="19"/>
        <v>280073</v>
      </c>
      <c r="R73" s="20">
        <f t="shared" si="20"/>
        <v>28502324</v>
      </c>
      <c r="S73" s="21">
        <f>VLOOKUP(H73,[1]Rates!$A$3:$D$139,3,FALSE)</f>
        <v>0</v>
      </c>
      <c r="T73" s="22">
        <f t="shared" si="21"/>
        <v>0</v>
      </c>
      <c r="U73" s="19">
        <f>VLOOKUP(J73,[1]Values!$A$3:$D$462,4,FALSE)</f>
        <v>3021455</v>
      </c>
      <c r="V73" s="20">
        <v>210871</v>
      </c>
      <c r="W73" s="20">
        <f t="shared" si="22"/>
        <v>2810584</v>
      </c>
      <c r="X73" s="23">
        <f>VLOOKUP(H73,[1]Rates!$A$3:$D$139,4,FALSE)</f>
        <v>0</v>
      </c>
      <c r="Y73" s="90">
        <f t="shared" si="23"/>
        <v>0</v>
      </c>
      <c r="Z73" s="9"/>
    </row>
    <row r="74" spans="7:26" x14ac:dyDescent="0.25">
      <c r="G74" s="16"/>
      <c r="H74" s="9">
        <v>117</v>
      </c>
      <c r="I74" s="9" t="s">
        <v>21</v>
      </c>
      <c r="J74" s="17">
        <v>422</v>
      </c>
      <c r="K74" s="18">
        <v>1</v>
      </c>
      <c r="L74" s="19">
        <f>VLOOKUP(J74,[1]Values!$A$3:$D$462,2,FALSE)</f>
        <v>36815977</v>
      </c>
      <c r="M74" s="20">
        <v>8593726</v>
      </c>
      <c r="N74" s="20">
        <f t="shared" si="18"/>
        <v>28222251</v>
      </c>
      <c r="O74" s="19">
        <f>VLOOKUP(J74,[1]Values!$A$3:$D$462,3,FALSE)</f>
        <v>280073</v>
      </c>
      <c r="P74" s="19"/>
      <c r="Q74" s="19">
        <f t="shared" si="19"/>
        <v>280073</v>
      </c>
      <c r="R74" s="20">
        <f t="shared" si="20"/>
        <v>28502324</v>
      </c>
      <c r="S74" s="21">
        <f>VLOOKUP(H74,[1]Rates!$A$3:$D$139,3,FALSE)</f>
        <v>2.1900000000000001E-4</v>
      </c>
      <c r="T74" s="22">
        <f t="shared" si="21"/>
        <v>6242.0089560000006</v>
      </c>
      <c r="U74" s="19">
        <f>VLOOKUP(J74,[1]Values!$A$3:$D$462,4,FALSE)</f>
        <v>3021455</v>
      </c>
      <c r="V74" s="20">
        <v>210871</v>
      </c>
      <c r="W74" s="20">
        <f t="shared" si="22"/>
        <v>2810584</v>
      </c>
      <c r="X74" s="23">
        <f>VLOOKUP(H74,[1]Rates!$A$3:$D$139,4,FALSE)</f>
        <v>2.34E-4</v>
      </c>
      <c r="Y74" s="90">
        <f t="shared" si="23"/>
        <v>657.67665599999998</v>
      </c>
      <c r="Z74" s="9"/>
    </row>
    <row r="75" spans="7:26" x14ac:dyDescent="0.25">
      <c r="G75" s="16"/>
      <c r="H75" s="9"/>
      <c r="I75" s="9"/>
      <c r="J75" s="17"/>
      <c r="K75" s="18"/>
      <c r="L75" s="20"/>
      <c r="M75" s="20"/>
      <c r="N75" s="20"/>
      <c r="O75" s="20"/>
      <c r="P75" s="20"/>
      <c r="Q75" s="20"/>
      <c r="R75" s="20"/>
      <c r="S75" s="23"/>
      <c r="T75" s="22"/>
      <c r="U75" s="20"/>
      <c r="V75" s="20"/>
      <c r="W75" s="20"/>
      <c r="X75" s="23"/>
      <c r="Y75" s="90"/>
      <c r="Z75" s="9"/>
    </row>
    <row r="76" spans="7:26" ht="15.75" x14ac:dyDescent="0.25">
      <c r="G76" s="91">
        <v>114</v>
      </c>
      <c r="H76" s="28" t="s">
        <v>107</v>
      </c>
      <c r="I76" s="9"/>
      <c r="J76" s="17"/>
      <c r="K76" s="18"/>
      <c r="L76" s="20"/>
      <c r="M76" s="20"/>
      <c r="N76" s="20"/>
      <c r="O76" s="20"/>
      <c r="P76" s="20"/>
      <c r="Q76" s="20"/>
      <c r="R76" s="20"/>
      <c r="S76" s="23"/>
      <c r="T76" s="22"/>
      <c r="U76" s="20"/>
      <c r="V76" s="20"/>
      <c r="W76" s="20"/>
      <c r="X76" s="23"/>
      <c r="Y76" s="90"/>
      <c r="Z76" s="9"/>
    </row>
    <row r="77" spans="7:26" x14ac:dyDescent="0.25">
      <c r="G77" s="16"/>
      <c r="H77" s="9">
        <v>1</v>
      </c>
      <c r="I77" s="9" t="s">
        <v>11</v>
      </c>
      <c r="J77" s="17">
        <v>957</v>
      </c>
      <c r="K77" s="18">
        <v>1</v>
      </c>
      <c r="L77" s="19">
        <f>VLOOKUP(J77,[1]Values!$A$3:$D$462,2,FALSE)</f>
        <v>0</v>
      </c>
      <c r="M77" s="20"/>
      <c r="N77" s="20">
        <f t="shared" ref="N77:N93" si="24">(L77-M77)*K77</f>
        <v>0</v>
      </c>
      <c r="O77" s="19">
        <f>VLOOKUP(J77,[1]Values!$A$3:$D$462,3,FALSE)</f>
        <v>59386</v>
      </c>
      <c r="P77" s="19"/>
      <c r="Q77" s="19">
        <f t="shared" ref="Q77:Q93" si="25">(O77-P77)*K77</f>
        <v>59386</v>
      </c>
      <c r="R77" s="20">
        <f t="shared" ref="R77:R93" si="26">(L77-M77+O77-P77)*K77</f>
        <v>59386</v>
      </c>
      <c r="S77" s="21">
        <f>VLOOKUP(H77,[1]Rates!$A$3:$D$139,3,FALSE)</f>
        <v>1.908E-3</v>
      </c>
      <c r="T77" s="22">
        <f t="shared" ref="T77:T93" si="27">R77*S77</f>
        <v>113.308488</v>
      </c>
      <c r="U77" s="19">
        <f>VLOOKUP(J77,[1]Values!$A$3:$D$462,4,FALSE)</f>
        <v>0</v>
      </c>
      <c r="V77" s="20"/>
      <c r="W77" s="20">
        <f t="shared" ref="W77:W93" si="28">(U77-V77)*K77</f>
        <v>0</v>
      </c>
      <c r="X77" s="23">
        <f>VLOOKUP(H77,[1]Rates!$A$3:$D$139,4,FALSE)</f>
        <v>2.0739999999999999E-3</v>
      </c>
      <c r="Y77" s="90">
        <f t="shared" ref="Y77:Y93" si="29">W77*X77</f>
        <v>0</v>
      </c>
      <c r="Z77" s="9"/>
    </row>
    <row r="78" spans="7:26" x14ac:dyDescent="0.25">
      <c r="G78" s="16"/>
      <c r="H78" s="9">
        <v>2</v>
      </c>
      <c r="I78" s="9" t="s">
        <v>27</v>
      </c>
      <c r="J78" s="17">
        <v>957</v>
      </c>
      <c r="K78" s="18">
        <v>1</v>
      </c>
      <c r="L78" s="19">
        <f>VLOOKUP(J78,[1]Values!$A$3:$D$462,2,FALSE)</f>
        <v>0</v>
      </c>
      <c r="M78" s="20"/>
      <c r="N78" s="20">
        <f t="shared" si="24"/>
        <v>0</v>
      </c>
      <c r="O78" s="19">
        <f>VLOOKUP(J78,[1]Values!$A$3:$D$462,3,FALSE)</f>
        <v>59386</v>
      </c>
      <c r="P78" s="19"/>
      <c r="Q78" s="19">
        <f t="shared" si="25"/>
        <v>59386</v>
      </c>
      <c r="R78" s="20">
        <f t="shared" si="26"/>
        <v>59386</v>
      </c>
      <c r="S78" s="21">
        <f>VLOOKUP(H78,[1]Rates!$A$3:$D$139,3,FALSE)</f>
        <v>2.0900000000000001E-4</v>
      </c>
      <c r="T78" s="22">
        <f t="shared" si="27"/>
        <v>12.411674000000001</v>
      </c>
      <c r="U78" s="19">
        <f>VLOOKUP(J78,[1]Values!$A$3:$D$462,4,FALSE)</f>
        <v>0</v>
      </c>
      <c r="V78" s="20"/>
      <c r="W78" s="20">
        <f t="shared" si="28"/>
        <v>0</v>
      </c>
      <c r="X78" s="23">
        <f>VLOOKUP(H78,[1]Rates!$A$3:$D$139,4,FALSE)</f>
        <v>2.3000000000000001E-4</v>
      </c>
      <c r="Y78" s="90">
        <f t="shared" si="29"/>
        <v>0</v>
      </c>
      <c r="Z78" s="9"/>
    </row>
    <row r="79" spans="7:26" x14ac:dyDescent="0.25">
      <c r="G79" s="16"/>
      <c r="H79" s="9">
        <v>3</v>
      </c>
      <c r="I79" s="9" t="s">
        <v>20</v>
      </c>
      <c r="J79" s="17">
        <v>957</v>
      </c>
      <c r="K79" s="18">
        <v>1</v>
      </c>
      <c r="L79" s="19">
        <f>VLOOKUP(J79,[1]Values!$A$3:$D$462,2,FALSE)</f>
        <v>0</v>
      </c>
      <c r="M79" s="20"/>
      <c r="N79" s="20">
        <f t="shared" si="24"/>
        <v>0</v>
      </c>
      <c r="O79" s="19">
        <f>VLOOKUP(J79,[1]Values!$A$3:$D$462,3,FALSE)</f>
        <v>59386</v>
      </c>
      <c r="P79" s="19"/>
      <c r="Q79" s="19">
        <f t="shared" si="25"/>
        <v>59386</v>
      </c>
      <c r="R79" s="20">
        <f t="shared" si="26"/>
        <v>59386</v>
      </c>
      <c r="S79" s="21">
        <f>VLOOKUP(H79,[1]Rates!$A$3:$D$139,3,FALSE)</f>
        <v>4.9299999999999995E-4</v>
      </c>
      <c r="T79" s="22">
        <f t="shared" si="27"/>
        <v>29.277297999999998</v>
      </c>
      <c r="U79" s="19">
        <f>VLOOKUP(J79,[1]Values!$A$3:$D$462,4,FALSE)</f>
        <v>0</v>
      </c>
      <c r="V79" s="20"/>
      <c r="W79" s="20">
        <f t="shared" si="28"/>
        <v>0</v>
      </c>
      <c r="X79" s="23">
        <f>VLOOKUP(H79,[1]Rates!$A$3:$D$139,4,FALSE)</f>
        <v>5.2599999999999999E-4</v>
      </c>
      <c r="Y79" s="90">
        <f t="shared" si="29"/>
        <v>0</v>
      </c>
      <c r="Z79" s="9"/>
    </row>
    <row r="80" spans="7:26" x14ac:dyDescent="0.25">
      <c r="G80" s="16"/>
      <c r="H80" s="9">
        <v>5</v>
      </c>
      <c r="I80" s="9" t="s">
        <v>17</v>
      </c>
      <c r="J80" s="17">
        <v>957</v>
      </c>
      <c r="K80" s="18">
        <v>1</v>
      </c>
      <c r="L80" s="19">
        <f>VLOOKUP(J80,[1]Values!$A$3:$D$462,2,FALSE)</f>
        <v>0</v>
      </c>
      <c r="M80" s="20"/>
      <c r="N80" s="20">
        <f t="shared" si="24"/>
        <v>0</v>
      </c>
      <c r="O80" s="19">
        <f>VLOOKUP(J80,[1]Values!$A$3:$D$462,3,FALSE)</f>
        <v>59386</v>
      </c>
      <c r="P80" s="19"/>
      <c r="Q80" s="19">
        <f t="shared" si="25"/>
        <v>59386</v>
      </c>
      <c r="R80" s="20">
        <f t="shared" si="26"/>
        <v>59386</v>
      </c>
      <c r="S80" s="21">
        <f>VLOOKUP(H80,[1]Rates!$A$3:$D$139,3,FALSE)</f>
        <v>6.038E-3</v>
      </c>
      <c r="T80" s="22">
        <f t="shared" si="27"/>
        <v>358.57266800000002</v>
      </c>
      <c r="U80" s="19">
        <f>VLOOKUP(J80,[1]Values!$A$3:$D$462,4,FALSE)</f>
        <v>0</v>
      </c>
      <c r="V80" s="20"/>
      <c r="W80" s="20">
        <f t="shared" si="28"/>
        <v>0</v>
      </c>
      <c r="X80" s="23">
        <f>VLOOKUP(H80,[1]Rates!$A$3:$D$139,4,FALSE)</f>
        <v>6.2370000000000004E-3</v>
      </c>
      <c r="Y80" s="90">
        <f t="shared" si="29"/>
        <v>0</v>
      </c>
      <c r="Z80" s="9"/>
    </row>
    <row r="81" spans="7:26" x14ac:dyDescent="0.25">
      <c r="G81" s="16"/>
      <c r="H81" s="9">
        <v>137</v>
      </c>
      <c r="I81" s="9" t="s">
        <v>140</v>
      </c>
      <c r="J81" s="17">
        <v>957</v>
      </c>
      <c r="K81" s="18">
        <v>1</v>
      </c>
      <c r="L81" s="19">
        <f>VLOOKUP(J81,[1]Values!$A$3:$D$462,2,FALSE)</f>
        <v>0</v>
      </c>
      <c r="M81" s="20"/>
      <c r="N81" s="20">
        <f t="shared" si="24"/>
        <v>0</v>
      </c>
      <c r="O81" s="19">
        <f>VLOOKUP(J81,[1]Values!$A$3:$D$462,3,FALSE)</f>
        <v>59386</v>
      </c>
      <c r="P81" s="19"/>
      <c r="Q81" s="19">
        <f t="shared" si="25"/>
        <v>59386</v>
      </c>
      <c r="R81" s="20">
        <f t="shared" si="26"/>
        <v>59386</v>
      </c>
      <c r="S81" s="21">
        <f>VLOOKUP(H81,[1]Rates!$A$3:$D$139,3,FALSE)</f>
        <v>7.2000000000000002E-5</v>
      </c>
      <c r="T81" s="22">
        <f t="shared" si="27"/>
        <v>4.275792</v>
      </c>
      <c r="U81" s="19">
        <f>VLOOKUP(J81,[1]Values!$A$3:$D$462,4,FALSE)</f>
        <v>0</v>
      </c>
      <c r="V81" s="20"/>
      <c r="W81" s="20">
        <f t="shared" si="28"/>
        <v>0</v>
      </c>
      <c r="X81" s="23">
        <f>VLOOKUP(H81,[1]Rates!$A$3:$D$139,4,FALSE)</f>
        <v>6.9999999999999994E-5</v>
      </c>
      <c r="Y81" s="90">
        <f t="shared" si="29"/>
        <v>0</v>
      </c>
      <c r="Z81" s="9"/>
    </row>
    <row r="82" spans="7:26" x14ac:dyDescent="0.25">
      <c r="G82" s="16"/>
      <c r="H82" s="9">
        <v>6</v>
      </c>
      <c r="I82" s="9" t="s">
        <v>70</v>
      </c>
      <c r="J82" s="17">
        <v>957</v>
      </c>
      <c r="K82" s="18">
        <v>1</v>
      </c>
      <c r="L82" s="19">
        <f>VLOOKUP(J82,[1]Values!$A$3:$D$462,2,FALSE)</f>
        <v>0</v>
      </c>
      <c r="M82" s="20"/>
      <c r="N82" s="20">
        <f t="shared" si="24"/>
        <v>0</v>
      </c>
      <c r="O82" s="19">
        <f>VLOOKUP(J82,[1]Values!$A$3:$D$462,3,FALSE)</f>
        <v>59386</v>
      </c>
      <c r="P82" s="19"/>
      <c r="Q82" s="19">
        <f t="shared" si="25"/>
        <v>59386</v>
      </c>
      <c r="R82" s="20">
        <f t="shared" si="26"/>
        <v>59386</v>
      </c>
      <c r="S82" s="21">
        <f>VLOOKUP(H82,[1]Rates!$A$3:$D$139,3,FALSE)</f>
        <v>0</v>
      </c>
      <c r="T82" s="22">
        <f t="shared" si="27"/>
        <v>0</v>
      </c>
      <c r="U82" s="19">
        <f>VLOOKUP(J82,[1]Values!$A$3:$D$462,4,FALSE)</f>
        <v>0</v>
      </c>
      <c r="V82" s="20"/>
      <c r="W82" s="20">
        <f t="shared" si="28"/>
        <v>0</v>
      </c>
      <c r="X82" s="23">
        <f>VLOOKUP(H82,[1]Rates!$A$3:$D$139,4,FALSE)</f>
        <v>0</v>
      </c>
      <c r="Y82" s="90">
        <f t="shared" si="29"/>
        <v>0</v>
      </c>
      <c r="Z82" s="9"/>
    </row>
    <row r="83" spans="7:26" x14ac:dyDescent="0.25">
      <c r="G83" s="16"/>
      <c r="H83" s="9">
        <v>7</v>
      </c>
      <c r="I83" s="9" t="s">
        <v>9</v>
      </c>
      <c r="J83" s="17">
        <v>957</v>
      </c>
      <c r="K83" s="18">
        <v>1</v>
      </c>
      <c r="L83" s="19">
        <f>VLOOKUP(J83,[1]Values!$A$3:$D$462,2,FALSE)</f>
        <v>0</v>
      </c>
      <c r="M83" s="20"/>
      <c r="N83" s="20">
        <f t="shared" si="24"/>
        <v>0</v>
      </c>
      <c r="O83" s="19">
        <f>VLOOKUP(J83,[1]Values!$A$3:$D$462,3,FALSE)</f>
        <v>59386</v>
      </c>
      <c r="P83" s="19"/>
      <c r="Q83" s="19">
        <f t="shared" si="25"/>
        <v>59386</v>
      </c>
      <c r="R83" s="20">
        <f t="shared" si="26"/>
        <v>59386</v>
      </c>
      <c r="S83" s="21">
        <f>VLOOKUP(H83,[1]Rates!$A$3:$D$139,3,FALSE)</f>
        <v>1.01E-4</v>
      </c>
      <c r="T83" s="22">
        <f t="shared" si="27"/>
        <v>5.997986</v>
      </c>
      <c r="U83" s="19">
        <f>VLOOKUP(J83,[1]Values!$A$3:$D$462,4,FALSE)</f>
        <v>0</v>
      </c>
      <c r="V83" s="20"/>
      <c r="W83" s="20">
        <f t="shared" si="28"/>
        <v>0</v>
      </c>
      <c r="X83" s="23">
        <f>VLOOKUP(H83,[1]Rates!$A$3:$D$139,4,FALSE)</f>
        <v>1.08E-4</v>
      </c>
      <c r="Y83" s="90">
        <f t="shared" si="29"/>
        <v>0</v>
      </c>
      <c r="Z83" s="9"/>
    </row>
    <row r="84" spans="7:26" x14ac:dyDescent="0.25">
      <c r="G84" s="16"/>
      <c r="H84" s="9">
        <v>8</v>
      </c>
      <c r="I84" s="9" t="s">
        <v>23</v>
      </c>
      <c r="J84" s="17">
        <v>957</v>
      </c>
      <c r="K84" s="18">
        <v>1</v>
      </c>
      <c r="L84" s="19">
        <f>VLOOKUP(J84,[1]Values!$A$3:$D$462,2,FALSE)</f>
        <v>0</v>
      </c>
      <c r="M84" s="20"/>
      <c r="N84" s="20">
        <f t="shared" si="24"/>
        <v>0</v>
      </c>
      <c r="O84" s="19">
        <f>VLOOKUP(J84,[1]Values!$A$3:$D$462,3,FALSE)</f>
        <v>59386</v>
      </c>
      <c r="P84" s="19"/>
      <c r="Q84" s="19">
        <f t="shared" si="25"/>
        <v>59386</v>
      </c>
      <c r="R84" s="20">
        <f t="shared" si="26"/>
        <v>59386</v>
      </c>
      <c r="S84" s="21">
        <f>VLOOKUP(H84,[1]Rates!$A$3:$D$139,3,FALSE)</f>
        <v>1.5300000000000001E-4</v>
      </c>
      <c r="T84" s="22">
        <f t="shared" si="27"/>
        <v>9.0860579999999995</v>
      </c>
      <c r="U84" s="19">
        <f>VLOOKUP(J84,[1]Values!$A$3:$D$462,4,FALSE)</f>
        <v>0</v>
      </c>
      <c r="V84" s="20"/>
      <c r="W84" s="20">
        <f t="shared" si="28"/>
        <v>0</v>
      </c>
      <c r="X84" s="23">
        <f>VLOOKUP(H84,[1]Rates!$A$3:$D$139,4,FALSE)</f>
        <v>1.64E-4</v>
      </c>
      <c r="Y84" s="90">
        <f t="shared" si="29"/>
        <v>0</v>
      </c>
      <c r="Z84" s="9"/>
    </row>
    <row r="85" spans="7:26" x14ac:dyDescent="0.25">
      <c r="G85" s="16"/>
      <c r="H85" s="9">
        <v>10</v>
      </c>
      <c r="I85" s="9" t="s">
        <v>105</v>
      </c>
      <c r="J85" s="17">
        <v>957</v>
      </c>
      <c r="K85" s="18">
        <v>0</v>
      </c>
      <c r="L85" s="19">
        <f>VLOOKUP(J85,[1]Values!$A$3:$D$462,2,FALSE)</f>
        <v>0</v>
      </c>
      <c r="M85" s="20"/>
      <c r="N85" s="20">
        <f t="shared" si="24"/>
        <v>0</v>
      </c>
      <c r="O85" s="19">
        <f>VLOOKUP(J85,[1]Values!$A$3:$D$462,3,FALSE)</f>
        <v>59386</v>
      </c>
      <c r="P85" s="19"/>
      <c r="Q85" s="19">
        <f t="shared" si="25"/>
        <v>0</v>
      </c>
      <c r="R85" s="20">
        <f t="shared" si="26"/>
        <v>0</v>
      </c>
      <c r="S85" s="21">
        <f>VLOOKUP(H85,[1]Rates!$A$3:$D$139,3,FALSE)</f>
        <v>0</v>
      </c>
      <c r="T85" s="22">
        <f t="shared" si="27"/>
        <v>0</v>
      </c>
      <c r="U85" s="19">
        <f>VLOOKUP(J85,[1]Values!$A$3:$D$462,4,FALSE)</f>
        <v>0</v>
      </c>
      <c r="V85" s="20"/>
      <c r="W85" s="20">
        <f t="shared" si="28"/>
        <v>0</v>
      </c>
      <c r="X85" s="23">
        <f>VLOOKUP(H85,[1]Rates!$A$3:$D$139,4,FALSE)</f>
        <v>0</v>
      </c>
      <c r="Y85" s="90">
        <f t="shared" si="29"/>
        <v>0</v>
      </c>
      <c r="Z85" s="9"/>
    </row>
    <row r="86" spans="7:26" x14ac:dyDescent="0.25">
      <c r="G86" s="16"/>
      <c r="H86" s="9">
        <v>32</v>
      </c>
      <c r="I86" s="9" t="s">
        <v>5</v>
      </c>
      <c r="J86" s="17">
        <v>957</v>
      </c>
      <c r="K86" s="18">
        <v>1</v>
      </c>
      <c r="L86" s="19">
        <f>VLOOKUP(J86,[1]Values!$A$3:$D$462,2,FALSE)</f>
        <v>0</v>
      </c>
      <c r="M86" s="20"/>
      <c r="N86" s="20">
        <f t="shared" si="24"/>
        <v>0</v>
      </c>
      <c r="O86" s="19">
        <f>VLOOKUP(J86,[1]Values!$A$3:$D$462,3,FALSE)</f>
        <v>59386</v>
      </c>
      <c r="P86" s="19"/>
      <c r="Q86" s="19">
        <f t="shared" si="25"/>
        <v>59386</v>
      </c>
      <c r="R86" s="20">
        <f t="shared" si="26"/>
        <v>59386</v>
      </c>
      <c r="S86" s="21">
        <f>VLOOKUP(H86,[1]Rates!$A$3:$D$139,3,FALSE)</f>
        <v>9.7199999999999999E-4</v>
      </c>
      <c r="T86" s="22">
        <f t="shared" si="27"/>
        <v>57.723191999999997</v>
      </c>
      <c r="U86" s="19">
        <f>VLOOKUP(J86,[1]Values!$A$3:$D$462,4,FALSE)</f>
        <v>0</v>
      </c>
      <c r="V86" s="20"/>
      <c r="W86" s="20">
        <f t="shared" si="28"/>
        <v>0</v>
      </c>
      <c r="X86" s="23">
        <f>VLOOKUP(H86,[1]Rates!$A$3:$D$139,4,FALSE)</f>
        <v>1.024E-3</v>
      </c>
      <c r="Y86" s="90">
        <f t="shared" si="29"/>
        <v>0</v>
      </c>
      <c r="Z86" s="9"/>
    </row>
    <row r="87" spans="7:26" x14ac:dyDescent="0.25">
      <c r="G87" s="16"/>
      <c r="H87" s="9">
        <v>38</v>
      </c>
      <c r="I87" s="9" t="s">
        <v>12</v>
      </c>
      <c r="J87" s="17">
        <v>957</v>
      </c>
      <c r="K87" s="18">
        <v>1</v>
      </c>
      <c r="L87" s="19">
        <f>VLOOKUP(J87,[1]Values!$A$3:$D$462,2,FALSE)</f>
        <v>0</v>
      </c>
      <c r="M87" s="20"/>
      <c r="N87" s="20">
        <f t="shared" si="24"/>
        <v>0</v>
      </c>
      <c r="O87" s="19">
        <f>VLOOKUP(J87,[1]Values!$A$3:$D$462,3,FALSE)</f>
        <v>59386</v>
      </c>
      <c r="P87" s="19"/>
      <c r="Q87" s="19">
        <f t="shared" si="25"/>
        <v>59386</v>
      </c>
      <c r="R87" s="20">
        <f t="shared" si="26"/>
        <v>59386</v>
      </c>
      <c r="S87" s="21">
        <f>VLOOKUP(H87,[1]Rates!$A$3:$D$139,3,FALSE)</f>
        <v>9.8999999999999994E-5</v>
      </c>
      <c r="T87" s="22">
        <f t="shared" si="27"/>
        <v>5.8792139999999993</v>
      </c>
      <c r="U87" s="19">
        <f>VLOOKUP(J87,[1]Values!$A$3:$D$462,4,FALSE)</f>
        <v>0</v>
      </c>
      <c r="V87" s="20"/>
      <c r="W87" s="20">
        <f t="shared" si="28"/>
        <v>0</v>
      </c>
      <c r="X87" s="23">
        <f>VLOOKUP(H87,[1]Rates!$A$3:$D$139,4,FALSE)</f>
        <v>8.6000000000000003E-5</v>
      </c>
      <c r="Y87" s="90">
        <f t="shared" si="29"/>
        <v>0</v>
      </c>
      <c r="Z87" s="9"/>
    </row>
    <row r="88" spans="7:26" x14ac:dyDescent="0.25">
      <c r="G88" s="16"/>
      <c r="H88" s="9">
        <v>55</v>
      </c>
      <c r="I88" s="9" t="s">
        <v>26</v>
      </c>
      <c r="J88" s="17">
        <v>957</v>
      </c>
      <c r="K88" s="18">
        <v>1</v>
      </c>
      <c r="L88" s="19">
        <f>VLOOKUP(J88,[1]Values!$A$3:$D$462,2,FALSE)</f>
        <v>0</v>
      </c>
      <c r="M88" s="20"/>
      <c r="N88" s="20">
        <f t="shared" si="24"/>
        <v>0</v>
      </c>
      <c r="O88" s="19">
        <f>VLOOKUP(J88,[1]Values!$A$3:$D$462,3,FALSE)</f>
        <v>59386</v>
      </c>
      <c r="P88" s="19"/>
      <c r="Q88" s="19">
        <f t="shared" si="25"/>
        <v>59386</v>
      </c>
      <c r="R88" s="20">
        <f t="shared" si="26"/>
        <v>59386</v>
      </c>
      <c r="S88" s="21">
        <f>VLOOKUP(H88,[1]Rates!$A$3:$D$139,3,FALSE)</f>
        <v>1.45E-4</v>
      </c>
      <c r="T88" s="22">
        <f t="shared" si="27"/>
        <v>8.61097</v>
      </c>
      <c r="U88" s="19">
        <f>VLOOKUP(J88,[1]Values!$A$3:$D$462,4,FALSE)</f>
        <v>0</v>
      </c>
      <c r="V88" s="20"/>
      <c r="W88" s="20">
        <f t="shared" si="28"/>
        <v>0</v>
      </c>
      <c r="X88" s="23">
        <f>VLOOKUP(H88,[1]Rates!$A$3:$D$139,4,FALSE)</f>
        <v>1.35E-4</v>
      </c>
      <c r="Y88" s="90">
        <f t="shared" si="29"/>
        <v>0</v>
      </c>
      <c r="Z88" s="9"/>
    </row>
    <row r="89" spans="7:26" x14ac:dyDescent="0.25">
      <c r="G89" s="16"/>
      <c r="H89" s="9">
        <v>71</v>
      </c>
      <c r="I89" s="9" t="s">
        <v>18</v>
      </c>
      <c r="J89" s="17">
        <v>957</v>
      </c>
      <c r="K89" s="18">
        <v>0</v>
      </c>
      <c r="L89" s="19">
        <f>VLOOKUP(J89,[1]Values!$A$3:$D$462,2,FALSE)</f>
        <v>0</v>
      </c>
      <c r="M89" s="20"/>
      <c r="N89" s="20">
        <f t="shared" si="24"/>
        <v>0</v>
      </c>
      <c r="O89" s="19">
        <f>VLOOKUP(J89,[1]Values!$A$3:$D$462,3,FALSE)</f>
        <v>59386</v>
      </c>
      <c r="P89" s="19"/>
      <c r="Q89" s="19">
        <f t="shared" si="25"/>
        <v>0</v>
      </c>
      <c r="R89" s="20">
        <f t="shared" si="26"/>
        <v>0</v>
      </c>
      <c r="S89" s="21">
        <f>VLOOKUP(H89,[1]Rates!$A$3:$D$139,3,FALSE)</f>
        <v>9.0000000000000002E-6</v>
      </c>
      <c r="T89" s="22">
        <f t="shared" si="27"/>
        <v>0</v>
      </c>
      <c r="U89" s="19">
        <f>VLOOKUP(J89,[1]Values!$A$3:$D$462,4,FALSE)</f>
        <v>0</v>
      </c>
      <c r="V89" s="20"/>
      <c r="W89" s="20">
        <f t="shared" si="28"/>
        <v>0</v>
      </c>
      <c r="X89" s="23">
        <f>VLOOKUP(H89,[1]Rates!$A$3:$D$139,4,FALSE)</f>
        <v>9.0000000000000002E-6</v>
      </c>
      <c r="Y89" s="90">
        <f t="shared" si="29"/>
        <v>0</v>
      </c>
      <c r="Z89" s="9"/>
    </row>
    <row r="90" spans="7:26" x14ac:dyDescent="0.25">
      <c r="G90" s="16"/>
      <c r="H90" s="9">
        <v>72</v>
      </c>
      <c r="I90" s="9" t="s">
        <v>28</v>
      </c>
      <c r="J90" s="17">
        <v>957</v>
      </c>
      <c r="K90" s="18">
        <v>0</v>
      </c>
      <c r="L90" s="19">
        <f>VLOOKUP(J90,[1]Values!$A$3:$D$462,2,FALSE)</f>
        <v>0</v>
      </c>
      <c r="M90" s="20"/>
      <c r="N90" s="20">
        <f t="shared" si="24"/>
        <v>0</v>
      </c>
      <c r="O90" s="19">
        <f>VLOOKUP(J90,[1]Values!$A$3:$D$462,3,FALSE)</f>
        <v>59386</v>
      </c>
      <c r="P90" s="19"/>
      <c r="Q90" s="19">
        <f t="shared" si="25"/>
        <v>0</v>
      </c>
      <c r="R90" s="20">
        <f t="shared" si="26"/>
        <v>0</v>
      </c>
      <c r="S90" s="21">
        <f>VLOOKUP(H90,[1]Rates!$A$3:$D$139,3,FALSE)</f>
        <v>2.5799999999999998E-4</v>
      </c>
      <c r="T90" s="22">
        <f t="shared" si="27"/>
        <v>0</v>
      </c>
      <c r="U90" s="19">
        <f>VLOOKUP(J90,[1]Values!$A$3:$D$462,4,FALSE)</f>
        <v>0</v>
      </c>
      <c r="V90" s="20"/>
      <c r="W90" s="20">
        <f t="shared" si="28"/>
        <v>0</v>
      </c>
      <c r="X90" s="23">
        <f>VLOOKUP(H90,[1]Rates!$A$3:$D$139,4,FALSE)</f>
        <v>2.7500000000000002E-4</v>
      </c>
      <c r="Y90" s="90">
        <f t="shared" si="29"/>
        <v>0</v>
      </c>
      <c r="Z90" s="9"/>
    </row>
    <row r="91" spans="7:26" x14ac:dyDescent="0.25">
      <c r="G91" s="16"/>
      <c r="H91" s="9">
        <v>104</v>
      </c>
      <c r="I91" s="9" t="s">
        <v>82</v>
      </c>
      <c r="J91" s="17">
        <v>957</v>
      </c>
      <c r="K91" s="18">
        <v>1</v>
      </c>
      <c r="L91" s="19">
        <f>VLOOKUP(J91,[1]Values!$A$3:$D$462,2,FALSE)</f>
        <v>0</v>
      </c>
      <c r="M91" s="20"/>
      <c r="N91" s="20">
        <f t="shared" si="24"/>
        <v>0</v>
      </c>
      <c r="O91" s="19">
        <f>VLOOKUP(J91,[1]Values!$A$3:$D$462,3,FALSE)</f>
        <v>59386</v>
      </c>
      <c r="P91" s="19"/>
      <c r="Q91" s="19">
        <f t="shared" si="25"/>
        <v>59386</v>
      </c>
      <c r="R91" s="20">
        <f t="shared" si="26"/>
        <v>59386</v>
      </c>
      <c r="S91" s="21">
        <f>VLOOKUP(H91,[1]Rates!$A$3:$D$139,3,FALSE)</f>
        <v>0</v>
      </c>
      <c r="T91" s="22">
        <f t="shared" si="27"/>
        <v>0</v>
      </c>
      <c r="U91" s="19">
        <f>VLOOKUP(J91,[1]Values!$A$3:$D$462,4,FALSE)</f>
        <v>0</v>
      </c>
      <c r="V91" s="20"/>
      <c r="W91" s="20">
        <f t="shared" si="28"/>
        <v>0</v>
      </c>
      <c r="X91" s="23">
        <f>VLOOKUP(H91,[1]Rates!$A$3:$D$139,4,FALSE)</f>
        <v>0</v>
      </c>
      <c r="Y91" s="90">
        <f t="shared" si="29"/>
        <v>0</v>
      </c>
      <c r="Z91" s="9"/>
    </row>
    <row r="92" spans="7:26" x14ac:dyDescent="0.25">
      <c r="G92" s="16"/>
      <c r="H92" s="9">
        <v>114</v>
      </c>
      <c r="I92" s="9" t="s">
        <v>107</v>
      </c>
      <c r="J92" s="17">
        <v>957</v>
      </c>
      <c r="K92" s="18">
        <v>1</v>
      </c>
      <c r="L92" s="19">
        <f>VLOOKUP(J92,[1]Values!$A$3:$D$462,2,FALSE)</f>
        <v>0</v>
      </c>
      <c r="M92" s="20"/>
      <c r="N92" s="20">
        <f t="shared" si="24"/>
        <v>0</v>
      </c>
      <c r="O92" s="19">
        <f>VLOOKUP(J92,[1]Values!$A$3:$D$462,3,FALSE)</f>
        <v>59386</v>
      </c>
      <c r="P92" s="19"/>
      <c r="Q92" s="19">
        <f t="shared" si="25"/>
        <v>59386</v>
      </c>
      <c r="R92" s="20">
        <f t="shared" si="26"/>
        <v>59386</v>
      </c>
      <c r="S92" s="21">
        <f>VLOOKUP(H92,[1]Rates!$A$3:$D$139,3,FALSE)</f>
        <v>0</v>
      </c>
      <c r="T92" s="22">
        <f t="shared" si="27"/>
        <v>0</v>
      </c>
      <c r="U92" s="19">
        <f>VLOOKUP(J92,[1]Values!$A$3:$D$462,4,FALSE)</f>
        <v>0</v>
      </c>
      <c r="V92" s="20"/>
      <c r="W92" s="20">
        <f t="shared" si="28"/>
        <v>0</v>
      </c>
      <c r="X92" s="23">
        <f>VLOOKUP(H92,[1]Rates!$A$3:$D$139,4,FALSE)</f>
        <v>0</v>
      </c>
      <c r="Y92" s="90">
        <f t="shared" si="29"/>
        <v>0</v>
      </c>
      <c r="Z92" s="9"/>
    </row>
    <row r="93" spans="7:26" x14ac:dyDescent="0.25">
      <c r="G93" s="16"/>
      <c r="H93" s="9">
        <v>117</v>
      </c>
      <c r="I93" s="9" t="s">
        <v>21</v>
      </c>
      <c r="J93" s="17">
        <v>957</v>
      </c>
      <c r="K93" s="18">
        <v>1</v>
      </c>
      <c r="L93" s="19">
        <f>VLOOKUP(J93,[1]Values!$A$3:$D$462,2,FALSE)</f>
        <v>0</v>
      </c>
      <c r="M93" s="20"/>
      <c r="N93" s="20">
        <f t="shared" si="24"/>
        <v>0</v>
      </c>
      <c r="O93" s="19">
        <f>VLOOKUP(J93,[1]Values!$A$3:$D$462,3,FALSE)</f>
        <v>59386</v>
      </c>
      <c r="P93" s="19"/>
      <c r="Q93" s="19">
        <f t="shared" si="25"/>
        <v>59386</v>
      </c>
      <c r="R93" s="20">
        <f t="shared" si="26"/>
        <v>59386</v>
      </c>
      <c r="S93" s="21">
        <f>VLOOKUP(H93,[1]Rates!$A$3:$D$139,3,FALSE)</f>
        <v>2.1900000000000001E-4</v>
      </c>
      <c r="T93" s="22">
        <f t="shared" si="27"/>
        <v>13.005534000000001</v>
      </c>
      <c r="U93" s="19">
        <f>VLOOKUP(J93,[1]Values!$A$3:$D$462,4,FALSE)</f>
        <v>0</v>
      </c>
      <c r="V93" s="20"/>
      <c r="W93" s="20">
        <f t="shared" si="28"/>
        <v>0</v>
      </c>
      <c r="X93" s="23">
        <f>VLOOKUP(H93,[1]Rates!$A$3:$D$139,4,FALSE)</f>
        <v>2.34E-4</v>
      </c>
      <c r="Y93" s="90">
        <f t="shared" si="29"/>
        <v>0</v>
      </c>
      <c r="Z93" s="9"/>
    </row>
    <row r="94" spans="7:26" ht="15.75" thickBot="1" x14ac:dyDescent="0.3">
      <c r="G94" s="24"/>
      <c r="H94" s="25"/>
      <c r="I94" s="25"/>
      <c r="J94" s="93"/>
      <c r="K94" s="120"/>
      <c r="L94" s="121"/>
      <c r="M94" s="121"/>
      <c r="N94" s="121"/>
      <c r="O94" s="121"/>
      <c r="P94" s="121"/>
      <c r="Q94" s="121"/>
      <c r="R94" s="121"/>
      <c r="S94" s="122"/>
      <c r="T94" s="123"/>
      <c r="U94" s="121"/>
      <c r="V94" s="121"/>
      <c r="W94" s="121"/>
      <c r="X94" s="122"/>
      <c r="Y94" s="124"/>
      <c r="Z94" s="9"/>
    </row>
    <row r="95" spans="7:26" x14ac:dyDescent="0.25">
      <c r="G95" s="9">
        <v>114</v>
      </c>
      <c r="H95" s="9" t="s">
        <v>107</v>
      </c>
      <c r="I95" s="9"/>
      <c r="J95" s="17"/>
      <c r="K95" s="18"/>
      <c r="L95" s="20"/>
      <c r="M95" s="20"/>
      <c r="N95" s="20"/>
      <c r="O95" s="20"/>
      <c r="P95" s="20"/>
      <c r="Q95" s="20"/>
      <c r="R95" s="20"/>
      <c r="S95" s="23"/>
      <c r="T95" s="22">
        <f>SUM(T57:T94)</f>
        <v>314599.75005799992</v>
      </c>
      <c r="U95" s="20"/>
      <c r="V95" s="20"/>
      <c r="W95" s="20"/>
      <c r="X95" s="23"/>
      <c r="Y95" s="22">
        <f>SUM(Y57:Y94)</f>
        <v>32425.707608000001</v>
      </c>
      <c r="Z95" s="27">
        <f>T95+Y95</f>
        <v>347025.45766599994</v>
      </c>
    </row>
    <row r="96" spans="7:26" x14ac:dyDescent="0.25">
      <c r="G96" s="9"/>
      <c r="H96" s="9"/>
      <c r="I96" s="9"/>
      <c r="J96" s="17"/>
      <c r="K96" s="18"/>
      <c r="L96" s="19"/>
      <c r="M96" s="19"/>
      <c r="N96" s="20"/>
      <c r="O96" s="20"/>
      <c r="P96" s="21"/>
      <c r="Q96" s="22"/>
      <c r="R96" s="19"/>
      <c r="S96" s="20"/>
      <c r="T96" s="20"/>
      <c r="U96" s="23"/>
      <c r="V96" s="22"/>
      <c r="W96" s="9"/>
      <c r="X96" s="9"/>
    </row>
    <row r="97" spans="7:24" x14ac:dyDescent="0.25">
      <c r="G97" s="9"/>
      <c r="H97" s="9"/>
      <c r="I97" s="9"/>
      <c r="J97" s="17"/>
      <c r="K97" s="18"/>
      <c r="L97" s="19"/>
      <c r="M97" s="19"/>
      <c r="N97" s="20"/>
      <c r="O97" s="20"/>
      <c r="P97" s="21"/>
      <c r="Q97" s="22"/>
      <c r="R97" s="19"/>
      <c r="S97" s="20"/>
      <c r="T97" s="20"/>
      <c r="U97" s="23"/>
      <c r="V97" s="22"/>
      <c r="W97" s="9"/>
      <c r="X97" s="9"/>
    </row>
    <row r="98" spans="7:24" x14ac:dyDescent="0.25">
      <c r="G98" s="9"/>
      <c r="H98" s="9"/>
      <c r="I98" s="9"/>
      <c r="J98" s="17"/>
      <c r="K98" s="18"/>
      <c r="L98" s="19"/>
      <c r="M98" s="19"/>
      <c r="N98" s="20"/>
      <c r="O98" s="20"/>
      <c r="P98" s="21"/>
      <c r="Q98" s="22"/>
      <c r="R98" s="19"/>
      <c r="S98" s="20"/>
      <c r="T98" s="20"/>
      <c r="U98" s="23"/>
      <c r="V98" s="22"/>
      <c r="W98" s="9"/>
      <c r="X98" s="9"/>
    </row>
    <row r="99" spans="7:24" x14ac:dyDescent="0.25">
      <c r="G99" s="9"/>
      <c r="H99" s="9"/>
      <c r="I99" s="9"/>
      <c r="J99" s="17"/>
      <c r="K99" s="18"/>
      <c r="L99" s="19"/>
      <c r="M99" s="19"/>
      <c r="N99" s="20"/>
      <c r="O99" s="20"/>
      <c r="P99" s="21"/>
      <c r="Q99" s="22"/>
      <c r="R99" s="19"/>
      <c r="S99" s="20"/>
      <c r="T99" s="20"/>
      <c r="U99" s="23"/>
      <c r="V99" s="22"/>
      <c r="W99" s="9"/>
      <c r="X99" s="9"/>
    </row>
    <row r="100" spans="7:24" x14ac:dyDescent="0.25">
      <c r="G100" s="9"/>
      <c r="H100" s="9"/>
      <c r="I100" s="9"/>
      <c r="J100" s="17"/>
      <c r="K100" s="18"/>
      <c r="L100" s="20"/>
      <c r="M100" s="20"/>
      <c r="N100" s="20"/>
      <c r="O100" s="20"/>
      <c r="P100" s="23"/>
      <c r="Q100" s="22"/>
      <c r="R100" s="20"/>
      <c r="S100" s="20"/>
      <c r="T100" s="20"/>
      <c r="U100" s="23"/>
      <c r="V100" s="22"/>
      <c r="W100" s="9"/>
      <c r="X100" s="9"/>
    </row>
    <row r="101" spans="7:24" ht="15.75" x14ac:dyDescent="0.25">
      <c r="G101" s="28"/>
      <c r="H101" s="28"/>
      <c r="I101" s="9"/>
      <c r="J101" s="17"/>
      <c r="K101" s="18"/>
      <c r="L101" s="20"/>
      <c r="M101" s="20"/>
      <c r="N101" s="20"/>
      <c r="O101" s="20"/>
      <c r="P101" s="23"/>
      <c r="Q101" s="22"/>
      <c r="R101" s="20"/>
      <c r="S101" s="20"/>
      <c r="T101" s="20"/>
      <c r="U101" s="23"/>
      <c r="V101" s="22"/>
      <c r="W101" s="9"/>
      <c r="X101" s="9"/>
    </row>
    <row r="102" spans="7:24" x14ac:dyDescent="0.25">
      <c r="G102" s="9"/>
      <c r="H102" s="9"/>
      <c r="I102" s="9"/>
      <c r="J102" s="17"/>
      <c r="K102" s="18"/>
      <c r="L102" s="19"/>
      <c r="M102" s="19"/>
      <c r="N102" s="20"/>
      <c r="O102" s="20"/>
      <c r="P102" s="21"/>
      <c r="Q102" s="22"/>
      <c r="R102" s="19"/>
      <c r="S102" s="20"/>
      <c r="T102" s="20"/>
      <c r="U102" s="23"/>
      <c r="V102" s="22"/>
      <c r="W102" s="9"/>
      <c r="X102" s="9"/>
    </row>
    <row r="103" spans="7:24" x14ac:dyDescent="0.25">
      <c r="G103" s="9"/>
      <c r="H103" s="9"/>
      <c r="I103" s="9"/>
      <c r="J103" s="17"/>
      <c r="K103" s="18"/>
      <c r="L103" s="19"/>
      <c r="M103" s="19"/>
      <c r="N103" s="20"/>
      <c r="O103" s="20"/>
      <c r="P103" s="21"/>
      <c r="Q103" s="22"/>
      <c r="R103" s="19"/>
      <c r="S103" s="20"/>
      <c r="T103" s="20"/>
      <c r="U103" s="23"/>
      <c r="V103" s="22"/>
      <c r="W103" s="9"/>
      <c r="X103" s="9"/>
    </row>
    <row r="104" spans="7:24" x14ac:dyDescent="0.25">
      <c r="G104" s="9"/>
      <c r="H104" s="9"/>
      <c r="I104" s="9"/>
      <c r="J104" s="17"/>
      <c r="K104" s="18"/>
      <c r="L104" s="19"/>
      <c r="M104" s="19"/>
      <c r="N104" s="20"/>
      <c r="O104" s="20"/>
      <c r="P104" s="21"/>
      <c r="Q104" s="22"/>
      <c r="R104" s="19"/>
      <c r="S104" s="20"/>
      <c r="T104" s="20"/>
      <c r="U104" s="23"/>
      <c r="V104" s="22"/>
      <c r="W104" s="9"/>
      <c r="X104" s="9"/>
    </row>
    <row r="105" spans="7:24" x14ac:dyDescent="0.25">
      <c r="G105" s="9"/>
      <c r="H105" s="9"/>
      <c r="I105" s="9"/>
      <c r="J105" s="17"/>
      <c r="K105" s="18"/>
      <c r="L105" s="19"/>
      <c r="M105" s="19"/>
      <c r="N105" s="20"/>
      <c r="O105" s="20"/>
      <c r="P105" s="21"/>
      <c r="Q105" s="22"/>
      <c r="R105" s="19"/>
      <c r="S105" s="20"/>
      <c r="T105" s="20"/>
      <c r="U105" s="23"/>
      <c r="V105" s="22"/>
      <c r="W105" s="9"/>
      <c r="X105" s="9"/>
    </row>
    <row r="106" spans="7:24" x14ac:dyDescent="0.25">
      <c r="G106" s="9"/>
      <c r="H106" s="9"/>
      <c r="I106" s="9"/>
      <c r="J106" s="17"/>
      <c r="K106" s="18"/>
      <c r="L106" s="19"/>
      <c r="M106" s="19"/>
      <c r="N106" s="20"/>
      <c r="O106" s="20"/>
      <c r="P106" s="21"/>
      <c r="Q106" s="22"/>
      <c r="R106" s="19"/>
      <c r="S106" s="20"/>
      <c r="T106" s="20"/>
      <c r="U106" s="23"/>
      <c r="V106" s="22"/>
      <c r="W106" s="9"/>
      <c r="X106" s="9"/>
    </row>
    <row r="107" spans="7:24" x14ac:dyDescent="0.25">
      <c r="G107" s="9"/>
      <c r="H107" s="9"/>
      <c r="I107" s="9"/>
      <c r="J107" s="17"/>
      <c r="K107" s="18"/>
      <c r="L107" s="19"/>
      <c r="M107" s="19"/>
      <c r="N107" s="20"/>
      <c r="O107" s="20"/>
      <c r="P107" s="21"/>
      <c r="Q107" s="22"/>
      <c r="R107" s="19"/>
      <c r="S107" s="20"/>
      <c r="T107" s="20"/>
      <c r="U107" s="23"/>
      <c r="V107" s="22"/>
      <c r="W107" s="9"/>
      <c r="X107" s="9"/>
    </row>
    <row r="108" spans="7:24" x14ac:dyDescent="0.25">
      <c r="G108" s="9"/>
      <c r="H108" s="9"/>
      <c r="I108" s="9"/>
      <c r="J108" s="17"/>
      <c r="K108" s="18"/>
      <c r="L108" s="19"/>
      <c r="M108" s="19"/>
      <c r="N108" s="20"/>
      <c r="O108" s="20"/>
      <c r="P108" s="21"/>
      <c r="Q108" s="22"/>
      <c r="R108" s="19"/>
      <c r="S108" s="20"/>
      <c r="T108" s="20"/>
      <c r="U108" s="23"/>
      <c r="V108" s="22"/>
      <c r="W108" s="9"/>
      <c r="X108" s="9"/>
    </row>
    <row r="109" spans="7:24" x14ac:dyDescent="0.25">
      <c r="G109" s="9"/>
      <c r="H109" s="9"/>
      <c r="I109" s="9"/>
      <c r="J109" s="17"/>
      <c r="K109" s="18"/>
      <c r="L109" s="19"/>
      <c r="M109" s="19"/>
      <c r="N109" s="20"/>
      <c r="O109" s="20"/>
      <c r="P109" s="21"/>
      <c r="Q109" s="22"/>
      <c r="R109" s="19"/>
      <c r="S109" s="20"/>
      <c r="T109" s="20"/>
      <c r="U109" s="23"/>
      <c r="V109" s="22"/>
      <c r="W109" s="9"/>
      <c r="X109" s="9"/>
    </row>
    <row r="110" spans="7:24" x14ac:dyDescent="0.25">
      <c r="G110" s="9"/>
      <c r="H110" s="9"/>
      <c r="I110" s="9"/>
      <c r="J110" s="17"/>
      <c r="K110" s="18"/>
      <c r="L110" s="19"/>
      <c r="M110" s="19"/>
      <c r="N110" s="20"/>
      <c r="O110" s="20"/>
      <c r="P110" s="21"/>
      <c r="Q110" s="22"/>
      <c r="R110" s="19"/>
      <c r="S110" s="20"/>
      <c r="T110" s="20"/>
      <c r="U110" s="23"/>
      <c r="V110" s="22"/>
      <c r="W110" s="9"/>
      <c r="X110" s="9"/>
    </row>
    <row r="111" spans="7:24" x14ac:dyDescent="0.25">
      <c r="G111" s="9"/>
      <c r="H111" s="9"/>
      <c r="I111" s="9"/>
      <c r="J111" s="17"/>
      <c r="K111" s="18"/>
      <c r="L111" s="19"/>
      <c r="M111" s="19"/>
      <c r="N111" s="20"/>
      <c r="O111" s="20"/>
      <c r="P111" s="21"/>
      <c r="Q111" s="22"/>
      <c r="R111" s="19"/>
      <c r="S111" s="20"/>
      <c r="T111" s="20"/>
      <c r="U111" s="23"/>
      <c r="V111" s="22"/>
      <c r="W111" s="9"/>
      <c r="X111" s="9"/>
    </row>
    <row r="112" spans="7:24" x14ac:dyDescent="0.25">
      <c r="G112" s="9"/>
      <c r="H112" s="9"/>
      <c r="I112" s="9"/>
      <c r="J112" s="17"/>
      <c r="K112" s="18"/>
      <c r="L112" s="19"/>
      <c r="M112" s="19"/>
      <c r="N112" s="20"/>
      <c r="O112" s="20"/>
      <c r="P112" s="21"/>
      <c r="Q112" s="22"/>
      <c r="R112" s="19"/>
      <c r="S112" s="20"/>
      <c r="T112" s="20"/>
      <c r="U112" s="23"/>
      <c r="V112" s="22"/>
      <c r="W112" s="9"/>
      <c r="X112" s="9"/>
    </row>
    <row r="113" spans="7:24" x14ac:dyDescent="0.25">
      <c r="G113" s="9"/>
      <c r="H113" s="9"/>
      <c r="I113" s="9"/>
      <c r="J113" s="17"/>
      <c r="K113" s="18"/>
      <c r="L113" s="19"/>
      <c r="M113" s="19"/>
      <c r="N113" s="20"/>
      <c r="O113" s="20"/>
      <c r="P113" s="21"/>
      <c r="Q113" s="22"/>
      <c r="R113" s="19"/>
      <c r="S113" s="20"/>
      <c r="T113" s="20"/>
      <c r="U113" s="23"/>
      <c r="V113" s="22"/>
      <c r="W113" s="9"/>
      <c r="X113" s="9"/>
    </row>
    <row r="114" spans="7:24" x14ac:dyDescent="0.25">
      <c r="G114" s="9"/>
      <c r="H114" s="9"/>
      <c r="I114" s="9"/>
      <c r="J114" s="17"/>
      <c r="K114" s="18"/>
      <c r="L114" s="19"/>
      <c r="M114" s="19"/>
      <c r="N114" s="20"/>
      <c r="O114" s="20"/>
      <c r="P114" s="21"/>
      <c r="Q114" s="22"/>
      <c r="R114" s="19"/>
      <c r="S114" s="20"/>
      <c r="T114" s="20"/>
      <c r="U114" s="23"/>
      <c r="V114" s="22"/>
      <c r="W114" s="9"/>
      <c r="X114" s="9"/>
    </row>
    <row r="115" spans="7:24" x14ac:dyDescent="0.25">
      <c r="G115" s="9"/>
      <c r="H115" s="9"/>
      <c r="I115" s="9"/>
      <c r="J115" s="17"/>
      <c r="K115" s="18"/>
      <c r="L115" s="19"/>
      <c r="M115" s="19"/>
      <c r="N115" s="20"/>
      <c r="O115" s="20"/>
      <c r="P115" s="21"/>
      <c r="Q115" s="22"/>
      <c r="R115" s="19"/>
      <c r="S115" s="20"/>
      <c r="T115" s="20"/>
      <c r="U115" s="23"/>
      <c r="V115" s="22"/>
      <c r="W115" s="9"/>
      <c r="X115" s="9"/>
    </row>
    <row r="116" spans="7:24" x14ac:dyDescent="0.25">
      <c r="G116" s="9"/>
      <c r="H116" s="9"/>
      <c r="I116" s="9"/>
      <c r="J116" s="17"/>
      <c r="K116" s="18"/>
      <c r="L116" s="19"/>
      <c r="M116" s="19"/>
      <c r="N116" s="20"/>
      <c r="O116" s="20"/>
      <c r="P116" s="21"/>
      <c r="Q116" s="22"/>
      <c r="R116" s="19"/>
      <c r="S116" s="20"/>
      <c r="T116" s="20"/>
      <c r="U116" s="23"/>
      <c r="V116" s="22"/>
      <c r="W116" s="9"/>
      <c r="X116" s="9"/>
    </row>
    <row r="117" spans="7:24" x14ac:dyDescent="0.25">
      <c r="G117" s="9"/>
      <c r="H117" s="9"/>
      <c r="I117" s="9"/>
      <c r="J117" s="17"/>
      <c r="K117" s="18"/>
      <c r="L117" s="19"/>
      <c r="M117" s="19"/>
      <c r="N117" s="20"/>
      <c r="O117" s="20"/>
      <c r="P117" s="21"/>
      <c r="Q117" s="22"/>
      <c r="R117" s="19"/>
      <c r="S117" s="20"/>
      <c r="T117" s="20"/>
      <c r="U117" s="23"/>
      <c r="V117" s="22"/>
      <c r="W117" s="9"/>
      <c r="X117" s="9"/>
    </row>
    <row r="118" spans="7:24" x14ac:dyDescent="0.25">
      <c r="G118" s="9"/>
      <c r="H118" s="9"/>
      <c r="I118" s="9"/>
      <c r="J118" s="9"/>
      <c r="K118" s="50"/>
      <c r="L118" s="51"/>
      <c r="M118" s="51"/>
      <c r="N118" s="51"/>
      <c r="O118" s="51"/>
      <c r="P118" s="23"/>
      <c r="Q118" s="27"/>
      <c r="R118" s="51"/>
      <c r="S118" s="51"/>
      <c r="T118" s="51"/>
      <c r="U118" s="23"/>
      <c r="V118" s="27"/>
      <c r="W118" s="9"/>
      <c r="X118" s="9"/>
    </row>
    <row r="119" spans="7:24" x14ac:dyDescent="0.25">
      <c r="G119" s="9"/>
      <c r="H119" s="9"/>
      <c r="I119" s="9"/>
      <c r="J119" s="17"/>
      <c r="K119" s="18"/>
      <c r="L119" s="20"/>
      <c r="M119" s="20"/>
      <c r="N119" s="20"/>
      <c r="O119" s="20"/>
      <c r="P119" s="23"/>
      <c r="Q119" s="22"/>
      <c r="R119" s="20"/>
      <c r="S119" s="20"/>
      <c r="T119" s="20"/>
      <c r="U119" s="23"/>
      <c r="V119" s="22"/>
      <c r="W119" s="27"/>
      <c r="X119" s="9"/>
    </row>
    <row r="120" spans="7:24" x14ac:dyDescent="0.25"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</row>
    <row r="121" spans="7:24" x14ac:dyDescent="0.25"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</row>
    <row r="122" spans="7:24" x14ac:dyDescent="0.25"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</row>
    <row r="123" spans="7:24" x14ac:dyDescent="0.25"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</row>
    <row r="124" spans="7:24" x14ac:dyDescent="0.25"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</row>
    <row r="125" spans="7:24" x14ac:dyDescent="0.25"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</row>
    <row r="126" spans="7:24" x14ac:dyDescent="0.25"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</row>
    <row r="127" spans="7:24" x14ac:dyDescent="0.25"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</row>
    <row r="128" spans="7:24" x14ac:dyDescent="0.25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</row>
    <row r="129" spans="7:24" x14ac:dyDescent="0.25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</row>
    <row r="130" spans="7:24" x14ac:dyDescent="0.25"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</row>
    <row r="131" spans="7:24" x14ac:dyDescent="0.25"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</row>
    <row r="132" spans="7:24" x14ac:dyDescent="0.25"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</row>
    <row r="133" spans="7:24" x14ac:dyDescent="0.25"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</row>
    <row r="134" spans="7:24" x14ac:dyDescent="0.25"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</row>
    <row r="135" spans="7:24" x14ac:dyDescent="0.25"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3"/>
  <sheetViews>
    <sheetView zoomScale="70" zoomScaleNormal="70" workbookViewId="0"/>
  </sheetViews>
  <sheetFormatPr defaultRowHeight="15" x14ac:dyDescent="0.25"/>
  <cols>
    <col min="2" max="2" width="8" customWidth="1"/>
    <col min="3" max="3" width="31.5703125" bestFit="1" customWidth="1"/>
    <col min="4" max="4" width="4.5703125" bestFit="1" customWidth="1"/>
    <col min="5" max="5" width="23.7109375" bestFit="1" customWidth="1"/>
    <col min="7" max="8" width="6.85546875" customWidth="1"/>
    <col min="9" max="9" width="35.7109375" bestFit="1" customWidth="1"/>
    <col min="10" max="10" width="7.85546875" bestFit="1" customWidth="1"/>
    <col min="11" max="11" width="5.85546875" bestFit="1" customWidth="1"/>
    <col min="12" max="12" width="11.5703125" bestFit="1" customWidth="1"/>
    <col min="13" max="13" width="12.42578125" bestFit="1" customWidth="1"/>
    <col min="14" max="14" width="13.5703125" bestFit="1" customWidth="1"/>
    <col min="15" max="15" width="11.140625" bestFit="1" customWidth="1"/>
    <col min="16" max="16" width="10.5703125" bestFit="1" customWidth="1"/>
    <col min="17" max="17" width="8.140625" bestFit="1" customWidth="1"/>
    <col min="18" max="18" width="14" bestFit="1" customWidth="1"/>
    <col min="19" max="19" width="10.5703125" bestFit="1" customWidth="1"/>
    <col min="20" max="20" width="14.42578125" bestFit="1" customWidth="1"/>
    <col min="21" max="21" width="11.85546875" bestFit="1" customWidth="1"/>
    <col min="22" max="22" width="11.140625" bestFit="1" customWidth="1"/>
    <col min="23" max="23" width="15.140625" bestFit="1" customWidth="1"/>
    <col min="24" max="24" width="10.5703125" bestFit="1" customWidth="1"/>
    <col min="25" max="25" width="13.5703125" bestFit="1" customWidth="1"/>
    <col min="26" max="26" width="14.4257812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7</v>
      </c>
      <c r="C4" s="29"/>
      <c r="D4" s="5" t="s">
        <v>34</v>
      </c>
      <c r="E4" s="5" t="s">
        <v>35</v>
      </c>
    </row>
    <row r="5" spans="2:26" x14ac:dyDescent="0.25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6" ht="15.75" thickBot="1" x14ac:dyDescent="0.3">
      <c r="C6" s="47" t="s">
        <v>156</v>
      </c>
      <c r="D6" s="48">
        <v>77</v>
      </c>
      <c r="E6" s="49">
        <v>254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/>
      <c r="O6" s="12" t="s">
        <v>56</v>
      </c>
      <c r="P6" s="12" t="s">
        <v>161</v>
      </c>
      <c r="Q6" s="12"/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157</v>
      </c>
      <c r="D7" s="48">
        <v>83</v>
      </c>
      <c r="E7" s="49">
        <v>272</v>
      </c>
      <c r="G7" s="82">
        <v>77</v>
      </c>
      <c r="H7" s="83" t="s">
        <v>108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65"/>
      <c r="D8" s="66"/>
      <c r="E8" s="58"/>
      <c r="G8" s="16"/>
      <c r="H8" s="9">
        <v>1</v>
      </c>
      <c r="I8" s="9" t="s">
        <v>11</v>
      </c>
      <c r="J8" s="17">
        <v>254</v>
      </c>
      <c r="K8" s="18">
        <v>0.6</v>
      </c>
      <c r="L8" s="19">
        <f>VLOOKUP(J8,[1]Values!$A$3:$D$462,2,FALSE)</f>
        <v>37187713</v>
      </c>
      <c r="M8" s="20">
        <v>-636387</v>
      </c>
      <c r="N8" s="20">
        <f t="shared" ref="N8:N26" si="0">(L8-M8)*K8</f>
        <v>22694460</v>
      </c>
      <c r="O8" s="19">
        <f>VLOOKUP(J8,[1]Values!$A$3:$D$462,3,FALSE)</f>
        <v>88400</v>
      </c>
      <c r="P8" s="19"/>
      <c r="Q8" s="19">
        <f t="shared" ref="Q8:Q26" si="1">(O8-P8)*K8</f>
        <v>53040</v>
      </c>
      <c r="R8" s="20">
        <f t="shared" ref="R8:R26" si="2">(L8-M8+O8-P8)*K8</f>
        <v>22747500</v>
      </c>
      <c r="S8" s="21">
        <f>VLOOKUP(H8,[1]Rates!$A$3:$D$139,3,FALSE)</f>
        <v>1.908E-3</v>
      </c>
      <c r="T8" s="22">
        <f t="shared" ref="T8:T26" si="3">R8*S8</f>
        <v>43402.229999999996</v>
      </c>
      <c r="U8" s="19">
        <f>VLOOKUP(J8,[1]Values!$A$3:$D$462,4,FALSE)</f>
        <v>4092353</v>
      </c>
      <c r="V8" s="20">
        <v>0</v>
      </c>
      <c r="W8" s="20">
        <f t="shared" ref="W8:W26" si="4">(U8-V8)*K8</f>
        <v>2455411.7999999998</v>
      </c>
      <c r="X8" s="23">
        <f>VLOOKUP(H8,[1]Rates!$A$3:$D$139,4,FALSE)</f>
        <v>2.0739999999999999E-3</v>
      </c>
      <c r="Y8" s="90">
        <f t="shared" ref="Y8:Y26" si="5">W8*X8</f>
        <v>5092.5240731999993</v>
      </c>
      <c r="Z8" s="9"/>
    </row>
    <row r="9" spans="2:26" x14ac:dyDescent="0.25">
      <c r="C9" s="65"/>
      <c r="D9" s="66"/>
      <c r="E9" s="58"/>
      <c r="G9" s="16"/>
      <c r="H9" s="9">
        <v>2</v>
      </c>
      <c r="I9" s="9" t="s">
        <v>27</v>
      </c>
      <c r="J9" s="17">
        <v>254</v>
      </c>
      <c r="K9" s="18">
        <v>0.6</v>
      </c>
      <c r="L9" s="19">
        <f>VLOOKUP(J9,[1]Values!$A$3:$D$462,2,FALSE)</f>
        <v>37187713</v>
      </c>
      <c r="M9" s="20">
        <v>-636387</v>
      </c>
      <c r="N9" s="20">
        <f t="shared" si="0"/>
        <v>22694460</v>
      </c>
      <c r="O9" s="19">
        <f>VLOOKUP(J9,[1]Values!$A$3:$D$462,3,FALSE)</f>
        <v>88400</v>
      </c>
      <c r="P9" s="19"/>
      <c r="Q9" s="19">
        <f t="shared" si="1"/>
        <v>53040</v>
      </c>
      <c r="R9" s="20">
        <f t="shared" si="2"/>
        <v>22747500</v>
      </c>
      <c r="S9" s="21">
        <f>VLOOKUP(H9,[1]Rates!$A$3:$D$139,3,FALSE)</f>
        <v>2.0900000000000001E-4</v>
      </c>
      <c r="T9" s="22">
        <f t="shared" si="3"/>
        <v>4754.2275</v>
      </c>
      <c r="U9" s="19">
        <f>VLOOKUP(J9,[1]Values!$A$3:$D$462,4,FALSE)</f>
        <v>4092353</v>
      </c>
      <c r="V9" s="20">
        <v>0</v>
      </c>
      <c r="W9" s="20">
        <f t="shared" si="4"/>
        <v>2455411.7999999998</v>
      </c>
      <c r="X9" s="23">
        <f>VLOOKUP(H9,[1]Rates!$A$3:$D$139,4,FALSE)</f>
        <v>2.3000000000000001E-4</v>
      </c>
      <c r="Y9" s="90">
        <f t="shared" si="5"/>
        <v>564.74471399999993</v>
      </c>
      <c r="Z9" s="9"/>
    </row>
    <row r="10" spans="2:26" x14ac:dyDescent="0.25">
      <c r="C10" s="65"/>
      <c r="D10" s="66"/>
      <c r="E10" s="58"/>
      <c r="G10" s="16"/>
      <c r="H10" s="9">
        <v>3</v>
      </c>
      <c r="I10" s="9" t="s">
        <v>20</v>
      </c>
      <c r="J10" s="17">
        <v>254</v>
      </c>
      <c r="K10" s="18">
        <v>0.6</v>
      </c>
      <c r="L10" s="19">
        <f>VLOOKUP(J10,[1]Values!$A$3:$D$462,2,FALSE)</f>
        <v>37187713</v>
      </c>
      <c r="M10" s="20">
        <v>-636387</v>
      </c>
      <c r="N10" s="20">
        <f t="shared" si="0"/>
        <v>22694460</v>
      </c>
      <c r="O10" s="19">
        <f>VLOOKUP(J10,[1]Values!$A$3:$D$462,3,FALSE)</f>
        <v>88400</v>
      </c>
      <c r="P10" s="19"/>
      <c r="Q10" s="19">
        <f t="shared" si="1"/>
        <v>53040</v>
      </c>
      <c r="R10" s="20">
        <f t="shared" si="2"/>
        <v>22747500</v>
      </c>
      <c r="S10" s="21">
        <f>VLOOKUP(H10,[1]Rates!$A$3:$D$139,3,FALSE)</f>
        <v>4.9299999999999995E-4</v>
      </c>
      <c r="T10" s="22">
        <f t="shared" si="3"/>
        <v>11214.517499999998</v>
      </c>
      <c r="U10" s="19">
        <f>VLOOKUP(J10,[1]Values!$A$3:$D$462,4,FALSE)</f>
        <v>4092353</v>
      </c>
      <c r="V10" s="20">
        <v>0</v>
      </c>
      <c r="W10" s="20">
        <f t="shared" si="4"/>
        <v>2455411.7999999998</v>
      </c>
      <c r="X10" s="23">
        <f>VLOOKUP(H10,[1]Rates!$A$3:$D$139,4,FALSE)</f>
        <v>5.2599999999999999E-4</v>
      </c>
      <c r="Y10" s="90">
        <f t="shared" si="5"/>
        <v>1291.5466067999998</v>
      </c>
      <c r="Z10" s="9"/>
    </row>
    <row r="11" spans="2:26" x14ac:dyDescent="0.25">
      <c r="C11" s="65"/>
      <c r="D11" s="66"/>
      <c r="E11" s="58"/>
      <c r="G11" s="16"/>
      <c r="H11" s="9">
        <v>5</v>
      </c>
      <c r="I11" s="9" t="s">
        <v>17</v>
      </c>
      <c r="J11" s="17">
        <v>254</v>
      </c>
      <c r="K11" s="18">
        <v>0.6</v>
      </c>
      <c r="L11" s="19">
        <f>VLOOKUP(J11,[1]Values!$A$3:$D$462,2,FALSE)</f>
        <v>37187713</v>
      </c>
      <c r="M11" s="20">
        <v>-636387</v>
      </c>
      <c r="N11" s="20">
        <f t="shared" si="0"/>
        <v>22694460</v>
      </c>
      <c r="O11" s="19">
        <f>VLOOKUP(J11,[1]Values!$A$3:$D$462,3,FALSE)</f>
        <v>88400</v>
      </c>
      <c r="P11" s="19"/>
      <c r="Q11" s="19">
        <f t="shared" si="1"/>
        <v>53040</v>
      </c>
      <c r="R11" s="20">
        <f t="shared" si="2"/>
        <v>22747500</v>
      </c>
      <c r="S11" s="21">
        <f>VLOOKUP(H11,[1]Rates!$A$3:$D$139,3,FALSE)</f>
        <v>6.038E-3</v>
      </c>
      <c r="T11" s="22">
        <f t="shared" si="3"/>
        <v>137349.405</v>
      </c>
      <c r="U11" s="19">
        <f>VLOOKUP(J11,[1]Values!$A$3:$D$462,4,FALSE)</f>
        <v>4092353</v>
      </c>
      <c r="V11" s="20">
        <v>0</v>
      </c>
      <c r="W11" s="20">
        <f t="shared" si="4"/>
        <v>2455411.7999999998</v>
      </c>
      <c r="X11" s="23">
        <f>VLOOKUP(H11,[1]Rates!$A$3:$D$139,4,FALSE)</f>
        <v>6.2370000000000004E-3</v>
      </c>
      <c r="Y11" s="90">
        <f t="shared" si="5"/>
        <v>15314.403396599999</v>
      </c>
      <c r="Z11" s="9"/>
    </row>
    <row r="12" spans="2:26" x14ac:dyDescent="0.25">
      <c r="C12" s="65"/>
      <c r="D12" s="66"/>
      <c r="E12" s="58"/>
      <c r="G12" s="16"/>
      <c r="H12" s="9">
        <v>137</v>
      </c>
      <c r="I12" s="9" t="s">
        <v>140</v>
      </c>
      <c r="J12" s="17">
        <v>254</v>
      </c>
      <c r="K12" s="18">
        <v>0.6</v>
      </c>
      <c r="L12" s="19">
        <f>VLOOKUP(J12,[1]Values!$A$3:$D$462,2,FALSE)</f>
        <v>37187713</v>
      </c>
      <c r="M12" s="20">
        <v>-636387</v>
      </c>
      <c r="N12" s="20">
        <f t="shared" si="0"/>
        <v>22694460</v>
      </c>
      <c r="O12" s="19">
        <f>VLOOKUP(J12,[1]Values!$A$3:$D$462,3,FALSE)</f>
        <v>88400</v>
      </c>
      <c r="P12" s="19"/>
      <c r="Q12" s="19">
        <f t="shared" si="1"/>
        <v>53040</v>
      </c>
      <c r="R12" s="20">
        <f t="shared" si="2"/>
        <v>22747500</v>
      </c>
      <c r="S12" s="21">
        <f>VLOOKUP(H12,[1]Rates!$A$3:$D$139,3,FALSE)</f>
        <v>7.2000000000000002E-5</v>
      </c>
      <c r="T12" s="22">
        <f t="shared" si="3"/>
        <v>1637.82</v>
      </c>
      <c r="U12" s="19">
        <f>VLOOKUP(J12,[1]Values!$A$3:$D$462,4,FALSE)</f>
        <v>4092353</v>
      </c>
      <c r="V12" s="20">
        <v>0</v>
      </c>
      <c r="W12" s="20">
        <f t="shared" si="4"/>
        <v>2455411.7999999998</v>
      </c>
      <c r="X12" s="23">
        <f>VLOOKUP(H12,[1]Rates!$A$3:$D$139,4,FALSE)</f>
        <v>6.9999999999999994E-5</v>
      </c>
      <c r="Y12" s="90">
        <f t="shared" si="5"/>
        <v>171.87882599999998</v>
      </c>
      <c r="Z12" s="9"/>
    </row>
    <row r="13" spans="2:26" x14ac:dyDescent="0.25">
      <c r="C13" s="65"/>
      <c r="D13" s="66"/>
      <c r="E13" s="58"/>
      <c r="G13" s="16"/>
      <c r="H13" s="9">
        <v>6</v>
      </c>
      <c r="I13" s="9" t="s">
        <v>70</v>
      </c>
      <c r="J13" s="17">
        <v>254</v>
      </c>
      <c r="K13" s="18">
        <v>0.6</v>
      </c>
      <c r="L13" s="19">
        <f>VLOOKUP(J13,[1]Values!$A$3:$D$462,2,FALSE)</f>
        <v>37187713</v>
      </c>
      <c r="M13" s="20">
        <v>-636387</v>
      </c>
      <c r="N13" s="20">
        <f t="shared" si="0"/>
        <v>22694460</v>
      </c>
      <c r="O13" s="19">
        <f>VLOOKUP(J13,[1]Values!$A$3:$D$462,3,FALSE)</f>
        <v>88400</v>
      </c>
      <c r="P13" s="19"/>
      <c r="Q13" s="19">
        <f t="shared" si="1"/>
        <v>53040</v>
      </c>
      <c r="R13" s="20">
        <f t="shared" si="2"/>
        <v>22747500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4092353</v>
      </c>
      <c r="V13" s="20">
        <v>0</v>
      </c>
      <c r="W13" s="20">
        <f t="shared" si="4"/>
        <v>2455411.7999999998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65"/>
      <c r="D14" s="66"/>
      <c r="E14" s="58"/>
      <c r="G14" s="16"/>
      <c r="H14" s="9">
        <v>7</v>
      </c>
      <c r="I14" s="9" t="s">
        <v>9</v>
      </c>
      <c r="J14" s="17">
        <v>254</v>
      </c>
      <c r="K14" s="18">
        <v>0.6</v>
      </c>
      <c r="L14" s="19">
        <f>VLOOKUP(J14,[1]Values!$A$3:$D$462,2,FALSE)</f>
        <v>37187713</v>
      </c>
      <c r="M14" s="20">
        <v>-636387</v>
      </c>
      <c r="N14" s="20">
        <f t="shared" si="0"/>
        <v>22694460</v>
      </c>
      <c r="O14" s="19">
        <f>VLOOKUP(J14,[1]Values!$A$3:$D$462,3,FALSE)</f>
        <v>88400</v>
      </c>
      <c r="P14" s="19"/>
      <c r="Q14" s="19">
        <f t="shared" si="1"/>
        <v>53040</v>
      </c>
      <c r="R14" s="20">
        <f t="shared" si="2"/>
        <v>22747500</v>
      </c>
      <c r="S14" s="21">
        <f>VLOOKUP(H14,[1]Rates!$A$3:$D$139,3,FALSE)</f>
        <v>1.01E-4</v>
      </c>
      <c r="T14" s="22">
        <f t="shared" si="3"/>
        <v>2297.4974999999999</v>
      </c>
      <c r="U14" s="19">
        <f>VLOOKUP(J14,[1]Values!$A$3:$D$462,4,FALSE)</f>
        <v>4092353</v>
      </c>
      <c r="V14" s="20">
        <v>0</v>
      </c>
      <c r="W14" s="20">
        <f t="shared" si="4"/>
        <v>2455411.7999999998</v>
      </c>
      <c r="X14" s="23">
        <f>VLOOKUP(H14,[1]Rates!$A$3:$D$139,4,FALSE)</f>
        <v>1.08E-4</v>
      </c>
      <c r="Y14" s="90">
        <f t="shared" si="5"/>
        <v>265.18447439999994</v>
      </c>
      <c r="Z14" s="9"/>
    </row>
    <row r="15" spans="2:26" x14ac:dyDescent="0.25">
      <c r="C15" s="65"/>
      <c r="D15" s="66"/>
      <c r="E15" s="58"/>
      <c r="G15" s="16"/>
      <c r="H15" s="9">
        <v>8</v>
      </c>
      <c r="I15" s="9" t="s">
        <v>23</v>
      </c>
      <c r="J15" s="17">
        <v>254</v>
      </c>
      <c r="K15" s="18">
        <v>0.6</v>
      </c>
      <c r="L15" s="19">
        <f>VLOOKUP(J15,[1]Values!$A$3:$D$462,2,FALSE)</f>
        <v>37187713</v>
      </c>
      <c r="M15" s="20">
        <v>-636387</v>
      </c>
      <c r="N15" s="20">
        <f t="shared" si="0"/>
        <v>22694460</v>
      </c>
      <c r="O15" s="19">
        <f>VLOOKUP(J15,[1]Values!$A$3:$D$462,3,FALSE)</f>
        <v>88400</v>
      </c>
      <c r="P15" s="19"/>
      <c r="Q15" s="19">
        <f t="shared" si="1"/>
        <v>53040</v>
      </c>
      <c r="R15" s="20">
        <f t="shared" si="2"/>
        <v>22747500</v>
      </c>
      <c r="S15" s="21">
        <f>VLOOKUP(H15,[1]Rates!$A$3:$D$139,3,FALSE)</f>
        <v>1.5300000000000001E-4</v>
      </c>
      <c r="T15" s="22">
        <f t="shared" si="3"/>
        <v>3480.3675000000003</v>
      </c>
      <c r="U15" s="19">
        <f>VLOOKUP(J15,[1]Values!$A$3:$D$462,4,FALSE)</f>
        <v>4092353</v>
      </c>
      <c r="V15" s="20">
        <v>0</v>
      </c>
      <c r="W15" s="20">
        <f t="shared" si="4"/>
        <v>2455411.7999999998</v>
      </c>
      <c r="X15" s="23">
        <f>VLOOKUP(H15,[1]Rates!$A$3:$D$139,4,FALSE)</f>
        <v>1.64E-4</v>
      </c>
      <c r="Y15" s="90">
        <f t="shared" si="5"/>
        <v>402.68753519999996</v>
      </c>
      <c r="Z15" s="9"/>
    </row>
    <row r="16" spans="2:26" x14ac:dyDescent="0.25">
      <c r="C16" s="65"/>
      <c r="D16" s="66"/>
      <c r="E16" s="58"/>
      <c r="G16" s="16"/>
      <c r="H16" s="9">
        <v>14</v>
      </c>
      <c r="I16" s="9" t="s">
        <v>22</v>
      </c>
      <c r="J16" s="17">
        <v>254</v>
      </c>
      <c r="K16" s="18">
        <v>0.6</v>
      </c>
      <c r="L16" s="19">
        <f>VLOOKUP(J16,[1]Values!$A$3:$D$462,2,FALSE)</f>
        <v>37187713</v>
      </c>
      <c r="M16" s="20">
        <v>-636387</v>
      </c>
      <c r="N16" s="20">
        <f t="shared" si="0"/>
        <v>22694460</v>
      </c>
      <c r="O16" s="19">
        <f>VLOOKUP(J16,[1]Values!$A$3:$D$462,3,FALSE)</f>
        <v>88400</v>
      </c>
      <c r="P16" s="19"/>
      <c r="Q16" s="19">
        <f t="shared" si="1"/>
        <v>53040</v>
      </c>
      <c r="R16" s="20">
        <f t="shared" si="2"/>
        <v>22747500</v>
      </c>
      <c r="S16" s="21">
        <f>VLOOKUP(H16,[1]Rates!$A$3:$D$139,3,FALSE)</f>
        <v>6.7999999999999999E-5</v>
      </c>
      <c r="T16" s="22">
        <f t="shared" si="3"/>
        <v>1546.83</v>
      </c>
      <c r="U16" s="19">
        <f>VLOOKUP(J16,[1]Values!$A$3:$D$462,4,FALSE)</f>
        <v>4092353</v>
      </c>
      <c r="V16" s="20">
        <v>0</v>
      </c>
      <c r="W16" s="20">
        <f t="shared" si="4"/>
        <v>2455411.7999999998</v>
      </c>
      <c r="X16" s="23">
        <f>VLOOKUP(H16,[1]Rates!$A$3:$D$139,4,FALSE)</f>
        <v>7.4999999999999993E-5</v>
      </c>
      <c r="Y16" s="90">
        <f t="shared" si="5"/>
        <v>184.15588499999998</v>
      </c>
      <c r="Z16" s="9"/>
    </row>
    <row r="17" spans="3:26" x14ac:dyDescent="0.25">
      <c r="C17" s="65"/>
      <c r="D17" s="66"/>
      <c r="E17" s="58"/>
      <c r="G17" s="16"/>
      <c r="H17" s="9">
        <v>18</v>
      </c>
      <c r="I17" s="9" t="s">
        <v>30</v>
      </c>
      <c r="J17" s="17">
        <v>254</v>
      </c>
      <c r="K17" s="18">
        <v>0.6</v>
      </c>
      <c r="L17" s="19">
        <f>VLOOKUP(J17,[1]Values!$A$3:$D$462,2,FALSE)</f>
        <v>37187713</v>
      </c>
      <c r="M17" s="20">
        <v>-636387</v>
      </c>
      <c r="N17" s="20">
        <f t="shared" si="0"/>
        <v>22694460</v>
      </c>
      <c r="O17" s="19">
        <f>VLOOKUP(J17,[1]Values!$A$3:$D$462,3,FALSE)</f>
        <v>88400</v>
      </c>
      <c r="P17" s="19"/>
      <c r="Q17" s="19">
        <f t="shared" si="1"/>
        <v>53040</v>
      </c>
      <c r="R17" s="20">
        <f t="shared" si="2"/>
        <v>22747500</v>
      </c>
      <c r="S17" s="21">
        <f>VLOOKUP(H17,[1]Rates!$A$3:$D$139,3,FALSE)</f>
        <v>8.0000000000000004E-4</v>
      </c>
      <c r="T17" s="22">
        <f t="shared" si="3"/>
        <v>18198</v>
      </c>
      <c r="U17" s="19">
        <f>VLOOKUP(J17,[1]Values!$A$3:$D$462,4,FALSE)</f>
        <v>4092353</v>
      </c>
      <c r="V17" s="20">
        <v>0</v>
      </c>
      <c r="W17" s="20">
        <f t="shared" si="4"/>
        <v>2455411.7999999998</v>
      </c>
      <c r="X17" s="23">
        <f>VLOOKUP(H17,[1]Rates!$A$3:$D$139,4,FALSE)</f>
        <v>8.6899999999999998E-4</v>
      </c>
      <c r="Y17" s="90">
        <f t="shared" si="5"/>
        <v>2133.7528542</v>
      </c>
      <c r="Z17" s="9"/>
    </row>
    <row r="18" spans="3:26" x14ac:dyDescent="0.25">
      <c r="C18" s="65"/>
      <c r="D18" s="66"/>
      <c r="E18" s="58"/>
      <c r="G18" s="16"/>
      <c r="H18" s="9">
        <v>33</v>
      </c>
      <c r="I18" s="9" t="s">
        <v>7</v>
      </c>
      <c r="J18" s="17">
        <v>254</v>
      </c>
      <c r="K18" s="18">
        <v>0.6</v>
      </c>
      <c r="L18" s="19">
        <f>VLOOKUP(J18,[1]Values!$A$3:$D$462,2,FALSE)</f>
        <v>37187713</v>
      </c>
      <c r="M18" s="20">
        <v>-636387</v>
      </c>
      <c r="N18" s="20">
        <f t="shared" si="0"/>
        <v>22694460</v>
      </c>
      <c r="O18" s="19">
        <f>VLOOKUP(J18,[1]Values!$A$3:$D$462,3,FALSE)</f>
        <v>88400</v>
      </c>
      <c r="P18" s="19"/>
      <c r="Q18" s="19">
        <f t="shared" si="1"/>
        <v>53040</v>
      </c>
      <c r="R18" s="20">
        <f t="shared" si="2"/>
        <v>22747500</v>
      </c>
      <c r="S18" s="21">
        <f>VLOOKUP(H18,[1]Rates!$A$3:$D$139,3,FALSE)</f>
        <v>2.1229999999999999E-3</v>
      </c>
      <c r="T18" s="22">
        <f t="shared" si="3"/>
        <v>48292.942499999997</v>
      </c>
      <c r="U18" s="19">
        <f>VLOOKUP(J18,[1]Values!$A$3:$D$462,4,FALSE)</f>
        <v>4092353</v>
      </c>
      <c r="V18" s="20">
        <v>0</v>
      </c>
      <c r="W18" s="20">
        <f t="shared" si="4"/>
        <v>2455411.7999999998</v>
      </c>
      <c r="X18" s="23">
        <f>VLOOKUP(H18,[1]Rates!$A$3:$D$139,4,FALSE)</f>
        <v>2.3579999999999999E-3</v>
      </c>
      <c r="Y18" s="90">
        <f t="shared" si="5"/>
        <v>5789.8610243999992</v>
      </c>
      <c r="Z18" s="9"/>
    </row>
    <row r="19" spans="3:26" x14ac:dyDescent="0.25">
      <c r="C19" s="65"/>
      <c r="D19" s="66"/>
      <c r="E19" s="58"/>
      <c r="G19" s="16"/>
      <c r="H19" s="9">
        <v>38</v>
      </c>
      <c r="I19" s="9" t="s">
        <v>12</v>
      </c>
      <c r="J19" s="17">
        <v>254</v>
      </c>
      <c r="K19" s="18">
        <v>0.6</v>
      </c>
      <c r="L19" s="19">
        <f>VLOOKUP(J19,[1]Values!$A$3:$D$462,2,FALSE)</f>
        <v>37187713</v>
      </c>
      <c r="M19" s="20">
        <v>-636387</v>
      </c>
      <c r="N19" s="20">
        <f t="shared" si="0"/>
        <v>22694460</v>
      </c>
      <c r="O19" s="19">
        <f>VLOOKUP(J19,[1]Values!$A$3:$D$462,3,FALSE)</f>
        <v>88400</v>
      </c>
      <c r="P19" s="19"/>
      <c r="Q19" s="19">
        <f t="shared" si="1"/>
        <v>53040</v>
      </c>
      <c r="R19" s="20">
        <f t="shared" si="2"/>
        <v>22747500</v>
      </c>
      <c r="S19" s="21">
        <f>VLOOKUP(H19,[1]Rates!$A$3:$D$139,3,FALSE)</f>
        <v>9.8999999999999994E-5</v>
      </c>
      <c r="T19" s="22">
        <f t="shared" si="3"/>
        <v>2252.0025000000001</v>
      </c>
      <c r="U19" s="19">
        <f>VLOOKUP(J19,[1]Values!$A$3:$D$462,4,FALSE)</f>
        <v>4092353</v>
      </c>
      <c r="V19" s="20">
        <v>0</v>
      </c>
      <c r="W19" s="20">
        <f t="shared" si="4"/>
        <v>2455411.7999999998</v>
      </c>
      <c r="X19" s="23">
        <f>VLOOKUP(H19,[1]Rates!$A$3:$D$139,4,FALSE)</f>
        <v>8.6000000000000003E-5</v>
      </c>
      <c r="Y19" s="90">
        <f t="shared" si="5"/>
        <v>211.16541479999998</v>
      </c>
      <c r="Z19" s="9"/>
    </row>
    <row r="20" spans="3:26" x14ac:dyDescent="0.25">
      <c r="C20" s="65"/>
      <c r="D20" s="66"/>
      <c r="E20" s="58"/>
      <c r="G20" s="16"/>
      <c r="H20" s="9">
        <v>41</v>
      </c>
      <c r="I20" s="9" t="s">
        <v>77</v>
      </c>
      <c r="J20" s="17">
        <v>254</v>
      </c>
      <c r="K20" s="18">
        <v>0.6</v>
      </c>
      <c r="L20" s="19">
        <f>VLOOKUP(J20,[1]Values!$A$3:$D$462,2,FALSE)</f>
        <v>37187713</v>
      </c>
      <c r="M20" s="20">
        <v>-636387</v>
      </c>
      <c r="N20" s="20">
        <f t="shared" si="0"/>
        <v>22694460</v>
      </c>
      <c r="O20" s="19">
        <f>VLOOKUP(J20,[1]Values!$A$3:$D$462,3,FALSE)</f>
        <v>88400</v>
      </c>
      <c r="P20" s="19"/>
      <c r="Q20" s="19">
        <f t="shared" si="1"/>
        <v>53040</v>
      </c>
      <c r="R20" s="20">
        <f t="shared" si="2"/>
        <v>22747500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4092353</v>
      </c>
      <c r="V20" s="20">
        <v>0</v>
      </c>
      <c r="W20" s="20">
        <f t="shared" si="4"/>
        <v>2455411.7999999998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65"/>
      <c r="D21" s="66"/>
      <c r="E21" s="58"/>
      <c r="G21" s="16"/>
      <c r="H21" s="9">
        <v>55</v>
      </c>
      <c r="I21" s="9" t="s">
        <v>26</v>
      </c>
      <c r="J21" s="17">
        <v>254</v>
      </c>
      <c r="K21" s="18">
        <v>0.6</v>
      </c>
      <c r="L21" s="19">
        <f>VLOOKUP(J21,[1]Values!$A$3:$D$462,2,FALSE)</f>
        <v>37187713</v>
      </c>
      <c r="M21" s="20">
        <v>-636387</v>
      </c>
      <c r="N21" s="20">
        <f t="shared" si="0"/>
        <v>22694460</v>
      </c>
      <c r="O21" s="19">
        <f>VLOOKUP(J21,[1]Values!$A$3:$D$462,3,FALSE)</f>
        <v>88400</v>
      </c>
      <c r="P21" s="19"/>
      <c r="Q21" s="19">
        <f t="shared" si="1"/>
        <v>53040</v>
      </c>
      <c r="R21" s="20">
        <f t="shared" si="2"/>
        <v>22747500</v>
      </c>
      <c r="S21" s="21">
        <f>VLOOKUP(H21,[1]Rates!$A$3:$D$139,3,FALSE)</f>
        <v>1.45E-4</v>
      </c>
      <c r="T21" s="22">
        <f t="shared" si="3"/>
        <v>3298.3874999999998</v>
      </c>
      <c r="U21" s="19">
        <f>VLOOKUP(J21,[1]Values!$A$3:$D$462,4,FALSE)</f>
        <v>4092353</v>
      </c>
      <c r="V21" s="20">
        <v>0</v>
      </c>
      <c r="W21" s="20">
        <f t="shared" si="4"/>
        <v>2455411.7999999998</v>
      </c>
      <c r="X21" s="23">
        <f>VLOOKUP(H21,[1]Rates!$A$3:$D$139,4,FALSE)</f>
        <v>1.35E-4</v>
      </c>
      <c r="Y21" s="90">
        <f t="shared" si="5"/>
        <v>331.480593</v>
      </c>
      <c r="Z21" s="9"/>
    </row>
    <row r="22" spans="3:26" x14ac:dyDescent="0.25">
      <c r="C22" s="65"/>
      <c r="D22" s="66"/>
      <c r="E22" s="58"/>
      <c r="G22" s="16"/>
      <c r="H22" s="9">
        <v>71</v>
      </c>
      <c r="I22" s="9" t="s">
        <v>18</v>
      </c>
      <c r="J22" s="17">
        <v>254</v>
      </c>
      <c r="K22" s="18">
        <v>0.6</v>
      </c>
      <c r="L22" s="19">
        <f>VLOOKUP(J22,[1]Values!$A$3:$D$462,2,FALSE)</f>
        <v>37187713</v>
      </c>
      <c r="M22" s="20">
        <v>-636387</v>
      </c>
      <c r="N22" s="20">
        <f t="shared" si="0"/>
        <v>22694460</v>
      </c>
      <c r="O22" s="19">
        <f>VLOOKUP(J22,[1]Values!$A$3:$D$462,3,FALSE)</f>
        <v>88400</v>
      </c>
      <c r="P22" s="19"/>
      <c r="Q22" s="19">
        <f t="shared" si="1"/>
        <v>53040</v>
      </c>
      <c r="R22" s="20">
        <f t="shared" si="2"/>
        <v>22747500</v>
      </c>
      <c r="S22" s="21">
        <f>VLOOKUP(H22,[1]Rates!$A$3:$D$139,3,FALSE)</f>
        <v>9.0000000000000002E-6</v>
      </c>
      <c r="T22" s="22">
        <f t="shared" si="3"/>
        <v>204.72749999999999</v>
      </c>
      <c r="U22" s="19">
        <f>VLOOKUP(J22,[1]Values!$A$3:$D$462,4,FALSE)</f>
        <v>4092353</v>
      </c>
      <c r="V22" s="20">
        <v>0</v>
      </c>
      <c r="W22" s="20">
        <f t="shared" si="4"/>
        <v>2455411.7999999998</v>
      </c>
      <c r="X22" s="23">
        <f>VLOOKUP(H22,[1]Rates!$A$3:$D$139,4,FALSE)</f>
        <v>9.0000000000000002E-6</v>
      </c>
      <c r="Y22" s="90">
        <f t="shared" si="5"/>
        <v>22.098706199999999</v>
      </c>
      <c r="Z22" s="9"/>
    </row>
    <row r="23" spans="3:26" x14ac:dyDescent="0.25">
      <c r="C23" s="65"/>
      <c r="D23" s="66"/>
      <c r="E23" s="58"/>
      <c r="G23" s="16"/>
      <c r="H23" s="9">
        <v>72</v>
      </c>
      <c r="I23" s="9" t="s">
        <v>28</v>
      </c>
      <c r="J23" s="17">
        <v>254</v>
      </c>
      <c r="K23" s="18">
        <v>0.6</v>
      </c>
      <c r="L23" s="19">
        <f>VLOOKUP(J23,[1]Values!$A$3:$D$462,2,FALSE)</f>
        <v>37187713</v>
      </c>
      <c r="M23" s="20">
        <v>-636387</v>
      </c>
      <c r="N23" s="20">
        <f t="shared" si="0"/>
        <v>22694460</v>
      </c>
      <c r="O23" s="19">
        <f>VLOOKUP(J23,[1]Values!$A$3:$D$462,3,FALSE)</f>
        <v>88400</v>
      </c>
      <c r="P23" s="19"/>
      <c r="Q23" s="19">
        <f t="shared" si="1"/>
        <v>53040</v>
      </c>
      <c r="R23" s="20">
        <f t="shared" si="2"/>
        <v>22747500</v>
      </c>
      <c r="S23" s="21">
        <f>VLOOKUP(H23,[1]Rates!$A$3:$D$139,3,FALSE)</f>
        <v>2.5799999999999998E-4</v>
      </c>
      <c r="T23" s="22">
        <f t="shared" si="3"/>
        <v>5868.8549999999996</v>
      </c>
      <c r="U23" s="19">
        <f>VLOOKUP(J23,[1]Values!$A$3:$D$462,4,FALSE)</f>
        <v>4092353</v>
      </c>
      <c r="V23" s="20">
        <v>0</v>
      </c>
      <c r="W23" s="20">
        <f t="shared" si="4"/>
        <v>2455411.7999999998</v>
      </c>
      <c r="X23" s="23">
        <f>VLOOKUP(H23,[1]Rates!$A$3:$D$139,4,FALSE)</f>
        <v>2.7500000000000002E-4</v>
      </c>
      <c r="Y23" s="90">
        <f t="shared" si="5"/>
        <v>675.23824500000001</v>
      </c>
      <c r="Z23" s="9"/>
    </row>
    <row r="24" spans="3:26" x14ac:dyDescent="0.25">
      <c r="C24" s="65"/>
      <c r="D24" s="66"/>
      <c r="E24" s="58"/>
      <c r="G24" s="16"/>
      <c r="H24" s="9">
        <v>77</v>
      </c>
      <c r="I24" s="9" t="s">
        <v>108</v>
      </c>
      <c r="J24" s="17">
        <v>254</v>
      </c>
      <c r="K24" s="18">
        <v>0.6</v>
      </c>
      <c r="L24" s="19">
        <f>VLOOKUP(J24,[1]Values!$A$3:$D$462,2,FALSE)</f>
        <v>37187713</v>
      </c>
      <c r="M24" s="20">
        <v>-636387</v>
      </c>
      <c r="N24" s="20">
        <f t="shared" si="0"/>
        <v>22694460</v>
      </c>
      <c r="O24" s="19">
        <f>VLOOKUP(J24,[1]Values!$A$3:$D$462,3,FALSE)</f>
        <v>88400</v>
      </c>
      <c r="P24" s="19"/>
      <c r="Q24" s="19">
        <f t="shared" si="1"/>
        <v>53040</v>
      </c>
      <c r="R24" s="20">
        <f t="shared" si="2"/>
        <v>22747500</v>
      </c>
      <c r="S24" s="21">
        <f>VLOOKUP(H24,[1]Rates!$A$3:$D$139,3,FALSE)</f>
        <v>0</v>
      </c>
      <c r="T24" s="22">
        <f t="shared" si="3"/>
        <v>0</v>
      </c>
      <c r="U24" s="19">
        <f>VLOOKUP(J24,[1]Values!$A$3:$D$462,4,FALSE)</f>
        <v>4092353</v>
      </c>
      <c r="V24" s="20">
        <v>0</v>
      </c>
      <c r="W24" s="20">
        <f t="shared" si="4"/>
        <v>2455411.7999999998</v>
      </c>
      <c r="X24" s="23">
        <f>VLOOKUP(H24,[1]Rates!$A$3:$D$139,4,FALSE)</f>
        <v>0</v>
      </c>
      <c r="Y24" s="90">
        <f t="shared" si="5"/>
        <v>0</v>
      </c>
      <c r="Z24" s="9"/>
    </row>
    <row r="25" spans="3:26" x14ac:dyDescent="0.25">
      <c r="C25" s="65"/>
      <c r="D25" s="66"/>
      <c r="E25" s="58"/>
      <c r="G25" s="16"/>
      <c r="H25" s="9">
        <v>104</v>
      </c>
      <c r="I25" s="9" t="s">
        <v>82</v>
      </c>
      <c r="J25" s="17">
        <v>254</v>
      </c>
      <c r="K25" s="18">
        <v>0.6</v>
      </c>
      <c r="L25" s="19">
        <f>VLOOKUP(J25,[1]Values!$A$3:$D$462,2,FALSE)</f>
        <v>37187713</v>
      </c>
      <c r="M25" s="20">
        <v>-636387</v>
      </c>
      <c r="N25" s="20">
        <f t="shared" si="0"/>
        <v>22694460</v>
      </c>
      <c r="O25" s="19">
        <f>VLOOKUP(J25,[1]Values!$A$3:$D$462,3,FALSE)</f>
        <v>88400</v>
      </c>
      <c r="P25" s="19"/>
      <c r="Q25" s="19">
        <f t="shared" si="1"/>
        <v>53040</v>
      </c>
      <c r="R25" s="20">
        <f t="shared" si="2"/>
        <v>22747500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4092353</v>
      </c>
      <c r="V25" s="20">
        <v>0</v>
      </c>
      <c r="W25" s="20">
        <f t="shared" si="4"/>
        <v>2455411.7999999998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65"/>
      <c r="D26" s="66"/>
      <c r="E26" s="58"/>
      <c r="G26" s="16"/>
      <c r="H26" s="9">
        <v>117</v>
      </c>
      <c r="I26" s="9" t="s">
        <v>21</v>
      </c>
      <c r="J26" s="17">
        <v>254</v>
      </c>
      <c r="K26" s="18">
        <v>0.6</v>
      </c>
      <c r="L26" s="19">
        <f>VLOOKUP(J26,[1]Values!$A$3:$D$462,2,FALSE)</f>
        <v>37187713</v>
      </c>
      <c r="M26" s="20">
        <v>-636387</v>
      </c>
      <c r="N26" s="20">
        <f t="shared" si="0"/>
        <v>22694460</v>
      </c>
      <c r="O26" s="19">
        <f>VLOOKUP(J26,[1]Values!$A$3:$D$462,3,FALSE)</f>
        <v>88400</v>
      </c>
      <c r="P26" s="19"/>
      <c r="Q26" s="19">
        <f t="shared" si="1"/>
        <v>53040</v>
      </c>
      <c r="R26" s="20">
        <f t="shared" si="2"/>
        <v>22747500</v>
      </c>
      <c r="S26" s="21">
        <f>VLOOKUP(H26,[1]Rates!$A$3:$D$139,3,FALSE)</f>
        <v>2.1900000000000001E-4</v>
      </c>
      <c r="T26" s="22">
        <f t="shared" si="3"/>
        <v>4981.7025000000003</v>
      </c>
      <c r="U26" s="19">
        <f>VLOOKUP(J26,[1]Values!$A$3:$D$462,4,FALSE)</f>
        <v>4092353</v>
      </c>
      <c r="V26" s="20">
        <v>0</v>
      </c>
      <c r="W26" s="20">
        <f t="shared" si="4"/>
        <v>2455411.7999999998</v>
      </c>
      <c r="X26" s="23">
        <f>VLOOKUP(H26,[1]Rates!$A$3:$D$139,4,FALSE)</f>
        <v>2.34E-4</v>
      </c>
      <c r="Y26" s="90">
        <f t="shared" si="5"/>
        <v>574.56636119999996</v>
      </c>
      <c r="Z26" s="9"/>
    </row>
    <row r="27" spans="3:26" ht="15.75" thickBot="1" x14ac:dyDescent="0.3">
      <c r="C27" s="65"/>
      <c r="D27" s="66"/>
      <c r="E27" s="58"/>
      <c r="G27" s="24"/>
      <c r="H27" s="25"/>
      <c r="I27" s="25"/>
      <c r="J27" s="93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6"/>
      <c r="Z27" s="9"/>
    </row>
    <row r="28" spans="3:26" x14ac:dyDescent="0.25">
      <c r="C28" s="9"/>
      <c r="D28" s="9"/>
      <c r="E28" s="9"/>
      <c r="G28" s="9">
        <v>77</v>
      </c>
      <c r="H28" s="9" t="s">
        <v>108</v>
      </c>
      <c r="I28" s="9"/>
      <c r="J28" s="17"/>
      <c r="K28" s="18"/>
      <c r="L28" s="20"/>
      <c r="M28" s="20"/>
      <c r="N28" s="20"/>
      <c r="O28" s="20"/>
      <c r="P28" s="20"/>
      <c r="Q28" s="20"/>
      <c r="R28" s="20"/>
      <c r="S28" s="23"/>
      <c r="T28" s="22">
        <f>SUM(T8:T27)</f>
        <v>288779.51249999995</v>
      </c>
      <c r="U28" s="20"/>
      <c r="V28" s="20"/>
      <c r="W28" s="20"/>
      <c r="X28" s="23"/>
      <c r="Y28" s="22">
        <f>SUM(Y8:Y27)</f>
        <v>33025.288709999993</v>
      </c>
      <c r="Z28" s="27">
        <f>T28+Y28</f>
        <v>321804.80120999995</v>
      </c>
    </row>
    <row r="29" spans="3:26" x14ac:dyDescent="0.25">
      <c r="C29" s="9"/>
      <c r="D29" s="9"/>
      <c r="E29" s="9"/>
      <c r="G29" s="9"/>
      <c r="H29" s="9"/>
      <c r="I29" s="9"/>
      <c r="J29" s="17"/>
      <c r="K29" s="18"/>
      <c r="L29" s="20"/>
      <c r="M29" s="20"/>
      <c r="N29" s="20"/>
      <c r="O29" s="20"/>
      <c r="P29" s="20"/>
      <c r="Q29" s="20"/>
      <c r="R29" s="20"/>
      <c r="S29" s="23"/>
      <c r="T29" s="22"/>
      <c r="U29" s="20"/>
      <c r="V29" s="20"/>
      <c r="W29" s="20"/>
      <c r="X29" s="23"/>
      <c r="Y29" s="22"/>
      <c r="Z29" s="9"/>
    </row>
    <row r="30" spans="3:26" ht="15.75" thickBot="1" x14ac:dyDescent="0.3">
      <c r="C30" s="65"/>
      <c r="D30" s="66"/>
      <c r="E30" s="58"/>
      <c r="G30" s="9"/>
      <c r="H30" s="9"/>
      <c r="I30" s="9"/>
      <c r="J30" s="10" t="s">
        <v>53</v>
      </c>
      <c r="K30" s="11" t="s">
        <v>54</v>
      </c>
      <c r="L30" s="12" t="s">
        <v>55</v>
      </c>
      <c r="M30" s="12" t="s">
        <v>160</v>
      </c>
      <c r="N30" s="12"/>
      <c r="O30" s="12" t="s">
        <v>56</v>
      </c>
      <c r="P30" s="12" t="s">
        <v>161</v>
      </c>
      <c r="Q30" s="12"/>
      <c r="R30" s="12" t="s">
        <v>57</v>
      </c>
      <c r="S30" s="13" t="s">
        <v>58</v>
      </c>
      <c r="T30" s="14" t="s">
        <v>59</v>
      </c>
      <c r="U30" s="12" t="s">
        <v>60</v>
      </c>
      <c r="V30" s="12" t="s">
        <v>61</v>
      </c>
      <c r="W30" s="12" t="s">
        <v>62</v>
      </c>
      <c r="X30" s="13" t="s">
        <v>63</v>
      </c>
      <c r="Y30" s="14" t="s">
        <v>64</v>
      </c>
      <c r="Z30" s="9"/>
    </row>
    <row r="31" spans="3:26" ht="15.75" x14ac:dyDescent="0.25">
      <c r="C31" s="65"/>
      <c r="D31" s="66"/>
      <c r="E31" s="58"/>
      <c r="G31" s="82">
        <v>83</v>
      </c>
      <c r="H31" s="83" t="s">
        <v>109</v>
      </c>
      <c r="I31" s="15"/>
      <c r="J31" s="84"/>
      <c r="K31" s="85"/>
      <c r="L31" s="86"/>
      <c r="M31" s="86"/>
      <c r="N31" s="86"/>
      <c r="O31" s="86"/>
      <c r="P31" s="86"/>
      <c r="Q31" s="86"/>
      <c r="R31" s="86"/>
      <c r="S31" s="87"/>
      <c r="T31" s="88"/>
      <c r="U31" s="86"/>
      <c r="V31" s="86"/>
      <c r="W31" s="86"/>
      <c r="X31" s="87"/>
      <c r="Y31" s="89"/>
      <c r="Z31" s="9"/>
    </row>
    <row r="32" spans="3:26" x14ac:dyDescent="0.25">
      <c r="C32" s="65"/>
      <c r="D32" s="66"/>
      <c r="E32" s="58"/>
      <c r="G32" s="16"/>
      <c r="H32" s="9">
        <v>1</v>
      </c>
      <c r="I32" s="9" t="s">
        <v>11</v>
      </c>
      <c r="J32" s="17">
        <v>272</v>
      </c>
      <c r="K32" s="18">
        <v>0.6</v>
      </c>
      <c r="L32" s="19">
        <f>VLOOKUP(J32,[1]Values!$A$3:$D$462,2,FALSE)</f>
        <v>8251629</v>
      </c>
      <c r="M32" s="20">
        <v>2507355</v>
      </c>
      <c r="N32" s="20">
        <f t="shared" ref="N32:N50" si="6">(L32-M32)*K32</f>
        <v>3446564.4</v>
      </c>
      <c r="O32" s="19">
        <f>VLOOKUP(J32,[1]Values!$A$3:$D$462,3,FALSE)</f>
        <v>43918</v>
      </c>
      <c r="P32" s="19"/>
      <c r="Q32" s="19">
        <f t="shared" ref="Q32:Q50" si="7">(O32-P32)*K32</f>
        <v>26350.799999999999</v>
      </c>
      <c r="R32" s="20">
        <f t="shared" ref="R32:R50" si="8">(L32-M32+O32-P32)*K32</f>
        <v>3472915.1999999997</v>
      </c>
      <c r="S32" s="21">
        <f>VLOOKUP(H32,[1]Rates!$A$3:$D$139,3,FALSE)</f>
        <v>1.908E-3</v>
      </c>
      <c r="T32" s="22">
        <f t="shared" ref="T32:T50" si="9">R32*S32</f>
        <v>6626.3222015999991</v>
      </c>
      <c r="U32" s="19">
        <f>VLOOKUP(J32,[1]Values!$A$3:$D$462,4,FALSE)</f>
        <v>1059376</v>
      </c>
      <c r="V32" s="20">
        <v>64544</v>
      </c>
      <c r="W32" s="20">
        <f t="shared" ref="W32:W50" si="10">(U32-V32)*K32</f>
        <v>596899.19999999995</v>
      </c>
      <c r="X32" s="23">
        <f>VLOOKUP(H32,[1]Rates!$A$3:$D$139,4,FALSE)</f>
        <v>2.0739999999999999E-3</v>
      </c>
      <c r="Y32" s="90">
        <f t="shared" ref="Y32:Y50" si="11">W32*X32</f>
        <v>1237.9689407999999</v>
      </c>
      <c r="Z32" s="9"/>
    </row>
    <row r="33" spans="3:26" x14ac:dyDescent="0.25">
      <c r="C33" s="65"/>
      <c r="D33" s="66"/>
      <c r="E33" s="58"/>
      <c r="G33" s="16"/>
      <c r="H33" s="9">
        <v>2</v>
      </c>
      <c r="I33" s="9" t="s">
        <v>27</v>
      </c>
      <c r="J33" s="17">
        <v>272</v>
      </c>
      <c r="K33" s="18">
        <v>0.6</v>
      </c>
      <c r="L33" s="19">
        <f>VLOOKUP(J33,[1]Values!$A$3:$D$462,2,FALSE)</f>
        <v>8251629</v>
      </c>
      <c r="M33" s="20">
        <v>2507355</v>
      </c>
      <c r="N33" s="20">
        <f t="shared" si="6"/>
        <v>3446564.4</v>
      </c>
      <c r="O33" s="19">
        <f>VLOOKUP(J33,[1]Values!$A$3:$D$462,3,FALSE)</f>
        <v>43918</v>
      </c>
      <c r="P33" s="19"/>
      <c r="Q33" s="19">
        <f t="shared" si="7"/>
        <v>26350.799999999999</v>
      </c>
      <c r="R33" s="20">
        <f t="shared" si="8"/>
        <v>3472915.1999999997</v>
      </c>
      <c r="S33" s="21">
        <f>VLOOKUP(H33,[1]Rates!$A$3:$D$139,3,FALSE)</f>
        <v>2.0900000000000001E-4</v>
      </c>
      <c r="T33" s="22">
        <f t="shared" si="9"/>
        <v>725.83927679999999</v>
      </c>
      <c r="U33" s="19">
        <f>VLOOKUP(J33,[1]Values!$A$3:$D$462,4,FALSE)</f>
        <v>1059376</v>
      </c>
      <c r="V33" s="20">
        <v>64544</v>
      </c>
      <c r="W33" s="20">
        <f t="shared" si="10"/>
        <v>596899.19999999995</v>
      </c>
      <c r="X33" s="23">
        <f>VLOOKUP(H33,[1]Rates!$A$3:$D$139,4,FALSE)</f>
        <v>2.3000000000000001E-4</v>
      </c>
      <c r="Y33" s="90">
        <f t="shared" si="11"/>
        <v>137.28681599999999</v>
      </c>
      <c r="Z33" s="9"/>
    </row>
    <row r="34" spans="3:26" x14ac:dyDescent="0.25">
      <c r="C34" s="65"/>
      <c r="D34" s="66"/>
      <c r="E34" s="58"/>
      <c r="G34" s="16"/>
      <c r="H34" s="9">
        <v>3</v>
      </c>
      <c r="I34" s="9" t="s">
        <v>20</v>
      </c>
      <c r="J34" s="17">
        <v>272</v>
      </c>
      <c r="K34" s="18">
        <v>0.6</v>
      </c>
      <c r="L34" s="19">
        <f>VLOOKUP(J34,[1]Values!$A$3:$D$462,2,FALSE)</f>
        <v>8251629</v>
      </c>
      <c r="M34" s="20">
        <v>2507355</v>
      </c>
      <c r="N34" s="20">
        <f t="shared" si="6"/>
        <v>3446564.4</v>
      </c>
      <c r="O34" s="19">
        <f>VLOOKUP(J34,[1]Values!$A$3:$D$462,3,FALSE)</f>
        <v>43918</v>
      </c>
      <c r="P34" s="19"/>
      <c r="Q34" s="19">
        <f t="shared" si="7"/>
        <v>26350.799999999999</v>
      </c>
      <c r="R34" s="20">
        <f t="shared" si="8"/>
        <v>3472915.1999999997</v>
      </c>
      <c r="S34" s="21">
        <f>VLOOKUP(H34,[1]Rates!$A$3:$D$139,3,FALSE)</f>
        <v>4.9299999999999995E-4</v>
      </c>
      <c r="T34" s="22">
        <f t="shared" si="9"/>
        <v>1712.1471935999996</v>
      </c>
      <c r="U34" s="19">
        <f>VLOOKUP(J34,[1]Values!$A$3:$D$462,4,FALSE)</f>
        <v>1059376</v>
      </c>
      <c r="V34" s="20">
        <v>64544</v>
      </c>
      <c r="W34" s="20">
        <f t="shared" si="10"/>
        <v>596899.19999999995</v>
      </c>
      <c r="X34" s="23">
        <f>VLOOKUP(H34,[1]Rates!$A$3:$D$139,4,FALSE)</f>
        <v>5.2599999999999999E-4</v>
      </c>
      <c r="Y34" s="90">
        <f t="shared" si="11"/>
        <v>313.96897919999998</v>
      </c>
      <c r="Z34" s="9"/>
    </row>
    <row r="35" spans="3:26" x14ac:dyDescent="0.25">
      <c r="C35" s="9"/>
      <c r="D35" s="9"/>
      <c r="E35" s="9"/>
      <c r="G35" s="16"/>
      <c r="H35" s="9">
        <v>5</v>
      </c>
      <c r="I35" s="9" t="s">
        <v>17</v>
      </c>
      <c r="J35" s="17">
        <v>272</v>
      </c>
      <c r="K35" s="18">
        <v>0.6</v>
      </c>
      <c r="L35" s="19">
        <f>VLOOKUP(J35,[1]Values!$A$3:$D$462,2,FALSE)</f>
        <v>8251629</v>
      </c>
      <c r="M35" s="20">
        <v>2507355</v>
      </c>
      <c r="N35" s="20">
        <f t="shared" si="6"/>
        <v>3446564.4</v>
      </c>
      <c r="O35" s="19">
        <f>VLOOKUP(J35,[1]Values!$A$3:$D$462,3,FALSE)</f>
        <v>43918</v>
      </c>
      <c r="P35" s="19"/>
      <c r="Q35" s="19">
        <f t="shared" si="7"/>
        <v>26350.799999999999</v>
      </c>
      <c r="R35" s="20">
        <f t="shared" si="8"/>
        <v>3472915.1999999997</v>
      </c>
      <c r="S35" s="21">
        <f>VLOOKUP(H35,[1]Rates!$A$3:$D$139,3,FALSE)</f>
        <v>6.038E-3</v>
      </c>
      <c r="T35" s="22">
        <f t="shared" si="9"/>
        <v>20969.4619776</v>
      </c>
      <c r="U35" s="19">
        <f>VLOOKUP(J35,[1]Values!$A$3:$D$462,4,FALSE)</f>
        <v>1059376</v>
      </c>
      <c r="V35" s="20">
        <v>64544</v>
      </c>
      <c r="W35" s="20">
        <f t="shared" si="10"/>
        <v>596899.19999999995</v>
      </c>
      <c r="X35" s="23">
        <f>VLOOKUP(H35,[1]Rates!$A$3:$D$139,4,FALSE)</f>
        <v>6.2370000000000004E-3</v>
      </c>
      <c r="Y35" s="90">
        <f t="shared" si="11"/>
        <v>3722.8603103999999</v>
      </c>
      <c r="Z35" s="9"/>
    </row>
    <row r="36" spans="3:26" x14ac:dyDescent="0.25">
      <c r="C36" s="9"/>
      <c r="D36" s="9"/>
      <c r="E36" s="9"/>
      <c r="G36" s="16"/>
      <c r="H36" s="9">
        <v>137</v>
      </c>
      <c r="I36" s="9" t="s">
        <v>140</v>
      </c>
      <c r="J36" s="17">
        <v>272</v>
      </c>
      <c r="K36" s="18">
        <v>0.6</v>
      </c>
      <c r="L36" s="19">
        <f>VLOOKUP(J36,[1]Values!$A$3:$D$462,2,FALSE)</f>
        <v>8251629</v>
      </c>
      <c r="M36" s="20">
        <v>2507355</v>
      </c>
      <c r="N36" s="20">
        <f t="shared" si="6"/>
        <v>3446564.4</v>
      </c>
      <c r="O36" s="19">
        <f>VLOOKUP(J36,[1]Values!$A$3:$D$462,3,FALSE)</f>
        <v>43918</v>
      </c>
      <c r="P36" s="19"/>
      <c r="Q36" s="19">
        <f t="shared" si="7"/>
        <v>26350.799999999999</v>
      </c>
      <c r="R36" s="20">
        <f t="shared" si="8"/>
        <v>3472915.1999999997</v>
      </c>
      <c r="S36" s="21">
        <f>VLOOKUP(H36,[1]Rates!$A$3:$D$139,3,FALSE)</f>
        <v>7.2000000000000002E-5</v>
      </c>
      <c r="T36" s="22">
        <f t="shared" si="9"/>
        <v>250.0498944</v>
      </c>
      <c r="U36" s="19">
        <f>VLOOKUP(J36,[1]Values!$A$3:$D$462,4,FALSE)</f>
        <v>1059376</v>
      </c>
      <c r="V36" s="20">
        <v>64544</v>
      </c>
      <c r="W36" s="20">
        <f t="shared" si="10"/>
        <v>596899.19999999995</v>
      </c>
      <c r="X36" s="23">
        <f>VLOOKUP(H36,[1]Rates!$A$3:$D$139,4,FALSE)</f>
        <v>6.9999999999999994E-5</v>
      </c>
      <c r="Y36" s="90">
        <f t="shared" si="11"/>
        <v>41.782943999999993</v>
      </c>
      <c r="Z36" s="9"/>
    </row>
    <row r="37" spans="3:26" x14ac:dyDescent="0.25">
      <c r="C37" s="9"/>
      <c r="D37" s="9"/>
      <c r="E37" s="9"/>
      <c r="G37" s="16"/>
      <c r="H37" s="9">
        <v>6</v>
      </c>
      <c r="I37" s="9" t="s">
        <v>70</v>
      </c>
      <c r="J37" s="17">
        <v>272</v>
      </c>
      <c r="K37" s="18">
        <v>0.6</v>
      </c>
      <c r="L37" s="19">
        <f>VLOOKUP(J37,[1]Values!$A$3:$D$462,2,FALSE)</f>
        <v>8251629</v>
      </c>
      <c r="M37" s="20">
        <v>2507355</v>
      </c>
      <c r="N37" s="20">
        <f t="shared" si="6"/>
        <v>3446564.4</v>
      </c>
      <c r="O37" s="19">
        <f>VLOOKUP(J37,[1]Values!$A$3:$D$462,3,FALSE)</f>
        <v>43918</v>
      </c>
      <c r="P37" s="19"/>
      <c r="Q37" s="19">
        <f t="shared" si="7"/>
        <v>26350.799999999999</v>
      </c>
      <c r="R37" s="20">
        <f t="shared" si="8"/>
        <v>3472915.1999999997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1059376</v>
      </c>
      <c r="V37" s="20">
        <v>64544</v>
      </c>
      <c r="W37" s="20">
        <f t="shared" si="10"/>
        <v>596899.19999999995</v>
      </c>
      <c r="X37" s="23">
        <f>VLOOKUP(H37,[1]Rates!$A$3:$D$139,4,FALSE)</f>
        <v>0</v>
      </c>
      <c r="Y37" s="90">
        <f t="shared" si="11"/>
        <v>0</v>
      </c>
      <c r="Z37" s="9"/>
    </row>
    <row r="38" spans="3:26" x14ac:dyDescent="0.25">
      <c r="C38" s="9"/>
      <c r="D38" s="9"/>
      <c r="E38" s="9"/>
      <c r="G38" s="16"/>
      <c r="H38" s="9">
        <v>7</v>
      </c>
      <c r="I38" s="9" t="s">
        <v>9</v>
      </c>
      <c r="J38" s="17">
        <v>272</v>
      </c>
      <c r="K38" s="18">
        <v>0.6</v>
      </c>
      <c r="L38" s="19">
        <f>VLOOKUP(J38,[1]Values!$A$3:$D$462,2,FALSE)</f>
        <v>8251629</v>
      </c>
      <c r="M38" s="20">
        <v>2507355</v>
      </c>
      <c r="N38" s="20">
        <f t="shared" si="6"/>
        <v>3446564.4</v>
      </c>
      <c r="O38" s="19">
        <f>VLOOKUP(J38,[1]Values!$A$3:$D$462,3,FALSE)</f>
        <v>43918</v>
      </c>
      <c r="P38" s="19"/>
      <c r="Q38" s="19">
        <f t="shared" si="7"/>
        <v>26350.799999999999</v>
      </c>
      <c r="R38" s="20">
        <f t="shared" si="8"/>
        <v>3472915.1999999997</v>
      </c>
      <c r="S38" s="21">
        <f>VLOOKUP(H38,[1]Rates!$A$3:$D$139,3,FALSE)</f>
        <v>1.01E-4</v>
      </c>
      <c r="T38" s="22">
        <f t="shared" si="9"/>
        <v>350.76443519999998</v>
      </c>
      <c r="U38" s="19">
        <f>VLOOKUP(J38,[1]Values!$A$3:$D$462,4,FALSE)</f>
        <v>1059376</v>
      </c>
      <c r="V38" s="20">
        <v>64544</v>
      </c>
      <c r="W38" s="20">
        <f t="shared" si="10"/>
        <v>596899.19999999995</v>
      </c>
      <c r="X38" s="23">
        <f>VLOOKUP(H38,[1]Rates!$A$3:$D$139,4,FALSE)</f>
        <v>1.08E-4</v>
      </c>
      <c r="Y38" s="90">
        <f t="shared" si="11"/>
        <v>64.465113599999995</v>
      </c>
      <c r="Z38" s="9"/>
    </row>
    <row r="39" spans="3:26" x14ac:dyDescent="0.25">
      <c r="C39" s="9"/>
      <c r="D39" s="9"/>
      <c r="E39" s="9"/>
      <c r="G39" s="16"/>
      <c r="H39" s="9">
        <v>8</v>
      </c>
      <c r="I39" s="9" t="s">
        <v>23</v>
      </c>
      <c r="J39" s="17">
        <v>272</v>
      </c>
      <c r="K39" s="18">
        <v>0.6</v>
      </c>
      <c r="L39" s="19">
        <f>VLOOKUP(J39,[1]Values!$A$3:$D$462,2,FALSE)</f>
        <v>8251629</v>
      </c>
      <c r="M39" s="20">
        <v>2507355</v>
      </c>
      <c r="N39" s="20">
        <f t="shared" si="6"/>
        <v>3446564.4</v>
      </c>
      <c r="O39" s="19">
        <f>VLOOKUP(J39,[1]Values!$A$3:$D$462,3,FALSE)</f>
        <v>43918</v>
      </c>
      <c r="P39" s="19"/>
      <c r="Q39" s="19">
        <f t="shared" si="7"/>
        <v>26350.799999999999</v>
      </c>
      <c r="R39" s="20">
        <f t="shared" si="8"/>
        <v>3472915.1999999997</v>
      </c>
      <c r="S39" s="21">
        <f>VLOOKUP(H39,[1]Rates!$A$3:$D$139,3,FALSE)</f>
        <v>1.5300000000000001E-4</v>
      </c>
      <c r="T39" s="22">
        <f t="shared" si="9"/>
        <v>531.35602559999995</v>
      </c>
      <c r="U39" s="19">
        <f>VLOOKUP(J39,[1]Values!$A$3:$D$462,4,FALSE)</f>
        <v>1059376</v>
      </c>
      <c r="V39" s="20">
        <v>64544</v>
      </c>
      <c r="W39" s="20">
        <f t="shared" si="10"/>
        <v>596899.19999999995</v>
      </c>
      <c r="X39" s="23">
        <f>VLOOKUP(H39,[1]Rates!$A$3:$D$139,4,FALSE)</f>
        <v>1.64E-4</v>
      </c>
      <c r="Y39" s="90">
        <f t="shared" si="11"/>
        <v>97.891468799999998</v>
      </c>
      <c r="Z39" s="9"/>
    </row>
    <row r="40" spans="3:26" x14ac:dyDescent="0.25">
      <c r="C40" s="9"/>
      <c r="D40" s="9"/>
      <c r="E40" s="9"/>
      <c r="G40" s="16"/>
      <c r="H40" s="9">
        <v>14</v>
      </c>
      <c r="I40" s="9" t="s">
        <v>22</v>
      </c>
      <c r="J40" s="17">
        <v>272</v>
      </c>
      <c r="K40" s="18">
        <v>0.6</v>
      </c>
      <c r="L40" s="19">
        <f>VLOOKUP(J40,[1]Values!$A$3:$D$462,2,FALSE)</f>
        <v>8251629</v>
      </c>
      <c r="M40" s="20">
        <v>2507355</v>
      </c>
      <c r="N40" s="20">
        <f t="shared" si="6"/>
        <v>3446564.4</v>
      </c>
      <c r="O40" s="19">
        <f>VLOOKUP(J40,[1]Values!$A$3:$D$462,3,FALSE)</f>
        <v>43918</v>
      </c>
      <c r="P40" s="19"/>
      <c r="Q40" s="19">
        <f t="shared" si="7"/>
        <v>26350.799999999999</v>
      </c>
      <c r="R40" s="20">
        <f t="shared" si="8"/>
        <v>3472915.1999999997</v>
      </c>
      <c r="S40" s="21">
        <f>VLOOKUP(H40,[1]Rates!$A$3:$D$139,3,FALSE)</f>
        <v>6.7999999999999999E-5</v>
      </c>
      <c r="T40" s="22">
        <f t="shared" si="9"/>
        <v>236.15823359999999</v>
      </c>
      <c r="U40" s="19">
        <f>VLOOKUP(J40,[1]Values!$A$3:$D$462,4,FALSE)</f>
        <v>1059376</v>
      </c>
      <c r="V40" s="20">
        <v>64544</v>
      </c>
      <c r="W40" s="20">
        <f t="shared" si="10"/>
        <v>596899.19999999995</v>
      </c>
      <c r="X40" s="23">
        <f>VLOOKUP(H40,[1]Rates!$A$3:$D$139,4,FALSE)</f>
        <v>7.4999999999999993E-5</v>
      </c>
      <c r="Y40" s="90">
        <f t="shared" si="11"/>
        <v>44.767439999999993</v>
      </c>
      <c r="Z40" s="9"/>
    </row>
    <row r="41" spans="3:26" x14ac:dyDescent="0.25">
      <c r="G41" s="16"/>
      <c r="H41" s="9">
        <v>18</v>
      </c>
      <c r="I41" s="9" t="s">
        <v>30</v>
      </c>
      <c r="J41" s="17">
        <v>272</v>
      </c>
      <c r="K41" s="18">
        <v>0.6</v>
      </c>
      <c r="L41" s="19">
        <f>VLOOKUP(J41,[1]Values!$A$3:$D$462,2,FALSE)</f>
        <v>8251629</v>
      </c>
      <c r="M41" s="20">
        <v>2507355</v>
      </c>
      <c r="N41" s="20">
        <f t="shared" si="6"/>
        <v>3446564.4</v>
      </c>
      <c r="O41" s="19">
        <f>VLOOKUP(J41,[1]Values!$A$3:$D$462,3,FALSE)</f>
        <v>43918</v>
      </c>
      <c r="P41" s="19"/>
      <c r="Q41" s="19">
        <f t="shared" si="7"/>
        <v>26350.799999999999</v>
      </c>
      <c r="R41" s="20">
        <f t="shared" si="8"/>
        <v>3472915.1999999997</v>
      </c>
      <c r="S41" s="21">
        <f>VLOOKUP(H41,[1]Rates!$A$3:$D$139,3,FALSE)</f>
        <v>8.0000000000000004E-4</v>
      </c>
      <c r="T41" s="22">
        <f t="shared" si="9"/>
        <v>2778.3321599999999</v>
      </c>
      <c r="U41" s="19">
        <f>VLOOKUP(J41,[1]Values!$A$3:$D$462,4,FALSE)</f>
        <v>1059376</v>
      </c>
      <c r="V41" s="20">
        <v>64544</v>
      </c>
      <c r="W41" s="20">
        <f t="shared" si="10"/>
        <v>596899.19999999995</v>
      </c>
      <c r="X41" s="23">
        <f>VLOOKUP(H41,[1]Rates!$A$3:$D$139,4,FALSE)</f>
        <v>8.6899999999999998E-4</v>
      </c>
      <c r="Y41" s="90">
        <f t="shared" si="11"/>
        <v>518.7054048</v>
      </c>
      <c r="Z41" s="9"/>
    </row>
    <row r="42" spans="3:26" x14ac:dyDescent="0.25">
      <c r="G42" s="16"/>
      <c r="H42" s="9">
        <v>33</v>
      </c>
      <c r="I42" s="9" t="s">
        <v>7</v>
      </c>
      <c r="J42" s="17">
        <v>272</v>
      </c>
      <c r="K42" s="18">
        <v>0.6</v>
      </c>
      <c r="L42" s="19">
        <f>VLOOKUP(J42,[1]Values!$A$3:$D$462,2,FALSE)</f>
        <v>8251629</v>
      </c>
      <c r="M42" s="20">
        <v>2507355</v>
      </c>
      <c r="N42" s="20">
        <f t="shared" si="6"/>
        <v>3446564.4</v>
      </c>
      <c r="O42" s="19">
        <f>VLOOKUP(J42,[1]Values!$A$3:$D$462,3,FALSE)</f>
        <v>43918</v>
      </c>
      <c r="P42" s="19"/>
      <c r="Q42" s="19">
        <f t="shared" si="7"/>
        <v>26350.799999999999</v>
      </c>
      <c r="R42" s="20">
        <f t="shared" si="8"/>
        <v>3472915.1999999997</v>
      </c>
      <c r="S42" s="21">
        <f>VLOOKUP(H42,[1]Rates!$A$3:$D$139,3,FALSE)</f>
        <v>2.1229999999999999E-3</v>
      </c>
      <c r="T42" s="22">
        <f t="shared" si="9"/>
        <v>7372.9989695999993</v>
      </c>
      <c r="U42" s="19">
        <f>VLOOKUP(J42,[1]Values!$A$3:$D$462,4,FALSE)</f>
        <v>1059376</v>
      </c>
      <c r="V42" s="20">
        <v>64544</v>
      </c>
      <c r="W42" s="20">
        <f t="shared" si="10"/>
        <v>596899.19999999995</v>
      </c>
      <c r="X42" s="23">
        <f>VLOOKUP(H42,[1]Rates!$A$3:$D$139,4,FALSE)</f>
        <v>2.3579999999999999E-3</v>
      </c>
      <c r="Y42" s="90">
        <f t="shared" si="11"/>
        <v>1407.4883135999999</v>
      </c>
      <c r="Z42" s="9"/>
    </row>
    <row r="43" spans="3:26" x14ac:dyDescent="0.25">
      <c r="G43" s="16"/>
      <c r="H43" s="9">
        <v>38</v>
      </c>
      <c r="I43" s="9" t="s">
        <v>12</v>
      </c>
      <c r="J43" s="17">
        <v>272</v>
      </c>
      <c r="K43" s="18">
        <v>0.6</v>
      </c>
      <c r="L43" s="19">
        <f>VLOOKUP(J43,[1]Values!$A$3:$D$462,2,FALSE)</f>
        <v>8251629</v>
      </c>
      <c r="M43" s="20">
        <v>2507355</v>
      </c>
      <c r="N43" s="20">
        <f t="shared" si="6"/>
        <v>3446564.4</v>
      </c>
      <c r="O43" s="19">
        <f>VLOOKUP(J43,[1]Values!$A$3:$D$462,3,FALSE)</f>
        <v>43918</v>
      </c>
      <c r="P43" s="19"/>
      <c r="Q43" s="19">
        <f t="shared" si="7"/>
        <v>26350.799999999999</v>
      </c>
      <c r="R43" s="20">
        <f t="shared" si="8"/>
        <v>3472915.1999999997</v>
      </c>
      <c r="S43" s="21">
        <f>VLOOKUP(H43,[1]Rates!$A$3:$D$139,3,FALSE)</f>
        <v>9.8999999999999994E-5</v>
      </c>
      <c r="T43" s="22">
        <f t="shared" si="9"/>
        <v>343.81860479999995</v>
      </c>
      <c r="U43" s="19">
        <f>VLOOKUP(J43,[1]Values!$A$3:$D$462,4,FALSE)</f>
        <v>1059376</v>
      </c>
      <c r="V43" s="20">
        <v>64544</v>
      </c>
      <c r="W43" s="20">
        <f t="shared" si="10"/>
        <v>596899.19999999995</v>
      </c>
      <c r="X43" s="23">
        <f>VLOOKUP(H43,[1]Rates!$A$3:$D$139,4,FALSE)</f>
        <v>8.6000000000000003E-5</v>
      </c>
      <c r="Y43" s="90">
        <f t="shared" si="11"/>
        <v>51.333331199999996</v>
      </c>
      <c r="Z43" s="9"/>
    </row>
    <row r="44" spans="3:26" x14ac:dyDescent="0.25">
      <c r="G44" s="16"/>
      <c r="H44" s="9">
        <v>41</v>
      </c>
      <c r="I44" s="9" t="s">
        <v>77</v>
      </c>
      <c r="J44" s="17">
        <v>272</v>
      </c>
      <c r="K44" s="18">
        <v>0.6</v>
      </c>
      <c r="L44" s="19">
        <f>VLOOKUP(J44,[1]Values!$A$3:$D$462,2,FALSE)</f>
        <v>8251629</v>
      </c>
      <c r="M44" s="20">
        <v>2507355</v>
      </c>
      <c r="N44" s="20">
        <f t="shared" si="6"/>
        <v>3446564.4</v>
      </c>
      <c r="O44" s="19">
        <f>VLOOKUP(J44,[1]Values!$A$3:$D$462,3,FALSE)</f>
        <v>43918</v>
      </c>
      <c r="P44" s="19"/>
      <c r="Q44" s="19">
        <f t="shared" si="7"/>
        <v>26350.799999999999</v>
      </c>
      <c r="R44" s="20">
        <f t="shared" si="8"/>
        <v>3472915.1999999997</v>
      </c>
      <c r="S44" s="21">
        <f>VLOOKUP(H44,[1]Rates!$A$3:$D$139,3,FALSE)</f>
        <v>0</v>
      </c>
      <c r="T44" s="22">
        <f t="shared" si="9"/>
        <v>0</v>
      </c>
      <c r="U44" s="19">
        <f>VLOOKUP(J44,[1]Values!$A$3:$D$462,4,FALSE)</f>
        <v>1059376</v>
      </c>
      <c r="V44" s="20">
        <v>64544</v>
      </c>
      <c r="W44" s="20">
        <f t="shared" si="10"/>
        <v>596899.19999999995</v>
      </c>
      <c r="X44" s="23">
        <f>VLOOKUP(H44,[1]Rates!$A$3:$D$139,4,FALSE)</f>
        <v>0</v>
      </c>
      <c r="Y44" s="90">
        <f t="shared" si="11"/>
        <v>0</v>
      </c>
      <c r="Z44" s="9"/>
    </row>
    <row r="45" spans="3:26" x14ac:dyDescent="0.25">
      <c r="G45" s="16"/>
      <c r="H45" s="9">
        <v>55</v>
      </c>
      <c r="I45" s="9" t="s">
        <v>26</v>
      </c>
      <c r="J45" s="17">
        <v>272</v>
      </c>
      <c r="K45" s="18">
        <v>0.6</v>
      </c>
      <c r="L45" s="19">
        <f>VLOOKUP(J45,[1]Values!$A$3:$D$462,2,FALSE)</f>
        <v>8251629</v>
      </c>
      <c r="M45" s="20">
        <v>2507355</v>
      </c>
      <c r="N45" s="20">
        <f t="shared" si="6"/>
        <v>3446564.4</v>
      </c>
      <c r="O45" s="19">
        <f>VLOOKUP(J45,[1]Values!$A$3:$D$462,3,FALSE)</f>
        <v>43918</v>
      </c>
      <c r="P45" s="19"/>
      <c r="Q45" s="19">
        <f t="shared" si="7"/>
        <v>26350.799999999999</v>
      </c>
      <c r="R45" s="20">
        <f t="shared" si="8"/>
        <v>3472915.1999999997</v>
      </c>
      <c r="S45" s="21">
        <f>VLOOKUP(H45,[1]Rates!$A$3:$D$139,3,FALSE)</f>
        <v>1.45E-4</v>
      </c>
      <c r="T45" s="22">
        <f t="shared" si="9"/>
        <v>503.57270399999999</v>
      </c>
      <c r="U45" s="19">
        <f>VLOOKUP(J45,[1]Values!$A$3:$D$462,4,FALSE)</f>
        <v>1059376</v>
      </c>
      <c r="V45" s="20">
        <v>64544</v>
      </c>
      <c r="W45" s="20">
        <f t="shared" si="10"/>
        <v>596899.19999999995</v>
      </c>
      <c r="X45" s="23">
        <f>VLOOKUP(H45,[1]Rates!$A$3:$D$139,4,FALSE)</f>
        <v>1.35E-4</v>
      </c>
      <c r="Y45" s="90">
        <f t="shared" si="11"/>
        <v>80.581391999999994</v>
      </c>
      <c r="Z45" s="9"/>
    </row>
    <row r="46" spans="3:26" x14ac:dyDescent="0.25">
      <c r="G46" s="16"/>
      <c r="H46" s="9">
        <v>71</v>
      </c>
      <c r="I46" s="9" t="s">
        <v>18</v>
      </c>
      <c r="J46" s="17">
        <v>272</v>
      </c>
      <c r="K46" s="18">
        <v>0.6</v>
      </c>
      <c r="L46" s="19">
        <f>VLOOKUP(J46,[1]Values!$A$3:$D$462,2,FALSE)</f>
        <v>8251629</v>
      </c>
      <c r="M46" s="20">
        <v>2507355</v>
      </c>
      <c r="N46" s="20">
        <f t="shared" si="6"/>
        <v>3446564.4</v>
      </c>
      <c r="O46" s="19">
        <f>VLOOKUP(J46,[1]Values!$A$3:$D$462,3,FALSE)</f>
        <v>43918</v>
      </c>
      <c r="P46" s="19"/>
      <c r="Q46" s="19">
        <f t="shared" si="7"/>
        <v>26350.799999999999</v>
      </c>
      <c r="R46" s="20">
        <f t="shared" si="8"/>
        <v>3472915.1999999997</v>
      </c>
      <c r="S46" s="21">
        <f>VLOOKUP(H46,[1]Rates!$A$3:$D$139,3,FALSE)</f>
        <v>9.0000000000000002E-6</v>
      </c>
      <c r="T46" s="22">
        <f t="shared" si="9"/>
        <v>31.2562368</v>
      </c>
      <c r="U46" s="19">
        <f>VLOOKUP(J46,[1]Values!$A$3:$D$462,4,FALSE)</f>
        <v>1059376</v>
      </c>
      <c r="V46" s="20">
        <v>64544</v>
      </c>
      <c r="W46" s="20">
        <f t="shared" si="10"/>
        <v>596899.19999999995</v>
      </c>
      <c r="X46" s="23">
        <f>VLOOKUP(H46,[1]Rates!$A$3:$D$139,4,FALSE)</f>
        <v>9.0000000000000002E-6</v>
      </c>
      <c r="Y46" s="90">
        <f t="shared" si="11"/>
        <v>5.3720927999999999</v>
      </c>
      <c r="Z46" s="9"/>
    </row>
    <row r="47" spans="3:26" x14ac:dyDescent="0.25">
      <c r="G47" s="16"/>
      <c r="H47" s="9">
        <v>72</v>
      </c>
      <c r="I47" s="9" t="s">
        <v>28</v>
      </c>
      <c r="J47" s="17">
        <v>272</v>
      </c>
      <c r="K47" s="18">
        <v>0.6</v>
      </c>
      <c r="L47" s="19">
        <f>VLOOKUP(J47,[1]Values!$A$3:$D$462,2,FALSE)</f>
        <v>8251629</v>
      </c>
      <c r="M47" s="20">
        <v>2507355</v>
      </c>
      <c r="N47" s="20">
        <f t="shared" si="6"/>
        <v>3446564.4</v>
      </c>
      <c r="O47" s="19">
        <f>VLOOKUP(J47,[1]Values!$A$3:$D$462,3,FALSE)</f>
        <v>43918</v>
      </c>
      <c r="P47" s="19"/>
      <c r="Q47" s="19">
        <f t="shared" si="7"/>
        <v>26350.799999999999</v>
      </c>
      <c r="R47" s="20">
        <f t="shared" si="8"/>
        <v>3472915.1999999997</v>
      </c>
      <c r="S47" s="21">
        <f>VLOOKUP(H47,[1]Rates!$A$3:$D$139,3,FALSE)</f>
        <v>2.5799999999999998E-4</v>
      </c>
      <c r="T47" s="22">
        <f t="shared" si="9"/>
        <v>896.01212159999989</v>
      </c>
      <c r="U47" s="19">
        <f>VLOOKUP(J47,[1]Values!$A$3:$D$462,4,FALSE)</f>
        <v>1059376</v>
      </c>
      <c r="V47" s="20">
        <v>64544</v>
      </c>
      <c r="W47" s="20">
        <f t="shared" si="10"/>
        <v>596899.19999999995</v>
      </c>
      <c r="X47" s="23">
        <f>VLOOKUP(H47,[1]Rates!$A$3:$D$139,4,FALSE)</f>
        <v>2.7500000000000002E-4</v>
      </c>
      <c r="Y47" s="90">
        <f t="shared" si="11"/>
        <v>164.14727999999999</v>
      </c>
      <c r="Z47" s="9"/>
    </row>
    <row r="48" spans="3:26" x14ac:dyDescent="0.25">
      <c r="G48" s="16"/>
      <c r="H48" s="9">
        <v>83</v>
      </c>
      <c r="I48" s="9" t="s">
        <v>109</v>
      </c>
      <c r="J48" s="17">
        <v>272</v>
      </c>
      <c r="K48" s="18">
        <v>0.6</v>
      </c>
      <c r="L48" s="19">
        <f>VLOOKUP(J48,[1]Values!$A$3:$D$462,2,FALSE)</f>
        <v>8251629</v>
      </c>
      <c r="M48" s="20">
        <v>2507355</v>
      </c>
      <c r="N48" s="20">
        <f t="shared" si="6"/>
        <v>3446564.4</v>
      </c>
      <c r="O48" s="19">
        <f>VLOOKUP(J48,[1]Values!$A$3:$D$462,3,FALSE)</f>
        <v>43918</v>
      </c>
      <c r="P48" s="19"/>
      <c r="Q48" s="19">
        <f t="shared" si="7"/>
        <v>26350.799999999999</v>
      </c>
      <c r="R48" s="20">
        <f t="shared" si="8"/>
        <v>3472915.1999999997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1059376</v>
      </c>
      <c r="V48" s="20">
        <v>64544</v>
      </c>
      <c r="W48" s="20">
        <f t="shared" si="10"/>
        <v>596899.19999999995</v>
      </c>
      <c r="X48" s="23">
        <f>VLOOKUP(H48,[1]Rates!$A$3:$D$139,4,FALSE)</f>
        <v>0</v>
      </c>
      <c r="Y48" s="90">
        <f t="shared" si="11"/>
        <v>0</v>
      </c>
      <c r="Z48" s="9"/>
    </row>
    <row r="49" spans="7:26" x14ac:dyDescent="0.25">
      <c r="G49" s="16"/>
      <c r="H49" s="9">
        <v>104</v>
      </c>
      <c r="I49" s="9" t="s">
        <v>82</v>
      </c>
      <c r="J49" s="17">
        <v>272</v>
      </c>
      <c r="K49" s="18">
        <v>0.6</v>
      </c>
      <c r="L49" s="19">
        <f>VLOOKUP(J49,[1]Values!$A$3:$D$462,2,FALSE)</f>
        <v>8251629</v>
      </c>
      <c r="M49" s="20">
        <v>2507355</v>
      </c>
      <c r="N49" s="20">
        <f t="shared" si="6"/>
        <v>3446564.4</v>
      </c>
      <c r="O49" s="19">
        <f>VLOOKUP(J49,[1]Values!$A$3:$D$462,3,FALSE)</f>
        <v>43918</v>
      </c>
      <c r="P49" s="19"/>
      <c r="Q49" s="19">
        <f t="shared" si="7"/>
        <v>26350.799999999999</v>
      </c>
      <c r="R49" s="20">
        <f t="shared" si="8"/>
        <v>3472915.1999999997</v>
      </c>
      <c r="S49" s="21">
        <f>VLOOKUP(H49,[1]Rates!$A$3:$D$139,3,FALSE)</f>
        <v>0</v>
      </c>
      <c r="T49" s="22">
        <f t="shared" si="9"/>
        <v>0</v>
      </c>
      <c r="U49" s="19">
        <f>VLOOKUP(J49,[1]Values!$A$3:$D$462,4,FALSE)</f>
        <v>1059376</v>
      </c>
      <c r="V49" s="20">
        <v>64544</v>
      </c>
      <c r="W49" s="20">
        <f t="shared" si="10"/>
        <v>596899.19999999995</v>
      </c>
      <c r="X49" s="23">
        <f>VLOOKUP(H49,[1]Rates!$A$3:$D$139,4,FALSE)</f>
        <v>0</v>
      </c>
      <c r="Y49" s="90">
        <f t="shared" si="11"/>
        <v>0</v>
      </c>
      <c r="Z49" s="9"/>
    </row>
    <row r="50" spans="7:26" x14ac:dyDescent="0.25">
      <c r="G50" s="16"/>
      <c r="H50" s="9">
        <v>117</v>
      </c>
      <c r="I50" s="9" t="s">
        <v>21</v>
      </c>
      <c r="J50" s="17">
        <v>272</v>
      </c>
      <c r="K50" s="18">
        <v>0.6</v>
      </c>
      <c r="L50" s="19">
        <f>VLOOKUP(J50,[1]Values!$A$3:$D$462,2,FALSE)</f>
        <v>8251629</v>
      </c>
      <c r="M50" s="20">
        <v>2507355</v>
      </c>
      <c r="N50" s="20">
        <f t="shared" si="6"/>
        <v>3446564.4</v>
      </c>
      <c r="O50" s="19">
        <f>VLOOKUP(J50,[1]Values!$A$3:$D$462,3,FALSE)</f>
        <v>43918</v>
      </c>
      <c r="P50" s="19"/>
      <c r="Q50" s="19">
        <f t="shared" si="7"/>
        <v>26350.799999999999</v>
      </c>
      <c r="R50" s="20">
        <f t="shared" si="8"/>
        <v>3472915.1999999997</v>
      </c>
      <c r="S50" s="21">
        <f>VLOOKUP(H50,[1]Rates!$A$3:$D$139,3,FALSE)</f>
        <v>2.1900000000000001E-4</v>
      </c>
      <c r="T50" s="22">
        <f t="shared" si="9"/>
        <v>760.56842879999999</v>
      </c>
      <c r="U50" s="19">
        <f>VLOOKUP(J50,[1]Values!$A$3:$D$462,4,FALSE)</f>
        <v>1059376</v>
      </c>
      <c r="V50" s="20">
        <v>64544</v>
      </c>
      <c r="W50" s="20">
        <f t="shared" si="10"/>
        <v>596899.19999999995</v>
      </c>
      <c r="X50" s="23">
        <f>VLOOKUP(H50,[1]Rates!$A$3:$D$139,4,FALSE)</f>
        <v>2.34E-4</v>
      </c>
      <c r="Y50" s="90">
        <f t="shared" si="11"/>
        <v>139.6744128</v>
      </c>
      <c r="Z50" s="9"/>
    </row>
    <row r="51" spans="7:26" ht="15.75" thickBot="1" x14ac:dyDescent="0.3">
      <c r="G51" s="24"/>
      <c r="H51" s="25"/>
      <c r="I51" s="25"/>
      <c r="J51" s="93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6"/>
      <c r="Z51" s="9"/>
    </row>
    <row r="52" spans="7:26" x14ac:dyDescent="0.25">
      <c r="G52" s="9">
        <v>83</v>
      </c>
      <c r="H52" s="9" t="s">
        <v>109</v>
      </c>
      <c r="I52" s="9"/>
      <c r="J52" s="17"/>
      <c r="K52" s="18"/>
      <c r="L52" s="20"/>
      <c r="M52" s="20"/>
      <c r="N52" s="20"/>
      <c r="O52" s="20"/>
      <c r="P52" s="20"/>
      <c r="Q52" s="20"/>
      <c r="R52" s="20"/>
      <c r="S52" s="23"/>
      <c r="T52" s="22">
        <f>SUM(T32:T51)</f>
        <v>44088.658463999986</v>
      </c>
      <c r="U52" s="20"/>
      <c r="V52" s="20"/>
      <c r="W52" s="20"/>
      <c r="X52" s="23"/>
      <c r="Y52" s="22">
        <f>SUM(Y32:Y51)</f>
        <v>8028.2942400000002</v>
      </c>
      <c r="Z52" s="27">
        <f>T52+Y52</f>
        <v>52116.952703999988</v>
      </c>
    </row>
    <row r="53" spans="7:26" x14ac:dyDescent="0.25"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74"/>
  <sheetViews>
    <sheetView zoomScale="70" zoomScaleNormal="70" workbookViewId="0"/>
  </sheetViews>
  <sheetFormatPr defaultRowHeight="15" x14ac:dyDescent="0.25"/>
  <cols>
    <col min="2" max="2" width="6.7109375" customWidth="1"/>
    <col min="3" max="3" width="31.5703125" bestFit="1" customWidth="1"/>
    <col min="4" max="4" width="4.5703125" bestFit="1" customWidth="1"/>
    <col min="5" max="5" width="23.7109375" bestFit="1" customWidth="1"/>
    <col min="7" max="8" width="6.5703125" customWidth="1"/>
    <col min="9" max="9" width="35.85546875" bestFit="1" customWidth="1"/>
    <col min="10" max="10" width="7.85546875" bestFit="1" customWidth="1"/>
    <col min="11" max="11" width="6.42578125" customWidth="1"/>
    <col min="12" max="13" width="12.42578125" bestFit="1" customWidth="1"/>
    <col min="14" max="14" width="13.5703125" bestFit="1" customWidth="1"/>
    <col min="15" max="15" width="11.140625" bestFit="1" customWidth="1"/>
    <col min="16" max="16" width="10.5703125" bestFit="1" customWidth="1"/>
    <col min="17" max="17" width="9.28515625" bestFit="1" customWidth="1"/>
    <col min="18" max="18" width="14" bestFit="1" customWidth="1"/>
    <col min="19" max="19" width="10.5703125" bestFit="1" customWidth="1"/>
    <col min="20" max="20" width="14.85546875" bestFit="1" customWidth="1"/>
    <col min="21" max="21" width="11.85546875" bestFit="1" customWidth="1"/>
    <col min="22" max="22" width="11.140625" bestFit="1" customWidth="1"/>
    <col min="23" max="23" width="15.140625" bestFit="1" customWidth="1"/>
    <col min="24" max="24" width="10.5703125" bestFit="1" customWidth="1"/>
    <col min="25" max="25" width="13.5703125" bestFit="1" customWidth="1"/>
    <col min="26" max="26" width="14.4257812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25</v>
      </c>
      <c r="C4" s="29"/>
      <c r="D4" s="5" t="s">
        <v>34</v>
      </c>
      <c r="E4" s="5" t="s">
        <v>35</v>
      </c>
    </row>
    <row r="5" spans="2:26" x14ac:dyDescent="0.25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6" ht="15.75" thickBot="1" x14ac:dyDescent="0.3">
      <c r="C6" s="47" t="s">
        <v>110</v>
      </c>
      <c r="D6" s="48">
        <v>88</v>
      </c>
      <c r="E6" s="49" t="s">
        <v>51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/>
      <c r="O6" s="12" t="s">
        <v>56</v>
      </c>
      <c r="P6" s="12" t="s">
        <v>161</v>
      </c>
      <c r="Q6" s="12"/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183</v>
      </c>
      <c r="D7" s="48">
        <v>139</v>
      </c>
      <c r="E7" s="49">
        <v>518</v>
      </c>
      <c r="G7" s="82">
        <v>88</v>
      </c>
      <c r="H7" s="83" t="s">
        <v>110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65"/>
      <c r="D8" s="66"/>
      <c r="E8" s="58"/>
      <c r="G8" s="16"/>
      <c r="H8" s="9">
        <v>1</v>
      </c>
      <c r="I8" s="9" t="s">
        <v>11</v>
      </c>
      <c r="J8" s="17">
        <v>298</v>
      </c>
      <c r="K8" s="18">
        <v>0.6</v>
      </c>
      <c r="L8" s="19">
        <f>VLOOKUP(J8,[1]Values!$A$3:$D$462,2,FALSE)</f>
        <v>10890210</v>
      </c>
      <c r="M8" s="20">
        <v>1367713</v>
      </c>
      <c r="N8" s="20">
        <f>(L8-M8)*K8</f>
        <v>5713498.2000000002</v>
      </c>
      <c r="O8" s="19">
        <f>VLOOKUP(J8,[1]Values!$A$3:$D$462,3,FALSE)</f>
        <v>11690</v>
      </c>
      <c r="P8" s="19"/>
      <c r="Q8" s="19">
        <f>(O8-P8)*K8</f>
        <v>7014</v>
      </c>
      <c r="R8" s="20">
        <f>(L8-M8+O8-P8)*K8</f>
        <v>5720512.2000000002</v>
      </c>
      <c r="S8" s="21">
        <f>VLOOKUP(H8,[1]Rates!$A$3:$D$139,3,FALSE)</f>
        <v>1.908E-3</v>
      </c>
      <c r="T8" s="22">
        <f>R8*S8</f>
        <v>10914.737277600001</v>
      </c>
      <c r="U8" s="19">
        <f>VLOOKUP(J8,[1]Values!$A$3:$D$462,4,FALSE)</f>
        <v>2051017</v>
      </c>
      <c r="V8" s="20">
        <v>0</v>
      </c>
      <c r="W8" s="20">
        <f>(U8-V8)*K8</f>
        <v>1230610.2</v>
      </c>
      <c r="X8" s="23">
        <f>VLOOKUP(H8,[1]Rates!$A$3:$D$139,4,FALSE)</f>
        <v>2.0739999999999999E-3</v>
      </c>
      <c r="Y8" s="90">
        <f>W8*X8</f>
        <v>2552.2855547999998</v>
      </c>
      <c r="Z8" s="9"/>
    </row>
    <row r="9" spans="2:26" x14ac:dyDescent="0.25">
      <c r="C9" s="65"/>
      <c r="D9" s="66"/>
      <c r="E9" s="58"/>
      <c r="G9" s="16"/>
      <c r="H9" s="9">
        <v>2</v>
      </c>
      <c r="I9" s="9" t="s">
        <v>27</v>
      </c>
      <c r="J9" s="17">
        <v>298</v>
      </c>
      <c r="K9" s="18">
        <v>0.6</v>
      </c>
      <c r="L9" s="19">
        <f>VLOOKUP(J9,[1]Values!$A$3:$D$462,2,FALSE)</f>
        <v>10890210</v>
      </c>
      <c r="M9" s="20">
        <v>1367713</v>
      </c>
      <c r="N9" s="20">
        <f>(L9-M9)*K9</f>
        <v>5713498.2000000002</v>
      </c>
      <c r="O9" s="19">
        <f>VLOOKUP(J9,[1]Values!$A$3:$D$462,3,FALSE)</f>
        <v>11690</v>
      </c>
      <c r="P9" s="19"/>
      <c r="Q9" s="19">
        <f>(O9-P9)*K9</f>
        <v>7014</v>
      </c>
      <c r="R9" s="20">
        <f>(L9-M9+O9-P9)*K9</f>
        <v>5720512.2000000002</v>
      </c>
      <c r="S9" s="21">
        <f>VLOOKUP(H9,[1]Rates!$A$3:$D$139,3,FALSE)</f>
        <v>2.0900000000000001E-4</v>
      </c>
      <c r="T9" s="22">
        <f>R9*S9</f>
        <v>1195.5870498000002</v>
      </c>
      <c r="U9" s="19">
        <f>VLOOKUP(J9,[1]Values!$A$3:$D$462,4,FALSE)</f>
        <v>2051017</v>
      </c>
      <c r="V9" s="20">
        <v>0</v>
      </c>
      <c r="W9" s="20">
        <f>(U9-V9)*K9</f>
        <v>1230610.2</v>
      </c>
      <c r="X9" s="23">
        <f>VLOOKUP(H9,[1]Rates!$A$3:$D$139,4,FALSE)</f>
        <v>2.3000000000000001E-4</v>
      </c>
      <c r="Y9" s="90">
        <f>W9*X9</f>
        <v>283.040346</v>
      </c>
      <c r="Z9" s="9"/>
    </row>
    <row r="10" spans="2:26" x14ac:dyDescent="0.25">
      <c r="C10" s="65"/>
      <c r="D10" s="66"/>
      <c r="E10" s="58"/>
      <c r="G10" s="16"/>
      <c r="H10" s="9">
        <v>3</v>
      </c>
      <c r="I10" s="9" t="s">
        <v>20</v>
      </c>
      <c r="J10" s="17">
        <v>298</v>
      </c>
      <c r="K10" s="18">
        <v>0.6</v>
      </c>
      <c r="L10" s="19">
        <f>VLOOKUP(J10,[1]Values!$A$3:$D$462,2,FALSE)</f>
        <v>10890210</v>
      </c>
      <c r="M10" s="20">
        <v>1367713</v>
      </c>
      <c r="N10" s="20">
        <f>(L10-M10)*K10</f>
        <v>5713498.2000000002</v>
      </c>
      <c r="O10" s="19">
        <f>VLOOKUP(J10,[1]Values!$A$3:$D$462,3,FALSE)</f>
        <v>11690</v>
      </c>
      <c r="P10" s="19"/>
      <c r="Q10" s="19">
        <f>(O10-P10)*K10</f>
        <v>7014</v>
      </c>
      <c r="R10" s="20">
        <f>(L10-M10+O10-P10)*K10</f>
        <v>5720512.2000000002</v>
      </c>
      <c r="S10" s="21">
        <f>VLOOKUP(H10,[1]Rates!$A$3:$D$139,3,FALSE)</f>
        <v>4.9299999999999995E-4</v>
      </c>
      <c r="T10" s="22">
        <f>R10*S10</f>
        <v>2820.2125145999998</v>
      </c>
      <c r="U10" s="19">
        <f>VLOOKUP(J10,[1]Values!$A$3:$D$462,4,FALSE)</f>
        <v>2051017</v>
      </c>
      <c r="V10" s="20">
        <v>0</v>
      </c>
      <c r="W10" s="20">
        <f>(U10-V10)*K10</f>
        <v>1230610.2</v>
      </c>
      <c r="X10" s="23">
        <f>VLOOKUP(H10,[1]Rates!$A$3:$D$139,4,FALSE)</f>
        <v>5.2599999999999999E-4</v>
      </c>
      <c r="Y10" s="90">
        <f>W10*X10</f>
        <v>647.30096519999995</v>
      </c>
      <c r="Z10" s="9"/>
    </row>
    <row r="11" spans="2:26" x14ac:dyDescent="0.25">
      <c r="C11" s="65"/>
      <c r="D11" s="66"/>
      <c r="E11" s="58"/>
      <c r="G11" s="16"/>
      <c r="H11" s="9">
        <v>5</v>
      </c>
      <c r="I11" s="9" t="s">
        <v>17</v>
      </c>
      <c r="J11" s="17">
        <v>298</v>
      </c>
      <c r="K11" s="18">
        <v>0.6</v>
      </c>
      <c r="L11" s="19">
        <f>VLOOKUP(J11,[1]Values!$A$3:$D$462,2,FALSE)</f>
        <v>10890210</v>
      </c>
      <c r="M11" s="20">
        <v>1367713</v>
      </c>
      <c r="N11" s="20">
        <f>(L11-M11)*K11</f>
        <v>5713498.2000000002</v>
      </c>
      <c r="O11" s="19">
        <f>VLOOKUP(J11,[1]Values!$A$3:$D$462,3,FALSE)</f>
        <v>11690</v>
      </c>
      <c r="P11" s="19"/>
      <c r="Q11" s="19">
        <f>(O11-P11)*K11</f>
        <v>7014</v>
      </c>
      <c r="R11" s="20">
        <f>(L11-M11+O11-P11)*K11</f>
        <v>5720512.2000000002</v>
      </c>
      <c r="S11" s="21">
        <f>VLOOKUP(H11,[1]Rates!$A$3:$D$139,3,FALSE)</f>
        <v>6.038E-3</v>
      </c>
      <c r="T11" s="22">
        <f>R11*S11</f>
        <v>34540.452663600001</v>
      </c>
      <c r="U11" s="19">
        <f>VLOOKUP(J11,[1]Values!$A$3:$D$462,4,FALSE)</f>
        <v>2051017</v>
      </c>
      <c r="V11" s="20">
        <v>0</v>
      </c>
      <c r="W11" s="20">
        <f>(U11-V11)*K11</f>
        <v>1230610.2</v>
      </c>
      <c r="X11" s="23">
        <f>VLOOKUP(H11,[1]Rates!$A$3:$D$139,4,FALSE)</f>
        <v>6.2370000000000004E-3</v>
      </c>
      <c r="Y11" s="90">
        <f>W11*X11</f>
        <v>7675.3158174</v>
      </c>
      <c r="Z11" s="9"/>
    </row>
    <row r="12" spans="2:26" x14ac:dyDescent="0.25">
      <c r="C12" s="65"/>
      <c r="D12" s="66"/>
      <c r="E12" s="58"/>
      <c r="G12" s="16"/>
      <c r="H12" s="9">
        <v>137</v>
      </c>
      <c r="I12" s="9" t="s">
        <v>140</v>
      </c>
      <c r="J12" s="17">
        <v>298</v>
      </c>
      <c r="K12" s="18">
        <v>0.6</v>
      </c>
      <c r="L12" s="19">
        <f>VLOOKUP(J12,[1]Values!$A$3:$D$462,2,FALSE)</f>
        <v>10890210</v>
      </c>
      <c r="M12" s="20">
        <v>1367713</v>
      </c>
      <c r="N12" s="20">
        <f>(L12-M12)*K12</f>
        <v>5713498.2000000002</v>
      </c>
      <c r="O12" s="19">
        <f>VLOOKUP(J12,[1]Values!$A$3:$D$462,3,FALSE)</f>
        <v>11690</v>
      </c>
      <c r="P12" s="19"/>
      <c r="Q12" s="19">
        <f>(O12-P12)*K12</f>
        <v>7014</v>
      </c>
      <c r="R12" s="20">
        <f>(L12-M12+O12-P12)*K12</f>
        <v>5720512.2000000002</v>
      </c>
      <c r="S12" s="21">
        <f>VLOOKUP(H12,[1]Rates!$A$3:$D$139,3,FALSE)</f>
        <v>7.2000000000000002E-5</v>
      </c>
      <c r="T12" s="22">
        <f>R12*S12</f>
        <v>411.87687840000001</v>
      </c>
      <c r="U12" s="19">
        <f>VLOOKUP(J12,[1]Values!$A$3:$D$462,4,FALSE)</f>
        <v>2051017</v>
      </c>
      <c r="V12" s="20">
        <v>0</v>
      </c>
      <c r="W12" s="20">
        <f>(U12-V12)*K12</f>
        <v>1230610.2</v>
      </c>
      <c r="X12" s="23">
        <f>VLOOKUP(H12,[1]Rates!$A$3:$D$139,4,FALSE)</f>
        <v>6.9999999999999994E-5</v>
      </c>
      <c r="Y12" s="90">
        <f>W12*X12</f>
        <v>86.142713999999984</v>
      </c>
      <c r="Z12" s="9"/>
    </row>
    <row r="13" spans="2:26" x14ac:dyDescent="0.25">
      <c r="C13" s="65"/>
      <c r="D13" s="66"/>
      <c r="E13" s="58"/>
      <c r="G13" s="16"/>
      <c r="H13" s="9">
        <v>6</v>
      </c>
      <c r="I13" s="9" t="s">
        <v>70</v>
      </c>
      <c r="J13" s="17">
        <v>298</v>
      </c>
      <c r="K13" s="18">
        <v>0.6</v>
      </c>
      <c r="L13" s="19">
        <f>VLOOKUP(J13,[1]Values!$A$3:$D$462,2,FALSE)</f>
        <v>10890210</v>
      </c>
      <c r="M13" s="20">
        <v>1367713</v>
      </c>
      <c r="N13" s="20">
        <f>(L13-M13)*K13</f>
        <v>5713498.2000000002</v>
      </c>
      <c r="O13" s="19">
        <f>VLOOKUP(J13,[1]Values!$A$3:$D$462,3,FALSE)</f>
        <v>11690</v>
      </c>
      <c r="P13" s="19"/>
      <c r="Q13" s="19">
        <f>(O13-P13)*K13</f>
        <v>7014</v>
      </c>
      <c r="R13" s="20">
        <f>(L13-M13+O13-P13)*K13</f>
        <v>5720512.2000000002</v>
      </c>
      <c r="S13" s="21">
        <f>VLOOKUP(H13,[1]Rates!$A$3:$D$139,3,FALSE)</f>
        <v>0</v>
      </c>
      <c r="T13" s="22">
        <f>R13*S13</f>
        <v>0</v>
      </c>
      <c r="U13" s="19">
        <f>VLOOKUP(J13,[1]Values!$A$3:$D$462,4,FALSE)</f>
        <v>2051017</v>
      </c>
      <c r="V13" s="20">
        <v>0</v>
      </c>
      <c r="W13" s="20">
        <f>(U13-V13)*K13</f>
        <v>1230610.2</v>
      </c>
      <c r="X13" s="23">
        <f>VLOOKUP(H13,[1]Rates!$A$3:$D$139,4,FALSE)</f>
        <v>0</v>
      </c>
      <c r="Y13" s="90">
        <f>W13*X13</f>
        <v>0</v>
      </c>
      <c r="Z13" s="9"/>
    </row>
    <row r="14" spans="2:26" x14ac:dyDescent="0.25">
      <c r="C14" s="65"/>
      <c r="D14" s="66"/>
      <c r="E14" s="58"/>
      <c r="G14" s="16"/>
      <c r="H14" s="9">
        <v>7</v>
      </c>
      <c r="I14" s="9" t="s">
        <v>9</v>
      </c>
      <c r="J14" s="17">
        <v>298</v>
      </c>
      <c r="K14" s="18">
        <v>0.6</v>
      </c>
      <c r="L14" s="19">
        <f>VLOOKUP(J14,[1]Values!$A$3:$D$462,2,FALSE)</f>
        <v>10890210</v>
      </c>
      <c r="M14" s="20">
        <v>1367713</v>
      </c>
      <c r="N14" s="20">
        <f>(L14-M14)*K14</f>
        <v>5713498.2000000002</v>
      </c>
      <c r="O14" s="19">
        <f>VLOOKUP(J14,[1]Values!$A$3:$D$462,3,FALSE)</f>
        <v>11690</v>
      </c>
      <c r="P14" s="19"/>
      <c r="Q14" s="19">
        <f>(O14-P14)*K14</f>
        <v>7014</v>
      </c>
      <c r="R14" s="20">
        <f>(L14-M14+O14-P14)*K14</f>
        <v>5720512.2000000002</v>
      </c>
      <c r="S14" s="21">
        <f>VLOOKUP(H14,[1]Rates!$A$3:$D$139,3,FALSE)</f>
        <v>1.01E-4</v>
      </c>
      <c r="T14" s="22">
        <f>R14*S14</f>
        <v>577.77173219999997</v>
      </c>
      <c r="U14" s="19">
        <f>VLOOKUP(J14,[1]Values!$A$3:$D$462,4,FALSE)</f>
        <v>2051017</v>
      </c>
      <c r="V14" s="20">
        <v>0</v>
      </c>
      <c r="W14" s="20">
        <f>(U14-V14)*K14</f>
        <v>1230610.2</v>
      </c>
      <c r="X14" s="23">
        <f>VLOOKUP(H14,[1]Rates!$A$3:$D$139,4,FALSE)</f>
        <v>1.08E-4</v>
      </c>
      <c r="Y14" s="90">
        <f>W14*X14</f>
        <v>132.90590159999999</v>
      </c>
      <c r="Z14" s="9"/>
    </row>
    <row r="15" spans="2:26" x14ac:dyDescent="0.25">
      <c r="C15" s="65"/>
      <c r="D15" s="66"/>
      <c r="E15" s="58"/>
      <c r="G15" s="16"/>
      <c r="H15" s="9">
        <v>8</v>
      </c>
      <c r="I15" s="9" t="s">
        <v>23</v>
      </c>
      <c r="J15" s="17">
        <v>298</v>
      </c>
      <c r="K15" s="18">
        <v>0.6</v>
      </c>
      <c r="L15" s="19">
        <f>VLOOKUP(J15,[1]Values!$A$3:$D$462,2,FALSE)</f>
        <v>10890210</v>
      </c>
      <c r="M15" s="20">
        <v>1367713</v>
      </c>
      <c r="N15" s="20">
        <f>(L15-M15)*K15</f>
        <v>5713498.2000000002</v>
      </c>
      <c r="O15" s="19">
        <f>VLOOKUP(J15,[1]Values!$A$3:$D$462,3,FALSE)</f>
        <v>11690</v>
      </c>
      <c r="P15" s="19"/>
      <c r="Q15" s="19">
        <f>(O15-P15)*K15</f>
        <v>7014</v>
      </c>
      <c r="R15" s="20">
        <f>(L15-M15+O15-P15)*K15</f>
        <v>5720512.2000000002</v>
      </c>
      <c r="S15" s="21">
        <f>VLOOKUP(H15,[1]Rates!$A$3:$D$139,3,FALSE)</f>
        <v>1.5300000000000001E-4</v>
      </c>
      <c r="T15" s="22">
        <f>R15*S15</f>
        <v>875.23836660000006</v>
      </c>
      <c r="U15" s="19">
        <f>VLOOKUP(J15,[1]Values!$A$3:$D$462,4,FALSE)</f>
        <v>2051017</v>
      </c>
      <c r="V15" s="20">
        <v>0</v>
      </c>
      <c r="W15" s="20">
        <f>(U15-V15)*K15</f>
        <v>1230610.2</v>
      </c>
      <c r="X15" s="23">
        <f>VLOOKUP(H15,[1]Rates!$A$3:$D$139,4,FALSE)</f>
        <v>1.64E-4</v>
      </c>
      <c r="Y15" s="90">
        <f>W15*X15</f>
        <v>201.82007279999999</v>
      </c>
      <c r="Z15" s="9"/>
    </row>
    <row r="16" spans="2:26" x14ac:dyDescent="0.25">
      <c r="C16" s="65"/>
      <c r="D16" s="66"/>
      <c r="E16" s="58"/>
      <c r="G16" s="16"/>
      <c r="H16" s="9">
        <v>12</v>
      </c>
      <c r="I16" s="9" t="s">
        <v>111</v>
      </c>
      <c r="J16" s="17">
        <v>298</v>
      </c>
      <c r="K16" s="18">
        <v>0</v>
      </c>
      <c r="L16" s="19">
        <f>VLOOKUP(J16,[1]Values!$A$3:$D$462,2,FALSE)</f>
        <v>10890210</v>
      </c>
      <c r="M16" s="20">
        <v>1367713</v>
      </c>
      <c r="N16" s="20">
        <f>(L16-M16)*K16</f>
        <v>0</v>
      </c>
      <c r="O16" s="19">
        <f>VLOOKUP(J16,[1]Values!$A$3:$D$462,3,FALSE)</f>
        <v>11690</v>
      </c>
      <c r="P16" s="19"/>
      <c r="Q16" s="19">
        <f>(O16-P16)*K16</f>
        <v>0</v>
      </c>
      <c r="R16" s="20">
        <f>(L16-M16+O16-P16)*K16</f>
        <v>0</v>
      </c>
      <c r="S16" s="21">
        <f>VLOOKUP(H16,[1]Rates!$A$3:$D$139,3,FALSE)</f>
        <v>0</v>
      </c>
      <c r="T16" s="22">
        <f>R16*S16</f>
        <v>0</v>
      </c>
      <c r="U16" s="19">
        <f>VLOOKUP(J16,[1]Values!$A$3:$D$462,4,FALSE)</f>
        <v>2051017</v>
      </c>
      <c r="V16" s="20">
        <v>0</v>
      </c>
      <c r="W16" s="20">
        <f>(U16-V16)*K16</f>
        <v>0</v>
      </c>
      <c r="X16" s="23">
        <f>VLOOKUP(H16,[1]Rates!$A$3:$D$139,4,FALSE)</f>
        <v>0</v>
      </c>
      <c r="Y16" s="90">
        <f>W16*X16</f>
        <v>0</v>
      </c>
      <c r="Z16" s="9"/>
    </row>
    <row r="17" spans="3:26" x14ac:dyDescent="0.25">
      <c r="C17" s="65"/>
      <c r="D17" s="66"/>
      <c r="E17" s="58"/>
      <c r="G17" s="16"/>
      <c r="H17" s="9">
        <v>17</v>
      </c>
      <c r="I17" s="9" t="s">
        <v>16</v>
      </c>
      <c r="J17" s="17">
        <v>298</v>
      </c>
      <c r="K17" s="18">
        <v>0.6</v>
      </c>
      <c r="L17" s="19">
        <f>VLOOKUP(J17,[1]Values!$A$3:$D$462,2,FALSE)</f>
        <v>10890210</v>
      </c>
      <c r="M17" s="20">
        <v>1367713</v>
      </c>
      <c r="N17" s="20">
        <f>(L17-M17)*K17</f>
        <v>5713498.2000000002</v>
      </c>
      <c r="O17" s="19">
        <f>VLOOKUP(J17,[1]Values!$A$3:$D$462,3,FALSE)</f>
        <v>11690</v>
      </c>
      <c r="P17" s="19"/>
      <c r="Q17" s="19">
        <f>(O17-P17)*K17</f>
        <v>7014</v>
      </c>
      <c r="R17" s="20">
        <f>(L17-M17+O17-P17)*K17</f>
        <v>5720512.2000000002</v>
      </c>
      <c r="S17" s="21">
        <f>VLOOKUP(H17,[1]Rates!$A$3:$D$139,3,FALSE)</f>
        <v>6.0700000000000001E-4</v>
      </c>
      <c r="T17" s="22">
        <f>R17*S17</f>
        <v>3472.3509054000001</v>
      </c>
      <c r="U17" s="19">
        <f>VLOOKUP(J17,[1]Values!$A$3:$D$462,4,FALSE)</f>
        <v>2051017</v>
      </c>
      <c r="V17" s="20">
        <v>0</v>
      </c>
      <c r="W17" s="20">
        <f>(U17-V17)*K17</f>
        <v>1230610.2</v>
      </c>
      <c r="X17" s="23">
        <f>VLOOKUP(H17,[1]Rates!$A$3:$D$139,4,FALSE)</f>
        <v>6.4899999999999995E-4</v>
      </c>
      <c r="Y17" s="90">
        <f>W17*X17</f>
        <v>798.66601979999996</v>
      </c>
      <c r="Z17" s="9"/>
    </row>
    <row r="18" spans="3:26" x14ac:dyDescent="0.25">
      <c r="C18" s="65"/>
      <c r="D18" s="66"/>
      <c r="E18" s="58"/>
      <c r="G18" s="16"/>
      <c r="H18" s="9">
        <v>34</v>
      </c>
      <c r="I18" s="9" t="s">
        <v>25</v>
      </c>
      <c r="J18" s="17">
        <v>298</v>
      </c>
      <c r="K18" s="18">
        <v>0.6</v>
      </c>
      <c r="L18" s="19">
        <f>VLOOKUP(J18,[1]Values!$A$3:$D$462,2,FALSE)</f>
        <v>10890210</v>
      </c>
      <c r="M18" s="20">
        <v>1367713</v>
      </c>
      <c r="N18" s="20">
        <f>(L18-M18)*K18</f>
        <v>5713498.2000000002</v>
      </c>
      <c r="O18" s="19">
        <f>VLOOKUP(J18,[1]Values!$A$3:$D$462,3,FALSE)</f>
        <v>11690</v>
      </c>
      <c r="P18" s="19"/>
      <c r="Q18" s="19">
        <f>(O18-P18)*K18</f>
        <v>7014</v>
      </c>
      <c r="R18" s="20">
        <f>(L18-M18+O18-P18)*K18</f>
        <v>5720512.2000000002</v>
      </c>
      <c r="S18" s="21">
        <f>VLOOKUP(H18,[1]Rates!$A$3:$D$139,3,FALSE)</f>
        <v>2.7000000000000001E-3</v>
      </c>
      <c r="T18" s="22">
        <f>R18*S18</f>
        <v>15445.382940000001</v>
      </c>
      <c r="U18" s="19">
        <f>VLOOKUP(J18,[1]Values!$A$3:$D$462,4,FALSE)</f>
        <v>2051017</v>
      </c>
      <c r="V18" s="20">
        <v>0</v>
      </c>
      <c r="W18" s="20">
        <f>(U18-V18)*K18</f>
        <v>1230610.2</v>
      </c>
      <c r="X18" s="23">
        <f>VLOOKUP(H18,[1]Rates!$A$3:$D$139,4,FALSE)</f>
        <v>2.8999999999999998E-3</v>
      </c>
      <c r="Y18" s="90">
        <f>W18*X18</f>
        <v>3568.7695799999997</v>
      </c>
      <c r="Z18" s="9"/>
    </row>
    <row r="19" spans="3:26" x14ac:dyDescent="0.25">
      <c r="C19" s="65"/>
      <c r="D19" s="66"/>
      <c r="E19" s="58"/>
      <c r="G19" s="16"/>
      <c r="H19" s="9">
        <v>38</v>
      </c>
      <c r="I19" s="9" t="s">
        <v>12</v>
      </c>
      <c r="J19" s="17">
        <v>298</v>
      </c>
      <c r="K19" s="18">
        <v>0.6</v>
      </c>
      <c r="L19" s="19">
        <f>VLOOKUP(J19,[1]Values!$A$3:$D$462,2,FALSE)</f>
        <v>10890210</v>
      </c>
      <c r="M19" s="20">
        <v>1367713</v>
      </c>
      <c r="N19" s="20">
        <f>(L19-M19)*K19</f>
        <v>5713498.2000000002</v>
      </c>
      <c r="O19" s="19">
        <f>VLOOKUP(J19,[1]Values!$A$3:$D$462,3,FALSE)</f>
        <v>11690</v>
      </c>
      <c r="P19" s="19"/>
      <c r="Q19" s="19">
        <f>(O19-P19)*K19</f>
        <v>7014</v>
      </c>
      <c r="R19" s="20">
        <f>(L19-M19+O19-P19)*K19</f>
        <v>5720512.2000000002</v>
      </c>
      <c r="S19" s="21">
        <f>VLOOKUP(H19,[1]Rates!$A$3:$D$139,3,FALSE)</f>
        <v>9.8999999999999994E-5</v>
      </c>
      <c r="T19" s="22">
        <f>R19*S19</f>
        <v>566.33070780000003</v>
      </c>
      <c r="U19" s="19">
        <f>VLOOKUP(J19,[1]Values!$A$3:$D$462,4,FALSE)</f>
        <v>2051017</v>
      </c>
      <c r="V19" s="20">
        <v>0</v>
      </c>
      <c r="W19" s="20">
        <f>(U19-V19)*K19</f>
        <v>1230610.2</v>
      </c>
      <c r="X19" s="23">
        <f>VLOOKUP(H19,[1]Rates!$A$3:$D$139,4,FALSE)</f>
        <v>8.6000000000000003E-5</v>
      </c>
      <c r="Y19" s="90">
        <f>W19*X19</f>
        <v>105.8324772</v>
      </c>
      <c r="Z19" s="9"/>
    </row>
    <row r="20" spans="3:26" x14ac:dyDescent="0.25">
      <c r="C20" s="65"/>
      <c r="D20" s="66"/>
      <c r="E20" s="58"/>
      <c r="G20" s="16"/>
      <c r="H20" s="9">
        <v>41</v>
      </c>
      <c r="I20" s="9" t="s">
        <v>77</v>
      </c>
      <c r="J20" s="17">
        <v>298</v>
      </c>
      <c r="K20" s="18">
        <v>0.6</v>
      </c>
      <c r="L20" s="19">
        <f>VLOOKUP(J20,[1]Values!$A$3:$D$462,2,FALSE)</f>
        <v>10890210</v>
      </c>
      <c r="M20" s="20">
        <v>1367713</v>
      </c>
      <c r="N20" s="20">
        <f>(L20-M20)*K20</f>
        <v>5713498.2000000002</v>
      </c>
      <c r="O20" s="19">
        <f>VLOOKUP(J20,[1]Values!$A$3:$D$462,3,FALSE)</f>
        <v>11690</v>
      </c>
      <c r="P20" s="19"/>
      <c r="Q20" s="19">
        <f>(O20-P20)*K20</f>
        <v>7014</v>
      </c>
      <c r="R20" s="20">
        <f>(L20-M20+O20-P20)*K20</f>
        <v>5720512.2000000002</v>
      </c>
      <c r="S20" s="21">
        <f>VLOOKUP(H20,[1]Rates!$A$3:$D$139,3,FALSE)</f>
        <v>0</v>
      </c>
      <c r="T20" s="22">
        <f>R20*S20</f>
        <v>0</v>
      </c>
      <c r="U20" s="19">
        <f>VLOOKUP(J20,[1]Values!$A$3:$D$462,4,FALSE)</f>
        <v>2051017</v>
      </c>
      <c r="V20" s="20">
        <v>0</v>
      </c>
      <c r="W20" s="20">
        <f>(U20-V20)*K20</f>
        <v>1230610.2</v>
      </c>
      <c r="X20" s="23">
        <f>VLOOKUP(H20,[1]Rates!$A$3:$D$139,4,FALSE)</f>
        <v>0</v>
      </c>
      <c r="Y20" s="90">
        <f>W20*X20</f>
        <v>0</v>
      </c>
      <c r="Z20" s="9"/>
    </row>
    <row r="21" spans="3:26" x14ac:dyDescent="0.25">
      <c r="C21" s="65"/>
      <c r="D21" s="66"/>
      <c r="E21" s="58"/>
      <c r="G21" s="16"/>
      <c r="H21" s="9">
        <v>55</v>
      </c>
      <c r="I21" s="9" t="s">
        <v>26</v>
      </c>
      <c r="J21" s="17">
        <v>298</v>
      </c>
      <c r="K21" s="18">
        <v>0.6</v>
      </c>
      <c r="L21" s="19">
        <f>VLOOKUP(J21,[1]Values!$A$3:$D$462,2,FALSE)</f>
        <v>10890210</v>
      </c>
      <c r="M21" s="20">
        <v>1367713</v>
      </c>
      <c r="N21" s="20">
        <f>(L21-M21)*K21</f>
        <v>5713498.2000000002</v>
      </c>
      <c r="O21" s="19">
        <f>VLOOKUP(J21,[1]Values!$A$3:$D$462,3,FALSE)</f>
        <v>11690</v>
      </c>
      <c r="P21" s="19"/>
      <c r="Q21" s="19">
        <f>(O21-P21)*K21</f>
        <v>7014</v>
      </c>
      <c r="R21" s="20">
        <f>(L21-M21+O21-P21)*K21</f>
        <v>5720512.2000000002</v>
      </c>
      <c r="S21" s="21">
        <f>VLOOKUP(H21,[1]Rates!$A$3:$D$139,3,FALSE)</f>
        <v>1.45E-4</v>
      </c>
      <c r="T21" s="22">
        <f>R21*S21</f>
        <v>829.47426900000005</v>
      </c>
      <c r="U21" s="19">
        <f>VLOOKUP(J21,[1]Values!$A$3:$D$462,4,FALSE)</f>
        <v>2051017</v>
      </c>
      <c r="V21" s="20">
        <v>0</v>
      </c>
      <c r="W21" s="20">
        <f>(U21-V21)*K21</f>
        <v>1230610.2</v>
      </c>
      <c r="X21" s="23">
        <f>VLOOKUP(H21,[1]Rates!$A$3:$D$139,4,FALSE)</f>
        <v>1.35E-4</v>
      </c>
      <c r="Y21" s="90">
        <f>W21*X21</f>
        <v>166.13237699999999</v>
      </c>
      <c r="Z21" s="9"/>
    </row>
    <row r="22" spans="3:26" x14ac:dyDescent="0.25">
      <c r="C22" s="65"/>
      <c r="D22" s="66"/>
      <c r="E22" s="58"/>
      <c r="G22" s="16"/>
      <c r="H22" s="9">
        <v>71</v>
      </c>
      <c r="I22" s="9" t="s">
        <v>18</v>
      </c>
      <c r="J22" s="17">
        <v>298</v>
      </c>
      <c r="K22" s="18">
        <v>0</v>
      </c>
      <c r="L22" s="19">
        <f>VLOOKUP(J22,[1]Values!$A$3:$D$462,2,FALSE)</f>
        <v>10890210</v>
      </c>
      <c r="M22" s="20">
        <v>1367713</v>
      </c>
      <c r="N22" s="20">
        <f>(L22-M22)*K22</f>
        <v>0</v>
      </c>
      <c r="O22" s="19">
        <f>VLOOKUP(J22,[1]Values!$A$3:$D$462,3,FALSE)</f>
        <v>11690</v>
      </c>
      <c r="P22" s="19"/>
      <c r="Q22" s="19">
        <f>(O22-P22)*K22</f>
        <v>0</v>
      </c>
      <c r="R22" s="20">
        <f>(L22-M22+O22-P22)*K22</f>
        <v>0</v>
      </c>
      <c r="S22" s="21">
        <f>VLOOKUP(H22,[1]Rates!$A$3:$D$139,3,FALSE)</f>
        <v>9.0000000000000002E-6</v>
      </c>
      <c r="T22" s="22">
        <f>R22*S22</f>
        <v>0</v>
      </c>
      <c r="U22" s="19">
        <f>VLOOKUP(J22,[1]Values!$A$3:$D$462,4,FALSE)</f>
        <v>2051017</v>
      </c>
      <c r="V22" s="20">
        <v>0</v>
      </c>
      <c r="W22" s="20">
        <f>(U22-V22)*K22</f>
        <v>0</v>
      </c>
      <c r="X22" s="23">
        <f>VLOOKUP(H22,[1]Rates!$A$3:$D$139,4,FALSE)</f>
        <v>9.0000000000000002E-6</v>
      </c>
      <c r="Y22" s="90">
        <f>W22*X22</f>
        <v>0</v>
      </c>
      <c r="Z22" s="9"/>
    </row>
    <row r="23" spans="3:26" x14ac:dyDescent="0.25">
      <c r="C23" s="65"/>
      <c r="D23" s="66"/>
      <c r="E23" s="58"/>
      <c r="G23" s="16"/>
      <c r="H23" s="9">
        <v>72</v>
      </c>
      <c r="I23" s="9" t="s">
        <v>28</v>
      </c>
      <c r="J23" s="17">
        <v>298</v>
      </c>
      <c r="K23" s="18">
        <v>0</v>
      </c>
      <c r="L23" s="19">
        <f>VLOOKUP(J23,[1]Values!$A$3:$D$462,2,FALSE)</f>
        <v>10890210</v>
      </c>
      <c r="M23" s="20">
        <v>1367713</v>
      </c>
      <c r="N23" s="20">
        <f>(L23-M23)*K23</f>
        <v>0</v>
      </c>
      <c r="O23" s="19">
        <f>VLOOKUP(J23,[1]Values!$A$3:$D$462,3,FALSE)</f>
        <v>11690</v>
      </c>
      <c r="P23" s="19"/>
      <c r="Q23" s="19">
        <f>(O23-P23)*K23</f>
        <v>0</v>
      </c>
      <c r="R23" s="20">
        <f>(L23-M23+O23-P23)*K23</f>
        <v>0</v>
      </c>
      <c r="S23" s="21">
        <f>VLOOKUP(H23,[1]Rates!$A$3:$D$139,3,FALSE)</f>
        <v>2.5799999999999998E-4</v>
      </c>
      <c r="T23" s="22">
        <f>R23*S23</f>
        <v>0</v>
      </c>
      <c r="U23" s="19">
        <f>VLOOKUP(J23,[1]Values!$A$3:$D$462,4,FALSE)</f>
        <v>2051017</v>
      </c>
      <c r="V23" s="20">
        <v>0</v>
      </c>
      <c r="W23" s="20">
        <f>(U23-V23)*K23</f>
        <v>0</v>
      </c>
      <c r="X23" s="23">
        <f>VLOOKUP(H23,[1]Rates!$A$3:$D$139,4,FALSE)</f>
        <v>2.7500000000000002E-4</v>
      </c>
      <c r="Y23" s="90">
        <f>W23*X23</f>
        <v>0</v>
      </c>
      <c r="Z23" s="9"/>
    </row>
    <row r="24" spans="3:26" x14ac:dyDescent="0.25">
      <c r="C24" s="65"/>
      <c r="D24" s="66"/>
      <c r="E24" s="58"/>
      <c r="G24" s="16"/>
      <c r="H24" s="9">
        <v>88</v>
      </c>
      <c r="I24" s="9" t="s">
        <v>110</v>
      </c>
      <c r="J24" s="17">
        <v>298</v>
      </c>
      <c r="K24" s="18">
        <v>0.6</v>
      </c>
      <c r="L24" s="19">
        <f>VLOOKUP(J24,[1]Values!$A$3:$D$462,2,FALSE)</f>
        <v>10890210</v>
      </c>
      <c r="M24" s="20">
        <v>1367713</v>
      </c>
      <c r="N24" s="20">
        <f>(L24-M24)*K24</f>
        <v>5713498.2000000002</v>
      </c>
      <c r="O24" s="19">
        <f>VLOOKUP(J24,[1]Values!$A$3:$D$462,3,FALSE)</f>
        <v>11690</v>
      </c>
      <c r="P24" s="19"/>
      <c r="Q24" s="19">
        <f>(O24-P24)*K24</f>
        <v>7014</v>
      </c>
      <c r="R24" s="20">
        <f>(L24-M24+O24-P24)*K24</f>
        <v>5720512.2000000002</v>
      </c>
      <c r="S24" s="21">
        <f>VLOOKUP(H24,[1]Rates!$A$3:$D$139,3,FALSE)</f>
        <v>0</v>
      </c>
      <c r="T24" s="22">
        <f>R24*S24</f>
        <v>0</v>
      </c>
      <c r="U24" s="19">
        <f>VLOOKUP(J24,[1]Values!$A$3:$D$462,4,FALSE)</f>
        <v>2051017</v>
      </c>
      <c r="V24" s="20">
        <v>0</v>
      </c>
      <c r="W24" s="20">
        <f>(U24-V24)*K24</f>
        <v>1230610.2</v>
      </c>
      <c r="X24" s="23">
        <f>VLOOKUP(H24,[1]Rates!$A$3:$D$139,4,FALSE)</f>
        <v>0</v>
      </c>
      <c r="Y24" s="90">
        <f>W24*X24</f>
        <v>0</v>
      </c>
      <c r="Z24" s="9"/>
    </row>
    <row r="25" spans="3:26" x14ac:dyDescent="0.25">
      <c r="C25" s="65"/>
      <c r="D25" s="66"/>
      <c r="E25" s="58"/>
      <c r="G25" s="16"/>
      <c r="H25" s="9">
        <v>104</v>
      </c>
      <c r="I25" s="9" t="s">
        <v>82</v>
      </c>
      <c r="J25" s="17">
        <v>298</v>
      </c>
      <c r="K25" s="18">
        <v>0.6</v>
      </c>
      <c r="L25" s="19">
        <f>VLOOKUP(J25,[1]Values!$A$3:$D$462,2,FALSE)</f>
        <v>10890210</v>
      </c>
      <c r="M25" s="20">
        <v>1367713</v>
      </c>
      <c r="N25" s="20">
        <f>(L25-M25)*K25</f>
        <v>5713498.2000000002</v>
      </c>
      <c r="O25" s="19">
        <f>VLOOKUP(J25,[1]Values!$A$3:$D$462,3,FALSE)</f>
        <v>11690</v>
      </c>
      <c r="P25" s="19"/>
      <c r="Q25" s="19">
        <f>(O25-P25)*K25</f>
        <v>7014</v>
      </c>
      <c r="R25" s="20">
        <f>(L25-M25+O25-P25)*K25</f>
        <v>5720512.2000000002</v>
      </c>
      <c r="S25" s="21">
        <f>VLOOKUP(H25,[1]Rates!$A$3:$D$139,3,FALSE)</f>
        <v>0</v>
      </c>
      <c r="T25" s="22">
        <f>R25*S25</f>
        <v>0</v>
      </c>
      <c r="U25" s="19">
        <f>VLOOKUP(J25,[1]Values!$A$3:$D$462,4,FALSE)</f>
        <v>2051017</v>
      </c>
      <c r="V25" s="20">
        <v>0</v>
      </c>
      <c r="W25" s="20">
        <f>(U25-V25)*K25</f>
        <v>1230610.2</v>
      </c>
      <c r="X25" s="23">
        <f>VLOOKUP(H25,[1]Rates!$A$3:$D$139,4,FALSE)</f>
        <v>0</v>
      </c>
      <c r="Y25" s="90">
        <f>W25*X25</f>
        <v>0</v>
      </c>
      <c r="Z25" s="9"/>
    </row>
    <row r="26" spans="3:26" x14ac:dyDescent="0.25">
      <c r="C26" s="65"/>
      <c r="D26" s="66"/>
      <c r="E26" s="58"/>
      <c r="G26" s="16"/>
      <c r="H26" s="9">
        <v>117</v>
      </c>
      <c r="I26" s="9" t="s">
        <v>21</v>
      </c>
      <c r="J26" s="17">
        <v>298</v>
      </c>
      <c r="K26" s="18">
        <v>0.6</v>
      </c>
      <c r="L26" s="19">
        <f>VLOOKUP(J26,[1]Values!$A$3:$D$462,2,FALSE)</f>
        <v>10890210</v>
      </c>
      <c r="M26" s="20">
        <v>1367713</v>
      </c>
      <c r="N26" s="20">
        <f>(L26-M26)*K26</f>
        <v>5713498.2000000002</v>
      </c>
      <c r="O26" s="19">
        <f>VLOOKUP(J26,[1]Values!$A$3:$D$462,3,FALSE)</f>
        <v>11690</v>
      </c>
      <c r="P26" s="19"/>
      <c r="Q26" s="19">
        <f>(O26-P26)*K26</f>
        <v>7014</v>
      </c>
      <c r="R26" s="20">
        <f>(L26-M26+O26-P26)*K26</f>
        <v>5720512.2000000002</v>
      </c>
      <c r="S26" s="21">
        <f>VLOOKUP(H26,[1]Rates!$A$3:$D$139,3,FALSE)</f>
        <v>2.1900000000000001E-4</v>
      </c>
      <c r="T26" s="22">
        <f>R26*S26</f>
        <v>1252.7921718</v>
      </c>
      <c r="U26" s="19">
        <f>VLOOKUP(J26,[1]Values!$A$3:$D$462,4,FALSE)</f>
        <v>2051017</v>
      </c>
      <c r="V26" s="20">
        <v>0</v>
      </c>
      <c r="W26" s="20">
        <f>(U26-V26)*K26</f>
        <v>1230610.2</v>
      </c>
      <c r="X26" s="23">
        <f>VLOOKUP(H26,[1]Rates!$A$3:$D$139,4,FALSE)</f>
        <v>2.34E-4</v>
      </c>
      <c r="Y26" s="90">
        <f>W26*X26</f>
        <v>287.9627868</v>
      </c>
      <c r="Z26" s="9"/>
    </row>
    <row r="27" spans="3:26" x14ac:dyDescent="0.25">
      <c r="C27" s="65"/>
      <c r="D27" s="66"/>
      <c r="E27" s="58"/>
      <c r="G27" s="16"/>
      <c r="H27" s="9"/>
      <c r="I27" s="9"/>
      <c r="J27" s="17"/>
      <c r="K27" s="18"/>
      <c r="L27" s="20"/>
      <c r="M27" s="20"/>
      <c r="N27" s="20"/>
      <c r="O27" s="20"/>
      <c r="P27" s="20"/>
      <c r="Q27" s="20"/>
      <c r="R27" s="20"/>
      <c r="S27" s="23"/>
      <c r="T27" s="22"/>
      <c r="U27" s="20"/>
      <c r="V27" s="20"/>
      <c r="W27" s="20"/>
      <c r="X27" s="23"/>
      <c r="Y27" s="90"/>
      <c r="Z27" s="9"/>
    </row>
    <row r="28" spans="3:26" ht="15.75" x14ac:dyDescent="0.25">
      <c r="C28" s="65"/>
      <c r="D28" s="66"/>
      <c r="E28" s="58"/>
      <c r="G28" s="91">
        <v>88</v>
      </c>
      <c r="H28" s="28" t="s">
        <v>110</v>
      </c>
      <c r="I28" s="9"/>
      <c r="J28" s="17"/>
      <c r="K28" s="18"/>
      <c r="L28" s="20"/>
      <c r="M28" s="20"/>
      <c r="N28" s="20"/>
      <c r="O28" s="20"/>
      <c r="P28" s="20"/>
      <c r="Q28" s="20"/>
      <c r="R28" s="20"/>
      <c r="S28" s="23"/>
      <c r="T28" s="22"/>
      <c r="U28" s="20"/>
      <c r="V28" s="20"/>
      <c r="W28" s="20"/>
      <c r="X28" s="23"/>
      <c r="Y28" s="90"/>
      <c r="Z28" s="9"/>
    </row>
    <row r="29" spans="3:26" x14ac:dyDescent="0.25">
      <c r="C29" s="65"/>
      <c r="D29" s="66"/>
      <c r="E29" s="58"/>
      <c r="G29" s="16"/>
      <c r="H29" s="9">
        <v>1</v>
      </c>
      <c r="I29" s="9" t="s">
        <v>11</v>
      </c>
      <c r="J29" s="17">
        <v>847</v>
      </c>
      <c r="K29" s="18">
        <v>0.6</v>
      </c>
      <c r="L29" s="19">
        <f>VLOOKUP(J29,[1]Values!$A$3:$D$462,2,FALSE)</f>
        <v>0</v>
      </c>
      <c r="M29" s="20"/>
      <c r="N29" s="20">
        <f>(L29-M29)*K29</f>
        <v>0</v>
      </c>
      <c r="O29" s="19">
        <f>VLOOKUP(J29,[1]Values!$A$3:$D$462,3,FALSE)</f>
        <v>45548</v>
      </c>
      <c r="P29" s="20">
        <v>74053</v>
      </c>
      <c r="Q29" s="19">
        <f>(O29-P29)*K29</f>
        <v>-17103</v>
      </c>
      <c r="R29" s="20">
        <f>(L29-M29+O29-P29)*K29</f>
        <v>-17103</v>
      </c>
      <c r="S29" s="21">
        <f>VLOOKUP(H29,[1]Rates!$A$3:$D$139,3,FALSE)</f>
        <v>1.908E-3</v>
      </c>
      <c r="T29" s="22">
        <f>R29*S29</f>
        <v>-32.632523999999997</v>
      </c>
      <c r="U29" s="19">
        <f>VLOOKUP(J29,[1]Values!$A$3:$D$462,4,FALSE)</f>
        <v>0</v>
      </c>
      <c r="V29" s="20">
        <v>0</v>
      </c>
      <c r="W29" s="20">
        <f>(U29-V29)*K29</f>
        <v>0</v>
      </c>
      <c r="X29" s="23">
        <f>VLOOKUP(H29,[1]Rates!$A$3:$D$139,4,FALSE)</f>
        <v>2.0739999999999999E-3</v>
      </c>
      <c r="Y29" s="90">
        <f>W29*X29</f>
        <v>0</v>
      </c>
      <c r="Z29" s="9"/>
    </row>
    <row r="30" spans="3:26" x14ac:dyDescent="0.25">
      <c r="C30" s="9"/>
      <c r="D30" s="9"/>
      <c r="E30" s="9"/>
      <c r="G30" s="16"/>
      <c r="H30" s="9">
        <v>2</v>
      </c>
      <c r="I30" s="9" t="s">
        <v>27</v>
      </c>
      <c r="J30" s="17">
        <v>847</v>
      </c>
      <c r="K30" s="18">
        <v>0.6</v>
      </c>
      <c r="L30" s="19">
        <f>VLOOKUP(J30,[1]Values!$A$3:$D$462,2,FALSE)</f>
        <v>0</v>
      </c>
      <c r="M30" s="20"/>
      <c r="N30" s="20">
        <f>(L30-M30)*K30</f>
        <v>0</v>
      </c>
      <c r="O30" s="19">
        <f>VLOOKUP(J30,[1]Values!$A$3:$D$462,3,FALSE)</f>
        <v>45548</v>
      </c>
      <c r="P30" s="20">
        <v>74053</v>
      </c>
      <c r="Q30" s="19">
        <f>(O30-P30)*K30</f>
        <v>-17103</v>
      </c>
      <c r="R30" s="20">
        <f>(L30-M30+O30-P30)*K30</f>
        <v>-17103</v>
      </c>
      <c r="S30" s="21">
        <f>VLOOKUP(H30,[1]Rates!$A$3:$D$139,3,FALSE)</f>
        <v>2.0900000000000001E-4</v>
      </c>
      <c r="T30" s="22">
        <f>R30*S30</f>
        <v>-3.5745270000000002</v>
      </c>
      <c r="U30" s="19">
        <f>VLOOKUP(J30,[1]Values!$A$3:$D$462,4,FALSE)</f>
        <v>0</v>
      </c>
      <c r="V30" s="20">
        <v>0</v>
      </c>
      <c r="W30" s="20">
        <f>(U30-V30)*K30</f>
        <v>0</v>
      </c>
      <c r="X30" s="23">
        <f>VLOOKUP(H30,[1]Rates!$A$3:$D$139,4,FALSE)</f>
        <v>2.3000000000000001E-4</v>
      </c>
      <c r="Y30" s="90">
        <f>W30*X30</f>
        <v>0</v>
      </c>
      <c r="Z30" s="9"/>
    </row>
    <row r="31" spans="3:26" x14ac:dyDescent="0.25">
      <c r="C31" s="65"/>
      <c r="D31" s="66"/>
      <c r="E31" s="58"/>
      <c r="G31" s="16"/>
      <c r="H31" s="9">
        <v>3</v>
      </c>
      <c r="I31" s="9" t="s">
        <v>20</v>
      </c>
      <c r="J31" s="17">
        <v>847</v>
      </c>
      <c r="K31" s="18">
        <v>0.6</v>
      </c>
      <c r="L31" s="19">
        <f>VLOOKUP(J31,[1]Values!$A$3:$D$462,2,FALSE)</f>
        <v>0</v>
      </c>
      <c r="M31" s="20"/>
      <c r="N31" s="20">
        <f>(L31-M31)*K31</f>
        <v>0</v>
      </c>
      <c r="O31" s="19">
        <f>VLOOKUP(J31,[1]Values!$A$3:$D$462,3,FALSE)</f>
        <v>45548</v>
      </c>
      <c r="P31" s="20">
        <v>74053</v>
      </c>
      <c r="Q31" s="19">
        <f>(O31-P31)*K31</f>
        <v>-17103</v>
      </c>
      <c r="R31" s="20">
        <f>(L31-M31+O31-P31)*K31</f>
        <v>-17103</v>
      </c>
      <c r="S31" s="21">
        <f>VLOOKUP(H31,[1]Rates!$A$3:$D$139,3,FALSE)</f>
        <v>4.9299999999999995E-4</v>
      </c>
      <c r="T31" s="22">
        <f>R31*S31</f>
        <v>-8.4317789999999988</v>
      </c>
      <c r="U31" s="19">
        <f>VLOOKUP(J31,[1]Values!$A$3:$D$462,4,FALSE)</f>
        <v>0</v>
      </c>
      <c r="V31" s="20">
        <v>0</v>
      </c>
      <c r="W31" s="20">
        <f>(U31-V31)*K31</f>
        <v>0</v>
      </c>
      <c r="X31" s="23">
        <f>VLOOKUP(H31,[1]Rates!$A$3:$D$139,4,FALSE)</f>
        <v>5.2599999999999999E-4</v>
      </c>
      <c r="Y31" s="90">
        <f>W31*X31</f>
        <v>0</v>
      </c>
      <c r="Z31" s="9"/>
    </row>
    <row r="32" spans="3:26" x14ac:dyDescent="0.25">
      <c r="C32" s="65"/>
      <c r="D32" s="66"/>
      <c r="E32" s="58"/>
      <c r="G32" s="16"/>
      <c r="H32" s="9">
        <v>5</v>
      </c>
      <c r="I32" s="9" t="s">
        <v>17</v>
      </c>
      <c r="J32" s="17">
        <v>847</v>
      </c>
      <c r="K32" s="18">
        <v>0.6</v>
      </c>
      <c r="L32" s="19">
        <f>VLOOKUP(J32,[1]Values!$A$3:$D$462,2,FALSE)</f>
        <v>0</v>
      </c>
      <c r="M32" s="20"/>
      <c r="N32" s="20">
        <f>(L32-M32)*K32</f>
        <v>0</v>
      </c>
      <c r="O32" s="19">
        <f>VLOOKUP(J32,[1]Values!$A$3:$D$462,3,FALSE)</f>
        <v>45548</v>
      </c>
      <c r="P32" s="20">
        <v>74053</v>
      </c>
      <c r="Q32" s="19">
        <f>(O32-P32)*K32</f>
        <v>-17103</v>
      </c>
      <c r="R32" s="20">
        <f>(L32-M32+O32-P32)*K32</f>
        <v>-17103</v>
      </c>
      <c r="S32" s="21">
        <f>VLOOKUP(H32,[1]Rates!$A$3:$D$139,3,FALSE)</f>
        <v>6.038E-3</v>
      </c>
      <c r="T32" s="22">
        <f>R32*S32</f>
        <v>-103.267914</v>
      </c>
      <c r="U32" s="19">
        <f>VLOOKUP(J32,[1]Values!$A$3:$D$462,4,FALSE)</f>
        <v>0</v>
      </c>
      <c r="V32" s="20">
        <v>0</v>
      </c>
      <c r="W32" s="20">
        <f>(U32-V32)*K32</f>
        <v>0</v>
      </c>
      <c r="X32" s="23">
        <f>VLOOKUP(H32,[1]Rates!$A$3:$D$139,4,FALSE)</f>
        <v>6.2370000000000004E-3</v>
      </c>
      <c r="Y32" s="90">
        <f>W32*X32</f>
        <v>0</v>
      </c>
      <c r="Z32" s="9"/>
    </row>
    <row r="33" spans="3:26" x14ac:dyDescent="0.25">
      <c r="C33" s="65"/>
      <c r="D33" s="66"/>
      <c r="E33" s="58"/>
      <c r="G33" s="16"/>
      <c r="H33" s="9">
        <v>137</v>
      </c>
      <c r="I33" s="9" t="s">
        <v>140</v>
      </c>
      <c r="J33" s="17">
        <v>847</v>
      </c>
      <c r="K33" s="18">
        <v>0.6</v>
      </c>
      <c r="L33" s="19">
        <f>VLOOKUP(J33,[1]Values!$A$3:$D$462,2,FALSE)</f>
        <v>0</v>
      </c>
      <c r="M33" s="20"/>
      <c r="N33" s="20">
        <f>(L33-M33)*K33</f>
        <v>0</v>
      </c>
      <c r="O33" s="19">
        <f>VLOOKUP(J33,[1]Values!$A$3:$D$462,3,FALSE)</f>
        <v>45548</v>
      </c>
      <c r="P33" s="20">
        <v>74053</v>
      </c>
      <c r="Q33" s="19">
        <f>(O33-P33)*K33</f>
        <v>-17103</v>
      </c>
      <c r="R33" s="20">
        <f>(L33-M33+O33-P33)*K33</f>
        <v>-17103</v>
      </c>
      <c r="S33" s="21">
        <f>VLOOKUP(H33,[1]Rates!$A$3:$D$139,3,FALSE)</f>
        <v>7.2000000000000002E-5</v>
      </c>
      <c r="T33" s="22">
        <f>R33*S33</f>
        <v>-1.2314160000000001</v>
      </c>
      <c r="U33" s="19">
        <f>VLOOKUP(J33,[1]Values!$A$3:$D$462,4,FALSE)</f>
        <v>0</v>
      </c>
      <c r="V33" s="20">
        <v>0</v>
      </c>
      <c r="W33" s="20">
        <f>(U33-V33)*K33</f>
        <v>0</v>
      </c>
      <c r="X33" s="23">
        <f>VLOOKUP(H33,[1]Rates!$A$3:$D$139,4,FALSE)</f>
        <v>6.9999999999999994E-5</v>
      </c>
      <c r="Y33" s="90">
        <f>W33*X33</f>
        <v>0</v>
      </c>
      <c r="Z33" s="9"/>
    </row>
    <row r="34" spans="3:26" x14ac:dyDescent="0.25">
      <c r="C34" s="65"/>
      <c r="D34" s="66"/>
      <c r="E34" s="58"/>
      <c r="G34" s="16"/>
      <c r="H34" s="9">
        <v>6</v>
      </c>
      <c r="I34" s="9" t="s">
        <v>70</v>
      </c>
      <c r="J34" s="17">
        <v>847</v>
      </c>
      <c r="K34" s="18">
        <v>0.6</v>
      </c>
      <c r="L34" s="19">
        <f>VLOOKUP(J34,[1]Values!$A$3:$D$462,2,FALSE)</f>
        <v>0</v>
      </c>
      <c r="M34" s="20"/>
      <c r="N34" s="20">
        <f>(L34-M34)*K34</f>
        <v>0</v>
      </c>
      <c r="O34" s="19">
        <f>VLOOKUP(J34,[1]Values!$A$3:$D$462,3,FALSE)</f>
        <v>45548</v>
      </c>
      <c r="P34" s="20">
        <v>74053</v>
      </c>
      <c r="Q34" s="19">
        <f>(O34-P34)*K34</f>
        <v>-17103</v>
      </c>
      <c r="R34" s="20">
        <f>(L34-M34+O34-P34)*K34</f>
        <v>-17103</v>
      </c>
      <c r="S34" s="21">
        <f>VLOOKUP(H34,[1]Rates!$A$3:$D$139,3,FALSE)</f>
        <v>0</v>
      </c>
      <c r="T34" s="22">
        <f>R34*S34</f>
        <v>0</v>
      </c>
      <c r="U34" s="19">
        <f>VLOOKUP(J34,[1]Values!$A$3:$D$462,4,FALSE)</f>
        <v>0</v>
      </c>
      <c r="V34" s="20">
        <v>0</v>
      </c>
      <c r="W34" s="20">
        <f>(U34-V34)*K34</f>
        <v>0</v>
      </c>
      <c r="X34" s="23">
        <f>VLOOKUP(H34,[1]Rates!$A$3:$D$139,4,FALSE)</f>
        <v>0</v>
      </c>
      <c r="Y34" s="90">
        <f>W34*X34</f>
        <v>0</v>
      </c>
      <c r="Z34" s="9"/>
    </row>
    <row r="35" spans="3:26" x14ac:dyDescent="0.25">
      <c r="C35" s="9"/>
      <c r="D35" s="9"/>
      <c r="E35" s="9"/>
      <c r="G35" s="16"/>
      <c r="H35" s="9">
        <v>7</v>
      </c>
      <c r="I35" s="9" t="s">
        <v>9</v>
      </c>
      <c r="J35" s="17">
        <v>847</v>
      </c>
      <c r="K35" s="18">
        <v>0.6</v>
      </c>
      <c r="L35" s="19">
        <f>VLOOKUP(J35,[1]Values!$A$3:$D$462,2,FALSE)</f>
        <v>0</v>
      </c>
      <c r="M35" s="20"/>
      <c r="N35" s="20">
        <f>(L35-M35)*K35</f>
        <v>0</v>
      </c>
      <c r="O35" s="19">
        <f>VLOOKUP(J35,[1]Values!$A$3:$D$462,3,FALSE)</f>
        <v>45548</v>
      </c>
      <c r="P35" s="20">
        <v>74053</v>
      </c>
      <c r="Q35" s="19">
        <f>(O35-P35)*K35</f>
        <v>-17103</v>
      </c>
      <c r="R35" s="20">
        <f>(L35-M35+O35-P35)*K35</f>
        <v>-17103</v>
      </c>
      <c r="S35" s="21">
        <f>VLOOKUP(H35,[1]Rates!$A$3:$D$139,3,FALSE)</f>
        <v>1.01E-4</v>
      </c>
      <c r="T35" s="22">
        <f>R35*S35</f>
        <v>-1.727403</v>
      </c>
      <c r="U35" s="19">
        <f>VLOOKUP(J35,[1]Values!$A$3:$D$462,4,FALSE)</f>
        <v>0</v>
      </c>
      <c r="V35" s="20">
        <v>0</v>
      </c>
      <c r="W35" s="20">
        <f>(U35-V35)*K35</f>
        <v>0</v>
      </c>
      <c r="X35" s="23">
        <f>VLOOKUP(H35,[1]Rates!$A$3:$D$139,4,FALSE)</f>
        <v>1.08E-4</v>
      </c>
      <c r="Y35" s="90">
        <f>W35*X35</f>
        <v>0</v>
      </c>
      <c r="Z35" s="9"/>
    </row>
    <row r="36" spans="3:26" x14ac:dyDescent="0.25">
      <c r="C36" s="9"/>
      <c r="D36" s="9"/>
      <c r="E36" s="9"/>
      <c r="G36" s="16"/>
      <c r="H36" s="9">
        <v>8</v>
      </c>
      <c r="I36" s="9" t="s">
        <v>23</v>
      </c>
      <c r="J36" s="17">
        <v>847</v>
      </c>
      <c r="K36" s="18">
        <v>0.6</v>
      </c>
      <c r="L36" s="19">
        <f>VLOOKUP(J36,[1]Values!$A$3:$D$462,2,FALSE)</f>
        <v>0</v>
      </c>
      <c r="M36" s="20"/>
      <c r="N36" s="20">
        <f>(L36-M36)*K36</f>
        <v>0</v>
      </c>
      <c r="O36" s="19">
        <f>VLOOKUP(J36,[1]Values!$A$3:$D$462,3,FALSE)</f>
        <v>45548</v>
      </c>
      <c r="P36" s="20">
        <v>74053</v>
      </c>
      <c r="Q36" s="19">
        <f>(O36-P36)*K36</f>
        <v>-17103</v>
      </c>
      <c r="R36" s="20">
        <f>(L36-M36+O36-P36)*K36</f>
        <v>-17103</v>
      </c>
      <c r="S36" s="21">
        <f>VLOOKUP(H36,[1]Rates!$A$3:$D$139,3,FALSE)</f>
        <v>1.5300000000000001E-4</v>
      </c>
      <c r="T36" s="22">
        <f>R36*S36</f>
        <v>-2.6167590000000001</v>
      </c>
      <c r="U36" s="19">
        <f>VLOOKUP(J36,[1]Values!$A$3:$D$462,4,FALSE)</f>
        <v>0</v>
      </c>
      <c r="V36" s="20">
        <v>0</v>
      </c>
      <c r="W36" s="20">
        <f>(U36-V36)*K36</f>
        <v>0</v>
      </c>
      <c r="X36" s="23">
        <f>VLOOKUP(H36,[1]Rates!$A$3:$D$139,4,FALSE)</f>
        <v>1.64E-4</v>
      </c>
      <c r="Y36" s="90">
        <f>W36*X36</f>
        <v>0</v>
      </c>
      <c r="Z36" s="9"/>
    </row>
    <row r="37" spans="3:26" x14ac:dyDescent="0.25">
      <c r="C37" s="9"/>
      <c r="D37" s="9"/>
      <c r="E37" s="9"/>
      <c r="G37" s="16"/>
      <c r="H37" s="9">
        <v>12</v>
      </c>
      <c r="I37" s="9" t="s">
        <v>111</v>
      </c>
      <c r="J37" s="17">
        <v>847</v>
      </c>
      <c r="K37" s="18">
        <v>0</v>
      </c>
      <c r="L37" s="19">
        <f>VLOOKUP(J37,[1]Values!$A$3:$D$462,2,FALSE)</f>
        <v>0</v>
      </c>
      <c r="M37" s="20"/>
      <c r="N37" s="20">
        <f>(L37-M37)*K37</f>
        <v>0</v>
      </c>
      <c r="O37" s="19">
        <f>VLOOKUP(J37,[1]Values!$A$3:$D$462,3,FALSE)</f>
        <v>45548</v>
      </c>
      <c r="P37" s="20">
        <v>74053</v>
      </c>
      <c r="Q37" s="19">
        <f>(O37-P37)*K37</f>
        <v>0</v>
      </c>
      <c r="R37" s="20">
        <f>(L37-M37+O37-P37)*K37</f>
        <v>0</v>
      </c>
      <c r="S37" s="21">
        <f>VLOOKUP(H37,[1]Rates!$A$3:$D$139,3,FALSE)</f>
        <v>0</v>
      </c>
      <c r="T37" s="22">
        <f>R37*S37</f>
        <v>0</v>
      </c>
      <c r="U37" s="19">
        <f>VLOOKUP(J37,[1]Values!$A$3:$D$462,4,FALSE)</f>
        <v>0</v>
      </c>
      <c r="V37" s="20">
        <v>0</v>
      </c>
      <c r="W37" s="20">
        <f>(U37-V37)*K37</f>
        <v>0</v>
      </c>
      <c r="X37" s="23">
        <f>VLOOKUP(H37,[1]Rates!$A$3:$D$139,4,FALSE)</f>
        <v>0</v>
      </c>
      <c r="Y37" s="90">
        <f>W37*X37</f>
        <v>0</v>
      </c>
      <c r="Z37" s="9"/>
    </row>
    <row r="38" spans="3:26" x14ac:dyDescent="0.25">
      <c r="C38" s="9"/>
      <c r="D38" s="9"/>
      <c r="E38" s="9"/>
      <c r="G38" s="16"/>
      <c r="H38" s="9">
        <v>34</v>
      </c>
      <c r="I38" s="9" t="s">
        <v>25</v>
      </c>
      <c r="J38" s="17">
        <v>847</v>
      </c>
      <c r="K38" s="18">
        <v>0.6</v>
      </c>
      <c r="L38" s="19">
        <f>VLOOKUP(J38,[1]Values!$A$3:$D$462,2,FALSE)</f>
        <v>0</v>
      </c>
      <c r="M38" s="20"/>
      <c r="N38" s="20">
        <f>(L38-M38)*K38</f>
        <v>0</v>
      </c>
      <c r="O38" s="19">
        <f>VLOOKUP(J38,[1]Values!$A$3:$D$462,3,FALSE)</f>
        <v>45548</v>
      </c>
      <c r="P38" s="20">
        <v>74053</v>
      </c>
      <c r="Q38" s="19">
        <f>(O38-P38)*K38</f>
        <v>-17103</v>
      </c>
      <c r="R38" s="20">
        <f>(L38-M38+O38-P38)*K38</f>
        <v>-17103</v>
      </c>
      <c r="S38" s="21">
        <f>VLOOKUP(H38,[1]Rates!$A$3:$D$139,3,FALSE)</f>
        <v>2.7000000000000001E-3</v>
      </c>
      <c r="T38" s="22">
        <f>R38*S38</f>
        <v>-46.178100000000001</v>
      </c>
      <c r="U38" s="19">
        <f>VLOOKUP(J38,[1]Values!$A$3:$D$462,4,FALSE)</f>
        <v>0</v>
      </c>
      <c r="V38" s="20">
        <v>0</v>
      </c>
      <c r="W38" s="20">
        <f>(U38-V38)*K38</f>
        <v>0</v>
      </c>
      <c r="X38" s="23">
        <f>VLOOKUP(H38,[1]Rates!$A$3:$D$139,4,FALSE)</f>
        <v>2.8999999999999998E-3</v>
      </c>
      <c r="Y38" s="90">
        <f>W38*X38</f>
        <v>0</v>
      </c>
      <c r="Z38" s="9"/>
    </row>
    <row r="39" spans="3:26" x14ac:dyDescent="0.25">
      <c r="C39" s="9"/>
      <c r="D39" s="9"/>
      <c r="E39" s="9"/>
      <c r="G39" s="16"/>
      <c r="H39" s="9">
        <v>38</v>
      </c>
      <c r="I39" s="9" t="s">
        <v>12</v>
      </c>
      <c r="J39" s="17">
        <v>847</v>
      </c>
      <c r="K39" s="18">
        <v>0.6</v>
      </c>
      <c r="L39" s="19">
        <f>VLOOKUP(J39,[1]Values!$A$3:$D$462,2,FALSE)</f>
        <v>0</v>
      </c>
      <c r="M39" s="20"/>
      <c r="N39" s="20">
        <f>(L39-M39)*K39</f>
        <v>0</v>
      </c>
      <c r="O39" s="19">
        <f>VLOOKUP(J39,[1]Values!$A$3:$D$462,3,FALSE)</f>
        <v>45548</v>
      </c>
      <c r="P39" s="20">
        <v>74053</v>
      </c>
      <c r="Q39" s="19">
        <f>(O39-P39)*K39</f>
        <v>-17103</v>
      </c>
      <c r="R39" s="20">
        <f>(L39-M39+O39-P39)*K39</f>
        <v>-17103</v>
      </c>
      <c r="S39" s="21">
        <f>VLOOKUP(H39,[1]Rates!$A$3:$D$139,3,FALSE)</f>
        <v>9.8999999999999994E-5</v>
      </c>
      <c r="T39" s="22">
        <f>R39*S39</f>
        <v>-1.6931969999999998</v>
      </c>
      <c r="U39" s="19">
        <f>VLOOKUP(J39,[1]Values!$A$3:$D$462,4,FALSE)</f>
        <v>0</v>
      </c>
      <c r="V39" s="20">
        <v>0</v>
      </c>
      <c r="W39" s="20">
        <f>(U39-V39)*K39</f>
        <v>0</v>
      </c>
      <c r="X39" s="23">
        <f>VLOOKUP(H39,[1]Rates!$A$3:$D$139,4,FALSE)</f>
        <v>8.6000000000000003E-5</v>
      </c>
      <c r="Y39" s="90">
        <f>W39*X39</f>
        <v>0</v>
      </c>
      <c r="Z39" s="9"/>
    </row>
    <row r="40" spans="3:26" x14ac:dyDescent="0.25">
      <c r="C40" s="9"/>
      <c r="D40" s="9"/>
      <c r="E40" s="9"/>
      <c r="G40" s="16"/>
      <c r="H40" s="9">
        <v>41</v>
      </c>
      <c r="I40" s="9" t="s">
        <v>77</v>
      </c>
      <c r="J40" s="17">
        <v>847</v>
      </c>
      <c r="K40" s="18">
        <v>0.6</v>
      </c>
      <c r="L40" s="19">
        <f>VLOOKUP(J40,[1]Values!$A$3:$D$462,2,FALSE)</f>
        <v>0</v>
      </c>
      <c r="M40" s="20"/>
      <c r="N40" s="20">
        <f>(L40-M40)*K40</f>
        <v>0</v>
      </c>
      <c r="O40" s="19">
        <f>VLOOKUP(J40,[1]Values!$A$3:$D$462,3,FALSE)</f>
        <v>45548</v>
      </c>
      <c r="P40" s="20">
        <v>74053</v>
      </c>
      <c r="Q40" s="19">
        <f>(O40-P40)*K40</f>
        <v>-17103</v>
      </c>
      <c r="R40" s="20">
        <f>(L40-M40+O40-P40)*K40</f>
        <v>-17103</v>
      </c>
      <c r="S40" s="21">
        <f>VLOOKUP(H40,[1]Rates!$A$3:$D$139,3,FALSE)</f>
        <v>0</v>
      </c>
      <c r="T40" s="22">
        <f>R40*S40</f>
        <v>0</v>
      </c>
      <c r="U40" s="19">
        <f>VLOOKUP(J40,[1]Values!$A$3:$D$462,4,FALSE)</f>
        <v>0</v>
      </c>
      <c r="V40" s="20">
        <v>0</v>
      </c>
      <c r="W40" s="20">
        <f>(U40-V40)*K40</f>
        <v>0</v>
      </c>
      <c r="X40" s="23">
        <f>VLOOKUP(H40,[1]Rates!$A$3:$D$139,4,FALSE)</f>
        <v>0</v>
      </c>
      <c r="Y40" s="90">
        <f>W40*X40</f>
        <v>0</v>
      </c>
      <c r="Z40" s="9"/>
    </row>
    <row r="41" spans="3:26" x14ac:dyDescent="0.25">
      <c r="C41" s="9"/>
      <c r="D41" s="9"/>
      <c r="E41" s="9"/>
      <c r="G41" s="16"/>
      <c r="H41" s="9">
        <v>55</v>
      </c>
      <c r="I41" s="9" t="s">
        <v>26</v>
      </c>
      <c r="J41" s="17">
        <v>847</v>
      </c>
      <c r="K41" s="18">
        <v>0.6</v>
      </c>
      <c r="L41" s="19">
        <f>VLOOKUP(J41,[1]Values!$A$3:$D$462,2,FALSE)</f>
        <v>0</v>
      </c>
      <c r="M41" s="20"/>
      <c r="N41" s="20">
        <f>(L41-M41)*K41</f>
        <v>0</v>
      </c>
      <c r="O41" s="19">
        <f>VLOOKUP(J41,[1]Values!$A$3:$D$462,3,FALSE)</f>
        <v>45548</v>
      </c>
      <c r="P41" s="20">
        <v>74053</v>
      </c>
      <c r="Q41" s="19">
        <f>(O41-P41)*K41</f>
        <v>-17103</v>
      </c>
      <c r="R41" s="20">
        <f>(L41-M41+O41-P41)*K41</f>
        <v>-17103</v>
      </c>
      <c r="S41" s="21">
        <f>VLOOKUP(H41,[1]Rates!$A$3:$D$139,3,FALSE)</f>
        <v>1.45E-4</v>
      </c>
      <c r="T41" s="22">
        <f>R41*S41</f>
        <v>-2.4799350000000002</v>
      </c>
      <c r="U41" s="19">
        <f>VLOOKUP(J41,[1]Values!$A$3:$D$462,4,FALSE)</f>
        <v>0</v>
      </c>
      <c r="V41" s="20">
        <v>0</v>
      </c>
      <c r="W41" s="20">
        <f>(U41-V41)*K41</f>
        <v>0</v>
      </c>
      <c r="X41" s="23">
        <f>VLOOKUP(H41,[1]Rates!$A$3:$D$139,4,FALSE)</f>
        <v>1.35E-4</v>
      </c>
      <c r="Y41" s="90">
        <f>W41*X41</f>
        <v>0</v>
      </c>
      <c r="Z41" s="9"/>
    </row>
    <row r="42" spans="3:26" x14ac:dyDescent="0.25">
      <c r="C42" s="9"/>
      <c r="D42" s="9"/>
      <c r="E42" s="9"/>
      <c r="G42" s="16"/>
      <c r="H42" s="9">
        <v>71</v>
      </c>
      <c r="I42" s="9" t="s">
        <v>18</v>
      </c>
      <c r="J42" s="17">
        <v>847</v>
      </c>
      <c r="K42" s="18">
        <v>0</v>
      </c>
      <c r="L42" s="19">
        <f>VLOOKUP(J42,[1]Values!$A$3:$D$462,2,FALSE)</f>
        <v>0</v>
      </c>
      <c r="M42" s="20"/>
      <c r="N42" s="20">
        <f>(L42-M42)*K42</f>
        <v>0</v>
      </c>
      <c r="O42" s="19">
        <f>VLOOKUP(J42,[1]Values!$A$3:$D$462,3,FALSE)</f>
        <v>45548</v>
      </c>
      <c r="P42" s="20">
        <v>74053</v>
      </c>
      <c r="Q42" s="19">
        <f>(O42-P42)*K42</f>
        <v>0</v>
      </c>
      <c r="R42" s="20">
        <f>(L42-M42+O42-P42)*K42</f>
        <v>0</v>
      </c>
      <c r="S42" s="21">
        <f>VLOOKUP(H42,[1]Rates!$A$3:$D$139,3,FALSE)</f>
        <v>9.0000000000000002E-6</v>
      </c>
      <c r="T42" s="22">
        <f>R42*S42</f>
        <v>0</v>
      </c>
      <c r="U42" s="19">
        <f>VLOOKUP(J42,[1]Values!$A$3:$D$462,4,FALSE)</f>
        <v>0</v>
      </c>
      <c r="V42" s="20">
        <v>0</v>
      </c>
      <c r="W42" s="20">
        <f>(U42-V42)*K42</f>
        <v>0</v>
      </c>
      <c r="X42" s="23">
        <f>VLOOKUP(H42,[1]Rates!$A$3:$D$139,4,FALSE)</f>
        <v>9.0000000000000002E-6</v>
      </c>
      <c r="Y42" s="90">
        <f>W42*X42</f>
        <v>0</v>
      </c>
      <c r="Z42" s="9"/>
    </row>
    <row r="43" spans="3:26" x14ac:dyDescent="0.25">
      <c r="C43" s="9"/>
      <c r="D43" s="9"/>
      <c r="E43" s="9"/>
      <c r="G43" s="16"/>
      <c r="H43" s="9">
        <v>72</v>
      </c>
      <c r="I43" s="9" t="s">
        <v>28</v>
      </c>
      <c r="J43" s="17">
        <v>847</v>
      </c>
      <c r="K43" s="18">
        <v>0</v>
      </c>
      <c r="L43" s="19">
        <f>VLOOKUP(J43,[1]Values!$A$3:$D$462,2,FALSE)</f>
        <v>0</v>
      </c>
      <c r="M43" s="20"/>
      <c r="N43" s="20">
        <f>(L43-M43)*K43</f>
        <v>0</v>
      </c>
      <c r="O43" s="19">
        <f>VLOOKUP(J43,[1]Values!$A$3:$D$462,3,FALSE)</f>
        <v>45548</v>
      </c>
      <c r="P43" s="20">
        <v>74053</v>
      </c>
      <c r="Q43" s="19">
        <f>(O43-P43)*K43</f>
        <v>0</v>
      </c>
      <c r="R43" s="20">
        <f>(L43-M43+O43-P43)*K43</f>
        <v>0</v>
      </c>
      <c r="S43" s="21">
        <f>VLOOKUP(H43,[1]Rates!$A$3:$D$139,3,FALSE)</f>
        <v>2.5799999999999998E-4</v>
      </c>
      <c r="T43" s="22">
        <f>R43*S43</f>
        <v>0</v>
      </c>
      <c r="U43" s="19">
        <f>VLOOKUP(J43,[1]Values!$A$3:$D$462,4,FALSE)</f>
        <v>0</v>
      </c>
      <c r="V43" s="20">
        <v>0</v>
      </c>
      <c r="W43" s="20">
        <f>(U43-V43)*K43</f>
        <v>0</v>
      </c>
      <c r="X43" s="23">
        <f>VLOOKUP(H43,[1]Rates!$A$3:$D$139,4,FALSE)</f>
        <v>2.7500000000000002E-4</v>
      </c>
      <c r="Y43" s="90">
        <f>W43*X43</f>
        <v>0</v>
      </c>
      <c r="Z43" s="9"/>
    </row>
    <row r="44" spans="3:26" x14ac:dyDescent="0.25">
      <c r="C44" s="9"/>
      <c r="D44" s="9"/>
      <c r="E44" s="9"/>
      <c r="G44" s="16"/>
      <c r="H44" s="9">
        <v>88</v>
      </c>
      <c r="I44" s="9" t="s">
        <v>110</v>
      </c>
      <c r="J44" s="17">
        <v>847</v>
      </c>
      <c r="K44" s="18">
        <v>0.6</v>
      </c>
      <c r="L44" s="19">
        <f>VLOOKUP(J44,[1]Values!$A$3:$D$462,2,FALSE)</f>
        <v>0</v>
      </c>
      <c r="M44" s="20"/>
      <c r="N44" s="20">
        <f>(L44-M44)*K44</f>
        <v>0</v>
      </c>
      <c r="O44" s="19">
        <f>VLOOKUP(J44,[1]Values!$A$3:$D$462,3,FALSE)</f>
        <v>45548</v>
      </c>
      <c r="P44" s="20">
        <v>74053</v>
      </c>
      <c r="Q44" s="19">
        <f>(O44-P44)*K44</f>
        <v>-17103</v>
      </c>
      <c r="R44" s="20">
        <f>(L44-M44+O44-P44)*K44</f>
        <v>-17103</v>
      </c>
      <c r="S44" s="21">
        <f>VLOOKUP(H44,[1]Rates!$A$3:$D$139,3,FALSE)</f>
        <v>0</v>
      </c>
      <c r="T44" s="22">
        <f>R44*S44</f>
        <v>0</v>
      </c>
      <c r="U44" s="19">
        <f>VLOOKUP(J44,[1]Values!$A$3:$D$462,4,FALSE)</f>
        <v>0</v>
      </c>
      <c r="V44" s="20">
        <v>0</v>
      </c>
      <c r="W44" s="20">
        <f>(U44-V44)*K44</f>
        <v>0</v>
      </c>
      <c r="X44" s="23">
        <f>VLOOKUP(H44,[1]Rates!$A$3:$D$139,4,FALSE)</f>
        <v>0</v>
      </c>
      <c r="Y44" s="90">
        <f>W44*X44</f>
        <v>0</v>
      </c>
      <c r="Z44" s="9"/>
    </row>
    <row r="45" spans="3:26" x14ac:dyDescent="0.25">
      <c r="C45" s="9"/>
      <c r="D45" s="9"/>
      <c r="E45" s="9"/>
      <c r="G45" s="16"/>
      <c r="H45" s="9">
        <v>104</v>
      </c>
      <c r="I45" s="9" t="s">
        <v>82</v>
      </c>
      <c r="J45" s="17">
        <v>847</v>
      </c>
      <c r="K45" s="18">
        <v>0.6</v>
      </c>
      <c r="L45" s="19">
        <f>VLOOKUP(J45,[1]Values!$A$3:$D$462,2,FALSE)</f>
        <v>0</v>
      </c>
      <c r="M45" s="20"/>
      <c r="N45" s="20">
        <f>(L45-M45)*K45</f>
        <v>0</v>
      </c>
      <c r="O45" s="19">
        <f>VLOOKUP(J45,[1]Values!$A$3:$D$462,3,FALSE)</f>
        <v>45548</v>
      </c>
      <c r="P45" s="20">
        <v>74053</v>
      </c>
      <c r="Q45" s="19">
        <f>(O45-P45)*K45</f>
        <v>-17103</v>
      </c>
      <c r="R45" s="20">
        <f>(L45-M45+O45-P45)*K45</f>
        <v>-17103</v>
      </c>
      <c r="S45" s="21">
        <f>VLOOKUP(H45,[1]Rates!$A$3:$D$139,3,FALSE)</f>
        <v>0</v>
      </c>
      <c r="T45" s="22">
        <f>R45*S45</f>
        <v>0</v>
      </c>
      <c r="U45" s="19">
        <f>VLOOKUP(J45,[1]Values!$A$3:$D$462,4,FALSE)</f>
        <v>0</v>
      </c>
      <c r="V45" s="20">
        <v>0</v>
      </c>
      <c r="W45" s="20">
        <f>(U45-V45)*K45</f>
        <v>0</v>
      </c>
      <c r="X45" s="23">
        <f>VLOOKUP(H45,[1]Rates!$A$3:$D$139,4,FALSE)</f>
        <v>0</v>
      </c>
      <c r="Y45" s="90">
        <f>W45*X45</f>
        <v>0</v>
      </c>
      <c r="Z45" s="9"/>
    </row>
    <row r="46" spans="3:26" x14ac:dyDescent="0.25">
      <c r="C46" s="9"/>
      <c r="D46" s="9"/>
      <c r="E46" s="9"/>
      <c r="G46" s="16"/>
      <c r="H46" s="9">
        <v>117</v>
      </c>
      <c r="I46" s="9" t="s">
        <v>21</v>
      </c>
      <c r="J46" s="17">
        <v>847</v>
      </c>
      <c r="K46" s="18">
        <v>0.6</v>
      </c>
      <c r="L46" s="19">
        <f>VLOOKUP(J46,[1]Values!$A$3:$D$462,2,FALSE)</f>
        <v>0</v>
      </c>
      <c r="M46" s="20"/>
      <c r="N46" s="20">
        <f>(L46-M46)*K46</f>
        <v>0</v>
      </c>
      <c r="O46" s="19">
        <f>VLOOKUP(J46,[1]Values!$A$3:$D$462,3,FALSE)</f>
        <v>45548</v>
      </c>
      <c r="P46" s="20">
        <v>74053</v>
      </c>
      <c r="Q46" s="19">
        <f>(O46-P46)*K46</f>
        <v>-17103</v>
      </c>
      <c r="R46" s="20">
        <f>(L46-M46+O46-P46)*K46</f>
        <v>-17103</v>
      </c>
      <c r="S46" s="21">
        <f>VLOOKUP(H46,[1]Rates!$A$3:$D$139,3,FALSE)</f>
        <v>2.1900000000000001E-4</v>
      </c>
      <c r="T46" s="22">
        <f>R46*S46</f>
        <v>-3.7455570000000002</v>
      </c>
      <c r="U46" s="19">
        <f>VLOOKUP(J46,[1]Values!$A$3:$D$462,4,FALSE)</f>
        <v>0</v>
      </c>
      <c r="V46" s="20">
        <v>0</v>
      </c>
      <c r="W46" s="20">
        <f>(U46-V46)*K46</f>
        <v>0</v>
      </c>
      <c r="X46" s="23">
        <f>VLOOKUP(H46,[1]Rates!$A$3:$D$139,4,FALSE)</f>
        <v>2.34E-4</v>
      </c>
      <c r="Y46" s="90">
        <f>W46*X46</f>
        <v>0</v>
      </c>
      <c r="Z46" s="9"/>
    </row>
    <row r="47" spans="3:26" ht="15.75" thickBot="1" x14ac:dyDescent="0.3">
      <c r="C47" s="9"/>
      <c r="D47" s="9"/>
      <c r="E47" s="9"/>
      <c r="G47" s="24"/>
      <c r="H47" s="25"/>
      <c r="I47" s="25"/>
      <c r="J47" s="93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6"/>
      <c r="Z47" s="9"/>
    </row>
    <row r="48" spans="3:26" x14ac:dyDescent="0.25">
      <c r="C48" s="9"/>
      <c r="D48" s="9"/>
      <c r="E48" s="9"/>
      <c r="G48" s="9">
        <v>88</v>
      </c>
      <c r="H48" s="9" t="s">
        <v>110</v>
      </c>
      <c r="I48" s="9"/>
      <c r="J48" s="17"/>
      <c r="K48" s="18"/>
      <c r="L48" s="20"/>
      <c r="M48" s="20"/>
      <c r="N48" s="20"/>
      <c r="O48" s="20"/>
      <c r="P48" s="20"/>
      <c r="Q48" s="20"/>
      <c r="R48" s="20"/>
      <c r="S48" s="23"/>
      <c r="T48" s="22">
        <f>SUM(T8:T47)</f>
        <v>72694.628365800017</v>
      </c>
      <c r="U48" s="20"/>
      <c r="V48" s="20"/>
      <c r="W48" s="20"/>
      <c r="X48" s="23"/>
      <c r="Y48" s="22">
        <f>SUM(Y8:Y47)</f>
        <v>16506.174612599996</v>
      </c>
      <c r="Z48" s="27">
        <f>T48+Y48</f>
        <v>89200.80297840001</v>
      </c>
    </row>
    <row r="49" spans="3:26" x14ac:dyDescent="0.25">
      <c r="C49" s="9"/>
      <c r="D49" s="9"/>
      <c r="E49" s="9"/>
      <c r="G49" s="9"/>
      <c r="H49" s="9"/>
      <c r="I49" s="9"/>
      <c r="J49" s="17"/>
      <c r="K49" s="18"/>
      <c r="L49" s="20"/>
      <c r="M49" s="20"/>
      <c r="N49" s="20"/>
      <c r="O49" s="20"/>
      <c r="P49" s="20"/>
      <c r="Q49" s="20"/>
      <c r="R49" s="20"/>
      <c r="S49" s="23"/>
      <c r="T49" s="22"/>
      <c r="U49" s="20"/>
      <c r="V49" s="20"/>
      <c r="W49" s="20"/>
      <c r="X49" s="23"/>
      <c r="Y49" s="22"/>
      <c r="Z49" s="27"/>
    </row>
    <row r="50" spans="3:26" ht="15.75" thickBot="1" x14ac:dyDescent="0.3">
      <c r="C50" s="9"/>
      <c r="D50" s="9"/>
      <c r="E50" s="9"/>
      <c r="G50" s="9"/>
      <c r="H50" s="9"/>
      <c r="I50" s="9"/>
      <c r="J50" s="17"/>
      <c r="K50" s="18"/>
      <c r="L50" s="20"/>
      <c r="M50" s="20"/>
      <c r="N50" s="20"/>
      <c r="O50" s="20"/>
      <c r="P50" s="20"/>
      <c r="Q50" s="20"/>
      <c r="R50" s="20"/>
      <c r="S50" s="23"/>
      <c r="T50" s="22"/>
      <c r="U50" s="20"/>
      <c r="V50" s="20"/>
      <c r="W50" s="20"/>
      <c r="X50" s="23"/>
      <c r="Y50" s="22"/>
      <c r="Z50" s="27"/>
    </row>
    <row r="51" spans="3:26" ht="15.75" x14ac:dyDescent="0.25">
      <c r="C51" s="9"/>
      <c r="D51" s="9"/>
      <c r="E51" s="9"/>
      <c r="G51" s="82">
        <v>139</v>
      </c>
      <c r="H51" s="83" t="s">
        <v>183</v>
      </c>
      <c r="I51" s="15"/>
      <c r="J51" s="84"/>
      <c r="K51" s="85"/>
      <c r="L51" s="86"/>
      <c r="M51" s="86"/>
      <c r="N51" s="86"/>
      <c r="O51" s="86"/>
      <c r="P51" s="86"/>
      <c r="Q51" s="86"/>
      <c r="R51" s="86"/>
      <c r="S51" s="87"/>
      <c r="T51" s="88"/>
      <c r="U51" s="86"/>
      <c r="V51" s="86"/>
      <c r="W51" s="86"/>
      <c r="X51" s="87"/>
      <c r="Y51" s="89"/>
      <c r="Z51" s="27"/>
    </row>
    <row r="52" spans="3:26" x14ac:dyDescent="0.25">
      <c r="G52" s="16"/>
      <c r="H52" s="9">
        <v>1</v>
      </c>
      <c r="I52" s="9" t="s">
        <v>11</v>
      </c>
      <c r="J52" s="17">
        <v>518</v>
      </c>
      <c r="K52" s="18">
        <v>1</v>
      </c>
      <c r="L52" s="19">
        <f>VLOOKUP(J52,[1]Values!$A$3:$D$462,2,FALSE)</f>
        <v>4859342</v>
      </c>
      <c r="M52" s="160">
        <v>3391390</v>
      </c>
      <c r="N52" s="20">
        <f>(L52-M52)*K52</f>
        <v>1467952</v>
      </c>
      <c r="O52" s="125"/>
      <c r="P52" s="20">
        <v>0</v>
      </c>
      <c r="Q52" s="19">
        <f>(O52-P52)*K52</f>
        <v>0</v>
      </c>
      <c r="R52" s="20">
        <f>(L52-M52+O52-P52)*K52</f>
        <v>1467952</v>
      </c>
      <c r="S52" s="21">
        <f>VLOOKUP(H52,[1]Rates!$A$3:$D$139,3,FALSE)</f>
        <v>1.908E-3</v>
      </c>
      <c r="T52" s="22">
        <f>R52*S52</f>
        <v>2800.8524160000002</v>
      </c>
      <c r="U52" s="19">
        <f>VLOOKUP(J52,[1]Values!$A$3:$D$462,4,FALSE)</f>
        <v>712607</v>
      </c>
      <c r="V52" s="20">
        <v>20121</v>
      </c>
      <c r="W52" s="20">
        <f>(U52-V52)*K52</f>
        <v>692486</v>
      </c>
      <c r="X52" s="23">
        <f>VLOOKUP(H52,[1]Rates!$A$3:$D$139,4,FALSE)</f>
        <v>2.0739999999999999E-3</v>
      </c>
      <c r="Y52" s="90">
        <f>W52*X52</f>
        <v>1436.215964</v>
      </c>
      <c r="Z52" s="27"/>
    </row>
    <row r="53" spans="3:26" x14ac:dyDescent="0.25">
      <c r="G53" s="16"/>
      <c r="H53" s="9">
        <v>2</v>
      </c>
      <c r="I53" s="9" t="s">
        <v>67</v>
      </c>
      <c r="J53" s="17">
        <v>518</v>
      </c>
      <c r="K53" s="18">
        <v>1</v>
      </c>
      <c r="L53" s="19">
        <f>VLOOKUP(J53,[1]Values!$A$3:$D$462,2,FALSE)</f>
        <v>4859342</v>
      </c>
      <c r="M53" s="160">
        <v>3391390</v>
      </c>
      <c r="N53" s="20">
        <f>(L53-M53)*K53</f>
        <v>1467952</v>
      </c>
      <c r="O53" s="125"/>
      <c r="P53" s="20">
        <v>0</v>
      </c>
      <c r="Q53" s="19">
        <f>(O53-P53)*K53</f>
        <v>0</v>
      </c>
      <c r="R53" s="20">
        <f>(L53-M53+O53-P53)*K53</f>
        <v>1467952</v>
      </c>
      <c r="S53" s="21">
        <f>VLOOKUP(H53,[1]Rates!$A$3:$D$139,3,FALSE)</f>
        <v>2.0900000000000001E-4</v>
      </c>
      <c r="T53" s="22">
        <f>R53*S53</f>
        <v>306.80196800000004</v>
      </c>
      <c r="U53" s="19">
        <f>VLOOKUP(J53,[1]Values!$A$3:$D$462,4,FALSE)</f>
        <v>712607</v>
      </c>
      <c r="V53" s="20">
        <v>20121</v>
      </c>
      <c r="W53" s="20">
        <f>(U53-V53)*K53</f>
        <v>692486</v>
      </c>
      <c r="X53" s="23">
        <f>VLOOKUP(H53,[1]Rates!$A$3:$D$139,4,FALSE)</f>
        <v>2.3000000000000001E-4</v>
      </c>
      <c r="Y53" s="90">
        <f>W53*X53</f>
        <v>159.27178000000001</v>
      </c>
      <c r="Z53" s="27"/>
    </row>
    <row r="54" spans="3:26" x14ac:dyDescent="0.25">
      <c r="G54" s="16"/>
      <c r="H54" s="9">
        <v>3</v>
      </c>
      <c r="I54" s="9" t="s">
        <v>68</v>
      </c>
      <c r="J54" s="17">
        <v>518</v>
      </c>
      <c r="K54" s="18">
        <v>1</v>
      </c>
      <c r="L54" s="19">
        <f>VLOOKUP(J54,[1]Values!$A$3:$D$462,2,FALSE)</f>
        <v>4859342</v>
      </c>
      <c r="M54" s="160">
        <v>3391390</v>
      </c>
      <c r="N54" s="20">
        <f>(L54-M54)*K54</f>
        <v>1467952</v>
      </c>
      <c r="O54" s="125"/>
      <c r="P54" s="20">
        <v>0</v>
      </c>
      <c r="Q54" s="19">
        <f>(O54-P54)*K54</f>
        <v>0</v>
      </c>
      <c r="R54" s="20">
        <f>(L54-M54+O54-P54)*K54</f>
        <v>1467952</v>
      </c>
      <c r="S54" s="21">
        <f>VLOOKUP(H54,[1]Rates!$A$3:$D$139,3,FALSE)</f>
        <v>4.9299999999999995E-4</v>
      </c>
      <c r="T54" s="22">
        <f>R54*S54</f>
        <v>723.70033599999988</v>
      </c>
      <c r="U54" s="19">
        <f>VLOOKUP(J54,[1]Values!$A$3:$D$462,4,FALSE)</f>
        <v>712607</v>
      </c>
      <c r="V54" s="20">
        <v>20121</v>
      </c>
      <c r="W54" s="20">
        <f>(U54-V54)*K54</f>
        <v>692486</v>
      </c>
      <c r="X54" s="23">
        <f>VLOOKUP(H54,[1]Rates!$A$3:$D$139,4,FALSE)</f>
        <v>5.2599999999999999E-4</v>
      </c>
      <c r="Y54" s="90">
        <f>W54*X54</f>
        <v>364.247636</v>
      </c>
      <c r="Z54" s="27"/>
    </row>
    <row r="55" spans="3:26" x14ac:dyDescent="0.25">
      <c r="G55" s="16"/>
      <c r="H55" s="9">
        <v>5</v>
      </c>
      <c r="I55" s="9" t="s">
        <v>69</v>
      </c>
      <c r="J55" s="17">
        <v>518</v>
      </c>
      <c r="K55" s="18">
        <v>0.6</v>
      </c>
      <c r="L55" s="19">
        <f>VLOOKUP(J55,[1]Values!$A$3:$D$462,2,FALSE)</f>
        <v>4859342</v>
      </c>
      <c r="M55" s="160">
        <v>3391390</v>
      </c>
      <c r="N55" s="20">
        <f>(L55-M55)*K55</f>
        <v>880771.2</v>
      </c>
      <c r="O55" s="125"/>
      <c r="P55" s="20">
        <v>0</v>
      </c>
      <c r="Q55" s="19">
        <f>(O55-P55)*K55</f>
        <v>0</v>
      </c>
      <c r="R55" s="20">
        <f>(L55-M55+O55-P55)*K55</f>
        <v>880771.2</v>
      </c>
      <c r="S55" s="21">
        <f>VLOOKUP(H55,[1]Rates!$A$3:$D$139,3,FALSE)</f>
        <v>6.038E-3</v>
      </c>
      <c r="T55" s="22">
        <f>R55*S55</f>
        <v>5318.0965055999995</v>
      </c>
      <c r="U55" s="19">
        <f>VLOOKUP(J55,[1]Values!$A$3:$D$462,4,FALSE)</f>
        <v>712607</v>
      </c>
      <c r="V55" s="20">
        <v>20121</v>
      </c>
      <c r="W55" s="20">
        <f>(U55-V55)*K55</f>
        <v>415491.6</v>
      </c>
      <c r="X55" s="23">
        <f>VLOOKUP(H55,[1]Rates!$A$3:$D$139,4,FALSE)</f>
        <v>6.2370000000000004E-3</v>
      </c>
      <c r="Y55" s="90">
        <f>W55*X55</f>
        <v>2591.4211092</v>
      </c>
      <c r="Z55" s="27"/>
    </row>
    <row r="56" spans="3:26" x14ac:dyDescent="0.25">
      <c r="G56" s="16"/>
      <c r="H56" s="9">
        <v>137</v>
      </c>
      <c r="I56" s="9" t="s">
        <v>184</v>
      </c>
      <c r="J56" s="17">
        <v>518</v>
      </c>
      <c r="K56" s="18">
        <v>0.6</v>
      </c>
      <c r="L56" s="19">
        <f>VLOOKUP(J56,[1]Values!$A$3:$D$462,2,FALSE)</f>
        <v>4859342</v>
      </c>
      <c r="M56" s="160">
        <v>3391390</v>
      </c>
      <c r="N56" s="20">
        <f>(L56-M56)*K56</f>
        <v>880771.2</v>
      </c>
      <c r="O56" s="125"/>
      <c r="P56" s="20">
        <v>0</v>
      </c>
      <c r="Q56" s="19">
        <f>(O56-P56)*K56</f>
        <v>0</v>
      </c>
      <c r="R56" s="20">
        <f>(L56-M56+O56-P56)*K56</f>
        <v>880771.2</v>
      </c>
      <c r="S56" s="21">
        <f>VLOOKUP(H56,[1]Rates!$A$3:$D$139,3,FALSE)</f>
        <v>7.2000000000000002E-5</v>
      </c>
      <c r="T56" s="22">
        <f>R56*S56</f>
        <v>63.415526399999997</v>
      </c>
      <c r="U56" s="19">
        <f>VLOOKUP(J56,[1]Values!$A$3:$D$462,4,FALSE)</f>
        <v>712607</v>
      </c>
      <c r="V56" s="20">
        <v>20121</v>
      </c>
      <c r="W56" s="20">
        <f>(U56-V56)*K56</f>
        <v>415491.6</v>
      </c>
      <c r="X56" s="23">
        <f>VLOOKUP(H56,[1]Rates!$A$3:$D$139,4,FALSE)</f>
        <v>6.9999999999999994E-5</v>
      </c>
      <c r="Y56" s="90">
        <f>W56*X56</f>
        <v>29.084411999999997</v>
      </c>
      <c r="Z56" s="27"/>
    </row>
    <row r="57" spans="3:26" x14ac:dyDescent="0.25">
      <c r="G57" s="16"/>
      <c r="H57" s="9">
        <v>6</v>
      </c>
      <c r="I57" s="9" t="s">
        <v>163</v>
      </c>
      <c r="J57" s="17">
        <v>518</v>
      </c>
      <c r="K57" s="18">
        <v>0.6</v>
      </c>
      <c r="L57" s="19">
        <f>VLOOKUP(J57,[1]Values!$A$3:$D$462,2,FALSE)</f>
        <v>4859342</v>
      </c>
      <c r="M57" s="160">
        <v>3391390</v>
      </c>
      <c r="N57" s="20">
        <f>(L57-M57)*K57</f>
        <v>880771.2</v>
      </c>
      <c r="O57" s="125"/>
      <c r="P57" s="20">
        <v>0</v>
      </c>
      <c r="Q57" s="19">
        <f>(O57-P57)*K57</f>
        <v>0</v>
      </c>
      <c r="R57" s="20">
        <f>(L57-M57+O57-P57)*K57</f>
        <v>880771.2</v>
      </c>
      <c r="S57" s="21">
        <f>VLOOKUP(H57,[1]Rates!$A$3:$D$139,3,FALSE)</f>
        <v>0</v>
      </c>
      <c r="T57" s="22">
        <f>R57*S57</f>
        <v>0</v>
      </c>
      <c r="U57" s="19">
        <f>VLOOKUP(J57,[1]Values!$A$3:$D$462,4,FALSE)</f>
        <v>712607</v>
      </c>
      <c r="V57" s="20">
        <v>20121</v>
      </c>
      <c r="W57" s="20">
        <f>(U57-V57)*K57</f>
        <v>415491.6</v>
      </c>
      <c r="X57" s="23">
        <f>VLOOKUP(H57,[1]Rates!$A$3:$D$139,4,FALSE)</f>
        <v>0</v>
      </c>
      <c r="Y57" s="90">
        <f>W57*X57</f>
        <v>0</v>
      </c>
      <c r="Z57" s="27"/>
    </row>
    <row r="58" spans="3:26" x14ac:dyDescent="0.25">
      <c r="G58" s="16"/>
      <c r="H58" s="9">
        <v>7</v>
      </c>
      <c r="I58" s="9" t="s">
        <v>71</v>
      </c>
      <c r="J58" s="17">
        <v>518</v>
      </c>
      <c r="K58" s="18">
        <v>0</v>
      </c>
      <c r="L58" s="19">
        <f>VLOOKUP(J58,[1]Values!$A$3:$D$462,2,FALSE)</f>
        <v>4859342</v>
      </c>
      <c r="M58" s="160">
        <v>3391390</v>
      </c>
      <c r="N58" s="20">
        <f>(L58-M58)*K58</f>
        <v>0</v>
      </c>
      <c r="O58" s="125"/>
      <c r="P58" s="20">
        <v>0</v>
      </c>
      <c r="Q58" s="19">
        <f>(O58-P58)*K58</f>
        <v>0</v>
      </c>
      <c r="R58" s="20">
        <f>(L58-M58+O58-P58)*K58</f>
        <v>0</v>
      </c>
      <c r="S58" s="21">
        <f>VLOOKUP(H58,[1]Rates!$A$3:$D$139,3,FALSE)</f>
        <v>1.01E-4</v>
      </c>
      <c r="T58" s="22">
        <f>R58*S58</f>
        <v>0</v>
      </c>
      <c r="U58" s="19">
        <f>VLOOKUP(J58,[1]Values!$A$3:$D$462,4,FALSE)</f>
        <v>712607</v>
      </c>
      <c r="V58" s="20">
        <v>20121</v>
      </c>
      <c r="W58" s="20">
        <f>(U58-V58)*K58</f>
        <v>0</v>
      </c>
      <c r="X58" s="23">
        <f>VLOOKUP(H58,[1]Rates!$A$3:$D$139,4,FALSE)</f>
        <v>1.08E-4</v>
      </c>
      <c r="Y58" s="90">
        <f>W58*X58</f>
        <v>0</v>
      </c>
      <c r="Z58" s="27"/>
    </row>
    <row r="59" spans="3:26" x14ac:dyDescent="0.25">
      <c r="G59" s="16"/>
      <c r="H59" s="9">
        <v>8</v>
      </c>
      <c r="I59" s="9" t="s">
        <v>72</v>
      </c>
      <c r="J59" s="17">
        <v>518</v>
      </c>
      <c r="K59" s="18">
        <v>0</v>
      </c>
      <c r="L59" s="19">
        <f>VLOOKUP(J59,[1]Values!$A$3:$D$462,2,FALSE)</f>
        <v>4859342</v>
      </c>
      <c r="M59" s="160">
        <v>3391390</v>
      </c>
      <c r="N59" s="20">
        <f>(L59-M59)*K59</f>
        <v>0</v>
      </c>
      <c r="O59" s="125"/>
      <c r="P59" s="20">
        <v>0</v>
      </c>
      <c r="Q59" s="19">
        <f>(O59-P59)*K59</f>
        <v>0</v>
      </c>
      <c r="R59" s="20">
        <f>(L59-M59+O59-P59)*K59</f>
        <v>0</v>
      </c>
      <c r="S59" s="21">
        <f>VLOOKUP(H59,[1]Rates!$A$3:$D$139,3,FALSE)</f>
        <v>1.5300000000000001E-4</v>
      </c>
      <c r="T59" s="22">
        <f>R59*S59</f>
        <v>0</v>
      </c>
      <c r="U59" s="19">
        <f>VLOOKUP(J59,[1]Values!$A$3:$D$462,4,FALSE)</f>
        <v>712607</v>
      </c>
      <c r="V59" s="20">
        <v>20121</v>
      </c>
      <c r="W59" s="20">
        <f>(U59-V59)*K59</f>
        <v>0</v>
      </c>
      <c r="X59" s="23">
        <f>VLOOKUP(H59,[1]Rates!$A$3:$D$139,4,FALSE)</f>
        <v>1.64E-4</v>
      </c>
      <c r="Y59" s="90">
        <f>W59*X59</f>
        <v>0</v>
      </c>
      <c r="Z59" s="27"/>
    </row>
    <row r="60" spans="3:26" x14ac:dyDescent="0.25">
      <c r="G60" s="16"/>
      <c r="H60" s="9">
        <v>12</v>
      </c>
      <c r="I60" s="9" t="s">
        <v>111</v>
      </c>
      <c r="J60" s="17">
        <v>518</v>
      </c>
      <c r="K60" s="18">
        <v>0</v>
      </c>
      <c r="L60" s="19">
        <f>VLOOKUP(J60,[1]Values!$A$3:$D$462,2,FALSE)</f>
        <v>4859342</v>
      </c>
      <c r="M60" s="160">
        <v>3391390</v>
      </c>
      <c r="N60" s="20">
        <f>(L60-M60)*K60</f>
        <v>0</v>
      </c>
      <c r="O60" s="125"/>
      <c r="P60" s="20">
        <v>0</v>
      </c>
      <c r="Q60" s="19">
        <f>(O60-P60)*K60</f>
        <v>0</v>
      </c>
      <c r="R60" s="20">
        <f>(L60-M60+O60-P60)*K60</f>
        <v>0</v>
      </c>
      <c r="S60" s="21">
        <f>VLOOKUP(H60,[1]Rates!$A$3:$D$139,3,FALSE)</f>
        <v>0</v>
      </c>
      <c r="T60" s="22">
        <f>R60*S60</f>
        <v>0</v>
      </c>
      <c r="U60" s="19">
        <f>VLOOKUP(J60,[1]Values!$A$3:$D$462,4,FALSE)</f>
        <v>712607</v>
      </c>
      <c r="V60" s="20">
        <v>20121</v>
      </c>
      <c r="W60" s="20">
        <f>(U60-V60)*K60</f>
        <v>0</v>
      </c>
      <c r="X60" s="23">
        <f>VLOOKUP(H60,[1]Rates!$A$3:$D$139,4,FALSE)</f>
        <v>0</v>
      </c>
      <c r="Y60" s="90">
        <f>W60*X60</f>
        <v>0</v>
      </c>
      <c r="Z60" s="27"/>
    </row>
    <row r="61" spans="3:26" x14ac:dyDescent="0.25">
      <c r="G61" s="16"/>
      <c r="H61" s="9">
        <v>17</v>
      </c>
      <c r="I61" s="9" t="s">
        <v>74</v>
      </c>
      <c r="J61" s="17">
        <v>518</v>
      </c>
      <c r="K61" s="18">
        <v>0</v>
      </c>
      <c r="L61" s="19">
        <f>VLOOKUP(J61,[1]Values!$A$3:$D$462,2,FALSE)</f>
        <v>4859342</v>
      </c>
      <c r="M61" s="160">
        <v>3391390</v>
      </c>
      <c r="N61" s="20">
        <f>(L61-M61)*K61</f>
        <v>0</v>
      </c>
      <c r="O61" s="125"/>
      <c r="P61" s="20">
        <v>0</v>
      </c>
      <c r="Q61" s="19">
        <f>(O61-P61)*K61</f>
        <v>0</v>
      </c>
      <c r="R61" s="20">
        <f>(L61-M61+O61-P61)*K61</f>
        <v>0</v>
      </c>
      <c r="S61" s="21">
        <f>VLOOKUP(H61,[1]Rates!$A$3:$D$139,3,FALSE)</f>
        <v>6.0700000000000001E-4</v>
      </c>
      <c r="T61" s="22">
        <f>R61*S61</f>
        <v>0</v>
      </c>
      <c r="U61" s="19">
        <f>VLOOKUP(J61,[1]Values!$A$3:$D$462,4,FALSE)</f>
        <v>712607</v>
      </c>
      <c r="V61" s="20">
        <v>20121</v>
      </c>
      <c r="W61" s="20">
        <f>(U61-V61)*K61</f>
        <v>0</v>
      </c>
      <c r="X61" s="23">
        <f>VLOOKUP(H61,[1]Rates!$A$3:$D$139,4,FALSE)</f>
        <v>6.4899999999999995E-4</v>
      </c>
      <c r="Y61" s="90">
        <f>W61*X61</f>
        <v>0</v>
      </c>
      <c r="Z61" s="27"/>
    </row>
    <row r="62" spans="3:26" x14ac:dyDescent="0.25">
      <c r="G62" s="16"/>
      <c r="H62" s="9">
        <v>34</v>
      </c>
      <c r="I62" s="9" t="s">
        <v>198</v>
      </c>
      <c r="J62" s="17">
        <v>518</v>
      </c>
      <c r="K62" s="18">
        <v>1</v>
      </c>
      <c r="L62" s="19">
        <f>VLOOKUP(J62,[1]Values!$A$3:$D$462,2,FALSE)</f>
        <v>4859342</v>
      </c>
      <c r="M62" s="160">
        <v>3391390</v>
      </c>
      <c r="N62" s="20">
        <f>(L62-M62)*K62</f>
        <v>1467952</v>
      </c>
      <c r="O62" s="125"/>
      <c r="P62" s="20">
        <v>0</v>
      </c>
      <c r="Q62" s="19">
        <f>(O62-P62)*K62</f>
        <v>0</v>
      </c>
      <c r="R62" s="20">
        <f>(L62-M62+O62-P62)*K62</f>
        <v>1467952</v>
      </c>
      <c r="S62" s="21">
        <f>VLOOKUP(H62,[1]Rates!$A$3:$D$139,3,FALSE)</f>
        <v>2.7000000000000001E-3</v>
      </c>
      <c r="T62" s="22">
        <f>R62*S62</f>
        <v>3963.4704000000002</v>
      </c>
      <c r="U62" s="19">
        <f>VLOOKUP(J62,[1]Values!$A$3:$D$462,4,FALSE)</f>
        <v>712607</v>
      </c>
      <c r="V62" s="20">
        <v>20121</v>
      </c>
      <c r="W62" s="20">
        <f>(U62-V62)*K62</f>
        <v>692486</v>
      </c>
      <c r="X62" s="23">
        <f>VLOOKUP(H62,[1]Rates!$A$3:$D$139,4,FALSE)</f>
        <v>2.8999999999999998E-3</v>
      </c>
      <c r="Y62" s="90">
        <f>W62*X62</f>
        <v>2008.2094</v>
      </c>
      <c r="Z62" s="27"/>
    </row>
    <row r="63" spans="3:26" x14ac:dyDescent="0.25">
      <c r="G63" s="16"/>
      <c r="H63" s="9">
        <v>38</v>
      </c>
      <c r="I63" s="9" t="s">
        <v>76</v>
      </c>
      <c r="J63" s="17">
        <v>518</v>
      </c>
      <c r="K63" s="18">
        <v>1</v>
      </c>
      <c r="L63" s="19">
        <f>VLOOKUP(J63,[1]Values!$A$3:$D$462,2,FALSE)</f>
        <v>4859342</v>
      </c>
      <c r="M63" s="160">
        <v>3391390</v>
      </c>
      <c r="N63" s="20">
        <f>(L63-M63)*K63</f>
        <v>1467952</v>
      </c>
      <c r="O63" s="125"/>
      <c r="P63" s="20">
        <v>0</v>
      </c>
      <c r="Q63" s="19">
        <f>(O63-P63)*K63</f>
        <v>0</v>
      </c>
      <c r="R63" s="20">
        <f>(L63-M63+O63-P63)*K63</f>
        <v>1467952</v>
      </c>
      <c r="S63" s="21">
        <f>VLOOKUP(H63,[1]Rates!$A$3:$D$139,3,FALSE)</f>
        <v>9.8999999999999994E-5</v>
      </c>
      <c r="T63" s="22">
        <f>R63*S63</f>
        <v>145.327248</v>
      </c>
      <c r="U63" s="19">
        <f>VLOOKUP(J63,[1]Values!$A$3:$D$462,4,FALSE)</f>
        <v>712607</v>
      </c>
      <c r="V63" s="20">
        <v>20121</v>
      </c>
      <c r="W63" s="20">
        <f>(U63-V63)*K63</f>
        <v>692486</v>
      </c>
      <c r="X63" s="23">
        <f>VLOOKUP(H63,[1]Rates!$A$3:$D$139,4,FALSE)</f>
        <v>8.6000000000000003E-5</v>
      </c>
      <c r="Y63" s="90">
        <f>W63*X63</f>
        <v>59.553796000000006</v>
      </c>
      <c r="Z63" s="27"/>
    </row>
    <row r="64" spans="3:26" x14ac:dyDescent="0.25">
      <c r="G64" s="16"/>
      <c r="H64" s="9">
        <v>41</v>
      </c>
      <c r="I64" s="9" t="s">
        <v>167</v>
      </c>
      <c r="J64" s="17">
        <v>518</v>
      </c>
      <c r="K64" s="18">
        <v>1</v>
      </c>
      <c r="L64" s="19">
        <f>VLOOKUP(J64,[1]Values!$A$3:$D$462,2,FALSE)</f>
        <v>4859342</v>
      </c>
      <c r="M64" s="160">
        <v>3391390</v>
      </c>
      <c r="N64" s="20">
        <f>(L64-M64)*K64</f>
        <v>1467952</v>
      </c>
      <c r="O64" s="125"/>
      <c r="P64" s="20">
        <v>0</v>
      </c>
      <c r="Q64" s="19">
        <f>(O64-P64)*K64</f>
        <v>0</v>
      </c>
      <c r="R64" s="20">
        <f>(L64-M64+O64-P64)*K64</f>
        <v>1467952</v>
      </c>
      <c r="S64" s="21">
        <f>VLOOKUP(H64,[1]Rates!$A$3:$D$139,3,FALSE)</f>
        <v>0</v>
      </c>
      <c r="T64" s="22">
        <f>R64*S64</f>
        <v>0</v>
      </c>
      <c r="U64" s="19">
        <f>VLOOKUP(J64,[1]Values!$A$3:$D$462,4,FALSE)</f>
        <v>712607</v>
      </c>
      <c r="V64" s="20">
        <v>20121</v>
      </c>
      <c r="W64" s="20">
        <f>(U64-V64)*K64</f>
        <v>692486</v>
      </c>
      <c r="X64" s="23">
        <f>VLOOKUP(H64,[1]Rates!$A$3:$D$139,4,FALSE)</f>
        <v>0</v>
      </c>
      <c r="Y64" s="90">
        <f>W64*X64</f>
        <v>0</v>
      </c>
      <c r="Z64" s="27"/>
    </row>
    <row r="65" spans="7:26" x14ac:dyDescent="0.25">
      <c r="G65" s="16"/>
      <c r="H65" s="9">
        <v>55</v>
      </c>
      <c r="I65" s="9" t="s">
        <v>78</v>
      </c>
      <c r="J65" s="17">
        <v>518</v>
      </c>
      <c r="K65" s="18">
        <v>1</v>
      </c>
      <c r="L65" s="19">
        <f>VLOOKUP(J65,[1]Values!$A$3:$D$462,2,FALSE)</f>
        <v>4859342</v>
      </c>
      <c r="M65" s="160">
        <v>3391390</v>
      </c>
      <c r="N65" s="20">
        <f>(L65-M65)*K65</f>
        <v>1467952</v>
      </c>
      <c r="O65" s="125"/>
      <c r="P65" s="20">
        <v>0</v>
      </c>
      <c r="Q65" s="19">
        <f>(O65-P65)*K65</f>
        <v>0</v>
      </c>
      <c r="R65" s="20">
        <f>(L65-M65+O65-P65)*K65</f>
        <v>1467952</v>
      </c>
      <c r="S65" s="21">
        <f>VLOOKUP(H65,[1]Rates!$A$3:$D$139,3,FALSE)</f>
        <v>1.45E-4</v>
      </c>
      <c r="T65" s="22">
        <f>R65*S65</f>
        <v>212.85303999999999</v>
      </c>
      <c r="U65" s="19">
        <f>VLOOKUP(J65,[1]Values!$A$3:$D$462,4,FALSE)</f>
        <v>712607</v>
      </c>
      <c r="V65" s="20">
        <v>20121</v>
      </c>
      <c r="W65" s="20">
        <f>(U65-V65)*K65</f>
        <v>692486</v>
      </c>
      <c r="X65" s="23">
        <f>VLOOKUP(H65,[1]Rates!$A$3:$D$139,4,FALSE)</f>
        <v>1.35E-4</v>
      </c>
      <c r="Y65" s="90">
        <f>W65*X65</f>
        <v>93.485609999999994</v>
      </c>
      <c r="Z65" s="27"/>
    </row>
    <row r="66" spans="7:26" x14ac:dyDescent="0.25">
      <c r="G66" s="16"/>
      <c r="H66" s="9">
        <v>71</v>
      </c>
      <c r="I66" s="9" t="s">
        <v>80</v>
      </c>
      <c r="J66" s="17">
        <v>518</v>
      </c>
      <c r="K66" s="18">
        <v>0</v>
      </c>
      <c r="L66" s="19">
        <f>VLOOKUP(J66,[1]Values!$A$3:$D$462,2,FALSE)</f>
        <v>4859342</v>
      </c>
      <c r="M66" s="160">
        <v>3391390</v>
      </c>
      <c r="N66" s="20">
        <f>(L66-M66)*K66</f>
        <v>0</v>
      </c>
      <c r="O66" s="125"/>
      <c r="P66" s="20">
        <v>0</v>
      </c>
      <c r="Q66" s="19">
        <f>(O66-P66)*K66</f>
        <v>0</v>
      </c>
      <c r="R66" s="20">
        <f>(L66-M66+O66-P66)*K66</f>
        <v>0</v>
      </c>
      <c r="S66" s="21">
        <f>VLOOKUP(H66,[1]Rates!$A$3:$D$139,3,FALSE)</f>
        <v>9.0000000000000002E-6</v>
      </c>
      <c r="T66" s="22">
        <f>R66*S66</f>
        <v>0</v>
      </c>
      <c r="U66" s="19">
        <f>VLOOKUP(J66,[1]Values!$A$3:$D$462,4,FALSE)</f>
        <v>712607</v>
      </c>
      <c r="V66" s="20">
        <v>20121</v>
      </c>
      <c r="W66" s="20">
        <f>(U66-V66)*K66</f>
        <v>0</v>
      </c>
      <c r="X66" s="23">
        <f>VLOOKUP(H66,[1]Rates!$A$3:$D$139,4,FALSE)</f>
        <v>9.0000000000000002E-6</v>
      </c>
      <c r="Y66" s="90">
        <f>W66*X66</f>
        <v>0</v>
      </c>
      <c r="Z66" s="27"/>
    </row>
    <row r="67" spans="7:26" x14ac:dyDescent="0.25">
      <c r="G67" s="16"/>
      <c r="H67" s="9">
        <v>72</v>
      </c>
      <c r="I67" s="9" t="s">
        <v>81</v>
      </c>
      <c r="J67" s="17">
        <v>518</v>
      </c>
      <c r="K67" s="18">
        <v>0</v>
      </c>
      <c r="L67" s="19">
        <f>VLOOKUP(J67,[1]Values!$A$3:$D$462,2,FALSE)</f>
        <v>4859342</v>
      </c>
      <c r="M67" s="160">
        <v>3391390</v>
      </c>
      <c r="N67" s="20">
        <f>(L67-M67)*K67</f>
        <v>0</v>
      </c>
      <c r="O67" s="125"/>
      <c r="P67" s="20">
        <v>0</v>
      </c>
      <c r="Q67" s="19">
        <f>(O67-P67)*K67</f>
        <v>0</v>
      </c>
      <c r="R67" s="20">
        <f>(L67-M67+O67-P67)*K67</f>
        <v>0</v>
      </c>
      <c r="S67" s="21">
        <f>VLOOKUP(H67,[1]Rates!$A$3:$D$139,3,FALSE)</f>
        <v>2.5799999999999998E-4</v>
      </c>
      <c r="T67" s="22">
        <f>R67*S67</f>
        <v>0</v>
      </c>
      <c r="U67" s="19">
        <f>VLOOKUP(J67,[1]Values!$A$3:$D$462,4,FALSE)</f>
        <v>712607</v>
      </c>
      <c r="V67" s="20">
        <v>20121</v>
      </c>
      <c r="W67" s="20">
        <f>(U67-V67)*K67</f>
        <v>0</v>
      </c>
      <c r="X67" s="23">
        <f>VLOOKUP(H67,[1]Rates!$A$3:$D$139,4,FALSE)</f>
        <v>2.7500000000000002E-4</v>
      </c>
      <c r="Y67" s="90">
        <f>W67*X67</f>
        <v>0</v>
      </c>
      <c r="Z67" s="27"/>
    </row>
    <row r="68" spans="7:26" x14ac:dyDescent="0.25">
      <c r="G68" s="16"/>
      <c r="H68" s="9">
        <v>104</v>
      </c>
      <c r="I68" s="9" t="s">
        <v>82</v>
      </c>
      <c r="J68" s="17">
        <v>518</v>
      </c>
      <c r="K68" s="18">
        <v>0.6</v>
      </c>
      <c r="L68" s="19">
        <f>VLOOKUP(J68,[1]Values!$A$3:$D$462,2,FALSE)</f>
        <v>4859342</v>
      </c>
      <c r="M68" s="160">
        <v>3391390</v>
      </c>
      <c r="N68" s="20">
        <f>(L68-M68)*K68</f>
        <v>880771.2</v>
      </c>
      <c r="O68" s="125"/>
      <c r="P68" s="20">
        <v>0</v>
      </c>
      <c r="Q68" s="19">
        <f>(O68-P68)*K68</f>
        <v>0</v>
      </c>
      <c r="R68" s="20">
        <f>(L68-M68+O68-P68)*K68</f>
        <v>880771.2</v>
      </c>
      <c r="S68" s="21">
        <f>VLOOKUP(H68,[1]Rates!$A$3:$D$139,3,FALSE)</f>
        <v>0</v>
      </c>
      <c r="T68" s="22">
        <f>R68*S68</f>
        <v>0</v>
      </c>
      <c r="U68" s="19">
        <f>VLOOKUP(J68,[1]Values!$A$3:$D$462,4,FALSE)</f>
        <v>712607</v>
      </c>
      <c r="V68" s="20">
        <v>20121</v>
      </c>
      <c r="W68" s="20">
        <f>(U68-V68)*K68</f>
        <v>415491.6</v>
      </c>
      <c r="X68" s="23">
        <f>VLOOKUP(H68,[1]Rates!$A$3:$D$139,4,FALSE)</f>
        <v>0</v>
      </c>
      <c r="Y68" s="90">
        <f>W68*X68</f>
        <v>0</v>
      </c>
      <c r="Z68" s="27"/>
    </row>
    <row r="69" spans="7:26" x14ac:dyDescent="0.25">
      <c r="G69" s="16"/>
      <c r="H69" s="9">
        <v>108</v>
      </c>
      <c r="I69" s="9" t="s">
        <v>199</v>
      </c>
      <c r="J69" s="17">
        <v>518</v>
      </c>
      <c r="K69" s="18">
        <v>0</v>
      </c>
      <c r="L69" s="19">
        <f>VLOOKUP(J69,[1]Values!$A$3:$D$462,2,FALSE)</f>
        <v>4859342</v>
      </c>
      <c r="M69" s="160">
        <v>3391390</v>
      </c>
      <c r="N69" s="20">
        <f>(L69-M69)*K69</f>
        <v>0</v>
      </c>
      <c r="O69" s="125"/>
      <c r="P69" s="20">
        <v>0</v>
      </c>
      <c r="Q69" s="19">
        <f>(O69-P69)*K69</f>
        <v>0</v>
      </c>
      <c r="R69" s="20">
        <f>(L69-M69+O69-P69)*K69</f>
        <v>0</v>
      </c>
      <c r="S69" s="21">
        <f>VLOOKUP(H69,[1]Rates!$A$3:$D$139,3,FALSE)</f>
        <v>0</v>
      </c>
      <c r="T69" s="22">
        <f>R69*S69</f>
        <v>0</v>
      </c>
      <c r="U69" s="19">
        <f>VLOOKUP(J69,[1]Values!$A$3:$D$462,4,FALSE)</f>
        <v>712607</v>
      </c>
      <c r="V69" s="20">
        <v>20121</v>
      </c>
      <c r="W69" s="20">
        <f>(U69-V69)*K69</f>
        <v>0</v>
      </c>
      <c r="X69" s="23">
        <f>VLOOKUP(H69,[1]Rates!$A$3:$D$139,4,FALSE)</f>
        <v>0</v>
      </c>
      <c r="Y69" s="90">
        <f>W69*X69</f>
        <v>0</v>
      </c>
      <c r="Z69" s="27"/>
    </row>
    <row r="70" spans="7:26" x14ac:dyDescent="0.25">
      <c r="G70" s="16"/>
      <c r="H70" s="9">
        <v>117</v>
      </c>
      <c r="I70" s="9" t="s">
        <v>83</v>
      </c>
      <c r="J70" s="17">
        <v>518</v>
      </c>
      <c r="K70" s="18">
        <v>0</v>
      </c>
      <c r="L70" s="19">
        <f>VLOOKUP(J70,[1]Values!$A$3:$D$462,2,FALSE)</f>
        <v>4859342</v>
      </c>
      <c r="M70" s="160">
        <v>3391390</v>
      </c>
      <c r="N70" s="20">
        <f>(L70-M70)*K70</f>
        <v>0</v>
      </c>
      <c r="O70" s="125"/>
      <c r="P70" s="20">
        <v>0</v>
      </c>
      <c r="Q70" s="19">
        <f>(O70-P70)*K70</f>
        <v>0</v>
      </c>
      <c r="R70" s="20">
        <f>(L70-M70+O70-P70)*K70</f>
        <v>0</v>
      </c>
      <c r="S70" s="21">
        <f>VLOOKUP(H70,[1]Rates!$A$3:$D$139,3,FALSE)</f>
        <v>2.1900000000000001E-4</v>
      </c>
      <c r="T70" s="22">
        <f>R70*S70</f>
        <v>0</v>
      </c>
      <c r="U70" s="19">
        <f>VLOOKUP(J70,[1]Values!$A$3:$D$462,4,FALSE)</f>
        <v>712607</v>
      </c>
      <c r="V70" s="20">
        <v>20121</v>
      </c>
      <c r="W70" s="20">
        <f>(U70-V70)*K70</f>
        <v>0</v>
      </c>
      <c r="X70" s="23">
        <f>VLOOKUP(H70,[1]Rates!$A$3:$D$139,4,FALSE)</f>
        <v>2.34E-4</v>
      </c>
      <c r="Y70" s="90">
        <f>W70*X70</f>
        <v>0</v>
      </c>
      <c r="Z70" s="27"/>
    </row>
    <row r="71" spans="7:26" x14ac:dyDescent="0.25">
      <c r="G71" s="16"/>
      <c r="H71" s="9">
        <v>139</v>
      </c>
      <c r="I71" s="9" t="s">
        <v>200</v>
      </c>
      <c r="J71" s="17">
        <v>518</v>
      </c>
      <c r="K71" s="18">
        <v>1</v>
      </c>
      <c r="L71" s="19">
        <f>VLOOKUP(J71,[1]Values!$A$3:$D$462,2,FALSE)</f>
        <v>4859342</v>
      </c>
      <c r="M71" s="160">
        <v>3391390</v>
      </c>
      <c r="N71" s="20">
        <f>(L71-M71)*K71</f>
        <v>1467952</v>
      </c>
      <c r="O71" s="125"/>
      <c r="P71" s="20">
        <v>0</v>
      </c>
      <c r="Q71" s="19">
        <f>(O71-P71)*K71</f>
        <v>0</v>
      </c>
      <c r="R71" s="20">
        <f>(L71-M71+O71-P71)*K71</f>
        <v>1467952</v>
      </c>
      <c r="S71" s="21">
        <f>VLOOKUP(H71,[1]Rates!$A$3:$D$139,3,FALSE)</f>
        <v>0</v>
      </c>
      <c r="T71" s="22">
        <f>R71*S71</f>
        <v>0</v>
      </c>
      <c r="U71" s="19">
        <f>VLOOKUP(J71,[1]Values!$A$3:$D$462,4,FALSE)</f>
        <v>712607</v>
      </c>
      <c r="V71" s="20">
        <v>20121</v>
      </c>
      <c r="W71" s="20">
        <f>(U71-V71)*K71</f>
        <v>692486</v>
      </c>
      <c r="X71" s="23">
        <f>VLOOKUP(H71,[1]Rates!$A$3:$D$139,4,FALSE)</f>
        <v>0</v>
      </c>
      <c r="Y71" s="90">
        <f>W71*X71</f>
        <v>0</v>
      </c>
      <c r="Z71" s="27"/>
    </row>
    <row r="72" spans="7:26" ht="15.75" thickBot="1" x14ac:dyDescent="0.3">
      <c r="G72" s="24"/>
      <c r="H72" s="25"/>
      <c r="I72" s="25"/>
      <c r="J72" s="93"/>
      <c r="K72" s="126"/>
      <c r="L72" s="127"/>
      <c r="M72" s="127"/>
      <c r="N72" s="127"/>
      <c r="O72" s="127"/>
      <c r="P72" s="127"/>
      <c r="Q72" s="127"/>
      <c r="R72" s="127"/>
      <c r="S72" s="122"/>
      <c r="T72" s="128"/>
      <c r="U72" s="127"/>
      <c r="V72" s="127"/>
      <c r="W72" s="127"/>
      <c r="X72" s="122"/>
      <c r="Y72" s="95"/>
      <c r="Z72" s="27"/>
    </row>
    <row r="73" spans="7:26" x14ac:dyDescent="0.25">
      <c r="G73" s="9">
        <v>139</v>
      </c>
      <c r="H73" s="9" t="s">
        <v>201</v>
      </c>
      <c r="I73" s="9"/>
      <c r="J73" s="17"/>
      <c r="K73" s="18"/>
      <c r="L73" s="20"/>
      <c r="M73" s="20"/>
      <c r="N73" s="20"/>
      <c r="O73" s="20"/>
      <c r="P73" s="20"/>
      <c r="Q73" s="20"/>
      <c r="R73" s="20"/>
      <c r="S73" s="23"/>
      <c r="T73" s="22">
        <f>SUM(T52:T72)</f>
        <v>13534.51744</v>
      </c>
      <c r="U73" s="20"/>
      <c r="V73" s="20"/>
      <c r="W73" s="20"/>
      <c r="X73" s="23"/>
      <c r="Y73" s="22">
        <f>SUM(Y52:Y72)</f>
        <v>6741.4897072000003</v>
      </c>
      <c r="Z73" s="27">
        <f>SUM(T73:Y73)</f>
        <v>20276.007147199998</v>
      </c>
    </row>
    <row r="74" spans="7:26" x14ac:dyDescent="0.25">
      <c r="G74" s="9"/>
      <c r="H74" s="9"/>
      <c r="I74" s="9"/>
      <c r="J74" s="17"/>
      <c r="K74" s="18"/>
      <c r="L74" s="20"/>
      <c r="M74" s="20"/>
      <c r="N74" s="20"/>
      <c r="O74" s="20"/>
      <c r="P74" s="20"/>
      <c r="Q74" s="20"/>
      <c r="R74" s="20"/>
      <c r="S74" s="23"/>
      <c r="T74" s="22"/>
      <c r="U74" s="20"/>
      <c r="V74" s="20"/>
      <c r="W74" s="20"/>
      <c r="X74" s="23"/>
      <c r="Y74" s="22"/>
      <c r="Z74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9"/>
  <sheetViews>
    <sheetView zoomScale="70" zoomScaleNormal="70" workbookViewId="0"/>
  </sheetViews>
  <sheetFormatPr defaultRowHeight="15" x14ac:dyDescent="0.25"/>
  <cols>
    <col min="2" max="2" width="6.85546875" customWidth="1"/>
    <col min="3" max="3" width="31.5703125" bestFit="1" customWidth="1"/>
    <col min="4" max="4" width="4.5703125" bestFit="1" customWidth="1"/>
    <col min="5" max="5" width="23.7109375" bestFit="1" customWidth="1"/>
    <col min="7" max="8" width="7" customWidth="1"/>
    <col min="9" max="9" width="35.85546875" bestFit="1" customWidth="1"/>
    <col min="10" max="10" width="7.85546875" bestFit="1" customWidth="1"/>
    <col min="11" max="11" width="5.85546875" bestFit="1" customWidth="1"/>
    <col min="12" max="13" width="12.42578125" bestFit="1" customWidth="1"/>
    <col min="14" max="14" width="13.5703125" bestFit="1" customWidth="1"/>
    <col min="15" max="15" width="11.140625" bestFit="1" customWidth="1"/>
    <col min="16" max="16" width="10.5703125" bestFit="1" customWidth="1"/>
    <col min="17" max="17" width="9.28515625" bestFit="1" customWidth="1"/>
    <col min="18" max="18" width="14" bestFit="1" customWidth="1"/>
    <col min="19" max="19" width="10.5703125" bestFit="1" customWidth="1"/>
    <col min="20" max="20" width="14.85546875" bestFit="1" customWidth="1"/>
    <col min="21" max="21" width="11.85546875" bestFit="1" customWidth="1"/>
    <col min="22" max="22" width="11.140625" bestFit="1" customWidth="1"/>
    <col min="23" max="23" width="15.140625" bestFit="1" customWidth="1"/>
    <col min="24" max="24" width="10.5703125" bestFit="1" customWidth="1"/>
    <col min="25" max="25" width="13.5703125" bestFit="1" customWidth="1"/>
    <col min="26" max="26" width="14.4257812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6</v>
      </c>
      <c r="C4" s="29"/>
      <c r="D4" s="5" t="s">
        <v>34</v>
      </c>
      <c r="E4" s="5" t="s">
        <v>35</v>
      </c>
    </row>
    <row r="5" spans="2:26" x14ac:dyDescent="0.25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6" ht="15.75" thickBot="1" x14ac:dyDescent="0.3">
      <c r="C6" s="47" t="s">
        <v>112</v>
      </c>
      <c r="D6" s="48">
        <v>76</v>
      </c>
      <c r="E6" s="49" t="s">
        <v>158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/>
      <c r="O6" s="12" t="s">
        <v>56</v>
      </c>
      <c r="P6" s="12" t="s">
        <v>161</v>
      </c>
      <c r="Q6" s="12"/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113</v>
      </c>
      <c r="D7" s="48">
        <v>78</v>
      </c>
      <c r="E7" s="49" t="s">
        <v>52</v>
      </c>
      <c r="G7" s="82">
        <v>76</v>
      </c>
      <c r="H7" s="83" t="s">
        <v>112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65"/>
      <c r="D8" s="66"/>
      <c r="E8" s="58"/>
      <c r="G8" s="16"/>
      <c r="H8" s="9">
        <v>1</v>
      </c>
      <c r="I8" s="9" t="s">
        <v>11</v>
      </c>
      <c r="J8" s="17">
        <v>253</v>
      </c>
      <c r="K8" s="18">
        <v>0.6</v>
      </c>
      <c r="L8" s="19">
        <f>VLOOKUP(J8,[1]Values!$A$3:$D$462,2,FALSE)</f>
        <v>6219162</v>
      </c>
      <c r="M8" s="20">
        <v>2446405</v>
      </c>
      <c r="N8" s="20">
        <f>(L8-M8)*K8</f>
        <v>2263654.1999999997</v>
      </c>
      <c r="O8" s="19">
        <f>VLOOKUP(J8,[1]Values!$A$3:$D$462,3,FALSE)</f>
        <v>14154</v>
      </c>
      <c r="P8" s="19"/>
      <c r="Q8" s="19">
        <f>(O8-P8)*K8</f>
        <v>8492.4</v>
      </c>
      <c r="R8" s="20">
        <f>(L8-M8+O8-P8)*K8</f>
        <v>2272146.6</v>
      </c>
      <c r="S8" s="21">
        <f>VLOOKUP(H8,[1]Rates!$A$3:$D$139,3,FALSE)</f>
        <v>1.908E-3</v>
      </c>
      <c r="T8" s="22">
        <f>R8*S8</f>
        <v>4335.2557127999999</v>
      </c>
      <c r="U8" s="19">
        <f>VLOOKUP(J8,[1]Values!$A$3:$D$462,4,FALSE)</f>
        <v>115655</v>
      </c>
      <c r="V8" s="20">
        <v>0</v>
      </c>
      <c r="W8" s="20">
        <f>(U8-V8)*K8</f>
        <v>69393</v>
      </c>
      <c r="X8" s="23">
        <f>VLOOKUP(H8,[1]Rates!$A$3:$D$139,4,FALSE)</f>
        <v>2.0739999999999999E-3</v>
      </c>
      <c r="Y8" s="90">
        <f>W8*X8</f>
        <v>143.92108199999998</v>
      </c>
      <c r="Z8" s="9"/>
    </row>
    <row r="9" spans="2:26" x14ac:dyDescent="0.25">
      <c r="C9" s="65"/>
      <c r="D9" s="66"/>
      <c r="E9" s="58"/>
      <c r="G9" s="16"/>
      <c r="H9" s="9">
        <v>2</v>
      </c>
      <c r="I9" s="9" t="s">
        <v>27</v>
      </c>
      <c r="J9" s="17">
        <v>253</v>
      </c>
      <c r="K9" s="18">
        <v>0.6</v>
      </c>
      <c r="L9" s="19">
        <f>VLOOKUP(J9,[1]Values!$A$3:$D$462,2,FALSE)</f>
        <v>6219162</v>
      </c>
      <c r="M9" s="20">
        <v>2446405</v>
      </c>
      <c r="N9" s="20">
        <f>(L9-M9)*K9</f>
        <v>2263654.1999999997</v>
      </c>
      <c r="O9" s="19">
        <f>VLOOKUP(J9,[1]Values!$A$3:$D$462,3,FALSE)</f>
        <v>14154</v>
      </c>
      <c r="P9" s="19"/>
      <c r="Q9" s="19">
        <f>(O9-P9)*K9</f>
        <v>8492.4</v>
      </c>
      <c r="R9" s="20">
        <f>(L9-M9+O9-P9)*K9</f>
        <v>2272146.6</v>
      </c>
      <c r="S9" s="21">
        <f>VLOOKUP(H9,[1]Rates!$A$3:$D$139,3,FALSE)</f>
        <v>2.0900000000000001E-4</v>
      </c>
      <c r="T9" s="22">
        <f>R9*S9</f>
        <v>474.87863940000005</v>
      </c>
      <c r="U9" s="19">
        <f>VLOOKUP(J9,[1]Values!$A$3:$D$462,4,FALSE)</f>
        <v>115655</v>
      </c>
      <c r="V9" s="20">
        <v>0</v>
      </c>
      <c r="W9" s="20">
        <f>(U9-V9)*K9</f>
        <v>69393</v>
      </c>
      <c r="X9" s="23">
        <f>VLOOKUP(H9,[1]Rates!$A$3:$D$139,4,FALSE)</f>
        <v>2.3000000000000001E-4</v>
      </c>
      <c r="Y9" s="90">
        <f>W9*X9</f>
        <v>15.96039</v>
      </c>
      <c r="Z9" s="9"/>
    </row>
    <row r="10" spans="2:26" x14ac:dyDescent="0.25">
      <c r="C10" s="65"/>
      <c r="D10" s="66"/>
      <c r="E10" s="58"/>
      <c r="G10" s="16"/>
      <c r="H10" s="9">
        <v>3</v>
      </c>
      <c r="I10" s="9" t="s">
        <v>20</v>
      </c>
      <c r="J10" s="17">
        <v>253</v>
      </c>
      <c r="K10" s="18">
        <v>0.6</v>
      </c>
      <c r="L10" s="19">
        <f>VLOOKUP(J10,[1]Values!$A$3:$D$462,2,FALSE)</f>
        <v>6219162</v>
      </c>
      <c r="M10" s="20">
        <v>2446405</v>
      </c>
      <c r="N10" s="20">
        <f>(L10-M10)*K10</f>
        <v>2263654.1999999997</v>
      </c>
      <c r="O10" s="19">
        <f>VLOOKUP(J10,[1]Values!$A$3:$D$462,3,FALSE)</f>
        <v>14154</v>
      </c>
      <c r="P10" s="19"/>
      <c r="Q10" s="19">
        <f>(O10-P10)*K10</f>
        <v>8492.4</v>
      </c>
      <c r="R10" s="20">
        <f>(L10-M10+O10-P10)*K10</f>
        <v>2272146.6</v>
      </c>
      <c r="S10" s="21">
        <f>VLOOKUP(H10,[1]Rates!$A$3:$D$139,3,FALSE)</f>
        <v>4.9299999999999995E-4</v>
      </c>
      <c r="T10" s="22">
        <f>R10*S10</f>
        <v>1120.1682738</v>
      </c>
      <c r="U10" s="19">
        <f>VLOOKUP(J10,[1]Values!$A$3:$D$462,4,FALSE)</f>
        <v>115655</v>
      </c>
      <c r="V10" s="20">
        <v>0</v>
      </c>
      <c r="W10" s="20">
        <f>(U10-V10)*K10</f>
        <v>69393</v>
      </c>
      <c r="X10" s="23">
        <f>VLOOKUP(H10,[1]Rates!$A$3:$D$139,4,FALSE)</f>
        <v>5.2599999999999999E-4</v>
      </c>
      <c r="Y10" s="90">
        <f>W10*X10</f>
        <v>36.500717999999999</v>
      </c>
      <c r="Z10" s="9"/>
    </row>
    <row r="11" spans="2:26" x14ac:dyDescent="0.25">
      <c r="C11" s="65"/>
      <c r="D11" s="66"/>
      <c r="E11" s="58"/>
      <c r="G11" s="16"/>
      <c r="H11" s="9">
        <v>5</v>
      </c>
      <c r="I11" s="9" t="s">
        <v>17</v>
      </c>
      <c r="J11" s="17">
        <v>253</v>
      </c>
      <c r="K11" s="18">
        <v>0.6</v>
      </c>
      <c r="L11" s="19">
        <f>VLOOKUP(J11,[1]Values!$A$3:$D$462,2,FALSE)</f>
        <v>6219162</v>
      </c>
      <c r="M11" s="20">
        <v>2446405</v>
      </c>
      <c r="N11" s="20">
        <f>(L11-M11)*K11</f>
        <v>2263654.1999999997</v>
      </c>
      <c r="O11" s="19">
        <f>VLOOKUP(J11,[1]Values!$A$3:$D$462,3,FALSE)</f>
        <v>14154</v>
      </c>
      <c r="P11" s="19"/>
      <c r="Q11" s="19">
        <f>(O11-P11)*K11</f>
        <v>8492.4</v>
      </c>
      <c r="R11" s="20">
        <f>(L11-M11+O11-P11)*K11</f>
        <v>2272146.6</v>
      </c>
      <c r="S11" s="21">
        <f>VLOOKUP(H11,[1]Rates!$A$3:$D$139,3,FALSE)</f>
        <v>6.038E-3</v>
      </c>
      <c r="T11" s="22">
        <f>R11*S11</f>
        <v>13719.221170800001</v>
      </c>
      <c r="U11" s="19">
        <f>VLOOKUP(J11,[1]Values!$A$3:$D$462,4,FALSE)</f>
        <v>115655</v>
      </c>
      <c r="V11" s="20">
        <v>0</v>
      </c>
      <c r="W11" s="20">
        <f>(U11-V11)*K11</f>
        <v>69393</v>
      </c>
      <c r="X11" s="23">
        <f>VLOOKUP(H11,[1]Rates!$A$3:$D$139,4,FALSE)</f>
        <v>6.2370000000000004E-3</v>
      </c>
      <c r="Y11" s="90">
        <f>W11*X11</f>
        <v>432.80414100000002</v>
      </c>
      <c r="Z11" s="9"/>
    </row>
    <row r="12" spans="2:26" x14ac:dyDescent="0.25">
      <c r="C12" s="65"/>
      <c r="D12" s="66"/>
      <c r="E12" s="58"/>
      <c r="G12" s="16"/>
      <c r="H12" s="9">
        <v>137</v>
      </c>
      <c r="I12" s="9" t="s">
        <v>140</v>
      </c>
      <c r="J12" s="17">
        <v>253</v>
      </c>
      <c r="K12" s="18">
        <v>0.6</v>
      </c>
      <c r="L12" s="19">
        <f>VLOOKUP(J12,[1]Values!$A$3:$D$462,2,FALSE)</f>
        <v>6219162</v>
      </c>
      <c r="M12" s="20">
        <v>2446405</v>
      </c>
      <c r="N12" s="20">
        <f>(L12-M12)*K12</f>
        <v>2263654.1999999997</v>
      </c>
      <c r="O12" s="19">
        <f>VLOOKUP(J12,[1]Values!$A$3:$D$462,3,FALSE)</f>
        <v>14154</v>
      </c>
      <c r="P12" s="19"/>
      <c r="Q12" s="19">
        <f>(O12-P12)*K12</f>
        <v>8492.4</v>
      </c>
      <c r="R12" s="20">
        <f>(L12-M12+O12-P12)*K12</f>
        <v>2272146.6</v>
      </c>
      <c r="S12" s="21">
        <f>VLOOKUP(H12,[1]Rates!$A$3:$D$139,3,FALSE)</f>
        <v>7.2000000000000002E-5</v>
      </c>
      <c r="T12" s="22">
        <f>R12*S12</f>
        <v>163.5945552</v>
      </c>
      <c r="U12" s="19">
        <f>VLOOKUP(J12,[1]Values!$A$3:$D$462,4,FALSE)</f>
        <v>115655</v>
      </c>
      <c r="V12" s="20">
        <v>0</v>
      </c>
      <c r="W12" s="20">
        <f>(U12-V12)*K12</f>
        <v>69393</v>
      </c>
      <c r="X12" s="23">
        <f>VLOOKUP(H12,[1]Rates!$A$3:$D$139,4,FALSE)</f>
        <v>6.9999999999999994E-5</v>
      </c>
      <c r="Y12" s="90">
        <f>W12*X12</f>
        <v>4.8575099999999996</v>
      </c>
      <c r="Z12" s="9"/>
    </row>
    <row r="13" spans="2:26" x14ac:dyDescent="0.25">
      <c r="C13" s="65"/>
      <c r="D13" s="66"/>
      <c r="E13" s="58"/>
      <c r="G13" s="16"/>
      <c r="H13" s="9">
        <v>6</v>
      </c>
      <c r="I13" s="9" t="s">
        <v>70</v>
      </c>
      <c r="J13" s="17">
        <v>253</v>
      </c>
      <c r="K13" s="18">
        <v>0.6</v>
      </c>
      <c r="L13" s="19">
        <f>VLOOKUP(J13,[1]Values!$A$3:$D$462,2,FALSE)</f>
        <v>6219162</v>
      </c>
      <c r="M13" s="20">
        <v>2446405</v>
      </c>
      <c r="N13" s="20">
        <f>(L13-M13)*K13</f>
        <v>2263654.1999999997</v>
      </c>
      <c r="O13" s="19">
        <f>VLOOKUP(J13,[1]Values!$A$3:$D$462,3,FALSE)</f>
        <v>14154</v>
      </c>
      <c r="P13" s="19"/>
      <c r="Q13" s="19">
        <f>(O13-P13)*K13</f>
        <v>8492.4</v>
      </c>
      <c r="R13" s="20">
        <f>(L13-M13+O13-P13)*K13</f>
        <v>2272146.6</v>
      </c>
      <c r="S13" s="21">
        <f>VLOOKUP(H13,[1]Rates!$A$3:$D$139,3,FALSE)</f>
        <v>0</v>
      </c>
      <c r="T13" s="22">
        <f>R13*S13</f>
        <v>0</v>
      </c>
      <c r="U13" s="19">
        <f>VLOOKUP(J13,[1]Values!$A$3:$D$462,4,FALSE)</f>
        <v>115655</v>
      </c>
      <c r="V13" s="20">
        <v>0</v>
      </c>
      <c r="W13" s="20">
        <f>(U13-V13)*K13</f>
        <v>69393</v>
      </c>
      <c r="X13" s="23">
        <f>VLOOKUP(H13,[1]Rates!$A$3:$D$139,4,FALSE)</f>
        <v>0</v>
      </c>
      <c r="Y13" s="90">
        <f>W13*X13</f>
        <v>0</v>
      </c>
      <c r="Z13" s="9"/>
    </row>
    <row r="14" spans="2:26" x14ac:dyDescent="0.25">
      <c r="C14" s="65"/>
      <c r="D14" s="66"/>
      <c r="E14" s="58"/>
      <c r="G14" s="16"/>
      <c r="H14" s="9">
        <v>7</v>
      </c>
      <c r="I14" s="9" t="s">
        <v>9</v>
      </c>
      <c r="J14" s="17">
        <v>253</v>
      </c>
      <c r="K14" s="18">
        <v>0.6</v>
      </c>
      <c r="L14" s="19">
        <f>VLOOKUP(J14,[1]Values!$A$3:$D$462,2,FALSE)</f>
        <v>6219162</v>
      </c>
      <c r="M14" s="20">
        <v>2446405</v>
      </c>
      <c r="N14" s="20">
        <f>(L14-M14)*K14</f>
        <v>2263654.1999999997</v>
      </c>
      <c r="O14" s="19">
        <f>VLOOKUP(J14,[1]Values!$A$3:$D$462,3,FALSE)</f>
        <v>14154</v>
      </c>
      <c r="P14" s="19"/>
      <c r="Q14" s="19">
        <f>(O14-P14)*K14</f>
        <v>8492.4</v>
      </c>
      <c r="R14" s="20">
        <f>(L14-M14+O14-P14)*K14</f>
        <v>2272146.6</v>
      </c>
      <c r="S14" s="21">
        <f>VLOOKUP(H14,[1]Rates!$A$3:$D$139,3,FALSE)</f>
        <v>1.01E-4</v>
      </c>
      <c r="T14" s="22">
        <f>R14*S14</f>
        <v>229.48680660000002</v>
      </c>
      <c r="U14" s="19">
        <f>VLOOKUP(J14,[1]Values!$A$3:$D$462,4,FALSE)</f>
        <v>115655</v>
      </c>
      <c r="V14" s="20">
        <v>0</v>
      </c>
      <c r="W14" s="20">
        <f>(U14-V14)*K14</f>
        <v>69393</v>
      </c>
      <c r="X14" s="23">
        <f>VLOOKUP(H14,[1]Rates!$A$3:$D$139,4,FALSE)</f>
        <v>1.08E-4</v>
      </c>
      <c r="Y14" s="90">
        <f>W14*X14</f>
        <v>7.4944439999999997</v>
      </c>
      <c r="Z14" s="9"/>
    </row>
    <row r="15" spans="2:26" x14ac:dyDescent="0.25">
      <c r="C15" s="65"/>
      <c r="D15" s="66"/>
      <c r="E15" s="58"/>
      <c r="G15" s="16"/>
      <c r="H15" s="9">
        <v>8</v>
      </c>
      <c r="I15" s="9" t="s">
        <v>23</v>
      </c>
      <c r="J15" s="17">
        <v>253</v>
      </c>
      <c r="K15" s="18">
        <v>0.6</v>
      </c>
      <c r="L15" s="19">
        <f>VLOOKUP(J15,[1]Values!$A$3:$D$462,2,FALSE)</f>
        <v>6219162</v>
      </c>
      <c r="M15" s="20">
        <v>2446405</v>
      </c>
      <c r="N15" s="20">
        <f>(L15-M15)*K15</f>
        <v>2263654.1999999997</v>
      </c>
      <c r="O15" s="19">
        <f>VLOOKUP(J15,[1]Values!$A$3:$D$462,3,FALSE)</f>
        <v>14154</v>
      </c>
      <c r="P15" s="19"/>
      <c r="Q15" s="19">
        <f>(O15-P15)*K15</f>
        <v>8492.4</v>
      </c>
      <c r="R15" s="20">
        <f>(L15-M15+O15-P15)*K15</f>
        <v>2272146.6</v>
      </c>
      <c r="S15" s="21">
        <f>VLOOKUP(H15,[1]Rates!$A$3:$D$139,3,FALSE)</f>
        <v>1.5300000000000001E-4</v>
      </c>
      <c r="T15" s="22">
        <f>R15*S15</f>
        <v>347.63842980000004</v>
      </c>
      <c r="U15" s="19">
        <f>VLOOKUP(J15,[1]Values!$A$3:$D$462,4,FALSE)</f>
        <v>115655</v>
      </c>
      <c r="V15" s="20">
        <v>0</v>
      </c>
      <c r="W15" s="20">
        <f>(U15-V15)*K15</f>
        <v>69393</v>
      </c>
      <c r="X15" s="23">
        <f>VLOOKUP(H15,[1]Rates!$A$3:$D$139,4,FALSE)</f>
        <v>1.64E-4</v>
      </c>
      <c r="Y15" s="90">
        <f>W15*X15</f>
        <v>11.380452</v>
      </c>
      <c r="Z15" s="9"/>
    </row>
    <row r="16" spans="2:26" x14ac:dyDescent="0.25">
      <c r="C16" s="65"/>
      <c r="D16" s="66"/>
      <c r="E16" s="58"/>
      <c r="G16" s="16"/>
      <c r="H16" s="9">
        <v>17</v>
      </c>
      <c r="I16" s="9" t="s">
        <v>16</v>
      </c>
      <c r="J16" s="17">
        <v>253</v>
      </c>
      <c r="K16" s="18">
        <v>0.6</v>
      </c>
      <c r="L16" s="19">
        <f>VLOOKUP(J16,[1]Values!$A$3:$D$462,2,FALSE)</f>
        <v>6219162</v>
      </c>
      <c r="M16" s="20">
        <v>2446405</v>
      </c>
      <c r="N16" s="20">
        <f>(L16-M16)*K16</f>
        <v>2263654.1999999997</v>
      </c>
      <c r="O16" s="19">
        <f>VLOOKUP(J16,[1]Values!$A$3:$D$462,3,FALSE)</f>
        <v>14154</v>
      </c>
      <c r="P16" s="19"/>
      <c r="Q16" s="19">
        <f>(O16-P16)*K16</f>
        <v>8492.4</v>
      </c>
      <c r="R16" s="20">
        <f>(L16-M16+O16-P16)*K16</f>
        <v>2272146.6</v>
      </c>
      <c r="S16" s="21">
        <f>VLOOKUP(H16,[1]Rates!$A$3:$D$139,3,FALSE)</f>
        <v>6.0700000000000001E-4</v>
      </c>
      <c r="T16" s="22">
        <f>R16*S16</f>
        <v>1379.1929862000002</v>
      </c>
      <c r="U16" s="19">
        <f>VLOOKUP(J16,[1]Values!$A$3:$D$462,4,FALSE)</f>
        <v>115655</v>
      </c>
      <c r="V16" s="20">
        <v>0</v>
      </c>
      <c r="W16" s="20">
        <f>(U16-V16)*K16</f>
        <v>69393</v>
      </c>
      <c r="X16" s="23">
        <f>VLOOKUP(H16,[1]Rates!$A$3:$D$139,4,FALSE)</f>
        <v>6.4899999999999995E-4</v>
      </c>
      <c r="Y16" s="90">
        <f>W16*X16</f>
        <v>45.036057</v>
      </c>
      <c r="Z16" s="9"/>
    </row>
    <row r="17" spans="3:26" x14ac:dyDescent="0.25">
      <c r="C17" s="65"/>
      <c r="D17" s="66"/>
      <c r="E17" s="58"/>
      <c r="G17" s="16"/>
      <c r="H17" s="9">
        <v>36</v>
      </c>
      <c r="I17" s="9" t="s">
        <v>6</v>
      </c>
      <c r="J17" s="17">
        <v>253</v>
      </c>
      <c r="K17" s="18">
        <v>0.6</v>
      </c>
      <c r="L17" s="19">
        <f>VLOOKUP(J17,[1]Values!$A$3:$D$462,2,FALSE)</f>
        <v>6219162</v>
      </c>
      <c r="M17" s="20">
        <v>2446405</v>
      </c>
      <c r="N17" s="20">
        <f>(L17-M17)*K17</f>
        <v>2263654.1999999997</v>
      </c>
      <c r="O17" s="19">
        <f>VLOOKUP(J17,[1]Values!$A$3:$D$462,3,FALSE)</f>
        <v>14154</v>
      </c>
      <c r="P17" s="19"/>
      <c r="Q17" s="19">
        <f>(O17-P17)*K17</f>
        <v>8492.4</v>
      </c>
      <c r="R17" s="20">
        <f>(L17-M17+O17-P17)*K17</f>
        <v>2272146.6</v>
      </c>
      <c r="S17" s="21">
        <f>VLOOKUP(H17,[1]Rates!$A$3:$D$139,3,FALSE)</f>
        <v>2.2699999999999999E-3</v>
      </c>
      <c r="T17" s="22">
        <f>R17*S17</f>
        <v>5157.772782</v>
      </c>
      <c r="U17" s="19">
        <f>VLOOKUP(J17,[1]Values!$A$3:$D$462,4,FALSE)</f>
        <v>115655</v>
      </c>
      <c r="V17" s="20">
        <v>0</v>
      </c>
      <c r="W17" s="20">
        <f>(U17-V17)*K17</f>
        <v>69393</v>
      </c>
      <c r="X17" s="23">
        <f>VLOOKUP(H17,[1]Rates!$A$3:$D$139,4,FALSE)</f>
        <v>2.5490000000000001E-3</v>
      </c>
      <c r="Y17" s="90">
        <f>W17*X17</f>
        <v>176.882757</v>
      </c>
      <c r="Z17" s="9"/>
    </row>
    <row r="18" spans="3:26" x14ac:dyDescent="0.25">
      <c r="C18" s="65"/>
      <c r="D18" s="66"/>
      <c r="E18" s="58"/>
      <c r="G18" s="16"/>
      <c r="H18" s="9">
        <v>38</v>
      </c>
      <c r="I18" s="9" t="s">
        <v>12</v>
      </c>
      <c r="J18" s="17">
        <v>253</v>
      </c>
      <c r="K18" s="18">
        <v>0.6</v>
      </c>
      <c r="L18" s="19">
        <f>VLOOKUP(J18,[1]Values!$A$3:$D$462,2,FALSE)</f>
        <v>6219162</v>
      </c>
      <c r="M18" s="20">
        <v>2446405</v>
      </c>
      <c r="N18" s="20">
        <f>(L18-M18)*K18</f>
        <v>2263654.1999999997</v>
      </c>
      <c r="O18" s="19">
        <f>VLOOKUP(J18,[1]Values!$A$3:$D$462,3,FALSE)</f>
        <v>14154</v>
      </c>
      <c r="P18" s="19"/>
      <c r="Q18" s="19">
        <f>(O18-P18)*K18</f>
        <v>8492.4</v>
      </c>
      <c r="R18" s="20">
        <f>(L18-M18+O18-P18)*K18</f>
        <v>2272146.6</v>
      </c>
      <c r="S18" s="21">
        <f>VLOOKUP(H18,[1]Rates!$A$3:$D$139,3,FALSE)</f>
        <v>9.8999999999999994E-5</v>
      </c>
      <c r="T18" s="22">
        <f>R18*S18</f>
        <v>224.9425134</v>
      </c>
      <c r="U18" s="19">
        <f>VLOOKUP(J18,[1]Values!$A$3:$D$462,4,FALSE)</f>
        <v>115655</v>
      </c>
      <c r="V18" s="20">
        <v>0</v>
      </c>
      <c r="W18" s="20">
        <f>(U18-V18)*K18</f>
        <v>69393</v>
      </c>
      <c r="X18" s="23">
        <f>VLOOKUP(H18,[1]Rates!$A$3:$D$139,4,FALSE)</f>
        <v>8.6000000000000003E-5</v>
      </c>
      <c r="Y18" s="90">
        <f>W18*X18</f>
        <v>5.9677980000000002</v>
      </c>
      <c r="Z18" s="9"/>
    </row>
    <row r="19" spans="3:26" x14ac:dyDescent="0.25">
      <c r="C19" s="65"/>
      <c r="D19" s="66"/>
      <c r="E19" s="58"/>
      <c r="G19" s="16"/>
      <c r="H19" s="9">
        <v>41</v>
      </c>
      <c r="I19" s="9" t="s">
        <v>77</v>
      </c>
      <c r="J19" s="17">
        <v>253</v>
      </c>
      <c r="K19" s="18">
        <v>0.6</v>
      </c>
      <c r="L19" s="19">
        <f>VLOOKUP(J19,[1]Values!$A$3:$D$462,2,FALSE)</f>
        <v>6219162</v>
      </c>
      <c r="M19" s="20">
        <v>2446405</v>
      </c>
      <c r="N19" s="20">
        <f>(L19-M19)*K19</f>
        <v>2263654.1999999997</v>
      </c>
      <c r="O19" s="19">
        <f>VLOOKUP(J19,[1]Values!$A$3:$D$462,3,FALSE)</f>
        <v>14154</v>
      </c>
      <c r="P19" s="19"/>
      <c r="Q19" s="19">
        <f>(O19-P19)*K19</f>
        <v>8492.4</v>
      </c>
      <c r="R19" s="20">
        <f>(L19-M19+O19-P19)*K19</f>
        <v>2272146.6</v>
      </c>
      <c r="S19" s="21">
        <f>VLOOKUP(H19,[1]Rates!$A$3:$D$139,3,FALSE)</f>
        <v>0</v>
      </c>
      <c r="T19" s="22">
        <f>R19*S19</f>
        <v>0</v>
      </c>
      <c r="U19" s="19">
        <f>VLOOKUP(J19,[1]Values!$A$3:$D$462,4,FALSE)</f>
        <v>115655</v>
      </c>
      <c r="V19" s="20">
        <v>0</v>
      </c>
      <c r="W19" s="20">
        <f>(U19-V19)*K19</f>
        <v>69393</v>
      </c>
      <c r="X19" s="23">
        <f>VLOOKUP(H19,[1]Rates!$A$3:$D$139,4,FALSE)</f>
        <v>0</v>
      </c>
      <c r="Y19" s="90">
        <f>W19*X19</f>
        <v>0</v>
      </c>
      <c r="Z19" s="9"/>
    </row>
    <row r="20" spans="3:26" x14ac:dyDescent="0.25">
      <c r="C20" s="65"/>
      <c r="D20" s="66"/>
      <c r="E20" s="58"/>
      <c r="G20" s="16"/>
      <c r="H20" s="9">
        <v>55</v>
      </c>
      <c r="I20" s="9" t="s">
        <v>26</v>
      </c>
      <c r="J20" s="17">
        <v>253</v>
      </c>
      <c r="K20" s="18">
        <v>0.6</v>
      </c>
      <c r="L20" s="19">
        <f>VLOOKUP(J20,[1]Values!$A$3:$D$462,2,FALSE)</f>
        <v>6219162</v>
      </c>
      <c r="M20" s="20">
        <v>2446405</v>
      </c>
      <c r="N20" s="20">
        <f>(L20-M20)*K20</f>
        <v>2263654.1999999997</v>
      </c>
      <c r="O20" s="19">
        <f>VLOOKUP(J20,[1]Values!$A$3:$D$462,3,FALSE)</f>
        <v>14154</v>
      </c>
      <c r="P20" s="19"/>
      <c r="Q20" s="19">
        <f>(O20-P20)*K20</f>
        <v>8492.4</v>
      </c>
      <c r="R20" s="20">
        <f>(L20-M20+O20-P20)*K20</f>
        <v>2272146.6</v>
      </c>
      <c r="S20" s="21">
        <f>VLOOKUP(H20,[1]Rates!$A$3:$D$139,3,FALSE)</f>
        <v>1.45E-4</v>
      </c>
      <c r="T20" s="22">
        <f>R20*S20</f>
        <v>329.46125699999999</v>
      </c>
      <c r="U20" s="19">
        <f>VLOOKUP(J20,[1]Values!$A$3:$D$462,4,FALSE)</f>
        <v>115655</v>
      </c>
      <c r="V20" s="20">
        <v>0</v>
      </c>
      <c r="W20" s="20">
        <f>(U20-V20)*K20</f>
        <v>69393</v>
      </c>
      <c r="X20" s="23">
        <f>VLOOKUP(H20,[1]Rates!$A$3:$D$139,4,FALSE)</f>
        <v>1.35E-4</v>
      </c>
      <c r="Y20" s="90">
        <f>W20*X20</f>
        <v>9.368055</v>
      </c>
      <c r="Z20" s="9"/>
    </row>
    <row r="21" spans="3:26" x14ac:dyDescent="0.25">
      <c r="C21" s="65"/>
      <c r="D21" s="66"/>
      <c r="E21" s="58"/>
      <c r="G21" s="16"/>
      <c r="H21" s="9">
        <v>71</v>
      </c>
      <c r="I21" s="9" t="s">
        <v>18</v>
      </c>
      <c r="J21" s="17">
        <v>253</v>
      </c>
      <c r="K21" s="18">
        <v>0.6</v>
      </c>
      <c r="L21" s="19">
        <f>VLOOKUP(J21,[1]Values!$A$3:$D$462,2,FALSE)</f>
        <v>6219162</v>
      </c>
      <c r="M21" s="20">
        <v>2446405</v>
      </c>
      <c r="N21" s="20">
        <f>(L21-M21)*K21</f>
        <v>2263654.1999999997</v>
      </c>
      <c r="O21" s="19">
        <f>VLOOKUP(J21,[1]Values!$A$3:$D$462,3,FALSE)</f>
        <v>14154</v>
      </c>
      <c r="P21" s="19"/>
      <c r="Q21" s="19">
        <f>(O21-P21)*K21</f>
        <v>8492.4</v>
      </c>
      <c r="R21" s="20">
        <f>(L21-M21+O21-P21)*K21</f>
        <v>2272146.6</v>
      </c>
      <c r="S21" s="21">
        <f>VLOOKUP(H21,[1]Rates!$A$3:$D$139,3,FALSE)</f>
        <v>9.0000000000000002E-6</v>
      </c>
      <c r="T21" s="22">
        <f>R21*S21</f>
        <v>20.4493194</v>
      </c>
      <c r="U21" s="19">
        <f>VLOOKUP(J21,[1]Values!$A$3:$D$462,4,FALSE)</f>
        <v>115655</v>
      </c>
      <c r="V21" s="20">
        <v>0</v>
      </c>
      <c r="W21" s="20">
        <f>(U21-V21)*K21</f>
        <v>69393</v>
      </c>
      <c r="X21" s="23">
        <f>VLOOKUP(H21,[1]Rates!$A$3:$D$139,4,FALSE)</f>
        <v>9.0000000000000002E-6</v>
      </c>
      <c r="Y21" s="90">
        <f>W21*X21</f>
        <v>0.62453700000000001</v>
      </c>
      <c r="Z21" s="9"/>
    </row>
    <row r="22" spans="3:26" x14ac:dyDescent="0.25">
      <c r="C22" s="65"/>
      <c r="D22" s="66"/>
      <c r="E22" s="58"/>
      <c r="G22" s="16"/>
      <c r="H22" s="9">
        <v>72</v>
      </c>
      <c r="I22" s="9" t="s">
        <v>28</v>
      </c>
      <c r="J22" s="17">
        <v>253</v>
      </c>
      <c r="K22" s="18">
        <v>0.6</v>
      </c>
      <c r="L22" s="19">
        <f>VLOOKUP(J22,[1]Values!$A$3:$D$462,2,FALSE)</f>
        <v>6219162</v>
      </c>
      <c r="M22" s="20">
        <v>2446405</v>
      </c>
      <c r="N22" s="20">
        <f>(L22-M22)*K22</f>
        <v>2263654.1999999997</v>
      </c>
      <c r="O22" s="19">
        <f>VLOOKUP(J22,[1]Values!$A$3:$D$462,3,FALSE)</f>
        <v>14154</v>
      </c>
      <c r="P22" s="19"/>
      <c r="Q22" s="19">
        <f>(O22-P22)*K22</f>
        <v>8492.4</v>
      </c>
      <c r="R22" s="20">
        <f>(L22-M22+O22-P22)*K22</f>
        <v>2272146.6</v>
      </c>
      <c r="S22" s="21">
        <f>VLOOKUP(H22,[1]Rates!$A$3:$D$139,3,FALSE)</f>
        <v>2.5799999999999998E-4</v>
      </c>
      <c r="T22" s="22">
        <f>R22*S22</f>
        <v>586.2138228</v>
      </c>
      <c r="U22" s="19">
        <f>VLOOKUP(J22,[1]Values!$A$3:$D$462,4,FALSE)</f>
        <v>115655</v>
      </c>
      <c r="V22" s="20">
        <v>0</v>
      </c>
      <c r="W22" s="20">
        <f>(U22-V22)*K22</f>
        <v>69393</v>
      </c>
      <c r="X22" s="23">
        <f>VLOOKUP(H22,[1]Rates!$A$3:$D$139,4,FALSE)</f>
        <v>2.7500000000000002E-4</v>
      </c>
      <c r="Y22" s="90">
        <f>W22*X22</f>
        <v>19.083075000000001</v>
      </c>
      <c r="Z22" s="9"/>
    </row>
    <row r="23" spans="3:26" x14ac:dyDescent="0.25">
      <c r="C23" s="65"/>
      <c r="D23" s="66"/>
      <c r="E23" s="58"/>
      <c r="G23" s="16"/>
      <c r="H23" s="9">
        <v>76</v>
      </c>
      <c r="I23" s="9" t="s">
        <v>112</v>
      </c>
      <c r="J23" s="17">
        <v>253</v>
      </c>
      <c r="K23" s="18">
        <v>0.6</v>
      </c>
      <c r="L23" s="19">
        <f>VLOOKUP(J23,[1]Values!$A$3:$D$462,2,FALSE)</f>
        <v>6219162</v>
      </c>
      <c r="M23" s="20">
        <v>2446405</v>
      </c>
      <c r="N23" s="20">
        <f>(L23-M23)*K23</f>
        <v>2263654.1999999997</v>
      </c>
      <c r="O23" s="19">
        <f>VLOOKUP(J23,[1]Values!$A$3:$D$462,3,FALSE)</f>
        <v>14154</v>
      </c>
      <c r="P23" s="19"/>
      <c r="Q23" s="19">
        <f>(O23-P23)*K23</f>
        <v>8492.4</v>
      </c>
      <c r="R23" s="20">
        <f>(L23-M23+O23-P23)*K23</f>
        <v>2272146.6</v>
      </c>
      <c r="S23" s="21">
        <f>VLOOKUP(H23,[1]Rates!$A$3:$D$139,3,FALSE)</f>
        <v>0</v>
      </c>
      <c r="T23" s="22">
        <f>R23*S23</f>
        <v>0</v>
      </c>
      <c r="U23" s="19">
        <f>VLOOKUP(J23,[1]Values!$A$3:$D$462,4,FALSE)</f>
        <v>115655</v>
      </c>
      <c r="V23" s="20">
        <v>0</v>
      </c>
      <c r="W23" s="20">
        <f>(U23-V23)*K23</f>
        <v>69393</v>
      </c>
      <c r="X23" s="23">
        <f>VLOOKUP(H23,[1]Rates!$A$3:$D$139,4,FALSE)</f>
        <v>0</v>
      </c>
      <c r="Y23" s="90">
        <f>W23*X23</f>
        <v>0</v>
      </c>
      <c r="Z23" s="9"/>
    </row>
    <row r="24" spans="3:26" x14ac:dyDescent="0.25">
      <c r="C24" s="65"/>
      <c r="D24" s="66"/>
      <c r="E24" s="58"/>
      <c r="G24" s="16"/>
      <c r="H24" s="9">
        <v>104</v>
      </c>
      <c r="I24" s="9" t="s">
        <v>82</v>
      </c>
      <c r="J24" s="17">
        <v>253</v>
      </c>
      <c r="K24" s="18">
        <v>0.6</v>
      </c>
      <c r="L24" s="19">
        <f>VLOOKUP(J24,[1]Values!$A$3:$D$462,2,FALSE)</f>
        <v>6219162</v>
      </c>
      <c r="M24" s="20">
        <v>2446405</v>
      </c>
      <c r="N24" s="20">
        <f>(L24-M24)*K24</f>
        <v>2263654.1999999997</v>
      </c>
      <c r="O24" s="19">
        <f>VLOOKUP(J24,[1]Values!$A$3:$D$462,3,FALSE)</f>
        <v>14154</v>
      </c>
      <c r="P24" s="19"/>
      <c r="Q24" s="19">
        <f>(O24-P24)*K24</f>
        <v>8492.4</v>
      </c>
      <c r="R24" s="20">
        <f>(L24-M24+O24-P24)*K24</f>
        <v>2272146.6</v>
      </c>
      <c r="S24" s="21">
        <f>VLOOKUP(H24,[1]Rates!$A$3:$D$139,3,FALSE)</f>
        <v>0</v>
      </c>
      <c r="T24" s="22">
        <f>R24*S24</f>
        <v>0</v>
      </c>
      <c r="U24" s="19">
        <f>VLOOKUP(J24,[1]Values!$A$3:$D$462,4,FALSE)</f>
        <v>115655</v>
      </c>
      <c r="V24" s="20">
        <v>0</v>
      </c>
      <c r="W24" s="20">
        <f>(U24-V24)*K24</f>
        <v>69393</v>
      </c>
      <c r="X24" s="23">
        <f>VLOOKUP(H24,[1]Rates!$A$3:$D$139,4,FALSE)</f>
        <v>0</v>
      </c>
      <c r="Y24" s="90">
        <f>W24*X24</f>
        <v>0</v>
      </c>
      <c r="Z24" s="9"/>
    </row>
    <row r="25" spans="3:26" x14ac:dyDescent="0.25">
      <c r="C25" s="65"/>
      <c r="D25" s="66"/>
      <c r="E25" s="58"/>
      <c r="G25" s="16"/>
      <c r="H25" s="9">
        <v>117</v>
      </c>
      <c r="I25" s="9" t="s">
        <v>21</v>
      </c>
      <c r="J25" s="17">
        <v>253</v>
      </c>
      <c r="K25" s="18">
        <v>0.6</v>
      </c>
      <c r="L25" s="19">
        <f>VLOOKUP(J25,[1]Values!$A$3:$D$462,2,FALSE)</f>
        <v>6219162</v>
      </c>
      <c r="M25" s="20">
        <v>2446405</v>
      </c>
      <c r="N25" s="20">
        <f>(L25-M25)*K25</f>
        <v>2263654.1999999997</v>
      </c>
      <c r="O25" s="19">
        <f>VLOOKUP(J25,[1]Values!$A$3:$D$462,3,FALSE)</f>
        <v>14154</v>
      </c>
      <c r="P25" s="19"/>
      <c r="Q25" s="19">
        <f>(O25-P25)*K25</f>
        <v>8492.4</v>
      </c>
      <c r="R25" s="20">
        <f>(L25-M25+O25-P25)*K25</f>
        <v>2272146.6</v>
      </c>
      <c r="S25" s="21">
        <f>VLOOKUP(H25,[1]Rates!$A$3:$D$139,3,FALSE)</f>
        <v>2.1900000000000001E-4</v>
      </c>
      <c r="T25" s="22">
        <f>R25*S25</f>
        <v>497.60010540000002</v>
      </c>
      <c r="U25" s="19">
        <f>VLOOKUP(J25,[1]Values!$A$3:$D$462,4,FALSE)</f>
        <v>115655</v>
      </c>
      <c r="V25" s="20">
        <v>0</v>
      </c>
      <c r="W25" s="20">
        <f>(U25-V25)*K25</f>
        <v>69393</v>
      </c>
      <c r="X25" s="23">
        <f>VLOOKUP(H25,[1]Rates!$A$3:$D$139,4,FALSE)</f>
        <v>2.34E-4</v>
      </c>
      <c r="Y25" s="90">
        <f>W25*X25</f>
        <v>16.237962</v>
      </c>
      <c r="Z25" s="9"/>
    </row>
    <row r="26" spans="3:26" x14ac:dyDescent="0.25">
      <c r="C26" s="65"/>
      <c r="D26" s="66"/>
      <c r="E26" s="58"/>
      <c r="G26" s="16"/>
      <c r="H26" s="9"/>
      <c r="I26" s="9"/>
      <c r="J26" s="17"/>
      <c r="K26" s="18"/>
      <c r="L26" s="20"/>
      <c r="M26" s="20"/>
      <c r="N26" s="20"/>
      <c r="O26" s="20"/>
      <c r="P26" s="20"/>
      <c r="Q26" s="20"/>
      <c r="R26" s="20"/>
      <c r="S26" s="23"/>
      <c r="T26" s="22"/>
      <c r="U26" s="20"/>
      <c r="V26" s="20"/>
      <c r="W26" s="20"/>
      <c r="X26" s="23"/>
      <c r="Y26" s="90"/>
      <c r="Z26" s="9"/>
    </row>
    <row r="27" spans="3:26" ht="15.75" x14ac:dyDescent="0.25">
      <c r="C27" s="65"/>
      <c r="D27" s="66"/>
      <c r="E27" s="58"/>
      <c r="G27" s="91">
        <v>76</v>
      </c>
      <c r="H27" s="28" t="s">
        <v>112</v>
      </c>
      <c r="I27" s="9"/>
      <c r="J27" s="17"/>
      <c r="K27" s="18"/>
      <c r="L27" s="20"/>
      <c r="M27" s="20"/>
      <c r="N27" s="20"/>
      <c r="O27" s="20"/>
      <c r="P27" s="20"/>
      <c r="Q27" s="20"/>
      <c r="R27" s="20"/>
      <c r="S27" s="23"/>
      <c r="T27" s="22"/>
      <c r="U27" s="20"/>
      <c r="V27" s="20"/>
      <c r="W27" s="20"/>
      <c r="X27" s="23"/>
      <c r="Y27" s="90"/>
      <c r="Z27" s="9"/>
    </row>
    <row r="28" spans="3:26" x14ac:dyDescent="0.25">
      <c r="C28" s="65"/>
      <c r="D28" s="66"/>
      <c r="E28" s="58"/>
      <c r="G28" s="16"/>
      <c r="H28" s="9">
        <v>1</v>
      </c>
      <c r="I28" s="9" t="s">
        <v>11</v>
      </c>
      <c r="J28" s="17">
        <v>922</v>
      </c>
      <c r="K28" s="18">
        <v>0.6</v>
      </c>
      <c r="L28" s="19">
        <f>VLOOKUP(J28,[1]Values!$A$3:$D$462,2,FALSE)</f>
        <v>0</v>
      </c>
      <c r="M28" s="20"/>
      <c r="N28" s="20">
        <f>(L28-M28)*K28</f>
        <v>0</v>
      </c>
      <c r="O28" s="19">
        <f>VLOOKUP(J28,[1]Values!$A$3:$D$462,3,FALSE)</f>
        <v>146274</v>
      </c>
      <c r="P28" s="20">
        <v>43268</v>
      </c>
      <c r="Q28" s="19">
        <f>(O28-P28)*K28</f>
        <v>61803.6</v>
      </c>
      <c r="R28" s="20">
        <f>(L28-M28+O28-P28)*K28</f>
        <v>61803.6</v>
      </c>
      <c r="S28" s="21">
        <f>VLOOKUP(H28,[1]Rates!$A$3:$D$139,3,FALSE)</f>
        <v>1.908E-3</v>
      </c>
      <c r="T28" s="22">
        <f>R28*S28</f>
        <v>117.92126879999999</v>
      </c>
      <c r="U28" s="19">
        <f>VLOOKUP(J28,[1]Values!$A$3:$D$462,4,FALSE)</f>
        <v>0</v>
      </c>
      <c r="V28" s="20"/>
      <c r="W28" s="20">
        <f>(U28-V28)*K28</f>
        <v>0</v>
      </c>
      <c r="X28" s="23">
        <f>VLOOKUP(H28,[1]Rates!$A$3:$D$139,4,FALSE)</f>
        <v>2.0739999999999999E-3</v>
      </c>
      <c r="Y28" s="90">
        <f>W28*X28</f>
        <v>0</v>
      </c>
      <c r="Z28" s="9"/>
    </row>
    <row r="29" spans="3:26" x14ac:dyDescent="0.25">
      <c r="C29" s="65"/>
      <c r="D29" s="66"/>
      <c r="E29" s="58"/>
      <c r="G29" s="16"/>
      <c r="H29" s="9">
        <v>2</v>
      </c>
      <c r="I29" s="9" t="s">
        <v>27</v>
      </c>
      <c r="J29" s="17">
        <v>922</v>
      </c>
      <c r="K29" s="18">
        <v>0.6</v>
      </c>
      <c r="L29" s="19">
        <f>VLOOKUP(J29,[1]Values!$A$3:$D$462,2,FALSE)</f>
        <v>0</v>
      </c>
      <c r="M29" s="20"/>
      <c r="N29" s="20">
        <f>(L29-M29)*K29</f>
        <v>0</v>
      </c>
      <c r="O29" s="19">
        <f>VLOOKUP(J29,[1]Values!$A$3:$D$462,3,FALSE)</f>
        <v>146274</v>
      </c>
      <c r="P29" s="20">
        <v>43268</v>
      </c>
      <c r="Q29" s="19">
        <f>(O29-P29)*K29</f>
        <v>61803.6</v>
      </c>
      <c r="R29" s="20">
        <f>(L29-M29+O29-P29)*K29</f>
        <v>61803.6</v>
      </c>
      <c r="S29" s="21">
        <f>VLOOKUP(H29,[1]Rates!$A$3:$D$139,3,FALSE)</f>
        <v>2.0900000000000001E-4</v>
      </c>
      <c r="T29" s="22">
        <f>R29*S29</f>
        <v>12.9169524</v>
      </c>
      <c r="U29" s="19">
        <f>VLOOKUP(J29,[1]Values!$A$3:$D$462,4,FALSE)</f>
        <v>0</v>
      </c>
      <c r="V29" s="20"/>
      <c r="W29" s="20">
        <f>(U29-V29)*K29</f>
        <v>0</v>
      </c>
      <c r="X29" s="23">
        <f>VLOOKUP(H29,[1]Rates!$A$3:$D$139,4,FALSE)</f>
        <v>2.3000000000000001E-4</v>
      </c>
      <c r="Y29" s="90">
        <f>W29*X29</f>
        <v>0</v>
      </c>
      <c r="Z29" s="9"/>
    </row>
    <row r="30" spans="3:26" x14ac:dyDescent="0.25">
      <c r="C30" s="65"/>
      <c r="D30" s="66"/>
      <c r="E30" s="58"/>
      <c r="G30" s="16"/>
      <c r="H30" s="9">
        <v>3</v>
      </c>
      <c r="I30" s="9" t="s">
        <v>20</v>
      </c>
      <c r="J30" s="17">
        <v>922</v>
      </c>
      <c r="K30" s="18">
        <v>0.6</v>
      </c>
      <c r="L30" s="19">
        <f>VLOOKUP(J30,[1]Values!$A$3:$D$462,2,FALSE)</f>
        <v>0</v>
      </c>
      <c r="M30" s="20"/>
      <c r="N30" s="20">
        <f>(L30-M30)*K30</f>
        <v>0</v>
      </c>
      <c r="O30" s="19">
        <f>VLOOKUP(J30,[1]Values!$A$3:$D$462,3,FALSE)</f>
        <v>146274</v>
      </c>
      <c r="P30" s="20">
        <v>43268</v>
      </c>
      <c r="Q30" s="19">
        <f>(O30-P30)*K30</f>
        <v>61803.6</v>
      </c>
      <c r="R30" s="20">
        <f>(L30-M30+O30-P30)*K30</f>
        <v>61803.6</v>
      </c>
      <c r="S30" s="21">
        <f>VLOOKUP(H30,[1]Rates!$A$3:$D$139,3,FALSE)</f>
        <v>4.9299999999999995E-4</v>
      </c>
      <c r="T30" s="22">
        <f>R30*S30</f>
        <v>30.469174799999998</v>
      </c>
      <c r="U30" s="19">
        <f>VLOOKUP(J30,[1]Values!$A$3:$D$462,4,FALSE)</f>
        <v>0</v>
      </c>
      <c r="V30" s="20"/>
      <c r="W30" s="20">
        <f>(U30-V30)*K30</f>
        <v>0</v>
      </c>
      <c r="X30" s="23">
        <f>VLOOKUP(H30,[1]Rates!$A$3:$D$139,4,FALSE)</f>
        <v>5.2599999999999999E-4</v>
      </c>
      <c r="Y30" s="90">
        <f>W30*X30</f>
        <v>0</v>
      </c>
      <c r="Z30" s="9"/>
    </row>
    <row r="31" spans="3:26" x14ac:dyDescent="0.25">
      <c r="C31" s="9"/>
      <c r="D31" s="9"/>
      <c r="E31" s="9"/>
      <c r="G31" s="16"/>
      <c r="H31" s="9">
        <v>5</v>
      </c>
      <c r="I31" s="9" t="s">
        <v>17</v>
      </c>
      <c r="J31" s="17">
        <v>922</v>
      </c>
      <c r="K31" s="18">
        <v>0.6</v>
      </c>
      <c r="L31" s="19">
        <f>VLOOKUP(J31,[1]Values!$A$3:$D$462,2,FALSE)</f>
        <v>0</v>
      </c>
      <c r="M31" s="20"/>
      <c r="N31" s="20">
        <f>(L31-M31)*K31</f>
        <v>0</v>
      </c>
      <c r="O31" s="19">
        <f>VLOOKUP(J31,[1]Values!$A$3:$D$462,3,FALSE)</f>
        <v>146274</v>
      </c>
      <c r="P31" s="20">
        <v>43268</v>
      </c>
      <c r="Q31" s="19">
        <f>(O31-P31)*K31</f>
        <v>61803.6</v>
      </c>
      <c r="R31" s="20">
        <f>(L31-M31+O31-P31)*K31</f>
        <v>61803.6</v>
      </c>
      <c r="S31" s="21">
        <f>VLOOKUP(H31,[1]Rates!$A$3:$D$139,3,FALSE)</f>
        <v>6.038E-3</v>
      </c>
      <c r="T31" s="22">
        <f>R31*S31</f>
        <v>373.17013679999997</v>
      </c>
      <c r="U31" s="19">
        <f>VLOOKUP(J31,[1]Values!$A$3:$D$462,4,FALSE)</f>
        <v>0</v>
      </c>
      <c r="V31" s="20"/>
      <c r="W31" s="20">
        <f>(U31-V31)*K31</f>
        <v>0</v>
      </c>
      <c r="X31" s="23">
        <f>VLOOKUP(H31,[1]Rates!$A$3:$D$139,4,FALSE)</f>
        <v>6.2370000000000004E-3</v>
      </c>
      <c r="Y31" s="90">
        <f>W31*X31</f>
        <v>0</v>
      </c>
      <c r="Z31" s="9"/>
    </row>
    <row r="32" spans="3:26" x14ac:dyDescent="0.25">
      <c r="C32" s="9"/>
      <c r="D32" s="9"/>
      <c r="E32" s="9"/>
      <c r="G32" s="16"/>
      <c r="H32" s="9">
        <v>137</v>
      </c>
      <c r="I32" s="9" t="s">
        <v>140</v>
      </c>
      <c r="J32" s="17">
        <v>922</v>
      </c>
      <c r="K32" s="18">
        <v>0.6</v>
      </c>
      <c r="L32" s="19">
        <f>VLOOKUP(J32,[1]Values!$A$3:$D$462,2,FALSE)</f>
        <v>0</v>
      </c>
      <c r="M32" s="20"/>
      <c r="N32" s="20">
        <f>(L32-M32)*K32</f>
        <v>0</v>
      </c>
      <c r="O32" s="19">
        <f>VLOOKUP(J32,[1]Values!$A$3:$D$462,3,FALSE)</f>
        <v>146274</v>
      </c>
      <c r="P32" s="20">
        <v>43268</v>
      </c>
      <c r="Q32" s="19">
        <f>(O32-P32)*K32</f>
        <v>61803.6</v>
      </c>
      <c r="R32" s="20">
        <f>(L32-M32+O32-P32)*K32</f>
        <v>61803.6</v>
      </c>
      <c r="S32" s="21">
        <f>VLOOKUP(H32,[1]Rates!$A$3:$D$139,3,FALSE)</f>
        <v>7.2000000000000002E-5</v>
      </c>
      <c r="T32" s="22">
        <f>R32*S32</f>
        <v>4.4498591999999997</v>
      </c>
      <c r="U32" s="19">
        <f>VLOOKUP(J32,[1]Values!$A$3:$D$462,4,FALSE)</f>
        <v>0</v>
      </c>
      <c r="V32" s="20"/>
      <c r="W32" s="20">
        <f>(U32-V32)*K32</f>
        <v>0</v>
      </c>
      <c r="X32" s="23">
        <f>VLOOKUP(H32,[1]Rates!$A$3:$D$139,4,FALSE)</f>
        <v>6.9999999999999994E-5</v>
      </c>
      <c r="Y32" s="90">
        <f>W32*X32</f>
        <v>0</v>
      </c>
      <c r="Z32" s="9"/>
    </row>
    <row r="33" spans="3:26" x14ac:dyDescent="0.25">
      <c r="C33" s="65"/>
      <c r="D33" s="66"/>
      <c r="E33" s="58"/>
      <c r="G33" s="16"/>
      <c r="H33" s="9">
        <v>6</v>
      </c>
      <c r="I33" s="9" t="s">
        <v>70</v>
      </c>
      <c r="J33" s="17">
        <v>922</v>
      </c>
      <c r="K33" s="18">
        <v>0.6</v>
      </c>
      <c r="L33" s="19">
        <f>VLOOKUP(J33,[1]Values!$A$3:$D$462,2,FALSE)</f>
        <v>0</v>
      </c>
      <c r="M33" s="20"/>
      <c r="N33" s="20">
        <f>(L33-M33)*K33</f>
        <v>0</v>
      </c>
      <c r="O33" s="19">
        <f>VLOOKUP(J33,[1]Values!$A$3:$D$462,3,FALSE)</f>
        <v>146274</v>
      </c>
      <c r="P33" s="20">
        <v>43268</v>
      </c>
      <c r="Q33" s="19">
        <f>(O33-P33)*K33</f>
        <v>61803.6</v>
      </c>
      <c r="R33" s="20">
        <f>(L33-M33+O33-P33)*K33</f>
        <v>61803.6</v>
      </c>
      <c r="S33" s="21">
        <f>VLOOKUP(H33,[1]Rates!$A$3:$D$139,3,FALSE)</f>
        <v>0</v>
      </c>
      <c r="T33" s="22">
        <f>R33*S33</f>
        <v>0</v>
      </c>
      <c r="U33" s="19">
        <f>VLOOKUP(J33,[1]Values!$A$3:$D$462,4,FALSE)</f>
        <v>0</v>
      </c>
      <c r="V33" s="20"/>
      <c r="W33" s="20">
        <f>(U33-V33)*K33</f>
        <v>0</v>
      </c>
      <c r="X33" s="23">
        <f>VLOOKUP(H33,[1]Rates!$A$3:$D$139,4,FALSE)</f>
        <v>0</v>
      </c>
      <c r="Y33" s="90">
        <f>W33*X33</f>
        <v>0</v>
      </c>
      <c r="Z33" s="9"/>
    </row>
    <row r="34" spans="3:26" x14ac:dyDescent="0.25">
      <c r="C34" s="65"/>
      <c r="D34" s="66"/>
      <c r="E34" s="58"/>
      <c r="G34" s="16"/>
      <c r="H34" s="9">
        <v>7</v>
      </c>
      <c r="I34" s="9" t="s">
        <v>9</v>
      </c>
      <c r="J34" s="17">
        <v>922</v>
      </c>
      <c r="K34" s="18">
        <v>0.6</v>
      </c>
      <c r="L34" s="19">
        <f>VLOOKUP(J34,[1]Values!$A$3:$D$462,2,FALSE)</f>
        <v>0</v>
      </c>
      <c r="M34" s="20"/>
      <c r="N34" s="20">
        <f>(L34-M34)*K34</f>
        <v>0</v>
      </c>
      <c r="O34" s="19">
        <f>VLOOKUP(J34,[1]Values!$A$3:$D$462,3,FALSE)</f>
        <v>146274</v>
      </c>
      <c r="P34" s="20">
        <v>43268</v>
      </c>
      <c r="Q34" s="19">
        <f>(O34-P34)*K34</f>
        <v>61803.6</v>
      </c>
      <c r="R34" s="20">
        <f>(L34-M34+O34-P34)*K34</f>
        <v>61803.6</v>
      </c>
      <c r="S34" s="21">
        <f>VLOOKUP(H34,[1]Rates!$A$3:$D$139,3,FALSE)</f>
        <v>1.01E-4</v>
      </c>
      <c r="T34" s="22">
        <f>R34*S34</f>
        <v>6.2421635999999996</v>
      </c>
      <c r="U34" s="19">
        <f>VLOOKUP(J34,[1]Values!$A$3:$D$462,4,FALSE)</f>
        <v>0</v>
      </c>
      <c r="V34" s="20"/>
      <c r="W34" s="20">
        <f>(U34-V34)*K34</f>
        <v>0</v>
      </c>
      <c r="X34" s="23">
        <f>VLOOKUP(H34,[1]Rates!$A$3:$D$139,4,FALSE)</f>
        <v>1.08E-4</v>
      </c>
      <c r="Y34" s="90">
        <f>W34*X34</f>
        <v>0</v>
      </c>
      <c r="Z34" s="9"/>
    </row>
    <row r="35" spans="3:26" x14ac:dyDescent="0.25">
      <c r="C35" s="9"/>
      <c r="D35" s="9"/>
      <c r="E35" s="9"/>
      <c r="G35" s="16"/>
      <c r="H35" s="9">
        <v>8</v>
      </c>
      <c r="I35" s="9" t="s">
        <v>23</v>
      </c>
      <c r="J35" s="17">
        <v>922</v>
      </c>
      <c r="K35" s="18">
        <v>0.6</v>
      </c>
      <c r="L35" s="19">
        <f>VLOOKUP(J35,[1]Values!$A$3:$D$462,2,FALSE)</f>
        <v>0</v>
      </c>
      <c r="M35" s="20"/>
      <c r="N35" s="20">
        <f>(L35-M35)*K35</f>
        <v>0</v>
      </c>
      <c r="O35" s="19">
        <f>VLOOKUP(J35,[1]Values!$A$3:$D$462,3,FALSE)</f>
        <v>146274</v>
      </c>
      <c r="P35" s="20">
        <v>43268</v>
      </c>
      <c r="Q35" s="19">
        <f>(O35-P35)*K35</f>
        <v>61803.6</v>
      </c>
      <c r="R35" s="20">
        <f>(L35-M35+O35-P35)*K35</f>
        <v>61803.6</v>
      </c>
      <c r="S35" s="21">
        <f>VLOOKUP(H35,[1]Rates!$A$3:$D$139,3,FALSE)</f>
        <v>1.5300000000000001E-4</v>
      </c>
      <c r="T35" s="22">
        <f>R35*S35</f>
        <v>9.4559508000000001</v>
      </c>
      <c r="U35" s="19">
        <f>VLOOKUP(J35,[1]Values!$A$3:$D$462,4,FALSE)</f>
        <v>0</v>
      </c>
      <c r="V35" s="20"/>
      <c r="W35" s="20">
        <f>(U35-V35)*K35</f>
        <v>0</v>
      </c>
      <c r="X35" s="23">
        <f>VLOOKUP(H35,[1]Rates!$A$3:$D$139,4,FALSE)</f>
        <v>1.64E-4</v>
      </c>
      <c r="Y35" s="90">
        <f>W35*X35</f>
        <v>0</v>
      </c>
      <c r="Z35" s="9"/>
    </row>
    <row r="36" spans="3:26" x14ac:dyDescent="0.25">
      <c r="C36" s="9"/>
      <c r="D36" s="9"/>
      <c r="E36" s="9"/>
      <c r="G36" s="16"/>
      <c r="H36" s="9">
        <v>36</v>
      </c>
      <c r="I36" s="9" t="s">
        <v>6</v>
      </c>
      <c r="J36" s="17">
        <v>922</v>
      </c>
      <c r="K36" s="18">
        <v>0.6</v>
      </c>
      <c r="L36" s="19">
        <f>VLOOKUP(J36,[1]Values!$A$3:$D$462,2,FALSE)</f>
        <v>0</v>
      </c>
      <c r="M36" s="20"/>
      <c r="N36" s="20">
        <f>(L36-M36)*K36</f>
        <v>0</v>
      </c>
      <c r="O36" s="19">
        <f>VLOOKUP(J36,[1]Values!$A$3:$D$462,3,FALSE)</f>
        <v>146274</v>
      </c>
      <c r="P36" s="20">
        <v>43268</v>
      </c>
      <c r="Q36" s="19">
        <f>(O36-P36)*K36</f>
        <v>61803.6</v>
      </c>
      <c r="R36" s="20">
        <f>(L36-M36+O36-P36)*K36</f>
        <v>61803.6</v>
      </c>
      <c r="S36" s="21">
        <f>VLOOKUP(H36,[1]Rates!$A$3:$D$139,3,FALSE)</f>
        <v>2.2699999999999999E-3</v>
      </c>
      <c r="T36" s="22">
        <f>R36*S36</f>
        <v>140.294172</v>
      </c>
      <c r="U36" s="19">
        <f>VLOOKUP(J36,[1]Values!$A$3:$D$462,4,FALSE)</f>
        <v>0</v>
      </c>
      <c r="V36" s="20"/>
      <c r="W36" s="20">
        <f>(U36-V36)*K36</f>
        <v>0</v>
      </c>
      <c r="X36" s="23">
        <f>VLOOKUP(H36,[1]Rates!$A$3:$D$139,4,FALSE)</f>
        <v>2.5490000000000001E-3</v>
      </c>
      <c r="Y36" s="90">
        <f>W36*X36</f>
        <v>0</v>
      </c>
      <c r="Z36" s="9"/>
    </row>
    <row r="37" spans="3:26" x14ac:dyDescent="0.25">
      <c r="C37" s="9"/>
      <c r="D37" s="9"/>
      <c r="E37" s="9"/>
      <c r="G37" s="16"/>
      <c r="H37" s="9">
        <v>38</v>
      </c>
      <c r="I37" s="9" t="s">
        <v>12</v>
      </c>
      <c r="J37" s="17">
        <v>922</v>
      </c>
      <c r="K37" s="18">
        <v>0.6</v>
      </c>
      <c r="L37" s="19">
        <f>VLOOKUP(J37,[1]Values!$A$3:$D$462,2,FALSE)</f>
        <v>0</v>
      </c>
      <c r="M37" s="20"/>
      <c r="N37" s="20">
        <f>(L37-M37)*K37</f>
        <v>0</v>
      </c>
      <c r="O37" s="19">
        <f>VLOOKUP(J37,[1]Values!$A$3:$D$462,3,FALSE)</f>
        <v>146274</v>
      </c>
      <c r="P37" s="20">
        <v>43268</v>
      </c>
      <c r="Q37" s="19">
        <f>(O37-P37)*K37</f>
        <v>61803.6</v>
      </c>
      <c r="R37" s="20">
        <f>(L37-M37+O37-P37)*K37</f>
        <v>61803.6</v>
      </c>
      <c r="S37" s="21">
        <f>VLOOKUP(H37,[1]Rates!$A$3:$D$139,3,FALSE)</f>
        <v>9.8999999999999994E-5</v>
      </c>
      <c r="T37" s="22">
        <f>R37*S37</f>
        <v>6.1185563999999992</v>
      </c>
      <c r="U37" s="19">
        <f>VLOOKUP(J37,[1]Values!$A$3:$D$462,4,FALSE)</f>
        <v>0</v>
      </c>
      <c r="V37" s="20"/>
      <c r="W37" s="20">
        <f>(U37-V37)*K37</f>
        <v>0</v>
      </c>
      <c r="X37" s="23">
        <f>VLOOKUP(H37,[1]Rates!$A$3:$D$139,4,FALSE)</f>
        <v>8.6000000000000003E-5</v>
      </c>
      <c r="Y37" s="90">
        <f>W37*X37</f>
        <v>0</v>
      </c>
      <c r="Z37" s="9"/>
    </row>
    <row r="38" spans="3:26" x14ac:dyDescent="0.25">
      <c r="C38" s="9"/>
      <c r="D38" s="9"/>
      <c r="E38" s="9"/>
      <c r="G38" s="16"/>
      <c r="H38" s="9">
        <v>41</v>
      </c>
      <c r="I38" s="9" t="s">
        <v>77</v>
      </c>
      <c r="J38" s="17">
        <v>922</v>
      </c>
      <c r="K38" s="18">
        <v>0.6</v>
      </c>
      <c r="L38" s="19">
        <f>VLOOKUP(J38,[1]Values!$A$3:$D$462,2,FALSE)</f>
        <v>0</v>
      </c>
      <c r="M38" s="20"/>
      <c r="N38" s="20">
        <f>(L38-M38)*K38</f>
        <v>0</v>
      </c>
      <c r="O38" s="19">
        <f>VLOOKUP(J38,[1]Values!$A$3:$D$462,3,FALSE)</f>
        <v>146274</v>
      </c>
      <c r="P38" s="20">
        <v>43268</v>
      </c>
      <c r="Q38" s="19">
        <f>(O38-P38)*K38</f>
        <v>61803.6</v>
      </c>
      <c r="R38" s="20">
        <f>(L38-M38+O38-P38)*K38</f>
        <v>61803.6</v>
      </c>
      <c r="S38" s="21">
        <f>VLOOKUP(H38,[1]Rates!$A$3:$D$139,3,FALSE)</f>
        <v>0</v>
      </c>
      <c r="T38" s="22">
        <f>R38*S38</f>
        <v>0</v>
      </c>
      <c r="U38" s="19">
        <f>VLOOKUP(J38,[1]Values!$A$3:$D$462,4,FALSE)</f>
        <v>0</v>
      </c>
      <c r="V38" s="20"/>
      <c r="W38" s="20">
        <f>(U38-V38)*K38</f>
        <v>0</v>
      </c>
      <c r="X38" s="23">
        <f>VLOOKUP(H38,[1]Rates!$A$3:$D$139,4,FALSE)</f>
        <v>0</v>
      </c>
      <c r="Y38" s="90">
        <f>W38*X38</f>
        <v>0</v>
      </c>
      <c r="Z38" s="9"/>
    </row>
    <row r="39" spans="3:26" x14ac:dyDescent="0.25">
      <c r="C39" s="9"/>
      <c r="D39" s="9"/>
      <c r="E39" s="9"/>
      <c r="G39" s="16"/>
      <c r="H39" s="9">
        <v>55</v>
      </c>
      <c r="I39" s="9" t="s">
        <v>26</v>
      </c>
      <c r="J39" s="17">
        <v>922</v>
      </c>
      <c r="K39" s="18">
        <v>0.6</v>
      </c>
      <c r="L39" s="19">
        <f>VLOOKUP(J39,[1]Values!$A$3:$D$462,2,FALSE)</f>
        <v>0</v>
      </c>
      <c r="M39" s="20"/>
      <c r="N39" s="20">
        <f>(L39-M39)*K39</f>
        <v>0</v>
      </c>
      <c r="O39" s="19">
        <f>VLOOKUP(J39,[1]Values!$A$3:$D$462,3,FALSE)</f>
        <v>146274</v>
      </c>
      <c r="P39" s="20">
        <v>43268</v>
      </c>
      <c r="Q39" s="19">
        <f>(O39-P39)*K39</f>
        <v>61803.6</v>
      </c>
      <c r="R39" s="20">
        <f>(L39-M39+O39-P39)*K39</f>
        <v>61803.6</v>
      </c>
      <c r="S39" s="21">
        <f>VLOOKUP(H39,[1]Rates!$A$3:$D$139,3,FALSE)</f>
        <v>1.45E-4</v>
      </c>
      <c r="T39" s="22">
        <f>R39*S39</f>
        <v>8.9615220000000004</v>
      </c>
      <c r="U39" s="19">
        <f>VLOOKUP(J39,[1]Values!$A$3:$D$462,4,FALSE)</f>
        <v>0</v>
      </c>
      <c r="V39" s="20"/>
      <c r="W39" s="20">
        <f>(U39-V39)*K39</f>
        <v>0</v>
      </c>
      <c r="X39" s="23">
        <f>VLOOKUP(H39,[1]Rates!$A$3:$D$139,4,FALSE)</f>
        <v>1.35E-4</v>
      </c>
      <c r="Y39" s="90">
        <f>W39*X39</f>
        <v>0</v>
      </c>
      <c r="Z39" s="9"/>
    </row>
    <row r="40" spans="3:26" x14ac:dyDescent="0.25">
      <c r="C40" s="9"/>
      <c r="D40" s="9"/>
      <c r="E40" s="9"/>
      <c r="G40" s="16"/>
      <c r="H40" s="9">
        <v>71</v>
      </c>
      <c r="I40" s="9" t="s">
        <v>18</v>
      </c>
      <c r="J40" s="17">
        <v>922</v>
      </c>
      <c r="K40" s="18">
        <v>0.6</v>
      </c>
      <c r="L40" s="19">
        <f>VLOOKUP(J40,[1]Values!$A$3:$D$462,2,FALSE)</f>
        <v>0</v>
      </c>
      <c r="M40" s="20"/>
      <c r="N40" s="20">
        <f>(L40-M40)*K40</f>
        <v>0</v>
      </c>
      <c r="O40" s="19">
        <f>VLOOKUP(J40,[1]Values!$A$3:$D$462,3,FALSE)</f>
        <v>146274</v>
      </c>
      <c r="P40" s="20">
        <v>43268</v>
      </c>
      <c r="Q40" s="19">
        <f>(O40-P40)*K40</f>
        <v>61803.6</v>
      </c>
      <c r="R40" s="20">
        <f>(L40-M40+O40-P40)*K40</f>
        <v>61803.6</v>
      </c>
      <c r="S40" s="21">
        <f>VLOOKUP(H40,[1]Rates!$A$3:$D$139,3,FALSE)</f>
        <v>9.0000000000000002E-6</v>
      </c>
      <c r="T40" s="22">
        <f>R40*S40</f>
        <v>0.55623239999999996</v>
      </c>
      <c r="U40" s="19">
        <f>VLOOKUP(J40,[1]Values!$A$3:$D$462,4,FALSE)</f>
        <v>0</v>
      </c>
      <c r="V40" s="20"/>
      <c r="W40" s="20">
        <f>(U40-V40)*K40</f>
        <v>0</v>
      </c>
      <c r="X40" s="23">
        <f>VLOOKUP(H40,[1]Rates!$A$3:$D$139,4,FALSE)</f>
        <v>9.0000000000000002E-6</v>
      </c>
      <c r="Y40" s="90">
        <f>W40*X40</f>
        <v>0</v>
      </c>
      <c r="Z40" s="9"/>
    </row>
    <row r="41" spans="3:26" x14ac:dyDescent="0.25">
      <c r="C41" s="9"/>
      <c r="D41" s="9"/>
      <c r="E41" s="9"/>
      <c r="G41" s="16"/>
      <c r="H41" s="9">
        <v>72</v>
      </c>
      <c r="I41" s="9" t="s">
        <v>28</v>
      </c>
      <c r="J41" s="17">
        <v>922</v>
      </c>
      <c r="K41" s="18">
        <v>0.6</v>
      </c>
      <c r="L41" s="19">
        <f>VLOOKUP(J41,[1]Values!$A$3:$D$462,2,FALSE)</f>
        <v>0</v>
      </c>
      <c r="M41" s="20"/>
      <c r="N41" s="20">
        <f>(L41-M41)*K41</f>
        <v>0</v>
      </c>
      <c r="O41" s="19">
        <f>VLOOKUP(J41,[1]Values!$A$3:$D$462,3,FALSE)</f>
        <v>146274</v>
      </c>
      <c r="P41" s="20">
        <v>43268</v>
      </c>
      <c r="Q41" s="19">
        <f>(O41-P41)*K41</f>
        <v>61803.6</v>
      </c>
      <c r="R41" s="20">
        <f>(L41-M41+O41-P41)*K41</f>
        <v>61803.6</v>
      </c>
      <c r="S41" s="21">
        <f>VLOOKUP(H41,[1]Rates!$A$3:$D$139,3,FALSE)</f>
        <v>2.5799999999999998E-4</v>
      </c>
      <c r="T41" s="22">
        <f>R41*S41</f>
        <v>15.945328799999999</v>
      </c>
      <c r="U41" s="19">
        <f>VLOOKUP(J41,[1]Values!$A$3:$D$462,4,FALSE)</f>
        <v>0</v>
      </c>
      <c r="V41" s="20"/>
      <c r="W41" s="20">
        <f>(U41-V41)*K41</f>
        <v>0</v>
      </c>
      <c r="X41" s="23">
        <f>VLOOKUP(H41,[1]Rates!$A$3:$D$139,4,FALSE)</f>
        <v>2.7500000000000002E-4</v>
      </c>
      <c r="Y41" s="90">
        <f>W41*X41</f>
        <v>0</v>
      </c>
      <c r="Z41" s="9"/>
    </row>
    <row r="42" spans="3:26" x14ac:dyDescent="0.25">
      <c r="C42" s="9"/>
      <c r="D42" s="9"/>
      <c r="E42" s="9"/>
      <c r="G42" s="16"/>
      <c r="H42" s="9">
        <v>76</v>
      </c>
      <c r="I42" s="9" t="s">
        <v>112</v>
      </c>
      <c r="J42" s="17">
        <v>922</v>
      </c>
      <c r="K42" s="18">
        <v>0.6</v>
      </c>
      <c r="L42" s="19">
        <f>VLOOKUP(J42,[1]Values!$A$3:$D$462,2,FALSE)</f>
        <v>0</v>
      </c>
      <c r="M42" s="20"/>
      <c r="N42" s="20">
        <f>(L42-M42)*K42</f>
        <v>0</v>
      </c>
      <c r="O42" s="19">
        <f>VLOOKUP(J42,[1]Values!$A$3:$D$462,3,FALSE)</f>
        <v>146274</v>
      </c>
      <c r="P42" s="20">
        <v>43268</v>
      </c>
      <c r="Q42" s="19">
        <f>(O42-P42)*K42</f>
        <v>61803.6</v>
      </c>
      <c r="R42" s="20">
        <f>(L42-M42+O42-P42)*K42</f>
        <v>61803.6</v>
      </c>
      <c r="S42" s="21">
        <f>VLOOKUP(H42,[1]Rates!$A$3:$D$139,3,FALSE)</f>
        <v>0</v>
      </c>
      <c r="T42" s="22">
        <f>R42*S42</f>
        <v>0</v>
      </c>
      <c r="U42" s="19">
        <f>VLOOKUP(J42,[1]Values!$A$3:$D$462,4,FALSE)</f>
        <v>0</v>
      </c>
      <c r="V42" s="20"/>
      <c r="W42" s="20">
        <f>(U42-V42)*K42</f>
        <v>0</v>
      </c>
      <c r="X42" s="23">
        <f>VLOOKUP(H42,[1]Rates!$A$3:$D$139,4,FALSE)</f>
        <v>0</v>
      </c>
      <c r="Y42" s="90">
        <f>W42*X42</f>
        <v>0</v>
      </c>
      <c r="Z42" s="9"/>
    </row>
    <row r="43" spans="3:26" x14ac:dyDescent="0.25">
      <c r="C43" s="9"/>
      <c r="D43" s="9"/>
      <c r="E43" s="9"/>
      <c r="G43" s="16"/>
      <c r="H43" s="9">
        <v>104</v>
      </c>
      <c r="I43" s="9" t="s">
        <v>82</v>
      </c>
      <c r="J43" s="17">
        <v>922</v>
      </c>
      <c r="K43" s="18">
        <v>0.6</v>
      </c>
      <c r="L43" s="19">
        <f>VLOOKUP(J43,[1]Values!$A$3:$D$462,2,FALSE)</f>
        <v>0</v>
      </c>
      <c r="M43" s="20"/>
      <c r="N43" s="20">
        <f>(L43-M43)*K43</f>
        <v>0</v>
      </c>
      <c r="O43" s="19">
        <f>VLOOKUP(J43,[1]Values!$A$3:$D$462,3,FALSE)</f>
        <v>146274</v>
      </c>
      <c r="P43" s="20">
        <v>43268</v>
      </c>
      <c r="Q43" s="19">
        <f>(O43-P43)*K43</f>
        <v>61803.6</v>
      </c>
      <c r="R43" s="20">
        <f>(L43-M43+O43-P43)*K43</f>
        <v>61803.6</v>
      </c>
      <c r="S43" s="21">
        <f>VLOOKUP(H43,[1]Rates!$A$3:$D$139,3,FALSE)</f>
        <v>0</v>
      </c>
      <c r="T43" s="22">
        <f>R43*S43</f>
        <v>0</v>
      </c>
      <c r="U43" s="19">
        <f>VLOOKUP(J43,[1]Values!$A$3:$D$462,4,FALSE)</f>
        <v>0</v>
      </c>
      <c r="V43" s="20"/>
      <c r="W43" s="20">
        <f>(U43-V43)*K43</f>
        <v>0</v>
      </c>
      <c r="X43" s="23">
        <f>VLOOKUP(H43,[1]Rates!$A$3:$D$139,4,FALSE)</f>
        <v>0</v>
      </c>
      <c r="Y43" s="90">
        <f>W43*X43</f>
        <v>0</v>
      </c>
      <c r="Z43" s="9"/>
    </row>
    <row r="44" spans="3:26" x14ac:dyDescent="0.25">
      <c r="C44" s="9"/>
      <c r="D44" s="9"/>
      <c r="E44" s="9"/>
      <c r="G44" s="16"/>
      <c r="H44" s="9">
        <v>117</v>
      </c>
      <c r="I44" s="9" t="s">
        <v>21</v>
      </c>
      <c r="J44" s="17">
        <v>922</v>
      </c>
      <c r="K44" s="18">
        <v>0.6</v>
      </c>
      <c r="L44" s="19">
        <f>VLOOKUP(J44,[1]Values!$A$3:$D$462,2,FALSE)</f>
        <v>0</v>
      </c>
      <c r="M44" s="20"/>
      <c r="N44" s="20">
        <f>(L44-M44)*K44</f>
        <v>0</v>
      </c>
      <c r="O44" s="19">
        <f>VLOOKUP(J44,[1]Values!$A$3:$D$462,3,FALSE)</f>
        <v>146274</v>
      </c>
      <c r="P44" s="20">
        <v>43268</v>
      </c>
      <c r="Q44" s="19">
        <f>(O44-P44)*K44</f>
        <v>61803.6</v>
      </c>
      <c r="R44" s="20">
        <f>(L44-M44+O44-P44)*K44</f>
        <v>61803.6</v>
      </c>
      <c r="S44" s="21">
        <f>VLOOKUP(H44,[1]Rates!$A$3:$D$139,3,FALSE)</f>
        <v>2.1900000000000001E-4</v>
      </c>
      <c r="T44" s="22">
        <f>R44*S44</f>
        <v>13.5349884</v>
      </c>
      <c r="U44" s="19">
        <f>VLOOKUP(J44,[1]Values!$A$3:$D$462,4,FALSE)</f>
        <v>0</v>
      </c>
      <c r="V44" s="20"/>
      <c r="W44" s="20">
        <f>(U44-V44)*K44</f>
        <v>0</v>
      </c>
      <c r="X44" s="23">
        <f>VLOOKUP(H44,[1]Rates!$A$3:$D$139,4,FALSE)</f>
        <v>2.34E-4</v>
      </c>
      <c r="Y44" s="90">
        <f>W44*X44</f>
        <v>0</v>
      </c>
      <c r="Z44" s="9"/>
    </row>
    <row r="45" spans="3:26" ht="15.75" thickBot="1" x14ac:dyDescent="0.3">
      <c r="C45" s="9"/>
      <c r="D45" s="9"/>
      <c r="E45" s="9"/>
      <c r="G45" s="24"/>
      <c r="H45" s="25"/>
      <c r="I45" s="25"/>
      <c r="J45" s="93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6"/>
      <c r="Z45" s="9"/>
    </row>
    <row r="46" spans="3:26" x14ac:dyDescent="0.25">
      <c r="C46" s="9"/>
      <c r="D46" s="9"/>
      <c r="E46" s="9"/>
      <c r="G46" s="9">
        <v>76</v>
      </c>
      <c r="H46" s="9" t="s">
        <v>112</v>
      </c>
      <c r="I46" s="9"/>
      <c r="J46" s="17"/>
      <c r="K46" s="18"/>
      <c r="L46" s="20"/>
      <c r="M46" s="20"/>
      <c r="N46" s="20"/>
      <c r="O46" s="20"/>
      <c r="P46" s="20"/>
      <c r="Q46" s="20"/>
      <c r="R46" s="20"/>
      <c r="S46" s="23"/>
      <c r="T46" s="22">
        <f>SUM(T8:T45)</f>
        <v>29325.912681000005</v>
      </c>
      <c r="U46" s="20"/>
      <c r="V46" s="20"/>
      <c r="W46" s="20"/>
      <c r="X46" s="23"/>
      <c r="Y46" s="22">
        <f>SUM(Y8:Y45)</f>
        <v>926.1189780000002</v>
      </c>
      <c r="Z46" s="27">
        <f>T46+Y46</f>
        <v>30252.031659000004</v>
      </c>
    </row>
    <row r="47" spans="3:26" x14ac:dyDescent="0.25">
      <c r="C47" s="9"/>
      <c r="D47" s="9"/>
      <c r="E47" s="9"/>
      <c r="G47" s="9"/>
      <c r="H47" s="9"/>
      <c r="I47" s="9"/>
      <c r="J47" s="17"/>
      <c r="K47" s="18"/>
      <c r="L47" s="20"/>
      <c r="M47" s="20"/>
      <c r="N47" s="20"/>
      <c r="O47" s="20"/>
      <c r="P47" s="20"/>
      <c r="Q47" s="20"/>
      <c r="R47" s="20"/>
      <c r="S47" s="23"/>
      <c r="T47" s="22"/>
      <c r="U47" s="20"/>
      <c r="V47" s="20"/>
      <c r="W47" s="20"/>
      <c r="X47" s="23"/>
      <c r="Y47" s="22"/>
      <c r="Z47" s="9"/>
    </row>
    <row r="48" spans="3:26" ht="15.75" thickBot="1" x14ac:dyDescent="0.3">
      <c r="C48" s="9"/>
      <c r="D48" s="9"/>
      <c r="E48" s="9"/>
      <c r="G48" s="9"/>
      <c r="H48" s="9"/>
      <c r="I48" s="9"/>
      <c r="J48" s="10" t="s">
        <v>53</v>
      </c>
      <c r="K48" s="11" t="s">
        <v>54</v>
      </c>
      <c r="L48" s="12" t="s">
        <v>55</v>
      </c>
      <c r="M48" s="12" t="s">
        <v>160</v>
      </c>
      <c r="N48" s="12"/>
      <c r="O48" s="12" t="s">
        <v>56</v>
      </c>
      <c r="P48" s="12" t="s">
        <v>161</v>
      </c>
      <c r="Q48" s="12"/>
      <c r="R48" s="12" t="s">
        <v>57</v>
      </c>
      <c r="S48" s="13" t="s">
        <v>58</v>
      </c>
      <c r="T48" s="14" t="s">
        <v>59</v>
      </c>
      <c r="U48" s="12" t="s">
        <v>60</v>
      </c>
      <c r="V48" s="12" t="s">
        <v>61</v>
      </c>
      <c r="W48" s="12" t="s">
        <v>62</v>
      </c>
      <c r="X48" s="13" t="s">
        <v>63</v>
      </c>
      <c r="Y48" s="14" t="s">
        <v>64</v>
      </c>
      <c r="Z48" s="9"/>
    </row>
    <row r="49" spans="3:26" ht="15.75" x14ac:dyDescent="0.25">
      <c r="C49" s="9"/>
      <c r="D49" s="9"/>
      <c r="E49" s="9"/>
      <c r="G49" s="82">
        <v>78</v>
      </c>
      <c r="H49" s="83" t="s">
        <v>113</v>
      </c>
      <c r="I49" s="15"/>
      <c r="J49" s="84"/>
      <c r="K49" s="85"/>
      <c r="L49" s="86"/>
      <c r="M49" s="86"/>
      <c r="N49" s="86"/>
      <c r="O49" s="86"/>
      <c r="P49" s="86"/>
      <c r="Q49" s="86"/>
      <c r="R49" s="86"/>
      <c r="S49" s="87"/>
      <c r="T49" s="88"/>
      <c r="U49" s="86"/>
      <c r="V49" s="86"/>
      <c r="W49" s="86"/>
      <c r="X49" s="87"/>
      <c r="Y49" s="89"/>
      <c r="Z49" s="9"/>
    </row>
    <row r="50" spans="3:26" x14ac:dyDescent="0.25">
      <c r="C50" s="9"/>
      <c r="D50" s="9"/>
      <c r="E50" s="9"/>
      <c r="G50" s="16"/>
      <c r="H50" s="9">
        <v>1</v>
      </c>
      <c r="I50" s="9" t="s">
        <v>11</v>
      </c>
      <c r="J50" s="17">
        <v>255</v>
      </c>
      <c r="K50" s="18">
        <v>0.5</v>
      </c>
      <c r="L50" s="19">
        <f>VLOOKUP(J50,[1]Values!$A$3:$D$462,2,FALSE)</f>
        <v>82016705</v>
      </c>
      <c r="M50" s="20">
        <v>1194842</v>
      </c>
      <c r="N50" s="20">
        <f>(L50-M50)*K50</f>
        <v>40410931.5</v>
      </c>
      <c r="O50" s="19">
        <f>VLOOKUP(J50,[1]Values!$A$3:$D$462,3,FALSE)</f>
        <v>841888</v>
      </c>
      <c r="P50" s="19"/>
      <c r="Q50" s="19">
        <f>(O50-P50)*K50</f>
        <v>420944</v>
      </c>
      <c r="R50" s="20">
        <f>(L50-M50+O50-P50)*K50</f>
        <v>40831875.5</v>
      </c>
      <c r="S50" s="21">
        <f>VLOOKUP(H50,[1]Rates!$A$3:$D$139,3,FALSE)</f>
        <v>1.908E-3</v>
      </c>
      <c r="T50" s="22">
        <f>R50*S50</f>
        <v>77907.218454000002</v>
      </c>
      <c r="U50" s="19">
        <f>VLOOKUP(J50,[1]Values!$A$3:$D$462,4,FALSE)</f>
        <v>2481348</v>
      </c>
      <c r="V50" s="20">
        <v>0</v>
      </c>
      <c r="W50" s="20">
        <f>(U50-V50)*K50</f>
        <v>1240674</v>
      </c>
      <c r="X50" s="23">
        <f>VLOOKUP(H50,[1]Rates!$A$3:$D$139,4,FALSE)</f>
        <v>2.0739999999999999E-3</v>
      </c>
      <c r="Y50" s="90">
        <f>W50*X50</f>
        <v>2573.1578759999998</v>
      </c>
      <c r="Z50" s="9"/>
    </row>
    <row r="51" spans="3:26" x14ac:dyDescent="0.25">
      <c r="C51" s="9"/>
      <c r="D51" s="9"/>
      <c r="E51" s="9"/>
      <c r="G51" s="16"/>
      <c r="H51" s="9">
        <v>2</v>
      </c>
      <c r="I51" s="9" t="s">
        <v>27</v>
      </c>
      <c r="J51" s="17">
        <v>255</v>
      </c>
      <c r="K51" s="18">
        <v>0.5</v>
      </c>
      <c r="L51" s="19">
        <f>VLOOKUP(J51,[1]Values!$A$3:$D$462,2,FALSE)</f>
        <v>82016705</v>
      </c>
      <c r="M51" s="20">
        <v>1194842</v>
      </c>
      <c r="N51" s="20">
        <f>(L51-M51)*K51</f>
        <v>40410931.5</v>
      </c>
      <c r="O51" s="19">
        <f>VLOOKUP(J51,[1]Values!$A$3:$D$462,3,FALSE)</f>
        <v>841888</v>
      </c>
      <c r="P51" s="19"/>
      <c r="Q51" s="19">
        <f>(O51-P51)*K51</f>
        <v>420944</v>
      </c>
      <c r="R51" s="20">
        <f>(L51-M51+O51-P51)*K51</f>
        <v>40831875.5</v>
      </c>
      <c r="S51" s="21">
        <f>VLOOKUP(H51,[1]Rates!$A$3:$D$139,3,FALSE)</f>
        <v>2.0900000000000001E-4</v>
      </c>
      <c r="T51" s="22">
        <f>R51*S51</f>
        <v>8533.8619795000013</v>
      </c>
      <c r="U51" s="19">
        <f>VLOOKUP(J51,[1]Values!$A$3:$D$462,4,FALSE)</f>
        <v>2481348</v>
      </c>
      <c r="V51" s="20">
        <v>0</v>
      </c>
      <c r="W51" s="20">
        <f>(U51-V51)*K51</f>
        <v>1240674</v>
      </c>
      <c r="X51" s="23">
        <f>VLOOKUP(H51,[1]Rates!$A$3:$D$139,4,FALSE)</f>
        <v>2.3000000000000001E-4</v>
      </c>
      <c r="Y51" s="90">
        <f>W51*X51</f>
        <v>285.35502000000002</v>
      </c>
      <c r="Z51" s="9"/>
    </row>
    <row r="52" spans="3:26" x14ac:dyDescent="0.25">
      <c r="C52" s="9"/>
      <c r="D52" s="9"/>
      <c r="E52" s="9"/>
      <c r="G52" s="16"/>
      <c r="H52" s="9">
        <v>3</v>
      </c>
      <c r="I52" s="9" t="s">
        <v>20</v>
      </c>
      <c r="J52" s="17">
        <v>255</v>
      </c>
      <c r="K52" s="18">
        <v>0.5</v>
      </c>
      <c r="L52" s="19">
        <f>VLOOKUP(J52,[1]Values!$A$3:$D$462,2,FALSE)</f>
        <v>82016705</v>
      </c>
      <c r="M52" s="20">
        <v>1194842</v>
      </c>
      <c r="N52" s="20">
        <f>(L52-M52)*K52</f>
        <v>40410931.5</v>
      </c>
      <c r="O52" s="19">
        <f>VLOOKUP(J52,[1]Values!$A$3:$D$462,3,FALSE)</f>
        <v>841888</v>
      </c>
      <c r="P52" s="19"/>
      <c r="Q52" s="19">
        <f>(O52-P52)*K52</f>
        <v>420944</v>
      </c>
      <c r="R52" s="20">
        <f>(L52-M52+O52-P52)*K52</f>
        <v>40831875.5</v>
      </c>
      <c r="S52" s="21">
        <f>VLOOKUP(H52,[1]Rates!$A$3:$D$139,3,FALSE)</f>
        <v>4.9299999999999995E-4</v>
      </c>
      <c r="T52" s="22">
        <f>R52*S52</f>
        <v>20130.114621499997</v>
      </c>
      <c r="U52" s="19">
        <f>VLOOKUP(J52,[1]Values!$A$3:$D$462,4,FALSE)</f>
        <v>2481348</v>
      </c>
      <c r="V52" s="20">
        <v>0</v>
      </c>
      <c r="W52" s="20">
        <f>(U52-V52)*K52</f>
        <v>1240674</v>
      </c>
      <c r="X52" s="23">
        <f>VLOOKUP(H52,[1]Rates!$A$3:$D$139,4,FALSE)</f>
        <v>5.2599999999999999E-4</v>
      </c>
      <c r="Y52" s="90">
        <f>W52*X52</f>
        <v>652.59452399999998</v>
      </c>
      <c r="Z52" s="9"/>
    </row>
    <row r="53" spans="3:26" x14ac:dyDescent="0.25">
      <c r="C53" s="9"/>
      <c r="D53" s="9"/>
      <c r="E53" s="9"/>
      <c r="G53" s="16"/>
      <c r="H53" s="9">
        <v>5</v>
      </c>
      <c r="I53" s="9" t="s">
        <v>17</v>
      </c>
      <c r="J53" s="17">
        <v>255</v>
      </c>
      <c r="K53" s="18">
        <v>0.5</v>
      </c>
      <c r="L53" s="19">
        <f>VLOOKUP(J53,[1]Values!$A$3:$D$462,2,FALSE)</f>
        <v>82016705</v>
      </c>
      <c r="M53" s="20">
        <v>1194842</v>
      </c>
      <c r="N53" s="20">
        <f>(L53-M53)*K53</f>
        <v>40410931.5</v>
      </c>
      <c r="O53" s="19">
        <f>VLOOKUP(J53,[1]Values!$A$3:$D$462,3,FALSE)</f>
        <v>841888</v>
      </c>
      <c r="P53" s="19"/>
      <c r="Q53" s="19">
        <f>(O53-P53)*K53</f>
        <v>420944</v>
      </c>
      <c r="R53" s="20">
        <f>(L53-M53+O53-P53)*K53</f>
        <v>40831875.5</v>
      </c>
      <c r="S53" s="21">
        <f>VLOOKUP(H53,[1]Rates!$A$3:$D$139,3,FALSE)</f>
        <v>6.038E-3</v>
      </c>
      <c r="T53" s="22">
        <f>R53*S53</f>
        <v>246542.86426900001</v>
      </c>
      <c r="U53" s="19">
        <f>VLOOKUP(J53,[1]Values!$A$3:$D$462,4,FALSE)</f>
        <v>2481348</v>
      </c>
      <c r="V53" s="20">
        <v>0</v>
      </c>
      <c r="W53" s="20">
        <f>(U53-V53)*K53</f>
        <v>1240674</v>
      </c>
      <c r="X53" s="23">
        <f>VLOOKUP(H53,[1]Rates!$A$3:$D$139,4,FALSE)</f>
        <v>6.2370000000000004E-3</v>
      </c>
      <c r="Y53" s="90">
        <f>W53*X53</f>
        <v>7738.0837380000003</v>
      </c>
      <c r="Z53" s="9"/>
    </row>
    <row r="54" spans="3:26" x14ac:dyDescent="0.25">
      <c r="C54" s="9"/>
      <c r="D54" s="9"/>
      <c r="E54" s="9"/>
      <c r="G54" s="16"/>
      <c r="H54" s="9">
        <v>137</v>
      </c>
      <c r="I54" s="9" t="s">
        <v>140</v>
      </c>
      <c r="J54" s="17">
        <v>255</v>
      </c>
      <c r="K54" s="18">
        <v>0.5</v>
      </c>
      <c r="L54" s="19">
        <f>VLOOKUP(J54,[1]Values!$A$3:$D$462,2,FALSE)</f>
        <v>82016705</v>
      </c>
      <c r="M54" s="20">
        <v>1194842</v>
      </c>
      <c r="N54" s="20">
        <f>(L54-M54)*K54</f>
        <v>40410931.5</v>
      </c>
      <c r="O54" s="19">
        <f>VLOOKUP(J54,[1]Values!$A$3:$D$462,3,FALSE)</f>
        <v>841888</v>
      </c>
      <c r="P54" s="19"/>
      <c r="Q54" s="19">
        <f>(O54-P54)*K54</f>
        <v>420944</v>
      </c>
      <c r="R54" s="20">
        <f>(L54-M54+O54-P54)*K54</f>
        <v>40831875.5</v>
      </c>
      <c r="S54" s="21">
        <f>VLOOKUP(H54,[1]Rates!$A$3:$D$139,3,FALSE)</f>
        <v>7.2000000000000002E-5</v>
      </c>
      <c r="T54" s="22">
        <f>R54*S54</f>
        <v>2939.8950359999999</v>
      </c>
      <c r="U54" s="19">
        <f>VLOOKUP(J54,[1]Values!$A$3:$D$462,4,FALSE)</f>
        <v>2481348</v>
      </c>
      <c r="V54" s="20">
        <v>0</v>
      </c>
      <c r="W54" s="20">
        <f>(U54-V54)*K54</f>
        <v>1240674</v>
      </c>
      <c r="X54" s="23">
        <f>VLOOKUP(H54,[1]Rates!$A$3:$D$139,4,FALSE)</f>
        <v>6.9999999999999994E-5</v>
      </c>
      <c r="Y54" s="90">
        <f>W54*X54</f>
        <v>86.847179999999994</v>
      </c>
      <c r="Z54" s="9"/>
    </row>
    <row r="55" spans="3:26" x14ac:dyDescent="0.25">
      <c r="C55" s="9"/>
      <c r="D55" s="9"/>
      <c r="E55" s="9"/>
      <c r="G55" s="16"/>
      <c r="H55" s="9">
        <v>6</v>
      </c>
      <c r="I55" s="9" t="s">
        <v>70</v>
      </c>
      <c r="J55" s="17">
        <v>255</v>
      </c>
      <c r="K55" s="18">
        <v>0.5</v>
      </c>
      <c r="L55" s="19">
        <f>VLOOKUP(J55,[1]Values!$A$3:$D$462,2,FALSE)</f>
        <v>82016705</v>
      </c>
      <c r="M55" s="20">
        <v>1194842</v>
      </c>
      <c r="N55" s="20">
        <f>(L55-M55)*K55</f>
        <v>40410931.5</v>
      </c>
      <c r="O55" s="19">
        <f>VLOOKUP(J55,[1]Values!$A$3:$D$462,3,FALSE)</f>
        <v>841888</v>
      </c>
      <c r="P55" s="19"/>
      <c r="Q55" s="19">
        <f>(O55-P55)*K55</f>
        <v>420944</v>
      </c>
      <c r="R55" s="20">
        <f>(L55-M55+O55-P55)*K55</f>
        <v>40831875.5</v>
      </c>
      <c r="S55" s="21">
        <f>VLOOKUP(H55,[1]Rates!$A$3:$D$139,3,FALSE)</f>
        <v>0</v>
      </c>
      <c r="T55" s="22">
        <f>R55*S55</f>
        <v>0</v>
      </c>
      <c r="U55" s="19">
        <f>VLOOKUP(J55,[1]Values!$A$3:$D$462,4,FALSE)</f>
        <v>2481348</v>
      </c>
      <c r="V55" s="20">
        <v>0</v>
      </c>
      <c r="W55" s="20">
        <f>(U55-V55)*K55</f>
        <v>1240674</v>
      </c>
      <c r="X55" s="23">
        <f>VLOOKUP(H55,[1]Rates!$A$3:$D$139,4,FALSE)</f>
        <v>0</v>
      </c>
      <c r="Y55" s="90">
        <f>W55*X55</f>
        <v>0</v>
      </c>
      <c r="Z55" s="9"/>
    </row>
    <row r="56" spans="3:26" x14ac:dyDescent="0.25">
      <c r="C56" s="9"/>
      <c r="D56" s="9"/>
      <c r="E56" s="9"/>
      <c r="G56" s="16"/>
      <c r="H56" s="9">
        <v>7</v>
      </c>
      <c r="I56" s="9" t="s">
        <v>9</v>
      </c>
      <c r="J56" s="17">
        <v>255</v>
      </c>
      <c r="K56" s="18">
        <v>0.5</v>
      </c>
      <c r="L56" s="19">
        <f>VLOOKUP(J56,[1]Values!$A$3:$D$462,2,FALSE)</f>
        <v>82016705</v>
      </c>
      <c r="M56" s="20">
        <v>1194842</v>
      </c>
      <c r="N56" s="20">
        <f>(L56-M56)*K56</f>
        <v>40410931.5</v>
      </c>
      <c r="O56" s="19">
        <f>VLOOKUP(J56,[1]Values!$A$3:$D$462,3,FALSE)</f>
        <v>841888</v>
      </c>
      <c r="P56" s="19"/>
      <c r="Q56" s="19">
        <f>(O56-P56)*K56</f>
        <v>420944</v>
      </c>
      <c r="R56" s="20">
        <f>(L56-M56+O56-P56)*K56</f>
        <v>40831875.5</v>
      </c>
      <c r="S56" s="21">
        <f>VLOOKUP(H56,[1]Rates!$A$3:$D$139,3,FALSE)</f>
        <v>1.01E-4</v>
      </c>
      <c r="T56" s="22">
        <f>R56*S56</f>
        <v>4124.0194254999997</v>
      </c>
      <c r="U56" s="19">
        <f>VLOOKUP(J56,[1]Values!$A$3:$D$462,4,FALSE)</f>
        <v>2481348</v>
      </c>
      <c r="V56" s="20">
        <v>0</v>
      </c>
      <c r="W56" s="20">
        <f>(U56-V56)*K56</f>
        <v>1240674</v>
      </c>
      <c r="X56" s="23">
        <f>VLOOKUP(H56,[1]Rates!$A$3:$D$139,4,FALSE)</f>
        <v>1.08E-4</v>
      </c>
      <c r="Y56" s="90">
        <f>W56*X56</f>
        <v>133.99279200000001</v>
      </c>
      <c r="Z56" s="9"/>
    </row>
    <row r="57" spans="3:26" x14ac:dyDescent="0.25">
      <c r="C57" s="9"/>
      <c r="D57" s="9"/>
      <c r="E57" s="9"/>
      <c r="G57" s="16"/>
      <c r="H57" s="9">
        <v>8</v>
      </c>
      <c r="I57" s="9" t="s">
        <v>23</v>
      </c>
      <c r="J57" s="17">
        <v>255</v>
      </c>
      <c r="K57" s="18">
        <v>0.5</v>
      </c>
      <c r="L57" s="19">
        <f>VLOOKUP(J57,[1]Values!$A$3:$D$462,2,FALSE)</f>
        <v>82016705</v>
      </c>
      <c r="M57" s="20">
        <v>1194842</v>
      </c>
      <c r="N57" s="20">
        <f>(L57-M57)*K57</f>
        <v>40410931.5</v>
      </c>
      <c r="O57" s="19">
        <f>VLOOKUP(J57,[1]Values!$A$3:$D$462,3,FALSE)</f>
        <v>841888</v>
      </c>
      <c r="P57" s="19"/>
      <c r="Q57" s="19">
        <f>(O57-P57)*K57</f>
        <v>420944</v>
      </c>
      <c r="R57" s="20">
        <f>(L57-M57+O57-P57)*K57</f>
        <v>40831875.5</v>
      </c>
      <c r="S57" s="21">
        <f>VLOOKUP(H57,[1]Rates!$A$3:$D$139,3,FALSE)</f>
        <v>1.5300000000000001E-4</v>
      </c>
      <c r="T57" s="22">
        <f>R57*S57</f>
        <v>6247.2769515</v>
      </c>
      <c r="U57" s="19">
        <f>VLOOKUP(J57,[1]Values!$A$3:$D$462,4,FALSE)</f>
        <v>2481348</v>
      </c>
      <c r="V57" s="20">
        <v>0</v>
      </c>
      <c r="W57" s="20">
        <f>(U57-V57)*K57</f>
        <v>1240674</v>
      </c>
      <c r="X57" s="23">
        <f>VLOOKUP(H57,[1]Rates!$A$3:$D$139,4,FALSE)</f>
        <v>1.64E-4</v>
      </c>
      <c r="Y57" s="90">
        <f>W57*X57</f>
        <v>203.47053600000001</v>
      </c>
      <c r="Z57" s="9"/>
    </row>
    <row r="58" spans="3:26" x14ac:dyDescent="0.25">
      <c r="C58" s="9"/>
      <c r="D58" s="9"/>
      <c r="E58" s="9"/>
      <c r="G58" s="16"/>
      <c r="H58" s="9">
        <v>17</v>
      </c>
      <c r="I58" s="9" t="s">
        <v>16</v>
      </c>
      <c r="J58" s="17">
        <v>255</v>
      </c>
      <c r="K58" s="18">
        <v>0.5</v>
      </c>
      <c r="L58" s="19">
        <f>VLOOKUP(J58,[1]Values!$A$3:$D$462,2,FALSE)</f>
        <v>82016705</v>
      </c>
      <c r="M58" s="20">
        <v>1194842</v>
      </c>
      <c r="N58" s="20">
        <f>(L58-M58)*K58</f>
        <v>40410931.5</v>
      </c>
      <c r="O58" s="19">
        <f>VLOOKUP(J58,[1]Values!$A$3:$D$462,3,FALSE)</f>
        <v>841888</v>
      </c>
      <c r="P58" s="19"/>
      <c r="Q58" s="19">
        <f>(O58-P58)*K58</f>
        <v>420944</v>
      </c>
      <c r="R58" s="20">
        <f>(L58-M58+O58-P58)*K58</f>
        <v>40831875.5</v>
      </c>
      <c r="S58" s="21">
        <f>VLOOKUP(H58,[1]Rates!$A$3:$D$139,3,FALSE)</f>
        <v>6.0700000000000001E-4</v>
      </c>
      <c r="T58" s="22">
        <f>R58*S58</f>
        <v>24784.9484285</v>
      </c>
      <c r="U58" s="19">
        <f>VLOOKUP(J58,[1]Values!$A$3:$D$462,4,FALSE)</f>
        <v>2481348</v>
      </c>
      <c r="V58" s="20">
        <v>0</v>
      </c>
      <c r="W58" s="20">
        <f>(U58-V58)*K58</f>
        <v>1240674</v>
      </c>
      <c r="X58" s="23">
        <f>VLOOKUP(H58,[1]Rates!$A$3:$D$139,4,FALSE)</f>
        <v>6.4899999999999995E-4</v>
      </c>
      <c r="Y58" s="90">
        <f>W58*X58</f>
        <v>805.19742599999995</v>
      </c>
      <c r="Z58" s="9"/>
    </row>
    <row r="59" spans="3:26" x14ac:dyDescent="0.25">
      <c r="C59" s="9"/>
      <c r="D59" s="9"/>
      <c r="E59" s="9"/>
      <c r="G59" s="16"/>
      <c r="H59" s="9">
        <v>36</v>
      </c>
      <c r="I59" s="9" t="s">
        <v>6</v>
      </c>
      <c r="J59" s="17">
        <v>255</v>
      </c>
      <c r="K59" s="18">
        <v>0.5</v>
      </c>
      <c r="L59" s="19">
        <f>VLOOKUP(J59,[1]Values!$A$3:$D$462,2,FALSE)</f>
        <v>82016705</v>
      </c>
      <c r="M59" s="20">
        <v>1194842</v>
      </c>
      <c r="N59" s="20">
        <f>(L59-M59)*K59</f>
        <v>40410931.5</v>
      </c>
      <c r="O59" s="19">
        <f>VLOOKUP(J59,[1]Values!$A$3:$D$462,3,FALSE)</f>
        <v>841888</v>
      </c>
      <c r="P59" s="19"/>
      <c r="Q59" s="19">
        <f>(O59-P59)*K59</f>
        <v>420944</v>
      </c>
      <c r="R59" s="20">
        <f>(L59-M59+O59-P59)*K59</f>
        <v>40831875.5</v>
      </c>
      <c r="S59" s="21">
        <f>VLOOKUP(H59,[1]Rates!$A$3:$D$139,3,FALSE)</f>
        <v>2.2699999999999999E-3</v>
      </c>
      <c r="T59" s="22">
        <f>R59*S59</f>
        <v>92688.357384999996</v>
      </c>
      <c r="U59" s="19">
        <f>VLOOKUP(J59,[1]Values!$A$3:$D$462,4,FALSE)</f>
        <v>2481348</v>
      </c>
      <c r="V59" s="20">
        <v>0</v>
      </c>
      <c r="W59" s="20">
        <f>(U59-V59)*K59</f>
        <v>1240674</v>
      </c>
      <c r="X59" s="23">
        <f>VLOOKUP(H59,[1]Rates!$A$3:$D$139,4,FALSE)</f>
        <v>2.5490000000000001E-3</v>
      </c>
      <c r="Y59" s="90">
        <f>W59*X59</f>
        <v>3162.4780260000002</v>
      </c>
      <c r="Z59" s="9"/>
    </row>
    <row r="60" spans="3:26" x14ac:dyDescent="0.25">
      <c r="C60" s="9"/>
      <c r="D60" s="9"/>
      <c r="E60" s="9"/>
      <c r="G60" s="16"/>
      <c r="H60" s="9">
        <v>38</v>
      </c>
      <c r="I60" s="9" t="s">
        <v>12</v>
      </c>
      <c r="J60" s="17">
        <v>255</v>
      </c>
      <c r="K60" s="18">
        <v>0.5</v>
      </c>
      <c r="L60" s="19">
        <f>VLOOKUP(J60,[1]Values!$A$3:$D$462,2,FALSE)</f>
        <v>82016705</v>
      </c>
      <c r="M60" s="20">
        <v>1194842</v>
      </c>
      <c r="N60" s="20">
        <f>(L60-M60)*K60</f>
        <v>40410931.5</v>
      </c>
      <c r="O60" s="19">
        <f>VLOOKUP(J60,[1]Values!$A$3:$D$462,3,FALSE)</f>
        <v>841888</v>
      </c>
      <c r="P60" s="19"/>
      <c r="Q60" s="19">
        <f>(O60-P60)*K60</f>
        <v>420944</v>
      </c>
      <c r="R60" s="20">
        <f>(L60-M60+O60-P60)*K60</f>
        <v>40831875.5</v>
      </c>
      <c r="S60" s="21">
        <f>VLOOKUP(H60,[1]Rates!$A$3:$D$139,3,FALSE)</f>
        <v>9.8999999999999994E-5</v>
      </c>
      <c r="T60" s="22">
        <f>R60*S60</f>
        <v>4042.3556744999996</v>
      </c>
      <c r="U60" s="19">
        <f>VLOOKUP(J60,[1]Values!$A$3:$D$462,4,FALSE)</f>
        <v>2481348</v>
      </c>
      <c r="V60" s="20">
        <v>0</v>
      </c>
      <c r="W60" s="20">
        <f>(U60-V60)*K60</f>
        <v>1240674</v>
      </c>
      <c r="X60" s="23">
        <f>VLOOKUP(H60,[1]Rates!$A$3:$D$139,4,FALSE)</f>
        <v>8.6000000000000003E-5</v>
      </c>
      <c r="Y60" s="90">
        <f>W60*X60</f>
        <v>106.697964</v>
      </c>
      <c r="Z60" s="9"/>
    </row>
    <row r="61" spans="3:26" x14ac:dyDescent="0.25">
      <c r="C61" s="9"/>
      <c r="D61" s="9"/>
      <c r="E61" s="9"/>
      <c r="G61" s="16"/>
      <c r="H61" s="9">
        <v>41</v>
      </c>
      <c r="I61" s="9" t="s">
        <v>77</v>
      </c>
      <c r="J61" s="17">
        <v>255</v>
      </c>
      <c r="K61" s="18">
        <v>0.5</v>
      </c>
      <c r="L61" s="19">
        <f>VLOOKUP(J61,[1]Values!$A$3:$D$462,2,FALSE)</f>
        <v>82016705</v>
      </c>
      <c r="M61" s="20">
        <v>1194842</v>
      </c>
      <c r="N61" s="20">
        <f>(L61-M61)*K61</f>
        <v>40410931.5</v>
      </c>
      <c r="O61" s="19">
        <f>VLOOKUP(J61,[1]Values!$A$3:$D$462,3,FALSE)</f>
        <v>841888</v>
      </c>
      <c r="P61" s="19"/>
      <c r="Q61" s="19">
        <f>(O61-P61)*K61</f>
        <v>420944</v>
      </c>
      <c r="R61" s="20">
        <f>(L61-M61+O61-P61)*K61</f>
        <v>40831875.5</v>
      </c>
      <c r="S61" s="21">
        <f>VLOOKUP(H61,[1]Rates!$A$3:$D$139,3,FALSE)</f>
        <v>0</v>
      </c>
      <c r="T61" s="22">
        <f>R61*S61</f>
        <v>0</v>
      </c>
      <c r="U61" s="19">
        <f>VLOOKUP(J61,[1]Values!$A$3:$D$462,4,FALSE)</f>
        <v>2481348</v>
      </c>
      <c r="V61" s="20">
        <v>0</v>
      </c>
      <c r="W61" s="20">
        <f>(U61-V61)*K61</f>
        <v>1240674</v>
      </c>
      <c r="X61" s="23">
        <f>VLOOKUP(H61,[1]Rates!$A$3:$D$139,4,FALSE)</f>
        <v>0</v>
      </c>
      <c r="Y61" s="90">
        <f>W61*X61</f>
        <v>0</v>
      </c>
      <c r="Z61" s="9"/>
    </row>
    <row r="62" spans="3:26" x14ac:dyDescent="0.25">
      <c r="C62" s="9"/>
      <c r="D62" s="9"/>
      <c r="E62" s="9"/>
      <c r="G62" s="16"/>
      <c r="H62" s="9">
        <v>55</v>
      </c>
      <c r="I62" s="9" t="s">
        <v>26</v>
      </c>
      <c r="J62" s="17">
        <v>255</v>
      </c>
      <c r="K62" s="18">
        <v>0.5</v>
      </c>
      <c r="L62" s="19">
        <f>VLOOKUP(J62,[1]Values!$A$3:$D$462,2,FALSE)</f>
        <v>82016705</v>
      </c>
      <c r="M62" s="20">
        <v>1194842</v>
      </c>
      <c r="N62" s="20">
        <f>(L62-M62)*K62</f>
        <v>40410931.5</v>
      </c>
      <c r="O62" s="19">
        <f>VLOOKUP(J62,[1]Values!$A$3:$D$462,3,FALSE)</f>
        <v>841888</v>
      </c>
      <c r="P62" s="19"/>
      <c r="Q62" s="19">
        <f>(O62-P62)*K62</f>
        <v>420944</v>
      </c>
      <c r="R62" s="20">
        <f>(L62-M62+O62-P62)*K62</f>
        <v>40831875.5</v>
      </c>
      <c r="S62" s="21">
        <f>VLOOKUP(H62,[1]Rates!$A$3:$D$139,3,FALSE)</f>
        <v>1.45E-4</v>
      </c>
      <c r="T62" s="22">
        <f>R62*S62</f>
        <v>5920.6219474999998</v>
      </c>
      <c r="U62" s="19">
        <f>VLOOKUP(J62,[1]Values!$A$3:$D$462,4,FALSE)</f>
        <v>2481348</v>
      </c>
      <c r="V62" s="20">
        <v>0</v>
      </c>
      <c r="W62" s="20">
        <f>(U62-V62)*K62</f>
        <v>1240674</v>
      </c>
      <c r="X62" s="23">
        <f>VLOOKUP(H62,[1]Rates!$A$3:$D$139,4,FALSE)</f>
        <v>1.35E-4</v>
      </c>
      <c r="Y62" s="90">
        <f>W62*X62</f>
        <v>167.49099000000001</v>
      </c>
      <c r="Z62" s="9"/>
    </row>
    <row r="63" spans="3:26" x14ac:dyDescent="0.25">
      <c r="C63" s="9"/>
      <c r="D63" s="9"/>
      <c r="E63" s="9"/>
      <c r="G63" s="16"/>
      <c r="H63" s="9">
        <v>71</v>
      </c>
      <c r="I63" s="9" t="s">
        <v>18</v>
      </c>
      <c r="J63" s="17">
        <v>255</v>
      </c>
      <c r="K63" s="18">
        <v>0.5</v>
      </c>
      <c r="L63" s="19">
        <f>VLOOKUP(J63,[1]Values!$A$3:$D$462,2,FALSE)</f>
        <v>82016705</v>
      </c>
      <c r="M63" s="20">
        <v>1194842</v>
      </c>
      <c r="N63" s="20">
        <f>(L63-M63)*K63</f>
        <v>40410931.5</v>
      </c>
      <c r="O63" s="19">
        <f>VLOOKUP(J63,[1]Values!$A$3:$D$462,3,FALSE)</f>
        <v>841888</v>
      </c>
      <c r="P63" s="19"/>
      <c r="Q63" s="19">
        <f>(O63-P63)*K63</f>
        <v>420944</v>
      </c>
      <c r="R63" s="20">
        <f>(L63-M63+O63-P63)*K63</f>
        <v>40831875.5</v>
      </c>
      <c r="S63" s="21">
        <f>VLOOKUP(H63,[1]Rates!$A$3:$D$139,3,FALSE)</f>
        <v>9.0000000000000002E-6</v>
      </c>
      <c r="T63" s="22">
        <f>R63*S63</f>
        <v>367.48687949999999</v>
      </c>
      <c r="U63" s="19">
        <f>VLOOKUP(J63,[1]Values!$A$3:$D$462,4,FALSE)</f>
        <v>2481348</v>
      </c>
      <c r="V63" s="20">
        <v>0</v>
      </c>
      <c r="W63" s="20">
        <f>(U63-V63)*K63</f>
        <v>1240674</v>
      </c>
      <c r="X63" s="23">
        <f>VLOOKUP(H63,[1]Rates!$A$3:$D$139,4,FALSE)</f>
        <v>9.0000000000000002E-6</v>
      </c>
      <c r="Y63" s="90">
        <f>W63*X63</f>
        <v>11.166066000000001</v>
      </c>
      <c r="Z63" s="9"/>
    </row>
    <row r="64" spans="3:26" x14ac:dyDescent="0.25">
      <c r="C64" s="9"/>
      <c r="D64" s="9"/>
      <c r="E64" s="9"/>
      <c r="G64" s="16"/>
      <c r="H64" s="9">
        <v>72</v>
      </c>
      <c r="I64" s="9" t="s">
        <v>28</v>
      </c>
      <c r="J64" s="17">
        <v>255</v>
      </c>
      <c r="K64" s="18">
        <v>0.5</v>
      </c>
      <c r="L64" s="19">
        <f>VLOOKUP(J64,[1]Values!$A$3:$D$462,2,FALSE)</f>
        <v>82016705</v>
      </c>
      <c r="M64" s="20">
        <v>1194842</v>
      </c>
      <c r="N64" s="20">
        <f>(L64-M64)*K64</f>
        <v>40410931.5</v>
      </c>
      <c r="O64" s="19">
        <f>VLOOKUP(J64,[1]Values!$A$3:$D$462,3,FALSE)</f>
        <v>841888</v>
      </c>
      <c r="P64" s="19"/>
      <c r="Q64" s="19">
        <f>(O64-P64)*K64</f>
        <v>420944</v>
      </c>
      <c r="R64" s="20">
        <f>(L64-M64+O64-P64)*K64</f>
        <v>40831875.5</v>
      </c>
      <c r="S64" s="21">
        <f>VLOOKUP(H64,[1]Rates!$A$3:$D$139,3,FALSE)</f>
        <v>2.5799999999999998E-4</v>
      </c>
      <c r="T64" s="22">
        <f>R64*S64</f>
        <v>10534.623878999999</v>
      </c>
      <c r="U64" s="19">
        <f>VLOOKUP(J64,[1]Values!$A$3:$D$462,4,FALSE)</f>
        <v>2481348</v>
      </c>
      <c r="V64" s="20">
        <v>0</v>
      </c>
      <c r="W64" s="20">
        <f>(U64-V64)*K64</f>
        <v>1240674</v>
      </c>
      <c r="X64" s="23">
        <f>VLOOKUP(H64,[1]Rates!$A$3:$D$139,4,FALSE)</f>
        <v>2.7500000000000002E-4</v>
      </c>
      <c r="Y64" s="90">
        <f>W64*X64</f>
        <v>341.18535000000003</v>
      </c>
      <c r="Z64" s="9"/>
    </row>
    <row r="65" spans="3:26" x14ac:dyDescent="0.25">
      <c r="C65" s="9"/>
      <c r="D65" s="9"/>
      <c r="E65" s="9"/>
      <c r="G65" s="16"/>
      <c r="H65" s="9">
        <v>78</v>
      </c>
      <c r="I65" s="9" t="s">
        <v>113</v>
      </c>
      <c r="J65" s="17">
        <v>255</v>
      </c>
      <c r="K65" s="18">
        <v>0.5</v>
      </c>
      <c r="L65" s="19">
        <f>VLOOKUP(J65,[1]Values!$A$3:$D$462,2,FALSE)</f>
        <v>82016705</v>
      </c>
      <c r="M65" s="20">
        <v>1194842</v>
      </c>
      <c r="N65" s="20">
        <f>(L65-M65)*K65</f>
        <v>40410931.5</v>
      </c>
      <c r="O65" s="19">
        <f>VLOOKUP(J65,[1]Values!$A$3:$D$462,3,FALSE)</f>
        <v>841888</v>
      </c>
      <c r="P65" s="19"/>
      <c r="Q65" s="19">
        <f>(O65-P65)*K65</f>
        <v>420944</v>
      </c>
      <c r="R65" s="20">
        <f>(L65-M65+O65-P65)*K65</f>
        <v>40831875.5</v>
      </c>
      <c r="S65" s="21">
        <f>VLOOKUP(H65,[1]Rates!$A$3:$D$139,3,FALSE)</f>
        <v>0</v>
      </c>
      <c r="T65" s="22">
        <f>R65*S65</f>
        <v>0</v>
      </c>
      <c r="U65" s="19">
        <f>VLOOKUP(J65,[1]Values!$A$3:$D$462,4,FALSE)</f>
        <v>2481348</v>
      </c>
      <c r="V65" s="20">
        <v>0</v>
      </c>
      <c r="W65" s="20">
        <f>(U65-V65)*K65</f>
        <v>1240674</v>
      </c>
      <c r="X65" s="23">
        <f>VLOOKUP(H65,[1]Rates!$A$3:$D$139,4,FALSE)</f>
        <v>0</v>
      </c>
      <c r="Y65" s="90">
        <f>W65*X65</f>
        <v>0</v>
      </c>
      <c r="Z65" s="9"/>
    </row>
    <row r="66" spans="3:26" x14ac:dyDescent="0.25">
      <c r="C66" s="9"/>
      <c r="D66" s="9"/>
      <c r="E66" s="9"/>
      <c r="G66" s="16"/>
      <c r="H66" s="9">
        <v>104</v>
      </c>
      <c r="I66" s="9" t="s">
        <v>82</v>
      </c>
      <c r="J66" s="17">
        <v>255</v>
      </c>
      <c r="K66" s="18">
        <v>0.5</v>
      </c>
      <c r="L66" s="19">
        <f>VLOOKUP(J66,[1]Values!$A$3:$D$462,2,FALSE)</f>
        <v>82016705</v>
      </c>
      <c r="M66" s="20">
        <v>1194842</v>
      </c>
      <c r="N66" s="20">
        <f>(L66-M66)*K66</f>
        <v>40410931.5</v>
      </c>
      <c r="O66" s="19">
        <f>VLOOKUP(J66,[1]Values!$A$3:$D$462,3,FALSE)</f>
        <v>841888</v>
      </c>
      <c r="P66" s="19"/>
      <c r="Q66" s="19">
        <f>(O66-P66)*K66</f>
        <v>420944</v>
      </c>
      <c r="R66" s="20">
        <f>(L66-M66+O66-P66)*K66</f>
        <v>40831875.5</v>
      </c>
      <c r="S66" s="21">
        <f>VLOOKUP(H66,[1]Rates!$A$3:$D$139,3,FALSE)</f>
        <v>0</v>
      </c>
      <c r="T66" s="22">
        <f>R66*S66</f>
        <v>0</v>
      </c>
      <c r="U66" s="19">
        <f>VLOOKUP(J66,[1]Values!$A$3:$D$462,4,FALSE)</f>
        <v>2481348</v>
      </c>
      <c r="V66" s="20">
        <v>0</v>
      </c>
      <c r="W66" s="20">
        <f>(U66-V66)*K66</f>
        <v>1240674</v>
      </c>
      <c r="X66" s="23">
        <f>VLOOKUP(H66,[1]Rates!$A$3:$D$139,4,FALSE)</f>
        <v>0</v>
      </c>
      <c r="Y66" s="90">
        <f>W66*X66</f>
        <v>0</v>
      </c>
      <c r="Z66" s="9"/>
    </row>
    <row r="67" spans="3:26" x14ac:dyDescent="0.25">
      <c r="C67" s="9"/>
      <c r="D67" s="9"/>
      <c r="E67" s="9"/>
      <c r="G67" s="16"/>
      <c r="H67" s="9">
        <v>117</v>
      </c>
      <c r="I67" s="9" t="s">
        <v>21</v>
      </c>
      <c r="J67" s="17">
        <v>255</v>
      </c>
      <c r="K67" s="18">
        <v>0.5</v>
      </c>
      <c r="L67" s="19">
        <f>VLOOKUP(J67,[1]Values!$A$3:$D$462,2,FALSE)</f>
        <v>82016705</v>
      </c>
      <c r="M67" s="20">
        <v>1194842</v>
      </c>
      <c r="N67" s="20">
        <f>(L67-M67)*K67</f>
        <v>40410931.5</v>
      </c>
      <c r="O67" s="19">
        <f>VLOOKUP(J67,[1]Values!$A$3:$D$462,3,FALSE)</f>
        <v>841888</v>
      </c>
      <c r="P67" s="19"/>
      <c r="Q67" s="19">
        <f>(O67-P67)*K67</f>
        <v>420944</v>
      </c>
      <c r="R67" s="20">
        <f>(L67-M67+O67-P67)*K67</f>
        <v>40831875.5</v>
      </c>
      <c r="S67" s="21">
        <f>VLOOKUP(H67,[1]Rates!$A$3:$D$139,3,FALSE)</f>
        <v>2.1900000000000001E-4</v>
      </c>
      <c r="T67" s="22">
        <f>R67*S67</f>
        <v>8942.1807344999997</v>
      </c>
      <c r="U67" s="19">
        <f>VLOOKUP(J67,[1]Values!$A$3:$D$462,4,FALSE)</f>
        <v>2481348</v>
      </c>
      <c r="V67" s="20">
        <v>0</v>
      </c>
      <c r="W67" s="20">
        <f>(U67-V67)*K67</f>
        <v>1240674</v>
      </c>
      <c r="X67" s="23">
        <f>VLOOKUP(H67,[1]Rates!$A$3:$D$139,4,FALSE)</f>
        <v>2.34E-4</v>
      </c>
      <c r="Y67" s="90">
        <f>W67*X67</f>
        <v>290.31771600000002</v>
      </c>
      <c r="Z67" s="27"/>
    </row>
    <row r="68" spans="3:26" x14ac:dyDescent="0.25">
      <c r="C68" s="9"/>
      <c r="D68" s="9"/>
      <c r="E68" s="9"/>
      <c r="G68" s="16"/>
      <c r="H68" s="9"/>
      <c r="I68" s="9"/>
      <c r="J68" s="17"/>
      <c r="K68" s="18"/>
      <c r="L68" s="20"/>
      <c r="M68" s="20"/>
      <c r="N68" s="20"/>
      <c r="O68" s="20"/>
      <c r="P68" s="20"/>
      <c r="Q68" s="20"/>
      <c r="R68" s="20"/>
      <c r="S68" s="23"/>
      <c r="T68" s="22"/>
      <c r="U68" s="20"/>
      <c r="V68" s="20"/>
      <c r="W68" s="20"/>
      <c r="X68" s="23"/>
      <c r="Y68" s="90"/>
      <c r="Z68" s="9"/>
    </row>
    <row r="69" spans="3:26" ht="15.75" x14ac:dyDescent="0.25">
      <c r="C69" s="9"/>
      <c r="D69" s="9"/>
      <c r="E69" s="9"/>
      <c r="G69" s="91">
        <v>78</v>
      </c>
      <c r="H69" s="28" t="s">
        <v>113</v>
      </c>
      <c r="I69" s="9"/>
      <c r="J69" s="17"/>
      <c r="K69" s="18"/>
      <c r="L69" s="20"/>
      <c r="M69" s="20"/>
      <c r="N69" s="20"/>
      <c r="O69" s="20"/>
      <c r="P69" s="20"/>
      <c r="Q69" s="20"/>
      <c r="R69" s="20"/>
      <c r="S69" s="23"/>
      <c r="T69" s="22"/>
      <c r="U69" s="20"/>
      <c r="V69" s="20"/>
      <c r="W69" s="20"/>
      <c r="X69" s="23"/>
      <c r="Y69" s="90"/>
      <c r="Z69" s="9"/>
    </row>
    <row r="70" spans="3:26" x14ac:dyDescent="0.25">
      <c r="C70" s="9"/>
      <c r="D70" s="9"/>
      <c r="E70" s="9"/>
      <c r="G70" s="16"/>
      <c r="H70" s="9">
        <v>1</v>
      </c>
      <c r="I70" s="9" t="s">
        <v>11</v>
      </c>
      <c r="J70" s="17">
        <v>858</v>
      </c>
      <c r="K70" s="18">
        <v>0.5</v>
      </c>
      <c r="L70" s="19">
        <f>VLOOKUP(J70,[1]Values!$A$3:$D$462,2,FALSE)</f>
        <v>0</v>
      </c>
      <c r="M70" s="20"/>
      <c r="N70" s="20">
        <f>(L70-M70)*K70</f>
        <v>0</v>
      </c>
      <c r="O70" s="19">
        <f>VLOOKUP(J70,[1]Values!$A$3:$D$462,3,FALSE)</f>
        <v>626914</v>
      </c>
      <c r="P70" s="20">
        <v>66361</v>
      </c>
      <c r="Q70" s="19">
        <f>(O70-P70)*K70</f>
        <v>280276.5</v>
      </c>
      <c r="R70" s="20">
        <f>(L70-M70+O70-P70)*K70</f>
        <v>280276.5</v>
      </c>
      <c r="S70" s="21">
        <f>VLOOKUP(H70,[1]Rates!$A$3:$D$139,3,FALSE)</f>
        <v>1.908E-3</v>
      </c>
      <c r="T70" s="22">
        <f>R70*S70</f>
        <v>534.767562</v>
      </c>
      <c r="U70" s="19">
        <f>VLOOKUP(J70,[1]Values!$A$3:$D$462,4,FALSE)</f>
        <v>0</v>
      </c>
      <c r="V70" s="20">
        <v>0</v>
      </c>
      <c r="W70" s="20">
        <f>(U70-V70)*K70</f>
        <v>0</v>
      </c>
      <c r="X70" s="23">
        <f>VLOOKUP(H70,[1]Rates!$A$3:$D$139,4,FALSE)</f>
        <v>2.0739999999999999E-3</v>
      </c>
      <c r="Y70" s="90">
        <f>W70*X70</f>
        <v>0</v>
      </c>
      <c r="Z70" s="9"/>
    </row>
    <row r="71" spans="3:26" x14ac:dyDescent="0.25">
      <c r="C71" s="9"/>
      <c r="D71" s="9"/>
      <c r="E71" s="9"/>
      <c r="G71" s="16"/>
      <c r="H71" s="9">
        <v>2</v>
      </c>
      <c r="I71" s="9" t="s">
        <v>27</v>
      </c>
      <c r="J71" s="17">
        <v>858</v>
      </c>
      <c r="K71" s="18">
        <v>0.5</v>
      </c>
      <c r="L71" s="19">
        <f>VLOOKUP(J71,[1]Values!$A$3:$D$462,2,FALSE)</f>
        <v>0</v>
      </c>
      <c r="M71" s="20"/>
      <c r="N71" s="20">
        <f>(L71-M71)*K71</f>
        <v>0</v>
      </c>
      <c r="O71" s="19">
        <f>VLOOKUP(J71,[1]Values!$A$3:$D$462,3,FALSE)</f>
        <v>626914</v>
      </c>
      <c r="P71" s="20">
        <v>66361</v>
      </c>
      <c r="Q71" s="19">
        <f>(O71-P71)*K71</f>
        <v>280276.5</v>
      </c>
      <c r="R71" s="20">
        <f>(L71-M71+O71-P71)*K71</f>
        <v>280276.5</v>
      </c>
      <c r="S71" s="21">
        <f>VLOOKUP(H71,[1]Rates!$A$3:$D$139,3,FALSE)</f>
        <v>2.0900000000000001E-4</v>
      </c>
      <c r="T71" s="22">
        <f>R71*S71</f>
        <v>58.577788500000004</v>
      </c>
      <c r="U71" s="19">
        <f>VLOOKUP(J71,[1]Values!$A$3:$D$462,4,FALSE)</f>
        <v>0</v>
      </c>
      <c r="V71" s="20">
        <v>0</v>
      </c>
      <c r="W71" s="20">
        <f>(U71-V71)*K71</f>
        <v>0</v>
      </c>
      <c r="X71" s="23">
        <f>VLOOKUP(H71,[1]Rates!$A$3:$D$139,4,FALSE)</f>
        <v>2.3000000000000001E-4</v>
      </c>
      <c r="Y71" s="90">
        <f>W71*X71</f>
        <v>0</v>
      </c>
      <c r="Z71" s="9"/>
    </row>
    <row r="72" spans="3:26" x14ac:dyDescent="0.25">
      <c r="C72" s="9"/>
      <c r="D72" s="9"/>
      <c r="E72" s="9"/>
      <c r="G72" s="16"/>
      <c r="H72" s="9">
        <v>3</v>
      </c>
      <c r="I72" s="9" t="s">
        <v>20</v>
      </c>
      <c r="J72" s="17">
        <v>858</v>
      </c>
      <c r="K72" s="18">
        <v>0.5</v>
      </c>
      <c r="L72" s="19">
        <f>VLOOKUP(J72,[1]Values!$A$3:$D$462,2,FALSE)</f>
        <v>0</v>
      </c>
      <c r="M72" s="20"/>
      <c r="N72" s="20">
        <f>(L72-M72)*K72</f>
        <v>0</v>
      </c>
      <c r="O72" s="19">
        <f>VLOOKUP(J72,[1]Values!$A$3:$D$462,3,FALSE)</f>
        <v>626914</v>
      </c>
      <c r="P72" s="20">
        <v>66361</v>
      </c>
      <c r="Q72" s="19">
        <f>(O72-P72)*K72</f>
        <v>280276.5</v>
      </c>
      <c r="R72" s="20">
        <f>(L72-M72+O72-P72)*K72</f>
        <v>280276.5</v>
      </c>
      <c r="S72" s="21">
        <f>VLOOKUP(H72,[1]Rates!$A$3:$D$139,3,FALSE)</f>
        <v>4.9299999999999995E-4</v>
      </c>
      <c r="T72" s="22">
        <f>R72*S72</f>
        <v>138.17631449999999</v>
      </c>
      <c r="U72" s="19">
        <f>VLOOKUP(J72,[1]Values!$A$3:$D$462,4,FALSE)</f>
        <v>0</v>
      </c>
      <c r="V72" s="20">
        <v>0</v>
      </c>
      <c r="W72" s="20">
        <f>(U72-V72)*K72</f>
        <v>0</v>
      </c>
      <c r="X72" s="23">
        <f>VLOOKUP(H72,[1]Rates!$A$3:$D$139,4,FALSE)</f>
        <v>5.2599999999999999E-4</v>
      </c>
      <c r="Y72" s="90">
        <f>W72*X72</f>
        <v>0</v>
      </c>
      <c r="Z72" s="9"/>
    </row>
    <row r="73" spans="3:26" x14ac:dyDescent="0.25">
      <c r="C73" s="9"/>
      <c r="D73" s="9"/>
      <c r="E73" s="9"/>
      <c r="G73" s="16"/>
      <c r="H73" s="9">
        <v>5</v>
      </c>
      <c r="I73" s="9" t="s">
        <v>17</v>
      </c>
      <c r="J73" s="17">
        <v>858</v>
      </c>
      <c r="K73" s="18">
        <v>0.5</v>
      </c>
      <c r="L73" s="19">
        <f>VLOOKUP(J73,[1]Values!$A$3:$D$462,2,FALSE)</f>
        <v>0</v>
      </c>
      <c r="M73" s="20"/>
      <c r="N73" s="20">
        <f>(L73-M73)*K73</f>
        <v>0</v>
      </c>
      <c r="O73" s="19">
        <f>VLOOKUP(J73,[1]Values!$A$3:$D$462,3,FALSE)</f>
        <v>626914</v>
      </c>
      <c r="P73" s="20">
        <v>66361</v>
      </c>
      <c r="Q73" s="19">
        <f>(O73-P73)*K73</f>
        <v>280276.5</v>
      </c>
      <c r="R73" s="20">
        <f>(L73-M73+O73-P73)*K73</f>
        <v>280276.5</v>
      </c>
      <c r="S73" s="21">
        <f>VLOOKUP(H73,[1]Rates!$A$3:$D$139,3,FALSE)</f>
        <v>6.038E-3</v>
      </c>
      <c r="T73" s="22">
        <f>R73*S73</f>
        <v>1692.3095069999999</v>
      </c>
      <c r="U73" s="19">
        <f>VLOOKUP(J73,[1]Values!$A$3:$D$462,4,FALSE)</f>
        <v>0</v>
      </c>
      <c r="V73" s="20">
        <v>0</v>
      </c>
      <c r="W73" s="20">
        <f>(U73-V73)*K73</f>
        <v>0</v>
      </c>
      <c r="X73" s="23">
        <f>VLOOKUP(H73,[1]Rates!$A$3:$D$139,4,FALSE)</f>
        <v>6.2370000000000004E-3</v>
      </c>
      <c r="Y73" s="90">
        <f>W73*X73</f>
        <v>0</v>
      </c>
      <c r="Z73" s="9"/>
    </row>
    <row r="74" spans="3:26" x14ac:dyDescent="0.25">
      <c r="C74" s="9"/>
      <c r="D74" s="9"/>
      <c r="E74" s="9"/>
      <c r="G74" s="16"/>
      <c r="H74" s="9">
        <v>137</v>
      </c>
      <c r="I74" s="9" t="s">
        <v>140</v>
      </c>
      <c r="J74" s="17">
        <v>858</v>
      </c>
      <c r="K74" s="18">
        <v>0.5</v>
      </c>
      <c r="L74" s="19">
        <f>VLOOKUP(J74,[1]Values!$A$3:$D$462,2,FALSE)</f>
        <v>0</v>
      </c>
      <c r="M74" s="20"/>
      <c r="N74" s="20">
        <f>(L74-M74)*K74</f>
        <v>0</v>
      </c>
      <c r="O74" s="19">
        <f>VLOOKUP(J74,[1]Values!$A$3:$D$462,3,FALSE)</f>
        <v>626914</v>
      </c>
      <c r="P74" s="20">
        <v>66361</v>
      </c>
      <c r="Q74" s="19">
        <f>(O74-P74)*K74</f>
        <v>280276.5</v>
      </c>
      <c r="R74" s="20">
        <f>(L74-M74+O74-P74)*K74</f>
        <v>280276.5</v>
      </c>
      <c r="S74" s="21">
        <f>VLOOKUP(H74,[1]Rates!$A$3:$D$139,3,FALSE)</f>
        <v>7.2000000000000002E-5</v>
      </c>
      <c r="T74" s="22">
        <f>R74*S74</f>
        <v>20.179908000000001</v>
      </c>
      <c r="U74" s="19">
        <f>VLOOKUP(J74,[1]Values!$A$3:$D$462,4,FALSE)</f>
        <v>0</v>
      </c>
      <c r="V74" s="20">
        <v>0</v>
      </c>
      <c r="W74" s="20">
        <f>(U74-V74)*K74</f>
        <v>0</v>
      </c>
      <c r="X74" s="23">
        <f>VLOOKUP(H74,[1]Rates!$A$3:$D$139,4,FALSE)</f>
        <v>6.9999999999999994E-5</v>
      </c>
      <c r="Y74" s="90">
        <f>W74*X74</f>
        <v>0</v>
      </c>
      <c r="Z74" s="9"/>
    </row>
    <row r="75" spans="3:26" x14ac:dyDescent="0.25">
      <c r="C75" s="9"/>
      <c r="D75" s="9"/>
      <c r="E75" s="9"/>
      <c r="G75" s="16"/>
      <c r="H75" s="9">
        <v>6</v>
      </c>
      <c r="I75" s="9" t="s">
        <v>70</v>
      </c>
      <c r="J75" s="17">
        <v>858</v>
      </c>
      <c r="K75" s="18">
        <v>0.5</v>
      </c>
      <c r="L75" s="19">
        <f>VLOOKUP(J75,[1]Values!$A$3:$D$462,2,FALSE)</f>
        <v>0</v>
      </c>
      <c r="M75" s="20"/>
      <c r="N75" s="20">
        <f>(L75-M75)*K75</f>
        <v>0</v>
      </c>
      <c r="O75" s="19">
        <f>VLOOKUP(J75,[1]Values!$A$3:$D$462,3,FALSE)</f>
        <v>626914</v>
      </c>
      <c r="P75" s="20">
        <v>66361</v>
      </c>
      <c r="Q75" s="19">
        <f>(O75-P75)*K75</f>
        <v>280276.5</v>
      </c>
      <c r="R75" s="20">
        <f>(L75-M75+O75-P75)*K75</f>
        <v>280276.5</v>
      </c>
      <c r="S75" s="21">
        <f>VLOOKUP(H75,[1]Rates!$A$3:$D$139,3,FALSE)</f>
        <v>0</v>
      </c>
      <c r="T75" s="22">
        <f>R75*S75</f>
        <v>0</v>
      </c>
      <c r="U75" s="19">
        <f>VLOOKUP(J75,[1]Values!$A$3:$D$462,4,FALSE)</f>
        <v>0</v>
      </c>
      <c r="V75" s="20">
        <v>0</v>
      </c>
      <c r="W75" s="20">
        <f>(U75-V75)*K75</f>
        <v>0</v>
      </c>
      <c r="X75" s="23">
        <f>VLOOKUP(H75,[1]Rates!$A$3:$D$139,4,FALSE)</f>
        <v>0</v>
      </c>
      <c r="Y75" s="90">
        <f>W75*X75</f>
        <v>0</v>
      </c>
      <c r="Z75" s="9"/>
    </row>
    <row r="76" spans="3:26" x14ac:dyDescent="0.25">
      <c r="C76" s="9"/>
      <c r="D76" s="9"/>
      <c r="E76" s="9"/>
      <c r="G76" s="16"/>
      <c r="H76" s="9">
        <v>7</v>
      </c>
      <c r="I76" s="9" t="s">
        <v>9</v>
      </c>
      <c r="J76" s="17">
        <v>858</v>
      </c>
      <c r="K76" s="18">
        <v>0.5</v>
      </c>
      <c r="L76" s="19">
        <f>VLOOKUP(J76,[1]Values!$A$3:$D$462,2,FALSE)</f>
        <v>0</v>
      </c>
      <c r="M76" s="20"/>
      <c r="N76" s="20">
        <f>(L76-M76)*K76</f>
        <v>0</v>
      </c>
      <c r="O76" s="19">
        <f>VLOOKUP(J76,[1]Values!$A$3:$D$462,3,FALSE)</f>
        <v>626914</v>
      </c>
      <c r="P76" s="20">
        <v>66361</v>
      </c>
      <c r="Q76" s="19">
        <f>(O76-P76)*K76</f>
        <v>280276.5</v>
      </c>
      <c r="R76" s="20">
        <f>(L76-M76+O76-P76)*K76</f>
        <v>280276.5</v>
      </c>
      <c r="S76" s="21">
        <f>VLOOKUP(H76,[1]Rates!$A$3:$D$139,3,FALSE)</f>
        <v>1.01E-4</v>
      </c>
      <c r="T76" s="22">
        <f>R76*S76</f>
        <v>28.307926500000001</v>
      </c>
      <c r="U76" s="19">
        <f>VLOOKUP(J76,[1]Values!$A$3:$D$462,4,FALSE)</f>
        <v>0</v>
      </c>
      <c r="V76" s="20">
        <v>0</v>
      </c>
      <c r="W76" s="20">
        <f>(U76-V76)*K76</f>
        <v>0</v>
      </c>
      <c r="X76" s="23">
        <f>VLOOKUP(H76,[1]Rates!$A$3:$D$139,4,FALSE)</f>
        <v>1.08E-4</v>
      </c>
      <c r="Y76" s="90">
        <f>W76*X76</f>
        <v>0</v>
      </c>
      <c r="Z76" s="9"/>
    </row>
    <row r="77" spans="3:26" x14ac:dyDescent="0.25">
      <c r="C77" s="9"/>
      <c r="D77" s="9"/>
      <c r="E77" s="9"/>
      <c r="G77" s="16"/>
      <c r="H77" s="9">
        <v>8</v>
      </c>
      <c r="I77" s="9" t="s">
        <v>23</v>
      </c>
      <c r="J77" s="17">
        <v>858</v>
      </c>
      <c r="K77" s="18">
        <v>0.5</v>
      </c>
      <c r="L77" s="19">
        <f>VLOOKUP(J77,[1]Values!$A$3:$D$462,2,FALSE)</f>
        <v>0</v>
      </c>
      <c r="M77" s="20"/>
      <c r="N77" s="20">
        <f>(L77-M77)*K77</f>
        <v>0</v>
      </c>
      <c r="O77" s="19">
        <f>VLOOKUP(J77,[1]Values!$A$3:$D$462,3,FALSE)</f>
        <v>626914</v>
      </c>
      <c r="P77" s="20">
        <v>66361</v>
      </c>
      <c r="Q77" s="19">
        <f>(O77-P77)*K77</f>
        <v>280276.5</v>
      </c>
      <c r="R77" s="20">
        <f>(L77-M77+O77-P77)*K77</f>
        <v>280276.5</v>
      </c>
      <c r="S77" s="21">
        <f>VLOOKUP(H77,[1]Rates!$A$3:$D$139,3,FALSE)</f>
        <v>1.5300000000000001E-4</v>
      </c>
      <c r="T77" s="22">
        <f>R77*S77</f>
        <v>42.882304500000004</v>
      </c>
      <c r="U77" s="19">
        <f>VLOOKUP(J77,[1]Values!$A$3:$D$462,4,FALSE)</f>
        <v>0</v>
      </c>
      <c r="V77" s="20">
        <v>0</v>
      </c>
      <c r="W77" s="20">
        <f>(U77-V77)*K77</f>
        <v>0</v>
      </c>
      <c r="X77" s="23">
        <f>VLOOKUP(H77,[1]Rates!$A$3:$D$139,4,FALSE)</f>
        <v>1.64E-4</v>
      </c>
      <c r="Y77" s="90">
        <f>W77*X77</f>
        <v>0</v>
      </c>
      <c r="Z77" s="9"/>
    </row>
    <row r="78" spans="3:26" x14ac:dyDescent="0.25">
      <c r="C78" s="9"/>
      <c r="D78" s="9"/>
      <c r="E78" s="9"/>
      <c r="G78" s="16"/>
      <c r="H78" s="9">
        <v>36</v>
      </c>
      <c r="I78" s="9" t="s">
        <v>6</v>
      </c>
      <c r="J78" s="17">
        <v>858</v>
      </c>
      <c r="K78" s="18">
        <v>0.5</v>
      </c>
      <c r="L78" s="19">
        <f>VLOOKUP(J78,[1]Values!$A$3:$D$462,2,FALSE)</f>
        <v>0</v>
      </c>
      <c r="M78" s="20"/>
      <c r="N78" s="20">
        <f>(L78-M78)*K78</f>
        <v>0</v>
      </c>
      <c r="O78" s="19">
        <f>VLOOKUP(J78,[1]Values!$A$3:$D$462,3,FALSE)</f>
        <v>626914</v>
      </c>
      <c r="P78" s="20">
        <v>66361</v>
      </c>
      <c r="Q78" s="19">
        <f>(O78-P78)*K78</f>
        <v>280276.5</v>
      </c>
      <c r="R78" s="20">
        <f>(L78-M78+O78-P78)*K78</f>
        <v>280276.5</v>
      </c>
      <c r="S78" s="21">
        <f>VLOOKUP(H78,[1]Rates!$A$3:$D$139,3,FALSE)</f>
        <v>2.2699999999999999E-3</v>
      </c>
      <c r="T78" s="22">
        <f>R78*S78</f>
        <v>636.22765499999991</v>
      </c>
      <c r="U78" s="19">
        <f>VLOOKUP(J78,[1]Values!$A$3:$D$462,4,FALSE)</f>
        <v>0</v>
      </c>
      <c r="V78" s="20">
        <v>0</v>
      </c>
      <c r="W78" s="20">
        <f>(U78-V78)*K78</f>
        <v>0</v>
      </c>
      <c r="X78" s="23">
        <f>VLOOKUP(H78,[1]Rates!$A$3:$D$139,4,FALSE)</f>
        <v>2.5490000000000001E-3</v>
      </c>
      <c r="Y78" s="90">
        <f>W78*X78</f>
        <v>0</v>
      </c>
      <c r="Z78" s="9"/>
    </row>
    <row r="79" spans="3:26" x14ac:dyDescent="0.25">
      <c r="C79" s="9"/>
      <c r="D79" s="9"/>
      <c r="E79" s="9"/>
      <c r="G79" s="16"/>
      <c r="H79" s="9">
        <v>38</v>
      </c>
      <c r="I79" s="9" t="s">
        <v>12</v>
      </c>
      <c r="J79" s="17">
        <v>858</v>
      </c>
      <c r="K79" s="18">
        <v>0.5</v>
      </c>
      <c r="L79" s="19">
        <f>VLOOKUP(J79,[1]Values!$A$3:$D$462,2,FALSE)</f>
        <v>0</v>
      </c>
      <c r="M79" s="20"/>
      <c r="N79" s="20">
        <f>(L79-M79)*K79</f>
        <v>0</v>
      </c>
      <c r="O79" s="19">
        <f>VLOOKUP(J79,[1]Values!$A$3:$D$462,3,FALSE)</f>
        <v>626914</v>
      </c>
      <c r="P79" s="20">
        <v>66361</v>
      </c>
      <c r="Q79" s="19">
        <f>(O79-P79)*K79</f>
        <v>280276.5</v>
      </c>
      <c r="R79" s="20">
        <f>(L79-M79+O79-P79)*K79</f>
        <v>280276.5</v>
      </c>
      <c r="S79" s="21">
        <f>VLOOKUP(H79,[1]Rates!$A$3:$D$139,3,FALSE)</f>
        <v>9.8999999999999994E-5</v>
      </c>
      <c r="T79" s="22">
        <f>R79*S79</f>
        <v>27.747373499999998</v>
      </c>
      <c r="U79" s="19">
        <f>VLOOKUP(J79,[1]Values!$A$3:$D$462,4,FALSE)</f>
        <v>0</v>
      </c>
      <c r="V79" s="20">
        <v>0</v>
      </c>
      <c r="W79" s="20">
        <f>(U79-V79)*K79</f>
        <v>0</v>
      </c>
      <c r="X79" s="23">
        <f>VLOOKUP(H79,[1]Rates!$A$3:$D$139,4,FALSE)</f>
        <v>8.6000000000000003E-5</v>
      </c>
      <c r="Y79" s="90">
        <f>W79*X79</f>
        <v>0</v>
      </c>
      <c r="Z79" s="9"/>
    </row>
    <row r="80" spans="3:26" x14ac:dyDescent="0.25">
      <c r="C80" s="9"/>
      <c r="D80" s="9"/>
      <c r="E80" s="9"/>
      <c r="G80" s="16"/>
      <c r="H80" s="9">
        <v>41</v>
      </c>
      <c r="I80" s="9" t="s">
        <v>77</v>
      </c>
      <c r="J80" s="17">
        <v>858</v>
      </c>
      <c r="K80" s="18">
        <v>0.5</v>
      </c>
      <c r="L80" s="19">
        <f>VLOOKUP(J80,[1]Values!$A$3:$D$462,2,FALSE)</f>
        <v>0</v>
      </c>
      <c r="M80" s="20"/>
      <c r="N80" s="20">
        <f>(L80-M80)*K80</f>
        <v>0</v>
      </c>
      <c r="O80" s="19">
        <f>VLOOKUP(J80,[1]Values!$A$3:$D$462,3,FALSE)</f>
        <v>626914</v>
      </c>
      <c r="P80" s="20">
        <v>66361</v>
      </c>
      <c r="Q80" s="19">
        <f>(O80-P80)*K80</f>
        <v>280276.5</v>
      </c>
      <c r="R80" s="20">
        <f>(L80-M80+O80-P80)*K80</f>
        <v>280276.5</v>
      </c>
      <c r="S80" s="21">
        <f>VLOOKUP(H80,[1]Rates!$A$3:$D$139,3,FALSE)</f>
        <v>0</v>
      </c>
      <c r="T80" s="22">
        <f>R80*S80</f>
        <v>0</v>
      </c>
      <c r="U80" s="19">
        <f>VLOOKUP(J80,[1]Values!$A$3:$D$462,4,FALSE)</f>
        <v>0</v>
      </c>
      <c r="V80" s="20">
        <v>0</v>
      </c>
      <c r="W80" s="20">
        <f>(U80-V80)*K80</f>
        <v>0</v>
      </c>
      <c r="X80" s="23">
        <f>VLOOKUP(H80,[1]Rates!$A$3:$D$139,4,FALSE)</f>
        <v>0</v>
      </c>
      <c r="Y80" s="90">
        <f>W80*X80</f>
        <v>0</v>
      </c>
      <c r="Z80" s="9"/>
    </row>
    <row r="81" spans="3:26" x14ac:dyDescent="0.25">
      <c r="C81" s="9"/>
      <c r="D81" s="9"/>
      <c r="E81" s="9"/>
      <c r="G81" s="16"/>
      <c r="H81" s="9">
        <v>55</v>
      </c>
      <c r="I81" s="9" t="s">
        <v>26</v>
      </c>
      <c r="J81" s="17">
        <v>858</v>
      </c>
      <c r="K81" s="18">
        <v>0.5</v>
      </c>
      <c r="L81" s="19">
        <f>VLOOKUP(J81,[1]Values!$A$3:$D$462,2,FALSE)</f>
        <v>0</v>
      </c>
      <c r="M81" s="20"/>
      <c r="N81" s="20">
        <f>(L81-M81)*K81</f>
        <v>0</v>
      </c>
      <c r="O81" s="19">
        <f>VLOOKUP(J81,[1]Values!$A$3:$D$462,3,FALSE)</f>
        <v>626914</v>
      </c>
      <c r="P81" s="20">
        <v>66361</v>
      </c>
      <c r="Q81" s="19">
        <f>(O81-P81)*K81</f>
        <v>280276.5</v>
      </c>
      <c r="R81" s="20">
        <f>(L81-M81+O81-P81)*K81</f>
        <v>280276.5</v>
      </c>
      <c r="S81" s="21">
        <f>VLOOKUP(H81,[1]Rates!$A$3:$D$139,3,FALSE)</f>
        <v>1.45E-4</v>
      </c>
      <c r="T81" s="22">
        <f>R81*S81</f>
        <v>40.640092500000002</v>
      </c>
      <c r="U81" s="19">
        <f>VLOOKUP(J81,[1]Values!$A$3:$D$462,4,FALSE)</f>
        <v>0</v>
      </c>
      <c r="V81" s="20">
        <v>0</v>
      </c>
      <c r="W81" s="20">
        <f>(U81-V81)*K81</f>
        <v>0</v>
      </c>
      <c r="X81" s="23">
        <f>VLOOKUP(H81,[1]Rates!$A$3:$D$139,4,FALSE)</f>
        <v>1.35E-4</v>
      </c>
      <c r="Y81" s="90">
        <f>W81*X81</f>
        <v>0</v>
      </c>
      <c r="Z81" s="9"/>
    </row>
    <row r="82" spans="3:26" x14ac:dyDescent="0.25">
      <c r="C82" s="9"/>
      <c r="D82" s="9"/>
      <c r="E82" s="9"/>
      <c r="G82" s="16"/>
      <c r="H82" s="9">
        <v>71</v>
      </c>
      <c r="I82" s="9" t="s">
        <v>18</v>
      </c>
      <c r="J82" s="17">
        <v>858</v>
      </c>
      <c r="K82" s="18">
        <v>0.5</v>
      </c>
      <c r="L82" s="19">
        <f>VLOOKUP(J82,[1]Values!$A$3:$D$462,2,FALSE)</f>
        <v>0</v>
      </c>
      <c r="M82" s="20"/>
      <c r="N82" s="20">
        <f>(L82-M82)*K82</f>
        <v>0</v>
      </c>
      <c r="O82" s="19">
        <f>VLOOKUP(J82,[1]Values!$A$3:$D$462,3,FALSE)</f>
        <v>626914</v>
      </c>
      <c r="P82" s="20">
        <v>66361</v>
      </c>
      <c r="Q82" s="19">
        <f>(O82-P82)*K82</f>
        <v>280276.5</v>
      </c>
      <c r="R82" s="20">
        <f>(L82-M82+O82-P82)*K82</f>
        <v>280276.5</v>
      </c>
      <c r="S82" s="21">
        <f>VLOOKUP(H82,[1]Rates!$A$3:$D$139,3,FALSE)</f>
        <v>9.0000000000000002E-6</v>
      </c>
      <c r="T82" s="22">
        <f>R82*S82</f>
        <v>2.5224885000000001</v>
      </c>
      <c r="U82" s="19">
        <f>VLOOKUP(J82,[1]Values!$A$3:$D$462,4,FALSE)</f>
        <v>0</v>
      </c>
      <c r="V82" s="20">
        <v>0</v>
      </c>
      <c r="W82" s="20">
        <f>(U82-V82)*K82</f>
        <v>0</v>
      </c>
      <c r="X82" s="23">
        <f>VLOOKUP(H82,[1]Rates!$A$3:$D$139,4,FALSE)</f>
        <v>9.0000000000000002E-6</v>
      </c>
      <c r="Y82" s="90">
        <f>W82*X82</f>
        <v>0</v>
      </c>
      <c r="Z82" s="9"/>
    </row>
    <row r="83" spans="3:26" x14ac:dyDescent="0.25">
      <c r="C83" s="9"/>
      <c r="D83" s="9"/>
      <c r="E83" s="9"/>
      <c r="G83" s="16"/>
      <c r="H83" s="9">
        <v>72</v>
      </c>
      <c r="I83" s="9" t="s">
        <v>28</v>
      </c>
      <c r="J83" s="17">
        <v>858</v>
      </c>
      <c r="K83" s="18">
        <v>0.5</v>
      </c>
      <c r="L83" s="19">
        <f>VLOOKUP(J83,[1]Values!$A$3:$D$462,2,FALSE)</f>
        <v>0</v>
      </c>
      <c r="M83" s="20"/>
      <c r="N83" s="20">
        <f>(L83-M83)*K83</f>
        <v>0</v>
      </c>
      <c r="O83" s="19">
        <f>VLOOKUP(J83,[1]Values!$A$3:$D$462,3,FALSE)</f>
        <v>626914</v>
      </c>
      <c r="P83" s="20">
        <v>66361</v>
      </c>
      <c r="Q83" s="19">
        <f>(O83-P83)*K83</f>
        <v>280276.5</v>
      </c>
      <c r="R83" s="20">
        <f>(L83-M83+O83-P83)*K83</f>
        <v>280276.5</v>
      </c>
      <c r="S83" s="21">
        <f>VLOOKUP(H83,[1]Rates!$A$3:$D$139,3,FALSE)</f>
        <v>2.5799999999999998E-4</v>
      </c>
      <c r="T83" s="22">
        <f>R83*S83</f>
        <v>72.311336999999995</v>
      </c>
      <c r="U83" s="19">
        <f>VLOOKUP(J83,[1]Values!$A$3:$D$462,4,FALSE)</f>
        <v>0</v>
      </c>
      <c r="V83" s="20">
        <v>0</v>
      </c>
      <c r="W83" s="20">
        <f>(U83-V83)*K83</f>
        <v>0</v>
      </c>
      <c r="X83" s="23">
        <f>VLOOKUP(H83,[1]Rates!$A$3:$D$139,4,FALSE)</f>
        <v>2.7500000000000002E-4</v>
      </c>
      <c r="Y83" s="90">
        <f>W83*X83</f>
        <v>0</v>
      </c>
      <c r="Z83" s="9"/>
    </row>
    <row r="84" spans="3:26" x14ac:dyDescent="0.25">
      <c r="C84" s="9"/>
      <c r="D84" s="9"/>
      <c r="E84" s="9"/>
      <c r="G84" s="16"/>
      <c r="H84" s="9">
        <v>78</v>
      </c>
      <c r="I84" s="9" t="s">
        <v>113</v>
      </c>
      <c r="J84" s="17">
        <v>858</v>
      </c>
      <c r="K84" s="18">
        <v>0.5</v>
      </c>
      <c r="L84" s="19">
        <f>VLOOKUP(J84,[1]Values!$A$3:$D$462,2,FALSE)</f>
        <v>0</v>
      </c>
      <c r="M84" s="20"/>
      <c r="N84" s="20">
        <f>(L84-M84)*K84</f>
        <v>0</v>
      </c>
      <c r="O84" s="19">
        <f>VLOOKUP(J84,[1]Values!$A$3:$D$462,3,FALSE)</f>
        <v>626914</v>
      </c>
      <c r="P84" s="20">
        <v>66361</v>
      </c>
      <c r="Q84" s="19">
        <f>(O84-P84)*K84</f>
        <v>280276.5</v>
      </c>
      <c r="R84" s="20">
        <f>(L84-M84+O84-P84)*K84</f>
        <v>280276.5</v>
      </c>
      <c r="S84" s="21">
        <f>VLOOKUP(H84,[1]Rates!$A$3:$D$139,3,FALSE)</f>
        <v>0</v>
      </c>
      <c r="T84" s="22">
        <f>R84*S84</f>
        <v>0</v>
      </c>
      <c r="U84" s="19">
        <f>VLOOKUP(J84,[1]Values!$A$3:$D$462,4,FALSE)</f>
        <v>0</v>
      </c>
      <c r="V84" s="20">
        <v>0</v>
      </c>
      <c r="W84" s="20">
        <f>(U84-V84)*K84</f>
        <v>0</v>
      </c>
      <c r="X84" s="23">
        <f>VLOOKUP(H84,[1]Rates!$A$3:$D$139,4,FALSE)</f>
        <v>0</v>
      </c>
      <c r="Y84" s="90">
        <f>W84*X84</f>
        <v>0</v>
      </c>
      <c r="Z84" s="9"/>
    </row>
    <row r="85" spans="3:26" x14ac:dyDescent="0.25">
      <c r="C85" s="9"/>
      <c r="D85" s="9"/>
      <c r="E85" s="9"/>
      <c r="G85" s="16"/>
      <c r="H85" s="9">
        <v>104</v>
      </c>
      <c r="I85" s="9" t="s">
        <v>82</v>
      </c>
      <c r="J85" s="17">
        <v>858</v>
      </c>
      <c r="K85" s="18">
        <v>0.5</v>
      </c>
      <c r="L85" s="19">
        <f>VLOOKUP(J85,[1]Values!$A$3:$D$462,2,FALSE)</f>
        <v>0</v>
      </c>
      <c r="M85" s="20"/>
      <c r="N85" s="20">
        <f>(L85-M85)*K85</f>
        <v>0</v>
      </c>
      <c r="O85" s="19">
        <f>VLOOKUP(J85,[1]Values!$A$3:$D$462,3,FALSE)</f>
        <v>626914</v>
      </c>
      <c r="P85" s="20">
        <v>66361</v>
      </c>
      <c r="Q85" s="19">
        <f>(O85-P85)*K85</f>
        <v>280276.5</v>
      </c>
      <c r="R85" s="20">
        <f>(L85-M85+O85-P85)*K85</f>
        <v>280276.5</v>
      </c>
      <c r="S85" s="21">
        <f>VLOOKUP(H85,[1]Rates!$A$3:$D$139,3,FALSE)</f>
        <v>0</v>
      </c>
      <c r="T85" s="22">
        <f>R85*S85</f>
        <v>0</v>
      </c>
      <c r="U85" s="19">
        <f>VLOOKUP(J85,[1]Values!$A$3:$D$462,4,FALSE)</f>
        <v>0</v>
      </c>
      <c r="V85" s="20">
        <v>0</v>
      </c>
      <c r="W85" s="20">
        <f>(U85-V85)*K85</f>
        <v>0</v>
      </c>
      <c r="X85" s="23">
        <f>VLOOKUP(H85,[1]Rates!$A$3:$D$139,4,FALSE)</f>
        <v>0</v>
      </c>
      <c r="Y85" s="90">
        <f>W85*X85</f>
        <v>0</v>
      </c>
      <c r="Z85" s="9"/>
    </row>
    <row r="86" spans="3:26" x14ac:dyDescent="0.25">
      <c r="G86" s="16"/>
      <c r="H86" s="9">
        <v>117</v>
      </c>
      <c r="I86" s="9" t="s">
        <v>21</v>
      </c>
      <c r="J86" s="17">
        <v>858</v>
      </c>
      <c r="K86" s="18">
        <v>0.5</v>
      </c>
      <c r="L86" s="19">
        <f>VLOOKUP(J86,[1]Values!$A$3:$D$462,2,FALSE)</f>
        <v>0</v>
      </c>
      <c r="M86" s="20"/>
      <c r="N86" s="20">
        <f>(L86-M86)*K86</f>
        <v>0</v>
      </c>
      <c r="O86" s="19">
        <f>VLOOKUP(J86,[1]Values!$A$3:$D$462,3,FALSE)</f>
        <v>626914</v>
      </c>
      <c r="P86" s="20">
        <v>66361</v>
      </c>
      <c r="Q86" s="19">
        <f>(O86-P86)*K86</f>
        <v>280276.5</v>
      </c>
      <c r="R86" s="20">
        <f>(L86-M86+O86-P86)*K86</f>
        <v>280276.5</v>
      </c>
      <c r="S86" s="21">
        <f>VLOOKUP(H86,[1]Rates!$A$3:$D$139,3,FALSE)</f>
        <v>2.1900000000000001E-4</v>
      </c>
      <c r="T86" s="22">
        <f>R86*S86</f>
        <v>61.380553500000005</v>
      </c>
      <c r="U86" s="19">
        <f>VLOOKUP(J86,[1]Values!$A$3:$D$462,4,FALSE)</f>
        <v>0</v>
      </c>
      <c r="V86" s="20">
        <v>0</v>
      </c>
      <c r="W86" s="20">
        <f>(U86-V86)*K86</f>
        <v>0</v>
      </c>
      <c r="X86" s="23">
        <f>VLOOKUP(H86,[1]Rates!$A$3:$D$139,4,FALSE)</f>
        <v>2.34E-4</v>
      </c>
      <c r="Y86" s="90">
        <f>W86*X86</f>
        <v>0</v>
      </c>
      <c r="Z86" s="9"/>
    </row>
    <row r="87" spans="3:26" ht="15.75" thickBot="1" x14ac:dyDescent="0.3">
      <c r="G87" s="24"/>
      <c r="H87" s="25"/>
      <c r="I87" s="25"/>
      <c r="J87" s="93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6"/>
      <c r="Z87" s="9"/>
    </row>
    <row r="88" spans="3:26" x14ac:dyDescent="0.25">
      <c r="G88" s="9">
        <v>78</v>
      </c>
      <c r="H88" s="9" t="s">
        <v>113</v>
      </c>
      <c r="I88" s="9"/>
      <c r="J88" s="17"/>
      <c r="K88" s="18"/>
      <c r="L88" s="20"/>
      <c r="M88" s="20"/>
      <c r="N88" s="20"/>
      <c r="O88" s="20"/>
      <c r="P88" s="20"/>
      <c r="Q88" s="20"/>
      <c r="R88" s="20"/>
      <c r="S88" s="23"/>
      <c r="T88" s="22">
        <f>SUM(T50:T87)</f>
        <v>517061.85647649999</v>
      </c>
      <c r="U88" s="20"/>
      <c r="V88" s="20"/>
      <c r="W88" s="20"/>
      <c r="X88" s="23"/>
      <c r="Y88" s="22">
        <f>SUM(Y50:Y87)</f>
        <v>16558.035204000003</v>
      </c>
      <c r="Z88" s="27">
        <f>T88+Y88</f>
        <v>533619.8916805</v>
      </c>
    </row>
    <row r="89" spans="3:26" x14ac:dyDescent="0.25">
      <c r="G89" s="9"/>
      <c r="H89" s="9"/>
      <c r="I89" s="9"/>
      <c r="J89" s="17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1"/>
  <sheetViews>
    <sheetView zoomScale="70" zoomScaleNormal="70" workbookViewId="0"/>
  </sheetViews>
  <sheetFormatPr defaultRowHeight="15" x14ac:dyDescent="0.25"/>
  <cols>
    <col min="2" max="2" width="7.7109375" customWidth="1"/>
    <col min="3" max="3" width="33.5703125" bestFit="1" customWidth="1"/>
    <col min="4" max="4" width="6.7109375" bestFit="1" customWidth="1"/>
    <col min="5" max="5" width="16.7109375" bestFit="1" customWidth="1"/>
    <col min="7" max="8" width="6.140625" customWidth="1"/>
    <col min="9" max="9" width="34" bestFit="1" customWidth="1"/>
    <col min="10" max="10" width="7.85546875" bestFit="1" customWidth="1"/>
    <col min="11" max="11" width="5.85546875" bestFit="1" customWidth="1"/>
    <col min="12" max="12" width="11.140625" bestFit="1" customWidth="1"/>
    <col min="13" max="13" width="12.42578125" bestFit="1" customWidth="1"/>
    <col min="14" max="14" width="12.85546875" bestFit="1" customWidth="1"/>
    <col min="15" max="15" width="11.140625" bestFit="1" customWidth="1"/>
    <col min="16" max="16" width="10.5703125" bestFit="1" customWidth="1"/>
    <col min="17" max="17" width="10.7109375" bestFit="1" customWidth="1"/>
    <col min="18" max="18" width="14" bestFit="1" customWidth="1"/>
    <col min="19" max="19" width="10.5703125" bestFit="1" customWidth="1"/>
    <col min="20" max="20" width="14.42578125" bestFit="1" customWidth="1"/>
    <col min="21" max="21" width="11.85546875" bestFit="1" customWidth="1"/>
    <col min="22" max="22" width="11.140625" bestFit="1" customWidth="1"/>
    <col min="23" max="23" width="15.140625" bestFit="1" customWidth="1"/>
    <col min="24" max="24" width="10.5703125" bestFit="1" customWidth="1"/>
    <col min="25" max="25" width="12" bestFit="1" customWidth="1"/>
    <col min="26" max="26" width="14.4257812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120</v>
      </c>
      <c r="C4" s="29"/>
      <c r="D4" s="5" t="s">
        <v>34</v>
      </c>
      <c r="E4" s="5" t="s">
        <v>35</v>
      </c>
    </row>
    <row r="5" spans="2:26" x14ac:dyDescent="0.25">
      <c r="D5" s="8"/>
      <c r="E5" s="8"/>
    </row>
    <row r="6" spans="2:26" ht="15.75" thickBot="1" x14ac:dyDescent="0.3">
      <c r="C6" s="47" t="s">
        <v>65</v>
      </c>
      <c r="D6" s="48">
        <v>130</v>
      </c>
      <c r="E6" s="49">
        <v>495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 t="s">
        <v>177</v>
      </c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170</v>
      </c>
      <c r="D7" s="48">
        <v>135</v>
      </c>
      <c r="E7" s="49">
        <v>509</v>
      </c>
      <c r="G7" s="82">
        <v>130</v>
      </c>
      <c r="H7" s="83" t="s">
        <v>65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65"/>
      <c r="D8" s="66"/>
      <c r="E8" s="58"/>
      <c r="G8" s="16"/>
      <c r="H8" s="9">
        <v>1</v>
      </c>
      <c r="I8" s="9" t="s">
        <v>66</v>
      </c>
      <c r="J8" s="17">
        <v>495</v>
      </c>
      <c r="K8" s="18">
        <v>0.65</v>
      </c>
      <c r="L8" s="19">
        <f>VLOOKUP(J8,[1]Values!$A$3:$D$462,2,FALSE)</f>
        <v>17625119</v>
      </c>
      <c r="M8" s="20">
        <v>31239</v>
      </c>
      <c r="N8" s="20">
        <f t="shared" ref="N8:N29" si="0">(L8-M8)*K8</f>
        <v>11436022</v>
      </c>
      <c r="O8" s="19">
        <f>VLOOKUP(J8,[1]Values!$A$3:$D$462,3,FALSE)</f>
        <v>9224</v>
      </c>
      <c r="P8" s="19"/>
      <c r="Q8" s="19">
        <f t="shared" ref="Q8:Q29" si="1">(O8-P8)*K8</f>
        <v>5995.6</v>
      </c>
      <c r="R8" s="20">
        <f t="shared" ref="R8:R29" si="2">(L8-M8+O8-P8)*K8</f>
        <v>11442017.6</v>
      </c>
      <c r="S8" s="21">
        <f>VLOOKUP(H8,[1]Rates!$A$3:$D$139,3,FALSE)</f>
        <v>1.908E-3</v>
      </c>
      <c r="T8" s="22">
        <f t="shared" ref="T8:T29" si="3">R8*S8</f>
        <v>21831.369580799997</v>
      </c>
      <c r="U8" s="19">
        <f>VLOOKUP(J8,[1]Values!$A$3:$D$462,4,FALSE)</f>
        <v>1214</v>
      </c>
      <c r="V8" s="20">
        <v>0</v>
      </c>
      <c r="W8" s="20">
        <f t="shared" ref="W8:W29" si="4">(U8-V8)*K8</f>
        <v>789.1</v>
      </c>
      <c r="X8" s="23">
        <f>VLOOKUP(H8,[1]Rates!$A$3:$D$139,4,FALSE)</f>
        <v>2.0739999999999999E-3</v>
      </c>
      <c r="Y8" s="90">
        <f t="shared" ref="Y8:Y29" si="5">W8*X8</f>
        <v>1.6365934</v>
      </c>
      <c r="Z8" s="9"/>
    </row>
    <row r="9" spans="2:26" x14ac:dyDescent="0.25">
      <c r="C9" s="65"/>
      <c r="D9" s="66"/>
      <c r="E9" s="58"/>
      <c r="G9" s="16"/>
      <c r="H9" s="9">
        <v>2</v>
      </c>
      <c r="I9" s="9" t="s">
        <v>67</v>
      </c>
      <c r="J9" s="17">
        <v>495</v>
      </c>
      <c r="K9" s="18">
        <v>0.65</v>
      </c>
      <c r="L9" s="19">
        <f>VLOOKUP(J9,[1]Values!$A$3:$D$462,2,FALSE)</f>
        <v>17625119</v>
      </c>
      <c r="M9" s="20">
        <v>31239</v>
      </c>
      <c r="N9" s="20">
        <f t="shared" si="0"/>
        <v>11436022</v>
      </c>
      <c r="O9" s="19">
        <f>VLOOKUP(J9,[1]Values!$A$3:$D$462,3,FALSE)</f>
        <v>9224</v>
      </c>
      <c r="P9" s="19"/>
      <c r="Q9" s="19">
        <f t="shared" si="1"/>
        <v>5995.6</v>
      </c>
      <c r="R9" s="20">
        <f t="shared" si="2"/>
        <v>11442017.6</v>
      </c>
      <c r="S9" s="21">
        <f>VLOOKUP(H9,[1]Rates!$A$3:$D$139,3,FALSE)</f>
        <v>2.0900000000000001E-4</v>
      </c>
      <c r="T9" s="22">
        <f t="shared" si="3"/>
        <v>2391.3816784000001</v>
      </c>
      <c r="U9" s="19">
        <f>VLOOKUP(J9,[1]Values!$A$3:$D$462,4,FALSE)</f>
        <v>1214</v>
      </c>
      <c r="V9" s="20">
        <v>0</v>
      </c>
      <c r="W9" s="20">
        <f t="shared" si="4"/>
        <v>789.1</v>
      </c>
      <c r="X9" s="23">
        <f>VLOOKUP(H9,[1]Rates!$A$3:$D$139,4,FALSE)</f>
        <v>2.3000000000000001E-4</v>
      </c>
      <c r="Y9" s="90">
        <f t="shared" si="5"/>
        <v>0.18149300000000002</v>
      </c>
      <c r="Z9" s="9"/>
    </row>
    <row r="10" spans="2:26" x14ac:dyDescent="0.25">
      <c r="C10" s="65"/>
      <c r="D10" s="66"/>
      <c r="E10" s="58"/>
      <c r="G10" s="16"/>
      <c r="H10" s="9">
        <v>3</v>
      </c>
      <c r="I10" s="9" t="s">
        <v>68</v>
      </c>
      <c r="J10" s="17">
        <v>495</v>
      </c>
      <c r="K10" s="18">
        <v>0.65</v>
      </c>
      <c r="L10" s="19">
        <f>VLOOKUP(J10,[1]Values!$A$3:$D$462,2,FALSE)</f>
        <v>17625119</v>
      </c>
      <c r="M10" s="20">
        <v>31239</v>
      </c>
      <c r="N10" s="20">
        <f t="shared" si="0"/>
        <v>11436022</v>
      </c>
      <c r="O10" s="19">
        <f>VLOOKUP(J10,[1]Values!$A$3:$D$462,3,FALSE)</f>
        <v>9224</v>
      </c>
      <c r="P10" s="19"/>
      <c r="Q10" s="19">
        <f t="shared" si="1"/>
        <v>5995.6</v>
      </c>
      <c r="R10" s="20">
        <f t="shared" si="2"/>
        <v>11442017.6</v>
      </c>
      <c r="S10" s="21">
        <f>VLOOKUP(H10,[1]Rates!$A$3:$D$139,3,FALSE)</f>
        <v>4.9299999999999995E-4</v>
      </c>
      <c r="T10" s="22">
        <f t="shared" si="3"/>
        <v>5640.9146767999991</v>
      </c>
      <c r="U10" s="19">
        <f>VLOOKUP(J10,[1]Values!$A$3:$D$462,4,FALSE)</f>
        <v>1214</v>
      </c>
      <c r="V10" s="20">
        <v>0</v>
      </c>
      <c r="W10" s="20">
        <f t="shared" si="4"/>
        <v>789.1</v>
      </c>
      <c r="X10" s="23">
        <f>VLOOKUP(H10,[1]Rates!$A$3:$D$139,4,FALSE)</f>
        <v>5.2599999999999999E-4</v>
      </c>
      <c r="Y10" s="90">
        <f t="shared" si="5"/>
        <v>0.41506660000000001</v>
      </c>
      <c r="Z10" s="9"/>
    </row>
    <row r="11" spans="2:26" x14ac:dyDescent="0.25">
      <c r="C11" s="65"/>
      <c r="D11" s="66"/>
      <c r="E11" s="58"/>
      <c r="G11" s="16"/>
      <c r="H11" s="9">
        <v>5</v>
      </c>
      <c r="I11" s="9" t="s">
        <v>69</v>
      </c>
      <c r="J11" s="17">
        <v>495</v>
      </c>
      <c r="K11" s="18">
        <v>0.65</v>
      </c>
      <c r="L11" s="19">
        <f>VLOOKUP(J11,[1]Values!$A$3:$D$462,2,FALSE)</f>
        <v>17625119</v>
      </c>
      <c r="M11" s="20">
        <v>31239</v>
      </c>
      <c r="N11" s="20">
        <f t="shared" si="0"/>
        <v>11436022</v>
      </c>
      <c r="O11" s="19">
        <f>VLOOKUP(J11,[1]Values!$A$3:$D$462,3,FALSE)</f>
        <v>9224</v>
      </c>
      <c r="P11" s="19"/>
      <c r="Q11" s="19">
        <f t="shared" si="1"/>
        <v>5995.6</v>
      </c>
      <c r="R11" s="20">
        <f t="shared" si="2"/>
        <v>11442017.6</v>
      </c>
      <c r="S11" s="21">
        <f>VLOOKUP(H11,[1]Rates!$A$3:$D$139,3,FALSE)</f>
        <v>6.038E-3</v>
      </c>
      <c r="T11" s="22">
        <f t="shared" si="3"/>
        <v>69086.902268799997</v>
      </c>
      <c r="U11" s="19">
        <f>VLOOKUP(J11,[1]Values!$A$3:$D$462,4,FALSE)</f>
        <v>1214</v>
      </c>
      <c r="V11" s="20">
        <v>0</v>
      </c>
      <c r="W11" s="20">
        <f t="shared" si="4"/>
        <v>789.1</v>
      </c>
      <c r="X11" s="23">
        <f>VLOOKUP(H11,[1]Rates!$A$3:$D$139,4,FALSE)</f>
        <v>6.2370000000000004E-3</v>
      </c>
      <c r="Y11" s="90">
        <f t="shared" si="5"/>
        <v>4.9216167000000004</v>
      </c>
      <c r="Z11" s="9"/>
    </row>
    <row r="12" spans="2:26" x14ac:dyDescent="0.25">
      <c r="C12" s="65"/>
      <c r="D12" s="66"/>
      <c r="E12" s="58"/>
      <c r="G12" s="16"/>
      <c r="H12" s="9">
        <v>137</v>
      </c>
      <c r="I12" s="9" t="s">
        <v>140</v>
      </c>
      <c r="J12" s="17">
        <v>495</v>
      </c>
      <c r="K12" s="18">
        <v>0.65</v>
      </c>
      <c r="L12" s="19">
        <f>VLOOKUP(J12,[1]Values!$A$3:$D$462,2,FALSE)</f>
        <v>17625119</v>
      </c>
      <c r="M12" s="20">
        <v>31239</v>
      </c>
      <c r="N12" s="20">
        <f t="shared" si="0"/>
        <v>11436022</v>
      </c>
      <c r="O12" s="19">
        <f>VLOOKUP(J12,[1]Values!$A$3:$D$462,3,FALSE)</f>
        <v>9224</v>
      </c>
      <c r="P12" s="19"/>
      <c r="Q12" s="19">
        <f t="shared" si="1"/>
        <v>5995.6</v>
      </c>
      <c r="R12" s="20">
        <f t="shared" si="2"/>
        <v>11442017.6</v>
      </c>
      <c r="S12" s="21">
        <f>VLOOKUP(H12,[1]Rates!$A$3:$D$139,3,FALSE)</f>
        <v>7.2000000000000002E-5</v>
      </c>
      <c r="T12" s="22">
        <f t="shared" si="3"/>
        <v>823.82526719999998</v>
      </c>
      <c r="U12" s="19">
        <f>VLOOKUP(J12,[1]Values!$A$3:$D$462,4,FALSE)</f>
        <v>1214</v>
      </c>
      <c r="V12" s="20">
        <v>0</v>
      </c>
      <c r="W12" s="20">
        <f t="shared" si="4"/>
        <v>789.1</v>
      </c>
      <c r="X12" s="23">
        <f>VLOOKUP(H12,[1]Rates!$A$3:$D$139,4,FALSE)</f>
        <v>6.9999999999999994E-5</v>
      </c>
      <c r="Y12" s="90">
        <f t="shared" si="5"/>
        <v>5.5236999999999994E-2</v>
      </c>
      <c r="Z12" s="9"/>
    </row>
    <row r="13" spans="2:26" x14ac:dyDescent="0.25">
      <c r="C13" s="65"/>
      <c r="D13" s="66"/>
      <c r="E13" s="58"/>
      <c r="G13" s="16"/>
      <c r="H13" s="9">
        <v>6</v>
      </c>
      <c r="I13" s="9" t="s">
        <v>70</v>
      </c>
      <c r="J13" s="17">
        <v>495</v>
      </c>
      <c r="K13" s="18">
        <v>0.65</v>
      </c>
      <c r="L13" s="19">
        <f>VLOOKUP(J13,[1]Values!$A$3:$D$462,2,FALSE)</f>
        <v>17625119</v>
      </c>
      <c r="M13" s="20">
        <v>31239</v>
      </c>
      <c r="N13" s="20">
        <f t="shared" si="0"/>
        <v>11436022</v>
      </c>
      <c r="O13" s="19">
        <f>VLOOKUP(J13,[1]Values!$A$3:$D$462,3,FALSE)</f>
        <v>9224</v>
      </c>
      <c r="P13" s="19"/>
      <c r="Q13" s="19">
        <f t="shared" si="1"/>
        <v>5995.6</v>
      </c>
      <c r="R13" s="20">
        <f t="shared" si="2"/>
        <v>11442017.6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1214</v>
      </c>
      <c r="V13" s="20">
        <v>0</v>
      </c>
      <c r="W13" s="20">
        <f t="shared" si="4"/>
        <v>789.1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65"/>
      <c r="D14" s="66"/>
      <c r="E14" s="58"/>
      <c r="G14" s="16"/>
      <c r="H14" s="9">
        <v>7</v>
      </c>
      <c r="I14" s="9" t="s">
        <v>71</v>
      </c>
      <c r="J14" s="17">
        <v>495</v>
      </c>
      <c r="K14" s="18">
        <v>0.65</v>
      </c>
      <c r="L14" s="19">
        <f>VLOOKUP(J14,[1]Values!$A$3:$D$462,2,FALSE)</f>
        <v>17625119</v>
      </c>
      <c r="M14" s="20">
        <v>31239</v>
      </c>
      <c r="N14" s="20">
        <f t="shared" si="0"/>
        <v>11436022</v>
      </c>
      <c r="O14" s="19">
        <f>VLOOKUP(J14,[1]Values!$A$3:$D$462,3,FALSE)</f>
        <v>9224</v>
      </c>
      <c r="P14" s="19"/>
      <c r="Q14" s="19">
        <f t="shared" si="1"/>
        <v>5995.6</v>
      </c>
      <c r="R14" s="20">
        <f t="shared" si="2"/>
        <v>11442017.6</v>
      </c>
      <c r="S14" s="21">
        <f>VLOOKUP(H14,[1]Rates!$A$3:$D$139,3,FALSE)</f>
        <v>1.01E-4</v>
      </c>
      <c r="T14" s="22">
        <f t="shared" si="3"/>
        <v>1155.6437776</v>
      </c>
      <c r="U14" s="19">
        <f>VLOOKUP(J14,[1]Values!$A$3:$D$462,4,FALSE)</f>
        <v>1214</v>
      </c>
      <c r="V14" s="20">
        <v>0</v>
      </c>
      <c r="W14" s="20">
        <f t="shared" si="4"/>
        <v>789.1</v>
      </c>
      <c r="X14" s="23">
        <f>VLOOKUP(H14,[1]Rates!$A$3:$D$139,4,FALSE)</f>
        <v>1.08E-4</v>
      </c>
      <c r="Y14" s="90">
        <f t="shared" si="5"/>
        <v>8.5222800000000001E-2</v>
      </c>
      <c r="Z14" s="9"/>
    </row>
    <row r="15" spans="2:26" x14ac:dyDescent="0.25">
      <c r="C15" s="65"/>
      <c r="D15" s="66"/>
      <c r="E15" s="58"/>
      <c r="G15" s="16"/>
      <c r="H15" s="9">
        <v>8</v>
      </c>
      <c r="I15" s="9" t="s">
        <v>72</v>
      </c>
      <c r="J15" s="17">
        <v>495</v>
      </c>
      <c r="K15" s="18">
        <v>0.65</v>
      </c>
      <c r="L15" s="19">
        <f>VLOOKUP(J15,[1]Values!$A$3:$D$462,2,FALSE)</f>
        <v>17625119</v>
      </c>
      <c r="M15" s="20">
        <v>31239</v>
      </c>
      <c r="N15" s="20">
        <f t="shared" si="0"/>
        <v>11436022</v>
      </c>
      <c r="O15" s="19">
        <f>VLOOKUP(J15,[1]Values!$A$3:$D$462,3,FALSE)</f>
        <v>9224</v>
      </c>
      <c r="P15" s="19"/>
      <c r="Q15" s="19">
        <f t="shared" si="1"/>
        <v>5995.6</v>
      </c>
      <c r="R15" s="20">
        <f t="shared" si="2"/>
        <v>11442017.6</v>
      </c>
      <c r="S15" s="21">
        <f>VLOOKUP(H15,[1]Rates!$A$3:$D$139,3,FALSE)</f>
        <v>1.5300000000000001E-4</v>
      </c>
      <c r="T15" s="22">
        <f t="shared" si="3"/>
        <v>1750.6286928</v>
      </c>
      <c r="U15" s="19">
        <f>VLOOKUP(J15,[1]Values!$A$3:$D$462,4,FALSE)</f>
        <v>1214</v>
      </c>
      <c r="V15" s="20">
        <v>0</v>
      </c>
      <c r="W15" s="20">
        <f t="shared" si="4"/>
        <v>789.1</v>
      </c>
      <c r="X15" s="23">
        <f>VLOOKUP(H15,[1]Rates!$A$3:$D$139,4,FALSE)</f>
        <v>1.64E-4</v>
      </c>
      <c r="Y15" s="90">
        <f t="shared" si="5"/>
        <v>0.12941240000000001</v>
      </c>
      <c r="Z15" s="9"/>
    </row>
    <row r="16" spans="2:26" x14ac:dyDescent="0.25">
      <c r="C16" s="65"/>
      <c r="D16" s="66"/>
      <c r="E16" s="58"/>
      <c r="G16" s="16"/>
      <c r="H16" s="9">
        <v>15</v>
      </c>
      <c r="I16" s="9" t="s">
        <v>73</v>
      </c>
      <c r="J16" s="17">
        <v>495</v>
      </c>
      <c r="K16" s="18">
        <v>0.65</v>
      </c>
      <c r="L16" s="19">
        <f>VLOOKUP(J16,[1]Values!$A$3:$D$462,2,FALSE)</f>
        <v>17625119</v>
      </c>
      <c r="M16" s="20">
        <v>31239</v>
      </c>
      <c r="N16" s="20">
        <f t="shared" si="0"/>
        <v>11436022</v>
      </c>
      <c r="O16" s="19">
        <f>VLOOKUP(J16,[1]Values!$A$3:$D$462,3,FALSE)</f>
        <v>9224</v>
      </c>
      <c r="P16" s="19"/>
      <c r="Q16" s="19">
        <f t="shared" si="1"/>
        <v>5995.6</v>
      </c>
      <c r="R16" s="20">
        <f t="shared" si="2"/>
        <v>11442017.6</v>
      </c>
      <c r="S16" s="21">
        <f>VLOOKUP(H16,[1]Rates!$A$3:$D$139,3,FALSE)</f>
        <v>2.2599999999999999E-4</v>
      </c>
      <c r="T16" s="22">
        <f t="shared" si="3"/>
        <v>2585.8959775999997</v>
      </c>
      <c r="U16" s="19">
        <f>VLOOKUP(J16,[1]Values!$A$3:$D$462,4,FALSE)</f>
        <v>1214</v>
      </c>
      <c r="V16" s="20">
        <v>0</v>
      </c>
      <c r="W16" s="20">
        <f t="shared" si="4"/>
        <v>789.1</v>
      </c>
      <c r="X16" s="23">
        <f>VLOOKUP(H16,[1]Rates!$A$3:$D$139,4,FALSE)</f>
        <v>2.3699999999999999E-4</v>
      </c>
      <c r="Y16" s="90">
        <f t="shared" si="5"/>
        <v>0.18701670000000001</v>
      </c>
      <c r="Z16" s="9"/>
    </row>
    <row r="17" spans="3:26" x14ac:dyDescent="0.25">
      <c r="C17" s="65"/>
      <c r="D17" s="66"/>
      <c r="E17" s="58"/>
      <c r="G17" s="16"/>
      <c r="H17" s="9">
        <v>17</v>
      </c>
      <c r="I17" s="9" t="s">
        <v>74</v>
      </c>
      <c r="J17" s="17">
        <v>495</v>
      </c>
      <c r="K17" s="18">
        <v>0.65</v>
      </c>
      <c r="L17" s="19">
        <f>VLOOKUP(J17,[1]Values!$A$3:$D$462,2,FALSE)</f>
        <v>17625119</v>
      </c>
      <c r="M17" s="20">
        <v>31239</v>
      </c>
      <c r="N17" s="20">
        <f t="shared" si="0"/>
        <v>11436022</v>
      </c>
      <c r="O17" s="19">
        <f>VLOOKUP(J17,[1]Values!$A$3:$D$462,3,FALSE)</f>
        <v>9224</v>
      </c>
      <c r="P17" s="19"/>
      <c r="Q17" s="19">
        <f t="shared" si="1"/>
        <v>5995.6</v>
      </c>
      <c r="R17" s="20">
        <f t="shared" si="2"/>
        <v>11442017.6</v>
      </c>
      <c r="S17" s="21">
        <f>VLOOKUP(H17,[1]Rates!$A$3:$D$139,3,FALSE)</f>
        <v>6.0700000000000001E-4</v>
      </c>
      <c r="T17" s="22">
        <f t="shared" si="3"/>
        <v>6945.3046832</v>
      </c>
      <c r="U17" s="19">
        <f>VLOOKUP(J17,[1]Values!$A$3:$D$462,4,FALSE)</f>
        <v>1214</v>
      </c>
      <c r="V17" s="20">
        <v>0</v>
      </c>
      <c r="W17" s="20">
        <f t="shared" si="4"/>
        <v>789.1</v>
      </c>
      <c r="X17" s="23">
        <f>VLOOKUP(H17,[1]Rates!$A$3:$D$139,4,FALSE)</f>
        <v>6.4899999999999995E-4</v>
      </c>
      <c r="Y17" s="90">
        <f t="shared" si="5"/>
        <v>0.51212590000000002</v>
      </c>
      <c r="Z17" s="9"/>
    </row>
    <row r="18" spans="3:26" x14ac:dyDescent="0.25">
      <c r="C18" s="65"/>
      <c r="D18" s="66"/>
      <c r="E18" s="58"/>
      <c r="G18" s="16"/>
      <c r="H18" s="9">
        <v>37</v>
      </c>
      <c r="I18" s="9" t="s">
        <v>75</v>
      </c>
      <c r="J18" s="17">
        <v>495</v>
      </c>
      <c r="K18" s="18">
        <v>0.65</v>
      </c>
      <c r="L18" s="19">
        <f>VLOOKUP(J18,[1]Values!$A$3:$D$462,2,FALSE)</f>
        <v>17625119</v>
      </c>
      <c r="M18" s="20">
        <v>31239</v>
      </c>
      <c r="N18" s="20">
        <f t="shared" si="0"/>
        <v>11436022</v>
      </c>
      <c r="O18" s="19">
        <f>VLOOKUP(J18,[1]Values!$A$3:$D$462,3,FALSE)</f>
        <v>9224</v>
      </c>
      <c r="P18" s="19"/>
      <c r="Q18" s="19">
        <f t="shared" si="1"/>
        <v>5995.6</v>
      </c>
      <c r="R18" s="20">
        <f t="shared" si="2"/>
        <v>11442017.6</v>
      </c>
      <c r="S18" s="21">
        <f>VLOOKUP(H18,[1]Rates!$A$3:$D$139,3,FALSE)</f>
        <v>0</v>
      </c>
      <c r="T18" s="22">
        <f t="shared" si="3"/>
        <v>0</v>
      </c>
      <c r="U18" s="19">
        <f>VLOOKUP(J18,[1]Values!$A$3:$D$462,4,FALSE)</f>
        <v>1214</v>
      </c>
      <c r="V18" s="20">
        <v>0</v>
      </c>
      <c r="W18" s="20">
        <f t="shared" si="4"/>
        <v>789.1</v>
      </c>
      <c r="X18" s="23">
        <f>VLOOKUP(H18,[1]Rates!$A$3:$D$139,4,FALSE)</f>
        <v>0</v>
      </c>
      <c r="Y18" s="90">
        <f t="shared" si="5"/>
        <v>0</v>
      </c>
      <c r="Z18" s="9"/>
    </row>
    <row r="19" spans="3:26" x14ac:dyDescent="0.25">
      <c r="C19" s="65"/>
      <c r="D19" s="66"/>
      <c r="E19" s="58"/>
      <c r="G19" s="16"/>
      <c r="H19" s="9">
        <v>38</v>
      </c>
      <c r="I19" s="9" t="s">
        <v>76</v>
      </c>
      <c r="J19" s="17">
        <v>495</v>
      </c>
      <c r="K19" s="18">
        <v>0.65</v>
      </c>
      <c r="L19" s="19">
        <f>VLOOKUP(J19,[1]Values!$A$3:$D$462,2,FALSE)</f>
        <v>17625119</v>
      </c>
      <c r="M19" s="20">
        <v>31239</v>
      </c>
      <c r="N19" s="20">
        <f t="shared" si="0"/>
        <v>11436022</v>
      </c>
      <c r="O19" s="19">
        <f>VLOOKUP(J19,[1]Values!$A$3:$D$462,3,FALSE)</f>
        <v>9224</v>
      </c>
      <c r="P19" s="19"/>
      <c r="Q19" s="19">
        <f t="shared" si="1"/>
        <v>5995.6</v>
      </c>
      <c r="R19" s="20">
        <f t="shared" si="2"/>
        <v>11442017.6</v>
      </c>
      <c r="S19" s="21">
        <f>VLOOKUP(H19,[1]Rates!$A$3:$D$139,3,FALSE)</f>
        <v>9.8999999999999994E-5</v>
      </c>
      <c r="T19" s="22">
        <f t="shared" si="3"/>
        <v>1132.7597423999998</v>
      </c>
      <c r="U19" s="19">
        <f>VLOOKUP(J19,[1]Values!$A$3:$D$462,4,FALSE)</f>
        <v>1214</v>
      </c>
      <c r="V19" s="20">
        <v>0</v>
      </c>
      <c r="W19" s="20">
        <f t="shared" si="4"/>
        <v>789.1</v>
      </c>
      <c r="X19" s="23">
        <f>VLOOKUP(H19,[1]Rates!$A$3:$D$139,4,FALSE)</f>
        <v>8.6000000000000003E-5</v>
      </c>
      <c r="Y19" s="90">
        <f t="shared" si="5"/>
        <v>6.7862600000000009E-2</v>
      </c>
      <c r="Z19" s="9"/>
    </row>
    <row r="20" spans="3:26" x14ac:dyDescent="0.25">
      <c r="C20" s="65"/>
      <c r="D20" s="66"/>
      <c r="E20" s="58"/>
      <c r="G20" s="16"/>
      <c r="H20" s="9">
        <v>41</v>
      </c>
      <c r="I20" s="9" t="s">
        <v>77</v>
      </c>
      <c r="J20" s="17">
        <v>495</v>
      </c>
      <c r="K20" s="18">
        <v>0.65</v>
      </c>
      <c r="L20" s="19">
        <f>VLOOKUP(J20,[1]Values!$A$3:$D$462,2,FALSE)</f>
        <v>17625119</v>
      </c>
      <c r="M20" s="20">
        <v>31239</v>
      </c>
      <c r="N20" s="20">
        <f t="shared" si="0"/>
        <v>11436022</v>
      </c>
      <c r="O20" s="19">
        <f>VLOOKUP(J20,[1]Values!$A$3:$D$462,3,FALSE)</f>
        <v>9224</v>
      </c>
      <c r="P20" s="19"/>
      <c r="Q20" s="19">
        <f t="shared" si="1"/>
        <v>5995.6</v>
      </c>
      <c r="R20" s="20">
        <f t="shared" si="2"/>
        <v>11442017.6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1214</v>
      </c>
      <c r="V20" s="20">
        <v>0</v>
      </c>
      <c r="W20" s="20">
        <f t="shared" si="4"/>
        <v>789.1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65"/>
      <c r="D21" s="66"/>
      <c r="E21" s="58"/>
      <c r="G21" s="16"/>
      <c r="H21" s="9">
        <v>55</v>
      </c>
      <c r="I21" s="9" t="s">
        <v>78</v>
      </c>
      <c r="J21" s="17">
        <v>495</v>
      </c>
      <c r="K21" s="18">
        <v>0.65</v>
      </c>
      <c r="L21" s="19">
        <f>VLOOKUP(J21,[1]Values!$A$3:$D$462,2,FALSE)</f>
        <v>17625119</v>
      </c>
      <c r="M21" s="20">
        <v>31239</v>
      </c>
      <c r="N21" s="20">
        <f t="shared" si="0"/>
        <v>11436022</v>
      </c>
      <c r="O21" s="19">
        <f>VLOOKUP(J21,[1]Values!$A$3:$D$462,3,FALSE)</f>
        <v>9224</v>
      </c>
      <c r="P21" s="19"/>
      <c r="Q21" s="19">
        <f t="shared" si="1"/>
        <v>5995.6</v>
      </c>
      <c r="R21" s="20">
        <f t="shared" si="2"/>
        <v>11442017.6</v>
      </c>
      <c r="S21" s="21">
        <f>VLOOKUP(H21,[1]Rates!$A$3:$D$139,3,FALSE)</f>
        <v>1.45E-4</v>
      </c>
      <c r="T21" s="22">
        <f t="shared" si="3"/>
        <v>1659.0925520000001</v>
      </c>
      <c r="U21" s="19">
        <f>VLOOKUP(J21,[1]Values!$A$3:$D$462,4,FALSE)</f>
        <v>1214</v>
      </c>
      <c r="V21" s="20"/>
      <c r="W21" s="20">
        <f t="shared" si="4"/>
        <v>789.1</v>
      </c>
      <c r="X21" s="23">
        <f>VLOOKUP(H21,[1]Rates!$A$3:$D$139,4,FALSE)</f>
        <v>1.35E-4</v>
      </c>
      <c r="Y21" s="90">
        <f t="shared" si="5"/>
        <v>0.1065285</v>
      </c>
      <c r="Z21" s="9"/>
    </row>
    <row r="22" spans="3:26" x14ac:dyDescent="0.25">
      <c r="C22" s="65"/>
      <c r="D22" s="66"/>
      <c r="E22" s="58"/>
      <c r="G22" s="16"/>
      <c r="H22" s="9">
        <v>56</v>
      </c>
      <c r="I22" s="9" t="s">
        <v>79</v>
      </c>
      <c r="J22" s="17">
        <v>495</v>
      </c>
      <c r="K22" s="18">
        <v>0.65</v>
      </c>
      <c r="L22" s="19">
        <f>VLOOKUP(J22,[1]Values!$A$3:$D$462,2,FALSE)</f>
        <v>17625119</v>
      </c>
      <c r="M22" s="20">
        <v>31239</v>
      </c>
      <c r="N22" s="20">
        <f t="shared" si="0"/>
        <v>11436022</v>
      </c>
      <c r="O22" s="19">
        <f>VLOOKUP(J22,[1]Values!$A$3:$D$462,3,FALSE)</f>
        <v>9224</v>
      </c>
      <c r="P22" s="19"/>
      <c r="Q22" s="19">
        <f t="shared" si="1"/>
        <v>5995.6</v>
      </c>
      <c r="R22" s="20">
        <f t="shared" si="2"/>
        <v>11442017.6</v>
      </c>
      <c r="S22" s="21">
        <f>VLOOKUP(H22,[1]Rates!$A$3:$D$139,3,FALSE)</f>
        <v>1.4630000000000001E-3</v>
      </c>
      <c r="T22" s="22">
        <f t="shared" si="3"/>
        <v>16739.671748799999</v>
      </c>
      <c r="U22" s="19">
        <f>VLOOKUP(J22,[1]Values!$A$3:$D$462,4,FALSE)</f>
        <v>1214</v>
      </c>
      <c r="V22" s="20"/>
      <c r="W22" s="20">
        <f t="shared" si="4"/>
        <v>789.1</v>
      </c>
      <c r="X22" s="23">
        <f>VLOOKUP(H22,[1]Rates!$A$3:$D$139,4,FALSE)</f>
        <v>1.5150000000000001E-3</v>
      </c>
      <c r="Y22" s="90">
        <f t="shared" si="5"/>
        <v>1.1954865000000001</v>
      </c>
      <c r="Z22" s="9"/>
    </row>
    <row r="23" spans="3:26" x14ac:dyDescent="0.25">
      <c r="C23" s="65"/>
      <c r="D23" s="66"/>
      <c r="E23" s="58"/>
      <c r="G23" s="16"/>
      <c r="H23" s="9">
        <v>71</v>
      </c>
      <c r="I23" s="9" t="s">
        <v>80</v>
      </c>
      <c r="J23" s="17">
        <v>495</v>
      </c>
      <c r="K23" s="18">
        <v>0</v>
      </c>
      <c r="L23" s="19">
        <f>VLOOKUP(J23,[1]Values!$A$3:$D$462,2,FALSE)</f>
        <v>17625119</v>
      </c>
      <c r="M23" s="20">
        <v>31239</v>
      </c>
      <c r="N23" s="20">
        <f t="shared" si="0"/>
        <v>0</v>
      </c>
      <c r="O23" s="19">
        <f>VLOOKUP(J23,[1]Values!$A$3:$D$462,3,FALSE)</f>
        <v>9224</v>
      </c>
      <c r="P23" s="19"/>
      <c r="Q23" s="19">
        <f t="shared" si="1"/>
        <v>0</v>
      </c>
      <c r="R23" s="20">
        <f t="shared" si="2"/>
        <v>0</v>
      </c>
      <c r="S23" s="21">
        <f>VLOOKUP(H23,[1]Rates!$A$3:$D$139,3,FALSE)</f>
        <v>9.0000000000000002E-6</v>
      </c>
      <c r="T23" s="22">
        <f t="shared" si="3"/>
        <v>0</v>
      </c>
      <c r="U23" s="19">
        <f>VLOOKUP(J23,[1]Values!$A$3:$D$462,4,FALSE)</f>
        <v>1214</v>
      </c>
      <c r="V23" s="20"/>
      <c r="W23" s="20">
        <f t="shared" si="4"/>
        <v>0</v>
      </c>
      <c r="X23" s="23">
        <f>VLOOKUP(H23,[1]Rates!$A$3:$D$139,4,FALSE)</f>
        <v>9.0000000000000002E-6</v>
      </c>
      <c r="Y23" s="90">
        <f t="shared" si="5"/>
        <v>0</v>
      </c>
      <c r="Z23" s="9"/>
    </row>
    <row r="24" spans="3:26" x14ac:dyDescent="0.25">
      <c r="C24" s="65"/>
      <c r="D24" s="66"/>
      <c r="E24" s="58"/>
      <c r="G24" s="16"/>
      <c r="H24" s="9">
        <v>72</v>
      </c>
      <c r="I24" s="9" t="s">
        <v>81</v>
      </c>
      <c r="J24" s="17">
        <v>495</v>
      </c>
      <c r="K24" s="18">
        <v>0</v>
      </c>
      <c r="L24" s="19">
        <f>VLOOKUP(J24,[1]Values!$A$3:$D$462,2,FALSE)</f>
        <v>17625119</v>
      </c>
      <c r="M24" s="20">
        <v>31239</v>
      </c>
      <c r="N24" s="20">
        <f t="shared" si="0"/>
        <v>0</v>
      </c>
      <c r="O24" s="19">
        <f>VLOOKUP(J24,[1]Values!$A$3:$D$462,3,FALSE)</f>
        <v>9224</v>
      </c>
      <c r="P24" s="19"/>
      <c r="Q24" s="19">
        <f t="shared" si="1"/>
        <v>0</v>
      </c>
      <c r="R24" s="20">
        <f t="shared" si="2"/>
        <v>0</v>
      </c>
      <c r="S24" s="21">
        <f>VLOOKUP(H24,[1]Rates!$A$3:$D$139,3,FALSE)</f>
        <v>2.5799999999999998E-4</v>
      </c>
      <c r="T24" s="22">
        <f t="shared" si="3"/>
        <v>0</v>
      </c>
      <c r="U24" s="19">
        <f>VLOOKUP(J24,[1]Values!$A$3:$D$462,4,FALSE)</f>
        <v>1214</v>
      </c>
      <c r="V24" s="20">
        <v>0</v>
      </c>
      <c r="W24" s="20">
        <f t="shared" si="4"/>
        <v>0</v>
      </c>
      <c r="X24" s="23">
        <f>VLOOKUP(H24,[1]Rates!$A$3:$D$139,4,FALSE)</f>
        <v>2.7500000000000002E-4</v>
      </c>
      <c r="Y24" s="90">
        <f t="shared" si="5"/>
        <v>0</v>
      </c>
      <c r="Z24" s="9"/>
    </row>
    <row r="25" spans="3:26" x14ac:dyDescent="0.25">
      <c r="C25" s="65"/>
      <c r="D25" s="66"/>
      <c r="E25" s="58"/>
      <c r="G25" s="16"/>
      <c r="H25" s="9">
        <v>104</v>
      </c>
      <c r="I25" s="9" t="s">
        <v>82</v>
      </c>
      <c r="J25" s="17">
        <v>495</v>
      </c>
      <c r="K25" s="18">
        <v>0.65</v>
      </c>
      <c r="L25" s="19">
        <f>VLOOKUP(J25,[1]Values!$A$3:$D$462,2,FALSE)</f>
        <v>17625119</v>
      </c>
      <c r="M25" s="20">
        <v>31239</v>
      </c>
      <c r="N25" s="20">
        <f t="shared" si="0"/>
        <v>11436022</v>
      </c>
      <c r="O25" s="19">
        <f>VLOOKUP(J25,[1]Values!$A$3:$D$462,3,FALSE)</f>
        <v>9224</v>
      </c>
      <c r="P25" s="19"/>
      <c r="Q25" s="19">
        <f t="shared" si="1"/>
        <v>5995.6</v>
      </c>
      <c r="R25" s="20">
        <f t="shared" si="2"/>
        <v>11442017.6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1214</v>
      </c>
      <c r="V25" s="20">
        <v>0</v>
      </c>
      <c r="W25" s="20">
        <f t="shared" si="4"/>
        <v>789.1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65"/>
      <c r="D26" s="66"/>
      <c r="E26" s="58"/>
      <c r="G26" s="16"/>
      <c r="H26" s="9">
        <v>117</v>
      </c>
      <c r="I26" s="9" t="s">
        <v>83</v>
      </c>
      <c r="J26" s="17">
        <v>495</v>
      </c>
      <c r="K26" s="18">
        <v>0.65</v>
      </c>
      <c r="L26" s="19">
        <f>VLOOKUP(J26,[1]Values!$A$3:$D$462,2,FALSE)</f>
        <v>17625119</v>
      </c>
      <c r="M26" s="20">
        <v>31239</v>
      </c>
      <c r="N26" s="20">
        <f t="shared" si="0"/>
        <v>11436022</v>
      </c>
      <c r="O26" s="19">
        <f>VLOOKUP(J26,[1]Values!$A$3:$D$462,3,FALSE)</f>
        <v>9224</v>
      </c>
      <c r="P26" s="19"/>
      <c r="Q26" s="19">
        <f t="shared" si="1"/>
        <v>5995.6</v>
      </c>
      <c r="R26" s="20">
        <f t="shared" si="2"/>
        <v>11442017.6</v>
      </c>
      <c r="S26" s="21">
        <f>VLOOKUP(H26,[1]Rates!$A$3:$D$139,3,FALSE)</f>
        <v>2.1900000000000001E-4</v>
      </c>
      <c r="T26" s="22">
        <f t="shared" si="3"/>
        <v>2505.8018544000001</v>
      </c>
      <c r="U26" s="19">
        <f>VLOOKUP(J26,[1]Values!$A$3:$D$462,4,FALSE)</f>
        <v>1214</v>
      </c>
      <c r="V26" s="20">
        <v>0</v>
      </c>
      <c r="W26" s="20">
        <f t="shared" si="4"/>
        <v>789.1</v>
      </c>
      <c r="X26" s="23">
        <f>VLOOKUP(H26,[1]Rates!$A$3:$D$139,4,FALSE)</f>
        <v>2.34E-4</v>
      </c>
      <c r="Y26" s="90">
        <f t="shared" si="5"/>
        <v>0.18464939999999999</v>
      </c>
      <c r="Z26" s="9"/>
    </row>
    <row r="27" spans="3:26" x14ac:dyDescent="0.25">
      <c r="C27" s="65"/>
      <c r="D27" s="66"/>
      <c r="E27" s="58"/>
      <c r="G27" s="16"/>
      <c r="H27" s="9">
        <v>118</v>
      </c>
      <c r="I27" s="9" t="s">
        <v>84</v>
      </c>
      <c r="J27" s="17">
        <v>495</v>
      </c>
      <c r="K27" s="18">
        <v>0.65</v>
      </c>
      <c r="L27" s="19">
        <f>VLOOKUP(J27,[1]Values!$A$3:$D$462,2,FALSE)</f>
        <v>17625119</v>
      </c>
      <c r="M27" s="20">
        <v>31239</v>
      </c>
      <c r="N27" s="20">
        <f t="shared" si="0"/>
        <v>11436022</v>
      </c>
      <c r="O27" s="19">
        <f>VLOOKUP(J27,[1]Values!$A$3:$D$462,3,FALSE)</f>
        <v>9224</v>
      </c>
      <c r="P27" s="19"/>
      <c r="Q27" s="19">
        <f t="shared" si="1"/>
        <v>5995.6</v>
      </c>
      <c r="R27" s="20">
        <f t="shared" si="2"/>
        <v>11442017.6</v>
      </c>
      <c r="S27" s="21">
        <f>VLOOKUP(H27,[1]Rates!$A$3:$D$139,3,FALSE)</f>
        <v>6.3999999999999997E-5</v>
      </c>
      <c r="T27" s="22">
        <f t="shared" si="3"/>
        <v>732.28912639999999</v>
      </c>
      <c r="U27" s="19">
        <f>VLOOKUP(J27,[1]Values!$A$3:$D$462,4,FALSE)</f>
        <v>1214</v>
      </c>
      <c r="V27" s="20">
        <v>0</v>
      </c>
      <c r="W27" s="20">
        <f t="shared" si="4"/>
        <v>789.1</v>
      </c>
      <c r="X27" s="23">
        <f>VLOOKUP(H27,[1]Rates!$A$3:$D$139,4,FALSE)</f>
        <v>6.9999999999999994E-5</v>
      </c>
      <c r="Y27" s="90">
        <f t="shared" si="5"/>
        <v>5.5236999999999994E-2</v>
      </c>
      <c r="Z27" s="9"/>
    </row>
    <row r="28" spans="3:26" x14ac:dyDescent="0.25">
      <c r="C28" s="65"/>
      <c r="D28" s="66"/>
      <c r="E28" s="58"/>
      <c r="G28" s="16"/>
      <c r="H28" s="9">
        <v>129</v>
      </c>
      <c r="I28" s="9" t="s">
        <v>85</v>
      </c>
      <c r="J28" s="17">
        <v>495</v>
      </c>
      <c r="K28" s="18">
        <v>0.65</v>
      </c>
      <c r="L28" s="19">
        <f>VLOOKUP(J28,[1]Values!$A$3:$D$462,2,FALSE)</f>
        <v>17625119</v>
      </c>
      <c r="M28" s="20">
        <v>31239</v>
      </c>
      <c r="N28" s="20">
        <f t="shared" si="0"/>
        <v>11436022</v>
      </c>
      <c r="O28" s="19">
        <f>VLOOKUP(J28,[1]Values!$A$3:$D$462,3,FALSE)</f>
        <v>9224</v>
      </c>
      <c r="P28" s="19"/>
      <c r="Q28" s="19">
        <f t="shared" si="1"/>
        <v>5995.6</v>
      </c>
      <c r="R28" s="20">
        <f t="shared" si="2"/>
        <v>11442017.6</v>
      </c>
      <c r="S28" s="21">
        <f>VLOOKUP(H28,[1]Rates!$A$3:$D$139,3,FALSE)</f>
        <v>0</v>
      </c>
      <c r="T28" s="22">
        <f t="shared" si="3"/>
        <v>0</v>
      </c>
      <c r="U28" s="19">
        <f>VLOOKUP(J28,[1]Values!$A$3:$D$462,4,FALSE)</f>
        <v>1214</v>
      </c>
      <c r="V28" s="20">
        <v>0</v>
      </c>
      <c r="W28" s="20">
        <f t="shared" si="4"/>
        <v>789.1</v>
      </c>
      <c r="X28" s="23">
        <f>VLOOKUP(H28,[1]Rates!$A$3:$D$139,4,FALSE)</f>
        <v>0</v>
      </c>
      <c r="Y28" s="90">
        <f t="shared" si="5"/>
        <v>0</v>
      </c>
      <c r="Z28" s="9"/>
    </row>
    <row r="29" spans="3:26" x14ac:dyDescent="0.25">
      <c r="C29" s="65"/>
      <c r="D29" s="66"/>
      <c r="E29" s="58"/>
      <c r="G29" s="16"/>
      <c r="H29" s="9">
        <v>130</v>
      </c>
      <c r="I29" s="9" t="s">
        <v>86</v>
      </c>
      <c r="J29" s="17">
        <v>495</v>
      </c>
      <c r="K29" s="18">
        <v>0.65</v>
      </c>
      <c r="L29" s="19">
        <f>VLOOKUP(J29,[1]Values!$A$3:$D$462,2,FALSE)</f>
        <v>17625119</v>
      </c>
      <c r="M29" s="20">
        <v>31239</v>
      </c>
      <c r="N29" s="20">
        <f t="shared" si="0"/>
        <v>11436022</v>
      </c>
      <c r="O29" s="19">
        <f>VLOOKUP(J29,[1]Values!$A$3:$D$462,3,FALSE)</f>
        <v>9224</v>
      </c>
      <c r="P29" s="19"/>
      <c r="Q29" s="19">
        <f t="shared" si="1"/>
        <v>5995.6</v>
      </c>
      <c r="R29" s="20">
        <f t="shared" si="2"/>
        <v>11442017.6</v>
      </c>
      <c r="S29" s="21">
        <f>VLOOKUP(H29,[1]Rates!$A$3:$D$139,3,FALSE)</f>
        <v>0</v>
      </c>
      <c r="T29" s="22">
        <f t="shared" si="3"/>
        <v>0</v>
      </c>
      <c r="U29" s="19">
        <f>VLOOKUP(J29,[1]Values!$A$3:$D$462,4,FALSE)</f>
        <v>1214</v>
      </c>
      <c r="V29" s="20">
        <v>0</v>
      </c>
      <c r="W29" s="20">
        <f t="shared" si="4"/>
        <v>789.1</v>
      </c>
      <c r="X29" s="23">
        <f>VLOOKUP(H29,[1]Rates!$A$3:$D$139,4,FALSE)</f>
        <v>0</v>
      </c>
      <c r="Y29" s="90">
        <f t="shared" si="5"/>
        <v>0</v>
      </c>
      <c r="Z29" s="9"/>
    </row>
    <row r="30" spans="3:26" x14ac:dyDescent="0.25">
      <c r="C30" s="65"/>
      <c r="D30" s="66"/>
      <c r="E30" s="58"/>
      <c r="G30" s="16"/>
      <c r="H30" s="9"/>
      <c r="I30" s="9"/>
      <c r="J30" s="17"/>
      <c r="K30" s="18"/>
      <c r="L30" s="19"/>
      <c r="M30" s="20"/>
      <c r="N30" s="20"/>
      <c r="O30" s="19"/>
      <c r="P30" s="19"/>
      <c r="Q30" s="19"/>
      <c r="R30" s="20"/>
      <c r="S30" s="21"/>
      <c r="T30" s="22"/>
      <c r="U30" s="19"/>
      <c r="V30" s="20"/>
      <c r="W30" s="20"/>
      <c r="X30" s="23"/>
      <c r="Y30" s="90"/>
      <c r="Z30" s="9"/>
    </row>
    <row r="31" spans="3:26" ht="15.75" x14ac:dyDescent="0.25">
      <c r="C31" s="65"/>
      <c r="D31" s="66"/>
      <c r="E31" s="58"/>
      <c r="G31" s="91">
        <v>130</v>
      </c>
      <c r="H31" s="28" t="s">
        <v>65</v>
      </c>
      <c r="I31" s="92"/>
      <c r="J31" s="17"/>
      <c r="K31" s="18"/>
      <c r="L31" s="19"/>
      <c r="M31" s="20"/>
      <c r="N31" s="20"/>
      <c r="O31" s="19"/>
      <c r="P31" s="19"/>
      <c r="Q31" s="19"/>
      <c r="R31" s="20"/>
      <c r="S31" s="21"/>
      <c r="T31" s="22"/>
      <c r="U31" s="19"/>
      <c r="V31" s="20"/>
      <c r="W31" s="20"/>
      <c r="X31" s="23"/>
      <c r="Y31" s="90"/>
      <c r="Z31" s="9"/>
    </row>
    <row r="32" spans="3:26" x14ac:dyDescent="0.25">
      <c r="C32" s="65"/>
      <c r="D32" s="66"/>
      <c r="E32" s="58"/>
      <c r="G32" s="16"/>
      <c r="H32" s="9">
        <v>1</v>
      </c>
      <c r="I32" s="9" t="s">
        <v>66</v>
      </c>
      <c r="J32" s="17">
        <v>910</v>
      </c>
      <c r="K32" s="18">
        <v>0.65</v>
      </c>
      <c r="L32" s="19">
        <f>VLOOKUP(J32,[1]Values!$A$3:$D$462,2,FALSE)</f>
        <v>0</v>
      </c>
      <c r="M32" s="20"/>
      <c r="N32" s="20">
        <f t="shared" ref="N32:N52" si="6">(L32-M32)*K32</f>
        <v>0</v>
      </c>
      <c r="O32" s="19">
        <f>VLOOKUP(J32,[1]Values!$A$3:$D$462,3,FALSE)</f>
        <v>832</v>
      </c>
      <c r="P32" s="19"/>
      <c r="Q32" s="19">
        <f t="shared" ref="Q32:Q52" si="7">(O32-P32)*K32</f>
        <v>540.80000000000007</v>
      </c>
      <c r="R32" s="20">
        <f t="shared" ref="R32:R52" si="8">(L32-M32+O32-P32)*K32</f>
        <v>540.80000000000007</v>
      </c>
      <c r="S32" s="21">
        <f>VLOOKUP(H32,[1]Rates!$A$3:$D$139,3,FALSE)</f>
        <v>1.908E-3</v>
      </c>
      <c r="T32" s="22">
        <f t="shared" ref="T32:T52" si="9">R32*S32</f>
        <v>1.0318464000000001</v>
      </c>
      <c r="U32" s="19">
        <f>VLOOKUP(J32,[1]Values!$A$3:$D$462,4,FALSE)</f>
        <v>0</v>
      </c>
      <c r="V32" s="20">
        <v>0</v>
      </c>
      <c r="W32" s="20">
        <f t="shared" ref="W32:W52" si="10">(U32-V32)*K32</f>
        <v>0</v>
      </c>
      <c r="X32" s="23">
        <f>VLOOKUP(H32,[1]Rates!$A$3:$D$139,4,FALSE)</f>
        <v>2.0739999999999999E-3</v>
      </c>
      <c r="Y32" s="90">
        <f t="shared" ref="Y32:Y52" si="11">W32*X32</f>
        <v>0</v>
      </c>
      <c r="Z32" s="9"/>
    </row>
    <row r="33" spans="3:26" x14ac:dyDescent="0.25">
      <c r="C33" s="65"/>
      <c r="D33" s="66"/>
      <c r="E33" s="58"/>
      <c r="G33" s="16"/>
      <c r="H33" s="9">
        <v>2</v>
      </c>
      <c r="I33" s="9" t="s">
        <v>67</v>
      </c>
      <c r="J33" s="17">
        <v>910</v>
      </c>
      <c r="K33" s="18">
        <v>0.65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832</v>
      </c>
      <c r="P33" s="19"/>
      <c r="Q33" s="19">
        <f t="shared" si="7"/>
        <v>540.80000000000007</v>
      </c>
      <c r="R33" s="20">
        <f t="shared" si="8"/>
        <v>540.80000000000007</v>
      </c>
      <c r="S33" s="21">
        <f>VLOOKUP(H33,[1]Rates!$A$3:$D$139,3,FALSE)</f>
        <v>2.0900000000000001E-4</v>
      </c>
      <c r="T33" s="22">
        <f t="shared" si="9"/>
        <v>0.11302720000000002</v>
      </c>
      <c r="U33" s="19">
        <f>VLOOKUP(J33,[1]Values!$A$3:$D$462,4,FALSE)</f>
        <v>0</v>
      </c>
      <c r="V33" s="20">
        <v>0</v>
      </c>
      <c r="W33" s="20">
        <f t="shared" si="10"/>
        <v>0</v>
      </c>
      <c r="X33" s="23">
        <f>VLOOKUP(H33,[1]Rates!$A$3:$D$139,4,FALSE)</f>
        <v>2.3000000000000001E-4</v>
      </c>
      <c r="Y33" s="90">
        <f t="shared" si="11"/>
        <v>0</v>
      </c>
      <c r="Z33" s="9"/>
    </row>
    <row r="34" spans="3:26" x14ac:dyDescent="0.25">
      <c r="C34" s="65"/>
      <c r="D34" s="66"/>
      <c r="E34" s="58"/>
      <c r="G34" s="16"/>
      <c r="H34" s="9">
        <v>3</v>
      </c>
      <c r="I34" s="9" t="s">
        <v>68</v>
      </c>
      <c r="J34" s="17">
        <v>910</v>
      </c>
      <c r="K34" s="18">
        <v>0.65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832</v>
      </c>
      <c r="P34" s="19"/>
      <c r="Q34" s="19">
        <f t="shared" si="7"/>
        <v>540.80000000000007</v>
      </c>
      <c r="R34" s="20">
        <f t="shared" si="8"/>
        <v>540.80000000000007</v>
      </c>
      <c r="S34" s="21">
        <f>VLOOKUP(H34,[1]Rates!$A$3:$D$139,3,FALSE)</f>
        <v>4.9299999999999995E-4</v>
      </c>
      <c r="T34" s="22">
        <f t="shared" si="9"/>
        <v>0.26661440000000003</v>
      </c>
      <c r="U34" s="19">
        <f>VLOOKUP(J34,[1]Values!$A$3:$D$462,4,FALSE)</f>
        <v>0</v>
      </c>
      <c r="V34" s="20">
        <v>0</v>
      </c>
      <c r="W34" s="20">
        <f t="shared" si="10"/>
        <v>0</v>
      </c>
      <c r="X34" s="23">
        <f>VLOOKUP(H34,[1]Rates!$A$3:$D$139,4,FALSE)</f>
        <v>5.2599999999999999E-4</v>
      </c>
      <c r="Y34" s="90">
        <f t="shared" si="11"/>
        <v>0</v>
      </c>
      <c r="Z34" s="9"/>
    </row>
    <row r="35" spans="3:26" x14ac:dyDescent="0.25">
      <c r="C35" s="9"/>
      <c r="D35" s="9"/>
      <c r="E35" s="9"/>
      <c r="G35" s="16"/>
      <c r="H35" s="9">
        <v>5</v>
      </c>
      <c r="I35" s="9" t="s">
        <v>69</v>
      </c>
      <c r="J35" s="17">
        <v>910</v>
      </c>
      <c r="K35" s="18">
        <v>0.65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832</v>
      </c>
      <c r="P35" s="19"/>
      <c r="Q35" s="19">
        <f t="shared" si="7"/>
        <v>540.80000000000007</v>
      </c>
      <c r="R35" s="20">
        <f t="shared" si="8"/>
        <v>540.80000000000007</v>
      </c>
      <c r="S35" s="21">
        <f>VLOOKUP(H35,[1]Rates!$A$3:$D$139,3,FALSE)</f>
        <v>6.038E-3</v>
      </c>
      <c r="T35" s="22">
        <f t="shared" si="9"/>
        <v>3.2653504000000004</v>
      </c>
      <c r="U35" s="19">
        <f>VLOOKUP(J35,[1]Values!$A$3:$D$462,4,FALSE)</f>
        <v>0</v>
      </c>
      <c r="V35" s="20">
        <v>0</v>
      </c>
      <c r="W35" s="20">
        <f t="shared" si="10"/>
        <v>0</v>
      </c>
      <c r="X35" s="23">
        <f>VLOOKUP(H35,[1]Rates!$A$3:$D$139,4,FALSE)</f>
        <v>6.2370000000000004E-3</v>
      </c>
      <c r="Y35" s="90">
        <f t="shared" si="11"/>
        <v>0</v>
      </c>
      <c r="Z35" s="9"/>
    </row>
    <row r="36" spans="3:26" x14ac:dyDescent="0.25">
      <c r="C36" s="9"/>
      <c r="D36" s="9"/>
      <c r="E36" s="9"/>
      <c r="G36" s="16"/>
      <c r="H36" s="9">
        <v>137</v>
      </c>
      <c r="I36" s="9" t="s">
        <v>140</v>
      </c>
      <c r="J36" s="17">
        <v>910</v>
      </c>
      <c r="K36" s="18">
        <v>0.65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832</v>
      </c>
      <c r="P36" s="19"/>
      <c r="Q36" s="19">
        <f t="shared" si="7"/>
        <v>540.80000000000007</v>
      </c>
      <c r="R36" s="20">
        <f t="shared" si="8"/>
        <v>540.80000000000007</v>
      </c>
      <c r="S36" s="21">
        <f>VLOOKUP(H36,[1]Rates!$A$3:$D$139,3,FALSE)</f>
        <v>7.2000000000000002E-5</v>
      </c>
      <c r="T36" s="22">
        <f t="shared" si="9"/>
        <v>3.8937600000000003E-2</v>
      </c>
      <c r="U36" s="19">
        <f>VLOOKUP(J36,[1]Values!$A$3:$D$462,4,FALSE)</f>
        <v>0</v>
      </c>
      <c r="V36" s="20">
        <v>0</v>
      </c>
      <c r="W36" s="20">
        <f t="shared" si="10"/>
        <v>0</v>
      </c>
      <c r="X36" s="23">
        <f>VLOOKUP(H36,[1]Rates!$A$3:$D$139,4,FALSE)</f>
        <v>6.9999999999999994E-5</v>
      </c>
      <c r="Y36" s="90">
        <f t="shared" si="11"/>
        <v>0</v>
      </c>
      <c r="Z36" s="9"/>
    </row>
    <row r="37" spans="3:26" x14ac:dyDescent="0.25">
      <c r="G37" s="16"/>
      <c r="H37" s="9">
        <v>6</v>
      </c>
      <c r="I37" s="9" t="s">
        <v>70</v>
      </c>
      <c r="J37" s="17">
        <v>910</v>
      </c>
      <c r="K37" s="18">
        <v>0.65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832</v>
      </c>
      <c r="P37" s="19"/>
      <c r="Q37" s="19">
        <f t="shared" si="7"/>
        <v>540.80000000000007</v>
      </c>
      <c r="R37" s="20">
        <f t="shared" si="8"/>
        <v>540.80000000000007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0</v>
      </c>
      <c r="V37" s="20">
        <v>0</v>
      </c>
      <c r="W37" s="20">
        <f t="shared" si="10"/>
        <v>0</v>
      </c>
      <c r="X37" s="23">
        <f>VLOOKUP(H37,[1]Rates!$A$3:$D$139,4,FALSE)</f>
        <v>0</v>
      </c>
      <c r="Y37" s="90">
        <f t="shared" si="11"/>
        <v>0</v>
      </c>
      <c r="Z37" s="9"/>
    </row>
    <row r="38" spans="3:26" x14ac:dyDescent="0.25">
      <c r="G38" s="16"/>
      <c r="H38" s="9">
        <v>7</v>
      </c>
      <c r="I38" s="9" t="s">
        <v>71</v>
      </c>
      <c r="J38" s="17">
        <v>910</v>
      </c>
      <c r="K38" s="18">
        <v>0.65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832</v>
      </c>
      <c r="P38" s="19"/>
      <c r="Q38" s="19">
        <f t="shared" si="7"/>
        <v>540.80000000000007</v>
      </c>
      <c r="R38" s="20">
        <f t="shared" si="8"/>
        <v>540.80000000000007</v>
      </c>
      <c r="S38" s="21">
        <f>VLOOKUP(H38,[1]Rates!$A$3:$D$139,3,FALSE)</f>
        <v>1.01E-4</v>
      </c>
      <c r="T38" s="22">
        <f t="shared" si="9"/>
        <v>5.4620800000000011E-2</v>
      </c>
      <c r="U38" s="19">
        <f>VLOOKUP(J38,[1]Values!$A$3:$D$462,4,FALSE)</f>
        <v>0</v>
      </c>
      <c r="V38" s="20">
        <v>0</v>
      </c>
      <c r="W38" s="20">
        <f t="shared" si="10"/>
        <v>0</v>
      </c>
      <c r="X38" s="23">
        <f>VLOOKUP(H38,[1]Rates!$A$3:$D$139,4,FALSE)</f>
        <v>1.08E-4</v>
      </c>
      <c r="Y38" s="90">
        <f t="shared" si="11"/>
        <v>0</v>
      </c>
      <c r="Z38" s="9"/>
    </row>
    <row r="39" spans="3:26" x14ac:dyDescent="0.25">
      <c r="G39" s="16"/>
      <c r="H39" s="9">
        <v>8</v>
      </c>
      <c r="I39" s="9" t="s">
        <v>72</v>
      </c>
      <c r="J39" s="17">
        <v>910</v>
      </c>
      <c r="K39" s="18">
        <v>0.65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832</v>
      </c>
      <c r="P39" s="19"/>
      <c r="Q39" s="19">
        <f t="shared" si="7"/>
        <v>540.80000000000007</v>
      </c>
      <c r="R39" s="20">
        <f t="shared" si="8"/>
        <v>540.80000000000007</v>
      </c>
      <c r="S39" s="21">
        <f>VLOOKUP(H39,[1]Rates!$A$3:$D$139,3,FALSE)</f>
        <v>1.5300000000000001E-4</v>
      </c>
      <c r="T39" s="22">
        <f t="shared" si="9"/>
        <v>8.2742400000000008E-2</v>
      </c>
      <c r="U39" s="19">
        <f>VLOOKUP(J39,[1]Values!$A$3:$D$462,4,FALSE)</f>
        <v>0</v>
      </c>
      <c r="V39" s="20">
        <v>0</v>
      </c>
      <c r="W39" s="20">
        <f t="shared" si="10"/>
        <v>0</v>
      </c>
      <c r="X39" s="23">
        <f>VLOOKUP(H39,[1]Rates!$A$3:$D$139,4,FALSE)</f>
        <v>1.64E-4</v>
      </c>
      <c r="Y39" s="90">
        <f t="shared" si="11"/>
        <v>0</v>
      </c>
      <c r="Z39" s="9"/>
    </row>
    <row r="40" spans="3:26" x14ac:dyDescent="0.25">
      <c r="G40" s="16"/>
      <c r="H40" s="9">
        <v>15</v>
      </c>
      <c r="I40" s="9" t="s">
        <v>73</v>
      </c>
      <c r="J40" s="17">
        <v>910</v>
      </c>
      <c r="K40" s="18">
        <v>0.65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832</v>
      </c>
      <c r="P40" s="19"/>
      <c r="Q40" s="19">
        <f t="shared" si="7"/>
        <v>540.80000000000007</v>
      </c>
      <c r="R40" s="20">
        <f t="shared" si="8"/>
        <v>540.80000000000007</v>
      </c>
      <c r="S40" s="21">
        <f>VLOOKUP(H40,[1]Rates!$A$3:$D$139,3,FALSE)</f>
        <v>2.2599999999999999E-4</v>
      </c>
      <c r="T40" s="22">
        <f t="shared" si="9"/>
        <v>0.1222208</v>
      </c>
      <c r="U40" s="19">
        <f>VLOOKUP(J40,[1]Values!$A$3:$D$462,4,FALSE)</f>
        <v>0</v>
      </c>
      <c r="V40" s="20">
        <v>0</v>
      </c>
      <c r="W40" s="20">
        <f t="shared" si="10"/>
        <v>0</v>
      </c>
      <c r="X40" s="23">
        <f>VLOOKUP(H40,[1]Rates!$A$3:$D$139,4,FALSE)</f>
        <v>2.3699999999999999E-4</v>
      </c>
      <c r="Y40" s="90">
        <f t="shared" si="11"/>
        <v>0</v>
      </c>
      <c r="Z40" s="9"/>
    </row>
    <row r="41" spans="3:26" x14ac:dyDescent="0.25">
      <c r="G41" s="16"/>
      <c r="H41" s="9">
        <v>37</v>
      </c>
      <c r="I41" s="9" t="s">
        <v>75</v>
      </c>
      <c r="J41" s="17">
        <v>910</v>
      </c>
      <c r="K41" s="18">
        <v>0.65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832</v>
      </c>
      <c r="P41" s="19"/>
      <c r="Q41" s="19">
        <f t="shared" si="7"/>
        <v>540.80000000000007</v>
      </c>
      <c r="R41" s="20">
        <f t="shared" si="8"/>
        <v>540.80000000000007</v>
      </c>
      <c r="S41" s="21">
        <f>VLOOKUP(H41,[1]Rates!$A$3:$D$139,3,FALSE)</f>
        <v>0</v>
      </c>
      <c r="T41" s="22">
        <f t="shared" si="9"/>
        <v>0</v>
      </c>
      <c r="U41" s="19">
        <f>VLOOKUP(J41,[1]Values!$A$3:$D$462,4,FALSE)</f>
        <v>0</v>
      </c>
      <c r="V41" s="20">
        <v>0</v>
      </c>
      <c r="W41" s="20">
        <f t="shared" si="10"/>
        <v>0</v>
      </c>
      <c r="X41" s="23">
        <f>VLOOKUP(H41,[1]Rates!$A$3:$D$139,4,FALSE)</f>
        <v>0</v>
      </c>
      <c r="Y41" s="90">
        <f t="shared" si="11"/>
        <v>0</v>
      </c>
      <c r="Z41" s="9"/>
    </row>
    <row r="42" spans="3:26" x14ac:dyDescent="0.25">
      <c r="G42" s="16"/>
      <c r="H42" s="9">
        <v>38</v>
      </c>
      <c r="I42" s="9" t="s">
        <v>76</v>
      </c>
      <c r="J42" s="17">
        <v>910</v>
      </c>
      <c r="K42" s="18">
        <v>0.65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832</v>
      </c>
      <c r="P42" s="19"/>
      <c r="Q42" s="19">
        <f t="shared" si="7"/>
        <v>540.80000000000007</v>
      </c>
      <c r="R42" s="20">
        <f t="shared" si="8"/>
        <v>540.80000000000007</v>
      </c>
      <c r="S42" s="21">
        <f>VLOOKUP(H42,[1]Rates!$A$3:$D$139,3,FALSE)</f>
        <v>9.8999999999999994E-5</v>
      </c>
      <c r="T42" s="22">
        <f t="shared" si="9"/>
        <v>5.3539200000000002E-2</v>
      </c>
      <c r="U42" s="19">
        <f>VLOOKUP(J42,[1]Values!$A$3:$D$462,4,FALSE)</f>
        <v>0</v>
      </c>
      <c r="V42" s="20">
        <v>0</v>
      </c>
      <c r="W42" s="20">
        <f t="shared" si="10"/>
        <v>0</v>
      </c>
      <c r="X42" s="23">
        <f>VLOOKUP(H42,[1]Rates!$A$3:$D$139,4,FALSE)</f>
        <v>8.6000000000000003E-5</v>
      </c>
      <c r="Y42" s="90">
        <f t="shared" si="11"/>
        <v>0</v>
      </c>
      <c r="Z42" s="9"/>
    </row>
    <row r="43" spans="3:26" x14ac:dyDescent="0.25">
      <c r="G43" s="16"/>
      <c r="H43" s="9">
        <v>41</v>
      </c>
      <c r="I43" s="9" t="s">
        <v>77</v>
      </c>
      <c r="J43" s="17">
        <v>910</v>
      </c>
      <c r="K43" s="18">
        <v>0.65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832</v>
      </c>
      <c r="P43" s="19"/>
      <c r="Q43" s="19">
        <f t="shared" si="7"/>
        <v>540.80000000000007</v>
      </c>
      <c r="R43" s="20">
        <f t="shared" si="8"/>
        <v>540.80000000000007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0</v>
      </c>
      <c r="V43" s="20">
        <v>0</v>
      </c>
      <c r="W43" s="20">
        <f t="shared" si="10"/>
        <v>0</v>
      </c>
      <c r="X43" s="23">
        <f>VLOOKUP(H43,[1]Rates!$A$3:$D$139,4,FALSE)</f>
        <v>0</v>
      </c>
      <c r="Y43" s="90">
        <f t="shared" si="11"/>
        <v>0</v>
      </c>
      <c r="Z43" s="9"/>
    </row>
    <row r="44" spans="3:26" x14ac:dyDescent="0.25">
      <c r="G44" s="16"/>
      <c r="H44" s="9">
        <v>55</v>
      </c>
      <c r="I44" s="9" t="s">
        <v>78</v>
      </c>
      <c r="J44" s="17">
        <v>910</v>
      </c>
      <c r="K44" s="18">
        <v>0.65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832</v>
      </c>
      <c r="P44" s="19"/>
      <c r="Q44" s="19">
        <f t="shared" si="7"/>
        <v>540.80000000000007</v>
      </c>
      <c r="R44" s="20">
        <f t="shared" si="8"/>
        <v>540.80000000000007</v>
      </c>
      <c r="S44" s="21">
        <f>VLOOKUP(H44,[1]Rates!$A$3:$D$139,3,FALSE)</f>
        <v>1.45E-4</v>
      </c>
      <c r="T44" s="22">
        <f t="shared" si="9"/>
        <v>7.8416000000000013E-2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1.35E-4</v>
      </c>
      <c r="Y44" s="90">
        <f t="shared" si="11"/>
        <v>0</v>
      </c>
      <c r="Z44" s="9"/>
    </row>
    <row r="45" spans="3:26" x14ac:dyDescent="0.25">
      <c r="G45" s="16"/>
      <c r="H45" s="9">
        <v>56</v>
      </c>
      <c r="I45" s="9" t="s">
        <v>79</v>
      </c>
      <c r="J45" s="17">
        <v>910</v>
      </c>
      <c r="K45" s="18">
        <v>0.65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832</v>
      </c>
      <c r="P45" s="19"/>
      <c r="Q45" s="19">
        <f t="shared" si="7"/>
        <v>540.80000000000007</v>
      </c>
      <c r="R45" s="20">
        <f t="shared" si="8"/>
        <v>540.80000000000007</v>
      </c>
      <c r="S45" s="21">
        <f>VLOOKUP(H45,[1]Rates!$A$3:$D$139,3,FALSE)</f>
        <v>1.4630000000000001E-3</v>
      </c>
      <c r="T45" s="22">
        <f t="shared" si="9"/>
        <v>0.79119040000000018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1.5150000000000001E-3</v>
      </c>
      <c r="Y45" s="90">
        <f t="shared" si="11"/>
        <v>0</v>
      </c>
      <c r="Z45" s="9"/>
    </row>
    <row r="46" spans="3:26" x14ac:dyDescent="0.25">
      <c r="G46" s="16"/>
      <c r="H46" s="9">
        <v>71</v>
      </c>
      <c r="I46" s="9" t="s">
        <v>80</v>
      </c>
      <c r="J46" s="17">
        <v>910</v>
      </c>
      <c r="K46" s="18">
        <v>0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832</v>
      </c>
      <c r="P46" s="19"/>
      <c r="Q46" s="19">
        <f t="shared" si="7"/>
        <v>0</v>
      </c>
      <c r="R46" s="20">
        <f t="shared" si="8"/>
        <v>0</v>
      </c>
      <c r="S46" s="21">
        <f>VLOOKUP(H46,[1]Rates!$A$3:$D$139,3,FALSE)</f>
        <v>9.0000000000000002E-6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9.0000000000000002E-6</v>
      </c>
      <c r="Y46" s="90">
        <f t="shared" si="11"/>
        <v>0</v>
      </c>
      <c r="Z46" s="9"/>
    </row>
    <row r="47" spans="3:26" x14ac:dyDescent="0.25">
      <c r="G47" s="16"/>
      <c r="H47" s="9">
        <v>72</v>
      </c>
      <c r="I47" s="9" t="s">
        <v>81</v>
      </c>
      <c r="J47" s="17">
        <v>910</v>
      </c>
      <c r="K47" s="18">
        <v>0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832</v>
      </c>
      <c r="P47" s="19"/>
      <c r="Q47" s="19">
        <f t="shared" si="7"/>
        <v>0</v>
      </c>
      <c r="R47" s="20">
        <f t="shared" si="8"/>
        <v>0</v>
      </c>
      <c r="S47" s="21">
        <f>VLOOKUP(H47,[1]Rates!$A$3:$D$139,3,FALSE)</f>
        <v>2.5799999999999998E-4</v>
      </c>
      <c r="T47" s="22">
        <f t="shared" si="9"/>
        <v>0</v>
      </c>
      <c r="U47" s="19">
        <f>VLOOKUP(J47,[1]Values!$A$3:$D$462,4,FALSE)</f>
        <v>0</v>
      </c>
      <c r="V47" s="20">
        <v>0</v>
      </c>
      <c r="W47" s="20">
        <f t="shared" si="10"/>
        <v>0</v>
      </c>
      <c r="X47" s="23">
        <f>VLOOKUP(H47,[1]Rates!$A$3:$D$139,4,FALSE)</f>
        <v>2.7500000000000002E-4</v>
      </c>
      <c r="Y47" s="90">
        <f t="shared" si="11"/>
        <v>0</v>
      </c>
      <c r="Z47" s="9"/>
    </row>
    <row r="48" spans="3:26" x14ac:dyDescent="0.25">
      <c r="G48" s="16"/>
      <c r="H48" s="9">
        <v>104</v>
      </c>
      <c r="I48" s="9" t="s">
        <v>82</v>
      </c>
      <c r="J48" s="17">
        <v>910</v>
      </c>
      <c r="K48" s="18">
        <v>0.65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832</v>
      </c>
      <c r="P48" s="19"/>
      <c r="Q48" s="19">
        <f t="shared" si="7"/>
        <v>540.80000000000007</v>
      </c>
      <c r="R48" s="20">
        <f t="shared" si="8"/>
        <v>540.80000000000007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0</v>
      </c>
      <c r="V48" s="20">
        <v>0</v>
      </c>
      <c r="W48" s="20">
        <f t="shared" si="10"/>
        <v>0</v>
      </c>
      <c r="X48" s="23">
        <f>VLOOKUP(H48,[1]Rates!$A$3:$D$139,4,FALSE)</f>
        <v>0</v>
      </c>
      <c r="Y48" s="90">
        <f t="shared" si="11"/>
        <v>0</v>
      </c>
      <c r="Z48" s="9"/>
    </row>
    <row r="49" spans="7:26" x14ac:dyDescent="0.25">
      <c r="G49" s="16"/>
      <c r="H49" s="9">
        <v>117</v>
      </c>
      <c r="I49" s="9" t="s">
        <v>83</v>
      </c>
      <c r="J49" s="17">
        <v>910</v>
      </c>
      <c r="K49" s="18">
        <v>0.65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832</v>
      </c>
      <c r="P49" s="19"/>
      <c r="Q49" s="19">
        <f t="shared" si="7"/>
        <v>540.80000000000007</v>
      </c>
      <c r="R49" s="20">
        <f t="shared" si="8"/>
        <v>540.80000000000007</v>
      </c>
      <c r="S49" s="21">
        <f>VLOOKUP(H49,[1]Rates!$A$3:$D$139,3,FALSE)</f>
        <v>2.1900000000000001E-4</v>
      </c>
      <c r="T49" s="22">
        <f t="shared" si="9"/>
        <v>0.11843520000000002</v>
      </c>
      <c r="U49" s="19">
        <f>VLOOKUP(J49,[1]Values!$A$3:$D$462,4,FALSE)</f>
        <v>0</v>
      </c>
      <c r="V49" s="20">
        <v>0</v>
      </c>
      <c r="W49" s="20">
        <f t="shared" si="10"/>
        <v>0</v>
      </c>
      <c r="X49" s="23">
        <f>VLOOKUP(H49,[1]Rates!$A$3:$D$139,4,FALSE)</f>
        <v>2.34E-4</v>
      </c>
      <c r="Y49" s="90">
        <f t="shared" si="11"/>
        <v>0</v>
      </c>
      <c r="Z49" s="9"/>
    </row>
    <row r="50" spans="7:26" x14ac:dyDescent="0.25">
      <c r="G50" s="16"/>
      <c r="H50" s="9">
        <v>118</v>
      </c>
      <c r="I50" s="9" t="s">
        <v>84</v>
      </c>
      <c r="J50" s="17">
        <v>910</v>
      </c>
      <c r="K50" s="18">
        <v>0.65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832</v>
      </c>
      <c r="P50" s="19"/>
      <c r="Q50" s="19">
        <f t="shared" si="7"/>
        <v>540.80000000000007</v>
      </c>
      <c r="R50" s="20">
        <f t="shared" si="8"/>
        <v>540.80000000000007</v>
      </c>
      <c r="S50" s="21">
        <f>VLOOKUP(H50,[1]Rates!$A$3:$D$139,3,FALSE)</f>
        <v>6.3999999999999997E-5</v>
      </c>
      <c r="T50" s="22">
        <f t="shared" si="9"/>
        <v>3.4611200000000002E-2</v>
      </c>
      <c r="U50" s="19">
        <f>VLOOKUP(J50,[1]Values!$A$3:$D$462,4,FALSE)</f>
        <v>0</v>
      </c>
      <c r="V50" s="20">
        <v>0</v>
      </c>
      <c r="W50" s="20">
        <f t="shared" si="10"/>
        <v>0</v>
      </c>
      <c r="X50" s="23">
        <f>VLOOKUP(H50,[1]Rates!$A$3:$D$139,4,FALSE)</f>
        <v>6.9999999999999994E-5</v>
      </c>
      <c r="Y50" s="90">
        <f t="shared" si="11"/>
        <v>0</v>
      </c>
      <c r="Z50" s="9"/>
    </row>
    <row r="51" spans="7:26" x14ac:dyDescent="0.25">
      <c r="G51" s="16"/>
      <c r="H51" s="9">
        <v>129</v>
      </c>
      <c r="I51" s="9" t="s">
        <v>85</v>
      </c>
      <c r="J51" s="17">
        <v>910</v>
      </c>
      <c r="K51" s="18">
        <v>0.65</v>
      </c>
      <c r="L51" s="19">
        <f>VLOOKUP(J51,[1]Values!$A$3:$D$462,2,FALSE)</f>
        <v>0</v>
      </c>
      <c r="M51" s="20"/>
      <c r="N51" s="20">
        <f t="shared" si="6"/>
        <v>0</v>
      </c>
      <c r="O51" s="19">
        <f>VLOOKUP(J51,[1]Values!$A$3:$D$462,3,FALSE)</f>
        <v>832</v>
      </c>
      <c r="P51" s="19"/>
      <c r="Q51" s="19">
        <f t="shared" si="7"/>
        <v>540.80000000000007</v>
      </c>
      <c r="R51" s="20">
        <f t="shared" si="8"/>
        <v>540.80000000000007</v>
      </c>
      <c r="S51" s="21">
        <f>VLOOKUP(H51,[1]Rates!$A$3:$D$139,3,FALSE)</f>
        <v>0</v>
      </c>
      <c r="T51" s="22">
        <f t="shared" si="9"/>
        <v>0</v>
      </c>
      <c r="U51" s="19">
        <f>VLOOKUP(J51,[1]Values!$A$3:$D$462,4,FALSE)</f>
        <v>0</v>
      </c>
      <c r="V51" s="20">
        <v>0</v>
      </c>
      <c r="W51" s="20">
        <f t="shared" si="10"/>
        <v>0</v>
      </c>
      <c r="X51" s="23">
        <f>VLOOKUP(H51,[1]Rates!$A$3:$D$139,4,FALSE)</f>
        <v>0</v>
      </c>
      <c r="Y51" s="90">
        <f t="shared" si="11"/>
        <v>0</v>
      </c>
      <c r="Z51" s="9"/>
    </row>
    <row r="52" spans="7:26" x14ac:dyDescent="0.25">
      <c r="G52" s="16"/>
      <c r="H52" s="9">
        <v>130</v>
      </c>
      <c r="I52" s="9" t="s">
        <v>86</v>
      </c>
      <c r="J52" s="17">
        <v>910</v>
      </c>
      <c r="K52" s="18">
        <v>0.65</v>
      </c>
      <c r="L52" s="19">
        <f>VLOOKUP(J52,[1]Values!$A$3:$D$462,2,FALSE)</f>
        <v>0</v>
      </c>
      <c r="M52" s="20"/>
      <c r="N52" s="20">
        <f t="shared" si="6"/>
        <v>0</v>
      </c>
      <c r="O52" s="19">
        <f>VLOOKUP(J52,[1]Values!$A$3:$D$462,3,FALSE)</f>
        <v>832</v>
      </c>
      <c r="P52" s="19"/>
      <c r="Q52" s="19">
        <f t="shared" si="7"/>
        <v>540.80000000000007</v>
      </c>
      <c r="R52" s="20">
        <f t="shared" si="8"/>
        <v>540.80000000000007</v>
      </c>
      <c r="S52" s="21">
        <f>VLOOKUP(H52,[1]Rates!$A$3:$D$139,3,FALSE)</f>
        <v>0</v>
      </c>
      <c r="T52" s="22">
        <f t="shared" si="9"/>
        <v>0</v>
      </c>
      <c r="U52" s="19">
        <f>VLOOKUP(J52,[1]Values!$A$3:$D$462,4,FALSE)</f>
        <v>0</v>
      </c>
      <c r="V52" s="20">
        <v>0</v>
      </c>
      <c r="W52" s="20">
        <f t="shared" si="10"/>
        <v>0</v>
      </c>
      <c r="X52" s="23">
        <f>VLOOKUP(H52,[1]Rates!$A$3:$D$139,4,FALSE)</f>
        <v>0</v>
      </c>
      <c r="Y52" s="90">
        <f t="shared" si="11"/>
        <v>0</v>
      </c>
      <c r="Z52" s="9"/>
    </row>
    <row r="53" spans="7:26" ht="15.75" thickBot="1" x14ac:dyDescent="0.3">
      <c r="G53" s="24"/>
      <c r="H53" s="25"/>
      <c r="I53" s="25"/>
      <c r="J53" s="93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6"/>
      <c r="Z53" s="9"/>
    </row>
    <row r="54" spans="7:26" x14ac:dyDescent="0.25">
      <c r="G54" s="9">
        <v>130</v>
      </c>
      <c r="H54" s="9" t="s">
        <v>65</v>
      </c>
      <c r="I54" s="9"/>
      <c r="J54" s="17"/>
      <c r="K54" s="18"/>
      <c r="L54" s="20"/>
      <c r="M54" s="20"/>
      <c r="N54" s="20"/>
      <c r="O54" s="20"/>
      <c r="P54" s="20"/>
      <c r="Q54" s="20"/>
      <c r="R54" s="20"/>
      <c r="S54" s="23"/>
      <c r="T54" s="22">
        <f>SUM(T8:T53)</f>
        <v>134987.53317919996</v>
      </c>
      <c r="U54" s="20"/>
      <c r="V54" s="20"/>
      <c r="W54" s="20"/>
      <c r="X54" s="23"/>
      <c r="Y54" s="22">
        <f>SUM(Y8:Y53)</f>
        <v>9.7335484999999977</v>
      </c>
      <c r="Z54" s="27">
        <f>T54+Y54</f>
        <v>134997.26672769996</v>
      </c>
    </row>
    <row r="55" spans="7:26" x14ac:dyDescent="0.25">
      <c r="G55" s="9"/>
      <c r="H55" s="9"/>
      <c r="I55" s="9"/>
      <c r="J55" s="17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7:26" ht="15.75" thickBot="1" x14ac:dyDescent="0.3">
      <c r="G56" s="9"/>
      <c r="H56" s="9"/>
      <c r="I56" s="9"/>
      <c r="J56" s="10" t="s">
        <v>53</v>
      </c>
      <c r="K56" s="11" t="s">
        <v>54</v>
      </c>
      <c r="L56" s="12" t="s">
        <v>55</v>
      </c>
      <c r="M56" s="12" t="s">
        <v>160</v>
      </c>
      <c r="N56" s="12" t="s">
        <v>176</v>
      </c>
      <c r="O56" s="12" t="s">
        <v>56</v>
      </c>
      <c r="P56" s="12" t="s">
        <v>161</v>
      </c>
      <c r="Q56" s="12"/>
      <c r="R56" s="12" t="s">
        <v>57</v>
      </c>
      <c r="S56" s="13" t="s">
        <v>58</v>
      </c>
      <c r="T56" s="14" t="s">
        <v>59</v>
      </c>
      <c r="U56" s="12" t="s">
        <v>60</v>
      </c>
      <c r="V56" s="12" t="s">
        <v>61</v>
      </c>
      <c r="W56" s="12" t="s">
        <v>62</v>
      </c>
      <c r="X56" s="13" t="s">
        <v>63</v>
      </c>
      <c r="Y56" s="14" t="s">
        <v>64</v>
      </c>
      <c r="Z56" s="9"/>
    </row>
    <row r="57" spans="7:26" ht="15.75" x14ac:dyDescent="0.25">
      <c r="G57" s="82">
        <v>135</v>
      </c>
      <c r="H57" s="83" t="s">
        <v>170</v>
      </c>
      <c r="I57" s="15"/>
      <c r="J57" s="84"/>
      <c r="K57" s="85"/>
      <c r="L57" s="86"/>
      <c r="M57" s="86"/>
      <c r="N57" s="86"/>
      <c r="O57" s="86"/>
      <c r="P57" s="86"/>
      <c r="Q57" s="86"/>
      <c r="R57" s="86"/>
      <c r="S57" s="87"/>
      <c r="T57" s="88"/>
      <c r="U57" s="86"/>
      <c r="V57" s="86"/>
      <c r="W57" s="86"/>
      <c r="X57" s="87"/>
      <c r="Y57" s="89"/>
      <c r="Z57" s="9"/>
    </row>
    <row r="58" spans="7:26" x14ac:dyDescent="0.25">
      <c r="G58" s="16"/>
      <c r="H58" s="9">
        <v>1</v>
      </c>
      <c r="I58" s="9" t="s">
        <v>66</v>
      </c>
      <c r="J58" s="17">
        <v>509</v>
      </c>
      <c r="K58" s="18">
        <v>0.55000000000000004</v>
      </c>
      <c r="L58" s="19">
        <f>VLOOKUP(J58,[1]Values!$A$3:$D$462,2,FALSE)</f>
        <v>8003635</v>
      </c>
      <c r="M58" s="20">
        <v>5309954</v>
      </c>
      <c r="N58" s="20">
        <f t="shared" ref="N58:N79" si="12">(L58-M58)*K58</f>
        <v>1481524.55</v>
      </c>
      <c r="O58" s="19">
        <f>VLOOKUP(J58,[1]Values!$A$3:$D$462,3,FALSE)</f>
        <v>28067</v>
      </c>
      <c r="P58" s="19"/>
      <c r="Q58" s="19">
        <f t="shared" ref="Q58:Q79" si="13">(O58-P58)*K58</f>
        <v>15436.85</v>
      </c>
      <c r="R58" s="20">
        <f t="shared" ref="R58:R79" si="14">(L58-M58+O58-P58)*K58</f>
        <v>1496961.4000000001</v>
      </c>
      <c r="S58" s="21">
        <f>VLOOKUP(H58,[1]Rates!$A$3:$D$139,3,FALSE)</f>
        <v>1.908E-3</v>
      </c>
      <c r="T58" s="22">
        <f t="shared" ref="T58:T79" si="15">R58*S58</f>
        <v>2856.2023512000001</v>
      </c>
      <c r="U58" s="19">
        <f>VLOOKUP(J58,[1]Values!$A$3:$D$462,4,FALSE)</f>
        <v>954657</v>
      </c>
      <c r="V58" s="20">
        <v>372992</v>
      </c>
      <c r="W58" s="20">
        <f t="shared" ref="W58:W79" si="16">(U58-V58)*K58</f>
        <v>319915.75</v>
      </c>
      <c r="X58" s="23">
        <f>VLOOKUP(H58,[1]Rates!$A$3:$D$139,4,FALSE)</f>
        <v>2.0739999999999999E-3</v>
      </c>
      <c r="Y58" s="90">
        <f t="shared" ref="Y58:Y79" si="17">W58*X58</f>
        <v>663.50526549999995</v>
      </c>
      <c r="Z58" s="9"/>
    </row>
    <row r="59" spans="7:26" x14ac:dyDescent="0.25">
      <c r="G59" s="16"/>
      <c r="H59" s="9">
        <v>2</v>
      </c>
      <c r="I59" s="9" t="s">
        <v>67</v>
      </c>
      <c r="J59" s="17">
        <v>509</v>
      </c>
      <c r="K59" s="18">
        <v>0.55000000000000004</v>
      </c>
      <c r="L59" s="19">
        <f>VLOOKUP(J59,[1]Values!$A$3:$D$462,2,FALSE)</f>
        <v>8003635</v>
      </c>
      <c r="M59" s="20">
        <v>5309954</v>
      </c>
      <c r="N59" s="20">
        <f t="shared" si="12"/>
        <v>1481524.55</v>
      </c>
      <c r="O59" s="19">
        <f>VLOOKUP(J59,[1]Values!$A$3:$D$462,3,FALSE)</f>
        <v>28067</v>
      </c>
      <c r="P59" s="19"/>
      <c r="Q59" s="19">
        <f t="shared" si="13"/>
        <v>15436.85</v>
      </c>
      <c r="R59" s="20">
        <f t="shared" si="14"/>
        <v>1496961.4000000001</v>
      </c>
      <c r="S59" s="21">
        <f>VLOOKUP(H59,[1]Rates!$A$3:$D$139,3,FALSE)</f>
        <v>2.0900000000000001E-4</v>
      </c>
      <c r="T59" s="22">
        <f t="shared" si="15"/>
        <v>312.86493260000003</v>
      </c>
      <c r="U59" s="19">
        <f>VLOOKUP(J59,[1]Values!$A$3:$D$462,4,FALSE)</f>
        <v>954657</v>
      </c>
      <c r="V59" s="20">
        <v>372992</v>
      </c>
      <c r="W59" s="20">
        <f t="shared" si="16"/>
        <v>319915.75</v>
      </c>
      <c r="X59" s="23">
        <f>VLOOKUP(H59,[1]Rates!$A$3:$D$139,4,FALSE)</f>
        <v>2.3000000000000001E-4</v>
      </c>
      <c r="Y59" s="90">
        <f t="shared" si="17"/>
        <v>73.580622500000004</v>
      </c>
      <c r="Z59" s="9"/>
    </row>
    <row r="60" spans="7:26" x14ac:dyDescent="0.25">
      <c r="G60" s="16"/>
      <c r="H60" s="9">
        <v>3</v>
      </c>
      <c r="I60" s="9" t="s">
        <v>68</v>
      </c>
      <c r="J60" s="17">
        <v>509</v>
      </c>
      <c r="K60" s="18">
        <v>0.55000000000000004</v>
      </c>
      <c r="L60" s="19">
        <f>VLOOKUP(J60,[1]Values!$A$3:$D$462,2,FALSE)</f>
        <v>8003635</v>
      </c>
      <c r="M60" s="20">
        <v>5309954</v>
      </c>
      <c r="N60" s="20">
        <f t="shared" si="12"/>
        <v>1481524.55</v>
      </c>
      <c r="O60" s="19">
        <f>VLOOKUP(J60,[1]Values!$A$3:$D$462,3,FALSE)</f>
        <v>28067</v>
      </c>
      <c r="P60" s="19"/>
      <c r="Q60" s="19">
        <f t="shared" si="13"/>
        <v>15436.85</v>
      </c>
      <c r="R60" s="20">
        <f t="shared" si="14"/>
        <v>1496961.4000000001</v>
      </c>
      <c r="S60" s="21">
        <f>VLOOKUP(H60,[1]Rates!$A$3:$D$139,3,FALSE)</f>
        <v>4.9299999999999995E-4</v>
      </c>
      <c r="T60" s="22">
        <f t="shared" si="15"/>
        <v>738.00197019999996</v>
      </c>
      <c r="U60" s="19">
        <f>VLOOKUP(J60,[1]Values!$A$3:$D$462,4,FALSE)</f>
        <v>954657</v>
      </c>
      <c r="V60" s="20">
        <v>372992</v>
      </c>
      <c r="W60" s="20">
        <f t="shared" si="16"/>
        <v>319915.75</v>
      </c>
      <c r="X60" s="23">
        <f>VLOOKUP(H60,[1]Rates!$A$3:$D$139,4,FALSE)</f>
        <v>5.2599999999999999E-4</v>
      </c>
      <c r="Y60" s="90">
        <f t="shared" si="17"/>
        <v>168.27568450000001</v>
      </c>
      <c r="Z60" s="9"/>
    </row>
    <row r="61" spans="7:26" x14ac:dyDescent="0.25">
      <c r="G61" s="16"/>
      <c r="H61" s="9">
        <v>5</v>
      </c>
      <c r="I61" s="9" t="s">
        <v>69</v>
      </c>
      <c r="J61" s="17">
        <v>509</v>
      </c>
      <c r="K61" s="18">
        <v>0.5</v>
      </c>
      <c r="L61" s="19">
        <f>VLOOKUP(J61,[1]Values!$A$3:$D$462,2,FALSE)</f>
        <v>8003635</v>
      </c>
      <c r="M61" s="20">
        <v>5309954</v>
      </c>
      <c r="N61" s="20">
        <f t="shared" si="12"/>
        <v>1346840.5</v>
      </c>
      <c r="O61" s="19">
        <f>VLOOKUP(J61,[1]Values!$A$3:$D$462,3,FALSE)</f>
        <v>28067</v>
      </c>
      <c r="P61" s="19"/>
      <c r="Q61" s="19">
        <f t="shared" si="13"/>
        <v>14033.5</v>
      </c>
      <c r="R61" s="20">
        <f t="shared" si="14"/>
        <v>1360874</v>
      </c>
      <c r="S61" s="21">
        <f>VLOOKUP(H61,[1]Rates!$A$3:$D$139,3,FALSE)</f>
        <v>6.038E-3</v>
      </c>
      <c r="T61" s="22">
        <f t="shared" si="15"/>
        <v>8216.9572119999993</v>
      </c>
      <c r="U61" s="19">
        <f>VLOOKUP(J61,[1]Values!$A$3:$D$462,4,FALSE)</f>
        <v>954657</v>
      </c>
      <c r="V61" s="20">
        <v>372992</v>
      </c>
      <c r="W61" s="20">
        <f t="shared" si="16"/>
        <v>290832.5</v>
      </c>
      <c r="X61" s="23">
        <f>VLOOKUP(H61,[1]Rates!$A$3:$D$139,4,FALSE)</f>
        <v>6.2370000000000004E-3</v>
      </c>
      <c r="Y61" s="90">
        <f t="shared" si="17"/>
        <v>1813.9223025000001</v>
      </c>
      <c r="Z61" s="9"/>
    </row>
    <row r="62" spans="7:26" x14ac:dyDescent="0.25">
      <c r="G62" s="16"/>
      <c r="H62" s="9">
        <v>137</v>
      </c>
      <c r="I62" s="9" t="s">
        <v>140</v>
      </c>
      <c r="J62" s="17">
        <v>509</v>
      </c>
      <c r="K62" s="18">
        <v>0.5</v>
      </c>
      <c r="L62" s="19">
        <f>VLOOKUP(J62,[1]Values!$A$3:$D$462,2,FALSE)</f>
        <v>8003635</v>
      </c>
      <c r="M62" s="20">
        <v>5309954</v>
      </c>
      <c r="N62" s="20">
        <f t="shared" si="12"/>
        <v>1346840.5</v>
      </c>
      <c r="O62" s="19">
        <f>VLOOKUP(J62,[1]Values!$A$3:$D$462,3,FALSE)</f>
        <v>28067</v>
      </c>
      <c r="P62" s="19"/>
      <c r="Q62" s="19">
        <f t="shared" si="13"/>
        <v>14033.5</v>
      </c>
      <c r="R62" s="20">
        <f t="shared" si="14"/>
        <v>1360874</v>
      </c>
      <c r="S62" s="21">
        <f>VLOOKUP(H62,[1]Rates!$A$3:$D$139,3,FALSE)</f>
        <v>7.2000000000000002E-5</v>
      </c>
      <c r="T62" s="22">
        <f t="shared" si="15"/>
        <v>97.982928000000001</v>
      </c>
      <c r="U62" s="19">
        <f>VLOOKUP(J62,[1]Values!$A$3:$D$462,4,FALSE)</f>
        <v>954657</v>
      </c>
      <c r="V62" s="20">
        <v>372992</v>
      </c>
      <c r="W62" s="20">
        <f t="shared" si="16"/>
        <v>290832.5</v>
      </c>
      <c r="X62" s="23">
        <f>VLOOKUP(H62,[1]Rates!$A$3:$D$139,4,FALSE)</f>
        <v>6.9999999999999994E-5</v>
      </c>
      <c r="Y62" s="90">
        <f t="shared" si="17"/>
        <v>20.358274999999999</v>
      </c>
      <c r="Z62" s="9"/>
    </row>
    <row r="63" spans="7:26" x14ac:dyDescent="0.25">
      <c r="G63" s="16"/>
      <c r="H63" s="9">
        <v>6</v>
      </c>
      <c r="I63" s="9" t="s">
        <v>70</v>
      </c>
      <c r="J63" s="17">
        <v>509</v>
      </c>
      <c r="K63" s="18">
        <v>0.5</v>
      </c>
      <c r="L63" s="19">
        <f>VLOOKUP(J63,[1]Values!$A$3:$D$462,2,FALSE)</f>
        <v>8003635</v>
      </c>
      <c r="M63" s="20">
        <v>5309954</v>
      </c>
      <c r="N63" s="20">
        <f t="shared" si="12"/>
        <v>1346840.5</v>
      </c>
      <c r="O63" s="19">
        <f>VLOOKUP(J63,[1]Values!$A$3:$D$462,3,FALSE)</f>
        <v>28067</v>
      </c>
      <c r="P63" s="19"/>
      <c r="Q63" s="19">
        <f t="shared" si="13"/>
        <v>14033.5</v>
      </c>
      <c r="R63" s="20">
        <f t="shared" si="14"/>
        <v>1360874</v>
      </c>
      <c r="S63" s="21">
        <f>VLOOKUP(H63,[1]Rates!$A$3:$D$139,3,FALSE)</f>
        <v>0</v>
      </c>
      <c r="T63" s="22">
        <f t="shared" si="15"/>
        <v>0</v>
      </c>
      <c r="U63" s="19">
        <f>VLOOKUP(J63,[1]Values!$A$3:$D$462,4,FALSE)</f>
        <v>954657</v>
      </c>
      <c r="V63" s="20">
        <v>372992</v>
      </c>
      <c r="W63" s="20">
        <f t="shared" si="16"/>
        <v>290832.5</v>
      </c>
      <c r="X63" s="23">
        <f>VLOOKUP(H63,[1]Rates!$A$3:$D$139,4,FALSE)</f>
        <v>0</v>
      </c>
      <c r="Y63" s="90">
        <f t="shared" si="17"/>
        <v>0</v>
      </c>
      <c r="Z63" s="9"/>
    </row>
    <row r="64" spans="7:26" x14ac:dyDescent="0.25">
      <c r="G64" s="16"/>
      <c r="H64" s="9">
        <v>7</v>
      </c>
      <c r="I64" s="9" t="s">
        <v>71</v>
      </c>
      <c r="J64" s="17">
        <v>509</v>
      </c>
      <c r="K64" s="18">
        <v>0.5</v>
      </c>
      <c r="L64" s="19">
        <f>VLOOKUP(J64,[1]Values!$A$3:$D$462,2,FALSE)</f>
        <v>8003635</v>
      </c>
      <c r="M64" s="20">
        <v>5309954</v>
      </c>
      <c r="N64" s="20">
        <f t="shared" si="12"/>
        <v>1346840.5</v>
      </c>
      <c r="O64" s="19">
        <f>VLOOKUP(J64,[1]Values!$A$3:$D$462,3,FALSE)</f>
        <v>28067</v>
      </c>
      <c r="P64" s="19"/>
      <c r="Q64" s="19">
        <f t="shared" si="13"/>
        <v>14033.5</v>
      </c>
      <c r="R64" s="20">
        <f t="shared" si="14"/>
        <v>1360874</v>
      </c>
      <c r="S64" s="21">
        <f>VLOOKUP(H64,[1]Rates!$A$3:$D$139,3,FALSE)</f>
        <v>1.01E-4</v>
      </c>
      <c r="T64" s="22">
        <f t="shared" si="15"/>
        <v>137.448274</v>
      </c>
      <c r="U64" s="19">
        <f>VLOOKUP(J64,[1]Values!$A$3:$D$462,4,FALSE)</f>
        <v>954657</v>
      </c>
      <c r="V64" s="20">
        <v>372992</v>
      </c>
      <c r="W64" s="20">
        <f t="shared" si="16"/>
        <v>290832.5</v>
      </c>
      <c r="X64" s="23">
        <f>VLOOKUP(H64,[1]Rates!$A$3:$D$139,4,FALSE)</f>
        <v>1.08E-4</v>
      </c>
      <c r="Y64" s="90">
        <f t="shared" si="17"/>
        <v>31.40991</v>
      </c>
      <c r="Z64" s="9"/>
    </row>
    <row r="65" spans="7:26" x14ac:dyDescent="0.25">
      <c r="G65" s="16"/>
      <c r="H65" s="9">
        <v>8</v>
      </c>
      <c r="I65" s="9" t="s">
        <v>72</v>
      </c>
      <c r="J65" s="17">
        <v>509</v>
      </c>
      <c r="K65" s="18">
        <v>0.5</v>
      </c>
      <c r="L65" s="19">
        <f>VLOOKUP(J65,[1]Values!$A$3:$D$462,2,FALSE)</f>
        <v>8003635</v>
      </c>
      <c r="M65" s="20">
        <v>5309954</v>
      </c>
      <c r="N65" s="20">
        <f t="shared" si="12"/>
        <v>1346840.5</v>
      </c>
      <c r="O65" s="19">
        <f>VLOOKUP(J65,[1]Values!$A$3:$D$462,3,FALSE)</f>
        <v>28067</v>
      </c>
      <c r="P65" s="19"/>
      <c r="Q65" s="19">
        <f t="shared" si="13"/>
        <v>14033.5</v>
      </c>
      <c r="R65" s="20">
        <f t="shared" si="14"/>
        <v>1360874</v>
      </c>
      <c r="S65" s="21">
        <f>VLOOKUP(H65,[1]Rates!$A$3:$D$139,3,FALSE)</f>
        <v>1.5300000000000001E-4</v>
      </c>
      <c r="T65" s="22">
        <f t="shared" si="15"/>
        <v>208.21372200000002</v>
      </c>
      <c r="U65" s="19">
        <f>VLOOKUP(J65,[1]Values!$A$3:$D$462,4,FALSE)</f>
        <v>954657</v>
      </c>
      <c r="V65" s="20">
        <v>372992</v>
      </c>
      <c r="W65" s="20">
        <f t="shared" si="16"/>
        <v>290832.5</v>
      </c>
      <c r="X65" s="23">
        <f>VLOOKUP(H65,[1]Rates!$A$3:$D$139,4,FALSE)</f>
        <v>1.64E-4</v>
      </c>
      <c r="Y65" s="90">
        <f t="shared" si="17"/>
        <v>47.696530000000003</v>
      </c>
      <c r="Z65" s="9"/>
    </row>
    <row r="66" spans="7:26" x14ac:dyDescent="0.25">
      <c r="G66" s="16"/>
      <c r="H66" s="9">
        <v>15</v>
      </c>
      <c r="I66" s="9" t="s">
        <v>73</v>
      </c>
      <c r="J66" s="17">
        <v>509</v>
      </c>
      <c r="K66" s="18">
        <v>0.5</v>
      </c>
      <c r="L66" s="19">
        <f>VLOOKUP(J66,[1]Values!$A$3:$D$462,2,FALSE)</f>
        <v>8003635</v>
      </c>
      <c r="M66" s="20">
        <v>5309954</v>
      </c>
      <c r="N66" s="20">
        <f t="shared" si="12"/>
        <v>1346840.5</v>
      </c>
      <c r="O66" s="19">
        <f>VLOOKUP(J66,[1]Values!$A$3:$D$462,3,FALSE)</f>
        <v>28067</v>
      </c>
      <c r="P66" s="19"/>
      <c r="Q66" s="19">
        <f t="shared" si="13"/>
        <v>14033.5</v>
      </c>
      <c r="R66" s="20">
        <f t="shared" si="14"/>
        <v>1360874</v>
      </c>
      <c r="S66" s="21">
        <f>VLOOKUP(H66,[1]Rates!$A$3:$D$139,3,FALSE)</f>
        <v>2.2599999999999999E-4</v>
      </c>
      <c r="T66" s="22">
        <f t="shared" si="15"/>
        <v>307.557524</v>
      </c>
      <c r="U66" s="19">
        <f>VLOOKUP(J66,[1]Values!$A$3:$D$462,4,FALSE)</f>
        <v>954657</v>
      </c>
      <c r="V66" s="20">
        <v>372992</v>
      </c>
      <c r="W66" s="20">
        <f t="shared" si="16"/>
        <v>290832.5</v>
      </c>
      <c r="X66" s="23">
        <f>VLOOKUP(H66,[1]Rates!$A$3:$D$139,4,FALSE)</f>
        <v>2.3699999999999999E-4</v>
      </c>
      <c r="Y66" s="90">
        <f t="shared" si="17"/>
        <v>68.927302499999996</v>
      </c>
      <c r="Z66" s="9"/>
    </row>
    <row r="67" spans="7:26" x14ac:dyDescent="0.25">
      <c r="G67" s="16"/>
      <c r="H67" s="9">
        <v>17</v>
      </c>
      <c r="I67" s="9" t="s">
        <v>74</v>
      </c>
      <c r="J67" s="17">
        <v>509</v>
      </c>
      <c r="K67" s="18">
        <v>0.5</v>
      </c>
      <c r="L67" s="19">
        <f>VLOOKUP(J67,[1]Values!$A$3:$D$462,2,FALSE)</f>
        <v>8003635</v>
      </c>
      <c r="M67" s="20">
        <v>5309954</v>
      </c>
      <c r="N67" s="20">
        <f t="shared" si="12"/>
        <v>1346840.5</v>
      </c>
      <c r="O67" s="19">
        <f>VLOOKUP(J67,[1]Values!$A$3:$D$462,3,FALSE)</f>
        <v>28067</v>
      </c>
      <c r="P67" s="19"/>
      <c r="Q67" s="19">
        <f t="shared" si="13"/>
        <v>14033.5</v>
      </c>
      <c r="R67" s="20">
        <f t="shared" si="14"/>
        <v>1360874</v>
      </c>
      <c r="S67" s="21">
        <f>VLOOKUP(H67,[1]Rates!$A$3:$D$139,3,FALSE)</f>
        <v>6.0700000000000001E-4</v>
      </c>
      <c r="T67" s="22">
        <f t="shared" si="15"/>
        <v>826.05051800000001</v>
      </c>
      <c r="U67" s="19">
        <f>VLOOKUP(J67,[1]Values!$A$3:$D$462,4,FALSE)</f>
        <v>954657</v>
      </c>
      <c r="V67" s="20">
        <v>372992</v>
      </c>
      <c r="W67" s="20">
        <f t="shared" si="16"/>
        <v>290832.5</v>
      </c>
      <c r="X67" s="23">
        <f>VLOOKUP(H67,[1]Rates!$A$3:$D$139,4,FALSE)</f>
        <v>6.4899999999999995E-4</v>
      </c>
      <c r="Y67" s="90">
        <f t="shared" si="17"/>
        <v>188.75029249999997</v>
      </c>
      <c r="Z67" s="9"/>
    </row>
    <row r="68" spans="7:26" x14ac:dyDescent="0.25">
      <c r="G68" s="16"/>
      <c r="H68" s="9">
        <v>37</v>
      </c>
      <c r="I68" s="9" t="s">
        <v>75</v>
      </c>
      <c r="J68" s="17">
        <v>509</v>
      </c>
      <c r="K68" s="18">
        <v>0</v>
      </c>
      <c r="L68" s="19">
        <f>VLOOKUP(J68,[1]Values!$A$3:$D$462,2,FALSE)</f>
        <v>8003635</v>
      </c>
      <c r="M68" s="20">
        <v>5309954</v>
      </c>
      <c r="N68" s="20">
        <f t="shared" si="12"/>
        <v>0</v>
      </c>
      <c r="O68" s="19">
        <f>VLOOKUP(J68,[1]Values!$A$3:$D$462,3,FALSE)</f>
        <v>28067</v>
      </c>
      <c r="P68" s="19"/>
      <c r="Q68" s="19">
        <f t="shared" si="13"/>
        <v>0</v>
      </c>
      <c r="R68" s="20">
        <f t="shared" si="14"/>
        <v>0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954657</v>
      </c>
      <c r="V68" s="20">
        <v>372992</v>
      </c>
      <c r="W68" s="20">
        <f t="shared" si="16"/>
        <v>0</v>
      </c>
      <c r="X68" s="23">
        <f>VLOOKUP(H68,[1]Rates!$A$3:$D$139,4,FALSE)</f>
        <v>0</v>
      </c>
      <c r="Y68" s="90">
        <f t="shared" si="17"/>
        <v>0</v>
      </c>
      <c r="Z68" s="9"/>
    </row>
    <row r="69" spans="7:26" x14ac:dyDescent="0.25">
      <c r="G69" s="16"/>
      <c r="H69" s="9">
        <v>38</v>
      </c>
      <c r="I69" s="9" t="s">
        <v>76</v>
      </c>
      <c r="J69" s="17">
        <v>509</v>
      </c>
      <c r="K69" s="18">
        <v>0.55000000000000004</v>
      </c>
      <c r="L69" s="19">
        <f>VLOOKUP(J69,[1]Values!$A$3:$D$462,2,FALSE)</f>
        <v>8003635</v>
      </c>
      <c r="M69" s="20">
        <v>5309954</v>
      </c>
      <c r="N69" s="20">
        <f t="shared" si="12"/>
        <v>1481524.55</v>
      </c>
      <c r="O69" s="19">
        <f>VLOOKUP(J69,[1]Values!$A$3:$D$462,3,FALSE)</f>
        <v>28067</v>
      </c>
      <c r="P69" s="19"/>
      <c r="Q69" s="19">
        <f t="shared" si="13"/>
        <v>15436.85</v>
      </c>
      <c r="R69" s="20">
        <f t="shared" si="14"/>
        <v>1496961.4000000001</v>
      </c>
      <c r="S69" s="21">
        <f>VLOOKUP(H69,[1]Rates!$A$3:$D$139,3,FALSE)</f>
        <v>9.8999999999999994E-5</v>
      </c>
      <c r="T69" s="22">
        <f t="shared" si="15"/>
        <v>148.19917860000001</v>
      </c>
      <c r="U69" s="19">
        <f>VLOOKUP(J69,[1]Values!$A$3:$D$462,4,FALSE)</f>
        <v>954657</v>
      </c>
      <c r="V69" s="20">
        <v>372992</v>
      </c>
      <c r="W69" s="20">
        <f t="shared" si="16"/>
        <v>319915.75</v>
      </c>
      <c r="X69" s="23">
        <f>VLOOKUP(H69,[1]Rates!$A$3:$D$139,4,FALSE)</f>
        <v>8.6000000000000003E-5</v>
      </c>
      <c r="Y69" s="90">
        <f t="shared" si="17"/>
        <v>27.5127545</v>
      </c>
      <c r="Z69" s="9"/>
    </row>
    <row r="70" spans="7:26" x14ac:dyDescent="0.25">
      <c r="G70" s="16"/>
      <c r="H70" s="9">
        <v>41</v>
      </c>
      <c r="I70" s="9" t="s">
        <v>77</v>
      </c>
      <c r="J70" s="17">
        <v>509</v>
      </c>
      <c r="K70" s="18">
        <v>0.55000000000000004</v>
      </c>
      <c r="L70" s="19">
        <f>VLOOKUP(J70,[1]Values!$A$3:$D$462,2,FALSE)</f>
        <v>8003635</v>
      </c>
      <c r="M70" s="20">
        <v>5309954</v>
      </c>
      <c r="N70" s="20">
        <f t="shared" si="12"/>
        <v>1481524.55</v>
      </c>
      <c r="O70" s="19">
        <f>VLOOKUP(J70,[1]Values!$A$3:$D$462,3,FALSE)</f>
        <v>28067</v>
      </c>
      <c r="P70" s="19"/>
      <c r="Q70" s="19">
        <f t="shared" si="13"/>
        <v>15436.85</v>
      </c>
      <c r="R70" s="20">
        <f t="shared" si="14"/>
        <v>1496961.4000000001</v>
      </c>
      <c r="S70" s="21">
        <f>VLOOKUP(H70,[1]Rates!$A$3:$D$139,3,FALSE)</f>
        <v>0</v>
      </c>
      <c r="T70" s="22">
        <f t="shared" si="15"/>
        <v>0</v>
      </c>
      <c r="U70" s="19">
        <f>VLOOKUP(J70,[1]Values!$A$3:$D$462,4,FALSE)</f>
        <v>954657</v>
      </c>
      <c r="V70" s="20">
        <v>372992</v>
      </c>
      <c r="W70" s="20">
        <f t="shared" si="16"/>
        <v>319915.75</v>
      </c>
      <c r="X70" s="23">
        <f>VLOOKUP(H70,[1]Rates!$A$3:$D$139,4,FALSE)</f>
        <v>0</v>
      </c>
      <c r="Y70" s="90">
        <f t="shared" si="17"/>
        <v>0</v>
      </c>
      <c r="Z70" s="9"/>
    </row>
    <row r="71" spans="7:26" x14ac:dyDescent="0.25">
      <c r="G71" s="16"/>
      <c r="H71" s="9">
        <v>55</v>
      </c>
      <c r="I71" s="9" t="s">
        <v>78</v>
      </c>
      <c r="J71" s="17">
        <v>509</v>
      </c>
      <c r="K71" s="18">
        <v>0.55000000000000004</v>
      </c>
      <c r="L71" s="19">
        <f>VLOOKUP(J71,[1]Values!$A$3:$D$462,2,FALSE)</f>
        <v>8003635</v>
      </c>
      <c r="M71" s="20">
        <v>5309954</v>
      </c>
      <c r="N71" s="20">
        <f t="shared" si="12"/>
        <v>1481524.55</v>
      </c>
      <c r="O71" s="19">
        <f>VLOOKUP(J71,[1]Values!$A$3:$D$462,3,FALSE)</f>
        <v>28067</v>
      </c>
      <c r="P71" s="19"/>
      <c r="Q71" s="19">
        <f t="shared" si="13"/>
        <v>15436.85</v>
      </c>
      <c r="R71" s="20">
        <f t="shared" si="14"/>
        <v>1496961.4000000001</v>
      </c>
      <c r="S71" s="21">
        <f>VLOOKUP(H71,[1]Rates!$A$3:$D$139,3,FALSE)</f>
        <v>1.45E-4</v>
      </c>
      <c r="T71" s="22">
        <f t="shared" si="15"/>
        <v>217.05940300000003</v>
      </c>
      <c r="U71" s="19">
        <f>VLOOKUP(J71,[1]Values!$A$3:$D$462,4,FALSE)</f>
        <v>954657</v>
      </c>
      <c r="V71" s="20">
        <v>372992</v>
      </c>
      <c r="W71" s="20">
        <f t="shared" si="16"/>
        <v>319915.75</v>
      </c>
      <c r="X71" s="23">
        <f>VLOOKUP(H71,[1]Rates!$A$3:$D$139,4,FALSE)</f>
        <v>1.35E-4</v>
      </c>
      <c r="Y71" s="90">
        <f t="shared" si="17"/>
        <v>43.188626249999999</v>
      </c>
      <c r="Z71" s="9"/>
    </row>
    <row r="72" spans="7:26" x14ac:dyDescent="0.25">
      <c r="G72" s="16"/>
      <c r="H72" s="9">
        <v>56</v>
      </c>
      <c r="I72" s="9" t="s">
        <v>79</v>
      </c>
      <c r="J72" s="17">
        <v>509</v>
      </c>
      <c r="K72" s="18">
        <v>0.5</v>
      </c>
      <c r="L72" s="19">
        <f>VLOOKUP(J72,[1]Values!$A$3:$D$462,2,FALSE)</f>
        <v>8003635</v>
      </c>
      <c r="M72" s="20">
        <v>5309954</v>
      </c>
      <c r="N72" s="20">
        <f t="shared" si="12"/>
        <v>1346840.5</v>
      </c>
      <c r="O72" s="19">
        <f>VLOOKUP(J72,[1]Values!$A$3:$D$462,3,FALSE)</f>
        <v>28067</v>
      </c>
      <c r="P72" s="19"/>
      <c r="Q72" s="19">
        <f t="shared" si="13"/>
        <v>14033.5</v>
      </c>
      <c r="R72" s="20">
        <f t="shared" si="14"/>
        <v>1360874</v>
      </c>
      <c r="S72" s="21">
        <f>VLOOKUP(H72,[1]Rates!$A$3:$D$139,3,FALSE)</f>
        <v>1.4630000000000001E-3</v>
      </c>
      <c r="T72" s="22">
        <f t="shared" si="15"/>
        <v>1990.9586620000002</v>
      </c>
      <c r="U72" s="19">
        <f>VLOOKUP(J72,[1]Values!$A$3:$D$462,4,FALSE)</f>
        <v>954657</v>
      </c>
      <c r="V72" s="20">
        <v>372992</v>
      </c>
      <c r="W72" s="20">
        <f t="shared" si="16"/>
        <v>290832.5</v>
      </c>
      <c r="X72" s="23">
        <f>VLOOKUP(H72,[1]Rates!$A$3:$D$139,4,FALSE)</f>
        <v>1.5150000000000001E-3</v>
      </c>
      <c r="Y72" s="90">
        <f t="shared" si="17"/>
        <v>440.61123750000002</v>
      </c>
      <c r="Z72" s="9"/>
    </row>
    <row r="73" spans="7:26" x14ac:dyDescent="0.25">
      <c r="G73" s="16"/>
      <c r="H73" s="9">
        <v>71</v>
      </c>
      <c r="I73" s="9" t="s">
        <v>80</v>
      </c>
      <c r="J73" s="17">
        <v>509</v>
      </c>
      <c r="K73" s="18">
        <v>0</v>
      </c>
      <c r="L73" s="19">
        <f>VLOOKUP(J73,[1]Values!$A$3:$D$462,2,FALSE)</f>
        <v>8003635</v>
      </c>
      <c r="M73" s="20">
        <v>5309954</v>
      </c>
      <c r="N73" s="20">
        <f t="shared" si="12"/>
        <v>0</v>
      </c>
      <c r="O73" s="19">
        <f>VLOOKUP(J73,[1]Values!$A$3:$D$462,3,FALSE)</f>
        <v>28067</v>
      </c>
      <c r="P73" s="19"/>
      <c r="Q73" s="19">
        <f t="shared" si="13"/>
        <v>0</v>
      </c>
      <c r="R73" s="20">
        <f t="shared" si="14"/>
        <v>0</v>
      </c>
      <c r="S73" s="21">
        <f>VLOOKUP(H73,[1]Rates!$A$3:$D$139,3,FALSE)</f>
        <v>9.0000000000000002E-6</v>
      </c>
      <c r="T73" s="22">
        <f t="shared" si="15"/>
        <v>0</v>
      </c>
      <c r="U73" s="19">
        <f>VLOOKUP(J73,[1]Values!$A$3:$D$462,4,FALSE)</f>
        <v>954657</v>
      </c>
      <c r="V73" s="20">
        <v>372992</v>
      </c>
      <c r="W73" s="20">
        <f t="shared" si="16"/>
        <v>0</v>
      </c>
      <c r="X73" s="23">
        <f>VLOOKUP(H73,[1]Rates!$A$3:$D$139,4,FALSE)</f>
        <v>9.0000000000000002E-6</v>
      </c>
      <c r="Y73" s="90">
        <f t="shared" si="17"/>
        <v>0</v>
      </c>
      <c r="Z73" s="9"/>
    </row>
    <row r="74" spans="7:26" x14ac:dyDescent="0.25">
      <c r="G74" s="16"/>
      <c r="H74" s="9">
        <v>72</v>
      </c>
      <c r="I74" s="9" t="s">
        <v>81</v>
      </c>
      <c r="J74" s="17">
        <v>509</v>
      </c>
      <c r="K74" s="18">
        <v>0</v>
      </c>
      <c r="L74" s="19">
        <f>VLOOKUP(J74,[1]Values!$A$3:$D$462,2,FALSE)</f>
        <v>8003635</v>
      </c>
      <c r="M74" s="20">
        <v>5309954</v>
      </c>
      <c r="N74" s="20">
        <f t="shared" si="12"/>
        <v>0</v>
      </c>
      <c r="O74" s="19">
        <f>VLOOKUP(J74,[1]Values!$A$3:$D$462,3,FALSE)</f>
        <v>28067</v>
      </c>
      <c r="P74" s="19"/>
      <c r="Q74" s="19">
        <f t="shared" si="13"/>
        <v>0</v>
      </c>
      <c r="R74" s="20">
        <f t="shared" si="14"/>
        <v>0</v>
      </c>
      <c r="S74" s="21">
        <f>VLOOKUP(H74,[1]Rates!$A$3:$D$139,3,FALSE)</f>
        <v>2.5799999999999998E-4</v>
      </c>
      <c r="T74" s="22">
        <f t="shared" si="15"/>
        <v>0</v>
      </c>
      <c r="U74" s="19">
        <f>VLOOKUP(J74,[1]Values!$A$3:$D$462,4,FALSE)</f>
        <v>954657</v>
      </c>
      <c r="V74" s="20">
        <v>372992</v>
      </c>
      <c r="W74" s="20">
        <f t="shared" si="16"/>
        <v>0</v>
      </c>
      <c r="X74" s="23">
        <f>VLOOKUP(H74,[1]Rates!$A$3:$D$139,4,FALSE)</f>
        <v>2.7500000000000002E-4</v>
      </c>
      <c r="Y74" s="90">
        <f t="shared" si="17"/>
        <v>0</v>
      </c>
      <c r="Z74" s="9"/>
    </row>
    <row r="75" spans="7:26" x14ac:dyDescent="0.25">
      <c r="G75" s="16"/>
      <c r="H75" s="9">
        <v>104</v>
      </c>
      <c r="I75" s="9" t="s">
        <v>82</v>
      </c>
      <c r="J75" s="17">
        <v>509</v>
      </c>
      <c r="K75" s="18">
        <v>0.5</v>
      </c>
      <c r="L75" s="19">
        <f>VLOOKUP(J75,[1]Values!$A$3:$D$462,2,FALSE)</f>
        <v>8003635</v>
      </c>
      <c r="M75" s="20">
        <v>5309954</v>
      </c>
      <c r="N75" s="20">
        <f t="shared" si="12"/>
        <v>1346840.5</v>
      </c>
      <c r="O75" s="19">
        <f>VLOOKUP(J75,[1]Values!$A$3:$D$462,3,FALSE)</f>
        <v>28067</v>
      </c>
      <c r="P75" s="19"/>
      <c r="Q75" s="19">
        <f t="shared" si="13"/>
        <v>14033.5</v>
      </c>
      <c r="R75" s="20">
        <f t="shared" si="14"/>
        <v>1360874</v>
      </c>
      <c r="S75" s="21">
        <f>VLOOKUP(H75,[1]Rates!$A$3:$D$139,3,FALSE)</f>
        <v>0</v>
      </c>
      <c r="T75" s="22">
        <f t="shared" si="15"/>
        <v>0</v>
      </c>
      <c r="U75" s="19">
        <f>VLOOKUP(J75,[1]Values!$A$3:$D$462,4,FALSE)</f>
        <v>954657</v>
      </c>
      <c r="V75" s="20">
        <v>372992</v>
      </c>
      <c r="W75" s="20">
        <f t="shared" si="16"/>
        <v>290832.5</v>
      </c>
      <c r="X75" s="23">
        <f>VLOOKUP(H75,[1]Rates!$A$3:$D$139,4,FALSE)</f>
        <v>0</v>
      </c>
      <c r="Y75" s="90">
        <f t="shared" si="17"/>
        <v>0</v>
      </c>
      <c r="Z75" s="9"/>
    </row>
    <row r="76" spans="7:26" x14ac:dyDescent="0.25">
      <c r="G76" s="16"/>
      <c r="H76" s="9">
        <v>117</v>
      </c>
      <c r="I76" s="9" t="s">
        <v>83</v>
      </c>
      <c r="J76" s="17">
        <v>509</v>
      </c>
      <c r="K76" s="18">
        <v>0</v>
      </c>
      <c r="L76" s="19">
        <f>VLOOKUP(J76,[1]Values!$A$3:$D$462,2,FALSE)</f>
        <v>8003635</v>
      </c>
      <c r="M76" s="20">
        <v>5309954</v>
      </c>
      <c r="N76" s="20">
        <f t="shared" si="12"/>
        <v>0</v>
      </c>
      <c r="O76" s="19">
        <f>VLOOKUP(J76,[1]Values!$A$3:$D$462,3,FALSE)</f>
        <v>28067</v>
      </c>
      <c r="P76" s="19"/>
      <c r="Q76" s="19">
        <f t="shared" si="13"/>
        <v>0</v>
      </c>
      <c r="R76" s="20">
        <f t="shared" si="14"/>
        <v>0</v>
      </c>
      <c r="S76" s="21">
        <f>VLOOKUP(H76,[1]Rates!$A$3:$D$139,3,FALSE)</f>
        <v>2.1900000000000001E-4</v>
      </c>
      <c r="T76" s="22">
        <f t="shared" si="15"/>
        <v>0</v>
      </c>
      <c r="U76" s="19">
        <f>VLOOKUP(J76,[1]Values!$A$3:$D$462,4,FALSE)</f>
        <v>954657</v>
      </c>
      <c r="V76" s="20">
        <v>372992</v>
      </c>
      <c r="W76" s="20">
        <f t="shared" si="16"/>
        <v>0</v>
      </c>
      <c r="X76" s="23">
        <f>VLOOKUP(H76,[1]Rates!$A$3:$D$139,4,FALSE)</f>
        <v>2.34E-4</v>
      </c>
      <c r="Y76" s="90">
        <f t="shared" si="17"/>
        <v>0</v>
      </c>
      <c r="Z76" s="9"/>
    </row>
    <row r="77" spans="7:26" x14ac:dyDescent="0.25">
      <c r="G77" s="16"/>
      <c r="H77" s="9">
        <v>118</v>
      </c>
      <c r="I77" s="9" t="s">
        <v>84</v>
      </c>
      <c r="J77" s="17">
        <v>509</v>
      </c>
      <c r="K77" s="18">
        <v>0.5</v>
      </c>
      <c r="L77" s="19">
        <f>VLOOKUP(J77,[1]Values!$A$3:$D$462,2,FALSE)</f>
        <v>8003635</v>
      </c>
      <c r="M77" s="20">
        <v>5309954</v>
      </c>
      <c r="N77" s="20">
        <f t="shared" si="12"/>
        <v>1346840.5</v>
      </c>
      <c r="O77" s="19">
        <f>VLOOKUP(J77,[1]Values!$A$3:$D$462,3,FALSE)</f>
        <v>28067</v>
      </c>
      <c r="P77" s="19"/>
      <c r="Q77" s="19">
        <f t="shared" si="13"/>
        <v>14033.5</v>
      </c>
      <c r="R77" s="20">
        <f t="shared" si="14"/>
        <v>1360874</v>
      </c>
      <c r="S77" s="21">
        <f>VLOOKUP(H77,[1]Rates!$A$3:$D$139,3,FALSE)</f>
        <v>6.3999999999999997E-5</v>
      </c>
      <c r="T77" s="22">
        <f t="shared" si="15"/>
        <v>87.095935999999995</v>
      </c>
      <c r="U77" s="19">
        <f>VLOOKUP(J77,[1]Values!$A$3:$D$462,4,FALSE)</f>
        <v>954657</v>
      </c>
      <c r="V77" s="20">
        <v>372992</v>
      </c>
      <c r="W77" s="20">
        <f t="shared" si="16"/>
        <v>290832.5</v>
      </c>
      <c r="X77" s="23">
        <f>VLOOKUP(H77,[1]Rates!$A$3:$D$139,4,FALSE)</f>
        <v>6.9999999999999994E-5</v>
      </c>
      <c r="Y77" s="90">
        <f t="shared" si="17"/>
        <v>20.358274999999999</v>
      </c>
      <c r="Z77" s="9"/>
    </row>
    <row r="78" spans="7:26" x14ac:dyDescent="0.25">
      <c r="G78" s="16"/>
      <c r="H78" s="9">
        <v>129</v>
      </c>
      <c r="I78" s="9" t="s">
        <v>85</v>
      </c>
      <c r="J78" s="17">
        <v>509</v>
      </c>
      <c r="K78" s="18">
        <v>0.5</v>
      </c>
      <c r="L78" s="19">
        <f>VLOOKUP(J78,[1]Values!$A$3:$D$462,2,FALSE)</f>
        <v>8003635</v>
      </c>
      <c r="M78" s="20">
        <v>5309954</v>
      </c>
      <c r="N78" s="20">
        <f t="shared" si="12"/>
        <v>1346840.5</v>
      </c>
      <c r="O78" s="19">
        <f>VLOOKUP(J78,[1]Values!$A$3:$D$462,3,FALSE)</f>
        <v>28067</v>
      </c>
      <c r="P78" s="19"/>
      <c r="Q78" s="19">
        <f t="shared" si="13"/>
        <v>14033.5</v>
      </c>
      <c r="R78" s="20">
        <f t="shared" si="14"/>
        <v>1360874</v>
      </c>
      <c r="S78" s="21">
        <f>VLOOKUP(H78,[1]Rates!$A$3:$D$139,3,FALSE)</f>
        <v>0</v>
      </c>
      <c r="T78" s="22">
        <f t="shared" si="15"/>
        <v>0</v>
      </c>
      <c r="U78" s="19">
        <f>VLOOKUP(J78,[1]Values!$A$3:$D$462,4,FALSE)</f>
        <v>954657</v>
      </c>
      <c r="V78" s="20">
        <v>372992</v>
      </c>
      <c r="W78" s="20">
        <f t="shared" si="16"/>
        <v>290832.5</v>
      </c>
      <c r="X78" s="23">
        <f>VLOOKUP(H78,[1]Rates!$A$3:$D$139,4,FALSE)</f>
        <v>0</v>
      </c>
      <c r="Y78" s="90">
        <f t="shared" si="17"/>
        <v>0</v>
      </c>
      <c r="Z78" s="9"/>
    </row>
    <row r="79" spans="7:26" x14ac:dyDescent="0.25">
      <c r="G79" s="16"/>
      <c r="H79" s="9">
        <v>135</v>
      </c>
      <c r="I79" s="9" t="s">
        <v>173</v>
      </c>
      <c r="J79" s="17">
        <v>509</v>
      </c>
      <c r="K79" s="18">
        <v>0</v>
      </c>
      <c r="L79" s="19">
        <f>VLOOKUP(J79,[1]Values!$A$3:$D$462,2,FALSE)</f>
        <v>8003635</v>
      </c>
      <c r="M79" s="20">
        <v>5309954</v>
      </c>
      <c r="N79" s="20">
        <f t="shared" si="12"/>
        <v>0</v>
      </c>
      <c r="O79" s="19">
        <f>VLOOKUP(J79,[1]Values!$A$3:$D$462,3,FALSE)</f>
        <v>28067</v>
      </c>
      <c r="P79" s="19"/>
      <c r="Q79" s="19">
        <f t="shared" si="13"/>
        <v>0</v>
      </c>
      <c r="R79" s="20">
        <f t="shared" si="14"/>
        <v>0</v>
      </c>
      <c r="S79" s="21">
        <f>VLOOKUP(H79,[1]Rates!$A$3:$D$139,3,FALSE)</f>
        <v>0</v>
      </c>
      <c r="T79" s="22">
        <f t="shared" si="15"/>
        <v>0</v>
      </c>
      <c r="U79" s="19">
        <f>VLOOKUP(J79,[1]Values!$A$3:$D$462,4,FALSE)</f>
        <v>954657</v>
      </c>
      <c r="V79" s="20">
        <v>372992</v>
      </c>
      <c r="W79" s="20">
        <f t="shared" si="16"/>
        <v>0</v>
      </c>
      <c r="X79" s="23">
        <f>VLOOKUP(H79,[1]Rates!$A$3:$D$139,4,FALSE)</f>
        <v>0</v>
      </c>
      <c r="Y79" s="90">
        <f t="shared" si="17"/>
        <v>0</v>
      </c>
      <c r="Z79" s="9"/>
    </row>
    <row r="80" spans="7:26" ht="15.75" thickBot="1" x14ac:dyDescent="0.3">
      <c r="G80" s="24"/>
      <c r="H80" s="25"/>
      <c r="I80" s="25"/>
      <c r="J80" s="93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6"/>
      <c r="Z80" s="9"/>
    </row>
    <row r="81" spans="7:26" x14ac:dyDescent="0.25">
      <c r="G81" s="9">
        <v>135</v>
      </c>
      <c r="H81" s="9" t="s">
        <v>170</v>
      </c>
      <c r="I81" s="9"/>
      <c r="J81" s="17"/>
      <c r="K81" s="18"/>
      <c r="L81" s="20"/>
      <c r="M81" s="20"/>
      <c r="N81" s="20"/>
      <c r="O81" s="20"/>
      <c r="P81" s="20"/>
      <c r="Q81" s="20"/>
      <c r="R81" s="20"/>
      <c r="S81" s="23"/>
      <c r="T81" s="22">
        <f>SUM(T58:T80)</f>
        <v>16144.592611599999</v>
      </c>
      <c r="U81" s="20"/>
      <c r="V81" s="20"/>
      <c r="W81" s="20"/>
      <c r="X81" s="23"/>
      <c r="Y81" s="22">
        <f>SUM(Y58:Y80)</f>
        <v>3608.0970782500003</v>
      </c>
      <c r="Z81" s="27">
        <f>T81+Y81</f>
        <v>19752.689689849998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77"/>
  <sheetViews>
    <sheetView zoomScale="70" zoomScaleNormal="70" workbookViewId="0"/>
  </sheetViews>
  <sheetFormatPr defaultRowHeight="15" x14ac:dyDescent="0.25"/>
  <cols>
    <col min="2" max="2" width="6.85546875" customWidth="1"/>
    <col min="3" max="3" width="35.28515625" bestFit="1" customWidth="1"/>
    <col min="4" max="4" width="6.7109375" bestFit="1" customWidth="1"/>
    <col min="5" max="5" width="18.85546875" bestFit="1" customWidth="1"/>
    <col min="7" max="8" width="6.85546875" customWidth="1"/>
    <col min="9" max="9" width="35.85546875" bestFit="1" customWidth="1"/>
    <col min="10" max="10" width="7.85546875" bestFit="1" customWidth="1"/>
    <col min="11" max="11" width="5.85546875" bestFit="1" customWidth="1"/>
    <col min="12" max="13" width="12.42578125" bestFit="1" customWidth="1"/>
    <col min="14" max="14" width="13.5703125" bestFit="1" customWidth="1"/>
    <col min="15" max="15" width="11.140625" bestFit="1" customWidth="1"/>
    <col min="16" max="16" width="10.5703125" bestFit="1" customWidth="1"/>
    <col min="17" max="17" width="10.7109375" bestFit="1" customWidth="1"/>
    <col min="18" max="18" width="14" bestFit="1" customWidth="1"/>
    <col min="19" max="19" width="10.5703125" bestFit="1" customWidth="1"/>
    <col min="20" max="20" width="14.85546875" bestFit="1" customWidth="1"/>
    <col min="21" max="21" width="11.85546875" bestFit="1" customWidth="1"/>
    <col min="22" max="22" width="11.140625" bestFit="1" customWidth="1"/>
    <col min="23" max="23" width="15.140625" bestFit="1" customWidth="1"/>
    <col min="24" max="24" width="10.5703125" bestFit="1" customWidth="1"/>
    <col min="25" max="25" width="13.5703125" bestFit="1" customWidth="1"/>
    <col min="26" max="26" width="14.4257812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14</v>
      </c>
      <c r="C4" s="29"/>
      <c r="D4" s="5" t="s">
        <v>34</v>
      </c>
      <c r="E4" s="5" t="s">
        <v>35</v>
      </c>
    </row>
    <row r="5" spans="2:26" x14ac:dyDescent="0.25">
      <c r="D5" s="8"/>
      <c r="E5" s="8"/>
    </row>
    <row r="6" spans="2:26" ht="15.75" thickBot="1" x14ac:dyDescent="0.3">
      <c r="C6" s="47" t="s">
        <v>65</v>
      </c>
      <c r="D6" s="48">
        <v>130</v>
      </c>
      <c r="E6" s="49">
        <v>495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 t="s">
        <v>177</v>
      </c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170</v>
      </c>
      <c r="D7" s="48">
        <v>135</v>
      </c>
      <c r="E7" s="49">
        <v>509</v>
      </c>
      <c r="G7" s="82">
        <v>130</v>
      </c>
      <c r="H7" s="83" t="s">
        <v>65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47" t="s">
        <v>141</v>
      </c>
      <c r="D8" s="48">
        <v>127</v>
      </c>
      <c r="E8" s="49" t="s">
        <v>159</v>
      </c>
      <c r="G8" s="16"/>
      <c r="H8" s="9">
        <v>1</v>
      </c>
      <c r="I8" s="9" t="s">
        <v>66</v>
      </c>
      <c r="J8" s="17">
        <v>495</v>
      </c>
      <c r="K8" s="18">
        <v>0.65</v>
      </c>
      <c r="L8" s="19">
        <f>VLOOKUP(J8,[1]Values!$A$3:$D$462,2,FALSE)</f>
        <v>17625119</v>
      </c>
      <c r="M8" s="20">
        <v>31239</v>
      </c>
      <c r="N8" s="20">
        <f t="shared" ref="N8:N29" si="0">(L8-M8)*K8</f>
        <v>11436022</v>
      </c>
      <c r="O8" s="19">
        <f>VLOOKUP(J8,[1]Values!$A$3:$D$462,3,FALSE)</f>
        <v>9224</v>
      </c>
      <c r="P8" s="19"/>
      <c r="Q8" s="19">
        <f t="shared" ref="Q8:Q29" si="1">(O8-P8)*K8</f>
        <v>5995.6</v>
      </c>
      <c r="R8" s="20">
        <f t="shared" ref="R8:R29" si="2">(L8-M8+O8-P8)*K8</f>
        <v>11442017.6</v>
      </c>
      <c r="S8" s="21">
        <f>VLOOKUP(H8,[1]Rates!$A$3:$D$139,3,FALSE)</f>
        <v>1.908E-3</v>
      </c>
      <c r="T8" s="22">
        <f t="shared" ref="T8:T29" si="3">R8*S8</f>
        <v>21831.369580799997</v>
      </c>
      <c r="U8" s="19">
        <f>VLOOKUP(J8,[1]Values!$A$3:$D$462,4,FALSE)</f>
        <v>1214</v>
      </c>
      <c r="V8" s="20">
        <v>0</v>
      </c>
      <c r="W8" s="20">
        <f t="shared" ref="W8:W29" si="4">(U8-V8)*K8</f>
        <v>789.1</v>
      </c>
      <c r="X8" s="23">
        <f>VLOOKUP(H8,[1]Rates!$A$3:$D$139,4,FALSE)</f>
        <v>2.0739999999999999E-3</v>
      </c>
      <c r="Y8" s="90">
        <f t="shared" ref="Y8:Y29" si="5">W8*X8</f>
        <v>1.6365934</v>
      </c>
      <c r="Z8" s="9"/>
    </row>
    <row r="9" spans="2:26" x14ac:dyDescent="0.25">
      <c r="C9" s="65"/>
      <c r="D9" s="66"/>
      <c r="E9" s="58"/>
      <c r="G9" s="16"/>
      <c r="H9" s="9">
        <v>2</v>
      </c>
      <c r="I9" s="9" t="s">
        <v>67</v>
      </c>
      <c r="J9" s="17">
        <v>495</v>
      </c>
      <c r="K9" s="18">
        <v>0.65</v>
      </c>
      <c r="L9" s="19">
        <f>VLOOKUP(J9,[1]Values!$A$3:$D$462,2,FALSE)</f>
        <v>17625119</v>
      </c>
      <c r="M9" s="20">
        <v>31239</v>
      </c>
      <c r="N9" s="20">
        <f t="shared" si="0"/>
        <v>11436022</v>
      </c>
      <c r="O9" s="19">
        <f>VLOOKUP(J9,[1]Values!$A$3:$D$462,3,FALSE)</f>
        <v>9224</v>
      </c>
      <c r="P9" s="19"/>
      <c r="Q9" s="19">
        <f t="shared" si="1"/>
        <v>5995.6</v>
      </c>
      <c r="R9" s="20">
        <f t="shared" si="2"/>
        <v>11442017.6</v>
      </c>
      <c r="S9" s="21">
        <f>VLOOKUP(H9,[1]Rates!$A$3:$D$139,3,FALSE)</f>
        <v>2.0900000000000001E-4</v>
      </c>
      <c r="T9" s="22">
        <f t="shared" si="3"/>
        <v>2391.3816784000001</v>
      </c>
      <c r="U9" s="19">
        <f>VLOOKUP(J9,[1]Values!$A$3:$D$462,4,FALSE)</f>
        <v>1214</v>
      </c>
      <c r="V9" s="20">
        <v>0</v>
      </c>
      <c r="W9" s="20">
        <f t="shared" si="4"/>
        <v>789.1</v>
      </c>
      <c r="X9" s="23">
        <f>VLOOKUP(H9,[1]Rates!$A$3:$D$139,4,FALSE)</f>
        <v>2.3000000000000001E-4</v>
      </c>
      <c r="Y9" s="90">
        <f t="shared" si="5"/>
        <v>0.18149300000000002</v>
      </c>
      <c r="Z9" s="9"/>
    </row>
    <row r="10" spans="2:26" x14ac:dyDescent="0.25">
      <c r="C10" s="65"/>
      <c r="D10" s="66"/>
      <c r="E10" s="58"/>
      <c r="G10" s="16"/>
      <c r="H10" s="9">
        <v>3</v>
      </c>
      <c r="I10" s="9" t="s">
        <v>68</v>
      </c>
      <c r="J10" s="17">
        <v>495</v>
      </c>
      <c r="K10" s="18">
        <v>0.65</v>
      </c>
      <c r="L10" s="19">
        <f>VLOOKUP(J10,[1]Values!$A$3:$D$462,2,FALSE)</f>
        <v>17625119</v>
      </c>
      <c r="M10" s="20">
        <v>31239</v>
      </c>
      <c r="N10" s="20">
        <f t="shared" si="0"/>
        <v>11436022</v>
      </c>
      <c r="O10" s="19">
        <f>VLOOKUP(J10,[1]Values!$A$3:$D$462,3,FALSE)</f>
        <v>9224</v>
      </c>
      <c r="P10" s="19"/>
      <c r="Q10" s="19">
        <f t="shared" si="1"/>
        <v>5995.6</v>
      </c>
      <c r="R10" s="20">
        <f t="shared" si="2"/>
        <v>11442017.6</v>
      </c>
      <c r="S10" s="21">
        <f>VLOOKUP(H10,[1]Rates!$A$3:$D$139,3,FALSE)</f>
        <v>4.9299999999999995E-4</v>
      </c>
      <c r="T10" s="22">
        <f t="shared" si="3"/>
        <v>5640.9146767999991</v>
      </c>
      <c r="U10" s="19">
        <f>VLOOKUP(J10,[1]Values!$A$3:$D$462,4,FALSE)</f>
        <v>1214</v>
      </c>
      <c r="V10" s="20">
        <v>0</v>
      </c>
      <c r="W10" s="20">
        <f t="shared" si="4"/>
        <v>789.1</v>
      </c>
      <c r="X10" s="23">
        <f>VLOOKUP(H10,[1]Rates!$A$3:$D$139,4,FALSE)</f>
        <v>5.2599999999999999E-4</v>
      </c>
      <c r="Y10" s="90">
        <f t="shared" si="5"/>
        <v>0.41506660000000001</v>
      </c>
      <c r="Z10" s="9"/>
    </row>
    <row r="11" spans="2:26" x14ac:dyDescent="0.25">
      <c r="C11" s="65"/>
      <c r="D11" s="66"/>
      <c r="E11" s="58"/>
      <c r="G11" s="16"/>
      <c r="H11" s="9">
        <v>5</v>
      </c>
      <c r="I11" s="9" t="s">
        <v>69</v>
      </c>
      <c r="J11" s="17">
        <v>495</v>
      </c>
      <c r="K11" s="18">
        <v>0.65</v>
      </c>
      <c r="L11" s="19">
        <f>VLOOKUP(J11,[1]Values!$A$3:$D$462,2,FALSE)</f>
        <v>17625119</v>
      </c>
      <c r="M11" s="20">
        <v>31239</v>
      </c>
      <c r="N11" s="20">
        <f t="shared" si="0"/>
        <v>11436022</v>
      </c>
      <c r="O11" s="19">
        <f>VLOOKUP(J11,[1]Values!$A$3:$D$462,3,FALSE)</f>
        <v>9224</v>
      </c>
      <c r="P11" s="19"/>
      <c r="Q11" s="19">
        <f t="shared" si="1"/>
        <v>5995.6</v>
      </c>
      <c r="R11" s="20">
        <f t="shared" si="2"/>
        <v>11442017.6</v>
      </c>
      <c r="S11" s="21">
        <f>VLOOKUP(H11,[1]Rates!$A$3:$D$139,3,FALSE)</f>
        <v>6.038E-3</v>
      </c>
      <c r="T11" s="22">
        <f t="shared" si="3"/>
        <v>69086.902268799997</v>
      </c>
      <c r="U11" s="19">
        <f>VLOOKUP(J11,[1]Values!$A$3:$D$462,4,FALSE)</f>
        <v>1214</v>
      </c>
      <c r="V11" s="20">
        <v>0</v>
      </c>
      <c r="W11" s="20">
        <f t="shared" si="4"/>
        <v>789.1</v>
      </c>
      <c r="X11" s="23">
        <f>VLOOKUP(H11,[1]Rates!$A$3:$D$139,4,FALSE)</f>
        <v>6.2370000000000004E-3</v>
      </c>
      <c r="Y11" s="90">
        <f t="shared" si="5"/>
        <v>4.9216167000000004</v>
      </c>
      <c r="Z11" s="9"/>
    </row>
    <row r="12" spans="2:26" x14ac:dyDescent="0.25">
      <c r="C12" s="65"/>
      <c r="D12" s="66"/>
      <c r="E12" s="58"/>
      <c r="G12" s="16"/>
      <c r="H12" s="9">
        <v>137</v>
      </c>
      <c r="I12" s="9" t="s">
        <v>140</v>
      </c>
      <c r="J12" s="17">
        <v>495</v>
      </c>
      <c r="K12" s="18">
        <v>0.65</v>
      </c>
      <c r="L12" s="19">
        <f>VLOOKUP(J12,[1]Values!$A$3:$D$462,2,FALSE)</f>
        <v>17625119</v>
      </c>
      <c r="M12" s="20">
        <v>31239</v>
      </c>
      <c r="N12" s="20">
        <f t="shared" si="0"/>
        <v>11436022</v>
      </c>
      <c r="O12" s="19">
        <f>VLOOKUP(J12,[1]Values!$A$3:$D$462,3,FALSE)</f>
        <v>9224</v>
      </c>
      <c r="P12" s="19"/>
      <c r="Q12" s="19">
        <f t="shared" si="1"/>
        <v>5995.6</v>
      </c>
      <c r="R12" s="20">
        <f t="shared" si="2"/>
        <v>11442017.6</v>
      </c>
      <c r="S12" s="21">
        <f>VLOOKUP(H12,[1]Rates!$A$3:$D$139,3,FALSE)</f>
        <v>7.2000000000000002E-5</v>
      </c>
      <c r="T12" s="22">
        <f t="shared" si="3"/>
        <v>823.82526719999998</v>
      </c>
      <c r="U12" s="19">
        <f>VLOOKUP(J12,[1]Values!$A$3:$D$462,4,FALSE)</f>
        <v>1214</v>
      </c>
      <c r="V12" s="20">
        <v>0</v>
      </c>
      <c r="W12" s="20">
        <f t="shared" si="4"/>
        <v>789.1</v>
      </c>
      <c r="X12" s="23">
        <f>VLOOKUP(H12,[1]Rates!$A$3:$D$139,4,FALSE)</f>
        <v>6.9999999999999994E-5</v>
      </c>
      <c r="Y12" s="90">
        <f t="shared" si="5"/>
        <v>5.5236999999999994E-2</v>
      </c>
      <c r="Z12" s="9"/>
    </row>
    <row r="13" spans="2:26" x14ac:dyDescent="0.25">
      <c r="C13" s="65"/>
      <c r="D13" s="66"/>
      <c r="E13" s="58"/>
      <c r="G13" s="16"/>
      <c r="H13" s="9">
        <v>6</v>
      </c>
      <c r="I13" s="9" t="s">
        <v>70</v>
      </c>
      <c r="J13" s="17">
        <v>495</v>
      </c>
      <c r="K13" s="18">
        <v>0.65</v>
      </c>
      <c r="L13" s="19">
        <f>VLOOKUP(J13,[1]Values!$A$3:$D$462,2,FALSE)</f>
        <v>17625119</v>
      </c>
      <c r="M13" s="20">
        <v>31239</v>
      </c>
      <c r="N13" s="20">
        <f t="shared" si="0"/>
        <v>11436022</v>
      </c>
      <c r="O13" s="19">
        <f>VLOOKUP(J13,[1]Values!$A$3:$D$462,3,FALSE)</f>
        <v>9224</v>
      </c>
      <c r="P13" s="19"/>
      <c r="Q13" s="19">
        <f t="shared" si="1"/>
        <v>5995.6</v>
      </c>
      <c r="R13" s="20">
        <f t="shared" si="2"/>
        <v>11442017.6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1214</v>
      </c>
      <c r="V13" s="20">
        <v>0</v>
      </c>
      <c r="W13" s="20">
        <f t="shared" si="4"/>
        <v>789.1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65"/>
      <c r="D14" s="66"/>
      <c r="E14" s="58"/>
      <c r="G14" s="16"/>
      <c r="H14" s="9">
        <v>7</v>
      </c>
      <c r="I14" s="9" t="s">
        <v>71</v>
      </c>
      <c r="J14" s="17">
        <v>495</v>
      </c>
      <c r="K14" s="18">
        <v>0.65</v>
      </c>
      <c r="L14" s="19">
        <f>VLOOKUP(J14,[1]Values!$A$3:$D$462,2,FALSE)</f>
        <v>17625119</v>
      </c>
      <c r="M14" s="20">
        <v>31239</v>
      </c>
      <c r="N14" s="20">
        <f t="shared" si="0"/>
        <v>11436022</v>
      </c>
      <c r="O14" s="19">
        <f>VLOOKUP(J14,[1]Values!$A$3:$D$462,3,FALSE)</f>
        <v>9224</v>
      </c>
      <c r="P14" s="19"/>
      <c r="Q14" s="19">
        <f t="shared" si="1"/>
        <v>5995.6</v>
      </c>
      <c r="R14" s="20">
        <f t="shared" si="2"/>
        <v>11442017.6</v>
      </c>
      <c r="S14" s="21">
        <f>VLOOKUP(H14,[1]Rates!$A$3:$D$139,3,FALSE)</f>
        <v>1.01E-4</v>
      </c>
      <c r="T14" s="22">
        <f t="shared" si="3"/>
        <v>1155.6437776</v>
      </c>
      <c r="U14" s="19">
        <f>VLOOKUP(J14,[1]Values!$A$3:$D$462,4,FALSE)</f>
        <v>1214</v>
      </c>
      <c r="V14" s="20">
        <v>0</v>
      </c>
      <c r="W14" s="20">
        <f t="shared" si="4"/>
        <v>789.1</v>
      </c>
      <c r="X14" s="23">
        <f>VLOOKUP(H14,[1]Rates!$A$3:$D$139,4,FALSE)</f>
        <v>1.08E-4</v>
      </c>
      <c r="Y14" s="90">
        <f t="shared" si="5"/>
        <v>8.5222800000000001E-2</v>
      </c>
      <c r="Z14" s="9"/>
    </row>
    <row r="15" spans="2:26" x14ac:dyDescent="0.25">
      <c r="C15" s="65"/>
      <c r="D15" s="66"/>
      <c r="E15" s="58"/>
      <c r="G15" s="16"/>
      <c r="H15" s="9">
        <v>8</v>
      </c>
      <c r="I15" s="9" t="s">
        <v>72</v>
      </c>
      <c r="J15" s="17">
        <v>495</v>
      </c>
      <c r="K15" s="18">
        <v>0.65</v>
      </c>
      <c r="L15" s="19">
        <f>VLOOKUP(J15,[1]Values!$A$3:$D$462,2,FALSE)</f>
        <v>17625119</v>
      </c>
      <c r="M15" s="20">
        <v>31239</v>
      </c>
      <c r="N15" s="20">
        <f t="shared" si="0"/>
        <v>11436022</v>
      </c>
      <c r="O15" s="19">
        <f>VLOOKUP(J15,[1]Values!$A$3:$D$462,3,FALSE)</f>
        <v>9224</v>
      </c>
      <c r="P15" s="19"/>
      <c r="Q15" s="19">
        <f t="shared" si="1"/>
        <v>5995.6</v>
      </c>
      <c r="R15" s="20">
        <f t="shared" si="2"/>
        <v>11442017.6</v>
      </c>
      <c r="S15" s="21">
        <f>VLOOKUP(H15,[1]Rates!$A$3:$D$139,3,FALSE)</f>
        <v>1.5300000000000001E-4</v>
      </c>
      <c r="T15" s="22">
        <f t="shared" si="3"/>
        <v>1750.6286928</v>
      </c>
      <c r="U15" s="19">
        <f>VLOOKUP(J15,[1]Values!$A$3:$D$462,4,FALSE)</f>
        <v>1214</v>
      </c>
      <c r="V15" s="20">
        <v>0</v>
      </c>
      <c r="W15" s="20">
        <f t="shared" si="4"/>
        <v>789.1</v>
      </c>
      <c r="X15" s="23">
        <f>VLOOKUP(H15,[1]Rates!$A$3:$D$139,4,FALSE)</f>
        <v>1.64E-4</v>
      </c>
      <c r="Y15" s="90">
        <f t="shared" si="5"/>
        <v>0.12941240000000001</v>
      </c>
      <c r="Z15" s="9"/>
    </row>
    <row r="16" spans="2:26" x14ac:dyDescent="0.25">
      <c r="C16" s="65"/>
      <c r="D16" s="66"/>
      <c r="E16" s="58"/>
      <c r="G16" s="16"/>
      <c r="H16" s="9">
        <v>15</v>
      </c>
      <c r="I16" s="9" t="s">
        <v>73</v>
      </c>
      <c r="J16" s="17">
        <v>495</v>
      </c>
      <c r="K16" s="18">
        <v>0.65</v>
      </c>
      <c r="L16" s="19">
        <f>VLOOKUP(J16,[1]Values!$A$3:$D$462,2,FALSE)</f>
        <v>17625119</v>
      </c>
      <c r="M16" s="20">
        <v>31239</v>
      </c>
      <c r="N16" s="20">
        <f t="shared" si="0"/>
        <v>11436022</v>
      </c>
      <c r="O16" s="19">
        <f>VLOOKUP(J16,[1]Values!$A$3:$D$462,3,FALSE)</f>
        <v>9224</v>
      </c>
      <c r="P16" s="19"/>
      <c r="Q16" s="19">
        <f t="shared" si="1"/>
        <v>5995.6</v>
      </c>
      <c r="R16" s="20">
        <f t="shared" si="2"/>
        <v>11442017.6</v>
      </c>
      <c r="S16" s="21">
        <f>VLOOKUP(H16,[1]Rates!$A$3:$D$139,3,FALSE)</f>
        <v>2.2599999999999999E-4</v>
      </c>
      <c r="T16" s="22">
        <f t="shared" si="3"/>
        <v>2585.8959775999997</v>
      </c>
      <c r="U16" s="19">
        <f>VLOOKUP(J16,[1]Values!$A$3:$D$462,4,FALSE)</f>
        <v>1214</v>
      </c>
      <c r="V16" s="20">
        <v>0</v>
      </c>
      <c r="W16" s="20">
        <f t="shared" si="4"/>
        <v>789.1</v>
      </c>
      <c r="X16" s="23">
        <f>VLOOKUP(H16,[1]Rates!$A$3:$D$139,4,FALSE)</f>
        <v>2.3699999999999999E-4</v>
      </c>
      <c r="Y16" s="90">
        <f t="shared" si="5"/>
        <v>0.18701670000000001</v>
      </c>
      <c r="Z16" s="9"/>
    </row>
    <row r="17" spans="3:26" x14ac:dyDescent="0.25">
      <c r="C17" s="65"/>
      <c r="D17" s="66"/>
      <c r="E17" s="58"/>
      <c r="G17" s="16"/>
      <c r="H17" s="9">
        <v>17</v>
      </c>
      <c r="I17" s="9" t="s">
        <v>74</v>
      </c>
      <c r="J17" s="17">
        <v>495</v>
      </c>
      <c r="K17" s="18">
        <v>0.65</v>
      </c>
      <c r="L17" s="19">
        <f>VLOOKUP(J17,[1]Values!$A$3:$D$462,2,FALSE)</f>
        <v>17625119</v>
      </c>
      <c r="M17" s="20">
        <v>31239</v>
      </c>
      <c r="N17" s="20">
        <f t="shared" si="0"/>
        <v>11436022</v>
      </c>
      <c r="O17" s="19">
        <f>VLOOKUP(J17,[1]Values!$A$3:$D$462,3,FALSE)</f>
        <v>9224</v>
      </c>
      <c r="P17" s="19"/>
      <c r="Q17" s="19">
        <f t="shared" si="1"/>
        <v>5995.6</v>
      </c>
      <c r="R17" s="20">
        <f t="shared" si="2"/>
        <v>11442017.6</v>
      </c>
      <c r="S17" s="21">
        <f>VLOOKUP(H17,[1]Rates!$A$3:$D$139,3,FALSE)</f>
        <v>6.0700000000000001E-4</v>
      </c>
      <c r="T17" s="22">
        <f t="shared" si="3"/>
        <v>6945.3046832</v>
      </c>
      <c r="U17" s="19">
        <f>VLOOKUP(J17,[1]Values!$A$3:$D$462,4,FALSE)</f>
        <v>1214</v>
      </c>
      <c r="V17" s="20">
        <v>0</v>
      </c>
      <c r="W17" s="20">
        <f t="shared" si="4"/>
        <v>789.1</v>
      </c>
      <c r="X17" s="23">
        <f>VLOOKUP(H17,[1]Rates!$A$3:$D$139,4,FALSE)</f>
        <v>6.4899999999999995E-4</v>
      </c>
      <c r="Y17" s="90">
        <f t="shared" si="5"/>
        <v>0.51212590000000002</v>
      </c>
      <c r="Z17" s="9"/>
    </row>
    <row r="18" spans="3:26" x14ac:dyDescent="0.25">
      <c r="C18" s="65"/>
      <c r="D18" s="66"/>
      <c r="E18" s="58"/>
      <c r="G18" s="16"/>
      <c r="H18" s="9">
        <v>37</v>
      </c>
      <c r="I18" s="9" t="s">
        <v>75</v>
      </c>
      <c r="J18" s="17">
        <v>495</v>
      </c>
      <c r="K18" s="18">
        <v>0.65</v>
      </c>
      <c r="L18" s="19">
        <f>VLOOKUP(J18,[1]Values!$A$3:$D$462,2,FALSE)</f>
        <v>17625119</v>
      </c>
      <c r="M18" s="20">
        <v>31239</v>
      </c>
      <c r="N18" s="20">
        <f t="shared" si="0"/>
        <v>11436022</v>
      </c>
      <c r="O18" s="19">
        <f>VLOOKUP(J18,[1]Values!$A$3:$D$462,3,FALSE)</f>
        <v>9224</v>
      </c>
      <c r="P18" s="19"/>
      <c r="Q18" s="19">
        <f t="shared" si="1"/>
        <v>5995.6</v>
      </c>
      <c r="R18" s="20">
        <f t="shared" si="2"/>
        <v>11442017.6</v>
      </c>
      <c r="S18" s="21">
        <f>VLOOKUP(H18,[1]Rates!$A$3:$D$139,3,FALSE)</f>
        <v>0</v>
      </c>
      <c r="T18" s="22">
        <f t="shared" si="3"/>
        <v>0</v>
      </c>
      <c r="U18" s="19">
        <f>VLOOKUP(J18,[1]Values!$A$3:$D$462,4,FALSE)</f>
        <v>1214</v>
      </c>
      <c r="V18" s="20">
        <v>0</v>
      </c>
      <c r="W18" s="20">
        <f t="shared" si="4"/>
        <v>789.1</v>
      </c>
      <c r="X18" s="23">
        <f>VLOOKUP(H18,[1]Rates!$A$3:$D$139,4,FALSE)</f>
        <v>0</v>
      </c>
      <c r="Y18" s="90">
        <f t="shared" si="5"/>
        <v>0</v>
      </c>
      <c r="Z18" s="9"/>
    </row>
    <row r="19" spans="3:26" x14ac:dyDescent="0.25">
      <c r="C19" s="65"/>
      <c r="D19" s="66"/>
      <c r="E19" s="58"/>
      <c r="G19" s="16"/>
      <c r="H19" s="9">
        <v>38</v>
      </c>
      <c r="I19" s="9" t="s">
        <v>76</v>
      </c>
      <c r="J19" s="17">
        <v>495</v>
      </c>
      <c r="K19" s="18">
        <v>0.65</v>
      </c>
      <c r="L19" s="19">
        <f>VLOOKUP(J19,[1]Values!$A$3:$D$462,2,FALSE)</f>
        <v>17625119</v>
      </c>
      <c r="M19" s="20">
        <v>31239</v>
      </c>
      <c r="N19" s="20">
        <f t="shared" si="0"/>
        <v>11436022</v>
      </c>
      <c r="O19" s="19">
        <f>VLOOKUP(J19,[1]Values!$A$3:$D$462,3,FALSE)</f>
        <v>9224</v>
      </c>
      <c r="P19" s="19"/>
      <c r="Q19" s="19">
        <f t="shared" si="1"/>
        <v>5995.6</v>
      </c>
      <c r="R19" s="20">
        <f t="shared" si="2"/>
        <v>11442017.6</v>
      </c>
      <c r="S19" s="21">
        <f>VLOOKUP(H19,[1]Rates!$A$3:$D$139,3,FALSE)</f>
        <v>9.8999999999999994E-5</v>
      </c>
      <c r="T19" s="22">
        <f t="shared" si="3"/>
        <v>1132.7597423999998</v>
      </c>
      <c r="U19" s="19">
        <f>VLOOKUP(J19,[1]Values!$A$3:$D$462,4,FALSE)</f>
        <v>1214</v>
      </c>
      <c r="V19" s="20">
        <v>0</v>
      </c>
      <c r="W19" s="20">
        <f t="shared" si="4"/>
        <v>789.1</v>
      </c>
      <c r="X19" s="23">
        <f>VLOOKUP(H19,[1]Rates!$A$3:$D$139,4,FALSE)</f>
        <v>8.6000000000000003E-5</v>
      </c>
      <c r="Y19" s="90">
        <f t="shared" si="5"/>
        <v>6.7862600000000009E-2</v>
      </c>
      <c r="Z19" s="9"/>
    </row>
    <row r="20" spans="3:26" x14ac:dyDescent="0.25">
      <c r="C20" s="65"/>
      <c r="D20" s="66"/>
      <c r="E20" s="58"/>
      <c r="G20" s="16"/>
      <c r="H20" s="9">
        <v>41</v>
      </c>
      <c r="I20" s="9" t="s">
        <v>77</v>
      </c>
      <c r="J20" s="17">
        <v>495</v>
      </c>
      <c r="K20" s="18">
        <v>0.65</v>
      </c>
      <c r="L20" s="19">
        <f>VLOOKUP(J20,[1]Values!$A$3:$D$462,2,FALSE)</f>
        <v>17625119</v>
      </c>
      <c r="M20" s="20">
        <v>31239</v>
      </c>
      <c r="N20" s="20">
        <f t="shared" si="0"/>
        <v>11436022</v>
      </c>
      <c r="O20" s="19">
        <f>VLOOKUP(J20,[1]Values!$A$3:$D$462,3,FALSE)</f>
        <v>9224</v>
      </c>
      <c r="P20" s="19"/>
      <c r="Q20" s="19">
        <f t="shared" si="1"/>
        <v>5995.6</v>
      </c>
      <c r="R20" s="20">
        <f t="shared" si="2"/>
        <v>11442017.6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1214</v>
      </c>
      <c r="V20" s="20">
        <v>0</v>
      </c>
      <c r="W20" s="20">
        <f t="shared" si="4"/>
        <v>789.1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65"/>
      <c r="D21" s="66"/>
      <c r="E21" s="58"/>
      <c r="G21" s="16"/>
      <c r="H21" s="9">
        <v>55</v>
      </c>
      <c r="I21" s="9" t="s">
        <v>78</v>
      </c>
      <c r="J21" s="17">
        <v>495</v>
      </c>
      <c r="K21" s="18">
        <v>0.65</v>
      </c>
      <c r="L21" s="19">
        <f>VLOOKUP(J21,[1]Values!$A$3:$D$462,2,FALSE)</f>
        <v>17625119</v>
      </c>
      <c r="M21" s="20">
        <v>31239</v>
      </c>
      <c r="N21" s="20">
        <f t="shared" si="0"/>
        <v>11436022</v>
      </c>
      <c r="O21" s="19">
        <f>VLOOKUP(J21,[1]Values!$A$3:$D$462,3,FALSE)</f>
        <v>9224</v>
      </c>
      <c r="P21" s="19"/>
      <c r="Q21" s="19">
        <f t="shared" si="1"/>
        <v>5995.6</v>
      </c>
      <c r="R21" s="20">
        <f t="shared" si="2"/>
        <v>11442017.6</v>
      </c>
      <c r="S21" s="21">
        <f>VLOOKUP(H21,[1]Rates!$A$3:$D$139,3,FALSE)</f>
        <v>1.45E-4</v>
      </c>
      <c r="T21" s="22">
        <f t="shared" si="3"/>
        <v>1659.0925520000001</v>
      </c>
      <c r="U21" s="19">
        <f>VLOOKUP(J21,[1]Values!$A$3:$D$462,4,FALSE)</f>
        <v>1214</v>
      </c>
      <c r="V21" s="20"/>
      <c r="W21" s="20">
        <f t="shared" si="4"/>
        <v>789.1</v>
      </c>
      <c r="X21" s="23">
        <f>VLOOKUP(H21,[1]Rates!$A$3:$D$139,4,FALSE)</f>
        <v>1.35E-4</v>
      </c>
      <c r="Y21" s="90">
        <f t="shared" si="5"/>
        <v>0.1065285</v>
      </c>
      <c r="Z21" s="9"/>
    </row>
    <row r="22" spans="3:26" x14ac:dyDescent="0.25">
      <c r="C22" s="65"/>
      <c r="D22" s="66"/>
      <c r="E22" s="58"/>
      <c r="G22" s="16"/>
      <c r="H22" s="9">
        <v>56</v>
      </c>
      <c r="I22" s="9" t="s">
        <v>79</v>
      </c>
      <c r="J22" s="17">
        <v>495</v>
      </c>
      <c r="K22" s="18">
        <v>0.65</v>
      </c>
      <c r="L22" s="19">
        <f>VLOOKUP(J22,[1]Values!$A$3:$D$462,2,FALSE)</f>
        <v>17625119</v>
      </c>
      <c r="M22" s="20">
        <v>31239</v>
      </c>
      <c r="N22" s="20">
        <f t="shared" si="0"/>
        <v>11436022</v>
      </c>
      <c r="O22" s="19">
        <f>VLOOKUP(J22,[1]Values!$A$3:$D$462,3,FALSE)</f>
        <v>9224</v>
      </c>
      <c r="P22" s="19"/>
      <c r="Q22" s="19">
        <f t="shared" si="1"/>
        <v>5995.6</v>
      </c>
      <c r="R22" s="20">
        <f t="shared" si="2"/>
        <v>11442017.6</v>
      </c>
      <c r="S22" s="21">
        <f>VLOOKUP(H22,[1]Rates!$A$3:$D$139,3,FALSE)</f>
        <v>1.4630000000000001E-3</v>
      </c>
      <c r="T22" s="22">
        <f t="shared" si="3"/>
        <v>16739.671748799999</v>
      </c>
      <c r="U22" s="19">
        <f>VLOOKUP(J22,[1]Values!$A$3:$D$462,4,FALSE)</f>
        <v>1214</v>
      </c>
      <c r="V22" s="20"/>
      <c r="W22" s="20">
        <f t="shared" si="4"/>
        <v>789.1</v>
      </c>
      <c r="X22" s="23">
        <f>VLOOKUP(H22,[1]Rates!$A$3:$D$139,4,FALSE)</f>
        <v>1.5150000000000001E-3</v>
      </c>
      <c r="Y22" s="90">
        <f t="shared" si="5"/>
        <v>1.1954865000000001</v>
      </c>
      <c r="Z22" s="9"/>
    </row>
    <row r="23" spans="3:26" x14ac:dyDescent="0.25">
      <c r="C23" s="65"/>
      <c r="D23" s="66"/>
      <c r="E23" s="58"/>
      <c r="G23" s="16"/>
      <c r="H23" s="9">
        <v>71</v>
      </c>
      <c r="I23" s="9" t="s">
        <v>80</v>
      </c>
      <c r="J23" s="17">
        <v>495</v>
      </c>
      <c r="K23" s="18">
        <v>0</v>
      </c>
      <c r="L23" s="19">
        <f>VLOOKUP(J23,[1]Values!$A$3:$D$462,2,FALSE)</f>
        <v>17625119</v>
      </c>
      <c r="M23" s="20">
        <v>31239</v>
      </c>
      <c r="N23" s="20">
        <f t="shared" si="0"/>
        <v>0</v>
      </c>
      <c r="O23" s="19">
        <f>VLOOKUP(J23,[1]Values!$A$3:$D$462,3,FALSE)</f>
        <v>9224</v>
      </c>
      <c r="P23" s="19"/>
      <c r="Q23" s="19">
        <f t="shared" si="1"/>
        <v>0</v>
      </c>
      <c r="R23" s="20">
        <f t="shared" si="2"/>
        <v>0</v>
      </c>
      <c r="S23" s="21">
        <f>VLOOKUP(H23,[1]Rates!$A$3:$D$139,3,FALSE)</f>
        <v>9.0000000000000002E-6</v>
      </c>
      <c r="T23" s="22">
        <f t="shared" si="3"/>
        <v>0</v>
      </c>
      <c r="U23" s="19">
        <f>VLOOKUP(J23,[1]Values!$A$3:$D$462,4,FALSE)</f>
        <v>1214</v>
      </c>
      <c r="V23" s="20"/>
      <c r="W23" s="20">
        <f t="shared" si="4"/>
        <v>0</v>
      </c>
      <c r="X23" s="23">
        <f>VLOOKUP(H23,[1]Rates!$A$3:$D$139,4,FALSE)</f>
        <v>9.0000000000000002E-6</v>
      </c>
      <c r="Y23" s="90">
        <f t="shared" si="5"/>
        <v>0</v>
      </c>
      <c r="Z23" s="9"/>
    </row>
    <row r="24" spans="3:26" x14ac:dyDescent="0.25">
      <c r="C24" s="65"/>
      <c r="D24" s="66"/>
      <c r="E24" s="58"/>
      <c r="G24" s="16"/>
      <c r="H24" s="9">
        <v>72</v>
      </c>
      <c r="I24" s="9" t="s">
        <v>81</v>
      </c>
      <c r="J24" s="17">
        <v>495</v>
      </c>
      <c r="K24" s="18">
        <v>0</v>
      </c>
      <c r="L24" s="19">
        <f>VLOOKUP(J24,[1]Values!$A$3:$D$462,2,FALSE)</f>
        <v>17625119</v>
      </c>
      <c r="M24" s="20">
        <v>31239</v>
      </c>
      <c r="N24" s="20">
        <f t="shared" si="0"/>
        <v>0</v>
      </c>
      <c r="O24" s="19">
        <f>VLOOKUP(J24,[1]Values!$A$3:$D$462,3,FALSE)</f>
        <v>9224</v>
      </c>
      <c r="P24" s="19"/>
      <c r="Q24" s="19">
        <f t="shared" si="1"/>
        <v>0</v>
      </c>
      <c r="R24" s="20">
        <f t="shared" si="2"/>
        <v>0</v>
      </c>
      <c r="S24" s="21">
        <f>VLOOKUP(H24,[1]Rates!$A$3:$D$139,3,FALSE)</f>
        <v>2.5799999999999998E-4</v>
      </c>
      <c r="T24" s="22">
        <f t="shared" si="3"/>
        <v>0</v>
      </c>
      <c r="U24" s="19">
        <f>VLOOKUP(J24,[1]Values!$A$3:$D$462,4,FALSE)</f>
        <v>1214</v>
      </c>
      <c r="V24" s="20">
        <v>0</v>
      </c>
      <c r="W24" s="20">
        <f t="shared" si="4"/>
        <v>0</v>
      </c>
      <c r="X24" s="23">
        <f>VLOOKUP(H24,[1]Rates!$A$3:$D$139,4,FALSE)</f>
        <v>2.7500000000000002E-4</v>
      </c>
      <c r="Y24" s="90">
        <f t="shared" si="5"/>
        <v>0</v>
      </c>
      <c r="Z24" s="9"/>
    </row>
    <row r="25" spans="3:26" x14ac:dyDescent="0.25">
      <c r="C25" s="65"/>
      <c r="D25" s="66"/>
      <c r="E25" s="58"/>
      <c r="G25" s="16"/>
      <c r="H25" s="9">
        <v>104</v>
      </c>
      <c r="I25" s="9" t="s">
        <v>82</v>
      </c>
      <c r="J25" s="17">
        <v>495</v>
      </c>
      <c r="K25" s="18">
        <v>0.65</v>
      </c>
      <c r="L25" s="19">
        <f>VLOOKUP(J25,[1]Values!$A$3:$D$462,2,FALSE)</f>
        <v>17625119</v>
      </c>
      <c r="M25" s="20">
        <v>31239</v>
      </c>
      <c r="N25" s="20">
        <f t="shared" si="0"/>
        <v>11436022</v>
      </c>
      <c r="O25" s="19">
        <f>VLOOKUP(J25,[1]Values!$A$3:$D$462,3,FALSE)</f>
        <v>9224</v>
      </c>
      <c r="P25" s="19"/>
      <c r="Q25" s="19">
        <f t="shared" si="1"/>
        <v>5995.6</v>
      </c>
      <c r="R25" s="20">
        <f t="shared" si="2"/>
        <v>11442017.6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1214</v>
      </c>
      <c r="V25" s="20">
        <v>0</v>
      </c>
      <c r="W25" s="20">
        <f t="shared" si="4"/>
        <v>789.1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65"/>
      <c r="D26" s="66"/>
      <c r="E26" s="58"/>
      <c r="G26" s="16"/>
      <c r="H26" s="9">
        <v>117</v>
      </c>
      <c r="I26" s="9" t="s">
        <v>83</v>
      </c>
      <c r="J26" s="17">
        <v>495</v>
      </c>
      <c r="K26" s="18">
        <v>0.65</v>
      </c>
      <c r="L26" s="19">
        <f>VLOOKUP(J26,[1]Values!$A$3:$D$462,2,FALSE)</f>
        <v>17625119</v>
      </c>
      <c r="M26" s="20">
        <v>31239</v>
      </c>
      <c r="N26" s="20">
        <f t="shared" si="0"/>
        <v>11436022</v>
      </c>
      <c r="O26" s="19">
        <f>VLOOKUP(J26,[1]Values!$A$3:$D$462,3,FALSE)</f>
        <v>9224</v>
      </c>
      <c r="P26" s="19"/>
      <c r="Q26" s="19">
        <f t="shared" si="1"/>
        <v>5995.6</v>
      </c>
      <c r="R26" s="20">
        <f t="shared" si="2"/>
        <v>11442017.6</v>
      </c>
      <c r="S26" s="21">
        <f>VLOOKUP(H26,[1]Rates!$A$3:$D$139,3,FALSE)</f>
        <v>2.1900000000000001E-4</v>
      </c>
      <c r="T26" s="22">
        <f t="shared" si="3"/>
        <v>2505.8018544000001</v>
      </c>
      <c r="U26" s="19">
        <f>VLOOKUP(J26,[1]Values!$A$3:$D$462,4,FALSE)</f>
        <v>1214</v>
      </c>
      <c r="V26" s="20">
        <v>0</v>
      </c>
      <c r="W26" s="20">
        <f t="shared" si="4"/>
        <v>789.1</v>
      </c>
      <c r="X26" s="23">
        <f>VLOOKUP(H26,[1]Rates!$A$3:$D$139,4,FALSE)</f>
        <v>2.34E-4</v>
      </c>
      <c r="Y26" s="90">
        <f t="shared" si="5"/>
        <v>0.18464939999999999</v>
      </c>
      <c r="Z26" s="9"/>
    </row>
    <row r="27" spans="3:26" x14ac:dyDescent="0.25">
      <c r="C27" s="65"/>
      <c r="D27" s="66"/>
      <c r="E27" s="58"/>
      <c r="G27" s="16"/>
      <c r="H27" s="9">
        <v>118</v>
      </c>
      <c r="I27" s="9" t="s">
        <v>84</v>
      </c>
      <c r="J27" s="17">
        <v>495</v>
      </c>
      <c r="K27" s="18">
        <v>0.65</v>
      </c>
      <c r="L27" s="19">
        <f>VLOOKUP(J27,[1]Values!$A$3:$D$462,2,FALSE)</f>
        <v>17625119</v>
      </c>
      <c r="M27" s="20">
        <v>31239</v>
      </c>
      <c r="N27" s="20">
        <f t="shared" si="0"/>
        <v>11436022</v>
      </c>
      <c r="O27" s="19">
        <f>VLOOKUP(J27,[1]Values!$A$3:$D$462,3,FALSE)</f>
        <v>9224</v>
      </c>
      <c r="P27" s="19"/>
      <c r="Q27" s="19">
        <f t="shared" si="1"/>
        <v>5995.6</v>
      </c>
      <c r="R27" s="20">
        <f t="shared" si="2"/>
        <v>11442017.6</v>
      </c>
      <c r="S27" s="21">
        <f>VLOOKUP(H27,[1]Rates!$A$3:$D$139,3,FALSE)</f>
        <v>6.3999999999999997E-5</v>
      </c>
      <c r="T27" s="22">
        <f t="shared" si="3"/>
        <v>732.28912639999999</v>
      </c>
      <c r="U27" s="19">
        <f>VLOOKUP(J27,[1]Values!$A$3:$D$462,4,FALSE)</f>
        <v>1214</v>
      </c>
      <c r="V27" s="20">
        <v>0</v>
      </c>
      <c r="W27" s="20">
        <f t="shared" si="4"/>
        <v>789.1</v>
      </c>
      <c r="X27" s="23">
        <f>VLOOKUP(H27,[1]Rates!$A$3:$D$139,4,FALSE)</f>
        <v>6.9999999999999994E-5</v>
      </c>
      <c r="Y27" s="90">
        <f t="shared" si="5"/>
        <v>5.5236999999999994E-2</v>
      </c>
      <c r="Z27" s="9"/>
    </row>
    <row r="28" spans="3:26" x14ac:dyDescent="0.25">
      <c r="C28" s="65"/>
      <c r="D28" s="66"/>
      <c r="E28" s="58"/>
      <c r="G28" s="16"/>
      <c r="H28" s="9">
        <v>129</v>
      </c>
      <c r="I28" s="9" t="s">
        <v>85</v>
      </c>
      <c r="J28" s="17">
        <v>495</v>
      </c>
      <c r="K28" s="18">
        <v>0.65</v>
      </c>
      <c r="L28" s="19">
        <f>VLOOKUP(J28,[1]Values!$A$3:$D$462,2,FALSE)</f>
        <v>17625119</v>
      </c>
      <c r="M28" s="20">
        <v>31239</v>
      </c>
      <c r="N28" s="20">
        <f t="shared" si="0"/>
        <v>11436022</v>
      </c>
      <c r="O28" s="19">
        <f>VLOOKUP(J28,[1]Values!$A$3:$D$462,3,FALSE)</f>
        <v>9224</v>
      </c>
      <c r="P28" s="19"/>
      <c r="Q28" s="19">
        <f t="shared" si="1"/>
        <v>5995.6</v>
      </c>
      <c r="R28" s="20">
        <f t="shared" si="2"/>
        <v>11442017.6</v>
      </c>
      <c r="S28" s="21">
        <f>VLOOKUP(H28,[1]Rates!$A$3:$D$139,3,FALSE)</f>
        <v>0</v>
      </c>
      <c r="T28" s="22">
        <f t="shared" si="3"/>
        <v>0</v>
      </c>
      <c r="U28" s="19">
        <f>VLOOKUP(J28,[1]Values!$A$3:$D$462,4,FALSE)</f>
        <v>1214</v>
      </c>
      <c r="V28" s="20">
        <v>0</v>
      </c>
      <c r="W28" s="20">
        <f t="shared" si="4"/>
        <v>789.1</v>
      </c>
      <c r="X28" s="23">
        <f>VLOOKUP(H28,[1]Rates!$A$3:$D$139,4,FALSE)</f>
        <v>0</v>
      </c>
      <c r="Y28" s="90">
        <f t="shared" si="5"/>
        <v>0</v>
      </c>
      <c r="Z28" s="9"/>
    </row>
    <row r="29" spans="3:26" x14ac:dyDescent="0.25">
      <c r="C29" s="65"/>
      <c r="D29" s="66"/>
      <c r="E29" s="58"/>
      <c r="G29" s="16"/>
      <c r="H29" s="9">
        <v>130</v>
      </c>
      <c r="I29" s="9" t="s">
        <v>86</v>
      </c>
      <c r="J29" s="17">
        <v>495</v>
      </c>
      <c r="K29" s="18">
        <v>0.65</v>
      </c>
      <c r="L29" s="19">
        <f>VLOOKUP(J29,[1]Values!$A$3:$D$462,2,FALSE)</f>
        <v>17625119</v>
      </c>
      <c r="M29" s="20">
        <v>31239</v>
      </c>
      <c r="N29" s="20">
        <f t="shared" si="0"/>
        <v>11436022</v>
      </c>
      <c r="O29" s="19">
        <f>VLOOKUP(J29,[1]Values!$A$3:$D$462,3,FALSE)</f>
        <v>9224</v>
      </c>
      <c r="P29" s="19"/>
      <c r="Q29" s="19">
        <f t="shared" si="1"/>
        <v>5995.6</v>
      </c>
      <c r="R29" s="20">
        <f t="shared" si="2"/>
        <v>11442017.6</v>
      </c>
      <c r="S29" s="21">
        <f>VLOOKUP(H29,[1]Rates!$A$3:$D$139,3,FALSE)</f>
        <v>0</v>
      </c>
      <c r="T29" s="22">
        <f t="shared" si="3"/>
        <v>0</v>
      </c>
      <c r="U29" s="19">
        <f>VLOOKUP(J29,[1]Values!$A$3:$D$462,4,FALSE)</f>
        <v>1214</v>
      </c>
      <c r="V29" s="20">
        <v>0</v>
      </c>
      <c r="W29" s="20">
        <f t="shared" si="4"/>
        <v>789.1</v>
      </c>
      <c r="X29" s="23">
        <f>VLOOKUP(H29,[1]Rates!$A$3:$D$139,4,FALSE)</f>
        <v>0</v>
      </c>
      <c r="Y29" s="90">
        <f t="shared" si="5"/>
        <v>0</v>
      </c>
      <c r="Z29" s="9"/>
    </row>
    <row r="30" spans="3:26" x14ac:dyDescent="0.25">
      <c r="C30" s="65"/>
      <c r="D30" s="66"/>
      <c r="E30" s="58"/>
      <c r="G30" s="16"/>
      <c r="H30" s="9"/>
      <c r="I30" s="9"/>
      <c r="J30" s="17"/>
      <c r="K30" s="18"/>
      <c r="L30" s="19"/>
      <c r="M30" s="20"/>
      <c r="N30" s="20"/>
      <c r="O30" s="19"/>
      <c r="P30" s="19"/>
      <c r="Q30" s="19"/>
      <c r="R30" s="20"/>
      <c r="S30" s="21"/>
      <c r="T30" s="22"/>
      <c r="U30" s="19"/>
      <c r="V30" s="20"/>
      <c r="W30" s="20"/>
      <c r="X30" s="23"/>
      <c r="Y30" s="90"/>
      <c r="Z30" s="9"/>
    </row>
    <row r="31" spans="3:26" ht="15.75" x14ac:dyDescent="0.25">
      <c r="C31" s="65"/>
      <c r="D31" s="66"/>
      <c r="E31" s="58"/>
      <c r="G31" s="91">
        <v>130</v>
      </c>
      <c r="H31" s="28" t="s">
        <v>65</v>
      </c>
      <c r="I31" s="92"/>
      <c r="J31" s="17"/>
      <c r="K31" s="18"/>
      <c r="L31" s="19"/>
      <c r="M31" s="20"/>
      <c r="N31" s="20"/>
      <c r="O31" s="19"/>
      <c r="P31" s="19"/>
      <c r="Q31" s="19"/>
      <c r="R31" s="20"/>
      <c r="S31" s="21"/>
      <c r="T31" s="22"/>
      <c r="U31" s="19"/>
      <c r="V31" s="20"/>
      <c r="W31" s="20"/>
      <c r="X31" s="23"/>
      <c r="Y31" s="90"/>
      <c r="Z31" s="9"/>
    </row>
    <row r="32" spans="3:26" x14ac:dyDescent="0.25">
      <c r="C32" s="65"/>
      <c r="D32" s="66"/>
      <c r="E32" s="58"/>
      <c r="G32" s="16"/>
      <c r="H32" s="9">
        <v>1</v>
      </c>
      <c r="I32" s="9" t="s">
        <v>66</v>
      </c>
      <c r="J32" s="17">
        <v>910</v>
      </c>
      <c r="K32" s="18">
        <v>0.65</v>
      </c>
      <c r="L32" s="19">
        <f>VLOOKUP(J32,[1]Values!$A$3:$D$462,2,FALSE)</f>
        <v>0</v>
      </c>
      <c r="M32" s="20"/>
      <c r="N32" s="20">
        <f t="shared" ref="N32:N52" si="6">(L32-M32)*K32</f>
        <v>0</v>
      </c>
      <c r="O32" s="19">
        <f>VLOOKUP(J32,[1]Values!$A$3:$D$462,3,FALSE)</f>
        <v>832</v>
      </c>
      <c r="P32" s="19"/>
      <c r="Q32" s="19">
        <f t="shared" ref="Q32:Q52" si="7">(O32-P32)*K32</f>
        <v>540.80000000000007</v>
      </c>
      <c r="R32" s="20">
        <f t="shared" ref="R32:R52" si="8">(L32-M32+O32-P32)*K32</f>
        <v>540.80000000000007</v>
      </c>
      <c r="S32" s="21">
        <f>VLOOKUP(H32,[1]Rates!$A$3:$D$139,3,FALSE)</f>
        <v>1.908E-3</v>
      </c>
      <c r="T32" s="22">
        <f t="shared" ref="T32:T52" si="9">R32*S32</f>
        <v>1.0318464000000001</v>
      </c>
      <c r="U32" s="19">
        <f>VLOOKUP(J32,[1]Values!$A$3:$D$462,4,FALSE)</f>
        <v>0</v>
      </c>
      <c r="V32" s="20">
        <v>0</v>
      </c>
      <c r="W32" s="20">
        <f t="shared" ref="W32:W52" si="10">(U32-V32)*K32</f>
        <v>0</v>
      </c>
      <c r="X32" s="23">
        <f>VLOOKUP(H32,[1]Rates!$A$3:$D$139,4,FALSE)</f>
        <v>2.0739999999999999E-3</v>
      </c>
      <c r="Y32" s="90">
        <f t="shared" ref="Y32:Y52" si="11">W32*X32</f>
        <v>0</v>
      </c>
      <c r="Z32" s="9"/>
    </row>
    <row r="33" spans="3:26" x14ac:dyDescent="0.25">
      <c r="C33" s="9"/>
      <c r="D33" s="9"/>
      <c r="E33" s="9"/>
      <c r="G33" s="16"/>
      <c r="H33" s="9">
        <v>2</v>
      </c>
      <c r="I33" s="9" t="s">
        <v>67</v>
      </c>
      <c r="J33" s="17">
        <v>910</v>
      </c>
      <c r="K33" s="18">
        <v>0.65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832</v>
      </c>
      <c r="P33" s="19"/>
      <c r="Q33" s="19">
        <f t="shared" si="7"/>
        <v>540.80000000000007</v>
      </c>
      <c r="R33" s="20">
        <f t="shared" si="8"/>
        <v>540.80000000000007</v>
      </c>
      <c r="S33" s="21">
        <f>VLOOKUP(H33,[1]Rates!$A$3:$D$139,3,FALSE)</f>
        <v>2.0900000000000001E-4</v>
      </c>
      <c r="T33" s="22">
        <f t="shared" si="9"/>
        <v>0.11302720000000002</v>
      </c>
      <c r="U33" s="19">
        <f>VLOOKUP(J33,[1]Values!$A$3:$D$462,4,FALSE)</f>
        <v>0</v>
      </c>
      <c r="V33" s="20">
        <v>0</v>
      </c>
      <c r="W33" s="20">
        <f t="shared" si="10"/>
        <v>0</v>
      </c>
      <c r="X33" s="23">
        <f>VLOOKUP(H33,[1]Rates!$A$3:$D$139,4,FALSE)</f>
        <v>2.3000000000000001E-4</v>
      </c>
      <c r="Y33" s="90">
        <f t="shared" si="11"/>
        <v>0</v>
      </c>
      <c r="Z33" s="9"/>
    </row>
    <row r="34" spans="3:26" x14ac:dyDescent="0.25">
      <c r="C34" s="65"/>
      <c r="D34" s="66"/>
      <c r="E34" s="58"/>
      <c r="G34" s="16"/>
      <c r="H34" s="9">
        <v>3</v>
      </c>
      <c r="I34" s="9" t="s">
        <v>68</v>
      </c>
      <c r="J34" s="17">
        <v>910</v>
      </c>
      <c r="K34" s="18">
        <v>0.65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832</v>
      </c>
      <c r="P34" s="19"/>
      <c r="Q34" s="19">
        <f t="shared" si="7"/>
        <v>540.80000000000007</v>
      </c>
      <c r="R34" s="20">
        <f t="shared" si="8"/>
        <v>540.80000000000007</v>
      </c>
      <c r="S34" s="21">
        <f>VLOOKUP(H34,[1]Rates!$A$3:$D$139,3,FALSE)</f>
        <v>4.9299999999999995E-4</v>
      </c>
      <c r="T34" s="22">
        <f t="shared" si="9"/>
        <v>0.26661440000000003</v>
      </c>
      <c r="U34" s="19">
        <f>VLOOKUP(J34,[1]Values!$A$3:$D$462,4,FALSE)</f>
        <v>0</v>
      </c>
      <c r="V34" s="20">
        <v>0</v>
      </c>
      <c r="W34" s="20">
        <f t="shared" si="10"/>
        <v>0</v>
      </c>
      <c r="X34" s="23">
        <f>VLOOKUP(H34,[1]Rates!$A$3:$D$139,4,FALSE)</f>
        <v>5.2599999999999999E-4</v>
      </c>
      <c r="Y34" s="90">
        <f t="shared" si="11"/>
        <v>0</v>
      </c>
      <c r="Z34" s="9"/>
    </row>
    <row r="35" spans="3:26" x14ac:dyDescent="0.25">
      <c r="C35" s="9"/>
      <c r="D35" s="9"/>
      <c r="E35" s="9"/>
      <c r="G35" s="16"/>
      <c r="H35" s="9">
        <v>5</v>
      </c>
      <c r="I35" s="9" t="s">
        <v>69</v>
      </c>
      <c r="J35" s="17">
        <v>910</v>
      </c>
      <c r="K35" s="18">
        <v>0.65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832</v>
      </c>
      <c r="P35" s="19"/>
      <c r="Q35" s="19">
        <f t="shared" si="7"/>
        <v>540.80000000000007</v>
      </c>
      <c r="R35" s="20">
        <f t="shared" si="8"/>
        <v>540.80000000000007</v>
      </c>
      <c r="S35" s="21">
        <f>VLOOKUP(H35,[1]Rates!$A$3:$D$139,3,FALSE)</f>
        <v>6.038E-3</v>
      </c>
      <c r="T35" s="22">
        <f t="shared" si="9"/>
        <v>3.2653504000000004</v>
      </c>
      <c r="U35" s="19">
        <f>VLOOKUP(J35,[1]Values!$A$3:$D$462,4,FALSE)</f>
        <v>0</v>
      </c>
      <c r="V35" s="20">
        <v>0</v>
      </c>
      <c r="W35" s="20">
        <f t="shared" si="10"/>
        <v>0</v>
      </c>
      <c r="X35" s="23">
        <f>VLOOKUP(H35,[1]Rates!$A$3:$D$139,4,FALSE)</f>
        <v>6.2370000000000004E-3</v>
      </c>
      <c r="Y35" s="90">
        <f t="shared" si="11"/>
        <v>0</v>
      </c>
      <c r="Z35" s="9"/>
    </row>
    <row r="36" spans="3:26" x14ac:dyDescent="0.25">
      <c r="G36" s="16"/>
      <c r="H36" s="9">
        <v>137</v>
      </c>
      <c r="I36" s="9" t="s">
        <v>140</v>
      </c>
      <c r="J36" s="17">
        <v>910</v>
      </c>
      <c r="K36" s="18">
        <v>0.65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832</v>
      </c>
      <c r="P36" s="19"/>
      <c r="Q36" s="19">
        <f t="shared" si="7"/>
        <v>540.80000000000007</v>
      </c>
      <c r="R36" s="20">
        <f t="shared" si="8"/>
        <v>540.80000000000007</v>
      </c>
      <c r="S36" s="21">
        <f>VLOOKUP(H36,[1]Rates!$A$3:$D$139,3,FALSE)</f>
        <v>7.2000000000000002E-5</v>
      </c>
      <c r="T36" s="22">
        <f t="shared" si="9"/>
        <v>3.8937600000000003E-2</v>
      </c>
      <c r="U36" s="19">
        <f>VLOOKUP(J36,[1]Values!$A$3:$D$462,4,FALSE)</f>
        <v>0</v>
      </c>
      <c r="V36" s="20">
        <v>0</v>
      </c>
      <c r="W36" s="20">
        <f t="shared" si="10"/>
        <v>0</v>
      </c>
      <c r="X36" s="23">
        <f>VLOOKUP(H36,[1]Rates!$A$3:$D$139,4,FALSE)</f>
        <v>6.9999999999999994E-5</v>
      </c>
      <c r="Y36" s="90">
        <f t="shared" si="11"/>
        <v>0</v>
      </c>
      <c r="Z36" s="9"/>
    </row>
    <row r="37" spans="3:26" x14ac:dyDescent="0.25">
      <c r="G37" s="16"/>
      <c r="H37" s="9">
        <v>6</v>
      </c>
      <c r="I37" s="9" t="s">
        <v>70</v>
      </c>
      <c r="J37" s="17">
        <v>910</v>
      </c>
      <c r="K37" s="18">
        <v>0.65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832</v>
      </c>
      <c r="P37" s="19"/>
      <c r="Q37" s="19">
        <f t="shared" si="7"/>
        <v>540.80000000000007</v>
      </c>
      <c r="R37" s="20">
        <f t="shared" si="8"/>
        <v>540.80000000000007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0</v>
      </c>
      <c r="V37" s="20">
        <v>0</v>
      </c>
      <c r="W37" s="20">
        <f t="shared" si="10"/>
        <v>0</v>
      </c>
      <c r="X37" s="23">
        <f>VLOOKUP(H37,[1]Rates!$A$3:$D$139,4,FALSE)</f>
        <v>0</v>
      </c>
      <c r="Y37" s="90">
        <f t="shared" si="11"/>
        <v>0</v>
      </c>
      <c r="Z37" s="9"/>
    </row>
    <row r="38" spans="3:26" x14ac:dyDescent="0.25">
      <c r="G38" s="16"/>
      <c r="H38" s="9">
        <v>7</v>
      </c>
      <c r="I38" s="9" t="s">
        <v>71</v>
      </c>
      <c r="J38" s="17">
        <v>910</v>
      </c>
      <c r="K38" s="18">
        <v>0.65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832</v>
      </c>
      <c r="P38" s="19"/>
      <c r="Q38" s="19">
        <f t="shared" si="7"/>
        <v>540.80000000000007</v>
      </c>
      <c r="R38" s="20">
        <f t="shared" si="8"/>
        <v>540.80000000000007</v>
      </c>
      <c r="S38" s="21">
        <f>VLOOKUP(H38,[1]Rates!$A$3:$D$139,3,FALSE)</f>
        <v>1.01E-4</v>
      </c>
      <c r="T38" s="22">
        <f t="shared" si="9"/>
        <v>5.4620800000000011E-2</v>
      </c>
      <c r="U38" s="19">
        <f>VLOOKUP(J38,[1]Values!$A$3:$D$462,4,FALSE)</f>
        <v>0</v>
      </c>
      <c r="V38" s="20">
        <v>0</v>
      </c>
      <c r="W38" s="20">
        <f t="shared" si="10"/>
        <v>0</v>
      </c>
      <c r="X38" s="23">
        <f>VLOOKUP(H38,[1]Rates!$A$3:$D$139,4,FALSE)</f>
        <v>1.08E-4</v>
      </c>
      <c r="Y38" s="90">
        <f t="shared" si="11"/>
        <v>0</v>
      </c>
      <c r="Z38" s="9"/>
    </row>
    <row r="39" spans="3:26" x14ac:dyDescent="0.25">
      <c r="G39" s="16"/>
      <c r="H39" s="9">
        <v>8</v>
      </c>
      <c r="I39" s="9" t="s">
        <v>72</v>
      </c>
      <c r="J39" s="17">
        <v>910</v>
      </c>
      <c r="K39" s="18">
        <v>0.65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832</v>
      </c>
      <c r="P39" s="19"/>
      <c r="Q39" s="19">
        <f t="shared" si="7"/>
        <v>540.80000000000007</v>
      </c>
      <c r="R39" s="20">
        <f t="shared" si="8"/>
        <v>540.80000000000007</v>
      </c>
      <c r="S39" s="21">
        <f>VLOOKUP(H39,[1]Rates!$A$3:$D$139,3,FALSE)</f>
        <v>1.5300000000000001E-4</v>
      </c>
      <c r="T39" s="22">
        <f t="shared" si="9"/>
        <v>8.2742400000000008E-2</v>
      </c>
      <c r="U39" s="19">
        <f>VLOOKUP(J39,[1]Values!$A$3:$D$462,4,FALSE)</f>
        <v>0</v>
      </c>
      <c r="V39" s="20">
        <v>0</v>
      </c>
      <c r="W39" s="20">
        <f t="shared" si="10"/>
        <v>0</v>
      </c>
      <c r="X39" s="23">
        <f>VLOOKUP(H39,[1]Rates!$A$3:$D$139,4,FALSE)</f>
        <v>1.64E-4</v>
      </c>
      <c r="Y39" s="90">
        <f t="shared" si="11"/>
        <v>0</v>
      </c>
      <c r="Z39" s="9"/>
    </row>
    <row r="40" spans="3:26" x14ac:dyDescent="0.25">
      <c r="G40" s="16"/>
      <c r="H40" s="9">
        <v>15</v>
      </c>
      <c r="I40" s="9" t="s">
        <v>73</v>
      </c>
      <c r="J40" s="17">
        <v>910</v>
      </c>
      <c r="K40" s="18">
        <v>0.65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832</v>
      </c>
      <c r="P40" s="19"/>
      <c r="Q40" s="19">
        <f t="shared" si="7"/>
        <v>540.80000000000007</v>
      </c>
      <c r="R40" s="20">
        <f t="shared" si="8"/>
        <v>540.80000000000007</v>
      </c>
      <c r="S40" s="21">
        <f>VLOOKUP(H40,[1]Rates!$A$3:$D$139,3,FALSE)</f>
        <v>2.2599999999999999E-4</v>
      </c>
      <c r="T40" s="22">
        <f t="shared" si="9"/>
        <v>0.1222208</v>
      </c>
      <c r="U40" s="19">
        <f>VLOOKUP(J40,[1]Values!$A$3:$D$462,4,FALSE)</f>
        <v>0</v>
      </c>
      <c r="V40" s="20">
        <v>0</v>
      </c>
      <c r="W40" s="20">
        <f t="shared" si="10"/>
        <v>0</v>
      </c>
      <c r="X40" s="23">
        <f>VLOOKUP(H40,[1]Rates!$A$3:$D$139,4,FALSE)</f>
        <v>2.3699999999999999E-4</v>
      </c>
      <c r="Y40" s="90">
        <f t="shared" si="11"/>
        <v>0</v>
      </c>
      <c r="Z40" s="9"/>
    </row>
    <row r="41" spans="3:26" x14ac:dyDescent="0.25">
      <c r="G41" s="16"/>
      <c r="H41" s="9">
        <v>37</v>
      </c>
      <c r="I41" s="9" t="s">
        <v>75</v>
      </c>
      <c r="J41" s="17">
        <v>910</v>
      </c>
      <c r="K41" s="18">
        <v>0.65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832</v>
      </c>
      <c r="P41" s="19"/>
      <c r="Q41" s="19">
        <f t="shared" si="7"/>
        <v>540.80000000000007</v>
      </c>
      <c r="R41" s="20">
        <f t="shared" si="8"/>
        <v>540.80000000000007</v>
      </c>
      <c r="S41" s="21">
        <f>VLOOKUP(H41,[1]Rates!$A$3:$D$139,3,FALSE)</f>
        <v>0</v>
      </c>
      <c r="T41" s="22">
        <f t="shared" si="9"/>
        <v>0</v>
      </c>
      <c r="U41" s="19">
        <f>VLOOKUP(J41,[1]Values!$A$3:$D$462,4,FALSE)</f>
        <v>0</v>
      </c>
      <c r="V41" s="20">
        <v>0</v>
      </c>
      <c r="W41" s="20">
        <f t="shared" si="10"/>
        <v>0</v>
      </c>
      <c r="X41" s="23">
        <f>VLOOKUP(H41,[1]Rates!$A$3:$D$139,4,FALSE)</f>
        <v>0</v>
      </c>
      <c r="Y41" s="90">
        <f t="shared" si="11"/>
        <v>0</v>
      </c>
      <c r="Z41" s="9"/>
    </row>
    <row r="42" spans="3:26" x14ac:dyDescent="0.25">
      <c r="G42" s="16"/>
      <c r="H42" s="9">
        <v>38</v>
      </c>
      <c r="I42" s="9" t="s">
        <v>76</v>
      </c>
      <c r="J42" s="17">
        <v>910</v>
      </c>
      <c r="K42" s="18">
        <v>0.65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832</v>
      </c>
      <c r="P42" s="19"/>
      <c r="Q42" s="19">
        <f t="shared" si="7"/>
        <v>540.80000000000007</v>
      </c>
      <c r="R42" s="20">
        <f t="shared" si="8"/>
        <v>540.80000000000007</v>
      </c>
      <c r="S42" s="21">
        <f>VLOOKUP(H42,[1]Rates!$A$3:$D$139,3,FALSE)</f>
        <v>9.8999999999999994E-5</v>
      </c>
      <c r="T42" s="22">
        <f t="shared" si="9"/>
        <v>5.3539200000000002E-2</v>
      </c>
      <c r="U42" s="19">
        <f>VLOOKUP(J42,[1]Values!$A$3:$D$462,4,FALSE)</f>
        <v>0</v>
      </c>
      <c r="V42" s="20">
        <v>0</v>
      </c>
      <c r="W42" s="20">
        <f t="shared" si="10"/>
        <v>0</v>
      </c>
      <c r="X42" s="23">
        <f>VLOOKUP(H42,[1]Rates!$A$3:$D$139,4,FALSE)</f>
        <v>8.6000000000000003E-5</v>
      </c>
      <c r="Y42" s="90">
        <f t="shared" si="11"/>
        <v>0</v>
      </c>
      <c r="Z42" s="9"/>
    </row>
    <row r="43" spans="3:26" x14ac:dyDescent="0.25">
      <c r="G43" s="16"/>
      <c r="H43" s="9">
        <v>41</v>
      </c>
      <c r="I43" s="9" t="s">
        <v>77</v>
      </c>
      <c r="J43" s="17">
        <v>910</v>
      </c>
      <c r="K43" s="18">
        <v>0.65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832</v>
      </c>
      <c r="P43" s="19"/>
      <c r="Q43" s="19">
        <f t="shared" si="7"/>
        <v>540.80000000000007</v>
      </c>
      <c r="R43" s="20">
        <f t="shared" si="8"/>
        <v>540.80000000000007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0</v>
      </c>
      <c r="V43" s="20">
        <v>0</v>
      </c>
      <c r="W43" s="20">
        <f t="shared" si="10"/>
        <v>0</v>
      </c>
      <c r="X43" s="23">
        <f>VLOOKUP(H43,[1]Rates!$A$3:$D$139,4,FALSE)</f>
        <v>0</v>
      </c>
      <c r="Y43" s="90">
        <f t="shared" si="11"/>
        <v>0</v>
      </c>
      <c r="Z43" s="9"/>
    </row>
    <row r="44" spans="3:26" x14ac:dyDescent="0.25">
      <c r="G44" s="16"/>
      <c r="H44" s="9">
        <v>55</v>
      </c>
      <c r="I44" s="9" t="s">
        <v>78</v>
      </c>
      <c r="J44" s="17">
        <v>910</v>
      </c>
      <c r="K44" s="18">
        <v>0.65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832</v>
      </c>
      <c r="P44" s="19"/>
      <c r="Q44" s="19">
        <f t="shared" si="7"/>
        <v>540.80000000000007</v>
      </c>
      <c r="R44" s="20">
        <f t="shared" si="8"/>
        <v>540.80000000000007</v>
      </c>
      <c r="S44" s="21">
        <f>VLOOKUP(H44,[1]Rates!$A$3:$D$139,3,FALSE)</f>
        <v>1.45E-4</v>
      </c>
      <c r="T44" s="22">
        <f t="shared" si="9"/>
        <v>7.8416000000000013E-2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1.35E-4</v>
      </c>
      <c r="Y44" s="90">
        <f t="shared" si="11"/>
        <v>0</v>
      </c>
      <c r="Z44" s="9"/>
    </row>
    <row r="45" spans="3:26" x14ac:dyDescent="0.25">
      <c r="G45" s="16"/>
      <c r="H45" s="9">
        <v>56</v>
      </c>
      <c r="I45" s="9" t="s">
        <v>79</v>
      </c>
      <c r="J45" s="17">
        <v>910</v>
      </c>
      <c r="K45" s="18">
        <v>0.65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832</v>
      </c>
      <c r="P45" s="19"/>
      <c r="Q45" s="19">
        <f t="shared" si="7"/>
        <v>540.80000000000007</v>
      </c>
      <c r="R45" s="20">
        <f t="shared" si="8"/>
        <v>540.80000000000007</v>
      </c>
      <c r="S45" s="21">
        <f>VLOOKUP(H45,[1]Rates!$A$3:$D$139,3,FALSE)</f>
        <v>1.4630000000000001E-3</v>
      </c>
      <c r="T45" s="22">
        <f t="shared" si="9"/>
        <v>0.79119040000000018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1.5150000000000001E-3</v>
      </c>
      <c r="Y45" s="90">
        <f t="shared" si="11"/>
        <v>0</v>
      </c>
      <c r="Z45" s="9"/>
    </row>
    <row r="46" spans="3:26" x14ac:dyDescent="0.25">
      <c r="G46" s="16"/>
      <c r="H46" s="9">
        <v>71</v>
      </c>
      <c r="I46" s="9" t="s">
        <v>80</v>
      </c>
      <c r="J46" s="17">
        <v>910</v>
      </c>
      <c r="K46" s="18">
        <v>0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832</v>
      </c>
      <c r="P46" s="19"/>
      <c r="Q46" s="19">
        <f t="shared" si="7"/>
        <v>0</v>
      </c>
      <c r="R46" s="20">
        <f t="shared" si="8"/>
        <v>0</v>
      </c>
      <c r="S46" s="21">
        <f>VLOOKUP(H46,[1]Rates!$A$3:$D$139,3,FALSE)</f>
        <v>9.0000000000000002E-6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9.0000000000000002E-6</v>
      </c>
      <c r="Y46" s="90">
        <f t="shared" si="11"/>
        <v>0</v>
      </c>
      <c r="Z46" s="9"/>
    </row>
    <row r="47" spans="3:26" x14ac:dyDescent="0.25">
      <c r="G47" s="16"/>
      <c r="H47" s="9">
        <v>72</v>
      </c>
      <c r="I47" s="9" t="s">
        <v>81</v>
      </c>
      <c r="J47" s="17">
        <v>910</v>
      </c>
      <c r="K47" s="18">
        <v>0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832</v>
      </c>
      <c r="P47" s="19"/>
      <c r="Q47" s="19">
        <f t="shared" si="7"/>
        <v>0</v>
      </c>
      <c r="R47" s="20">
        <f t="shared" si="8"/>
        <v>0</v>
      </c>
      <c r="S47" s="21">
        <f>VLOOKUP(H47,[1]Rates!$A$3:$D$139,3,FALSE)</f>
        <v>2.5799999999999998E-4</v>
      </c>
      <c r="T47" s="22">
        <f t="shared" si="9"/>
        <v>0</v>
      </c>
      <c r="U47" s="19">
        <f>VLOOKUP(J47,[1]Values!$A$3:$D$462,4,FALSE)</f>
        <v>0</v>
      </c>
      <c r="V47" s="20">
        <v>0</v>
      </c>
      <c r="W47" s="20">
        <f t="shared" si="10"/>
        <v>0</v>
      </c>
      <c r="X47" s="23">
        <f>VLOOKUP(H47,[1]Rates!$A$3:$D$139,4,FALSE)</f>
        <v>2.7500000000000002E-4</v>
      </c>
      <c r="Y47" s="90">
        <f t="shared" si="11"/>
        <v>0</v>
      </c>
      <c r="Z47" s="9"/>
    </row>
    <row r="48" spans="3:26" x14ac:dyDescent="0.25">
      <c r="G48" s="16"/>
      <c r="H48" s="9">
        <v>104</v>
      </c>
      <c r="I48" s="9" t="s">
        <v>82</v>
      </c>
      <c r="J48" s="17">
        <v>910</v>
      </c>
      <c r="K48" s="18">
        <v>0.65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832</v>
      </c>
      <c r="P48" s="19"/>
      <c r="Q48" s="19">
        <f t="shared" si="7"/>
        <v>540.80000000000007</v>
      </c>
      <c r="R48" s="20">
        <f t="shared" si="8"/>
        <v>540.80000000000007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0</v>
      </c>
      <c r="V48" s="20">
        <v>0</v>
      </c>
      <c r="W48" s="20">
        <f t="shared" si="10"/>
        <v>0</v>
      </c>
      <c r="X48" s="23">
        <f>VLOOKUP(H48,[1]Rates!$A$3:$D$139,4,FALSE)</f>
        <v>0</v>
      </c>
      <c r="Y48" s="90">
        <f t="shared" si="11"/>
        <v>0</v>
      </c>
      <c r="Z48" s="9"/>
    </row>
    <row r="49" spans="7:26" x14ac:dyDescent="0.25">
      <c r="G49" s="16"/>
      <c r="H49" s="9">
        <v>117</v>
      </c>
      <c r="I49" s="9" t="s">
        <v>83</v>
      </c>
      <c r="J49" s="17">
        <v>910</v>
      </c>
      <c r="K49" s="18">
        <v>0.65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832</v>
      </c>
      <c r="P49" s="19"/>
      <c r="Q49" s="19">
        <f t="shared" si="7"/>
        <v>540.80000000000007</v>
      </c>
      <c r="R49" s="20">
        <f t="shared" si="8"/>
        <v>540.80000000000007</v>
      </c>
      <c r="S49" s="21">
        <f>VLOOKUP(H49,[1]Rates!$A$3:$D$139,3,FALSE)</f>
        <v>2.1900000000000001E-4</v>
      </c>
      <c r="T49" s="22">
        <f t="shared" si="9"/>
        <v>0.11843520000000002</v>
      </c>
      <c r="U49" s="19">
        <f>VLOOKUP(J49,[1]Values!$A$3:$D$462,4,FALSE)</f>
        <v>0</v>
      </c>
      <c r="V49" s="20">
        <v>0</v>
      </c>
      <c r="W49" s="20">
        <f t="shared" si="10"/>
        <v>0</v>
      </c>
      <c r="X49" s="23">
        <f>VLOOKUP(H49,[1]Rates!$A$3:$D$139,4,FALSE)</f>
        <v>2.34E-4</v>
      </c>
      <c r="Y49" s="90">
        <f t="shared" si="11"/>
        <v>0</v>
      </c>
      <c r="Z49" s="9"/>
    </row>
    <row r="50" spans="7:26" x14ac:dyDescent="0.25">
      <c r="G50" s="16"/>
      <c r="H50" s="9">
        <v>118</v>
      </c>
      <c r="I50" s="9" t="s">
        <v>84</v>
      </c>
      <c r="J50" s="17">
        <v>910</v>
      </c>
      <c r="K50" s="18">
        <v>0.65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832</v>
      </c>
      <c r="P50" s="19"/>
      <c r="Q50" s="19">
        <f t="shared" si="7"/>
        <v>540.80000000000007</v>
      </c>
      <c r="R50" s="20">
        <f t="shared" si="8"/>
        <v>540.80000000000007</v>
      </c>
      <c r="S50" s="21">
        <f>VLOOKUP(H50,[1]Rates!$A$3:$D$139,3,FALSE)</f>
        <v>6.3999999999999997E-5</v>
      </c>
      <c r="T50" s="22">
        <f t="shared" si="9"/>
        <v>3.4611200000000002E-2</v>
      </c>
      <c r="U50" s="19">
        <f>VLOOKUP(J50,[1]Values!$A$3:$D$462,4,FALSE)</f>
        <v>0</v>
      </c>
      <c r="V50" s="20">
        <v>0</v>
      </c>
      <c r="W50" s="20">
        <f t="shared" si="10"/>
        <v>0</v>
      </c>
      <c r="X50" s="23">
        <f>VLOOKUP(H50,[1]Rates!$A$3:$D$139,4,FALSE)</f>
        <v>6.9999999999999994E-5</v>
      </c>
      <c r="Y50" s="90">
        <f t="shared" si="11"/>
        <v>0</v>
      </c>
      <c r="Z50" s="9"/>
    </row>
    <row r="51" spans="7:26" x14ac:dyDescent="0.25">
      <c r="G51" s="16"/>
      <c r="H51" s="9">
        <v>129</v>
      </c>
      <c r="I51" s="9" t="s">
        <v>85</v>
      </c>
      <c r="J51" s="17">
        <v>910</v>
      </c>
      <c r="K51" s="18">
        <v>0.65</v>
      </c>
      <c r="L51" s="19">
        <f>VLOOKUP(J51,[1]Values!$A$3:$D$462,2,FALSE)</f>
        <v>0</v>
      </c>
      <c r="M51" s="20"/>
      <c r="N51" s="20">
        <f t="shared" si="6"/>
        <v>0</v>
      </c>
      <c r="O51" s="19">
        <f>VLOOKUP(J51,[1]Values!$A$3:$D$462,3,FALSE)</f>
        <v>832</v>
      </c>
      <c r="P51" s="19"/>
      <c r="Q51" s="19">
        <f t="shared" si="7"/>
        <v>540.80000000000007</v>
      </c>
      <c r="R51" s="20">
        <f t="shared" si="8"/>
        <v>540.80000000000007</v>
      </c>
      <c r="S51" s="21">
        <f>VLOOKUP(H51,[1]Rates!$A$3:$D$139,3,FALSE)</f>
        <v>0</v>
      </c>
      <c r="T51" s="22">
        <f t="shared" si="9"/>
        <v>0</v>
      </c>
      <c r="U51" s="19">
        <f>VLOOKUP(J51,[1]Values!$A$3:$D$462,4,FALSE)</f>
        <v>0</v>
      </c>
      <c r="V51" s="20">
        <v>0</v>
      </c>
      <c r="W51" s="20">
        <f t="shared" si="10"/>
        <v>0</v>
      </c>
      <c r="X51" s="23">
        <f>VLOOKUP(H51,[1]Rates!$A$3:$D$139,4,FALSE)</f>
        <v>0</v>
      </c>
      <c r="Y51" s="90">
        <f t="shared" si="11"/>
        <v>0</v>
      </c>
      <c r="Z51" s="9"/>
    </row>
    <row r="52" spans="7:26" x14ac:dyDescent="0.25">
      <c r="G52" s="16"/>
      <c r="H52" s="9">
        <v>130</v>
      </c>
      <c r="I52" s="9" t="s">
        <v>86</v>
      </c>
      <c r="J52" s="17">
        <v>910</v>
      </c>
      <c r="K52" s="18">
        <v>0.65</v>
      </c>
      <c r="L52" s="19">
        <f>VLOOKUP(J52,[1]Values!$A$3:$D$462,2,FALSE)</f>
        <v>0</v>
      </c>
      <c r="M52" s="20"/>
      <c r="N52" s="20">
        <f t="shared" si="6"/>
        <v>0</v>
      </c>
      <c r="O52" s="19">
        <f>VLOOKUP(J52,[1]Values!$A$3:$D$462,3,FALSE)</f>
        <v>832</v>
      </c>
      <c r="P52" s="19"/>
      <c r="Q52" s="19">
        <f t="shared" si="7"/>
        <v>540.80000000000007</v>
      </c>
      <c r="R52" s="20">
        <f t="shared" si="8"/>
        <v>540.80000000000007</v>
      </c>
      <c r="S52" s="21">
        <f>VLOOKUP(H52,[1]Rates!$A$3:$D$139,3,FALSE)</f>
        <v>0</v>
      </c>
      <c r="T52" s="22">
        <f t="shared" si="9"/>
        <v>0</v>
      </c>
      <c r="U52" s="19">
        <f>VLOOKUP(J52,[1]Values!$A$3:$D$462,4,FALSE)</f>
        <v>0</v>
      </c>
      <c r="V52" s="20">
        <v>0</v>
      </c>
      <c r="W52" s="20">
        <f t="shared" si="10"/>
        <v>0</v>
      </c>
      <c r="X52" s="23">
        <f>VLOOKUP(H52,[1]Rates!$A$3:$D$139,4,FALSE)</f>
        <v>0</v>
      </c>
      <c r="Y52" s="90">
        <f t="shared" si="11"/>
        <v>0</v>
      </c>
      <c r="Z52" s="9"/>
    </row>
    <row r="53" spans="7:26" ht="15.75" thickBot="1" x14ac:dyDescent="0.3">
      <c r="G53" s="24"/>
      <c r="H53" s="25"/>
      <c r="I53" s="25"/>
      <c r="J53" s="93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6"/>
      <c r="Z53" s="9"/>
    </row>
    <row r="54" spans="7:26" x14ac:dyDescent="0.25">
      <c r="G54" s="9">
        <v>130</v>
      </c>
      <c r="H54" s="9" t="s">
        <v>65</v>
      </c>
      <c r="I54" s="9"/>
      <c r="J54" s="17"/>
      <c r="K54" s="18"/>
      <c r="L54" s="20"/>
      <c r="M54" s="20"/>
      <c r="N54" s="20"/>
      <c r="O54" s="20"/>
      <c r="P54" s="20"/>
      <c r="Q54" s="20"/>
      <c r="R54" s="20"/>
      <c r="S54" s="23"/>
      <c r="T54" s="22">
        <f>SUM(T8:T53)</f>
        <v>134987.53317919996</v>
      </c>
      <c r="U54" s="20"/>
      <c r="V54" s="20"/>
      <c r="W54" s="20"/>
      <c r="X54" s="23"/>
      <c r="Y54" s="22">
        <f>SUM(Y8:Y53)</f>
        <v>9.7335484999999977</v>
      </c>
      <c r="Z54" s="27">
        <f>T54+Y54</f>
        <v>134997.26672769996</v>
      </c>
    </row>
    <row r="55" spans="7:26" x14ac:dyDescent="0.25">
      <c r="G55" s="9"/>
      <c r="H55" s="9"/>
      <c r="I55" s="9"/>
      <c r="J55" s="17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7:26" ht="15.75" thickBot="1" x14ac:dyDescent="0.3">
      <c r="G56" s="9"/>
      <c r="H56" s="9"/>
      <c r="I56" s="9"/>
      <c r="J56" s="10" t="s">
        <v>53</v>
      </c>
      <c r="K56" s="11" t="s">
        <v>54</v>
      </c>
      <c r="L56" s="12" t="s">
        <v>55</v>
      </c>
      <c r="M56" s="12" t="s">
        <v>160</v>
      </c>
      <c r="N56" s="12" t="s">
        <v>176</v>
      </c>
      <c r="O56" s="12" t="s">
        <v>56</v>
      </c>
      <c r="P56" s="12" t="s">
        <v>161</v>
      </c>
      <c r="Q56" s="12"/>
      <c r="R56" s="12" t="s">
        <v>57</v>
      </c>
      <c r="S56" s="13" t="s">
        <v>58</v>
      </c>
      <c r="T56" s="14" t="s">
        <v>59</v>
      </c>
      <c r="U56" s="12" t="s">
        <v>60</v>
      </c>
      <c r="V56" s="12" t="s">
        <v>61</v>
      </c>
      <c r="W56" s="12" t="s">
        <v>62</v>
      </c>
      <c r="X56" s="13" t="s">
        <v>63</v>
      </c>
      <c r="Y56" s="14" t="s">
        <v>64</v>
      </c>
      <c r="Z56" s="9"/>
    </row>
    <row r="57" spans="7:26" ht="15.75" x14ac:dyDescent="0.25">
      <c r="G57" s="82">
        <v>135</v>
      </c>
      <c r="H57" s="83" t="s">
        <v>170</v>
      </c>
      <c r="I57" s="15"/>
      <c r="J57" s="84"/>
      <c r="K57" s="85"/>
      <c r="L57" s="86"/>
      <c r="M57" s="86"/>
      <c r="N57" s="86"/>
      <c r="O57" s="86"/>
      <c r="P57" s="86"/>
      <c r="Q57" s="86"/>
      <c r="R57" s="86"/>
      <c r="S57" s="87"/>
      <c r="T57" s="88"/>
      <c r="U57" s="86"/>
      <c r="V57" s="86"/>
      <c r="W57" s="86"/>
      <c r="X57" s="87"/>
      <c r="Y57" s="89"/>
      <c r="Z57" s="9"/>
    </row>
    <row r="58" spans="7:26" x14ac:dyDescent="0.25">
      <c r="G58" s="16"/>
      <c r="H58" s="9">
        <v>1</v>
      </c>
      <c r="I58" s="9" t="s">
        <v>66</v>
      </c>
      <c r="J58" s="17">
        <v>509</v>
      </c>
      <c r="K58" s="18">
        <v>0.55000000000000004</v>
      </c>
      <c r="L58" s="19">
        <f>VLOOKUP(J58,[1]Values!$A$3:$D$462,2,FALSE)</f>
        <v>8003635</v>
      </c>
      <c r="M58" s="20">
        <v>5309954</v>
      </c>
      <c r="N58" s="20">
        <f t="shared" ref="N58:N79" si="12">(L58-M58)*K58</f>
        <v>1481524.55</v>
      </c>
      <c r="O58" s="19">
        <f>VLOOKUP(J58,[1]Values!$A$3:$D$462,3,FALSE)</f>
        <v>28067</v>
      </c>
      <c r="P58" s="19"/>
      <c r="Q58" s="19">
        <f t="shared" ref="Q58:Q79" si="13">(O58-P58)*K58</f>
        <v>15436.85</v>
      </c>
      <c r="R58" s="20">
        <f t="shared" ref="R58:R79" si="14">(L58-M58+O58-P58)*K58</f>
        <v>1496961.4000000001</v>
      </c>
      <c r="S58" s="21">
        <f>VLOOKUP(H58,[1]Rates!$A$3:$D$139,3,FALSE)</f>
        <v>1.908E-3</v>
      </c>
      <c r="T58" s="22">
        <f t="shared" ref="T58:T79" si="15">R58*S58</f>
        <v>2856.2023512000001</v>
      </c>
      <c r="U58" s="19">
        <f>VLOOKUP(J58,[1]Values!$A$3:$D$462,4,FALSE)</f>
        <v>954657</v>
      </c>
      <c r="V58" s="20">
        <v>372992</v>
      </c>
      <c r="W58" s="20">
        <f t="shared" ref="W58:W79" si="16">(U58-V58)*K58</f>
        <v>319915.75</v>
      </c>
      <c r="X58" s="23">
        <f>VLOOKUP(H58,[1]Rates!$A$3:$D$139,4,FALSE)</f>
        <v>2.0739999999999999E-3</v>
      </c>
      <c r="Y58" s="90">
        <f t="shared" ref="Y58:Y79" si="17">W58*X58</f>
        <v>663.50526549999995</v>
      </c>
      <c r="Z58" s="9"/>
    </row>
    <row r="59" spans="7:26" x14ac:dyDescent="0.25">
      <c r="G59" s="16"/>
      <c r="H59" s="9">
        <v>2</v>
      </c>
      <c r="I59" s="9" t="s">
        <v>67</v>
      </c>
      <c r="J59" s="17">
        <v>509</v>
      </c>
      <c r="K59" s="18">
        <v>0.55000000000000004</v>
      </c>
      <c r="L59" s="19">
        <f>VLOOKUP(J59,[1]Values!$A$3:$D$462,2,FALSE)</f>
        <v>8003635</v>
      </c>
      <c r="M59" s="20">
        <v>5309954</v>
      </c>
      <c r="N59" s="20">
        <f t="shared" si="12"/>
        <v>1481524.55</v>
      </c>
      <c r="O59" s="19">
        <f>VLOOKUP(J59,[1]Values!$A$3:$D$462,3,FALSE)</f>
        <v>28067</v>
      </c>
      <c r="P59" s="19"/>
      <c r="Q59" s="19">
        <f t="shared" si="13"/>
        <v>15436.85</v>
      </c>
      <c r="R59" s="20">
        <f t="shared" si="14"/>
        <v>1496961.4000000001</v>
      </c>
      <c r="S59" s="21">
        <f>VLOOKUP(H59,[1]Rates!$A$3:$D$139,3,FALSE)</f>
        <v>2.0900000000000001E-4</v>
      </c>
      <c r="T59" s="22">
        <f t="shared" si="15"/>
        <v>312.86493260000003</v>
      </c>
      <c r="U59" s="19">
        <f>VLOOKUP(J59,[1]Values!$A$3:$D$462,4,FALSE)</f>
        <v>954657</v>
      </c>
      <c r="V59" s="20">
        <v>372992</v>
      </c>
      <c r="W59" s="20">
        <f t="shared" si="16"/>
        <v>319915.75</v>
      </c>
      <c r="X59" s="23">
        <f>VLOOKUP(H59,[1]Rates!$A$3:$D$139,4,FALSE)</f>
        <v>2.3000000000000001E-4</v>
      </c>
      <c r="Y59" s="90">
        <f t="shared" si="17"/>
        <v>73.580622500000004</v>
      </c>
      <c r="Z59" s="9"/>
    </row>
    <row r="60" spans="7:26" x14ac:dyDescent="0.25">
      <c r="G60" s="16"/>
      <c r="H60" s="9">
        <v>3</v>
      </c>
      <c r="I60" s="9" t="s">
        <v>68</v>
      </c>
      <c r="J60" s="17">
        <v>509</v>
      </c>
      <c r="K60" s="18">
        <v>0.55000000000000004</v>
      </c>
      <c r="L60" s="19">
        <f>VLOOKUP(J60,[1]Values!$A$3:$D$462,2,FALSE)</f>
        <v>8003635</v>
      </c>
      <c r="M60" s="20">
        <v>5309954</v>
      </c>
      <c r="N60" s="20">
        <f t="shared" si="12"/>
        <v>1481524.55</v>
      </c>
      <c r="O60" s="19">
        <f>VLOOKUP(J60,[1]Values!$A$3:$D$462,3,FALSE)</f>
        <v>28067</v>
      </c>
      <c r="P60" s="19"/>
      <c r="Q60" s="19">
        <f t="shared" si="13"/>
        <v>15436.85</v>
      </c>
      <c r="R60" s="20">
        <f t="shared" si="14"/>
        <v>1496961.4000000001</v>
      </c>
      <c r="S60" s="21">
        <f>VLOOKUP(H60,[1]Rates!$A$3:$D$139,3,FALSE)</f>
        <v>4.9299999999999995E-4</v>
      </c>
      <c r="T60" s="22">
        <f t="shared" si="15"/>
        <v>738.00197019999996</v>
      </c>
      <c r="U60" s="19">
        <f>VLOOKUP(J60,[1]Values!$A$3:$D$462,4,FALSE)</f>
        <v>954657</v>
      </c>
      <c r="V60" s="20">
        <v>372992</v>
      </c>
      <c r="W60" s="20">
        <f t="shared" si="16"/>
        <v>319915.75</v>
      </c>
      <c r="X60" s="23">
        <f>VLOOKUP(H60,[1]Rates!$A$3:$D$139,4,FALSE)</f>
        <v>5.2599999999999999E-4</v>
      </c>
      <c r="Y60" s="90">
        <f t="shared" si="17"/>
        <v>168.27568450000001</v>
      </c>
      <c r="Z60" s="9"/>
    </row>
    <row r="61" spans="7:26" x14ac:dyDescent="0.25">
      <c r="G61" s="16"/>
      <c r="H61" s="9">
        <v>5</v>
      </c>
      <c r="I61" s="9" t="s">
        <v>69</v>
      </c>
      <c r="J61" s="17">
        <v>509</v>
      </c>
      <c r="K61" s="18">
        <v>0.5</v>
      </c>
      <c r="L61" s="19">
        <f>VLOOKUP(J61,[1]Values!$A$3:$D$462,2,FALSE)</f>
        <v>8003635</v>
      </c>
      <c r="M61" s="20">
        <v>5309954</v>
      </c>
      <c r="N61" s="20">
        <f t="shared" si="12"/>
        <v>1346840.5</v>
      </c>
      <c r="O61" s="19">
        <f>VLOOKUP(J61,[1]Values!$A$3:$D$462,3,FALSE)</f>
        <v>28067</v>
      </c>
      <c r="P61" s="19"/>
      <c r="Q61" s="19">
        <f t="shared" si="13"/>
        <v>14033.5</v>
      </c>
      <c r="R61" s="20">
        <f t="shared" si="14"/>
        <v>1360874</v>
      </c>
      <c r="S61" s="21">
        <f>VLOOKUP(H61,[1]Rates!$A$3:$D$139,3,FALSE)</f>
        <v>6.038E-3</v>
      </c>
      <c r="T61" s="22">
        <f t="shared" si="15"/>
        <v>8216.9572119999993</v>
      </c>
      <c r="U61" s="19">
        <f>VLOOKUP(J61,[1]Values!$A$3:$D$462,4,FALSE)</f>
        <v>954657</v>
      </c>
      <c r="V61" s="20">
        <v>372992</v>
      </c>
      <c r="W61" s="20">
        <f t="shared" si="16"/>
        <v>290832.5</v>
      </c>
      <c r="X61" s="23">
        <f>VLOOKUP(H61,[1]Rates!$A$3:$D$139,4,FALSE)</f>
        <v>6.2370000000000004E-3</v>
      </c>
      <c r="Y61" s="90">
        <f t="shared" si="17"/>
        <v>1813.9223025000001</v>
      </c>
      <c r="Z61" s="9"/>
    </row>
    <row r="62" spans="7:26" x14ac:dyDescent="0.25">
      <c r="G62" s="16"/>
      <c r="H62" s="9">
        <v>137</v>
      </c>
      <c r="I62" s="9" t="s">
        <v>140</v>
      </c>
      <c r="J62" s="17">
        <v>509</v>
      </c>
      <c r="K62" s="18">
        <v>0.5</v>
      </c>
      <c r="L62" s="19">
        <f>VLOOKUP(J62,[1]Values!$A$3:$D$462,2,FALSE)</f>
        <v>8003635</v>
      </c>
      <c r="M62" s="20">
        <v>5309954</v>
      </c>
      <c r="N62" s="20">
        <f t="shared" si="12"/>
        <v>1346840.5</v>
      </c>
      <c r="O62" s="19">
        <f>VLOOKUP(J62,[1]Values!$A$3:$D$462,3,FALSE)</f>
        <v>28067</v>
      </c>
      <c r="P62" s="19"/>
      <c r="Q62" s="19">
        <f t="shared" si="13"/>
        <v>14033.5</v>
      </c>
      <c r="R62" s="20">
        <f t="shared" si="14"/>
        <v>1360874</v>
      </c>
      <c r="S62" s="21">
        <f>VLOOKUP(H62,[1]Rates!$A$3:$D$139,3,FALSE)</f>
        <v>7.2000000000000002E-5</v>
      </c>
      <c r="T62" s="22">
        <f t="shared" si="15"/>
        <v>97.982928000000001</v>
      </c>
      <c r="U62" s="19">
        <f>VLOOKUP(J62,[1]Values!$A$3:$D$462,4,FALSE)</f>
        <v>954657</v>
      </c>
      <c r="V62" s="20">
        <v>372992</v>
      </c>
      <c r="W62" s="20">
        <f t="shared" si="16"/>
        <v>290832.5</v>
      </c>
      <c r="X62" s="23">
        <f>VLOOKUP(H62,[1]Rates!$A$3:$D$139,4,FALSE)</f>
        <v>6.9999999999999994E-5</v>
      </c>
      <c r="Y62" s="90">
        <f t="shared" si="17"/>
        <v>20.358274999999999</v>
      </c>
      <c r="Z62" s="9"/>
    </row>
    <row r="63" spans="7:26" x14ac:dyDescent="0.25">
      <c r="G63" s="16"/>
      <c r="H63" s="9">
        <v>6</v>
      </c>
      <c r="I63" s="9" t="s">
        <v>70</v>
      </c>
      <c r="J63" s="17">
        <v>509</v>
      </c>
      <c r="K63" s="18">
        <v>0.5</v>
      </c>
      <c r="L63" s="19">
        <f>VLOOKUP(J63,[1]Values!$A$3:$D$462,2,FALSE)</f>
        <v>8003635</v>
      </c>
      <c r="M63" s="20">
        <v>5309954</v>
      </c>
      <c r="N63" s="20">
        <f t="shared" si="12"/>
        <v>1346840.5</v>
      </c>
      <c r="O63" s="19">
        <f>VLOOKUP(J63,[1]Values!$A$3:$D$462,3,FALSE)</f>
        <v>28067</v>
      </c>
      <c r="P63" s="19"/>
      <c r="Q63" s="19">
        <f t="shared" si="13"/>
        <v>14033.5</v>
      </c>
      <c r="R63" s="20">
        <f t="shared" si="14"/>
        <v>1360874</v>
      </c>
      <c r="S63" s="21">
        <f>VLOOKUP(H63,[1]Rates!$A$3:$D$139,3,FALSE)</f>
        <v>0</v>
      </c>
      <c r="T63" s="22">
        <f t="shared" si="15"/>
        <v>0</v>
      </c>
      <c r="U63" s="19">
        <f>VLOOKUP(J63,[1]Values!$A$3:$D$462,4,FALSE)</f>
        <v>954657</v>
      </c>
      <c r="V63" s="20">
        <v>372992</v>
      </c>
      <c r="W63" s="20">
        <f t="shared" si="16"/>
        <v>290832.5</v>
      </c>
      <c r="X63" s="23">
        <f>VLOOKUP(H63,[1]Rates!$A$3:$D$139,4,FALSE)</f>
        <v>0</v>
      </c>
      <c r="Y63" s="90">
        <f t="shared" si="17"/>
        <v>0</v>
      </c>
      <c r="Z63" s="9"/>
    </row>
    <row r="64" spans="7:26" x14ac:dyDescent="0.25">
      <c r="G64" s="16"/>
      <c r="H64" s="9">
        <v>7</v>
      </c>
      <c r="I64" s="9" t="s">
        <v>71</v>
      </c>
      <c r="J64" s="17">
        <v>509</v>
      </c>
      <c r="K64" s="18">
        <v>0.5</v>
      </c>
      <c r="L64" s="19">
        <f>VLOOKUP(J64,[1]Values!$A$3:$D$462,2,FALSE)</f>
        <v>8003635</v>
      </c>
      <c r="M64" s="20">
        <v>5309954</v>
      </c>
      <c r="N64" s="20">
        <f t="shared" si="12"/>
        <v>1346840.5</v>
      </c>
      <c r="O64" s="19">
        <f>VLOOKUP(J64,[1]Values!$A$3:$D$462,3,FALSE)</f>
        <v>28067</v>
      </c>
      <c r="P64" s="19"/>
      <c r="Q64" s="19">
        <f t="shared" si="13"/>
        <v>14033.5</v>
      </c>
      <c r="R64" s="20">
        <f t="shared" si="14"/>
        <v>1360874</v>
      </c>
      <c r="S64" s="21">
        <f>VLOOKUP(H64,[1]Rates!$A$3:$D$139,3,FALSE)</f>
        <v>1.01E-4</v>
      </c>
      <c r="T64" s="22">
        <f t="shared" si="15"/>
        <v>137.448274</v>
      </c>
      <c r="U64" s="19">
        <f>VLOOKUP(J64,[1]Values!$A$3:$D$462,4,FALSE)</f>
        <v>954657</v>
      </c>
      <c r="V64" s="20">
        <v>372992</v>
      </c>
      <c r="W64" s="20">
        <f t="shared" si="16"/>
        <v>290832.5</v>
      </c>
      <c r="X64" s="23">
        <f>VLOOKUP(H64,[1]Rates!$A$3:$D$139,4,FALSE)</f>
        <v>1.08E-4</v>
      </c>
      <c r="Y64" s="90">
        <f t="shared" si="17"/>
        <v>31.40991</v>
      </c>
      <c r="Z64" s="9"/>
    </row>
    <row r="65" spans="7:26" x14ac:dyDescent="0.25">
      <c r="G65" s="16"/>
      <c r="H65" s="9">
        <v>8</v>
      </c>
      <c r="I65" s="9" t="s">
        <v>72</v>
      </c>
      <c r="J65" s="17">
        <v>509</v>
      </c>
      <c r="K65" s="18">
        <v>0.5</v>
      </c>
      <c r="L65" s="19">
        <f>VLOOKUP(J65,[1]Values!$A$3:$D$462,2,FALSE)</f>
        <v>8003635</v>
      </c>
      <c r="M65" s="20">
        <v>5309954</v>
      </c>
      <c r="N65" s="20">
        <f t="shared" si="12"/>
        <v>1346840.5</v>
      </c>
      <c r="O65" s="19">
        <f>VLOOKUP(J65,[1]Values!$A$3:$D$462,3,FALSE)</f>
        <v>28067</v>
      </c>
      <c r="P65" s="19"/>
      <c r="Q65" s="19">
        <f t="shared" si="13"/>
        <v>14033.5</v>
      </c>
      <c r="R65" s="20">
        <f t="shared" si="14"/>
        <v>1360874</v>
      </c>
      <c r="S65" s="21">
        <f>VLOOKUP(H65,[1]Rates!$A$3:$D$139,3,FALSE)</f>
        <v>1.5300000000000001E-4</v>
      </c>
      <c r="T65" s="22">
        <f t="shared" si="15"/>
        <v>208.21372200000002</v>
      </c>
      <c r="U65" s="19">
        <f>VLOOKUP(J65,[1]Values!$A$3:$D$462,4,FALSE)</f>
        <v>954657</v>
      </c>
      <c r="V65" s="20">
        <v>372992</v>
      </c>
      <c r="W65" s="20">
        <f t="shared" si="16"/>
        <v>290832.5</v>
      </c>
      <c r="X65" s="23">
        <f>VLOOKUP(H65,[1]Rates!$A$3:$D$139,4,FALSE)</f>
        <v>1.64E-4</v>
      </c>
      <c r="Y65" s="90">
        <f t="shared" si="17"/>
        <v>47.696530000000003</v>
      </c>
      <c r="Z65" s="9"/>
    </row>
    <row r="66" spans="7:26" x14ac:dyDescent="0.25">
      <c r="G66" s="16"/>
      <c r="H66" s="9">
        <v>15</v>
      </c>
      <c r="I66" s="9" t="s">
        <v>73</v>
      </c>
      <c r="J66" s="17">
        <v>509</v>
      </c>
      <c r="K66" s="18">
        <v>0.5</v>
      </c>
      <c r="L66" s="19">
        <f>VLOOKUP(J66,[1]Values!$A$3:$D$462,2,FALSE)</f>
        <v>8003635</v>
      </c>
      <c r="M66" s="20">
        <v>5309954</v>
      </c>
      <c r="N66" s="20">
        <f t="shared" si="12"/>
        <v>1346840.5</v>
      </c>
      <c r="O66" s="19">
        <f>VLOOKUP(J66,[1]Values!$A$3:$D$462,3,FALSE)</f>
        <v>28067</v>
      </c>
      <c r="P66" s="19"/>
      <c r="Q66" s="19">
        <f t="shared" si="13"/>
        <v>14033.5</v>
      </c>
      <c r="R66" s="20">
        <f t="shared" si="14"/>
        <v>1360874</v>
      </c>
      <c r="S66" s="21">
        <f>VLOOKUP(H66,[1]Rates!$A$3:$D$139,3,FALSE)</f>
        <v>2.2599999999999999E-4</v>
      </c>
      <c r="T66" s="22">
        <f t="shared" si="15"/>
        <v>307.557524</v>
      </c>
      <c r="U66" s="19">
        <f>VLOOKUP(J66,[1]Values!$A$3:$D$462,4,FALSE)</f>
        <v>954657</v>
      </c>
      <c r="V66" s="20">
        <v>372992</v>
      </c>
      <c r="W66" s="20">
        <f t="shared" si="16"/>
        <v>290832.5</v>
      </c>
      <c r="X66" s="23">
        <f>VLOOKUP(H66,[1]Rates!$A$3:$D$139,4,FALSE)</f>
        <v>2.3699999999999999E-4</v>
      </c>
      <c r="Y66" s="90">
        <f t="shared" si="17"/>
        <v>68.927302499999996</v>
      </c>
      <c r="Z66" s="9"/>
    </row>
    <row r="67" spans="7:26" x14ac:dyDescent="0.25">
      <c r="G67" s="16"/>
      <c r="H67" s="9">
        <v>17</v>
      </c>
      <c r="I67" s="9" t="s">
        <v>74</v>
      </c>
      <c r="J67" s="17">
        <v>509</v>
      </c>
      <c r="K67" s="18">
        <v>0.5</v>
      </c>
      <c r="L67" s="19">
        <f>VLOOKUP(J67,[1]Values!$A$3:$D$462,2,FALSE)</f>
        <v>8003635</v>
      </c>
      <c r="M67" s="20">
        <v>5309954</v>
      </c>
      <c r="N67" s="20">
        <f t="shared" si="12"/>
        <v>1346840.5</v>
      </c>
      <c r="O67" s="19">
        <f>VLOOKUP(J67,[1]Values!$A$3:$D$462,3,FALSE)</f>
        <v>28067</v>
      </c>
      <c r="P67" s="19"/>
      <c r="Q67" s="19">
        <f t="shared" si="13"/>
        <v>14033.5</v>
      </c>
      <c r="R67" s="20">
        <f t="shared" si="14"/>
        <v>1360874</v>
      </c>
      <c r="S67" s="21">
        <f>VLOOKUP(H67,[1]Rates!$A$3:$D$139,3,FALSE)</f>
        <v>6.0700000000000001E-4</v>
      </c>
      <c r="T67" s="22">
        <f t="shared" si="15"/>
        <v>826.05051800000001</v>
      </c>
      <c r="U67" s="19">
        <f>VLOOKUP(J67,[1]Values!$A$3:$D$462,4,FALSE)</f>
        <v>954657</v>
      </c>
      <c r="V67" s="20">
        <v>372992</v>
      </c>
      <c r="W67" s="20">
        <f t="shared" si="16"/>
        <v>290832.5</v>
      </c>
      <c r="X67" s="23">
        <f>VLOOKUP(H67,[1]Rates!$A$3:$D$139,4,FALSE)</f>
        <v>6.4899999999999995E-4</v>
      </c>
      <c r="Y67" s="90">
        <f t="shared" si="17"/>
        <v>188.75029249999997</v>
      </c>
      <c r="Z67" s="9"/>
    </row>
    <row r="68" spans="7:26" x14ac:dyDescent="0.25">
      <c r="G68" s="16"/>
      <c r="H68" s="9">
        <v>37</v>
      </c>
      <c r="I68" s="9" t="s">
        <v>75</v>
      </c>
      <c r="J68" s="17">
        <v>509</v>
      </c>
      <c r="K68" s="18">
        <v>0</v>
      </c>
      <c r="L68" s="19">
        <f>VLOOKUP(J68,[1]Values!$A$3:$D$462,2,FALSE)</f>
        <v>8003635</v>
      </c>
      <c r="M68" s="20">
        <v>5309954</v>
      </c>
      <c r="N68" s="20">
        <f t="shared" si="12"/>
        <v>0</v>
      </c>
      <c r="O68" s="19">
        <f>VLOOKUP(J68,[1]Values!$A$3:$D$462,3,FALSE)</f>
        <v>28067</v>
      </c>
      <c r="P68" s="19"/>
      <c r="Q68" s="19">
        <f t="shared" si="13"/>
        <v>0</v>
      </c>
      <c r="R68" s="20">
        <f t="shared" si="14"/>
        <v>0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954657</v>
      </c>
      <c r="V68" s="20">
        <v>372992</v>
      </c>
      <c r="W68" s="20">
        <f t="shared" si="16"/>
        <v>0</v>
      </c>
      <c r="X68" s="23">
        <f>VLOOKUP(H68,[1]Rates!$A$3:$D$139,4,FALSE)</f>
        <v>0</v>
      </c>
      <c r="Y68" s="90">
        <f t="shared" si="17"/>
        <v>0</v>
      </c>
      <c r="Z68" s="9"/>
    </row>
    <row r="69" spans="7:26" x14ac:dyDescent="0.25">
      <c r="G69" s="16"/>
      <c r="H69" s="9">
        <v>38</v>
      </c>
      <c r="I69" s="9" t="s">
        <v>76</v>
      </c>
      <c r="J69" s="17">
        <v>509</v>
      </c>
      <c r="K69" s="18">
        <v>0.55000000000000004</v>
      </c>
      <c r="L69" s="19">
        <f>VLOOKUP(J69,[1]Values!$A$3:$D$462,2,FALSE)</f>
        <v>8003635</v>
      </c>
      <c r="M69" s="20">
        <v>5309954</v>
      </c>
      <c r="N69" s="20">
        <f t="shared" si="12"/>
        <v>1481524.55</v>
      </c>
      <c r="O69" s="19">
        <f>VLOOKUP(J69,[1]Values!$A$3:$D$462,3,FALSE)</f>
        <v>28067</v>
      </c>
      <c r="P69" s="19"/>
      <c r="Q69" s="19">
        <f t="shared" si="13"/>
        <v>15436.85</v>
      </c>
      <c r="R69" s="20">
        <f t="shared" si="14"/>
        <v>1496961.4000000001</v>
      </c>
      <c r="S69" s="21">
        <f>VLOOKUP(H69,[1]Rates!$A$3:$D$139,3,FALSE)</f>
        <v>9.8999999999999994E-5</v>
      </c>
      <c r="T69" s="22">
        <f t="shared" si="15"/>
        <v>148.19917860000001</v>
      </c>
      <c r="U69" s="19">
        <f>VLOOKUP(J69,[1]Values!$A$3:$D$462,4,FALSE)</f>
        <v>954657</v>
      </c>
      <c r="V69" s="20">
        <v>372992</v>
      </c>
      <c r="W69" s="20">
        <f t="shared" si="16"/>
        <v>319915.75</v>
      </c>
      <c r="X69" s="23">
        <f>VLOOKUP(H69,[1]Rates!$A$3:$D$139,4,FALSE)</f>
        <v>8.6000000000000003E-5</v>
      </c>
      <c r="Y69" s="90">
        <f t="shared" si="17"/>
        <v>27.5127545</v>
      </c>
      <c r="Z69" s="9"/>
    </row>
    <row r="70" spans="7:26" x14ac:dyDescent="0.25">
      <c r="G70" s="16"/>
      <c r="H70" s="9">
        <v>41</v>
      </c>
      <c r="I70" s="9" t="s">
        <v>77</v>
      </c>
      <c r="J70" s="17">
        <v>509</v>
      </c>
      <c r="K70" s="18">
        <v>0.55000000000000004</v>
      </c>
      <c r="L70" s="19">
        <f>VLOOKUP(J70,[1]Values!$A$3:$D$462,2,FALSE)</f>
        <v>8003635</v>
      </c>
      <c r="M70" s="20">
        <v>5309954</v>
      </c>
      <c r="N70" s="20">
        <f t="shared" si="12"/>
        <v>1481524.55</v>
      </c>
      <c r="O70" s="19">
        <f>VLOOKUP(J70,[1]Values!$A$3:$D$462,3,FALSE)</f>
        <v>28067</v>
      </c>
      <c r="P70" s="19"/>
      <c r="Q70" s="19">
        <f t="shared" si="13"/>
        <v>15436.85</v>
      </c>
      <c r="R70" s="20">
        <f t="shared" si="14"/>
        <v>1496961.4000000001</v>
      </c>
      <c r="S70" s="21">
        <f>VLOOKUP(H70,[1]Rates!$A$3:$D$139,3,FALSE)</f>
        <v>0</v>
      </c>
      <c r="T70" s="22">
        <f t="shared" si="15"/>
        <v>0</v>
      </c>
      <c r="U70" s="19">
        <f>VLOOKUP(J70,[1]Values!$A$3:$D$462,4,FALSE)</f>
        <v>954657</v>
      </c>
      <c r="V70" s="20">
        <v>372992</v>
      </c>
      <c r="W70" s="20">
        <f t="shared" si="16"/>
        <v>319915.75</v>
      </c>
      <c r="X70" s="23">
        <f>VLOOKUP(H70,[1]Rates!$A$3:$D$139,4,FALSE)</f>
        <v>0</v>
      </c>
      <c r="Y70" s="90">
        <f t="shared" si="17"/>
        <v>0</v>
      </c>
      <c r="Z70" s="9"/>
    </row>
    <row r="71" spans="7:26" x14ac:dyDescent="0.25">
      <c r="G71" s="16"/>
      <c r="H71" s="9">
        <v>55</v>
      </c>
      <c r="I71" s="9" t="s">
        <v>78</v>
      </c>
      <c r="J71" s="17">
        <v>509</v>
      </c>
      <c r="K71" s="18">
        <v>0.55000000000000004</v>
      </c>
      <c r="L71" s="19">
        <f>VLOOKUP(J71,[1]Values!$A$3:$D$462,2,FALSE)</f>
        <v>8003635</v>
      </c>
      <c r="M71" s="20">
        <v>5309954</v>
      </c>
      <c r="N71" s="20">
        <f t="shared" si="12"/>
        <v>1481524.55</v>
      </c>
      <c r="O71" s="19">
        <f>VLOOKUP(J71,[1]Values!$A$3:$D$462,3,FALSE)</f>
        <v>28067</v>
      </c>
      <c r="P71" s="19"/>
      <c r="Q71" s="19">
        <f t="shared" si="13"/>
        <v>15436.85</v>
      </c>
      <c r="R71" s="20">
        <f t="shared" si="14"/>
        <v>1496961.4000000001</v>
      </c>
      <c r="S71" s="21">
        <f>VLOOKUP(H71,[1]Rates!$A$3:$D$139,3,FALSE)</f>
        <v>1.45E-4</v>
      </c>
      <c r="T71" s="22">
        <f t="shared" si="15"/>
        <v>217.05940300000003</v>
      </c>
      <c r="U71" s="19">
        <f>VLOOKUP(J71,[1]Values!$A$3:$D$462,4,FALSE)</f>
        <v>954657</v>
      </c>
      <c r="V71" s="20">
        <v>372992</v>
      </c>
      <c r="W71" s="20">
        <f t="shared" si="16"/>
        <v>319915.75</v>
      </c>
      <c r="X71" s="23">
        <f>VLOOKUP(H71,[1]Rates!$A$3:$D$139,4,FALSE)</f>
        <v>1.35E-4</v>
      </c>
      <c r="Y71" s="90">
        <f t="shared" si="17"/>
        <v>43.188626249999999</v>
      </c>
      <c r="Z71" s="9"/>
    </row>
    <row r="72" spans="7:26" x14ac:dyDescent="0.25">
      <c r="G72" s="16"/>
      <c r="H72" s="9">
        <v>56</v>
      </c>
      <c r="I72" s="9" t="s">
        <v>79</v>
      </c>
      <c r="J72" s="17">
        <v>509</v>
      </c>
      <c r="K72" s="18">
        <v>0.5</v>
      </c>
      <c r="L72" s="19">
        <f>VLOOKUP(J72,[1]Values!$A$3:$D$462,2,FALSE)</f>
        <v>8003635</v>
      </c>
      <c r="M72" s="20">
        <v>5309954</v>
      </c>
      <c r="N72" s="20">
        <f t="shared" si="12"/>
        <v>1346840.5</v>
      </c>
      <c r="O72" s="19">
        <f>VLOOKUP(J72,[1]Values!$A$3:$D$462,3,FALSE)</f>
        <v>28067</v>
      </c>
      <c r="P72" s="19"/>
      <c r="Q72" s="19">
        <f t="shared" si="13"/>
        <v>14033.5</v>
      </c>
      <c r="R72" s="20">
        <f t="shared" si="14"/>
        <v>1360874</v>
      </c>
      <c r="S72" s="21">
        <f>VLOOKUP(H72,[1]Rates!$A$3:$D$139,3,FALSE)</f>
        <v>1.4630000000000001E-3</v>
      </c>
      <c r="T72" s="22">
        <f t="shared" si="15"/>
        <v>1990.9586620000002</v>
      </c>
      <c r="U72" s="19">
        <f>VLOOKUP(J72,[1]Values!$A$3:$D$462,4,FALSE)</f>
        <v>954657</v>
      </c>
      <c r="V72" s="20">
        <v>372992</v>
      </c>
      <c r="W72" s="20">
        <f t="shared" si="16"/>
        <v>290832.5</v>
      </c>
      <c r="X72" s="23">
        <f>VLOOKUP(H72,[1]Rates!$A$3:$D$139,4,FALSE)</f>
        <v>1.5150000000000001E-3</v>
      </c>
      <c r="Y72" s="90">
        <f t="shared" si="17"/>
        <v>440.61123750000002</v>
      </c>
      <c r="Z72" s="9"/>
    </row>
    <row r="73" spans="7:26" x14ac:dyDescent="0.25">
      <c r="G73" s="16"/>
      <c r="H73" s="9">
        <v>71</v>
      </c>
      <c r="I73" s="9" t="s">
        <v>80</v>
      </c>
      <c r="J73" s="17">
        <v>509</v>
      </c>
      <c r="K73" s="18">
        <v>0</v>
      </c>
      <c r="L73" s="19">
        <f>VLOOKUP(J73,[1]Values!$A$3:$D$462,2,FALSE)</f>
        <v>8003635</v>
      </c>
      <c r="M73" s="20">
        <v>5309954</v>
      </c>
      <c r="N73" s="20">
        <f t="shared" si="12"/>
        <v>0</v>
      </c>
      <c r="O73" s="19">
        <f>VLOOKUP(J73,[1]Values!$A$3:$D$462,3,FALSE)</f>
        <v>28067</v>
      </c>
      <c r="P73" s="19"/>
      <c r="Q73" s="19">
        <f t="shared" si="13"/>
        <v>0</v>
      </c>
      <c r="R73" s="20">
        <f t="shared" si="14"/>
        <v>0</v>
      </c>
      <c r="S73" s="21">
        <f>VLOOKUP(H73,[1]Rates!$A$3:$D$139,3,FALSE)</f>
        <v>9.0000000000000002E-6</v>
      </c>
      <c r="T73" s="22">
        <f t="shared" si="15"/>
        <v>0</v>
      </c>
      <c r="U73" s="19">
        <f>VLOOKUP(J73,[1]Values!$A$3:$D$462,4,FALSE)</f>
        <v>954657</v>
      </c>
      <c r="V73" s="20">
        <v>372992</v>
      </c>
      <c r="W73" s="20">
        <f t="shared" si="16"/>
        <v>0</v>
      </c>
      <c r="X73" s="23">
        <f>VLOOKUP(H73,[1]Rates!$A$3:$D$139,4,FALSE)</f>
        <v>9.0000000000000002E-6</v>
      </c>
      <c r="Y73" s="90">
        <f t="shared" si="17"/>
        <v>0</v>
      </c>
      <c r="Z73" s="9"/>
    </row>
    <row r="74" spans="7:26" x14ac:dyDescent="0.25">
      <c r="G74" s="16"/>
      <c r="H74" s="9">
        <v>72</v>
      </c>
      <c r="I74" s="9" t="s">
        <v>81</v>
      </c>
      <c r="J74" s="17">
        <v>509</v>
      </c>
      <c r="K74" s="18">
        <v>0</v>
      </c>
      <c r="L74" s="19">
        <f>VLOOKUP(J74,[1]Values!$A$3:$D$462,2,FALSE)</f>
        <v>8003635</v>
      </c>
      <c r="M74" s="20">
        <v>5309954</v>
      </c>
      <c r="N74" s="20">
        <f t="shared" si="12"/>
        <v>0</v>
      </c>
      <c r="O74" s="19">
        <f>VLOOKUP(J74,[1]Values!$A$3:$D$462,3,FALSE)</f>
        <v>28067</v>
      </c>
      <c r="P74" s="19"/>
      <c r="Q74" s="19">
        <f t="shared" si="13"/>
        <v>0</v>
      </c>
      <c r="R74" s="20">
        <f t="shared" si="14"/>
        <v>0</v>
      </c>
      <c r="S74" s="21">
        <f>VLOOKUP(H74,[1]Rates!$A$3:$D$139,3,FALSE)</f>
        <v>2.5799999999999998E-4</v>
      </c>
      <c r="T74" s="22">
        <f t="shared" si="15"/>
        <v>0</v>
      </c>
      <c r="U74" s="19">
        <f>VLOOKUP(J74,[1]Values!$A$3:$D$462,4,FALSE)</f>
        <v>954657</v>
      </c>
      <c r="V74" s="20">
        <v>372992</v>
      </c>
      <c r="W74" s="20">
        <f t="shared" si="16"/>
        <v>0</v>
      </c>
      <c r="X74" s="23">
        <f>VLOOKUP(H74,[1]Rates!$A$3:$D$139,4,FALSE)</f>
        <v>2.7500000000000002E-4</v>
      </c>
      <c r="Y74" s="90">
        <f t="shared" si="17"/>
        <v>0</v>
      </c>
      <c r="Z74" s="9"/>
    </row>
    <row r="75" spans="7:26" x14ac:dyDescent="0.25">
      <c r="G75" s="16"/>
      <c r="H75" s="9">
        <v>104</v>
      </c>
      <c r="I75" s="9" t="s">
        <v>82</v>
      </c>
      <c r="J75" s="17">
        <v>509</v>
      </c>
      <c r="K75" s="18">
        <v>0.5</v>
      </c>
      <c r="L75" s="19">
        <f>VLOOKUP(J75,[1]Values!$A$3:$D$462,2,FALSE)</f>
        <v>8003635</v>
      </c>
      <c r="M75" s="20">
        <v>5309954</v>
      </c>
      <c r="N75" s="20">
        <f t="shared" si="12"/>
        <v>1346840.5</v>
      </c>
      <c r="O75" s="19">
        <f>VLOOKUP(J75,[1]Values!$A$3:$D$462,3,FALSE)</f>
        <v>28067</v>
      </c>
      <c r="P75" s="19"/>
      <c r="Q75" s="19">
        <f t="shared" si="13"/>
        <v>14033.5</v>
      </c>
      <c r="R75" s="20">
        <f t="shared" si="14"/>
        <v>1360874</v>
      </c>
      <c r="S75" s="21">
        <f>VLOOKUP(H75,[1]Rates!$A$3:$D$139,3,FALSE)</f>
        <v>0</v>
      </c>
      <c r="T75" s="22">
        <f t="shared" si="15"/>
        <v>0</v>
      </c>
      <c r="U75" s="19">
        <f>VLOOKUP(J75,[1]Values!$A$3:$D$462,4,FALSE)</f>
        <v>954657</v>
      </c>
      <c r="V75" s="20">
        <v>372992</v>
      </c>
      <c r="W75" s="20">
        <f t="shared" si="16"/>
        <v>290832.5</v>
      </c>
      <c r="X75" s="23">
        <f>VLOOKUP(H75,[1]Rates!$A$3:$D$139,4,FALSE)</f>
        <v>0</v>
      </c>
      <c r="Y75" s="90">
        <f t="shared" si="17"/>
        <v>0</v>
      </c>
      <c r="Z75" s="9"/>
    </row>
    <row r="76" spans="7:26" x14ac:dyDescent="0.25">
      <c r="G76" s="16"/>
      <c r="H76" s="9">
        <v>117</v>
      </c>
      <c r="I76" s="9" t="s">
        <v>83</v>
      </c>
      <c r="J76" s="17">
        <v>509</v>
      </c>
      <c r="K76" s="18">
        <v>0</v>
      </c>
      <c r="L76" s="19">
        <f>VLOOKUP(J76,[1]Values!$A$3:$D$462,2,FALSE)</f>
        <v>8003635</v>
      </c>
      <c r="M76" s="20">
        <v>5309954</v>
      </c>
      <c r="N76" s="20">
        <f t="shared" si="12"/>
        <v>0</v>
      </c>
      <c r="O76" s="19">
        <f>VLOOKUP(J76,[1]Values!$A$3:$D$462,3,FALSE)</f>
        <v>28067</v>
      </c>
      <c r="P76" s="19"/>
      <c r="Q76" s="19">
        <f t="shared" si="13"/>
        <v>0</v>
      </c>
      <c r="R76" s="20">
        <f t="shared" si="14"/>
        <v>0</v>
      </c>
      <c r="S76" s="21">
        <f>VLOOKUP(H76,[1]Rates!$A$3:$D$139,3,FALSE)</f>
        <v>2.1900000000000001E-4</v>
      </c>
      <c r="T76" s="22">
        <f t="shared" si="15"/>
        <v>0</v>
      </c>
      <c r="U76" s="19">
        <f>VLOOKUP(J76,[1]Values!$A$3:$D$462,4,FALSE)</f>
        <v>954657</v>
      </c>
      <c r="V76" s="20">
        <v>372992</v>
      </c>
      <c r="W76" s="20">
        <f t="shared" si="16"/>
        <v>0</v>
      </c>
      <c r="X76" s="23">
        <f>VLOOKUP(H76,[1]Rates!$A$3:$D$139,4,FALSE)</f>
        <v>2.34E-4</v>
      </c>
      <c r="Y76" s="90">
        <f t="shared" si="17"/>
        <v>0</v>
      </c>
      <c r="Z76" s="9"/>
    </row>
    <row r="77" spans="7:26" x14ac:dyDescent="0.25">
      <c r="G77" s="16"/>
      <c r="H77" s="9">
        <v>118</v>
      </c>
      <c r="I77" s="9" t="s">
        <v>84</v>
      </c>
      <c r="J77" s="17">
        <v>509</v>
      </c>
      <c r="K77" s="18">
        <v>0.5</v>
      </c>
      <c r="L77" s="19">
        <f>VLOOKUP(J77,[1]Values!$A$3:$D$462,2,FALSE)</f>
        <v>8003635</v>
      </c>
      <c r="M77" s="20">
        <v>5309954</v>
      </c>
      <c r="N77" s="20">
        <f t="shared" si="12"/>
        <v>1346840.5</v>
      </c>
      <c r="O77" s="19">
        <f>VLOOKUP(J77,[1]Values!$A$3:$D$462,3,FALSE)</f>
        <v>28067</v>
      </c>
      <c r="P77" s="19"/>
      <c r="Q77" s="19">
        <f t="shared" si="13"/>
        <v>14033.5</v>
      </c>
      <c r="R77" s="20">
        <f t="shared" si="14"/>
        <v>1360874</v>
      </c>
      <c r="S77" s="21">
        <f>VLOOKUP(H77,[1]Rates!$A$3:$D$139,3,FALSE)</f>
        <v>6.3999999999999997E-5</v>
      </c>
      <c r="T77" s="22">
        <f t="shared" si="15"/>
        <v>87.095935999999995</v>
      </c>
      <c r="U77" s="19">
        <f>VLOOKUP(J77,[1]Values!$A$3:$D$462,4,FALSE)</f>
        <v>954657</v>
      </c>
      <c r="V77" s="20">
        <v>372992</v>
      </c>
      <c r="W77" s="20">
        <f t="shared" si="16"/>
        <v>290832.5</v>
      </c>
      <c r="X77" s="23">
        <f>VLOOKUP(H77,[1]Rates!$A$3:$D$139,4,FALSE)</f>
        <v>6.9999999999999994E-5</v>
      </c>
      <c r="Y77" s="90">
        <f t="shared" si="17"/>
        <v>20.358274999999999</v>
      </c>
      <c r="Z77" s="9"/>
    </row>
    <row r="78" spans="7:26" x14ac:dyDescent="0.25">
      <c r="G78" s="16"/>
      <c r="H78" s="9">
        <v>129</v>
      </c>
      <c r="I78" s="9" t="s">
        <v>85</v>
      </c>
      <c r="J78" s="17">
        <v>509</v>
      </c>
      <c r="K78" s="18">
        <v>0.5</v>
      </c>
      <c r="L78" s="19">
        <f>VLOOKUP(J78,[1]Values!$A$3:$D$462,2,FALSE)</f>
        <v>8003635</v>
      </c>
      <c r="M78" s="20">
        <v>5309954</v>
      </c>
      <c r="N78" s="20">
        <f t="shared" si="12"/>
        <v>1346840.5</v>
      </c>
      <c r="O78" s="19">
        <f>VLOOKUP(J78,[1]Values!$A$3:$D$462,3,FALSE)</f>
        <v>28067</v>
      </c>
      <c r="P78" s="19"/>
      <c r="Q78" s="19">
        <f t="shared" si="13"/>
        <v>14033.5</v>
      </c>
      <c r="R78" s="20">
        <f t="shared" si="14"/>
        <v>1360874</v>
      </c>
      <c r="S78" s="21">
        <f>VLOOKUP(H78,[1]Rates!$A$3:$D$139,3,FALSE)</f>
        <v>0</v>
      </c>
      <c r="T78" s="22">
        <f t="shared" si="15"/>
        <v>0</v>
      </c>
      <c r="U78" s="19">
        <f>VLOOKUP(J78,[1]Values!$A$3:$D$462,4,FALSE)</f>
        <v>954657</v>
      </c>
      <c r="V78" s="20">
        <v>372992</v>
      </c>
      <c r="W78" s="20">
        <f t="shared" si="16"/>
        <v>290832.5</v>
      </c>
      <c r="X78" s="23">
        <f>VLOOKUP(H78,[1]Rates!$A$3:$D$139,4,FALSE)</f>
        <v>0</v>
      </c>
      <c r="Y78" s="90">
        <f t="shared" si="17"/>
        <v>0</v>
      </c>
      <c r="Z78" s="9"/>
    </row>
    <row r="79" spans="7:26" x14ac:dyDescent="0.25">
      <c r="G79" s="16"/>
      <c r="H79" s="9">
        <v>135</v>
      </c>
      <c r="I79" s="9" t="s">
        <v>173</v>
      </c>
      <c r="J79" s="17">
        <v>509</v>
      </c>
      <c r="K79" s="18">
        <v>0</v>
      </c>
      <c r="L79" s="19">
        <f>VLOOKUP(J79,[1]Values!$A$3:$D$462,2,FALSE)</f>
        <v>8003635</v>
      </c>
      <c r="M79" s="20">
        <v>5309954</v>
      </c>
      <c r="N79" s="20">
        <f t="shared" si="12"/>
        <v>0</v>
      </c>
      <c r="O79" s="19">
        <f>VLOOKUP(J79,[1]Values!$A$3:$D$462,3,FALSE)</f>
        <v>28067</v>
      </c>
      <c r="P79" s="19"/>
      <c r="Q79" s="19">
        <f t="shared" si="13"/>
        <v>0</v>
      </c>
      <c r="R79" s="20">
        <f t="shared" si="14"/>
        <v>0</v>
      </c>
      <c r="S79" s="21">
        <f>VLOOKUP(H79,[1]Rates!$A$3:$D$139,3,FALSE)</f>
        <v>0</v>
      </c>
      <c r="T79" s="22">
        <f t="shared" si="15"/>
        <v>0</v>
      </c>
      <c r="U79" s="19">
        <f>VLOOKUP(J79,[1]Values!$A$3:$D$462,4,FALSE)</f>
        <v>954657</v>
      </c>
      <c r="V79" s="20">
        <v>372992</v>
      </c>
      <c r="W79" s="20">
        <f t="shared" si="16"/>
        <v>0</v>
      </c>
      <c r="X79" s="23">
        <f>VLOOKUP(H79,[1]Rates!$A$3:$D$139,4,FALSE)</f>
        <v>0</v>
      </c>
      <c r="Y79" s="90">
        <f t="shared" si="17"/>
        <v>0</v>
      </c>
      <c r="Z79" s="9"/>
    </row>
    <row r="80" spans="7:26" ht="15.75" thickBot="1" x14ac:dyDescent="0.3">
      <c r="G80" s="24"/>
      <c r="H80" s="25"/>
      <c r="I80" s="25"/>
      <c r="J80" s="93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6"/>
      <c r="Z80" s="9"/>
    </row>
    <row r="81" spans="7:26" x14ac:dyDescent="0.25">
      <c r="G81" s="9">
        <v>135</v>
      </c>
      <c r="H81" s="9" t="s">
        <v>170</v>
      </c>
      <c r="I81" s="9"/>
      <c r="J81" s="17"/>
      <c r="K81" s="18"/>
      <c r="L81" s="20"/>
      <c r="M81" s="20"/>
      <c r="N81" s="20"/>
      <c r="O81" s="20"/>
      <c r="P81" s="20"/>
      <c r="Q81" s="20"/>
      <c r="R81" s="20"/>
      <c r="S81" s="23"/>
      <c r="T81" s="22">
        <f>SUM(T58:T80)</f>
        <v>16144.592611599999</v>
      </c>
      <c r="U81" s="20"/>
      <c r="V81" s="20"/>
      <c r="W81" s="20"/>
      <c r="X81" s="23"/>
      <c r="Y81" s="22">
        <f>SUM(Y58:Y80)</f>
        <v>3608.0970782500003</v>
      </c>
      <c r="Z81" s="27">
        <f>T81+Y81</f>
        <v>19752.689689849998</v>
      </c>
    </row>
    <row r="82" spans="7:26" x14ac:dyDescent="0.25">
      <c r="G82" s="9"/>
      <c r="H82" s="9"/>
      <c r="I82" s="9"/>
      <c r="J82" s="17"/>
      <c r="K82" s="18"/>
      <c r="L82" s="20"/>
      <c r="M82" s="20"/>
      <c r="N82" s="20"/>
      <c r="O82" s="20"/>
      <c r="P82" s="20"/>
      <c r="Q82" s="20"/>
      <c r="R82" s="20"/>
      <c r="S82" s="23"/>
      <c r="T82" s="22"/>
      <c r="U82" s="20"/>
      <c r="V82" s="20"/>
      <c r="W82" s="20"/>
      <c r="X82" s="23"/>
      <c r="Y82" s="22"/>
      <c r="Z82" s="27"/>
    </row>
    <row r="83" spans="7:26" x14ac:dyDescent="0.25">
      <c r="G83" s="9"/>
      <c r="H83" s="9"/>
      <c r="I83" s="9"/>
      <c r="J83" s="17"/>
      <c r="K83" s="18"/>
      <c r="L83" s="20"/>
      <c r="M83" s="20"/>
      <c r="N83" s="20"/>
      <c r="O83" s="20"/>
      <c r="P83" s="20"/>
      <c r="Q83" s="20"/>
      <c r="R83" s="20"/>
      <c r="S83" s="23"/>
      <c r="T83" s="22"/>
      <c r="U83" s="20"/>
      <c r="V83" s="20"/>
      <c r="W83" s="20"/>
      <c r="X83" s="23"/>
      <c r="Y83" s="22"/>
      <c r="Z83" s="9"/>
    </row>
    <row r="84" spans="7:26" ht="15.75" thickBot="1" x14ac:dyDescent="0.3">
      <c r="G84" s="9"/>
      <c r="H84" s="9"/>
      <c r="I84" s="9"/>
      <c r="J84" s="10" t="s">
        <v>53</v>
      </c>
      <c r="K84" s="11" t="s">
        <v>54</v>
      </c>
      <c r="L84" s="12" t="s">
        <v>55</v>
      </c>
      <c r="M84" s="12" t="s">
        <v>160</v>
      </c>
      <c r="N84" s="12"/>
      <c r="O84" s="12" t="s">
        <v>56</v>
      </c>
      <c r="P84" s="12" t="s">
        <v>161</v>
      </c>
      <c r="Q84" s="12"/>
      <c r="R84" s="12" t="s">
        <v>57</v>
      </c>
      <c r="S84" s="13" t="s">
        <v>58</v>
      </c>
      <c r="T84" s="14" t="s">
        <v>59</v>
      </c>
      <c r="U84" s="12" t="s">
        <v>60</v>
      </c>
      <c r="V84" s="12" t="s">
        <v>61</v>
      </c>
      <c r="W84" s="12" t="s">
        <v>62</v>
      </c>
      <c r="X84" s="13" t="s">
        <v>63</v>
      </c>
      <c r="Y84" s="14" t="s">
        <v>64</v>
      </c>
      <c r="Z84" s="9"/>
    </row>
    <row r="85" spans="7:26" ht="15.75" x14ac:dyDescent="0.25">
      <c r="G85" s="82">
        <v>127</v>
      </c>
      <c r="H85" s="83" t="s">
        <v>141</v>
      </c>
      <c r="I85" s="15"/>
      <c r="J85" s="84"/>
      <c r="K85" s="85"/>
      <c r="L85" s="86"/>
      <c r="M85" s="86"/>
      <c r="N85" s="86"/>
      <c r="O85" s="86"/>
      <c r="P85" s="86"/>
      <c r="Q85" s="86"/>
      <c r="R85" s="86"/>
      <c r="S85" s="87"/>
      <c r="T85" s="88"/>
      <c r="U85" s="86"/>
      <c r="V85" s="86"/>
      <c r="W85" s="86"/>
      <c r="X85" s="87"/>
      <c r="Y85" s="89"/>
      <c r="Z85" s="9"/>
    </row>
    <row r="86" spans="7:26" x14ac:dyDescent="0.25">
      <c r="G86" s="16"/>
      <c r="H86" s="9">
        <v>1</v>
      </c>
      <c r="I86" s="9" t="s">
        <v>11</v>
      </c>
      <c r="J86" s="17">
        <v>488</v>
      </c>
      <c r="K86" s="18">
        <v>0.75</v>
      </c>
      <c r="L86" s="19">
        <f>VLOOKUP(J86,[1]Values!$A$3:$D$462,2,FALSE)</f>
        <v>601713</v>
      </c>
      <c r="M86" s="20">
        <v>125360</v>
      </c>
      <c r="N86" s="20">
        <f t="shared" ref="N86:N106" si="18">(L86-M86)*K86</f>
        <v>357264.75</v>
      </c>
      <c r="O86" s="19">
        <f>VLOOKUP(J86,[1]Values!$A$3:$D$462,3,FALSE)</f>
        <v>140197</v>
      </c>
      <c r="P86" s="19"/>
      <c r="Q86" s="19">
        <f t="shared" ref="Q86:Q106" si="19">(O86-P86)*K86</f>
        <v>105147.75</v>
      </c>
      <c r="R86" s="20">
        <f t="shared" ref="R86:R106" si="20">(L86-M86+O86-P86)*K86</f>
        <v>462412.5</v>
      </c>
      <c r="S86" s="21">
        <f>VLOOKUP(H86,[1]Rates!$A$3:$D$139,3,FALSE)</f>
        <v>1.908E-3</v>
      </c>
      <c r="T86" s="22">
        <f t="shared" ref="T86:T106" si="21">R86*S86</f>
        <v>882.28305</v>
      </c>
      <c r="U86" s="19">
        <f>VLOOKUP(J86,[1]Values!$A$3:$D$462,4,FALSE)</f>
        <v>1417</v>
      </c>
      <c r="V86" s="20"/>
      <c r="W86" s="20">
        <f t="shared" ref="W86:W106" si="22">(U86-V86)*K86</f>
        <v>1062.75</v>
      </c>
      <c r="X86" s="23">
        <f>VLOOKUP(H86,[1]Rates!$A$3:$D$139,4,FALSE)</f>
        <v>2.0739999999999999E-3</v>
      </c>
      <c r="Y86" s="90">
        <f t="shared" ref="Y86:Y106" si="23">W86*X86</f>
        <v>2.2041434999999998</v>
      </c>
      <c r="Z86" s="9"/>
    </row>
    <row r="87" spans="7:26" x14ac:dyDescent="0.25">
      <c r="G87" s="16"/>
      <c r="H87" s="9">
        <v>2</v>
      </c>
      <c r="I87" s="9" t="s">
        <v>27</v>
      </c>
      <c r="J87" s="17">
        <v>488</v>
      </c>
      <c r="K87" s="18">
        <v>0.75</v>
      </c>
      <c r="L87" s="19">
        <f>VLOOKUP(J87,[1]Values!$A$3:$D$462,2,FALSE)</f>
        <v>601713</v>
      </c>
      <c r="M87" s="20">
        <v>125360</v>
      </c>
      <c r="N87" s="20">
        <f t="shared" si="18"/>
        <v>357264.75</v>
      </c>
      <c r="O87" s="19">
        <f>VLOOKUP(J87,[1]Values!$A$3:$D$462,3,FALSE)</f>
        <v>140197</v>
      </c>
      <c r="P87" s="19"/>
      <c r="Q87" s="19">
        <f t="shared" si="19"/>
        <v>105147.75</v>
      </c>
      <c r="R87" s="20">
        <f t="shared" si="20"/>
        <v>462412.5</v>
      </c>
      <c r="S87" s="21">
        <f>VLOOKUP(H87,[1]Rates!$A$3:$D$139,3,FALSE)</f>
        <v>2.0900000000000001E-4</v>
      </c>
      <c r="T87" s="22">
        <f t="shared" si="21"/>
        <v>96.644212500000009</v>
      </c>
      <c r="U87" s="19">
        <f>VLOOKUP(J87,[1]Values!$A$3:$D$462,4,FALSE)</f>
        <v>1417</v>
      </c>
      <c r="V87" s="20"/>
      <c r="W87" s="20">
        <f t="shared" si="22"/>
        <v>1062.75</v>
      </c>
      <c r="X87" s="23">
        <f>VLOOKUP(H87,[1]Rates!$A$3:$D$139,4,FALSE)</f>
        <v>2.3000000000000001E-4</v>
      </c>
      <c r="Y87" s="90">
        <f t="shared" si="23"/>
        <v>0.2444325</v>
      </c>
      <c r="Z87" s="9"/>
    </row>
    <row r="88" spans="7:26" x14ac:dyDescent="0.25">
      <c r="G88" s="16"/>
      <c r="H88" s="9">
        <v>3</v>
      </c>
      <c r="I88" s="9" t="s">
        <v>20</v>
      </c>
      <c r="J88" s="17">
        <v>488</v>
      </c>
      <c r="K88" s="18">
        <v>0.75</v>
      </c>
      <c r="L88" s="19">
        <f>VLOOKUP(J88,[1]Values!$A$3:$D$462,2,FALSE)</f>
        <v>601713</v>
      </c>
      <c r="M88" s="20">
        <v>125360</v>
      </c>
      <c r="N88" s="20">
        <f t="shared" si="18"/>
        <v>357264.75</v>
      </c>
      <c r="O88" s="19">
        <f>VLOOKUP(J88,[1]Values!$A$3:$D$462,3,FALSE)</f>
        <v>140197</v>
      </c>
      <c r="P88" s="19"/>
      <c r="Q88" s="19">
        <f t="shared" si="19"/>
        <v>105147.75</v>
      </c>
      <c r="R88" s="20">
        <f t="shared" si="20"/>
        <v>462412.5</v>
      </c>
      <c r="S88" s="21">
        <f>VLOOKUP(H88,[1]Rates!$A$3:$D$139,3,FALSE)</f>
        <v>4.9299999999999995E-4</v>
      </c>
      <c r="T88" s="22">
        <f t="shared" si="21"/>
        <v>227.96936249999999</v>
      </c>
      <c r="U88" s="19">
        <f>VLOOKUP(J88,[1]Values!$A$3:$D$462,4,FALSE)</f>
        <v>1417</v>
      </c>
      <c r="V88" s="20"/>
      <c r="W88" s="20">
        <f t="shared" si="22"/>
        <v>1062.75</v>
      </c>
      <c r="X88" s="23">
        <f>VLOOKUP(H88,[1]Rates!$A$3:$D$139,4,FALSE)</f>
        <v>5.2599999999999999E-4</v>
      </c>
      <c r="Y88" s="90">
        <f t="shared" si="23"/>
        <v>0.55900649999999996</v>
      </c>
      <c r="Z88" s="9"/>
    </row>
    <row r="89" spans="7:26" x14ac:dyDescent="0.25">
      <c r="G89" s="16"/>
      <c r="H89" s="9">
        <v>5</v>
      </c>
      <c r="I89" s="9" t="s">
        <v>17</v>
      </c>
      <c r="J89" s="17">
        <v>488</v>
      </c>
      <c r="K89" s="18">
        <v>0.5</v>
      </c>
      <c r="L89" s="19">
        <f>VLOOKUP(J89,[1]Values!$A$3:$D$462,2,FALSE)</f>
        <v>601713</v>
      </c>
      <c r="M89" s="20">
        <v>125360</v>
      </c>
      <c r="N89" s="20">
        <f t="shared" si="18"/>
        <v>238176.5</v>
      </c>
      <c r="O89" s="19">
        <f>VLOOKUP(J89,[1]Values!$A$3:$D$462,3,FALSE)</f>
        <v>140197</v>
      </c>
      <c r="P89" s="19"/>
      <c r="Q89" s="19">
        <f t="shared" si="19"/>
        <v>70098.5</v>
      </c>
      <c r="R89" s="20">
        <f t="shared" si="20"/>
        <v>308275</v>
      </c>
      <c r="S89" s="21">
        <f>VLOOKUP(H89,[1]Rates!$A$3:$D$139,3,FALSE)</f>
        <v>6.038E-3</v>
      </c>
      <c r="T89" s="22">
        <f t="shared" si="21"/>
        <v>1861.36445</v>
      </c>
      <c r="U89" s="19">
        <f>VLOOKUP(J89,[1]Values!$A$3:$D$462,4,FALSE)</f>
        <v>1417</v>
      </c>
      <c r="V89" s="20"/>
      <c r="W89" s="20">
        <f t="shared" si="22"/>
        <v>708.5</v>
      </c>
      <c r="X89" s="23">
        <f>VLOOKUP(H89,[1]Rates!$A$3:$D$139,4,FALSE)</f>
        <v>6.2370000000000004E-3</v>
      </c>
      <c r="Y89" s="90">
        <f t="shared" si="23"/>
        <v>4.4189145000000005</v>
      </c>
      <c r="Z89" s="9"/>
    </row>
    <row r="90" spans="7:26" x14ac:dyDescent="0.25">
      <c r="G90" s="16"/>
      <c r="H90" s="9">
        <v>137</v>
      </c>
      <c r="I90" s="9" t="s">
        <v>140</v>
      </c>
      <c r="J90" s="17">
        <v>488</v>
      </c>
      <c r="K90" s="18">
        <v>0.5</v>
      </c>
      <c r="L90" s="19">
        <f>VLOOKUP(J90,[1]Values!$A$3:$D$462,2,FALSE)</f>
        <v>601713</v>
      </c>
      <c r="M90" s="20">
        <v>125360</v>
      </c>
      <c r="N90" s="20">
        <f t="shared" si="18"/>
        <v>238176.5</v>
      </c>
      <c r="O90" s="19">
        <f>VLOOKUP(J90,[1]Values!$A$3:$D$462,3,FALSE)</f>
        <v>140197</v>
      </c>
      <c r="P90" s="19"/>
      <c r="Q90" s="19">
        <f t="shared" si="19"/>
        <v>70098.5</v>
      </c>
      <c r="R90" s="20">
        <f t="shared" si="20"/>
        <v>308275</v>
      </c>
      <c r="S90" s="21">
        <f>VLOOKUP(H90,[1]Rates!$A$3:$D$139,3,FALSE)</f>
        <v>7.2000000000000002E-5</v>
      </c>
      <c r="T90" s="22">
        <f t="shared" si="21"/>
        <v>22.195800000000002</v>
      </c>
      <c r="U90" s="19">
        <f>VLOOKUP(J90,[1]Values!$A$3:$D$462,4,FALSE)</f>
        <v>1417</v>
      </c>
      <c r="V90" s="20"/>
      <c r="W90" s="20">
        <f t="shared" si="22"/>
        <v>708.5</v>
      </c>
      <c r="X90" s="23">
        <f>VLOOKUP(H90,[1]Rates!$A$3:$D$139,4,FALSE)</f>
        <v>6.9999999999999994E-5</v>
      </c>
      <c r="Y90" s="90">
        <f t="shared" si="23"/>
        <v>4.9594999999999993E-2</v>
      </c>
      <c r="Z90" s="9"/>
    </row>
    <row r="91" spans="7:26" x14ac:dyDescent="0.25">
      <c r="G91" s="16"/>
      <c r="H91" s="9">
        <v>6</v>
      </c>
      <c r="I91" s="9" t="s">
        <v>70</v>
      </c>
      <c r="J91" s="17">
        <v>488</v>
      </c>
      <c r="K91" s="18">
        <v>0.5</v>
      </c>
      <c r="L91" s="19">
        <f>VLOOKUP(J91,[1]Values!$A$3:$D$462,2,FALSE)</f>
        <v>601713</v>
      </c>
      <c r="M91" s="20">
        <v>125360</v>
      </c>
      <c r="N91" s="20">
        <f t="shared" si="18"/>
        <v>238176.5</v>
      </c>
      <c r="O91" s="19">
        <f>VLOOKUP(J91,[1]Values!$A$3:$D$462,3,FALSE)</f>
        <v>140197</v>
      </c>
      <c r="P91" s="19"/>
      <c r="Q91" s="19">
        <f t="shared" si="19"/>
        <v>70098.5</v>
      </c>
      <c r="R91" s="20">
        <f t="shared" si="20"/>
        <v>308275</v>
      </c>
      <c r="S91" s="21">
        <f>VLOOKUP(H91,[1]Rates!$A$3:$D$139,3,FALSE)</f>
        <v>0</v>
      </c>
      <c r="T91" s="22">
        <f t="shared" si="21"/>
        <v>0</v>
      </c>
      <c r="U91" s="19">
        <f>VLOOKUP(J91,[1]Values!$A$3:$D$462,4,FALSE)</f>
        <v>1417</v>
      </c>
      <c r="V91" s="20"/>
      <c r="W91" s="20">
        <f t="shared" si="22"/>
        <v>708.5</v>
      </c>
      <c r="X91" s="23">
        <f>VLOOKUP(H91,[1]Rates!$A$3:$D$139,4,FALSE)</f>
        <v>0</v>
      </c>
      <c r="Y91" s="90">
        <f t="shared" si="23"/>
        <v>0</v>
      </c>
      <c r="Z91" s="9"/>
    </row>
    <row r="92" spans="7:26" x14ac:dyDescent="0.25">
      <c r="G92" s="16"/>
      <c r="H92" s="9">
        <v>7</v>
      </c>
      <c r="I92" s="9" t="s">
        <v>9</v>
      </c>
      <c r="J92" s="17">
        <v>488</v>
      </c>
      <c r="K92" s="18">
        <v>0</v>
      </c>
      <c r="L92" s="19">
        <f>VLOOKUP(J92,[1]Values!$A$3:$D$462,2,FALSE)</f>
        <v>601713</v>
      </c>
      <c r="M92" s="20">
        <v>125360</v>
      </c>
      <c r="N92" s="20">
        <f t="shared" si="18"/>
        <v>0</v>
      </c>
      <c r="O92" s="19">
        <f>VLOOKUP(J92,[1]Values!$A$3:$D$462,3,FALSE)</f>
        <v>140197</v>
      </c>
      <c r="P92" s="19"/>
      <c r="Q92" s="19">
        <f t="shared" si="19"/>
        <v>0</v>
      </c>
      <c r="R92" s="20">
        <f t="shared" si="20"/>
        <v>0</v>
      </c>
      <c r="S92" s="21">
        <f>VLOOKUP(H92,[1]Rates!$A$3:$D$139,3,FALSE)</f>
        <v>1.01E-4</v>
      </c>
      <c r="T92" s="22">
        <f t="shared" si="21"/>
        <v>0</v>
      </c>
      <c r="U92" s="19">
        <f>VLOOKUP(J92,[1]Values!$A$3:$D$462,4,FALSE)</f>
        <v>1417</v>
      </c>
      <c r="V92" s="20"/>
      <c r="W92" s="20">
        <f t="shared" si="22"/>
        <v>0</v>
      </c>
      <c r="X92" s="23">
        <f>VLOOKUP(H92,[1]Rates!$A$3:$D$139,4,FALSE)</f>
        <v>1.08E-4</v>
      </c>
      <c r="Y92" s="90">
        <f t="shared" si="23"/>
        <v>0</v>
      </c>
      <c r="Z92" s="9"/>
    </row>
    <row r="93" spans="7:26" x14ac:dyDescent="0.25">
      <c r="G93" s="16"/>
      <c r="H93" s="9">
        <v>8</v>
      </c>
      <c r="I93" s="9" t="s">
        <v>23</v>
      </c>
      <c r="J93" s="17">
        <v>488</v>
      </c>
      <c r="K93" s="18">
        <v>0</v>
      </c>
      <c r="L93" s="19">
        <f>VLOOKUP(J93,[1]Values!$A$3:$D$462,2,FALSE)</f>
        <v>601713</v>
      </c>
      <c r="M93" s="20">
        <v>125360</v>
      </c>
      <c r="N93" s="20">
        <f t="shared" si="18"/>
        <v>0</v>
      </c>
      <c r="O93" s="19">
        <f>VLOOKUP(J93,[1]Values!$A$3:$D$462,3,FALSE)</f>
        <v>140197</v>
      </c>
      <c r="P93" s="19"/>
      <c r="Q93" s="19">
        <f t="shared" si="19"/>
        <v>0</v>
      </c>
      <c r="R93" s="20">
        <f t="shared" si="20"/>
        <v>0</v>
      </c>
      <c r="S93" s="21">
        <f>VLOOKUP(H93,[1]Rates!$A$3:$D$139,3,FALSE)</f>
        <v>1.5300000000000001E-4</v>
      </c>
      <c r="T93" s="22">
        <f t="shared" si="21"/>
        <v>0</v>
      </c>
      <c r="U93" s="19">
        <f>VLOOKUP(J93,[1]Values!$A$3:$D$462,4,FALSE)</f>
        <v>1417</v>
      </c>
      <c r="V93" s="20"/>
      <c r="W93" s="20">
        <f t="shared" si="22"/>
        <v>0</v>
      </c>
      <c r="X93" s="23">
        <f>VLOOKUP(H93,[1]Rates!$A$3:$D$139,4,FALSE)</f>
        <v>1.64E-4</v>
      </c>
      <c r="Y93" s="90">
        <f t="shared" si="23"/>
        <v>0</v>
      </c>
      <c r="Z93" s="9"/>
    </row>
    <row r="94" spans="7:26" x14ac:dyDescent="0.25">
      <c r="G94" s="16"/>
      <c r="H94" s="9">
        <v>20</v>
      </c>
      <c r="I94" s="9" t="s">
        <v>166</v>
      </c>
      <c r="J94" s="17">
        <v>488</v>
      </c>
      <c r="K94" s="18">
        <v>0</v>
      </c>
      <c r="L94" s="19">
        <f>VLOOKUP(J94,[1]Values!$A$3:$D$462,2,FALSE)</f>
        <v>601713</v>
      </c>
      <c r="M94" s="20">
        <v>125360</v>
      </c>
      <c r="N94" s="20">
        <f t="shared" si="18"/>
        <v>0</v>
      </c>
      <c r="O94" s="19">
        <f>VLOOKUP(J94,[1]Values!$A$3:$D$462,3,FALSE)</f>
        <v>140197</v>
      </c>
      <c r="P94" s="19"/>
      <c r="Q94" s="19">
        <f t="shared" si="19"/>
        <v>0</v>
      </c>
      <c r="R94" s="20">
        <f t="shared" si="20"/>
        <v>0</v>
      </c>
      <c r="S94" s="21">
        <f>VLOOKUP(H94,[1]Rates!$A$3:$D$139,3,FALSE)</f>
        <v>5.8E-5</v>
      </c>
      <c r="T94" s="22">
        <f t="shared" si="21"/>
        <v>0</v>
      </c>
      <c r="U94" s="19">
        <f>VLOOKUP(J94,[1]Values!$A$3:$D$462,4,FALSE)</f>
        <v>1417</v>
      </c>
      <c r="V94" s="20"/>
      <c r="W94" s="20">
        <f t="shared" si="22"/>
        <v>0</v>
      </c>
      <c r="X94" s="23">
        <f>VLOOKUP(H94,[1]Rates!$A$3:$D$139,4,FALSE)</f>
        <v>5.8999999999999998E-5</v>
      </c>
      <c r="Y94" s="90">
        <f t="shared" si="23"/>
        <v>0</v>
      </c>
      <c r="Z94" s="9"/>
    </row>
    <row r="95" spans="7:26" x14ac:dyDescent="0.25">
      <c r="G95" s="16"/>
      <c r="H95" s="9">
        <v>38</v>
      </c>
      <c r="I95" s="9" t="s">
        <v>12</v>
      </c>
      <c r="J95" s="17">
        <v>488</v>
      </c>
      <c r="K95" s="18">
        <v>0.75</v>
      </c>
      <c r="L95" s="19">
        <f>VLOOKUP(J95,[1]Values!$A$3:$D$462,2,FALSE)</f>
        <v>601713</v>
      </c>
      <c r="M95" s="20">
        <v>125360</v>
      </c>
      <c r="N95" s="20">
        <f t="shared" si="18"/>
        <v>357264.75</v>
      </c>
      <c r="O95" s="19">
        <f>VLOOKUP(J95,[1]Values!$A$3:$D$462,3,FALSE)</f>
        <v>140197</v>
      </c>
      <c r="P95" s="19"/>
      <c r="Q95" s="19">
        <f t="shared" si="19"/>
        <v>105147.75</v>
      </c>
      <c r="R95" s="20">
        <f t="shared" si="20"/>
        <v>462412.5</v>
      </c>
      <c r="S95" s="21">
        <f>VLOOKUP(H95,[1]Rates!$A$3:$D$139,3,FALSE)</f>
        <v>9.8999999999999994E-5</v>
      </c>
      <c r="T95" s="22">
        <f t="shared" si="21"/>
        <v>45.778837499999995</v>
      </c>
      <c r="U95" s="19">
        <f>VLOOKUP(J95,[1]Values!$A$3:$D$462,4,FALSE)</f>
        <v>1417</v>
      </c>
      <c r="V95" s="20"/>
      <c r="W95" s="20">
        <f t="shared" si="22"/>
        <v>1062.75</v>
      </c>
      <c r="X95" s="23">
        <f>VLOOKUP(H95,[1]Rates!$A$3:$D$139,4,FALSE)</f>
        <v>8.6000000000000003E-5</v>
      </c>
      <c r="Y95" s="90">
        <f t="shared" si="23"/>
        <v>9.1396500000000006E-2</v>
      </c>
      <c r="Z95" s="9"/>
    </row>
    <row r="96" spans="7:26" x14ac:dyDescent="0.25">
      <c r="G96" s="16"/>
      <c r="H96" s="9">
        <v>41</v>
      </c>
      <c r="I96" s="9" t="s">
        <v>167</v>
      </c>
      <c r="J96" s="17">
        <v>488</v>
      </c>
      <c r="K96" s="18">
        <v>0</v>
      </c>
      <c r="L96" s="19">
        <f>VLOOKUP(J96,[1]Values!$A$3:$D$462,2,FALSE)</f>
        <v>601713</v>
      </c>
      <c r="M96" s="20">
        <v>125360</v>
      </c>
      <c r="N96" s="20">
        <f t="shared" si="18"/>
        <v>0</v>
      </c>
      <c r="O96" s="19">
        <f>VLOOKUP(J96,[1]Values!$A$3:$D$462,3,FALSE)</f>
        <v>140197</v>
      </c>
      <c r="P96" s="19"/>
      <c r="Q96" s="19">
        <f t="shared" si="19"/>
        <v>0</v>
      </c>
      <c r="R96" s="20">
        <f t="shared" si="20"/>
        <v>0</v>
      </c>
      <c r="S96" s="21">
        <f>VLOOKUP(H96,[1]Rates!$A$3:$D$139,3,FALSE)</f>
        <v>0</v>
      </c>
      <c r="T96" s="22">
        <f t="shared" si="21"/>
        <v>0</v>
      </c>
      <c r="U96" s="19">
        <f>VLOOKUP(J96,[1]Values!$A$3:$D$462,4,FALSE)</f>
        <v>1417</v>
      </c>
      <c r="V96" s="20"/>
      <c r="W96" s="20">
        <f t="shared" si="22"/>
        <v>0</v>
      </c>
      <c r="X96" s="23">
        <f>VLOOKUP(H96,[1]Rates!$A$3:$D$139,4,FALSE)</f>
        <v>0</v>
      </c>
      <c r="Y96" s="90">
        <f t="shared" si="23"/>
        <v>0</v>
      </c>
      <c r="Z96" s="9"/>
    </row>
    <row r="97" spans="7:26" x14ac:dyDescent="0.25">
      <c r="G97" s="16"/>
      <c r="H97" s="9">
        <v>55</v>
      </c>
      <c r="I97" s="9" t="s">
        <v>26</v>
      </c>
      <c r="J97" s="17">
        <v>488</v>
      </c>
      <c r="K97" s="18">
        <v>0.75</v>
      </c>
      <c r="L97" s="19">
        <f>VLOOKUP(J97,[1]Values!$A$3:$D$462,2,FALSE)</f>
        <v>601713</v>
      </c>
      <c r="M97" s="20">
        <v>125360</v>
      </c>
      <c r="N97" s="20">
        <f t="shared" si="18"/>
        <v>357264.75</v>
      </c>
      <c r="O97" s="19">
        <f>VLOOKUP(J97,[1]Values!$A$3:$D$462,3,FALSE)</f>
        <v>140197</v>
      </c>
      <c r="P97" s="19"/>
      <c r="Q97" s="19">
        <f t="shared" si="19"/>
        <v>105147.75</v>
      </c>
      <c r="R97" s="20">
        <f t="shared" si="20"/>
        <v>462412.5</v>
      </c>
      <c r="S97" s="21">
        <f>VLOOKUP(H97,[1]Rates!$A$3:$D$139,3,FALSE)</f>
        <v>1.45E-4</v>
      </c>
      <c r="T97" s="22">
        <f t="shared" si="21"/>
        <v>67.049812500000002</v>
      </c>
      <c r="U97" s="19">
        <f>VLOOKUP(J97,[1]Values!$A$3:$D$462,4,FALSE)</f>
        <v>1417</v>
      </c>
      <c r="V97" s="20"/>
      <c r="W97" s="20">
        <f t="shared" si="22"/>
        <v>1062.75</v>
      </c>
      <c r="X97" s="23">
        <f>VLOOKUP(H97,[1]Rates!$A$3:$D$139,4,FALSE)</f>
        <v>1.35E-4</v>
      </c>
      <c r="Y97" s="90">
        <f t="shared" si="23"/>
        <v>0.14347124999999999</v>
      </c>
      <c r="Z97" s="9"/>
    </row>
    <row r="98" spans="7:26" x14ac:dyDescent="0.25">
      <c r="G98" s="16"/>
      <c r="H98" s="9">
        <v>56</v>
      </c>
      <c r="I98" s="9" t="s">
        <v>14</v>
      </c>
      <c r="J98" s="17">
        <v>488</v>
      </c>
      <c r="K98" s="18">
        <v>0</v>
      </c>
      <c r="L98" s="19">
        <f>VLOOKUP(J98,[1]Values!$A$3:$D$462,2,FALSE)</f>
        <v>601713</v>
      </c>
      <c r="M98" s="20">
        <v>125360</v>
      </c>
      <c r="N98" s="20">
        <f t="shared" si="18"/>
        <v>0</v>
      </c>
      <c r="O98" s="19">
        <f>VLOOKUP(J98,[1]Values!$A$3:$D$462,3,FALSE)</f>
        <v>140197</v>
      </c>
      <c r="P98" s="19"/>
      <c r="Q98" s="19">
        <f t="shared" si="19"/>
        <v>0</v>
      </c>
      <c r="R98" s="20">
        <f t="shared" si="20"/>
        <v>0</v>
      </c>
      <c r="S98" s="21">
        <f>VLOOKUP(H98,[1]Rates!$A$3:$D$139,3,FALSE)</f>
        <v>1.4630000000000001E-3</v>
      </c>
      <c r="T98" s="22">
        <f t="shared" si="21"/>
        <v>0</v>
      </c>
      <c r="U98" s="19">
        <f>VLOOKUP(J98,[1]Values!$A$3:$D$462,4,FALSE)</f>
        <v>1417</v>
      </c>
      <c r="V98" s="20"/>
      <c r="W98" s="20">
        <f t="shared" si="22"/>
        <v>0</v>
      </c>
      <c r="X98" s="23">
        <f>VLOOKUP(H98,[1]Rates!$A$3:$D$139,4,FALSE)</f>
        <v>1.5150000000000001E-3</v>
      </c>
      <c r="Y98" s="90">
        <f t="shared" si="23"/>
        <v>0</v>
      </c>
      <c r="Z98" s="9"/>
    </row>
    <row r="99" spans="7:26" x14ac:dyDescent="0.25">
      <c r="G99" s="16"/>
      <c r="H99" s="9">
        <v>71</v>
      </c>
      <c r="I99" s="9" t="s">
        <v>18</v>
      </c>
      <c r="J99" s="17">
        <v>488</v>
      </c>
      <c r="K99" s="18">
        <v>0</v>
      </c>
      <c r="L99" s="19">
        <f>VLOOKUP(J99,[1]Values!$A$3:$D$462,2,FALSE)</f>
        <v>601713</v>
      </c>
      <c r="M99" s="20">
        <v>125360</v>
      </c>
      <c r="N99" s="20">
        <f t="shared" si="18"/>
        <v>0</v>
      </c>
      <c r="O99" s="19">
        <f>VLOOKUP(J99,[1]Values!$A$3:$D$462,3,FALSE)</f>
        <v>140197</v>
      </c>
      <c r="P99" s="19"/>
      <c r="Q99" s="19">
        <f t="shared" si="19"/>
        <v>0</v>
      </c>
      <c r="R99" s="20">
        <f t="shared" si="20"/>
        <v>0</v>
      </c>
      <c r="S99" s="21">
        <f>VLOOKUP(H99,[1]Rates!$A$3:$D$139,3,FALSE)</f>
        <v>9.0000000000000002E-6</v>
      </c>
      <c r="T99" s="22">
        <f t="shared" si="21"/>
        <v>0</v>
      </c>
      <c r="U99" s="19">
        <f>VLOOKUP(J99,[1]Values!$A$3:$D$462,4,FALSE)</f>
        <v>1417</v>
      </c>
      <c r="V99" s="20"/>
      <c r="W99" s="20">
        <f t="shared" si="22"/>
        <v>0</v>
      </c>
      <c r="X99" s="23">
        <f>VLOOKUP(H99,[1]Rates!$A$3:$D$139,4,FALSE)</f>
        <v>9.0000000000000002E-6</v>
      </c>
      <c r="Y99" s="90">
        <f t="shared" si="23"/>
        <v>0</v>
      </c>
      <c r="Z99" s="9"/>
    </row>
    <row r="100" spans="7:26" x14ac:dyDescent="0.25">
      <c r="G100" s="16"/>
      <c r="H100" s="9">
        <v>72</v>
      </c>
      <c r="I100" s="9" t="s">
        <v>28</v>
      </c>
      <c r="J100" s="17">
        <v>488</v>
      </c>
      <c r="K100" s="18">
        <v>0</v>
      </c>
      <c r="L100" s="19">
        <f>VLOOKUP(J100,[1]Values!$A$3:$D$462,2,FALSE)</f>
        <v>601713</v>
      </c>
      <c r="M100" s="20">
        <v>125360</v>
      </c>
      <c r="N100" s="20">
        <f t="shared" si="18"/>
        <v>0</v>
      </c>
      <c r="O100" s="19">
        <f>VLOOKUP(J100,[1]Values!$A$3:$D$462,3,FALSE)</f>
        <v>140197</v>
      </c>
      <c r="P100" s="19"/>
      <c r="Q100" s="19">
        <f t="shared" si="19"/>
        <v>0</v>
      </c>
      <c r="R100" s="20">
        <f t="shared" si="20"/>
        <v>0</v>
      </c>
      <c r="S100" s="21">
        <f>VLOOKUP(H100,[1]Rates!$A$3:$D$139,3,FALSE)</f>
        <v>2.5799999999999998E-4</v>
      </c>
      <c r="T100" s="22">
        <f t="shared" si="21"/>
        <v>0</v>
      </c>
      <c r="U100" s="19">
        <f>VLOOKUP(J100,[1]Values!$A$3:$D$462,4,FALSE)</f>
        <v>1417</v>
      </c>
      <c r="V100" s="20"/>
      <c r="W100" s="20">
        <f t="shared" si="22"/>
        <v>0</v>
      </c>
      <c r="X100" s="23">
        <f>VLOOKUP(H100,[1]Rates!$A$3:$D$139,4,FALSE)</f>
        <v>2.7500000000000002E-4</v>
      </c>
      <c r="Y100" s="90">
        <f t="shared" si="23"/>
        <v>0</v>
      </c>
      <c r="Z100" s="9"/>
    </row>
    <row r="101" spans="7:26" x14ac:dyDescent="0.25">
      <c r="G101" s="16"/>
      <c r="H101" s="9">
        <v>97</v>
      </c>
      <c r="I101" s="9" t="s">
        <v>3</v>
      </c>
      <c r="J101" s="17">
        <v>488</v>
      </c>
      <c r="K101" s="18">
        <v>0</v>
      </c>
      <c r="L101" s="19">
        <f>VLOOKUP(J101,[1]Values!$A$3:$D$462,2,FALSE)</f>
        <v>601713</v>
      </c>
      <c r="M101" s="20">
        <v>125360</v>
      </c>
      <c r="N101" s="20">
        <f t="shared" si="18"/>
        <v>0</v>
      </c>
      <c r="O101" s="19">
        <f>VLOOKUP(J101,[1]Values!$A$3:$D$462,3,FALSE)</f>
        <v>140197</v>
      </c>
      <c r="P101" s="19"/>
      <c r="Q101" s="19">
        <f t="shared" si="19"/>
        <v>0</v>
      </c>
      <c r="R101" s="20">
        <f t="shared" si="20"/>
        <v>0</v>
      </c>
      <c r="S101" s="21">
        <f>VLOOKUP(H101,[1]Rates!$A$3:$D$139,3,FALSE)</f>
        <v>1.3200000000000001E-4</v>
      </c>
      <c r="T101" s="22">
        <f t="shared" si="21"/>
        <v>0</v>
      </c>
      <c r="U101" s="19">
        <f>VLOOKUP(J101,[1]Values!$A$3:$D$462,4,FALSE)</f>
        <v>1417</v>
      </c>
      <c r="V101" s="20"/>
      <c r="W101" s="20">
        <f t="shared" si="22"/>
        <v>0</v>
      </c>
      <c r="X101" s="23">
        <f>VLOOKUP(H101,[1]Rates!$A$3:$D$139,4,FALSE)</f>
        <v>1.35E-4</v>
      </c>
      <c r="Y101" s="90">
        <f t="shared" si="23"/>
        <v>0</v>
      </c>
      <c r="Z101" s="9"/>
    </row>
    <row r="102" spans="7:26" x14ac:dyDescent="0.25">
      <c r="G102" s="16"/>
      <c r="H102" s="9">
        <v>104</v>
      </c>
      <c r="I102" s="9" t="s">
        <v>82</v>
      </c>
      <c r="J102" s="17">
        <v>488</v>
      </c>
      <c r="K102" s="18">
        <v>0.5</v>
      </c>
      <c r="L102" s="19">
        <f>VLOOKUP(J102,[1]Values!$A$3:$D$462,2,FALSE)</f>
        <v>601713</v>
      </c>
      <c r="M102" s="20">
        <v>125360</v>
      </c>
      <c r="N102" s="20">
        <f t="shared" si="18"/>
        <v>238176.5</v>
      </c>
      <c r="O102" s="19">
        <f>VLOOKUP(J102,[1]Values!$A$3:$D$462,3,FALSE)</f>
        <v>140197</v>
      </c>
      <c r="P102" s="19"/>
      <c r="Q102" s="19">
        <f t="shared" si="19"/>
        <v>70098.5</v>
      </c>
      <c r="R102" s="20">
        <f t="shared" si="20"/>
        <v>308275</v>
      </c>
      <c r="S102" s="21">
        <f>VLOOKUP(H102,[1]Rates!$A$3:$D$139,3,FALSE)</f>
        <v>0</v>
      </c>
      <c r="T102" s="22">
        <f t="shared" si="21"/>
        <v>0</v>
      </c>
      <c r="U102" s="19">
        <f>VLOOKUP(J102,[1]Values!$A$3:$D$462,4,FALSE)</f>
        <v>1417</v>
      </c>
      <c r="V102" s="20"/>
      <c r="W102" s="20">
        <f t="shared" si="22"/>
        <v>708.5</v>
      </c>
      <c r="X102" s="23">
        <f>VLOOKUP(H102,[1]Rates!$A$3:$D$139,4,FALSE)</f>
        <v>0</v>
      </c>
      <c r="Y102" s="90">
        <f t="shared" si="23"/>
        <v>0</v>
      </c>
      <c r="Z102" s="9"/>
    </row>
    <row r="103" spans="7:26" x14ac:dyDescent="0.25">
      <c r="G103" s="16"/>
      <c r="H103" s="9">
        <v>117</v>
      </c>
      <c r="I103" s="9" t="s">
        <v>21</v>
      </c>
      <c r="J103" s="17">
        <v>488</v>
      </c>
      <c r="K103" s="18">
        <v>0</v>
      </c>
      <c r="L103" s="19">
        <f>VLOOKUP(J103,[1]Values!$A$3:$D$462,2,FALSE)</f>
        <v>601713</v>
      </c>
      <c r="M103" s="20">
        <v>125360</v>
      </c>
      <c r="N103" s="20">
        <f t="shared" si="18"/>
        <v>0</v>
      </c>
      <c r="O103" s="19">
        <f>VLOOKUP(J103,[1]Values!$A$3:$D$462,3,FALSE)</f>
        <v>140197</v>
      </c>
      <c r="P103" s="19"/>
      <c r="Q103" s="19">
        <f t="shared" si="19"/>
        <v>0</v>
      </c>
      <c r="R103" s="20">
        <f t="shared" si="20"/>
        <v>0</v>
      </c>
      <c r="S103" s="21">
        <f>VLOOKUP(H103,[1]Rates!$A$3:$D$139,3,FALSE)</f>
        <v>2.1900000000000001E-4</v>
      </c>
      <c r="T103" s="22">
        <f t="shared" si="21"/>
        <v>0</v>
      </c>
      <c r="U103" s="19">
        <f>VLOOKUP(J103,[1]Values!$A$3:$D$462,4,FALSE)</f>
        <v>1417</v>
      </c>
      <c r="V103" s="20"/>
      <c r="W103" s="20">
        <f t="shared" si="22"/>
        <v>0</v>
      </c>
      <c r="X103" s="23">
        <f>VLOOKUP(H103,[1]Rates!$A$3:$D$139,4,FALSE)</f>
        <v>2.34E-4</v>
      </c>
      <c r="Y103" s="90">
        <f t="shared" si="23"/>
        <v>0</v>
      </c>
      <c r="Z103" s="9"/>
    </row>
    <row r="104" spans="7:26" x14ac:dyDescent="0.25">
      <c r="G104" s="16"/>
      <c r="H104" s="9">
        <v>118</v>
      </c>
      <c r="I104" s="9" t="s">
        <v>19</v>
      </c>
      <c r="J104" s="17">
        <v>488</v>
      </c>
      <c r="K104" s="18">
        <v>0</v>
      </c>
      <c r="L104" s="19">
        <f>VLOOKUP(J104,[1]Values!$A$3:$D$462,2,FALSE)</f>
        <v>601713</v>
      </c>
      <c r="M104" s="20">
        <v>125360</v>
      </c>
      <c r="N104" s="20">
        <f t="shared" si="18"/>
        <v>0</v>
      </c>
      <c r="O104" s="19">
        <f>VLOOKUP(J104,[1]Values!$A$3:$D$462,3,FALSE)</f>
        <v>140197</v>
      </c>
      <c r="P104" s="19"/>
      <c r="Q104" s="19">
        <f t="shared" si="19"/>
        <v>0</v>
      </c>
      <c r="R104" s="20">
        <f t="shared" si="20"/>
        <v>0</v>
      </c>
      <c r="S104" s="21">
        <f>VLOOKUP(H104,[1]Rates!$A$3:$D$139,3,FALSE)</f>
        <v>6.3999999999999997E-5</v>
      </c>
      <c r="T104" s="22">
        <f t="shared" si="21"/>
        <v>0</v>
      </c>
      <c r="U104" s="19">
        <f>VLOOKUP(J104,[1]Values!$A$3:$D$462,4,FALSE)</f>
        <v>1417</v>
      </c>
      <c r="V104" s="20"/>
      <c r="W104" s="20">
        <f t="shared" si="22"/>
        <v>0</v>
      </c>
      <c r="X104" s="23">
        <f>VLOOKUP(H104,[1]Rates!$A$3:$D$139,4,FALSE)</f>
        <v>6.9999999999999994E-5</v>
      </c>
      <c r="Y104" s="90">
        <f t="shared" si="23"/>
        <v>0</v>
      </c>
      <c r="Z104" s="9"/>
    </row>
    <row r="105" spans="7:26" x14ac:dyDescent="0.25">
      <c r="G105" s="16"/>
      <c r="H105" s="9">
        <v>127</v>
      </c>
      <c r="I105" s="9" t="s">
        <v>141</v>
      </c>
      <c r="J105" s="17">
        <v>488</v>
      </c>
      <c r="K105" s="18">
        <v>0</v>
      </c>
      <c r="L105" s="19">
        <f>VLOOKUP(J105,[1]Values!$A$3:$D$462,2,FALSE)</f>
        <v>601713</v>
      </c>
      <c r="M105" s="20">
        <v>125360</v>
      </c>
      <c r="N105" s="20">
        <f t="shared" si="18"/>
        <v>0</v>
      </c>
      <c r="O105" s="19">
        <f>VLOOKUP(J105,[1]Values!$A$3:$D$462,3,FALSE)</f>
        <v>140197</v>
      </c>
      <c r="P105" s="19"/>
      <c r="Q105" s="19">
        <f t="shared" si="19"/>
        <v>0</v>
      </c>
      <c r="R105" s="20">
        <f t="shared" si="20"/>
        <v>0</v>
      </c>
      <c r="S105" s="21">
        <f>VLOOKUP(H105,[1]Rates!$A$3:$D$139,3,FALSE)</f>
        <v>0</v>
      </c>
      <c r="T105" s="22">
        <f t="shared" si="21"/>
        <v>0</v>
      </c>
      <c r="U105" s="19">
        <f>VLOOKUP(J105,[1]Values!$A$3:$D$462,4,FALSE)</f>
        <v>1417</v>
      </c>
      <c r="V105" s="20"/>
      <c r="W105" s="20">
        <f t="shared" si="22"/>
        <v>0</v>
      </c>
      <c r="X105" s="23">
        <f>VLOOKUP(H105,[1]Rates!$A$3:$D$139,4,FALSE)</f>
        <v>0</v>
      </c>
      <c r="Y105" s="90">
        <f t="shared" si="23"/>
        <v>0</v>
      </c>
      <c r="Z105" s="9"/>
    </row>
    <row r="106" spans="7:26" x14ac:dyDescent="0.25">
      <c r="G106" s="16"/>
      <c r="H106" s="9">
        <v>129</v>
      </c>
      <c r="I106" s="9" t="s">
        <v>85</v>
      </c>
      <c r="J106" s="17">
        <v>488</v>
      </c>
      <c r="K106" s="18">
        <v>0</v>
      </c>
      <c r="L106" s="19">
        <f>VLOOKUP(J106,[1]Values!$A$3:$D$462,2,FALSE)</f>
        <v>601713</v>
      </c>
      <c r="M106" s="20">
        <v>125360</v>
      </c>
      <c r="N106" s="20">
        <f t="shared" si="18"/>
        <v>0</v>
      </c>
      <c r="O106" s="19">
        <f>VLOOKUP(J106,[1]Values!$A$3:$D$462,3,FALSE)</f>
        <v>140197</v>
      </c>
      <c r="P106" s="19"/>
      <c r="Q106" s="19">
        <f t="shared" si="19"/>
        <v>0</v>
      </c>
      <c r="R106" s="20">
        <f t="shared" si="20"/>
        <v>0</v>
      </c>
      <c r="S106" s="21">
        <f>VLOOKUP(H106,[1]Rates!$A$3:$D$139,3,FALSE)</f>
        <v>0</v>
      </c>
      <c r="T106" s="22">
        <f t="shared" si="21"/>
        <v>0</v>
      </c>
      <c r="U106" s="19">
        <f>VLOOKUP(J106,[1]Values!$A$3:$D$462,4,FALSE)</f>
        <v>1417</v>
      </c>
      <c r="V106" s="20"/>
      <c r="W106" s="20">
        <f t="shared" si="22"/>
        <v>0</v>
      </c>
      <c r="X106" s="23">
        <f>VLOOKUP(H106,[1]Rates!$A$3:$D$139,4,FALSE)</f>
        <v>0</v>
      </c>
      <c r="Y106" s="90">
        <f t="shared" si="23"/>
        <v>0</v>
      </c>
      <c r="Z106" s="9"/>
    </row>
    <row r="107" spans="7:26" x14ac:dyDescent="0.25">
      <c r="G107" s="16"/>
      <c r="H107" s="9"/>
      <c r="I107" s="9"/>
      <c r="J107" s="17"/>
      <c r="K107" s="18"/>
      <c r="L107" s="20"/>
      <c r="M107" s="20"/>
      <c r="N107" s="20"/>
      <c r="O107" s="20"/>
      <c r="P107" s="20"/>
      <c r="Q107" s="20"/>
      <c r="R107" s="20"/>
      <c r="S107" s="23"/>
      <c r="T107" s="22"/>
      <c r="U107" s="20"/>
      <c r="V107" s="20"/>
      <c r="W107" s="20"/>
      <c r="X107" s="23"/>
      <c r="Y107" s="90"/>
      <c r="Z107" s="9"/>
    </row>
    <row r="108" spans="7:26" ht="15.75" x14ac:dyDescent="0.25">
      <c r="G108" s="91">
        <v>127</v>
      </c>
      <c r="H108" s="28" t="s">
        <v>141</v>
      </c>
      <c r="I108" s="9"/>
      <c r="J108" s="17"/>
      <c r="K108" s="18"/>
      <c r="L108" s="20"/>
      <c r="M108" s="20"/>
      <c r="N108" s="20"/>
      <c r="O108" s="20"/>
      <c r="P108" s="20"/>
      <c r="Q108" s="20"/>
      <c r="R108" s="20"/>
      <c r="S108" s="23"/>
      <c r="T108" s="22"/>
      <c r="U108" s="20"/>
      <c r="V108" s="20"/>
      <c r="W108" s="20"/>
      <c r="X108" s="23"/>
      <c r="Y108" s="90"/>
      <c r="Z108" s="9"/>
    </row>
    <row r="109" spans="7:26" x14ac:dyDescent="0.25">
      <c r="G109" s="16"/>
      <c r="H109" s="9">
        <v>1</v>
      </c>
      <c r="I109" s="9" t="s">
        <v>11</v>
      </c>
      <c r="J109" s="17">
        <v>489</v>
      </c>
      <c r="K109" s="18">
        <v>0.75</v>
      </c>
      <c r="L109" s="19">
        <f>VLOOKUP(J109,[1]Values!$A$3:$D$462,2,FALSE)</f>
        <v>1102</v>
      </c>
      <c r="M109" s="20">
        <v>1502</v>
      </c>
      <c r="N109" s="20">
        <f t="shared" ref="N109:N128" si="24">(L109-M109)*K109</f>
        <v>-300</v>
      </c>
      <c r="O109" s="19">
        <f>VLOOKUP(J109,[1]Values!$A$3:$D$462,3,FALSE)</f>
        <v>1222560</v>
      </c>
      <c r="P109" s="20"/>
      <c r="Q109" s="19">
        <f t="shared" ref="Q109:Q128" si="25">(O109-P109)*K109</f>
        <v>916920</v>
      </c>
      <c r="R109" s="20">
        <f t="shared" ref="R109:R128" si="26">(L109-M109+O109-P109)*K109</f>
        <v>916620</v>
      </c>
      <c r="S109" s="21">
        <f>VLOOKUP(H109,[1]Rates!$A$3:$D$139,3,FALSE)</f>
        <v>1.908E-3</v>
      </c>
      <c r="T109" s="22">
        <f t="shared" ref="T109:T128" si="27">R109*S109</f>
        <v>1748.9109599999999</v>
      </c>
      <c r="U109" s="19">
        <f>VLOOKUP(J109,[1]Values!$A$3:$D$462,4,FALSE)</f>
        <v>0</v>
      </c>
      <c r="V109" s="9"/>
      <c r="W109" s="20">
        <f t="shared" ref="W109:W128" si="28">(U109-V109)*K109</f>
        <v>0</v>
      </c>
      <c r="X109" s="23">
        <f>VLOOKUP(H109,[1]Rates!$A$3:$D$139,4,FALSE)</f>
        <v>2.0739999999999999E-3</v>
      </c>
      <c r="Y109" s="90">
        <f t="shared" ref="Y109:Y128" si="29">W109*X109</f>
        <v>0</v>
      </c>
      <c r="Z109" s="9"/>
    </row>
    <row r="110" spans="7:26" x14ac:dyDescent="0.25">
      <c r="G110" s="16"/>
      <c r="H110" s="9">
        <v>2</v>
      </c>
      <c r="I110" s="9" t="s">
        <v>27</v>
      </c>
      <c r="J110" s="17">
        <v>489</v>
      </c>
      <c r="K110" s="18">
        <v>0.75</v>
      </c>
      <c r="L110" s="19">
        <f>VLOOKUP(J110,[1]Values!$A$3:$D$462,2,FALSE)</f>
        <v>1102</v>
      </c>
      <c r="M110" s="20">
        <v>1502</v>
      </c>
      <c r="N110" s="20">
        <f t="shared" si="24"/>
        <v>-300</v>
      </c>
      <c r="O110" s="19">
        <f>VLOOKUP(J110,[1]Values!$A$3:$D$462,3,FALSE)</f>
        <v>1222560</v>
      </c>
      <c r="P110" s="20"/>
      <c r="Q110" s="19">
        <f t="shared" si="25"/>
        <v>916920</v>
      </c>
      <c r="R110" s="20">
        <f t="shared" si="26"/>
        <v>916620</v>
      </c>
      <c r="S110" s="21">
        <f>VLOOKUP(H110,[1]Rates!$A$3:$D$139,3,FALSE)</f>
        <v>2.0900000000000001E-4</v>
      </c>
      <c r="T110" s="22">
        <f t="shared" si="27"/>
        <v>191.57358000000002</v>
      </c>
      <c r="U110" s="19">
        <f>VLOOKUP(J110,[1]Values!$A$3:$D$462,4,FALSE)</f>
        <v>0</v>
      </c>
      <c r="V110" s="9"/>
      <c r="W110" s="20">
        <f t="shared" si="28"/>
        <v>0</v>
      </c>
      <c r="X110" s="23">
        <f>VLOOKUP(H110,[1]Rates!$A$3:$D$139,4,FALSE)</f>
        <v>2.3000000000000001E-4</v>
      </c>
      <c r="Y110" s="90">
        <f t="shared" si="29"/>
        <v>0</v>
      </c>
      <c r="Z110" s="9"/>
    </row>
    <row r="111" spans="7:26" x14ac:dyDescent="0.25">
      <c r="G111" s="16"/>
      <c r="H111" s="9">
        <v>3</v>
      </c>
      <c r="I111" s="9" t="s">
        <v>20</v>
      </c>
      <c r="J111" s="17">
        <v>489</v>
      </c>
      <c r="K111" s="18">
        <v>0.75</v>
      </c>
      <c r="L111" s="19">
        <f>VLOOKUP(J111,[1]Values!$A$3:$D$462,2,FALSE)</f>
        <v>1102</v>
      </c>
      <c r="M111" s="20">
        <v>1502</v>
      </c>
      <c r="N111" s="20">
        <f t="shared" si="24"/>
        <v>-300</v>
      </c>
      <c r="O111" s="19">
        <f>VLOOKUP(J111,[1]Values!$A$3:$D$462,3,FALSE)</f>
        <v>1222560</v>
      </c>
      <c r="P111" s="20"/>
      <c r="Q111" s="19">
        <f t="shared" si="25"/>
        <v>916920</v>
      </c>
      <c r="R111" s="20">
        <f t="shared" si="26"/>
        <v>916620</v>
      </c>
      <c r="S111" s="21">
        <f>VLOOKUP(H111,[1]Rates!$A$3:$D$139,3,FALSE)</f>
        <v>4.9299999999999995E-4</v>
      </c>
      <c r="T111" s="22">
        <f t="shared" si="27"/>
        <v>451.89365999999995</v>
      </c>
      <c r="U111" s="19">
        <f>VLOOKUP(J111,[1]Values!$A$3:$D$462,4,FALSE)</f>
        <v>0</v>
      </c>
      <c r="V111" s="9"/>
      <c r="W111" s="20">
        <f t="shared" si="28"/>
        <v>0</v>
      </c>
      <c r="X111" s="23">
        <f>VLOOKUP(H111,[1]Rates!$A$3:$D$139,4,FALSE)</f>
        <v>5.2599999999999999E-4</v>
      </c>
      <c r="Y111" s="90">
        <f t="shared" si="29"/>
        <v>0</v>
      </c>
      <c r="Z111" s="9"/>
    </row>
    <row r="112" spans="7:26" x14ac:dyDescent="0.25">
      <c r="G112" s="16"/>
      <c r="H112" s="9">
        <v>5</v>
      </c>
      <c r="I112" s="9" t="s">
        <v>17</v>
      </c>
      <c r="J112" s="17">
        <v>489</v>
      </c>
      <c r="K112" s="18">
        <v>0.5</v>
      </c>
      <c r="L112" s="19">
        <f>VLOOKUP(J112,[1]Values!$A$3:$D$462,2,FALSE)</f>
        <v>1102</v>
      </c>
      <c r="M112" s="20">
        <v>1502</v>
      </c>
      <c r="N112" s="20">
        <f t="shared" si="24"/>
        <v>-200</v>
      </c>
      <c r="O112" s="19">
        <f>VLOOKUP(J112,[1]Values!$A$3:$D$462,3,FALSE)</f>
        <v>1222560</v>
      </c>
      <c r="P112" s="20"/>
      <c r="Q112" s="19">
        <f t="shared" si="25"/>
        <v>611280</v>
      </c>
      <c r="R112" s="20">
        <f t="shared" si="26"/>
        <v>611080</v>
      </c>
      <c r="S112" s="21">
        <f>VLOOKUP(H112,[1]Rates!$A$3:$D$139,3,FALSE)</f>
        <v>6.038E-3</v>
      </c>
      <c r="T112" s="22">
        <f t="shared" si="27"/>
        <v>3689.7010399999999</v>
      </c>
      <c r="U112" s="19">
        <f>VLOOKUP(J112,[1]Values!$A$3:$D$462,4,FALSE)</f>
        <v>0</v>
      </c>
      <c r="V112" s="9"/>
      <c r="W112" s="20">
        <f t="shared" si="28"/>
        <v>0</v>
      </c>
      <c r="X112" s="23">
        <f>VLOOKUP(H112,[1]Rates!$A$3:$D$139,4,FALSE)</f>
        <v>6.2370000000000004E-3</v>
      </c>
      <c r="Y112" s="90">
        <f t="shared" si="29"/>
        <v>0</v>
      </c>
      <c r="Z112" s="9"/>
    </row>
    <row r="113" spans="7:26" x14ac:dyDescent="0.25">
      <c r="G113" s="16"/>
      <c r="H113" s="9">
        <v>137</v>
      </c>
      <c r="I113" s="9" t="s">
        <v>140</v>
      </c>
      <c r="J113" s="17">
        <v>489</v>
      </c>
      <c r="K113" s="18">
        <v>0.5</v>
      </c>
      <c r="L113" s="19">
        <f>VLOOKUP(J113,[1]Values!$A$3:$D$462,2,FALSE)</f>
        <v>1102</v>
      </c>
      <c r="M113" s="20">
        <v>1502</v>
      </c>
      <c r="N113" s="20">
        <f t="shared" si="24"/>
        <v>-200</v>
      </c>
      <c r="O113" s="19">
        <f>VLOOKUP(J113,[1]Values!$A$3:$D$462,3,FALSE)</f>
        <v>1222560</v>
      </c>
      <c r="P113" s="20"/>
      <c r="Q113" s="19">
        <f t="shared" si="25"/>
        <v>611280</v>
      </c>
      <c r="R113" s="20">
        <f t="shared" si="26"/>
        <v>611080</v>
      </c>
      <c r="S113" s="21">
        <f>VLOOKUP(H113,[1]Rates!$A$3:$D$139,3,FALSE)</f>
        <v>7.2000000000000002E-5</v>
      </c>
      <c r="T113" s="22">
        <f t="shared" si="27"/>
        <v>43.99776</v>
      </c>
      <c r="U113" s="19">
        <f>VLOOKUP(J113,[1]Values!$A$3:$D$462,4,FALSE)</f>
        <v>0</v>
      </c>
      <c r="V113" s="9"/>
      <c r="W113" s="20">
        <f t="shared" si="28"/>
        <v>0</v>
      </c>
      <c r="X113" s="23">
        <f>VLOOKUP(H113,[1]Rates!$A$3:$D$139,4,FALSE)</f>
        <v>6.9999999999999994E-5</v>
      </c>
      <c r="Y113" s="90">
        <f t="shared" si="29"/>
        <v>0</v>
      </c>
      <c r="Z113" s="9"/>
    </row>
    <row r="114" spans="7:26" x14ac:dyDescent="0.25">
      <c r="G114" s="16"/>
      <c r="H114" s="9">
        <v>6</v>
      </c>
      <c r="I114" s="9" t="s">
        <v>70</v>
      </c>
      <c r="J114" s="17">
        <v>489</v>
      </c>
      <c r="K114" s="18">
        <v>0.5</v>
      </c>
      <c r="L114" s="19">
        <f>VLOOKUP(J114,[1]Values!$A$3:$D$462,2,FALSE)</f>
        <v>1102</v>
      </c>
      <c r="M114" s="20">
        <v>1502</v>
      </c>
      <c r="N114" s="20">
        <f t="shared" si="24"/>
        <v>-200</v>
      </c>
      <c r="O114" s="19">
        <f>VLOOKUP(J114,[1]Values!$A$3:$D$462,3,FALSE)</f>
        <v>1222560</v>
      </c>
      <c r="P114" s="20"/>
      <c r="Q114" s="19">
        <f t="shared" si="25"/>
        <v>611280</v>
      </c>
      <c r="R114" s="20">
        <f t="shared" si="26"/>
        <v>611080</v>
      </c>
      <c r="S114" s="21">
        <f>VLOOKUP(H114,[1]Rates!$A$3:$D$139,3,FALSE)</f>
        <v>0</v>
      </c>
      <c r="T114" s="22">
        <f t="shared" si="27"/>
        <v>0</v>
      </c>
      <c r="U114" s="19">
        <f>VLOOKUP(J114,[1]Values!$A$3:$D$462,4,FALSE)</f>
        <v>0</v>
      </c>
      <c r="V114" s="9"/>
      <c r="W114" s="20">
        <f t="shared" si="28"/>
        <v>0</v>
      </c>
      <c r="X114" s="23">
        <f>VLOOKUP(H114,[1]Rates!$A$3:$D$139,4,FALSE)</f>
        <v>0</v>
      </c>
      <c r="Y114" s="90">
        <f t="shared" si="29"/>
        <v>0</v>
      </c>
      <c r="Z114" s="9"/>
    </row>
    <row r="115" spans="7:26" x14ac:dyDescent="0.25">
      <c r="G115" s="16"/>
      <c r="H115" s="9">
        <v>7</v>
      </c>
      <c r="I115" s="9" t="s">
        <v>9</v>
      </c>
      <c r="J115" s="17">
        <v>489</v>
      </c>
      <c r="K115" s="18">
        <v>0</v>
      </c>
      <c r="L115" s="19">
        <f>VLOOKUP(J115,[1]Values!$A$3:$D$462,2,FALSE)</f>
        <v>1102</v>
      </c>
      <c r="M115" s="20">
        <v>1502</v>
      </c>
      <c r="N115" s="20">
        <f t="shared" si="24"/>
        <v>0</v>
      </c>
      <c r="O115" s="19">
        <f>VLOOKUP(J115,[1]Values!$A$3:$D$462,3,FALSE)</f>
        <v>1222560</v>
      </c>
      <c r="P115" s="20"/>
      <c r="Q115" s="19">
        <f t="shared" si="25"/>
        <v>0</v>
      </c>
      <c r="R115" s="20">
        <f t="shared" si="26"/>
        <v>0</v>
      </c>
      <c r="S115" s="21">
        <f>VLOOKUP(H115,[1]Rates!$A$3:$D$139,3,FALSE)</f>
        <v>1.01E-4</v>
      </c>
      <c r="T115" s="22">
        <f t="shared" si="27"/>
        <v>0</v>
      </c>
      <c r="U115" s="19">
        <f>VLOOKUP(J115,[1]Values!$A$3:$D$462,4,FALSE)</f>
        <v>0</v>
      </c>
      <c r="V115" s="9"/>
      <c r="W115" s="20">
        <f t="shared" si="28"/>
        <v>0</v>
      </c>
      <c r="X115" s="23">
        <f>VLOOKUP(H115,[1]Rates!$A$3:$D$139,4,FALSE)</f>
        <v>1.08E-4</v>
      </c>
      <c r="Y115" s="90">
        <f t="shared" si="29"/>
        <v>0</v>
      </c>
      <c r="Z115" s="9"/>
    </row>
    <row r="116" spans="7:26" x14ac:dyDescent="0.25">
      <c r="G116" s="16"/>
      <c r="H116" s="9">
        <v>8</v>
      </c>
      <c r="I116" s="9" t="s">
        <v>23</v>
      </c>
      <c r="J116" s="17">
        <v>489</v>
      </c>
      <c r="K116" s="18">
        <v>0</v>
      </c>
      <c r="L116" s="19">
        <f>VLOOKUP(J116,[1]Values!$A$3:$D$462,2,FALSE)</f>
        <v>1102</v>
      </c>
      <c r="M116" s="20">
        <v>1502</v>
      </c>
      <c r="N116" s="20">
        <f t="shared" si="24"/>
        <v>0</v>
      </c>
      <c r="O116" s="19">
        <f>VLOOKUP(J116,[1]Values!$A$3:$D$462,3,FALSE)</f>
        <v>1222560</v>
      </c>
      <c r="P116" s="20"/>
      <c r="Q116" s="19">
        <f t="shared" si="25"/>
        <v>0</v>
      </c>
      <c r="R116" s="20">
        <f t="shared" si="26"/>
        <v>0</v>
      </c>
      <c r="S116" s="21">
        <f>VLOOKUP(H116,[1]Rates!$A$3:$D$139,3,FALSE)</f>
        <v>1.5300000000000001E-4</v>
      </c>
      <c r="T116" s="22">
        <f t="shared" si="27"/>
        <v>0</v>
      </c>
      <c r="U116" s="19">
        <f>VLOOKUP(J116,[1]Values!$A$3:$D$462,4,FALSE)</f>
        <v>0</v>
      </c>
      <c r="V116" s="9"/>
      <c r="W116" s="20">
        <f t="shared" si="28"/>
        <v>0</v>
      </c>
      <c r="X116" s="23">
        <f>VLOOKUP(H116,[1]Rates!$A$3:$D$139,4,FALSE)</f>
        <v>1.64E-4</v>
      </c>
      <c r="Y116" s="90">
        <f t="shared" si="29"/>
        <v>0</v>
      </c>
      <c r="Z116" s="9"/>
    </row>
    <row r="117" spans="7:26" x14ac:dyDescent="0.25">
      <c r="G117" s="16"/>
      <c r="H117" s="9">
        <v>38</v>
      </c>
      <c r="I117" s="9" t="s">
        <v>12</v>
      </c>
      <c r="J117" s="17">
        <v>489</v>
      </c>
      <c r="K117" s="18">
        <v>0.75</v>
      </c>
      <c r="L117" s="19">
        <f>VLOOKUP(J117,[1]Values!$A$3:$D$462,2,FALSE)</f>
        <v>1102</v>
      </c>
      <c r="M117" s="20">
        <v>1502</v>
      </c>
      <c r="N117" s="20">
        <f t="shared" si="24"/>
        <v>-300</v>
      </c>
      <c r="O117" s="19">
        <f>VLOOKUP(J117,[1]Values!$A$3:$D$462,3,FALSE)</f>
        <v>1222560</v>
      </c>
      <c r="P117" s="20"/>
      <c r="Q117" s="19">
        <f t="shared" si="25"/>
        <v>916920</v>
      </c>
      <c r="R117" s="20">
        <f t="shared" si="26"/>
        <v>916620</v>
      </c>
      <c r="S117" s="21">
        <f>VLOOKUP(H117,[1]Rates!$A$3:$D$139,3,FALSE)</f>
        <v>9.8999999999999994E-5</v>
      </c>
      <c r="T117" s="22">
        <f t="shared" si="27"/>
        <v>90.745379999999997</v>
      </c>
      <c r="U117" s="19">
        <f>VLOOKUP(J117,[1]Values!$A$3:$D$462,4,FALSE)</f>
        <v>0</v>
      </c>
      <c r="V117" s="9"/>
      <c r="W117" s="20">
        <f t="shared" si="28"/>
        <v>0</v>
      </c>
      <c r="X117" s="23">
        <f>VLOOKUP(H117,[1]Rates!$A$3:$D$139,4,FALSE)</f>
        <v>8.6000000000000003E-5</v>
      </c>
      <c r="Y117" s="90">
        <f t="shared" si="29"/>
        <v>0</v>
      </c>
      <c r="Z117" s="9"/>
    </row>
    <row r="118" spans="7:26" x14ac:dyDescent="0.25">
      <c r="G118" s="16"/>
      <c r="H118" s="9">
        <v>41</v>
      </c>
      <c r="I118" s="9" t="s">
        <v>167</v>
      </c>
      <c r="J118" s="17">
        <v>489</v>
      </c>
      <c r="K118" s="18">
        <v>0</v>
      </c>
      <c r="L118" s="19">
        <f>VLOOKUP(J118,[1]Values!$A$3:$D$462,2,FALSE)</f>
        <v>1102</v>
      </c>
      <c r="M118" s="20">
        <v>1502</v>
      </c>
      <c r="N118" s="20">
        <f t="shared" si="24"/>
        <v>0</v>
      </c>
      <c r="O118" s="19">
        <f>VLOOKUP(J118,[1]Values!$A$3:$D$462,3,FALSE)</f>
        <v>1222560</v>
      </c>
      <c r="P118" s="20"/>
      <c r="Q118" s="19">
        <f t="shared" si="25"/>
        <v>0</v>
      </c>
      <c r="R118" s="20">
        <f t="shared" si="26"/>
        <v>0</v>
      </c>
      <c r="S118" s="21">
        <f>VLOOKUP(H118,[1]Rates!$A$3:$D$139,3,FALSE)</f>
        <v>0</v>
      </c>
      <c r="T118" s="22">
        <f t="shared" si="27"/>
        <v>0</v>
      </c>
      <c r="U118" s="19">
        <f>VLOOKUP(J118,[1]Values!$A$3:$D$462,4,FALSE)</f>
        <v>0</v>
      </c>
      <c r="V118" s="9"/>
      <c r="W118" s="20">
        <f t="shared" si="28"/>
        <v>0</v>
      </c>
      <c r="X118" s="23">
        <f>VLOOKUP(H118,[1]Rates!$A$3:$D$139,4,FALSE)</f>
        <v>0</v>
      </c>
      <c r="Y118" s="90">
        <f t="shared" si="29"/>
        <v>0</v>
      </c>
      <c r="Z118" s="9"/>
    </row>
    <row r="119" spans="7:26" x14ac:dyDescent="0.25">
      <c r="G119" s="16"/>
      <c r="H119" s="9">
        <v>55</v>
      </c>
      <c r="I119" s="9" t="s">
        <v>26</v>
      </c>
      <c r="J119" s="17">
        <v>489</v>
      </c>
      <c r="K119" s="18">
        <v>0.75</v>
      </c>
      <c r="L119" s="19">
        <f>VLOOKUP(J119,[1]Values!$A$3:$D$462,2,FALSE)</f>
        <v>1102</v>
      </c>
      <c r="M119" s="20">
        <v>1502</v>
      </c>
      <c r="N119" s="20">
        <f t="shared" si="24"/>
        <v>-300</v>
      </c>
      <c r="O119" s="19">
        <f>VLOOKUP(J119,[1]Values!$A$3:$D$462,3,FALSE)</f>
        <v>1222560</v>
      </c>
      <c r="P119" s="20"/>
      <c r="Q119" s="19">
        <f t="shared" si="25"/>
        <v>916920</v>
      </c>
      <c r="R119" s="20">
        <f t="shared" si="26"/>
        <v>916620</v>
      </c>
      <c r="S119" s="21">
        <f>VLOOKUP(H119,[1]Rates!$A$3:$D$139,3,FALSE)</f>
        <v>1.45E-4</v>
      </c>
      <c r="T119" s="22">
        <f t="shared" si="27"/>
        <v>132.90989999999999</v>
      </c>
      <c r="U119" s="19">
        <f>VLOOKUP(J119,[1]Values!$A$3:$D$462,4,FALSE)</f>
        <v>0</v>
      </c>
      <c r="V119" s="9"/>
      <c r="W119" s="20">
        <f t="shared" si="28"/>
        <v>0</v>
      </c>
      <c r="X119" s="23">
        <f>VLOOKUP(H119,[1]Rates!$A$3:$D$139,4,FALSE)</f>
        <v>1.35E-4</v>
      </c>
      <c r="Y119" s="90">
        <f t="shared" si="29"/>
        <v>0</v>
      </c>
      <c r="Z119" s="9"/>
    </row>
    <row r="120" spans="7:26" x14ac:dyDescent="0.25">
      <c r="G120" s="16"/>
      <c r="H120" s="9">
        <v>56</v>
      </c>
      <c r="I120" s="9" t="s">
        <v>14</v>
      </c>
      <c r="J120" s="17">
        <v>489</v>
      </c>
      <c r="K120" s="18">
        <v>0</v>
      </c>
      <c r="L120" s="19">
        <f>VLOOKUP(J120,[1]Values!$A$3:$D$462,2,FALSE)</f>
        <v>1102</v>
      </c>
      <c r="M120" s="20">
        <v>1502</v>
      </c>
      <c r="N120" s="20">
        <f t="shared" si="24"/>
        <v>0</v>
      </c>
      <c r="O120" s="19">
        <f>VLOOKUP(J120,[1]Values!$A$3:$D$462,3,FALSE)</f>
        <v>1222560</v>
      </c>
      <c r="P120" s="20"/>
      <c r="Q120" s="19">
        <f t="shared" si="25"/>
        <v>0</v>
      </c>
      <c r="R120" s="20">
        <f t="shared" si="26"/>
        <v>0</v>
      </c>
      <c r="S120" s="21">
        <f>VLOOKUP(H120,[1]Rates!$A$3:$D$139,3,FALSE)</f>
        <v>1.4630000000000001E-3</v>
      </c>
      <c r="T120" s="22">
        <f t="shared" si="27"/>
        <v>0</v>
      </c>
      <c r="U120" s="19">
        <f>VLOOKUP(J120,[1]Values!$A$3:$D$462,4,FALSE)</f>
        <v>0</v>
      </c>
      <c r="V120" s="9"/>
      <c r="W120" s="20">
        <f t="shared" si="28"/>
        <v>0</v>
      </c>
      <c r="X120" s="23">
        <f>VLOOKUP(H120,[1]Rates!$A$3:$D$139,4,FALSE)</f>
        <v>1.5150000000000001E-3</v>
      </c>
      <c r="Y120" s="90">
        <f t="shared" si="29"/>
        <v>0</v>
      </c>
      <c r="Z120" s="9"/>
    </row>
    <row r="121" spans="7:26" x14ac:dyDescent="0.25">
      <c r="G121" s="16"/>
      <c r="H121" s="9">
        <v>71</v>
      </c>
      <c r="I121" s="9" t="s">
        <v>18</v>
      </c>
      <c r="J121" s="17">
        <v>489</v>
      </c>
      <c r="K121" s="18">
        <v>0</v>
      </c>
      <c r="L121" s="19">
        <f>VLOOKUP(J121,[1]Values!$A$3:$D$462,2,FALSE)</f>
        <v>1102</v>
      </c>
      <c r="M121" s="20">
        <v>1502</v>
      </c>
      <c r="N121" s="20">
        <f t="shared" si="24"/>
        <v>0</v>
      </c>
      <c r="O121" s="19">
        <f>VLOOKUP(J121,[1]Values!$A$3:$D$462,3,FALSE)</f>
        <v>1222560</v>
      </c>
      <c r="P121" s="20"/>
      <c r="Q121" s="19">
        <f t="shared" si="25"/>
        <v>0</v>
      </c>
      <c r="R121" s="20">
        <f t="shared" si="26"/>
        <v>0</v>
      </c>
      <c r="S121" s="21">
        <f>VLOOKUP(H121,[1]Rates!$A$3:$D$139,3,FALSE)</f>
        <v>9.0000000000000002E-6</v>
      </c>
      <c r="T121" s="22">
        <f t="shared" si="27"/>
        <v>0</v>
      </c>
      <c r="U121" s="19">
        <f>VLOOKUP(J121,[1]Values!$A$3:$D$462,4,FALSE)</f>
        <v>0</v>
      </c>
      <c r="V121" s="9"/>
      <c r="W121" s="20">
        <f t="shared" si="28"/>
        <v>0</v>
      </c>
      <c r="X121" s="23">
        <f>VLOOKUP(H121,[1]Rates!$A$3:$D$139,4,FALSE)</f>
        <v>9.0000000000000002E-6</v>
      </c>
      <c r="Y121" s="90">
        <f t="shared" si="29"/>
        <v>0</v>
      </c>
      <c r="Z121" s="9"/>
    </row>
    <row r="122" spans="7:26" x14ac:dyDescent="0.25">
      <c r="G122" s="16"/>
      <c r="H122" s="9">
        <v>72</v>
      </c>
      <c r="I122" s="9" t="s">
        <v>28</v>
      </c>
      <c r="J122" s="17">
        <v>489</v>
      </c>
      <c r="K122" s="18">
        <v>0</v>
      </c>
      <c r="L122" s="19">
        <f>VLOOKUP(J122,[1]Values!$A$3:$D$462,2,FALSE)</f>
        <v>1102</v>
      </c>
      <c r="M122" s="20">
        <v>1502</v>
      </c>
      <c r="N122" s="20">
        <f t="shared" si="24"/>
        <v>0</v>
      </c>
      <c r="O122" s="19">
        <f>VLOOKUP(J122,[1]Values!$A$3:$D$462,3,FALSE)</f>
        <v>1222560</v>
      </c>
      <c r="P122" s="20"/>
      <c r="Q122" s="19">
        <f t="shared" si="25"/>
        <v>0</v>
      </c>
      <c r="R122" s="20">
        <f t="shared" si="26"/>
        <v>0</v>
      </c>
      <c r="S122" s="21">
        <f>VLOOKUP(H122,[1]Rates!$A$3:$D$139,3,FALSE)</f>
        <v>2.5799999999999998E-4</v>
      </c>
      <c r="T122" s="22">
        <f t="shared" si="27"/>
        <v>0</v>
      </c>
      <c r="U122" s="19">
        <f>VLOOKUP(J122,[1]Values!$A$3:$D$462,4,FALSE)</f>
        <v>0</v>
      </c>
      <c r="V122" s="9"/>
      <c r="W122" s="20">
        <f t="shared" si="28"/>
        <v>0</v>
      </c>
      <c r="X122" s="23">
        <f>VLOOKUP(H122,[1]Rates!$A$3:$D$139,4,FALSE)</f>
        <v>2.7500000000000002E-4</v>
      </c>
      <c r="Y122" s="90">
        <f t="shared" si="29"/>
        <v>0</v>
      </c>
      <c r="Z122" s="9"/>
    </row>
    <row r="123" spans="7:26" x14ac:dyDescent="0.25">
      <c r="G123" s="16"/>
      <c r="H123" s="9">
        <v>97</v>
      </c>
      <c r="I123" s="9" t="s">
        <v>3</v>
      </c>
      <c r="J123" s="17">
        <v>489</v>
      </c>
      <c r="K123" s="18">
        <v>0</v>
      </c>
      <c r="L123" s="19">
        <f>VLOOKUP(J123,[1]Values!$A$3:$D$462,2,FALSE)</f>
        <v>1102</v>
      </c>
      <c r="M123" s="20">
        <v>1502</v>
      </c>
      <c r="N123" s="20">
        <f t="shared" si="24"/>
        <v>0</v>
      </c>
      <c r="O123" s="19">
        <f>VLOOKUP(J123,[1]Values!$A$3:$D$462,3,FALSE)</f>
        <v>1222560</v>
      </c>
      <c r="P123" s="20"/>
      <c r="Q123" s="19">
        <f t="shared" si="25"/>
        <v>0</v>
      </c>
      <c r="R123" s="20">
        <f t="shared" si="26"/>
        <v>0</v>
      </c>
      <c r="S123" s="21">
        <f>VLOOKUP(H123,[1]Rates!$A$3:$D$139,3,FALSE)</f>
        <v>1.3200000000000001E-4</v>
      </c>
      <c r="T123" s="22">
        <f t="shared" si="27"/>
        <v>0</v>
      </c>
      <c r="U123" s="19">
        <f>VLOOKUP(J123,[1]Values!$A$3:$D$462,4,FALSE)</f>
        <v>0</v>
      </c>
      <c r="V123" s="9"/>
      <c r="W123" s="20">
        <f t="shared" si="28"/>
        <v>0</v>
      </c>
      <c r="X123" s="23">
        <f>VLOOKUP(H123,[1]Rates!$A$3:$D$139,4,FALSE)</f>
        <v>1.35E-4</v>
      </c>
      <c r="Y123" s="90">
        <f t="shared" si="29"/>
        <v>0</v>
      </c>
      <c r="Z123" s="9"/>
    </row>
    <row r="124" spans="7:26" x14ac:dyDescent="0.25">
      <c r="G124" s="16"/>
      <c r="H124" s="9">
        <v>104</v>
      </c>
      <c r="I124" s="9" t="s">
        <v>82</v>
      </c>
      <c r="J124" s="17">
        <v>489</v>
      </c>
      <c r="K124" s="18">
        <v>0.5</v>
      </c>
      <c r="L124" s="19">
        <f>VLOOKUP(J124,[1]Values!$A$3:$D$462,2,FALSE)</f>
        <v>1102</v>
      </c>
      <c r="M124" s="20">
        <v>1502</v>
      </c>
      <c r="N124" s="20">
        <f t="shared" si="24"/>
        <v>-200</v>
      </c>
      <c r="O124" s="19">
        <f>VLOOKUP(J124,[1]Values!$A$3:$D$462,3,FALSE)</f>
        <v>1222560</v>
      </c>
      <c r="P124" s="20"/>
      <c r="Q124" s="19">
        <f t="shared" si="25"/>
        <v>611280</v>
      </c>
      <c r="R124" s="20">
        <f t="shared" si="26"/>
        <v>611080</v>
      </c>
      <c r="S124" s="21">
        <f>VLOOKUP(H124,[1]Rates!$A$3:$D$139,3,FALSE)</f>
        <v>0</v>
      </c>
      <c r="T124" s="22">
        <f t="shared" si="27"/>
        <v>0</v>
      </c>
      <c r="U124" s="19">
        <f>VLOOKUP(J124,[1]Values!$A$3:$D$462,4,FALSE)</f>
        <v>0</v>
      </c>
      <c r="V124" s="9"/>
      <c r="W124" s="20">
        <f t="shared" si="28"/>
        <v>0</v>
      </c>
      <c r="X124" s="23">
        <f>VLOOKUP(H124,[1]Rates!$A$3:$D$139,4,FALSE)</f>
        <v>0</v>
      </c>
      <c r="Y124" s="90">
        <f t="shared" si="29"/>
        <v>0</v>
      </c>
      <c r="Z124" s="9"/>
    </row>
    <row r="125" spans="7:26" x14ac:dyDescent="0.25">
      <c r="G125" s="16"/>
      <c r="H125" s="9">
        <v>117</v>
      </c>
      <c r="I125" s="9" t="s">
        <v>21</v>
      </c>
      <c r="J125" s="17">
        <v>489</v>
      </c>
      <c r="K125" s="18">
        <v>0</v>
      </c>
      <c r="L125" s="19">
        <f>VLOOKUP(J125,[1]Values!$A$3:$D$462,2,FALSE)</f>
        <v>1102</v>
      </c>
      <c r="M125" s="20">
        <v>1502</v>
      </c>
      <c r="N125" s="20">
        <f t="shared" si="24"/>
        <v>0</v>
      </c>
      <c r="O125" s="19">
        <f>VLOOKUP(J125,[1]Values!$A$3:$D$462,3,FALSE)</f>
        <v>1222560</v>
      </c>
      <c r="P125" s="20"/>
      <c r="Q125" s="19">
        <f t="shared" si="25"/>
        <v>0</v>
      </c>
      <c r="R125" s="20">
        <f t="shared" si="26"/>
        <v>0</v>
      </c>
      <c r="S125" s="21">
        <f>VLOOKUP(H125,[1]Rates!$A$3:$D$139,3,FALSE)</f>
        <v>2.1900000000000001E-4</v>
      </c>
      <c r="T125" s="22">
        <f t="shared" si="27"/>
        <v>0</v>
      </c>
      <c r="U125" s="19">
        <f>VLOOKUP(J125,[1]Values!$A$3:$D$462,4,FALSE)</f>
        <v>0</v>
      </c>
      <c r="V125" s="9"/>
      <c r="W125" s="20">
        <f t="shared" si="28"/>
        <v>0</v>
      </c>
      <c r="X125" s="23">
        <f>VLOOKUP(H125,[1]Rates!$A$3:$D$139,4,FALSE)</f>
        <v>2.34E-4</v>
      </c>
      <c r="Y125" s="90">
        <f t="shared" si="29"/>
        <v>0</v>
      </c>
      <c r="Z125" s="9"/>
    </row>
    <row r="126" spans="7:26" x14ac:dyDescent="0.25">
      <c r="G126" s="16"/>
      <c r="H126" s="9">
        <v>118</v>
      </c>
      <c r="I126" s="9" t="s">
        <v>19</v>
      </c>
      <c r="J126" s="17">
        <v>489</v>
      </c>
      <c r="K126" s="18">
        <v>0</v>
      </c>
      <c r="L126" s="19">
        <f>VLOOKUP(J126,[1]Values!$A$3:$D$462,2,FALSE)</f>
        <v>1102</v>
      </c>
      <c r="M126" s="20">
        <v>1502</v>
      </c>
      <c r="N126" s="20">
        <f t="shared" si="24"/>
        <v>0</v>
      </c>
      <c r="O126" s="19">
        <f>VLOOKUP(J126,[1]Values!$A$3:$D$462,3,FALSE)</f>
        <v>1222560</v>
      </c>
      <c r="P126" s="20"/>
      <c r="Q126" s="19">
        <f t="shared" si="25"/>
        <v>0</v>
      </c>
      <c r="R126" s="20">
        <f t="shared" si="26"/>
        <v>0</v>
      </c>
      <c r="S126" s="21">
        <f>VLOOKUP(H126,[1]Rates!$A$3:$D$139,3,FALSE)</f>
        <v>6.3999999999999997E-5</v>
      </c>
      <c r="T126" s="22">
        <f t="shared" si="27"/>
        <v>0</v>
      </c>
      <c r="U126" s="19">
        <f>VLOOKUP(J126,[1]Values!$A$3:$D$462,4,FALSE)</f>
        <v>0</v>
      </c>
      <c r="V126" s="9"/>
      <c r="W126" s="20">
        <f t="shared" si="28"/>
        <v>0</v>
      </c>
      <c r="X126" s="23">
        <f>VLOOKUP(H126,[1]Rates!$A$3:$D$139,4,FALSE)</f>
        <v>6.9999999999999994E-5</v>
      </c>
      <c r="Y126" s="90">
        <f t="shared" si="29"/>
        <v>0</v>
      </c>
      <c r="Z126" s="9"/>
    </row>
    <row r="127" spans="7:26" x14ac:dyDescent="0.25">
      <c r="G127" s="16"/>
      <c r="H127" s="9">
        <v>127</v>
      </c>
      <c r="I127" s="9" t="s">
        <v>141</v>
      </c>
      <c r="J127" s="17">
        <v>489</v>
      </c>
      <c r="K127" s="18">
        <v>0</v>
      </c>
      <c r="L127" s="19">
        <f>VLOOKUP(J127,[1]Values!$A$3:$D$462,2,FALSE)</f>
        <v>1102</v>
      </c>
      <c r="M127" s="20">
        <v>1502</v>
      </c>
      <c r="N127" s="20">
        <f t="shared" si="24"/>
        <v>0</v>
      </c>
      <c r="O127" s="19">
        <f>VLOOKUP(J127,[1]Values!$A$3:$D$462,3,FALSE)</f>
        <v>1222560</v>
      </c>
      <c r="P127" s="20"/>
      <c r="Q127" s="19">
        <f t="shared" si="25"/>
        <v>0</v>
      </c>
      <c r="R127" s="20">
        <f t="shared" si="26"/>
        <v>0</v>
      </c>
      <c r="S127" s="21">
        <f>VLOOKUP(H127,[1]Rates!$A$3:$D$139,3,FALSE)</f>
        <v>0</v>
      </c>
      <c r="T127" s="22">
        <f t="shared" si="27"/>
        <v>0</v>
      </c>
      <c r="U127" s="19">
        <f>VLOOKUP(J127,[1]Values!$A$3:$D$462,4,FALSE)</f>
        <v>0</v>
      </c>
      <c r="V127" s="9"/>
      <c r="W127" s="20">
        <f t="shared" si="28"/>
        <v>0</v>
      </c>
      <c r="X127" s="23">
        <f>VLOOKUP(H127,[1]Rates!$A$3:$D$139,4,FALSE)</f>
        <v>0</v>
      </c>
      <c r="Y127" s="90">
        <f t="shared" si="29"/>
        <v>0</v>
      </c>
      <c r="Z127" s="9"/>
    </row>
    <row r="128" spans="7:26" x14ac:dyDescent="0.25">
      <c r="G128" s="16"/>
      <c r="H128" s="9">
        <v>129</v>
      </c>
      <c r="I128" s="9" t="s">
        <v>85</v>
      </c>
      <c r="J128" s="17">
        <v>489</v>
      </c>
      <c r="K128" s="18">
        <v>0</v>
      </c>
      <c r="L128" s="19">
        <f>VLOOKUP(J128,[1]Values!$A$3:$D$462,2,FALSE)</f>
        <v>1102</v>
      </c>
      <c r="M128" s="20">
        <v>1502</v>
      </c>
      <c r="N128" s="20">
        <f t="shared" si="24"/>
        <v>0</v>
      </c>
      <c r="O128" s="19">
        <f>VLOOKUP(J128,[1]Values!$A$3:$D$462,3,FALSE)</f>
        <v>1222560</v>
      </c>
      <c r="P128" s="20"/>
      <c r="Q128" s="19">
        <f t="shared" si="25"/>
        <v>0</v>
      </c>
      <c r="R128" s="20">
        <f t="shared" si="26"/>
        <v>0</v>
      </c>
      <c r="S128" s="21">
        <f>VLOOKUP(H128,[1]Rates!$A$3:$D$139,3,FALSE)</f>
        <v>0</v>
      </c>
      <c r="T128" s="22">
        <f t="shared" si="27"/>
        <v>0</v>
      </c>
      <c r="U128" s="19">
        <f>VLOOKUP(J128,[1]Values!$A$3:$D$462,4,FALSE)</f>
        <v>0</v>
      </c>
      <c r="V128" s="9"/>
      <c r="W128" s="20">
        <f t="shared" si="28"/>
        <v>0</v>
      </c>
      <c r="X128" s="23">
        <f>VLOOKUP(H128,[1]Rates!$A$3:$D$139,4,FALSE)</f>
        <v>0</v>
      </c>
      <c r="Y128" s="90">
        <f t="shared" si="29"/>
        <v>0</v>
      </c>
      <c r="Z128" s="9"/>
    </row>
    <row r="129" spans="7:26" x14ac:dyDescent="0.25">
      <c r="G129" s="16"/>
      <c r="H129" s="9"/>
      <c r="I129" s="9"/>
      <c r="J129" s="17"/>
      <c r="K129" s="18"/>
      <c r="L129" s="19"/>
      <c r="M129" s="19"/>
      <c r="N129" s="19"/>
      <c r="O129" s="19"/>
      <c r="P129" s="19"/>
      <c r="Q129" s="19"/>
      <c r="R129" s="20"/>
      <c r="S129" s="21"/>
      <c r="T129" s="22"/>
      <c r="U129" s="19"/>
      <c r="V129" s="20"/>
      <c r="W129" s="20"/>
      <c r="X129" s="23"/>
      <c r="Y129" s="90"/>
      <c r="Z129" s="9"/>
    </row>
    <row r="130" spans="7:26" ht="15.75" x14ac:dyDescent="0.25">
      <c r="G130" s="91">
        <v>127</v>
      </c>
      <c r="H130" s="28" t="s">
        <v>141</v>
      </c>
      <c r="I130" s="9"/>
      <c r="J130" s="17"/>
      <c r="K130" s="18"/>
      <c r="L130" s="19"/>
      <c r="M130" s="19"/>
      <c r="N130" s="19"/>
      <c r="O130" s="19"/>
      <c r="P130" s="19"/>
      <c r="Q130" s="19"/>
      <c r="R130" s="20"/>
      <c r="S130" s="21"/>
      <c r="T130" s="22"/>
      <c r="U130" s="19"/>
      <c r="V130" s="20"/>
      <c r="W130" s="20"/>
      <c r="X130" s="23"/>
      <c r="Y130" s="90"/>
      <c r="Z130" s="9"/>
    </row>
    <row r="131" spans="7:26" x14ac:dyDescent="0.25">
      <c r="G131" s="16"/>
      <c r="H131" s="9">
        <v>1</v>
      </c>
      <c r="I131" s="9" t="s">
        <v>11</v>
      </c>
      <c r="J131" s="17">
        <v>490</v>
      </c>
      <c r="K131" s="18">
        <v>0.75</v>
      </c>
      <c r="L131" s="19">
        <f>VLOOKUP(J131,[1]Values!$A$3:$D$462,2,FALSE)</f>
        <v>77446367</v>
      </c>
      <c r="M131" s="20">
        <v>546645</v>
      </c>
      <c r="N131" s="20">
        <f t="shared" ref="N131:N151" si="30">(L131-M131)*K131</f>
        <v>57674791.5</v>
      </c>
      <c r="O131" s="19">
        <f>VLOOKUP(J131,[1]Values!$A$3:$D$462,3,FALSE)</f>
        <v>526385</v>
      </c>
      <c r="P131" s="19"/>
      <c r="Q131" s="19">
        <f t="shared" ref="Q131:Q151" si="31">(O131-P131)*K131</f>
        <v>394788.75</v>
      </c>
      <c r="R131" s="20">
        <f t="shared" ref="R131:R151" si="32">(L131-M131+O131-P131)*K131</f>
        <v>58069580.25</v>
      </c>
      <c r="S131" s="21">
        <f>VLOOKUP(H131,[1]Rates!$A$3:$D$139,3,FALSE)</f>
        <v>1.908E-3</v>
      </c>
      <c r="T131" s="22">
        <f t="shared" ref="T131:T151" si="33">R131*S131</f>
        <v>110796.75911699999</v>
      </c>
      <c r="U131" s="19">
        <f>VLOOKUP(J131,[1]Values!$A$3:$D$462,4,FALSE)</f>
        <v>7292938</v>
      </c>
      <c r="V131" s="20">
        <v>195681</v>
      </c>
      <c r="W131" s="20">
        <f t="shared" ref="W131:W151" si="34">(U131-V131)*K131</f>
        <v>5322942.75</v>
      </c>
      <c r="X131" s="23">
        <f>VLOOKUP(H131,[1]Rates!$A$3:$D$139,4,FALSE)</f>
        <v>2.0739999999999999E-3</v>
      </c>
      <c r="Y131" s="90">
        <f t="shared" ref="Y131:Y151" si="35">W131*X131</f>
        <v>11039.7832635</v>
      </c>
      <c r="Z131" s="9"/>
    </row>
    <row r="132" spans="7:26" x14ac:dyDescent="0.25">
      <c r="G132" s="16"/>
      <c r="H132" s="9">
        <v>2</v>
      </c>
      <c r="I132" s="9" t="s">
        <v>27</v>
      </c>
      <c r="J132" s="17">
        <v>490</v>
      </c>
      <c r="K132" s="18">
        <v>0.75</v>
      </c>
      <c r="L132" s="19">
        <f>VLOOKUP(J132,[1]Values!$A$3:$D$462,2,FALSE)</f>
        <v>77446367</v>
      </c>
      <c r="M132" s="20">
        <v>546645</v>
      </c>
      <c r="N132" s="20">
        <f t="shared" si="30"/>
        <v>57674791.5</v>
      </c>
      <c r="O132" s="19">
        <f>VLOOKUP(J132,[1]Values!$A$3:$D$462,3,FALSE)</f>
        <v>526385</v>
      </c>
      <c r="P132" s="19"/>
      <c r="Q132" s="19">
        <f t="shared" si="31"/>
        <v>394788.75</v>
      </c>
      <c r="R132" s="20">
        <f t="shared" si="32"/>
        <v>58069580.25</v>
      </c>
      <c r="S132" s="21">
        <f>VLOOKUP(H132,[1]Rates!$A$3:$D$139,3,FALSE)</f>
        <v>2.0900000000000001E-4</v>
      </c>
      <c r="T132" s="22">
        <f t="shared" si="33"/>
        <v>12136.542272250001</v>
      </c>
      <c r="U132" s="19">
        <f>VLOOKUP(J132,[1]Values!$A$3:$D$462,4,FALSE)</f>
        <v>7292938</v>
      </c>
      <c r="V132" s="20">
        <v>195681</v>
      </c>
      <c r="W132" s="20">
        <f t="shared" si="34"/>
        <v>5322942.75</v>
      </c>
      <c r="X132" s="23">
        <f>VLOOKUP(H132,[1]Rates!$A$3:$D$139,4,FALSE)</f>
        <v>2.3000000000000001E-4</v>
      </c>
      <c r="Y132" s="90">
        <f t="shared" si="35"/>
        <v>1224.2768325</v>
      </c>
      <c r="Z132" s="9"/>
    </row>
    <row r="133" spans="7:26" x14ac:dyDescent="0.25">
      <c r="G133" s="16"/>
      <c r="H133" s="9">
        <v>3</v>
      </c>
      <c r="I133" s="9" t="s">
        <v>20</v>
      </c>
      <c r="J133" s="17">
        <v>490</v>
      </c>
      <c r="K133" s="18">
        <v>0.75</v>
      </c>
      <c r="L133" s="19">
        <f>VLOOKUP(J133,[1]Values!$A$3:$D$462,2,FALSE)</f>
        <v>77446367</v>
      </c>
      <c r="M133" s="20">
        <v>546645</v>
      </c>
      <c r="N133" s="20">
        <f t="shared" si="30"/>
        <v>57674791.5</v>
      </c>
      <c r="O133" s="19">
        <f>VLOOKUP(J133,[1]Values!$A$3:$D$462,3,FALSE)</f>
        <v>526385</v>
      </c>
      <c r="P133" s="19"/>
      <c r="Q133" s="19">
        <f t="shared" si="31"/>
        <v>394788.75</v>
      </c>
      <c r="R133" s="20">
        <f t="shared" si="32"/>
        <v>58069580.25</v>
      </c>
      <c r="S133" s="21">
        <f>VLOOKUP(H133,[1]Rates!$A$3:$D$139,3,FALSE)</f>
        <v>4.9299999999999995E-4</v>
      </c>
      <c r="T133" s="22">
        <f t="shared" si="33"/>
        <v>28628.303063249998</v>
      </c>
      <c r="U133" s="19">
        <f>VLOOKUP(J133,[1]Values!$A$3:$D$462,4,FALSE)</f>
        <v>7292938</v>
      </c>
      <c r="V133" s="20">
        <v>195681</v>
      </c>
      <c r="W133" s="20">
        <f t="shared" si="34"/>
        <v>5322942.75</v>
      </c>
      <c r="X133" s="23">
        <f>VLOOKUP(H133,[1]Rates!$A$3:$D$139,4,FALSE)</f>
        <v>5.2599999999999999E-4</v>
      </c>
      <c r="Y133" s="90">
        <f t="shared" si="35"/>
        <v>2799.8678865000002</v>
      </c>
      <c r="Z133" s="9"/>
    </row>
    <row r="134" spans="7:26" x14ac:dyDescent="0.25">
      <c r="G134" s="16"/>
      <c r="H134" s="9">
        <v>5</v>
      </c>
      <c r="I134" s="9" t="s">
        <v>17</v>
      </c>
      <c r="J134" s="17">
        <v>490</v>
      </c>
      <c r="K134" s="18">
        <v>0.5</v>
      </c>
      <c r="L134" s="19">
        <f>VLOOKUP(J134,[1]Values!$A$3:$D$462,2,FALSE)</f>
        <v>77446367</v>
      </c>
      <c r="M134" s="20">
        <v>546645</v>
      </c>
      <c r="N134" s="20">
        <f t="shared" si="30"/>
        <v>38449861</v>
      </c>
      <c r="O134" s="19">
        <f>VLOOKUP(J134,[1]Values!$A$3:$D$462,3,FALSE)</f>
        <v>526385</v>
      </c>
      <c r="P134" s="19"/>
      <c r="Q134" s="19">
        <f t="shared" si="31"/>
        <v>263192.5</v>
      </c>
      <c r="R134" s="20">
        <f t="shared" si="32"/>
        <v>38713053.5</v>
      </c>
      <c r="S134" s="21">
        <f>VLOOKUP(H134,[1]Rates!$A$3:$D$139,3,FALSE)</f>
        <v>6.038E-3</v>
      </c>
      <c r="T134" s="22">
        <f t="shared" si="33"/>
        <v>233749.41703300001</v>
      </c>
      <c r="U134" s="19">
        <f>VLOOKUP(J134,[1]Values!$A$3:$D$462,4,FALSE)</f>
        <v>7292938</v>
      </c>
      <c r="V134" s="20">
        <v>195681</v>
      </c>
      <c r="W134" s="20">
        <f t="shared" si="34"/>
        <v>3548628.5</v>
      </c>
      <c r="X134" s="23">
        <f>VLOOKUP(H134,[1]Rates!$A$3:$D$139,4,FALSE)</f>
        <v>6.2370000000000004E-3</v>
      </c>
      <c r="Y134" s="90">
        <f t="shared" si="35"/>
        <v>22132.795954500001</v>
      </c>
      <c r="Z134" s="9"/>
    </row>
    <row r="135" spans="7:26" x14ac:dyDescent="0.25">
      <c r="G135" s="16"/>
      <c r="H135" s="9">
        <v>137</v>
      </c>
      <c r="I135" s="9" t="s">
        <v>140</v>
      </c>
      <c r="J135" s="17">
        <v>490</v>
      </c>
      <c r="K135" s="18">
        <v>0.5</v>
      </c>
      <c r="L135" s="19">
        <f>VLOOKUP(J135,[1]Values!$A$3:$D$462,2,FALSE)</f>
        <v>77446367</v>
      </c>
      <c r="M135" s="20">
        <v>546645</v>
      </c>
      <c r="N135" s="20">
        <f t="shared" si="30"/>
        <v>38449861</v>
      </c>
      <c r="O135" s="19">
        <f>VLOOKUP(J135,[1]Values!$A$3:$D$462,3,FALSE)</f>
        <v>526385</v>
      </c>
      <c r="P135" s="19"/>
      <c r="Q135" s="19">
        <f t="shared" si="31"/>
        <v>263192.5</v>
      </c>
      <c r="R135" s="20">
        <f t="shared" si="32"/>
        <v>38713053.5</v>
      </c>
      <c r="S135" s="21">
        <f>VLOOKUP(H135,[1]Rates!$A$3:$D$139,3,FALSE)</f>
        <v>7.2000000000000002E-5</v>
      </c>
      <c r="T135" s="22">
        <f t="shared" si="33"/>
        <v>2787.3398520000001</v>
      </c>
      <c r="U135" s="19">
        <f>VLOOKUP(J135,[1]Values!$A$3:$D$462,4,FALSE)</f>
        <v>7292938</v>
      </c>
      <c r="V135" s="20">
        <v>195681</v>
      </c>
      <c r="W135" s="20">
        <f t="shared" si="34"/>
        <v>3548628.5</v>
      </c>
      <c r="X135" s="23">
        <f>VLOOKUP(H135,[1]Rates!$A$3:$D$139,4,FALSE)</f>
        <v>6.9999999999999994E-5</v>
      </c>
      <c r="Y135" s="90">
        <f t="shared" si="35"/>
        <v>248.40399499999998</v>
      </c>
      <c r="Z135" s="9"/>
    </row>
    <row r="136" spans="7:26" x14ac:dyDescent="0.25">
      <c r="G136" s="16"/>
      <c r="H136" s="9">
        <v>6</v>
      </c>
      <c r="I136" s="9" t="s">
        <v>70</v>
      </c>
      <c r="J136" s="17">
        <v>490</v>
      </c>
      <c r="K136" s="18">
        <v>0.5</v>
      </c>
      <c r="L136" s="19">
        <f>VLOOKUP(J136,[1]Values!$A$3:$D$462,2,FALSE)</f>
        <v>77446367</v>
      </c>
      <c r="M136" s="20">
        <v>546645</v>
      </c>
      <c r="N136" s="20">
        <f t="shared" si="30"/>
        <v>38449861</v>
      </c>
      <c r="O136" s="19">
        <f>VLOOKUP(J136,[1]Values!$A$3:$D$462,3,FALSE)</f>
        <v>526385</v>
      </c>
      <c r="P136" s="19"/>
      <c r="Q136" s="19">
        <f t="shared" si="31"/>
        <v>263192.5</v>
      </c>
      <c r="R136" s="20">
        <f t="shared" si="32"/>
        <v>38713053.5</v>
      </c>
      <c r="S136" s="21">
        <f>VLOOKUP(H136,[1]Rates!$A$3:$D$139,3,FALSE)</f>
        <v>0</v>
      </c>
      <c r="T136" s="22">
        <f t="shared" si="33"/>
        <v>0</v>
      </c>
      <c r="U136" s="19">
        <f>VLOOKUP(J136,[1]Values!$A$3:$D$462,4,FALSE)</f>
        <v>7292938</v>
      </c>
      <c r="V136" s="20">
        <v>195681</v>
      </c>
      <c r="W136" s="20">
        <f t="shared" si="34"/>
        <v>3548628.5</v>
      </c>
      <c r="X136" s="23">
        <f>VLOOKUP(H136,[1]Rates!$A$3:$D$139,4,FALSE)</f>
        <v>0</v>
      </c>
      <c r="Y136" s="90">
        <f t="shared" si="35"/>
        <v>0</v>
      </c>
      <c r="Z136" s="9"/>
    </row>
    <row r="137" spans="7:26" x14ac:dyDescent="0.25">
      <c r="G137" s="16"/>
      <c r="H137" s="9">
        <v>7</v>
      </c>
      <c r="I137" s="9" t="s">
        <v>9</v>
      </c>
      <c r="J137" s="17">
        <v>490</v>
      </c>
      <c r="K137" s="18">
        <v>0</v>
      </c>
      <c r="L137" s="19">
        <f>VLOOKUP(J137,[1]Values!$A$3:$D$462,2,FALSE)</f>
        <v>77446367</v>
      </c>
      <c r="M137" s="20">
        <v>546645</v>
      </c>
      <c r="N137" s="20">
        <f t="shared" si="30"/>
        <v>0</v>
      </c>
      <c r="O137" s="19">
        <f>VLOOKUP(J137,[1]Values!$A$3:$D$462,3,FALSE)</f>
        <v>526385</v>
      </c>
      <c r="P137" s="19"/>
      <c r="Q137" s="19">
        <f t="shared" si="31"/>
        <v>0</v>
      </c>
      <c r="R137" s="20">
        <f t="shared" si="32"/>
        <v>0</v>
      </c>
      <c r="S137" s="21">
        <f>VLOOKUP(H137,[1]Rates!$A$3:$D$139,3,FALSE)</f>
        <v>1.01E-4</v>
      </c>
      <c r="T137" s="22">
        <f t="shared" si="33"/>
        <v>0</v>
      </c>
      <c r="U137" s="19">
        <f>VLOOKUP(J137,[1]Values!$A$3:$D$462,4,FALSE)</f>
        <v>7292938</v>
      </c>
      <c r="V137" s="20">
        <v>195681</v>
      </c>
      <c r="W137" s="20">
        <f t="shared" si="34"/>
        <v>0</v>
      </c>
      <c r="X137" s="23">
        <f>VLOOKUP(H137,[1]Rates!$A$3:$D$139,4,FALSE)</f>
        <v>1.08E-4</v>
      </c>
      <c r="Y137" s="90">
        <f t="shared" si="35"/>
        <v>0</v>
      </c>
      <c r="Z137" s="9"/>
    </row>
    <row r="138" spans="7:26" x14ac:dyDescent="0.25">
      <c r="G138" s="16"/>
      <c r="H138" s="9">
        <v>8</v>
      </c>
      <c r="I138" s="9" t="s">
        <v>23</v>
      </c>
      <c r="J138" s="17">
        <v>490</v>
      </c>
      <c r="K138" s="18">
        <v>0</v>
      </c>
      <c r="L138" s="19">
        <f>VLOOKUP(J138,[1]Values!$A$3:$D$462,2,FALSE)</f>
        <v>77446367</v>
      </c>
      <c r="M138" s="20">
        <v>546645</v>
      </c>
      <c r="N138" s="20">
        <f t="shared" si="30"/>
        <v>0</v>
      </c>
      <c r="O138" s="19">
        <f>VLOOKUP(J138,[1]Values!$A$3:$D$462,3,FALSE)</f>
        <v>526385</v>
      </c>
      <c r="P138" s="19"/>
      <c r="Q138" s="19">
        <f t="shared" si="31"/>
        <v>0</v>
      </c>
      <c r="R138" s="20">
        <f t="shared" si="32"/>
        <v>0</v>
      </c>
      <c r="S138" s="21">
        <f>VLOOKUP(H138,[1]Rates!$A$3:$D$139,3,FALSE)</f>
        <v>1.5300000000000001E-4</v>
      </c>
      <c r="T138" s="22">
        <f t="shared" si="33"/>
        <v>0</v>
      </c>
      <c r="U138" s="19">
        <f>VLOOKUP(J138,[1]Values!$A$3:$D$462,4,FALSE)</f>
        <v>7292938</v>
      </c>
      <c r="V138" s="20">
        <v>195681</v>
      </c>
      <c r="W138" s="20">
        <f t="shared" si="34"/>
        <v>0</v>
      </c>
      <c r="X138" s="23">
        <f>VLOOKUP(H138,[1]Rates!$A$3:$D$139,4,FALSE)</f>
        <v>1.64E-4</v>
      </c>
      <c r="Y138" s="90">
        <f t="shared" si="35"/>
        <v>0</v>
      </c>
      <c r="Z138" s="9"/>
    </row>
    <row r="139" spans="7:26" x14ac:dyDescent="0.25">
      <c r="G139" s="16"/>
      <c r="H139" s="9">
        <v>38</v>
      </c>
      <c r="I139" s="9" t="s">
        <v>12</v>
      </c>
      <c r="J139" s="17">
        <v>490</v>
      </c>
      <c r="K139" s="18">
        <v>0.75</v>
      </c>
      <c r="L139" s="19">
        <f>VLOOKUP(J139,[1]Values!$A$3:$D$462,2,FALSE)</f>
        <v>77446367</v>
      </c>
      <c r="M139" s="20">
        <v>546645</v>
      </c>
      <c r="N139" s="20">
        <f t="shared" si="30"/>
        <v>57674791.5</v>
      </c>
      <c r="O139" s="19">
        <f>VLOOKUP(J139,[1]Values!$A$3:$D$462,3,FALSE)</f>
        <v>526385</v>
      </c>
      <c r="P139" s="19"/>
      <c r="Q139" s="19">
        <f t="shared" si="31"/>
        <v>394788.75</v>
      </c>
      <c r="R139" s="20">
        <f t="shared" si="32"/>
        <v>58069580.25</v>
      </c>
      <c r="S139" s="21">
        <f>VLOOKUP(H139,[1]Rates!$A$3:$D$139,3,FALSE)</f>
        <v>9.8999999999999994E-5</v>
      </c>
      <c r="T139" s="22">
        <f t="shared" si="33"/>
        <v>5748.8884447499995</v>
      </c>
      <c r="U139" s="19">
        <f>VLOOKUP(J139,[1]Values!$A$3:$D$462,4,FALSE)</f>
        <v>7292938</v>
      </c>
      <c r="V139" s="20">
        <v>195681</v>
      </c>
      <c r="W139" s="20">
        <f t="shared" si="34"/>
        <v>5322942.75</v>
      </c>
      <c r="X139" s="23">
        <f>VLOOKUP(H139,[1]Rates!$A$3:$D$139,4,FALSE)</f>
        <v>8.6000000000000003E-5</v>
      </c>
      <c r="Y139" s="90">
        <f t="shared" si="35"/>
        <v>457.7730765</v>
      </c>
      <c r="Z139" s="9"/>
    </row>
    <row r="140" spans="7:26" x14ac:dyDescent="0.25">
      <c r="G140" s="16"/>
      <c r="H140" s="9">
        <v>41</v>
      </c>
      <c r="I140" s="9" t="s">
        <v>167</v>
      </c>
      <c r="J140" s="17">
        <v>490</v>
      </c>
      <c r="K140" s="18">
        <v>0</v>
      </c>
      <c r="L140" s="19">
        <f>VLOOKUP(J140,[1]Values!$A$3:$D$462,2,FALSE)</f>
        <v>77446367</v>
      </c>
      <c r="M140" s="20">
        <v>546645</v>
      </c>
      <c r="N140" s="20">
        <f t="shared" si="30"/>
        <v>0</v>
      </c>
      <c r="O140" s="19">
        <f>VLOOKUP(J140,[1]Values!$A$3:$D$462,3,FALSE)</f>
        <v>526385</v>
      </c>
      <c r="P140" s="19"/>
      <c r="Q140" s="19">
        <f t="shared" si="31"/>
        <v>0</v>
      </c>
      <c r="R140" s="20">
        <f t="shared" si="32"/>
        <v>0</v>
      </c>
      <c r="S140" s="21">
        <f>VLOOKUP(H140,[1]Rates!$A$3:$D$139,3,FALSE)</f>
        <v>0</v>
      </c>
      <c r="T140" s="22">
        <f t="shared" si="33"/>
        <v>0</v>
      </c>
      <c r="U140" s="19">
        <f>VLOOKUP(J140,[1]Values!$A$3:$D$462,4,FALSE)</f>
        <v>7292938</v>
      </c>
      <c r="V140" s="20">
        <v>195681</v>
      </c>
      <c r="W140" s="20">
        <f t="shared" si="34"/>
        <v>0</v>
      </c>
      <c r="X140" s="23">
        <f>VLOOKUP(H140,[1]Rates!$A$3:$D$139,4,FALSE)</f>
        <v>0</v>
      </c>
      <c r="Y140" s="90">
        <f t="shared" si="35"/>
        <v>0</v>
      </c>
      <c r="Z140" s="9"/>
    </row>
    <row r="141" spans="7:26" x14ac:dyDescent="0.25">
      <c r="G141" s="16"/>
      <c r="H141" s="9">
        <v>43</v>
      </c>
      <c r="I141" s="9" t="s">
        <v>168</v>
      </c>
      <c r="J141" s="17">
        <v>490</v>
      </c>
      <c r="K141" s="18">
        <v>0</v>
      </c>
      <c r="L141" s="19">
        <f>VLOOKUP(J141,[1]Values!$A$3:$D$462,2,FALSE)</f>
        <v>77446367</v>
      </c>
      <c r="M141" s="20">
        <v>546645</v>
      </c>
      <c r="N141" s="20">
        <f t="shared" si="30"/>
        <v>0</v>
      </c>
      <c r="O141" s="19">
        <f>VLOOKUP(J141,[1]Values!$A$3:$D$462,3,FALSE)</f>
        <v>526385</v>
      </c>
      <c r="P141" s="19"/>
      <c r="Q141" s="19">
        <f t="shared" si="31"/>
        <v>0</v>
      </c>
      <c r="R141" s="20">
        <f t="shared" si="32"/>
        <v>0</v>
      </c>
      <c r="S141" s="21">
        <f>VLOOKUP(H141,[1]Rates!$A$3:$D$139,3,FALSE)</f>
        <v>2.9E-4</v>
      </c>
      <c r="T141" s="22">
        <f t="shared" si="33"/>
        <v>0</v>
      </c>
      <c r="U141" s="19">
        <f>VLOOKUP(J141,[1]Values!$A$3:$D$462,4,FALSE)</f>
        <v>7292938</v>
      </c>
      <c r="V141" s="20">
        <v>195681</v>
      </c>
      <c r="W141" s="20">
        <f t="shared" si="34"/>
        <v>0</v>
      </c>
      <c r="X141" s="23">
        <f>VLOOKUP(H141,[1]Rates!$A$3:$D$139,4,FALSE)</f>
        <v>2.8800000000000001E-4</v>
      </c>
      <c r="Y141" s="90">
        <f t="shared" si="35"/>
        <v>0</v>
      </c>
      <c r="Z141" s="9"/>
    </row>
    <row r="142" spans="7:26" x14ac:dyDescent="0.25">
      <c r="G142" s="16"/>
      <c r="H142" s="9">
        <v>55</v>
      </c>
      <c r="I142" s="9" t="s">
        <v>26</v>
      </c>
      <c r="J142" s="17">
        <v>490</v>
      </c>
      <c r="K142" s="18">
        <v>0.75</v>
      </c>
      <c r="L142" s="19">
        <f>VLOOKUP(J142,[1]Values!$A$3:$D$462,2,FALSE)</f>
        <v>77446367</v>
      </c>
      <c r="M142" s="20">
        <v>546645</v>
      </c>
      <c r="N142" s="20">
        <f t="shared" si="30"/>
        <v>57674791.5</v>
      </c>
      <c r="O142" s="19">
        <f>VLOOKUP(J142,[1]Values!$A$3:$D$462,3,FALSE)</f>
        <v>526385</v>
      </c>
      <c r="P142" s="19"/>
      <c r="Q142" s="19">
        <f t="shared" si="31"/>
        <v>394788.75</v>
      </c>
      <c r="R142" s="20">
        <f t="shared" si="32"/>
        <v>58069580.25</v>
      </c>
      <c r="S142" s="21">
        <f>VLOOKUP(H142,[1]Rates!$A$3:$D$139,3,FALSE)</f>
        <v>1.45E-4</v>
      </c>
      <c r="T142" s="22">
        <f t="shared" si="33"/>
        <v>8420.0891362500006</v>
      </c>
      <c r="U142" s="19">
        <f>VLOOKUP(J142,[1]Values!$A$3:$D$462,4,FALSE)</f>
        <v>7292938</v>
      </c>
      <c r="V142" s="20">
        <v>195681</v>
      </c>
      <c r="W142" s="20">
        <f t="shared" si="34"/>
        <v>5322942.75</v>
      </c>
      <c r="X142" s="23">
        <f>VLOOKUP(H142,[1]Rates!$A$3:$D$139,4,FALSE)</f>
        <v>1.35E-4</v>
      </c>
      <c r="Y142" s="90">
        <f t="shared" si="35"/>
        <v>718.59727125000006</v>
      </c>
      <c r="Z142" s="9"/>
    </row>
    <row r="143" spans="7:26" x14ac:dyDescent="0.25">
      <c r="G143" s="16"/>
      <c r="H143" s="9">
        <v>56</v>
      </c>
      <c r="I143" s="9" t="s">
        <v>14</v>
      </c>
      <c r="J143" s="17">
        <v>490</v>
      </c>
      <c r="K143" s="18">
        <v>0</v>
      </c>
      <c r="L143" s="19">
        <f>VLOOKUP(J143,[1]Values!$A$3:$D$462,2,FALSE)</f>
        <v>77446367</v>
      </c>
      <c r="M143" s="20">
        <v>546645</v>
      </c>
      <c r="N143" s="20">
        <f t="shared" si="30"/>
        <v>0</v>
      </c>
      <c r="O143" s="19">
        <f>VLOOKUP(J143,[1]Values!$A$3:$D$462,3,FALSE)</f>
        <v>526385</v>
      </c>
      <c r="P143" s="19"/>
      <c r="Q143" s="19">
        <f t="shared" si="31"/>
        <v>0</v>
      </c>
      <c r="R143" s="20">
        <f t="shared" si="32"/>
        <v>0</v>
      </c>
      <c r="S143" s="21">
        <f>VLOOKUP(H143,[1]Rates!$A$3:$D$139,3,FALSE)</f>
        <v>1.4630000000000001E-3</v>
      </c>
      <c r="T143" s="22">
        <f t="shared" si="33"/>
        <v>0</v>
      </c>
      <c r="U143" s="19">
        <f>VLOOKUP(J143,[1]Values!$A$3:$D$462,4,FALSE)</f>
        <v>7292938</v>
      </c>
      <c r="V143" s="20">
        <v>195681</v>
      </c>
      <c r="W143" s="20">
        <f t="shared" si="34"/>
        <v>0</v>
      </c>
      <c r="X143" s="23">
        <f>VLOOKUP(H143,[1]Rates!$A$3:$D$139,4,FALSE)</f>
        <v>1.5150000000000001E-3</v>
      </c>
      <c r="Y143" s="90">
        <f t="shared" si="35"/>
        <v>0</v>
      </c>
      <c r="Z143" s="9"/>
    </row>
    <row r="144" spans="7:26" x14ac:dyDescent="0.25">
      <c r="G144" s="16"/>
      <c r="H144" s="9">
        <v>71</v>
      </c>
      <c r="I144" s="9" t="s">
        <v>18</v>
      </c>
      <c r="J144" s="17">
        <v>490</v>
      </c>
      <c r="K144" s="18">
        <v>0</v>
      </c>
      <c r="L144" s="19">
        <f>VLOOKUP(J144,[1]Values!$A$3:$D$462,2,FALSE)</f>
        <v>77446367</v>
      </c>
      <c r="M144" s="20">
        <v>546645</v>
      </c>
      <c r="N144" s="20">
        <f t="shared" si="30"/>
        <v>0</v>
      </c>
      <c r="O144" s="19">
        <f>VLOOKUP(J144,[1]Values!$A$3:$D$462,3,FALSE)</f>
        <v>526385</v>
      </c>
      <c r="P144" s="19"/>
      <c r="Q144" s="19">
        <f t="shared" si="31"/>
        <v>0</v>
      </c>
      <c r="R144" s="20">
        <f t="shared" si="32"/>
        <v>0</v>
      </c>
      <c r="S144" s="21">
        <f>VLOOKUP(H144,[1]Rates!$A$3:$D$139,3,FALSE)</f>
        <v>9.0000000000000002E-6</v>
      </c>
      <c r="T144" s="22">
        <f t="shared" si="33"/>
        <v>0</v>
      </c>
      <c r="U144" s="19">
        <f>VLOOKUP(J144,[1]Values!$A$3:$D$462,4,FALSE)</f>
        <v>7292938</v>
      </c>
      <c r="V144" s="20">
        <v>195681</v>
      </c>
      <c r="W144" s="20">
        <f t="shared" si="34"/>
        <v>0</v>
      </c>
      <c r="X144" s="23">
        <f>VLOOKUP(H144,[1]Rates!$A$3:$D$139,4,FALSE)</f>
        <v>9.0000000000000002E-6</v>
      </c>
      <c r="Y144" s="90">
        <f t="shared" si="35"/>
        <v>0</v>
      </c>
      <c r="Z144" s="9"/>
    </row>
    <row r="145" spans="7:26" x14ac:dyDescent="0.25">
      <c r="G145" s="16"/>
      <c r="H145" s="9">
        <v>72</v>
      </c>
      <c r="I145" s="9" t="s">
        <v>28</v>
      </c>
      <c r="J145" s="17">
        <v>490</v>
      </c>
      <c r="K145" s="18">
        <v>0</v>
      </c>
      <c r="L145" s="19">
        <f>VLOOKUP(J145,[1]Values!$A$3:$D$462,2,FALSE)</f>
        <v>77446367</v>
      </c>
      <c r="M145" s="20">
        <v>546645</v>
      </c>
      <c r="N145" s="20">
        <f t="shared" si="30"/>
        <v>0</v>
      </c>
      <c r="O145" s="19">
        <f>VLOOKUP(J145,[1]Values!$A$3:$D$462,3,FALSE)</f>
        <v>526385</v>
      </c>
      <c r="P145" s="19"/>
      <c r="Q145" s="19">
        <f t="shared" si="31"/>
        <v>0</v>
      </c>
      <c r="R145" s="20">
        <f t="shared" si="32"/>
        <v>0</v>
      </c>
      <c r="S145" s="21">
        <f>VLOOKUP(H145,[1]Rates!$A$3:$D$139,3,FALSE)</f>
        <v>2.5799999999999998E-4</v>
      </c>
      <c r="T145" s="22">
        <f t="shared" si="33"/>
        <v>0</v>
      </c>
      <c r="U145" s="19">
        <f>VLOOKUP(J145,[1]Values!$A$3:$D$462,4,FALSE)</f>
        <v>7292938</v>
      </c>
      <c r="V145" s="20">
        <v>195681</v>
      </c>
      <c r="W145" s="20">
        <f t="shared" si="34"/>
        <v>0</v>
      </c>
      <c r="X145" s="23">
        <f>VLOOKUP(H145,[1]Rates!$A$3:$D$139,4,FALSE)</f>
        <v>2.7500000000000002E-4</v>
      </c>
      <c r="Y145" s="90">
        <f t="shared" si="35"/>
        <v>0</v>
      </c>
      <c r="Z145" s="9"/>
    </row>
    <row r="146" spans="7:26" x14ac:dyDescent="0.25">
      <c r="G146" s="16"/>
      <c r="H146" s="9">
        <v>97</v>
      </c>
      <c r="I146" s="9" t="s">
        <v>3</v>
      </c>
      <c r="J146" s="17">
        <v>490</v>
      </c>
      <c r="K146" s="18">
        <v>0</v>
      </c>
      <c r="L146" s="19">
        <f>VLOOKUP(J146,[1]Values!$A$3:$D$462,2,FALSE)</f>
        <v>77446367</v>
      </c>
      <c r="M146" s="20">
        <v>546645</v>
      </c>
      <c r="N146" s="20">
        <f t="shared" si="30"/>
        <v>0</v>
      </c>
      <c r="O146" s="19">
        <f>VLOOKUP(J146,[1]Values!$A$3:$D$462,3,FALSE)</f>
        <v>526385</v>
      </c>
      <c r="P146" s="19"/>
      <c r="Q146" s="19">
        <f t="shared" si="31"/>
        <v>0</v>
      </c>
      <c r="R146" s="20">
        <f t="shared" si="32"/>
        <v>0</v>
      </c>
      <c r="S146" s="21">
        <f>VLOOKUP(H146,[1]Rates!$A$3:$D$139,3,FALSE)</f>
        <v>1.3200000000000001E-4</v>
      </c>
      <c r="T146" s="22">
        <f t="shared" si="33"/>
        <v>0</v>
      </c>
      <c r="U146" s="19">
        <f>VLOOKUP(J146,[1]Values!$A$3:$D$462,4,FALSE)</f>
        <v>7292938</v>
      </c>
      <c r="V146" s="20">
        <v>195681</v>
      </c>
      <c r="W146" s="20">
        <f t="shared" si="34"/>
        <v>0</v>
      </c>
      <c r="X146" s="23">
        <f>VLOOKUP(H146,[1]Rates!$A$3:$D$139,4,FALSE)</f>
        <v>1.35E-4</v>
      </c>
      <c r="Y146" s="90">
        <f t="shared" si="35"/>
        <v>0</v>
      </c>
      <c r="Z146" s="9"/>
    </row>
    <row r="147" spans="7:26" x14ac:dyDescent="0.25">
      <c r="G147" s="16"/>
      <c r="H147" s="9">
        <v>104</v>
      </c>
      <c r="I147" s="9" t="s">
        <v>82</v>
      </c>
      <c r="J147" s="17">
        <v>490</v>
      </c>
      <c r="K147" s="18">
        <v>0.5</v>
      </c>
      <c r="L147" s="19">
        <f>VLOOKUP(J147,[1]Values!$A$3:$D$462,2,FALSE)</f>
        <v>77446367</v>
      </c>
      <c r="M147" s="20">
        <v>546645</v>
      </c>
      <c r="N147" s="20">
        <f t="shared" si="30"/>
        <v>38449861</v>
      </c>
      <c r="O147" s="19">
        <f>VLOOKUP(J147,[1]Values!$A$3:$D$462,3,FALSE)</f>
        <v>526385</v>
      </c>
      <c r="P147" s="19"/>
      <c r="Q147" s="19">
        <f t="shared" si="31"/>
        <v>263192.5</v>
      </c>
      <c r="R147" s="20">
        <f t="shared" si="32"/>
        <v>38713053.5</v>
      </c>
      <c r="S147" s="21">
        <f>VLOOKUP(H147,[1]Rates!$A$3:$D$139,3,FALSE)</f>
        <v>0</v>
      </c>
      <c r="T147" s="22">
        <f t="shared" si="33"/>
        <v>0</v>
      </c>
      <c r="U147" s="19">
        <f>VLOOKUP(J147,[1]Values!$A$3:$D$462,4,FALSE)</f>
        <v>7292938</v>
      </c>
      <c r="V147" s="20">
        <v>195681</v>
      </c>
      <c r="W147" s="20">
        <f t="shared" si="34"/>
        <v>3548628.5</v>
      </c>
      <c r="X147" s="23">
        <f>VLOOKUP(H147,[1]Rates!$A$3:$D$139,4,FALSE)</f>
        <v>0</v>
      </c>
      <c r="Y147" s="90">
        <f t="shared" si="35"/>
        <v>0</v>
      </c>
      <c r="Z147" s="9"/>
    </row>
    <row r="148" spans="7:26" x14ac:dyDescent="0.25">
      <c r="G148" s="16"/>
      <c r="H148" s="9">
        <v>117</v>
      </c>
      <c r="I148" s="9" t="s">
        <v>21</v>
      </c>
      <c r="J148" s="17">
        <v>490</v>
      </c>
      <c r="K148" s="18">
        <v>0</v>
      </c>
      <c r="L148" s="19">
        <f>VLOOKUP(J148,[1]Values!$A$3:$D$462,2,FALSE)</f>
        <v>77446367</v>
      </c>
      <c r="M148" s="20">
        <v>546645</v>
      </c>
      <c r="N148" s="20">
        <f t="shared" si="30"/>
        <v>0</v>
      </c>
      <c r="O148" s="19">
        <f>VLOOKUP(J148,[1]Values!$A$3:$D$462,3,FALSE)</f>
        <v>526385</v>
      </c>
      <c r="P148" s="19"/>
      <c r="Q148" s="19">
        <f t="shared" si="31"/>
        <v>0</v>
      </c>
      <c r="R148" s="20">
        <f t="shared" si="32"/>
        <v>0</v>
      </c>
      <c r="S148" s="21">
        <f>VLOOKUP(H148,[1]Rates!$A$3:$D$139,3,FALSE)</f>
        <v>2.1900000000000001E-4</v>
      </c>
      <c r="T148" s="22">
        <f t="shared" si="33"/>
        <v>0</v>
      </c>
      <c r="U148" s="19">
        <f>VLOOKUP(J148,[1]Values!$A$3:$D$462,4,FALSE)</f>
        <v>7292938</v>
      </c>
      <c r="V148" s="20">
        <v>195681</v>
      </c>
      <c r="W148" s="20">
        <f t="shared" si="34"/>
        <v>0</v>
      </c>
      <c r="X148" s="23">
        <f>VLOOKUP(H148,[1]Rates!$A$3:$D$139,4,FALSE)</f>
        <v>2.34E-4</v>
      </c>
      <c r="Y148" s="90">
        <f t="shared" si="35"/>
        <v>0</v>
      </c>
      <c r="Z148" s="9"/>
    </row>
    <row r="149" spans="7:26" x14ac:dyDescent="0.25">
      <c r="G149" s="16"/>
      <c r="H149" s="9">
        <v>118</v>
      </c>
      <c r="I149" s="9" t="s">
        <v>19</v>
      </c>
      <c r="J149" s="17">
        <v>490</v>
      </c>
      <c r="K149" s="18">
        <v>0</v>
      </c>
      <c r="L149" s="19">
        <f>VLOOKUP(J149,[1]Values!$A$3:$D$462,2,FALSE)</f>
        <v>77446367</v>
      </c>
      <c r="M149" s="20">
        <v>546645</v>
      </c>
      <c r="N149" s="20">
        <f t="shared" si="30"/>
        <v>0</v>
      </c>
      <c r="O149" s="19">
        <f>VLOOKUP(J149,[1]Values!$A$3:$D$462,3,FALSE)</f>
        <v>526385</v>
      </c>
      <c r="P149" s="19"/>
      <c r="Q149" s="19">
        <f t="shared" si="31"/>
        <v>0</v>
      </c>
      <c r="R149" s="20">
        <f t="shared" si="32"/>
        <v>0</v>
      </c>
      <c r="S149" s="21">
        <f>VLOOKUP(H149,[1]Rates!$A$3:$D$139,3,FALSE)</f>
        <v>6.3999999999999997E-5</v>
      </c>
      <c r="T149" s="22">
        <f t="shared" si="33"/>
        <v>0</v>
      </c>
      <c r="U149" s="19">
        <f>VLOOKUP(J149,[1]Values!$A$3:$D$462,4,FALSE)</f>
        <v>7292938</v>
      </c>
      <c r="V149" s="20">
        <v>195681</v>
      </c>
      <c r="W149" s="20">
        <f t="shared" si="34"/>
        <v>0</v>
      </c>
      <c r="X149" s="23">
        <f>VLOOKUP(H149,[1]Rates!$A$3:$D$139,4,FALSE)</f>
        <v>6.9999999999999994E-5</v>
      </c>
      <c r="Y149" s="90">
        <f t="shared" si="35"/>
        <v>0</v>
      </c>
      <c r="Z149" s="9"/>
    </row>
    <row r="150" spans="7:26" x14ac:dyDescent="0.25">
      <c r="G150" s="16"/>
      <c r="H150" s="9">
        <v>127</v>
      </c>
      <c r="I150" s="9" t="s">
        <v>141</v>
      </c>
      <c r="J150" s="17">
        <v>490</v>
      </c>
      <c r="K150" s="18">
        <v>0</v>
      </c>
      <c r="L150" s="19">
        <f>VLOOKUP(J150,[1]Values!$A$3:$D$462,2,FALSE)</f>
        <v>77446367</v>
      </c>
      <c r="M150" s="20">
        <v>546645</v>
      </c>
      <c r="N150" s="20">
        <f t="shared" si="30"/>
        <v>0</v>
      </c>
      <c r="O150" s="19">
        <f>VLOOKUP(J150,[1]Values!$A$3:$D$462,3,FALSE)</f>
        <v>526385</v>
      </c>
      <c r="P150" s="19"/>
      <c r="Q150" s="19">
        <f t="shared" si="31"/>
        <v>0</v>
      </c>
      <c r="R150" s="20">
        <f t="shared" si="32"/>
        <v>0</v>
      </c>
      <c r="S150" s="21">
        <f>VLOOKUP(H150,[1]Rates!$A$3:$D$139,3,FALSE)</f>
        <v>0</v>
      </c>
      <c r="T150" s="22">
        <f t="shared" si="33"/>
        <v>0</v>
      </c>
      <c r="U150" s="19">
        <f>VLOOKUP(J150,[1]Values!$A$3:$D$462,4,FALSE)</f>
        <v>7292938</v>
      </c>
      <c r="V150" s="20">
        <v>195681</v>
      </c>
      <c r="W150" s="20">
        <f t="shared" si="34"/>
        <v>0</v>
      </c>
      <c r="X150" s="23">
        <f>VLOOKUP(H150,[1]Rates!$A$3:$D$139,4,FALSE)</f>
        <v>0</v>
      </c>
      <c r="Y150" s="90">
        <f t="shared" si="35"/>
        <v>0</v>
      </c>
      <c r="Z150" s="9"/>
    </row>
    <row r="151" spans="7:26" x14ac:dyDescent="0.25">
      <c r="G151" s="16"/>
      <c r="H151" s="9">
        <v>129</v>
      </c>
      <c r="I151" s="9" t="s">
        <v>85</v>
      </c>
      <c r="J151" s="17">
        <v>490</v>
      </c>
      <c r="K151" s="18">
        <v>0</v>
      </c>
      <c r="L151" s="19">
        <f>VLOOKUP(J151,[1]Values!$A$3:$D$462,2,FALSE)</f>
        <v>77446367</v>
      </c>
      <c r="M151" s="20">
        <v>546645</v>
      </c>
      <c r="N151" s="20">
        <f t="shared" si="30"/>
        <v>0</v>
      </c>
      <c r="O151" s="19">
        <f>VLOOKUP(J151,[1]Values!$A$3:$D$462,3,FALSE)</f>
        <v>526385</v>
      </c>
      <c r="P151" s="19"/>
      <c r="Q151" s="19">
        <f t="shared" si="31"/>
        <v>0</v>
      </c>
      <c r="R151" s="20">
        <f t="shared" si="32"/>
        <v>0</v>
      </c>
      <c r="S151" s="21">
        <f>VLOOKUP(H151,[1]Rates!$A$3:$D$139,3,FALSE)</f>
        <v>0</v>
      </c>
      <c r="T151" s="22">
        <f t="shared" si="33"/>
        <v>0</v>
      </c>
      <c r="U151" s="19">
        <f>VLOOKUP(J151,[1]Values!$A$3:$D$462,4,FALSE)</f>
        <v>7292938</v>
      </c>
      <c r="V151" s="20">
        <v>195681</v>
      </c>
      <c r="W151" s="20">
        <f t="shared" si="34"/>
        <v>0</v>
      </c>
      <c r="X151" s="23">
        <f>VLOOKUP(H151,[1]Rates!$A$3:$D$139,4,FALSE)</f>
        <v>0</v>
      </c>
      <c r="Y151" s="90">
        <f t="shared" si="35"/>
        <v>0</v>
      </c>
      <c r="Z151" s="9"/>
    </row>
    <row r="152" spans="7:26" x14ac:dyDescent="0.25">
      <c r="G152" s="16"/>
      <c r="H152" s="9"/>
      <c r="I152" s="9"/>
      <c r="J152" s="17"/>
      <c r="K152" s="18"/>
      <c r="L152" s="19"/>
      <c r="M152" s="19"/>
      <c r="N152" s="19"/>
      <c r="O152" s="19"/>
      <c r="P152" s="19"/>
      <c r="Q152" s="19"/>
      <c r="R152" s="20"/>
      <c r="S152" s="21"/>
      <c r="T152" s="22"/>
      <c r="U152" s="19"/>
      <c r="V152" s="20"/>
      <c r="W152" s="20"/>
      <c r="X152" s="23"/>
      <c r="Y152" s="90"/>
      <c r="Z152" s="9"/>
    </row>
    <row r="153" spans="7:26" ht="15.75" x14ac:dyDescent="0.25">
      <c r="G153" s="91">
        <v>127</v>
      </c>
      <c r="H153" s="28" t="s">
        <v>141</v>
      </c>
      <c r="I153" s="9"/>
      <c r="J153" s="17"/>
      <c r="K153" s="18"/>
      <c r="L153" s="19"/>
      <c r="M153" s="19"/>
      <c r="N153" s="19"/>
      <c r="O153" s="19"/>
      <c r="P153" s="19"/>
      <c r="Q153" s="19"/>
      <c r="R153" s="20"/>
      <c r="S153" s="21"/>
      <c r="T153" s="22"/>
      <c r="U153" s="19"/>
      <c r="V153" s="20"/>
      <c r="W153" s="20"/>
      <c r="X153" s="23"/>
      <c r="Y153" s="90"/>
      <c r="Z153" s="9"/>
    </row>
    <row r="154" spans="7:26" x14ac:dyDescent="0.25">
      <c r="G154" s="16"/>
      <c r="H154" s="9">
        <v>1</v>
      </c>
      <c r="I154" s="9" t="s">
        <v>11</v>
      </c>
      <c r="J154" s="17">
        <v>491</v>
      </c>
      <c r="K154" s="18">
        <v>0.75</v>
      </c>
      <c r="L154" s="19">
        <f>VLOOKUP(J154,[1]Values!$A$3:$D$462,2,FALSE)</f>
        <v>72730891</v>
      </c>
      <c r="M154" s="20">
        <v>5874</v>
      </c>
      <c r="N154" s="20">
        <f t="shared" ref="N154:N175" si="36">(L154-M154)*K154</f>
        <v>54543762.75</v>
      </c>
      <c r="O154" s="19">
        <f>VLOOKUP(J154,[1]Values!$A$3:$D$462,3,FALSE)</f>
        <v>143234</v>
      </c>
      <c r="P154" s="19"/>
      <c r="Q154" s="19">
        <f t="shared" ref="Q154:Q175" si="37">(O154-P154)*K154</f>
        <v>107425.5</v>
      </c>
      <c r="R154" s="20">
        <f t="shared" ref="R154:R175" si="38">(L154-M154+O154-P154)*K154</f>
        <v>54651188.25</v>
      </c>
      <c r="S154" s="21">
        <f>VLOOKUP(H154,[1]Rates!$A$3:$D$139,3,FALSE)</f>
        <v>1.908E-3</v>
      </c>
      <c r="T154" s="22">
        <f t="shared" ref="T154:T175" si="39">R154*S154</f>
        <v>104274.467181</v>
      </c>
      <c r="U154" s="19">
        <f>VLOOKUP(J154,[1]Values!$A$3:$D$462,4,FALSE)</f>
        <v>29637</v>
      </c>
      <c r="V154" s="20"/>
      <c r="W154" s="20">
        <f t="shared" ref="W154:W175" si="40">(U154-V154)*K154</f>
        <v>22227.75</v>
      </c>
      <c r="X154" s="23">
        <f>VLOOKUP(H154,[1]Rates!$A$3:$D$139,4,FALSE)</f>
        <v>2.0739999999999999E-3</v>
      </c>
      <c r="Y154" s="90">
        <f t="shared" ref="Y154:Y175" si="41">W154*X154</f>
        <v>46.100353499999997</v>
      </c>
      <c r="Z154" s="9"/>
    </row>
    <row r="155" spans="7:26" x14ac:dyDescent="0.25">
      <c r="G155" s="16"/>
      <c r="H155" s="9">
        <v>2</v>
      </c>
      <c r="I155" s="9" t="s">
        <v>27</v>
      </c>
      <c r="J155" s="17">
        <v>491</v>
      </c>
      <c r="K155" s="18">
        <v>0.75</v>
      </c>
      <c r="L155" s="19">
        <f>VLOOKUP(J155,[1]Values!$A$3:$D$462,2,FALSE)</f>
        <v>72730891</v>
      </c>
      <c r="M155" s="20">
        <v>5874</v>
      </c>
      <c r="N155" s="20">
        <f t="shared" si="36"/>
        <v>54543762.75</v>
      </c>
      <c r="O155" s="19">
        <f>VLOOKUP(J155,[1]Values!$A$3:$D$462,3,FALSE)</f>
        <v>143234</v>
      </c>
      <c r="P155" s="19"/>
      <c r="Q155" s="19">
        <f t="shared" si="37"/>
        <v>107425.5</v>
      </c>
      <c r="R155" s="20">
        <f t="shared" si="38"/>
        <v>54651188.25</v>
      </c>
      <c r="S155" s="21">
        <f>VLOOKUP(H155,[1]Rates!$A$3:$D$139,3,FALSE)</f>
        <v>2.0900000000000001E-4</v>
      </c>
      <c r="T155" s="22">
        <f t="shared" si="39"/>
        <v>11422.09834425</v>
      </c>
      <c r="U155" s="19">
        <f>VLOOKUP(J155,[1]Values!$A$3:$D$462,4,FALSE)</f>
        <v>29637</v>
      </c>
      <c r="V155" s="20"/>
      <c r="W155" s="20">
        <f t="shared" si="40"/>
        <v>22227.75</v>
      </c>
      <c r="X155" s="23">
        <f>VLOOKUP(H155,[1]Rates!$A$3:$D$139,4,FALSE)</f>
        <v>2.3000000000000001E-4</v>
      </c>
      <c r="Y155" s="90">
        <f t="shared" si="41"/>
        <v>5.1123824999999998</v>
      </c>
      <c r="Z155" s="9"/>
    </row>
    <row r="156" spans="7:26" x14ac:dyDescent="0.25">
      <c r="G156" s="16"/>
      <c r="H156" s="9">
        <v>3</v>
      </c>
      <c r="I156" s="9" t="s">
        <v>20</v>
      </c>
      <c r="J156" s="17">
        <v>491</v>
      </c>
      <c r="K156" s="18">
        <v>0.75</v>
      </c>
      <c r="L156" s="19">
        <f>VLOOKUP(J156,[1]Values!$A$3:$D$462,2,FALSE)</f>
        <v>72730891</v>
      </c>
      <c r="M156" s="20">
        <v>5874</v>
      </c>
      <c r="N156" s="20">
        <f t="shared" si="36"/>
        <v>54543762.75</v>
      </c>
      <c r="O156" s="19">
        <f>VLOOKUP(J156,[1]Values!$A$3:$D$462,3,FALSE)</f>
        <v>143234</v>
      </c>
      <c r="P156" s="19"/>
      <c r="Q156" s="19">
        <f t="shared" si="37"/>
        <v>107425.5</v>
      </c>
      <c r="R156" s="20">
        <f t="shared" si="38"/>
        <v>54651188.25</v>
      </c>
      <c r="S156" s="21">
        <f>VLOOKUP(H156,[1]Rates!$A$3:$D$139,3,FALSE)</f>
        <v>4.9299999999999995E-4</v>
      </c>
      <c r="T156" s="22">
        <f t="shared" si="39"/>
        <v>26943.035807249998</v>
      </c>
      <c r="U156" s="19">
        <f>VLOOKUP(J156,[1]Values!$A$3:$D$462,4,FALSE)</f>
        <v>29637</v>
      </c>
      <c r="V156" s="20"/>
      <c r="W156" s="20">
        <f t="shared" si="40"/>
        <v>22227.75</v>
      </c>
      <c r="X156" s="23">
        <f>VLOOKUP(H156,[1]Rates!$A$3:$D$139,4,FALSE)</f>
        <v>5.2599999999999999E-4</v>
      </c>
      <c r="Y156" s="90">
        <f t="shared" si="41"/>
        <v>11.691796500000001</v>
      </c>
      <c r="Z156" s="9"/>
    </row>
    <row r="157" spans="7:26" x14ac:dyDescent="0.25">
      <c r="G157" s="16"/>
      <c r="H157" s="9">
        <v>5</v>
      </c>
      <c r="I157" s="9" t="s">
        <v>17</v>
      </c>
      <c r="J157" s="17">
        <v>491</v>
      </c>
      <c r="K157" s="18">
        <v>0.5</v>
      </c>
      <c r="L157" s="19">
        <f>VLOOKUP(J157,[1]Values!$A$3:$D$462,2,FALSE)</f>
        <v>72730891</v>
      </c>
      <c r="M157" s="20">
        <v>5874</v>
      </c>
      <c r="N157" s="20">
        <f t="shared" si="36"/>
        <v>36362508.5</v>
      </c>
      <c r="O157" s="19">
        <f>VLOOKUP(J157,[1]Values!$A$3:$D$462,3,FALSE)</f>
        <v>143234</v>
      </c>
      <c r="P157" s="19"/>
      <c r="Q157" s="19">
        <f t="shared" si="37"/>
        <v>71617</v>
      </c>
      <c r="R157" s="20">
        <f t="shared" si="38"/>
        <v>36434125.5</v>
      </c>
      <c r="S157" s="21">
        <f>VLOOKUP(H157,[1]Rates!$A$3:$D$139,3,FALSE)</f>
        <v>6.038E-3</v>
      </c>
      <c r="T157" s="22">
        <f t="shared" si="39"/>
        <v>219989.24976899999</v>
      </c>
      <c r="U157" s="19">
        <f>VLOOKUP(J157,[1]Values!$A$3:$D$462,4,FALSE)</f>
        <v>29637</v>
      </c>
      <c r="V157" s="20"/>
      <c r="W157" s="20">
        <f t="shared" si="40"/>
        <v>14818.5</v>
      </c>
      <c r="X157" s="23">
        <f>VLOOKUP(H157,[1]Rates!$A$3:$D$139,4,FALSE)</f>
        <v>6.2370000000000004E-3</v>
      </c>
      <c r="Y157" s="90">
        <f t="shared" si="41"/>
        <v>92.422984499999998</v>
      </c>
      <c r="Z157" s="9"/>
    </row>
    <row r="158" spans="7:26" x14ac:dyDescent="0.25">
      <c r="G158" s="16"/>
      <c r="H158" s="9">
        <v>137</v>
      </c>
      <c r="I158" s="9" t="s">
        <v>140</v>
      </c>
      <c r="J158" s="17">
        <v>491</v>
      </c>
      <c r="K158" s="18">
        <v>0.5</v>
      </c>
      <c r="L158" s="19">
        <f>VLOOKUP(J158,[1]Values!$A$3:$D$462,2,FALSE)</f>
        <v>72730891</v>
      </c>
      <c r="M158" s="20">
        <v>5874</v>
      </c>
      <c r="N158" s="20">
        <f t="shared" si="36"/>
        <v>36362508.5</v>
      </c>
      <c r="O158" s="19">
        <f>VLOOKUP(J158,[1]Values!$A$3:$D$462,3,FALSE)</f>
        <v>143234</v>
      </c>
      <c r="P158" s="19"/>
      <c r="Q158" s="19">
        <f t="shared" si="37"/>
        <v>71617</v>
      </c>
      <c r="R158" s="20">
        <f t="shared" si="38"/>
        <v>36434125.5</v>
      </c>
      <c r="S158" s="21">
        <f>VLOOKUP(H158,[1]Rates!$A$3:$D$139,3,FALSE)</f>
        <v>7.2000000000000002E-5</v>
      </c>
      <c r="T158" s="22">
        <f t="shared" si="39"/>
        <v>2623.257036</v>
      </c>
      <c r="U158" s="19">
        <f>VLOOKUP(J158,[1]Values!$A$3:$D$462,4,FALSE)</f>
        <v>29637</v>
      </c>
      <c r="V158" s="20"/>
      <c r="W158" s="20">
        <f t="shared" si="40"/>
        <v>14818.5</v>
      </c>
      <c r="X158" s="23">
        <f>VLOOKUP(H158,[1]Rates!$A$3:$D$139,4,FALSE)</f>
        <v>6.9999999999999994E-5</v>
      </c>
      <c r="Y158" s="90">
        <f t="shared" si="41"/>
        <v>1.0372949999999999</v>
      </c>
      <c r="Z158" s="9"/>
    </row>
    <row r="159" spans="7:26" x14ac:dyDescent="0.25">
      <c r="G159" s="16"/>
      <c r="H159" s="9">
        <v>6</v>
      </c>
      <c r="I159" s="9" t="s">
        <v>70</v>
      </c>
      <c r="J159" s="17">
        <v>491</v>
      </c>
      <c r="K159" s="18">
        <v>0.5</v>
      </c>
      <c r="L159" s="19">
        <f>VLOOKUP(J159,[1]Values!$A$3:$D$462,2,FALSE)</f>
        <v>72730891</v>
      </c>
      <c r="M159" s="20">
        <v>5874</v>
      </c>
      <c r="N159" s="20">
        <f t="shared" si="36"/>
        <v>36362508.5</v>
      </c>
      <c r="O159" s="19">
        <f>VLOOKUP(J159,[1]Values!$A$3:$D$462,3,FALSE)</f>
        <v>143234</v>
      </c>
      <c r="P159" s="19"/>
      <c r="Q159" s="19">
        <f t="shared" si="37"/>
        <v>71617</v>
      </c>
      <c r="R159" s="20">
        <f t="shared" si="38"/>
        <v>36434125.5</v>
      </c>
      <c r="S159" s="21">
        <f>VLOOKUP(H159,[1]Rates!$A$3:$D$139,3,FALSE)</f>
        <v>0</v>
      </c>
      <c r="T159" s="22">
        <f t="shared" si="39"/>
        <v>0</v>
      </c>
      <c r="U159" s="19">
        <f>VLOOKUP(J159,[1]Values!$A$3:$D$462,4,FALSE)</f>
        <v>29637</v>
      </c>
      <c r="V159" s="20"/>
      <c r="W159" s="20">
        <f t="shared" si="40"/>
        <v>14818.5</v>
      </c>
      <c r="X159" s="23">
        <f>VLOOKUP(H159,[1]Rates!$A$3:$D$139,4,FALSE)</f>
        <v>0</v>
      </c>
      <c r="Y159" s="90">
        <f t="shared" si="41"/>
        <v>0</v>
      </c>
      <c r="Z159" s="9"/>
    </row>
    <row r="160" spans="7:26" x14ac:dyDescent="0.25">
      <c r="G160" s="16"/>
      <c r="H160" s="9">
        <v>7</v>
      </c>
      <c r="I160" s="9" t="s">
        <v>9</v>
      </c>
      <c r="J160" s="17">
        <v>491</v>
      </c>
      <c r="K160" s="18">
        <v>0</v>
      </c>
      <c r="L160" s="19">
        <f>VLOOKUP(J160,[1]Values!$A$3:$D$462,2,FALSE)</f>
        <v>72730891</v>
      </c>
      <c r="M160" s="20">
        <v>5874</v>
      </c>
      <c r="N160" s="20">
        <f t="shared" si="36"/>
        <v>0</v>
      </c>
      <c r="O160" s="19">
        <f>VLOOKUP(J160,[1]Values!$A$3:$D$462,3,FALSE)</f>
        <v>143234</v>
      </c>
      <c r="P160" s="19"/>
      <c r="Q160" s="19">
        <f t="shared" si="37"/>
        <v>0</v>
      </c>
      <c r="R160" s="20">
        <f t="shared" si="38"/>
        <v>0</v>
      </c>
      <c r="S160" s="21">
        <f>VLOOKUP(H160,[1]Rates!$A$3:$D$139,3,FALSE)</f>
        <v>1.01E-4</v>
      </c>
      <c r="T160" s="22">
        <f t="shared" si="39"/>
        <v>0</v>
      </c>
      <c r="U160" s="19">
        <f>VLOOKUP(J160,[1]Values!$A$3:$D$462,4,FALSE)</f>
        <v>29637</v>
      </c>
      <c r="V160" s="20"/>
      <c r="W160" s="20">
        <f t="shared" si="40"/>
        <v>0</v>
      </c>
      <c r="X160" s="23">
        <f>VLOOKUP(H160,[1]Rates!$A$3:$D$139,4,FALSE)</f>
        <v>1.08E-4</v>
      </c>
      <c r="Y160" s="90">
        <f t="shared" si="41"/>
        <v>0</v>
      </c>
      <c r="Z160" s="27"/>
    </row>
    <row r="161" spans="7:26" x14ac:dyDescent="0.25">
      <c r="G161" s="16"/>
      <c r="H161" s="9">
        <v>8</v>
      </c>
      <c r="I161" s="9" t="s">
        <v>23</v>
      </c>
      <c r="J161" s="17">
        <v>491</v>
      </c>
      <c r="K161" s="18">
        <v>0</v>
      </c>
      <c r="L161" s="19">
        <f>VLOOKUP(J161,[1]Values!$A$3:$D$462,2,FALSE)</f>
        <v>72730891</v>
      </c>
      <c r="M161" s="20">
        <v>5874</v>
      </c>
      <c r="N161" s="20">
        <f t="shared" si="36"/>
        <v>0</v>
      </c>
      <c r="O161" s="19">
        <f>VLOOKUP(J161,[1]Values!$A$3:$D$462,3,FALSE)</f>
        <v>143234</v>
      </c>
      <c r="P161" s="19"/>
      <c r="Q161" s="19">
        <f t="shared" si="37"/>
        <v>0</v>
      </c>
      <c r="R161" s="20">
        <f t="shared" si="38"/>
        <v>0</v>
      </c>
      <c r="S161" s="21">
        <f>VLOOKUP(H161,[1]Rates!$A$3:$D$139,3,FALSE)</f>
        <v>1.5300000000000001E-4</v>
      </c>
      <c r="T161" s="22">
        <f t="shared" si="39"/>
        <v>0</v>
      </c>
      <c r="U161" s="19">
        <f>VLOOKUP(J161,[1]Values!$A$3:$D$462,4,FALSE)</f>
        <v>29637</v>
      </c>
      <c r="V161" s="20"/>
      <c r="W161" s="20">
        <f t="shared" si="40"/>
        <v>0</v>
      </c>
      <c r="X161" s="23">
        <f>VLOOKUP(H161,[1]Rates!$A$3:$D$139,4,FALSE)</f>
        <v>1.64E-4</v>
      </c>
      <c r="Y161" s="90">
        <f t="shared" si="41"/>
        <v>0</v>
      </c>
      <c r="Z161" s="9"/>
    </row>
    <row r="162" spans="7:26" x14ac:dyDescent="0.25">
      <c r="G162" s="16"/>
      <c r="H162" s="9">
        <v>20</v>
      </c>
      <c r="I162" s="9" t="s">
        <v>166</v>
      </c>
      <c r="J162" s="17">
        <v>491</v>
      </c>
      <c r="K162" s="18">
        <v>0</v>
      </c>
      <c r="L162" s="19">
        <f>VLOOKUP(J162,[1]Values!$A$3:$D$462,2,FALSE)</f>
        <v>72730891</v>
      </c>
      <c r="M162" s="20">
        <v>5874</v>
      </c>
      <c r="N162" s="20">
        <f t="shared" si="36"/>
        <v>0</v>
      </c>
      <c r="O162" s="19">
        <f>VLOOKUP(J162,[1]Values!$A$3:$D$462,3,FALSE)</f>
        <v>143234</v>
      </c>
      <c r="P162" s="19"/>
      <c r="Q162" s="19">
        <f t="shared" si="37"/>
        <v>0</v>
      </c>
      <c r="R162" s="20">
        <f t="shared" si="38"/>
        <v>0</v>
      </c>
      <c r="S162" s="21">
        <f>VLOOKUP(H162,[1]Rates!$A$3:$D$139,3,FALSE)</f>
        <v>5.8E-5</v>
      </c>
      <c r="T162" s="22">
        <f t="shared" si="39"/>
        <v>0</v>
      </c>
      <c r="U162" s="19">
        <f>VLOOKUP(J162,[1]Values!$A$3:$D$462,4,FALSE)</f>
        <v>29637</v>
      </c>
      <c r="V162" s="20"/>
      <c r="W162" s="20">
        <f t="shared" si="40"/>
        <v>0</v>
      </c>
      <c r="X162" s="23">
        <f>VLOOKUP(H162,[1]Rates!$A$3:$D$139,4,FALSE)</f>
        <v>5.8999999999999998E-5</v>
      </c>
      <c r="Y162" s="90">
        <f t="shared" si="41"/>
        <v>0</v>
      </c>
      <c r="Z162" s="9"/>
    </row>
    <row r="163" spans="7:26" x14ac:dyDescent="0.25">
      <c r="G163" s="16"/>
      <c r="H163" s="9">
        <v>38</v>
      </c>
      <c r="I163" s="9" t="s">
        <v>12</v>
      </c>
      <c r="J163" s="17">
        <v>491</v>
      </c>
      <c r="K163" s="18">
        <v>0.75</v>
      </c>
      <c r="L163" s="19">
        <f>VLOOKUP(J163,[1]Values!$A$3:$D$462,2,FALSE)</f>
        <v>72730891</v>
      </c>
      <c r="M163" s="20">
        <v>5874</v>
      </c>
      <c r="N163" s="20">
        <f t="shared" si="36"/>
        <v>54543762.75</v>
      </c>
      <c r="O163" s="19">
        <f>VLOOKUP(J163,[1]Values!$A$3:$D$462,3,FALSE)</f>
        <v>143234</v>
      </c>
      <c r="P163" s="19"/>
      <c r="Q163" s="19">
        <f t="shared" si="37"/>
        <v>107425.5</v>
      </c>
      <c r="R163" s="20">
        <f t="shared" si="38"/>
        <v>54651188.25</v>
      </c>
      <c r="S163" s="21">
        <f>VLOOKUP(H163,[1]Rates!$A$3:$D$139,3,FALSE)</f>
        <v>9.8999999999999994E-5</v>
      </c>
      <c r="T163" s="22">
        <f t="shared" si="39"/>
        <v>5410.4676367499997</v>
      </c>
      <c r="U163" s="19">
        <f>VLOOKUP(J163,[1]Values!$A$3:$D$462,4,FALSE)</f>
        <v>29637</v>
      </c>
      <c r="V163" s="20"/>
      <c r="W163" s="20">
        <f t="shared" si="40"/>
        <v>22227.75</v>
      </c>
      <c r="X163" s="23">
        <f>VLOOKUP(H163,[1]Rates!$A$3:$D$139,4,FALSE)</f>
        <v>8.6000000000000003E-5</v>
      </c>
      <c r="Y163" s="90">
        <f t="shared" si="41"/>
        <v>1.9115865000000001</v>
      </c>
      <c r="Z163" s="9"/>
    </row>
    <row r="164" spans="7:26" x14ac:dyDescent="0.25">
      <c r="G164" s="16"/>
      <c r="H164" s="9">
        <v>41</v>
      </c>
      <c r="I164" s="9" t="s">
        <v>167</v>
      </c>
      <c r="J164" s="17">
        <v>491</v>
      </c>
      <c r="K164" s="18">
        <v>0</v>
      </c>
      <c r="L164" s="19">
        <f>VLOOKUP(J164,[1]Values!$A$3:$D$462,2,FALSE)</f>
        <v>72730891</v>
      </c>
      <c r="M164" s="20">
        <v>5874</v>
      </c>
      <c r="N164" s="20">
        <f t="shared" si="36"/>
        <v>0</v>
      </c>
      <c r="O164" s="19">
        <f>VLOOKUP(J164,[1]Values!$A$3:$D$462,3,FALSE)</f>
        <v>143234</v>
      </c>
      <c r="P164" s="19"/>
      <c r="Q164" s="19">
        <f t="shared" si="37"/>
        <v>0</v>
      </c>
      <c r="R164" s="20">
        <f t="shared" si="38"/>
        <v>0</v>
      </c>
      <c r="S164" s="21">
        <f>VLOOKUP(H164,[1]Rates!$A$3:$D$139,3,FALSE)</f>
        <v>0</v>
      </c>
      <c r="T164" s="22">
        <f t="shared" si="39"/>
        <v>0</v>
      </c>
      <c r="U164" s="19">
        <f>VLOOKUP(J164,[1]Values!$A$3:$D$462,4,FALSE)</f>
        <v>29637</v>
      </c>
      <c r="V164" s="20"/>
      <c r="W164" s="20">
        <f t="shared" si="40"/>
        <v>0</v>
      </c>
      <c r="X164" s="23">
        <f>VLOOKUP(H164,[1]Rates!$A$3:$D$139,4,FALSE)</f>
        <v>0</v>
      </c>
      <c r="Y164" s="90">
        <f t="shared" si="41"/>
        <v>0</v>
      </c>
      <c r="Z164" s="9"/>
    </row>
    <row r="165" spans="7:26" x14ac:dyDescent="0.25">
      <c r="G165" s="16"/>
      <c r="H165" s="9">
        <v>43</v>
      </c>
      <c r="I165" s="9" t="s">
        <v>168</v>
      </c>
      <c r="J165" s="17">
        <v>491</v>
      </c>
      <c r="K165" s="18">
        <v>0</v>
      </c>
      <c r="L165" s="19">
        <f>VLOOKUP(J165,[1]Values!$A$3:$D$462,2,FALSE)</f>
        <v>72730891</v>
      </c>
      <c r="M165" s="20">
        <v>5874</v>
      </c>
      <c r="N165" s="20">
        <f t="shared" si="36"/>
        <v>0</v>
      </c>
      <c r="O165" s="19">
        <f>VLOOKUP(J165,[1]Values!$A$3:$D$462,3,FALSE)</f>
        <v>143234</v>
      </c>
      <c r="P165" s="19"/>
      <c r="Q165" s="19">
        <f t="shared" si="37"/>
        <v>0</v>
      </c>
      <c r="R165" s="20">
        <f t="shared" si="38"/>
        <v>0</v>
      </c>
      <c r="S165" s="21">
        <f>VLOOKUP(H165,[1]Rates!$A$3:$D$139,3,FALSE)</f>
        <v>2.9E-4</v>
      </c>
      <c r="T165" s="22">
        <f t="shared" si="39"/>
        <v>0</v>
      </c>
      <c r="U165" s="19">
        <f>VLOOKUP(J165,[1]Values!$A$3:$D$462,4,FALSE)</f>
        <v>29637</v>
      </c>
      <c r="V165" s="20"/>
      <c r="W165" s="20">
        <f t="shared" si="40"/>
        <v>0</v>
      </c>
      <c r="X165" s="23">
        <f>VLOOKUP(H165,[1]Rates!$A$3:$D$139,4,FALSE)</f>
        <v>2.8800000000000001E-4</v>
      </c>
      <c r="Y165" s="90">
        <f t="shared" si="41"/>
        <v>0</v>
      </c>
      <c r="Z165" s="9"/>
    </row>
    <row r="166" spans="7:26" x14ac:dyDescent="0.25">
      <c r="G166" s="16"/>
      <c r="H166" s="9">
        <v>55</v>
      </c>
      <c r="I166" s="9" t="s">
        <v>26</v>
      </c>
      <c r="J166" s="17">
        <v>491</v>
      </c>
      <c r="K166" s="18">
        <v>0.75</v>
      </c>
      <c r="L166" s="19">
        <f>VLOOKUP(J166,[1]Values!$A$3:$D$462,2,FALSE)</f>
        <v>72730891</v>
      </c>
      <c r="M166" s="20">
        <v>5874</v>
      </c>
      <c r="N166" s="20">
        <f t="shared" si="36"/>
        <v>54543762.75</v>
      </c>
      <c r="O166" s="19">
        <f>VLOOKUP(J166,[1]Values!$A$3:$D$462,3,FALSE)</f>
        <v>143234</v>
      </c>
      <c r="P166" s="19"/>
      <c r="Q166" s="19">
        <f t="shared" si="37"/>
        <v>107425.5</v>
      </c>
      <c r="R166" s="20">
        <f t="shared" si="38"/>
        <v>54651188.25</v>
      </c>
      <c r="S166" s="21">
        <f>VLOOKUP(H166,[1]Rates!$A$3:$D$139,3,FALSE)</f>
        <v>1.45E-4</v>
      </c>
      <c r="T166" s="22">
        <f t="shared" si="39"/>
        <v>7924.4222962499998</v>
      </c>
      <c r="U166" s="19">
        <f>VLOOKUP(J166,[1]Values!$A$3:$D$462,4,FALSE)</f>
        <v>29637</v>
      </c>
      <c r="V166" s="20"/>
      <c r="W166" s="20">
        <f t="shared" si="40"/>
        <v>22227.75</v>
      </c>
      <c r="X166" s="23">
        <f>VLOOKUP(H166,[1]Rates!$A$3:$D$139,4,FALSE)</f>
        <v>1.35E-4</v>
      </c>
      <c r="Y166" s="90">
        <f t="shared" si="41"/>
        <v>3.0007462500000002</v>
      </c>
      <c r="Z166" s="9"/>
    </row>
    <row r="167" spans="7:26" x14ac:dyDescent="0.25">
      <c r="G167" s="16"/>
      <c r="H167" s="9">
        <v>56</v>
      </c>
      <c r="I167" s="9" t="s">
        <v>14</v>
      </c>
      <c r="J167" s="17">
        <v>491</v>
      </c>
      <c r="K167" s="18">
        <v>0</v>
      </c>
      <c r="L167" s="19">
        <f>VLOOKUP(J167,[1]Values!$A$3:$D$462,2,FALSE)</f>
        <v>72730891</v>
      </c>
      <c r="M167" s="20">
        <v>5874</v>
      </c>
      <c r="N167" s="20">
        <f t="shared" si="36"/>
        <v>0</v>
      </c>
      <c r="O167" s="19">
        <f>VLOOKUP(J167,[1]Values!$A$3:$D$462,3,FALSE)</f>
        <v>143234</v>
      </c>
      <c r="P167" s="19"/>
      <c r="Q167" s="19">
        <f t="shared" si="37"/>
        <v>0</v>
      </c>
      <c r="R167" s="20">
        <f t="shared" si="38"/>
        <v>0</v>
      </c>
      <c r="S167" s="21">
        <f>VLOOKUP(H167,[1]Rates!$A$3:$D$139,3,FALSE)</f>
        <v>1.4630000000000001E-3</v>
      </c>
      <c r="T167" s="22">
        <f t="shared" si="39"/>
        <v>0</v>
      </c>
      <c r="U167" s="19">
        <f>VLOOKUP(J167,[1]Values!$A$3:$D$462,4,FALSE)</f>
        <v>29637</v>
      </c>
      <c r="V167" s="20"/>
      <c r="W167" s="20">
        <f t="shared" si="40"/>
        <v>0</v>
      </c>
      <c r="X167" s="23">
        <f>VLOOKUP(H167,[1]Rates!$A$3:$D$139,4,FALSE)</f>
        <v>1.5150000000000001E-3</v>
      </c>
      <c r="Y167" s="90">
        <f t="shared" si="41"/>
        <v>0</v>
      </c>
      <c r="Z167" s="9"/>
    </row>
    <row r="168" spans="7:26" x14ac:dyDescent="0.25">
      <c r="G168" s="16"/>
      <c r="H168" s="9">
        <v>71</v>
      </c>
      <c r="I168" s="9" t="s">
        <v>18</v>
      </c>
      <c r="J168" s="17">
        <v>491</v>
      </c>
      <c r="K168" s="18">
        <v>0</v>
      </c>
      <c r="L168" s="19">
        <f>VLOOKUP(J168,[1]Values!$A$3:$D$462,2,FALSE)</f>
        <v>72730891</v>
      </c>
      <c r="M168" s="20">
        <v>5874</v>
      </c>
      <c r="N168" s="20">
        <f t="shared" si="36"/>
        <v>0</v>
      </c>
      <c r="O168" s="19">
        <f>VLOOKUP(J168,[1]Values!$A$3:$D$462,3,FALSE)</f>
        <v>143234</v>
      </c>
      <c r="P168" s="19"/>
      <c r="Q168" s="19">
        <f t="shared" si="37"/>
        <v>0</v>
      </c>
      <c r="R168" s="20">
        <f t="shared" si="38"/>
        <v>0</v>
      </c>
      <c r="S168" s="21">
        <f>VLOOKUP(H168,[1]Rates!$A$3:$D$139,3,FALSE)</f>
        <v>9.0000000000000002E-6</v>
      </c>
      <c r="T168" s="22">
        <f t="shared" si="39"/>
        <v>0</v>
      </c>
      <c r="U168" s="19">
        <f>VLOOKUP(J168,[1]Values!$A$3:$D$462,4,FALSE)</f>
        <v>29637</v>
      </c>
      <c r="V168" s="20"/>
      <c r="W168" s="20">
        <f t="shared" si="40"/>
        <v>0</v>
      </c>
      <c r="X168" s="23">
        <f>VLOOKUP(H168,[1]Rates!$A$3:$D$139,4,FALSE)</f>
        <v>9.0000000000000002E-6</v>
      </c>
      <c r="Y168" s="90">
        <f t="shared" si="41"/>
        <v>0</v>
      </c>
      <c r="Z168" s="9"/>
    </row>
    <row r="169" spans="7:26" x14ac:dyDescent="0.25">
      <c r="G169" s="16"/>
      <c r="H169" s="9">
        <v>72</v>
      </c>
      <c r="I169" s="9" t="s">
        <v>28</v>
      </c>
      <c r="J169" s="17">
        <v>491</v>
      </c>
      <c r="K169" s="18">
        <v>0</v>
      </c>
      <c r="L169" s="19">
        <f>VLOOKUP(J169,[1]Values!$A$3:$D$462,2,FALSE)</f>
        <v>72730891</v>
      </c>
      <c r="M169" s="20">
        <v>5874</v>
      </c>
      <c r="N169" s="20">
        <f t="shared" si="36"/>
        <v>0</v>
      </c>
      <c r="O169" s="19">
        <f>VLOOKUP(J169,[1]Values!$A$3:$D$462,3,FALSE)</f>
        <v>143234</v>
      </c>
      <c r="P169" s="19"/>
      <c r="Q169" s="19">
        <f t="shared" si="37"/>
        <v>0</v>
      </c>
      <c r="R169" s="20">
        <f t="shared" si="38"/>
        <v>0</v>
      </c>
      <c r="S169" s="21">
        <f>VLOOKUP(H169,[1]Rates!$A$3:$D$139,3,FALSE)</f>
        <v>2.5799999999999998E-4</v>
      </c>
      <c r="T169" s="22">
        <f t="shared" si="39"/>
        <v>0</v>
      </c>
      <c r="U169" s="19">
        <f>VLOOKUP(J169,[1]Values!$A$3:$D$462,4,FALSE)</f>
        <v>29637</v>
      </c>
      <c r="V169" s="20"/>
      <c r="W169" s="20">
        <f t="shared" si="40"/>
        <v>0</v>
      </c>
      <c r="X169" s="23">
        <f>VLOOKUP(H169,[1]Rates!$A$3:$D$139,4,FALSE)</f>
        <v>2.7500000000000002E-4</v>
      </c>
      <c r="Y169" s="90">
        <f t="shared" si="41"/>
        <v>0</v>
      </c>
      <c r="Z169" s="9"/>
    </row>
    <row r="170" spans="7:26" x14ac:dyDescent="0.25">
      <c r="G170" s="16"/>
      <c r="H170" s="9">
        <v>97</v>
      </c>
      <c r="I170" s="9" t="s">
        <v>3</v>
      </c>
      <c r="J170" s="17">
        <v>491</v>
      </c>
      <c r="K170" s="18">
        <v>0</v>
      </c>
      <c r="L170" s="19">
        <f>VLOOKUP(J170,[1]Values!$A$3:$D$462,2,FALSE)</f>
        <v>72730891</v>
      </c>
      <c r="M170" s="20">
        <v>5874</v>
      </c>
      <c r="N170" s="20">
        <f t="shared" si="36"/>
        <v>0</v>
      </c>
      <c r="O170" s="19">
        <f>VLOOKUP(J170,[1]Values!$A$3:$D$462,3,FALSE)</f>
        <v>143234</v>
      </c>
      <c r="P170" s="19"/>
      <c r="Q170" s="19">
        <f t="shared" si="37"/>
        <v>0</v>
      </c>
      <c r="R170" s="20">
        <f t="shared" si="38"/>
        <v>0</v>
      </c>
      <c r="S170" s="21">
        <f>VLOOKUP(H170,[1]Rates!$A$3:$D$139,3,FALSE)</f>
        <v>1.3200000000000001E-4</v>
      </c>
      <c r="T170" s="22">
        <f t="shared" si="39"/>
        <v>0</v>
      </c>
      <c r="U170" s="19">
        <f>VLOOKUP(J170,[1]Values!$A$3:$D$462,4,FALSE)</f>
        <v>29637</v>
      </c>
      <c r="V170" s="20"/>
      <c r="W170" s="20">
        <f t="shared" si="40"/>
        <v>0</v>
      </c>
      <c r="X170" s="23">
        <f>VLOOKUP(H170,[1]Rates!$A$3:$D$139,4,FALSE)</f>
        <v>1.35E-4</v>
      </c>
      <c r="Y170" s="90">
        <f t="shared" si="41"/>
        <v>0</v>
      </c>
      <c r="Z170" s="9"/>
    </row>
    <row r="171" spans="7:26" x14ac:dyDescent="0.25">
      <c r="G171" s="16"/>
      <c r="H171" s="9">
        <v>104</v>
      </c>
      <c r="I171" s="9" t="s">
        <v>82</v>
      </c>
      <c r="J171" s="17">
        <v>491</v>
      </c>
      <c r="K171" s="18">
        <v>0.5</v>
      </c>
      <c r="L171" s="19">
        <f>VLOOKUP(J171,[1]Values!$A$3:$D$462,2,FALSE)</f>
        <v>72730891</v>
      </c>
      <c r="M171" s="20">
        <v>5874</v>
      </c>
      <c r="N171" s="20">
        <f t="shared" si="36"/>
        <v>36362508.5</v>
      </c>
      <c r="O171" s="19">
        <f>VLOOKUP(J171,[1]Values!$A$3:$D$462,3,FALSE)</f>
        <v>143234</v>
      </c>
      <c r="P171" s="19"/>
      <c r="Q171" s="19">
        <f t="shared" si="37"/>
        <v>71617</v>
      </c>
      <c r="R171" s="20">
        <f t="shared" si="38"/>
        <v>36434125.5</v>
      </c>
      <c r="S171" s="21">
        <f>VLOOKUP(H171,[1]Rates!$A$3:$D$139,3,FALSE)</f>
        <v>0</v>
      </c>
      <c r="T171" s="22">
        <f t="shared" si="39"/>
        <v>0</v>
      </c>
      <c r="U171" s="19">
        <f>VLOOKUP(J171,[1]Values!$A$3:$D$462,4,FALSE)</f>
        <v>29637</v>
      </c>
      <c r="V171" s="20"/>
      <c r="W171" s="20">
        <f t="shared" si="40"/>
        <v>14818.5</v>
      </c>
      <c r="X171" s="23">
        <f>VLOOKUP(H171,[1]Rates!$A$3:$D$139,4,FALSE)</f>
        <v>0</v>
      </c>
      <c r="Y171" s="90">
        <f t="shared" si="41"/>
        <v>0</v>
      </c>
      <c r="Z171" s="9"/>
    </row>
    <row r="172" spans="7:26" x14ac:dyDescent="0.25">
      <c r="G172" s="16"/>
      <c r="H172" s="9">
        <v>117</v>
      </c>
      <c r="I172" s="9" t="s">
        <v>21</v>
      </c>
      <c r="J172" s="17">
        <v>491</v>
      </c>
      <c r="K172" s="18">
        <v>0</v>
      </c>
      <c r="L172" s="19">
        <f>VLOOKUP(J172,[1]Values!$A$3:$D$462,2,FALSE)</f>
        <v>72730891</v>
      </c>
      <c r="M172" s="20">
        <v>5874</v>
      </c>
      <c r="N172" s="20">
        <f t="shared" si="36"/>
        <v>0</v>
      </c>
      <c r="O172" s="19">
        <f>VLOOKUP(J172,[1]Values!$A$3:$D$462,3,FALSE)</f>
        <v>143234</v>
      </c>
      <c r="P172" s="19"/>
      <c r="Q172" s="19">
        <f t="shared" si="37"/>
        <v>0</v>
      </c>
      <c r="R172" s="20">
        <f t="shared" si="38"/>
        <v>0</v>
      </c>
      <c r="S172" s="21">
        <f>VLOOKUP(H172,[1]Rates!$A$3:$D$139,3,FALSE)</f>
        <v>2.1900000000000001E-4</v>
      </c>
      <c r="T172" s="22">
        <f t="shared" si="39"/>
        <v>0</v>
      </c>
      <c r="U172" s="19">
        <f>VLOOKUP(J172,[1]Values!$A$3:$D$462,4,FALSE)</f>
        <v>29637</v>
      </c>
      <c r="V172" s="20"/>
      <c r="W172" s="20">
        <f t="shared" si="40"/>
        <v>0</v>
      </c>
      <c r="X172" s="23">
        <f>VLOOKUP(H172,[1]Rates!$A$3:$D$139,4,FALSE)</f>
        <v>2.34E-4</v>
      </c>
      <c r="Y172" s="90">
        <f t="shared" si="41"/>
        <v>0</v>
      </c>
      <c r="Z172" s="9"/>
    </row>
    <row r="173" spans="7:26" x14ac:dyDescent="0.25">
      <c r="G173" s="16"/>
      <c r="H173" s="9">
        <v>118</v>
      </c>
      <c r="I173" s="9" t="s">
        <v>169</v>
      </c>
      <c r="J173" s="17">
        <v>491</v>
      </c>
      <c r="K173" s="18">
        <v>0</v>
      </c>
      <c r="L173" s="19">
        <f>VLOOKUP(J173,[1]Values!$A$3:$D$462,2,FALSE)</f>
        <v>72730891</v>
      </c>
      <c r="M173" s="20">
        <v>5874</v>
      </c>
      <c r="N173" s="20">
        <f t="shared" si="36"/>
        <v>0</v>
      </c>
      <c r="O173" s="19">
        <f>VLOOKUP(J173,[1]Values!$A$3:$D$462,3,FALSE)</f>
        <v>143234</v>
      </c>
      <c r="P173" s="19"/>
      <c r="Q173" s="19">
        <f t="shared" si="37"/>
        <v>0</v>
      </c>
      <c r="R173" s="20">
        <f t="shared" si="38"/>
        <v>0</v>
      </c>
      <c r="S173" s="21">
        <f>VLOOKUP(H173,[1]Rates!$A$3:$D$139,3,FALSE)</f>
        <v>6.3999999999999997E-5</v>
      </c>
      <c r="T173" s="22">
        <f t="shared" si="39"/>
        <v>0</v>
      </c>
      <c r="U173" s="19">
        <f>VLOOKUP(J173,[1]Values!$A$3:$D$462,4,FALSE)</f>
        <v>29637</v>
      </c>
      <c r="V173" s="20"/>
      <c r="W173" s="20">
        <f t="shared" si="40"/>
        <v>0</v>
      </c>
      <c r="X173" s="23">
        <f>VLOOKUP(H173,[1]Rates!$A$3:$D$139,4,FALSE)</f>
        <v>6.9999999999999994E-5</v>
      </c>
      <c r="Y173" s="90">
        <f t="shared" si="41"/>
        <v>0</v>
      </c>
      <c r="Z173" s="9"/>
    </row>
    <row r="174" spans="7:26" x14ac:dyDescent="0.25">
      <c r="G174" s="16"/>
      <c r="H174" s="9">
        <v>127</v>
      </c>
      <c r="I174" s="9" t="s">
        <v>141</v>
      </c>
      <c r="J174" s="17">
        <v>491</v>
      </c>
      <c r="K174" s="18">
        <v>0</v>
      </c>
      <c r="L174" s="19">
        <f>VLOOKUP(J174,[1]Values!$A$3:$D$462,2,FALSE)</f>
        <v>72730891</v>
      </c>
      <c r="M174" s="20">
        <v>5874</v>
      </c>
      <c r="N174" s="20">
        <f t="shared" si="36"/>
        <v>0</v>
      </c>
      <c r="O174" s="19">
        <f>VLOOKUP(J174,[1]Values!$A$3:$D$462,3,FALSE)</f>
        <v>143234</v>
      </c>
      <c r="P174" s="19"/>
      <c r="Q174" s="19">
        <f t="shared" si="37"/>
        <v>0</v>
      </c>
      <c r="R174" s="20">
        <f t="shared" si="38"/>
        <v>0</v>
      </c>
      <c r="S174" s="21">
        <f>VLOOKUP(H174,[1]Rates!$A$3:$D$139,3,FALSE)</f>
        <v>0</v>
      </c>
      <c r="T174" s="22">
        <f t="shared" si="39"/>
        <v>0</v>
      </c>
      <c r="U174" s="19">
        <f>VLOOKUP(J174,[1]Values!$A$3:$D$462,4,FALSE)</f>
        <v>29637</v>
      </c>
      <c r="V174" s="20"/>
      <c r="W174" s="20">
        <f t="shared" si="40"/>
        <v>0</v>
      </c>
      <c r="X174" s="23">
        <f>VLOOKUP(H174,[1]Rates!$A$3:$D$139,4,FALSE)</f>
        <v>0</v>
      </c>
      <c r="Y174" s="90">
        <f t="shared" si="41"/>
        <v>0</v>
      </c>
      <c r="Z174" s="9"/>
    </row>
    <row r="175" spans="7:26" x14ac:dyDescent="0.25">
      <c r="G175" s="16"/>
      <c r="H175" s="9">
        <v>129</v>
      </c>
      <c r="I175" s="9" t="s">
        <v>85</v>
      </c>
      <c r="J175" s="17">
        <v>491</v>
      </c>
      <c r="K175" s="18">
        <v>0</v>
      </c>
      <c r="L175" s="19">
        <f>VLOOKUP(J175,[1]Values!$A$3:$D$462,2,FALSE)</f>
        <v>72730891</v>
      </c>
      <c r="M175" s="20">
        <v>5874</v>
      </c>
      <c r="N175" s="20">
        <f t="shared" si="36"/>
        <v>0</v>
      </c>
      <c r="O175" s="19">
        <f>VLOOKUP(J175,[1]Values!$A$3:$D$462,3,FALSE)</f>
        <v>143234</v>
      </c>
      <c r="P175" s="19"/>
      <c r="Q175" s="19">
        <f t="shared" si="37"/>
        <v>0</v>
      </c>
      <c r="R175" s="20">
        <f t="shared" si="38"/>
        <v>0</v>
      </c>
      <c r="S175" s="21">
        <f>VLOOKUP(H175,[1]Rates!$A$3:$D$139,3,FALSE)</f>
        <v>0</v>
      </c>
      <c r="T175" s="22">
        <f t="shared" si="39"/>
        <v>0</v>
      </c>
      <c r="U175" s="19">
        <f>VLOOKUP(J175,[1]Values!$A$3:$D$462,4,FALSE)</f>
        <v>29637</v>
      </c>
      <c r="V175" s="20"/>
      <c r="W175" s="20">
        <f t="shared" si="40"/>
        <v>0</v>
      </c>
      <c r="X175" s="23">
        <f>VLOOKUP(H175,[1]Rates!$A$3:$D$139,4,FALSE)</f>
        <v>0</v>
      </c>
      <c r="Y175" s="90">
        <f t="shared" si="41"/>
        <v>0</v>
      </c>
      <c r="Z175" s="9"/>
    </row>
    <row r="176" spans="7:26" ht="15.75" thickBot="1" x14ac:dyDescent="0.3">
      <c r="G176" s="24"/>
      <c r="H176" s="25"/>
      <c r="I176" s="25"/>
      <c r="J176" s="93"/>
      <c r="K176" s="126"/>
      <c r="L176" s="129"/>
      <c r="M176" s="127"/>
      <c r="N176" s="127"/>
      <c r="O176" s="129"/>
      <c r="P176" s="129"/>
      <c r="Q176" s="129"/>
      <c r="R176" s="127"/>
      <c r="S176" s="130"/>
      <c r="T176" s="128"/>
      <c r="U176" s="129"/>
      <c r="V176" s="127"/>
      <c r="W176" s="127"/>
      <c r="X176" s="122"/>
      <c r="Y176" s="95"/>
      <c r="Z176" s="9"/>
    </row>
    <row r="177" spans="7:26" x14ac:dyDescent="0.25">
      <c r="G177" s="9">
        <v>127</v>
      </c>
      <c r="H177" s="9" t="s">
        <v>141</v>
      </c>
      <c r="I177" s="9"/>
      <c r="J177" s="17"/>
      <c r="K177" s="9"/>
      <c r="L177" s="9"/>
      <c r="M177" s="9"/>
      <c r="N177" s="9"/>
      <c r="O177" s="9"/>
      <c r="P177" s="9"/>
      <c r="Q177" s="9"/>
      <c r="R177" s="9"/>
      <c r="S177" s="9"/>
      <c r="T177" s="27">
        <f>SUM(T86:T176)</f>
        <v>790407.35479399993</v>
      </c>
      <c r="U177" s="9"/>
      <c r="V177" s="9"/>
      <c r="W177" s="9"/>
      <c r="X177" s="9"/>
      <c r="Y177" s="27">
        <f>SUM(Y86:Y176)</f>
        <v>38790.486384250005</v>
      </c>
      <c r="Z177" s="27">
        <f>T177+Y177</f>
        <v>829197.84117824992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237"/>
  <sheetViews>
    <sheetView zoomScale="70" zoomScaleNormal="70" workbookViewId="0"/>
  </sheetViews>
  <sheetFormatPr defaultRowHeight="15" x14ac:dyDescent="0.25"/>
  <cols>
    <col min="2" max="2" width="7.28515625" customWidth="1"/>
    <col min="3" max="3" width="30.7109375" bestFit="1" customWidth="1"/>
    <col min="4" max="4" width="6.7109375" bestFit="1" customWidth="1"/>
    <col min="5" max="5" width="29.140625" bestFit="1" customWidth="1"/>
    <col min="7" max="8" width="6.5703125" customWidth="1"/>
    <col min="9" max="9" width="39.140625" bestFit="1" customWidth="1"/>
    <col min="10" max="10" width="10.42578125" customWidth="1"/>
    <col min="11" max="11" width="7.140625" bestFit="1" customWidth="1"/>
    <col min="12" max="12" width="19.28515625" bestFit="1" customWidth="1"/>
    <col min="13" max="13" width="13.140625" bestFit="1" customWidth="1"/>
    <col min="14" max="14" width="14.85546875" bestFit="1" customWidth="1"/>
    <col min="15" max="15" width="11.140625" bestFit="1" customWidth="1"/>
    <col min="16" max="16" width="10.5703125" bestFit="1" customWidth="1"/>
    <col min="17" max="17" width="11.140625" bestFit="1" customWidth="1"/>
    <col min="18" max="18" width="14.85546875" bestFit="1" customWidth="1"/>
    <col min="19" max="19" width="10.5703125" bestFit="1" customWidth="1"/>
    <col min="20" max="20" width="16.85546875" bestFit="1" customWidth="1"/>
    <col min="21" max="21" width="13.140625" bestFit="1" customWidth="1"/>
    <col min="22" max="22" width="12.85546875" bestFit="1" customWidth="1"/>
    <col min="23" max="23" width="15.140625" bestFit="1" customWidth="1"/>
    <col min="24" max="24" width="10.5703125" bestFit="1" customWidth="1"/>
    <col min="25" max="25" width="15.85546875" bestFit="1" customWidth="1"/>
    <col min="26" max="26" width="16.85546875" bestFit="1" customWidth="1"/>
  </cols>
  <sheetData>
    <row r="1" spans="2:34" ht="23.25" x14ac:dyDescent="0.35">
      <c r="B1" s="81" t="s">
        <v>33</v>
      </c>
      <c r="C1" s="81"/>
      <c r="D1" s="81"/>
      <c r="E1" s="81"/>
      <c r="I1" s="1" t="s">
        <v>117</v>
      </c>
    </row>
    <row r="2" spans="2:34" x14ac:dyDescent="0.25">
      <c r="B2">
        <v>2019</v>
      </c>
      <c r="D2" s="2"/>
      <c r="E2" s="2"/>
    </row>
    <row r="3" spans="2:34" x14ac:dyDescent="0.25">
      <c r="D3" s="2"/>
      <c r="E3" s="2"/>
    </row>
    <row r="4" spans="2:34" ht="18.75" x14ac:dyDescent="0.3">
      <c r="B4" s="3" t="s">
        <v>29</v>
      </c>
      <c r="C4" s="29"/>
      <c r="D4" s="5" t="s">
        <v>34</v>
      </c>
      <c r="E4" s="5" t="s">
        <v>35</v>
      </c>
    </row>
    <row r="5" spans="2:34" x14ac:dyDescent="0.25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</row>
    <row r="6" spans="2:34" ht="15.75" thickBot="1" x14ac:dyDescent="0.3">
      <c r="C6" s="47" t="s">
        <v>87</v>
      </c>
      <c r="D6" s="48">
        <v>84</v>
      </c>
      <c r="E6" s="49" t="s">
        <v>36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/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  <c r="AB6" s="9"/>
      <c r="AC6" s="9"/>
      <c r="AD6" s="9"/>
      <c r="AE6" s="9"/>
      <c r="AF6" s="9"/>
      <c r="AG6" s="9"/>
      <c r="AH6" s="9"/>
    </row>
    <row r="7" spans="2:34" ht="15.75" x14ac:dyDescent="0.25">
      <c r="C7" s="47" t="s">
        <v>179</v>
      </c>
      <c r="D7" s="48">
        <v>133</v>
      </c>
      <c r="E7" s="49" t="s">
        <v>180</v>
      </c>
      <c r="G7" s="82">
        <v>84</v>
      </c>
      <c r="H7" s="83" t="s">
        <v>87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  <c r="AB7" s="9"/>
      <c r="AC7" s="9"/>
      <c r="AD7" s="9"/>
      <c r="AE7" s="9"/>
      <c r="AF7" s="9"/>
      <c r="AG7" s="9"/>
      <c r="AH7" s="9"/>
    </row>
    <row r="8" spans="2:34" x14ac:dyDescent="0.25">
      <c r="C8" s="67" t="s">
        <v>155</v>
      </c>
      <c r="D8" s="68">
        <v>115</v>
      </c>
      <c r="E8" s="69" t="s">
        <v>48</v>
      </c>
      <c r="G8" s="16"/>
      <c r="H8" s="9">
        <v>1</v>
      </c>
      <c r="I8" s="9" t="s">
        <v>11</v>
      </c>
      <c r="J8" s="17">
        <v>273</v>
      </c>
      <c r="K8" s="18">
        <v>1</v>
      </c>
      <c r="L8" s="19">
        <f>VLOOKUP(J8,[1]Values!$A$3:$D$462,2,FALSE)</f>
        <v>69353422</v>
      </c>
      <c r="M8" s="20">
        <v>3874789</v>
      </c>
      <c r="N8" s="20">
        <f t="shared" ref="N8:N28" si="0">(L8-M8)*K8</f>
        <v>65478633</v>
      </c>
      <c r="O8" s="19">
        <f>VLOOKUP(J8,[1]Values!$A$3:$D$462,3,FALSE)</f>
        <v>102689</v>
      </c>
      <c r="P8" s="19"/>
      <c r="Q8" s="19">
        <f t="shared" ref="Q8:Q28" si="1">(O8-P8)*K8</f>
        <v>102689</v>
      </c>
      <c r="R8" s="20">
        <f t="shared" ref="R8:R28" si="2">(L8-M8+O8-P8)*K8</f>
        <v>65581322</v>
      </c>
      <c r="S8" s="21">
        <f>VLOOKUP(H8,[1]Rates!$A$3:$D$139,3,FALSE)</f>
        <v>1.908E-3</v>
      </c>
      <c r="T8" s="22">
        <f t="shared" ref="T8:T28" si="3">R8*S8</f>
        <v>125129.16237599999</v>
      </c>
      <c r="U8" s="19">
        <f>VLOOKUP(J8,[1]Values!$A$3:$D$462,4,FALSE)</f>
        <v>6224633</v>
      </c>
      <c r="V8" s="20">
        <v>60286</v>
      </c>
      <c r="W8" s="20">
        <f t="shared" ref="W8:W28" si="4">(U8-V8)*K8</f>
        <v>6164347</v>
      </c>
      <c r="X8" s="23">
        <f>VLOOKUP(H8,[1]Rates!$A$3:$D$139,4,FALSE)</f>
        <v>2.0739999999999999E-3</v>
      </c>
      <c r="Y8" s="90">
        <f t="shared" ref="Y8:Y28" si="5">W8*X8</f>
        <v>12784.855678</v>
      </c>
      <c r="Z8" s="9"/>
      <c r="AB8" s="9"/>
      <c r="AC8" s="9"/>
      <c r="AD8" s="9"/>
      <c r="AE8" s="9"/>
      <c r="AF8" s="9"/>
      <c r="AG8" s="9"/>
      <c r="AH8" s="9"/>
    </row>
    <row r="9" spans="2:34" x14ac:dyDescent="0.25">
      <c r="G9" s="16"/>
      <c r="H9" s="9">
        <v>2</v>
      </c>
      <c r="I9" s="9" t="s">
        <v>27</v>
      </c>
      <c r="J9" s="17">
        <v>273</v>
      </c>
      <c r="K9" s="18">
        <v>1</v>
      </c>
      <c r="L9" s="19">
        <f>VLOOKUP(J9,[1]Values!$A$3:$D$462,2,FALSE)</f>
        <v>69353422</v>
      </c>
      <c r="M9" s="20">
        <v>3874789</v>
      </c>
      <c r="N9" s="20">
        <f t="shared" si="0"/>
        <v>65478633</v>
      </c>
      <c r="O9" s="19">
        <f>VLOOKUP(J9,[1]Values!$A$3:$D$462,3,FALSE)</f>
        <v>102689</v>
      </c>
      <c r="P9" s="19"/>
      <c r="Q9" s="19">
        <f t="shared" si="1"/>
        <v>102689</v>
      </c>
      <c r="R9" s="20">
        <f t="shared" si="2"/>
        <v>65581322</v>
      </c>
      <c r="S9" s="21">
        <f>VLOOKUP(H9,[1]Rates!$A$3:$D$139,3,FALSE)</f>
        <v>2.0900000000000001E-4</v>
      </c>
      <c r="T9" s="22">
        <f t="shared" si="3"/>
        <v>13706.496298</v>
      </c>
      <c r="U9" s="19">
        <f>VLOOKUP(J9,[1]Values!$A$3:$D$462,4,FALSE)</f>
        <v>6224633</v>
      </c>
      <c r="V9" s="20">
        <v>60286</v>
      </c>
      <c r="W9" s="20">
        <f t="shared" si="4"/>
        <v>6164347</v>
      </c>
      <c r="X9" s="23">
        <f>VLOOKUP(H9,[1]Rates!$A$3:$D$139,4,FALSE)</f>
        <v>2.3000000000000001E-4</v>
      </c>
      <c r="Y9" s="90">
        <f t="shared" si="5"/>
        <v>1417.79981</v>
      </c>
      <c r="Z9" s="9"/>
      <c r="AB9" s="9"/>
      <c r="AC9" s="9"/>
      <c r="AD9" s="9"/>
      <c r="AE9" s="9"/>
      <c r="AF9" s="9"/>
      <c r="AG9" s="9"/>
      <c r="AH9" s="9"/>
    </row>
    <row r="10" spans="2:34" x14ac:dyDescent="0.25">
      <c r="G10" s="16"/>
      <c r="H10" s="9">
        <v>3</v>
      </c>
      <c r="I10" s="9" t="s">
        <v>20</v>
      </c>
      <c r="J10" s="17">
        <v>273</v>
      </c>
      <c r="K10" s="18">
        <v>1</v>
      </c>
      <c r="L10" s="19">
        <f>VLOOKUP(J10,[1]Values!$A$3:$D$462,2,FALSE)</f>
        <v>69353422</v>
      </c>
      <c r="M10" s="20">
        <v>3874789</v>
      </c>
      <c r="N10" s="20">
        <f t="shared" si="0"/>
        <v>65478633</v>
      </c>
      <c r="O10" s="19">
        <f>VLOOKUP(J10,[1]Values!$A$3:$D$462,3,FALSE)</f>
        <v>102689</v>
      </c>
      <c r="P10" s="19"/>
      <c r="Q10" s="19">
        <f t="shared" si="1"/>
        <v>102689</v>
      </c>
      <c r="R10" s="20">
        <f t="shared" si="2"/>
        <v>65581322</v>
      </c>
      <c r="S10" s="21">
        <f>VLOOKUP(H10,[1]Rates!$A$3:$D$139,3,FALSE)</f>
        <v>4.9299999999999995E-4</v>
      </c>
      <c r="T10" s="22">
        <f t="shared" si="3"/>
        <v>32331.591745999998</v>
      </c>
      <c r="U10" s="19">
        <f>VLOOKUP(J10,[1]Values!$A$3:$D$462,4,FALSE)</f>
        <v>6224633</v>
      </c>
      <c r="V10" s="20">
        <v>60286</v>
      </c>
      <c r="W10" s="20">
        <f t="shared" si="4"/>
        <v>6164347</v>
      </c>
      <c r="X10" s="23">
        <f>VLOOKUP(H10,[1]Rates!$A$3:$D$139,4,FALSE)</f>
        <v>5.2599999999999999E-4</v>
      </c>
      <c r="Y10" s="90">
        <f t="shared" si="5"/>
        <v>3242.4465219999997</v>
      </c>
      <c r="Z10" s="9"/>
      <c r="AB10" s="9"/>
      <c r="AC10" s="9"/>
      <c r="AD10" s="9"/>
      <c r="AE10" s="9"/>
      <c r="AF10" s="9"/>
      <c r="AG10" s="9"/>
      <c r="AH10" s="9"/>
    </row>
    <row r="11" spans="2:34" x14ac:dyDescent="0.25">
      <c r="G11" s="16"/>
      <c r="H11" s="9">
        <v>5</v>
      </c>
      <c r="I11" s="9" t="s">
        <v>17</v>
      </c>
      <c r="J11" s="17">
        <v>273</v>
      </c>
      <c r="K11" s="18">
        <v>0.6</v>
      </c>
      <c r="L11" s="19">
        <f>VLOOKUP(J11,[1]Values!$A$3:$D$462,2,FALSE)</f>
        <v>69353422</v>
      </c>
      <c r="M11" s="20">
        <v>3874789</v>
      </c>
      <c r="N11" s="20">
        <f t="shared" si="0"/>
        <v>39287179.799999997</v>
      </c>
      <c r="O11" s="19">
        <f>VLOOKUP(J11,[1]Values!$A$3:$D$462,3,FALSE)</f>
        <v>102689</v>
      </c>
      <c r="P11" s="19"/>
      <c r="Q11" s="19">
        <f t="shared" si="1"/>
        <v>61613.399999999994</v>
      </c>
      <c r="R11" s="20">
        <f t="shared" si="2"/>
        <v>39348793.199999996</v>
      </c>
      <c r="S11" s="21">
        <f>VLOOKUP(H11,[1]Rates!$A$3:$D$139,3,FALSE)</f>
        <v>6.038E-3</v>
      </c>
      <c r="T11" s="22">
        <f t="shared" si="3"/>
        <v>237588.01334159996</v>
      </c>
      <c r="U11" s="19">
        <f>VLOOKUP(J11,[1]Values!$A$3:$D$462,4,FALSE)</f>
        <v>6224633</v>
      </c>
      <c r="V11" s="20">
        <v>60286</v>
      </c>
      <c r="W11" s="20">
        <f t="shared" si="4"/>
        <v>3698608.1999999997</v>
      </c>
      <c r="X11" s="23">
        <f>VLOOKUP(H11,[1]Rates!$A$3:$D$139,4,FALSE)</f>
        <v>6.2370000000000004E-3</v>
      </c>
      <c r="Y11" s="90">
        <f t="shared" si="5"/>
        <v>23068.2193434</v>
      </c>
      <c r="Z11" s="9"/>
      <c r="AB11" s="9"/>
      <c r="AC11" s="9"/>
      <c r="AD11" s="9"/>
      <c r="AE11" s="9"/>
      <c r="AF11" s="9"/>
      <c r="AG11" s="9"/>
      <c r="AH11" s="9"/>
    </row>
    <row r="12" spans="2:34" x14ac:dyDescent="0.25">
      <c r="G12" s="16"/>
      <c r="H12" s="9">
        <v>137</v>
      </c>
      <c r="I12" s="9" t="s">
        <v>140</v>
      </c>
      <c r="J12" s="17">
        <v>273</v>
      </c>
      <c r="K12" s="18">
        <v>0.6</v>
      </c>
      <c r="L12" s="19">
        <f>VLOOKUP(J12,[1]Values!$A$3:$D$462,2,FALSE)</f>
        <v>69353422</v>
      </c>
      <c r="M12" s="20">
        <v>3874789</v>
      </c>
      <c r="N12" s="20">
        <f t="shared" si="0"/>
        <v>39287179.799999997</v>
      </c>
      <c r="O12" s="19">
        <f>VLOOKUP(J12,[1]Values!$A$3:$D$462,3,FALSE)</f>
        <v>102689</v>
      </c>
      <c r="P12" s="19"/>
      <c r="Q12" s="19">
        <f t="shared" si="1"/>
        <v>61613.399999999994</v>
      </c>
      <c r="R12" s="20">
        <f t="shared" si="2"/>
        <v>39348793.199999996</v>
      </c>
      <c r="S12" s="21">
        <f>VLOOKUP(H12,[1]Rates!$A$3:$D$139,3,FALSE)</f>
        <v>7.2000000000000002E-5</v>
      </c>
      <c r="T12" s="22">
        <f t="shared" si="3"/>
        <v>2833.1131103999996</v>
      </c>
      <c r="U12" s="19">
        <f>VLOOKUP(J12,[1]Values!$A$3:$D$462,4,FALSE)</f>
        <v>6224633</v>
      </c>
      <c r="V12" s="20">
        <v>60286</v>
      </c>
      <c r="W12" s="20">
        <f t="shared" si="4"/>
        <v>3698608.1999999997</v>
      </c>
      <c r="X12" s="23">
        <f>VLOOKUP(H12,[1]Rates!$A$3:$D$139,4,FALSE)</f>
        <v>6.9999999999999994E-5</v>
      </c>
      <c r="Y12" s="90">
        <f t="shared" si="5"/>
        <v>258.90257399999996</v>
      </c>
      <c r="Z12" s="9"/>
      <c r="AB12" s="9"/>
      <c r="AC12" s="9"/>
      <c r="AD12" s="9"/>
      <c r="AE12" s="9"/>
      <c r="AF12" s="9"/>
      <c r="AG12" s="9"/>
      <c r="AH12" s="9"/>
    </row>
    <row r="13" spans="2:34" x14ac:dyDescent="0.25">
      <c r="G13" s="16"/>
      <c r="H13" s="9">
        <v>6</v>
      </c>
      <c r="I13" s="9" t="s">
        <v>70</v>
      </c>
      <c r="J13" s="17">
        <v>273</v>
      </c>
      <c r="K13" s="18">
        <v>0.6</v>
      </c>
      <c r="L13" s="19">
        <f>VLOOKUP(J13,[1]Values!$A$3:$D$462,2,FALSE)</f>
        <v>69353422</v>
      </c>
      <c r="M13" s="20">
        <v>3874789</v>
      </c>
      <c r="N13" s="20">
        <f t="shared" si="0"/>
        <v>39287179.799999997</v>
      </c>
      <c r="O13" s="19">
        <f>VLOOKUP(J13,[1]Values!$A$3:$D$462,3,FALSE)</f>
        <v>102689</v>
      </c>
      <c r="P13" s="19"/>
      <c r="Q13" s="19">
        <f t="shared" si="1"/>
        <v>61613.399999999994</v>
      </c>
      <c r="R13" s="20">
        <f t="shared" si="2"/>
        <v>39348793.199999996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6224633</v>
      </c>
      <c r="V13" s="20">
        <v>60286</v>
      </c>
      <c r="W13" s="20">
        <f t="shared" si="4"/>
        <v>3698608.1999999997</v>
      </c>
      <c r="X13" s="23">
        <f>VLOOKUP(H13,[1]Rates!$A$3:$D$139,4,FALSE)</f>
        <v>0</v>
      </c>
      <c r="Y13" s="90">
        <f t="shared" si="5"/>
        <v>0</v>
      </c>
      <c r="Z13" s="9"/>
      <c r="AB13" s="9"/>
      <c r="AC13" s="9"/>
      <c r="AD13" s="9"/>
      <c r="AE13" s="9"/>
      <c r="AF13" s="9"/>
      <c r="AG13" s="9"/>
      <c r="AH13" s="9"/>
    </row>
    <row r="14" spans="2:34" x14ac:dyDescent="0.25">
      <c r="G14" s="16"/>
      <c r="H14" s="9">
        <v>7</v>
      </c>
      <c r="I14" s="9" t="s">
        <v>9</v>
      </c>
      <c r="J14" s="17">
        <v>273</v>
      </c>
      <c r="K14" s="18">
        <v>1</v>
      </c>
      <c r="L14" s="19">
        <f>VLOOKUP(J14,[1]Values!$A$3:$D$462,2,FALSE)</f>
        <v>69353422</v>
      </c>
      <c r="M14" s="20">
        <v>3874789</v>
      </c>
      <c r="N14" s="20">
        <f t="shared" si="0"/>
        <v>65478633</v>
      </c>
      <c r="O14" s="19">
        <f>VLOOKUP(J14,[1]Values!$A$3:$D$462,3,FALSE)</f>
        <v>102689</v>
      </c>
      <c r="P14" s="19"/>
      <c r="Q14" s="19">
        <f t="shared" si="1"/>
        <v>102689</v>
      </c>
      <c r="R14" s="20">
        <f t="shared" si="2"/>
        <v>65581322</v>
      </c>
      <c r="S14" s="21">
        <f>VLOOKUP(H14,[1]Rates!$A$3:$D$139,3,FALSE)</f>
        <v>1.01E-4</v>
      </c>
      <c r="T14" s="22">
        <f t="shared" si="3"/>
        <v>6623.713522</v>
      </c>
      <c r="U14" s="19">
        <f>VLOOKUP(J14,[1]Values!$A$3:$D$462,4,FALSE)</f>
        <v>6224633</v>
      </c>
      <c r="V14" s="20">
        <v>60286</v>
      </c>
      <c r="W14" s="20">
        <f t="shared" si="4"/>
        <v>6164347</v>
      </c>
      <c r="X14" s="23">
        <f>VLOOKUP(H14,[1]Rates!$A$3:$D$139,4,FALSE)</f>
        <v>1.08E-4</v>
      </c>
      <c r="Y14" s="90">
        <f t="shared" si="5"/>
        <v>665.74947599999996</v>
      </c>
      <c r="Z14" s="9"/>
      <c r="AB14" s="9"/>
      <c r="AC14" s="9"/>
      <c r="AD14" s="9"/>
      <c r="AE14" s="9"/>
      <c r="AF14" s="9"/>
      <c r="AG14" s="9"/>
      <c r="AH14" s="9"/>
    </row>
    <row r="15" spans="2:34" x14ac:dyDescent="0.25">
      <c r="G15" s="16"/>
      <c r="H15" s="9">
        <v>8</v>
      </c>
      <c r="I15" s="9" t="s">
        <v>23</v>
      </c>
      <c r="J15" s="17">
        <v>273</v>
      </c>
      <c r="K15" s="18">
        <v>1</v>
      </c>
      <c r="L15" s="19">
        <f>VLOOKUP(J15,[1]Values!$A$3:$D$462,2,FALSE)</f>
        <v>69353422</v>
      </c>
      <c r="M15" s="20">
        <v>3874789</v>
      </c>
      <c r="N15" s="20">
        <f t="shared" si="0"/>
        <v>65478633</v>
      </c>
      <c r="O15" s="19">
        <f>VLOOKUP(J15,[1]Values!$A$3:$D$462,3,FALSE)</f>
        <v>102689</v>
      </c>
      <c r="P15" s="19"/>
      <c r="Q15" s="19">
        <f t="shared" si="1"/>
        <v>102689</v>
      </c>
      <c r="R15" s="20">
        <f t="shared" si="2"/>
        <v>65581322</v>
      </c>
      <c r="S15" s="21">
        <f>VLOOKUP(H15,[1]Rates!$A$3:$D$139,3,FALSE)</f>
        <v>1.5300000000000001E-4</v>
      </c>
      <c r="T15" s="22">
        <f t="shared" si="3"/>
        <v>10033.942266</v>
      </c>
      <c r="U15" s="19">
        <f>VLOOKUP(J15,[1]Values!$A$3:$D$462,4,FALSE)</f>
        <v>6224633</v>
      </c>
      <c r="V15" s="20">
        <v>60286</v>
      </c>
      <c r="W15" s="20">
        <f t="shared" si="4"/>
        <v>6164347</v>
      </c>
      <c r="X15" s="23">
        <f>VLOOKUP(H15,[1]Rates!$A$3:$D$139,4,FALSE)</f>
        <v>1.64E-4</v>
      </c>
      <c r="Y15" s="90">
        <f t="shared" si="5"/>
        <v>1010.952908</v>
      </c>
      <c r="Z15" s="9"/>
      <c r="AB15" s="9"/>
      <c r="AC15" s="9"/>
      <c r="AD15" s="9"/>
      <c r="AE15" s="9"/>
      <c r="AF15" s="9"/>
      <c r="AG15" s="9"/>
      <c r="AH15" s="9"/>
    </row>
    <row r="16" spans="2:34" x14ac:dyDescent="0.25">
      <c r="G16" s="16"/>
      <c r="H16" s="9">
        <v>17</v>
      </c>
      <c r="I16" s="9" t="s">
        <v>16</v>
      </c>
      <c r="J16" s="17">
        <v>273</v>
      </c>
      <c r="K16" s="18">
        <v>1</v>
      </c>
      <c r="L16" s="19">
        <f>VLOOKUP(J16,[1]Values!$A$3:$D$462,2,FALSE)</f>
        <v>69353422</v>
      </c>
      <c r="M16" s="20">
        <v>3874789</v>
      </c>
      <c r="N16" s="20">
        <f t="shared" si="0"/>
        <v>65478633</v>
      </c>
      <c r="O16" s="19">
        <f>VLOOKUP(J16,[1]Values!$A$3:$D$462,3,FALSE)</f>
        <v>102689</v>
      </c>
      <c r="P16" s="19"/>
      <c r="Q16" s="19">
        <f t="shared" si="1"/>
        <v>102689</v>
      </c>
      <c r="R16" s="20">
        <f t="shared" si="2"/>
        <v>65581322</v>
      </c>
      <c r="S16" s="21">
        <f>VLOOKUP(H16,[1]Rates!$A$3:$D$139,3,FALSE)</f>
        <v>6.0700000000000001E-4</v>
      </c>
      <c r="T16" s="22">
        <f t="shared" si="3"/>
        <v>39807.862454000002</v>
      </c>
      <c r="U16" s="19">
        <f>VLOOKUP(J16,[1]Values!$A$3:$D$462,4,FALSE)</f>
        <v>6224633</v>
      </c>
      <c r="V16" s="20">
        <v>60286</v>
      </c>
      <c r="W16" s="20">
        <f t="shared" si="4"/>
        <v>6164347</v>
      </c>
      <c r="X16" s="23">
        <f>VLOOKUP(H16,[1]Rates!$A$3:$D$139,4,FALSE)</f>
        <v>6.4899999999999995E-4</v>
      </c>
      <c r="Y16" s="90">
        <f t="shared" si="5"/>
        <v>4000.6612029999997</v>
      </c>
      <c r="Z16" s="9"/>
      <c r="AB16" s="9"/>
      <c r="AC16" s="9"/>
      <c r="AD16" s="9"/>
      <c r="AE16" s="9"/>
      <c r="AF16" s="9"/>
      <c r="AG16" s="9"/>
      <c r="AH16" s="9"/>
    </row>
    <row r="17" spans="7:34" x14ac:dyDescent="0.25">
      <c r="G17" s="16"/>
      <c r="H17" s="9">
        <v>19</v>
      </c>
      <c r="I17" s="9" t="s">
        <v>15</v>
      </c>
      <c r="J17" s="17">
        <v>273</v>
      </c>
      <c r="K17" s="18">
        <v>1</v>
      </c>
      <c r="L17" s="19">
        <f>VLOOKUP(J17,[1]Values!$A$3:$D$462,2,FALSE)</f>
        <v>69353422</v>
      </c>
      <c r="M17" s="20">
        <v>3874789</v>
      </c>
      <c r="N17" s="20">
        <f t="shared" si="0"/>
        <v>65478633</v>
      </c>
      <c r="O17" s="19">
        <f>VLOOKUP(J17,[1]Values!$A$3:$D$462,3,FALSE)</f>
        <v>102689</v>
      </c>
      <c r="P17" s="19"/>
      <c r="Q17" s="19">
        <f t="shared" si="1"/>
        <v>102689</v>
      </c>
      <c r="R17" s="20">
        <f t="shared" si="2"/>
        <v>65581322</v>
      </c>
      <c r="S17" s="21">
        <f>VLOOKUP(H17,[1]Rates!$A$3:$D$139,3,FALSE)</f>
        <v>5.8E-5</v>
      </c>
      <c r="T17" s="22">
        <f t="shared" si="3"/>
        <v>3803.716676</v>
      </c>
      <c r="U17" s="19">
        <f>VLOOKUP(J17,[1]Values!$A$3:$D$462,4,FALSE)</f>
        <v>6224633</v>
      </c>
      <c r="V17" s="20">
        <v>60286</v>
      </c>
      <c r="W17" s="20">
        <f t="shared" si="4"/>
        <v>6164347</v>
      </c>
      <c r="X17" s="23">
        <f>VLOOKUP(H17,[1]Rates!$A$3:$D$139,4,FALSE)</f>
        <v>6.2000000000000003E-5</v>
      </c>
      <c r="Y17" s="90">
        <f t="shared" si="5"/>
        <v>382.18951400000003</v>
      </c>
      <c r="Z17" s="9"/>
      <c r="AB17" s="9"/>
      <c r="AC17" s="9"/>
      <c r="AD17" s="9"/>
      <c r="AE17" s="9"/>
      <c r="AF17" s="9"/>
      <c r="AG17" s="9"/>
      <c r="AH17" s="9"/>
    </row>
    <row r="18" spans="7:34" x14ac:dyDescent="0.25">
      <c r="G18" s="16"/>
      <c r="H18" s="9">
        <v>28</v>
      </c>
      <c r="I18" s="9" t="s">
        <v>13</v>
      </c>
      <c r="J18" s="17">
        <v>273</v>
      </c>
      <c r="K18" s="18">
        <v>1</v>
      </c>
      <c r="L18" s="19">
        <f>VLOOKUP(J18,[1]Values!$A$3:$D$462,2,FALSE)</f>
        <v>69353422</v>
      </c>
      <c r="M18" s="20">
        <v>3874789</v>
      </c>
      <c r="N18" s="20">
        <f t="shared" si="0"/>
        <v>65478633</v>
      </c>
      <c r="O18" s="19">
        <f>VLOOKUP(J18,[1]Values!$A$3:$D$462,3,FALSE)</f>
        <v>102689</v>
      </c>
      <c r="P18" s="19"/>
      <c r="Q18" s="19">
        <f t="shared" si="1"/>
        <v>102689</v>
      </c>
      <c r="R18" s="20">
        <f t="shared" si="2"/>
        <v>65581322</v>
      </c>
      <c r="S18" s="21">
        <f>VLOOKUP(H18,[1]Rates!$A$3:$D$139,3,FALSE)</f>
        <v>1.0820000000000001E-3</v>
      </c>
      <c r="T18" s="22">
        <f t="shared" si="3"/>
        <v>70958.990404000011</v>
      </c>
      <c r="U18" s="19">
        <f>VLOOKUP(J18,[1]Values!$A$3:$D$462,4,FALSE)</f>
        <v>6224633</v>
      </c>
      <c r="V18" s="20">
        <v>60286</v>
      </c>
      <c r="W18" s="20">
        <f t="shared" si="4"/>
        <v>6164347</v>
      </c>
      <c r="X18" s="23">
        <f>VLOOKUP(H18,[1]Rates!$A$3:$D$139,4,FALSE)</f>
        <v>1.1559999999999999E-3</v>
      </c>
      <c r="Y18" s="90">
        <f t="shared" si="5"/>
        <v>7125.9851319999998</v>
      </c>
      <c r="Z18" s="9"/>
      <c r="AB18" s="9"/>
      <c r="AC18" s="9"/>
      <c r="AD18" s="9"/>
      <c r="AE18" s="9"/>
      <c r="AF18" s="9"/>
      <c r="AG18" s="9"/>
      <c r="AH18" s="9"/>
    </row>
    <row r="19" spans="7:34" x14ac:dyDescent="0.25">
      <c r="G19" s="16"/>
      <c r="H19" s="9">
        <v>38</v>
      </c>
      <c r="I19" s="9" t="s">
        <v>12</v>
      </c>
      <c r="J19" s="17">
        <v>273</v>
      </c>
      <c r="K19" s="18">
        <v>1</v>
      </c>
      <c r="L19" s="19">
        <f>VLOOKUP(J19,[1]Values!$A$3:$D$462,2,FALSE)</f>
        <v>69353422</v>
      </c>
      <c r="M19" s="20">
        <v>3874789</v>
      </c>
      <c r="N19" s="20">
        <f t="shared" si="0"/>
        <v>65478633</v>
      </c>
      <c r="O19" s="19">
        <f>VLOOKUP(J19,[1]Values!$A$3:$D$462,3,FALSE)</f>
        <v>102689</v>
      </c>
      <c r="P19" s="19"/>
      <c r="Q19" s="19">
        <f t="shared" si="1"/>
        <v>102689</v>
      </c>
      <c r="R19" s="20">
        <f t="shared" si="2"/>
        <v>65581322</v>
      </c>
      <c r="S19" s="21">
        <f>VLOOKUP(H19,[1]Rates!$A$3:$D$139,3,FALSE)</f>
        <v>9.8999999999999994E-5</v>
      </c>
      <c r="T19" s="22">
        <f t="shared" si="3"/>
        <v>6492.550878</v>
      </c>
      <c r="U19" s="19">
        <f>VLOOKUP(J19,[1]Values!$A$3:$D$462,4,FALSE)</f>
        <v>6224633</v>
      </c>
      <c r="V19" s="20">
        <v>60286</v>
      </c>
      <c r="W19" s="20">
        <f t="shared" si="4"/>
        <v>6164347</v>
      </c>
      <c r="X19" s="23">
        <f>VLOOKUP(H19,[1]Rates!$A$3:$D$139,4,FALSE)</f>
        <v>8.6000000000000003E-5</v>
      </c>
      <c r="Y19" s="90">
        <f t="shared" si="5"/>
        <v>530.13384200000007</v>
      </c>
      <c r="Z19" s="9"/>
      <c r="AB19" s="9"/>
      <c r="AC19" s="9"/>
      <c r="AD19" s="9"/>
      <c r="AE19" s="9"/>
      <c r="AF19" s="9"/>
      <c r="AG19" s="9"/>
      <c r="AH19" s="9"/>
    </row>
    <row r="20" spans="7:34" x14ac:dyDescent="0.25">
      <c r="G20" s="16"/>
      <c r="H20" s="9">
        <v>41</v>
      </c>
      <c r="I20" s="9" t="s">
        <v>77</v>
      </c>
      <c r="J20" s="17">
        <v>273</v>
      </c>
      <c r="K20" s="18">
        <v>1</v>
      </c>
      <c r="L20" s="19">
        <f>VLOOKUP(J20,[1]Values!$A$3:$D$462,2,FALSE)</f>
        <v>69353422</v>
      </c>
      <c r="M20" s="20">
        <v>3874789</v>
      </c>
      <c r="N20" s="20">
        <f t="shared" si="0"/>
        <v>65478633</v>
      </c>
      <c r="O20" s="19">
        <f>VLOOKUP(J20,[1]Values!$A$3:$D$462,3,FALSE)</f>
        <v>102689</v>
      </c>
      <c r="P20" s="19"/>
      <c r="Q20" s="19">
        <f t="shared" si="1"/>
        <v>102689</v>
      </c>
      <c r="R20" s="20">
        <f t="shared" si="2"/>
        <v>65581322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6224633</v>
      </c>
      <c r="V20" s="20">
        <v>60286</v>
      </c>
      <c r="W20" s="20">
        <f t="shared" si="4"/>
        <v>6164347</v>
      </c>
      <c r="X20" s="23">
        <f>VLOOKUP(H20,[1]Rates!$A$3:$D$139,4,FALSE)</f>
        <v>0</v>
      </c>
      <c r="Y20" s="90">
        <f t="shared" si="5"/>
        <v>0</v>
      </c>
      <c r="Z20" s="9"/>
      <c r="AB20" s="9"/>
      <c r="AC20" s="9"/>
      <c r="AD20" s="9"/>
      <c r="AE20" s="9"/>
      <c r="AF20" s="9"/>
      <c r="AG20" s="9"/>
      <c r="AH20" s="9"/>
    </row>
    <row r="21" spans="7:34" x14ac:dyDescent="0.25">
      <c r="G21" s="16"/>
      <c r="H21" s="9">
        <v>55</v>
      </c>
      <c r="I21" s="9" t="s">
        <v>26</v>
      </c>
      <c r="J21" s="17">
        <v>273</v>
      </c>
      <c r="K21" s="18">
        <v>1</v>
      </c>
      <c r="L21" s="19">
        <f>VLOOKUP(J21,[1]Values!$A$3:$D$462,2,FALSE)</f>
        <v>69353422</v>
      </c>
      <c r="M21" s="20">
        <v>3874789</v>
      </c>
      <c r="N21" s="20">
        <f t="shared" si="0"/>
        <v>65478633</v>
      </c>
      <c r="O21" s="19">
        <f>VLOOKUP(J21,[1]Values!$A$3:$D$462,3,FALSE)</f>
        <v>102689</v>
      </c>
      <c r="P21" s="19"/>
      <c r="Q21" s="19">
        <f t="shared" si="1"/>
        <v>102689</v>
      </c>
      <c r="R21" s="20">
        <f t="shared" si="2"/>
        <v>65581322</v>
      </c>
      <c r="S21" s="21">
        <f>VLOOKUP(H21,[1]Rates!$A$3:$D$139,3,FALSE)</f>
        <v>1.45E-4</v>
      </c>
      <c r="T21" s="22">
        <f t="shared" si="3"/>
        <v>9509.29169</v>
      </c>
      <c r="U21" s="19">
        <f>VLOOKUP(J21,[1]Values!$A$3:$D$462,4,FALSE)</f>
        <v>6224633</v>
      </c>
      <c r="V21" s="20">
        <v>60286</v>
      </c>
      <c r="W21" s="20">
        <f t="shared" si="4"/>
        <v>6164347</v>
      </c>
      <c r="X21" s="23">
        <f>VLOOKUP(H21,[1]Rates!$A$3:$D$139,4,FALSE)</f>
        <v>1.35E-4</v>
      </c>
      <c r="Y21" s="90">
        <f t="shared" si="5"/>
        <v>832.18684500000006</v>
      </c>
      <c r="Z21" s="9"/>
      <c r="AB21" s="9"/>
      <c r="AC21" s="9"/>
      <c r="AD21" s="9"/>
      <c r="AE21" s="9"/>
      <c r="AF21" s="9"/>
      <c r="AG21" s="9"/>
      <c r="AH21" s="9"/>
    </row>
    <row r="22" spans="7:34" x14ac:dyDescent="0.25">
      <c r="G22" s="16"/>
      <c r="H22" s="9">
        <v>71</v>
      </c>
      <c r="I22" s="9" t="s">
        <v>18</v>
      </c>
      <c r="J22" s="17">
        <v>273</v>
      </c>
      <c r="K22" s="18">
        <v>1</v>
      </c>
      <c r="L22" s="19">
        <f>VLOOKUP(J22,[1]Values!$A$3:$D$462,2,FALSE)</f>
        <v>69353422</v>
      </c>
      <c r="M22" s="20">
        <v>3874789</v>
      </c>
      <c r="N22" s="20">
        <f t="shared" si="0"/>
        <v>65478633</v>
      </c>
      <c r="O22" s="19">
        <f>VLOOKUP(J22,[1]Values!$A$3:$D$462,3,FALSE)</f>
        <v>102689</v>
      </c>
      <c r="P22" s="19"/>
      <c r="Q22" s="19">
        <f t="shared" si="1"/>
        <v>102689</v>
      </c>
      <c r="R22" s="20">
        <f t="shared" si="2"/>
        <v>65581322</v>
      </c>
      <c r="S22" s="21">
        <f>VLOOKUP(H22,[1]Rates!$A$3:$D$139,3,FALSE)</f>
        <v>9.0000000000000002E-6</v>
      </c>
      <c r="T22" s="22">
        <f t="shared" si="3"/>
        <v>590.231898</v>
      </c>
      <c r="U22" s="19">
        <f>VLOOKUP(J22,[1]Values!$A$3:$D$462,4,FALSE)</f>
        <v>6224633</v>
      </c>
      <c r="V22" s="20">
        <v>60286</v>
      </c>
      <c r="W22" s="20">
        <f t="shared" si="4"/>
        <v>6164347</v>
      </c>
      <c r="X22" s="23">
        <f>VLOOKUP(H22,[1]Rates!$A$3:$D$139,4,FALSE)</f>
        <v>9.0000000000000002E-6</v>
      </c>
      <c r="Y22" s="90">
        <f t="shared" si="5"/>
        <v>55.479123000000001</v>
      </c>
      <c r="Z22" s="9"/>
      <c r="AB22" s="9"/>
      <c r="AC22" s="9"/>
      <c r="AD22" s="9"/>
      <c r="AE22" s="9"/>
      <c r="AF22" s="9"/>
      <c r="AG22" s="9"/>
      <c r="AH22" s="9"/>
    </row>
    <row r="23" spans="7:34" x14ac:dyDescent="0.25">
      <c r="G23" s="16"/>
      <c r="H23" s="9">
        <v>72</v>
      </c>
      <c r="I23" s="9" t="s">
        <v>28</v>
      </c>
      <c r="J23" s="17">
        <v>273</v>
      </c>
      <c r="K23" s="18">
        <v>1</v>
      </c>
      <c r="L23" s="19">
        <f>VLOOKUP(J23,[1]Values!$A$3:$D$462,2,FALSE)</f>
        <v>69353422</v>
      </c>
      <c r="M23" s="20">
        <v>3874789</v>
      </c>
      <c r="N23" s="20">
        <f t="shared" si="0"/>
        <v>65478633</v>
      </c>
      <c r="O23" s="19">
        <f>VLOOKUP(J23,[1]Values!$A$3:$D$462,3,FALSE)</f>
        <v>102689</v>
      </c>
      <c r="P23" s="19"/>
      <c r="Q23" s="19">
        <f t="shared" si="1"/>
        <v>102689</v>
      </c>
      <c r="R23" s="20">
        <f t="shared" si="2"/>
        <v>65581322</v>
      </c>
      <c r="S23" s="21">
        <f>VLOOKUP(H23,[1]Rates!$A$3:$D$139,3,FALSE)</f>
        <v>2.5799999999999998E-4</v>
      </c>
      <c r="T23" s="22">
        <f t="shared" si="3"/>
        <v>16919.981076</v>
      </c>
      <c r="U23" s="19">
        <f>VLOOKUP(J23,[1]Values!$A$3:$D$462,4,FALSE)</f>
        <v>6224633</v>
      </c>
      <c r="V23" s="20">
        <v>60286</v>
      </c>
      <c r="W23" s="20">
        <f t="shared" si="4"/>
        <v>6164347</v>
      </c>
      <c r="X23" s="23">
        <f>VLOOKUP(H23,[1]Rates!$A$3:$D$139,4,FALSE)</f>
        <v>2.7500000000000002E-4</v>
      </c>
      <c r="Y23" s="90">
        <f t="shared" si="5"/>
        <v>1695.1954250000001</v>
      </c>
      <c r="Z23" s="9"/>
      <c r="AB23" s="9"/>
      <c r="AC23" s="9"/>
      <c r="AD23" s="9"/>
      <c r="AE23" s="9"/>
      <c r="AF23" s="9"/>
      <c r="AG23" s="9"/>
      <c r="AH23" s="9"/>
    </row>
    <row r="24" spans="7:34" x14ac:dyDescent="0.25">
      <c r="G24" s="16"/>
      <c r="H24" s="9">
        <v>84</v>
      </c>
      <c r="I24" s="9" t="s">
        <v>87</v>
      </c>
      <c r="J24" s="17">
        <v>273</v>
      </c>
      <c r="K24" s="18">
        <v>1</v>
      </c>
      <c r="L24" s="19">
        <f>VLOOKUP(J24,[1]Values!$A$3:$D$462,2,FALSE)</f>
        <v>69353422</v>
      </c>
      <c r="M24" s="20">
        <v>3874789</v>
      </c>
      <c r="N24" s="20">
        <f t="shared" si="0"/>
        <v>65478633</v>
      </c>
      <c r="O24" s="19">
        <f>VLOOKUP(J24,[1]Values!$A$3:$D$462,3,FALSE)</f>
        <v>102689</v>
      </c>
      <c r="P24" s="19"/>
      <c r="Q24" s="19">
        <f t="shared" si="1"/>
        <v>102689</v>
      </c>
      <c r="R24" s="20">
        <f t="shared" si="2"/>
        <v>65581322</v>
      </c>
      <c r="S24" s="21">
        <f>VLOOKUP(H24,[1]Rates!$A$3:$D$139,3,FALSE)</f>
        <v>0</v>
      </c>
      <c r="T24" s="22">
        <f t="shared" si="3"/>
        <v>0</v>
      </c>
      <c r="U24" s="19">
        <f>VLOOKUP(J24,[1]Values!$A$3:$D$462,4,FALSE)</f>
        <v>6224633</v>
      </c>
      <c r="V24" s="20">
        <v>60286</v>
      </c>
      <c r="W24" s="20">
        <f t="shared" si="4"/>
        <v>6164347</v>
      </c>
      <c r="X24" s="23">
        <f>VLOOKUP(H24,[1]Rates!$A$3:$D$139,4,FALSE)</f>
        <v>0</v>
      </c>
      <c r="Y24" s="90">
        <f t="shared" si="5"/>
        <v>0</v>
      </c>
      <c r="Z24" s="9"/>
      <c r="AB24" s="9"/>
      <c r="AC24" s="9"/>
      <c r="AD24" s="9"/>
      <c r="AE24" s="9"/>
      <c r="AF24" s="9"/>
      <c r="AG24" s="9"/>
      <c r="AH24" s="9"/>
    </row>
    <row r="25" spans="7:34" x14ac:dyDescent="0.25">
      <c r="G25" s="16"/>
      <c r="H25" s="9">
        <v>104</v>
      </c>
      <c r="I25" s="9" t="s">
        <v>82</v>
      </c>
      <c r="J25" s="17">
        <v>273</v>
      </c>
      <c r="K25" s="18">
        <v>0.6</v>
      </c>
      <c r="L25" s="19">
        <f>VLOOKUP(J25,[1]Values!$A$3:$D$462,2,FALSE)</f>
        <v>69353422</v>
      </c>
      <c r="M25" s="20">
        <v>3874789</v>
      </c>
      <c r="N25" s="20">
        <f t="shared" si="0"/>
        <v>39287179.799999997</v>
      </c>
      <c r="O25" s="19">
        <f>VLOOKUP(J25,[1]Values!$A$3:$D$462,3,FALSE)</f>
        <v>102689</v>
      </c>
      <c r="P25" s="19"/>
      <c r="Q25" s="19">
        <f t="shared" si="1"/>
        <v>61613.399999999994</v>
      </c>
      <c r="R25" s="20">
        <f t="shared" si="2"/>
        <v>39348793.199999996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6224633</v>
      </c>
      <c r="V25" s="20">
        <v>60286</v>
      </c>
      <c r="W25" s="20">
        <f t="shared" si="4"/>
        <v>3698608.1999999997</v>
      </c>
      <c r="X25" s="23">
        <f>VLOOKUP(H25,[1]Rates!$A$3:$D$139,4,FALSE)</f>
        <v>0</v>
      </c>
      <c r="Y25" s="90">
        <f t="shared" si="5"/>
        <v>0</v>
      </c>
      <c r="Z25" s="9"/>
      <c r="AB25" s="9"/>
      <c r="AC25" s="9"/>
      <c r="AD25" s="9"/>
      <c r="AE25" s="9"/>
      <c r="AF25" s="9"/>
      <c r="AG25" s="9"/>
      <c r="AH25" s="9"/>
    </row>
    <row r="26" spans="7:34" x14ac:dyDescent="0.25">
      <c r="G26" s="16"/>
      <c r="H26" s="9">
        <v>117</v>
      </c>
      <c r="I26" s="9" t="s">
        <v>21</v>
      </c>
      <c r="J26" s="17">
        <v>273</v>
      </c>
      <c r="K26" s="18">
        <v>1</v>
      </c>
      <c r="L26" s="19">
        <f>VLOOKUP(J26,[1]Values!$A$3:$D$462,2,FALSE)</f>
        <v>69353422</v>
      </c>
      <c r="M26" s="20">
        <v>3874789</v>
      </c>
      <c r="N26" s="20">
        <f t="shared" si="0"/>
        <v>65478633</v>
      </c>
      <c r="O26" s="19">
        <f>VLOOKUP(J26,[1]Values!$A$3:$D$462,3,FALSE)</f>
        <v>102689</v>
      </c>
      <c r="P26" s="19"/>
      <c r="Q26" s="19">
        <f t="shared" si="1"/>
        <v>102689</v>
      </c>
      <c r="R26" s="20">
        <f t="shared" si="2"/>
        <v>65581322</v>
      </c>
      <c r="S26" s="21">
        <f>VLOOKUP(H26,[1]Rates!$A$3:$D$139,3,FALSE)</f>
        <v>2.1900000000000001E-4</v>
      </c>
      <c r="T26" s="22">
        <f t="shared" si="3"/>
        <v>14362.309518</v>
      </c>
      <c r="U26" s="19">
        <f>VLOOKUP(J26,[1]Values!$A$3:$D$462,4,FALSE)</f>
        <v>6224633</v>
      </c>
      <c r="V26" s="20">
        <v>60286</v>
      </c>
      <c r="W26" s="20">
        <f t="shared" si="4"/>
        <v>6164347</v>
      </c>
      <c r="X26" s="23">
        <f>VLOOKUP(H26,[1]Rates!$A$3:$D$139,4,FALSE)</f>
        <v>2.34E-4</v>
      </c>
      <c r="Y26" s="90">
        <f t="shared" si="5"/>
        <v>1442.4571980000001</v>
      </c>
      <c r="Z26" s="9"/>
      <c r="AB26" s="9"/>
      <c r="AC26" s="9"/>
      <c r="AD26" s="9"/>
      <c r="AE26" s="9"/>
      <c r="AF26" s="9"/>
      <c r="AG26" s="9"/>
      <c r="AH26" s="9"/>
    </row>
    <row r="27" spans="7:34" x14ac:dyDescent="0.25">
      <c r="G27" s="16"/>
      <c r="H27" s="9">
        <v>119</v>
      </c>
      <c r="I27" s="9" t="s">
        <v>88</v>
      </c>
      <c r="J27" s="17">
        <v>273</v>
      </c>
      <c r="K27" s="18">
        <v>1</v>
      </c>
      <c r="L27" s="19">
        <f>VLOOKUP(J27,[1]Values!$A$3:$D$462,2,FALSE)</f>
        <v>69353422</v>
      </c>
      <c r="M27" s="20">
        <v>3874789</v>
      </c>
      <c r="N27" s="20">
        <f t="shared" si="0"/>
        <v>65478633</v>
      </c>
      <c r="O27" s="19">
        <f>VLOOKUP(J27,[1]Values!$A$3:$D$462,3,FALSE)</f>
        <v>102689</v>
      </c>
      <c r="P27" s="19"/>
      <c r="Q27" s="19">
        <f t="shared" si="1"/>
        <v>102689</v>
      </c>
      <c r="R27" s="20">
        <f t="shared" si="2"/>
        <v>65581322</v>
      </c>
      <c r="S27" s="21">
        <f>VLOOKUP(H27,[1]Rates!$A$3:$D$139,3,FALSE)</f>
        <v>0</v>
      </c>
      <c r="T27" s="22">
        <f t="shared" si="3"/>
        <v>0</v>
      </c>
      <c r="U27" s="19">
        <f>VLOOKUP(J27,[1]Values!$A$3:$D$462,4,FALSE)</f>
        <v>6224633</v>
      </c>
      <c r="V27" s="20">
        <v>60286</v>
      </c>
      <c r="W27" s="20">
        <f t="shared" si="4"/>
        <v>6164347</v>
      </c>
      <c r="X27" s="23">
        <f>VLOOKUP(H27,[1]Rates!$A$3:$D$139,4,FALSE)</f>
        <v>0</v>
      </c>
      <c r="Y27" s="90">
        <f t="shared" si="5"/>
        <v>0</v>
      </c>
      <c r="Z27" s="9"/>
      <c r="AB27" s="9"/>
      <c r="AC27" s="9"/>
      <c r="AD27" s="9"/>
      <c r="AE27" s="9"/>
      <c r="AF27" s="9"/>
      <c r="AG27" s="9"/>
      <c r="AH27" s="9"/>
    </row>
    <row r="28" spans="7:34" x14ac:dyDescent="0.25">
      <c r="G28" s="16"/>
      <c r="H28" s="9">
        <v>123</v>
      </c>
      <c r="I28" s="9" t="s">
        <v>29</v>
      </c>
      <c r="J28" s="17">
        <v>273</v>
      </c>
      <c r="K28" s="18">
        <v>1</v>
      </c>
      <c r="L28" s="19">
        <f>VLOOKUP(J28,[1]Values!$A$3:$D$462,2,FALSE)</f>
        <v>69353422</v>
      </c>
      <c r="M28" s="20">
        <v>3874789</v>
      </c>
      <c r="N28" s="20">
        <f t="shared" si="0"/>
        <v>65478633</v>
      </c>
      <c r="O28" s="19">
        <f>VLOOKUP(J28,[1]Values!$A$3:$D$462,3,FALSE)</f>
        <v>102689</v>
      </c>
      <c r="P28" s="19"/>
      <c r="Q28" s="19">
        <f t="shared" si="1"/>
        <v>102689</v>
      </c>
      <c r="R28" s="20">
        <f t="shared" si="2"/>
        <v>65581322</v>
      </c>
      <c r="S28" s="21">
        <f>VLOOKUP(H28,[1]Rates!$A$3:$D$139,3,FALSE)</f>
        <v>9.7199999999999999E-4</v>
      </c>
      <c r="T28" s="22">
        <f t="shared" si="3"/>
        <v>63745.044984</v>
      </c>
      <c r="U28" s="19">
        <f>VLOOKUP(J28,[1]Values!$A$3:$D$462,4,FALSE)</f>
        <v>6224633</v>
      </c>
      <c r="V28" s="20">
        <v>60286</v>
      </c>
      <c r="W28" s="20">
        <f t="shared" si="4"/>
        <v>6164347</v>
      </c>
      <c r="X28" s="23">
        <f>VLOOKUP(H28,[1]Rates!$A$3:$D$139,4,FALSE)</f>
        <v>1.0369999999999999E-3</v>
      </c>
      <c r="Y28" s="90">
        <f t="shared" si="5"/>
        <v>6392.4278389999999</v>
      </c>
      <c r="Z28" s="9"/>
      <c r="AB28" s="9"/>
      <c r="AC28" s="9"/>
      <c r="AD28" s="9"/>
      <c r="AE28" s="9"/>
      <c r="AF28" s="9"/>
      <c r="AG28" s="9"/>
      <c r="AH28" s="9"/>
    </row>
    <row r="29" spans="7:34" x14ac:dyDescent="0.25">
      <c r="G29" s="16"/>
      <c r="H29" s="9"/>
      <c r="I29" s="9"/>
      <c r="J29" s="17"/>
      <c r="K29" s="18"/>
      <c r="L29" s="20"/>
      <c r="M29" s="20"/>
      <c r="N29" s="20"/>
      <c r="O29" s="20"/>
      <c r="P29" s="20"/>
      <c r="Q29" s="20"/>
      <c r="R29" s="20"/>
      <c r="S29" s="23"/>
      <c r="T29" s="22"/>
      <c r="U29" s="20"/>
      <c r="V29" s="20"/>
      <c r="W29" s="20"/>
      <c r="X29" s="23"/>
      <c r="Y29" s="90"/>
      <c r="Z29" s="9"/>
      <c r="AB29" s="9"/>
      <c r="AC29" s="9"/>
      <c r="AD29" s="9"/>
      <c r="AE29" s="9"/>
      <c r="AF29" s="9"/>
      <c r="AG29" s="9"/>
      <c r="AH29" s="9"/>
    </row>
    <row r="30" spans="7:34" ht="15.75" x14ac:dyDescent="0.25">
      <c r="G30" s="91">
        <v>84</v>
      </c>
      <c r="H30" s="28" t="s">
        <v>87</v>
      </c>
      <c r="I30" s="9"/>
      <c r="J30" s="17"/>
      <c r="K30" s="18"/>
      <c r="L30" s="20"/>
      <c r="M30" s="20"/>
      <c r="N30" s="20"/>
      <c r="O30" s="20"/>
      <c r="P30" s="20"/>
      <c r="Q30" s="20"/>
      <c r="R30" s="20"/>
      <c r="S30" s="23"/>
      <c r="T30" s="22"/>
      <c r="U30" s="20"/>
      <c r="V30" s="20"/>
      <c r="W30" s="20"/>
      <c r="X30" s="23"/>
      <c r="Y30" s="90"/>
      <c r="Z30" s="9"/>
      <c r="AB30" s="9"/>
      <c r="AC30" s="9"/>
      <c r="AD30" s="9"/>
      <c r="AE30" s="9"/>
      <c r="AF30" s="9"/>
      <c r="AG30" s="9"/>
      <c r="AH30" s="9"/>
    </row>
    <row r="31" spans="7:34" x14ac:dyDescent="0.25">
      <c r="G31" s="16"/>
      <c r="H31" s="9">
        <v>1</v>
      </c>
      <c r="I31" s="9" t="s">
        <v>11</v>
      </c>
      <c r="J31" s="17">
        <v>923</v>
      </c>
      <c r="K31" s="18">
        <v>1</v>
      </c>
      <c r="L31" s="19">
        <f>VLOOKUP(J31,[1]Values!$A$3:$D$462,2,FALSE)</f>
        <v>0</v>
      </c>
      <c r="M31" s="20"/>
      <c r="N31" s="20">
        <f t="shared" ref="N31:N50" si="6">(L31-M31)*K31</f>
        <v>0</v>
      </c>
      <c r="O31" s="19">
        <f>VLOOKUP(J31,[1]Values!$A$3:$D$462,3,FALSE)</f>
        <v>473974</v>
      </c>
      <c r="P31" s="20">
        <v>300</v>
      </c>
      <c r="Q31" s="19">
        <f t="shared" ref="Q31:Q50" si="7">(O31-P31)*K31</f>
        <v>473674</v>
      </c>
      <c r="R31" s="20">
        <f t="shared" ref="R31:R50" si="8">(L31-M31+O31-P31)*K31</f>
        <v>473674</v>
      </c>
      <c r="S31" s="21">
        <f>VLOOKUP(H31,[1]Rates!$A$3:$D$139,3,FALSE)</f>
        <v>1.908E-3</v>
      </c>
      <c r="T31" s="22">
        <f t="shared" ref="T31:T50" si="9">R31*S31</f>
        <v>903.769992</v>
      </c>
      <c r="U31" s="19">
        <f>VLOOKUP(J31,[1]Values!$A$3:$D$462,4,FALSE)</f>
        <v>0</v>
      </c>
      <c r="V31" s="20"/>
      <c r="W31" s="20">
        <f t="shared" ref="W31:W50" si="10">(U31-V31)*K31</f>
        <v>0</v>
      </c>
      <c r="X31" s="23">
        <f>VLOOKUP(H31,[1]Rates!$A$3:$D$139,4,FALSE)</f>
        <v>2.0739999999999999E-3</v>
      </c>
      <c r="Y31" s="90">
        <f t="shared" ref="Y31:Y50" si="11">W31*X31</f>
        <v>0</v>
      </c>
      <c r="Z31" s="9"/>
      <c r="AB31" s="9"/>
      <c r="AC31" s="9"/>
      <c r="AD31" s="9"/>
      <c r="AE31" s="9"/>
      <c r="AF31" s="9"/>
      <c r="AG31" s="9"/>
      <c r="AH31" s="9"/>
    </row>
    <row r="32" spans="7:34" x14ac:dyDescent="0.25">
      <c r="G32" s="16"/>
      <c r="H32" s="9">
        <v>2</v>
      </c>
      <c r="I32" s="9" t="s">
        <v>27</v>
      </c>
      <c r="J32" s="17">
        <v>923</v>
      </c>
      <c r="K32" s="18">
        <v>1</v>
      </c>
      <c r="L32" s="19">
        <f>VLOOKUP(J32,[1]Values!$A$3:$D$462,2,FALSE)</f>
        <v>0</v>
      </c>
      <c r="M32" s="20"/>
      <c r="N32" s="20">
        <f t="shared" si="6"/>
        <v>0</v>
      </c>
      <c r="O32" s="19">
        <f>VLOOKUP(J32,[1]Values!$A$3:$D$462,3,FALSE)</f>
        <v>473974</v>
      </c>
      <c r="P32" s="20">
        <v>300</v>
      </c>
      <c r="Q32" s="19">
        <f t="shared" si="7"/>
        <v>473674</v>
      </c>
      <c r="R32" s="20">
        <f t="shared" si="8"/>
        <v>473674</v>
      </c>
      <c r="S32" s="21">
        <f>VLOOKUP(H32,[1]Rates!$A$3:$D$139,3,FALSE)</f>
        <v>2.0900000000000001E-4</v>
      </c>
      <c r="T32" s="22">
        <f t="shared" si="9"/>
        <v>98.997866000000002</v>
      </c>
      <c r="U32" s="19">
        <f>VLOOKUP(J32,[1]Values!$A$3:$D$462,4,FALSE)</f>
        <v>0</v>
      </c>
      <c r="V32" s="20"/>
      <c r="W32" s="20">
        <f t="shared" si="10"/>
        <v>0</v>
      </c>
      <c r="X32" s="23">
        <f>VLOOKUP(H32,[1]Rates!$A$3:$D$139,4,FALSE)</f>
        <v>2.3000000000000001E-4</v>
      </c>
      <c r="Y32" s="90">
        <f t="shared" si="11"/>
        <v>0</v>
      </c>
      <c r="Z32" s="9"/>
      <c r="AB32" s="9"/>
      <c r="AC32" s="9"/>
      <c r="AD32" s="9"/>
      <c r="AE32" s="9"/>
      <c r="AF32" s="9"/>
      <c r="AG32" s="9"/>
      <c r="AH32" s="9"/>
    </row>
    <row r="33" spans="7:34" x14ac:dyDescent="0.25">
      <c r="G33" s="16"/>
      <c r="H33" s="9">
        <v>3</v>
      </c>
      <c r="I33" s="9" t="s">
        <v>20</v>
      </c>
      <c r="J33" s="17">
        <v>923</v>
      </c>
      <c r="K33" s="18">
        <v>1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473974</v>
      </c>
      <c r="P33" s="20">
        <v>300</v>
      </c>
      <c r="Q33" s="19">
        <f t="shared" si="7"/>
        <v>473674</v>
      </c>
      <c r="R33" s="20">
        <f t="shared" si="8"/>
        <v>473674</v>
      </c>
      <c r="S33" s="21">
        <f>VLOOKUP(H33,[1]Rates!$A$3:$D$139,3,FALSE)</f>
        <v>4.9299999999999995E-4</v>
      </c>
      <c r="T33" s="22">
        <f t="shared" si="9"/>
        <v>233.52128199999999</v>
      </c>
      <c r="U33" s="19">
        <f>VLOOKUP(J33,[1]Values!$A$3:$D$462,4,FALSE)</f>
        <v>0</v>
      </c>
      <c r="V33" s="20"/>
      <c r="W33" s="20">
        <f t="shared" si="10"/>
        <v>0</v>
      </c>
      <c r="X33" s="23">
        <f>VLOOKUP(H33,[1]Rates!$A$3:$D$139,4,FALSE)</f>
        <v>5.2599999999999999E-4</v>
      </c>
      <c r="Y33" s="90">
        <f t="shared" si="11"/>
        <v>0</v>
      </c>
      <c r="Z33" s="9"/>
      <c r="AB33" s="9"/>
      <c r="AC33" s="9"/>
      <c r="AD33" s="9"/>
      <c r="AE33" s="9"/>
      <c r="AF33" s="9"/>
      <c r="AG33" s="9"/>
      <c r="AH33" s="9"/>
    </row>
    <row r="34" spans="7:34" x14ac:dyDescent="0.25">
      <c r="G34" s="16"/>
      <c r="H34" s="9">
        <v>5</v>
      </c>
      <c r="I34" s="9" t="s">
        <v>17</v>
      </c>
      <c r="J34" s="17">
        <v>923</v>
      </c>
      <c r="K34" s="18">
        <v>0.6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473974</v>
      </c>
      <c r="P34" s="20">
        <v>300</v>
      </c>
      <c r="Q34" s="19">
        <f t="shared" si="7"/>
        <v>284204.39999999997</v>
      </c>
      <c r="R34" s="20">
        <f t="shared" si="8"/>
        <v>284204.39999999997</v>
      </c>
      <c r="S34" s="21">
        <f>VLOOKUP(H34,[1]Rates!$A$3:$D$139,3,FALSE)</f>
        <v>6.038E-3</v>
      </c>
      <c r="T34" s="22">
        <f t="shared" si="9"/>
        <v>1716.0261671999997</v>
      </c>
      <c r="U34" s="19">
        <f>VLOOKUP(J34,[1]Values!$A$3:$D$462,4,FALSE)</f>
        <v>0</v>
      </c>
      <c r="V34" s="20"/>
      <c r="W34" s="20">
        <f t="shared" si="10"/>
        <v>0</v>
      </c>
      <c r="X34" s="23">
        <f>VLOOKUP(H34,[1]Rates!$A$3:$D$139,4,FALSE)</f>
        <v>6.2370000000000004E-3</v>
      </c>
      <c r="Y34" s="90">
        <f t="shared" si="11"/>
        <v>0</v>
      </c>
      <c r="Z34" s="9"/>
      <c r="AB34" s="9"/>
      <c r="AC34" s="9"/>
      <c r="AD34" s="9"/>
      <c r="AE34" s="9"/>
      <c r="AF34" s="9"/>
      <c r="AG34" s="9"/>
      <c r="AH34" s="9"/>
    </row>
    <row r="35" spans="7:34" x14ac:dyDescent="0.25">
      <c r="G35" s="16"/>
      <c r="H35" s="9">
        <v>137</v>
      </c>
      <c r="I35" s="9" t="s">
        <v>140</v>
      </c>
      <c r="J35" s="17">
        <v>923</v>
      </c>
      <c r="K35" s="18">
        <v>0.6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473974</v>
      </c>
      <c r="P35" s="20">
        <v>300</v>
      </c>
      <c r="Q35" s="19">
        <f t="shared" si="7"/>
        <v>284204.39999999997</v>
      </c>
      <c r="R35" s="20">
        <f t="shared" si="8"/>
        <v>284204.39999999997</v>
      </c>
      <c r="S35" s="21">
        <f>VLOOKUP(H35,[1]Rates!$A$3:$D$139,3,FALSE)</f>
        <v>7.2000000000000002E-5</v>
      </c>
      <c r="T35" s="22">
        <f t="shared" si="9"/>
        <v>20.462716799999999</v>
      </c>
      <c r="U35" s="19">
        <f>VLOOKUP(J35,[1]Values!$A$3:$D$462,4,FALSE)</f>
        <v>0</v>
      </c>
      <c r="V35" s="20"/>
      <c r="W35" s="20">
        <f t="shared" si="10"/>
        <v>0</v>
      </c>
      <c r="X35" s="23">
        <f>VLOOKUP(H35,[1]Rates!$A$3:$D$139,4,FALSE)</f>
        <v>6.9999999999999994E-5</v>
      </c>
      <c r="Y35" s="90">
        <f t="shared" si="11"/>
        <v>0</v>
      </c>
      <c r="Z35" s="9"/>
      <c r="AB35" s="9"/>
      <c r="AC35" s="9"/>
      <c r="AD35" s="9"/>
      <c r="AE35" s="9"/>
      <c r="AF35" s="9"/>
      <c r="AG35" s="9"/>
      <c r="AH35" s="9"/>
    </row>
    <row r="36" spans="7:34" x14ac:dyDescent="0.25">
      <c r="G36" s="16"/>
      <c r="H36" s="9">
        <v>6</v>
      </c>
      <c r="I36" s="9" t="s">
        <v>70</v>
      </c>
      <c r="J36" s="17">
        <v>923</v>
      </c>
      <c r="K36" s="18">
        <v>0.6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473974</v>
      </c>
      <c r="P36" s="20">
        <v>300</v>
      </c>
      <c r="Q36" s="19">
        <f t="shared" si="7"/>
        <v>284204.39999999997</v>
      </c>
      <c r="R36" s="20">
        <f t="shared" si="8"/>
        <v>284204.39999999997</v>
      </c>
      <c r="S36" s="21">
        <f>VLOOKUP(H36,[1]Rates!$A$3:$D$139,3,FALSE)</f>
        <v>0</v>
      </c>
      <c r="T36" s="22">
        <f t="shared" si="9"/>
        <v>0</v>
      </c>
      <c r="U36" s="19">
        <f>VLOOKUP(J36,[1]Values!$A$3:$D$462,4,FALSE)</f>
        <v>0</v>
      </c>
      <c r="V36" s="20"/>
      <c r="W36" s="20">
        <f t="shared" si="10"/>
        <v>0</v>
      </c>
      <c r="X36" s="23">
        <f>VLOOKUP(H36,[1]Rates!$A$3:$D$139,4,FALSE)</f>
        <v>0</v>
      </c>
      <c r="Y36" s="90">
        <f t="shared" si="11"/>
        <v>0</v>
      </c>
      <c r="Z36" s="9"/>
      <c r="AB36" s="9"/>
      <c r="AC36" s="9"/>
      <c r="AD36" s="9"/>
      <c r="AE36" s="9"/>
      <c r="AF36" s="9"/>
      <c r="AG36" s="9"/>
      <c r="AH36" s="9"/>
    </row>
    <row r="37" spans="7:34" x14ac:dyDescent="0.25">
      <c r="G37" s="16"/>
      <c r="H37" s="9">
        <v>7</v>
      </c>
      <c r="I37" s="9" t="s">
        <v>9</v>
      </c>
      <c r="J37" s="17">
        <v>923</v>
      </c>
      <c r="K37" s="18">
        <v>1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473974</v>
      </c>
      <c r="P37" s="20">
        <v>300</v>
      </c>
      <c r="Q37" s="19">
        <f t="shared" si="7"/>
        <v>473674</v>
      </c>
      <c r="R37" s="20">
        <f t="shared" si="8"/>
        <v>473674</v>
      </c>
      <c r="S37" s="21">
        <f>VLOOKUP(H37,[1]Rates!$A$3:$D$139,3,FALSE)</f>
        <v>1.01E-4</v>
      </c>
      <c r="T37" s="22">
        <f t="shared" si="9"/>
        <v>47.841073999999999</v>
      </c>
      <c r="U37" s="19">
        <f>VLOOKUP(J37,[1]Values!$A$3:$D$462,4,FALSE)</f>
        <v>0</v>
      </c>
      <c r="V37" s="20"/>
      <c r="W37" s="20">
        <f t="shared" si="10"/>
        <v>0</v>
      </c>
      <c r="X37" s="23">
        <f>VLOOKUP(H37,[1]Rates!$A$3:$D$139,4,FALSE)</f>
        <v>1.08E-4</v>
      </c>
      <c r="Y37" s="90">
        <f t="shared" si="11"/>
        <v>0</v>
      </c>
      <c r="Z37" s="9"/>
      <c r="AB37" s="9"/>
      <c r="AC37" s="9"/>
      <c r="AD37" s="9"/>
      <c r="AE37" s="9"/>
      <c r="AF37" s="9"/>
      <c r="AG37" s="9"/>
      <c r="AH37" s="9"/>
    </row>
    <row r="38" spans="7:34" x14ac:dyDescent="0.25">
      <c r="G38" s="16"/>
      <c r="H38" s="9">
        <v>8</v>
      </c>
      <c r="I38" s="9" t="s">
        <v>23</v>
      </c>
      <c r="J38" s="17">
        <v>923</v>
      </c>
      <c r="K38" s="18">
        <v>1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473974</v>
      </c>
      <c r="P38" s="20">
        <v>300</v>
      </c>
      <c r="Q38" s="19">
        <f t="shared" si="7"/>
        <v>473674</v>
      </c>
      <c r="R38" s="20">
        <f t="shared" si="8"/>
        <v>473674</v>
      </c>
      <c r="S38" s="21">
        <f>VLOOKUP(H38,[1]Rates!$A$3:$D$139,3,FALSE)</f>
        <v>1.5300000000000001E-4</v>
      </c>
      <c r="T38" s="22">
        <f t="shared" si="9"/>
        <v>72.472121999999999</v>
      </c>
      <c r="U38" s="19">
        <f>VLOOKUP(J38,[1]Values!$A$3:$D$462,4,FALSE)</f>
        <v>0</v>
      </c>
      <c r="V38" s="20"/>
      <c r="W38" s="20">
        <f t="shared" si="10"/>
        <v>0</v>
      </c>
      <c r="X38" s="23">
        <f>VLOOKUP(H38,[1]Rates!$A$3:$D$139,4,FALSE)</f>
        <v>1.64E-4</v>
      </c>
      <c r="Y38" s="90">
        <f t="shared" si="11"/>
        <v>0</v>
      </c>
      <c r="Z38" s="9"/>
      <c r="AB38" s="9"/>
      <c r="AC38" s="9"/>
      <c r="AD38" s="9"/>
      <c r="AE38" s="9"/>
      <c r="AF38" s="9"/>
      <c r="AG38" s="9"/>
      <c r="AH38" s="9"/>
    </row>
    <row r="39" spans="7:34" x14ac:dyDescent="0.25">
      <c r="G39" s="16"/>
      <c r="H39" s="9">
        <v>19</v>
      </c>
      <c r="I39" s="9" t="s">
        <v>15</v>
      </c>
      <c r="J39" s="17">
        <v>923</v>
      </c>
      <c r="K39" s="18">
        <v>1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473974</v>
      </c>
      <c r="P39" s="20">
        <v>300</v>
      </c>
      <c r="Q39" s="19">
        <f t="shared" si="7"/>
        <v>473674</v>
      </c>
      <c r="R39" s="20">
        <f t="shared" si="8"/>
        <v>473674</v>
      </c>
      <c r="S39" s="21">
        <f>VLOOKUP(H39,[1]Rates!$A$3:$D$139,3,FALSE)</f>
        <v>5.8E-5</v>
      </c>
      <c r="T39" s="22">
        <f t="shared" si="9"/>
        <v>27.473092000000001</v>
      </c>
      <c r="U39" s="19">
        <f>VLOOKUP(J39,[1]Values!$A$3:$D$462,4,FALSE)</f>
        <v>0</v>
      </c>
      <c r="V39" s="20"/>
      <c r="W39" s="20">
        <f t="shared" si="10"/>
        <v>0</v>
      </c>
      <c r="X39" s="23">
        <f>VLOOKUP(H39,[1]Rates!$A$3:$D$139,4,FALSE)</f>
        <v>6.2000000000000003E-5</v>
      </c>
      <c r="Y39" s="90">
        <f t="shared" si="11"/>
        <v>0</v>
      </c>
      <c r="Z39" s="9"/>
      <c r="AB39" s="9"/>
      <c r="AC39" s="9"/>
      <c r="AD39" s="9"/>
      <c r="AE39" s="9"/>
      <c r="AF39" s="9"/>
      <c r="AG39" s="9"/>
      <c r="AH39" s="9"/>
    </row>
    <row r="40" spans="7:34" x14ac:dyDescent="0.25">
      <c r="G40" s="16"/>
      <c r="H40" s="9">
        <v>28</v>
      </c>
      <c r="I40" s="9" t="s">
        <v>13</v>
      </c>
      <c r="J40" s="17">
        <v>923</v>
      </c>
      <c r="K40" s="18">
        <v>1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473974</v>
      </c>
      <c r="P40" s="20">
        <v>300</v>
      </c>
      <c r="Q40" s="19">
        <f t="shared" si="7"/>
        <v>473674</v>
      </c>
      <c r="R40" s="20">
        <f t="shared" si="8"/>
        <v>473674</v>
      </c>
      <c r="S40" s="21">
        <f>VLOOKUP(H40,[1]Rates!$A$3:$D$139,3,FALSE)</f>
        <v>1.0820000000000001E-3</v>
      </c>
      <c r="T40" s="22">
        <f t="shared" si="9"/>
        <v>512.51526799999999</v>
      </c>
      <c r="U40" s="19">
        <f>VLOOKUP(J40,[1]Values!$A$3:$D$462,4,FALSE)</f>
        <v>0</v>
      </c>
      <c r="V40" s="20"/>
      <c r="W40" s="20">
        <f t="shared" si="10"/>
        <v>0</v>
      </c>
      <c r="X40" s="23">
        <f>VLOOKUP(H40,[1]Rates!$A$3:$D$139,4,FALSE)</f>
        <v>1.1559999999999999E-3</v>
      </c>
      <c r="Y40" s="90">
        <f t="shared" si="11"/>
        <v>0</v>
      </c>
      <c r="Z40" s="9"/>
      <c r="AB40" s="9"/>
      <c r="AC40" s="9"/>
      <c r="AD40" s="9"/>
      <c r="AE40" s="9"/>
      <c r="AF40" s="9"/>
      <c r="AG40" s="9"/>
      <c r="AH40" s="9"/>
    </row>
    <row r="41" spans="7:34" x14ac:dyDescent="0.25">
      <c r="G41" s="16"/>
      <c r="H41" s="9">
        <v>38</v>
      </c>
      <c r="I41" s="9" t="s">
        <v>12</v>
      </c>
      <c r="J41" s="17">
        <v>923</v>
      </c>
      <c r="K41" s="18">
        <v>1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473974</v>
      </c>
      <c r="P41" s="20">
        <v>300</v>
      </c>
      <c r="Q41" s="19">
        <f t="shared" si="7"/>
        <v>473674</v>
      </c>
      <c r="R41" s="20">
        <f t="shared" si="8"/>
        <v>473674</v>
      </c>
      <c r="S41" s="21">
        <f>VLOOKUP(H41,[1]Rates!$A$3:$D$139,3,FALSE)</f>
        <v>9.8999999999999994E-5</v>
      </c>
      <c r="T41" s="22">
        <f t="shared" si="9"/>
        <v>46.893725999999994</v>
      </c>
      <c r="U41" s="19">
        <f>VLOOKUP(J41,[1]Values!$A$3:$D$462,4,FALSE)</f>
        <v>0</v>
      </c>
      <c r="V41" s="20"/>
      <c r="W41" s="20">
        <f t="shared" si="10"/>
        <v>0</v>
      </c>
      <c r="X41" s="23">
        <f>VLOOKUP(H41,[1]Rates!$A$3:$D$139,4,FALSE)</f>
        <v>8.6000000000000003E-5</v>
      </c>
      <c r="Y41" s="90">
        <f t="shared" si="11"/>
        <v>0</v>
      </c>
      <c r="Z41" s="9"/>
      <c r="AB41" s="9"/>
      <c r="AC41" s="9"/>
      <c r="AD41" s="9"/>
      <c r="AE41" s="9"/>
      <c r="AF41" s="9"/>
      <c r="AG41" s="9"/>
      <c r="AH41" s="9"/>
    </row>
    <row r="42" spans="7:34" x14ac:dyDescent="0.25">
      <c r="G42" s="16"/>
      <c r="H42" s="9">
        <v>41</v>
      </c>
      <c r="I42" s="9" t="s">
        <v>77</v>
      </c>
      <c r="J42" s="17">
        <v>923</v>
      </c>
      <c r="K42" s="18">
        <v>1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473974</v>
      </c>
      <c r="P42" s="20">
        <v>300</v>
      </c>
      <c r="Q42" s="19">
        <f t="shared" si="7"/>
        <v>473674</v>
      </c>
      <c r="R42" s="20">
        <f t="shared" si="8"/>
        <v>473674</v>
      </c>
      <c r="S42" s="21">
        <f>VLOOKUP(H42,[1]Rates!$A$3:$D$139,3,FALSE)</f>
        <v>0</v>
      </c>
      <c r="T42" s="22">
        <f t="shared" si="9"/>
        <v>0</v>
      </c>
      <c r="U42" s="19">
        <f>VLOOKUP(J42,[1]Values!$A$3:$D$462,4,FALSE)</f>
        <v>0</v>
      </c>
      <c r="V42" s="20"/>
      <c r="W42" s="20">
        <f t="shared" si="10"/>
        <v>0</v>
      </c>
      <c r="X42" s="23">
        <f>VLOOKUP(H42,[1]Rates!$A$3:$D$139,4,FALSE)</f>
        <v>0</v>
      </c>
      <c r="Y42" s="90">
        <f t="shared" si="11"/>
        <v>0</v>
      </c>
      <c r="Z42" s="9"/>
      <c r="AB42" s="9"/>
      <c r="AC42" s="9"/>
      <c r="AD42" s="9"/>
      <c r="AE42" s="9"/>
      <c r="AF42" s="9"/>
      <c r="AG42" s="9"/>
      <c r="AH42" s="9"/>
    </row>
    <row r="43" spans="7:34" x14ac:dyDescent="0.25">
      <c r="G43" s="16"/>
      <c r="H43" s="9">
        <v>55</v>
      </c>
      <c r="I43" s="9" t="s">
        <v>26</v>
      </c>
      <c r="J43" s="17">
        <v>923</v>
      </c>
      <c r="K43" s="18">
        <v>1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473974</v>
      </c>
      <c r="P43" s="20">
        <v>300</v>
      </c>
      <c r="Q43" s="19">
        <f t="shared" si="7"/>
        <v>473674</v>
      </c>
      <c r="R43" s="20">
        <f t="shared" si="8"/>
        <v>473674</v>
      </c>
      <c r="S43" s="21">
        <f>VLOOKUP(H43,[1]Rates!$A$3:$D$139,3,FALSE)</f>
        <v>1.45E-4</v>
      </c>
      <c r="T43" s="22">
        <f t="shared" si="9"/>
        <v>68.682730000000006</v>
      </c>
      <c r="U43" s="19">
        <f>VLOOKUP(J43,[1]Values!$A$3:$D$462,4,FALSE)</f>
        <v>0</v>
      </c>
      <c r="V43" s="20"/>
      <c r="W43" s="20">
        <f t="shared" si="10"/>
        <v>0</v>
      </c>
      <c r="X43" s="23">
        <f>VLOOKUP(H43,[1]Rates!$A$3:$D$139,4,FALSE)</f>
        <v>1.35E-4</v>
      </c>
      <c r="Y43" s="90">
        <f t="shared" si="11"/>
        <v>0</v>
      </c>
      <c r="Z43" s="9"/>
      <c r="AB43" s="9"/>
      <c r="AC43" s="9"/>
      <c r="AD43" s="9"/>
      <c r="AE43" s="9"/>
      <c r="AF43" s="9"/>
      <c r="AG43" s="9"/>
      <c r="AH43" s="9"/>
    </row>
    <row r="44" spans="7:34" x14ac:dyDescent="0.25">
      <c r="G44" s="16"/>
      <c r="H44" s="9">
        <v>71</v>
      </c>
      <c r="I44" s="9" t="s">
        <v>18</v>
      </c>
      <c r="J44" s="17">
        <v>923</v>
      </c>
      <c r="K44" s="18">
        <v>1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473974</v>
      </c>
      <c r="P44" s="20">
        <v>300</v>
      </c>
      <c r="Q44" s="19">
        <f t="shared" si="7"/>
        <v>473674</v>
      </c>
      <c r="R44" s="20">
        <f t="shared" si="8"/>
        <v>473674</v>
      </c>
      <c r="S44" s="21">
        <f>VLOOKUP(H44,[1]Rates!$A$3:$D$139,3,FALSE)</f>
        <v>9.0000000000000002E-6</v>
      </c>
      <c r="T44" s="22">
        <f t="shared" si="9"/>
        <v>4.2630660000000002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9.0000000000000002E-6</v>
      </c>
      <c r="Y44" s="90">
        <f t="shared" si="11"/>
        <v>0</v>
      </c>
      <c r="Z44" s="9"/>
      <c r="AB44" s="9"/>
      <c r="AC44" s="9"/>
      <c r="AD44" s="9"/>
      <c r="AE44" s="9"/>
      <c r="AF44" s="9"/>
      <c r="AG44" s="9"/>
      <c r="AH44" s="9"/>
    </row>
    <row r="45" spans="7:34" x14ac:dyDescent="0.25">
      <c r="G45" s="16"/>
      <c r="H45" s="9">
        <v>72</v>
      </c>
      <c r="I45" s="9" t="s">
        <v>28</v>
      </c>
      <c r="J45" s="17">
        <v>923</v>
      </c>
      <c r="K45" s="18">
        <v>1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473974</v>
      </c>
      <c r="P45" s="20">
        <v>300</v>
      </c>
      <c r="Q45" s="19">
        <f t="shared" si="7"/>
        <v>473674</v>
      </c>
      <c r="R45" s="20">
        <f t="shared" si="8"/>
        <v>473674</v>
      </c>
      <c r="S45" s="21">
        <f>VLOOKUP(H45,[1]Rates!$A$3:$D$139,3,FALSE)</f>
        <v>2.5799999999999998E-4</v>
      </c>
      <c r="T45" s="22">
        <f t="shared" si="9"/>
        <v>122.20789199999999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2.7500000000000002E-4</v>
      </c>
      <c r="Y45" s="90">
        <f t="shared" si="11"/>
        <v>0</v>
      </c>
      <c r="Z45" s="9"/>
      <c r="AB45" s="9"/>
      <c r="AC45" s="9"/>
      <c r="AD45" s="9"/>
      <c r="AE45" s="9"/>
      <c r="AF45" s="9"/>
      <c r="AG45" s="9"/>
      <c r="AH45" s="9"/>
    </row>
    <row r="46" spans="7:34" x14ac:dyDescent="0.25">
      <c r="G46" s="16"/>
      <c r="H46" s="9">
        <v>84</v>
      </c>
      <c r="I46" s="9" t="s">
        <v>87</v>
      </c>
      <c r="J46" s="17">
        <v>923</v>
      </c>
      <c r="K46" s="18">
        <v>1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473974</v>
      </c>
      <c r="P46" s="20">
        <v>300</v>
      </c>
      <c r="Q46" s="19">
        <f t="shared" si="7"/>
        <v>473674</v>
      </c>
      <c r="R46" s="20">
        <f t="shared" si="8"/>
        <v>473674</v>
      </c>
      <c r="S46" s="21">
        <f>VLOOKUP(H46,[1]Rates!$A$3:$D$139,3,FALSE)</f>
        <v>0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0</v>
      </c>
      <c r="Y46" s="90">
        <f t="shared" si="11"/>
        <v>0</v>
      </c>
      <c r="Z46" s="9"/>
      <c r="AB46" s="9"/>
      <c r="AC46" s="9"/>
      <c r="AD46" s="9"/>
      <c r="AE46" s="9"/>
      <c r="AF46" s="9"/>
      <c r="AG46" s="9"/>
      <c r="AH46" s="9"/>
    </row>
    <row r="47" spans="7:34" x14ac:dyDescent="0.25">
      <c r="G47" s="16"/>
      <c r="H47" s="9">
        <v>104</v>
      </c>
      <c r="I47" s="9" t="s">
        <v>82</v>
      </c>
      <c r="J47" s="17">
        <v>923</v>
      </c>
      <c r="K47" s="18">
        <v>0.6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473974</v>
      </c>
      <c r="P47" s="20">
        <v>300</v>
      </c>
      <c r="Q47" s="19">
        <f t="shared" si="7"/>
        <v>284204.39999999997</v>
      </c>
      <c r="R47" s="20">
        <f t="shared" si="8"/>
        <v>284204.39999999997</v>
      </c>
      <c r="S47" s="21">
        <f>VLOOKUP(H47,[1]Rates!$A$3:$D$139,3,FALSE)</f>
        <v>0</v>
      </c>
      <c r="T47" s="22">
        <f t="shared" si="9"/>
        <v>0</v>
      </c>
      <c r="U47" s="19">
        <f>VLOOKUP(J47,[1]Values!$A$3:$D$462,4,FALSE)</f>
        <v>0</v>
      </c>
      <c r="V47" s="20"/>
      <c r="W47" s="20">
        <f t="shared" si="10"/>
        <v>0</v>
      </c>
      <c r="X47" s="23">
        <f>VLOOKUP(H47,[1]Rates!$A$3:$D$139,4,FALSE)</f>
        <v>0</v>
      </c>
      <c r="Y47" s="90">
        <f t="shared" si="11"/>
        <v>0</v>
      </c>
      <c r="Z47" s="9"/>
      <c r="AB47" s="9"/>
      <c r="AC47" s="9"/>
      <c r="AD47" s="9"/>
      <c r="AE47" s="9"/>
      <c r="AF47" s="9"/>
      <c r="AG47" s="9"/>
      <c r="AH47" s="9"/>
    </row>
    <row r="48" spans="7:34" x14ac:dyDescent="0.25">
      <c r="G48" s="16"/>
      <c r="H48" s="9">
        <v>117</v>
      </c>
      <c r="I48" s="9" t="s">
        <v>21</v>
      </c>
      <c r="J48" s="17">
        <v>923</v>
      </c>
      <c r="K48" s="18">
        <v>1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473974</v>
      </c>
      <c r="P48" s="20">
        <v>300</v>
      </c>
      <c r="Q48" s="19">
        <f t="shared" si="7"/>
        <v>473674</v>
      </c>
      <c r="R48" s="20">
        <f t="shared" si="8"/>
        <v>473674</v>
      </c>
      <c r="S48" s="21">
        <f>VLOOKUP(H48,[1]Rates!$A$3:$D$139,3,FALSE)</f>
        <v>2.1900000000000001E-4</v>
      </c>
      <c r="T48" s="22">
        <f t="shared" si="9"/>
        <v>103.734606</v>
      </c>
      <c r="U48" s="19">
        <f>VLOOKUP(J48,[1]Values!$A$3:$D$462,4,FALSE)</f>
        <v>0</v>
      </c>
      <c r="V48" s="20"/>
      <c r="W48" s="20">
        <f t="shared" si="10"/>
        <v>0</v>
      </c>
      <c r="X48" s="23">
        <f>VLOOKUP(H48,[1]Rates!$A$3:$D$139,4,FALSE)</f>
        <v>2.34E-4</v>
      </c>
      <c r="Y48" s="90">
        <f t="shared" si="11"/>
        <v>0</v>
      </c>
      <c r="Z48" s="9"/>
      <c r="AB48" s="9"/>
      <c r="AC48" s="9"/>
      <c r="AD48" s="9"/>
      <c r="AE48" s="9"/>
      <c r="AF48" s="9"/>
      <c r="AG48" s="9"/>
      <c r="AH48" s="9"/>
    </row>
    <row r="49" spans="7:34" x14ac:dyDescent="0.25">
      <c r="G49" s="16"/>
      <c r="H49" s="9">
        <v>119</v>
      </c>
      <c r="I49" s="9" t="s">
        <v>88</v>
      </c>
      <c r="J49" s="17">
        <v>923</v>
      </c>
      <c r="K49" s="18">
        <v>1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473974</v>
      </c>
      <c r="P49" s="20">
        <v>300</v>
      </c>
      <c r="Q49" s="19">
        <f t="shared" si="7"/>
        <v>473674</v>
      </c>
      <c r="R49" s="20">
        <f t="shared" si="8"/>
        <v>473674</v>
      </c>
      <c r="S49" s="21">
        <f>VLOOKUP(H49,[1]Rates!$A$3:$D$139,3,FALSE)</f>
        <v>0</v>
      </c>
      <c r="T49" s="22">
        <f t="shared" si="9"/>
        <v>0</v>
      </c>
      <c r="U49" s="19">
        <f>VLOOKUP(J49,[1]Values!$A$3:$D$462,4,FALSE)</f>
        <v>0</v>
      </c>
      <c r="V49" s="20"/>
      <c r="W49" s="20">
        <f t="shared" si="10"/>
        <v>0</v>
      </c>
      <c r="X49" s="23">
        <f>VLOOKUP(H49,[1]Rates!$A$3:$D$139,4,FALSE)</f>
        <v>0</v>
      </c>
      <c r="Y49" s="90">
        <f t="shared" si="11"/>
        <v>0</v>
      </c>
      <c r="Z49" s="9"/>
      <c r="AB49" s="9"/>
      <c r="AC49" s="9"/>
      <c r="AD49" s="9"/>
      <c r="AE49" s="9"/>
      <c r="AF49" s="9"/>
      <c r="AG49" s="9"/>
      <c r="AH49" s="9"/>
    </row>
    <row r="50" spans="7:34" x14ac:dyDescent="0.25">
      <c r="G50" s="16"/>
      <c r="H50" s="9">
        <v>123</v>
      </c>
      <c r="I50" s="9" t="s">
        <v>29</v>
      </c>
      <c r="J50" s="17">
        <v>923</v>
      </c>
      <c r="K50" s="18">
        <v>1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473974</v>
      </c>
      <c r="P50" s="20">
        <v>300</v>
      </c>
      <c r="Q50" s="19">
        <f t="shared" si="7"/>
        <v>473674</v>
      </c>
      <c r="R50" s="20">
        <f t="shared" si="8"/>
        <v>473674</v>
      </c>
      <c r="S50" s="21">
        <f>VLOOKUP(H50,[1]Rates!$A$3:$D$139,3,FALSE)</f>
        <v>9.7199999999999999E-4</v>
      </c>
      <c r="T50" s="22">
        <f t="shared" si="9"/>
        <v>460.41112800000002</v>
      </c>
      <c r="U50" s="19">
        <f>VLOOKUP(J50,[1]Values!$A$3:$D$462,4,FALSE)</f>
        <v>0</v>
      </c>
      <c r="V50" s="20"/>
      <c r="W50" s="20">
        <f t="shared" si="10"/>
        <v>0</v>
      </c>
      <c r="X50" s="23">
        <f>VLOOKUP(H50,[1]Rates!$A$3:$D$139,4,FALSE)</f>
        <v>1.0369999999999999E-3</v>
      </c>
      <c r="Y50" s="90">
        <f t="shared" si="11"/>
        <v>0</v>
      </c>
      <c r="Z50" s="9"/>
      <c r="AB50" s="9"/>
      <c r="AC50" s="9"/>
      <c r="AD50" s="9"/>
      <c r="AE50" s="9"/>
      <c r="AF50" s="9"/>
      <c r="AG50" s="9"/>
      <c r="AH50" s="9"/>
    </row>
    <row r="51" spans="7:34" ht="15.75" thickBot="1" x14ac:dyDescent="0.3">
      <c r="G51" s="24"/>
      <c r="H51" s="25"/>
      <c r="I51" s="25"/>
      <c r="J51" s="93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6"/>
      <c r="Z51" s="9"/>
      <c r="AB51" s="9"/>
      <c r="AC51" s="9"/>
      <c r="AD51" s="9"/>
      <c r="AE51" s="9"/>
      <c r="AF51" s="9"/>
      <c r="AG51" s="9"/>
      <c r="AH51" s="9"/>
    </row>
    <row r="52" spans="7:34" x14ac:dyDescent="0.25">
      <c r="G52" s="9">
        <v>84</v>
      </c>
      <c r="H52" s="9" t="s">
        <v>87</v>
      </c>
      <c r="I52" s="9"/>
      <c r="J52" s="17"/>
      <c r="K52" s="18"/>
      <c r="L52" s="20"/>
      <c r="M52" s="20"/>
      <c r="N52" s="20"/>
      <c r="O52" s="20"/>
      <c r="P52" s="20"/>
      <c r="Q52" s="20"/>
      <c r="R52" s="20"/>
      <c r="S52" s="23"/>
      <c r="T52" s="22">
        <f>SUM(T8:T51)</f>
        <v>658875.28496599977</v>
      </c>
      <c r="U52" s="20"/>
      <c r="V52" s="20"/>
      <c r="W52" s="20"/>
      <c r="X52" s="23"/>
      <c r="Y52" s="22">
        <f>SUM(Y8:Y51)</f>
        <v>64905.642432399982</v>
      </c>
      <c r="Z52" s="27">
        <f>T52+Y52</f>
        <v>723780.9273983998</v>
      </c>
      <c r="AB52" s="9"/>
      <c r="AC52" s="9"/>
      <c r="AD52" s="9"/>
      <c r="AE52" s="9"/>
      <c r="AF52" s="9"/>
      <c r="AG52" s="9"/>
      <c r="AH52" s="9"/>
    </row>
    <row r="53" spans="7:34" x14ac:dyDescent="0.25">
      <c r="G53" s="9"/>
      <c r="H53" s="9"/>
      <c r="I53" s="9"/>
      <c r="J53" s="17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B53" s="9"/>
      <c r="AC53" s="9"/>
      <c r="AD53" s="9"/>
      <c r="AE53" s="9"/>
      <c r="AF53" s="9"/>
      <c r="AG53" s="9"/>
      <c r="AH53" s="9"/>
    </row>
    <row r="54" spans="7:34" ht="15.75" thickBot="1" x14ac:dyDescent="0.3">
      <c r="G54" s="9"/>
      <c r="H54" s="9"/>
      <c r="I54" s="9"/>
      <c r="J54" s="10" t="s">
        <v>53</v>
      </c>
      <c r="K54" s="11" t="s">
        <v>54</v>
      </c>
      <c r="L54" s="12" t="s">
        <v>55</v>
      </c>
      <c r="M54" s="12" t="s">
        <v>160</v>
      </c>
      <c r="N54" s="12" t="s">
        <v>176</v>
      </c>
      <c r="O54" s="12" t="s">
        <v>56</v>
      </c>
      <c r="P54" s="12" t="s">
        <v>161</v>
      </c>
      <c r="Q54" s="12"/>
      <c r="R54" s="12" t="s">
        <v>57</v>
      </c>
      <c r="S54" s="13" t="s">
        <v>58</v>
      </c>
      <c r="T54" s="14" t="s">
        <v>59</v>
      </c>
      <c r="U54" s="12" t="s">
        <v>60</v>
      </c>
      <c r="V54" s="12" t="s">
        <v>61</v>
      </c>
      <c r="W54" s="12" t="s">
        <v>62</v>
      </c>
      <c r="X54" s="13" t="s">
        <v>63</v>
      </c>
      <c r="Y54" s="14" t="s">
        <v>64</v>
      </c>
      <c r="Z54" s="9"/>
      <c r="AB54" s="9"/>
      <c r="AC54" s="9"/>
      <c r="AD54" s="9"/>
      <c r="AE54" s="9"/>
      <c r="AF54" s="9"/>
      <c r="AG54" s="9"/>
      <c r="AH54" s="9"/>
    </row>
    <row r="55" spans="7:34" ht="15.75" x14ac:dyDescent="0.25">
      <c r="G55" s="82">
        <v>133</v>
      </c>
      <c r="H55" s="83" t="s">
        <v>179</v>
      </c>
      <c r="I55" s="15"/>
      <c r="J55" s="84"/>
      <c r="K55" s="85"/>
      <c r="L55" s="86"/>
      <c r="M55" s="86"/>
      <c r="N55" s="86"/>
      <c r="O55" s="86"/>
      <c r="P55" s="86"/>
      <c r="Q55" s="86"/>
      <c r="R55" s="86"/>
      <c r="S55" s="87"/>
      <c r="T55" s="88"/>
      <c r="U55" s="86"/>
      <c r="V55" s="86"/>
      <c r="W55" s="86"/>
      <c r="X55" s="87"/>
      <c r="Y55" s="89"/>
      <c r="Z55" s="9"/>
      <c r="AB55" s="9"/>
      <c r="AC55" s="9"/>
      <c r="AD55" s="9"/>
      <c r="AE55" s="9"/>
      <c r="AF55" s="9"/>
      <c r="AG55" s="9"/>
      <c r="AH55" s="9"/>
    </row>
    <row r="56" spans="7:34" x14ac:dyDescent="0.25">
      <c r="G56" s="16"/>
      <c r="H56" s="9">
        <v>1</v>
      </c>
      <c r="I56" s="9" t="s">
        <v>11</v>
      </c>
      <c r="J56" s="17">
        <v>503</v>
      </c>
      <c r="K56" s="18">
        <v>0.5</v>
      </c>
      <c r="L56" s="19">
        <f>VLOOKUP(J56,[1]Values!$A$3:$D$462,2,FALSE)</f>
        <v>16547578</v>
      </c>
      <c r="M56" s="20">
        <v>14571251</v>
      </c>
      <c r="N56" s="20">
        <f t="shared" ref="N56:N76" si="12">(L56-M56)*K56</f>
        <v>988163.5</v>
      </c>
      <c r="O56" s="19">
        <f>VLOOKUP(J56,[1]Values!$A$3:$D$462,3,FALSE)</f>
        <v>294580</v>
      </c>
      <c r="P56" s="19"/>
      <c r="Q56" s="19">
        <f t="shared" ref="Q56:Q76" si="13">(O56-P56)*K56</f>
        <v>147290</v>
      </c>
      <c r="R56" s="20">
        <f t="shared" ref="R56:R76" si="14">(L56-M56+O56-P56)*K56</f>
        <v>1135453.5</v>
      </c>
      <c r="S56" s="21">
        <f>VLOOKUP(H56,[1]Rates!$A$3:$D$139,3,FALSE)</f>
        <v>1.908E-3</v>
      </c>
      <c r="T56" s="22">
        <f t="shared" ref="T56:T76" si="15">R56*S56</f>
        <v>2166.4452780000001</v>
      </c>
      <c r="U56" s="19">
        <f>VLOOKUP(J56,[1]Values!$A$3:$D$462,4,FALSE)</f>
        <v>1147149</v>
      </c>
      <c r="V56" s="20">
        <v>1655549</v>
      </c>
      <c r="W56" s="20">
        <f t="shared" ref="W56:W76" si="16">(U56-V56)*K56</f>
        <v>-254200</v>
      </c>
      <c r="X56" s="23">
        <f>VLOOKUP(H56,[1]Rates!$A$3:$D$139,4,FALSE)</f>
        <v>2.0739999999999999E-3</v>
      </c>
      <c r="Y56" s="90">
        <f t="shared" ref="Y56:Y76" si="17">W56*X56</f>
        <v>-527.21079999999995</v>
      </c>
      <c r="Z56" s="9"/>
      <c r="AB56" s="9"/>
      <c r="AC56" s="9"/>
      <c r="AD56" s="9"/>
      <c r="AE56" s="9"/>
      <c r="AF56" s="9"/>
      <c r="AG56" s="9"/>
      <c r="AH56" s="9"/>
    </row>
    <row r="57" spans="7:34" x14ac:dyDescent="0.25">
      <c r="G57" s="16"/>
      <c r="H57" s="9">
        <v>2</v>
      </c>
      <c r="I57" s="9" t="s">
        <v>67</v>
      </c>
      <c r="J57" s="17">
        <v>503</v>
      </c>
      <c r="K57" s="18">
        <v>0.5</v>
      </c>
      <c r="L57" s="19">
        <f>VLOOKUP(J57,[1]Values!$A$3:$D$462,2,FALSE)</f>
        <v>16547578</v>
      </c>
      <c r="M57" s="20">
        <v>14571251</v>
      </c>
      <c r="N57" s="20">
        <f t="shared" si="12"/>
        <v>988163.5</v>
      </c>
      <c r="O57" s="19">
        <f>VLOOKUP(J57,[1]Values!$A$3:$D$462,3,FALSE)</f>
        <v>294580</v>
      </c>
      <c r="P57" s="19"/>
      <c r="Q57" s="19">
        <f t="shared" si="13"/>
        <v>147290</v>
      </c>
      <c r="R57" s="20">
        <f t="shared" si="14"/>
        <v>1135453.5</v>
      </c>
      <c r="S57" s="21">
        <f>VLOOKUP(H57,[1]Rates!$A$3:$D$139,3,FALSE)</f>
        <v>2.0900000000000001E-4</v>
      </c>
      <c r="T57" s="22">
        <f t="shared" si="15"/>
        <v>237.30978150000001</v>
      </c>
      <c r="U57" s="19">
        <f>VLOOKUP(J57,[1]Values!$A$3:$D$462,4,FALSE)</f>
        <v>1147149</v>
      </c>
      <c r="V57" s="20">
        <f t="shared" ref="V57:V76" si="18">V56</f>
        <v>1655549</v>
      </c>
      <c r="W57" s="20">
        <f t="shared" si="16"/>
        <v>-254200</v>
      </c>
      <c r="X57" s="23">
        <f>VLOOKUP(H57,[1]Rates!$A$3:$D$139,4,FALSE)</f>
        <v>2.3000000000000001E-4</v>
      </c>
      <c r="Y57" s="90">
        <f t="shared" si="17"/>
        <v>-58.466000000000001</v>
      </c>
      <c r="Z57" s="9"/>
      <c r="AB57" s="9"/>
      <c r="AC57" s="9"/>
      <c r="AD57" s="9"/>
      <c r="AE57" s="9"/>
      <c r="AF57" s="9"/>
      <c r="AG57" s="9"/>
      <c r="AH57" s="9"/>
    </row>
    <row r="58" spans="7:34" x14ac:dyDescent="0.25">
      <c r="G58" s="16"/>
      <c r="H58" s="9">
        <v>3</v>
      </c>
      <c r="I58" s="9" t="s">
        <v>68</v>
      </c>
      <c r="J58" s="17">
        <v>503</v>
      </c>
      <c r="K58" s="18">
        <v>0.5</v>
      </c>
      <c r="L58" s="19">
        <f>VLOOKUP(J58,[1]Values!$A$3:$D$462,2,FALSE)</f>
        <v>16547578</v>
      </c>
      <c r="M58" s="20">
        <v>14571251</v>
      </c>
      <c r="N58" s="20">
        <f t="shared" si="12"/>
        <v>988163.5</v>
      </c>
      <c r="O58" s="19">
        <f>VLOOKUP(J58,[1]Values!$A$3:$D$462,3,FALSE)</f>
        <v>294580</v>
      </c>
      <c r="P58" s="19"/>
      <c r="Q58" s="19">
        <f t="shared" si="13"/>
        <v>147290</v>
      </c>
      <c r="R58" s="20">
        <f t="shared" si="14"/>
        <v>1135453.5</v>
      </c>
      <c r="S58" s="21">
        <f>VLOOKUP(H58,[1]Rates!$A$3:$D$139,3,FALSE)</f>
        <v>4.9299999999999995E-4</v>
      </c>
      <c r="T58" s="22">
        <f t="shared" si="15"/>
        <v>559.77857549999999</v>
      </c>
      <c r="U58" s="19">
        <f>VLOOKUP(J58,[1]Values!$A$3:$D$462,4,FALSE)</f>
        <v>1147149</v>
      </c>
      <c r="V58" s="20">
        <f t="shared" si="18"/>
        <v>1655549</v>
      </c>
      <c r="W58" s="20">
        <f t="shared" si="16"/>
        <v>-254200</v>
      </c>
      <c r="X58" s="23">
        <f>VLOOKUP(H58,[1]Rates!$A$3:$D$139,4,FALSE)</f>
        <v>5.2599999999999999E-4</v>
      </c>
      <c r="Y58" s="90">
        <f t="shared" si="17"/>
        <v>-133.70920000000001</v>
      </c>
      <c r="Z58" s="9"/>
      <c r="AB58" s="9"/>
      <c r="AC58" s="9"/>
      <c r="AD58" s="9"/>
      <c r="AE58" s="9"/>
      <c r="AF58" s="9"/>
      <c r="AG58" s="9"/>
      <c r="AH58" s="9"/>
    </row>
    <row r="59" spans="7:34" x14ac:dyDescent="0.25">
      <c r="G59" s="16"/>
      <c r="H59" s="9">
        <v>5</v>
      </c>
      <c r="I59" s="9" t="s">
        <v>69</v>
      </c>
      <c r="J59" s="17">
        <v>503</v>
      </c>
      <c r="K59" s="18">
        <v>0.35</v>
      </c>
      <c r="L59" s="19">
        <f>VLOOKUP(J59,[1]Values!$A$3:$D$462,2,FALSE)</f>
        <v>16547578</v>
      </c>
      <c r="M59" s="20">
        <v>14571251</v>
      </c>
      <c r="N59" s="20">
        <f t="shared" si="12"/>
        <v>691714.45</v>
      </c>
      <c r="O59" s="19">
        <f>VLOOKUP(J59,[1]Values!$A$3:$D$462,3,FALSE)</f>
        <v>294580</v>
      </c>
      <c r="P59" s="19"/>
      <c r="Q59" s="19">
        <f t="shared" si="13"/>
        <v>103103</v>
      </c>
      <c r="R59" s="20">
        <f t="shared" si="14"/>
        <v>794817.45</v>
      </c>
      <c r="S59" s="21">
        <f>VLOOKUP(H59,[1]Rates!$A$3:$D$139,3,FALSE)</f>
        <v>6.038E-3</v>
      </c>
      <c r="T59" s="22">
        <f t="shared" si="15"/>
        <v>4799.1077630999998</v>
      </c>
      <c r="U59" s="19">
        <f>VLOOKUP(J59,[1]Values!$A$3:$D$462,4,FALSE)</f>
        <v>1147149</v>
      </c>
      <c r="V59" s="20">
        <f t="shared" si="18"/>
        <v>1655549</v>
      </c>
      <c r="W59" s="20">
        <f t="shared" si="16"/>
        <v>-177940</v>
      </c>
      <c r="X59" s="23">
        <f>VLOOKUP(H59,[1]Rates!$A$3:$D$139,4,FALSE)</f>
        <v>6.2370000000000004E-3</v>
      </c>
      <c r="Y59" s="90">
        <f t="shared" si="17"/>
        <v>-1109.81178</v>
      </c>
      <c r="Z59" s="9"/>
      <c r="AB59" s="9"/>
      <c r="AC59" s="9"/>
      <c r="AD59" s="9"/>
      <c r="AE59" s="9"/>
      <c r="AF59" s="9"/>
      <c r="AG59" s="9"/>
      <c r="AH59" s="9"/>
    </row>
    <row r="60" spans="7:34" x14ac:dyDescent="0.25">
      <c r="G60" s="16"/>
      <c r="H60" s="9">
        <v>137</v>
      </c>
      <c r="I60" s="9" t="s">
        <v>184</v>
      </c>
      <c r="J60" s="17">
        <v>503</v>
      </c>
      <c r="K60" s="18">
        <v>0.35</v>
      </c>
      <c r="L60" s="19">
        <f>VLOOKUP(J60,[1]Values!$A$3:$D$462,2,FALSE)</f>
        <v>16547578</v>
      </c>
      <c r="M60" s="20">
        <v>14571251</v>
      </c>
      <c r="N60" s="20">
        <f t="shared" si="12"/>
        <v>691714.45</v>
      </c>
      <c r="O60" s="19">
        <f>VLOOKUP(J60,[1]Values!$A$3:$D$462,3,FALSE)</f>
        <v>294580</v>
      </c>
      <c r="P60" s="19"/>
      <c r="Q60" s="19">
        <f t="shared" si="13"/>
        <v>103103</v>
      </c>
      <c r="R60" s="20">
        <f t="shared" si="14"/>
        <v>794817.45</v>
      </c>
      <c r="S60" s="21">
        <f>VLOOKUP(H60,[1]Rates!$A$3:$D$139,3,FALSE)</f>
        <v>7.2000000000000002E-5</v>
      </c>
      <c r="T60" s="22">
        <f t="shared" si="15"/>
        <v>57.226856399999996</v>
      </c>
      <c r="U60" s="19">
        <f>VLOOKUP(J60,[1]Values!$A$3:$D$462,4,FALSE)</f>
        <v>1147149</v>
      </c>
      <c r="V60" s="20">
        <f t="shared" si="18"/>
        <v>1655549</v>
      </c>
      <c r="W60" s="20">
        <f t="shared" si="16"/>
        <v>-177940</v>
      </c>
      <c r="X60" s="23">
        <f>VLOOKUP(H60,[1]Rates!$A$3:$D$139,4,FALSE)</f>
        <v>6.9999999999999994E-5</v>
      </c>
      <c r="Y60" s="90">
        <f t="shared" si="17"/>
        <v>-12.455799999999998</v>
      </c>
      <c r="Z60" s="9"/>
      <c r="AB60" s="9"/>
      <c r="AC60" s="9"/>
      <c r="AD60" s="9"/>
      <c r="AE60" s="9"/>
      <c r="AF60" s="9"/>
      <c r="AG60" s="9"/>
      <c r="AH60" s="9"/>
    </row>
    <row r="61" spans="7:34" x14ac:dyDescent="0.25">
      <c r="G61" s="16"/>
      <c r="H61" s="9">
        <v>6</v>
      </c>
      <c r="I61" s="9" t="s">
        <v>163</v>
      </c>
      <c r="J61" s="17">
        <v>503</v>
      </c>
      <c r="K61" s="18">
        <v>0.35</v>
      </c>
      <c r="L61" s="19">
        <f>VLOOKUP(J61,[1]Values!$A$3:$D$462,2,FALSE)</f>
        <v>16547578</v>
      </c>
      <c r="M61" s="20">
        <v>14571251</v>
      </c>
      <c r="N61" s="20">
        <f t="shared" si="12"/>
        <v>691714.45</v>
      </c>
      <c r="O61" s="19">
        <f>VLOOKUP(J61,[1]Values!$A$3:$D$462,3,FALSE)</f>
        <v>294580</v>
      </c>
      <c r="P61" s="19"/>
      <c r="Q61" s="19">
        <f t="shared" si="13"/>
        <v>103103</v>
      </c>
      <c r="R61" s="20">
        <f t="shared" si="14"/>
        <v>794817.45</v>
      </c>
      <c r="S61" s="21">
        <f>VLOOKUP(H61,[1]Rates!$A$3:$D$139,3,FALSE)</f>
        <v>0</v>
      </c>
      <c r="T61" s="22">
        <f t="shared" si="15"/>
        <v>0</v>
      </c>
      <c r="U61" s="19">
        <f>VLOOKUP(J61,[1]Values!$A$3:$D$462,4,FALSE)</f>
        <v>1147149</v>
      </c>
      <c r="V61" s="20">
        <f t="shared" si="18"/>
        <v>1655549</v>
      </c>
      <c r="W61" s="20">
        <f t="shared" si="16"/>
        <v>-177940</v>
      </c>
      <c r="X61" s="23">
        <f>VLOOKUP(H61,[1]Rates!$A$3:$D$139,4,FALSE)</f>
        <v>0</v>
      </c>
      <c r="Y61" s="90">
        <f t="shared" si="17"/>
        <v>0</v>
      </c>
      <c r="Z61" s="9"/>
      <c r="AB61" s="9"/>
      <c r="AC61" s="9"/>
      <c r="AD61" s="9"/>
      <c r="AE61" s="9"/>
      <c r="AF61" s="9"/>
      <c r="AG61" s="9"/>
      <c r="AH61" s="9"/>
    </row>
    <row r="62" spans="7:34" x14ac:dyDescent="0.25">
      <c r="G62" s="16"/>
      <c r="H62" s="9">
        <v>7</v>
      </c>
      <c r="I62" s="9" t="s">
        <v>71</v>
      </c>
      <c r="J62" s="17">
        <v>503</v>
      </c>
      <c r="K62" s="18">
        <v>0.5</v>
      </c>
      <c r="L62" s="19">
        <f>VLOOKUP(J62,[1]Values!$A$3:$D$462,2,FALSE)</f>
        <v>16547578</v>
      </c>
      <c r="M62" s="20">
        <v>14571251</v>
      </c>
      <c r="N62" s="20">
        <f t="shared" si="12"/>
        <v>988163.5</v>
      </c>
      <c r="O62" s="19">
        <f>VLOOKUP(J62,[1]Values!$A$3:$D$462,3,FALSE)</f>
        <v>294580</v>
      </c>
      <c r="P62" s="19"/>
      <c r="Q62" s="19">
        <f t="shared" si="13"/>
        <v>147290</v>
      </c>
      <c r="R62" s="20">
        <f t="shared" si="14"/>
        <v>1135453.5</v>
      </c>
      <c r="S62" s="21">
        <f>VLOOKUP(H62,[1]Rates!$A$3:$D$139,3,FALSE)</f>
        <v>1.01E-4</v>
      </c>
      <c r="T62" s="22">
        <f t="shared" si="15"/>
        <v>114.6808035</v>
      </c>
      <c r="U62" s="19">
        <f>VLOOKUP(J62,[1]Values!$A$3:$D$462,4,FALSE)</f>
        <v>1147149</v>
      </c>
      <c r="V62" s="20">
        <f t="shared" si="18"/>
        <v>1655549</v>
      </c>
      <c r="W62" s="20">
        <f t="shared" si="16"/>
        <v>-254200</v>
      </c>
      <c r="X62" s="23">
        <f>VLOOKUP(H62,[1]Rates!$A$3:$D$139,4,FALSE)</f>
        <v>1.08E-4</v>
      </c>
      <c r="Y62" s="90">
        <f t="shared" si="17"/>
        <v>-27.453599999999998</v>
      </c>
      <c r="Z62" s="9"/>
      <c r="AB62" s="9"/>
      <c r="AC62" s="9"/>
      <c r="AD62" s="9"/>
      <c r="AE62" s="9"/>
      <c r="AF62" s="9"/>
      <c r="AG62" s="9"/>
      <c r="AH62" s="9"/>
    </row>
    <row r="63" spans="7:34" x14ac:dyDescent="0.25">
      <c r="G63" s="16"/>
      <c r="H63" s="9">
        <v>8</v>
      </c>
      <c r="I63" s="9" t="s">
        <v>72</v>
      </c>
      <c r="J63" s="17">
        <v>503</v>
      </c>
      <c r="K63" s="18">
        <v>0.5</v>
      </c>
      <c r="L63" s="19">
        <f>VLOOKUP(J63,[1]Values!$A$3:$D$462,2,FALSE)</f>
        <v>16547578</v>
      </c>
      <c r="M63" s="20">
        <v>14571251</v>
      </c>
      <c r="N63" s="20">
        <f t="shared" si="12"/>
        <v>988163.5</v>
      </c>
      <c r="O63" s="19">
        <f>VLOOKUP(J63,[1]Values!$A$3:$D$462,3,FALSE)</f>
        <v>294580</v>
      </c>
      <c r="P63" s="19"/>
      <c r="Q63" s="19">
        <f t="shared" si="13"/>
        <v>147290</v>
      </c>
      <c r="R63" s="20">
        <f t="shared" si="14"/>
        <v>1135453.5</v>
      </c>
      <c r="S63" s="21">
        <f>VLOOKUP(H63,[1]Rates!$A$3:$D$139,3,FALSE)</f>
        <v>1.5300000000000001E-4</v>
      </c>
      <c r="T63" s="22">
        <f t="shared" si="15"/>
        <v>173.72438550000001</v>
      </c>
      <c r="U63" s="19">
        <f>VLOOKUP(J63,[1]Values!$A$3:$D$462,4,FALSE)</f>
        <v>1147149</v>
      </c>
      <c r="V63" s="20">
        <f t="shared" si="18"/>
        <v>1655549</v>
      </c>
      <c r="W63" s="20">
        <f t="shared" si="16"/>
        <v>-254200</v>
      </c>
      <c r="X63" s="23">
        <f>VLOOKUP(H63,[1]Rates!$A$3:$D$139,4,FALSE)</f>
        <v>1.64E-4</v>
      </c>
      <c r="Y63" s="90">
        <f t="shared" si="17"/>
        <v>-41.688800000000001</v>
      </c>
      <c r="Z63" s="9"/>
      <c r="AB63" s="9"/>
      <c r="AC63" s="9"/>
      <c r="AD63" s="9"/>
      <c r="AE63" s="9"/>
      <c r="AF63" s="9"/>
      <c r="AG63" s="9"/>
      <c r="AH63" s="9"/>
    </row>
    <row r="64" spans="7:34" x14ac:dyDescent="0.25">
      <c r="G64" s="16"/>
      <c r="H64" s="9">
        <v>17</v>
      </c>
      <c r="I64" s="9" t="s">
        <v>74</v>
      </c>
      <c r="J64" s="17">
        <v>503</v>
      </c>
      <c r="K64" s="18">
        <v>0.5</v>
      </c>
      <c r="L64" s="19">
        <f>VLOOKUP(J64,[1]Values!$A$3:$D$462,2,FALSE)</f>
        <v>16547578</v>
      </c>
      <c r="M64" s="20">
        <v>14571251</v>
      </c>
      <c r="N64" s="20">
        <f t="shared" si="12"/>
        <v>988163.5</v>
      </c>
      <c r="O64" s="19">
        <f>VLOOKUP(J64,[1]Values!$A$3:$D$462,3,FALSE)</f>
        <v>294580</v>
      </c>
      <c r="P64" s="19"/>
      <c r="Q64" s="19">
        <f t="shared" si="13"/>
        <v>147290</v>
      </c>
      <c r="R64" s="20">
        <f t="shared" si="14"/>
        <v>1135453.5</v>
      </c>
      <c r="S64" s="21">
        <f>VLOOKUP(H64,[1]Rates!$A$3:$D$139,3,FALSE)</f>
        <v>6.0700000000000001E-4</v>
      </c>
      <c r="T64" s="22">
        <f t="shared" si="15"/>
        <v>689.22027449999996</v>
      </c>
      <c r="U64" s="19">
        <f>VLOOKUP(J64,[1]Values!$A$3:$D$462,4,FALSE)</f>
        <v>1147149</v>
      </c>
      <c r="V64" s="20">
        <f t="shared" si="18"/>
        <v>1655549</v>
      </c>
      <c r="W64" s="20">
        <f t="shared" si="16"/>
        <v>-254200</v>
      </c>
      <c r="X64" s="23">
        <f>VLOOKUP(H64,[1]Rates!$A$3:$D$139,4,FALSE)</f>
        <v>6.4899999999999995E-4</v>
      </c>
      <c r="Y64" s="90">
        <f t="shared" si="17"/>
        <v>-164.97579999999999</v>
      </c>
      <c r="Z64" s="9"/>
      <c r="AB64" s="9"/>
      <c r="AC64" s="9"/>
      <c r="AD64" s="9"/>
      <c r="AE64" s="9"/>
      <c r="AF64" s="9"/>
      <c r="AG64" s="9"/>
      <c r="AH64" s="9"/>
    </row>
    <row r="65" spans="7:34" x14ac:dyDescent="0.25">
      <c r="G65" s="16"/>
      <c r="H65" s="9">
        <v>19</v>
      </c>
      <c r="I65" s="9" t="s">
        <v>185</v>
      </c>
      <c r="J65" s="17">
        <v>503</v>
      </c>
      <c r="K65" s="18">
        <v>0.5</v>
      </c>
      <c r="L65" s="19">
        <f>VLOOKUP(J65,[1]Values!$A$3:$D$462,2,FALSE)</f>
        <v>16547578</v>
      </c>
      <c r="M65" s="20">
        <v>14571251</v>
      </c>
      <c r="N65" s="20">
        <f t="shared" si="12"/>
        <v>988163.5</v>
      </c>
      <c r="O65" s="19">
        <f>VLOOKUP(J65,[1]Values!$A$3:$D$462,3,FALSE)</f>
        <v>294580</v>
      </c>
      <c r="P65" s="19"/>
      <c r="Q65" s="19">
        <f t="shared" si="13"/>
        <v>147290</v>
      </c>
      <c r="R65" s="20">
        <f t="shared" si="14"/>
        <v>1135453.5</v>
      </c>
      <c r="S65" s="21">
        <f>VLOOKUP(H65,[1]Rates!$A$3:$D$139,3,FALSE)</f>
        <v>5.8E-5</v>
      </c>
      <c r="T65" s="22">
        <f t="shared" si="15"/>
        <v>65.856302999999997</v>
      </c>
      <c r="U65" s="19">
        <f>VLOOKUP(J65,[1]Values!$A$3:$D$462,4,FALSE)</f>
        <v>1147149</v>
      </c>
      <c r="V65" s="20">
        <f t="shared" si="18"/>
        <v>1655549</v>
      </c>
      <c r="W65" s="20">
        <f t="shared" si="16"/>
        <v>-254200</v>
      </c>
      <c r="X65" s="23">
        <f>VLOOKUP(H65,[1]Rates!$A$3:$D$139,4,FALSE)</f>
        <v>6.2000000000000003E-5</v>
      </c>
      <c r="Y65" s="90">
        <f t="shared" si="17"/>
        <v>-15.760400000000001</v>
      </c>
      <c r="Z65" s="9"/>
      <c r="AB65" s="9"/>
      <c r="AC65" s="9"/>
      <c r="AD65" s="9"/>
      <c r="AE65" s="9"/>
      <c r="AF65" s="9"/>
      <c r="AG65" s="9"/>
      <c r="AH65" s="9"/>
    </row>
    <row r="66" spans="7:34" x14ac:dyDescent="0.25">
      <c r="G66" s="16"/>
      <c r="H66" s="9">
        <v>28</v>
      </c>
      <c r="I66" s="9" t="s">
        <v>186</v>
      </c>
      <c r="J66" s="17">
        <v>503</v>
      </c>
      <c r="K66" s="18">
        <v>0.75</v>
      </c>
      <c r="L66" s="19">
        <f>VLOOKUP(J66,[1]Values!$A$3:$D$462,2,FALSE)</f>
        <v>16547578</v>
      </c>
      <c r="M66" s="20">
        <v>14571251</v>
      </c>
      <c r="N66" s="20">
        <f t="shared" si="12"/>
        <v>1482245.25</v>
      </c>
      <c r="O66" s="19">
        <f>VLOOKUP(J66,[1]Values!$A$3:$D$462,3,FALSE)</f>
        <v>294580</v>
      </c>
      <c r="P66" s="19"/>
      <c r="Q66" s="19">
        <f t="shared" si="13"/>
        <v>220935</v>
      </c>
      <c r="R66" s="20">
        <f t="shared" si="14"/>
        <v>1703180.25</v>
      </c>
      <c r="S66" s="21">
        <f>VLOOKUP(H66,[1]Rates!$A$3:$D$139,3,FALSE)</f>
        <v>1.0820000000000001E-3</v>
      </c>
      <c r="T66" s="22">
        <f t="shared" si="15"/>
        <v>1842.8410305000002</v>
      </c>
      <c r="U66" s="19">
        <f>VLOOKUP(J66,[1]Values!$A$3:$D$462,4,FALSE)</f>
        <v>1147149</v>
      </c>
      <c r="V66" s="20">
        <f t="shared" si="18"/>
        <v>1655549</v>
      </c>
      <c r="W66" s="20">
        <f t="shared" si="16"/>
        <v>-381300</v>
      </c>
      <c r="X66" s="23">
        <f>VLOOKUP(H66,[1]Rates!$A$3:$D$139,4,FALSE)</f>
        <v>1.1559999999999999E-3</v>
      </c>
      <c r="Y66" s="90">
        <f t="shared" si="17"/>
        <v>-440.78279999999995</v>
      </c>
      <c r="Z66" s="9"/>
      <c r="AB66" s="9"/>
      <c r="AC66" s="9"/>
      <c r="AD66" s="9"/>
      <c r="AE66" s="9"/>
      <c r="AF66" s="9"/>
      <c r="AG66" s="9"/>
      <c r="AH66" s="9"/>
    </row>
    <row r="67" spans="7:34" x14ac:dyDescent="0.25">
      <c r="G67" s="16"/>
      <c r="H67" s="9">
        <v>38</v>
      </c>
      <c r="I67" s="9" t="s">
        <v>76</v>
      </c>
      <c r="J67" s="17">
        <v>503</v>
      </c>
      <c r="K67" s="18">
        <v>0.5</v>
      </c>
      <c r="L67" s="19">
        <f>VLOOKUP(J67,[1]Values!$A$3:$D$462,2,FALSE)</f>
        <v>16547578</v>
      </c>
      <c r="M67" s="20">
        <v>14571251</v>
      </c>
      <c r="N67" s="20">
        <f t="shared" si="12"/>
        <v>988163.5</v>
      </c>
      <c r="O67" s="19">
        <f>VLOOKUP(J67,[1]Values!$A$3:$D$462,3,FALSE)</f>
        <v>294580</v>
      </c>
      <c r="P67" s="19"/>
      <c r="Q67" s="19">
        <f t="shared" si="13"/>
        <v>147290</v>
      </c>
      <c r="R67" s="20">
        <f t="shared" si="14"/>
        <v>1135453.5</v>
      </c>
      <c r="S67" s="21">
        <f>VLOOKUP(H67,[1]Rates!$A$3:$D$139,3,FALSE)</f>
        <v>9.8999999999999994E-5</v>
      </c>
      <c r="T67" s="22">
        <f t="shared" si="15"/>
        <v>112.40989649999999</v>
      </c>
      <c r="U67" s="19">
        <f>VLOOKUP(J67,[1]Values!$A$3:$D$462,4,FALSE)</f>
        <v>1147149</v>
      </c>
      <c r="V67" s="20">
        <f t="shared" si="18"/>
        <v>1655549</v>
      </c>
      <c r="W67" s="20">
        <f t="shared" si="16"/>
        <v>-254200</v>
      </c>
      <c r="X67" s="23">
        <f>VLOOKUP(H67,[1]Rates!$A$3:$D$139,4,FALSE)</f>
        <v>8.6000000000000003E-5</v>
      </c>
      <c r="Y67" s="90">
        <f t="shared" si="17"/>
        <v>-21.8612</v>
      </c>
      <c r="Z67" s="9"/>
      <c r="AB67" s="9"/>
      <c r="AC67" s="9"/>
      <c r="AD67" s="9"/>
      <c r="AE67" s="9"/>
      <c r="AF67" s="9"/>
      <c r="AG67" s="9"/>
      <c r="AH67" s="9"/>
    </row>
    <row r="68" spans="7:34" x14ac:dyDescent="0.25">
      <c r="G68" s="16"/>
      <c r="H68" s="9">
        <v>41</v>
      </c>
      <c r="I68" s="9" t="s">
        <v>167</v>
      </c>
      <c r="J68" s="17">
        <v>503</v>
      </c>
      <c r="K68" s="18">
        <v>0.5</v>
      </c>
      <c r="L68" s="19">
        <f>VLOOKUP(J68,[1]Values!$A$3:$D$462,2,FALSE)</f>
        <v>16547578</v>
      </c>
      <c r="M68" s="20">
        <v>14571251</v>
      </c>
      <c r="N68" s="20">
        <f t="shared" si="12"/>
        <v>988163.5</v>
      </c>
      <c r="O68" s="19">
        <f>VLOOKUP(J68,[1]Values!$A$3:$D$462,3,FALSE)</f>
        <v>294580</v>
      </c>
      <c r="P68" s="19"/>
      <c r="Q68" s="19">
        <f t="shared" si="13"/>
        <v>147290</v>
      </c>
      <c r="R68" s="20">
        <f t="shared" si="14"/>
        <v>1135453.5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1147149</v>
      </c>
      <c r="V68" s="20">
        <f t="shared" si="18"/>
        <v>1655549</v>
      </c>
      <c r="W68" s="20">
        <f t="shared" si="16"/>
        <v>-254200</v>
      </c>
      <c r="X68" s="23">
        <f>VLOOKUP(H68,[1]Rates!$A$3:$D$139,4,FALSE)</f>
        <v>0</v>
      </c>
      <c r="Y68" s="90">
        <f t="shared" si="17"/>
        <v>0</v>
      </c>
      <c r="Z68" s="9"/>
      <c r="AB68" s="9"/>
      <c r="AC68" s="9"/>
      <c r="AD68" s="9"/>
      <c r="AE68" s="9"/>
      <c r="AF68" s="9"/>
      <c r="AG68" s="9"/>
      <c r="AH68" s="9"/>
    </row>
    <row r="69" spans="7:34" x14ac:dyDescent="0.25">
      <c r="G69" s="16"/>
      <c r="H69" s="9">
        <v>55</v>
      </c>
      <c r="I69" s="9" t="s">
        <v>78</v>
      </c>
      <c r="J69" s="17">
        <v>503</v>
      </c>
      <c r="K69" s="18">
        <v>0.5</v>
      </c>
      <c r="L69" s="19">
        <f>VLOOKUP(J69,[1]Values!$A$3:$D$462,2,FALSE)</f>
        <v>16547578</v>
      </c>
      <c r="M69" s="20">
        <v>14571251</v>
      </c>
      <c r="N69" s="20">
        <f t="shared" si="12"/>
        <v>988163.5</v>
      </c>
      <c r="O69" s="19">
        <f>VLOOKUP(J69,[1]Values!$A$3:$D$462,3,FALSE)</f>
        <v>294580</v>
      </c>
      <c r="P69" s="19"/>
      <c r="Q69" s="19">
        <f t="shared" si="13"/>
        <v>147290</v>
      </c>
      <c r="R69" s="20">
        <f t="shared" si="14"/>
        <v>1135453.5</v>
      </c>
      <c r="S69" s="21">
        <f>VLOOKUP(H69,[1]Rates!$A$3:$D$139,3,FALSE)</f>
        <v>1.45E-4</v>
      </c>
      <c r="T69" s="22">
        <f t="shared" si="15"/>
        <v>164.64075750000001</v>
      </c>
      <c r="U69" s="19">
        <f>VLOOKUP(J69,[1]Values!$A$3:$D$462,4,FALSE)</f>
        <v>1147149</v>
      </c>
      <c r="V69" s="20">
        <f t="shared" si="18"/>
        <v>1655549</v>
      </c>
      <c r="W69" s="20">
        <f t="shared" si="16"/>
        <v>-254200</v>
      </c>
      <c r="X69" s="23">
        <f>VLOOKUP(H69,[1]Rates!$A$3:$D$139,4,FALSE)</f>
        <v>1.35E-4</v>
      </c>
      <c r="Y69" s="90">
        <f t="shared" si="17"/>
        <v>-34.317</v>
      </c>
      <c r="Z69" s="9"/>
      <c r="AB69" s="9"/>
      <c r="AC69" s="9"/>
      <c r="AD69" s="9"/>
      <c r="AE69" s="9"/>
      <c r="AF69" s="9"/>
      <c r="AG69" s="9"/>
      <c r="AH69" s="9"/>
    </row>
    <row r="70" spans="7:34" x14ac:dyDescent="0.25">
      <c r="G70" s="16"/>
      <c r="H70" s="9">
        <v>71</v>
      </c>
      <c r="I70" s="9" t="s">
        <v>80</v>
      </c>
      <c r="J70" s="17">
        <v>503</v>
      </c>
      <c r="K70" s="18">
        <v>0</v>
      </c>
      <c r="L70" s="19">
        <f>VLOOKUP(J70,[1]Values!$A$3:$D$462,2,FALSE)</f>
        <v>16547578</v>
      </c>
      <c r="M70" s="20">
        <v>14571251</v>
      </c>
      <c r="N70" s="20">
        <f t="shared" si="12"/>
        <v>0</v>
      </c>
      <c r="O70" s="19">
        <f>VLOOKUP(J70,[1]Values!$A$3:$D$462,3,FALSE)</f>
        <v>294580</v>
      </c>
      <c r="P70" s="19"/>
      <c r="Q70" s="19">
        <f t="shared" si="13"/>
        <v>0</v>
      </c>
      <c r="R70" s="20">
        <f t="shared" si="14"/>
        <v>0</v>
      </c>
      <c r="S70" s="21">
        <f>VLOOKUP(H70,[1]Rates!$A$3:$D$139,3,FALSE)</f>
        <v>9.0000000000000002E-6</v>
      </c>
      <c r="T70" s="22">
        <f t="shared" si="15"/>
        <v>0</v>
      </c>
      <c r="U70" s="19">
        <f>VLOOKUP(J70,[1]Values!$A$3:$D$462,4,FALSE)</f>
        <v>1147149</v>
      </c>
      <c r="V70" s="20">
        <f t="shared" si="18"/>
        <v>1655549</v>
      </c>
      <c r="W70" s="20">
        <f t="shared" si="16"/>
        <v>0</v>
      </c>
      <c r="X70" s="23">
        <f>VLOOKUP(H70,[1]Rates!$A$3:$D$139,4,FALSE)</f>
        <v>9.0000000000000002E-6</v>
      </c>
      <c r="Y70" s="90">
        <f t="shared" si="17"/>
        <v>0</v>
      </c>
      <c r="Z70" s="9"/>
      <c r="AB70" s="9"/>
      <c r="AC70" s="9"/>
      <c r="AD70" s="9"/>
      <c r="AE70" s="9"/>
      <c r="AF70" s="9"/>
      <c r="AG70" s="9"/>
      <c r="AH70" s="9"/>
    </row>
    <row r="71" spans="7:34" x14ac:dyDescent="0.25">
      <c r="G71" s="16"/>
      <c r="H71" s="9">
        <v>72</v>
      </c>
      <c r="I71" s="9" t="s">
        <v>81</v>
      </c>
      <c r="J71" s="17">
        <v>503</v>
      </c>
      <c r="K71" s="18">
        <v>0</v>
      </c>
      <c r="L71" s="19">
        <f>VLOOKUP(J71,[1]Values!$A$3:$D$462,2,FALSE)</f>
        <v>16547578</v>
      </c>
      <c r="M71" s="20">
        <v>14571251</v>
      </c>
      <c r="N71" s="20">
        <f t="shared" si="12"/>
        <v>0</v>
      </c>
      <c r="O71" s="19">
        <f>VLOOKUP(J71,[1]Values!$A$3:$D$462,3,FALSE)</f>
        <v>294580</v>
      </c>
      <c r="P71" s="19"/>
      <c r="Q71" s="19">
        <f t="shared" si="13"/>
        <v>0</v>
      </c>
      <c r="R71" s="20">
        <f t="shared" si="14"/>
        <v>0</v>
      </c>
      <c r="S71" s="21">
        <f>VLOOKUP(H71,[1]Rates!$A$3:$D$139,3,FALSE)</f>
        <v>2.5799999999999998E-4</v>
      </c>
      <c r="T71" s="22">
        <f t="shared" si="15"/>
        <v>0</v>
      </c>
      <c r="U71" s="19">
        <f>VLOOKUP(J71,[1]Values!$A$3:$D$462,4,FALSE)</f>
        <v>1147149</v>
      </c>
      <c r="V71" s="20">
        <f t="shared" si="18"/>
        <v>1655549</v>
      </c>
      <c r="W71" s="20">
        <f t="shared" si="16"/>
        <v>0</v>
      </c>
      <c r="X71" s="23">
        <f>VLOOKUP(H71,[1]Rates!$A$3:$D$139,4,FALSE)</f>
        <v>2.7500000000000002E-4</v>
      </c>
      <c r="Y71" s="90">
        <f t="shared" si="17"/>
        <v>0</v>
      </c>
      <c r="Z71" s="9"/>
      <c r="AB71" s="9"/>
      <c r="AC71" s="9"/>
      <c r="AD71" s="9"/>
      <c r="AE71" s="9"/>
      <c r="AF71" s="9"/>
      <c r="AG71" s="9"/>
      <c r="AH71" s="9"/>
    </row>
    <row r="72" spans="7:34" x14ac:dyDescent="0.25">
      <c r="G72" s="131"/>
      <c r="H72" s="94">
        <v>104</v>
      </c>
      <c r="I72" s="94" t="s">
        <v>82</v>
      </c>
      <c r="J72" s="119">
        <v>503</v>
      </c>
      <c r="K72" s="132">
        <v>0.35</v>
      </c>
      <c r="L72" s="133">
        <f>VLOOKUP(J72,[1]Values!$A$3:$D$462,2,FALSE)</f>
        <v>16547578</v>
      </c>
      <c r="M72" s="96">
        <v>14571251</v>
      </c>
      <c r="N72" s="96">
        <f t="shared" si="12"/>
        <v>691714.45</v>
      </c>
      <c r="O72" s="133">
        <f>VLOOKUP(J72,[1]Values!$A$3:$D$462,3,FALSE)</f>
        <v>294580</v>
      </c>
      <c r="P72" s="133"/>
      <c r="Q72" s="133">
        <f t="shared" si="13"/>
        <v>103103</v>
      </c>
      <c r="R72" s="96">
        <f t="shared" si="14"/>
        <v>794817.45</v>
      </c>
      <c r="S72" s="134">
        <f>VLOOKUP(H72,[1]Rates!$A$3:$D$139,3,FALSE)</f>
        <v>0</v>
      </c>
      <c r="T72" s="135">
        <f t="shared" si="15"/>
        <v>0</v>
      </c>
      <c r="U72" s="133">
        <f>VLOOKUP(J72,[1]Values!$A$3:$D$462,4,FALSE)</f>
        <v>1147149</v>
      </c>
      <c r="V72" s="96">
        <f t="shared" si="18"/>
        <v>1655549</v>
      </c>
      <c r="W72" s="96">
        <f t="shared" si="16"/>
        <v>-177940</v>
      </c>
      <c r="X72" s="136">
        <f>VLOOKUP(H72,[1]Rates!$A$3:$D$139,4,FALSE)</f>
        <v>0</v>
      </c>
      <c r="Y72" s="137">
        <f t="shared" si="17"/>
        <v>0</v>
      </c>
      <c r="Z72" s="94"/>
      <c r="AB72" s="9"/>
      <c r="AC72" s="9"/>
      <c r="AD72" s="9"/>
      <c r="AE72" s="9"/>
      <c r="AF72" s="9"/>
      <c r="AG72" s="9"/>
      <c r="AH72" s="9"/>
    </row>
    <row r="73" spans="7:34" x14ac:dyDescent="0.25">
      <c r="G73" s="131"/>
      <c r="H73" s="94">
        <v>117</v>
      </c>
      <c r="I73" s="94" t="s">
        <v>83</v>
      </c>
      <c r="J73" s="119">
        <v>503</v>
      </c>
      <c r="K73" s="132">
        <v>0</v>
      </c>
      <c r="L73" s="133">
        <f>VLOOKUP(J73,[1]Values!$A$3:$D$462,2,FALSE)</f>
        <v>16547578</v>
      </c>
      <c r="M73" s="96">
        <v>14571251</v>
      </c>
      <c r="N73" s="96">
        <f t="shared" si="12"/>
        <v>0</v>
      </c>
      <c r="O73" s="133">
        <f>VLOOKUP(J73,[1]Values!$A$3:$D$462,3,FALSE)</f>
        <v>294580</v>
      </c>
      <c r="P73" s="133"/>
      <c r="Q73" s="133">
        <f t="shared" si="13"/>
        <v>0</v>
      </c>
      <c r="R73" s="96">
        <f t="shared" si="14"/>
        <v>0</v>
      </c>
      <c r="S73" s="134">
        <f>VLOOKUP(H73,[1]Rates!$A$3:$D$139,3,FALSE)</f>
        <v>2.1900000000000001E-4</v>
      </c>
      <c r="T73" s="135">
        <f t="shared" si="15"/>
        <v>0</v>
      </c>
      <c r="U73" s="133">
        <f>VLOOKUP(J73,[1]Values!$A$3:$D$462,4,FALSE)</f>
        <v>1147149</v>
      </c>
      <c r="V73" s="96">
        <f t="shared" si="18"/>
        <v>1655549</v>
      </c>
      <c r="W73" s="96">
        <f t="shared" si="16"/>
        <v>0</v>
      </c>
      <c r="X73" s="136">
        <f>VLOOKUP(H73,[1]Rates!$A$3:$D$139,4,FALSE)</f>
        <v>2.34E-4</v>
      </c>
      <c r="Y73" s="137">
        <f t="shared" si="17"/>
        <v>0</v>
      </c>
      <c r="Z73" s="94"/>
      <c r="AB73" s="9"/>
      <c r="AC73" s="9"/>
      <c r="AD73" s="9"/>
      <c r="AE73" s="9"/>
      <c r="AF73" s="9"/>
      <c r="AG73" s="9"/>
      <c r="AH73" s="9"/>
    </row>
    <row r="74" spans="7:34" x14ac:dyDescent="0.25">
      <c r="G74" s="131"/>
      <c r="H74" s="94">
        <v>119</v>
      </c>
      <c r="I74" s="94" t="s">
        <v>88</v>
      </c>
      <c r="J74" s="119">
        <v>503</v>
      </c>
      <c r="K74" s="132">
        <v>0.75</v>
      </c>
      <c r="L74" s="133">
        <f>VLOOKUP(J74,[1]Values!$A$3:$D$462,2,FALSE)</f>
        <v>16547578</v>
      </c>
      <c r="M74" s="96">
        <v>14571251</v>
      </c>
      <c r="N74" s="96">
        <f t="shared" si="12"/>
        <v>1482245.25</v>
      </c>
      <c r="O74" s="133">
        <f>VLOOKUP(J74,[1]Values!$A$3:$D$462,3,FALSE)</f>
        <v>294580</v>
      </c>
      <c r="P74" s="133"/>
      <c r="Q74" s="133">
        <f t="shared" si="13"/>
        <v>220935</v>
      </c>
      <c r="R74" s="96">
        <f t="shared" si="14"/>
        <v>1703180.25</v>
      </c>
      <c r="S74" s="134">
        <f>VLOOKUP(H74,[1]Rates!$A$3:$D$139,3,FALSE)</f>
        <v>0</v>
      </c>
      <c r="T74" s="135">
        <f t="shared" si="15"/>
        <v>0</v>
      </c>
      <c r="U74" s="133">
        <f>VLOOKUP(J74,[1]Values!$A$3:$D$462,4,FALSE)</f>
        <v>1147149</v>
      </c>
      <c r="V74" s="96">
        <f t="shared" si="18"/>
        <v>1655549</v>
      </c>
      <c r="W74" s="96">
        <f t="shared" si="16"/>
        <v>-381300</v>
      </c>
      <c r="X74" s="136">
        <f>VLOOKUP(H74,[1]Rates!$A$3:$D$139,4,FALSE)</f>
        <v>0</v>
      </c>
      <c r="Y74" s="137">
        <f t="shared" si="17"/>
        <v>0</v>
      </c>
      <c r="Z74" s="94"/>
      <c r="AB74" s="9"/>
      <c r="AC74" s="9"/>
      <c r="AD74" s="9"/>
      <c r="AE74" s="9"/>
      <c r="AF74" s="9"/>
      <c r="AG74" s="9"/>
      <c r="AH74" s="9"/>
    </row>
    <row r="75" spans="7:34" x14ac:dyDescent="0.25">
      <c r="G75" s="131"/>
      <c r="H75" s="94">
        <v>123</v>
      </c>
      <c r="I75" s="94" t="s">
        <v>187</v>
      </c>
      <c r="J75" s="119">
        <v>503</v>
      </c>
      <c r="K75" s="132">
        <v>0.5</v>
      </c>
      <c r="L75" s="133">
        <f>VLOOKUP(J75,[1]Values!$A$3:$D$462,2,FALSE)</f>
        <v>16547578</v>
      </c>
      <c r="M75" s="96">
        <v>14571251</v>
      </c>
      <c r="N75" s="96">
        <f t="shared" si="12"/>
        <v>988163.5</v>
      </c>
      <c r="O75" s="133">
        <f>VLOOKUP(J75,[1]Values!$A$3:$D$462,3,FALSE)</f>
        <v>294580</v>
      </c>
      <c r="P75" s="133"/>
      <c r="Q75" s="133">
        <f t="shared" si="13"/>
        <v>147290</v>
      </c>
      <c r="R75" s="96">
        <f t="shared" si="14"/>
        <v>1135453.5</v>
      </c>
      <c r="S75" s="134">
        <f>VLOOKUP(H75,[1]Rates!$A$3:$D$139,3,FALSE)</f>
        <v>9.7199999999999999E-4</v>
      </c>
      <c r="T75" s="135">
        <f t="shared" si="15"/>
        <v>1103.6608019999999</v>
      </c>
      <c r="U75" s="133">
        <f>VLOOKUP(J75,[1]Values!$A$3:$D$462,4,FALSE)</f>
        <v>1147149</v>
      </c>
      <c r="V75" s="96">
        <f t="shared" si="18"/>
        <v>1655549</v>
      </c>
      <c r="W75" s="96">
        <f t="shared" si="16"/>
        <v>-254200</v>
      </c>
      <c r="X75" s="136">
        <f>VLOOKUP(H75,[1]Rates!$A$3:$D$139,4,FALSE)</f>
        <v>1.0369999999999999E-3</v>
      </c>
      <c r="Y75" s="137">
        <f t="shared" si="17"/>
        <v>-263.60539999999997</v>
      </c>
      <c r="Z75" s="94"/>
      <c r="AB75" s="9"/>
      <c r="AC75" s="9"/>
      <c r="AD75" s="9"/>
      <c r="AE75" s="9"/>
      <c r="AF75" s="9"/>
      <c r="AG75" s="9"/>
      <c r="AH75" s="9"/>
    </row>
    <row r="76" spans="7:34" x14ac:dyDescent="0.25">
      <c r="G76" s="131"/>
      <c r="H76" s="94">
        <v>133</v>
      </c>
      <c r="I76" s="94" t="s">
        <v>188</v>
      </c>
      <c r="J76" s="119">
        <v>503</v>
      </c>
      <c r="K76" s="132">
        <v>0.75</v>
      </c>
      <c r="L76" s="133">
        <f>VLOOKUP(J76,[1]Values!$A$3:$D$462,2,FALSE)</f>
        <v>16547578</v>
      </c>
      <c r="M76" s="96">
        <v>14571251</v>
      </c>
      <c r="N76" s="96">
        <f t="shared" si="12"/>
        <v>1482245.25</v>
      </c>
      <c r="O76" s="133">
        <f>VLOOKUP(J76,[1]Values!$A$3:$D$462,3,FALSE)</f>
        <v>294580</v>
      </c>
      <c r="P76" s="133"/>
      <c r="Q76" s="133">
        <f t="shared" si="13"/>
        <v>220935</v>
      </c>
      <c r="R76" s="96">
        <f t="shared" si="14"/>
        <v>1703180.25</v>
      </c>
      <c r="S76" s="134">
        <f>VLOOKUP(H76,[1]Rates!$A$3:$D$139,3,FALSE)</f>
        <v>0</v>
      </c>
      <c r="T76" s="135">
        <f t="shared" si="15"/>
        <v>0</v>
      </c>
      <c r="U76" s="133">
        <f>VLOOKUP(J76,[1]Values!$A$3:$D$462,4,FALSE)</f>
        <v>1147149</v>
      </c>
      <c r="V76" s="96">
        <f t="shared" si="18"/>
        <v>1655549</v>
      </c>
      <c r="W76" s="96">
        <f t="shared" si="16"/>
        <v>-381300</v>
      </c>
      <c r="X76" s="136">
        <f>VLOOKUP(H76,[1]Rates!$A$3:$D$139,4,FALSE)</f>
        <v>0</v>
      </c>
      <c r="Y76" s="137">
        <f t="shared" si="17"/>
        <v>0</v>
      </c>
      <c r="Z76" s="94"/>
      <c r="AB76" s="9"/>
      <c r="AC76" s="9"/>
      <c r="AD76" s="9"/>
      <c r="AE76" s="9"/>
      <c r="AF76" s="9"/>
      <c r="AG76" s="9"/>
      <c r="AH76" s="9"/>
    </row>
    <row r="77" spans="7:34" x14ac:dyDescent="0.25">
      <c r="G77" s="131"/>
      <c r="H77" s="94"/>
      <c r="I77" s="94"/>
      <c r="J77" s="119"/>
      <c r="K77" s="132"/>
      <c r="L77" s="133"/>
      <c r="M77" s="96"/>
      <c r="N77" s="96"/>
      <c r="O77" s="133"/>
      <c r="P77" s="133"/>
      <c r="Q77" s="133"/>
      <c r="R77" s="96"/>
      <c r="S77" s="134"/>
      <c r="T77" s="135"/>
      <c r="U77" s="133"/>
      <c r="V77" s="96"/>
      <c r="W77" s="96"/>
      <c r="X77" s="136"/>
      <c r="Y77" s="137"/>
      <c r="Z77" s="94"/>
      <c r="AB77" s="9"/>
      <c r="AC77" s="9"/>
      <c r="AD77" s="9"/>
      <c r="AE77" s="9"/>
      <c r="AF77" s="9"/>
      <c r="AG77" s="9"/>
      <c r="AH77" s="9"/>
    </row>
    <row r="78" spans="7:34" ht="15.75" x14ac:dyDescent="0.25">
      <c r="G78" s="139">
        <v>133</v>
      </c>
      <c r="H78" s="140" t="s">
        <v>179</v>
      </c>
      <c r="I78" s="94"/>
      <c r="J78" s="119"/>
      <c r="K78" s="132"/>
      <c r="L78" s="96"/>
      <c r="M78" s="96"/>
      <c r="N78" s="96"/>
      <c r="O78" s="96"/>
      <c r="P78" s="96"/>
      <c r="Q78" s="96"/>
      <c r="R78" s="96"/>
      <c r="S78" s="136"/>
      <c r="T78" s="135"/>
      <c r="U78" s="96"/>
      <c r="V78" s="96"/>
      <c r="W78" s="96"/>
      <c r="X78" s="136"/>
      <c r="Y78" s="137"/>
      <c r="Z78" s="94"/>
      <c r="AB78" s="9"/>
      <c r="AC78" s="9"/>
      <c r="AD78" s="9"/>
      <c r="AE78" s="9"/>
      <c r="AF78" s="9"/>
      <c r="AG78" s="9"/>
      <c r="AH78" s="9"/>
    </row>
    <row r="79" spans="7:34" x14ac:dyDescent="0.25">
      <c r="G79" s="131"/>
      <c r="H79" s="94">
        <v>1</v>
      </c>
      <c r="I79" s="94" t="s">
        <v>11</v>
      </c>
      <c r="J79" s="119">
        <v>504</v>
      </c>
      <c r="K79" s="132">
        <v>0.5</v>
      </c>
      <c r="L79" s="133">
        <f>VLOOKUP(J79,[1]Values!$A$3:$D$462,2,FALSE)</f>
        <v>8566036</v>
      </c>
      <c r="M79" s="96">
        <v>686993</v>
      </c>
      <c r="N79" s="96">
        <f t="shared" ref="N79:N100" si="19">(L79-M79)*K79</f>
        <v>3939521.5</v>
      </c>
      <c r="O79" s="133">
        <f>VLOOKUP(J79,[1]Values!$A$3:$D$462,3,FALSE)</f>
        <v>27234</v>
      </c>
      <c r="P79" s="133"/>
      <c r="Q79" s="133">
        <f t="shared" ref="Q79:Q100" si="20">(O79-P79)*K79</f>
        <v>13617</v>
      </c>
      <c r="R79" s="96">
        <f t="shared" ref="R79:R100" si="21">(L79-M79+O79-P79)*K79</f>
        <v>3953138.5</v>
      </c>
      <c r="S79" s="134">
        <f>VLOOKUP(H79,[1]Rates!$A$3:$D$139,3,FALSE)</f>
        <v>1.908E-3</v>
      </c>
      <c r="T79" s="135">
        <f t="shared" ref="T79:T100" si="22">R79*S79</f>
        <v>7542.5882579999998</v>
      </c>
      <c r="U79" s="133">
        <f>VLOOKUP(J79,[1]Values!$A$3:$D$462,4,FALSE)</f>
        <v>14479</v>
      </c>
      <c r="V79" s="96">
        <v>119</v>
      </c>
      <c r="W79" s="96">
        <f t="shared" ref="W79:W100" si="23">(U79-V79)*K79</f>
        <v>7180</v>
      </c>
      <c r="X79" s="136">
        <f>VLOOKUP(H79,[1]Rates!$A$3:$D$139,4,FALSE)</f>
        <v>2.0739999999999999E-3</v>
      </c>
      <c r="Y79" s="137">
        <f t="shared" ref="Y79:Y100" si="24">W79*X79</f>
        <v>14.891319999999999</v>
      </c>
      <c r="Z79" s="94"/>
      <c r="AB79" s="9"/>
      <c r="AC79" s="9"/>
      <c r="AD79" s="9"/>
      <c r="AE79" s="9"/>
      <c r="AF79" s="9"/>
      <c r="AG79" s="9"/>
      <c r="AH79" s="9"/>
    </row>
    <row r="80" spans="7:34" x14ac:dyDescent="0.25">
      <c r="G80" s="131"/>
      <c r="H80" s="94">
        <v>2</v>
      </c>
      <c r="I80" s="94" t="s">
        <v>67</v>
      </c>
      <c r="J80" s="119">
        <v>504</v>
      </c>
      <c r="K80" s="132">
        <v>0.5</v>
      </c>
      <c r="L80" s="133">
        <f>VLOOKUP(J80,[1]Values!$A$3:$D$462,2,FALSE)</f>
        <v>8566036</v>
      </c>
      <c r="M80" s="96">
        <v>686993</v>
      </c>
      <c r="N80" s="96">
        <f t="shared" si="19"/>
        <v>3939521.5</v>
      </c>
      <c r="O80" s="133">
        <f>VLOOKUP(J80,[1]Values!$A$3:$D$462,3,FALSE)</f>
        <v>27234</v>
      </c>
      <c r="P80" s="133"/>
      <c r="Q80" s="133">
        <f t="shared" si="20"/>
        <v>13617</v>
      </c>
      <c r="R80" s="96">
        <f t="shared" si="21"/>
        <v>3953138.5</v>
      </c>
      <c r="S80" s="134">
        <f>VLOOKUP(H80,[1]Rates!$A$3:$D$139,3,FALSE)</f>
        <v>2.0900000000000001E-4</v>
      </c>
      <c r="T80" s="135">
        <f t="shared" si="22"/>
        <v>826.2059465000001</v>
      </c>
      <c r="U80" s="133">
        <f>VLOOKUP(J80,[1]Values!$A$3:$D$462,4,FALSE)</f>
        <v>14479</v>
      </c>
      <c r="V80" s="96">
        <f t="shared" ref="V80:V100" si="25">V79</f>
        <v>119</v>
      </c>
      <c r="W80" s="96">
        <f t="shared" si="23"/>
        <v>7180</v>
      </c>
      <c r="X80" s="136">
        <f>VLOOKUP(H80,[1]Rates!$A$3:$D$139,4,FALSE)</f>
        <v>2.3000000000000001E-4</v>
      </c>
      <c r="Y80" s="137">
        <f t="shared" si="24"/>
        <v>1.6514</v>
      </c>
      <c r="Z80" s="94"/>
      <c r="AB80" s="9"/>
      <c r="AC80" s="9"/>
      <c r="AD80" s="9"/>
      <c r="AE80" s="9"/>
      <c r="AF80" s="9"/>
      <c r="AG80" s="9"/>
      <c r="AH80" s="9"/>
    </row>
    <row r="81" spans="7:34" x14ac:dyDescent="0.25">
      <c r="G81" s="131"/>
      <c r="H81" s="94">
        <v>3</v>
      </c>
      <c r="I81" s="94" t="s">
        <v>68</v>
      </c>
      <c r="J81" s="119">
        <v>504</v>
      </c>
      <c r="K81" s="132">
        <v>0.5</v>
      </c>
      <c r="L81" s="133">
        <f>VLOOKUP(J81,[1]Values!$A$3:$D$462,2,FALSE)</f>
        <v>8566036</v>
      </c>
      <c r="M81" s="96">
        <v>686993</v>
      </c>
      <c r="N81" s="96">
        <f t="shared" si="19"/>
        <v>3939521.5</v>
      </c>
      <c r="O81" s="133">
        <f>VLOOKUP(J81,[1]Values!$A$3:$D$462,3,FALSE)</f>
        <v>27234</v>
      </c>
      <c r="P81" s="133"/>
      <c r="Q81" s="133">
        <f t="shared" si="20"/>
        <v>13617</v>
      </c>
      <c r="R81" s="96">
        <f t="shared" si="21"/>
        <v>3953138.5</v>
      </c>
      <c r="S81" s="134">
        <f>VLOOKUP(H81,[1]Rates!$A$3:$D$139,3,FALSE)</f>
        <v>4.9299999999999995E-4</v>
      </c>
      <c r="T81" s="135">
        <f t="shared" si="22"/>
        <v>1948.8972804999999</v>
      </c>
      <c r="U81" s="133">
        <f>VLOOKUP(J81,[1]Values!$A$3:$D$462,4,FALSE)</f>
        <v>14479</v>
      </c>
      <c r="V81" s="96">
        <f t="shared" si="25"/>
        <v>119</v>
      </c>
      <c r="W81" s="96">
        <f t="shared" si="23"/>
        <v>7180</v>
      </c>
      <c r="X81" s="136">
        <f>VLOOKUP(H81,[1]Rates!$A$3:$D$139,4,FALSE)</f>
        <v>5.2599999999999999E-4</v>
      </c>
      <c r="Y81" s="137">
        <f t="shared" si="24"/>
        <v>3.7766799999999998</v>
      </c>
      <c r="Z81" s="94"/>
      <c r="AB81" s="9"/>
      <c r="AC81" s="9"/>
      <c r="AD81" s="9"/>
      <c r="AE81" s="9"/>
      <c r="AF81" s="9"/>
      <c r="AG81" s="9"/>
      <c r="AH81" s="9"/>
    </row>
    <row r="82" spans="7:34" x14ac:dyDescent="0.25">
      <c r="G82" s="131"/>
      <c r="H82" s="94">
        <v>5</v>
      </c>
      <c r="I82" s="94" t="s">
        <v>69</v>
      </c>
      <c r="J82" s="119">
        <v>504</v>
      </c>
      <c r="K82" s="132">
        <v>0.35</v>
      </c>
      <c r="L82" s="133">
        <f>VLOOKUP(J82,[1]Values!$A$3:$D$462,2,FALSE)</f>
        <v>8566036</v>
      </c>
      <c r="M82" s="96">
        <v>686993</v>
      </c>
      <c r="N82" s="96">
        <f t="shared" si="19"/>
        <v>2757665.05</v>
      </c>
      <c r="O82" s="133">
        <f>VLOOKUP(J82,[1]Values!$A$3:$D$462,3,FALSE)</f>
        <v>27234</v>
      </c>
      <c r="P82" s="133"/>
      <c r="Q82" s="133">
        <f t="shared" si="20"/>
        <v>9531.9</v>
      </c>
      <c r="R82" s="96">
        <f t="shared" si="21"/>
        <v>2767196.9499999997</v>
      </c>
      <c r="S82" s="134">
        <f>VLOOKUP(H82,[1]Rates!$A$3:$D$139,3,FALSE)</f>
        <v>6.038E-3</v>
      </c>
      <c r="T82" s="135">
        <f t="shared" si="22"/>
        <v>16708.335184099997</v>
      </c>
      <c r="U82" s="133">
        <f>VLOOKUP(J82,[1]Values!$A$3:$D$462,4,FALSE)</f>
        <v>14479</v>
      </c>
      <c r="V82" s="96">
        <f t="shared" si="25"/>
        <v>119</v>
      </c>
      <c r="W82" s="96">
        <f t="shared" si="23"/>
        <v>5026</v>
      </c>
      <c r="X82" s="136">
        <f>VLOOKUP(H82,[1]Rates!$A$3:$D$139,4,FALSE)</f>
        <v>6.2370000000000004E-3</v>
      </c>
      <c r="Y82" s="137">
        <f t="shared" si="24"/>
        <v>31.347162000000001</v>
      </c>
      <c r="Z82" s="94"/>
      <c r="AB82" s="9"/>
      <c r="AC82" s="9"/>
      <c r="AD82" s="9"/>
      <c r="AE82" s="9"/>
      <c r="AF82" s="9"/>
      <c r="AG82" s="9"/>
      <c r="AH82" s="9"/>
    </row>
    <row r="83" spans="7:34" x14ac:dyDescent="0.25">
      <c r="G83" s="131"/>
      <c r="H83" s="94">
        <v>137</v>
      </c>
      <c r="I83" s="94" t="s">
        <v>184</v>
      </c>
      <c r="J83" s="119">
        <v>504</v>
      </c>
      <c r="K83" s="132">
        <v>0.35</v>
      </c>
      <c r="L83" s="133">
        <f>VLOOKUP(J83,[1]Values!$A$3:$D$462,2,FALSE)</f>
        <v>8566036</v>
      </c>
      <c r="M83" s="96">
        <v>686993</v>
      </c>
      <c r="N83" s="96">
        <f t="shared" si="19"/>
        <v>2757665.05</v>
      </c>
      <c r="O83" s="133">
        <f>VLOOKUP(J83,[1]Values!$A$3:$D$462,3,FALSE)</f>
        <v>27234</v>
      </c>
      <c r="P83" s="133"/>
      <c r="Q83" s="133">
        <f t="shared" si="20"/>
        <v>9531.9</v>
      </c>
      <c r="R83" s="96">
        <f t="shared" si="21"/>
        <v>2767196.9499999997</v>
      </c>
      <c r="S83" s="134">
        <f>VLOOKUP(H83,[1]Rates!$A$3:$D$139,3,FALSE)</f>
        <v>7.2000000000000002E-5</v>
      </c>
      <c r="T83" s="135">
        <f t="shared" si="22"/>
        <v>199.23818039999998</v>
      </c>
      <c r="U83" s="133">
        <f>VLOOKUP(J83,[1]Values!$A$3:$D$462,4,FALSE)</f>
        <v>14479</v>
      </c>
      <c r="V83" s="96">
        <f t="shared" si="25"/>
        <v>119</v>
      </c>
      <c r="W83" s="96">
        <f t="shared" si="23"/>
        <v>5026</v>
      </c>
      <c r="X83" s="136">
        <f>VLOOKUP(H83,[1]Rates!$A$3:$D$139,4,FALSE)</f>
        <v>6.9999999999999994E-5</v>
      </c>
      <c r="Y83" s="137">
        <f t="shared" si="24"/>
        <v>0.35181999999999997</v>
      </c>
      <c r="Z83" s="94"/>
      <c r="AB83" s="9"/>
      <c r="AC83" s="9"/>
      <c r="AD83" s="9"/>
      <c r="AE83" s="9"/>
      <c r="AF83" s="9"/>
      <c r="AG83" s="9"/>
      <c r="AH83" s="9"/>
    </row>
    <row r="84" spans="7:34" x14ac:dyDescent="0.25">
      <c r="G84" s="131"/>
      <c r="H84" s="94">
        <v>6</v>
      </c>
      <c r="I84" s="94" t="s">
        <v>163</v>
      </c>
      <c r="J84" s="119">
        <v>504</v>
      </c>
      <c r="K84" s="132">
        <v>0.35</v>
      </c>
      <c r="L84" s="133">
        <f>VLOOKUP(J84,[1]Values!$A$3:$D$462,2,FALSE)</f>
        <v>8566036</v>
      </c>
      <c r="M84" s="96">
        <v>686993</v>
      </c>
      <c r="N84" s="96">
        <f t="shared" si="19"/>
        <v>2757665.05</v>
      </c>
      <c r="O84" s="133">
        <f>VLOOKUP(J84,[1]Values!$A$3:$D$462,3,FALSE)</f>
        <v>27234</v>
      </c>
      <c r="P84" s="133"/>
      <c r="Q84" s="133">
        <f t="shared" si="20"/>
        <v>9531.9</v>
      </c>
      <c r="R84" s="96">
        <f t="shared" si="21"/>
        <v>2767196.9499999997</v>
      </c>
      <c r="S84" s="134">
        <f>VLOOKUP(H84,[1]Rates!$A$3:$D$139,3,FALSE)</f>
        <v>0</v>
      </c>
      <c r="T84" s="135">
        <f t="shared" si="22"/>
        <v>0</v>
      </c>
      <c r="U84" s="133">
        <f>VLOOKUP(J84,[1]Values!$A$3:$D$462,4,FALSE)</f>
        <v>14479</v>
      </c>
      <c r="V84" s="96">
        <f t="shared" si="25"/>
        <v>119</v>
      </c>
      <c r="W84" s="96">
        <f t="shared" si="23"/>
        <v>5026</v>
      </c>
      <c r="X84" s="136">
        <f>VLOOKUP(H84,[1]Rates!$A$3:$D$139,4,FALSE)</f>
        <v>0</v>
      </c>
      <c r="Y84" s="137">
        <f t="shared" si="24"/>
        <v>0</v>
      </c>
      <c r="Z84" s="94"/>
      <c r="AB84" s="9"/>
      <c r="AC84" s="9"/>
      <c r="AD84" s="9"/>
      <c r="AE84" s="9"/>
      <c r="AF84" s="9"/>
      <c r="AG84" s="9"/>
      <c r="AH84" s="9"/>
    </row>
    <row r="85" spans="7:34" x14ac:dyDescent="0.25">
      <c r="G85" s="131"/>
      <c r="H85" s="94">
        <v>7</v>
      </c>
      <c r="I85" s="94" t="s">
        <v>71</v>
      </c>
      <c r="J85" s="119">
        <v>504</v>
      </c>
      <c r="K85" s="132">
        <v>0.5</v>
      </c>
      <c r="L85" s="133">
        <f>VLOOKUP(J85,[1]Values!$A$3:$D$462,2,FALSE)</f>
        <v>8566036</v>
      </c>
      <c r="M85" s="96">
        <v>686993</v>
      </c>
      <c r="N85" s="96">
        <f t="shared" si="19"/>
        <v>3939521.5</v>
      </c>
      <c r="O85" s="133">
        <f>VLOOKUP(J85,[1]Values!$A$3:$D$462,3,FALSE)</f>
        <v>27234</v>
      </c>
      <c r="P85" s="133"/>
      <c r="Q85" s="133">
        <f t="shared" si="20"/>
        <v>13617</v>
      </c>
      <c r="R85" s="96">
        <f t="shared" si="21"/>
        <v>3953138.5</v>
      </c>
      <c r="S85" s="134">
        <f>VLOOKUP(H85,[1]Rates!$A$3:$D$139,3,FALSE)</f>
        <v>1.01E-4</v>
      </c>
      <c r="T85" s="135">
        <f t="shared" si="22"/>
        <v>399.26698850000002</v>
      </c>
      <c r="U85" s="133">
        <f>VLOOKUP(J85,[1]Values!$A$3:$D$462,4,FALSE)</f>
        <v>14479</v>
      </c>
      <c r="V85" s="96">
        <f t="shared" si="25"/>
        <v>119</v>
      </c>
      <c r="W85" s="96">
        <f t="shared" si="23"/>
        <v>7180</v>
      </c>
      <c r="X85" s="136">
        <f>VLOOKUP(H85,[1]Rates!$A$3:$D$139,4,FALSE)</f>
        <v>1.08E-4</v>
      </c>
      <c r="Y85" s="137">
        <f t="shared" si="24"/>
        <v>0.77544000000000002</v>
      </c>
      <c r="Z85" s="94"/>
      <c r="AB85" s="9"/>
      <c r="AC85" s="9"/>
      <c r="AD85" s="9"/>
      <c r="AE85" s="9"/>
      <c r="AF85" s="9"/>
      <c r="AG85" s="9"/>
      <c r="AH85" s="9"/>
    </row>
    <row r="86" spans="7:34" x14ac:dyDescent="0.25">
      <c r="G86" s="131"/>
      <c r="H86" s="94">
        <v>8</v>
      </c>
      <c r="I86" s="94" t="s">
        <v>72</v>
      </c>
      <c r="J86" s="119">
        <v>504</v>
      </c>
      <c r="K86" s="132">
        <v>0.5</v>
      </c>
      <c r="L86" s="133">
        <f>VLOOKUP(J86,[1]Values!$A$3:$D$462,2,FALSE)</f>
        <v>8566036</v>
      </c>
      <c r="M86" s="96">
        <v>686993</v>
      </c>
      <c r="N86" s="96">
        <f t="shared" si="19"/>
        <v>3939521.5</v>
      </c>
      <c r="O86" s="133">
        <f>VLOOKUP(J86,[1]Values!$A$3:$D$462,3,FALSE)</f>
        <v>27234</v>
      </c>
      <c r="P86" s="133"/>
      <c r="Q86" s="133">
        <f t="shared" si="20"/>
        <v>13617</v>
      </c>
      <c r="R86" s="96">
        <f t="shared" si="21"/>
        <v>3953138.5</v>
      </c>
      <c r="S86" s="134">
        <f>VLOOKUP(H86,[1]Rates!$A$3:$D$139,3,FALSE)</f>
        <v>1.5300000000000001E-4</v>
      </c>
      <c r="T86" s="135">
        <f t="shared" si="22"/>
        <v>604.83019050000007</v>
      </c>
      <c r="U86" s="133">
        <f>VLOOKUP(J86,[1]Values!$A$3:$D$462,4,FALSE)</f>
        <v>14479</v>
      </c>
      <c r="V86" s="96">
        <f t="shared" si="25"/>
        <v>119</v>
      </c>
      <c r="W86" s="96">
        <f t="shared" si="23"/>
        <v>7180</v>
      </c>
      <c r="X86" s="136">
        <f>VLOOKUP(H86,[1]Rates!$A$3:$D$139,4,FALSE)</f>
        <v>1.64E-4</v>
      </c>
      <c r="Y86" s="137">
        <f t="shared" si="24"/>
        <v>1.1775200000000001</v>
      </c>
      <c r="Z86" s="94"/>
      <c r="AB86" s="9"/>
      <c r="AC86" s="9"/>
      <c r="AD86" s="9"/>
      <c r="AE86" s="9"/>
      <c r="AF86" s="9"/>
      <c r="AG86" s="9"/>
      <c r="AH86" s="9"/>
    </row>
    <row r="87" spans="7:34" x14ac:dyDescent="0.25">
      <c r="G87" s="131"/>
      <c r="H87" s="94">
        <v>17</v>
      </c>
      <c r="I87" s="94" t="s">
        <v>74</v>
      </c>
      <c r="J87" s="119">
        <v>504</v>
      </c>
      <c r="K87" s="132">
        <v>0.5</v>
      </c>
      <c r="L87" s="133">
        <f>VLOOKUP(J87,[1]Values!$A$3:$D$462,2,FALSE)</f>
        <v>8566036</v>
      </c>
      <c r="M87" s="96">
        <v>686993</v>
      </c>
      <c r="N87" s="96">
        <f t="shared" si="19"/>
        <v>3939521.5</v>
      </c>
      <c r="O87" s="133">
        <f>VLOOKUP(J87,[1]Values!$A$3:$D$462,3,FALSE)</f>
        <v>27234</v>
      </c>
      <c r="P87" s="133"/>
      <c r="Q87" s="133">
        <f t="shared" si="20"/>
        <v>13617</v>
      </c>
      <c r="R87" s="96">
        <f t="shared" si="21"/>
        <v>3953138.5</v>
      </c>
      <c r="S87" s="134">
        <f>VLOOKUP(H87,[1]Rates!$A$3:$D$139,3,FALSE)</f>
        <v>6.0700000000000001E-4</v>
      </c>
      <c r="T87" s="135">
        <f t="shared" si="22"/>
        <v>2399.5550695000002</v>
      </c>
      <c r="U87" s="133">
        <f>VLOOKUP(J87,[1]Values!$A$3:$D$462,4,FALSE)</f>
        <v>14479</v>
      </c>
      <c r="V87" s="96">
        <f t="shared" si="25"/>
        <v>119</v>
      </c>
      <c r="W87" s="96">
        <f t="shared" si="23"/>
        <v>7180</v>
      </c>
      <c r="X87" s="136">
        <f>VLOOKUP(H87,[1]Rates!$A$3:$D$139,4,FALSE)</f>
        <v>6.4899999999999995E-4</v>
      </c>
      <c r="Y87" s="137">
        <f t="shared" si="24"/>
        <v>4.6598199999999999</v>
      </c>
      <c r="Z87" s="94"/>
      <c r="AB87" s="9"/>
      <c r="AC87" s="9"/>
      <c r="AD87" s="9"/>
      <c r="AE87" s="9"/>
      <c r="AF87" s="9"/>
      <c r="AG87" s="9"/>
      <c r="AH87" s="9"/>
    </row>
    <row r="88" spans="7:34" x14ac:dyDescent="0.25">
      <c r="G88" s="131"/>
      <c r="H88" s="94">
        <v>19</v>
      </c>
      <c r="I88" s="94" t="s">
        <v>185</v>
      </c>
      <c r="J88" s="119">
        <v>504</v>
      </c>
      <c r="K88" s="132">
        <v>0.5</v>
      </c>
      <c r="L88" s="133">
        <f>VLOOKUP(J88,[1]Values!$A$3:$D$462,2,FALSE)</f>
        <v>8566036</v>
      </c>
      <c r="M88" s="96">
        <v>686993</v>
      </c>
      <c r="N88" s="96">
        <f t="shared" si="19"/>
        <v>3939521.5</v>
      </c>
      <c r="O88" s="133">
        <f>VLOOKUP(J88,[1]Values!$A$3:$D$462,3,FALSE)</f>
        <v>27234</v>
      </c>
      <c r="P88" s="133"/>
      <c r="Q88" s="133">
        <f t="shared" si="20"/>
        <v>13617</v>
      </c>
      <c r="R88" s="96">
        <f t="shared" si="21"/>
        <v>3953138.5</v>
      </c>
      <c r="S88" s="134">
        <f>VLOOKUP(H88,[1]Rates!$A$3:$D$139,3,FALSE)</f>
        <v>5.8E-5</v>
      </c>
      <c r="T88" s="135">
        <f t="shared" si="22"/>
        <v>229.28203300000001</v>
      </c>
      <c r="U88" s="133">
        <f>VLOOKUP(J88,[1]Values!$A$3:$D$462,4,FALSE)</f>
        <v>14479</v>
      </c>
      <c r="V88" s="96">
        <f t="shared" si="25"/>
        <v>119</v>
      </c>
      <c r="W88" s="96">
        <f t="shared" si="23"/>
        <v>7180</v>
      </c>
      <c r="X88" s="136">
        <f>VLOOKUP(H88,[1]Rates!$A$3:$D$139,4,FALSE)</f>
        <v>6.2000000000000003E-5</v>
      </c>
      <c r="Y88" s="137">
        <f t="shared" si="24"/>
        <v>0.44516</v>
      </c>
      <c r="Z88" s="94"/>
      <c r="AB88" s="9"/>
      <c r="AC88" s="9"/>
      <c r="AD88" s="9"/>
      <c r="AE88" s="9"/>
      <c r="AF88" s="9"/>
      <c r="AG88" s="9"/>
      <c r="AH88" s="9"/>
    </row>
    <row r="89" spans="7:34" x14ac:dyDescent="0.25">
      <c r="G89" s="131"/>
      <c r="H89" s="94">
        <v>28</v>
      </c>
      <c r="I89" s="94" t="s">
        <v>186</v>
      </c>
      <c r="J89" s="119">
        <v>504</v>
      </c>
      <c r="K89" s="132">
        <v>0.75</v>
      </c>
      <c r="L89" s="133">
        <f>VLOOKUP(J89,[1]Values!$A$3:$D$462,2,FALSE)</f>
        <v>8566036</v>
      </c>
      <c r="M89" s="96">
        <v>686993</v>
      </c>
      <c r="N89" s="96">
        <f t="shared" si="19"/>
        <v>5909282.25</v>
      </c>
      <c r="O89" s="133">
        <f>VLOOKUP(J89,[1]Values!$A$3:$D$462,3,FALSE)</f>
        <v>27234</v>
      </c>
      <c r="P89" s="133"/>
      <c r="Q89" s="133">
        <f t="shared" si="20"/>
        <v>20425.5</v>
      </c>
      <c r="R89" s="96">
        <f t="shared" si="21"/>
        <v>5929707.75</v>
      </c>
      <c r="S89" s="134">
        <f>VLOOKUP(H89,[1]Rates!$A$3:$D$139,3,FALSE)</f>
        <v>1.0820000000000001E-3</v>
      </c>
      <c r="T89" s="135">
        <f t="shared" si="22"/>
        <v>6415.9437855000006</v>
      </c>
      <c r="U89" s="133">
        <f>VLOOKUP(J89,[1]Values!$A$3:$D$462,4,FALSE)</f>
        <v>14479</v>
      </c>
      <c r="V89" s="96">
        <f t="shared" si="25"/>
        <v>119</v>
      </c>
      <c r="W89" s="96">
        <f t="shared" si="23"/>
        <v>10770</v>
      </c>
      <c r="X89" s="136">
        <f>VLOOKUP(H89,[1]Rates!$A$3:$D$139,4,FALSE)</f>
        <v>1.1559999999999999E-3</v>
      </c>
      <c r="Y89" s="137">
        <f t="shared" si="24"/>
        <v>12.450119999999998</v>
      </c>
      <c r="Z89" s="94"/>
      <c r="AB89" s="9"/>
      <c r="AC89" s="9"/>
      <c r="AD89" s="9"/>
      <c r="AE89" s="9"/>
      <c r="AF89" s="9"/>
      <c r="AG89" s="9"/>
      <c r="AH89" s="9"/>
    </row>
    <row r="90" spans="7:34" x14ac:dyDescent="0.25">
      <c r="G90" s="131"/>
      <c r="H90" s="94">
        <v>38</v>
      </c>
      <c r="I90" s="94" t="s">
        <v>76</v>
      </c>
      <c r="J90" s="119">
        <v>504</v>
      </c>
      <c r="K90" s="132">
        <v>0.5</v>
      </c>
      <c r="L90" s="133">
        <f>VLOOKUP(J90,[1]Values!$A$3:$D$462,2,FALSE)</f>
        <v>8566036</v>
      </c>
      <c r="M90" s="96">
        <v>686993</v>
      </c>
      <c r="N90" s="96">
        <f t="shared" si="19"/>
        <v>3939521.5</v>
      </c>
      <c r="O90" s="133">
        <f>VLOOKUP(J90,[1]Values!$A$3:$D$462,3,FALSE)</f>
        <v>27234</v>
      </c>
      <c r="P90" s="133"/>
      <c r="Q90" s="133">
        <f t="shared" si="20"/>
        <v>13617</v>
      </c>
      <c r="R90" s="96">
        <f t="shared" si="21"/>
        <v>3953138.5</v>
      </c>
      <c r="S90" s="134">
        <f>VLOOKUP(H90,[1]Rates!$A$3:$D$139,3,FALSE)</f>
        <v>9.8999999999999994E-5</v>
      </c>
      <c r="T90" s="135">
        <f t="shared" si="22"/>
        <v>391.36071149999998</v>
      </c>
      <c r="U90" s="133">
        <f>VLOOKUP(J90,[1]Values!$A$3:$D$462,4,FALSE)</f>
        <v>14479</v>
      </c>
      <c r="V90" s="96">
        <f t="shared" si="25"/>
        <v>119</v>
      </c>
      <c r="W90" s="96">
        <f t="shared" si="23"/>
        <v>7180</v>
      </c>
      <c r="X90" s="136">
        <f>VLOOKUP(H90,[1]Rates!$A$3:$D$139,4,FALSE)</f>
        <v>8.6000000000000003E-5</v>
      </c>
      <c r="Y90" s="137">
        <f t="shared" si="24"/>
        <v>0.61748000000000003</v>
      </c>
      <c r="Z90" s="94"/>
      <c r="AB90" s="9"/>
      <c r="AC90" s="9"/>
      <c r="AD90" s="9"/>
      <c r="AE90" s="9"/>
      <c r="AF90" s="9"/>
      <c r="AG90" s="9"/>
      <c r="AH90" s="9"/>
    </row>
    <row r="91" spans="7:34" x14ac:dyDescent="0.25">
      <c r="G91" s="131"/>
      <c r="H91" s="94">
        <v>41</v>
      </c>
      <c r="I91" s="94" t="s">
        <v>167</v>
      </c>
      <c r="J91" s="119">
        <v>504</v>
      </c>
      <c r="K91" s="132">
        <v>0.5</v>
      </c>
      <c r="L91" s="133">
        <f>VLOOKUP(J91,[1]Values!$A$3:$D$462,2,FALSE)</f>
        <v>8566036</v>
      </c>
      <c r="M91" s="96">
        <v>686993</v>
      </c>
      <c r="N91" s="96">
        <f t="shared" si="19"/>
        <v>3939521.5</v>
      </c>
      <c r="O91" s="133">
        <f>VLOOKUP(J91,[1]Values!$A$3:$D$462,3,FALSE)</f>
        <v>27234</v>
      </c>
      <c r="P91" s="133"/>
      <c r="Q91" s="133">
        <f t="shared" si="20"/>
        <v>13617</v>
      </c>
      <c r="R91" s="96">
        <f t="shared" si="21"/>
        <v>3953138.5</v>
      </c>
      <c r="S91" s="134">
        <f>VLOOKUP(H91,[1]Rates!$A$3:$D$139,3,FALSE)</f>
        <v>0</v>
      </c>
      <c r="T91" s="135">
        <f t="shared" si="22"/>
        <v>0</v>
      </c>
      <c r="U91" s="133">
        <f>VLOOKUP(J91,[1]Values!$A$3:$D$462,4,FALSE)</f>
        <v>14479</v>
      </c>
      <c r="V91" s="96">
        <f t="shared" si="25"/>
        <v>119</v>
      </c>
      <c r="W91" s="96">
        <f t="shared" si="23"/>
        <v>7180</v>
      </c>
      <c r="X91" s="136">
        <f>VLOOKUP(H91,[1]Rates!$A$3:$D$139,4,FALSE)</f>
        <v>0</v>
      </c>
      <c r="Y91" s="137">
        <f t="shared" si="24"/>
        <v>0</v>
      </c>
      <c r="Z91" s="94"/>
      <c r="AB91" s="9"/>
      <c r="AC91" s="9"/>
      <c r="AD91" s="9"/>
      <c r="AE91" s="9"/>
      <c r="AF91" s="9"/>
      <c r="AG91" s="9"/>
      <c r="AH91" s="9"/>
    </row>
    <row r="92" spans="7:34" x14ac:dyDescent="0.25">
      <c r="G92" s="131"/>
      <c r="H92" s="94">
        <v>55</v>
      </c>
      <c r="I92" s="94" t="s">
        <v>78</v>
      </c>
      <c r="J92" s="119">
        <v>504</v>
      </c>
      <c r="K92" s="132">
        <v>0.5</v>
      </c>
      <c r="L92" s="133">
        <f>VLOOKUP(J92,[1]Values!$A$3:$D$462,2,FALSE)</f>
        <v>8566036</v>
      </c>
      <c r="M92" s="96">
        <v>686993</v>
      </c>
      <c r="N92" s="96">
        <f t="shared" si="19"/>
        <v>3939521.5</v>
      </c>
      <c r="O92" s="133">
        <f>VLOOKUP(J92,[1]Values!$A$3:$D$462,3,FALSE)</f>
        <v>27234</v>
      </c>
      <c r="P92" s="133"/>
      <c r="Q92" s="133">
        <f t="shared" si="20"/>
        <v>13617</v>
      </c>
      <c r="R92" s="96">
        <f t="shared" si="21"/>
        <v>3953138.5</v>
      </c>
      <c r="S92" s="134">
        <f>VLOOKUP(H92,[1]Rates!$A$3:$D$139,3,FALSE)</f>
        <v>1.45E-4</v>
      </c>
      <c r="T92" s="135">
        <f t="shared" si="22"/>
        <v>573.2050825</v>
      </c>
      <c r="U92" s="133">
        <f>VLOOKUP(J92,[1]Values!$A$3:$D$462,4,FALSE)</f>
        <v>14479</v>
      </c>
      <c r="V92" s="96">
        <f t="shared" si="25"/>
        <v>119</v>
      </c>
      <c r="W92" s="96">
        <f t="shared" si="23"/>
        <v>7180</v>
      </c>
      <c r="X92" s="136">
        <f>VLOOKUP(H92,[1]Rates!$A$3:$D$139,4,FALSE)</f>
        <v>1.35E-4</v>
      </c>
      <c r="Y92" s="137">
        <f t="shared" si="24"/>
        <v>0.96930000000000005</v>
      </c>
      <c r="Z92" s="94"/>
      <c r="AB92" s="9"/>
      <c r="AC92" s="9"/>
      <c r="AD92" s="9"/>
      <c r="AE92" s="9"/>
      <c r="AF92" s="9"/>
      <c r="AG92" s="9"/>
      <c r="AH92" s="9"/>
    </row>
    <row r="93" spans="7:34" x14ac:dyDescent="0.25">
      <c r="G93" s="131"/>
      <c r="H93" s="94">
        <v>71</v>
      </c>
      <c r="I93" s="94" t="s">
        <v>80</v>
      </c>
      <c r="J93" s="119">
        <v>504</v>
      </c>
      <c r="K93" s="132">
        <v>0</v>
      </c>
      <c r="L93" s="133">
        <f>VLOOKUP(J93,[1]Values!$A$3:$D$462,2,FALSE)</f>
        <v>8566036</v>
      </c>
      <c r="M93" s="96">
        <v>686993</v>
      </c>
      <c r="N93" s="96">
        <f t="shared" si="19"/>
        <v>0</v>
      </c>
      <c r="O93" s="133">
        <f>VLOOKUP(J93,[1]Values!$A$3:$D$462,3,FALSE)</f>
        <v>27234</v>
      </c>
      <c r="P93" s="133"/>
      <c r="Q93" s="133">
        <f t="shared" si="20"/>
        <v>0</v>
      </c>
      <c r="R93" s="96">
        <f t="shared" si="21"/>
        <v>0</v>
      </c>
      <c r="S93" s="134">
        <f>VLOOKUP(H93,[1]Rates!$A$3:$D$139,3,FALSE)</f>
        <v>9.0000000000000002E-6</v>
      </c>
      <c r="T93" s="135">
        <f t="shared" si="22"/>
        <v>0</v>
      </c>
      <c r="U93" s="133">
        <f>VLOOKUP(J93,[1]Values!$A$3:$D$462,4,FALSE)</f>
        <v>14479</v>
      </c>
      <c r="V93" s="96">
        <f t="shared" si="25"/>
        <v>119</v>
      </c>
      <c r="W93" s="96">
        <f t="shared" si="23"/>
        <v>0</v>
      </c>
      <c r="X93" s="136">
        <f>VLOOKUP(H93,[1]Rates!$A$3:$D$139,4,FALSE)</f>
        <v>9.0000000000000002E-6</v>
      </c>
      <c r="Y93" s="137">
        <f t="shared" si="24"/>
        <v>0</v>
      </c>
      <c r="Z93" s="94"/>
      <c r="AB93" s="9"/>
      <c r="AC93" s="9"/>
      <c r="AD93" s="9"/>
      <c r="AE93" s="9"/>
      <c r="AF93" s="9"/>
      <c r="AG93" s="9"/>
      <c r="AH93" s="9"/>
    </row>
    <row r="94" spans="7:34" x14ac:dyDescent="0.25">
      <c r="G94" s="131"/>
      <c r="H94" s="94">
        <v>72</v>
      </c>
      <c r="I94" s="94" t="s">
        <v>81</v>
      </c>
      <c r="J94" s="119">
        <v>504</v>
      </c>
      <c r="K94" s="132">
        <v>0</v>
      </c>
      <c r="L94" s="133">
        <f>VLOOKUP(J94,[1]Values!$A$3:$D$462,2,FALSE)</f>
        <v>8566036</v>
      </c>
      <c r="M94" s="96">
        <v>686993</v>
      </c>
      <c r="N94" s="96">
        <f t="shared" si="19"/>
        <v>0</v>
      </c>
      <c r="O94" s="133">
        <f>VLOOKUP(J94,[1]Values!$A$3:$D$462,3,FALSE)</f>
        <v>27234</v>
      </c>
      <c r="P94" s="133"/>
      <c r="Q94" s="133">
        <f t="shared" si="20"/>
        <v>0</v>
      </c>
      <c r="R94" s="96">
        <f t="shared" si="21"/>
        <v>0</v>
      </c>
      <c r="S94" s="134">
        <f>VLOOKUP(H94,[1]Rates!$A$3:$D$139,3,FALSE)</f>
        <v>2.5799999999999998E-4</v>
      </c>
      <c r="T94" s="135">
        <f t="shared" si="22"/>
        <v>0</v>
      </c>
      <c r="U94" s="133">
        <f>VLOOKUP(J94,[1]Values!$A$3:$D$462,4,FALSE)</f>
        <v>14479</v>
      </c>
      <c r="V94" s="96">
        <f t="shared" si="25"/>
        <v>119</v>
      </c>
      <c r="W94" s="96">
        <f t="shared" si="23"/>
        <v>0</v>
      </c>
      <c r="X94" s="136">
        <f>VLOOKUP(H94,[1]Rates!$A$3:$D$139,4,FALSE)</f>
        <v>2.7500000000000002E-4</v>
      </c>
      <c r="Y94" s="137">
        <f t="shared" si="24"/>
        <v>0</v>
      </c>
      <c r="Z94" s="94"/>
      <c r="AB94" s="9"/>
      <c r="AC94" s="9"/>
      <c r="AD94" s="9"/>
      <c r="AE94" s="9"/>
      <c r="AF94" s="9"/>
      <c r="AG94" s="9"/>
      <c r="AH94" s="9"/>
    </row>
    <row r="95" spans="7:34" x14ac:dyDescent="0.25">
      <c r="G95" s="131"/>
      <c r="H95" s="94">
        <v>104</v>
      </c>
      <c r="I95" s="94" t="s">
        <v>82</v>
      </c>
      <c r="J95" s="119">
        <v>504</v>
      </c>
      <c r="K95" s="132">
        <v>0.35</v>
      </c>
      <c r="L95" s="133">
        <f>VLOOKUP(J95,[1]Values!$A$3:$D$462,2,FALSE)</f>
        <v>8566036</v>
      </c>
      <c r="M95" s="96">
        <v>686993</v>
      </c>
      <c r="N95" s="96">
        <f t="shared" si="19"/>
        <v>2757665.05</v>
      </c>
      <c r="O95" s="133">
        <f>VLOOKUP(J95,[1]Values!$A$3:$D$462,3,FALSE)</f>
        <v>27234</v>
      </c>
      <c r="P95" s="133"/>
      <c r="Q95" s="133">
        <f t="shared" si="20"/>
        <v>9531.9</v>
      </c>
      <c r="R95" s="96">
        <f t="shared" si="21"/>
        <v>2767196.9499999997</v>
      </c>
      <c r="S95" s="134">
        <f>VLOOKUP(H95,[1]Rates!$A$3:$D$139,3,FALSE)</f>
        <v>0</v>
      </c>
      <c r="T95" s="135">
        <f t="shared" si="22"/>
        <v>0</v>
      </c>
      <c r="U95" s="133">
        <f>VLOOKUP(J95,[1]Values!$A$3:$D$462,4,FALSE)</f>
        <v>14479</v>
      </c>
      <c r="V95" s="96">
        <f t="shared" si="25"/>
        <v>119</v>
      </c>
      <c r="W95" s="96">
        <f t="shared" si="23"/>
        <v>5026</v>
      </c>
      <c r="X95" s="136">
        <f>VLOOKUP(H95,[1]Rates!$A$3:$D$139,4,FALSE)</f>
        <v>0</v>
      </c>
      <c r="Y95" s="137">
        <f t="shared" si="24"/>
        <v>0</v>
      </c>
      <c r="Z95" s="94"/>
      <c r="AB95" s="9"/>
      <c r="AC95" s="9"/>
      <c r="AD95" s="9"/>
      <c r="AE95" s="9"/>
      <c r="AF95" s="9"/>
      <c r="AG95" s="9"/>
      <c r="AH95" s="9"/>
    </row>
    <row r="96" spans="7:34" x14ac:dyDescent="0.25">
      <c r="G96" s="131"/>
      <c r="H96" s="94">
        <v>117</v>
      </c>
      <c r="I96" s="94" t="s">
        <v>83</v>
      </c>
      <c r="J96" s="119">
        <v>504</v>
      </c>
      <c r="K96" s="132">
        <v>0</v>
      </c>
      <c r="L96" s="133">
        <f>VLOOKUP(J96,[1]Values!$A$3:$D$462,2,FALSE)</f>
        <v>8566036</v>
      </c>
      <c r="M96" s="96">
        <v>686993</v>
      </c>
      <c r="N96" s="96">
        <f t="shared" si="19"/>
        <v>0</v>
      </c>
      <c r="O96" s="133">
        <f>VLOOKUP(J96,[1]Values!$A$3:$D$462,3,FALSE)</f>
        <v>27234</v>
      </c>
      <c r="P96" s="133"/>
      <c r="Q96" s="133">
        <f t="shared" si="20"/>
        <v>0</v>
      </c>
      <c r="R96" s="96">
        <f t="shared" si="21"/>
        <v>0</v>
      </c>
      <c r="S96" s="134">
        <f>VLOOKUP(H96,[1]Rates!$A$3:$D$139,3,FALSE)</f>
        <v>2.1900000000000001E-4</v>
      </c>
      <c r="T96" s="135">
        <f t="shared" si="22"/>
        <v>0</v>
      </c>
      <c r="U96" s="133">
        <f>VLOOKUP(J96,[1]Values!$A$3:$D$462,4,FALSE)</f>
        <v>14479</v>
      </c>
      <c r="V96" s="96">
        <f t="shared" si="25"/>
        <v>119</v>
      </c>
      <c r="W96" s="96">
        <f t="shared" si="23"/>
        <v>0</v>
      </c>
      <c r="X96" s="136">
        <f>VLOOKUP(H96,[1]Rates!$A$3:$D$139,4,FALSE)</f>
        <v>2.34E-4</v>
      </c>
      <c r="Y96" s="137">
        <f t="shared" si="24"/>
        <v>0</v>
      </c>
      <c r="Z96" s="94"/>
      <c r="AB96" s="9"/>
      <c r="AC96" s="9"/>
      <c r="AD96" s="9"/>
      <c r="AE96" s="9"/>
      <c r="AF96" s="9"/>
      <c r="AG96" s="9"/>
      <c r="AH96" s="9"/>
    </row>
    <row r="97" spans="7:34" x14ac:dyDescent="0.25">
      <c r="G97" s="131"/>
      <c r="H97" s="94">
        <v>118</v>
      </c>
      <c r="I97" s="94" t="s">
        <v>84</v>
      </c>
      <c r="J97" s="119">
        <v>504</v>
      </c>
      <c r="K97" s="132">
        <v>0</v>
      </c>
      <c r="L97" s="133">
        <f>VLOOKUP(J97,[1]Values!$A$3:$D$462,2,FALSE)</f>
        <v>8566036</v>
      </c>
      <c r="M97" s="96">
        <v>686993</v>
      </c>
      <c r="N97" s="96">
        <f t="shared" si="19"/>
        <v>0</v>
      </c>
      <c r="O97" s="133">
        <f>VLOOKUP(J97,[1]Values!$A$3:$D$462,3,FALSE)</f>
        <v>27234</v>
      </c>
      <c r="P97" s="133"/>
      <c r="Q97" s="133">
        <f t="shared" si="20"/>
        <v>0</v>
      </c>
      <c r="R97" s="96">
        <f t="shared" si="21"/>
        <v>0</v>
      </c>
      <c r="S97" s="134">
        <f>VLOOKUP(H97,[1]Rates!$A$3:$D$139,3,FALSE)</f>
        <v>6.3999999999999997E-5</v>
      </c>
      <c r="T97" s="135">
        <f t="shared" si="22"/>
        <v>0</v>
      </c>
      <c r="U97" s="133">
        <f>VLOOKUP(J97,[1]Values!$A$3:$D$462,4,FALSE)</f>
        <v>14479</v>
      </c>
      <c r="V97" s="96">
        <f t="shared" si="25"/>
        <v>119</v>
      </c>
      <c r="W97" s="96">
        <f t="shared" si="23"/>
        <v>0</v>
      </c>
      <c r="X97" s="136">
        <f>VLOOKUP(H97,[1]Rates!$A$3:$D$139,4,FALSE)</f>
        <v>6.9999999999999994E-5</v>
      </c>
      <c r="Y97" s="137">
        <f t="shared" si="24"/>
        <v>0</v>
      </c>
      <c r="Z97" s="94"/>
      <c r="AB97" s="9"/>
      <c r="AC97" s="9"/>
      <c r="AD97" s="9"/>
      <c r="AE97" s="9"/>
      <c r="AF97" s="9"/>
      <c r="AG97" s="9"/>
      <c r="AH97" s="9"/>
    </row>
    <row r="98" spans="7:34" x14ac:dyDescent="0.25">
      <c r="G98" s="131"/>
      <c r="H98" s="94">
        <v>119</v>
      </c>
      <c r="I98" s="94" t="s">
        <v>88</v>
      </c>
      <c r="J98" s="119">
        <v>504</v>
      </c>
      <c r="K98" s="132">
        <v>0.75</v>
      </c>
      <c r="L98" s="133">
        <f>VLOOKUP(J98,[1]Values!$A$3:$D$462,2,FALSE)</f>
        <v>8566036</v>
      </c>
      <c r="M98" s="96">
        <v>686993</v>
      </c>
      <c r="N98" s="96">
        <f t="shared" si="19"/>
        <v>5909282.25</v>
      </c>
      <c r="O98" s="133">
        <f>VLOOKUP(J98,[1]Values!$A$3:$D$462,3,FALSE)</f>
        <v>27234</v>
      </c>
      <c r="P98" s="133"/>
      <c r="Q98" s="133">
        <f t="shared" si="20"/>
        <v>20425.5</v>
      </c>
      <c r="R98" s="96">
        <f t="shared" si="21"/>
        <v>5929707.75</v>
      </c>
      <c r="S98" s="134">
        <f>VLOOKUP(H98,[1]Rates!$A$3:$D$139,3,FALSE)</f>
        <v>0</v>
      </c>
      <c r="T98" s="135">
        <f t="shared" si="22"/>
        <v>0</v>
      </c>
      <c r="U98" s="133">
        <f>VLOOKUP(J98,[1]Values!$A$3:$D$462,4,FALSE)</f>
        <v>14479</v>
      </c>
      <c r="V98" s="96">
        <f t="shared" si="25"/>
        <v>119</v>
      </c>
      <c r="W98" s="96">
        <f t="shared" si="23"/>
        <v>10770</v>
      </c>
      <c r="X98" s="136">
        <f>VLOOKUP(H98,[1]Rates!$A$3:$D$139,4,FALSE)</f>
        <v>0</v>
      </c>
      <c r="Y98" s="137">
        <f t="shared" si="24"/>
        <v>0</v>
      </c>
      <c r="Z98" s="94"/>
      <c r="AB98" s="9"/>
      <c r="AC98" s="9"/>
      <c r="AD98" s="9"/>
      <c r="AE98" s="9"/>
      <c r="AF98" s="9"/>
      <c r="AG98" s="9"/>
      <c r="AH98" s="9"/>
    </row>
    <row r="99" spans="7:34" x14ac:dyDescent="0.25">
      <c r="G99" s="131"/>
      <c r="H99" s="94">
        <v>123</v>
      </c>
      <c r="I99" s="94" t="s">
        <v>187</v>
      </c>
      <c r="J99" s="119">
        <v>504</v>
      </c>
      <c r="K99" s="132">
        <v>0.5</v>
      </c>
      <c r="L99" s="133">
        <f>VLOOKUP(J99,[1]Values!$A$3:$D$462,2,FALSE)</f>
        <v>8566036</v>
      </c>
      <c r="M99" s="96">
        <v>686993</v>
      </c>
      <c r="N99" s="96">
        <f t="shared" si="19"/>
        <v>3939521.5</v>
      </c>
      <c r="O99" s="133">
        <f>VLOOKUP(J99,[1]Values!$A$3:$D$462,3,FALSE)</f>
        <v>27234</v>
      </c>
      <c r="P99" s="133"/>
      <c r="Q99" s="133">
        <f t="shared" si="20"/>
        <v>13617</v>
      </c>
      <c r="R99" s="96">
        <f t="shared" si="21"/>
        <v>3953138.5</v>
      </c>
      <c r="S99" s="134">
        <f>VLOOKUP(H99,[1]Rates!$A$3:$D$139,3,FALSE)</f>
        <v>9.7199999999999999E-4</v>
      </c>
      <c r="T99" s="135">
        <f t="shared" si="22"/>
        <v>3842.4506219999998</v>
      </c>
      <c r="U99" s="133">
        <f>VLOOKUP(J99,[1]Values!$A$3:$D$462,4,FALSE)</f>
        <v>14479</v>
      </c>
      <c r="V99" s="96">
        <f t="shared" si="25"/>
        <v>119</v>
      </c>
      <c r="W99" s="96">
        <f t="shared" si="23"/>
        <v>7180</v>
      </c>
      <c r="X99" s="136">
        <f>VLOOKUP(H99,[1]Rates!$A$3:$D$139,4,FALSE)</f>
        <v>1.0369999999999999E-3</v>
      </c>
      <c r="Y99" s="137">
        <f t="shared" si="24"/>
        <v>7.4456599999999993</v>
      </c>
      <c r="Z99" s="94"/>
      <c r="AB99" s="9"/>
      <c r="AC99" s="9"/>
      <c r="AD99" s="9"/>
      <c r="AE99" s="9"/>
      <c r="AF99" s="9"/>
      <c r="AG99" s="9"/>
      <c r="AH99" s="9"/>
    </row>
    <row r="100" spans="7:34" x14ac:dyDescent="0.25">
      <c r="G100" s="131"/>
      <c r="H100" s="94">
        <v>133</v>
      </c>
      <c r="I100" s="94" t="s">
        <v>188</v>
      </c>
      <c r="J100" s="119">
        <v>504</v>
      </c>
      <c r="K100" s="132">
        <v>0.75</v>
      </c>
      <c r="L100" s="133">
        <f>VLOOKUP(J100,[1]Values!$A$3:$D$462,2,FALSE)</f>
        <v>8566036</v>
      </c>
      <c r="M100" s="96">
        <v>686993</v>
      </c>
      <c r="N100" s="96">
        <f t="shared" si="19"/>
        <v>5909282.25</v>
      </c>
      <c r="O100" s="133">
        <f>VLOOKUP(J100,[1]Values!$A$3:$D$462,3,FALSE)</f>
        <v>27234</v>
      </c>
      <c r="P100" s="133"/>
      <c r="Q100" s="133">
        <f t="shared" si="20"/>
        <v>20425.5</v>
      </c>
      <c r="R100" s="96">
        <f t="shared" si="21"/>
        <v>5929707.75</v>
      </c>
      <c r="S100" s="134">
        <f>VLOOKUP(H100,[1]Rates!$A$3:$D$139,3,FALSE)</f>
        <v>0</v>
      </c>
      <c r="T100" s="135">
        <f t="shared" si="22"/>
        <v>0</v>
      </c>
      <c r="U100" s="133">
        <f>VLOOKUP(J100,[1]Values!$A$3:$D$462,4,FALSE)</f>
        <v>14479</v>
      </c>
      <c r="V100" s="96">
        <f t="shared" si="25"/>
        <v>119</v>
      </c>
      <c r="W100" s="96">
        <f t="shared" si="23"/>
        <v>10770</v>
      </c>
      <c r="X100" s="136">
        <f>VLOOKUP(H100,[1]Rates!$A$3:$D$139,4,FALSE)</f>
        <v>0</v>
      </c>
      <c r="Y100" s="137">
        <f t="shared" si="24"/>
        <v>0</v>
      </c>
      <c r="Z100" s="94"/>
      <c r="AB100" s="9"/>
      <c r="AC100" s="9"/>
      <c r="AD100" s="9"/>
      <c r="AE100" s="9"/>
      <c r="AF100" s="9"/>
      <c r="AG100" s="9"/>
      <c r="AH100" s="9"/>
    </row>
    <row r="101" spans="7:34" x14ac:dyDescent="0.25">
      <c r="G101" s="131"/>
      <c r="H101" s="94"/>
      <c r="I101" s="94"/>
      <c r="J101" s="119"/>
      <c r="K101" s="132"/>
      <c r="L101" s="96"/>
      <c r="M101" s="96"/>
      <c r="N101" s="96"/>
      <c r="O101" s="96"/>
      <c r="P101" s="96"/>
      <c r="Q101" s="96"/>
      <c r="R101" s="96"/>
      <c r="S101" s="136"/>
      <c r="T101" s="135"/>
      <c r="U101" s="96"/>
      <c r="V101" s="96"/>
      <c r="W101" s="96"/>
      <c r="X101" s="136"/>
      <c r="Y101" s="137"/>
      <c r="Z101" s="94"/>
      <c r="AB101" s="9"/>
      <c r="AC101" s="9"/>
      <c r="AD101" s="9"/>
      <c r="AE101" s="9"/>
      <c r="AF101" s="9"/>
      <c r="AG101" s="9"/>
      <c r="AH101" s="9"/>
    </row>
    <row r="102" spans="7:34" ht="15.75" x14ac:dyDescent="0.25">
      <c r="G102" s="139">
        <v>133</v>
      </c>
      <c r="H102" s="140" t="s">
        <v>179</v>
      </c>
      <c r="I102" s="94"/>
      <c r="J102" s="119"/>
      <c r="K102" s="132"/>
      <c r="L102" s="96"/>
      <c r="M102" s="96"/>
      <c r="N102" s="96"/>
      <c r="O102" s="96"/>
      <c r="P102" s="96"/>
      <c r="Q102" s="96"/>
      <c r="R102" s="96"/>
      <c r="S102" s="136"/>
      <c r="T102" s="135"/>
      <c r="U102" s="96"/>
      <c r="V102" s="96"/>
      <c r="W102" s="96"/>
      <c r="X102" s="136"/>
      <c r="Y102" s="137"/>
      <c r="Z102" s="94"/>
      <c r="AB102" s="9"/>
      <c r="AC102" s="9"/>
      <c r="AD102" s="9"/>
      <c r="AE102" s="9"/>
      <c r="AF102" s="9"/>
      <c r="AG102" s="9"/>
      <c r="AH102" s="9"/>
    </row>
    <row r="103" spans="7:34" x14ac:dyDescent="0.25">
      <c r="G103" s="131"/>
      <c r="H103" s="94">
        <v>1</v>
      </c>
      <c r="I103" s="94" t="s">
        <v>11</v>
      </c>
      <c r="J103" s="119">
        <v>505</v>
      </c>
      <c r="K103" s="132">
        <v>0.5</v>
      </c>
      <c r="L103" s="133">
        <f>VLOOKUP(J103,[1]Values!$A$3:$D$462,2,FALSE)</f>
        <v>0</v>
      </c>
      <c r="M103" s="96">
        <v>0</v>
      </c>
      <c r="N103" s="96">
        <f t="shared" ref="N103:N124" si="26">(L103-M103)*K103</f>
        <v>0</v>
      </c>
      <c r="O103" s="133">
        <f>VLOOKUP(J103,[1]Values!$A$3:$D$462,3,FALSE)</f>
        <v>320575</v>
      </c>
      <c r="P103" s="133"/>
      <c r="Q103" s="133">
        <f t="shared" ref="Q103:Q124" si="27">(O103-P103)*K103</f>
        <v>160287.5</v>
      </c>
      <c r="R103" s="96">
        <f t="shared" ref="R103:R124" si="28">(L103-M103+O103-P103)*K103</f>
        <v>160287.5</v>
      </c>
      <c r="S103" s="134">
        <f>VLOOKUP(H103,[1]Rates!$A$3:$D$139,3,FALSE)</f>
        <v>1.908E-3</v>
      </c>
      <c r="T103" s="135">
        <f t="shared" ref="T103:T124" si="29">R103*S103</f>
        <v>305.82855000000001</v>
      </c>
      <c r="U103" s="133">
        <f>VLOOKUP(J103,[1]Values!$A$3:$D$462,4,FALSE)</f>
        <v>0</v>
      </c>
      <c r="V103" s="96">
        <v>0</v>
      </c>
      <c r="W103" s="96">
        <f t="shared" ref="W103:W124" si="30">(U103-V103)*K103</f>
        <v>0</v>
      </c>
      <c r="X103" s="136">
        <f>VLOOKUP(H103,[1]Rates!$A$3:$D$139,4,FALSE)</f>
        <v>2.0739999999999999E-3</v>
      </c>
      <c r="Y103" s="137">
        <f t="shared" ref="Y103:Y124" si="31">W103*X103</f>
        <v>0</v>
      </c>
      <c r="Z103" s="94"/>
      <c r="AB103" s="9"/>
      <c r="AC103" s="9"/>
      <c r="AD103" s="9"/>
      <c r="AE103" s="9"/>
      <c r="AF103" s="9"/>
      <c r="AG103" s="9"/>
      <c r="AH103" s="9"/>
    </row>
    <row r="104" spans="7:34" x14ac:dyDescent="0.25">
      <c r="G104" s="131"/>
      <c r="H104" s="94">
        <v>2</v>
      </c>
      <c r="I104" s="94" t="s">
        <v>67</v>
      </c>
      <c r="J104" s="119">
        <v>505</v>
      </c>
      <c r="K104" s="132">
        <v>0.5</v>
      </c>
      <c r="L104" s="133">
        <f>VLOOKUP(J104,[1]Values!$A$3:$D$462,2,FALSE)</f>
        <v>0</v>
      </c>
      <c r="M104" s="96">
        <v>0</v>
      </c>
      <c r="N104" s="96">
        <f t="shared" si="26"/>
        <v>0</v>
      </c>
      <c r="O104" s="133">
        <f>VLOOKUP(J104,[1]Values!$A$3:$D$462,3,FALSE)</f>
        <v>320575</v>
      </c>
      <c r="P104" s="133"/>
      <c r="Q104" s="133">
        <f t="shared" si="27"/>
        <v>160287.5</v>
      </c>
      <c r="R104" s="96">
        <f t="shared" si="28"/>
        <v>160287.5</v>
      </c>
      <c r="S104" s="134">
        <f>VLOOKUP(H104,[1]Rates!$A$3:$D$139,3,FALSE)</f>
        <v>2.0900000000000001E-4</v>
      </c>
      <c r="T104" s="135">
        <f t="shared" si="29"/>
        <v>33.500087499999999</v>
      </c>
      <c r="U104" s="133">
        <f>VLOOKUP(J104,[1]Values!$A$3:$D$462,4,FALSE)</f>
        <v>0</v>
      </c>
      <c r="V104" s="96">
        <f t="shared" ref="V104:V124" si="32">V103</f>
        <v>0</v>
      </c>
      <c r="W104" s="96">
        <f t="shared" si="30"/>
        <v>0</v>
      </c>
      <c r="X104" s="136">
        <f>VLOOKUP(H104,[1]Rates!$A$3:$D$139,4,FALSE)</f>
        <v>2.3000000000000001E-4</v>
      </c>
      <c r="Y104" s="137">
        <f t="shared" si="31"/>
        <v>0</v>
      </c>
      <c r="Z104" s="94"/>
      <c r="AA104" s="9"/>
      <c r="AB104" s="9"/>
      <c r="AC104" s="9"/>
      <c r="AD104" s="9"/>
      <c r="AE104" s="9"/>
      <c r="AF104" s="9"/>
      <c r="AG104" s="9"/>
      <c r="AH104" s="9"/>
    </row>
    <row r="105" spans="7:34" x14ac:dyDescent="0.25">
      <c r="G105" s="131"/>
      <c r="H105" s="94">
        <v>3</v>
      </c>
      <c r="I105" s="94" t="s">
        <v>68</v>
      </c>
      <c r="J105" s="119">
        <v>505</v>
      </c>
      <c r="K105" s="132">
        <v>0.5</v>
      </c>
      <c r="L105" s="133">
        <f>VLOOKUP(J105,[1]Values!$A$3:$D$462,2,FALSE)</f>
        <v>0</v>
      </c>
      <c r="M105" s="96">
        <v>0</v>
      </c>
      <c r="N105" s="96">
        <f t="shared" si="26"/>
        <v>0</v>
      </c>
      <c r="O105" s="133">
        <f>VLOOKUP(J105,[1]Values!$A$3:$D$462,3,FALSE)</f>
        <v>320575</v>
      </c>
      <c r="P105" s="133"/>
      <c r="Q105" s="133">
        <f t="shared" si="27"/>
        <v>160287.5</v>
      </c>
      <c r="R105" s="96">
        <f t="shared" si="28"/>
        <v>160287.5</v>
      </c>
      <c r="S105" s="134">
        <f>VLOOKUP(H105,[1]Rates!$A$3:$D$139,3,FALSE)</f>
        <v>4.9299999999999995E-4</v>
      </c>
      <c r="T105" s="135">
        <f t="shared" si="29"/>
        <v>79.021737499999986</v>
      </c>
      <c r="U105" s="133">
        <f>VLOOKUP(J105,[1]Values!$A$3:$D$462,4,FALSE)</f>
        <v>0</v>
      </c>
      <c r="V105" s="96">
        <f t="shared" si="32"/>
        <v>0</v>
      </c>
      <c r="W105" s="96">
        <f t="shared" si="30"/>
        <v>0</v>
      </c>
      <c r="X105" s="136">
        <f>VLOOKUP(H105,[1]Rates!$A$3:$D$139,4,FALSE)</f>
        <v>5.2599999999999999E-4</v>
      </c>
      <c r="Y105" s="137">
        <f t="shared" si="31"/>
        <v>0</v>
      </c>
      <c r="Z105" s="94"/>
      <c r="AA105" s="9"/>
      <c r="AB105" s="9"/>
      <c r="AC105" s="9"/>
      <c r="AD105" s="9"/>
      <c r="AE105" s="9"/>
      <c r="AF105" s="9"/>
      <c r="AG105" s="9"/>
      <c r="AH105" s="9"/>
    </row>
    <row r="106" spans="7:34" x14ac:dyDescent="0.25">
      <c r="G106" s="131"/>
      <c r="H106" s="94">
        <v>5</v>
      </c>
      <c r="I106" s="94" t="s">
        <v>69</v>
      </c>
      <c r="J106" s="119">
        <v>505</v>
      </c>
      <c r="K106" s="132">
        <v>0.35</v>
      </c>
      <c r="L106" s="133">
        <f>VLOOKUP(J106,[1]Values!$A$3:$D$462,2,FALSE)</f>
        <v>0</v>
      </c>
      <c r="M106" s="96">
        <v>0</v>
      </c>
      <c r="N106" s="96">
        <f t="shared" si="26"/>
        <v>0</v>
      </c>
      <c r="O106" s="133">
        <f>VLOOKUP(J106,[1]Values!$A$3:$D$462,3,FALSE)</f>
        <v>320575</v>
      </c>
      <c r="P106" s="133"/>
      <c r="Q106" s="133">
        <f t="shared" si="27"/>
        <v>112201.25</v>
      </c>
      <c r="R106" s="96">
        <f t="shared" si="28"/>
        <v>112201.25</v>
      </c>
      <c r="S106" s="134">
        <f>VLOOKUP(H106,[1]Rates!$A$3:$D$139,3,FALSE)</f>
        <v>6.038E-3</v>
      </c>
      <c r="T106" s="135">
        <f t="shared" si="29"/>
        <v>677.47114750000003</v>
      </c>
      <c r="U106" s="133">
        <f>VLOOKUP(J106,[1]Values!$A$3:$D$462,4,FALSE)</f>
        <v>0</v>
      </c>
      <c r="V106" s="96">
        <f t="shared" si="32"/>
        <v>0</v>
      </c>
      <c r="W106" s="96">
        <f t="shared" si="30"/>
        <v>0</v>
      </c>
      <c r="X106" s="136">
        <f>VLOOKUP(H106,[1]Rates!$A$3:$D$139,4,FALSE)</f>
        <v>6.2370000000000004E-3</v>
      </c>
      <c r="Y106" s="137">
        <f t="shared" si="31"/>
        <v>0</v>
      </c>
      <c r="Z106" s="94"/>
      <c r="AA106" s="9"/>
      <c r="AB106" s="9"/>
      <c r="AC106" s="9"/>
      <c r="AD106" s="9"/>
      <c r="AE106" s="9"/>
      <c r="AF106" s="9"/>
      <c r="AG106" s="9"/>
      <c r="AH106" s="9"/>
    </row>
    <row r="107" spans="7:34" x14ac:dyDescent="0.25">
      <c r="G107" s="131"/>
      <c r="H107" s="94">
        <v>137</v>
      </c>
      <c r="I107" s="94" t="s">
        <v>189</v>
      </c>
      <c r="J107" s="119">
        <v>505</v>
      </c>
      <c r="K107" s="132">
        <v>0.35</v>
      </c>
      <c r="L107" s="133">
        <f>VLOOKUP(J107,[1]Values!$A$3:$D$462,2,FALSE)</f>
        <v>0</v>
      </c>
      <c r="M107" s="96">
        <v>0</v>
      </c>
      <c r="N107" s="96">
        <f t="shared" si="26"/>
        <v>0</v>
      </c>
      <c r="O107" s="133">
        <f>VLOOKUP(J107,[1]Values!$A$3:$D$462,3,FALSE)</f>
        <v>320575</v>
      </c>
      <c r="P107" s="133"/>
      <c r="Q107" s="133">
        <f t="shared" si="27"/>
        <v>112201.25</v>
      </c>
      <c r="R107" s="96">
        <f t="shared" si="28"/>
        <v>112201.25</v>
      </c>
      <c r="S107" s="134">
        <f>VLOOKUP(H107,[1]Rates!$A$3:$D$139,3,FALSE)</f>
        <v>7.2000000000000002E-5</v>
      </c>
      <c r="T107" s="135">
        <f t="shared" si="29"/>
        <v>8.0784900000000004</v>
      </c>
      <c r="U107" s="133">
        <f>VLOOKUP(J107,[1]Values!$A$3:$D$462,4,FALSE)</f>
        <v>0</v>
      </c>
      <c r="V107" s="96">
        <f t="shared" si="32"/>
        <v>0</v>
      </c>
      <c r="W107" s="96">
        <f t="shared" si="30"/>
        <v>0</v>
      </c>
      <c r="X107" s="136">
        <f>VLOOKUP(H107,[1]Rates!$A$3:$D$139,4,FALSE)</f>
        <v>6.9999999999999994E-5</v>
      </c>
      <c r="Y107" s="137">
        <f t="shared" si="31"/>
        <v>0</v>
      </c>
      <c r="Z107" s="94"/>
      <c r="AA107" s="9"/>
      <c r="AB107" s="9"/>
      <c r="AC107" s="9"/>
      <c r="AD107" s="9"/>
      <c r="AE107" s="9"/>
      <c r="AF107" s="9"/>
      <c r="AG107" s="9"/>
      <c r="AH107" s="9"/>
    </row>
    <row r="108" spans="7:34" x14ac:dyDescent="0.25">
      <c r="G108" s="131"/>
      <c r="H108" s="94">
        <v>6</v>
      </c>
      <c r="I108" s="94" t="s">
        <v>163</v>
      </c>
      <c r="J108" s="119">
        <v>505</v>
      </c>
      <c r="K108" s="132">
        <v>0.35</v>
      </c>
      <c r="L108" s="133">
        <f>VLOOKUP(J108,[1]Values!$A$3:$D$462,2,FALSE)</f>
        <v>0</v>
      </c>
      <c r="M108" s="96">
        <v>0</v>
      </c>
      <c r="N108" s="96">
        <f t="shared" si="26"/>
        <v>0</v>
      </c>
      <c r="O108" s="133">
        <f>VLOOKUP(J108,[1]Values!$A$3:$D$462,3,FALSE)</f>
        <v>320575</v>
      </c>
      <c r="P108" s="133"/>
      <c r="Q108" s="133">
        <f t="shared" si="27"/>
        <v>112201.25</v>
      </c>
      <c r="R108" s="96">
        <f t="shared" si="28"/>
        <v>112201.25</v>
      </c>
      <c r="S108" s="134">
        <f>VLOOKUP(H108,[1]Rates!$A$3:$D$139,3,FALSE)</f>
        <v>0</v>
      </c>
      <c r="T108" s="135">
        <f t="shared" si="29"/>
        <v>0</v>
      </c>
      <c r="U108" s="133">
        <f>VLOOKUP(J108,[1]Values!$A$3:$D$462,4,FALSE)</f>
        <v>0</v>
      </c>
      <c r="V108" s="96">
        <f t="shared" si="32"/>
        <v>0</v>
      </c>
      <c r="W108" s="96">
        <f t="shared" si="30"/>
        <v>0</v>
      </c>
      <c r="X108" s="136">
        <f>VLOOKUP(H108,[1]Rates!$A$3:$D$139,4,FALSE)</f>
        <v>0</v>
      </c>
      <c r="Y108" s="137">
        <f t="shared" si="31"/>
        <v>0</v>
      </c>
      <c r="Z108" s="94"/>
      <c r="AA108" s="9"/>
      <c r="AB108" s="9"/>
      <c r="AC108" s="9"/>
      <c r="AD108" s="9"/>
      <c r="AE108" s="9"/>
      <c r="AF108" s="9"/>
      <c r="AG108" s="9"/>
      <c r="AH108" s="9"/>
    </row>
    <row r="109" spans="7:34" x14ac:dyDescent="0.25">
      <c r="G109" s="131"/>
      <c r="H109" s="94">
        <v>7</v>
      </c>
      <c r="I109" s="94" t="s">
        <v>71</v>
      </c>
      <c r="J109" s="119">
        <v>505</v>
      </c>
      <c r="K109" s="132">
        <v>0.5</v>
      </c>
      <c r="L109" s="133">
        <f>VLOOKUP(J109,[1]Values!$A$3:$D$462,2,FALSE)</f>
        <v>0</v>
      </c>
      <c r="M109" s="96">
        <v>0</v>
      </c>
      <c r="N109" s="96">
        <f t="shared" si="26"/>
        <v>0</v>
      </c>
      <c r="O109" s="133">
        <f>VLOOKUP(J109,[1]Values!$A$3:$D$462,3,FALSE)</f>
        <v>320575</v>
      </c>
      <c r="P109" s="133"/>
      <c r="Q109" s="133">
        <f t="shared" si="27"/>
        <v>160287.5</v>
      </c>
      <c r="R109" s="96">
        <f t="shared" si="28"/>
        <v>160287.5</v>
      </c>
      <c r="S109" s="134">
        <f>VLOOKUP(H109,[1]Rates!$A$3:$D$139,3,FALSE)</f>
        <v>1.01E-4</v>
      </c>
      <c r="T109" s="135">
        <f t="shared" si="29"/>
        <v>16.189037500000001</v>
      </c>
      <c r="U109" s="133">
        <f>VLOOKUP(J109,[1]Values!$A$3:$D$462,4,FALSE)</f>
        <v>0</v>
      </c>
      <c r="V109" s="96">
        <f t="shared" si="32"/>
        <v>0</v>
      </c>
      <c r="W109" s="96">
        <f t="shared" si="30"/>
        <v>0</v>
      </c>
      <c r="X109" s="136">
        <f>VLOOKUP(H109,[1]Rates!$A$3:$D$139,4,FALSE)</f>
        <v>1.08E-4</v>
      </c>
      <c r="Y109" s="137">
        <f t="shared" si="31"/>
        <v>0</v>
      </c>
      <c r="Z109" s="94"/>
      <c r="AA109" s="9"/>
      <c r="AB109" s="9"/>
      <c r="AC109" s="9"/>
      <c r="AD109" s="9"/>
      <c r="AE109" s="9"/>
      <c r="AF109" s="9"/>
      <c r="AG109" s="9"/>
      <c r="AH109" s="9"/>
    </row>
    <row r="110" spans="7:34" x14ac:dyDescent="0.25">
      <c r="G110" s="131"/>
      <c r="H110" s="94">
        <v>8</v>
      </c>
      <c r="I110" s="94" t="s">
        <v>72</v>
      </c>
      <c r="J110" s="119">
        <v>505</v>
      </c>
      <c r="K110" s="132">
        <v>0.5</v>
      </c>
      <c r="L110" s="133">
        <f>VLOOKUP(J110,[1]Values!$A$3:$D$462,2,FALSE)</f>
        <v>0</v>
      </c>
      <c r="M110" s="96">
        <v>0</v>
      </c>
      <c r="N110" s="96">
        <f t="shared" si="26"/>
        <v>0</v>
      </c>
      <c r="O110" s="133">
        <f>VLOOKUP(J110,[1]Values!$A$3:$D$462,3,FALSE)</f>
        <v>320575</v>
      </c>
      <c r="P110" s="133"/>
      <c r="Q110" s="133">
        <f t="shared" si="27"/>
        <v>160287.5</v>
      </c>
      <c r="R110" s="96">
        <f t="shared" si="28"/>
        <v>160287.5</v>
      </c>
      <c r="S110" s="134">
        <f>VLOOKUP(H110,[1]Rates!$A$3:$D$139,3,FALSE)</f>
        <v>1.5300000000000001E-4</v>
      </c>
      <c r="T110" s="135">
        <f t="shared" si="29"/>
        <v>24.5239875</v>
      </c>
      <c r="U110" s="133">
        <f>VLOOKUP(J110,[1]Values!$A$3:$D$462,4,FALSE)</f>
        <v>0</v>
      </c>
      <c r="V110" s="96">
        <f t="shared" si="32"/>
        <v>0</v>
      </c>
      <c r="W110" s="96">
        <f t="shared" si="30"/>
        <v>0</v>
      </c>
      <c r="X110" s="136">
        <f>VLOOKUP(H110,[1]Rates!$A$3:$D$139,4,FALSE)</f>
        <v>1.64E-4</v>
      </c>
      <c r="Y110" s="137">
        <f t="shared" si="31"/>
        <v>0</v>
      </c>
      <c r="Z110" s="94"/>
      <c r="AA110" s="9"/>
      <c r="AB110" s="9"/>
      <c r="AC110" s="9"/>
      <c r="AD110" s="9"/>
      <c r="AE110" s="9"/>
      <c r="AF110" s="9"/>
      <c r="AG110" s="9"/>
      <c r="AH110" s="9"/>
    </row>
    <row r="111" spans="7:34" x14ac:dyDescent="0.25">
      <c r="G111" s="131"/>
      <c r="H111" s="94">
        <v>17</v>
      </c>
      <c r="I111" s="94" t="s">
        <v>74</v>
      </c>
      <c r="J111" s="119">
        <v>505</v>
      </c>
      <c r="K111" s="132">
        <v>0.5</v>
      </c>
      <c r="L111" s="133">
        <f>VLOOKUP(J111,[1]Values!$A$3:$D$462,2,FALSE)</f>
        <v>0</v>
      </c>
      <c r="M111" s="96">
        <v>0</v>
      </c>
      <c r="N111" s="96">
        <f t="shared" si="26"/>
        <v>0</v>
      </c>
      <c r="O111" s="133">
        <f>VLOOKUP(J111,[1]Values!$A$3:$D$462,3,FALSE)</f>
        <v>320575</v>
      </c>
      <c r="P111" s="133"/>
      <c r="Q111" s="133">
        <f t="shared" si="27"/>
        <v>160287.5</v>
      </c>
      <c r="R111" s="96">
        <f t="shared" si="28"/>
        <v>160287.5</v>
      </c>
      <c r="S111" s="134">
        <f>VLOOKUP(H111,[1]Rates!$A$3:$D$139,3,FALSE)</f>
        <v>6.0700000000000001E-4</v>
      </c>
      <c r="T111" s="135">
        <f t="shared" si="29"/>
        <v>97.294512499999996</v>
      </c>
      <c r="U111" s="133">
        <f>VLOOKUP(J111,[1]Values!$A$3:$D$462,4,FALSE)</f>
        <v>0</v>
      </c>
      <c r="V111" s="96">
        <f t="shared" si="32"/>
        <v>0</v>
      </c>
      <c r="W111" s="96">
        <f t="shared" si="30"/>
        <v>0</v>
      </c>
      <c r="X111" s="136">
        <f>VLOOKUP(H111,[1]Rates!$A$3:$D$139,4,FALSE)</f>
        <v>6.4899999999999995E-4</v>
      </c>
      <c r="Y111" s="137">
        <f t="shared" si="31"/>
        <v>0</v>
      </c>
      <c r="Z111" s="94"/>
      <c r="AA111" s="9"/>
      <c r="AB111" s="9"/>
      <c r="AC111" s="9"/>
      <c r="AD111" s="9"/>
      <c r="AE111" s="9"/>
      <c r="AF111" s="9"/>
      <c r="AG111" s="9"/>
      <c r="AH111" s="9"/>
    </row>
    <row r="112" spans="7:34" x14ac:dyDescent="0.25">
      <c r="G112" s="131"/>
      <c r="H112" s="94">
        <v>19</v>
      </c>
      <c r="I112" s="94" t="s">
        <v>185</v>
      </c>
      <c r="J112" s="119">
        <v>505</v>
      </c>
      <c r="K112" s="132">
        <v>0.5</v>
      </c>
      <c r="L112" s="133">
        <f>VLOOKUP(J112,[1]Values!$A$3:$D$462,2,FALSE)</f>
        <v>0</v>
      </c>
      <c r="M112" s="96">
        <v>0</v>
      </c>
      <c r="N112" s="96">
        <f t="shared" si="26"/>
        <v>0</v>
      </c>
      <c r="O112" s="133">
        <f>VLOOKUP(J112,[1]Values!$A$3:$D$462,3,FALSE)</f>
        <v>320575</v>
      </c>
      <c r="P112" s="133"/>
      <c r="Q112" s="133">
        <f t="shared" si="27"/>
        <v>160287.5</v>
      </c>
      <c r="R112" s="96">
        <f t="shared" si="28"/>
        <v>160287.5</v>
      </c>
      <c r="S112" s="134">
        <f>VLOOKUP(H112,[1]Rates!$A$3:$D$139,3,FALSE)</f>
        <v>5.8E-5</v>
      </c>
      <c r="T112" s="135">
        <f t="shared" si="29"/>
        <v>9.2966750000000005</v>
      </c>
      <c r="U112" s="133">
        <f>VLOOKUP(J112,[1]Values!$A$3:$D$462,4,FALSE)</f>
        <v>0</v>
      </c>
      <c r="V112" s="96">
        <f t="shared" si="32"/>
        <v>0</v>
      </c>
      <c r="W112" s="96">
        <f t="shared" si="30"/>
        <v>0</v>
      </c>
      <c r="X112" s="136">
        <f>VLOOKUP(H112,[1]Rates!$A$3:$D$139,4,FALSE)</f>
        <v>6.2000000000000003E-5</v>
      </c>
      <c r="Y112" s="137">
        <f t="shared" si="31"/>
        <v>0</v>
      </c>
      <c r="Z112" s="94"/>
      <c r="AA112" s="9"/>
      <c r="AB112" s="9"/>
      <c r="AC112" s="9"/>
      <c r="AD112" s="9"/>
      <c r="AE112" s="9"/>
      <c r="AF112" s="9"/>
      <c r="AG112" s="9"/>
      <c r="AH112" s="9"/>
    </row>
    <row r="113" spans="7:34" x14ac:dyDescent="0.25">
      <c r="G113" s="131"/>
      <c r="H113" s="94">
        <v>28</v>
      </c>
      <c r="I113" s="94" t="s">
        <v>186</v>
      </c>
      <c r="J113" s="119">
        <v>505</v>
      </c>
      <c r="K113" s="132">
        <v>0.75</v>
      </c>
      <c r="L113" s="133">
        <f>VLOOKUP(J113,[1]Values!$A$3:$D$462,2,FALSE)</f>
        <v>0</v>
      </c>
      <c r="M113" s="96">
        <v>0</v>
      </c>
      <c r="N113" s="96">
        <f t="shared" si="26"/>
        <v>0</v>
      </c>
      <c r="O113" s="133">
        <f>VLOOKUP(J113,[1]Values!$A$3:$D$462,3,FALSE)</f>
        <v>320575</v>
      </c>
      <c r="P113" s="133"/>
      <c r="Q113" s="133">
        <f t="shared" si="27"/>
        <v>240431.25</v>
      </c>
      <c r="R113" s="96">
        <f t="shared" si="28"/>
        <v>240431.25</v>
      </c>
      <c r="S113" s="134">
        <f>VLOOKUP(H113,[1]Rates!$A$3:$D$139,3,FALSE)</f>
        <v>1.0820000000000001E-3</v>
      </c>
      <c r="T113" s="135">
        <f t="shared" si="29"/>
        <v>260.1466125</v>
      </c>
      <c r="U113" s="133">
        <f>VLOOKUP(J113,[1]Values!$A$3:$D$462,4,FALSE)</f>
        <v>0</v>
      </c>
      <c r="V113" s="96">
        <f t="shared" si="32"/>
        <v>0</v>
      </c>
      <c r="W113" s="96">
        <f t="shared" si="30"/>
        <v>0</v>
      </c>
      <c r="X113" s="136">
        <f>VLOOKUP(H113,[1]Rates!$A$3:$D$139,4,FALSE)</f>
        <v>1.1559999999999999E-3</v>
      </c>
      <c r="Y113" s="137">
        <f t="shared" si="31"/>
        <v>0</v>
      </c>
      <c r="Z113" s="94"/>
      <c r="AA113" s="9"/>
      <c r="AB113" s="9"/>
      <c r="AC113" s="9"/>
      <c r="AD113" s="9"/>
      <c r="AE113" s="9"/>
      <c r="AF113" s="9"/>
      <c r="AG113" s="9"/>
      <c r="AH113" s="9"/>
    </row>
    <row r="114" spans="7:34" x14ac:dyDescent="0.25">
      <c r="G114" s="131"/>
      <c r="H114" s="94">
        <v>38</v>
      </c>
      <c r="I114" s="94" t="s">
        <v>76</v>
      </c>
      <c r="J114" s="119">
        <v>505</v>
      </c>
      <c r="K114" s="132">
        <v>0.5</v>
      </c>
      <c r="L114" s="133">
        <f>VLOOKUP(J114,[1]Values!$A$3:$D$462,2,FALSE)</f>
        <v>0</v>
      </c>
      <c r="M114" s="96">
        <v>0</v>
      </c>
      <c r="N114" s="96">
        <f t="shared" si="26"/>
        <v>0</v>
      </c>
      <c r="O114" s="133">
        <f>VLOOKUP(J114,[1]Values!$A$3:$D$462,3,FALSE)</f>
        <v>320575</v>
      </c>
      <c r="P114" s="133"/>
      <c r="Q114" s="133">
        <f t="shared" si="27"/>
        <v>160287.5</v>
      </c>
      <c r="R114" s="96">
        <f t="shared" si="28"/>
        <v>160287.5</v>
      </c>
      <c r="S114" s="134">
        <f>VLOOKUP(H114,[1]Rates!$A$3:$D$139,3,FALSE)</f>
        <v>9.8999999999999994E-5</v>
      </c>
      <c r="T114" s="135">
        <f t="shared" si="29"/>
        <v>15.8684625</v>
      </c>
      <c r="U114" s="133">
        <f>VLOOKUP(J114,[1]Values!$A$3:$D$462,4,FALSE)</f>
        <v>0</v>
      </c>
      <c r="V114" s="96">
        <f t="shared" si="32"/>
        <v>0</v>
      </c>
      <c r="W114" s="96">
        <f t="shared" si="30"/>
        <v>0</v>
      </c>
      <c r="X114" s="136">
        <f>VLOOKUP(H114,[1]Rates!$A$3:$D$139,4,FALSE)</f>
        <v>8.6000000000000003E-5</v>
      </c>
      <c r="Y114" s="137">
        <f t="shared" si="31"/>
        <v>0</v>
      </c>
      <c r="Z114" s="94"/>
      <c r="AA114" s="9"/>
      <c r="AB114" s="9"/>
      <c r="AC114" s="9"/>
      <c r="AD114" s="9"/>
      <c r="AE114" s="9"/>
      <c r="AF114" s="9"/>
      <c r="AG114" s="9"/>
      <c r="AH114" s="9"/>
    </row>
    <row r="115" spans="7:34" x14ac:dyDescent="0.25">
      <c r="G115" s="131"/>
      <c r="H115" s="94">
        <v>41</v>
      </c>
      <c r="I115" s="94" t="s">
        <v>167</v>
      </c>
      <c r="J115" s="119">
        <v>505</v>
      </c>
      <c r="K115" s="132">
        <v>0.5</v>
      </c>
      <c r="L115" s="133">
        <f>VLOOKUP(J115,[1]Values!$A$3:$D$462,2,FALSE)</f>
        <v>0</v>
      </c>
      <c r="M115" s="96">
        <v>0</v>
      </c>
      <c r="N115" s="96">
        <f t="shared" si="26"/>
        <v>0</v>
      </c>
      <c r="O115" s="133">
        <f>VLOOKUP(J115,[1]Values!$A$3:$D$462,3,FALSE)</f>
        <v>320575</v>
      </c>
      <c r="P115" s="133"/>
      <c r="Q115" s="133">
        <f t="shared" si="27"/>
        <v>160287.5</v>
      </c>
      <c r="R115" s="96">
        <f t="shared" si="28"/>
        <v>160287.5</v>
      </c>
      <c r="S115" s="134">
        <f>VLOOKUP(H115,[1]Rates!$A$3:$D$139,3,FALSE)</f>
        <v>0</v>
      </c>
      <c r="T115" s="135">
        <f t="shared" si="29"/>
        <v>0</v>
      </c>
      <c r="U115" s="133">
        <f>VLOOKUP(J115,[1]Values!$A$3:$D$462,4,FALSE)</f>
        <v>0</v>
      </c>
      <c r="V115" s="96">
        <f t="shared" si="32"/>
        <v>0</v>
      </c>
      <c r="W115" s="96">
        <f t="shared" si="30"/>
        <v>0</v>
      </c>
      <c r="X115" s="136">
        <f>VLOOKUP(H115,[1]Rates!$A$3:$D$139,4,FALSE)</f>
        <v>0</v>
      </c>
      <c r="Y115" s="137">
        <f t="shared" si="31"/>
        <v>0</v>
      </c>
      <c r="Z115" s="94"/>
      <c r="AA115" s="9"/>
      <c r="AB115" s="9"/>
      <c r="AC115" s="9"/>
      <c r="AD115" s="9"/>
      <c r="AE115" s="9"/>
      <c r="AF115" s="9"/>
      <c r="AG115" s="9"/>
      <c r="AH115" s="9"/>
    </row>
    <row r="116" spans="7:34" x14ac:dyDescent="0.25">
      <c r="G116" s="131"/>
      <c r="H116" s="94">
        <v>55</v>
      </c>
      <c r="I116" s="94" t="s">
        <v>78</v>
      </c>
      <c r="J116" s="119">
        <v>505</v>
      </c>
      <c r="K116" s="132">
        <v>0.5</v>
      </c>
      <c r="L116" s="133">
        <f>VLOOKUP(J116,[1]Values!$A$3:$D$462,2,FALSE)</f>
        <v>0</v>
      </c>
      <c r="M116" s="96">
        <v>0</v>
      </c>
      <c r="N116" s="96">
        <f t="shared" si="26"/>
        <v>0</v>
      </c>
      <c r="O116" s="133">
        <f>VLOOKUP(J116,[1]Values!$A$3:$D$462,3,FALSE)</f>
        <v>320575</v>
      </c>
      <c r="P116" s="133"/>
      <c r="Q116" s="133">
        <f t="shared" si="27"/>
        <v>160287.5</v>
      </c>
      <c r="R116" s="96">
        <f t="shared" si="28"/>
        <v>160287.5</v>
      </c>
      <c r="S116" s="134">
        <f>VLOOKUP(H116,[1]Rates!$A$3:$D$139,3,FALSE)</f>
        <v>1.45E-4</v>
      </c>
      <c r="T116" s="135">
        <f t="shared" si="29"/>
        <v>23.241687500000001</v>
      </c>
      <c r="U116" s="133">
        <f>VLOOKUP(J116,[1]Values!$A$3:$D$462,4,FALSE)</f>
        <v>0</v>
      </c>
      <c r="V116" s="96">
        <f t="shared" si="32"/>
        <v>0</v>
      </c>
      <c r="W116" s="96">
        <f t="shared" si="30"/>
        <v>0</v>
      </c>
      <c r="X116" s="136">
        <f>VLOOKUP(H116,[1]Rates!$A$3:$D$139,4,FALSE)</f>
        <v>1.35E-4</v>
      </c>
      <c r="Y116" s="137">
        <f t="shared" si="31"/>
        <v>0</v>
      </c>
      <c r="Z116" s="94"/>
      <c r="AA116" s="9"/>
      <c r="AB116" s="9"/>
      <c r="AC116" s="9"/>
      <c r="AD116" s="9"/>
      <c r="AE116" s="9"/>
      <c r="AF116" s="9"/>
      <c r="AG116" s="9"/>
      <c r="AH116" s="9"/>
    </row>
    <row r="117" spans="7:34" x14ac:dyDescent="0.25">
      <c r="G117" s="131"/>
      <c r="H117" s="94">
        <v>71</v>
      </c>
      <c r="I117" s="94" t="s">
        <v>80</v>
      </c>
      <c r="J117" s="119">
        <v>505</v>
      </c>
      <c r="K117" s="132">
        <v>0</v>
      </c>
      <c r="L117" s="133">
        <f>VLOOKUP(J117,[1]Values!$A$3:$D$462,2,FALSE)</f>
        <v>0</v>
      </c>
      <c r="M117" s="96">
        <v>0</v>
      </c>
      <c r="N117" s="96">
        <f t="shared" si="26"/>
        <v>0</v>
      </c>
      <c r="O117" s="133">
        <f>VLOOKUP(J117,[1]Values!$A$3:$D$462,3,FALSE)</f>
        <v>320575</v>
      </c>
      <c r="P117" s="133"/>
      <c r="Q117" s="133">
        <f t="shared" si="27"/>
        <v>0</v>
      </c>
      <c r="R117" s="96">
        <f t="shared" si="28"/>
        <v>0</v>
      </c>
      <c r="S117" s="134">
        <f>VLOOKUP(H117,[1]Rates!$A$3:$D$139,3,FALSE)</f>
        <v>9.0000000000000002E-6</v>
      </c>
      <c r="T117" s="135">
        <f t="shared" si="29"/>
        <v>0</v>
      </c>
      <c r="U117" s="133">
        <f>VLOOKUP(J117,[1]Values!$A$3:$D$462,4,FALSE)</f>
        <v>0</v>
      </c>
      <c r="V117" s="96">
        <f t="shared" si="32"/>
        <v>0</v>
      </c>
      <c r="W117" s="96">
        <f t="shared" si="30"/>
        <v>0</v>
      </c>
      <c r="X117" s="136">
        <f>VLOOKUP(H117,[1]Rates!$A$3:$D$139,4,FALSE)</f>
        <v>9.0000000000000002E-6</v>
      </c>
      <c r="Y117" s="137">
        <f t="shared" si="31"/>
        <v>0</v>
      </c>
      <c r="Z117" s="94"/>
      <c r="AA117" s="9"/>
      <c r="AB117" s="9"/>
      <c r="AC117" s="9"/>
      <c r="AD117" s="9"/>
      <c r="AE117" s="9"/>
      <c r="AF117" s="9"/>
      <c r="AG117" s="9"/>
      <c r="AH117" s="9"/>
    </row>
    <row r="118" spans="7:34" x14ac:dyDescent="0.25">
      <c r="G118" s="131"/>
      <c r="H118" s="94">
        <v>72</v>
      </c>
      <c r="I118" s="94" t="s">
        <v>81</v>
      </c>
      <c r="J118" s="119">
        <v>505</v>
      </c>
      <c r="K118" s="132">
        <v>0</v>
      </c>
      <c r="L118" s="133">
        <f>VLOOKUP(J118,[1]Values!$A$3:$D$462,2,FALSE)</f>
        <v>0</v>
      </c>
      <c r="M118" s="96">
        <v>0</v>
      </c>
      <c r="N118" s="96">
        <f t="shared" si="26"/>
        <v>0</v>
      </c>
      <c r="O118" s="133">
        <f>VLOOKUP(J118,[1]Values!$A$3:$D$462,3,FALSE)</f>
        <v>320575</v>
      </c>
      <c r="P118" s="133"/>
      <c r="Q118" s="133">
        <f t="shared" si="27"/>
        <v>0</v>
      </c>
      <c r="R118" s="96">
        <f t="shared" si="28"/>
        <v>0</v>
      </c>
      <c r="S118" s="134">
        <f>VLOOKUP(H118,[1]Rates!$A$3:$D$139,3,FALSE)</f>
        <v>2.5799999999999998E-4</v>
      </c>
      <c r="T118" s="135">
        <f t="shared" si="29"/>
        <v>0</v>
      </c>
      <c r="U118" s="133">
        <f>VLOOKUP(J118,[1]Values!$A$3:$D$462,4,FALSE)</f>
        <v>0</v>
      </c>
      <c r="V118" s="96">
        <f t="shared" si="32"/>
        <v>0</v>
      </c>
      <c r="W118" s="96">
        <f t="shared" si="30"/>
        <v>0</v>
      </c>
      <c r="X118" s="136">
        <f>VLOOKUP(H118,[1]Rates!$A$3:$D$139,4,FALSE)</f>
        <v>2.7500000000000002E-4</v>
      </c>
      <c r="Y118" s="137">
        <f t="shared" si="31"/>
        <v>0</v>
      </c>
      <c r="Z118" s="94"/>
      <c r="AA118" s="9"/>
      <c r="AB118" s="9"/>
      <c r="AC118" s="9"/>
      <c r="AD118" s="9"/>
      <c r="AE118" s="9"/>
      <c r="AF118" s="9"/>
      <c r="AG118" s="9"/>
      <c r="AH118" s="9"/>
    </row>
    <row r="119" spans="7:34" x14ac:dyDescent="0.25">
      <c r="G119" s="131"/>
      <c r="H119" s="94">
        <v>84</v>
      </c>
      <c r="I119" s="94" t="s">
        <v>190</v>
      </c>
      <c r="J119" s="119">
        <v>505</v>
      </c>
      <c r="K119" s="132">
        <v>0.75</v>
      </c>
      <c r="L119" s="133">
        <f>VLOOKUP(J119,[1]Values!$A$3:$D$462,2,FALSE)</f>
        <v>0</v>
      </c>
      <c r="M119" s="96">
        <v>0</v>
      </c>
      <c r="N119" s="96">
        <f t="shared" si="26"/>
        <v>0</v>
      </c>
      <c r="O119" s="133">
        <f>VLOOKUP(J119,[1]Values!$A$3:$D$462,3,FALSE)</f>
        <v>320575</v>
      </c>
      <c r="P119" s="133"/>
      <c r="Q119" s="133">
        <f t="shared" si="27"/>
        <v>240431.25</v>
      </c>
      <c r="R119" s="96">
        <f t="shared" si="28"/>
        <v>240431.25</v>
      </c>
      <c r="S119" s="134">
        <f>VLOOKUP(H119,[1]Rates!$A$3:$D$139,3,FALSE)</f>
        <v>0</v>
      </c>
      <c r="T119" s="135">
        <f t="shared" si="29"/>
        <v>0</v>
      </c>
      <c r="U119" s="133">
        <f>VLOOKUP(J119,[1]Values!$A$3:$D$462,4,FALSE)</f>
        <v>0</v>
      </c>
      <c r="V119" s="96">
        <f t="shared" si="32"/>
        <v>0</v>
      </c>
      <c r="W119" s="96">
        <f t="shared" si="30"/>
        <v>0</v>
      </c>
      <c r="X119" s="136">
        <f>VLOOKUP(H119,[1]Rates!$A$3:$D$139,4,FALSE)</f>
        <v>0</v>
      </c>
      <c r="Y119" s="137">
        <f t="shared" si="31"/>
        <v>0</v>
      </c>
      <c r="Z119" s="94"/>
      <c r="AA119" s="9"/>
      <c r="AB119" s="9"/>
      <c r="AC119" s="9"/>
      <c r="AD119" s="9"/>
      <c r="AE119" s="9"/>
      <c r="AF119" s="9"/>
      <c r="AG119" s="9"/>
      <c r="AH119" s="9"/>
    </row>
    <row r="120" spans="7:34" x14ac:dyDescent="0.25">
      <c r="G120" s="131"/>
      <c r="H120" s="94">
        <v>104</v>
      </c>
      <c r="I120" s="94" t="s">
        <v>82</v>
      </c>
      <c r="J120" s="119">
        <v>505</v>
      </c>
      <c r="K120" s="132">
        <v>0.35</v>
      </c>
      <c r="L120" s="133">
        <f>VLOOKUP(J120,[1]Values!$A$3:$D$462,2,FALSE)</f>
        <v>0</v>
      </c>
      <c r="M120" s="96">
        <v>0</v>
      </c>
      <c r="N120" s="96">
        <f t="shared" si="26"/>
        <v>0</v>
      </c>
      <c r="O120" s="133">
        <f>VLOOKUP(J120,[1]Values!$A$3:$D$462,3,FALSE)</f>
        <v>320575</v>
      </c>
      <c r="P120" s="133"/>
      <c r="Q120" s="133">
        <f t="shared" si="27"/>
        <v>112201.25</v>
      </c>
      <c r="R120" s="96">
        <f t="shared" si="28"/>
        <v>112201.25</v>
      </c>
      <c r="S120" s="134">
        <f>VLOOKUP(H120,[1]Rates!$A$3:$D$139,3,FALSE)</f>
        <v>0</v>
      </c>
      <c r="T120" s="135">
        <f t="shared" si="29"/>
        <v>0</v>
      </c>
      <c r="U120" s="133">
        <f>VLOOKUP(J120,[1]Values!$A$3:$D$462,4,FALSE)</f>
        <v>0</v>
      </c>
      <c r="V120" s="96">
        <f t="shared" si="32"/>
        <v>0</v>
      </c>
      <c r="W120" s="96">
        <f t="shared" si="30"/>
        <v>0</v>
      </c>
      <c r="X120" s="136">
        <f>VLOOKUP(H120,[1]Rates!$A$3:$D$139,4,FALSE)</f>
        <v>0</v>
      </c>
      <c r="Y120" s="137">
        <f t="shared" si="31"/>
        <v>0</v>
      </c>
      <c r="Z120" s="94"/>
      <c r="AA120" s="9"/>
      <c r="AB120" s="9"/>
      <c r="AC120" s="9"/>
      <c r="AD120" s="9"/>
      <c r="AE120" s="9"/>
      <c r="AF120" s="9"/>
      <c r="AG120" s="9"/>
      <c r="AH120" s="9"/>
    </row>
    <row r="121" spans="7:34" x14ac:dyDescent="0.25">
      <c r="G121" s="131"/>
      <c r="H121" s="94">
        <v>117</v>
      </c>
      <c r="I121" s="94" t="s">
        <v>83</v>
      </c>
      <c r="J121" s="119">
        <v>505</v>
      </c>
      <c r="K121" s="132">
        <v>0</v>
      </c>
      <c r="L121" s="133">
        <f>VLOOKUP(J121,[1]Values!$A$3:$D$462,2,FALSE)</f>
        <v>0</v>
      </c>
      <c r="M121" s="96">
        <v>0</v>
      </c>
      <c r="N121" s="96">
        <f t="shared" si="26"/>
        <v>0</v>
      </c>
      <c r="O121" s="133">
        <f>VLOOKUP(J121,[1]Values!$A$3:$D$462,3,FALSE)</f>
        <v>320575</v>
      </c>
      <c r="P121" s="133"/>
      <c r="Q121" s="133">
        <f t="shared" si="27"/>
        <v>0</v>
      </c>
      <c r="R121" s="96">
        <f t="shared" si="28"/>
        <v>0</v>
      </c>
      <c r="S121" s="134">
        <f>VLOOKUP(H121,[1]Rates!$A$3:$D$139,3,FALSE)</f>
        <v>2.1900000000000001E-4</v>
      </c>
      <c r="T121" s="135">
        <f t="shared" si="29"/>
        <v>0</v>
      </c>
      <c r="U121" s="133">
        <f>VLOOKUP(J121,[1]Values!$A$3:$D$462,4,FALSE)</f>
        <v>0</v>
      </c>
      <c r="V121" s="96">
        <f t="shared" si="32"/>
        <v>0</v>
      </c>
      <c r="W121" s="96">
        <f t="shared" si="30"/>
        <v>0</v>
      </c>
      <c r="X121" s="136">
        <f>VLOOKUP(H121,[1]Rates!$A$3:$D$139,4,FALSE)</f>
        <v>2.34E-4</v>
      </c>
      <c r="Y121" s="137">
        <f t="shared" si="31"/>
        <v>0</v>
      </c>
      <c r="Z121" s="94"/>
      <c r="AA121" s="9"/>
      <c r="AB121" s="9"/>
      <c r="AC121" s="9"/>
      <c r="AD121" s="9"/>
      <c r="AE121" s="9"/>
      <c r="AF121" s="9"/>
      <c r="AG121" s="9"/>
      <c r="AH121" s="9"/>
    </row>
    <row r="122" spans="7:34" x14ac:dyDescent="0.25">
      <c r="G122" s="131"/>
      <c r="H122" s="94">
        <v>119</v>
      </c>
      <c r="I122" s="94" t="s">
        <v>88</v>
      </c>
      <c r="J122" s="119">
        <v>505</v>
      </c>
      <c r="K122" s="132">
        <v>0.75</v>
      </c>
      <c r="L122" s="133">
        <f>VLOOKUP(J122,[1]Values!$A$3:$D$462,2,FALSE)</f>
        <v>0</v>
      </c>
      <c r="M122" s="96">
        <v>0</v>
      </c>
      <c r="N122" s="96">
        <f t="shared" si="26"/>
        <v>0</v>
      </c>
      <c r="O122" s="133">
        <f>VLOOKUP(J122,[1]Values!$A$3:$D$462,3,FALSE)</f>
        <v>320575</v>
      </c>
      <c r="P122" s="133"/>
      <c r="Q122" s="133">
        <f t="shared" si="27"/>
        <v>240431.25</v>
      </c>
      <c r="R122" s="96">
        <f t="shared" si="28"/>
        <v>240431.25</v>
      </c>
      <c r="S122" s="134">
        <f>VLOOKUP(H122,[1]Rates!$A$3:$D$139,3,FALSE)</f>
        <v>0</v>
      </c>
      <c r="T122" s="135">
        <f t="shared" si="29"/>
        <v>0</v>
      </c>
      <c r="U122" s="133">
        <f>VLOOKUP(J122,[1]Values!$A$3:$D$462,4,FALSE)</f>
        <v>0</v>
      </c>
      <c r="V122" s="96">
        <f t="shared" si="32"/>
        <v>0</v>
      </c>
      <c r="W122" s="96">
        <f t="shared" si="30"/>
        <v>0</v>
      </c>
      <c r="X122" s="136">
        <f>VLOOKUP(H122,[1]Rates!$A$3:$D$139,4,FALSE)</f>
        <v>0</v>
      </c>
      <c r="Y122" s="137">
        <f t="shared" si="31"/>
        <v>0</v>
      </c>
      <c r="Z122" s="94"/>
      <c r="AA122" s="9"/>
      <c r="AB122" s="9"/>
      <c r="AC122" s="9"/>
      <c r="AD122" s="9"/>
      <c r="AE122" s="9"/>
      <c r="AF122" s="9"/>
      <c r="AG122" s="9"/>
      <c r="AH122" s="9"/>
    </row>
    <row r="123" spans="7:34" x14ac:dyDescent="0.25">
      <c r="G123" s="131"/>
      <c r="H123" s="94">
        <v>123</v>
      </c>
      <c r="I123" s="94" t="s">
        <v>187</v>
      </c>
      <c r="J123" s="119">
        <v>505</v>
      </c>
      <c r="K123" s="132">
        <v>0.5</v>
      </c>
      <c r="L123" s="133">
        <f>VLOOKUP(J123,[1]Values!$A$3:$D$462,2,FALSE)</f>
        <v>0</v>
      </c>
      <c r="M123" s="96">
        <v>0</v>
      </c>
      <c r="N123" s="96">
        <f t="shared" si="26"/>
        <v>0</v>
      </c>
      <c r="O123" s="133">
        <f>VLOOKUP(J123,[1]Values!$A$3:$D$462,3,FALSE)</f>
        <v>320575</v>
      </c>
      <c r="P123" s="133"/>
      <c r="Q123" s="133">
        <f t="shared" si="27"/>
        <v>160287.5</v>
      </c>
      <c r="R123" s="96">
        <f t="shared" si="28"/>
        <v>160287.5</v>
      </c>
      <c r="S123" s="134">
        <f>VLOOKUP(H123,[1]Rates!$A$3:$D$139,3,FALSE)</f>
        <v>9.7199999999999999E-4</v>
      </c>
      <c r="T123" s="135">
        <f t="shared" si="29"/>
        <v>155.79945000000001</v>
      </c>
      <c r="U123" s="133">
        <f>VLOOKUP(J123,[1]Values!$A$3:$D$462,4,FALSE)</f>
        <v>0</v>
      </c>
      <c r="V123" s="96">
        <f t="shared" si="32"/>
        <v>0</v>
      </c>
      <c r="W123" s="96">
        <f t="shared" si="30"/>
        <v>0</v>
      </c>
      <c r="X123" s="136">
        <f>VLOOKUP(H123,[1]Rates!$A$3:$D$139,4,FALSE)</f>
        <v>1.0369999999999999E-3</v>
      </c>
      <c r="Y123" s="137">
        <f t="shared" si="31"/>
        <v>0</v>
      </c>
      <c r="Z123" s="94"/>
      <c r="AA123" s="9"/>
      <c r="AB123" s="9"/>
      <c r="AC123" s="9"/>
      <c r="AD123" s="9"/>
      <c r="AE123" s="9"/>
      <c r="AF123" s="9"/>
      <c r="AG123" s="9"/>
      <c r="AH123" s="9"/>
    </row>
    <row r="124" spans="7:34" x14ac:dyDescent="0.25">
      <c r="G124" s="131"/>
      <c r="H124" s="94">
        <v>133</v>
      </c>
      <c r="I124" s="94" t="s">
        <v>191</v>
      </c>
      <c r="J124" s="119">
        <v>505</v>
      </c>
      <c r="K124" s="132">
        <v>0.75</v>
      </c>
      <c r="L124" s="133">
        <f>VLOOKUP(J124,[1]Values!$A$3:$D$462,2,FALSE)</f>
        <v>0</v>
      </c>
      <c r="M124" s="96">
        <v>0</v>
      </c>
      <c r="N124" s="96">
        <f t="shared" si="26"/>
        <v>0</v>
      </c>
      <c r="O124" s="133">
        <f>VLOOKUP(J124,[1]Values!$A$3:$D$462,3,FALSE)</f>
        <v>320575</v>
      </c>
      <c r="P124" s="133"/>
      <c r="Q124" s="133">
        <f t="shared" si="27"/>
        <v>240431.25</v>
      </c>
      <c r="R124" s="96">
        <f t="shared" si="28"/>
        <v>240431.25</v>
      </c>
      <c r="S124" s="134">
        <f>VLOOKUP(H124,[1]Rates!$A$3:$D$139,3,FALSE)</f>
        <v>0</v>
      </c>
      <c r="T124" s="135">
        <f t="shared" si="29"/>
        <v>0</v>
      </c>
      <c r="U124" s="133">
        <f>VLOOKUP(J124,[1]Values!$A$3:$D$462,4,FALSE)</f>
        <v>0</v>
      </c>
      <c r="V124" s="96">
        <f t="shared" si="32"/>
        <v>0</v>
      </c>
      <c r="W124" s="96">
        <f t="shared" si="30"/>
        <v>0</v>
      </c>
      <c r="X124" s="136">
        <f>VLOOKUP(H124,[1]Rates!$A$3:$D$139,4,FALSE)</f>
        <v>0</v>
      </c>
      <c r="Y124" s="137">
        <f t="shared" si="31"/>
        <v>0</v>
      </c>
      <c r="Z124" s="94"/>
      <c r="AA124" s="9"/>
      <c r="AB124" s="9"/>
      <c r="AC124" s="9"/>
      <c r="AD124" s="9"/>
      <c r="AE124" s="9"/>
      <c r="AF124" s="9"/>
      <c r="AG124" s="9"/>
      <c r="AH124" s="9"/>
    </row>
    <row r="125" spans="7:34" ht="15.75" thickBot="1" x14ac:dyDescent="0.3">
      <c r="G125" s="141"/>
      <c r="H125" s="142"/>
      <c r="I125" s="142"/>
      <c r="J125" s="143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4"/>
      <c r="Z125" s="94"/>
      <c r="AA125" s="9"/>
      <c r="AB125" s="9"/>
      <c r="AC125" s="9"/>
      <c r="AD125" s="9"/>
      <c r="AE125" s="9"/>
      <c r="AF125" s="9"/>
      <c r="AG125" s="9"/>
      <c r="AH125" s="9"/>
    </row>
    <row r="126" spans="7:34" x14ac:dyDescent="0.25">
      <c r="G126" s="94">
        <v>133</v>
      </c>
      <c r="H126" s="94" t="s">
        <v>179</v>
      </c>
      <c r="I126" s="94"/>
      <c r="J126" s="119"/>
      <c r="K126" s="132"/>
      <c r="L126" s="96"/>
      <c r="M126" s="96"/>
      <c r="N126" s="96"/>
      <c r="O126" s="96"/>
      <c r="P126" s="96"/>
      <c r="Q126" s="96"/>
      <c r="R126" s="96"/>
      <c r="S126" s="136"/>
      <c r="T126" s="135">
        <f>SUM(T56:T125)</f>
        <v>55874.322277499974</v>
      </c>
      <c r="U126" s="96"/>
      <c r="V126" s="96"/>
      <c r="W126" s="96"/>
      <c r="X126" s="136"/>
      <c r="Y126" s="135">
        <f>SUM(Y56:Y125)</f>
        <v>-2771.5396979999996</v>
      </c>
      <c r="Z126" s="145">
        <f>T126+Y126</f>
        <v>53102.782579499974</v>
      </c>
      <c r="AA126" s="9"/>
      <c r="AB126" s="9"/>
      <c r="AC126" s="9"/>
      <c r="AD126" s="9"/>
      <c r="AE126" s="9"/>
      <c r="AF126" s="9"/>
      <c r="AG126" s="9"/>
      <c r="AH126" s="9"/>
    </row>
    <row r="127" spans="7:34" x14ac:dyDescent="0.25">
      <c r="G127" s="94"/>
      <c r="H127" s="94"/>
      <c r="I127" s="94"/>
      <c r="J127" s="119"/>
      <c r="K127" s="132"/>
      <c r="L127" s="96"/>
      <c r="M127" s="96"/>
      <c r="N127" s="96"/>
      <c r="O127" s="96"/>
      <c r="P127" s="96"/>
      <c r="Q127" s="96"/>
      <c r="R127" s="96"/>
      <c r="S127" s="136"/>
      <c r="T127" s="135"/>
      <c r="U127" s="96"/>
      <c r="V127" s="96"/>
      <c r="W127" s="96"/>
      <c r="X127" s="136"/>
      <c r="Y127" s="135"/>
      <c r="Z127" s="145"/>
      <c r="AA127" s="9"/>
      <c r="AB127" s="9"/>
      <c r="AC127" s="9"/>
      <c r="AD127" s="9"/>
      <c r="AE127" s="9"/>
      <c r="AF127" s="9"/>
      <c r="AG127" s="9"/>
      <c r="AH127" s="9"/>
    </row>
    <row r="128" spans="7:34" x14ac:dyDescent="0.25">
      <c r="G128" s="94"/>
      <c r="H128" s="94"/>
      <c r="I128" s="94"/>
      <c r="J128" s="119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"/>
      <c r="AB128" s="9"/>
      <c r="AC128" s="9"/>
      <c r="AD128" s="9"/>
      <c r="AE128" s="9"/>
      <c r="AF128" s="9"/>
      <c r="AG128" s="9"/>
      <c r="AH128" s="9"/>
    </row>
    <row r="129" spans="7:26" ht="15.75" thickBot="1" x14ac:dyDescent="0.3">
      <c r="G129" s="9"/>
      <c r="H129" s="9"/>
      <c r="I129" s="9"/>
      <c r="J129" s="10" t="s">
        <v>53</v>
      </c>
      <c r="K129" s="11" t="s">
        <v>54</v>
      </c>
      <c r="L129" s="12" t="s">
        <v>55</v>
      </c>
      <c r="M129" s="12" t="s">
        <v>160</v>
      </c>
      <c r="N129" s="12"/>
      <c r="O129" s="12" t="s">
        <v>56</v>
      </c>
      <c r="P129" s="12" t="s">
        <v>161</v>
      </c>
      <c r="Q129" s="12"/>
      <c r="R129" s="12" t="s">
        <v>57</v>
      </c>
      <c r="S129" s="13" t="s">
        <v>58</v>
      </c>
      <c r="T129" s="14" t="s">
        <v>59</v>
      </c>
      <c r="U129" s="12" t="s">
        <v>60</v>
      </c>
      <c r="V129" s="12" t="s">
        <v>61</v>
      </c>
      <c r="W129" s="12" t="s">
        <v>62</v>
      </c>
      <c r="X129" s="13" t="s">
        <v>63</v>
      </c>
      <c r="Y129" s="14" t="s">
        <v>64</v>
      </c>
      <c r="Z129" s="9"/>
    </row>
    <row r="130" spans="7:26" ht="15.75" x14ac:dyDescent="0.25">
      <c r="G130" s="82">
        <v>115</v>
      </c>
      <c r="H130" s="83" t="s">
        <v>103</v>
      </c>
      <c r="I130" s="15"/>
      <c r="J130" s="84"/>
      <c r="K130" s="85"/>
      <c r="L130" s="86"/>
      <c r="M130" s="86"/>
      <c r="N130" s="86"/>
      <c r="O130" s="86"/>
      <c r="P130" s="86"/>
      <c r="Q130" s="86"/>
      <c r="R130" s="86"/>
      <c r="S130" s="87"/>
      <c r="T130" s="88"/>
      <c r="U130" s="86"/>
      <c r="V130" s="86"/>
      <c r="W130" s="86"/>
      <c r="X130" s="87"/>
      <c r="Y130" s="89"/>
      <c r="Z130" s="9"/>
    </row>
    <row r="131" spans="7:26" x14ac:dyDescent="0.25">
      <c r="G131" s="16"/>
      <c r="H131" s="9">
        <v>1</v>
      </c>
      <c r="I131" s="9" t="s">
        <v>11</v>
      </c>
      <c r="J131" s="17">
        <v>427</v>
      </c>
      <c r="K131" s="18">
        <v>0.9</v>
      </c>
      <c r="L131" s="19">
        <f>VLOOKUP(J131,[1]Values!$A$3:$D$462,2,FALSE)</f>
        <v>0</v>
      </c>
      <c r="M131" s="20">
        <v>83843</v>
      </c>
      <c r="N131" s="20">
        <f t="shared" ref="N131:N148" si="33">(L131-M131)*K131</f>
        <v>-75458.7</v>
      </c>
      <c r="O131" s="19">
        <f>VLOOKUP(J131,[1]Values!$A$3:$D$462,3,FALSE)</f>
        <v>0</v>
      </c>
      <c r="P131" s="19"/>
      <c r="Q131" s="19">
        <f t="shared" ref="Q131:Q148" si="34">(O131-P131)*K131</f>
        <v>0</v>
      </c>
      <c r="R131" s="20">
        <f t="shared" ref="R131:R148" si="35">(L131-M131+O131-P131)*K131</f>
        <v>-75458.7</v>
      </c>
      <c r="S131" s="21">
        <f>VLOOKUP(H131,[1]Rates!$A$3:$D$139,3,FALSE)</f>
        <v>1.908E-3</v>
      </c>
      <c r="T131" s="22">
        <f t="shared" ref="T131:T148" si="36">R131*S131</f>
        <v>-143.9751996</v>
      </c>
      <c r="U131" s="19">
        <f>VLOOKUP(J131,[1]Values!$A$3:$D$462,4,FALSE)</f>
        <v>0</v>
      </c>
      <c r="V131" s="20">
        <v>0</v>
      </c>
      <c r="W131" s="20">
        <f t="shared" ref="W131:W148" si="37">(U131-V131)*K131</f>
        <v>0</v>
      </c>
      <c r="X131" s="23">
        <f>VLOOKUP(H131,[1]Rates!$A$3:$D$139,4,FALSE)</f>
        <v>2.0739999999999999E-3</v>
      </c>
      <c r="Y131" s="90">
        <f t="shared" ref="Y131:Y148" si="38">W131*X131</f>
        <v>0</v>
      </c>
      <c r="Z131" s="9"/>
    </row>
    <row r="132" spans="7:26" x14ac:dyDescent="0.25">
      <c r="G132" s="16"/>
      <c r="H132" s="9">
        <v>2</v>
      </c>
      <c r="I132" s="9" t="s">
        <v>27</v>
      </c>
      <c r="J132" s="17">
        <v>427</v>
      </c>
      <c r="K132" s="18">
        <v>0.9</v>
      </c>
      <c r="L132" s="19">
        <f>VLOOKUP(J132,[1]Values!$A$3:$D$462,2,FALSE)</f>
        <v>0</v>
      </c>
      <c r="M132" s="20">
        <v>83843</v>
      </c>
      <c r="N132" s="20">
        <f t="shared" si="33"/>
        <v>-75458.7</v>
      </c>
      <c r="O132" s="19">
        <f>VLOOKUP(J132,[1]Values!$A$3:$D$462,3,FALSE)</f>
        <v>0</v>
      </c>
      <c r="P132" s="19"/>
      <c r="Q132" s="19">
        <f t="shared" si="34"/>
        <v>0</v>
      </c>
      <c r="R132" s="20">
        <f t="shared" si="35"/>
        <v>-75458.7</v>
      </c>
      <c r="S132" s="21">
        <f>VLOOKUP(H132,[1]Rates!$A$3:$D$139,3,FALSE)</f>
        <v>2.0900000000000001E-4</v>
      </c>
      <c r="T132" s="22">
        <f t="shared" si="36"/>
        <v>-15.7708683</v>
      </c>
      <c r="U132" s="19">
        <f>VLOOKUP(J132,[1]Values!$A$3:$D$462,4,FALSE)</f>
        <v>0</v>
      </c>
      <c r="V132" s="20">
        <v>0</v>
      </c>
      <c r="W132" s="20">
        <f t="shared" si="37"/>
        <v>0</v>
      </c>
      <c r="X132" s="23">
        <f>VLOOKUP(H132,[1]Rates!$A$3:$D$139,4,FALSE)</f>
        <v>2.3000000000000001E-4</v>
      </c>
      <c r="Y132" s="90">
        <f t="shared" si="38"/>
        <v>0</v>
      </c>
      <c r="Z132" s="9"/>
    </row>
    <row r="133" spans="7:26" x14ac:dyDescent="0.25">
      <c r="G133" s="16"/>
      <c r="H133" s="9">
        <v>3</v>
      </c>
      <c r="I133" s="9" t="s">
        <v>20</v>
      </c>
      <c r="J133" s="17">
        <v>427</v>
      </c>
      <c r="K133" s="18">
        <v>0.9</v>
      </c>
      <c r="L133" s="19">
        <f>VLOOKUP(J133,[1]Values!$A$3:$D$462,2,FALSE)</f>
        <v>0</v>
      </c>
      <c r="M133" s="20">
        <v>83843</v>
      </c>
      <c r="N133" s="20">
        <f t="shared" si="33"/>
        <v>-75458.7</v>
      </c>
      <c r="O133" s="19">
        <f>VLOOKUP(J133,[1]Values!$A$3:$D$462,3,FALSE)</f>
        <v>0</v>
      </c>
      <c r="P133" s="19"/>
      <c r="Q133" s="19">
        <f t="shared" si="34"/>
        <v>0</v>
      </c>
      <c r="R133" s="20">
        <f t="shared" si="35"/>
        <v>-75458.7</v>
      </c>
      <c r="S133" s="21">
        <f>VLOOKUP(H133,[1]Rates!$A$3:$D$139,3,FALSE)</f>
        <v>4.9299999999999995E-4</v>
      </c>
      <c r="T133" s="22">
        <f t="shared" si="36"/>
        <v>-37.201139099999992</v>
      </c>
      <c r="U133" s="19">
        <f>VLOOKUP(J133,[1]Values!$A$3:$D$462,4,FALSE)</f>
        <v>0</v>
      </c>
      <c r="V133" s="20">
        <v>0</v>
      </c>
      <c r="W133" s="20">
        <f t="shared" si="37"/>
        <v>0</v>
      </c>
      <c r="X133" s="23">
        <f>VLOOKUP(H133,[1]Rates!$A$3:$D$139,4,FALSE)</f>
        <v>5.2599999999999999E-4</v>
      </c>
      <c r="Y133" s="90">
        <f t="shared" si="38"/>
        <v>0</v>
      </c>
      <c r="Z133" s="9"/>
    </row>
    <row r="134" spans="7:26" x14ac:dyDescent="0.25">
      <c r="G134" s="16"/>
      <c r="H134" s="9">
        <v>5</v>
      </c>
      <c r="I134" s="9" t="s">
        <v>17</v>
      </c>
      <c r="J134" s="17">
        <v>427</v>
      </c>
      <c r="K134" s="18">
        <v>0.9</v>
      </c>
      <c r="L134" s="19">
        <f>VLOOKUP(J134,[1]Values!$A$3:$D$462,2,FALSE)</f>
        <v>0</v>
      </c>
      <c r="M134" s="20">
        <v>83843</v>
      </c>
      <c r="N134" s="20">
        <f t="shared" si="33"/>
        <v>-75458.7</v>
      </c>
      <c r="O134" s="19">
        <f>VLOOKUP(J134,[1]Values!$A$3:$D$462,3,FALSE)</f>
        <v>0</v>
      </c>
      <c r="P134" s="19"/>
      <c r="Q134" s="19">
        <f t="shared" si="34"/>
        <v>0</v>
      </c>
      <c r="R134" s="20">
        <f t="shared" si="35"/>
        <v>-75458.7</v>
      </c>
      <c r="S134" s="21">
        <f>VLOOKUP(H134,[1]Rates!$A$3:$D$139,3,FALSE)</f>
        <v>6.038E-3</v>
      </c>
      <c r="T134" s="22">
        <f t="shared" si="36"/>
        <v>-455.61963059999999</v>
      </c>
      <c r="U134" s="19">
        <f>VLOOKUP(J134,[1]Values!$A$3:$D$462,4,FALSE)</f>
        <v>0</v>
      </c>
      <c r="V134" s="20">
        <v>0</v>
      </c>
      <c r="W134" s="20">
        <f t="shared" si="37"/>
        <v>0</v>
      </c>
      <c r="X134" s="23">
        <f>VLOOKUP(H134,[1]Rates!$A$3:$D$139,4,FALSE)</f>
        <v>6.2370000000000004E-3</v>
      </c>
      <c r="Y134" s="90">
        <f t="shared" si="38"/>
        <v>0</v>
      </c>
      <c r="Z134" s="9"/>
    </row>
    <row r="135" spans="7:26" x14ac:dyDescent="0.25">
      <c r="G135" s="16"/>
      <c r="H135" s="9">
        <v>137</v>
      </c>
      <c r="I135" s="9" t="s">
        <v>140</v>
      </c>
      <c r="J135" s="17">
        <v>427</v>
      </c>
      <c r="K135" s="18">
        <v>0.9</v>
      </c>
      <c r="L135" s="19">
        <f>VLOOKUP(J135,[1]Values!$A$3:$D$462,2,FALSE)</f>
        <v>0</v>
      </c>
      <c r="M135" s="20">
        <v>83843</v>
      </c>
      <c r="N135" s="20">
        <f t="shared" si="33"/>
        <v>-75458.7</v>
      </c>
      <c r="O135" s="19">
        <f>VLOOKUP(J135,[1]Values!$A$3:$D$462,3,FALSE)</f>
        <v>0</v>
      </c>
      <c r="P135" s="19"/>
      <c r="Q135" s="19">
        <f t="shared" si="34"/>
        <v>0</v>
      </c>
      <c r="R135" s="20">
        <f t="shared" si="35"/>
        <v>-75458.7</v>
      </c>
      <c r="S135" s="21">
        <f>VLOOKUP(H135,[1]Rates!$A$3:$D$139,3,FALSE)</f>
        <v>7.2000000000000002E-5</v>
      </c>
      <c r="T135" s="22">
        <f t="shared" si="36"/>
        <v>-5.4330264000000001</v>
      </c>
      <c r="U135" s="19">
        <f>VLOOKUP(J135,[1]Values!$A$3:$D$462,4,FALSE)</f>
        <v>0</v>
      </c>
      <c r="V135" s="20">
        <v>0</v>
      </c>
      <c r="W135" s="20">
        <f t="shared" si="37"/>
        <v>0</v>
      </c>
      <c r="X135" s="23">
        <f>VLOOKUP(H135,[1]Rates!$A$3:$D$139,4,FALSE)</f>
        <v>6.9999999999999994E-5</v>
      </c>
      <c r="Y135" s="90">
        <f t="shared" si="38"/>
        <v>0</v>
      </c>
      <c r="Z135" s="9"/>
    </row>
    <row r="136" spans="7:26" x14ac:dyDescent="0.25">
      <c r="G136" s="16"/>
      <c r="H136" s="9">
        <v>6</v>
      </c>
      <c r="I136" s="9" t="s">
        <v>70</v>
      </c>
      <c r="J136" s="17">
        <v>427</v>
      </c>
      <c r="K136" s="18">
        <v>0.9</v>
      </c>
      <c r="L136" s="19">
        <f>VLOOKUP(J136,[1]Values!$A$3:$D$462,2,FALSE)</f>
        <v>0</v>
      </c>
      <c r="M136" s="20">
        <v>83843</v>
      </c>
      <c r="N136" s="20">
        <f t="shared" si="33"/>
        <v>-75458.7</v>
      </c>
      <c r="O136" s="19">
        <f>VLOOKUP(J136,[1]Values!$A$3:$D$462,3,FALSE)</f>
        <v>0</v>
      </c>
      <c r="P136" s="19"/>
      <c r="Q136" s="19">
        <f t="shared" si="34"/>
        <v>0</v>
      </c>
      <c r="R136" s="20">
        <f t="shared" si="35"/>
        <v>-75458.7</v>
      </c>
      <c r="S136" s="21">
        <f>VLOOKUP(H136,[1]Rates!$A$3:$D$139,3,FALSE)</f>
        <v>0</v>
      </c>
      <c r="T136" s="22">
        <f t="shared" si="36"/>
        <v>0</v>
      </c>
      <c r="U136" s="19">
        <f>VLOOKUP(J136,[1]Values!$A$3:$D$462,4,FALSE)</f>
        <v>0</v>
      </c>
      <c r="V136" s="20">
        <v>0</v>
      </c>
      <c r="W136" s="20">
        <f t="shared" si="37"/>
        <v>0</v>
      </c>
      <c r="X136" s="23">
        <f>VLOOKUP(H136,[1]Rates!$A$3:$D$139,4,FALSE)</f>
        <v>0</v>
      </c>
      <c r="Y136" s="90">
        <f t="shared" si="38"/>
        <v>0</v>
      </c>
      <c r="Z136" s="9"/>
    </row>
    <row r="137" spans="7:26" x14ac:dyDescent="0.25">
      <c r="G137" s="16"/>
      <c r="H137" s="9">
        <v>7</v>
      </c>
      <c r="I137" s="9" t="s">
        <v>9</v>
      </c>
      <c r="J137" s="17">
        <v>427</v>
      </c>
      <c r="K137" s="18">
        <v>0.9</v>
      </c>
      <c r="L137" s="19">
        <f>VLOOKUP(J137,[1]Values!$A$3:$D$462,2,FALSE)</f>
        <v>0</v>
      </c>
      <c r="M137" s="20">
        <v>83843</v>
      </c>
      <c r="N137" s="20">
        <f t="shared" si="33"/>
        <v>-75458.7</v>
      </c>
      <c r="O137" s="19">
        <f>VLOOKUP(J137,[1]Values!$A$3:$D$462,3,FALSE)</f>
        <v>0</v>
      </c>
      <c r="P137" s="19"/>
      <c r="Q137" s="19">
        <f t="shared" si="34"/>
        <v>0</v>
      </c>
      <c r="R137" s="20">
        <f t="shared" si="35"/>
        <v>-75458.7</v>
      </c>
      <c r="S137" s="21">
        <f>VLOOKUP(H137,[1]Rates!$A$3:$D$139,3,FALSE)</f>
        <v>1.01E-4</v>
      </c>
      <c r="T137" s="22">
        <f t="shared" si="36"/>
        <v>-7.6213287000000003</v>
      </c>
      <c r="U137" s="19">
        <f>VLOOKUP(J137,[1]Values!$A$3:$D$462,4,FALSE)</f>
        <v>0</v>
      </c>
      <c r="V137" s="20">
        <v>0</v>
      </c>
      <c r="W137" s="20">
        <f t="shared" si="37"/>
        <v>0</v>
      </c>
      <c r="X137" s="23">
        <f>VLOOKUP(H137,[1]Rates!$A$3:$D$139,4,FALSE)</f>
        <v>1.08E-4</v>
      </c>
      <c r="Y137" s="90">
        <f t="shared" si="38"/>
        <v>0</v>
      </c>
      <c r="Z137" s="9"/>
    </row>
    <row r="138" spans="7:26" x14ac:dyDescent="0.25">
      <c r="G138" s="16"/>
      <c r="H138" s="9">
        <v>8</v>
      </c>
      <c r="I138" s="9" t="s">
        <v>23</v>
      </c>
      <c r="J138" s="17">
        <v>427</v>
      </c>
      <c r="K138" s="18">
        <v>0.9</v>
      </c>
      <c r="L138" s="19">
        <f>VLOOKUP(J138,[1]Values!$A$3:$D$462,2,FALSE)</f>
        <v>0</v>
      </c>
      <c r="M138" s="20">
        <v>83843</v>
      </c>
      <c r="N138" s="20">
        <f t="shared" si="33"/>
        <v>-75458.7</v>
      </c>
      <c r="O138" s="19">
        <f>VLOOKUP(J138,[1]Values!$A$3:$D$462,3,FALSE)</f>
        <v>0</v>
      </c>
      <c r="P138" s="19"/>
      <c r="Q138" s="19">
        <f t="shared" si="34"/>
        <v>0</v>
      </c>
      <c r="R138" s="20">
        <f t="shared" si="35"/>
        <v>-75458.7</v>
      </c>
      <c r="S138" s="21">
        <f>VLOOKUP(H138,[1]Rates!$A$3:$D$139,3,FALSE)</f>
        <v>1.5300000000000001E-4</v>
      </c>
      <c r="T138" s="22">
        <f t="shared" si="36"/>
        <v>-11.545181100000001</v>
      </c>
      <c r="U138" s="19">
        <f>VLOOKUP(J138,[1]Values!$A$3:$D$462,4,FALSE)</f>
        <v>0</v>
      </c>
      <c r="V138" s="20">
        <v>0</v>
      </c>
      <c r="W138" s="20">
        <f t="shared" si="37"/>
        <v>0</v>
      </c>
      <c r="X138" s="23">
        <f>VLOOKUP(H138,[1]Rates!$A$3:$D$139,4,FALSE)</f>
        <v>1.64E-4</v>
      </c>
      <c r="Y138" s="90">
        <f t="shared" si="38"/>
        <v>0</v>
      </c>
      <c r="Z138" s="9"/>
    </row>
    <row r="139" spans="7:26" x14ac:dyDescent="0.25">
      <c r="G139" s="16"/>
      <c r="H139" s="9">
        <v>19</v>
      </c>
      <c r="I139" s="9" t="s">
        <v>15</v>
      </c>
      <c r="J139" s="17">
        <v>427</v>
      </c>
      <c r="K139" s="18">
        <v>0.9</v>
      </c>
      <c r="L139" s="19">
        <f>VLOOKUP(J139,[1]Values!$A$3:$D$462,2,FALSE)</f>
        <v>0</v>
      </c>
      <c r="M139" s="20">
        <v>83843</v>
      </c>
      <c r="N139" s="20">
        <f t="shared" si="33"/>
        <v>-75458.7</v>
      </c>
      <c r="O139" s="19">
        <f>VLOOKUP(J139,[1]Values!$A$3:$D$462,3,FALSE)</f>
        <v>0</v>
      </c>
      <c r="P139" s="19"/>
      <c r="Q139" s="19">
        <f t="shared" si="34"/>
        <v>0</v>
      </c>
      <c r="R139" s="20">
        <f t="shared" si="35"/>
        <v>-75458.7</v>
      </c>
      <c r="S139" s="21">
        <f>VLOOKUP(H139,[1]Rates!$A$3:$D$139,3,FALSE)</f>
        <v>5.8E-5</v>
      </c>
      <c r="T139" s="22">
        <f t="shared" si="36"/>
        <v>-4.3766046000000003</v>
      </c>
      <c r="U139" s="19">
        <f>VLOOKUP(J139,[1]Values!$A$3:$D$462,4,FALSE)</f>
        <v>0</v>
      </c>
      <c r="V139" s="20">
        <v>0</v>
      </c>
      <c r="W139" s="20">
        <f t="shared" si="37"/>
        <v>0</v>
      </c>
      <c r="X139" s="23">
        <f>VLOOKUP(H139,[1]Rates!$A$3:$D$139,4,FALSE)</f>
        <v>6.2000000000000003E-5</v>
      </c>
      <c r="Y139" s="90">
        <f t="shared" si="38"/>
        <v>0</v>
      </c>
      <c r="Z139" s="9"/>
    </row>
    <row r="140" spans="7:26" x14ac:dyDescent="0.25">
      <c r="G140" s="16"/>
      <c r="H140" s="9">
        <v>31</v>
      </c>
      <c r="I140" s="9" t="s">
        <v>1</v>
      </c>
      <c r="J140" s="17">
        <v>427</v>
      </c>
      <c r="K140" s="18">
        <v>0.9</v>
      </c>
      <c r="L140" s="19">
        <f>VLOOKUP(J140,[1]Values!$A$3:$D$462,2,FALSE)</f>
        <v>0</v>
      </c>
      <c r="M140" s="20">
        <v>83843</v>
      </c>
      <c r="N140" s="20">
        <f t="shared" si="33"/>
        <v>-75458.7</v>
      </c>
      <c r="O140" s="19">
        <f>VLOOKUP(J140,[1]Values!$A$3:$D$462,3,FALSE)</f>
        <v>0</v>
      </c>
      <c r="P140" s="19"/>
      <c r="Q140" s="19">
        <f t="shared" si="34"/>
        <v>0</v>
      </c>
      <c r="R140" s="20">
        <f t="shared" si="35"/>
        <v>-75458.7</v>
      </c>
      <c r="S140" s="21">
        <f>VLOOKUP(H140,[1]Rates!$A$3:$D$139,3,FALSE)</f>
        <v>1.0759999999999999E-3</v>
      </c>
      <c r="T140" s="22">
        <f t="shared" si="36"/>
        <v>-81.193561199999991</v>
      </c>
      <c r="U140" s="19">
        <f>VLOOKUP(J140,[1]Values!$A$3:$D$462,4,FALSE)</f>
        <v>0</v>
      </c>
      <c r="V140" s="20">
        <v>0</v>
      </c>
      <c r="W140" s="20">
        <f t="shared" si="37"/>
        <v>0</v>
      </c>
      <c r="X140" s="23">
        <f>VLOOKUP(H140,[1]Rates!$A$3:$D$139,4,FALSE)</f>
        <v>1.1299999999999999E-3</v>
      </c>
      <c r="Y140" s="90">
        <f t="shared" si="38"/>
        <v>0</v>
      </c>
      <c r="Z140" s="9"/>
    </row>
    <row r="141" spans="7:26" x14ac:dyDescent="0.25">
      <c r="G141" s="16"/>
      <c r="H141" s="9">
        <v>38</v>
      </c>
      <c r="I141" s="9" t="s">
        <v>12</v>
      </c>
      <c r="J141" s="17">
        <v>427</v>
      </c>
      <c r="K141" s="18">
        <v>0.9</v>
      </c>
      <c r="L141" s="19">
        <f>VLOOKUP(J141,[1]Values!$A$3:$D$462,2,FALSE)</f>
        <v>0</v>
      </c>
      <c r="M141" s="20">
        <v>83843</v>
      </c>
      <c r="N141" s="20">
        <f t="shared" si="33"/>
        <v>-75458.7</v>
      </c>
      <c r="O141" s="19">
        <f>VLOOKUP(J141,[1]Values!$A$3:$D$462,3,FALSE)</f>
        <v>0</v>
      </c>
      <c r="P141" s="19"/>
      <c r="Q141" s="19">
        <f t="shared" si="34"/>
        <v>0</v>
      </c>
      <c r="R141" s="20">
        <f t="shared" si="35"/>
        <v>-75458.7</v>
      </c>
      <c r="S141" s="21">
        <f>VLOOKUP(H141,[1]Rates!$A$3:$D$139,3,FALSE)</f>
        <v>9.8999999999999994E-5</v>
      </c>
      <c r="T141" s="22">
        <f t="shared" si="36"/>
        <v>-7.4704112999999994</v>
      </c>
      <c r="U141" s="19">
        <f>VLOOKUP(J141,[1]Values!$A$3:$D$462,4,FALSE)</f>
        <v>0</v>
      </c>
      <c r="V141" s="20">
        <v>0</v>
      </c>
      <c r="W141" s="20">
        <f t="shared" si="37"/>
        <v>0</v>
      </c>
      <c r="X141" s="23">
        <f>VLOOKUP(H141,[1]Rates!$A$3:$D$139,4,FALSE)</f>
        <v>8.6000000000000003E-5</v>
      </c>
      <c r="Y141" s="90">
        <f t="shared" si="38"/>
        <v>0</v>
      </c>
      <c r="Z141" s="9"/>
    </row>
    <row r="142" spans="7:26" x14ac:dyDescent="0.25">
      <c r="G142" s="16"/>
      <c r="H142" s="9">
        <v>55</v>
      </c>
      <c r="I142" s="9" t="s">
        <v>26</v>
      </c>
      <c r="J142" s="17">
        <v>427</v>
      </c>
      <c r="K142" s="18">
        <v>0.9</v>
      </c>
      <c r="L142" s="19">
        <f>VLOOKUP(J142,[1]Values!$A$3:$D$462,2,FALSE)</f>
        <v>0</v>
      </c>
      <c r="M142" s="20">
        <v>83843</v>
      </c>
      <c r="N142" s="20">
        <f t="shared" si="33"/>
        <v>-75458.7</v>
      </c>
      <c r="O142" s="19">
        <f>VLOOKUP(J142,[1]Values!$A$3:$D$462,3,FALSE)</f>
        <v>0</v>
      </c>
      <c r="P142" s="19"/>
      <c r="Q142" s="19">
        <f t="shared" si="34"/>
        <v>0</v>
      </c>
      <c r="R142" s="20">
        <f t="shared" si="35"/>
        <v>-75458.7</v>
      </c>
      <c r="S142" s="21">
        <f>VLOOKUP(H142,[1]Rates!$A$3:$D$139,3,FALSE)</f>
        <v>1.45E-4</v>
      </c>
      <c r="T142" s="22">
        <f t="shared" si="36"/>
        <v>-10.941511499999999</v>
      </c>
      <c r="U142" s="19">
        <f>VLOOKUP(J142,[1]Values!$A$3:$D$462,4,FALSE)</f>
        <v>0</v>
      </c>
      <c r="V142" s="20">
        <v>0</v>
      </c>
      <c r="W142" s="20">
        <f t="shared" si="37"/>
        <v>0</v>
      </c>
      <c r="X142" s="23">
        <f>VLOOKUP(H142,[1]Rates!$A$3:$D$139,4,FALSE)</f>
        <v>1.35E-4</v>
      </c>
      <c r="Y142" s="90">
        <f t="shared" si="38"/>
        <v>0</v>
      </c>
      <c r="Z142" s="9"/>
    </row>
    <row r="143" spans="7:26" x14ac:dyDescent="0.25">
      <c r="G143" s="16"/>
      <c r="H143" s="9">
        <v>71</v>
      </c>
      <c r="I143" s="9" t="s">
        <v>18</v>
      </c>
      <c r="J143" s="17">
        <v>427</v>
      </c>
      <c r="K143" s="18">
        <v>0</v>
      </c>
      <c r="L143" s="19">
        <f>VLOOKUP(J143,[1]Values!$A$3:$D$462,2,FALSE)</f>
        <v>0</v>
      </c>
      <c r="M143" s="20">
        <v>83843</v>
      </c>
      <c r="N143" s="20">
        <f t="shared" si="33"/>
        <v>0</v>
      </c>
      <c r="O143" s="19">
        <f>VLOOKUP(J143,[1]Values!$A$3:$D$462,3,FALSE)</f>
        <v>0</v>
      </c>
      <c r="P143" s="19"/>
      <c r="Q143" s="19">
        <f t="shared" si="34"/>
        <v>0</v>
      </c>
      <c r="R143" s="20">
        <f t="shared" si="35"/>
        <v>0</v>
      </c>
      <c r="S143" s="21">
        <f>VLOOKUP(H143,[1]Rates!$A$3:$D$139,3,FALSE)</f>
        <v>9.0000000000000002E-6</v>
      </c>
      <c r="T143" s="22">
        <f t="shared" si="36"/>
        <v>0</v>
      </c>
      <c r="U143" s="19">
        <f>VLOOKUP(J143,[1]Values!$A$3:$D$462,4,FALSE)</f>
        <v>0</v>
      </c>
      <c r="V143" s="20">
        <v>0</v>
      </c>
      <c r="W143" s="20">
        <f t="shared" si="37"/>
        <v>0</v>
      </c>
      <c r="X143" s="23">
        <f>VLOOKUP(H143,[1]Rates!$A$3:$D$139,4,FALSE)</f>
        <v>9.0000000000000002E-6</v>
      </c>
      <c r="Y143" s="90">
        <f t="shared" si="38"/>
        <v>0</v>
      </c>
      <c r="Z143" s="9"/>
    </row>
    <row r="144" spans="7:26" x14ac:dyDescent="0.25">
      <c r="G144" s="16"/>
      <c r="H144" s="9">
        <v>72</v>
      </c>
      <c r="I144" s="9" t="s">
        <v>28</v>
      </c>
      <c r="J144" s="17">
        <v>427</v>
      </c>
      <c r="K144" s="18">
        <v>0</v>
      </c>
      <c r="L144" s="19">
        <f>VLOOKUP(J144,[1]Values!$A$3:$D$462,2,FALSE)</f>
        <v>0</v>
      </c>
      <c r="M144" s="20">
        <v>83843</v>
      </c>
      <c r="N144" s="20">
        <f t="shared" si="33"/>
        <v>0</v>
      </c>
      <c r="O144" s="19">
        <f>VLOOKUP(J144,[1]Values!$A$3:$D$462,3,FALSE)</f>
        <v>0</v>
      </c>
      <c r="P144" s="19"/>
      <c r="Q144" s="19">
        <f t="shared" si="34"/>
        <v>0</v>
      </c>
      <c r="R144" s="20">
        <f t="shared" si="35"/>
        <v>0</v>
      </c>
      <c r="S144" s="21">
        <f>VLOOKUP(H144,[1]Rates!$A$3:$D$139,3,FALSE)</f>
        <v>2.5799999999999998E-4</v>
      </c>
      <c r="T144" s="22">
        <f t="shared" si="36"/>
        <v>0</v>
      </c>
      <c r="U144" s="19">
        <f>VLOOKUP(J144,[1]Values!$A$3:$D$462,4,FALSE)</f>
        <v>0</v>
      </c>
      <c r="V144" s="20">
        <v>0</v>
      </c>
      <c r="W144" s="20">
        <f t="shared" si="37"/>
        <v>0</v>
      </c>
      <c r="X144" s="23">
        <f>VLOOKUP(H144,[1]Rates!$A$3:$D$139,4,FALSE)</f>
        <v>2.7500000000000002E-4</v>
      </c>
      <c r="Y144" s="90">
        <f t="shared" si="38"/>
        <v>0</v>
      </c>
      <c r="Z144" s="9"/>
    </row>
    <row r="145" spans="7:26" x14ac:dyDescent="0.25">
      <c r="G145" s="16"/>
      <c r="H145" s="9">
        <v>104</v>
      </c>
      <c r="I145" s="9" t="s">
        <v>82</v>
      </c>
      <c r="J145" s="17">
        <v>427</v>
      </c>
      <c r="K145" s="18">
        <v>0.9</v>
      </c>
      <c r="L145" s="19">
        <f>VLOOKUP(J145,[1]Values!$A$3:$D$462,2,FALSE)</f>
        <v>0</v>
      </c>
      <c r="M145" s="20">
        <v>83843</v>
      </c>
      <c r="N145" s="20">
        <f t="shared" si="33"/>
        <v>-75458.7</v>
      </c>
      <c r="O145" s="19">
        <f>VLOOKUP(J145,[1]Values!$A$3:$D$462,3,FALSE)</f>
        <v>0</v>
      </c>
      <c r="P145" s="19"/>
      <c r="Q145" s="19">
        <f t="shared" si="34"/>
        <v>0</v>
      </c>
      <c r="R145" s="20">
        <f t="shared" si="35"/>
        <v>-75458.7</v>
      </c>
      <c r="S145" s="21">
        <f>VLOOKUP(H145,[1]Rates!$A$3:$D$139,3,FALSE)</f>
        <v>0</v>
      </c>
      <c r="T145" s="22">
        <f t="shared" si="36"/>
        <v>0</v>
      </c>
      <c r="U145" s="19">
        <f>VLOOKUP(J145,[1]Values!$A$3:$D$462,4,FALSE)</f>
        <v>0</v>
      </c>
      <c r="V145" s="20">
        <v>0</v>
      </c>
      <c r="W145" s="20">
        <f t="shared" si="37"/>
        <v>0</v>
      </c>
      <c r="X145" s="23">
        <f>VLOOKUP(H145,[1]Rates!$A$3:$D$139,4,FALSE)</f>
        <v>0</v>
      </c>
      <c r="Y145" s="90">
        <f t="shared" si="38"/>
        <v>0</v>
      </c>
      <c r="Z145" s="9"/>
    </row>
    <row r="146" spans="7:26" x14ac:dyDescent="0.25">
      <c r="G146" s="16"/>
      <c r="H146" s="9">
        <v>115</v>
      </c>
      <c r="I146" s="9" t="s">
        <v>103</v>
      </c>
      <c r="J146" s="17">
        <v>427</v>
      </c>
      <c r="K146" s="18">
        <v>0.9</v>
      </c>
      <c r="L146" s="19">
        <f>VLOOKUP(J146,[1]Values!$A$3:$D$462,2,FALSE)</f>
        <v>0</v>
      </c>
      <c r="M146" s="20">
        <v>83843</v>
      </c>
      <c r="N146" s="20">
        <f t="shared" si="33"/>
        <v>-75458.7</v>
      </c>
      <c r="O146" s="19">
        <f>VLOOKUP(J146,[1]Values!$A$3:$D$462,3,FALSE)</f>
        <v>0</v>
      </c>
      <c r="P146" s="19"/>
      <c r="Q146" s="19">
        <f t="shared" si="34"/>
        <v>0</v>
      </c>
      <c r="R146" s="20">
        <f t="shared" si="35"/>
        <v>-75458.7</v>
      </c>
      <c r="S146" s="21">
        <f>VLOOKUP(H146,[1]Rates!$A$3:$D$139,3,FALSE)</f>
        <v>0</v>
      </c>
      <c r="T146" s="22">
        <f t="shared" si="36"/>
        <v>0</v>
      </c>
      <c r="U146" s="19">
        <f>VLOOKUP(J146,[1]Values!$A$3:$D$462,4,FALSE)</f>
        <v>0</v>
      </c>
      <c r="V146" s="20">
        <v>0</v>
      </c>
      <c r="W146" s="20">
        <f t="shared" si="37"/>
        <v>0</v>
      </c>
      <c r="X146" s="23">
        <f>VLOOKUP(H146,[1]Rates!$A$3:$D$139,4,FALSE)</f>
        <v>0</v>
      </c>
      <c r="Y146" s="90">
        <f t="shared" si="38"/>
        <v>0</v>
      </c>
      <c r="Z146" s="9"/>
    </row>
    <row r="147" spans="7:26" x14ac:dyDescent="0.25">
      <c r="G147" s="16"/>
      <c r="H147" s="9">
        <v>117</v>
      </c>
      <c r="I147" s="9" t="s">
        <v>21</v>
      </c>
      <c r="J147" s="17">
        <v>427</v>
      </c>
      <c r="K147" s="18">
        <v>0.9</v>
      </c>
      <c r="L147" s="19">
        <f>VLOOKUP(J147,[1]Values!$A$3:$D$462,2,FALSE)</f>
        <v>0</v>
      </c>
      <c r="M147" s="20">
        <v>83843</v>
      </c>
      <c r="N147" s="20">
        <f t="shared" si="33"/>
        <v>-75458.7</v>
      </c>
      <c r="O147" s="19">
        <f>VLOOKUP(J147,[1]Values!$A$3:$D$462,3,FALSE)</f>
        <v>0</v>
      </c>
      <c r="P147" s="19"/>
      <c r="Q147" s="19">
        <f t="shared" si="34"/>
        <v>0</v>
      </c>
      <c r="R147" s="20">
        <f t="shared" si="35"/>
        <v>-75458.7</v>
      </c>
      <c r="S147" s="21">
        <f>VLOOKUP(H147,[1]Rates!$A$3:$D$139,3,FALSE)</f>
        <v>2.1900000000000001E-4</v>
      </c>
      <c r="T147" s="22">
        <f t="shared" si="36"/>
        <v>-16.525455300000001</v>
      </c>
      <c r="U147" s="19">
        <f>VLOOKUP(J147,[1]Values!$A$3:$D$462,4,FALSE)</f>
        <v>0</v>
      </c>
      <c r="V147" s="20">
        <v>0</v>
      </c>
      <c r="W147" s="20">
        <f t="shared" si="37"/>
        <v>0</v>
      </c>
      <c r="X147" s="23">
        <f>VLOOKUP(H147,[1]Rates!$A$3:$D$139,4,FALSE)</f>
        <v>2.34E-4</v>
      </c>
      <c r="Y147" s="90">
        <f t="shared" si="38"/>
        <v>0</v>
      </c>
      <c r="Z147" s="9"/>
    </row>
    <row r="148" spans="7:26" x14ac:dyDescent="0.25">
      <c r="G148" s="16"/>
      <c r="H148" s="9">
        <v>123</v>
      </c>
      <c r="I148" s="9" t="s">
        <v>29</v>
      </c>
      <c r="J148" s="17">
        <v>427</v>
      </c>
      <c r="K148" s="18">
        <v>0.9</v>
      </c>
      <c r="L148" s="19">
        <f>VLOOKUP(J148,[1]Values!$A$3:$D$462,2,FALSE)</f>
        <v>0</v>
      </c>
      <c r="M148" s="20">
        <v>83843</v>
      </c>
      <c r="N148" s="20">
        <f t="shared" si="33"/>
        <v>-75458.7</v>
      </c>
      <c r="O148" s="19">
        <f>VLOOKUP(J148,[1]Values!$A$3:$D$462,3,FALSE)</f>
        <v>0</v>
      </c>
      <c r="P148" s="19"/>
      <c r="Q148" s="19">
        <f t="shared" si="34"/>
        <v>0</v>
      </c>
      <c r="R148" s="20">
        <f t="shared" si="35"/>
        <v>-75458.7</v>
      </c>
      <c r="S148" s="21">
        <f>VLOOKUP(H148,[1]Rates!$A$3:$D$139,3,FALSE)</f>
        <v>9.7199999999999999E-4</v>
      </c>
      <c r="T148" s="22">
        <f t="shared" si="36"/>
        <v>-73.345856400000002</v>
      </c>
      <c r="U148" s="19">
        <f>VLOOKUP(J148,[1]Values!$A$3:$D$462,4,FALSE)</f>
        <v>0</v>
      </c>
      <c r="V148" s="20">
        <v>0</v>
      </c>
      <c r="W148" s="20">
        <f t="shared" si="37"/>
        <v>0</v>
      </c>
      <c r="X148" s="23">
        <f>VLOOKUP(H148,[1]Rates!$A$3:$D$139,4,FALSE)</f>
        <v>1.0369999999999999E-3</v>
      </c>
      <c r="Y148" s="90">
        <f t="shared" si="38"/>
        <v>0</v>
      </c>
      <c r="Z148" s="9"/>
    </row>
    <row r="149" spans="7:26" x14ac:dyDescent="0.25">
      <c r="G149" s="16"/>
      <c r="H149" s="9"/>
      <c r="I149" s="9"/>
      <c r="J149" s="17"/>
      <c r="K149" s="18"/>
      <c r="L149" s="20"/>
      <c r="M149" s="20"/>
      <c r="N149" s="20"/>
      <c r="O149" s="20"/>
      <c r="P149" s="20"/>
      <c r="Q149" s="20"/>
      <c r="R149" s="20"/>
      <c r="S149" s="23"/>
      <c r="T149" s="22"/>
      <c r="U149" s="20"/>
      <c r="V149" s="20"/>
      <c r="W149" s="20"/>
      <c r="X149" s="23"/>
      <c r="Y149" s="90"/>
      <c r="Z149" s="9"/>
    </row>
    <row r="150" spans="7:26" ht="15.75" x14ac:dyDescent="0.25">
      <c r="G150" s="91">
        <v>115</v>
      </c>
      <c r="H150" s="28" t="s">
        <v>103</v>
      </c>
      <c r="I150" s="9"/>
      <c r="J150" s="17"/>
      <c r="K150" s="18"/>
      <c r="L150" s="20"/>
      <c r="M150" s="20"/>
      <c r="N150" s="20"/>
      <c r="O150" s="20"/>
      <c r="P150" s="20"/>
      <c r="Q150" s="20"/>
      <c r="R150" s="20"/>
      <c r="S150" s="23"/>
      <c r="T150" s="22"/>
      <c r="U150" s="20"/>
      <c r="V150" s="20"/>
      <c r="W150" s="20"/>
      <c r="X150" s="23"/>
      <c r="Y150" s="90"/>
      <c r="Z150" s="9"/>
    </row>
    <row r="151" spans="7:26" x14ac:dyDescent="0.25">
      <c r="G151" s="16"/>
      <c r="H151" s="9">
        <v>1</v>
      </c>
      <c r="I151" s="9" t="s">
        <v>11</v>
      </c>
      <c r="J151" s="17">
        <v>428</v>
      </c>
      <c r="K151" s="18">
        <v>0.9</v>
      </c>
      <c r="L151" s="19">
        <f>VLOOKUP(J151,[1]Values!$A$3:$D$462,2,FALSE)</f>
        <v>5580757</v>
      </c>
      <c r="M151" s="20">
        <v>2940197</v>
      </c>
      <c r="N151" s="20">
        <f t="shared" ref="N151:N169" si="39">(L151-M151)*K151</f>
        <v>2376504</v>
      </c>
      <c r="O151" s="19">
        <f>VLOOKUP(J151,[1]Values!$A$3:$D$462,3,FALSE)</f>
        <v>203393</v>
      </c>
      <c r="P151" s="19"/>
      <c r="Q151" s="19">
        <f t="shared" ref="Q151:Q169" si="40">(O151-P151)*K151</f>
        <v>183053.7</v>
      </c>
      <c r="R151" s="20">
        <f t="shared" ref="R151:R169" si="41">(L151-M151+O151-P151)*K151</f>
        <v>2559557.7000000002</v>
      </c>
      <c r="S151" s="21">
        <f>VLOOKUP(H151,[1]Rates!$A$3:$D$139,3,FALSE)</f>
        <v>1.908E-3</v>
      </c>
      <c r="T151" s="22">
        <f t="shared" ref="T151:T169" si="42">R151*S151</f>
        <v>4883.6360916000003</v>
      </c>
      <c r="U151" s="19">
        <f>VLOOKUP(J151,[1]Values!$A$3:$D$462,4,FALSE)</f>
        <v>14986</v>
      </c>
      <c r="V151" s="20">
        <v>73915</v>
      </c>
      <c r="W151" s="20">
        <f t="shared" ref="W151:W169" si="43">(U151-V151)*K151</f>
        <v>-53036.1</v>
      </c>
      <c r="X151" s="23">
        <f>VLOOKUP(H151,[1]Rates!$A$3:$D$139,4,FALSE)</f>
        <v>2.0739999999999999E-3</v>
      </c>
      <c r="Y151" s="90">
        <f t="shared" ref="Y151:Y169" si="44">W151*X151</f>
        <v>-109.99687139999999</v>
      </c>
      <c r="Z151" s="9"/>
    </row>
    <row r="152" spans="7:26" x14ac:dyDescent="0.25">
      <c r="G152" s="16"/>
      <c r="H152" s="9">
        <v>2</v>
      </c>
      <c r="I152" s="9" t="s">
        <v>27</v>
      </c>
      <c r="J152" s="17">
        <v>428</v>
      </c>
      <c r="K152" s="18">
        <v>0.9</v>
      </c>
      <c r="L152" s="19">
        <f>VLOOKUP(J152,[1]Values!$A$3:$D$462,2,FALSE)</f>
        <v>5580757</v>
      </c>
      <c r="M152" s="20">
        <v>2940197</v>
      </c>
      <c r="N152" s="20">
        <f t="shared" si="39"/>
        <v>2376504</v>
      </c>
      <c r="O152" s="19">
        <f>VLOOKUP(J152,[1]Values!$A$3:$D$462,3,FALSE)</f>
        <v>203393</v>
      </c>
      <c r="P152" s="19"/>
      <c r="Q152" s="19">
        <f t="shared" si="40"/>
        <v>183053.7</v>
      </c>
      <c r="R152" s="20">
        <f t="shared" si="41"/>
        <v>2559557.7000000002</v>
      </c>
      <c r="S152" s="21">
        <f>VLOOKUP(H152,[1]Rates!$A$3:$D$139,3,FALSE)</f>
        <v>2.0900000000000001E-4</v>
      </c>
      <c r="T152" s="22">
        <f t="shared" si="42"/>
        <v>534.94755930000008</v>
      </c>
      <c r="U152" s="19">
        <f>VLOOKUP(J152,[1]Values!$A$3:$D$462,4,FALSE)</f>
        <v>14986</v>
      </c>
      <c r="V152" s="20">
        <v>73915</v>
      </c>
      <c r="W152" s="20">
        <f t="shared" si="43"/>
        <v>-53036.1</v>
      </c>
      <c r="X152" s="23">
        <f>VLOOKUP(H152,[1]Rates!$A$3:$D$139,4,FALSE)</f>
        <v>2.3000000000000001E-4</v>
      </c>
      <c r="Y152" s="90">
        <f t="shared" si="44"/>
        <v>-12.198302999999999</v>
      </c>
      <c r="Z152" s="9"/>
    </row>
    <row r="153" spans="7:26" x14ac:dyDescent="0.25">
      <c r="G153" s="16"/>
      <c r="H153" s="9">
        <v>3</v>
      </c>
      <c r="I153" s="9" t="s">
        <v>20</v>
      </c>
      <c r="J153" s="17">
        <v>428</v>
      </c>
      <c r="K153" s="18">
        <v>0.9</v>
      </c>
      <c r="L153" s="19">
        <f>VLOOKUP(J153,[1]Values!$A$3:$D$462,2,FALSE)</f>
        <v>5580757</v>
      </c>
      <c r="M153" s="20">
        <v>2940197</v>
      </c>
      <c r="N153" s="20">
        <f t="shared" si="39"/>
        <v>2376504</v>
      </c>
      <c r="O153" s="19">
        <f>VLOOKUP(J153,[1]Values!$A$3:$D$462,3,FALSE)</f>
        <v>203393</v>
      </c>
      <c r="P153" s="19"/>
      <c r="Q153" s="19">
        <f t="shared" si="40"/>
        <v>183053.7</v>
      </c>
      <c r="R153" s="20">
        <f t="shared" si="41"/>
        <v>2559557.7000000002</v>
      </c>
      <c r="S153" s="21">
        <f>VLOOKUP(H153,[1]Rates!$A$3:$D$139,3,FALSE)</f>
        <v>4.9299999999999995E-4</v>
      </c>
      <c r="T153" s="22">
        <f t="shared" si="42"/>
        <v>1261.8619461000001</v>
      </c>
      <c r="U153" s="19">
        <f>VLOOKUP(J153,[1]Values!$A$3:$D$462,4,FALSE)</f>
        <v>14986</v>
      </c>
      <c r="V153" s="20">
        <v>73915</v>
      </c>
      <c r="W153" s="20">
        <f t="shared" si="43"/>
        <v>-53036.1</v>
      </c>
      <c r="X153" s="23">
        <f>VLOOKUP(H153,[1]Rates!$A$3:$D$139,4,FALSE)</f>
        <v>5.2599999999999999E-4</v>
      </c>
      <c r="Y153" s="90">
        <f t="shared" si="44"/>
        <v>-27.8969886</v>
      </c>
      <c r="Z153" s="9"/>
    </row>
    <row r="154" spans="7:26" x14ac:dyDescent="0.25">
      <c r="G154" s="16"/>
      <c r="H154" s="9">
        <v>5</v>
      </c>
      <c r="I154" s="9" t="s">
        <v>17</v>
      </c>
      <c r="J154" s="17">
        <v>428</v>
      </c>
      <c r="K154" s="18">
        <v>0.9</v>
      </c>
      <c r="L154" s="19">
        <f>VLOOKUP(J154,[1]Values!$A$3:$D$462,2,FALSE)</f>
        <v>5580757</v>
      </c>
      <c r="M154" s="20">
        <v>2940197</v>
      </c>
      <c r="N154" s="20">
        <f t="shared" si="39"/>
        <v>2376504</v>
      </c>
      <c r="O154" s="19">
        <f>VLOOKUP(J154,[1]Values!$A$3:$D$462,3,FALSE)</f>
        <v>203393</v>
      </c>
      <c r="P154" s="19"/>
      <c r="Q154" s="19">
        <f t="shared" si="40"/>
        <v>183053.7</v>
      </c>
      <c r="R154" s="20">
        <f t="shared" si="41"/>
        <v>2559557.7000000002</v>
      </c>
      <c r="S154" s="21">
        <f>VLOOKUP(H154,[1]Rates!$A$3:$D$139,3,FALSE)</f>
        <v>6.038E-3</v>
      </c>
      <c r="T154" s="22">
        <f t="shared" si="42"/>
        <v>15454.609392600001</v>
      </c>
      <c r="U154" s="19">
        <f>VLOOKUP(J154,[1]Values!$A$3:$D$462,4,FALSE)</f>
        <v>14986</v>
      </c>
      <c r="V154" s="20">
        <v>73915</v>
      </c>
      <c r="W154" s="20">
        <f t="shared" si="43"/>
        <v>-53036.1</v>
      </c>
      <c r="X154" s="23">
        <f>VLOOKUP(H154,[1]Rates!$A$3:$D$139,4,FALSE)</f>
        <v>6.2370000000000004E-3</v>
      </c>
      <c r="Y154" s="90">
        <f t="shared" si="44"/>
        <v>-330.78615569999999</v>
      </c>
      <c r="Z154" s="9"/>
    </row>
    <row r="155" spans="7:26" x14ac:dyDescent="0.25">
      <c r="G155" s="16"/>
      <c r="H155" s="9">
        <v>137</v>
      </c>
      <c r="I155" s="9" t="s">
        <v>140</v>
      </c>
      <c r="J155" s="17">
        <v>428</v>
      </c>
      <c r="K155" s="18">
        <v>0.9</v>
      </c>
      <c r="L155" s="19">
        <f>VLOOKUP(J155,[1]Values!$A$3:$D$462,2,FALSE)</f>
        <v>5580757</v>
      </c>
      <c r="M155" s="20">
        <v>2940197</v>
      </c>
      <c r="N155" s="20">
        <f t="shared" si="39"/>
        <v>2376504</v>
      </c>
      <c r="O155" s="19">
        <f>VLOOKUP(J155,[1]Values!$A$3:$D$462,3,FALSE)</f>
        <v>203393</v>
      </c>
      <c r="P155" s="19"/>
      <c r="Q155" s="19">
        <f t="shared" si="40"/>
        <v>183053.7</v>
      </c>
      <c r="R155" s="20">
        <f t="shared" si="41"/>
        <v>2559557.7000000002</v>
      </c>
      <c r="S155" s="21">
        <f>VLOOKUP(H155,[1]Rates!$A$3:$D$139,3,FALSE)</f>
        <v>7.2000000000000002E-5</v>
      </c>
      <c r="T155" s="22">
        <f t="shared" si="42"/>
        <v>184.28815440000002</v>
      </c>
      <c r="U155" s="19">
        <f>VLOOKUP(J155,[1]Values!$A$3:$D$462,4,FALSE)</f>
        <v>14986</v>
      </c>
      <c r="V155" s="20">
        <v>73915</v>
      </c>
      <c r="W155" s="20">
        <f t="shared" si="43"/>
        <v>-53036.1</v>
      </c>
      <c r="X155" s="23">
        <f>VLOOKUP(H155,[1]Rates!$A$3:$D$139,4,FALSE)</f>
        <v>6.9999999999999994E-5</v>
      </c>
      <c r="Y155" s="90">
        <f t="shared" si="44"/>
        <v>-3.7125269999999997</v>
      </c>
      <c r="Z155" s="9"/>
    </row>
    <row r="156" spans="7:26" x14ac:dyDescent="0.25">
      <c r="G156" s="16"/>
      <c r="H156" s="9">
        <v>6</v>
      </c>
      <c r="I156" s="9" t="s">
        <v>70</v>
      </c>
      <c r="J156" s="17">
        <v>428</v>
      </c>
      <c r="K156" s="18">
        <v>0.9</v>
      </c>
      <c r="L156" s="19">
        <f>VLOOKUP(J156,[1]Values!$A$3:$D$462,2,FALSE)</f>
        <v>5580757</v>
      </c>
      <c r="M156" s="20">
        <v>2940197</v>
      </c>
      <c r="N156" s="20">
        <f t="shared" si="39"/>
        <v>2376504</v>
      </c>
      <c r="O156" s="19">
        <f>VLOOKUP(J156,[1]Values!$A$3:$D$462,3,FALSE)</f>
        <v>203393</v>
      </c>
      <c r="P156" s="19"/>
      <c r="Q156" s="19">
        <f t="shared" si="40"/>
        <v>183053.7</v>
      </c>
      <c r="R156" s="20">
        <f t="shared" si="41"/>
        <v>2559557.7000000002</v>
      </c>
      <c r="S156" s="21">
        <f>VLOOKUP(H156,[1]Rates!$A$3:$D$139,3,FALSE)</f>
        <v>0</v>
      </c>
      <c r="T156" s="22">
        <f t="shared" si="42"/>
        <v>0</v>
      </c>
      <c r="U156" s="19">
        <f>VLOOKUP(J156,[1]Values!$A$3:$D$462,4,FALSE)</f>
        <v>14986</v>
      </c>
      <c r="V156" s="20">
        <v>73915</v>
      </c>
      <c r="W156" s="20">
        <f t="shared" si="43"/>
        <v>-53036.1</v>
      </c>
      <c r="X156" s="23">
        <f>VLOOKUP(H156,[1]Rates!$A$3:$D$139,4,FALSE)</f>
        <v>0</v>
      </c>
      <c r="Y156" s="90">
        <f t="shared" si="44"/>
        <v>0</v>
      </c>
      <c r="Z156" s="9"/>
    </row>
    <row r="157" spans="7:26" x14ac:dyDescent="0.25">
      <c r="G157" s="16"/>
      <c r="H157" s="9">
        <v>7</v>
      </c>
      <c r="I157" s="9" t="s">
        <v>9</v>
      </c>
      <c r="J157" s="17">
        <v>428</v>
      </c>
      <c r="K157" s="18">
        <v>0.9</v>
      </c>
      <c r="L157" s="19">
        <f>VLOOKUP(J157,[1]Values!$A$3:$D$462,2,FALSE)</f>
        <v>5580757</v>
      </c>
      <c r="M157" s="20">
        <v>2940197</v>
      </c>
      <c r="N157" s="20">
        <f t="shared" si="39"/>
        <v>2376504</v>
      </c>
      <c r="O157" s="19">
        <f>VLOOKUP(J157,[1]Values!$A$3:$D$462,3,FALSE)</f>
        <v>203393</v>
      </c>
      <c r="P157" s="19"/>
      <c r="Q157" s="19">
        <f t="shared" si="40"/>
        <v>183053.7</v>
      </c>
      <c r="R157" s="20">
        <f t="shared" si="41"/>
        <v>2559557.7000000002</v>
      </c>
      <c r="S157" s="21">
        <f>VLOOKUP(H157,[1]Rates!$A$3:$D$139,3,FALSE)</f>
        <v>1.01E-4</v>
      </c>
      <c r="T157" s="22">
        <f t="shared" si="42"/>
        <v>258.5153277</v>
      </c>
      <c r="U157" s="19">
        <f>VLOOKUP(J157,[1]Values!$A$3:$D$462,4,FALSE)</f>
        <v>14986</v>
      </c>
      <c r="V157" s="20">
        <v>73915</v>
      </c>
      <c r="W157" s="20">
        <f t="shared" si="43"/>
        <v>-53036.1</v>
      </c>
      <c r="X157" s="23">
        <f>VLOOKUP(H157,[1]Rates!$A$3:$D$139,4,FALSE)</f>
        <v>1.08E-4</v>
      </c>
      <c r="Y157" s="90">
        <f t="shared" si="44"/>
        <v>-5.7278987999999993</v>
      </c>
      <c r="Z157" s="9"/>
    </row>
    <row r="158" spans="7:26" x14ac:dyDescent="0.25">
      <c r="G158" s="16"/>
      <c r="H158" s="9">
        <v>8</v>
      </c>
      <c r="I158" s="9" t="s">
        <v>23</v>
      </c>
      <c r="J158" s="17">
        <v>428</v>
      </c>
      <c r="K158" s="18">
        <v>0.9</v>
      </c>
      <c r="L158" s="19">
        <f>VLOOKUP(J158,[1]Values!$A$3:$D$462,2,FALSE)</f>
        <v>5580757</v>
      </c>
      <c r="M158" s="20">
        <v>2940197</v>
      </c>
      <c r="N158" s="20">
        <f t="shared" si="39"/>
        <v>2376504</v>
      </c>
      <c r="O158" s="19">
        <f>VLOOKUP(J158,[1]Values!$A$3:$D$462,3,FALSE)</f>
        <v>203393</v>
      </c>
      <c r="P158" s="19"/>
      <c r="Q158" s="19">
        <f t="shared" si="40"/>
        <v>183053.7</v>
      </c>
      <c r="R158" s="20">
        <f t="shared" si="41"/>
        <v>2559557.7000000002</v>
      </c>
      <c r="S158" s="21">
        <f>VLOOKUP(H158,[1]Rates!$A$3:$D$139,3,FALSE)</f>
        <v>1.5300000000000001E-4</v>
      </c>
      <c r="T158" s="22">
        <f t="shared" si="42"/>
        <v>391.61232810000007</v>
      </c>
      <c r="U158" s="19">
        <f>VLOOKUP(J158,[1]Values!$A$3:$D$462,4,FALSE)</f>
        <v>14986</v>
      </c>
      <c r="V158" s="20">
        <v>73915</v>
      </c>
      <c r="W158" s="20">
        <f t="shared" si="43"/>
        <v>-53036.1</v>
      </c>
      <c r="X158" s="23">
        <f>VLOOKUP(H158,[1]Rates!$A$3:$D$139,4,FALSE)</f>
        <v>1.64E-4</v>
      </c>
      <c r="Y158" s="90">
        <f t="shared" si="44"/>
        <v>-8.6979203999999992</v>
      </c>
      <c r="Z158" s="9"/>
    </row>
    <row r="159" spans="7:26" x14ac:dyDescent="0.25">
      <c r="G159" s="16"/>
      <c r="H159" s="9">
        <v>17</v>
      </c>
      <c r="I159" s="9" t="s">
        <v>16</v>
      </c>
      <c r="J159" s="17">
        <v>428</v>
      </c>
      <c r="K159" s="18">
        <v>0.9</v>
      </c>
      <c r="L159" s="19">
        <f>VLOOKUP(J159,[1]Values!$A$3:$D$462,2,FALSE)</f>
        <v>5580757</v>
      </c>
      <c r="M159" s="20">
        <v>2940197</v>
      </c>
      <c r="N159" s="20">
        <f t="shared" si="39"/>
        <v>2376504</v>
      </c>
      <c r="O159" s="19">
        <f>VLOOKUP(J159,[1]Values!$A$3:$D$462,3,FALSE)</f>
        <v>203393</v>
      </c>
      <c r="P159" s="19"/>
      <c r="Q159" s="19">
        <f t="shared" si="40"/>
        <v>183053.7</v>
      </c>
      <c r="R159" s="20">
        <f t="shared" si="41"/>
        <v>2559557.7000000002</v>
      </c>
      <c r="S159" s="21">
        <f>VLOOKUP(H159,[1]Rates!$A$3:$D$139,3,FALSE)</f>
        <v>6.0700000000000001E-4</v>
      </c>
      <c r="T159" s="22">
        <f t="shared" si="42"/>
        <v>1553.6515239</v>
      </c>
      <c r="U159" s="19">
        <f>VLOOKUP(J159,[1]Values!$A$3:$D$462,4,FALSE)</f>
        <v>14986</v>
      </c>
      <c r="V159" s="20">
        <v>73915</v>
      </c>
      <c r="W159" s="20">
        <f t="shared" si="43"/>
        <v>-53036.1</v>
      </c>
      <c r="X159" s="23">
        <f>VLOOKUP(H159,[1]Rates!$A$3:$D$139,4,FALSE)</f>
        <v>6.4899999999999995E-4</v>
      </c>
      <c r="Y159" s="90">
        <f t="shared" si="44"/>
        <v>-34.420428899999997</v>
      </c>
      <c r="Z159" s="9"/>
    </row>
    <row r="160" spans="7:26" x14ac:dyDescent="0.25">
      <c r="G160" s="16"/>
      <c r="H160" s="9">
        <v>19</v>
      </c>
      <c r="I160" s="9" t="s">
        <v>15</v>
      </c>
      <c r="J160" s="17">
        <v>428</v>
      </c>
      <c r="K160" s="18">
        <v>0.9</v>
      </c>
      <c r="L160" s="19">
        <f>VLOOKUP(J160,[1]Values!$A$3:$D$462,2,FALSE)</f>
        <v>5580757</v>
      </c>
      <c r="M160" s="20">
        <v>2940197</v>
      </c>
      <c r="N160" s="20">
        <f t="shared" si="39"/>
        <v>2376504</v>
      </c>
      <c r="O160" s="19">
        <f>VLOOKUP(J160,[1]Values!$A$3:$D$462,3,FALSE)</f>
        <v>203393</v>
      </c>
      <c r="P160" s="19"/>
      <c r="Q160" s="19">
        <f t="shared" si="40"/>
        <v>183053.7</v>
      </c>
      <c r="R160" s="20">
        <f t="shared" si="41"/>
        <v>2559557.7000000002</v>
      </c>
      <c r="S160" s="21">
        <f>VLOOKUP(H160,[1]Rates!$A$3:$D$139,3,FALSE)</f>
        <v>5.8E-5</v>
      </c>
      <c r="T160" s="22">
        <f t="shared" si="42"/>
        <v>148.45434660000001</v>
      </c>
      <c r="U160" s="19">
        <f>VLOOKUP(J160,[1]Values!$A$3:$D$462,4,FALSE)</f>
        <v>14986</v>
      </c>
      <c r="V160" s="20">
        <v>73915</v>
      </c>
      <c r="W160" s="20">
        <f t="shared" si="43"/>
        <v>-53036.1</v>
      </c>
      <c r="X160" s="23">
        <f>VLOOKUP(H160,[1]Rates!$A$3:$D$139,4,FALSE)</f>
        <v>6.2000000000000003E-5</v>
      </c>
      <c r="Y160" s="90">
        <f t="shared" si="44"/>
        <v>-3.2882381999999999</v>
      </c>
      <c r="Z160" s="9"/>
    </row>
    <row r="161" spans="7:26" x14ac:dyDescent="0.25">
      <c r="G161" s="16"/>
      <c r="H161" s="9">
        <v>31</v>
      </c>
      <c r="I161" s="9" t="s">
        <v>1</v>
      </c>
      <c r="J161" s="17">
        <v>428</v>
      </c>
      <c r="K161" s="18">
        <v>0.9</v>
      </c>
      <c r="L161" s="19">
        <f>VLOOKUP(J161,[1]Values!$A$3:$D$462,2,FALSE)</f>
        <v>5580757</v>
      </c>
      <c r="M161" s="20">
        <v>2940197</v>
      </c>
      <c r="N161" s="20">
        <f t="shared" si="39"/>
        <v>2376504</v>
      </c>
      <c r="O161" s="19">
        <f>VLOOKUP(J161,[1]Values!$A$3:$D$462,3,FALSE)</f>
        <v>203393</v>
      </c>
      <c r="P161" s="19"/>
      <c r="Q161" s="19">
        <f t="shared" si="40"/>
        <v>183053.7</v>
      </c>
      <c r="R161" s="20">
        <f t="shared" si="41"/>
        <v>2559557.7000000002</v>
      </c>
      <c r="S161" s="21">
        <f>VLOOKUP(H161,[1]Rates!$A$3:$D$139,3,FALSE)</f>
        <v>1.0759999999999999E-3</v>
      </c>
      <c r="T161" s="22">
        <f t="shared" si="42"/>
        <v>2754.0840852000001</v>
      </c>
      <c r="U161" s="19">
        <f>VLOOKUP(J161,[1]Values!$A$3:$D$462,4,FALSE)</f>
        <v>14986</v>
      </c>
      <c r="V161" s="20">
        <v>73915</v>
      </c>
      <c r="W161" s="20">
        <f t="shared" si="43"/>
        <v>-53036.1</v>
      </c>
      <c r="X161" s="23">
        <f>VLOOKUP(H161,[1]Rates!$A$3:$D$139,4,FALSE)</f>
        <v>1.1299999999999999E-3</v>
      </c>
      <c r="Y161" s="90">
        <f t="shared" si="44"/>
        <v>-59.930792999999994</v>
      </c>
      <c r="Z161" s="9"/>
    </row>
    <row r="162" spans="7:26" x14ac:dyDescent="0.25">
      <c r="G162" s="16"/>
      <c r="H162" s="9">
        <v>38</v>
      </c>
      <c r="I162" s="9" t="s">
        <v>12</v>
      </c>
      <c r="J162" s="17">
        <v>428</v>
      </c>
      <c r="K162" s="18">
        <v>0.9</v>
      </c>
      <c r="L162" s="19">
        <f>VLOOKUP(J162,[1]Values!$A$3:$D$462,2,FALSE)</f>
        <v>5580757</v>
      </c>
      <c r="M162" s="20">
        <v>2940197</v>
      </c>
      <c r="N162" s="20">
        <f t="shared" si="39"/>
        <v>2376504</v>
      </c>
      <c r="O162" s="19">
        <f>VLOOKUP(J162,[1]Values!$A$3:$D$462,3,FALSE)</f>
        <v>203393</v>
      </c>
      <c r="P162" s="19"/>
      <c r="Q162" s="19">
        <f t="shared" si="40"/>
        <v>183053.7</v>
      </c>
      <c r="R162" s="20">
        <f t="shared" si="41"/>
        <v>2559557.7000000002</v>
      </c>
      <c r="S162" s="21">
        <f>VLOOKUP(H162,[1]Rates!$A$3:$D$139,3,FALSE)</f>
        <v>9.8999999999999994E-5</v>
      </c>
      <c r="T162" s="22">
        <f t="shared" si="42"/>
        <v>253.3962123</v>
      </c>
      <c r="U162" s="19">
        <f>VLOOKUP(J162,[1]Values!$A$3:$D$462,4,FALSE)</f>
        <v>14986</v>
      </c>
      <c r="V162" s="20">
        <v>73915</v>
      </c>
      <c r="W162" s="20">
        <f t="shared" si="43"/>
        <v>-53036.1</v>
      </c>
      <c r="X162" s="23">
        <f>VLOOKUP(H162,[1]Rates!$A$3:$D$139,4,FALSE)</f>
        <v>8.6000000000000003E-5</v>
      </c>
      <c r="Y162" s="90">
        <f t="shared" si="44"/>
        <v>-4.5611046000000002</v>
      </c>
      <c r="Z162" s="9"/>
    </row>
    <row r="163" spans="7:26" x14ac:dyDescent="0.25">
      <c r="G163" s="16"/>
      <c r="H163" s="9">
        <v>55</v>
      </c>
      <c r="I163" s="9" t="s">
        <v>26</v>
      </c>
      <c r="J163" s="17">
        <v>428</v>
      </c>
      <c r="K163" s="18">
        <v>0.9</v>
      </c>
      <c r="L163" s="19">
        <f>VLOOKUP(J163,[1]Values!$A$3:$D$462,2,FALSE)</f>
        <v>5580757</v>
      </c>
      <c r="M163" s="20">
        <v>2940197</v>
      </c>
      <c r="N163" s="20">
        <f t="shared" si="39"/>
        <v>2376504</v>
      </c>
      <c r="O163" s="19">
        <f>VLOOKUP(J163,[1]Values!$A$3:$D$462,3,FALSE)</f>
        <v>203393</v>
      </c>
      <c r="P163" s="19"/>
      <c r="Q163" s="19">
        <f t="shared" si="40"/>
        <v>183053.7</v>
      </c>
      <c r="R163" s="20">
        <f t="shared" si="41"/>
        <v>2559557.7000000002</v>
      </c>
      <c r="S163" s="21">
        <f>VLOOKUP(H163,[1]Rates!$A$3:$D$139,3,FALSE)</f>
        <v>1.45E-4</v>
      </c>
      <c r="T163" s="22">
        <f t="shared" si="42"/>
        <v>371.13586650000002</v>
      </c>
      <c r="U163" s="19">
        <f>VLOOKUP(J163,[1]Values!$A$3:$D$462,4,FALSE)</f>
        <v>14986</v>
      </c>
      <c r="V163" s="20">
        <v>73915</v>
      </c>
      <c r="W163" s="20">
        <f t="shared" si="43"/>
        <v>-53036.1</v>
      </c>
      <c r="X163" s="23">
        <f>VLOOKUP(H163,[1]Rates!$A$3:$D$139,4,FALSE)</f>
        <v>1.35E-4</v>
      </c>
      <c r="Y163" s="90">
        <f t="shared" si="44"/>
        <v>-7.1598734999999998</v>
      </c>
      <c r="Z163" s="9"/>
    </row>
    <row r="164" spans="7:26" x14ac:dyDescent="0.25">
      <c r="G164" s="16"/>
      <c r="H164" s="9">
        <v>71</v>
      </c>
      <c r="I164" s="9" t="s">
        <v>18</v>
      </c>
      <c r="J164" s="17">
        <v>428</v>
      </c>
      <c r="K164" s="18">
        <v>0</v>
      </c>
      <c r="L164" s="19">
        <f>VLOOKUP(J164,[1]Values!$A$3:$D$462,2,FALSE)</f>
        <v>5580757</v>
      </c>
      <c r="M164" s="20">
        <v>2940197</v>
      </c>
      <c r="N164" s="20">
        <f t="shared" si="39"/>
        <v>0</v>
      </c>
      <c r="O164" s="19">
        <f>VLOOKUP(J164,[1]Values!$A$3:$D$462,3,FALSE)</f>
        <v>203393</v>
      </c>
      <c r="P164" s="19"/>
      <c r="Q164" s="19">
        <f t="shared" si="40"/>
        <v>0</v>
      </c>
      <c r="R164" s="20">
        <f t="shared" si="41"/>
        <v>0</v>
      </c>
      <c r="S164" s="21">
        <f>VLOOKUP(H164,[1]Rates!$A$3:$D$139,3,FALSE)</f>
        <v>9.0000000000000002E-6</v>
      </c>
      <c r="T164" s="22">
        <f t="shared" si="42"/>
        <v>0</v>
      </c>
      <c r="U164" s="19">
        <f>VLOOKUP(J164,[1]Values!$A$3:$D$462,4,FALSE)</f>
        <v>14986</v>
      </c>
      <c r="V164" s="20">
        <v>73915</v>
      </c>
      <c r="W164" s="20">
        <f t="shared" si="43"/>
        <v>0</v>
      </c>
      <c r="X164" s="23">
        <f>VLOOKUP(H164,[1]Rates!$A$3:$D$139,4,FALSE)</f>
        <v>9.0000000000000002E-6</v>
      </c>
      <c r="Y164" s="90">
        <f t="shared" si="44"/>
        <v>0</v>
      </c>
      <c r="Z164" s="9"/>
    </row>
    <row r="165" spans="7:26" x14ac:dyDescent="0.25">
      <c r="G165" s="16"/>
      <c r="H165" s="9">
        <v>72</v>
      </c>
      <c r="I165" s="9" t="s">
        <v>28</v>
      </c>
      <c r="J165" s="17">
        <v>428</v>
      </c>
      <c r="K165" s="18">
        <v>0</v>
      </c>
      <c r="L165" s="19">
        <f>VLOOKUP(J165,[1]Values!$A$3:$D$462,2,FALSE)</f>
        <v>5580757</v>
      </c>
      <c r="M165" s="20">
        <v>2940197</v>
      </c>
      <c r="N165" s="20">
        <f t="shared" si="39"/>
        <v>0</v>
      </c>
      <c r="O165" s="19">
        <f>VLOOKUP(J165,[1]Values!$A$3:$D$462,3,FALSE)</f>
        <v>203393</v>
      </c>
      <c r="P165" s="19"/>
      <c r="Q165" s="19">
        <f t="shared" si="40"/>
        <v>0</v>
      </c>
      <c r="R165" s="20">
        <f t="shared" si="41"/>
        <v>0</v>
      </c>
      <c r="S165" s="21">
        <f>VLOOKUP(H165,[1]Rates!$A$3:$D$139,3,FALSE)</f>
        <v>2.5799999999999998E-4</v>
      </c>
      <c r="T165" s="22">
        <f t="shared" si="42"/>
        <v>0</v>
      </c>
      <c r="U165" s="19">
        <f>VLOOKUP(J165,[1]Values!$A$3:$D$462,4,FALSE)</f>
        <v>14986</v>
      </c>
      <c r="V165" s="20">
        <v>73915</v>
      </c>
      <c r="W165" s="20">
        <f t="shared" si="43"/>
        <v>0</v>
      </c>
      <c r="X165" s="23">
        <f>VLOOKUP(H165,[1]Rates!$A$3:$D$139,4,FALSE)</f>
        <v>2.7500000000000002E-4</v>
      </c>
      <c r="Y165" s="90">
        <f t="shared" si="44"/>
        <v>0</v>
      </c>
      <c r="Z165" s="9"/>
    </row>
    <row r="166" spans="7:26" x14ac:dyDescent="0.25">
      <c r="G166" s="16"/>
      <c r="H166" s="9">
        <v>104</v>
      </c>
      <c r="I166" s="9" t="s">
        <v>82</v>
      </c>
      <c r="J166" s="17">
        <v>428</v>
      </c>
      <c r="K166" s="18">
        <v>0.9</v>
      </c>
      <c r="L166" s="19">
        <f>VLOOKUP(J166,[1]Values!$A$3:$D$462,2,FALSE)</f>
        <v>5580757</v>
      </c>
      <c r="M166" s="20">
        <v>2940197</v>
      </c>
      <c r="N166" s="20">
        <f t="shared" si="39"/>
        <v>2376504</v>
      </c>
      <c r="O166" s="19">
        <f>VLOOKUP(J166,[1]Values!$A$3:$D$462,3,FALSE)</f>
        <v>203393</v>
      </c>
      <c r="P166" s="19"/>
      <c r="Q166" s="19">
        <f t="shared" si="40"/>
        <v>183053.7</v>
      </c>
      <c r="R166" s="20">
        <f t="shared" si="41"/>
        <v>2559557.7000000002</v>
      </c>
      <c r="S166" s="21">
        <f>VLOOKUP(H166,[1]Rates!$A$3:$D$139,3,FALSE)</f>
        <v>0</v>
      </c>
      <c r="T166" s="22">
        <f t="shared" si="42"/>
        <v>0</v>
      </c>
      <c r="U166" s="19">
        <f>VLOOKUP(J166,[1]Values!$A$3:$D$462,4,FALSE)</f>
        <v>14986</v>
      </c>
      <c r="V166" s="20">
        <v>73915</v>
      </c>
      <c r="W166" s="20">
        <f t="shared" si="43"/>
        <v>-53036.1</v>
      </c>
      <c r="X166" s="23">
        <f>VLOOKUP(H166,[1]Rates!$A$3:$D$139,4,FALSE)</f>
        <v>0</v>
      </c>
      <c r="Y166" s="90">
        <f t="shared" si="44"/>
        <v>0</v>
      </c>
      <c r="Z166" s="9"/>
    </row>
    <row r="167" spans="7:26" x14ac:dyDescent="0.25">
      <c r="G167" s="16"/>
      <c r="H167" s="9">
        <v>115</v>
      </c>
      <c r="I167" s="9" t="s">
        <v>103</v>
      </c>
      <c r="J167" s="17">
        <v>428</v>
      </c>
      <c r="K167" s="18">
        <v>0.9</v>
      </c>
      <c r="L167" s="19">
        <f>VLOOKUP(J167,[1]Values!$A$3:$D$462,2,FALSE)</f>
        <v>5580757</v>
      </c>
      <c r="M167" s="20">
        <v>2940197</v>
      </c>
      <c r="N167" s="20">
        <f t="shared" si="39"/>
        <v>2376504</v>
      </c>
      <c r="O167" s="19">
        <f>VLOOKUP(J167,[1]Values!$A$3:$D$462,3,FALSE)</f>
        <v>203393</v>
      </c>
      <c r="P167" s="19"/>
      <c r="Q167" s="19">
        <f t="shared" si="40"/>
        <v>183053.7</v>
      </c>
      <c r="R167" s="20">
        <f t="shared" si="41"/>
        <v>2559557.7000000002</v>
      </c>
      <c r="S167" s="21">
        <f>VLOOKUP(H167,[1]Rates!$A$3:$D$139,3,FALSE)</f>
        <v>0</v>
      </c>
      <c r="T167" s="22">
        <f t="shared" si="42"/>
        <v>0</v>
      </c>
      <c r="U167" s="19">
        <f>VLOOKUP(J167,[1]Values!$A$3:$D$462,4,FALSE)</f>
        <v>14986</v>
      </c>
      <c r="V167" s="20">
        <v>73915</v>
      </c>
      <c r="W167" s="20">
        <f t="shared" si="43"/>
        <v>-53036.1</v>
      </c>
      <c r="X167" s="23">
        <f>VLOOKUP(H167,[1]Rates!$A$3:$D$139,4,FALSE)</f>
        <v>0</v>
      </c>
      <c r="Y167" s="90">
        <f t="shared" si="44"/>
        <v>0</v>
      </c>
      <c r="Z167" s="9"/>
    </row>
    <row r="168" spans="7:26" x14ac:dyDescent="0.25">
      <c r="G168" s="16"/>
      <c r="H168" s="9">
        <v>117</v>
      </c>
      <c r="I168" s="9" t="s">
        <v>21</v>
      </c>
      <c r="J168" s="17">
        <v>428</v>
      </c>
      <c r="K168" s="18">
        <v>0.9</v>
      </c>
      <c r="L168" s="19">
        <f>VLOOKUP(J168,[1]Values!$A$3:$D$462,2,FALSE)</f>
        <v>5580757</v>
      </c>
      <c r="M168" s="20">
        <v>2940197</v>
      </c>
      <c r="N168" s="20">
        <f t="shared" si="39"/>
        <v>2376504</v>
      </c>
      <c r="O168" s="19">
        <f>VLOOKUP(J168,[1]Values!$A$3:$D$462,3,FALSE)</f>
        <v>203393</v>
      </c>
      <c r="P168" s="19"/>
      <c r="Q168" s="19">
        <f t="shared" si="40"/>
        <v>183053.7</v>
      </c>
      <c r="R168" s="20">
        <f t="shared" si="41"/>
        <v>2559557.7000000002</v>
      </c>
      <c r="S168" s="21">
        <f>VLOOKUP(H168,[1]Rates!$A$3:$D$139,3,FALSE)</f>
        <v>2.1900000000000001E-4</v>
      </c>
      <c r="T168" s="22">
        <f t="shared" si="42"/>
        <v>560.54313630000001</v>
      </c>
      <c r="U168" s="19">
        <f>VLOOKUP(J168,[1]Values!$A$3:$D$462,4,FALSE)</f>
        <v>14986</v>
      </c>
      <c r="V168" s="20">
        <v>73915</v>
      </c>
      <c r="W168" s="20">
        <f t="shared" si="43"/>
        <v>-53036.1</v>
      </c>
      <c r="X168" s="23">
        <f>VLOOKUP(H168,[1]Rates!$A$3:$D$139,4,FALSE)</f>
        <v>2.34E-4</v>
      </c>
      <c r="Y168" s="90">
        <f t="shared" si="44"/>
        <v>-12.410447399999999</v>
      </c>
      <c r="Z168" s="9"/>
    </row>
    <row r="169" spans="7:26" x14ac:dyDescent="0.25">
      <c r="G169" s="16"/>
      <c r="H169" s="9">
        <v>123</v>
      </c>
      <c r="I169" s="9" t="s">
        <v>29</v>
      </c>
      <c r="J169" s="17">
        <v>428</v>
      </c>
      <c r="K169" s="18">
        <v>0.9</v>
      </c>
      <c r="L169" s="19">
        <f>VLOOKUP(J169,[1]Values!$A$3:$D$462,2,FALSE)</f>
        <v>5580757</v>
      </c>
      <c r="M169" s="20">
        <v>2940197</v>
      </c>
      <c r="N169" s="20">
        <f t="shared" si="39"/>
        <v>2376504</v>
      </c>
      <c r="O169" s="19">
        <f>VLOOKUP(J169,[1]Values!$A$3:$D$462,3,FALSE)</f>
        <v>203393</v>
      </c>
      <c r="P169" s="19"/>
      <c r="Q169" s="19">
        <f t="shared" si="40"/>
        <v>183053.7</v>
      </c>
      <c r="R169" s="20">
        <f t="shared" si="41"/>
        <v>2559557.7000000002</v>
      </c>
      <c r="S169" s="21">
        <f>VLOOKUP(H169,[1]Rates!$A$3:$D$139,3,FALSE)</f>
        <v>9.7199999999999999E-4</v>
      </c>
      <c r="T169" s="22">
        <f t="shared" si="42"/>
        <v>2487.8900844</v>
      </c>
      <c r="U169" s="19">
        <f>VLOOKUP(J169,[1]Values!$A$3:$D$462,4,FALSE)</f>
        <v>14986</v>
      </c>
      <c r="V169" s="20">
        <v>73915</v>
      </c>
      <c r="W169" s="20">
        <f t="shared" si="43"/>
        <v>-53036.1</v>
      </c>
      <c r="X169" s="23">
        <f>VLOOKUP(H169,[1]Rates!$A$3:$D$139,4,FALSE)</f>
        <v>1.0369999999999999E-3</v>
      </c>
      <c r="Y169" s="90">
        <f t="shared" si="44"/>
        <v>-54.998435699999995</v>
      </c>
      <c r="Z169" s="9"/>
    </row>
    <row r="170" spans="7:26" x14ac:dyDescent="0.25">
      <c r="G170" s="16"/>
      <c r="H170" s="9"/>
      <c r="I170" s="9"/>
      <c r="J170" s="17"/>
      <c r="K170" s="18"/>
      <c r="L170" s="20"/>
      <c r="M170" s="20"/>
      <c r="N170" s="20"/>
      <c r="O170" s="20"/>
      <c r="P170" s="20"/>
      <c r="Q170" s="20"/>
      <c r="R170" s="20"/>
      <c r="S170" s="23"/>
      <c r="T170" s="22"/>
      <c r="U170" s="20"/>
      <c r="V170" s="20"/>
      <c r="W170" s="20"/>
      <c r="X170" s="23"/>
      <c r="Y170" s="90"/>
      <c r="Z170" s="9"/>
    </row>
    <row r="171" spans="7:26" ht="15.75" x14ac:dyDescent="0.25">
      <c r="G171" s="91">
        <v>115</v>
      </c>
      <c r="H171" s="28" t="s">
        <v>103</v>
      </c>
      <c r="I171" s="9"/>
      <c r="J171" s="17"/>
      <c r="K171" s="18"/>
      <c r="L171" s="20"/>
      <c r="M171" s="20"/>
      <c r="N171" s="20"/>
      <c r="O171" s="20"/>
      <c r="P171" s="20"/>
      <c r="Q171" s="20"/>
      <c r="R171" s="20"/>
      <c r="S171" s="23"/>
      <c r="T171" s="22"/>
      <c r="U171" s="20"/>
      <c r="V171" s="20"/>
      <c r="W171" s="20"/>
      <c r="X171" s="23"/>
      <c r="Y171" s="90"/>
      <c r="Z171" s="9"/>
    </row>
    <row r="172" spans="7:26" x14ac:dyDescent="0.25">
      <c r="G172" s="16"/>
      <c r="H172" s="9">
        <v>1</v>
      </c>
      <c r="I172" s="9" t="s">
        <v>11</v>
      </c>
      <c r="J172" s="17">
        <v>430</v>
      </c>
      <c r="K172" s="18">
        <v>0.9</v>
      </c>
      <c r="L172" s="19">
        <f>VLOOKUP(J172,[1]Values!$A$3:$D$462,2,FALSE)</f>
        <v>57381668</v>
      </c>
      <c r="M172" s="20">
        <v>11524907</v>
      </c>
      <c r="N172" s="20">
        <f t="shared" ref="N172:N191" si="45">(L172-M172)*K172</f>
        <v>41271084.899999999</v>
      </c>
      <c r="O172" s="19">
        <f>VLOOKUP(J172,[1]Values!$A$3:$D$462,3,FALSE)</f>
        <v>365408</v>
      </c>
      <c r="P172" s="19"/>
      <c r="Q172" s="19">
        <f t="shared" ref="Q172:Q191" si="46">(O172-P172)*K172</f>
        <v>328867.20000000001</v>
      </c>
      <c r="R172" s="20">
        <f t="shared" ref="R172:R191" si="47">(L172-M172+O172-P172)*K172</f>
        <v>41599952.100000001</v>
      </c>
      <c r="S172" s="21">
        <f>VLOOKUP(H172,[1]Rates!$A$3:$D$139,3,FALSE)</f>
        <v>1.908E-3</v>
      </c>
      <c r="T172" s="22">
        <f t="shared" ref="T172:T191" si="48">R172*S172</f>
        <v>79372.708606800006</v>
      </c>
      <c r="U172" s="19">
        <f>VLOOKUP(J172,[1]Values!$A$3:$D$462,4,FALSE)</f>
        <v>16334115</v>
      </c>
      <c r="V172" s="20">
        <v>11743697</v>
      </c>
      <c r="W172" s="20">
        <f t="shared" ref="W172:W191" si="49">(U172-V172)*K172</f>
        <v>4131376.2</v>
      </c>
      <c r="X172" s="23">
        <f>VLOOKUP(H172,[1]Rates!$A$3:$D$139,4,FALSE)</f>
        <v>2.0739999999999999E-3</v>
      </c>
      <c r="Y172" s="90">
        <f t="shared" ref="Y172:Y191" si="50">W172*X172</f>
        <v>8568.4742387999995</v>
      </c>
      <c r="Z172" s="9"/>
    </row>
    <row r="173" spans="7:26" x14ac:dyDescent="0.25">
      <c r="G173" s="16"/>
      <c r="H173" s="9">
        <v>2</v>
      </c>
      <c r="I173" s="9" t="s">
        <v>27</v>
      </c>
      <c r="J173" s="17">
        <v>430</v>
      </c>
      <c r="K173" s="18">
        <v>0.9</v>
      </c>
      <c r="L173" s="19">
        <f>VLOOKUP(J173,[1]Values!$A$3:$D$462,2,FALSE)</f>
        <v>57381668</v>
      </c>
      <c r="M173" s="20">
        <v>11524907</v>
      </c>
      <c r="N173" s="20">
        <f t="shared" si="45"/>
        <v>41271084.899999999</v>
      </c>
      <c r="O173" s="19">
        <f>VLOOKUP(J173,[1]Values!$A$3:$D$462,3,FALSE)</f>
        <v>365408</v>
      </c>
      <c r="P173" s="19"/>
      <c r="Q173" s="19">
        <f t="shared" si="46"/>
        <v>328867.20000000001</v>
      </c>
      <c r="R173" s="20">
        <f t="shared" si="47"/>
        <v>41599952.100000001</v>
      </c>
      <c r="S173" s="21">
        <f>VLOOKUP(H173,[1]Rates!$A$3:$D$139,3,FALSE)</f>
        <v>2.0900000000000001E-4</v>
      </c>
      <c r="T173" s="22">
        <f t="shared" si="48"/>
        <v>8694.3899889000004</v>
      </c>
      <c r="U173" s="19">
        <f>VLOOKUP(J173,[1]Values!$A$3:$D$462,4,FALSE)</f>
        <v>16334115</v>
      </c>
      <c r="V173" s="20">
        <v>11743697</v>
      </c>
      <c r="W173" s="20">
        <f t="shared" si="49"/>
        <v>4131376.2</v>
      </c>
      <c r="X173" s="23">
        <f>VLOOKUP(H173,[1]Rates!$A$3:$D$139,4,FALSE)</f>
        <v>2.3000000000000001E-4</v>
      </c>
      <c r="Y173" s="90">
        <f t="shared" si="50"/>
        <v>950.21652600000004</v>
      </c>
      <c r="Z173" s="9"/>
    </row>
    <row r="174" spans="7:26" x14ac:dyDescent="0.25">
      <c r="G174" s="16"/>
      <c r="H174" s="9">
        <v>3</v>
      </c>
      <c r="I174" s="9" t="s">
        <v>20</v>
      </c>
      <c r="J174" s="17">
        <v>430</v>
      </c>
      <c r="K174" s="18">
        <v>0.9</v>
      </c>
      <c r="L174" s="19">
        <f>VLOOKUP(J174,[1]Values!$A$3:$D$462,2,FALSE)</f>
        <v>57381668</v>
      </c>
      <c r="M174" s="20">
        <v>11524907</v>
      </c>
      <c r="N174" s="20">
        <f t="shared" si="45"/>
        <v>41271084.899999999</v>
      </c>
      <c r="O174" s="19">
        <f>VLOOKUP(J174,[1]Values!$A$3:$D$462,3,FALSE)</f>
        <v>365408</v>
      </c>
      <c r="P174" s="19"/>
      <c r="Q174" s="19">
        <f t="shared" si="46"/>
        <v>328867.20000000001</v>
      </c>
      <c r="R174" s="20">
        <f t="shared" si="47"/>
        <v>41599952.100000001</v>
      </c>
      <c r="S174" s="21">
        <f>VLOOKUP(H174,[1]Rates!$A$3:$D$139,3,FALSE)</f>
        <v>4.9299999999999995E-4</v>
      </c>
      <c r="T174" s="22">
        <f t="shared" si="48"/>
        <v>20508.7763853</v>
      </c>
      <c r="U174" s="19">
        <f>VLOOKUP(J174,[1]Values!$A$3:$D$462,4,FALSE)</f>
        <v>16334115</v>
      </c>
      <c r="V174" s="20">
        <v>11743697</v>
      </c>
      <c r="W174" s="20">
        <f t="shared" si="49"/>
        <v>4131376.2</v>
      </c>
      <c r="X174" s="23">
        <f>VLOOKUP(H174,[1]Rates!$A$3:$D$139,4,FALSE)</f>
        <v>5.2599999999999999E-4</v>
      </c>
      <c r="Y174" s="90">
        <f t="shared" si="50"/>
        <v>2173.1038812000002</v>
      </c>
      <c r="Z174" s="9"/>
    </row>
    <row r="175" spans="7:26" x14ac:dyDescent="0.25">
      <c r="G175" s="16"/>
      <c r="H175" s="9">
        <v>5</v>
      </c>
      <c r="I175" s="9" t="s">
        <v>17</v>
      </c>
      <c r="J175" s="17">
        <v>430</v>
      </c>
      <c r="K175" s="18">
        <v>0.9</v>
      </c>
      <c r="L175" s="19">
        <f>VLOOKUP(J175,[1]Values!$A$3:$D$462,2,FALSE)</f>
        <v>57381668</v>
      </c>
      <c r="M175" s="20">
        <v>11524907</v>
      </c>
      <c r="N175" s="20">
        <f t="shared" si="45"/>
        <v>41271084.899999999</v>
      </c>
      <c r="O175" s="19">
        <f>VLOOKUP(J175,[1]Values!$A$3:$D$462,3,FALSE)</f>
        <v>365408</v>
      </c>
      <c r="P175" s="19"/>
      <c r="Q175" s="19">
        <f t="shared" si="46"/>
        <v>328867.20000000001</v>
      </c>
      <c r="R175" s="20">
        <f t="shared" si="47"/>
        <v>41599952.100000001</v>
      </c>
      <c r="S175" s="21">
        <f>VLOOKUP(H175,[1]Rates!$A$3:$D$139,3,FALSE)</f>
        <v>6.038E-3</v>
      </c>
      <c r="T175" s="22">
        <f t="shared" si="48"/>
        <v>251180.51077980001</v>
      </c>
      <c r="U175" s="19">
        <f>VLOOKUP(J175,[1]Values!$A$3:$D$462,4,FALSE)</f>
        <v>16334115</v>
      </c>
      <c r="V175" s="20">
        <v>11743697</v>
      </c>
      <c r="W175" s="20">
        <f t="shared" si="49"/>
        <v>4131376.2</v>
      </c>
      <c r="X175" s="23">
        <f>VLOOKUP(H175,[1]Rates!$A$3:$D$139,4,FALSE)</f>
        <v>6.2370000000000004E-3</v>
      </c>
      <c r="Y175" s="90">
        <f t="shared" si="50"/>
        <v>25767.393359400001</v>
      </c>
      <c r="Z175" s="9"/>
    </row>
    <row r="176" spans="7:26" x14ac:dyDescent="0.25">
      <c r="G176" s="16"/>
      <c r="H176" s="9">
        <v>137</v>
      </c>
      <c r="I176" s="9" t="s">
        <v>140</v>
      </c>
      <c r="J176" s="17">
        <v>430</v>
      </c>
      <c r="K176" s="18">
        <v>0.9</v>
      </c>
      <c r="L176" s="19">
        <f>VLOOKUP(J176,[1]Values!$A$3:$D$462,2,FALSE)</f>
        <v>57381668</v>
      </c>
      <c r="M176" s="20">
        <v>11524907</v>
      </c>
      <c r="N176" s="20">
        <f t="shared" si="45"/>
        <v>41271084.899999999</v>
      </c>
      <c r="O176" s="19">
        <f>VLOOKUP(J176,[1]Values!$A$3:$D$462,3,FALSE)</f>
        <v>365408</v>
      </c>
      <c r="P176" s="19"/>
      <c r="Q176" s="19">
        <f t="shared" si="46"/>
        <v>328867.20000000001</v>
      </c>
      <c r="R176" s="20">
        <f t="shared" si="47"/>
        <v>41599952.100000001</v>
      </c>
      <c r="S176" s="21">
        <f>VLOOKUP(H176,[1]Rates!$A$3:$D$139,3,FALSE)</f>
        <v>7.2000000000000002E-5</v>
      </c>
      <c r="T176" s="22">
        <f t="shared" si="48"/>
        <v>2995.1965512000002</v>
      </c>
      <c r="U176" s="19">
        <f>VLOOKUP(J176,[1]Values!$A$3:$D$462,4,FALSE)</f>
        <v>16334115</v>
      </c>
      <c r="V176" s="20">
        <v>11743697</v>
      </c>
      <c r="W176" s="20">
        <f t="shared" si="49"/>
        <v>4131376.2</v>
      </c>
      <c r="X176" s="23">
        <f>VLOOKUP(H176,[1]Rates!$A$3:$D$139,4,FALSE)</f>
        <v>6.9999999999999994E-5</v>
      </c>
      <c r="Y176" s="90">
        <f t="shared" si="50"/>
        <v>289.19633399999998</v>
      </c>
      <c r="Z176" s="9"/>
    </row>
    <row r="177" spans="7:26" x14ac:dyDescent="0.25">
      <c r="G177" s="16"/>
      <c r="H177" s="9">
        <v>6</v>
      </c>
      <c r="I177" s="9" t="s">
        <v>70</v>
      </c>
      <c r="J177" s="17">
        <v>430</v>
      </c>
      <c r="K177" s="18">
        <v>0.9</v>
      </c>
      <c r="L177" s="19">
        <f>VLOOKUP(J177,[1]Values!$A$3:$D$462,2,FALSE)</f>
        <v>57381668</v>
      </c>
      <c r="M177" s="20">
        <v>11524907</v>
      </c>
      <c r="N177" s="20">
        <f t="shared" si="45"/>
        <v>41271084.899999999</v>
      </c>
      <c r="O177" s="19">
        <f>VLOOKUP(J177,[1]Values!$A$3:$D$462,3,FALSE)</f>
        <v>365408</v>
      </c>
      <c r="P177" s="19"/>
      <c r="Q177" s="19">
        <f t="shared" si="46"/>
        <v>328867.20000000001</v>
      </c>
      <c r="R177" s="20">
        <f t="shared" si="47"/>
        <v>41599952.100000001</v>
      </c>
      <c r="S177" s="21">
        <f>VLOOKUP(H177,[1]Rates!$A$3:$D$139,3,FALSE)</f>
        <v>0</v>
      </c>
      <c r="T177" s="22">
        <f t="shared" si="48"/>
        <v>0</v>
      </c>
      <c r="U177" s="19">
        <f>VLOOKUP(J177,[1]Values!$A$3:$D$462,4,FALSE)</f>
        <v>16334115</v>
      </c>
      <c r="V177" s="20">
        <v>11743697</v>
      </c>
      <c r="W177" s="20">
        <f t="shared" si="49"/>
        <v>4131376.2</v>
      </c>
      <c r="X177" s="23">
        <f>VLOOKUP(H177,[1]Rates!$A$3:$D$139,4,FALSE)</f>
        <v>0</v>
      </c>
      <c r="Y177" s="90">
        <f t="shared" si="50"/>
        <v>0</v>
      </c>
      <c r="Z177" s="9"/>
    </row>
    <row r="178" spans="7:26" x14ac:dyDescent="0.25">
      <c r="G178" s="16"/>
      <c r="H178" s="9">
        <v>7</v>
      </c>
      <c r="I178" s="9" t="s">
        <v>9</v>
      </c>
      <c r="J178" s="17">
        <v>430</v>
      </c>
      <c r="K178" s="18">
        <v>0.9</v>
      </c>
      <c r="L178" s="19">
        <f>VLOOKUP(J178,[1]Values!$A$3:$D$462,2,FALSE)</f>
        <v>57381668</v>
      </c>
      <c r="M178" s="20">
        <v>11524907</v>
      </c>
      <c r="N178" s="20">
        <f t="shared" si="45"/>
        <v>41271084.899999999</v>
      </c>
      <c r="O178" s="19">
        <f>VLOOKUP(J178,[1]Values!$A$3:$D$462,3,FALSE)</f>
        <v>365408</v>
      </c>
      <c r="P178" s="19"/>
      <c r="Q178" s="19">
        <f t="shared" si="46"/>
        <v>328867.20000000001</v>
      </c>
      <c r="R178" s="20">
        <f t="shared" si="47"/>
        <v>41599952.100000001</v>
      </c>
      <c r="S178" s="21">
        <f>VLOOKUP(H178,[1]Rates!$A$3:$D$139,3,FALSE)</f>
        <v>1.01E-4</v>
      </c>
      <c r="T178" s="22">
        <f t="shared" si="48"/>
        <v>4201.5951621000004</v>
      </c>
      <c r="U178" s="19">
        <f>VLOOKUP(J178,[1]Values!$A$3:$D$462,4,FALSE)</f>
        <v>16334115</v>
      </c>
      <c r="V178" s="20">
        <v>11743697</v>
      </c>
      <c r="W178" s="20">
        <f t="shared" si="49"/>
        <v>4131376.2</v>
      </c>
      <c r="X178" s="23">
        <f>VLOOKUP(H178,[1]Rates!$A$3:$D$139,4,FALSE)</f>
        <v>1.08E-4</v>
      </c>
      <c r="Y178" s="90">
        <f t="shared" si="50"/>
        <v>446.18862960000001</v>
      </c>
      <c r="Z178" s="9"/>
    </row>
    <row r="179" spans="7:26" x14ac:dyDescent="0.25">
      <c r="G179" s="16"/>
      <c r="H179" s="9">
        <v>8</v>
      </c>
      <c r="I179" s="9" t="s">
        <v>23</v>
      </c>
      <c r="J179" s="17">
        <v>430</v>
      </c>
      <c r="K179" s="18">
        <v>0.9</v>
      </c>
      <c r="L179" s="19">
        <f>VLOOKUP(J179,[1]Values!$A$3:$D$462,2,FALSE)</f>
        <v>57381668</v>
      </c>
      <c r="M179" s="20">
        <v>11524907</v>
      </c>
      <c r="N179" s="20">
        <f t="shared" si="45"/>
        <v>41271084.899999999</v>
      </c>
      <c r="O179" s="19">
        <f>VLOOKUP(J179,[1]Values!$A$3:$D$462,3,FALSE)</f>
        <v>365408</v>
      </c>
      <c r="P179" s="19"/>
      <c r="Q179" s="19">
        <f t="shared" si="46"/>
        <v>328867.20000000001</v>
      </c>
      <c r="R179" s="20">
        <f t="shared" si="47"/>
        <v>41599952.100000001</v>
      </c>
      <c r="S179" s="21">
        <f>VLOOKUP(H179,[1]Rates!$A$3:$D$139,3,FALSE)</f>
        <v>1.5300000000000001E-4</v>
      </c>
      <c r="T179" s="22">
        <f t="shared" si="48"/>
        <v>6364.7926713000006</v>
      </c>
      <c r="U179" s="19">
        <f>VLOOKUP(J179,[1]Values!$A$3:$D$462,4,FALSE)</f>
        <v>16334115</v>
      </c>
      <c r="V179" s="20">
        <v>11743697</v>
      </c>
      <c r="W179" s="20">
        <f t="shared" si="49"/>
        <v>4131376.2</v>
      </c>
      <c r="X179" s="23">
        <f>VLOOKUP(H179,[1]Rates!$A$3:$D$139,4,FALSE)</f>
        <v>1.64E-4</v>
      </c>
      <c r="Y179" s="90">
        <f t="shared" si="50"/>
        <v>677.54569680000009</v>
      </c>
      <c r="Z179" s="9"/>
    </row>
    <row r="180" spans="7:26" x14ac:dyDescent="0.25">
      <c r="G180" s="16"/>
      <c r="H180" s="9">
        <v>15</v>
      </c>
      <c r="I180" s="9" t="s">
        <v>2</v>
      </c>
      <c r="J180" s="17">
        <v>430</v>
      </c>
      <c r="K180" s="18">
        <v>0.9</v>
      </c>
      <c r="L180" s="19">
        <f>VLOOKUP(J180,[1]Values!$A$3:$D$462,2,FALSE)</f>
        <v>57381668</v>
      </c>
      <c r="M180" s="20">
        <v>11524907</v>
      </c>
      <c r="N180" s="20">
        <f t="shared" si="45"/>
        <v>41271084.899999999</v>
      </c>
      <c r="O180" s="19">
        <f>VLOOKUP(J180,[1]Values!$A$3:$D$462,3,FALSE)</f>
        <v>365408</v>
      </c>
      <c r="P180" s="19"/>
      <c r="Q180" s="19">
        <f t="shared" si="46"/>
        <v>328867.20000000001</v>
      </c>
      <c r="R180" s="20">
        <f t="shared" si="47"/>
        <v>41599952.100000001</v>
      </c>
      <c r="S180" s="21">
        <f>VLOOKUP(H180,[1]Rates!$A$3:$D$139,3,FALSE)</f>
        <v>2.2599999999999999E-4</v>
      </c>
      <c r="T180" s="22">
        <f t="shared" si="48"/>
        <v>9401.5891745999998</v>
      </c>
      <c r="U180" s="19">
        <f>VLOOKUP(J180,[1]Values!$A$3:$D$462,4,FALSE)</f>
        <v>16334115</v>
      </c>
      <c r="V180" s="20">
        <v>11743697</v>
      </c>
      <c r="W180" s="20">
        <f t="shared" si="49"/>
        <v>4131376.2</v>
      </c>
      <c r="X180" s="23">
        <f>VLOOKUP(H180,[1]Rates!$A$3:$D$139,4,FALSE)</f>
        <v>2.3699999999999999E-4</v>
      </c>
      <c r="Y180" s="90">
        <f t="shared" si="50"/>
        <v>979.1361594</v>
      </c>
      <c r="Z180" s="9"/>
    </row>
    <row r="181" spans="7:26" x14ac:dyDescent="0.25">
      <c r="G181" s="16"/>
      <c r="H181" s="9">
        <v>17</v>
      </c>
      <c r="I181" s="9" t="s">
        <v>16</v>
      </c>
      <c r="J181" s="17">
        <v>430</v>
      </c>
      <c r="K181" s="18">
        <v>0.9</v>
      </c>
      <c r="L181" s="19">
        <f>VLOOKUP(J181,[1]Values!$A$3:$D$462,2,FALSE)</f>
        <v>57381668</v>
      </c>
      <c r="M181" s="20">
        <v>11524907</v>
      </c>
      <c r="N181" s="20">
        <f t="shared" si="45"/>
        <v>41271084.899999999</v>
      </c>
      <c r="O181" s="19">
        <f>VLOOKUP(J181,[1]Values!$A$3:$D$462,3,FALSE)</f>
        <v>365408</v>
      </c>
      <c r="P181" s="19"/>
      <c r="Q181" s="19">
        <f t="shared" si="46"/>
        <v>328867.20000000001</v>
      </c>
      <c r="R181" s="20">
        <f t="shared" si="47"/>
        <v>41599952.100000001</v>
      </c>
      <c r="S181" s="21">
        <f>VLOOKUP(H181,[1]Rates!$A$3:$D$139,3,FALSE)</f>
        <v>6.0700000000000001E-4</v>
      </c>
      <c r="T181" s="22">
        <f t="shared" si="48"/>
        <v>25251.1709247</v>
      </c>
      <c r="U181" s="19">
        <f>VLOOKUP(J181,[1]Values!$A$3:$D$462,4,FALSE)</f>
        <v>16334115</v>
      </c>
      <c r="V181" s="20">
        <v>11743697</v>
      </c>
      <c r="W181" s="20">
        <f t="shared" si="49"/>
        <v>4131376.2</v>
      </c>
      <c r="X181" s="23">
        <f>VLOOKUP(H181,[1]Rates!$A$3:$D$139,4,FALSE)</f>
        <v>6.4899999999999995E-4</v>
      </c>
      <c r="Y181" s="90">
        <f t="shared" si="50"/>
        <v>2681.2631538000001</v>
      </c>
      <c r="Z181" s="9"/>
    </row>
    <row r="182" spans="7:26" x14ac:dyDescent="0.25">
      <c r="G182" s="16"/>
      <c r="H182" s="9">
        <v>19</v>
      </c>
      <c r="I182" s="9" t="s">
        <v>15</v>
      </c>
      <c r="J182" s="17">
        <v>430</v>
      </c>
      <c r="K182" s="18">
        <v>0.9</v>
      </c>
      <c r="L182" s="19">
        <f>VLOOKUP(J182,[1]Values!$A$3:$D$462,2,FALSE)</f>
        <v>57381668</v>
      </c>
      <c r="M182" s="20">
        <v>11524907</v>
      </c>
      <c r="N182" s="20">
        <f t="shared" si="45"/>
        <v>41271084.899999999</v>
      </c>
      <c r="O182" s="19">
        <f>VLOOKUP(J182,[1]Values!$A$3:$D$462,3,FALSE)</f>
        <v>365408</v>
      </c>
      <c r="P182" s="19"/>
      <c r="Q182" s="19">
        <f t="shared" si="46"/>
        <v>328867.20000000001</v>
      </c>
      <c r="R182" s="20">
        <f t="shared" si="47"/>
        <v>41599952.100000001</v>
      </c>
      <c r="S182" s="21">
        <f>VLOOKUP(H182,[1]Rates!$A$3:$D$139,3,FALSE)</f>
        <v>5.8E-5</v>
      </c>
      <c r="T182" s="22">
        <f t="shared" si="48"/>
        <v>2412.7972218</v>
      </c>
      <c r="U182" s="19">
        <f>VLOOKUP(J182,[1]Values!$A$3:$D$462,4,FALSE)</f>
        <v>16334115</v>
      </c>
      <c r="V182" s="20">
        <v>11743697</v>
      </c>
      <c r="W182" s="20">
        <f t="shared" si="49"/>
        <v>4131376.2</v>
      </c>
      <c r="X182" s="23">
        <f>VLOOKUP(H182,[1]Rates!$A$3:$D$139,4,FALSE)</f>
        <v>6.2000000000000003E-5</v>
      </c>
      <c r="Y182" s="90">
        <f t="shared" si="50"/>
        <v>256.14532440000005</v>
      </c>
      <c r="Z182" s="9"/>
    </row>
    <row r="183" spans="7:26" x14ac:dyDescent="0.25">
      <c r="G183" s="16"/>
      <c r="H183" s="9">
        <v>31</v>
      </c>
      <c r="I183" s="9" t="s">
        <v>1</v>
      </c>
      <c r="J183" s="17">
        <v>430</v>
      </c>
      <c r="K183" s="18">
        <v>0.9</v>
      </c>
      <c r="L183" s="19">
        <f>VLOOKUP(J183,[1]Values!$A$3:$D$462,2,FALSE)</f>
        <v>57381668</v>
      </c>
      <c r="M183" s="20">
        <v>11524907</v>
      </c>
      <c r="N183" s="20">
        <f t="shared" si="45"/>
        <v>41271084.899999999</v>
      </c>
      <c r="O183" s="19">
        <f>VLOOKUP(J183,[1]Values!$A$3:$D$462,3,FALSE)</f>
        <v>365408</v>
      </c>
      <c r="P183" s="19"/>
      <c r="Q183" s="19">
        <f t="shared" si="46"/>
        <v>328867.20000000001</v>
      </c>
      <c r="R183" s="20">
        <f t="shared" si="47"/>
        <v>41599952.100000001</v>
      </c>
      <c r="S183" s="21">
        <f>VLOOKUP(H183,[1]Rates!$A$3:$D$139,3,FALSE)</f>
        <v>1.0759999999999999E-3</v>
      </c>
      <c r="T183" s="22">
        <f t="shared" si="48"/>
        <v>44761.548459599995</v>
      </c>
      <c r="U183" s="19">
        <f>VLOOKUP(J183,[1]Values!$A$3:$D$462,4,FALSE)</f>
        <v>16334115</v>
      </c>
      <c r="V183" s="20">
        <v>11743697</v>
      </c>
      <c r="W183" s="20">
        <f t="shared" si="49"/>
        <v>4131376.2</v>
      </c>
      <c r="X183" s="23">
        <f>VLOOKUP(H183,[1]Rates!$A$3:$D$139,4,FALSE)</f>
        <v>1.1299999999999999E-3</v>
      </c>
      <c r="Y183" s="90">
        <f t="shared" si="50"/>
        <v>4668.4551060000003</v>
      </c>
      <c r="Z183" s="9"/>
    </row>
    <row r="184" spans="7:26" x14ac:dyDescent="0.25">
      <c r="G184" s="16"/>
      <c r="H184" s="9">
        <v>38</v>
      </c>
      <c r="I184" s="9" t="s">
        <v>12</v>
      </c>
      <c r="J184" s="17">
        <v>430</v>
      </c>
      <c r="K184" s="18">
        <v>0.9</v>
      </c>
      <c r="L184" s="19">
        <f>VLOOKUP(J184,[1]Values!$A$3:$D$462,2,FALSE)</f>
        <v>57381668</v>
      </c>
      <c r="M184" s="20">
        <v>11524907</v>
      </c>
      <c r="N184" s="20">
        <f t="shared" si="45"/>
        <v>41271084.899999999</v>
      </c>
      <c r="O184" s="19">
        <f>VLOOKUP(J184,[1]Values!$A$3:$D$462,3,FALSE)</f>
        <v>365408</v>
      </c>
      <c r="P184" s="19"/>
      <c r="Q184" s="19">
        <f t="shared" si="46"/>
        <v>328867.20000000001</v>
      </c>
      <c r="R184" s="20">
        <f t="shared" si="47"/>
        <v>41599952.100000001</v>
      </c>
      <c r="S184" s="21">
        <f>VLOOKUP(H184,[1]Rates!$A$3:$D$139,3,FALSE)</f>
        <v>9.8999999999999994E-5</v>
      </c>
      <c r="T184" s="22">
        <f t="shared" si="48"/>
        <v>4118.3952578999997</v>
      </c>
      <c r="U184" s="19">
        <f>VLOOKUP(J184,[1]Values!$A$3:$D$462,4,FALSE)</f>
        <v>16334115</v>
      </c>
      <c r="V184" s="20">
        <v>11743697</v>
      </c>
      <c r="W184" s="20">
        <f t="shared" si="49"/>
        <v>4131376.2</v>
      </c>
      <c r="X184" s="23">
        <f>VLOOKUP(H184,[1]Rates!$A$3:$D$139,4,FALSE)</f>
        <v>8.6000000000000003E-5</v>
      </c>
      <c r="Y184" s="90">
        <f t="shared" si="50"/>
        <v>355.29835320000001</v>
      </c>
      <c r="Z184" s="9"/>
    </row>
    <row r="185" spans="7:26" x14ac:dyDescent="0.25">
      <c r="G185" s="16"/>
      <c r="H185" s="9">
        <v>55</v>
      </c>
      <c r="I185" s="9" t="s">
        <v>26</v>
      </c>
      <c r="J185" s="17">
        <v>430</v>
      </c>
      <c r="K185" s="18">
        <v>0.9</v>
      </c>
      <c r="L185" s="19">
        <f>VLOOKUP(J185,[1]Values!$A$3:$D$462,2,FALSE)</f>
        <v>57381668</v>
      </c>
      <c r="M185" s="20">
        <v>11524907</v>
      </c>
      <c r="N185" s="20">
        <f t="shared" si="45"/>
        <v>41271084.899999999</v>
      </c>
      <c r="O185" s="19">
        <f>VLOOKUP(J185,[1]Values!$A$3:$D$462,3,FALSE)</f>
        <v>365408</v>
      </c>
      <c r="P185" s="19"/>
      <c r="Q185" s="19">
        <f t="shared" si="46"/>
        <v>328867.20000000001</v>
      </c>
      <c r="R185" s="20">
        <f t="shared" si="47"/>
        <v>41599952.100000001</v>
      </c>
      <c r="S185" s="21">
        <f>VLOOKUP(H185,[1]Rates!$A$3:$D$139,3,FALSE)</f>
        <v>1.45E-4</v>
      </c>
      <c r="T185" s="22">
        <f t="shared" si="48"/>
        <v>6031.9930545000007</v>
      </c>
      <c r="U185" s="19">
        <f>VLOOKUP(J185,[1]Values!$A$3:$D$462,4,FALSE)</f>
        <v>16334115</v>
      </c>
      <c r="V185" s="20">
        <v>11743697</v>
      </c>
      <c r="W185" s="20">
        <f t="shared" si="49"/>
        <v>4131376.2</v>
      </c>
      <c r="X185" s="23">
        <f>VLOOKUP(H185,[1]Rates!$A$3:$D$139,4,FALSE)</f>
        <v>1.35E-4</v>
      </c>
      <c r="Y185" s="90">
        <f t="shared" si="50"/>
        <v>557.73578700000007</v>
      </c>
      <c r="Z185" s="9"/>
    </row>
    <row r="186" spans="7:26" x14ac:dyDescent="0.25">
      <c r="G186" s="16"/>
      <c r="H186" s="9">
        <v>71</v>
      </c>
      <c r="I186" s="9" t="s">
        <v>18</v>
      </c>
      <c r="J186" s="17">
        <v>430</v>
      </c>
      <c r="K186" s="18">
        <v>0</v>
      </c>
      <c r="L186" s="19">
        <f>VLOOKUP(J186,[1]Values!$A$3:$D$462,2,FALSE)</f>
        <v>57381668</v>
      </c>
      <c r="M186" s="20">
        <v>11524907</v>
      </c>
      <c r="N186" s="20">
        <f t="shared" si="45"/>
        <v>0</v>
      </c>
      <c r="O186" s="19">
        <f>VLOOKUP(J186,[1]Values!$A$3:$D$462,3,FALSE)</f>
        <v>365408</v>
      </c>
      <c r="P186" s="19"/>
      <c r="Q186" s="19">
        <f t="shared" si="46"/>
        <v>0</v>
      </c>
      <c r="R186" s="20">
        <f t="shared" si="47"/>
        <v>0</v>
      </c>
      <c r="S186" s="21">
        <f>VLOOKUP(H186,[1]Rates!$A$3:$D$139,3,FALSE)</f>
        <v>9.0000000000000002E-6</v>
      </c>
      <c r="T186" s="22">
        <f t="shared" si="48"/>
        <v>0</v>
      </c>
      <c r="U186" s="19">
        <f>VLOOKUP(J186,[1]Values!$A$3:$D$462,4,FALSE)</f>
        <v>16334115</v>
      </c>
      <c r="V186" s="20">
        <v>11743697</v>
      </c>
      <c r="W186" s="20">
        <f t="shared" si="49"/>
        <v>0</v>
      </c>
      <c r="X186" s="23">
        <f>VLOOKUP(H186,[1]Rates!$A$3:$D$139,4,FALSE)</f>
        <v>9.0000000000000002E-6</v>
      </c>
      <c r="Y186" s="90">
        <f t="shared" si="50"/>
        <v>0</v>
      </c>
      <c r="Z186" s="9"/>
    </row>
    <row r="187" spans="7:26" x14ac:dyDescent="0.25">
      <c r="G187" s="16"/>
      <c r="H187" s="9">
        <v>72</v>
      </c>
      <c r="I187" s="9" t="s">
        <v>28</v>
      </c>
      <c r="J187" s="17">
        <v>430</v>
      </c>
      <c r="K187" s="18">
        <v>0</v>
      </c>
      <c r="L187" s="19">
        <f>VLOOKUP(J187,[1]Values!$A$3:$D$462,2,FALSE)</f>
        <v>57381668</v>
      </c>
      <c r="M187" s="20">
        <v>11524907</v>
      </c>
      <c r="N187" s="20">
        <f t="shared" si="45"/>
        <v>0</v>
      </c>
      <c r="O187" s="19">
        <f>VLOOKUP(J187,[1]Values!$A$3:$D$462,3,FALSE)</f>
        <v>365408</v>
      </c>
      <c r="P187" s="19"/>
      <c r="Q187" s="19">
        <f t="shared" si="46"/>
        <v>0</v>
      </c>
      <c r="R187" s="20">
        <f t="shared" si="47"/>
        <v>0</v>
      </c>
      <c r="S187" s="21">
        <f>VLOOKUP(H187,[1]Rates!$A$3:$D$139,3,FALSE)</f>
        <v>2.5799999999999998E-4</v>
      </c>
      <c r="T187" s="22">
        <f t="shared" si="48"/>
        <v>0</v>
      </c>
      <c r="U187" s="19">
        <f>VLOOKUP(J187,[1]Values!$A$3:$D$462,4,FALSE)</f>
        <v>16334115</v>
      </c>
      <c r="V187" s="20">
        <v>11743697</v>
      </c>
      <c r="W187" s="20">
        <f t="shared" si="49"/>
        <v>0</v>
      </c>
      <c r="X187" s="23">
        <f>VLOOKUP(H187,[1]Rates!$A$3:$D$139,4,FALSE)</f>
        <v>2.7500000000000002E-4</v>
      </c>
      <c r="Y187" s="90">
        <f t="shared" si="50"/>
        <v>0</v>
      </c>
      <c r="Z187" s="9"/>
    </row>
    <row r="188" spans="7:26" x14ac:dyDescent="0.25">
      <c r="G188" s="16"/>
      <c r="H188" s="9">
        <v>104</v>
      </c>
      <c r="I188" s="9" t="s">
        <v>82</v>
      </c>
      <c r="J188" s="17">
        <v>430</v>
      </c>
      <c r="K188" s="18">
        <v>0.9</v>
      </c>
      <c r="L188" s="19">
        <f>VLOOKUP(J188,[1]Values!$A$3:$D$462,2,FALSE)</f>
        <v>57381668</v>
      </c>
      <c r="M188" s="20">
        <v>11524907</v>
      </c>
      <c r="N188" s="20">
        <f t="shared" si="45"/>
        <v>41271084.899999999</v>
      </c>
      <c r="O188" s="19">
        <f>VLOOKUP(J188,[1]Values!$A$3:$D$462,3,FALSE)</f>
        <v>365408</v>
      </c>
      <c r="P188" s="19"/>
      <c r="Q188" s="19">
        <f t="shared" si="46"/>
        <v>328867.20000000001</v>
      </c>
      <c r="R188" s="20">
        <f t="shared" si="47"/>
        <v>41599952.100000001</v>
      </c>
      <c r="S188" s="21">
        <f>VLOOKUP(H188,[1]Rates!$A$3:$D$139,3,FALSE)</f>
        <v>0</v>
      </c>
      <c r="T188" s="22">
        <f t="shared" si="48"/>
        <v>0</v>
      </c>
      <c r="U188" s="19">
        <f>VLOOKUP(J188,[1]Values!$A$3:$D$462,4,FALSE)</f>
        <v>16334115</v>
      </c>
      <c r="V188" s="20">
        <v>11743697</v>
      </c>
      <c r="W188" s="20">
        <f t="shared" si="49"/>
        <v>4131376.2</v>
      </c>
      <c r="X188" s="23">
        <f>VLOOKUP(H188,[1]Rates!$A$3:$D$139,4,FALSE)</f>
        <v>0</v>
      </c>
      <c r="Y188" s="90">
        <f t="shared" si="50"/>
        <v>0</v>
      </c>
      <c r="Z188" s="9"/>
    </row>
    <row r="189" spans="7:26" x14ac:dyDescent="0.25">
      <c r="G189" s="16"/>
      <c r="H189" s="9">
        <v>115</v>
      </c>
      <c r="I189" s="9" t="s">
        <v>103</v>
      </c>
      <c r="J189" s="17">
        <v>430</v>
      </c>
      <c r="K189" s="18">
        <v>0.9</v>
      </c>
      <c r="L189" s="19">
        <f>VLOOKUP(J189,[1]Values!$A$3:$D$462,2,FALSE)</f>
        <v>57381668</v>
      </c>
      <c r="M189" s="20">
        <v>11524907</v>
      </c>
      <c r="N189" s="20">
        <f t="shared" si="45"/>
        <v>41271084.899999999</v>
      </c>
      <c r="O189" s="19">
        <f>VLOOKUP(J189,[1]Values!$A$3:$D$462,3,FALSE)</f>
        <v>365408</v>
      </c>
      <c r="P189" s="19"/>
      <c r="Q189" s="19">
        <f t="shared" si="46"/>
        <v>328867.20000000001</v>
      </c>
      <c r="R189" s="20">
        <f t="shared" si="47"/>
        <v>41599952.100000001</v>
      </c>
      <c r="S189" s="21">
        <f>VLOOKUP(H189,[1]Rates!$A$3:$D$139,3,FALSE)</f>
        <v>0</v>
      </c>
      <c r="T189" s="22">
        <f t="shared" si="48"/>
        <v>0</v>
      </c>
      <c r="U189" s="19">
        <f>VLOOKUP(J189,[1]Values!$A$3:$D$462,4,FALSE)</f>
        <v>16334115</v>
      </c>
      <c r="V189" s="20">
        <v>11743697</v>
      </c>
      <c r="W189" s="20">
        <f t="shared" si="49"/>
        <v>4131376.2</v>
      </c>
      <c r="X189" s="23">
        <f>VLOOKUP(H189,[1]Rates!$A$3:$D$139,4,FALSE)</f>
        <v>0</v>
      </c>
      <c r="Y189" s="90">
        <f t="shared" si="50"/>
        <v>0</v>
      </c>
      <c r="Z189" s="9"/>
    </row>
    <row r="190" spans="7:26" x14ac:dyDescent="0.25">
      <c r="G190" s="16"/>
      <c r="H190" s="9">
        <v>117</v>
      </c>
      <c r="I190" s="9" t="s">
        <v>21</v>
      </c>
      <c r="J190" s="17">
        <v>430</v>
      </c>
      <c r="K190" s="18">
        <v>0.9</v>
      </c>
      <c r="L190" s="19">
        <f>VLOOKUP(J190,[1]Values!$A$3:$D$462,2,FALSE)</f>
        <v>57381668</v>
      </c>
      <c r="M190" s="20">
        <v>11524907</v>
      </c>
      <c r="N190" s="20">
        <f t="shared" si="45"/>
        <v>41271084.899999999</v>
      </c>
      <c r="O190" s="19">
        <f>VLOOKUP(J190,[1]Values!$A$3:$D$462,3,FALSE)</f>
        <v>365408</v>
      </c>
      <c r="P190" s="19"/>
      <c r="Q190" s="19">
        <f t="shared" si="46"/>
        <v>328867.20000000001</v>
      </c>
      <c r="R190" s="20">
        <f t="shared" si="47"/>
        <v>41599952.100000001</v>
      </c>
      <c r="S190" s="21">
        <f>VLOOKUP(H190,[1]Rates!$A$3:$D$139,3,FALSE)</f>
        <v>2.1900000000000001E-4</v>
      </c>
      <c r="T190" s="22">
        <f t="shared" si="48"/>
        <v>9110.3895099000001</v>
      </c>
      <c r="U190" s="19">
        <f>VLOOKUP(J190,[1]Values!$A$3:$D$462,4,FALSE)</f>
        <v>16334115</v>
      </c>
      <c r="V190" s="20">
        <v>11743697</v>
      </c>
      <c r="W190" s="20">
        <f t="shared" si="49"/>
        <v>4131376.2</v>
      </c>
      <c r="X190" s="23">
        <f>VLOOKUP(H190,[1]Rates!$A$3:$D$139,4,FALSE)</f>
        <v>2.34E-4</v>
      </c>
      <c r="Y190" s="90">
        <f t="shared" si="50"/>
        <v>966.74203080000007</v>
      </c>
      <c r="Z190" s="9"/>
    </row>
    <row r="191" spans="7:26" x14ac:dyDescent="0.25">
      <c r="G191" s="16"/>
      <c r="H191" s="9">
        <v>123</v>
      </c>
      <c r="I191" s="9" t="s">
        <v>29</v>
      </c>
      <c r="J191" s="17">
        <v>430</v>
      </c>
      <c r="K191" s="18">
        <v>0.9</v>
      </c>
      <c r="L191" s="19">
        <f>VLOOKUP(J191,[1]Values!$A$3:$D$462,2,FALSE)</f>
        <v>57381668</v>
      </c>
      <c r="M191" s="20">
        <v>11524907</v>
      </c>
      <c r="N191" s="20">
        <f t="shared" si="45"/>
        <v>41271084.899999999</v>
      </c>
      <c r="O191" s="19">
        <f>VLOOKUP(J191,[1]Values!$A$3:$D$462,3,FALSE)</f>
        <v>365408</v>
      </c>
      <c r="P191" s="19"/>
      <c r="Q191" s="19">
        <f t="shared" si="46"/>
        <v>328867.20000000001</v>
      </c>
      <c r="R191" s="20">
        <f t="shared" si="47"/>
        <v>41599952.100000001</v>
      </c>
      <c r="S191" s="21">
        <f>VLOOKUP(H191,[1]Rates!$A$3:$D$139,3,FALSE)</f>
        <v>9.7199999999999999E-4</v>
      </c>
      <c r="T191" s="22">
        <f t="shared" si="48"/>
        <v>40435.153441200004</v>
      </c>
      <c r="U191" s="19">
        <f>VLOOKUP(J191,[1]Values!$A$3:$D$462,4,FALSE)</f>
        <v>16334115</v>
      </c>
      <c r="V191" s="20">
        <v>11743697</v>
      </c>
      <c r="W191" s="20">
        <f t="shared" si="49"/>
        <v>4131376.2</v>
      </c>
      <c r="X191" s="23">
        <f>VLOOKUP(H191,[1]Rates!$A$3:$D$139,4,FALSE)</f>
        <v>1.0369999999999999E-3</v>
      </c>
      <c r="Y191" s="90">
        <f t="shared" si="50"/>
        <v>4284.2371193999998</v>
      </c>
      <c r="Z191" s="9"/>
    </row>
    <row r="192" spans="7:26" x14ac:dyDescent="0.25">
      <c r="G192" s="16"/>
      <c r="H192" s="9"/>
      <c r="I192" s="9"/>
      <c r="J192" s="17"/>
      <c r="K192" s="18"/>
      <c r="L192" s="20"/>
      <c r="M192" s="20"/>
      <c r="N192" s="20"/>
      <c r="O192" s="20"/>
      <c r="P192" s="20"/>
      <c r="Q192" s="20"/>
      <c r="R192" s="20"/>
      <c r="S192" s="23"/>
      <c r="T192" s="22"/>
      <c r="U192" s="20"/>
      <c r="V192" s="20"/>
      <c r="W192" s="20"/>
      <c r="X192" s="23"/>
      <c r="Y192" s="90"/>
      <c r="Z192" s="9"/>
    </row>
    <row r="193" spans="7:26" ht="15.75" x14ac:dyDescent="0.25">
      <c r="G193" s="91">
        <v>115</v>
      </c>
      <c r="H193" s="28" t="s">
        <v>103</v>
      </c>
      <c r="I193" s="9"/>
      <c r="J193" s="17"/>
      <c r="K193" s="18"/>
      <c r="L193" s="20"/>
      <c r="M193" s="20"/>
      <c r="N193" s="20"/>
      <c r="O193" s="20"/>
      <c r="P193" s="20"/>
      <c r="Q193" s="20"/>
      <c r="R193" s="20"/>
      <c r="S193" s="23"/>
      <c r="T193" s="22"/>
      <c r="U193" s="20"/>
      <c r="V193" s="20"/>
      <c r="W193" s="20"/>
      <c r="X193" s="23"/>
      <c r="Y193" s="90"/>
      <c r="Z193" s="9"/>
    </row>
    <row r="194" spans="7:26" x14ac:dyDescent="0.25">
      <c r="G194" s="16"/>
      <c r="H194" s="9">
        <v>1</v>
      </c>
      <c r="I194" s="9" t="s">
        <v>11</v>
      </c>
      <c r="J194" s="17">
        <v>478</v>
      </c>
      <c r="K194" s="18">
        <v>0.9</v>
      </c>
      <c r="L194" s="19">
        <f>VLOOKUP(J194,[1]Values!$A$3:$D$462,2,FALSE)</f>
        <v>309750</v>
      </c>
      <c r="M194" s="20">
        <v>0</v>
      </c>
      <c r="N194" s="20">
        <f t="shared" ref="N194:N211" si="51">(L194-M194)*K194</f>
        <v>278775</v>
      </c>
      <c r="O194" s="19">
        <f>VLOOKUP(J194,[1]Values!$A$3:$D$462,3,FALSE)</f>
        <v>39382</v>
      </c>
      <c r="P194" s="19"/>
      <c r="Q194" s="19">
        <f t="shared" ref="Q194:Q211" si="52">(O194-P194)*K194</f>
        <v>35443.800000000003</v>
      </c>
      <c r="R194" s="20">
        <f t="shared" ref="R194:R211" si="53">(L194-M194+O194-P194)*K194</f>
        <v>314218.8</v>
      </c>
      <c r="S194" s="21">
        <f>VLOOKUP(H194,[1]Rates!$A$3:$D$139,3,FALSE)</f>
        <v>1.908E-3</v>
      </c>
      <c r="T194" s="22">
        <f t="shared" ref="T194:T211" si="54">R194*S194</f>
        <v>599.52947039999992</v>
      </c>
      <c r="U194" s="19">
        <f>VLOOKUP(J194,[1]Values!$A$3:$D$462,4,FALSE)</f>
        <v>0</v>
      </c>
      <c r="V194" s="20">
        <v>0</v>
      </c>
      <c r="W194" s="20">
        <f t="shared" ref="W194:W211" si="55">(U194-V194)*K194</f>
        <v>0</v>
      </c>
      <c r="X194" s="23">
        <f>VLOOKUP(H194,[1]Rates!$A$3:$D$139,4,FALSE)</f>
        <v>2.0739999999999999E-3</v>
      </c>
      <c r="Y194" s="90">
        <f t="shared" ref="Y194:Y211" si="56">W194*X194</f>
        <v>0</v>
      </c>
      <c r="Z194" s="9"/>
    </row>
    <row r="195" spans="7:26" x14ac:dyDescent="0.25">
      <c r="G195" s="16"/>
      <c r="H195" s="9">
        <v>2</v>
      </c>
      <c r="I195" s="9" t="s">
        <v>27</v>
      </c>
      <c r="J195" s="17">
        <v>478</v>
      </c>
      <c r="K195" s="18">
        <v>0.9</v>
      </c>
      <c r="L195" s="19">
        <f>VLOOKUP(J195,[1]Values!$A$3:$D$462,2,FALSE)</f>
        <v>309750</v>
      </c>
      <c r="M195" s="20">
        <v>0</v>
      </c>
      <c r="N195" s="20">
        <f t="shared" si="51"/>
        <v>278775</v>
      </c>
      <c r="O195" s="19">
        <f>VLOOKUP(J195,[1]Values!$A$3:$D$462,3,FALSE)</f>
        <v>39382</v>
      </c>
      <c r="P195" s="19"/>
      <c r="Q195" s="19">
        <f t="shared" si="52"/>
        <v>35443.800000000003</v>
      </c>
      <c r="R195" s="20">
        <f t="shared" si="53"/>
        <v>314218.8</v>
      </c>
      <c r="S195" s="21">
        <f>VLOOKUP(H195,[1]Rates!$A$3:$D$139,3,FALSE)</f>
        <v>2.0900000000000001E-4</v>
      </c>
      <c r="T195" s="22">
        <f t="shared" si="54"/>
        <v>65.671729200000001</v>
      </c>
      <c r="U195" s="19">
        <f>VLOOKUP(J195,[1]Values!$A$3:$D$462,4,FALSE)</f>
        <v>0</v>
      </c>
      <c r="V195" s="20">
        <v>0</v>
      </c>
      <c r="W195" s="20">
        <f t="shared" si="55"/>
        <v>0</v>
      </c>
      <c r="X195" s="23">
        <f>VLOOKUP(H195,[1]Rates!$A$3:$D$139,4,FALSE)</f>
        <v>2.3000000000000001E-4</v>
      </c>
      <c r="Y195" s="90">
        <f t="shared" si="56"/>
        <v>0</v>
      </c>
      <c r="Z195" s="9"/>
    </row>
    <row r="196" spans="7:26" x14ac:dyDescent="0.25">
      <c r="G196" s="16"/>
      <c r="H196" s="9">
        <v>3</v>
      </c>
      <c r="I196" s="9" t="s">
        <v>20</v>
      </c>
      <c r="J196" s="17">
        <v>478</v>
      </c>
      <c r="K196" s="18">
        <v>0.9</v>
      </c>
      <c r="L196" s="19">
        <f>VLOOKUP(J196,[1]Values!$A$3:$D$462,2,FALSE)</f>
        <v>309750</v>
      </c>
      <c r="M196" s="20">
        <v>0</v>
      </c>
      <c r="N196" s="20">
        <f t="shared" si="51"/>
        <v>278775</v>
      </c>
      <c r="O196" s="19">
        <f>VLOOKUP(J196,[1]Values!$A$3:$D$462,3,FALSE)</f>
        <v>39382</v>
      </c>
      <c r="P196" s="19"/>
      <c r="Q196" s="19">
        <f t="shared" si="52"/>
        <v>35443.800000000003</v>
      </c>
      <c r="R196" s="20">
        <f t="shared" si="53"/>
        <v>314218.8</v>
      </c>
      <c r="S196" s="21">
        <f>VLOOKUP(H196,[1]Rates!$A$3:$D$139,3,FALSE)</f>
        <v>4.9299999999999995E-4</v>
      </c>
      <c r="T196" s="22">
        <f t="shared" si="54"/>
        <v>154.90986839999997</v>
      </c>
      <c r="U196" s="19">
        <f>VLOOKUP(J196,[1]Values!$A$3:$D$462,4,FALSE)</f>
        <v>0</v>
      </c>
      <c r="V196" s="20">
        <v>0</v>
      </c>
      <c r="W196" s="20">
        <f t="shared" si="55"/>
        <v>0</v>
      </c>
      <c r="X196" s="23">
        <f>VLOOKUP(H196,[1]Rates!$A$3:$D$139,4,FALSE)</f>
        <v>5.2599999999999999E-4</v>
      </c>
      <c r="Y196" s="90">
        <f t="shared" si="56"/>
        <v>0</v>
      </c>
      <c r="Z196" s="9"/>
    </row>
    <row r="197" spans="7:26" x14ac:dyDescent="0.25">
      <c r="G197" s="16"/>
      <c r="H197" s="9">
        <v>5</v>
      </c>
      <c r="I197" s="9" t="s">
        <v>17</v>
      </c>
      <c r="J197" s="17">
        <v>478</v>
      </c>
      <c r="K197" s="18">
        <v>0.9</v>
      </c>
      <c r="L197" s="19">
        <f>VLOOKUP(J197,[1]Values!$A$3:$D$462,2,FALSE)</f>
        <v>309750</v>
      </c>
      <c r="M197" s="20">
        <v>0</v>
      </c>
      <c r="N197" s="20">
        <f t="shared" si="51"/>
        <v>278775</v>
      </c>
      <c r="O197" s="19">
        <f>VLOOKUP(J197,[1]Values!$A$3:$D$462,3,FALSE)</f>
        <v>39382</v>
      </c>
      <c r="P197" s="19"/>
      <c r="Q197" s="19">
        <f t="shared" si="52"/>
        <v>35443.800000000003</v>
      </c>
      <c r="R197" s="20">
        <f t="shared" si="53"/>
        <v>314218.8</v>
      </c>
      <c r="S197" s="21">
        <f>VLOOKUP(H197,[1]Rates!$A$3:$D$139,3,FALSE)</f>
        <v>6.038E-3</v>
      </c>
      <c r="T197" s="22">
        <f t="shared" si="54"/>
        <v>1897.2531144</v>
      </c>
      <c r="U197" s="19">
        <f>VLOOKUP(J197,[1]Values!$A$3:$D$462,4,FALSE)</f>
        <v>0</v>
      </c>
      <c r="V197" s="20">
        <v>0</v>
      </c>
      <c r="W197" s="20">
        <f t="shared" si="55"/>
        <v>0</v>
      </c>
      <c r="X197" s="23">
        <f>VLOOKUP(H197,[1]Rates!$A$3:$D$139,4,FALSE)</f>
        <v>6.2370000000000004E-3</v>
      </c>
      <c r="Y197" s="90">
        <f t="shared" si="56"/>
        <v>0</v>
      </c>
      <c r="Z197" s="9"/>
    </row>
    <row r="198" spans="7:26" x14ac:dyDescent="0.25">
      <c r="G198" s="16"/>
      <c r="H198" s="9">
        <v>137</v>
      </c>
      <c r="I198" s="9" t="s">
        <v>140</v>
      </c>
      <c r="J198" s="17">
        <v>478</v>
      </c>
      <c r="K198" s="18">
        <v>0.9</v>
      </c>
      <c r="L198" s="19">
        <f>VLOOKUP(J198,[1]Values!$A$3:$D$462,2,FALSE)</f>
        <v>309750</v>
      </c>
      <c r="M198" s="20">
        <v>0</v>
      </c>
      <c r="N198" s="20">
        <f t="shared" si="51"/>
        <v>278775</v>
      </c>
      <c r="O198" s="19">
        <f>VLOOKUP(J198,[1]Values!$A$3:$D$462,3,FALSE)</f>
        <v>39382</v>
      </c>
      <c r="P198" s="19"/>
      <c r="Q198" s="19">
        <f t="shared" si="52"/>
        <v>35443.800000000003</v>
      </c>
      <c r="R198" s="20">
        <f t="shared" si="53"/>
        <v>314218.8</v>
      </c>
      <c r="S198" s="21">
        <f>VLOOKUP(H198,[1]Rates!$A$3:$D$139,3,FALSE)</f>
        <v>7.2000000000000002E-5</v>
      </c>
      <c r="T198" s="22">
        <f t="shared" si="54"/>
        <v>22.623753600000001</v>
      </c>
      <c r="U198" s="19">
        <f>VLOOKUP(J198,[1]Values!$A$3:$D$462,4,FALSE)</f>
        <v>0</v>
      </c>
      <c r="V198" s="20">
        <v>0</v>
      </c>
      <c r="W198" s="20">
        <f t="shared" si="55"/>
        <v>0</v>
      </c>
      <c r="X198" s="23">
        <f>VLOOKUP(H198,[1]Rates!$A$3:$D$139,4,FALSE)</f>
        <v>6.9999999999999994E-5</v>
      </c>
      <c r="Y198" s="90">
        <f t="shared" si="56"/>
        <v>0</v>
      </c>
      <c r="Z198" s="9"/>
    </row>
    <row r="199" spans="7:26" x14ac:dyDescent="0.25">
      <c r="G199" s="16"/>
      <c r="H199" s="9">
        <v>6</v>
      </c>
      <c r="I199" s="9" t="s">
        <v>70</v>
      </c>
      <c r="J199" s="17">
        <v>478</v>
      </c>
      <c r="K199" s="18">
        <v>0.9</v>
      </c>
      <c r="L199" s="19">
        <f>VLOOKUP(J199,[1]Values!$A$3:$D$462,2,FALSE)</f>
        <v>309750</v>
      </c>
      <c r="M199" s="20">
        <v>0</v>
      </c>
      <c r="N199" s="20">
        <f t="shared" si="51"/>
        <v>278775</v>
      </c>
      <c r="O199" s="19">
        <f>VLOOKUP(J199,[1]Values!$A$3:$D$462,3,FALSE)</f>
        <v>39382</v>
      </c>
      <c r="P199" s="19"/>
      <c r="Q199" s="19">
        <f t="shared" si="52"/>
        <v>35443.800000000003</v>
      </c>
      <c r="R199" s="20">
        <f t="shared" si="53"/>
        <v>314218.8</v>
      </c>
      <c r="S199" s="21">
        <f>VLOOKUP(H199,[1]Rates!$A$3:$D$139,3,FALSE)</f>
        <v>0</v>
      </c>
      <c r="T199" s="22">
        <f t="shared" si="54"/>
        <v>0</v>
      </c>
      <c r="U199" s="19">
        <f>VLOOKUP(J199,[1]Values!$A$3:$D$462,4,FALSE)</f>
        <v>0</v>
      </c>
      <c r="V199" s="20">
        <v>0</v>
      </c>
      <c r="W199" s="20">
        <f t="shared" si="55"/>
        <v>0</v>
      </c>
      <c r="X199" s="23">
        <f>VLOOKUP(H199,[1]Rates!$A$3:$D$139,4,FALSE)</f>
        <v>0</v>
      </c>
      <c r="Y199" s="90">
        <f t="shared" si="56"/>
        <v>0</v>
      </c>
      <c r="Z199" s="9"/>
    </row>
    <row r="200" spans="7:26" x14ac:dyDescent="0.25">
      <c r="G200" s="16"/>
      <c r="H200" s="9">
        <v>7</v>
      </c>
      <c r="I200" s="9" t="s">
        <v>9</v>
      </c>
      <c r="J200" s="17">
        <v>478</v>
      </c>
      <c r="K200" s="18">
        <v>0.9</v>
      </c>
      <c r="L200" s="19">
        <f>VLOOKUP(J200,[1]Values!$A$3:$D$462,2,FALSE)</f>
        <v>309750</v>
      </c>
      <c r="M200" s="20">
        <v>0</v>
      </c>
      <c r="N200" s="20">
        <f t="shared" si="51"/>
        <v>278775</v>
      </c>
      <c r="O200" s="19">
        <f>VLOOKUP(J200,[1]Values!$A$3:$D$462,3,FALSE)</f>
        <v>39382</v>
      </c>
      <c r="P200" s="19"/>
      <c r="Q200" s="19">
        <f t="shared" si="52"/>
        <v>35443.800000000003</v>
      </c>
      <c r="R200" s="20">
        <f t="shared" si="53"/>
        <v>314218.8</v>
      </c>
      <c r="S200" s="21">
        <f>VLOOKUP(H200,[1]Rates!$A$3:$D$139,3,FALSE)</f>
        <v>1.01E-4</v>
      </c>
      <c r="T200" s="22">
        <f t="shared" si="54"/>
        <v>31.736098800000001</v>
      </c>
      <c r="U200" s="19">
        <f>VLOOKUP(J200,[1]Values!$A$3:$D$462,4,FALSE)</f>
        <v>0</v>
      </c>
      <c r="V200" s="20">
        <v>0</v>
      </c>
      <c r="W200" s="20">
        <f t="shared" si="55"/>
        <v>0</v>
      </c>
      <c r="X200" s="23">
        <f>VLOOKUP(H200,[1]Rates!$A$3:$D$139,4,FALSE)</f>
        <v>1.08E-4</v>
      </c>
      <c r="Y200" s="90">
        <f t="shared" si="56"/>
        <v>0</v>
      </c>
      <c r="Z200" s="9"/>
    </row>
    <row r="201" spans="7:26" x14ac:dyDescent="0.25">
      <c r="G201" s="16"/>
      <c r="H201" s="9">
        <v>8</v>
      </c>
      <c r="I201" s="9" t="s">
        <v>23</v>
      </c>
      <c r="J201" s="17">
        <v>478</v>
      </c>
      <c r="K201" s="18">
        <v>0.9</v>
      </c>
      <c r="L201" s="19">
        <f>VLOOKUP(J201,[1]Values!$A$3:$D$462,2,FALSE)</f>
        <v>309750</v>
      </c>
      <c r="M201" s="20">
        <v>0</v>
      </c>
      <c r="N201" s="20">
        <f t="shared" si="51"/>
        <v>278775</v>
      </c>
      <c r="O201" s="19">
        <f>VLOOKUP(J201,[1]Values!$A$3:$D$462,3,FALSE)</f>
        <v>39382</v>
      </c>
      <c r="P201" s="19"/>
      <c r="Q201" s="19">
        <f t="shared" si="52"/>
        <v>35443.800000000003</v>
      </c>
      <c r="R201" s="20">
        <f t="shared" si="53"/>
        <v>314218.8</v>
      </c>
      <c r="S201" s="21">
        <f>VLOOKUP(H201,[1]Rates!$A$3:$D$139,3,FALSE)</f>
        <v>1.5300000000000001E-4</v>
      </c>
      <c r="T201" s="22">
        <f t="shared" si="54"/>
        <v>48.075476399999999</v>
      </c>
      <c r="U201" s="19">
        <f>VLOOKUP(J201,[1]Values!$A$3:$D$462,4,FALSE)</f>
        <v>0</v>
      </c>
      <c r="V201" s="20">
        <v>0</v>
      </c>
      <c r="W201" s="20">
        <f t="shared" si="55"/>
        <v>0</v>
      </c>
      <c r="X201" s="23">
        <f>VLOOKUP(H201,[1]Rates!$A$3:$D$139,4,FALSE)</f>
        <v>1.64E-4</v>
      </c>
      <c r="Y201" s="90">
        <f t="shared" si="56"/>
        <v>0</v>
      </c>
      <c r="Z201" s="9"/>
    </row>
    <row r="202" spans="7:26" x14ac:dyDescent="0.25">
      <c r="G202" s="16"/>
      <c r="H202" s="9">
        <v>17</v>
      </c>
      <c r="I202" s="9" t="s">
        <v>16</v>
      </c>
      <c r="J202" s="17">
        <v>478</v>
      </c>
      <c r="K202" s="18">
        <v>0.9</v>
      </c>
      <c r="L202" s="19">
        <f>VLOOKUP(J202,[1]Values!$A$3:$D$462,2,FALSE)</f>
        <v>309750</v>
      </c>
      <c r="M202" s="20">
        <v>0</v>
      </c>
      <c r="N202" s="20">
        <f t="shared" si="51"/>
        <v>278775</v>
      </c>
      <c r="O202" s="19">
        <f>VLOOKUP(J202,[1]Values!$A$3:$D$462,3,FALSE)</f>
        <v>39382</v>
      </c>
      <c r="P202" s="19"/>
      <c r="Q202" s="19">
        <f t="shared" si="52"/>
        <v>35443.800000000003</v>
      </c>
      <c r="R202" s="20">
        <f t="shared" si="53"/>
        <v>314218.8</v>
      </c>
      <c r="S202" s="21">
        <f>VLOOKUP(H202,[1]Rates!$A$3:$D$139,3,FALSE)</f>
        <v>6.0700000000000001E-4</v>
      </c>
      <c r="T202" s="22">
        <f t="shared" si="54"/>
        <v>190.73081160000001</v>
      </c>
      <c r="U202" s="19">
        <f>VLOOKUP(J202,[1]Values!$A$3:$D$462,4,FALSE)</f>
        <v>0</v>
      </c>
      <c r="V202" s="20">
        <v>0</v>
      </c>
      <c r="W202" s="20">
        <f t="shared" si="55"/>
        <v>0</v>
      </c>
      <c r="X202" s="23">
        <f>VLOOKUP(H202,[1]Rates!$A$3:$D$139,4,FALSE)</f>
        <v>6.4899999999999995E-4</v>
      </c>
      <c r="Y202" s="90">
        <f t="shared" si="56"/>
        <v>0</v>
      </c>
      <c r="Z202" s="9"/>
    </row>
    <row r="203" spans="7:26" x14ac:dyDescent="0.25">
      <c r="G203" s="16"/>
      <c r="H203" s="9">
        <v>31</v>
      </c>
      <c r="I203" s="9" t="s">
        <v>1</v>
      </c>
      <c r="J203" s="17">
        <v>478</v>
      </c>
      <c r="K203" s="18">
        <v>0.9</v>
      </c>
      <c r="L203" s="19">
        <f>VLOOKUP(J203,[1]Values!$A$3:$D$462,2,FALSE)</f>
        <v>309750</v>
      </c>
      <c r="M203" s="20">
        <v>0</v>
      </c>
      <c r="N203" s="20">
        <f t="shared" si="51"/>
        <v>278775</v>
      </c>
      <c r="O203" s="19">
        <f>VLOOKUP(J203,[1]Values!$A$3:$D$462,3,FALSE)</f>
        <v>39382</v>
      </c>
      <c r="P203" s="19"/>
      <c r="Q203" s="19">
        <f t="shared" si="52"/>
        <v>35443.800000000003</v>
      </c>
      <c r="R203" s="20">
        <f t="shared" si="53"/>
        <v>314218.8</v>
      </c>
      <c r="S203" s="21">
        <f>VLOOKUP(H203,[1]Rates!$A$3:$D$139,3,FALSE)</f>
        <v>1.0759999999999999E-3</v>
      </c>
      <c r="T203" s="22">
        <f t="shared" si="54"/>
        <v>338.09942879999994</v>
      </c>
      <c r="U203" s="19">
        <f>VLOOKUP(J203,[1]Values!$A$3:$D$462,4,FALSE)</f>
        <v>0</v>
      </c>
      <c r="V203" s="20">
        <v>0</v>
      </c>
      <c r="W203" s="20">
        <f t="shared" si="55"/>
        <v>0</v>
      </c>
      <c r="X203" s="23">
        <f>VLOOKUP(H203,[1]Rates!$A$3:$D$139,4,FALSE)</f>
        <v>1.1299999999999999E-3</v>
      </c>
      <c r="Y203" s="90">
        <f t="shared" si="56"/>
        <v>0</v>
      </c>
      <c r="Z203" s="9"/>
    </row>
    <row r="204" spans="7:26" x14ac:dyDescent="0.25">
      <c r="G204" s="16"/>
      <c r="H204" s="9">
        <v>38</v>
      </c>
      <c r="I204" s="9" t="s">
        <v>12</v>
      </c>
      <c r="J204" s="17">
        <v>478</v>
      </c>
      <c r="K204" s="18">
        <v>0.9</v>
      </c>
      <c r="L204" s="19">
        <f>VLOOKUP(J204,[1]Values!$A$3:$D$462,2,FALSE)</f>
        <v>309750</v>
      </c>
      <c r="M204" s="20">
        <v>0</v>
      </c>
      <c r="N204" s="20">
        <f t="shared" si="51"/>
        <v>278775</v>
      </c>
      <c r="O204" s="19">
        <f>VLOOKUP(J204,[1]Values!$A$3:$D$462,3,FALSE)</f>
        <v>39382</v>
      </c>
      <c r="P204" s="19"/>
      <c r="Q204" s="19">
        <f t="shared" si="52"/>
        <v>35443.800000000003</v>
      </c>
      <c r="R204" s="20">
        <f t="shared" si="53"/>
        <v>314218.8</v>
      </c>
      <c r="S204" s="21">
        <f>VLOOKUP(H204,[1]Rates!$A$3:$D$139,3,FALSE)</f>
        <v>9.8999999999999994E-5</v>
      </c>
      <c r="T204" s="22">
        <f t="shared" si="54"/>
        <v>31.107661199999995</v>
      </c>
      <c r="U204" s="19">
        <f>VLOOKUP(J204,[1]Values!$A$3:$D$462,4,FALSE)</f>
        <v>0</v>
      </c>
      <c r="V204" s="20">
        <v>0</v>
      </c>
      <c r="W204" s="20">
        <f t="shared" si="55"/>
        <v>0</v>
      </c>
      <c r="X204" s="23">
        <f>VLOOKUP(H204,[1]Rates!$A$3:$D$139,4,FALSE)</f>
        <v>8.6000000000000003E-5</v>
      </c>
      <c r="Y204" s="90">
        <f t="shared" si="56"/>
        <v>0</v>
      </c>
      <c r="Z204" s="9"/>
    </row>
    <row r="205" spans="7:26" x14ac:dyDescent="0.25">
      <c r="G205" s="16"/>
      <c r="H205" s="9">
        <v>55</v>
      </c>
      <c r="I205" s="9" t="s">
        <v>26</v>
      </c>
      <c r="J205" s="17">
        <v>478</v>
      </c>
      <c r="K205" s="18">
        <v>0.9</v>
      </c>
      <c r="L205" s="19">
        <f>VLOOKUP(J205,[1]Values!$A$3:$D$462,2,FALSE)</f>
        <v>309750</v>
      </c>
      <c r="M205" s="20">
        <v>0</v>
      </c>
      <c r="N205" s="20">
        <f t="shared" si="51"/>
        <v>278775</v>
      </c>
      <c r="O205" s="19">
        <f>VLOOKUP(J205,[1]Values!$A$3:$D$462,3,FALSE)</f>
        <v>39382</v>
      </c>
      <c r="P205" s="19"/>
      <c r="Q205" s="19">
        <f t="shared" si="52"/>
        <v>35443.800000000003</v>
      </c>
      <c r="R205" s="20">
        <f t="shared" si="53"/>
        <v>314218.8</v>
      </c>
      <c r="S205" s="21">
        <f>VLOOKUP(H205,[1]Rates!$A$3:$D$139,3,FALSE)</f>
        <v>1.45E-4</v>
      </c>
      <c r="T205" s="22">
        <f t="shared" si="54"/>
        <v>45.561726</v>
      </c>
      <c r="U205" s="19">
        <f>VLOOKUP(J205,[1]Values!$A$3:$D$462,4,FALSE)</f>
        <v>0</v>
      </c>
      <c r="V205" s="20">
        <v>0</v>
      </c>
      <c r="W205" s="20">
        <f t="shared" si="55"/>
        <v>0</v>
      </c>
      <c r="X205" s="23">
        <f>VLOOKUP(H205,[1]Rates!$A$3:$D$139,4,FALSE)</f>
        <v>1.35E-4</v>
      </c>
      <c r="Y205" s="90">
        <f t="shared" si="56"/>
        <v>0</v>
      </c>
      <c r="Z205" s="9"/>
    </row>
    <row r="206" spans="7:26" x14ac:dyDescent="0.25">
      <c r="G206" s="16"/>
      <c r="H206" s="9">
        <v>71</v>
      </c>
      <c r="I206" s="9" t="s">
        <v>18</v>
      </c>
      <c r="J206" s="17">
        <v>478</v>
      </c>
      <c r="K206" s="18">
        <v>0</v>
      </c>
      <c r="L206" s="19">
        <f>VLOOKUP(J206,[1]Values!$A$3:$D$462,2,FALSE)</f>
        <v>309750</v>
      </c>
      <c r="M206" s="20">
        <v>0</v>
      </c>
      <c r="N206" s="20">
        <f t="shared" si="51"/>
        <v>0</v>
      </c>
      <c r="O206" s="19">
        <f>VLOOKUP(J206,[1]Values!$A$3:$D$462,3,FALSE)</f>
        <v>39382</v>
      </c>
      <c r="P206" s="19"/>
      <c r="Q206" s="19">
        <f t="shared" si="52"/>
        <v>0</v>
      </c>
      <c r="R206" s="20">
        <f t="shared" si="53"/>
        <v>0</v>
      </c>
      <c r="S206" s="21">
        <f>VLOOKUP(H206,[1]Rates!$A$3:$D$139,3,FALSE)</f>
        <v>9.0000000000000002E-6</v>
      </c>
      <c r="T206" s="22">
        <f t="shared" si="54"/>
        <v>0</v>
      </c>
      <c r="U206" s="19">
        <f>VLOOKUP(J206,[1]Values!$A$3:$D$462,4,FALSE)</f>
        <v>0</v>
      </c>
      <c r="V206" s="20">
        <v>0</v>
      </c>
      <c r="W206" s="20">
        <f t="shared" si="55"/>
        <v>0</v>
      </c>
      <c r="X206" s="23">
        <f>VLOOKUP(H206,[1]Rates!$A$3:$D$139,4,FALSE)</f>
        <v>9.0000000000000002E-6</v>
      </c>
      <c r="Y206" s="90">
        <f t="shared" si="56"/>
        <v>0</v>
      </c>
      <c r="Z206" s="9"/>
    </row>
    <row r="207" spans="7:26" x14ac:dyDescent="0.25">
      <c r="G207" s="16"/>
      <c r="H207" s="9">
        <v>72</v>
      </c>
      <c r="I207" s="9" t="s">
        <v>28</v>
      </c>
      <c r="J207" s="17">
        <v>478</v>
      </c>
      <c r="K207" s="18">
        <v>0</v>
      </c>
      <c r="L207" s="19">
        <f>VLOOKUP(J207,[1]Values!$A$3:$D$462,2,FALSE)</f>
        <v>309750</v>
      </c>
      <c r="M207" s="20">
        <v>0</v>
      </c>
      <c r="N207" s="20">
        <f t="shared" si="51"/>
        <v>0</v>
      </c>
      <c r="O207" s="19">
        <f>VLOOKUP(J207,[1]Values!$A$3:$D$462,3,FALSE)</f>
        <v>39382</v>
      </c>
      <c r="P207" s="19"/>
      <c r="Q207" s="19">
        <f t="shared" si="52"/>
        <v>0</v>
      </c>
      <c r="R207" s="20">
        <f t="shared" si="53"/>
        <v>0</v>
      </c>
      <c r="S207" s="21">
        <f>VLOOKUP(H207,[1]Rates!$A$3:$D$139,3,FALSE)</f>
        <v>2.5799999999999998E-4</v>
      </c>
      <c r="T207" s="22">
        <f t="shared" si="54"/>
        <v>0</v>
      </c>
      <c r="U207" s="19">
        <f>VLOOKUP(J207,[1]Values!$A$3:$D$462,4,FALSE)</f>
        <v>0</v>
      </c>
      <c r="V207" s="20">
        <v>0</v>
      </c>
      <c r="W207" s="20">
        <f t="shared" si="55"/>
        <v>0</v>
      </c>
      <c r="X207" s="23">
        <f>VLOOKUP(H207,[1]Rates!$A$3:$D$139,4,FALSE)</f>
        <v>2.7500000000000002E-4</v>
      </c>
      <c r="Y207" s="90">
        <f t="shared" si="56"/>
        <v>0</v>
      </c>
      <c r="Z207" s="9"/>
    </row>
    <row r="208" spans="7:26" x14ac:dyDescent="0.25">
      <c r="G208" s="16"/>
      <c r="H208" s="9">
        <v>104</v>
      </c>
      <c r="I208" s="9" t="s">
        <v>82</v>
      </c>
      <c r="J208" s="17">
        <v>478</v>
      </c>
      <c r="K208" s="18">
        <v>0.9</v>
      </c>
      <c r="L208" s="19">
        <f>VLOOKUP(J208,[1]Values!$A$3:$D$462,2,FALSE)</f>
        <v>309750</v>
      </c>
      <c r="M208" s="20">
        <v>0</v>
      </c>
      <c r="N208" s="20">
        <f t="shared" si="51"/>
        <v>278775</v>
      </c>
      <c r="O208" s="19">
        <f>VLOOKUP(J208,[1]Values!$A$3:$D$462,3,FALSE)</f>
        <v>39382</v>
      </c>
      <c r="P208" s="19"/>
      <c r="Q208" s="19">
        <f t="shared" si="52"/>
        <v>35443.800000000003</v>
      </c>
      <c r="R208" s="20">
        <f t="shared" si="53"/>
        <v>314218.8</v>
      </c>
      <c r="S208" s="21">
        <f>VLOOKUP(H208,[1]Rates!$A$3:$D$139,3,FALSE)</f>
        <v>0</v>
      </c>
      <c r="T208" s="22">
        <f t="shared" si="54"/>
        <v>0</v>
      </c>
      <c r="U208" s="19">
        <f>VLOOKUP(J208,[1]Values!$A$3:$D$462,4,FALSE)</f>
        <v>0</v>
      </c>
      <c r="V208" s="20">
        <v>0</v>
      </c>
      <c r="W208" s="20">
        <f t="shared" si="55"/>
        <v>0</v>
      </c>
      <c r="X208" s="23">
        <f>VLOOKUP(H208,[1]Rates!$A$3:$D$139,4,FALSE)</f>
        <v>0</v>
      </c>
      <c r="Y208" s="90">
        <f t="shared" si="56"/>
        <v>0</v>
      </c>
      <c r="Z208" s="9"/>
    </row>
    <row r="209" spans="7:26" x14ac:dyDescent="0.25">
      <c r="G209" s="16"/>
      <c r="H209" s="9">
        <v>115</v>
      </c>
      <c r="I209" s="9" t="s">
        <v>103</v>
      </c>
      <c r="J209" s="17">
        <v>478</v>
      </c>
      <c r="K209" s="18">
        <v>0.9</v>
      </c>
      <c r="L209" s="19">
        <f>VLOOKUP(J209,[1]Values!$A$3:$D$462,2,FALSE)</f>
        <v>309750</v>
      </c>
      <c r="M209" s="20">
        <v>0</v>
      </c>
      <c r="N209" s="20">
        <f t="shared" si="51"/>
        <v>278775</v>
      </c>
      <c r="O209" s="19">
        <f>VLOOKUP(J209,[1]Values!$A$3:$D$462,3,FALSE)</f>
        <v>39382</v>
      </c>
      <c r="P209" s="19"/>
      <c r="Q209" s="19">
        <f t="shared" si="52"/>
        <v>35443.800000000003</v>
      </c>
      <c r="R209" s="20">
        <f t="shared" si="53"/>
        <v>314218.8</v>
      </c>
      <c r="S209" s="21">
        <f>VLOOKUP(H209,[1]Rates!$A$3:$D$139,3,FALSE)</f>
        <v>0</v>
      </c>
      <c r="T209" s="22">
        <f t="shared" si="54"/>
        <v>0</v>
      </c>
      <c r="U209" s="19">
        <f>VLOOKUP(J209,[1]Values!$A$3:$D$462,4,FALSE)</f>
        <v>0</v>
      </c>
      <c r="V209" s="20">
        <v>0</v>
      </c>
      <c r="W209" s="20">
        <f t="shared" si="55"/>
        <v>0</v>
      </c>
      <c r="X209" s="23">
        <f>VLOOKUP(H209,[1]Rates!$A$3:$D$139,4,FALSE)</f>
        <v>0</v>
      </c>
      <c r="Y209" s="90">
        <f t="shared" si="56"/>
        <v>0</v>
      </c>
      <c r="Z209" s="9"/>
    </row>
    <row r="210" spans="7:26" x14ac:dyDescent="0.25">
      <c r="G210" s="16"/>
      <c r="H210" s="9">
        <v>117</v>
      </c>
      <c r="I210" s="9" t="s">
        <v>21</v>
      </c>
      <c r="J210" s="17">
        <v>478</v>
      </c>
      <c r="K210" s="18">
        <v>0.9</v>
      </c>
      <c r="L210" s="19">
        <f>VLOOKUP(J210,[1]Values!$A$3:$D$462,2,FALSE)</f>
        <v>309750</v>
      </c>
      <c r="M210" s="20">
        <v>0</v>
      </c>
      <c r="N210" s="20">
        <f t="shared" si="51"/>
        <v>278775</v>
      </c>
      <c r="O210" s="19">
        <f>VLOOKUP(J210,[1]Values!$A$3:$D$462,3,FALSE)</f>
        <v>39382</v>
      </c>
      <c r="P210" s="19"/>
      <c r="Q210" s="19">
        <f t="shared" si="52"/>
        <v>35443.800000000003</v>
      </c>
      <c r="R210" s="20">
        <f t="shared" si="53"/>
        <v>314218.8</v>
      </c>
      <c r="S210" s="21">
        <f>VLOOKUP(H210,[1]Rates!$A$3:$D$139,3,FALSE)</f>
        <v>2.1900000000000001E-4</v>
      </c>
      <c r="T210" s="22">
        <f t="shared" si="54"/>
        <v>68.813917200000006</v>
      </c>
      <c r="U210" s="19">
        <f>VLOOKUP(J210,[1]Values!$A$3:$D$462,4,FALSE)</f>
        <v>0</v>
      </c>
      <c r="V210" s="20">
        <v>0</v>
      </c>
      <c r="W210" s="20">
        <f t="shared" si="55"/>
        <v>0</v>
      </c>
      <c r="X210" s="23">
        <f>VLOOKUP(H210,[1]Rates!$A$3:$D$139,4,FALSE)</f>
        <v>2.34E-4</v>
      </c>
      <c r="Y210" s="90">
        <f t="shared" si="56"/>
        <v>0</v>
      </c>
      <c r="Z210" s="9"/>
    </row>
    <row r="211" spans="7:26" x14ac:dyDescent="0.25">
      <c r="G211" s="16"/>
      <c r="H211" s="9">
        <v>123</v>
      </c>
      <c r="I211" s="9" t="s">
        <v>29</v>
      </c>
      <c r="J211" s="17">
        <v>478</v>
      </c>
      <c r="K211" s="18">
        <v>0.9</v>
      </c>
      <c r="L211" s="19">
        <f>VLOOKUP(J211,[1]Values!$A$3:$D$462,2,FALSE)</f>
        <v>309750</v>
      </c>
      <c r="M211" s="20">
        <v>0</v>
      </c>
      <c r="N211" s="20">
        <f t="shared" si="51"/>
        <v>278775</v>
      </c>
      <c r="O211" s="19">
        <f>VLOOKUP(J211,[1]Values!$A$3:$D$462,3,FALSE)</f>
        <v>39382</v>
      </c>
      <c r="P211" s="19"/>
      <c r="Q211" s="19">
        <f t="shared" si="52"/>
        <v>35443.800000000003</v>
      </c>
      <c r="R211" s="20">
        <f t="shared" si="53"/>
        <v>314218.8</v>
      </c>
      <c r="S211" s="21">
        <f>VLOOKUP(H211,[1]Rates!$A$3:$D$139,3,FALSE)</f>
        <v>9.7199999999999999E-4</v>
      </c>
      <c r="T211" s="22">
        <f t="shared" si="54"/>
        <v>305.42067359999999</v>
      </c>
      <c r="U211" s="19">
        <f>VLOOKUP(J211,[1]Values!$A$3:$D$462,4,FALSE)</f>
        <v>0</v>
      </c>
      <c r="V211" s="20">
        <v>0</v>
      </c>
      <c r="W211" s="20">
        <f t="shared" si="55"/>
        <v>0</v>
      </c>
      <c r="X211" s="23">
        <f>VLOOKUP(H211,[1]Rates!$A$3:$D$139,4,FALSE)</f>
        <v>1.0369999999999999E-3</v>
      </c>
      <c r="Y211" s="90">
        <f t="shared" si="56"/>
        <v>0</v>
      </c>
      <c r="Z211" s="9"/>
    </row>
    <row r="212" spans="7:26" x14ac:dyDescent="0.25">
      <c r="G212" s="16"/>
      <c r="H212" s="9"/>
      <c r="I212" s="9"/>
      <c r="J212" s="17"/>
      <c r="K212" s="18"/>
      <c r="L212" s="20"/>
      <c r="M212" s="20"/>
      <c r="N212" s="20"/>
      <c r="O212" s="20"/>
      <c r="P212" s="20"/>
      <c r="Q212" s="20"/>
      <c r="R212" s="20"/>
      <c r="S212" s="23"/>
      <c r="T212" s="22"/>
      <c r="U212" s="20"/>
      <c r="V212" s="20"/>
      <c r="W212" s="20"/>
      <c r="X212" s="23"/>
      <c r="Y212" s="90"/>
      <c r="Z212" s="9"/>
    </row>
    <row r="213" spans="7:26" ht="15.75" x14ac:dyDescent="0.25">
      <c r="G213" s="91">
        <v>115</v>
      </c>
      <c r="H213" s="28" t="s">
        <v>103</v>
      </c>
      <c r="I213" s="9"/>
      <c r="J213" s="17"/>
      <c r="K213" s="18"/>
      <c r="L213" s="20"/>
      <c r="M213" s="20"/>
      <c r="N213" s="20"/>
      <c r="O213" s="20"/>
      <c r="P213" s="20"/>
      <c r="Q213" s="20"/>
      <c r="R213" s="20"/>
      <c r="S213" s="23"/>
      <c r="T213" s="22"/>
      <c r="U213" s="20"/>
      <c r="V213" s="20"/>
      <c r="W213" s="20"/>
      <c r="X213" s="23"/>
      <c r="Y213" s="90"/>
      <c r="Z213" s="9"/>
    </row>
    <row r="214" spans="7:26" x14ac:dyDescent="0.25">
      <c r="G214" s="16"/>
      <c r="H214" s="9">
        <v>1</v>
      </c>
      <c r="I214" s="9" t="s">
        <v>11</v>
      </c>
      <c r="J214" s="17">
        <v>959</v>
      </c>
      <c r="K214" s="18">
        <v>0.9</v>
      </c>
      <c r="L214" s="19">
        <f>VLOOKUP(J214,[1]Values!$A$3:$D$462,2,FALSE)</f>
        <v>0</v>
      </c>
      <c r="M214" s="20"/>
      <c r="N214" s="20">
        <f t="shared" ref="N214" si="57">(L214-M214)*K214</f>
        <v>0</v>
      </c>
      <c r="O214" s="19">
        <f>VLOOKUP(J214,[1]Values!$A$3:$D$462,3,FALSE)</f>
        <v>0</v>
      </c>
      <c r="P214" s="19"/>
      <c r="Q214" s="19">
        <f t="shared" ref="Q214" si="58">(O214-P214)*K214</f>
        <v>0</v>
      </c>
      <c r="R214" s="20">
        <f t="shared" ref="R214" si="59">(L214-M214+O214-P214)*K214</f>
        <v>0</v>
      </c>
      <c r="S214" s="21">
        <f>VLOOKUP(H214,[1]Rates!$A$3:$D$139,3,FALSE)</f>
        <v>1.908E-3</v>
      </c>
      <c r="T214" s="22">
        <f t="shared" ref="T214" si="60">R214*S214</f>
        <v>0</v>
      </c>
      <c r="U214" s="19">
        <f>VLOOKUP(J214,[1]Values!$A$3:$D$462,4,FALSE)</f>
        <v>0</v>
      </c>
      <c r="V214" s="20"/>
      <c r="W214" s="20">
        <f t="shared" ref="W214" si="61">(U214-V214)*K214</f>
        <v>0</v>
      </c>
      <c r="X214" s="23">
        <f>VLOOKUP(H214,[1]Rates!$A$3:$D$139,4,FALSE)</f>
        <v>2.0739999999999999E-3</v>
      </c>
      <c r="Y214" s="90">
        <f t="shared" ref="Y214" si="62">W214*X214</f>
        <v>0</v>
      </c>
      <c r="Z214" s="9"/>
    </row>
    <row r="215" spans="7:26" x14ac:dyDescent="0.25">
      <c r="G215" s="16"/>
      <c r="H215" s="9"/>
      <c r="I215" s="9"/>
      <c r="J215" s="17"/>
      <c r="K215" s="18"/>
      <c r="L215" s="20"/>
      <c r="M215" s="20"/>
      <c r="N215" s="20"/>
      <c r="O215" s="20"/>
      <c r="P215" s="20"/>
      <c r="Q215" s="20"/>
      <c r="R215" s="20"/>
      <c r="S215" s="23"/>
      <c r="T215" s="22"/>
      <c r="U215" s="20"/>
      <c r="V215" s="20"/>
      <c r="W215" s="20"/>
      <c r="X215" s="23"/>
      <c r="Y215" s="90"/>
      <c r="Z215" s="9"/>
    </row>
    <row r="216" spans="7:26" ht="15.75" x14ac:dyDescent="0.25">
      <c r="G216" s="91">
        <v>115</v>
      </c>
      <c r="H216" s="28" t="s">
        <v>103</v>
      </c>
      <c r="I216" s="9"/>
      <c r="J216" s="17"/>
      <c r="K216" s="18"/>
      <c r="L216" s="20"/>
      <c r="M216" s="20"/>
      <c r="N216" s="20"/>
      <c r="O216" s="20"/>
      <c r="P216" s="20"/>
      <c r="Q216" s="20"/>
      <c r="R216" s="20"/>
      <c r="S216" s="23"/>
      <c r="T216" s="22"/>
      <c r="U216" s="20"/>
      <c r="V216" s="20"/>
      <c r="W216" s="20"/>
      <c r="X216" s="23"/>
      <c r="Y216" s="90"/>
      <c r="Z216" s="9"/>
    </row>
    <row r="217" spans="7:26" x14ac:dyDescent="0.25">
      <c r="G217" s="16"/>
      <c r="H217" s="9">
        <v>1</v>
      </c>
      <c r="I217" s="9" t="s">
        <v>11</v>
      </c>
      <c r="J217" s="17">
        <v>960</v>
      </c>
      <c r="K217" s="18">
        <v>0.9</v>
      </c>
      <c r="L217" s="19">
        <f>VLOOKUP(J217,[1]Values!$A$3:$D$462,2,FALSE)</f>
        <v>0</v>
      </c>
      <c r="M217" s="20"/>
      <c r="N217" s="20">
        <f t="shared" ref="N217:N235" si="63">(L217-M217)*K217</f>
        <v>0</v>
      </c>
      <c r="O217" s="19">
        <f>VLOOKUP(J217,[1]Values!$A$3:$D$462,3,FALSE)</f>
        <v>93610</v>
      </c>
      <c r="P217" s="19"/>
      <c r="Q217" s="19">
        <f t="shared" ref="Q217:Q235" si="64">(O217-P217)*K217</f>
        <v>84249</v>
      </c>
      <c r="R217" s="20">
        <f t="shared" ref="R217:R235" si="65">(L217-M217+O217-P217)*K217</f>
        <v>84249</v>
      </c>
      <c r="S217" s="21">
        <f>VLOOKUP(H217,[1]Rates!$A$3:$D$139,3,FALSE)</f>
        <v>1.908E-3</v>
      </c>
      <c r="T217" s="22">
        <f t="shared" ref="T217:T235" si="66">R217*S217</f>
        <v>160.74709200000001</v>
      </c>
      <c r="U217" s="19">
        <f>VLOOKUP(J217,[1]Values!$A$3:$D$462,4,FALSE)</f>
        <v>0</v>
      </c>
      <c r="V217" s="20"/>
      <c r="W217" s="20">
        <f t="shared" ref="W217:W235" si="67">(U217-V217)*K217</f>
        <v>0</v>
      </c>
      <c r="X217" s="23">
        <f>VLOOKUP(H217,[1]Rates!$A$3:$D$139,4,FALSE)</f>
        <v>2.0739999999999999E-3</v>
      </c>
      <c r="Y217" s="90">
        <f t="shared" ref="Y217:Y235" si="68">W217*X217</f>
        <v>0</v>
      </c>
      <c r="Z217" s="9"/>
    </row>
    <row r="218" spans="7:26" x14ac:dyDescent="0.25">
      <c r="G218" s="16"/>
      <c r="H218" s="9">
        <v>2</v>
      </c>
      <c r="I218" s="9" t="s">
        <v>27</v>
      </c>
      <c r="J218" s="17">
        <v>960</v>
      </c>
      <c r="K218" s="18">
        <v>0.9</v>
      </c>
      <c r="L218" s="19">
        <f>VLOOKUP(J218,[1]Values!$A$3:$D$462,2,FALSE)</f>
        <v>0</v>
      </c>
      <c r="M218" s="20"/>
      <c r="N218" s="20">
        <f t="shared" si="63"/>
        <v>0</v>
      </c>
      <c r="O218" s="19">
        <f>VLOOKUP(J218,[1]Values!$A$3:$D$462,3,FALSE)</f>
        <v>93610</v>
      </c>
      <c r="P218" s="19"/>
      <c r="Q218" s="19">
        <f t="shared" si="64"/>
        <v>84249</v>
      </c>
      <c r="R218" s="20">
        <f t="shared" si="65"/>
        <v>84249</v>
      </c>
      <c r="S218" s="21">
        <f>VLOOKUP(H218,[1]Rates!$A$3:$D$139,3,FALSE)</f>
        <v>2.0900000000000001E-4</v>
      </c>
      <c r="T218" s="22">
        <f t="shared" si="66"/>
        <v>17.608041</v>
      </c>
      <c r="U218" s="19">
        <f>VLOOKUP(J218,[1]Values!$A$3:$D$462,4,FALSE)</f>
        <v>0</v>
      </c>
      <c r="V218" s="20"/>
      <c r="W218" s="20">
        <f t="shared" si="67"/>
        <v>0</v>
      </c>
      <c r="X218" s="23">
        <f>VLOOKUP(H218,[1]Rates!$A$3:$D$139,4,FALSE)</f>
        <v>2.3000000000000001E-4</v>
      </c>
      <c r="Y218" s="90">
        <f t="shared" si="68"/>
        <v>0</v>
      </c>
      <c r="Z218" s="9"/>
    </row>
    <row r="219" spans="7:26" x14ac:dyDescent="0.25">
      <c r="G219" s="16"/>
      <c r="H219" s="9">
        <v>3</v>
      </c>
      <c r="I219" s="9" t="s">
        <v>20</v>
      </c>
      <c r="J219" s="17">
        <v>960</v>
      </c>
      <c r="K219" s="18">
        <v>0.9</v>
      </c>
      <c r="L219" s="19">
        <f>VLOOKUP(J219,[1]Values!$A$3:$D$462,2,FALSE)</f>
        <v>0</v>
      </c>
      <c r="M219" s="20"/>
      <c r="N219" s="20">
        <f t="shared" si="63"/>
        <v>0</v>
      </c>
      <c r="O219" s="19">
        <f>VLOOKUP(J219,[1]Values!$A$3:$D$462,3,FALSE)</f>
        <v>93610</v>
      </c>
      <c r="P219" s="19"/>
      <c r="Q219" s="19">
        <f t="shared" si="64"/>
        <v>84249</v>
      </c>
      <c r="R219" s="20">
        <f t="shared" si="65"/>
        <v>84249</v>
      </c>
      <c r="S219" s="21">
        <f>VLOOKUP(H219,[1]Rates!$A$3:$D$139,3,FALSE)</f>
        <v>4.9299999999999995E-4</v>
      </c>
      <c r="T219" s="22">
        <f t="shared" si="66"/>
        <v>41.534756999999999</v>
      </c>
      <c r="U219" s="19">
        <f>VLOOKUP(J219,[1]Values!$A$3:$D$462,4,FALSE)</f>
        <v>0</v>
      </c>
      <c r="V219" s="20"/>
      <c r="W219" s="20">
        <f t="shared" si="67"/>
        <v>0</v>
      </c>
      <c r="X219" s="23">
        <f>VLOOKUP(H219,[1]Rates!$A$3:$D$139,4,FALSE)</f>
        <v>5.2599999999999999E-4</v>
      </c>
      <c r="Y219" s="90">
        <f t="shared" si="68"/>
        <v>0</v>
      </c>
      <c r="Z219" s="9"/>
    </row>
    <row r="220" spans="7:26" x14ac:dyDescent="0.25">
      <c r="G220" s="16"/>
      <c r="H220" s="9">
        <v>5</v>
      </c>
      <c r="I220" s="9" t="s">
        <v>17</v>
      </c>
      <c r="J220" s="17">
        <v>960</v>
      </c>
      <c r="K220" s="18">
        <v>0.9</v>
      </c>
      <c r="L220" s="19">
        <f>VLOOKUP(J220,[1]Values!$A$3:$D$462,2,FALSE)</f>
        <v>0</v>
      </c>
      <c r="M220" s="20"/>
      <c r="N220" s="20">
        <f t="shared" si="63"/>
        <v>0</v>
      </c>
      <c r="O220" s="19">
        <f>VLOOKUP(J220,[1]Values!$A$3:$D$462,3,FALSE)</f>
        <v>93610</v>
      </c>
      <c r="P220" s="19"/>
      <c r="Q220" s="19">
        <f t="shared" si="64"/>
        <v>84249</v>
      </c>
      <c r="R220" s="20">
        <f t="shared" si="65"/>
        <v>84249</v>
      </c>
      <c r="S220" s="21">
        <f>VLOOKUP(H220,[1]Rates!$A$3:$D$139,3,FALSE)</f>
        <v>6.038E-3</v>
      </c>
      <c r="T220" s="22">
        <f t="shared" si="66"/>
        <v>508.69546200000002</v>
      </c>
      <c r="U220" s="19">
        <f>VLOOKUP(J220,[1]Values!$A$3:$D$462,4,FALSE)</f>
        <v>0</v>
      </c>
      <c r="V220" s="20"/>
      <c r="W220" s="20">
        <f t="shared" si="67"/>
        <v>0</v>
      </c>
      <c r="X220" s="23">
        <f>VLOOKUP(H220,[1]Rates!$A$3:$D$139,4,FALSE)</f>
        <v>6.2370000000000004E-3</v>
      </c>
      <c r="Y220" s="90">
        <f t="shared" si="68"/>
        <v>0</v>
      </c>
      <c r="Z220" s="9"/>
    </row>
    <row r="221" spans="7:26" x14ac:dyDescent="0.25">
      <c r="G221" s="16"/>
      <c r="H221" s="9">
        <v>137</v>
      </c>
      <c r="I221" s="9" t="s">
        <v>140</v>
      </c>
      <c r="J221" s="17">
        <v>960</v>
      </c>
      <c r="K221" s="18">
        <v>0.9</v>
      </c>
      <c r="L221" s="19">
        <f>VLOOKUP(J221,[1]Values!$A$3:$D$462,2,FALSE)</f>
        <v>0</v>
      </c>
      <c r="M221" s="20"/>
      <c r="N221" s="20">
        <f t="shared" si="63"/>
        <v>0</v>
      </c>
      <c r="O221" s="19">
        <f>VLOOKUP(J221,[1]Values!$A$3:$D$462,3,FALSE)</f>
        <v>93610</v>
      </c>
      <c r="P221" s="19"/>
      <c r="Q221" s="19">
        <f t="shared" si="64"/>
        <v>84249</v>
      </c>
      <c r="R221" s="20">
        <f t="shared" si="65"/>
        <v>84249</v>
      </c>
      <c r="S221" s="21">
        <f>VLOOKUP(H221,[1]Rates!$A$3:$D$139,3,FALSE)</f>
        <v>7.2000000000000002E-5</v>
      </c>
      <c r="T221" s="22">
        <f t="shared" si="66"/>
        <v>6.0659280000000004</v>
      </c>
      <c r="U221" s="19">
        <f>VLOOKUP(J221,[1]Values!$A$3:$D$462,4,FALSE)</f>
        <v>0</v>
      </c>
      <c r="V221" s="20"/>
      <c r="W221" s="20">
        <f t="shared" si="67"/>
        <v>0</v>
      </c>
      <c r="X221" s="23">
        <f>VLOOKUP(H221,[1]Rates!$A$3:$D$139,4,FALSE)</f>
        <v>6.9999999999999994E-5</v>
      </c>
      <c r="Y221" s="90">
        <f t="shared" si="68"/>
        <v>0</v>
      </c>
      <c r="Z221" s="9"/>
    </row>
    <row r="222" spans="7:26" x14ac:dyDescent="0.25">
      <c r="G222" s="16"/>
      <c r="H222" s="9">
        <v>6</v>
      </c>
      <c r="I222" s="9" t="s">
        <v>70</v>
      </c>
      <c r="J222" s="17">
        <v>960</v>
      </c>
      <c r="K222" s="18">
        <v>0.9</v>
      </c>
      <c r="L222" s="19">
        <f>VLOOKUP(J222,[1]Values!$A$3:$D$462,2,FALSE)</f>
        <v>0</v>
      </c>
      <c r="M222" s="20"/>
      <c r="N222" s="20">
        <f t="shared" si="63"/>
        <v>0</v>
      </c>
      <c r="O222" s="19">
        <f>VLOOKUP(J222,[1]Values!$A$3:$D$462,3,FALSE)</f>
        <v>93610</v>
      </c>
      <c r="P222" s="19"/>
      <c r="Q222" s="19">
        <f t="shared" si="64"/>
        <v>84249</v>
      </c>
      <c r="R222" s="20">
        <f t="shared" si="65"/>
        <v>84249</v>
      </c>
      <c r="S222" s="21">
        <f>VLOOKUP(H222,[1]Rates!$A$3:$D$139,3,FALSE)</f>
        <v>0</v>
      </c>
      <c r="T222" s="22">
        <f t="shared" si="66"/>
        <v>0</v>
      </c>
      <c r="U222" s="19">
        <f>VLOOKUP(J222,[1]Values!$A$3:$D$462,4,FALSE)</f>
        <v>0</v>
      </c>
      <c r="V222" s="20"/>
      <c r="W222" s="20">
        <f t="shared" si="67"/>
        <v>0</v>
      </c>
      <c r="X222" s="23">
        <f>VLOOKUP(H222,[1]Rates!$A$3:$D$139,4,FALSE)</f>
        <v>0</v>
      </c>
      <c r="Y222" s="90">
        <f t="shared" si="68"/>
        <v>0</v>
      </c>
      <c r="Z222" s="9"/>
    </row>
    <row r="223" spans="7:26" x14ac:dyDescent="0.25">
      <c r="G223" s="16"/>
      <c r="H223" s="9">
        <v>7</v>
      </c>
      <c r="I223" s="9" t="s">
        <v>9</v>
      </c>
      <c r="J223" s="17">
        <v>960</v>
      </c>
      <c r="K223" s="18">
        <v>0.9</v>
      </c>
      <c r="L223" s="19">
        <f>VLOOKUP(J223,[1]Values!$A$3:$D$462,2,FALSE)</f>
        <v>0</v>
      </c>
      <c r="M223" s="20"/>
      <c r="N223" s="20">
        <f t="shared" si="63"/>
        <v>0</v>
      </c>
      <c r="O223" s="19">
        <f>VLOOKUP(J223,[1]Values!$A$3:$D$462,3,FALSE)</f>
        <v>93610</v>
      </c>
      <c r="P223" s="19"/>
      <c r="Q223" s="19">
        <f t="shared" si="64"/>
        <v>84249</v>
      </c>
      <c r="R223" s="20">
        <f t="shared" si="65"/>
        <v>84249</v>
      </c>
      <c r="S223" s="21">
        <f>VLOOKUP(H223,[1]Rates!$A$3:$D$139,3,FALSE)</f>
        <v>1.01E-4</v>
      </c>
      <c r="T223" s="22">
        <f t="shared" si="66"/>
        <v>8.5091490000000007</v>
      </c>
      <c r="U223" s="19">
        <f>VLOOKUP(J223,[1]Values!$A$3:$D$462,4,FALSE)</f>
        <v>0</v>
      </c>
      <c r="V223" s="20"/>
      <c r="W223" s="20">
        <f t="shared" si="67"/>
        <v>0</v>
      </c>
      <c r="X223" s="23">
        <f>VLOOKUP(H223,[1]Rates!$A$3:$D$139,4,FALSE)</f>
        <v>1.08E-4</v>
      </c>
      <c r="Y223" s="90">
        <f t="shared" si="68"/>
        <v>0</v>
      </c>
      <c r="Z223" s="9"/>
    </row>
    <row r="224" spans="7:26" x14ac:dyDescent="0.25">
      <c r="G224" s="16"/>
      <c r="H224" s="9">
        <v>8</v>
      </c>
      <c r="I224" s="9" t="s">
        <v>23</v>
      </c>
      <c r="J224" s="17">
        <v>960</v>
      </c>
      <c r="K224" s="18">
        <v>0.9</v>
      </c>
      <c r="L224" s="19">
        <f>VLOOKUP(J224,[1]Values!$A$3:$D$462,2,FALSE)</f>
        <v>0</v>
      </c>
      <c r="M224" s="20"/>
      <c r="N224" s="20">
        <f t="shared" si="63"/>
        <v>0</v>
      </c>
      <c r="O224" s="19">
        <f>VLOOKUP(J224,[1]Values!$A$3:$D$462,3,FALSE)</f>
        <v>93610</v>
      </c>
      <c r="P224" s="19"/>
      <c r="Q224" s="19">
        <f t="shared" si="64"/>
        <v>84249</v>
      </c>
      <c r="R224" s="20">
        <f t="shared" si="65"/>
        <v>84249</v>
      </c>
      <c r="S224" s="21">
        <f>VLOOKUP(H224,[1]Rates!$A$3:$D$139,3,FALSE)</f>
        <v>1.5300000000000001E-4</v>
      </c>
      <c r="T224" s="22">
        <f t="shared" si="66"/>
        <v>12.890097000000001</v>
      </c>
      <c r="U224" s="19">
        <f>VLOOKUP(J224,[1]Values!$A$3:$D$462,4,FALSE)</f>
        <v>0</v>
      </c>
      <c r="V224" s="20"/>
      <c r="W224" s="20">
        <f t="shared" si="67"/>
        <v>0</v>
      </c>
      <c r="X224" s="23">
        <f>VLOOKUP(H224,[1]Rates!$A$3:$D$139,4,FALSE)</f>
        <v>1.64E-4</v>
      </c>
      <c r="Y224" s="90">
        <f t="shared" si="68"/>
        <v>0</v>
      </c>
      <c r="Z224" s="9"/>
    </row>
    <row r="225" spans="7:26" x14ac:dyDescent="0.25">
      <c r="G225" s="16"/>
      <c r="H225" s="9">
        <v>15</v>
      </c>
      <c r="I225" s="9" t="s">
        <v>2</v>
      </c>
      <c r="J225" s="17">
        <v>960</v>
      </c>
      <c r="K225" s="18">
        <v>0.9</v>
      </c>
      <c r="L225" s="19">
        <f>VLOOKUP(J225,[1]Values!$A$3:$D$462,2,FALSE)</f>
        <v>0</v>
      </c>
      <c r="M225" s="20"/>
      <c r="N225" s="20">
        <f t="shared" si="63"/>
        <v>0</v>
      </c>
      <c r="O225" s="19">
        <f>VLOOKUP(J225,[1]Values!$A$3:$D$462,3,FALSE)</f>
        <v>93610</v>
      </c>
      <c r="P225" s="19"/>
      <c r="Q225" s="19">
        <f t="shared" si="64"/>
        <v>84249</v>
      </c>
      <c r="R225" s="20">
        <f t="shared" si="65"/>
        <v>84249</v>
      </c>
      <c r="S225" s="21">
        <f>VLOOKUP(H225,[1]Rates!$A$3:$D$139,3,FALSE)</f>
        <v>2.2599999999999999E-4</v>
      </c>
      <c r="T225" s="22">
        <f t="shared" si="66"/>
        <v>19.040274</v>
      </c>
      <c r="U225" s="19">
        <f>VLOOKUP(J225,[1]Values!$A$3:$D$462,4,FALSE)</f>
        <v>0</v>
      </c>
      <c r="V225" s="20"/>
      <c r="W225" s="20">
        <f t="shared" si="67"/>
        <v>0</v>
      </c>
      <c r="X225" s="23">
        <f>VLOOKUP(H225,[1]Rates!$A$3:$D$139,4,FALSE)</f>
        <v>2.3699999999999999E-4</v>
      </c>
      <c r="Y225" s="90">
        <f t="shared" si="68"/>
        <v>0</v>
      </c>
      <c r="Z225" s="9"/>
    </row>
    <row r="226" spans="7:26" x14ac:dyDescent="0.25">
      <c r="G226" s="16"/>
      <c r="H226" s="9">
        <v>19</v>
      </c>
      <c r="I226" s="9" t="s">
        <v>15</v>
      </c>
      <c r="J226" s="17">
        <v>960</v>
      </c>
      <c r="K226" s="18">
        <v>0.9</v>
      </c>
      <c r="L226" s="19">
        <f>VLOOKUP(J226,[1]Values!$A$3:$D$462,2,FALSE)</f>
        <v>0</v>
      </c>
      <c r="M226" s="20"/>
      <c r="N226" s="20">
        <f t="shared" si="63"/>
        <v>0</v>
      </c>
      <c r="O226" s="19">
        <f>VLOOKUP(J226,[1]Values!$A$3:$D$462,3,FALSE)</f>
        <v>93610</v>
      </c>
      <c r="P226" s="19"/>
      <c r="Q226" s="19">
        <f t="shared" si="64"/>
        <v>84249</v>
      </c>
      <c r="R226" s="20">
        <f t="shared" si="65"/>
        <v>84249</v>
      </c>
      <c r="S226" s="21">
        <f>VLOOKUP(H226,[1]Rates!$A$3:$D$139,3,FALSE)</f>
        <v>5.8E-5</v>
      </c>
      <c r="T226" s="22">
        <f t="shared" si="66"/>
        <v>4.8864419999999997</v>
      </c>
      <c r="U226" s="19">
        <f>VLOOKUP(J226,[1]Values!$A$3:$D$462,4,FALSE)</f>
        <v>0</v>
      </c>
      <c r="V226" s="20"/>
      <c r="W226" s="20">
        <f t="shared" si="67"/>
        <v>0</v>
      </c>
      <c r="X226" s="23">
        <f>VLOOKUP(H226,[1]Rates!$A$3:$D$139,4,FALSE)</f>
        <v>6.2000000000000003E-5</v>
      </c>
      <c r="Y226" s="90">
        <f t="shared" si="68"/>
        <v>0</v>
      </c>
      <c r="Z226" s="9"/>
    </row>
    <row r="227" spans="7:26" x14ac:dyDescent="0.25">
      <c r="G227" s="16"/>
      <c r="H227" s="9">
        <v>31</v>
      </c>
      <c r="I227" s="9" t="s">
        <v>1</v>
      </c>
      <c r="J227" s="17">
        <v>960</v>
      </c>
      <c r="K227" s="18">
        <v>0.9</v>
      </c>
      <c r="L227" s="19">
        <f>VLOOKUP(J227,[1]Values!$A$3:$D$462,2,FALSE)</f>
        <v>0</v>
      </c>
      <c r="M227" s="20"/>
      <c r="N227" s="20">
        <f t="shared" si="63"/>
        <v>0</v>
      </c>
      <c r="O227" s="19">
        <f>VLOOKUP(J227,[1]Values!$A$3:$D$462,3,FALSE)</f>
        <v>93610</v>
      </c>
      <c r="P227" s="19"/>
      <c r="Q227" s="19">
        <f t="shared" si="64"/>
        <v>84249</v>
      </c>
      <c r="R227" s="20">
        <f t="shared" si="65"/>
        <v>84249</v>
      </c>
      <c r="S227" s="21">
        <f>VLOOKUP(H227,[1]Rates!$A$3:$D$139,3,FALSE)</f>
        <v>1.0759999999999999E-3</v>
      </c>
      <c r="T227" s="22">
        <f t="shared" si="66"/>
        <v>90.651923999999994</v>
      </c>
      <c r="U227" s="19">
        <f>VLOOKUP(J227,[1]Values!$A$3:$D$462,4,FALSE)</f>
        <v>0</v>
      </c>
      <c r="V227" s="20"/>
      <c r="W227" s="20">
        <f t="shared" si="67"/>
        <v>0</v>
      </c>
      <c r="X227" s="23">
        <f>VLOOKUP(H227,[1]Rates!$A$3:$D$139,4,FALSE)</f>
        <v>1.1299999999999999E-3</v>
      </c>
      <c r="Y227" s="90">
        <f t="shared" si="68"/>
        <v>0</v>
      </c>
      <c r="Z227" s="9"/>
    </row>
    <row r="228" spans="7:26" x14ac:dyDescent="0.25">
      <c r="G228" s="16"/>
      <c r="H228" s="9">
        <v>38</v>
      </c>
      <c r="I228" s="9" t="s">
        <v>12</v>
      </c>
      <c r="J228" s="17">
        <v>960</v>
      </c>
      <c r="K228" s="18">
        <v>0.9</v>
      </c>
      <c r="L228" s="19">
        <f>VLOOKUP(J228,[1]Values!$A$3:$D$462,2,FALSE)</f>
        <v>0</v>
      </c>
      <c r="M228" s="20"/>
      <c r="N228" s="20">
        <f t="shared" si="63"/>
        <v>0</v>
      </c>
      <c r="O228" s="19">
        <f>VLOOKUP(J228,[1]Values!$A$3:$D$462,3,FALSE)</f>
        <v>93610</v>
      </c>
      <c r="P228" s="19"/>
      <c r="Q228" s="19">
        <f t="shared" si="64"/>
        <v>84249</v>
      </c>
      <c r="R228" s="20">
        <f t="shared" si="65"/>
        <v>84249</v>
      </c>
      <c r="S228" s="21">
        <f>VLOOKUP(H228,[1]Rates!$A$3:$D$139,3,FALSE)</f>
        <v>9.8999999999999994E-5</v>
      </c>
      <c r="T228" s="22">
        <f t="shared" si="66"/>
        <v>8.3406509999999994</v>
      </c>
      <c r="U228" s="19">
        <f>VLOOKUP(J228,[1]Values!$A$3:$D$462,4,FALSE)</f>
        <v>0</v>
      </c>
      <c r="V228" s="20"/>
      <c r="W228" s="20">
        <f t="shared" si="67"/>
        <v>0</v>
      </c>
      <c r="X228" s="23">
        <f>VLOOKUP(H228,[1]Rates!$A$3:$D$139,4,FALSE)</f>
        <v>8.6000000000000003E-5</v>
      </c>
      <c r="Y228" s="90">
        <f t="shared" si="68"/>
        <v>0</v>
      </c>
      <c r="Z228" s="9"/>
    </row>
    <row r="229" spans="7:26" x14ac:dyDescent="0.25">
      <c r="G229" s="16"/>
      <c r="H229" s="9">
        <v>55</v>
      </c>
      <c r="I229" s="9" t="s">
        <v>26</v>
      </c>
      <c r="J229" s="17">
        <v>960</v>
      </c>
      <c r="K229" s="18">
        <v>0.9</v>
      </c>
      <c r="L229" s="19">
        <f>VLOOKUP(J229,[1]Values!$A$3:$D$462,2,FALSE)</f>
        <v>0</v>
      </c>
      <c r="M229" s="20"/>
      <c r="N229" s="20">
        <f t="shared" si="63"/>
        <v>0</v>
      </c>
      <c r="O229" s="19">
        <f>VLOOKUP(J229,[1]Values!$A$3:$D$462,3,FALSE)</f>
        <v>93610</v>
      </c>
      <c r="P229" s="19"/>
      <c r="Q229" s="19">
        <f t="shared" si="64"/>
        <v>84249</v>
      </c>
      <c r="R229" s="20">
        <f t="shared" si="65"/>
        <v>84249</v>
      </c>
      <c r="S229" s="21">
        <f>VLOOKUP(H229,[1]Rates!$A$3:$D$139,3,FALSE)</f>
        <v>1.45E-4</v>
      </c>
      <c r="T229" s="22">
        <f t="shared" si="66"/>
        <v>12.216105000000001</v>
      </c>
      <c r="U229" s="19">
        <f>VLOOKUP(J229,[1]Values!$A$3:$D$462,4,FALSE)</f>
        <v>0</v>
      </c>
      <c r="V229" s="20"/>
      <c r="W229" s="20">
        <f t="shared" si="67"/>
        <v>0</v>
      </c>
      <c r="X229" s="23">
        <f>VLOOKUP(H229,[1]Rates!$A$3:$D$139,4,FALSE)</f>
        <v>1.35E-4</v>
      </c>
      <c r="Y229" s="90">
        <f t="shared" si="68"/>
        <v>0</v>
      </c>
      <c r="Z229" s="9"/>
    </row>
    <row r="230" spans="7:26" x14ac:dyDescent="0.25">
      <c r="G230" s="16"/>
      <c r="H230" s="9">
        <v>71</v>
      </c>
      <c r="I230" s="9" t="s">
        <v>18</v>
      </c>
      <c r="J230" s="17">
        <v>960</v>
      </c>
      <c r="K230" s="18">
        <v>0</v>
      </c>
      <c r="L230" s="19">
        <f>VLOOKUP(J230,[1]Values!$A$3:$D$462,2,FALSE)</f>
        <v>0</v>
      </c>
      <c r="M230" s="20"/>
      <c r="N230" s="20">
        <f t="shared" si="63"/>
        <v>0</v>
      </c>
      <c r="O230" s="19">
        <f>VLOOKUP(J230,[1]Values!$A$3:$D$462,3,FALSE)</f>
        <v>93610</v>
      </c>
      <c r="P230" s="19"/>
      <c r="Q230" s="19">
        <f t="shared" si="64"/>
        <v>0</v>
      </c>
      <c r="R230" s="20">
        <f t="shared" si="65"/>
        <v>0</v>
      </c>
      <c r="S230" s="21">
        <f>VLOOKUP(H230,[1]Rates!$A$3:$D$139,3,FALSE)</f>
        <v>9.0000000000000002E-6</v>
      </c>
      <c r="T230" s="22">
        <f t="shared" si="66"/>
        <v>0</v>
      </c>
      <c r="U230" s="19">
        <f>VLOOKUP(J230,[1]Values!$A$3:$D$462,4,FALSE)</f>
        <v>0</v>
      </c>
      <c r="V230" s="20"/>
      <c r="W230" s="20">
        <f t="shared" si="67"/>
        <v>0</v>
      </c>
      <c r="X230" s="23">
        <f>VLOOKUP(H230,[1]Rates!$A$3:$D$139,4,FALSE)</f>
        <v>9.0000000000000002E-6</v>
      </c>
      <c r="Y230" s="90">
        <f t="shared" si="68"/>
        <v>0</v>
      </c>
      <c r="Z230" s="9"/>
    </row>
    <row r="231" spans="7:26" x14ac:dyDescent="0.25">
      <c r="G231" s="16"/>
      <c r="H231" s="9">
        <v>72</v>
      </c>
      <c r="I231" s="9" t="s">
        <v>28</v>
      </c>
      <c r="J231" s="17">
        <v>960</v>
      </c>
      <c r="K231" s="18">
        <v>0</v>
      </c>
      <c r="L231" s="19">
        <f>VLOOKUP(J231,[1]Values!$A$3:$D$462,2,FALSE)</f>
        <v>0</v>
      </c>
      <c r="M231" s="20"/>
      <c r="N231" s="20">
        <f t="shared" si="63"/>
        <v>0</v>
      </c>
      <c r="O231" s="19">
        <f>VLOOKUP(J231,[1]Values!$A$3:$D$462,3,FALSE)</f>
        <v>93610</v>
      </c>
      <c r="P231" s="19"/>
      <c r="Q231" s="19">
        <f t="shared" si="64"/>
        <v>0</v>
      </c>
      <c r="R231" s="20">
        <f t="shared" si="65"/>
        <v>0</v>
      </c>
      <c r="S231" s="21">
        <f>VLOOKUP(H231,[1]Rates!$A$3:$D$139,3,FALSE)</f>
        <v>2.5799999999999998E-4</v>
      </c>
      <c r="T231" s="22">
        <f t="shared" si="66"/>
        <v>0</v>
      </c>
      <c r="U231" s="19">
        <f>VLOOKUP(J231,[1]Values!$A$3:$D$462,4,FALSE)</f>
        <v>0</v>
      </c>
      <c r="V231" s="20"/>
      <c r="W231" s="20">
        <f t="shared" si="67"/>
        <v>0</v>
      </c>
      <c r="X231" s="23">
        <f>VLOOKUP(H231,[1]Rates!$A$3:$D$139,4,FALSE)</f>
        <v>2.7500000000000002E-4</v>
      </c>
      <c r="Y231" s="90">
        <f t="shared" si="68"/>
        <v>0</v>
      </c>
      <c r="Z231" s="9"/>
    </row>
    <row r="232" spans="7:26" x14ac:dyDescent="0.25">
      <c r="G232" s="16"/>
      <c r="H232" s="9">
        <v>104</v>
      </c>
      <c r="I232" s="9" t="s">
        <v>82</v>
      </c>
      <c r="J232" s="17">
        <v>960</v>
      </c>
      <c r="K232" s="18">
        <v>0.9</v>
      </c>
      <c r="L232" s="19">
        <f>VLOOKUP(J232,[1]Values!$A$3:$D$462,2,FALSE)</f>
        <v>0</v>
      </c>
      <c r="M232" s="20"/>
      <c r="N232" s="20">
        <f t="shared" si="63"/>
        <v>0</v>
      </c>
      <c r="O232" s="19">
        <f>VLOOKUP(J232,[1]Values!$A$3:$D$462,3,FALSE)</f>
        <v>93610</v>
      </c>
      <c r="P232" s="19"/>
      <c r="Q232" s="19">
        <f t="shared" si="64"/>
        <v>84249</v>
      </c>
      <c r="R232" s="20">
        <f t="shared" si="65"/>
        <v>84249</v>
      </c>
      <c r="S232" s="21">
        <f>VLOOKUP(H232,[1]Rates!$A$3:$D$139,3,FALSE)</f>
        <v>0</v>
      </c>
      <c r="T232" s="22">
        <f t="shared" si="66"/>
        <v>0</v>
      </c>
      <c r="U232" s="19">
        <f>VLOOKUP(J232,[1]Values!$A$3:$D$462,4,FALSE)</f>
        <v>0</v>
      </c>
      <c r="V232" s="20"/>
      <c r="W232" s="20">
        <f t="shared" si="67"/>
        <v>0</v>
      </c>
      <c r="X232" s="23">
        <f>VLOOKUP(H232,[1]Rates!$A$3:$D$139,4,FALSE)</f>
        <v>0</v>
      </c>
      <c r="Y232" s="90">
        <f t="shared" si="68"/>
        <v>0</v>
      </c>
      <c r="Z232" s="9"/>
    </row>
    <row r="233" spans="7:26" x14ac:dyDescent="0.25">
      <c r="G233" s="16"/>
      <c r="H233" s="9">
        <v>115</v>
      </c>
      <c r="I233" s="9" t="s">
        <v>103</v>
      </c>
      <c r="J233" s="17">
        <v>960</v>
      </c>
      <c r="K233" s="18">
        <v>0.9</v>
      </c>
      <c r="L233" s="19">
        <f>VLOOKUP(J233,[1]Values!$A$3:$D$462,2,FALSE)</f>
        <v>0</v>
      </c>
      <c r="M233" s="20"/>
      <c r="N233" s="20">
        <f t="shared" si="63"/>
        <v>0</v>
      </c>
      <c r="O233" s="19">
        <f>VLOOKUP(J233,[1]Values!$A$3:$D$462,3,FALSE)</f>
        <v>93610</v>
      </c>
      <c r="P233" s="19"/>
      <c r="Q233" s="19">
        <f t="shared" si="64"/>
        <v>84249</v>
      </c>
      <c r="R233" s="20">
        <f t="shared" si="65"/>
        <v>84249</v>
      </c>
      <c r="S233" s="21">
        <f>VLOOKUP(H233,[1]Rates!$A$3:$D$139,3,FALSE)</f>
        <v>0</v>
      </c>
      <c r="T233" s="22">
        <f t="shared" si="66"/>
        <v>0</v>
      </c>
      <c r="U233" s="19">
        <f>VLOOKUP(J233,[1]Values!$A$3:$D$462,4,FALSE)</f>
        <v>0</v>
      </c>
      <c r="V233" s="20"/>
      <c r="W233" s="20">
        <f t="shared" si="67"/>
        <v>0</v>
      </c>
      <c r="X233" s="23">
        <f>VLOOKUP(H233,[1]Rates!$A$3:$D$139,4,FALSE)</f>
        <v>0</v>
      </c>
      <c r="Y233" s="90">
        <f t="shared" si="68"/>
        <v>0</v>
      </c>
      <c r="Z233" s="9"/>
    </row>
    <row r="234" spans="7:26" x14ac:dyDescent="0.25">
      <c r="G234" s="16"/>
      <c r="H234" s="9">
        <v>117</v>
      </c>
      <c r="I234" s="9" t="s">
        <v>21</v>
      </c>
      <c r="J234" s="17">
        <v>960</v>
      </c>
      <c r="K234" s="18">
        <v>0.9</v>
      </c>
      <c r="L234" s="19">
        <f>VLOOKUP(J234,[1]Values!$A$3:$D$462,2,FALSE)</f>
        <v>0</v>
      </c>
      <c r="M234" s="20"/>
      <c r="N234" s="20">
        <f t="shared" si="63"/>
        <v>0</v>
      </c>
      <c r="O234" s="19">
        <f>VLOOKUP(J234,[1]Values!$A$3:$D$462,3,FALSE)</f>
        <v>93610</v>
      </c>
      <c r="P234" s="19"/>
      <c r="Q234" s="19">
        <f t="shared" si="64"/>
        <v>84249</v>
      </c>
      <c r="R234" s="20">
        <f t="shared" si="65"/>
        <v>84249</v>
      </c>
      <c r="S234" s="21">
        <f>VLOOKUP(H234,[1]Rates!$A$3:$D$139,3,FALSE)</f>
        <v>2.1900000000000001E-4</v>
      </c>
      <c r="T234" s="22">
        <f t="shared" si="66"/>
        <v>18.450531000000002</v>
      </c>
      <c r="U234" s="19">
        <f>VLOOKUP(J234,[1]Values!$A$3:$D$462,4,FALSE)</f>
        <v>0</v>
      </c>
      <c r="V234" s="20"/>
      <c r="W234" s="20">
        <f t="shared" si="67"/>
        <v>0</v>
      </c>
      <c r="X234" s="23">
        <f>VLOOKUP(H234,[1]Rates!$A$3:$D$139,4,FALSE)</f>
        <v>2.34E-4</v>
      </c>
      <c r="Y234" s="90">
        <f t="shared" si="68"/>
        <v>0</v>
      </c>
      <c r="Z234" s="9"/>
    </row>
    <row r="235" spans="7:26" x14ac:dyDescent="0.25">
      <c r="G235" s="16"/>
      <c r="H235" s="9">
        <v>123</v>
      </c>
      <c r="I235" s="9" t="s">
        <v>29</v>
      </c>
      <c r="J235" s="17">
        <v>960</v>
      </c>
      <c r="K235" s="18">
        <v>0.9</v>
      </c>
      <c r="L235" s="19">
        <f>VLOOKUP(J235,[1]Values!$A$3:$D$462,2,FALSE)</f>
        <v>0</v>
      </c>
      <c r="M235" s="20"/>
      <c r="N235" s="20">
        <f t="shared" si="63"/>
        <v>0</v>
      </c>
      <c r="O235" s="19">
        <f>VLOOKUP(J235,[1]Values!$A$3:$D$462,3,FALSE)</f>
        <v>93610</v>
      </c>
      <c r="P235" s="19"/>
      <c r="Q235" s="19">
        <f t="shared" si="64"/>
        <v>84249</v>
      </c>
      <c r="R235" s="20">
        <f t="shared" si="65"/>
        <v>84249</v>
      </c>
      <c r="S235" s="21">
        <f>VLOOKUP(H235,[1]Rates!$A$3:$D$139,3,FALSE)</f>
        <v>9.7199999999999999E-4</v>
      </c>
      <c r="T235" s="22">
        <f t="shared" si="66"/>
        <v>81.890028000000001</v>
      </c>
      <c r="U235" s="19">
        <f>VLOOKUP(J235,[1]Values!$A$3:$D$462,4,FALSE)</f>
        <v>0</v>
      </c>
      <c r="V235" s="20"/>
      <c r="W235" s="20">
        <f t="shared" si="67"/>
        <v>0</v>
      </c>
      <c r="X235" s="23">
        <f>VLOOKUP(H235,[1]Rates!$A$3:$D$139,4,FALSE)</f>
        <v>1.0369999999999999E-3</v>
      </c>
      <c r="Y235" s="90">
        <f t="shared" si="68"/>
        <v>0</v>
      </c>
      <c r="Z235" s="9"/>
    </row>
    <row r="236" spans="7:26" ht="15.75" thickBot="1" x14ac:dyDescent="0.3">
      <c r="G236" s="24"/>
      <c r="H236" s="25"/>
      <c r="I236" s="25"/>
      <c r="J236" s="93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6"/>
      <c r="Z236" s="9"/>
    </row>
    <row r="237" spans="7:26" x14ac:dyDescent="0.25">
      <c r="G237" s="9">
        <v>115</v>
      </c>
      <c r="H237" s="9" t="s">
        <v>103</v>
      </c>
      <c r="I237" s="9"/>
      <c r="J237" s="17"/>
      <c r="K237" s="18"/>
      <c r="L237" s="20"/>
      <c r="M237" s="20"/>
      <c r="N237" s="20"/>
      <c r="O237" s="20"/>
      <c r="P237" s="20"/>
      <c r="Q237" s="20"/>
      <c r="R237" s="20"/>
      <c r="S237" s="23"/>
      <c r="T237" s="22">
        <f>SUM(T131:T236)</f>
        <v>549859.67368110036</v>
      </c>
      <c r="U237" s="20"/>
      <c r="V237" s="20"/>
      <c r="W237" s="20"/>
      <c r="X237" s="23"/>
      <c r="Y237" s="22">
        <f>SUM(Y131:Y236)</f>
        <v>52945.3457136</v>
      </c>
      <c r="Z237" s="27">
        <f>T237+Y237</f>
        <v>602805.01939470042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8"/>
  <sheetViews>
    <sheetView workbookViewId="0">
      <selection sqref="A1:F1"/>
    </sheetView>
  </sheetViews>
  <sheetFormatPr defaultRowHeight="15" x14ac:dyDescent="0.25"/>
  <cols>
    <col min="1" max="1" width="4" bestFit="1" customWidth="1"/>
    <col min="2" max="2" width="31.5703125" bestFit="1" customWidth="1"/>
    <col min="3" max="4" width="14.28515625" bestFit="1" customWidth="1"/>
    <col min="5" max="5" width="15.28515625" bestFit="1" customWidth="1"/>
    <col min="6" max="6" width="17.7109375" customWidth="1"/>
  </cols>
  <sheetData>
    <row r="1" spans="1:7" ht="21" x14ac:dyDescent="0.35">
      <c r="A1" s="80" t="s">
        <v>203</v>
      </c>
      <c r="B1" s="80"/>
      <c r="C1" s="80"/>
      <c r="D1" s="80"/>
      <c r="E1" s="80"/>
      <c r="F1" s="80"/>
      <c r="G1" s="1" t="s">
        <v>117</v>
      </c>
    </row>
    <row r="2" spans="1:7" x14ac:dyDescent="0.25">
      <c r="C2" s="2" t="s">
        <v>127</v>
      </c>
      <c r="D2" s="2" t="s">
        <v>128</v>
      </c>
      <c r="E2" s="2"/>
      <c r="F2" s="32"/>
    </row>
    <row r="3" spans="1:7" x14ac:dyDescent="0.25">
      <c r="C3" s="2" t="s">
        <v>129</v>
      </c>
      <c r="D3" s="2" t="s">
        <v>129</v>
      </c>
      <c r="E3" s="2" t="s">
        <v>130</v>
      </c>
      <c r="F3" s="32"/>
    </row>
    <row r="4" spans="1:7" x14ac:dyDescent="0.25">
      <c r="F4" s="32"/>
    </row>
    <row r="5" spans="1:7" x14ac:dyDescent="0.25">
      <c r="A5">
        <v>130</v>
      </c>
      <c r="B5" t="s">
        <v>65</v>
      </c>
      <c r="C5" s="31">
        <v>134987.53317919996</v>
      </c>
      <c r="D5" s="31">
        <v>9.7335484999999977</v>
      </c>
      <c r="E5" s="31">
        <v>134997.26672769996</v>
      </c>
    </row>
    <row r="6" spans="1:7" x14ac:dyDescent="0.25">
      <c r="A6">
        <v>135</v>
      </c>
      <c r="B6" t="s">
        <v>170</v>
      </c>
      <c r="C6" s="31">
        <v>16144.592611599999</v>
      </c>
      <c r="D6" s="31">
        <v>3608.0970782500003</v>
      </c>
      <c r="E6" s="31">
        <v>19752.689689849998</v>
      </c>
      <c r="F6" s="46">
        <f>E5+E6</f>
        <v>154749.95641754995</v>
      </c>
    </row>
    <row r="8" spans="1:7" x14ac:dyDescent="0.25">
      <c r="A8">
        <v>84</v>
      </c>
      <c r="B8" t="s">
        <v>87</v>
      </c>
      <c r="C8" s="31">
        <v>658875.28496599977</v>
      </c>
      <c r="D8" s="31">
        <v>64905.642432399982</v>
      </c>
      <c r="E8" s="31">
        <v>723780.9273983998</v>
      </c>
    </row>
    <row r="9" spans="1:7" x14ac:dyDescent="0.25">
      <c r="A9">
        <v>133</v>
      </c>
      <c r="B9" t="s">
        <v>179</v>
      </c>
      <c r="C9" s="31">
        <v>56127.323141499975</v>
      </c>
      <c r="D9" s="31">
        <v>-2771.0370979999998</v>
      </c>
      <c r="E9" s="31">
        <v>53356.286043499975</v>
      </c>
      <c r="F9" s="46">
        <f>E8+E9</f>
        <v>777137.21344189974</v>
      </c>
    </row>
    <row r="11" spans="1:7" x14ac:dyDescent="0.25">
      <c r="A11">
        <v>45</v>
      </c>
      <c r="B11" t="s">
        <v>89</v>
      </c>
      <c r="C11" s="31">
        <v>1194381.6479070003</v>
      </c>
      <c r="D11" s="31">
        <v>84505.980910000013</v>
      </c>
      <c r="E11" s="31">
        <v>1278887.6288170002</v>
      </c>
    </row>
    <row r="12" spans="1:7" x14ac:dyDescent="0.25">
      <c r="A12">
        <v>68</v>
      </c>
      <c r="B12" t="s">
        <v>91</v>
      </c>
      <c r="C12" s="31">
        <v>402.50611959999986</v>
      </c>
      <c r="D12" s="31">
        <v>194.23746719999997</v>
      </c>
      <c r="E12" s="31">
        <v>596.74358679999978</v>
      </c>
    </row>
    <row r="13" spans="1:7" x14ac:dyDescent="0.25">
      <c r="A13">
        <v>73</v>
      </c>
      <c r="B13" t="s">
        <v>92</v>
      </c>
      <c r="C13" s="31">
        <v>181264.63567439999</v>
      </c>
      <c r="D13" s="31">
        <v>26312.956941600001</v>
      </c>
      <c r="E13" s="31">
        <v>207577.59261599998</v>
      </c>
    </row>
    <row r="14" spans="1:7" x14ac:dyDescent="0.25">
      <c r="A14">
        <v>74</v>
      </c>
      <c r="B14" t="s">
        <v>93</v>
      </c>
      <c r="C14" s="31">
        <v>448501.42089560005</v>
      </c>
      <c r="D14" s="31">
        <v>-12469.012135200002</v>
      </c>
      <c r="E14" s="31">
        <v>436032.40876040002</v>
      </c>
    </row>
    <row r="15" spans="1:7" x14ac:dyDescent="0.25">
      <c r="A15">
        <v>75</v>
      </c>
      <c r="B15" t="s">
        <v>94</v>
      </c>
      <c r="C15" s="31">
        <v>36882.414536200013</v>
      </c>
      <c r="D15" s="31">
        <v>-1226.8237463999997</v>
      </c>
      <c r="E15" s="31">
        <v>35655.590789800015</v>
      </c>
    </row>
    <row r="16" spans="1:7" x14ac:dyDescent="0.25">
      <c r="A16">
        <v>81</v>
      </c>
      <c r="B16" t="s">
        <v>95</v>
      </c>
      <c r="C16" s="31">
        <v>169692.61580700005</v>
      </c>
      <c r="D16" s="31">
        <v>5406.6038174999994</v>
      </c>
      <c r="E16" s="31">
        <v>175099.21962450005</v>
      </c>
    </row>
    <row r="17" spans="1:6" x14ac:dyDescent="0.25">
      <c r="A17">
        <v>87</v>
      </c>
      <c r="B17" t="s">
        <v>96</v>
      </c>
      <c r="C17" s="31">
        <v>428154.75081000006</v>
      </c>
      <c r="D17" s="31">
        <v>827688.15431680006</v>
      </c>
      <c r="E17" s="31">
        <v>1255842.9051268001</v>
      </c>
    </row>
    <row r="18" spans="1:6" x14ac:dyDescent="0.25">
      <c r="A18">
        <v>94</v>
      </c>
      <c r="B18" t="s">
        <v>97</v>
      </c>
      <c r="C18" s="31">
        <v>5450167.4916105</v>
      </c>
      <c r="D18" s="31">
        <v>1809642.1925009994</v>
      </c>
      <c r="E18" s="31">
        <v>7259809.6841114992</v>
      </c>
    </row>
    <row r="19" spans="1:6" x14ac:dyDescent="0.25">
      <c r="A19">
        <v>106</v>
      </c>
      <c r="B19" t="s">
        <v>98</v>
      </c>
      <c r="C19" s="31">
        <v>316745.57740884303</v>
      </c>
      <c r="D19" s="31">
        <v>10815.935113047999</v>
      </c>
      <c r="E19" s="31">
        <v>327561.51252189104</v>
      </c>
    </row>
    <row r="20" spans="1:6" x14ac:dyDescent="0.25">
      <c r="A20">
        <v>124</v>
      </c>
      <c r="B20" t="s">
        <v>99</v>
      </c>
      <c r="C20" s="31">
        <v>322739.78475500009</v>
      </c>
      <c r="D20" s="31">
        <v>5903.5653039999988</v>
      </c>
      <c r="E20" s="31">
        <v>328643.35005900008</v>
      </c>
    </row>
    <row r="21" spans="1:6" x14ac:dyDescent="0.25">
      <c r="A21">
        <v>126</v>
      </c>
      <c r="B21" t="s">
        <v>100</v>
      </c>
      <c r="C21" s="31">
        <v>348673.7550580001</v>
      </c>
      <c r="D21" s="31">
        <v>37934.052624000004</v>
      </c>
      <c r="E21" s="31">
        <v>386607.8076820001</v>
      </c>
    </row>
    <row r="22" spans="1:6" x14ac:dyDescent="0.25">
      <c r="A22">
        <v>128</v>
      </c>
      <c r="B22" t="s">
        <v>102</v>
      </c>
      <c r="C22" s="31">
        <v>110483.79813200001</v>
      </c>
      <c r="D22" s="31">
        <v>13647.732773999996</v>
      </c>
      <c r="E22" s="31">
        <v>124131.530906</v>
      </c>
    </row>
    <row r="23" spans="1:6" x14ac:dyDescent="0.25">
      <c r="A23">
        <v>131</v>
      </c>
      <c r="B23" t="s">
        <v>171</v>
      </c>
      <c r="C23" s="31">
        <v>353340.67312599986</v>
      </c>
      <c r="D23" s="31">
        <v>22915.272399999998</v>
      </c>
      <c r="E23" s="31">
        <v>376255.94552599988</v>
      </c>
    </row>
    <row r="24" spans="1:6" x14ac:dyDescent="0.25">
      <c r="A24">
        <v>140</v>
      </c>
      <c r="B24" t="s">
        <v>181</v>
      </c>
      <c r="C24" s="31">
        <v>272299.82499800005</v>
      </c>
      <c r="D24" s="31">
        <v>4974.2119000000002</v>
      </c>
      <c r="E24" s="31">
        <v>277274.03689800005</v>
      </c>
      <c r="F24" s="46">
        <f>E11+E12+E13+E14+E15+E16+E17+E18+E19+E20+E21+E22+E23+E24</f>
        <v>12469975.95702569</v>
      </c>
    </row>
    <row r="26" spans="1:6" x14ac:dyDescent="0.25">
      <c r="A26">
        <v>115</v>
      </c>
      <c r="B26" t="s">
        <v>103</v>
      </c>
      <c r="C26" s="31">
        <v>549859.67368110036</v>
      </c>
      <c r="D26" s="31">
        <v>52945.3457136</v>
      </c>
      <c r="E26" s="31">
        <v>602805.01939470042</v>
      </c>
      <c r="F26" s="46">
        <f>E26</f>
        <v>602805.01939470042</v>
      </c>
    </row>
    <row r="28" spans="1:6" x14ac:dyDescent="0.25">
      <c r="A28">
        <v>89</v>
      </c>
      <c r="B28" t="s">
        <v>104</v>
      </c>
      <c r="C28" s="31">
        <v>205590.2860799999</v>
      </c>
      <c r="D28" s="31">
        <v>34576.838942999988</v>
      </c>
      <c r="E28" s="31">
        <v>240167.12502299988</v>
      </c>
    </row>
    <row r="29" spans="1:6" x14ac:dyDescent="0.25">
      <c r="A29">
        <v>114</v>
      </c>
      <c r="B29" t="s">
        <v>107</v>
      </c>
      <c r="C29" s="31">
        <v>314599.75005799992</v>
      </c>
      <c r="D29" s="31">
        <v>32425.707608000001</v>
      </c>
      <c r="E29" s="31">
        <v>347025.45766599994</v>
      </c>
      <c r="F29" s="46">
        <f>E28+E29</f>
        <v>587192.58268899983</v>
      </c>
    </row>
    <row r="31" spans="1:6" x14ac:dyDescent="0.25">
      <c r="A31">
        <v>77</v>
      </c>
      <c r="B31" t="s">
        <v>108</v>
      </c>
      <c r="C31" s="31">
        <v>288779.51249999995</v>
      </c>
      <c r="D31" s="31">
        <v>33025.288709999993</v>
      </c>
      <c r="E31" s="31">
        <v>321804.80120999995</v>
      </c>
    </row>
    <row r="32" spans="1:6" x14ac:dyDescent="0.25">
      <c r="A32">
        <v>83</v>
      </c>
      <c r="B32" t="s">
        <v>109</v>
      </c>
      <c r="C32" s="31">
        <v>44088.658463999986</v>
      </c>
      <c r="D32" s="31">
        <v>8028.2942400000002</v>
      </c>
      <c r="E32" s="31">
        <v>52116.952703999988</v>
      </c>
      <c r="F32" s="46">
        <f>E31+E32</f>
        <v>373921.75391399994</v>
      </c>
    </row>
    <row r="34" spans="1:6" x14ac:dyDescent="0.25">
      <c r="A34">
        <v>88</v>
      </c>
      <c r="B34" t="s">
        <v>110</v>
      </c>
      <c r="C34" s="31">
        <v>72694.628365800017</v>
      </c>
      <c r="D34" s="31">
        <v>16506.174612599996</v>
      </c>
      <c r="E34" s="31">
        <v>89200.80297840001</v>
      </c>
    </row>
    <row r="35" spans="1:6" x14ac:dyDescent="0.25">
      <c r="A35">
        <v>139</v>
      </c>
      <c r="B35" t="s">
        <v>201</v>
      </c>
      <c r="C35" s="31">
        <v>13534.51744</v>
      </c>
      <c r="D35" s="31">
        <v>6741.4897072000003</v>
      </c>
      <c r="E35" s="31">
        <v>20276.007147199998</v>
      </c>
      <c r="F35" s="46">
        <f>E34+E35</f>
        <v>109476.81012560001</v>
      </c>
    </row>
    <row r="37" spans="1:6" x14ac:dyDescent="0.25">
      <c r="A37">
        <v>76</v>
      </c>
      <c r="B37" t="s">
        <v>112</v>
      </c>
      <c r="C37" s="31">
        <v>29325.912681000005</v>
      </c>
      <c r="D37" s="31">
        <v>926.1189780000002</v>
      </c>
      <c r="E37" s="31">
        <v>30252.031659000004</v>
      </c>
    </row>
    <row r="38" spans="1:6" x14ac:dyDescent="0.25">
      <c r="A38">
        <v>78</v>
      </c>
      <c r="B38" t="s">
        <v>113</v>
      </c>
      <c r="C38" s="31">
        <v>517061.85647649999</v>
      </c>
      <c r="D38" s="31">
        <v>16558.035204000003</v>
      </c>
      <c r="E38" s="31">
        <v>533619.8916805</v>
      </c>
      <c r="F38" s="46">
        <f>E37+E38</f>
        <v>563871.92333949998</v>
      </c>
    </row>
    <row r="40" spans="1:6" x14ac:dyDescent="0.25">
      <c r="A40">
        <v>127</v>
      </c>
      <c r="B40" t="s">
        <v>141</v>
      </c>
      <c r="C40" s="31">
        <v>790407.35479399993</v>
      </c>
      <c r="D40" s="31">
        <v>38790.486384250005</v>
      </c>
      <c r="E40" s="31">
        <v>829197.84117824992</v>
      </c>
      <c r="F40" s="46">
        <f>E40</f>
        <v>829197.84117824992</v>
      </c>
    </row>
    <row r="42" spans="1:6" x14ac:dyDescent="0.25">
      <c r="E42" s="46">
        <f>SUM(E5:E41)</f>
        <v>16468329.05752619</v>
      </c>
      <c r="F42" s="31">
        <f>SUM(F5:F41)</f>
        <v>16468329.057526192</v>
      </c>
    </row>
    <row r="43" spans="1:6" x14ac:dyDescent="0.25">
      <c r="C43" s="31"/>
      <c r="D43" s="31"/>
      <c r="E43" s="31">
        <f>SUM(E5:E42)</f>
        <v>32936658.11505238</v>
      </c>
      <c r="F43" s="31">
        <f>SUM(F6:F42)</f>
        <v>32936658.115052383</v>
      </c>
    </row>
    <row r="44" spans="1:6" x14ac:dyDescent="0.25">
      <c r="A44" s="2"/>
      <c r="E44" s="46"/>
      <c r="F44" s="31"/>
    </row>
    <row r="45" spans="1:6" x14ac:dyDescent="0.25">
      <c r="A45" s="2"/>
      <c r="F45" s="31"/>
    </row>
    <row r="46" spans="1:6" x14ac:dyDescent="0.25">
      <c r="A46" s="2"/>
      <c r="F46" s="31"/>
    </row>
    <row r="47" spans="1:6" x14ac:dyDescent="0.25">
      <c r="A47" s="2"/>
      <c r="F47" s="31"/>
    </row>
    <row r="48" spans="1:6" x14ac:dyDescent="0.25">
      <c r="A48" s="2"/>
      <c r="F48" s="31"/>
    </row>
    <row r="49" spans="1:6" x14ac:dyDescent="0.25">
      <c r="A49" s="2"/>
      <c r="F49" s="31"/>
    </row>
    <row r="50" spans="1:6" x14ac:dyDescent="0.25">
      <c r="A50" s="2"/>
      <c r="F50" s="31"/>
    </row>
    <row r="51" spans="1:6" x14ac:dyDescent="0.25">
      <c r="A51" s="2"/>
      <c r="F51" s="31"/>
    </row>
    <row r="52" spans="1:6" x14ac:dyDescent="0.25">
      <c r="A52" s="2"/>
      <c r="F52" s="31"/>
    </row>
    <row r="53" spans="1:6" x14ac:dyDescent="0.25">
      <c r="A53" s="2"/>
      <c r="F53" s="31"/>
    </row>
    <row r="54" spans="1:6" x14ac:dyDescent="0.25">
      <c r="A54" s="2"/>
      <c r="F54" s="31"/>
    </row>
    <row r="55" spans="1:6" x14ac:dyDescent="0.25">
      <c r="A55" s="2"/>
      <c r="F55" s="31"/>
    </row>
    <row r="56" spans="1:6" x14ac:dyDescent="0.25">
      <c r="A56" s="2"/>
      <c r="F56" s="31"/>
    </row>
    <row r="57" spans="1:6" x14ac:dyDescent="0.25">
      <c r="A57" s="2"/>
      <c r="F57" s="31"/>
    </row>
    <row r="58" spans="1:6" x14ac:dyDescent="0.25">
      <c r="A58" s="2"/>
      <c r="F58" s="31"/>
    </row>
    <row r="59" spans="1:6" x14ac:dyDescent="0.25">
      <c r="A59" s="2"/>
      <c r="F59" s="31"/>
    </row>
    <row r="60" spans="1:6" x14ac:dyDescent="0.25">
      <c r="A60" s="2"/>
      <c r="F60" s="31"/>
    </row>
    <row r="61" spans="1:6" x14ac:dyDescent="0.25">
      <c r="A61" s="2"/>
      <c r="F61" s="31"/>
    </row>
    <row r="62" spans="1:6" x14ac:dyDescent="0.25">
      <c r="A62" s="2"/>
      <c r="F62" s="31"/>
    </row>
    <row r="63" spans="1:6" x14ac:dyDescent="0.25">
      <c r="A63" s="2"/>
      <c r="F63" s="31"/>
    </row>
    <row r="64" spans="1:6" x14ac:dyDescent="0.25">
      <c r="A64" s="2"/>
      <c r="F64" s="31"/>
    </row>
    <row r="65" spans="1:6" x14ac:dyDescent="0.25">
      <c r="A65" s="2"/>
      <c r="F65" s="31"/>
    </row>
    <row r="66" spans="1:6" x14ac:dyDescent="0.25">
      <c r="A66" s="2"/>
      <c r="F66" s="31"/>
    </row>
    <row r="67" spans="1:6" x14ac:dyDescent="0.25">
      <c r="A67" s="2"/>
      <c r="F67" s="31"/>
    </row>
    <row r="68" spans="1:6" x14ac:dyDescent="0.25">
      <c r="A68" s="2"/>
      <c r="F68" s="31"/>
    </row>
    <row r="69" spans="1:6" x14ac:dyDescent="0.25">
      <c r="A69" s="2"/>
      <c r="F69" s="31"/>
    </row>
    <row r="70" spans="1:6" x14ac:dyDescent="0.25">
      <c r="A70" s="2"/>
      <c r="F70" s="31"/>
    </row>
    <row r="71" spans="1:6" x14ac:dyDescent="0.25">
      <c r="A71" s="2"/>
      <c r="F71" s="31"/>
    </row>
    <row r="72" spans="1:6" x14ac:dyDescent="0.25">
      <c r="A72" s="2"/>
      <c r="F72" s="31"/>
    </row>
    <row r="73" spans="1:6" x14ac:dyDescent="0.25">
      <c r="A73" s="2"/>
      <c r="F73" s="31"/>
    </row>
    <row r="74" spans="1:6" x14ac:dyDescent="0.25">
      <c r="A74" s="2"/>
      <c r="F74" s="31"/>
    </row>
    <row r="75" spans="1:6" x14ac:dyDescent="0.25">
      <c r="A75" s="2"/>
      <c r="F75" s="31"/>
    </row>
    <row r="76" spans="1:6" x14ac:dyDescent="0.25">
      <c r="A76" s="2"/>
      <c r="F76" s="31"/>
    </row>
    <row r="77" spans="1:6" x14ac:dyDescent="0.25">
      <c r="A77" s="2"/>
      <c r="F77" s="31"/>
    </row>
    <row r="78" spans="1:6" x14ac:dyDescent="0.25">
      <c r="A78" s="2"/>
      <c r="F78" s="31"/>
    </row>
    <row r="79" spans="1:6" x14ac:dyDescent="0.25">
      <c r="A79" s="2"/>
      <c r="F79" s="31"/>
    </row>
    <row r="80" spans="1:6" x14ac:dyDescent="0.25">
      <c r="A80" s="2"/>
      <c r="F80" s="31"/>
    </row>
    <row r="81" spans="1:6" x14ac:dyDescent="0.25">
      <c r="A81" s="2"/>
      <c r="F81" s="31"/>
    </row>
    <row r="82" spans="1:6" x14ac:dyDescent="0.25">
      <c r="A82" s="2"/>
      <c r="F82" s="31"/>
    </row>
    <row r="83" spans="1:6" x14ac:dyDescent="0.25">
      <c r="A83" s="2"/>
      <c r="F83" s="31"/>
    </row>
    <row r="84" spans="1:6" x14ac:dyDescent="0.25">
      <c r="A84" s="2"/>
      <c r="F84" s="31"/>
    </row>
    <row r="85" spans="1:6" x14ac:dyDescent="0.25">
      <c r="A85" s="2"/>
      <c r="F85" s="31"/>
    </row>
    <row r="86" spans="1:6" x14ac:dyDescent="0.25">
      <c r="A86" s="2"/>
      <c r="F86" s="31"/>
    </row>
    <row r="87" spans="1:6" x14ac:dyDescent="0.25">
      <c r="A87" s="2"/>
      <c r="F87" s="31"/>
    </row>
    <row r="88" spans="1:6" x14ac:dyDescent="0.25">
      <c r="A88" s="2"/>
      <c r="F88" s="31"/>
    </row>
  </sheetData>
  <mergeCells count="1">
    <mergeCell ref="A1:F1"/>
  </mergeCells>
  <hyperlinks>
    <hyperlink ref="G1" location="Index!A1" display="Return To Index"/>
  </hyperlinks>
  <pageMargins left="0.7" right="0.7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373"/>
  <sheetViews>
    <sheetView zoomScale="70" zoomScaleNormal="70" workbookViewId="0">
      <selection activeCell="I1" sqref="I1"/>
    </sheetView>
  </sheetViews>
  <sheetFormatPr defaultRowHeight="15" x14ac:dyDescent="0.25"/>
  <cols>
    <col min="1" max="1" width="8.85546875" customWidth="1"/>
    <col min="2" max="2" width="6.7109375" customWidth="1"/>
    <col min="3" max="3" width="35.28515625" bestFit="1" customWidth="1"/>
    <col min="4" max="4" width="6.7109375" bestFit="1" customWidth="1"/>
    <col min="5" max="5" width="29.140625" bestFit="1" customWidth="1"/>
    <col min="7" max="7" width="6" customWidth="1"/>
    <col min="8" max="8" width="6.7109375" style="73" customWidth="1"/>
    <col min="9" max="9" width="39.140625" bestFit="1" customWidth="1"/>
    <col min="10" max="10" width="8.28515625" customWidth="1"/>
    <col min="11" max="11" width="7.140625" bestFit="1" customWidth="1"/>
    <col min="12" max="12" width="19.28515625" bestFit="1" customWidth="1"/>
    <col min="13" max="13" width="13.140625" bestFit="1" customWidth="1"/>
    <col min="14" max="14" width="14.85546875" bestFit="1" customWidth="1"/>
    <col min="15" max="15" width="11.140625" bestFit="1" customWidth="1"/>
    <col min="16" max="16" width="10.5703125" bestFit="1" customWidth="1"/>
    <col min="17" max="17" width="11.140625" bestFit="1" customWidth="1"/>
    <col min="18" max="18" width="14.85546875" bestFit="1" customWidth="1"/>
    <col min="19" max="19" width="10.5703125" bestFit="1" customWidth="1"/>
    <col min="20" max="20" width="16.85546875" bestFit="1" customWidth="1"/>
    <col min="21" max="21" width="13.140625" bestFit="1" customWidth="1"/>
    <col min="22" max="22" width="12.85546875" bestFit="1" customWidth="1"/>
    <col min="23" max="23" width="15.140625" bestFit="1" customWidth="1"/>
    <col min="24" max="24" width="10.5703125" bestFit="1" customWidth="1"/>
    <col min="25" max="25" width="15.85546875" bestFit="1" customWidth="1"/>
    <col min="26" max="26" width="16.85546875" bestFit="1" customWidth="1"/>
    <col min="27" max="27" width="17.4257812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32</v>
      </c>
      <c r="C4" s="4"/>
      <c r="D4" s="5" t="s">
        <v>34</v>
      </c>
      <c r="E4" s="5" t="s">
        <v>35</v>
      </c>
    </row>
    <row r="5" spans="2:26" ht="18.75" x14ac:dyDescent="0.3">
      <c r="B5" s="6"/>
      <c r="C5" s="7"/>
      <c r="D5" s="8"/>
      <c r="E5" s="8"/>
    </row>
    <row r="6" spans="2:26" ht="15.75" thickBot="1" x14ac:dyDescent="0.3">
      <c r="C6" s="47" t="s">
        <v>65</v>
      </c>
      <c r="D6" s="48">
        <v>130</v>
      </c>
      <c r="E6" s="49">
        <v>495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 t="s">
        <v>177</v>
      </c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170</v>
      </c>
      <c r="D7" s="48">
        <v>135</v>
      </c>
      <c r="E7" s="49">
        <v>509</v>
      </c>
      <c r="G7" s="82">
        <v>130</v>
      </c>
      <c r="H7" s="83" t="s">
        <v>65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47" t="s">
        <v>87</v>
      </c>
      <c r="D8" s="48">
        <v>84</v>
      </c>
      <c r="E8" s="49" t="s">
        <v>36</v>
      </c>
      <c r="G8" s="16"/>
      <c r="H8" s="9">
        <v>1</v>
      </c>
      <c r="I8" s="9" t="s">
        <v>66</v>
      </c>
      <c r="J8" s="17">
        <v>495</v>
      </c>
      <c r="K8" s="18">
        <v>0.65</v>
      </c>
      <c r="L8" s="19">
        <f>VLOOKUP(J8,[1]Values!$A$3:$D$462,2,FALSE)</f>
        <v>17625119</v>
      </c>
      <c r="M8" s="20">
        <v>31239</v>
      </c>
      <c r="N8" s="20">
        <f t="shared" ref="N8:N29" si="0">(L8-M8)*K8</f>
        <v>11436022</v>
      </c>
      <c r="O8" s="19">
        <f>VLOOKUP(J8,[1]Values!$A$3:$D$462,3,FALSE)</f>
        <v>9224</v>
      </c>
      <c r="P8" s="19"/>
      <c r="Q8" s="19">
        <f t="shared" ref="Q8:Q29" si="1">(O8-P8)*K8</f>
        <v>5995.6</v>
      </c>
      <c r="R8" s="20">
        <f t="shared" ref="R8:R29" si="2">(L8-M8+O8-P8)*K8</f>
        <v>11442017.6</v>
      </c>
      <c r="S8" s="21">
        <f>VLOOKUP(H8,[1]Rates!$A$3:$D$139,3,FALSE)</f>
        <v>1.908E-3</v>
      </c>
      <c r="T8" s="22">
        <f t="shared" ref="T8:T29" si="3">R8*S8</f>
        <v>21831.369580799997</v>
      </c>
      <c r="U8" s="19">
        <f>VLOOKUP(J8,[1]Values!$A$3:$D$462,4,FALSE)</f>
        <v>1214</v>
      </c>
      <c r="V8" s="20">
        <v>0</v>
      </c>
      <c r="W8" s="20">
        <f t="shared" ref="W8:W29" si="4">(U8-V8)*K8</f>
        <v>789.1</v>
      </c>
      <c r="X8" s="23">
        <f>VLOOKUP(H8,[1]Rates!$A$3:$D$139,4,FALSE)</f>
        <v>2.0739999999999999E-3</v>
      </c>
      <c r="Y8" s="90">
        <f t="shared" ref="Y8:Y29" si="5">W8*X8</f>
        <v>1.6365934</v>
      </c>
      <c r="Z8" s="9"/>
    </row>
    <row r="9" spans="2:26" x14ac:dyDescent="0.25">
      <c r="C9" s="47" t="s">
        <v>179</v>
      </c>
      <c r="D9" s="48">
        <v>133</v>
      </c>
      <c r="E9" s="49" t="s">
        <v>180</v>
      </c>
      <c r="G9" s="16"/>
      <c r="H9" s="9">
        <v>2</v>
      </c>
      <c r="I9" s="9" t="s">
        <v>67</v>
      </c>
      <c r="J9" s="17">
        <v>495</v>
      </c>
      <c r="K9" s="18">
        <v>0.65</v>
      </c>
      <c r="L9" s="19">
        <f>VLOOKUP(J9,[1]Values!$A$3:$D$462,2,FALSE)</f>
        <v>17625119</v>
      </c>
      <c r="M9" s="20">
        <v>31239</v>
      </c>
      <c r="N9" s="20">
        <f t="shared" si="0"/>
        <v>11436022</v>
      </c>
      <c r="O9" s="19">
        <f>VLOOKUP(J9,[1]Values!$A$3:$D$462,3,FALSE)</f>
        <v>9224</v>
      </c>
      <c r="P9" s="19"/>
      <c r="Q9" s="19">
        <f t="shared" si="1"/>
        <v>5995.6</v>
      </c>
      <c r="R9" s="20">
        <f t="shared" si="2"/>
        <v>11442017.6</v>
      </c>
      <c r="S9" s="21">
        <f>VLOOKUP(H9,[1]Rates!$A$3:$D$139,3,FALSE)</f>
        <v>2.0900000000000001E-4</v>
      </c>
      <c r="T9" s="22">
        <f t="shared" si="3"/>
        <v>2391.3816784000001</v>
      </c>
      <c r="U9" s="19">
        <f>VLOOKUP(J9,[1]Values!$A$3:$D$462,4,FALSE)</f>
        <v>1214</v>
      </c>
      <c r="V9" s="20">
        <v>0</v>
      </c>
      <c r="W9" s="20">
        <f t="shared" si="4"/>
        <v>789.1</v>
      </c>
      <c r="X9" s="23">
        <f>VLOOKUP(H9,[1]Rates!$A$3:$D$139,4,FALSE)</f>
        <v>2.3000000000000001E-4</v>
      </c>
      <c r="Y9" s="90">
        <f t="shared" si="5"/>
        <v>0.18149300000000002</v>
      </c>
      <c r="Z9" s="9"/>
    </row>
    <row r="10" spans="2:26" x14ac:dyDescent="0.25">
      <c r="C10" s="47" t="s">
        <v>142</v>
      </c>
      <c r="D10" s="48">
        <v>45</v>
      </c>
      <c r="E10" s="49" t="s">
        <v>37</v>
      </c>
      <c r="G10" s="16"/>
      <c r="H10" s="9">
        <v>3</v>
      </c>
      <c r="I10" s="9" t="s">
        <v>68</v>
      </c>
      <c r="J10" s="17">
        <v>495</v>
      </c>
      <c r="K10" s="18">
        <v>0.65</v>
      </c>
      <c r="L10" s="19">
        <f>VLOOKUP(J10,[1]Values!$A$3:$D$462,2,FALSE)</f>
        <v>17625119</v>
      </c>
      <c r="M10" s="20">
        <v>31239</v>
      </c>
      <c r="N10" s="20">
        <f t="shared" si="0"/>
        <v>11436022</v>
      </c>
      <c r="O10" s="19">
        <f>VLOOKUP(J10,[1]Values!$A$3:$D$462,3,FALSE)</f>
        <v>9224</v>
      </c>
      <c r="P10" s="19"/>
      <c r="Q10" s="19">
        <f t="shared" si="1"/>
        <v>5995.6</v>
      </c>
      <c r="R10" s="20">
        <f t="shared" si="2"/>
        <v>11442017.6</v>
      </c>
      <c r="S10" s="21">
        <f>VLOOKUP(H10,[1]Rates!$A$3:$D$139,3,FALSE)</f>
        <v>4.9299999999999995E-4</v>
      </c>
      <c r="T10" s="22">
        <f t="shared" si="3"/>
        <v>5640.9146767999991</v>
      </c>
      <c r="U10" s="19">
        <f>VLOOKUP(J10,[1]Values!$A$3:$D$462,4,FALSE)</f>
        <v>1214</v>
      </c>
      <c r="V10" s="20">
        <v>0</v>
      </c>
      <c r="W10" s="20">
        <f t="shared" si="4"/>
        <v>789.1</v>
      </c>
      <c r="X10" s="23">
        <f>VLOOKUP(H10,[1]Rates!$A$3:$D$139,4,FALSE)</f>
        <v>5.2599999999999999E-4</v>
      </c>
      <c r="Y10" s="90">
        <f t="shared" si="5"/>
        <v>0.41506660000000001</v>
      </c>
      <c r="Z10" s="9"/>
    </row>
    <row r="11" spans="2:26" x14ac:dyDescent="0.25">
      <c r="C11" s="47" t="s">
        <v>144</v>
      </c>
      <c r="D11" s="48">
        <v>68</v>
      </c>
      <c r="E11" s="49" t="s">
        <v>38</v>
      </c>
      <c r="G11" s="16"/>
      <c r="H11" s="9">
        <v>5</v>
      </c>
      <c r="I11" s="9" t="s">
        <v>69</v>
      </c>
      <c r="J11" s="17">
        <v>495</v>
      </c>
      <c r="K11" s="18">
        <v>0.65</v>
      </c>
      <c r="L11" s="19">
        <f>VLOOKUP(J11,[1]Values!$A$3:$D$462,2,FALSE)</f>
        <v>17625119</v>
      </c>
      <c r="M11" s="20">
        <v>31239</v>
      </c>
      <c r="N11" s="20">
        <f t="shared" si="0"/>
        <v>11436022</v>
      </c>
      <c r="O11" s="19">
        <f>VLOOKUP(J11,[1]Values!$A$3:$D$462,3,FALSE)</f>
        <v>9224</v>
      </c>
      <c r="P11" s="19"/>
      <c r="Q11" s="19">
        <f t="shared" si="1"/>
        <v>5995.6</v>
      </c>
      <c r="R11" s="20">
        <f t="shared" si="2"/>
        <v>11442017.6</v>
      </c>
      <c r="S11" s="21">
        <f>VLOOKUP(H11,[1]Rates!$A$3:$D$139,3,FALSE)</f>
        <v>6.038E-3</v>
      </c>
      <c r="T11" s="22">
        <f t="shared" si="3"/>
        <v>69086.902268799997</v>
      </c>
      <c r="U11" s="19">
        <f>VLOOKUP(J11,[1]Values!$A$3:$D$462,4,FALSE)</f>
        <v>1214</v>
      </c>
      <c r="V11" s="20">
        <v>0</v>
      </c>
      <c r="W11" s="20">
        <f t="shared" si="4"/>
        <v>789.1</v>
      </c>
      <c r="X11" s="23">
        <f>VLOOKUP(H11,[1]Rates!$A$3:$D$139,4,FALSE)</f>
        <v>6.2370000000000004E-3</v>
      </c>
      <c r="Y11" s="90">
        <f t="shared" si="5"/>
        <v>4.9216167000000004</v>
      </c>
      <c r="Z11" s="9"/>
    </row>
    <row r="12" spans="2:26" x14ac:dyDescent="0.25">
      <c r="C12" s="47" t="s">
        <v>145</v>
      </c>
      <c r="D12" s="48">
        <v>73</v>
      </c>
      <c r="E12" s="49" t="s">
        <v>39</v>
      </c>
      <c r="G12" s="16"/>
      <c r="H12" s="9">
        <v>137</v>
      </c>
      <c r="I12" s="9" t="s">
        <v>140</v>
      </c>
      <c r="J12" s="17">
        <v>495</v>
      </c>
      <c r="K12" s="18">
        <v>0.65</v>
      </c>
      <c r="L12" s="19">
        <f>VLOOKUP(J12,[1]Values!$A$3:$D$462,2,FALSE)</f>
        <v>17625119</v>
      </c>
      <c r="M12" s="20">
        <v>31239</v>
      </c>
      <c r="N12" s="20">
        <f t="shared" si="0"/>
        <v>11436022</v>
      </c>
      <c r="O12" s="19">
        <f>VLOOKUP(J12,[1]Values!$A$3:$D$462,3,FALSE)</f>
        <v>9224</v>
      </c>
      <c r="P12" s="19"/>
      <c r="Q12" s="19">
        <f t="shared" si="1"/>
        <v>5995.6</v>
      </c>
      <c r="R12" s="20">
        <f t="shared" si="2"/>
        <v>11442017.6</v>
      </c>
      <c r="S12" s="21">
        <f>VLOOKUP(H12,[1]Rates!$A$3:$D$139,3,FALSE)</f>
        <v>7.2000000000000002E-5</v>
      </c>
      <c r="T12" s="22">
        <f t="shared" si="3"/>
        <v>823.82526719999998</v>
      </c>
      <c r="U12" s="19">
        <f>VLOOKUP(J12,[1]Values!$A$3:$D$462,4,FALSE)</f>
        <v>1214</v>
      </c>
      <c r="V12" s="20">
        <v>0</v>
      </c>
      <c r="W12" s="20">
        <f t="shared" si="4"/>
        <v>789.1</v>
      </c>
      <c r="X12" s="23">
        <f>VLOOKUP(H12,[1]Rates!$A$3:$D$139,4,FALSE)</f>
        <v>6.9999999999999994E-5</v>
      </c>
      <c r="Y12" s="90">
        <f t="shared" si="5"/>
        <v>5.5236999999999994E-2</v>
      </c>
      <c r="Z12" s="9"/>
    </row>
    <row r="13" spans="2:26" x14ac:dyDescent="0.25">
      <c r="C13" s="47" t="s">
        <v>146</v>
      </c>
      <c r="D13" s="48">
        <v>74</v>
      </c>
      <c r="E13" s="49" t="s">
        <v>147</v>
      </c>
      <c r="G13" s="16"/>
      <c r="H13" s="9">
        <v>6</v>
      </c>
      <c r="I13" s="9" t="s">
        <v>70</v>
      </c>
      <c r="J13" s="17">
        <v>495</v>
      </c>
      <c r="K13" s="18">
        <v>0.65</v>
      </c>
      <c r="L13" s="19">
        <f>VLOOKUP(J13,[1]Values!$A$3:$D$462,2,FALSE)</f>
        <v>17625119</v>
      </c>
      <c r="M13" s="20">
        <v>31239</v>
      </c>
      <c r="N13" s="20">
        <f t="shared" si="0"/>
        <v>11436022</v>
      </c>
      <c r="O13" s="19">
        <f>VLOOKUP(J13,[1]Values!$A$3:$D$462,3,FALSE)</f>
        <v>9224</v>
      </c>
      <c r="P13" s="19"/>
      <c r="Q13" s="19">
        <f t="shared" si="1"/>
        <v>5995.6</v>
      </c>
      <c r="R13" s="20">
        <f t="shared" si="2"/>
        <v>11442017.6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1214</v>
      </c>
      <c r="V13" s="20">
        <v>0</v>
      </c>
      <c r="W13" s="20">
        <f t="shared" si="4"/>
        <v>789.1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47" t="s">
        <v>148</v>
      </c>
      <c r="D14" s="48">
        <v>75</v>
      </c>
      <c r="E14" s="49" t="s">
        <v>40</v>
      </c>
      <c r="G14" s="16"/>
      <c r="H14" s="9">
        <v>7</v>
      </c>
      <c r="I14" s="9" t="s">
        <v>71</v>
      </c>
      <c r="J14" s="17">
        <v>495</v>
      </c>
      <c r="K14" s="18">
        <v>0.65</v>
      </c>
      <c r="L14" s="19">
        <f>VLOOKUP(J14,[1]Values!$A$3:$D$462,2,FALSE)</f>
        <v>17625119</v>
      </c>
      <c r="M14" s="20">
        <v>31239</v>
      </c>
      <c r="N14" s="20">
        <f t="shared" si="0"/>
        <v>11436022</v>
      </c>
      <c r="O14" s="19">
        <f>VLOOKUP(J14,[1]Values!$A$3:$D$462,3,FALSE)</f>
        <v>9224</v>
      </c>
      <c r="P14" s="19"/>
      <c r="Q14" s="19">
        <f t="shared" si="1"/>
        <v>5995.6</v>
      </c>
      <c r="R14" s="20">
        <f t="shared" si="2"/>
        <v>11442017.6</v>
      </c>
      <c r="S14" s="21">
        <f>VLOOKUP(H14,[1]Rates!$A$3:$D$139,3,FALSE)</f>
        <v>1.01E-4</v>
      </c>
      <c r="T14" s="22">
        <f t="shared" si="3"/>
        <v>1155.6437776</v>
      </c>
      <c r="U14" s="19">
        <f>VLOOKUP(J14,[1]Values!$A$3:$D$462,4,FALSE)</f>
        <v>1214</v>
      </c>
      <c r="V14" s="20">
        <v>0</v>
      </c>
      <c r="W14" s="20">
        <f t="shared" si="4"/>
        <v>789.1</v>
      </c>
      <c r="X14" s="23">
        <f>VLOOKUP(H14,[1]Rates!$A$3:$D$139,4,FALSE)</f>
        <v>1.08E-4</v>
      </c>
      <c r="Y14" s="90">
        <f t="shared" si="5"/>
        <v>8.5222800000000001E-2</v>
      </c>
      <c r="Z14" s="9"/>
    </row>
    <row r="15" spans="2:26" x14ac:dyDescent="0.25">
      <c r="C15" s="47" t="s">
        <v>149</v>
      </c>
      <c r="D15" s="48">
        <v>81</v>
      </c>
      <c r="E15" s="49" t="s">
        <v>41</v>
      </c>
      <c r="G15" s="16"/>
      <c r="H15" s="9">
        <v>8</v>
      </c>
      <c r="I15" s="9" t="s">
        <v>72</v>
      </c>
      <c r="J15" s="17">
        <v>495</v>
      </c>
      <c r="K15" s="18">
        <v>0.65</v>
      </c>
      <c r="L15" s="19">
        <f>VLOOKUP(J15,[1]Values!$A$3:$D$462,2,FALSE)</f>
        <v>17625119</v>
      </c>
      <c r="M15" s="20">
        <v>31239</v>
      </c>
      <c r="N15" s="20">
        <f t="shared" si="0"/>
        <v>11436022</v>
      </c>
      <c r="O15" s="19">
        <f>VLOOKUP(J15,[1]Values!$A$3:$D$462,3,FALSE)</f>
        <v>9224</v>
      </c>
      <c r="P15" s="19"/>
      <c r="Q15" s="19">
        <f t="shared" si="1"/>
        <v>5995.6</v>
      </c>
      <c r="R15" s="20">
        <f t="shared" si="2"/>
        <v>11442017.6</v>
      </c>
      <c r="S15" s="21">
        <f>VLOOKUP(H15,[1]Rates!$A$3:$D$139,3,FALSE)</f>
        <v>1.5300000000000001E-4</v>
      </c>
      <c r="T15" s="22">
        <f t="shared" si="3"/>
        <v>1750.6286928</v>
      </c>
      <c r="U15" s="19">
        <f>VLOOKUP(J15,[1]Values!$A$3:$D$462,4,FALSE)</f>
        <v>1214</v>
      </c>
      <c r="V15" s="20">
        <v>0</v>
      </c>
      <c r="W15" s="20">
        <f t="shared" si="4"/>
        <v>789.1</v>
      </c>
      <c r="X15" s="23">
        <f>VLOOKUP(H15,[1]Rates!$A$3:$D$139,4,FALSE)</f>
        <v>1.64E-4</v>
      </c>
      <c r="Y15" s="90">
        <f t="shared" si="5"/>
        <v>0.12941240000000001</v>
      </c>
      <c r="Z15" s="9"/>
    </row>
    <row r="16" spans="2:26" x14ac:dyDescent="0.25">
      <c r="C16" s="47" t="s">
        <v>150</v>
      </c>
      <c r="D16" s="48">
        <v>87</v>
      </c>
      <c r="E16" s="49" t="s">
        <v>42</v>
      </c>
      <c r="G16" s="16"/>
      <c r="H16" s="9">
        <v>15</v>
      </c>
      <c r="I16" s="9" t="s">
        <v>73</v>
      </c>
      <c r="J16" s="17">
        <v>495</v>
      </c>
      <c r="K16" s="18">
        <v>0.65</v>
      </c>
      <c r="L16" s="19">
        <f>VLOOKUP(J16,[1]Values!$A$3:$D$462,2,FALSE)</f>
        <v>17625119</v>
      </c>
      <c r="M16" s="20">
        <v>31239</v>
      </c>
      <c r="N16" s="20">
        <f t="shared" si="0"/>
        <v>11436022</v>
      </c>
      <c r="O16" s="19">
        <f>VLOOKUP(J16,[1]Values!$A$3:$D$462,3,FALSE)</f>
        <v>9224</v>
      </c>
      <c r="P16" s="19"/>
      <c r="Q16" s="19">
        <f t="shared" si="1"/>
        <v>5995.6</v>
      </c>
      <c r="R16" s="20">
        <f t="shared" si="2"/>
        <v>11442017.6</v>
      </c>
      <c r="S16" s="21">
        <f>VLOOKUP(H16,[1]Rates!$A$3:$D$139,3,FALSE)</f>
        <v>2.2599999999999999E-4</v>
      </c>
      <c r="T16" s="22">
        <f t="shared" si="3"/>
        <v>2585.8959775999997</v>
      </c>
      <c r="U16" s="19">
        <f>VLOOKUP(J16,[1]Values!$A$3:$D$462,4,FALSE)</f>
        <v>1214</v>
      </c>
      <c r="V16" s="20">
        <v>0</v>
      </c>
      <c r="W16" s="20">
        <f t="shared" si="4"/>
        <v>789.1</v>
      </c>
      <c r="X16" s="23">
        <f>VLOOKUP(H16,[1]Rates!$A$3:$D$139,4,FALSE)</f>
        <v>2.3699999999999999E-4</v>
      </c>
      <c r="Y16" s="90">
        <f t="shared" si="5"/>
        <v>0.18701670000000001</v>
      </c>
      <c r="Z16" s="9"/>
    </row>
    <row r="17" spans="3:26" x14ac:dyDescent="0.25">
      <c r="C17" s="47" t="s">
        <v>151</v>
      </c>
      <c r="D17" s="48">
        <v>94</v>
      </c>
      <c r="E17" s="49" t="s">
        <v>43</v>
      </c>
      <c r="G17" s="16"/>
      <c r="H17" s="9">
        <v>17</v>
      </c>
      <c r="I17" s="9" t="s">
        <v>74</v>
      </c>
      <c r="J17" s="17">
        <v>495</v>
      </c>
      <c r="K17" s="18">
        <v>0.65</v>
      </c>
      <c r="L17" s="19">
        <f>VLOOKUP(J17,[1]Values!$A$3:$D$462,2,FALSE)</f>
        <v>17625119</v>
      </c>
      <c r="M17" s="20">
        <v>31239</v>
      </c>
      <c r="N17" s="20">
        <f t="shared" si="0"/>
        <v>11436022</v>
      </c>
      <c r="O17" s="19">
        <f>VLOOKUP(J17,[1]Values!$A$3:$D$462,3,FALSE)</f>
        <v>9224</v>
      </c>
      <c r="P17" s="19"/>
      <c r="Q17" s="19">
        <f t="shared" si="1"/>
        <v>5995.6</v>
      </c>
      <c r="R17" s="20">
        <f t="shared" si="2"/>
        <v>11442017.6</v>
      </c>
      <c r="S17" s="21">
        <f>VLOOKUP(H17,[1]Rates!$A$3:$D$139,3,FALSE)</f>
        <v>6.0700000000000001E-4</v>
      </c>
      <c r="T17" s="22">
        <f t="shared" si="3"/>
        <v>6945.3046832</v>
      </c>
      <c r="U17" s="19">
        <f>VLOOKUP(J17,[1]Values!$A$3:$D$462,4,FALSE)</f>
        <v>1214</v>
      </c>
      <c r="V17" s="20">
        <v>0</v>
      </c>
      <c r="W17" s="20">
        <f t="shared" si="4"/>
        <v>789.1</v>
      </c>
      <c r="X17" s="23">
        <f>VLOOKUP(H17,[1]Rates!$A$3:$D$139,4,FALSE)</f>
        <v>6.4899999999999995E-4</v>
      </c>
      <c r="Y17" s="90">
        <f t="shared" si="5"/>
        <v>0.51212590000000002</v>
      </c>
      <c r="Z17" s="9"/>
    </row>
    <row r="18" spans="3:26" x14ac:dyDescent="0.25">
      <c r="C18" s="47" t="s">
        <v>152</v>
      </c>
      <c r="D18" s="48">
        <v>106</v>
      </c>
      <c r="E18" s="49" t="s">
        <v>44</v>
      </c>
      <c r="G18" s="16"/>
      <c r="H18" s="9">
        <v>37</v>
      </c>
      <c r="I18" s="9" t="s">
        <v>75</v>
      </c>
      <c r="J18" s="17">
        <v>495</v>
      </c>
      <c r="K18" s="18">
        <v>0.65</v>
      </c>
      <c r="L18" s="19">
        <f>VLOOKUP(J18,[1]Values!$A$3:$D$462,2,FALSE)</f>
        <v>17625119</v>
      </c>
      <c r="M18" s="20">
        <v>31239</v>
      </c>
      <c r="N18" s="20">
        <f t="shared" si="0"/>
        <v>11436022</v>
      </c>
      <c r="O18" s="19">
        <f>VLOOKUP(J18,[1]Values!$A$3:$D$462,3,FALSE)</f>
        <v>9224</v>
      </c>
      <c r="P18" s="19"/>
      <c r="Q18" s="19">
        <f t="shared" si="1"/>
        <v>5995.6</v>
      </c>
      <c r="R18" s="20">
        <f t="shared" si="2"/>
        <v>11442017.6</v>
      </c>
      <c r="S18" s="21">
        <f>VLOOKUP(H18,[1]Rates!$A$3:$D$139,3,FALSE)</f>
        <v>0</v>
      </c>
      <c r="T18" s="22">
        <f t="shared" si="3"/>
        <v>0</v>
      </c>
      <c r="U18" s="19">
        <f>VLOOKUP(J18,[1]Values!$A$3:$D$462,4,FALSE)</f>
        <v>1214</v>
      </c>
      <c r="V18" s="20">
        <v>0</v>
      </c>
      <c r="W18" s="20">
        <f t="shared" si="4"/>
        <v>789.1</v>
      </c>
      <c r="X18" s="23">
        <f>VLOOKUP(H18,[1]Rates!$A$3:$D$139,4,FALSE)</f>
        <v>0</v>
      </c>
      <c r="Y18" s="90">
        <f t="shared" si="5"/>
        <v>0</v>
      </c>
      <c r="Z18" s="9"/>
    </row>
    <row r="19" spans="3:26" x14ac:dyDescent="0.25">
      <c r="C19" s="47" t="s">
        <v>153</v>
      </c>
      <c r="D19" s="48">
        <v>124</v>
      </c>
      <c r="E19" s="49" t="s">
        <v>45</v>
      </c>
      <c r="G19" s="16"/>
      <c r="H19" s="9">
        <v>38</v>
      </c>
      <c r="I19" s="9" t="s">
        <v>76</v>
      </c>
      <c r="J19" s="17">
        <v>495</v>
      </c>
      <c r="K19" s="18">
        <v>0.65</v>
      </c>
      <c r="L19" s="19">
        <f>VLOOKUP(J19,[1]Values!$A$3:$D$462,2,FALSE)</f>
        <v>17625119</v>
      </c>
      <c r="M19" s="20">
        <v>31239</v>
      </c>
      <c r="N19" s="20">
        <f t="shared" si="0"/>
        <v>11436022</v>
      </c>
      <c r="O19" s="19">
        <f>VLOOKUP(J19,[1]Values!$A$3:$D$462,3,FALSE)</f>
        <v>9224</v>
      </c>
      <c r="P19" s="19"/>
      <c r="Q19" s="19">
        <f t="shared" si="1"/>
        <v>5995.6</v>
      </c>
      <c r="R19" s="20">
        <f t="shared" si="2"/>
        <v>11442017.6</v>
      </c>
      <c r="S19" s="21">
        <f>VLOOKUP(H19,[1]Rates!$A$3:$D$139,3,FALSE)</f>
        <v>9.8999999999999994E-5</v>
      </c>
      <c r="T19" s="22">
        <f t="shared" si="3"/>
        <v>1132.7597423999998</v>
      </c>
      <c r="U19" s="19">
        <f>VLOOKUP(J19,[1]Values!$A$3:$D$462,4,FALSE)</f>
        <v>1214</v>
      </c>
      <c r="V19" s="20">
        <v>0</v>
      </c>
      <c r="W19" s="20">
        <f t="shared" si="4"/>
        <v>789.1</v>
      </c>
      <c r="X19" s="23">
        <f>VLOOKUP(H19,[1]Rates!$A$3:$D$139,4,FALSE)</f>
        <v>8.6000000000000003E-5</v>
      </c>
      <c r="Y19" s="90">
        <f t="shared" si="5"/>
        <v>6.7862600000000009E-2</v>
      </c>
      <c r="Z19" s="9"/>
    </row>
    <row r="20" spans="3:26" x14ac:dyDescent="0.25">
      <c r="C20" s="47" t="s">
        <v>154</v>
      </c>
      <c r="D20" s="48">
        <v>126</v>
      </c>
      <c r="E20" s="49" t="s">
        <v>46</v>
      </c>
      <c r="G20" s="16"/>
      <c r="H20" s="9">
        <v>41</v>
      </c>
      <c r="I20" s="9" t="s">
        <v>77</v>
      </c>
      <c r="J20" s="17">
        <v>495</v>
      </c>
      <c r="K20" s="18">
        <v>0.65</v>
      </c>
      <c r="L20" s="19">
        <f>VLOOKUP(J20,[1]Values!$A$3:$D$462,2,FALSE)</f>
        <v>17625119</v>
      </c>
      <c r="M20" s="20">
        <v>31239</v>
      </c>
      <c r="N20" s="20">
        <f t="shared" si="0"/>
        <v>11436022</v>
      </c>
      <c r="O20" s="19">
        <f>VLOOKUP(J20,[1]Values!$A$3:$D$462,3,FALSE)</f>
        <v>9224</v>
      </c>
      <c r="P20" s="19"/>
      <c r="Q20" s="19">
        <f t="shared" si="1"/>
        <v>5995.6</v>
      </c>
      <c r="R20" s="20">
        <f t="shared" si="2"/>
        <v>11442017.6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1214</v>
      </c>
      <c r="V20" s="20">
        <v>0</v>
      </c>
      <c r="W20" s="20">
        <f t="shared" si="4"/>
        <v>789.1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47" t="s">
        <v>102</v>
      </c>
      <c r="D21" s="48">
        <v>128</v>
      </c>
      <c r="E21" s="49" t="s">
        <v>47</v>
      </c>
      <c r="G21" s="16"/>
      <c r="H21" s="9">
        <v>55</v>
      </c>
      <c r="I21" s="9" t="s">
        <v>78</v>
      </c>
      <c r="J21" s="17">
        <v>495</v>
      </c>
      <c r="K21" s="18">
        <v>0.65</v>
      </c>
      <c r="L21" s="19">
        <f>VLOOKUP(J21,[1]Values!$A$3:$D$462,2,FALSE)</f>
        <v>17625119</v>
      </c>
      <c r="M21" s="20">
        <v>31239</v>
      </c>
      <c r="N21" s="20">
        <f t="shared" si="0"/>
        <v>11436022</v>
      </c>
      <c r="O21" s="19">
        <f>VLOOKUP(J21,[1]Values!$A$3:$D$462,3,FALSE)</f>
        <v>9224</v>
      </c>
      <c r="P21" s="19"/>
      <c r="Q21" s="19">
        <f t="shared" si="1"/>
        <v>5995.6</v>
      </c>
      <c r="R21" s="20">
        <f t="shared" si="2"/>
        <v>11442017.6</v>
      </c>
      <c r="S21" s="21">
        <f>VLOOKUP(H21,[1]Rates!$A$3:$D$139,3,FALSE)</f>
        <v>1.45E-4</v>
      </c>
      <c r="T21" s="22">
        <f t="shared" si="3"/>
        <v>1659.0925520000001</v>
      </c>
      <c r="U21" s="19">
        <f>VLOOKUP(J21,[1]Values!$A$3:$D$462,4,FALSE)</f>
        <v>1214</v>
      </c>
      <c r="V21" s="20"/>
      <c r="W21" s="20">
        <f t="shared" si="4"/>
        <v>789.1</v>
      </c>
      <c r="X21" s="23">
        <f>VLOOKUP(H21,[1]Rates!$A$3:$D$139,4,FALSE)</f>
        <v>1.35E-4</v>
      </c>
      <c r="Y21" s="90">
        <f t="shared" si="5"/>
        <v>0.1065285</v>
      </c>
      <c r="Z21" s="9"/>
    </row>
    <row r="22" spans="3:26" x14ac:dyDescent="0.25">
      <c r="C22" s="47" t="s">
        <v>171</v>
      </c>
      <c r="D22" s="71">
        <v>131</v>
      </c>
      <c r="E22" s="72" t="s">
        <v>172</v>
      </c>
      <c r="G22" s="16"/>
      <c r="H22" s="9">
        <v>56</v>
      </c>
      <c r="I22" s="9" t="s">
        <v>79</v>
      </c>
      <c r="J22" s="17">
        <v>495</v>
      </c>
      <c r="K22" s="18">
        <v>0.65</v>
      </c>
      <c r="L22" s="19">
        <f>VLOOKUP(J22,[1]Values!$A$3:$D$462,2,FALSE)</f>
        <v>17625119</v>
      </c>
      <c r="M22" s="20">
        <v>31239</v>
      </c>
      <c r="N22" s="20">
        <f t="shared" si="0"/>
        <v>11436022</v>
      </c>
      <c r="O22" s="19">
        <f>VLOOKUP(J22,[1]Values!$A$3:$D$462,3,FALSE)</f>
        <v>9224</v>
      </c>
      <c r="P22" s="19"/>
      <c r="Q22" s="19">
        <f t="shared" si="1"/>
        <v>5995.6</v>
      </c>
      <c r="R22" s="20">
        <f t="shared" si="2"/>
        <v>11442017.6</v>
      </c>
      <c r="S22" s="21">
        <f>VLOOKUP(H22,[1]Rates!$A$3:$D$139,3,FALSE)</f>
        <v>1.4630000000000001E-3</v>
      </c>
      <c r="T22" s="22">
        <f t="shared" si="3"/>
        <v>16739.671748799999</v>
      </c>
      <c r="U22" s="19">
        <f>VLOOKUP(J22,[1]Values!$A$3:$D$462,4,FALSE)</f>
        <v>1214</v>
      </c>
      <c r="V22" s="20"/>
      <c r="W22" s="20">
        <f t="shared" si="4"/>
        <v>789.1</v>
      </c>
      <c r="X22" s="23">
        <f>VLOOKUP(H22,[1]Rates!$A$3:$D$139,4,FALSE)</f>
        <v>1.5150000000000001E-3</v>
      </c>
      <c r="Y22" s="90">
        <f t="shared" si="5"/>
        <v>1.1954865000000001</v>
      </c>
      <c r="Z22" s="9"/>
    </row>
    <row r="23" spans="3:26" x14ac:dyDescent="0.25">
      <c r="C23" s="47" t="s">
        <v>181</v>
      </c>
      <c r="D23" s="48">
        <v>140</v>
      </c>
      <c r="E23" s="49" t="s">
        <v>182</v>
      </c>
      <c r="G23" s="16"/>
      <c r="H23" s="9">
        <v>71</v>
      </c>
      <c r="I23" s="9" t="s">
        <v>80</v>
      </c>
      <c r="J23" s="17">
        <v>495</v>
      </c>
      <c r="K23" s="18">
        <v>0</v>
      </c>
      <c r="L23" s="19">
        <f>VLOOKUP(J23,[1]Values!$A$3:$D$462,2,FALSE)</f>
        <v>17625119</v>
      </c>
      <c r="M23" s="20">
        <v>31239</v>
      </c>
      <c r="N23" s="20">
        <f t="shared" si="0"/>
        <v>0</v>
      </c>
      <c r="O23" s="19">
        <f>VLOOKUP(J23,[1]Values!$A$3:$D$462,3,FALSE)</f>
        <v>9224</v>
      </c>
      <c r="P23" s="19"/>
      <c r="Q23" s="19">
        <f t="shared" si="1"/>
        <v>0</v>
      </c>
      <c r="R23" s="20">
        <f t="shared" si="2"/>
        <v>0</v>
      </c>
      <c r="S23" s="21">
        <f>VLOOKUP(H23,[1]Rates!$A$3:$D$139,3,FALSE)</f>
        <v>9.0000000000000002E-6</v>
      </c>
      <c r="T23" s="22">
        <f t="shared" si="3"/>
        <v>0</v>
      </c>
      <c r="U23" s="19">
        <f>VLOOKUP(J23,[1]Values!$A$3:$D$462,4,FALSE)</f>
        <v>1214</v>
      </c>
      <c r="V23" s="20"/>
      <c r="W23" s="20">
        <f t="shared" si="4"/>
        <v>0</v>
      </c>
      <c r="X23" s="23">
        <f>VLOOKUP(H23,[1]Rates!$A$3:$D$139,4,FALSE)</f>
        <v>9.0000000000000002E-6</v>
      </c>
      <c r="Y23" s="90">
        <f t="shared" si="5"/>
        <v>0</v>
      </c>
      <c r="Z23" s="9"/>
    </row>
    <row r="24" spans="3:26" x14ac:dyDescent="0.25">
      <c r="C24" s="47" t="s">
        <v>155</v>
      </c>
      <c r="D24" s="48">
        <v>115</v>
      </c>
      <c r="E24" s="49" t="s">
        <v>48</v>
      </c>
      <c r="G24" s="16"/>
      <c r="H24" s="9">
        <v>72</v>
      </c>
      <c r="I24" s="9" t="s">
        <v>81</v>
      </c>
      <c r="J24" s="17">
        <v>495</v>
      </c>
      <c r="K24" s="18">
        <v>0</v>
      </c>
      <c r="L24" s="19">
        <f>VLOOKUP(J24,[1]Values!$A$3:$D$462,2,FALSE)</f>
        <v>17625119</v>
      </c>
      <c r="M24" s="20">
        <v>31239</v>
      </c>
      <c r="N24" s="20">
        <f t="shared" si="0"/>
        <v>0</v>
      </c>
      <c r="O24" s="19">
        <f>VLOOKUP(J24,[1]Values!$A$3:$D$462,3,FALSE)</f>
        <v>9224</v>
      </c>
      <c r="P24" s="19"/>
      <c r="Q24" s="19">
        <f t="shared" si="1"/>
        <v>0</v>
      </c>
      <c r="R24" s="20">
        <f t="shared" si="2"/>
        <v>0</v>
      </c>
      <c r="S24" s="21">
        <f>VLOOKUP(H24,[1]Rates!$A$3:$D$139,3,FALSE)</f>
        <v>2.5799999999999998E-4</v>
      </c>
      <c r="T24" s="22">
        <f t="shared" si="3"/>
        <v>0</v>
      </c>
      <c r="U24" s="19">
        <f>VLOOKUP(J24,[1]Values!$A$3:$D$462,4,FALSE)</f>
        <v>1214</v>
      </c>
      <c r="V24" s="20">
        <v>0</v>
      </c>
      <c r="W24" s="20">
        <f t="shared" si="4"/>
        <v>0</v>
      </c>
      <c r="X24" s="23">
        <f>VLOOKUP(H24,[1]Rates!$A$3:$D$139,4,FALSE)</f>
        <v>2.7500000000000002E-4</v>
      </c>
      <c r="Y24" s="90">
        <f t="shared" si="5"/>
        <v>0</v>
      </c>
      <c r="Z24" s="9"/>
    </row>
    <row r="25" spans="3:26" x14ac:dyDescent="0.25">
      <c r="C25" s="47" t="s">
        <v>104</v>
      </c>
      <c r="D25" s="48">
        <v>89</v>
      </c>
      <c r="E25" s="49" t="s">
        <v>49</v>
      </c>
      <c r="G25" s="16"/>
      <c r="H25" s="9">
        <v>104</v>
      </c>
      <c r="I25" s="9" t="s">
        <v>82</v>
      </c>
      <c r="J25" s="17">
        <v>495</v>
      </c>
      <c r="K25" s="18">
        <v>0.65</v>
      </c>
      <c r="L25" s="19">
        <f>VLOOKUP(J25,[1]Values!$A$3:$D$462,2,FALSE)</f>
        <v>17625119</v>
      </c>
      <c r="M25" s="20">
        <v>31239</v>
      </c>
      <c r="N25" s="20">
        <f t="shared" si="0"/>
        <v>11436022</v>
      </c>
      <c r="O25" s="19">
        <f>VLOOKUP(J25,[1]Values!$A$3:$D$462,3,FALSE)</f>
        <v>9224</v>
      </c>
      <c r="P25" s="19"/>
      <c r="Q25" s="19">
        <f t="shared" si="1"/>
        <v>5995.6</v>
      </c>
      <c r="R25" s="20">
        <f t="shared" si="2"/>
        <v>11442017.6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1214</v>
      </c>
      <c r="V25" s="20">
        <v>0</v>
      </c>
      <c r="W25" s="20">
        <f t="shared" si="4"/>
        <v>789.1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47" t="s">
        <v>107</v>
      </c>
      <c r="D26" s="48">
        <v>114</v>
      </c>
      <c r="E26" s="49" t="s">
        <v>50</v>
      </c>
      <c r="G26" s="16"/>
      <c r="H26" s="9">
        <v>117</v>
      </c>
      <c r="I26" s="9" t="s">
        <v>83</v>
      </c>
      <c r="J26" s="17">
        <v>495</v>
      </c>
      <c r="K26" s="18">
        <v>0.65</v>
      </c>
      <c r="L26" s="19">
        <f>VLOOKUP(J26,[1]Values!$A$3:$D$462,2,FALSE)</f>
        <v>17625119</v>
      </c>
      <c r="M26" s="20">
        <v>31239</v>
      </c>
      <c r="N26" s="20">
        <f t="shared" si="0"/>
        <v>11436022</v>
      </c>
      <c r="O26" s="19">
        <f>VLOOKUP(J26,[1]Values!$A$3:$D$462,3,FALSE)</f>
        <v>9224</v>
      </c>
      <c r="P26" s="19"/>
      <c r="Q26" s="19">
        <f t="shared" si="1"/>
        <v>5995.6</v>
      </c>
      <c r="R26" s="20">
        <f t="shared" si="2"/>
        <v>11442017.6</v>
      </c>
      <c r="S26" s="21">
        <f>VLOOKUP(H26,[1]Rates!$A$3:$D$139,3,FALSE)</f>
        <v>2.1900000000000001E-4</v>
      </c>
      <c r="T26" s="22">
        <f t="shared" si="3"/>
        <v>2505.8018544000001</v>
      </c>
      <c r="U26" s="19">
        <f>VLOOKUP(J26,[1]Values!$A$3:$D$462,4,FALSE)</f>
        <v>1214</v>
      </c>
      <c r="V26" s="20">
        <v>0</v>
      </c>
      <c r="W26" s="20">
        <f t="shared" si="4"/>
        <v>789.1</v>
      </c>
      <c r="X26" s="23">
        <f>VLOOKUP(H26,[1]Rates!$A$3:$D$139,4,FALSE)</f>
        <v>2.34E-4</v>
      </c>
      <c r="Y26" s="90">
        <f t="shared" si="5"/>
        <v>0.18464939999999999</v>
      </c>
      <c r="Z26" s="9"/>
    </row>
    <row r="27" spans="3:26" x14ac:dyDescent="0.25">
      <c r="C27" s="47" t="s">
        <v>156</v>
      </c>
      <c r="D27" s="48">
        <v>77</v>
      </c>
      <c r="E27" s="49">
        <v>254</v>
      </c>
      <c r="G27" s="16"/>
      <c r="H27" s="9">
        <v>118</v>
      </c>
      <c r="I27" s="9" t="s">
        <v>84</v>
      </c>
      <c r="J27" s="17">
        <v>495</v>
      </c>
      <c r="K27" s="18">
        <v>0.65</v>
      </c>
      <c r="L27" s="19">
        <f>VLOOKUP(J27,[1]Values!$A$3:$D$462,2,FALSE)</f>
        <v>17625119</v>
      </c>
      <c r="M27" s="20">
        <v>31239</v>
      </c>
      <c r="N27" s="20">
        <f t="shared" si="0"/>
        <v>11436022</v>
      </c>
      <c r="O27" s="19">
        <f>VLOOKUP(J27,[1]Values!$A$3:$D$462,3,FALSE)</f>
        <v>9224</v>
      </c>
      <c r="P27" s="19"/>
      <c r="Q27" s="19">
        <f t="shared" si="1"/>
        <v>5995.6</v>
      </c>
      <c r="R27" s="20">
        <f t="shared" si="2"/>
        <v>11442017.6</v>
      </c>
      <c r="S27" s="21">
        <f>VLOOKUP(H27,[1]Rates!$A$3:$D$139,3,FALSE)</f>
        <v>6.3999999999999997E-5</v>
      </c>
      <c r="T27" s="22">
        <f t="shared" si="3"/>
        <v>732.28912639999999</v>
      </c>
      <c r="U27" s="19">
        <f>VLOOKUP(J27,[1]Values!$A$3:$D$462,4,FALSE)</f>
        <v>1214</v>
      </c>
      <c r="V27" s="20">
        <v>0</v>
      </c>
      <c r="W27" s="20">
        <f t="shared" si="4"/>
        <v>789.1</v>
      </c>
      <c r="X27" s="23">
        <f>VLOOKUP(H27,[1]Rates!$A$3:$D$139,4,FALSE)</f>
        <v>6.9999999999999994E-5</v>
      </c>
      <c r="Y27" s="90">
        <f t="shared" si="5"/>
        <v>5.5236999999999994E-2</v>
      </c>
      <c r="Z27" s="9"/>
    </row>
    <row r="28" spans="3:26" x14ac:dyDescent="0.25">
      <c r="C28" s="47" t="s">
        <v>157</v>
      </c>
      <c r="D28" s="48">
        <v>83</v>
      </c>
      <c r="E28" s="49">
        <v>272</v>
      </c>
      <c r="G28" s="16"/>
      <c r="H28" s="9">
        <v>129</v>
      </c>
      <c r="I28" s="9" t="s">
        <v>85</v>
      </c>
      <c r="J28" s="17">
        <v>495</v>
      </c>
      <c r="K28" s="18">
        <v>0.65</v>
      </c>
      <c r="L28" s="19">
        <f>VLOOKUP(J28,[1]Values!$A$3:$D$462,2,FALSE)</f>
        <v>17625119</v>
      </c>
      <c r="M28" s="20">
        <v>31239</v>
      </c>
      <c r="N28" s="20">
        <f t="shared" si="0"/>
        <v>11436022</v>
      </c>
      <c r="O28" s="19">
        <f>VLOOKUP(J28,[1]Values!$A$3:$D$462,3,FALSE)</f>
        <v>9224</v>
      </c>
      <c r="P28" s="19"/>
      <c r="Q28" s="19">
        <f t="shared" si="1"/>
        <v>5995.6</v>
      </c>
      <c r="R28" s="20">
        <f t="shared" si="2"/>
        <v>11442017.6</v>
      </c>
      <c r="S28" s="21">
        <f>VLOOKUP(H28,[1]Rates!$A$3:$D$139,3,FALSE)</f>
        <v>0</v>
      </c>
      <c r="T28" s="22">
        <f t="shared" si="3"/>
        <v>0</v>
      </c>
      <c r="U28" s="19">
        <f>VLOOKUP(J28,[1]Values!$A$3:$D$462,4,FALSE)</f>
        <v>1214</v>
      </c>
      <c r="V28" s="20">
        <v>0</v>
      </c>
      <c r="W28" s="20">
        <f t="shared" si="4"/>
        <v>789.1</v>
      </c>
      <c r="X28" s="23">
        <f>VLOOKUP(H28,[1]Rates!$A$3:$D$139,4,FALSE)</f>
        <v>0</v>
      </c>
      <c r="Y28" s="90">
        <f t="shared" si="5"/>
        <v>0</v>
      </c>
      <c r="Z28" s="9"/>
    </row>
    <row r="29" spans="3:26" x14ac:dyDescent="0.25">
      <c r="C29" s="47" t="s">
        <v>110</v>
      </c>
      <c r="D29" s="48">
        <v>88</v>
      </c>
      <c r="E29" s="49" t="s">
        <v>51</v>
      </c>
      <c r="G29" s="16"/>
      <c r="H29" s="9">
        <v>130</v>
      </c>
      <c r="I29" s="9" t="s">
        <v>86</v>
      </c>
      <c r="J29" s="17">
        <v>495</v>
      </c>
      <c r="K29" s="18">
        <v>0.65</v>
      </c>
      <c r="L29" s="19">
        <f>VLOOKUP(J29,[1]Values!$A$3:$D$462,2,FALSE)</f>
        <v>17625119</v>
      </c>
      <c r="M29" s="20">
        <v>31239</v>
      </c>
      <c r="N29" s="20">
        <f t="shared" si="0"/>
        <v>11436022</v>
      </c>
      <c r="O29" s="19">
        <f>VLOOKUP(J29,[1]Values!$A$3:$D$462,3,FALSE)</f>
        <v>9224</v>
      </c>
      <c r="P29" s="19"/>
      <c r="Q29" s="19">
        <f t="shared" si="1"/>
        <v>5995.6</v>
      </c>
      <c r="R29" s="20">
        <f t="shared" si="2"/>
        <v>11442017.6</v>
      </c>
      <c r="S29" s="21">
        <f>VLOOKUP(H29,[1]Rates!$A$3:$D$139,3,FALSE)</f>
        <v>0</v>
      </c>
      <c r="T29" s="22">
        <f t="shared" si="3"/>
        <v>0</v>
      </c>
      <c r="U29" s="19">
        <f>VLOOKUP(J29,[1]Values!$A$3:$D$462,4,FALSE)</f>
        <v>1214</v>
      </c>
      <c r="V29" s="20">
        <v>0</v>
      </c>
      <c r="W29" s="20">
        <f t="shared" si="4"/>
        <v>789.1</v>
      </c>
      <c r="X29" s="23">
        <f>VLOOKUP(H29,[1]Rates!$A$3:$D$139,4,FALSE)</f>
        <v>0</v>
      </c>
      <c r="Y29" s="90">
        <f t="shared" si="5"/>
        <v>0</v>
      </c>
      <c r="Z29" s="9"/>
    </row>
    <row r="30" spans="3:26" x14ac:dyDescent="0.25">
      <c r="C30" s="47" t="s">
        <v>183</v>
      </c>
      <c r="D30" s="48">
        <v>139</v>
      </c>
      <c r="E30" s="49">
        <v>518</v>
      </c>
      <c r="G30" s="16"/>
      <c r="H30" s="9"/>
      <c r="I30" s="9"/>
      <c r="J30" s="17"/>
      <c r="K30" s="18"/>
      <c r="L30" s="19"/>
      <c r="M30" s="20"/>
      <c r="N30" s="20"/>
      <c r="O30" s="19"/>
      <c r="P30" s="19"/>
      <c r="Q30" s="19"/>
      <c r="R30" s="20"/>
      <c r="S30" s="21"/>
      <c r="T30" s="22"/>
      <c r="U30" s="19"/>
      <c r="V30" s="20"/>
      <c r="W30" s="20"/>
      <c r="X30" s="23"/>
      <c r="Y30" s="90"/>
      <c r="Z30" s="9"/>
    </row>
    <row r="31" spans="3:26" ht="15.75" x14ac:dyDescent="0.25">
      <c r="C31" s="47" t="s">
        <v>112</v>
      </c>
      <c r="D31" s="48">
        <v>76</v>
      </c>
      <c r="E31" s="49" t="s">
        <v>158</v>
      </c>
      <c r="G31" s="91">
        <v>130</v>
      </c>
      <c r="H31" s="28" t="s">
        <v>65</v>
      </c>
      <c r="I31" s="92"/>
      <c r="J31" s="17"/>
      <c r="K31" s="18"/>
      <c r="L31" s="19"/>
      <c r="M31" s="20"/>
      <c r="N31" s="20"/>
      <c r="O31" s="19"/>
      <c r="P31" s="19"/>
      <c r="Q31" s="19"/>
      <c r="R31" s="20"/>
      <c r="S31" s="21"/>
      <c r="T31" s="22"/>
      <c r="U31" s="19"/>
      <c r="V31" s="20"/>
      <c r="W31" s="20"/>
      <c r="X31" s="23"/>
      <c r="Y31" s="90"/>
      <c r="Z31" s="9"/>
    </row>
    <row r="32" spans="3:26" x14ac:dyDescent="0.25">
      <c r="C32" s="47" t="s">
        <v>113</v>
      </c>
      <c r="D32" s="48">
        <v>78</v>
      </c>
      <c r="E32" s="49" t="s">
        <v>52</v>
      </c>
      <c r="G32" s="16"/>
      <c r="H32" s="9">
        <v>1</v>
      </c>
      <c r="I32" s="9" t="s">
        <v>66</v>
      </c>
      <c r="J32" s="17">
        <v>910</v>
      </c>
      <c r="K32" s="18">
        <v>0.65</v>
      </c>
      <c r="L32" s="19">
        <f>VLOOKUP(J32,[1]Values!$A$3:$D$462,2,FALSE)</f>
        <v>0</v>
      </c>
      <c r="M32" s="20"/>
      <c r="N32" s="20">
        <f t="shared" ref="N32:N52" si="6">(L32-M32)*K32</f>
        <v>0</v>
      </c>
      <c r="O32" s="19">
        <f>VLOOKUP(J32,[1]Values!$A$3:$D$462,3,FALSE)</f>
        <v>832</v>
      </c>
      <c r="P32" s="19"/>
      <c r="Q32" s="19">
        <f t="shared" ref="Q32:Q52" si="7">(O32-P32)*K32</f>
        <v>540.80000000000007</v>
      </c>
      <c r="R32" s="20">
        <f t="shared" ref="R32:R52" si="8">(L32-M32+O32-P32)*K32</f>
        <v>540.80000000000007</v>
      </c>
      <c r="S32" s="21">
        <f>VLOOKUP(H32,[1]Rates!$A$3:$D$139,3,FALSE)</f>
        <v>1.908E-3</v>
      </c>
      <c r="T32" s="22">
        <f t="shared" ref="T32:T52" si="9">R32*S32</f>
        <v>1.0318464000000001</v>
      </c>
      <c r="U32" s="19">
        <f>VLOOKUP(J32,[1]Values!$A$3:$D$462,4,FALSE)</f>
        <v>0</v>
      </c>
      <c r="V32" s="20">
        <v>0</v>
      </c>
      <c r="W32" s="20">
        <f t="shared" ref="W32:W52" si="10">(U32-V32)*K32</f>
        <v>0</v>
      </c>
      <c r="X32" s="23">
        <f>VLOOKUP(H32,[1]Rates!$A$3:$D$139,4,FALSE)</f>
        <v>2.0739999999999999E-3</v>
      </c>
      <c r="Y32" s="90">
        <f t="shared" ref="Y32:Y52" si="11">W32*X32</f>
        <v>0</v>
      </c>
      <c r="Z32" s="9"/>
    </row>
    <row r="33" spans="3:26" x14ac:dyDescent="0.25">
      <c r="C33" s="47" t="s">
        <v>141</v>
      </c>
      <c r="D33" s="48">
        <v>127</v>
      </c>
      <c r="E33" s="49" t="s">
        <v>159</v>
      </c>
      <c r="G33" s="16"/>
      <c r="H33" s="9">
        <v>2</v>
      </c>
      <c r="I33" s="9" t="s">
        <v>67</v>
      </c>
      <c r="J33" s="17">
        <v>910</v>
      </c>
      <c r="K33" s="18">
        <v>0.65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832</v>
      </c>
      <c r="P33" s="19"/>
      <c r="Q33" s="19">
        <f t="shared" si="7"/>
        <v>540.80000000000007</v>
      </c>
      <c r="R33" s="20">
        <f t="shared" si="8"/>
        <v>540.80000000000007</v>
      </c>
      <c r="S33" s="21">
        <f>VLOOKUP(H33,[1]Rates!$A$3:$D$139,3,FALSE)</f>
        <v>2.0900000000000001E-4</v>
      </c>
      <c r="T33" s="22">
        <f t="shared" si="9"/>
        <v>0.11302720000000002</v>
      </c>
      <c r="U33" s="19">
        <f>VLOOKUP(J33,[1]Values!$A$3:$D$462,4,FALSE)</f>
        <v>0</v>
      </c>
      <c r="V33" s="20">
        <v>0</v>
      </c>
      <c r="W33" s="20">
        <f t="shared" si="10"/>
        <v>0</v>
      </c>
      <c r="X33" s="23">
        <f>VLOOKUP(H33,[1]Rates!$A$3:$D$139,4,FALSE)</f>
        <v>2.3000000000000001E-4</v>
      </c>
      <c r="Y33" s="90">
        <f t="shared" si="11"/>
        <v>0</v>
      </c>
      <c r="Z33" s="9"/>
    </row>
    <row r="34" spans="3:26" x14ac:dyDescent="0.25">
      <c r="G34" s="16"/>
      <c r="H34" s="9">
        <v>3</v>
      </c>
      <c r="I34" s="9" t="s">
        <v>68</v>
      </c>
      <c r="J34" s="17">
        <v>910</v>
      </c>
      <c r="K34" s="18">
        <v>0.65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832</v>
      </c>
      <c r="P34" s="19"/>
      <c r="Q34" s="19">
        <f t="shared" si="7"/>
        <v>540.80000000000007</v>
      </c>
      <c r="R34" s="20">
        <f t="shared" si="8"/>
        <v>540.80000000000007</v>
      </c>
      <c r="S34" s="21">
        <f>VLOOKUP(H34,[1]Rates!$A$3:$D$139,3,FALSE)</f>
        <v>4.9299999999999995E-4</v>
      </c>
      <c r="T34" s="22">
        <f t="shared" si="9"/>
        <v>0.26661440000000003</v>
      </c>
      <c r="U34" s="19">
        <f>VLOOKUP(J34,[1]Values!$A$3:$D$462,4,FALSE)</f>
        <v>0</v>
      </c>
      <c r="V34" s="20">
        <v>0</v>
      </c>
      <c r="W34" s="20">
        <f t="shared" si="10"/>
        <v>0</v>
      </c>
      <c r="X34" s="23">
        <f>VLOOKUP(H34,[1]Rates!$A$3:$D$139,4,FALSE)</f>
        <v>5.2599999999999999E-4</v>
      </c>
      <c r="Y34" s="90">
        <f t="shared" si="11"/>
        <v>0</v>
      </c>
      <c r="Z34" s="9"/>
    </row>
    <row r="35" spans="3:26" x14ac:dyDescent="0.25">
      <c r="G35" s="16"/>
      <c r="H35" s="9">
        <v>5</v>
      </c>
      <c r="I35" s="9" t="s">
        <v>69</v>
      </c>
      <c r="J35" s="17">
        <v>910</v>
      </c>
      <c r="K35" s="18">
        <v>0.65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832</v>
      </c>
      <c r="P35" s="19"/>
      <c r="Q35" s="19">
        <f t="shared" si="7"/>
        <v>540.80000000000007</v>
      </c>
      <c r="R35" s="20">
        <f t="shared" si="8"/>
        <v>540.80000000000007</v>
      </c>
      <c r="S35" s="21">
        <f>VLOOKUP(H35,[1]Rates!$A$3:$D$139,3,FALSE)</f>
        <v>6.038E-3</v>
      </c>
      <c r="T35" s="22">
        <f t="shared" si="9"/>
        <v>3.2653504000000004</v>
      </c>
      <c r="U35" s="19">
        <f>VLOOKUP(J35,[1]Values!$A$3:$D$462,4,FALSE)</f>
        <v>0</v>
      </c>
      <c r="V35" s="20">
        <v>0</v>
      </c>
      <c r="W35" s="20">
        <f t="shared" si="10"/>
        <v>0</v>
      </c>
      <c r="X35" s="23">
        <f>VLOOKUP(H35,[1]Rates!$A$3:$D$139,4,FALSE)</f>
        <v>6.2370000000000004E-3</v>
      </c>
      <c r="Y35" s="90">
        <f t="shared" si="11"/>
        <v>0</v>
      </c>
      <c r="Z35" s="9"/>
    </row>
    <row r="36" spans="3:26" x14ac:dyDescent="0.25">
      <c r="C36" s="9"/>
      <c r="D36" s="17"/>
      <c r="E36" s="17"/>
      <c r="G36" s="16"/>
      <c r="H36" s="9">
        <v>137</v>
      </c>
      <c r="I36" s="9" t="s">
        <v>140</v>
      </c>
      <c r="J36" s="17">
        <v>910</v>
      </c>
      <c r="K36" s="18">
        <v>0.65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832</v>
      </c>
      <c r="P36" s="19"/>
      <c r="Q36" s="19">
        <f t="shared" si="7"/>
        <v>540.80000000000007</v>
      </c>
      <c r="R36" s="20">
        <f t="shared" si="8"/>
        <v>540.80000000000007</v>
      </c>
      <c r="S36" s="21">
        <f>VLOOKUP(H36,[1]Rates!$A$3:$D$139,3,FALSE)</f>
        <v>7.2000000000000002E-5</v>
      </c>
      <c r="T36" s="22">
        <f t="shared" si="9"/>
        <v>3.8937600000000003E-2</v>
      </c>
      <c r="U36" s="19">
        <f>VLOOKUP(J36,[1]Values!$A$3:$D$462,4,FALSE)</f>
        <v>0</v>
      </c>
      <c r="V36" s="20">
        <v>0</v>
      </c>
      <c r="W36" s="20">
        <f t="shared" si="10"/>
        <v>0</v>
      </c>
      <c r="X36" s="23">
        <f>VLOOKUP(H36,[1]Rates!$A$3:$D$139,4,FALSE)</f>
        <v>6.9999999999999994E-5</v>
      </c>
      <c r="Y36" s="90">
        <f t="shared" si="11"/>
        <v>0</v>
      </c>
      <c r="Z36" s="9"/>
    </row>
    <row r="37" spans="3:26" x14ac:dyDescent="0.25">
      <c r="C37" s="9"/>
      <c r="D37" s="17"/>
      <c r="E37" s="17"/>
      <c r="G37" s="16"/>
      <c r="H37" s="9">
        <v>6</v>
      </c>
      <c r="I37" s="9" t="s">
        <v>70</v>
      </c>
      <c r="J37" s="17">
        <v>910</v>
      </c>
      <c r="K37" s="18">
        <v>0.65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832</v>
      </c>
      <c r="P37" s="19"/>
      <c r="Q37" s="19">
        <f t="shared" si="7"/>
        <v>540.80000000000007</v>
      </c>
      <c r="R37" s="20">
        <f t="shared" si="8"/>
        <v>540.80000000000007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0</v>
      </c>
      <c r="V37" s="20">
        <v>0</v>
      </c>
      <c r="W37" s="20">
        <f t="shared" si="10"/>
        <v>0</v>
      </c>
      <c r="X37" s="23">
        <f>VLOOKUP(H37,[1]Rates!$A$3:$D$139,4,FALSE)</f>
        <v>0</v>
      </c>
      <c r="Y37" s="90">
        <f t="shared" si="11"/>
        <v>0</v>
      </c>
      <c r="Z37" s="9"/>
    </row>
    <row r="38" spans="3:26" x14ac:dyDescent="0.25">
      <c r="C38" s="9"/>
      <c r="D38" s="17"/>
      <c r="E38" s="17"/>
      <c r="G38" s="16"/>
      <c r="H38" s="9">
        <v>7</v>
      </c>
      <c r="I38" s="9" t="s">
        <v>71</v>
      </c>
      <c r="J38" s="17">
        <v>910</v>
      </c>
      <c r="K38" s="18">
        <v>0.65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832</v>
      </c>
      <c r="P38" s="19"/>
      <c r="Q38" s="19">
        <f t="shared" si="7"/>
        <v>540.80000000000007</v>
      </c>
      <c r="R38" s="20">
        <f t="shared" si="8"/>
        <v>540.80000000000007</v>
      </c>
      <c r="S38" s="21">
        <f>VLOOKUP(H38,[1]Rates!$A$3:$D$139,3,FALSE)</f>
        <v>1.01E-4</v>
      </c>
      <c r="T38" s="22">
        <f t="shared" si="9"/>
        <v>5.4620800000000011E-2</v>
      </c>
      <c r="U38" s="19">
        <f>VLOOKUP(J38,[1]Values!$A$3:$D$462,4,FALSE)</f>
        <v>0</v>
      </c>
      <c r="V38" s="20">
        <v>0</v>
      </c>
      <c r="W38" s="20">
        <f t="shared" si="10"/>
        <v>0</v>
      </c>
      <c r="X38" s="23">
        <f>VLOOKUP(H38,[1]Rates!$A$3:$D$139,4,FALSE)</f>
        <v>1.08E-4</v>
      </c>
      <c r="Y38" s="90">
        <f t="shared" si="11"/>
        <v>0</v>
      </c>
      <c r="Z38" s="9"/>
    </row>
    <row r="39" spans="3:26" x14ac:dyDescent="0.25">
      <c r="C39" s="9"/>
      <c r="D39" s="17"/>
      <c r="E39" s="17"/>
      <c r="G39" s="16"/>
      <c r="H39" s="9">
        <v>8</v>
      </c>
      <c r="I39" s="9" t="s">
        <v>72</v>
      </c>
      <c r="J39" s="17">
        <v>910</v>
      </c>
      <c r="K39" s="18">
        <v>0.65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832</v>
      </c>
      <c r="P39" s="19"/>
      <c r="Q39" s="19">
        <f t="shared" si="7"/>
        <v>540.80000000000007</v>
      </c>
      <c r="R39" s="20">
        <f t="shared" si="8"/>
        <v>540.80000000000007</v>
      </c>
      <c r="S39" s="21">
        <f>VLOOKUP(H39,[1]Rates!$A$3:$D$139,3,FALSE)</f>
        <v>1.5300000000000001E-4</v>
      </c>
      <c r="T39" s="22">
        <f t="shared" si="9"/>
        <v>8.2742400000000008E-2</v>
      </c>
      <c r="U39" s="19">
        <f>VLOOKUP(J39,[1]Values!$A$3:$D$462,4,FALSE)</f>
        <v>0</v>
      </c>
      <c r="V39" s="20">
        <v>0</v>
      </c>
      <c r="W39" s="20">
        <f t="shared" si="10"/>
        <v>0</v>
      </c>
      <c r="X39" s="23">
        <f>VLOOKUP(H39,[1]Rates!$A$3:$D$139,4,FALSE)</f>
        <v>1.64E-4</v>
      </c>
      <c r="Y39" s="90">
        <f t="shared" si="11"/>
        <v>0</v>
      </c>
      <c r="Z39" s="9"/>
    </row>
    <row r="40" spans="3:26" x14ac:dyDescent="0.25">
      <c r="G40" s="16"/>
      <c r="H40" s="9">
        <v>15</v>
      </c>
      <c r="I40" s="9" t="s">
        <v>73</v>
      </c>
      <c r="J40" s="17">
        <v>910</v>
      </c>
      <c r="K40" s="18">
        <v>0.65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832</v>
      </c>
      <c r="P40" s="19"/>
      <c r="Q40" s="19">
        <f t="shared" si="7"/>
        <v>540.80000000000007</v>
      </c>
      <c r="R40" s="20">
        <f t="shared" si="8"/>
        <v>540.80000000000007</v>
      </c>
      <c r="S40" s="21">
        <f>VLOOKUP(H40,[1]Rates!$A$3:$D$139,3,FALSE)</f>
        <v>2.2599999999999999E-4</v>
      </c>
      <c r="T40" s="22">
        <f t="shared" si="9"/>
        <v>0.1222208</v>
      </c>
      <c r="U40" s="19">
        <f>VLOOKUP(J40,[1]Values!$A$3:$D$462,4,FALSE)</f>
        <v>0</v>
      </c>
      <c r="V40" s="20">
        <v>0</v>
      </c>
      <c r="W40" s="20">
        <f t="shared" si="10"/>
        <v>0</v>
      </c>
      <c r="X40" s="23">
        <f>VLOOKUP(H40,[1]Rates!$A$3:$D$139,4,FALSE)</f>
        <v>2.3699999999999999E-4</v>
      </c>
      <c r="Y40" s="90">
        <f t="shared" si="11"/>
        <v>0</v>
      </c>
      <c r="Z40" s="9"/>
    </row>
    <row r="41" spans="3:26" x14ac:dyDescent="0.25">
      <c r="G41" s="16"/>
      <c r="H41" s="9">
        <v>37</v>
      </c>
      <c r="I41" s="9" t="s">
        <v>75</v>
      </c>
      <c r="J41" s="17">
        <v>910</v>
      </c>
      <c r="K41" s="18">
        <v>0.65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832</v>
      </c>
      <c r="P41" s="19"/>
      <c r="Q41" s="19">
        <f t="shared" si="7"/>
        <v>540.80000000000007</v>
      </c>
      <c r="R41" s="20">
        <f t="shared" si="8"/>
        <v>540.80000000000007</v>
      </c>
      <c r="S41" s="21">
        <f>VLOOKUP(H41,[1]Rates!$A$3:$D$139,3,FALSE)</f>
        <v>0</v>
      </c>
      <c r="T41" s="22">
        <f t="shared" si="9"/>
        <v>0</v>
      </c>
      <c r="U41" s="19">
        <f>VLOOKUP(J41,[1]Values!$A$3:$D$462,4,FALSE)</f>
        <v>0</v>
      </c>
      <c r="V41" s="20">
        <v>0</v>
      </c>
      <c r="W41" s="20">
        <f t="shared" si="10"/>
        <v>0</v>
      </c>
      <c r="X41" s="23">
        <f>VLOOKUP(H41,[1]Rates!$A$3:$D$139,4,FALSE)</f>
        <v>0</v>
      </c>
      <c r="Y41" s="90">
        <f t="shared" si="11"/>
        <v>0</v>
      </c>
      <c r="Z41" s="9"/>
    </row>
    <row r="42" spans="3:26" x14ac:dyDescent="0.25">
      <c r="G42" s="16"/>
      <c r="H42" s="9">
        <v>38</v>
      </c>
      <c r="I42" s="9" t="s">
        <v>76</v>
      </c>
      <c r="J42" s="17">
        <v>910</v>
      </c>
      <c r="K42" s="18">
        <v>0.65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832</v>
      </c>
      <c r="P42" s="19"/>
      <c r="Q42" s="19">
        <f t="shared" si="7"/>
        <v>540.80000000000007</v>
      </c>
      <c r="R42" s="20">
        <f t="shared" si="8"/>
        <v>540.80000000000007</v>
      </c>
      <c r="S42" s="21">
        <f>VLOOKUP(H42,[1]Rates!$A$3:$D$139,3,FALSE)</f>
        <v>9.8999999999999994E-5</v>
      </c>
      <c r="T42" s="22">
        <f t="shared" si="9"/>
        <v>5.3539200000000002E-2</v>
      </c>
      <c r="U42" s="19">
        <f>VLOOKUP(J42,[1]Values!$A$3:$D$462,4,FALSE)</f>
        <v>0</v>
      </c>
      <c r="V42" s="20">
        <v>0</v>
      </c>
      <c r="W42" s="20">
        <f t="shared" si="10"/>
        <v>0</v>
      </c>
      <c r="X42" s="23">
        <f>VLOOKUP(H42,[1]Rates!$A$3:$D$139,4,FALSE)</f>
        <v>8.6000000000000003E-5</v>
      </c>
      <c r="Y42" s="90">
        <f t="shared" si="11"/>
        <v>0</v>
      </c>
      <c r="Z42" s="9"/>
    </row>
    <row r="43" spans="3:26" x14ac:dyDescent="0.25">
      <c r="G43" s="16"/>
      <c r="H43" s="9">
        <v>41</v>
      </c>
      <c r="I43" s="9" t="s">
        <v>77</v>
      </c>
      <c r="J43" s="17">
        <v>910</v>
      </c>
      <c r="K43" s="18">
        <v>0.65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832</v>
      </c>
      <c r="P43" s="19"/>
      <c r="Q43" s="19">
        <f t="shared" si="7"/>
        <v>540.80000000000007</v>
      </c>
      <c r="R43" s="20">
        <f t="shared" si="8"/>
        <v>540.80000000000007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0</v>
      </c>
      <c r="V43" s="20">
        <v>0</v>
      </c>
      <c r="W43" s="20">
        <f t="shared" si="10"/>
        <v>0</v>
      </c>
      <c r="X43" s="23">
        <f>VLOOKUP(H43,[1]Rates!$A$3:$D$139,4,FALSE)</f>
        <v>0</v>
      </c>
      <c r="Y43" s="90">
        <f t="shared" si="11"/>
        <v>0</v>
      </c>
      <c r="Z43" s="9"/>
    </row>
    <row r="44" spans="3:26" x14ac:dyDescent="0.25">
      <c r="G44" s="16"/>
      <c r="H44" s="9">
        <v>55</v>
      </c>
      <c r="I44" s="9" t="s">
        <v>78</v>
      </c>
      <c r="J44" s="17">
        <v>910</v>
      </c>
      <c r="K44" s="18">
        <v>0.65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832</v>
      </c>
      <c r="P44" s="19"/>
      <c r="Q44" s="19">
        <f t="shared" si="7"/>
        <v>540.80000000000007</v>
      </c>
      <c r="R44" s="20">
        <f t="shared" si="8"/>
        <v>540.80000000000007</v>
      </c>
      <c r="S44" s="21">
        <f>VLOOKUP(H44,[1]Rates!$A$3:$D$139,3,FALSE)</f>
        <v>1.45E-4</v>
      </c>
      <c r="T44" s="22">
        <f t="shared" si="9"/>
        <v>7.8416000000000013E-2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1.35E-4</v>
      </c>
      <c r="Y44" s="90">
        <f t="shared" si="11"/>
        <v>0</v>
      </c>
      <c r="Z44" s="9"/>
    </row>
    <row r="45" spans="3:26" x14ac:dyDescent="0.25">
      <c r="G45" s="16"/>
      <c r="H45" s="9">
        <v>56</v>
      </c>
      <c r="I45" s="9" t="s">
        <v>79</v>
      </c>
      <c r="J45" s="17">
        <v>910</v>
      </c>
      <c r="K45" s="18">
        <v>0.65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832</v>
      </c>
      <c r="P45" s="19"/>
      <c r="Q45" s="19">
        <f t="shared" si="7"/>
        <v>540.80000000000007</v>
      </c>
      <c r="R45" s="20">
        <f t="shared" si="8"/>
        <v>540.80000000000007</v>
      </c>
      <c r="S45" s="21">
        <f>VLOOKUP(H45,[1]Rates!$A$3:$D$139,3,FALSE)</f>
        <v>1.4630000000000001E-3</v>
      </c>
      <c r="T45" s="22">
        <f t="shared" si="9"/>
        <v>0.79119040000000018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1.5150000000000001E-3</v>
      </c>
      <c r="Y45" s="90">
        <f t="shared" si="11"/>
        <v>0</v>
      </c>
      <c r="Z45" s="9"/>
    </row>
    <row r="46" spans="3:26" x14ac:dyDescent="0.25">
      <c r="G46" s="16"/>
      <c r="H46" s="9">
        <v>71</v>
      </c>
      <c r="I46" s="9" t="s">
        <v>80</v>
      </c>
      <c r="J46" s="17">
        <v>910</v>
      </c>
      <c r="K46" s="18">
        <v>0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832</v>
      </c>
      <c r="P46" s="19"/>
      <c r="Q46" s="19">
        <f t="shared" si="7"/>
        <v>0</v>
      </c>
      <c r="R46" s="20">
        <f t="shared" si="8"/>
        <v>0</v>
      </c>
      <c r="S46" s="21">
        <f>VLOOKUP(H46,[1]Rates!$A$3:$D$139,3,FALSE)</f>
        <v>9.0000000000000002E-6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9.0000000000000002E-6</v>
      </c>
      <c r="Y46" s="90">
        <f t="shared" si="11"/>
        <v>0</v>
      </c>
      <c r="Z46" s="9"/>
    </row>
    <row r="47" spans="3:26" x14ac:dyDescent="0.25">
      <c r="G47" s="16"/>
      <c r="H47" s="9">
        <v>72</v>
      </c>
      <c r="I47" s="9" t="s">
        <v>81</v>
      </c>
      <c r="J47" s="17">
        <v>910</v>
      </c>
      <c r="K47" s="18">
        <v>0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832</v>
      </c>
      <c r="P47" s="19"/>
      <c r="Q47" s="19">
        <f t="shared" si="7"/>
        <v>0</v>
      </c>
      <c r="R47" s="20">
        <f t="shared" si="8"/>
        <v>0</v>
      </c>
      <c r="S47" s="21">
        <f>VLOOKUP(H47,[1]Rates!$A$3:$D$139,3,FALSE)</f>
        <v>2.5799999999999998E-4</v>
      </c>
      <c r="T47" s="22">
        <f t="shared" si="9"/>
        <v>0</v>
      </c>
      <c r="U47" s="19">
        <f>VLOOKUP(J47,[1]Values!$A$3:$D$462,4,FALSE)</f>
        <v>0</v>
      </c>
      <c r="V47" s="20">
        <v>0</v>
      </c>
      <c r="W47" s="20">
        <f t="shared" si="10"/>
        <v>0</v>
      </c>
      <c r="X47" s="23">
        <f>VLOOKUP(H47,[1]Rates!$A$3:$D$139,4,FALSE)</f>
        <v>2.7500000000000002E-4</v>
      </c>
      <c r="Y47" s="90">
        <f t="shared" si="11"/>
        <v>0</v>
      </c>
      <c r="Z47" s="9"/>
    </row>
    <row r="48" spans="3:26" x14ac:dyDescent="0.25">
      <c r="G48" s="16"/>
      <c r="H48" s="9">
        <v>104</v>
      </c>
      <c r="I48" s="9" t="s">
        <v>82</v>
      </c>
      <c r="J48" s="17">
        <v>910</v>
      </c>
      <c r="K48" s="18">
        <v>0.65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832</v>
      </c>
      <c r="P48" s="19"/>
      <c r="Q48" s="19">
        <f t="shared" si="7"/>
        <v>540.80000000000007</v>
      </c>
      <c r="R48" s="20">
        <f t="shared" si="8"/>
        <v>540.80000000000007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0</v>
      </c>
      <c r="V48" s="20">
        <v>0</v>
      </c>
      <c r="W48" s="20">
        <f t="shared" si="10"/>
        <v>0</v>
      </c>
      <c r="X48" s="23">
        <f>VLOOKUP(H48,[1]Rates!$A$3:$D$139,4,FALSE)</f>
        <v>0</v>
      </c>
      <c r="Y48" s="90">
        <f t="shared" si="11"/>
        <v>0</v>
      </c>
      <c r="Z48" s="9"/>
    </row>
    <row r="49" spans="7:26" x14ac:dyDescent="0.25">
      <c r="G49" s="16"/>
      <c r="H49" s="9">
        <v>117</v>
      </c>
      <c r="I49" s="9" t="s">
        <v>83</v>
      </c>
      <c r="J49" s="17">
        <v>910</v>
      </c>
      <c r="K49" s="18">
        <v>0.65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832</v>
      </c>
      <c r="P49" s="19"/>
      <c r="Q49" s="19">
        <f t="shared" si="7"/>
        <v>540.80000000000007</v>
      </c>
      <c r="R49" s="20">
        <f t="shared" si="8"/>
        <v>540.80000000000007</v>
      </c>
      <c r="S49" s="21">
        <f>VLOOKUP(H49,[1]Rates!$A$3:$D$139,3,FALSE)</f>
        <v>2.1900000000000001E-4</v>
      </c>
      <c r="T49" s="22">
        <f t="shared" si="9"/>
        <v>0.11843520000000002</v>
      </c>
      <c r="U49" s="19">
        <f>VLOOKUP(J49,[1]Values!$A$3:$D$462,4,FALSE)</f>
        <v>0</v>
      </c>
      <c r="V49" s="20">
        <v>0</v>
      </c>
      <c r="W49" s="20">
        <f t="shared" si="10"/>
        <v>0</v>
      </c>
      <c r="X49" s="23">
        <f>VLOOKUP(H49,[1]Rates!$A$3:$D$139,4,FALSE)</f>
        <v>2.34E-4</v>
      </c>
      <c r="Y49" s="90">
        <f t="shared" si="11"/>
        <v>0</v>
      </c>
      <c r="Z49" s="9"/>
    </row>
    <row r="50" spans="7:26" x14ac:dyDescent="0.25">
      <c r="G50" s="16"/>
      <c r="H50" s="9">
        <v>118</v>
      </c>
      <c r="I50" s="9" t="s">
        <v>84</v>
      </c>
      <c r="J50" s="17">
        <v>910</v>
      </c>
      <c r="K50" s="18">
        <v>0.65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832</v>
      </c>
      <c r="P50" s="19"/>
      <c r="Q50" s="19">
        <f t="shared" si="7"/>
        <v>540.80000000000007</v>
      </c>
      <c r="R50" s="20">
        <f t="shared" si="8"/>
        <v>540.80000000000007</v>
      </c>
      <c r="S50" s="21">
        <f>VLOOKUP(H50,[1]Rates!$A$3:$D$139,3,FALSE)</f>
        <v>6.3999999999999997E-5</v>
      </c>
      <c r="T50" s="22">
        <f t="shared" si="9"/>
        <v>3.4611200000000002E-2</v>
      </c>
      <c r="U50" s="19">
        <f>VLOOKUP(J50,[1]Values!$A$3:$D$462,4,FALSE)</f>
        <v>0</v>
      </c>
      <c r="V50" s="20">
        <v>0</v>
      </c>
      <c r="W50" s="20">
        <f t="shared" si="10"/>
        <v>0</v>
      </c>
      <c r="X50" s="23">
        <f>VLOOKUP(H50,[1]Rates!$A$3:$D$139,4,FALSE)</f>
        <v>6.9999999999999994E-5</v>
      </c>
      <c r="Y50" s="90">
        <f t="shared" si="11"/>
        <v>0</v>
      </c>
      <c r="Z50" s="9"/>
    </row>
    <row r="51" spans="7:26" x14ac:dyDescent="0.25">
      <c r="G51" s="16"/>
      <c r="H51" s="9">
        <v>129</v>
      </c>
      <c r="I51" s="9" t="s">
        <v>85</v>
      </c>
      <c r="J51" s="17">
        <v>910</v>
      </c>
      <c r="K51" s="18">
        <v>0.65</v>
      </c>
      <c r="L51" s="19">
        <f>VLOOKUP(J51,[1]Values!$A$3:$D$462,2,FALSE)</f>
        <v>0</v>
      </c>
      <c r="M51" s="20"/>
      <c r="N51" s="20">
        <f t="shared" si="6"/>
        <v>0</v>
      </c>
      <c r="O51" s="19">
        <f>VLOOKUP(J51,[1]Values!$A$3:$D$462,3,FALSE)</f>
        <v>832</v>
      </c>
      <c r="P51" s="19"/>
      <c r="Q51" s="19">
        <f t="shared" si="7"/>
        <v>540.80000000000007</v>
      </c>
      <c r="R51" s="20">
        <f t="shared" si="8"/>
        <v>540.80000000000007</v>
      </c>
      <c r="S51" s="21">
        <f>VLOOKUP(H51,[1]Rates!$A$3:$D$139,3,FALSE)</f>
        <v>0</v>
      </c>
      <c r="T51" s="22">
        <f t="shared" si="9"/>
        <v>0</v>
      </c>
      <c r="U51" s="19">
        <f>VLOOKUP(J51,[1]Values!$A$3:$D$462,4,FALSE)</f>
        <v>0</v>
      </c>
      <c r="V51" s="20">
        <v>0</v>
      </c>
      <c r="W51" s="20">
        <f t="shared" si="10"/>
        <v>0</v>
      </c>
      <c r="X51" s="23">
        <f>VLOOKUP(H51,[1]Rates!$A$3:$D$139,4,FALSE)</f>
        <v>0</v>
      </c>
      <c r="Y51" s="90">
        <f t="shared" si="11"/>
        <v>0</v>
      </c>
      <c r="Z51" s="9"/>
    </row>
    <row r="52" spans="7:26" x14ac:dyDescent="0.25">
      <c r="G52" s="16"/>
      <c r="H52" s="9">
        <v>130</v>
      </c>
      <c r="I52" s="9" t="s">
        <v>86</v>
      </c>
      <c r="J52" s="17">
        <v>910</v>
      </c>
      <c r="K52" s="18">
        <v>0.65</v>
      </c>
      <c r="L52" s="19">
        <f>VLOOKUP(J52,[1]Values!$A$3:$D$462,2,FALSE)</f>
        <v>0</v>
      </c>
      <c r="M52" s="20"/>
      <c r="N52" s="20">
        <f t="shared" si="6"/>
        <v>0</v>
      </c>
      <c r="O52" s="19">
        <f>VLOOKUP(J52,[1]Values!$A$3:$D$462,3,FALSE)</f>
        <v>832</v>
      </c>
      <c r="P52" s="19"/>
      <c r="Q52" s="19">
        <f t="shared" si="7"/>
        <v>540.80000000000007</v>
      </c>
      <c r="R52" s="20">
        <f t="shared" si="8"/>
        <v>540.80000000000007</v>
      </c>
      <c r="S52" s="21">
        <f>VLOOKUP(H52,[1]Rates!$A$3:$D$139,3,FALSE)</f>
        <v>0</v>
      </c>
      <c r="T52" s="22">
        <f t="shared" si="9"/>
        <v>0</v>
      </c>
      <c r="U52" s="19">
        <f>VLOOKUP(J52,[1]Values!$A$3:$D$462,4,FALSE)</f>
        <v>0</v>
      </c>
      <c r="V52" s="20">
        <v>0</v>
      </c>
      <c r="W52" s="20">
        <f t="shared" si="10"/>
        <v>0</v>
      </c>
      <c r="X52" s="23">
        <f>VLOOKUP(H52,[1]Rates!$A$3:$D$139,4,FALSE)</f>
        <v>0</v>
      </c>
      <c r="Y52" s="90">
        <f t="shared" si="11"/>
        <v>0</v>
      </c>
      <c r="Z52" s="9"/>
    </row>
    <row r="53" spans="7:26" ht="15.75" thickBot="1" x14ac:dyDescent="0.3">
      <c r="G53" s="24"/>
      <c r="H53" s="25"/>
      <c r="I53" s="25"/>
      <c r="J53" s="93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6"/>
      <c r="Z53" s="9"/>
    </row>
    <row r="54" spans="7:26" x14ac:dyDescent="0.25">
      <c r="G54" s="9">
        <v>130</v>
      </c>
      <c r="H54" s="9" t="s">
        <v>65</v>
      </c>
      <c r="I54" s="9"/>
      <c r="J54" s="17"/>
      <c r="K54" s="18"/>
      <c r="L54" s="20"/>
      <c r="M54" s="20"/>
      <c r="N54" s="20"/>
      <c r="O54" s="20"/>
      <c r="P54" s="20"/>
      <c r="Q54" s="20"/>
      <c r="R54" s="20"/>
      <c r="S54" s="23"/>
      <c r="T54" s="22">
        <f>SUM(T8:T53)</f>
        <v>134987.53317919996</v>
      </c>
      <c r="U54" s="20"/>
      <c r="V54" s="20"/>
      <c r="W54" s="20"/>
      <c r="X54" s="23"/>
      <c r="Y54" s="22">
        <f>SUM(Y8:Y53)</f>
        <v>9.7335484999999977</v>
      </c>
      <c r="Z54" s="27">
        <f>T54+Y54</f>
        <v>134997.26672769996</v>
      </c>
    </row>
    <row r="55" spans="7:26" x14ac:dyDescent="0.25">
      <c r="G55" s="9"/>
      <c r="H55" s="9"/>
      <c r="I55" s="9"/>
      <c r="J55" s="17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7:26" ht="15.75" thickBot="1" x14ac:dyDescent="0.3">
      <c r="G56" s="9"/>
      <c r="H56" s="9"/>
      <c r="I56" s="9"/>
      <c r="J56" s="10" t="s">
        <v>53</v>
      </c>
      <c r="K56" s="11" t="s">
        <v>54</v>
      </c>
      <c r="L56" s="12" t="s">
        <v>55</v>
      </c>
      <c r="M56" s="12" t="s">
        <v>160</v>
      </c>
      <c r="N56" s="12" t="s">
        <v>176</v>
      </c>
      <c r="O56" s="12" t="s">
        <v>56</v>
      </c>
      <c r="P56" s="12" t="s">
        <v>161</v>
      </c>
      <c r="Q56" s="12"/>
      <c r="R56" s="12" t="s">
        <v>57</v>
      </c>
      <c r="S56" s="13" t="s">
        <v>58</v>
      </c>
      <c r="T56" s="14" t="s">
        <v>59</v>
      </c>
      <c r="U56" s="12" t="s">
        <v>60</v>
      </c>
      <c r="V56" s="12" t="s">
        <v>61</v>
      </c>
      <c r="W56" s="12" t="s">
        <v>62</v>
      </c>
      <c r="X56" s="13" t="s">
        <v>63</v>
      </c>
      <c r="Y56" s="14" t="s">
        <v>64</v>
      </c>
      <c r="Z56" s="9"/>
    </row>
    <row r="57" spans="7:26" ht="15.75" x14ac:dyDescent="0.25">
      <c r="G57" s="82">
        <v>135</v>
      </c>
      <c r="H57" s="83" t="s">
        <v>170</v>
      </c>
      <c r="I57" s="15"/>
      <c r="J57" s="84"/>
      <c r="K57" s="85"/>
      <c r="L57" s="86"/>
      <c r="M57" s="86"/>
      <c r="N57" s="86"/>
      <c r="O57" s="86"/>
      <c r="P57" s="86"/>
      <c r="Q57" s="86"/>
      <c r="R57" s="86"/>
      <c r="S57" s="87"/>
      <c r="T57" s="88"/>
      <c r="U57" s="86"/>
      <c r="V57" s="86"/>
      <c r="W57" s="86"/>
      <c r="X57" s="87"/>
      <c r="Y57" s="89"/>
      <c r="Z57" s="9"/>
    </row>
    <row r="58" spans="7:26" x14ac:dyDescent="0.25">
      <c r="G58" s="16"/>
      <c r="H58" s="9">
        <v>1</v>
      </c>
      <c r="I58" s="9" t="s">
        <v>66</v>
      </c>
      <c r="J58" s="17">
        <v>509</v>
      </c>
      <c r="K58" s="18">
        <v>0.55000000000000004</v>
      </c>
      <c r="L58" s="19">
        <f>VLOOKUP(J58,[1]Values!$A$3:$D$462,2,FALSE)</f>
        <v>8003635</v>
      </c>
      <c r="M58" s="20">
        <v>5309954</v>
      </c>
      <c r="N58" s="20">
        <f t="shared" ref="N58:N79" si="12">(L58-M58)*K58</f>
        <v>1481524.55</v>
      </c>
      <c r="O58" s="19">
        <f>VLOOKUP(J58,[1]Values!$A$3:$D$462,3,FALSE)</f>
        <v>28067</v>
      </c>
      <c r="P58" s="19"/>
      <c r="Q58" s="19">
        <f t="shared" ref="Q58:Q79" si="13">(O58-P58)*K58</f>
        <v>15436.85</v>
      </c>
      <c r="R58" s="20">
        <f t="shared" ref="R58:R79" si="14">(L58-M58+O58-P58)*K58</f>
        <v>1496961.4000000001</v>
      </c>
      <c r="S58" s="21">
        <f>VLOOKUP(H58,[1]Rates!$A$3:$D$139,3,FALSE)</f>
        <v>1.908E-3</v>
      </c>
      <c r="T58" s="22">
        <f t="shared" ref="T58:T79" si="15">R58*S58</f>
        <v>2856.2023512000001</v>
      </c>
      <c r="U58" s="19">
        <f>VLOOKUP(J58,[1]Values!$A$3:$D$462,4,FALSE)</f>
        <v>954657</v>
      </c>
      <c r="V58" s="20">
        <v>372992</v>
      </c>
      <c r="W58" s="20">
        <f t="shared" ref="W58:W79" si="16">(U58-V58)*K58</f>
        <v>319915.75</v>
      </c>
      <c r="X58" s="23">
        <f>VLOOKUP(H58,[1]Rates!$A$3:$D$139,4,FALSE)</f>
        <v>2.0739999999999999E-3</v>
      </c>
      <c r="Y58" s="90">
        <f t="shared" ref="Y58:Y79" si="17">W58*X58</f>
        <v>663.50526549999995</v>
      </c>
      <c r="Z58" s="9"/>
    </row>
    <row r="59" spans="7:26" x14ac:dyDescent="0.25">
      <c r="G59" s="16"/>
      <c r="H59" s="9">
        <v>2</v>
      </c>
      <c r="I59" s="9" t="s">
        <v>67</v>
      </c>
      <c r="J59" s="17">
        <v>509</v>
      </c>
      <c r="K59" s="18">
        <v>0.55000000000000004</v>
      </c>
      <c r="L59" s="19">
        <f>VLOOKUP(J59,[1]Values!$A$3:$D$462,2,FALSE)</f>
        <v>8003635</v>
      </c>
      <c r="M59" s="20">
        <v>5309954</v>
      </c>
      <c r="N59" s="20">
        <f t="shared" si="12"/>
        <v>1481524.55</v>
      </c>
      <c r="O59" s="19">
        <f>VLOOKUP(J59,[1]Values!$A$3:$D$462,3,FALSE)</f>
        <v>28067</v>
      </c>
      <c r="P59" s="19"/>
      <c r="Q59" s="19">
        <f t="shared" si="13"/>
        <v>15436.85</v>
      </c>
      <c r="R59" s="20">
        <f t="shared" si="14"/>
        <v>1496961.4000000001</v>
      </c>
      <c r="S59" s="21">
        <f>VLOOKUP(H59,[1]Rates!$A$3:$D$139,3,FALSE)</f>
        <v>2.0900000000000001E-4</v>
      </c>
      <c r="T59" s="22">
        <f t="shared" si="15"/>
        <v>312.86493260000003</v>
      </c>
      <c r="U59" s="19">
        <f>VLOOKUP(J59,[1]Values!$A$3:$D$462,4,FALSE)</f>
        <v>954657</v>
      </c>
      <c r="V59" s="20">
        <v>372992</v>
      </c>
      <c r="W59" s="20">
        <f t="shared" si="16"/>
        <v>319915.75</v>
      </c>
      <c r="X59" s="23">
        <f>VLOOKUP(H59,[1]Rates!$A$3:$D$139,4,FALSE)</f>
        <v>2.3000000000000001E-4</v>
      </c>
      <c r="Y59" s="90">
        <f t="shared" si="17"/>
        <v>73.580622500000004</v>
      </c>
      <c r="Z59" s="9"/>
    </row>
    <row r="60" spans="7:26" x14ac:dyDescent="0.25">
      <c r="G60" s="16"/>
      <c r="H60" s="9">
        <v>3</v>
      </c>
      <c r="I60" s="9" t="s">
        <v>68</v>
      </c>
      <c r="J60" s="17">
        <v>509</v>
      </c>
      <c r="K60" s="18">
        <v>0.55000000000000004</v>
      </c>
      <c r="L60" s="19">
        <f>VLOOKUP(J60,[1]Values!$A$3:$D$462,2,FALSE)</f>
        <v>8003635</v>
      </c>
      <c r="M60" s="20">
        <v>5309954</v>
      </c>
      <c r="N60" s="20">
        <f t="shared" si="12"/>
        <v>1481524.55</v>
      </c>
      <c r="O60" s="19">
        <f>VLOOKUP(J60,[1]Values!$A$3:$D$462,3,FALSE)</f>
        <v>28067</v>
      </c>
      <c r="P60" s="19"/>
      <c r="Q60" s="19">
        <f t="shared" si="13"/>
        <v>15436.85</v>
      </c>
      <c r="R60" s="20">
        <f t="shared" si="14"/>
        <v>1496961.4000000001</v>
      </c>
      <c r="S60" s="21">
        <f>VLOOKUP(H60,[1]Rates!$A$3:$D$139,3,FALSE)</f>
        <v>4.9299999999999995E-4</v>
      </c>
      <c r="T60" s="22">
        <f t="shared" si="15"/>
        <v>738.00197019999996</v>
      </c>
      <c r="U60" s="19">
        <f>VLOOKUP(J60,[1]Values!$A$3:$D$462,4,FALSE)</f>
        <v>954657</v>
      </c>
      <c r="V60" s="20">
        <v>372992</v>
      </c>
      <c r="W60" s="20">
        <f t="shared" si="16"/>
        <v>319915.75</v>
      </c>
      <c r="X60" s="23">
        <f>VLOOKUP(H60,[1]Rates!$A$3:$D$139,4,FALSE)</f>
        <v>5.2599999999999999E-4</v>
      </c>
      <c r="Y60" s="90">
        <f t="shared" si="17"/>
        <v>168.27568450000001</v>
      </c>
      <c r="Z60" s="9"/>
    </row>
    <row r="61" spans="7:26" x14ac:dyDescent="0.25">
      <c r="G61" s="16"/>
      <c r="H61" s="9">
        <v>5</v>
      </c>
      <c r="I61" s="9" t="s">
        <v>69</v>
      </c>
      <c r="J61" s="17">
        <v>509</v>
      </c>
      <c r="K61" s="18">
        <v>0.5</v>
      </c>
      <c r="L61" s="19">
        <f>VLOOKUP(J61,[1]Values!$A$3:$D$462,2,FALSE)</f>
        <v>8003635</v>
      </c>
      <c r="M61" s="20">
        <v>5309954</v>
      </c>
      <c r="N61" s="20">
        <f t="shared" si="12"/>
        <v>1346840.5</v>
      </c>
      <c r="O61" s="19">
        <f>VLOOKUP(J61,[1]Values!$A$3:$D$462,3,FALSE)</f>
        <v>28067</v>
      </c>
      <c r="P61" s="19"/>
      <c r="Q61" s="19">
        <f t="shared" si="13"/>
        <v>14033.5</v>
      </c>
      <c r="R61" s="20">
        <f t="shared" si="14"/>
        <v>1360874</v>
      </c>
      <c r="S61" s="21">
        <f>VLOOKUP(H61,[1]Rates!$A$3:$D$139,3,FALSE)</f>
        <v>6.038E-3</v>
      </c>
      <c r="T61" s="22">
        <f t="shared" si="15"/>
        <v>8216.9572119999993</v>
      </c>
      <c r="U61" s="19">
        <f>VLOOKUP(J61,[1]Values!$A$3:$D$462,4,FALSE)</f>
        <v>954657</v>
      </c>
      <c r="V61" s="20">
        <v>372992</v>
      </c>
      <c r="W61" s="20">
        <f t="shared" si="16"/>
        <v>290832.5</v>
      </c>
      <c r="X61" s="23">
        <f>VLOOKUP(H61,[1]Rates!$A$3:$D$139,4,FALSE)</f>
        <v>6.2370000000000004E-3</v>
      </c>
      <c r="Y61" s="90">
        <f t="shared" si="17"/>
        <v>1813.9223025000001</v>
      </c>
      <c r="Z61" s="9"/>
    </row>
    <row r="62" spans="7:26" x14ac:dyDescent="0.25">
      <c r="G62" s="16"/>
      <c r="H62" s="9">
        <v>137</v>
      </c>
      <c r="I62" s="9" t="s">
        <v>140</v>
      </c>
      <c r="J62" s="17">
        <v>509</v>
      </c>
      <c r="K62" s="18">
        <v>0.5</v>
      </c>
      <c r="L62" s="19">
        <f>VLOOKUP(J62,[1]Values!$A$3:$D$462,2,FALSE)</f>
        <v>8003635</v>
      </c>
      <c r="M62" s="20">
        <v>5309954</v>
      </c>
      <c r="N62" s="20">
        <f t="shared" si="12"/>
        <v>1346840.5</v>
      </c>
      <c r="O62" s="19">
        <f>VLOOKUP(J62,[1]Values!$A$3:$D$462,3,FALSE)</f>
        <v>28067</v>
      </c>
      <c r="P62" s="19"/>
      <c r="Q62" s="19">
        <f t="shared" si="13"/>
        <v>14033.5</v>
      </c>
      <c r="R62" s="20">
        <f t="shared" si="14"/>
        <v>1360874</v>
      </c>
      <c r="S62" s="21">
        <f>VLOOKUP(H62,[1]Rates!$A$3:$D$139,3,FALSE)</f>
        <v>7.2000000000000002E-5</v>
      </c>
      <c r="T62" s="22">
        <f t="shared" si="15"/>
        <v>97.982928000000001</v>
      </c>
      <c r="U62" s="19">
        <f>VLOOKUP(J62,[1]Values!$A$3:$D$462,4,FALSE)</f>
        <v>954657</v>
      </c>
      <c r="V62" s="20">
        <v>372992</v>
      </c>
      <c r="W62" s="20">
        <f t="shared" si="16"/>
        <v>290832.5</v>
      </c>
      <c r="X62" s="23">
        <f>VLOOKUP(H62,[1]Rates!$A$3:$D$139,4,FALSE)</f>
        <v>6.9999999999999994E-5</v>
      </c>
      <c r="Y62" s="90">
        <f t="shared" si="17"/>
        <v>20.358274999999999</v>
      </c>
      <c r="Z62" s="9"/>
    </row>
    <row r="63" spans="7:26" x14ac:dyDescent="0.25">
      <c r="G63" s="16"/>
      <c r="H63" s="9">
        <v>6</v>
      </c>
      <c r="I63" s="9" t="s">
        <v>70</v>
      </c>
      <c r="J63" s="17">
        <v>509</v>
      </c>
      <c r="K63" s="18">
        <v>0.5</v>
      </c>
      <c r="L63" s="19">
        <f>VLOOKUP(J63,[1]Values!$A$3:$D$462,2,FALSE)</f>
        <v>8003635</v>
      </c>
      <c r="M63" s="20">
        <v>5309954</v>
      </c>
      <c r="N63" s="20">
        <f t="shared" si="12"/>
        <v>1346840.5</v>
      </c>
      <c r="O63" s="19">
        <f>VLOOKUP(J63,[1]Values!$A$3:$D$462,3,FALSE)</f>
        <v>28067</v>
      </c>
      <c r="P63" s="19"/>
      <c r="Q63" s="19">
        <f t="shared" si="13"/>
        <v>14033.5</v>
      </c>
      <c r="R63" s="20">
        <f t="shared" si="14"/>
        <v>1360874</v>
      </c>
      <c r="S63" s="21">
        <f>VLOOKUP(H63,[1]Rates!$A$3:$D$139,3,FALSE)</f>
        <v>0</v>
      </c>
      <c r="T63" s="22">
        <f t="shared" si="15"/>
        <v>0</v>
      </c>
      <c r="U63" s="19">
        <f>VLOOKUP(J63,[1]Values!$A$3:$D$462,4,FALSE)</f>
        <v>954657</v>
      </c>
      <c r="V63" s="20">
        <v>372992</v>
      </c>
      <c r="W63" s="20">
        <f t="shared" si="16"/>
        <v>290832.5</v>
      </c>
      <c r="X63" s="23">
        <f>VLOOKUP(H63,[1]Rates!$A$3:$D$139,4,FALSE)</f>
        <v>0</v>
      </c>
      <c r="Y63" s="90">
        <f t="shared" si="17"/>
        <v>0</v>
      </c>
      <c r="Z63" s="9"/>
    </row>
    <row r="64" spans="7:26" x14ac:dyDescent="0.25">
      <c r="G64" s="16"/>
      <c r="H64" s="9">
        <v>7</v>
      </c>
      <c r="I64" s="9" t="s">
        <v>71</v>
      </c>
      <c r="J64" s="17">
        <v>509</v>
      </c>
      <c r="K64" s="18">
        <v>0.5</v>
      </c>
      <c r="L64" s="19">
        <f>VLOOKUP(J64,[1]Values!$A$3:$D$462,2,FALSE)</f>
        <v>8003635</v>
      </c>
      <c r="M64" s="20">
        <v>5309954</v>
      </c>
      <c r="N64" s="20">
        <f t="shared" si="12"/>
        <v>1346840.5</v>
      </c>
      <c r="O64" s="19">
        <f>VLOOKUP(J64,[1]Values!$A$3:$D$462,3,FALSE)</f>
        <v>28067</v>
      </c>
      <c r="P64" s="19"/>
      <c r="Q64" s="19">
        <f t="shared" si="13"/>
        <v>14033.5</v>
      </c>
      <c r="R64" s="20">
        <f t="shared" si="14"/>
        <v>1360874</v>
      </c>
      <c r="S64" s="21">
        <f>VLOOKUP(H64,[1]Rates!$A$3:$D$139,3,FALSE)</f>
        <v>1.01E-4</v>
      </c>
      <c r="T64" s="22">
        <f t="shared" si="15"/>
        <v>137.448274</v>
      </c>
      <c r="U64" s="19">
        <f>VLOOKUP(J64,[1]Values!$A$3:$D$462,4,FALSE)</f>
        <v>954657</v>
      </c>
      <c r="V64" s="20">
        <v>372992</v>
      </c>
      <c r="W64" s="20">
        <f t="shared" si="16"/>
        <v>290832.5</v>
      </c>
      <c r="X64" s="23">
        <f>VLOOKUP(H64,[1]Rates!$A$3:$D$139,4,FALSE)</f>
        <v>1.08E-4</v>
      </c>
      <c r="Y64" s="90">
        <f t="shared" si="17"/>
        <v>31.40991</v>
      </c>
      <c r="Z64" s="9"/>
    </row>
    <row r="65" spans="7:26" x14ac:dyDescent="0.25">
      <c r="G65" s="16"/>
      <c r="H65" s="9">
        <v>8</v>
      </c>
      <c r="I65" s="9" t="s">
        <v>72</v>
      </c>
      <c r="J65" s="17">
        <v>509</v>
      </c>
      <c r="K65" s="18">
        <v>0.5</v>
      </c>
      <c r="L65" s="19">
        <f>VLOOKUP(J65,[1]Values!$A$3:$D$462,2,FALSE)</f>
        <v>8003635</v>
      </c>
      <c r="M65" s="20">
        <v>5309954</v>
      </c>
      <c r="N65" s="20">
        <f t="shared" si="12"/>
        <v>1346840.5</v>
      </c>
      <c r="O65" s="19">
        <f>VLOOKUP(J65,[1]Values!$A$3:$D$462,3,FALSE)</f>
        <v>28067</v>
      </c>
      <c r="P65" s="19"/>
      <c r="Q65" s="19">
        <f t="shared" si="13"/>
        <v>14033.5</v>
      </c>
      <c r="R65" s="20">
        <f t="shared" si="14"/>
        <v>1360874</v>
      </c>
      <c r="S65" s="21">
        <f>VLOOKUP(H65,[1]Rates!$A$3:$D$139,3,FALSE)</f>
        <v>1.5300000000000001E-4</v>
      </c>
      <c r="T65" s="22">
        <f t="shared" si="15"/>
        <v>208.21372200000002</v>
      </c>
      <c r="U65" s="19">
        <f>VLOOKUP(J65,[1]Values!$A$3:$D$462,4,FALSE)</f>
        <v>954657</v>
      </c>
      <c r="V65" s="20">
        <v>372992</v>
      </c>
      <c r="W65" s="20">
        <f t="shared" si="16"/>
        <v>290832.5</v>
      </c>
      <c r="X65" s="23">
        <f>VLOOKUP(H65,[1]Rates!$A$3:$D$139,4,FALSE)</f>
        <v>1.64E-4</v>
      </c>
      <c r="Y65" s="90">
        <f t="shared" si="17"/>
        <v>47.696530000000003</v>
      </c>
      <c r="Z65" s="9"/>
    </row>
    <row r="66" spans="7:26" x14ac:dyDescent="0.25">
      <c r="G66" s="16"/>
      <c r="H66" s="9">
        <v>15</v>
      </c>
      <c r="I66" s="9" t="s">
        <v>73</v>
      </c>
      <c r="J66" s="17">
        <v>509</v>
      </c>
      <c r="K66" s="18">
        <v>0.5</v>
      </c>
      <c r="L66" s="19">
        <f>VLOOKUP(J66,[1]Values!$A$3:$D$462,2,FALSE)</f>
        <v>8003635</v>
      </c>
      <c r="M66" s="20">
        <v>5309954</v>
      </c>
      <c r="N66" s="20">
        <f t="shared" si="12"/>
        <v>1346840.5</v>
      </c>
      <c r="O66" s="19">
        <f>VLOOKUP(J66,[1]Values!$A$3:$D$462,3,FALSE)</f>
        <v>28067</v>
      </c>
      <c r="P66" s="19"/>
      <c r="Q66" s="19">
        <f t="shared" si="13"/>
        <v>14033.5</v>
      </c>
      <c r="R66" s="20">
        <f t="shared" si="14"/>
        <v>1360874</v>
      </c>
      <c r="S66" s="21">
        <f>VLOOKUP(H66,[1]Rates!$A$3:$D$139,3,FALSE)</f>
        <v>2.2599999999999999E-4</v>
      </c>
      <c r="T66" s="22">
        <f t="shared" si="15"/>
        <v>307.557524</v>
      </c>
      <c r="U66" s="19">
        <f>VLOOKUP(J66,[1]Values!$A$3:$D$462,4,FALSE)</f>
        <v>954657</v>
      </c>
      <c r="V66" s="20">
        <v>372992</v>
      </c>
      <c r="W66" s="20">
        <f t="shared" si="16"/>
        <v>290832.5</v>
      </c>
      <c r="X66" s="23">
        <f>VLOOKUP(H66,[1]Rates!$A$3:$D$139,4,FALSE)</f>
        <v>2.3699999999999999E-4</v>
      </c>
      <c r="Y66" s="90">
        <f t="shared" si="17"/>
        <v>68.927302499999996</v>
      </c>
      <c r="Z66" s="9"/>
    </row>
    <row r="67" spans="7:26" x14ac:dyDescent="0.25">
      <c r="G67" s="16"/>
      <c r="H67" s="9">
        <v>17</v>
      </c>
      <c r="I67" s="9" t="s">
        <v>74</v>
      </c>
      <c r="J67" s="17">
        <v>509</v>
      </c>
      <c r="K67" s="18">
        <v>0.5</v>
      </c>
      <c r="L67" s="19">
        <f>VLOOKUP(J67,[1]Values!$A$3:$D$462,2,FALSE)</f>
        <v>8003635</v>
      </c>
      <c r="M67" s="20">
        <v>5309954</v>
      </c>
      <c r="N67" s="20">
        <f t="shared" si="12"/>
        <v>1346840.5</v>
      </c>
      <c r="O67" s="19">
        <f>VLOOKUP(J67,[1]Values!$A$3:$D$462,3,FALSE)</f>
        <v>28067</v>
      </c>
      <c r="P67" s="19"/>
      <c r="Q67" s="19">
        <f t="shared" si="13"/>
        <v>14033.5</v>
      </c>
      <c r="R67" s="20">
        <f t="shared" si="14"/>
        <v>1360874</v>
      </c>
      <c r="S67" s="21">
        <f>VLOOKUP(H67,[1]Rates!$A$3:$D$139,3,FALSE)</f>
        <v>6.0700000000000001E-4</v>
      </c>
      <c r="T67" s="22">
        <f t="shared" si="15"/>
        <v>826.05051800000001</v>
      </c>
      <c r="U67" s="19">
        <f>VLOOKUP(J67,[1]Values!$A$3:$D$462,4,FALSE)</f>
        <v>954657</v>
      </c>
      <c r="V67" s="20">
        <v>372992</v>
      </c>
      <c r="W67" s="20">
        <f t="shared" si="16"/>
        <v>290832.5</v>
      </c>
      <c r="X67" s="23">
        <f>VLOOKUP(H67,[1]Rates!$A$3:$D$139,4,FALSE)</f>
        <v>6.4899999999999995E-4</v>
      </c>
      <c r="Y67" s="90">
        <f t="shared" si="17"/>
        <v>188.75029249999997</v>
      </c>
      <c r="Z67" s="9"/>
    </row>
    <row r="68" spans="7:26" x14ac:dyDescent="0.25">
      <c r="G68" s="16"/>
      <c r="H68" s="9">
        <v>37</v>
      </c>
      <c r="I68" s="9" t="s">
        <v>75</v>
      </c>
      <c r="J68" s="17">
        <v>509</v>
      </c>
      <c r="K68" s="18">
        <v>0</v>
      </c>
      <c r="L68" s="19">
        <f>VLOOKUP(J68,[1]Values!$A$3:$D$462,2,FALSE)</f>
        <v>8003635</v>
      </c>
      <c r="M68" s="20">
        <v>5309954</v>
      </c>
      <c r="N68" s="20">
        <f t="shared" si="12"/>
        <v>0</v>
      </c>
      <c r="O68" s="19">
        <f>VLOOKUP(J68,[1]Values!$A$3:$D$462,3,FALSE)</f>
        <v>28067</v>
      </c>
      <c r="P68" s="19"/>
      <c r="Q68" s="19">
        <f t="shared" si="13"/>
        <v>0</v>
      </c>
      <c r="R68" s="20">
        <f t="shared" si="14"/>
        <v>0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954657</v>
      </c>
      <c r="V68" s="20">
        <v>372992</v>
      </c>
      <c r="W68" s="20">
        <f t="shared" si="16"/>
        <v>0</v>
      </c>
      <c r="X68" s="23">
        <f>VLOOKUP(H68,[1]Rates!$A$3:$D$139,4,FALSE)</f>
        <v>0</v>
      </c>
      <c r="Y68" s="90">
        <f t="shared" si="17"/>
        <v>0</v>
      </c>
      <c r="Z68" s="9"/>
    </row>
    <row r="69" spans="7:26" x14ac:dyDescent="0.25">
      <c r="G69" s="16"/>
      <c r="H69" s="9">
        <v>38</v>
      </c>
      <c r="I69" s="9" t="s">
        <v>76</v>
      </c>
      <c r="J69" s="17">
        <v>509</v>
      </c>
      <c r="K69" s="18">
        <v>0.55000000000000004</v>
      </c>
      <c r="L69" s="19">
        <f>VLOOKUP(J69,[1]Values!$A$3:$D$462,2,FALSE)</f>
        <v>8003635</v>
      </c>
      <c r="M69" s="20">
        <v>5309954</v>
      </c>
      <c r="N69" s="20">
        <f t="shared" si="12"/>
        <v>1481524.55</v>
      </c>
      <c r="O69" s="19">
        <f>VLOOKUP(J69,[1]Values!$A$3:$D$462,3,FALSE)</f>
        <v>28067</v>
      </c>
      <c r="P69" s="19"/>
      <c r="Q69" s="19">
        <f t="shared" si="13"/>
        <v>15436.85</v>
      </c>
      <c r="R69" s="20">
        <f t="shared" si="14"/>
        <v>1496961.4000000001</v>
      </c>
      <c r="S69" s="21">
        <f>VLOOKUP(H69,[1]Rates!$A$3:$D$139,3,FALSE)</f>
        <v>9.8999999999999994E-5</v>
      </c>
      <c r="T69" s="22">
        <f t="shared" si="15"/>
        <v>148.19917860000001</v>
      </c>
      <c r="U69" s="19">
        <f>VLOOKUP(J69,[1]Values!$A$3:$D$462,4,FALSE)</f>
        <v>954657</v>
      </c>
      <c r="V69" s="20">
        <v>372992</v>
      </c>
      <c r="W69" s="20">
        <f t="shared" si="16"/>
        <v>319915.75</v>
      </c>
      <c r="X69" s="23">
        <f>VLOOKUP(H69,[1]Rates!$A$3:$D$139,4,FALSE)</f>
        <v>8.6000000000000003E-5</v>
      </c>
      <c r="Y69" s="90">
        <f t="shared" si="17"/>
        <v>27.5127545</v>
      </c>
      <c r="Z69" s="9"/>
    </row>
    <row r="70" spans="7:26" x14ac:dyDescent="0.25">
      <c r="G70" s="16"/>
      <c r="H70" s="9">
        <v>41</v>
      </c>
      <c r="I70" s="9" t="s">
        <v>77</v>
      </c>
      <c r="J70" s="17">
        <v>509</v>
      </c>
      <c r="K70" s="18">
        <v>0.55000000000000004</v>
      </c>
      <c r="L70" s="19">
        <f>VLOOKUP(J70,[1]Values!$A$3:$D$462,2,FALSE)</f>
        <v>8003635</v>
      </c>
      <c r="M70" s="20">
        <v>5309954</v>
      </c>
      <c r="N70" s="20">
        <f t="shared" si="12"/>
        <v>1481524.55</v>
      </c>
      <c r="O70" s="19">
        <f>VLOOKUP(J70,[1]Values!$A$3:$D$462,3,FALSE)</f>
        <v>28067</v>
      </c>
      <c r="P70" s="19"/>
      <c r="Q70" s="19">
        <f t="shared" si="13"/>
        <v>15436.85</v>
      </c>
      <c r="R70" s="20">
        <f t="shared" si="14"/>
        <v>1496961.4000000001</v>
      </c>
      <c r="S70" s="21">
        <f>VLOOKUP(H70,[1]Rates!$A$3:$D$139,3,FALSE)</f>
        <v>0</v>
      </c>
      <c r="T70" s="22">
        <f t="shared" si="15"/>
        <v>0</v>
      </c>
      <c r="U70" s="19">
        <f>VLOOKUP(J70,[1]Values!$A$3:$D$462,4,FALSE)</f>
        <v>954657</v>
      </c>
      <c r="V70" s="20">
        <v>372992</v>
      </c>
      <c r="W70" s="20">
        <f t="shared" si="16"/>
        <v>319915.75</v>
      </c>
      <c r="X70" s="23">
        <f>VLOOKUP(H70,[1]Rates!$A$3:$D$139,4,FALSE)</f>
        <v>0</v>
      </c>
      <c r="Y70" s="90">
        <f t="shared" si="17"/>
        <v>0</v>
      </c>
      <c r="Z70" s="9"/>
    </row>
    <row r="71" spans="7:26" x14ac:dyDescent="0.25">
      <c r="G71" s="16"/>
      <c r="H71" s="9">
        <v>55</v>
      </c>
      <c r="I71" s="9" t="s">
        <v>78</v>
      </c>
      <c r="J71" s="17">
        <v>509</v>
      </c>
      <c r="K71" s="18">
        <v>0.55000000000000004</v>
      </c>
      <c r="L71" s="19">
        <f>VLOOKUP(J71,[1]Values!$A$3:$D$462,2,FALSE)</f>
        <v>8003635</v>
      </c>
      <c r="M71" s="20">
        <v>5309954</v>
      </c>
      <c r="N71" s="20">
        <f t="shared" si="12"/>
        <v>1481524.55</v>
      </c>
      <c r="O71" s="19">
        <f>VLOOKUP(J71,[1]Values!$A$3:$D$462,3,FALSE)</f>
        <v>28067</v>
      </c>
      <c r="P71" s="19"/>
      <c r="Q71" s="19">
        <f t="shared" si="13"/>
        <v>15436.85</v>
      </c>
      <c r="R71" s="20">
        <f t="shared" si="14"/>
        <v>1496961.4000000001</v>
      </c>
      <c r="S71" s="21">
        <f>VLOOKUP(H71,[1]Rates!$A$3:$D$139,3,FALSE)</f>
        <v>1.45E-4</v>
      </c>
      <c r="T71" s="22">
        <f t="shared" si="15"/>
        <v>217.05940300000003</v>
      </c>
      <c r="U71" s="19">
        <f>VLOOKUP(J71,[1]Values!$A$3:$D$462,4,FALSE)</f>
        <v>954657</v>
      </c>
      <c r="V71" s="20">
        <v>372992</v>
      </c>
      <c r="W71" s="20">
        <f t="shared" si="16"/>
        <v>319915.75</v>
      </c>
      <c r="X71" s="23">
        <f>VLOOKUP(H71,[1]Rates!$A$3:$D$139,4,FALSE)</f>
        <v>1.35E-4</v>
      </c>
      <c r="Y71" s="90">
        <f t="shared" si="17"/>
        <v>43.188626249999999</v>
      </c>
      <c r="Z71" s="9"/>
    </row>
    <row r="72" spans="7:26" x14ac:dyDescent="0.25">
      <c r="G72" s="16"/>
      <c r="H72" s="9">
        <v>56</v>
      </c>
      <c r="I72" s="9" t="s">
        <v>79</v>
      </c>
      <c r="J72" s="17">
        <v>509</v>
      </c>
      <c r="K72" s="18">
        <v>0.5</v>
      </c>
      <c r="L72" s="19">
        <f>VLOOKUP(J72,[1]Values!$A$3:$D$462,2,FALSE)</f>
        <v>8003635</v>
      </c>
      <c r="M72" s="20">
        <v>5309954</v>
      </c>
      <c r="N72" s="20">
        <f t="shared" si="12"/>
        <v>1346840.5</v>
      </c>
      <c r="O72" s="19">
        <f>VLOOKUP(J72,[1]Values!$A$3:$D$462,3,FALSE)</f>
        <v>28067</v>
      </c>
      <c r="P72" s="19"/>
      <c r="Q72" s="19">
        <f t="shared" si="13"/>
        <v>14033.5</v>
      </c>
      <c r="R72" s="20">
        <f t="shared" si="14"/>
        <v>1360874</v>
      </c>
      <c r="S72" s="21">
        <f>VLOOKUP(H72,[1]Rates!$A$3:$D$139,3,FALSE)</f>
        <v>1.4630000000000001E-3</v>
      </c>
      <c r="T72" s="22">
        <f t="shared" si="15"/>
        <v>1990.9586620000002</v>
      </c>
      <c r="U72" s="19">
        <f>VLOOKUP(J72,[1]Values!$A$3:$D$462,4,FALSE)</f>
        <v>954657</v>
      </c>
      <c r="V72" s="20">
        <v>372992</v>
      </c>
      <c r="W72" s="20">
        <f t="shared" si="16"/>
        <v>290832.5</v>
      </c>
      <c r="X72" s="23">
        <f>VLOOKUP(H72,[1]Rates!$A$3:$D$139,4,FALSE)</f>
        <v>1.5150000000000001E-3</v>
      </c>
      <c r="Y72" s="90">
        <f t="shared" si="17"/>
        <v>440.61123750000002</v>
      </c>
      <c r="Z72" s="9"/>
    </row>
    <row r="73" spans="7:26" x14ac:dyDescent="0.25">
      <c r="G73" s="16"/>
      <c r="H73" s="9">
        <v>71</v>
      </c>
      <c r="I73" s="9" t="s">
        <v>80</v>
      </c>
      <c r="J73" s="17">
        <v>509</v>
      </c>
      <c r="K73" s="18">
        <v>0</v>
      </c>
      <c r="L73" s="19">
        <f>VLOOKUP(J73,[1]Values!$A$3:$D$462,2,FALSE)</f>
        <v>8003635</v>
      </c>
      <c r="M73" s="20">
        <v>5309954</v>
      </c>
      <c r="N73" s="20">
        <f t="shared" si="12"/>
        <v>0</v>
      </c>
      <c r="O73" s="19">
        <f>VLOOKUP(J73,[1]Values!$A$3:$D$462,3,FALSE)</f>
        <v>28067</v>
      </c>
      <c r="P73" s="19"/>
      <c r="Q73" s="19">
        <f t="shared" si="13"/>
        <v>0</v>
      </c>
      <c r="R73" s="20">
        <f t="shared" si="14"/>
        <v>0</v>
      </c>
      <c r="S73" s="21">
        <f>VLOOKUP(H73,[1]Rates!$A$3:$D$139,3,FALSE)</f>
        <v>9.0000000000000002E-6</v>
      </c>
      <c r="T73" s="22">
        <f t="shared" si="15"/>
        <v>0</v>
      </c>
      <c r="U73" s="19">
        <f>VLOOKUP(J73,[1]Values!$A$3:$D$462,4,FALSE)</f>
        <v>954657</v>
      </c>
      <c r="V73" s="20">
        <v>372992</v>
      </c>
      <c r="W73" s="20">
        <f t="shared" si="16"/>
        <v>0</v>
      </c>
      <c r="X73" s="23">
        <f>VLOOKUP(H73,[1]Rates!$A$3:$D$139,4,FALSE)</f>
        <v>9.0000000000000002E-6</v>
      </c>
      <c r="Y73" s="90">
        <f t="shared" si="17"/>
        <v>0</v>
      </c>
      <c r="Z73" s="9"/>
    </row>
    <row r="74" spans="7:26" x14ac:dyDescent="0.25">
      <c r="G74" s="16"/>
      <c r="H74" s="9">
        <v>72</v>
      </c>
      <c r="I74" s="9" t="s">
        <v>81</v>
      </c>
      <c r="J74" s="17">
        <v>509</v>
      </c>
      <c r="K74" s="18">
        <v>0</v>
      </c>
      <c r="L74" s="19">
        <f>VLOOKUP(J74,[1]Values!$A$3:$D$462,2,FALSE)</f>
        <v>8003635</v>
      </c>
      <c r="M74" s="20">
        <v>5309954</v>
      </c>
      <c r="N74" s="20">
        <f t="shared" si="12"/>
        <v>0</v>
      </c>
      <c r="O74" s="19">
        <f>VLOOKUP(J74,[1]Values!$A$3:$D$462,3,FALSE)</f>
        <v>28067</v>
      </c>
      <c r="P74" s="19"/>
      <c r="Q74" s="19">
        <f t="shared" si="13"/>
        <v>0</v>
      </c>
      <c r="R74" s="20">
        <f t="shared" si="14"/>
        <v>0</v>
      </c>
      <c r="S74" s="21">
        <f>VLOOKUP(H74,[1]Rates!$A$3:$D$139,3,FALSE)</f>
        <v>2.5799999999999998E-4</v>
      </c>
      <c r="T74" s="22">
        <f t="shared" si="15"/>
        <v>0</v>
      </c>
      <c r="U74" s="19">
        <f>VLOOKUP(J74,[1]Values!$A$3:$D$462,4,FALSE)</f>
        <v>954657</v>
      </c>
      <c r="V74" s="20">
        <v>372992</v>
      </c>
      <c r="W74" s="20">
        <f t="shared" si="16"/>
        <v>0</v>
      </c>
      <c r="X74" s="23">
        <f>VLOOKUP(H74,[1]Rates!$A$3:$D$139,4,FALSE)</f>
        <v>2.7500000000000002E-4</v>
      </c>
      <c r="Y74" s="90">
        <f t="shared" si="17"/>
        <v>0</v>
      </c>
      <c r="Z74" s="9"/>
    </row>
    <row r="75" spans="7:26" x14ac:dyDescent="0.25">
      <c r="G75" s="16"/>
      <c r="H75" s="9">
        <v>104</v>
      </c>
      <c r="I75" s="9" t="s">
        <v>82</v>
      </c>
      <c r="J75" s="17">
        <v>509</v>
      </c>
      <c r="K75" s="18">
        <v>0.5</v>
      </c>
      <c r="L75" s="19">
        <f>VLOOKUP(J75,[1]Values!$A$3:$D$462,2,FALSE)</f>
        <v>8003635</v>
      </c>
      <c r="M75" s="20">
        <v>5309954</v>
      </c>
      <c r="N75" s="20">
        <f t="shared" si="12"/>
        <v>1346840.5</v>
      </c>
      <c r="O75" s="19">
        <f>VLOOKUP(J75,[1]Values!$A$3:$D$462,3,FALSE)</f>
        <v>28067</v>
      </c>
      <c r="P75" s="19"/>
      <c r="Q75" s="19">
        <f t="shared" si="13"/>
        <v>14033.5</v>
      </c>
      <c r="R75" s="20">
        <f t="shared" si="14"/>
        <v>1360874</v>
      </c>
      <c r="S75" s="21">
        <f>VLOOKUP(H75,[1]Rates!$A$3:$D$139,3,FALSE)</f>
        <v>0</v>
      </c>
      <c r="T75" s="22">
        <f t="shared" si="15"/>
        <v>0</v>
      </c>
      <c r="U75" s="19">
        <f>VLOOKUP(J75,[1]Values!$A$3:$D$462,4,FALSE)</f>
        <v>954657</v>
      </c>
      <c r="V75" s="20">
        <v>372992</v>
      </c>
      <c r="W75" s="20">
        <f t="shared" si="16"/>
        <v>290832.5</v>
      </c>
      <c r="X75" s="23">
        <f>VLOOKUP(H75,[1]Rates!$A$3:$D$139,4,FALSE)</f>
        <v>0</v>
      </c>
      <c r="Y75" s="90">
        <f t="shared" si="17"/>
        <v>0</v>
      </c>
      <c r="Z75" s="9"/>
    </row>
    <row r="76" spans="7:26" x14ac:dyDescent="0.25">
      <c r="G76" s="16"/>
      <c r="H76" s="9">
        <v>117</v>
      </c>
      <c r="I76" s="9" t="s">
        <v>83</v>
      </c>
      <c r="J76" s="17">
        <v>509</v>
      </c>
      <c r="K76" s="18">
        <v>0</v>
      </c>
      <c r="L76" s="19">
        <f>VLOOKUP(J76,[1]Values!$A$3:$D$462,2,FALSE)</f>
        <v>8003635</v>
      </c>
      <c r="M76" s="20">
        <v>5309954</v>
      </c>
      <c r="N76" s="20">
        <f t="shared" si="12"/>
        <v>0</v>
      </c>
      <c r="O76" s="19">
        <f>VLOOKUP(J76,[1]Values!$A$3:$D$462,3,FALSE)</f>
        <v>28067</v>
      </c>
      <c r="P76" s="19"/>
      <c r="Q76" s="19">
        <f t="shared" si="13"/>
        <v>0</v>
      </c>
      <c r="R76" s="20">
        <f t="shared" si="14"/>
        <v>0</v>
      </c>
      <c r="S76" s="21">
        <f>VLOOKUP(H76,[1]Rates!$A$3:$D$139,3,FALSE)</f>
        <v>2.1900000000000001E-4</v>
      </c>
      <c r="T76" s="22">
        <f t="shared" si="15"/>
        <v>0</v>
      </c>
      <c r="U76" s="19">
        <f>VLOOKUP(J76,[1]Values!$A$3:$D$462,4,FALSE)</f>
        <v>954657</v>
      </c>
      <c r="V76" s="20">
        <v>372992</v>
      </c>
      <c r="W76" s="20">
        <f t="shared" si="16"/>
        <v>0</v>
      </c>
      <c r="X76" s="23">
        <f>VLOOKUP(H76,[1]Rates!$A$3:$D$139,4,FALSE)</f>
        <v>2.34E-4</v>
      </c>
      <c r="Y76" s="90">
        <f t="shared" si="17"/>
        <v>0</v>
      </c>
      <c r="Z76" s="9"/>
    </row>
    <row r="77" spans="7:26" x14ac:dyDescent="0.25">
      <c r="G77" s="16"/>
      <c r="H77" s="9">
        <v>118</v>
      </c>
      <c r="I77" s="9" t="s">
        <v>84</v>
      </c>
      <c r="J77" s="17">
        <v>509</v>
      </c>
      <c r="K77" s="18">
        <v>0.5</v>
      </c>
      <c r="L77" s="19">
        <f>VLOOKUP(J77,[1]Values!$A$3:$D$462,2,FALSE)</f>
        <v>8003635</v>
      </c>
      <c r="M77" s="20">
        <v>5309954</v>
      </c>
      <c r="N77" s="20">
        <f t="shared" si="12"/>
        <v>1346840.5</v>
      </c>
      <c r="O77" s="19">
        <f>VLOOKUP(J77,[1]Values!$A$3:$D$462,3,FALSE)</f>
        <v>28067</v>
      </c>
      <c r="P77" s="19"/>
      <c r="Q77" s="19">
        <f t="shared" si="13"/>
        <v>14033.5</v>
      </c>
      <c r="R77" s="20">
        <f t="shared" si="14"/>
        <v>1360874</v>
      </c>
      <c r="S77" s="21">
        <f>VLOOKUP(H77,[1]Rates!$A$3:$D$139,3,FALSE)</f>
        <v>6.3999999999999997E-5</v>
      </c>
      <c r="T77" s="22">
        <f t="shared" si="15"/>
        <v>87.095935999999995</v>
      </c>
      <c r="U77" s="19">
        <f>VLOOKUP(J77,[1]Values!$A$3:$D$462,4,FALSE)</f>
        <v>954657</v>
      </c>
      <c r="V77" s="20">
        <v>372992</v>
      </c>
      <c r="W77" s="20">
        <f t="shared" si="16"/>
        <v>290832.5</v>
      </c>
      <c r="X77" s="23">
        <f>VLOOKUP(H77,[1]Rates!$A$3:$D$139,4,FALSE)</f>
        <v>6.9999999999999994E-5</v>
      </c>
      <c r="Y77" s="90">
        <f t="shared" si="17"/>
        <v>20.358274999999999</v>
      </c>
      <c r="Z77" s="9"/>
    </row>
    <row r="78" spans="7:26" x14ac:dyDescent="0.25">
      <c r="G78" s="16"/>
      <c r="H78" s="9">
        <v>129</v>
      </c>
      <c r="I78" s="9" t="s">
        <v>85</v>
      </c>
      <c r="J78" s="17">
        <v>509</v>
      </c>
      <c r="K78" s="18">
        <v>0.5</v>
      </c>
      <c r="L78" s="19">
        <f>VLOOKUP(J78,[1]Values!$A$3:$D$462,2,FALSE)</f>
        <v>8003635</v>
      </c>
      <c r="M78" s="20">
        <v>5309954</v>
      </c>
      <c r="N78" s="20">
        <f t="shared" si="12"/>
        <v>1346840.5</v>
      </c>
      <c r="O78" s="19">
        <f>VLOOKUP(J78,[1]Values!$A$3:$D$462,3,FALSE)</f>
        <v>28067</v>
      </c>
      <c r="P78" s="19"/>
      <c r="Q78" s="19">
        <f t="shared" si="13"/>
        <v>14033.5</v>
      </c>
      <c r="R78" s="20">
        <f t="shared" si="14"/>
        <v>1360874</v>
      </c>
      <c r="S78" s="21">
        <f>VLOOKUP(H78,[1]Rates!$A$3:$D$139,3,FALSE)</f>
        <v>0</v>
      </c>
      <c r="T78" s="22">
        <f t="shared" si="15"/>
        <v>0</v>
      </c>
      <c r="U78" s="19">
        <f>VLOOKUP(J78,[1]Values!$A$3:$D$462,4,FALSE)</f>
        <v>954657</v>
      </c>
      <c r="V78" s="20">
        <v>372992</v>
      </c>
      <c r="W78" s="20">
        <f t="shared" si="16"/>
        <v>290832.5</v>
      </c>
      <c r="X78" s="23">
        <f>VLOOKUP(H78,[1]Rates!$A$3:$D$139,4,FALSE)</f>
        <v>0</v>
      </c>
      <c r="Y78" s="90">
        <f t="shared" si="17"/>
        <v>0</v>
      </c>
      <c r="Z78" s="9"/>
    </row>
    <row r="79" spans="7:26" x14ac:dyDescent="0.25">
      <c r="G79" s="16"/>
      <c r="H79" s="9">
        <v>135</v>
      </c>
      <c r="I79" s="9" t="s">
        <v>173</v>
      </c>
      <c r="J79" s="17">
        <v>509</v>
      </c>
      <c r="K79" s="18">
        <v>0</v>
      </c>
      <c r="L79" s="19">
        <f>VLOOKUP(J79,[1]Values!$A$3:$D$462,2,FALSE)</f>
        <v>8003635</v>
      </c>
      <c r="M79" s="20">
        <v>5309954</v>
      </c>
      <c r="N79" s="20">
        <f t="shared" si="12"/>
        <v>0</v>
      </c>
      <c r="O79" s="19">
        <f>VLOOKUP(J79,[1]Values!$A$3:$D$462,3,FALSE)</f>
        <v>28067</v>
      </c>
      <c r="P79" s="19"/>
      <c r="Q79" s="19">
        <f t="shared" si="13"/>
        <v>0</v>
      </c>
      <c r="R79" s="20">
        <f t="shared" si="14"/>
        <v>0</v>
      </c>
      <c r="S79" s="21">
        <f>VLOOKUP(H79,[1]Rates!$A$3:$D$139,3,FALSE)</f>
        <v>0</v>
      </c>
      <c r="T79" s="22">
        <f t="shared" si="15"/>
        <v>0</v>
      </c>
      <c r="U79" s="19">
        <f>VLOOKUP(J79,[1]Values!$A$3:$D$462,4,FALSE)</f>
        <v>954657</v>
      </c>
      <c r="V79" s="20">
        <v>372992</v>
      </c>
      <c r="W79" s="20">
        <f t="shared" si="16"/>
        <v>0</v>
      </c>
      <c r="X79" s="23">
        <f>VLOOKUP(H79,[1]Rates!$A$3:$D$139,4,FALSE)</f>
        <v>0</v>
      </c>
      <c r="Y79" s="90">
        <f t="shared" si="17"/>
        <v>0</v>
      </c>
      <c r="Z79" s="9"/>
    </row>
    <row r="80" spans="7:26" ht="15.75" thickBot="1" x14ac:dyDescent="0.3">
      <c r="G80" s="24"/>
      <c r="H80" s="25"/>
      <c r="I80" s="25"/>
      <c r="J80" s="93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6"/>
      <c r="Z80" s="9"/>
    </row>
    <row r="81" spans="7:26" x14ac:dyDescent="0.25">
      <c r="G81" s="9">
        <v>135</v>
      </c>
      <c r="H81" s="9" t="s">
        <v>170</v>
      </c>
      <c r="I81" s="9"/>
      <c r="J81" s="17"/>
      <c r="K81" s="18"/>
      <c r="L81" s="20"/>
      <c r="M81" s="20"/>
      <c r="N81" s="20"/>
      <c r="O81" s="20"/>
      <c r="P81" s="20"/>
      <c r="Q81" s="20"/>
      <c r="R81" s="20"/>
      <c r="S81" s="23"/>
      <c r="T81" s="22">
        <f>SUM(T58:T80)</f>
        <v>16144.592611599999</v>
      </c>
      <c r="U81" s="20"/>
      <c r="V81" s="20"/>
      <c r="W81" s="20"/>
      <c r="X81" s="23"/>
      <c r="Y81" s="22">
        <f>SUM(Y58:Y80)</f>
        <v>3608.0970782500003</v>
      </c>
      <c r="Z81" s="27">
        <f>T81+Y81</f>
        <v>19752.689689849998</v>
      </c>
    </row>
    <row r="82" spans="7:26" x14ac:dyDescent="0.25">
      <c r="G82" s="9"/>
      <c r="H82" s="9"/>
      <c r="I82" s="9"/>
      <c r="J82" s="17"/>
      <c r="K82" s="18"/>
      <c r="L82" s="20"/>
      <c r="M82" s="20"/>
      <c r="N82" s="20"/>
      <c r="O82" s="20"/>
      <c r="P82" s="20"/>
      <c r="Q82" s="20"/>
      <c r="R82" s="20"/>
      <c r="S82" s="23"/>
      <c r="T82" s="22"/>
      <c r="U82" s="20"/>
      <c r="V82" s="20"/>
      <c r="W82" s="20"/>
      <c r="X82" s="23"/>
      <c r="Y82" s="22"/>
      <c r="Z82" s="27"/>
    </row>
    <row r="83" spans="7:26" x14ac:dyDescent="0.25">
      <c r="G83" s="9"/>
      <c r="H83" s="9"/>
      <c r="I83" s="9"/>
      <c r="J83" s="17"/>
      <c r="K83" s="18"/>
      <c r="L83" s="20"/>
      <c r="M83" s="20"/>
      <c r="N83" s="20"/>
      <c r="O83" s="20"/>
      <c r="P83" s="20"/>
      <c r="Q83" s="20"/>
      <c r="R83" s="20"/>
      <c r="S83" s="23"/>
      <c r="T83" s="22"/>
      <c r="U83" s="20"/>
      <c r="V83" s="20"/>
      <c r="W83" s="20"/>
      <c r="X83" s="23"/>
      <c r="Y83" s="22"/>
      <c r="Z83" s="9"/>
    </row>
    <row r="84" spans="7:26" ht="15.75" thickBot="1" x14ac:dyDescent="0.3">
      <c r="G84" s="9"/>
      <c r="H84" s="9"/>
      <c r="I84" s="9"/>
      <c r="J84" s="10" t="s">
        <v>53</v>
      </c>
      <c r="K84" s="11" t="s">
        <v>54</v>
      </c>
      <c r="L84" s="12" t="s">
        <v>55</v>
      </c>
      <c r="M84" s="12" t="s">
        <v>160</v>
      </c>
      <c r="N84" s="12" t="s">
        <v>176</v>
      </c>
      <c r="O84" s="12" t="s">
        <v>56</v>
      </c>
      <c r="P84" s="12" t="s">
        <v>161</v>
      </c>
      <c r="Q84" s="12"/>
      <c r="R84" s="12" t="s">
        <v>57</v>
      </c>
      <c r="S84" s="13" t="s">
        <v>58</v>
      </c>
      <c r="T84" s="14" t="s">
        <v>59</v>
      </c>
      <c r="U84" s="12" t="s">
        <v>60</v>
      </c>
      <c r="V84" s="12" t="s">
        <v>61</v>
      </c>
      <c r="W84" s="12" t="s">
        <v>62</v>
      </c>
      <c r="X84" s="13" t="s">
        <v>63</v>
      </c>
      <c r="Y84" s="14" t="s">
        <v>64</v>
      </c>
      <c r="Z84" s="9"/>
    </row>
    <row r="85" spans="7:26" ht="15.75" x14ac:dyDescent="0.25">
      <c r="G85" s="82">
        <v>84</v>
      </c>
      <c r="H85" s="83" t="s">
        <v>87</v>
      </c>
      <c r="I85" s="15"/>
      <c r="J85" s="84"/>
      <c r="K85" s="85"/>
      <c r="L85" s="86"/>
      <c r="M85" s="86"/>
      <c r="N85" s="86"/>
      <c r="O85" s="86"/>
      <c r="P85" s="86"/>
      <c r="Q85" s="86"/>
      <c r="R85" s="86"/>
      <c r="S85" s="87"/>
      <c r="T85" s="88"/>
      <c r="U85" s="86"/>
      <c r="V85" s="86"/>
      <c r="W85" s="86"/>
      <c r="X85" s="87"/>
      <c r="Y85" s="89"/>
      <c r="Z85" s="9"/>
    </row>
    <row r="86" spans="7:26" x14ac:dyDescent="0.25">
      <c r="G86" s="16"/>
      <c r="H86" s="9">
        <v>1</v>
      </c>
      <c r="I86" s="9" t="s">
        <v>11</v>
      </c>
      <c r="J86" s="17">
        <v>273</v>
      </c>
      <c r="K86" s="18">
        <v>1</v>
      </c>
      <c r="L86" s="19">
        <f>VLOOKUP(J86,[1]Values!$A$3:$D$462,2,FALSE)</f>
        <v>69353422</v>
      </c>
      <c r="M86" s="20">
        <v>3874789</v>
      </c>
      <c r="N86" s="20">
        <f t="shared" ref="N86:N106" si="18">(L86-M86)*K86</f>
        <v>65478633</v>
      </c>
      <c r="O86" s="19">
        <f>VLOOKUP(J86,[1]Values!$A$3:$D$462,3,FALSE)</f>
        <v>102689</v>
      </c>
      <c r="P86" s="19"/>
      <c r="Q86" s="19">
        <f t="shared" ref="Q86:Q106" si="19">(O86-P86)*K86</f>
        <v>102689</v>
      </c>
      <c r="R86" s="20">
        <f t="shared" ref="R86:R106" si="20">(L86-M86+O86-P86)*K86</f>
        <v>65581322</v>
      </c>
      <c r="S86" s="21">
        <f>VLOOKUP(H86,[1]Rates!$A$3:$D$139,3,FALSE)</f>
        <v>1.908E-3</v>
      </c>
      <c r="T86" s="22">
        <f t="shared" ref="T86:T106" si="21">R86*S86</f>
        <v>125129.16237599999</v>
      </c>
      <c r="U86" s="19">
        <f>VLOOKUP(J86,[1]Values!$A$3:$D$462,4,FALSE)</f>
        <v>6224633</v>
      </c>
      <c r="V86" s="20">
        <v>60286</v>
      </c>
      <c r="W86" s="20">
        <f t="shared" ref="W86:W106" si="22">(U86-V86)*K86</f>
        <v>6164347</v>
      </c>
      <c r="X86" s="23">
        <f>VLOOKUP(H86,[1]Rates!$A$3:$D$139,4,FALSE)</f>
        <v>2.0739999999999999E-3</v>
      </c>
      <c r="Y86" s="90">
        <f t="shared" ref="Y86:Y106" si="23">W86*X86</f>
        <v>12784.855678</v>
      </c>
      <c r="Z86" s="9"/>
    </row>
    <row r="87" spans="7:26" x14ac:dyDescent="0.25">
      <c r="G87" s="16"/>
      <c r="H87" s="9">
        <v>2</v>
      </c>
      <c r="I87" s="9" t="s">
        <v>27</v>
      </c>
      <c r="J87" s="17">
        <v>273</v>
      </c>
      <c r="K87" s="18">
        <v>1</v>
      </c>
      <c r="L87" s="19">
        <f>VLOOKUP(J87,[1]Values!$A$3:$D$462,2,FALSE)</f>
        <v>69353422</v>
      </c>
      <c r="M87" s="20">
        <v>3874789</v>
      </c>
      <c r="N87" s="20">
        <f t="shared" si="18"/>
        <v>65478633</v>
      </c>
      <c r="O87" s="19">
        <f>VLOOKUP(J87,[1]Values!$A$3:$D$462,3,FALSE)</f>
        <v>102689</v>
      </c>
      <c r="P87" s="19"/>
      <c r="Q87" s="19">
        <f t="shared" si="19"/>
        <v>102689</v>
      </c>
      <c r="R87" s="20">
        <f t="shared" si="20"/>
        <v>65581322</v>
      </c>
      <c r="S87" s="21">
        <f>VLOOKUP(H87,[1]Rates!$A$3:$D$139,3,FALSE)</f>
        <v>2.0900000000000001E-4</v>
      </c>
      <c r="T87" s="22">
        <f t="shared" si="21"/>
        <v>13706.496298</v>
      </c>
      <c r="U87" s="19">
        <f>VLOOKUP(J87,[1]Values!$A$3:$D$462,4,FALSE)</f>
        <v>6224633</v>
      </c>
      <c r="V87" s="20">
        <v>60286</v>
      </c>
      <c r="W87" s="20">
        <f t="shared" si="22"/>
        <v>6164347</v>
      </c>
      <c r="X87" s="23">
        <f>VLOOKUP(H87,[1]Rates!$A$3:$D$139,4,FALSE)</f>
        <v>2.3000000000000001E-4</v>
      </c>
      <c r="Y87" s="90">
        <f t="shared" si="23"/>
        <v>1417.79981</v>
      </c>
      <c r="Z87" s="9"/>
    </row>
    <row r="88" spans="7:26" x14ac:dyDescent="0.25">
      <c r="G88" s="16"/>
      <c r="H88" s="9">
        <v>3</v>
      </c>
      <c r="I88" s="9" t="s">
        <v>20</v>
      </c>
      <c r="J88" s="17">
        <v>273</v>
      </c>
      <c r="K88" s="18">
        <v>1</v>
      </c>
      <c r="L88" s="19">
        <f>VLOOKUP(J88,[1]Values!$A$3:$D$462,2,FALSE)</f>
        <v>69353422</v>
      </c>
      <c r="M88" s="20">
        <v>3874789</v>
      </c>
      <c r="N88" s="20">
        <f t="shared" si="18"/>
        <v>65478633</v>
      </c>
      <c r="O88" s="19">
        <f>VLOOKUP(J88,[1]Values!$A$3:$D$462,3,FALSE)</f>
        <v>102689</v>
      </c>
      <c r="P88" s="19"/>
      <c r="Q88" s="19">
        <f t="shared" si="19"/>
        <v>102689</v>
      </c>
      <c r="R88" s="20">
        <f t="shared" si="20"/>
        <v>65581322</v>
      </c>
      <c r="S88" s="21">
        <f>VLOOKUP(H88,[1]Rates!$A$3:$D$139,3,FALSE)</f>
        <v>4.9299999999999995E-4</v>
      </c>
      <c r="T88" s="22">
        <f t="shared" si="21"/>
        <v>32331.591745999998</v>
      </c>
      <c r="U88" s="19">
        <f>VLOOKUP(J88,[1]Values!$A$3:$D$462,4,FALSE)</f>
        <v>6224633</v>
      </c>
      <c r="V88" s="20">
        <v>60286</v>
      </c>
      <c r="W88" s="20">
        <f t="shared" si="22"/>
        <v>6164347</v>
      </c>
      <c r="X88" s="23">
        <f>VLOOKUP(H88,[1]Rates!$A$3:$D$139,4,FALSE)</f>
        <v>5.2599999999999999E-4</v>
      </c>
      <c r="Y88" s="90">
        <f t="shared" si="23"/>
        <v>3242.4465219999997</v>
      </c>
      <c r="Z88" s="9"/>
    </row>
    <row r="89" spans="7:26" x14ac:dyDescent="0.25">
      <c r="G89" s="16"/>
      <c r="H89" s="9">
        <v>5</v>
      </c>
      <c r="I89" s="9" t="s">
        <v>17</v>
      </c>
      <c r="J89" s="17">
        <v>273</v>
      </c>
      <c r="K89" s="18">
        <v>0.6</v>
      </c>
      <c r="L89" s="19">
        <f>VLOOKUP(J89,[1]Values!$A$3:$D$462,2,FALSE)</f>
        <v>69353422</v>
      </c>
      <c r="M89" s="20">
        <v>3874789</v>
      </c>
      <c r="N89" s="20">
        <f t="shared" si="18"/>
        <v>39287179.799999997</v>
      </c>
      <c r="O89" s="19">
        <f>VLOOKUP(J89,[1]Values!$A$3:$D$462,3,FALSE)</f>
        <v>102689</v>
      </c>
      <c r="P89" s="19"/>
      <c r="Q89" s="19">
        <f t="shared" si="19"/>
        <v>61613.399999999994</v>
      </c>
      <c r="R89" s="20">
        <f t="shared" si="20"/>
        <v>39348793.199999996</v>
      </c>
      <c r="S89" s="21">
        <f>VLOOKUP(H89,[1]Rates!$A$3:$D$139,3,FALSE)</f>
        <v>6.038E-3</v>
      </c>
      <c r="T89" s="22">
        <f t="shared" si="21"/>
        <v>237588.01334159996</v>
      </c>
      <c r="U89" s="19">
        <f>VLOOKUP(J89,[1]Values!$A$3:$D$462,4,FALSE)</f>
        <v>6224633</v>
      </c>
      <c r="V89" s="20">
        <v>60286</v>
      </c>
      <c r="W89" s="20">
        <f t="shared" si="22"/>
        <v>3698608.1999999997</v>
      </c>
      <c r="X89" s="23">
        <f>VLOOKUP(H89,[1]Rates!$A$3:$D$139,4,FALSE)</f>
        <v>6.2370000000000004E-3</v>
      </c>
      <c r="Y89" s="90">
        <f t="shared" si="23"/>
        <v>23068.2193434</v>
      </c>
      <c r="Z89" s="9"/>
    </row>
    <row r="90" spans="7:26" x14ac:dyDescent="0.25">
      <c r="G90" s="16"/>
      <c r="H90" s="9">
        <v>137</v>
      </c>
      <c r="I90" s="9" t="s">
        <v>140</v>
      </c>
      <c r="J90" s="17">
        <v>273</v>
      </c>
      <c r="K90" s="18">
        <v>0.6</v>
      </c>
      <c r="L90" s="19">
        <f>VLOOKUP(J90,[1]Values!$A$3:$D$462,2,FALSE)</f>
        <v>69353422</v>
      </c>
      <c r="M90" s="20">
        <v>3874789</v>
      </c>
      <c r="N90" s="20">
        <f t="shared" si="18"/>
        <v>39287179.799999997</v>
      </c>
      <c r="O90" s="19">
        <f>VLOOKUP(J90,[1]Values!$A$3:$D$462,3,FALSE)</f>
        <v>102689</v>
      </c>
      <c r="P90" s="19"/>
      <c r="Q90" s="19">
        <f t="shared" si="19"/>
        <v>61613.399999999994</v>
      </c>
      <c r="R90" s="20">
        <f t="shared" si="20"/>
        <v>39348793.199999996</v>
      </c>
      <c r="S90" s="21">
        <f>VLOOKUP(H90,[1]Rates!$A$3:$D$139,3,FALSE)</f>
        <v>7.2000000000000002E-5</v>
      </c>
      <c r="T90" s="22">
        <f t="shared" si="21"/>
        <v>2833.1131103999996</v>
      </c>
      <c r="U90" s="19">
        <f>VLOOKUP(J90,[1]Values!$A$3:$D$462,4,FALSE)</f>
        <v>6224633</v>
      </c>
      <c r="V90" s="20">
        <v>60286</v>
      </c>
      <c r="W90" s="20">
        <f t="shared" si="22"/>
        <v>3698608.1999999997</v>
      </c>
      <c r="X90" s="23">
        <f>VLOOKUP(H90,[1]Rates!$A$3:$D$139,4,FALSE)</f>
        <v>6.9999999999999994E-5</v>
      </c>
      <c r="Y90" s="90">
        <f t="shared" si="23"/>
        <v>258.90257399999996</v>
      </c>
      <c r="Z90" s="9"/>
    </row>
    <row r="91" spans="7:26" x14ac:dyDescent="0.25">
      <c r="G91" s="16"/>
      <c r="H91" s="9">
        <v>6</v>
      </c>
      <c r="I91" s="9" t="s">
        <v>70</v>
      </c>
      <c r="J91" s="17">
        <v>273</v>
      </c>
      <c r="K91" s="18">
        <v>0.6</v>
      </c>
      <c r="L91" s="19">
        <f>VLOOKUP(J91,[1]Values!$A$3:$D$462,2,FALSE)</f>
        <v>69353422</v>
      </c>
      <c r="M91" s="20">
        <v>3874789</v>
      </c>
      <c r="N91" s="20">
        <f t="shared" si="18"/>
        <v>39287179.799999997</v>
      </c>
      <c r="O91" s="19">
        <f>VLOOKUP(J91,[1]Values!$A$3:$D$462,3,FALSE)</f>
        <v>102689</v>
      </c>
      <c r="P91" s="19"/>
      <c r="Q91" s="19">
        <f t="shared" si="19"/>
        <v>61613.399999999994</v>
      </c>
      <c r="R91" s="20">
        <f t="shared" si="20"/>
        <v>39348793.199999996</v>
      </c>
      <c r="S91" s="21">
        <f>VLOOKUP(H91,[1]Rates!$A$3:$D$139,3,FALSE)</f>
        <v>0</v>
      </c>
      <c r="T91" s="22">
        <f t="shared" si="21"/>
        <v>0</v>
      </c>
      <c r="U91" s="19">
        <f>VLOOKUP(J91,[1]Values!$A$3:$D$462,4,FALSE)</f>
        <v>6224633</v>
      </c>
      <c r="V91" s="20">
        <v>60286</v>
      </c>
      <c r="W91" s="20">
        <f t="shared" si="22"/>
        <v>3698608.1999999997</v>
      </c>
      <c r="X91" s="23">
        <f>VLOOKUP(H91,[1]Rates!$A$3:$D$139,4,FALSE)</f>
        <v>0</v>
      </c>
      <c r="Y91" s="90">
        <f t="shared" si="23"/>
        <v>0</v>
      </c>
      <c r="Z91" s="9"/>
    </row>
    <row r="92" spans="7:26" x14ac:dyDescent="0.25">
      <c r="G92" s="16"/>
      <c r="H92" s="9">
        <v>7</v>
      </c>
      <c r="I92" s="9" t="s">
        <v>9</v>
      </c>
      <c r="J92" s="17">
        <v>273</v>
      </c>
      <c r="K92" s="18">
        <v>1</v>
      </c>
      <c r="L92" s="19">
        <f>VLOOKUP(J92,[1]Values!$A$3:$D$462,2,FALSE)</f>
        <v>69353422</v>
      </c>
      <c r="M92" s="20">
        <v>3874789</v>
      </c>
      <c r="N92" s="20">
        <f t="shared" si="18"/>
        <v>65478633</v>
      </c>
      <c r="O92" s="19">
        <f>VLOOKUP(J92,[1]Values!$A$3:$D$462,3,FALSE)</f>
        <v>102689</v>
      </c>
      <c r="P92" s="19"/>
      <c r="Q92" s="19">
        <f t="shared" si="19"/>
        <v>102689</v>
      </c>
      <c r="R92" s="20">
        <f t="shared" si="20"/>
        <v>65581322</v>
      </c>
      <c r="S92" s="21">
        <f>VLOOKUP(H92,[1]Rates!$A$3:$D$139,3,FALSE)</f>
        <v>1.01E-4</v>
      </c>
      <c r="T92" s="22">
        <f t="shared" si="21"/>
        <v>6623.713522</v>
      </c>
      <c r="U92" s="19">
        <f>VLOOKUP(J92,[1]Values!$A$3:$D$462,4,FALSE)</f>
        <v>6224633</v>
      </c>
      <c r="V92" s="20">
        <v>60286</v>
      </c>
      <c r="W92" s="20">
        <f t="shared" si="22"/>
        <v>6164347</v>
      </c>
      <c r="X92" s="23">
        <f>VLOOKUP(H92,[1]Rates!$A$3:$D$139,4,FALSE)</f>
        <v>1.08E-4</v>
      </c>
      <c r="Y92" s="90">
        <f t="shared" si="23"/>
        <v>665.74947599999996</v>
      </c>
      <c r="Z92" s="9"/>
    </row>
    <row r="93" spans="7:26" x14ac:dyDescent="0.25">
      <c r="G93" s="16"/>
      <c r="H93" s="9">
        <v>8</v>
      </c>
      <c r="I93" s="9" t="s">
        <v>23</v>
      </c>
      <c r="J93" s="17">
        <v>273</v>
      </c>
      <c r="K93" s="18">
        <v>1</v>
      </c>
      <c r="L93" s="19">
        <f>VLOOKUP(J93,[1]Values!$A$3:$D$462,2,FALSE)</f>
        <v>69353422</v>
      </c>
      <c r="M93" s="20">
        <v>3874789</v>
      </c>
      <c r="N93" s="20">
        <f t="shared" si="18"/>
        <v>65478633</v>
      </c>
      <c r="O93" s="19">
        <f>VLOOKUP(J93,[1]Values!$A$3:$D$462,3,FALSE)</f>
        <v>102689</v>
      </c>
      <c r="P93" s="19"/>
      <c r="Q93" s="19">
        <f t="shared" si="19"/>
        <v>102689</v>
      </c>
      <c r="R93" s="20">
        <f t="shared" si="20"/>
        <v>65581322</v>
      </c>
      <c r="S93" s="21">
        <f>VLOOKUP(H93,[1]Rates!$A$3:$D$139,3,FALSE)</f>
        <v>1.5300000000000001E-4</v>
      </c>
      <c r="T93" s="22">
        <f t="shared" si="21"/>
        <v>10033.942266</v>
      </c>
      <c r="U93" s="19">
        <f>VLOOKUP(J93,[1]Values!$A$3:$D$462,4,FALSE)</f>
        <v>6224633</v>
      </c>
      <c r="V93" s="20">
        <v>60286</v>
      </c>
      <c r="W93" s="20">
        <f t="shared" si="22"/>
        <v>6164347</v>
      </c>
      <c r="X93" s="23">
        <f>VLOOKUP(H93,[1]Rates!$A$3:$D$139,4,FALSE)</f>
        <v>1.64E-4</v>
      </c>
      <c r="Y93" s="90">
        <f t="shared" si="23"/>
        <v>1010.952908</v>
      </c>
      <c r="Z93" s="9"/>
    </row>
    <row r="94" spans="7:26" x14ac:dyDescent="0.25">
      <c r="G94" s="16"/>
      <c r="H94" s="9">
        <v>17</v>
      </c>
      <c r="I94" s="9" t="s">
        <v>16</v>
      </c>
      <c r="J94" s="17">
        <v>273</v>
      </c>
      <c r="K94" s="18">
        <v>1</v>
      </c>
      <c r="L94" s="19">
        <f>VLOOKUP(J94,[1]Values!$A$3:$D$462,2,FALSE)</f>
        <v>69353422</v>
      </c>
      <c r="M94" s="20">
        <v>3874789</v>
      </c>
      <c r="N94" s="20">
        <f t="shared" si="18"/>
        <v>65478633</v>
      </c>
      <c r="O94" s="19">
        <f>VLOOKUP(J94,[1]Values!$A$3:$D$462,3,FALSE)</f>
        <v>102689</v>
      </c>
      <c r="P94" s="19"/>
      <c r="Q94" s="19">
        <f t="shared" si="19"/>
        <v>102689</v>
      </c>
      <c r="R94" s="20">
        <f t="shared" si="20"/>
        <v>65581322</v>
      </c>
      <c r="S94" s="21">
        <f>VLOOKUP(H94,[1]Rates!$A$3:$D$139,3,FALSE)</f>
        <v>6.0700000000000001E-4</v>
      </c>
      <c r="T94" s="22">
        <f t="shared" si="21"/>
        <v>39807.862454000002</v>
      </c>
      <c r="U94" s="19">
        <f>VLOOKUP(J94,[1]Values!$A$3:$D$462,4,FALSE)</f>
        <v>6224633</v>
      </c>
      <c r="V94" s="20">
        <v>60286</v>
      </c>
      <c r="W94" s="20">
        <f t="shared" si="22"/>
        <v>6164347</v>
      </c>
      <c r="X94" s="23">
        <f>VLOOKUP(H94,[1]Rates!$A$3:$D$139,4,FALSE)</f>
        <v>6.4899999999999995E-4</v>
      </c>
      <c r="Y94" s="90">
        <f t="shared" si="23"/>
        <v>4000.6612029999997</v>
      </c>
      <c r="Z94" s="9"/>
    </row>
    <row r="95" spans="7:26" x14ac:dyDescent="0.25">
      <c r="G95" s="16"/>
      <c r="H95" s="9">
        <v>19</v>
      </c>
      <c r="I95" s="9" t="s">
        <v>15</v>
      </c>
      <c r="J95" s="17">
        <v>273</v>
      </c>
      <c r="K95" s="18">
        <v>1</v>
      </c>
      <c r="L95" s="19">
        <f>VLOOKUP(J95,[1]Values!$A$3:$D$462,2,FALSE)</f>
        <v>69353422</v>
      </c>
      <c r="M95" s="20">
        <v>3874789</v>
      </c>
      <c r="N95" s="20">
        <f t="shared" si="18"/>
        <v>65478633</v>
      </c>
      <c r="O95" s="19">
        <f>VLOOKUP(J95,[1]Values!$A$3:$D$462,3,FALSE)</f>
        <v>102689</v>
      </c>
      <c r="P95" s="19"/>
      <c r="Q95" s="19">
        <f t="shared" si="19"/>
        <v>102689</v>
      </c>
      <c r="R95" s="20">
        <f t="shared" si="20"/>
        <v>65581322</v>
      </c>
      <c r="S95" s="21">
        <f>VLOOKUP(H95,[1]Rates!$A$3:$D$139,3,FALSE)</f>
        <v>5.8E-5</v>
      </c>
      <c r="T95" s="22">
        <f t="shared" si="21"/>
        <v>3803.716676</v>
      </c>
      <c r="U95" s="19">
        <f>VLOOKUP(J95,[1]Values!$A$3:$D$462,4,FALSE)</f>
        <v>6224633</v>
      </c>
      <c r="V95" s="20">
        <v>60286</v>
      </c>
      <c r="W95" s="20">
        <f t="shared" si="22"/>
        <v>6164347</v>
      </c>
      <c r="X95" s="23">
        <f>VLOOKUP(H95,[1]Rates!$A$3:$D$139,4,FALSE)</f>
        <v>6.2000000000000003E-5</v>
      </c>
      <c r="Y95" s="90">
        <f t="shared" si="23"/>
        <v>382.18951400000003</v>
      </c>
      <c r="Z95" s="9"/>
    </row>
    <row r="96" spans="7:26" x14ac:dyDescent="0.25">
      <c r="G96" s="16"/>
      <c r="H96" s="9">
        <v>28</v>
      </c>
      <c r="I96" s="9" t="s">
        <v>13</v>
      </c>
      <c r="J96" s="17">
        <v>273</v>
      </c>
      <c r="K96" s="18">
        <v>1</v>
      </c>
      <c r="L96" s="19">
        <f>VLOOKUP(J96,[1]Values!$A$3:$D$462,2,FALSE)</f>
        <v>69353422</v>
      </c>
      <c r="M96" s="20">
        <v>3874789</v>
      </c>
      <c r="N96" s="20">
        <f t="shared" si="18"/>
        <v>65478633</v>
      </c>
      <c r="O96" s="19">
        <f>VLOOKUP(J96,[1]Values!$A$3:$D$462,3,FALSE)</f>
        <v>102689</v>
      </c>
      <c r="P96" s="19"/>
      <c r="Q96" s="19">
        <f t="shared" si="19"/>
        <v>102689</v>
      </c>
      <c r="R96" s="20">
        <f t="shared" si="20"/>
        <v>65581322</v>
      </c>
      <c r="S96" s="21">
        <f>VLOOKUP(H96,[1]Rates!$A$3:$D$139,3,FALSE)</f>
        <v>1.0820000000000001E-3</v>
      </c>
      <c r="T96" s="22">
        <f t="shared" si="21"/>
        <v>70958.990404000011</v>
      </c>
      <c r="U96" s="19">
        <f>VLOOKUP(J96,[1]Values!$A$3:$D$462,4,FALSE)</f>
        <v>6224633</v>
      </c>
      <c r="V96" s="20">
        <v>60286</v>
      </c>
      <c r="W96" s="20">
        <f t="shared" si="22"/>
        <v>6164347</v>
      </c>
      <c r="X96" s="23">
        <f>VLOOKUP(H96,[1]Rates!$A$3:$D$139,4,FALSE)</f>
        <v>1.1559999999999999E-3</v>
      </c>
      <c r="Y96" s="90">
        <f t="shared" si="23"/>
        <v>7125.9851319999998</v>
      </c>
      <c r="Z96" s="9"/>
    </row>
    <row r="97" spans="7:26" x14ac:dyDescent="0.25">
      <c r="G97" s="16"/>
      <c r="H97" s="9">
        <v>38</v>
      </c>
      <c r="I97" s="9" t="s">
        <v>12</v>
      </c>
      <c r="J97" s="17">
        <v>273</v>
      </c>
      <c r="K97" s="18">
        <v>1</v>
      </c>
      <c r="L97" s="19">
        <f>VLOOKUP(J97,[1]Values!$A$3:$D$462,2,FALSE)</f>
        <v>69353422</v>
      </c>
      <c r="M97" s="20">
        <v>3874789</v>
      </c>
      <c r="N97" s="20">
        <f t="shared" si="18"/>
        <v>65478633</v>
      </c>
      <c r="O97" s="19">
        <f>VLOOKUP(J97,[1]Values!$A$3:$D$462,3,FALSE)</f>
        <v>102689</v>
      </c>
      <c r="P97" s="19"/>
      <c r="Q97" s="19">
        <f t="shared" si="19"/>
        <v>102689</v>
      </c>
      <c r="R97" s="20">
        <f t="shared" si="20"/>
        <v>65581322</v>
      </c>
      <c r="S97" s="21">
        <f>VLOOKUP(H97,[1]Rates!$A$3:$D$139,3,FALSE)</f>
        <v>9.8999999999999994E-5</v>
      </c>
      <c r="T97" s="22">
        <f t="shared" si="21"/>
        <v>6492.550878</v>
      </c>
      <c r="U97" s="19">
        <f>VLOOKUP(J97,[1]Values!$A$3:$D$462,4,FALSE)</f>
        <v>6224633</v>
      </c>
      <c r="V97" s="20">
        <v>60286</v>
      </c>
      <c r="W97" s="20">
        <f t="shared" si="22"/>
        <v>6164347</v>
      </c>
      <c r="X97" s="23">
        <f>VLOOKUP(H97,[1]Rates!$A$3:$D$139,4,FALSE)</f>
        <v>8.6000000000000003E-5</v>
      </c>
      <c r="Y97" s="90">
        <f t="shared" si="23"/>
        <v>530.13384200000007</v>
      </c>
      <c r="Z97" s="9"/>
    </row>
    <row r="98" spans="7:26" x14ac:dyDescent="0.25">
      <c r="G98" s="16"/>
      <c r="H98" s="9">
        <v>41</v>
      </c>
      <c r="I98" s="9" t="s">
        <v>77</v>
      </c>
      <c r="J98" s="17">
        <v>273</v>
      </c>
      <c r="K98" s="18">
        <v>1</v>
      </c>
      <c r="L98" s="19">
        <f>VLOOKUP(J98,[1]Values!$A$3:$D$462,2,FALSE)</f>
        <v>69353422</v>
      </c>
      <c r="M98" s="20">
        <v>3874789</v>
      </c>
      <c r="N98" s="20">
        <f t="shared" si="18"/>
        <v>65478633</v>
      </c>
      <c r="O98" s="19">
        <f>VLOOKUP(J98,[1]Values!$A$3:$D$462,3,FALSE)</f>
        <v>102689</v>
      </c>
      <c r="P98" s="19"/>
      <c r="Q98" s="19">
        <f t="shared" si="19"/>
        <v>102689</v>
      </c>
      <c r="R98" s="20">
        <f t="shared" si="20"/>
        <v>65581322</v>
      </c>
      <c r="S98" s="21">
        <f>VLOOKUP(H98,[1]Rates!$A$3:$D$139,3,FALSE)</f>
        <v>0</v>
      </c>
      <c r="T98" s="22">
        <f t="shared" si="21"/>
        <v>0</v>
      </c>
      <c r="U98" s="19">
        <f>VLOOKUP(J98,[1]Values!$A$3:$D$462,4,FALSE)</f>
        <v>6224633</v>
      </c>
      <c r="V98" s="20">
        <v>60286</v>
      </c>
      <c r="W98" s="20">
        <f t="shared" si="22"/>
        <v>6164347</v>
      </c>
      <c r="X98" s="23">
        <f>VLOOKUP(H98,[1]Rates!$A$3:$D$139,4,FALSE)</f>
        <v>0</v>
      </c>
      <c r="Y98" s="90">
        <f t="shared" si="23"/>
        <v>0</v>
      </c>
      <c r="Z98" s="9"/>
    </row>
    <row r="99" spans="7:26" x14ac:dyDescent="0.25">
      <c r="G99" s="16"/>
      <c r="H99" s="9">
        <v>55</v>
      </c>
      <c r="I99" s="9" t="s">
        <v>26</v>
      </c>
      <c r="J99" s="17">
        <v>273</v>
      </c>
      <c r="K99" s="18">
        <v>1</v>
      </c>
      <c r="L99" s="19">
        <f>VLOOKUP(J99,[1]Values!$A$3:$D$462,2,FALSE)</f>
        <v>69353422</v>
      </c>
      <c r="M99" s="20">
        <v>3874789</v>
      </c>
      <c r="N99" s="20">
        <f t="shared" si="18"/>
        <v>65478633</v>
      </c>
      <c r="O99" s="19">
        <f>VLOOKUP(J99,[1]Values!$A$3:$D$462,3,FALSE)</f>
        <v>102689</v>
      </c>
      <c r="P99" s="19"/>
      <c r="Q99" s="19">
        <f t="shared" si="19"/>
        <v>102689</v>
      </c>
      <c r="R99" s="20">
        <f t="shared" si="20"/>
        <v>65581322</v>
      </c>
      <c r="S99" s="21">
        <f>VLOOKUP(H99,[1]Rates!$A$3:$D$139,3,FALSE)</f>
        <v>1.45E-4</v>
      </c>
      <c r="T99" s="22">
        <f t="shared" si="21"/>
        <v>9509.29169</v>
      </c>
      <c r="U99" s="19">
        <f>VLOOKUP(J99,[1]Values!$A$3:$D$462,4,FALSE)</f>
        <v>6224633</v>
      </c>
      <c r="V99" s="20">
        <v>60286</v>
      </c>
      <c r="W99" s="20">
        <f t="shared" si="22"/>
        <v>6164347</v>
      </c>
      <c r="X99" s="23">
        <f>VLOOKUP(H99,[1]Rates!$A$3:$D$139,4,FALSE)</f>
        <v>1.35E-4</v>
      </c>
      <c r="Y99" s="90">
        <f t="shared" si="23"/>
        <v>832.18684500000006</v>
      </c>
      <c r="Z99" s="9"/>
    </row>
    <row r="100" spans="7:26" x14ac:dyDescent="0.25">
      <c r="G100" s="16"/>
      <c r="H100" s="9">
        <v>71</v>
      </c>
      <c r="I100" s="9" t="s">
        <v>18</v>
      </c>
      <c r="J100" s="17">
        <v>273</v>
      </c>
      <c r="K100" s="18">
        <v>1</v>
      </c>
      <c r="L100" s="19">
        <f>VLOOKUP(J100,[1]Values!$A$3:$D$462,2,FALSE)</f>
        <v>69353422</v>
      </c>
      <c r="M100" s="20">
        <v>3874789</v>
      </c>
      <c r="N100" s="20">
        <f t="shared" si="18"/>
        <v>65478633</v>
      </c>
      <c r="O100" s="19">
        <f>VLOOKUP(J100,[1]Values!$A$3:$D$462,3,FALSE)</f>
        <v>102689</v>
      </c>
      <c r="P100" s="19"/>
      <c r="Q100" s="19">
        <f t="shared" si="19"/>
        <v>102689</v>
      </c>
      <c r="R100" s="20">
        <f t="shared" si="20"/>
        <v>65581322</v>
      </c>
      <c r="S100" s="21">
        <f>VLOOKUP(H100,[1]Rates!$A$3:$D$139,3,FALSE)</f>
        <v>9.0000000000000002E-6</v>
      </c>
      <c r="T100" s="22">
        <f t="shared" si="21"/>
        <v>590.231898</v>
      </c>
      <c r="U100" s="19">
        <f>VLOOKUP(J100,[1]Values!$A$3:$D$462,4,FALSE)</f>
        <v>6224633</v>
      </c>
      <c r="V100" s="20">
        <v>60286</v>
      </c>
      <c r="W100" s="20">
        <f t="shared" si="22"/>
        <v>6164347</v>
      </c>
      <c r="X100" s="23">
        <f>VLOOKUP(H100,[1]Rates!$A$3:$D$139,4,FALSE)</f>
        <v>9.0000000000000002E-6</v>
      </c>
      <c r="Y100" s="90">
        <f t="shared" si="23"/>
        <v>55.479123000000001</v>
      </c>
      <c r="Z100" s="9"/>
    </row>
    <row r="101" spans="7:26" x14ac:dyDescent="0.25">
      <c r="G101" s="16"/>
      <c r="H101" s="9">
        <v>72</v>
      </c>
      <c r="I101" s="9" t="s">
        <v>28</v>
      </c>
      <c r="J101" s="17">
        <v>273</v>
      </c>
      <c r="K101" s="18">
        <v>1</v>
      </c>
      <c r="L101" s="19">
        <f>VLOOKUP(J101,[1]Values!$A$3:$D$462,2,FALSE)</f>
        <v>69353422</v>
      </c>
      <c r="M101" s="20">
        <v>3874789</v>
      </c>
      <c r="N101" s="20">
        <f t="shared" si="18"/>
        <v>65478633</v>
      </c>
      <c r="O101" s="19">
        <f>VLOOKUP(J101,[1]Values!$A$3:$D$462,3,FALSE)</f>
        <v>102689</v>
      </c>
      <c r="P101" s="19"/>
      <c r="Q101" s="19">
        <f t="shared" si="19"/>
        <v>102689</v>
      </c>
      <c r="R101" s="20">
        <f t="shared" si="20"/>
        <v>65581322</v>
      </c>
      <c r="S101" s="21">
        <f>VLOOKUP(H101,[1]Rates!$A$3:$D$139,3,FALSE)</f>
        <v>2.5799999999999998E-4</v>
      </c>
      <c r="T101" s="22">
        <f t="shared" si="21"/>
        <v>16919.981076</v>
      </c>
      <c r="U101" s="19">
        <f>VLOOKUP(J101,[1]Values!$A$3:$D$462,4,FALSE)</f>
        <v>6224633</v>
      </c>
      <c r="V101" s="20">
        <v>60286</v>
      </c>
      <c r="W101" s="20">
        <f t="shared" si="22"/>
        <v>6164347</v>
      </c>
      <c r="X101" s="23">
        <f>VLOOKUP(H101,[1]Rates!$A$3:$D$139,4,FALSE)</f>
        <v>2.7500000000000002E-4</v>
      </c>
      <c r="Y101" s="90">
        <f t="shared" si="23"/>
        <v>1695.1954250000001</v>
      </c>
      <c r="Z101" s="9"/>
    </row>
    <row r="102" spans="7:26" x14ac:dyDescent="0.25">
      <c r="G102" s="16"/>
      <c r="H102" s="9">
        <v>84</v>
      </c>
      <c r="I102" s="9" t="s">
        <v>87</v>
      </c>
      <c r="J102" s="17">
        <v>273</v>
      </c>
      <c r="K102" s="18">
        <v>1</v>
      </c>
      <c r="L102" s="19">
        <f>VLOOKUP(J102,[1]Values!$A$3:$D$462,2,FALSE)</f>
        <v>69353422</v>
      </c>
      <c r="M102" s="20">
        <v>3874789</v>
      </c>
      <c r="N102" s="20">
        <f t="shared" si="18"/>
        <v>65478633</v>
      </c>
      <c r="O102" s="19">
        <f>VLOOKUP(J102,[1]Values!$A$3:$D$462,3,FALSE)</f>
        <v>102689</v>
      </c>
      <c r="P102" s="19"/>
      <c r="Q102" s="19">
        <f t="shared" si="19"/>
        <v>102689</v>
      </c>
      <c r="R102" s="20">
        <f t="shared" si="20"/>
        <v>65581322</v>
      </c>
      <c r="S102" s="21">
        <f>VLOOKUP(H102,[1]Rates!$A$3:$D$139,3,FALSE)</f>
        <v>0</v>
      </c>
      <c r="T102" s="22">
        <f t="shared" si="21"/>
        <v>0</v>
      </c>
      <c r="U102" s="19">
        <f>VLOOKUP(J102,[1]Values!$A$3:$D$462,4,FALSE)</f>
        <v>6224633</v>
      </c>
      <c r="V102" s="20">
        <v>60286</v>
      </c>
      <c r="W102" s="20">
        <f t="shared" si="22"/>
        <v>6164347</v>
      </c>
      <c r="X102" s="23">
        <f>VLOOKUP(H102,[1]Rates!$A$3:$D$139,4,FALSE)</f>
        <v>0</v>
      </c>
      <c r="Y102" s="90">
        <f t="shared" si="23"/>
        <v>0</v>
      </c>
      <c r="Z102" s="9"/>
    </row>
    <row r="103" spans="7:26" x14ac:dyDescent="0.25">
      <c r="G103" s="16"/>
      <c r="H103" s="9">
        <v>104</v>
      </c>
      <c r="I103" s="9" t="s">
        <v>82</v>
      </c>
      <c r="J103" s="17">
        <v>273</v>
      </c>
      <c r="K103" s="18">
        <v>0.6</v>
      </c>
      <c r="L103" s="19">
        <f>VLOOKUP(J103,[1]Values!$A$3:$D$462,2,FALSE)</f>
        <v>69353422</v>
      </c>
      <c r="M103" s="20">
        <v>3874789</v>
      </c>
      <c r="N103" s="20">
        <f t="shared" si="18"/>
        <v>39287179.799999997</v>
      </c>
      <c r="O103" s="19">
        <f>VLOOKUP(J103,[1]Values!$A$3:$D$462,3,FALSE)</f>
        <v>102689</v>
      </c>
      <c r="P103" s="19"/>
      <c r="Q103" s="19">
        <f t="shared" si="19"/>
        <v>61613.399999999994</v>
      </c>
      <c r="R103" s="20">
        <f t="shared" si="20"/>
        <v>39348793.199999996</v>
      </c>
      <c r="S103" s="21">
        <f>VLOOKUP(H103,[1]Rates!$A$3:$D$139,3,FALSE)</f>
        <v>0</v>
      </c>
      <c r="T103" s="22">
        <f t="shared" si="21"/>
        <v>0</v>
      </c>
      <c r="U103" s="19">
        <f>VLOOKUP(J103,[1]Values!$A$3:$D$462,4,FALSE)</f>
        <v>6224633</v>
      </c>
      <c r="V103" s="20">
        <v>60286</v>
      </c>
      <c r="W103" s="20">
        <f t="shared" si="22"/>
        <v>3698608.1999999997</v>
      </c>
      <c r="X103" s="23">
        <f>VLOOKUP(H103,[1]Rates!$A$3:$D$139,4,FALSE)</f>
        <v>0</v>
      </c>
      <c r="Y103" s="90">
        <f t="shared" si="23"/>
        <v>0</v>
      </c>
      <c r="Z103" s="9"/>
    </row>
    <row r="104" spans="7:26" x14ac:dyDescent="0.25">
      <c r="G104" s="16"/>
      <c r="H104" s="9">
        <v>117</v>
      </c>
      <c r="I104" s="9" t="s">
        <v>21</v>
      </c>
      <c r="J104" s="17">
        <v>273</v>
      </c>
      <c r="K104" s="18">
        <v>1</v>
      </c>
      <c r="L104" s="19">
        <f>VLOOKUP(J104,[1]Values!$A$3:$D$462,2,FALSE)</f>
        <v>69353422</v>
      </c>
      <c r="M104" s="20">
        <v>3874789</v>
      </c>
      <c r="N104" s="20">
        <f t="shared" si="18"/>
        <v>65478633</v>
      </c>
      <c r="O104" s="19">
        <f>VLOOKUP(J104,[1]Values!$A$3:$D$462,3,FALSE)</f>
        <v>102689</v>
      </c>
      <c r="P104" s="19"/>
      <c r="Q104" s="19">
        <f t="shared" si="19"/>
        <v>102689</v>
      </c>
      <c r="R104" s="20">
        <f t="shared" si="20"/>
        <v>65581322</v>
      </c>
      <c r="S104" s="21">
        <f>VLOOKUP(H104,[1]Rates!$A$3:$D$139,3,FALSE)</f>
        <v>2.1900000000000001E-4</v>
      </c>
      <c r="T104" s="22">
        <f t="shared" si="21"/>
        <v>14362.309518</v>
      </c>
      <c r="U104" s="19">
        <f>VLOOKUP(J104,[1]Values!$A$3:$D$462,4,FALSE)</f>
        <v>6224633</v>
      </c>
      <c r="V104" s="20">
        <v>60286</v>
      </c>
      <c r="W104" s="20">
        <f t="shared" si="22"/>
        <v>6164347</v>
      </c>
      <c r="X104" s="23">
        <f>VLOOKUP(H104,[1]Rates!$A$3:$D$139,4,FALSE)</f>
        <v>2.34E-4</v>
      </c>
      <c r="Y104" s="90">
        <f t="shared" si="23"/>
        <v>1442.4571980000001</v>
      </c>
      <c r="Z104" s="9"/>
    </row>
    <row r="105" spans="7:26" x14ac:dyDescent="0.25">
      <c r="G105" s="16"/>
      <c r="H105" s="9">
        <v>119</v>
      </c>
      <c r="I105" s="9" t="s">
        <v>88</v>
      </c>
      <c r="J105" s="17">
        <v>273</v>
      </c>
      <c r="K105" s="18">
        <v>1</v>
      </c>
      <c r="L105" s="19">
        <f>VLOOKUP(J105,[1]Values!$A$3:$D$462,2,FALSE)</f>
        <v>69353422</v>
      </c>
      <c r="M105" s="20">
        <v>3874789</v>
      </c>
      <c r="N105" s="20">
        <f t="shared" si="18"/>
        <v>65478633</v>
      </c>
      <c r="O105" s="19">
        <f>VLOOKUP(J105,[1]Values!$A$3:$D$462,3,FALSE)</f>
        <v>102689</v>
      </c>
      <c r="P105" s="19"/>
      <c r="Q105" s="19">
        <f t="shared" si="19"/>
        <v>102689</v>
      </c>
      <c r="R105" s="20">
        <f t="shared" si="20"/>
        <v>65581322</v>
      </c>
      <c r="S105" s="21">
        <f>VLOOKUP(H105,[1]Rates!$A$3:$D$139,3,FALSE)</f>
        <v>0</v>
      </c>
      <c r="T105" s="22">
        <f t="shared" si="21"/>
        <v>0</v>
      </c>
      <c r="U105" s="19">
        <f>VLOOKUP(J105,[1]Values!$A$3:$D$462,4,FALSE)</f>
        <v>6224633</v>
      </c>
      <c r="V105" s="20">
        <v>60286</v>
      </c>
      <c r="W105" s="20">
        <f t="shared" si="22"/>
        <v>6164347</v>
      </c>
      <c r="X105" s="23">
        <f>VLOOKUP(H105,[1]Rates!$A$3:$D$139,4,FALSE)</f>
        <v>0</v>
      </c>
      <c r="Y105" s="90">
        <f t="shared" si="23"/>
        <v>0</v>
      </c>
      <c r="Z105" s="9"/>
    </row>
    <row r="106" spans="7:26" x14ac:dyDescent="0.25">
      <c r="G106" s="16"/>
      <c r="H106" s="9">
        <v>123</v>
      </c>
      <c r="I106" s="9" t="s">
        <v>29</v>
      </c>
      <c r="J106" s="17">
        <v>273</v>
      </c>
      <c r="K106" s="18">
        <v>1</v>
      </c>
      <c r="L106" s="19">
        <f>VLOOKUP(J106,[1]Values!$A$3:$D$462,2,FALSE)</f>
        <v>69353422</v>
      </c>
      <c r="M106" s="20">
        <v>3874789</v>
      </c>
      <c r="N106" s="20">
        <f t="shared" si="18"/>
        <v>65478633</v>
      </c>
      <c r="O106" s="19">
        <f>VLOOKUP(J106,[1]Values!$A$3:$D$462,3,FALSE)</f>
        <v>102689</v>
      </c>
      <c r="P106" s="19"/>
      <c r="Q106" s="19">
        <f t="shared" si="19"/>
        <v>102689</v>
      </c>
      <c r="R106" s="20">
        <f t="shared" si="20"/>
        <v>65581322</v>
      </c>
      <c r="S106" s="21">
        <f>VLOOKUP(H106,[1]Rates!$A$3:$D$139,3,FALSE)</f>
        <v>9.7199999999999999E-4</v>
      </c>
      <c r="T106" s="22">
        <f t="shared" si="21"/>
        <v>63745.044984</v>
      </c>
      <c r="U106" s="19">
        <f>VLOOKUP(J106,[1]Values!$A$3:$D$462,4,FALSE)</f>
        <v>6224633</v>
      </c>
      <c r="V106" s="20">
        <v>60286</v>
      </c>
      <c r="W106" s="20">
        <f t="shared" si="22"/>
        <v>6164347</v>
      </c>
      <c r="X106" s="23">
        <f>VLOOKUP(H106,[1]Rates!$A$3:$D$139,4,FALSE)</f>
        <v>1.0369999999999999E-3</v>
      </c>
      <c r="Y106" s="90">
        <f t="shared" si="23"/>
        <v>6392.4278389999999</v>
      </c>
      <c r="Z106" s="9"/>
    </row>
    <row r="107" spans="7:26" x14ac:dyDescent="0.25">
      <c r="G107" s="16"/>
      <c r="H107" s="9"/>
      <c r="I107" s="9"/>
      <c r="J107" s="17"/>
      <c r="K107" s="18"/>
      <c r="L107" s="20"/>
      <c r="M107" s="20"/>
      <c r="N107" s="20"/>
      <c r="O107" s="20"/>
      <c r="P107" s="20"/>
      <c r="Q107" s="20"/>
      <c r="R107" s="20"/>
      <c r="S107" s="23"/>
      <c r="T107" s="22"/>
      <c r="U107" s="20"/>
      <c r="V107" s="20"/>
      <c r="W107" s="20"/>
      <c r="X107" s="23"/>
      <c r="Y107" s="90"/>
      <c r="Z107" s="9"/>
    </row>
    <row r="108" spans="7:26" ht="15.75" x14ac:dyDescent="0.25">
      <c r="G108" s="91">
        <v>84</v>
      </c>
      <c r="H108" s="28" t="s">
        <v>87</v>
      </c>
      <c r="I108" s="9"/>
      <c r="J108" s="17"/>
      <c r="K108" s="18"/>
      <c r="L108" s="20"/>
      <c r="M108" s="20"/>
      <c r="N108" s="20"/>
      <c r="O108" s="20"/>
      <c r="P108" s="20"/>
      <c r="Q108" s="20"/>
      <c r="R108" s="20"/>
      <c r="S108" s="23"/>
      <c r="T108" s="22"/>
      <c r="U108" s="20"/>
      <c r="V108" s="20"/>
      <c r="W108" s="20"/>
      <c r="X108" s="23"/>
      <c r="Y108" s="90"/>
      <c r="Z108" s="9"/>
    </row>
    <row r="109" spans="7:26" x14ac:dyDescent="0.25">
      <c r="G109" s="16"/>
      <c r="H109" s="9">
        <v>1</v>
      </c>
      <c r="I109" s="9" t="s">
        <v>11</v>
      </c>
      <c r="J109" s="17">
        <v>923</v>
      </c>
      <c r="K109" s="18">
        <v>1</v>
      </c>
      <c r="L109" s="19">
        <f>VLOOKUP(J109,[1]Values!$A$3:$D$462,2,FALSE)</f>
        <v>0</v>
      </c>
      <c r="M109" s="20"/>
      <c r="N109" s="20">
        <f t="shared" ref="N109:N128" si="24">(L109-M109)*K109</f>
        <v>0</v>
      </c>
      <c r="O109" s="19">
        <f>VLOOKUP(J109,[1]Values!$A$3:$D$462,3,FALSE)</f>
        <v>473974</v>
      </c>
      <c r="P109" s="20">
        <v>300</v>
      </c>
      <c r="Q109" s="19">
        <f t="shared" ref="Q109:Q128" si="25">(O109-P109)*K109</f>
        <v>473674</v>
      </c>
      <c r="R109" s="20">
        <f t="shared" ref="R109:R128" si="26">(L109-M109+O109-P109)*K109</f>
        <v>473674</v>
      </c>
      <c r="S109" s="21">
        <f>VLOOKUP(H109,[1]Rates!$A$3:$D$139,3,FALSE)</f>
        <v>1.908E-3</v>
      </c>
      <c r="T109" s="22">
        <f t="shared" ref="T109:T128" si="27">R109*S109</f>
        <v>903.769992</v>
      </c>
      <c r="U109" s="19">
        <f>VLOOKUP(J109,[1]Values!$A$3:$D$462,4,FALSE)</f>
        <v>0</v>
      </c>
      <c r="V109" s="20"/>
      <c r="W109" s="20">
        <f t="shared" ref="W109:W128" si="28">(U109-V109)*K109</f>
        <v>0</v>
      </c>
      <c r="X109" s="23">
        <f>VLOOKUP(H109,[1]Rates!$A$3:$D$139,4,FALSE)</f>
        <v>2.0739999999999999E-3</v>
      </c>
      <c r="Y109" s="90">
        <f t="shared" ref="Y109:Y128" si="29">W109*X109</f>
        <v>0</v>
      </c>
      <c r="Z109" s="9"/>
    </row>
    <row r="110" spans="7:26" x14ac:dyDescent="0.25">
      <c r="G110" s="16"/>
      <c r="H110" s="9">
        <v>2</v>
      </c>
      <c r="I110" s="9" t="s">
        <v>27</v>
      </c>
      <c r="J110" s="17">
        <v>923</v>
      </c>
      <c r="K110" s="18">
        <v>1</v>
      </c>
      <c r="L110" s="19">
        <f>VLOOKUP(J110,[1]Values!$A$3:$D$462,2,FALSE)</f>
        <v>0</v>
      </c>
      <c r="M110" s="20"/>
      <c r="N110" s="20">
        <f t="shared" si="24"/>
        <v>0</v>
      </c>
      <c r="O110" s="19">
        <f>VLOOKUP(J110,[1]Values!$A$3:$D$462,3,FALSE)</f>
        <v>473974</v>
      </c>
      <c r="P110" s="20">
        <v>300</v>
      </c>
      <c r="Q110" s="19">
        <f t="shared" si="25"/>
        <v>473674</v>
      </c>
      <c r="R110" s="20">
        <f t="shared" si="26"/>
        <v>473674</v>
      </c>
      <c r="S110" s="21">
        <f>VLOOKUP(H110,[1]Rates!$A$3:$D$139,3,FALSE)</f>
        <v>2.0900000000000001E-4</v>
      </c>
      <c r="T110" s="22">
        <f t="shared" si="27"/>
        <v>98.997866000000002</v>
      </c>
      <c r="U110" s="19">
        <f>VLOOKUP(J110,[1]Values!$A$3:$D$462,4,FALSE)</f>
        <v>0</v>
      </c>
      <c r="V110" s="20"/>
      <c r="W110" s="20">
        <f t="shared" si="28"/>
        <v>0</v>
      </c>
      <c r="X110" s="23">
        <f>VLOOKUP(H110,[1]Rates!$A$3:$D$139,4,FALSE)</f>
        <v>2.3000000000000001E-4</v>
      </c>
      <c r="Y110" s="90">
        <f t="shared" si="29"/>
        <v>0</v>
      </c>
      <c r="Z110" s="9"/>
    </row>
    <row r="111" spans="7:26" x14ac:dyDescent="0.25">
      <c r="G111" s="16"/>
      <c r="H111" s="9">
        <v>3</v>
      </c>
      <c r="I111" s="9" t="s">
        <v>20</v>
      </c>
      <c r="J111" s="17">
        <v>923</v>
      </c>
      <c r="K111" s="18">
        <v>1</v>
      </c>
      <c r="L111" s="19">
        <f>VLOOKUP(J111,[1]Values!$A$3:$D$462,2,FALSE)</f>
        <v>0</v>
      </c>
      <c r="M111" s="20"/>
      <c r="N111" s="20">
        <f t="shared" si="24"/>
        <v>0</v>
      </c>
      <c r="O111" s="19">
        <f>VLOOKUP(J111,[1]Values!$A$3:$D$462,3,FALSE)</f>
        <v>473974</v>
      </c>
      <c r="P111" s="20">
        <v>300</v>
      </c>
      <c r="Q111" s="19">
        <f t="shared" si="25"/>
        <v>473674</v>
      </c>
      <c r="R111" s="20">
        <f t="shared" si="26"/>
        <v>473674</v>
      </c>
      <c r="S111" s="21">
        <f>VLOOKUP(H111,[1]Rates!$A$3:$D$139,3,FALSE)</f>
        <v>4.9299999999999995E-4</v>
      </c>
      <c r="T111" s="22">
        <f t="shared" si="27"/>
        <v>233.52128199999999</v>
      </c>
      <c r="U111" s="19">
        <f>VLOOKUP(J111,[1]Values!$A$3:$D$462,4,FALSE)</f>
        <v>0</v>
      </c>
      <c r="V111" s="20"/>
      <c r="W111" s="20">
        <f t="shared" si="28"/>
        <v>0</v>
      </c>
      <c r="X111" s="23">
        <f>VLOOKUP(H111,[1]Rates!$A$3:$D$139,4,FALSE)</f>
        <v>5.2599999999999999E-4</v>
      </c>
      <c r="Y111" s="90">
        <f t="shared" si="29"/>
        <v>0</v>
      </c>
      <c r="Z111" s="9"/>
    </row>
    <row r="112" spans="7:26" x14ac:dyDescent="0.25">
      <c r="G112" s="16"/>
      <c r="H112" s="9">
        <v>5</v>
      </c>
      <c r="I112" s="9" t="s">
        <v>17</v>
      </c>
      <c r="J112" s="17">
        <v>923</v>
      </c>
      <c r="K112" s="18">
        <v>0.6</v>
      </c>
      <c r="L112" s="19">
        <f>VLOOKUP(J112,[1]Values!$A$3:$D$462,2,FALSE)</f>
        <v>0</v>
      </c>
      <c r="M112" s="20"/>
      <c r="N112" s="20">
        <f t="shared" si="24"/>
        <v>0</v>
      </c>
      <c r="O112" s="19">
        <f>VLOOKUP(J112,[1]Values!$A$3:$D$462,3,FALSE)</f>
        <v>473974</v>
      </c>
      <c r="P112" s="20">
        <v>300</v>
      </c>
      <c r="Q112" s="19">
        <f t="shared" si="25"/>
        <v>284204.39999999997</v>
      </c>
      <c r="R112" s="20">
        <f t="shared" si="26"/>
        <v>284204.39999999997</v>
      </c>
      <c r="S112" s="21">
        <f>VLOOKUP(H112,[1]Rates!$A$3:$D$139,3,FALSE)</f>
        <v>6.038E-3</v>
      </c>
      <c r="T112" s="22">
        <f t="shared" si="27"/>
        <v>1716.0261671999997</v>
      </c>
      <c r="U112" s="19">
        <f>VLOOKUP(J112,[1]Values!$A$3:$D$462,4,FALSE)</f>
        <v>0</v>
      </c>
      <c r="V112" s="20"/>
      <c r="W112" s="20">
        <f t="shared" si="28"/>
        <v>0</v>
      </c>
      <c r="X112" s="23">
        <f>VLOOKUP(H112,[1]Rates!$A$3:$D$139,4,FALSE)</f>
        <v>6.2370000000000004E-3</v>
      </c>
      <c r="Y112" s="90">
        <f t="shared" si="29"/>
        <v>0</v>
      </c>
      <c r="Z112" s="9"/>
    </row>
    <row r="113" spans="7:26" x14ac:dyDescent="0.25">
      <c r="G113" s="16"/>
      <c r="H113" s="9">
        <v>137</v>
      </c>
      <c r="I113" s="9" t="s">
        <v>140</v>
      </c>
      <c r="J113" s="17">
        <v>923</v>
      </c>
      <c r="K113" s="18">
        <v>0.6</v>
      </c>
      <c r="L113" s="19">
        <f>VLOOKUP(J113,[1]Values!$A$3:$D$462,2,FALSE)</f>
        <v>0</v>
      </c>
      <c r="M113" s="20"/>
      <c r="N113" s="20">
        <f t="shared" si="24"/>
        <v>0</v>
      </c>
      <c r="O113" s="19">
        <f>VLOOKUP(J113,[1]Values!$A$3:$D$462,3,FALSE)</f>
        <v>473974</v>
      </c>
      <c r="P113" s="20">
        <v>300</v>
      </c>
      <c r="Q113" s="19">
        <f t="shared" si="25"/>
        <v>284204.39999999997</v>
      </c>
      <c r="R113" s="20">
        <f t="shared" si="26"/>
        <v>284204.39999999997</v>
      </c>
      <c r="S113" s="21">
        <f>VLOOKUP(H113,[1]Rates!$A$3:$D$139,3,FALSE)</f>
        <v>7.2000000000000002E-5</v>
      </c>
      <c r="T113" s="22">
        <f t="shared" si="27"/>
        <v>20.462716799999999</v>
      </c>
      <c r="U113" s="19">
        <f>VLOOKUP(J113,[1]Values!$A$3:$D$462,4,FALSE)</f>
        <v>0</v>
      </c>
      <c r="V113" s="20"/>
      <c r="W113" s="20">
        <f t="shared" si="28"/>
        <v>0</v>
      </c>
      <c r="X113" s="23">
        <f>VLOOKUP(H113,[1]Rates!$A$3:$D$139,4,FALSE)</f>
        <v>6.9999999999999994E-5</v>
      </c>
      <c r="Y113" s="90">
        <f t="shared" si="29"/>
        <v>0</v>
      </c>
      <c r="Z113" s="9"/>
    </row>
    <row r="114" spans="7:26" x14ac:dyDescent="0.25">
      <c r="G114" s="16"/>
      <c r="H114" s="9">
        <v>6</v>
      </c>
      <c r="I114" s="9" t="s">
        <v>70</v>
      </c>
      <c r="J114" s="17">
        <v>923</v>
      </c>
      <c r="K114" s="18">
        <v>0.6</v>
      </c>
      <c r="L114" s="19">
        <f>VLOOKUP(J114,[1]Values!$A$3:$D$462,2,FALSE)</f>
        <v>0</v>
      </c>
      <c r="M114" s="20"/>
      <c r="N114" s="20">
        <f t="shared" si="24"/>
        <v>0</v>
      </c>
      <c r="O114" s="19">
        <f>VLOOKUP(J114,[1]Values!$A$3:$D$462,3,FALSE)</f>
        <v>473974</v>
      </c>
      <c r="P114" s="20">
        <v>300</v>
      </c>
      <c r="Q114" s="19">
        <f t="shared" si="25"/>
        <v>284204.39999999997</v>
      </c>
      <c r="R114" s="20">
        <f t="shared" si="26"/>
        <v>284204.39999999997</v>
      </c>
      <c r="S114" s="21">
        <f>VLOOKUP(H114,[1]Rates!$A$3:$D$139,3,FALSE)</f>
        <v>0</v>
      </c>
      <c r="T114" s="22">
        <f t="shared" si="27"/>
        <v>0</v>
      </c>
      <c r="U114" s="19">
        <f>VLOOKUP(J114,[1]Values!$A$3:$D$462,4,FALSE)</f>
        <v>0</v>
      </c>
      <c r="V114" s="20"/>
      <c r="W114" s="20">
        <f t="shared" si="28"/>
        <v>0</v>
      </c>
      <c r="X114" s="23">
        <f>VLOOKUP(H114,[1]Rates!$A$3:$D$139,4,FALSE)</f>
        <v>0</v>
      </c>
      <c r="Y114" s="90">
        <f t="shared" si="29"/>
        <v>0</v>
      </c>
      <c r="Z114" s="9"/>
    </row>
    <row r="115" spans="7:26" x14ac:dyDescent="0.25">
      <c r="G115" s="16"/>
      <c r="H115" s="9">
        <v>7</v>
      </c>
      <c r="I115" s="9" t="s">
        <v>9</v>
      </c>
      <c r="J115" s="17">
        <v>923</v>
      </c>
      <c r="K115" s="18">
        <v>1</v>
      </c>
      <c r="L115" s="19">
        <f>VLOOKUP(J115,[1]Values!$A$3:$D$462,2,FALSE)</f>
        <v>0</v>
      </c>
      <c r="M115" s="20"/>
      <c r="N115" s="20">
        <f t="shared" si="24"/>
        <v>0</v>
      </c>
      <c r="O115" s="19">
        <f>VLOOKUP(J115,[1]Values!$A$3:$D$462,3,FALSE)</f>
        <v>473974</v>
      </c>
      <c r="P115" s="20">
        <v>300</v>
      </c>
      <c r="Q115" s="19">
        <f t="shared" si="25"/>
        <v>473674</v>
      </c>
      <c r="R115" s="20">
        <f t="shared" si="26"/>
        <v>473674</v>
      </c>
      <c r="S115" s="21">
        <f>VLOOKUP(H115,[1]Rates!$A$3:$D$139,3,FALSE)</f>
        <v>1.01E-4</v>
      </c>
      <c r="T115" s="22">
        <f t="shared" si="27"/>
        <v>47.841073999999999</v>
      </c>
      <c r="U115" s="19">
        <f>VLOOKUP(J115,[1]Values!$A$3:$D$462,4,FALSE)</f>
        <v>0</v>
      </c>
      <c r="V115" s="20"/>
      <c r="W115" s="20">
        <f t="shared" si="28"/>
        <v>0</v>
      </c>
      <c r="X115" s="23">
        <f>VLOOKUP(H115,[1]Rates!$A$3:$D$139,4,FALSE)</f>
        <v>1.08E-4</v>
      </c>
      <c r="Y115" s="90">
        <f t="shared" si="29"/>
        <v>0</v>
      </c>
      <c r="Z115" s="9"/>
    </row>
    <row r="116" spans="7:26" x14ac:dyDescent="0.25">
      <c r="G116" s="16"/>
      <c r="H116" s="9">
        <v>8</v>
      </c>
      <c r="I116" s="9" t="s">
        <v>23</v>
      </c>
      <c r="J116" s="17">
        <v>923</v>
      </c>
      <c r="K116" s="18">
        <v>1</v>
      </c>
      <c r="L116" s="19">
        <f>VLOOKUP(J116,[1]Values!$A$3:$D$462,2,FALSE)</f>
        <v>0</v>
      </c>
      <c r="M116" s="20"/>
      <c r="N116" s="20">
        <f t="shared" si="24"/>
        <v>0</v>
      </c>
      <c r="O116" s="19">
        <f>VLOOKUP(J116,[1]Values!$A$3:$D$462,3,FALSE)</f>
        <v>473974</v>
      </c>
      <c r="P116" s="20">
        <v>300</v>
      </c>
      <c r="Q116" s="19">
        <f t="shared" si="25"/>
        <v>473674</v>
      </c>
      <c r="R116" s="20">
        <f t="shared" si="26"/>
        <v>473674</v>
      </c>
      <c r="S116" s="21">
        <f>VLOOKUP(H116,[1]Rates!$A$3:$D$139,3,FALSE)</f>
        <v>1.5300000000000001E-4</v>
      </c>
      <c r="T116" s="22">
        <f t="shared" si="27"/>
        <v>72.472121999999999</v>
      </c>
      <c r="U116" s="19">
        <f>VLOOKUP(J116,[1]Values!$A$3:$D$462,4,FALSE)</f>
        <v>0</v>
      </c>
      <c r="V116" s="20"/>
      <c r="W116" s="20">
        <f t="shared" si="28"/>
        <v>0</v>
      </c>
      <c r="X116" s="23">
        <f>VLOOKUP(H116,[1]Rates!$A$3:$D$139,4,FALSE)</f>
        <v>1.64E-4</v>
      </c>
      <c r="Y116" s="90">
        <f t="shared" si="29"/>
        <v>0</v>
      </c>
      <c r="Z116" s="9"/>
    </row>
    <row r="117" spans="7:26" x14ac:dyDescent="0.25">
      <c r="G117" s="16"/>
      <c r="H117" s="9">
        <v>19</v>
      </c>
      <c r="I117" s="9" t="s">
        <v>15</v>
      </c>
      <c r="J117" s="17">
        <v>923</v>
      </c>
      <c r="K117" s="18">
        <v>1</v>
      </c>
      <c r="L117" s="19">
        <f>VLOOKUP(J117,[1]Values!$A$3:$D$462,2,FALSE)</f>
        <v>0</v>
      </c>
      <c r="M117" s="20"/>
      <c r="N117" s="20">
        <f t="shared" si="24"/>
        <v>0</v>
      </c>
      <c r="O117" s="19">
        <f>VLOOKUP(J117,[1]Values!$A$3:$D$462,3,FALSE)</f>
        <v>473974</v>
      </c>
      <c r="P117" s="20">
        <v>300</v>
      </c>
      <c r="Q117" s="19">
        <f t="shared" si="25"/>
        <v>473674</v>
      </c>
      <c r="R117" s="20">
        <f t="shared" si="26"/>
        <v>473674</v>
      </c>
      <c r="S117" s="21">
        <f>VLOOKUP(H117,[1]Rates!$A$3:$D$139,3,FALSE)</f>
        <v>5.8E-5</v>
      </c>
      <c r="T117" s="22">
        <f t="shared" si="27"/>
        <v>27.473092000000001</v>
      </c>
      <c r="U117" s="19">
        <f>VLOOKUP(J117,[1]Values!$A$3:$D$462,4,FALSE)</f>
        <v>0</v>
      </c>
      <c r="V117" s="20"/>
      <c r="W117" s="20">
        <f t="shared" si="28"/>
        <v>0</v>
      </c>
      <c r="X117" s="23">
        <f>VLOOKUP(H117,[1]Rates!$A$3:$D$139,4,FALSE)</f>
        <v>6.2000000000000003E-5</v>
      </c>
      <c r="Y117" s="90">
        <f t="shared" si="29"/>
        <v>0</v>
      </c>
      <c r="Z117" s="9"/>
    </row>
    <row r="118" spans="7:26" x14ac:dyDescent="0.25">
      <c r="G118" s="16"/>
      <c r="H118" s="9">
        <v>28</v>
      </c>
      <c r="I118" s="9" t="s">
        <v>13</v>
      </c>
      <c r="J118" s="17">
        <v>923</v>
      </c>
      <c r="K118" s="18">
        <v>1</v>
      </c>
      <c r="L118" s="19">
        <f>VLOOKUP(J118,[1]Values!$A$3:$D$462,2,FALSE)</f>
        <v>0</v>
      </c>
      <c r="M118" s="20"/>
      <c r="N118" s="20">
        <f t="shared" si="24"/>
        <v>0</v>
      </c>
      <c r="O118" s="19">
        <f>VLOOKUP(J118,[1]Values!$A$3:$D$462,3,FALSE)</f>
        <v>473974</v>
      </c>
      <c r="P118" s="20">
        <v>300</v>
      </c>
      <c r="Q118" s="19">
        <f t="shared" si="25"/>
        <v>473674</v>
      </c>
      <c r="R118" s="20">
        <f t="shared" si="26"/>
        <v>473674</v>
      </c>
      <c r="S118" s="21">
        <f>VLOOKUP(H118,[1]Rates!$A$3:$D$139,3,FALSE)</f>
        <v>1.0820000000000001E-3</v>
      </c>
      <c r="T118" s="22">
        <f t="shared" si="27"/>
        <v>512.51526799999999</v>
      </c>
      <c r="U118" s="19">
        <f>VLOOKUP(J118,[1]Values!$A$3:$D$462,4,FALSE)</f>
        <v>0</v>
      </c>
      <c r="V118" s="20"/>
      <c r="W118" s="20">
        <f t="shared" si="28"/>
        <v>0</v>
      </c>
      <c r="X118" s="23">
        <f>VLOOKUP(H118,[1]Rates!$A$3:$D$139,4,FALSE)</f>
        <v>1.1559999999999999E-3</v>
      </c>
      <c r="Y118" s="90">
        <f t="shared" si="29"/>
        <v>0</v>
      </c>
      <c r="Z118" s="9"/>
    </row>
    <row r="119" spans="7:26" x14ac:dyDescent="0.25">
      <c r="G119" s="16"/>
      <c r="H119" s="9">
        <v>38</v>
      </c>
      <c r="I119" s="9" t="s">
        <v>12</v>
      </c>
      <c r="J119" s="17">
        <v>923</v>
      </c>
      <c r="K119" s="18">
        <v>1</v>
      </c>
      <c r="L119" s="19">
        <f>VLOOKUP(J119,[1]Values!$A$3:$D$462,2,FALSE)</f>
        <v>0</v>
      </c>
      <c r="M119" s="20"/>
      <c r="N119" s="20">
        <f t="shared" si="24"/>
        <v>0</v>
      </c>
      <c r="O119" s="19">
        <f>VLOOKUP(J119,[1]Values!$A$3:$D$462,3,FALSE)</f>
        <v>473974</v>
      </c>
      <c r="P119" s="20">
        <v>300</v>
      </c>
      <c r="Q119" s="19">
        <f t="shared" si="25"/>
        <v>473674</v>
      </c>
      <c r="R119" s="20">
        <f t="shared" si="26"/>
        <v>473674</v>
      </c>
      <c r="S119" s="21">
        <f>VLOOKUP(H119,[1]Rates!$A$3:$D$139,3,FALSE)</f>
        <v>9.8999999999999994E-5</v>
      </c>
      <c r="T119" s="22">
        <f t="shared" si="27"/>
        <v>46.893725999999994</v>
      </c>
      <c r="U119" s="19">
        <f>VLOOKUP(J119,[1]Values!$A$3:$D$462,4,FALSE)</f>
        <v>0</v>
      </c>
      <c r="V119" s="20"/>
      <c r="W119" s="20">
        <f t="shared" si="28"/>
        <v>0</v>
      </c>
      <c r="X119" s="23">
        <f>VLOOKUP(H119,[1]Rates!$A$3:$D$139,4,FALSE)</f>
        <v>8.6000000000000003E-5</v>
      </c>
      <c r="Y119" s="90">
        <f t="shared" si="29"/>
        <v>0</v>
      </c>
      <c r="Z119" s="9"/>
    </row>
    <row r="120" spans="7:26" x14ac:dyDescent="0.25">
      <c r="G120" s="16"/>
      <c r="H120" s="9">
        <v>41</v>
      </c>
      <c r="I120" s="9" t="s">
        <v>77</v>
      </c>
      <c r="J120" s="17">
        <v>923</v>
      </c>
      <c r="K120" s="18">
        <v>1</v>
      </c>
      <c r="L120" s="19">
        <f>VLOOKUP(J120,[1]Values!$A$3:$D$462,2,FALSE)</f>
        <v>0</v>
      </c>
      <c r="M120" s="20"/>
      <c r="N120" s="20">
        <f t="shared" si="24"/>
        <v>0</v>
      </c>
      <c r="O120" s="19">
        <f>VLOOKUP(J120,[1]Values!$A$3:$D$462,3,FALSE)</f>
        <v>473974</v>
      </c>
      <c r="P120" s="20">
        <v>300</v>
      </c>
      <c r="Q120" s="19">
        <f t="shared" si="25"/>
        <v>473674</v>
      </c>
      <c r="R120" s="20">
        <f t="shared" si="26"/>
        <v>473674</v>
      </c>
      <c r="S120" s="21">
        <f>VLOOKUP(H120,[1]Rates!$A$3:$D$139,3,FALSE)</f>
        <v>0</v>
      </c>
      <c r="T120" s="22">
        <f t="shared" si="27"/>
        <v>0</v>
      </c>
      <c r="U120" s="19">
        <f>VLOOKUP(J120,[1]Values!$A$3:$D$462,4,FALSE)</f>
        <v>0</v>
      </c>
      <c r="V120" s="20"/>
      <c r="W120" s="20">
        <f t="shared" si="28"/>
        <v>0</v>
      </c>
      <c r="X120" s="23">
        <f>VLOOKUP(H120,[1]Rates!$A$3:$D$139,4,FALSE)</f>
        <v>0</v>
      </c>
      <c r="Y120" s="90">
        <f t="shared" si="29"/>
        <v>0</v>
      </c>
      <c r="Z120" s="9"/>
    </row>
    <row r="121" spans="7:26" x14ac:dyDescent="0.25">
      <c r="G121" s="16"/>
      <c r="H121" s="9">
        <v>55</v>
      </c>
      <c r="I121" s="9" t="s">
        <v>26</v>
      </c>
      <c r="J121" s="17">
        <v>923</v>
      </c>
      <c r="K121" s="18">
        <v>1</v>
      </c>
      <c r="L121" s="19">
        <f>VLOOKUP(J121,[1]Values!$A$3:$D$462,2,FALSE)</f>
        <v>0</v>
      </c>
      <c r="M121" s="20"/>
      <c r="N121" s="20">
        <f t="shared" si="24"/>
        <v>0</v>
      </c>
      <c r="O121" s="19">
        <f>VLOOKUP(J121,[1]Values!$A$3:$D$462,3,FALSE)</f>
        <v>473974</v>
      </c>
      <c r="P121" s="20">
        <v>300</v>
      </c>
      <c r="Q121" s="19">
        <f t="shared" si="25"/>
        <v>473674</v>
      </c>
      <c r="R121" s="20">
        <f t="shared" si="26"/>
        <v>473674</v>
      </c>
      <c r="S121" s="21">
        <f>VLOOKUP(H121,[1]Rates!$A$3:$D$139,3,FALSE)</f>
        <v>1.45E-4</v>
      </c>
      <c r="T121" s="22">
        <f t="shared" si="27"/>
        <v>68.682730000000006</v>
      </c>
      <c r="U121" s="19">
        <f>VLOOKUP(J121,[1]Values!$A$3:$D$462,4,FALSE)</f>
        <v>0</v>
      </c>
      <c r="V121" s="20"/>
      <c r="W121" s="20">
        <f t="shared" si="28"/>
        <v>0</v>
      </c>
      <c r="X121" s="23">
        <f>VLOOKUP(H121,[1]Rates!$A$3:$D$139,4,FALSE)</f>
        <v>1.35E-4</v>
      </c>
      <c r="Y121" s="90">
        <f t="shared" si="29"/>
        <v>0</v>
      </c>
      <c r="Z121" s="9"/>
    </row>
    <row r="122" spans="7:26" x14ac:dyDescent="0.25">
      <c r="G122" s="16"/>
      <c r="H122" s="9">
        <v>71</v>
      </c>
      <c r="I122" s="9" t="s">
        <v>18</v>
      </c>
      <c r="J122" s="17">
        <v>923</v>
      </c>
      <c r="K122" s="18">
        <v>1</v>
      </c>
      <c r="L122" s="19">
        <f>VLOOKUP(J122,[1]Values!$A$3:$D$462,2,FALSE)</f>
        <v>0</v>
      </c>
      <c r="M122" s="20"/>
      <c r="N122" s="20">
        <f t="shared" si="24"/>
        <v>0</v>
      </c>
      <c r="O122" s="19">
        <f>VLOOKUP(J122,[1]Values!$A$3:$D$462,3,FALSE)</f>
        <v>473974</v>
      </c>
      <c r="P122" s="20">
        <v>300</v>
      </c>
      <c r="Q122" s="19">
        <f t="shared" si="25"/>
        <v>473674</v>
      </c>
      <c r="R122" s="20">
        <f t="shared" si="26"/>
        <v>473674</v>
      </c>
      <c r="S122" s="21">
        <f>VLOOKUP(H122,[1]Rates!$A$3:$D$139,3,FALSE)</f>
        <v>9.0000000000000002E-6</v>
      </c>
      <c r="T122" s="22">
        <f t="shared" si="27"/>
        <v>4.2630660000000002</v>
      </c>
      <c r="U122" s="19">
        <f>VLOOKUP(J122,[1]Values!$A$3:$D$462,4,FALSE)</f>
        <v>0</v>
      </c>
      <c r="V122" s="20"/>
      <c r="W122" s="20">
        <f t="shared" si="28"/>
        <v>0</v>
      </c>
      <c r="X122" s="23">
        <f>VLOOKUP(H122,[1]Rates!$A$3:$D$139,4,FALSE)</f>
        <v>9.0000000000000002E-6</v>
      </c>
      <c r="Y122" s="90">
        <f t="shared" si="29"/>
        <v>0</v>
      </c>
      <c r="Z122" s="9"/>
    </row>
    <row r="123" spans="7:26" x14ac:dyDescent="0.25">
      <c r="G123" s="16"/>
      <c r="H123" s="9">
        <v>72</v>
      </c>
      <c r="I123" s="9" t="s">
        <v>28</v>
      </c>
      <c r="J123" s="17">
        <v>923</v>
      </c>
      <c r="K123" s="18">
        <v>1</v>
      </c>
      <c r="L123" s="19">
        <f>VLOOKUP(J123,[1]Values!$A$3:$D$462,2,FALSE)</f>
        <v>0</v>
      </c>
      <c r="M123" s="20"/>
      <c r="N123" s="20">
        <f t="shared" si="24"/>
        <v>0</v>
      </c>
      <c r="O123" s="19">
        <f>VLOOKUP(J123,[1]Values!$A$3:$D$462,3,FALSE)</f>
        <v>473974</v>
      </c>
      <c r="P123" s="20">
        <v>300</v>
      </c>
      <c r="Q123" s="19">
        <f t="shared" si="25"/>
        <v>473674</v>
      </c>
      <c r="R123" s="20">
        <f t="shared" si="26"/>
        <v>473674</v>
      </c>
      <c r="S123" s="21">
        <f>VLOOKUP(H123,[1]Rates!$A$3:$D$139,3,FALSE)</f>
        <v>2.5799999999999998E-4</v>
      </c>
      <c r="T123" s="22">
        <f t="shared" si="27"/>
        <v>122.20789199999999</v>
      </c>
      <c r="U123" s="19">
        <f>VLOOKUP(J123,[1]Values!$A$3:$D$462,4,FALSE)</f>
        <v>0</v>
      </c>
      <c r="V123" s="20"/>
      <c r="W123" s="20">
        <f t="shared" si="28"/>
        <v>0</v>
      </c>
      <c r="X123" s="23">
        <f>VLOOKUP(H123,[1]Rates!$A$3:$D$139,4,FALSE)</f>
        <v>2.7500000000000002E-4</v>
      </c>
      <c r="Y123" s="90">
        <f t="shared" si="29"/>
        <v>0</v>
      </c>
      <c r="Z123" s="9"/>
    </row>
    <row r="124" spans="7:26" x14ac:dyDescent="0.25">
      <c r="G124" s="16"/>
      <c r="H124" s="9">
        <v>84</v>
      </c>
      <c r="I124" s="9" t="s">
        <v>87</v>
      </c>
      <c r="J124" s="17">
        <v>923</v>
      </c>
      <c r="K124" s="18">
        <v>1</v>
      </c>
      <c r="L124" s="19">
        <f>VLOOKUP(J124,[1]Values!$A$3:$D$462,2,FALSE)</f>
        <v>0</v>
      </c>
      <c r="M124" s="20"/>
      <c r="N124" s="20">
        <f t="shared" si="24"/>
        <v>0</v>
      </c>
      <c r="O124" s="19">
        <f>VLOOKUP(J124,[1]Values!$A$3:$D$462,3,FALSE)</f>
        <v>473974</v>
      </c>
      <c r="P124" s="20">
        <v>300</v>
      </c>
      <c r="Q124" s="19">
        <f t="shared" si="25"/>
        <v>473674</v>
      </c>
      <c r="R124" s="20">
        <f t="shared" si="26"/>
        <v>473674</v>
      </c>
      <c r="S124" s="21">
        <f>VLOOKUP(H124,[1]Rates!$A$3:$D$139,3,FALSE)</f>
        <v>0</v>
      </c>
      <c r="T124" s="22">
        <f t="shared" si="27"/>
        <v>0</v>
      </c>
      <c r="U124" s="19">
        <f>VLOOKUP(J124,[1]Values!$A$3:$D$462,4,FALSE)</f>
        <v>0</v>
      </c>
      <c r="V124" s="20"/>
      <c r="W124" s="20">
        <f t="shared" si="28"/>
        <v>0</v>
      </c>
      <c r="X124" s="23">
        <f>VLOOKUP(H124,[1]Rates!$A$3:$D$139,4,FALSE)</f>
        <v>0</v>
      </c>
      <c r="Y124" s="90">
        <f t="shared" si="29"/>
        <v>0</v>
      </c>
      <c r="Z124" s="9"/>
    </row>
    <row r="125" spans="7:26" x14ac:dyDescent="0.25">
      <c r="G125" s="16"/>
      <c r="H125" s="9">
        <v>104</v>
      </c>
      <c r="I125" s="9" t="s">
        <v>82</v>
      </c>
      <c r="J125" s="17">
        <v>923</v>
      </c>
      <c r="K125" s="18">
        <v>0.6</v>
      </c>
      <c r="L125" s="19">
        <f>VLOOKUP(J125,[1]Values!$A$3:$D$462,2,FALSE)</f>
        <v>0</v>
      </c>
      <c r="M125" s="20"/>
      <c r="N125" s="20">
        <f t="shared" si="24"/>
        <v>0</v>
      </c>
      <c r="O125" s="19">
        <f>VLOOKUP(J125,[1]Values!$A$3:$D$462,3,FALSE)</f>
        <v>473974</v>
      </c>
      <c r="P125" s="20">
        <v>300</v>
      </c>
      <c r="Q125" s="19">
        <f t="shared" si="25"/>
        <v>284204.39999999997</v>
      </c>
      <c r="R125" s="20">
        <f t="shared" si="26"/>
        <v>284204.39999999997</v>
      </c>
      <c r="S125" s="21">
        <f>VLOOKUP(H125,[1]Rates!$A$3:$D$139,3,FALSE)</f>
        <v>0</v>
      </c>
      <c r="T125" s="22">
        <f t="shared" si="27"/>
        <v>0</v>
      </c>
      <c r="U125" s="19">
        <f>VLOOKUP(J125,[1]Values!$A$3:$D$462,4,FALSE)</f>
        <v>0</v>
      </c>
      <c r="V125" s="20"/>
      <c r="W125" s="20">
        <f t="shared" si="28"/>
        <v>0</v>
      </c>
      <c r="X125" s="23">
        <f>VLOOKUP(H125,[1]Rates!$A$3:$D$139,4,FALSE)</f>
        <v>0</v>
      </c>
      <c r="Y125" s="90">
        <f t="shared" si="29"/>
        <v>0</v>
      </c>
      <c r="Z125" s="9"/>
    </row>
    <row r="126" spans="7:26" x14ac:dyDescent="0.25">
      <c r="G126" s="16"/>
      <c r="H126" s="9">
        <v>117</v>
      </c>
      <c r="I126" s="9" t="s">
        <v>21</v>
      </c>
      <c r="J126" s="17">
        <v>923</v>
      </c>
      <c r="K126" s="18">
        <v>1</v>
      </c>
      <c r="L126" s="19">
        <f>VLOOKUP(J126,[1]Values!$A$3:$D$462,2,FALSE)</f>
        <v>0</v>
      </c>
      <c r="M126" s="20"/>
      <c r="N126" s="20">
        <f t="shared" si="24"/>
        <v>0</v>
      </c>
      <c r="O126" s="19">
        <f>VLOOKUP(J126,[1]Values!$A$3:$D$462,3,FALSE)</f>
        <v>473974</v>
      </c>
      <c r="P126" s="20">
        <v>300</v>
      </c>
      <c r="Q126" s="19">
        <f t="shared" si="25"/>
        <v>473674</v>
      </c>
      <c r="R126" s="20">
        <f t="shared" si="26"/>
        <v>473674</v>
      </c>
      <c r="S126" s="21">
        <f>VLOOKUP(H126,[1]Rates!$A$3:$D$139,3,FALSE)</f>
        <v>2.1900000000000001E-4</v>
      </c>
      <c r="T126" s="22">
        <f t="shared" si="27"/>
        <v>103.734606</v>
      </c>
      <c r="U126" s="19">
        <f>VLOOKUP(J126,[1]Values!$A$3:$D$462,4,FALSE)</f>
        <v>0</v>
      </c>
      <c r="V126" s="20"/>
      <c r="W126" s="20">
        <f t="shared" si="28"/>
        <v>0</v>
      </c>
      <c r="X126" s="23">
        <f>VLOOKUP(H126,[1]Rates!$A$3:$D$139,4,FALSE)</f>
        <v>2.34E-4</v>
      </c>
      <c r="Y126" s="90">
        <f t="shared" si="29"/>
        <v>0</v>
      </c>
      <c r="Z126" s="9"/>
    </row>
    <row r="127" spans="7:26" x14ac:dyDescent="0.25">
      <c r="G127" s="16"/>
      <c r="H127" s="9">
        <v>119</v>
      </c>
      <c r="I127" s="9" t="s">
        <v>88</v>
      </c>
      <c r="J127" s="17">
        <v>923</v>
      </c>
      <c r="K127" s="18">
        <v>1</v>
      </c>
      <c r="L127" s="19">
        <f>VLOOKUP(J127,[1]Values!$A$3:$D$462,2,FALSE)</f>
        <v>0</v>
      </c>
      <c r="M127" s="20"/>
      <c r="N127" s="20">
        <f t="shared" si="24"/>
        <v>0</v>
      </c>
      <c r="O127" s="19">
        <f>VLOOKUP(J127,[1]Values!$A$3:$D$462,3,FALSE)</f>
        <v>473974</v>
      </c>
      <c r="P127" s="20">
        <v>300</v>
      </c>
      <c r="Q127" s="19">
        <f t="shared" si="25"/>
        <v>473674</v>
      </c>
      <c r="R127" s="20">
        <f t="shared" si="26"/>
        <v>473674</v>
      </c>
      <c r="S127" s="21">
        <f>VLOOKUP(H127,[1]Rates!$A$3:$D$139,3,FALSE)</f>
        <v>0</v>
      </c>
      <c r="T127" s="22">
        <f t="shared" si="27"/>
        <v>0</v>
      </c>
      <c r="U127" s="19">
        <f>VLOOKUP(J127,[1]Values!$A$3:$D$462,4,FALSE)</f>
        <v>0</v>
      </c>
      <c r="V127" s="20"/>
      <c r="W127" s="20">
        <f t="shared" si="28"/>
        <v>0</v>
      </c>
      <c r="X127" s="23">
        <f>VLOOKUP(H127,[1]Rates!$A$3:$D$139,4,FALSE)</f>
        <v>0</v>
      </c>
      <c r="Y127" s="90">
        <f t="shared" si="29"/>
        <v>0</v>
      </c>
      <c r="Z127" s="9"/>
    </row>
    <row r="128" spans="7:26" x14ac:dyDescent="0.25">
      <c r="G128" s="16"/>
      <c r="H128" s="9">
        <v>123</v>
      </c>
      <c r="I128" s="9" t="s">
        <v>29</v>
      </c>
      <c r="J128" s="17">
        <v>923</v>
      </c>
      <c r="K128" s="18">
        <v>1</v>
      </c>
      <c r="L128" s="19">
        <f>VLOOKUP(J128,[1]Values!$A$3:$D$462,2,FALSE)</f>
        <v>0</v>
      </c>
      <c r="M128" s="20"/>
      <c r="N128" s="20">
        <f t="shared" si="24"/>
        <v>0</v>
      </c>
      <c r="O128" s="19">
        <f>VLOOKUP(J128,[1]Values!$A$3:$D$462,3,FALSE)</f>
        <v>473974</v>
      </c>
      <c r="P128" s="20">
        <v>300</v>
      </c>
      <c r="Q128" s="19">
        <f t="shared" si="25"/>
        <v>473674</v>
      </c>
      <c r="R128" s="20">
        <f t="shared" si="26"/>
        <v>473674</v>
      </c>
      <c r="S128" s="21">
        <f>VLOOKUP(H128,[1]Rates!$A$3:$D$139,3,FALSE)</f>
        <v>9.7199999999999999E-4</v>
      </c>
      <c r="T128" s="22">
        <f t="shared" si="27"/>
        <v>460.41112800000002</v>
      </c>
      <c r="U128" s="19">
        <f>VLOOKUP(J128,[1]Values!$A$3:$D$462,4,FALSE)</f>
        <v>0</v>
      </c>
      <c r="V128" s="20"/>
      <c r="W128" s="20">
        <f t="shared" si="28"/>
        <v>0</v>
      </c>
      <c r="X128" s="23">
        <f>VLOOKUP(H128,[1]Rates!$A$3:$D$139,4,FALSE)</f>
        <v>1.0369999999999999E-3</v>
      </c>
      <c r="Y128" s="90">
        <f t="shared" si="29"/>
        <v>0</v>
      </c>
      <c r="Z128" s="9"/>
    </row>
    <row r="129" spans="7:26" ht="15.75" thickBot="1" x14ac:dyDescent="0.3">
      <c r="G129" s="24"/>
      <c r="H129" s="25"/>
      <c r="I129" s="25"/>
      <c r="J129" s="93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6"/>
      <c r="Z129" s="9"/>
    </row>
    <row r="130" spans="7:26" x14ac:dyDescent="0.25">
      <c r="G130" s="9">
        <v>84</v>
      </c>
      <c r="H130" s="9" t="s">
        <v>87</v>
      </c>
      <c r="I130" s="9"/>
      <c r="J130" s="17"/>
      <c r="K130" s="18"/>
      <c r="L130" s="20"/>
      <c r="M130" s="20"/>
      <c r="N130" s="20"/>
      <c r="O130" s="20"/>
      <c r="P130" s="20"/>
      <c r="Q130" s="20"/>
      <c r="R130" s="20"/>
      <c r="S130" s="23"/>
      <c r="T130" s="22">
        <f>SUM(T86:T129)</f>
        <v>658875.28496599977</v>
      </c>
      <c r="U130" s="20"/>
      <c r="V130" s="20"/>
      <c r="W130" s="20"/>
      <c r="X130" s="23"/>
      <c r="Y130" s="22">
        <f>SUM(Y86:Y129)</f>
        <v>64905.642432399982</v>
      </c>
      <c r="Z130" s="27">
        <f>T130+Y130</f>
        <v>723780.9273983998</v>
      </c>
    </row>
    <row r="131" spans="7:26" x14ac:dyDescent="0.25">
      <c r="G131" s="9"/>
      <c r="H131" s="9"/>
      <c r="I131" s="9"/>
      <c r="J131" s="17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7:26" ht="15.75" thickBot="1" x14ac:dyDescent="0.3">
      <c r="G132" s="9"/>
      <c r="H132" s="9"/>
      <c r="I132" s="9"/>
      <c r="J132" s="10" t="s">
        <v>53</v>
      </c>
      <c r="K132" s="11" t="s">
        <v>54</v>
      </c>
      <c r="L132" s="12" t="s">
        <v>55</v>
      </c>
      <c r="M132" s="12" t="s">
        <v>160</v>
      </c>
      <c r="N132" s="12" t="s">
        <v>176</v>
      </c>
      <c r="O132" s="12" t="s">
        <v>56</v>
      </c>
      <c r="P132" s="12" t="s">
        <v>161</v>
      </c>
      <c r="Q132" s="12"/>
      <c r="R132" s="12" t="s">
        <v>57</v>
      </c>
      <c r="S132" s="13" t="s">
        <v>58</v>
      </c>
      <c r="T132" s="14" t="s">
        <v>59</v>
      </c>
      <c r="U132" s="12" t="s">
        <v>60</v>
      </c>
      <c r="V132" s="12" t="s">
        <v>61</v>
      </c>
      <c r="W132" s="12" t="s">
        <v>62</v>
      </c>
      <c r="X132" s="13" t="s">
        <v>63</v>
      </c>
      <c r="Y132" s="14" t="s">
        <v>64</v>
      </c>
      <c r="Z132" s="9"/>
    </row>
    <row r="133" spans="7:26" ht="15.75" x14ac:dyDescent="0.25">
      <c r="G133" s="82">
        <v>133</v>
      </c>
      <c r="H133" s="83" t="s">
        <v>179</v>
      </c>
      <c r="I133" s="15"/>
      <c r="J133" s="84"/>
      <c r="K133" s="85"/>
      <c r="L133" s="86"/>
      <c r="M133" s="86"/>
      <c r="N133" s="86"/>
      <c r="O133" s="86"/>
      <c r="P133" s="86"/>
      <c r="Q133" s="86"/>
      <c r="R133" s="86"/>
      <c r="S133" s="87"/>
      <c r="T133" s="88"/>
      <c r="U133" s="86"/>
      <c r="V133" s="86"/>
      <c r="W133" s="86"/>
      <c r="X133" s="87"/>
      <c r="Y133" s="89"/>
      <c r="Z133" s="9"/>
    </row>
    <row r="134" spans="7:26" x14ac:dyDescent="0.25">
      <c r="G134" s="16"/>
      <c r="H134" s="9">
        <v>1</v>
      </c>
      <c r="I134" s="9" t="s">
        <v>11</v>
      </c>
      <c r="J134" s="17">
        <v>503</v>
      </c>
      <c r="K134" s="18">
        <v>0.5</v>
      </c>
      <c r="L134" s="19">
        <f>VLOOKUP(J134,[1]Values!$A$3:$D$462,2,FALSE)</f>
        <v>16547578</v>
      </c>
      <c r="M134" s="20">
        <v>14571251</v>
      </c>
      <c r="N134" s="20">
        <f t="shared" ref="N134:N154" si="30">(L134-M134)*K134</f>
        <v>988163.5</v>
      </c>
      <c r="O134" s="19">
        <f>VLOOKUP(J134,[1]Values!$A$3:$D$462,3,FALSE)</f>
        <v>294580</v>
      </c>
      <c r="P134" s="19"/>
      <c r="Q134" s="19">
        <f t="shared" ref="Q134:Q154" si="31">(O134-P134)*K134</f>
        <v>147290</v>
      </c>
      <c r="R134" s="20">
        <f t="shared" ref="R134:R154" si="32">(L134-M134+O134-P134)*K134</f>
        <v>1135453.5</v>
      </c>
      <c r="S134" s="21">
        <f>VLOOKUP(H134,[1]Rates!$A$3:$D$139,3,FALSE)</f>
        <v>1.908E-3</v>
      </c>
      <c r="T134" s="22">
        <f t="shared" ref="T134:T154" si="33">R134*S134</f>
        <v>2166.4452780000001</v>
      </c>
      <c r="U134" s="19">
        <f>VLOOKUP(J134,[1]Values!$A$3:$D$462,4,FALSE)</f>
        <v>1147149</v>
      </c>
      <c r="V134" s="20">
        <v>1655549</v>
      </c>
      <c r="W134" s="20">
        <f t="shared" ref="W134:W154" si="34">(U134-V134)*K134</f>
        <v>-254200</v>
      </c>
      <c r="X134" s="23">
        <f>VLOOKUP(H134,[1]Rates!$A$3:$D$139,4,FALSE)</f>
        <v>2.0739999999999999E-3</v>
      </c>
      <c r="Y134" s="90">
        <f t="shared" ref="Y134:Y154" si="35">W134*X134</f>
        <v>-527.21079999999995</v>
      </c>
      <c r="Z134" s="9"/>
    </row>
    <row r="135" spans="7:26" x14ac:dyDescent="0.25">
      <c r="G135" s="16"/>
      <c r="H135" s="9">
        <v>2</v>
      </c>
      <c r="I135" s="9" t="s">
        <v>67</v>
      </c>
      <c r="J135" s="17">
        <v>503</v>
      </c>
      <c r="K135" s="18">
        <v>0.5</v>
      </c>
      <c r="L135" s="19">
        <f>VLOOKUP(J135,[1]Values!$A$3:$D$462,2,FALSE)</f>
        <v>16547578</v>
      </c>
      <c r="M135" s="20">
        <v>14571251</v>
      </c>
      <c r="N135" s="20">
        <f t="shared" si="30"/>
        <v>988163.5</v>
      </c>
      <c r="O135" s="19">
        <f>VLOOKUP(J135,[1]Values!$A$3:$D$462,3,FALSE)</f>
        <v>294580</v>
      </c>
      <c r="P135" s="19"/>
      <c r="Q135" s="19">
        <f t="shared" si="31"/>
        <v>147290</v>
      </c>
      <c r="R135" s="20">
        <f t="shared" si="32"/>
        <v>1135453.5</v>
      </c>
      <c r="S135" s="21">
        <f>VLOOKUP(H135,[1]Rates!$A$3:$D$139,3,FALSE)</f>
        <v>2.0900000000000001E-4</v>
      </c>
      <c r="T135" s="22">
        <f t="shared" si="33"/>
        <v>237.30978150000001</v>
      </c>
      <c r="U135" s="19">
        <f>VLOOKUP(J135,[1]Values!$A$3:$D$462,4,FALSE)</f>
        <v>1147149</v>
      </c>
      <c r="V135" s="20">
        <f t="shared" ref="V135:V154" si="36">V134</f>
        <v>1655549</v>
      </c>
      <c r="W135" s="20">
        <f t="shared" si="34"/>
        <v>-254200</v>
      </c>
      <c r="X135" s="23">
        <f>VLOOKUP(H135,[1]Rates!$A$3:$D$139,4,FALSE)</f>
        <v>2.3000000000000001E-4</v>
      </c>
      <c r="Y135" s="90">
        <f t="shared" si="35"/>
        <v>-58.466000000000001</v>
      </c>
      <c r="Z135" s="9"/>
    </row>
    <row r="136" spans="7:26" x14ac:dyDescent="0.25">
      <c r="G136" s="16"/>
      <c r="H136" s="9">
        <v>3</v>
      </c>
      <c r="I136" s="9" t="s">
        <v>68</v>
      </c>
      <c r="J136" s="17">
        <v>503</v>
      </c>
      <c r="K136" s="18">
        <v>0.5</v>
      </c>
      <c r="L136" s="19">
        <f>VLOOKUP(J136,[1]Values!$A$3:$D$462,2,FALSE)</f>
        <v>16547578</v>
      </c>
      <c r="M136" s="20">
        <v>14571251</v>
      </c>
      <c r="N136" s="20">
        <f t="shared" si="30"/>
        <v>988163.5</v>
      </c>
      <c r="O136" s="19">
        <f>VLOOKUP(J136,[1]Values!$A$3:$D$462,3,FALSE)</f>
        <v>294580</v>
      </c>
      <c r="P136" s="19"/>
      <c r="Q136" s="19">
        <f t="shared" si="31"/>
        <v>147290</v>
      </c>
      <c r="R136" s="20">
        <f t="shared" si="32"/>
        <v>1135453.5</v>
      </c>
      <c r="S136" s="21">
        <f>VLOOKUP(H136,[1]Rates!$A$3:$D$139,3,FALSE)</f>
        <v>4.9299999999999995E-4</v>
      </c>
      <c r="T136" s="22">
        <f t="shared" si="33"/>
        <v>559.77857549999999</v>
      </c>
      <c r="U136" s="19">
        <f>VLOOKUP(J136,[1]Values!$A$3:$D$462,4,FALSE)</f>
        <v>1147149</v>
      </c>
      <c r="V136" s="20">
        <f t="shared" si="36"/>
        <v>1655549</v>
      </c>
      <c r="W136" s="20">
        <f t="shared" si="34"/>
        <v>-254200</v>
      </c>
      <c r="X136" s="23">
        <f>VLOOKUP(H136,[1]Rates!$A$3:$D$139,4,FALSE)</f>
        <v>5.2599999999999999E-4</v>
      </c>
      <c r="Y136" s="90">
        <f t="shared" si="35"/>
        <v>-133.70920000000001</v>
      </c>
      <c r="Z136" s="9"/>
    </row>
    <row r="137" spans="7:26" x14ac:dyDescent="0.25">
      <c r="G137" s="16"/>
      <c r="H137" s="9">
        <v>5</v>
      </c>
      <c r="I137" s="9" t="s">
        <v>69</v>
      </c>
      <c r="J137" s="17">
        <v>503</v>
      </c>
      <c r="K137" s="18">
        <v>0.35</v>
      </c>
      <c r="L137" s="19">
        <f>VLOOKUP(J137,[1]Values!$A$3:$D$462,2,FALSE)</f>
        <v>16547578</v>
      </c>
      <c r="M137" s="20">
        <v>14571251</v>
      </c>
      <c r="N137" s="20">
        <f t="shared" si="30"/>
        <v>691714.45</v>
      </c>
      <c r="O137" s="19">
        <f>VLOOKUP(J137,[1]Values!$A$3:$D$462,3,FALSE)</f>
        <v>294580</v>
      </c>
      <c r="P137" s="19"/>
      <c r="Q137" s="19">
        <f t="shared" si="31"/>
        <v>103103</v>
      </c>
      <c r="R137" s="20">
        <f t="shared" si="32"/>
        <v>794817.45</v>
      </c>
      <c r="S137" s="21">
        <f>VLOOKUP(H137,[1]Rates!$A$3:$D$139,3,FALSE)</f>
        <v>6.038E-3</v>
      </c>
      <c r="T137" s="22">
        <f t="shared" si="33"/>
        <v>4799.1077630999998</v>
      </c>
      <c r="U137" s="19">
        <f>VLOOKUP(J137,[1]Values!$A$3:$D$462,4,FALSE)</f>
        <v>1147149</v>
      </c>
      <c r="V137" s="20">
        <f t="shared" si="36"/>
        <v>1655549</v>
      </c>
      <c r="W137" s="20">
        <f t="shared" si="34"/>
        <v>-177940</v>
      </c>
      <c r="X137" s="23">
        <f>VLOOKUP(H137,[1]Rates!$A$3:$D$139,4,FALSE)</f>
        <v>6.2370000000000004E-3</v>
      </c>
      <c r="Y137" s="90">
        <f t="shared" si="35"/>
        <v>-1109.81178</v>
      </c>
      <c r="Z137" s="9"/>
    </row>
    <row r="138" spans="7:26" x14ac:dyDescent="0.25">
      <c r="G138" s="16"/>
      <c r="H138" s="9">
        <v>137</v>
      </c>
      <c r="I138" s="9" t="s">
        <v>184</v>
      </c>
      <c r="J138" s="17">
        <v>503</v>
      </c>
      <c r="K138" s="18">
        <v>0.35</v>
      </c>
      <c r="L138" s="19">
        <f>VLOOKUP(J138,[1]Values!$A$3:$D$462,2,FALSE)</f>
        <v>16547578</v>
      </c>
      <c r="M138" s="20">
        <v>14571251</v>
      </c>
      <c r="N138" s="20">
        <f t="shared" si="30"/>
        <v>691714.45</v>
      </c>
      <c r="O138" s="19">
        <f>VLOOKUP(J138,[1]Values!$A$3:$D$462,3,FALSE)</f>
        <v>294580</v>
      </c>
      <c r="P138" s="19"/>
      <c r="Q138" s="19">
        <f t="shared" si="31"/>
        <v>103103</v>
      </c>
      <c r="R138" s="20">
        <f t="shared" si="32"/>
        <v>794817.45</v>
      </c>
      <c r="S138" s="21">
        <f>VLOOKUP(H138,[1]Rates!$A$3:$D$139,3,FALSE)</f>
        <v>7.2000000000000002E-5</v>
      </c>
      <c r="T138" s="22">
        <f t="shared" si="33"/>
        <v>57.226856399999996</v>
      </c>
      <c r="U138" s="19">
        <f>VLOOKUP(J138,[1]Values!$A$3:$D$462,4,FALSE)</f>
        <v>1147149</v>
      </c>
      <c r="V138" s="20">
        <f t="shared" si="36"/>
        <v>1655549</v>
      </c>
      <c r="W138" s="20">
        <f t="shared" si="34"/>
        <v>-177940</v>
      </c>
      <c r="X138" s="23">
        <f>VLOOKUP(H138,[1]Rates!$A$3:$D$139,4,FALSE)</f>
        <v>6.9999999999999994E-5</v>
      </c>
      <c r="Y138" s="90">
        <f t="shared" si="35"/>
        <v>-12.455799999999998</v>
      </c>
      <c r="Z138" s="9"/>
    </row>
    <row r="139" spans="7:26" x14ac:dyDescent="0.25">
      <c r="G139" s="16"/>
      <c r="H139" s="9">
        <v>6</v>
      </c>
      <c r="I139" s="9" t="s">
        <v>163</v>
      </c>
      <c r="J139" s="17">
        <v>503</v>
      </c>
      <c r="K139" s="18">
        <v>0.35</v>
      </c>
      <c r="L139" s="19">
        <f>VLOOKUP(J139,[1]Values!$A$3:$D$462,2,FALSE)</f>
        <v>16547578</v>
      </c>
      <c r="M139" s="20">
        <v>14571251</v>
      </c>
      <c r="N139" s="20">
        <f t="shared" si="30"/>
        <v>691714.45</v>
      </c>
      <c r="O139" s="19">
        <f>VLOOKUP(J139,[1]Values!$A$3:$D$462,3,FALSE)</f>
        <v>294580</v>
      </c>
      <c r="P139" s="19"/>
      <c r="Q139" s="19">
        <f t="shared" si="31"/>
        <v>103103</v>
      </c>
      <c r="R139" s="20">
        <f t="shared" si="32"/>
        <v>794817.45</v>
      </c>
      <c r="S139" s="21">
        <f>VLOOKUP(H139,[1]Rates!$A$3:$D$139,3,FALSE)</f>
        <v>0</v>
      </c>
      <c r="T139" s="22">
        <f t="shared" si="33"/>
        <v>0</v>
      </c>
      <c r="U139" s="19">
        <f>VLOOKUP(J139,[1]Values!$A$3:$D$462,4,FALSE)</f>
        <v>1147149</v>
      </c>
      <c r="V139" s="20">
        <f t="shared" si="36"/>
        <v>1655549</v>
      </c>
      <c r="W139" s="20">
        <f t="shared" si="34"/>
        <v>-177940</v>
      </c>
      <c r="X139" s="23">
        <f>VLOOKUP(H139,[1]Rates!$A$3:$D$139,4,FALSE)</f>
        <v>0</v>
      </c>
      <c r="Y139" s="90">
        <f t="shared" si="35"/>
        <v>0</v>
      </c>
      <c r="Z139" s="9"/>
    </row>
    <row r="140" spans="7:26" x14ac:dyDescent="0.25">
      <c r="G140" s="16"/>
      <c r="H140" s="9">
        <v>7</v>
      </c>
      <c r="I140" s="9" t="s">
        <v>71</v>
      </c>
      <c r="J140" s="17">
        <v>503</v>
      </c>
      <c r="K140" s="18">
        <v>0.5</v>
      </c>
      <c r="L140" s="19">
        <f>VLOOKUP(J140,[1]Values!$A$3:$D$462,2,FALSE)</f>
        <v>16547578</v>
      </c>
      <c r="M140" s="20">
        <v>14571251</v>
      </c>
      <c r="N140" s="20">
        <f t="shared" si="30"/>
        <v>988163.5</v>
      </c>
      <c r="O140" s="19">
        <f>VLOOKUP(J140,[1]Values!$A$3:$D$462,3,FALSE)</f>
        <v>294580</v>
      </c>
      <c r="P140" s="19"/>
      <c r="Q140" s="19">
        <f t="shared" si="31"/>
        <v>147290</v>
      </c>
      <c r="R140" s="20">
        <f t="shared" si="32"/>
        <v>1135453.5</v>
      </c>
      <c r="S140" s="21">
        <f>VLOOKUP(H140,[1]Rates!$A$3:$D$139,3,FALSE)</f>
        <v>1.01E-4</v>
      </c>
      <c r="T140" s="22">
        <f t="shared" si="33"/>
        <v>114.6808035</v>
      </c>
      <c r="U140" s="19">
        <f>VLOOKUP(J140,[1]Values!$A$3:$D$462,4,FALSE)</f>
        <v>1147149</v>
      </c>
      <c r="V140" s="20">
        <f t="shared" si="36"/>
        <v>1655549</v>
      </c>
      <c r="W140" s="20">
        <f t="shared" si="34"/>
        <v>-254200</v>
      </c>
      <c r="X140" s="23">
        <f>VLOOKUP(H140,[1]Rates!$A$3:$D$139,4,FALSE)</f>
        <v>1.08E-4</v>
      </c>
      <c r="Y140" s="90">
        <f t="shared" si="35"/>
        <v>-27.453599999999998</v>
      </c>
      <c r="Z140" s="9"/>
    </row>
    <row r="141" spans="7:26" x14ac:dyDescent="0.25">
      <c r="G141" s="16"/>
      <c r="H141" s="9">
        <v>8</v>
      </c>
      <c r="I141" s="9" t="s">
        <v>72</v>
      </c>
      <c r="J141" s="17">
        <v>503</v>
      </c>
      <c r="K141" s="18">
        <v>0.5</v>
      </c>
      <c r="L141" s="19">
        <f>VLOOKUP(J141,[1]Values!$A$3:$D$462,2,FALSE)</f>
        <v>16547578</v>
      </c>
      <c r="M141" s="20">
        <v>14571251</v>
      </c>
      <c r="N141" s="20">
        <f t="shared" si="30"/>
        <v>988163.5</v>
      </c>
      <c r="O141" s="19">
        <f>VLOOKUP(J141,[1]Values!$A$3:$D$462,3,FALSE)</f>
        <v>294580</v>
      </c>
      <c r="P141" s="19"/>
      <c r="Q141" s="19">
        <f t="shared" si="31"/>
        <v>147290</v>
      </c>
      <c r="R141" s="20">
        <f t="shared" si="32"/>
        <v>1135453.5</v>
      </c>
      <c r="S141" s="21">
        <f>VLOOKUP(H141,[1]Rates!$A$3:$D$139,3,FALSE)</f>
        <v>1.5300000000000001E-4</v>
      </c>
      <c r="T141" s="22">
        <f t="shared" si="33"/>
        <v>173.72438550000001</v>
      </c>
      <c r="U141" s="19">
        <f>VLOOKUP(J141,[1]Values!$A$3:$D$462,4,FALSE)</f>
        <v>1147149</v>
      </c>
      <c r="V141" s="20">
        <f t="shared" si="36"/>
        <v>1655549</v>
      </c>
      <c r="W141" s="20">
        <f t="shared" si="34"/>
        <v>-254200</v>
      </c>
      <c r="X141" s="23">
        <f>VLOOKUP(H141,[1]Rates!$A$3:$D$139,4,FALSE)</f>
        <v>1.64E-4</v>
      </c>
      <c r="Y141" s="90">
        <f t="shared" si="35"/>
        <v>-41.688800000000001</v>
      </c>
      <c r="Z141" s="9"/>
    </row>
    <row r="142" spans="7:26" x14ac:dyDescent="0.25">
      <c r="G142" s="16"/>
      <c r="H142" s="9">
        <v>17</v>
      </c>
      <c r="I142" s="9" t="s">
        <v>74</v>
      </c>
      <c r="J142" s="17">
        <v>503</v>
      </c>
      <c r="K142" s="18">
        <v>0.5</v>
      </c>
      <c r="L142" s="19">
        <f>VLOOKUP(J142,[1]Values!$A$3:$D$462,2,FALSE)</f>
        <v>16547578</v>
      </c>
      <c r="M142" s="20">
        <v>14571251</v>
      </c>
      <c r="N142" s="20">
        <f t="shared" si="30"/>
        <v>988163.5</v>
      </c>
      <c r="O142" s="19">
        <f>VLOOKUP(J142,[1]Values!$A$3:$D$462,3,FALSE)</f>
        <v>294580</v>
      </c>
      <c r="P142" s="19"/>
      <c r="Q142" s="19">
        <f t="shared" si="31"/>
        <v>147290</v>
      </c>
      <c r="R142" s="20">
        <f t="shared" si="32"/>
        <v>1135453.5</v>
      </c>
      <c r="S142" s="21">
        <f>VLOOKUP(H142,[1]Rates!$A$3:$D$139,3,FALSE)</f>
        <v>6.0700000000000001E-4</v>
      </c>
      <c r="T142" s="22">
        <f t="shared" si="33"/>
        <v>689.22027449999996</v>
      </c>
      <c r="U142" s="19">
        <f>VLOOKUP(J142,[1]Values!$A$3:$D$462,4,FALSE)</f>
        <v>1147149</v>
      </c>
      <c r="V142" s="20">
        <f t="shared" si="36"/>
        <v>1655549</v>
      </c>
      <c r="W142" s="20">
        <f t="shared" si="34"/>
        <v>-254200</v>
      </c>
      <c r="X142" s="23">
        <f>VLOOKUP(H142,[1]Rates!$A$3:$D$139,4,FALSE)</f>
        <v>6.4899999999999995E-4</v>
      </c>
      <c r="Y142" s="90">
        <f t="shared" si="35"/>
        <v>-164.97579999999999</v>
      </c>
      <c r="Z142" s="9"/>
    </row>
    <row r="143" spans="7:26" x14ac:dyDescent="0.25">
      <c r="G143" s="16"/>
      <c r="H143" s="9">
        <v>19</v>
      </c>
      <c r="I143" s="9" t="s">
        <v>185</v>
      </c>
      <c r="J143" s="17">
        <v>503</v>
      </c>
      <c r="K143" s="18">
        <v>0.5</v>
      </c>
      <c r="L143" s="19">
        <f>VLOOKUP(J143,[1]Values!$A$3:$D$462,2,FALSE)</f>
        <v>16547578</v>
      </c>
      <c r="M143" s="20">
        <v>14571251</v>
      </c>
      <c r="N143" s="20">
        <f t="shared" si="30"/>
        <v>988163.5</v>
      </c>
      <c r="O143" s="19">
        <f>VLOOKUP(J143,[1]Values!$A$3:$D$462,3,FALSE)</f>
        <v>294580</v>
      </c>
      <c r="P143" s="19"/>
      <c r="Q143" s="19">
        <f t="shared" si="31"/>
        <v>147290</v>
      </c>
      <c r="R143" s="20">
        <f t="shared" si="32"/>
        <v>1135453.5</v>
      </c>
      <c r="S143" s="21">
        <f>VLOOKUP(H143,[1]Rates!$A$3:$D$139,3,FALSE)</f>
        <v>5.8E-5</v>
      </c>
      <c r="T143" s="22">
        <f t="shared" si="33"/>
        <v>65.856302999999997</v>
      </c>
      <c r="U143" s="19">
        <f>VLOOKUP(J143,[1]Values!$A$3:$D$462,4,FALSE)</f>
        <v>1147149</v>
      </c>
      <c r="V143" s="20">
        <f t="shared" si="36"/>
        <v>1655549</v>
      </c>
      <c r="W143" s="20">
        <f t="shared" si="34"/>
        <v>-254200</v>
      </c>
      <c r="X143" s="23">
        <f>VLOOKUP(H143,[1]Rates!$A$3:$D$139,4,FALSE)</f>
        <v>6.2000000000000003E-5</v>
      </c>
      <c r="Y143" s="90">
        <f t="shared" si="35"/>
        <v>-15.760400000000001</v>
      </c>
      <c r="Z143" s="9"/>
    </row>
    <row r="144" spans="7:26" x14ac:dyDescent="0.25">
      <c r="G144" s="16"/>
      <c r="H144" s="9">
        <v>28</v>
      </c>
      <c r="I144" s="9" t="s">
        <v>186</v>
      </c>
      <c r="J144" s="17">
        <v>503</v>
      </c>
      <c r="K144" s="18">
        <v>0.75</v>
      </c>
      <c r="L144" s="19">
        <f>VLOOKUP(J144,[1]Values!$A$3:$D$462,2,FALSE)</f>
        <v>16547578</v>
      </c>
      <c r="M144" s="20">
        <v>14571251</v>
      </c>
      <c r="N144" s="20">
        <f t="shared" si="30"/>
        <v>1482245.25</v>
      </c>
      <c r="O144" s="19">
        <f>VLOOKUP(J144,[1]Values!$A$3:$D$462,3,FALSE)</f>
        <v>294580</v>
      </c>
      <c r="P144" s="19"/>
      <c r="Q144" s="19">
        <f t="shared" si="31"/>
        <v>220935</v>
      </c>
      <c r="R144" s="20">
        <f t="shared" si="32"/>
        <v>1703180.25</v>
      </c>
      <c r="S144" s="21">
        <f>VLOOKUP(H144,[1]Rates!$A$3:$D$139,3,FALSE)</f>
        <v>1.0820000000000001E-3</v>
      </c>
      <c r="T144" s="22">
        <f t="shared" si="33"/>
        <v>1842.8410305000002</v>
      </c>
      <c r="U144" s="19">
        <f>VLOOKUP(J144,[1]Values!$A$3:$D$462,4,FALSE)</f>
        <v>1147149</v>
      </c>
      <c r="V144" s="20">
        <f t="shared" si="36"/>
        <v>1655549</v>
      </c>
      <c r="W144" s="20">
        <f t="shared" si="34"/>
        <v>-381300</v>
      </c>
      <c r="X144" s="23">
        <f>VLOOKUP(H144,[1]Rates!$A$3:$D$139,4,FALSE)</f>
        <v>1.1559999999999999E-3</v>
      </c>
      <c r="Y144" s="90">
        <f t="shared" si="35"/>
        <v>-440.78279999999995</v>
      </c>
      <c r="Z144" s="9"/>
    </row>
    <row r="145" spans="7:26" x14ac:dyDescent="0.25">
      <c r="G145" s="16"/>
      <c r="H145" s="9">
        <v>38</v>
      </c>
      <c r="I145" s="9" t="s">
        <v>76</v>
      </c>
      <c r="J145" s="17">
        <v>503</v>
      </c>
      <c r="K145" s="18">
        <v>0.5</v>
      </c>
      <c r="L145" s="19">
        <f>VLOOKUP(J145,[1]Values!$A$3:$D$462,2,FALSE)</f>
        <v>16547578</v>
      </c>
      <c r="M145" s="20">
        <v>14571251</v>
      </c>
      <c r="N145" s="20">
        <f t="shared" si="30"/>
        <v>988163.5</v>
      </c>
      <c r="O145" s="19">
        <f>VLOOKUP(J145,[1]Values!$A$3:$D$462,3,FALSE)</f>
        <v>294580</v>
      </c>
      <c r="P145" s="19"/>
      <c r="Q145" s="19">
        <f t="shared" si="31"/>
        <v>147290</v>
      </c>
      <c r="R145" s="20">
        <f t="shared" si="32"/>
        <v>1135453.5</v>
      </c>
      <c r="S145" s="21">
        <f>VLOOKUP(H145,[1]Rates!$A$3:$D$139,3,FALSE)</f>
        <v>9.8999999999999994E-5</v>
      </c>
      <c r="T145" s="22">
        <f t="shared" si="33"/>
        <v>112.40989649999999</v>
      </c>
      <c r="U145" s="19">
        <f>VLOOKUP(J145,[1]Values!$A$3:$D$462,4,FALSE)</f>
        <v>1147149</v>
      </c>
      <c r="V145" s="20">
        <f t="shared" si="36"/>
        <v>1655549</v>
      </c>
      <c r="W145" s="20">
        <f t="shared" si="34"/>
        <v>-254200</v>
      </c>
      <c r="X145" s="23">
        <f>VLOOKUP(H145,[1]Rates!$A$3:$D$139,4,FALSE)</f>
        <v>8.6000000000000003E-5</v>
      </c>
      <c r="Y145" s="90">
        <f t="shared" si="35"/>
        <v>-21.8612</v>
      </c>
      <c r="Z145" s="9"/>
    </row>
    <row r="146" spans="7:26" x14ac:dyDescent="0.25">
      <c r="G146" s="16"/>
      <c r="H146" s="9">
        <v>41</v>
      </c>
      <c r="I146" s="9" t="s">
        <v>167</v>
      </c>
      <c r="J146" s="17">
        <v>503</v>
      </c>
      <c r="K146" s="18">
        <v>0.5</v>
      </c>
      <c r="L146" s="19">
        <f>VLOOKUP(J146,[1]Values!$A$3:$D$462,2,FALSE)</f>
        <v>16547578</v>
      </c>
      <c r="M146" s="20">
        <v>14571251</v>
      </c>
      <c r="N146" s="20">
        <f t="shared" si="30"/>
        <v>988163.5</v>
      </c>
      <c r="O146" s="19">
        <f>VLOOKUP(J146,[1]Values!$A$3:$D$462,3,FALSE)</f>
        <v>294580</v>
      </c>
      <c r="P146" s="19"/>
      <c r="Q146" s="19">
        <f t="shared" si="31"/>
        <v>147290</v>
      </c>
      <c r="R146" s="20">
        <f t="shared" si="32"/>
        <v>1135453.5</v>
      </c>
      <c r="S146" s="21">
        <f>VLOOKUP(H146,[1]Rates!$A$3:$D$139,3,FALSE)</f>
        <v>0</v>
      </c>
      <c r="T146" s="22">
        <f t="shared" si="33"/>
        <v>0</v>
      </c>
      <c r="U146" s="19">
        <f>VLOOKUP(J146,[1]Values!$A$3:$D$462,4,FALSE)</f>
        <v>1147149</v>
      </c>
      <c r="V146" s="20">
        <f t="shared" si="36"/>
        <v>1655549</v>
      </c>
      <c r="W146" s="20">
        <f t="shared" si="34"/>
        <v>-254200</v>
      </c>
      <c r="X146" s="23">
        <f>VLOOKUP(H146,[1]Rates!$A$3:$D$139,4,FALSE)</f>
        <v>0</v>
      </c>
      <c r="Y146" s="90">
        <f t="shared" si="35"/>
        <v>0</v>
      </c>
      <c r="Z146" s="9"/>
    </row>
    <row r="147" spans="7:26" x14ac:dyDescent="0.25">
      <c r="G147" s="16"/>
      <c r="H147" s="9">
        <v>55</v>
      </c>
      <c r="I147" s="9" t="s">
        <v>78</v>
      </c>
      <c r="J147" s="17">
        <v>503</v>
      </c>
      <c r="K147" s="18">
        <v>0.5</v>
      </c>
      <c r="L147" s="19">
        <f>VLOOKUP(J147,[1]Values!$A$3:$D$462,2,FALSE)</f>
        <v>16547578</v>
      </c>
      <c r="M147" s="20">
        <v>14571251</v>
      </c>
      <c r="N147" s="20">
        <f t="shared" si="30"/>
        <v>988163.5</v>
      </c>
      <c r="O147" s="19">
        <f>VLOOKUP(J147,[1]Values!$A$3:$D$462,3,FALSE)</f>
        <v>294580</v>
      </c>
      <c r="P147" s="19"/>
      <c r="Q147" s="19">
        <f t="shared" si="31"/>
        <v>147290</v>
      </c>
      <c r="R147" s="20">
        <f t="shared" si="32"/>
        <v>1135453.5</v>
      </c>
      <c r="S147" s="21">
        <f>VLOOKUP(H147,[1]Rates!$A$3:$D$139,3,FALSE)</f>
        <v>1.45E-4</v>
      </c>
      <c r="T147" s="22">
        <f t="shared" si="33"/>
        <v>164.64075750000001</v>
      </c>
      <c r="U147" s="19">
        <f>VLOOKUP(J147,[1]Values!$A$3:$D$462,4,FALSE)</f>
        <v>1147149</v>
      </c>
      <c r="V147" s="20">
        <f t="shared" si="36"/>
        <v>1655549</v>
      </c>
      <c r="W147" s="20">
        <f t="shared" si="34"/>
        <v>-254200</v>
      </c>
      <c r="X147" s="23">
        <f>VLOOKUP(H147,[1]Rates!$A$3:$D$139,4,FALSE)</f>
        <v>1.35E-4</v>
      </c>
      <c r="Y147" s="90">
        <f t="shared" si="35"/>
        <v>-34.317</v>
      </c>
      <c r="Z147" s="9"/>
    </row>
    <row r="148" spans="7:26" x14ac:dyDescent="0.25">
      <c r="G148" s="16"/>
      <c r="H148" s="9">
        <v>71</v>
      </c>
      <c r="I148" s="9" t="s">
        <v>80</v>
      </c>
      <c r="J148" s="17">
        <v>503</v>
      </c>
      <c r="K148" s="18">
        <v>0</v>
      </c>
      <c r="L148" s="19">
        <f>VLOOKUP(J148,[1]Values!$A$3:$D$462,2,FALSE)</f>
        <v>16547578</v>
      </c>
      <c r="M148" s="20">
        <v>14571251</v>
      </c>
      <c r="N148" s="20">
        <f t="shared" si="30"/>
        <v>0</v>
      </c>
      <c r="O148" s="19">
        <f>VLOOKUP(J148,[1]Values!$A$3:$D$462,3,FALSE)</f>
        <v>294580</v>
      </c>
      <c r="P148" s="19"/>
      <c r="Q148" s="19">
        <f t="shared" si="31"/>
        <v>0</v>
      </c>
      <c r="R148" s="20">
        <f t="shared" si="32"/>
        <v>0</v>
      </c>
      <c r="S148" s="21">
        <f>VLOOKUP(H148,[1]Rates!$A$3:$D$139,3,FALSE)</f>
        <v>9.0000000000000002E-6</v>
      </c>
      <c r="T148" s="22">
        <f t="shared" si="33"/>
        <v>0</v>
      </c>
      <c r="U148" s="19">
        <f>VLOOKUP(J148,[1]Values!$A$3:$D$462,4,FALSE)</f>
        <v>1147149</v>
      </c>
      <c r="V148" s="20">
        <f t="shared" si="36"/>
        <v>1655549</v>
      </c>
      <c r="W148" s="20">
        <f t="shared" si="34"/>
        <v>0</v>
      </c>
      <c r="X148" s="23">
        <f>VLOOKUP(H148,[1]Rates!$A$3:$D$139,4,FALSE)</f>
        <v>9.0000000000000002E-6</v>
      </c>
      <c r="Y148" s="90">
        <f t="shared" si="35"/>
        <v>0</v>
      </c>
      <c r="Z148" s="9"/>
    </row>
    <row r="149" spans="7:26" x14ac:dyDescent="0.25">
      <c r="G149" s="16"/>
      <c r="H149" s="9">
        <v>72</v>
      </c>
      <c r="I149" s="9" t="s">
        <v>81</v>
      </c>
      <c r="J149" s="17">
        <v>503</v>
      </c>
      <c r="K149" s="18">
        <v>0</v>
      </c>
      <c r="L149" s="19">
        <f>VLOOKUP(J149,[1]Values!$A$3:$D$462,2,FALSE)</f>
        <v>16547578</v>
      </c>
      <c r="M149" s="20">
        <v>14571251</v>
      </c>
      <c r="N149" s="20">
        <f t="shared" si="30"/>
        <v>0</v>
      </c>
      <c r="O149" s="19">
        <f>VLOOKUP(J149,[1]Values!$A$3:$D$462,3,FALSE)</f>
        <v>294580</v>
      </c>
      <c r="P149" s="19"/>
      <c r="Q149" s="19">
        <f t="shared" si="31"/>
        <v>0</v>
      </c>
      <c r="R149" s="20">
        <f t="shared" si="32"/>
        <v>0</v>
      </c>
      <c r="S149" s="21">
        <f>VLOOKUP(H149,[1]Rates!$A$3:$D$139,3,FALSE)</f>
        <v>2.5799999999999998E-4</v>
      </c>
      <c r="T149" s="22">
        <f t="shared" si="33"/>
        <v>0</v>
      </c>
      <c r="U149" s="19">
        <f>VLOOKUP(J149,[1]Values!$A$3:$D$462,4,FALSE)</f>
        <v>1147149</v>
      </c>
      <c r="V149" s="20">
        <f t="shared" si="36"/>
        <v>1655549</v>
      </c>
      <c r="W149" s="20">
        <f t="shared" si="34"/>
        <v>0</v>
      </c>
      <c r="X149" s="23">
        <f>VLOOKUP(H149,[1]Rates!$A$3:$D$139,4,FALSE)</f>
        <v>2.7500000000000002E-4</v>
      </c>
      <c r="Y149" s="90">
        <f t="shared" si="35"/>
        <v>0</v>
      </c>
      <c r="Z149" s="9"/>
    </row>
    <row r="150" spans="7:26" s="138" customFormat="1" x14ac:dyDescent="0.25">
      <c r="G150" s="131"/>
      <c r="H150" s="94">
        <v>104</v>
      </c>
      <c r="I150" s="94" t="s">
        <v>82</v>
      </c>
      <c r="J150" s="119">
        <v>503</v>
      </c>
      <c r="K150" s="132">
        <v>0.35</v>
      </c>
      <c r="L150" s="133">
        <f>VLOOKUP(J150,[1]Values!$A$3:$D$462,2,FALSE)</f>
        <v>16547578</v>
      </c>
      <c r="M150" s="96">
        <v>14571251</v>
      </c>
      <c r="N150" s="96">
        <f t="shared" si="30"/>
        <v>691714.45</v>
      </c>
      <c r="O150" s="133">
        <f>VLOOKUP(J150,[1]Values!$A$3:$D$462,3,FALSE)</f>
        <v>294580</v>
      </c>
      <c r="P150" s="133"/>
      <c r="Q150" s="133">
        <f t="shared" si="31"/>
        <v>103103</v>
      </c>
      <c r="R150" s="96">
        <f t="shared" si="32"/>
        <v>794817.45</v>
      </c>
      <c r="S150" s="134">
        <f>VLOOKUP(H150,[1]Rates!$A$3:$D$139,3,FALSE)</f>
        <v>0</v>
      </c>
      <c r="T150" s="135">
        <f t="shared" si="33"/>
        <v>0</v>
      </c>
      <c r="U150" s="133">
        <f>VLOOKUP(J150,[1]Values!$A$3:$D$462,4,FALSE)</f>
        <v>1147149</v>
      </c>
      <c r="V150" s="96">
        <f t="shared" si="36"/>
        <v>1655549</v>
      </c>
      <c r="W150" s="96">
        <f t="shared" si="34"/>
        <v>-177940</v>
      </c>
      <c r="X150" s="136">
        <f>VLOOKUP(H150,[1]Rates!$A$3:$D$139,4,FALSE)</f>
        <v>0</v>
      </c>
      <c r="Y150" s="137">
        <f t="shared" si="35"/>
        <v>0</v>
      </c>
      <c r="Z150" s="94"/>
    </row>
    <row r="151" spans="7:26" s="138" customFormat="1" x14ac:dyDescent="0.25">
      <c r="G151" s="131"/>
      <c r="H151" s="94">
        <v>117</v>
      </c>
      <c r="I151" s="94" t="s">
        <v>83</v>
      </c>
      <c r="J151" s="119">
        <v>503</v>
      </c>
      <c r="K151" s="132">
        <v>0</v>
      </c>
      <c r="L151" s="133">
        <f>VLOOKUP(J151,[1]Values!$A$3:$D$462,2,FALSE)</f>
        <v>16547578</v>
      </c>
      <c r="M151" s="96">
        <v>14571251</v>
      </c>
      <c r="N151" s="96">
        <f t="shared" si="30"/>
        <v>0</v>
      </c>
      <c r="O151" s="133">
        <f>VLOOKUP(J151,[1]Values!$A$3:$D$462,3,FALSE)</f>
        <v>294580</v>
      </c>
      <c r="P151" s="133"/>
      <c r="Q151" s="133">
        <f t="shared" si="31"/>
        <v>0</v>
      </c>
      <c r="R151" s="96">
        <f t="shared" si="32"/>
        <v>0</v>
      </c>
      <c r="S151" s="134">
        <f>VLOOKUP(H151,[1]Rates!$A$3:$D$139,3,FALSE)</f>
        <v>2.1900000000000001E-4</v>
      </c>
      <c r="T151" s="135">
        <f t="shared" si="33"/>
        <v>0</v>
      </c>
      <c r="U151" s="133">
        <f>VLOOKUP(J151,[1]Values!$A$3:$D$462,4,FALSE)</f>
        <v>1147149</v>
      </c>
      <c r="V151" s="96">
        <f t="shared" si="36"/>
        <v>1655549</v>
      </c>
      <c r="W151" s="96">
        <f t="shared" si="34"/>
        <v>0</v>
      </c>
      <c r="X151" s="136">
        <f>VLOOKUP(H151,[1]Rates!$A$3:$D$139,4,FALSE)</f>
        <v>2.34E-4</v>
      </c>
      <c r="Y151" s="137">
        <f t="shared" si="35"/>
        <v>0</v>
      </c>
      <c r="Z151" s="94"/>
    </row>
    <row r="152" spans="7:26" s="138" customFormat="1" x14ac:dyDescent="0.25">
      <c r="G152" s="131"/>
      <c r="H152" s="94">
        <v>119</v>
      </c>
      <c r="I152" s="94" t="s">
        <v>88</v>
      </c>
      <c r="J152" s="119">
        <v>503</v>
      </c>
      <c r="K152" s="132">
        <v>0.75</v>
      </c>
      <c r="L152" s="133">
        <f>VLOOKUP(J152,[1]Values!$A$3:$D$462,2,FALSE)</f>
        <v>16547578</v>
      </c>
      <c r="M152" s="96">
        <v>14571251</v>
      </c>
      <c r="N152" s="96">
        <f t="shared" si="30"/>
        <v>1482245.25</v>
      </c>
      <c r="O152" s="133">
        <f>VLOOKUP(J152,[1]Values!$A$3:$D$462,3,FALSE)</f>
        <v>294580</v>
      </c>
      <c r="P152" s="133"/>
      <c r="Q152" s="133">
        <f t="shared" si="31"/>
        <v>220935</v>
      </c>
      <c r="R152" s="96">
        <f t="shared" si="32"/>
        <v>1703180.25</v>
      </c>
      <c r="S152" s="134">
        <f>VLOOKUP(H152,[1]Rates!$A$3:$D$139,3,FALSE)</f>
        <v>0</v>
      </c>
      <c r="T152" s="135">
        <f t="shared" si="33"/>
        <v>0</v>
      </c>
      <c r="U152" s="133">
        <f>VLOOKUP(J152,[1]Values!$A$3:$D$462,4,FALSE)</f>
        <v>1147149</v>
      </c>
      <c r="V152" s="96">
        <f t="shared" si="36"/>
        <v>1655549</v>
      </c>
      <c r="W152" s="96">
        <f t="shared" si="34"/>
        <v>-381300</v>
      </c>
      <c r="X152" s="136">
        <f>VLOOKUP(H152,[1]Rates!$A$3:$D$139,4,FALSE)</f>
        <v>0</v>
      </c>
      <c r="Y152" s="137">
        <f t="shared" si="35"/>
        <v>0</v>
      </c>
      <c r="Z152" s="94"/>
    </row>
    <row r="153" spans="7:26" s="138" customFormat="1" x14ac:dyDescent="0.25">
      <c r="G153" s="131"/>
      <c r="H153" s="94">
        <v>123</v>
      </c>
      <c r="I153" s="94" t="s">
        <v>187</v>
      </c>
      <c r="J153" s="119">
        <v>503</v>
      </c>
      <c r="K153" s="132">
        <v>0.5</v>
      </c>
      <c r="L153" s="133">
        <f>VLOOKUP(J153,[1]Values!$A$3:$D$462,2,FALSE)</f>
        <v>16547578</v>
      </c>
      <c r="M153" s="96">
        <v>14571251</v>
      </c>
      <c r="N153" s="96">
        <f t="shared" si="30"/>
        <v>988163.5</v>
      </c>
      <c r="O153" s="133">
        <f>VLOOKUP(J153,[1]Values!$A$3:$D$462,3,FALSE)</f>
        <v>294580</v>
      </c>
      <c r="P153" s="133"/>
      <c r="Q153" s="133">
        <f t="shared" si="31"/>
        <v>147290</v>
      </c>
      <c r="R153" s="96">
        <f t="shared" si="32"/>
        <v>1135453.5</v>
      </c>
      <c r="S153" s="134">
        <f>VLOOKUP(H153,[1]Rates!$A$3:$D$139,3,FALSE)</f>
        <v>9.7199999999999999E-4</v>
      </c>
      <c r="T153" s="135">
        <f t="shared" si="33"/>
        <v>1103.6608019999999</v>
      </c>
      <c r="U153" s="133">
        <f>VLOOKUP(J153,[1]Values!$A$3:$D$462,4,FALSE)</f>
        <v>1147149</v>
      </c>
      <c r="V153" s="96">
        <f t="shared" si="36"/>
        <v>1655549</v>
      </c>
      <c r="W153" s="96">
        <f t="shared" si="34"/>
        <v>-254200</v>
      </c>
      <c r="X153" s="136">
        <f>VLOOKUP(H153,[1]Rates!$A$3:$D$139,4,FALSE)</f>
        <v>1.0369999999999999E-3</v>
      </c>
      <c r="Y153" s="137">
        <f t="shared" si="35"/>
        <v>-263.60539999999997</v>
      </c>
      <c r="Z153" s="94"/>
    </row>
    <row r="154" spans="7:26" s="138" customFormat="1" x14ac:dyDescent="0.25">
      <c r="G154" s="131"/>
      <c r="H154" s="94">
        <v>133</v>
      </c>
      <c r="I154" s="94" t="s">
        <v>188</v>
      </c>
      <c r="J154" s="119">
        <v>503</v>
      </c>
      <c r="K154" s="132">
        <v>0.75</v>
      </c>
      <c r="L154" s="133">
        <f>VLOOKUP(J154,[1]Values!$A$3:$D$462,2,FALSE)</f>
        <v>16547578</v>
      </c>
      <c r="M154" s="96">
        <v>14571251</v>
      </c>
      <c r="N154" s="96">
        <f t="shared" si="30"/>
        <v>1482245.25</v>
      </c>
      <c r="O154" s="133">
        <f>VLOOKUP(J154,[1]Values!$A$3:$D$462,3,FALSE)</f>
        <v>294580</v>
      </c>
      <c r="P154" s="133"/>
      <c r="Q154" s="133">
        <f t="shared" si="31"/>
        <v>220935</v>
      </c>
      <c r="R154" s="96">
        <f t="shared" si="32"/>
        <v>1703180.25</v>
      </c>
      <c r="S154" s="134">
        <f>VLOOKUP(H154,[1]Rates!$A$3:$D$139,3,FALSE)</f>
        <v>0</v>
      </c>
      <c r="T154" s="135">
        <f t="shared" si="33"/>
        <v>0</v>
      </c>
      <c r="U154" s="133">
        <f>VLOOKUP(J154,[1]Values!$A$3:$D$462,4,FALSE)</f>
        <v>1147149</v>
      </c>
      <c r="V154" s="96">
        <f t="shared" si="36"/>
        <v>1655549</v>
      </c>
      <c r="W154" s="96">
        <f t="shared" si="34"/>
        <v>-381300</v>
      </c>
      <c r="X154" s="136">
        <f>VLOOKUP(H154,[1]Rates!$A$3:$D$139,4,FALSE)</f>
        <v>0</v>
      </c>
      <c r="Y154" s="137">
        <f t="shared" si="35"/>
        <v>0</v>
      </c>
      <c r="Z154" s="94"/>
    </row>
    <row r="155" spans="7:26" s="138" customFormat="1" x14ac:dyDescent="0.25">
      <c r="G155" s="131"/>
      <c r="H155" s="94"/>
      <c r="I155" s="94"/>
      <c r="J155" s="119"/>
      <c r="K155" s="132"/>
      <c r="L155" s="133"/>
      <c r="M155" s="96"/>
      <c r="N155" s="96"/>
      <c r="O155" s="133"/>
      <c r="P155" s="133"/>
      <c r="Q155" s="133"/>
      <c r="R155" s="96"/>
      <c r="S155" s="134"/>
      <c r="T155" s="135"/>
      <c r="U155" s="133"/>
      <c r="V155" s="96"/>
      <c r="W155" s="96"/>
      <c r="X155" s="136"/>
      <c r="Y155" s="137"/>
      <c r="Z155" s="94"/>
    </row>
    <row r="156" spans="7:26" s="138" customFormat="1" ht="15.75" x14ac:dyDescent="0.25">
      <c r="G156" s="139">
        <v>133</v>
      </c>
      <c r="H156" s="140" t="s">
        <v>179</v>
      </c>
      <c r="I156" s="94"/>
      <c r="J156" s="119"/>
      <c r="K156" s="132"/>
      <c r="L156" s="96"/>
      <c r="M156" s="96"/>
      <c r="N156" s="96"/>
      <c r="O156" s="96"/>
      <c r="P156" s="96"/>
      <c r="Q156" s="96"/>
      <c r="R156" s="96"/>
      <c r="S156" s="136"/>
      <c r="T156" s="135"/>
      <c r="U156" s="96"/>
      <c r="V156" s="96"/>
      <c r="W156" s="96"/>
      <c r="X156" s="136"/>
      <c r="Y156" s="137"/>
      <c r="Z156" s="94"/>
    </row>
    <row r="157" spans="7:26" s="138" customFormat="1" x14ac:dyDescent="0.25">
      <c r="G157" s="131"/>
      <c r="H157" s="94">
        <v>1</v>
      </c>
      <c r="I157" s="94" t="s">
        <v>11</v>
      </c>
      <c r="J157" s="119">
        <v>504</v>
      </c>
      <c r="K157" s="132">
        <v>0.5</v>
      </c>
      <c r="L157" s="133">
        <f>VLOOKUP(J157,[1]Values!$A$3:$D$462,2,FALSE)</f>
        <v>8566036</v>
      </c>
      <c r="M157" s="96">
        <v>686993</v>
      </c>
      <c r="N157" s="96">
        <f t="shared" ref="N157:N178" si="37">(L157-M157)*K157</f>
        <v>3939521.5</v>
      </c>
      <c r="O157" s="133">
        <f>VLOOKUP(J157,[1]Values!$A$3:$D$462,3,FALSE)</f>
        <v>27234</v>
      </c>
      <c r="P157" s="133"/>
      <c r="Q157" s="133">
        <f t="shared" ref="Q157:Q178" si="38">(O157-P157)*K157</f>
        <v>13617</v>
      </c>
      <c r="R157" s="96">
        <f t="shared" ref="R157:R178" si="39">(L157-M157+O157-P157)*K157</f>
        <v>3953138.5</v>
      </c>
      <c r="S157" s="134">
        <f>VLOOKUP(H157,[1]Rates!$A$3:$D$139,3,FALSE)</f>
        <v>1.908E-3</v>
      </c>
      <c r="T157" s="135">
        <f t="shared" ref="T157:T178" si="40">R157*S157</f>
        <v>7542.5882579999998</v>
      </c>
      <c r="U157" s="133">
        <f>VLOOKUP(J157,[1]Values!$A$3:$D$462,4,FALSE)</f>
        <v>14479</v>
      </c>
      <c r="V157" s="96">
        <v>119</v>
      </c>
      <c r="W157" s="96">
        <f t="shared" ref="W157:W178" si="41">(U157-V157)*K157</f>
        <v>7180</v>
      </c>
      <c r="X157" s="136">
        <f>VLOOKUP(H157,[1]Rates!$A$3:$D$139,4,FALSE)</f>
        <v>2.0739999999999999E-3</v>
      </c>
      <c r="Y157" s="137">
        <f t="shared" ref="Y157:Y178" si="42">W157*X157</f>
        <v>14.891319999999999</v>
      </c>
      <c r="Z157" s="94"/>
    </row>
    <row r="158" spans="7:26" s="138" customFormat="1" x14ac:dyDescent="0.25">
      <c r="G158" s="131"/>
      <c r="H158" s="94">
        <v>2</v>
      </c>
      <c r="I158" s="94" t="s">
        <v>67</v>
      </c>
      <c r="J158" s="119">
        <v>504</v>
      </c>
      <c r="K158" s="132">
        <v>0.5</v>
      </c>
      <c r="L158" s="133">
        <f>VLOOKUP(J158,[1]Values!$A$3:$D$462,2,FALSE)</f>
        <v>8566036</v>
      </c>
      <c r="M158" s="96">
        <v>686993</v>
      </c>
      <c r="N158" s="96">
        <f t="shared" si="37"/>
        <v>3939521.5</v>
      </c>
      <c r="O158" s="133">
        <f>VLOOKUP(J158,[1]Values!$A$3:$D$462,3,FALSE)</f>
        <v>27234</v>
      </c>
      <c r="P158" s="133"/>
      <c r="Q158" s="133">
        <f t="shared" si="38"/>
        <v>13617</v>
      </c>
      <c r="R158" s="96">
        <f t="shared" si="39"/>
        <v>3953138.5</v>
      </c>
      <c r="S158" s="134">
        <f>VLOOKUP(H158,[1]Rates!$A$3:$D$139,3,FALSE)</f>
        <v>2.0900000000000001E-4</v>
      </c>
      <c r="T158" s="135">
        <f t="shared" si="40"/>
        <v>826.2059465000001</v>
      </c>
      <c r="U158" s="133">
        <f>VLOOKUP(J158,[1]Values!$A$3:$D$462,4,FALSE)</f>
        <v>14479</v>
      </c>
      <c r="V158" s="96">
        <f t="shared" ref="V158:V178" si="43">V157</f>
        <v>119</v>
      </c>
      <c r="W158" s="96">
        <f t="shared" si="41"/>
        <v>7180</v>
      </c>
      <c r="X158" s="136">
        <f>VLOOKUP(H158,[1]Rates!$A$3:$D$139,4,FALSE)</f>
        <v>2.3000000000000001E-4</v>
      </c>
      <c r="Y158" s="137">
        <f t="shared" si="42"/>
        <v>1.6514</v>
      </c>
      <c r="Z158" s="94"/>
    </row>
    <row r="159" spans="7:26" s="138" customFormat="1" x14ac:dyDescent="0.25">
      <c r="G159" s="131"/>
      <c r="H159" s="94">
        <v>3</v>
      </c>
      <c r="I159" s="94" t="s">
        <v>68</v>
      </c>
      <c r="J159" s="119">
        <v>504</v>
      </c>
      <c r="K159" s="132">
        <v>0.5</v>
      </c>
      <c r="L159" s="133">
        <f>VLOOKUP(J159,[1]Values!$A$3:$D$462,2,FALSE)</f>
        <v>8566036</v>
      </c>
      <c r="M159" s="96">
        <v>686993</v>
      </c>
      <c r="N159" s="96">
        <f t="shared" si="37"/>
        <v>3939521.5</v>
      </c>
      <c r="O159" s="133">
        <f>VLOOKUP(J159,[1]Values!$A$3:$D$462,3,FALSE)</f>
        <v>27234</v>
      </c>
      <c r="P159" s="133"/>
      <c r="Q159" s="133">
        <f t="shared" si="38"/>
        <v>13617</v>
      </c>
      <c r="R159" s="96">
        <f t="shared" si="39"/>
        <v>3953138.5</v>
      </c>
      <c r="S159" s="134">
        <f>VLOOKUP(H159,[1]Rates!$A$3:$D$139,3,FALSE)</f>
        <v>4.9299999999999995E-4</v>
      </c>
      <c r="T159" s="135">
        <f t="shared" si="40"/>
        <v>1948.8972804999999</v>
      </c>
      <c r="U159" s="133">
        <f>VLOOKUP(J159,[1]Values!$A$3:$D$462,4,FALSE)</f>
        <v>14479</v>
      </c>
      <c r="V159" s="96">
        <f t="shared" si="43"/>
        <v>119</v>
      </c>
      <c r="W159" s="96">
        <f t="shared" si="41"/>
        <v>7180</v>
      </c>
      <c r="X159" s="136">
        <f>VLOOKUP(H159,[1]Rates!$A$3:$D$139,4,FALSE)</f>
        <v>5.2599999999999999E-4</v>
      </c>
      <c r="Y159" s="137">
        <f t="shared" si="42"/>
        <v>3.7766799999999998</v>
      </c>
      <c r="Z159" s="94"/>
    </row>
    <row r="160" spans="7:26" s="138" customFormat="1" x14ac:dyDescent="0.25">
      <c r="G160" s="131"/>
      <c r="H160" s="94">
        <v>5</v>
      </c>
      <c r="I160" s="94" t="s">
        <v>69</v>
      </c>
      <c r="J160" s="119">
        <v>504</v>
      </c>
      <c r="K160" s="132">
        <v>0.35</v>
      </c>
      <c r="L160" s="133">
        <f>VLOOKUP(J160,[1]Values!$A$3:$D$462,2,FALSE)</f>
        <v>8566036</v>
      </c>
      <c r="M160" s="96">
        <v>686993</v>
      </c>
      <c r="N160" s="96">
        <f t="shared" si="37"/>
        <v>2757665.05</v>
      </c>
      <c r="O160" s="133">
        <f>VLOOKUP(J160,[1]Values!$A$3:$D$462,3,FALSE)</f>
        <v>27234</v>
      </c>
      <c r="P160" s="133"/>
      <c r="Q160" s="133">
        <f t="shared" si="38"/>
        <v>9531.9</v>
      </c>
      <c r="R160" s="96">
        <f t="shared" si="39"/>
        <v>2767196.9499999997</v>
      </c>
      <c r="S160" s="134">
        <f>VLOOKUP(H160,[1]Rates!$A$3:$D$139,3,FALSE)</f>
        <v>6.038E-3</v>
      </c>
      <c r="T160" s="135">
        <f t="shared" si="40"/>
        <v>16708.335184099997</v>
      </c>
      <c r="U160" s="133">
        <f>VLOOKUP(J160,[1]Values!$A$3:$D$462,4,FALSE)</f>
        <v>14479</v>
      </c>
      <c r="V160" s="96">
        <f t="shared" si="43"/>
        <v>119</v>
      </c>
      <c r="W160" s="96">
        <f t="shared" si="41"/>
        <v>5026</v>
      </c>
      <c r="X160" s="136">
        <f>VLOOKUP(H160,[1]Rates!$A$3:$D$139,4,FALSE)</f>
        <v>6.2370000000000004E-3</v>
      </c>
      <c r="Y160" s="137">
        <f t="shared" si="42"/>
        <v>31.347162000000001</v>
      </c>
      <c r="Z160" s="94"/>
    </row>
    <row r="161" spans="7:26" s="138" customFormat="1" x14ac:dyDescent="0.25">
      <c r="G161" s="131"/>
      <c r="H161" s="94">
        <v>137</v>
      </c>
      <c r="I161" s="94" t="s">
        <v>184</v>
      </c>
      <c r="J161" s="119">
        <v>504</v>
      </c>
      <c r="K161" s="132">
        <v>0.35</v>
      </c>
      <c r="L161" s="133">
        <f>VLOOKUP(J161,[1]Values!$A$3:$D$462,2,FALSE)</f>
        <v>8566036</v>
      </c>
      <c r="M161" s="96">
        <v>686993</v>
      </c>
      <c r="N161" s="96">
        <f t="shared" si="37"/>
        <v>2757665.05</v>
      </c>
      <c r="O161" s="133">
        <f>VLOOKUP(J161,[1]Values!$A$3:$D$462,3,FALSE)</f>
        <v>27234</v>
      </c>
      <c r="P161" s="133"/>
      <c r="Q161" s="133">
        <f t="shared" si="38"/>
        <v>9531.9</v>
      </c>
      <c r="R161" s="96">
        <f t="shared" si="39"/>
        <v>2767196.9499999997</v>
      </c>
      <c r="S161" s="134">
        <f>VLOOKUP(H161,[1]Rates!$A$3:$D$139,3,FALSE)</f>
        <v>7.2000000000000002E-5</v>
      </c>
      <c r="T161" s="135">
        <f t="shared" si="40"/>
        <v>199.23818039999998</v>
      </c>
      <c r="U161" s="133">
        <f>VLOOKUP(J161,[1]Values!$A$3:$D$462,4,FALSE)</f>
        <v>14479</v>
      </c>
      <c r="V161" s="96">
        <f t="shared" si="43"/>
        <v>119</v>
      </c>
      <c r="W161" s="96">
        <f t="shared" si="41"/>
        <v>5026</v>
      </c>
      <c r="X161" s="136">
        <f>VLOOKUP(H161,[1]Rates!$A$3:$D$139,4,FALSE)</f>
        <v>6.9999999999999994E-5</v>
      </c>
      <c r="Y161" s="137">
        <f t="shared" si="42"/>
        <v>0.35181999999999997</v>
      </c>
      <c r="Z161" s="94"/>
    </row>
    <row r="162" spans="7:26" s="138" customFormat="1" x14ac:dyDescent="0.25">
      <c r="G162" s="131"/>
      <c r="H162" s="94">
        <v>6</v>
      </c>
      <c r="I162" s="94" t="s">
        <v>163</v>
      </c>
      <c r="J162" s="119">
        <v>504</v>
      </c>
      <c r="K162" s="132">
        <v>0.35</v>
      </c>
      <c r="L162" s="133">
        <f>VLOOKUP(J162,[1]Values!$A$3:$D$462,2,FALSE)</f>
        <v>8566036</v>
      </c>
      <c r="M162" s="96">
        <v>686993</v>
      </c>
      <c r="N162" s="96">
        <f t="shared" si="37"/>
        <v>2757665.05</v>
      </c>
      <c r="O162" s="133">
        <f>VLOOKUP(J162,[1]Values!$A$3:$D$462,3,FALSE)</f>
        <v>27234</v>
      </c>
      <c r="P162" s="133"/>
      <c r="Q162" s="133">
        <f t="shared" si="38"/>
        <v>9531.9</v>
      </c>
      <c r="R162" s="96">
        <f t="shared" si="39"/>
        <v>2767196.9499999997</v>
      </c>
      <c r="S162" s="134">
        <f>VLOOKUP(H162,[1]Rates!$A$3:$D$139,3,FALSE)</f>
        <v>0</v>
      </c>
      <c r="T162" s="135">
        <f t="shared" si="40"/>
        <v>0</v>
      </c>
      <c r="U162" s="133">
        <f>VLOOKUP(J162,[1]Values!$A$3:$D$462,4,FALSE)</f>
        <v>14479</v>
      </c>
      <c r="V162" s="96">
        <f t="shared" si="43"/>
        <v>119</v>
      </c>
      <c r="W162" s="96">
        <f t="shared" si="41"/>
        <v>5026</v>
      </c>
      <c r="X162" s="136">
        <f>VLOOKUP(H162,[1]Rates!$A$3:$D$139,4,FALSE)</f>
        <v>0</v>
      </c>
      <c r="Y162" s="137">
        <f t="shared" si="42"/>
        <v>0</v>
      </c>
      <c r="Z162" s="94"/>
    </row>
    <row r="163" spans="7:26" s="138" customFormat="1" x14ac:dyDescent="0.25">
      <c r="G163" s="131"/>
      <c r="H163" s="94">
        <v>7</v>
      </c>
      <c r="I163" s="94" t="s">
        <v>71</v>
      </c>
      <c r="J163" s="119">
        <v>504</v>
      </c>
      <c r="K163" s="132">
        <v>0.5</v>
      </c>
      <c r="L163" s="133">
        <f>VLOOKUP(J163,[1]Values!$A$3:$D$462,2,FALSE)</f>
        <v>8566036</v>
      </c>
      <c r="M163" s="96">
        <v>686993</v>
      </c>
      <c r="N163" s="96">
        <f t="shared" si="37"/>
        <v>3939521.5</v>
      </c>
      <c r="O163" s="133">
        <f>VLOOKUP(J163,[1]Values!$A$3:$D$462,3,FALSE)</f>
        <v>27234</v>
      </c>
      <c r="P163" s="133"/>
      <c r="Q163" s="133">
        <f t="shared" si="38"/>
        <v>13617</v>
      </c>
      <c r="R163" s="96">
        <f t="shared" si="39"/>
        <v>3953138.5</v>
      </c>
      <c r="S163" s="134">
        <f>VLOOKUP(H163,[1]Rates!$A$3:$D$139,3,FALSE)</f>
        <v>1.01E-4</v>
      </c>
      <c r="T163" s="135">
        <f t="shared" si="40"/>
        <v>399.26698850000002</v>
      </c>
      <c r="U163" s="133">
        <f>VLOOKUP(J163,[1]Values!$A$3:$D$462,4,FALSE)</f>
        <v>14479</v>
      </c>
      <c r="V163" s="96">
        <f t="shared" si="43"/>
        <v>119</v>
      </c>
      <c r="W163" s="96">
        <f t="shared" si="41"/>
        <v>7180</v>
      </c>
      <c r="X163" s="136">
        <f>VLOOKUP(H163,[1]Rates!$A$3:$D$139,4,FALSE)</f>
        <v>1.08E-4</v>
      </c>
      <c r="Y163" s="137">
        <f t="shared" si="42"/>
        <v>0.77544000000000002</v>
      </c>
      <c r="Z163" s="94"/>
    </row>
    <row r="164" spans="7:26" s="138" customFormat="1" x14ac:dyDescent="0.25">
      <c r="G164" s="131"/>
      <c r="H164" s="94">
        <v>8</v>
      </c>
      <c r="I164" s="94" t="s">
        <v>72</v>
      </c>
      <c r="J164" s="119">
        <v>504</v>
      </c>
      <c r="K164" s="132">
        <v>0.5</v>
      </c>
      <c r="L164" s="133">
        <f>VLOOKUP(J164,[1]Values!$A$3:$D$462,2,FALSE)</f>
        <v>8566036</v>
      </c>
      <c r="M164" s="96">
        <v>686993</v>
      </c>
      <c r="N164" s="96">
        <f t="shared" si="37"/>
        <v>3939521.5</v>
      </c>
      <c r="O164" s="133">
        <f>VLOOKUP(J164,[1]Values!$A$3:$D$462,3,FALSE)</f>
        <v>27234</v>
      </c>
      <c r="P164" s="133"/>
      <c r="Q164" s="133">
        <f t="shared" si="38"/>
        <v>13617</v>
      </c>
      <c r="R164" s="96">
        <f t="shared" si="39"/>
        <v>3953138.5</v>
      </c>
      <c r="S164" s="134">
        <f>VLOOKUP(H164,[1]Rates!$A$3:$D$139,3,FALSE)</f>
        <v>1.5300000000000001E-4</v>
      </c>
      <c r="T164" s="135">
        <f t="shared" si="40"/>
        <v>604.83019050000007</v>
      </c>
      <c r="U164" s="133">
        <f>VLOOKUP(J164,[1]Values!$A$3:$D$462,4,FALSE)</f>
        <v>14479</v>
      </c>
      <c r="V164" s="96">
        <f t="shared" si="43"/>
        <v>119</v>
      </c>
      <c r="W164" s="96">
        <f t="shared" si="41"/>
        <v>7180</v>
      </c>
      <c r="X164" s="136">
        <f>VLOOKUP(H164,[1]Rates!$A$3:$D$139,4,FALSE)</f>
        <v>1.64E-4</v>
      </c>
      <c r="Y164" s="137">
        <f t="shared" si="42"/>
        <v>1.1775200000000001</v>
      </c>
      <c r="Z164" s="94"/>
    </row>
    <row r="165" spans="7:26" s="138" customFormat="1" x14ac:dyDescent="0.25">
      <c r="G165" s="131"/>
      <c r="H165" s="94">
        <v>17</v>
      </c>
      <c r="I165" s="94" t="s">
        <v>74</v>
      </c>
      <c r="J165" s="119">
        <v>504</v>
      </c>
      <c r="K165" s="132">
        <v>0.5</v>
      </c>
      <c r="L165" s="133">
        <f>VLOOKUP(J165,[1]Values!$A$3:$D$462,2,FALSE)</f>
        <v>8566036</v>
      </c>
      <c r="M165" s="96">
        <v>686993</v>
      </c>
      <c r="N165" s="96">
        <f t="shared" si="37"/>
        <v>3939521.5</v>
      </c>
      <c r="O165" s="133">
        <f>VLOOKUP(J165,[1]Values!$A$3:$D$462,3,FALSE)</f>
        <v>27234</v>
      </c>
      <c r="P165" s="133"/>
      <c r="Q165" s="133">
        <f t="shared" si="38"/>
        <v>13617</v>
      </c>
      <c r="R165" s="96">
        <f t="shared" si="39"/>
        <v>3953138.5</v>
      </c>
      <c r="S165" s="134">
        <f>VLOOKUP(H165,[1]Rates!$A$3:$D$139,3,FALSE)</f>
        <v>6.0700000000000001E-4</v>
      </c>
      <c r="T165" s="135">
        <f t="shared" si="40"/>
        <v>2399.5550695000002</v>
      </c>
      <c r="U165" s="133">
        <f>VLOOKUP(J165,[1]Values!$A$3:$D$462,4,FALSE)</f>
        <v>14479</v>
      </c>
      <c r="V165" s="96">
        <f t="shared" si="43"/>
        <v>119</v>
      </c>
      <c r="W165" s="96">
        <f t="shared" si="41"/>
        <v>7180</v>
      </c>
      <c r="X165" s="136">
        <f>VLOOKUP(H165,[1]Rates!$A$3:$D$139,4,FALSE)</f>
        <v>6.4899999999999995E-4</v>
      </c>
      <c r="Y165" s="137">
        <f t="shared" si="42"/>
        <v>4.6598199999999999</v>
      </c>
      <c r="Z165" s="94"/>
    </row>
    <row r="166" spans="7:26" s="138" customFormat="1" x14ac:dyDescent="0.25">
      <c r="G166" s="131"/>
      <c r="H166" s="94">
        <v>19</v>
      </c>
      <c r="I166" s="94" t="s">
        <v>185</v>
      </c>
      <c r="J166" s="119">
        <v>504</v>
      </c>
      <c r="K166" s="132">
        <v>0.5</v>
      </c>
      <c r="L166" s="133">
        <f>VLOOKUP(J166,[1]Values!$A$3:$D$462,2,FALSE)</f>
        <v>8566036</v>
      </c>
      <c r="M166" s="96">
        <v>686993</v>
      </c>
      <c r="N166" s="96">
        <f t="shared" si="37"/>
        <v>3939521.5</v>
      </c>
      <c r="O166" s="133">
        <f>VLOOKUP(J166,[1]Values!$A$3:$D$462,3,FALSE)</f>
        <v>27234</v>
      </c>
      <c r="P166" s="133"/>
      <c r="Q166" s="133">
        <f t="shared" si="38"/>
        <v>13617</v>
      </c>
      <c r="R166" s="96">
        <f t="shared" si="39"/>
        <v>3953138.5</v>
      </c>
      <c r="S166" s="134">
        <f>VLOOKUP(H166,[1]Rates!$A$3:$D$139,3,FALSE)</f>
        <v>5.8E-5</v>
      </c>
      <c r="T166" s="135">
        <f t="shared" si="40"/>
        <v>229.28203300000001</v>
      </c>
      <c r="U166" s="133">
        <f>VLOOKUP(J166,[1]Values!$A$3:$D$462,4,FALSE)</f>
        <v>14479</v>
      </c>
      <c r="V166" s="96">
        <f t="shared" si="43"/>
        <v>119</v>
      </c>
      <c r="W166" s="96">
        <f t="shared" si="41"/>
        <v>7180</v>
      </c>
      <c r="X166" s="136">
        <f>VLOOKUP(H166,[1]Rates!$A$3:$D$139,4,FALSE)</f>
        <v>6.2000000000000003E-5</v>
      </c>
      <c r="Y166" s="137">
        <f t="shared" si="42"/>
        <v>0.44516</v>
      </c>
      <c r="Z166" s="94"/>
    </row>
    <row r="167" spans="7:26" s="138" customFormat="1" x14ac:dyDescent="0.25">
      <c r="G167" s="131"/>
      <c r="H167" s="94">
        <v>28</v>
      </c>
      <c r="I167" s="94" t="s">
        <v>186</v>
      </c>
      <c r="J167" s="119">
        <v>504</v>
      </c>
      <c r="K167" s="132">
        <v>0.75</v>
      </c>
      <c r="L167" s="133">
        <f>VLOOKUP(J167,[1]Values!$A$3:$D$462,2,FALSE)</f>
        <v>8566036</v>
      </c>
      <c r="M167" s="96">
        <v>686993</v>
      </c>
      <c r="N167" s="96">
        <f t="shared" si="37"/>
        <v>5909282.25</v>
      </c>
      <c r="O167" s="133">
        <f>VLOOKUP(J167,[1]Values!$A$3:$D$462,3,FALSE)</f>
        <v>27234</v>
      </c>
      <c r="P167" s="133"/>
      <c r="Q167" s="133">
        <f t="shared" si="38"/>
        <v>20425.5</v>
      </c>
      <c r="R167" s="96">
        <f t="shared" si="39"/>
        <v>5929707.75</v>
      </c>
      <c r="S167" s="134">
        <f>VLOOKUP(H167,[1]Rates!$A$3:$D$139,3,FALSE)</f>
        <v>1.0820000000000001E-3</v>
      </c>
      <c r="T167" s="135">
        <f t="shared" si="40"/>
        <v>6415.9437855000006</v>
      </c>
      <c r="U167" s="133">
        <f>VLOOKUP(J167,[1]Values!$A$3:$D$462,4,FALSE)</f>
        <v>14479</v>
      </c>
      <c r="V167" s="96">
        <f t="shared" si="43"/>
        <v>119</v>
      </c>
      <c r="W167" s="96">
        <f t="shared" si="41"/>
        <v>10770</v>
      </c>
      <c r="X167" s="136">
        <f>VLOOKUP(H167,[1]Rates!$A$3:$D$139,4,FALSE)</f>
        <v>1.1559999999999999E-3</v>
      </c>
      <c r="Y167" s="137">
        <f t="shared" si="42"/>
        <v>12.450119999999998</v>
      </c>
      <c r="Z167" s="94"/>
    </row>
    <row r="168" spans="7:26" s="138" customFormat="1" x14ac:dyDescent="0.25">
      <c r="G168" s="131"/>
      <c r="H168" s="94">
        <v>38</v>
      </c>
      <c r="I168" s="94" t="s">
        <v>76</v>
      </c>
      <c r="J168" s="119">
        <v>504</v>
      </c>
      <c r="K168" s="132">
        <v>0.5</v>
      </c>
      <c r="L168" s="133">
        <f>VLOOKUP(J168,[1]Values!$A$3:$D$462,2,FALSE)</f>
        <v>8566036</v>
      </c>
      <c r="M168" s="96">
        <v>686993</v>
      </c>
      <c r="N168" s="96">
        <f t="shared" si="37"/>
        <v>3939521.5</v>
      </c>
      <c r="O168" s="133">
        <f>VLOOKUP(J168,[1]Values!$A$3:$D$462,3,FALSE)</f>
        <v>27234</v>
      </c>
      <c r="P168" s="133"/>
      <c r="Q168" s="133">
        <f t="shared" si="38"/>
        <v>13617</v>
      </c>
      <c r="R168" s="96">
        <f t="shared" si="39"/>
        <v>3953138.5</v>
      </c>
      <c r="S168" s="134">
        <f>VLOOKUP(H168,[1]Rates!$A$3:$D$139,3,FALSE)</f>
        <v>9.8999999999999994E-5</v>
      </c>
      <c r="T168" s="135">
        <f t="shared" si="40"/>
        <v>391.36071149999998</v>
      </c>
      <c r="U168" s="133">
        <f>VLOOKUP(J168,[1]Values!$A$3:$D$462,4,FALSE)</f>
        <v>14479</v>
      </c>
      <c r="V168" s="96">
        <f t="shared" si="43"/>
        <v>119</v>
      </c>
      <c r="W168" s="96">
        <f t="shared" si="41"/>
        <v>7180</v>
      </c>
      <c r="X168" s="136">
        <f>VLOOKUP(H168,[1]Rates!$A$3:$D$139,4,FALSE)</f>
        <v>8.6000000000000003E-5</v>
      </c>
      <c r="Y168" s="137">
        <f t="shared" si="42"/>
        <v>0.61748000000000003</v>
      </c>
      <c r="Z168" s="94"/>
    </row>
    <row r="169" spans="7:26" s="138" customFormat="1" x14ac:dyDescent="0.25">
      <c r="G169" s="131"/>
      <c r="H169" s="94">
        <v>41</v>
      </c>
      <c r="I169" s="94" t="s">
        <v>167</v>
      </c>
      <c r="J169" s="119">
        <v>504</v>
      </c>
      <c r="K169" s="132">
        <v>0.5</v>
      </c>
      <c r="L169" s="133">
        <f>VLOOKUP(J169,[1]Values!$A$3:$D$462,2,FALSE)</f>
        <v>8566036</v>
      </c>
      <c r="M169" s="96">
        <v>686993</v>
      </c>
      <c r="N169" s="96">
        <f t="shared" si="37"/>
        <v>3939521.5</v>
      </c>
      <c r="O169" s="133">
        <f>VLOOKUP(J169,[1]Values!$A$3:$D$462,3,FALSE)</f>
        <v>27234</v>
      </c>
      <c r="P169" s="133"/>
      <c r="Q169" s="133">
        <f t="shared" si="38"/>
        <v>13617</v>
      </c>
      <c r="R169" s="96">
        <f t="shared" si="39"/>
        <v>3953138.5</v>
      </c>
      <c r="S169" s="134">
        <f>VLOOKUP(H169,[1]Rates!$A$3:$D$139,3,FALSE)</f>
        <v>0</v>
      </c>
      <c r="T169" s="135">
        <f t="shared" si="40"/>
        <v>0</v>
      </c>
      <c r="U169" s="133">
        <f>VLOOKUP(J169,[1]Values!$A$3:$D$462,4,FALSE)</f>
        <v>14479</v>
      </c>
      <c r="V169" s="96">
        <f t="shared" si="43"/>
        <v>119</v>
      </c>
      <c r="W169" s="96">
        <f t="shared" si="41"/>
        <v>7180</v>
      </c>
      <c r="X169" s="136">
        <f>VLOOKUP(H169,[1]Rates!$A$3:$D$139,4,FALSE)</f>
        <v>0</v>
      </c>
      <c r="Y169" s="137">
        <f t="shared" si="42"/>
        <v>0</v>
      </c>
      <c r="Z169" s="94"/>
    </row>
    <row r="170" spans="7:26" s="138" customFormat="1" x14ac:dyDescent="0.25">
      <c r="G170" s="131"/>
      <c r="H170" s="94">
        <v>55</v>
      </c>
      <c r="I170" s="94" t="s">
        <v>78</v>
      </c>
      <c r="J170" s="119">
        <v>504</v>
      </c>
      <c r="K170" s="132">
        <v>0.5</v>
      </c>
      <c r="L170" s="133">
        <f>VLOOKUP(J170,[1]Values!$A$3:$D$462,2,FALSE)</f>
        <v>8566036</v>
      </c>
      <c r="M170" s="96">
        <v>686993</v>
      </c>
      <c r="N170" s="96">
        <f t="shared" si="37"/>
        <v>3939521.5</v>
      </c>
      <c r="O170" s="133">
        <f>VLOOKUP(J170,[1]Values!$A$3:$D$462,3,FALSE)</f>
        <v>27234</v>
      </c>
      <c r="P170" s="133"/>
      <c r="Q170" s="133">
        <f t="shared" si="38"/>
        <v>13617</v>
      </c>
      <c r="R170" s="96">
        <f t="shared" si="39"/>
        <v>3953138.5</v>
      </c>
      <c r="S170" s="134">
        <f>VLOOKUP(H170,[1]Rates!$A$3:$D$139,3,FALSE)</f>
        <v>1.45E-4</v>
      </c>
      <c r="T170" s="135">
        <f t="shared" si="40"/>
        <v>573.2050825</v>
      </c>
      <c r="U170" s="133">
        <f>VLOOKUP(J170,[1]Values!$A$3:$D$462,4,FALSE)</f>
        <v>14479</v>
      </c>
      <c r="V170" s="96">
        <f t="shared" si="43"/>
        <v>119</v>
      </c>
      <c r="W170" s="96">
        <f t="shared" si="41"/>
        <v>7180</v>
      </c>
      <c r="X170" s="136">
        <f>VLOOKUP(H170,[1]Rates!$A$3:$D$139,4,FALSE)</f>
        <v>1.35E-4</v>
      </c>
      <c r="Y170" s="137">
        <f t="shared" si="42"/>
        <v>0.96930000000000005</v>
      </c>
      <c r="Z170" s="94"/>
    </row>
    <row r="171" spans="7:26" s="138" customFormat="1" x14ac:dyDescent="0.25">
      <c r="G171" s="131"/>
      <c r="H171" s="94">
        <v>71</v>
      </c>
      <c r="I171" s="94" t="s">
        <v>80</v>
      </c>
      <c r="J171" s="119">
        <v>504</v>
      </c>
      <c r="K171" s="132">
        <v>0</v>
      </c>
      <c r="L171" s="133">
        <f>VLOOKUP(J171,[1]Values!$A$3:$D$462,2,FALSE)</f>
        <v>8566036</v>
      </c>
      <c r="M171" s="96">
        <v>686993</v>
      </c>
      <c r="N171" s="96">
        <f t="shared" si="37"/>
        <v>0</v>
      </c>
      <c r="O171" s="133">
        <f>VLOOKUP(J171,[1]Values!$A$3:$D$462,3,FALSE)</f>
        <v>27234</v>
      </c>
      <c r="P171" s="133"/>
      <c r="Q171" s="133">
        <f t="shared" si="38"/>
        <v>0</v>
      </c>
      <c r="R171" s="96">
        <f t="shared" si="39"/>
        <v>0</v>
      </c>
      <c r="S171" s="134">
        <f>VLOOKUP(H171,[1]Rates!$A$3:$D$139,3,FALSE)</f>
        <v>9.0000000000000002E-6</v>
      </c>
      <c r="T171" s="135">
        <f t="shared" si="40"/>
        <v>0</v>
      </c>
      <c r="U171" s="133">
        <f>VLOOKUP(J171,[1]Values!$A$3:$D$462,4,FALSE)</f>
        <v>14479</v>
      </c>
      <c r="V171" s="96">
        <f t="shared" si="43"/>
        <v>119</v>
      </c>
      <c r="W171" s="96">
        <f t="shared" si="41"/>
        <v>0</v>
      </c>
      <c r="X171" s="136">
        <f>VLOOKUP(H171,[1]Rates!$A$3:$D$139,4,FALSE)</f>
        <v>9.0000000000000002E-6</v>
      </c>
      <c r="Y171" s="137">
        <f t="shared" si="42"/>
        <v>0</v>
      </c>
      <c r="Z171" s="94"/>
    </row>
    <row r="172" spans="7:26" s="138" customFormat="1" x14ac:dyDescent="0.25">
      <c r="G172" s="131"/>
      <c r="H172" s="94">
        <v>72</v>
      </c>
      <c r="I172" s="94" t="s">
        <v>81</v>
      </c>
      <c r="J172" s="119">
        <v>504</v>
      </c>
      <c r="K172" s="132">
        <v>0</v>
      </c>
      <c r="L172" s="133">
        <f>VLOOKUP(J172,[1]Values!$A$3:$D$462,2,FALSE)</f>
        <v>8566036</v>
      </c>
      <c r="M172" s="96">
        <v>686993</v>
      </c>
      <c r="N172" s="96">
        <f t="shared" si="37"/>
        <v>0</v>
      </c>
      <c r="O172" s="133">
        <f>VLOOKUP(J172,[1]Values!$A$3:$D$462,3,FALSE)</f>
        <v>27234</v>
      </c>
      <c r="P172" s="133"/>
      <c r="Q172" s="133">
        <f t="shared" si="38"/>
        <v>0</v>
      </c>
      <c r="R172" s="96">
        <f t="shared" si="39"/>
        <v>0</v>
      </c>
      <c r="S172" s="134">
        <f>VLOOKUP(H172,[1]Rates!$A$3:$D$139,3,FALSE)</f>
        <v>2.5799999999999998E-4</v>
      </c>
      <c r="T172" s="135">
        <f t="shared" si="40"/>
        <v>0</v>
      </c>
      <c r="U172" s="133">
        <f>VLOOKUP(J172,[1]Values!$A$3:$D$462,4,FALSE)</f>
        <v>14479</v>
      </c>
      <c r="V172" s="96">
        <f t="shared" si="43"/>
        <v>119</v>
      </c>
      <c r="W172" s="96">
        <f t="shared" si="41"/>
        <v>0</v>
      </c>
      <c r="X172" s="136">
        <f>VLOOKUP(H172,[1]Rates!$A$3:$D$139,4,FALSE)</f>
        <v>2.7500000000000002E-4</v>
      </c>
      <c r="Y172" s="137">
        <f t="shared" si="42"/>
        <v>0</v>
      </c>
      <c r="Z172" s="94"/>
    </row>
    <row r="173" spans="7:26" s="138" customFormat="1" x14ac:dyDescent="0.25">
      <c r="G173" s="131"/>
      <c r="H173" s="94">
        <v>104</v>
      </c>
      <c r="I173" s="94" t="s">
        <v>82</v>
      </c>
      <c r="J173" s="119">
        <v>504</v>
      </c>
      <c r="K173" s="132">
        <v>0.35</v>
      </c>
      <c r="L173" s="133">
        <f>VLOOKUP(J173,[1]Values!$A$3:$D$462,2,FALSE)</f>
        <v>8566036</v>
      </c>
      <c r="M173" s="96">
        <v>686993</v>
      </c>
      <c r="N173" s="96">
        <f t="shared" si="37"/>
        <v>2757665.05</v>
      </c>
      <c r="O173" s="133">
        <f>VLOOKUP(J173,[1]Values!$A$3:$D$462,3,FALSE)</f>
        <v>27234</v>
      </c>
      <c r="P173" s="133"/>
      <c r="Q173" s="133">
        <f t="shared" si="38"/>
        <v>9531.9</v>
      </c>
      <c r="R173" s="96">
        <f t="shared" si="39"/>
        <v>2767196.9499999997</v>
      </c>
      <c r="S173" s="134">
        <f>VLOOKUP(H173,[1]Rates!$A$3:$D$139,3,FALSE)</f>
        <v>0</v>
      </c>
      <c r="T173" s="135">
        <f t="shared" si="40"/>
        <v>0</v>
      </c>
      <c r="U173" s="133">
        <f>VLOOKUP(J173,[1]Values!$A$3:$D$462,4,FALSE)</f>
        <v>14479</v>
      </c>
      <c r="V173" s="96">
        <f t="shared" si="43"/>
        <v>119</v>
      </c>
      <c r="W173" s="96">
        <f t="shared" si="41"/>
        <v>5026</v>
      </c>
      <c r="X173" s="136">
        <f>VLOOKUP(H173,[1]Rates!$A$3:$D$139,4,FALSE)</f>
        <v>0</v>
      </c>
      <c r="Y173" s="137">
        <f t="shared" si="42"/>
        <v>0</v>
      </c>
      <c r="Z173" s="94"/>
    </row>
    <row r="174" spans="7:26" s="138" customFormat="1" x14ac:dyDescent="0.25">
      <c r="G174" s="131"/>
      <c r="H174" s="94">
        <v>117</v>
      </c>
      <c r="I174" s="94" t="s">
        <v>83</v>
      </c>
      <c r="J174" s="119">
        <v>504</v>
      </c>
      <c r="K174" s="132">
        <v>0</v>
      </c>
      <c r="L174" s="133">
        <f>VLOOKUP(J174,[1]Values!$A$3:$D$462,2,FALSE)</f>
        <v>8566036</v>
      </c>
      <c r="M174" s="96">
        <v>686993</v>
      </c>
      <c r="N174" s="96">
        <f t="shared" si="37"/>
        <v>0</v>
      </c>
      <c r="O174" s="133">
        <f>VLOOKUP(J174,[1]Values!$A$3:$D$462,3,FALSE)</f>
        <v>27234</v>
      </c>
      <c r="P174" s="133"/>
      <c r="Q174" s="133">
        <f t="shared" si="38"/>
        <v>0</v>
      </c>
      <c r="R174" s="96">
        <f t="shared" si="39"/>
        <v>0</v>
      </c>
      <c r="S174" s="134">
        <f>VLOOKUP(H174,[1]Rates!$A$3:$D$139,3,FALSE)</f>
        <v>2.1900000000000001E-4</v>
      </c>
      <c r="T174" s="135">
        <f t="shared" si="40"/>
        <v>0</v>
      </c>
      <c r="U174" s="133">
        <f>VLOOKUP(J174,[1]Values!$A$3:$D$462,4,FALSE)</f>
        <v>14479</v>
      </c>
      <c r="V174" s="96">
        <f t="shared" si="43"/>
        <v>119</v>
      </c>
      <c r="W174" s="96">
        <f t="shared" si="41"/>
        <v>0</v>
      </c>
      <c r="X174" s="136">
        <f>VLOOKUP(H174,[1]Rates!$A$3:$D$139,4,FALSE)</f>
        <v>2.34E-4</v>
      </c>
      <c r="Y174" s="137">
        <f t="shared" si="42"/>
        <v>0</v>
      </c>
      <c r="Z174" s="94"/>
    </row>
    <row r="175" spans="7:26" s="138" customFormat="1" x14ac:dyDescent="0.25">
      <c r="G175" s="131"/>
      <c r="H175" s="94">
        <v>118</v>
      </c>
      <c r="I175" s="94" t="s">
        <v>84</v>
      </c>
      <c r="J175" s="119">
        <v>504</v>
      </c>
      <c r="K175" s="132">
        <v>0</v>
      </c>
      <c r="L175" s="133">
        <f>VLOOKUP(J175,[1]Values!$A$3:$D$462,2,FALSE)</f>
        <v>8566036</v>
      </c>
      <c r="M175" s="96">
        <v>686993</v>
      </c>
      <c r="N175" s="96">
        <f t="shared" si="37"/>
        <v>0</v>
      </c>
      <c r="O175" s="133">
        <f>VLOOKUP(J175,[1]Values!$A$3:$D$462,3,FALSE)</f>
        <v>27234</v>
      </c>
      <c r="P175" s="133"/>
      <c r="Q175" s="133">
        <f t="shared" si="38"/>
        <v>0</v>
      </c>
      <c r="R175" s="96">
        <f t="shared" si="39"/>
        <v>0</v>
      </c>
      <c r="S175" s="134">
        <f>VLOOKUP(H175,[1]Rates!$A$3:$D$139,3,FALSE)</f>
        <v>6.3999999999999997E-5</v>
      </c>
      <c r="T175" s="135">
        <f t="shared" si="40"/>
        <v>0</v>
      </c>
      <c r="U175" s="133">
        <f>VLOOKUP(J175,[1]Values!$A$3:$D$462,4,FALSE)</f>
        <v>14479</v>
      </c>
      <c r="V175" s="96">
        <f t="shared" si="43"/>
        <v>119</v>
      </c>
      <c r="W175" s="96">
        <f t="shared" si="41"/>
        <v>0</v>
      </c>
      <c r="X175" s="136">
        <f>VLOOKUP(H175,[1]Rates!$A$3:$D$139,4,FALSE)</f>
        <v>6.9999999999999994E-5</v>
      </c>
      <c r="Y175" s="137">
        <f t="shared" si="42"/>
        <v>0</v>
      </c>
      <c r="Z175" s="94"/>
    </row>
    <row r="176" spans="7:26" s="138" customFormat="1" x14ac:dyDescent="0.25">
      <c r="G176" s="131"/>
      <c r="H176" s="94">
        <v>119</v>
      </c>
      <c r="I176" s="94" t="s">
        <v>88</v>
      </c>
      <c r="J176" s="119">
        <v>504</v>
      </c>
      <c r="K176" s="132">
        <v>0.75</v>
      </c>
      <c r="L176" s="133">
        <f>VLOOKUP(J176,[1]Values!$A$3:$D$462,2,FALSE)</f>
        <v>8566036</v>
      </c>
      <c r="M176" s="96">
        <v>686993</v>
      </c>
      <c r="N176" s="96">
        <f t="shared" si="37"/>
        <v>5909282.25</v>
      </c>
      <c r="O176" s="133">
        <f>VLOOKUP(J176,[1]Values!$A$3:$D$462,3,FALSE)</f>
        <v>27234</v>
      </c>
      <c r="P176" s="133"/>
      <c r="Q176" s="133">
        <f t="shared" si="38"/>
        <v>20425.5</v>
      </c>
      <c r="R176" s="96">
        <f t="shared" si="39"/>
        <v>5929707.75</v>
      </c>
      <c r="S176" s="134">
        <f>VLOOKUP(H176,[1]Rates!$A$3:$D$139,3,FALSE)</f>
        <v>0</v>
      </c>
      <c r="T176" s="135">
        <f t="shared" si="40"/>
        <v>0</v>
      </c>
      <c r="U176" s="133">
        <f>VLOOKUP(J176,[1]Values!$A$3:$D$462,4,FALSE)</f>
        <v>14479</v>
      </c>
      <c r="V176" s="96">
        <f t="shared" si="43"/>
        <v>119</v>
      </c>
      <c r="W176" s="96">
        <f t="shared" si="41"/>
        <v>10770</v>
      </c>
      <c r="X176" s="136">
        <f>VLOOKUP(H176,[1]Rates!$A$3:$D$139,4,FALSE)</f>
        <v>0</v>
      </c>
      <c r="Y176" s="137">
        <f t="shared" si="42"/>
        <v>0</v>
      </c>
      <c r="Z176" s="94"/>
    </row>
    <row r="177" spans="7:26" s="138" customFormat="1" x14ac:dyDescent="0.25">
      <c r="G177" s="131"/>
      <c r="H177" s="94">
        <v>123</v>
      </c>
      <c r="I177" s="94" t="s">
        <v>187</v>
      </c>
      <c r="J177" s="119">
        <v>504</v>
      </c>
      <c r="K177" s="132">
        <v>0.5</v>
      </c>
      <c r="L177" s="133">
        <f>VLOOKUP(J177,[1]Values!$A$3:$D$462,2,FALSE)</f>
        <v>8566036</v>
      </c>
      <c r="M177" s="96">
        <v>686993</v>
      </c>
      <c r="N177" s="96">
        <f t="shared" si="37"/>
        <v>3939521.5</v>
      </c>
      <c r="O177" s="133">
        <f>VLOOKUP(J177,[1]Values!$A$3:$D$462,3,FALSE)</f>
        <v>27234</v>
      </c>
      <c r="P177" s="133"/>
      <c r="Q177" s="133">
        <f t="shared" si="38"/>
        <v>13617</v>
      </c>
      <c r="R177" s="96">
        <f t="shared" si="39"/>
        <v>3953138.5</v>
      </c>
      <c r="S177" s="134">
        <f>VLOOKUP(H177,[1]Rates!$A$3:$D$139,3,FALSE)</f>
        <v>9.7199999999999999E-4</v>
      </c>
      <c r="T177" s="135">
        <f t="shared" si="40"/>
        <v>3842.4506219999998</v>
      </c>
      <c r="U177" s="133">
        <f>VLOOKUP(J177,[1]Values!$A$3:$D$462,4,FALSE)</f>
        <v>14479</v>
      </c>
      <c r="V177" s="96">
        <f t="shared" si="43"/>
        <v>119</v>
      </c>
      <c r="W177" s="96">
        <f t="shared" si="41"/>
        <v>7180</v>
      </c>
      <c r="X177" s="136">
        <f>VLOOKUP(H177,[1]Rates!$A$3:$D$139,4,FALSE)</f>
        <v>1.0369999999999999E-3</v>
      </c>
      <c r="Y177" s="137">
        <f t="shared" si="42"/>
        <v>7.4456599999999993</v>
      </c>
      <c r="Z177" s="94"/>
    </row>
    <row r="178" spans="7:26" s="138" customFormat="1" x14ac:dyDescent="0.25">
      <c r="G178" s="131"/>
      <c r="H178" s="94">
        <v>133</v>
      </c>
      <c r="I178" s="94" t="s">
        <v>188</v>
      </c>
      <c r="J178" s="119">
        <v>504</v>
      </c>
      <c r="K178" s="132">
        <v>0.75</v>
      </c>
      <c r="L178" s="133">
        <f>VLOOKUP(J178,[1]Values!$A$3:$D$462,2,FALSE)</f>
        <v>8566036</v>
      </c>
      <c r="M178" s="96">
        <v>686993</v>
      </c>
      <c r="N178" s="96">
        <f t="shared" si="37"/>
        <v>5909282.25</v>
      </c>
      <c r="O178" s="133">
        <f>VLOOKUP(J178,[1]Values!$A$3:$D$462,3,FALSE)</f>
        <v>27234</v>
      </c>
      <c r="P178" s="133"/>
      <c r="Q178" s="133">
        <f t="shared" si="38"/>
        <v>20425.5</v>
      </c>
      <c r="R178" s="96">
        <f t="shared" si="39"/>
        <v>5929707.75</v>
      </c>
      <c r="S178" s="134">
        <f>VLOOKUP(H178,[1]Rates!$A$3:$D$139,3,FALSE)</f>
        <v>0</v>
      </c>
      <c r="T178" s="135">
        <f t="shared" si="40"/>
        <v>0</v>
      </c>
      <c r="U178" s="133">
        <f>VLOOKUP(J178,[1]Values!$A$3:$D$462,4,FALSE)</f>
        <v>14479</v>
      </c>
      <c r="V178" s="96">
        <f t="shared" si="43"/>
        <v>119</v>
      </c>
      <c r="W178" s="96">
        <f t="shared" si="41"/>
        <v>10770</v>
      </c>
      <c r="X178" s="136">
        <f>VLOOKUP(H178,[1]Rates!$A$3:$D$139,4,FALSE)</f>
        <v>0</v>
      </c>
      <c r="Y178" s="137">
        <f t="shared" si="42"/>
        <v>0</v>
      </c>
      <c r="Z178" s="94"/>
    </row>
    <row r="179" spans="7:26" s="138" customFormat="1" x14ac:dyDescent="0.25">
      <c r="G179" s="131"/>
      <c r="H179" s="94"/>
      <c r="I179" s="94"/>
      <c r="J179" s="119"/>
      <c r="K179" s="132"/>
      <c r="L179" s="96"/>
      <c r="M179" s="96"/>
      <c r="N179" s="96"/>
      <c r="O179" s="96"/>
      <c r="P179" s="96"/>
      <c r="Q179" s="96"/>
      <c r="R179" s="96"/>
      <c r="S179" s="136"/>
      <c r="T179" s="135"/>
      <c r="U179" s="96"/>
      <c r="V179" s="96"/>
      <c r="W179" s="96"/>
      <c r="X179" s="136"/>
      <c r="Y179" s="137"/>
      <c r="Z179" s="94"/>
    </row>
    <row r="180" spans="7:26" s="138" customFormat="1" ht="15.75" x14ac:dyDescent="0.25">
      <c r="G180" s="139">
        <v>133</v>
      </c>
      <c r="H180" s="140" t="s">
        <v>179</v>
      </c>
      <c r="I180" s="94"/>
      <c r="J180" s="119"/>
      <c r="K180" s="132"/>
      <c r="L180" s="96"/>
      <c r="M180" s="96"/>
      <c r="N180" s="96"/>
      <c r="O180" s="96"/>
      <c r="P180" s="96"/>
      <c r="Q180" s="96"/>
      <c r="R180" s="96"/>
      <c r="S180" s="136"/>
      <c r="T180" s="135"/>
      <c r="U180" s="96"/>
      <c r="V180" s="96"/>
      <c r="W180" s="96"/>
      <c r="X180" s="136"/>
      <c r="Y180" s="137"/>
      <c r="Z180" s="94"/>
    </row>
    <row r="181" spans="7:26" s="138" customFormat="1" x14ac:dyDescent="0.25">
      <c r="G181" s="131"/>
      <c r="H181" s="94">
        <v>1</v>
      </c>
      <c r="I181" s="94" t="s">
        <v>11</v>
      </c>
      <c r="J181" s="119">
        <v>505</v>
      </c>
      <c r="K181" s="132">
        <v>0.5</v>
      </c>
      <c r="L181" s="133">
        <f>VLOOKUP(J181,[1]Values!$A$3:$D$462,2,FALSE)</f>
        <v>0</v>
      </c>
      <c r="M181" s="96">
        <v>0</v>
      </c>
      <c r="N181" s="96">
        <f t="shared" ref="N181:N202" si="44">(L181-M181)*K181</f>
        <v>0</v>
      </c>
      <c r="O181" s="133">
        <f>VLOOKUP(J181,[1]Values!$A$3:$D$462,3,FALSE)</f>
        <v>320575</v>
      </c>
      <c r="P181" s="133"/>
      <c r="Q181" s="133">
        <f t="shared" ref="Q181:Q202" si="45">(O181-P181)*K181</f>
        <v>160287.5</v>
      </c>
      <c r="R181" s="96">
        <f t="shared" ref="R181:R202" si="46">(L181-M181+O181-P181)*K181</f>
        <v>160287.5</v>
      </c>
      <c r="S181" s="134">
        <f>VLOOKUP(H181,[1]Rates!$A$3:$D$139,3,FALSE)</f>
        <v>1.908E-3</v>
      </c>
      <c r="T181" s="135">
        <f t="shared" ref="T181:T202" si="47">R181*S181</f>
        <v>305.82855000000001</v>
      </c>
      <c r="U181" s="133">
        <f>VLOOKUP(J181,[1]Values!$A$3:$D$462,4,FALSE)</f>
        <v>0</v>
      </c>
      <c r="V181" s="96">
        <v>0</v>
      </c>
      <c r="W181" s="96">
        <f t="shared" ref="W181:W202" si="48">(U181-V181)*K181</f>
        <v>0</v>
      </c>
      <c r="X181" s="136">
        <f>VLOOKUP(H181,[1]Rates!$A$3:$D$139,4,FALSE)</f>
        <v>2.0739999999999999E-3</v>
      </c>
      <c r="Y181" s="137">
        <f t="shared" ref="Y181:Y202" si="49">W181*X181</f>
        <v>0</v>
      </c>
      <c r="Z181" s="94"/>
    </row>
    <row r="182" spans="7:26" s="138" customFormat="1" x14ac:dyDescent="0.25">
      <c r="G182" s="131"/>
      <c r="H182" s="94">
        <v>2</v>
      </c>
      <c r="I182" s="94" t="s">
        <v>67</v>
      </c>
      <c r="J182" s="119">
        <v>505</v>
      </c>
      <c r="K182" s="132">
        <v>0.5</v>
      </c>
      <c r="L182" s="133">
        <f>VLOOKUP(J182,[1]Values!$A$3:$D$462,2,FALSE)</f>
        <v>0</v>
      </c>
      <c r="M182" s="96">
        <v>0</v>
      </c>
      <c r="N182" s="96">
        <f t="shared" si="44"/>
        <v>0</v>
      </c>
      <c r="O182" s="133">
        <f>VLOOKUP(J182,[1]Values!$A$3:$D$462,3,FALSE)</f>
        <v>320575</v>
      </c>
      <c r="P182" s="133"/>
      <c r="Q182" s="133">
        <f t="shared" si="45"/>
        <v>160287.5</v>
      </c>
      <c r="R182" s="96">
        <f t="shared" si="46"/>
        <v>160287.5</v>
      </c>
      <c r="S182" s="134">
        <f>VLOOKUP(H182,[1]Rates!$A$3:$D$139,3,FALSE)</f>
        <v>2.0900000000000001E-4</v>
      </c>
      <c r="T182" s="135">
        <f t="shared" si="47"/>
        <v>33.500087499999999</v>
      </c>
      <c r="U182" s="133">
        <f>VLOOKUP(J182,[1]Values!$A$3:$D$462,4,FALSE)</f>
        <v>0</v>
      </c>
      <c r="V182" s="96">
        <f t="shared" ref="V182:V202" si="50">V181</f>
        <v>0</v>
      </c>
      <c r="W182" s="96">
        <f t="shared" si="48"/>
        <v>0</v>
      </c>
      <c r="X182" s="136">
        <f>VLOOKUP(H182,[1]Rates!$A$3:$D$139,4,FALSE)</f>
        <v>2.3000000000000001E-4</v>
      </c>
      <c r="Y182" s="137">
        <f t="shared" si="49"/>
        <v>0</v>
      </c>
      <c r="Z182" s="94"/>
    </row>
    <row r="183" spans="7:26" s="138" customFormat="1" x14ac:dyDescent="0.25">
      <c r="G183" s="131"/>
      <c r="H183" s="94">
        <v>3</v>
      </c>
      <c r="I183" s="94" t="s">
        <v>68</v>
      </c>
      <c r="J183" s="119">
        <v>505</v>
      </c>
      <c r="K183" s="132">
        <v>0.5</v>
      </c>
      <c r="L183" s="133">
        <f>VLOOKUP(J183,[1]Values!$A$3:$D$462,2,FALSE)</f>
        <v>0</v>
      </c>
      <c r="M183" s="96">
        <v>0</v>
      </c>
      <c r="N183" s="96">
        <f t="shared" si="44"/>
        <v>0</v>
      </c>
      <c r="O183" s="133">
        <f>VLOOKUP(J183,[1]Values!$A$3:$D$462,3,FALSE)</f>
        <v>320575</v>
      </c>
      <c r="P183" s="133"/>
      <c r="Q183" s="133">
        <f t="shared" si="45"/>
        <v>160287.5</v>
      </c>
      <c r="R183" s="96">
        <f t="shared" si="46"/>
        <v>160287.5</v>
      </c>
      <c r="S183" s="134">
        <f>VLOOKUP(H183,[1]Rates!$A$3:$D$139,3,FALSE)</f>
        <v>4.9299999999999995E-4</v>
      </c>
      <c r="T183" s="135">
        <f t="shared" si="47"/>
        <v>79.021737499999986</v>
      </c>
      <c r="U183" s="133">
        <f>VLOOKUP(J183,[1]Values!$A$3:$D$462,4,FALSE)</f>
        <v>0</v>
      </c>
      <c r="V183" s="96">
        <f t="shared" si="50"/>
        <v>0</v>
      </c>
      <c r="W183" s="96">
        <f t="shared" si="48"/>
        <v>0</v>
      </c>
      <c r="X183" s="136">
        <f>VLOOKUP(H183,[1]Rates!$A$3:$D$139,4,FALSE)</f>
        <v>5.2599999999999999E-4</v>
      </c>
      <c r="Y183" s="137">
        <f t="shared" si="49"/>
        <v>0</v>
      </c>
      <c r="Z183" s="94"/>
    </row>
    <row r="184" spans="7:26" s="138" customFormat="1" x14ac:dyDescent="0.25">
      <c r="G184" s="131"/>
      <c r="H184" s="94">
        <v>5</v>
      </c>
      <c r="I184" s="94" t="s">
        <v>69</v>
      </c>
      <c r="J184" s="119">
        <v>505</v>
      </c>
      <c r="K184" s="132">
        <v>0.35</v>
      </c>
      <c r="L184" s="133">
        <f>VLOOKUP(J184,[1]Values!$A$3:$D$462,2,FALSE)</f>
        <v>0</v>
      </c>
      <c r="M184" s="96">
        <v>0</v>
      </c>
      <c r="N184" s="96">
        <f t="shared" si="44"/>
        <v>0</v>
      </c>
      <c r="O184" s="133">
        <f>VLOOKUP(J184,[1]Values!$A$3:$D$462,3,FALSE)</f>
        <v>320575</v>
      </c>
      <c r="P184" s="133"/>
      <c r="Q184" s="133">
        <f t="shared" si="45"/>
        <v>112201.25</v>
      </c>
      <c r="R184" s="96">
        <f t="shared" si="46"/>
        <v>112201.25</v>
      </c>
      <c r="S184" s="134">
        <f>VLOOKUP(H184,[1]Rates!$A$3:$D$139,3,FALSE)</f>
        <v>6.038E-3</v>
      </c>
      <c r="T184" s="135">
        <f t="shared" si="47"/>
        <v>677.47114750000003</v>
      </c>
      <c r="U184" s="133">
        <f>VLOOKUP(J184,[1]Values!$A$3:$D$462,4,FALSE)</f>
        <v>0</v>
      </c>
      <c r="V184" s="96">
        <f t="shared" si="50"/>
        <v>0</v>
      </c>
      <c r="W184" s="96">
        <f t="shared" si="48"/>
        <v>0</v>
      </c>
      <c r="X184" s="136">
        <f>VLOOKUP(H184,[1]Rates!$A$3:$D$139,4,FALSE)</f>
        <v>6.2370000000000004E-3</v>
      </c>
      <c r="Y184" s="137">
        <f t="shared" si="49"/>
        <v>0</v>
      </c>
      <c r="Z184" s="94"/>
    </row>
    <row r="185" spans="7:26" s="138" customFormat="1" x14ac:dyDescent="0.25">
      <c r="G185" s="131"/>
      <c r="H185" s="94">
        <v>137</v>
      </c>
      <c r="I185" s="94" t="s">
        <v>189</v>
      </c>
      <c r="J185" s="119">
        <v>505</v>
      </c>
      <c r="K185" s="132">
        <v>0.35</v>
      </c>
      <c r="L185" s="133">
        <f>VLOOKUP(J185,[1]Values!$A$3:$D$462,2,FALSE)</f>
        <v>0</v>
      </c>
      <c r="M185" s="96">
        <v>0</v>
      </c>
      <c r="N185" s="96">
        <f t="shared" si="44"/>
        <v>0</v>
      </c>
      <c r="O185" s="133">
        <f>VLOOKUP(J185,[1]Values!$A$3:$D$462,3,FALSE)</f>
        <v>320575</v>
      </c>
      <c r="P185" s="133"/>
      <c r="Q185" s="133">
        <f t="shared" si="45"/>
        <v>112201.25</v>
      </c>
      <c r="R185" s="96">
        <f t="shared" si="46"/>
        <v>112201.25</v>
      </c>
      <c r="S185" s="134">
        <f>VLOOKUP(H185,[1]Rates!$A$3:$D$139,3,FALSE)</f>
        <v>7.2000000000000002E-5</v>
      </c>
      <c r="T185" s="135">
        <f t="shared" si="47"/>
        <v>8.0784900000000004</v>
      </c>
      <c r="U185" s="133">
        <f>VLOOKUP(J185,[1]Values!$A$3:$D$462,4,FALSE)</f>
        <v>0</v>
      </c>
      <c r="V185" s="96">
        <f t="shared" si="50"/>
        <v>0</v>
      </c>
      <c r="W185" s="96">
        <f t="shared" si="48"/>
        <v>0</v>
      </c>
      <c r="X185" s="136">
        <f>VLOOKUP(H185,[1]Rates!$A$3:$D$139,4,FALSE)</f>
        <v>6.9999999999999994E-5</v>
      </c>
      <c r="Y185" s="137">
        <f t="shared" si="49"/>
        <v>0</v>
      </c>
      <c r="Z185" s="94"/>
    </row>
    <row r="186" spans="7:26" s="138" customFormat="1" x14ac:dyDescent="0.25">
      <c r="G186" s="131"/>
      <c r="H186" s="94">
        <v>6</v>
      </c>
      <c r="I186" s="94" t="s">
        <v>163</v>
      </c>
      <c r="J186" s="119">
        <v>505</v>
      </c>
      <c r="K186" s="132">
        <v>0.35</v>
      </c>
      <c r="L186" s="133">
        <f>VLOOKUP(J186,[1]Values!$A$3:$D$462,2,FALSE)</f>
        <v>0</v>
      </c>
      <c r="M186" s="96">
        <v>0</v>
      </c>
      <c r="N186" s="96">
        <f t="shared" si="44"/>
        <v>0</v>
      </c>
      <c r="O186" s="133">
        <f>VLOOKUP(J186,[1]Values!$A$3:$D$462,3,FALSE)</f>
        <v>320575</v>
      </c>
      <c r="P186" s="133"/>
      <c r="Q186" s="133">
        <f t="shared" si="45"/>
        <v>112201.25</v>
      </c>
      <c r="R186" s="96">
        <f t="shared" si="46"/>
        <v>112201.25</v>
      </c>
      <c r="S186" s="134">
        <f>VLOOKUP(H186,[1]Rates!$A$3:$D$139,3,FALSE)</f>
        <v>0</v>
      </c>
      <c r="T186" s="135">
        <f t="shared" si="47"/>
        <v>0</v>
      </c>
      <c r="U186" s="133">
        <f>VLOOKUP(J186,[1]Values!$A$3:$D$462,4,FALSE)</f>
        <v>0</v>
      </c>
      <c r="V186" s="96">
        <f t="shared" si="50"/>
        <v>0</v>
      </c>
      <c r="W186" s="96">
        <f t="shared" si="48"/>
        <v>0</v>
      </c>
      <c r="X186" s="136">
        <f>VLOOKUP(H186,[1]Rates!$A$3:$D$139,4,FALSE)</f>
        <v>0</v>
      </c>
      <c r="Y186" s="137">
        <f t="shared" si="49"/>
        <v>0</v>
      </c>
      <c r="Z186" s="94"/>
    </row>
    <row r="187" spans="7:26" s="138" customFormat="1" x14ac:dyDescent="0.25">
      <c r="G187" s="131"/>
      <c r="H187" s="94">
        <v>7</v>
      </c>
      <c r="I187" s="94" t="s">
        <v>71</v>
      </c>
      <c r="J187" s="119">
        <v>505</v>
      </c>
      <c r="K187" s="132">
        <v>0.5</v>
      </c>
      <c r="L187" s="133">
        <f>VLOOKUP(J187,[1]Values!$A$3:$D$462,2,FALSE)</f>
        <v>0</v>
      </c>
      <c r="M187" s="96">
        <v>0</v>
      </c>
      <c r="N187" s="96">
        <f t="shared" si="44"/>
        <v>0</v>
      </c>
      <c r="O187" s="133">
        <f>VLOOKUP(J187,[1]Values!$A$3:$D$462,3,FALSE)</f>
        <v>320575</v>
      </c>
      <c r="P187" s="133"/>
      <c r="Q187" s="133">
        <f t="shared" si="45"/>
        <v>160287.5</v>
      </c>
      <c r="R187" s="96">
        <f t="shared" si="46"/>
        <v>160287.5</v>
      </c>
      <c r="S187" s="134">
        <f>VLOOKUP(H187,[1]Rates!$A$3:$D$139,3,FALSE)</f>
        <v>1.01E-4</v>
      </c>
      <c r="T187" s="135">
        <f t="shared" si="47"/>
        <v>16.189037500000001</v>
      </c>
      <c r="U187" s="133">
        <f>VLOOKUP(J187,[1]Values!$A$3:$D$462,4,FALSE)</f>
        <v>0</v>
      </c>
      <c r="V187" s="96">
        <f t="shared" si="50"/>
        <v>0</v>
      </c>
      <c r="W187" s="96">
        <f t="shared" si="48"/>
        <v>0</v>
      </c>
      <c r="X187" s="136">
        <f>VLOOKUP(H187,[1]Rates!$A$3:$D$139,4,FALSE)</f>
        <v>1.08E-4</v>
      </c>
      <c r="Y187" s="137">
        <f t="shared" si="49"/>
        <v>0</v>
      </c>
      <c r="Z187" s="94"/>
    </row>
    <row r="188" spans="7:26" s="138" customFormat="1" x14ac:dyDescent="0.25">
      <c r="G188" s="131"/>
      <c r="H188" s="94">
        <v>8</v>
      </c>
      <c r="I188" s="94" t="s">
        <v>72</v>
      </c>
      <c r="J188" s="119">
        <v>505</v>
      </c>
      <c r="K188" s="132">
        <v>0.5</v>
      </c>
      <c r="L188" s="133">
        <f>VLOOKUP(J188,[1]Values!$A$3:$D$462,2,FALSE)</f>
        <v>0</v>
      </c>
      <c r="M188" s="96">
        <v>0</v>
      </c>
      <c r="N188" s="96">
        <f t="shared" si="44"/>
        <v>0</v>
      </c>
      <c r="O188" s="133">
        <f>VLOOKUP(J188,[1]Values!$A$3:$D$462,3,FALSE)</f>
        <v>320575</v>
      </c>
      <c r="P188" s="133"/>
      <c r="Q188" s="133">
        <f t="shared" si="45"/>
        <v>160287.5</v>
      </c>
      <c r="R188" s="96">
        <f t="shared" si="46"/>
        <v>160287.5</v>
      </c>
      <c r="S188" s="134">
        <f>VLOOKUP(H188,[1]Rates!$A$3:$D$139,3,FALSE)</f>
        <v>1.5300000000000001E-4</v>
      </c>
      <c r="T188" s="135">
        <f t="shared" si="47"/>
        <v>24.5239875</v>
      </c>
      <c r="U188" s="133">
        <f>VLOOKUP(J188,[1]Values!$A$3:$D$462,4,FALSE)</f>
        <v>0</v>
      </c>
      <c r="V188" s="96">
        <f t="shared" si="50"/>
        <v>0</v>
      </c>
      <c r="W188" s="96">
        <f t="shared" si="48"/>
        <v>0</v>
      </c>
      <c r="X188" s="136">
        <f>VLOOKUP(H188,[1]Rates!$A$3:$D$139,4,FALSE)</f>
        <v>1.64E-4</v>
      </c>
      <c r="Y188" s="137">
        <f t="shared" si="49"/>
        <v>0</v>
      </c>
      <c r="Z188" s="94"/>
    </row>
    <row r="189" spans="7:26" s="138" customFormat="1" x14ac:dyDescent="0.25">
      <c r="G189" s="131"/>
      <c r="H189" s="94">
        <v>17</v>
      </c>
      <c r="I189" s="94" t="s">
        <v>74</v>
      </c>
      <c r="J189" s="119">
        <v>505</v>
      </c>
      <c r="K189" s="132">
        <v>0.5</v>
      </c>
      <c r="L189" s="133">
        <f>VLOOKUP(J189,[1]Values!$A$3:$D$462,2,FALSE)</f>
        <v>0</v>
      </c>
      <c r="M189" s="96">
        <v>0</v>
      </c>
      <c r="N189" s="96">
        <f t="shared" si="44"/>
        <v>0</v>
      </c>
      <c r="O189" s="133">
        <f>VLOOKUP(J189,[1]Values!$A$3:$D$462,3,FALSE)</f>
        <v>320575</v>
      </c>
      <c r="P189" s="133"/>
      <c r="Q189" s="133">
        <f t="shared" si="45"/>
        <v>160287.5</v>
      </c>
      <c r="R189" s="96">
        <f t="shared" si="46"/>
        <v>160287.5</v>
      </c>
      <c r="S189" s="134">
        <f>VLOOKUP(H189,[1]Rates!$A$3:$D$139,3,FALSE)</f>
        <v>6.0700000000000001E-4</v>
      </c>
      <c r="T189" s="135">
        <f t="shared" si="47"/>
        <v>97.294512499999996</v>
      </c>
      <c r="U189" s="133">
        <f>VLOOKUP(J189,[1]Values!$A$3:$D$462,4,FALSE)</f>
        <v>0</v>
      </c>
      <c r="V189" s="96">
        <f t="shared" si="50"/>
        <v>0</v>
      </c>
      <c r="W189" s="96">
        <f t="shared" si="48"/>
        <v>0</v>
      </c>
      <c r="X189" s="136">
        <f>VLOOKUP(H189,[1]Rates!$A$3:$D$139,4,FALSE)</f>
        <v>6.4899999999999995E-4</v>
      </c>
      <c r="Y189" s="137">
        <f t="shared" si="49"/>
        <v>0</v>
      </c>
      <c r="Z189" s="94"/>
    </row>
    <row r="190" spans="7:26" s="138" customFormat="1" x14ac:dyDescent="0.25">
      <c r="G190" s="131"/>
      <c r="H190" s="94">
        <v>19</v>
      </c>
      <c r="I190" s="94" t="s">
        <v>185</v>
      </c>
      <c r="J190" s="119">
        <v>505</v>
      </c>
      <c r="K190" s="132">
        <v>0.5</v>
      </c>
      <c r="L190" s="133">
        <f>VLOOKUP(J190,[1]Values!$A$3:$D$462,2,FALSE)</f>
        <v>0</v>
      </c>
      <c r="M190" s="96">
        <v>0</v>
      </c>
      <c r="N190" s="96">
        <f t="shared" si="44"/>
        <v>0</v>
      </c>
      <c r="O190" s="133">
        <f>VLOOKUP(J190,[1]Values!$A$3:$D$462,3,FALSE)</f>
        <v>320575</v>
      </c>
      <c r="P190" s="133"/>
      <c r="Q190" s="133">
        <f t="shared" si="45"/>
        <v>160287.5</v>
      </c>
      <c r="R190" s="96">
        <f t="shared" si="46"/>
        <v>160287.5</v>
      </c>
      <c r="S190" s="134">
        <f>VLOOKUP(H190,[1]Rates!$A$3:$D$139,3,FALSE)</f>
        <v>5.8E-5</v>
      </c>
      <c r="T190" s="135">
        <f t="shared" si="47"/>
        <v>9.2966750000000005</v>
      </c>
      <c r="U190" s="133">
        <f>VLOOKUP(J190,[1]Values!$A$3:$D$462,4,FALSE)</f>
        <v>0</v>
      </c>
      <c r="V190" s="96">
        <f t="shared" si="50"/>
        <v>0</v>
      </c>
      <c r="W190" s="96">
        <f t="shared" si="48"/>
        <v>0</v>
      </c>
      <c r="X190" s="136">
        <f>VLOOKUP(H190,[1]Rates!$A$3:$D$139,4,FALSE)</f>
        <v>6.2000000000000003E-5</v>
      </c>
      <c r="Y190" s="137">
        <f t="shared" si="49"/>
        <v>0</v>
      </c>
      <c r="Z190" s="94"/>
    </row>
    <row r="191" spans="7:26" s="138" customFormat="1" x14ac:dyDescent="0.25">
      <c r="G191" s="131"/>
      <c r="H191" s="94">
        <v>28</v>
      </c>
      <c r="I191" s="94" t="s">
        <v>186</v>
      </c>
      <c r="J191" s="119">
        <v>505</v>
      </c>
      <c r="K191" s="132">
        <v>0.75</v>
      </c>
      <c r="L191" s="133">
        <f>VLOOKUP(J191,[1]Values!$A$3:$D$462,2,FALSE)</f>
        <v>0</v>
      </c>
      <c r="M191" s="96">
        <v>0</v>
      </c>
      <c r="N191" s="96">
        <f t="shared" si="44"/>
        <v>0</v>
      </c>
      <c r="O191" s="133">
        <f>VLOOKUP(J191,[1]Values!$A$3:$D$462,3,FALSE)</f>
        <v>320575</v>
      </c>
      <c r="P191" s="133"/>
      <c r="Q191" s="133">
        <f t="shared" si="45"/>
        <v>240431.25</v>
      </c>
      <c r="R191" s="96">
        <f t="shared" si="46"/>
        <v>240431.25</v>
      </c>
      <c r="S191" s="134">
        <f>VLOOKUP(H191,[1]Rates!$A$3:$D$139,3,FALSE)</f>
        <v>1.0820000000000001E-3</v>
      </c>
      <c r="T191" s="135">
        <f t="shared" si="47"/>
        <v>260.1466125</v>
      </c>
      <c r="U191" s="133">
        <f>VLOOKUP(J191,[1]Values!$A$3:$D$462,4,FALSE)</f>
        <v>0</v>
      </c>
      <c r="V191" s="96">
        <f t="shared" si="50"/>
        <v>0</v>
      </c>
      <c r="W191" s="96">
        <f t="shared" si="48"/>
        <v>0</v>
      </c>
      <c r="X191" s="136">
        <f>VLOOKUP(H191,[1]Rates!$A$3:$D$139,4,FALSE)</f>
        <v>1.1559999999999999E-3</v>
      </c>
      <c r="Y191" s="137">
        <f t="shared" si="49"/>
        <v>0</v>
      </c>
      <c r="Z191" s="94"/>
    </row>
    <row r="192" spans="7:26" s="138" customFormat="1" x14ac:dyDescent="0.25">
      <c r="G192" s="131"/>
      <c r="H192" s="94">
        <v>38</v>
      </c>
      <c r="I192" s="94" t="s">
        <v>76</v>
      </c>
      <c r="J192" s="119">
        <v>505</v>
      </c>
      <c r="K192" s="132">
        <v>0.5</v>
      </c>
      <c r="L192" s="133">
        <f>VLOOKUP(J192,[1]Values!$A$3:$D$462,2,FALSE)</f>
        <v>0</v>
      </c>
      <c r="M192" s="96">
        <v>0</v>
      </c>
      <c r="N192" s="96">
        <f t="shared" si="44"/>
        <v>0</v>
      </c>
      <c r="O192" s="133">
        <f>VLOOKUP(J192,[1]Values!$A$3:$D$462,3,FALSE)</f>
        <v>320575</v>
      </c>
      <c r="P192" s="133"/>
      <c r="Q192" s="133">
        <f t="shared" si="45"/>
        <v>160287.5</v>
      </c>
      <c r="R192" s="96">
        <f t="shared" si="46"/>
        <v>160287.5</v>
      </c>
      <c r="S192" s="134">
        <f>VLOOKUP(H192,[1]Rates!$A$3:$D$139,3,FALSE)</f>
        <v>9.8999999999999994E-5</v>
      </c>
      <c r="T192" s="135">
        <f t="shared" si="47"/>
        <v>15.8684625</v>
      </c>
      <c r="U192" s="133">
        <f>VLOOKUP(J192,[1]Values!$A$3:$D$462,4,FALSE)</f>
        <v>0</v>
      </c>
      <c r="V192" s="96">
        <f t="shared" si="50"/>
        <v>0</v>
      </c>
      <c r="W192" s="96">
        <f t="shared" si="48"/>
        <v>0</v>
      </c>
      <c r="X192" s="136">
        <f>VLOOKUP(H192,[1]Rates!$A$3:$D$139,4,FALSE)</f>
        <v>8.6000000000000003E-5</v>
      </c>
      <c r="Y192" s="137">
        <f t="shared" si="49"/>
        <v>0</v>
      </c>
      <c r="Z192" s="94"/>
    </row>
    <row r="193" spans="7:26" s="138" customFormat="1" x14ac:dyDescent="0.25">
      <c r="G193" s="131"/>
      <c r="H193" s="94">
        <v>41</v>
      </c>
      <c r="I193" s="94" t="s">
        <v>167</v>
      </c>
      <c r="J193" s="119">
        <v>505</v>
      </c>
      <c r="K193" s="132">
        <v>0.5</v>
      </c>
      <c r="L193" s="133">
        <f>VLOOKUP(J193,[1]Values!$A$3:$D$462,2,FALSE)</f>
        <v>0</v>
      </c>
      <c r="M193" s="96">
        <v>0</v>
      </c>
      <c r="N193" s="96">
        <f t="shared" si="44"/>
        <v>0</v>
      </c>
      <c r="O193" s="133">
        <f>VLOOKUP(J193,[1]Values!$A$3:$D$462,3,FALSE)</f>
        <v>320575</v>
      </c>
      <c r="P193" s="133"/>
      <c r="Q193" s="133">
        <f t="shared" si="45"/>
        <v>160287.5</v>
      </c>
      <c r="R193" s="96">
        <f t="shared" si="46"/>
        <v>160287.5</v>
      </c>
      <c r="S193" s="134">
        <f>VLOOKUP(H193,[1]Rates!$A$3:$D$139,3,FALSE)</f>
        <v>0</v>
      </c>
      <c r="T193" s="135">
        <f t="shared" si="47"/>
        <v>0</v>
      </c>
      <c r="U193" s="133">
        <f>VLOOKUP(J193,[1]Values!$A$3:$D$462,4,FALSE)</f>
        <v>0</v>
      </c>
      <c r="V193" s="96">
        <f t="shared" si="50"/>
        <v>0</v>
      </c>
      <c r="W193" s="96">
        <f t="shared" si="48"/>
        <v>0</v>
      </c>
      <c r="X193" s="136">
        <f>VLOOKUP(H193,[1]Rates!$A$3:$D$139,4,FALSE)</f>
        <v>0</v>
      </c>
      <c r="Y193" s="137">
        <f t="shared" si="49"/>
        <v>0</v>
      </c>
      <c r="Z193" s="94"/>
    </row>
    <row r="194" spans="7:26" s="138" customFormat="1" x14ac:dyDescent="0.25">
      <c r="G194" s="131"/>
      <c r="H194" s="94">
        <v>55</v>
      </c>
      <c r="I194" s="94" t="s">
        <v>78</v>
      </c>
      <c r="J194" s="119">
        <v>505</v>
      </c>
      <c r="K194" s="132">
        <v>0.5</v>
      </c>
      <c r="L194" s="133">
        <f>VLOOKUP(J194,[1]Values!$A$3:$D$462,2,FALSE)</f>
        <v>0</v>
      </c>
      <c r="M194" s="96">
        <v>0</v>
      </c>
      <c r="N194" s="96">
        <f t="shared" si="44"/>
        <v>0</v>
      </c>
      <c r="O194" s="133">
        <f>VLOOKUP(J194,[1]Values!$A$3:$D$462,3,FALSE)</f>
        <v>320575</v>
      </c>
      <c r="P194" s="133"/>
      <c r="Q194" s="133">
        <f t="shared" si="45"/>
        <v>160287.5</v>
      </c>
      <c r="R194" s="96">
        <f t="shared" si="46"/>
        <v>160287.5</v>
      </c>
      <c r="S194" s="134">
        <f>VLOOKUP(H194,[1]Rates!$A$3:$D$139,3,FALSE)</f>
        <v>1.45E-4</v>
      </c>
      <c r="T194" s="135">
        <f t="shared" si="47"/>
        <v>23.241687500000001</v>
      </c>
      <c r="U194" s="133">
        <f>VLOOKUP(J194,[1]Values!$A$3:$D$462,4,FALSE)</f>
        <v>0</v>
      </c>
      <c r="V194" s="96">
        <f t="shared" si="50"/>
        <v>0</v>
      </c>
      <c r="W194" s="96">
        <f t="shared" si="48"/>
        <v>0</v>
      </c>
      <c r="X194" s="136">
        <f>VLOOKUP(H194,[1]Rates!$A$3:$D$139,4,FALSE)</f>
        <v>1.35E-4</v>
      </c>
      <c r="Y194" s="137">
        <f t="shared" si="49"/>
        <v>0</v>
      </c>
      <c r="Z194" s="94"/>
    </row>
    <row r="195" spans="7:26" s="138" customFormat="1" x14ac:dyDescent="0.25">
      <c r="G195" s="131"/>
      <c r="H195" s="94">
        <v>71</v>
      </c>
      <c r="I195" s="94" t="s">
        <v>80</v>
      </c>
      <c r="J195" s="119">
        <v>505</v>
      </c>
      <c r="K195" s="132">
        <v>0</v>
      </c>
      <c r="L195" s="133">
        <f>VLOOKUP(J195,[1]Values!$A$3:$D$462,2,FALSE)</f>
        <v>0</v>
      </c>
      <c r="M195" s="96">
        <v>0</v>
      </c>
      <c r="N195" s="96">
        <f t="shared" si="44"/>
        <v>0</v>
      </c>
      <c r="O195" s="133">
        <f>VLOOKUP(J195,[1]Values!$A$3:$D$462,3,FALSE)</f>
        <v>320575</v>
      </c>
      <c r="P195" s="133"/>
      <c r="Q195" s="133">
        <f t="shared" si="45"/>
        <v>0</v>
      </c>
      <c r="R195" s="96">
        <f t="shared" si="46"/>
        <v>0</v>
      </c>
      <c r="S195" s="134">
        <f>VLOOKUP(H195,[1]Rates!$A$3:$D$139,3,FALSE)</f>
        <v>9.0000000000000002E-6</v>
      </c>
      <c r="T195" s="135">
        <f t="shared" si="47"/>
        <v>0</v>
      </c>
      <c r="U195" s="133">
        <f>VLOOKUP(J195,[1]Values!$A$3:$D$462,4,FALSE)</f>
        <v>0</v>
      </c>
      <c r="V195" s="96">
        <f t="shared" si="50"/>
        <v>0</v>
      </c>
      <c r="W195" s="96">
        <f t="shared" si="48"/>
        <v>0</v>
      </c>
      <c r="X195" s="136">
        <f>VLOOKUP(H195,[1]Rates!$A$3:$D$139,4,FALSE)</f>
        <v>9.0000000000000002E-6</v>
      </c>
      <c r="Y195" s="137">
        <f t="shared" si="49"/>
        <v>0</v>
      </c>
      <c r="Z195" s="94"/>
    </row>
    <row r="196" spans="7:26" s="138" customFormat="1" x14ac:dyDescent="0.25">
      <c r="G196" s="131"/>
      <c r="H196" s="94">
        <v>72</v>
      </c>
      <c r="I196" s="94" t="s">
        <v>81</v>
      </c>
      <c r="J196" s="119">
        <v>505</v>
      </c>
      <c r="K196" s="132">
        <v>0</v>
      </c>
      <c r="L196" s="133">
        <f>VLOOKUP(J196,[1]Values!$A$3:$D$462,2,FALSE)</f>
        <v>0</v>
      </c>
      <c r="M196" s="96">
        <v>0</v>
      </c>
      <c r="N196" s="96">
        <f t="shared" si="44"/>
        <v>0</v>
      </c>
      <c r="O196" s="133">
        <f>VLOOKUP(J196,[1]Values!$A$3:$D$462,3,FALSE)</f>
        <v>320575</v>
      </c>
      <c r="P196" s="133"/>
      <c r="Q196" s="133">
        <f t="shared" si="45"/>
        <v>0</v>
      </c>
      <c r="R196" s="96">
        <f t="shared" si="46"/>
        <v>0</v>
      </c>
      <c r="S196" s="134">
        <f>VLOOKUP(H196,[1]Rates!$A$3:$D$139,3,FALSE)</f>
        <v>2.5799999999999998E-4</v>
      </c>
      <c r="T196" s="135">
        <f t="shared" si="47"/>
        <v>0</v>
      </c>
      <c r="U196" s="133">
        <f>VLOOKUP(J196,[1]Values!$A$3:$D$462,4,FALSE)</f>
        <v>0</v>
      </c>
      <c r="V196" s="96">
        <f t="shared" si="50"/>
        <v>0</v>
      </c>
      <c r="W196" s="96">
        <f t="shared" si="48"/>
        <v>0</v>
      </c>
      <c r="X196" s="136">
        <f>VLOOKUP(H196,[1]Rates!$A$3:$D$139,4,FALSE)</f>
        <v>2.7500000000000002E-4</v>
      </c>
      <c r="Y196" s="137">
        <f t="shared" si="49"/>
        <v>0</v>
      </c>
      <c r="Z196" s="94"/>
    </row>
    <row r="197" spans="7:26" s="138" customFormat="1" x14ac:dyDescent="0.25">
      <c r="G197" s="131"/>
      <c r="H197" s="94">
        <v>84</v>
      </c>
      <c r="I197" s="94" t="s">
        <v>190</v>
      </c>
      <c r="J197" s="119">
        <v>505</v>
      </c>
      <c r="K197" s="132">
        <v>0.75</v>
      </c>
      <c r="L197" s="133">
        <f>VLOOKUP(J197,[1]Values!$A$3:$D$462,2,FALSE)</f>
        <v>0</v>
      </c>
      <c r="M197" s="96">
        <v>0</v>
      </c>
      <c r="N197" s="96">
        <f t="shared" si="44"/>
        <v>0</v>
      </c>
      <c r="O197" s="133">
        <f>VLOOKUP(J197,[1]Values!$A$3:$D$462,3,FALSE)</f>
        <v>320575</v>
      </c>
      <c r="P197" s="133"/>
      <c r="Q197" s="133">
        <f t="shared" si="45"/>
        <v>240431.25</v>
      </c>
      <c r="R197" s="96">
        <f t="shared" si="46"/>
        <v>240431.25</v>
      </c>
      <c r="S197" s="134">
        <f>VLOOKUP(H197,[1]Rates!$A$3:$D$139,3,FALSE)</f>
        <v>0</v>
      </c>
      <c r="T197" s="135">
        <f t="shared" si="47"/>
        <v>0</v>
      </c>
      <c r="U197" s="133">
        <f>VLOOKUP(J197,[1]Values!$A$3:$D$462,4,FALSE)</f>
        <v>0</v>
      </c>
      <c r="V197" s="96">
        <f t="shared" si="50"/>
        <v>0</v>
      </c>
      <c r="W197" s="96">
        <f t="shared" si="48"/>
        <v>0</v>
      </c>
      <c r="X197" s="136">
        <f>VLOOKUP(H197,[1]Rates!$A$3:$D$139,4,FALSE)</f>
        <v>0</v>
      </c>
      <c r="Y197" s="137">
        <f t="shared" si="49"/>
        <v>0</v>
      </c>
      <c r="Z197" s="94"/>
    </row>
    <row r="198" spans="7:26" s="138" customFormat="1" x14ac:dyDescent="0.25">
      <c r="G198" s="131"/>
      <c r="H198" s="94">
        <v>104</v>
      </c>
      <c r="I198" s="94" t="s">
        <v>82</v>
      </c>
      <c r="J198" s="119">
        <v>505</v>
      </c>
      <c r="K198" s="132">
        <v>0.35</v>
      </c>
      <c r="L198" s="133">
        <f>VLOOKUP(J198,[1]Values!$A$3:$D$462,2,FALSE)</f>
        <v>0</v>
      </c>
      <c r="M198" s="96">
        <v>0</v>
      </c>
      <c r="N198" s="96">
        <f t="shared" si="44"/>
        <v>0</v>
      </c>
      <c r="O198" s="133">
        <f>VLOOKUP(J198,[1]Values!$A$3:$D$462,3,FALSE)</f>
        <v>320575</v>
      </c>
      <c r="P198" s="133"/>
      <c r="Q198" s="133">
        <f t="shared" si="45"/>
        <v>112201.25</v>
      </c>
      <c r="R198" s="96">
        <f t="shared" si="46"/>
        <v>112201.25</v>
      </c>
      <c r="S198" s="134">
        <f>VLOOKUP(H198,[1]Rates!$A$3:$D$139,3,FALSE)</f>
        <v>0</v>
      </c>
      <c r="T198" s="135">
        <f t="shared" si="47"/>
        <v>0</v>
      </c>
      <c r="U198" s="133">
        <f>VLOOKUP(J198,[1]Values!$A$3:$D$462,4,FALSE)</f>
        <v>0</v>
      </c>
      <c r="V198" s="96">
        <f t="shared" si="50"/>
        <v>0</v>
      </c>
      <c r="W198" s="96">
        <f t="shared" si="48"/>
        <v>0</v>
      </c>
      <c r="X198" s="136">
        <f>VLOOKUP(H198,[1]Rates!$A$3:$D$139,4,FALSE)</f>
        <v>0</v>
      </c>
      <c r="Y198" s="137">
        <f t="shared" si="49"/>
        <v>0</v>
      </c>
      <c r="Z198" s="94"/>
    </row>
    <row r="199" spans="7:26" s="138" customFormat="1" x14ac:dyDescent="0.25">
      <c r="G199" s="131"/>
      <c r="H199" s="94">
        <v>117</v>
      </c>
      <c r="I199" s="94" t="s">
        <v>83</v>
      </c>
      <c r="J199" s="119">
        <v>505</v>
      </c>
      <c r="K199" s="132">
        <v>0</v>
      </c>
      <c r="L199" s="133">
        <f>VLOOKUP(J199,[1]Values!$A$3:$D$462,2,FALSE)</f>
        <v>0</v>
      </c>
      <c r="M199" s="96">
        <v>0</v>
      </c>
      <c r="N199" s="96">
        <f t="shared" si="44"/>
        <v>0</v>
      </c>
      <c r="O199" s="133">
        <f>VLOOKUP(J199,[1]Values!$A$3:$D$462,3,FALSE)</f>
        <v>320575</v>
      </c>
      <c r="P199" s="133"/>
      <c r="Q199" s="133">
        <f t="shared" si="45"/>
        <v>0</v>
      </c>
      <c r="R199" s="96">
        <f t="shared" si="46"/>
        <v>0</v>
      </c>
      <c r="S199" s="134">
        <f>VLOOKUP(H199,[1]Rates!$A$3:$D$139,3,FALSE)</f>
        <v>2.1900000000000001E-4</v>
      </c>
      <c r="T199" s="135">
        <f t="shared" si="47"/>
        <v>0</v>
      </c>
      <c r="U199" s="133">
        <f>VLOOKUP(J199,[1]Values!$A$3:$D$462,4,FALSE)</f>
        <v>0</v>
      </c>
      <c r="V199" s="96">
        <f t="shared" si="50"/>
        <v>0</v>
      </c>
      <c r="W199" s="96">
        <f t="shared" si="48"/>
        <v>0</v>
      </c>
      <c r="X199" s="136">
        <f>VLOOKUP(H199,[1]Rates!$A$3:$D$139,4,FALSE)</f>
        <v>2.34E-4</v>
      </c>
      <c r="Y199" s="137">
        <f t="shared" si="49"/>
        <v>0</v>
      </c>
      <c r="Z199" s="94"/>
    </row>
    <row r="200" spans="7:26" s="138" customFormat="1" x14ac:dyDescent="0.25">
      <c r="G200" s="131"/>
      <c r="H200" s="94">
        <v>119</v>
      </c>
      <c r="I200" s="94" t="s">
        <v>88</v>
      </c>
      <c r="J200" s="119">
        <v>505</v>
      </c>
      <c r="K200" s="132">
        <v>0.75</v>
      </c>
      <c r="L200" s="133">
        <f>VLOOKUP(J200,[1]Values!$A$3:$D$462,2,FALSE)</f>
        <v>0</v>
      </c>
      <c r="M200" s="96">
        <v>0</v>
      </c>
      <c r="N200" s="96">
        <f t="shared" si="44"/>
        <v>0</v>
      </c>
      <c r="O200" s="133">
        <f>VLOOKUP(J200,[1]Values!$A$3:$D$462,3,FALSE)</f>
        <v>320575</v>
      </c>
      <c r="P200" s="133"/>
      <c r="Q200" s="133">
        <f t="shared" si="45"/>
        <v>240431.25</v>
      </c>
      <c r="R200" s="96">
        <f t="shared" si="46"/>
        <v>240431.25</v>
      </c>
      <c r="S200" s="134">
        <f>VLOOKUP(H200,[1]Rates!$A$3:$D$139,3,FALSE)</f>
        <v>0</v>
      </c>
      <c r="T200" s="135">
        <f t="shared" si="47"/>
        <v>0</v>
      </c>
      <c r="U200" s="133">
        <f>VLOOKUP(J200,[1]Values!$A$3:$D$462,4,FALSE)</f>
        <v>0</v>
      </c>
      <c r="V200" s="96">
        <f t="shared" si="50"/>
        <v>0</v>
      </c>
      <c r="W200" s="96">
        <f t="shared" si="48"/>
        <v>0</v>
      </c>
      <c r="X200" s="136">
        <f>VLOOKUP(H200,[1]Rates!$A$3:$D$139,4,FALSE)</f>
        <v>0</v>
      </c>
      <c r="Y200" s="137">
        <f t="shared" si="49"/>
        <v>0</v>
      </c>
      <c r="Z200" s="94"/>
    </row>
    <row r="201" spans="7:26" s="138" customFormat="1" x14ac:dyDescent="0.25">
      <c r="G201" s="131"/>
      <c r="H201" s="94">
        <v>123</v>
      </c>
      <c r="I201" s="94" t="s">
        <v>187</v>
      </c>
      <c r="J201" s="119">
        <v>505</v>
      </c>
      <c r="K201" s="132">
        <v>0.5</v>
      </c>
      <c r="L201" s="133">
        <f>VLOOKUP(J201,[1]Values!$A$3:$D$462,2,FALSE)</f>
        <v>0</v>
      </c>
      <c r="M201" s="96">
        <v>0</v>
      </c>
      <c r="N201" s="96">
        <f t="shared" si="44"/>
        <v>0</v>
      </c>
      <c r="O201" s="133">
        <f>VLOOKUP(J201,[1]Values!$A$3:$D$462,3,FALSE)</f>
        <v>320575</v>
      </c>
      <c r="P201" s="133"/>
      <c r="Q201" s="133">
        <f t="shared" si="45"/>
        <v>160287.5</v>
      </c>
      <c r="R201" s="96">
        <f t="shared" si="46"/>
        <v>160287.5</v>
      </c>
      <c r="S201" s="134">
        <f>VLOOKUP(H201,[1]Rates!$A$3:$D$139,3,FALSE)</f>
        <v>9.7199999999999999E-4</v>
      </c>
      <c r="T201" s="135">
        <f t="shared" si="47"/>
        <v>155.79945000000001</v>
      </c>
      <c r="U201" s="133">
        <f>VLOOKUP(J201,[1]Values!$A$3:$D$462,4,FALSE)</f>
        <v>0</v>
      </c>
      <c r="V201" s="96">
        <f t="shared" si="50"/>
        <v>0</v>
      </c>
      <c r="W201" s="96">
        <f t="shared" si="48"/>
        <v>0</v>
      </c>
      <c r="X201" s="136">
        <f>VLOOKUP(H201,[1]Rates!$A$3:$D$139,4,FALSE)</f>
        <v>1.0369999999999999E-3</v>
      </c>
      <c r="Y201" s="137">
        <f t="shared" si="49"/>
        <v>0</v>
      </c>
      <c r="Z201" s="94"/>
    </row>
    <row r="202" spans="7:26" s="138" customFormat="1" x14ac:dyDescent="0.25">
      <c r="G202" s="131"/>
      <c r="H202" s="94">
        <v>133</v>
      </c>
      <c r="I202" s="94" t="s">
        <v>191</v>
      </c>
      <c r="J202" s="119">
        <v>505</v>
      </c>
      <c r="K202" s="132">
        <v>0.75</v>
      </c>
      <c r="L202" s="133">
        <f>VLOOKUP(J202,[1]Values!$A$3:$D$462,2,FALSE)</f>
        <v>0</v>
      </c>
      <c r="M202" s="96">
        <v>0</v>
      </c>
      <c r="N202" s="96">
        <f t="shared" si="44"/>
        <v>0</v>
      </c>
      <c r="O202" s="133">
        <f>VLOOKUP(J202,[1]Values!$A$3:$D$462,3,FALSE)</f>
        <v>320575</v>
      </c>
      <c r="P202" s="133"/>
      <c r="Q202" s="133">
        <f t="shared" si="45"/>
        <v>240431.25</v>
      </c>
      <c r="R202" s="96">
        <f t="shared" si="46"/>
        <v>240431.25</v>
      </c>
      <c r="S202" s="134">
        <f>VLOOKUP(H202,[1]Rates!$A$3:$D$139,3,FALSE)</f>
        <v>0</v>
      </c>
      <c r="T202" s="135">
        <f t="shared" si="47"/>
        <v>0</v>
      </c>
      <c r="U202" s="133">
        <f>VLOOKUP(J202,[1]Values!$A$3:$D$462,4,FALSE)</f>
        <v>0</v>
      </c>
      <c r="V202" s="96">
        <f t="shared" si="50"/>
        <v>0</v>
      </c>
      <c r="W202" s="96">
        <f t="shared" si="48"/>
        <v>0</v>
      </c>
      <c r="X202" s="136">
        <f>VLOOKUP(H202,[1]Rates!$A$3:$D$139,4,FALSE)</f>
        <v>0</v>
      </c>
      <c r="Y202" s="137">
        <f t="shared" si="49"/>
        <v>0</v>
      </c>
      <c r="Z202" s="94"/>
    </row>
    <row r="203" spans="7:26" s="138" customFormat="1" ht="15.75" thickBot="1" x14ac:dyDescent="0.3">
      <c r="G203" s="141"/>
      <c r="H203" s="142"/>
      <c r="I203" s="142"/>
      <c r="J203" s="143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4"/>
      <c r="Z203" s="94"/>
    </row>
    <row r="204" spans="7:26" s="138" customFormat="1" x14ac:dyDescent="0.25">
      <c r="G204" s="94">
        <v>133</v>
      </c>
      <c r="H204" s="94" t="s">
        <v>179</v>
      </c>
      <c r="I204" s="94"/>
      <c r="J204" s="119"/>
      <c r="K204" s="132"/>
      <c r="L204" s="96"/>
      <c r="M204" s="96"/>
      <c r="N204" s="96"/>
      <c r="O204" s="96"/>
      <c r="P204" s="96"/>
      <c r="Q204" s="96"/>
      <c r="R204" s="96"/>
      <c r="S204" s="136"/>
      <c r="T204" s="135">
        <f>SUM(T134:T203)</f>
        <v>55874.322277499974</v>
      </c>
      <c r="U204" s="96"/>
      <c r="V204" s="96"/>
      <c r="W204" s="96"/>
      <c r="X204" s="136"/>
      <c r="Y204" s="135">
        <f>SUM(Y134:Y203)</f>
        <v>-2771.5396979999996</v>
      </c>
      <c r="Z204" s="145">
        <f>T204+Y204</f>
        <v>53102.782579499974</v>
      </c>
    </row>
    <row r="205" spans="7:26" s="138" customFormat="1" x14ac:dyDescent="0.25">
      <c r="G205" s="94"/>
      <c r="H205" s="94"/>
      <c r="I205" s="94"/>
      <c r="J205" s="119"/>
      <c r="K205" s="132"/>
      <c r="L205" s="96"/>
      <c r="M205" s="96"/>
      <c r="N205" s="96"/>
      <c r="O205" s="96"/>
      <c r="P205" s="96"/>
      <c r="Q205" s="96"/>
      <c r="R205" s="96"/>
      <c r="S205" s="136"/>
      <c r="T205" s="135"/>
      <c r="U205" s="96"/>
      <c r="V205" s="96"/>
      <c r="W205" s="96"/>
      <c r="X205" s="136"/>
      <c r="Y205" s="135"/>
      <c r="Z205" s="145"/>
    </row>
    <row r="206" spans="7:26" s="138" customFormat="1" x14ac:dyDescent="0.25">
      <c r="G206" s="94"/>
      <c r="H206" s="94"/>
      <c r="I206" s="94"/>
      <c r="J206" s="119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</row>
    <row r="207" spans="7:26" s="138" customFormat="1" ht="15.75" thickBot="1" x14ac:dyDescent="0.3">
      <c r="G207" s="94"/>
      <c r="H207" s="94"/>
      <c r="I207" s="94"/>
      <c r="J207" s="146" t="s">
        <v>53</v>
      </c>
      <c r="K207" s="147" t="s">
        <v>54</v>
      </c>
      <c r="L207" s="148" t="s">
        <v>55</v>
      </c>
      <c r="M207" s="148" t="s">
        <v>160</v>
      </c>
      <c r="N207" s="148" t="s">
        <v>176</v>
      </c>
      <c r="O207" s="148" t="s">
        <v>56</v>
      </c>
      <c r="P207" s="148" t="s">
        <v>161</v>
      </c>
      <c r="Q207" s="148"/>
      <c r="R207" s="148" t="s">
        <v>57</v>
      </c>
      <c r="S207" s="149" t="s">
        <v>58</v>
      </c>
      <c r="T207" s="150" t="s">
        <v>59</v>
      </c>
      <c r="U207" s="148" t="s">
        <v>60</v>
      </c>
      <c r="V207" s="148" t="s">
        <v>61</v>
      </c>
      <c r="W207" s="148" t="s">
        <v>62</v>
      </c>
      <c r="X207" s="149" t="s">
        <v>63</v>
      </c>
      <c r="Y207" s="150" t="s">
        <v>64</v>
      </c>
      <c r="Z207" s="94"/>
    </row>
    <row r="208" spans="7:26" s="138" customFormat="1" ht="15.75" x14ac:dyDescent="0.25">
      <c r="G208" s="151">
        <v>45</v>
      </c>
      <c r="H208" s="152" t="s">
        <v>89</v>
      </c>
      <c r="I208" s="153"/>
      <c r="J208" s="154"/>
      <c r="K208" s="155"/>
      <c r="L208" s="156"/>
      <c r="M208" s="156"/>
      <c r="N208" s="156"/>
      <c r="O208" s="156"/>
      <c r="P208" s="156"/>
      <c r="Q208" s="156"/>
      <c r="R208" s="156"/>
      <c r="S208" s="157"/>
      <c r="T208" s="158"/>
      <c r="U208" s="156"/>
      <c r="V208" s="156"/>
      <c r="W208" s="156"/>
      <c r="X208" s="157"/>
      <c r="Y208" s="159"/>
      <c r="Z208" s="94"/>
    </row>
    <row r="209" spans="7:26" s="138" customFormat="1" x14ac:dyDescent="0.25">
      <c r="G209" s="131"/>
      <c r="H209" s="94">
        <v>1</v>
      </c>
      <c r="I209" s="94" t="s">
        <v>11</v>
      </c>
      <c r="J209" s="119">
        <v>93</v>
      </c>
      <c r="K209" s="132">
        <v>1</v>
      </c>
      <c r="L209" s="133">
        <f>VLOOKUP(J209,[1]Values!$A$3:$D$462,2,FALSE)</f>
        <v>78183351</v>
      </c>
      <c r="M209" s="96">
        <v>3053360</v>
      </c>
      <c r="N209" s="96">
        <f t="shared" ref="N209:N226" si="51">(L209-M209)*K209</f>
        <v>75129991</v>
      </c>
      <c r="O209" s="133">
        <f>VLOOKUP(J209,[1]Values!$A$3:$D$462,3,FALSE)</f>
        <v>666418</v>
      </c>
      <c r="P209" s="133"/>
      <c r="Q209" s="133">
        <f t="shared" ref="Q209:Q226" si="52">(O209-P209)*K209</f>
        <v>666418</v>
      </c>
      <c r="R209" s="96">
        <f t="shared" ref="R209:R226" si="53">(L209-M209+O209-P209)*K209</f>
        <v>75796409</v>
      </c>
      <c r="S209" s="134">
        <f>VLOOKUP(H209,[1]Rates!$A$3:$D$139,3,FALSE)</f>
        <v>1.908E-3</v>
      </c>
      <c r="T209" s="135">
        <f t="shared" ref="T209:T226" si="54">R209*S209</f>
        <v>144619.54837199999</v>
      </c>
      <c r="U209" s="133">
        <f>VLOOKUP(J209,[1]Values!$A$3:$D$462,4,FALSE)</f>
        <v>5311501</v>
      </c>
      <c r="V209" s="96">
        <v>0</v>
      </c>
      <c r="W209" s="96">
        <f t="shared" ref="W209:W226" si="55">(U209-V209)*K209</f>
        <v>5311501</v>
      </c>
      <c r="X209" s="136">
        <f>VLOOKUP(H209,[1]Rates!$A$3:$D$139,4,FALSE)</f>
        <v>2.0739999999999999E-3</v>
      </c>
      <c r="Y209" s="137">
        <f t="shared" ref="Y209:Y226" si="56">W209*X209</f>
        <v>11016.053073999999</v>
      </c>
      <c r="Z209" s="94"/>
    </row>
    <row r="210" spans="7:26" s="138" customFormat="1" x14ac:dyDescent="0.25">
      <c r="G210" s="131"/>
      <c r="H210" s="94">
        <v>2</v>
      </c>
      <c r="I210" s="94" t="s">
        <v>27</v>
      </c>
      <c r="J210" s="119">
        <v>93</v>
      </c>
      <c r="K210" s="132">
        <v>1</v>
      </c>
      <c r="L210" s="133">
        <f>VLOOKUP(J210,[1]Values!$A$3:$D$462,2,FALSE)</f>
        <v>78183351</v>
      </c>
      <c r="M210" s="96">
        <v>3053360</v>
      </c>
      <c r="N210" s="96">
        <f t="shared" si="51"/>
        <v>75129991</v>
      </c>
      <c r="O210" s="133">
        <f>VLOOKUP(J210,[1]Values!$A$3:$D$462,3,FALSE)</f>
        <v>666418</v>
      </c>
      <c r="P210" s="133"/>
      <c r="Q210" s="133">
        <f t="shared" si="52"/>
        <v>666418</v>
      </c>
      <c r="R210" s="96">
        <f t="shared" si="53"/>
        <v>75796409</v>
      </c>
      <c r="S210" s="134">
        <f>VLOOKUP(H210,[1]Rates!$A$3:$D$139,3,FALSE)</f>
        <v>2.0900000000000001E-4</v>
      </c>
      <c r="T210" s="135">
        <f t="shared" si="54"/>
        <v>15841.449481000001</v>
      </c>
      <c r="U210" s="133">
        <f>VLOOKUP(J210,[1]Values!$A$3:$D$462,4,FALSE)</f>
        <v>5311501</v>
      </c>
      <c r="V210" s="96">
        <v>0</v>
      </c>
      <c r="W210" s="96">
        <f t="shared" si="55"/>
        <v>5311501</v>
      </c>
      <c r="X210" s="136">
        <f>VLOOKUP(H210,[1]Rates!$A$3:$D$139,4,FALSE)</f>
        <v>2.3000000000000001E-4</v>
      </c>
      <c r="Y210" s="137">
        <f t="shared" si="56"/>
        <v>1221.6452300000001</v>
      </c>
      <c r="Z210" s="94"/>
    </row>
    <row r="211" spans="7:26" s="138" customFormat="1" x14ac:dyDescent="0.25">
      <c r="G211" s="131"/>
      <c r="H211" s="94">
        <v>3</v>
      </c>
      <c r="I211" s="94" t="s">
        <v>20</v>
      </c>
      <c r="J211" s="119">
        <v>93</v>
      </c>
      <c r="K211" s="132">
        <v>1</v>
      </c>
      <c r="L211" s="133">
        <f>VLOOKUP(J211,[1]Values!$A$3:$D$462,2,FALSE)</f>
        <v>78183351</v>
      </c>
      <c r="M211" s="96">
        <v>3053360</v>
      </c>
      <c r="N211" s="96">
        <f t="shared" si="51"/>
        <v>75129991</v>
      </c>
      <c r="O211" s="133">
        <f>VLOOKUP(J211,[1]Values!$A$3:$D$462,3,FALSE)</f>
        <v>666418</v>
      </c>
      <c r="P211" s="133"/>
      <c r="Q211" s="133">
        <f t="shared" si="52"/>
        <v>666418</v>
      </c>
      <c r="R211" s="96">
        <f t="shared" si="53"/>
        <v>75796409</v>
      </c>
      <c r="S211" s="134">
        <f>VLOOKUP(H211,[1]Rates!$A$3:$D$139,3,FALSE)</f>
        <v>4.9299999999999995E-4</v>
      </c>
      <c r="T211" s="135">
        <f t="shared" si="54"/>
        <v>37367.629636999998</v>
      </c>
      <c r="U211" s="133">
        <f>VLOOKUP(J211,[1]Values!$A$3:$D$462,4,FALSE)</f>
        <v>5311501</v>
      </c>
      <c r="V211" s="96">
        <v>0</v>
      </c>
      <c r="W211" s="96">
        <f t="shared" si="55"/>
        <v>5311501</v>
      </c>
      <c r="X211" s="136">
        <f>VLOOKUP(H211,[1]Rates!$A$3:$D$139,4,FALSE)</f>
        <v>5.2599999999999999E-4</v>
      </c>
      <c r="Y211" s="137">
        <f t="shared" si="56"/>
        <v>2793.849526</v>
      </c>
      <c r="Z211" s="94"/>
    </row>
    <row r="212" spans="7:26" s="138" customFormat="1" x14ac:dyDescent="0.25">
      <c r="G212" s="131"/>
      <c r="H212" s="94">
        <v>4</v>
      </c>
      <c r="I212" s="94" t="s">
        <v>10</v>
      </c>
      <c r="J212" s="119">
        <v>93</v>
      </c>
      <c r="K212" s="132">
        <v>1</v>
      </c>
      <c r="L212" s="133">
        <f>VLOOKUP(J212,[1]Values!$A$3:$D$462,2,FALSE)</f>
        <v>78183351</v>
      </c>
      <c r="M212" s="96">
        <v>3053360</v>
      </c>
      <c r="N212" s="96">
        <f t="shared" si="51"/>
        <v>75129991</v>
      </c>
      <c r="O212" s="133">
        <f>VLOOKUP(J212,[1]Values!$A$3:$D$462,3,FALSE)</f>
        <v>666418</v>
      </c>
      <c r="P212" s="133"/>
      <c r="Q212" s="133">
        <f t="shared" si="52"/>
        <v>666418</v>
      </c>
      <c r="R212" s="96">
        <f t="shared" si="53"/>
        <v>75796409</v>
      </c>
      <c r="S212" s="134">
        <f>VLOOKUP(H212,[1]Rates!$A$3:$D$139,3,FALSE)</f>
        <v>8.1609999999999999E-3</v>
      </c>
      <c r="T212" s="135">
        <f t="shared" si="54"/>
        <v>618574.49384899996</v>
      </c>
      <c r="U212" s="133">
        <f>VLOOKUP(J212,[1]Values!$A$3:$D$462,4,FALSE)</f>
        <v>5311501</v>
      </c>
      <c r="V212" s="96">
        <v>0</v>
      </c>
      <c r="W212" s="96">
        <f t="shared" si="55"/>
        <v>5311501</v>
      </c>
      <c r="X212" s="136">
        <f>VLOOKUP(H212,[1]Rates!$A$3:$D$139,4,FALSE)</f>
        <v>7.8399999999999997E-3</v>
      </c>
      <c r="Y212" s="137">
        <f t="shared" si="56"/>
        <v>41642.167840000002</v>
      </c>
      <c r="Z212" s="94"/>
    </row>
    <row r="213" spans="7:26" s="138" customFormat="1" x14ac:dyDescent="0.25">
      <c r="G213" s="131"/>
      <c r="H213" s="94">
        <v>136</v>
      </c>
      <c r="I213" s="94" t="s">
        <v>139</v>
      </c>
      <c r="J213" s="119">
        <v>93</v>
      </c>
      <c r="K213" s="132">
        <v>1</v>
      </c>
      <c r="L213" s="133">
        <f>VLOOKUP(J213,[1]Values!$A$3:$D$462,2,FALSE)</f>
        <v>78183351</v>
      </c>
      <c r="M213" s="96">
        <v>3053360</v>
      </c>
      <c r="N213" s="96">
        <f t="shared" si="51"/>
        <v>75129991</v>
      </c>
      <c r="O213" s="133">
        <f>VLOOKUP(J213,[1]Values!$A$3:$D$462,3,FALSE)</f>
        <v>666418</v>
      </c>
      <c r="P213" s="133"/>
      <c r="Q213" s="133">
        <f t="shared" si="52"/>
        <v>666418</v>
      </c>
      <c r="R213" s="96">
        <f t="shared" si="53"/>
        <v>75796409</v>
      </c>
      <c r="S213" s="134">
        <f>VLOOKUP(H213,[1]Rates!$A$3:$D$139,3,FALSE)</f>
        <v>2.31E-4</v>
      </c>
      <c r="T213" s="135">
        <f t="shared" si="54"/>
        <v>17508.970479</v>
      </c>
      <c r="U213" s="133">
        <f>VLOOKUP(J213,[1]Values!$A$3:$D$462,4,FALSE)</f>
        <v>5311501</v>
      </c>
      <c r="V213" s="96">
        <v>0</v>
      </c>
      <c r="W213" s="96">
        <f t="shared" si="55"/>
        <v>5311501</v>
      </c>
      <c r="X213" s="136">
        <f>VLOOKUP(H213,[1]Rates!$A$3:$D$139,4,FALSE)</f>
        <v>2.0100000000000001E-4</v>
      </c>
      <c r="Y213" s="137">
        <f t="shared" si="56"/>
        <v>1067.611701</v>
      </c>
      <c r="Z213" s="94"/>
    </row>
    <row r="214" spans="7:26" s="138" customFormat="1" x14ac:dyDescent="0.25">
      <c r="G214" s="131"/>
      <c r="H214" s="94">
        <v>6</v>
      </c>
      <c r="I214" s="94" t="s">
        <v>70</v>
      </c>
      <c r="J214" s="119">
        <v>93</v>
      </c>
      <c r="K214" s="132">
        <v>1</v>
      </c>
      <c r="L214" s="133">
        <f>VLOOKUP(J214,[1]Values!$A$3:$D$462,2,FALSE)</f>
        <v>78183351</v>
      </c>
      <c r="M214" s="96">
        <v>3053360</v>
      </c>
      <c r="N214" s="96">
        <f t="shared" si="51"/>
        <v>75129991</v>
      </c>
      <c r="O214" s="133">
        <f>VLOOKUP(J214,[1]Values!$A$3:$D$462,3,FALSE)</f>
        <v>666418</v>
      </c>
      <c r="P214" s="133"/>
      <c r="Q214" s="133">
        <f t="shared" si="52"/>
        <v>666418</v>
      </c>
      <c r="R214" s="96">
        <f t="shared" si="53"/>
        <v>75796409</v>
      </c>
      <c r="S214" s="134">
        <f>VLOOKUP(H214,[1]Rates!$A$3:$D$139,3,FALSE)</f>
        <v>0</v>
      </c>
      <c r="T214" s="135">
        <f t="shared" si="54"/>
        <v>0</v>
      </c>
      <c r="U214" s="133">
        <f>VLOOKUP(J214,[1]Values!$A$3:$D$462,4,FALSE)</f>
        <v>5311501</v>
      </c>
      <c r="V214" s="96">
        <v>0</v>
      </c>
      <c r="W214" s="96">
        <f t="shared" si="55"/>
        <v>5311501</v>
      </c>
      <c r="X214" s="136">
        <f>VLOOKUP(H214,[1]Rates!$A$3:$D$139,4,FALSE)</f>
        <v>0</v>
      </c>
      <c r="Y214" s="137">
        <f t="shared" si="56"/>
        <v>0</v>
      </c>
      <c r="Z214" s="94"/>
    </row>
    <row r="215" spans="7:26" s="138" customFormat="1" x14ac:dyDescent="0.25">
      <c r="G215" s="131"/>
      <c r="H215" s="94">
        <v>7</v>
      </c>
      <c r="I215" s="94" t="s">
        <v>9</v>
      </c>
      <c r="J215" s="119">
        <v>93</v>
      </c>
      <c r="K215" s="132">
        <v>1</v>
      </c>
      <c r="L215" s="133">
        <f>VLOOKUP(J215,[1]Values!$A$3:$D$462,2,FALSE)</f>
        <v>78183351</v>
      </c>
      <c r="M215" s="96">
        <v>3053360</v>
      </c>
      <c r="N215" s="96">
        <f t="shared" si="51"/>
        <v>75129991</v>
      </c>
      <c r="O215" s="133">
        <f>VLOOKUP(J215,[1]Values!$A$3:$D$462,3,FALSE)</f>
        <v>666418</v>
      </c>
      <c r="P215" s="133"/>
      <c r="Q215" s="133">
        <f t="shared" si="52"/>
        <v>666418</v>
      </c>
      <c r="R215" s="96">
        <f t="shared" si="53"/>
        <v>75796409</v>
      </c>
      <c r="S215" s="134">
        <f>VLOOKUP(H215,[1]Rates!$A$3:$D$139,3,FALSE)</f>
        <v>1.01E-4</v>
      </c>
      <c r="T215" s="135">
        <f t="shared" si="54"/>
        <v>7655.4373089999999</v>
      </c>
      <c r="U215" s="133">
        <f>VLOOKUP(J215,[1]Values!$A$3:$D$462,4,FALSE)</f>
        <v>5311501</v>
      </c>
      <c r="V215" s="96">
        <v>0</v>
      </c>
      <c r="W215" s="96">
        <f t="shared" si="55"/>
        <v>5311501</v>
      </c>
      <c r="X215" s="136">
        <f>VLOOKUP(H215,[1]Rates!$A$3:$D$139,4,FALSE)</f>
        <v>1.08E-4</v>
      </c>
      <c r="Y215" s="137">
        <f t="shared" si="56"/>
        <v>573.64210800000001</v>
      </c>
      <c r="Z215" s="94"/>
    </row>
    <row r="216" spans="7:26" s="138" customFormat="1" x14ac:dyDescent="0.25">
      <c r="G216" s="131"/>
      <c r="H216" s="94">
        <v>8</v>
      </c>
      <c r="I216" s="94" t="s">
        <v>23</v>
      </c>
      <c r="J216" s="119">
        <v>93</v>
      </c>
      <c r="K216" s="132">
        <v>1</v>
      </c>
      <c r="L216" s="133">
        <f>VLOOKUP(J216,[1]Values!$A$3:$D$462,2,FALSE)</f>
        <v>78183351</v>
      </c>
      <c r="M216" s="96">
        <v>3053360</v>
      </c>
      <c r="N216" s="96">
        <f t="shared" si="51"/>
        <v>75129991</v>
      </c>
      <c r="O216" s="133">
        <f>VLOOKUP(J216,[1]Values!$A$3:$D$462,3,FALSE)</f>
        <v>666418</v>
      </c>
      <c r="P216" s="133"/>
      <c r="Q216" s="133">
        <f t="shared" si="52"/>
        <v>666418</v>
      </c>
      <c r="R216" s="96">
        <f t="shared" si="53"/>
        <v>75796409</v>
      </c>
      <c r="S216" s="134">
        <f>VLOOKUP(H216,[1]Rates!$A$3:$D$139,3,FALSE)</f>
        <v>1.5300000000000001E-4</v>
      </c>
      <c r="T216" s="135">
        <f t="shared" si="54"/>
        <v>11596.850577000001</v>
      </c>
      <c r="U216" s="133">
        <f>VLOOKUP(J216,[1]Values!$A$3:$D$462,4,FALSE)</f>
        <v>5311501</v>
      </c>
      <c r="V216" s="96">
        <v>0</v>
      </c>
      <c r="W216" s="96">
        <f t="shared" si="55"/>
        <v>5311501</v>
      </c>
      <c r="X216" s="136">
        <f>VLOOKUP(H216,[1]Rates!$A$3:$D$139,4,FALSE)</f>
        <v>1.64E-4</v>
      </c>
      <c r="Y216" s="137">
        <f t="shared" si="56"/>
        <v>871.08616400000005</v>
      </c>
      <c r="Z216" s="94"/>
    </row>
    <row r="217" spans="7:26" s="138" customFormat="1" x14ac:dyDescent="0.25">
      <c r="G217" s="131"/>
      <c r="H217" s="94">
        <v>9</v>
      </c>
      <c r="I217" s="94" t="s">
        <v>0</v>
      </c>
      <c r="J217" s="119">
        <v>93</v>
      </c>
      <c r="K217" s="132">
        <v>1</v>
      </c>
      <c r="L217" s="133">
        <f>VLOOKUP(J217,[1]Values!$A$3:$D$462,2,FALSE)</f>
        <v>78183351</v>
      </c>
      <c r="M217" s="96">
        <v>3053360</v>
      </c>
      <c r="N217" s="96">
        <f t="shared" si="51"/>
        <v>75129991</v>
      </c>
      <c r="O217" s="133">
        <f>VLOOKUP(J217,[1]Values!$A$3:$D$462,3,FALSE)</f>
        <v>666418</v>
      </c>
      <c r="P217" s="133"/>
      <c r="Q217" s="133">
        <f t="shared" si="52"/>
        <v>666418</v>
      </c>
      <c r="R217" s="96">
        <f t="shared" si="53"/>
        <v>75796409</v>
      </c>
      <c r="S217" s="134">
        <f>VLOOKUP(H217,[1]Rates!$A$3:$D$139,3,FALSE)</f>
        <v>2.5599999999999999E-4</v>
      </c>
      <c r="T217" s="135">
        <f t="shared" si="54"/>
        <v>19403.880703999999</v>
      </c>
      <c r="U217" s="133">
        <f>VLOOKUP(J217,[1]Values!$A$3:$D$462,4,FALSE)</f>
        <v>5311501</v>
      </c>
      <c r="V217" s="96">
        <v>0</v>
      </c>
      <c r="W217" s="96">
        <f t="shared" si="55"/>
        <v>5311501</v>
      </c>
      <c r="X217" s="136">
        <f>VLOOKUP(H217,[1]Rates!$A$3:$D$139,4,FALSE)</f>
        <v>2.7599999999999999E-4</v>
      </c>
      <c r="Y217" s="137">
        <f t="shared" si="56"/>
        <v>1465.9742759999999</v>
      </c>
      <c r="Z217" s="94"/>
    </row>
    <row r="218" spans="7:26" s="138" customFormat="1" x14ac:dyDescent="0.25">
      <c r="G218" s="131"/>
      <c r="H218" s="94">
        <v>17</v>
      </c>
      <c r="I218" s="94" t="s">
        <v>16</v>
      </c>
      <c r="J218" s="119">
        <v>93</v>
      </c>
      <c r="K218" s="132">
        <v>1</v>
      </c>
      <c r="L218" s="133">
        <f>VLOOKUP(J218,[1]Values!$A$3:$D$462,2,FALSE)</f>
        <v>78183351</v>
      </c>
      <c r="M218" s="96">
        <v>3053360</v>
      </c>
      <c r="N218" s="96">
        <f t="shared" si="51"/>
        <v>75129991</v>
      </c>
      <c r="O218" s="133">
        <f>VLOOKUP(J218,[1]Values!$A$3:$D$462,3,FALSE)</f>
        <v>666418</v>
      </c>
      <c r="P218" s="133"/>
      <c r="Q218" s="133">
        <f t="shared" si="52"/>
        <v>666418</v>
      </c>
      <c r="R218" s="96">
        <f t="shared" si="53"/>
        <v>75796409</v>
      </c>
      <c r="S218" s="134">
        <f>VLOOKUP(H218,[1]Rates!$A$3:$D$139,3,FALSE)</f>
        <v>6.0700000000000001E-4</v>
      </c>
      <c r="T218" s="135">
        <f t="shared" si="54"/>
        <v>46008.420263</v>
      </c>
      <c r="U218" s="133">
        <f>VLOOKUP(J218,[1]Values!$A$3:$D$462,4,FALSE)</f>
        <v>5311501</v>
      </c>
      <c r="V218" s="96">
        <v>0</v>
      </c>
      <c r="W218" s="96">
        <f t="shared" si="55"/>
        <v>5311501</v>
      </c>
      <c r="X218" s="136">
        <f>VLOOKUP(H218,[1]Rates!$A$3:$D$139,4,FALSE)</f>
        <v>6.4899999999999995E-4</v>
      </c>
      <c r="Y218" s="137">
        <f t="shared" si="56"/>
        <v>3447.1641489999997</v>
      </c>
      <c r="Z218" s="94"/>
    </row>
    <row r="219" spans="7:26" s="138" customFormat="1" x14ac:dyDescent="0.25">
      <c r="G219" s="131"/>
      <c r="H219" s="94">
        <v>29</v>
      </c>
      <c r="I219" s="94" t="s">
        <v>24</v>
      </c>
      <c r="J219" s="119">
        <v>93</v>
      </c>
      <c r="K219" s="132">
        <v>1</v>
      </c>
      <c r="L219" s="133">
        <f>VLOOKUP(J219,[1]Values!$A$3:$D$462,2,FALSE)</f>
        <v>78183351</v>
      </c>
      <c r="M219" s="96">
        <v>3053360</v>
      </c>
      <c r="N219" s="96">
        <f t="shared" si="51"/>
        <v>75129991</v>
      </c>
      <c r="O219" s="133">
        <f>VLOOKUP(J219,[1]Values!$A$3:$D$462,3,FALSE)</f>
        <v>666418</v>
      </c>
      <c r="P219" s="133"/>
      <c r="Q219" s="133">
        <f t="shared" si="52"/>
        <v>666418</v>
      </c>
      <c r="R219" s="96">
        <f t="shared" si="53"/>
        <v>75796409</v>
      </c>
      <c r="S219" s="134">
        <f>VLOOKUP(H219,[1]Rates!$A$3:$D$139,3,FALSE)</f>
        <v>2.8760000000000001E-3</v>
      </c>
      <c r="T219" s="135">
        <f t="shared" si="54"/>
        <v>217990.47228400002</v>
      </c>
      <c r="U219" s="133">
        <f>VLOOKUP(J219,[1]Values!$A$3:$D$462,4,FALSE)</f>
        <v>5311501</v>
      </c>
      <c r="V219" s="96">
        <v>0</v>
      </c>
      <c r="W219" s="96">
        <f t="shared" si="55"/>
        <v>5311501</v>
      </c>
      <c r="X219" s="136">
        <f>VLOOKUP(H219,[1]Rates!$A$3:$D$139,4,FALSE)</f>
        <v>3.1029999999999999E-3</v>
      </c>
      <c r="Y219" s="137">
        <f t="shared" si="56"/>
        <v>16481.587603</v>
      </c>
      <c r="Z219" s="94"/>
    </row>
    <row r="220" spans="7:26" s="138" customFormat="1" x14ac:dyDescent="0.25">
      <c r="G220" s="131"/>
      <c r="H220" s="94">
        <v>38</v>
      </c>
      <c r="I220" s="94" t="s">
        <v>12</v>
      </c>
      <c r="J220" s="119">
        <v>93</v>
      </c>
      <c r="K220" s="132">
        <v>1</v>
      </c>
      <c r="L220" s="133">
        <f>VLOOKUP(J220,[1]Values!$A$3:$D$462,2,FALSE)</f>
        <v>78183351</v>
      </c>
      <c r="M220" s="96">
        <v>3053360</v>
      </c>
      <c r="N220" s="96">
        <f t="shared" si="51"/>
        <v>75129991</v>
      </c>
      <c r="O220" s="133">
        <f>VLOOKUP(J220,[1]Values!$A$3:$D$462,3,FALSE)</f>
        <v>666418</v>
      </c>
      <c r="P220" s="133"/>
      <c r="Q220" s="133">
        <f t="shared" si="52"/>
        <v>666418</v>
      </c>
      <c r="R220" s="96">
        <f t="shared" si="53"/>
        <v>75796409</v>
      </c>
      <c r="S220" s="134">
        <f>VLOOKUP(H220,[1]Rates!$A$3:$D$139,3,FALSE)</f>
        <v>9.8999999999999994E-5</v>
      </c>
      <c r="T220" s="135">
        <f t="shared" si="54"/>
        <v>7503.8444909999998</v>
      </c>
      <c r="U220" s="133">
        <f>VLOOKUP(J220,[1]Values!$A$3:$D$462,4,FALSE)</f>
        <v>5311501</v>
      </c>
      <c r="V220" s="96">
        <v>0</v>
      </c>
      <c r="W220" s="96">
        <f t="shared" si="55"/>
        <v>5311501</v>
      </c>
      <c r="X220" s="136">
        <f>VLOOKUP(H220,[1]Rates!$A$3:$D$139,4,FALSE)</f>
        <v>8.6000000000000003E-5</v>
      </c>
      <c r="Y220" s="137">
        <f t="shared" si="56"/>
        <v>456.789086</v>
      </c>
      <c r="Z220" s="94"/>
    </row>
    <row r="221" spans="7:26" s="138" customFormat="1" x14ac:dyDescent="0.25">
      <c r="G221" s="131"/>
      <c r="H221" s="94">
        <v>45</v>
      </c>
      <c r="I221" s="94" t="s">
        <v>89</v>
      </c>
      <c r="J221" s="119">
        <v>93</v>
      </c>
      <c r="K221" s="132">
        <v>1</v>
      </c>
      <c r="L221" s="133">
        <f>VLOOKUP(J221,[1]Values!$A$3:$D$462,2,FALSE)</f>
        <v>78183351</v>
      </c>
      <c r="M221" s="96">
        <v>3053360</v>
      </c>
      <c r="N221" s="96">
        <f t="shared" si="51"/>
        <v>75129991</v>
      </c>
      <c r="O221" s="133">
        <f>VLOOKUP(J221,[1]Values!$A$3:$D$462,3,FALSE)</f>
        <v>666418</v>
      </c>
      <c r="P221" s="133"/>
      <c r="Q221" s="133">
        <f t="shared" si="52"/>
        <v>666418</v>
      </c>
      <c r="R221" s="96">
        <f t="shared" si="53"/>
        <v>75796409</v>
      </c>
      <c r="S221" s="134">
        <f>VLOOKUP(H221,[1]Rates!$A$3:$D$139,3,FALSE)</f>
        <v>0</v>
      </c>
      <c r="T221" s="135">
        <f t="shared" si="54"/>
        <v>0</v>
      </c>
      <c r="U221" s="133">
        <f>VLOOKUP(J221,[1]Values!$A$3:$D$462,4,FALSE)</f>
        <v>5311501</v>
      </c>
      <c r="V221" s="96">
        <v>0</v>
      </c>
      <c r="W221" s="96">
        <f t="shared" si="55"/>
        <v>5311501</v>
      </c>
      <c r="X221" s="136">
        <f>VLOOKUP(H221,[1]Rates!$A$3:$D$139,4,FALSE)</f>
        <v>0</v>
      </c>
      <c r="Y221" s="137">
        <f t="shared" si="56"/>
        <v>0</v>
      </c>
      <c r="Z221" s="94"/>
    </row>
    <row r="222" spans="7:26" s="138" customFormat="1" x14ac:dyDescent="0.25">
      <c r="G222" s="131"/>
      <c r="H222" s="94">
        <v>55</v>
      </c>
      <c r="I222" s="94" t="s">
        <v>26</v>
      </c>
      <c r="J222" s="119">
        <v>93</v>
      </c>
      <c r="K222" s="132">
        <v>1</v>
      </c>
      <c r="L222" s="133">
        <f>VLOOKUP(J222,[1]Values!$A$3:$D$462,2,FALSE)</f>
        <v>78183351</v>
      </c>
      <c r="M222" s="96">
        <v>3053360</v>
      </c>
      <c r="N222" s="96">
        <f t="shared" si="51"/>
        <v>75129991</v>
      </c>
      <c r="O222" s="133">
        <f>VLOOKUP(J222,[1]Values!$A$3:$D$462,3,FALSE)</f>
        <v>666418</v>
      </c>
      <c r="P222" s="133"/>
      <c r="Q222" s="133">
        <f t="shared" si="52"/>
        <v>666418</v>
      </c>
      <c r="R222" s="96">
        <f t="shared" si="53"/>
        <v>75796409</v>
      </c>
      <c r="S222" s="134">
        <f>VLOOKUP(H222,[1]Rates!$A$3:$D$139,3,FALSE)</f>
        <v>1.45E-4</v>
      </c>
      <c r="T222" s="135">
        <f t="shared" si="54"/>
        <v>10990.479305000001</v>
      </c>
      <c r="U222" s="133">
        <f>VLOOKUP(J222,[1]Values!$A$3:$D$462,4,FALSE)</f>
        <v>5311501</v>
      </c>
      <c r="V222" s="96">
        <v>0</v>
      </c>
      <c r="W222" s="96">
        <f t="shared" si="55"/>
        <v>5311501</v>
      </c>
      <c r="X222" s="136">
        <f>VLOOKUP(H222,[1]Rates!$A$3:$D$139,4,FALSE)</f>
        <v>1.35E-4</v>
      </c>
      <c r="Y222" s="137">
        <f t="shared" si="56"/>
        <v>717.05263500000001</v>
      </c>
      <c r="Z222" s="94"/>
    </row>
    <row r="223" spans="7:26" s="138" customFormat="1" x14ac:dyDescent="0.25">
      <c r="G223" s="131"/>
      <c r="H223" s="94">
        <v>71</v>
      </c>
      <c r="I223" s="94" t="s">
        <v>18</v>
      </c>
      <c r="J223" s="119">
        <v>93</v>
      </c>
      <c r="K223" s="132">
        <v>1</v>
      </c>
      <c r="L223" s="133">
        <f>VLOOKUP(J223,[1]Values!$A$3:$D$462,2,FALSE)</f>
        <v>78183351</v>
      </c>
      <c r="M223" s="96">
        <v>3053360</v>
      </c>
      <c r="N223" s="96">
        <f t="shared" si="51"/>
        <v>75129991</v>
      </c>
      <c r="O223" s="133">
        <f>VLOOKUP(J223,[1]Values!$A$3:$D$462,3,FALSE)</f>
        <v>666418</v>
      </c>
      <c r="P223" s="133"/>
      <c r="Q223" s="133">
        <f t="shared" si="52"/>
        <v>666418</v>
      </c>
      <c r="R223" s="96">
        <f t="shared" si="53"/>
        <v>75796409</v>
      </c>
      <c r="S223" s="134">
        <f>VLOOKUP(H223,[1]Rates!$A$3:$D$139,3,FALSE)</f>
        <v>9.0000000000000002E-6</v>
      </c>
      <c r="T223" s="135">
        <f t="shared" si="54"/>
        <v>682.16768100000002</v>
      </c>
      <c r="U223" s="133">
        <f>VLOOKUP(J223,[1]Values!$A$3:$D$462,4,FALSE)</f>
        <v>5311501</v>
      </c>
      <c r="V223" s="96">
        <v>0</v>
      </c>
      <c r="W223" s="96">
        <f t="shared" si="55"/>
        <v>5311501</v>
      </c>
      <c r="X223" s="136">
        <f>VLOOKUP(H223,[1]Rates!$A$3:$D$139,4,FALSE)</f>
        <v>9.0000000000000002E-6</v>
      </c>
      <c r="Y223" s="137">
        <f t="shared" si="56"/>
        <v>47.803508999999998</v>
      </c>
      <c r="Z223" s="94"/>
    </row>
    <row r="224" spans="7:26" s="138" customFormat="1" x14ac:dyDescent="0.25">
      <c r="G224" s="131"/>
      <c r="H224" s="94">
        <v>72</v>
      </c>
      <c r="I224" s="94" t="s">
        <v>28</v>
      </c>
      <c r="J224" s="119">
        <v>93</v>
      </c>
      <c r="K224" s="132">
        <v>1</v>
      </c>
      <c r="L224" s="133">
        <f>VLOOKUP(J224,[1]Values!$A$3:$D$462,2,FALSE)</f>
        <v>78183351</v>
      </c>
      <c r="M224" s="96">
        <v>3053360</v>
      </c>
      <c r="N224" s="96">
        <f t="shared" si="51"/>
        <v>75129991</v>
      </c>
      <c r="O224" s="133">
        <f>VLOOKUP(J224,[1]Values!$A$3:$D$462,3,FALSE)</f>
        <v>666418</v>
      </c>
      <c r="P224" s="133"/>
      <c r="Q224" s="133">
        <f t="shared" si="52"/>
        <v>666418</v>
      </c>
      <c r="R224" s="96">
        <f t="shared" si="53"/>
        <v>75796409</v>
      </c>
      <c r="S224" s="134">
        <f>VLOOKUP(H224,[1]Rates!$A$3:$D$139,3,FALSE)</f>
        <v>2.5799999999999998E-4</v>
      </c>
      <c r="T224" s="135">
        <f t="shared" si="54"/>
        <v>19555.473522</v>
      </c>
      <c r="U224" s="133">
        <f>VLOOKUP(J224,[1]Values!$A$3:$D$462,4,FALSE)</f>
        <v>5311501</v>
      </c>
      <c r="V224" s="96">
        <v>0</v>
      </c>
      <c r="W224" s="96">
        <f t="shared" si="55"/>
        <v>5311501</v>
      </c>
      <c r="X224" s="136">
        <f>VLOOKUP(H224,[1]Rates!$A$3:$D$139,4,FALSE)</f>
        <v>2.7500000000000002E-4</v>
      </c>
      <c r="Y224" s="137">
        <f t="shared" si="56"/>
        <v>1460.662775</v>
      </c>
      <c r="Z224" s="94"/>
    </row>
    <row r="225" spans="7:26" s="138" customFormat="1" x14ac:dyDescent="0.25">
      <c r="G225" s="131"/>
      <c r="H225" s="94">
        <v>117</v>
      </c>
      <c r="I225" s="94" t="s">
        <v>21</v>
      </c>
      <c r="J225" s="119">
        <v>93</v>
      </c>
      <c r="K225" s="132">
        <v>1</v>
      </c>
      <c r="L225" s="133">
        <f>VLOOKUP(J225,[1]Values!$A$3:$D$462,2,FALSE)</f>
        <v>78183351</v>
      </c>
      <c r="M225" s="96">
        <v>3053360</v>
      </c>
      <c r="N225" s="96">
        <f t="shared" si="51"/>
        <v>75129991</v>
      </c>
      <c r="O225" s="133">
        <f>VLOOKUP(J225,[1]Values!$A$3:$D$462,3,FALSE)</f>
        <v>666418</v>
      </c>
      <c r="P225" s="133"/>
      <c r="Q225" s="133">
        <f t="shared" si="52"/>
        <v>666418</v>
      </c>
      <c r="R225" s="96">
        <f t="shared" si="53"/>
        <v>75796409</v>
      </c>
      <c r="S225" s="134">
        <f>VLOOKUP(H225,[1]Rates!$A$3:$D$139,3,FALSE)</f>
        <v>2.1900000000000001E-4</v>
      </c>
      <c r="T225" s="135">
        <f t="shared" si="54"/>
        <v>16599.413571000001</v>
      </c>
      <c r="U225" s="133">
        <f>VLOOKUP(J225,[1]Values!$A$3:$D$462,4,FALSE)</f>
        <v>5311501</v>
      </c>
      <c r="V225" s="96">
        <v>0</v>
      </c>
      <c r="W225" s="96">
        <f t="shared" si="55"/>
        <v>5311501</v>
      </c>
      <c r="X225" s="136">
        <f>VLOOKUP(H225,[1]Rates!$A$3:$D$139,4,FALSE)</f>
        <v>2.34E-4</v>
      </c>
      <c r="Y225" s="137">
        <f t="shared" si="56"/>
        <v>1242.8912339999999</v>
      </c>
      <c r="Z225" s="94"/>
    </row>
    <row r="226" spans="7:26" s="138" customFormat="1" x14ac:dyDescent="0.25">
      <c r="G226" s="131"/>
      <c r="H226" s="94">
        <v>122</v>
      </c>
      <c r="I226" s="94" t="s">
        <v>90</v>
      </c>
      <c r="J226" s="119">
        <v>93</v>
      </c>
      <c r="K226" s="132">
        <v>1</v>
      </c>
      <c r="L226" s="133">
        <f>VLOOKUP(J226,[1]Values!$A$3:$D$462,2,FALSE)</f>
        <v>78183351</v>
      </c>
      <c r="M226" s="96">
        <v>3053360</v>
      </c>
      <c r="N226" s="96">
        <f t="shared" si="51"/>
        <v>75129991</v>
      </c>
      <c r="O226" s="133">
        <f>VLOOKUP(J226,[1]Values!$A$3:$D$462,3,FALSE)</f>
        <v>666418</v>
      </c>
      <c r="P226" s="133"/>
      <c r="Q226" s="133">
        <f t="shared" si="52"/>
        <v>666418</v>
      </c>
      <c r="R226" s="96">
        <f t="shared" si="53"/>
        <v>75796409</v>
      </c>
      <c r="S226" s="134">
        <f>VLOOKUP(H226,[1]Rates!$A$3:$D$139,3,FALSE)</f>
        <v>0</v>
      </c>
      <c r="T226" s="135">
        <f t="shared" si="54"/>
        <v>0</v>
      </c>
      <c r="U226" s="133">
        <f>VLOOKUP(J226,[1]Values!$A$3:$D$462,4,FALSE)</f>
        <v>5311501</v>
      </c>
      <c r="V226" s="96">
        <v>0</v>
      </c>
      <c r="W226" s="96">
        <f t="shared" si="55"/>
        <v>5311501</v>
      </c>
      <c r="X226" s="136">
        <f>VLOOKUP(H226,[1]Rates!$A$3:$D$139,4,FALSE)</f>
        <v>0</v>
      </c>
      <c r="Y226" s="137">
        <f t="shared" si="56"/>
        <v>0</v>
      </c>
      <c r="Z226" s="94"/>
    </row>
    <row r="227" spans="7:26" s="138" customFormat="1" x14ac:dyDescent="0.25">
      <c r="G227" s="131"/>
      <c r="H227" s="94"/>
      <c r="I227" s="94"/>
      <c r="J227" s="119"/>
      <c r="K227" s="132"/>
      <c r="L227" s="96"/>
      <c r="M227" s="96"/>
      <c r="N227" s="96"/>
      <c r="O227" s="96"/>
      <c r="P227" s="96"/>
      <c r="Q227" s="96"/>
      <c r="R227" s="96"/>
      <c r="S227" s="136"/>
      <c r="T227" s="135"/>
      <c r="U227" s="96"/>
      <c r="V227" s="96"/>
      <c r="W227" s="96"/>
      <c r="X227" s="136"/>
      <c r="Y227" s="137"/>
      <c r="Z227" s="94"/>
    </row>
    <row r="228" spans="7:26" s="138" customFormat="1" ht="15.75" x14ac:dyDescent="0.25">
      <c r="G228" s="139">
        <v>45</v>
      </c>
      <c r="H228" s="140" t="s">
        <v>89</v>
      </c>
      <c r="I228" s="94"/>
      <c r="J228" s="119"/>
      <c r="K228" s="132"/>
      <c r="L228" s="96"/>
      <c r="M228" s="96"/>
      <c r="N228" s="96"/>
      <c r="O228" s="96"/>
      <c r="P228" s="96"/>
      <c r="Q228" s="96"/>
      <c r="R228" s="96"/>
      <c r="S228" s="136"/>
      <c r="T228" s="135"/>
      <c r="U228" s="96"/>
      <c r="V228" s="96"/>
      <c r="W228" s="96"/>
      <c r="X228" s="136"/>
      <c r="Y228" s="137"/>
      <c r="Z228" s="94"/>
    </row>
    <row r="229" spans="7:26" s="138" customFormat="1" x14ac:dyDescent="0.25">
      <c r="G229" s="131"/>
      <c r="H229" s="94">
        <v>1</v>
      </c>
      <c r="I229" s="94" t="s">
        <v>11</v>
      </c>
      <c r="J229" s="119">
        <v>837</v>
      </c>
      <c r="K229" s="132">
        <v>1</v>
      </c>
      <c r="L229" s="133">
        <f>VLOOKUP(J229,[1]Values!$A$3:$D$462,2,FALSE)</f>
        <v>0</v>
      </c>
      <c r="M229" s="96"/>
      <c r="N229" s="96">
        <f t="shared" ref="N229:N245" si="57">(L229-M229)*K229</f>
        <v>0</v>
      </c>
      <c r="O229" s="133">
        <f>VLOOKUP(J229,[1]Values!$A$3:$D$462,3,FALSE)</f>
        <v>272097</v>
      </c>
      <c r="P229" s="96">
        <v>107848</v>
      </c>
      <c r="Q229" s="133">
        <f t="shared" ref="Q229:Q245" si="58">(O229-P229)*K229</f>
        <v>164249</v>
      </c>
      <c r="R229" s="96">
        <f t="shared" ref="R229:R245" si="59">(L229-M229+O229-P229)*K229</f>
        <v>164249</v>
      </c>
      <c r="S229" s="134">
        <f>VLOOKUP(H229,[1]Rates!$A$3:$D$139,3,FALSE)</f>
        <v>1.908E-3</v>
      </c>
      <c r="T229" s="135">
        <f t="shared" ref="T229:T245" si="60">R229*S229</f>
        <v>313.387092</v>
      </c>
      <c r="U229" s="133">
        <f>VLOOKUP(J229,[1]Values!$A$3:$D$462,4,FALSE)</f>
        <v>0</v>
      </c>
      <c r="V229" s="96">
        <v>0</v>
      </c>
      <c r="W229" s="96">
        <f t="shared" ref="W229:W245" si="61">(U229-V229)*K229</f>
        <v>0</v>
      </c>
      <c r="X229" s="136">
        <f>VLOOKUP(H229,[1]Rates!$A$3:$D$139,4,FALSE)</f>
        <v>2.0739999999999999E-3</v>
      </c>
      <c r="Y229" s="137">
        <f t="shared" ref="Y229:Y245" si="62">W229*X229</f>
        <v>0</v>
      </c>
      <c r="Z229" s="94"/>
    </row>
    <row r="230" spans="7:26" s="138" customFormat="1" x14ac:dyDescent="0.25">
      <c r="G230" s="131"/>
      <c r="H230" s="94">
        <v>2</v>
      </c>
      <c r="I230" s="94" t="s">
        <v>27</v>
      </c>
      <c r="J230" s="119">
        <v>837</v>
      </c>
      <c r="K230" s="132">
        <v>1</v>
      </c>
      <c r="L230" s="133">
        <f>VLOOKUP(J230,[1]Values!$A$3:$D$462,2,FALSE)</f>
        <v>0</v>
      </c>
      <c r="M230" s="96"/>
      <c r="N230" s="96">
        <f t="shared" si="57"/>
        <v>0</v>
      </c>
      <c r="O230" s="133">
        <f>VLOOKUP(J230,[1]Values!$A$3:$D$462,3,FALSE)</f>
        <v>272097</v>
      </c>
      <c r="P230" s="96">
        <v>107848</v>
      </c>
      <c r="Q230" s="133">
        <f t="shared" si="58"/>
        <v>164249</v>
      </c>
      <c r="R230" s="96">
        <f t="shared" si="59"/>
        <v>164249</v>
      </c>
      <c r="S230" s="134">
        <f>VLOOKUP(H230,[1]Rates!$A$3:$D$139,3,FALSE)</f>
        <v>2.0900000000000001E-4</v>
      </c>
      <c r="T230" s="135">
        <f t="shared" si="60"/>
        <v>34.328040999999999</v>
      </c>
      <c r="U230" s="133">
        <f>VLOOKUP(J230,[1]Values!$A$3:$D$462,4,FALSE)</f>
        <v>0</v>
      </c>
      <c r="V230" s="96">
        <v>0</v>
      </c>
      <c r="W230" s="96">
        <f t="shared" si="61"/>
        <v>0</v>
      </c>
      <c r="X230" s="136">
        <f>VLOOKUP(H230,[1]Rates!$A$3:$D$139,4,FALSE)</f>
        <v>2.3000000000000001E-4</v>
      </c>
      <c r="Y230" s="137">
        <f t="shared" si="62"/>
        <v>0</v>
      </c>
      <c r="Z230" s="94"/>
    </row>
    <row r="231" spans="7:26" s="138" customFormat="1" x14ac:dyDescent="0.25">
      <c r="G231" s="131"/>
      <c r="H231" s="94">
        <v>3</v>
      </c>
      <c r="I231" s="94" t="s">
        <v>20</v>
      </c>
      <c r="J231" s="119">
        <v>837</v>
      </c>
      <c r="K231" s="132">
        <v>1</v>
      </c>
      <c r="L231" s="133">
        <f>VLOOKUP(J231,[1]Values!$A$3:$D$462,2,FALSE)</f>
        <v>0</v>
      </c>
      <c r="M231" s="96"/>
      <c r="N231" s="96">
        <f t="shared" si="57"/>
        <v>0</v>
      </c>
      <c r="O231" s="133">
        <f>VLOOKUP(J231,[1]Values!$A$3:$D$462,3,FALSE)</f>
        <v>272097</v>
      </c>
      <c r="P231" s="96">
        <v>107848</v>
      </c>
      <c r="Q231" s="133">
        <f t="shared" si="58"/>
        <v>164249</v>
      </c>
      <c r="R231" s="96">
        <f t="shared" si="59"/>
        <v>164249</v>
      </c>
      <c r="S231" s="134">
        <f>VLOOKUP(H231,[1]Rates!$A$3:$D$139,3,FALSE)</f>
        <v>4.9299999999999995E-4</v>
      </c>
      <c r="T231" s="135">
        <f t="shared" si="60"/>
        <v>80.974756999999997</v>
      </c>
      <c r="U231" s="133">
        <f>VLOOKUP(J231,[1]Values!$A$3:$D$462,4,FALSE)</f>
        <v>0</v>
      </c>
      <c r="V231" s="96">
        <v>0</v>
      </c>
      <c r="W231" s="96">
        <f t="shared" si="61"/>
        <v>0</v>
      </c>
      <c r="X231" s="136">
        <f>VLOOKUP(H231,[1]Rates!$A$3:$D$139,4,FALSE)</f>
        <v>5.2599999999999999E-4</v>
      </c>
      <c r="Y231" s="137">
        <f t="shared" si="62"/>
        <v>0</v>
      </c>
      <c r="Z231" s="94"/>
    </row>
    <row r="232" spans="7:26" s="138" customFormat="1" x14ac:dyDescent="0.25">
      <c r="G232" s="131"/>
      <c r="H232" s="94">
        <v>4</v>
      </c>
      <c r="I232" s="94" t="s">
        <v>10</v>
      </c>
      <c r="J232" s="119">
        <v>837</v>
      </c>
      <c r="K232" s="132">
        <v>1</v>
      </c>
      <c r="L232" s="133">
        <f>VLOOKUP(J232,[1]Values!$A$3:$D$462,2,FALSE)</f>
        <v>0</v>
      </c>
      <c r="M232" s="96"/>
      <c r="N232" s="96">
        <f t="shared" si="57"/>
        <v>0</v>
      </c>
      <c r="O232" s="133">
        <f>VLOOKUP(J232,[1]Values!$A$3:$D$462,3,FALSE)</f>
        <v>272097</v>
      </c>
      <c r="P232" s="96">
        <v>107848</v>
      </c>
      <c r="Q232" s="133">
        <f t="shared" si="58"/>
        <v>164249</v>
      </c>
      <c r="R232" s="96">
        <f t="shared" si="59"/>
        <v>164249</v>
      </c>
      <c r="S232" s="134">
        <f>VLOOKUP(H232,[1]Rates!$A$3:$D$139,3,FALSE)</f>
        <v>8.1609999999999999E-3</v>
      </c>
      <c r="T232" s="135">
        <f t="shared" si="60"/>
        <v>1340.436089</v>
      </c>
      <c r="U232" s="133">
        <f>VLOOKUP(J232,[1]Values!$A$3:$D$462,4,FALSE)</f>
        <v>0</v>
      </c>
      <c r="V232" s="96">
        <v>0</v>
      </c>
      <c r="W232" s="96">
        <f t="shared" si="61"/>
        <v>0</v>
      </c>
      <c r="X232" s="136">
        <f>VLOOKUP(H232,[1]Rates!$A$3:$D$139,4,FALSE)</f>
        <v>7.8399999999999997E-3</v>
      </c>
      <c r="Y232" s="137">
        <f t="shared" si="62"/>
        <v>0</v>
      </c>
      <c r="Z232" s="94"/>
    </row>
    <row r="233" spans="7:26" s="138" customFormat="1" x14ac:dyDescent="0.25">
      <c r="G233" s="131"/>
      <c r="H233" s="94">
        <v>136</v>
      </c>
      <c r="I233" s="94" t="s">
        <v>139</v>
      </c>
      <c r="J233" s="119">
        <v>837</v>
      </c>
      <c r="K233" s="132">
        <v>1</v>
      </c>
      <c r="L233" s="133">
        <f>VLOOKUP(J233,[1]Values!$A$3:$D$462,2,FALSE)</f>
        <v>0</v>
      </c>
      <c r="M233" s="96"/>
      <c r="N233" s="96">
        <f t="shared" si="57"/>
        <v>0</v>
      </c>
      <c r="O233" s="133">
        <f>VLOOKUP(J233,[1]Values!$A$3:$D$462,3,FALSE)</f>
        <v>272097</v>
      </c>
      <c r="P233" s="96">
        <v>107848</v>
      </c>
      <c r="Q233" s="133">
        <f t="shared" si="58"/>
        <v>164249</v>
      </c>
      <c r="R233" s="96">
        <f t="shared" si="59"/>
        <v>164249</v>
      </c>
      <c r="S233" s="134">
        <f>VLOOKUP(H233,[1]Rates!$A$3:$D$139,3,FALSE)</f>
        <v>2.31E-4</v>
      </c>
      <c r="T233" s="135">
        <f t="shared" si="60"/>
        <v>37.941519</v>
      </c>
      <c r="U233" s="133">
        <f>VLOOKUP(J233,[1]Values!$A$3:$D$462,4,FALSE)</f>
        <v>0</v>
      </c>
      <c r="V233" s="96">
        <v>0</v>
      </c>
      <c r="W233" s="96">
        <f t="shared" si="61"/>
        <v>0</v>
      </c>
      <c r="X233" s="136">
        <f>VLOOKUP(H233,[1]Rates!$A$3:$D$139,4,FALSE)</f>
        <v>2.0100000000000001E-4</v>
      </c>
      <c r="Y233" s="137">
        <f t="shared" si="62"/>
        <v>0</v>
      </c>
      <c r="Z233" s="94"/>
    </row>
    <row r="234" spans="7:26" s="138" customFormat="1" x14ac:dyDescent="0.25">
      <c r="G234" s="131"/>
      <c r="H234" s="94">
        <v>6</v>
      </c>
      <c r="I234" s="94" t="s">
        <v>70</v>
      </c>
      <c r="J234" s="119">
        <v>837</v>
      </c>
      <c r="K234" s="132">
        <v>1</v>
      </c>
      <c r="L234" s="133">
        <f>VLOOKUP(J234,[1]Values!$A$3:$D$462,2,FALSE)</f>
        <v>0</v>
      </c>
      <c r="M234" s="96"/>
      <c r="N234" s="96">
        <f t="shared" si="57"/>
        <v>0</v>
      </c>
      <c r="O234" s="133">
        <f>VLOOKUP(J234,[1]Values!$A$3:$D$462,3,FALSE)</f>
        <v>272097</v>
      </c>
      <c r="P234" s="96">
        <v>107848</v>
      </c>
      <c r="Q234" s="133">
        <f t="shared" si="58"/>
        <v>164249</v>
      </c>
      <c r="R234" s="96">
        <f t="shared" si="59"/>
        <v>164249</v>
      </c>
      <c r="S234" s="134">
        <f>VLOOKUP(H234,[1]Rates!$A$3:$D$139,3,FALSE)</f>
        <v>0</v>
      </c>
      <c r="T234" s="135">
        <f t="shared" si="60"/>
        <v>0</v>
      </c>
      <c r="U234" s="133">
        <f>VLOOKUP(J234,[1]Values!$A$3:$D$462,4,FALSE)</f>
        <v>0</v>
      </c>
      <c r="V234" s="96">
        <v>0</v>
      </c>
      <c r="W234" s="96">
        <f t="shared" si="61"/>
        <v>0</v>
      </c>
      <c r="X234" s="136">
        <f>VLOOKUP(H234,[1]Rates!$A$3:$D$139,4,FALSE)</f>
        <v>0</v>
      </c>
      <c r="Y234" s="137">
        <f t="shared" si="62"/>
        <v>0</v>
      </c>
      <c r="Z234" s="94"/>
    </row>
    <row r="235" spans="7:26" s="138" customFormat="1" x14ac:dyDescent="0.25">
      <c r="G235" s="131"/>
      <c r="H235" s="94">
        <v>7</v>
      </c>
      <c r="I235" s="94" t="s">
        <v>9</v>
      </c>
      <c r="J235" s="119">
        <v>837</v>
      </c>
      <c r="K235" s="132">
        <v>1</v>
      </c>
      <c r="L235" s="133">
        <f>VLOOKUP(J235,[1]Values!$A$3:$D$462,2,FALSE)</f>
        <v>0</v>
      </c>
      <c r="M235" s="96"/>
      <c r="N235" s="96">
        <f t="shared" si="57"/>
        <v>0</v>
      </c>
      <c r="O235" s="133">
        <f>VLOOKUP(J235,[1]Values!$A$3:$D$462,3,FALSE)</f>
        <v>272097</v>
      </c>
      <c r="P235" s="96">
        <v>107848</v>
      </c>
      <c r="Q235" s="133">
        <f t="shared" si="58"/>
        <v>164249</v>
      </c>
      <c r="R235" s="96">
        <f t="shared" si="59"/>
        <v>164249</v>
      </c>
      <c r="S235" s="134">
        <f>VLOOKUP(H235,[1]Rates!$A$3:$D$139,3,FALSE)</f>
        <v>1.01E-4</v>
      </c>
      <c r="T235" s="135">
        <f t="shared" si="60"/>
        <v>16.589148999999999</v>
      </c>
      <c r="U235" s="133">
        <f>VLOOKUP(J235,[1]Values!$A$3:$D$462,4,FALSE)</f>
        <v>0</v>
      </c>
      <c r="V235" s="96">
        <v>0</v>
      </c>
      <c r="W235" s="96">
        <f t="shared" si="61"/>
        <v>0</v>
      </c>
      <c r="X235" s="136">
        <f>VLOOKUP(H235,[1]Rates!$A$3:$D$139,4,FALSE)</f>
        <v>1.08E-4</v>
      </c>
      <c r="Y235" s="137">
        <f t="shared" si="62"/>
        <v>0</v>
      </c>
      <c r="Z235" s="94"/>
    </row>
    <row r="236" spans="7:26" s="138" customFormat="1" x14ac:dyDescent="0.25">
      <c r="G236" s="131"/>
      <c r="H236" s="94">
        <v>8</v>
      </c>
      <c r="I236" s="94" t="s">
        <v>23</v>
      </c>
      <c r="J236" s="119">
        <v>837</v>
      </c>
      <c r="K236" s="132">
        <v>1</v>
      </c>
      <c r="L236" s="133">
        <f>VLOOKUP(J236,[1]Values!$A$3:$D$462,2,FALSE)</f>
        <v>0</v>
      </c>
      <c r="M236" s="96"/>
      <c r="N236" s="96">
        <f t="shared" si="57"/>
        <v>0</v>
      </c>
      <c r="O236" s="133">
        <f>VLOOKUP(J236,[1]Values!$A$3:$D$462,3,FALSE)</f>
        <v>272097</v>
      </c>
      <c r="P236" s="96">
        <v>107848</v>
      </c>
      <c r="Q236" s="133">
        <f t="shared" si="58"/>
        <v>164249</v>
      </c>
      <c r="R236" s="96">
        <f t="shared" si="59"/>
        <v>164249</v>
      </c>
      <c r="S236" s="134">
        <f>VLOOKUP(H236,[1]Rates!$A$3:$D$139,3,FALSE)</f>
        <v>1.5300000000000001E-4</v>
      </c>
      <c r="T236" s="135">
        <f t="shared" si="60"/>
        <v>25.130096999999999</v>
      </c>
      <c r="U236" s="133">
        <f>VLOOKUP(J236,[1]Values!$A$3:$D$462,4,FALSE)</f>
        <v>0</v>
      </c>
      <c r="V236" s="96">
        <v>0</v>
      </c>
      <c r="W236" s="96">
        <f t="shared" si="61"/>
        <v>0</v>
      </c>
      <c r="X236" s="136">
        <f>VLOOKUP(H236,[1]Rates!$A$3:$D$139,4,FALSE)</f>
        <v>1.64E-4</v>
      </c>
      <c r="Y236" s="137">
        <f t="shared" si="62"/>
        <v>0</v>
      </c>
      <c r="Z236" s="94"/>
    </row>
    <row r="237" spans="7:26" s="138" customFormat="1" x14ac:dyDescent="0.25">
      <c r="G237" s="131"/>
      <c r="H237" s="94">
        <v>9</v>
      </c>
      <c r="I237" s="94" t="s">
        <v>0</v>
      </c>
      <c r="J237" s="119">
        <v>837</v>
      </c>
      <c r="K237" s="132">
        <v>1</v>
      </c>
      <c r="L237" s="133">
        <f>VLOOKUP(J237,[1]Values!$A$3:$D$462,2,FALSE)</f>
        <v>0</v>
      </c>
      <c r="M237" s="96"/>
      <c r="N237" s="96">
        <f t="shared" si="57"/>
        <v>0</v>
      </c>
      <c r="O237" s="133">
        <f>VLOOKUP(J237,[1]Values!$A$3:$D$462,3,FALSE)</f>
        <v>272097</v>
      </c>
      <c r="P237" s="96">
        <v>107848</v>
      </c>
      <c r="Q237" s="133">
        <f t="shared" si="58"/>
        <v>164249</v>
      </c>
      <c r="R237" s="96">
        <f t="shared" si="59"/>
        <v>164249</v>
      </c>
      <c r="S237" s="134">
        <f>VLOOKUP(H237,[1]Rates!$A$3:$D$139,3,FALSE)</f>
        <v>2.5599999999999999E-4</v>
      </c>
      <c r="T237" s="135">
        <f t="shared" si="60"/>
        <v>42.047744000000002</v>
      </c>
      <c r="U237" s="133">
        <f>VLOOKUP(J237,[1]Values!$A$3:$D$462,4,FALSE)</f>
        <v>0</v>
      </c>
      <c r="V237" s="96">
        <v>0</v>
      </c>
      <c r="W237" s="96">
        <f t="shared" si="61"/>
        <v>0</v>
      </c>
      <c r="X237" s="136">
        <f>VLOOKUP(H237,[1]Rates!$A$3:$D$139,4,FALSE)</f>
        <v>2.7599999999999999E-4</v>
      </c>
      <c r="Y237" s="137">
        <f t="shared" si="62"/>
        <v>0</v>
      </c>
      <c r="Z237" s="94"/>
    </row>
    <row r="238" spans="7:26" s="138" customFormat="1" x14ac:dyDescent="0.25">
      <c r="G238" s="131"/>
      <c r="H238" s="94">
        <v>29</v>
      </c>
      <c r="I238" s="94" t="s">
        <v>24</v>
      </c>
      <c r="J238" s="119">
        <v>837</v>
      </c>
      <c r="K238" s="132">
        <v>1</v>
      </c>
      <c r="L238" s="133">
        <f>VLOOKUP(J238,[1]Values!$A$3:$D$462,2,FALSE)</f>
        <v>0</v>
      </c>
      <c r="M238" s="96"/>
      <c r="N238" s="96">
        <f t="shared" si="57"/>
        <v>0</v>
      </c>
      <c r="O238" s="133">
        <f>VLOOKUP(J238,[1]Values!$A$3:$D$462,3,FALSE)</f>
        <v>272097</v>
      </c>
      <c r="P238" s="96">
        <v>107848</v>
      </c>
      <c r="Q238" s="133">
        <f t="shared" si="58"/>
        <v>164249</v>
      </c>
      <c r="R238" s="96">
        <f t="shared" si="59"/>
        <v>164249</v>
      </c>
      <c r="S238" s="134">
        <f>VLOOKUP(H238,[1]Rates!$A$3:$D$139,3,FALSE)</f>
        <v>2.8760000000000001E-3</v>
      </c>
      <c r="T238" s="135">
        <f t="shared" si="60"/>
        <v>472.38012400000002</v>
      </c>
      <c r="U238" s="133">
        <f>VLOOKUP(J238,[1]Values!$A$3:$D$462,4,FALSE)</f>
        <v>0</v>
      </c>
      <c r="V238" s="96">
        <v>0</v>
      </c>
      <c r="W238" s="96">
        <f t="shared" si="61"/>
        <v>0</v>
      </c>
      <c r="X238" s="136">
        <f>VLOOKUP(H238,[1]Rates!$A$3:$D$139,4,FALSE)</f>
        <v>3.1029999999999999E-3</v>
      </c>
      <c r="Y238" s="137">
        <f t="shared" si="62"/>
        <v>0</v>
      </c>
      <c r="Z238" s="94"/>
    </row>
    <row r="239" spans="7:26" s="138" customFormat="1" x14ac:dyDescent="0.25">
      <c r="G239" s="131"/>
      <c r="H239" s="94">
        <v>38</v>
      </c>
      <c r="I239" s="94" t="s">
        <v>12</v>
      </c>
      <c r="J239" s="119">
        <v>837</v>
      </c>
      <c r="K239" s="132">
        <v>1</v>
      </c>
      <c r="L239" s="133">
        <f>VLOOKUP(J239,[1]Values!$A$3:$D$462,2,FALSE)</f>
        <v>0</v>
      </c>
      <c r="M239" s="96"/>
      <c r="N239" s="96">
        <f t="shared" si="57"/>
        <v>0</v>
      </c>
      <c r="O239" s="133">
        <f>VLOOKUP(J239,[1]Values!$A$3:$D$462,3,FALSE)</f>
        <v>272097</v>
      </c>
      <c r="P239" s="96">
        <v>107848</v>
      </c>
      <c r="Q239" s="133">
        <f t="shared" si="58"/>
        <v>164249</v>
      </c>
      <c r="R239" s="96">
        <f t="shared" si="59"/>
        <v>164249</v>
      </c>
      <c r="S239" s="134">
        <f>VLOOKUP(H239,[1]Rates!$A$3:$D$139,3,FALSE)</f>
        <v>9.8999999999999994E-5</v>
      </c>
      <c r="T239" s="135">
        <f t="shared" si="60"/>
        <v>16.260650999999999</v>
      </c>
      <c r="U239" s="133">
        <f>VLOOKUP(J239,[1]Values!$A$3:$D$462,4,FALSE)</f>
        <v>0</v>
      </c>
      <c r="V239" s="96">
        <v>0</v>
      </c>
      <c r="W239" s="96">
        <f t="shared" si="61"/>
        <v>0</v>
      </c>
      <c r="X239" s="136">
        <f>VLOOKUP(H239,[1]Rates!$A$3:$D$139,4,FALSE)</f>
        <v>8.6000000000000003E-5</v>
      </c>
      <c r="Y239" s="137">
        <f t="shared" si="62"/>
        <v>0</v>
      </c>
      <c r="Z239" s="94"/>
    </row>
    <row r="240" spans="7:26" s="138" customFormat="1" x14ac:dyDescent="0.25">
      <c r="G240" s="131"/>
      <c r="H240" s="94">
        <v>45</v>
      </c>
      <c r="I240" s="94" t="s">
        <v>89</v>
      </c>
      <c r="J240" s="119">
        <v>837</v>
      </c>
      <c r="K240" s="132">
        <v>1</v>
      </c>
      <c r="L240" s="133">
        <f>VLOOKUP(J240,[1]Values!$A$3:$D$462,2,FALSE)</f>
        <v>0</v>
      </c>
      <c r="M240" s="96"/>
      <c r="N240" s="96">
        <f t="shared" si="57"/>
        <v>0</v>
      </c>
      <c r="O240" s="133">
        <f>VLOOKUP(J240,[1]Values!$A$3:$D$462,3,FALSE)</f>
        <v>272097</v>
      </c>
      <c r="P240" s="96">
        <v>107848</v>
      </c>
      <c r="Q240" s="133">
        <f t="shared" si="58"/>
        <v>164249</v>
      </c>
      <c r="R240" s="96">
        <f t="shared" si="59"/>
        <v>164249</v>
      </c>
      <c r="S240" s="134">
        <f>VLOOKUP(H240,[1]Rates!$A$3:$D$139,3,FALSE)</f>
        <v>0</v>
      </c>
      <c r="T240" s="135">
        <f t="shared" si="60"/>
        <v>0</v>
      </c>
      <c r="U240" s="133">
        <f>VLOOKUP(J240,[1]Values!$A$3:$D$462,4,FALSE)</f>
        <v>0</v>
      </c>
      <c r="V240" s="96">
        <v>0</v>
      </c>
      <c r="W240" s="96">
        <f t="shared" si="61"/>
        <v>0</v>
      </c>
      <c r="X240" s="136">
        <f>VLOOKUP(H240,[1]Rates!$A$3:$D$139,4,FALSE)</f>
        <v>0</v>
      </c>
      <c r="Y240" s="137">
        <f t="shared" si="62"/>
        <v>0</v>
      </c>
      <c r="Z240" s="94"/>
    </row>
    <row r="241" spans="7:26" s="138" customFormat="1" x14ac:dyDescent="0.25">
      <c r="G241" s="131"/>
      <c r="H241" s="94">
        <v>55</v>
      </c>
      <c r="I241" s="94" t="s">
        <v>26</v>
      </c>
      <c r="J241" s="119">
        <v>837</v>
      </c>
      <c r="K241" s="132">
        <v>1</v>
      </c>
      <c r="L241" s="133">
        <f>VLOOKUP(J241,[1]Values!$A$3:$D$462,2,FALSE)</f>
        <v>0</v>
      </c>
      <c r="M241" s="96"/>
      <c r="N241" s="96">
        <f t="shared" si="57"/>
        <v>0</v>
      </c>
      <c r="O241" s="133">
        <f>VLOOKUP(J241,[1]Values!$A$3:$D$462,3,FALSE)</f>
        <v>272097</v>
      </c>
      <c r="P241" s="96">
        <v>107848</v>
      </c>
      <c r="Q241" s="133">
        <f t="shared" si="58"/>
        <v>164249</v>
      </c>
      <c r="R241" s="96">
        <f t="shared" si="59"/>
        <v>164249</v>
      </c>
      <c r="S241" s="134">
        <f>VLOOKUP(H241,[1]Rates!$A$3:$D$139,3,FALSE)</f>
        <v>1.45E-4</v>
      </c>
      <c r="T241" s="135">
        <f t="shared" si="60"/>
        <v>23.816105</v>
      </c>
      <c r="U241" s="133">
        <f>VLOOKUP(J241,[1]Values!$A$3:$D$462,4,FALSE)</f>
        <v>0</v>
      </c>
      <c r="V241" s="96">
        <v>0</v>
      </c>
      <c r="W241" s="96">
        <f t="shared" si="61"/>
        <v>0</v>
      </c>
      <c r="X241" s="136">
        <f>VLOOKUP(H241,[1]Rates!$A$3:$D$139,4,FALSE)</f>
        <v>1.35E-4</v>
      </c>
      <c r="Y241" s="137">
        <f t="shared" si="62"/>
        <v>0</v>
      </c>
      <c r="Z241" s="94"/>
    </row>
    <row r="242" spans="7:26" s="138" customFormat="1" x14ac:dyDescent="0.25">
      <c r="G242" s="131"/>
      <c r="H242" s="94">
        <v>71</v>
      </c>
      <c r="I242" s="94" t="s">
        <v>18</v>
      </c>
      <c r="J242" s="119">
        <v>837</v>
      </c>
      <c r="K242" s="132">
        <v>1</v>
      </c>
      <c r="L242" s="133">
        <f>VLOOKUP(J242,[1]Values!$A$3:$D$462,2,FALSE)</f>
        <v>0</v>
      </c>
      <c r="M242" s="96"/>
      <c r="N242" s="96">
        <f t="shared" si="57"/>
        <v>0</v>
      </c>
      <c r="O242" s="133">
        <f>VLOOKUP(J242,[1]Values!$A$3:$D$462,3,FALSE)</f>
        <v>272097</v>
      </c>
      <c r="P242" s="96">
        <v>107848</v>
      </c>
      <c r="Q242" s="133">
        <f t="shared" si="58"/>
        <v>164249</v>
      </c>
      <c r="R242" s="96">
        <f t="shared" si="59"/>
        <v>164249</v>
      </c>
      <c r="S242" s="134">
        <f>VLOOKUP(H242,[1]Rates!$A$3:$D$139,3,FALSE)</f>
        <v>9.0000000000000002E-6</v>
      </c>
      <c r="T242" s="135">
        <f t="shared" si="60"/>
        <v>1.4782410000000001</v>
      </c>
      <c r="U242" s="133">
        <f>VLOOKUP(J242,[1]Values!$A$3:$D$462,4,FALSE)</f>
        <v>0</v>
      </c>
      <c r="V242" s="96">
        <v>0</v>
      </c>
      <c r="W242" s="96">
        <f t="shared" si="61"/>
        <v>0</v>
      </c>
      <c r="X242" s="136">
        <f>VLOOKUP(H242,[1]Rates!$A$3:$D$139,4,FALSE)</f>
        <v>9.0000000000000002E-6</v>
      </c>
      <c r="Y242" s="137">
        <f t="shared" si="62"/>
        <v>0</v>
      </c>
      <c r="Z242" s="94"/>
    </row>
    <row r="243" spans="7:26" s="138" customFormat="1" x14ac:dyDescent="0.25">
      <c r="G243" s="131"/>
      <c r="H243" s="94">
        <v>72</v>
      </c>
      <c r="I243" s="94" t="s">
        <v>28</v>
      </c>
      <c r="J243" s="119">
        <v>837</v>
      </c>
      <c r="K243" s="132">
        <v>1</v>
      </c>
      <c r="L243" s="133">
        <f>VLOOKUP(J243,[1]Values!$A$3:$D$462,2,FALSE)</f>
        <v>0</v>
      </c>
      <c r="M243" s="96"/>
      <c r="N243" s="96">
        <f t="shared" si="57"/>
        <v>0</v>
      </c>
      <c r="O243" s="133">
        <f>VLOOKUP(J243,[1]Values!$A$3:$D$462,3,FALSE)</f>
        <v>272097</v>
      </c>
      <c r="P243" s="96">
        <v>107848</v>
      </c>
      <c r="Q243" s="133">
        <f t="shared" si="58"/>
        <v>164249</v>
      </c>
      <c r="R243" s="96">
        <f t="shared" si="59"/>
        <v>164249</v>
      </c>
      <c r="S243" s="134">
        <f>VLOOKUP(H243,[1]Rates!$A$3:$D$139,3,FALSE)</f>
        <v>2.5799999999999998E-4</v>
      </c>
      <c r="T243" s="135">
        <f t="shared" si="60"/>
        <v>42.376241999999998</v>
      </c>
      <c r="U243" s="133">
        <f>VLOOKUP(J243,[1]Values!$A$3:$D$462,4,FALSE)</f>
        <v>0</v>
      </c>
      <c r="V243" s="96">
        <v>0</v>
      </c>
      <c r="W243" s="96">
        <f t="shared" si="61"/>
        <v>0</v>
      </c>
      <c r="X243" s="136">
        <f>VLOOKUP(H243,[1]Rates!$A$3:$D$139,4,FALSE)</f>
        <v>2.7500000000000002E-4</v>
      </c>
      <c r="Y243" s="137">
        <f t="shared" si="62"/>
        <v>0</v>
      </c>
      <c r="Z243" s="94"/>
    </row>
    <row r="244" spans="7:26" s="138" customFormat="1" x14ac:dyDescent="0.25">
      <c r="G244" s="131"/>
      <c r="H244" s="94">
        <v>117</v>
      </c>
      <c r="I244" s="94" t="s">
        <v>21</v>
      </c>
      <c r="J244" s="119">
        <v>837</v>
      </c>
      <c r="K244" s="132">
        <v>1</v>
      </c>
      <c r="L244" s="133">
        <f>VLOOKUP(J244,[1]Values!$A$3:$D$462,2,FALSE)</f>
        <v>0</v>
      </c>
      <c r="M244" s="96"/>
      <c r="N244" s="96">
        <f t="shared" si="57"/>
        <v>0</v>
      </c>
      <c r="O244" s="133">
        <f>VLOOKUP(J244,[1]Values!$A$3:$D$462,3,FALSE)</f>
        <v>272097</v>
      </c>
      <c r="P244" s="96">
        <v>107848</v>
      </c>
      <c r="Q244" s="133">
        <f t="shared" si="58"/>
        <v>164249</v>
      </c>
      <c r="R244" s="96">
        <f t="shared" si="59"/>
        <v>164249</v>
      </c>
      <c r="S244" s="134">
        <f>VLOOKUP(H244,[1]Rates!$A$3:$D$139,3,FALSE)</f>
        <v>2.1900000000000001E-4</v>
      </c>
      <c r="T244" s="135">
        <f t="shared" si="60"/>
        <v>35.970531000000001</v>
      </c>
      <c r="U244" s="133">
        <f>VLOOKUP(J244,[1]Values!$A$3:$D$462,4,FALSE)</f>
        <v>0</v>
      </c>
      <c r="V244" s="96">
        <v>0</v>
      </c>
      <c r="W244" s="96">
        <f t="shared" si="61"/>
        <v>0</v>
      </c>
      <c r="X244" s="136">
        <f>VLOOKUP(H244,[1]Rates!$A$3:$D$139,4,FALSE)</f>
        <v>2.34E-4</v>
      </c>
      <c r="Y244" s="137">
        <f t="shared" si="62"/>
        <v>0</v>
      </c>
      <c r="Z244" s="94"/>
    </row>
    <row r="245" spans="7:26" s="138" customFormat="1" x14ac:dyDescent="0.25">
      <c r="G245" s="131"/>
      <c r="H245" s="94">
        <v>122</v>
      </c>
      <c r="I245" s="94" t="s">
        <v>90</v>
      </c>
      <c r="J245" s="119">
        <v>837</v>
      </c>
      <c r="K245" s="132">
        <v>1</v>
      </c>
      <c r="L245" s="133">
        <f>VLOOKUP(J245,[1]Values!$A$3:$D$462,2,FALSE)</f>
        <v>0</v>
      </c>
      <c r="M245" s="96"/>
      <c r="N245" s="96">
        <f t="shared" si="57"/>
        <v>0</v>
      </c>
      <c r="O245" s="133">
        <f>VLOOKUP(J245,[1]Values!$A$3:$D$462,3,FALSE)</f>
        <v>272097</v>
      </c>
      <c r="P245" s="96">
        <v>107848</v>
      </c>
      <c r="Q245" s="133">
        <f t="shared" si="58"/>
        <v>164249</v>
      </c>
      <c r="R245" s="96">
        <f t="shared" si="59"/>
        <v>164249</v>
      </c>
      <c r="S245" s="134">
        <f>VLOOKUP(H245,[1]Rates!$A$3:$D$139,3,FALSE)</f>
        <v>0</v>
      </c>
      <c r="T245" s="135">
        <f t="shared" si="60"/>
        <v>0</v>
      </c>
      <c r="U245" s="133">
        <f>VLOOKUP(J245,[1]Values!$A$3:$D$462,4,FALSE)</f>
        <v>0</v>
      </c>
      <c r="V245" s="96">
        <v>0</v>
      </c>
      <c r="W245" s="96">
        <f t="shared" si="61"/>
        <v>0</v>
      </c>
      <c r="X245" s="136">
        <f>VLOOKUP(H245,[1]Rates!$A$3:$D$139,4,FALSE)</f>
        <v>0</v>
      </c>
      <c r="Y245" s="137">
        <f t="shared" si="62"/>
        <v>0</v>
      </c>
      <c r="Z245" s="94"/>
    </row>
    <row r="246" spans="7:26" s="138" customFormat="1" ht="15.75" thickBot="1" x14ac:dyDescent="0.3">
      <c r="G246" s="141"/>
      <c r="H246" s="142"/>
      <c r="I246" s="142"/>
      <c r="J246" s="143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4"/>
      <c r="Z246" s="94"/>
    </row>
    <row r="247" spans="7:26" s="138" customFormat="1" x14ac:dyDescent="0.25">
      <c r="G247" s="94">
        <v>45</v>
      </c>
      <c r="H247" s="94" t="s">
        <v>89</v>
      </c>
      <c r="I247" s="94"/>
      <c r="J247" s="119"/>
      <c r="K247" s="132"/>
      <c r="L247" s="96"/>
      <c r="M247" s="96"/>
      <c r="N247" s="96"/>
      <c r="O247" s="96"/>
      <c r="P247" s="96"/>
      <c r="Q247" s="96"/>
      <c r="R247" s="96"/>
      <c r="S247" s="136"/>
      <c r="T247" s="135">
        <f>SUM(T209:T246)</f>
        <v>1194381.6479070003</v>
      </c>
      <c r="U247" s="96"/>
      <c r="V247" s="96"/>
      <c r="W247" s="96"/>
      <c r="X247" s="136"/>
      <c r="Y247" s="135">
        <f>SUM(Y209:Y246)</f>
        <v>84505.980910000013</v>
      </c>
      <c r="Z247" s="145">
        <f>T247+Y247</f>
        <v>1278887.6288170002</v>
      </c>
    </row>
    <row r="248" spans="7:26" s="138" customFormat="1" x14ac:dyDescent="0.25">
      <c r="G248" s="94"/>
      <c r="H248" s="94"/>
      <c r="I248" s="94"/>
      <c r="J248" s="119"/>
      <c r="K248" s="132"/>
      <c r="L248" s="96"/>
      <c r="M248" s="96"/>
      <c r="N248" s="96"/>
      <c r="O248" s="96"/>
      <c r="P248" s="96"/>
      <c r="Q248" s="96"/>
      <c r="R248" s="96"/>
      <c r="S248" s="136"/>
      <c r="T248" s="135"/>
      <c r="U248" s="96"/>
      <c r="V248" s="96"/>
      <c r="W248" s="96"/>
      <c r="X248" s="136"/>
      <c r="Y248" s="135"/>
      <c r="Z248" s="94"/>
    </row>
    <row r="249" spans="7:26" s="138" customFormat="1" ht="15.75" thickBot="1" x14ac:dyDescent="0.3">
      <c r="G249" s="94"/>
      <c r="H249" s="94"/>
      <c r="I249" s="94"/>
      <c r="J249" s="146" t="s">
        <v>53</v>
      </c>
      <c r="K249" s="147" t="s">
        <v>54</v>
      </c>
      <c r="L249" s="148" t="s">
        <v>55</v>
      </c>
      <c r="M249" s="148" t="s">
        <v>160</v>
      </c>
      <c r="N249" s="148" t="s">
        <v>176</v>
      </c>
      <c r="O249" s="148" t="s">
        <v>56</v>
      </c>
      <c r="P249" s="148" t="s">
        <v>161</v>
      </c>
      <c r="Q249" s="148"/>
      <c r="R249" s="148" t="s">
        <v>57</v>
      </c>
      <c r="S249" s="149" t="s">
        <v>58</v>
      </c>
      <c r="T249" s="150" t="s">
        <v>59</v>
      </c>
      <c r="U249" s="148" t="s">
        <v>60</v>
      </c>
      <c r="V249" s="148" t="s">
        <v>61</v>
      </c>
      <c r="W249" s="148" t="s">
        <v>62</v>
      </c>
      <c r="X249" s="149" t="s">
        <v>63</v>
      </c>
      <c r="Y249" s="150" t="s">
        <v>64</v>
      </c>
      <c r="Z249" s="94"/>
    </row>
    <row r="250" spans="7:26" s="138" customFormat="1" ht="15.75" x14ac:dyDescent="0.25">
      <c r="G250" s="151">
        <v>68</v>
      </c>
      <c r="H250" s="152" t="s">
        <v>91</v>
      </c>
      <c r="I250" s="153"/>
      <c r="J250" s="154"/>
      <c r="K250" s="155"/>
      <c r="L250" s="156"/>
      <c r="M250" s="156"/>
      <c r="N250" s="156"/>
      <c r="O250" s="156"/>
      <c r="P250" s="156"/>
      <c r="Q250" s="156"/>
      <c r="R250" s="156"/>
      <c r="S250" s="157"/>
      <c r="T250" s="158"/>
      <c r="U250" s="156"/>
      <c r="V250" s="156"/>
      <c r="W250" s="156"/>
      <c r="X250" s="157"/>
      <c r="Y250" s="159"/>
      <c r="Z250" s="94"/>
    </row>
    <row r="251" spans="7:26" s="138" customFormat="1" x14ac:dyDescent="0.25">
      <c r="G251" s="131"/>
      <c r="H251" s="94">
        <v>1</v>
      </c>
      <c r="I251" s="94" t="s">
        <v>11</v>
      </c>
      <c r="J251" s="119">
        <v>236</v>
      </c>
      <c r="K251" s="132">
        <v>1</v>
      </c>
      <c r="L251" s="133">
        <f>VLOOKUP(J251,[1]Values!$A$3:$D$462,2,FALSE)</f>
        <v>0</v>
      </c>
      <c r="M251" s="96">
        <v>-28094</v>
      </c>
      <c r="N251" s="96">
        <f t="shared" ref="N251:N268" si="63">(L251-M251)*K251</f>
        <v>28094</v>
      </c>
      <c r="O251" s="133">
        <f>VLOOKUP(J251,[1]Values!$A$3:$D$462,3,FALSE)</f>
        <v>296</v>
      </c>
      <c r="P251" s="133"/>
      <c r="Q251" s="133">
        <f t="shared" ref="Q251:Q268" si="64">(O251-P251)*K251</f>
        <v>296</v>
      </c>
      <c r="R251" s="96">
        <f t="shared" ref="R251:R268" si="65">(L251-M251+O251-P251)*K251</f>
        <v>28390</v>
      </c>
      <c r="S251" s="134">
        <f>VLOOKUP(H251,[1]Rates!$A$3:$D$139,3,FALSE)</f>
        <v>1.908E-3</v>
      </c>
      <c r="T251" s="135">
        <f t="shared" ref="T251:T268" si="66">R251*S251</f>
        <v>54.168120000000002</v>
      </c>
      <c r="U251" s="133">
        <f>VLOOKUP(J251,[1]Values!$A$3:$D$462,4,FALSE)</f>
        <v>205</v>
      </c>
      <c r="V251" s="96">
        <v>-15097</v>
      </c>
      <c r="W251" s="96">
        <f t="shared" ref="W251:W268" si="67">(U251-V251)*K251</f>
        <v>15302</v>
      </c>
      <c r="X251" s="136">
        <f>VLOOKUP(H251,[1]Rates!$A$3:$D$139,4,FALSE)</f>
        <v>2.0739999999999999E-3</v>
      </c>
      <c r="Y251" s="137">
        <f t="shared" ref="Y251:Y268" si="68">W251*X251</f>
        <v>31.736348</v>
      </c>
      <c r="Z251" s="94"/>
    </row>
    <row r="252" spans="7:26" s="138" customFormat="1" x14ac:dyDescent="0.25">
      <c r="G252" s="131"/>
      <c r="H252" s="94">
        <v>2</v>
      </c>
      <c r="I252" s="94" t="s">
        <v>27</v>
      </c>
      <c r="J252" s="119">
        <v>236</v>
      </c>
      <c r="K252" s="132">
        <v>1</v>
      </c>
      <c r="L252" s="133">
        <f>VLOOKUP(J252,[1]Values!$A$3:$D$462,2,FALSE)</f>
        <v>0</v>
      </c>
      <c r="M252" s="96">
        <v>-28094</v>
      </c>
      <c r="N252" s="96">
        <f t="shared" si="63"/>
        <v>28094</v>
      </c>
      <c r="O252" s="133">
        <f>VLOOKUP(J252,[1]Values!$A$3:$D$462,3,FALSE)</f>
        <v>296</v>
      </c>
      <c r="P252" s="133"/>
      <c r="Q252" s="133">
        <f t="shared" si="64"/>
        <v>296</v>
      </c>
      <c r="R252" s="96">
        <f t="shared" si="65"/>
        <v>28390</v>
      </c>
      <c r="S252" s="134">
        <f>VLOOKUP(H252,[1]Rates!$A$3:$D$139,3,FALSE)</f>
        <v>2.0900000000000001E-4</v>
      </c>
      <c r="T252" s="135">
        <f t="shared" si="66"/>
        <v>5.9335100000000001</v>
      </c>
      <c r="U252" s="133">
        <f>VLOOKUP(J252,[1]Values!$A$3:$D$462,4,FALSE)</f>
        <v>205</v>
      </c>
      <c r="V252" s="96">
        <v>-15097</v>
      </c>
      <c r="W252" s="96">
        <f t="shared" si="67"/>
        <v>15302</v>
      </c>
      <c r="X252" s="136">
        <f>VLOOKUP(H252,[1]Rates!$A$3:$D$139,4,FALSE)</f>
        <v>2.3000000000000001E-4</v>
      </c>
      <c r="Y252" s="137">
        <f t="shared" si="68"/>
        <v>3.51946</v>
      </c>
      <c r="Z252" s="94"/>
    </row>
    <row r="253" spans="7:26" s="138" customFormat="1" x14ac:dyDescent="0.25">
      <c r="G253" s="131"/>
      <c r="H253" s="94">
        <v>3</v>
      </c>
      <c r="I253" s="94" t="s">
        <v>20</v>
      </c>
      <c r="J253" s="119">
        <v>236</v>
      </c>
      <c r="K253" s="132">
        <v>1</v>
      </c>
      <c r="L253" s="133">
        <f>VLOOKUP(J253,[1]Values!$A$3:$D$462,2,FALSE)</f>
        <v>0</v>
      </c>
      <c r="M253" s="96">
        <v>-28094</v>
      </c>
      <c r="N253" s="96">
        <f t="shared" si="63"/>
        <v>28094</v>
      </c>
      <c r="O253" s="133">
        <f>VLOOKUP(J253,[1]Values!$A$3:$D$462,3,FALSE)</f>
        <v>296</v>
      </c>
      <c r="P253" s="133"/>
      <c r="Q253" s="133">
        <f t="shared" si="64"/>
        <v>296</v>
      </c>
      <c r="R253" s="96">
        <f t="shared" si="65"/>
        <v>28390</v>
      </c>
      <c r="S253" s="134">
        <f>VLOOKUP(H253,[1]Rates!$A$3:$D$139,3,FALSE)</f>
        <v>4.9299999999999995E-4</v>
      </c>
      <c r="T253" s="135">
        <f t="shared" si="66"/>
        <v>13.996269999999999</v>
      </c>
      <c r="U253" s="133">
        <f>VLOOKUP(J253,[1]Values!$A$3:$D$462,4,FALSE)</f>
        <v>205</v>
      </c>
      <c r="V253" s="96">
        <v>-15097</v>
      </c>
      <c r="W253" s="96">
        <f t="shared" si="67"/>
        <v>15302</v>
      </c>
      <c r="X253" s="136">
        <f>VLOOKUP(H253,[1]Rates!$A$3:$D$139,4,FALSE)</f>
        <v>5.2599999999999999E-4</v>
      </c>
      <c r="Y253" s="137">
        <f t="shared" si="68"/>
        <v>8.0488520000000001</v>
      </c>
      <c r="Z253" s="94"/>
    </row>
    <row r="254" spans="7:26" s="138" customFormat="1" x14ac:dyDescent="0.25">
      <c r="G254" s="131"/>
      <c r="H254" s="94">
        <v>4</v>
      </c>
      <c r="I254" s="94" t="s">
        <v>10</v>
      </c>
      <c r="J254" s="119">
        <v>236</v>
      </c>
      <c r="K254" s="132">
        <v>0.6</v>
      </c>
      <c r="L254" s="133">
        <f>VLOOKUP(J254,[1]Values!$A$3:$D$462,2,FALSE)</f>
        <v>0</v>
      </c>
      <c r="M254" s="96">
        <v>-28094</v>
      </c>
      <c r="N254" s="96">
        <f t="shared" si="63"/>
        <v>16856.399999999998</v>
      </c>
      <c r="O254" s="133">
        <f>VLOOKUP(J254,[1]Values!$A$3:$D$462,3,FALSE)</f>
        <v>296</v>
      </c>
      <c r="P254" s="133"/>
      <c r="Q254" s="133">
        <f t="shared" si="64"/>
        <v>177.6</v>
      </c>
      <c r="R254" s="96">
        <f t="shared" si="65"/>
        <v>17034</v>
      </c>
      <c r="S254" s="134">
        <f>VLOOKUP(H254,[1]Rates!$A$3:$D$139,3,FALSE)</f>
        <v>8.1609999999999999E-3</v>
      </c>
      <c r="T254" s="135">
        <f t="shared" si="66"/>
        <v>139.01447400000001</v>
      </c>
      <c r="U254" s="133">
        <f>VLOOKUP(J254,[1]Values!$A$3:$D$462,4,FALSE)</f>
        <v>205</v>
      </c>
      <c r="V254" s="96">
        <v>-15097</v>
      </c>
      <c r="W254" s="96">
        <f t="shared" si="67"/>
        <v>9181.1999999999989</v>
      </c>
      <c r="X254" s="136">
        <f>VLOOKUP(H254,[1]Rates!$A$3:$D$139,4,FALSE)</f>
        <v>7.8399999999999997E-3</v>
      </c>
      <c r="Y254" s="137">
        <f t="shared" si="68"/>
        <v>71.980607999999989</v>
      </c>
      <c r="Z254" s="94"/>
    </row>
    <row r="255" spans="7:26" s="138" customFormat="1" x14ac:dyDescent="0.25">
      <c r="G255" s="131"/>
      <c r="H255" s="94">
        <v>136</v>
      </c>
      <c r="I255" s="94" t="s">
        <v>139</v>
      </c>
      <c r="J255" s="119">
        <v>236</v>
      </c>
      <c r="K255" s="132">
        <v>0.6</v>
      </c>
      <c r="L255" s="133">
        <f>VLOOKUP(J255,[1]Values!$A$3:$D$462,2,FALSE)</f>
        <v>0</v>
      </c>
      <c r="M255" s="96">
        <v>-28094</v>
      </c>
      <c r="N255" s="96">
        <f t="shared" si="63"/>
        <v>16856.399999999998</v>
      </c>
      <c r="O255" s="133">
        <f>VLOOKUP(J255,[1]Values!$A$3:$D$462,3,FALSE)</f>
        <v>296</v>
      </c>
      <c r="P255" s="133"/>
      <c r="Q255" s="133">
        <f t="shared" si="64"/>
        <v>177.6</v>
      </c>
      <c r="R255" s="96">
        <f t="shared" si="65"/>
        <v>17034</v>
      </c>
      <c r="S255" s="134">
        <f>VLOOKUP(H255,[1]Rates!$A$3:$D$139,3,FALSE)</f>
        <v>2.31E-4</v>
      </c>
      <c r="T255" s="135">
        <f t="shared" si="66"/>
        <v>3.9348540000000001</v>
      </c>
      <c r="U255" s="133">
        <f>VLOOKUP(J255,[1]Values!$A$3:$D$462,4,FALSE)</f>
        <v>205</v>
      </c>
      <c r="V255" s="96">
        <v>-15097</v>
      </c>
      <c r="W255" s="96">
        <f t="shared" si="67"/>
        <v>9181.1999999999989</v>
      </c>
      <c r="X255" s="136">
        <f>VLOOKUP(H255,[1]Rates!$A$3:$D$139,4,FALSE)</f>
        <v>2.0100000000000001E-4</v>
      </c>
      <c r="Y255" s="137">
        <f t="shared" si="68"/>
        <v>1.8454211999999999</v>
      </c>
      <c r="Z255" s="94"/>
    </row>
    <row r="256" spans="7:26" s="138" customFormat="1" x14ac:dyDescent="0.25">
      <c r="G256" s="131"/>
      <c r="H256" s="94">
        <v>6</v>
      </c>
      <c r="I256" s="94" t="s">
        <v>70</v>
      </c>
      <c r="J256" s="119">
        <v>236</v>
      </c>
      <c r="K256" s="132">
        <v>0.6</v>
      </c>
      <c r="L256" s="133">
        <f>VLOOKUP(J256,[1]Values!$A$3:$D$462,2,FALSE)</f>
        <v>0</v>
      </c>
      <c r="M256" s="96">
        <v>-28094</v>
      </c>
      <c r="N256" s="96">
        <f t="shared" si="63"/>
        <v>16856.399999999998</v>
      </c>
      <c r="O256" s="133">
        <f>VLOOKUP(J256,[1]Values!$A$3:$D$462,3,FALSE)</f>
        <v>296</v>
      </c>
      <c r="P256" s="133"/>
      <c r="Q256" s="133">
        <f t="shared" si="64"/>
        <v>177.6</v>
      </c>
      <c r="R256" s="96">
        <f t="shared" si="65"/>
        <v>17034</v>
      </c>
      <c r="S256" s="134">
        <f>VLOOKUP(H256,[1]Rates!$A$3:$D$139,3,FALSE)</f>
        <v>0</v>
      </c>
      <c r="T256" s="135">
        <f t="shared" si="66"/>
        <v>0</v>
      </c>
      <c r="U256" s="133">
        <f>VLOOKUP(J256,[1]Values!$A$3:$D$462,4,FALSE)</f>
        <v>205</v>
      </c>
      <c r="V256" s="96">
        <v>-15097</v>
      </c>
      <c r="W256" s="96">
        <f t="shared" si="67"/>
        <v>9181.1999999999989</v>
      </c>
      <c r="X256" s="136">
        <f>VLOOKUP(H256,[1]Rates!$A$3:$D$139,4,FALSE)</f>
        <v>0</v>
      </c>
      <c r="Y256" s="137">
        <f t="shared" si="68"/>
        <v>0</v>
      </c>
      <c r="Z256" s="94"/>
    </row>
    <row r="257" spans="7:26" s="138" customFormat="1" x14ac:dyDescent="0.25">
      <c r="G257" s="131"/>
      <c r="H257" s="94">
        <v>7</v>
      </c>
      <c r="I257" s="94" t="s">
        <v>9</v>
      </c>
      <c r="J257" s="119">
        <v>236</v>
      </c>
      <c r="K257" s="132">
        <v>1</v>
      </c>
      <c r="L257" s="133">
        <f>VLOOKUP(J257,[1]Values!$A$3:$D$462,2,FALSE)</f>
        <v>0</v>
      </c>
      <c r="M257" s="96">
        <v>-28094</v>
      </c>
      <c r="N257" s="96">
        <f t="shared" si="63"/>
        <v>28094</v>
      </c>
      <c r="O257" s="133">
        <f>VLOOKUP(J257,[1]Values!$A$3:$D$462,3,FALSE)</f>
        <v>296</v>
      </c>
      <c r="P257" s="133"/>
      <c r="Q257" s="133">
        <f t="shared" si="64"/>
        <v>296</v>
      </c>
      <c r="R257" s="96">
        <f t="shared" si="65"/>
        <v>28390</v>
      </c>
      <c r="S257" s="134">
        <f>VLOOKUP(H257,[1]Rates!$A$3:$D$139,3,FALSE)</f>
        <v>1.01E-4</v>
      </c>
      <c r="T257" s="135">
        <f t="shared" si="66"/>
        <v>2.8673899999999999</v>
      </c>
      <c r="U257" s="133">
        <f>VLOOKUP(J257,[1]Values!$A$3:$D$462,4,FALSE)</f>
        <v>205</v>
      </c>
      <c r="V257" s="96">
        <v>-15097</v>
      </c>
      <c r="W257" s="96">
        <f t="shared" si="67"/>
        <v>15302</v>
      </c>
      <c r="X257" s="136">
        <f>VLOOKUP(H257,[1]Rates!$A$3:$D$139,4,FALSE)</f>
        <v>1.08E-4</v>
      </c>
      <c r="Y257" s="137">
        <f t="shared" si="68"/>
        <v>1.6526159999999999</v>
      </c>
      <c r="Z257" s="94"/>
    </row>
    <row r="258" spans="7:26" s="138" customFormat="1" x14ac:dyDescent="0.25">
      <c r="G258" s="131"/>
      <c r="H258" s="94">
        <v>8</v>
      </c>
      <c r="I258" s="94" t="s">
        <v>23</v>
      </c>
      <c r="J258" s="119">
        <v>236</v>
      </c>
      <c r="K258" s="132">
        <v>1</v>
      </c>
      <c r="L258" s="133">
        <f>VLOOKUP(J258,[1]Values!$A$3:$D$462,2,FALSE)</f>
        <v>0</v>
      </c>
      <c r="M258" s="96">
        <v>-28094</v>
      </c>
      <c r="N258" s="96">
        <f t="shared" si="63"/>
        <v>28094</v>
      </c>
      <c r="O258" s="133">
        <f>VLOOKUP(J258,[1]Values!$A$3:$D$462,3,FALSE)</f>
        <v>296</v>
      </c>
      <c r="P258" s="133"/>
      <c r="Q258" s="133">
        <f t="shared" si="64"/>
        <v>296</v>
      </c>
      <c r="R258" s="96">
        <f t="shared" si="65"/>
        <v>28390</v>
      </c>
      <c r="S258" s="134">
        <f>VLOOKUP(H258,[1]Rates!$A$3:$D$139,3,FALSE)</f>
        <v>1.5300000000000001E-4</v>
      </c>
      <c r="T258" s="135">
        <f t="shared" si="66"/>
        <v>4.3436700000000004</v>
      </c>
      <c r="U258" s="133">
        <f>VLOOKUP(J258,[1]Values!$A$3:$D$462,4,FALSE)</f>
        <v>205</v>
      </c>
      <c r="V258" s="96">
        <v>-15097</v>
      </c>
      <c r="W258" s="96">
        <f t="shared" si="67"/>
        <v>15302</v>
      </c>
      <c r="X258" s="136">
        <f>VLOOKUP(H258,[1]Rates!$A$3:$D$139,4,FALSE)</f>
        <v>1.64E-4</v>
      </c>
      <c r="Y258" s="137">
        <f t="shared" si="68"/>
        <v>2.509528</v>
      </c>
      <c r="Z258" s="94"/>
    </row>
    <row r="259" spans="7:26" s="138" customFormat="1" x14ac:dyDescent="0.25">
      <c r="G259" s="131"/>
      <c r="H259" s="94">
        <v>9</v>
      </c>
      <c r="I259" s="94" t="s">
        <v>0</v>
      </c>
      <c r="J259" s="119">
        <v>236</v>
      </c>
      <c r="K259" s="132">
        <v>1</v>
      </c>
      <c r="L259" s="133">
        <f>VLOOKUP(J259,[1]Values!$A$3:$D$462,2,FALSE)</f>
        <v>0</v>
      </c>
      <c r="M259" s="96">
        <v>-28094</v>
      </c>
      <c r="N259" s="96">
        <f t="shared" si="63"/>
        <v>28094</v>
      </c>
      <c r="O259" s="133">
        <f>VLOOKUP(J259,[1]Values!$A$3:$D$462,3,FALSE)</f>
        <v>296</v>
      </c>
      <c r="P259" s="133"/>
      <c r="Q259" s="133">
        <f t="shared" si="64"/>
        <v>296</v>
      </c>
      <c r="R259" s="96">
        <f t="shared" si="65"/>
        <v>28390</v>
      </c>
      <c r="S259" s="134">
        <f>VLOOKUP(H259,[1]Rates!$A$3:$D$139,3,FALSE)</f>
        <v>2.5599999999999999E-4</v>
      </c>
      <c r="T259" s="135">
        <f t="shared" si="66"/>
        <v>7.2678399999999996</v>
      </c>
      <c r="U259" s="133">
        <f>VLOOKUP(J259,[1]Values!$A$3:$D$462,4,FALSE)</f>
        <v>205</v>
      </c>
      <c r="V259" s="96">
        <v>-15097</v>
      </c>
      <c r="W259" s="96">
        <f t="shared" si="67"/>
        <v>15302</v>
      </c>
      <c r="X259" s="136">
        <f>VLOOKUP(H259,[1]Rates!$A$3:$D$139,4,FALSE)</f>
        <v>2.7599999999999999E-4</v>
      </c>
      <c r="Y259" s="137">
        <f t="shared" si="68"/>
        <v>4.2233520000000002</v>
      </c>
      <c r="Z259" s="94"/>
    </row>
    <row r="260" spans="7:26" s="138" customFormat="1" x14ac:dyDescent="0.25">
      <c r="G260" s="131"/>
      <c r="H260" s="94">
        <v>17</v>
      </c>
      <c r="I260" s="94" t="s">
        <v>16</v>
      </c>
      <c r="J260" s="119">
        <v>236</v>
      </c>
      <c r="K260" s="132">
        <v>1</v>
      </c>
      <c r="L260" s="133">
        <f>VLOOKUP(J260,[1]Values!$A$3:$D$462,2,FALSE)</f>
        <v>0</v>
      </c>
      <c r="M260" s="96">
        <v>-28094</v>
      </c>
      <c r="N260" s="96">
        <f t="shared" si="63"/>
        <v>28094</v>
      </c>
      <c r="O260" s="133">
        <f>VLOOKUP(J260,[1]Values!$A$3:$D$462,3,FALSE)</f>
        <v>296</v>
      </c>
      <c r="P260" s="133"/>
      <c r="Q260" s="133">
        <f t="shared" si="64"/>
        <v>296</v>
      </c>
      <c r="R260" s="96">
        <f t="shared" si="65"/>
        <v>28390</v>
      </c>
      <c r="S260" s="134">
        <f>VLOOKUP(H260,[1]Rates!$A$3:$D$139,3,FALSE)</f>
        <v>6.0700000000000001E-4</v>
      </c>
      <c r="T260" s="135">
        <f t="shared" si="66"/>
        <v>17.23273</v>
      </c>
      <c r="U260" s="133">
        <f>VLOOKUP(J260,[1]Values!$A$3:$D$462,4,FALSE)</f>
        <v>205</v>
      </c>
      <c r="V260" s="96">
        <v>-15097</v>
      </c>
      <c r="W260" s="96">
        <f t="shared" si="67"/>
        <v>15302</v>
      </c>
      <c r="X260" s="136">
        <f>VLOOKUP(H260,[1]Rates!$A$3:$D$139,4,FALSE)</f>
        <v>6.4899999999999995E-4</v>
      </c>
      <c r="Y260" s="137">
        <f t="shared" si="68"/>
        <v>9.9309979999999989</v>
      </c>
      <c r="Z260" s="94"/>
    </row>
    <row r="261" spans="7:26" s="138" customFormat="1" x14ac:dyDescent="0.25">
      <c r="G261" s="131"/>
      <c r="H261" s="94">
        <v>29</v>
      </c>
      <c r="I261" s="94" t="s">
        <v>24</v>
      </c>
      <c r="J261" s="119">
        <v>236</v>
      </c>
      <c r="K261" s="132">
        <v>1</v>
      </c>
      <c r="L261" s="133">
        <f>VLOOKUP(J261,[1]Values!$A$3:$D$462,2,FALSE)</f>
        <v>0</v>
      </c>
      <c r="M261" s="96">
        <v>-28094</v>
      </c>
      <c r="N261" s="96">
        <f t="shared" si="63"/>
        <v>28094</v>
      </c>
      <c r="O261" s="133">
        <f>VLOOKUP(J261,[1]Values!$A$3:$D$462,3,FALSE)</f>
        <v>296</v>
      </c>
      <c r="P261" s="133"/>
      <c r="Q261" s="133">
        <f t="shared" si="64"/>
        <v>296</v>
      </c>
      <c r="R261" s="96">
        <f t="shared" si="65"/>
        <v>28390</v>
      </c>
      <c r="S261" s="134">
        <f>VLOOKUP(H261,[1]Rates!$A$3:$D$139,3,FALSE)</f>
        <v>2.8760000000000001E-3</v>
      </c>
      <c r="T261" s="135">
        <f t="shared" si="66"/>
        <v>81.649640000000005</v>
      </c>
      <c r="U261" s="133">
        <f>VLOOKUP(J261,[1]Values!$A$3:$D$462,4,FALSE)</f>
        <v>205</v>
      </c>
      <c r="V261" s="96">
        <v>-15097</v>
      </c>
      <c r="W261" s="96">
        <f t="shared" si="67"/>
        <v>15302</v>
      </c>
      <c r="X261" s="136">
        <f>VLOOKUP(H261,[1]Rates!$A$3:$D$139,4,FALSE)</f>
        <v>3.1029999999999999E-3</v>
      </c>
      <c r="Y261" s="137">
        <f t="shared" si="68"/>
        <v>47.482105999999995</v>
      </c>
      <c r="Z261" s="94"/>
    </row>
    <row r="262" spans="7:26" s="138" customFormat="1" x14ac:dyDescent="0.25">
      <c r="G262" s="131"/>
      <c r="H262" s="94">
        <v>38</v>
      </c>
      <c r="I262" s="94" t="s">
        <v>12</v>
      </c>
      <c r="J262" s="119">
        <v>236</v>
      </c>
      <c r="K262" s="132">
        <v>1</v>
      </c>
      <c r="L262" s="133">
        <f>VLOOKUP(J262,[1]Values!$A$3:$D$462,2,FALSE)</f>
        <v>0</v>
      </c>
      <c r="M262" s="96">
        <v>-28094</v>
      </c>
      <c r="N262" s="96">
        <f t="shared" si="63"/>
        <v>28094</v>
      </c>
      <c r="O262" s="133">
        <f>VLOOKUP(J262,[1]Values!$A$3:$D$462,3,FALSE)</f>
        <v>296</v>
      </c>
      <c r="P262" s="133"/>
      <c r="Q262" s="133">
        <f t="shared" si="64"/>
        <v>296</v>
      </c>
      <c r="R262" s="96">
        <f t="shared" si="65"/>
        <v>28390</v>
      </c>
      <c r="S262" s="134">
        <f>VLOOKUP(H262,[1]Rates!$A$3:$D$139,3,FALSE)</f>
        <v>9.8999999999999994E-5</v>
      </c>
      <c r="T262" s="135">
        <f t="shared" si="66"/>
        <v>2.8106099999999996</v>
      </c>
      <c r="U262" s="133">
        <f>VLOOKUP(J262,[1]Values!$A$3:$D$462,4,FALSE)</f>
        <v>205</v>
      </c>
      <c r="V262" s="96">
        <v>-15097</v>
      </c>
      <c r="W262" s="96">
        <f t="shared" si="67"/>
        <v>15302</v>
      </c>
      <c r="X262" s="136">
        <f>VLOOKUP(H262,[1]Rates!$A$3:$D$139,4,FALSE)</f>
        <v>8.6000000000000003E-5</v>
      </c>
      <c r="Y262" s="137">
        <f t="shared" si="68"/>
        <v>1.3159720000000001</v>
      </c>
      <c r="Z262" s="94"/>
    </row>
    <row r="263" spans="7:26" s="138" customFormat="1" x14ac:dyDescent="0.25">
      <c r="G263" s="131"/>
      <c r="H263" s="94">
        <v>55</v>
      </c>
      <c r="I263" s="94" t="s">
        <v>26</v>
      </c>
      <c r="J263" s="119">
        <v>236</v>
      </c>
      <c r="K263" s="132">
        <v>1</v>
      </c>
      <c r="L263" s="133">
        <f>VLOOKUP(J263,[1]Values!$A$3:$D$462,2,FALSE)</f>
        <v>0</v>
      </c>
      <c r="M263" s="96">
        <v>-28094</v>
      </c>
      <c r="N263" s="96">
        <f t="shared" si="63"/>
        <v>28094</v>
      </c>
      <c r="O263" s="133">
        <f>VLOOKUP(J263,[1]Values!$A$3:$D$462,3,FALSE)</f>
        <v>296</v>
      </c>
      <c r="P263" s="133"/>
      <c r="Q263" s="133">
        <f t="shared" si="64"/>
        <v>296</v>
      </c>
      <c r="R263" s="96">
        <f t="shared" si="65"/>
        <v>28390</v>
      </c>
      <c r="S263" s="134">
        <f>VLOOKUP(H263,[1]Rates!$A$3:$D$139,3,FALSE)</f>
        <v>1.45E-4</v>
      </c>
      <c r="T263" s="135">
        <f t="shared" si="66"/>
        <v>4.1165500000000002</v>
      </c>
      <c r="U263" s="133">
        <f>VLOOKUP(J263,[1]Values!$A$3:$D$462,4,FALSE)</f>
        <v>205</v>
      </c>
      <c r="V263" s="96">
        <v>-15097</v>
      </c>
      <c r="W263" s="96">
        <f t="shared" si="67"/>
        <v>15302</v>
      </c>
      <c r="X263" s="136">
        <f>VLOOKUP(H263,[1]Rates!$A$3:$D$139,4,FALSE)</f>
        <v>1.35E-4</v>
      </c>
      <c r="Y263" s="137">
        <f t="shared" si="68"/>
        <v>2.0657700000000001</v>
      </c>
      <c r="Z263" s="94"/>
    </row>
    <row r="264" spans="7:26" s="138" customFormat="1" x14ac:dyDescent="0.25">
      <c r="G264" s="131"/>
      <c r="H264" s="94">
        <v>68</v>
      </c>
      <c r="I264" s="94" t="s">
        <v>91</v>
      </c>
      <c r="J264" s="119">
        <v>236</v>
      </c>
      <c r="K264" s="132">
        <v>1</v>
      </c>
      <c r="L264" s="133">
        <f>VLOOKUP(J264,[1]Values!$A$3:$D$462,2,FALSE)</f>
        <v>0</v>
      </c>
      <c r="M264" s="96">
        <v>-28094</v>
      </c>
      <c r="N264" s="96">
        <f t="shared" si="63"/>
        <v>28094</v>
      </c>
      <c r="O264" s="133">
        <f>VLOOKUP(J264,[1]Values!$A$3:$D$462,3,FALSE)</f>
        <v>296</v>
      </c>
      <c r="P264" s="133"/>
      <c r="Q264" s="133">
        <f t="shared" si="64"/>
        <v>296</v>
      </c>
      <c r="R264" s="96">
        <f t="shared" si="65"/>
        <v>28390</v>
      </c>
      <c r="S264" s="134">
        <f>VLOOKUP(H264,[1]Rates!$A$3:$D$139,3,FALSE)</f>
        <v>0</v>
      </c>
      <c r="T264" s="135">
        <f t="shared" si="66"/>
        <v>0</v>
      </c>
      <c r="U264" s="133">
        <f>VLOOKUP(J264,[1]Values!$A$3:$D$462,4,FALSE)</f>
        <v>205</v>
      </c>
      <c r="V264" s="96">
        <v>-15097</v>
      </c>
      <c r="W264" s="96">
        <f t="shared" si="67"/>
        <v>15302</v>
      </c>
      <c r="X264" s="136">
        <f>VLOOKUP(H264,[1]Rates!$A$3:$D$139,4,FALSE)</f>
        <v>0</v>
      </c>
      <c r="Y264" s="137">
        <f t="shared" si="68"/>
        <v>0</v>
      </c>
      <c r="Z264" s="94"/>
    </row>
    <row r="265" spans="7:26" s="138" customFormat="1" x14ac:dyDescent="0.25">
      <c r="G265" s="131"/>
      <c r="H265" s="94">
        <v>71</v>
      </c>
      <c r="I265" s="94" t="s">
        <v>18</v>
      </c>
      <c r="J265" s="119">
        <v>236</v>
      </c>
      <c r="K265" s="132">
        <v>1</v>
      </c>
      <c r="L265" s="133">
        <f>VLOOKUP(J265,[1]Values!$A$3:$D$462,2,FALSE)</f>
        <v>0</v>
      </c>
      <c r="M265" s="96">
        <v>-28094</v>
      </c>
      <c r="N265" s="96">
        <f t="shared" si="63"/>
        <v>28094</v>
      </c>
      <c r="O265" s="133">
        <f>VLOOKUP(J265,[1]Values!$A$3:$D$462,3,FALSE)</f>
        <v>296</v>
      </c>
      <c r="P265" s="133"/>
      <c r="Q265" s="133">
        <f t="shared" si="64"/>
        <v>296</v>
      </c>
      <c r="R265" s="96">
        <f t="shared" si="65"/>
        <v>28390</v>
      </c>
      <c r="S265" s="134">
        <f>VLOOKUP(H265,[1]Rates!$A$3:$D$139,3,FALSE)</f>
        <v>9.0000000000000002E-6</v>
      </c>
      <c r="T265" s="135">
        <f t="shared" si="66"/>
        <v>0.25551000000000001</v>
      </c>
      <c r="U265" s="133">
        <f>VLOOKUP(J265,[1]Values!$A$3:$D$462,4,FALSE)</f>
        <v>205</v>
      </c>
      <c r="V265" s="96">
        <v>-15097</v>
      </c>
      <c r="W265" s="96">
        <f t="shared" si="67"/>
        <v>15302</v>
      </c>
      <c r="X265" s="136">
        <f>VLOOKUP(H265,[1]Rates!$A$3:$D$139,4,FALSE)</f>
        <v>9.0000000000000002E-6</v>
      </c>
      <c r="Y265" s="137">
        <f t="shared" si="68"/>
        <v>0.13771800000000001</v>
      </c>
      <c r="Z265" s="94"/>
    </row>
    <row r="266" spans="7:26" s="138" customFormat="1" x14ac:dyDescent="0.25">
      <c r="G266" s="131"/>
      <c r="H266" s="94">
        <v>72</v>
      </c>
      <c r="I266" s="94" t="s">
        <v>28</v>
      </c>
      <c r="J266" s="119">
        <v>236</v>
      </c>
      <c r="K266" s="132">
        <v>1</v>
      </c>
      <c r="L266" s="133">
        <f>VLOOKUP(J266,[1]Values!$A$3:$D$462,2,FALSE)</f>
        <v>0</v>
      </c>
      <c r="M266" s="96">
        <v>-28094</v>
      </c>
      <c r="N266" s="96">
        <f t="shared" si="63"/>
        <v>28094</v>
      </c>
      <c r="O266" s="133">
        <f>VLOOKUP(J266,[1]Values!$A$3:$D$462,3,FALSE)</f>
        <v>296</v>
      </c>
      <c r="P266" s="133"/>
      <c r="Q266" s="133">
        <f t="shared" si="64"/>
        <v>296</v>
      </c>
      <c r="R266" s="96">
        <f t="shared" si="65"/>
        <v>28390</v>
      </c>
      <c r="S266" s="134">
        <f>VLOOKUP(H266,[1]Rates!$A$3:$D$139,3,FALSE)</f>
        <v>2.5799999999999998E-4</v>
      </c>
      <c r="T266" s="135">
        <f t="shared" si="66"/>
        <v>7.3246199999999995</v>
      </c>
      <c r="U266" s="133">
        <f>VLOOKUP(J266,[1]Values!$A$3:$D$462,4,FALSE)</f>
        <v>205</v>
      </c>
      <c r="V266" s="96">
        <v>-15097</v>
      </c>
      <c r="W266" s="96">
        <f t="shared" si="67"/>
        <v>15302</v>
      </c>
      <c r="X266" s="136">
        <f>VLOOKUP(H266,[1]Rates!$A$3:$D$139,4,FALSE)</f>
        <v>2.7500000000000002E-4</v>
      </c>
      <c r="Y266" s="137">
        <f t="shared" si="68"/>
        <v>4.2080500000000001</v>
      </c>
      <c r="Z266" s="94"/>
    </row>
    <row r="267" spans="7:26" s="138" customFormat="1" x14ac:dyDescent="0.25">
      <c r="G267" s="131"/>
      <c r="H267" s="94">
        <v>117</v>
      </c>
      <c r="I267" s="94" t="s">
        <v>21</v>
      </c>
      <c r="J267" s="119">
        <v>236</v>
      </c>
      <c r="K267" s="132">
        <v>1</v>
      </c>
      <c r="L267" s="133">
        <f>VLOOKUP(J267,[1]Values!$A$3:$D$462,2,FALSE)</f>
        <v>0</v>
      </c>
      <c r="M267" s="96">
        <v>-28094</v>
      </c>
      <c r="N267" s="96">
        <f t="shared" si="63"/>
        <v>28094</v>
      </c>
      <c r="O267" s="133">
        <f>VLOOKUP(J267,[1]Values!$A$3:$D$462,3,FALSE)</f>
        <v>296</v>
      </c>
      <c r="P267" s="133"/>
      <c r="Q267" s="133">
        <f t="shared" si="64"/>
        <v>296</v>
      </c>
      <c r="R267" s="96">
        <f t="shared" si="65"/>
        <v>28390</v>
      </c>
      <c r="S267" s="134">
        <f>VLOOKUP(H267,[1]Rates!$A$3:$D$139,3,FALSE)</f>
        <v>2.1900000000000001E-4</v>
      </c>
      <c r="T267" s="135">
        <f t="shared" si="66"/>
        <v>6.2174100000000001</v>
      </c>
      <c r="U267" s="133">
        <f>VLOOKUP(J267,[1]Values!$A$3:$D$462,4,FALSE)</f>
        <v>205</v>
      </c>
      <c r="V267" s="96">
        <v>-15097</v>
      </c>
      <c r="W267" s="96">
        <f t="shared" si="67"/>
        <v>15302</v>
      </c>
      <c r="X267" s="136">
        <f>VLOOKUP(H267,[1]Rates!$A$3:$D$139,4,FALSE)</f>
        <v>2.34E-4</v>
      </c>
      <c r="Y267" s="137">
        <f t="shared" si="68"/>
        <v>3.5806679999999997</v>
      </c>
      <c r="Z267" s="94"/>
    </row>
    <row r="268" spans="7:26" s="138" customFormat="1" x14ac:dyDescent="0.25">
      <c r="G268" s="131"/>
      <c r="H268" s="94">
        <v>122</v>
      </c>
      <c r="I268" s="94" t="s">
        <v>90</v>
      </c>
      <c r="J268" s="119">
        <v>236</v>
      </c>
      <c r="K268" s="132">
        <v>0.6</v>
      </c>
      <c r="L268" s="133">
        <f>VLOOKUP(J268,[1]Values!$A$3:$D$462,2,FALSE)</f>
        <v>0</v>
      </c>
      <c r="M268" s="96">
        <v>-28094</v>
      </c>
      <c r="N268" s="96">
        <f t="shared" si="63"/>
        <v>16856.399999999998</v>
      </c>
      <c r="O268" s="133">
        <f>VLOOKUP(J268,[1]Values!$A$3:$D$462,3,FALSE)</f>
        <v>296</v>
      </c>
      <c r="P268" s="133"/>
      <c r="Q268" s="133">
        <f t="shared" si="64"/>
        <v>177.6</v>
      </c>
      <c r="R268" s="96">
        <f t="shared" si="65"/>
        <v>17034</v>
      </c>
      <c r="S268" s="134">
        <f>VLOOKUP(H268,[1]Rates!$A$3:$D$139,3,FALSE)</f>
        <v>0</v>
      </c>
      <c r="T268" s="135">
        <f t="shared" si="66"/>
        <v>0</v>
      </c>
      <c r="U268" s="133">
        <f>VLOOKUP(J268,[1]Values!$A$3:$D$462,4,FALSE)</f>
        <v>205</v>
      </c>
      <c r="V268" s="96">
        <v>-15097</v>
      </c>
      <c r="W268" s="96">
        <f t="shared" si="67"/>
        <v>9181.1999999999989</v>
      </c>
      <c r="X268" s="136">
        <f>VLOOKUP(H268,[1]Rates!$A$3:$D$139,4,FALSE)</f>
        <v>0</v>
      </c>
      <c r="Y268" s="137">
        <f t="shared" si="68"/>
        <v>0</v>
      </c>
      <c r="Z268" s="94"/>
    </row>
    <row r="269" spans="7:26" s="138" customFormat="1" x14ac:dyDescent="0.25">
      <c r="G269" s="131"/>
      <c r="H269" s="94"/>
      <c r="I269" s="94"/>
      <c r="J269" s="119"/>
      <c r="K269" s="132"/>
      <c r="L269" s="96"/>
      <c r="M269" s="96"/>
      <c r="N269" s="96"/>
      <c r="O269" s="96"/>
      <c r="P269" s="96"/>
      <c r="Q269" s="96"/>
      <c r="R269" s="96"/>
      <c r="S269" s="136"/>
      <c r="T269" s="135"/>
      <c r="U269" s="96"/>
      <c r="V269" s="96"/>
      <c r="W269" s="96"/>
      <c r="X269" s="136"/>
      <c r="Y269" s="137"/>
      <c r="Z269" s="94"/>
    </row>
    <row r="270" spans="7:26" s="138" customFormat="1" ht="15.75" x14ac:dyDescent="0.25">
      <c r="G270" s="139">
        <v>68</v>
      </c>
      <c r="H270" s="140" t="s">
        <v>91</v>
      </c>
      <c r="I270" s="94"/>
      <c r="J270" s="119"/>
      <c r="K270" s="132"/>
      <c r="L270" s="96"/>
      <c r="M270" s="96"/>
      <c r="N270" s="96"/>
      <c r="O270" s="96"/>
      <c r="P270" s="96"/>
      <c r="Q270" s="96"/>
      <c r="R270" s="96"/>
      <c r="S270" s="136"/>
      <c r="T270" s="135"/>
      <c r="U270" s="96"/>
      <c r="V270" s="96"/>
      <c r="W270" s="96"/>
      <c r="X270" s="136"/>
      <c r="Y270" s="137"/>
      <c r="Z270" s="94"/>
    </row>
    <row r="271" spans="7:26" s="138" customFormat="1" x14ac:dyDescent="0.25">
      <c r="G271" s="131"/>
      <c r="H271" s="94">
        <v>1</v>
      </c>
      <c r="I271" s="94" t="s">
        <v>11</v>
      </c>
      <c r="J271" s="119">
        <v>827</v>
      </c>
      <c r="K271" s="132">
        <v>1</v>
      </c>
      <c r="L271" s="133">
        <f>VLOOKUP(J271,[1]Values!$A$3:$D$462,2,FALSE)</f>
        <v>0</v>
      </c>
      <c r="M271" s="96"/>
      <c r="N271" s="96">
        <f t="shared" ref="N271:N287" si="69">(L271-M271)*K271</f>
        <v>0</v>
      </c>
      <c r="O271" s="133">
        <f>VLOOKUP(J271,[1]Values!$A$3:$D$462,3,FALSE)</f>
        <v>5049</v>
      </c>
      <c r="P271" s="96">
        <v>681</v>
      </c>
      <c r="Q271" s="133">
        <f t="shared" ref="Q271:Q287" si="70">(O271-P271)*K271</f>
        <v>4368</v>
      </c>
      <c r="R271" s="96">
        <f t="shared" ref="R271:R287" si="71">(L271-M271+O271-P271)*K271</f>
        <v>4368</v>
      </c>
      <c r="S271" s="134">
        <f>VLOOKUP(H271,[1]Rates!$A$3:$D$139,3,FALSE)</f>
        <v>1.908E-3</v>
      </c>
      <c r="T271" s="135">
        <f t="shared" ref="T271:T287" si="72">R271*S271</f>
        <v>8.3341440000000002</v>
      </c>
      <c r="U271" s="133">
        <f>VLOOKUP(J271,[1]Values!$A$3:$D$462,4,FALSE)</f>
        <v>0</v>
      </c>
      <c r="V271" s="96"/>
      <c r="W271" s="96">
        <f t="shared" ref="W271:W287" si="73">(U271-V271)*K271</f>
        <v>0</v>
      </c>
      <c r="X271" s="136">
        <f>VLOOKUP(H271,[1]Rates!$A$3:$D$139,4,FALSE)</f>
        <v>2.0739999999999999E-3</v>
      </c>
      <c r="Y271" s="137">
        <f t="shared" ref="Y271:Y287" si="74">W271*X271</f>
        <v>0</v>
      </c>
      <c r="Z271" s="94"/>
    </row>
    <row r="272" spans="7:26" s="138" customFormat="1" x14ac:dyDescent="0.25">
      <c r="G272" s="131"/>
      <c r="H272" s="94">
        <v>2</v>
      </c>
      <c r="I272" s="94" t="s">
        <v>27</v>
      </c>
      <c r="J272" s="119">
        <v>827</v>
      </c>
      <c r="K272" s="132">
        <v>1</v>
      </c>
      <c r="L272" s="133">
        <f>VLOOKUP(J272,[1]Values!$A$3:$D$462,2,FALSE)</f>
        <v>0</v>
      </c>
      <c r="M272" s="96"/>
      <c r="N272" s="96">
        <f t="shared" si="69"/>
        <v>0</v>
      </c>
      <c r="O272" s="133">
        <f>VLOOKUP(J272,[1]Values!$A$3:$D$462,3,FALSE)</f>
        <v>5049</v>
      </c>
      <c r="P272" s="96">
        <v>681</v>
      </c>
      <c r="Q272" s="133">
        <f t="shared" si="70"/>
        <v>4368</v>
      </c>
      <c r="R272" s="96">
        <f t="shared" si="71"/>
        <v>4368</v>
      </c>
      <c r="S272" s="134">
        <f>VLOOKUP(H272,[1]Rates!$A$3:$D$139,3,FALSE)</f>
        <v>2.0900000000000001E-4</v>
      </c>
      <c r="T272" s="135">
        <f t="shared" si="72"/>
        <v>0.91291200000000006</v>
      </c>
      <c r="U272" s="133">
        <f>VLOOKUP(J272,[1]Values!$A$3:$D$462,4,FALSE)</f>
        <v>0</v>
      </c>
      <c r="V272" s="96"/>
      <c r="W272" s="96">
        <f t="shared" si="73"/>
        <v>0</v>
      </c>
      <c r="X272" s="136">
        <f>VLOOKUP(H272,[1]Rates!$A$3:$D$139,4,FALSE)</f>
        <v>2.3000000000000001E-4</v>
      </c>
      <c r="Y272" s="137">
        <f t="shared" si="74"/>
        <v>0</v>
      </c>
      <c r="Z272" s="94"/>
    </row>
    <row r="273" spans="7:26" s="138" customFormat="1" x14ac:dyDescent="0.25">
      <c r="G273" s="131"/>
      <c r="H273" s="94">
        <v>3</v>
      </c>
      <c r="I273" s="94" t="s">
        <v>20</v>
      </c>
      <c r="J273" s="119">
        <v>827</v>
      </c>
      <c r="K273" s="132">
        <v>1</v>
      </c>
      <c r="L273" s="133">
        <f>VLOOKUP(J273,[1]Values!$A$3:$D$462,2,FALSE)</f>
        <v>0</v>
      </c>
      <c r="M273" s="96"/>
      <c r="N273" s="96">
        <f t="shared" si="69"/>
        <v>0</v>
      </c>
      <c r="O273" s="133">
        <f>VLOOKUP(J273,[1]Values!$A$3:$D$462,3,FALSE)</f>
        <v>5049</v>
      </c>
      <c r="P273" s="96">
        <v>681</v>
      </c>
      <c r="Q273" s="133">
        <f t="shared" si="70"/>
        <v>4368</v>
      </c>
      <c r="R273" s="96">
        <f t="shared" si="71"/>
        <v>4368</v>
      </c>
      <c r="S273" s="134">
        <f>VLOOKUP(H273,[1]Rates!$A$3:$D$139,3,FALSE)</f>
        <v>4.9299999999999995E-4</v>
      </c>
      <c r="T273" s="135">
        <f t="shared" si="72"/>
        <v>2.1534239999999998</v>
      </c>
      <c r="U273" s="133">
        <f>VLOOKUP(J273,[1]Values!$A$3:$D$462,4,FALSE)</f>
        <v>0</v>
      </c>
      <c r="V273" s="96"/>
      <c r="W273" s="96">
        <f t="shared" si="73"/>
        <v>0</v>
      </c>
      <c r="X273" s="136">
        <f>VLOOKUP(H273,[1]Rates!$A$3:$D$139,4,FALSE)</f>
        <v>5.2599999999999999E-4</v>
      </c>
      <c r="Y273" s="137">
        <f t="shared" si="74"/>
        <v>0</v>
      </c>
      <c r="Z273" s="94"/>
    </row>
    <row r="274" spans="7:26" s="138" customFormat="1" x14ac:dyDescent="0.25">
      <c r="G274" s="131"/>
      <c r="H274" s="94">
        <v>4</v>
      </c>
      <c r="I274" s="94" t="s">
        <v>10</v>
      </c>
      <c r="J274" s="119">
        <v>827</v>
      </c>
      <c r="K274" s="132">
        <v>0.6</v>
      </c>
      <c r="L274" s="133">
        <f>VLOOKUP(J274,[1]Values!$A$3:$D$462,2,FALSE)</f>
        <v>0</v>
      </c>
      <c r="M274" s="96"/>
      <c r="N274" s="96">
        <f t="shared" si="69"/>
        <v>0</v>
      </c>
      <c r="O274" s="133">
        <f>VLOOKUP(J274,[1]Values!$A$3:$D$462,3,FALSE)</f>
        <v>5049</v>
      </c>
      <c r="P274" s="96">
        <v>681</v>
      </c>
      <c r="Q274" s="133">
        <f t="shared" si="70"/>
        <v>2620.7999999999997</v>
      </c>
      <c r="R274" s="96">
        <f t="shared" si="71"/>
        <v>2620.7999999999997</v>
      </c>
      <c r="S274" s="134">
        <f>VLOOKUP(H274,[1]Rates!$A$3:$D$139,3,FALSE)</f>
        <v>8.1609999999999999E-3</v>
      </c>
      <c r="T274" s="135">
        <f t="shared" si="72"/>
        <v>21.388348799999996</v>
      </c>
      <c r="U274" s="133">
        <f>VLOOKUP(J274,[1]Values!$A$3:$D$462,4,FALSE)</f>
        <v>0</v>
      </c>
      <c r="V274" s="96"/>
      <c r="W274" s="96">
        <f t="shared" si="73"/>
        <v>0</v>
      </c>
      <c r="X274" s="136">
        <f>VLOOKUP(H274,[1]Rates!$A$3:$D$139,4,FALSE)</f>
        <v>7.8399999999999997E-3</v>
      </c>
      <c r="Y274" s="137">
        <f t="shared" si="74"/>
        <v>0</v>
      </c>
      <c r="Z274" s="94"/>
    </row>
    <row r="275" spans="7:26" s="138" customFormat="1" x14ac:dyDescent="0.25">
      <c r="G275" s="131"/>
      <c r="H275" s="94">
        <v>136</v>
      </c>
      <c r="I275" s="94" t="s">
        <v>139</v>
      </c>
      <c r="J275" s="119">
        <v>827</v>
      </c>
      <c r="K275" s="132">
        <v>0.6</v>
      </c>
      <c r="L275" s="133">
        <f>VLOOKUP(J275,[1]Values!$A$3:$D$462,2,FALSE)</f>
        <v>0</v>
      </c>
      <c r="M275" s="96"/>
      <c r="N275" s="96">
        <f t="shared" si="69"/>
        <v>0</v>
      </c>
      <c r="O275" s="133">
        <f>VLOOKUP(J275,[1]Values!$A$3:$D$462,3,FALSE)</f>
        <v>5049</v>
      </c>
      <c r="P275" s="96">
        <v>681</v>
      </c>
      <c r="Q275" s="133">
        <f t="shared" si="70"/>
        <v>2620.7999999999997</v>
      </c>
      <c r="R275" s="96">
        <f t="shared" si="71"/>
        <v>2620.7999999999997</v>
      </c>
      <c r="S275" s="134">
        <f>VLOOKUP(H275,[1]Rates!$A$3:$D$139,3,FALSE)</f>
        <v>2.31E-4</v>
      </c>
      <c r="T275" s="135">
        <f t="shared" si="72"/>
        <v>0.60540479999999997</v>
      </c>
      <c r="U275" s="133">
        <f>VLOOKUP(J275,[1]Values!$A$3:$D$462,4,FALSE)</f>
        <v>0</v>
      </c>
      <c r="V275" s="96"/>
      <c r="W275" s="96">
        <f t="shared" si="73"/>
        <v>0</v>
      </c>
      <c r="X275" s="136">
        <f>VLOOKUP(H275,[1]Rates!$A$3:$D$139,4,FALSE)</f>
        <v>2.0100000000000001E-4</v>
      </c>
      <c r="Y275" s="137">
        <f t="shared" si="74"/>
        <v>0</v>
      </c>
      <c r="Z275" s="94"/>
    </row>
    <row r="276" spans="7:26" s="138" customFormat="1" x14ac:dyDescent="0.25">
      <c r="G276" s="131"/>
      <c r="H276" s="94">
        <v>6</v>
      </c>
      <c r="I276" s="94" t="s">
        <v>70</v>
      </c>
      <c r="J276" s="119">
        <v>827</v>
      </c>
      <c r="K276" s="132">
        <v>0.6</v>
      </c>
      <c r="L276" s="133">
        <f>VLOOKUP(J276,[1]Values!$A$3:$D$462,2,FALSE)</f>
        <v>0</v>
      </c>
      <c r="M276" s="96"/>
      <c r="N276" s="96">
        <f t="shared" si="69"/>
        <v>0</v>
      </c>
      <c r="O276" s="133">
        <f>VLOOKUP(J276,[1]Values!$A$3:$D$462,3,FALSE)</f>
        <v>5049</v>
      </c>
      <c r="P276" s="96">
        <v>681</v>
      </c>
      <c r="Q276" s="133">
        <f t="shared" si="70"/>
        <v>2620.7999999999997</v>
      </c>
      <c r="R276" s="96">
        <f t="shared" si="71"/>
        <v>2620.7999999999997</v>
      </c>
      <c r="S276" s="134">
        <f>VLOOKUP(H276,[1]Rates!$A$3:$D$139,3,FALSE)</f>
        <v>0</v>
      </c>
      <c r="T276" s="135">
        <f t="shared" si="72"/>
        <v>0</v>
      </c>
      <c r="U276" s="133">
        <f>VLOOKUP(J276,[1]Values!$A$3:$D$462,4,FALSE)</f>
        <v>0</v>
      </c>
      <c r="V276" s="96"/>
      <c r="W276" s="96">
        <f t="shared" si="73"/>
        <v>0</v>
      </c>
      <c r="X276" s="136">
        <f>VLOOKUP(H276,[1]Rates!$A$3:$D$139,4,FALSE)</f>
        <v>0</v>
      </c>
      <c r="Y276" s="137">
        <f t="shared" si="74"/>
        <v>0</v>
      </c>
      <c r="Z276" s="94"/>
    </row>
    <row r="277" spans="7:26" s="138" customFormat="1" x14ac:dyDescent="0.25">
      <c r="G277" s="131"/>
      <c r="H277" s="94">
        <v>7</v>
      </c>
      <c r="I277" s="94" t="s">
        <v>9</v>
      </c>
      <c r="J277" s="119">
        <v>827</v>
      </c>
      <c r="K277" s="132">
        <v>1</v>
      </c>
      <c r="L277" s="133">
        <f>VLOOKUP(J277,[1]Values!$A$3:$D$462,2,FALSE)</f>
        <v>0</v>
      </c>
      <c r="M277" s="96"/>
      <c r="N277" s="96">
        <f t="shared" si="69"/>
        <v>0</v>
      </c>
      <c r="O277" s="133">
        <f>VLOOKUP(J277,[1]Values!$A$3:$D$462,3,FALSE)</f>
        <v>5049</v>
      </c>
      <c r="P277" s="96">
        <v>681</v>
      </c>
      <c r="Q277" s="133">
        <f t="shared" si="70"/>
        <v>4368</v>
      </c>
      <c r="R277" s="96">
        <f t="shared" si="71"/>
        <v>4368</v>
      </c>
      <c r="S277" s="134">
        <f>VLOOKUP(H277,[1]Rates!$A$3:$D$139,3,FALSE)</f>
        <v>1.01E-4</v>
      </c>
      <c r="T277" s="135">
        <f t="shared" si="72"/>
        <v>0.441168</v>
      </c>
      <c r="U277" s="133">
        <f>VLOOKUP(J277,[1]Values!$A$3:$D$462,4,FALSE)</f>
        <v>0</v>
      </c>
      <c r="V277" s="96"/>
      <c r="W277" s="96">
        <f t="shared" si="73"/>
        <v>0</v>
      </c>
      <c r="X277" s="136">
        <f>VLOOKUP(H277,[1]Rates!$A$3:$D$139,4,FALSE)</f>
        <v>1.08E-4</v>
      </c>
      <c r="Y277" s="137">
        <f t="shared" si="74"/>
        <v>0</v>
      </c>
      <c r="Z277" s="94"/>
    </row>
    <row r="278" spans="7:26" s="138" customFormat="1" x14ac:dyDescent="0.25">
      <c r="G278" s="131"/>
      <c r="H278" s="94">
        <v>8</v>
      </c>
      <c r="I278" s="94" t="s">
        <v>23</v>
      </c>
      <c r="J278" s="119">
        <v>827</v>
      </c>
      <c r="K278" s="132">
        <v>1</v>
      </c>
      <c r="L278" s="133">
        <f>VLOOKUP(J278,[1]Values!$A$3:$D$462,2,FALSE)</f>
        <v>0</v>
      </c>
      <c r="M278" s="96"/>
      <c r="N278" s="96">
        <f t="shared" si="69"/>
        <v>0</v>
      </c>
      <c r="O278" s="133">
        <f>VLOOKUP(J278,[1]Values!$A$3:$D$462,3,FALSE)</f>
        <v>5049</v>
      </c>
      <c r="P278" s="96">
        <v>681</v>
      </c>
      <c r="Q278" s="133">
        <f t="shared" si="70"/>
        <v>4368</v>
      </c>
      <c r="R278" s="96">
        <f t="shared" si="71"/>
        <v>4368</v>
      </c>
      <c r="S278" s="134">
        <f>VLOOKUP(H278,[1]Rates!$A$3:$D$139,3,FALSE)</f>
        <v>1.5300000000000001E-4</v>
      </c>
      <c r="T278" s="135">
        <f t="shared" si="72"/>
        <v>0.66830400000000001</v>
      </c>
      <c r="U278" s="133">
        <f>VLOOKUP(J278,[1]Values!$A$3:$D$462,4,FALSE)</f>
        <v>0</v>
      </c>
      <c r="V278" s="96"/>
      <c r="W278" s="96">
        <f t="shared" si="73"/>
        <v>0</v>
      </c>
      <c r="X278" s="136">
        <f>VLOOKUP(H278,[1]Rates!$A$3:$D$139,4,FALSE)</f>
        <v>1.64E-4</v>
      </c>
      <c r="Y278" s="137">
        <f t="shared" si="74"/>
        <v>0</v>
      </c>
      <c r="Z278" s="94"/>
    </row>
    <row r="279" spans="7:26" s="138" customFormat="1" x14ac:dyDescent="0.25">
      <c r="G279" s="131"/>
      <c r="H279" s="94">
        <v>9</v>
      </c>
      <c r="I279" s="94" t="s">
        <v>0</v>
      </c>
      <c r="J279" s="119">
        <v>827</v>
      </c>
      <c r="K279" s="132">
        <v>1</v>
      </c>
      <c r="L279" s="133">
        <f>VLOOKUP(J279,[1]Values!$A$3:$D$462,2,FALSE)</f>
        <v>0</v>
      </c>
      <c r="M279" s="96"/>
      <c r="N279" s="96">
        <f t="shared" si="69"/>
        <v>0</v>
      </c>
      <c r="O279" s="133">
        <f>VLOOKUP(J279,[1]Values!$A$3:$D$462,3,FALSE)</f>
        <v>5049</v>
      </c>
      <c r="P279" s="96">
        <v>681</v>
      </c>
      <c r="Q279" s="133">
        <f t="shared" si="70"/>
        <v>4368</v>
      </c>
      <c r="R279" s="96">
        <f t="shared" si="71"/>
        <v>4368</v>
      </c>
      <c r="S279" s="134">
        <f>VLOOKUP(H279,[1]Rates!$A$3:$D$139,3,FALSE)</f>
        <v>2.5599999999999999E-4</v>
      </c>
      <c r="T279" s="135">
        <f t="shared" si="72"/>
        <v>1.1182079999999999</v>
      </c>
      <c r="U279" s="133">
        <f>VLOOKUP(J279,[1]Values!$A$3:$D$462,4,FALSE)</f>
        <v>0</v>
      </c>
      <c r="V279" s="96"/>
      <c r="W279" s="96">
        <f t="shared" si="73"/>
        <v>0</v>
      </c>
      <c r="X279" s="136">
        <f>VLOOKUP(H279,[1]Rates!$A$3:$D$139,4,FALSE)</f>
        <v>2.7599999999999999E-4</v>
      </c>
      <c r="Y279" s="137">
        <f t="shared" si="74"/>
        <v>0</v>
      </c>
      <c r="Z279" s="94"/>
    </row>
    <row r="280" spans="7:26" s="138" customFormat="1" x14ac:dyDescent="0.25">
      <c r="G280" s="131"/>
      <c r="H280" s="94">
        <v>29</v>
      </c>
      <c r="I280" s="94" t="s">
        <v>24</v>
      </c>
      <c r="J280" s="119">
        <v>827</v>
      </c>
      <c r="K280" s="132">
        <v>1</v>
      </c>
      <c r="L280" s="133">
        <f>VLOOKUP(J280,[1]Values!$A$3:$D$462,2,FALSE)</f>
        <v>0</v>
      </c>
      <c r="M280" s="96"/>
      <c r="N280" s="96">
        <f t="shared" si="69"/>
        <v>0</v>
      </c>
      <c r="O280" s="133">
        <f>VLOOKUP(J280,[1]Values!$A$3:$D$462,3,FALSE)</f>
        <v>5049</v>
      </c>
      <c r="P280" s="96">
        <v>681</v>
      </c>
      <c r="Q280" s="133">
        <f t="shared" si="70"/>
        <v>4368</v>
      </c>
      <c r="R280" s="96">
        <f t="shared" si="71"/>
        <v>4368</v>
      </c>
      <c r="S280" s="134">
        <f>VLOOKUP(H280,[1]Rates!$A$3:$D$139,3,FALSE)</f>
        <v>2.8760000000000001E-3</v>
      </c>
      <c r="T280" s="135">
        <f t="shared" si="72"/>
        <v>12.562368000000001</v>
      </c>
      <c r="U280" s="133">
        <f>VLOOKUP(J280,[1]Values!$A$3:$D$462,4,FALSE)</f>
        <v>0</v>
      </c>
      <c r="V280" s="96"/>
      <c r="W280" s="96">
        <f t="shared" si="73"/>
        <v>0</v>
      </c>
      <c r="X280" s="136">
        <f>VLOOKUP(H280,[1]Rates!$A$3:$D$139,4,FALSE)</f>
        <v>3.1029999999999999E-3</v>
      </c>
      <c r="Y280" s="137">
        <f t="shared" si="74"/>
        <v>0</v>
      </c>
      <c r="Z280" s="94"/>
    </row>
    <row r="281" spans="7:26" s="138" customFormat="1" x14ac:dyDescent="0.25">
      <c r="G281" s="131"/>
      <c r="H281" s="94">
        <v>38</v>
      </c>
      <c r="I281" s="94" t="s">
        <v>12</v>
      </c>
      <c r="J281" s="119">
        <v>827</v>
      </c>
      <c r="K281" s="132">
        <v>1</v>
      </c>
      <c r="L281" s="133">
        <f>VLOOKUP(J281,[1]Values!$A$3:$D$462,2,FALSE)</f>
        <v>0</v>
      </c>
      <c r="M281" s="96"/>
      <c r="N281" s="96">
        <f t="shared" si="69"/>
        <v>0</v>
      </c>
      <c r="O281" s="133">
        <f>VLOOKUP(J281,[1]Values!$A$3:$D$462,3,FALSE)</f>
        <v>5049</v>
      </c>
      <c r="P281" s="96">
        <v>681</v>
      </c>
      <c r="Q281" s="133">
        <f t="shared" si="70"/>
        <v>4368</v>
      </c>
      <c r="R281" s="96">
        <f t="shared" si="71"/>
        <v>4368</v>
      </c>
      <c r="S281" s="134">
        <f>VLOOKUP(H281,[1]Rates!$A$3:$D$139,3,FALSE)</f>
        <v>9.8999999999999994E-5</v>
      </c>
      <c r="T281" s="135">
        <f t="shared" si="72"/>
        <v>0.43243199999999998</v>
      </c>
      <c r="U281" s="133">
        <f>VLOOKUP(J281,[1]Values!$A$3:$D$462,4,FALSE)</f>
        <v>0</v>
      </c>
      <c r="V281" s="96"/>
      <c r="W281" s="96">
        <f t="shared" si="73"/>
        <v>0</v>
      </c>
      <c r="X281" s="136">
        <f>VLOOKUP(H281,[1]Rates!$A$3:$D$139,4,FALSE)</f>
        <v>8.6000000000000003E-5</v>
      </c>
      <c r="Y281" s="137">
        <f t="shared" si="74"/>
        <v>0</v>
      </c>
      <c r="Z281" s="94"/>
    </row>
    <row r="282" spans="7:26" s="138" customFormat="1" x14ac:dyDescent="0.25">
      <c r="G282" s="131"/>
      <c r="H282" s="94">
        <v>55</v>
      </c>
      <c r="I282" s="94" t="s">
        <v>26</v>
      </c>
      <c r="J282" s="119">
        <v>827</v>
      </c>
      <c r="K282" s="132">
        <v>1</v>
      </c>
      <c r="L282" s="133">
        <f>VLOOKUP(J282,[1]Values!$A$3:$D$462,2,FALSE)</f>
        <v>0</v>
      </c>
      <c r="M282" s="96"/>
      <c r="N282" s="96">
        <f t="shared" si="69"/>
        <v>0</v>
      </c>
      <c r="O282" s="133">
        <f>VLOOKUP(J282,[1]Values!$A$3:$D$462,3,FALSE)</f>
        <v>5049</v>
      </c>
      <c r="P282" s="96">
        <v>681</v>
      </c>
      <c r="Q282" s="133">
        <f t="shared" si="70"/>
        <v>4368</v>
      </c>
      <c r="R282" s="96">
        <f t="shared" si="71"/>
        <v>4368</v>
      </c>
      <c r="S282" s="134">
        <f>VLOOKUP(H282,[1]Rates!$A$3:$D$139,3,FALSE)</f>
        <v>1.45E-4</v>
      </c>
      <c r="T282" s="135">
        <f t="shared" si="72"/>
        <v>0.63336000000000003</v>
      </c>
      <c r="U282" s="133">
        <f>VLOOKUP(J282,[1]Values!$A$3:$D$462,4,FALSE)</f>
        <v>0</v>
      </c>
      <c r="V282" s="96"/>
      <c r="W282" s="96">
        <f t="shared" si="73"/>
        <v>0</v>
      </c>
      <c r="X282" s="136">
        <f>VLOOKUP(H282,[1]Rates!$A$3:$D$139,4,FALSE)</f>
        <v>1.35E-4</v>
      </c>
      <c r="Y282" s="137">
        <f t="shared" si="74"/>
        <v>0</v>
      </c>
      <c r="Z282" s="94"/>
    </row>
    <row r="283" spans="7:26" s="138" customFormat="1" x14ac:dyDescent="0.25">
      <c r="G283" s="131"/>
      <c r="H283" s="94">
        <v>68</v>
      </c>
      <c r="I283" s="94" t="s">
        <v>91</v>
      </c>
      <c r="J283" s="119">
        <v>827</v>
      </c>
      <c r="K283" s="132">
        <v>1</v>
      </c>
      <c r="L283" s="133">
        <f>VLOOKUP(J283,[1]Values!$A$3:$D$462,2,FALSE)</f>
        <v>0</v>
      </c>
      <c r="M283" s="96"/>
      <c r="N283" s="96">
        <f t="shared" si="69"/>
        <v>0</v>
      </c>
      <c r="O283" s="133">
        <f>VLOOKUP(J283,[1]Values!$A$3:$D$462,3,FALSE)</f>
        <v>5049</v>
      </c>
      <c r="P283" s="96">
        <v>681</v>
      </c>
      <c r="Q283" s="133">
        <f t="shared" si="70"/>
        <v>4368</v>
      </c>
      <c r="R283" s="96">
        <f t="shared" si="71"/>
        <v>4368</v>
      </c>
      <c r="S283" s="134">
        <f>VLOOKUP(H283,[1]Rates!$A$3:$D$139,3,FALSE)</f>
        <v>0</v>
      </c>
      <c r="T283" s="135">
        <f t="shared" si="72"/>
        <v>0</v>
      </c>
      <c r="U283" s="133">
        <f>VLOOKUP(J283,[1]Values!$A$3:$D$462,4,FALSE)</f>
        <v>0</v>
      </c>
      <c r="V283" s="96"/>
      <c r="W283" s="96">
        <f t="shared" si="73"/>
        <v>0</v>
      </c>
      <c r="X283" s="136">
        <f>VLOOKUP(H283,[1]Rates!$A$3:$D$139,4,FALSE)</f>
        <v>0</v>
      </c>
      <c r="Y283" s="137">
        <f t="shared" si="74"/>
        <v>0</v>
      </c>
      <c r="Z283" s="94"/>
    </row>
    <row r="284" spans="7:26" s="138" customFormat="1" x14ac:dyDescent="0.25">
      <c r="G284" s="131"/>
      <c r="H284" s="94">
        <v>71</v>
      </c>
      <c r="I284" s="94" t="s">
        <v>18</v>
      </c>
      <c r="J284" s="119">
        <v>827</v>
      </c>
      <c r="K284" s="132">
        <v>1</v>
      </c>
      <c r="L284" s="133">
        <f>VLOOKUP(J284,[1]Values!$A$3:$D$462,2,FALSE)</f>
        <v>0</v>
      </c>
      <c r="M284" s="96"/>
      <c r="N284" s="96">
        <f t="shared" si="69"/>
        <v>0</v>
      </c>
      <c r="O284" s="133">
        <f>VLOOKUP(J284,[1]Values!$A$3:$D$462,3,FALSE)</f>
        <v>5049</v>
      </c>
      <c r="P284" s="96">
        <v>681</v>
      </c>
      <c r="Q284" s="133">
        <f t="shared" si="70"/>
        <v>4368</v>
      </c>
      <c r="R284" s="96">
        <f t="shared" si="71"/>
        <v>4368</v>
      </c>
      <c r="S284" s="134">
        <f>VLOOKUP(H284,[1]Rates!$A$3:$D$139,3,FALSE)</f>
        <v>9.0000000000000002E-6</v>
      </c>
      <c r="T284" s="135">
        <f t="shared" si="72"/>
        <v>3.9312E-2</v>
      </c>
      <c r="U284" s="133">
        <f>VLOOKUP(J284,[1]Values!$A$3:$D$462,4,FALSE)</f>
        <v>0</v>
      </c>
      <c r="V284" s="96"/>
      <c r="W284" s="96">
        <f t="shared" si="73"/>
        <v>0</v>
      </c>
      <c r="X284" s="136">
        <f>VLOOKUP(H284,[1]Rates!$A$3:$D$139,4,FALSE)</f>
        <v>9.0000000000000002E-6</v>
      </c>
      <c r="Y284" s="137">
        <f t="shared" si="74"/>
        <v>0</v>
      </c>
      <c r="Z284" s="94"/>
    </row>
    <row r="285" spans="7:26" s="138" customFormat="1" x14ac:dyDescent="0.25">
      <c r="G285" s="131"/>
      <c r="H285" s="94">
        <v>72</v>
      </c>
      <c r="I285" s="94" t="s">
        <v>28</v>
      </c>
      <c r="J285" s="119">
        <v>827</v>
      </c>
      <c r="K285" s="132">
        <v>1</v>
      </c>
      <c r="L285" s="133">
        <f>VLOOKUP(J285,[1]Values!$A$3:$D$462,2,FALSE)</f>
        <v>0</v>
      </c>
      <c r="M285" s="96"/>
      <c r="N285" s="96">
        <f t="shared" si="69"/>
        <v>0</v>
      </c>
      <c r="O285" s="133">
        <f>VLOOKUP(J285,[1]Values!$A$3:$D$462,3,FALSE)</f>
        <v>5049</v>
      </c>
      <c r="P285" s="96">
        <v>681</v>
      </c>
      <c r="Q285" s="133">
        <f t="shared" si="70"/>
        <v>4368</v>
      </c>
      <c r="R285" s="96">
        <f t="shared" si="71"/>
        <v>4368</v>
      </c>
      <c r="S285" s="134">
        <f>VLOOKUP(H285,[1]Rates!$A$3:$D$139,3,FALSE)</f>
        <v>2.5799999999999998E-4</v>
      </c>
      <c r="T285" s="135">
        <f t="shared" si="72"/>
        <v>1.1269439999999999</v>
      </c>
      <c r="U285" s="133">
        <f>VLOOKUP(J285,[1]Values!$A$3:$D$462,4,FALSE)</f>
        <v>0</v>
      </c>
      <c r="V285" s="96"/>
      <c r="W285" s="96">
        <f t="shared" si="73"/>
        <v>0</v>
      </c>
      <c r="X285" s="136">
        <f>VLOOKUP(H285,[1]Rates!$A$3:$D$139,4,FALSE)</f>
        <v>2.7500000000000002E-4</v>
      </c>
      <c r="Y285" s="137">
        <f t="shared" si="74"/>
        <v>0</v>
      </c>
      <c r="Z285" s="94"/>
    </row>
    <row r="286" spans="7:26" s="138" customFormat="1" x14ac:dyDescent="0.25">
      <c r="G286" s="131"/>
      <c r="H286" s="94">
        <v>117</v>
      </c>
      <c r="I286" s="94" t="s">
        <v>21</v>
      </c>
      <c r="J286" s="119">
        <v>827</v>
      </c>
      <c r="K286" s="132">
        <v>1</v>
      </c>
      <c r="L286" s="133">
        <f>VLOOKUP(J286,[1]Values!$A$3:$D$462,2,FALSE)</f>
        <v>0</v>
      </c>
      <c r="M286" s="96"/>
      <c r="N286" s="96">
        <f t="shared" si="69"/>
        <v>0</v>
      </c>
      <c r="O286" s="133">
        <f>VLOOKUP(J286,[1]Values!$A$3:$D$462,3,FALSE)</f>
        <v>5049</v>
      </c>
      <c r="P286" s="96">
        <v>681</v>
      </c>
      <c r="Q286" s="133">
        <f t="shared" si="70"/>
        <v>4368</v>
      </c>
      <c r="R286" s="96">
        <f t="shared" si="71"/>
        <v>4368</v>
      </c>
      <c r="S286" s="134">
        <f>VLOOKUP(H286,[1]Rates!$A$3:$D$139,3,FALSE)</f>
        <v>2.1900000000000001E-4</v>
      </c>
      <c r="T286" s="135">
        <f t="shared" si="72"/>
        <v>0.956592</v>
      </c>
      <c r="U286" s="133">
        <f>VLOOKUP(J286,[1]Values!$A$3:$D$462,4,FALSE)</f>
        <v>0</v>
      </c>
      <c r="V286" s="96"/>
      <c r="W286" s="96">
        <f t="shared" si="73"/>
        <v>0</v>
      </c>
      <c r="X286" s="136">
        <f>VLOOKUP(H286,[1]Rates!$A$3:$D$139,4,FALSE)</f>
        <v>2.34E-4</v>
      </c>
      <c r="Y286" s="137">
        <f t="shared" si="74"/>
        <v>0</v>
      </c>
      <c r="Z286" s="94"/>
    </row>
    <row r="287" spans="7:26" s="138" customFormat="1" x14ac:dyDescent="0.25">
      <c r="G287" s="131"/>
      <c r="H287" s="94">
        <v>122</v>
      </c>
      <c r="I287" s="94" t="s">
        <v>90</v>
      </c>
      <c r="J287" s="119">
        <v>827</v>
      </c>
      <c r="K287" s="132">
        <v>0.6</v>
      </c>
      <c r="L287" s="133">
        <f>VLOOKUP(J287,[1]Values!$A$3:$D$462,2,FALSE)</f>
        <v>0</v>
      </c>
      <c r="M287" s="96"/>
      <c r="N287" s="96">
        <f t="shared" si="69"/>
        <v>0</v>
      </c>
      <c r="O287" s="133">
        <f>VLOOKUP(J287,[1]Values!$A$3:$D$462,3,FALSE)</f>
        <v>5049</v>
      </c>
      <c r="P287" s="96">
        <v>681</v>
      </c>
      <c r="Q287" s="133">
        <f t="shared" si="70"/>
        <v>2620.7999999999997</v>
      </c>
      <c r="R287" s="96">
        <f t="shared" si="71"/>
        <v>2620.7999999999997</v>
      </c>
      <c r="S287" s="134">
        <f>VLOOKUP(H287,[1]Rates!$A$3:$D$139,3,FALSE)</f>
        <v>0</v>
      </c>
      <c r="T287" s="135">
        <f t="shared" si="72"/>
        <v>0</v>
      </c>
      <c r="U287" s="133">
        <f>VLOOKUP(J287,[1]Values!$A$3:$D$462,4,FALSE)</f>
        <v>0</v>
      </c>
      <c r="V287" s="96"/>
      <c r="W287" s="96">
        <f t="shared" si="73"/>
        <v>0</v>
      </c>
      <c r="X287" s="136">
        <f>VLOOKUP(H287,[1]Rates!$A$3:$D$139,4,FALSE)</f>
        <v>0</v>
      </c>
      <c r="Y287" s="137">
        <f t="shared" si="74"/>
        <v>0</v>
      </c>
      <c r="Z287" s="94"/>
    </row>
    <row r="288" spans="7:26" s="138" customFormat="1" ht="15.75" thickBot="1" x14ac:dyDescent="0.3">
      <c r="G288" s="141"/>
      <c r="H288" s="142"/>
      <c r="I288" s="142"/>
      <c r="J288" s="143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4"/>
      <c r="Z288" s="94"/>
    </row>
    <row r="289" spans="7:26" s="138" customFormat="1" x14ac:dyDescent="0.25">
      <c r="G289" s="94">
        <v>68</v>
      </c>
      <c r="H289" s="94" t="s">
        <v>91</v>
      </c>
      <c r="I289" s="94"/>
      <c r="J289" s="119"/>
      <c r="K289" s="132"/>
      <c r="L289" s="96"/>
      <c r="M289" s="96"/>
      <c r="N289" s="96"/>
      <c r="O289" s="96"/>
      <c r="P289" s="96"/>
      <c r="Q289" s="96"/>
      <c r="R289" s="96"/>
      <c r="S289" s="136"/>
      <c r="T289" s="135">
        <f>SUM(T251:T288)</f>
        <v>402.50611959999986</v>
      </c>
      <c r="U289" s="96"/>
      <c r="V289" s="96"/>
      <c r="W289" s="96"/>
      <c r="X289" s="136"/>
      <c r="Y289" s="135">
        <f>SUM(Y251:Y288)</f>
        <v>194.23746719999997</v>
      </c>
      <c r="Z289" s="145">
        <f>T289+Y289</f>
        <v>596.74358679999978</v>
      </c>
    </row>
    <row r="290" spans="7:26" s="138" customFormat="1" x14ac:dyDescent="0.25">
      <c r="G290" s="94"/>
      <c r="H290" s="94"/>
      <c r="I290" s="94"/>
      <c r="J290" s="119"/>
      <c r="K290" s="132"/>
      <c r="L290" s="96"/>
      <c r="M290" s="96"/>
      <c r="N290" s="96"/>
      <c r="O290" s="96"/>
      <c r="P290" s="96"/>
      <c r="Q290" s="96"/>
      <c r="R290" s="96"/>
      <c r="S290" s="136"/>
      <c r="T290" s="135"/>
      <c r="U290" s="96"/>
      <c r="V290" s="96"/>
      <c r="W290" s="96"/>
      <c r="X290" s="136"/>
      <c r="Y290" s="135"/>
      <c r="Z290" s="94"/>
    </row>
    <row r="291" spans="7:26" s="138" customFormat="1" ht="15.75" thickBot="1" x14ac:dyDescent="0.3">
      <c r="G291" s="94"/>
      <c r="H291" s="94"/>
      <c r="I291" s="94"/>
      <c r="J291" s="146" t="s">
        <v>53</v>
      </c>
      <c r="K291" s="147" t="s">
        <v>54</v>
      </c>
      <c r="L291" s="148" t="s">
        <v>55</v>
      </c>
      <c r="M291" s="148" t="s">
        <v>160</v>
      </c>
      <c r="N291" s="148" t="s">
        <v>176</v>
      </c>
      <c r="O291" s="148" t="s">
        <v>56</v>
      </c>
      <c r="P291" s="148" t="s">
        <v>161</v>
      </c>
      <c r="Q291" s="148"/>
      <c r="R291" s="148" t="s">
        <v>57</v>
      </c>
      <c r="S291" s="149" t="s">
        <v>58</v>
      </c>
      <c r="T291" s="150" t="s">
        <v>59</v>
      </c>
      <c r="U291" s="148" t="s">
        <v>60</v>
      </c>
      <c r="V291" s="148" t="s">
        <v>61</v>
      </c>
      <c r="W291" s="148" t="s">
        <v>62</v>
      </c>
      <c r="X291" s="149" t="s">
        <v>63</v>
      </c>
      <c r="Y291" s="150" t="s">
        <v>64</v>
      </c>
      <c r="Z291" s="94"/>
    </row>
    <row r="292" spans="7:26" s="138" customFormat="1" ht="15.75" x14ac:dyDescent="0.25">
      <c r="G292" s="151">
        <v>73</v>
      </c>
      <c r="H292" s="152" t="s">
        <v>92</v>
      </c>
      <c r="I292" s="153"/>
      <c r="J292" s="154"/>
      <c r="K292" s="155"/>
      <c r="L292" s="156"/>
      <c r="M292" s="156"/>
      <c r="N292" s="156"/>
      <c r="O292" s="156"/>
      <c r="P292" s="156"/>
      <c r="Q292" s="156"/>
      <c r="R292" s="156"/>
      <c r="S292" s="157"/>
      <c r="T292" s="158"/>
      <c r="U292" s="156"/>
      <c r="V292" s="156"/>
      <c r="W292" s="156"/>
      <c r="X292" s="157"/>
      <c r="Y292" s="159"/>
      <c r="Z292" s="94"/>
    </row>
    <row r="293" spans="7:26" s="138" customFormat="1" x14ac:dyDescent="0.25">
      <c r="G293" s="131"/>
      <c r="H293" s="94">
        <v>1</v>
      </c>
      <c r="I293" s="94" t="s">
        <v>11</v>
      </c>
      <c r="J293" s="119">
        <v>246</v>
      </c>
      <c r="K293" s="132">
        <v>1</v>
      </c>
      <c r="L293" s="133">
        <f>VLOOKUP(J293,[1]Values!$A$3:$D$462,2,FALSE)</f>
        <v>16651419</v>
      </c>
      <c r="M293" s="96">
        <v>2057529</v>
      </c>
      <c r="N293" s="96">
        <f t="shared" ref="N293:N310" si="75">(L293-M293)*K293</f>
        <v>14593890</v>
      </c>
      <c r="O293" s="133">
        <f>VLOOKUP(J293,[1]Values!$A$3:$D$462,3,FALSE)</f>
        <v>73602</v>
      </c>
      <c r="P293" s="133"/>
      <c r="Q293" s="133">
        <f t="shared" ref="Q293:Q310" si="76">(O293-P293)*K293</f>
        <v>73602</v>
      </c>
      <c r="R293" s="96">
        <f t="shared" ref="R293:R310" si="77">(L293-M293+O293-P293)*K293</f>
        <v>14667492</v>
      </c>
      <c r="S293" s="134">
        <f>VLOOKUP(H293,[1]Rates!$A$3:$D$139,3,FALSE)</f>
        <v>1.908E-3</v>
      </c>
      <c r="T293" s="135">
        <f t="shared" ref="T293:T310" si="78">R293*S293</f>
        <v>27985.574735999999</v>
      </c>
      <c r="U293" s="133">
        <f>VLOOKUP(J293,[1]Values!$A$3:$D$462,4,FALSE)</f>
        <v>2081772</v>
      </c>
      <c r="V293" s="96">
        <v>8841</v>
      </c>
      <c r="W293" s="96">
        <f t="shared" ref="W293:W310" si="79">(U293-V293)*K293</f>
        <v>2072931</v>
      </c>
      <c r="X293" s="136">
        <f>VLOOKUP(H293,[1]Rates!$A$3:$D$139,4,FALSE)</f>
        <v>2.0739999999999999E-3</v>
      </c>
      <c r="Y293" s="137">
        <f t="shared" ref="Y293:Y310" si="80">W293*X293</f>
        <v>4299.2588939999996</v>
      </c>
      <c r="Z293" s="94"/>
    </row>
    <row r="294" spans="7:26" s="138" customFormat="1" x14ac:dyDescent="0.25">
      <c r="G294" s="131"/>
      <c r="H294" s="94">
        <v>2</v>
      </c>
      <c r="I294" s="94" t="s">
        <v>27</v>
      </c>
      <c r="J294" s="119">
        <v>246</v>
      </c>
      <c r="K294" s="132">
        <v>1</v>
      </c>
      <c r="L294" s="133">
        <f>VLOOKUP(J294,[1]Values!$A$3:$D$462,2,FALSE)</f>
        <v>16651419</v>
      </c>
      <c r="M294" s="96">
        <v>2057529</v>
      </c>
      <c r="N294" s="96">
        <f t="shared" si="75"/>
        <v>14593890</v>
      </c>
      <c r="O294" s="133">
        <f>VLOOKUP(J294,[1]Values!$A$3:$D$462,3,FALSE)</f>
        <v>73602</v>
      </c>
      <c r="P294" s="133"/>
      <c r="Q294" s="133">
        <f t="shared" si="76"/>
        <v>73602</v>
      </c>
      <c r="R294" s="96">
        <f t="shared" si="77"/>
        <v>14667492</v>
      </c>
      <c r="S294" s="134">
        <f>VLOOKUP(H294,[1]Rates!$A$3:$D$139,3,FALSE)</f>
        <v>2.0900000000000001E-4</v>
      </c>
      <c r="T294" s="135">
        <f t="shared" si="78"/>
        <v>3065.5058280000003</v>
      </c>
      <c r="U294" s="133">
        <f>VLOOKUP(J294,[1]Values!$A$3:$D$462,4,FALSE)</f>
        <v>2081772</v>
      </c>
      <c r="V294" s="96">
        <v>8841</v>
      </c>
      <c r="W294" s="96">
        <f t="shared" si="79"/>
        <v>2072931</v>
      </c>
      <c r="X294" s="136">
        <f>VLOOKUP(H294,[1]Rates!$A$3:$D$139,4,FALSE)</f>
        <v>2.3000000000000001E-4</v>
      </c>
      <c r="Y294" s="137">
        <f t="shared" si="80"/>
        <v>476.77413000000001</v>
      </c>
      <c r="Z294" s="94"/>
    </row>
    <row r="295" spans="7:26" s="138" customFormat="1" x14ac:dyDescent="0.25">
      <c r="G295" s="131"/>
      <c r="H295" s="94">
        <v>3</v>
      </c>
      <c r="I295" s="94" t="s">
        <v>20</v>
      </c>
      <c r="J295" s="119">
        <v>246</v>
      </c>
      <c r="K295" s="132">
        <v>1</v>
      </c>
      <c r="L295" s="133">
        <f>VLOOKUP(J295,[1]Values!$A$3:$D$462,2,FALSE)</f>
        <v>16651419</v>
      </c>
      <c r="M295" s="96">
        <v>2057529</v>
      </c>
      <c r="N295" s="96">
        <f t="shared" si="75"/>
        <v>14593890</v>
      </c>
      <c r="O295" s="133">
        <f>VLOOKUP(J295,[1]Values!$A$3:$D$462,3,FALSE)</f>
        <v>73602</v>
      </c>
      <c r="P295" s="133"/>
      <c r="Q295" s="133">
        <f t="shared" si="76"/>
        <v>73602</v>
      </c>
      <c r="R295" s="96">
        <f t="shared" si="77"/>
        <v>14667492</v>
      </c>
      <c r="S295" s="134">
        <f>VLOOKUP(H295,[1]Rates!$A$3:$D$139,3,FALSE)</f>
        <v>4.9299999999999995E-4</v>
      </c>
      <c r="T295" s="135">
        <f t="shared" si="78"/>
        <v>7231.0735559999994</v>
      </c>
      <c r="U295" s="133">
        <f>VLOOKUP(J295,[1]Values!$A$3:$D$462,4,FALSE)</f>
        <v>2081772</v>
      </c>
      <c r="V295" s="96">
        <v>8841</v>
      </c>
      <c r="W295" s="96">
        <f t="shared" si="79"/>
        <v>2072931</v>
      </c>
      <c r="X295" s="136">
        <f>VLOOKUP(H295,[1]Rates!$A$3:$D$139,4,FALSE)</f>
        <v>5.2599999999999999E-4</v>
      </c>
      <c r="Y295" s="137">
        <f t="shared" si="80"/>
        <v>1090.3617059999999</v>
      </c>
      <c r="Z295" s="94"/>
    </row>
    <row r="296" spans="7:26" s="138" customFormat="1" x14ac:dyDescent="0.25">
      <c r="G296" s="131"/>
      <c r="H296" s="94">
        <v>4</v>
      </c>
      <c r="I296" s="94" t="s">
        <v>10</v>
      </c>
      <c r="J296" s="119">
        <v>246</v>
      </c>
      <c r="K296" s="132">
        <v>0.6</v>
      </c>
      <c r="L296" s="133">
        <f>VLOOKUP(J296,[1]Values!$A$3:$D$462,2,FALSE)</f>
        <v>16651419</v>
      </c>
      <c r="M296" s="96">
        <v>2057529</v>
      </c>
      <c r="N296" s="96">
        <f t="shared" si="75"/>
        <v>8756334</v>
      </c>
      <c r="O296" s="133">
        <f>VLOOKUP(J296,[1]Values!$A$3:$D$462,3,FALSE)</f>
        <v>73602</v>
      </c>
      <c r="P296" s="133"/>
      <c r="Q296" s="133">
        <f t="shared" si="76"/>
        <v>44161.2</v>
      </c>
      <c r="R296" s="96">
        <f t="shared" si="77"/>
        <v>8800495.1999999993</v>
      </c>
      <c r="S296" s="134">
        <f>VLOOKUP(H296,[1]Rates!$A$3:$D$139,3,FALSE)</f>
        <v>8.1609999999999999E-3</v>
      </c>
      <c r="T296" s="135">
        <f t="shared" si="78"/>
        <v>71820.841327199989</v>
      </c>
      <c r="U296" s="133">
        <f>VLOOKUP(J296,[1]Values!$A$3:$D$462,4,FALSE)</f>
        <v>2081772</v>
      </c>
      <c r="V296" s="96">
        <v>8841</v>
      </c>
      <c r="W296" s="96">
        <f t="shared" si="79"/>
        <v>1243758.5999999999</v>
      </c>
      <c r="X296" s="136">
        <f>VLOOKUP(H296,[1]Rates!$A$3:$D$139,4,FALSE)</f>
        <v>7.8399999999999997E-3</v>
      </c>
      <c r="Y296" s="137">
        <f t="shared" si="80"/>
        <v>9751.0674239999989</v>
      </c>
      <c r="Z296" s="94"/>
    </row>
    <row r="297" spans="7:26" s="138" customFormat="1" x14ac:dyDescent="0.25">
      <c r="G297" s="131"/>
      <c r="H297" s="94">
        <v>136</v>
      </c>
      <c r="I297" s="94" t="s">
        <v>139</v>
      </c>
      <c r="J297" s="119">
        <v>246</v>
      </c>
      <c r="K297" s="132">
        <v>0.6</v>
      </c>
      <c r="L297" s="133">
        <f>VLOOKUP(J297,[1]Values!$A$3:$D$462,2,FALSE)</f>
        <v>16651419</v>
      </c>
      <c r="M297" s="96">
        <v>2057529</v>
      </c>
      <c r="N297" s="96">
        <f t="shared" si="75"/>
        <v>8756334</v>
      </c>
      <c r="O297" s="133">
        <f>VLOOKUP(J297,[1]Values!$A$3:$D$462,3,FALSE)</f>
        <v>73602</v>
      </c>
      <c r="P297" s="133"/>
      <c r="Q297" s="133">
        <f t="shared" si="76"/>
        <v>44161.2</v>
      </c>
      <c r="R297" s="96">
        <f t="shared" si="77"/>
        <v>8800495.1999999993</v>
      </c>
      <c r="S297" s="134">
        <f>VLOOKUP(H297,[1]Rates!$A$3:$D$139,3,FALSE)</f>
        <v>2.31E-4</v>
      </c>
      <c r="T297" s="135">
        <f t="shared" si="78"/>
        <v>2032.9143912</v>
      </c>
      <c r="U297" s="133">
        <f>VLOOKUP(J297,[1]Values!$A$3:$D$462,4,FALSE)</f>
        <v>2081772</v>
      </c>
      <c r="V297" s="96">
        <v>8841</v>
      </c>
      <c r="W297" s="96">
        <f t="shared" si="79"/>
        <v>1243758.5999999999</v>
      </c>
      <c r="X297" s="136">
        <f>VLOOKUP(H297,[1]Rates!$A$3:$D$139,4,FALSE)</f>
        <v>2.0100000000000001E-4</v>
      </c>
      <c r="Y297" s="137">
        <f t="shared" si="80"/>
        <v>249.99547859999998</v>
      </c>
      <c r="Z297" s="94"/>
    </row>
    <row r="298" spans="7:26" s="138" customFormat="1" x14ac:dyDescent="0.25">
      <c r="G298" s="131"/>
      <c r="H298" s="94">
        <v>6</v>
      </c>
      <c r="I298" s="94" t="s">
        <v>70</v>
      </c>
      <c r="J298" s="119">
        <v>246</v>
      </c>
      <c r="K298" s="132">
        <v>0.6</v>
      </c>
      <c r="L298" s="133">
        <f>VLOOKUP(J298,[1]Values!$A$3:$D$462,2,FALSE)</f>
        <v>16651419</v>
      </c>
      <c r="M298" s="96">
        <v>2057529</v>
      </c>
      <c r="N298" s="96">
        <f t="shared" si="75"/>
        <v>8756334</v>
      </c>
      <c r="O298" s="133">
        <f>VLOOKUP(J298,[1]Values!$A$3:$D$462,3,FALSE)</f>
        <v>73602</v>
      </c>
      <c r="P298" s="133"/>
      <c r="Q298" s="133">
        <f t="shared" si="76"/>
        <v>44161.2</v>
      </c>
      <c r="R298" s="96">
        <f t="shared" si="77"/>
        <v>8800495.1999999993</v>
      </c>
      <c r="S298" s="134">
        <f>VLOOKUP(H298,[1]Rates!$A$3:$D$139,3,FALSE)</f>
        <v>0</v>
      </c>
      <c r="T298" s="135">
        <f t="shared" si="78"/>
        <v>0</v>
      </c>
      <c r="U298" s="133">
        <f>VLOOKUP(J298,[1]Values!$A$3:$D$462,4,FALSE)</f>
        <v>2081772</v>
      </c>
      <c r="V298" s="96">
        <v>8841</v>
      </c>
      <c r="W298" s="96">
        <f t="shared" si="79"/>
        <v>1243758.5999999999</v>
      </c>
      <c r="X298" s="136">
        <f>VLOOKUP(H298,[1]Rates!$A$3:$D$139,4,FALSE)</f>
        <v>0</v>
      </c>
      <c r="Y298" s="137">
        <f t="shared" si="80"/>
        <v>0</v>
      </c>
      <c r="Z298" s="94"/>
    </row>
    <row r="299" spans="7:26" s="138" customFormat="1" x14ac:dyDescent="0.25">
      <c r="G299" s="131"/>
      <c r="H299" s="94">
        <v>7</v>
      </c>
      <c r="I299" s="94" t="s">
        <v>9</v>
      </c>
      <c r="J299" s="119">
        <v>246</v>
      </c>
      <c r="K299" s="132">
        <v>1</v>
      </c>
      <c r="L299" s="133">
        <f>VLOOKUP(J299,[1]Values!$A$3:$D$462,2,FALSE)</f>
        <v>16651419</v>
      </c>
      <c r="M299" s="96">
        <v>2057529</v>
      </c>
      <c r="N299" s="96">
        <f t="shared" si="75"/>
        <v>14593890</v>
      </c>
      <c r="O299" s="133">
        <f>VLOOKUP(J299,[1]Values!$A$3:$D$462,3,FALSE)</f>
        <v>73602</v>
      </c>
      <c r="P299" s="133"/>
      <c r="Q299" s="133">
        <f t="shared" si="76"/>
        <v>73602</v>
      </c>
      <c r="R299" s="96">
        <f t="shared" si="77"/>
        <v>14667492</v>
      </c>
      <c r="S299" s="134">
        <f>VLOOKUP(H299,[1]Rates!$A$3:$D$139,3,FALSE)</f>
        <v>1.01E-4</v>
      </c>
      <c r="T299" s="135">
        <f t="shared" si="78"/>
        <v>1481.416692</v>
      </c>
      <c r="U299" s="133">
        <f>VLOOKUP(J299,[1]Values!$A$3:$D$462,4,FALSE)</f>
        <v>2081772</v>
      </c>
      <c r="V299" s="96">
        <v>8841</v>
      </c>
      <c r="W299" s="96">
        <f t="shared" si="79"/>
        <v>2072931</v>
      </c>
      <c r="X299" s="136">
        <f>VLOOKUP(H299,[1]Rates!$A$3:$D$139,4,FALSE)</f>
        <v>1.08E-4</v>
      </c>
      <c r="Y299" s="137">
        <f t="shared" si="80"/>
        <v>223.87654799999999</v>
      </c>
      <c r="Z299" s="94"/>
    </row>
    <row r="300" spans="7:26" s="138" customFormat="1" x14ac:dyDescent="0.25">
      <c r="G300" s="131"/>
      <c r="H300" s="94">
        <v>8</v>
      </c>
      <c r="I300" s="94" t="s">
        <v>23</v>
      </c>
      <c r="J300" s="119">
        <v>246</v>
      </c>
      <c r="K300" s="132">
        <v>1</v>
      </c>
      <c r="L300" s="133">
        <f>VLOOKUP(J300,[1]Values!$A$3:$D$462,2,FALSE)</f>
        <v>16651419</v>
      </c>
      <c r="M300" s="96">
        <v>2057529</v>
      </c>
      <c r="N300" s="96">
        <f t="shared" si="75"/>
        <v>14593890</v>
      </c>
      <c r="O300" s="133">
        <f>VLOOKUP(J300,[1]Values!$A$3:$D$462,3,FALSE)</f>
        <v>73602</v>
      </c>
      <c r="P300" s="133"/>
      <c r="Q300" s="133">
        <f t="shared" si="76"/>
        <v>73602</v>
      </c>
      <c r="R300" s="96">
        <f t="shared" si="77"/>
        <v>14667492</v>
      </c>
      <c r="S300" s="134">
        <f>VLOOKUP(H300,[1]Rates!$A$3:$D$139,3,FALSE)</f>
        <v>1.5300000000000001E-4</v>
      </c>
      <c r="T300" s="135">
        <f t="shared" si="78"/>
        <v>2244.126276</v>
      </c>
      <c r="U300" s="133">
        <f>VLOOKUP(J300,[1]Values!$A$3:$D$462,4,FALSE)</f>
        <v>2081772</v>
      </c>
      <c r="V300" s="96">
        <v>8841</v>
      </c>
      <c r="W300" s="96">
        <f t="shared" si="79"/>
        <v>2072931</v>
      </c>
      <c r="X300" s="136">
        <f>VLOOKUP(H300,[1]Rates!$A$3:$D$139,4,FALSE)</f>
        <v>1.64E-4</v>
      </c>
      <c r="Y300" s="137">
        <f t="shared" si="80"/>
        <v>339.96068400000001</v>
      </c>
      <c r="Z300" s="94"/>
    </row>
    <row r="301" spans="7:26" s="138" customFormat="1" x14ac:dyDescent="0.25">
      <c r="G301" s="131"/>
      <c r="H301" s="94">
        <v>9</v>
      </c>
      <c r="I301" s="94" t="s">
        <v>0</v>
      </c>
      <c r="J301" s="119">
        <v>246</v>
      </c>
      <c r="K301" s="132">
        <v>1</v>
      </c>
      <c r="L301" s="133">
        <f>VLOOKUP(J301,[1]Values!$A$3:$D$462,2,FALSE)</f>
        <v>16651419</v>
      </c>
      <c r="M301" s="96">
        <v>2057529</v>
      </c>
      <c r="N301" s="96">
        <f t="shared" si="75"/>
        <v>14593890</v>
      </c>
      <c r="O301" s="133">
        <f>VLOOKUP(J301,[1]Values!$A$3:$D$462,3,FALSE)</f>
        <v>73602</v>
      </c>
      <c r="P301" s="133"/>
      <c r="Q301" s="133">
        <f t="shared" si="76"/>
        <v>73602</v>
      </c>
      <c r="R301" s="96">
        <f t="shared" si="77"/>
        <v>14667492</v>
      </c>
      <c r="S301" s="134">
        <f>VLOOKUP(H301,[1]Rates!$A$3:$D$139,3,FALSE)</f>
        <v>2.5599999999999999E-4</v>
      </c>
      <c r="T301" s="135">
        <f t="shared" si="78"/>
        <v>3754.8779519999998</v>
      </c>
      <c r="U301" s="133">
        <f>VLOOKUP(J301,[1]Values!$A$3:$D$462,4,FALSE)</f>
        <v>2081772</v>
      </c>
      <c r="V301" s="96">
        <v>8841</v>
      </c>
      <c r="W301" s="96">
        <f t="shared" si="79"/>
        <v>2072931</v>
      </c>
      <c r="X301" s="136">
        <f>VLOOKUP(H301,[1]Rates!$A$3:$D$139,4,FALSE)</f>
        <v>2.7599999999999999E-4</v>
      </c>
      <c r="Y301" s="137">
        <f t="shared" si="80"/>
        <v>572.12895600000002</v>
      </c>
      <c r="Z301" s="94"/>
    </row>
    <row r="302" spans="7:26" s="138" customFormat="1" x14ac:dyDescent="0.25">
      <c r="G302" s="131"/>
      <c r="H302" s="94">
        <v>17</v>
      </c>
      <c r="I302" s="94" t="s">
        <v>16</v>
      </c>
      <c r="J302" s="119">
        <v>246</v>
      </c>
      <c r="K302" s="132">
        <v>1</v>
      </c>
      <c r="L302" s="133">
        <f>VLOOKUP(J302,[1]Values!$A$3:$D$462,2,FALSE)</f>
        <v>16651419</v>
      </c>
      <c r="M302" s="96">
        <v>2057529</v>
      </c>
      <c r="N302" s="96">
        <f t="shared" si="75"/>
        <v>14593890</v>
      </c>
      <c r="O302" s="133">
        <f>VLOOKUP(J302,[1]Values!$A$3:$D$462,3,FALSE)</f>
        <v>73602</v>
      </c>
      <c r="P302" s="133"/>
      <c r="Q302" s="133">
        <f t="shared" si="76"/>
        <v>73602</v>
      </c>
      <c r="R302" s="96">
        <f t="shared" si="77"/>
        <v>14667492</v>
      </c>
      <c r="S302" s="134">
        <f>VLOOKUP(H302,[1]Rates!$A$3:$D$139,3,FALSE)</f>
        <v>6.0700000000000001E-4</v>
      </c>
      <c r="T302" s="135">
        <f t="shared" si="78"/>
        <v>8903.167644000001</v>
      </c>
      <c r="U302" s="133">
        <f>VLOOKUP(J302,[1]Values!$A$3:$D$462,4,FALSE)</f>
        <v>2081772</v>
      </c>
      <c r="V302" s="96">
        <v>8841</v>
      </c>
      <c r="W302" s="96">
        <f t="shared" si="79"/>
        <v>2072931</v>
      </c>
      <c r="X302" s="136">
        <f>VLOOKUP(H302,[1]Rates!$A$3:$D$139,4,FALSE)</f>
        <v>6.4899999999999995E-4</v>
      </c>
      <c r="Y302" s="137">
        <f t="shared" si="80"/>
        <v>1345.3322189999999</v>
      </c>
      <c r="Z302" s="94"/>
    </row>
    <row r="303" spans="7:26" s="138" customFormat="1" x14ac:dyDescent="0.25">
      <c r="G303" s="131"/>
      <c r="H303" s="94">
        <v>29</v>
      </c>
      <c r="I303" s="94" t="s">
        <v>24</v>
      </c>
      <c r="J303" s="119">
        <v>246</v>
      </c>
      <c r="K303" s="132">
        <v>1</v>
      </c>
      <c r="L303" s="133">
        <f>VLOOKUP(J303,[1]Values!$A$3:$D$462,2,FALSE)</f>
        <v>16651419</v>
      </c>
      <c r="M303" s="96">
        <v>2057529</v>
      </c>
      <c r="N303" s="96">
        <f t="shared" si="75"/>
        <v>14593890</v>
      </c>
      <c r="O303" s="133">
        <f>VLOOKUP(J303,[1]Values!$A$3:$D$462,3,FALSE)</f>
        <v>73602</v>
      </c>
      <c r="P303" s="133"/>
      <c r="Q303" s="133">
        <f t="shared" si="76"/>
        <v>73602</v>
      </c>
      <c r="R303" s="96">
        <f t="shared" si="77"/>
        <v>14667492</v>
      </c>
      <c r="S303" s="134">
        <f>VLOOKUP(H303,[1]Rates!$A$3:$D$139,3,FALSE)</f>
        <v>2.8760000000000001E-3</v>
      </c>
      <c r="T303" s="135">
        <f t="shared" si="78"/>
        <v>42183.706991999999</v>
      </c>
      <c r="U303" s="133">
        <f>VLOOKUP(J303,[1]Values!$A$3:$D$462,4,FALSE)</f>
        <v>2081772</v>
      </c>
      <c r="V303" s="96">
        <v>8841</v>
      </c>
      <c r="W303" s="96">
        <f t="shared" si="79"/>
        <v>2072931</v>
      </c>
      <c r="X303" s="136">
        <f>VLOOKUP(H303,[1]Rates!$A$3:$D$139,4,FALSE)</f>
        <v>3.1029999999999999E-3</v>
      </c>
      <c r="Y303" s="137">
        <f t="shared" si="80"/>
        <v>6432.3048929999995</v>
      </c>
      <c r="Z303" s="94"/>
    </row>
    <row r="304" spans="7:26" s="138" customFormat="1" x14ac:dyDescent="0.25">
      <c r="G304" s="131"/>
      <c r="H304" s="94">
        <v>38</v>
      </c>
      <c r="I304" s="94" t="s">
        <v>12</v>
      </c>
      <c r="J304" s="119">
        <v>246</v>
      </c>
      <c r="K304" s="132">
        <v>1</v>
      </c>
      <c r="L304" s="133">
        <f>VLOOKUP(J304,[1]Values!$A$3:$D$462,2,FALSE)</f>
        <v>16651419</v>
      </c>
      <c r="M304" s="96">
        <v>2057529</v>
      </c>
      <c r="N304" s="96">
        <f t="shared" si="75"/>
        <v>14593890</v>
      </c>
      <c r="O304" s="133">
        <f>VLOOKUP(J304,[1]Values!$A$3:$D$462,3,FALSE)</f>
        <v>73602</v>
      </c>
      <c r="P304" s="133"/>
      <c r="Q304" s="133">
        <f t="shared" si="76"/>
        <v>73602</v>
      </c>
      <c r="R304" s="96">
        <f t="shared" si="77"/>
        <v>14667492</v>
      </c>
      <c r="S304" s="134">
        <f>VLOOKUP(H304,[1]Rates!$A$3:$D$139,3,FALSE)</f>
        <v>9.8999999999999994E-5</v>
      </c>
      <c r="T304" s="135">
        <f t="shared" si="78"/>
        <v>1452.0817079999999</v>
      </c>
      <c r="U304" s="133">
        <f>VLOOKUP(J304,[1]Values!$A$3:$D$462,4,FALSE)</f>
        <v>2081772</v>
      </c>
      <c r="V304" s="96">
        <v>8841</v>
      </c>
      <c r="W304" s="96">
        <f t="shared" si="79"/>
        <v>2072931</v>
      </c>
      <c r="X304" s="136">
        <f>VLOOKUP(H304,[1]Rates!$A$3:$D$139,4,FALSE)</f>
        <v>8.6000000000000003E-5</v>
      </c>
      <c r="Y304" s="137">
        <f t="shared" si="80"/>
        <v>178.272066</v>
      </c>
      <c r="Z304" s="94"/>
    </row>
    <row r="305" spans="7:26" s="138" customFormat="1" x14ac:dyDescent="0.25">
      <c r="G305" s="131"/>
      <c r="H305" s="94">
        <v>55</v>
      </c>
      <c r="I305" s="94" t="s">
        <v>26</v>
      </c>
      <c r="J305" s="119">
        <v>246</v>
      </c>
      <c r="K305" s="132">
        <v>1</v>
      </c>
      <c r="L305" s="133">
        <f>VLOOKUP(J305,[1]Values!$A$3:$D$462,2,FALSE)</f>
        <v>16651419</v>
      </c>
      <c r="M305" s="96">
        <v>2057529</v>
      </c>
      <c r="N305" s="96">
        <f t="shared" si="75"/>
        <v>14593890</v>
      </c>
      <c r="O305" s="133">
        <f>VLOOKUP(J305,[1]Values!$A$3:$D$462,3,FALSE)</f>
        <v>73602</v>
      </c>
      <c r="P305" s="133"/>
      <c r="Q305" s="133">
        <f t="shared" si="76"/>
        <v>73602</v>
      </c>
      <c r="R305" s="96">
        <f t="shared" si="77"/>
        <v>14667492</v>
      </c>
      <c r="S305" s="134">
        <f>VLOOKUP(H305,[1]Rates!$A$3:$D$139,3,FALSE)</f>
        <v>1.45E-4</v>
      </c>
      <c r="T305" s="135">
        <f t="shared" si="78"/>
        <v>2126.7863400000001</v>
      </c>
      <c r="U305" s="133">
        <f>VLOOKUP(J305,[1]Values!$A$3:$D$462,4,FALSE)</f>
        <v>2081772</v>
      </c>
      <c r="V305" s="96">
        <v>8841</v>
      </c>
      <c r="W305" s="96">
        <f t="shared" si="79"/>
        <v>2072931</v>
      </c>
      <c r="X305" s="136">
        <f>VLOOKUP(H305,[1]Rates!$A$3:$D$139,4,FALSE)</f>
        <v>1.35E-4</v>
      </c>
      <c r="Y305" s="137">
        <f t="shared" si="80"/>
        <v>279.845685</v>
      </c>
      <c r="Z305" s="94"/>
    </row>
    <row r="306" spans="7:26" s="138" customFormat="1" x14ac:dyDescent="0.25">
      <c r="G306" s="131"/>
      <c r="H306" s="94">
        <v>71</v>
      </c>
      <c r="I306" s="94" t="s">
        <v>18</v>
      </c>
      <c r="J306" s="119">
        <v>246</v>
      </c>
      <c r="K306" s="132">
        <v>1</v>
      </c>
      <c r="L306" s="133">
        <f>VLOOKUP(J306,[1]Values!$A$3:$D$462,2,FALSE)</f>
        <v>16651419</v>
      </c>
      <c r="M306" s="96">
        <v>2057529</v>
      </c>
      <c r="N306" s="96">
        <f t="shared" si="75"/>
        <v>14593890</v>
      </c>
      <c r="O306" s="133">
        <f>VLOOKUP(J306,[1]Values!$A$3:$D$462,3,FALSE)</f>
        <v>73602</v>
      </c>
      <c r="P306" s="133"/>
      <c r="Q306" s="133">
        <f t="shared" si="76"/>
        <v>73602</v>
      </c>
      <c r="R306" s="96">
        <f t="shared" si="77"/>
        <v>14667492</v>
      </c>
      <c r="S306" s="134">
        <f>VLOOKUP(H306,[1]Rates!$A$3:$D$139,3,FALSE)</f>
        <v>9.0000000000000002E-6</v>
      </c>
      <c r="T306" s="135">
        <f t="shared" si="78"/>
        <v>132.007428</v>
      </c>
      <c r="U306" s="133">
        <f>VLOOKUP(J306,[1]Values!$A$3:$D$462,4,FALSE)</f>
        <v>2081772</v>
      </c>
      <c r="V306" s="96">
        <v>8841</v>
      </c>
      <c r="W306" s="96">
        <f t="shared" si="79"/>
        <v>2072931</v>
      </c>
      <c r="X306" s="136">
        <f>VLOOKUP(H306,[1]Rates!$A$3:$D$139,4,FALSE)</f>
        <v>9.0000000000000002E-6</v>
      </c>
      <c r="Y306" s="137">
        <f t="shared" si="80"/>
        <v>18.656379000000001</v>
      </c>
      <c r="Z306" s="94"/>
    </row>
    <row r="307" spans="7:26" s="138" customFormat="1" x14ac:dyDescent="0.25">
      <c r="G307" s="131"/>
      <c r="H307" s="94">
        <v>72</v>
      </c>
      <c r="I307" s="94" t="s">
        <v>28</v>
      </c>
      <c r="J307" s="119">
        <v>246</v>
      </c>
      <c r="K307" s="132">
        <v>1</v>
      </c>
      <c r="L307" s="133">
        <f>VLOOKUP(J307,[1]Values!$A$3:$D$462,2,FALSE)</f>
        <v>16651419</v>
      </c>
      <c r="M307" s="96">
        <v>2057529</v>
      </c>
      <c r="N307" s="96">
        <f t="shared" si="75"/>
        <v>14593890</v>
      </c>
      <c r="O307" s="133">
        <f>VLOOKUP(J307,[1]Values!$A$3:$D$462,3,FALSE)</f>
        <v>73602</v>
      </c>
      <c r="P307" s="133"/>
      <c r="Q307" s="133">
        <f t="shared" si="76"/>
        <v>73602</v>
      </c>
      <c r="R307" s="96">
        <f t="shared" si="77"/>
        <v>14667492</v>
      </c>
      <c r="S307" s="134">
        <f>VLOOKUP(H307,[1]Rates!$A$3:$D$139,3,FALSE)</f>
        <v>2.5799999999999998E-4</v>
      </c>
      <c r="T307" s="135">
        <f t="shared" si="78"/>
        <v>3784.2129359999999</v>
      </c>
      <c r="U307" s="133">
        <f>VLOOKUP(J307,[1]Values!$A$3:$D$462,4,FALSE)</f>
        <v>2081772</v>
      </c>
      <c r="V307" s="96">
        <v>8841</v>
      </c>
      <c r="W307" s="96">
        <f t="shared" si="79"/>
        <v>2072931</v>
      </c>
      <c r="X307" s="136">
        <f>VLOOKUP(H307,[1]Rates!$A$3:$D$139,4,FALSE)</f>
        <v>2.7500000000000002E-4</v>
      </c>
      <c r="Y307" s="137">
        <f t="shared" si="80"/>
        <v>570.05602500000009</v>
      </c>
      <c r="Z307" s="94"/>
    </row>
    <row r="308" spans="7:26" s="138" customFormat="1" x14ac:dyDescent="0.25">
      <c r="G308" s="131"/>
      <c r="H308" s="94">
        <v>73</v>
      </c>
      <c r="I308" s="94" t="s">
        <v>92</v>
      </c>
      <c r="J308" s="119">
        <v>246</v>
      </c>
      <c r="K308" s="132">
        <v>1</v>
      </c>
      <c r="L308" s="133">
        <f>VLOOKUP(J308,[1]Values!$A$3:$D$462,2,FALSE)</f>
        <v>16651419</v>
      </c>
      <c r="M308" s="96">
        <v>2057529</v>
      </c>
      <c r="N308" s="96">
        <f t="shared" si="75"/>
        <v>14593890</v>
      </c>
      <c r="O308" s="133">
        <f>VLOOKUP(J308,[1]Values!$A$3:$D$462,3,FALSE)</f>
        <v>73602</v>
      </c>
      <c r="P308" s="133"/>
      <c r="Q308" s="133">
        <f t="shared" si="76"/>
        <v>73602</v>
      </c>
      <c r="R308" s="96">
        <f t="shared" si="77"/>
        <v>14667492</v>
      </c>
      <c r="S308" s="134">
        <f>VLOOKUP(H308,[1]Rates!$A$3:$D$139,3,FALSE)</f>
        <v>0</v>
      </c>
      <c r="T308" s="135">
        <f t="shared" si="78"/>
        <v>0</v>
      </c>
      <c r="U308" s="133">
        <f>VLOOKUP(J308,[1]Values!$A$3:$D$462,4,FALSE)</f>
        <v>2081772</v>
      </c>
      <c r="V308" s="96">
        <v>8841</v>
      </c>
      <c r="W308" s="96">
        <f t="shared" si="79"/>
        <v>2072931</v>
      </c>
      <c r="X308" s="136">
        <f>VLOOKUP(H308,[1]Rates!$A$3:$D$139,4,FALSE)</f>
        <v>0</v>
      </c>
      <c r="Y308" s="137">
        <f t="shared" si="80"/>
        <v>0</v>
      </c>
      <c r="Z308" s="94"/>
    </row>
    <row r="309" spans="7:26" s="138" customFormat="1" x14ac:dyDescent="0.25">
      <c r="G309" s="131"/>
      <c r="H309" s="94">
        <v>117</v>
      </c>
      <c r="I309" s="94" t="s">
        <v>21</v>
      </c>
      <c r="J309" s="119">
        <v>246</v>
      </c>
      <c r="K309" s="132">
        <v>1</v>
      </c>
      <c r="L309" s="133">
        <f>VLOOKUP(J309,[1]Values!$A$3:$D$462,2,FALSE)</f>
        <v>16651419</v>
      </c>
      <c r="M309" s="96">
        <v>2057529</v>
      </c>
      <c r="N309" s="96">
        <f t="shared" si="75"/>
        <v>14593890</v>
      </c>
      <c r="O309" s="133">
        <f>VLOOKUP(J309,[1]Values!$A$3:$D$462,3,FALSE)</f>
        <v>73602</v>
      </c>
      <c r="P309" s="133"/>
      <c r="Q309" s="133">
        <f t="shared" si="76"/>
        <v>73602</v>
      </c>
      <c r="R309" s="96">
        <f t="shared" si="77"/>
        <v>14667492</v>
      </c>
      <c r="S309" s="134">
        <f>VLOOKUP(H309,[1]Rates!$A$3:$D$139,3,FALSE)</f>
        <v>2.1900000000000001E-4</v>
      </c>
      <c r="T309" s="135">
        <f t="shared" si="78"/>
        <v>3212.1807480000002</v>
      </c>
      <c r="U309" s="133">
        <f>VLOOKUP(J309,[1]Values!$A$3:$D$462,4,FALSE)</f>
        <v>2081772</v>
      </c>
      <c r="V309" s="96">
        <v>8841</v>
      </c>
      <c r="W309" s="96">
        <f t="shared" si="79"/>
        <v>2072931</v>
      </c>
      <c r="X309" s="136">
        <f>VLOOKUP(H309,[1]Rates!$A$3:$D$139,4,FALSE)</f>
        <v>2.34E-4</v>
      </c>
      <c r="Y309" s="137">
        <f t="shared" si="80"/>
        <v>485.065854</v>
      </c>
      <c r="Z309" s="94"/>
    </row>
    <row r="310" spans="7:26" s="138" customFormat="1" x14ac:dyDescent="0.25">
      <c r="G310" s="131"/>
      <c r="H310" s="94">
        <v>122</v>
      </c>
      <c r="I310" s="94" t="s">
        <v>90</v>
      </c>
      <c r="J310" s="119">
        <v>246</v>
      </c>
      <c r="K310" s="132">
        <v>0.6</v>
      </c>
      <c r="L310" s="133">
        <f>VLOOKUP(J310,[1]Values!$A$3:$D$462,2,FALSE)</f>
        <v>16651419</v>
      </c>
      <c r="M310" s="96">
        <v>2057529</v>
      </c>
      <c r="N310" s="96">
        <f t="shared" si="75"/>
        <v>8756334</v>
      </c>
      <c r="O310" s="133">
        <f>VLOOKUP(J310,[1]Values!$A$3:$D$462,3,FALSE)</f>
        <v>73602</v>
      </c>
      <c r="P310" s="133"/>
      <c r="Q310" s="133">
        <f t="shared" si="76"/>
        <v>44161.2</v>
      </c>
      <c r="R310" s="96">
        <f t="shared" si="77"/>
        <v>8800495.1999999993</v>
      </c>
      <c r="S310" s="134">
        <f>VLOOKUP(H310,[1]Rates!$A$3:$D$139,3,FALSE)</f>
        <v>0</v>
      </c>
      <c r="T310" s="135">
        <f t="shared" si="78"/>
        <v>0</v>
      </c>
      <c r="U310" s="133">
        <f>VLOOKUP(J310,[1]Values!$A$3:$D$462,4,FALSE)</f>
        <v>2081772</v>
      </c>
      <c r="V310" s="96">
        <v>8841</v>
      </c>
      <c r="W310" s="96">
        <f t="shared" si="79"/>
        <v>1243758.5999999999</v>
      </c>
      <c r="X310" s="136">
        <f>VLOOKUP(H310,[1]Rates!$A$3:$D$139,4,FALSE)</f>
        <v>0</v>
      </c>
      <c r="Y310" s="137">
        <f t="shared" si="80"/>
        <v>0</v>
      </c>
      <c r="Z310" s="94"/>
    </row>
    <row r="311" spans="7:26" s="138" customFormat="1" x14ac:dyDescent="0.25">
      <c r="G311" s="131"/>
      <c r="H311" s="94"/>
      <c r="I311" s="94"/>
      <c r="J311" s="119"/>
      <c r="K311" s="132"/>
      <c r="L311" s="96"/>
      <c r="M311" s="96"/>
      <c r="N311" s="96"/>
      <c r="O311" s="96"/>
      <c r="P311" s="96"/>
      <c r="Q311" s="96"/>
      <c r="R311" s="96"/>
      <c r="S311" s="136"/>
      <c r="T311" s="135"/>
      <c r="U311" s="96"/>
      <c r="V311" s="96"/>
      <c r="W311" s="96"/>
      <c r="X311" s="136"/>
      <c r="Y311" s="137"/>
      <c r="Z311" s="94"/>
    </row>
    <row r="312" spans="7:26" s="138" customFormat="1" ht="15.75" x14ac:dyDescent="0.25">
      <c r="G312" s="139">
        <v>73</v>
      </c>
      <c r="H312" s="140" t="s">
        <v>92</v>
      </c>
      <c r="I312" s="94"/>
      <c r="J312" s="119"/>
      <c r="K312" s="132"/>
      <c r="L312" s="96"/>
      <c r="M312" s="96"/>
      <c r="N312" s="96"/>
      <c r="O312" s="96"/>
      <c r="P312" s="96"/>
      <c r="Q312" s="96"/>
      <c r="R312" s="96"/>
      <c r="S312" s="136"/>
      <c r="T312" s="135"/>
      <c r="U312" s="96"/>
      <c r="V312" s="96"/>
      <c r="W312" s="96"/>
      <c r="X312" s="136"/>
      <c r="Y312" s="137"/>
      <c r="Z312" s="94"/>
    </row>
    <row r="313" spans="7:26" s="138" customFormat="1" x14ac:dyDescent="0.25">
      <c r="G313" s="131"/>
      <c r="H313" s="94">
        <v>1</v>
      </c>
      <c r="I313" s="94" t="s">
        <v>11</v>
      </c>
      <c r="J313" s="119">
        <v>846</v>
      </c>
      <c r="K313" s="132">
        <v>1</v>
      </c>
      <c r="L313" s="133">
        <f>VLOOKUP(J313,[1]Values!$A$3:$D$462,2,FALSE)</f>
        <v>0</v>
      </c>
      <c r="M313" s="96"/>
      <c r="N313" s="96">
        <f t="shared" ref="N313:N329" si="81">(L313-M313)*K313</f>
        <v>0</v>
      </c>
      <c r="O313" s="133">
        <f>VLOOKUP(J313,[1]Values!$A$3:$D$462,3,FALSE)</f>
        <v>52098</v>
      </c>
      <c r="P313" s="96">
        <v>64498</v>
      </c>
      <c r="Q313" s="133">
        <f t="shared" ref="Q313:Q329" si="82">(O313-P313)*K313</f>
        <v>-12400</v>
      </c>
      <c r="R313" s="96">
        <f t="shared" ref="R313:R329" si="83">(L313-M313+O313-P313)*K313</f>
        <v>-12400</v>
      </c>
      <c r="S313" s="134">
        <f>VLOOKUP(H313,[1]Rates!$A$3:$D$139,3,FALSE)</f>
        <v>1.908E-3</v>
      </c>
      <c r="T313" s="135">
        <f t="shared" ref="T313:T329" si="84">R313*S313</f>
        <v>-23.659199999999998</v>
      </c>
      <c r="U313" s="133">
        <f>VLOOKUP(J313,[1]Values!$A$3:$D$462,4,FALSE)</f>
        <v>0</v>
      </c>
      <c r="V313" s="96">
        <v>0</v>
      </c>
      <c r="W313" s="96">
        <f t="shared" ref="W313:W329" si="85">(U313-V313)*K313</f>
        <v>0</v>
      </c>
      <c r="X313" s="136">
        <f>VLOOKUP(H313,[1]Rates!$A$3:$D$139,4,FALSE)</f>
        <v>2.0739999999999999E-3</v>
      </c>
      <c r="Y313" s="137">
        <f t="shared" ref="Y313:Y329" si="86">W313*X313</f>
        <v>0</v>
      </c>
      <c r="Z313" s="94"/>
    </row>
    <row r="314" spans="7:26" s="138" customFormat="1" x14ac:dyDescent="0.25">
      <c r="G314" s="131"/>
      <c r="H314" s="94">
        <v>2</v>
      </c>
      <c r="I314" s="94" t="s">
        <v>27</v>
      </c>
      <c r="J314" s="119">
        <v>846</v>
      </c>
      <c r="K314" s="132">
        <v>1</v>
      </c>
      <c r="L314" s="133">
        <f>VLOOKUP(J314,[1]Values!$A$3:$D$462,2,FALSE)</f>
        <v>0</v>
      </c>
      <c r="M314" s="96"/>
      <c r="N314" s="96">
        <f t="shared" si="81"/>
        <v>0</v>
      </c>
      <c r="O314" s="133">
        <f>VLOOKUP(J314,[1]Values!$A$3:$D$462,3,FALSE)</f>
        <v>52098</v>
      </c>
      <c r="P314" s="96">
        <v>64498</v>
      </c>
      <c r="Q314" s="133">
        <f t="shared" si="82"/>
        <v>-12400</v>
      </c>
      <c r="R314" s="96">
        <f t="shared" si="83"/>
        <v>-12400</v>
      </c>
      <c r="S314" s="134">
        <f>VLOOKUP(H314,[1]Rates!$A$3:$D$139,3,FALSE)</f>
        <v>2.0900000000000001E-4</v>
      </c>
      <c r="T314" s="135">
        <f t="shared" si="84"/>
        <v>-2.5916000000000001</v>
      </c>
      <c r="U314" s="133">
        <f>VLOOKUP(J314,[1]Values!$A$3:$D$462,4,FALSE)</f>
        <v>0</v>
      </c>
      <c r="V314" s="96">
        <v>0</v>
      </c>
      <c r="W314" s="96">
        <f t="shared" si="85"/>
        <v>0</v>
      </c>
      <c r="X314" s="136">
        <f>VLOOKUP(H314,[1]Rates!$A$3:$D$139,4,FALSE)</f>
        <v>2.3000000000000001E-4</v>
      </c>
      <c r="Y314" s="137">
        <f t="shared" si="86"/>
        <v>0</v>
      </c>
      <c r="Z314" s="94"/>
    </row>
    <row r="315" spans="7:26" s="138" customFormat="1" x14ac:dyDescent="0.25">
      <c r="G315" s="131"/>
      <c r="H315" s="94">
        <v>3</v>
      </c>
      <c r="I315" s="94" t="s">
        <v>20</v>
      </c>
      <c r="J315" s="119">
        <v>846</v>
      </c>
      <c r="K315" s="132">
        <v>1</v>
      </c>
      <c r="L315" s="133">
        <f>VLOOKUP(J315,[1]Values!$A$3:$D$462,2,FALSE)</f>
        <v>0</v>
      </c>
      <c r="M315" s="96"/>
      <c r="N315" s="96">
        <f t="shared" si="81"/>
        <v>0</v>
      </c>
      <c r="O315" s="133">
        <f>VLOOKUP(J315,[1]Values!$A$3:$D$462,3,FALSE)</f>
        <v>52098</v>
      </c>
      <c r="P315" s="96">
        <v>64498</v>
      </c>
      <c r="Q315" s="133">
        <f t="shared" si="82"/>
        <v>-12400</v>
      </c>
      <c r="R315" s="96">
        <f t="shared" si="83"/>
        <v>-12400</v>
      </c>
      <c r="S315" s="134">
        <f>VLOOKUP(H315,[1]Rates!$A$3:$D$139,3,FALSE)</f>
        <v>4.9299999999999995E-4</v>
      </c>
      <c r="T315" s="135">
        <f t="shared" si="84"/>
        <v>-6.1131999999999991</v>
      </c>
      <c r="U315" s="133">
        <f>VLOOKUP(J315,[1]Values!$A$3:$D$462,4,FALSE)</f>
        <v>0</v>
      </c>
      <c r="V315" s="96">
        <v>0</v>
      </c>
      <c r="W315" s="96">
        <f t="shared" si="85"/>
        <v>0</v>
      </c>
      <c r="X315" s="136">
        <f>VLOOKUP(H315,[1]Rates!$A$3:$D$139,4,FALSE)</f>
        <v>5.2599999999999999E-4</v>
      </c>
      <c r="Y315" s="137">
        <f t="shared" si="86"/>
        <v>0</v>
      </c>
      <c r="Z315" s="94"/>
    </row>
    <row r="316" spans="7:26" s="138" customFormat="1" x14ac:dyDescent="0.25">
      <c r="G316" s="131"/>
      <c r="H316" s="94">
        <v>4</v>
      </c>
      <c r="I316" s="94" t="s">
        <v>10</v>
      </c>
      <c r="J316" s="119">
        <v>846</v>
      </c>
      <c r="K316" s="132">
        <v>0.6</v>
      </c>
      <c r="L316" s="133">
        <f>VLOOKUP(J316,[1]Values!$A$3:$D$462,2,FALSE)</f>
        <v>0</v>
      </c>
      <c r="M316" s="96"/>
      <c r="N316" s="96">
        <f t="shared" si="81"/>
        <v>0</v>
      </c>
      <c r="O316" s="133">
        <f>VLOOKUP(J316,[1]Values!$A$3:$D$462,3,FALSE)</f>
        <v>52098</v>
      </c>
      <c r="P316" s="96">
        <v>64498</v>
      </c>
      <c r="Q316" s="133">
        <f t="shared" si="82"/>
        <v>-7440</v>
      </c>
      <c r="R316" s="96">
        <f t="shared" si="83"/>
        <v>-7440</v>
      </c>
      <c r="S316" s="134">
        <f>VLOOKUP(H316,[1]Rates!$A$3:$D$139,3,FALSE)</f>
        <v>8.1609999999999999E-3</v>
      </c>
      <c r="T316" s="135">
        <f t="shared" si="84"/>
        <v>-60.717839999999995</v>
      </c>
      <c r="U316" s="133">
        <f>VLOOKUP(J316,[1]Values!$A$3:$D$462,4,FALSE)</f>
        <v>0</v>
      </c>
      <c r="V316" s="96">
        <v>0</v>
      </c>
      <c r="W316" s="96">
        <f t="shared" si="85"/>
        <v>0</v>
      </c>
      <c r="X316" s="136">
        <f>VLOOKUP(H316,[1]Rates!$A$3:$D$139,4,FALSE)</f>
        <v>7.8399999999999997E-3</v>
      </c>
      <c r="Y316" s="137">
        <f t="shared" si="86"/>
        <v>0</v>
      </c>
      <c r="Z316" s="94"/>
    </row>
    <row r="317" spans="7:26" s="138" customFormat="1" x14ac:dyDescent="0.25">
      <c r="G317" s="131"/>
      <c r="H317" s="94">
        <v>136</v>
      </c>
      <c r="I317" s="94" t="s">
        <v>139</v>
      </c>
      <c r="J317" s="119">
        <v>846</v>
      </c>
      <c r="K317" s="132">
        <v>0.6</v>
      </c>
      <c r="L317" s="133">
        <f>VLOOKUP(J317,[1]Values!$A$3:$D$462,2,FALSE)</f>
        <v>0</v>
      </c>
      <c r="M317" s="96"/>
      <c r="N317" s="96">
        <f t="shared" si="81"/>
        <v>0</v>
      </c>
      <c r="O317" s="133">
        <f>VLOOKUP(J317,[1]Values!$A$3:$D$462,3,FALSE)</f>
        <v>52098</v>
      </c>
      <c r="P317" s="96">
        <v>64498</v>
      </c>
      <c r="Q317" s="133">
        <f t="shared" si="82"/>
        <v>-7440</v>
      </c>
      <c r="R317" s="96">
        <f t="shared" si="83"/>
        <v>-7440</v>
      </c>
      <c r="S317" s="134">
        <f>VLOOKUP(H317,[1]Rates!$A$3:$D$139,3,FALSE)</f>
        <v>2.31E-4</v>
      </c>
      <c r="T317" s="135">
        <f t="shared" si="84"/>
        <v>-1.7186399999999999</v>
      </c>
      <c r="U317" s="133">
        <f>VLOOKUP(J317,[1]Values!$A$3:$D$462,4,FALSE)</f>
        <v>0</v>
      </c>
      <c r="V317" s="96">
        <v>0</v>
      </c>
      <c r="W317" s="96">
        <f t="shared" si="85"/>
        <v>0</v>
      </c>
      <c r="X317" s="136">
        <f>VLOOKUP(H317,[1]Rates!$A$3:$D$139,4,FALSE)</f>
        <v>2.0100000000000001E-4</v>
      </c>
      <c r="Y317" s="137">
        <f t="shared" si="86"/>
        <v>0</v>
      </c>
      <c r="Z317" s="94"/>
    </row>
    <row r="318" spans="7:26" s="138" customFormat="1" x14ac:dyDescent="0.25">
      <c r="G318" s="131"/>
      <c r="H318" s="94">
        <v>6</v>
      </c>
      <c r="I318" s="94" t="s">
        <v>70</v>
      </c>
      <c r="J318" s="119">
        <v>846</v>
      </c>
      <c r="K318" s="132">
        <v>0.6</v>
      </c>
      <c r="L318" s="133">
        <f>VLOOKUP(J318,[1]Values!$A$3:$D$462,2,FALSE)</f>
        <v>0</v>
      </c>
      <c r="M318" s="96"/>
      <c r="N318" s="96">
        <f t="shared" si="81"/>
        <v>0</v>
      </c>
      <c r="O318" s="133">
        <f>VLOOKUP(J318,[1]Values!$A$3:$D$462,3,FALSE)</f>
        <v>52098</v>
      </c>
      <c r="P318" s="96">
        <v>64498</v>
      </c>
      <c r="Q318" s="133">
        <f t="shared" si="82"/>
        <v>-7440</v>
      </c>
      <c r="R318" s="96">
        <f t="shared" si="83"/>
        <v>-7440</v>
      </c>
      <c r="S318" s="134">
        <f>VLOOKUP(H318,[1]Rates!$A$3:$D$139,3,FALSE)</f>
        <v>0</v>
      </c>
      <c r="T318" s="135">
        <f t="shared" si="84"/>
        <v>0</v>
      </c>
      <c r="U318" s="133">
        <f>VLOOKUP(J318,[1]Values!$A$3:$D$462,4,FALSE)</f>
        <v>0</v>
      </c>
      <c r="V318" s="96">
        <v>0</v>
      </c>
      <c r="W318" s="96">
        <f t="shared" si="85"/>
        <v>0</v>
      </c>
      <c r="X318" s="136">
        <f>VLOOKUP(H318,[1]Rates!$A$3:$D$139,4,FALSE)</f>
        <v>0</v>
      </c>
      <c r="Y318" s="137">
        <f t="shared" si="86"/>
        <v>0</v>
      </c>
      <c r="Z318" s="94"/>
    </row>
    <row r="319" spans="7:26" s="138" customFormat="1" x14ac:dyDescent="0.25">
      <c r="G319" s="131"/>
      <c r="H319" s="94">
        <v>7</v>
      </c>
      <c r="I319" s="94" t="s">
        <v>9</v>
      </c>
      <c r="J319" s="119">
        <v>846</v>
      </c>
      <c r="K319" s="132">
        <v>1</v>
      </c>
      <c r="L319" s="133">
        <f>VLOOKUP(J319,[1]Values!$A$3:$D$462,2,FALSE)</f>
        <v>0</v>
      </c>
      <c r="M319" s="96"/>
      <c r="N319" s="96">
        <f t="shared" si="81"/>
        <v>0</v>
      </c>
      <c r="O319" s="133">
        <f>VLOOKUP(J319,[1]Values!$A$3:$D$462,3,FALSE)</f>
        <v>52098</v>
      </c>
      <c r="P319" s="96">
        <v>64498</v>
      </c>
      <c r="Q319" s="133">
        <f t="shared" si="82"/>
        <v>-12400</v>
      </c>
      <c r="R319" s="96">
        <f t="shared" si="83"/>
        <v>-12400</v>
      </c>
      <c r="S319" s="134">
        <f>VLOOKUP(H319,[1]Rates!$A$3:$D$139,3,FALSE)</f>
        <v>1.01E-4</v>
      </c>
      <c r="T319" s="135">
        <f t="shared" si="84"/>
        <v>-1.2524</v>
      </c>
      <c r="U319" s="133">
        <f>VLOOKUP(J319,[1]Values!$A$3:$D$462,4,FALSE)</f>
        <v>0</v>
      </c>
      <c r="V319" s="96">
        <v>0</v>
      </c>
      <c r="W319" s="96">
        <f t="shared" si="85"/>
        <v>0</v>
      </c>
      <c r="X319" s="136">
        <f>VLOOKUP(H319,[1]Rates!$A$3:$D$139,4,FALSE)</f>
        <v>1.08E-4</v>
      </c>
      <c r="Y319" s="137">
        <f t="shared" si="86"/>
        <v>0</v>
      </c>
      <c r="Z319" s="94"/>
    </row>
    <row r="320" spans="7:26" s="138" customFormat="1" x14ac:dyDescent="0.25">
      <c r="G320" s="131"/>
      <c r="H320" s="94">
        <v>8</v>
      </c>
      <c r="I320" s="94" t="s">
        <v>23</v>
      </c>
      <c r="J320" s="119">
        <v>846</v>
      </c>
      <c r="K320" s="132">
        <v>1</v>
      </c>
      <c r="L320" s="133">
        <f>VLOOKUP(J320,[1]Values!$A$3:$D$462,2,FALSE)</f>
        <v>0</v>
      </c>
      <c r="M320" s="96"/>
      <c r="N320" s="96">
        <f t="shared" si="81"/>
        <v>0</v>
      </c>
      <c r="O320" s="133">
        <f>VLOOKUP(J320,[1]Values!$A$3:$D$462,3,FALSE)</f>
        <v>52098</v>
      </c>
      <c r="P320" s="96">
        <v>64498</v>
      </c>
      <c r="Q320" s="133">
        <f t="shared" si="82"/>
        <v>-12400</v>
      </c>
      <c r="R320" s="96">
        <f t="shared" si="83"/>
        <v>-12400</v>
      </c>
      <c r="S320" s="134">
        <f>VLOOKUP(H320,[1]Rates!$A$3:$D$139,3,FALSE)</f>
        <v>1.5300000000000001E-4</v>
      </c>
      <c r="T320" s="135">
        <f t="shared" si="84"/>
        <v>-1.8972</v>
      </c>
      <c r="U320" s="133">
        <f>VLOOKUP(J320,[1]Values!$A$3:$D$462,4,FALSE)</f>
        <v>0</v>
      </c>
      <c r="V320" s="96">
        <v>0</v>
      </c>
      <c r="W320" s="96">
        <f t="shared" si="85"/>
        <v>0</v>
      </c>
      <c r="X320" s="136">
        <f>VLOOKUP(H320,[1]Rates!$A$3:$D$139,4,FALSE)</f>
        <v>1.64E-4</v>
      </c>
      <c r="Y320" s="137">
        <f t="shared" si="86"/>
        <v>0</v>
      </c>
      <c r="Z320" s="94"/>
    </row>
    <row r="321" spans="7:26" s="138" customFormat="1" x14ac:dyDescent="0.25">
      <c r="G321" s="131"/>
      <c r="H321" s="94">
        <v>9</v>
      </c>
      <c r="I321" s="94" t="s">
        <v>0</v>
      </c>
      <c r="J321" s="119">
        <v>846</v>
      </c>
      <c r="K321" s="132">
        <v>1</v>
      </c>
      <c r="L321" s="133">
        <f>VLOOKUP(J321,[1]Values!$A$3:$D$462,2,FALSE)</f>
        <v>0</v>
      </c>
      <c r="M321" s="96"/>
      <c r="N321" s="96">
        <f t="shared" si="81"/>
        <v>0</v>
      </c>
      <c r="O321" s="133">
        <f>VLOOKUP(J321,[1]Values!$A$3:$D$462,3,FALSE)</f>
        <v>52098</v>
      </c>
      <c r="P321" s="96">
        <v>64498</v>
      </c>
      <c r="Q321" s="133">
        <f t="shared" si="82"/>
        <v>-12400</v>
      </c>
      <c r="R321" s="96">
        <f t="shared" si="83"/>
        <v>-12400</v>
      </c>
      <c r="S321" s="134">
        <f>VLOOKUP(H321,[1]Rates!$A$3:$D$139,3,FALSE)</f>
        <v>2.5599999999999999E-4</v>
      </c>
      <c r="T321" s="135">
        <f t="shared" si="84"/>
        <v>-3.1743999999999999</v>
      </c>
      <c r="U321" s="133">
        <f>VLOOKUP(J321,[1]Values!$A$3:$D$462,4,FALSE)</f>
        <v>0</v>
      </c>
      <c r="V321" s="96">
        <v>0</v>
      </c>
      <c r="W321" s="96">
        <f t="shared" si="85"/>
        <v>0</v>
      </c>
      <c r="X321" s="136">
        <f>VLOOKUP(H321,[1]Rates!$A$3:$D$139,4,FALSE)</f>
        <v>2.7599999999999999E-4</v>
      </c>
      <c r="Y321" s="137">
        <f t="shared" si="86"/>
        <v>0</v>
      </c>
      <c r="Z321" s="94"/>
    </row>
    <row r="322" spans="7:26" s="138" customFormat="1" x14ac:dyDescent="0.25">
      <c r="G322" s="131"/>
      <c r="H322" s="94">
        <v>29</v>
      </c>
      <c r="I322" s="94" t="s">
        <v>24</v>
      </c>
      <c r="J322" s="119">
        <v>846</v>
      </c>
      <c r="K322" s="132">
        <v>1</v>
      </c>
      <c r="L322" s="133">
        <f>VLOOKUP(J322,[1]Values!$A$3:$D$462,2,FALSE)</f>
        <v>0</v>
      </c>
      <c r="M322" s="96"/>
      <c r="N322" s="96">
        <f t="shared" si="81"/>
        <v>0</v>
      </c>
      <c r="O322" s="133">
        <f>VLOOKUP(J322,[1]Values!$A$3:$D$462,3,FALSE)</f>
        <v>52098</v>
      </c>
      <c r="P322" s="96">
        <v>64498</v>
      </c>
      <c r="Q322" s="133">
        <f t="shared" si="82"/>
        <v>-12400</v>
      </c>
      <c r="R322" s="96">
        <f t="shared" si="83"/>
        <v>-12400</v>
      </c>
      <c r="S322" s="134">
        <f>VLOOKUP(H322,[1]Rates!$A$3:$D$139,3,FALSE)</f>
        <v>2.8760000000000001E-3</v>
      </c>
      <c r="T322" s="135">
        <f t="shared" si="84"/>
        <v>-35.662399999999998</v>
      </c>
      <c r="U322" s="133">
        <f>VLOOKUP(J322,[1]Values!$A$3:$D$462,4,FALSE)</f>
        <v>0</v>
      </c>
      <c r="V322" s="96">
        <v>0</v>
      </c>
      <c r="W322" s="96">
        <f t="shared" si="85"/>
        <v>0</v>
      </c>
      <c r="X322" s="136">
        <f>VLOOKUP(H322,[1]Rates!$A$3:$D$139,4,FALSE)</f>
        <v>3.1029999999999999E-3</v>
      </c>
      <c r="Y322" s="137">
        <f t="shared" si="86"/>
        <v>0</v>
      </c>
      <c r="Z322" s="94"/>
    </row>
    <row r="323" spans="7:26" s="138" customFormat="1" x14ac:dyDescent="0.25">
      <c r="G323" s="131"/>
      <c r="H323" s="94">
        <v>38</v>
      </c>
      <c r="I323" s="94" t="s">
        <v>12</v>
      </c>
      <c r="J323" s="119">
        <v>846</v>
      </c>
      <c r="K323" s="132">
        <v>1</v>
      </c>
      <c r="L323" s="133">
        <f>VLOOKUP(J323,[1]Values!$A$3:$D$462,2,FALSE)</f>
        <v>0</v>
      </c>
      <c r="M323" s="96"/>
      <c r="N323" s="96">
        <f t="shared" si="81"/>
        <v>0</v>
      </c>
      <c r="O323" s="133">
        <f>VLOOKUP(J323,[1]Values!$A$3:$D$462,3,FALSE)</f>
        <v>52098</v>
      </c>
      <c r="P323" s="96">
        <v>64498</v>
      </c>
      <c r="Q323" s="133">
        <f t="shared" si="82"/>
        <v>-12400</v>
      </c>
      <c r="R323" s="96">
        <f t="shared" si="83"/>
        <v>-12400</v>
      </c>
      <c r="S323" s="134">
        <f>VLOOKUP(H323,[1]Rates!$A$3:$D$139,3,FALSE)</f>
        <v>9.8999999999999994E-5</v>
      </c>
      <c r="T323" s="135">
        <f t="shared" si="84"/>
        <v>-1.2276</v>
      </c>
      <c r="U323" s="133">
        <f>VLOOKUP(J323,[1]Values!$A$3:$D$462,4,FALSE)</f>
        <v>0</v>
      </c>
      <c r="V323" s="96">
        <v>0</v>
      </c>
      <c r="W323" s="96">
        <f t="shared" si="85"/>
        <v>0</v>
      </c>
      <c r="X323" s="136">
        <f>VLOOKUP(H323,[1]Rates!$A$3:$D$139,4,FALSE)</f>
        <v>8.6000000000000003E-5</v>
      </c>
      <c r="Y323" s="137">
        <f t="shared" si="86"/>
        <v>0</v>
      </c>
      <c r="Z323" s="94"/>
    </row>
    <row r="324" spans="7:26" s="138" customFormat="1" x14ac:dyDescent="0.25">
      <c r="G324" s="131"/>
      <c r="H324" s="94">
        <v>55</v>
      </c>
      <c r="I324" s="94" t="s">
        <v>26</v>
      </c>
      <c r="J324" s="119">
        <v>846</v>
      </c>
      <c r="K324" s="132">
        <v>1</v>
      </c>
      <c r="L324" s="133">
        <f>VLOOKUP(J324,[1]Values!$A$3:$D$462,2,FALSE)</f>
        <v>0</v>
      </c>
      <c r="M324" s="96"/>
      <c r="N324" s="96">
        <f t="shared" si="81"/>
        <v>0</v>
      </c>
      <c r="O324" s="133">
        <f>VLOOKUP(J324,[1]Values!$A$3:$D$462,3,FALSE)</f>
        <v>52098</v>
      </c>
      <c r="P324" s="96">
        <v>64498</v>
      </c>
      <c r="Q324" s="133">
        <f t="shared" si="82"/>
        <v>-12400</v>
      </c>
      <c r="R324" s="96">
        <f t="shared" si="83"/>
        <v>-12400</v>
      </c>
      <c r="S324" s="134">
        <f>VLOOKUP(H324,[1]Rates!$A$3:$D$139,3,FALSE)</f>
        <v>1.45E-4</v>
      </c>
      <c r="T324" s="135">
        <f t="shared" si="84"/>
        <v>-1.798</v>
      </c>
      <c r="U324" s="133">
        <f>VLOOKUP(J324,[1]Values!$A$3:$D$462,4,FALSE)</f>
        <v>0</v>
      </c>
      <c r="V324" s="96">
        <v>0</v>
      </c>
      <c r="W324" s="96">
        <f t="shared" si="85"/>
        <v>0</v>
      </c>
      <c r="X324" s="136">
        <f>VLOOKUP(H324,[1]Rates!$A$3:$D$139,4,FALSE)</f>
        <v>1.35E-4</v>
      </c>
      <c r="Y324" s="137">
        <f t="shared" si="86"/>
        <v>0</v>
      </c>
      <c r="Z324" s="94"/>
    </row>
    <row r="325" spans="7:26" s="138" customFormat="1" x14ac:dyDescent="0.25">
      <c r="G325" s="131"/>
      <c r="H325" s="94">
        <v>71</v>
      </c>
      <c r="I325" s="94" t="s">
        <v>18</v>
      </c>
      <c r="J325" s="119">
        <v>846</v>
      </c>
      <c r="K325" s="132">
        <v>1</v>
      </c>
      <c r="L325" s="133">
        <f>VLOOKUP(J325,[1]Values!$A$3:$D$462,2,FALSE)</f>
        <v>0</v>
      </c>
      <c r="M325" s="96"/>
      <c r="N325" s="96">
        <f t="shared" si="81"/>
        <v>0</v>
      </c>
      <c r="O325" s="133">
        <f>VLOOKUP(J325,[1]Values!$A$3:$D$462,3,FALSE)</f>
        <v>52098</v>
      </c>
      <c r="P325" s="96">
        <v>64498</v>
      </c>
      <c r="Q325" s="133">
        <f t="shared" si="82"/>
        <v>-12400</v>
      </c>
      <c r="R325" s="96">
        <f t="shared" si="83"/>
        <v>-12400</v>
      </c>
      <c r="S325" s="134">
        <f>VLOOKUP(H325,[1]Rates!$A$3:$D$139,3,FALSE)</f>
        <v>9.0000000000000002E-6</v>
      </c>
      <c r="T325" s="135">
        <f t="shared" si="84"/>
        <v>-0.1116</v>
      </c>
      <c r="U325" s="133">
        <f>VLOOKUP(J325,[1]Values!$A$3:$D$462,4,FALSE)</f>
        <v>0</v>
      </c>
      <c r="V325" s="96">
        <v>0</v>
      </c>
      <c r="W325" s="96">
        <f t="shared" si="85"/>
        <v>0</v>
      </c>
      <c r="X325" s="136">
        <f>VLOOKUP(H325,[1]Rates!$A$3:$D$139,4,FALSE)</f>
        <v>9.0000000000000002E-6</v>
      </c>
      <c r="Y325" s="137">
        <f t="shared" si="86"/>
        <v>0</v>
      </c>
      <c r="Z325" s="94"/>
    </row>
    <row r="326" spans="7:26" s="138" customFormat="1" x14ac:dyDescent="0.25">
      <c r="G326" s="131"/>
      <c r="H326" s="94">
        <v>72</v>
      </c>
      <c r="I326" s="94" t="s">
        <v>28</v>
      </c>
      <c r="J326" s="119">
        <v>846</v>
      </c>
      <c r="K326" s="132">
        <v>1</v>
      </c>
      <c r="L326" s="133">
        <f>VLOOKUP(J326,[1]Values!$A$3:$D$462,2,FALSE)</f>
        <v>0</v>
      </c>
      <c r="M326" s="96"/>
      <c r="N326" s="96">
        <f t="shared" si="81"/>
        <v>0</v>
      </c>
      <c r="O326" s="133">
        <f>VLOOKUP(J326,[1]Values!$A$3:$D$462,3,FALSE)</f>
        <v>52098</v>
      </c>
      <c r="P326" s="96">
        <v>64498</v>
      </c>
      <c r="Q326" s="133">
        <f t="shared" si="82"/>
        <v>-12400</v>
      </c>
      <c r="R326" s="96">
        <f t="shared" si="83"/>
        <v>-12400</v>
      </c>
      <c r="S326" s="134">
        <f>VLOOKUP(H326,[1]Rates!$A$3:$D$139,3,FALSE)</f>
        <v>2.5799999999999998E-4</v>
      </c>
      <c r="T326" s="135">
        <f t="shared" si="84"/>
        <v>-3.1991999999999998</v>
      </c>
      <c r="U326" s="133">
        <f>VLOOKUP(J326,[1]Values!$A$3:$D$462,4,FALSE)</f>
        <v>0</v>
      </c>
      <c r="V326" s="96">
        <v>0</v>
      </c>
      <c r="W326" s="96">
        <f t="shared" si="85"/>
        <v>0</v>
      </c>
      <c r="X326" s="136">
        <f>VLOOKUP(H326,[1]Rates!$A$3:$D$139,4,FALSE)</f>
        <v>2.7500000000000002E-4</v>
      </c>
      <c r="Y326" s="137">
        <f t="shared" si="86"/>
        <v>0</v>
      </c>
      <c r="Z326" s="94"/>
    </row>
    <row r="327" spans="7:26" s="138" customFormat="1" x14ac:dyDescent="0.25">
      <c r="G327" s="131"/>
      <c r="H327" s="94">
        <v>73</v>
      </c>
      <c r="I327" s="94" t="s">
        <v>92</v>
      </c>
      <c r="J327" s="119">
        <v>846</v>
      </c>
      <c r="K327" s="132">
        <v>1</v>
      </c>
      <c r="L327" s="133">
        <f>VLOOKUP(J327,[1]Values!$A$3:$D$462,2,FALSE)</f>
        <v>0</v>
      </c>
      <c r="M327" s="96"/>
      <c r="N327" s="96">
        <f t="shared" si="81"/>
        <v>0</v>
      </c>
      <c r="O327" s="133">
        <f>VLOOKUP(J327,[1]Values!$A$3:$D$462,3,FALSE)</f>
        <v>52098</v>
      </c>
      <c r="P327" s="96">
        <v>64498</v>
      </c>
      <c r="Q327" s="133">
        <f t="shared" si="82"/>
        <v>-12400</v>
      </c>
      <c r="R327" s="96">
        <f t="shared" si="83"/>
        <v>-12400</v>
      </c>
      <c r="S327" s="134">
        <f>VLOOKUP(H327,[1]Rates!$A$3:$D$139,3,FALSE)</f>
        <v>0</v>
      </c>
      <c r="T327" s="135">
        <f t="shared" si="84"/>
        <v>0</v>
      </c>
      <c r="U327" s="133">
        <f>VLOOKUP(J327,[1]Values!$A$3:$D$462,4,FALSE)</f>
        <v>0</v>
      </c>
      <c r="V327" s="96">
        <v>0</v>
      </c>
      <c r="W327" s="96">
        <f t="shared" si="85"/>
        <v>0</v>
      </c>
      <c r="X327" s="136">
        <f>VLOOKUP(H327,[1]Rates!$A$3:$D$139,4,FALSE)</f>
        <v>0</v>
      </c>
      <c r="Y327" s="137">
        <f t="shared" si="86"/>
        <v>0</v>
      </c>
      <c r="Z327" s="94"/>
    </row>
    <row r="328" spans="7:26" x14ac:dyDescent="0.25">
      <c r="G328" s="16"/>
      <c r="H328" s="9">
        <v>117</v>
      </c>
      <c r="I328" s="9" t="s">
        <v>21</v>
      </c>
      <c r="J328" s="17">
        <v>846</v>
      </c>
      <c r="K328" s="18">
        <v>1</v>
      </c>
      <c r="L328" s="19">
        <f>VLOOKUP(J328,[1]Values!$A$3:$D$462,2,FALSE)</f>
        <v>0</v>
      </c>
      <c r="M328" s="20"/>
      <c r="N328" s="20">
        <f t="shared" si="81"/>
        <v>0</v>
      </c>
      <c r="O328" s="19">
        <f>VLOOKUP(J328,[1]Values!$A$3:$D$462,3,FALSE)</f>
        <v>52098</v>
      </c>
      <c r="P328" s="20">
        <v>64498</v>
      </c>
      <c r="Q328" s="19">
        <f t="shared" si="82"/>
        <v>-12400</v>
      </c>
      <c r="R328" s="20">
        <f t="shared" si="83"/>
        <v>-12400</v>
      </c>
      <c r="S328" s="21">
        <f>VLOOKUP(H328,[1]Rates!$A$3:$D$139,3,FALSE)</f>
        <v>2.1900000000000001E-4</v>
      </c>
      <c r="T328" s="22">
        <f t="shared" si="84"/>
        <v>-2.7156000000000002</v>
      </c>
      <c r="U328" s="19">
        <f>VLOOKUP(J328,[1]Values!$A$3:$D$462,4,FALSE)</f>
        <v>0</v>
      </c>
      <c r="V328" s="20">
        <v>0</v>
      </c>
      <c r="W328" s="20">
        <f t="shared" si="85"/>
        <v>0</v>
      </c>
      <c r="X328" s="23">
        <f>VLOOKUP(H328,[1]Rates!$A$3:$D$139,4,FALSE)</f>
        <v>2.34E-4</v>
      </c>
      <c r="Y328" s="90">
        <f t="shared" si="86"/>
        <v>0</v>
      </c>
      <c r="Z328" s="9"/>
    </row>
    <row r="329" spans="7:26" x14ac:dyDescent="0.25">
      <c r="G329" s="16"/>
      <c r="H329" s="9">
        <v>122</v>
      </c>
      <c r="I329" s="9" t="s">
        <v>90</v>
      </c>
      <c r="J329" s="17">
        <v>846</v>
      </c>
      <c r="K329" s="18">
        <v>0.6</v>
      </c>
      <c r="L329" s="19">
        <f>VLOOKUP(J329,[1]Values!$A$3:$D$462,2,FALSE)</f>
        <v>0</v>
      </c>
      <c r="M329" s="20"/>
      <c r="N329" s="20">
        <f t="shared" si="81"/>
        <v>0</v>
      </c>
      <c r="O329" s="19">
        <f>VLOOKUP(J329,[1]Values!$A$3:$D$462,3,FALSE)</f>
        <v>52098</v>
      </c>
      <c r="P329" s="20">
        <v>64498</v>
      </c>
      <c r="Q329" s="19">
        <f t="shared" si="82"/>
        <v>-7440</v>
      </c>
      <c r="R329" s="20">
        <f t="shared" si="83"/>
        <v>-7440</v>
      </c>
      <c r="S329" s="21">
        <f>VLOOKUP(H329,[1]Rates!$A$3:$D$139,3,FALSE)</f>
        <v>0</v>
      </c>
      <c r="T329" s="22">
        <f t="shared" si="84"/>
        <v>0</v>
      </c>
      <c r="U329" s="19">
        <f>VLOOKUP(J329,[1]Values!$A$3:$D$462,4,FALSE)</f>
        <v>0</v>
      </c>
      <c r="V329" s="20">
        <v>0</v>
      </c>
      <c r="W329" s="20">
        <f t="shared" si="85"/>
        <v>0</v>
      </c>
      <c r="X329" s="23">
        <f>VLOOKUP(H329,[1]Rates!$A$3:$D$139,4,FALSE)</f>
        <v>0</v>
      </c>
      <c r="Y329" s="90">
        <f t="shared" si="86"/>
        <v>0</v>
      </c>
      <c r="Z329" s="9"/>
    </row>
    <row r="330" spans="7:26" ht="15.75" thickBot="1" x14ac:dyDescent="0.3">
      <c r="G330" s="24"/>
      <c r="H330" s="25"/>
      <c r="I330" s="25"/>
      <c r="J330" s="93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95"/>
      <c r="Z330" s="27"/>
    </row>
    <row r="331" spans="7:26" x14ac:dyDescent="0.25">
      <c r="G331" s="9">
        <v>73</v>
      </c>
      <c r="H331" s="9" t="s">
        <v>92</v>
      </c>
      <c r="I331" s="9"/>
      <c r="J331" s="17"/>
      <c r="K331" s="18"/>
      <c r="L331" s="20"/>
      <c r="M331" s="20"/>
      <c r="N331" s="20"/>
      <c r="O331" s="20"/>
      <c r="P331" s="20"/>
      <c r="Q331" s="20"/>
      <c r="R331" s="20"/>
      <c r="S331" s="23"/>
      <c r="T331" s="22">
        <f>SUM(T293:T330)</f>
        <v>181264.63567439999</v>
      </c>
      <c r="U331" s="20"/>
      <c r="V331" s="20"/>
      <c r="W331" s="20"/>
      <c r="X331" s="23"/>
      <c r="Y331" s="22">
        <f>SUM(Y293:Y330)</f>
        <v>26312.956941600001</v>
      </c>
      <c r="Z331" s="27">
        <f>T331+Y331</f>
        <v>207577.59261599998</v>
      </c>
    </row>
    <row r="332" spans="7:26" x14ac:dyDescent="0.25">
      <c r="G332" s="9"/>
      <c r="H332" s="9"/>
      <c r="I332" s="9"/>
      <c r="J332" s="17"/>
      <c r="K332" s="18"/>
      <c r="L332" s="20"/>
      <c r="M332" s="20"/>
      <c r="N332" s="20"/>
      <c r="O332" s="20"/>
      <c r="P332" s="20"/>
      <c r="Q332" s="20"/>
      <c r="R332" s="20"/>
      <c r="S332" s="23"/>
      <c r="T332" s="22"/>
      <c r="U332" s="20"/>
      <c r="V332" s="20"/>
      <c r="W332" s="20"/>
      <c r="X332" s="23"/>
      <c r="Y332" s="22"/>
      <c r="Z332" s="9"/>
    </row>
    <row r="333" spans="7:26" ht="15.75" thickBot="1" x14ac:dyDescent="0.3">
      <c r="G333" s="9"/>
      <c r="H333" s="9"/>
      <c r="I333" s="9"/>
      <c r="J333" s="10" t="s">
        <v>53</v>
      </c>
      <c r="K333" s="11" t="s">
        <v>54</v>
      </c>
      <c r="L333" s="12" t="s">
        <v>55</v>
      </c>
      <c r="M333" s="12" t="s">
        <v>160</v>
      </c>
      <c r="N333" s="12"/>
      <c r="O333" s="12" t="s">
        <v>56</v>
      </c>
      <c r="P333" s="12" t="s">
        <v>161</v>
      </c>
      <c r="Q333" s="12"/>
      <c r="R333" s="12" t="s">
        <v>57</v>
      </c>
      <c r="S333" s="13" t="s">
        <v>58</v>
      </c>
      <c r="T333" s="14" t="s">
        <v>59</v>
      </c>
      <c r="U333" s="12" t="s">
        <v>60</v>
      </c>
      <c r="V333" s="12" t="s">
        <v>61</v>
      </c>
      <c r="W333" s="12" t="s">
        <v>62</v>
      </c>
      <c r="X333" s="13" t="s">
        <v>63</v>
      </c>
      <c r="Y333" s="14" t="s">
        <v>64</v>
      </c>
      <c r="Z333" s="9"/>
    </row>
    <row r="334" spans="7:26" ht="15.75" x14ac:dyDescent="0.25">
      <c r="G334" s="82">
        <v>74</v>
      </c>
      <c r="H334" s="83" t="s">
        <v>93</v>
      </c>
      <c r="I334" s="15"/>
      <c r="J334" s="84"/>
      <c r="K334" s="85"/>
      <c r="L334" s="86"/>
      <c r="M334" s="86"/>
      <c r="N334" s="86"/>
      <c r="O334" s="86"/>
      <c r="P334" s="86"/>
      <c r="Q334" s="86"/>
      <c r="R334" s="86"/>
      <c r="S334" s="87"/>
      <c r="T334" s="88"/>
      <c r="U334" s="86"/>
      <c r="V334" s="86"/>
      <c r="W334" s="86"/>
      <c r="X334" s="87"/>
      <c r="Y334" s="89"/>
      <c r="Z334" s="9"/>
    </row>
    <row r="335" spans="7:26" x14ac:dyDescent="0.25">
      <c r="G335" s="16"/>
      <c r="H335" s="9">
        <v>1</v>
      </c>
      <c r="I335" s="9" t="s">
        <v>11</v>
      </c>
      <c r="J335" s="17">
        <v>251</v>
      </c>
      <c r="K335" s="18">
        <v>1</v>
      </c>
      <c r="L335" s="19">
        <f>VLOOKUP(J335,[1]Values!$A$3:$D$462,2,FALSE)</f>
        <v>39578999</v>
      </c>
      <c r="M335" s="20">
        <v>3287564</v>
      </c>
      <c r="N335" s="20">
        <f t="shared" ref="N335:N352" si="87">(L335-M335)*K335</f>
        <v>36291435</v>
      </c>
      <c r="O335" s="19">
        <f>VLOOKUP(J335,[1]Values!$A$3:$D$462,3,FALSE)</f>
        <v>9629</v>
      </c>
      <c r="P335" s="19"/>
      <c r="Q335" s="19">
        <f t="shared" ref="Q335:Q352" si="88">(O335-P335)*K335</f>
        <v>9629</v>
      </c>
      <c r="R335" s="20">
        <f t="shared" ref="R335:R352" si="89">(L335-M335+O335-P335)*K335</f>
        <v>36301064</v>
      </c>
      <c r="S335" s="21">
        <f>VLOOKUP(H335,[1]Rates!$A$3:$D$139,3,FALSE)</f>
        <v>1.908E-3</v>
      </c>
      <c r="T335" s="22">
        <f t="shared" ref="T335:T352" si="90">R335*S335</f>
        <v>69262.430112000002</v>
      </c>
      <c r="U335" s="19">
        <f>VLOOKUP(J335,[1]Values!$A$3:$D$462,4,FALSE)</f>
        <v>3353</v>
      </c>
      <c r="V335" s="20">
        <v>985660</v>
      </c>
      <c r="W335" s="20">
        <f t="shared" ref="W335:W352" si="91">(U335-V335)*K335</f>
        <v>-982307</v>
      </c>
      <c r="X335" s="23">
        <f>VLOOKUP(H335,[1]Rates!$A$3:$D$139,4,FALSE)</f>
        <v>2.0739999999999999E-3</v>
      </c>
      <c r="Y335" s="90">
        <f t="shared" ref="Y335:Y352" si="92">W335*X335</f>
        <v>-2037.3047179999999</v>
      </c>
      <c r="Z335" s="9"/>
    </row>
    <row r="336" spans="7:26" x14ac:dyDescent="0.25">
      <c r="G336" s="16"/>
      <c r="H336" s="9">
        <v>2</v>
      </c>
      <c r="I336" s="9" t="s">
        <v>27</v>
      </c>
      <c r="J336" s="17">
        <v>251</v>
      </c>
      <c r="K336" s="18">
        <v>1</v>
      </c>
      <c r="L336" s="19">
        <f>VLOOKUP(J336,[1]Values!$A$3:$D$462,2,FALSE)</f>
        <v>39578999</v>
      </c>
      <c r="M336" s="20">
        <v>3287564</v>
      </c>
      <c r="N336" s="20">
        <f t="shared" si="87"/>
        <v>36291435</v>
      </c>
      <c r="O336" s="19">
        <f>VLOOKUP(J336,[1]Values!$A$3:$D$462,3,FALSE)</f>
        <v>9629</v>
      </c>
      <c r="P336" s="19"/>
      <c r="Q336" s="19">
        <f t="shared" si="88"/>
        <v>9629</v>
      </c>
      <c r="R336" s="20">
        <f t="shared" si="89"/>
        <v>36301064</v>
      </c>
      <c r="S336" s="21">
        <f>VLOOKUP(H336,[1]Rates!$A$3:$D$139,3,FALSE)</f>
        <v>2.0900000000000001E-4</v>
      </c>
      <c r="T336" s="22">
        <f t="shared" si="90"/>
        <v>7586.9223760000004</v>
      </c>
      <c r="U336" s="19">
        <f>VLOOKUP(J336,[1]Values!$A$3:$D$462,4,FALSE)</f>
        <v>3353</v>
      </c>
      <c r="V336" s="20">
        <v>985660</v>
      </c>
      <c r="W336" s="20">
        <f t="shared" si="91"/>
        <v>-982307</v>
      </c>
      <c r="X336" s="23">
        <f>VLOOKUP(H336,[1]Rates!$A$3:$D$139,4,FALSE)</f>
        <v>2.3000000000000001E-4</v>
      </c>
      <c r="Y336" s="90">
        <f t="shared" si="92"/>
        <v>-225.93061</v>
      </c>
      <c r="Z336" s="9"/>
    </row>
    <row r="337" spans="7:26" x14ac:dyDescent="0.25">
      <c r="G337" s="16"/>
      <c r="H337" s="9">
        <v>3</v>
      </c>
      <c r="I337" s="9" t="s">
        <v>20</v>
      </c>
      <c r="J337" s="17">
        <v>251</v>
      </c>
      <c r="K337" s="18">
        <v>1</v>
      </c>
      <c r="L337" s="19">
        <f>VLOOKUP(J337,[1]Values!$A$3:$D$462,2,FALSE)</f>
        <v>39578999</v>
      </c>
      <c r="M337" s="20">
        <v>3287564</v>
      </c>
      <c r="N337" s="20">
        <f t="shared" si="87"/>
        <v>36291435</v>
      </c>
      <c r="O337" s="19">
        <f>VLOOKUP(J337,[1]Values!$A$3:$D$462,3,FALSE)</f>
        <v>9629</v>
      </c>
      <c r="P337" s="19"/>
      <c r="Q337" s="19">
        <f t="shared" si="88"/>
        <v>9629</v>
      </c>
      <c r="R337" s="20">
        <f t="shared" si="89"/>
        <v>36301064</v>
      </c>
      <c r="S337" s="21">
        <f>VLOOKUP(H337,[1]Rates!$A$3:$D$139,3,FALSE)</f>
        <v>4.9299999999999995E-4</v>
      </c>
      <c r="T337" s="22">
        <f t="shared" si="90"/>
        <v>17896.424551999997</v>
      </c>
      <c r="U337" s="19">
        <f>VLOOKUP(J337,[1]Values!$A$3:$D$462,4,FALSE)</f>
        <v>3353</v>
      </c>
      <c r="V337" s="20">
        <v>985660</v>
      </c>
      <c r="W337" s="20">
        <f t="shared" si="91"/>
        <v>-982307</v>
      </c>
      <c r="X337" s="23">
        <f>VLOOKUP(H337,[1]Rates!$A$3:$D$139,4,FALSE)</f>
        <v>5.2599999999999999E-4</v>
      </c>
      <c r="Y337" s="90">
        <f t="shared" si="92"/>
        <v>-516.69348200000002</v>
      </c>
      <c r="Z337" s="9"/>
    </row>
    <row r="338" spans="7:26" x14ac:dyDescent="0.25">
      <c r="G338" s="16"/>
      <c r="H338" s="9">
        <v>4</v>
      </c>
      <c r="I338" s="9" t="s">
        <v>10</v>
      </c>
      <c r="J338" s="17">
        <v>251</v>
      </c>
      <c r="K338" s="18">
        <v>0.6</v>
      </c>
      <c r="L338" s="19">
        <f>VLOOKUP(J338,[1]Values!$A$3:$D$462,2,FALSE)</f>
        <v>39578999</v>
      </c>
      <c r="M338" s="20">
        <v>3287564</v>
      </c>
      <c r="N338" s="20">
        <f t="shared" si="87"/>
        <v>21774861</v>
      </c>
      <c r="O338" s="19">
        <f>VLOOKUP(J338,[1]Values!$A$3:$D$462,3,FALSE)</f>
        <v>9629</v>
      </c>
      <c r="P338" s="19"/>
      <c r="Q338" s="19">
        <f t="shared" si="88"/>
        <v>5777.4</v>
      </c>
      <c r="R338" s="20">
        <f t="shared" si="89"/>
        <v>21780638.399999999</v>
      </c>
      <c r="S338" s="21">
        <f>VLOOKUP(H338,[1]Rates!$A$3:$D$139,3,FALSE)</f>
        <v>8.1609999999999999E-3</v>
      </c>
      <c r="T338" s="22">
        <f t="shared" si="90"/>
        <v>177751.78998239999</v>
      </c>
      <c r="U338" s="19">
        <f>VLOOKUP(J338,[1]Values!$A$3:$D$462,4,FALSE)</f>
        <v>3353</v>
      </c>
      <c r="V338" s="20">
        <v>985660</v>
      </c>
      <c r="W338" s="20">
        <f t="shared" si="91"/>
        <v>-589384.19999999995</v>
      </c>
      <c r="X338" s="23">
        <f>VLOOKUP(H338,[1]Rates!$A$3:$D$139,4,FALSE)</f>
        <v>7.8399999999999997E-3</v>
      </c>
      <c r="Y338" s="90">
        <f t="shared" si="92"/>
        <v>-4620.7721279999996</v>
      </c>
      <c r="Z338" s="9"/>
    </row>
    <row r="339" spans="7:26" x14ac:dyDescent="0.25">
      <c r="G339" s="16"/>
      <c r="H339" s="9">
        <v>136</v>
      </c>
      <c r="I339" s="9" t="s">
        <v>139</v>
      </c>
      <c r="J339" s="17">
        <v>251</v>
      </c>
      <c r="K339" s="18">
        <v>0.6</v>
      </c>
      <c r="L339" s="19">
        <f>VLOOKUP(J339,[1]Values!$A$3:$D$462,2,FALSE)</f>
        <v>39578999</v>
      </c>
      <c r="M339" s="20">
        <v>3287564</v>
      </c>
      <c r="N339" s="20">
        <f t="shared" si="87"/>
        <v>21774861</v>
      </c>
      <c r="O339" s="19">
        <f>VLOOKUP(J339,[1]Values!$A$3:$D$462,3,FALSE)</f>
        <v>9629</v>
      </c>
      <c r="P339" s="19"/>
      <c r="Q339" s="19">
        <f t="shared" si="88"/>
        <v>5777.4</v>
      </c>
      <c r="R339" s="20">
        <f t="shared" si="89"/>
        <v>21780638.399999999</v>
      </c>
      <c r="S339" s="21">
        <f>VLOOKUP(H339,[1]Rates!$A$3:$D$139,3,FALSE)</f>
        <v>2.31E-4</v>
      </c>
      <c r="T339" s="22">
        <f t="shared" si="90"/>
        <v>5031.3274703999996</v>
      </c>
      <c r="U339" s="19">
        <f>VLOOKUP(J339,[1]Values!$A$3:$D$462,4,FALSE)</f>
        <v>3353</v>
      </c>
      <c r="V339" s="20">
        <v>985660</v>
      </c>
      <c r="W339" s="20">
        <f t="shared" si="91"/>
        <v>-589384.19999999995</v>
      </c>
      <c r="X339" s="23">
        <f>VLOOKUP(H339,[1]Rates!$A$3:$D$139,4,FALSE)</f>
        <v>2.0100000000000001E-4</v>
      </c>
      <c r="Y339" s="90">
        <f t="shared" si="92"/>
        <v>-118.4662242</v>
      </c>
      <c r="Z339" s="9"/>
    </row>
    <row r="340" spans="7:26" x14ac:dyDescent="0.25">
      <c r="G340" s="16"/>
      <c r="H340" s="9">
        <v>6</v>
      </c>
      <c r="I340" s="9" t="s">
        <v>70</v>
      </c>
      <c r="J340" s="17">
        <v>251</v>
      </c>
      <c r="K340" s="18">
        <v>0.6</v>
      </c>
      <c r="L340" s="19">
        <f>VLOOKUP(J340,[1]Values!$A$3:$D$462,2,FALSE)</f>
        <v>39578999</v>
      </c>
      <c r="M340" s="20">
        <v>3287564</v>
      </c>
      <c r="N340" s="20">
        <f t="shared" si="87"/>
        <v>21774861</v>
      </c>
      <c r="O340" s="19">
        <f>VLOOKUP(J340,[1]Values!$A$3:$D$462,3,FALSE)</f>
        <v>9629</v>
      </c>
      <c r="P340" s="19"/>
      <c r="Q340" s="19">
        <f t="shared" si="88"/>
        <v>5777.4</v>
      </c>
      <c r="R340" s="20">
        <f t="shared" si="89"/>
        <v>21780638.399999999</v>
      </c>
      <c r="S340" s="21">
        <f>VLOOKUP(H340,[1]Rates!$A$3:$D$139,3,FALSE)</f>
        <v>0</v>
      </c>
      <c r="T340" s="22">
        <f t="shared" si="90"/>
        <v>0</v>
      </c>
      <c r="U340" s="19">
        <f>VLOOKUP(J340,[1]Values!$A$3:$D$462,4,FALSE)</f>
        <v>3353</v>
      </c>
      <c r="V340" s="20">
        <v>985660</v>
      </c>
      <c r="W340" s="20">
        <f t="shared" si="91"/>
        <v>-589384.19999999995</v>
      </c>
      <c r="X340" s="23">
        <f>VLOOKUP(H340,[1]Rates!$A$3:$D$139,4,FALSE)</f>
        <v>0</v>
      </c>
      <c r="Y340" s="90">
        <f t="shared" si="92"/>
        <v>0</v>
      </c>
      <c r="Z340" s="9"/>
    </row>
    <row r="341" spans="7:26" x14ac:dyDescent="0.25">
      <c r="G341" s="16"/>
      <c r="H341" s="9">
        <v>7</v>
      </c>
      <c r="I341" s="9" t="s">
        <v>9</v>
      </c>
      <c r="J341" s="17">
        <v>251</v>
      </c>
      <c r="K341" s="18">
        <v>1</v>
      </c>
      <c r="L341" s="19">
        <f>VLOOKUP(J341,[1]Values!$A$3:$D$462,2,FALSE)</f>
        <v>39578999</v>
      </c>
      <c r="M341" s="20">
        <v>3287564</v>
      </c>
      <c r="N341" s="20">
        <f t="shared" si="87"/>
        <v>36291435</v>
      </c>
      <c r="O341" s="19">
        <f>VLOOKUP(J341,[1]Values!$A$3:$D$462,3,FALSE)</f>
        <v>9629</v>
      </c>
      <c r="P341" s="19"/>
      <c r="Q341" s="19">
        <f t="shared" si="88"/>
        <v>9629</v>
      </c>
      <c r="R341" s="20">
        <f t="shared" si="89"/>
        <v>36301064</v>
      </c>
      <c r="S341" s="21">
        <f>VLOOKUP(H341,[1]Rates!$A$3:$D$139,3,FALSE)</f>
        <v>1.01E-4</v>
      </c>
      <c r="T341" s="22">
        <f t="shared" si="90"/>
        <v>3666.4074639999999</v>
      </c>
      <c r="U341" s="19">
        <f>VLOOKUP(J341,[1]Values!$A$3:$D$462,4,FALSE)</f>
        <v>3353</v>
      </c>
      <c r="V341" s="20">
        <v>985660</v>
      </c>
      <c r="W341" s="20">
        <f t="shared" si="91"/>
        <v>-982307</v>
      </c>
      <c r="X341" s="23">
        <f>VLOOKUP(H341,[1]Rates!$A$3:$D$139,4,FALSE)</f>
        <v>1.08E-4</v>
      </c>
      <c r="Y341" s="90">
        <f t="shared" si="92"/>
        <v>-106.089156</v>
      </c>
      <c r="Z341" s="9"/>
    </row>
    <row r="342" spans="7:26" x14ac:dyDescent="0.25">
      <c r="G342" s="16"/>
      <c r="H342" s="9">
        <v>8</v>
      </c>
      <c r="I342" s="9" t="s">
        <v>23</v>
      </c>
      <c r="J342" s="17">
        <v>251</v>
      </c>
      <c r="K342" s="18">
        <v>1</v>
      </c>
      <c r="L342" s="19">
        <f>VLOOKUP(J342,[1]Values!$A$3:$D$462,2,FALSE)</f>
        <v>39578999</v>
      </c>
      <c r="M342" s="20">
        <v>3287564</v>
      </c>
      <c r="N342" s="20">
        <f t="shared" si="87"/>
        <v>36291435</v>
      </c>
      <c r="O342" s="19">
        <f>VLOOKUP(J342,[1]Values!$A$3:$D$462,3,FALSE)</f>
        <v>9629</v>
      </c>
      <c r="P342" s="19"/>
      <c r="Q342" s="19">
        <f t="shared" si="88"/>
        <v>9629</v>
      </c>
      <c r="R342" s="20">
        <f t="shared" si="89"/>
        <v>36301064</v>
      </c>
      <c r="S342" s="21">
        <f>VLOOKUP(H342,[1]Rates!$A$3:$D$139,3,FALSE)</f>
        <v>1.5300000000000001E-4</v>
      </c>
      <c r="T342" s="22">
        <f t="shared" si="90"/>
        <v>5554.0627920000006</v>
      </c>
      <c r="U342" s="19">
        <f>VLOOKUP(J342,[1]Values!$A$3:$D$462,4,FALSE)</f>
        <v>3353</v>
      </c>
      <c r="V342" s="20">
        <v>985660</v>
      </c>
      <c r="W342" s="20">
        <f t="shared" si="91"/>
        <v>-982307</v>
      </c>
      <c r="X342" s="23">
        <f>VLOOKUP(H342,[1]Rates!$A$3:$D$139,4,FALSE)</f>
        <v>1.64E-4</v>
      </c>
      <c r="Y342" s="90">
        <f t="shared" si="92"/>
        <v>-161.09834800000002</v>
      </c>
      <c r="Z342" s="9"/>
    </row>
    <row r="343" spans="7:26" x14ac:dyDescent="0.25">
      <c r="G343" s="16"/>
      <c r="H343" s="9">
        <v>9</v>
      </c>
      <c r="I343" s="9" t="s">
        <v>0</v>
      </c>
      <c r="J343" s="17">
        <v>251</v>
      </c>
      <c r="K343" s="18">
        <v>1</v>
      </c>
      <c r="L343" s="19">
        <f>VLOOKUP(J343,[1]Values!$A$3:$D$462,2,FALSE)</f>
        <v>39578999</v>
      </c>
      <c r="M343" s="20">
        <v>3287564</v>
      </c>
      <c r="N343" s="20">
        <f t="shared" si="87"/>
        <v>36291435</v>
      </c>
      <c r="O343" s="19">
        <f>VLOOKUP(J343,[1]Values!$A$3:$D$462,3,FALSE)</f>
        <v>9629</v>
      </c>
      <c r="P343" s="19"/>
      <c r="Q343" s="19">
        <f t="shared" si="88"/>
        <v>9629</v>
      </c>
      <c r="R343" s="20">
        <f t="shared" si="89"/>
        <v>36301064</v>
      </c>
      <c r="S343" s="21">
        <f>VLOOKUP(H343,[1]Rates!$A$3:$D$139,3,FALSE)</f>
        <v>2.5599999999999999E-4</v>
      </c>
      <c r="T343" s="22">
        <f t="shared" si="90"/>
        <v>9293.0723839999991</v>
      </c>
      <c r="U343" s="19">
        <f>VLOOKUP(J343,[1]Values!$A$3:$D$462,4,FALSE)</f>
        <v>3353</v>
      </c>
      <c r="V343" s="20">
        <v>985660</v>
      </c>
      <c r="W343" s="20">
        <f t="shared" si="91"/>
        <v>-982307</v>
      </c>
      <c r="X343" s="23">
        <f>VLOOKUP(H343,[1]Rates!$A$3:$D$139,4,FALSE)</f>
        <v>2.7599999999999999E-4</v>
      </c>
      <c r="Y343" s="90">
        <f t="shared" si="92"/>
        <v>-271.11673200000001</v>
      </c>
      <c r="Z343" s="9"/>
    </row>
    <row r="344" spans="7:26" x14ac:dyDescent="0.25">
      <c r="G344" s="16"/>
      <c r="H344" s="9">
        <v>17</v>
      </c>
      <c r="I344" s="9" t="s">
        <v>16</v>
      </c>
      <c r="J344" s="17">
        <v>251</v>
      </c>
      <c r="K344" s="18">
        <v>1</v>
      </c>
      <c r="L344" s="19">
        <f>VLOOKUP(J344,[1]Values!$A$3:$D$462,2,FALSE)</f>
        <v>39578999</v>
      </c>
      <c r="M344" s="20">
        <v>3287564</v>
      </c>
      <c r="N344" s="20">
        <f t="shared" si="87"/>
        <v>36291435</v>
      </c>
      <c r="O344" s="19">
        <f>VLOOKUP(J344,[1]Values!$A$3:$D$462,3,FALSE)</f>
        <v>9629</v>
      </c>
      <c r="P344" s="19"/>
      <c r="Q344" s="19">
        <f t="shared" si="88"/>
        <v>9629</v>
      </c>
      <c r="R344" s="20">
        <f t="shared" si="89"/>
        <v>36301064</v>
      </c>
      <c r="S344" s="21">
        <f>VLOOKUP(H344,[1]Rates!$A$3:$D$139,3,FALSE)</f>
        <v>6.0700000000000001E-4</v>
      </c>
      <c r="T344" s="22">
        <f t="shared" si="90"/>
        <v>22034.745847999999</v>
      </c>
      <c r="U344" s="19">
        <f>VLOOKUP(J344,[1]Values!$A$3:$D$462,4,FALSE)</f>
        <v>3353</v>
      </c>
      <c r="V344" s="20">
        <v>985660</v>
      </c>
      <c r="W344" s="20">
        <f t="shared" si="91"/>
        <v>-982307</v>
      </c>
      <c r="X344" s="23">
        <f>VLOOKUP(H344,[1]Rates!$A$3:$D$139,4,FALSE)</f>
        <v>6.4899999999999995E-4</v>
      </c>
      <c r="Y344" s="90">
        <f t="shared" si="92"/>
        <v>-637.51724299999989</v>
      </c>
      <c r="Z344" s="9"/>
    </row>
    <row r="345" spans="7:26" x14ac:dyDescent="0.25">
      <c r="G345" s="16"/>
      <c r="H345" s="9">
        <v>29</v>
      </c>
      <c r="I345" s="9" t="s">
        <v>24</v>
      </c>
      <c r="J345" s="17">
        <v>251</v>
      </c>
      <c r="K345" s="18">
        <v>1</v>
      </c>
      <c r="L345" s="19">
        <f>VLOOKUP(J345,[1]Values!$A$3:$D$462,2,FALSE)</f>
        <v>39578999</v>
      </c>
      <c r="M345" s="20">
        <v>3287564</v>
      </c>
      <c r="N345" s="20">
        <f t="shared" si="87"/>
        <v>36291435</v>
      </c>
      <c r="O345" s="19">
        <f>VLOOKUP(J345,[1]Values!$A$3:$D$462,3,FALSE)</f>
        <v>9629</v>
      </c>
      <c r="P345" s="19"/>
      <c r="Q345" s="19">
        <f t="shared" si="88"/>
        <v>9629</v>
      </c>
      <c r="R345" s="20">
        <f t="shared" si="89"/>
        <v>36301064</v>
      </c>
      <c r="S345" s="21">
        <f>VLOOKUP(H345,[1]Rates!$A$3:$D$139,3,FALSE)</f>
        <v>2.8760000000000001E-3</v>
      </c>
      <c r="T345" s="22">
        <f t="shared" si="90"/>
        <v>104401.86006400001</v>
      </c>
      <c r="U345" s="19">
        <f>VLOOKUP(J345,[1]Values!$A$3:$D$462,4,FALSE)</f>
        <v>3353</v>
      </c>
      <c r="V345" s="20">
        <v>985660</v>
      </c>
      <c r="W345" s="20">
        <f t="shared" si="91"/>
        <v>-982307</v>
      </c>
      <c r="X345" s="23">
        <f>VLOOKUP(H345,[1]Rates!$A$3:$D$139,4,FALSE)</f>
        <v>3.1029999999999999E-3</v>
      </c>
      <c r="Y345" s="90">
        <f t="shared" si="92"/>
        <v>-3048.0986209999996</v>
      </c>
      <c r="Z345" s="9"/>
    </row>
    <row r="346" spans="7:26" x14ac:dyDescent="0.25">
      <c r="G346" s="16"/>
      <c r="H346" s="9">
        <v>38</v>
      </c>
      <c r="I346" s="9" t="s">
        <v>12</v>
      </c>
      <c r="J346" s="17">
        <v>251</v>
      </c>
      <c r="K346" s="18">
        <v>1</v>
      </c>
      <c r="L346" s="19">
        <f>VLOOKUP(J346,[1]Values!$A$3:$D$462,2,FALSE)</f>
        <v>39578999</v>
      </c>
      <c r="M346" s="20">
        <v>3287564</v>
      </c>
      <c r="N346" s="20">
        <f t="shared" si="87"/>
        <v>36291435</v>
      </c>
      <c r="O346" s="19">
        <f>VLOOKUP(J346,[1]Values!$A$3:$D$462,3,FALSE)</f>
        <v>9629</v>
      </c>
      <c r="P346" s="19"/>
      <c r="Q346" s="19">
        <f t="shared" si="88"/>
        <v>9629</v>
      </c>
      <c r="R346" s="20">
        <f t="shared" si="89"/>
        <v>36301064</v>
      </c>
      <c r="S346" s="21">
        <f>VLOOKUP(H346,[1]Rates!$A$3:$D$139,3,FALSE)</f>
        <v>9.8999999999999994E-5</v>
      </c>
      <c r="T346" s="22">
        <f t="shared" si="90"/>
        <v>3593.8053359999999</v>
      </c>
      <c r="U346" s="19">
        <f>VLOOKUP(J346,[1]Values!$A$3:$D$462,4,FALSE)</f>
        <v>3353</v>
      </c>
      <c r="V346" s="20">
        <v>985660</v>
      </c>
      <c r="W346" s="20">
        <f t="shared" si="91"/>
        <v>-982307</v>
      </c>
      <c r="X346" s="23">
        <f>VLOOKUP(H346,[1]Rates!$A$3:$D$139,4,FALSE)</f>
        <v>8.6000000000000003E-5</v>
      </c>
      <c r="Y346" s="90">
        <f t="shared" si="92"/>
        <v>-84.478402000000003</v>
      </c>
      <c r="Z346" s="9"/>
    </row>
    <row r="347" spans="7:26" x14ac:dyDescent="0.25">
      <c r="G347" s="16"/>
      <c r="H347" s="9">
        <v>55</v>
      </c>
      <c r="I347" s="9" t="s">
        <v>26</v>
      </c>
      <c r="J347" s="17">
        <v>251</v>
      </c>
      <c r="K347" s="18">
        <v>1</v>
      </c>
      <c r="L347" s="19">
        <f>VLOOKUP(J347,[1]Values!$A$3:$D$462,2,FALSE)</f>
        <v>39578999</v>
      </c>
      <c r="M347" s="20">
        <v>3287564</v>
      </c>
      <c r="N347" s="20">
        <f t="shared" si="87"/>
        <v>36291435</v>
      </c>
      <c r="O347" s="19">
        <f>VLOOKUP(J347,[1]Values!$A$3:$D$462,3,FALSE)</f>
        <v>9629</v>
      </c>
      <c r="P347" s="19"/>
      <c r="Q347" s="19">
        <f t="shared" si="88"/>
        <v>9629</v>
      </c>
      <c r="R347" s="20">
        <f t="shared" si="89"/>
        <v>36301064</v>
      </c>
      <c r="S347" s="21">
        <f>VLOOKUP(H347,[1]Rates!$A$3:$D$139,3,FALSE)</f>
        <v>1.45E-4</v>
      </c>
      <c r="T347" s="22">
        <f t="shared" si="90"/>
        <v>5263.6542799999997</v>
      </c>
      <c r="U347" s="19">
        <f>VLOOKUP(J347,[1]Values!$A$3:$D$462,4,FALSE)</f>
        <v>3353</v>
      </c>
      <c r="V347" s="20">
        <v>985660</v>
      </c>
      <c r="W347" s="20">
        <f t="shared" si="91"/>
        <v>-982307</v>
      </c>
      <c r="X347" s="23">
        <f>VLOOKUP(H347,[1]Rates!$A$3:$D$139,4,FALSE)</f>
        <v>1.35E-4</v>
      </c>
      <c r="Y347" s="90">
        <f t="shared" si="92"/>
        <v>-132.611445</v>
      </c>
      <c r="Z347" s="9"/>
    </row>
    <row r="348" spans="7:26" x14ac:dyDescent="0.25">
      <c r="G348" s="16"/>
      <c r="H348" s="9">
        <v>71</v>
      </c>
      <c r="I348" s="9" t="s">
        <v>18</v>
      </c>
      <c r="J348" s="17">
        <v>251</v>
      </c>
      <c r="K348" s="18">
        <v>1</v>
      </c>
      <c r="L348" s="19">
        <f>VLOOKUP(J348,[1]Values!$A$3:$D$462,2,FALSE)</f>
        <v>39578999</v>
      </c>
      <c r="M348" s="20">
        <v>3287564</v>
      </c>
      <c r="N348" s="20">
        <f t="shared" si="87"/>
        <v>36291435</v>
      </c>
      <c r="O348" s="19">
        <f>VLOOKUP(J348,[1]Values!$A$3:$D$462,3,FALSE)</f>
        <v>9629</v>
      </c>
      <c r="P348" s="19"/>
      <c r="Q348" s="19">
        <f t="shared" si="88"/>
        <v>9629</v>
      </c>
      <c r="R348" s="20">
        <f t="shared" si="89"/>
        <v>36301064</v>
      </c>
      <c r="S348" s="21">
        <f>VLOOKUP(H348,[1]Rates!$A$3:$D$139,3,FALSE)</f>
        <v>9.0000000000000002E-6</v>
      </c>
      <c r="T348" s="22">
        <f t="shared" si="90"/>
        <v>326.70957600000003</v>
      </c>
      <c r="U348" s="19">
        <f>VLOOKUP(J348,[1]Values!$A$3:$D$462,4,FALSE)</f>
        <v>3353</v>
      </c>
      <c r="V348" s="20">
        <v>985660</v>
      </c>
      <c r="W348" s="20">
        <f t="shared" si="91"/>
        <v>-982307</v>
      </c>
      <c r="X348" s="23">
        <f>VLOOKUP(H348,[1]Rates!$A$3:$D$139,4,FALSE)</f>
        <v>9.0000000000000002E-6</v>
      </c>
      <c r="Y348" s="90">
        <f t="shared" si="92"/>
        <v>-8.8407630000000008</v>
      </c>
      <c r="Z348" s="9"/>
    </row>
    <row r="349" spans="7:26" x14ac:dyDescent="0.25">
      <c r="G349" s="16"/>
      <c r="H349" s="9">
        <v>72</v>
      </c>
      <c r="I349" s="9" t="s">
        <v>28</v>
      </c>
      <c r="J349" s="17">
        <v>251</v>
      </c>
      <c r="K349" s="18">
        <v>1</v>
      </c>
      <c r="L349" s="19">
        <f>VLOOKUP(J349,[1]Values!$A$3:$D$462,2,FALSE)</f>
        <v>39578999</v>
      </c>
      <c r="M349" s="20">
        <v>3287564</v>
      </c>
      <c r="N349" s="20">
        <f t="shared" si="87"/>
        <v>36291435</v>
      </c>
      <c r="O349" s="19">
        <f>VLOOKUP(J349,[1]Values!$A$3:$D$462,3,FALSE)</f>
        <v>9629</v>
      </c>
      <c r="P349" s="19"/>
      <c r="Q349" s="19">
        <f t="shared" si="88"/>
        <v>9629</v>
      </c>
      <c r="R349" s="20">
        <f t="shared" si="89"/>
        <v>36301064</v>
      </c>
      <c r="S349" s="21">
        <f>VLOOKUP(H349,[1]Rates!$A$3:$D$139,3,FALSE)</f>
        <v>2.5799999999999998E-4</v>
      </c>
      <c r="T349" s="22">
        <f t="shared" si="90"/>
        <v>9365.6745119999996</v>
      </c>
      <c r="U349" s="19">
        <f>VLOOKUP(J349,[1]Values!$A$3:$D$462,4,FALSE)</f>
        <v>3353</v>
      </c>
      <c r="V349" s="20">
        <v>985660</v>
      </c>
      <c r="W349" s="20">
        <f t="shared" si="91"/>
        <v>-982307</v>
      </c>
      <c r="X349" s="23">
        <f>VLOOKUP(H349,[1]Rates!$A$3:$D$139,4,FALSE)</f>
        <v>2.7500000000000002E-4</v>
      </c>
      <c r="Y349" s="90">
        <f t="shared" si="92"/>
        <v>-270.13442500000002</v>
      </c>
      <c r="Z349" s="9"/>
    </row>
    <row r="350" spans="7:26" x14ac:dyDescent="0.25">
      <c r="G350" s="16"/>
      <c r="H350" s="9">
        <v>74</v>
      </c>
      <c r="I350" s="9" t="s">
        <v>93</v>
      </c>
      <c r="J350" s="17">
        <v>251</v>
      </c>
      <c r="K350" s="18">
        <v>1</v>
      </c>
      <c r="L350" s="19">
        <f>VLOOKUP(J350,[1]Values!$A$3:$D$462,2,FALSE)</f>
        <v>39578999</v>
      </c>
      <c r="M350" s="20">
        <v>3287564</v>
      </c>
      <c r="N350" s="20">
        <f t="shared" si="87"/>
        <v>36291435</v>
      </c>
      <c r="O350" s="19">
        <f>VLOOKUP(J350,[1]Values!$A$3:$D$462,3,FALSE)</f>
        <v>9629</v>
      </c>
      <c r="P350" s="19"/>
      <c r="Q350" s="19">
        <f t="shared" si="88"/>
        <v>9629</v>
      </c>
      <c r="R350" s="20">
        <f t="shared" si="89"/>
        <v>36301064</v>
      </c>
      <c r="S350" s="21">
        <f>VLOOKUP(H350,[1]Rates!$A$3:$D$139,3,FALSE)</f>
        <v>0</v>
      </c>
      <c r="T350" s="22">
        <f t="shared" si="90"/>
        <v>0</v>
      </c>
      <c r="U350" s="19">
        <f>VLOOKUP(J350,[1]Values!$A$3:$D$462,4,FALSE)</f>
        <v>3353</v>
      </c>
      <c r="V350" s="20">
        <v>985660</v>
      </c>
      <c r="W350" s="20">
        <f t="shared" si="91"/>
        <v>-982307</v>
      </c>
      <c r="X350" s="23">
        <f>VLOOKUP(H350,[1]Rates!$A$3:$D$139,4,FALSE)</f>
        <v>0</v>
      </c>
      <c r="Y350" s="90">
        <f t="shared" si="92"/>
        <v>0</v>
      </c>
      <c r="Z350" s="9"/>
    </row>
    <row r="351" spans="7:26" x14ac:dyDescent="0.25">
      <c r="G351" s="16"/>
      <c r="H351" s="9">
        <v>117</v>
      </c>
      <c r="I351" s="9" t="s">
        <v>21</v>
      </c>
      <c r="J351" s="17">
        <v>251</v>
      </c>
      <c r="K351" s="18">
        <v>1</v>
      </c>
      <c r="L351" s="19">
        <f>VLOOKUP(J351,[1]Values!$A$3:$D$462,2,FALSE)</f>
        <v>39578999</v>
      </c>
      <c r="M351" s="20">
        <v>3287564</v>
      </c>
      <c r="N351" s="20">
        <f t="shared" si="87"/>
        <v>36291435</v>
      </c>
      <c r="O351" s="19">
        <f>VLOOKUP(J351,[1]Values!$A$3:$D$462,3,FALSE)</f>
        <v>9629</v>
      </c>
      <c r="P351" s="19"/>
      <c r="Q351" s="19">
        <f t="shared" si="88"/>
        <v>9629</v>
      </c>
      <c r="R351" s="20">
        <f t="shared" si="89"/>
        <v>36301064</v>
      </c>
      <c r="S351" s="21">
        <f>VLOOKUP(H351,[1]Rates!$A$3:$D$139,3,FALSE)</f>
        <v>2.1900000000000001E-4</v>
      </c>
      <c r="T351" s="22">
        <f t="shared" si="90"/>
        <v>7949.933016</v>
      </c>
      <c r="U351" s="19">
        <f>VLOOKUP(J351,[1]Values!$A$3:$D$462,4,FALSE)</f>
        <v>3353</v>
      </c>
      <c r="V351" s="20">
        <v>985660</v>
      </c>
      <c r="W351" s="20">
        <f t="shared" si="91"/>
        <v>-982307</v>
      </c>
      <c r="X351" s="23">
        <f>VLOOKUP(H351,[1]Rates!$A$3:$D$139,4,FALSE)</f>
        <v>2.34E-4</v>
      </c>
      <c r="Y351" s="90">
        <f t="shared" si="92"/>
        <v>-229.859838</v>
      </c>
      <c r="Z351" s="9"/>
    </row>
    <row r="352" spans="7:26" x14ac:dyDescent="0.25">
      <c r="G352" s="16"/>
      <c r="H352" s="9">
        <v>122</v>
      </c>
      <c r="I352" s="9" t="s">
        <v>90</v>
      </c>
      <c r="J352" s="17">
        <v>251</v>
      </c>
      <c r="K352" s="18">
        <v>0.6</v>
      </c>
      <c r="L352" s="19">
        <f>VLOOKUP(J352,[1]Values!$A$3:$D$462,2,FALSE)</f>
        <v>39578999</v>
      </c>
      <c r="M352" s="20">
        <v>3287564</v>
      </c>
      <c r="N352" s="20">
        <f t="shared" si="87"/>
        <v>21774861</v>
      </c>
      <c r="O352" s="19">
        <f>VLOOKUP(J352,[1]Values!$A$3:$D$462,3,FALSE)</f>
        <v>9629</v>
      </c>
      <c r="P352" s="19"/>
      <c r="Q352" s="19">
        <f t="shared" si="88"/>
        <v>5777.4</v>
      </c>
      <c r="R352" s="20">
        <f t="shared" si="89"/>
        <v>21780638.399999999</v>
      </c>
      <c r="S352" s="21">
        <f>VLOOKUP(H352,[1]Rates!$A$3:$D$139,3,FALSE)</f>
        <v>0</v>
      </c>
      <c r="T352" s="22">
        <f t="shared" si="90"/>
        <v>0</v>
      </c>
      <c r="U352" s="19">
        <f>VLOOKUP(J352,[1]Values!$A$3:$D$462,4,FALSE)</f>
        <v>3353</v>
      </c>
      <c r="V352" s="20">
        <v>985660</v>
      </c>
      <c r="W352" s="20">
        <f t="shared" si="91"/>
        <v>-589384.19999999995</v>
      </c>
      <c r="X352" s="23">
        <f>VLOOKUP(H352,[1]Rates!$A$3:$D$139,4,FALSE)</f>
        <v>0</v>
      </c>
      <c r="Y352" s="90">
        <f t="shared" si="92"/>
        <v>0</v>
      </c>
      <c r="Z352" s="9"/>
    </row>
    <row r="353" spans="7:26" x14ac:dyDescent="0.25">
      <c r="G353" s="16"/>
      <c r="H353" s="9"/>
      <c r="I353" s="9"/>
      <c r="J353" s="17"/>
      <c r="K353" s="18"/>
      <c r="L353" s="19"/>
      <c r="M353" s="20"/>
      <c r="N353" s="20"/>
      <c r="O353" s="19"/>
      <c r="P353" s="19"/>
      <c r="Q353" s="19"/>
      <c r="R353" s="20"/>
      <c r="S353" s="21"/>
      <c r="T353" s="22"/>
      <c r="U353" s="19"/>
      <c r="V353" s="20"/>
      <c r="W353" s="20"/>
      <c r="X353" s="23"/>
      <c r="Y353" s="90"/>
      <c r="Z353" s="9"/>
    </row>
    <row r="354" spans="7:26" ht="15.75" x14ac:dyDescent="0.25">
      <c r="G354" s="91">
        <v>74</v>
      </c>
      <c r="H354" s="28" t="s">
        <v>93</v>
      </c>
      <c r="I354" s="9"/>
      <c r="J354" s="161" t="s">
        <v>174</v>
      </c>
      <c r="K354" s="132"/>
      <c r="L354" s="133"/>
      <c r="M354" s="96"/>
      <c r="N354" s="96"/>
      <c r="O354" s="133"/>
      <c r="P354" s="19"/>
      <c r="Q354" s="19"/>
      <c r="R354" s="20"/>
      <c r="S354" s="21"/>
      <c r="T354" s="22"/>
      <c r="U354" s="19"/>
      <c r="V354" s="20"/>
      <c r="W354" s="20"/>
      <c r="X354" s="23"/>
      <c r="Y354" s="90"/>
      <c r="Z354" s="9"/>
    </row>
    <row r="355" spans="7:26" x14ac:dyDescent="0.25">
      <c r="G355" s="16"/>
      <c r="H355" s="9"/>
      <c r="I355" s="9"/>
      <c r="J355" s="17"/>
      <c r="K355" s="18"/>
      <c r="L355" s="20"/>
      <c r="M355" s="20"/>
      <c r="N355" s="20"/>
      <c r="O355" s="20"/>
      <c r="P355" s="20"/>
      <c r="Q355" s="20"/>
      <c r="R355" s="20"/>
      <c r="S355" s="23"/>
      <c r="T355" s="22"/>
      <c r="U355" s="20"/>
      <c r="V355" s="20"/>
      <c r="W355" s="20"/>
      <c r="X355" s="23"/>
      <c r="Y355" s="90"/>
      <c r="Z355" s="9"/>
    </row>
    <row r="356" spans="7:26" ht="15.75" x14ac:dyDescent="0.25">
      <c r="G356" s="91">
        <v>74</v>
      </c>
      <c r="H356" s="28" t="s">
        <v>93</v>
      </c>
      <c r="I356" s="9"/>
      <c r="J356" s="17"/>
      <c r="K356" s="18"/>
      <c r="L356" s="20"/>
      <c r="M356" s="20"/>
      <c r="N356" s="20"/>
      <c r="O356" s="20"/>
      <c r="P356" s="20"/>
      <c r="Q356" s="20"/>
      <c r="R356" s="20"/>
      <c r="S356" s="23"/>
      <c r="T356" s="22"/>
      <c r="U356" s="20"/>
      <c r="V356" s="20"/>
      <c r="W356" s="20"/>
      <c r="X356" s="23"/>
      <c r="Y356" s="90"/>
      <c r="Z356" s="9"/>
    </row>
    <row r="357" spans="7:26" x14ac:dyDescent="0.25">
      <c r="G357" s="16"/>
      <c r="H357" s="9">
        <v>1</v>
      </c>
      <c r="I357" s="9" t="s">
        <v>11</v>
      </c>
      <c r="J357" s="17">
        <v>844</v>
      </c>
      <c r="K357" s="18">
        <v>1</v>
      </c>
      <c r="L357" s="19">
        <f>VLOOKUP(J357,[1]Values!$A$3:$D$462,2,FALSE)</f>
        <v>0</v>
      </c>
      <c r="M357" s="20"/>
      <c r="N357" s="20">
        <f t="shared" ref="N357:N373" si="93">(L357-M357)*K357</f>
        <v>0</v>
      </c>
      <c r="O357" s="19">
        <f>VLOOKUP(J357,[1]Values!$A$3:$D$462,3,FALSE)</f>
        <v>14593</v>
      </c>
      <c r="P357" s="20">
        <v>55184</v>
      </c>
      <c r="Q357" s="19">
        <f t="shared" ref="Q357:Q373" si="94">(O357-P357)*K357</f>
        <v>-40591</v>
      </c>
      <c r="R357" s="20">
        <f t="shared" ref="R357:R373" si="95">(L357-M357+O357-P357)*K357</f>
        <v>-40591</v>
      </c>
      <c r="S357" s="21">
        <f>VLOOKUP(H357,[1]Rates!$A$3:$D$139,3,FALSE)</f>
        <v>1.908E-3</v>
      </c>
      <c r="T357" s="22">
        <f t="shared" ref="T357:T373" si="96">R357*S357</f>
        <v>-77.447627999999995</v>
      </c>
      <c r="U357" s="19">
        <f>VLOOKUP(J357,[1]Values!$A$3:$D$462,4,FALSE)</f>
        <v>0</v>
      </c>
      <c r="V357" s="20">
        <v>0</v>
      </c>
      <c r="W357" s="20">
        <f t="shared" ref="W357:W373" si="97">(U357-V357)*K357</f>
        <v>0</v>
      </c>
      <c r="X357" s="23">
        <f>VLOOKUP(H357,[1]Rates!$A$3:$D$139,4,FALSE)</f>
        <v>2.0739999999999999E-3</v>
      </c>
      <c r="Y357" s="90">
        <f t="shared" ref="Y357:Y373" si="98">W357*X357</f>
        <v>0</v>
      </c>
      <c r="Z357" s="9"/>
    </row>
    <row r="358" spans="7:26" x14ac:dyDescent="0.25">
      <c r="G358" s="16"/>
      <c r="H358" s="9">
        <v>2</v>
      </c>
      <c r="I358" s="9" t="s">
        <v>27</v>
      </c>
      <c r="J358" s="17">
        <v>844</v>
      </c>
      <c r="K358" s="18">
        <v>1</v>
      </c>
      <c r="L358" s="19">
        <f>VLOOKUP(J358,[1]Values!$A$3:$D$462,2,FALSE)</f>
        <v>0</v>
      </c>
      <c r="M358" s="20"/>
      <c r="N358" s="20">
        <f t="shared" si="93"/>
        <v>0</v>
      </c>
      <c r="O358" s="19">
        <f>VLOOKUP(J358,[1]Values!$A$3:$D$462,3,FALSE)</f>
        <v>14593</v>
      </c>
      <c r="P358" s="20">
        <v>55184</v>
      </c>
      <c r="Q358" s="19">
        <f t="shared" si="94"/>
        <v>-40591</v>
      </c>
      <c r="R358" s="20">
        <f t="shared" si="95"/>
        <v>-40591</v>
      </c>
      <c r="S358" s="21">
        <f>VLOOKUP(H358,[1]Rates!$A$3:$D$139,3,FALSE)</f>
        <v>2.0900000000000001E-4</v>
      </c>
      <c r="T358" s="22">
        <f t="shared" si="96"/>
        <v>-8.4835190000000011</v>
      </c>
      <c r="U358" s="19">
        <f>VLOOKUP(J358,[1]Values!$A$3:$D$462,4,FALSE)</f>
        <v>0</v>
      </c>
      <c r="V358" s="20">
        <v>0</v>
      </c>
      <c r="W358" s="20">
        <f t="shared" si="97"/>
        <v>0</v>
      </c>
      <c r="X358" s="23">
        <f>VLOOKUP(H358,[1]Rates!$A$3:$D$139,4,FALSE)</f>
        <v>2.3000000000000001E-4</v>
      </c>
      <c r="Y358" s="90">
        <f t="shared" si="98"/>
        <v>0</v>
      </c>
      <c r="Z358" s="9"/>
    </row>
    <row r="359" spans="7:26" x14ac:dyDescent="0.25">
      <c r="G359" s="16"/>
      <c r="H359" s="9">
        <v>3</v>
      </c>
      <c r="I359" s="9" t="s">
        <v>20</v>
      </c>
      <c r="J359" s="17">
        <v>844</v>
      </c>
      <c r="K359" s="18">
        <v>1</v>
      </c>
      <c r="L359" s="19">
        <f>VLOOKUP(J359,[1]Values!$A$3:$D$462,2,FALSE)</f>
        <v>0</v>
      </c>
      <c r="M359" s="20"/>
      <c r="N359" s="20">
        <f t="shared" si="93"/>
        <v>0</v>
      </c>
      <c r="O359" s="19">
        <f>VLOOKUP(J359,[1]Values!$A$3:$D$462,3,FALSE)</f>
        <v>14593</v>
      </c>
      <c r="P359" s="20">
        <v>55184</v>
      </c>
      <c r="Q359" s="19">
        <f t="shared" si="94"/>
        <v>-40591</v>
      </c>
      <c r="R359" s="20">
        <f t="shared" si="95"/>
        <v>-40591</v>
      </c>
      <c r="S359" s="21">
        <f>VLOOKUP(H359,[1]Rates!$A$3:$D$139,3,FALSE)</f>
        <v>4.9299999999999995E-4</v>
      </c>
      <c r="T359" s="22">
        <f t="shared" si="96"/>
        <v>-20.011362999999999</v>
      </c>
      <c r="U359" s="19">
        <f>VLOOKUP(J359,[1]Values!$A$3:$D$462,4,FALSE)</f>
        <v>0</v>
      </c>
      <c r="V359" s="20">
        <v>0</v>
      </c>
      <c r="W359" s="20">
        <f t="shared" si="97"/>
        <v>0</v>
      </c>
      <c r="X359" s="23">
        <f>VLOOKUP(H359,[1]Rates!$A$3:$D$139,4,FALSE)</f>
        <v>5.2599999999999999E-4</v>
      </c>
      <c r="Y359" s="90">
        <f t="shared" si="98"/>
        <v>0</v>
      </c>
      <c r="Z359" s="9"/>
    </row>
    <row r="360" spans="7:26" x14ac:dyDescent="0.25">
      <c r="G360" s="16"/>
      <c r="H360" s="9">
        <v>4</v>
      </c>
      <c r="I360" s="9" t="s">
        <v>10</v>
      </c>
      <c r="J360" s="17">
        <v>844</v>
      </c>
      <c r="K360" s="18">
        <v>0.6</v>
      </c>
      <c r="L360" s="19">
        <f>VLOOKUP(J360,[1]Values!$A$3:$D$462,2,FALSE)</f>
        <v>0</v>
      </c>
      <c r="M360" s="20"/>
      <c r="N360" s="20">
        <f t="shared" si="93"/>
        <v>0</v>
      </c>
      <c r="O360" s="19">
        <f>VLOOKUP(J360,[1]Values!$A$3:$D$462,3,FALSE)</f>
        <v>14593</v>
      </c>
      <c r="P360" s="20">
        <v>55184</v>
      </c>
      <c r="Q360" s="19">
        <f t="shared" si="94"/>
        <v>-24354.6</v>
      </c>
      <c r="R360" s="20">
        <f t="shared" si="95"/>
        <v>-24354.6</v>
      </c>
      <c r="S360" s="21">
        <f>VLOOKUP(H360,[1]Rates!$A$3:$D$139,3,FALSE)</f>
        <v>8.1609999999999999E-3</v>
      </c>
      <c r="T360" s="22">
        <f t="shared" si="96"/>
        <v>-198.7578906</v>
      </c>
      <c r="U360" s="19">
        <f>VLOOKUP(J360,[1]Values!$A$3:$D$462,4,FALSE)</f>
        <v>0</v>
      </c>
      <c r="V360" s="20">
        <v>0</v>
      </c>
      <c r="W360" s="20">
        <f t="shared" si="97"/>
        <v>0</v>
      </c>
      <c r="X360" s="23">
        <f>VLOOKUP(H360,[1]Rates!$A$3:$D$139,4,FALSE)</f>
        <v>7.8399999999999997E-3</v>
      </c>
      <c r="Y360" s="90">
        <f t="shared" si="98"/>
        <v>0</v>
      </c>
      <c r="Z360" s="9"/>
    </row>
    <row r="361" spans="7:26" x14ac:dyDescent="0.25">
      <c r="G361" s="16"/>
      <c r="H361" s="9">
        <v>136</v>
      </c>
      <c r="I361" s="9" t="s">
        <v>139</v>
      </c>
      <c r="J361" s="17">
        <v>844</v>
      </c>
      <c r="K361" s="18">
        <v>0.6</v>
      </c>
      <c r="L361" s="19">
        <f>VLOOKUP(J361,[1]Values!$A$3:$D$462,2,FALSE)</f>
        <v>0</v>
      </c>
      <c r="M361" s="20"/>
      <c r="N361" s="20">
        <f t="shared" si="93"/>
        <v>0</v>
      </c>
      <c r="O361" s="19">
        <f>VLOOKUP(J361,[1]Values!$A$3:$D$462,3,FALSE)</f>
        <v>14593</v>
      </c>
      <c r="P361" s="20">
        <v>55184</v>
      </c>
      <c r="Q361" s="19">
        <f t="shared" si="94"/>
        <v>-24354.6</v>
      </c>
      <c r="R361" s="20">
        <f t="shared" si="95"/>
        <v>-24354.6</v>
      </c>
      <c r="S361" s="21">
        <f>VLOOKUP(H361,[1]Rates!$A$3:$D$139,3,FALSE)</f>
        <v>2.31E-4</v>
      </c>
      <c r="T361" s="22">
        <f t="shared" si="96"/>
        <v>-5.6259125999999995</v>
      </c>
      <c r="U361" s="19">
        <f>VLOOKUP(J361,[1]Values!$A$3:$D$462,4,FALSE)</f>
        <v>0</v>
      </c>
      <c r="V361" s="20">
        <v>0</v>
      </c>
      <c r="W361" s="20">
        <f t="shared" si="97"/>
        <v>0</v>
      </c>
      <c r="X361" s="23">
        <f>VLOOKUP(H361,[1]Rates!$A$3:$D$139,4,FALSE)</f>
        <v>2.0100000000000001E-4</v>
      </c>
      <c r="Y361" s="90">
        <f t="shared" si="98"/>
        <v>0</v>
      </c>
      <c r="Z361" s="9"/>
    </row>
    <row r="362" spans="7:26" x14ac:dyDescent="0.25">
      <c r="G362" s="16"/>
      <c r="H362" s="9">
        <v>6</v>
      </c>
      <c r="I362" s="9" t="s">
        <v>70</v>
      </c>
      <c r="J362" s="17">
        <v>844</v>
      </c>
      <c r="K362" s="18">
        <v>0.6</v>
      </c>
      <c r="L362" s="19">
        <f>VLOOKUP(J362,[1]Values!$A$3:$D$462,2,FALSE)</f>
        <v>0</v>
      </c>
      <c r="M362" s="20"/>
      <c r="N362" s="20">
        <f t="shared" si="93"/>
        <v>0</v>
      </c>
      <c r="O362" s="19">
        <f>VLOOKUP(J362,[1]Values!$A$3:$D$462,3,FALSE)</f>
        <v>14593</v>
      </c>
      <c r="P362" s="20">
        <v>55184</v>
      </c>
      <c r="Q362" s="19">
        <f t="shared" si="94"/>
        <v>-24354.6</v>
      </c>
      <c r="R362" s="20">
        <f t="shared" si="95"/>
        <v>-24354.6</v>
      </c>
      <c r="S362" s="21">
        <f>VLOOKUP(H362,[1]Rates!$A$3:$D$139,3,FALSE)</f>
        <v>0</v>
      </c>
      <c r="T362" s="22">
        <f t="shared" si="96"/>
        <v>0</v>
      </c>
      <c r="U362" s="19">
        <f>VLOOKUP(J362,[1]Values!$A$3:$D$462,4,FALSE)</f>
        <v>0</v>
      </c>
      <c r="V362" s="20">
        <v>0</v>
      </c>
      <c r="W362" s="20">
        <f t="shared" si="97"/>
        <v>0</v>
      </c>
      <c r="X362" s="23">
        <f>VLOOKUP(H362,[1]Rates!$A$3:$D$139,4,FALSE)</f>
        <v>0</v>
      </c>
      <c r="Y362" s="90">
        <f t="shared" si="98"/>
        <v>0</v>
      </c>
      <c r="Z362" s="9"/>
    </row>
    <row r="363" spans="7:26" x14ac:dyDescent="0.25">
      <c r="G363" s="16"/>
      <c r="H363" s="9">
        <v>7</v>
      </c>
      <c r="I363" s="9" t="s">
        <v>9</v>
      </c>
      <c r="J363" s="17">
        <v>844</v>
      </c>
      <c r="K363" s="18">
        <v>1</v>
      </c>
      <c r="L363" s="19">
        <f>VLOOKUP(J363,[1]Values!$A$3:$D$462,2,FALSE)</f>
        <v>0</v>
      </c>
      <c r="M363" s="20"/>
      <c r="N363" s="20">
        <f t="shared" si="93"/>
        <v>0</v>
      </c>
      <c r="O363" s="19">
        <f>VLOOKUP(J363,[1]Values!$A$3:$D$462,3,FALSE)</f>
        <v>14593</v>
      </c>
      <c r="P363" s="20">
        <v>55184</v>
      </c>
      <c r="Q363" s="19">
        <f t="shared" si="94"/>
        <v>-40591</v>
      </c>
      <c r="R363" s="20">
        <f t="shared" si="95"/>
        <v>-40591</v>
      </c>
      <c r="S363" s="21">
        <f>VLOOKUP(H363,[1]Rates!$A$3:$D$139,3,FALSE)</f>
        <v>1.01E-4</v>
      </c>
      <c r="T363" s="22">
        <f t="shared" si="96"/>
        <v>-4.099691</v>
      </c>
      <c r="U363" s="19">
        <f>VLOOKUP(J363,[1]Values!$A$3:$D$462,4,FALSE)</f>
        <v>0</v>
      </c>
      <c r="V363" s="20">
        <v>0</v>
      </c>
      <c r="W363" s="20">
        <f t="shared" si="97"/>
        <v>0</v>
      </c>
      <c r="X363" s="23">
        <f>VLOOKUP(H363,[1]Rates!$A$3:$D$139,4,FALSE)</f>
        <v>1.08E-4</v>
      </c>
      <c r="Y363" s="90">
        <f t="shared" si="98"/>
        <v>0</v>
      </c>
      <c r="Z363" s="9"/>
    </row>
    <row r="364" spans="7:26" x14ac:dyDescent="0.25">
      <c r="G364" s="16"/>
      <c r="H364" s="9">
        <v>8</v>
      </c>
      <c r="I364" s="9" t="s">
        <v>23</v>
      </c>
      <c r="J364" s="17">
        <v>844</v>
      </c>
      <c r="K364" s="18">
        <v>1</v>
      </c>
      <c r="L364" s="19">
        <f>VLOOKUP(J364,[1]Values!$A$3:$D$462,2,FALSE)</f>
        <v>0</v>
      </c>
      <c r="M364" s="20"/>
      <c r="N364" s="20">
        <f t="shared" si="93"/>
        <v>0</v>
      </c>
      <c r="O364" s="19">
        <f>VLOOKUP(J364,[1]Values!$A$3:$D$462,3,FALSE)</f>
        <v>14593</v>
      </c>
      <c r="P364" s="20">
        <v>55184</v>
      </c>
      <c r="Q364" s="19">
        <f t="shared" si="94"/>
        <v>-40591</v>
      </c>
      <c r="R364" s="20">
        <f t="shared" si="95"/>
        <v>-40591</v>
      </c>
      <c r="S364" s="21">
        <f>VLOOKUP(H364,[1]Rates!$A$3:$D$139,3,FALSE)</f>
        <v>1.5300000000000001E-4</v>
      </c>
      <c r="T364" s="22">
        <f t="shared" si="96"/>
        <v>-6.2104230000000005</v>
      </c>
      <c r="U364" s="19">
        <f>VLOOKUP(J364,[1]Values!$A$3:$D$462,4,FALSE)</f>
        <v>0</v>
      </c>
      <c r="V364" s="20">
        <v>0</v>
      </c>
      <c r="W364" s="20">
        <f t="shared" si="97"/>
        <v>0</v>
      </c>
      <c r="X364" s="23">
        <f>VLOOKUP(H364,[1]Rates!$A$3:$D$139,4,FALSE)</f>
        <v>1.64E-4</v>
      </c>
      <c r="Y364" s="90">
        <f t="shared" si="98"/>
        <v>0</v>
      </c>
      <c r="Z364" s="9"/>
    </row>
    <row r="365" spans="7:26" x14ac:dyDescent="0.25">
      <c r="G365" s="16"/>
      <c r="H365" s="9">
        <v>9</v>
      </c>
      <c r="I365" s="9" t="s">
        <v>0</v>
      </c>
      <c r="J365" s="17">
        <v>844</v>
      </c>
      <c r="K365" s="18">
        <v>1</v>
      </c>
      <c r="L365" s="19">
        <f>VLOOKUP(J365,[1]Values!$A$3:$D$462,2,FALSE)</f>
        <v>0</v>
      </c>
      <c r="M365" s="20"/>
      <c r="N365" s="20">
        <f t="shared" si="93"/>
        <v>0</v>
      </c>
      <c r="O365" s="19">
        <f>VLOOKUP(J365,[1]Values!$A$3:$D$462,3,FALSE)</f>
        <v>14593</v>
      </c>
      <c r="P365" s="20">
        <v>55184</v>
      </c>
      <c r="Q365" s="19">
        <f t="shared" si="94"/>
        <v>-40591</v>
      </c>
      <c r="R365" s="20">
        <f t="shared" si="95"/>
        <v>-40591</v>
      </c>
      <c r="S365" s="21">
        <f>VLOOKUP(H365,[1]Rates!$A$3:$D$139,3,FALSE)</f>
        <v>2.5599999999999999E-4</v>
      </c>
      <c r="T365" s="22">
        <f t="shared" si="96"/>
        <v>-10.391295999999999</v>
      </c>
      <c r="U365" s="19">
        <f>VLOOKUP(J365,[1]Values!$A$3:$D$462,4,FALSE)</f>
        <v>0</v>
      </c>
      <c r="V365" s="20">
        <v>0</v>
      </c>
      <c r="W365" s="20">
        <f t="shared" si="97"/>
        <v>0</v>
      </c>
      <c r="X365" s="23">
        <f>VLOOKUP(H365,[1]Rates!$A$3:$D$139,4,FALSE)</f>
        <v>2.7599999999999999E-4</v>
      </c>
      <c r="Y365" s="90">
        <f t="shared" si="98"/>
        <v>0</v>
      </c>
      <c r="Z365" s="9"/>
    </row>
    <row r="366" spans="7:26" x14ac:dyDescent="0.25">
      <c r="G366" s="16"/>
      <c r="H366" s="9">
        <v>29</v>
      </c>
      <c r="I366" s="9" t="s">
        <v>24</v>
      </c>
      <c r="J366" s="17">
        <v>844</v>
      </c>
      <c r="K366" s="18">
        <v>1</v>
      </c>
      <c r="L366" s="19">
        <f>VLOOKUP(J366,[1]Values!$A$3:$D$462,2,FALSE)</f>
        <v>0</v>
      </c>
      <c r="M366" s="20"/>
      <c r="N366" s="20">
        <f t="shared" si="93"/>
        <v>0</v>
      </c>
      <c r="O366" s="19">
        <f>VLOOKUP(J366,[1]Values!$A$3:$D$462,3,FALSE)</f>
        <v>14593</v>
      </c>
      <c r="P366" s="20">
        <v>55184</v>
      </c>
      <c r="Q366" s="19">
        <f t="shared" si="94"/>
        <v>-40591</v>
      </c>
      <c r="R366" s="20">
        <f t="shared" si="95"/>
        <v>-40591</v>
      </c>
      <c r="S366" s="21">
        <f>VLOOKUP(H366,[1]Rates!$A$3:$D$139,3,FALSE)</f>
        <v>2.8760000000000001E-3</v>
      </c>
      <c r="T366" s="22">
        <f t="shared" si="96"/>
        <v>-116.739716</v>
      </c>
      <c r="U366" s="19">
        <f>VLOOKUP(J366,[1]Values!$A$3:$D$462,4,FALSE)</f>
        <v>0</v>
      </c>
      <c r="V366" s="20">
        <v>0</v>
      </c>
      <c r="W366" s="20">
        <f t="shared" si="97"/>
        <v>0</v>
      </c>
      <c r="X366" s="23">
        <f>VLOOKUP(H366,[1]Rates!$A$3:$D$139,4,FALSE)</f>
        <v>3.1029999999999999E-3</v>
      </c>
      <c r="Y366" s="90">
        <f t="shared" si="98"/>
        <v>0</v>
      </c>
      <c r="Z366" s="9"/>
    </row>
    <row r="367" spans="7:26" x14ac:dyDescent="0.25">
      <c r="G367" s="16"/>
      <c r="H367" s="9">
        <v>38</v>
      </c>
      <c r="I367" s="9" t="s">
        <v>12</v>
      </c>
      <c r="J367" s="17">
        <v>844</v>
      </c>
      <c r="K367" s="18">
        <v>1</v>
      </c>
      <c r="L367" s="19">
        <f>VLOOKUP(J367,[1]Values!$A$3:$D$462,2,FALSE)</f>
        <v>0</v>
      </c>
      <c r="M367" s="20"/>
      <c r="N367" s="20">
        <f t="shared" si="93"/>
        <v>0</v>
      </c>
      <c r="O367" s="19">
        <f>VLOOKUP(J367,[1]Values!$A$3:$D$462,3,FALSE)</f>
        <v>14593</v>
      </c>
      <c r="P367" s="20">
        <v>55184</v>
      </c>
      <c r="Q367" s="19">
        <f t="shared" si="94"/>
        <v>-40591</v>
      </c>
      <c r="R367" s="20">
        <f t="shared" si="95"/>
        <v>-40591</v>
      </c>
      <c r="S367" s="21">
        <f>VLOOKUP(H367,[1]Rates!$A$3:$D$139,3,FALSE)</f>
        <v>9.8999999999999994E-5</v>
      </c>
      <c r="T367" s="22">
        <f t="shared" si="96"/>
        <v>-4.0185089999999999</v>
      </c>
      <c r="U367" s="19">
        <f>VLOOKUP(J367,[1]Values!$A$3:$D$462,4,FALSE)</f>
        <v>0</v>
      </c>
      <c r="V367" s="20">
        <v>0</v>
      </c>
      <c r="W367" s="20">
        <f t="shared" si="97"/>
        <v>0</v>
      </c>
      <c r="X367" s="23">
        <f>VLOOKUP(H367,[1]Rates!$A$3:$D$139,4,FALSE)</f>
        <v>8.6000000000000003E-5</v>
      </c>
      <c r="Y367" s="90">
        <f t="shared" si="98"/>
        <v>0</v>
      </c>
      <c r="Z367" s="9"/>
    </row>
    <row r="368" spans="7:26" x14ac:dyDescent="0.25">
      <c r="G368" s="16"/>
      <c r="H368" s="9">
        <v>55</v>
      </c>
      <c r="I368" s="9" t="s">
        <v>26</v>
      </c>
      <c r="J368" s="17">
        <v>844</v>
      </c>
      <c r="K368" s="18">
        <v>1</v>
      </c>
      <c r="L368" s="19">
        <f>VLOOKUP(J368,[1]Values!$A$3:$D$462,2,FALSE)</f>
        <v>0</v>
      </c>
      <c r="M368" s="20"/>
      <c r="N368" s="20">
        <f t="shared" si="93"/>
        <v>0</v>
      </c>
      <c r="O368" s="19">
        <f>VLOOKUP(J368,[1]Values!$A$3:$D$462,3,FALSE)</f>
        <v>14593</v>
      </c>
      <c r="P368" s="20">
        <v>55184</v>
      </c>
      <c r="Q368" s="19">
        <f t="shared" si="94"/>
        <v>-40591</v>
      </c>
      <c r="R368" s="20">
        <f t="shared" si="95"/>
        <v>-40591</v>
      </c>
      <c r="S368" s="21">
        <f>VLOOKUP(H368,[1]Rates!$A$3:$D$139,3,FALSE)</f>
        <v>1.45E-4</v>
      </c>
      <c r="T368" s="22">
        <f t="shared" si="96"/>
        <v>-5.8856950000000001</v>
      </c>
      <c r="U368" s="19">
        <f>VLOOKUP(J368,[1]Values!$A$3:$D$462,4,FALSE)</f>
        <v>0</v>
      </c>
      <c r="V368" s="20">
        <v>0</v>
      </c>
      <c r="W368" s="20">
        <f t="shared" si="97"/>
        <v>0</v>
      </c>
      <c r="X368" s="23">
        <f>VLOOKUP(H368,[1]Rates!$A$3:$D$139,4,FALSE)</f>
        <v>1.35E-4</v>
      </c>
      <c r="Y368" s="90">
        <f t="shared" si="98"/>
        <v>0</v>
      </c>
      <c r="Z368" s="9"/>
    </row>
    <row r="369" spans="7:26" x14ac:dyDescent="0.25">
      <c r="G369" s="16"/>
      <c r="H369" s="9">
        <v>71</v>
      </c>
      <c r="I369" s="9" t="s">
        <v>18</v>
      </c>
      <c r="J369" s="17">
        <v>844</v>
      </c>
      <c r="K369" s="18">
        <v>1</v>
      </c>
      <c r="L369" s="19">
        <f>VLOOKUP(J369,[1]Values!$A$3:$D$462,2,FALSE)</f>
        <v>0</v>
      </c>
      <c r="M369" s="20"/>
      <c r="N369" s="20">
        <f t="shared" si="93"/>
        <v>0</v>
      </c>
      <c r="O369" s="19">
        <f>VLOOKUP(J369,[1]Values!$A$3:$D$462,3,FALSE)</f>
        <v>14593</v>
      </c>
      <c r="P369" s="20">
        <v>55184</v>
      </c>
      <c r="Q369" s="19">
        <f t="shared" si="94"/>
        <v>-40591</v>
      </c>
      <c r="R369" s="20">
        <f t="shared" si="95"/>
        <v>-40591</v>
      </c>
      <c r="S369" s="21">
        <f>VLOOKUP(H369,[1]Rates!$A$3:$D$139,3,FALSE)</f>
        <v>9.0000000000000002E-6</v>
      </c>
      <c r="T369" s="22">
        <f t="shared" si="96"/>
        <v>-0.365319</v>
      </c>
      <c r="U369" s="19">
        <f>VLOOKUP(J369,[1]Values!$A$3:$D$462,4,FALSE)</f>
        <v>0</v>
      </c>
      <c r="V369" s="20">
        <v>0</v>
      </c>
      <c r="W369" s="20">
        <f t="shared" si="97"/>
        <v>0</v>
      </c>
      <c r="X369" s="23">
        <f>VLOOKUP(H369,[1]Rates!$A$3:$D$139,4,FALSE)</f>
        <v>9.0000000000000002E-6</v>
      </c>
      <c r="Y369" s="90">
        <f t="shared" si="98"/>
        <v>0</v>
      </c>
      <c r="Z369" s="9"/>
    </row>
    <row r="370" spans="7:26" x14ac:dyDescent="0.25">
      <c r="G370" s="16"/>
      <c r="H370" s="9">
        <v>72</v>
      </c>
      <c r="I370" s="9" t="s">
        <v>28</v>
      </c>
      <c r="J370" s="17">
        <v>844</v>
      </c>
      <c r="K370" s="18">
        <v>1</v>
      </c>
      <c r="L370" s="19">
        <f>VLOOKUP(J370,[1]Values!$A$3:$D$462,2,FALSE)</f>
        <v>0</v>
      </c>
      <c r="M370" s="20"/>
      <c r="N370" s="20">
        <f t="shared" si="93"/>
        <v>0</v>
      </c>
      <c r="O370" s="19">
        <f>VLOOKUP(J370,[1]Values!$A$3:$D$462,3,FALSE)</f>
        <v>14593</v>
      </c>
      <c r="P370" s="20">
        <v>55184</v>
      </c>
      <c r="Q370" s="19">
        <f t="shared" si="94"/>
        <v>-40591</v>
      </c>
      <c r="R370" s="20">
        <f t="shared" si="95"/>
        <v>-40591</v>
      </c>
      <c r="S370" s="21">
        <f>VLOOKUP(H370,[1]Rates!$A$3:$D$139,3,FALSE)</f>
        <v>2.5799999999999998E-4</v>
      </c>
      <c r="T370" s="22">
        <f t="shared" si="96"/>
        <v>-10.472477999999999</v>
      </c>
      <c r="U370" s="19">
        <f>VLOOKUP(J370,[1]Values!$A$3:$D$462,4,FALSE)</f>
        <v>0</v>
      </c>
      <c r="V370" s="20">
        <v>0</v>
      </c>
      <c r="W370" s="20">
        <f t="shared" si="97"/>
        <v>0</v>
      </c>
      <c r="X370" s="23">
        <f>VLOOKUP(H370,[1]Rates!$A$3:$D$139,4,FALSE)</f>
        <v>2.7500000000000002E-4</v>
      </c>
      <c r="Y370" s="90">
        <f t="shared" si="98"/>
        <v>0</v>
      </c>
      <c r="Z370" s="9"/>
    </row>
    <row r="371" spans="7:26" x14ac:dyDescent="0.25">
      <c r="G371" s="16"/>
      <c r="H371" s="9">
        <v>74</v>
      </c>
      <c r="I371" s="9" t="s">
        <v>93</v>
      </c>
      <c r="J371" s="17">
        <v>844</v>
      </c>
      <c r="K371" s="18">
        <v>1</v>
      </c>
      <c r="L371" s="19">
        <f>VLOOKUP(J371,[1]Values!$A$3:$D$462,2,FALSE)</f>
        <v>0</v>
      </c>
      <c r="M371" s="20"/>
      <c r="N371" s="20">
        <f t="shared" si="93"/>
        <v>0</v>
      </c>
      <c r="O371" s="19">
        <f>VLOOKUP(J371,[1]Values!$A$3:$D$462,3,FALSE)</f>
        <v>14593</v>
      </c>
      <c r="P371" s="20">
        <v>55184</v>
      </c>
      <c r="Q371" s="19">
        <f t="shared" si="94"/>
        <v>-40591</v>
      </c>
      <c r="R371" s="20">
        <f t="shared" si="95"/>
        <v>-40591</v>
      </c>
      <c r="S371" s="21">
        <f>VLOOKUP(H371,[1]Rates!$A$3:$D$139,3,FALSE)</f>
        <v>0</v>
      </c>
      <c r="T371" s="22">
        <f t="shared" si="96"/>
        <v>0</v>
      </c>
      <c r="U371" s="19">
        <f>VLOOKUP(J371,[1]Values!$A$3:$D$462,4,FALSE)</f>
        <v>0</v>
      </c>
      <c r="V371" s="20">
        <v>0</v>
      </c>
      <c r="W371" s="20">
        <f t="shared" si="97"/>
        <v>0</v>
      </c>
      <c r="X371" s="23">
        <f>VLOOKUP(H371,[1]Rates!$A$3:$D$139,4,FALSE)</f>
        <v>0</v>
      </c>
      <c r="Y371" s="90">
        <f t="shared" si="98"/>
        <v>0</v>
      </c>
      <c r="Z371" s="9"/>
    </row>
    <row r="372" spans="7:26" x14ac:dyDescent="0.25">
      <c r="G372" s="16"/>
      <c r="H372" s="9">
        <v>117</v>
      </c>
      <c r="I372" s="9" t="s">
        <v>21</v>
      </c>
      <c r="J372" s="17">
        <v>844</v>
      </c>
      <c r="K372" s="18">
        <v>1</v>
      </c>
      <c r="L372" s="19">
        <f>VLOOKUP(J372,[1]Values!$A$3:$D$462,2,FALSE)</f>
        <v>0</v>
      </c>
      <c r="M372" s="20"/>
      <c r="N372" s="20">
        <f t="shared" si="93"/>
        <v>0</v>
      </c>
      <c r="O372" s="19">
        <f>VLOOKUP(J372,[1]Values!$A$3:$D$462,3,FALSE)</f>
        <v>14593</v>
      </c>
      <c r="P372" s="20">
        <v>55184</v>
      </c>
      <c r="Q372" s="19">
        <f t="shared" si="94"/>
        <v>-40591</v>
      </c>
      <c r="R372" s="20">
        <f t="shared" si="95"/>
        <v>-40591</v>
      </c>
      <c r="S372" s="21">
        <f>VLOOKUP(H372,[1]Rates!$A$3:$D$139,3,FALSE)</f>
        <v>2.1900000000000001E-4</v>
      </c>
      <c r="T372" s="22">
        <f t="shared" si="96"/>
        <v>-8.8894289999999998</v>
      </c>
      <c r="U372" s="19">
        <f>VLOOKUP(J372,[1]Values!$A$3:$D$462,4,FALSE)</f>
        <v>0</v>
      </c>
      <c r="V372" s="20">
        <v>0</v>
      </c>
      <c r="W372" s="20">
        <f t="shared" si="97"/>
        <v>0</v>
      </c>
      <c r="X372" s="23">
        <f>VLOOKUP(H372,[1]Rates!$A$3:$D$139,4,FALSE)</f>
        <v>2.34E-4</v>
      </c>
      <c r="Y372" s="90">
        <f t="shared" si="98"/>
        <v>0</v>
      </c>
      <c r="Z372" s="9"/>
    </row>
    <row r="373" spans="7:26" x14ac:dyDescent="0.25">
      <c r="G373" s="16"/>
      <c r="H373" s="9">
        <v>122</v>
      </c>
      <c r="I373" s="9" t="s">
        <v>90</v>
      </c>
      <c r="J373" s="17">
        <v>844</v>
      </c>
      <c r="K373" s="18">
        <v>0.6</v>
      </c>
      <c r="L373" s="19">
        <f>VLOOKUP(J373,[1]Values!$A$3:$D$462,2,FALSE)</f>
        <v>0</v>
      </c>
      <c r="M373" s="20"/>
      <c r="N373" s="20">
        <f t="shared" si="93"/>
        <v>0</v>
      </c>
      <c r="O373" s="19">
        <f>VLOOKUP(J373,[1]Values!$A$3:$D$462,3,FALSE)</f>
        <v>14593</v>
      </c>
      <c r="P373" s="20">
        <v>55184</v>
      </c>
      <c r="Q373" s="19">
        <f t="shared" si="94"/>
        <v>-24354.6</v>
      </c>
      <c r="R373" s="20">
        <f t="shared" si="95"/>
        <v>-24354.6</v>
      </c>
      <c r="S373" s="21">
        <f>VLOOKUP(H373,[1]Rates!$A$3:$D$139,3,FALSE)</f>
        <v>0</v>
      </c>
      <c r="T373" s="22">
        <f t="shared" si="96"/>
        <v>0</v>
      </c>
      <c r="U373" s="19">
        <f>VLOOKUP(J373,[1]Values!$A$3:$D$462,4,FALSE)</f>
        <v>0</v>
      </c>
      <c r="V373" s="20">
        <v>0</v>
      </c>
      <c r="W373" s="20">
        <f t="shared" si="97"/>
        <v>0</v>
      </c>
      <c r="X373" s="23">
        <f>VLOOKUP(H373,[1]Rates!$A$3:$D$139,4,FALSE)</f>
        <v>0</v>
      </c>
      <c r="Y373" s="90">
        <f t="shared" si="98"/>
        <v>0</v>
      </c>
      <c r="Z373" s="9"/>
    </row>
    <row r="374" spans="7:26" ht="15.75" thickBot="1" x14ac:dyDescent="0.3">
      <c r="G374" s="24"/>
      <c r="H374" s="25"/>
      <c r="I374" s="25"/>
      <c r="J374" s="93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6"/>
      <c r="Z374" s="9"/>
    </row>
    <row r="375" spans="7:26" x14ac:dyDescent="0.25">
      <c r="G375" s="9">
        <v>74</v>
      </c>
      <c r="H375" s="9" t="s">
        <v>93</v>
      </c>
      <c r="I375" s="9"/>
      <c r="J375" s="17"/>
      <c r="K375" s="18"/>
      <c r="L375" s="20"/>
      <c r="M375" s="20"/>
      <c r="N375" s="20"/>
      <c r="O375" s="20"/>
      <c r="P375" s="20"/>
      <c r="Q375" s="20"/>
      <c r="R375" s="20"/>
      <c r="S375" s="23"/>
      <c r="T375" s="22">
        <f>SUM(T335:T374)</f>
        <v>448501.42089560005</v>
      </c>
      <c r="U375" s="20"/>
      <c r="V375" s="20"/>
      <c r="W375" s="20"/>
      <c r="X375" s="23"/>
      <c r="Y375" s="22">
        <f>SUM(Y335:Y374)</f>
        <v>-12469.012135200002</v>
      </c>
      <c r="Z375" s="27">
        <f>T375+Y375</f>
        <v>436032.40876040002</v>
      </c>
    </row>
    <row r="376" spans="7:26" x14ac:dyDescent="0.25">
      <c r="G376" s="9"/>
      <c r="H376" s="9"/>
      <c r="I376" s="9"/>
      <c r="J376" s="17"/>
      <c r="K376" s="18"/>
      <c r="L376" s="20"/>
      <c r="M376" s="20"/>
      <c r="N376" s="20"/>
      <c r="O376" s="20"/>
      <c r="P376" s="20"/>
      <c r="Q376" s="20"/>
      <c r="R376" s="20"/>
      <c r="S376" s="23"/>
      <c r="T376" s="22"/>
      <c r="U376" s="20"/>
      <c r="V376" s="20"/>
      <c r="W376" s="20"/>
      <c r="X376" s="23"/>
      <c r="Y376" s="22"/>
      <c r="Z376" s="9"/>
    </row>
    <row r="377" spans="7:26" ht="15.75" thickBot="1" x14ac:dyDescent="0.3">
      <c r="G377" s="9"/>
      <c r="H377" s="9"/>
      <c r="I377" s="9"/>
      <c r="J377" s="10" t="s">
        <v>53</v>
      </c>
      <c r="K377" s="11" t="s">
        <v>54</v>
      </c>
      <c r="L377" s="12" t="s">
        <v>55</v>
      </c>
      <c r="M377" s="12" t="s">
        <v>160</v>
      </c>
      <c r="N377" s="12"/>
      <c r="O377" s="12" t="s">
        <v>56</v>
      </c>
      <c r="P377" s="12" t="s">
        <v>161</v>
      </c>
      <c r="Q377" s="12"/>
      <c r="R377" s="12" t="s">
        <v>57</v>
      </c>
      <c r="S377" s="13" t="s">
        <v>58</v>
      </c>
      <c r="T377" s="14" t="s">
        <v>59</v>
      </c>
      <c r="U377" s="12" t="s">
        <v>60</v>
      </c>
      <c r="V377" s="12" t="s">
        <v>61</v>
      </c>
      <c r="W377" s="12" t="s">
        <v>62</v>
      </c>
      <c r="X377" s="13" t="s">
        <v>63</v>
      </c>
      <c r="Y377" s="14" t="s">
        <v>64</v>
      </c>
      <c r="Z377" s="9"/>
    </row>
    <row r="378" spans="7:26" ht="15.75" x14ac:dyDescent="0.25">
      <c r="G378" s="82">
        <v>75</v>
      </c>
      <c r="H378" s="83" t="s">
        <v>94</v>
      </c>
      <c r="I378" s="15"/>
      <c r="J378" s="84"/>
      <c r="K378" s="85"/>
      <c r="L378" s="86"/>
      <c r="M378" s="86"/>
      <c r="N378" s="86"/>
      <c r="O378" s="86"/>
      <c r="P378" s="86"/>
      <c r="Q378" s="86"/>
      <c r="R378" s="86"/>
      <c r="S378" s="87"/>
      <c r="T378" s="88"/>
      <c r="U378" s="86"/>
      <c r="V378" s="86"/>
      <c r="W378" s="86"/>
      <c r="X378" s="87"/>
      <c r="Y378" s="89"/>
      <c r="Z378" s="9"/>
    </row>
    <row r="379" spans="7:26" x14ac:dyDescent="0.25">
      <c r="G379" s="16"/>
      <c r="H379" s="9">
        <v>1</v>
      </c>
      <c r="I379" s="9" t="s">
        <v>11</v>
      </c>
      <c r="J379" s="17">
        <v>252</v>
      </c>
      <c r="K379" s="18">
        <v>1</v>
      </c>
      <c r="L379" s="19">
        <f>VLOOKUP(J379,[1]Values!$A$3:$D$462,2,FALSE)</f>
        <v>7753818</v>
      </c>
      <c r="M379" s="20">
        <v>5001596</v>
      </c>
      <c r="N379" s="20">
        <f t="shared" ref="N379:N396" si="99">(L379-M379)*K379</f>
        <v>2752222</v>
      </c>
      <c r="O379" s="19">
        <f>VLOOKUP(J379,[1]Values!$A$3:$D$462,3,FALSE)</f>
        <v>61335</v>
      </c>
      <c r="P379" s="19"/>
      <c r="Q379" s="19">
        <f t="shared" ref="Q379:Q396" si="100">(O379-P379)*K379</f>
        <v>61335</v>
      </c>
      <c r="R379" s="20">
        <f t="shared" ref="R379:R396" si="101">(L379-M379+O379-P379)*K379</f>
        <v>2813557</v>
      </c>
      <c r="S379" s="21">
        <f>VLOOKUP(H379,[1]Rates!$A$3:$D$139,3,FALSE)</f>
        <v>1.908E-3</v>
      </c>
      <c r="T379" s="22">
        <f t="shared" ref="T379:T396" si="102">R379*S379</f>
        <v>5368.266756</v>
      </c>
      <c r="U379" s="19">
        <f>VLOOKUP(J379,[1]Values!$A$3:$D$462,4,FALSE)</f>
        <v>739263</v>
      </c>
      <c r="V379" s="20">
        <v>835912</v>
      </c>
      <c r="W379" s="20">
        <f t="shared" ref="W379:W396" si="103">(U379-V379)*K379</f>
        <v>-96649</v>
      </c>
      <c r="X379" s="23">
        <f>VLOOKUP(H379,[1]Rates!$A$3:$D$139,4,FALSE)</f>
        <v>2.0739999999999999E-3</v>
      </c>
      <c r="Y379" s="90">
        <f t="shared" ref="Y379:Y396" si="104">W379*X379</f>
        <v>-200.45002599999998</v>
      </c>
      <c r="Z379" s="9"/>
    </row>
    <row r="380" spans="7:26" x14ac:dyDescent="0.25">
      <c r="G380" s="16"/>
      <c r="H380" s="9">
        <v>2</v>
      </c>
      <c r="I380" s="9" t="s">
        <v>27</v>
      </c>
      <c r="J380" s="17">
        <v>252</v>
      </c>
      <c r="K380" s="18">
        <v>1</v>
      </c>
      <c r="L380" s="19">
        <f>VLOOKUP(J380,[1]Values!$A$3:$D$462,2,FALSE)</f>
        <v>7753818</v>
      </c>
      <c r="M380" s="20">
        <v>5001596</v>
      </c>
      <c r="N380" s="20">
        <f t="shared" si="99"/>
        <v>2752222</v>
      </c>
      <c r="O380" s="19">
        <f>VLOOKUP(J380,[1]Values!$A$3:$D$462,3,FALSE)</f>
        <v>61335</v>
      </c>
      <c r="P380" s="19"/>
      <c r="Q380" s="19">
        <f t="shared" si="100"/>
        <v>61335</v>
      </c>
      <c r="R380" s="20">
        <f t="shared" si="101"/>
        <v>2813557</v>
      </c>
      <c r="S380" s="21">
        <f>VLOOKUP(H380,[1]Rates!$A$3:$D$139,3,FALSE)</f>
        <v>2.0900000000000001E-4</v>
      </c>
      <c r="T380" s="22">
        <f t="shared" si="102"/>
        <v>588.033413</v>
      </c>
      <c r="U380" s="19">
        <f>VLOOKUP(J380,[1]Values!$A$3:$D$462,4,FALSE)</f>
        <v>739263</v>
      </c>
      <c r="V380" s="20">
        <v>835912</v>
      </c>
      <c r="W380" s="20">
        <f t="shared" si="103"/>
        <v>-96649</v>
      </c>
      <c r="X380" s="23">
        <f>VLOOKUP(H380,[1]Rates!$A$3:$D$139,4,FALSE)</f>
        <v>2.3000000000000001E-4</v>
      </c>
      <c r="Y380" s="90">
        <f t="shared" si="104"/>
        <v>-22.22927</v>
      </c>
      <c r="Z380" s="9"/>
    </row>
    <row r="381" spans="7:26" x14ac:dyDescent="0.25">
      <c r="G381" s="16"/>
      <c r="H381" s="9">
        <v>3</v>
      </c>
      <c r="I381" s="9" t="s">
        <v>20</v>
      </c>
      <c r="J381" s="17">
        <v>252</v>
      </c>
      <c r="K381" s="18">
        <v>1</v>
      </c>
      <c r="L381" s="19">
        <f>VLOOKUP(J381,[1]Values!$A$3:$D$462,2,FALSE)</f>
        <v>7753818</v>
      </c>
      <c r="M381" s="20">
        <v>5001596</v>
      </c>
      <c r="N381" s="20">
        <f t="shared" si="99"/>
        <v>2752222</v>
      </c>
      <c r="O381" s="19">
        <f>VLOOKUP(J381,[1]Values!$A$3:$D$462,3,FALSE)</f>
        <v>61335</v>
      </c>
      <c r="P381" s="19"/>
      <c r="Q381" s="19">
        <f t="shared" si="100"/>
        <v>61335</v>
      </c>
      <c r="R381" s="20">
        <f t="shared" si="101"/>
        <v>2813557</v>
      </c>
      <c r="S381" s="21">
        <f>VLOOKUP(H381,[1]Rates!$A$3:$D$139,3,FALSE)</f>
        <v>4.9299999999999995E-4</v>
      </c>
      <c r="T381" s="22">
        <f t="shared" si="102"/>
        <v>1387.0836009999998</v>
      </c>
      <c r="U381" s="19">
        <f>VLOOKUP(J381,[1]Values!$A$3:$D$462,4,FALSE)</f>
        <v>739263</v>
      </c>
      <c r="V381" s="20">
        <v>835912</v>
      </c>
      <c r="W381" s="20">
        <f t="shared" si="103"/>
        <v>-96649</v>
      </c>
      <c r="X381" s="23">
        <f>VLOOKUP(H381,[1]Rates!$A$3:$D$139,4,FALSE)</f>
        <v>5.2599999999999999E-4</v>
      </c>
      <c r="Y381" s="90">
        <f t="shared" si="104"/>
        <v>-50.837373999999997</v>
      </c>
      <c r="Z381" s="9"/>
    </row>
    <row r="382" spans="7:26" x14ac:dyDescent="0.25">
      <c r="G382" s="16"/>
      <c r="H382" s="9">
        <v>4</v>
      </c>
      <c r="I382" s="9" t="s">
        <v>10</v>
      </c>
      <c r="J382" s="17">
        <v>252</v>
      </c>
      <c r="K382" s="18">
        <v>0.6</v>
      </c>
      <c r="L382" s="19">
        <f>VLOOKUP(J382,[1]Values!$A$3:$D$462,2,FALSE)</f>
        <v>7753818</v>
      </c>
      <c r="M382" s="20">
        <v>5001596</v>
      </c>
      <c r="N382" s="20">
        <f t="shared" si="99"/>
        <v>1651333.2</v>
      </c>
      <c r="O382" s="19">
        <f>VLOOKUP(J382,[1]Values!$A$3:$D$462,3,FALSE)</f>
        <v>61335</v>
      </c>
      <c r="P382" s="19"/>
      <c r="Q382" s="19">
        <f t="shared" si="100"/>
        <v>36801</v>
      </c>
      <c r="R382" s="20">
        <f t="shared" si="101"/>
        <v>1688134.2</v>
      </c>
      <c r="S382" s="21">
        <f>VLOOKUP(H382,[1]Rates!$A$3:$D$139,3,FALSE)</f>
        <v>8.1609999999999999E-3</v>
      </c>
      <c r="T382" s="22">
        <f t="shared" si="102"/>
        <v>13776.8632062</v>
      </c>
      <c r="U382" s="19">
        <f>VLOOKUP(J382,[1]Values!$A$3:$D$462,4,FALSE)</f>
        <v>739263</v>
      </c>
      <c r="V382" s="20">
        <v>835912</v>
      </c>
      <c r="W382" s="20">
        <f t="shared" si="103"/>
        <v>-57989.4</v>
      </c>
      <c r="X382" s="23">
        <f>VLOOKUP(H382,[1]Rates!$A$3:$D$139,4,FALSE)</f>
        <v>7.8399999999999997E-3</v>
      </c>
      <c r="Y382" s="90">
        <f t="shared" si="104"/>
        <v>-454.63689599999998</v>
      </c>
      <c r="Z382" s="9"/>
    </row>
    <row r="383" spans="7:26" x14ac:dyDescent="0.25">
      <c r="G383" s="16"/>
      <c r="H383" s="9">
        <v>136</v>
      </c>
      <c r="I383" s="9" t="s">
        <v>139</v>
      </c>
      <c r="J383" s="17">
        <v>252</v>
      </c>
      <c r="K383" s="18">
        <v>0.6</v>
      </c>
      <c r="L383" s="19">
        <f>VLOOKUP(J383,[1]Values!$A$3:$D$462,2,FALSE)</f>
        <v>7753818</v>
      </c>
      <c r="M383" s="20">
        <v>5001596</v>
      </c>
      <c r="N383" s="20">
        <f t="shared" si="99"/>
        <v>1651333.2</v>
      </c>
      <c r="O383" s="19">
        <f>VLOOKUP(J383,[1]Values!$A$3:$D$462,3,FALSE)</f>
        <v>61335</v>
      </c>
      <c r="P383" s="19"/>
      <c r="Q383" s="19">
        <f t="shared" si="100"/>
        <v>36801</v>
      </c>
      <c r="R383" s="20">
        <f t="shared" si="101"/>
        <v>1688134.2</v>
      </c>
      <c r="S383" s="21">
        <f>VLOOKUP(H383,[1]Rates!$A$3:$D$139,3,FALSE)</f>
        <v>2.31E-4</v>
      </c>
      <c r="T383" s="22">
        <f t="shared" si="102"/>
        <v>389.95900019999999</v>
      </c>
      <c r="U383" s="19">
        <f>VLOOKUP(J383,[1]Values!$A$3:$D$462,4,FALSE)</f>
        <v>739263</v>
      </c>
      <c r="V383" s="20">
        <v>835912</v>
      </c>
      <c r="W383" s="20">
        <f t="shared" si="103"/>
        <v>-57989.4</v>
      </c>
      <c r="X383" s="23">
        <f>VLOOKUP(H383,[1]Rates!$A$3:$D$139,4,FALSE)</f>
        <v>2.0100000000000001E-4</v>
      </c>
      <c r="Y383" s="90">
        <f t="shared" si="104"/>
        <v>-11.6558694</v>
      </c>
      <c r="Z383" s="9"/>
    </row>
    <row r="384" spans="7:26" x14ac:dyDescent="0.25">
      <c r="G384" s="16"/>
      <c r="H384" s="9">
        <v>6</v>
      </c>
      <c r="I384" s="9" t="s">
        <v>70</v>
      </c>
      <c r="J384" s="17">
        <v>252</v>
      </c>
      <c r="K384" s="18">
        <v>0.6</v>
      </c>
      <c r="L384" s="19">
        <f>VLOOKUP(J384,[1]Values!$A$3:$D$462,2,FALSE)</f>
        <v>7753818</v>
      </c>
      <c r="M384" s="20">
        <v>5001596</v>
      </c>
      <c r="N384" s="20">
        <f t="shared" si="99"/>
        <v>1651333.2</v>
      </c>
      <c r="O384" s="19">
        <f>VLOOKUP(J384,[1]Values!$A$3:$D$462,3,FALSE)</f>
        <v>61335</v>
      </c>
      <c r="P384" s="19"/>
      <c r="Q384" s="19">
        <f t="shared" si="100"/>
        <v>36801</v>
      </c>
      <c r="R384" s="20">
        <f t="shared" si="101"/>
        <v>1688134.2</v>
      </c>
      <c r="S384" s="21">
        <f>VLOOKUP(H384,[1]Rates!$A$3:$D$139,3,FALSE)</f>
        <v>0</v>
      </c>
      <c r="T384" s="22">
        <f t="shared" si="102"/>
        <v>0</v>
      </c>
      <c r="U384" s="19">
        <f>VLOOKUP(J384,[1]Values!$A$3:$D$462,4,FALSE)</f>
        <v>739263</v>
      </c>
      <c r="V384" s="20">
        <v>835912</v>
      </c>
      <c r="W384" s="20">
        <f t="shared" si="103"/>
        <v>-57989.4</v>
      </c>
      <c r="X384" s="23">
        <f>VLOOKUP(H384,[1]Rates!$A$3:$D$139,4,FALSE)</f>
        <v>0</v>
      </c>
      <c r="Y384" s="90">
        <f t="shared" si="104"/>
        <v>0</v>
      </c>
      <c r="Z384" s="9"/>
    </row>
    <row r="385" spans="7:26" x14ac:dyDescent="0.25">
      <c r="G385" s="16"/>
      <c r="H385" s="9">
        <v>7</v>
      </c>
      <c r="I385" s="9" t="s">
        <v>9</v>
      </c>
      <c r="J385" s="17">
        <v>252</v>
      </c>
      <c r="K385" s="18">
        <v>1</v>
      </c>
      <c r="L385" s="19">
        <f>VLOOKUP(J385,[1]Values!$A$3:$D$462,2,FALSE)</f>
        <v>7753818</v>
      </c>
      <c r="M385" s="20">
        <v>5001596</v>
      </c>
      <c r="N385" s="20">
        <f t="shared" si="99"/>
        <v>2752222</v>
      </c>
      <c r="O385" s="19">
        <f>VLOOKUP(J385,[1]Values!$A$3:$D$462,3,FALSE)</f>
        <v>61335</v>
      </c>
      <c r="P385" s="19"/>
      <c r="Q385" s="19">
        <f t="shared" si="100"/>
        <v>61335</v>
      </c>
      <c r="R385" s="20">
        <f t="shared" si="101"/>
        <v>2813557</v>
      </c>
      <c r="S385" s="21">
        <f>VLOOKUP(H385,[1]Rates!$A$3:$D$139,3,FALSE)</f>
        <v>1.01E-4</v>
      </c>
      <c r="T385" s="22">
        <f t="shared" si="102"/>
        <v>284.16925700000002</v>
      </c>
      <c r="U385" s="19">
        <f>VLOOKUP(J385,[1]Values!$A$3:$D$462,4,FALSE)</f>
        <v>739263</v>
      </c>
      <c r="V385" s="20">
        <v>835912</v>
      </c>
      <c r="W385" s="20">
        <f t="shared" si="103"/>
        <v>-96649</v>
      </c>
      <c r="X385" s="23">
        <f>VLOOKUP(H385,[1]Rates!$A$3:$D$139,4,FALSE)</f>
        <v>1.08E-4</v>
      </c>
      <c r="Y385" s="90">
        <f t="shared" si="104"/>
        <v>-10.438091999999999</v>
      </c>
      <c r="Z385" s="9"/>
    </row>
    <row r="386" spans="7:26" x14ac:dyDescent="0.25">
      <c r="G386" s="16"/>
      <c r="H386" s="9">
        <v>8</v>
      </c>
      <c r="I386" s="9" t="s">
        <v>23</v>
      </c>
      <c r="J386" s="17">
        <v>252</v>
      </c>
      <c r="K386" s="18">
        <v>1</v>
      </c>
      <c r="L386" s="19">
        <f>VLOOKUP(J386,[1]Values!$A$3:$D$462,2,FALSE)</f>
        <v>7753818</v>
      </c>
      <c r="M386" s="20">
        <v>5001596</v>
      </c>
      <c r="N386" s="20">
        <f t="shared" si="99"/>
        <v>2752222</v>
      </c>
      <c r="O386" s="19">
        <f>VLOOKUP(J386,[1]Values!$A$3:$D$462,3,FALSE)</f>
        <v>61335</v>
      </c>
      <c r="P386" s="19"/>
      <c r="Q386" s="19">
        <f t="shared" si="100"/>
        <v>61335</v>
      </c>
      <c r="R386" s="20">
        <f t="shared" si="101"/>
        <v>2813557</v>
      </c>
      <c r="S386" s="21">
        <f>VLOOKUP(H386,[1]Rates!$A$3:$D$139,3,FALSE)</f>
        <v>1.5300000000000001E-4</v>
      </c>
      <c r="T386" s="22">
        <f t="shared" si="102"/>
        <v>430.474221</v>
      </c>
      <c r="U386" s="19">
        <f>VLOOKUP(J386,[1]Values!$A$3:$D$462,4,FALSE)</f>
        <v>739263</v>
      </c>
      <c r="V386" s="20">
        <v>835912</v>
      </c>
      <c r="W386" s="20">
        <f t="shared" si="103"/>
        <v>-96649</v>
      </c>
      <c r="X386" s="23">
        <f>VLOOKUP(H386,[1]Rates!$A$3:$D$139,4,FALSE)</f>
        <v>1.64E-4</v>
      </c>
      <c r="Y386" s="90">
        <f t="shared" si="104"/>
        <v>-15.850436</v>
      </c>
      <c r="Z386" s="9"/>
    </row>
    <row r="387" spans="7:26" x14ac:dyDescent="0.25">
      <c r="G387" s="16"/>
      <c r="H387" s="9">
        <v>9</v>
      </c>
      <c r="I387" s="9" t="s">
        <v>0</v>
      </c>
      <c r="J387" s="17">
        <v>252</v>
      </c>
      <c r="K387" s="18">
        <v>1</v>
      </c>
      <c r="L387" s="19">
        <f>VLOOKUP(J387,[1]Values!$A$3:$D$462,2,FALSE)</f>
        <v>7753818</v>
      </c>
      <c r="M387" s="20">
        <v>5001596</v>
      </c>
      <c r="N387" s="20">
        <f t="shared" si="99"/>
        <v>2752222</v>
      </c>
      <c r="O387" s="19">
        <f>VLOOKUP(J387,[1]Values!$A$3:$D$462,3,FALSE)</f>
        <v>61335</v>
      </c>
      <c r="P387" s="19"/>
      <c r="Q387" s="19">
        <f t="shared" si="100"/>
        <v>61335</v>
      </c>
      <c r="R387" s="20">
        <f t="shared" si="101"/>
        <v>2813557</v>
      </c>
      <c r="S387" s="21">
        <f>VLOOKUP(H387,[1]Rates!$A$3:$D$139,3,FALSE)</f>
        <v>2.5599999999999999E-4</v>
      </c>
      <c r="T387" s="22">
        <f t="shared" si="102"/>
        <v>720.27059199999997</v>
      </c>
      <c r="U387" s="19">
        <f>VLOOKUP(J387,[1]Values!$A$3:$D$462,4,FALSE)</f>
        <v>739263</v>
      </c>
      <c r="V387" s="20">
        <v>835912</v>
      </c>
      <c r="W387" s="20">
        <f t="shared" si="103"/>
        <v>-96649</v>
      </c>
      <c r="X387" s="23">
        <f>VLOOKUP(H387,[1]Rates!$A$3:$D$139,4,FALSE)</f>
        <v>2.7599999999999999E-4</v>
      </c>
      <c r="Y387" s="90">
        <f t="shared" si="104"/>
        <v>-26.675124</v>
      </c>
      <c r="Z387" s="9"/>
    </row>
    <row r="388" spans="7:26" x14ac:dyDescent="0.25">
      <c r="G388" s="16"/>
      <c r="H388" s="9">
        <v>17</v>
      </c>
      <c r="I388" s="9" t="s">
        <v>16</v>
      </c>
      <c r="J388" s="17">
        <v>252</v>
      </c>
      <c r="K388" s="18">
        <v>1</v>
      </c>
      <c r="L388" s="19">
        <f>VLOOKUP(J388,[1]Values!$A$3:$D$462,2,FALSE)</f>
        <v>7753818</v>
      </c>
      <c r="M388" s="20">
        <v>5001596</v>
      </c>
      <c r="N388" s="20">
        <f t="shared" si="99"/>
        <v>2752222</v>
      </c>
      <c r="O388" s="19">
        <f>VLOOKUP(J388,[1]Values!$A$3:$D$462,3,FALSE)</f>
        <v>61335</v>
      </c>
      <c r="P388" s="19"/>
      <c r="Q388" s="19">
        <f t="shared" si="100"/>
        <v>61335</v>
      </c>
      <c r="R388" s="20">
        <f t="shared" si="101"/>
        <v>2813557</v>
      </c>
      <c r="S388" s="21">
        <f>VLOOKUP(H388,[1]Rates!$A$3:$D$139,3,FALSE)</f>
        <v>6.0700000000000001E-4</v>
      </c>
      <c r="T388" s="22">
        <f t="shared" si="102"/>
        <v>1707.829099</v>
      </c>
      <c r="U388" s="19">
        <f>VLOOKUP(J388,[1]Values!$A$3:$D$462,4,FALSE)</f>
        <v>739263</v>
      </c>
      <c r="V388" s="20">
        <v>835912</v>
      </c>
      <c r="W388" s="20">
        <f t="shared" si="103"/>
        <v>-96649</v>
      </c>
      <c r="X388" s="23">
        <f>VLOOKUP(H388,[1]Rates!$A$3:$D$139,4,FALSE)</f>
        <v>6.4899999999999995E-4</v>
      </c>
      <c r="Y388" s="90">
        <f t="shared" si="104"/>
        <v>-62.725200999999991</v>
      </c>
      <c r="Z388" s="9"/>
    </row>
    <row r="389" spans="7:26" x14ac:dyDescent="0.25">
      <c r="G389" s="16"/>
      <c r="H389" s="9">
        <v>29</v>
      </c>
      <c r="I389" s="9" t="s">
        <v>24</v>
      </c>
      <c r="J389" s="17">
        <v>252</v>
      </c>
      <c r="K389" s="18">
        <v>1</v>
      </c>
      <c r="L389" s="19">
        <f>VLOOKUP(J389,[1]Values!$A$3:$D$462,2,FALSE)</f>
        <v>7753818</v>
      </c>
      <c r="M389" s="20">
        <v>5001596</v>
      </c>
      <c r="N389" s="20">
        <f t="shared" si="99"/>
        <v>2752222</v>
      </c>
      <c r="O389" s="19">
        <f>VLOOKUP(J389,[1]Values!$A$3:$D$462,3,FALSE)</f>
        <v>61335</v>
      </c>
      <c r="P389" s="19"/>
      <c r="Q389" s="19">
        <f t="shared" si="100"/>
        <v>61335</v>
      </c>
      <c r="R389" s="20">
        <f t="shared" si="101"/>
        <v>2813557</v>
      </c>
      <c r="S389" s="21">
        <f>VLOOKUP(H389,[1]Rates!$A$3:$D$139,3,FALSE)</f>
        <v>2.8760000000000001E-3</v>
      </c>
      <c r="T389" s="22">
        <f t="shared" si="102"/>
        <v>8091.7899320000006</v>
      </c>
      <c r="U389" s="19">
        <f>VLOOKUP(J389,[1]Values!$A$3:$D$462,4,FALSE)</f>
        <v>739263</v>
      </c>
      <c r="V389" s="20">
        <v>835912</v>
      </c>
      <c r="W389" s="20">
        <f t="shared" si="103"/>
        <v>-96649</v>
      </c>
      <c r="X389" s="23">
        <f>VLOOKUP(H389,[1]Rates!$A$3:$D$139,4,FALSE)</f>
        <v>3.1029999999999999E-3</v>
      </c>
      <c r="Y389" s="90">
        <f t="shared" si="104"/>
        <v>-299.90184699999998</v>
      </c>
      <c r="Z389" s="9"/>
    </row>
    <row r="390" spans="7:26" x14ac:dyDescent="0.25">
      <c r="G390" s="16"/>
      <c r="H390" s="9">
        <v>38</v>
      </c>
      <c r="I390" s="9" t="s">
        <v>12</v>
      </c>
      <c r="J390" s="17">
        <v>252</v>
      </c>
      <c r="K390" s="18">
        <v>1</v>
      </c>
      <c r="L390" s="19">
        <f>VLOOKUP(J390,[1]Values!$A$3:$D$462,2,FALSE)</f>
        <v>7753818</v>
      </c>
      <c r="M390" s="20">
        <v>5001596</v>
      </c>
      <c r="N390" s="20">
        <f t="shared" si="99"/>
        <v>2752222</v>
      </c>
      <c r="O390" s="19">
        <f>VLOOKUP(J390,[1]Values!$A$3:$D$462,3,FALSE)</f>
        <v>61335</v>
      </c>
      <c r="P390" s="19"/>
      <c r="Q390" s="19">
        <f t="shared" si="100"/>
        <v>61335</v>
      </c>
      <c r="R390" s="20">
        <f t="shared" si="101"/>
        <v>2813557</v>
      </c>
      <c r="S390" s="21">
        <f>VLOOKUP(H390,[1]Rates!$A$3:$D$139,3,FALSE)</f>
        <v>9.8999999999999994E-5</v>
      </c>
      <c r="T390" s="22">
        <f t="shared" si="102"/>
        <v>278.54214300000001</v>
      </c>
      <c r="U390" s="19">
        <f>VLOOKUP(J390,[1]Values!$A$3:$D$462,4,FALSE)</f>
        <v>739263</v>
      </c>
      <c r="V390" s="20">
        <v>835912</v>
      </c>
      <c r="W390" s="20">
        <f t="shared" si="103"/>
        <v>-96649</v>
      </c>
      <c r="X390" s="23">
        <f>VLOOKUP(H390,[1]Rates!$A$3:$D$139,4,FALSE)</f>
        <v>8.6000000000000003E-5</v>
      </c>
      <c r="Y390" s="90">
        <f t="shared" si="104"/>
        <v>-8.311814</v>
      </c>
      <c r="Z390" s="9"/>
    </row>
    <row r="391" spans="7:26" x14ac:dyDescent="0.25">
      <c r="G391" s="16"/>
      <c r="H391" s="9">
        <v>55</v>
      </c>
      <c r="I391" s="9" t="s">
        <v>26</v>
      </c>
      <c r="J391" s="17">
        <v>252</v>
      </c>
      <c r="K391" s="18">
        <v>1</v>
      </c>
      <c r="L391" s="19">
        <f>VLOOKUP(J391,[1]Values!$A$3:$D$462,2,FALSE)</f>
        <v>7753818</v>
      </c>
      <c r="M391" s="20">
        <v>5001596</v>
      </c>
      <c r="N391" s="20">
        <f t="shared" si="99"/>
        <v>2752222</v>
      </c>
      <c r="O391" s="19">
        <f>VLOOKUP(J391,[1]Values!$A$3:$D$462,3,FALSE)</f>
        <v>61335</v>
      </c>
      <c r="P391" s="19"/>
      <c r="Q391" s="19">
        <f t="shared" si="100"/>
        <v>61335</v>
      </c>
      <c r="R391" s="20">
        <f t="shared" si="101"/>
        <v>2813557</v>
      </c>
      <c r="S391" s="21">
        <f>VLOOKUP(H391,[1]Rates!$A$3:$D$139,3,FALSE)</f>
        <v>1.45E-4</v>
      </c>
      <c r="T391" s="22">
        <f t="shared" si="102"/>
        <v>407.96576499999998</v>
      </c>
      <c r="U391" s="19">
        <f>VLOOKUP(J391,[1]Values!$A$3:$D$462,4,FALSE)</f>
        <v>739263</v>
      </c>
      <c r="V391" s="20">
        <v>835912</v>
      </c>
      <c r="W391" s="20">
        <f t="shared" si="103"/>
        <v>-96649</v>
      </c>
      <c r="X391" s="23">
        <f>VLOOKUP(H391,[1]Rates!$A$3:$D$139,4,FALSE)</f>
        <v>1.35E-4</v>
      </c>
      <c r="Y391" s="90">
        <f t="shared" si="104"/>
        <v>-13.047615</v>
      </c>
      <c r="Z391" s="9"/>
    </row>
    <row r="392" spans="7:26" x14ac:dyDescent="0.25">
      <c r="G392" s="16"/>
      <c r="H392" s="9">
        <v>71</v>
      </c>
      <c r="I392" s="9" t="s">
        <v>18</v>
      </c>
      <c r="J392" s="17">
        <v>252</v>
      </c>
      <c r="K392" s="18">
        <v>1</v>
      </c>
      <c r="L392" s="19">
        <f>VLOOKUP(J392,[1]Values!$A$3:$D$462,2,FALSE)</f>
        <v>7753818</v>
      </c>
      <c r="M392" s="20">
        <v>5001596</v>
      </c>
      <c r="N392" s="20">
        <f t="shared" si="99"/>
        <v>2752222</v>
      </c>
      <c r="O392" s="19">
        <f>VLOOKUP(J392,[1]Values!$A$3:$D$462,3,FALSE)</f>
        <v>61335</v>
      </c>
      <c r="P392" s="19"/>
      <c r="Q392" s="19">
        <f t="shared" si="100"/>
        <v>61335</v>
      </c>
      <c r="R392" s="20">
        <f t="shared" si="101"/>
        <v>2813557</v>
      </c>
      <c r="S392" s="21">
        <f>VLOOKUP(H392,[1]Rates!$A$3:$D$139,3,FALSE)</f>
        <v>9.0000000000000002E-6</v>
      </c>
      <c r="T392" s="22">
        <f t="shared" si="102"/>
        <v>25.322013000000002</v>
      </c>
      <c r="U392" s="19">
        <f>VLOOKUP(J392,[1]Values!$A$3:$D$462,4,FALSE)</f>
        <v>739263</v>
      </c>
      <c r="V392" s="20">
        <v>835912</v>
      </c>
      <c r="W392" s="20">
        <f t="shared" si="103"/>
        <v>-96649</v>
      </c>
      <c r="X392" s="23">
        <f>VLOOKUP(H392,[1]Rates!$A$3:$D$139,4,FALSE)</f>
        <v>9.0000000000000002E-6</v>
      </c>
      <c r="Y392" s="90">
        <f t="shared" si="104"/>
        <v>-0.86984099999999998</v>
      </c>
      <c r="Z392" s="9"/>
    </row>
    <row r="393" spans="7:26" x14ac:dyDescent="0.25">
      <c r="G393" s="16"/>
      <c r="H393" s="9">
        <v>72</v>
      </c>
      <c r="I393" s="9" t="s">
        <v>28</v>
      </c>
      <c r="J393" s="17">
        <v>252</v>
      </c>
      <c r="K393" s="18">
        <v>1</v>
      </c>
      <c r="L393" s="19">
        <f>VLOOKUP(J393,[1]Values!$A$3:$D$462,2,FALSE)</f>
        <v>7753818</v>
      </c>
      <c r="M393" s="20">
        <v>5001596</v>
      </c>
      <c r="N393" s="20">
        <f t="shared" si="99"/>
        <v>2752222</v>
      </c>
      <c r="O393" s="19">
        <f>VLOOKUP(J393,[1]Values!$A$3:$D$462,3,FALSE)</f>
        <v>61335</v>
      </c>
      <c r="P393" s="19"/>
      <c r="Q393" s="19">
        <f t="shared" si="100"/>
        <v>61335</v>
      </c>
      <c r="R393" s="20">
        <f t="shared" si="101"/>
        <v>2813557</v>
      </c>
      <c r="S393" s="21">
        <f>VLOOKUP(H393,[1]Rates!$A$3:$D$139,3,FALSE)</f>
        <v>2.5799999999999998E-4</v>
      </c>
      <c r="T393" s="22">
        <f t="shared" si="102"/>
        <v>725.89770599999997</v>
      </c>
      <c r="U393" s="19">
        <f>VLOOKUP(J393,[1]Values!$A$3:$D$462,4,FALSE)</f>
        <v>739263</v>
      </c>
      <c r="V393" s="20">
        <v>835912</v>
      </c>
      <c r="W393" s="20">
        <f t="shared" si="103"/>
        <v>-96649</v>
      </c>
      <c r="X393" s="23">
        <f>VLOOKUP(H393,[1]Rates!$A$3:$D$139,4,FALSE)</f>
        <v>2.7500000000000002E-4</v>
      </c>
      <c r="Y393" s="90">
        <f t="shared" si="104"/>
        <v>-26.578475000000001</v>
      </c>
      <c r="Z393" s="9"/>
    </row>
    <row r="394" spans="7:26" x14ac:dyDescent="0.25">
      <c r="G394" s="16"/>
      <c r="H394" s="9">
        <v>75</v>
      </c>
      <c r="I394" s="9" t="s">
        <v>94</v>
      </c>
      <c r="J394" s="17">
        <v>252</v>
      </c>
      <c r="K394" s="18">
        <v>1</v>
      </c>
      <c r="L394" s="19">
        <f>VLOOKUP(J394,[1]Values!$A$3:$D$462,2,FALSE)</f>
        <v>7753818</v>
      </c>
      <c r="M394" s="20">
        <v>5001596</v>
      </c>
      <c r="N394" s="20">
        <f t="shared" si="99"/>
        <v>2752222</v>
      </c>
      <c r="O394" s="19">
        <f>VLOOKUP(J394,[1]Values!$A$3:$D$462,3,FALSE)</f>
        <v>61335</v>
      </c>
      <c r="P394" s="19"/>
      <c r="Q394" s="19">
        <f t="shared" si="100"/>
        <v>61335</v>
      </c>
      <c r="R394" s="20">
        <f t="shared" si="101"/>
        <v>2813557</v>
      </c>
      <c r="S394" s="21">
        <f>VLOOKUP(H394,[1]Rates!$A$3:$D$139,3,FALSE)</f>
        <v>0</v>
      </c>
      <c r="T394" s="22">
        <f t="shared" si="102"/>
        <v>0</v>
      </c>
      <c r="U394" s="19">
        <f>VLOOKUP(J394,[1]Values!$A$3:$D$462,4,FALSE)</f>
        <v>739263</v>
      </c>
      <c r="V394" s="20">
        <v>835912</v>
      </c>
      <c r="W394" s="20">
        <f t="shared" si="103"/>
        <v>-96649</v>
      </c>
      <c r="X394" s="23">
        <f>VLOOKUP(H394,[1]Rates!$A$3:$D$139,4,FALSE)</f>
        <v>0</v>
      </c>
      <c r="Y394" s="90">
        <f t="shared" si="104"/>
        <v>0</v>
      </c>
      <c r="Z394" s="9"/>
    </row>
    <row r="395" spans="7:26" x14ac:dyDescent="0.25">
      <c r="G395" s="16"/>
      <c r="H395" s="9">
        <v>117</v>
      </c>
      <c r="I395" s="9" t="s">
        <v>21</v>
      </c>
      <c r="J395" s="17">
        <v>252</v>
      </c>
      <c r="K395" s="18">
        <v>1</v>
      </c>
      <c r="L395" s="19">
        <f>VLOOKUP(J395,[1]Values!$A$3:$D$462,2,FALSE)</f>
        <v>7753818</v>
      </c>
      <c r="M395" s="20">
        <v>5001596</v>
      </c>
      <c r="N395" s="20">
        <f t="shared" si="99"/>
        <v>2752222</v>
      </c>
      <c r="O395" s="19">
        <f>VLOOKUP(J395,[1]Values!$A$3:$D$462,3,FALSE)</f>
        <v>61335</v>
      </c>
      <c r="P395" s="19"/>
      <c r="Q395" s="19">
        <f t="shared" si="100"/>
        <v>61335</v>
      </c>
      <c r="R395" s="20">
        <f t="shared" si="101"/>
        <v>2813557</v>
      </c>
      <c r="S395" s="21">
        <f>VLOOKUP(H395,[1]Rates!$A$3:$D$139,3,FALSE)</f>
        <v>2.1900000000000001E-4</v>
      </c>
      <c r="T395" s="22">
        <f t="shared" si="102"/>
        <v>616.16898300000003</v>
      </c>
      <c r="U395" s="19">
        <f>VLOOKUP(J395,[1]Values!$A$3:$D$462,4,FALSE)</f>
        <v>739263</v>
      </c>
      <c r="V395" s="20">
        <v>835912</v>
      </c>
      <c r="W395" s="20">
        <f t="shared" si="103"/>
        <v>-96649</v>
      </c>
      <c r="X395" s="23">
        <f>VLOOKUP(H395,[1]Rates!$A$3:$D$139,4,FALSE)</f>
        <v>2.34E-4</v>
      </c>
      <c r="Y395" s="90">
        <f t="shared" si="104"/>
        <v>-22.615866</v>
      </c>
      <c r="Z395" s="9"/>
    </row>
    <row r="396" spans="7:26" x14ac:dyDescent="0.25">
      <c r="G396" s="16"/>
      <c r="H396" s="9">
        <v>122</v>
      </c>
      <c r="I396" s="9" t="s">
        <v>90</v>
      </c>
      <c r="J396" s="17">
        <v>252</v>
      </c>
      <c r="K396" s="18">
        <v>0.6</v>
      </c>
      <c r="L396" s="19">
        <f>VLOOKUP(J396,[1]Values!$A$3:$D$462,2,FALSE)</f>
        <v>7753818</v>
      </c>
      <c r="M396" s="20">
        <v>5001596</v>
      </c>
      <c r="N396" s="20">
        <f t="shared" si="99"/>
        <v>1651333.2</v>
      </c>
      <c r="O396" s="19">
        <f>VLOOKUP(J396,[1]Values!$A$3:$D$462,3,FALSE)</f>
        <v>61335</v>
      </c>
      <c r="P396" s="19"/>
      <c r="Q396" s="19">
        <f t="shared" si="100"/>
        <v>36801</v>
      </c>
      <c r="R396" s="20">
        <f t="shared" si="101"/>
        <v>1688134.2</v>
      </c>
      <c r="S396" s="21">
        <f>VLOOKUP(H396,[1]Rates!$A$3:$D$139,3,FALSE)</f>
        <v>0</v>
      </c>
      <c r="T396" s="22">
        <f t="shared" si="102"/>
        <v>0</v>
      </c>
      <c r="U396" s="19">
        <f>VLOOKUP(J396,[1]Values!$A$3:$D$462,4,FALSE)</f>
        <v>739263</v>
      </c>
      <c r="V396" s="20">
        <v>835912</v>
      </c>
      <c r="W396" s="20">
        <f t="shared" si="103"/>
        <v>-57989.4</v>
      </c>
      <c r="X396" s="23">
        <f>VLOOKUP(H396,[1]Rates!$A$3:$D$139,4,FALSE)</f>
        <v>0</v>
      </c>
      <c r="Y396" s="90">
        <f t="shared" si="104"/>
        <v>0</v>
      </c>
      <c r="Z396" s="9"/>
    </row>
    <row r="397" spans="7:26" x14ac:dyDescent="0.25">
      <c r="G397" s="16"/>
      <c r="H397" s="9"/>
      <c r="I397" s="9"/>
      <c r="J397" s="17"/>
      <c r="K397" s="18"/>
      <c r="L397" s="20"/>
      <c r="M397" s="20"/>
      <c r="N397" s="20"/>
      <c r="O397" s="20"/>
      <c r="P397" s="20"/>
      <c r="Q397" s="20"/>
      <c r="R397" s="20"/>
      <c r="S397" s="23"/>
      <c r="T397" s="22"/>
      <c r="U397" s="20"/>
      <c r="V397" s="20"/>
      <c r="W397" s="20"/>
      <c r="X397" s="23"/>
      <c r="Y397" s="90"/>
      <c r="Z397" s="9"/>
    </row>
    <row r="398" spans="7:26" ht="15.75" x14ac:dyDescent="0.25">
      <c r="G398" s="91">
        <v>75</v>
      </c>
      <c r="H398" s="28" t="s">
        <v>94</v>
      </c>
      <c r="I398" s="9"/>
      <c r="J398" s="17"/>
      <c r="K398" s="18"/>
      <c r="L398" s="20"/>
      <c r="M398" s="20"/>
      <c r="N398" s="20"/>
      <c r="O398" s="20"/>
      <c r="P398" s="20"/>
      <c r="Q398" s="20"/>
      <c r="R398" s="20"/>
      <c r="S398" s="23"/>
      <c r="T398" s="22"/>
      <c r="U398" s="20"/>
      <c r="V398" s="20"/>
      <c r="W398" s="20"/>
      <c r="X398" s="23"/>
      <c r="Y398" s="90"/>
      <c r="Z398" s="9"/>
    </row>
    <row r="399" spans="7:26" x14ac:dyDescent="0.25">
      <c r="G399" s="16"/>
      <c r="H399" s="9">
        <v>1</v>
      </c>
      <c r="I399" s="9" t="s">
        <v>11</v>
      </c>
      <c r="J399" s="17">
        <v>845</v>
      </c>
      <c r="K399" s="18">
        <v>1</v>
      </c>
      <c r="L399" s="19">
        <f>VLOOKUP(J399,[1]Values!$A$3:$D$462,2,FALSE)</f>
        <v>0</v>
      </c>
      <c r="M399" s="20">
        <v>0</v>
      </c>
      <c r="N399" s="20">
        <f t="shared" ref="N399:N415" si="105">(L399-M399)*K399</f>
        <v>0</v>
      </c>
      <c r="O399" s="19">
        <f>VLOOKUP(J399,[1]Values!$A$3:$D$462,3,FALSE)</f>
        <v>177174</v>
      </c>
      <c r="P399" s="19"/>
      <c r="Q399" s="19">
        <f t="shared" ref="Q399:Q415" si="106">(O399-P399)*K399</f>
        <v>177174</v>
      </c>
      <c r="R399" s="20">
        <f t="shared" ref="R399:R415" si="107">(L399-M399+O399-P399)*K399</f>
        <v>177174</v>
      </c>
      <c r="S399" s="21">
        <f>VLOOKUP(H399,[1]Rates!$A$3:$D$139,3,FALSE)</f>
        <v>1.908E-3</v>
      </c>
      <c r="T399" s="22">
        <f t="shared" ref="T399:T415" si="108">R399*S399</f>
        <v>338.04799200000002</v>
      </c>
      <c r="U399" s="19">
        <f>VLOOKUP(J399,[1]Values!$A$3:$D$462,4,FALSE)</f>
        <v>0</v>
      </c>
      <c r="V399" s="20">
        <v>0</v>
      </c>
      <c r="W399" s="20">
        <f t="shared" ref="W399:W415" si="109">(U399-V399)*K399</f>
        <v>0</v>
      </c>
      <c r="X399" s="23">
        <f>VLOOKUP(H399,[1]Rates!$A$3:$D$139,4,FALSE)</f>
        <v>2.0739999999999999E-3</v>
      </c>
      <c r="Y399" s="90">
        <f t="shared" ref="Y399:Y415" si="110">W399*X399</f>
        <v>0</v>
      </c>
      <c r="Z399" s="9"/>
    </row>
    <row r="400" spans="7:26" x14ac:dyDescent="0.25">
      <c r="G400" s="16"/>
      <c r="H400" s="9">
        <v>2</v>
      </c>
      <c r="I400" s="9" t="s">
        <v>27</v>
      </c>
      <c r="J400" s="17">
        <v>845</v>
      </c>
      <c r="K400" s="18">
        <v>1</v>
      </c>
      <c r="L400" s="19">
        <f>VLOOKUP(J400,[1]Values!$A$3:$D$462,2,FALSE)</f>
        <v>0</v>
      </c>
      <c r="M400" s="20">
        <v>0</v>
      </c>
      <c r="N400" s="20">
        <f t="shared" si="105"/>
        <v>0</v>
      </c>
      <c r="O400" s="19">
        <f>VLOOKUP(J400,[1]Values!$A$3:$D$462,3,FALSE)</f>
        <v>177174</v>
      </c>
      <c r="P400" s="19"/>
      <c r="Q400" s="19">
        <f t="shared" si="106"/>
        <v>177174</v>
      </c>
      <c r="R400" s="20">
        <f t="shared" si="107"/>
        <v>177174</v>
      </c>
      <c r="S400" s="21">
        <f>VLOOKUP(H400,[1]Rates!$A$3:$D$139,3,FALSE)</f>
        <v>2.0900000000000001E-4</v>
      </c>
      <c r="T400" s="22">
        <f t="shared" si="108"/>
        <v>37.029366000000003</v>
      </c>
      <c r="U400" s="19">
        <f>VLOOKUP(J400,[1]Values!$A$3:$D$462,4,FALSE)</f>
        <v>0</v>
      </c>
      <c r="V400" s="20">
        <v>0</v>
      </c>
      <c r="W400" s="20">
        <f t="shared" si="109"/>
        <v>0</v>
      </c>
      <c r="X400" s="23">
        <f>VLOOKUP(H400,[1]Rates!$A$3:$D$139,4,FALSE)</f>
        <v>2.3000000000000001E-4</v>
      </c>
      <c r="Y400" s="90">
        <f t="shared" si="110"/>
        <v>0</v>
      </c>
      <c r="Z400" s="9"/>
    </row>
    <row r="401" spans="7:26" x14ac:dyDescent="0.25">
      <c r="G401" s="16"/>
      <c r="H401" s="9">
        <v>3</v>
      </c>
      <c r="I401" s="9" t="s">
        <v>20</v>
      </c>
      <c r="J401" s="17">
        <v>845</v>
      </c>
      <c r="K401" s="18">
        <v>1</v>
      </c>
      <c r="L401" s="19">
        <f>VLOOKUP(J401,[1]Values!$A$3:$D$462,2,FALSE)</f>
        <v>0</v>
      </c>
      <c r="M401" s="20">
        <v>0</v>
      </c>
      <c r="N401" s="20">
        <f t="shared" si="105"/>
        <v>0</v>
      </c>
      <c r="O401" s="19">
        <f>VLOOKUP(J401,[1]Values!$A$3:$D$462,3,FALSE)</f>
        <v>177174</v>
      </c>
      <c r="P401" s="19"/>
      <c r="Q401" s="19">
        <f t="shared" si="106"/>
        <v>177174</v>
      </c>
      <c r="R401" s="20">
        <f t="shared" si="107"/>
        <v>177174</v>
      </c>
      <c r="S401" s="21">
        <f>VLOOKUP(H401,[1]Rates!$A$3:$D$139,3,FALSE)</f>
        <v>4.9299999999999995E-4</v>
      </c>
      <c r="T401" s="22">
        <f t="shared" si="108"/>
        <v>87.34678199999999</v>
      </c>
      <c r="U401" s="19">
        <f>VLOOKUP(J401,[1]Values!$A$3:$D$462,4,FALSE)</f>
        <v>0</v>
      </c>
      <c r="V401" s="20">
        <v>0</v>
      </c>
      <c r="W401" s="20">
        <f t="shared" si="109"/>
        <v>0</v>
      </c>
      <c r="X401" s="23">
        <f>VLOOKUP(H401,[1]Rates!$A$3:$D$139,4,FALSE)</f>
        <v>5.2599999999999999E-4</v>
      </c>
      <c r="Y401" s="90">
        <f t="shared" si="110"/>
        <v>0</v>
      </c>
      <c r="Z401" s="9"/>
    </row>
    <row r="402" spans="7:26" x14ac:dyDescent="0.25">
      <c r="G402" s="16"/>
      <c r="H402" s="9">
        <v>4</v>
      </c>
      <c r="I402" s="9" t="s">
        <v>10</v>
      </c>
      <c r="J402" s="17">
        <v>845</v>
      </c>
      <c r="K402" s="18">
        <v>0.6</v>
      </c>
      <c r="L402" s="19">
        <f>VLOOKUP(J402,[1]Values!$A$3:$D$462,2,FALSE)</f>
        <v>0</v>
      </c>
      <c r="M402" s="20">
        <v>0</v>
      </c>
      <c r="N402" s="20">
        <f t="shared" si="105"/>
        <v>0</v>
      </c>
      <c r="O402" s="19">
        <f>VLOOKUP(J402,[1]Values!$A$3:$D$462,3,FALSE)</f>
        <v>177174</v>
      </c>
      <c r="P402" s="19"/>
      <c r="Q402" s="19">
        <f t="shared" si="106"/>
        <v>106304.4</v>
      </c>
      <c r="R402" s="20">
        <f t="shared" si="107"/>
        <v>106304.4</v>
      </c>
      <c r="S402" s="21">
        <f>VLOOKUP(H402,[1]Rates!$A$3:$D$139,3,FALSE)</f>
        <v>8.1609999999999999E-3</v>
      </c>
      <c r="T402" s="22">
        <f t="shared" si="108"/>
        <v>867.55020839999997</v>
      </c>
      <c r="U402" s="19">
        <f>VLOOKUP(J402,[1]Values!$A$3:$D$462,4,FALSE)</f>
        <v>0</v>
      </c>
      <c r="V402" s="20">
        <v>0</v>
      </c>
      <c r="W402" s="20">
        <f t="shared" si="109"/>
        <v>0</v>
      </c>
      <c r="X402" s="23">
        <f>VLOOKUP(H402,[1]Rates!$A$3:$D$139,4,FALSE)</f>
        <v>7.8399999999999997E-3</v>
      </c>
      <c r="Y402" s="90">
        <f t="shared" si="110"/>
        <v>0</v>
      </c>
      <c r="Z402" s="9"/>
    </row>
    <row r="403" spans="7:26" x14ac:dyDescent="0.25">
      <c r="G403" s="16"/>
      <c r="H403" s="9">
        <v>136</v>
      </c>
      <c r="I403" s="9" t="s">
        <v>139</v>
      </c>
      <c r="J403" s="17">
        <v>845</v>
      </c>
      <c r="K403" s="18">
        <v>0.6</v>
      </c>
      <c r="L403" s="19">
        <f>VLOOKUP(J403,[1]Values!$A$3:$D$462,2,FALSE)</f>
        <v>0</v>
      </c>
      <c r="M403" s="20">
        <v>0</v>
      </c>
      <c r="N403" s="20">
        <f t="shared" si="105"/>
        <v>0</v>
      </c>
      <c r="O403" s="19">
        <f>VLOOKUP(J403,[1]Values!$A$3:$D$462,3,FALSE)</f>
        <v>177174</v>
      </c>
      <c r="P403" s="19"/>
      <c r="Q403" s="19">
        <f t="shared" si="106"/>
        <v>106304.4</v>
      </c>
      <c r="R403" s="20">
        <f t="shared" si="107"/>
        <v>106304.4</v>
      </c>
      <c r="S403" s="21">
        <f>VLOOKUP(H403,[1]Rates!$A$3:$D$139,3,FALSE)</f>
        <v>2.31E-4</v>
      </c>
      <c r="T403" s="22">
        <f t="shared" si="108"/>
        <v>24.5563164</v>
      </c>
      <c r="U403" s="19">
        <f>VLOOKUP(J403,[1]Values!$A$3:$D$462,4,FALSE)</f>
        <v>0</v>
      </c>
      <c r="V403" s="20">
        <v>0</v>
      </c>
      <c r="W403" s="20">
        <f t="shared" si="109"/>
        <v>0</v>
      </c>
      <c r="X403" s="23">
        <f>VLOOKUP(H403,[1]Rates!$A$3:$D$139,4,FALSE)</f>
        <v>2.0100000000000001E-4</v>
      </c>
      <c r="Y403" s="90">
        <f t="shared" si="110"/>
        <v>0</v>
      </c>
      <c r="Z403" s="9"/>
    </row>
    <row r="404" spans="7:26" x14ac:dyDescent="0.25">
      <c r="G404" s="16"/>
      <c r="H404" s="9">
        <v>6</v>
      </c>
      <c r="I404" s="9" t="s">
        <v>70</v>
      </c>
      <c r="J404" s="17">
        <v>845</v>
      </c>
      <c r="K404" s="18">
        <v>0.6</v>
      </c>
      <c r="L404" s="19">
        <f>VLOOKUP(J404,[1]Values!$A$3:$D$462,2,FALSE)</f>
        <v>0</v>
      </c>
      <c r="M404" s="20">
        <v>0</v>
      </c>
      <c r="N404" s="20">
        <f t="shared" si="105"/>
        <v>0</v>
      </c>
      <c r="O404" s="19">
        <f>VLOOKUP(J404,[1]Values!$A$3:$D$462,3,FALSE)</f>
        <v>177174</v>
      </c>
      <c r="P404" s="19"/>
      <c r="Q404" s="19">
        <f t="shared" si="106"/>
        <v>106304.4</v>
      </c>
      <c r="R404" s="20">
        <f t="shared" si="107"/>
        <v>106304.4</v>
      </c>
      <c r="S404" s="21">
        <f>VLOOKUP(H404,[1]Rates!$A$3:$D$139,3,FALSE)</f>
        <v>0</v>
      </c>
      <c r="T404" s="22">
        <f t="shared" si="108"/>
        <v>0</v>
      </c>
      <c r="U404" s="19">
        <f>VLOOKUP(J404,[1]Values!$A$3:$D$462,4,FALSE)</f>
        <v>0</v>
      </c>
      <c r="V404" s="20">
        <v>0</v>
      </c>
      <c r="W404" s="20">
        <f t="shared" si="109"/>
        <v>0</v>
      </c>
      <c r="X404" s="23">
        <f>VLOOKUP(H404,[1]Rates!$A$3:$D$139,4,FALSE)</f>
        <v>0</v>
      </c>
      <c r="Y404" s="90">
        <f t="shared" si="110"/>
        <v>0</v>
      </c>
      <c r="Z404" s="9"/>
    </row>
    <row r="405" spans="7:26" x14ac:dyDescent="0.25">
      <c r="G405" s="16"/>
      <c r="H405" s="9">
        <v>7</v>
      </c>
      <c r="I405" s="9" t="s">
        <v>9</v>
      </c>
      <c r="J405" s="17">
        <v>845</v>
      </c>
      <c r="K405" s="18">
        <v>1</v>
      </c>
      <c r="L405" s="19">
        <f>VLOOKUP(J405,[1]Values!$A$3:$D$462,2,FALSE)</f>
        <v>0</v>
      </c>
      <c r="M405" s="20">
        <v>0</v>
      </c>
      <c r="N405" s="20">
        <f t="shared" si="105"/>
        <v>0</v>
      </c>
      <c r="O405" s="19">
        <f>VLOOKUP(J405,[1]Values!$A$3:$D$462,3,FALSE)</f>
        <v>177174</v>
      </c>
      <c r="P405" s="19"/>
      <c r="Q405" s="19">
        <f t="shared" si="106"/>
        <v>177174</v>
      </c>
      <c r="R405" s="20">
        <f t="shared" si="107"/>
        <v>177174</v>
      </c>
      <c r="S405" s="21">
        <f>VLOOKUP(H405,[1]Rates!$A$3:$D$139,3,FALSE)</f>
        <v>1.01E-4</v>
      </c>
      <c r="T405" s="22">
        <f t="shared" si="108"/>
        <v>17.894573999999999</v>
      </c>
      <c r="U405" s="19">
        <f>VLOOKUP(J405,[1]Values!$A$3:$D$462,4,FALSE)</f>
        <v>0</v>
      </c>
      <c r="V405" s="20">
        <v>0</v>
      </c>
      <c r="W405" s="20">
        <f t="shared" si="109"/>
        <v>0</v>
      </c>
      <c r="X405" s="23">
        <f>VLOOKUP(H405,[1]Rates!$A$3:$D$139,4,FALSE)</f>
        <v>1.08E-4</v>
      </c>
      <c r="Y405" s="90">
        <f t="shared" si="110"/>
        <v>0</v>
      </c>
      <c r="Z405" s="9"/>
    </row>
    <row r="406" spans="7:26" x14ac:dyDescent="0.25">
      <c r="G406" s="16"/>
      <c r="H406" s="9">
        <v>8</v>
      </c>
      <c r="I406" s="9" t="s">
        <v>23</v>
      </c>
      <c r="J406" s="17">
        <v>845</v>
      </c>
      <c r="K406" s="18">
        <v>1</v>
      </c>
      <c r="L406" s="19">
        <f>VLOOKUP(J406,[1]Values!$A$3:$D$462,2,FALSE)</f>
        <v>0</v>
      </c>
      <c r="M406" s="20">
        <v>0</v>
      </c>
      <c r="N406" s="20">
        <f t="shared" si="105"/>
        <v>0</v>
      </c>
      <c r="O406" s="19">
        <f>VLOOKUP(J406,[1]Values!$A$3:$D$462,3,FALSE)</f>
        <v>177174</v>
      </c>
      <c r="P406" s="19"/>
      <c r="Q406" s="19">
        <f t="shared" si="106"/>
        <v>177174</v>
      </c>
      <c r="R406" s="20">
        <f t="shared" si="107"/>
        <v>177174</v>
      </c>
      <c r="S406" s="21">
        <f>VLOOKUP(H406,[1]Rates!$A$3:$D$139,3,FALSE)</f>
        <v>1.5300000000000001E-4</v>
      </c>
      <c r="T406" s="22">
        <f t="shared" si="108"/>
        <v>27.107621999999999</v>
      </c>
      <c r="U406" s="19">
        <f>VLOOKUP(J406,[1]Values!$A$3:$D$462,4,FALSE)</f>
        <v>0</v>
      </c>
      <c r="V406" s="20">
        <v>0</v>
      </c>
      <c r="W406" s="20">
        <f t="shared" si="109"/>
        <v>0</v>
      </c>
      <c r="X406" s="23">
        <f>VLOOKUP(H406,[1]Rates!$A$3:$D$139,4,FALSE)</f>
        <v>1.64E-4</v>
      </c>
      <c r="Y406" s="90">
        <f t="shared" si="110"/>
        <v>0</v>
      </c>
      <c r="Z406" s="9"/>
    </row>
    <row r="407" spans="7:26" x14ac:dyDescent="0.25">
      <c r="G407" s="16"/>
      <c r="H407" s="9">
        <v>9</v>
      </c>
      <c r="I407" s="9" t="s">
        <v>0</v>
      </c>
      <c r="J407" s="17">
        <v>845</v>
      </c>
      <c r="K407" s="18">
        <v>1</v>
      </c>
      <c r="L407" s="19">
        <f>VLOOKUP(J407,[1]Values!$A$3:$D$462,2,FALSE)</f>
        <v>0</v>
      </c>
      <c r="M407" s="20">
        <v>0</v>
      </c>
      <c r="N407" s="20">
        <f t="shared" si="105"/>
        <v>0</v>
      </c>
      <c r="O407" s="19">
        <f>VLOOKUP(J407,[1]Values!$A$3:$D$462,3,FALSE)</f>
        <v>177174</v>
      </c>
      <c r="P407" s="19"/>
      <c r="Q407" s="19">
        <f t="shared" si="106"/>
        <v>177174</v>
      </c>
      <c r="R407" s="20">
        <f t="shared" si="107"/>
        <v>177174</v>
      </c>
      <c r="S407" s="21">
        <f>VLOOKUP(H407,[1]Rates!$A$3:$D$139,3,FALSE)</f>
        <v>2.5599999999999999E-4</v>
      </c>
      <c r="T407" s="22">
        <f t="shared" si="108"/>
        <v>45.356544</v>
      </c>
      <c r="U407" s="19">
        <f>VLOOKUP(J407,[1]Values!$A$3:$D$462,4,FALSE)</f>
        <v>0</v>
      </c>
      <c r="V407" s="20">
        <v>0</v>
      </c>
      <c r="W407" s="20">
        <f t="shared" si="109"/>
        <v>0</v>
      </c>
      <c r="X407" s="23">
        <f>VLOOKUP(H407,[1]Rates!$A$3:$D$139,4,FALSE)</f>
        <v>2.7599999999999999E-4</v>
      </c>
      <c r="Y407" s="90">
        <f t="shared" si="110"/>
        <v>0</v>
      </c>
      <c r="Z407" s="9"/>
    </row>
    <row r="408" spans="7:26" x14ac:dyDescent="0.25">
      <c r="G408" s="16"/>
      <c r="H408" s="9">
        <v>29</v>
      </c>
      <c r="I408" s="9" t="s">
        <v>24</v>
      </c>
      <c r="J408" s="17">
        <v>845</v>
      </c>
      <c r="K408" s="18">
        <v>1</v>
      </c>
      <c r="L408" s="19">
        <f>VLOOKUP(J408,[1]Values!$A$3:$D$462,2,FALSE)</f>
        <v>0</v>
      </c>
      <c r="M408" s="20">
        <v>0</v>
      </c>
      <c r="N408" s="20">
        <f t="shared" si="105"/>
        <v>0</v>
      </c>
      <c r="O408" s="19">
        <f>VLOOKUP(J408,[1]Values!$A$3:$D$462,3,FALSE)</f>
        <v>177174</v>
      </c>
      <c r="P408" s="19"/>
      <c r="Q408" s="19">
        <f t="shared" si="106"/>
        <v>177174</v>
      </c>
      <c r="R408" s="20">
        <f t="shared" si="107"/>
        <v>177174</v>
      </c>
      <c r="S408" s="21">
        <f>VLOOKUP(H408,[1]Rates!$A$3:$D$139,3,FALSE)</f>
        <v>2.8760000000000001E-3</v>
      </c>
      <c r="T408" s="22">
        <f t="shared" si="108"/>
        <v>509.55242400000003</v>
      </c>
      <c r="U408" s="19">
        <f>VLOOKUP(J408,[1]Values!$A$3:$D$462,4,FALSE)</f>
        <v>0</v>
      </c>
      <c r="V408" s="20">
        <v>0</v>
      </c>
      <c r="W408" s="20">
        <f t="shared" si="109"/>
        <v>0</v>
      </c>
      <c r="X408" s="23">
        <f>VLOOKUP(H408,[1]Rates!$A$3:$D$139,4,FALSE)</f>
        <v>3.1029999999999999E-3</v>
      </c>
      <c r="Y408" s="90">
        <f t="shared" si="110"/>
        <v>0</v>
      </c>
      <c r="Z408" s="9"/>
    </row>
    <row r="409" spans="7:26" x14ac:dyDescent="0.25">
      <c r="G409" s="16"/>
      <c r="H409" s="9">
        <v>38</v>
      </c>
      <c r="I409" s="9" t="s">
        <v>12</v>
      </c>
      <c r="J409" s="17">
        <v>845</v>
      </c>
      <c r="K409" s="18">
        <v>1</v>
      </c>
      <c r="L409" s="19">
        <f>VLOOKUP(J409,[1]Values!$A$3:$D$462,2,FALSE)</f>
        <v>0</v>
      </c>
      <c r="M409" s="20">
        <v>0</v>
      </c>
      <c r="N409" s="20">
        <f t="shared" si="105"/>
        <v>0</v>
      </c>
      <c r="O409" s="19">
        <f>VLOOKUP(J409,[1]Values!$A$3:$D$462,3,FALSE)</f>
        <v>177174</v>
      </c>
      <c r="P409" s="19"/>
      <c r="Q409" s="19">
        <f t="shared" si="106"/>
        <v>177174</v>
      </c>
      <c r="R409" s="20">
        <f t="shared" si="107"/>
        <v>177174</v>
      </c>
      <c r="S409" s="21">
        <f>VLOOKUP(H409,[1]Rates!$A$3:$D$139,3,FALSE)</f>
        <v>9.8999999999999994E-5</v>
      </c>
      <c r="T409" s="22">
        <f t="shared" si="108"/>
        <v>17.540226000000001</v>
      </c>
      <c r="U409" s="19">
        <f>VLOOKUP(J409,[1]Values!$A$3:$D$462,4,FALSE)</f>
        <v>0</v>
      </c>
      <c r="V409" s="20">
        <v>0</v>
      </c>
      <c r="W409" s="20">
        <f t="shared" si="109"/>
        <v>0</v>
      </c>
      <c r="X409" s="23">
        <f>VLOOKUP(H409,[1]Rates!$A$3:$D$139,4,FALSE)</f>
        <v>8.6000000000000003E-5</v>
      </c>
      <c r="Y409" s="90">
        <f t="shared" si="110"/>
        <v>0</v>
      </c>
      <c r="Z409" s="9"/>
    </row>
    <row r="410" spans="7:26" x14ac:dyDescent="0.25">
      <c r="G410" s="16"/>
      <c r="H410" s="9">
        <v>55</v>
      </c>
      <c r="I410" s="9" t="s">
        <v>26</v>
      </c>
      <c r="J410" s="17">
        <v>845</v>
      </c>
      <c r="K410" s="18">
        <v>1</v>
      </c>
      <c r="L410" s="19">
        <f>VLOOKUP(J410,[1]Values!$A$3:$D$462,2,FALSE)</f>
        <v>0</v>
      </c>
      <c r="M410" s="20">
        <v>0</v>
      </c>
      <c r="N410" s="20">
        <f t="shared" si="105"/>
        <v>0</v>
      </c>
      <c r="O410" s="19">
        <f>VLOOKUP(J410,[1]Values!$A$3:$D$462,3,FALSE)</f>
        <v>177174</v>
      </c>
      <c r="P410" s="19"/>
      <c r="Q410" s="19">
        <f t="shared" si="106"/>
        <v>177174</v>
      </c>
      <c r="R410" s="20">
        <f t="shared" si="107"/>
        <v>177174</v>
      </c>
      <c r="S410" s="21">
        <f>VLOOKUP(H410,[1]Rates!$A$3:$D$139,3,FALSE)</f>
        <v>1.45E-4</v>
      </c>
      <c r="T410" s="22">
        <f t="shared" si="108"/>
        <v>25.69023</v>
      </c>
      <c r="U410" s="19">
        <f>VLOOKUP(J410,[1]Values!$A$3:$D$462,4,FALSE)</f>
        <v>0</v>
      </c>
      <c r="V410" s="20">
        <v>0</v>
      </c>
      <c r="W410" s="20">
        <f t="shared" si="109"/>
        <v>0</v>
      </c>
      <c r="X410" s="23">
        <f>VLOOKUP(H410,[1]Rates!$A$3:$D$139,4,FALSE)</f>
        <v>1.35E-4</v>
      </c>
      <c r="Y410" s="90">
        <f t="shared" si="110"/>
        <v>0</v>
      </c>
      <c r="Z410" s="9"/>
    </row>
    <row r="411" spans="7:26" x14ac:dyDescent="0.25">
      <c r="G411" s="16"/>
      <c r="H411" s="9">
        <v>71</v>
      </c>
      <c r="I411" s="9" t="s">
        <v>18</v>
      </c>
      <c r="J411" s="17">
        <v>845</v>
      </c>
      <c r="K411" s="18">
        <v>1</v>
      </c>
      <c r="L411" s="19">
        <f>VLOOKUP(J411,[1]Values!$A$3:$D$462,2,FALSE)</f>
        <v>0</v>
      </c>
      <c r="M411" s="20">
        <v>0</v>
      </c>
      <c r="N411" s="20">
        <f t="shared" si="105"/>
        <v>0</v>
      </c>
      <c r="O411" s="19">
        <f>VLOOKUP(J411,[1]Values!$A$3:$D$462,3,FALSE)</f>
        <v>177174</v>
      </c>
      <c r="P411" s="19"/>
      <c r="Q411" s="19">
        <f t="shared" si="106"/>
        <v>177174</v>
      </c>
      <c r="R411" s="20">
        <f t="shared" si="107"/>
        <v>177174</v>
      </c>
      <c r="S411" s="21">
        <f>VLOOKUP(H411,[1]Rates!$A$3:$D$139,3,FALSE)</f>
        <v>9.0000000000000002E-6</v>
      </c>
      <c r="T411" s="22">
        <f t="shared" si="108"/>
        <v>1.5945660000000001</v>
      </c>
      <c r="U411" s="19">
        <f>VLOOKUP(J411,[1]Values!$A$3:$D$462,4,FALSE)</f>
        <v>0</v>
      </c>
      <c r="V411" s="20">
        <v>0</v>
      </c>
      <c r="W411" s="20">
        <f t="shared" si="109"/>
        <v>0</v>
      </c>
      <c r="X411" s="23">
        <f>VLOOKUP(H411,[1]Rates!$A$3:$D$139,4,FALSE)</f>
        <v>9.0000000000000002E-6</v>
      </c>
      <c r="Y411" s="90">
        <f t="shared" si="110"/>
        <v>0</v>
      </c>
      <c r="Z411" s="9"/>
    </row>
    <row r="412" spans="7:26" x14ac:dyDescent="0.25">
      <c r="G412" s="16"/>
      <c r="H412" s="9">
        <v>72</v>
      </c>
      <c r="I412" s="9" t="s">
        <v>28</v>
      </c>
      <c r="J412" s="17">
        <v>845</v>
      </c>
      <c r="K412" s="18">
        <v>1</v>
      </c>
      <c r="L412" s="19">
        <f>VLOOKUP(J412,[1]Values!$A$3:$D$462,2,FALSE)</f>
        <v>0</v>
      </c>
      <c r="M412" s="20">
        <v>0</v>
      </c>
      <c r="N412" s="20">
        <f t="shared" si="105"/>
        <v>0</v>
      </c>
      <c r="O412" s="19">
        <f>VLOOKUP(J412,[1]Values!$A$3:$D$462,3,FALSE)</f>
        <v>177174</v>
      </c>
      <c r="P412" s="19"/>
      <c r="Q412" s="19">
        <f t="shared" si="106"/>
        <v>177174</v>
      </c>
      <c r="R412" s="20">
        <f t="shared" si="107"/>
        <v>177174</v>
      </c>
      <c r="S412" s="21">
        <f>VLOOKUP(H412,[1]Rates!$A$3:$D$139,3,FALSE)</f>
        <v>2.5799999999999998E-4</v>
      </c>
      <c r="T412" s="22">
        <f t="shared" si="108"/>
        <v>45.710891999999994</v>
      </c>
      <c r="U412" s="19">
        <f>VLOOKUP(J412,[1]Values!$A$3:$D$462,4,FALSE)</f>
        <v>0</v>
      </c>
      <c r="V412" s="20">
        <v>0</v>
      </c>
      <c r="W412" s="20">
        <f t="shared" si="109"/>
        <v>0</v>
      </c>
      <c r="X412" s="23">
        <f>VLOOKUP(H412,[1]Rates!$A$3:$D$139,4,FALSE)</f>
        <v>2.7500000000000002E-4</v>
      </c>
      <c r="Y412" s="90">
        <f t="shared" si="110"/>
        <v>0</v>
      </c>
      <c r="Z412" s="9"/>
    </row>
    <row r="413" spans="7:26" x14ac:dyDescent="0.25">
      <c r="G413" s="16"/>
      <c r="H413" s="9">
        <v>75</v>
      </c>
      <c r="I413" s="9" t="s">
        <v>94</v>
      </c>
      <c r="J413" s="17">
        <v>845</v>
      </c>
      <c r="K413" s="18">
        <v>1</v>
      </c>
      <c r="L413" s="19">
        <f>VLOOKUP(J413,[1]Values!$A$3:$D$462,2,FALSE)</f>
        <v>0</v>
      </c>
      <c r="M413" s="20">
        <v>0</v>
      </c>
      <c r="N413" s="20">
        <f t="shared" si="105"/>
        <v>0</v>
      </c>
      <c r="O413" s="19">
        <f>VLOOKUP(J413,[1]Values!$A$3:$D$462,3,FALSE)</f>
        <v>177174</v>
      </c>
      <c r="P413" s="19"/>
      <c r="Q413" s="19">
        <f t="shared" si="106"/>
        <v>177174</v>
      </c>
      <c r="R413" s="20">
        <f t="shared" si="107"/>
        <v>177174</v>
      </c>
      <c r="S413" s="21">
        <f>VLOOKUP(H413,[1]Rates!$A$3:$D$139,3,FALSE)</f>
        <v>0</v>
      </c>
      <c r="T413" s="22">
        <f t="shared" si="108"/>
        <v>0</v>
      </c>
      <c r="U413" s="19">
        <f>VLOOKUP(J413,[1]Values!$A$3:$D$462,4,FALSE)</f>
        <v>0</v>
      </c>
      <c r="V413" s="20">
        <v>0</v>
      </c>
      <c r="W413" s="20">
        <f t="shared" si="109"/>
        <v>0</v>
      </c>
      <c r="X413" s="23">
        <f>VLOOKUP(H413,[1]Rates!$A$3:$D$139,4,FALSE)</f>
        <v>0</v>
      </c>
      <c r="Y413" s="90">
        <f t="shared" si="110"/>
        <v>0</v>
      </c>
      <c r="Z413" s="9"/>
    </row>
    <row r="414" spans="7:26" x14ac:dyDescent="0.25">
      <c r="G414" s="16"/>
      <c r="H414" s="9">
        <v>117</v>
      </c>
      <c r="I414" s="9" t="s">
        <v>21</v>
      </c>
      <c r="J414" s="17">
        <v>845</v>
      </c>
      <c r="K414" s="18">
        <v>1</v>
      </c>
      <c r="L414" s="19">
        <f>VLOOKUP(J414,[1]Values!$A$3:$D$462,2,FALSE)</f>
        <v>0</v>
      </c>
      <c r="M414" s="20">
        <v>0</v>
      </c>
      <c r="N414" s="20">
        <f t="shared" si="105"/>
        <v>0</v>
      </c>
      <c r="O414" s="19">
        <f>VLOOKUP(J414,[1]Values!$A$3:$D$462,3,FALSE)</f>
        <v>177174</v>
      </c>
      <c r="P414" s="19"/>
      <c r="Q414" s="19">
        <f t="shared" si="106"/>
        <v>177174</v>
      </c>
      <c r="R414" s="20">
        <f t="shared" si="107"/>
        <v>177174</v>
      </c>
      <c r="S414" s="21">
        <f>VLOOKUP(H414,[1]Rates!$A$3:$D$139,3,FALSE)</f>
        <v>2.1900000000000001E-4</v>
      </c>
      <c r="T414" s="22">
        <f t="shared" si="108"/>
        <v>38.801106000000004</v>
      </c>
      <c r="U414" s="19">
        <f>VLOOKUP(J414,[1]Values!$A$3:$D$462,4,FALSE)</f>
        <v>0</v>
      </c>
      <c r="V414" s="20">
        <v>0</v>
      </c>
      <c r="W414" s="20">
        <f t="shared" si="109"/>
        <v>0</v>
      </c>
      <c r="X414" s="23">
        <f>VLOOKUP(H414,[1]Rates!$A$3:$D$139,4,FALSE)</f>
        <v>2.34E-4</v>
      </c>
      <c r="Y414" s="90">
        <f t="shared" si="110"/>
        <v>0</v>
      </c>
      <c r="Z414" s="9"/>
    </row>
    <row r="415" spans="7:26" x14ac:dyDescent="0.25">
      <c r="G415" s="16"/>
      <c r="H415" s="9">
        <v>122</v>
      </c>
      <c r="I415" s="9" t="s">
        <v>90</v>
      </c>
      <c r="J415" s="17">
        <v>845</v>
      </c>
      <c r="K415" s="18">
        <v>0.6</v>
      </c>
      <c r="L415" s="19">
        <f>VLOOKUP(J415,[1]Values!$A$3:$D$462,2,FALSE)</f>
        <v>0</v>
      </c>
      <c r="M415" s="20">
        <v>0</v>
      </c>
      <c r="N415" s="20">
        <f t="shared" si="105"/>
        <v>0</v>
      </c>
      <c r="O415" s="19">
        <f>VLOOKUP(J415,[1]Values!$A$3:$D$462,3,FALSE)</f>
        <v>177174</v>
      </c>
      <c r="P415" s="19"/>
      <c r="Q415" s="19">
        <f t="shared" si="106"/>
        <v>106304.4</v>
      </c>
      <c r="R415" s="20">
        <f t="shared" si="107"/>
        <v>106304.4</v>
      </c>
      <c r="S415" s="21">
        <f>VLOOKUP(H415,[1]Rates!$A$3:$D$139,3,FALSE)</f>
        <v>0</v>
      </c>
      <c r="T415" s="22">
        <f t="shared" si="108"/>
        <v>0</v>
      </c>
      <c r="U415" s="19">
        <f>VLOOKUP(J415,[1]Values!$A$3:$D$462,4,FALSE)</f>
        <v>0</v>
      </c>
      <c r="V415" s="20">
        <v>0</v>
      </c>
      <c r="W415" s="20">
        <f t="shared" si="109"/>
        <v>0</v>
      </c>
      <c r="X415" s="23">
        <f>VLOOKUP(H415,[1]Rates!$A$3:$D$139,4,FALSE)</f>
        <v>0</v>
      </c>
      <c r="Y415" s="90">
        <f t="shared" si="110"/>
        <v>0</v>
      </c>
      <c r="Z415" s="9"/>
    </row>
    <row r="416" spans="7:26" ht="15.75" thickBot="1" x14ac:dyDescent="0.3">
      <c r="G416" s="24"/>
      <c r="H416" s="25"/>
      <c r="I416" s="25"/>
      <c r="J416" s="93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6"/>
      <c r="Z416" s="9"/>
    </row>
    <row r="417" spans="7:26" x14ac:dyDescent="0.25">
      <c r="G417" s="9">
        <v>75</v>
      </c>
      <c r="H417" s="9" t="s">
        <v>94</v>
      </c>
      <c r="I417" s="9"/>
      <c r="J417" s="17"/>
      <c r="K417" s="18"/>
      <c r="L417" s="20"/>
      <c r="M417" s="20"/>
      <c r="N417" s="20"/>
      <c r="O417" s="20"/>
      <c r="P417" s="20"/>
      <c r="Q417" s="20"/>
      <c r="R417" s="20"/>
      <c r="S417" s="23"/>
      <c r="T417" s="22">
        <f>SUM(T379:T416)</f>
        <v>36882.414536200013</v>
      </c>
      <c r="U417" s="20"/>
      <c r="V417" s="20"/>
      <c r="W417" s="20"/>
      <c r="X417" s="23"/>
      <c r="Y417" s="22">
        <f>SUM(Y379:Y416)</f>
        <v>-1226.8237463999997</v>
      </c>
      <c r="Z417" s="27">
        <f>T417+Y417</f>
        <v>35655.590789800015</v>
      </c>
    </row>
    <row r="418" spans="7:26" x14ac:dyDescent="0.25">
      <c r="G418" s="9"/>
      <c r="H418" s="9"/>
      <c r="I418" s="9"/>
      <c r="J418" s="17"/>
      <c r="K418" s="18"/>
      <c r="L418" s="20"/>
      <c r="M418" s="20"/>
      <c r="N418" s="20"/>
      <c r="O418" s="20"/>
      <c r="P418" s="20"/>
      <c r="Q418" s="20"/>
      <c r="R418" s="20"/>
      <c r="S418" s="23"/>
      <c r="T418" s="22"/>
      <c r="U418" s="20"/>
      <c r="V418" s="20"/>
      <c r="W418" s="20"/>
      <c r="X418" s="23"/>
      <c r="Y418" s="22"/>
      <c r="Z418" s="9"/>
    </row>
    <row r="419" spans="7:26" ht="15.75" thickBot="1" x14ac:dyDescent="0.3">
      <c r="G419" s="9"/>
      <c r="H419" s="9"/>
      <c r="I419" s="9"/>
      <c r="J419" s="10" t="s">
        <v>53</v>
      </c>
      <c r="K419" s="11" t="s">
        <v>54</v>
      </c>
      <c r="L419" s="12" t="s">
        <v>55</v>
      </c>
      <c r="M419" s="12" t="s">
        <v>160</v>
      </c>
      <c r="N419" s="12"/>
      <c r="O419" s="12" t="s">
        <v>56</v>
      </c>
      <c r="P419" s="12" t="s">
        <v>161</v>
      </c>
      <c r="Q419" s="12"/>
      <c r="R419" s="12" t="s">
        <v>57</v>
      </c>
      <c r="S419" s="13" t="s">
        <v>58</v>
      </c>
      <c r="T419" s="14" t="s">
        <v>59</v>
      </c>
      <c r="U419" s="12" t="s">
        <v>60</v>
      </c>
      <c r="V419" s="12" t="s">
        <v>61</v>
      </c>
      <c r="W419" s="12" t="s">
        <v>62</v>
      </c>
      <c r="X419" s="13" t="s">
        <v>63</v>
      </c>
      <c r="Y419" s="14" t="s">
        <v>64</v>
      </c>
      <c r="Z419" s="9"/>
    </row>
    <row r="420" spans="7:26" ht="15.75" x14ac:dyDescent="0.25">
      <c r="G420" s="82">
        <v>81</v>
      </c>
      <c r="H420" s="83" t="s">
        <v>95</v>
      </c>
      <c r="I420" s="15"/>
      <c r="J420" s="84"/>
      <c r="K420" s="85"/>
      <c r="L420" s="86"/>
      <c r="M420" s="86"/>
      <c r="N420" s="86"/>
      <c r="O420" s="86"/>
      <c r="P420" s="86"/>
      <c r="Q420" s="86"/>
      <c r="R420" s="86"/>
      <c r="S420" s="87"/>
      <c r="T420" s="88"/>
      <c r="U420" s="86"/>
      <c r="V420" s="86"/>
      <c r="W420" s="86"/>
      <c r="X420" s="87"/>
      <c r="Y420" s="89"/>
      <c r="Z420" s="9"/>
    </row>
    <row r="421" spans="7:26" x14ac:dyDescent="0.25">
      <c r="G421" s="16"/>
      <c r="H421" s="9">
        <v>1</v>
      </c>
      <c r="I421" s="9" t="s">
        <v>11</v>
      </c>
      <c r="J421" s="17">
        <v>265</v>
      </c>
      <c r="K421" s="18">
        <v>0.75</v>
      </c>
      <c r="L421" s="19">
        <f>VLOOKUP(J421,[1]Values!$A$3:$D$462,2,FALSE)</f>
        <v>14429501</v>
      </c>
      <c r="M421" s="20">
        <v>150265</v>
      </c>
      <c r="N421" s="20">
        <f t="shared" ref="N421:N438" si="111">(L421-M421)*K421</f>
        <v>10709427</v>
      </c>
      <c r="O421" s="19">
        <f>VLOOKUP(J421,[1]Values!$A$3:$D$462,3,FALSE)</f>
        <v>60952</v>
      </c>
      <c r="P421" s="19"/>
      <c r="Q421" s="19">
        <f t="shared" ref="Q421:Q438" si="112">(O421-P421)*K421</f>
        <v>45714</v>
      </c>
      <c r="R421" s="20">
        <f t="shared" ref="R421:R438" si="113">(L421-M421+O421-P421)*K421</f>
        <v>10755141</v>
      </c>
      <c r="S421" s="21">
        <f>VLOOKUP(H421,[1]Rates!$A$3:$D$139,3,FALSE)</f>
        <v>1.908E-3</v>
      </c>
      <c r="T421" s="22">
        <f t="shared" ref="T421:T438" si="114">R421*S421</f>
        <v>20520.809028</v>
      </c>
      <c r="U421" s="19">
        <f>VLOOKUP(J421,[1]Values!$A$3:$D$462,4,FALSE)</f>
        <v>453099</v>
      </c>
      <c r="V421" s="20">
        <v>0</v>
      </c>
      <c r="W421" s="20">
        <f t="shared" ref="W421:W438" si="115">(U421-V421)*K421</f>
        <v>339824.25</v>
      </c>
      <c r="X421" s="23">
        <f>VLOOKUP(H421,[1]Rates!$A$3:$D$139,4,FALSE)</f>
        <v>2.0739999999999999E-3</v>
      </c>
      <c r="Y421" s="90">
        <f t="shared" ref="Y421:Y438" si="116">W421*X421</f>
        <v>704.79549450000002</v>
      </c>
      <c r="Z421" s="9"/>
    </row>
    <row r="422" spans="7:26" x14ac:dyDescent="0.25">
      <c r="G422" s="16"/>
      <c r="H422" s="9">
        <v>2</v>
      </c>
      <c r="I422" s="9" t="s">
        <v>27</v>
      </c>
      <c r="J422" s="17">
        <v>265</v>
      </c>
      <c r="K422" s="18">
        <v>0.75</v>
      </c>
      <c r="L422" s="19">
        <f>VLOOKUP(J422,[1]Values!$A$3:$D$462,2,FALSE)</f>
        <v>14429501</v>
      </c>
      <c r="M422" s="20">
        <v>150265</v>
      </c>
      <c r="N422" s="20">
        <f t="shared" si="111"/>
        <v>10709427</v>
      </c>
      <c r="O422" s="19">
        <f>VLOOKUP(J422,[1]Values!$A$3:$D$462,3,FALSE)</f>
        <v>60952</v>
      </c>
      <c r="P422" s="19"/>
      <c r="Q422" s="19">
        <f t="shared" si="112"/>
        <v>45714</v>
      </c>
      <c r="R422" s="20">
        <f t="shared" si="113"/>
        <v>10755141</v>
      </c>
      <c r="S422" s="21">
        <f>VLOOKUP(H422,[1]Rates!$A$3:$D$139,3,FALSE)</f>
        <v>2.0900000000000001E-4</v>
      </c>
      <c r="T422" s="22">
        <f t="shared" si="114"/>
        <v>2247.8244690000001</v>
      </c>
      <c r="U422" s="19">
        <f>VLOOKUP(J422,[1]Values!$A$3:$D$462,4,FALSE)</f>
        <v>453099</v>
      </c>
      <c r="V422" s="20">
        <v>0</v>
      </c>
      <c r="W422" s="20">
        <f t="shared" si="115"/>
        <v>339824.25</v>
      </c>
      <c r="X422" s="23">
        <f>VLOOKUP(H422,[1]Rates!$A$3:$D$139,4,FALSE)</f>
        <v>2.3000000000000001E-4</v>
      </c>
      <c r="Y422" s="90">
        <f t="shared" si="116"/>
        <v>78.159577499999997</v>
      </c>
      <c r="Z422" s="9"/>
    </row>
    <row r="423" spans="7:26" x14ac:dyDescent="0.25">
      <c r="G423" s="16"/>
      <c r="H423" s="9">
        <v>3</v>
      </c>
      <c r="I423" s="9" t="s">
        <v>20</v>
      </c>
      <c r="J423" s="17">
        <v>265</v>
      </c>
      <c r="K423" s="18">
        <v>0.75</v>
      </c>
      <c r="L423" s="19">
        <f>VLOOKUP(J423,[1]Values!$A$3:$D$462,2,FALSE)</f>
        <v>14429501</v>
      </c>
      <c r="M423" s="20">
        <v>150265</v>
      </c>
      <c r="N423" s="20">
        <f t="shared" si="111"/>
        <v>10709427</v>
      </c>
      <c r="O423" s="19">
        <f>VLOOKUP(J423,[1]Values!$A$3:$D$462,3,FALSE)</f>
        <v>60952</v>
      </c>
      <c r="P423" s="19"/>
      <c r="Q423" s="19">
        <f t="shared" si="112"/>
        <v>45714</v>
      </c>
      <c r="R423" s="20">
        <f t="shared" si="113"/>
        <v>10755141</v>
      </c>
      <c r="S423" s="21">
        <f>VLOOKUP(H423,[1]Rates!$A$3:$D$139,3,FALSE)</f>
        <v>4.9299999999999995E-4</v>
      </c>
      <c r="T423" s="22">
        <f t="shared" si="114"/>
        <v>5302.2845129999996</v>
      </c>
      <c r="U423" s="19">
        <f>VLOOKUP(J423,[1]Values!$A$3:$D$462,4,FALSE)</f>
        <v>453099</v>
      </c>
      <c r="V423" s="20">
        <v>0</v>
      </c>
      <c r="W423" s="20">
        <f t="shared" si="115"/>
        <v>339824.25</v>
      </c>
      <c r="X423" s="23">
        <f>VLOOKUP(H423,[1]Rates!$A$3:$D$139,4,FALSE)</f>
        <v>5.2599999999999999E-4</v>
      </c>
      <c r="Y423" s="90">
        <f t="shared" si="116"/>
        <v>178.7475555</v>
      </c>
      <c r="Z423" s="9"/>
    </row>
    <row r="424" spans="7:26" x14ac:dyDescent="0.25">
      <c r="G424" s="16"/>
      <c r="H424" s="9">
        <v>4</v>
      </c>
      <c r="I424" s="9" t="s">
        <v>10</v>
      </c>
      <c r="J424" s="17">
        <v>265</v>
      </c>
      <c r="K424" s="18">
        <v>0.75</v>
      </c>
      <c r="L424" s="19">
        <f>VLOOKUP(J424,[1]Values!$A$3:$D$462,2,FALSE)</f>
        <v>14429501</v>
      </c>
      <c r="M424" s="20">
        <v>150265</v>
      </c>
      <c r="N424" s="20">
        <f t="shared" si="111"/>
        <v>10709427</v>
      </c>
      <c r="O424" s="19">
        <f>VLOOKUP(J424,[1]Values!$A$3:$D$462,3,FALSE)</f>
        <v>60952</v>
      </c>
      <c r="P424" s="19"/>
      <c r="Q424" s="19">
        <f t="shared" si="112"/>
        <v>45714</v>
      </c>
      <c r="R424" s="20">
        <f t="shared" si="113"/>
        <v>10755141</v>
      </c>
      <c r="S424" s="21">
        <f>VLOOKUP(H424,[1]Rates!$A$3:$D$139,3,FALSE)</f>
        <v>8.1609999999999999E-3</v>
      </c>
      <c r="T424" s="22">
        <f t="shared" si="114"/>
        <v>87772.705700999999</v>
      </c>
      <c r="U424" s="19">
        <f>VLOOKUP(J424,[1]Values!$A$3:$D$462,4,FALSE)</f>
        <v>453099</v>
      </c>
      <c r="V424" s="20">
        <v>0</v>
      </c>
      <c r="W424" s="20">
        <f t="shared" si="115"/>
        <v>339824.25</v>
      </c>
      <c r="X424" s="23">
        <f>VLOOKUP(H424,[1]Rates!$A$3:$D$139,4,FALSE)</f>
        <v>7.8399999999999997E-3</v>
      </c>
      <c r="Y424" s="90">
        <f t="shared" si="116"/>
        <v>2664.2221199999999</v>
      </c>
      <c r="Z424" s="9"/>
    </row>
    <row r="425" spans="7:26" x14ac:dyDescent="0.25">
      <c r="G425" s="16"/>
      <c r="H425" s="9">
        <v>136</v>
      </c>
      <c r="I425" s="9" t="s">
        <v>139</v>
      </c>
      <c r="J425" s="17">
        <v>265</v>
      </c>
      <c r="K425" s="18">
        <v>0.75</v>
      </c>
      <c r="L425" s="19">
        <f>VLOOKUP(J425,[1]Values!$A$3:$D$462,2,FALSE)</f>
        <v>14429501</v>
      </c>
      <c r="M425" s="20">
        <v>150265</v>
      </c>
      <c r="N425" s="20">
        <f t="shared" si="111"/>
        <v>10709427</v>
      </c>
      <c r="O425" s="19">
        <f>VLOOKUP(J425,[1]Values!$A$3:$D$462,3,FALSE)</f>
        <v>60952</v>
      </c>
      <c r="P425" s="19"/>
      <c r="Q425" s="19">
        <f t="shared" si="112"/>
        <v>45714</v>
      </c>
      <c r="R425" s="20">
        <f t="shared" si="113"/>
        <v>10755141</v>
      </c>
      <c r="S425" s="21">
        <f>VLOOKUP(H425,[1]Rates!$A$3:$D$139,3,FALSE)</f>
        <v>2.31E-4</v>
      </c>
      <c r="T425" s="22">
        <f t="shared" si="114"/>
        <v>2484.4375709999999</v>
      </c>
      <c r="U425" s="19">
        <f>VLOOKUP(J425,[1]Values!$A$3:$D$462,4,FALSE)</f>
        <v>453099</v>
      </c>
      <c r="V425" s="20">
        <v>0</v>
      </c>
      <c r="W425" s="20">
        <f t="shared" si="115"/>
        <v>339824.25</v>
      </c>
      <c r="X425" s="23">
        <f>VLOOKUP(H425,[1]Rates!$A$3:$D$139,4,FALSE)</f>
        <v>2.0100000000000001E-4</v>
      </c>
      <c r="Y425" s="90">
        <f t="shared" si="116"/>
        <v>68.304674250000005</v>
      </c>
      <c r="Z425" s="9"/>
    </row>
    <row r="426" spans="7:26" x14ac:dyDescent="0.25">
      <c r="G426" s="16"/>
      <c r="H426" s="9">
        <v>6</v>
      </c>
      <c r="I426" s="9" t="s">
        <v>70</v>
      </c>
      <c r="J426" s="17">
        <v>265</v>
      </c>
      <c r="K426" s="18">
        <v>0.75</v>
      </c>
      <c r="L426" s="19">
        <f>VLOOKUP(J426,[1]Values!$A$3:$D$462,2,FALSE)</f>
        <v>14429501</v>
      </c>
      <c r="M426" s="20">
        <v>150265</v>
      </c>
      <c r="N426" s="20">
        <f t="shared" si="111"/>
        <v>10709427</v>
      </c>
      <c r="O426" s="19">
        <f>VLOOKUP(J426,[1]Values!$A$3:$D$462,3,FALSE)</f>
        <v>60952</v>
      </c>
      <c r="P426" s="19"/>
      <c r="Q426" s="19">
        <f t="shared" si="112"/>
        <v>45714</v>
      </c>
      <c r="R426" s="20">
        <f t="shared" si="113"/>
        <v>10755141</v>
      </c>
      <c r="S426" s="21">
        <f>VLOOKUP(H426,[1]Rates!$A$3:$D$139,3,FALSE)</f>
        <v>0</v>
      </c>
      <c r="T426" s="22">
        <f t="shared" si="114"/>
        <v>0</v>
      </c>
      <c r="U426" s="19">
        <f>VLOOKUP(J426,[1]Values!$A$3:$D$462,4,FALSE)</f>
        <v>453099</v>
      </c>
      <c r="V426" s="20">
        <v>0</v>
      </c>
      <c r="W426" s="20">
        <f t="shared" si="115"/>
        <v>339824.25</v>
      </c>
      <c r="X426" s="23">
        <f>VLOOKUP(H426,[1]Rates!$A$3:$D$139,4,FALSE)</f>
        <v>0</v>
      </c>
      <c r="Y426" s="90">
        <f t="shared" si="116"/>
        <v>0</v>
      </c>
      <c r="Z426" s="9"/>
    </row>
    <row r="427" spans="7:26" x14ac:dyDescent="0.25">
      <c r="G427" s="16"/>
      <c r="H427" s="9">
        <v>7</v>
      </c>
      <c r="I427" s="9" t="s">
        <v>9</v>
      </c>
      <c r="J427" s="17">
        <v>265</v>
      </c>
      <c r="K427" s="18">
        <v>0.75</v>
      </c>
      <c r="L427" s="19">
        <f>VLOOKUP(J427,[1]Values!$A$3:$D$462,2,FALSE)</f>
        <v>14429501</v>
      </c>
      <c r="M427" s="20">
        <v>150265</v>
      </c>
      <c r="N427" s="20">
        <f t="shared" si="111"/>
        <v>10709427</v>
      </c>
      <c r="O427" s="19">
        <f>VLOOKUP(J427,[1]Values!$A$3:$D$462,3,FALSE)</f>
        <v>60952</v>
      </c>
      <c r="P427" s="19"/>
      <c r="Q427" s="19">
        <f t="shared" si="112"/>
        <v>45714</v>
      </c>
      <c r="R427" s="20">
        <f t="shared" si="113"/>
        <v>10755141</v>
      </c>
      <c r="S427" s="21">
        <f>VLOOKUP(H427,[1]Rates!$A$3:$D$139,3,FALSE)</f>
        <v>1.01E-4</v>
      </c>
      <c r="T427" s="22">
        <f t="shared" si="114"/>
        <v>1086.269241</v>
      </c>
      <c r="U427" s="19">
        <f>VLOOKUP(J427,[1]Values!$A$3:$D$462,4,FALSE)</f>
        <v>453099</v>
      </c>
      <c r="V427" s="20">
        <v>0</v>
      </c>
      <c r="W427" s="20">
        <f t="shared" si="115"/>
        <v>339824.25</v>
      </c>
      <c r="X427" s="23">
        <f>VLOOKUP(H427,[1]Rates!$A$3:$D$139,4,FALSE)</f>
        <v>1.08E-4</v>
      </c>
      <c r="Y427" s="90">
        <f t="shared" si="116"/>
        <v>36.701018999999995</v>
      </c>
      <c r="Z427" s="9"/>
    </row>
    <row r="428" spans="7:26" x14ac:dyDescent="0.25">
      <c r="G428" s="16"/>
      <c r="H428" s="9">
        <v>8</v>
      </c>
      <c r="I428" s="9" t="s">
        <v>23</v>
      </c>
      <c r="J428" s="17">
        <v>265</v>
      </c>
      <c r="K428" s="18">
        <v>0.75</v>
      </c>
      <c r="L428" s="19">
        <f>VLOOKUP(J428,[1]Values!$A$3:$D$462,2,FALSE)</f>
        <v>14429501</v>
      </c>
      <c r="M428" s="20">
        <v>150265</v>
      </c>
      <c r="N428" s="20">
        <f t="shared" si="111"/>
        <v>10709427</v>
      </c>
      <c r="O428" s="19">
        <f>VLOOKUP(J428,[1]Values!$A$3:$D$462,3,FALSE)</f>
        <v>60952</v>
      </c>
      <c r="P428" s="19"/>
      <c r="Q428" s="19">
        <f t="shared" si="112"/>
        <v>45714</v>
      </c>
      <c r="R428" s="20">
        <f t="shared" si="113"/>
        <v>10755141</v>
      </c>
      <c r="S428" s="21">
        <f>VLOOKUP(H428,[1]Rates!$A$3:$D$139,3,FALSE)</f>
        <v>1.5300000000000001E-4</v>
      </c>
      <c r="T428" s="22">
        <f t="shared" si="114"/>
        <v>1645.5365730000001</v>
      </c>
      <c r="U428" s="19">
        <f>VLOOKUP(J428,[1]Values!$A$3:$D$462,4,FALSE)</f>
        <v>453099</v>
      </c>
      <c r="V428" s="20">
        <v>0</v>
      </c>
      <c r="W428" s="20">
        <f t="shared" si="115"/>
        <v>339824.25</v>
      </c>
      <c r="X428" s="23">
        <f>VLOOKUP(H428,[1]Rates!$A$3:$D$139,4,FALSE)</f>
        <v>1.64E-4</v>
      </c>
      <c r="Y428" s="90">
        <f t="shared" si="116"/>
        <v>55.731177000000002</v>
      </c>
      <c r="Z428" s="9"/>
    </row>
    <row r="429" spans="7:26" x14ac:dyDescent="0.25">
      <c r="G429" s="16"/>
      <c r="H429" s="9">
        <v>9</v>
      </c>
      <c r="I429" s="9" t="s">
        <v>0</v>
      </c>
      <c r="J429" s="17">
        <v>265</v>
      </c>
      <c r="K429" s="18">
        <v>0.75</v>
      </c>
      <c r="L429" s="19">
        <f>VLOOKUP(J429,[1]Values!$A$3:$D$462,2,FALSE)</f>
        <v>14429501</v>
      </c>
      <c r="M429" s="20">
        <v>150265</v>
      </c>
      <c r="N429" s="20">
        <f t="shared" si="111"/>
        <v>10709427</v>
      </c>
      <c r="O429" s="19">
        <f>VLOOKUP(J429,[1]Values!$A$3:$D$462,3,FALSE)</f>
        <v>60952</v>
      </c>
      <c r="P429" s="19"/>
      <c r="Q429" s="19">
        <f t="shared" si="112"/>
        <v>45714</v>
      </c>
      <c r="R429" s="20">
        <f t="shared" si="113"/>
        <v>10755141</v>
      </c>
      <c r="S429" s="21">
        <f>VLOOKUP(H429,[1]Rates!$A$3:$D$139,3,FALSE)</f>
        <v>2.5599999999999999E-4</v>
      </c>
      <c r="T429" s="22">
        <f t="shared" si="114"/>
        <v>2753.316096</v>
      </c>
      <c r="U429" s="19">
        <f>VLOOKUP(J429,[1]Values!$A$3:$D$462,4,FALSE)</f>
        <v>453099</v>
      </c>
      <c r="V429" s="20">
        <v>0</v>
      </c>
      <c r="W429" s="20">
        <f t="shared" si="115"/>
        <v>339824.25</v>
      </c>
      <c r="X429" s="23">
        <f>VLOOKUP(H429,[1]Rates!$A$3:$D$139,4,FALSE)</f>
        <v>2.7599999999999999E-4</v>
      </c>
      <c r="Y429" s="90">
        <f t="shared" si="116"/>
        <v>93.791492999999988</v>
      </c>
      <c r="Z429" s="9"/>
    </row>
    <row r="430" spans="7:26" x14ac:dyDescent="0.25">
      <c r="G430" s="16"/>
      <c r="H430" s="9">
        <v>17</v>
      </c>
      <c r="I430" s="9" t="s">
        <v>16</v>
      </c>
      <c r="J430" s="17">
        <v>265</v>
      </c>
      <c r="K430" s="18">
        <v>0.75</v>
      </c>
      <c r="L430" s="19">
        <f>VLOOKUP(J430,[1]Values!$A$3:$D$462,2,FALSE)</f>
        <v>14429501</v>
      </c>
      <c r="M430" s="20">
        <v>150265</v>
      </c>
      <c r="N430" s="20">
        <f t="shared" si="111"/>
        <v>10709427</v>
      </c>
      <c r="O430" s="19">
        <f>VLOOKUP(J430,[1]Values!$A$3:$D$462,3,FALSE)</f>
        <v>60952</v>
      </c>
      <c r="P430" s="19"/>
      <c r="Q430" s="19">
        <f t="shared" si="112"/>
        <v>45714</v>
      </c>
      <c r="R430" s="20">
        <f t="shared" si="113"/>
        <v>10755141</v>
      </c>
      <c r="S430" s="21">
        <f>VLOOKUP(H430,[1]Rates!$A$3:$D$139,3,FALSE)</f>
        <v>6.0700000000000001E-4</v>
      </c>
      <c r="T430" s="22">
        <f t="shared" si="114"/>
        <v>6528.3705870000003</v>
      </c>
      <c r="U430" s="19">
        <f>VLOOKUP(J430,[1]Values!$A$3:$D$462,4,FALSE)</f>
        <v>453099</v>
      </c>
      <c r="V430" s="20">
        <v>0</v>
      </c>
      <c r="W430" s="20">
        <f t="shared" si="115"/>
        <v>339824.25</v>
      </c>
      <c r="X430" s="23">
        <f>VLOOKUP(H430,[1]Rates!$A$3:$D$139,4,FALSE)</f>
        <v>6.4899999999999995E-4</v>
      </c>
      <c r="Y430" s="90">
        <f t="shared" si="116"/>
        <v>220.54593824999998</v>
      </c>
      <c r="Z430" s="9"/>
    </row>
    <row r="431" spans="7:26" x14ac:dyDescent="0.25">
      <c r="G431" s="16"/>
      <c r="H431" s="9">
        <v>29</v>
      </c>
      <c r="I431" s="9" t="s">
        <v>24</v>
      </c>
      <c r="J431" s="17">
        <v>265</v>
      </c>
      <c r="K431" s="18">
        <v>0.75</v>
      </c>
      <c r="L431" s="19">
        <f>VLOOKUP(J431,[1]Values!$A$3:$D$462,2,FALSE)</f>
        <v>14429501</v>
      </c>
      <c r="M431" s="20">
        <v>150265</v>
      </c>
      <c r="N431" s="20">
        <f t="shared" si="111"/>
        <v>10709427</v>
      </c>
      <c r="O431" s="19">
        <f>VLOOKUP(J431,[1]Values!$A$3:$D$462,3,FALSE)</f>
        <v>60952</v>
      </c>
      <c r="P431" s="19"/>
      <c r="Q431" s="19">
        <f t="shared" si="112"/>
        <v>45714</v>
      </c>
      <c r="R431" s="20">
        <f t="shared" si="113"/>
        <v>10755141</v>
      </c>
      <c r="S431" s="21">
        <f>VLOOKUP(H431,[1]Rates!$A$3:$D$139,3,FALSE)</f>
        <v>2.8760000000000001E-3</v>
      </c>
      <c r="T431" s="22">
        <f t="shared" si="114"/>
        <v>30931.785516</v>
      </c>
      <c r="U431" s="19">
        <f>VLOOKUP(J431,[1]Values!$A$3:$D$462,4,FALSE)</f>
        <v>453099</v>
      </c>
      <c r="V431" s="20">
        <v>0</v>
      </c>
      <c r="W431" s="20">
        <f t="shared" si="115"/>
        <v>339824.25</v>
      </c>
      <c r="X431" s="23">
        <f>VLOOKUP(H431,[1]Rates!$A$3:$D$139,4,FALSE)</f>
        <v>3.1029999999999999E-3</v>
      </c>
      <c r="Y431" s="90">
        <f t="shared" si="116"/>
        <v>1054.47464775</v>
      </c>
      <c r="Z431" s="9"/>
    </row>
    <row r="432" spans="7:26" x14ac:dyDescent="0.25">
      <c r="G432" s="16"/>
      <c r="H432" s="9">
        <v>38</v>
      </c>
      <c r="I432" s="9" t="s">
        <v>12</v>
      </c>
      <c r="J432" s="17">
        <v>265</v>
      </c>
      <c r="K432" s="18">
        <v>0.75</v>
      </c>
      <c r="L432" s="19">
        <f>VLOOKUP(J432,[1]Values!$A$3:$D$462,2,FALSE)</f>
        <v>14429501</v>
      </c>
      <c r="M432" s="20">
        <v>150265</v>
      </c>
      <c r="N432" s="20">
        <f t="shared" si="111"/>
        <v>10709427</v>
      </c>
      <c r="O432" s="19">
        <f>VLOOKUP(J432,[1]Values!$A$3:$D$462,3,FALSE)</f>
        <v>60952</v>
      </c>
      <c r="P432" s="19"/>
      <c r="Q432" s="19">
        <f t="shared" si="112"/>
        <v>45714</v>
      </c>
      <c r="R432" s="20">
        <f t="shared" si="113"/>
        <v>10755141</v>
      </c>
      <c r="S432" s="21">
        <f>VLOOKUP(H432,[1]Rates!$A$3:$D$139,3,FALSE)</f>
        <v>9.8999999999999994E-5</v>
      </c>
      <c r="T432" s="22">
        <f t="shared" si="114"/>
        <v>1064.758959</v>
      </c>
      <c r="U432" s="19">
        <f>VLOOKUP(J432,[1]Values!$A$3:$D$462,4,FALSE)</f>
        <v>453099</v>
      </c>
      <c r="V432" s="20">
        <v>0</v>
      </c>
      <c r="W432" s="20">
        <f t="shared" si="115"/>
        <v>339824.25</v>
      </c>
      <c r="X432" s="23">
        <f>VLOOKUP(H432,[1]Rates!$A$3:$D$139,4,FALSE)</f>
        <v>8.6000000000000003E-5</v>
      </c>
      <c r="Y432" s="90">
        <f t="shared" si="116"/>
        <v>29.224885500000003</v>
      </c>
      <c r="Z432" s="9"/>
    </row>
    <row r="433" spans="7:26" x14ac:dyDescent="0.25">
      <c r="G433" s="16"/>
      <c r="H433" s="9">
        <v>55</v>
      </c>
      <c r="I433" s="9" t="s">
        <v>26</v>
      </c>
      <c r="J433" s="17">
        <v>265</v>
      </c>
      <c r="K433" s="18">
        <v>0.75</v>
      </c>
      <c r="L433" s="19">
        <f>VLOOKUP(J433,[1]Values!$A$3:$D$462,2,FALSE)</f>
        <v>14429501</v>
      </c>
      <c r="M433" s="20">
        <v>150265</v>
      </c>
      <c r="N433" s="20">
        <f t="shared" si="111"/>
        <v>10709427</v>
      </c>
      <c r="O433" s="19">
        <f>VLOOKUP(J433,[1]Values!$A$3:$D$462,3,FALSE)</f>
        <v>60952</v>
      </c>
      <c r="P433" s="19"/>
      <c r="Q433" s="19">
        <f t="shared" si="112"/>
        <v>45714</v>
      </c>
      <c r="R433" s="20">
        <f t="shared" si="113"/>
        <v>10755141</v>
      </c>
      <c r="S433" s="21">
        <f>VLOOKUP(H433,[1]Rates!$A$3:$D$139,3,FALSE)</f>
        <v>1.45E-4</v>
      </c>
      <c r="T433" s="22">
        <f t="shared" si="114"/>
        <v>1559.495445</v>
      </c>
      <c r="U433" s="19">
        <f>VLOOKUP(J433,[1]Values!$A$3:$D$462,4,FALSE)</f>
        <v>453099</v>
      </c>
      <c r="V433" s="20">
        <v>0</v>
      </c>
      <c r="W433" s="20">
        <f t="shared" si="115"/>
        <v>339824.25</v>
      </c>
      <c r="X433" s="23">
        <f>VLOOKUP(H433,[1]Rates!$A$3:$D$139,4,FALSE)</f>
        <v>1.35E-4</v>
      </c>
      <c r="Y433" s="90">
        <f t="shared" si="116"/>
        <v>45.876273750000003</v>
      </c>
      <c r="Z433" s="9"/>
    </row>
    <row r="434" spans="7:26" x14ac:dyDescent="0.25">
      <c r="G434" s="16"/>
      <c r="H434" s="9">
        <v>71</v>
      </c>
      <c r="I434" s="9" t="s">
        <v>18</v>
      </c>
      <c r="J434" s="17">
        <v>265</v>
      </c>
      <c r="K434" s="18">
        <v>0.75</v>
      </c>
      <c r="L434" s="19">
        <f>VLOOKUP(J434,[1]Values!$A$3:$D$462,2,FALSE)</f>
        <v>14429501</v>
      </c>
      <c r="M434" s="20">
        <v>150265</v>
      </c>
      <c r="N434" s="20">
        <f t="shared" si="111"/>
        <v>10709427</v>
      </c>
      <c r="O434" s="19">
        <f>VLOOKUP(J434,[1]Values!$A$3:$D$462,3,FALSE)</f>
        <v>60952</v>
      </c>
      <c r="P434" s="19"/>
      <c r="Q434" s="19">
        <f t="shared" si="112"/>
        <v>45714</v>
      </c>
      <c r="R434" s="20">
        <f t="shared" si="113"/>
        <v>10755141</v>
      </c>
      <c r="S434" s="21">
        <f>VLOOKUP(H434,[1]Rates!$A$3:$D$139,3,FALSE)</f>
        <v>9.0000000000000002E-6</v>
      </c>
      <c r="T434" s="22">
        <f t="shared" si="114"/>
        <v>96.796269000000009</v>
      </c>
      <c r="U434" s="19">
        <f>VLOOKUP(J434,[1]Values!$A$3:$D$462,4,FALSE)</f>
        <v>453099</v>
      </c>
      <c r="V434" s="20">
        <v>0</v>
      </c>
      <c r="W434" s="20">
        <f t="shared" si="115"/>
        <v>339824.25</v>
      </c>
      <c r="X434" s="23">
        <f>VLOOKUP(H434,[1]Rates!$A$3:$D$139,4,FALSE)</f>
        <v>9.0000000000000002E-6</v>
      </c>
      <c r="Y434" s="90">
        <f t="shared" si="116"/>
        <v>3.0584182499999999</v>
      </c>
      <c r="Z434" s="9"/>
    </row>
    <row r="435" spans="7:26" x14ac:dyDescent="0.25">
      <c r="G435" s="16"/>
      <c r="H435" s="9">
        <v>72</v>
      </c>
      <c r="I435" s="9" t="s">
        <v>28</v>
      </c>
      <c r="J435" s="17">
        <v>265</v>
      </c>
      <c r="K435" s="18">
        <v>0.75</v>
      </c>
      <c r="L435" s="19">
        <f>VLOOKUP(J435,[1]Values!$A$3:$D$462,2,FALSE)</f>
        <v>14429501</v>
      </c>
      <c r="M435" s="20">
        <v>150265</v>
      </c>
      <c r="N435" s="20">
        <f t="shared" si="111"/>
        <v>10709427</v>
      </c>
      <c r="O435" s="19">
        <f>VLOOKUP(J435,[1]Values!$A$3:$D$462,3,FALSE)</f>
        <v>60952</v>
      </c>
      <c r="P435" s="19"/>
      <c r="Q435" s="19">
        <f t="shared" si="112"/>
        <v>45714</v>
      </c>
      <c r="R435" s="20">
        <f t="shared" si="113"/>
        <v>10755141</v>
      </c>
      <c r="S435" s="21">
        <f>VLOOKUP(H435,[1]Rates!$A$3:$D$139,3,FALSE)</f>
        <v>2.5799999999999998E-4</v>
      </c>
      <c r="T435" s="22">
        <f t="shared" si="114"/>
        <v>2774.8263779999997</v>
      </c>
      <c r="U435" s="19">
        <f>VLOOKUP(J435,[1]Values!$A$3:$D$462,4,FALSE)</f>
        <v>453099</v>
      </c>
      <c r="V435" s="20">
        <v>0</v>
      </c>
      <c r="W435" s="20">
        <f t="shared" si="115"/>
        <v>339824.25</v>
      </c>
      <c r="X435" s="23">
        <f>VLOOKUP(H435,[1]Rates!$A$3:$D$139,4,FALSE)</f>
        <v>2.7500000000000002E-4</v>
      </c>
      <c r="Y435" s="90">
        <f t="shared" si="116"/>
        <v>93.45166875000001</v>
      </c>
      <c r="Z435" s="9"/>
    </row>
    <row r="436" spans="7:26" x14ac:dyDescent="0.25">
      <c r="G436" s="16"/>
      <c r="H436" s="9">
        <v>81</v>
      </c>
      <c r="I436" s="9" t="s">
        <v>95</v>
      </c>
      <c r="J436" s="17">
        <v>265</v>
      </c>
      <c r="K436" s="18">
        <v>0.75</v>
      </c>
      <c r="L436" s="19">
        <f>VLOOKUP(J436,[1]Values!$A$3:$D$462,2,FALSE)</f>
        <v>14429501</v>
      </c>
      <c r="M436" s="20">
        <v>150265</v>
      </c>
      <c r="N436" s="20">
        <f t="shared" si="111"/>
        <v>10709427</v>
      </c>
      <c r="O436" s="19">
        <f>VLOOKUP(J436,[1]Values!$A$3:$D$462,3,FALSE)</f>
        <v>60952</v>
      </c>
      <c r="P436" s="19"/>
      <c r="Q436" s="19">
        <f t="shared" si="112"/>
        <v>45714</v>
      </c>
      <c r="R436" s="20">
        <f t="shared" si="113"/>
        <v>10755141</v>
      </c>
      <c r="S436" s="21">
        <f>VLOOKUP(H436,[1]Rates!$A$3:$D$139,3,FALSE)</f>
        <v>0</v>
      </c>
      <c r="T436" s="22">
        <f t="shared" si="114"/>
        <v>0</v>
      </c>
      <c r="U436" s="19">
        <f>VLOOKUP(J436,[1]Values!$A$3:$D$462,4,FALSE)</f>
        <v>453099</v>
      </c>
      <c r="V436" s="20">
        <v>0</v>
      </c>
      <c r="W436" s="20">
        <f t="shared" si="115"/>
        <v>339824.25</v>
      </c>
      <c r="X436" s="23">
        <f>VLOOKUP(H436,[1]Rates!$A$3:$D$139,4,FALSE)</f>
        <v>0</v>
      </c>
      <c r="Y436" s="90">
        <f t="shared" si="116"/>
        <v>0</v>
      </c>
      <c r="Z436" s="9"/>
    </row>
    <row r="437" spans="7:26" x14ac:dyDescent="0.25">
      <c r="G437" s="16"/>
      <c r="H437" s="9">
        <v>117</v>
      </c>
      <c r="I437" s="9" t="s">
        <v>21</v>
      </c>
      <c r="J437" s="17">
        <v>265</v>
      </c>
      <c r="K437" s="18">
        <v>0.75</v>
      </c>
      <c r="L437" s="19">
        <f>VLOOKUP(J437,[1]Values!$A$3:$D$462,2,FALSE)</f>
        <v>14429501</v>
      </c>
      <c r="M437" s="20">
        <v>150265</v>
      </c>
      <c r="N437" s="20">
        <f t="shared" si="111"/>
        <v>10709427</v>
      </c>
      <c r="O437" s="19">
        <f>VLOOKUP(J437,[1]Values!$A$3:$D$462,3,FALSE)</f>
        <v>60952</v>
      </c>
      <c r="P437" s="19"/>
      <c r="Q437" s="19">
        <f t="shared" si="112"/>
        <v>45714</v>
      </c>
      <c r="R437" s="20">
        <f t="shared" si="113"/>
        <v>10755141</v>
      </c>
      <c r="S437" s="21">
        <f>VLOOKUP(H437,[1]Rates!$A$3:$D$139,3,FALSE)</f>
        <v>2.1900000000000001E-4</v>
      </c>
      <c r="T437" s="22">
        <f t="shared" si="114"/>
        <v>2355.3758790000002</v>
      </c>
      <c r="U437" s="19">
        <f>VLOOKUP(J437,[1]Values!$A$3:$D$462,4,FALSE)</f>
        <v>453099</v>
      </c>
      <c r="V437" s="20">
        <v>0</v>
      </c>
      <c r="W437" s="20">
        <f t="shared" si="115"/>
        <v>339824.25</v>
      </c>
      <c r="X437" s="23">
        <f>VLOOKUP(H437,[1]Rates!$A$3:$D$139,4,FALSE)</f>
        <v>2.34E-4</v>
      </c>
      <c r="Y437" s="90">
        <f t="shared" si="116"/>
        <v>79.518874499999995</v>
      </c>
      <c r="Z437" s="9"/>
    </row>
    <row r="438" spans="7:26" x14ac:dyDescent="0.25">
      <c r="G438" s="16"/>
      <c r="H438" s="9">
        <v>122</v>
      </c>
      <c r="I438" s="9" t="s">
        <v>90</v>
      </c>
      <c r="J438" s="17">
        <v>265</v>
      </c>
      <c r="K438" s="18">
        <v>0.75</v>
      </c>
      <c r="L438" s="19">
        <f>VLOOKUP(J438,[1]Values!$A$3:$D$462,2,FALSE)</f>
        <v>14429501</v>
      </c>
      <c r="M438" s="20">
        <v>150265</v>
      </c>
      <c r="N438" s="20">
        <f t="shared" si="111"/>
        <v>10709427</v>
      </c>
      <c r="O438" s="19">
        <f>VLOOKUP(J438,[1]Values!$A$3:$D$462,3,FALSE)</f>
        <v>60952</v>
      </c>
      <c r="P438" s="19"/>
      <c r="Q438" s="19">
        <f t="shared" si="112"/>
        <v>45714</v>
      </c>
      <c r="R438" s="20">
        <f t="shared" si="113"/>
        <v>10755141</v>
      </c>
      <c r="S438" s="21">
        <f>VLOOKUP(H438,[1]Rates!$A$3:$D$139,3,FALSE)</f>
        <v>0</v>
      </c>
      <c r="T438" s="22">
        <f t="shared" si="114"/>
        <v>0</v>
      </c>
      <c r="U438" s="19">
        <f>VLOOKUP(J438,[1]Values!$A$3:$D$462,4,FALSE)</f>
        <v>453099</v>
      </c>
      <c r="V438" s="20">
        <v>0</v>
      </c>
      <c r="W438" s="20">
        <f t="shared" si="115"/>
        <v>339824.25</v>
      </c>
      <c r="X438" s="23">
        <f>VLOOKUP(H438,[1]Rates!$A$3:$D$139,4,FALSE)</f>
        <v>0</v>
      </c>
      <c r="Y438" s="90">
        <f t="shared" si="116"/>
        <v>0</v>
      </c>
      <c r="Z438" s="9"/>
    </row>
    <row r="439" spans="7:26" x14ac:dyDescent="0.25">
      <c r="G439" s="16"/>
      <c r="H439" s="9"/>
      <c r="I439" s="9"/>
      <c r="J439" s="17"/>
      <c r="K439" s="18"/>
      <c r="L439" s="20"/>
      <c r="M439" s="20"/>
      <c r="N439" s="20"/>
      <c r="O439" s="20"/>
      <c r="P439" s="20"/>
      <c r="Q439" s="20"/>
      <c r="R439" s="20"/>
      <c r="S439" s="23"/>
      <c r="T439" s="22"/>
      <c r="U439" s="20"/>
      <c r="V439" s="20"/>
      <c r="W439" s="20"/>
      <c r="X439" s="23"/>
      <c r="Y439" s="90"/>
      <c r="Z439" s="9"/>
    </row>
    <row r="440" spans="7:26" ht="15.75" x14ac:dyDescent="0.25">
      <c r="G440" s="91">
        <v>81</v>
      </c>
      <c r="H440" s="28" t="s">
        <v>95</v>
      </c>
      <c r="I440" s="9"/>
      <c r="J440" s="17"/>
      <c r="K440" s="18"/>
      <c r="L440" s="20"/>
      <c r="M440" s="20"/>
      <c r="N440" s="20"/>
      <c r="O440" s="20"/>
      <c r="P440" s="20"/>
      <c r="Q440" s="20"/>
      <c r="R440" s="20"/>
      <c r="S440" s="23"/>
      <c r="T440" s="22"/>
      <c r="U440" s="20"/>
      <c r="V440" s="20"/>
      <c r="W440" s="20"/>
      <c r="X440" s="23"/>
      <c r="Y440" s="90"/>
      <c r="Z440" s="9"/>
    </row>
    <row r="441" spans="7:26" x14ac:dyDescent="0.25">
      <c r="G441" s="16"/>
      <c r="H441" s="9">
        <v>1</v>
      </c>
      <c r="I441" s="9" t="s">
        <v>11</v>
      </c>
      <c r="J441" s="17">
        <v>266</v>
      </c>
      <c r="K441" s="18">
        <v>0.75</v>
      </c>
      <c r="L441" s="19">
        <f>VLOOKUP(J441,[1]Values!$A$3:$D$462,2,FALSE)</f>
        <v>0</v>
      </c>
      <c r="M441" s="20">
        <v>0</v>
      </c>
      <c r="N441" s="20">
        <f t="shared" ref="N441:N458" si="117">(L441-M441)*K441</f>
        <v>0</v>
      </c>
      <c r="O441" s="19">
        <f>VLOOKUP(J441,[1]Values!$A$3:$D$462,3,FALSE)</f>
        <v>33352</v>
      </c>
      <c r="P441" s="19"/>
      <c r="Q441" s="19">
        <f t="shared" ref="Q441:Q458" si="118">(O441-P441)*K441</f>
        <v>25014</v>
      </c>
      <c r="R441" s="20">
        <f t="shared" ref="R441:R458" si="119">(L441-M441+O441-P441)*K441</f>
        <v>25014</v>
      </c>
      <c r="S441" s="21">
        <f>VLOOKUP(H441,[1]Rates!$A$3:$D$139,3,FALSE)</f>
        <v>1.908E-3</v>
      </c>
      <c r="T441" s="22">
        <f t="shared" ref="T441:T458" si="120">R441*S441</f>
        <v>47.726711999999999</v>
      </c>
      <c r="U441" s="19">
        <f>VLOOKUP(J441,[1]Values!$A$3:$D$462,4,FALSE)</f>
        <v>0</v>
      </c>
      <c r="V441" s="20">
        <v>0</v>
      </c>
      <c r="W441" s="20">
        <f t="shared" ref="W441:W458" si="121">(U441-V441)*K441</f>
        <v>0</v>
      </c>
      <c r="X441" s="23">
        <f>VLOOKUP(H441,[1]Rates!$A$3:$D$139,4,FALSE)</f>
        <v>2.0739999999999999E-3</v>
      </c>
      <c r="Y441" s="90">
        <f t="shared" ref="Y441:Y458" si="122">W441*X441</f>
        <v>0</v>
      </c>
      <c r="Z441" s="9"/>
    </row>
    <row r="442" spans="7:26" x14ac:dyDescent="0.25">
      <c r="G442" s="16"/>
      <c r="H442" s="9">
        <v>2</v>
      </c>
      <c r="I442" s="9" t="s">
        <v>27</v>
      </c>
      <c r="J442" s="17">
        <v>266</v>
      </c>
      <c r="K442" s="18">
        <v>0.75</v>
      </c>
      <c r="L442" s="19">
        <f>VLOOKUP(J442,[1]Values!$A$3:$D$462,2,FALSE)</f>
        <v>0</v>
      </c>
      <c r="M442" s="20">
        <v>0</v>
      </c>
      <c r="N442" s="20">
        <f t="shared" si="117"/>
        <v>0</v>
      </c>
      <c r="O442" s="19">
        <f>VLOOKUP(J442,[1]Values!$A$3:$D$462,3,FALSE)</f>
        <v>33352</v>
      </c>
      <c r="P442" s="19"/>
      <c r="Q442" s="19">
        <f t="shared" si="118"/>
        <v>25014</v>
      </c>
      <c r="R442" s="20">
        <f t="shared" si="119"/>
        <v>25014</v>
      </c>
      <c r="S442" s="21">
        <f>VLOOKUP(H442,[1]Rates!$A$3:$D$139,3,FALSE)</f>
        <v>2.0900000000000001E-4</v>
      </c>
      <c r="T442" s="22">
        <f t="shared" si="120"/>
        <v>5.2279260000000001</v>
      </c>
      <c r="U442" s="19">
        <f>VLOOKUP(J442,[1]Values!$A$3:$D$462,4,FALSE)</f>
        <v>0</v>
      </c>
      <c r="V442" s="20">
        <v>0</v>
      </c>
      <c r="W442" s="20">
        <f t="shared" si="121"/>
        <v>0</v>
      </c>
      <c r="X442" s="23">
        <f>VLOOKUP(H442,[1]Rates!$A$3:$D$139,4,FALSE)</f>
        <v>2.3000000000000001E-4</v>
      </c>
      <c r="Y442" s="90">
        <f t="shared" si="122"/>
        <v>0</v>
      </c>
      <c r="Z442" s="9"/>
    </row>
    <row r="443" spans="7:26" x14ac:dyDescent="0.25">
      <c r="G443" s="16"/>
      <c r="H443" s="9">
        <v>3</v>
      </c>
      <c r="I443" s="9" t="s">
        <v>20</v>
      </c>
      <c r="J443" s="17">
        <v>266</v>
      </c>
      <c r="K443" s="18">
        <v>0.75</v>
      </c>
      <c r="L443" s="19">
        <f>VLOOKUP(J443,[1]Values!$A$3:$D$462,2,FALSE)</f>
        <v>0</v>
      </c>
      <c r="M443" s="20">
        <v>0</v>
      </c>
      <c r="N443" s="20">
        <f t="shared" si="117"/>
        <v>0</v>
      </c>
      <c r="O443" s="19">
        <f>VLOOKUP(J443,[1]Values!$A$3:$D$462,3,FALSE)</f>
        <v>33352</v>
      </c>
      <c r="P443" s="19"/>
      <c r="Q443" s="19">
        <f t="shared" si="118"/>
        <v>25014</v>
      </c>
      <c r="R443" s="20">
        <f t="shared" si="119"/>
        <v>25014</v>
      </c>
      <c r="S443" s="21">
        <f>VLOOKUP(H443,[1]Rates!$A$3:$D$139,3,FALSE)</f>
        <v>4.9299999999999995E-4</v>
      </c>
      <c r="T443" s="22">
        <f t="shared" si="120"/>
        <v>12.331901999999999</v>
      </c>
      <c r="U443" s="19">
        <f>VLOOKUP(J443,[1]Values!$A$3:$D$462,4,FALSE)</f>
        <v>0</v>
      </c>
      <c r="V443" s="20">
        <v>0</v>
      </c>
      <c r="W443" s="20">
        <f t="shared" si="121"/>
        <v>0</v>
      </c>
      <c r="X443" s="23">
        <f>VLOOKUP(H443,[1]Rates!$A$3:$D$139,4,FALSE)</f>
        <v>5.2599999999999999E-4</v>
      </c>
      <c r="Y443" s="90">
        <f t="shared" si="122"/>
        <v>0</v>
      </c>
      <c r="Z443" s="9"/>
    </row>
    <row r="444" spans="7:26" x14ac:dyDescent="0.25">
      <c r="G444" s="16"/>
      <c r="H444" s="9">
        <v>4</v>
      </c>
      <c r="I444" s="9" t="s">
        <v>10</v>
      </c>
      <c r="J444" s="17">
        <v>266</v>
      </c>
      <c r="K444" s="18">
        <v>0.75</v>
      </c>
      <c r="L444" s="19">
        <f>VLOOKUP(J444,[1]Values!$A$3:$D$462,2,FALSE)</f>
        <v>0</v>
      </c>
      <c r="M444" s="20">
        <v>0</v>
      </c>
      <c r="N444" s="20">
        <f t="shared" si="117"/>
        <v>0</v>
      </c>
      <c r="O444" s="19">
        <f>VLOOKUP(J444,[1]Values!$A$3:$D$462,3,FALSE)</f>
        <v>33352</v>
      </c>
      <c r="P444" s="19"/>
      <c r="Q444" s="19">
        <f t="shared" si="118"/>
        <v>25014</v>
      </c>
      <c r="R444" s="20">
        <f t="shared" si="119"/>
        <v>25014</v>
      </c>
      <c r="S444" s="21">
        <f>VLOOKUP(H444,[1]Rates!$A$3:$D$139,3,FALSE)</f>
        <v>8.1609999999999999E-3</v>
      </c>
      <c r="T444" s="22">
        <f t="shared" si="120"/>
        <v>204.13925399999999</v>
      </c>
      <c r="U444" s="19">
        <f>VLOOKUP(J444,[1]Values!$A$3:$D$462,4,FALSE)</f>
        <v>0</v>
      </c>
      <c r="V444" s="20">
        <v>0</v>
      </c>
      <c r="W444" s="20">
        <f t="shared" si="121"/>
        <v>0</v>
      </c>
      <c r="X444" s="23">
        <f>VLOOKUP(H444,[1]Rates!$A$3:$D$139,4,FALSE)</f>
        <v>7.8399999999999997E-3</v>
      </c>
      <c r="Y444" s="90">
        <f t="shared" si="122"/>
        <v>0</v>
      </c>
      <c r="Z444" s="9"/>
    </row>
    <row r="445" spans="7:26" x14ac:dyDescent="0.25">
      <c r="G445" s="16"/>
      <c r="H445" s="9">
        <v>136</v>
      </c>
      <c r="I445" s="9" t="s">
        <v>139</v>
      </c>
      <c r="J445" s="17">
        <v>266</v>
      </c>
      <c r="K445" s="18">
        <v>0.75</v>
      </c>
      <c r="L445" s="19">
        <f>VLOOKUP(J445,[1]Values!$A$3:$D$462,2,FALSE)</f>
        <v>0</v>
      </c>
      <c r="M445" s="20">
        <v>0</v>
      </c>
      <c r="N445" s="20">
        <f t="shared" si="117"/>
        <v>0</v>
      </c>
      <c r="O445" s="19">
        <f>VLOOKUP(J445,[1]Values!$A$3:$D$462,3,FALSE)</f>
        <v>33352</v>
      </c>
      <c r="P445" s="19"/>
      <c r="Q445" s="19">
        <f t="shared" si="118"/>
        <v>25014</v>
      </c>
      <c r="R445" s="20">
        <f t="shared" si="119"/>
        <v>25014</v>
      </c>
      <c r="S445" s="21">
        <f>VLOOKUP(H445,[1]Rates!$A$3:$D$139,3,FALSE)</f>
        <v>2.31E-4</v>
      </c>
      <c r="T445" s="22">
        <f t="shared" si="120"/>
        <v>5.7782340000000003</v>
      </c>
      <c r="U445" s="19">
        <f>VLOOKUP(J445,[1]Values!$A$3:$D$462,4,FALSE)</f>
        <v>0</v>
      </c>
      <c r="V445" s="20">
        <v>0</v>
      </c>
      <c r="W445" s="20">
        <f t="shared" si="121"/>
        <v>0</v>
      </c>
      <c r="X445" s="23">
        <f>VLOOKUP(H445,[1]Rates!$A$3:$D$139,4,FALSE)</f>
        <v>2.0100000000000001E-4</v>
      </c>
      <c r="Y445" s="90">
        <f t="shared" si="122"/>
        <v>0</v>
      </c>
      <c r="Z445" s="9"/>
    </row>
    <row r="446" spans="7:26" x14ac:dyDescent="0.25">
      <c r="G446" s="16"/>
      <c r="H446" s="9">
        <v>6</v>
      </c>
      <c r="I446" s="9" t="s">
        <v>70</v>
      </c>
      <c r="J446" s="17">
        <v>266</v>
      </c>
      <c r="K446" s="18">
        <v>0.75</v>
      </c>
      <c r="L446" s="19">
        <f>VLOOKUP(J446,[1]Values!$A$3:$D$462,2,FALSE)</f>
        <v>0</v>
      </c>
      <c r="M446" s="20">
        <v>0</v>
      </c>
      <c r="N446" s="20">
        <f t="shared" si="117"/>
        <v>0</v>
      </c>
      <c r="O446" s="19">
        <f>VLOOKUP(J446,[1]Values!$A$3:$D$462,3,FALSE)</f>
        <v>33352</v>
      </c>
      <c r="P446" s="19"/>
      <c r="Q446" s="19">
        <f t="shared" si="118"/>
        <v>25014</v>
      </c>
      <c r="R446" s="20">
        <f t="shared" si="119"/>
        <v>25014</v>
      </c>
      <c r="S446" s="21">
        <f>VLOOKUP(H446,[1]Rates!$A$3:$D$139,3,FALSE)</f>
        <v>0</v>
      </c>
      <c r="T446" s="22">
        <f t="shared" si="120"/>
        <v>0</v>
      </c>
      <c r="U446" s="19">
        <f>VLOOKUP(J446,[1]Values!$A$3:$D$462,4,FALSE)</f>
        <v>0</v>
      </c>
      <c r="V446" s="20">
        <v>0</v>
      </c>
      <c r="W446" s="20">
        <f t="shared" si="121"/>
        <v>0</v>
      </c>
      <c r="X446" s="23">
        <f>VLOOKUP(H446,[1]Rates!$A$3:$D$139,4,FALSE)</f>
        <v>0</v>
      </c>
      <c r="Y446" s="90">
        <f t="shared" si="122"/>
        <v>0</v>
      </c>
      <c r="Z446" s="9"/>
    </row>
    <row r="447" spans="7:26" x14ac:dyDescent="0.25">
      <c r="G447" s="16"/>
      <c r="H447" s="9">
        <v>7</v>
      </c>
      <c r="I447" s="9" t="s">
        <v>9</v>
      </c>
      <c r="J447" s="17">
        <v>266</v>
      </c>
      <c r="K447" s="18">
        <v>0.75</v>
      </c>
      <c r="L447" s="19">
        <f>VLOOKUP(J447,[1]Values!$A$3:$D$462,2,FALSE)</f>
        <v>0</v>
      </c>
      <c r="M447" s="20">
        <v>0</v>
      </c>
      <c r="N447" s="20">
        <f t="shared" si="117"/>
        <v>0</v>
      </c>
      <c r="O447" s="19">
        <f>VLOOKUP(J447,[1]Values!$A$3:$D$462,3,FALSE)</f>
        <v>33352</v>
      </c>
      <c r="P447" s="19"/>
      <c r="Q447" s="19">
        <f t="shared" si="118"/>
        <v>25014</v>
      </c>
      <c r="R447" s="20">
        <f t="shared" si="119"/>
        <v>25014</v>
      </c>
      <c r="S447" s="21">
        <f>VLOOKUP(H447,[1]Rates!$A$3:$D$139,3,FALSE)</f>
        <v>1.01E-4</v>
      </c>
      <c r="T447" s="22">
        <f t="shared" si="120"/>
        <v>2.5264139999999999</v>
      </c>
      <c r="U447" s="19">
        <f>VLOOKUP(J447,[1]Values!$A$3:$D$462,4,FALSE)</f>
        <v>0</v>
      </c>
      <c r="V447" s="20">
        <v>0</v>
      </c>
      <c r="W447" s="20">
        <f t="shared" si="121"/>
        <v>0</v>
      </c>
      <c r="X447" s="23">
        <f>VLOOKUP(H447,[1]Rates!$A$3:$D$139,4,FALSE)</f>
        <v>1.08E-4</v>
      </c>
      <c r="Y447" s="90">
        <f t="shared" si="122"/>
        <v>0</v>
      </c>
      <c r="Z447" s="9"/>
    </row>
    <row r="448" spans="7:26" x14ac:dyDescent="0.25">
      <c r="G448" s="16"/>
      <c r="H448" s="9">
        <v>8</v>
      </c>
      <c r="I448" s="9" t="s">
        <v>23</v>
      </c>
      <c r="J448" s="17">
        <v>266</v>
      </c>
      <c r="K448" s="18">
        <v>0.75</v>
      </c>
      <c r="L448" s="19">
        <f>VLOOKUP(J448,[1]Values!$A$3:$D$462,2,FALSE)</f>
        <v>0</v>
      </c>
      <c r="M448" s="20">
        <v>0</v>
      </c>
      <c r="N448" s="20">
        <f t="shared" si="117"/>
        <v>0</v>
      </c>
      <c r="O448" s="19">
        <f>VLOOKUP(J448,[1]Values!$A$3:$D$462,3,FALSE)</f>
        <v>33352</v>
      </c>
      <c r="P448" s="19"/>
      <c r="Q448" s="19">
        <f t="shared" si="118"/>
        <v>25014</v>
      </c>
      <c r="R448" s="20">
        <f t="shared" si="119"/>
        <v>25014</v>
      </c>
      <c r="S448" s="21">
        <f>VLOOKUP(H448,[1]Rates!$A$3:$D$139,3,FALSE)</f>
        <v>1.5300000000000001E-4</v>
      </c>
      <c r="T448" s="22">
        <f t="shared" si="120"/>
        <v>3.8271420000000003</v>
      </c>
      <c r="U448" s="19">
        <f>VLOOKUP(J448,[1]Values!$A$3:$D$462,4,FALSE)</f>
        <v>0</v>
      </c>
      <c r="V448" s="20">
        <v>0</v>
      </c>
      <c r="W448" s="20">
        <f t="shared" si="121"/>
        <v>0</v>
      </c>
      <c r="X448" s="23">
        <f>VLOOKUP(H448,[1]Rates!$A$3:$D$139,4,FALSE)</f>
        <v>1.64E-4</v>
      </c>
      <c r="Y448" s="90">
        <f t="shared" si="122"/>
        <v>0</v>
      </c>
      <c r="Z448" s="9"/>
    </row>
    <row r="449" spans="7:26" x14ac:dyDescent="0.25">
      <c r="G449" s="16"/>
      <c r="H449" s="9">
        <v>9</v>
      </c>
      <c r="I449" s="9" t="s">
        <v>0</v>
      </c>
      <c r="J449" s="17">
        <v>266</v>
      </c>
      <c r="K449" s="18">
        <v>0.75</v>
      </c>
      <c r="L449" s="19">
        <f>VLOOKUP(J449,[1]Values!$A$3:$D$462,2,FALSE)</f>
        <v>0</v>
      </c>
      <c r="M449" s="20">
        <v>0</v>
      </c>
      <c r="N449" s="20">
        <f t="shared" si="117"/>
        <v>0</v>
      </c>
      <c r="O449" s="19">
        <f>VLOOKUP(J449,[1]Values!$A$3:$D$462,3,FALSE)</f>
        <v>33352</v>
      </c>
      <c r="P449" s="19"/>
      <c r="Q449" s="19">
        <f t="shared" si="118"/>
        <v>25014</v>
      </c>
      <c r="R449" s="20">
        <f t="shared" si="119"/>
        <v>25014</v>
      </c>
      <c r="S449" s="21">
        <f>VLOOKUP(H449,[1]Rates!$A$3:$D$139,3,FALSE)</f>
        <v>2.5599999999999999E-4</v>
      </c>
      <c r="T449" s="22">
        <f t="shared" si="120"/>
        <v>6.4035839999999995</v>
      </c>
      <c r="U449" s="19">
        <f>VLOOKUP(J449,[1]Values!$A$3:$D$462,4,FALSE)</f>
        <v>0</v>
      </c>
      <c r="V449" s="20">
        <v>0</v>
      </c>
      <c r="W449" s="20">
        <f t="shared" si="121"/>
        <v>0</v>
      </c>
      <c r="X449" s="23">
        <f>VLOOKUP(H449,[1]Rates!$A$3:$D$139,4,FALSE)</f>
        <v>2.7599999999999999E-4</v>
      </c>
      <c r="Y449" s="90">
        <f t="shared" si="122"/>
        <v>0</v>
      </c>
      <c r="Z449" s="9"/>
    </row>
    <row r="450" spans="7:26" x14ac:dyDescent="0.25">
      <c r="G450" s="16"/>
      <c r="H450" s="9">
        <v>18</v>
      </c>
      <c r="I450" s="9" t="s">
        <v>30</v>
      </c>
      <c r="J450" s="17">
        <v>266</v>
      </c>
      <c r="K450" s="18">
        <v>0.75</v>
      </c>
      <c r="L450" s="19">
        <f>VLOOKUP(J450,[1]Values!$A$3:$D$462,2,FALSE)</f>
        <v>0</v>
      </c>
      <c r="M450" s="20">
        <v>0</v>
      </c>
      <c r="N450" s="20">
        <f t="shared" si="117"/>
        <v>0</v>
      </c>
      <c r="O450" s="19">
        <f>VLOOKUP(J450,[1]Values!$A$3:$D$462,3,FALSE)</f>
        <v>33352</v>
      </c>
      <c r="P450" s="19"/>
      <c r="Q450" s="19">
        <f t="shared" si="118"/>
        <v>25014</v>
      </c>
      <c r="R450" s="20">
        <f t="shared" si="119"/>
        <v>25014</v>
      </c>
      <c r="S450" s="21">
        <f>VLOOKUP(H450,[1]Rates!$A$3:$D$139,3,FALSE)</f>
        <v>8.0000000000000004E-4</v>
      </c>
      <c r="T450" s="22">
        <f t="shared" si="120"/>
        <v>20.011200000000002</v>
      </c>
      <c r="U450" s="19">
        <f>VLOOKUP(J450,[1]Values!$A$3:$D$462,4,FALSE)</f>
        <v>0</v>
      </c>
      <c r="V450" s="20">
        <v>0</v>
      </c>
      <c r="W450" s="20">
        <f t="shared" si="121"/>
        <v>0</v>
      </c>
      <c r="X450" s="23">
        <f>VLOOKUP(H450,[1]Rates!$A$3:$D$139,4,FALSE)</f>
        <v>8.6899999999999998E-4</v>
      </c>
      <c r="Y450" s="90">
        <f t="shared" si="122"/>
        <v>0</v>
      </c>
      <c r="Z450" s="9"/>
    </row>
    <row r="451" spans="7:26" x14ac:dyDescent="0.25">
      <c r="G451" s="16"/>
      <c r="H451" s="9">
        <v>29</v>
      </c>
      <c r="I451" s="9" t="s">
        <v>24</v>
      </c>
      <c r="J451" s="17">
        <v>266</v>
      </c>
      <c r="K451" s="18">
        <v>0.75</v>
      </c>
      <c r="L451" s="19">
        <f>VLOOKUP(J451,[1]Values!$A$3:$D$462,2,FALSE)</f>
        <v>0</v>
      </c>
      <c r="M451" s="20">
        <v>0</v>
      </c>
      <c r="N451" s="20">
        <f t="shared" si="117"/>
        <v>0</v>
      </c>
      <c r="O451" s="19">
        <f>VLOOKUP(J451,[1]Values!$A$3:$D$462,3,FALSE)</f>
        <v>33352</v>
      </c>
      <c r="P451" s="19"/>
      <c r="Q451" s="19">
        <f t="shared" si="118"/>
        <v>25014</v>
      </c>
      <c r="R451" s="20">
        <f t="shared" si="119"/>
        <v>25014</v>
      </c>
      <c r="S451" s="21">
        <f>VLOOKUP(H451,[1]Rates!$A$3:$D$139,3,FALSE)</f>
        <v>2.8760000000000001E-3</v>
      </c>
      <c r="T451" s="22">
        <f t="shared" si="120"/>
        <v>71.940263999999999</v>
      </c>
      <c r="U451" s="19">
        <f>VLOOKUP(J451,[1]Values!$A$3:$D$462,4,FALSE)</f>
        <v>0</v>
      </c>
      <c r="V451" s="20">
        <v>0</v>
      </c>
      <c r="W451" s="20">
        <f t="shared" si="121"/>
        <v>0</v>
      </c>
      <c r="X451" s="23">
        <f>VLOOKUP(H451,[1]Rates!$A$3:$D$139,4,FALSE)</f>
        <v>3.1029999999999999E-3</v>
      </c>
      <c r="Y451" s="90">
        <f t="shared" si="122"/>
        <v>0</v>
      </c>
      <c r="Z451" s="9"/>
    </row>
    <row r="452" spans="7:26" x14ac:dyDescent="0.25">
      <c r="G452" s="16"/>
      <c r="H452" s="9">
        <v>38</v>
      </c>
      <c r="I452" s="9" t="s">
        <v>12</v>
      </c>
      <c r="J452" s="17">
        <v>266</v>
      </c>
      <c r="K452" s="18">
        <v>0.75</v>
      </c>
      <c r="L452" s="19">
        <f>VLOOKUP(J452,[1]Values!$A$3:$D$462,2,FALSE)</f>
        <v>0</v>
      </c>
      <c r="M452" s="20">
        <v>0</v>
      </c>
      <c r="N452" s="20">
        <f t="shared" si="117"/>
        <v>0</v>
      </c>
      <c r="O452" s="19">
        <f>VLOOKUP(J452,[1]Values!$A$3:$D$462,3,FALSE)</f>
        <v>33352</v>
      </c>
      <c r="P452" s="19"/>
      <c r="Q452" s="19">
        <f t="shared" si="118"/>
        <v>25014</v>
      </c>
      <c r="R452" s="20">
        <f t="shared" si="119"/>
        <v>25014</v>
      </c>
      <c r="S452" s="21">
        <f>VLOOKUP(H452,[1]Rates!$A$3:$D$139,3,FALSE)</f>
        <v>9.8999999999999994E-5</v>
      </c>
      <c r="T452" s="22">
        <f t="shared" si="120"/>
        <v>2.4763859999999998</v>
      </c>
      <c r="U452" s="19">
        <f>VLOOKUP(J452,[1]Values!$A$3:$D$462,4,FALSE)</f>
        <v>0</v>
      </c>
      <c r="V452" s="20">
        <v>0</v>
      </c>
      <c r="W452" s="20">
        <f t="shared" si="121"/>
        <v>0</v>
      </c>
      <c r="X452" s="23">
        <f>VLOOKUP(H452,[1]Rates!$A$3:$D$139,4,FALSE)</f>
        <v>8.6000000000000003E-5</v>
      </c>
      <c r="Y452" s="90">
        <f t="shared" si="122"/>
        <v>0</v>
      </c>
      <c r="Z452" s="9"/>
    </row>
    <row r="453" spans="7:26" x14ac:dyDescent="0.25">
      <c r="G453" s="16"/>
      <c r="H453" s="9">
        <v>55</v>
      </c>
      <c r="I453" s="9" t="s">
        <v>26</v>
      </c>
      <c r="J453" s="17">
        <v>266</v>
      </c>
      <c r="K453" s="18">
        <v>0.75</v>
      </c>
      <c r="L453" s="19">
        <f>VLOOKUP(J453,[1]Values!$A$3:$D$462,2,FALSE)</f>
        <v>0</v>
      </c>
      <c r="M453" s="20">
        <v>0</v>
      </c>
      <c r="N453" s="20">
        <f t="shared" si="117"/>
        <v>0</v>
      </c>
      <c r="O453" s="19">
        <f>VLOOKUP(J453,[1]Values!$A$3:$D$462,3,FALSE)</f>
        <v>33352</v>
      </c>
      <c r="P453" s="19"/>
      <c r="Q453" s="19">
        <f t="shared" si="118"/>
        <v>25014</v>
      </c>
      <c r="R453" s="20">
        <f t="shared" si="119"/>
        <v>25014</v>
      </c>
      <c r="S453" s="21">
        <f>VLOOKUP(H453,[1]Rates!$A$3:$D$139,3,FALSE)</f>
        <v>1.45E-4</v>
      </c>
      <c r="T453" s="22">
        <f t="shared" si="120"/>
        <v>3.62703</v>
      </c>
      <c r="U453" s="19">
        <f>VLOOKUP(J453,[1]Values!$A$3:$D$462,4,FALSE)</f>
        <v>0</v>
      </c>
      <c r="V453" s="20">
        <v>0</v>
      </c>
      <c r="W453" s="20">
        <f t="shared" si="121"/>
        <v>0</v>
      </c>
      <c r="X453" s="23">
        <f>VLOOKUP(H453,[1]Rates!$A$3:$D$139,4,FALSE)</f>
        <v>1.35E-4</v>
      </c>
      <c r="Y453" s="90">
        <f t="shared" si="122"/>
        <v>0</v>
      </c>
      <c r="Z453" s="9"/>
    </row>
    <row r="454" spans="7:26" x14ac:dyDescent="0.25">
      <c r="G454" s="16"/>
      <c r="H454" s="9">
        <v>71</v>
      </c>
      <c r="I454" s="9" t="s">
        <v>18</v>
      </c>
      <c r="J454" s="17">
        <v>266</v>
      </c>
      <c r="K454" s="18">
        <v>0.75</v>
      </c>
      <c r="L454" s="19">
        <f>VLOOKUP(J454,[1]Values!$A$3:$D$462,2,FALSE)</f>
        <v>0</v>
      </c>
      <c r="M454" s="20">
        <v>0</v>
      </c>
      <c r="N454" s="20">
        <f t="shared" si="117"/>
        <v>0</v>
      </c>
      <c r="O454" s="19">
        <f>VLOOKUP(J454,[1]Values!$A$3:$D$462,3,FALSE)</f>
        <v>33352</v>
      </c>
      <c r="P454" s="19"/>
      <c r="Q454" s="19">
        <f t="shared" si="118"/>
        <v>25014</v>
      </c>
      <c r="R454" s="20">
        <f t="shared" si="119"/>
        <v>25014</v>
      </c>
      <c r="S454" s="21">
        <f>VLOOKUP(H454,[1]Rates!$A$3:$D$139,3,FALSE)</f>
        <v>9.0000000000000002E-6</v>
      </c>
      <c r="T454" s="22">
        <f t="shared" si="120"/>
        <v>0.22512599999999999</v>
      </c>
      <c r="U454" s="19">
        <f>VLOOKUP(J454,[1]Values!$A$3:$D$462,4,FALSE)</f>
        <v>0</v>
      </c>
      <c r="V454" s="20">
        <v>0</v>
      </c>
      <c r="W454" s="20">
        <f t="shared" si="121"/>
        <v>0</v>
      </c>
      <c r="X454" s="23">
        <f>VLOOKUP(H454,[1]Rates!$A$3:$D$139,4,FALSE)</f>
        <v>9.0000000000000002E-6</v>
      </c>
      <c r="Y454" s="90">
        <f t="shared" si="122"/>
        <v>0</v>
      </c>
      <c r="Z454" s="9"/>
    </row>
    <row r="455" spans="7:26" x14ac:dyDescent="0.25">
      <c r="G455" s="16"/>
      <c r="H455" s="9">
        <v>72</v>
      </c>
      <c r="I455" s="9" t="s">
        <v>28</v>
      </c>
      <c r="J455" s="17">
        <v>266</v>
      </c>
      <c r="K455" s="18">
        <v>0.75</v>
      </c>
      <c r="L455" s="19">
        <f>VLOOKUP(J455,[1]Values!$A$3:$D$462,2,FALSE)</f>
        <v>0</v>
      </c>
      <c r="M455" s="20">
        <v>0</v>
      </c>
      <c r="N455" s="20">
        <f t="shared" si="117"/>
        <v>0</v>
      </c>
      <c r="O455" s="19">
        <f>VLOOKUP(J455,[1]Values!$A$3:$D$462,3,FALSE)</f>
        <v>33352</v>
      </c>
      <c r="P455" s="19"/>
      <c r="Q455" s="19">
        <f t="shared" si="118"/>
        <v>25014</v>
      </c>
      <c r="R455" s="20">
        <f t="shared" si="119"/>
        <v>25014</v>
      </c>
      <c r="S455" s="21">
        <f>VLOOKUP(H455,[1]Rates!$A$3:$D$139,3,FALSE)</f>
        <v>2.5799999999999998E-4</v>
      </c>
      <c r="T455" s="22">
        <f t="shared" si="120"/>
        <v>6.4536119999999997</v>
      </c>
      <c r="U455" s="19">
        <f>VLOOKUP(J455,[1]Values!$A$3:$D$462,4,FALSE)</f>
        <v>0</v>
      </c>
      <c r="V455" s="20">
        <v>0</v>
      </c>
      <c r="W455" s="20">
        <f t="shared" si="121"/>
        <v>0</v>
      </c>
      <c r="X455" s="23">
        <f>VLOOKUP(H455,[1]Rates!$A$3:$D$139,4,FALSE)</f>
        <v>2.7500000000000002E-4</v>
      </c>
      <c r="Y455" s="90">
        <f t="shared" si="122"/>
        <v>0</v>
      </c>
      <c r="Z455" s="9"/>
    </row>
    <row r="456" spans="7:26" x14ac:dyDescent="0.25">
      <c r="G456" s="16"/>
      <c r="H456" s="9">
        <v>81</v>
      </c>
      <c r="I456" s="9" t="s">
        <v>95</v>
      </c>
      <c r="J456" s="17">
        <v>266</v>
      </c>
      <c r="K456" s="18">
        <v>0.75</v>
      </c>
      <c r="L456" s="19">
        <f>VLOOKUP(J456,[1]Values!$A$3:$D$462,2,FALSE)</f>
        <v>0</v>
      </c>
      <c r="M456" s="20">
        <v>0</v>
      </c>
      <c r="N456" s="20">
        <f t="shared" si="117"/>
        <v>0</v>
      </c>
      <c r="O456" s="19">
        <f>VLOOKUP(J456,[1]Values!$A$3:$D$462,3,FALSE)</f>
        <v>33352</v>
      </c>
      <c r="P456" s="19"/>
      <c r="Q456" s="19">
        <f t="shared" si="118"/>
        <v>25014</v>
      </c>
      <c r="R456" s="20">
        <f t="shared" si="119"/>
        <v>25014</v>
      </c>
      <c r="S456" s="21">
        <f>VLOOKUP(H456,[1]Rates!$A$3:$D$139,3,FALSE)</f>
        <v>0</v>
      </c>
      <c r="T456" s="22">
        <f t="shared" si="120"/>
        <v>0</v>
      </c>
      <c r="U456" s="19">
        <f>VLOOKUP(J456,[1]Values!$A$3:$D$462,4,FALSE)</f>
        <v>0</v>
      </c>
      <c r="V456" s="20">
        <v>0</v>
      </c>
      <c r="W456" s="20">
        <f t="shared" si="121"/>
        <v>0</v>
      </c>
      <c r="X456" s="23">
        <f>VLOOKUP(H456,[1]Rates!$A$3:$D$139,4,FALSE)</f>
        <v>0</v>
      </c>
      <c r="Y456" s="90">
        <f t="shared" si="122"/>
        <v>0</v>
      </c>
      <c r="Z456" s="9"/>
    </row>
    <row r="457" spans="7:26" x14ac:dyDescent="0.25">
      <c r="G457" s="16"/>
      <c r="H457" s="9">
        <v>117</v>
      </c>
      <c r="I457" s="9" t="s">
        <v>21</v>
      </c>
      <c r="J457" s="17">
        <v>266</v>
      </c>
      <c r="K457" s="18">
        <v>0.75</v>
      </c>
      <c r="L457" s="19">
        <f>VLOOKUP(J457,[1]Values!$A$3:$D$462,2,FALSE)</f>
        <v>0</v>
      </c>
      <c r="M457" s="20">
        <v>0</v>
      </c>
      <c r="N457" s="20">
        <f t="shared" si="117"/>
        <v>0</v>
      </c>
      <c r="O457" s="19">
        <f>VLOOKUP(J457,[1]Values!$A$3:$D$462,3,FALSE)</f>
        <v>33352</v>
      </c>
      <c r="P457" s="19"/>
      <c r="Q457" s="19">
        <f t="shared" si="118"/>
        <v>25014</v>
      </c>
      <c r="R457" s="20">
        <f t="shared" si="119"/>
        <v>25014</v>
      </c>
      <c r="S457" s="21">
        <f>VLOOKUP(H457,[1]Rates!$A$3:$D$139,3,FALSE)</f>
        <v>2.1900000000000001E-4</v>
      </c>
      <c r="T457" s="22">
        <f t="shared" si="120"/>
        <v>5.4780660000000001</v>
      </c>
      <c r="U457" s="19">
        <f>VLOOKUP(J457,[1]Values!$A$3:$D$462,4,FALSE)</f>
        <v>0</v>
      </c>
      <c r="V457" s="20">
        <v>0</v>
      </c>
      <c r="W457" s="20">
        <f t="shared" si="121"/>
        <v>0</v>
      </c>
      <c r="X457" s="23">
        <f>VLOOKUP(H457,[1]Rates!$A$3:$D$139,4,FALSE)</f>
        <v>2.34E-4</v>
      </c>
      <c r="Y457" s="90">
        <f t="shared" si="122"/>
        <v>0</v>
      </c>
      <c r="Z457" s="9"/>
    </row>
    <row r="458" spans="7:26" x14ac:dyDescent="0.25">
      <c r="G458" s="16"/>
      <c r="H458" s="9">
        <v>122</v>
      </c>
      <c r="I458" s="9" t="s">
        <v>90</v>
      </c>
      <c r="J458" s="17">
        <v>266</v>
      </c>
      <c r="K458" s="18">
        <v>0.75</v>
      </c>
      <c r="L458" s="19">
        <f>VLOOKUP(J458,[1]Values!$A$3:$D$462,2,FALSE)</f>
        <v>0</v>
      </c>
      <c r="M458" s="20">
        <v>0</v>
      </c>
      <c r="N458" s="20">
        <f t="shared" si="117"/>
        <v>0</v>
      </c>
      <c r="O458" s="19">
        <f>VLOOKUP(J458,[1]Values!$A$3:$D$462,3,FALSE)</f>
        <v>33352</v>
      </c>
      <c r="P458" s="19"/>
      <c r="Q458" s="19">
        <f t="shared" si="118"/>
        <v>25014</v>
      </c>
      <c r="R458" s="20">
        <f t="shared" si="119"/>
        <v>25014</v>
      </c>
      <c r="S458" s="21">
        <f>VLOOKUP(H458,[1]Rates!$A$3:$D$139,3,FALSE)</f>
        <v>0</v>
      </c>
      <c r="T458" s="22">
        <f t="shared" si="120"/>
        <v>0</v>
      </c>
      <c r="U458" s="19">
        <f>VLOOKUP(J458,[1]Values!$A$3:$D$462,4,FALSE)</f>
        <v>0</v>
      </c>
      <c r="V458" s="20">
        <v>0</v>
      </c>
      <c r="W458" s="20">
        <f t="shared" si="121"/>
        <v>0</v>
      </c>
      <c r="X458" s="23">
        <f>VLOOKUP(H458,[1]Rates!$A$3:$D$139,4,FALSE)</f>
        <v>0</v>
      </c>
      <c r="Y458" s="90">
        <f t="shared" si="122"/>
        <v>0</v>
      </c>
      <c r="Z458" s="9"/>
    </row>
    <row r="459" spans="7:26" x14ac:dyDescent="0.25">
      <c r="G459" s="16"/>
      <c r="H459" s="9"/>
      <c r="I459" s="9"/>
      <c r="J459" s="17"/>
      <c r="K459" s="18"/>
      <c r="L459" s="20"/>
      <c r="M459" s="20"/>
      <c r="N459" s="20"/>
      <c r="O459" s="20"/>
      <c r="P459" s="20"/>
      <c r="Q459" s="20"/>
      <c r="R459" s="20"/>
      <c r="S459" s="23"/>
      <c r="T459" s="22"/>
      <c r="U459" s="20"/>
      <c r="V459" s="20"/>
      <c r="W459" s="20"/>
      <c r="X459" s="23"/>
      <c r="Y459" s="90"/>
      <c r="Z459" s="9"/>
    </row>
    <row r="460" spans="7:26" ht="15.75" x14ac:dyDescent="0.25">
      <c r="G460" s="91">
        <v>81</v>
      </c>
      <c r="H460" s="28" t="s">
        <v>95</v>
      </c>
      <c r="I460" s="9"/>
      <c r="J460" s="17"/>
      <c r="K460" s="18"/>
      <c r="L460" s="20"/>
      <c r="M460" s="20"/>
      <c r="N460" s="20"/>
      <c r="O460" s="20"/>
      <c r="P460" s="20"/>
      <c r="Q460" s="20"/>
      <c r="R460" s="20"/>
      <c r="S460" s="23"/>
      <c r="T460" s="22"/>
      <c r="U460" s="20"/>
      <c r="V460" s="20"/>
      <c r="W460" s="20"/>
      <c r="X460" s="23"/>
      <c r="Y460" s="90"/>
      <c r="Z460" s="9"/>
    </row>
    <row r="461" spans="7:26" x14ac:dyDescent="0.25">
      <c r="G461" s="16"/>
      <c r="H461" s="9">
        <v>1</v>
      </c>
      <c r="I461" s="9" t="s">
        <v>11</v>
      </c>
      <c r="J461" s="17">
        <v>854</v>
      </c>
      <c r="K461" s="18">
        <v>0.75</v>
      </c>
      <c r="L461" s="19">
        <f>VLOOKUP(J461,[1]Values!$A$3:$D$462,2,FALSE)</f>
        <v>0</v>
      </c>
      <c r="M461" s="20">
        <v>0</v>
      </c>
      <c r="N461" s="20">
        <f t="shared" ref="N461:N477" si="123">(L461-M461)*K461</f>
        <v>0</v>
      </c>
      <c r="O461" s="19">
        <f>VLOOKUP(J461,[1]Values!$A$3:$D$462,3,FALSE)</f>
        <v>14980</v>
      </c>
      <c r="P461" s="19"/>
      <c r="Q461" s="19">
        <f t="shared" ref="Q461:Q477" si="124">(O461-P461)*K461</f>
        <v>11235</v>
      </c>
      <c r="R461" s="20">
        <f t="shared" ref="R461:R477" si="125">(L461-M461+O461-P461)*K461</f>
        <v>11235</v>
      </c>
      <c r="S461" s="21">
        <f>VLOOKUP(H461,[1]Rates!$A$3:$D$139,3,FALSE)</f>
        <v>1.908E-3</v>
      </c>
      <c r="T461" s="22">
        <f t="shared" ref="T461:T477" si="126">R461*S461</f>
        <v>21.43638</v>
      </c>
      <c r="U461" s="19">
        <f>VLOOKUP(J461,[1]Values!$A$3:$D$462,4,FALSE)</f>
        <v>0</v>
      </c>
      <c r="V461" s="20">
        <v>0</v>
      </c>
      <c r="W461" s="20">
        <f t="shared" ref="W461:W477" si="127">(U461-V461)*K461</f>
        <v>0</v>
      </c>
      <c r="X461" s="23">
        <f>VLOOKUP(H461,[1]Rates!$A$3:$D$139,4,FALSE)</f>
        <v>2.0739999999999999E-3</v>
      </c>
      <c r="Y461" s="90">
        <f t="shared" ref="Y461:Y477" si="128">W461*X461</f>
        <v>0</v>
      </c>
      <c r="Z461" s="9"/>
    </row>
    <row r="462" spans="7:26" x14ac:dyDescent="0.25">
      <c r="G462" s="16"/>
      <c r="H462" s="9">
        <v>2</v>
      </c>
      <c r="I462" s="9" t="s">
        <v>27</v>
      </c>
      <c r="J462" s="17">
        <v>854</v>
      </c>
      <c r="K462" s="18">
        <v>0.75</v>
      </c>
      <c r="L462" s="19">
        <f>VLOOKUP(J462,[1]Values!$A$3:$D$462,2,FALSE)</f>
        <v>0</v>
      </c>
      <c r="M462" s="20">
        <v>0</v>
      </c>
      <c r="N462" s="20">
        <f t="shared" si="123"/>
        <v>0</v>
      </c>
      <c r="O462" s="19">
        <f>VLOOKUP(J462,[1]Values!$A$3:$D$462,3,FALSE)</f>
        <v>14980</v>
      </c>
      <c r="P462" s="19"/>
      <c r="Q462" s="19">
        <f t="shared" si="124"/>
        <v>11235</v>
      </c>
      <c r="R462" s="20">
        <f t="shared" si="125"/>
        <v>11235</v>
      </c>
      <c r="S462" s="21">
        <f>VLOOKUP(H462,[1]Rates!$A$3:$D$139,3,FALSE)</f>
        <v>2.0900000000000001E-4</v>
      </c>
      <c r="T462" s="22">
        <f t="shared" si="126"/>
        <v>2.348115</v>
      </c>
      <c r="U462" s="19">
        <f>VLOOKUP(J462,[1]Values!$A$3:$D$462,4,FALSE)</f>
        <v>0</v>
      </c>
      <c r="V462" s="20">
        <v>0</v>
      </c>
      <c r="W462" s="20">
        <f t="shared" si="127"/>
        <v>0</v>
      </c>
      <c r="X462" s="23">
        <f>VLOOKUP(H462,[1]Rates!$A$3:$D$139,4,FALSE)</f>
        <v>2.3000000000000001E-4</v>
      </c>
      <c r="Y462" s="90">
        <f t="shared" si="128"/>
        <v>0</v>
      </c>
      <c r="Z462" s="9"/>
    </row>
    <row r="463" spans="7:26" x14ac:dyDescent="0.25">
      <c r="G463" s="16"/>
      <c r="H463" s="9">
        <v>3</v>
      </c>
      <c r="I463" s="9" t="s">
        <v>20</v>
      </c>
      <c r="J463" s="17">
        <v>854</v>
      </c>
      <c r="K463" s="18">
        <v>0.75</v>
      </c>
      <c r="L463" s="19">
        <f>VLOOKUP(J463,[1]Values!$A$3:$D$462,2,FALSE)</f>
        <v>0</v>
      </c>
      <c r="M463" s="20">
        <v>0</v>
      </c>
      <c r="N463" s="20">
        <f t="shared" si="123"/>
        <v>0</v>
      </c>
      <c r="O463" s="19">
        <f>VLOOKUP(J463,[1]Values!$A$3:$D$462,3,FALSE)</f>
        <v>14980</v>
      </c>
      <c r="P463" s="19"/>
      <c r="Q463" s="19">
        <f t="shared" si="124"/>
        <v>11235</v>
      </c>
      <c r="R463" s="20">
        <f t="shared" si="125"/>
        <v>11235</v>
      </c>
      <c r="S463" s="21">
        <f>VLOOKUP(H463,[1]Rates!$A$3:$D$139,3,FALSE)</f>
        <v>4.9299999999999995E-4</v>
      </c>
      <c r="T463" s="22">
        <f t="shared" si="126"/>
        <v>5.5388549999999999</v>
      </c>
      <c r="U463" s="19">
        <f>VLOOKUP(J463,[1]Values!$A$3:$D$462,4,FALSE)</f>
        <v>0</v>
      </c>
      <c r="V463" s="20">
        <v>0</v>
      </c>
      <c r="W463" s="20">
        <f t="shared" si="127"/>
        <v>0</v>
      </c>
      <c r="X463" s="23">
        <f>VLOOKUP(H463,[1]Rates!$A$3:$D$139,4,FALSE)</f>
        <v>5.2599999999999999E-4</v>
      </c>
      <c r="Y463" s="90">
        <f t="shared" si="128"/>
        <v>0</v>
      </c>
      <c r="Z463" s="9"/>
    </row>
    <row r="464" spans="7:26" x14ac:dyDescent="0.25">
      <c r="G464" s="16"/>
      <c r="H464" s="9">
        <v>4</v>
      </c>
      <c r="I464" s="9" t="s">
        <v>10</v>
      </c>
      <c r="J464" s="17">
        <v>854</v>
      </c>
      <c r="K464" s="18">
        <v>0.75</v>
      </c>
      <c r="L464" s="19">
        <f>VLOOKUP(J464,[1]Values!$A$3:$D$462,2,FALSE)</f>
        <v>0</v>
      </c>
      <c r="M464" s="20">
        <v>0</v>
      </c>
      <c r="N464" s="20">
        <f t="shared" si="123"/>
        <v>0</v>
      </c>
      <c r="O464" s="19">
        <f>VLOOKUP(J464,[1]Values!$A$3:$D$462,3,FALSE)</f>
        <v>14980</v>
      </c>
      <c r="P464" s="19"/>
      <c r="Q464" s="19">
        <f t="shared" si="124"/>
        <v>11235</v>
      </c>
      <c r="R464" s="20">
        <f t="shared" si="125"/>
        <v>11235</v>
      </c>
      <c r="S464" s="21">
        <f>VLOOKUP(H464,[1]Rates!$A$3:$D$139,3,FALSE)</f>
        <v>8.1609999999999999E-3</v>
      </c>
      <c r="T464" s="22">
        <f t="shared" si="126"/>
        <v>91.688834999999997</v>
      </c>
      <c r="U464" s="19">
        <f>VLOOKUP(J464,[1]Values!$A$3:$D$462,4,FALSE)</f>
        <v>0</v>
      </c>
      <c r="V464" s="20">
        <v>0</v>
      </c>
      <c r="W464" s="20">
        <f t="shared" si="127"/>
        <v>0</v>
      </c>
      <c r="X464" s="23">
        <f>VLOOKUP(H464,[1]Rates!$A$3:$D$139,4,FALSE)</f>
        <v>7.8399999999999997E-3</v>
      </c>
      <c r="Y464" s="90">
        <f t="shared" si="128"/>
        <v>0</v>
      </c>
      <c r="Z464" s="9"/>
    </row>
    <row r="465" spans="7:26" x14ac:dyDescent="0.25">
      <c r="G465" s="16"/>
      <c r="H465" s="9">
        <v>136</v>
      </c>
      <c r="I465" s="9" t="s">
        <v>139</v>
      </c>
      <c r="J465" s="17">
        <v>854</v>
      </c>
      <c r="K465" s="18">
        <v>0.75</v>
      </c>
      <c r="L465" s="19">
        <f>VLOOKUP(J465,[1]Values!$A$3:$D$462,2,FALSE)</f>
        <v>0</v>
      </c>
      <c r="M465" s="20">
        <v>0</v>
      </c>
      <c r="N465" s="20">
        <f t="shared" si="123"/>
        <v>0</v>
      </c>
      <c r="O465" s="19">
        <f>VLOOKUP(J465,[1]Values!$A$3:$D$462,3,FALSE)</f>
        <v>14980</v>
      </c>
      <c r="P465" s="19"/>
      <c r="Q465" s="19">
        <f t="shared" si="124"/>
        <v>11235</v>
      </c>
      <c r="R465" s="20">
        <f t="shared" si="125"/>
        <v>11235</v>
      </c>
      <c r="S465" s="21">
        <f>VLOOKUP(H465,[1]Rates!$A$3:$D$139,3,FALSE)</f>
        <v>2.31E-4</v>
      </c>
      <c r="T465" s="22">
        <f t="shared" si="126"/>
        <v>2.5952850000000001</v>
      </c>
      <c r="U465" s="19">
        <f>VLOOKUP(J465,[1]Values!$A$3:$D$462,4,FALSE)</f>
        <v>0</v>
      </c>
      <c r="V465" s="20">
        <v>0</v>
      </c>
      <c r="W465" s="20">
        <f t="shared" si="127"/>
        <v>0</v>
      </c>
      <c r="X465" s="23">
        <f>VLOOKUP(H465,[1]Rates!$A$3:$D$139,4,FALSE)</f>
        <v>2.0100000000000001E-4</v>
      </c>
      <c r="Y465" s="90">
        <f t="shared" si="128"/>
        <v>0</v>
      </c>
      <c r="Z465" s="9"/>
    </row>
    <row r="466" spans="7:26" x14ac:dyDescent="0.25">
      <c r="G466" s="16"/>
      <c r="H466" s="9">
        <v>6</v>
      </c>
      <c r="I466" s="9" t="s">
        <v>70</v>
      </c>
      <c r="J466" s="17">
        <v>854</v>
      </c>
      <c r="K466" s="18">
        <v>0.75</v>
      </c>
      <c r="L466" s="19">
        <f>VLOOKUP(J466,[1]Values!$A$3:$D$462,2,FALSE)</f>
        <v>0</v>
      </c>
      <c r="M466" s="20">
        <v>0</v>
      </c>
      <c r="N466" s="20">
        <f t="shared" si="123"/>
        <v>0</v>
      </c>
      <c r="O466" s="19">
        <f>VLOOKUP(J466,[1]Values!$A$3:$D$462,3,FALSE)</f>
        <v>14980</v>
      </c>
      <c r="P466" s="19"/>
      <c r="Q466" s="19">
        <f t="shared" si="124"/>
        <v>11235</v>
      </c>
      <c r="R466" s="20">
        <f t="shared" si="125"/>
        <v>11235</v>
      </c>
      <c r="S466" s="21">
        <f>VLOOKUP(H466,[1]Rates!$A$3:$D$139,3,FALSE)</f>
        <v>0</v>
      </c>
      <c r="T466" s="22">
        <f t="shared" si="126"/>
        <v>0</v>
      </c>
      <c r="U466" s="19">
        <f>VLOOKUP(J466,[1]Values!$A$3:$D$462,4,FALSE)</f>
        <v>0</v>
      </c>
      <c r="V466" s="20">
        <v>0</v>
      </c>
      <c r="W466" s="20">
        <f t="shared" si="127"/>
        <v>0</v>
      </c>
      <c r="X466" s="23">
        <f>VLOOKUP(H466,[1]Rates!$A$3:$D$139,4,FALSE)</f>
        <v>0</v>
      </c>
      <c r="Y466" s="90">
        <f t="shared" si="128"/>
        <v>0</v>
      </c>
      <c r="Z466" s="9"/>
    </row>
    <row r="467" spans="7:26" x14ac:dyDescent="0.25">
      <c r="G467" s="16"/>
      <c r="H467" s="9">
        <v>7</v>
      </c>
      <c r="I467" s="9" t="s">
        <v>9</v>
      </c>
      <c r="J467" s="17">
        <v>854</v>
      </c>
      <c r="K467" s="18">
        <v>0.75</v>
      </c>
      <c r="L467" s="19">
        <f>VLOOKUP(J467,[1]Values!$A$3:$D$462,2,FALSE)</f>
        <v>0</v>
      </c>
      <c r="M467" s="20">
        <v>0</v>
      </c>
      <c r="N467" s="20">
        <f t="shared" si="123"/>
        <v>0</v>
      </c>
      <c r="O467" s="19">
        <f>VLOOKUP(J467,[1]Values!$A$3:$D$462,3,FALSE)</f>
        <v>14980</v>
      </c>
      <c r="P467" s="19"/>
      <c r="Q467" s="19">
        <f t="shared" si="124"/>
        <v>11235</v>
      </c>
      <c r="R467" s="20">
        <f t="shared" si="125"/>
        <v>11235</v>
      </c>
      <c r="S467" s="21">
        <f>VLOOKUP(H467,[1]Rates!$A$3:$D$139,3,FALSE)</f>
        <v>1.01E-4</v>
      </c>
      <c r="T467" s="22">
        <f t="shared" si="126"/>
        <v>1.134735</v>
      </c>
      <c r="U467" s="19">
        <f>VLOOKUP(J467,[1]Values!$A$3:$D$462,4,FALSE)</f>
        <v>0</v>
      </c>
      <c r="V467" s="20">
        <v>0</v>
      </c>
      <c r="W467" s="20">
        <f t="shared" si="127"/>
        <v>0</v>
      </c>
      <c r="X467" s="23">
        <f>VLOOKUP(H467,[1]Rates!$A$3:$D$139,4,FALSE)</f>
        <v>1.08E-4</v>
      </c>
      <c r="Y467" s="90">
        <f t="shared" si="128"/>
        <v>0</v>
      </c>
      <c r="Z467" s="9"/>
    </row>
    <row r="468" spans="7:26" x14ac:dyDescent="0.25">
      <c r="G468" s="16"/>
      <c r="H468" s="9">
        <v>8</v>
      </c>
      <c r="I468" s="9" t="s">
        <v>23</v>
      </c>
      <c r="J468" s="17">
        <v>854</v>
      </c>
      <c r="K468" s="18">
        <v>0.75</v>
      </c>
      <c r="L468" s="19">
        <f>VLOOKUP(J468,[1]Values!$A$3:$D$462,2,FALSE)</f>
        <v>0</v>
      </c>
      <c r="M468" s="20">
        <v>0</v>
      </c>
      <c r="N468" s="20">
        <f t="shared" si="123"/>
        <v>0</v>
      </c>
      <c r="O468" s="19">
        <f>VLOOKUP(J468,[1]Values!$A$3:$D$462,3,FALSE)</f>
        <v>14980</v>
      </c>
      <c r="P468" s="19"/>
      <c r="Q468" s="19">
        <f t="shared" si="124"/>
        <v>11235</v>
      </c>
      <c r="R468" s="20">
        <f t="shared" si="125"/>
        <v>11235</v>
      </c>
      <c r="S468" s="21">
        <f>VLOOKUP(H468,[1]Rates!$A$3:$D$139,3,FALSE)</f>
        <v>1.5300000000000001E-4</v>
      </c>
      <c r="T468" s="22">
        <f t="shared" si="126"/>
        <v>1.718955</v>
      </c>
      <c r="U468" s="19">
        <f>VLOOKUP(J468,[1]Values!$A$3:$D$462,4,FALSE)</f>
        <v>0</v>
      </c>
      <c r="V468" s="20">
        <v>0</v>
      </c>
      <c r="W468" s="20">
        <f t="shared" si="127"/>
        <v>0</v>
      </c>
      <c r="X468" s="23">
        <f>VLOOKUP(H468,[1]Rates!$A$3:$D$139,4,FALSE)</f>
        <v>1.64E-4</v>
      </c>
      <c r="Y468" s="90">
        <f t="shared" si="128"/>
        <v>0</v>
      </c>
      <c r="Z468" s="9"/>
    </row>
    <row r="469" spans="7:26" x14ac:dyDescent="0.25">
      <c r="G469" s="16"/>
      <c r="H469" s="9">
        <v>9</v>
      </c>
      <c r="I469" s="9" t="s">
        <v>0</v>
      </c>
      <c r="J469" s="17">
        <v>854</v>
      </c>
      <c r="K469" s="18">
        <v>0.75</v>
      </c>
      <c r="L469" s="19">
        <f>VLOOKUP(J469,[1]Values!$A$3:$D$462,2,FALSE)</f>
        <v>0</v>
      </c>
      <c r="M469" s="20">
        <v>0</v>
      </c>
      <c r="N469" s="20">
        <f t="shared" si="123"/>
        <v>0</v>
      </c>
      <c r="O469" s="19">
        <f>VLOOKUP(J469,[1]Values!$A$3:$D$462,3,FALSE)</f>
        <v>14980</v>
      </c>
      <c r="P469" s="19"/>
      <c r="Q469" s="19">
        <f t="shared" si="124"/>
        <v>11235</v>
      </c>
      <c r="R469" s="20">
        <f t="shared" si="125"/>
        <v>11235</v>
      </c>
      <c r="S469" s="21">
        <f>VLOOKUP(H469,[1]Rates!$A$3:$D$139,3,FALSE)</f>
        <v>2.5599999999999999E-4</v>
      </c>
      <c r="T469" s="22">
        <f t="shared" si="126"/>
        <v>2.87616</v>
      </c>
      <c r="U469" s="19">
        <f>VLOOKUP(J469,[1]Values!$A$3:$D$462,4,FALSE)</f>
        <v>0</v>
      </c>
      <c r="V469" s="20">
        <v>0</v>
      </c>
      <c r="W469" s="20">
        <f t="shared" si="127"/>
        <v>0</v>
      </c>
      <c r="X469" s="23">
        <f>VLOOKUP(H469,[1]Rates!$A$3:$D$139,4,FALSE)</f>
        <v>2.7599999999999999E-4</v>
      </c>
      <c r="Y469" s="90">
        <f t="shared" si="128"/>
        <v>0</v>
      </c>
      <c r="Z469" s="9"/>
    </row>
    <row r="470" spans="7:26" x14ac:dyDescent="0.25">
      <c r="G470" s="16"/>
      <c r="H470" s="9">
        <v>29</v>
      </c>
      <c r="I470" s="9" t="s">
        <v>24</v>
      </c>
      <c r="J470" s="17">
        <v>854</v>
      </c>
      <c r="K470" s="18">
        <v>0.75</v>
      </c>
      <c r="L470" s="19">
        <f>VLOOKUP(J470,[1]Values!$A$3:$D$462,2,FALSE)</f>
        <v>0</v>
      </c>
      <c r="M470" s="20">
        <v>0</v>
      </c>
      <c r="N470" s="20">
        <f t="shared" si="123"/>
        <v>0</v>
      </c>
      <c r="O470" s="19">
        <f>VLOOKUP(J470,[1]Values!$A$3:$D$462,3,FALSE)</f>
        <v>14980</v>
      </c>
      <c r="P470" s="19"/>
      <c r="Q470" s="19">
        <f t="shared" si="124"/>
        <v>11235</v>
      </c>
      <c r="R470" s="20">
        <f t="shared" si="125"/>
        <v>11235</v>
      </c>
      <c r="S470" s="21">
        <f>VLOOKUP(H470,[1]Rates!$A$3:$D$139,3,FALSE)</f>
        <v>2.8760000000000001E-3</v>
      </c>
      <c r="T470" s="22">
        <f t="shared" si="126"/>
        <v>32.311860000000003</v>
      </c>
      <c r="U470" s="19">
        <f>VLOOKUP(J470,[1]Values!$A$3:$D$462,4,FALSE)</f>
        <v>0</v>
      </c>
      <c r="V470" s="20">
        <v>0</v>
      </c>
      <c r="W470" s="20">
        <f t="shared" si="127"/>
        <v>0</v>
      </c>
      <c r="X470" s="23">
        <f>VLOOKUP(H470,[1]Rates!$A$3:$D$139,4,FALSE)</f>
        <v>3.1029999999999999E-3</v>
      </c>
      <c r="Y470" s="90">
        <f t="shared" si="128"/>
        <v>0</v>
      </c>
      <c r="Z470" s="9"/>
    </row>
    <row r="471" spans="7:26" x14ac:dyDescent="0.25">
      <c r="G471" s="16"/>
      <c r="H471" s="9">
        <v>38</v>
      </c>
      <c r="I471" s="9" t="s">
        <v>12</v>
      </c>
      <c r="J471" s="17">
        <v>854</v>
      </c>
      <c r="K471" s="18">
        <v>0.75</v>
      </c>
      <c r="L471" s="19">
        <f>VLOOKUP(J471,[1]Values!$A$3:$D$462,2,FALSE)</f>
        <v>0</v>
      </c>
      <c r="M471" s="20">
        <v>0</v>
      </c>
      <c r="N471" s="20">
        <f t="shared" si="123"/>
        <v>0</v>
      </c>
      <c r="O471" s="19">
        <f>VLOOKUP(J471,[1]Values!$A$3:$D$462,3,FALSE)</f>
        <v>14980</v>
      </c>
      <c r="P471" s="19"/>
      <c r="Q471" s="19">
        <f t="shared" si="124"/>
        <v>11235</v>
      </c>
      <c r="R471" s="20">
        <f t="shared" si="125"/>
        <v>11235</v>
      </c>
      <c r="S471" s="21">
        <f>VLOOKUP(H471,[1]Rates!$A$3:$D$139,3,FALSE)</f>
        <v>9.8999999999999994E-5</v>
      </c>
      <c r="T471" s="22">
        <f t="shared" si="126"/>
        <v>1.1122649999999998</v>
      </c>
      <c r="U471" s="19">
        <f>VLOOKUP(J471,[1]Values!$A$3:$D$462,4,FALSE)</f>
        <v>0</v>
      </c>
      <c r="V471" s="20">
        <v>0</v>
      </c>
      <c r="W471" s="20">
        <f t="shared" si="127"/>
        <v>0</v>
      </c>
      <c r="X471" s="23">
        <f>VLOOKUP(H471,[1]Rates!$A$3:$D$139,4,FALSE)</f>
        <v>8.6000000000000003E-5</v>
      </c>
      <c r="Y471" s="90">
        <f t="shared" si="128"/>
        <v>0</v>
      </c>
      <c r="Z471" s="9"/>
    </row>
    <row r="472" spans="7:26" x14ac:dyDescent="0.25">
      <c r="G472" s="16"/>
      <c r="H472" s="9">
        <v>55</v>
      </c>
      <c r="I472" s="9" t="s">
        <v>26</v>
      </c>
      <c r="J472" s="17">
        <v>854</v>
      </c>
      <c r="K472" s="18">
        <v>0.75</v>
      </c>
      <c r="L472" s="19">
        <f>VLOOKUP(J472,[1]Values!$A$3:$D$462,2,FALSE)</f>
        <v>0</v>
      </c>
      <c r="M472" s="20">
        <v>0</v>
      </c>
      <c r="N472" s="20">
        <f t="shared" si="123"/>
        <v>0</v>
      </c>
      <c r="O472" s="19">
        <f>VLOOKUP(J472,[1]Values!$A$3:$D$462,3,FALSE)</f>
        <v>14980</v>
      </c>
      <c r="P472" s="19"/>
      <c r="Q472" s="19">
        <f t="shared" si="124"/>
        <v>11235</v>
      </c>
      <c r="R472" s="20">
        <f t="shared" si="125"/>
        <v>11235</v>
      </c>
      <c r="S472" s="21">
        <f>VLOOKUP(H472,[1]Rates!$A$3:$D$139,3,FALSE)</f>
        <v>1.45E-4</v>
      </c>
      <c r="T472" s="22">
        <f t="shared" si="126"/>
        <v>1.6290750000000001</v>
      </c>
      <c r="U472" s="19">
        <f>VLOOKUP(J472,[1]Values!$A$3:$D$462,4,FALSE)</f>
        <v>0</v>
      </c>
      <c r="V472" s="20">
        <v>0</v>
      </c>
      <c r="W472" s="20">
        <f t="shared" si="127"/>
        <v>0</v>
      </c>
      <c r="X472" s="23">
        <f>VLOOKUP(H472,[1]Rates!$A$3:$D$139,4,FALSE)</f>
        <v>1.35E-4</v>
      </c>
      <c r="Y472" s="90">
        <f t="shared" si="128"/>
        <v>0</v>
      </c>
      <c r="Z472" s="9"/>
    </row>
    <row r="473" spans="7:26" x14ac:dyDescent="0.25">
      <c r="G473" s="16"/>
      <c r="H473" s="9">
        <v>71</v>
      </c>
      <c r="I473" s="9" t="s">
        <v>18</v>
      </c>
      <c r="J473" s="17">
        <v>854</v>
      </c>
      <c r="K473" s="18">
        <v>0.75</v>
      </c>
      <c r="L473" s="19">
        <f>VLOOKUP(J473,[1]Values!$A$3:$D$462,2,FALSE)</f>
        <v>0</v>
      </c>
      <c r="M473" s="20">
        <v>0</v>
      </c>
      <c r="N473" s="20">
        <f t="shared" si="123"/>
        <v>0</v>
      </c>
      <c r="O473" s="19">
        <f>VLOOKUP(J473,[1]Values!$A$3:$D$462,3,FALSE)</f>
        <v>14980</v>
      </c>
      <c r="P473" s="19"/>
      <c r="Q473" s="19">
        <f t="shared" si="124"/>
        <v>11235</v>
      </c>
      <c r="R473" s="20">
        <f t="shared" si="125"/>
        <v>11235</v>
      </c>
      <c r="S473" s="21">
        <f>VLOOKUP(H473,[1]Rates!$A$3:$D$139,3,FALSE)</f>
        <v>9.0000000000000002E-6</v>
      </c>
      <c r="T473" s="22">
        <f t="shared" si="126"/>
        <v>0.101115</v>
      </c>
      <c r="U473" s="19">
        <f>VLOOKUP(J473,[1]Values!$A$3:$D$462,4,FALSE)</f>
        <v>0</v>
      </c>
      <c r="V473" s="20">
        <v>0</v>
      </c>
      <c r="W473" s="20">
        <f t="shared" si="127"/>
        <v>0</v>
      </c>
      <c r="X473" s="23">
        <f>VLOOKUP(H473,[1]Rates!$A$3:$D$139,4,FALSE)</f>
        <v>9.0000000000000002E-6</v>
      </c>
      <c r="Y473" s="90">
        <f t="shared" si="128"/>
        <v>0</v>
      </c>
      <c r="Z473" s="9"/>
    </row>
    <row r="474" spans="7:26" x14ac:dyDescent="0.25">
      <c r="G474" s="16"/>
      <c r="H474" s="9">
        <v>72</v>
      </c>
      <c r="I474" s="9" t="s">
        <v>28</v>
      </c>
      <c r="J474" s="17">
        <v>854</v>
      </c>
      <c r="K474" s="18">
        <v>0.75</v>
      </c>
      <c r="L474" s="19">
        <f>VLOOKUP(J474,[1]Values!$A$3:$D$462,2,FALSE)</f>
        <v>0</v>
      </c>
      <c r="M474" s="20">
        <v>0</v>
      </c>
      <c r="N474" s="20">
        <f t="shared" si="123"/>
        <v>0</v>
      </c>
      <c r="O474" s="19">
        <f>VLOOKUP(J474,[1]Values!$A$3:$D$462,3,FALSE)</f>
        <v>14980</v>
      </c>
      <c r="P474" s="19"/>
      <c r="Q474" s="19">
        <f t="shared" si="124"/>
        <v>11235</v>
      </c>
      <c r="R474" s="20">
        <f t="shared" si="125"/>
        <v>11235</v>
      </c>
      <c r="S474" s="21">
        <f>VLOOKUP(H474,[1]Rates!$A$3:$D$139,3,FALSE)</f>
        <v>2.5799999999999998E-4</v>
      </c>
      <c r="T474" s="22">
        <f t="shared" si="126"/>
        <v>2.8986299999999998</v>
      </c>
      <c r="U474" s="19">
        <f>VLOOKUP(J474,[1]Values!$A$3:$D$462,4,FALSE)</f>
        <v>0</v>
      </c>
      <c r="V474" s="20">
        <v>0</v>
      </c>
      <c r="W474" s="20">
        <f t="shared" si="127"/>
        <v>0</v>
      </c>
      <c r="X474" s="23">
        <f>VLOOKUP(H474,[1]Rates!$A$3:$D$139,4,FALSE)</f>
        <v>2.7500000000000002E-4</v>
      </c>
      <c r="Y474" s="90">
        <f t="shared" si="128"/>
        <v>0</v>
      </c>
      <c r="Z474" s="9"/>
    </row>
    <row r="475" spans="7:26" x14ac:dyDescent="0.25">
      <c r="G475" s="16"/>
      <c r="H475" s="9">
        <v>81</v>
      </c>
      <c r="I475" s="9" t="s">
        <v>95</v>
      </c>
      <c r="J475" s="17">
        <v>854</v>
      </c>
      <c r="K475" s="18">
        <v>0.75</v>
      </c>
      <c r="L475" s="19">
        <f>VLOOKUP(J475,[1]Values!$A$3:$D$462,2,FALSE)</f>
        <v>0</v>
      </c>
      <c r="M475" s="20">
        <v>0</v>
      </c>
      <c r="N475" s="20">
        <f t="shared" si="123"/>
        <v>0</v>
      </c>
      <c r="O475" s="19">
        <f>VLOOKUP(J475,[1]Values!$A$3:$D$462,3,FALSE)</f>
        <v>14980</v>
      </c>
      <c r="P475" s="19"/>
      <c r="Q475" s="19">
        <f t="shared" si="124"/>
        <v>11235</v>
      </c>
      <c r="R475" s="20">
        <f t="shared" si="125"/>
        <v>11235</v>
      </c>
      <c r="S475" s="21">
        <f>VLOOKUP(H475,[1]Rates!$A$3:$D$139,3,FALSE)</f>
        <v>0</v>
      </c>
      <c r="T475" s="22">
        <f t="shared" si="126"/>
        <v>0</v>
      </c>
      <c r="U475" s="19">
        <f>VLOOKUP(J475,[1]Values!$A$3:$D$462,4,FALSE)</f>
        <v>0</v>
      </c>
      <c r="V475" s="20">
        <v>0</v>
      </c>
      <c r="W475" s="20">
        <f t="shared" si="127"/>
        <v>0</v>
      </c>
      <c r="X475" s="23">
        <f>VLOOKUP(H475,[1]Rates!$A$3:$D$139,4,FALSE)</f>
        <v>0</v>
      </c>
      <c r="Y475" s="90">
        <f t="shared" si="128"/>
        <v>0</v>
      </c>
      <c r="Z475" s="9"/>
    </row>
    <row r="476" spans="7:26" x14ac:dyDescent="0.25">
      <c r="G476" s="16"/>
      <c r="H476" s="9">
        <v>117</v>
      </c>
      <c r="I476" s="9" t="s">
        <v>21</v>
      </c>
      <c r="J476" s="17">
        <v>854</v>
      </c>
      <c r="K476" s="18">
        <v>0.75</v>
      </c>
      <c r="L476" s="19">
        <f>VLOOKUP(J476,[1]Values!$A$3:$D$462,2,FALSE)</f>
        <v>0</v>
      </c>
      <c r="M476" s="20">
        <v>0</v>
      </c>
      <c r="N476" s="20">
        <f t="shared" si="123"/>
        <v>0</v>
      </c>
      <c r="O476" s="19">
        <f>VLOOKUP(J476,[1]Values!$A$3:$D$462,3,FALSE)</f>
        <v>14980</v>
      </c>
      <c r="P476" s="19"/>
      <c r="Q476" s="19">
        <f t="shared" si="124"/>
        <v>11235</v>
      </c>
      <c r="R476" s="20">
        <f t="shared" si="125"/>
        <v>11235</v>
      </c>
      <c r="S476" s="21">
        <f>VLOOKUP(H476,[1]Rates!$A$3:$D$139,3,FALSE)</f>
        <v>2.1900000000000001E-4</v>
      </c>
      <c r="T476" s="22">
        <f t="shared" si="126"/>
        <v>2.4604650000000001</v>
      </c>
      <c r="U476" s="19">
        <f>VLOOKUP(J476,[1]Values!$A$3:$D$462,4,FALSE)</f>
        <v>0</v>
      </c>
      <c r="V476" s="20">
        <v>0</v>
      </c>
      <c r="W476" s="20">
        <f t="shared" si="127"/>
        <v>0</v>
      </c>
      <c r="X476" s="23">
        <f>VLOOKUP(H476,[1]Rates!$A$3:$D$139,4,FALSE)</f>
        <v>2.34E-4</v>
      </c>
      <c r="Y476" s="90">
        <f t="shared" si="128"/>
        <v>0</v>
      </c>
      <c r="Z476" s="9"/>
    </row>
    <row r="477" spans="7:26" x14ac:dyDescent="0.25">
      <c r="G477" s="16"/>
      <c r="H477" s="9">
        <v>122</v>
      </c>
      <c r="I477" s="9" t="s">
        <v>90</v>
      </c>
      <c r="J477" s="17">
        <v>854</v>
      </c>
      <c r="K477" s="18">
        <v>0.75</v>
      </c>
      <c r="L477" s="19">
        <f>VLOOKUP(J477,[1]Values!$A$3:$D$462,2,FALSE)</f>
        <v>0</v>
      </c>
      <c r="M477" s="20">
        <v>0</v>
      </c>
      <c r="N477" s="20">
        <f t="shared" si="123"/>
        <v>0</v>
      </c>
      <c r="O477" s="19">
        <f>VLOOKUP(J477,[1]Values!$A$3:$D$462,3,FALSE)</f>
        <v>14980</v>
      </c>
      <c r="P477" s="19"/>
      <c r="Q477" s="19">
        <f t="shared" si="124"/>
        <v>11235</v>
      </c>
      <c r="R477" s="20">
        <f t="shared" si="125"/>
        <v>11235</v>
      </c>
      <c r="S477" s="21">
        <f>VLOOKUP(H477,[1]Rates!$A$3:$D$139,3,FALSE)</f>
        <v>0</v>
      </c>
      <c r="T477" s="22">
        <f t="shared" si="126"/>
        <v>0</v>
      </c>
      <c r="U477" s="19">
        <f>VLOOKUP(J477,[1]Values!$A$3:$D$462,4,FALSE)</f>
        <v>0</v>
      </c>
      <c r="V477" s="20">
        <v>0</v>
      </c>
      <c r="W477" s="20">
        <f t="shared" si="127"/>
        <v>0</v>
      </c>
      <c r="X477" s="23">
        <f>VLOOKUP(H477,[1]Rates!$A$3:$D$139,4,FALSE)</f>
        <v>0</v>
      </c>
      <c r="Y477" s="90">
        <f t="shared" si="128"/>
        <v>0</v>
      </c>
      <c r="Z477" s="9"/>
    </row>
    <row r="478" spans="7:26" ht="15.75" thickBot="1" x14ac:dyDescent="0.3">
      <c r="G478" s="24"/>
      <c r="H478" s="25"/>
      <c r="I478" s="25"/>
      <c r="J478" s="93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6"/>
      <c r="Z478" s="9"/>
    </row>
    <row r="479" spans="7:26" x14ac:dyDescent="0.25">
      <c r="G479" s="9">
        <v>81</v>
      </c>
      <c r="H479" s="9" t="s">
        <v>95</v>
      </c>
      <c r="I479" s="9"/>
      <c r="J479" s="17"/>
      <c r="K479" s="18"/>
      <c r="L479" s="20"/>
      <c r="M479" s="20"/>
      <c r="N479" s="20"/>
      <c r="O479" s="20"/>
      <c r="P479" s="20"/>
      <c r="Q479" s="20"/>
      <c r="R479" s="20"/>
      <c r="S479" s="23"/>
      <c r="T479" s="22">
        <f>SUM(T421:T478)</f>
        <v>169692.61580700005</v>
      </c>
      <c r="U479" s="20"/>
      <c r="V479" s="20"/>
      <c r="W479" s="20"/>
      <c r="X479" s="23"/>
      <c r="Y479" s="22">
        <f>SUM(Y421:Y478)</f>
        <v>5406.6038174999994</v>
      </c>
      <c r="Z479" s="27">
        <f>T479+Y479</f>
        <v>175099.21962450005</v>
      </c>
    </row>
    <row r="480" spans="7:26" x14ac:dyDescent="0.25">
      <c r="G480" s="9"/>
      <c r="H480" s="9"/>
      <c r="I480" s="9"/>
      <c r="J480" s="17"/>
      <c r="K480" s="18"/>
      <c r="L480" s="20"/>
      <c r="M480" s="20"/>
      <c r="N480" s="20"/>
      <c r="O480" s="20"/>
      <c r="P480" s="20"/>
      <c r="Q480" s="20"/>
      <c r="R480" s="20"/>
      <c r="S480" s="23"/>
      <c r="T480" s="22"/>
      <c r="U480" s="20"/>
      <c r="V480" s="20"/>
      <c r="W480" s="20"/>
      <c r="X480" s="23"/>
      <c r="Y480" s="22"/>
      <c r="Z480" s="9"/>
    </row>
    <row r="481" spans="7:26" ht="15.75" thickBot="1" x14ac:dyDescent="0.3">
      <c r="G481" s="9"/>
      <c r="H481" s="9"/>
      <c r="I481" s="9"/>
      <c r="J481" s="10" t="s">
        <v>53</v>
      </c>
      <c r="K481" s="11" t="s">
        <v>54</v>
      </c>
      <c r="L481" s="12" t="s">
        <v>55</v>
      </c>
      <c r="M481" s="12" t="s">
        <v>160</v>
      </c>
      <c r="N481" s="12"/>
      <c r="O481" s="12" t="s">
        <v>56</v>
      </c>
      <c r="P481" s="12" t="s">
        <v>161</v>
      </c>
      <c r="Q481" s="12"/>
      <c r="R481" s="12" t="s">
        <v>57</v>
      </c>
      <c r="S481" s="13" t="s">
        <v>58</v>
      </c>
      <c r="T481" s="14" t="s">
        <v>59</v>
      </c>
      <c r="U481" s="12" t="s">
        <v>60</v>
      </c>
      <c r="V481" s="12" t="s">
        <v>61</v>
      </c>
      <c r="W481" s="12" t="s">
        <v>62</v>
      </c>
      <c r="X481" s="13" t="s">
        <v>63</v>
      </c>
      <c r="Y481" s="14" t="s">
        <v>64</v>
      </c>
      <c r="Z481" s="9"/>
    </row>
    <row r="482" spans="7:26" ht="15.75" x14ac:dyDescent="0.25">
      <c r="G482" s="82">
        <v>87</v>
      </c>
      <c r="H482" s="83" t="s">
        <v>96</v>
      </c>
      <c r="I482" s="15"/>
      <c r="J482" s="84"/>
      <c r="K482" s="85"/>
      <c r="L482" s="86"/>
      <c r="M482" s="86"/>
      <c r="N482" s="86"/>
      <c r="O482" s="86"/>
      <c r="P482" s="86"/>
      <c r="Q482" s="86"/>
      <c r="R482" s="86"/>
      <c r="S482" s="87"/>
      <c r="T482" s="88"/>
      <c r="U482" s="86"/>
      <c r="V482" s="86"/>
      <c r="W482" s="86"/>
      <c r="X482" s="87"/>
      <c r="Y482" s="89"/>
      <c r="Z482" s="9"/>
    </row>
    <row r="483" spans="7:26" x14ac:dyDescent="0.25">
      <c r="G483" s="16"/>
      <c r="H483" s="9">
        <v>1</v>
      </c>
      <c r="I483" s="9" t="s">
        <v>11</v>
      </c>
      <c r="J483" s="17">
        <v>297</v>
      </c>
      <c r="K483" s="18">
        <v>1</v>
      </c>
      <c r="L483" s="19">
        <f>VLOOKUP(J483,[1]Values!$A$3:$D$462,2,FALSE)</f>
        <v>37009197</v>
      </c>
      <c r="M483" s="20">
        <v>1689991</v>
      </c>
      <c r="N483" s="20">
        <f t="shared" ref="N483:N500" si="129">(L483-M483)*K483</f>
        <v>35319206</v>
      </c>
      <c r="O483" s="19">
        <f>VLOOKUP(J483,[1]Values!$A$3:$D$462,3,FALSE)</f>
        <v>4339</v>
      </c>
      <c r="P483" s="19"/>
      <c r="Q483" s="19">
        <f t="shared" ref="Q483:Q500" si="130">(O483-P483)*K483</f>
        <v>4339</v>
      </c>
      <c r="R483" s="20">
        <f t="shared" ref="R483:R500" si="131">(L483-M483+O483-P483)*K483</f>
        <v>35323545</v>
      </c>
      <c r="S483" s="21">
        <f>VLOOKUP(H483,[1]Rates!$A$3:$D$139,3,FALSE)</f>
        <v>1.908E-3</v>
      </c>
      <c r="T483" s="22">
        <f t="shared" ref="T483:T500" si="132">R483*S483</f>
        <v>67397.323860000004</v>
      </c>
      <c r="U483" s="19">
        <f>VLOOKUP(J483,[1]Values!$A$3:$D$462,4,FALSE)</f>
        <v>67566376</v>
      </c>
      <c r="V483" s="20">
        <v>868968</v>
      </c>
      <c r="W483" s="20">
        <f t="shared" ref="W483:W500" si="133">(U483-V483)*K483</f>
        <v>66697408</v>
      </c>
      <c r="X483" s="23">
        <f>VLOOKUP(H483,[1]Rates!$A$3:$D$139,4,FALSE)</f>
        <v>2.0739999999999999E-3</v>
      </c>
      <c r="Y483" s="90">
        <f t="shared" ref="Y483:Y500" si="134">W483*X483</f>
        <v>138330.42419200001</v>
      </c>
      <c r="Z483" s="9"/>
    </row>
    <row r="484" spans="7:26" x14ac:dyDescent="0.25">
      <c r="G484" s="16"/>
      <c r="H484" s="9">
        <v>2</v>
      </c>
      <c r="I484" s="9" t="s">
        <v>27</v>
      </c>
      <c r="J484" s="17">
        <v>297</v>
      </c>
      <c r="K484" s="18">
        <v>1</v>
      </c>
      <c r="L484" s="19">
        <f>VLOOKUP(J484,[1]Values!$A$3:$D$462,2,FALSE)</f>
        <v>37009197</v>
      </c>
      <c r="M484" s="20">
        <v>1689991</v>
      </c>
      <c r="N484" s="20">
        <f t="shared" si="129"/>
        <v>35319206</v>
      </c>
      <c r="O484" s="19">
        <f>VLOOKUP(J484,[1]Values!$A$3:$D$462,3,FALSE)</f>
        <v>4339</v>
      </c>
      <c r="P484" s="19"/>
      <c r="Q484" s="19">
        <f t="shared" si="130"/>
        <v>4339</v>
      </c>
      <c r="R484" s="20">
        <f t="shared" si="131"/>
        <v>35323545</v>
      </c>
      <c r="S484" s="21">
        <f>VLOOKUP(H484,[1]Rates!$A$3:$D$139,3,FALSE)</f>
        <v>2.0900000000000001E-4</v>
      </c>
      <c r="T484" s="22">
        <f t="shared" si="132"/>
        <v>7382.6209050000007</v>
      </c>
      <c r="U484" s="19">
        <f>VLOOKUP(J484,[1]Values!$A$3:$D$462,4,FALSE)</f>
        <v>67566376</v>
      </c>
      <c r="V484" s="20">
        <v>868968</v>
      </c>
      <c r="W484" s="20">
        <f t="shared" si="133"/>
        <v>66697408</v>
      </c>
      <c r="X484" s="23">
        <f>VLOOKUP(H484,[1]Rates!$A$3:$D$139,4,FALSE)</f>
        <v>2.3000000000000001E-4</v>
      </c>
      <c r="Y484" s="90">
        <f t="shared" si="134"/>
        <v>15340.403840000001</v>
      </c>
      <c r="Z484" s="9"/>
    </row>
    <row r="485" spans="7:26" x14ac:dyDescent="0.25">
      <c r="G485" s="16"/>
      <c r="H485" s="9">
        <v>3</v>
      </c>
      <c r="I485" s="9" t="s">
        <v>20</v>
      </c>
      <c r="J485" s="17">
        <v>297</v>
      </c>
      <c r="K485" s="18">
        <v>1</v>
      </c>
      <c r="L485" s="19">
        <f>VLOOKUP(J485,[1]Values!$A$3:$D$462,2,FALSE)</f>
        <v>37009197</v>
      </c>
      <c r="M485" s="20">
        <v>1689991</v>
      </c>
      <c r="N485" s="20">
        <f t="shared" si="129"/>
        <v>35319206</v>
      </c>
      <c r="O485" s="19">
        <f>VLOOKUP(J485,[1]Values!$A$3:$D$462,3,FALSE)</f>
        <v>4339</v>
      </c>
      <c r="P485" s="19"/>
      <c r="Q485" s="19">
        <f t="shared" si="130"/>
        <v>4339</v>
      </c>
      <c r="R485" s="20">
        <f t="shared" si="131"/>
        <v>35323545</v>
      </c>
      <c r="S485" s="21">
        <f>VLOOKUP(H485,[1]Rates!$A$3:$D$139,3,FALSE)</f>
        <v>4.9299999999999995E-4</v>
      </c>
      <c r="T485" s="22">
        <f t="shared" si="132"/>
        <v>17414.507684999997</v>
      </c>
      <c r="U485" s="19">
        <f>VLOOKUP(J485,[1]Values!$A$3:$D$462,4,FALSE)</f>
        <v>67566376</v>
      </c>
      <c r="V485" s="20">
        <v>868968</v>
      </c>
      <c r="W485" s="20">
        <f t="shared" si="133"/>
        <v>66697408</v>
      </c>
      <c r="X485" s="23">
        <f>VLOOKUP(H485,[1]Rates!$A$3:$D$139,4,FALSE)</f>
        <v>5.2599999999999999E-4</v>
      </c>
      <c r="Y485" s="90">
        <f t="shared" si="134"/>
        <v>35082.836607999998</v>
      </c>
      <c r="Z485" s="9"/>
    </row>
    <row r="486" spans="7:26" x14ac:dyDescent="0.25">
      <c r="G486" s="16"/>
      <c r="H486" s="9">
        <v>4</v>
      </c>
      <c r="I486" s="9" t="s">
        <v>10</v>
      </c>
      <c r="J486" s="17">
        <v>297</v>
      </c>
      <c r="K486" s="18">
        <v>0.6</v>
      </c>
      <c r="L486" s="19">
        <f>VLOOKUP(J486,[1]Values!$A$3:$D$462,2,FALSE)</f>
        <v>37009197</v>
      </c>
      <c r="M486" s="20">
        <v>1689991</v>
      </c>
      <c r="N486" s="20">
        <f t="shared" si="129"/>
        <v>21191523.599999998</v>
      </c>
      <c r="O486" s="19">
        <f>VLOOKUP(J486,[1]Values!$A$3:$D$462,3,FALSE)</f>
        <v>4339</v>
      </c>
      <c r="P486" s="19"/>
      <c r="Q486" s="19">
        <f t="shared" si="130"/>
        <v>2603.4</v>
      </c>
      <c r="R486" s="20">
        <f t="shared" si="131"/>
        <v>21194127</v>
      </c>
      <c r="S486" s="21">
        <f>VLOOKUP(H486,[1]Rates!$A$3:$D$139,3,FALSE)</f>
        <v>8.1609999999999999E-3</v>
      </c>
      <c r="T486" s="22">
        <f t="shared" si="132"/>
        <v>172965.27044699999</v>
      </c>
      <c r="U486" s="19">
        <f>VLOOKUP(J486,[1]Values!$A$3:$D$462,4,FALSE)</f>
        <v>67566376</v>
      </c>
      <c r="V486" s="20">
        <v>868968</v>
      </c>
      <c r="W486" s="20">
        <f t="shared" si="133"/>
        <v>40018444.799999997</v>
      </c>
      <c r="X486" s="23">
        <f>VLOOKUP(H486,[1]Rates!$A$3:$D$139,4,FALSE)</f>
        <v>7.8399999999999997E-3</v>
      </c>
      <c r="Y486" s="90">
        <f t="shared" si="134"/>
        <v>313744.60723199998</v>
      </c>
      <c r="Z486" s="9"/>
    </row>
    <row r="487" spans="7:26" x14ac:dyDescent="0.25">
      <c r="G487" s="16"/>
      <c r="H487" s="9">
        <v>136</v>
      </c>
      <c r="I487" s="9" t="s">
        <v>139</v>
      </c>
      <c r="J487" s="17">
        <v>297</v>
      </c>
      <c r="K487" s="18">
        <v>0.6</v>
      </c>
      <c r="L487" s="19">
        <f>VLOOKUP(J487,[1]Values!$A$3:$D$462,2,FALSE)</f>
        <v>37009197</v>
      </c>
      <c r="M487" s="20">
        <v>1689991</v>
      </c>
      <c r="N487" s="20">
        <f t="shared" si="129"/>
        <v>21191523.599999998</v>
      </c>
      <c r="O487" s="19">
        <f>VLOOKUP(J487,[1]Values!$A$3:$D$462,3,FALSE)</f>
        <v>4339</v>
      </c>
      <c r="P487" s="19"/>
      <c r="Q487" s="19">
        <f t="shared" si="130"/>
        <v>2603.4</v>
      </c>
      <c r="R487" s="20">
        <f t="shared" si="131"/>
        <v>21194127</v>
      </c>
      <c r="S487" s="21">
        <f>VLOOKUP(H487,[1]Rates!$A$3:$D$139,3,FALSE)</f>
        <v>2.31E-4</v>
      </c>
      <c r="T487" s="22">
        <f t="shared" si="132"/>
        <v>4895.8433370000002</v>
      </c>
      <c r="U487" s="19">
        <f>VLOOKUP(J487,[1]Values!$A$3:$D$462,4,FALSE)</f>
        <v>67566376</v>
      </c>
      <c r="V487" s="20">
        <v>868968</v>
      </c>
      <c r="W487" s="20">
        <f t="shared" si="133"/>
        <v>40018444.799999997</v>
      </c>
      <c r="X487" s="23">
        <f>VLOOKUP(H487,[1]Rates!$A$3:$D$139,4,FALSE)</f>
        <v>2.0100000000000001E-4</v>
      </c>
      <c r="Y487" s="90">
        <f t="shared" si="134"/>
        <v>8043.7074047999995</v>
      </c>
      <c r="Z487" s="9"/>
    </row>
    <row r="488" spans="7:26" x14ac:dyDescent="0.25">
      <c r="G488" s="16"/>
      <c r="H488" s="9">
        <v>6</v>
      </c>
      <c r="I488" s="9" t="s">
        <v>70</v>
      </c>
      <c r="J488" s="17">
        <v>297</v>
      </c>
      <c r="K488" s="18">
        <v>0.6</v>
      </c>
      <c r="L488" s="19">
        <f>VLOOKUP(J488,[1]Values!$A$3:$D$462,2,FALSE)</f>
        <v>37009197</v>
      </c>
      <c r="M488" s="20">
        <v>1689991</v>
      </c>
      <c r="N488" s="20">
        <f t="shared" si="129"/>
        <v>21191523.599999998</v>
      </c>
      <c r="O488" s="19">
        <f>VLOOKUP(J488,[1]Values!$A$3:$D$462,3,FALSE)</f>
        <v>4339</v>
      </c>
      <c r="P488" s="19"/>
      <c r="Q488" s="19">
        <f t="shared" si="130"/>
        <v>2603.4</v>
      </c>
      <c r="R488" s="20">
        <f t="shared" si="131"/>
        <v>21194127</v>
      </c>
      <c r="S488" s="21">
        <f>VLOOKUP(H488,[1]Rates!$A$3:$D$139,3,FALSE)</f>
        <v>0</v>
      </c>
      <c r="T488" s="22">
        <f t="shared" si="132"/>
        <v>0</v>
      </c>
      <c r="U488" s="19">
        <f>VLOOKUP(J488,[1]Values!$A$3:$D$462,4,FALSE)</f>
        <v>67566376</v>
      </c>
      <c r="V488" s="20">
        <v>868968</v>
      </c>
      <c r="W488" s="20">
        <f t="shared" si="133"/>
        <v>40018444.799999997</v>
      </c>
      <c r="X488" s="23">
        <f>VLOOKUP(H488,[1]Rates!$A$3:$D$139,4,FALSE)</f>
        <v>0</v>
      </c>
      <c r="Y488" s="90">
        <f t="shared" si="134"/>
        <v>0</v>
      </c>
      <c r="Z488" s="9"/>
    </row>
    <row r="489" spans="7:26" x14ac:dyDescent="0.25">
      <c r="G489" s="16"/>
      <c r="H489" s="9">
        <v>7</v>
      </c>
      <c r="I489" s="9" t="s">
        <v>9</v>
      </c>
      <c r="J489" s="17">
        <v>297</v>
      </c>
      <c r="K489" s="18">
        <v>1</v>
      </c>
      <c r="L489" s="19">
        <f>VLOOKUP(J489,[1]Values!$A$3:$D$462,2,FALSE)</f>
        <v>37009197</v>
      </c>
      <c r="M489" s="20">
        <v>1689991</v>
      </c>
      <c r="N489" s="20">
        <f t="shared" si="129"/>
        <v>35319206</v>
      </c>
      <c r="O489" s="19">
        <f>VLOOKUP(J489,[1]Values!$A$3:$D$462,3,FALSE)</f>
        <v>4339</v>
      </c>
      <c r="P489" s="19"/>
      <c r="Q489" s="19">
        <f t="shared" si="130"/>
        <v>4339</v>
      </c>
      <c r="R489" s="20">
        <f t="shared" si="131"/>
        <v>35323545</v>
      </c>
      <c r="S489" s="21">
        <f>VLOOKUP(H489,[1]Rates!$A$3:$D$139,3,FALSE)</f>
        <v>1.01E-4</v>
      </c>
      <c r="T489" s="22">
        <f t="shared" si="132"/>
        <v>3567.6780450000001</v>
      </c>
      <c r="U489" s="19">
        <f>VLOOKUP(J489,[1]Values!$A$3:$D$462,4,FALSE)</f>
        <v>67566376</v>
      </c>
      <c r="V489" s="20">
        <v>868968</v>
      </c>
      <c r="W489" s="20">
        <f t="shared" si="133"/>
        <v>66697408</v>
      </c>
      <c r="X489" s="23">
        <f>VLOOKUP(H489,[1]Rates!$A$3:$D$139,4,FALSE)</f>
        <v>1.08E-4</v>
      </c>
      <c r="Y489" s="90">
        <f t="shared" si="134"/>
        <v>7203.3200639999995</v>
      </c>
      <c r="Z489" s="9"/>
    </row>
    <row r="490" spans="7:26" x14ac:dyDescent="0.25">
      <c r="G490" s="16"/>
      <c r="H490" s="9">
        <v>8</v>
      </c>
      <c r="I490" s="9" t="s">
        <v>23</v>
      </c>
      <c r="J490" s="17">
        <v>297</v>
      </c>
      <c r="K490" s="18">
        <v>1</v>
      </c>
      <c r="L490" s="19">
        <f>VLOOKUP(J490,[1]Values!$A$3:$D$462,2,FALSE)</f>
        <v>37009197</v>
      </c>
      <c r="M490" s="20">
        <v>1689991</v>
      </c>
      <c r="N490" s="20">
        <f t="shared" si="129"/>
        <v>35319206</v>
      </c>
      <c r="O490" s="19">
        <f>VLOOKUP(J490,[1]Values!$A$3:$D$462,3,FALSE)</f>
        <v>4339</v>
      </c>
      <c r="P490" s="19"/>
      <c r="Q490" s="19">
        <f t="shared" si="130"/>
        <v>4339</v>
      </c>
      <c r="R490" s="20">
        <f t="shared" si="131"/>
        <v>35323545</v>
      </c>
      <c r="S490" s="21">
        <f>VLOOKUP(H490,[1]Rates!$A$3:$D$139,3,FALSE)</f>
        <v>1.5300000000000001E-4</v>
      </c>
      <c r="T490" s="22">
        <f t="shared" si="132"/>
        <v>5404.5023849999998</v>
      </c>
      <c r="U490" s="19">
        <f>VLOOKUP(J490,[1]Values!$A$3:$D$462,4,FALSE)</f>
        <v>67566376</v>
      </c>
      <c r="V490" s="20">
        <v>868968</v>
      </c>
      <c r="W490" s="20">
        <f t="shared" si="133"/>
        <v>66697408</v>
      </c>
      <c r="X490" s="23">
        <f>VLOOKUP(H490,[1]Rates!$A$3:$D$139,4,FALSE)</f>
        <v>1.64E-4</v>
      </c>
      <c r="Y490" s="90">
        <f t="shared" si="134"/>
        <v>10938.374911999999</v>
      </c>
      <c r="Z490" s="9"/>
    </row>
    <row r="491" spans="7:26" x14ac:dyDescent="0.25">
      <c r="G491" s="16"/>
      <c r="H491" s="9">
        <v>9</v>
      </c>
      <c r="I491" s="9" t="s">
        <v>0</v>
      </c>
      <c r="J491" s="17">
        <v>297</v>
      </c>
      <c r="K491" s="18">
        <v>1</v>
      </c>
      <c r="L491" s="19">
        <f>VLOOKUP(J491,[1]Values!$A$3:$D$462,2,FALSE)</f>
        <v>37009197</v>
      </c>
      <c r="M491" s="20">
        <v>1689991</v>
      </c>
      <c r="N491" s="20">
        <f t="shared" si="129"/>
        <v>35319206</v>
      </c>
      <c r="O491" s="19">
        <f>VLOOKUP(J491,[1]Values!$A$3:$D$462,3,FALSE)</f>
        <v>4339</v>
      </c>
      <c r="P491" s="19"/>
      <c r="Q491" s="19">
        <f t="shared" si="130"/>
        <v>4339</v>
      </c>
      <c r="R491" s="20">
        <f t="shared" si="131"/>
        <v>35323545</v>
      </c>
      <c r="S491" s="21">
        <f>VLOOKUP(H491,[1]Rates!$A$3:$D$139,3,FALSE)</f>
        <v>2.5599999999999999E-4</v>
      </c>
      <c r="T491" s="22">
        <f t="shared" si="132"/>
        <v>9042.8275199999989</v>
      </c>
      <c r="U491" s="19">
        <f>VLOOKUP(J491,[1]Values!$A$3:$D$462,4,FALSE)</f>
        <v>67566376</v>
      </c>
      <c r="V491" s="20">
        <v>868968</v>
      </c>
      <c r="W491" s="20">
        <f t="shared" si="133"/>
        <v>66697408</v>
      </c>
      <c r="X491" s="23">
        <f>VLOOKUP(H491,[1]Rates!$A$3:$D$139,4,FALSE)</f>
        <v>2.7599999999999999E-4</v>
      </c>
      <c r="Y491" s="90">
        <f t="shared" si="134"/>
        <v>18408.484607999999</v>
      </c>
      <c r="Z491" s="9"/>
    </row>
    <row r="492" spans="7:26" x14ac:dyDescent="0.25">
      <c r="G492" s="16"/>
      <c r="H492" s="9">
        <v>17</v>
      </c>
      <c r="I492" s="9" t="s">
        <v>16</v>
      </c>
      <c r="J492" s="17">
        <v>297</v>
      </c>
      <c r="K492" s="18">
        <v>1</v>
      </c>
      <c r="L492" s="19">
        <f>VLOOKUP(J492,[1]Values!$A$3:$D$462,2,FALSE)</f>
        <v>37009197</v>
      </c>
      <c r="M492" s="20">
        <v>1689991</v>
      </c>
      <c r="N492" s="20">
        <f t="shared" si="129"/>
        <v>35319206</v>
      </c>
      <c r="O492" s="19">
        <f>VLOOKUP(J492,[1]Values!$A$3:$D$462,3,FALSE)</f>
        <v>4339</v>
      </c>
      <c r="P492" s="19"/>
      <c r="Q492" s="19">
        <f t="shared" si="130"/>
        <v>4339</v>
      </c>
      <c r="R492" s="20">
        <f t="shared" si="131"/>
        <v>35323545</v>
      </c>
      <c r="S492" s="21">
        <f>VLOOKUP(H492,[1]Rates!$A$3:$D$139,3,FALSE)</f>
        <v>6.0700000000000001E-4</v>
      </c>
      <c r="T492" s="22">
        <f t="shared" si="132"/>
        <v>21441.391814999999</v>
      </c>
      <c r="U492" s="19">
        <f>VLOOKUP(J492,[1]Values!$A$3:$D$462,4,FALSE)</f>
        <v>67566376</v>
      </c>
      <c r="V492" s="20">
        <v>868968</v>
      </c>
      <c r="W492" s="20">
        <f t="shared" si="133"/>
        <v>66697408</v>
      </c>
      <c r="X492" s="23">
        <f>VLOOKUP(H492,[1]Rates!$A$3:$D$139,4,FALSE)</f>
        <v>6.4899999999999995E-4</v>
      </c>
      <c r="Y492" s="90">
        <f t="shared" si="134"/>
        <v>43286.617791999997</v>
      </c>
      <c r="Z492" s="9"/>
    </row>
    <row r="493" spans="7:26" x14ac:dyDescent="0.25">
      <c r="G493" s="16"/>
      <c r="H493" s="9">
        <v>29</v>
      </c>
      <c r="I493" s="9" t="s">
        <v>24</v>
      </c>
      <c r="J493" s="17">
        <v>297</v>
      </c>
      <c r="K493" s="18">
        <v>1</v>
      </c>
      <c r="L493" s="19">
        <f>VLOOKUP(J493,[1]Values!$A$3:$D$462,2,FALSE)</f>
        <v>37009197</v>
      </c>
      <c r="M493" s="20">
        <v>1689991</v>
      </c>
      <c r="N493" s="20">
        <f t="shared" si="129"/>
        <v>35319206</v>
      </c>
      <c r="O493" s="19">
        <f>VLOOKUP(J493,[1]Values!$A$3:$D$462,3,FALSE)</f>
        <v>4339</v>
      </c>
      <c r="P493" s="19"/>
      <c r="Q493" s="19">
        <f t="shared" si="130"/>
        <v>4339</v>
      </c>
      <c r="R493" s="20">
        <f t="shared" si="131"/>
        <v>35323545</v>
      </c>
      <c r="S493" s="21">
        <f>VLOOKUP(H493,[1]Rates!$A$3:$D$139,3,FALSE)</f>
        <v>2.8760000000000001E-3</v>
      </c>
      <c r="T493" s="22">
        <f t="shared" si="132"/>
        <v>101590.51542</v>
      </c>
      <c r="U493" s="19">
        <f>VLOOKUP(J493,[1]Values!$A$3:$D$462,4,FALSE)</f>
        <v>67566376</v>
      </c>
      <c r="V493" s="20">
        <v>868968</v>
      </c>
      <c r="W493" s="20">
        <f t="shared" si="133"/>
        <v>66697408</v>
      </c>
      <c r="X493" s="23">
        <f>VLOOKUP(H493,[1]Rates!$A$3:$D$139,4,FALSE)</f>
        <v>3.1029999999999999E-3</v>
      </c>
      <c r="Y493" s="90">
        <f t="shared" si="134"/>
        <v>206962.05702399998</v>
      </c>
      <c r="Z493" s="9"/>
    </row>
    <row r="494" spans="7:26" x14ac:dyDescent="0.25">
      <c r="G494" s="16"/>
      <c r="H494" s="9">
        <v>38</v>
      </c>
      <c r="I494" s="9" t="s">
        <v>12</v>
      </c>
      <c r="J494" s="17">
        <v>297</v>
      </c>
      <c r="K494" s="18">
        <v>1</v>
      </c>
      <c r="L494" s="19">
        <f>VLOOKUP(J494,[1]Values!$A$3:$D$462,2,FALSE)</f>
        <v>37009197</v>
      </c>
      <c r="M494" s="20">
        <v>1689991</v>
      </c>
      <c r="N494" s="20">
        <f t="shared" si="129"/>
        <v>35319206</v>
      </c>
      <c r="O494" s="19">
        <f>VLOOKUP(J494,[1]Values!$A$3:$D$462,3,FALSE)</f>
        <v>4339</v>
      </c>
      <c r="P494" s="19"/>
      <c r="Q494" s="19">
        <f t="shared" si="130"/>
        <v>4339</v>
      </c>
      <c r="R494" s="20">
        <f t="shared" si="131"/>
        <v>35323545</v>
      </c>
      <c r="S494" s="21">
        <f>VLOOKUP(H494,[1]Rates!$A$3:$D$139,3,FALSE)</f>
        <v>9.8999999999999994E-5</v>
      </c>
      <c r="T494" s="22">
        <f t="shared" si="132"/>
        <v>3497.0309549999997</v>
      </c>
      <c r="U494" s="19">
        <f>VLOOKUP(J494,[1]Values!$A$3:$D$462,4,FALSE)</f>
        <v>67566376</v>
      </c>
      <c r="V494" s="20">
        <v>868968</v>
      </c>
      <c r="W494" s="20">
        <f t="shared" si="133"/>
        <v>66697408</v>
      </c>
      <c r="X494" s="23">
        <f>VLOOKUP(H494,[1]Rates!$A$3:$D$139,4,FALSE)</f>
        <v>8.6000000000000003E-5</v>
      </c>
      <c r="Y494" s="90">
        <f t="shared" si="134"/>
        <v>5735.9770880000005</v>
      </c>
      <c r="Z494" s="9"/>
    </row>
    <row r="495" spans="7:26" x14ac:dyDescent="0.25">
      <c r="G495" s="16"/>
      <c r="H495" s="9">
        <v>55</v>
      </c>
      <c r="I495" s="9" t="s">
        <v>26</v>
      </c>
      <c r="J495" s="17">
        <v>297</v>
      </c>
      <c r="K495" s="18">
        <v>1</v>
      </c>
      <c r="L495" s="19">
        <f>VLOOKUP(J495,[1]Values!$A$3:$D$462,2,FALSE)</f>
        <v>37009197</v>
      </c>
      <c r="M495" s="20">
        <v>1689991</v>
      </c>
      <c r="N495" s="20">
        <f t="shared" si="129"/>
        <v>35319206</v>
      </c>
      <c r="O495" s="19">
        <f>VLOOKUP(J495,[1]Values!$A$3:$D$462,3,FALSE)</f>
        <v>4339</v>
      </c>
      <c r="P495" s="19"/>
      <c r="Q495" s="19">
        <f t="shared" si="130"/>
        <v>4339</v>
      </c>
      <c r="R495" s="20">
        <f t="shared" si="131"/>
        <v>35323545</v>
      </c>
      <c r="S495" s="21">
        <f>VLOOKUP(H495,[1]Rates!$A$3:$D$139,3,FALSE)</f>
        <v>1.45E-4</v>
      </c>
      <c r="T495" s="22">
        <f t="shared" si="132"/>
        <v>5121.914025</v>
      </c>
      <c r="U495" s="19">
        <f>VLOOKUP(J495,[1]Values!$A$3:$D$462,4,FALSE)</f>
        <v>67566376</v>
      </c>
      <c r="V495" s="20">
        <v>868968</v>
      </c>
      <c r="W495" s="20">
        <f t="shared" si="133"/>
        <v>66697408</v>
      </c>
      <c r="X495" s="23">
        <f>VLOOKUP(H495,[1]Rates!$A$3:$D$139,4,FALSE)</f>
        <v>1.35E-4</v>
      </c>
      <c r="Y495" s="90">
        <f t="shared" si="134"/>
        <v>9004.1500799999994</v>
      </c>
      <c r="Z495" s="9"/>
    </row>
    <row r="496" spans="7:26" x14ac:dyDescent="0.25">
      <c r="G496" s="16"/>
      <c r="H496" s="9">
        <v>71</v>
      </c>
      <c r="I496" s="9" t="s">
        <v>18</v>
      </c>
      <c r="J496" s="17">
        <v>297</v>
      </c>
      <c r="K496" s="18">
        <v>0</v>
      </c>
      <c r="L496" s="19">
        <f>VLOOKUP(J496,[1]Values!$A$3:$D$462,2,FALSE)</f>
        <v>37009197</v>
      </c>
      <c r="M496" s="20">
        <v>1689991</v>
      </c>
      <c r="N496" s="20">
        <f t="shared" si="129"/>
        <v>0</v>
      </c>
      <c r="O496" s="19">
        <f>VLOOKUP(J496,[1]Values!$A$3:$D$462,3,FALSE)</f>
        <v>4339</v>
      </c>
      <c r="P496" s="19"/>
      <c r="Q496" s="19">
        <f t="shared" si="130"/>
        <v>0</v>
      </c>
      <c r="R496" s="20">
        <f t="shared" si="131"/>
        <v>0</v>
      </c>
      <c r="S496" s="21">
        <f>VLOOKUP(H496,[1]Rates!$A$3:$D$139,3,FALSE)</f>
        <v>9.0000000000000002E-6</v>
      </c>
      <c r="T496" s="22">
        <f t="shared" si="132"/>
        <v>0</v>
      </c>
      <c r="U496" s="19">
        <f>VLOOKUP(J496,[1]Values!$A$3:$D$462,4,FALSE)</f>
        <v>67566376</v>
      </c>
      <c r="V496" s="20">
        <v>868968</v>
      </c>
      <c r="W496" s="20">
        <f t="shared" si="133"/>
        <v>0</v>
      </c>
      <c r="X496" s="23">
        <f>VLOOKUP(H496,[1]Rates!$A$3:$D$139,4,FALSE)</f>
        <v>9.0000000000000002E-6</v>
      </c>
      <c r="Y496" s="90">
        <f t="shared" si="134"/>
        <v>0</v>
      </c>
      <c r="Z496" s="9"/>
    </row>
    <row r="497" spans="7:26" x14ac:dyDescent="0.25">
      <c r="G497" s="16"/>
      <c r="H497" s="9">
        <v>72</v>
      </c>
      <c r="I497" s="9" t="s">
        <v>28</v>
      </c>
      <c r="J497" s="17">
        <v>297</v>
      </c>
      <c r="K497" s="18">
        <v>0</v>
      </c>
      <c r="L497" s="19">
        <f>VLOOKUP(J497,[1]Values!$A$3:$D$462,2,FALSE)</f>
        <v>37009197</v>
      </c>
      <c r="M497" s="20">
        <v>1689991</v>
      </c>
      <c r="N497" s="20">
        <f t="shared" si="129"/>
        <v>0</v>
      </c>
      <c r="O497" s="19">
        <f>VLOOKUP(J497,[1]Values!$A$3:$D$462,3,FALSE)</f>
        <v>4339</v>
      </c>
      <c r="P497" s="19"/>
      <c r="Q497" s="19">
        <f t="shared" si="130"/>
        <v>0</v>
      </c>
      <c r="R497" s="20">
        <f t="shared" si="131"/>
        <v>0</v>
      </c>
      <c r="S497" s="21">
        <f>VLOOKUP(H497,[1]Rates!$A$3:$D$139,3,FALSE)</f>
        <v>2.5799999999999998E-4</v>
      </c>
      <c r="T497" s="22">
        <f t="shared" si="132"/>
        <v>0</v>
      </c>
      <c r="U497" s="19">
        <f>VLOOKUP(J497,[1]Values!$A$3:$D$462,4,FALSE)</f>
        <v>67566376</v>
      </c>
      <c r="V497" s="20">
        <v>868968</v>
      </c>
      <c r="W497" s="20">
        <f t="shared" si="133"/>
        <v>0</v>
      </c>
      <c r="X497" s="23">
        <f>VLOOKUP(H497,[1]Rates!$A$3:$D$139,4,FALSE)</f>
        <v>2.7500000000000002E-4</v>
      </c>
      <c r="Y497" s="90">
        <f t="shared" si="134"/>
        <v>0</v>
      </c>
      <c r="Z497" s="9"/>
    </row>
    <row r="498" spans="7:26" x14ac:dyDescent="0.25">
      <c r="G498" s="16"/>
      <c r="H498" s="9">
        <v>87</v>
      </c>
      <c r="I498" s="9" t="s">
        <v>96</v>
      </c>
      <c r="J498" s="17">
        <v>297</v>
      </c>
      <c r="K498" s="18">
        <v>1</v>
      </c>
      <c r="L498" s="19">
        <f>VLOOKUP(J498,[1]Values!$A$3:$D$462,2,FALSE)</f>
        <v>37009197</v>
      </c>
      <c r="M498" s="20">
        <v>1689991</v>
      </c>
      <c r="N498" s="20">
        <f t="shared" si="129"/>
        <v>35319206</v>
      </c>
      <c r="O498" s="19">
        <f>VLOOKUP(J498,[1]Values!$A$3:$D$462,3,FALSE)</f>
        <v>4339</v>
      </c>
      <c r="P498" s="19"/>
      <c r="Q498" s="19">
        <f t="shared" si="130"/>
        <v>4339</v>
      </c>
      <c r="R498" s="20">
        <f t="shared" si="131"/>
        <v>35323545</v>
      </c>
      <c r="S498" s="21">
        <f>VLOOKUP(H498,[1]Rates!$A$3:$D$139,3,FALSE)</f>
        <v>0</v>
      </c>
      <c r="T498" s="22">
        <f t="shared" si="132"/>
        <v>0</v>
      </c>
      <c r="U498" s="19">
        <f>VLOOKUP(J498,[1]Values!$A$3:$D$462,4,FALSE)</f>
        <v>67566376</v>
      </c>
      <c r="V498" s="20">
        <v>868968</v>
      </c>
      <c r="W498" s="20">
        <f t="shared" si="133"/>
        <v>66697408</v>
      </c>
      <c r="X498" s="23">
        <f>VLOOKUP(H498,[1]Rates!$A$3:$D$139,4,FALSE)</f>
        <v>0</v>
      </c>
      <c r="Y498" s="90">
        <f t="shared" si="134"/>
        <v>0</v>
      </c>
      <c r="Z498" s="9"/>
    </row>
    <row r="499" spans="7:26" x14ac:dyDescent="0.25">
      <c r="G499" s="16"/>
      <c r="H499" s="9">
        <v>117</v>
      </c>
      <c r="I499" s="9" t="s">
        <v>21</v>
      </c>
      <c r="J499" s="17">
        <v>297</v>
      </c>
      <c r="K499" s="18">
        <v>1</v>
      </c>
      <c r="L499" s="19">
        <f>VLOOKUP(J499,[1]Values!$A$3:$D$462,2,FALSE)</f>
        <v>37009197</v>
      </c>
      <c r="M499" s="20">
        <v>1689991</v>
      </c>
      <c r="N499" s="20">
        <f t="shared" si="129"/>
        <v>35319206</v>
      </c>
      <c r="O499" s="19">
        <f>VLOOKUP(J499,[1]Values!$A$3:$D$462,3,FALSE)</f>
        <v>4339</v>
      </c>
      <c r="P499" s="19"/>
      <c r="Q499" s="19">
        <f t="shared" si="130"/>
        <v>4339</v>
      </c>
      <c r="R499" s="20">
        <f t="shared" si="131"/>
        <v>35323545</v>
      </c>
      <c r="S499" s="21">
        <f>VLOOKUP(H499,[1]Rates!$A$3:$D$139,3,FALSE)</f>
        <v>2.1900000000000001E-4</v>
      </c>
      <c r="T499" s="22">
        <f t="shared" si="132"/>
        <v>7735.8563550000008</v>
      </c>
      <c r="U499" s="19">
        <f>VLOOKUP(J499,[1]Values!$A$3:$D$462,4,FALSE)</f>
        <v>67566376</v>
      </c>
      <c r="V499" s="20">
        <v>868968</v>
      </c>
      <c r="W499" s="20">
        <f t="shared" si="133"/>
        <v>66697408</v>
      </c>
      <c r="X499" s="23">
        <f>VLOOKUP(H499,[1]Rates!$A$3:$D$139,4,FALSE)</f>
        <v>2.34E-4</v>
      </c>
      <c r="Y499" s="90">
        <f t="shared" si="134"/>
        <v>15607.193471999999</v>
      </c>
      <c r="Z499" s="9"/>
    </row>
    <row r="500" spans="7:26" x14ac:dyDescent="0.25">
      <c r="G500" s="16"/>
      <c r="H500" s="9">
        <v>122</v>
      </c>
      <c r="I500" s="9" t="s">
        <v>90</v>
      </c>
      <c r="J500" s="17">
        <v>297</v>
      </c>
      <c r="K500" s="18">
        <v>0.6</v>
      </c>
      <c r="L500" s="19">
        <f>VLOOKUP(J500,[1]Values!$A$3:$D$462,2,FALSE)</f>
        <v>37009197</v>
      </c>
      <c r="M500" s="20">
        <v>1689991</v>
      </c>
      <c r="N500" s="20">
        <f t="shared" si="129"/>
        <v>21191523.599999998</v>
      </c>
      <c r="O500" s="19">
        <f>VLOOKUP(J500,[1]Values!$A$3:$D$462,3,FALSE)</f>
        <v>4339</v>
      </c>
      <c r="P500" s="19"/>
      <c r="Q500" s="19">
        <f t="shared" si="130"/>
        <v>2603.4</v>
      </c>
      <c r="R500" s="20">
        <f t="shared" si="131"/>
        <v>21194127</v>
      </c>
      <c r="S500" s="21">
        <f>VLOOKUP(H500,[1]Rates!$A$3:$D$139,3,FALSE)</f>
        <v>0</v>
      </c>
      <c r="T500" s="22">
        <f t="shared" si="132"/>
        <v>0</v>
      </c>
      <c r="U500" s="19">
        <f>VLOOKUP(J500,[1]Values!$A$3:$D$462,4,FALSE)</f>
        <v>67566376</v>
      </c>
      <c r="V500" s="20">
        <v>868968</v>
      </c>
      <c r="W500" s="20">
        <f t="shared" si="133"/>
        <v>40018444.799999997</v>
      </c>
      <c r="X500" s="23">
        <f>VLOOKUP(H500,[1]Rates!$A$3:$D$139,4,FALSE)</f>
        <v>0</v>
      </c>
      <c r="Y500" s="90">
        <f t="shared" si="134"/>
        <v>0</v>
      </c>
      <c r="Z500" s="9"/>
    </row>
    <row r="501" spans="7:26" x14ac:dyDescent="0.25">
      <c r="G501" s="16"/>
      <c r="H501" s="9"/>
      <c r="I501" s="9"/>
      <c r="J501" s="17"/>
      <c r="K501" s="18"/>
      <c r="L501" s="20"/>
      <c r="M501" s="20"/>
      <c r="N501" s="20"/>
      <c r="O501" s="20"/>
      <c r="P501" s="20"/>
      <c r="Q501" s="20"/>
      <c r="R501" s="20"/>
      <c r="S501" s="23"/>
      <c r="T501" s="22"/>
      <c r="U501" s="20"/>
      <c r="V501" s="20"/>
      <c r="W501" s="20"/>
      <c r="X501" s="23"/>
      <c r="Y501" s="90"/>
      <c r="Z501" s="9"/>
    </row>
    <row r="502" spans="7:26" ht="15.75" x14ac:dyDescent="0.25">
      <c r="G502" s="91">
        <v>87</v>
      </c>
      <c r="H502" s="28" t="s">
        <v>96</v>
      </c>
      <c r="I502" s="9"/>
      <c r="J502" s="17"/>
      <c r="K502" s="18"/>
      <c r="L502" s="20"/>
      <c r="M502" s="20"/>
      <c r="N502" s="20"/>
      <c r="O502" s="20"/>
      <c r="P502" s="20"/>
      <c r="Q502" s="20"/>
      <c r="R502" s="20"/>
      <c r="S502" s="23"/>
      <c r="T502" s="22"/>
      <c r="U502" s="20"/>
      <c r="V502" s="20"/>
      <c r="W502" s="20"/>
      <c r="X502" s="23"/>
      <c r="Y502" s="90"/>
      <c r="Z502" s="9"/>
    </row>
    <row r="503" spans="7:26" x14ac:dyDescent="0.25">
      <c r="G503" s="16"/>
      <c r="H503" s="9">
        <v>1</v>
      </c>
      <c r="I503" s="9" t="s">
        <v>11</v>
      </c>
      <c r="J503" s="17">
        <v>838</v>
      </c>
      <c r="K503" s="18">
        <v>1</v>
      </c>
      <c r="L503" s="19">
        <f>VLOOKUP(J503,[1]Values!$A$3:$D$462,2,FALSE)</f>
        <v>0</v>
      </c>
      <c r="M503" s="20">
        <v>0</v>
      </c>
      <c r="N503" s="20">
        <f t="shared" ref="N503:N519" si="135">(L503-M503)*K503</f>
        <v>0</v>
      </c>
      <c r="O503" s="19">
        <f>VLOOKUP(J503,[1]Values!$A$3:$D$462,3,FALSE)</f>
        <v>60680</v>
      </c>
      <c r="P503" s="19"/>
      <c r="Q503" s="19">
        <f t="shared" ref="Q503:Q519" si="136">(O503-P503)*K503</f>
        <v>60680</v>
      </c>
      <c r="R503" s="20">
        <f t="shared" ref="R503:R519" si="137">(L503-M503+O503-P503)*K503</f>
        <v>60680</v>
      </c>
      <c r="S503" s="21">
        <f>VLOOKUP(H503,[1]Rates!$A$3:$D$139,3,FALSE)</f>
        <v>1.908E-3</v>
      </c>
      <c r="T503" s="22">
        <f t="shared" ref="T503:T519" si="138">R503*S503</f>
        <v>115.77744</v>
      </c>
      <c r="U503" s="19">
        <f>VLOOKUP(J503,[1]Values!$A$3:$D$462,4,FALSE)</f>
        <v>0</v>
      </c>
      <c r="V503" s="20">
        <v>0</v>
      </c>
      <c r="W503" s="20">
        <f t="shared" ref="W503:W519" si="139">(U503-V503)*K503</f>
        <v>0</v>
      </c>
      <c r="X503" s="23">
        <f>VLOOKUP(H503,[1]Rates!$A$3:$D$139,4,FALSE)</f>
        <v>2.0739999999999999E-3</v>
      </c>
      <c r="Y503" s="90">
        <f t="shared" ref="Y503:Y519" si="140">W503*X503</f>
        <v>0</v>
      </c>
      <c r="Z503" s="9"/>
    </row>
    <row r="504" spans="7:26" x14ac:dyDescent="0.25">
      <c r="G504" s="16"/>
      <c r="H504" s="9">
        <v>2</v>
      </c>
      <c r="I504" s="9" t="s">
        <v>27</v>
      </c>
      <c r="J504" s="17">
        <v>838</v>
      </c>
      <c r="K504" s="18">
        <v>1</v>
      </c>
      <c r="L504" s="19">
        <f>VLOOKUP(J504,[1]Values!$A$3:$D$462,2,FALSE)</f>
        <v>0</v>
      </c>
      <c r="M504" s="20">
        <v>0</v>
      </c>
      <c r="N504" s="20">
        <f t="shared" si="135"/>
        <v>0</v>
      </c>
      <c r="O504" s="19">
        <f>VLOOKUP(J504,[1]Values!$A$3:$D$462,3,FALSE)</f>
        <v>60680</v>
      </c>
      <c r="P504" s="19"/>
      <c r="Q504" s="19">
        <f t="shared" si="136"/>
        <v>60680</v>
      </c>
      <c r="R504" s="20">
        <f t="shared" si="137"/>
        <v>60680</v>
      </c>
      <c r="S504" s="21">
        <f>VLOOKUP(H504,[1]Rates!$A$3:$D$139,3,FALSE)</f>
        <v>2.0900000000000001E-4</v>
      </c>
      <c r="T504" s="22">
        <f t="shared" si="138"/>
        <v>12.682120000000001</v>
      </c>
      <c r="U504" s="19">
        <f>VLOOKUP(J504,[1]Values!$A$3:$D$462,4,FALSE)</f>
        <v>0</v>
      </c>
      <c r="V504" s="20">
        <v>0</v>
      </c>
      <c r="W504" s="20">
        <f t="shared" si="139"/>
        <v>0</v>
      </c>
      <c r="X504" s="23">
        <f>VLOOKUP(H504,[1]Rates!$A$3:$D$139,4,FALSE)</f>
        <v>2.3000000000000001E-4</v>
      </c>
      <c r="Y504" s="90">
        <f t="shared" si="140"/>
        <v>0</v>
      </c>
      <c r="Z504" s="9"/>
    </row>
    <row r="505" spans="7:26" x14ac:dyDescent="0.25">
      <c r="G505" s="16"/>
      <c r="H505" s="9">
        <v>3</v>
      </c>
      <c r="I505" s="9" t="s">
        <v>20</v>
      </c>
      <c r="J505" s="17">
        <v>838</v>
      </c>
      <c r="K505" s="18">
        <v>1</v>
      </c>
      <c r="L505" s="19">
        <f>VLOOKUP(J505,[1]Values!$A$3:$D$462,2,FALSE)</f>
        <v>0</v>
      </c>
      <c r="M505" s="20">
        <v>0</v>
      </c>
      <c r="N505" s="20">
        <f t="shared" si="135"/>
        <v>0</v>
      </c>
      <c r="O505" s="19">
        <f>VLOOKUP(J505,[1]Values!$A$3:$D$462,3,FALSE)</f>
        <v>60680</v>
      </c>
      <c r="P505" s="19"/>
      <c r="Q505" s="19">
        <f t="shared" si="136"/>
        <v>60680</v>
      </c>
      <c r="R505" s="20">
        <f t="shared" si="137"/>
        <v>60680</v>
      </c>
      <c r="S505" s="21">
        <f>VLOOKUP(H505,[1]Rates!$A$3:$D$139,3,FALSE)</f>
        <v>4.9299999999999995E-4</v>
      </c>
      <c r="T505" s="22">
        <f t="shared" si="138"/>
        <v>29.915239999999997</v>
      </c>
      <c r="U505" s="19">
        <f>VLOOKUP(J505,[1]Values!$A$3:$D$462,4,FALSE)</f>
        <v>0</v>
      </c>
      <c r="V505" s="20">
        <v>0</v>
      </c>
      <c r="W505" s="20">
        <f t="shared" si="139"/>
        <v>0</v>
      </c>
      <c r="X505" s="23">
        <f>VLOOKUP(H505,[1]Rates!$A$3:$D$139,4,FALSE)</f>
        <v>5.2599999999999999E-4</v>
      </c>
      <c r="Y505" s="90">
        <f t="shared" si="140"/>
        <v>0</v>
      </c>
      <c r="Z505" s="9"/>
    </row>
    <row r="506" spans="7:26" x14ac:dyDescent="0.25">
      <c r="G506" s="16"/>
      <c r="H506" s="9">
        <v>4</v>
      </c>
      <c r="I506" s="9" t="s">
        <v>10</v>
      </c>
      <c r="J506" s="17">
        <v>838</v>
      </c>
      <c r="K506" s="18">
        <v>0.6</v>
      </c>
      <c r="L506" s="19">
        <f>VLOOKUP(J506,[1]Values!$A$3:$D$462,2,FALSE)</f>
        <v>0</v>
      </c>
      <c r="M506" s="20">
        <v>0</v>
      </c>
      <c r="N506" s="20">
        <f t="shared" si="135"/>
        <v>0</v>
      </c>
      <c r="O506" s="19">
        <f>VLOOKUP(J506,[1]Values!$A$3:$D$462,3,FALSE)</f>
        <v>60680</v>
      </c>
      <c r="P506" s="19"/>
      <c r="Q506" s="19">
        <f t="shared" si="136"/>
        <v>36408</v>
      </c>
      <c r="R506" s="20">
        <f t="shared" si="137"/>
        <v>36408</v>
      </c>
      <c r="S506" s="21">
        <f>VLOOKUP(H506,[1]Rates!$A$3:$D$139,3,FALSE)</f>
        <v>8.1609999999999999E-3</v>
      </c>
      <c r="T506" s="22">
        <f t="shared" si="138"/>
        <v>297.12568799999997</v>
      </c>
      <c r="U506" s="19">
        <f>VLOOKUP(J506,[1]Values!$A$3:$D$462,4,FALSE)</f>
        <v>0</v>
      </c>
      <c r="V506" s="20">
        <v>0</v>
      </c>
      <c r="W506" s="20">
        <f t="shared" si="139"/>
        <v>0</v>
      </c>
      <c r="X506" s="23">
        <f>VLOOKUP(H506,[1]Rates!$A$3:$D$139,4,FALSE)</f>
        <v>7.8399999999999997E-3</v>
      </c>
      <c r="Y506" s="90">
        <f t="shared" si="140"/>
        <v>0</v>
      </c>
      <c r="Z506" s="9"/>
    </row>
    <row r="507" spans="7:26" x14ac:dyDescent="0.25">
      <c r="G507" s="16"/>
      <c r="H507" s="9">
        <v>136</v>
      </c>
      <c r="I507" s="9" t="s">
        <v>139</v>
      </c>
      <c r="J507" s="17">
        <v>838</v>
      </c>
      <c r="K507" s="18">
        <v>0.6</v>
      </c>
      <c r="L507" s="19">
        <f>VLOOKUP(J507,[1]Values!$A$3:$D$462,2,FALSE)</f>
        <v>0</v>
      </c>
      <c r="M507" s="20">
        <v>0</v>
      </c>
      <c r="N507" s="20">
        <f t="shared" si="135"/>
        <v>0</v>
      </c>
      <c r="O507" s="19">
        <f>VLOOKUP(J507,[1]Values!$A$3:$D$462,3,FALSE)</f>
        <v>60680</v>
      </c>
      <c r="P507" s="19"/>
      <c r="Q507" s="19">
        <f t="shared" si="136"/>
        <v>36408</v>
      </c>
      <c r="R507" s="20">
        <f t="shared" si="137"/>
        <v>36408</v>
      </c>
      <c r="S507" s="21">
        <f>VLOOKUP(H507,[1]Rates!$A$3:$D$139,3,FALSE)</f>
        <v>2.31E-4</v>
      </c>
      <c r="T507" s="22">
        <f t="shared" si="138"/>
        <v>8.4102479999999993</v>
      </c>
      <c r="U507" s="19">
        <f>VLOOKUP(J507,[1]Values!$A$3:$D$462,4,FALSE)</f>
        <v>0</v>
      </c>
      <c r="V507" s="20">
        <v>0</v>
      </c>
      <c r="W507" s="20">
        <f t="shared" si="139"/>
        <v>0</v>
      </c>
      <c r="X507" s="23">
        <f>VLOOKUP(H507,[1]Rates!$A$3:$D$139,4,FALSE)</f>
        <v>2.0100000000000001E-4</v>
      </c>
      <c r="Y507" s="90">
        <f t="shared" si="140"/>
        <v>0</v>
      </c>
      <c r="Z507" s="9"/>
    </row>
    <row r="508" spans="7:26" x14ac:dyDescent="0.25">
      <c r="G508" s="16"/>
      <c r="H508" s="9">
        <v>6</v>
      </c>
      <c r="I508" s="9" t="s">
        <v>70</v>
      </c>
      <c r="J508" s="17">
        <v>838</v>
      </c>
      <c r="K508" s="18">
        <v>0.6</v>
      </c>
      <c r="L508" s="19">
        <f>VLOOKUP(J508,[1]Values!$A$3:$D$462,2,FALSE)</f>
        <v>0</v>
      </c>
      <c r="M508" s="20">
        <v>0</v>
      </c>
      <c r="N508" s="20">
        <f t="shared" si="135"/>
        <v>0</v>
      </c>
      <c r="O508" s="19">
        <f>VLOOKUP(J508,[1]Values!$A$3:$D$462,3,FALSE)</f>
        <v>60680</v>
      </c>
      <c r="P508" s="19"/>
      <c r="Q508" s="19">
        <f t="shared" si="136"/>
        <v>36408</v>
      </c>
      <c r="R508" s="20">
        <f t="shared" si="137"/>
        <v>36408</v>
      </c>
      <c r="S508" s="21">
        <f>VLOOKUP(H508,[1]Rates!$A$3:$D$139,3,FALSE)</f>
        <v>0</v>
      </c>
      <c r="T508" s="22">
        <f t="shared" si="138"/>
        <v>0</v>
      </c>
      <c r="U508" s="19">
        <f>VLOOKUP(J508,[1]Values!$A$3:$D$462,4,FALSE)</f>
        <v>0</v>
      </c>
      <c r="V508" s="20">
        <v>0</v>
      </c>
      <c r="W508" s="20">
        <f t="shared" si="139"/>
        <v>0</v>
      </c>
      <c r="X508" s="23">
        <f>VLOOKUP(H508,[1]Rates!$A$3:$D$139,4,FALSE)</f>
        <v>0</v>
      </c>
      <c r="Y508" s="90">
        <f t="shared" si="140"/>
        <v>0</v>
      </c>
      <c r="Z508" s="9"/>
    </row>
    <row r="509" spans="7:26" x14ac:dyDescent="0.25">
      <c r="G509" s="16"/>
      <c r="H509" s="9">
        <v>7</v>
      </c>
      <c r="I509" s="9" t="s">
        <v>9</v>
      </c>
      <c r="J509" s="17">
        <v>838</v>
      </c>
      <c r="K509" s="18">
        <v>1</v>
      </c>
      <c r="L509" s="19">
        <f>VLOOKUP(J509,[1]Values!$A$3:$D$462,2,FALSE)</f>
        <v>0</v>
      </c>
      <c r="M509" s="20">
        <v>0</v>
      </c>
      <c r="N509" s="20">
        <f t="shared" si="135"/>
        <v>0</v>
      </c>
      <c r="O509" s="19">
        <f>VLOOKUP(J509,[1]Values!$A$3:$D$462,3,FALSE)</f>
        <v>60680</v>
      </c>
      <c r="P509" s="19"/>
      <c r="Q509" s="19">
        <f t="shared" si="136"/>
        <v>60680</v>
      </c>
      <c r="R509" s="20">
        <f t="shared" si="137"/>
        <v>60680</v>
      </c>
      <c r="S509" s="21">
        <f>VLOOKUP(H509,[1]Rates!$A$3:$D$139,3,FALSE)</f>
        <v>1.01E-4</v>
      </c>
      <c r="T509" s="22">
        <f t="shared" si="138"/>
        <v>6.1286800000000001</v>
      </c>
      <c r="U509" s="19">
        <f>VLOOKUP(J509,[1]Values!$A$3:$D$462,4,FALSE)</f>
        <v>0</v>
      </c>
      <c r="V509" s="20">
        <v>0</v>
      </c>
      <c r="W509" s="20">
        <f t="shared" si="139"/>
        <v>0</v>
      </c>
      <c r="X509" s="23">
        <f>VLOOKUP(H509,[1]Rates!$A$3:$D$139,4,FALSE)</f>
        <v>1.08E-4</v>
      </c>
      <c r="Y509" s="90">
        <f t="shared" si="140"/>
        <v>0</v>
      </c>
      <c r="Z509" s="9"/>
    </row>
    <row r="510" spans="7:26" x14ac:dyDescent="0.25">
      <c r="G510" s="16"/>
      <c r="H510" s="9">
        <v>8</v>
      </c>
      <c r="I510" s="9" t="s">
        <v>23</v>
      </c>
      <c r="J510" s="17">
        <v>838</v>
      </c>
      <c r="K510" s="18">
        <v>1</v>
      </c>
      <c r="L510" s="19">
        <f>VLOOKUP(J510,[1]Values!$A$3:$D$462,2,FALSE)</f>
        <v>0</v>
      </c>
      <c r="M510" s="20">
        <v>0</v>
      </c>
      <c r="N510" s="20">
        <f t="shared" si="135"/>
        <v>0</v>
      </c>
      <c r="O510" s="19">
        <f>VLOOKUP(J510,[1]Values!$A$3:$D$462,3,FALSE)</f>
        <v>60680</v>
      </c>
      <c r="P510" s="19"/>
      <c r="Q510" s="19">
        <f t="shared" si="136"/>
        <v>60680</v>
      </c>
      <c r="R510" s="20">
        <f t="shared" si="137"/>
        <v>60680</v>
      </c>
      <c r="S510" s="21">
        <f>VLOOKUP(H510,[1]Rates!$A$3:$D$139,3,FALSE)</f>
        <v>1.5300000000000001E-4</v>
      </c>
      <c r="T510" s="22">
        <f t="shared" si="138"/>
        <v>9.284040000000001</v>
      </c>
      <c r="U510" s="19">
        <f>VLOOKUP(J510,[1]Values!$A$3:$D$462,4,FALSE)</f>
        <v>0</v>
      </c>
      <c r="V510" s="20">
        <v>0</v>
      </c>
      <c r="W510" s="20">
        <f t="shared" si="139"/>
        <v>0</v>
      </c>
      <c r="X510" s="23">
        <f>VLOOKUP(H510,[1]Rates!$A$3:$D$139,4,FALSE)</f>
        <v>1.64E-4</v>
      </c>
      <c r="Y510" s="90">
        <f t="shared" si="140"/>
        <v>0</v>
      </c>
      <c r="Z510" s="9"/>
    </row>
    <row r="511" spans="7:26" x14ac:dyDescent="0.25">
      <c r="G511" s="16"/>
      <c r="H511" s="9">
        <v>9</v>
      </c>
      <c r="I511" s="9" t="s">
        <v>0</v>
      </c>
      <c r="J511" s="17">
        <v>838</v>
      </c>
      <c r="K511" s="18">
        <v>1</v>
      </c>
      <c r="L511" s="19">
        <f>VLOOKUP(J511,[1]Values!$A$3:$D$462,2,FALSE)</f>
        <v>0</v>
      </c>
      <c r="M511" s="20">
        <v>0</v>
      </c>
      <c r="N511" s="20">
        <f t="shared" si="135"/>
        <v>0</v>
      </c>
      <c r="O511" s="19">
        <f>VLOOKUP(J511,[1]Values!$A$3:$D$462,3,FALSE)</f>
        <v>60680</v>
      </c>
      <c r="P511" s="19"/>
      <c r="Q511" s="19">
        <f t="shared" si="136"/>
        <v>60680</v>
      </c>
      <c r="R511" s="20">
        <f t="shared" si="137"/>
        <v>60680</v>
      </c>
      <c r="S511" s="21">
        <f>VLOOKUP(H511,[1]Rates!$A$3:$D$139,3,FALSE)</f>
        <v>2.5599999999999999E-4</v>
      </c>
      <c r="T511" s="22">
        <f t="shared" si="138"/>
        <v>15.534079999999999</v>
      </c>
      <c r="U511" s="19">
        <f>VLOOKUP(J511,[1]Values!$A$3:$D$462,4,FALSE)</f>
        <v>0</v>
      </c>
      <c r="V511" s="20">
        <v>0</v>
      </c>
      <c r="W511" s="20">
        <f t="shared" si="139"/>
        <v>0</v>
      </c>
      <c r="X511" s="23">
        <f>VLOOKUP(H511,[1]Rates!$A$3:$D$139,4,FALSE)</f>
        <v>2.7599999999999999E-4</v>
      </c>
      <c r="Y511" s="90">
        <f t="shared" si="140"/>
        <v>0</v>
      </c>
      <c r="Z511" s="9"/>
    </row>
    <row r="512" spans="7:26" x14ac:dyDescent="0.25">
      <c r="G512" s="16"/>
      <c r="H512" s="9">
        <v>29</v>
      </c>
      <c r="I512" s="9" t="s">
        <v>24</v>
      </c>
      <c r="J512" s="17">
        <v>838</v>
      </c>
      <c r="K512" s="18">
        <v>1</v>
      </c>
      <c r="L512" s="19">
        <f>VLOOKUP(J512,[1]Values!$A$3:$D$462,2,FALSE)</f>
        <v>0</v>
      </c>
      <c r="M512" s="20">
        <v>0</v>
      </c>
      <c r="N512" s="20">
        <f t="shared" si="135"/>
        <v>0</v>
      </c>
      <c r="O512" s="19">
        <f>VLOOKUP(J512,[1]Values!$A$3:$D$462,3,FALSE)</f>
        <v>60680</v>
      </c>
      <c r="P512" s="19"/>
      <c r="Q512" s="19">
        <f t="shared" si="136"/>
        <v>60680</v>
      </c>
      <c r="R512" s="20">
        <f t="shared" si="137"/>
        <v>60680</v>
      </c>
      <c r="S512" s="21">
        <f>VLOOKUP(H512,[1]Rates!$A$3:$D$139,3,FALSE)</f>
        <v>2.8760000000000001E-3</v>
      </c>
      <c r="T512" s="22">
        <f t="shared" si="138"/>
        <v>174.51568</v>
      </c>
      <c r="U512" s="19">
        <f>VLOOKUP(J512,[1]Values!$A$3:$D$462,4,FALSE)</f>
        <v>0</v>
      </c>
      <c r="V512" s="20">
        <v>0</v>
      </c>
      <c r="W512" s="20">
        <f t="shared" si="139"/>
        <v>0</v>
      </c>
      <c r="X512" s="23">
        <f>VLOOKUP(H512,[1]Rates!$A$3:$D$139,4,FALSE)</f>
        <v>3.1029999999999999E-3</v>
      </c>
      <c r="Y512" s="90">
        <f t="shared" si="140"/>
        <v>0</v>
      </c>
      <c r="Z512" s="9"/>
    </row>
    <row r="513" spans="7:26" x14ac:dyDescent="0.25">
      <c r="G513" s="16"/>
      <c r="H513" s="9">
        <v>38</v>
      </c>
      <c r="I513" s="9" t="s">
        <v>12</v>
      </c>
      <c r="J513" s="17">
        <v>838</v>
      </c>
      <c r="K513" s="18">
        <v>1</v>
      </c>
      <c r="L513" s="19">
        <f>VLOOKUP(J513,[1]Values!$A$3:$D$462,2,FALSE)</f>
        <v>0</v>
      </c>
      <c r="M513" s="20">
        <v>0</v>
      </c>
      <c r="N513" s="20">
        <f t="shared" si="135"/>
        <v>0</v>
      </c>
      <c r="O513" s="19">
        <f>VLOOKUP(J513,[1]Values!$A$3:$D$462,3,FALSE)</f>
        <v>60680</v>
      </c>
      <c r="P513" s="19"/>
      <c r="Q513" s="19">
        <f t="shared" si="136"/>
        <v>60680</v>
      </c>
      <c r="R513" s="20">
        <f t="shared" si="137"/>
        <v>60680</v>
      </c>
      <c r="S513" s="21">
        <f>VLOOKUP(H513,[1]Rates!$A$3:$D$139,3,FALSE)</f>
        <v>9.8999999999999994E-5</v>
      </c>
      <c r="T513" s="22">
        <f t="shared" si="138"/>
        <v>6.00732</v>
      </c>
      <c r="U513" s="19">
        <f>VLOOKUP(J513,[1]Values!$A$3:$D$462,4,FALSE)</f>
        <v>0</v>
      </c>
      <c r="V513" s="20">
        <v>0</v>
      </c>
      <c r="W513" s="20">
        <f t="shared" si="139"/>
        <v>0</v>
      </c>
      <c r="X513" s="23">
        <f>VLOOKUP(H513,[1]Rates!$A$3:$D$139,4,FALSE)</f>
        <v>8.6000000000000003E-5</v>
      </c>
      <c r="Y513" s="90">
        <f t="shared" si="140"/>
        <v>0</v>
      </c>
      <c r="Z513" s="9"/>
    </row>
    <row r="514" spans="7:26" x14ac:dyDescent="0.25">
      <c r="G514" s="16"/>
      <c r="H514" s="9">
        <v>55</v>
      </c>
      <c r="I514" s="9" t="s">
        <v>26</v>
      </c>
      <c r="J514" s="17">
        <v>838</v>
      </c>
      <c r="K514" s="18">
        <v>1</v>
      </c>
      <c r="L514" s="19">
        <f>VLOOKUP(J514,[1]Values!$A$3:$D$462,2,FALSE)</f>
        <v>0</v>
      </c>
      <c r="M514" s="20">
        <v>0</v>
      </c>
      <c r="N514" s="20">
        <f t="shared" si="135"/>
        <v>0</v>
      </c>
      <c r="O514" s="19">
        <f>VLOOKUP(J514,[1]Values!$A$3:$D$462,3,FALSE)</f>
        <v>60680</v>
      </c>
      <c r="P514" s="19"/>
      <c r="Q514" s="19">
        <f t="shared" si="136"/>
        <v>60680</v>
      </c>
      <c r="R514" s="20">
        <f t="shared" si="137"/>
        <v>60680</v>
      </c>
      <c r="S514" s="21">
        <f>VLOOKUP(H514,[1]Rates!$A$3:$D$139,3,FALSE)</f>
        <v>1.45E-4</v>
      </c>
      <c r="T514" s="22">
        <f t="shared" si="138"/>
        <v>8.7986000000000004</v>
      </c>
      <c r="U514" s="19">
        <f>VLOOKUP(J514,[1]Values!$A$3:$D$462,4,FALSE)</f>
        <v>0</v>
      </c>
      <c r="V514" s="20">
        <v>0</v>
      </c>
      <c r="W514" s="20">
        <f t="shared" si="139"/>
        <v>0</v>
      </c>
      <c r="X514" s="23">
        <f>VLOOKUP(H514,[1]Rates!$A$3:$D$139,4,FALSE)</f>
        <v>1.35E-4</v>
      </c>
      <c r="Y514" s="90">
        <f t="shared" si="140"/>
        <v>0</v>
      </c>
      <c r="Z514" s="9"/>
    </row>
    <row r="515" spans="7:26" x14ac:dyDescent="0.25">
      <c r="G515" s="16"/>
      <c r="H515" s="9">
        <v>71</v>
      </c>
      <c r="I515" s="9" t="s">
        <v>18</v>
      </c>
      <c r="J515" s="17">
        <v>838</v>
      </c>
      <c r="K515" s="18">
        <v>0</v>
      </c>
      <c r="L515" s="19">
        <f>VLOOKUP(J515,[1]Values!$A$3:$D$462,2,FALSE)</f>
        <v>0</v>
      </c>
      <c r="M515" s="20">
        <v>0</v>
      </c>
      <c r="N515" s="20">
        <f t="shared" si="135"/>
        <v>0</v>
      </c>
      <c r="O515" s="19">
        <f>VLOOKUP(J515,[1]Values!$A$3:$D$462,3,FALSE)</f>
        <v>60680</v>
      </c>
      <c r="P515" s="19"/>
      <c r="Q515" s="19">
        <f t="shared" si="136"/>
        <v>0</v>
      </c>
      <c r="R515" s="20">
        <f t="shared" si="137"/>
        <v>0</v>
      </c>
      <c r="S515" s="21">
        <f>VLOOKUP(H515,[1]Rates!$A$3:$D$139,3,FALSE)</f>
        <v>9.0000000000000002E-6</v>
      </c>
      <c r="T515" s="22">
        <f t="shared" si="138"/>
        <v>0</v>
      </c>
      <c r="U515" s="19">
        <f>VLOOKUP(J515,[1]Values!$A$3:$D$462,4,FALSE)</f>
        <v>0</v>
      </c>
      <c r="V515" s="20">
        <v>0</v>
      </c>
      <c r="W515" s="20">
        <f t="shared" si="139"/>
        <v>0</v>
      </c>
      <c r="X515" s="23">
        <f>VLOOKUP(H515,[1]Rates!$A$3:$D$139,4,FALSE)</f>
        <v>9.0000000000000002E-6</v>
      </c>
      <c r="Y515" s="90">
        <f t="shared" si="140"/>
        <v>0</v>
      </c>
      <c r="Z515" s="9"/>
    </row>
    <row r="516" spans="7:26" x14ac:dyDescent="0.25">
      <c r="G516" s="16"/>
      <c r="H516" s="9">
        <v>72</v>
      </c>
      <c r="I516" s="9" t="s">
        <v>28</v>
      </c>
      <c r="J516" s="17">
        <v>838</v>
      </c>
      <c r="K516" s="18">
        <v>0</v>
      </c>
      <c r="L516" s="19">
        <f>VLOOKUP(J516,[1]Values!$A$3:$D$462,2,FALSE)</f>
        <v>0</v>
      </c>
      <c r="M516" s="20">
        <v>0</v>
      </c>
      <c r="N516" s="20">
        <f t="shared" si="135"/>
        <v>0</v>
      </c>
      <c r="O516" s="19">
        <f>VLOOKUP(J516,[1]Values!$A$3:$D$462,3,FALSE)</f>
        <v>60680</v>
      </c>
      <c r="P516" s="19"/>
      <c r="Q516" s="19">
        <f t="shared" si="136"/>
        <v>0</v>
      </c>
      <c r="R516" s="20">
        <f t="shared" si="137"/>
        <v>0</v>
      </c>
      <c r="S516" s="21">
        <f>VLOOKUP(H516,[1]Rates!$A$3:$D$139,3,FALSE)</f>
        <v>2.5799999999999998E-4</v>
      </c>
      <c r="T516" s="22">
        <f t="shared" si="138"/>
        <v>0</v>
      </c>
      <c r="U516" s="19">
        <f>VLOOKUP(J516,[1]Values!$A$3:$D$462,4,FALSE)</f>
        <v>0</v>
      </c>
      <c r="V516" s="20">
        <v>0</v>
      </c>
      <c r="W516" s="20">
        <f t="shared" si="139"/>
        <v>0</v>
      </c>
      <c r="X516" s="23">
        <f>VLOOKUP(H516,[1]Rates!$A$3:$D$139,4,FALSE)</f>
        <v>2.7500000000000002E-4</v>
      </c>
      <c r="Y516" s="90">
        <f t="shared" si="140"/>
        <v>0</v>
      </c>
      <c r="Z516" s="9"/>
    </row>
    <row r="517" spans="7:26" x14ac:dyDescent="0.25">
      <c r="G517" s="16"/>
      <c r="H517" s="9">
        <v>87</v>
      </c>
      <c r="I517" s="9" t="s">
        <v>96</v>
      </c>
      <c r="J517" s="17">
        <v>838</v>
      </c>
      <c r="K517" s="18">
        <v>1</v>
      </c>
      <c r="L517" s="19">
        <f>VLOOKUP(J517,[1]Values!$A$3:$D$462,2,FALSE)</f>
        <v>0</v>
      </c>
      <c r="M517" s="20">
        <v>0</v>
      </c>
      <c r="N517" s="20">
        <f t="shared" si="135"/>
        <v>0</v>
      </c>
      <c r="O517" s="19">
        <f>VLOOKUP(J517,[1]Values!$A$3:$D$462,3,FALSE)</f>
        <v>60680</v>
      </c>
      <c r="P517" s="19"/>
      <c r="Q517" s="19">
        <f t="shared" si="136"/>
        <v>60680</v>
      </c>
      <c r="R517" s="20">
        <f t="shared" si="137"/>
        <v>60680</v>
      </c>
      <c r="S517" s="21">
        <f>VLOOKUP(H517,[1]Rates!$A$3:$D$139,3,FALSE)</f>
        <v>0</v>
      </c>
      <c r="T517" s="22">
        <f t="shared" si="138"/>
        <v>0</v>
      </c>
      <c r="U517" s="19">
        <f>VLOOKUP(J517,[1]Values!$A$3:$D$462,4,FALSE)</f>
        <v>0</v>
      </c>
      <c r="V517" s="20">
        <v>0</v>
      </c>
      <c r="W517" s="20">
        <f t="shared" si="139"/>
        <v>0</v>
      </c>
      <c r="X517" s="23">
        <f>VLOOKUP(H517,[1]Rates!$A$3:$D$139,4,FALSE)</f>
        <v>0</v>
      </c>
      <c r="Y517" s="90">
        <f t="shared" si="140"/>
        <v>0</v>
      </c>
      <c r="Z517" s="9"/>
    </row>
    <row r="518" spans="7:26" x14ac:dyDescent="0.25">
      <c r="G518" s="16"/>
      <c r="H518" s="9">
        <v>117</v>
      </c>
      <c r="I518" s="9" t="s">
        <v>21</v>
      </c>
      <c r="J518" s="17">
        <v>838</v>
      </c>
      <c r="K518" s="18">
        <v>1</v>
      </c>
      <c r="L518" s="19">
        <f>VLOOKUP(J518,[1]Values!$A$3:$D$462,2,FALSE)</f>
        <v>0</v>
      </c>
      <c r="M518" s="20">
        <v>0</v>
      </c>
      <c r="N518" s="20">
        <f t="shared" si="135"/>
        <v>0</v>
      </c>
      <c r="O518" s="19">
        <f>VLOOKUP(J518,[1]Values!$A$3:$D$462,3,FALSE)</f>
        <v>60680</v>
      </c>
      <c r="P518" s="19"/>
      <c r="Q518" s="19">
        <f t="shared" si="136"/>
        <v>60680</v>
      </c>
      <c r="R518" s="20">
        <f t="shared" si="137"/>
        <v>60680</v>
      </c>
      <c r="S518" s="21">
        <f>VLOOKUP(H518,[1]Rates!$A$3:$D$139,3,FALSE)</f>
        <v>2.1900000000000001E-4</v>
      </c>
      <c r="T518" s="22">
        <f t="shared" si="138"/>
        <v>13.288920000000001</v>
      </c>
      <c r="U518" s="19">
        <f>VLOOKUP(J518,[1]Values!$A$3:$D$462,4,FALSE)</f>
        <v>0</v>
      </c>
      <c r="V518" s="20">
        <v>0</v>
      </c>
      <c r="W518" s="20">
        <f t="shared" si="139"/>
        <v>0</v>
      </c>
      <c r="X518" s="23">
        <f>VLOOKUP(H518,[1]Rates!$A$3:$D$139,4,FALSE)</f>
        <v>2.34E-4</v>
      </c>
      <c r="Y518" s="90">
        <f t="shared" si="140"/>
        <v>0</v>
      </c>
      <c r="Z518" s="9"/>
    </row>
    <row r="519" spans="7:26" x14ac:dyDescent="0.25">
      <c r="G519" s="16"/>
      <c r="H519" s="9">
        <v>122</v>
      </c>
      <c r="I519" s="9" t="s">
        <v>90</v>
      </c>
      <c r="J519" s="17">
        <v>838</v>
      </c>
      <c r="K519" s="18">
        <v>0.6</v>
      </c>
      <c r="L519" s="19">
        <f>VLOOKUP(J519,[1]Values!$A$3:$D$462,2,FALSE)</f>
        <v>0</v>
      </c>
      <c r="M519" s="20">
        <v>0</v>
      </c>
      <c r="N519" s="20">
        <f t="shared" si="135"/>
        <v>0</v>
      </c>
      <c r="O519" s="19">
        <f>VLOOKUP(J519,[1]Values!$A$3:$D$462,3,FALSE)</f>
        <v>60680</v>
      </c>
      <c r="P519" s="19"/>
      <c r="Q519" s="19">
        <f t="shared" si="136"/>
        <v>36408</v>
      </c>
      <c r="R519" s="20">
        <f t="shared" si="137"/>
        <v>36408</v>
      </c>
      <c r="S519" s="21">
        <f>VLOOKUP(H519,[1]Rates!$A$3:$D$139,3,FALSE)</f>
        <v>0</v>
      </c>
      <c r="T519" s="22">
        <f t="shared" si="138"/>
        <v>0</v>
      </c>
      <c r="U519" s="19">
        <f>VLOOKUP(J519,[1]Values!$A$3:$D$462,4,FALSE)</f>
        <v>0</v>
      </c>
      <c r="V519" s="20">
        <v>0</v>
      </c>
      <c r="W519" s="20">
        <f t="shared" si="139"/>
        <v>0</v>
      </c>
      <c r="X519" s="23">
        <f>VLOOKUP(H519,[1]Rates!$A$3:$D$139,4,FALSE)</f>
        <v>0</v>
      </c>
      <c r="Y519" s="90">
        <f t="shared" si="140"/>
        <v>0</v>
      </c>
      <c r="Z519" s="9"/>
    </row>
    <row r="520" spans="7:26" ht="15.75" thickBot="1" x14ac:dyDescent="0.3">
      <c r="G520" s="24"/>
      <c r="H520" s="25"/>
      <c r="I520" s="25"/>
      <c r="J520" s="93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6"/>
      <c r="Z520" s="9"/>
    </row>
    <row r="521" spans="7:26" x14ac:dyDescent="0.25">
      <c r="G521" s="9">
        <v>87</v>
      </c>
      <c r="H521" s="9" t="s">
        <v>96</v>
      </c>
      <c r="I521" s="9"/>
      <c r="J521" s="17"/>
      <c r="K521" s="18"/>
      <c r="L521" s="20"/>
      <c r="M521" s="20"/>
      <c r="N521" s="20"/>
      <c r="O521" s="20"/>
      <c r="P521" s="20"/>
      <c r="Q521" s="20"/>
      <c r="R521" s="20"/>
      <c r="S521" s="23"/>
      <c r="T521" s="22">
        <f>SUM(T483:T520)</f>
        <v>428154.75081000006</v>
      </c>
      <c r="U521" s="20"/>
      <c r="V521" s="20"/>
      <c r="W521" s="20"/>
      <c r="X521" s="23"/>
      <c r="Y521" s="22">
        <f>SUM(Y483:Y520)</f>
        <v>827688.15431680006</v>
      </c>
      <c r="Z521" s="27">
        <f>T521+Y521</f>
        <v>1255842.9051268001</v>
      </c>
    </row>
    <row r="522" spans="7:26" x14ac:dyDescent="0.25">
      <c r="G522" s="9"/>
      <c r="H522" s="9"/>
      <c r="I522" s="9"/>
      <c r="J522" s="17"/>
      <c r="K522" s="18"/>
      <c r="L522" s="20"/>
      <c r="M522" s="20"/>
      <c r="N522" s="20"/>
      <c r="O522" s="20"/>
      <c r="P522" s="20"/>
      <c r="Q522" s="20"/>
      <c r="R522" s="20"/>
      <c r="S522" s="23"/>
      <c r="T522" s="22"/>
      <c r="U522" s="20"/>
      <c r="V522" s="20"/>
      <c r="W522" s="20"/>
      <c r="X522" s="23"/>
      <c r="Y522" s="22"/>
      <c r="Z522" s="9"/>
    </row>
    <row r="523" spans="7:26" ht="15.75" thickBot="1" x14ac:dyDescent="0.3">
      <c r="G523" s="9"/>
      <c r="H523" s="9"/>
      <c r="I523" s="9"/>
      <c r="J523" s="10" t="s">
        <v>53</v>
      </c>
      <c r="K523" s="11" t="s">
        <v>54</v>
      </c>
      <c r="L523" s="12" t="s">
        <v>55</v>
      </c>
      <c r="M523" s="12" t="s">
        <v>160</v>
      </c>
      <c r="N523" s="12"/>
      <c r="O523" s="12" t="s">
        <v>56</v>
      </c>
      <c r="P523" s="12" t="s">
        <v>161</v>
      </c>
      <c r="Q523" s="12"/>
      <c r="R523" s="12" t="s">
        <v>57</v>
      </c>
      <c r="S523" s="13" t="s">
        <v>58</v>
      </c>
      <c r="T523" s="14" t="s">
        <v>59</v>
      </c>
      <c r="U523" s="12" t="s">
        <v>60</v>
      </c>
      <c r="V523" s="12" t="s">
        <v>61</v>
      </c>
      <c r="W523" s="12" t="s">
        <v>62</v>
      </c>
      <c r="X523" s="13" t="s">
        <v>63</v>
      </c>
      <c r="Y523" s="14" t="s">
        <v>64</v>
      </c>
      <c r="Z523" s="9"/>
    </row>
    <row r="524" spans="7:26" ht="15.75" x14ac:dyDescent="0.25">
      <c r="G524" s="82">
        <v>94</v>
      </c>
      <c r="H524" s="83" t="s">
        <v>97</v>
      </c>
      <c r="I524" s="97"/>
      <c r="J524" s="98"/>
      <c r="K524" s="99"/>
      <c r="L524" s="100"/>
      <c r="M524" s="100"/>
      <c r="N524" s="100"/>
      <c r="O524" s="100"/>
      <c r="P524" s="100"/>
      <c r="Q524" s="100"/>
      <c r="R524" s="100"/>
      <c r="S524" s="101"/>
      <c r="T524" s="102"/>
      <c r="U524" s="100"/>
      <c r="V524" s="100"/>
      <c r="W524" s="100"/>
      <c r="X524" s="101"/>
      <c r="Y524" s="103"/>
      <c r="Z524" s="9"/>
    </row>
    <row r="525" spans="7:26" x14ac:dyDescent="0.25">
      <c r="G525" s="104"/>
      <c r="H525" s="105">
        <v>1</v>
      </c>
      <c r="I525" s="105" t="s">
        <v>11</v>
      </c>
      <c r="J525" s="106">
        <v>359</v>
      </c>
      <c r="K525" s="107">
        <v>0.75</v>
      </c>
      <c r="L525" s="19">
        <f>VLOOKUP(J525,[1]Values!$A$3:$D$462,2,FALSE)</f>
        <v>466340009</v>
      </c>
      <c r="M525" s="108">
        <v>0</v>
      </c>
      <c r="N525" s="20">
        <f t="shared" ref="N525:N542" si="141">(L525-M525)*K525</f>
        <v>349755006.75</v>
      </c>
      <c r="O525" s="19">
        <f>VLOOKUP(J525,[1]Values!$A$3:$D$462,3,FALSE)</f>
        <v>3640471</v>
      </c>
      <c r="P525" s="109"/>
      <c r="Q525" s="19">
        <f t="shared" ref="Q525:Q542" si="142">(O525-P525)*K525</f>
        <v>2730353.25</v>
      </c>
      <c r="R525" s="108">
        <f t="shared" ref="R525:R542" si="143">(L525-M525+O525-P525)*K525</f>
        <v>352485360</v>
      </c>
      <c r="S525" s="21">
        <f>VLOOKUP(H525,[1]Rates!$A$3:$D$139,3,FALSE)</f>
        <v>1.908E-3</v>
      </c>
      <c r="T525" s="110">
        <f t="shared" ref="T525:T542" si="144">R525*S525</f>
        <v>672542.06687999994</v>
      </c>
      <c r="U525" s="19">
        <f>VLOOKUP(J525,[1]Values!$A$3:$D$462,4,FALSE)</f>
        <v>154435604</v>
      </c>
      <c r="V525" s="108">
        <v>22686</v>
      </c>
      <c r="W525" s="108">
        <f t="shared" ref="W525:W542" si="145">(U525-V525)*K525</f>
        <v>115809688.5</v>
      </c>
      <c r="X525" s="23">
        <f>VLOOKUP(H525,[1]Rates!$A$3:$D$139,4,FALSE)</f>
        <v>2.0739999999999999E-3</v>
      </c>
      <c r="Y525" s="111">
        <f t="shared" ref="Y525:Y542" si="146">W525*X525</f>
        <v>240189.29394899998</v>
      </c>
      <c r="Z525" s="9"/>
    </row>
    <row r="526" spans="7:26" x14ac:dyDescent="0.25">
      <c r="G526" s="104"/>
      <c r="H526" s="105">
        <v>2</v>
      </c>
      <c r="I526" s="105" t="s">
        <v>27</v>
      </c>
      <c r="J526" s="106">
        <v>359</v>
      </c>
      <c r="K526" s="107">
        <v>0.75</v>
      </c>
      <c r="L526" s="19">
        <f>VLOOKUP(J526,[1]Values!$A$3:$D$462,2,FALSE)</f>
        <v>466340009</v>
      </c>
      <c r="M526" s="108">
        <v>0</v>
      </c>
      <c r="N526" s="20">
        <f t="shared" si="141"/>
        <v>349755006.75</v>
      </c>
      <c r="O526" s="19">
        <f>VLOOKUP(J526,[1]Values!$A$3:$D$462,3,FALSE)</f>
        <v>3640471</v>
      </c>
      <c r="P526" s="109"/>
      <c r="Q526" s="19">
        <f t="shared" si="142"/>
        <v>2730353.25</v>
      </c>
      <c r="R526" s="108">
        <f t="shared" si="143"/>
        <v>352485360</v>
      </c>
      <c r="S526" s="21">
        <f>VLOOKUP(H526,[1]Rates!$A$3:$D$139,3,FALSE)</f>
        <v>2.0900000000000001E-4</v>
      </c>
      <c r="T526" s="110">
        <f t="shared" si="144"/>
        <v>73669.440240000011</v>
      </c>
      <c r="U526" s="19">
        <f>VLOOKUP(J526,[1]Values!$A$3:$D$462,4,FALSE)</f>
        <v>154435604</v>
      </c>
      <c r="V526" s="108">
        <v>22686</v>
      </c>
      <c r="W526" s="108">
        <f t="shared" si="145"/>
        <v>115809688.5</v>
      </c>
      <c r="X526" s="23">
        <f>VLOOKUP(H526,[1]Rates!$A$3:$D$139,4,FALSE)</f>
        <v>2.3000000000000001E-4</v>
      </c>
      <c r="Y526" s="111">
        <f t="shared" si="146"/>
        <v>26636.228354999999</v>
      </c>
      <c r="Z526" s="9"/>
    </row>
    <row r="527" spans="7:26" x14ac:dyDescent="0.25">
      <c r="G527" s="104"/>
      <c r="H527" s="105">
        <v>3</v>
      </c>
      <c r="I527" s="105" t="s">
        <v>20</v>
      </c>
      <c r="J527" s="106">
        <v>359</v>
      </c>
      <c r="K527" s="107">
        <v>0.75</v>
      </c>
      <c r="L527" s="19">
        <f>VLOOKUP(J527,[1]Values!$A$3:$D$462,2,FALSE)</f>
        <v>466340009</v>
      </c>
      <c r="M527" s="108">
        <v>0</v>
      </c>
      <c r="N527" s="20">
        <f t="shared" si="141"/>
        <v>349755006.75</v>
      </c>
      <c r="O527" s="19">
        <f>VLOOKUP(J527,[1]Values!$A$3:$D$462,3,FALSE)</f>
        <v>3640471</v>
      </c>
      <c r="P527" s="109"/>
      <c r="Q527" s="19">
        <f t="shared" si="142"/>
        <v>2730353.25</v>
      </c>
      <c r="R527" s="108">
        <f t="shared" si="143"/>
        <v>352485360</v>
      </c>
      <c r="S527" s="21">
        <f>VLOOKUP(H527,[1]Rates!$A$3:$D$139,3,FALSE)</f>
        <v>4.9299999999999995E-4</v>
      </c>
      <c r="T527" s="110">
        <f t="shared" si="144"/>
        <v>173775.28247999999</v>
      </c>
      <c r="U527" s="19">
        <f>VLOOKUP(J527,[1]Values!$A$3:$D$462,4,FALSE)</f>
        <v>154435604</v>
      </c>
      <c r="V527" s="108">
        <v>22686</v>
      </c>
      <c r="W527" s="108">
        <f t="shared" si="145"/>
        <v>115809688.5</v>
      </c>
      <c r="X527" s="23">
        <f>VLOOKUP(H527,[1]Rates!$A$3:$D$139,4,FALSE)</f>
        <v>5.2599999999999999E-4</v>
      </c>
      <c r="Y527" s="111">
        <f t="shared" si="146"/>
        <v>60915.896151000001</v>
      </c>
      <c r="Z527" s="9"/>
    </row>
    <row r="528" spans="7:26" x14ac:dyDescent="0.25">
      <c r="G528" s="104"/>
      <c r="H528" s="105">
        <v>4</v>
      </c>
      <c r="I528" s="105" t="s">
        <v>10</v>
      </c>
      <c r="J528" s="106">
        <v>359</v>
      </c>
      <c r="K528" s="107">
        <v>0.75</v>
      </c>
      <c r="L528" s="19">
        <f>VLOOKUP(J528,[1]Values!$A$3:$D$462,2,FALSE)</f>
        <v>466340009</v>
      </c>
      <c r="M528" s="108">
        <v>0</v>
      </c>
      <c r="N528" s="20">
        <f t="shared" si="141"/>
        <v>349755006.75</v>
      </c>
      <c r="O528" s="19">
        <f>VLOOKUP(J528,[1]Values!$A$3:$D$462,3,FALSE)</f>
        <v>3640471</v>
      </c>
      <c r="P528" s="109"/>
      <c r="Q528" s="19">
        <f t="shared" si="142"/>
        <v>2730353.25</v>
      </c>
      <c r="R528" s="108">
        <f t="shared" si="143"/>
        <v>352485360</v>
      </c>
      <c r="S528" s="21">
        <f>VLOOKUP(H528,[1]Rates!$A$3:$D$139,3,FALSE)</f>
        <v>8.1609999999999999E-3</v>
      </c>
      <c r="T528" s="110">
        <f t="shared" si="144"/>
        <v>2876633.0229599997</v>
      </c>
      <c r="U528" s="19">
        <f>VLOOKUP(J528,[1]Values!$A$3:$D$462,4,FALSE)</f>
        <v>154435604</v>
      </c>
      <c r="V528" s="108">
        <v>22686</v>
      </c>
      <c r="W528" s="108">
        <f t="shared" si="145"/>
        <v>115809688.5</v>
      </c>
      <c r="X528" s="23">
        <f>VLOOKUP(H528,[1]Rates!$A$3:$D$139,4,FALSE)</f>
        <v>7.8399999999999997E-3</v>
      </c>
      <c r="Y528" s="111">
        <f t="shared" si="146"/>
        <v>907947.95783999993</v>
      </c>
      <c r="Z528" s="9"/>
    </row>
    <row r="529" spans="7:26" x14ac:dyDescent="0.25">
      <c r="G529" s="104"/>
      <c r="H529" s="105">
        <v>136</v>
      </c>
      <c r="I529" s="105" t="s">
        <v>139</v>
      </c>
      <c r="J529" s="106">
        <v>359</v>
      </c>
      <c r="K529" s="107">
        <v>0.75</v>
      </c>
      <c r="L529" s="19">
        <f>VLOOKUP(J529,[1]Values!$A$3:$D$462,2,FALSE)</f>
        <v>466340009</v>
      </c>
      <c r="M529" s="108">
        <v>0</v>
      </c>
      <c r="N529" s="20">
        <f t="shared" si="141"/>
        <v>349755006.75</v>
      </c>
      <c r="O529" s="19">
        <f>VLOOKUP(J529,[1]Values!$A$3:$D$462,3,FALSE)</f>
        <v>3640471</v>
      </c>
      <c r="P529" s="109"/>
      <c r="Q529" s="19">
        <f t="shared" si="142"/>
        <v>2730353.25</v>
      </c>
      <c r="R529" s="108">
        <f t="shared" si="143"/>
        <v>352485360</v>
      </c>
      <c r="S529" s="21">
        <f>VLOOKUP(H529,[1]Rates!$A$3:$D$139,3,FALSE)</f>
        <v>2.31E-4</v>
      </c>
      <c r="T529" s="110">
        <f t="shared" si="144"/>
        <v>81424.118159999998</v>
      </c>
      <c r="U529" s="19">
        <f>VLOOKUP(J529,[1]Values!$A$3:$D$462,4,FALSE)</f>
        <v>154435604</v>
      </c>
      <c r="V529" s="108">
        <v>22686</v>
      </c>
      <c r="W529" s="108">
        <f t="shared" si="145"/>
        <v>115809688.5</v>
      </c>
      <c r="X529" s="23">
        <f>VLOOKUP(H529,[1]Rates!$A$3:$D$139,4,FALSE)</f>
        <v>2.0100000000000001E-4</v>
      </c>
      <c r="Y529" s="111">
        <f t="shared" si="146"/>
        <v>23277.7473885</v>
      </c>
      <c r="Z529" s="9"/>
    </row>
    <row r="530" spans="7:26" x14ac:dyDescent="0.25">
      <c r="G530" s="104"/>
      <c r="H530" s="105">
        <v>6</v>
      </c>
      <c r="I530" s="105" t="s">
        <v>70</v>
      </c>
      <c r="J530" s="106">
        <v>359</v>
      </c>
      <c r="K530" s="107">
        <v>0.75</v>
      </c>
      <c r="L530" s="19">
        <f>VLOOKUP(J530,[1]Values!$A$3:$D$462,2,FALSE)</f>
        <v>466340009</v>
      </c>
      <c r="M530" s="108">
        <v>0</v>
      </c>
      <c r="N530" s="20">
        <f t="shared" si="141"/>
        <v>349755006.75</v>
      </c>
      <c r="O530" s="19">
        <f>VLOOKUP(J530,[1]Values!$A$3:$D$462,3,FALSE)</f>
        <v>3640471</v>
      </c>
      <c r="P530" s="109"/>
      <c r="Q530" s="19">
        <f t="shared" si="142"/>
        <v>2730353.25</v>
      </c>
      <c r="R530" s="108">
        <f t="shared" si="143"/>
        <v>352485360</v>
      </c>
      <c r="S530" s="21">
        <f>VLOOKUP(H530,[1]Rates!$A$3:$D$139,3,FALSE)</f>
        <v>0</v>
      </c>
      <c r="T530" s="110">
        <f t="shared" si="144"/>
        <v>0</v>
      </c>
      <c r="U530" s="19">
        <f>VLOOKUP(J530,[1]Values!$A$3:$D$462,4,FALSE)</f>
        <v>154435604</v>
      </c>
      <c r="V530" s="108">
        <v>22686</v>
      </c>
      <c r="W530" s="108">
        <f t="shared" si="145"/>
        <v>115809688.5</v>
      </c>
      <c r="X530" s="23">
        <f>VLOOKUP(H530,[1]Rates!$A$3:$D$139,4,FALSE)</f>
        <v>0</v>
      </c>
      <c r="Y530" s="111">
        <f t="shared" si="146"/>
        <v>0</v>
      </c>
      <c r="Z530" s="9"/>
    </row>
    <row r="531" spans="7:26" x14ac:dyDescent="0.25">
      <c r="G531" s="104"/>
      <c r="H531" s="105">
        <v>7</v>
      </c>
      <c r="I531" s="105" t="s">
        <v>9</v>
      </c>
      <c r="J531" s="106">
        <v>359</v>
      </c>
      <c r="K531" s="107">
        <v>0.75</v>
      </c>
      <c r="L531" s="19">
        <f>VLOOKUP(J531,[1]Values!$A$3:$D$462,2,FALSE)</f>
        <v>466340009</v>
      </c>
      <c r="M531" s="108">
        <v>0</v>
      </c>
      <c r="N531" s="20">
        <f t="shared" si="141"/>
        <v>349755006.75</v>
      </c>
      <c r="O531" s="19">
        <f>VLOOKUP(J531,[1]Values!$A$3:$D$462,3,FALSE)</f>
        <v>3640471</v>
      </c>
      <c r="P531" s="109"/>
      <c r="Q531" s="19">
        <f t="shared" si="142"/>
        <v>2730353.25</v>
      </c>
      <c r="R531" s="108">
        <f t="shared" si="143"/>
        <v>352485360</v>
      </c>
      <c r="S531" s="21">
        <f>VLOOKUP(H531,[1]Rates!$A$3:$D$139,3,FALSE)</f>
        <v>1.01E-4</v>
      </c>
      <c r="T531" s="110">
        <f t="shared" si="144"/>
        <v>35601.021359999999</v>
      </c>
      <c r="U531" s="19">
        <f>VLOOKUP(J531,[1]Values!$A$3:$D$462,4,FALSE)</f>
        <v>154435604</v>
      </c>
      <c r="V531" s="108">
        <v>22686</v>
      </c>
      <c r="W531" s="108">
        <f t="shared" si="145"/>
        <v>115809688.5</v>
      </c>
      <c r="X531" s="23">
        <f>VLOOKUP(H531,[1]Rates!$A$3:$D$139,4,FALSE)</f>
        <v>1.08E-4</v>
      </c>
      <c r="Y531" s="111">
        <f t="shared" si="146"/>
        <v>12507.446357999999</v>
      </c>
      <c r="Z531" s="9"/>
    </row>
    <row r="532" spans="7:26" x14ac:dyDescent="0.25">
      <c r="G532" s="104"/>
      <c r="H532" s="105">
        <v>8</v>
      </c>
      <c r="I532" s="105" t="s">
        <v>23</v>
      </c>
      <c r="J532" s="106">
        <v>359</v>
      </c>
      <c r="K532" s="107">
        <v>0.75</v>
      </c>
      <c r="L532" s="19">
        <f>VLOOKUP(J532,[1]Values!$A$3:$D$462,2,FALSE)</f>
        <v>466340009</v>
      </c>
      <c r="M532" s="108">
        <v>0</v>
      </c>
      <c r="N532" s="20">
        <f t="shared" si="141"/>
        <v>349755006.75</v>
      </c>
      <c r="O532" s="19">
        <f>VLOOKUP(J532,[1]Values!$A$3:$D$462,3,FALSE)</f>
        <v>3640471</v>
      </c>
      <c r="P532" s="109"/>
      <c r="Q532" s="19">
        <f t="shared" si="142"/>
        <v>2730353.25</v>
      </c>
      <c r="R532" s="108">
        <f t="shared" si="143"/>
        <v>352485360</v>
      </c>
      <c r="S532" s="21">
        <f>VLOOKUP(H532,[1]Rates!$A$3:$D$139,3,FALSE)</f>
        <v>1.5300000000000001E-4</v>
      </c>
      <c r="T532" s="110">
        <f t="shared" si="144"/>
        <v>53930.26008</v>
      </c>
      <c r="U532" s="19">
        <f>VLOOKUP(J532,[1]Values!$A$3:$D$462,4,FALSE)</f>
        <v>154435604</v>
      </c>
      <c r="V532" s="108">
        <v>22686</v>
      </c>
      <c r="W532" s="108">
        <f t="shared" si="145"/>
        <v>115809688.5</v>
      </c>
      <c r="X532" s="23">
        <f>VLOOKUP(H532,[1]Rates!$A$3:$D$139,4,FALSE)</f>
        <v>1.64E-4</v>
      </c>
      <c r="Y532" s="111">
        <f t="shared" si="146"/>
        <v>18992.788914000001</v>
      </c>
      <c r="Z532" s="9"/>
    </row>
    <row r="533" spans="7:26" x14ac:dyDescent="0.25">
      <c r="G533" s="104"/>
      <c r="H533" s="105">
        <v>9</v>
      </c>
      <c r="I533" s="105" t="s">
        <v>0</v>
      </c>
      <c r="J533" s="106">
        <v>359</v>
      </c>
      <c r="K533" s="107">
        <v>0.75</v>
      </c>
      <c r="L533" s="19">
        <f>VLOOKUP(J533,[1]Values!$A$3:$D$462,2,FALSE)</f>
        <v>466340009</v>
      </c>
      <c r="M533" s="108">
        <v>0</v>
      </c>
      <c r="N533" s="20">
        <f t="shared" si="141"/>
        <v>349755006.75</v>
      </c>
      <c r="O533" s="19">
        <f>VLOOKUP(J533,[1]Values!$A$3:$D$462,3,FALSE)</f>
        <v>3640471</v>
      </c>
      <c r="P533" s="109"/>
      <c r="Q533" s="19">
        <f t="shared" si="142"/>
        <v>2730353.25</v>
      </c>
      <c r="R533" s="108">
        <f t="shared" si="143"/>
        <v>352485360</v>
      </c>
      <c r="S533" s="21">
        <f>VLOOKUP(H533,[1]Rates!$A$3:$D$139,3,FALSE)</f>
        <v>2.5599999999999999E-4</v>
      </c>
      <c r="T533" s="110">
        <f t="shared" si="144"/>
        <v>90236.252159999989</v>
      </c>
      <c r="U533" s="19">
        <f>VLOOKUP(J533,[1]Values!$A$3:$D$462,4,FALSE)</f>
        <v>154435604</v>
      </c>
      <c r="V533" s="108">
        <v>22686</v>
      </c>
      <c r="W533" s="108">
        <f t="shared" si="145"/>
        <v>115809688.5</v>
      </c>
      <c r="X533" s="23">
        <f>VLOOKUP(H533,[1]Rates!$A$3:$D$139,4,FALSE)</f>
        <v>2.7599999999999999E-4</v>
      </c>
      <c r="Y533" s="111">
        <f t="shared" si="146"/>
        <v>31963.474026</v>
      </c>
      <c r="Z533" s="9"/>
    </row>
    <row r="534" spans="7:26" x14ac:dyDescent="0.25">
      <c r="G534" s="104"/>
      <c r="H534" s="105">
        <v>17</v>
      </c>
      <c r="I534" s="105" t="s">
        <v>16</v>
      </c>
      <c r="J534" s="106">
        <v>359</v>
      </c>
      <c r="K534" s="107">
        <v>0.75</v>
      </c>
      <c r="L534" s="19">
        <f>VLOOKUP(J534,[1]Values!$A$3:$D$462,2,FALSE)</f>
        <v>466340009</v>
      </c>
      <c r="M534" s="108">
        <v>0</v>
      </c>
      <c r="N534" s="20">
        <f t="shared" si="141"/>
        <v>349755006.75</v>
      </c>
      <c r="O534" s="19">
        <f>VLOOKUP(J534,[1]Values!$A$3:$D$462,3,FALSE)</f>
        <v>3640471</v>
      </c>
      <c r="P534" s="109"/>
      <c r="Q534" s="19">
        <f t="shared" si="142"/>
        <v>2730353.25</v>
      </c>
      <c r="R534" s="108">
        <f t="shared" si="143"/>
        <v>352485360</v>
      </c>
      <c r="S534" s="21">
        <f>VLOOKUP(H534,[1]Rates!$A$3:$D$139,3,FALSE)</f>
        <v>6.0700000000000001E-4</v>
      </c>
      <c r="T534" s="110">
        <f t="shared" si="144"/>
        <v>213958.61352000001</v>
      </c>
      <c r="U534" s="19">
        <f>VLOOKUP(J534,[1]Values!$A$3:$D$462,4,FALSE)</f>
        <v>154435604</v>
      </c>
      <c r="V534" s="108">
        <v>22686</v>
      </c>
      <c r="W534" s="108">
        <f t="shared" si="145"/>
        <v>115809688.5</v>
      </c>
      <c r="X534" s="23">
        <f>VLOOKUP(H534,[1]Rates!$A$3:$D$139,4,FALSE)</f>
        <v>6.4899999999999995E-4</v>
      </c>
      <c r="Y534" s="111">
        <f t="shared" si="146"/>
        <v>75160.487836499989</v>
      </c>
      <c r="Z534" s="9"/>
    </row>
    <row r="535" spans="7:26" x14ac:dyDescent="0.25">
      <c r="G535" s="104"/>
      <c r="H535" s="105">
        <v>29</v>
      </c>
      <c r="I535" s="105" t="s">
        <v>24</v>
      </c>
      <c r="J535" s="106">
        <v>359</v>
      </c>
      <c r="K535" s="107">
        <v>0.75</v>
      </c>
      <c r="L535" s="19">
        <f>VLOOKUP(J535,[1]Values!$A$3:$D$462,2,FALSE)</f>
        <v>466340009</v>
      </c>
      <c r="M535" s="108">
        <v>0</v>
      </c>
      <c r="N535" s="20">
        <f t="shared" si="141"/>
        <v>349755006.75</v>
      </c>
      <c r="O535" s="19">
        <f>VLOOKUP(J535,[1]Values!$A$3:$D$462,3,FALSE)</f>
        <v>3640471</v>
      </c>
      <c r="P535" s="109"/>
      <c r="Q535" s="19">
        <f t="shared" si="142"/>
        <v>2730353.25</v>
      </c>
      <c r="R535" s="108">
        <f t="shared" si="143"/>
        <v>352485360</v>
      </c>
      <c r="S535" s="21">
        <f>VLOOKUP(H535,[1]Rates!$A$3:$D$139,3,FALSE)</f>
        <v>2.8760000000000001E-3</v>
      </c>
      <c r="T535" s="110">
        <f t="shared" si="144"/>
        <v>1013747.8953600001</v>
      </c>
      <c r="U535" s="19">
        <f>VLOOKUP(J535,[1]Values!$A$3:$D$462,4,FALSE)</f>
        <v>154435604</v>
      </c>
      <c r="V535" s="108">
        <v>22686</v>
      </c>
      <c r="W535" s="108">
        <f t="shared" si="145"/>
        <v>115809688.5</v>
      </c>
      <c r="X535" s="23">
        <f>VLOOKUP(H535,[1]Rates!$A$3:$D$139,4,FALSE)</f>
        <v>3.1029999999999999E-3</v>
      </c>
      <c r="Y535" s="111">
        <f t="shared" si="146"/>
        <v>359357.46341550001</v>
      </c>
      <c r="Z535" s="9"/>
    </row>
    <row r="536" spans="7:26" x14ac:dyDescent="0.25">
      <c r="G536" s="104"/>
      <c r="H536" s="105">
        <v>38</v>
      </c>
      <c r="I536" s="105" t="s">
        <v>12</v>
      </c>
      <c r="J536" s="106">
        <v>359</v>
      </c>
      <c r="K536" s="107">
        <v>0.75</v>
      </c>
      <c r="L536" s="19">
        <f>VLOOKUP(J536,[1]Values!$A$3:$D$462,2,FALSE)</f>
        <v>466340009</v>
      </c>
      <c r="M536" s="108">
        <v>0</v>
      </c>
      <c r="N536" s="20">
        <f t="shared" si="141"/>
        <v>349755006.75</v>
      </c>
      <c r="O536" s="19">
        <f>VLOOKUP(J536,[1]Values!$A$3:$D$462,3,FALSE)</f>
        <v>3640471</v>
      </c>
      <c r="P536" s="109"/>
      <c r="Q536" s="19">
        <f t="shared" si="142"/>
        <v>2730353.25</v>
      </c>
      <c r="R536" s="108">
        <f t="shared" si="143"/>
        <v>352485360</v>
      </c>
      <c r="S536" s="21">
        <f>VLOOKUP(H536,[1]Rates!$A$3:$D$139,3,FALSE)</f>
        <v>9.8999999999999994E-5</v>
      </c>
      <c r="T536" s="110">
        <f t="shared" si="144"/>
        <v>34896.050640000001</v>
      </c>
      <c r="U536" s="19">
        <f>VLOOKUP(J536,[1]Values!$A$3:$D$462,4,FALSE)</f>
        <v>154435604</v>
      </c>
      <c r="V536" s="108">
        <v>22686</v>
      </c>
      <c r="W536" s="108">
        <f t="shared" si="145"/>
        <v>115809688.5</v>
      </c>
      <c r="X536" s="23">
        <f>VLOOKUP(H536,[1]Rates!$A$3:$D$139,4,FALSE)</f>
        <v>8.6000000000000003E-5</v>
      </c>
      <c r="Y536" s="111">
        <f t="shared" si="146"/>
        <v>9959.6332110000003</v>
      </c>
      <c r="Z536" s="9"/>
    </row>
    <row r="537" spans="7:26" x14ac:dyDescent="0.25">
      <c r="G537" s="104"/>
      <c r="H537" s="105">
        <v>55</v>
      </c>
      <c r="I537" s="105" t="s">
        <v>26</v>
      </c>
      <c r="J537" s="106">
        <v>359</v>
      </c>
      <c r="K537" s="107">
        <v>0.75</v>
      </c>
      <c r="L537" s="19">
        <f>VLOOKUP(J537,[1]Values!$A$3:$D$462,2,FALSE)</f>
        <v>466340009</v>
      </c>
      <c r="M537" s="108">
        <v>0</v>
      </c>
      <c r="N537" s="20">
        <f t="shared" si="141"/>
        <v>349755006.75</v>
      </c>
      <c r="O537" s="19">
        <f>VLOOKUP(J537,[1]Values!$A$3:$D$462,3,FALSE)</f>
        <v>3640471</v>
      </c>
      <c r="P537" s="109"/>
      <c r="Q537" s="19">
        <f t="shared" si="142"/>
        <v>2730353.25</v>
      </c>
      <c r="R537" s="108">
        <f t="shared" si="143"/>
        <v>352485360</v>
      </c>
      <c r="S537" s="21">
        <f>VLOOKUP(H537,[1]Rates!$A$3:$D$139,3,FALSE)</f>
        <v>1.45E-4</v>
      </c>
      <c r="T537" s="110">
        <f t="shared" si="144"/>
        <v>51110.377200000003</v>
      </c>
      <c r="U537" s="19">
        <f>VLOOKUP(J537,[1]Values!$A$3:$D$462,4,FALSE)</f>
        <v>154435604</v>
      </c>
      <c r="V537" s="108">
        <v>22686</v>
      </c>
      <c r="W537" s="108">
        <f t="shared" si="145"/>
        <v>115809688.5</v>
      </c>
      <c r="X537" s="23">
        <f>VLOOKUP(H537,[1]Rates!$A$3:$D$139,4,FALSE)</f>
        <v>1.35E-4</v>
      </c>
      <c r="Y537" s="111">
        <f t="shared" si="146"/>
        <v>15634.307947499999</v>
      </c>
      <c r="Z537" s="9"/>
    </row>
    <row r="538" spans="7:26" x14ac:dyDescent="0.25">
      <c r="G538" s="104"/>
      <c r="H538" s="105">
        <v>71</v>
      </c>
      <c r="I538" s="105" t="s">
        <v>18</v>
      </c>
      <c r="J538" s="106">
        <v>359</v>
      </c>
      <c r="K538" s="107">
        <v>0</v>
      </c>
      <c r="L538" s="19">
        <f>VLOOKUP(J538,[1]Values!$A$3:$D$462,2,FALSE)</f>
        <v>466340009</v>
      </c>
      <c r="M538" s="108">
        <v>0</v>
      </c>
      <c r="N538" s="20">
        <f t="shared" si="141"/>
        <v>0</v>
      </c>
      <c r="O538" s="19">
        <f>VLOOKUP(J538,[1]Values!$A$3:$D$462,3,FALSE)</f>
        <v>3640471</v>
      </c>
      <c r="P538" s="109"/>
      <c r="Q538" s="19">
        <f t="shared" si="142"/>
        <v>0</v>
      </c>
      <c r="R538" s="108">
        <f t="shared" si="143"/>
        <v>0</v>
      </c>
      <c r="S538" s="21">
        <f>VLOOKUP(H538,[1]Rates!$A$3:$D$139,3,FALSE)</f>
        <v>9.0000000000000002E-6</v>
      </c>
      <c r="T538" s="110">
        <f t="shared" si="144"/>
        <v>0</v>
      </c>
      <c r="U538" s="19">
        <f>VLOOKUP(J538,[1]Values!$A$3:$D$462,4,FALSE)</f>
        <v>154435604</v>
      </c>
      <c r="V538" s="108">
        <v>22686</v>
      </c>
      <c r="W538" s="108">
        <f t="shared" si="145"/>
        <v>0</v>
      </c>
      <c r="X538" s="23">
        <f>VLOOKUP(H538,[1]Rates!$A$3:$D$139,4,FALSE)</f>
        <v>9.0000000000000002E-6</v>
      </c>
      <c r="Y538" s="111">
        <f t="shared" si="146"/>
        <v>0</v>
      </c>
      <c r="Z538" s="9"/>
    </row>
    <row r="539" spans="7:26" x14ac:dyDescent="0.25">
      <c r="G539" s="104"/>
      <c r="H539" s="105">
        <v>72</v>
      </c>
      <c r="I539" s="105" t="s">
        <v>28</v>
      </c>
      <c r="J539" s="106">
        <v>359</v>
      </c>
      <c r="K539" s="107">
        <v>0</v>
      </c>
      <c r="L539" s="19">
        <f>VLOOKUP(J539,[1]Values!$A$3:$D$462,2,FALSE)</f>
        <v>466340009</v>
      </c>
      <c r="M539" s="108">
        <v>0</v>
      </c>
      <c r="N539" s="20">
        <f t="shared" si="141"/>
        <v>0</v>
      </c>
      <c r="O539" s="19">
        <f>VLOOKUP(J539,[1]Values!$A$3:$D$462,3,FALSE)</f>
        <v>3640471</v>
      </c>
      <c r="P539" s="109"/>
      <c r="Q539" s="19">
        <f t="shared" si="142"/>
        <v>0</v>
      </c>
      <c r="R539" s="108">
        <f t="shared" si="143"/>
        <v>0</v>
      </c>
      <c r="S539" s="21">
        <f>VLOOKUP(H539,[1]Rates!$A$3:$D$139,3,FALSE)</f>
        <v>2.5799999999999998E-4</v>
      </c>
      <c r="T539" s="110">
        <f t="shared" si="144"/>
        <v>0</v>
      </c>
      <c r="U539" s="19">
        <f>VLOOKUP(J539,[1]Values!$A$3:$D$462,4,FALSE)</f>
        <v>154435604</v>
      </c>
      <c r="V539" s="108">
        <v>22686</v>
      </c>
      <c r="W539" s="108">
        <f t="shared" si="145"/>
        <v>0</v>
      </c>
      <c r="X539" s="23">
        <f>VLOOKUP(H539,[1]Rates!$A$3:$D$139,4,FALSE)</f>
        <v>2.7500000000000002E-4</v>
      </c>
      <c r="Y539" s="111">
        <f t="shared" si="146"/>
        <v>0</v>
      </c>
      <c r="Z539" s="9"/>
    </row>
    <row r="540" spans="7:26" x14ac:dyDescent="0.25">
      <c r="G540" s="104"/>
      <c r="H540" s="105">
        <v>94</v>
      </c>
      <c r="I540" s="105" t="s">
        <v>97</v>
      </c>
      <c r="J540" s="106">
        <v>359</v>
      </c>
      <c r="K540" s="107">
        <v>0.75</v>
      </c>
      <c r="L540" s="19">
        <f>VLOOKUP(J540,[1]Values!$A$3:$D$462,2,FALSE)</f>
        <v>466340009</v>
      </c>
      <c r="M540" s="108">
        <v>0</v>
      </c>
      <c r="N540" s="20">
        <f t="shared" si="141"/>
        <v>349755006.75</v>
      </c>
      <c r="O540" s="19">
        <f>VLOOKUP(J540,[1]Values!$A$3:$D$462,3,FALSE)</f>
        <v>3640471</v>
      </c>
      <c r="P540" s="109"/>
      <c r="Q540" s="19">
        <f t="shared" si="142"/>
        <v>2730353.25</v>
      </c>
      <c r="R540" s="108">
        <f t="shared" si="143"/>
        <v>352485360</v>
      </c>
      <c r="S540" s="21">
        <f>VLOOKUP(H540,[1]Rates!$A$3:$D$139,3,FALSE)</f>
        <v>0</v>
      </c>
      <c r="T540" s="110">
        <f t="shared" si="144"/>
        <v>0</v>
      </c>
      <c r="U540" s="19">
        <f>VLOOKUP(J540,[1]Values!$A$3:$D$462,4,FALSE)</f>
        <v>154435604</v>
      </c>
      <c r="V540" s="108">
        <v>22686</v>
      </c>
      <c r="W540" s="108">
        <f t="shared" si="145"/>
        <v>115809688.5</v>
      </c>
      <c r="X540" s="23">
        <f>VLOOKUP(H540,[1]Rates!$A$3:$D$139,4,FALSE)</f>
        <v>0</v>
      </c>
      <c r="Y540" s="111">
        <f t="shared" si="146"/>
        <v>0</v>
      </c>
      <c r="Z540" s="9"/>
    </row>
    <row r="541" spans="7:26" x14ac:dyDescent="0.25">
      <c r="G541" s="104"/>
      <c r="H541" s="105">
        <v>117</v>
      </c>
      <c r="I541" s="105" t="s">
        <v>21</v>
      </c>
      <c r="J541" s="106">
        <v>359</v>
      </c>
      <c r="K541" s="107">
        <v>0.75</v>
      </c>
      <c r="L541" s="19">
        <f>VLOOKUP(J541,[1]Values!$A$3:$D$462,2,FALSE)</f>
        <v>466340009</v>
      </c>
      <c r="M541" s="108">
        <v>0</v>
      </c>
      <c r="N541" s="20">
        <f t="shared" si="141"/>
        <v>349755006.75</v>
      </c>
      <c r="O541" s="19">
        <f>VLOOKUP(J541,[1]Values!$A$3:$D$462,3,FALSE)</f>
        <v>3640471</v>
      </c>
      <c r="P541" s="109"/>
      <c r="Q541" s="19">
        <f t="shared" si="142"/>
        <v>2730353.25</v>
      </c>
      <c r="R541" s="108">
        <f t="shared" si="143"/>
        <v>352485360</v>
      </c>
      <c r="S541" s="21">
        <f>VLOOKUP(H541,[1]Rates!$A$3:$D$139,3,FALSE)</f>
        <v>2.1900000000000001E-4</v>
      </c>
      <c r="T541" s="110">
        <f t="shared" si="144"/>
        <v>77194.293839999998</v>
      </c>
      <c r="U541" s="19">
        <f>VLOOKUP(J541,[1]Values!$A$3:$D$462,4,FALSE)</f>
        <v>154435604</v>
      </c>
      <c r="V541" s="108">
        <v>22686</v>
      </c>
      <c r="W541" s="108">
        <f t="shared" si="145"/>
        <v>115809688.5</v>
      </c>
      <c r="X541" s="23">
        <f>VLOOKUP(H541,[1]Rates!$A$3:$D$139,4,FALSE)</f>
        <v>2.34E-4</v>
      </c>
      <c r="Y541" s="111">
        <f t="shared" si="146"/>
        <v>27099.467109000001</v>
      </c>
      <c r="Z541" s="9"/>
    </row>
    <row r="542" spans="7:26" x14ac:dyDescent="0.25">
      <c r="G542" s="104"/>
      <c r="H542" s="105">
        <v>122</v>
      </c>
      <c r="I542" s="105" t="s">
        <v>90</v>
      </c>
      <c r="J542" s="106">
        <v>359</v>
      </c>
      <c r="K542" s="107">
        <v>0.75</v>
      </c>
      <c r="L542" s="19">
        <f>VLOOKUP(J542,[1]Values!$A$3:$D$462,2,FALSE)</f>
        <v>466340009</v>
      </c>
      <c r="M542" s="108">
        <v>0</v>
      </c>
      <c r="N542" s="20">
        <f t="shared" si="141"/>
        <v>349755006.75</v>
      </c>
      <c r="O542" s="19">
        <f>VLOOKUP(J542,[1]Values!$A$3:$D$462,3,FALSE)</f>
        <v>3640471</v>
      </c>
      <c r="P542" s="109"/>
      <c r="Q542" s="19">
        <f t="shared" si="142"/>
        <v>2730353.25</v>
      </c>
      <c r="R542" s="108">
        <f t="shared" si="143"/>
        <v>352485360</v>
      </c>
      <c r="S542" s="21">
        <f>VLOOKUP(H542,[1]Rates!$A$3:$D$139,3,FALSE)</f>
        <v>0</v>
      </c>
      <c r="T542" s="110">
        <f t="shared" si="144"/>
        <v>0</v>
      </c>
      <c r="U542" s="19">
        <f>VLOOKUP(J542,[1]Values!$A$3:$D$462,4,FALSE)</f>
        <v>154435604</v>
      </c>
      <c r="V542" s="108">
        <v>22686</v>
      </c>
      <c r="W542" s="108">
        <f t="shared" si="145"/>
        <v>115809688.5</v>
      </c>
      <c r="X542" s="23">
        <f>VLOOKUP(H542,[1]Rates!$A$3:$D$139,4,FALSE)</f>
        <v>0</v>
      </c>
      <c r="Y542" s="111">
        <f t="shared" si="146"/>
        <v>0</v>
      </c>
      <c r="Z542" s="9"/>
    </row>
    <row r="543" spans="7:26" x14ac:dyDescent="0.25">
      <c r="G543" s="104"/>
      <c r="H543" s="105"/>
      <c r="I543" s="105"/>
      <c r="J543" s="106"/>
      <c r="K543" s="107"/>
      <c r="L543" s="108"/>
      <c r="M543" s="108"/>
      <c r="N543" s="108"/>
      <c r="O543" s="108"/>
      <c r="P543" s="108"/>
      <c r="Q543" s="108"/>
      <c r="R543" s="108"/>
      <c r="S543" s="112"/>
      <c r="T543" s="110"/>
      <c r="U543" s="108"/>
      <c r="V543" s="108"/>
      <c r="W543" s="108"/>
      <c r="X543" s="112"/>
      <c r="Y543" s="111"/>
      <c r="Z543" s="9"/>
    </row>
    <row r="544" spans="7:26" ht="15.75" x14ac:dyDescent="0.25">
      <c r="G544" s="91">
        <v>94</v>
      </c>
      <c r="H544" s="28" t="s">
        <v>97</v>
      </c>
      <c r="I544" s="105"/>
      <c r="J544" s="106"/>
      <c r="K544" s="107"/>
      <c r="L544" s="108"/>
      <c r="M544" s="108"/>
      <c r="N544" s="108"/>
      <c r="O544" s="108"/>
      <c r="P544" s="108"/>
      <c r="Q544" s="108"/>
      <c r="R544" s="108"/>
      <c r="S544" s="112"/>
      <c r="T544" s="110"/>
      <c r="U544" s="108"/>
      <c r="V544" s="108"/>
      <c r="W544" s="108"/>
      <c r="X544" s="112"/>
      <c r="Y544" s="111"/>
      <c r="Z544" s="9"/>
    </row>
    <row r="545" spans="7:26" x14ac:dyDescent="0.25">
      <c r="G545" s="104"/>
      <c r="H545" s="105">
        <v>1</v>
      </c>
      <c r="I545" s="105" t="s">
        <v>11</v>
      </c>
      <c r="J545" s="106">
        <v>870</v>
      </c>
      <c r="K545" s="107">
        <v>0.75</v>
      </c>
      <c r="L545" s="19">
        <f>VLOOKUP(J545,[1]Values!$A$3:$D$462,2,FALSE)</f>
        <v>0</v>
      </c>
      <c r="M545" s="108">
        <v>0</v>
      </c>
      <c r="N545" s="20">
        <f t="shared" ref="N545:N561" si="147">(L545-M545)*K545</f>
        <v>0</v>
      </c>
      <c r="O545" s="19">
        <f>VLOOKUP(J545,[1]Values!$A$3:$D$462,3,FALSE)</f>
        <v>130074</v>
      </c>
      <c r="P545" s="109"/>
      <c r="Q545" s="19">
        <f t="shared" ref="Q545:Q561" si="148">(O545-P545)*K545</f>
        <v>97555.5</v>
      </c>
      <c r="R545" s="108">
        <f t="shared" ref="R545:R561" si="149">(L545-M545+O545-P545)*K545</f>
        <v>97555.5</v>
      </c>
      <c r="S545" s="21">
        <f>VLOOKUP(H545,[1]Rates!$A$3:$D$139,3,FALSE)</f>
        <v>1.908E-3</v>
      </c>
      <c r="T545" s="110">
        <f t="shared" ref="T545:T561" si="150">R545*S545</f>
        <v>186.13589400000001</v>
      </c>
      <c r="U545" s="19">
        <f>VLOOKUP(J545,[1]Values!$A$3:$D$462,4,FALSE)</f>
        <v>0</v>
      </c>
      <c r="V545" s="108">
        <v>0</v>
      </c>
      <c r="W545" s="108">
        <f t="shared" ref="W545:W561" si="151">(U545-V545)*K545</f>
        <v>0</v>
      </c>
      <c r="X545" s="23">
        <f>VLOOKUP(H545,[1]Rates!$A$3:$D$139,4,FALSE)</f>
        <v>2.0739999999999999E-3</v>
      </c>
      <c r="Y545" s="111">
        <f t="shared" ref="Y545:Y561" si="152">W545*X545</f>
        <v>0</v>
      </c>
      <c r="Z545" s="9"/>
    </row>
    <row r="546" spans="7:26" x14ac:dyDescent="0.25">
      <c r="G546" s="104"/>
      <c r="H546" s="105">
        <v>2</v>
      </c>
      <c r="I546" s="105" t="s">
        <v>27</v>
      </c>
      <c r="J546" s="106">
        <v>870</v>
      </c>
      <c r="K546" s="107">
        <v>0.75</v>
      </c>
      <c r="L546" s="19">
        <f>VLOOKUP(J546,[1]Values!$A$3:$D$462,2,FALSE)</f>
        <v>0</v>
      </c>
      <c r="M546" s="108">
        <v>0</v>
      </c>
      <c r="N546" s="20">
        <f t="shared" si="147"/>
        <v>0</v>
      </c>
      <c r="O546" s="19">
        <f>VLOOKUP(J546,[1]Values!$A$3:$D$462,3,FALSE)</f>
        <v>130074</v>
      </c>
      <c r="P546" s="109"/>
      <c r="Q546" s="19">
        <f t="shared" si="148"/>
        <v>97555.5</v>
      </c>
      <c r="R546" s="108">
        <f t="shared" si="149"/>
        <v>97555.5</v>
      </c>
      <c r="S546" s="21">
        <f>VLOOKUP(H546,[1]Rates!$A$3:$D$139,3,FALSE)</f>
        <v>2.0900000000000001E-4</v>
      </c>
      <c r="T546" s="110">
        <f t="shared" si="150"/>
        <v>20.3890995</v>
      </c>
      <c r="U546" s="19">
        <f>VLOOKUP(J546,[1]Values!$A$3:$D$462,4,FALSE)</f>
        <v>0</v>
      </c>
      <c r="V546" s="108">
        <v>0</v>
      </c>
      <c r="W546" s="108">
        <f t="shared" si="151"/>
        <v>0</v>
      </c>
      <c r="X546" s="23">
        <f>VLOOKUP(H546,[1]Rates!$A$3:$D$139,4,FALSE)</f>
        <v>2.3000000000000001E-4</v>
      </c>
      <c r="Y546" s="111">
        <f t="shared" si="152"/>
        <v>0</v>
      </c>
      <c r="Z546" s="9"/>
    </row>
    <row r="547" spans="7:26" x14ac:dyDescent="0.25">
      <c r="G547" s="104"/>
      <c r="H547" s="105">
        <v>3</v>
      </c>
      <c r="I547" s="105" t="s">
        <v>20</v>
      </c>
      <c r="J547" s="106">
        <v>870</v>
      </c>
      <c r="K547" s="107">
        <v>0.75</v>
      </c>
      <c r="L547" s="19">
        <f>VLOOKUP(J547,[1]Values!$A$3:$D$462,2,FALSE)</f>
        <v>0</v>
      </c>
      <c r="M547" s="108">
        <v>0</v>
      </c>
      <c r="N547" s="20">
        <f t="shared" si="147"/>
        <v>0</v>
      </c>
      <c r="O547" s="19">
        <f>VLOOKUP(J547,[1]Values!$A$3:$D$462,3,FALSE)</f>
        <v>130074</v>
      </c>
      <c r="P547" s="109"/>
      <c r="Q547" s="19">
        <f t="shared" si="148"/>
        <v>97555.5</v>
      </c>
      <c r="R547" s="108">
        <f t="shared" si="149"/>
        <v>97555.5</v>
      </c>
      <c r="S547" s="21">
        <f>VLOOKUP(H547,[1]Rates!$A$3:$D$139,3,FALSE)</f>
        <v>4.9299999999999995E-4</v>
      </c>
      <c r="T547" s="110">
        <f t="shared" si="150"/>
        <v>48.094861499999993</v>
      </c>
      <c r="U547" s="19">
        <f>VLOOKUP(J547,[1]Values!$A$3:$D$462,4,FALSE)</f>
        <v>0</v>
      </c>
      <c r="V547" s="108">
        <v>0</v>
      </c>
      <c r="W547" s="108">
        <f t="shared" si="151"/>
        <v>0</v>
      </c>
      <c r="X547" s="23">
        <f>VLOOKUP(H547,[1]Rates!$A$3:$D$139,4,FALSE)</f>
        <v>5.2599999999999999E-4</v>
      </c>
      <c r="Y547" s="111">
        <f t="shared" si="152"/>
        <v>0</v>
      </c>
      <c r="Z547" s="9"/>
    </row>
    <row r="548" spans="7:26" x14ac:dyDescent="0.25">
      <c r="G548" s="104"/>
      <c r="H548" s="105">
        <v>4</v>
      </c>
      <c r="I548" s="105" t="s">
        <v>10</v>
      </c>
      <c r="J548" s="106">
        <v>870</v>
      </c>
      <c r="K548" s="107">
        <v>0.75</v>
      </c>
      <c r="L548" s="19">
        <f>VLOOKUP(J548,[1]Values!$A$3:$D$462,2,FALSE)</f>
        <v>0</v>
      </c>
      <c r="M548" s="108">
        <v>0</v>
      </c>
      <c r="N548" s="20">
        <f t="shared" si="147"/>
        <v>0</v>
      </c>
      <c r="O548" s="19">
        <f>VLOOKUP(J548,[1]Values!$A$3:$D$462,3,FALSE)</f>
        <v>130074</v>
      </c>
      <c r="P548" s="109"/>
      <c r="Q548" s="19">
        <f t="shared" si="148"/>
        <v>97555.5</v>
      </c>
      <c r="R548" s="108">
        <f t="shared" si="149"/>
        <v>97555.5</v>
      </c>
      <c r="S548" s="21">
        <f>VLOOKUP(H548,[1]Rates!$A$3:$D$139,3,FALSE)</f>
        <v>8.1609999999999999E-3</v>
      </c>
      <c r="T548" s="110">
        <f t="shared" si="150"/>
        <v>796.15043549999996</v>
      </c>
      <c r="U548" s="19">
        <f>VLOOKUP(J548,[1]Values!$A$3:$D$462,4,FALSE)</f>
        <v>0</v>
      </c>
      <c r="V548" s="108">
        <v>0</v>
      </c>
      <c r="W548" s="108">
        <f t="shared" si="151"/>
        <v>0</v>
      </c>
      <c r="X548" s="23">
        <f>VLOOKUP(H548,[1]Rates!$A$3:$D$139,4,FALSE)</f>
        <v>7.8399999999999997E-3</v>
      </c>
      <c r="Y548" s="111">
        <f t="shared" si="152"/>
        <v>0</v>
      </c>
      <c r="Z548" s="9"/>
    </row>
    <row r="549" spans="7:26" x14ac:dyDescent="0.25">
      <c r="G549" s="104"/>
      <c r="H549" s="105">
        <v>136</v>
      </c>
      <c r="I549" s="105" t="s">
        <v>139</v>
      </c>
      <c r="J549" s="106">
        <v>870</v>
      </c>
      <c r="K549" s="107">
        <v>0.75</v>
      </c>
      <c r="L549" s="19">
        <f>VLOOKUP(J549,[1]Values!$A$3:$D$462,2,FALSE)</f>
        <v>0</v>
      </c>
      <c r="M549" s="108">
        <v>0</v>
      </c>
      <c r="N549" s="20">
        <f t="shared" si="147"/>
        <v>0</v>
      </c>
      <c r="O549" s="19">
        <f>VLOOKUP(J549,[1]Values!$A$3:$D$462,3,FALSE)</f>
        <v>130074</v>
      </c>
      <c r="P549" s="109"/>
      <c r="Q549" s="19">
        <f t="shared" si="148"/>
        <v>97555.5</v>
      </c>
      <c r="R549" s="108">
        <f t="shared" si="149"/>
        <v>97555.5</v>
      </c>
      <c r="S549" s="21">
        <f>VLOOKUP(H549,[1]Rates!$A$3:$D$139,3,FALSE)</f>
        <v>2.31E-4</v>
      </c>
      <c r="T549" s="110">
        <f t="shared" si="150"/>
        <v>22.535320500000001</v>
      </c>
      <c r="U549" s="19">
        <f>VLOOKUP(J549,[1]Values!$A$3:$D$462,4,FALSE)</f>
        <v>0</v>
      </c>
      <c r="V549" s="108">
        <v>0</v>
      </c>
      <c r="W549" s="108">
        <f t="shared" si="151"/>
        <v>0</v>
      </c>
      <c r="X549" s="23">
        <f>VLOOKUP(H549,[1]Rates!$A$3:$D$139,4,FALSE)</f>
        <v>2.0100000000000001E-4</v>
      </c>
      <c r="Y549" s="111">
        <f t="shared" si="152"/>
        <v>0</v>
      </c>
      <c r="Z549" s="9"/>
    </row>
    <row r="550" spans="7:26" x14ac:dyDescent="0.25">
      <c r="G550" s="104"/>
      <c r="H550" s="105">
        <v>6</v>
      </c>
      <c r="I550" s="105" t="s">
        <v>70</v>
      </c>
      <c r="J550" s="106">
        <v>870</v>
      </c>
      <c r="K550" s="107">
        <v>0.75</v>
      </c>
      <c r="L550" s="19">
        <f>VLOOKUP(J550,[1]Values!$A$3:$D$462,2,FALSE)</f>
        <v>0</v>
      </c>
      <c r="M550" s="108">
        <v>0</v>
      </c>
      <c r="N550" s="20">
        <f t="shared" si="147"/>
        <v>0</v>
      </c>
      <c r="O550" s="19">
        <f>VLOOKUP(J550,[1]Values!$A$3:$D$462,3,FALSE)</f>
        <v>130074</v>
      </c>
      <c r="P550" s="109"/>
      <c r="Q550" s="19">
        <f t="shared" si="148"/>
        <v>97555.5</v>
      </c>
      <c r="R550" s="108">
        <f t="shared" si="149"/>
        <v>97555.5</v>
      </c>
      <c r="S550" s="21">
        <f>VLOOKUP(H550,[1]Rates!$A$3:$D$139,3,FALSE)</f>
        <v>0</v>
      </c>
      <c r="T550" s="110">
        <f t="shared" si="150"/>
        <v>0</v>
      </c>
      <c r="U550" s="19">
        <f>VLOOKUP(J550,[1]Values!$A$3:$D$462,4,FALSE)</f>
        <v>0</v>
      </c>
      <c r="V550" s="108">
        <v>0</v>
      </c>
      <c r="W550" s="108">
        <f t="shared" si="151"/>
        <v>0</v>
      </c>
      <c r="X550" s="23">
        <f>VLOOKUP(H550,[1]Rates!$A$3:$D$139,4,FALSE)</f>
        <v>0</v>
      </c>
      <c r="Y550" s="111">
        <f t="shared" si="152"/>
        <v>0</v>
      </c>
      <c r="Z550" s="9"/>
    </row>
    <row r="551" spans="7:26" x14ac:dyDescent="0.25">
      <c r="G551" s="104"/>
      <c r="H551" s="105">
        <v>7</v>
      </c>
      <c r="I551" s="105" t="s">
        <v>9</v>
      </c>
      <c r="J551" s="106">
        <v>870</v>
      </c>
      <c r="K551" s="107">
        <v>0.75</v>
      </c>
      <c r="L551" s="19">
        <f>VLOOKUP(J551,[1]Values!$A$3:$D$462,2,FALSE)</f>
        <v>0</v>
      </c>
      <c r="M551" s="108">
        <v>0</v>
      </c>
      <c r="N551" s="20">
        <f t="shared" si="147"/>
        <v>0</v>
      </c>
      <c r="O551" s="19">
        <f>VLOOKUP(J551,[1]Values!$A$3:$D$462,3,FALSE)</f>
        <v>130074</v>
      </c>
      <c r="P551" s="109"/>
      <c r="Q551" s="19">
        <f t="shared" si="148"/>
        <v>97555.5</v>
      </c>
      <c r="R551" s="108">
        <f t="shared" si="149"/>
        <v>97555.5</v>
      </c>
      <c r="S551" s="21">
        <f>VLOOKUP(H551,[1]Rates!$A$3:$D$139,3,FALSE)</f>
        <v>1.01E-4</v>
      </c>
      <c r="T551" s="110">
        <f t="shared" si="150"/>
        <v>9.8531054999999999</v>
      </c>
      <c r="U551" s="19">
        <f>VLOOKUP(J551,[1]Values!$A$3:$D$462,4,FALSE)</f>
        <v>0</v>
      </c>
      <c r="V551" s="108">
        <v>0</v>
      </c>
      <c r="W551" s="108">
        <f t="shared" si="151"/>
        <v>0</v>
      </c>
      <c r="X551" s="23">
        <f>VLOOKUP(H551,[1]Rates!$A$3:$D$139,4,FALSE)</f>
        <v>1.08E-4</v>
      </c>
      <c r="Y551" s="111">
        <f t="shared" si="152"/>
        <v>0</v>
      </c>
      <c r="Z551" s="9"/>
    </row>
    <row r="552" spans="7:26" x14ac:dyDescent="0.25">
      <c r="G552" s="104"/>
      <c r="H552" s="105">
        <v>8</v>
      </c>
      <c r="I552" s="105" t="s">
        <v>23</v>
      </c>
      <c r="J552" s="106">
        <v>870</v>
      </c>
      <c r="K552" s="107">
        <v>0.75</v>
      </c>
      <c r="L552" s="19">
        <f>VLOOKUP(J552,[1]Values!$A$3:$D$462,2,FALSE)</f>
        <v>0</v>
      </c>
      <c r="M552" s="108">
        <v>0</v>
      </c>
      <c r="N552" s="20">
        <f t="shared" si="147"/>
        <v>0</v>
      </c>
      <c r="O552" s="19">
        <f>VLOOKUP(J552,[1]Values!$A$3:$D$462,3,FALSE)</f>
        <v>130074</v>
      </c>
      <c r="P552" s="109"/>
      <c r="Q552" s="19">
        <f t="shared" si="148"/>
        <v>97555.5</v>
      </c>
      <c r="R552" s="108">
        <f t="shared" si="149"/>
        <v>97555.5</v>
      </c>
      <c r="S552" s="21">
        <f>VLOOKUP(H552,[1]Rates!$A$3:$D$139,3,FALSE)</f>
        <v>1.5300000000000001E-4</v>
      </c>
      <c r="T552" s="110">
        <f t="shared" si="150"/>
        <v>14.9259915</v>
      </c>
      <c r="U552" s="19">
        <f>VLOOKUP(J552,[1]Values!$A$3:$D$462,4,FALSE)</f>
        <v>0</v>
      </c>
      <c r="V552" s="108">
        <v>0</v>
      </c>
      <c r="W552" s="108">
        <f t="shared" si="151"/>
        <v>0</v>
      </c>
      <c r="X552" s="23">
        <f>VLOOKUP(H552,[1]Rates!$A$3:$D$139,4,FALSE)</f>
        <v>1.64E-4</v>
      </c>
      <c r="Y552" s="111">
        <f t="shared" si="152"/>
        <v>0</v>
      </c>
      <c r="Z552" s="9"/>
    </row>
    <row r="553" spans="7:26" x14ac:dyDescent="0.25">
      <c r="G553" s="104"/>
      <c r="H553" s="105">
        <v>9</v>
      </c>
      <c r="I553" s="105" t="s">
        <v>0</v>
      </c>
      <c r="J553" s="106">
        <v>870</v>
      </c>
      <c r="K553" s="107">
        <v>0.75</v>
      </c>
      <c r="L553" s="19">
        <f>VLOOKUP(J553,[1]Values!$A$3:$D$462,2,FALSE)</f>
        <v>0</v>
      </c>
      <c r="M553" s="108">
        <v>0</v>
      </c>
      <c r="N553" s="20">
        <f t="shared" si="147"/>
        <v>0</v>
      </c>
      <c r="O553" s="19">
        <f>VLOOKUP(J553,[1]Values!$A$3:$D$462,3,FALSE)</f>
        <v>130074</v>
      </c>
      <c r="P553" s="109"/>
      <c r="Q553" s="19">
        <f t="shared" si="148"/>
        <v>97555.5</v>
      </c>
      <c r="R553" s="108">
        <f t="shared" si="149"/>
        <v>97555.5</v>
      </c>
      <c r="S553" s="21">
        <f>VLOOKUP(H553,[1]Rates!$A$3:$D$139,3,FALSE)</f>
        <v>2.5599999999999999E-4</v>
      </c>
      <c r="T553" s="110">
        <f t="shared" si="150"/>
        <v>24.974207999999997</v>
      </c>
      <c r="U553" s="19">
        <f>VLOOKUP(J553,[1]Values!$A$3:$D$462,4,FALSE)</f>
        <v>0</v>
      </c>
      <c r="V553" s="108">
        <v>0</v>
      </c>
      <c r="W553" s="108">
        <f t="shared" si="151"/>
        <v>0</v>
      </c>
      <c r="X553" s="23">
        <f>VLOOKUP(H553,[1]Rates!$A$3:$D$139,4,FALSE)</f>
        <v>2.7599999999999999E-4</v>
      </c>
      <c r="Y553" s="111">
        <f t="shared" si="152"/>
        <v>0</v>
      </c>
      <c r="Z553" s="9"/>
    </row>
    <row r="554" spans="7:26" x14ac:dyDescent="0.25">
      <c r="G554" s="104"/>
      <c r="H554" s="105">
        <v>29</v>
      </c>
      <c r="I554" s="105" t="s">
        <v>24</v>
      </c>
      <c r="J554" s="106">
        <v>870</v>
      </c>
      <c r="K554" s="107">
        <v>0.75</v>
      </c>
      <c r="L554" s="19">
        <f>VLOOKUP(J554,[1]Values!$A$3:$D$462,2,FALSE)</f>
        <v>0</v>
      </c>
      <c r="M554" s="108">
        <v>0</v>
      </c>
      <c r="N554" s="20">
        <f t="shared" si="147"/>
        <v>0</v>
      </c>
      <c r="O554" s="19">
        <f>VLOOKUP(J554,[1]Values!$A$3:$D$462,3,FALSE)</f>
        <v>130074</v>
      </c>
      <c r="P554" s="109"/>
      <c r="Q554" s="19">
        <f t="shared" si="148"/>
        <v>97555.5</v>
      </c>
      <c r="R554" s="108">
        <f t="shared" si="149"/>
        <v>97555.5</v>
      </c>
      <c r="S554" s="21">
        <f>VLOOKUP(H554,[1]Rates!$A$3:$D$139,3,FALSE)</f>
        <v>2.8760000000000001E-3</v>
      </c>
      <c r="T554" s="110">
        <f t="shared" si="150"/>
        <v>280.56961799999999</v>
      </c>
      <c r="U554" s="19">
        <f>VLOOKUP(J554,[1]Values!$A$3:$D$462,4,FALSE)</f>
        <v>0</v>
      </c>
      <c r="V554" s="108">
        <v>0</v>
      </c>
      <c r="W554" s="108">
        <f t="shared" si="151"/>
        <v>0</v>
      </c>
      <c r="X554" s="23">
        <f>VLOOKUP(H554,[1]Rates!$A$3:$D$139,4,FALSE)</f>
        <v>3.1029999999999999E-3</v>
      </c>
      <c r="Y554" s="111">
        <f t="shared" si="152"/>
        <v>0</v>
      </c>
      <c r="Z554" s="9"/>
    </row>
    <row r="555" spans="7:26" x14ac:dyDescent="0.25">
      <c r="G555" s="104"/>
      <c r="H555" s="105">
        <v>38</v>
      </c>
      <c r="I555" s="105" t="s">
        <v>12</v>
      </c>
      <c r="J555" s="106">
        <v>870</v>
      </c>
      <c r="K555" s="107">
        <v>0.75</v>
      </c>
      <c r="L555" s="19">
        <f>VLOOKUP(J555,[1]Values!$A$3:$D$462,2,FALSE)</f>
        <v>0</v>
      </c>
      <c r="M555" s="108">
        <v>0</v>
      </c>
      <c r="N555" s="20">
        <f t="shared" si="147"/>
        <v>0</v>
      </c>
      <c r="O555" s="19">
        <f>VLOOKUP(J555,[1]Values!$A$3:$D$462,3,FALSE)</f>
        <v>130074</v>
      </c>
      <c r="P555" s="109"/>
      <c r="Q555" s="19">
        <f t="shared" si="148"/>
        <v>97555.5</v>
      </c>
      <c r="R555" s="108">
        <f t="shared" si="149"/>
        <v>97555.5</v>
      </c>
      <c r="S555" s="21">
        <f>VLOOKUP(H555,[1]Rates!$A$3:$D$139,3,FALSE)</f>
        <v>9.8999999999999994E-5</v>
      </c>
      <c r="T555" s="110">
        <f t="shared" si="150"/>
        <v>9.6579944999999991</v>
      </c>
      <c r="U555" s="19">
        <f>VLOOKUP(J555,[1]Values!$A$3:$D$462,4,FALSE)</f>
        <v>0</v>
      </c>
      <c r="V555" s="108">
        <v>0</v>
      </c>
      <c r="W555" s="108">
        <f t="shared" si="151"/>
        <v>0</v>
      </c>
      <c r="X555" s="23">
        <f>VLOOKUP(H555,[1]Rates!$A$3:$D$139,4,FALSE)</f>
        <v>8.6000000000000003E-5</v>
      </c>
      <c r="Y555" s="111">
        <f t="shared" si="152"/>
        <v>0</v>
      </c>
      <c r="Z555" s="9"/>
    </row>
    <row r="556" spans="7:26" x14ac:dyDescent="0.25">
      <c r="G556" s="104"/>
      <c r="H556" s="105">
        <v>55</v>
      </c>
      <c r="I556" s="105" t="s">
        <v>26</v>
      </c>
      <c r="J556" s="106">
        <v>870</v>
      </c>
      <c r="K556" s="107">
        <v>0.75</v>
      </c>
      <c r="L556" s="19">
        <f>VLOOKUP(J556,[1]Values!$A$3:$D$462,2,FALSE)</f>
        <v>0</v>
      </c>
      <c r="M556" s="108">
        <v>0</v>
      </c>
      <c r="N556" s="20">
        <f t="shared" si="147"/>
        <v>0</v>
      </c>
      <c r="O556" s="19">
        <f>VLOOKUP(J556,[1]Values!$A$3:$D$462,3,FALSE)</f>
        <v>130074</v>
      </c>
      <c r="P556" s="109"/>
      <c r="Q556" s="19">
        <f t="shared" si="148"/>
        <v>97555.5</v>
      </c>
      <c r="R556" s="108">
        <f t="shared" si="149"/>
        <v>97555.5</v>
      </c>
      <c r="S556" s="21">
        <f>VLOOKUP(H556,[1]Rates!$A$3:$D$139,3,FALSE)</f>
        <v>1.45E-4</v>
      </c>
      <c r="T556" s="110">
        <f t="shared" si="150"/>
        <v>14.145547499999999</v>
      </c>
      <c r="U556" s="19">
        <f>VLOOKUP(J556,[1]Values!$A$3:$D$462,4,FALSE)</f>
        <v>0</v>
      </c>
      <c r="V556" s="108">
        <v>0</v>
      </c>
      <c r="W556" s="108">
        <f t="shared" si="151"/>
        <v>0</v>
      </c>
      <c r="X556" s="23">
        <f>VLOOKUP(H556,[1]Rates!$A$3:$D$139,4,FALSE)</f>
        <v>1.35E-4</v>
      </c>
      <c r="Y556" s="111">
        <f t="shared" si="152"/>
        <v>0</v>
      </c>
      <c r="Z556" s="9"/>
    </row>
    <row r="557" spans="7:26" x14ac:dyDescent="0.25">
      <c r="G557" s="104"/>
      <c r="H557" s="105">
        <v>71</v>
      </c>
      <c r="I557" s="105" t="s">
        <v>18</v>
      </c>
      <c r="J557" s="106">
        <v>870</v>
      </c>
      <c r="K557" s="107">
        <v>0</v>
      </c>
      <c r="L557" s="19">
        <f>VLOOKUP(J557,[1]Values!$A$3:$D$462,2,FALSE)</f>
        <v>0</v>
      </c>
      <c r="M557" s="108">
        <v>0</v>
      </c>
      <c r="N557" s="20">
        <f t="shared" si="147"/>
        <v>0</v>
      </c>
      <c r="O557" s="19">
        <f>VLOOKUP(J557,[1]Values!$A$3:$D$462,3,FALSE)</f>
        <v>130074</v>
      </c>
      <c r="P557" s="109"/>
      <c r="Q557" s="19">
        <f t="shared" si="148"/>
        <v>0</v>
      </c>
      <c r="R557" s="108">
        <f t="shared" si="149"/>
        <v>0</v>
      </c>
      <c r="S557" s="21">
        <f>VLOOKUP(H557,[1]Rates!$A$3:$D$139,3,FALSE)</f>
        <v>9.0000000000000002E-6</v>
      </c>
      <c r="T557" s="110">
        <f t="shared" si="150"/>
        <v>0</v>
      </c>
      <c r="U557" s="19">
        <f>VLOOKUP(J557,[1]Values!$A$3:$D$462,4,FALSE)</f>
        <v>0</v>
      </c>
      <c r="V557" s="108">
        <v>0</v>
      </c>
      <c r="W557" s="108">
        <f t="shared" si="151"/>
        <v>0</v>
      </c>
      <c r="X557" s="23">
        <f>VLOOKUP(H557,[1]Rates!$A$3:$D$139,4,FALSE)</f>
        <v>9.0000000000000002E-6</v>
      </c>
      <c r="Y557" s="111">
        <f t="shared" si="152"/>
        <v>0</v>
      </c>
      <c r="Z557" s="9"/>
    </row>
    <row r="558" spans="7:26" x14ac:dyDescent="0.25">
      <c r="G558" s="104"/>
      <c r="H558" s="105">
        <v>72</v>
      </c>
      <c r="I558" s="105" t="s">
        <v>28</v>
      </c>
      <c r="J558" s="106">
        <v>870</v>
      </c>
      <c r="K558" s="107">
        <v>0</v>
      </c>
      <c r="L558" s="19">
        <f>VLOOKUP(J558,[1]Values!$A$3:$D$462,2,FALSE)</f>
        <v>0</v>
      </c>
      <c r="M558" s="108">
        <v>0</v>
      </c>
      <c r="N558" s="20">
        <f t="shared" si="147"/>
        <v>0</v>
      </c>
      <c r="O558" s="19">
        <f>VLOOKUP(J558,[1]Values!$A$3:$D$462,3,FALSE)</f>
        <v>130074</v>
      </c>
      <c r="P558" s="109"/>
      <c r="Q558" s="19">
        <f t="shared" si="148"/>
        <v>0</v>
      </c>
      <c r="R558" s="108">
        <f t="shared" si="149"/>
        <v>0</v>
      </c>
      <c r="S558" s="21">
        <f>VLOOKUP(H558,[1]Rates!$A$3:$D$139,3,FALSE)</f>
        <v>2.5799999999999998E-4</v>
      </c>
      <c r="T558" s="110">
        <f t="shared" si="150"/>
        <v>0</v>
      </c>
      <c r="U558" s="19">
        <f>VLOOKUP(J558,[1]Values!$A$3:$D$462,4,FALSE)</f>
        <v>0</v>
      </c>
      <c r="V558" s="108">
        <v>0</v>
      </c>
      <c r="W558" s="108">
        <f t="shared" si="151"/>
        <v>0</v>
      </c>
      <c r="X558" s="23">
        <f>VLOOKUP(H558,[1]Rates!$A$3:$D$139,4,FALSE)</f>
        <v>2.7500000000000002E-4</v>
      </c>
      <c r="Y558" s="111">
        <f t="shared" si="152"/>
        <v>0</v>
      </c>
      <c r="Z558" s="9"/>
    </row>
    <row r="559" spans="7:26" x14ac:dyDescent="0.25">
      <c r="G559" s="104"/>
      <c r="H559" s="105">
        <v>94</v>
      </c>
      <c r="I559" s="105" t="s">
        <v>97</v>
      </c>
      <c r="J559" s="106">
        <v>870</v>
      </c>
      <c r="K559" s="107">
        <v>0.75</v>
      </c>
      <c r="L559" s="19">
        <f>VLOOKUP(J559,[1]Values!$A$3:$D$462,2,FALSE)</f>
        <v>0</v>
      </c>
      <c r="M559" s="108">
        <v>0</v>
      </c>
      <c r="N559" s="20">
        <f t="shared" si="147"/>
        <v>0</v>
      </c>
      <c r="O559" s="19">
        <f>VLOOKUP(J559,[1]Values!$A$3:$D$462,3,FALSE)</f>
        <v>130074</v>
      </c>
      <c r="P559" s="109"/>
      <c r="Q559" s="19">
        <f t="shared" si="148"/>
        <v>97555.5</v>
      </c>
      <c r="R559" s="108">
        <f t="shared" si="149"/>
        <v>97555.5</v>
      </c>
      <c r="S559" s="21">
        <f>VLOOKUP(H559,[1]Rates!$A$3:$D$139,3,FALSE)</f>
        <v>0</v>
      </c>
      <c r="T559" s="110">
        <f t="shared" si="150"/>
        <v>0</v>
      </c>
      <c r="U559" s="19">
        <f>VLOOKUP(J559,[1]Values!$A$3:$D$462,4,FALSE)</f>
        <v>0</v>
      </c>
      <c r="V559" s="108">
        <v>0</v>
      </c>
      <c r="W559" s="108">
        <f t="shared" si="151"/>
        <v>0</v>
      </c>
      <c r="X559" s="23">
        <f>VLOOKUP(H559,[1]Rates!$A$3:$D$139,4,FALSE)</f>
        <v>0</v>
      </c>
      <c r="Y559" s="111">
        <f t="shared" si="152"/>
        <v>0</v>
      </c>
      <c r="Z559" s="9"/>
    </row>
    <row r="560" spans="7:26" x14ac:dyDescent="0.25">
      <c r="G560" s="104"/>
      <c r="H560" s="105">
        <v>117</v>
      </c>
      <c r="I560" s="105" t="s">
        <v>21</v>
      </c>
      <c r="J560" s="106">
        <v>870</v>
      </c>
      <c r="K560" s="107">
        <v>0.75</v>
      </c>
      <c r="L560" s="19">
        <f>VLOOKUP(J560,[1]Values!$A$3:$D$462,2,FALSE)</f>
        <v>0</v>
      </c>
      <c r="M560" s="108">
        <v>0</v>
      </c>
      <c r="N560" s="20">
        <f t="shared" si="147"/>
        <v>0</v>
      </c>
      <c r="O560" s="19">
        <f>VLOOKUP(J560,[1]Values!$A$3:$D$462,3,FALSE)</f>
        <v>130074</v>
      </c>
      <c r="P560" s="109"/>
      <c r="Q560" s="19">
        <f t="shared" si="148"/>
        <v>97555.5</v>
      </c>
      <c r="R560" s="108">
        <f t="shared" si="149"/>
        <v>97555.5</v>
      </c>
      <c r="S560" s="21">
        <f>VLOOKUP(H560,[1]Rates!$A$3:$D$139,3,FALSE)</f>
        <v>2.1900000000000001E-4</v>
      </c>
      <c r="T560" s="110">
        <f t="shared" si="150"/>
        <v>21.3646545</v>
      </c>
      <c r="U560" s="19">
        <f>VLOOKUP(J560,[1]Values!$A$3:$D$462,4,FALSE)</f>
        <v>0</v>
      </c>
      <c r="V560" s="108">
        <v>0</v>
      </c>
      <c r="W560" s="108">
        <f t="shared" si="151"/>
        <v>0</v>
      </c>
      <c r="X560" s="23">
        <f>VLOOKUP(H560,[1]Rates!$A$3:$D$139,4,FALSE)</f>
        <v>2.34E-4</v>
      </c>
      <c r="Y560" s="111">
        <f t="shared" si="152"/>
        <v>0</v>
      </c>
      <c r="Z560" s="9"/>
    </row>
    <row r="561" spans="7:26" x14ac:dyDescent="0.25">
      <c r="G561" s="104"/>
      <c r="H561" s="105">
        <v>122</v>
      </c>
      <c r="I561" s="105" t="s">
        <v>90</v>
      </c>
      <c r="J561" s="106">
        <v>870</v>
      </c>
      <c r="K561" s="107">
        <v>0.75</v>
      </c>
      <c r="L561" s="19">
        <f>VLOOKUP(J561,[1]Values!$A$3:$D$462,2,FALSE)</f>
        <v>0</v>
      </c>
      <c r="M561" s="108">
        <v>0</v>
      </c>
      <c r="N561" s="20">
        <f t="shared" si="147"/>
        <v>0</v>
      </c>
      <c r="O561" s="19">
        <f>VLOOKUP(J561,[1]Values!$A$3:$D$462,3,FALSE)</f>
        <v>130074</v>
      </c>
      <c r="P561" s="109"/>
      <c r="Q561" s="19">
        <f t="shared" si="148"/>
        <v>97555.5</v>
      </c>
      <c r="R561" s="108">
        <f t="shared" si="149"/>
        <v>97555.5</v>
      </c>
      <c r="S561" s="21">
        <f>VLOOKUP(H561,[1]Rates!$A$3:$D$139,3,FALSE)</f>
        <v>0</v>
      </c>
      <c r="T561" s="110">
        <f t="shared" si="150"/>
        <v>0</v>
      </c>
      <c r="U561" s="19">
        <f>VLOOKUP(J561,[1]Values!$A$3:$D$462,4,FALSE)</f>
        <v>0</v>
      </c>
      <c r="V561" s="108">
        <v>0</v>
      </c>
      <c r="W561" s="108">
        <f t="shared" si="151"/>
        <v>0</v>
      </c>
      <c r="X561" s="23">
        <f>VLOOKUP(H561,[1]Rates!$A$3:$D$139,4,FALSE)</f>
        <v>0</v>
      </c>
      <c r="Y561" s="111">
        <f t="shared" si="152"/>
        <v>0</v>
      </c>
      <c r="Z561" s="9"/>
    </row>
    <row r="562" spans="7:26" ht="15.75" thickBot="1" x14ac:dyDescent="0.3">
      <c r="G562" s="113"/>
      <c r="H562" s="114"/>
      <c r="I562" s="114"/>
      <c r="J562" s="115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6"/>
      <c r="Z562" s="9"/>
    </row>
    <row r="563" spans="7:26" x14ac:dyDescent="0.25">
      <c r="G563" s="9">
        <v>94</v>
      </c>
      <c r="H563" s="9" t="s">
        <v>97</v>
      </c>
      <c r="I563" s="9"/>
      <c r="J563" s="17"/>
      <c r="K563" s="18"/>
      <c r="L563" s="20"/>
      <c r="M563" s="20"/>
      <c r="N563" s="20"/>
      <c r="O563" s="20"/>
      <c r="P563" s="20"/>
      <c r="Q563" s="20"/>
      <c r="R563" s="20"/>
      <c r="S563" s="23"/>
      <c r="T563" s="22">
        <f>SUM(T525:T562)</f>
        <v>5450167.4916105</v>
      </c>
      <c r="U563" s="20"/>
      <c r="V563" s="20"/>
      <c r="W563" s="20"/>
      <c r="X563" s="23"/>
      <c r="Y563" s="22">
        <f>SUM(Y525:Y562)</f>
        <v>1809642.1925009994</v>
      </c>
      <c r="Z563" s="27">
        <f>T563+Y563</f>
        <v>7259809.6841114992</v>
      </c>
    </row>
    <row r="564" spans="7:26" x14ac:dyDescent="0.25">
      <c r="G564" s="9"/>
      <c r="H564" s="9"/>
      <c r="I564" s="9"/>
      <c r="J564" s="17"/>
      <c r="K564" s="18"/>
      <c r="L564" s="20"/>
      <c r="M564" s="20"/>
      <c r="N564" s="20"/>
      <c r="O564" s="20"/>
      <c r="P564" s="20"/>
      <c r="Q564" s="20"/>
      <c r="R564" s="20"/>
      <c r="S564" s="23"/>
      <c r="T564" s="22"/>
      <c r="U564" s="20"/>
      <c r="V564" s="20"/>
      <c r="W564" s="20"/>
      <c r="X564" s="23"/>
      <c r="Y564" s="22"/>
      <c r="Z564" s="9"/>
    </row>
    <row r="565" spans="7:26" ht="15.75" thickBot="1" x14ac:dyDescent="0.3">
      <c r="G565" s="9"/>
      <c r="H565" s="9"/>
      <c r="I565" s="9"/>
      <c r="J565" s="10" t="s">
        <v>53</v>
      </c>
      <c r="K565" s="11" t="s">
        <v>54</v>
      </c>
      <c r="L565" s="12" t="s">
        <v>55</v>
      </c>
      <c r="M565" s="12" t="s">
        <v>160</v>
      </c>
      <c r="N565" s="12"/>
      <c r="O565" s="12" t="s">
        <v>56</v>
      </c>
      <c r="P565" s="12" t="s">
        <v>161</v>
      </c>
      <c r="Q565" s="12"/>
      <c r="R565" s="12" t="s">
        <v>57</v>
      </c>
      <c r="S565" s="13" t="s">
        <v>58</v>
      </c>
      <c r="T565" s="14" t="s">
        <v>59</v>
      </c>
      <c r="U565" s="12" t="s">
        <v>60</v>
      </c>
      <c r="V565" s="12" t="s">
        <v>61</v>
      </c>
      <c r="W565" s="12" t="s">
        <v>62</v>
      </c>
      <c r="X565" s="13" t="s">
        <v>63</v>
      </c>
      <c r="Y565" s="14" t="s">
        <v>64</v>
      </c>
      <c r="Z565" s="9"/>
    </row>
    <row r="566" spans="7:26" ht="15.75" x14ac:dyDescent="0.25">
      <c r="G566" s="82">
        <v>106</v>
      </c>
      <c r="H566" s="83" t="s">
        <v>98</v>
      </c>
      <c r="I566" s="15"/>
      <c r="J566" s="84"/>
      <c r="K566" s="85"/>
      <c r="L566" s="86"/>
      <c r="M566" s="86"/>
      <c r="N566" s="86"/>
      <c r="O566" s="86"/>
      <c r="P566" s="86"/>
      <c r="Q566" s="86"/>
      <c r="R566" s="86"/>
      <c r="S566" s="87"/>
      <c r="T566" s="88"/>
      <c r="U566" s="86"/>
      <c r="V566" s="86"/>
      <c r="W566" s="86"/>
      <c r="X566" s="87"/>
      <c r="Y566" s="89"/>
      <c r="Z566" s="9"/>
    </row>
    <row r="567" spans="7:26" x14ac:dyDescent="0.25">
      <c r="G567" s="16"/>
      <c r="H567" s="9">
        <v>1</v>
      </c>
      <c r="I567" s="9" t="s">
        <v>11</v>
      </c>
      <c r="J567" s="17">
        <v>390</v>
      </c>
      <c r="K567" s="117">
        <v>0.71899999999999997</v>
      </c>
      <c r="L567" s="19">
        <f>VLOOKUP(J567,[1]Values!$A$3:$D$462,2,FALSE)</f>
        <v>38451280</v>
      </c>
      <c r="M567" s="20">
        <v>10301587</v>
      </c>
      <c r="N567" s="20">
        <f t="shared" ref="N567:N584" si="153">(L567-M567)*K567</f>
        <v>20239629.267000001</v>
      </c>
      <c r="O567" s="19">
        <f>VLOOKUP(J567,[1]Values!$A$3:$D$462,3,FALSE)</f>
        <v>142770</v>
      </c>
      <c r="P567" s="19"/>
      <c r="Q567" s="19">
        <f t="shared" ref="Q567:Q584" si="154">(O567-P567)*K567</f>
        <v>102651.62999999999</v>
      </c>
      <c r="R567" s="20">
        <f t="shared" ref="R567:R584" si="155">(L567-M567+O567-P567)*K567</f>
        <v>20342280.897</v>
      </c>
      <c r="S567" s="21">
        <f>VLOOKUP(H567,[1]Rates!$A$3:$D$139,3,FALSE)</f>
        <v>1.908E-3</v>
      </c>
      <c r="T567" s="22">
        <f t="shared" ref="T567:T584" si="156">R567*S567</f>
        <v>38813.071951475999</v>
      </c>
      <c r="U567" s="19">
        <f>VLOOKUP(J567,[1]Values!$A$3:$D$462,4,FALSE)</f>
        <v>1106683</v>
      </c>
      <c r="V567" s="20">
        <v>143991</v>
      </c>
      <c r="W567" s="20">
        <f t="shared" ref="W567:W584" si="157">(U567-V567)*K567</f>
        <v>692175.54799999995</v>
      </c>
      <c r="X567" s="23">
        <f>VLOOKUP(H567,[1]Rates!$A$3:$D$139,4,FALSE)</f>
        <v>2.0739999999999999E-3</v>
      </c>
      <c r="Y567" s="90">
        <f t="shared" ref="Y567:Y584" si="158">W567*X567</f>
        <v>1435.5720865519997</v>
      </c>
      <c r="Z567" s="9"/>
    </row>
    <row r="568" spans="7:26" x14ac:dyDescent="0.25">
      <c r="G568" s="16"/>
      <c r="H568" s="9">
        <v>2</v>
      </c>
      <c r="I568" s="9" t="s">
        <v>27</v>
      </c>
      <c r="J568" s="17">
        <v>390</v>
      </c>
      <c r="K568" s="117">
        <v>0.71899999999999997</v>
      </c>
      <c r="L568" s="19">
        <f>VLOOKUP(J568,[1]Values!$A$3:$D$462,2,FALSE)</f>
        <v>38451280</v>
      </c>
      <c r="M568" s="20">
        <v>10301587</v>
      </c>
      <c r="N568" s="20">
        <f t="shared" si="153"/>
        <v>20239629.267000001</v>
      </c>
      <c r="O568" s="19">
        <f>VLOOKUP(J568,[1]Values!$A$3:$D$462,3,FALSE)</f>
        <v>142770</v>
      </c>
      <c r="P568" s="19"/>
      <c r="Q568" s="19">
        <f t="shared" si="154"/>
        <v>102651.62999999999</v>
      </c>
      <c r="R568" s="20">
        <f t="shared" si="155"/>
        <v>20342280.897</v>
      </c>
      <c r="S568" s="21">
        <f>VLOOKUP(H568,[1]Rates!$A$3:$D$139,3,FALSE)</f>
        <v>2.0900000000000001E-4</v>
      </c>
      <c r="T568" s="22">
        <f t="shared" si="156"/>
        <v>4251.5367074730002</v>
      </c>
      <c r="U568" s="19">
        <f>VLOOKUP(J568,[1]Values!$A$3:$D$462,4,FALSE)</f>
        <v>1106683</v>
      </c>
      <c r="V568" s="20">
        <v>143991</v>
      </c>
      <c r="W568" s="20">
        <f t="shared" si="157"/>
        <v>692175.54799999995</v>
      </c>
      <c r="X568" s="23">
        <f>VLOOKUP(H568,[1]Rates!$A$3:$D$139,4,FALSE)</f>
        <v>2.3000000000000001E-4</v>
      </c>
      <c r="Y568" s="90">
        <f t="shared" si="158"/>
        <v>159.20037603999998</v>
      </c>
      <c r="Z568" s="9"/>
    </row>
    <row r="569" spans="7:26" x14ac:dyDescent="0.25">
      <c r="G569" s="16"/>
      <c r="H569" s="9">
        <v>3</v>
      </c>
      <c r="I569" s="9" t="s">
        <v>20</v>
      </c>
      <c r="J569" s="17">
        <v>390</v>
      </c>
      <c r="K569" s="117">
        <v>0.71899999999999997</v>
      </c>
      <c r="L569" s="19">
        <f>VLOOKUP(J569,[1]Values!$A$3:$D$462,2,FALSE)</f>
        <v>38451280</v>
      </c>
      <c r="M569" s="20">
        <v>10301587</v>
      </c>
      <c r="N569" s="20">
        <f t="shared" si="153"/>
        <v>20239629.267000001</v>
      </c>
      <c r="O569" s="19">
        <f>VLOOKUP(J569,[1]Values!$A$3:$D$462,3,FALSE)</f>
        <v>142770</v>
      </c>
      <c r="P569" s="19"/>
      <c r="Q569" s="19">
        <f t="shared" si="154"/>
        <v>102651.62999999999</v>
      </c>
      <c r="R569" s="20">
        <f t="shared" si="155"/>
        <v>20342280.897</v>
      </c>
      <c r="S569" s="21">
        <f>VLOOKUP(H569,[1]Rates!$A$3:$D$139,3,FALSE)</f>
        <v>4.9299999999999995E-4</v>
      </c>
      <c r="T569" s="22">
        <f t="shared" si="156"/>
        <v>10028.744482220998</v>
      </c>
      <c r="U569" s="19">
        <f>VLOOKUP(J569,[1]Values!$A$3:$D$462,4,FALSE)</f>
        <v>1106683</v>
      </c>
      <c r="V569" s="20">
        <v>143991</v>
      </c>
      <c r="W569" s="20">
        <f t="shared" si="157"/>
        <v>692175.54799999995</v>
      </c>
      <c r="X569" s="23">
        <f>VLOOKUP(H569,[1]Rates!$A$3:$D$139,4,FALSE)</f>
        <v>5.2599999999999999E-4</v>
      </c>
      <c r="Y569" s="90">
        <f t="shared" si="158"/>
        <v>364.08433824799999</v>
      </c>
      <c r="Z569" s="9"/>
    </row>
    <row r="570" spans="7:26" x14ac:dyDescent="0.25">
      <c r="G570" s="16"/>
      <c r="H570" s="9">
        <v>4</v>
      </c>
      <c r="I570" s="9" t="s">
        <v>10</v>
      </c>
      <c r="J570" s="17">
        <v>390</v>
      </c>
      <c r="K570" s="117">
        <v>0.71899999999999997</v>
      </c>
      <c r="L570" s="19">
        <f>VLOOKUP(J570,[1]Values!$A$3:$D$462,2,FALSE)</f>
        <v>38451280</v>
      </c>
      <c r="M570" s="20">
        <v>10301587</v>
      </c>
      <c r="N570" s="20">
        <f t="shared" si="153"/>
        <v>20239629.267000001</v>
      </c>
      <c r="O570" s="19">
        <f>VLOOKUP(J570,[1]Values!$A$3:$D$462,3,FALSE)</f>
        <v>142770</v>
      </c>
      <c r="P570" s="19"/>
      <c r="Q570" s="19">
        <f t="shared" si="154"/>
        <v>102651.62999999999</v>
      </c>
      <c r="R570" s="20">
        <f t="shared" si="155"/>
        <v>20342280.897</v>
      </c>
      <c r="S570" s="21">
        <f>VLOOKUP(H570,[1]Rates!$A$3:$D$139,3,FALSE)</f>
        <v>8.1609999999999999E-3</v>
      </c>
      <c r="T570" s="22">
        <f t="shared" si="156"/>
        <v>166013.35440041698</v>
      </c>
      <c r="U570" s="19">
        <f>VLOOKUP(J570,[1]Values!$A$3:$D$462,4,FALSE)</f>
        <v>1106683</v>
      </c>
      <c r="V570" s="20">
        <v>143991</v>
      </c>
      <c r="W570" s="20">
        <f t="shared" si="157"/>
        <v>692175.54799999995</v>
      </c>
      <c r="X570" s="23">
        <f>VLOOKUP(H570,[1]Rates!$A$3:$D$139,4,FALSE)</f>
        <v>7.8399999999999997E-3</v>
      </c>
      <c r="Y570" s="90">
        <f t="shared" si="158"/>
        <v>5426.6562963199995</v>
      </c>
      <c r="Z570" s="9"/>
    </row>
    <row r="571" spans="7:26" x14ac:dyDescent="0.25">
      <c r="G571" s="16"/>
      <c r="H571" s="9">
        <v>136</v>
      </c>
      <c r="I571" s="9" t="s">
        <v>139</v>
      </c>
      <c r="J571" s="17">
        <v>390</v>
      </c>
      <c r="K571" s="117">
        <v>0.71899999999999997</v>
      </c>
      <c r="L571" s="19">
        <f>VLOOKUP(J571,[1]Values!$A$3:$D$462,2,FALSE)</f>
        <v>38451280</v>
      </c>
      <c r="M571" s="20">
        <v>10301587</v>
      </c>
      <c r="N571" s="20">
        <f t="shared" si="153"/>
        <v>20239629.267000001</v>
      </c>
      <c r="O571" s="19">
        <f>VLOOKUP(J571,[1]Values!$A$3:$D$462,3,FALSE)</f>
        <v>142770</v>
      </c>
      <c r="P571" s="19"/>
      <c r="Q571" s="19">
        <f t="shared" si="154"/>
        <v>102651.62999999999</v>
      </c>
      <c r="R571" s="20">
        <f t="shared" si="155"/>
        <v>20342280.897</v>
      </c>
      <c r="S571" s="21">
        <f>VLOOKUP(H571,[1]Rates!$A$3:$D$139,3,FALSE)</f>
        <v>2.31E-4</v>
      </c>
      <c r="T571" s="22">
        <f t="shared" si="156"/>
        <v>4699.066887207</v>
      </c>
      <c r="U571" s="19">
        <f>VLOOKUP(J571,[1]Values!$A$3:$D$462,4,FALSE)</f>
        <v>1106683</v>
      </c>
      <c r="V571" s="20">
        <v>143991</v>
      </c>
      <c r="W571" s="20">
        <f t="shared" si="157"/>
        <v>692175.54799999995</v>
      </c>
      <c r="X571" s="23">
        <f>VLOOKUP(H571,[1]Rates!$A$3:$D$139,4,FALSE)</f>
        <v>2.0100000000000001E-4</v>
      </c>
      <c r="Y571" s="90">
        <f t="shared" si="158"/>
        <v>139.127285148</v>
      </c>
      <c r="Z571" s="9"/>
    </row>
    <row r="572" spans="7:26" x14ac:dyDescent="0.25">
      <c r="G572" s="16"/>
      <c r="H572" s="9">
        <v>6</v>
      </c>
      <c r="I572" s="9" t="s">
        <v>70</v>
      </c>
      <c r="J572" s="17">
        <v>390</v>
      </c>
      <c r="K572" s="117">
        <v>0.71899999999999997</v>
      </c>
      <c r="L572" s="19">
        <f>VLOOKUP(J572,[1]Values!$A$3:$D$462,2,FALSE)</f>
        <v>38451280</v>
      </c>
      <c r="M572" s="20">
        <v>10301587</v>
      </c>
      <c r="N572" s="20">
        <f t="shared" si="153"/>
        <v>20239629.267000001</v>
      </c>
      <c r="O572" s="19">
        <f>VLOOKUP(J572,[1]Values!$A$3:$D$462,3,FALSE)</f>
        <v>142770</v>
      </c>
      <c r="P572" s="19"/>
      <c r="Q572" s="19">
        <f t="shared" si="154"/>
        <v>102651.62999999999</v>
      </c>
      <c r="R572" s="20">
        <f t="shared" si="155"/>
        <v>20342280.897</v>
      </c>
      <c r="S572" s="21">
        <f>VLOOKUP(H572,[1]Rates!$A$3:$D$139,3,FALSE)</f>
        <v>0</v>
      </c>
      <c r="T572" s="22">
        <f t="shared" si="156"/>
        <v>0</v>
      </c>
      <c r="U572" s="19">
        <f>VLOOKUP(J572,[1]Values!$A$3:$D$462,4,FALSE)</f>
        <v>1106683</v>
      </c>
      <c r="V572" s="20">
        <v>143991</v>
      </c>
      <c r="W572" s="20">
        <f t="shared" si="157"/>
        <v>692175.54799999995</v>
      </c>
      <c r="X572" s="23">
        <f>VLOOKUP(H572,[1]Rates!$A$3:$D$139,4,FALSE)</f>
        <v>0</v>
      </c>
      <c r="Y572" s="90">
        <f t="shared" si="158"/>
        <v>0</v>
      </c>
      <c r="Z572" s="9"/>
    </row>
    <row r="573" spans="7:26" x14ac:dyDescent="0.25">
      <c r="G573" s="16"/>
      <c r="H573" s="9">
        <v>7</v>
      </c>
      <c r="I573" s="9" t="s">
        <v>9</v>
      </c>
      <c r="J573" s="17">
        <v>390</v>
      </c>
      <c r="K573" s="117">
        <v>0.71899999999999997</v>
      </c>
      <c r="L573" s="19">
        <f>VLOOKUP(J573,[1]Values!$A$3:$D$462,2,FALSE)</f>
        <v>38451280</v>
      </c>
      <c r="M573" s="20">
        <v>10301587</v>
      </c>
      <c r="N573" s="20">
        <f t="shared" si="153"/>
        <v>20239629.267000001</v>
      </c>
      <c r="O573" s="19">
        <f>VLOOKUP(J573,[1]Values!$A$3:$D$462,3,FALSE)</f>
        <v>142770</v>
      </c>
      <c r="P573" s="19"/>
      <c r="Q573" s="19">
        <f t="shared" si="154"/>
        <v>102651.62999999999</v>
      </c>
      <c r="R573" s="20">
        <f t="shared" si="155"/>
        <v>20342280.897</v>
      </c>
      <c r="S573" s="21">
        <f>VLOOKUP(H573,[1]Rates!$A$3:$D$139,3,FALSE)</f>
        <v>1.01E-4</v>
      </c>
      <c r="T573" s="22">
        <f t="shared" si="156"/>
        <v>2054.570370597</v>
      </c>
      <c r="U573" s="19">
        <f>VLOOKUP(J573,[1]Values!$A$3:$D$462,4,FALSE)</f>
        <v>1106683</v>
      </c>
      <c r="V573" s="20">
        <v>143991</v>
      </c>
      <c r="W573" s="20">
        <f t="shared" si="157"/>
        <v>692175.54799999995</v>
      </c>
      <c r="X573" s="23">
        <f>VLOOKUP(H573,[1]Rates!$A$3:$D$139,4,FALSE)</f>
        <v>1.08E-4</v>
      </c>
      <c r="Y573" s="90">
        <f t="shared" si="158"/>
        <v>74.754959183999986</v>
      </c>
      <c r="Z573" s="9"/>
    </row>
    <row r="574" spans="7:26" x14ac:dyDescent="0.25">
      <c r="G574" s="16"/>
      <c r="H574" s="9">
        <v>8</v>
      </c>
      <c r="I574" s="9" t="s">
        <v>23</v>
      </c>
      <c r="J574" s="17">
        <v>390</v>
      </c>
      <c r="K574" s="117">
        <v>0.71899999999999997</v>
      </c>
      <c r="L574" s="19">
        <f>VLOOKUP(J574,[1]Values!$A$3:$D$462,2,FALSE)</f>
        <v>38451280</v>
      </c>
      <c r="M574" s="20">
        <v>10301587</v>
      </c>
      <c r="N574" s="20">
        <f t="shared" si="153"/>
        <v>20239629.267000001</v>
      </c>
      <c r="O574" s="19">
        <f>VLOOKUP(J574,[1]Values!$A$3:$D$462,3,FALSE)</f>
        <v>142770</v>
      </c>
      <c r="P574" s="19"/>
      <c r="Q574" s="19">
        <f t="shared" si="154"/>
        <v>102651.62999999999</v>
      </c>
      <c r="R574" s="20">
        <f t="shared" si="155"/>
        <v>20342280.897</v>
      </c>
      <c r="S574" s="21">
        <f>VLOOKUP(H574,[1]Rates!$A$3:$D$139,3,FALSE)</f>
        <v>1.5300000000000001E-4</v>
      </c>
      <c r="T574" s="22">
        <f t="shared" si="156"/>
        <v>3112.3689772410003</v>
      </c>
      <c r="U574" s="19">
        <f>VLOOKUP(J574,[1]Values!$A$3:$D$462,4,FALSE)</f>
        <v>1106683</v>
      </c>
      <c r="V574" s="20">
        <v>143991</v>
      </c>
      <c r="W574" s="20">
        <f t="shared" si="157"/>
        <v>692175.54799999995</v>
      </c>
      <c r="X574" s="23">
        <f>VLOOKUP(H574,[1]Rates!$A$3:$D$139,4,FALSE)</f>
        <v>1.64E-4</v>
      </c>
      <c r="Y574" s="90">
        <f t="shared" si="158"/>
        <v>113.51678987199999</v>
      </c>
      <c r="Z574" s="9"/>
    </row>
    <row r="575" spans="7:26" x14ac:dyDescent="0.25">
      <c r="G575" s="16"/>
      <c r="H575" s="9">
        <v>9</v>
      </c>
      <c r="I575" s="9" t="s">
        <v>0</v>
      </c>
      <c r="J575" s="17">
        <v>390</v>
      </c>
      <c r="K575" s="117">
        <v>0.71899999999999997</v>
      </c>
      <c r="L575" s="19">
        <f>VLOOKUP(J575,[1]Values!$A$3:$D$462,2,FALSE)</f>
        <v>38451280</v>
      </c>
      <c r="M575" s="20">
        <v>10301587</v>
      </c>
      <c r="N575" s="20">
        <f t="shared" si="153"/>
        <v>20239629.267000001</v>
      </c>
      <c r="O575" s="19">
        <f>VLOOKUP(J575,[1]Values!$A$3:$D$462,3,FALSE)</f>
        <v>142770</v>
      </c>
      <c r="P575" s="19"/>
      <c r="Q575" s="19">
        <f t="shared" si="154"/>
        <v>102651.62999999999</v>
      </c>
      <c r="R575" s="20">
        <f t="shared" si="155"/>
        <v>20342280.897</v>
      </c>
      <c r="S575" s="21">
        <f>VLOOKUP(H575,[1]Rates!$A$3:$D$139,3,FALSE)</f>
        <v>2.5599999999999999E-4</v>
      </c>
      <c r="T575" s="22">
        <f t="shared" si="156"/>
        <v>5207.6239096319996</v>
      </c>
      <c r="U575" s="19">
        <f>VLOOKUP(J575,[1]Values!$A$3:$D$462,4,FALSE)</f>
        <v>1106683</v>
      </c>
      <c r="V575" s="20">
        <v>143991</v>
      </c>
      <c r="W575" s="20">
        <f t="shared" si="157"/>
        <v>692175.54799999995</v>
      </c>
      <c r="X575" s="23">
        <f>VLOOKUP(H575,[1]Rates!$A$3:$D$139,4,FALSE)</f>
        <v>2.7599999999999999E-4</v>
      </c>
      <c r="Y575" s="90">
        <f t="shared" si="158"/>
        <v>191.04045124799998</v>
      </c>
      <c r="Z575" s="9"/>
    </row>
    <row r="576" spans="7:26" x14ac:dyDescent="0.25">
      <c r="G576" s="16"/>
      <c r="H576" s="9">
        <v>17</v>
      </c>
      <c r="I576" s="9" t="s">
        <v>16</v>
      </c>
      <c r="J576" s="17">
        <v>390</v>
      </c>
      <c r="K576" s="117">
        <v>0.71899999999999997</v>
      </c>
      <c r="L576" s="19">
        <f>VLOOKUP(J576,[1]Values!$A$3:$D$462,2,FALSE)</f>
        <v>38451280</v>
      </c>
      <c r="M576" s="20">
        <v>10301587</v>
      </c>
      <c r="N576" s="20">
        <f t="shared" si="153"/>
        <v>20239629.267000001</v>
      </c>
      <c r="O576" s="19">
        <f>VLOOKUP(J576,[1]Values!$A$3:$D$462,3,FALSE)</f>
        <v>142770</v>
      </c>
      <c r="P576" s="19"/>
      <c r="Q576" s="19">
        <f t="shared" si="154"/>
        <v>102651.62999999999</v>
      </c>
      <c r="R576" s="20">
        <f t="shared" si="155"/>
        <v>20342280.897</v>
      </c>
      <c r="S576" s="21">
        <f>VLOOKUP(H576,[1]Rates!$A$3:$D$139,3,FALSE)</f>
        <v>6.0700000000000001E-4</v>
      </c>
      <c r="T576" s="22">
        <f t="shared" si="156"/>
        <v>12347.764504479001</v>
      </c>
      <c r="U576" s="19">
        <f>VLOOKUP(J576,[1]Values!$A$3:$D$462,4,FALSE)</f>
        <v>1106683</v>
      </c>
      <c r="V576" s="20">
        <v>143991</v>
      </c>
      <c r="W576" s="20">
        <f t="shared" si="157"/>
        <v>692175.54799999995</v>
      </c>
      <c r="X576" s="23">
        <f>VLOOKUP(H576,[1]Rates!$A$3:$D$139,4,FALSE)</f>
        <v>6.4899999999999995E-4</v>
      </c>
      <c r="Y576" s="90">
        <f t="shared" si="158"/>
        <v>449.22193065199991</v>
      </c>
      <c r="Z576" s="9"/>
    </row>
    <row r="577" spans="7:26" x14ac:dyDescent="0.25">
      <c r="G577" s="16"/>
      <c r="H577" s="9">
        <v>29</v>
      </c>
      <c r="I577" s="9" t="s">
        <v>24</v>
      </c>
      <c r="J577" s="17">
        <v>390</v>
      </c>
      <c r="K577" s="117">
        <v>0.71899999999999997</v>
      </c>
      <c r="L577" s="19">
        <f>VLOOKUP(J577,[1]Values!$A$3:$D$462,2,FALSE)</f>
        <v>38451280</v>
      </c>
      <c r="M577" s="20">
        <v>10301587</v>
      </c>
      <c r="N577" s="20">
        <f t="shared" si="153"/>
        <v>20239629.267000001</v>
      </c>
      <c r="O577" s="19">
        <f>VLOOKUP(J577,[1]Values!$A$3:$D$462,3,FALSE)</f>
        <v>142770</v>
      </c>
      <c r="P577" s="19"/>
      <c r="Q577" s="19">
        <f t="shared" si="154"/>
        <v>102651.62999999999</v>
      </c>
      <c r="R577" s="20">
        <f t="shared" si="155"/>
        <v>20342280.897</v>
      </c>
      <c r="S577" s="21">
        <f>VLOOKUP(H577,[1]Rates!$A$3:$D$139,3,FALSE)</f>
        <v>2.8760000000000001E-3</v>
      </c>
      <c r="T577" s="22">
        <f t="shared" si="156"/>
        <v>58504.399859771998</v>
      </c>
      <c r="U577" s="19">
        <f>VLOOKUP(J577,[1]Values!$A$3:$D$462,4,FALSE)</f>
        <v>1106683</v>
      </c>
      <c r="V577" s="20">
        <v>143991</v>
      </c>
      <c r="W577" s="20">
        <f t="shared" si="157"/>
        <v>692175.54799999995</v>
      </c>
      <c r="X577" s="23">
        <f>VLOOKUP(H577,[1]Rates!$A$3:$D$139,4,FALSE)</f>
        <v>3.1029999999999999E-3</v>
      </c>
      <c r="Y577" s="90">
        <f t="shared" si="158"/>
        <v>2147.8207254439999</v>
      </c>
      <c r="Z577" s="9"/>
    </row>
    <row r="578" spans="7:26" x14ac:dyDescent="0.25">
      <c r="G578" s="16"/>
      <c r="H578" s="9">
        <v>38</v>
      </c>
      <c r="I578" s="9" t="s">
        <v>12</v>
      </c>
      <c r="J578" s="17">
        <v>390</v>
      </c>
      <c r="K578" s="117">
        <v>0.71899999999999997</v>
      </c>
      <c r="L578" s="19">
        <f>VLOOKUP(J578,[1]Values!$A$3:$D$462,2,FALSE)</f>
        <v>38451280</v>
      </c>
      <c r="M578" s="20">
        <v>10301587</v>
      </c>
      <c r="N578" s="20">
        <f t="shared" si="153"/>
        <v>20239629.267000001</v>
      </c>
      <c r="O578" s="19">
        <f>VLOOKUP(J578,[1]Values!$A$3:$D$462,3,FALSE)</f>
        <v>142770</v>
      </c>
      <c r="P578" s="19"/>
      <c r="Q578" s="19">
        <f t="shared" si="154"/>
        <v>102651.62999999999</v>
      </c>
      <c r="R578" s="20">
        <f t="shared" si="155"/>
        <v>20342280.897</v>
      </c>
      <c r="S578" s="21">
        <f>VLOOKUP(H578,[1]Rates!$A$3:$D$139,3,FALSE)</f>
        <v>9.8999999999999994E-5</v>
      </c>
      <c r="T578" s="22">
        <f t="shared" si="156"/>
        <v>2013.8858088029999</v>
      </c>
      <c r="U578" s="19">
        <f>VLOOKUP(J578,[1]Values!$A$3:$D$462,4,FALSE)</f>
        <v>1106683</v>
      </c>
      <c r="V578" s="20">
        <v>143991</v>
      </c>
      <c r="W578" s="20">
        <f t="shared" si="157"/>
        <v>692175.54799999995</v>
      </c>
      <c r="X578" s="23">
        <f>VLOOKUP(H578,[1]Rates!$A$3:$D$139,4,FALSE)</f>
        <v>8.6000000000000003E-5</v>
      </c>
      <c r="Y578" s="90">
        <f t="shared" si="158"/>
        <v>59.527097128000001</v>
      </c>
      <c r="Z578" s="9"/>
    </row>
    <row r="579" spans="7:26" x14ac:dyDescent="0.25">
      <c r="G579" s="16"/>
      <c r="H579" s="9">
        <v>55</v>
      </c>
      <c r="I579" s="9" t="s">
        <v>26</v>
      </c>
      <c r="J579" s="17">
        <v>390</v>
      </c>
      <c r="K579" s="117">
        <v>0.71899999999999997</v>
      </c>
      <c r="L579" s="19">
        <f>VLOOKUP(J579,[1]Values!$A$3:$D$462,2,FALSE)</f>
        <v>38451280</v>
      </c>
      <c r="M579" s="20">
        <v>10301587</v>
      </c>
      <c r="N579" s="20">
        <f t="shared" si="153"/>
        <v>20239629.267000001</v>
      </c>
      <c r="O579" s="19">
        <f>VLOOKUP(J579,[1]Values!$A$3:$D$462,3,FALSE)</f>
        <v>142770</v>
      </c>
      <c r="P579" s="19"/>
      <c r="Q579" s="19">
        <f t="shared" si="154"/>
        <v>102651.62999999999</v>
      </c>
      <c r="R579" s="20">
        <f t="shared" si="155"/>
        <v>20342280.897</v>
      </c>
      <c r="S579" s="21">
        <f>VLOOKUP(H579,[1]Rates!$A$3:$D$139,3,FALSE)</f>
        <v>1.45E-4</v>
      </c>
      <c r="T579" s="22">
        <f t="shared" si="156"/>
        <v>2949.6307300650001</v>
      </c>
      <c r="U579" s="19">
        <f>VLOOKUP(J579,[1]Values!$A$3:$D$462,4,FALSE)</f>
        <v>1106683</v>
      </c>
      <c r="V579" s="20">
        <v>143991</v>
      </c>
      <c r="W579" s="20">
        <f t="shared" si="157"/>
        <v>692175.54799999995</v>
      </c>
      <c r="X579" s="23">
        <f>VLOOKUP(H579,[1]Rates!$A$3:$D$139,4,FALSE)</f>
        <v>1.35E-4</v>
      </c>
      <c r="Y579" s="90">
        <f t="shared" si="158"/>
        <v>93.443698979999994</v>
      </c>
      <c r="Z579" s="9"/>
    </row>
    <row r="580" spans="7:26" x14ac:dyDescent="0.25">
      <c r="G580" s="16"/>
      <c r="H580" s="9">
        <v>71</v>
      </c>
      <c r="I580" s="9" t="s">
        <v>18</v>
      </c>
      <c r="J580" s="17">
        <v>390</v>
      </c>
      <c r="K580" s="117">
        <v>0</v>
      </c>
      <c r="L580" s="19">
        <f>VLOOKUP(J580,[1]Values!$A$3:$D$462,2,FALSE)</f>
        <v>38451280</v>
      </c>
      <c r="M580" s="20">
        <v>10301587</v>
      </c>
      <c r="N580" s="20">
        <f t="shared" si="153"/>
        <v>0</v>
      </c>
      <c r="O580" s="19">
        <f>VLOOKUP(J580,[1]Values!$A$3:$D$462,3,FALSE)</f>
        <v>142770</v>
      </c>
      <c r="P580" s="19"/>
      <c r="Q580" s="19">
        <f t="shared" si="154"/>
        <v>0</v>
      </c>
      <c r="R580" s="20">
        <f t="shared" si="155"/>
        <v>0</v>
      </c>
      <c r="S580" s="21">
        <f>VLOOKUP(H580,[1]Rates!$A$3:$D$139,3,FALSE)</f>
        <v>9.0000000000000002E-6</v>
      </c>
      <c r="T580" s="22">
        <f t="shared" si="156"/>
        <v>0</v>
      </c>
      <c r="U580" s="19">
        <f>VLOOKUP(J580,[1]Values!$A$3:$D$462,4,FALSE)</f>
        <v>1106683</v>
      </c>
      <c r="V580" s="20">
        <v>143991</v>
      </c>
      <c r="W580" s="20">
        <f t="shared" si="157"/>
        <v>0</v>
      </c>
      <c r="X580" s="23">
        <f>VLOOKUP(H580,[1]Rates!$A$3:$D$139,4,FALSE)</f>
        <v>9.0000000000000002E-6</v>
      </c>
      <c r="Y580" s="90">
        <f t="shared" si="158"/>
        <v>0</v>
      </c>
      <c r="Z580" s="9"/>
    </row>
    <row r="581" spans="7:26" x14ac:dyDescent="0.25">
      <c r="G581" s="16"/>
      <c r="H581" s="9">
        <v>72</v>
      </c>
      <c r="I581" s="9" t="s">
        <v>28</v>
      </c>
      <c r="J581" s="17">
        <v>390</v>
      </c>
      <c r="K581" s="117">
        <v>0</v>
      </c>
      <c r="L581" s="19">
        <f>VLOOKUP(J581,[1]Values!$A$3:$D$462,2,FALSE)</f>
        <v>38451280</v>
      </c>
      <c r="M581" s="20">
        <v>10301587</v>
      </c>
      <c r="N581" s="20">
        <f t="shared" si="153"/>
        <v>0</v>
      </c>
      <c r="O581" s="19">
        <f>VLOOKUP(J581,[1]Values!$A$3:$D$462,3,FALSE)</f>
        <v>142770</v>
      </c>
      <c r="P581" s="19"/>
      <c r="Q581" s="19">
        <f t="shared" si="154"/>
        <v>0</v>
      </c>
      <c r="R581" s="20">
        <f t="shared" si="155"/>
        <v>0</v>
      </c>
      <c r="S581" s="21">
        <f>VLOOKUP(H581,[1]Rates!$A$3:$D$139,3,FALSE)</f>
        <v>2.5799999999999998E-4</v>
      </c>
      <c r="T581" s="22">
        <f t="shared" si="156"/>
        <v>0</v>
      </c>
      <c r="U581" s="19">
        <f>VLOOKUP(J581,[1]Values!$A$3:$D$462,4,FALSE)</f>
        <v>1106683</v>
      </c>
      <c r="V581" s="20">
        <v>143991</v>
      </c>
      <c r="W581" s="20">
        <f t="shared" si="157"/>
        <v>0</v>
      </c>
      <c r="X581" s="23">
        <f>VLOOKUP(H581,[1]Rates!$A$3:$D$139,4,FALSE)</f>
        <v>2.7500000000000002E-4</v>
      </c>
      <c r="Y581" s="90">
        <f t="shared" si="158"/>
        <v>0</v>
      </c>
      <c r="Z581" s="9"/>
    </row>
    <row r="582" spans="7:26" x14ac:dyDescent="0.25">
      <c r="G582" s="16"/>
      <c r="H582" s="9">
        <v>106</v>
      </c>
      <c r="I582" s="9" t="s">
        <v>98</v>
      </c>
      <c r="J582" s="17">
        <v>390</v>
      </c>
      <c r="K582" s="117">
        <v>0.71899999999999997</v>
      </c>
      <c r="L582" s="19">
        <f>VLOOKUP(J582,[1]Values!$A$3:$D$462,2,FALSE)</f>
        <v>38451280</v>
      </c>
      <c r="M582" s="20">
        <v>10301587</v>
      </c>
      <c r="N582" s="20">
        <f t="shared" si="153"/>
        <v>20239629.267000001</v>
      </c>
      <c r="O582" s="19">
        <f>VLOOKUP(J582,[1]Values!$A$3:$D$462,3,FALSE)</f>
        <v>142770</v>
      </c>
      <c r="P582" s="19"/>
      <c r="Q582" s="19">
        <f t="shared" si="154"/>
        <v>102651.62999999999</v>
      </c>
      <c r="R582" s="20">
        <f t="shared" si="155"/>
        <v>20342280.897</v>
      </c>
      <c r="S582" s="21">
        <f>VLOOKUP(H582,[1]Rates!$A$3:$D$139,3,FALSE)</f>
        <v>0</v>
      </c>
      <c r="T582" s="22">
        <f t="shared" si="156"/>
        <v>0</v>
      </c>
      <c r="U582" s="19">
        <f>VLOOKUP(J582,[1]Values!$A$3:$D$462,4,FALSE)</f>
        <v>1106683</v>
      </c>
      <c r="V582" s="20">
        <v>143991</v>
      </c>
      <c r="W582" s="20">
        <f t="shared" si="157"/>
        <v>692175.54799999995</v>
      </c>
      <c r="X582" s="23">
        <f>VLOOKUP(H582,[1]Rates!$A$3:$D$139,4,FALSE)</f>
        <v>0</v>
      </c>
      <c r="Y582" s="90">
        <f t="shared" si="158"/>
        <v>0</v>
      </c>
      <c r="Z582" s="9"/>
    </row>
    <row r="583" spans="7:26" x14ac:dyDescent="0.25">
      <c r="G583" s="16"/>
      <c r="H583" s="9">
        <v>117</v>
      </c>
      <c r="I583" s="9" t="s">
        <v>21</v>
      </c>
      <c r="J583" s="17">
        <v>390</v>
      </c>
      <c r="K583" s="117">
        <v>0.71899999999999997</v>
      </c>
      <c r="L583" s="19">
        <f>VLOOKUP(J583,[1]Values!$A$3:$D$462,2,FALSE)</f>
        <v>38451280</v>
      </c>
      <c r="M583" s="20">
        <v>10301587</v>
      </c>
      <c r="N583" s="20">
        <f t="shared" si="153"/>
        <v>20239629.267000001</v>
      </c>
      <c r="O583" s="19">
        <f>VLOOKUP(J583,[1]Values!$A$3:$D$462,3,FALSE)</f>
        <v>142770</v>
      </c>
      <c r="P583" s="19"/>
      <c r="Q583" s="19">
        <f t="shared" si="154"/>
        <v>102651.62999999999</v>
      </c>
      <c r="R583" s="20">
        <f t="shared" si="155"/>
        <v>20342280.897</v>
      </c>
      <c r="S583" s="21">
        <f>VLOOKUP(H583,[1]Rates!$A$3:$D$139,3,FALSE)</f>
        <v>2.1900000000000001E-4</v>
      </c>
      <c r="T583" s="22">
        <f t="shared" si="156"/>
        <v>4454.9595164430002</v>
      </c>
      <c r="U583" s="19">
        <f>VLOOKUP(J583,[1]Values!$A$3:$D$462,4,FALSE)</f>
        <v>1106683</v>
      </c>
      <c r="V583" s="20">
        <v>143991</v>
      </c>
      <c r="W583" s="20">
        <f t="shared" si="157"/>
        <v>692175.54799999995</v>
      </c>
      <c r="X583" s="23">
        <f>VLOOKUP(H583,[1]Rates!$A$3:$D$139,4,FALSE)</f>
        <v>2.34E-4</v>
      </c>
      <c r="Y583" s="90">
        <f t="shared" si="158"/>
        <v>161.96907823199999</v>
      </c>
      <c r="Z583" s="9"/>
    </row>
    <row r="584" spans="7:26" x14ac:dyDescent="0.25">
      <c r="G584" s="16"/>
      <c r="H584" s="9">
        <v>122</v>
      </c>
      <c r="I584" s="9" t="s">
        <v>90</v>
      </c>
      <c r="J584" s="17">
        <v>390</v>
      </c>
      <c r="K584" s="117">
        <v>0.71899999999999997</v>
      </c>
      <c r="L584" s="19">
        <f>VLOOKUP(J584,[1]Values!$A$3:$D$462,2,FALSE)</f>
        <v>38451280</v>
      </c>
      <c r="M584" s="20">
        <v>10301587</v>
      </c>
      <c r="N584" s="20">
        <f t="shared" si="153"/>
        <v>20239629.267000001</v>
      </c>
      <c r="O584" s="19">
        <f>VLOOKUP(J584,[1]Values!$A$3:$D$462,3,FALSE)</f>
        <v>142770</v>
      </c>
      <c r="P584" s="19"/>
      <c r="Q584" s="19">
        <f t="shared" si="154"/>
        <v>102651.62999999999</v>
      </c>
      <c r="R584" s="20">
        <f t="shared" si="155"/>
        <v>20342280.897</v>
      </c>
      <c r="S584" s="21">
        <f>VLOOKUP(H584,[1]Rates!$A$3:$D$139,3,FALSE)</f>
        <v>0</v>
      </c>
      <c r="T584" s="22">
        <f t="shared" si="156"/>
        <v>0</v>
      </c>
      <c r="U584" s="19">
        <f>VLOOKUP(J584,[1]Values!$A$3:$D$462,4,FALSE)</f>
        <v>1106683</v>
      </c>
      <c r="V584" s="20">
        <v>143991</v>
      </c>
      <c r="W584" s="20">
        <f t="shared" si="157"/>
        <v>692175.54799999995</v>
      </c>
      <c r="X584" s="23">
        <f>VLOOKUP(H584,[1]Rates!$A$3:$D$139,4,FALSE)</f>
        <v>0</v>
      </c>
      <c r="Y584" s="90">
        <f t="shared" si="158"/>
        <v>0</v>
      </c>
      <c r="Z584" s="9"/>
    </row>
    <row r="585" spans="7:26" x14ac:dyDescent="0.25">
      <c r="G585" s="16"/>
      <c r="H585" s="9"/>
      <c r="I585" s="9"/>
      <c r="J585" s="17"/>
      <c r="K585" s="117"/>
      <c r="L585" s="20"/>
      <c r="M585" s="20"/>
      <c r="N585" s="20"/>
      <c r="O585" s="20"/>
      <c r="P585" s="20"/>
      <c r="Q585" s="20"/>
      <c r="R585" s="20"/>
      <c r="S585" s="23"/>
      <c r="T585" s="22"/>
      <c r="U585" s="20"/>
      <c r="V585" s="20"/>
      <c r="W585" s="20"/>
      <c r="X585" s="23"/>
      <c r="Y585" s="90"/>
      <c r="Z585" s="9"/>
    </row>
    <row r="586" spans="7:26" ht="15.75" x14ac:dyDescent="0.25">
      <c r="G586" s="91">
        <v>106</v>
      </c>
      <c r="H586" s="28" t="s">
        <v>98</v>
      </c>
      <c r="I586" s="9"/>
      <c r="J586" s="17"/>
      <c r="K586" s="117"/>
      <c r="L586" s="20"/>
      <c r="M586" s="20"/>
      <c r="N586" s="20"/>
      <c r="O586" s="20"/>
      <c r="P586" s="20"/>
      <c r="Q586" s="20"/>
      <c r="R586" s="20"/>
      <c r="S586" s="23"/>
      <c r="T586" s="22"/>
      <c r="U586" s="20"/>
      <c r="V586" s="20"/>
      <c r="W586" s="20"/>
      <c r="X586" s="23"/>
      <c r="Y586" s="90"/>
      <c r="Z586" s="9"/>
    </row>
    <row r="587" spans="7:26" x14ac:dyDescent="0.25">
      <c r="G587" s="16"/>
      <c r="H587" s="9">
        <v>1</v>
      </c>
      <c r="I587" s="9" t="s">
        <v>11</v>
      </c>
      <c r="J587" s="17">
        <v>814</v>
      </c>
      <c r="K587" s="117">
        <v>0.71899999999999997</v>
      </c>
      <c r="L587" s="19">
        <f>VLOOKUP(J587,[1]Values!$A$3:$D$462,2,FALSE)</f>
        <v>0</v>
      </c>
      <c r="M587" s="20">
        <v>0</v>
      </c>
      <c r="N587" s="20">
        <f t="shared" ref="N587:N603" si="159">(L587-M587)*K587</f>
        <v>0</v>
      </c>
      <c r="O587" s="19">
        <f>VLOOKUP(J587,[1]Values!$A$3:$D$462,3,FALSE)</f>
        <v>214893</v>
      </c>
      <c r="P587" s="19"/>
      <c r="Q587" s="19">
        <f t="shared" ref="Q587:Q603" si="160">(O587-P587)*K587</f>
        <v>154508.06699999998</v>
      </c>
      <c r="R587" s="20">
        <f t="shared" ref="R587:R603" si="161">(L587-M587+O587-P587)*K587</f>
        <v>154508.06699999998</v>
      </c>
      <c r="S587" s="21">
        <f>VLOOKUP(H587,[1]Rates!$A$3:$D$139,3,FALSE)</f>
        <v>1.908E-3</v>
      </c>
      <c r="T587" s="22">
        <f t="shared" ref="T587:T603" si="162">R587*S587</f>
        <v>294.80139183599994</v>
      </c>
      <c r="U587" s="19">
        <f>VLOOKUP(J587,[1]Values!$A$3:$D$462,4,FALSE)</f>
        <v>0</v>
      </c>
      <c r="V587" s="20"/>
      <c r="W587" s="20">
        <f t="shared" ref="W587:W603" si="163">(U587-V587)*K587</f>
        <v>0</v>
      </c>
      <c r="X587" s="23">
        <f>VLOOKUP(H587,[1]Rates!$A$3:$D$139,4,FALSE)</f>
        <v>2.0739999999999999E-3</v>
      </c>
      <c r="Y587" s="90">
        <f t="shared" ref="Y587:Y603" si="164">W587*X587</f>
        <v>0</v>
      </c>
      <c r="Z587" s="9"/>
    </row>
    <row r="588" spans="7:26" x14ac:dyDescent="0.25">
      <c r="G588" s="16"/>
      <c r="H588" s="9">
        <v>2</v>
      </c>
      <c r="I588" s="9" t="s">
        <v>27</v>
      </c>
      <c r="J588" s="17">
        <v>814</v>
      </c>
      <c r="K588" s="117">
        <v>0.71899999999999997</v>
      </c>
      <c r="L588" s="19">
        <f>VLOOKUP(J588,[1]Values!$A$3:$D$462,2,FALSE)</f>
        <v>0</v>
      </c>
      <c r="M588" s="20">
        <v>0</v>
      </c>
      <c r="N588" s="20">
        <f t="shared" si="159"/>
        <v>0</v>
      </c>
      <c r="O588" s="19">
        <f>VLOOKUP(J588,[1]Values!$A$3:$D$462,3,FALSE)</f>
        <v>214893</v>
      </c>
      <c r="P588" s="19"/>
      <c r="Q588" s="19">
        <f t="shared" si="160"/>
        <v>154508.06699999998</v>
      </c>
      <c r="R588" s="20">
        <f t="shared" si="161"/>
        <v>154508.06699999998</v>
      </c>
      <c r="S588" s="21">
        <f>VLOOKUP(H588,[1]Rates!$A$3:$D$139,3,FALSE)</f>
        <v>2.0900000000000001E-4</v>
      </c>
      <c r="T588" s="22">
        <f t="shared" si="162"/>
        <v>32.292186002999998</v>
      </c>
      <c r="U588" s="19">
        <f>VLOOKUP(J588,[1]Values!$A$3:$D$462,4,FALSE)</f>
        <v>0</v>
      </c>
      <c r="V588" s="20"/>
      <c r="W588" s="20">
        <f t="shared" si="163"/>
        <v>0</v>
      </c>
      <c r="X588" s="23">
        <f>VLOOKUP(H588,[1]Rates!$A$3:$D$139,4,FALSE)</f>
        <v>2.3000000000000001E-4</v>
      </c>
      <c r="Y588" s="90">
        <f t="shared" si="164"/>
        <v>0</v>
      </c>
      <c r="Z588" s="9"/>
    </row>
    <row r="589" spans="7:26" x14ac:dyDescent="0.25">
      <c r="G589" s="16"/>
      <c r="H589" s="9">
        <v>3</v>
      </c>
      <c r="I589" s="9" t="s">
        <v>20</v>
      </c>
      <c r="J589" s="17">
        <v>814</v>
      </c>
      <c r="K589" s="117">
        <v>0.71899999999999997</v>
      </c>
      <c r="L589" s="19">
        <f>VLOOKUP(J589,[1]Values!$A$3:$D$462,2,FALSE)</f>
        <v>0</v>
      </c>
      <c r="M589" s="20">
        <v>0</v>
      </c>
      <c r="N589" s="20">
        <f t="shared" si="159"/>
        <v>0</v>
      </c>
      <c r="O589" s="19">
        <f>VLOOKUP(J589,[1]Values!$A$3:$D$462,3,FALSE)</f>
        <v>214893</v>
      </c>
      <c r="P589" s="19"/>
      <c r="Q589" s="19">
        <f t="shared" si="160"/>
        <v>154508.06699999998</v>
      </c>
      <c r="R589" s="20">
        <f t="shared" si="161"/>
        <v>154508.06699999998</v>
      </c>
      <c r="S589" s="21">
        <f>VLOOKUP(H589,[1]Rates!$A$3:$D$139,3,FALSE)</f>
        <v>4.9299999999999995E-4</v>
      </c>
      <c r="T589" s="22">
        <f t="shared" si="162"/>
        <v>76.172477030999985</v>
      </c>
      <c r="U589" s="19">
        <f>VLOOKUP(J589,[1]Values!$A$3:$D$462,4,FALSE)</f>
        <v>0</v>
      </c>
      <c r="V589" s="20"/>
      <c r="W589" s="20">
        <f t="shared" si="163"/>
        <v>0</v>
      </c>
      <c r="X589" s="23">
        <f>VLOOKUP(H589,[1]Rates!$A$3:$D$139,4,FALSE)</f>
        <v>5.2599999999999999E-4</v>
      </c>
      <c r="Y589" s="90">
        <f t="shared" si="164"/>
        <v>0</v>
      </c>
      <c r="Z589" s="9"/>
    </row>
    <row r="590" spans="7:26" x14ac:dyDescent="0.25">
      <c r="G590" s="16"/>
      <c r="H590" s="9">
        <v>4</v>
      </c>
      <c r="I590" s="9" t="s">
        <v>10</v>
      </c>
      <c r="J590" s="17">
        <v>814</v>
      </c>
      <c r="K590" s="117">
        <v>0.71899999999999997</v>
      </c>
      <c r="L590" s="19">
        <f>VLOOKUP(J590,[1]Values!$A$3:$D$462,2,FALSE)</f>
        <v>0</v>
      </c>
      <c r="M590" s="20">
        <v>0</v>
      </c>
      <c r="N590" s="20">
        <f t="shared" si="159"/>
        <v>0</v>
      </c>
      <c r="O590" s="19">
        <f>VLOOKUP(J590,[1]Values!$A$3:$D$462,3,FALSE)</f>
        <v>214893</v>
      </c>
      <c r="P590" s="19"/>
      <c r="Q590" s="19">
        <f t="shared" si="160"/>
        <v>154508.06699999998</v>
      </c>
      <c r="R590" s="20">
        <f t="shared" si="161"/>
        <v>154508.06699999998</v>
      </c>
      <c r="S590" s="21">
        <f>VLOOKUP(H590,[1]Rates!$A$3:$D$139,3,FALSE)</f>
        <v>8.1609999999999999E-3</v>
      </c>
      <c r="T590" s="22">
        <f t="shared" si="162"/>
        <v>1260.9403347869998</v>
      </c>
      <c r="U590" s="19">
        <f>VLOOKUP(J590,[1]Values!$A$3:$D$462,4,FALSE)</f>
        <v>0</v>
      </c>
      <c r="V590" s="20"/>
      <c r="W590" s="20">
        <f t="shared" si="163"/>
        <v>0</v>
      </c>
      <c r="X590" s="23">
        <f>VLOOKUP(H590,[1]Rates!$A$3:$D$139,4,FALSE)</f>
        <v>7.8399999999999997E-3</v>
      </c>
      <c r="Y590" s="90">
        <f t="shared" si="164"/>
        <v>0</v>
      </c>
      <c r="Z590" s="9"/>
    </row>
    <row r="591" spans="7:26" x14ac:dyDescent="0.25">
      <c r="G591" s="16"/>
      <c r="H591" s="9">
        <v>136</v>
      </c>
      <c r="I591" s="9" t="s">
        <v>139</v>
      </c>
      <c r="J591" s="17">
        <v>814</v>
      </c>
      <c r="K591" s="117">
        <v>0.71899999999999997</v>
      </c>
      <c r="L591" s="19">
        <f>VLOOKUP(J591,[1]Values!$A$3:$D$462,2,FALSE)</f>
        <v>0</v>
      </c>
      <c r="M591" s="20">
        <v>0</v>
      </c>
      <c r="N591" s="20">
        <f t="shared" si="159"/>
        <v>0</v>
      </c>
      <c r="O591" s="19">
        <f>VLOOKUP(J591,[1]Values!$A$3:$D$462,3,FALSE)</f>
        <v>214893</v>
      </c>
      <c r="P591" s="19"/>
      <c r="Q591" s="19">
        <f t="shared" si="160"/>
        <v>154508.06699999998</v>
      </c>
      <c r="R591" s="20">
        <f t="shared" si="161"/>
        <v>154508.06699999998</v>
      </c>
      <c r="S591" s="21">
        <f>VLOOKUP(H591,[1]Rates!$A$3:$D$139,3,FALSE)</f>
        <v>2.31E-4</v>
      </c>
      <c r="T591" s="22">
        <f t="shared" si="162"/>
        <v>35.691363476999996</v>
      </c>
      <c r="U591" s="19">
        <f>VLOOKUP(J591,[1]Values!$A$3:$D$462,4,FALSE)</f>
        <v>0</v>
      </c>
      <c r="V591" s="20"/>
      <c r="W591" s="20">
        <f t="shared" si="163"/>
        <v>0</v>
      </c>
      <c r="X591" s="23">
        <f>VLOOKUP(H591,[1]Rates!$A$3:$D$139,4,FALSE)</f>
        <v>2.0100000000000001E-4</v>
      </c>
      <c r="Y591" s="90">
        <f t="shared" si="164"/>
        <v>0</v>
      </c>
      <c r="Z591" s="9"/>
    </row>
    <row r="592" spans="7:26" x14ac:dyDescent="0.25">
      <c r="G592" s="16"/>
      <c r="H592" s="9">
        <v>6</v>
      </c>
      <c r="I592" s="9" t="s">
        <v>70</v>
      </c>
      <c r="J592" s="17">
        <v>814</v>
      </c>
      <c r="K592" s="117">
        <v>0.71899999999999997</v>
      </c>
      <c r="L592" s="19">
        <f>VLOOKUP(J592,[1]Values!$A$3:$D$462,2,FALSE)</f>
        <v>0</v>
      </c>
      <c r="M592" s="20">
        <v>0</v>
      </c>
      <c r="N592" s="20">
        <f t="shared" si="159"/>
        <v>0</v>
      </c>
      <c r="O592" s="19">
        <f>VLOOKUP(J592,[1]Values!$A$3:$D$462,3,FALSE)</f>
        <v>214893</v>
      </c>
      <c r="P592" s="19"/>
      <c r="Q592" s="19">
        <f t="shared" si="160"/>
        <v>154508.06699999998</v>
      </c>
      <c r="R592" s="20">
        <f t="shared" si="161"/>
        <v>154508.06699999998</v>
      </c>
      <c r="S592" s="21">
        <f>VLOOKUP(H592,[1]Rates!$A$3:$D$139,3,FALSE)</f>
        <v>0</v>
      </c>
      <c r="T592" s="22">
        <f t="shared" si="162"/>
        <v>0</v>
      </c>
      <c r="U592" s="19">
        <f>VLOOKUP(J592,[1]Values!$A$3:$D$462,4,FALSE)</f>
        <v>0</v>
      </c>
      <c r="V592" s="20"/>
      <c r="W592" s="20">
        <f t="shared" si="163"/>
        <v>0</v>
      </c>
      <c r="X592" s="23">
        <f>VLOOKUP(H592,[1]Rates!$A$3:$D$139,4,FALSE)</f>
        <v>0</v>
      </c>
      <c r="Y592" s="90">
        <f t="shared" si="164"/>
        <v>0</v>
      </c>
      <c r="Z592" s="9"/>
    </row>
    <row r="593" spans="7:26" x14ac:dyDescent="0.25">
      <c r="G593" s="16"/>
      <c r="H593" s="9">
        <v>7</v>
      </c>
      <c r="I593" s="9" t="s">
        <v>9</v>
      </c>
      <c r="J593" s="17">
        <v>814</v>
      </c>
      <c r="K593" s="117">
        <v>0.71899999999999997</v>
      </c>
      <c r="L593" s="19">
        <f>VLOOKUP(J593,[1]Values!$A$3:$D$462,2,FALSE)</f>
        <v>0</v>
      </c>
      <c r="M593" s="20">
        <v>0</v>
      </c>
      <c r="N593" s="20">
        <f t="shared" si="159"/>
        <v>0</v>
      </c>
      <c r="O593" s="19">
        <f>VLOOKUP(J593,[1]Values!$A$3:$D$462,3,FALSE)</f>
        <v>214893</v>
      </c>
      <c r="P593" s="19"/>
      <c r="Q593" s="19">
        <f t="shared" si="160"/>
        <v>154508.06699999998</v>
      </c>
      <c r="R593" s="20">
        <f t="shared" si="161"/>
        <v>154508.06699999998</v>
      </c>
      <c r="S593" s="21">
        <f>VLOOKUP(H593,[1]Rates!$A$3:$D$139,3,FALSE)</f>
        <v>1.01E-4</v>
      </c>
      <c r="T593" s="22">
        <f t="shared" si="162"/>
        <v>15.605314766999998</v>
      </c>
      <c r="U593" s="19">
        <f>VLOOKUP(J593,[1]Values!$A$3:$D$462,4,FALSE)</f>
        <v>0</v>
      </c>
      <c r="V593" s="20"/>
      <c r="W593" s="20">
        <f t="shared" si="163"/>
        <v>0</v>
      </c>
      <c r="X593" s="23">
        <f>VLOOKUP(H593,[1]Rates!$A$3:$D$139,4,FALSE)</f>
        <v>1.08E-4</v>
      </c>
      <c r="Y593" s="90">
        <f t="shared" si="164"/>
        <v>0</v>
      </c>
      <c r="Z593" s="9"/>
    </row>
    <row r="594" spans="7:26" x14ac:dyDescent="0.25">
      <c r="G594" s="16"/>
      <c r="H594" s="9">
        <v>8</v>
      </c>
      <c r="I594" s="9" t="s">
        <v>23</v>
      </c>
      <c r="J594" s="17">
        <v>814</v>
      </c>
      <c r="K594" s="117">
        <v>0.71899999999999997</v>
      </c>
      <c r="L594" s="19">
        <f>VLOOKUP(J594,[1]Values!$A$3:$D$462,2,FALSE)</f>
        <v>0</v>
      </c>
      <c r="M594" s="20">
        <v>0</v>
      </c>
      <c r="N594" s="20">
        <f t="shared" si="159"/>
        <v>0</v>
      </c>
      <c r="O594" s="19">
        <f>VLOOKUP(J594,[1]Values!$A$3:$D$462,3,FALSE)</f>
        <v>214893</v>
      </c>
      <c r="P594" s="19"/>
      <c r="Q594" s="19">
        <f t="shared" si="160"/>
        <v>154508.06699999998</v>
      </c>
      <c r="R594" s="20">
        <f t="shared" si="161"/>
        <v>154508.06699999998</v>
      </c>
      <c r="S594" s="21">
        <f>VLOOKUP(H594,[1]Rates!$A$3:$D$139,3,FALSE)</f>
        <v>1.5300000000000001E-4</v>
      </c>
      <c r="T594" s="22">
        <f t="shared" si="162"/>
        <v>23.639734250999997</v>
      </c>
      <c r="U594" s="19">
        <f>VLOOKUP(J594,[1]Values!$A$3:$D$462,4,FALSE)</f>
        <v>0</v>
      </c>
      <c r="V594" s="20"/>
      <c r="W594" s="20">
        <f t="shared" si="163"/>
        <v>0</v>
      </c>
      <c r="X594" s="23">
        <f>VLOOKUP(H594,[1]Rates!$A$3:$D$139,4,FALSE)</f>
        <v>1.64E-4</v>
      </c>
      <c r="Y594" s="90">
        <f t="shared" si="164"/>
        <v>0</v>
      </c>
      <c r="Z594" s="9"/>
    </row>
    <row r="595" spans="7:26" x14ac:dyDescent="0.25">
      <c r="G595" s="16"/>
      <c r="H595" s="9">
        <v>9</v>
      </c>
      <c r="I595" s="9" t="s">
        <v>0</v>
      </c>
      <c r="J595" s="17">
        <v>814</v>
      </c>
      <c r="K595" s="117">
        <v>0.71899999999999997</v>
      </c>
      <c r="L595" s="19">
        <f>VLOOKUP(J595,[1]Values!$A$3:$D$462,2,FALSE)</f>
        <v>0</v>
      </c>
      <c r="M595" s="20">
        <v>0</v>
      </c>
      <c r="N595" s="20">
        <f t="shared" si="159"/>
        <v>0</v>
      </c>
      <c r="O595" s="19">
        <f>VLOOKUP(J595,[1]Values!$A$3:$D$462,3,FALSE)</f>
        <v>214893</v>
      </c>
      <c r="P595" s="19"/>
      <c r="Q595" s="19">
        <f t="shared" si="160"/>
        <v>154508.06699999998</v>
      </c>
      <c r="R595" s="20">
        <f t="shared" si="161"/>
        <v>154508.06699999998</v>
      </c>
      <c r="S595" s="21">
        <f>VLOOKUP(H595,[1]Rates!$A$3:$D$139,3,FALSE)</f>
        <v>2.5599999999999999E-4</v>
      </c>
      <c r="T595" s="22">
        <f t="shared" si="162"/>
        <v>39.554065151999993</v>
      </c>
      <c r="U595" s="19">
        <f>VLOOKUP(J595,[1]Values!$A$3:$D$462,4,FALSE)</f>
        <v>0</v>
      </c>
      <c r="V595" s="20"/>
      <c r="W595" s="20">
        <f t="shared" si="163"/>
        <v>0</v>
      </c>
      <c r="X595" s="23">
        <f>VLOOKUP(H595,[1]Rates!$A$3:$D$139,4,FALSE)</f>
        <v>2.7599999999999999E-4</v>
      </c>
      <c r="Y595" s="90">
        <f t="shared" si="164"/>
        <v>0</v>
      </c>
      <c r="Z595" s="9"/>
    </row>
    <row r="596" spans="7:26" x14ac:dyDescent="0.25">
      <c r="G596" s="16"/>
      <c r="H596" s="9">
        <v>29</v>
      </c>
      <c r="I596" s="9" t="s">
        <v>24</v>
      </c>
      <c r="J596" s="17">
        <v>814</v>
      </c>
      <c r="K596" s="117">
        <v>0.71899999999999997</v>
      </c>
      <c r="L596" s="19">
        <f>VLOOKUP(J596,[1]Values!$A$3:$D$462,2,FALSE)</f>
        <v>0</v>
      </c>
      <c r="M596" s="20">
        <v>0</v>
      </c>
      <c r="N596" s="20">
        <f t="shared" si="159"/>
        <v>0</v>
      </c>
      <c r="O596" s="19">
        <f>VLOOKUP(J596,[1]Values!$A$3:$D$462,3,FALSE)</f>
        <v>214893</v>
      </c>
      <c r="P596" s="19"/>
      <c r="Q596" s="19">
        <f t="shared" si="160"/>
        <v>154508.06699999998</v>
      </c>
      <c r="R596" s="20">
        <f t="shared" si="161"/>
        <v>154508.06699999998</v>
      </c>
      <c r="S596" s="21">
        <f>VLOOKUP(H596,[1]Rates!$A$3:$D$139,3,FALSE)</f>
        <v>2.8760000000000001E-3</v>
      </c>
      <c r="T596" s="22">
        <f t="shared" si="162"/>
        <v>444.36520069199997</v>
      </c>
      <c r="U596" s="19">
        <f>VLOOKUP(J596,[1]Values!$A$3:$D$462,4,FALSE)</f>
        <v>0</v>
      </c>
      <c r="V596" s="20"/>
      <c r="W596" s="20">
        <f t="shared" si="163"/>
        <v>0</v>
      </c>
      <c r="X596" s="23">
        <f>VLOOKUP(H596,[1]Rates!$A$3:$D$139,4,FALSE)</f>
        <v>3.1029999999999999E-3</v>
      </c>
      <c r="Y596" s="90">
        <f t="shared" si="164"/>
        <v>0</v>
      </c>
      <c r="Z596" s="9"/>
    </row>
    <row r="597" spans="7:26" x14ac:dyDescent="0.25">
      <c r="G597" s="16"/>
      <c r="H597" s="9">
        <v>38</v>
      </c>
      <c r="I597" s="9" t="s">
        <v>12</v>
      </c>
      <c r="J597" s="17">
        <v>814</v>
      </c>
      <c r="K597" s="117">
        <v>0.71899999999999997</v>
      </c>
      <c r="L597" s="19">
        <f>VLOOKUP(J597,[1]Values!$A$3:$D$462,2,FALSE)</f>
        <v>0</v>
      </c>
      <c r="M597" s="20">
        <v>0</v>
      </c>
      <c r="N597" s="20">
        <f t="shared" si="159"/>
        <v>0</v>
      </c>
      <c r="O597" s="19">
        <f>VLOOKUP(J597,[1]Values!$A$3:$D$462,3,FALSE)</f>
        <v>214893</v>
      </c>
      <c r="P597" s="19"/>
      <c r="Q597" s="19">
        <f t="shared" si="160"/>
        <v>154508.06699999998</v>
      </c>
      <c r="R597" s="20">
        <f t="shared" si="161"/>
        <v>154508.06699999998</v>
      </c>
      <c r="S597" s="21">
        <f>VLOOKUP(H597,[1]Rates!$A$3:$D$139,3,FALSE)</f>
        <v>9.8999999999999994E-5</v>
      </c>
      <c r="T597" s="22">
        <f t="shared" si="162"/>
        <v>15.296298632999997</v>
      </c>
      <c r="U597" s="19">
        <f>VLOOKUP(J597,[1]Values!$A$3:$D$462,4,FALSE)</f>
        <v>0</v>
      </c>
      <c r="V597" s="20"/>
      <c r="W597" s="20">
        <f t="shared" si="163"/>
        <v>0</v>
      </c>
      <c r="X597" s="23">
        <f>VLOOKUP(H597,[1]Rates!$A$3:$D$139,4,FALSE)</f>
        <v>8.6000000000000003E-5</v>
      </c>
      <c r="Y597" s="90">
        <f t="shared" si="164"/>
        <v>0</v>
      </c>
      <c r="Z597" s="9"/>
    </row>
    <row r="598" spans="7:26" x14ac:dyDescent="0.25">
      <c r="G598" s="16"/>
      <c r="H598" s="9">
        <v>55</v>
      </c>
      <c r="I598" s="9" t="s">
        <v>26</v>
      </c>
      <c r="J598" s="17">
        <v>814</v>
      </c>
      <c r="K598" s="117">
        <v>0.71899999999999997</v>
      </c>
      <c r="L598" s="19">
        <f>VLOOKUP(J598,[1]Values!$A$3:$D$462,2,FALSE)</f>
        <v>0</v>
      </c>
      <c r="M598" s="20">
        <v>0</v>
      </c>
      <c r="N598" s="20">
        <f t="shared" si="159"/>
        <v>0</v>
      </c>
      <c r="O598" s="19">
        <f>VLOOKUP(J598,[1]Values!$A$3:$D$462,3,FALSE)</f>
        <v>214893</v>
      </c>
      <c r="P598" s="19"/>
      <c r="Q598" s="19">
        <f t="shared" si="160"/>
        <v>154508.06699999998</v>
      </c>
      <c r="R598" s="20">
        <f t="shared" si="161"/>
        <v>154508.06699999998</v>
      </c>
      <c r="S598" s="21">
        <f>VLOOKUP(H598,[1]Rates!$A$3:$D$139,3,FALSE)</f>
        <v>1.45E-4</v>
      </c>
      <c r="T598" s="22">
        <f t="shared" si="162"/>
        <v>22.403669714999996</v>
      </c>
      <c r="U598" s="19">
        <f>VLOOKUP(J598,[1]Values!$A$3:$D$462,4,FALSE)</f>
        <v>0</v>
      </c>
      <c r="V598" s="20"/>
      <c r="W598" s="20">
        <f t="shared" si="163"/>
        <v>0</v>
      </c>
      <c r="X598" s="23">
        <f>VLOOKUP(H598,[1]Rates!$A$3:$D$139,4,FALSE)</f>
        <v>1.35E-4</v>
      </c>
      <c r="Y598" s="90">
        <f t="shared" si="164"/>
        <v>0</v>
      </c>
      <c r="Z598" s="9"/>
    </row>
    <row r="599" spans="7:26" x14ac:dyDescent="0.25">
      <c r="G599" s="16"/>
      <c r="H599" s="9">
        <v>71</v>
      </c>
      <c r="I599" s="9" t="s">
        <v>18</v>
      </c>
      <c r="J599" s="17">
        <v>814</v>
      </c>
      <c r="K599" s="117">
        <v>0</v>
      </c>
      <c r="L599" s="19">
        <f>VLOOKUP(J599,[1]Values!$A$3:$D$462,2,FALSE)</f>
        <v>0</v>
      </c>
      <c r="M599" s="20">
        <v>0</v>
      </c>
      <c r="N599" s="20">
        <f t="shared" si="159"/>
        <v>0</v>
      </c>
      <c r="O599" s="19">
        <f>VLOOKUP(J599,[1]Values!$A$3:$D$462,3,FALSE)</f>
        <v>214893</v>
      </c>
      <c r="P599" s="19"/>
      <c r="Q599" s="19">
        <f t="shared" si="160"/>
        <v>0</v>
      </c>
      <c r="R599" s="20">
        <f t="shared" si="161"/>
        <v>0</v>
      </c>
      <c r="S599" s="21">
        <f>VLOOKUP(H599,[1]Rates!$A$3:$D$139,3,FALSE)</f>
        <v>9.0000000000000002E-6</v>
      </c>
      <c r="T599" s="22">
        <f t="shared" si="162"/>
        <v>0</v>
      </c>
      <c r="U599" s="19">
        <f>VLOOKUP(J599,[1]Values!$A$3:$D$462,4,FALSE)</f>
        <v>0</v>
      </c>
      <c r="V599" s="20"/>
      <c r="W599" s="20">
        <f t="shared" si="163"/>
        <v>0</v>
      </c>
      <c r="X599" s="23">
        <f>VLOOKUP(H599,[1]Rates!$A$3:$D$139,4,FALSE)</f>
        <v>9.0000000000000002E-6</v>
      </c>
      <c r="Y599" s="90">
        <f t="shared" si="164"/>
        <v>0</v>
      </c>
      <c r="Z599" s="9"/>
    </row>
    <row r="600" spans="7:26" x14ac:dyDescent="0.25">
      <c r="G600" s="16"/>
      <c r="H600" s="9">
        <v>72</v>
      </c>
      <c r="I600" s="9" t="s">
        <v>28</v>
      </c>
      <c r="J600" s="17">
        <v>814</v>
      </c>
      <c r="K600" s="117">
        <v>0</v>
      </c>
      <c r="L600" s="19">
        <f>VLOOKUP(J600,[1]Values!$A$3:$D$462,2,FALSE)</f>
        <v>0</v>
      </c>
      <c r="M600" s="20">
        <v>0</v>
      </c>
      <c r="N600" s="20">
        <f t="shared" si="159"/>
        <v>0</v>
      </c>
      <c r="O600" s="19">
        <f>VLOOKUP(J600,[1]Values!$A$3:$D$462,3,FALSE)</f>
        <v>214893</v>
      </c>
      <c r="P600" s="19"/>
      <c r="Q600" s="19">
        <f t="shared" si="160"/>
        <v>0</v>
      </c>
      <c r="R600" s="20">
        <f t="shared" si="161"/>
        <v>0</v>
      </c>
      <c r="S600" s="21">
        <f>VLOOKUP(H600,[1]Rates!$A$3:$D$139,3,FALSE)</f>
        <v>2.5799999999999998E-4</v>
      </c>
      <c r="T600" s="22">
        <f t="shared" si="162"/>
        <v>0</v>
      </c>
      <c r="U600" s="19">
        <f>VLOOKUP(J600,[1]Values!$A$3:$D$462,4,FALSE)</f>
        <v>0</v>
      </c>
      <c r="V600" s="20"/>
      <c r="W600" s="20">
        <f t="shared" si="163"/>
        <v>0</v>
      </c>
      <c r="X600" s="23">
        <f>VLOOKUP(H600,[1]Rates!$A$3:$D$139,4,FALSE)</f>
        <v>2.7500000000000002E-4</v>
      </c>
      <c r="Y600" s="90">
        <f t="shared" si="164"/>
        <v>0</v>
      </c>
      <c r="Z600" s="9"/>
    </row>
    <row r="601" spans="7:26" x14ac:dyDescent="0.25">
      <c r="G601" s="16"/>
      <c r="H601" s="9">
        <v>106</v>
      </c>
      <c r="I601" s="9" t="s">
        <v>98</v>
      </c>
      <c r="J601" s="17">
        <v>814</v>
      </c>
      <c r="K601" s="117">
        <v>0.71899999999999997</v>
      </c>
      <c r="L601" s="19">
        <f>VLOOKUP(J601,[1]Values!$A$3:$D$462,2,FALSE)</f>
        <v>0</v>
      </c>
      <c r="M601" s="20">
        <v>0</v>
      </c>
      <c r="N601" s="20">
        <f t="shared" si="159"/>
        <v>0</v>
      </c>
      <c r="O601" s="19">
        <f>VLOOKUP(J601,[1]Values!$A$3:$D$462,3,FALSE)</f>
        <v>214893</v>
      </c>
      <c r="P601" s="19"/>
      <c r="Q601" s="19">
        <f t="shared" si="160"/>
        <v>154508.06699999998</v>
      </c>
      <c r="R601" s="20">
        <f t="shared" si="161"/>
        <v>154508.06699999998</v>
      </c>
      <c r="S601" s="21">
        <f>VLOOKUP(H601,[1]Rates!$A$3:$D$139,3,FALSE)</f>
        <v>0</v>
      </c>
      <c r="T601" s="22">
        <f t="shared" si="162"/>
        <v>0</v>
      </c>
      <c r="U601" s="19">
        <f>VLOOKUP(J601,[1]Values!$A$3:$D$462,4,FALSE)</f>
        <v>0</v>
      </c>
      <c r="V601" s="20"/>
      <c r="W601" s="20">
        <f t="shared" si="163"/>
        <v>0</v>
      </c>
      <c r="X601" s="23">
        <f>VLOOKUP(H601,[1]Rates!$A$3:$D$139,4,FALSE)</f>
        <v>0</v>
      </c>
      <c r="Y601" s="90">
        <f t="shared" si="164"/>
        <v>0</v>
      </c>
      <c r="Z601" s="9"/>
    </row>
    <row r="602" spans="7:26" x14ac:dyDescent="0.25">
      <c r="G602" s="16"/>
      <c r="H602" s="9">
        <v>117</v>
      </c>
      <c r="I602" s="9" t="s">
        <v>21</v>
      </c>
      <c r="J602" s="17">
        <v>814</v>
      </c>
      <c r="K602" s="117">
        <v>0.71899999999999997</v>
      </c>
      <c r="L602" s="19">
        <f>VLOOKUP(J602,[1]Values!$A$3:$D$462,2,FALSE)</f>
        <v>0</v>
      </c>
      <c r="M602" s="20">
        <v>0</v>
      </c>
      <c r="N602" s="20">
        <f t="shared" si="159"/>
        <v>0</v>
      </c>
      <c r="O602" s="19">
        <f>VLOOKUP(J602,[1]Values!$A$3:$D$462,3,FALSE)</f>
        <v>214893</v>
      </c>
      <c r="P602" s="19"/>
      <c r="Q602" s="19">
        <f t="shared" si="160"/>
        <v>154508.06699999998</v>
      </c>
      <c r="R602" s="20">
        <f t="shared" si="161"/>
        <v>154508.06699999998</v>
      </c>
      <c r="S602" s="21">
        <f>VLOOKUP(H602,[1]Rates!$A$3:$D$139,3,FALSE)</f>
        <v>2.1900000000000001E-4</v>
      </c>
      <c r="T602" s="22">
        <f t="shared" si="162"/>
        <v>33.837266672999995</v>
      </c>
      <c r="U602" s="19">
        <f>VLOOKUP(J602,[1]Values!$A$3:$D$462,4,FALSE)</f>
        <v>0</v>
      </c>
      <c r="V602" s="20"/>
      <c r="W602" s="20">
        <f t="shared" si="163"/>
        <v>0</v>
      </c>
      <c r="X602" s="23">
        <f>VLOOKUP(H602,[1]Rates!$A$3:$D$139,4,FALSE)</f>
        <v>2.34E-4</v>
      </c>
      <c r="Y602" s="90">
        <f t="shared" si="164"/>
        <v>0</v>
      </c>
      <c r="Z602" s="9"/>
    </row>
    <row r="603" spans="7:26" x14ac:dyDescent="0.25">
      <c r="G603" s="16"/>
      <c r="H603" s="9">
        <v>122</v>
      </c>
      <c r="I603" s="9" t="s">
        <v>90</v>
      </c>
      <c r="J603" s="17">
        <v>814</v>
      </c>
      <c r="K603" s="117">
        <v>0.71899999999999997</v>
      </c>
      <c r="L603" s="19">
        <f>VLOOKUP(J603,[1]Values!$A$3:$D$462,2,FALSE)</f>
        <v>0</v>
      </c>
      <c r="M603" s="20">
        <v>0</v>
      </c>
      <c r="N603" s="20">
        <f t="shared" si="159"/>
        <v>0</v>
      </c>
      <c r="O603" s="19">
        <f>VLOOKUP(J603,[1]Values!$A$3:$D$462,3,FALSE)</f>
        <v>214893</v>
      </c>
      <c r="P603" s="19"/>
      <c r="Q603" s="19">
        <f t="shared" si="160"/>
        <v>154508.06699999998</v>
      </c>
      <c r="R603" s="20">
        <f t="shared" si="161"/>
        <v>154508.06699999998</v>
      </c>
      <c r="S603" s="21">
        <f>VLOOKUP(H603,[1]Rates!$A$3:$D$139,3,FALSE)</f>
        <v>0</v>
      </c>
      <c r="T603" s="22">
        <f t="shared" si="162"/>
        <v>0</v>
      </c>
      <c r="U603" s="19">
        <f>VLOOKUP(J603,[1]Values!$A$3:$D$462,4,FALSE)</f>
        <v>0</v>
      </c>
      <c r="V603" s="20"/>
      <c r="W603" s="20">
        <f t="shared" si="163"/>
        <v>0</v>
      </c>
      <c r="X603" s="23">
        <f>VLOOKUP(H603,[1]Rates!$A$3:$D$139,4,FALSE)</f>
        <v>0</v>
      </c>
      <c r="Y603" s="90">
        <f t="shared" si="164"/>
        <v>0</v>
      </c>
      <c r="Z603" s="9"/>
    </row>
    <row r="604" spans="7:26" ht="15.75" thickBot="1" x14ac:dyDescent="0.3">
      <c r="G604" s="24"/>
      <c r="H604" s="25"/>
      <c r="I604" s="25"/>
      <c r="J604" s="93"/>
      <c r="K604" s="118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6"/>
      <c r="Z604" s="9"/>
    </row>
    <row r="605" spans="7:26" x14ac:dyDescent="0.25">
      <c r="G605" s="9">
        <v>106</v>
      </c>
      <c r="H605" s="9" t="s">
        <v>98</v>
      </c>
      <c r="I605" s="9"/>
      <c r="J605" s="17"/>
      <c r="K605" s="18"/>
      <c r="L605" s="20"/>
      <c r="M605" s="20"/>
      <c r="N605" s="20"/>
      <c r="O605" s="20"/>
      <c r="P605" s="20"/>
      <c r="Q605" s="20"/>
      <c r="R605" s="20"/>
      <c r="S605" s="23"/>
      <c r="T605" s="22">
        <f>SUM(T567:T604)</f>
        <v>316745.57740884303</v>
      </c>
      <c r="U605" s="20"/>
      <c r="V605" s="20"/>
      <c r="W605" s="20"/>
      <c r="X605" s="23"/>
      <c r="Y605" s="22">
        <f>SUM(Y567:Y604)</f>
        <v>10815.935113047999</v>
      </c>
      <c r="Z605" s="27">
        <f>T605+Y605</f>
        <v>327561.51252189104</v>
      </c>
    </row>
    <row r="606" spans="7:26" x14ac:dyDescent="0.25">
      <c r="G606" s="9"/>
      <c r="H606" s="9"/>
      <c r="I606" s="9"/>
      <c r="J606" s="17"/>
      <c r="K606" s="18"/>
      <c r="L606" s="20"/>
      <c r="M606" s="20"/>
      <c r="N606" s="20"/>
      <c r="O606" s="20"/>
      <c r="P606" s="20"/>
      <c r="Q606" s="20"/>
      <c r="R606" s="20"/>
      <c r="S606" s="23"/>
      <c r="T606" s="22"/>
      <c r="U606" s="20"/>
      <c r="V606" s="20"/>
      <c r="W606" s="20"/>
      <c r="X606" s="23"/>
      <c r="Y606" s="22"/>
      <c r="Z606" s="9"/>
    </row>
    <row r="607" spans="7:26" ht="15.75" thickBot="1" x14ac:dyDescent="0.3">
      <c r="G607" s="9"/>
      <c r="H607" s="9"/>
      <c r="I607" s="9"/>
      <c r="J607" s="10" t="s">
        <v>53</v>
      </c>
      <c r="K607" s="11" t="s">
        <v>54</v>
      </c>
      <c r="L607" s="12" t="s">
        <v>55</v>
      </c>
      <c r="M607" s="12" t="s">
        <v>160</v>
      </c>
      <c r="N607" s="12"/>
      <c r="O607" s="12" t="s">
        <v>56</v>
      </c>
      <c r="P607" s="12" t="s">
        <v>161</v>
      </c>
      <c r="Q607" s="12"/>
      <c r="R607" s="12" t="s">
        <v>57</v>
      </c>
      <c r="S607" s="13" t="s">
        <v>58</v>
      </c>
      <c r="T607" s="14" t="s">
        <v>59</v>
      </c>
      <c r="U607" s="12" t="s">
        <v>60</v>
      </c>
      <c r="V607" s="12" t="s">
        <v>61</v>
      </c>
      <c r="W607" s="12" t="s">
        <v>62</v>
      </c>
      <c r="X607" s="13" t="s">
        <v>63</v>
      </c>
      <c r="Y607" s="14" t="s">
        <v>64</v>
      </c>
      <c r="Z607" s="9"/>
    </row>
    <row r="608" spans="7:26" ht="15.75" x14ac:dyDescent="0.25">
      <c r="G608" s="82">
        <v>124</v>
      </c>
      <c r="H608" s="83" t="s">
        <v>99</v>
      </c>
      <c r="I608" s="15"/>
      <c r="J608" s="84"/>
      <c r="K608" s="85"/>
      <c r="L608" s="86"/>
      <c r="M608" s="86"/>
      <c r="N608" s="86"/>
      <c r="O608" s="86"/>
      <c r="P608" s="86"/>
      <c r="Q608" s="86"/>
      <c r="R608" s="86"/>
      <c r="S608" s="87"/>
      <c r="T608" s="88"/>
      <c r="U608" s="86"/>
      <c r="V608" s="86"/>
      <c r="W608" s="86"/>
      <c r="X608" s="87"/>
      <c r="Y608" s="89"/>
      <c r="Z608" s="9"/>
    </row>
    <row r="609" spans="7:26" x14ac:dyDescent="0.25">
      <c r="G609" s="16"/>
      <c r="H609" s="9">
        <v>1</v>
      </c>
      <c r="I609" s="9" t="s">
        <v>11</v>
      </c>
      <c r="J609" s="17">
        <v>482</v>
      </c>
      <c r="K609" s="18">
        <v>1</v>
      </c>
      <c r="L609" s="19">
        <f>VLOOKUP(J609,[1]Values!$A$3:$D$462,2,FALSE)</f>
        <v>39885320</v>
      </c>
      <c r="M609" s="20">
        <v>19466489</v>
      </c>
      <c r="N609" s="20">
        <f t="shared" ref="N609:N626" si="165">(L609-M609)*K609</f>
        <v>20418831</v>
      </c>
      <c r="O609" s="19">
        <f>VLOOKUP(J609,[1]Values!$A$3:$D$462,3,FALSE)</f>
        <v>216558</v>
      </c>
      <c r="P609" s="19"/>
      <c r="Q609" s="19">
        <f t="shared" ref="Q609:Q626" si="166">(O609-P609)*K609</f>
        <v>216558</v>
      </c>
      <c r="R609" s="20">
        <f t="shared" ref="R609:R626" si="167">(L609-M609+O609-P609)*K609</f>
        <v>20635389</v>
      </c>
      <c r="S609" s="21">
        <f>VLOOKUP(H609,[1]Rates!$A$3:$D$139,3,FALSE)</f>
        <v>1.908E-3</v>
      </c>
      <c r="T609" s="22">
        <f t="shared" ref="T609:T626" si="168">R609*S609</f>
        <v>39372.322211999999</v>
      </c>
      <c r="U609" s="19">
        <f>VLOOKUP(J609,[1]Values!$A$3:$D$462,4,FALSE)</f>
        <v>912261</v>
      </c>
      <c r="V609" s="20">
        <v>534457</v>
      </c>
      <c r="W609" s="20">
        <f t="shared" ref="W609:W626" si="169">(U609-V609)*K609</f>
        <v>377804</v>
      </c>
      <c r="X609" s="23">
        <f>VLOOKUP(H609,[1]Rates!$A$3:$D$139,4,FALSE)</f>
        <v>2.0739999999999999E-3</v>
      </c>
      <c r="Y609" s="90">
        <f t="shared" ref="Y609:Y626" si="170">W609*X609</f>
        <v>783.56549599999994</v>
      </c>
      <c r="Z609" s="9"/>
    </row>
    <row r="610" spans="7:26" x14ac:dyDescent="0.25">
      <c r="G610" s="16"/>
      <c r="H610" s="9">
        <v>2</v>
      </c>
      <c r="I610" s="9" t="s">
        <v>27</v>
      </c>
      <c r="J610" s="17">
        <v>482</v>
      </c>
      <c r="K610" s="18">
        <v>1</v>
      </c>
      <c r="L610" s="19">
        <f>VLOOKUP(J610,[1]Values!$A$3:$D$462,2,FALSE)</f>
        <v>39885320</v>
      </c>
      <c r="M610" s="20">
        <v>19466489</v>
      </c>
      <c r="N610" s="20">
        <f t="shared" si="165"/>
        <v>20418831</v>
      </c>
      <c r="O610" s="19">
        <f>VLOOKUP(J610,[1]Values!$A$3:$D$462,3,FALSE)</f>
        <v>216558</v>
      </c>
      <c r="P610" s="19"/>
      <c r="Q610" s="19">
        <f t="shared" si="166"/>
        <v>216558</v>
      </c>
      <c r="R610" s="20">
        <f t="shared" si="167"/>
        <v>20635389</v>
      </c>
      <c r="S610" s="21">
        <f>VLOOKUP(H610,[1]Rates!$A$3:$D$139,3,FALSE)</f>
        <v>2.0900000000000001E-4</v>
      </c>
      <c r="T610" s="22">
        <f t="shared" si="168"/>
        <v>4312.7963010000003</v>
      </c>
      <c r="U610" s="19">
        <f>VLOOKUP(J610,[1]Values!$A$3:$D$462,4,FALSE)</f>
        <v>912261</v>
      </c>
      <c r="V610" s="20">
        <v>534457</v>
      </c>
      <c r="W610" s="20">
        <f t="shared" si="169"/>
        <v>377804</v>
      </c>
      <c r="X610" s="23">
        <f>VLOOKUP(H610,[1]Rates!$A$3:$D$139,4,FALSE)</f>
        <v>2.3000000000000001E-4</v>
      </c>
      <c r="Y610" s="90">
        <f t="shared" si="170"/>
        <v>86.894919999999999</v>
      </c>
      <c r="Z610" s="9"/>
    </row>
    <row r="611" spans="7:26" x14ac:dyDescent="0.25">
      <c r="G611" s="16"/>
      <c r="H611" s="9">
        <v>3</v>
      </c>
      <c r="I611" s="9" t="s">
        <v>20</v>
      </c>
      <c r="J611" s="17">
        <v>482</v>
      </c>
      <c r="K611" s="18">
        <v>1</v>
      </c>
      <c r="L611" s="19">
        <f>VLOOKUP(J611,[1]Values!$A$3:$D$462,2,FALSE)</f>
        <v>39885320</v>
      </c>
      <c r="M611" s="20">
        <v>19466489</v>
      </c>
      <c r="N611" s="20">
        <f t="shared" si="165"/>
        <v>20418831</v>
      </c>
      <c r="O611" s="19">
        <f>VLOOKUP(J611,[1]Values!$A$3:$D$462,3,FALSE)</f>
        <v>216558</v>
      </c>
      <c r="P611" s="19"/>
      <c r="Q611" s="19">
        <f t="shared" si="166"/>
        <v>216558</v>
      </c>
      <c r="R611" s="20">
        <f t="shared" si="167"/>
        <v>20635389</v>
      </c>
      <c r="S611" s="21">
        <f>VLOOKUP(H611,[1]Rates!$A$3:$D$139,3,FALSE)</f>
        <v>4.9299999999999995E-4</v>
      </c>
      <c r="T611" s="22">
        <f t="shared" si="168"/>
        <v>10173.246776999998</v>
      </c>
      <c r="U611" s="19">
        <f>VLOOKUP(J611,[1]Values!$A$3:$D$462,4,FALSE)</f>
        <v>912261</v>
      </c>
      <c r="V611" s="20">
        <v>534457</v>
      </c>
      <c r="W611" s="20">
        <f t="shared" si="169"/>
        <v>377804</v>
      </c>
      <c r="X611" s="23">
        <f>VLOOKUP(H611,[1]Rates!$A$3:$D$139,4,FALSE)</f>
        <v>5.2599999999999999E-4</v>
      </c>
      <c r="Y611" s="90">
        <f t="shared" si="170"/>
        <v>198.72490400000001</v>
      </c>
      <c r="Z611" s="9"/>
    </row>
    <row r="612" spans="7:26" x14ac:dyDescent="0.25">
      <c r="G612" s="16"/>
      <c r="H612" s="9">
        <v>4</v>
      </c>
      <c r="I612" s="9" t="s">
        <v>10</v>
      </c>
      <c r="J612" s="17">
        <v>482</v>
      </c>
      <c r="K612" s="18">
        <v>1</v>
      </c>
      <c r="L612" s="19">
        <f>VLOOKUP(J612,[1]Values!$A$3:$D$462,2,FALSE)</f>
        <v>39885320</v>
      </c>
      <c r="M612" s="20">
        <v>19466489</v>
      </c>
      <c r="N612" s="20">
        <f t="shared" si="165"/>
        <v>20418831</v>
      </c>
      <c r="O612" s="19">
        <f>VLOOKUP(J612,[1]Values!$A$3:$D$462,3,FALSE)</f>
        <v>216558</v>
      </c>
      <c r="P612" s="19"/>
      <c r="Q612" s="19">
        <f t="shared" si="166"/>
        <v>216558</v>
      </c>
      <c r="R612" s="20">
        <f t="shared" si="167"/>
        <v>20635389</v>
      </c>
      <c r="S612" s="21">
        <f>VLOOKUP(H612,[1]Rates!$A$3:$D$139,3,FALSE)</f>
        <v>8.1609999999999999E-3</v>
      </c>
      <c r="T612" s="22">
        <f t="shared" si="168"/>
        <v>168405.409629</v>
      </c>
      <c r="U612" s="19">
        <f>VLOOKUP(J612,[1]Values!$A$3:$D$462,4,FALSE)</f>
        <v>912261</v>
      </c>
      <c r="V612" s="20">
        <v>534457</v>
      </c>
      <c r="W612" s="20">
        <f t="shared" si="169"/>
        <v>377804</v>
      </c>
      <c r="X612" s="23">
        <f>VLOOKUP(H612,[1]Rates!$A$3:$D$139,4,FALSE)</f>
        <v>7.8399999999999997E-3</v>
      </c>
      <c r="Y612" s="90">
        <f t="shared" si="170"/>
        <v>2961.9833599999997</v>
      </c>
      <c r="Z612" s="9"/>
    </row>
    <row r="613" spans="7:26" x14ac:dyDescent="0.25">
      <c r="G613" s="16"/>
      <c r="H613" s="9">
        <v>136</v>
      </c>
      <c r="I613" s="9" t="s">
        <v>139</v>
      </c>
      <c r="J613" s="17">
        <v>482</v>
      </c>
      <c r="K613" s="18">
        <v>1</v>
      </c>
      <c r="L613" s="19">
        <f>VLOOKUP(J613,[1]Values!$A$3:$D$462,2,FALSE)</f>
        <v>39885320</v>
      </c>
      <c r="M613" s="20">
        <v>19466489</v>
      </c>
      <c r="N613" s="20">
        <f t="shared" si="165"/>
        <v>20418831</v>
      </c>
      <c r="O613" s="19">
        <f>VLOOKUP(J613,[1]Values!$A$3:$D$462,3,FALSE)</f>
        <v>216558</v>
      </c>
      <c r="P613" s="19"/>
      <c r="Q613" s="19">
        <f t="shared" si="166"/>
        <v>216558</v>
      </c>
      <c r="R613" s="20">
        <f t="shared" si="167"/>
        <v>20635389</v>
      </c>
      <c r="S613" s="21">
        <f>VLOOKUP(H613,[1]Rates!$A$3:$D$139,3,FALSE)</f>
        <v>2.31E-4</v>
      </c>
      <c r="T613" s="22">
        <f t="shared" si="168"/>
        <v>4766.7748590000001</v>
      </c>
      <c r="U613" s="19">
        <f>VLOOKUP(J613,[1]Values!$A$3:$D$462,4,FALSE)</f>
        <v>912261</v>
      </c>
      <c r="V613" s="20">
        <v>534457</v>
      </c>
      <c r="W613" s="20">
        <f t="shared" si="169"/>
        <v>377804</v>
      </c>
      <c r="X613" s="23">
        <f>VLOOKUP(H613,[1]Rates!$A$3:$D$139,4,FALSE)</f>
        <v>2.0100000000000001E-4</v>
      </c>
      <c r="Y613" s="90">
        <f t="shared" si="170"/>
        <v>75.938603999999998</v>
      </c>
      <c r="Z613" s="9"/>
    </row>
    <row r="614" spans="7:26" x14ac:dyDescent="0.25">
      <c r="G614" s="16"/>
      <c r="H614" s="9">
        <v>6</v>
      </c>
      <c r="I614" s="9" t="s">
        <v>70</v>
      </c>
      <c r="J614" s="17">
        <v>482</v>
      </c>
      <c r="K614" s="18">
        <v>1</v>
      </c>
      <c r="L614" s="19">
        <f>VLOOKUP(J614,[1]Values!$A$3:$D$462,2,FALSE)</f>
        <v>39885320</v>
      </c>
      <c r="M614" s="20">
        <v>19466489</v>
      </c>
      <c r="N614" s="20">
        <f t="shared" si="165"/>
        <v>20418831</v>
      </c>
      <c r="O614" s="19">
        <f>VLOOKUP(J614,[1]Values!$A$3:$D$462,3,FALSE)</f>
        <v>216558</v>
      </c>
      <c r="P614" s="19"/>
      <c r="Q614" s="19">
        <f t="shared" si="166"/>
        <v>216558</v>
      </c>
      <c r="R614" s="20">
        <f t="shared" si="167"/>
        <v>20635389</v>
      </c>
      <c r="S614" s="21">
        <f>VLOOKUP(H614,[1]Rates!$A$3:$D$139,3,FALSE)</f>
        <v>0</v>
      </c>
      <c r="T614" s="22">
        <f t="shared" si="168"/>
        <v>0</v>
      </c>
      <c r="U614" s="19">
        <f>VLOOKUP(J614,[1]Values!$A$3:$D$462,4,FALSE)</f>
        <v>912261</v>
      </c>
      <c r="V614" s="20">
        <v>534457</v>
      </c>
      <c r="W614" s="20">
        <f t="shared" si="169"/>
        <v>377804</v>
      </c>
      <c r="X614" s="23">
        <f>VLOOKUP(H614,[1]Rates!$A$3:$D$139,4,FALSE)</f>
        <v>0</v>
      </c>
      <c r="Y614" s="90">
        <f t="shared" si="170"/>
        <v>0</v>
      </c>
      <c r="Z614" s="9"/>
    </row>
    <row r="615" spans="7:26" x14ac:dyDescent="0.25">
      <c r="G615" s="16"/>
      <c r="H615" s="9">
        <v>7</v>
      </c>
      <c r="I615" s="9" t="s">
        <v>9</v>
      </c>
      <c r="J615" s="17">
        <v>482</v>
      </c>
      <c r="K615" s="18">
        <v>1</v>
      </c>
      <c r="L615" s="19">
        <f>VLOOKUP(J615,[1]Values!$A$3:$D$462,2,FALSE)</f>
        <v>39885320</v>
      </c>
      <c r="M615" s="20">
        <v>19466489</v>
      </c>
      <c r="N615" s="20">
        <f t="shared" si="165"/>
        <v>20418831</v>
      </c>
      <c r="O615" s="19">
        <f>VLOOKUP(J615,[1]Values!$A$3:$D$462,3,FALSE)</f>
        <v>216558</v>
      </c>
      <c r="P615" s="19"/>
      <c r="Q615" s="19">
        <f t="shared" si="166"/>
        <v>216558</v>
      </c>
      <c r="R615" s="20">
        <f t="shared" si="167"/>
        <v>20635389</v>
      </c>
      <c r="S615" s="21">
        <f>VLOOKUP(H615,[1]Rates!$A$3:$D$139,3,FALSE)</f>
        <v>1.01E-4</v>
      </c>
      <c r="T615" s="22">
        <f t="shared" si="168"/>
        <v>2084.174289</v>
      </c>
      <c r="U615" s="19">
        <f>VLOOKUP(J615,[1]Values!$A$3:$D$462,4,FALSE)</f>
        <v>912261</v>
      </c>
      <c r="V615" s="20">
        <v>534457</v>
      </c>
      <c r="W615" s="20">
        <f t="shared" si="169"/>
        <v>377804</v>
      </c>
      <c r="X615" s="23">
        <f>VLOOKUP(H615,[1]Rates!$A$3:$D$139,4,FALSE)</f>
        <v>1.08E-4</v>
      </c>
      <c r="Y615" s="90">
        <f t="shared" si="170"/>
        <v>40.802831999999995</v>
      </c>
      <c r="Z615" s="9"/>
    </row>
    <row r="616" spans="7:26" x14ac:dyDescent="0.25">
      <c r="G616" s="16"/>
      <c r="H616" s="9">
        <v>8</v>
      </c>
      <c r="I616" s="9" t="s">
        <v>23</v>
      </c>
      <c r="J616" s="17">
        <v>482</v>
      </c>
      <c r="K616" s="18">
        <v>1</v>
      </c>
      <c r="L616" s="19">
        <f>VLOOKUP(J616,[1]Values!$A$3:$D$462,2,FALSE)</f>
        <v>39885320</v>
      </c>
      <c r="M616" s="20">
        <v>19466489</v>
      </c>
      <c r="N616" s="20">
        <f t="shared" si="165"/>
        <v>20418831</v>
      </c>
      <c r="O616" s="19">
        <f>VLOOKUP(J616,[1]Values!$A$3:$D$462,3,FALSE)</f>
        <v>216558</v>
      </c>
      <c r="P616" s="19"/>
      <c r="Q616" s="19">
        <f t="shared" si="166"/>
        <v>216558</v>
      </c>
      <c r="R616" s="20">
        <f t="shared" si="167"/>
        <v>20635389</v>
      </c>
      <c r="S616" s="21">
        <f>VLOOKUP(H616,[1]Rates!$A$3:$D$139,3,FALSE)</f>
        <v>1.5300000000000001E-4</v>
      </c>
      <c r="T616" s="22">
        <f t="shared" si="168"/>
        <v>3157.2145170000003</v>
      </c>
      <c r="U616" s="19">
        <f>VLOOKUP(J616,[1]Values!$A$3:$D$462,4,FALSE)</f>
        <v>912261</v>
      </c>
      <c r="V616" s="20">
        <v>534457</v>
      </c>
      <c r="W616" s="20">
        <f t="shared" si="169"/>
        <v>377804</v>
      </c>
      <c r="X616" s="23">
        <f>VLOOKUP(H616,[1]Rates!$A$3:$D$139,4,FALSE)</f>
        <v>1.64E-4</v>
      </c>
      <c r="Y616" s="90">
        <f t="shared" si="170"/>
        <v>61.959856000000002</v>
      </c>
      <c r="Z616" s="9"/>
    </row>
    <row r="617" spans="7:26" x14ac:dyDescent="0.25">
      <c r="G617" s="16"/>
      <c r="H617" s="9">
        <v>9</v>
      </c>
      <c r="I617" s="9" t="s">
        <v>0</v>
      </c>
      <c r="J617" s="17">
        <v>482</v>
      </c>
      <c r="K617" s="18">
        <v>1</v>
      </c>
      <c r="L617" s="19">
        <f>VLOOKUP(J617,[1]Values!$A$3:$D$462,2,FALSE)</f>
        <v>39885320</v>
      </c>
      <c r="M617" s="20">
        <v>19466489</v>
      </c>
      <c r="N617" s="20">
        <f t="shared" si="165"/>
        <v>20418831</v>
      </c>
      <c r="O617" s="19">
        <f>VLOOKUP(J617,[1]Values!$A$3:$D$462,3,FALSE)</f>
        <v>216558</v>
      </c>
      <c r="P617" s="19"/>
      <c r="Q617" s="19">
        <f t="shared" si="166"/>
        <v>216558</v>
      </c>
      <c r="R617" s="20">
        <f t="shared" si="167"/>
        <v>20635389</v>
      </c>
      <c r="S617" s="21">
        <f>VLOOKUP(H617,[1]Rates!$A$3:$D$139,3,FALSE)</f>
        <v>2.5599999999999999E-4</v>
      </c>
      <c r="T617" s="22">
        <f t="shared" si="168"/>
        <v>5282.659584</v>
      </c>
      <c r="U617" s="19">
        <f>VLOOKUP(J617,[1]Values!$A$3:$D$462,4,FALSE)</f>
        <v>912261</v>
      </c>
      <c r="V617" s="20">
        <v>534457</v>
      </c>
      <c r="W617" s="20">
        <f t="shared" si="169"/>
        <v>377804</v>
      </c>
      <c r="X617" s="23">
        <f>VLOOKUP(H617,[1]Rates!$A$3:$D$139,4,FALSE)</f>
        <v>2.7599999999999999E-4</v>
      </c>
      <c r="Y617" s="90">
        <f t="shared" si="170"/>
        <v>104.273904</v>
      </c>
      <c r="Z617" s="9"/>
    </row>
    <row r="618" spans="7:26" x14ac:dyDescent="0.25">
      <c r="G618" s="16"/>
      <c r="H618" s="9">
        <v>17</v>
      </c>
      <c r="I618" s="9" t="s">
        <v>16</v>
      </c>
      <c r="J618" s="17">
        <v>482</v>
      </c>
      <c r="K618" s="18">
        <v>1</v>
      </c>
      <c r="L618" s="19">
        <f>VLOOKUP(J618,[1]Values!$A$3:$D$462,2,FALSE)</f>
        <v>39885320</v>
      </c>
      <c r="M618" s="20">
        <v>19466489</v>
      </c>
      <c r="N618" s="20">
        <f t="shared" si="165"/>
        <v>20418831</v>
      </c>
      <c r="O618" s="19">
        <f>VLOOKUP(J618,[1]Values!$A$3:$D$462,3,FALSE)</f>
        <v>216558</v>
      </c>
      <c r="P618" s="19"/>
      <c r="Q618" s="19">
        <f t="shared" si="166"/>
        <v>216558</v>
      </c>
      <c r="R618" s="20">
        <f t="shared" si="167"/>
        <v>20635389</v>
      </c>
      <c r="S618" s="21">
        <f>VLOOKUP(H618,[1]Rates!$A$3:$D$139,3,FALSE)</f>
        <v>6.0700000000000001E-4</v>
      </c>
      <c r="T618" s="22">
        <f t="shared" si="168"/>
        <v>12525.681123</v>
      </c>
      <c r="U618" s="19">
        <f>VLOOKUP(J618,[1]Values!$A$3:$D$462,4,FALSE)</f>
        <v>912261</v>
      </c>
      <c r="V618" s="20">
        <v>534457</v>
      </c>
      <c r="W618" s="20">
        <f t="shared" si="169"/>
        <v>377804</v>
      </c>
      <c r="X618" s="23">
        <f>VLOOKUP(H618,[1]Rates!$A$3:$D$139,4,FALSE)</f>
        <v>6.4899999999999995E-4</v>
      </c>
      <c r="Y618" s="90">
        <f t="shared" si="170"/>
        <v>245.19479599999997</v>
      </c>
      <c r="Z618" s="9"/>
    </row>
    <row r="619" spans="7:26" x14ac:dyDescent="0.25">
      <c r="G619" s="16"/>
      <c r="H619" s="9">
        <v>29</v>
      </c>
      <c r="I619" s="9" t="s">
        <v>24</v>
      </c>
      <c r="J619" s="17">
        <v>482</v>
      </c>
      <c r="K619" s="18">
        <v>1</v>
      </c>
      <c r="L619" s="19">
        <f>VLOOKUP(J619,[1]Values!$A$3:$D$462,2,FALSE)</f>
        <v>39885320</v>
      </c>
      <c r="M619" s="20">
        <v>19466489</v>
      </c>
      <c r="N619" s="20">
        <f t="shared" si="165"/>
        <v>20418831</v>
      </c>
      <c r="O619" s="19">
        <f>VLOOKUP(J619,[1]Values!$A$3:$D$462,3,FALSE)</f>
        <v>216558</v>
      </c>
      <c r="P619" s="19"/>
      <c r="Q619" s="19">
        <f t="shared" si="166"/>
        <v>216558</v>
      </c>
      <c r="R619" s="20">
        <f t="shared" si="167"/>
        <v>20635389</v>
      </c>
      <c r="S619" s="21">
        <f>VLOOKUP(H619,[1]Rates!$A$3:$D$139,3,FALSE)</f>
        <v>2.8760000000000001E-3</v>
      </c>
      <c r="T619" s="22">
        <f t="shared" si="168"/>
        <v>59347.378764000001</v>
      </c>
      <c r="U619" s="19">
        <f>VLOOKUP(J619,[1]Values!$A$3:$D$462,4,FALSE)</f>
        <v>912261</v>
      </c>
      <c r="V619" s="20">
        <v>534457</v>
      </c>
      <c r="W619" s="20">
        <f t="shared" si="169"/>
        <v>377804</v>
      </c>
      <c r="X619" s="23">
        <f>VLOOKUP(H619,[1]Rates!$A$3:$D$139,4,FALSE)</f>
        <v>3.1029999999999999E-3</v>
      </c>
      <c r="Y619" s="90">
        <f t="shared" si="170"/>
        <v>1172.325812</v>
      </c>
      <c r="Z619" s="9"/>
    </row>
    <row r="620" spans="7:26" x14ac:dyDescent="0.25">
      <c r="G620" s="16"/>
      <c r="H620" s="9">
        <v>38</v>
      </c>
      <c r="I620" s="9" t="s">
        <v>12</v>
      </c>
      <c r="J620" s="17">
        <v>482</v>
      </c>
      <c r="K620" s="18">
        <v>1</v>
      </c>
      <c r="L620" s="19">
        <f>VLOOKUP(J620,[1]Values!$A$3:$D$462,2,FALSE)</f>
        <v>39885320</v>
      </c>
      <c r="M620" s="20">
        <v>19466489</v>
      </c>
      <c r="N620" s="20">
        <f t="shared" si="165"/>
        <v>20418831</v>
      </c>
      <c r="O620" s="19">
        <f>VLOOKUP(J620,[1]Values!$A$3:$D$462,3,FALSE)</f>
        <v>216558</v>
      </c>
      <c r="P620" s="19"/>
      <c r="Q620" s="19">
        <f t="shared" si="166"/>
        <v>216558</v>
      </c>
      <c r="R620" s="20">
        <f t="shared" si="167"/>
        <v>20635389</v>
      </c>
      <c r="S620" s="21">
        <f>VLOOKUP(H620,[1]Rates!$A$3:$D$139,3,FALSE)</f>
        <v>9.8999999999999994E-5</v>
      </c>
      <c r="T620" s="22">
        <f t="shared" si="168"/>
        <v>2042.903511</v>
      </c>
      <c r="U620" s="19">
        <f>VLOOKUP(J620,[1]Values!$A$3:$D$462,4,FALSE)</f>
        <v>912261</v>
      </c>
      <c r="V620" s="20">
        <v>534457</v>
      </c>
      <c r="W620" s="20">
        <f t="shared" si="169"/>
        <v>377804</v>
      </c>
      <c r="X620" s="23">
        <f>VLOOKUP(H620,[1]Rates!$A$3:$D$139,4,FALSE)</f>
        <v>8.6000000000000003E-5</v>
      </c>
      <c r="Y620" s="90">
        <f t="shared" si="170"/>
        <v>32.491143999999998</v>
      </c>
      <c r="Z620" s="9"/>
    </row>
    <row r="621" spans="7:26" x14ac:dyDescent="0.25">
      <c r="G621" s="16"/>
      <c r="H621" s="9">
        <v>55</v>
      </c>
      <c r="I621" s="9" t="s">
        <v>26</v>
      </c>
      <c r="J621" s="17">
        <v>482</v>
      </c>
      <c r="K621" s="18">
        <v>1</v>
      </c>
      <c r="L621" s="19">
        <f>VLOOKUP(J621,[1]Values!$A$3:$D$462,2,FALSE)</f>
        <v>39885320</v>
      </c>
      <c r="M621" s="20">
        <v>19466489</v>
      </c>
      <c r="N621" s="20">
        <f t="shared" si="165"/>
        <v>20418831</v>
      </c>
      <c r="O621" s="19">
        <f>VLOOKUP(J621,[1]Values!$A$3:$D$462,3,FALSE)</f>
        <v>216558</v>
      </c>
      <c r="P621" s="19"/>
      <c r="Q621" s="19">
        <f t="shared" si="166"/>
        <v>216558</v>
      </c>
      <c r="R621" s="20">
        <f t="shared" si="167"/>
        <v>20635389</v>
      </c>
      <c r="S621" s="21">
        <f>VLOOKUP(H621,[1]Rates!$A$3:$D$139,3,FALSE)</f>
        <v>1.45E-4</v>
      </c>
      <c r="T621" s="22">
        <f t="shared" si="168"/>
        <v>2992.1314050000001</v>
      </c>
      <c r="U621" s="19">
        <f>VLOOKUP(J621,[1]Values!$A$3:$D$462,4,FALSE)</f>
        <v>912261</v>
      </c>
      <c r="V621" s="20">
        <v>534457</v>
      </c>
      <c r="W621" s="20">
        <f t="shared" si="169"/>
        <v>377804</v>
      </c>
      <c r="X621" s="23">
        <f>VLOOKUP(H621,[1]Rates!$A$3:$D$139,4,FALSE)</f>
        <v>1.35E-4</v>
      </c>
      <c r="Y621" s="90">
        <f t="shared" si="170"/>
        <v>51.003540000000001</v>
      </c>
      <c r="Z621" s="9"/>
    </row>
    <row r="622" spans="7:26" x14ac:dyDescent="0.25">
      <c r="G622" s="16"/>
      <c r="H622" s="9">
        <v>71</v>
      </c>
      <c r="I622" s="9" t="s">
        <v>18</v>
      </c>
      <c r="J622" s="17">
        <v>482</v>
      </c>
      <c r="K622" s="18">
        <v>0</v>
      </c>
      <c r="L622" s="19">
        <f>VLOOKUP(J622,[1]Values!$A$3:$D$462,2,FALSE)</f>
        <v>39885320</v>
      </c>
      <c r="M622" s="20">
        <v>19466489</v>
      </c>
      <c r="N622" s="20">
        <f t="shared" si="165"/>
        <v>0</v>
      </c>
      <c r="O622" s="19">
        <f>VLOOKUP(J622,[1]Values!$A$3:$D$462,3,FALSE)</f>
        <v>216558</v>
      </c>
      <c r="P622" s="19"/>
      <c r="Q622" s="19">
        <f t="shared" si="166"/>
        <v>0</v>
      </c>
      <c r="R622" s="20">
        <f t="shared" si="167"/>
        <v>0</v>
      </c>
      <c r="S622" s="21">
        <f>VLOOKUP(H622,[1]Rates!$A$3:$D$139,3,FALSE)</f>
        <v>9.0000000000000002E-6</v>
      </c>
      <c r="T622" s="22">
        <f t="shared" si="168"/>
        <v>0</v>
      </c>
      <c r="U622" s="19">
        <f>VLOOKUP(J622,[1]Values!$A$3:$D$462,4,FALSE)</f>
        <v>912261</v>
      </c>
      <c r="V622" s="20">
        <v>534457</v>
      </c>
      <c r="W622" s="20">
        <f t="shared" si="169"/>
        <v>0</v>
      </c>
      <c r="X622" s="23">
        <f>VLOOKUP(H622,[1]Rates!$A$3:$D$139,4,FALSE)</f>
        <v>9.0000000000000002E-6</v>
      </c>
      <c r="Y622" s="90">
        <f t="shared" si="170"/>
        <v>0</v>
      </c>
      <c r="Z622" s="9"/>
    </row>
    <row r="623" spans="7:26" x14ac:dyDescent="0.25">
      <c r="G623" s="16"/>
      <c r="H623" s="9">
        <v>72</v>
      </c>
      <c r="I623" s="9" t="s">
        <v>28</v>
      </c>
      <c r="J623" s="17">
        <v>482</v>
      </c>
      <c r="K623" s="18">
        <v>0</v>
      </c>
      <c r="L623" s="19">
        <f>VLOOKUP(J623,[1]Values!$A$3:$D$462,2,FALSE)</f>
        <v>39885320</v>
      </c>
      <c r="M623" s="20">
        <v>19466489</v>
      </c>
      <c r="N623" s="20">
        <f t="shared" si="165"/>
        <v>0</v>
      </c>
      <c r="O623" s="19">
        <f>VLOOKUP(J623,[1]Values!$A$3:$D$462,3,FALSE)</f>
        <v>216558</v>
      </c>
      <c r="P623" s="19"/>
      <c r="Q623" s="19">
        <f t="shared" si="166"/>
        <v>0</v>
      </c>
      <c r="R623" s="20">
        <f t="shared" si="167"/>
        <v>0</v>
      </c>
      <c r="S623" s="21">
        <f>VLOOKUP(H623,[1]Rates!$A$3:$D$139,3,FALSE)</f>
        <v>2.5799999999999998E-4</v>
      </c>
      <c r="T623" s="22">
        <f t="shared" si="168"/>
        <v>0</v>
      </c>
      <c r="U623" s="19">
        <f>VLOOKUP(J623,[1]Values!$A$3:$D$462,4,FALSE)</f>
        <v>912261</v>
      </c>
      <c r="V623" s="20">
        <v>534457</v>
      </c>
      <c r="W623" s="20">
        <f t="shared" si="169"/>
        <v>0</v>
      </c>
      <c r="X623" s="23">
        <f>VLOOKUP(H623,[1]Rates!$A$3:$D$139,4,FALSE)</f>
        <v>2.7500000000000002E-4</v>
      </c>
      <c r="Y623" s="90">
        <f t="shared" si="170"/>
        <v>0</v>
      </c>
      <c r="Z623" s="9"/>
    </row>
    <row r="624" spans="7:26" x14ac:dyDescent="0.25">
      <c r="G624" s="16"/>
      <c r="H624" s="9">
        <v>117</v>
      </c>
      <c r="I624" s="9" t="s">
        <v>21</v>
      </c>
      <c r="J624" s="17">
        <v>482</v>
      </c>
      <c r="K624" s="18">
        <v>1</v>
      </c>
      <c r="L624" s="19">
        <f>VLOOKUP(J624,[1]Values!$A$3:$D$462,2,FALSE)</f>
        <v>39885320</v>
      </c>
      <c r="M624" s="20">
        <v>19466489</v>
      </c>
      <c r="N624" s="20">
        <f t="shared" si="165"/>
        <v>20418831</v>
      </c>
      <c r="O624" s="19">
        <f>VLOOKUP(J624,[1]Values!$A$3:$D$462,3,FALSE)</f>
        <v>216558</v>
      </c>
      <c r="P624" s="19"/>
      <c r="Q624" s="19">
        <f t="shared" si="166"/>
        <v>216558</v>
      </c>
      <c r="R624" s="20">
        <f t="shared" si="167"/>
        <v>20635389</v>
      </c>
      <c r="S624" s="21">
        <f>VLOOKUP(H624,[1]Rates!$A$3:$D$139,3,FALSE)</f>
        <v>2.1900000000000001E-4</v>
      </c>
      <c r="T624" s="22">
        <f t="shared" si="168"/>
        <v>4519.1501910000006</v>
      </c>
      <c r="U624" s="19">
        <f>VLOOKUP(J624,[1]Values!$A$3:$D$462,4,FALSE)</f>
        <v>912261</v>
      </c>
      <c r="V624" s="20">
        <v>534457</v>
      </c>
      <c r="W624" s="20">
        <f t="shared" si="169"/>
        <v>377804</v>
      </c>
      <c r="X624" s="23">
        <f>VLOOKUP(H624,[1]Rates!$A$3:$D$139,4,FALSE)</f>
        <v>2.34E-4</v>
      </c>
      <c r="Y624" s="90">
        <f t="shared" si="170"/>
        <v>88.406136000000004</v>
      </c>
      <c r="Z624" s="9"/>
    </row>
    <row r="625" spans="7:26" x14ac:dyDescent="0.25">
      <c r="G625" s="16"/>
      <c r="H625" s="9">
        <v>122</v>
      </c>
      <c r="I625" s="9" t="s">
        <v>90</v>
      </c>
      <c r="J625" s="17">
        <v>482</v>
      </c>
      <c r="K625" s="18">
        <v>1</v>
      </c>
      <c r="L625" s="19">
        <f>VLOOKUP(J625,[1]Values!$A$3:$D$462,2,FALSE)</f>
        <v>39885320</v>
      </c>
      <c r="M625" s="20">
        <v>19466489</v>
      </c>
      <c r="N625" s="20">
        <f t="shared" si="165"/>
        <v>20418831</v>
      </c>
      <c r="O625" s="19">
        <f>VLOOKUP(J625,[1]Values!$A$3:$D$462,3,FALSE)</f>
        <v>216558</v>
      </c>
      <c r="P625" s="19"/>
      <c r="Q625" s="19">
        <f t="shared" si="166"/>
        <v>216558</v>
      </c>
      <c r="R625" s="20">
        <f t="shared" si="167"/>
        <v>20635389</v>
      </c>
      <c r="S625" s="21">
        <f>VLOOKUP(H625,[1]Rates!$A$3:$D$139,3,FALSE)</f>
        <v>0</v>
      </c>
      <c r="T625" s="22">
        <f t="shared" si="168"/>
        <v>0</v>
      </c>
      <c r="U625" s="19">
        <f>VLOOKUP(J625,[1]Values!$A$3:$D$462,4,FALSE)</f>
        <v>912261</v>
      </c>
      <c r="V625" s="20">
        <v>534457</v>
      </c>
      <c r="W625" s="20">
        <f t="shared" si="169"/>
        <v>377804</v>
      </c>
      <c r="X625" s="23">
        <f>VLOOKUP(H625,[1]Rates!$A$3:$D$139,4,FALSE)</f>
        <v>0</v>
      </c>
      <c r="Y625" s="90">
        <f t="shared" si="170"/>
        <v>0</v>
      </c>
      <c r="Z625" s="9"/>
    </row>
    <row r="626" spans="7:26" x14ac:dyDescent="0.25">
      <c r="G626" s="16"/>
      <c r="H626" s="9">
        <v>124</v>
      </c>
      <c r="I626" s="9" t="s">
        <v>99</v>
      </c>
      <c r="J626" s="17">
        <v>482</v>
      </c>
      <c r="K626" s="18">
        <v>1</v>
      </c>
      <c r="L626" s="19">
        <f>VLOOKUP(J626,[1]Values!$A$3:$D$462,2,FALSE)</f>
        <v>39885320</v>
      </c>
      <c r="M626" s="20">
        <v>19466489</v>
      </c>
      <c r="N626" s="20">
        <f t="shared" si="165"/>
        <v>20418831</v>
      </c>
      <c r="O626" s="19">
        <f>VLOOKUP(J626,[1]Values!$A$3:$D$462,3,FALSE)</f>
        <v>216558</v>
      </c>
      <c r="P626" s="19"/>
      <c r="Q626" s="19">
        <f t="shared" si="166"/>
        <v>216558</v>
      </c>
      <c r="R626" s="20">
        <f t="shared" si="167"/>
        <v>20635389</v>
      </c>
      <c r="S626" s="21">
        <f>VLOOKUP(H626,[1]Rates!$A$3:$D$139,3,FALSE)</f>
        <v>0</v>
      </c>
      <c r="T626" s="22">
        <f t="shared" si="168"/>
        <v>0</v>
      </c>
      <c r="U626" s="19">
        <f>VLOOKUP(J626,[1]Values!$A$3:$D$462,4,FALSE)</f>
        <v>912261</v>
      </c>
      <c r="V626" s="20">
        <v>534457</v>
      </c>
      <c r="W626" s="20">
        <f t="shared" si="169"/>
        <v>377804</v>
      </c>
      <c r="X626" s="23">
        <f>VLOOKUP(H626,[1]Rates!$A$3:$D$139,4,FALSE)</f>
        <v>0</v>
      </c>
      <c r="Y626" s="90">
        <f t="shared" si="170"/>
        <v>0</v>
      </c>
      <c r="Z626" s="9"/>
    </row>
    <row r="627" spans="7:26" x14ac:dyDescent="0.25">
      <c r="G627" s="16"/>
      <c r="H627" s="9"/>
      <c r="I627" s="9"/>
      <c r="J627" s="17"/>
      <c r="K627" s="18"/>
      <c r="L627" s="20"/>
      <c r="M627" s="20"/>
      <c r="N627" s="20"/>
      <c r="O627" s="20"/>
      <c r="P627" s="20"/>
      <c r="Q627" s="20"/>
      <c r="R627" s="20"/>
      <c r="S627" s="23"/>
      <c r="T627" s="22"/>
      <c r="U627" s="20"/>
      <c r="V627" s="20"/>
      <c r="W627" s="20"/>
      <c r="X627" s="23"/>
      <c r="Y627" s="90"/>
      <c r="Z627" s="9"/>
    </row>
    <row r="628" spans="7:26" ht="15.75" x14ac:dyDescent="0.25">
      <c r="G628" s="91">
        <v>124</v>
      </c>
      <c r="H628" s="28" t="s">
        <v>99</v>
      </c>
      <c r="I628" s="9"/>
      <c r="J628" s="17"/>
      <c r="K628" s="18"/>
      <c r="L628" s="20"/>
      <c r="M628" s="20"/>
      <c r="N628" s="20"/>
      <c r="O628" s="20"/>
      <c r="P628" s="20"/>
      <c r="Q628" s="20"/>
      <c r="R628" s="20"/>
      <c r="S628" s="23"/>
      <c r="T628" s="22"/>
      <c r="U628" s="20"/>
      <c r="V628" s="20"/>
      <c r="W628" s="20"/>
      <c r="X628" s="23"/>
      <c r="Y628" s="90"/>
      <c r="Z628" s="9"/>
    </row>
    <row r="629" spans="7:26" x14ac:dyDescent="0.25">
      <c r="G629" s="16"/>
      <c r="H629" s="9">
        <v>1</v>
      </c>
      <c r="I629" s="9" t="s">
        <v>11</v>
      </c>
      <c r="J629" s="17">
        <v>876</v>
      </c>
      <c r="K629" s="18">
        <v>1</v>
      </c>
      <c r="L629" s="19">
        <f>VLOOKUP(J629,[1]Values!$A$3:$D$462,2,FALSE)</f>
        <v>0</v>
      </c>
      <c r="M629" s="20"/>
      <c r="N629" s="20">
        <f t="shared" ref="N629:N645" si="171">(L629-M629)*K629</f>
        <v>0</v>
      </c>
      <c r="O629" s="19">
        <f>VLOOKUP(J629,[1]Values!$A$3:$D$462,3,FALSE)</f>
        <v>253043</v>
      </c>
      <c r="P629" s="19"/>
      <c r="Q629" s="19">
        <f t="shared" ref="Q629:Q645" si="172">(O629-P629)*K629</f>
        <v>253043</v>
      </c>
      <c r="R629" s="20">
        <f t="shared" ref="R629:R645" si="173">(L629-M629+O629-P629)*K629</f>
        <v>253043</v>
      </c>
      <c r="S629" s="21">
        <f>VLOOKUP(H629,[1]Rates!$A$3:$D$139,3,FALSE)</f>
        <v>1.908E-3</v>
      </c>
      <c r="T629" s="22">
        <f t="shared" ref="T629:T645" si="174">R629*S629</f>
        <v>482.80604399999999</v>
      </c>
      <c r="U629" s="19">
        <f>VLOOKUP(J629,[1]Values!$A$3:$D$462,4,FALSE)</f>
        <v>0</v>
      </c>
      <c r="V629" s="20"/>
      <c r="W629" s="20">
        <f t="shared" ref="W629:W645" si="175">(U629-V629)*K629</f>
        <v>0</v>
      </c>
      <c r="X629" s="23">
        <f>VLOOKUP(H629,[1]Rates!$A$3:$D$139,4,FALSE)</f>
        <v>2.0739999999999999E-3</v>
      </c>
      <c r="Y629" s="90">
        <f t="shared" ref="Y629:Y645" si="176">W629*X629</f>
        <v>0</v>
      </c>
      <c r="Z629" s="9"/>
    </row>
    <row r="630" spans="7:26" x14ac:dyDescent="0.25">
      <c r="G630" s="16"/>
      <c r="H630" s="9">
        <v>2</v>
      </c>
      <c r="I630" s="9" t="s">
        <v>27</v>
      </c>
      <c r="J630" s="17">
        <v>876</v>
      </c>
      <c r="K630" s="18">
        <v>1</v>
      </c>
      <c r="L630" s="19">
        <f>VLOOKUP(J630,[1]Values!$A$3:$D$462,2,FALSE)</f>
        <v>0</v>
      </c>
      <c r="M630" s="20"/>
      <c r="N630" s="20">
        <f t="shared" si="171"/>
        <v>0</v>
      </c>
      <c r="O630" s="19">
        <f>VLOOKUP(J630,[1]Values!$A$3:$D$462,3,FALSE)</f>
        <v>253043</v>
      </c>
      <c r="P630" s="19"/>
      <c r="Q630" s="19">
        <f t="shared" si="172"/>
        <v>253043</v>
      </c>
      <c r="R630" s="20">
        <f t="shared" si="173"/>
        <v>253043</v>
      </c>
      <c r="S630" s="21">
        <f>VLOOKUP(H630,[1]Rates!$A$3:$D$139,3,FALSE)</f>
        <v>2.0900000000000001E-4</v>
      </c>
      <c r="T630" s="22">
        <f t="shared" si="174"/>
        <v>52.885987</v>
      </c>
      <c r="U630" s="19">
        <f>VLOOKUP(J630,[1]Values!$A$3:$D$462,4,FALSE)</f>
        <v>0</v>
      </c>
      <c r="V630" s="20"/>
      <c r="W630" s="20">
        <f t="shared" si="175"/>
        <v>0</v>
      </c>
      <c r="X630" s="23">
        <f>VLOOKUP(H630,[1]Rates!$A$3:$D$139,4,FALSE)</f>
        <v>2.3000000000000001E-4</v>
      </c>
      <c r="Y630" s="90">
        <f t="shared" si="176"/>
        <v>0</v>
      </c>
      <c r="Z630" s="9"/>
    </row>
    <row r="631" spans="7:26" x14ac:dyDescent="0.25">
      <c r="G631" s="16"/>
      <c r="H631" s="9">
        <v>3</v>
      </c>
      <c r="I631" s="9" t="s">
        <v>20</v>
      </c>
      <c r="J631" s="17">
        <v>876</v>
      </c>
      <c r="K631" s="18">
        <v>1</v>
      </c>
      <c r="L631" s="19">
        <f>VLOOKUP(J631,[1]Values!$A$3:$D$462,2,FALSE)</f>
        <v>0</v>
      </c>
      <c r="M631" s="20"/>
      <c r="N631" s="20">
        <f t="shared" si="171"/>
        <v>0</v>
      </c>
      <c r="O631" s="19">
        <f>VLOOKUP(J631,[1]Values!$A$3:$D$462,3,FALSE)</f>
        <v>253043</v>
      </c>
      <c r="P631" s="19"/>
      <c r="Q631" s="19">
        <f t="shared" si="172"/>
        <v>253043</v>
      </c>
      <c r="R631" s="20">
        <f t="shared" si="173"/>
        <v>253043</v>
      </c>
      <c r="S631" s="21">
        <f>VLOOKUP(H631,[1]Rates!$A$3:$D$139,3,FALSE)</f>
        <v>4.9299999999999995E-4</v>
      </c>
      <c r="T631" s="22">
        <f t="shared" si="174"/>
        <v>124.75019899999998</v>
      </c>
      <c r="U631" s="19">
        <f>VLOOKUP(J631,[1]Values!$A$3:$D$462,4,FALSE)</f>
        <v>0</v>
      </c>
      <c r="V631" s="20"/>
      <c r="W631" s="20">
        <f t="shared" si="175"/>
        <v>0</v>
      </c>
      <c r="X631" s="23">
        <f>VLOOKUP(H631,[1]Rates!$A$3:$D$139,4,FALSE)</f>
        <v>5.2599999999999999E-4</v>
      </c>
      <c r="Y631" s="90">
        <f t="shared" si="176"/>
        <v>0</v>
      </c>
      <c r="Z631" s="9"/>
    </row>
    <row r="632" spans="7:26" x14ac:dyDescent="0.25">
      <c r="G632" s="16"/>
      <c r="H632" s="9">
        <v>4</v>
      </c>
      <c r="I632" s="9" t="s">
        <v>10</v>
      </c>
      <c r="J632" s="17">
        <v>876</v>
      </c>
      <c r="K632" s="18">
        <v>1</v>
      </c>
      <c r="L632" s="19">
        <f>VLOOKUP(J632,[1]Values!$A$3:$D$462,2,FALSE)</f>
        <v>0</v>
      </c>
      <c r="M632" s="20"/>
      <c r="N632" s="20">
        <f t="shared" si="171"/>
        <v>0</v>
      </c>
      <c r="O632" s="19">
        <f>VLOOKUP(J632,[1]Values!$A$3:$D$462,3,FALSE)</f>
        <v>253043</v>
      </c>
      <c r="P632" s="19"/>
      <c r="Q632" s="19">
        <f t="shared" si="172"/>
        <v>253043</v>
      </c>
      <c r="R632" s="20">
        <f t="shared" si="173"/>
        <v>253043</v>
      </c>
      <c r="S632" s="21">
        <f>VLOOKUP(H632,[1]Rates!$A$3:$D$139,3,FALSE)</f>
        <v>8.1609999999999999E-3</v>
      </c>
      <c r="T632" s="22">
        <f t="shared" si="174"/>
        <v>2065.0839230000001</v>
      </c>
      <c r="U632" s="19">
        <f>VLOOKUP(J632,[1]Values!$A$3:$D$462,4,FALSE)</f>
        <v>0</v>
      </c>
      <c r="V632" s="20"/>
      <c r="W632" s="20">
        <f t="shared" si="175"/>
        <v>0</v>
      </c>
      <c r="X632" s="23">
        <f>VLOOKUP(H632,[1]Rates!$A$3:$D$139,4,FALSE)</f>
        <v>7.8399999999999997E-3</v>
      </c>
      <c r="Y632" s="90">
        <f t="shared" si="176"/>
        <v>0</v>
      </c>
      <c r="Z632" s="9"/>
    </row>
    <row r="633" spans="7:26" x14ac:dyDescent="0.25">
      <c r="G633" s="16"/>
      <c r="H633" s="9">
        <v>136</v>
      </c>
      <c r="I633" s="9" t="s">
        <v>139</v>
      </c>
      <c r="J633" s="17">
        <v>876</v>
      </c>
      <c r="K633" s="18">
        <v>1</v>
      </c>
      <c r="L633" s="19">
        <f>VLOOKUP(J633,[1]Values!$A$3:$D$462,2,FALSE)</f>
        <v>0</v>
      </c>
      <c r="M633" s="20"/>
      <c r="N633" s="20">
        <f t="shared" si="171"/>
        <v>0</v>
      </c>
      <c r="O633" s="19">
        <f>VLOOKUP(J633,[1]Values!$A$3:$D$462,3,FALSE)</f>
        <v>253043</v>
      </c>
      <c r="P633" s="19"/>
      <c r="Q633" s="19">
        <f t="shared" si="172"/>
        <v>253043</v>
      </c>
      <c r="R633" s="20">
        <f t="shared" si="173"/>
        <v>253043</v>
      </c>
      <c r="S633" s="21">
        <f>VLOOKUP(H633,[1]Rates!$A$3:$D$139,3,FALSE)</f>
        <v>2.31E-4</v>
      </c>
      <c r="T633" s="22">
        <f t="shared" si="174"/>
        <v>58.452933000000002</v>
      </c>
      <c r="U633" s="19">
        <f>VLOOKUP(J633,[1]Values!$A$3:$D$462,4,FALSE)</f>
        <v>0</v>
      </c>
      <c r="V633" s="20"/>
      <c r="W633" s="20">
        <f t="shared" si="175"/>
        <v>0</v>
      </c>
      <c r="X633" s="23">
        <f>VLOOKUP(H633,[1]Rates!$A$3:$D$139,4,FALSE)</f>
        <v>2.0100000000000001E-4</v>
      </c>
      <c r="Y633" s="90">
        <f t="shared" si="176"/>
        <v>0</v>
      </c>
      <c r="Z633" s="9"/>
    </row>
    <row r="634" spans="7:26" x14ac:dyDescent="0.25">
      <c r="G634" s="16"/>
      <c r="H634" s="9">
        <v>6</v>
      </c>
      <c r="I634" s="9" t="s">
        <v>70</v>
      </c>
      <c r="J634" s="17">
        <v>876</v>
      </c>
      <c r="K634" s="18">
        <v>1</v>
      </c>
      <c r="L634" s="19">
        <f>VLOOKUP(J634,[1]Values!$A$3:$D$462,2,FALSE)</f>
        <v>0</v>
      </c>
      <c r="M634" s="20"/>
      <c r="N634" s="20">
        <f t="shared" si="171"/>
        <v>0</v>
      </c>
      <c r="O634" s="19">
        <f>VLOOKUP(J634,[1]Values!$A$3:$D$462,3,FALSE)</f>
        <v>253043</v>
      </c>
      <c r="P634" s="19"/>
      <c r="Q634" s="19">
        <f t="shared" si="172"/>
        <v>253043</v>
      </c>
      <c r="R634" s="20">
        <f t="shared" si="173"/>
        <v>253043</v>
      </c>
      <c r="S634" s="21">
        <f>VLOOKUP(H634,[1]Rates!$A$3:$D$139,3,FALSE)</f>
        <v>0</v>
      </c>
      <c r="T634" s="22">
        <f t="shared" si="174"/>
        <v>0</v>
      </c>
      <c r="U634" s="19">
        <f>VLOOKUP(J634,[1]Values!$A$3:$D$462,4,FALSE)</f>
        <v>0</v>
      </c>
      <c r="V634" s="20"/>
      <c r="W634" s="20">
        <f t="shared" si="175"/>
        <v>0</v>
      </c>
      <c r="X634" s="23">
        <f>VLOOKUP(H634,[1]Rates!$A$3:$D$139,4,FALSE)</f>
        <v>0</v>
      </c>
      <c r="Y634" s="90">
        <f t="shared" si="176"/>
        <v>0</v>
      </c>
      <c r="Z634" s="9"/>
    </row>
    <row r="635" spans="7:26" x14ac:dyDescent="0.25">
      <c r="G635" s="16"/>
      <c r="H635" s="9">
        <v>7</v>
      </c>
      <c r="I635" s="9" t="s">
        <v>9</v>
      </c>
      <c r="J635" s="17">
        <v>876</v>
      </c>
      <c r="K635" s="18">
        <v>1</v>
      </c>
      <c r="L635" s="19">
        <f>VLOOKUP(J635,[1]Values!$A$3:$D$462,2,FALSE)</f>
        <v>0</v>
      </c>
      <c r="M635" s="20"/>
      <c r="N635" s="20">
        <f t="shared" si="171"/>
        <v>0</v>
      </c>
      <c r="O635" s="19">
        <f>VLOOKUP(J635,[1]Values!$A$3:$D$462,3,FALSE)</f>
        <v>253043</v>
      </c>
      <c r="P635" s="19"/>
      <c r="Q635" s="19">
        <f t="shared" si="172"/>
        <v>253043</v>
      </c>
      <c r="R635" s="20">
        <f t="shared" si="173"/>
        <v>253043</v>
      </c>
      <c r="S635" s="21">
        <f>VLOOKUP(H635,[1]Rates!$A$3:$D$139,3,FALSE)</f>
        <v>1.01E-4</v>
      </c>
      <c r="T635" s="22">
        <f t="shared" si="174"/>
        <v>25.557342999999999</v>
      </c>
      <c r="U635" s="19">
        <f>VLOOKUP(J635,[1]Values!$A$3:$D$462,4,FALSE)</f>
        <v>0</v>
      </c>
      <c r="V635" s="20"/>
      <c r="W635" s="20">
        <f t="shared" si="175"/>
        <v>0</v>
      </c>
      <c r="X635" s="23">
        <f>VLOOKUP(H635,[1]Rates!$A$3:$D$139,4,FALSE)</f>
        <v>1.08E-4</v>
      </c>
      <c r="Y635" s="90">
        <f t="shared" si="176"/>
        <v>0</v>
      </c>
      <c r="Z635" s="9"/>
    </row>
    <row r="636" spans="7:26" x14ac:dyDescent="0.25">
      <c r="G636" s="16"/>
      <c r="H636" s="9">
        <v>8</v>
      </c>
      <c r="I636" s="9" t="s">
        <v>23</v>
      </c>
      <c r="J636" s="17">
        <v>876</v>
      </c>
      <c r="K636" s="18">
        <v>1</v>
      </c>
      <c r="L636" s="19">
        <f>VLOOKUP(J636,[1]Values!$A$3:$D$462,2,FALSE)</f>
        <v>0</v>
      </c>
      <c r="M636" s="20"/>
      <c r="N636" s="20">
        <f t="shared" si="171"/>
        <v>0</v>
      </c>
      <c r="O636" s="19">
        <f>VLOOKUP(J636,[1]Values!$A$3:$D$462,3,FALSE)</f>
        <v>253043</v>
      </c>
      <c r="P636" s="19"/>
      <c r="Q636" s="19">
        <f t="shared" si="172"/>
        <v>253043</v>
      </c>
      <c r="R636" s="20">
        <f t="shared" si="173"/>
        <v>253043</v>
      </c>
      <c r="S636" s="21">
        <f>VLOOKUP(H636,[1]Rates!$A$3:$D$139,3,FALSE)</f>
        <v>1.5300000000000001E-4</v>
      </c>
      <c r="T636" s="22">
        <f t="shared" si="174"/>
        <v>38.715578999999998</v>
      </c>
      <c r="U636" s="19">
        <f>VLOOKUP(J636,[1]Values!$A$3:$D$462,4,FALSE)</f>
        <v>0</v>
      </c>
      <c r="V636" s="20"/>
      <c r="W636" s="20">
        <f t="shared" si="175"/>
        <v>0</v>
      </c>
      <c r="X636" s="23">
        <f>VLOOKUP(H636,[1]Rates!$A$3:$D$139,4,FALSE)</f>
        <v>1.64E-4</v>
      </c>
      <c r="Y636" s="90">
        <f t="shared" si="176"/>
        <v>0</v>
      </c>
      <c r="Z636" s="9"/>
    </row>
    <row r="637" spans="7:26" x14ac:dyDescent="0.25">
      <c r="G637" s="16"/>
      <c r="H637" s="9">
        <v>9</v>
      </c>
      <c r="I637" s="9" t="s">
        <v>0</v>
      </c>
      <c r="J637" s="17">
        <v>876</v>
      </c>
      <c r="K637" s="18">
        <v>1</v>
      </c>
      <c r="L637" s="19">
        <f>VLOOKUP(J637,[1]Values!$A$3:$D$462,2,FALSE)</f>
        <v>0</v>
      </c>
      <c r="M637" s="20"/>
      <c r="N637" s="20">
        <f t="shared" si="171"/>
        <v>0</v>
      </c>
      <c r="O637" s="19">
        <f>VLOOKUP(J637,[1]Values!$A$3:$D$462,3,FALSE)</f>
        <v>253043</v>
      </c>
      <c r="P637" s="19"/>
      <c r="Q637" s="19">
        <f t="shared" si="172"/>
        <v>253043</v>
      </c>
      <c r="R637" s="20">
        <f t="shared" si="173"/>
        <v>253043</v>
      </c>
      <c r="S637" s="21">
        <f>VLOOKUP(H637,[1]Rates!$A$3:$D$139,3,FALSE)</f>
        <v>2.5599999999999999E-4</v>
      </c>
      <c r="T637" s="22">
        <f t="shared" si="174"/>
        <v>64.77900799999999</v>
      </c>
      <c r="U637" s="19">
        <f>VLOOKUP(J637,[1]Values!$A$3:$D$462,4,FALSE)</f>
        <v>0</v>
      </c>
      <c r="V637" s="20"/>
      <c r="W637" s="20">
        <f t="shared" si="175"/>
        <v>0</v>
      </c>
      <c r="X637" s="23">
        <f>VLOOKUP(H637,[1]Rates!$A$3:$D$139,4,FALSE)</f>
        <v>2.7599999999999999E-4</v>
      </c>
      <c r="Y637" s="90">
        <f t="shared" si="176"/>
        <v>0</v>
      </c>
      <c r="Z637" s="9"/>
    </row>
    <row r="638" spans="7:26" x14ac:dyDescent="0.25">
      <c r="G638" s="16"/>
      <c r="H638" s="9">
        <v>29</v>
      </c>
      <c r="I638" s="9" t="s">
        <v>24</v>
      </c>
      <c r="J638" s="17">
        <v>876</v>
      </c>
      <c r="K638" s="18">
        <v>1</v>
      </c>
      <c r="L638" s="19">
        <f>VLOOKUP(J638,[1]Values!$A$3:$D$462,2,FALSE)</f>
        <v>0</v>
      </c>
      <c r="M638" s="20"/>
      <c r="N638" s="20">
        <f t="shared" si="171"/>
        <v>0</v>
      </c>
      <c r="O638" s="19">
        <f>VLOOKUP(J638,[1]Values!$A$3:$D$462,3,FALSE)</f>
        <v>253043</v>
      </c>
      <c r="P638" s="19"/>
      <c r="Q638" s="19">
        <f t="shared" si="172"/>
        <v>253043</v>
      </c>
      <c r="R638" s="20">
        <f t="shared" si="173"/>
        <v>253043</v>
      </c>
      <c r="S638" s="21">
        <f>VLOOKUP(H638,[1]Rates!$A$3:$D$139,3,FALSE)</f>
        <v>2.8760000000000001E-3</v>
      </c>
      <c r="T638" s="22">
        <f t="shared" si="174"/>
        <v>727.751668</v>
      </c>
      <c r="U638" s="19">
        <f>VLOOKUP(J638,[1]Values!$A$3:$D$462,4,FALSE)</f>
        <v>0</v>
      </c>
      <c r="V638" s="20"/>
      <c r="W638" s="20">
        <f t="shared" si="175"/>
        <v>0</v>
      </c>
      <c r="X638" s="23">
        <f>VLOOKUP(H638,[1]Rates!$A$3:$D$139,4,FALSE)</f>
        <v>3.1029999999999999E-3</v>
      </c>
      <c r="Y638" s="90">
        <f t="shared" si="176"/>
        <v>0</v>
      </c>
      <c r="Z638" s="9"/>
    </row>
    <row r="639" spans="7:26" x14ac:dyDescent="0.25">
      <c r="G639" s="16"/>
      <c r="H639" s="9">
        <v>38</v>
      </c>
      <c r="I639" s="9" t="s">
        <v>12</v>
      </c>
      <c r="J639" s="17">
        <v>876</v>
      </c>
      <c r="K639" s="18">
        <v>1</v>
      </c>
      <c r="L639" s="19">
        <f>VLOOKUP(J639,[1]Values!$A$3:$D$462,2,FALSE)</f>
        <v>0</v>
      </c>
      <c r="M639" s="20"/>
      <c r="N639" s="20">
        <f t="shared" si="171"/>
        <v>0</v>
      </c>
      <c r="O639" s="19">
        <f>VLOOKUP(J639,[1]Values!$A$3:$D$462,3,FALSE)</f>
        <v>253043</v>
      </c>
      <c r="P639" s="19"/>
      <c r="Q639" s="19">
        <f t="shared" si="172"/>
        <v>253043</v>
      </c>
      <c r="R639" s="20">
        <f t="shared" si="173"/>
        <v>253043</v>
      </c>
      <c r="S639" s="21">
        <f>VLOOKUP(H639,[1]Rates!$A$3:$D$139,3,FALSE)</f>
        <v>9.8999999999999994E-5</v>
      </c>
      <c r="T639" s="22">
        <f t="shared" si="174"/>
        <v>25.051257</v>
      </c>
      <c r="U639" s="19">
        <f>VLOOKUP(J639,[1]Values!$A$3:$D$462,4,FALSE)</f>
        <v>0</v>
      </c>
      <c r="V639" s="20"/>
      <c r="W639" s="20">
        <f t="shared" si="175"/>
        <v>0</v>
      </c>
      <c r="X639" s="23">
        <f>VLOOKUP(H639,[1]Rates!$A$3:$D$139,4,FALSE)</f>
        <v>8.6000000000000003E-5</v>
      </c>
      <c r="Y639" s="90">
        <f t="shared" si="176"/>
        <v>0</v>
      </c>
      <c r="Z639" s="9"/>
    </row>
    <row r="640" spans="7:26" x14ac:dyDescent="0.25">
      <c r="G640" s="16"/>
      <c r="H640" s="9">
        <v>55</v>
      </c>
      <c r="I640" s="9" t="s">
        <v>26</v>
      </c>
      <c r="J640" s="17">
        <v>876</v>
      </c>
      <c r="K640" s="18">
        <v>1</v>
      </c>
      <c r="L640" s="19">
        <f>VLOOKUP(J640,[1]Values!$A$3:$D$462,2,FALSE)</f>
        <v>0</v>
      </c>
      <c r="M640" s="20"/>
      <c r="N640" s="20">
        <f t="shared" si="171"/>
        <v>0</v>
      </c>
      <c r="O640" s="19">
        <f>VLOOKUP(J640,[1]Values!$A$3:$D$462,3,FALSE)</f>
        <v>253043</v>
      </c>
      <c r="P640" s="19"/>
      <c r="Q640" s="19">
        <f t="shared" si="172"/>
        <v>253043</v>
      </c>
      <c r="R640" s="20">
        <f t="shared" si="173"/>
        <v>253043</v>
      </c>
      <c r="S640" s="21">
        <f>VLOOKUP(H640,[1]Rates!$A$3:$D$139,3,FALSE)</f>
        <v>1.45E-4</v>
      </c>
      <c r="T640" s="22">
        <f t="shared" si="174"/>
        <v>36.691234999999999</v>
      </c>
      <c r="U640" s="19">
        <f>VLOOKUP(J640,[1]Values!$A$3:$D$462,4,FALSE)</f>
        <v>0</v>
      </c>
      <c r="V640" s="20"/>
      <c r="W640" s="20">
        <f t="shared" si="175"/>
        <v>0</v>
      </c>
      <c r="X640" s="23">
        <f>VLOOKUP(H640,[1]Rates!$A$3:$D$139,4,FALSE)</f>
        <v>1.35E-4</v>
      </c>
      <c r="Y640" s="90">
        <f t="shared" si="176"/>
        <v>0</v>
      </c>
      <c r="Z640" s="9"/>
    </row>
    <row r="641" spans="7:26" x14ac:dyDescent="0.25">
      <c r="G641" s="16"/>
      <c r="H641" s="9">
        <v>71</v>
      </c>
      <c r="I641" s="9" t="s">
        <v>18</v>
      </c>
      <c r="J641" s="17">
        <v>876</v>
      </c>
      <c r="K641" s="18">
        <v>0</v>
      </c>
      <c r="L641" s="19">
        <f>VLOOKUP(J641,[1]Values!$A$3:$D$462,2,FALSE)</f>
        <v>0</v>
      </c>
      <c r="M641" s="20"/>
      <c r="N641" s="20">
        <f t="shared" si="171"/>
        <v>0</v>
      </c>
      <c r="O641" s="19">
        <f>VLOOKUP(J641,[1]Values!$A$3:$D$462,3,FALSE)</f>
        <v>253043</v>
      </c>
      <c r="P641" s="19"/>
      <c r="Q641" s="19">
        <f t="shared" si="172"/>
        <v>0</v>
      </c>
      <c r="R641" s="20">
        <f t="shared" si="173"/>
        <v>0</v>
      </c>
      <c r="S641" s="21">
        <f>VLOOKUP(H641,[1]Rates!$A$3:$D$139,3,FALSE)</f>
        <v>9.0000000000000002E-6</v>
      </c>
      <c r="T641" s="22">
        <f t="shared" si="174"/>
        <v>0</v>
      </c>
      <c r="U641" s="19">
        <f>VLOOKUP(J641,[1]Values!$A$3:$D$462,4,FALSE)</f>
        <v>0</v>
      </c>
      <c r="V641" s="20"/>
      <c r="W641" s="20">
        <f t="shared" si="175"/>
        <v>0</v>
      </c>
      <c r="X641" s="23">
        <f>VLOOKUP(H641,[1]Rates!$A$3:$D$139,4,FALSE)</f>
        <v>9.0000000000000002E-6</v>
      </c>
      <c r="Y641" s="90">
        <f t="shared" si="176"/>
        <v>0</v>
      </c>
      <c r="Z641" s="9"/>
    </row>
    <row r="642" spans="7:26" x14ac:dyDescent="0.25">
      <c r="G642" s="16"/>
      <c r="H642" s="9">
        <v>72</v>
      </c>
      <c r="I642" s="9" t="s">
        <v>28</v>
      </c>
      <c r="J642" s="17">
        <v>876</v>
      </c>
      <c r="K642" s="18">
        <v>0</v>
      </c>
      <c r="L642" s="19">
        <f>VLOOKUP(J642,[1]Values!$A$3:$D$462,2,FALSE)</f>
        <v>0</v>
      </c>
      <c r="M642" s="20"/>
      <c r="N642" s="20">
        <f t="shared" si="171"/>
        <v>0</v>
      </c>
      <c r="O642" s="19">
        <f>VLOOKUP(J642,[1]Values!$A$3:$D$462,3,FALSE)</f>
        <v>253043</v>
      </c>
      <c r="P642" s="19"/>
      <c r="Q642" s="19">
        <f t="shared" si="172"/>
        <v>0</v>
      </c>
      <c r="R642" s="20">
        <f t="shared" si="173"/>
        <v>0</v>
      </c>
      <c r="S642" s="21">
        <f>VLOOKUP(H642,[1]Rates!$A$3:$D$139,3,FALSE)</f>
        <v>2.5799999999999998E-4</v>
      </c>
      <c r="T642" s="22">
        <f t="shared" si="174"/>
        <v>0</v>
      </c>
      <c r="U642" s="19">
        <f>VLOOKUP(J642,[1]Values!$A$3:$D$462,4,FALSE)</f>
        <v>0</v>
      </c>
      <c r="V642" s="20"/>
      <c r="W642" s="20">
        <f t="shared" si="175"/>
        <v>0</v>
      </c>
      <c r="X642" s="23">
        <f>VLOOKUP(H642,[1]Rates!$A$3:$D$139,4,FALSE)</f>
        <v>2.7500000000000002E-4</v>
      </c>
      <c r="Y642" s="90">
        <f t="shared" si="176"/>
        <v>0</v>
      </c>
      <c r="Z642" s="9"/>
    </row>
    <row r="643" spans="7:26" x14ac:dyDescent="0.25">
      <c r="G643" s="16"/>
      <c r="H643" s="9">
        <v>117</v>
      </c>
      <c r="I643" s="9" t="s">
        <v>21</v>
      </c>
      <c r="J643" s="17">
        <v>876</v>
      </c>
      <c r="K643" s="18">
        <v>1</v>
      </c>
      <c r="L643" s="19">
        <f>VLOOKUP(J643,[1]Values!$A$3:$D$462,2,FALSE)</f>
        <v>0</v>
      </c>
      <c r="M643" s="20"/>
      <c r="N643" s="20">
        <f t="shared" si="171"/>
        <v>0</v>
      </c>
      <c r="O643" s="19">
        <f>VLOOKUP(J643,[1]Values!$A$3:$D$462,3,FALSE)</f>
        <v>253043</v>
      </c>
      <c r="P643" s="19"/>
      <c r="Q643" s="19">
        <f t="shared" si="172"/>
        <v>253043</v>
      </c>
      <c r="R643" s="20">
        <f t="shared" si="173"/>
        <v>253043</v>
      </c>
      <c r="S643" s="21">
        <f>VLOOKUP(H643,[1]Rates!$A$3:$D$139,3,FALSE)</f>
        <v>2.1900000000000001E-4</v>
      </c>
      <c r="T643" s="22">
        <f t="shared" si="174"/>
        <v>55.416417000000003</v>
      </c>
      <c r="U643" s="19">
        <f>VLOOKUP(J643,[1]Values!$A$3:$D$462,4,FALSE)</f>
        <v>0</v>
      </c>
      <c r="V643" s="20"/>
      <c r="W643" s="20">
        <f t="shared" si="175"/>
        <v>0</v>
      </c>
      <c r="X643" s="23">
        <f>VLOOKUP(H643,[1]Rates!$A$3:$D$139,4,FALSE)</f>
        <v>2.34E-4</v>
      </c>
      <c r="Y643" s="90">
        <f t="shared" si="176"/>
        <v>0</v>
      </c>
      <c r="Z643" s="9"/>
    </row>
    <row r="644" spans="7:26" x14ac:dyDescent="0.25">
      <c r="G644" s="16"/>
      <c r="H644" s="9">
        <v>122</v>
      </c>
      <c r="I644" s="9" t="s">
        <v>90</v>
      </c>
      <c r="J644" s="17">
        <v>876</v>
      </c>
      <c r="K644" s="18">
        <v>1</v>
      </c>
      <c r="L644" s="19">
        <f>VLOOKUP(J644,[1]Values!$A$3:$D$462,2,FALSE)</f>
        <v>0</v>
      </c>
      <c r="M644" s="20"/>
      <c r="N644" s="20">
        <f t="shared" si="171"/>
        <v>0</v>
      </c>
      <c r="O644" s="19">
        <f>VLOOKUP(J644,[1]Values!$A$3:$D$462,3,FALSE)</f>
        <v>253043</v>
      </c>
      <c r="P644" s="19"/>
      <c r="Q644" s="19">
        <f t="shared" si="172"/>
        <v>253043</v>
      </c>
      <c r="R644" s="20">
        <f t="shared" si="173"/>
        <v>253043</v>
      </c>
      <c r="S644" s="21">
        <f>VLOOKUP(H644,[1]Rates!$A$3:$D$139,3,FALSE)</f>
        <v>0</v>
      </c>
      <c r="T644" s="22">
        <f t="shared" si="174"/>
        <v>0</v>
      </c>
      <c r="U644" s="19">
        <f>VLOOKUP(J644,[1]Values!$A$3:$D$462,4,FALSE)</f>
        <v>0</v>
      </c>
      <c r="V644" s="20"/>
      <c r="W644" s="20">
        <f t="shared" si="175"/>
        <v>0</v>
      </c>
      <c r="X644" s="23">
        <f>VLOOKUP(H644,[1]Rates!$A$3:$D$139,4,FALSE)</f>
        <v>0</v>
      </c>
      <c r="Y644" s="90">
        <f t="shared" si="176"/>
        <v>0</v>
      </c>
      <c r="Z644" s="9"/>
    </row>
    <row r="645" spans="7:26" x14ac:dyDescent="0.25">
      <c r="G645" s="16"/>
      <c r="H645" s="9">
        <v>124</v>
      </c>
      <c r="I645" s="9" t="s">
        <v>99</v>
      </c>
      <c r="J645" s="17">
        <v>876</v>
      </c>
      <c r="K645" s="18">
        <v>1</v>
      </c>
      <c r="L645" s="19">
        <f>VLOOKUP(J645,[1]Values!$A$3:$D$462,2,FALSE)</f>
        <v>0</v>
      </c>
      <c r="M645" s="20"/>
      <c r="N645" s="20">
        <f t="shared" si="171"/>
        <v>0</v>
      </c>
      <c r="O645" s="19">
        <f>VLOOKUP(J645,[1]Values!$A$3:$D$462,3,FALSE)</f>
        <v>253043</v>
      </c>
      <c r="P645" s="19"/>
      <c r="Q645" s="19">
        <f t="shared" si="172"/>
        <v>253043</v>
      </c>
      <c r="R645" s="20">
        <f t="shared" si="173"/>
        <v>253043</v>
      </c>
      <c r="S645" s="21">
        <f>VLOOKUP(H645,[1]Rates!$A$3:$D$139,3,FALSE)</f>
        <v>0</v>
      </c>
      <c r="T645" s="22">
        <f t="shared" si="174"/>
        <v>0</v>
      </c>
      <c r="U645" s="19">
        <f>VLOOKUP(J645,[1]Values!$A$3:$D$462,4,FALSE)</f>
        <v>0</v>
      </c>
      <c r="V645" s="20"/>
      <c r="W645" s="20">
        <f t="shared" si="175"/>
        <v>0</v>
      </c>
      <c r="X645" s="23">
        <f>VLOOKUP(H645,[1]Rates!$A$3:$D$139,4,FALSE)</f>
        <v>0</v>
      </c>
      <c r="Y645" s="90">
        <f t="shared" si="176"/>
        <v>0</v>
      </c>
      <c r="Z645" s="9"/>
    </row>
    <row r="646" spans="7:26" ht="15.75" thickBot="1" x14ac:dyDescent="0.3">
      <c r="G646" s="24"/>
      <c r="H646" s="25"/>
      <c r="I646" s="25"/>
      <c r="J646" s="93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6"/>
      <c r="Z646" s="9"/>
    </row>
    <row r="647" spans="7:26" x14ac:dyDescent="0.25">
      <c r="G647" s="9">
        <v>124</v>
      </c>
      <c r="H647" s="9" t="s">
        <v>99</v>
      </c>
      <c r="I647" s="9"/>
      <c r="J647" s="17"/>
      <c r="K647" s="18"/>
      <c r="L647" s="20"/>
      <c r="M647" s="20"/>
      <c r="N647" s="20"/>
      <c r="O647" s="20"/>
      <c r="P647" s="20"/>
      <c r="Q647" s="20"/>
      <c r="R647" s="20"/>
      <c r="S647" s="23"/>
      <c r="T647" s="22">
        <f>SUM(T609:T646)</f>
        <v>322739.78475500009</v>
      </c>
      <c r="U647" s="20"/>
      <c r="V647" s="20"/>
      <c r="W647" s="20"/>
      <c r="X647" s="23"/>
      <c r="Y647" s="22">
        <f>SUM(Y609:Y646)</f>
        <v>5903.5653039999988</v>
      </c>
      <c r="Z647" s="27">
        <f>T647+Y647</f>
        <v>328643.35005900008</v>
      </c>
    </row>
    <row r="648" spans="7:26" x14ac:dyDescent="0.25">
      <c r="G648" s="9"/>
      <c r="H648" s="9"/>
      <c r="I648" s="9"/>
      <c r="J648" s="17"/>
      <c r="K648" s="18"/>
      <c r="L648" s="20"/>
      <c r="M648" s="20"/>
      <c r="N648" s="20"/>
      <c r="O648" s="20"/>
      <c r="P648" s="20"/>
      <c r="Q648" s="20"/>
      <c r="R648" s="20"/>
      <c r="S648" s="23"/>
      <c r="T648" s="22"/>
      <c r="U648" s="20"/>
      <c r="V648" s="20"/>
      <c r="W648" s="20"/>
      <c r="X648" s="23"/>
      <c r="Y648" s="22"/>
      <c r="Z648" s="9"/>
    </row>
    <row r="649" spans="7:26" ht="15.75" thickBot="1" x14ac:dyDescent="0.3">
      <c r="G649" s="9"/>
      <c r="H649" s="9"/>
      <c r="I649" s="9"/>
      <c r="J649" s="10" t="s">
        <v>53</v>
      </c>
      <c r="K649" s="11" t="s">
        <v>54</v>
      </c>
      <c r="L649" s="12" t="s">
        <v>55</v>
      </c>
      <c r="M649" s="12" t="s">
        <v>160</v>
      </c>
      <c r="N649" s="12"/>
      <c r="O649" s="12" t="s">
        <v>56</v>
      </c>
      <c r="P649" s="12" t="s">
        <v>161</v>
      </c>
      <c r="Q649" s="12"/>
      <c r="R649" s="12" t="s">
        <v>57</v>
      </c>
      <c r="S649" s="13" t="s">
        <v>58</v>
      </c>
      <c r="T649" s="14" t="s">
        <v>59</v>
      </c>
      <c r="U649" s="12" t="s">
        <v>60</v>
      </c>
      <c r="V649" s="12" t="s">
        <v>61</v>
      </c>
      <c r="W649" s="12" t="s">
        <v>62</v>
      </c>
      <c r="X649" s="13" t="s">
        <v>63</v>
      </c>
      <c r="Y649" s="14" t="s">
        <v>64</v>
      </c>
      <c r="Z649" s="9"/>
    </row>
    <row r="650" spans="7:26" ht="15.75" x14ac:dyDescent="0.25">
      <c r="G650" s="82">
        <v>126</v>
      </c>
      <c r="H650" s="83" t="s">
        <v>100</v>
      </c>
      <c r="I650" s="15"/>
      <c r="J650" s="84"/>
      <c r="K650" s="85"/>
      <c r="L650" s="86"/>
      <c r="M650" s="86"/>
      <c r="N650" s="86"/>
      <c r="O650" s="86"/>
      <c r="P650" s="86"/>
      <c r="Q650" s="86"/>
      <c r="R650" s="86"/>
      <c r="S650" s="87"/>
      <c r="T650" s="88"/>
      <c r="U650" s="86"/>
      <c r="V650" s="86"/>
      <c r="W650" s="86"/>
      <c r="X650" s="87"/>
      <c r="Y650" s="89"/>
      <c r="Z650" s="9"/>
    </row>
    <row r="651" spans="7:26" x14ac:dyDescent="0.25">
      <c r="G651" s="16"/>
      <c r="H651" s="9">
        <v>1</v>
      </c>
      <c r="I651" s="9" t="s">
        <v>11</v>
      </c>
      <c r="J651" s="17">
        <v>486</v>
      </c>
      <c r="K651" s="18">
        <v>1</v>
      </c>
      <c r="L651" s="19">
        <f>VLOOKUP(J651,[1]Values!$A$3:$D$462,2,FALSE)</f>
        <v>32048587</v>
      </c>
      <c r="M651" s="20">
        <v>6186795</v>
      </c>
      <c r="N651" s="20">
        <f t="shared" ref="N651:N668" si="177">(L651-M651)*K651</f>
        <v>25861792</v>
      </c>
      <c r="O651" s="19">
        <f>VLOOKUP(J651,[1]Values!$A$3:$D$462,3,FALSE)</f>
        <v>300132</v>
      </c>
      <c r="P651" s="19"/>
      <c r="Q651" s="19">
        <f t="shared" ref="Q651:Q668" si="178">(O651-P651)*K651</f>
        <v>300132</v>
      </c>
      <c r="R651" s="20">
        <f t="shared" ref="R651:R668" si="179">(L651-M651+O651-P651)*K651</f>
        <v>26161924</v>
      </c>
      <c r="S651" s="21">
        <f>VLOOKUP(H651,[1]Rates!$A$3:$D$139,3,FALSE)</f>
        <v>1.908E-3</v>
      </c>
      <c r="T651" s="22">
        <f t="shared" ref="T651:T668" si="180">R651*S651</f>
        <v>49916.950991999998</v>
      </c>
      <c r="U651" s="19">
        <f>VLOOKUP(J651,[1]Values!$A$3:$D$462,4,FALSE)</f>
        <v>3979345</v>
      </c>
      <c r="V651" s="20">
        <v>160361</v>
      </c>
      <c r="W651" s="20">
        <f t="shared" ref="W651:W668" si="181">(U651-V651)*K651</f>
        <v>3818984</v>
      </c>
      <c r="X651" s="23">
        <f>VLOOKUP(H651,[1]Rates!$A$3:$D$139,4,FALSE)</f>
        <v>2.0739999999999999E-3</v>
      </c>
      <c r="Y651" s="90">
        <f t="shared" ref="Y651:Y668" si="182">W651*X651</f>
        <v>7920.5728159999999</v>
      </c>
      <c r="Z651" s="9"/>
    </row>
    <row r="652" spans="7:26" x14ac:dyDescent="0.25">
      <c r="G652" s="16"/>
      <c r="H652" s="9">
        <v>2</v>
      </c>
      <c r="I652" s="9" t="s">
        <v>27</v>
      </c>
      <c r="J652" s="17">
        <v>486</v>
      </c>
      <c r="K652" s="18">
        <v>1</v>
      </c>
      <c r="L652" s="19">
        <f>VLOOKUP(J652,[1]Values!$A$3:$D$462,2,FALSE)</f>
        <v>32048587</v>
      </c>
      <c r="M652" s="20">
        <v>6186795</v>
      </c>
      <c r="N652" s="20">
        <f t="shared" si="177"/>
        <v>25861792</v>
      </c>
      <c r="O652" s="19">
        <f>VLOOKUP(J652,[1]Values!$A$3:$D$462,3,FALSE)</f>
        <v>300132</v>
      </c>
      <c r="P652" s="19"/>
      <c r="Q652" s="19">
        <f t="shared" si="178"/>
        <v>300132</v>
      </c>
      <c r="R652" s="20">
        <f t="shared" si="179"/>
        <v>26161924</v>
      </c>
      <c r="S652" s="21">
        <f>VLOOKUP(H652,[1]Rates!$A$3:$D$139,3,FALSE)</f>
        <v>2.0900000000000001E-4</v>
      </c>
      <c r="T652" s="22">
        <f t="shared" si="180"/>
        <v>5467.8421160000007</v>
      </c>
      <c r="U652" s="19">
        <f>VLOOKUP(J652,[1]Values!$A$3:$D$462,4,FALSE)</f>
        <v>3979345</v>
      </c>
      <c r="V652" s="20">
        <v>160361</v>
      </c>
      <c r="W652" s="20">
        <f t="shared" si="181"/>
        <v>3818984</v>
      </c>
      <c r="X652" s="23">
        <f>VLOOKUP(H652,[1]Rates!$A$3:$D$139,4,FALSE)</f>
        <v>2.3000000000000001E-4</v>
      </c>
      <c r="Y652" s="90">
        <f t="shared" si="182"/>
        <v>878.36631999999997</v>
      </c>
      <c r="Z652" s="9"/>
    </row>
    <row r="653" spans="7:26" x14ac:dyDescent="0.25">
      <c r="G653" s="16"/>
      <c r="H653" s="9">
        <v>3</v>
      </c>
      <c r="I653" s="9" t="s">
        <v>20</v>
      </c>
      <c r="J653" s="17">
        <v>486</v>
      </c>
      <c r="K653" s="18">
        <v>1</v>
      </c>
      <c r="L653" s="19">
        <f>VLOOKUP(J653,[1]Values!$A$3:$D$462,2,FALSE)</f>
        <v>32048587</v>
      </c>
      <c r="M653" s="20">
        <v>6186795</v>
      </c>
      <c r="N653" s="20">
        <f t="shared" si="177"/>
        <v>25861792</v>
      </c>
      <c r="O653" s="19">
        <f>VLOOKUP(J653,[1]Values!$A$3:$D$462,3,FALSE)</f>
        <v>300132</v>
      </c>
      <c r="P653" s="19"/>
      <c r="Q653" s="19">
        <f t="shared" si="178"/>
        <v>300132</v>
      </c>
      <c r="R653" s="20">
        <f t="shared" si="179"/>
        <v>26161924</v>
      </c>
      <c r="S653" s="21">
        <f>VLOOKUP(H653,[1]Rates!$A$3:$D$139,3,FALSE)</f>
        <v>4.9299999999999995E-4</v>
      </c>
      <c r="T653" s="22">
        <f t="shared" si="180"/>
        <v>12897.828532</v>
      </c>
      <c r="U653" s="19">
        <f>VLOOKUP(J653,[1]Values!$A$3:$D$462,4,FALSE)</f>
        <v>3979345</v>
      </c>
      <c r="V653" s="20">
        <v>160361</v>
      </c>
      <c r="W653" s="20">
        <f t="shared" si="181"/>
        <v>3818984</v>
      </c>
      <c r="X653" s="23">
        <f>VLOOKUP(H653,[1]Rates!$A$3:$D$139,4,FALSE)</f>
        <v>5.2599999999999999E-4</v>
      </c>
      <c r="Y653" s="90">
        <f t="shared" si="182"/>
        <v>2008.785584</v>
      </c>
      <c r="Z653" s="9"/>
    </row>
    <row r="654" spans="7:26" x14ac:dyDescent="0.25">
      <c r="G654" s="16"/>
      <c r="H654" s="9">
        <v>4</v>
      </c>
      <c r="I654" s="9" t="s">
        <v>10</v>
      </c>
      <c r="J654" s="17">
        <v>486</v>
      </c>
      <c r="K654" s="18">
        <v>1</v>
      </c>
      <c r="L654" s="19">
        <f>VLOOKUP(J654,[1]Values!$A$3:$D$462,2,FALSE)</f>
        <v>32048587</v>
      </c>
      <c r="M654" s="20">
        <v>6186795</v>
      </c>
      <c r="N654" s="20">
        <f t="shared" si="177"/>
        <v>25861792</v>
      </c>
      <c r="O654" s="19">
        <f>VLOOKUP(J654,[1]Values!$A$3:$D$462,3,FALSE)</f>
        <v>300132</v>
      </c>
      <c r="P654" s="19"/>
      <c r="Q654" s="19">
        <f t="shared" si="178"/>
        <v>300132</v>
      </c>
      <c r="R654" s="20">
        <f t="shared" si="179"/>
        <v>26161924</v>
      </c>
      <c r="S654" s="21">
        <f>VLOOKUP(H654,[1]Rates!$A$3:$D$139,3,FALSE)</f>
        <v>8.1609999999999999E-3</v>
      </c>
      <c r="T654" s="22">
        <f t="shared" si="180"/>
        <v>213507.46176400001</v>
      </c>
      <c r="U654" s="19">
        <f>VLOOKUP(J654,[1]Values!$A$3:$D$462,4,FALSE)</f>
        <v>3979345</v>
      </c>
      <c r="V654" s="20">
        <v>160361</v>
      </c>
      <c r="W654" s="20">
        <f t="shared" si="181"/>
        <v>3818984</v>
      </c>
      <c r="X654" s="23">
        <f>VLOOKUP(H654,[1]Rates!$A$3:$D$139,4,FALSE)</f>
        <v>7.8399999999999997E-3</v>
      </c>
      <c r="Y654" s="90">
        <f t="shared" si="182"/>
        <v>29940.834559999999</v>
      </c>
      <c r="Z654" s="9"/>
    </row>
    <row r="655" spans="7:26" x14ac:dyDescent="0.25">
      <c r="G655" s="16"/>
      <c r="H655" s="9">
        <v>136</v>
      </c>
      <c r="I655" s="9" t="s">
        <v>139</v>
      </c>
      <c r="J655" s="17">
        <v>486</v>
      </c>
      <c r="K655" s="18">
        <v>1</v>
      </c>
      <c r="L655" s="19">
        <f>VLOOKUP(J655,[1]Values!$A$3:$D$462,2,FALSE)</f>
        <v>32048587</v>
      </c>
      <c r="M655" s="20">
        <v>6186795</v>
      </c>
      <c r="N655" s="20">
        <f t="shared" si="177"/>
        <v>25861792</v>
      </c>
      <c r="O655" s="19">
        <f>VLOOKUP(J655,[1]Values!$A$3:$D$462,3,FALSE)</f>
        <v>300132</v>
      </c>
      <c r="P655" s="19"/>
      <c r="Q655" s="19">
        <f t="shared" si="178"/>
        <v>300132</v>
      </c>
      <c r="R655" s="20">
        <f t="shared" si="179"/>
        <v>26161924</v>
      </c>
      <c r="S655" s="21">
        <f>VLOOKUP(H655,[1]Rates!$A$3:$D$139,3,FALSE)</f>
        <v>2.31E-4</v>
      </c>
      <c r="T655" s="22">
        <f t="shared" si="180"/>
        <v>6043.4044439999998</v>
      </c>
      <c r="U655" s="19">
        <f>VLOOKUP(J655,[1]Values!$A$3:$D$462,4,FALSE)</f>
        <v>3979345</v>
      </c>
      <c r="V655" s="20">
        <v>160361</v>
      </c>
      <c r="W655" s="20">
        <f t="shared" si="181"/>
        <v>3818984</v>
      </c>
      <c r="X655" s="23">
        <f>VLOOKUP(H655,[1]Rates!$A$3:$D$139,4,FALSE)</f>
        <v>2.0100000000000001E-4</v>
      </c>
      <c r="Y655" s="90">
        <f t="shared" si="182"/>
        <v>767.61578400000008</v>
      </c>
      <c r="Z655" s="9"/>
    </row>
    <row r="656" spans="7:26" x14ac:dyDescent="0.25">
      <c r="G656" s="16"/>
      <c r="H656" s="9">
        <v>6</v>
      </c>
      <c r="I656" s="9" t="s">
        <v>70</v>
      </c>
      <c r="J656" s="17">
        <v>486</v>
      </c>
      <c r="K656" s="18">
        <v>1</v>
      </c>
      <c r="L656" s="19">
        <f>VLOOKUP(J656,[1]Values!$A$3:$D$462,2,FALSE)</f>
        <v>32048587</v>
      </c>
      <c r="M656" s="20">
        <v>6186795</v>
      </c>
      <c r="N656" s="20">
        <f t="shared" si="177"/>
        <v>25861792</v>
      </c>
      <c r="O656" s="19">
        <f>VLOOKUP(J656,[1]Values!$A$3:$D$462,3,FALSE)</f>
        <v>300132</v>
      </c>
      <c r="P656" s="19"/>
      <c r="Q656" s="19">
        <f t="shared" si="178"/>
        <v>300132</v>
      </c>
      <c r="R656" s="20">
        <f t="shared" si="179"/>
        <v>26161924</v>
      </c>
      <c r="S656" s="21">
        <f>VLOOKUP(H656,[1]Rates!$A$3:$D$139,3,FALSE)</f>
        <v>0</v>
      </c>
      <c r="T656" s="22">
        <f t="shared" si="180"/>
        <v>0</v>
      </c>
      <c r="U656" s="19">
        <f>VLOOKUP(J656,[1]Values!$A$3:$D$462,4,FALSE)</f>
        <v>3979345</v>
      </c>
      <c r="V656" s="20">
        <v>160361</v>
      </c>
      <c r="W656" s="20">
        <f t="shared" si="181"/>
        <v>3818984</v>
      </c>
      <c r="X656" s="23">
        <f>VLOOKUP(H656,[1]Rates!$A$3:$D$139,4,FALSE)</f>
        <v>0</v>
      </c>
      <c r="Y656" s="90">
        <f t="shared" si="182"/>
        <v>0</v>
      </c>
      <c r="Z656" s="9"/>
    </row>
    <row r="657" spans="7:26" x14ac:dyDescent="0.25">
      <c r="G657" s="16"/>
      <c r="H657" s="9">
        <v>7</v>
      </c>
      <c r="I657" s="9" t="s">
        <v>9</v>
      </c>
      <c r="J657" s="17">
        <v>486</v>
      </c>
      <c r="K657" s="18">
        <v>1</v>
      </c>
      <c r="L657" s="19">
        <f>VLOOKUP(J657,[1]Values!$A$3:$D$462,2,FALSE)</f>
        <v>32048587</v>
      </c>
      <c r="M657" s="20">
        <v>6186795</v>
      </c>
      <c r="N657" s="20">
        <f t="shared" si="177"/>
        <v>25861792</v>
      </c>
      <c r="O657" s="19">
        <f>VLOOKUP(J657,[1]Values!$A$3:$D$462,3,FALSE)</f>
        <v>300132</v>
      </c>
      <c r="P657" s="19"/>
      <c r="Q657" s="19">
        <f t="shared" si="178"/>
        <v>300132</v>
      </c>
      <c r="R657" s="20">
        <f t="shared" si="179"/>
        <v>26161924</v>
      </c>
      <c r="S657" s="21">
        <f>VLOOKUP(H657,[1]Rates!$A$3:$D$139,3,FALSE)</f>
        <v>1.01E-4</v>
      </c>
      <c r="T657" s="22">
        <f t="shared" si="180"/>
        <v>2642.3543239999999</v>
      </c>
      <c r="U657" s="19">
        <f>VLOOKUP(J657,[1]Values!$A$3:$D$462,4,FALSE)</f>
        <v>3979345</v>
      </c>
      <c r="V657" s="20">
        <v>160361</v>
      </c>
      <c r="W657" s="20">
        <f t="shared" si="181"/>
        <v>3818984</v>
      </c>
      <c r="X657" s="23">
        <f>VLOOKUP(H657,[1]Rates!$A$3:$D$139,4,FALSE)</f>
        <v>1.08E-4</v>
      </c>
      <c r="Y657" s="90">
        <f t="shared" si="182"/>
        <v>412.45027199999998</v>
      </c>
      <c r="Z657" s="9"/>
    </row>
    <row r="658" spans="7:26" x14ac:dyDescent="0.25">
      <c r="G658" s="16"/>
      <c r="H658" s="9">
        <v>8</v>
      </c>
      <c r="I658" s="9" t="s">
        <v>23</v>
      </c>
      <c r="J658" s="17">
        <v>486</v>
      </c>
      <c r="K658" s="18">
        <v>1</v>
      </c>
      <c r="L658" s="19">
        <f>VLOOKUP(J658,[1]Values!$A$3:$D$462,2,FALSE)</f>
        <v>32048587</v>
      </c>
      <c r="M658" s="20">
        <v>6186795</v>
      </c>
      <c r="N658" s="20">
        <f t="shared" si="177"/>
        <v>25861792</v>
      </c>
      <c r="O658" s="19">
        <f>VLOOKUP(J658,[1]Values!$A$3:$D$462,3,FALSE)</f>
        <v>300132</v>
      </c>
      <c r="P658" s="19"/>
      <c r="Q658" s="19">
        <f t="shared" si="178"/>
        <v>300132</v>
      </c>
      <c r="R658" s="20">
        <f t="shared" si="179"/>
        <v>26161924</v>
      </c>
      <c r="S658" s="21">
        <f>VLOOKUP(H658,[1]Rates!$A$3:$D$139,3,FALSE)</f>
        <v>1.5300000000000001E-4</v>
      </c>
      <c r="T658" s="22">
        <f t="shared" si="180"/>
        <v>4002.7743720000003</v>
      </c>
      <c r="U658" s="19">
        <f>VLOOKUP(J658,[1]Values!$A$3:$D$462,4,FALSE)</f>
        <v>3979345</v>
      </c>
      <c r="V658" s="20">
        <v>160361</v>
      </c>
      <c r="W658" s="20">
        <f t="shared" si="181"/>
        <v>3818984</v>
      </c>
      <c r="X658" s="23">
        <f>VLOOKUP(H658,[1]Rates!$A$3:$D$139,4,FALSE)</f>
        <v>1.64E-4</v>
      </c>
      <c r="Y658" s="90">
        <f t="shared" si="182"/>
        <v>626.31337600000006</v>
      </c>
      <c r="Z658" s="9"/>
    </row>
    <row r="659" spans="7:26" x14ac:dyDescent="0.25">
      <c r="G659" s="16"/>
      <c r="H659" s="9">
        <v>9</v>
      </c>
      <c r="I659" s="9" t="s">
        <v>0</v>
      </c>
      <c r="J659" s="17">
        <v>486</v>
      </c>
      <c r="K659" s="18">
        <v>1</v>
      </c>
      <c r="L659" s="19">
        <f>VLOOKUP(J659,[1]Values!$A$3:$D$462,2,FALSE)</f>
        <v>32048587</v>
      </c>
      <c r="M659" s="20">
        <v>6186795</v>
      </c>
      <c r="N659" s="20">
        <f t="shared" si="177"/>
        <v>25861792</v>
      </c>
      <c r="O659" s="19">
        <f>VLOOKUP(J659,[1]Values!$A$3:$D$462,3,FALSE)</f>
        <v>300132</v>
      </c>
      <c r="P659" s="19"/>
      <c r="Q659" s="19">
        <f t="shared" si="178"/>
        <v>300132</v>
      </c>
      <c r="R659" s="20">
        <f t="shared" si="179"/>
        <v>26161924</v>
      </c>
      <c r="S659" s="21">
        <f>VLOOKUP(H659,[1]Rates!$A$3:$D$139,3,FALSE)</f>
        <v>2.5599999999999999E-4</v>
      </c>
      <c r="T659" s="22">
        <f t="shared" si="180"/>
        <v>6697.4525439999998</v>
      </c>
      <c r="U659" s="19">
        <f>VLOOKUP(J659,[1]Values!$A$3:$D$462,4,FALSE)</f>
        <v>3979345</v>
      </c>
      <c r="V659" s="20">
        <v>160361</v>
      </c>
      <c r="W659" s="20">
        <f t="shared" si="181"/>
        <v>3818984</v>
      </c>
      <c r="X659" s="23">
        <f>VLOOKUP(H659,[1]Rates!$A$3:$D$139,4,FALSE)</f>
        <v>2.7599999999999999E-4</v>
      </c>
      <c r="Y659" s="90">
        <f t="shared" si="182"/>
        <v>1054.0395839999999</v>
      </c>
      <c r="Z659" s="9"/>
    </row>
    <row r="660" spans="7:26" x14ac:dyDescent="0.25">
      <c r="G660" s="16"/>
      <c r="H660" s="9">
        <v>17</v>
      </c>
      <c r="I660" s="9" t="s">
        <v>16</v>
      </c>
      <c r="J660" s="17">
        <v>486</v>
      </c>
      <c r="K660" s="18">
        <v>1</v>
      </c>
      <c r="L660" s="19">
        <f>VLOOKUP(J660,[1]Values!$A$3:$D$462,2,FALSE)</f>
        <v>32048587</v>
      </c>
      <c r="M660" s="20">
        <v>6186795</v>
      </c>
      <c r="N660" s="20">
        <f t="shared" si="177"/>
        <v>25861792</v>
      </c>
      <c r="O660" s="19">
        <f>VLOOKUP(J660,[1]Values!$A$3:$D$462,3,FALSE)</f>
        <v>300132</v>
      </c>
      <c r="P660" s="19"/>
      <c r="Q660" s="19">
        <f t="shared" si="178"/>
        <v>300132</v>
      </c>
      <c r="R660" s="20">
        <f t="shared" si="179"/>
        <v>26161924</v>
      </c>
      <c r="S660" s="21">
        <f>VLOOKUP(H660,[1]Rates!$A$3:$D$139,3,FALSE)</f>
        <v>6.0700000000000001E-4</v>
      </c>
      <c r="T660" s="22">
        <f t="shared" si="180"/>
        <v>15880.287867999999</v>
      </c>
      <c r="U660" s="19">
        <f>VLOOKUP(J660,[1]Values!$A$3:$D$462,4,FALSE)</f>
        <v>3979345</v>
      </c>
      <c r="V660" s="20">
        <v>160361</v>
      </c>
      <c r="W660" s="20">
        <f t="shared" si="181"/>
        <v>3818984</v>
      </c>
      <c r="X660" s="23">
        <f>VLOOKUP(H660,[1]Rates!$A$3:$D$139,4,FALSE)</f>
        <v>6.4899999999999995E-4</v>
      </c>
      <c r="Y660" s="90">
        <f t="shared" si="182"/>
        <v>2478.5206159999998</v>
      </c>
      <c r="Z660" s="9"/>
    </row>
    <row r="661" spans="7:26" x14ac:dyDescent="0.25">
      <c r="G661" s="16"/>
      <c r="H661" s="9">
        <v>29</v>
      </c>
      <c r="I661" s="9" t="s">
        <v>24</v>
      </c>
      <c r="J661" s="17">
        <v>486</v>
      </c>
      <c r="K661" s="18">
        <v>1</v>
      </c>
      <c r="L661" s="19">
        <f>VLOOKUP(J661,[1]Values!$A$3:$D$462,2,FALSE)</f>
        <v>32048587</v>
      </c>
      <c r="M661" s="20">
        <v>6186795</v>
      </c>
      <c r="N661" s="20">
        <f t="shared" si="177"/>
        <v>25861792</v>
      </c>
      <c r="O661" s="19">
        <f>VLOOKUP(J661,[1]Values!$A$3:$D$462,3,FALSE)</f>
        <v>300132</v>
      </c>
      <c r="P661" s="19"/>
      <c r="Q661" s="19">
        <f t="shared" si="178"/>
        <v>300132</v>
      </c>
      <c r="R661" s="20">
        <f t="shared" si="179"/>
        <v>26161924</v>
      </c>
      <c r="S661" s="21">
        <f>VLOOKUP(H661,[1]Rates!$A$3:$D$139,3,FALSE)</f>
        <v>2.8760000000000001E-3</v>
      </c>
      <c r="T661" s="22">
        <f t="shared" si="180"/>
        <v>75241.693423999997</v>
      </c>
      <c r="U661" s="19">
        <f>VLOOKUP(J661,[1]Values!$A$3:$D$462,4,FALSE)</f>
        <v>3979345</v>
      </c>
      <c r="V661" s="20">
        <v>160361</v>
      </c>
      <c r="W661" s="20">
        <f t="shared" si="181"/>
        <v>3818984</v>
      </c>
      <c r="X661" s="23">
        <f>VLOOKUP(H661,[1]Rates!$A$3:$D$139,4,FALSE)</f>
        <v>3.1029999999999999E-3</v>
      </c>
      <c r="Y661" s="90">
        <f t="shared" si="182"/>
        <v>11850.307352</v>
      </c>
      <c r="Z661" s="9"/>
    </row>
    <row r="662" spans="7:26" x14ac:dyDescent="0.25">
      <c r="G662" s="16"/>
      <c r="H662" s="9">
        <v>38</v>
      </c>
      <c r="I662" s="9" t="s">
        <v>12</v>
      </c>
      <c r="J662" s="17">
        <v>486</v>
      </c>
      <c r="K662" s="18">
        <v>1</v>
      </c>
      <c r="L662" s="19">
        <f>VLOOKUP(J662,[1]Values!$A$3:$D$462,2,FALSE)</f>
        <v>32048587</v>
      </c>
      <c r="M662" s="20">
        <v>6186795</v>
      </c>
      <c r="N662" s="20">
        <f t="shared" si="177"/>
        <v>25861792</v>
      </c>
      <c r="O662" s="19">
        <f>VLOOKUP(J662,[1]Values!$A$3:$D$462,3,FALSE)</f>
        <v>300132</v>
      </c>
      <c r="P662" s="19"/>
      <c r="Q662" s="19">
        <f t="shared" si="178"/>
        <v>300132</v>
      </c>
      <c r="R662" s="20">
        <f t="shared" si="179"/>
        <v>26161924</v>
      </c>
      <c r="S662" s="21">
        <f>VLOOKUP(H662,[1]Rates!$A$3:$D$139,3,FALSE)</f>
        <v>9.8999999999999994E-5</v>
      </c>
      <c r="T662" s="22">
        <f t="shared" si="180"/>
        <v>2590.0304759999999</v>
      </c>
      <c r="U662" s="19">
        <f>VLOOKUP(J662,[1]Values!$A$3:$D$462,4,FALSE)</f>
        <v>3979345</v>
      </c>
      <c r="V662" s="20">
        <v>160361</v>
      </c>
      <c r="W662" s="20">
        <f t="shared" si="181"/>
        <v>3818984</v>
      </c>
      <c r="X662" s="23">
        <f>VLOOKUP(H662,[1]Rates!$A$3:$D$139,4,FALSE)</f>
        <v>8.6000000000000003E-5</v>
      </c>
      <c r="Y662" s="90">
        <f t="shared" si="182"/>
        <v>328.43262400000003</v>
      </c>
      <c r="Z662" s="9"/>
    </row>
    <row r="663" spans="7:26" x14ac:dyDescent="0.25">
      <c r="G663" s="16"/>
      <c r="H663" s="9">
        <v>55</v>
      </c>
      <c r="I663" s="9" t="s">
        <v>26</v>
      </c>
      <c r="J663" s="17">
        <v>486</v>
      </c>
      <c r="K663" s="18">
        <v>1</v>
      </c>
      <c r="L663" s="19">
        <f>VLOOKUP(J663,[1]Values!$A$3:$D$462,2,FALSE)</f>
        <v>32048587</v>
      </c>
      <c r="M663" s="20">
        <v>6186795</v>
      </c>
      <c r="N663" s="20">
        <f t="shared" si="177"/>
        <v>25861792</v>
      </c>
      <c r="O663" s="19">
        <f>VLOOKUP(J663,[1]Values!$A$3:$D$462,3,FALSE)</f>
        <v>300132</v>
      </c>
      <c r="P663" s="19"/>
      <c r="Q663" s="19">
        <f t="shared" si="178"/>
        <v>300132</v>
      </c>
      <c r="R663" s="20">
        <f t="shared" si="179"/>
        <v>26161924</v>
      </c>
      <c r="S663" s="21">
        <f>VLOOKUP(H663,[1]Rates!$A$3:$D$139,3,FALSE)</f>
        <v>1.45E-4</v>
      </c>
      <c r="T663" s="22">
        <f t="shared" si="180"/>
        <v>3793.4789799999999</v>
      </c>
      <c r="U663" s="19">
        <f>VLOOKUP(J663,[1]Values!$A$3:$D$462,4,FALSE)</f>
        <v>3979345</v>
      </c>
      <c r="V663" s="20">
        <v>160361</v>
      </c>
      <c r="W663" s="20">
        <f t="shared" si="181"/>
        <v>3818984</v>
      </c>
      <c r="X663" s="23">
        <f>VLOOKUP(H663,[1]Rates!$A$3:$D$139,4,FALSE)</f>
        <v>1.35E-4</v>
      </c>
      <c r="Y663" s="90">
        <f t="shared" si="182"/>
        <v>515.56284000000005</v>
      </c>
      <c r="Z663" s="9"/>
    </row>
    <row r="664" spans="7:26" x14ac:dyDescent="0.25">
      <c r="G664" s="16"/>
      <c r="H664" s="9">
        <v>71</v>
      </c>
      <c r="I664" s="9" t="s">
        <v>18</v>
      </c>
      <c r="J664" s="17">
        <v>486</v>
      </c>
      <c r="K664" s="18">
        <v>0</v>
      </c>
      <c r="L664" s="19">
        <f>VLOOKUP(J664,[1]Values!$A$3:$D$462,2,FALSE)</f>
        <v>32048587</v>
      </c>
      <c r="M664" s="20">
        <v>6186795</v>
      </c>
      <c r="N664" s="20">
        <f t="shared" si="177"/>
        <v>0</v>
      </c>
      <c r="O664" s="19">
        <f>VLOOKUP(J664,[1]Values!$A$3:$D$462,3,FALSE)</f>
        <v>300132</v>
      </c>
      <c r="P664" s="19"/>
      <c r="Q664" s="19">
        <f t="shared" si="178"/>
        <v>0</v>
      </c>
      <c r="R664" s="20">
        <f t="shared" si="179"/>
        <v>0</v>
      </c>
      <c r="S664" s="21">
        <f>VLOOKUP(H664,[1]Rates!$A$3:$D$139,3,FALSE)</f>
        <v>9.0000000000000002E-6</v>
      </c>
      <c r="T664" s="22">
        <f t="shared" si="180"/>
        <v>0</v>
      </c>
      <c r="U664" s="19">
        <f>VLOOKUP(J664,[1]Values!$A$3:$D$462,4,FALSE)</f>
        <v>3979345</v>
      </c>
      <c r="V664" s="20">
        <v>160361</v>
      </c>
      <c r="W664" s="20">
        <f t="shared" si="181"/>
        <v>0</v>
      </c>
      <c r="X664" s="23">
        <f>VLOOKUP(H664,[1]Rates!$A$3:$D$139,4,FALSE)</f>
        <v>9.0000000000000002E-6</v>
      </c>
      <c r="Y664" s="90">
        <f t="shared" si="182"/>
        <v>0</v>
      </c>
      <c r="Z664" s="9"/>
    </row>
    <row r="665" spans="7:26" x14ac:dyDescent="0.25">
      <c r="G665" s="16"/>
      <c r="H665" s="9">
        <v>72</v>
      </c>
      <c r="I665" s="9" t="s">
        <v>28</v>
      </c>
      <c r="J665" s="17">
        <v>486</v>
      </c>
      <c r="K665" s="18">
        <v>0</v>
      </c>
      <c r="L665" s="19">
        <f>VLOOKUP(J665,[1]Values!$A$3:$D$462,2,FALSE)</f>
        <v>32048587</v>
      </c>
      <c r="M665" s="20">
        <v>6186795</v>
      </c>
      <c r="N665" s="20">
        <f t="shared" si="177"/>
        <v>0</v>
      </c>
      <c r="O665" s="19">
        <f>VLOOKUP(J665,[1]Values!$A$3:$D$462,3,FALSE)</f>
        <v>300132</v>
      </c>
      <c r="P665" s="19"/>
      <c r="Q665" s="19">
        <f t="shared" si="178"/>
        <v>0</v>
      </c>
      <c r="R665" s="20">
        <f t="shared" si="179"/>
        <v>0</v>
      </c>
      <c r="S665" s="21">
        <f>VLOOKUP(H665,[1]Rates!$A$3:$D$139,3,FALSE)</f>
        <v>2.5799999999999998E-4</v>
      </c>
      <c r="T665" s="22">
        <f t="shared" si="180"/>
        <v>0</v>
      </c>
      <c r="U665" s="19">
        <f>VLOOKUP(J665,[1]Values!$A$3:$D$462,4,FALSE)</f>
        <v>3979345</v>
      </c>
      <c r="V665" s="20">
        <v>160361</v>
      </c>
      <c r="W665" s="20">
        <f t="shared" si="181"/>
        <v>0</v>
      </c>
      <c r="X665" s="23">
        <f>VLOOKUP(H665,[1]Rates!$A$3:$D$139,4,FALSE)</f>
        <v>2.7500000000000002E-4</v>
      </c>
      <c r="Y665" s="90">
        <f t="shared" si="182"/>
        <v>0</v>
      </c>
      <c r="Z665" s="9"/>
    </row>
    <row r="666" spans="7:26" x14ac:dyDescent="0.25">
      <c r="G666" s="16"/>
      <c r="H666" s="9">
        <v>117</v>
      </c>
      <c r="I666" s="9" t="s">
        <v>21</v>
      </c>
      <c r="J666" s="17">
        <v>486</v>
      </c>
      <c r="K666" s="18">
        <v>1</v>
      </c>
      <c r="L666" s="19">
        <f>VLOOKUP(J666,[1]Values!$A$3:$D$462,2,FALSE)</f>
        <v>32048587</v>
      </c>
      <c r="M666" s="20">
        <v>6186795</v>
      </c>
      <c r="N666" s="20">
        <f t="shared" si="177"/>
        <v>25861792</v>
      </c>
      <c r="O666" s="19">
        <f>VLOOKUP(J666,[1]Values!$A$3:$D$462,3,FALSE)</f>
        <v>300132</v>
      </c>
      <c r="P666" s="19"/>
      <c r="Q666" s="19">
        <f t="shared" si="178"/>
        <v>300132</v>
      </c>
      <c r="R666" s="20">
        <f t="shared" si="179"/>
        <v>26161924</v>
      </c>
      <c r="S666" s="21">
        <f>VLOOKUP(H666,[1]Rates!$A$3:$D$139,3,FALSE)</f>
        <v>2.1900000000000001E-4</v>
      </c>
      <c r="T666" s="22">
        <f t="shared" si="180"/>
        <v>5729.4613560000007</v>
      </c>
      <c r="U666" s="19">
        <f>VLOOKUP(J666,[1]Values!$A$3:$D$462,4,FALSE)</f>
        <v>3979345</v>
      </c>
      <c r="V666" s="20">
        <v>160361</v>
      </c>
      <c r="W666" s="20">
        <f t="shared" si="181"/>
        <v>3818984</v>
      </c>
      <c r="X666" s="23">
        <f>VLOOKUP(H666,[1]Rates!$A$3:$D$139,4,FALSE)</f>
        <v>2.34E-4</v>
      </c>
      <c r="Y666" s="90">
        <f t="shared" si="182"/>
        <v>893.64225599999997</v>
      </c>
      <c r="Z666" s="9"/>
    </row>
    <row r="667" spans="7:26" x14ac:dyDescent="0.25">
      <c r="G667" s="16"/>
      <c r="H667" s="9">
        <v>122</v>
      </c>
      <c r="I667" s="9" t="s">
        <v>90</v>
      </c>
      <c r="J667" s="17">
        <v>486</v>
      </c>
      <c r="K667" s="18">
        <v>1</v>
      </c>
      <c r="L667" s="19">
        <f>VLOOKUP(J667,[1]Values!$A$3:$D$462,2,FALSE)</f>
        <v>32048587</v>
      </c>
      <c r="M667" s="20">
        <v>6186795</v>
      </c>
      <c r="N667" s="20">
        <f t="shared" si="177"/>
        <v>25861792</v>
      </c>
      <c r="O667" s="19">
        <f>VLOOKUP(J667,[1]Values!$A$3:$D$462,3,FALSE)</f>
        <v>300132</v>
      </c>
      <c r="P667" s="19"/>
      <c r="Q667" s="19">
        <f t="shared" si="178"/>
        <v>300132</v>
      </c>
      <c r="R667" s="20">
        <f t="shared" si="179"/>
        <v>26161924</v>
      </c>
      <c r="S667" s="21">
        <f>VLOOKUP(H667,[1]Rates!$A$3:$D$139,3,FALSE)</f>
        <v>0</v>
      </c>
      <c r="T667" s="22">
        <f t="shared" si="180"/>
        <v>0</v>
      </c>
      <c r="U667" s="19">
        <f>VLOOKUP(J667,[1]Values!$A$3:$D$462,4,FALSE)</f>
        <v>3979345</v>
      </c>
      <c r="V667" s="20">
        <v>160361</v>
      </c>
      <c r="W667" s="20">
        <f t="shared" si="181"/>
        <v>3818984</v>
      </c>
      <c r="X667" s="23">
        <f>VLOOKUP(H667,[1]Rates!$A$3:$D$139,4,FALSE)</f>
        <v>0</v>
      </c>
      <c r="Y667" s="90">
        <f t="shared" si="182"/>
        <v>0</v>
      </c>
      <c r="Z667" s="9"/>
    </row>
    <row r="668" spans="7:26" x14ac:dyDescent="0.25">
      <c r="G668" s="16"/>
      <c r="H668" s="9">
        <v>126</v>
      </c>
      <c r="I668" s="9" t="s">
        <v>101</v>
      </c>
      <c r="J668" s="17">
        <v>486</v>
      </c>
      <c r="K668" s="18">
        <v>1</v>
      </c>
      <c r="L668" s="19">
        <f>VLOOKUP(J668,[1]Values!$A$3:$D$462,2,FALSE)</f>
        <v>32048587</v>
      </c>
      <c r="M668" s="20">
        <v>6186795</v>
      </c>
      <c r="N668" s="20">
        <f t="shared" si="177"/>
        <v>25861792</v>
      </c>
      <c r="O668" s="19">
        <f>VLOOKUP(J668,[1]Values!$A$3:$D$462,3,FALSE)</f>
        <v>300132</v>
      </c>
      <c r="P668" s="19"/>
      <c r="Q668" s="19">
        <f t="shared" si="178"/>
        <v>300132</v>
      </c>
      <c r="R668" s="20">
        <f t="shared" si="179"/>
        <v>26161924</v>
      </c>
      <c r="S668" s="21">
        <f>VLOOKUP(H668,[1]Rates!$A$3:$D$139,3,FALSE)</f>
        <v>0</v>
      </c>
      <c r="T668" s="22">
        <f t="shared" si="180"/>
        <v>0</v>
      </c>
      <c r="U668" s="19">
        <f>VLOOKUP(J668,[1]Values!$A$3:$D$462,4,FALSE)</f>
        <v>3979345</v>
      </c>
      <c r="V668" s="20">
        <v>160361</v>
      </c>
      <c r="W668" s="20">
        <f t="shared" si="181"/>
        <v>3818984</v>
      </c>
      <c r="X668" s="23">
        <f>VLOOKUP(H668,[1]Rates!$A$3:$D$139,4,FALSE)</f>
        <v>0</v>
      </c>
      <c r="Y668" s="90">
        <f t="shared" si="182"/>
        <v>0</v>
      </c>
      <c r="Z668" s="9"/>
    </row>
    <row r="669" spans="7:26" x14ac:dyDescent="0.25">
      <c r="G669" s="16"/>
      <c r="H669" s="9"/>
      <c r="I669" s="9"/>
      <c r="J669" s="17"/>
      <c r="K669" s="18"/>
      <c r="L669" s="20"/>
      <c r="M669" s="20"/>
      <c r="N669" s="20"/>
      <c r="O669" s="20"/>
      <c r="P669" s="20"/>
      <c r="Q669" s="20"/>
      <c r="R669" s="20"/>
      <c r="S669" s="23"/>
      <c r="T669" s="22"/>
      <c r="U669" s="20"/>
      <c r="V669" s="20"/>
      <c r="W669" s="20"/>
      <c r="X669" s="23"/>
      <c r="Y669" s="90"/>
      <c r="Z669" s="9"/>
    </row>
    <row r="670" spans="7:26" ht="15.75" x14ac:dyDescent="0.25">
      <c r="G670" s="91">
        <v>126</v>
      </c>
      <c r="H670" s="28" t="s">
        <v>100</v>
      </c>
      <c r="I670" s="9"/>
      <c r="J670" s="17"/>
      <c r="K670" s="18"/>
      <c r="L670" s="20"/>
      <c r="M670" s="20"/>
      <c r="N670" s="20"/>
      <c r="O670" s="20"/>
      <c r="P670" s="20"/>
      <c r="Q670" s="20"/>
      <c r="R670" s="20"/>
      <c r="S670" s="23"/>
      <c r="T670" s="22"/>
      <c r="U670" s="20"/>
      <c r="V670" s="20"/>
      <c r="W670" s="20"/>
      <c r="X670" s="23"/>
      <c r="Y670" s="90"/>
      <c r="Z670" s="9"/>
    </row>
    <row r="671" spans="7:26" x14ac:dyDescent="0.25">
      <c r="G671" s="16"/>
      <c r="H671" s="9">
        <v>1</v>
      </c>
      <c r="I671" s="9" t="s">
        <v>11</v>
      </c>
      <c r="J671" s="17">
        <v>487</v>
      </c>
      <c r="K671" s="18">
        <v>1</v>
      </c>
      <c r="L671" s="19">
        <f>VLOOKUP(J671,[1]Values!$A$3:$D$462,2,FALSE)</f>
        <v>0</v>
      </c>
      <c r="M671" s="20">
        <v>3605723</v>
      </c>
      <c r="N671" s="20">
        <f t="shared" ref="N671:N688" si="183">(L671-M671)*K671</f>
        <v>-3605723</v>
      </c>
      <c r="O671" s="19">
        <f>VLOOKUP(J671,[1]Values!$A$3:$D$462,3,FALSE)</f>
        <v>0</v>
      </c>
      <c r="P671" s="19"/>
      <c r="Q671" s="19">
        <f t="shared" ref="Q671:Q688" si="184">(O671-P671)*K671</f>
        <v>0</v>
      </c>
      <c r="R671" s="20">
        <f t="shared" ref="R671:R688" si="185">(L671-M671+O671-P671)*K671</f>
        <v>-3605723</v>
      </c>
      <c r="S671" s="21">
        <f>VLOOKUP(H671,[1]Rates!$A$3:$D$139,3,FALSE)</f>
        <v>1.908E-3</v>
      </c>
      <c r="T671" s="22">
        <f t="shared" ref="T671:T688" si="186">R671*S671</f>
        <v>-6879.7194840000002</v>
      </c>
      <c r="U671" s="19">
        <f>VLOOKUP(J671,[1]Values!$A$3:$D$462,4,FALSE)</f>
        <v>0</v>
      </c>
      <c r="V671" s="20">
        <v>1391360</v>
      </c>
      <c r="W671" s="20">
        <f t="shared" ref="W671:W688" si="187">(U671-V671)*K671</f>
        <v>-1391360</v>
      </c>
      <c r="X671" s="23">
        <f>VLOOKUP(H671,[1]Rates!$A$3:$D$139,4,FALSE)</f>
        <v>2.0739999999999999E-3</v>
      </c>
      <c r="Y671" s="90">
        <f t="shared" ref="Y671:Y688" si="188">W671*X671</f>
        <v>-2885.68064</v>
      </c>
      <c r="Z671" s="9"/>
    </row>
    <row r="672" spans="7:26" x14ac:dyDescent="0.25">
      <c r="G672" s="16"/>
      <c r="H672" s="9">
        <v>2</v>
      </c>
      <c r="I672" s="9" t="s">
        <v>27</v>
      </c>
      <c r="J672" s="17">
        <v>487</v>
      </c>
      <c r="K672" s="18">
        <v>1</v>
      </c>
      <c r="L672" s="19">
        <f>VLOOKUP(J672,[1]Values!$A$3:$D$462,2,FALSE)</f>
        <v>0</v>
      </c>
      <c r="M672" s="20">
        <v>3605723</v>
      </c>
      <c r="N672" s="20">
        <f t="shared" si="183"/>
        <v>-3605723</v>
      </c>
      <c r="O672" s="19">
        <f>VLOOKUP(J672,[1]Values!$A$3:$D$462,3,FALSE)</f>
        <v>0</v>
      </c>
      <c r="P672" s="19"/>
      <c r="Q672" s="19">
        <f t="shared" si="184"/>
        <v>0</v>
      </c>
      <c r="R672" s="20">
        <f t="shared" si="185"/>
        <v>-3605723</v>
      </c>
      <c r="S672" s="21">
        <f>VLOOKUP(H672,[1]Rates!$A$3:$D$139,3,FALSE)</f>
        <v>2.0900000000000001E-4</v>
      </c>
      <c r="T672" s="22">
        <f t="shared" si="186"/>
        <v>-753.59610700000007</v>
      </c>
      <c r="U672" s="19">
        <f>VLOOKUP(J672,[1]Values!$A$3:$D$462,4,FALSE)</f>
        <v>0</v>
      </c>
      <c r="V672" s="20">
        <v>1391360</v>
      </c>
      <c r="W672" s="20">
        <f t="shared" si="187"/>
        <v>-1391360</v>
      </c>
      <c r="X672" s="23">
        <f>VLOOKUP(H672,[1]Rates!$A$3:$D$139,4,FALSE)</f>
        <v>2.3000000000000001E-4</v>
      </c>
      <c r="Y672" s="90">
        <f t="shared" si="188"/>
        <v>-320.01280000000003</v>
      </c>
      <c r="Z672" s="9"/>
    </row>
    <row r="673" spans="7:26" x14ac:dyDescent="0.25">
      <c r="G673" s="16"/>
      <c r="H673" s="9">
        <v>3</v>
      </c>
      <c r="I673" s="9" t="s">
        <v>20</v>
      </c>
      <c r="J673" s="17">
        <v>487</v>
      </c>
      <c r="K673" s="18">
        <v>1</v>
      </c>
      <c r="L673" s="19">
        <f>VLOOKUP(J673,[1]Values!$A$3:$D$462,2,FALSE)</f>
        <v>0</v>
      </c>
      <c r="M673" s="20">
        <v>3605723</v>
      </c>
      <c r="N673" s="20">
        <f t="shared" si="183"/>
        <v>-3605723</v>
      </c>
      <c r="O673" s="19">
        <f>VLOOKUP(J673,[1]Values!$A$3:$D$462,3,FALSE)</f>
        <v>0</v>
      </c>
      <c r="P673" s="19"/>
      <c r="Q673" s="19">
        <f t="shared" si="184"/>
        <v>0</v>
      </c>
      <c r="R673" s="20">
        <f t="shared" si="185"/>
        <v>-3605723</v>
      </c>
      <c r="S673" s="21">
        <f>VLOOKUP(H673,[1]Rates!$A$3:$D$139,3,FALSE)</f>
        <v>4.9299999999999995E-4</v>
      </c>
      <c r="T673" s="22">
        <f t="shared" si="186"/>
        <v>-1777.6214389999998</v>
      </c>
      <c r="U673" s="19">
        <f>VLOOKUP(J673,[1]Values!$A$3:$D$462,4,FALSE)</f>
        <v>0</v>
      </c>
      <c r="V673" s="20">
        <v>1391360</v>
      </c>
      <c r="W673" s="20">
        <f t="shared" si="187"/>
        <v>-1391360</v>
      </c>
      <c r="X673" s="23">
        <f>VLOOKUP(H673,[1]Rates!$A$3:$D$139,4,FALSE)</f>
        <v>5.2599999999999999E-4</v>
      </c>
      <c r="Y673" s="90">
        <f t="shared" si="188"/>
        <v>-731.85536000000002</v>
      </c>
      <c r="Z673" s="9"/>
    </row>
    <row r="674" spans="7:26" x14ac:dyDescent="0.25">
      <c r="G674" s="16"/>
      <c r="H674" s="9">
        <v>4</v>
      </c>
      <c r="I674" s="9" t="s">
        <v>10</v>
      </c>
      <c r="J674" s="17">
        <v>487</v>
      </c>
      <c r="K674" s="18">
        <v>1</v>
      </c>
      <c r="L674" s="19">
        <f>VLOOKUP(J674,[1]Values!$A$3:$D$462,2,FALSE)</f>
        <v>0</v>
      </c>
      <c r="M674" s="20">
        <v>3605723</v>
      </c>
      <c r="N674" s="20">
        <f t="shared" si="183"/>
        <v>-3605723</v>
      </c>
      <c r="O674" s="19">
        <f>VLOOKUP(J674,[1]Values!$A$3:$D$462,3,FALSE)</f>
        <v>0</v>
      </c>
      <c r="P674" s="19"/>
      <c r="Q674" s="19">
        <f t="shared" si="184"/>
        <v>0</v>
      </c>
      <c r="R674" s="20">
        <f t="shared" si="185"/>
        <v>-3605723</v>
      </c>
      <c r="S674" s="21">
        <f>VLOOKUP(H674,[1]Rates!$A$3:$D$139,3,FALSE)</f>
        <v>8.1609999999999999E-3</v>
      </c>
      <c r="T674" s="22">
        <f t="shared" si="186"/>
        <v>-29426.305402999998</v>
      </c>
      <c r="U674" s="19">
        <f>VLOOKUP(J674,[1]Values!$A$3:$D$462,4,FALSE)</f>
        <v>0</v>
      </c>
      <c r="V674" s="20">
        <v>1391360</v>
      </c>
      <c r="W674" s="20">
        <f t="shared" si="187"/>
        <v>-1391360</v>
      </c>
      <c r="X674" s="23">
        <f>VLOOKUP(H674,[1]Rates!$A$3:$D$139,4,FALSE)</f>
        <v>7.8399999999999997E-3</v>
      </c>
      <c r="Y674" s="90">
        <f t="shared" si="188"/>
        <v>-10908.2624</v>
      </c>
      <c r="Z674" s="9"/>
    </row>
    <row r="675" spans="7:26" x14ac:dyDescent="0.25">
      <c r="G675" s="16"/>
      <c r="H675" s="9">
        <v>136</v>
      </c>
      <c r="I675" s="9" t="s">
        <v>139</v>
      </c>
      <c r="J675" s="17">
        <v>487</v>
      </c>
      <c r="K675" s="18">
        <v>1</v>
      </c>
      <c r="L675" s="19">
        <f>VLOOKUP(J675,[1]Values!$A$3:$D$462,2,FALSE)</f>
        <v>0</v>
      </c>
      <c r="M675" s="20">
        <v>3605723</v>
      </c>
      <c r="N675" s="20">
        <f t="shared" si="183"/>
        <v>-3605723</v>
      </c>
      <c r="O675" s="19">
        <f>VLOOKUP(J675,[1]Values!$A$3:$D$462,3,FALSE)</f>
        <v>0</v>
      </c>
      <c r="P675" s="19"/>
      <c r="Q675" s="19">
        <f t="shared" si="184"/>
        <v>0</v>
      </c>
      <c r="R675" s="20">
        <f t="shared" si="185"/>
        <v>-3605723</v>
      </c>
      <c r="S675" s="21">
        <f>VLOOKUP(H675,[1]Rates!$A$3:$D$139,3,FALSE)</f>
        <v>2.31E-4</v>
      </c>
      <c r="T675" s="22">
        <f t="shared" si="186"/>
        <v>-832.92201299999999</v>
      </c>
      <c r="U675" s="19">
        <f>VLOOKUP(J675,[1]Values!$A$3:$D$462,4,FALSE)</f>
        <v>0</v>
      </c>
      <c r="V675" s="20">
        <v>1391360</v>
      </c>
      <c r="W675" s="20">
        <f t="shared" si="187"/>
        <v>-1391360</v>
      </c>
      <c r="X675" s="23">
        <f>VLOOKUP(H675,[1]Rates!$A$3:$D$139,4,FALSE)</f>
        <v>2.0100000000000001E-4</v>
      </c>
      <c r="Y675" s="90">
        <f t="shared" si="188"/>
        <v>-279.66336000000001</v>
      </c>
      <c r="Z675" s="9"/>
    </row>
    <row r="676" spans="7:26" x14ac:dyDescent="0.25">
      <c r="G676" s="16"/>
      <c r="H676" s="9">
        <v>6</v>
      </c>
      <c r="I676" s="9" t="s">
        <v>70</v>
      </c>
      <c r="J676" s="17">
        <v>487</v>
      </c>
      <c r="K676" s="18">
        <v>1</v>
      </c>
      <c r="L676" s="19">
        <f>VLOOKUP(J676,[1]Values!$A$3:$D$462,2,FALSE)</f>
        <v>0</v>
      </c>
      <c r="M676" s="20">
        <v>3605723</v>
      </c>
      <c r="N676" s="20">
        <f t="shared" si="183"/>
        <v>-3605723</v>
      </c>
      <c r="O676" s="19">
        <f>VLOOKUP(J676,[1]Values!$A$3:$D$462,3,FALSE)</f>
        <v>0</v>
      </c>
      <c r="P676" s="19"/>
      <c r="Q676" s="19">
        <f t="shared" si="184"/>
        <v>0</v>
      </c>
      <c r="R676" s="20">
        <f t="shared" si="185"/>
        <v>-3605723</v>
      </c>
      <c r="S676" s="21">
        <f>VLOOKUP(H676,[1]Rates!$A$3:$D$139,3,FALSE)</f>
        <v>0</v>
      </c>
      <c r="T676" s="22">
        <f t="shared" si="186"/>
        <v>0</v>
      </c>
      <c r="U676" s="19">
        <f>VLOOKUP(J676,[1]Values!$A$3:$D$462,4,FALSE)</f>
        <v>0</v>
      </c>
      <c r="V676" s="20">
        <v>1391360</v>
      </c>
      <c r="W676" s="20">
        <f t="shared" si="187"/>
        <v>-1391360</v>
      </c>
      <c r="X676" s="23">
        <f>VLOOKUP(H676,[1]Rates!$A$3:$D$139,4,FALSE)</f>
        <v>0</v>
      </c>
      <c r="Y676" s="90">
        <f t="shared" si="188"/>
        <v>0</v>
      </c>
      <c r="Z676" s="9"/>
    </row>
    <row r="677" spans="7:26" x14ac:dyDescent="0.25">
      <c r="G677" s="16"/>
      <c r="H677" s="9">
        <v>7</v>
      </c>
      <c r="I677" s="9" t="s">
        <v>9</v>
      </c>
      <c r="J677" s="17">
        <v>487</v>
      </c>
      <c r="K677" s="18">
        <v>1</v>
      </c>
      <c r="L677" s="19">
        <f>VLOOKUP(J677,[1]Values!$A$3:$D$462,2,FALSE)</f>
        <v>0</v>
      </c>
      <c r="M677" s="20">
        <v>3605723</v>
      </c>
      <c r="N677" s="20">
        <f t="shared" si="183"/>
        <v>-3605723</v>
      </c>
      <c r="O677" s="19">
        <f>VLOOKUP(J677,[1]Values!$A$3:$D$462,3,FALSE)</f>
        <v>0</v>
      </c>
      <c r="P677" s="19"/>
      <c r="Q677" s="19">
        <f t="shared" si="184"/>
        <v>0</v>
      </c>
      <c r="R677" s="20">
        <f t="shared" si="185"/>
        <v>-3605723</v>
      </c>
      <c r="S677" s="21">
        <f>VLOOKUP(H677,[1]Rates!$A$3:$D$139,3,FALSE)</f>
        <v>1.01E-4</v>
      </c>
      <c r="T677" s="22">
        <f t="shared" si="186"/>
        <v>-364.178023</v>
      </c>
      <c r="U677" s="19">
        <f>VLOOKUP(J677,[1]Values!$A$3:$D$462,4,FALSE)</f>
        <v>0</v>
      </c>
      <c r="V677" s="20">
        <v>1391360</v>
      </c>
      <c r="W677" s="20">
        <f t="shared" si="187"/>
        <v>-1391360</v>
      </c>
      <c r="X677" s="23">
        <f>VLOOKUP(H677,[1]Rates!$A$3:$D$139,4,FALSE)</f>
        <v>1.08E-4</v>
      </c>
      <c r="Y677" s="90">
        <f t="shared" si="188"/>
        <v>-150.26687999999999</v>
      </c>
      <c r="Z677" s="9"/>
    </row>
    <row r="678" spans="7:26" x14ac:dyDescent="0.25">
      <c r="G678" s="16"/>
      <c r="H678" s="9">
        <v>8</v>
      </c>
      <c r="I678" s="9" t="s">
        <v>23</v>
      </c>
      <c r="J678" s="17">
        <v>487</v>
      </c>
      <c r="K678" s="18">
        <v>1</v>
      </c>
      <c r="L678" s="19">
        <f>VLOOKUP(J678,[1]Values!$A$3:$D$462,2,FALSE)</f>
        <v>0</v>
      </c>
      <c r="M678" s="20">
        <v>3605723</v>
      </c>
      <c r="N678" s="20">
        <f t="shared" si="183"/>
        <v>-3605723</v>
      </c>
      <c r="O678" s="19">
        <f>VLOOKUP(J678,[1]Values!$A$3:$D$462,3,FALSE)</f>
        <v>0</v>
      </c>
      <c r="P678" s="19"/>
      <c r="Q678" s="19">
        <f t="shared" si="184"/>
        <v>0</v>
      </c>
      <c r="R678" s="20">
        <f t="shared" si="185"/>
        <v>-3605723</v>
      </c>
      <c r="S678" s="21">
        <f>VLOOKUP(H678,[1]Rates!$A$3:$D$139,3,FALSE)</f>
        <v>1.5300000000000001E-4</v>
      </c>
      <c r="T678" s="22">
        <f t="shared" si="186"/>
        <v>-551.67561899999998</v>
      </c>
      <c r="U678" s="19">
        <f>VLOOKUP(J678,[1]Values!$A$3:$D$462,4,FALSE)</f>
        <v>0</v>
      </c>
      <c r="V678" s="20">
        <v>1391360</v>
      </c>
      <c r="W678" s="20">
        <f t="shared" si="187"/>
        <v>-1391360</v>
      </c>
      <c r="X678" s="23">
        <f>VLOOKUP(H678,[1]Rates!$A$3:$D$139,4,FALSE)</f>
        <v>1.64E-4</v>
      </c>
      <c r="Y678" s="90">
        <f t="shared" si="188"/>
        <v>-228.18304000000001</v>
      </c>
      <c r="Z678" s="9"/>
    </row>
    <row r="679" spans="7:26" x14ac:dyDescent="0.25">
      <c r="G679" s="16"/>
      <c r="H679" s="9">
        <v>9</v>
      </c>
      <c r="I679" s="9" t="s">
        <v>0</v>
      </c>
      <c r="J679" s="17">
        <v>487</v>
      </c>
      <c r="K679" s="18">
        <v>1</v>
      </c>
      <c r="L679" s="19">
        <f>VLOOKUP(J679,[1]Values!$A$3:$D$462,2,FALSE)</f>
        <v>0</v>
      </c>
      <c r="M679" s="20">
        <v>3605723</v>
      </c>
      <c r="N679" s="20">
        <f t="shared" si="183"/>
        <v>-3605723</v>
      </c>
      <c r="O679" s="19">
        <f>VLOOKUP(J679,[1]Values!$A$3:$D$462,3,FALSE)</f>
        <v>0</v>
      </c>
      <c r="P679" s="19"/>
      <c r="Q679" s="19">
        <f t="shared" si="184"/>
        <v>0</v>
      </c>
      <c r="R679" s="20">
        <f t="shared" si="185"/>
        <v>-3605723</v>
      </c>
      <c r="S679" s="21">
        <f>VLOOKUP(H679,[1]Rates!$A$3:$D$139,3,FALSE)</f>
        <v>2.5599999999999999E-4</v>
      </c>
      <c r="T679" s="22">
        <f t="shared" si="186"/>
        <v>-923.06508799999995</v>
      </c>
      <c r="U679" s="19">
        <f>VLOOKUP(J679,[1]Values!$A$3:$D$462,4,FALSE)</f>
        <v>0</v>
      </c>
      <c r="V679" s="20">
        <v>1391360</v>
      </c>
      <c r="W679" s="20">
        <f t="shared" si="187"/>
        <v>-1391360</v>
      </c>
      <c r="X679" s="23">
        <f>VLOOKUP(H679,[1]Rates!$A$3:$D$139,4,FALSE)</f>
        <v>2.7599999999999999E-4</v>
      </c>
      <c r="Y679" s="90">
        <f t="shared" si="188"/>
        <v>-384.01535999999999</v>
      </c>
      <c r="Z679" s="9"/>
    </row>
    <row r="680" spans="7:26" x14ac:dyDescent="0.25">
      <c r="G680" s="16"/>
      <c r="H680" s="9">
        <v>17</v>
      </c>
      <c r="I680" s="9" t="s">
        <v>16</v>
      </c>
      <c r="J680" s="17">
        <v>487</v>
      </c>
      <c r="K680" s="18">
        <v>1</v>
      </c>
      <c r="L680" s="19">
        <f>VLOOKUP(J680,[1]Values!$A$3:$D$462,2,FALSE)</f>
        <v>0</v>
      </c>
      <c r="M680" s="20">
        <v>3605723</v>
      </c>
      <c r="N680" s="20">
        <f t="shared" si="183"/>
        <v>-3605723</v>
      </c>
      <c r="O680" s="19">
        <f>VLOOKUP(J680,[1]Values!$A$3:$D$462,3,FALSE)</f>
        <v>0</v>
      </c>
      <c r="P680" s="19"/>
      <c r="Q680" s="19">
        <f t="shared" si="184"/>
        <v>0</v>
      </c>
      <c r="R680" s="20">
        <f t="shared" si="185"/>
        <v>-3605723</v>
      </c>
      <c r="S680" s="21">
        <f>VLOOKUP(H680,[1]Rates!$A$3:$D$139,3,FALSE)</f>
        <v>6.0700000000000001E-4</v>
      </c>
      <c r="T680" s="22">
        <f t="shared" si="186"/>
        <v>-2188.6738610000002</v>
      </c>
      <c r="U680" s="19">
        <f>VLOOKUP(J680,[1]Values!$A$3:$D$462,4,FALSE)</f>
        <v>0</v>
      </c>
      <c r="V680" s="20">
        <v>1391360</v>
      </c>
      <c r="W680" s="20">
        <f t="shared" si="187"/>
        <v>-1391360</v>
      </c>
      <c r="X680" s="23">
        <f>VLOOKUP(H680,[1]Rates!$A$3:$D$139,4,FALSE)</f>
        <v>6.4899999999999995E-4</v>
      </c>
      <c r="Y680" s="90">
        <f t="shared" si="188"/>
        <v>-902.99263999999994</v>
      </c>
      <c r="Z680" s="9"/>
    </row>
    <row r="681" spans="7:26" x14ac:dyDescent="0.25">
      <c r="G681" s="16"/>
      <c r="H681" s="9">
        <v>29</v>
      </c>
      <c r="I681" s="9" t="s">
        <v>24</v>
      </c>
      <c r="J681" s="17">
        <v>487</v>
      </c>
      <c r="K681" s="18">
        <v>1</v>
      </c>
      <c r="L681" s="19">
        <f>VLOOKUP(J681,[1]Values!$A$3:$D$462,2,FALSE)</f>
        <v>0</v>
      </c>
      <c r="M681" s="20">
        <v>3605723</v>
      </c>
      <c r="N681" s="20">
        <f t="shared" si="183"/>
        <v>-3605723</v>
      </c>
      <c r="O681" s="19">
        <f>VLOOKUP(J681,[1]Values!$A$3:$D$462,3,FALSE)</f>
        <v>0</v>
      </c>
      <c r="P681" s="19"/>
      <c r="Q681" s="19">
        <f t="shared" si="184"/>
        <v>0</v>
      </c>
      <c r="R681" s="20">
        <f t="shared" si="185"/>
        <v>-3605723</v>
      </c>
      <c r="S681" s="21">
        <f>VLOOKUP(H681,[1]Rates!$A$3:$D$139,3,FALSE)</f>
        <v>2.8760000000000001E-3</v>
      </c>
      <c r="T681" s="22">
        <f t="shared" si="186"/>
        <v>-10370.059348000001</v>
      </c>
      <c r="U681" s="19">
        <f>VLOOKUP(J681,[1]Values!$A$3:$D$462,4,FALSE)</f>
        <v>0</v>
      </c>
      <c r="V681" s="20">
        <v>1391360</v>
      </c>
      <c r="W681" s="20">
        <f t="shared" si="187"/>
        <v>-1391360</v>
      </c>
      <c r="X681" s="23">
        <f>VLOOKUP(H681,[1]Rates!$A$3:$D$139,4,FALSE)</f>
        <v>3.1029999999999999E-3</v>
      </c>
      <c r="Y681" s="90">
        <f t="shared" si="188"/>
        <v>-4317.3900800000001</v>
      </c>
      <c r="Z681" s="9"/>
    </row>
    <row r="682" spans="7:26" x14ac:dyDescent="0.25">
      <c r="G682" s="16"/>
      <c r="H682" s="9">
        <v>38</v>
      </c>
      <c r="I682" s="9" t="s">
        <v>12</v>
      </c>
      <c r="J682" s="17">
        <v>487</v>
      </c>
      <c r="K682" s="18">
        <v>1</v>
      </c>
      <c r="L682" s="19">
        <f>VLOOKUP(J682,[1]Values!$A$3:$D$462,2,FALSE)</f>
        <v>0</v>
      </c>
      <c r="M682" s="20">
        <v>3605723</v>
      </c>
      <c r="N682" s="20">
        <f t="shared" si="183"/>
        <v>-3605723</v>
      </c>
      <c r="O682" s="19">
        <f>VLOOKUP(J682,[1]Values!$A$3:$D$462,3,FALSE)</f>
        <v>0</v>
      </c>
      <c r="P682" s="19"/>
      <c r="Q682" s="19">
        <f t="shared" si="184"/>
        <v>0</v>
      </c>
      <c r="R682" s="20">
        <f t="shared" si="185"/>
        <v>-3605723</v>
      </c>
      <c r="S682" s="21">
        <f>VLOOKUP(H682,[1]Rates!$A$3:$D$139,3,FALSE)</f>
        <v>9.8999999999999994E-5</v>
      </c>
      <c r="T682" s="22">
        <f t="shared" si="186"/>
        <v>-356.96657699999997</v>
      </c>
      <c r="U682" s="19">
        <f>VLOOKUP(J682,[1]Values!$A$3:$D$462,4,FALSE)</f>
        <v>0</v>
      </c>
      <c r="V682" s="20">
        <v>1391360</v>
      </c>
      <c r="W682" s="20">
        <f t="shared" si="187"/>
        <v>-1391360</v>
      </c>
      <c r="X682" s="23">
        <f>VLOOKUP(H682,[1]Rates!$A$3:$D$139,4,FALSE)</f>
        <v>8.6000000000000003E-5</v>
      </c>
      <c r="Y682" s="90">
        <f t="shared" si="188"/>
        <v>-119.65696</v>
      </c>
      <c r="Z682" s="9"/>
    </row>
    <row r="683" spans="7:26" x14ac:dyDescent="0.25">
      <c r="G683" s="16"/>
      <c r="H683" s="9">
        <v>55</v>
      </c>
      <c r="I683" s="9" t="s">
        <v>26</v>
      </c>
      <c r="J683" s="17">
        <v>487</v>
      </c>
      <c r="K683" s="18">
        <v>1</v>
      </c>
      <c r="L683" s="19">
        <f>VLOOKUP(J683,[1]Values!$A$3:$D$462,2,FALSE)</f>
        <v>0</v>
      </c>
      <c r="M683" s="20">
        <v>3605723</v>
      </c>
      <c r="N683" s="20">
        <f t="shared" si="183"/>
        <v>-3605723</v>
      </c>
      <c r="O683" s="19">
        <f>VLOOKUP(J683,[1]Values!$A$3:$D$462,3,FALSE)</f>
        <v>0</v>
      </c>
      <c r="P683" s="19"/>
      <c r="Q683" s="19">
        <f t="shared" si="184"/>
        <v>0</v>
      </c>
      <c r="R683" s="20">
        <f t="shared" si="185"/>
        <v>-3605723</v>
      </c>
      <c r="S683" s="21">
        <f>VLOOKUP(H683,[1]Rates!$A$3:$D$139,3,FALSE)</f>
        <v>1.45E-4</v>
      </c>
      <c r="T683" s="22">
        <f t="shared" si="186"/>
        <v>-522.829835</v>
      </c>
      <c r="U683" s="19">
        <f>VLOOKUP(J683,[1]Values!$A$3:$D$462,4,FALSE)</f>
        <v>0</v>
      </c>
      <c r="V683" s="20">
        <v>1391360</v>
      </c>
      <c r="W683" s="20">
        <f t="shared" si="187"/>
        <v>-1391360</v>
      </c>
      <c r="X683" s="23">
        <f>VLOOKUP(H683,[1]Rates!$A$3:$D$139,4,FALSE)</f>
        <v>1.35E-4</v>
      </c>
      <c r="Y683" s="90">
        <f t="shared" si="188"/>
        <v>-187.83359999999999</v>
      </c>
      <c r="Z683" s="9"/>
    </row>
    <row r="684" spans="7:26" x14ac:dyDescent="0.25">
      <c r="G684" s="16"/>
      <c r="H684" s="9">
        <v>71</v>
      </c>
      <c r="I684" s="9" t="s">
        <v>18</v>
      </c>
      <c r="J684" s="17">
        <v>487</v>
      </c>
      <c r="K684" s="18">
        <v>0</v>
      </c>
      <c r="L684" s="19">
        <f>VLOOKUP(J684,[1]Values!$A$3:$D$462,2,FALSE)</f>
        <v>0</v>
      </c>
      <c r="M684" s="20">
        <v>3605723</v>
      </c>
      <c r="N684" s="20">
        <f t="shared" si="183"/>
        <v>0</v>
      </c>
      <c r="O684" s="19">
        <f>VLOOKUP(J684,[1]Values!$A$3:$D$462,3,FALSE)</f>
        <v>0</v>
      </c>
      <c r="P684" s="19"/>
      <c r="Q684" s="19">
        <f t="shared" si="184"/>
        <v>0</v>
      </c>
      <c r="R684" s="20">
        <f t="shared" si="185"/>
        <v>0</v>
      </c>
      <c r="S684" s="21">
        <f>VLOOKUP(H684,[1]Rates!$A$3:$D$139,3,FALSE)</f>
        <v>9.0000000000000002E-6</v>
      </c>
      <c r="T684" s="22">
        <f t="shared" si="186"/>
        <v>0</v>
      </c>
      <c r="U684" s="19">
        <f>VLOOKUP(J684,[1]Values!$A$3:$D$462,4,FALSE)</f>
        <v>0</v>
      </c>
      <c r="V684" s="20">
        <v>1391360</v>
      </c>
      <c r="W684" s="20">
        <f t="shared" si="187"/>
        <v>0</v>
      </c>
      <c r="X684" s="23">
        <f>VLOOKUP(H684,[1]Rates!$A$3:$D$139,4,FALSE)</f>
        <v>9.0000000000000002E-6</v>
      </c>
      <c r="Y684" s="90">
        <f t="shared" si="188"/>
        <v>0</v>
      </c>
      <c r="Z684" s="9"/>
    </row>
    <row r="685" spans="7:26" x14ac:dyDescent="0.25">
      <c r="G685" s="16"/>
      <c r="H685" s="9">
        <v>72</v>
      </c>
      <c r="I685" s="9" t="s">
        <v>28</v>
      </c>
      <c r="J685" s="17">
        <v>487</v>
      </c>
      <c r="K685" s="18">
        <v>0</v>
      </c>
      <c r="L685" s="19">
        <f>VLOOKUP(J685,[1]Values!$A$3:$D$462,2,FALSE)</f>
        <v>0</v>
      </c>
      <c r="M685" s="20">
        <v>3605723</v>
      </c>
      <c r="N685" s="20">
        <f t="shared" si="183"/>
        <v>0</v>
      </c>
      <c r="O685" s="19">
        <f>VLOOKUP(J685,[1]Values!$A$3:$D$462,3,FALSE)</f>
        <v>0</v>
      </c>
      <c r="P685" s="19"/>
      <c r="Q685" s="19">
        <f t="shared" si="184"/>
        <v>0</v>
      </c>
      <c r="R685" s="20">
        <f t="shared" si="185"/>
        <v>0</v>
      </c>
      <c r="S685" s="21">
        <f>VLOOKUP(H685,[1]Rates!$A$3:$D$139,3,FALSE)</f>
        <v>2.5799999999999998E-4</v>
      </c>
      <c r="T685" s="22">
        <f t="shared" si="186"/>
        <v>0</v>
      </c>
      <c r="U685" s="19">
        <f>VLOOKUP(J685,[1]Values!$A$3:$D$462,4,FALSE)</f>
        <v>0</v>
      </c>
      <c r="V685" s="20">
        <v>1391360</v>
      </c>
      <c r="W685" s="20">
        <f t="shared" si="187"/>
        <v>0</v>
      </c>
      <c r="X685" s="23">
        <f>VLOOKUP(H685,[1]Rates!$A$3:$D$139,4,FALSE)</f>
        <v>2.7500000000000002E-4</v>
      </c>
      <c r="Y685" s="90">
        <f t="shared" si="188"/>
        <v>0</v>
      </c>
      <c r="Z685" s="9"/>
    </row>
    <row r="686" spans="7:26" x14ac:dyDescent="0.25">
      <c r="G686" s="16"/>
      <c r="H686" s="9">
        <v>117</v>
      </c>
      <c r="I686" s="9" t="s">
        <v>21</v>
      </c>
      <c r="J686" s="17">
        <v>487</v>
      </c>
      <c r="K686" s="18">
        <v>1</v>
      </c>
      <c r="L686" s="19">
        <f>VLOOKUP(J686,[1]Values!$A$3:$D$462,2,FALSE)</f>
        <v>0</v>
      </c>
      <c r="M686" s="20">
        <v>3605723</v>
      </c>
      <c r="N686" s="20">
        <f t="shared" si="183"/>
        <v>-3605723</v>
      </c>
      <c r="O686" s="19">
        <f>VLOOKUP(J686,[1]Values!$A$3:$D$462,3,FALSE)</f>
        <v>0</v>
      </c>
      <c r="P686" s="19"/>
      <c r="Q686" s="19">
        <f t="shared" si="184"/>
        <v>0</v>
      </c>
      <c r="R686" s="20">
        <f t="shared" si="185"/>
        <v>-3605723</v>
      </c>
      <c r="S686" s="21">
        <f>VLOOKUP(H686,[1]Rates!$A$3:$D$139,3,FALSE)</f>
        <v>2.1900000000000001E-4</v>
      </c>
      <c r="T686" s="22">
        <f t="shared" si="186"/>
        <v>-789.65333700000008</v>
      </c>
      <c r="U686" s="19">
        <f>VLOOKUP(J686,[1]Values!$A$3:$D$462,4,FALSE)</f>
        <v>0</v>
      </c>
      <c r="V686" s="20">
        <v>1391360</v>
      </c>
      <c r="W686" s="20">
        <f t="shared" si="187"/>
        <v>-1391360</v>
      </c>
      <c r="X686" s="23">
        <f>VLOOKUP(H686,[1]Rates!$A$3:$D$139,4,FALSE)</f>
        <v>2.34E-4</v>
      </c>
      <c r="Y686" s="90">
        <f t="shared" si="188"/>
        <v>-325.57823999999999</v>
      </c>
      <c r="Z686" s="9"/>
    </row>
    <row r="687" spans="7:26" x14ac:dyDescent="0.25">
      <c r="G687" s="16"/>
      <c r="H687" s="9">
        <v>122</v>
      </c>
      <c r="I687" s="9" t="s">
        <v>90</v>
      </c>
      <c r="J687" s="17">
        <v>487</v>
      </c>
      <c r="K687" s="18">
        <v>1</v>
      </c>
      <c r="L687" s="19">
        <f>VLOOKUP(J687,[1]Values!$A$3:$D$462,2,FALSE)</f>
        <v>0</v>
      </c>
      <c r="M687" s="20">
        <v>3605723</v>
      </c>
      <c r="N687" s="20">
        <f t="shared" si="183"/>
        <v>-3605723</v>
      </c>
      <c r="O687" s="19">
        <f>VLOOKUP(J687,[1]Values!$A$3:$D$462,3,FALSE)</f>
        <v>0</v>
      </c>
      <c r="P687" s="19"/>
      <c r="Q687" s="19">
        <f t="shared" si="184"/>
        <v>0</v>
      </c>
      <c r="R687" s="20">
        <f t="shared" si="185"/>
        <v>-3605723</v>
      </c>
      <c r="S687" s="21">
        <f>VLOOKUP(H687,[1]Rates!$A$3:$D$139,3,FALSE)</f>
        <v>0</v>
      </c>
      <c r="T687" s="22">
        <f t="shared" si="186"/>
        <v>0</v>
      </c>
      <c r="U687" s="19">
        <f>VLOOKUP(J687,[1]Values!$A$3:$D$462,4,FALSE)</f>
        <v>0</v>
      </c>
      <c r="V687" s="20">
        <v>1391360</v>
      </c>
      <c r="W687" s="20">
        <f t="shared" si="187"/>
        <v>-1391360</v>
      </c>
      <c r="X687" s="23">
        <f>VLOOKUP(H687,[1]Rates!$A$3:$D$139,4,FALSE)</f>
        <v>0</v>
      </c>
      <c r="Y687" s="90">
        <f t="shared" si="188"/>
        <v>0</v>
      </c>
      <c r="Z687" s="9"/>
    </row>
    <row r="688" spans="7:26" x14ac:dyDescent="0.25">
      <c r="G688" s="16"/>
      <c r="H688" s="9">
        <v>126</v>
      </c>
      <c r="I688" s="9" t="s">
        <v>101</v>
      </c>
      <c r="J688" s="17">
        <v>487</v>
      </c>
      <c r="K688" s="18">
        <v>1</v>
      </c>
      <c r="L688" s="19">
        <f>VLOOKUP(J688,[1]Values!$A$3:$D$462,2,FALSE)</f>
        <v>0</v>
      </c>
      <c r="M688" s="20">
        <v>3605723</v>
      </c>
      <c r="N688" s="20">
        <f t="shared" si="183"/>
        <v>-3605723</v>
      </c>
      <c r="O688" s="19">
        <f>VLOOKUP(J688,[1]Values!$A$3:$D$462,3,FALSE)</f>
        <v>0</v>
      </c>
      <c r="P688" s="19"/>
      <c r="Q688" s="19">
        <f t="shared" si="184"/>
        <v>0</v>
      </c>
      <c r="R688" s="20">
        <f t="shared" si="185"/>
        <v>-3605723</v>
      </c>
      <c r="S688" s="21">
        <f>VLOOKUP(H688,[1]Rates!$A$3:$D$139,3,FALSE)</f>
        <v>0</v>
      </c>
      <c r="T688" s="22">
        <f t="shared" si="186"/>
        <v>0</v>
      </c>
      <c r="U688" s="19">
        <f>VLOOKUP(J688,[1]Values!$A$3:$D$462,4,FALSE)</f>
        <v>0</v>
      </c>
      <c r="V688" s="20">
        <v>1391360</v>
      </c>
      <c r="W688" s="20">
        <f t="shared" si="187"/>
        <v>-1391360</v>
      </c>
      <c r="X688" s="23">
        <f>VLOOKUP(H688,[1]Rates!$A$3:$D$139,4,FALSE)</f>
        <v>0</v>
      </c>
      <c r="Y688" s="90">
        <f t="shared" si="188"/>
        <v>0</v>
      </c>
      <c r="Z688" s="9"/>
    </row>
    <row r="689" spans="7:26" ht="15.75" thickBot="1" x14ac:dyDescent="0.3">
      <c r="G689" s="24"/>
      <c r="H689" s="25"/>
      <c r="I689" s="25"/>
      <c r="J689" s="93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6"/>
      <c r="Z689" s="9"/>
    </row>
    <row r="690" spans="7:26" x14ac:dyDescent="0.25">
      <c r="G690" s="9">
        <v>126</v>
      </c>
      <c r="H690" s="9" t="s">
        <v>100</v>
      </c>
      <c r="I690" s="9"/>
      <c r="J690" s="17"/>
      <c r="K690" s="18"/>
      <c r="L690" s="20"/>
      <c r="M690" s="20"/>
      <c r="N690" s="20"/>
      <c r="O690" s="20"/>
      <c r="P690" s="20"/>
      <c r="Q690" s="20"/>
      <c r="R690" s="20"/>
      <c r="S690" s="23"/>
      <c r="T690" s="22">
        <f>SUM(T651:T689)</f>
        <v>348673.7550580001</v>
      </c>
      <c r="U690" s="20"/>
      <c r="V690" s="20"/>
      <c r="W690" s="20"/>
      <c r="X690" s="23"/>
      <c r="Y690" s="22">
        <f>SUM(Y651:Y689)</f>
        <v>37934.052624000004</v>
      </c>
      <c r="Z690" s="27">
        <f>T690+Y690</f>
        <v>386607.8076820001</v>
      </c>
    </row>
    <row r="691" spans="7:26" x14ac:dyDescent="0.25">
      <c r="G691" s="9"/>
      <c r="H691" s="9"/>
      <c r="I691" s="9"/>
      <c r="J691" s="17"/>
      <c r="K691" s="18"/>
      <c r="L691" s="20"/>
      <c r="M691" s="20"/>
      <c r="N691" s="20"/>
      <c r="O691" s="20"/>
      <c r="P691" s="20"/>
      <c r="Q691" s="20"/>
      <c r="R691" s="20"/>
      <c r="S691" s="23"/>
      <c r="T691" s="22"/>
      <c r="U691" s="20"/>
      <c r="V691" s="20"/>
      <c r="W691" s="20"/>
      <c r="X691" s="23"/>
      <c r="Y691" s="22"/>
      <c r="Z691" s="9"/>
    </row>
    <row r="692" spans="7:26" ht="15.75" thickBot="1" x14ac:dyDescent="0.3">
      <c r="G692" s="9"/>
      <c r="H692" s="9"/>
      <c r="I692" s="9"/>
      <c r="J692" s="10" t="s">
        <v>53</v>
      </c>
      <c r="K692" s="11" t="s">
        <v>54</v>
      </c>
      <c r="L692" s="12" t="s">
        <v>55</v>
      </c>
      <c r="M692" s="12" t="s">
        <v>160</v>
      </c>
      <c r="N692" s="12"/>
      <c r="O692" s="12" t="s">
        <v>56</v>
      </c>
      <c r="P692" s="12" t="s">
        <v>161</v>
      </c>
      <c r="Q692" s="12"/>
      <c r="R692" s="12" t="s">
        <v>57</v>
      </c>
      <c r="S692" s="13" t="s">
        <v>58</v>
      </c>
      <c r="T692" s="14" t="s">
        <v>59</v>
      </c>
      <c r="U692" s="12" t="s">
        <v>60</v>
      </c>
      <c r="V692" s="12" t="s">
        <v>61</v>
      </c>
      <c r="W692" s="12" t="s">
        <v>62</v>
      </c>
      <c r="X692" s="13" t="s">
        <v>63</v>
      </c>
      <c r="Y692" s="14" t="s">
        <v>64</v>
      </c>
      <c r="Z692" s="9"/>
    </row>
    <row r="693" spans="7:26" ht="15.75" x14ac:dyDescent="0.25">
      <c r="G693" s="82">
        <v>128</v>
      </c>
      <c r="H693" s="83" t="s">
        <v>102</v>
      </c>
      <c r="I693" s="15"/>
      <c r="J693" s="84"/>
      <c r="K693" s="85"/>
      <c r="L693" s="86"/>
      <c r="M693" s="86"/>
      <c r="N693" s="86"/>
      <c r="O693" s="86"/>
      <c r="P693" s="86"/>
      <c r="Q693" s="86"/>
      <c r="R693" s="86"/>
      <c r="S693" s="87"/>
      <c r="T693" s="88"/>
      <c r="U693" s="86"/>
      <c r="V693" s="86"/>
      <c r="W693" s="86"/>
      <c r="X693" s="87"/>
      <c r="Y693" s="89"/>
      <c r="Z693" s="9"/>
    </row>
    <row r="694" spans="7:26" x14ac:dyDescent="0.25">
      <c r="G694" s="16"/>
      <c r="H694" s="9">
        <v>1</v>
      </c>
      <c r="I694" s="9" t="s">
        <v>11</v>
      </c>
      <c r="J694" s="17">
        <v>492</v>
      </c>
      <c r="K694" s="18">
        <v>1</v>
      </c>
      <c r="L694" s="19">
        <f>VLOOKUP(J694,[1]Values!$A$3:$D$462,2,FALSE)</f>
        <v>19275703</v>
      </c>
      <c r="M694" s="20">
        <v>12203946</v>
      </c>
      <c r="N694" s="20">
        <f t="shared" ref="N694:N711" si="189">(L694-M694)*K694</f>
        <v>7071757</v>
      </c>
      <c r="O694" s="19">
        <f>VLOOKUP(J694,[1]Values!$A$3:$D$462,3,FALSE)</f>
        <v>75597</v>
      </c>
      <c r="P694" s="19"/>
      <c r="Q694" s="19">
        <f t="shared" ref="Q694:Q711" si="190">(O694-P694)*K694</f>
        <v>75597</v>
      </c>
      <c r="R694" s="20">
        <f t="shared" ref="R694:R711" si="191">(L694-M694+O694-P694)*K694</f>
        <v>7147354</v>
      </c>
      <c r="S694" s="21">
        <f>VLOOKUP(H694,[1]Rates!$A$3:$D$139,3,FALSE)</f>
        <v>1.908E-3</v>
      </c>
      <c r="T694" s="22">
        <f t="shared" ref="T694:T711" si="192">R694*S694</f>
        <v>13637.151432000001</v>
      </c>
      <c r="U694" s="19">
        <f>VLOOKUP(J694,[1]Values!$A$3:$D$462,4,FALSE)</f>
        <v>1134405</v>
      </c>
      <c r="V694" s="20">
        <v>261006</v>
      </c>
      <c r="W694" s="20">
        <f t="shared" ref="W694:W711" si="193">(U694-V694)*K694</f>
        <v>873399</v>
      </c>
      <c r="X694" s="23">
        <f>VLOOKUP(H694,[1]Rates!$A$3:$D$139,4,FALSE)</f>
        <v>2.0739999999999999E-3</v>
      </c>
      <c r="Y694" s="90">
        <f t="shared" ref="Y694:Y711" si="194">W694*X694</f>
        <v>1811.4295259999999</v>
      </c>
      <c r="Z694" s="9"/>
    </row>
    <row r="695" spans="7:26" x14ac:dyDescent="0.25">
      <c r="G695" s="16"/>
      <c r="H695" s="9">
        <v>2</v>
      </c>
      <c r="I695" s="9" t="s">
        <v>27</v>
      </c>
      <c r="J695" s="17">
        <v>492</v>
      </c>
      <c r="K695" s="18">
        <v>1</v>
      </c>
      <c r="L695" s="19">
        <f>VLOOKUP(J695,[1]Values!$A$3:$D$462,2,FALSE)</f>
        <v>19275703</v>
      </c>
      <c r="M695" s="20">
        <v>12203946</v>
      </c>
      <c r="N695" s="20">
        <f t="shared" si="189"/>
        <v>7071757</v>
      </c>
      <c r="O695" s="19">
        <f>VLOOKUP(J695,[1]Values!$A$3:$D$462,3,FALSE)</f>
        <v>75597</v>
      </c>
      <c r="P695" s="19"/>
      <c r="Q695" s="19">
        <f t="shared" si="190"/>
        <v>75597</v>
      </c>
      <c r="R695" s="20">
        <f t="shared" si="191"/>
        <v>7147354</v>
      </c>
      <c r="S695" s="21">
        <f>VLOOKUP(H695,[1]Rates!$A$3:$D$139,3,FALSE)</f>
        <v>2.0900000000000001E-4</v>
      </c>
      <c r="T695" s="22">
        <f t="shared" si="192"/>
        <v>1493.7969860000001</v>
      </c>
      <c r="U695" s="19">
        <f>VLOOKUP(J695,[1]Values!$A$3:$D$462,4,FALSE)</f>
        <v>1134405</v>
      </c>
      <c r="V695" s="20">
        <v>261006</v>
      </c>
      <c r="W695" s="20">
        <f t="shared" si="193"/>
        <v>873399</v>
      </c>
      <c r="X695" s="23">
        <f>VLOOKUP(H695,[1]Rates!$A$3:$D$139,4,FALSE)</f>
        <v>2.3000000000000001E-4</v>
      </c>
      <c r="Y695" s="90">
        <f t="shared" si="194"/>
        <v>200.88177000000002</v>
      </c>
      <c r="Z695" s="9"/>
    </row>
    <row r="696" spans="7:26" x14ac:dyDescent="0.25">
      <c r="G696" s="16"/>
      <c r="H696" s="9">
        <v>3</v>
      </c>
      <c r="I696" s="9" t="s">
        <v>20</v>
      </c>
      <c r="J696" s="17">
        <v>492</v>
      </c>
      <c r="K696" s="18">
        <v>1</v>
      </c>
      <c r="L696" s="19">
        <f>VLOOKUP(J696,[1]Values!$A$3:$D$462,2,FALSE)</f>
        <v>19275703</v>
      </c>
      <c r="M696" s="20">
        <v>12203946</v>
      </c>
      <c r="N696" s="20">
        <f t="shared" si="189"/>
        <v>7071757</v>
      </c>
      <c r="O696" s="19">
        <f>VLOOKUP(J696,[1]Values!$A$3:$D$462,3,FALSE)</f>
        <v>75597</v>
      </c>
      <c r="P696" s="19"/>
      <c r="Q696" s="19">
        <f t="shared" si="190"/>
        <v>75597</v>
      </c>
      <c r="R696" s="20">
        <f t="shared" si="191"/>
        <v>7147354</v>
      </c>
      <c r="S696" s="21">
        <f>VLOOKUP(H696,[1]Rates!$A$3:$D$139,3,FALSE)</f>
        <v>4.9299999999999995E-4</v>
      </c>
      <c r="T696" s="22">
        <f t="shared" si="192"/>
        <v>3523.6455219999998</v>
      </c>
      <c r="U696" s="19">
        <f>VLOOKUP(J696,[1]Values!$A$3:$D$462,4,FALSE)</f>
        <v>1134405</v>
      </c>
      <c r="V696" s="20">
        <v>261006</v>
      </c>
      <c r="W696" s="20">
        <f t="shared" si="193"/>
        <v>873399</v>
      </c>
      <c r="X696" s="23">
        <f>VLOOKUP(H696,[1]Rates!$A$3:$D$139,4,FALSE)</f>
        <v>5.2599999999999999E-4</v>
      </c>
      <c r="Y696" s="90">
        <f t="shared" si="194"/>
        <v>459.40787399999999</v>
      </c>
      <c r="Z696" s="9"/>
    </row>
    <row r="697" spans="7:26" x14ac:dyDescent="0.25">
      <c r="G697" s="16"/>
      <c r="H697" s="9">
        <v>4</v>
      </c>
      <c r="I697" s="9" t="s">
        <v>10</v>
      </c>
      <c r="J697" s="17">
        <v>492</v>
      </c>
      <c r="K697" s="18">
        <v>1</v>
      </c>
      <c r="L697" s="19">
        <f>VLOOKUP(J697,[1]Values!$A$3:$D$462,2,FALSE)</f>
        <v>19275703</v>
      </c>
      <c r="M697" s="20">
        <v>12203946</v>
      </c>
      <c r="N697" s="20">
        <f t="shared" si="189"/>
        <v>7071757</v>
      </c>
      <c r="O697" s="19">
        <f>VLOOKUP(J697,[1]Values!$A$3:$D$462,3,FALSE)</f>
        <v>75597</v>
      </c>
      <c r="P697" s="19"/>
      <c r="Q697" s="19">
        <f t="shared" si="190"/>
        <v>75597</v>
      </c>
      <c r="R697" s="20">
        <f t="shared" si="191"/>
        <v>7147354</v>
      </c>
      <c r="S697" s="21">
        <f>VLOOKUP(H697,[1]Rates!$A$3:$D$139,3,FALSE)</f>
        <v>8.1609999999999999E-3</v>
      </c>
      <c r="T697" s="22">
        <f t="shared" si="192"/>
        <v>58329.555994000002</v>
      </c>
      <c r="U697" s="19">
        <f>VLOOKUP(J697,[1]Values!$A$3:$D$462,4,FALSE)</f>
        <v>1134405</v>
      </c>
      <c r="V697" s="20">
        <v>261006</v>
      </c>
      <c r="W697" s="20">
        <f t="shared" si="193"/>
        <v>873399</v>
      </c>
      <c r="X697" s="23">
        <f>VLOOKUP(H697,[1]Rates!$A$3:$D$139,4,FALSE)</f>
        <v>7.8399999999999997E-3</v>
      </c>
      <c r="Y697" s="90">
        <f t="shared" si="194"/>
        <v>6847.4481599999999</v>
      </c>
      <c r="Z697" s="9"/>
    </row>
    <row r="698" spans="7:26" x14ac:dyDescent="0.25">
      <c r="G698" s="16"/>
      <c r="H698" s="9">
        <v>136</v>
      </c>
      <c r="I698" s="9" t="s">
        <v>139</v>
      </c>
      <c r="J698" s="17">
        <v>492</v>
      </c>
      <c r="K698" s="18">
        <v>1</v>
      </c>
      <c r="L698" s="19">
        <f>VLOOKUP(J698,[1]Values!$A$3:$D$462,2,FALSE)</f>
        <v>19275703</v>
      </c>
      <c r="M698" s="20">
        <v>12203946</v>
      </c>
      <c r="N698" s="20">
        <f t="shared" si="189"/>
        <v>7071757</v>
      </c>
      <c r="O698" s="19">
        <f>VLOOKUP(J698,[1]Values!$A$3:$D$462,3,FALSE)</f>
        <v>75597</v>
      </c>
      <c r="P698" s="19"/>
      <c r="Q698" s="19">
        <f t="shared" si="190"/>
        <v>75597</v>
      </c>
      <c r="R698" s="20">
        <f t="shared" si="191"/>
        <v>7147354</v>
      </c>
      <c r="S698" s="21">
        <f>VLOOKUP(H698,[1]Rates!$A$3:$D$139,3,FALSE)</f>
        <v>2.31E-4</v>
      </c>
      <c r="T698" s="22">
        <f t="shared" si="192"/>
        <v>1651.0387740000001</v>
      </c>
      <c r="U698" s="19">
        <f>VLOOKUP(J698,[1]Values!$A$3:$D$462,4,FALSE)</f>
        <v>1134405</v>
      </c>
      <c r="V698" s="20">
        <v>261006</v>
      </c>
      <c r="W698" s="20">
        <f t="shared" si="193"/>
        <v>873399</v>
      </c>
      <c r="X698" s="23">
        <f>VLOOKUP(H698,[1]Rates!$A$3:$D$139,4,FALSE)</f>
        <v>2.0100000000000001E-4</v>
      </c>
      <c r="Y698" s="90">
        <f t="shared" si="194"/>
        <v>175.55319900000001</v>
      </c>
      <c r="Z698" s="9"/>
    </row>
    <row r="699" spans="7:26" x14ac:dyDescent="0.25">
      <c r="G699" s="16"/>
      <c r="H699" s="9">
        <v>6</v>
      </c>
      <c r="I699" s="9" t="s">
        <v>70</v>
      </c>
      <c r="J699" s="17">
        <v>492</v>
      </c>
      <c r="K699" s="18">
        <v>1</v>
      </c>
      <c r="L699" s="19">
        <f>VLOOKUP(J699,[1]Values!$A$3:$D$462,2,FALSE)</f>
        <v>19275703</v>
      </c>
      <c r="M699" s="20">
        <v>12203946</v>
      </c>
      <c r="N699" s="20">
        <f t="shared" si="189"/>
        <v>7071757</v>
      </c>
      <c r="O699" s="19">
        <f>VLOOKUP(J699,[1]Values!$A$3:$D$462,3,FALSE)</f>
        <v>75597</v>
      </c>
      <c r="P699" s="19"/>
      <c r="Q699" s="19">
        <f t="shared" si="190"/>
        <v>75597</v>
      </c>
      <c r="R699" s="20">
        <f t="shared" si="191"/>
        <v>7147354</v>
      </c>
      <c r="S699" s="21">
        <f>VLOOKUP(H699,[1]Rates!$A$3:$D$139,3,FALSE)</f>
        <v>0</v>
      </c>
      <c r="T699" s="22">
        <f t="shared" si="192"/>
        <v>0</v>
      </c>
      <c r="U699" s="19">
        <f>VLOOKUP(J699,[1]Values!$A$3:$D$462,4,FALSE)</f>
        <v>1134405</v>
      </c>
      <c r="V699" s="20">
        <v>261006</v>
      </c>
      <c r="W699" s="20">
        <f t="shared" si="193"/>
        <v>873399</v>
      </c>
      <c r="X699" s="23">
        <f>VLOOKUP(H699,[1]Rates!$A$3:$D$139,4,FALSE)</f>
        <v>0</v>
      </c>
      <c r="Y699" s="90">
        <f t="shared" si="194"/>
        <v>0</v>
      </c>
      <c r="Z699" s="9"/>
    </row>
    <row r="700" spans="7:26" x14ac:dyDescent="0.25">
      <c r="G700" s="16"/>
      <c r="H700" s="9">
        <v>7</v>
      </c>
      <c r="I700" s="9" t="s">
        <v>9</v>
      </c>
      <c r="J700" s="17">
        <v>492</v>
      </c>
      <c r="K700" s="18">
        <v>1</v>
      </c>
      <c r="L700" s="19">
        <f>VLOOKUP(J700,[1]Values!$A$3:$D$462,2,FALSE)</f>
        <v>19275703</v>
      </c>
      <c r="M700" s="20">
        <v>12203946</v>
      </c>
      <c r="N700" s="20">
        <f t="shared" si="189"/>
        <v>7071757</v>
      </c>
      <c r="O700" s="19">
        <f>VLOOKUP(J700,[1]Values!$A$3:$D$462,3,FALSE)</f>
        <v>75597</v>
      </c>
      <c r="P700" s="19"/>
      <c r="Q700" s="19">
        <f t="shared" si="190"/>
        <v>75597</v>
      </c>
      <c r="R700" s="20">
        <f t="shared" si="191"/>
        <v>7147354</v>
      </c>
      <c r="S700" s="21">
        <f>VLOOKUP(H700,[1]Rates!$A$3:$D$139,3,FALSE)</f>
        <v>1.01E-4</v>
      </c>
      <c r="T700" s="22">
        <f t="shared" si="192"/>
        <v>721.88275399999998</v>
      </c>
      <c r="U700" s="19">
        <f>VLOOKUP(J700,[1]Values!$A$3:$D$462,4,FALSE)</f>
        <v>1134405</v>
      </c>
      <c r="V700" s="20">
        <v>261006</v>
      </c>
      <c r="W700" s="20">
        <f t="shared" si="193"/>
        <v>873399</v>
      </c>
      <c r="X700" s="23">
        <f>VLOOKUP(H700,[1]Rates!$A$3:$D$139,4,FALSE)</f>
        <v>1.08E-4</v>
      </c>
      <c r="Y700" s="90">
        <f t="shared" si="194"/>
        <v>94.327091999999993</v>
      </c>
      <c r="Z700" s="9"/>
    </row>
    <row r="701" spans="7:26" x14ac:dyDescent="0.25">
      <c r="G701" s="16"/>
      <c r="H701" s="9">
        <v>8</v>
      </c>
      <c r="I701" s="9" t="s">
        <v>23</v>
      </c>
      <c r="J701" s="17">
        <v>492</v>
      </c>
      <c r="K701" s="18">
        <v>1</v>
      </c>
      <c r="L701" s="19">
        <f>VLOOKUP(J701,[1]Values!$A$3:$D$462,2,FALSE)</f>
        <v>19275703</v>
      </c>
      <c r="M701" s="20">
        <v>12203946</v>
      </c>
      <c r="N701" s="20">
        <f t="shared" si="189"/>
        <v>7071757</v>
      </c>
      <c r="O701" s="19">
        <f>VLOOKUP(J701,[1]Values!$A$3:$D$462,3,FALSE)</f>
        <v>75597</v>
      </c>
      <c r="P701" s="19"/>
      <c r="Q701" s="19">
        <f t="shared" si="190"/>
        <v>75597</v>
      </c>
      <c r="R701" s="20">
        <f t="shared" si="191"/>
        <v>7147354</v>
      </c>
      <c r="S701" s="21">
        <f>VLOOKUP(H701,[1]Rates!$A$3:$D$139,3,FALSE)</f>
        <v>1.5300000000000001E-4</v>
      </c>
      <c r="T701" s="22">
        <f t="shared" si="192"/>
        <v>1093.5451620000001</v>
      </c>
      <c r="U701" s="19">
        <f>VLOOKUP(J701,[1]Values!$A$3:$D$462,4,FALSE)</f>
        <v>1134405</v>
      </c>
      <c r="V701" s="20">
        <v>261006</v>
      </c>
      <c r="W701" s="20">
        <f t="shared" si="193"/>
        <v>873399</v>
      </c>
      <c r="X701" s="23">
        <f>VLOOKUP(H701,[1]Rates!$A$3:$D$139,4,FALSE)</f>
        <v>1.64E-4</v>
      </c>
      <c r="Y701" s="90">
        <f t="shared" si="194"/>
        <v>143.237436</v>
      </c>
      <c r="Z701" s="9"/>
    </row>
    <row r="702" spans="7:26" x14ac:dyDescent="0.25">
      <c r="G702" s="16"/>
      <c r="H702" s="9">
        <v>9</v>
      </c>
      <c r="I702" s="9" t="s">
        <v>0</v>
      </c>
      <c r="J702" s="17">
        <v>492</v>
      </c>
      <c r="K702" s="18">
        <v>1</v>
      </c>
      <c r="L702" s="19">
        <f>VLOOKUP(J702,[1]Values!$A$3:$D$462,2,FALSE)</f>
        <v>19275703</v>
      </c>
      <c r="M702" s="20">
        <v>12203946</v>
      </c>
      <c r="N702" s="20">
        <f t="shared" si="189"/>
        <v>7071757</v>
      </c>
      <c r="O702" s="19">
        <f>VLOOKUP(J702,[1]Values!$A$3:$D$462,3,FALSE)</f>
        <v>75597</v>
      </c>
      <c r="P702" s="19"/>
      <c r="Q702" s="19">
        <f t="shared" si="190"/>
        <v>75597</v>
      </c>
      <c r="R702" s="20">
        <f t="shared" si="191"/>
        <v>7147354</v>
      </c>
      <c r="S702" s="21">
        <f>VLOOKUP(H702,[1]Rates!$A$3:$D$139,3,FALSE)</f>
        <v>2.5599999999999999E-4</v>
      </c>
      <c r="T702" s="22">
        <f t="shared" si="192"/>
        <v>1829.722624</v>
      </c>
      <c r="U702" s="19">
        <f>VLOOKUP(J702,[1]Values!$A$3:$D$462,4,FALSE)</f>
        <v>1134405</v>
      </c>
      <c r="V702" s="20">
        <v>261006</v>
      </c>
      <c r="W702" s="20">
        <f t="shared" si="193"/>
        <v>873399</v>
      </c>
      <c r="X702" s="23">
        <f>VLOOKUP(H702,[1]Rates!$A$3:$D$139,4,FALSE)</f>
        <v>2.7599999999999999E-4</v>
      </c>
      <c r="Y702" s="90">
        <f t="shared" si="194"/>
        <v>241.05812399999999</v>
      </c>
      <c r="Z702" s="9"/>
    </row>
    <row r="703" spans="7:26" x14ac:dyDescent="0.25">
      <c r="G703" s="16"/>
      <c r="H703" s="9">
        <v>17</v>
      </c>
      <c r="I703" s="9" t="s">
        <v>16</v>
      </c>
      <c r="J703" s="17">
        <v>492</v>
      </c>
      <c r="K703" s="18">
        <v>1</v>
      </c>
      <c r="L703" s="19">
        <f>VLOOKUP(J703,[1]Values!$A$3:$D$462,2,FALSE)</f>
        <v>19275703</v>
      </c>
      <c r="M703" s="20">
        <v>12203946</v>
      </c>
      <c r="N703" s="20">
        <f t="shared" si="189"/>
        <v>7071757</v>
      </c>
      <c r="O703" s="19">
        <f>VLOOKUP(J703,[1]Values!$A$3:$D$462,3,FALSE)</f>
        <v>75597</v>
      </c>
      <c r="P703" s="19"/>
      <c r="Q703" s="19">
        <f t="shared" si="190"/>
        <v>75597</v>
      </c>
      <c r="R703" s="20">
        <f t="shared" si="191"/>
        <v>7147354</v>
      </c>
      <c r="S703" s="21">
        <f>VLOOKUP(H703,[1]Rates!$A$3:$D$139,3,FALSE)</f>
        <v>6.0700000000000001E-4</v>
      </c>
      <c r="T703" s="22">
        <f t="shared" si="192"/>
        <v>4338.443878</v>
      </c>
      <c r="U703" s="19">
        <f>VLOOKUP(J703,[1]Values!$A$3:$D$462,4,FALSE)</f>
        <v>1134405</v>
      </c>
      <c r="V703" s="20">
        <v>261006</v>
      </c>
      <c r="W703" s="20">
        <f t="shared" si="193"/>
        <v>873399</v>
      </c>
      <c r="X703" s="23">
        <f>VLOOKUP(H703,[1]Rates!$A$3:$D$139,4,FALSE)</f>
        <v>6.4899999999999995E-4</v>
      </c>
      <c r="Y703" s="90">
        <f t="shared" si="194"/>
        <v>566.83595099999991</v>
      </c>
      <c r="Z703" s="9"/>
    </row>
    <row r="704" spans="7:26" x14ac:dyDescent="0.25">
      <c r="G704" s="16"/>
      <c r="H704" s="9">
        <v>29</v>
      </c>
      <c r="I704" s="9" t="s">
        <v>24</v>
      </c>
      <c r="J704" s="17">
        <v>492</v>
      </c>
      <c r="K704" s="18">
        <v>1</v>
      </c>
      <c r="L704" s="19">
        <f>VLOOKUP(J704,[1]Values!$A$3:$D$462,2,FALSE)</f>
        <v>19275703</v>
      </c>
      <c r="M704" s="20">
        <v>12203946</v>
      </c>
      <c r="N704" s="20">
        <f t="shared" si="189"/>
        <v>7071757</v>
      </c>
      <c r="O704" s="19">
        <f>VLOOKUP(J704,[1]Values!$A$3:$D$462,3,FALSE)</f>
        <v>75597</v>
      </c>
      <c r="P704" s="19"/>
      <c r="Q704" s="19">
        <f t="shared" si="190"/>
        <v>75597</v>
      </c>
      <c r="R704" s="20">
        <f t="shared" si="191"/>
        <v>7147354</v>
      </c>
      <c r="S704" s="21">
        <f>VLOOKUP(H704,[1]Rates!$A$3:$D$139,3,FALSE)</f>
        <v>2.8760000000000001E-3</v>
      </c>
      <c r="T704" s="22">
        <f t="shared" si="192"/>
        <v>20555.790104</v>
      </c>
      <c r="U704" s="19">
        <f>VLOOKUP(J704,[1]Values!$A$3:$D$462,4,FALSE)</f>
        <v>1134405</v>
      </c>
      <c r="V704" s="20">
        <v>261006</v>
      </c>
      <c r="W704" s="20">
        <f t="shared" si="193"/>
        <v>873399</v>
      </c>
      <c r="X704" s="23">
        <f>VLOOKUP(H704,[1]Rates!$A$3:$D$139,4,FALSE)</f>
        <v>3.1029999999999999E-3</v>
      </c>
      <c r="Y704" s="90">
        <f t="shared" si="194"/>
        <v>2710.1570969999998</v>
      </c>
      <c r="Z704" s="9"/>
    </row>
    <row r="705" spans="7:26" x14ac:dyDescent="0.25">
      <c r="G705" s="16"/>
      <c r="H705" s="9">
        <v>38</v>
      </c>
      <c r="I705" s="9" t="s">
        <v>12</v>
      </c>
      <c r="J705" s="17">
        <v>492</v>
      </c>
      <c r="K705" s="18">
        <v>1</v>
      </c>
      <c r="L705" s="19">
        <f>VLOOKUP(J705,[1]Values!$A$3:$D$462,2,FALSE)</f>
        <v>19275703</v>
      </c>
      <c r="M705" s="20">
        <v>12203946</v>
      </c>
      <c r="N705" s="20">
        <f t="shared" si="189"/>
        <v>7071757</v>
      </c>
      <c r="O705" s="19">
        <f>VLOOKUP(J705,[1]Values!$A$3:$D$462,3,FALSE)</f>
        <v>75597</v>
      </c>
      <c r="P705" s="19"/>
      <c r="Q705" s="19">
        <f t="shared" si="190"/>
        <v>75597</v>
      </c>
      <c r="R705" s="20">
        <f t="shared" si="191"/>
        <v>7147354</v>
      </c>
      <c r="S705" s="21">
        <f>VLOOKUP(H705,[1]Rates!$A$3:$D$139,3,FALSE)</f>
        <v>9.8999999999999994E-5</v>
      </c>
      <c r="T705" s="22">
        <f t="shared" si="192"/>
        <v>707.58804599999996</v>
      </c>
      <c r="U705" s="19">
        <f>VLOOKUP(J705,[1]Values!$A$3:$D$462,4,FALSE)</f>
        <v>1134405</v>
      </c>
      <c r="V705" s="20">
        <v>261006</v>
      </c>
      <c r="W705" s="20">
        <f t="shared" si="193"/>
        <v>873399</v>
      </c>
      <c r="X705" s="23">
        <f>VLOOKUP(H705,[1]Rates!$A$3:$D$139,4,FALSE)</f>
        <v>8.6000000000000003E-5</v>
      </c>
      <c r="Y705" s="90">
        <f t="shared" si="194"/>
        <v>75.112313999999998</v>
      </c>
      <c r="Z705" s="9"/>
    </row>
    <row r="706" spans="7:26" x14ac:dyDescent="0.25">
      <c r="G706" s="16"/>
      <c r="H706" s="9">
        <v>55</v>
      </c>
      <c r="I706" s="9" t="s">
        <v>26</v>
      </c>
      <c r="J706" s="17">
        <v>492</v>
      </c>
      <c r="K706" s="18">
        <v>1</v>
      </c>
      <c r="L706" s="19">
        <f>VLOOKUP(J706,[1]Values!$A$3:$D$462,2,FALSE)</f>
        <v>19275703</v>
      </c>
      <c r="M706" s="20">
        <v>12203946</v>
      </c>
      <c r="N706" s="20">
        <f t="shared" si="189"/>
        <v>7071757</v>
      </c>
      <c r="O706" s="19">
        <f>VLOOKUP(J706,[1]Values!$A$3:$D$462,3,FALSE)</f>
        <v>75597</v>
      </c>
      <c r="P706" s="19"/>
      <c r="Q706" s="19">
        <f t="shared" si="190"/>
        <v>75597</v>
      </c>
      <c r="R706" s="20">
        <f t="shared" si="191"/>
        <v>7147354</v>
      </c>
      <c r="S706" s="21">
        <f>VLOOKUP(H706,[1]Rates!$A$3:$D$139,3,FALSE)</f>
        <v>1.45E-4</v>
      </c>
      <c r="T706" s="22">
        <f t="shared" si="192"/>
        <v>1036.3663300000001</v>
      </c>
      <c r="U706" s="19">
        <f>VLOOKUP(J706,[1]Values!$A$3:$D$462,4,FALSE)</f>
        <v>1134405</v>
      </c>
      <c r="V706" s="20">
        <v>261006</v>
      </c>
      <c r="W706" s="20">
        <f t="shared" si="193"/>
        <v>873399</v>
      </c>
      <c r="X706" s="23">
        <f>VLOOKUP(H706,[1]Rates!$A$3:$D$139,4,FALSE)</f>
        <v>1.35E-4</v>
      </c>
      <c r="Y706" s="90">
        <f t="shared" si="194"/>
        <v>117.90886500000001</v>
      </c>
      <c r="Z706" s="9"/>
    </row>
    <row r="707" spans="7:26" x14ac:dyDescent="0.25">
      <c r="G707" s="16"/>
      <c r="H707" s="9">
        <v>71</v>
      </c>
      <c r="I707" s="9" t="s">
        <v>18</v>
      </c>
      <c r="J707" s="17">
        <v>492</v>
      </c>
      <c r="K707" s="18">
        <v>0</v>
      </c>
      <c r="L707" s="19">
        <f>VLOOKUP(J707,[1]Values!$A$3:$D$462,2,FALSE)</f>
        <v>19275703</v>
      </c>
      <c r="M707" s="20">
        <v>12203946</v>
      </c>
      <c r="N707" s="20">
        <f t="shared" si="189"/>
        <v>0</v>
      </c>
      <c r="O707" s="19">
        <f>VLOOKUP(J707,[1]Values!$A$3:$D$462,3,FALSE)</f>
        <v>75597</v>
      </c>
      <c r="P707" s="19"/>
      <c r="Q707" s="19">
        <f t="shared" si="190"/>
        <v>0</v>
      </c>
      <c r="R707" s="20">
        <f t="shared" si="191"/>
        <v>0</v>
      </c>
      <c r="S707" s="21">
        <f>VLOOKUP(H707,[1]Rates!$A$3:$D$139,3,FALSE)</f>
        <v>9.0000000000000002E-6</v>
      </c>
      <c r="T707" s="22">
        <f t="shared" si="192"/>
        <v>0</v>
      </c>
      <c r="U707" s="19">
        <f>VLOOKUP(J707,[1]Values!$A$3:$D$462,4,FALSE)</f>
        <v>1134405</v>
      </c>
      <c r="V707" s="20">
        <v>261006</v>
      </c>
      <c r="W707" s="20">
        <f t="shared" si="193"/>
        <v>0</v>
      </c>
      <c r="X707" s="23">
        <f>VLOOKUP(H707,[1]Rates!$A$3:$D$139,4,FALSE)</f>
        <v>9.0000000000000002E-6</v>
      </c>
      <c r="Y707" s="90">
        <f t="shared" si="194"/>
        <v>0</v>
      </c>
      <c r="Z707" s="9"/>
    </row>
    <row r="708" spans="7:26" x14ac:dyDescent="0.25">
      <c r="G708" s="16"/>
      <c r="H708" s="9">
        <v>72</v>
      </c>
      <c r="I708" s="9" t="s">
        <v>28</v>
      </c>
      <c r="J708" s="17">
        <v>492</v>
      </c>
      <c r="K708" s="18">
        <v>0</v>
      </c>
      <c r="L708" s="19">
        <f>VLOOKUP(J708,[1]Values!$A$3:$D$462,2,FALSE)</f>
        <v>19275703</v>
      </c>
      <c r="M708" s="20">
        <v>12203946</v>
      </c>
      <c r="N708" s="20">
        <f t="shared" si="189"/>
        <v>0</v>
      </c>
      <c r="O708" s="19">
        <f>VLOOKUP(J708,[1]Values!$A$3:$D$462,3,FALSE)</f>
        <v>75597</v>
      </c>
      <c r="P708" s="19"/>
      <c r="Q708" s="19">
        <f t="shared" si="190"/>
        <v>0</v>
      </c>
      <c r="R708" s="20">
        <f t="shared" si="191"/>
        <v>0</v>
      </c>
      <c r="S708" s="21">
        <f>VLOOKUP(H708,[1]Rates!$A$3:$D$139,3,FALSE)</f>
        <v>2.5799999999999998E-4</v>
      </c>
      <c r="T708" s="22">
        <f t="shared" si="192"/>
        <v>0</v>
      </c>
      <c r="U708" s="19">
        <f>VLOOKUP(J708,[1]Values!$A$3:$D$462,4,FALSE)</f>
        <v>1134405</v>
      </c>
      <c r="V708" s="20">
        <v>261006</v>
      </c>
      <c r="W708" s="20">
        <f t="shared" si="193"/>
        <v>0</v>
      </c>
      <c r="X708" s="23">
        <f>VLOOKUP(H708,[1]Rates!$A$3:$D$139,4,FALSE)</f>
        <v>2.7500000000000002E-4</v>
      </c>
      <c r="Y708" s="90">
        <f t="shared" si="194"/>
        <v>0</v>
      </c>
      <c r="Z708" s="9"/>
    </row>
    <row r="709" spans="7:26" x14ac:dyDescent="0.25">
      <c r="G709" s="16"/>
      <c r="H709" s="9">
        <v>117</v>
      </c>
      <c r="I709" s="9" t="s">
        <v>21</v>
      </c>
      <c r="J709" s="17">
        <v>492</v>
      </c>
      <c r="K709" s="18">
        <v>1</v>
      </c>
      <c r="L709" s="19">
        <f>VLOOKUP(J709,[1]Values!$A$3:$D$462,2,FALSE)</f>
        <v>19275703</v>
      </c>
      <c r="M709" s="20">
        <v>12203946</v>
      </c>
      <c r="N709" s="20">
        <f t="shared" si="189"/>
        <v>7071757</v>
      </c>
      <c r="O709" s="19">
        <f>VLOOKUP(J709,[1]Values!$A$3:$D$462,3,FALSE)</f>
        <v>75597</v>
      </c>
      <c r="P709" s="19"/>
      <c r="Q709" s="19">
        <f t="shared" si="190"/>
        <v>75597</v>
      </c>
      <c r="R709" s="20">
        <f t="shared" si="191"/>
        <v>7147354</v>
      </c>
      <c r="S709" s="21">
        <f>VLOOKUP(H709,[1]Rates!$A$3:$D$139,3,FALSE)</f>
        <v>2.1900000000000001E-4</v>
      </c>
      <c r="T709" s="22">
        <f t="shared" si="192"/>
        <v>1565.270526</v>
      </c>
      <c r="U709" s="19">
        <f>VLOOKUP(J709,[1]Values!$A$3:$D$462,4,FALSE)</f>
        <v>1134405</v>
      </c>
      <c r="V709" s="20">
        <v>261006</v>
      </c>
      <c r="W709" s="20">
        <f t="shared" si="193"/>
        <v>873399</v>
      </c>
      <c r="X709" s="23">
        <f>VLOOKUP(H709,[1]Rates!$A$3:$D$139,4,FALSE)</f>
        <v>2.34E-4</v>
      </c>
      <c r="Y709" s="90">
        <f t="shared" si="194"/>
        <v>204.37536599999999</v>
      </c>
      <c r="Z709" s="9"/>
    </row>
    <row r="710" spans="7:26" x14ac:dyDescent="0.25">
      <c r="G710" s="16"/>
      <c r="H710" s="9">
        <v>122</v>
      </c>
      <c r="I710" s="9" t="s">
        <v>90</v>
      </c>
      <c r="J710" s="17">
        <v>492</v>
      </c>
      <c r="K710" s="18">
        <v>1</v>
      </c>
      <c r="L710" s="19">
        <f>VLOOKUP(J710,[1]Values!$A$3:$D$462,2,FALSE)</f>
        <v>19275703</v>
      </c>
      <c r="M710" s="20">
        <v>12203946</v>
      </c>
      <c r="N710" s="20">
        <f t="shared" si="189"/>
        <v>7071757</v>
      </c>
      <c r="O710" s="19">
        <f>VLOOKUP(J710,[1]Values!$A$3:$D$462,3,FALSE)</f>
        <v>75597</v>
      </c>
      <c r="P710" s="19"/>
      <c r="Q710" s="19">
        <f t="shared" si="190"/>
        <v>75597</v>
      </c>
      <c r="R710" s="20">
        <f t="shared" si="191"/>
        <v>7147354</v>
      </c>
      <c r="S710" s="21">
        <f>VLOOKUP(H710,[1]Rates!$A$3:$D$139,3,FALSE)</f>
        <v>0</v>
      </c>
      <c r="T710" s="22">
        <f t="shared" si="192"/>
        <v>0</v>
      </c>
      <c r="U710" s="19">
        <f>VLOOKUP(J710,[1]Values!$A$3:$D$462,4,FALSE)</f>
        <v>1134405</v>
      </c>
      <c r="V710" s="20">
        <v>261006</v>
      </c>
      <c r="W710" s="20">
        <f t="shared" si="193"/>
        <v>873399</v>
      </c>
      <c r="X710" s="23">
        <f>VLOOKUP(H710,[1]Rates!$A$3:$D$139,4,FALSE)</f>
        <v>0</v>
      </c>
      <c r="Y710" s="90">
        <f t="shared" si="194"/>
        <v>0</v>
      </c>
      <c r="Z710" s="9"/>
    </row>
    <row r="711" spans="7:26" x14ac:dyDescent="0.25">
      <c r="G711" s="16"/>
      <c r="H711" s="9">
        <v>128</v>
      </c>
      <c r="I711" s="9" t="s">
        <v>102</v>
      </c>
      <c r="J711" s="17">
        <v>492</v>
      </c>
      <c r="K711" s="18">
        <v>1</v>
      </c>
      <c r="L711" s="19">
        <f>VLOOKUP(J711,[1]Values!$A$3:$D$462,2,FALSE)</f>
        <v>19275703</v>
      </c>
      <c r="M711" s="20">
        <v>12203946</v>
      </c>
      <c r="N711" s="20">
        <f t="shared" si="189"/>
        <v>7071757</v>
      </c>
      <c r="O711" s="19">
        <f>VLOOKUP(J711,[1]Values!$A$3:$D$462,3,FALSE)</f>
        <v>75597</v>
      </c>
      <c r="P711" s="19"/>
      <c r="Q711" s="19">
        <f t="shared" si="190"/>
        <v>75597</v>
      </c>
      <c r="R711" s="20">
        <f t="shared" si="191"/>
        <v>7147354</v>
      </c>
      <c r="S711" s="21">
        <f>VLOOKUP(H711,[1]Rates!$A$3:$D$139,3,FALSE)</f>
        <v>0</v>
      </c>
      <c r="T711" s="22">
        <f t="shared" si="192"/>
        <v>0</v>
      </c>
      <c r="U711" s="19">
        <f>VLOOKUP(J711,[1]Values!$A$3:$D$462,4,FALSE)</f>
        <v>1134405</v>
      </c>
      <c r="V711" s="20">
        <v>261006</v>
      </c>
      <c r="W711" s="20">
        <f t="shared" si="193"/>
        <v>873399</v>
      </c>
      <c r="X711" s="23">
        <f>VLOOKUP(H711,[1]Rates!$A$3:$D$139,4,FALSE)</f>
        <v>0</v>
      </c>
      <c r="Y711" s="90">
        <f t="shared" si="194"/>
        <v>0</v>
      </c>
      <c r="Z711" s="9"/>
    </row>
    <row r="712" spans="7:26" x14ac:dyDescent="0.25">
      <c r="G712" s="16"/>
      <c r="H712" s="9"/>
      <c r="I712" s="9"/>
      <c r="J712" s="17"/>
      <c r="K712" s="18"/>
      <c r="L712" s="20"/>
      <c r="M712" s="20"/>
      <c r="N712" s="20"/>
      <c r="O712" s="20"/>
      <c r="P712" s="20"/>
      <c r="Q712" s="20"/>
      <c r="R712" s="20"/>
      <c r="S712" s="23"/>
      <c r="T712" s="22"/>
      <c r="U712" s="20"/>
      <c r="V712" s="20"/>
      <c r="W712" s="20"/>
      <c r="X712" s="23"/>
      <c r="Y712" s="90"/>
      <c r="Z712" s="9"/>
    </row>
    <row r="713" spans="7:26" ht="15.75" x14ac:dyDescent="0.25">
      <c r="G713" s="91">
        <v>128</v>
      </c>
      <c r="H713" s="28" t="s">
        <v>102</v>
      </c>
      <c r="I713" s="9"/>
      <c r="J713" s="17"/>
      <c r="K713" s="18"/>
      <c r="L713" s="20"/>
      <c r="M713" s="20"/>
      <c r="N713" s="20"/>
      <c r="O713" s="20"/>
      <c r="P713" s="20"/>
      <c r="Q713" s="20"/>
      <c r="R713" s="20"/>
      <c r="S713" s="23"/>
      <c r="T713" s="22"/>
      <c r="U713" s="20"/>
      <c r="V713" s="20"/>
      <c r="W713" s="20"/>
      <c r="X713" s="23"/>
      <c r="Y713" s="90"/>
      <c r="Z713" s="9"/>
    </row>
    <row r="714" spans="7:26" x14ac:dyDescent="0.25">
      <c r="G714" s="16"/>
      <c r="H714" s="9">
        <v>1</v>
      </c>
      <c r="I714" s="9" t="s">
        <v>11</v>
      </c>
      <c r="J714" s="17">
        <v>493</v>
      </c>
      <c r="K714" s="18"/>
      <c r="L714" s="19" t="s">
        <v>192</v>
      </c>
      <c r="M714" s="20"/>
      <c r="N714" s="20"/>
      <c r="O714" s="19"/>
      <c r="P714" s="19"/>
      <c r="Q714" s="19"/>
      <c r="R714" s="20"/>
      <c r="S714" s="21"/>
      <c r="T714" s="22"/>
      <c r="U714" s="19"/>
      <c r="V714" s="20"/>
      <c r="W714" s="20"/>
      <c r="X714" s="23"/>
      <c r="Y714" s="90"/>
      <c r="Z714" s="9"/>
    </row>
    <row r="715" spans="7:26" ht="15.75" thickBot="1" x14ac:dyDescent="0.3">
      <c r="G715" s="24"/>
      <c r="H715" s="25"/>
      <c r="I715" s="25"/>
      <c r="J715" s="93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6"/>
      <c r="Z715" s="9"/>
    </row>
    <row r="716" spans="7:26" x14ac:dyDescent="0.25">
      <c r="G716" s="9">
        <v>128</v>
      </c>
      <c r="H716" s="9" t="s">
        <v>102</v>
      </c>
      <c r="I716" s="9"/>
      <c r="J716" s="17"/>
      <c r="K716" s="18"/>
      <c r="L716" s="20"/>
      <c r="M716" s="20"/>
      <c r="N716" s="20"/>
      <c r="O716" s="20"/>
      <c r="P716" s="20"/>
      <c r="Q716" s="20"/>
      <c r="R716" s="20"/>
      <c r="S716" s="23"/>
      <c r="T716" s="22">
        <f>SUM(T694:T715)</f>
        <v>110483.79813200001</v>
      </c>
      <c r="U716" s="20"/>
      <c r="V716" s="20"/>
      <c r="W716" s="20"/>
      <c r="X716" s="23"/>
      <c r="Y716" s="22">
        <f>SUM(Y694:Y715)</f>
        <v>13647.732773999996</v>
      </c>
      <c r="Z716" s="27">
        <f>T716+Y716</f>
        <v>124131.530906</v>
      </c>
    </row>
    <row r="717" spans="7:26" x14ac:dyDescent="0.25">
      <c r="G717" s="9"/>
      <c r="H717" s="9"/>
      <c r="I717" s="9"/>
      <c r="J717" s="17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7:26" ht="15.75" thickBot="1" x14ac:dyDescent="0.3">
      <c r="G718" s="9"/>
      <c r="H718" s="9"/>
      <c r="I718" s="9"/>
      <c r="J718" s="10" t="s">
        <v>53</v>
      </c>
      <c r="K718" s="11" t="s">
        <v>54</v>
      </c>
      <c r="L718" s="12" t="s">
        <v>55</v>
      </c>
      <c r="M718" s="12" t="s">
        <v>160</v>
      </c>
      <c r="N718" s="12"/>
      <c r="O718" s="12" t="s">
        <v>56</v>
      </c>
      <c r="P718" s="12" t="s">
        <v>161</v>
      </c>
      <c r="Q718" s="12"/>
      <c r="R718" s="12" t="s">
        <v>57</v>
      </c>
      <c r="S718" s="13" t="s">
        <v>58</v>
      </c>
      <c r="T718" s="14" t="s">
        <v>59</v>
      </c>
      <c r="U718" s="12" t="s">
        <v>60</v>
      </c>
      <c r="V718" s="12" t="s">
        <v>61</v>
      </c>
      <c r="W718" s="12" t="s">
        <v>62</v>
      </c>
      <c r="X718" s="13" t="s">
        <v>63</v>
      </c>
      <c r="Y718" s="14" t="s">
        <v>64</v>
      </c>
      <c r="Z718" s="9"/>
    </row>
    <row r="719" spans="7:26" ht="15.75" x14ac:dyDescent="0.25">
      <c r="G719" s="82">
        <v>131</v>
      </c>
      <c r="H719" s="83" t="s">
        <v>171</v>
      </c>
      <c r="I719" s="15"/>
      <c r="J719" s="84"/>
      <c r="K719" s="85"/>
      <c r="L719" s="86"/>
      <c r="M719" s="86"/>
      <c r="N719" s="86"/>
      <c r="O719" s="86"/>
      <c r="P719" s="86"/>
      <c r="Q719" s="86"/>
      <c r="R719" s="86"/>
      <c r="S719" s="87"/>
      <c r="T719" s="88"/>
      <c r="U719" s="86"/>
      <c r="V719" s="86"/>
      <c r="W719" s="86"/>
      <c r="X719" s="87"/>
      <c r="Y719" s="89"/>
      <c r="Z719" s="9"/>
    </row>
    <row r="720" spans="7:26" x14ac:dyDescent="0.25">
      <c r="G720" s="16"/>
      <c r="H720" s="9">
        <v>1</v>
      </c>
      <c r="I720" s="9" t="s">
        <v>11</v>
      </c>
      <c r="J720" s="17">
        <v>496</v>
      </c>
      <c r="K720" s="18">
        <v>1</v>
      </c>
      <c r="L720" s="19">
        <f>VLOOKUP(J720,[1]Values!$A$3:$D$462,2,FALSE)</f>
        <v>1393830</v>
      </c>
      <c r="M720" s="20">
        <v>1070172</v>
      </c>
      <c r="N720" s="20">
        <f t="shared" ref="N720:N737" si="195">(L720-M720)*K720</f>
        <v>323658</v>
      </c>
      <c r="O720" s="19">
        <f>VLOOKUP(J720,[1]Values!$A$3:$D$462,3,FALSE)</f>
        <v>12950</v>
      </c>
      <c r="P720" s="19"/>
      <c r="Q720" s="19">
        <f t="shared" ref="Q720:Q737" si="196">(O720-P720)*K720</f>
        <v>12950</v>
      </c>
      <c r="R720" s="20">
        <f t="shared" ref="R720:R737" si="197">(L720-M720+O720-P720)*K720</f>
        <v>336608</v>
      </c>
      <c r="S720" s="21">
        <f>VLOOKUP(H720,[1]Rates!$A$3:$D$139,3,FALSE)</f>
        <v>1.908E-3</v>
      </c>
      <c r="T720" s="22">
        <f t="shared" ref="T720:T737" si="198">R720*S720</f>
        <v>642.248064</v>
      </c>
      <c r="U720" s="19">
        <f>VLOOKUP(J720,[1]Values!$A$3:$D$462,4,FALSE)</f>
        <v>477961</v>
      </c>
      <c r="V720" s="20">
        <v>377850</v>
      </c>
      <c r="W720" s="20">
        <f t="shared" ref="W720:W737" si="199">(U720-V720)*K720</f>
        <v>100111</v>
      </c>
      <c r="X720" s="23">
        <f>VLOOKUP(H720,[1]Rates!$A$3:$D$139,4,FALSE)</f>
        <v>2.0739999999999999E-3</v>
      </c>
      <c r="Y720" s="90">
        <f t="shared" ref="Y720:Y737" si="200">W720*X720</f>
        <v>207.630214</v>
      </c>
      <c r="Z720" s="9"/>
    </row>
    <row r="721" spans="7:26" x14ac:dyDescent="0.25">
      <c r="G721" s="16"/>
      <c r="H721" s="9">
        <v>2</v>
      </c>
      <c r="I721" s="9" t="s">
        <v>27</v>
      </c>
      <c r="J721" s="17">
        <v>496</v>
      </c>
      <c r="K721" s="18">
        <v>1</v>
      </c>
      <c r="L721" s="19">
        <f>VLOOKUP(J721,[1]Values!$A$3:$D$462,2,FALSE)</f>
        <v>1393830</v>
      </c>
      <c r="M721" s="20">
        <v>1070172</v>
      </c>
      <c r="N721" s="20">
        <f t="shared" si="195"/>
        <v>323658</v>
      </c>
      <c r="O721" s="19">
        <f>VLOOKUP(J721,[1]Values!$A$3:$D$462,3,FALSE)</f>
        <v>12950</v>
      </c>
      <c r="P721" s="19"/>
      <c r="Q721" s="19">
        <f t="shared" si="196"/>
        <v>12950</v>
      </c>
      <c r="R721" s="20">
        <f t="shared" si="197"/>
        <v>336608</v>
      </c>
      <c r="S721" s="21">
        <f>VLOOKUP(H721,[1]Rates!$A$3:$D$139,3,FALSE)</f>
        <v>2.0900000000000001E-4</v>
      </c>
      <c r="T721" s="22">
        <f t="shared" si="198"/>
        <v>70.351072000000002</v>
      </c>
      <c r="U721" s="19">
        <f>VLOOKUP(J721,[1]Values!$A$3:$D$462,4,FALSE)</f>
        <v>477961</v>
      </c>
      <c r="V721" s="20">
        <v>377850</v>
      </c>
      <c r="W721" s="20">
        <f t="shared" si="199"/>
        <v>100111</v>
      </c>
      <c r="X721" s="23">
        <f>VLOOKUP(H721,[1]Rates!$A$3:$D$139,4,FALSE)</f>
        <v>2.3000000000000001E-4</v>
      </c>
      <c r="Y721" s="90">
        <f t="shared" si="200"/>
        <v>23.02553</v>
      </c>
      <c r="Z721" s="9"/>
    </row>
    <row r="722" spans="7:26" x14ac:dyDescent="0.25">
      <c r="G722" s="16"/>
      <c r="H722" s="9">
        <v>3</v>
      </c>
      <c r="I722" s="9" t="s">
        <v>20</v>
      </c>
      <c r="J722" s="17">
        <v>496</v>
      </c>
      <c r="K722" s="18">
        <v>1</v>
      </c>
      <c r="L722" s="19">
        <f>VLOOKUP(J722,[1]Values!$A$3:$D$462,2,FALSE)</f>
        <v>1393830</v>
      </c>
      <c r="M722" s="20">
        <v>1070172</v>
      </c>
      <c r="N722" s="20">
        <f t="shared" si="195"/>
        <v>323658</v>
      </c>
      <c r="O722" s="19">
        <f>VLOOKUP(J722,[1]Values!$A$3:$D$462,3,FALSE)</f>
        <v>12950</v>
      </c>
      <c r="P722" s="19"/>
      <c r="Q722" s="19">
        <f t="shared" si="196"/>
        <v>12950</v>
      </c>
      <c r="R722" s="20">
        <f t="shared" si="197"/>
        <v>336608</v>
      </c>
      <c r="S722" s="21">
        <f>VLOOKUP(H722,[1]Rates!$A$3:$D$139,3,FALSE)</f>
        <v>4.9299999999999995E-4</v>
      </c>
      <c r="T722" s="22">
        <f t="shared" si="198"/>
        <v>165.94774399999997</v>
      </c>
      <c r="U722" s="19">
        <f>VLOOKUP(J722,[1]Values!$A$3:$D$462,4,FALSE)</f>
        <v>477961</v>
      </c>
      <c r="V722" s="20">
        <v>377850</v>
      </c>
      <c r="W722" s="20">
        <f t="shared" si="199"/>
        <v>100111</v>
      </c>
      <c r="X722" s="23">
        <f>VLOOKUP(H722,[1]Rates!$A$3:$D$139,4,FALSE)</f>
        <v>5.2599999999999999E-4</v>
      </c>
      <c r="Y722" s="90">
        <f t="shared" si="200"/>
        <v>52.658386</v>
      </c>
      <c r="Z722" s="9"/>
    </row>
    <row r="723" spans="7:26" x14ac:dyDescent="0.25">
      <c r="G723" s="16"/>
      <c r="H723" s="9">
        <v>4</v>
      </c>
      <c r="I723" s="9" t="s">
        <v>10</v>
      </c>
      <c r="J723" s="17">
        <v>496</v>
      </c>
      <c r="K723" s="18">
        <v>1</v>
      </c>
      <c r="L723" s="19">
        <f>VLOOKUP(J723,[1]Values!$A$3:$D$462,2,FALSE)</f>
        <v>1393830</v>
      </c>
      <c r="M723" s="20">
        <v>1070172</v>
      </c>
      <c r="N723" s="20">
        <f t="shared" si="195"/>
        <v>323658</v>
      </c>
      <c r="O723" s="19">
        <f>VLOOKUP(J723,[1]Values!$A$3:$D$462,3,FALSE)</f>
        <v>12950</v>
      </c>
      <c r="P723" s="19"/>
      <c r="Q723" s="19">
        <f t="shared" si="196"/>
        <v>12950</v>
      </c>
      <c r="R723" s="20">
        <f t="shared" si="197"/>
        <v>336608</v>
      </c>
      <c r="S723" s="21">
        <f>VLOOKUP(H723,[1]Rates!$A$3:$D$139,3,FALSE)</f>
        <v>8.1609999999999999E-3</v>
      </c>
      <c r="T723" s="22">
        <f t="shared" si="198"/>
        <v>2747.0578879999998</v>
      </c>
      <c r="U723" s="19">
        <f>VLOOKUP(J723,[1]Values!$A$3:$D$462,4,FALSE)</f>
        <v>477961</v>
      </c>
      <c r="V723" s="20">
        <v>377850</v>
      </c>
      <c r="W723" s="20">
        <f t="shared" si="199"/>
        <v>100111</v>
      </c>
      <c r="X723" s="23">
        <f>VLOOKUP(H723,[1]Rates!$A$3:$D$139,4,FALSE)</f>
        <v>7.8399999999999997E-3</v>
      </c>
      <c r="Y723" s="90">
        <f t="shared" si="200"/>
        <v>784.87023999999997</v>
      </c>
      <c r="Z723" s="9"/>
    </row>
    <row r="724" spans="7:26" x14ac:dyDescent="0.25">
      <c r="G724" s="16"/>
      <c r="H724" s="9">
        <v>136</v>
      </c>
      <c r="I724" s="9" t="s">
        <v>139</v>
      </c>
      <c r="J724" s="17">
        <v>496</v>
      </c>
      <c r="K724" s="18">
        <v>1</v>
      </c>
      <c r="L724" s="19">
        <f>VLOOKUP(J724,[1]Values!$A$3:$D$462,2,FALSE)</f>
        <v>1393830</v>
      </c>
      <c r="M724" s="20">
        <v>1070172</v>
      </c>
      <c r="N724" s="20">
        <f t="shared" si="195"/>
        <v>323658</v>
      </c>
      <c r="O724" s="19">
        <f>VLOOKUP(J724,[1]Values!$A$3:$D$462,3,FALSE)</f>
        <v>12950</v>
      </c>
      <c r="P724" s="19"/>
      <c r="Q724" s="19">
        <f t="shared" si="196"/>
        <v>12950</v>
      </c>
      <c r="R724" s="20">
        <f t="shared" si="197"/>
        <v>336608</v>
      </c>
      <c r="S724" s="21">
        <f>VLOOKUP(H724,[1]Rates!$A$3:$D$139,3,FALSE)</f>
        <v>2.31E-4</v>
      </c>
      <c r="T724" s="22">
        <f t="shared" si="198"/>
        <v>77.756448000000006</v>
      </c>
      <c r="U724" s="19">
        <f>VLOOKUP(J724,[1]Values!$A$3:$D$462,4,FALSE)</f>
        <v>477961</v>
      </c>
      <c r="V724" s="20">
        <v>377850</v>
      </c>
      <c r="W724" s="20">
        <f t="shared" si="199"/>
        <v>100111</v>
      </c>
      <c r="X724" s="23">
        <f>VLOOKUP(H724,[1]Rates!$A$3:$D$139,4,FALSE)</f>
        <v>2.0100000000000001E-4</v>
      </c>
      <c r="Y724" s="90">
        <f t="shared" si="200"/>
        <v>20.122311</v>
      </c>
      <c r="Z724" s="9"/>
    </row>
    <row r="725" spans="7:26" x14ac:dyDescent="0.25">
      <c r="G725" s="16"/>
      <c r="H725" s="9">
        <v>6</v>
      </c>
      <c r="I725" s="9" t="s">
        <v>70</v>
      </c>
      <c r="J725" s="17">
        <v>496</v>
      </c>
      <c r="K725" s="18">
        <v>1</v>
      </c>
      <c r="L725" s="19">
        <f>VLOOKUP(J725,[1]Values!$A$3:$D$462,2,FALSE)</f>
        <v>1393830</v>
      </c>
      <c r="M725" s="20">
        <v>1070172</v>
      </c>
      <c r="N725" s="20">
        <f t="shared" si="195"/>
        <v>323658</v>
      </c>
      <c r="O725" s="19">
        <f>VLOOKUP(J725,[1]Values!$A$3:$D$462,3,FALSE)</f>
        <v>12950</v>
      </c>
      <c r="P725" s="19"/>
      <c r="Q725" s="19">
        <f t="shared" si="196"/>
        <v>12950</v>
      </c>
      <c r="R725" s="20">
        <f t="shared" si="197"/>
        <v>336608</v>
      </c>
      <c r="S725" s="21">
        <f>VLOOKUP(H725,[1]Rates!$A$3:$D$139,3,FALSE)</f>
        <v>0</v>
      </c>
      <c r="T725" s="22">
        <f t="shared" si="198"/>
        <v>0</v>
      </c>
      <c r="U725" s="19">
        <f>VLOOKUP(J725,[1]Values!$A$3:$D$462,4,FALSE)</f>
        <v>477961</v>
      </c>
      <c r="V725" s="20">
        <v>377850</v>
      </c>
      <c r="W725" s="20">
        <f t="shared" si="199"/>
        <v>100111</v>
      </c>
      <c r="X725" s="23">
        <f>VLOOKUP(H725,[1]Rates!$A$3:$D$139,4,FALSE)</f>
        <v>0</v>
      </c>
      <c r="Y725" s="90">
        <f t="shared" si="200"/>
        <v>0</v>
      </c>
      <c r="Z725" s="9"/>
    </row>
    <row r="726" spans="7:26" x14ac:dyDescent="0.25">
      <c r="G726" s="16"/>
      <c r="H726" s="9">
        <v>7</v>
      </c>
      <c r="I726" s="9" t="s">
        <v>9</v>
      </c>
      <c r="J726" s="17">
        <v>496</v>
      </c>
      <c r="K726" s="18">
        <v>0</v>
      </c>
      <c r="L726" s="19">
        <f>VLOOKUP(J726,[1]Values!$A$3:$D$462,2,FALSE)</f>
        <v>1393830</v>
      </c>
      <c r="M726" s="20">
        <v>1070172</v>
      </c>
      <c r="N726" s="20">
        <f t="shared" si="195"/>
        <v>0</v>
      </c>
      <c r="O726" s="19">
        <f>VLOOKUP(J726,[1]Values!$A$3:$D$462,3,FALSE)</f>
        <v>12950</v>
      </c>
      <c r="P726" s="19"/>
      <c r="Q726" s="19">
        <f t="shared" si="196"/>
        <v>0</v>
      </c>
      <c r="R726" s="20">
        <f t="shared" si="197"/>
        <v>0</v>
      </c>
      <c r="S726" s="21">
        <f>VLOOKUP(H726,[1]Rates!$A$3:$D$139,3,FALSE)</f>
        <v>1.01E-4</v>
      </c>
      <c r="T726" s="22">
        <f t="shared" si="198"/>
        <v>0</v>
      </c>
      <c r="U726" s="19">
        <f>VLOOKUP(J726,[1]Values!$A$3:$D$462,4,FALSE)</f>
        <v>477961</v>
      </c>
      <c r="V726" s="20">
        <v>377850</v>
      </c>
      <c r="W726" s="20">
        <f t="shared" si="199"/>
        <v>0</v>
      </c>
      <c r="X726" s="23">
        <f>VLOOKUP(H726,[1]Rates!$A$3:$D$139,4,FALSE)</f>
        <v>1.08E-4</v>
      </c>
      <c r="Y726" s="90">
        <f t="shared" si="200"/>
        <v>0</v>
      </c>
      <c r="Z726" s="9"/>
    </row>
    <row r="727" spans="7:26" x14ac:dyDescent="0.25">
      <c r="G727" s="16"/>
      <c r="H727" s="9">
        <v>8</v>
      </c>
      <c r="I727" s="9" t="s">
        <v>23</v>
      </c>
      <c r="J727" s="17">
        <v>496</v>
      </c>
      <c r="K727" s="18">
        <v>0</v>
      </c>
      <c r="L727" s="19">
        <f>VLOOKUP(J727,[1]Values!$A$3:$D$462,2,FALSE)</f>
        <v>1393830</v>
      </c>
      <c r="M727" s="20">
        <v>1070172</v>
      </c>
      <c r="N727" s="20">
        <f t="shared" si="195"/>
        <v>0</v>
      </c>
      <c r="O727" s="19">
        <f>VLOOKUP(J727,[1]Values!$A$3:$D$462,3,FALSE)</f>
        <v>12950</v>
      </c>
      <c r="P727" s="19"/>
      <c r="Q727" s="19">
        <f t="shared" si="196"/>
        <v>0</v>
      </c>
      <c r="R727" s="20">
        <f t="shared" si="197"/>
        <v>0</v>
      </c>
      <c r="S727" s="21">
        <f>VLOOKUP(H727,[1]Rates!$A$3:$D$139,3,FALSE)</f>
        <v>1.5300000000000001E-4</v>
      </c>
      <c r="T727" s="22">
        <f t="shared" si="198"/>
        <v>0</v>
      </c>
      <c r="U727" s="19">
        <f>VLOOKUP(J727,[1]Values!$A$3:$D$462,4,FALSE)</f>
        <v>477961</v>
      </c>
      <c r="V727" s="20">
        <v>377850</v>
      </c>
      <c r="W727" s="20">
        <f t="shared" si="199"/>
        <v>0</v>
      </c>
      <c r="X727" s="23">
        <f>VLOOKUP(H727,[1]Rates!$A$3:$D$139,4,FALSE)</f>
        <v>1.64E-4</v>
      </c>
      <c r="Y727" s="90">
        <f t="shared" si="200"/>
        <v>0</v>
      </c>
      <c r="Z727" s="9"/>
    </row>
    <row r="728" spans="7:26" x14ac:dyDescent="0.25">
      <c r="G728" s="16"/>
      <c r="H728" s="9">
        <v>9</v>
      </c>
      <c r="I728" s="9" t="s">
        <v>0</v>
      </c>
      <c r="J728" s="17">
        <v>496</v>
      </c>
      <c r="K728" s="18">
        <v>0</v>
      </c>
      <c r="L728" s="19">
        <f>VLOOKUP(J728,[1]Values!$A$3:$D$462,2,FALSE)</f>
        <v>1393830</v>
      </c>
      <c r="M728" s="20">
        <v>1070172</v>
      </c>
      <c r="N728" s="20">
        <f t="shared" si="195"/>
        <v>0</v>
      </c>
      <c r="O728" s="19">
        <f>VLOOKUP(J728,[1]Values!$A$3:$D$462,3,FALSE)</f>
        <v>12950</v>
      </c>
      <c r="P728" s="19"/>
      <c r="Q728" s="19">
        <f t="shared" si="196"/>
        <v>0</v>
      </c>
      <c r="R728" s="20">
        <f t="shared" si="197"/>
        <v>0</v>
      </c>
      <c r="S728" s="21">
        <f>VLOOKUP(H728,[1]Rates!$A$3:$D$139,3,FALSE)</f>
        <v>2.5599999999999999E-4</v>
      </c>
      <c r="T728" s="22">
        <f t="shared" si="198"/>
        <v>0</v>
      </c>
      <c r="U728" s="19">
        <f>VLOOKUP(J728,[1]Values!$A$3:$D$462,4,FALSE)</f>
        <v>477961</v>
      </c>
      <c r="V728" s="20">
        <v>377850</v>
      </c>
      <c r="W728" s="20">
        <f t="shared" si="199"/>
        <v>0</v>
      </c>
      <c r="X728" s="23">
        <f>VLOOKUP(H728,[1]Rates!$A$3:$D$139,4,FALSE)</f>
        <v>2.7599999999999999E-4</v>
      </c>
      <c r="Y728" s="90">
        <f t="shared" si="200"/>
        <v>0</v>
      </c>
      <c r="Z728" s="9"/>
    </row>
    <row r="729" spans="7:26" x14ac:dyDescent="0.25">
      <c r="G729" s="16"/>
      <c r="H729" s="9">
        <v>17</v>
      </c>
      <c r="I729" s="9" t="s">
        <v>16</v>
      </c>
      <c r="J729" s="17">
        <v>496</v>
      </c>
      <c r="K729" s="18">
        <v>0</v>
      </c>
      <c r="L729" s="19">
        <f>VLOOKUP(J729,[1]Values!$A$3:$D$462,2,FALSE)</f>
        <v>1393830</v>
      </c>
      <c r="M729" s="20">
        <v>1070172</v>
      </c>
      <c r="N729" s="20">
        <f t="shared" si="195"/>
        <v>0</v>
      </c>
      <c r="O729" s="19">
        <f>VLOOKUP(J729,[1]Values!$A$3:$D$462,3,FALSE)</f>
        <v>12950</v>
      </c>
      <c r="P729" s="19"/>
      <c r="Q729" s="19">
        <f t="shared" si="196"/>
        <v>0</v>
      </c>
      <c r="R729" s="20">
        <f t="shared" si="197"/>
        <v>0</v>
      </c>
      <c r="S729" s="21">
        <f>VLOOKUP(H729,[1]Rates!$A$3:$D$139,3,FALSE)</f>
        <v>6.0700000000000001E-4</v>
      </c>
      <c r="T729" s="22">
        <f t="shared" si="198"/>
        <v>0</v>
      </c>
      <c r="U729" s="19">
        <f>VLOOKUP(J729,[1]Values!$A$3:$D$462,4,FALSE)</f>
        <v>477961</v>
      </c>
      <c r="V729" s="20">
        <v>377850</v>
      </c>
      <c r="W729" s="20">
        <f t="shared" si="199"/>
        <v>0</v>
      </c>
      <c r="X729" s="23">
        <f>VLOOKUP(H729,[1]Rates!$A$3:$D$139,4,FALSE)</f>
        <v>6.4899999999999995E-4</v>
      </c>
      <c r="Y729" s="90">
        <f t="shared" si="200"/>
        <v>0</v>
      </c>
      <c r="Z729" s="9"/>
    </row>
    <row r="730" spans="7:26" x14ac:dyDescent="0.25">
      <c r="G730" s="16"/>
      <c r="H730" s="9">
        <v>29</v>
      </c>
      <c r="I730" s="9" t="s">
        <v>24</v>
      </c>
      <c r="J730" s="17">
        <v>496</v>
      </c>
      <c r="K730" s="18">
        <v>1</v>
      </c>
      <c r="L730" s="19">
        <f>VLOOKUP(J730,[1]Values!$A$3:$D$462,2,FALSE)</f>
        <v>1393830</v>
      </c>
      <c r="M730" s="20">
        <v>1070172</v>
      </c>
      <c r="N730" s="20">
        <f t="shared" si="195"/>
        <v>323658</v>
      </c>
      <c r="O730" s="19">
        <f>VLOOKUP(J730,[1]Values!$A$3:$D$462,3,FALSE)</f>
        <v>12950</v>
      </c>
      <c r="P730" s="19"/>
      <c r="Q730" s="19">
        <f t="shared" si="196"/>
        <v>12950</v>
      </c>
      <c r="R730" s="20">
        <f t="shared" si="197"/>
        <v>336608</v>
      </c>
      <c r="S730" s="21">
        <f>VLOOKUP(H730,[1]Rates!$A$3:$D$139,3,FALSE)</f>
        <v>2.8760000000000001E-3</v>
      </c>
      <c r="T730" s="22">
        <f t="shared" si="198"/>
        <v>968.084608</v>
      </c>
      <c r="U730" s="19">
        <f>VLOOKUP(J730,[1]Values!$A$3:$D$462,4,FALSE)</f>
        <v>477961</v>
      </c>
      <c r="V730" s="20">
        <v>377850</v>
      </c>
      <c r="W730" s="20">
        <f t="shared" si="199"/>
        <v>100111</v>
      </c>
      <c r="X730" s="23">
        <f>VLOOKUP(H730,[1]Rates!$A$3:$D$139,4,FALSE)</f>
        <v>3.1029999999999999E-3</v>
      </c>
      <c r="Y730" s="90">
        <f t="shared" si="200"/>
        <v>310.64443299999999</v>
      </c>
      <c r="Z730" s="9"/>
    </row>
    <row r="731" spans="7:26" x14ac:dyDescent="0.25">
      <c r="G731" s="16"/>
      <c r="H731" s="9">
        <v>38</v>
      </c>
      <c r="I731" s="9" t="s">
        <v>12</v>
      </c>
      <c r="J731" s="17">
        <v>496</v>
      </c>
      <c r="K731" s="18">
        <v>1</v>
      </c>
      <c r="L731" s="19">
        <f>VLOOKUP(J731,[1]Values!$A$3:$D$462,2,FALSE)</f>
        <v>1393830</v>
      </c>
      <c r="M731" s="20">
        <v>1070172</v>
      </c>
      <c r="N731" s="20">
        <f t="shared" si="195"/>
        <v>323658</v>
      </c>
      <c r="O731" s="19">
        <f>VLOOKUP(J731,[1]Values!$A$3:$D$462,3,FALSE)</f>
        <v>12950</v>
      </c>
      <c r="P731" s="19"/>
      <c r="Q731" s="19">
        <f t="shared" si="196"/>
        <v>12950</v>
      </c>
      <c r="R731" s="20">
        <f t="shared" si="197"/>
        <v>336608</v>
      </c>
      <c r="S731" s="21">
        <f>VLOOKUP(H731,[1]Rates!$A$3:$D$139,3,FALSE)</f>
        <v>9.8999999999999994E-5</v>
      </c>
      <c r="T731" s="22">
        <f t="shared" si="198"/>
        <v>33.324191999999996</v>
      </c>
      <c r="U731" s="19">
        <f>VLOOKUP(J731,[1]Values!$A$3:$D$462,4,FALSE)</f>
        <v>477961</v>
      </c>
      <c r="V731" s="20">
        <v>377850</v>
      </c>
      <c r="W731" s="20">
        <f t="shared" si="199"/>
        <v>100111</v>
      </c>
      <c r="X731" s="23">
        <f>VLOOKUP(H731,[1]Rates!$A$3:$D$139,4,FALSE)</f>
        <v>8.6000000000000003E-5</v>
      </c>
      <c r="Y731" s="90">
        <f t="shared" si="200"/>
        <v>8.6095459999999999</v>
      </c>
      <c r="Z731" s="9"/>
    </row>
    <row r="732" spans="7:26" x14ac:dyDescent="0.25">
      <c r="G732" s="16"/>
      <c r="H732" s="9">
        <v>55</v>
      </c>
      <c r="I732" s="9" t="s">
        <v>26</v>
      </c>
      <c r="J732" s="17">
        <v>496</v>
      </c>
      <c r="K732" s="18">
        <v>1</v>
      </c>
      <c r="L732" s="19">
        <f>VLOOKUP(J732,[1]Values!$A$3:$D$462,2,FALSE)</f>
        <v>1393830</v>
      </c>
      <c r="M732" s="20">
        <v>1070172</v>
      </c>
      <c r="N732" s="20">
        <f t="shared" si="195"/>
        <v>323658</v>
      </c>
      <c r="O732" s="19">
        <f>VLOOKUP(J732,[1]Values!$A$3:$D$462,3,FALSE)</f>
        <v>12950</v>
      </c>
      <c r="P732" s="19"/>
      <c r="Q732" s="19">
        <f t="shared" si="196"/>
        <v>12950</v>
      </c>
      <c r="R732" s="20">
        <f t="shared" si="197"/>
        <v>336608</v>
      </c>
      <c r="S732" s="21">
        <f>VLOOKUP(H732,[1]Rates!$A$3:$D$139,3,FALSE)</f>
        <v>1.45E-4</v>
      </c>
      <c r="T732" s="22">
        <f t="shared" si="198"/>
        <v>48.808160000000001</v>
      </c>
      <c r="U732" s="19">
        <f>VLOOKUP(J732,[1]Values!$A$3:$D$462,4,FALSE)</f>
        <v>477961</v>
      </c>
      <c r="V732" s="20">
        <v>377850</v>
      </c>
      <c r="W732" s="20">
        <f t="shared" si="199"/>
        <v>100111</v>
      </c>
      <c r="X732" s="23">
        <f>VLOOKUP(H732,[1]Rates!$A$3:$D$139,4,FALSE)</f>
        <v>1.35E-4</v>
      </c>
      <c r="Y732" s="90">
        <f t="shared" si="200"/>
        <v>13.514984999999999</v>
      </c>
      <c r="Z732" s="9"/>
    </row>
    <row r="733" spans="7:26" x14ac:dyDescent="0.25">
      <c r="G733" s="16"/>
      <c r="H733" s="9">
        <v>71</v>
      </c>
      <c r="I733" s="9" t="s">
        <v>18</v>
      </c>
      <c r="J733" s="17">
        <v>496</v>
      </c>
      <c r="K733" s="18">
        <v>0</v>
      </c>
      <c r="L733" s="19">
        <f>VLOOKUP(J733,[1]Values!$A$3:$D$462,2,FALSE)</f>
        <v>1393830</v>
      </c>
      <c r="M733" s="20">
        <v>1070172</v>
      </c>
      <c r="N733" s="20">
        <f t="shared" si="195"/>
        <v>0</v>
      </c>
      <c r="O733" s="19">
        <f>VLOOKUP(J733,[1]Values!$A$3:$D$462,3,FALSE)</f>
        <v>12950</v>
      </c>
      <c r="P733" s="19"/>
      <c r="Q733" s="19">
        <f t="shared" si="196"/>
        <v>0</v>
      </c>
      <c r="R733" s="20">
        <f t="shared" si="197"/>
        <v>0</v>
      </c>
      <c r="S733" s="21">
        <f>VLOOKUP(H733,[1]Rates!$A$3:$D$139,3,FALSE)</f>
        <v>9.0000000000000002E-6</v>
      </c>
      <c r="T733" s="22">
        <f t="shared" si="198"/>
        <v>0</v>
      </c>
      <c r="U733" s="19">
        <f>VLOOKUP(J733,[1]Values!$A$3:$D$462,4,FALSE)</f>
        <v>477961</v>
      </c>
      <c r="V733" s="20">
        <v>377850</v>
      </c>
      <c r="W733" s="20">
        <f t="shared" si="199"/>
        <v>0</v>
      </c>
      <c r="X733" s="23">
        <f>VLOOKUP(H733,[1]Rates!$A$3:$D$139,4,FALSE)</f>
        <v>9.0000000000000002E-6</v>
      </c>
      <c r="Y733" s="90">
        <f t="shared" si="200"/>
        <v>0</v>
      </c>
      <c r="Z733" s="9"/>
    </row>
    <row r="734" spans="7:26" x14ac:dyDescent="0.25">
      <c r="G734" s="16"/>
      <c r="H734" s="9">
        <v>72</v>
      </c>
      <c r="I734" s="9" t="s">
        <v>28</v>
      </c>
      <c r="J734" s="17">
        <v>496</v>
      </c>
      <c r="K734" s="18">
        <v>0</v>
      </c>
      <c r="L734" s="19">
        <f>VLOOKUP(J734,[1]Values!$A$3:$D$462,2,FALSE)</f>
        <v>1393830</v>
      </c>
      <c r="M734" s="20">
        <v>1070172</v>
      </c>
      <c r="N734" s="20">
        <f t="shared" si="195"/>
        <v>0</v>
      </c>
      <c r="O734" s="19">
        <f>VLOOKUP(J734,[1]Values!$A$3:$D$462,3,FALSE)</f>
        <v>12950</v>
      </c>
      <c r="P734" s="19"/>
      <c r="Q734" s="19">
        <f t="shared" si="196"/>
        <v>0</v>
      </c>
      <c r="R734" s="20">
        <f t="shared" si="197"/>
        <v>0</v>
      </c>
      <c r="S734" s="21">
        <f>VLOOKUP(H734,[1]Rates!$A$3:$D$139,3,FALSE)</f>
        <v>2.5799999999999998E-4</v>
      </c>
      <c r="T734" s="22">
        <f t="shared" si="198"/>
        <v>0</v>
      </c>
      <c r="U734" s="19">
        <f>VLOOKUP(J734,[1]Values!$A$3:$D$462,4,FALSE)</f>
        <v>477961</v>
      </c>
      <c r="V734" s="20">
        <v>377850</v>
      </c>
      <c r="W734" s="20">
        <f t="shared" si="199"/>
        <v>0</v>
      </c>
      <c r="X734" s="23">
        <f>VLOOKUP(H734,[1]Rates!$A$3:$D$139,4,FALSE)</f>
        <v>2.7500000000000002E-4</v>
      </c>
      <c r="Y734" s="90">
        <f t="shared" si="200"/>
        <v>0</v>
      </c>
      <c r="Z734" s="9"/>
    </row>
    <row r="735" spans="7:26" x14ac:dyDescent="0.25">
      <c r="G735" s="16"/>
      <c r="H735" s="9">
        <v>117</v>
      </c>
      <c r="I735" s="9" t="s">
        <v>21</v>
      </c>
      <c r="J735" s="17">
        <v>496</v>
      </c>
      <c r="K735" s="18">
        <v>0</v>
      </c>
      <c r="L735" s="19">
        <f>VLOOKUP(J735,[1]Values!$A$3:$D$462,2,FALSE)</f>
        <v>1393830</v>
      </c>
      <c r="M735" s="20">
        <v>1070172</v>
      </c>
      <c r="N735" s="20">
        <f t="shared" si="195"/>
        <v>0</v>
      </c>
      <c r="O735" s="19">
        <f>VLOOKUP(J735,[1]Values!$A$3:$D$462,3,FALSE)</f>
        <v>12950</v>
      </c>
      <c r="P735" s="19"/>
      <c r="Q735" s="19">
        <f t="shared" si="196"/>
        <v>0</v>
      </c>
      <c r="R735" s="20">
        <f t="shared" si="197"/>
        <v>0</v>
      </c>
      <c r="S735" s="21">
        <f>VLOOKUP(H735,[1]Rates!$A$3:$D$139,3,FALSE)</f>
        <v>2.1900000000000001E-4</v>
      </c>
      <c r="T735" s="22">
        <f t="shared" si="198"/>
        <v>0</v>
      </c>
      <c r="U735" s="19">
        <f>VLOOKUP(J735,[1]Values!$A$3:$D$462,4,FALSE)</f>
        <v>477961</v>
      </c>
      <c r="V735" s="20">
        <v>377850</v>
      </c>
      <c r="W735" s="20">
        <f t="shared" si="199"/>
        <v>0</v>
      </c>
      <c r="X735" s="23">
        <f>VLOOKUP(H735,[1]Rates!$A$3:$D$139,4,FALSE)</f>
        <v>2.34E-4</v>
      </c>
      <c r="Y735" s="90">
        <f t="shared" si="200"/>
        <v>0</v>
      </c>
      <c r="Z735" s="9"/>
    </row>
    <row r="736" spans="7:26" x14ac:dyDescent="0.25">
      <c r="G736" s="16"/>
      <c r="H736" s="9">
        <v>122</v>
      </c>
      <c r="I736" s="9" t="s">
        <v>90</v>
      </c>
      <c r="J736" s="17">
        <v>496</v>
      </c>
      <c r="K736" s="18">
        <v>1</v>
      </c>
      <c r="L736" s="19">
        <f>VLOOKUP(J736,[1]Values!$A$3:$D$462,2,FALSE)</f>
        <v>1393830</v>
      </c>
      <c r="M736" s="20">
        <v>1070172</v>
      </c>
      <c r="N736" s="20">
        <f t="shared" si="195"/>
        <v>323658</v>
      </c>
      <c r="O736" s="19">
        <f>VLOOKUP(J736,[1]Values!$A$3:$D$462,3,FALSE)</f>
        <v>12950</v>
      </c>
      <c r="P736" s="19"/>
      <c r="Q736" s="19">
        <f t="shared" si="196"/>
        <v>12950</v>
      </c>
      <c r="R736" s="20">
        <f t="shared" si="197"/>
        <v>336608</v>
      </c>
      <c r="S736" s="21">
        <f>VLOOKUP(H736,[1]Rates!$A$3:$D$139,3,FALSE)</f>
        <v>0</v>
      </c>
      <c r="T736" s="22">
        <f t="shared" si="198"/>
        <v>0</v>
      </c>
      <c r="U736" s="19">
        <f>VLOOKUP(J736,[1]Values!$A$3:$D$462,4,FALSE)</f>
        <v>477961</v>
      </c>
      <c r="V736" s="20">
        <v>377850</v>
      </c>
      <c r="W736" s="20">
        <f t="shared" si="199"/>
        <v>100111</v>
      </c>
      <c r="X736" s="23">
        <f>VLOOKUP(H736,[1]Rates!$A$3:$D$139,4,FALSE)</f>
        <v>0</v>
      </c>
      <c r="Y736" s="90">
        <f t="shared" si="200"/>
        <v>0</v>
      </c>
      <c r="Z736" s="9"/>
    </row>
    <row r="737" spans="7:26" x14ac:dyDescent="0.25">
      <c r="G737" s="16"/>
      <c r="H737" s="9">
        <v>131</v>
      </c>
      <c r="I737" s="9" t="s">
        <v>171</v>
      </c>
      <c r="J737" s="17">
        <v>496</v>
      </c>
      <c r="K737" s="18">
        <v>1</v>
      </c>
      <c r="L737" s="19">
        <f>VLOOKUP(J737,[1]Values!$A$3:$D$462,2,FALSE)</f>
        <v>1393830</v>
      </c>
      <c r="M737" s="20">
        <v>1070172</v>
      </c>
      <c r="N737" s="20">
        <f t="shared" si="195"/>
        <v>323658</v>
      </c>
      <c r="O737" s="19">
        <f>VLOOKUP(J737,[1]Values!$A$3:$D$462,3,FALSE)</f>
        <v>12950</v>
      </c>
      <c r="P737" s="19"/>
      <c r="Q737" s="19">
        <f t="shared" si="196"/>
        <v>12950</v>
      </c>
      <c r="R737" s="20">
        <f t="shared" si="197"/>
        <v>336608</v>
      </c>
      <c r="S737" s="21">
        <f>VLOOKUP(H737,[1]Rates!$A$3:$D$139,3,FALSE)</f>
        <v>0</v>
      </c>
      <c r="T737" s="22">
        <f t="shared" si="198"/>
        <v>0</v>
      </c>
      <c r="U737" s="19">
        <f>VLOOKUP(J737,[1]Values!$A$3:$D$462,4,FALSE)</f>
        <v>477961</v>
      </c>
      <c r="V737" s="20">
        <v>377850</v>
      </c>
      <c r="W737" s="20">
        <f t="shared" si="199"/>
        <v>100111</v>
      </c>
      <c r="X737" s="23">
        <f>VLOOKUP(H737,[1]Rates!$A$3:$D$139,4,FALSE)</f>
        <v>0</v>
      </c>
      <c r="Y737" s="90">
        <f t="shared" si="200"/>
        <v>0</v>
      </c>
      <c r="Z737" s="9"/>
    </row>
    <row r="738" spans="7:26" x14ac:dyDescent="0.25">
      <c r="G738" s="16"/>
      <c r="H738" s="9"/>
      <c r="I738" s="9"/>
      <c r="J738" s="17"/>
      <c r="K738" s="18"/>
      <c r="L738" s="20"/>
      <c r="M738" s="20"/>
      <c r="N738" s="20"/>
      <c r="O738" s="20"/>
      <c r="P738" s="20"/>
      <c r="Q738" s="20"/>
      <c r="R738" s="20"/>
      <c r="S738" s="23"/>
      <c r="T738" s="22"/>
      <c r="U738" s="20"/>
      <c r="V738" s="20"/>
      <c r="W738" s="20"/>
      <c r="X738" s="23"/>
      <c r="Y738" s="90"/>
      <c r="Z738" s="9"/>
    </row>
    <row r="739" spans="7:26" ht="15.75" x14ac:dyDescent="0.25">
      <c r="G739" s="91">
        <v>131</v>
      </c>
      <c r="H739" s="28" t="s">
        <v>171</v>
      </c>
      <c r="I739" s="9"/>
      <c r="J739" s="17"/>
      <c r="K739" s="18"/>
      <c r="L739" s="20"/>
      <c r="M739" s="20"/>
      <c r="N739" s="20"/>
      <c r="O739" s="20"/>
      <c r="P739" s="20"/>
      <c r="Q739" s="20"/>
      <c r="R739" s="20"/>
      <c r="S739" s="23"/>
      <c r="T739" s="22"/>
      <c r="U739" s="20"/>
      <c r="V739" s="20"/>
      <c r="W739" s="20"/>
      <c r="X739" s="23"/>
      <c r="Y739" s="90"/>
      <c r="Z739" s="9"/>
    </row>
    <row r="740" spans="7:26" x14ac:dyDescent="0.25">
      <c r="G740" s="16"/>
      <c r="H740" s="9">
        <v>1</v>
      </c>
      <c r="I740" s="9" t="s">
        <v>11</v>
      </c>
      <c r="J740" s="17">
        <v>497</v>
      </c>
      <c r="K740" s="18">
        <v>1</v>
      </c>
      <c r="L740" s="19">
        <f>VLOOKUP(J740,[1]Values!$A$3:$D$462,2,FALSE)</f>
        <v>34334217</v>
      </c>
      <c r="M740" s="96">
        <v>11223054</v>
      </c>
      <c r="N740" s="20">
        <f t="shared" ref="N740:N758" si="201">(L740-M740)*K740</f>
        <v>23111163</v>
      </c>
      <c r="O740" s="19">
        <f>VLOOKUP(J740,[1]Values!$A$3:$D$462,3,FALSE)</f>
        <v>72627</v>
      </c>
      <c r="P740" s="19"/>
      <c r="Q740" s="19">
        <f t="shared" ref="Q740:Q758" si="202">(O740-P740)*K740</f>
        <v>72627</v>
      </c>
      <c r="R740" s="20">
        <f t="shared" ref="R740:R758" si="203">(L740-M740+O740-P740)*K740</f>
        <v>23183790</v>
      </c>
      <c r="S740" s="21">
        <f>VLOOKUP(H740,[1]Rates!$A$3:$D$139,3,FALSE)</f>
        <v>1.908E-3</v>
      </c>
      <c r="T740" s="22">
        <f t="shared" ref="T740:T758" si="204">R740*S740</f>
        <v>44234.671320000001</v>
      </c>
      <c r="U740" s="19">
        <f>VLOOKUP(J740,[1]Values!$A$3:$D$462,4,FALSE)</f>
        <v>2149892</v>
      </c>
      <c r="V740" s="20">
        <v>613133</v>
      </c>
      <c r="W740" s="20">
        <f t="shared" ref="W740:W758" si="205">(U740-V740)*K740</f>
        <v>1536759</v>
      </c>
      <c r="X740" s="23">
        <f>VLOOKUP(H740,[1]Rates!$A$3:$D$139,4,FALSE)</f>
        <v>2.0739999999999999E-3</v>
      </c>
      <c r="Y740" s="90">
        <f t="shared" ref="Y740:Y758" si="206">W740*X740</f>
        <v>3187.2381659999996</v>
      </c>
      <c r="Z740" s="9"/>
    </row>
    <row r="741" spans="7:26" x14ac:dyDescent="0.25">
      <c r="G741" s="16"/>
      <c r="H741" s="9">
        <v>2</v>
      </c>
      <c r="I741" s="9" t="s">
        <v>27</v>
      </c>
      <c r="J741" s="17">
        <v>497</v>
      </c>
      <c r="K741" s="18">
        <v>1</v>
      </c>
      <c r="L741" s="19">
        <f>VLOOKUP(J741,[1]Values!$A$3:$D$462,2,FALSE)</f>
        <v>34334217</v>
      </c>
      <c r="M741" s="96">
        <v>11223054</v>
      </c>
      <c r="N741" s="20">
        <f t="shared" si="201"/>
        <v>23111163</v>
      </c>
      <c r="O741" s="19">
        <f>VLOOKUP(J741,[1]Values!$A$3:$D$462,3,FALSE)</f>
        <v>72627</v>
      </c>
      <c r="P741" s="19"/>
      <c r="Q741" s="19">
        <f t="shared" si="202"/>
        <v>72627</v>
      </c>
      <c r="R741" s="20">
        <f t="shared" si="203"/>
        <v>23183790</v>
      </c>
      <c r="S741" s="21">
        <f>VLOOKUP(H741,[1]Rates!$A$3:$D$139,3,FALSE)</f>
        <v>2.0900000000000001E-4</v>
      </c>
      <c r="T741" s="22">
        <f t="shared" si="204"/>
        <v>4845.4121100000002</v>
      </c>
      <c r="U741" s="19">
        <f>VLOOKUP(J741,[1]Values!$A$3:$D$462,4,FALSE)</f>
        <v>2149892</v>
      </c>
      <c r="V741" s="20">
        <v>613133</v>
      </c>
      <c r="W741" s="20">
        <f t="shared" si="205"/>
        <v>1536759</v>
      </c>
      <c r="X741" s="23">
        <f>VLOOKUP(H741,[1]Rates!$A$3:$D$139,4,FALSE)</f>
        <v>2.3000000000000001E-4</v>
      </c>
      <c r="Y741" s="90">
        <f t="shared" si="206"/>
        <v>353.45456999999999</v>
      </c>
      <c r="Z741" s="9"/>
    </row>
    <row r="742" spans="7:26" x14ac:dyDescent="0.25">
      <c r="G742" s="16"/>
      <c r="H742" s="9">
        <v>3</v>
      </c>
      <c r="I742" s="9" t="s">
        <v>20</v>
      </c>
      <c r="J742" s="17">
        <v>497</v>
      </c>
      <c r="K742" s="18">
        <v>1</v>
      </c>
      <c r="L742" s="19">
        <f>VLOOKUP(J742,[1]Values!$A$3:$D$462,2,FALSE)</f>
        <v>34334217</v>
      </c>
      <c r="M742" s="96">
        <v>11223054</v>
      </c>
      <c r="N742" s="20">
        <f t="shared" si="201"/>
        <v>23111163</v>
      </c>
      <c r="O742" s="19">
        <f>VLOOKUP(J742,[1]Values!$A$3:$D$462,3,FALSE)</f>
        <v>72627</v>
      </c>
      <c r="P742" s="19"/>
      <c r="Q742" s="19">
        <f t="shared" si="202"/>
        <v>72627</v>
      </c>
      <c r="R742" s="20">
        <f t="shared" si="203"/>
        <v>23183790</v>
      </c>
      <c r="S742" s="21">
        <f>VLOOKUP(H742,[1]Rates!$A$3:$D$139,3,FALSE)</f>
        <v>4.9299999999999995E-4</v>
      </c>
      <c r="T742" s="22">
        <f t="shared" si="204"/>
        <v>11429.608469999999</v>
      </c>
      <c r="U742" s="19">
        <f>VLOOKUP(J742,[1]Values!$A$3:$D$462,4,FALSE)</f>
        <v>2149892</v>
      </c>
      <c r="V742" s="20">
        <v>613133</v>
      </c>
      <c r="W742" s="20">
        <f t="shared" si="205"/>
        <v>1536759</v>
      </c>
      <c r="X742" s="23">
        <f>VLOOKUP(H742,[1]Rates!$A$3:$D$139,4,FALSE)</f>
        <v>5.2599999999999999E-4</v>
      </c>
      <c r="Y742" s="90">
        <f t="shared" si="206"/>
        <v>808.33523400000001</v>
      </c>
      <c r="Z742" s="9"/>
    </row>
    <row r="743" spans="7:26" x14ac:dyDescent="0.25">
      <c r="G743" s="16"/>
      <c r="H743" s="9">
        <v>4</v>
      </c>
      <c r="I743" s="9" t="s">
        <v>10</v>
      </c>
      <c r="J743" s="17">
        <v>497</v>
      </c>
      <c r="K743" s="18">
        <v>1</v>
      </c>
      <c r="L743" s="19">
        <f>VLOOKUP(J743,[1]Values!$A$3:$D$462,2,FALSE)</f>
        <v>34334217</v>
      </c>
      <c r="M743" s="96">
        <v>11223054</v>
      </c>
      <c r="N743" s="20">
        <f t="shared" si="201"/>
        <v>23111163</v>
      </c>
      <c r="O743" s="19">
        <f>VLOOKUP(J743,[1]Values!$A$3:$D$462,3,FALSE)</f>
        <v>72627</v>
      </c>
      <c r="P743" s="19"/>
      <c r="Q743" s="19">
        <f t="shared" si="202"/>
        <v>72627</v>
      </c>
      <c r="R743" s="20">
        <f t="shared" si="203"/>
        <v>23183790</v>
      </c>
      <c r="S743" s="21">
        <f>VLOOKUP(H743,[1]Rates!$A$3:$D$139,3,FALSE)</f>
        <v>8.1609999999999999E-3</v>
      </c>
      <c r="T743" s="22">
        <f t="shared" si="204"/>
        <v>189202.91019</v>
      </c>
      <c r="U743" s="19">
        <f>VLOOKUP(J743,[1]Values!$A$3:$D$462,4,FALSE)</f>
        <v>2149892</v>
      </c>
      <c r="V743" s="20">
        <v>613133</v>
      </c>
      <c r="W743" s="20">
        <f t="shared" si="205"/>
        <v>1536759</v>
      </c>
      <c r="X743" s="23">
        <f>VLOOKUP(H743,[1]Rates!$A$3:$D$139,4,FALSE)</f>
        <v>7.8399999999999997E-3</v>
      </c>
      <c r="Y743" s="90">
        <f t="shared" si="206"/>
        <v>12048.190559999999</v>
      </c>
      <c r="Z743" s="9"/>
    </row>
    <row r="744" spans="7:26" x14ac:dyDescent="0.25">
      <c r="G744" s="16"/>
      <c r="H744" s="9">
        <v>136</v>
      </c>
      <c r="I744" s="9" t="s">
        <v>139</v>
      </c>
      <c r="J744" s="17">
        <v>497</v>
      </c>
      <c r="K744" s="18">
        <v>1</v>
      </c>
      <c r="L744" s="19">
        <f>VLOOKUP(J744,[1]Values!$A$3:$D$462,2,FALSE)</f>
        <v>34334217</v>
      </c>
      <c r="M744" s="96">
        <v>11223054</v>
      </c>
      <c r="N744" s="20">
        <f t="shared" si="201"/>
        <v>23111163</v>
      </c>
      <c r="O744" s="19">
        <f>VLOOKUP(J744,[1]Values!$A$3:$D$462,3,FALSE)</f>
        <v>72627</v>
      </c>
      <c r="P744" s="19"/>
      <c r="Q744" s="19">
        <f t="shared" si="202"/>
        <v>72627</v>
      </c>
      <c r="R744" s="20">
        <f t="shared" si="203"/>
        <v>23183790</v>
      </c>
      <c r="S744" s="21">
        <f>VLOOKUP(H744,[1]Rates!$A$3:$D$139,3,FALSE)</f>
        <v>2.31E-4</v>
      </c>
      <c r="T744" s="22">
        <f t="shared" si="204"/>
        <v>5355.4554900000003</v>
      </c>
      <c r="U744" s="19">
        <f>VLOOKUP(J744,[1]Values!$A$3:$D$462,4,FALSE)</f>
        <v>2149892</v>
      </c>
      <c r="V744" s="20">
        <v>613133</v>
      </c>
      <c r="W744" s="20">
        <f t="shared" si="205"/>
        <v>1536759</v>
      </c>
      <c r="X744" s="23">
        <f>VLOOKUP(H744,[1]Rates!$A$3:$D$139,4,FALSE)</f>
        <v>2.0100000000000001E-4</v>
      </c>
      <c r="Y744" s="90">
        <f t="shared" si="206"/>
        <v>308.88855899999999</v>
      </c>
      <c r="Z744" s="9"/>
    </row>
    <row r="745" spans="7:26" x14ac:dyDescent="0.25">
      <c r="G745" s="16"/>
      <c r="H745" s="9">
        <v>6</v>
      </c>
      <c r="I745" s="9" t="s">
        <v>70</v>
      </c>
      <c r="J745" s="17">
        <v>497</v>
      </c>
      <c r="K745" s="18">
        <v>1</v>
      </c>
      <c r="L745" s="19">
        <f>VLOOKUP(J745,[1]Values!$A$3:$D$462,2,FALSE)</f>
        <v>34334217</v>
      </c>
      <c r="M745" s="96">
        <v>11223054</v>
      </c>
      <c r="N745" s="20">
        <f t="shared" si="201"/>
        <v>23111163</v>
      </c>
      <c r="O745" s="19">
        <f>VLOOKUP(J745,[1]Values!$A$3:$D$462,3,FALSE)</f>
        <v>72627</v>
      </c>
      <c r="P745" s="19"/>
      <c r="Q745" s="19">
        <f t="shared" si="202"/>
        <v>72627</v>
      </c>
      <c r="R745" s="20">
        <f t="shared" si="203"/>
        <v>23183790</v>
      </c>
      <c r="S745" s="21">
        <f>VLOOKUP(H745,[1]Rates!$A$3:$D$139,3,FALSE)</f>
        <v>0</v>
      </c>
      <c r="T745" s="22">
        <f t="shared" si="204"/>
        <v>0</v>
      </c>
      <c r="U745" s="19">
        <f>VLOOKUP(J745,[1]Values!$A$3:$D$462,4,FALSE)</f>
        <v>2149892</v>
      </c>
      <c r="V745" s="20">
        <v>613133</v>
      </c>
      <c r="W745" s="20">
        <f t="shared" si="205"/>
        <v>1536759</v>
      </c>
      <c r="X745" s="23">
        <f>VLOOKUP(H745,[1]Rates!$A$3:$D$139,4,FALSE)</f>
        <v>0</v>
      </c>
      <c r="Y745" s="90">
        <f t="shared" si="206"/>
        <v>0</v>
      </c>
      <c r="Z745" s="9"/>
    </row>
    <row r="746" spans="7:26" x14ac:dyDescent="0.25">
      <c r="G746" s="16"/>
      <c r="H746" s="9">
        <v>7</v>
      </c>
      <c r="I746" s="9" t="s">
        <v>9</v>
      </c>
      <c r="J746" s="17">
        <v>497</v>
      </c>
      <c r="K746" s="18">
        <v>0</v>
      </c>
      <c r="L746" s="19">
        <f>VLOOKUP(J746,[1]Values!$A$3:$D$462,2,FALSE)</f>
        <v>34334217</v>
      </c>
      <c r="M746" s="96">
        <v>11223054</v>
      </c>
      <c r="N746" s="20">
        <f t="shared" si="201"/>
        <v>0</v>
      </c>
      <c r="O746" s="19">
        <f>VLOOKUP(J746,[1]Values!$A$3:$D$462,3,FALSE)</f>
        <v>72627</v>
      </c>
      <c r="P746" s="19"/>
      <c r="Q746" s="19">
        <f t="shared" si="202"/>
        <v>0</v>
      </c>
      <c r="R746" s="20">
        <f t="shared" si="203"/>
        <v>0</v>
      </c>
      <c r="S746" s="21">
        <f>VLOOKUP(H746,[1]Rates!$A$3:$D$139,3,FALSE)</f>
        <v>1.01E-4</v>
      </c>
      <c r="T746" s="22">
        <f t="shared" si="204"/>
        <v>0</v>
      </c>
      <c r="U746" s="19">
        <f>VLOOKUP(J746,[1]Values!$A$3:$D$462,4,FALSE)</f>
        <v>2149892</v>
      </c>
      <c r="V746" s="20">
        <v>613133</v>
      </c>
      <c r="W746" s="20">
        <f t="shared" si="205"/>
        <v>0</v>
      </c>
      <c r="X746" s="23">
        <f>VLOOKUP(H746,[1]Rates!$A$3:$D$139,4,FALSE)</f>
        <v>1.08E-4</v>
      </c>
      <c r="Y746" s="90">
        <f t="shared" si="206"/>
        <v>0</v>
      </c>
      <c r="Z746" s="9"/>
    </row>
    <row r="747" spans="7:26" x14ac:dyDescent="0.25">
      <c r="G747" s="16"/>
      <c r="H747" s="9">
        <v>8</v>
      </c>
      <c r="I747" s="9" t="s">
        <v>23</v>
      </c>
      <c r="J747" s="17">
        <v>497</v>
      </c>
      <c r="K747" s="18">
        <v>0</v>
      </c>
      <c r="L747" s="19">
        <f>VLOOKUP(J747,[1]Values!$A$3:$D$462,2,FALSE)</f>
        <v>34334217</v>
      </c>
      <c r="M747" s="96">
        <v>11223054</v>
      </c>
      <c r="N747" s="20">
        <f t="shared" si="201"/>
        <v>0</v>
      </c>
      <c r="O747" s="19">
        <f>VLOOKUP(J747,[1]Values!$A$3:$D$462,3,FALSE)</f>
        <v>72627</v>
      </c>
      <c r="P747" s="19"/>
      <c r="Q747" s="19">
        <f t="shared" si="202"/>
        <v>0</v>
      </c>
      <c r="R747" s="20">
        <f t="shared" si="203"/>
        <v>0</v>
      </c>
      <c r="S747" s="21">
        <f>VLOOKUP(H747,[1]Rates!$A$3:$D$139,3,FALSE)</f>
        <v>1.5300000000000001E-4</v>
      </c>
      <c r="T747" s="22">
        <f t="shared" si="204"/>
        <v>0</v>
      </c>
      <c r="U747" s="19">
        <f>VLOOKUP(J747,[1]Values!$A$3:$D$462,4,FALSE)</f>
        <v>2149892</v>
      </c>
      <c r="V747" s="20">
        <v>613133</v>
      </c>
      <c r="W747" s="20">
        <f t="shared" si="205"/>
        <v>0</v>
      </c>
      <c r="X747" s="23">
        <f>VLOOKUP(H747,[1]Rates!$A$3:$D$139,4,FALSE)</f>
        <v>1.64E-4</v>
      </c>
      <c r="Y747" s="90">
        <f t="shared" si="206"/>
        <v>0</v>
      </c>
      <c r="Z747" s="9"/>
    </row>
    <row r="748" spans="7:26" x14ac:dyDescent="0.25">
      <c r="G748" s="16"/>
      <c r="H748" s="9">
        <v>9</v>
      </c>
      <c r="I748" s="9" t="s">
        <v>0</v>
      </c>
      <c r="J748" s="17">
        <v>497</v>
      </c>
      <c r="K748" s="18">
        <v>0</v>
      </c>
      <c r="L748" s="19">
        <f>VLOOKUP(J748,[1]Values!$A$3:$D$462,2,FALSE)</f>
        <v>34334217</v>
      </c>
      <c r="M748" s="96">
        <v>11223054</v>
      </c>
      <c r="N748" s="20">
        <f t="shared" si="201"/>
        <v>0</v>
      </c>
      <c r="O748" s="19">
        <f>VLOOKUP(J748,[1]Values!$A$3:$D$462,3,FALSE)</f>
        <v>72627</v>
      </c>
      <c r="P748" s="19"/>
      <c r="Q748" s="19">
        <f t="shared" si="202"/>
        <v>0</v>
      </c>
      <c r="R748" s="20">
        <f t="shared" si="203"/>
        <v>0</v>
      </c>
      <c r="S748" s="21">
        <f>VLOOKUP(H748,[1]Rates!$A$3:$D$139,3,FALSE)</f>
        <v>2.5599999999999999E-4</v>
      </c>
      <c r="T748" s="22">
        <f t="shared" si="204"/>
        <v>0</v>
      </c>
      <c r="U748" s="19">
        <f>VLOOKUP(J748,[1]Values!$A$3:$D$462,4,FALSE)</f>
        <v>2149892</v>
      </c>
      <c r="V748" s="20">
        <v>613133</v>
      </c>
      <c r="W748" s="20">
        <f t="shared" si="205"/>
        <v>0</v>
      </c>
      <c r="X748" s="23">
        <f>VLOOKUP(H748,[1]Rates!$A$3:$D$139,4,FALSE)</f>
        <v>2.7599999999999999E-4</v>
      </c>
      <c r="Y748" s="90">
        <f t="shared" si="206"/>
        <v>0</v>
      </c>
      <c r="Z748" s="9"/>
    </row>
    <row r="749" spans="7:26" x14ac:dyDescent="0.25">
      <c r="G749" s="16"/>
      <c r="H749" s="9">
        <v>17</v>
      </c>
      <c r="I749" s="9" t="s">
        <v>16</v>
      </c>
      <c r="J749" s="17">
        <v>497</v>
      </c>
      <c r="K749" s="18">
        <v>0</v>
      </c>
      <c r="L749" s="19">
        <f>VLOOKUP(J749,[1]Values!$A$3:$D$462,2,FALSE)</f>
        <v>34334217</v>
      </c>
      <c r="M749" s="96">
        <v>11223054</v>
      </c>
      <c r="N749" s="20">
        <f t="shared" si="201"/>
        <v>0</v>
      </c>
      <c r="O749" s="19">
        <f>VLOOKUP(J749,[1]Values!$A$3:$D$462,3,FALSE)</f>
        <v>72627</v>
      </c>
      <c r="P749" s="19"/>
      <c r="Q749" s="19">
        <f t="shared" si="202"/>
        <v>0</v>
      </c>
      <c r="R749" s="20">
        <f t="shared" si="203"/>
        <v>0</v>
      </c>
      <c r="S749" s="21">
        <f>VLOOKUP(H749,[1]Rates!$A$3:$D$139,3,FALSE)</f>
        <v>6.0700000000000001E-4</v>
      </c>
      <c r="T749" s="22">
        <f t="shared" si="204"/>
        <v>0</v>
      </c>
      <c r="U749" s="19">
        <f>VLOOKUP(J749,[1]Values!$A$3:$D$462,4,FALSE)</f>
        <v>2149892</v>
      </c>
      <c r="V749" s="20">
        <v>613133</v>
      </c>
      <c r="W749" s="20">
        <f t="shared" si="205"/>
        <v>0</v>
      </c>
      <c r="X749" s="23">
        <f>VLOOKUP(H749,[1]Rates!$A$3:$D$139,4,FALSE)</f>
        <v>6.4899999999999995E-4</v>
      </c>
      <c r="Y749" s="90">
        <f t="shared" si="206"/>
        <v>0</v>
      </c>
      <c r="Z749" s="9"/>
    </row>
    <row r="750" spans="7:26" x14ac:dyDescent="0.25">
      <c r="G750" s="16"/>
      <c r="H750" s="9">
        <v>29</v>
      </c>
      <c r="I750" s="9" t="s">
        <v>24</v>
      </c>
      <c r="J750" s="17">
        <v>497</v>
      </c>
      <c r="K750" s="18">
        <v>1</v>
      </c>
      <c r="L750" s="19">
        <f>VLOOKUP(J750,[1]Values!$A$3:$D$462,2,FALSE)</f>
        <v>34334217</v>
      </c>
      <c r="M750" s="96">
        <v>11223054</v>
      </c>
      <c r="N750" s="20">
        <f t="shared" si="201"/>
        <v>23111163</v>
      </c>
      <c r="O750" s="19">
        <f>VLOOKUP(J750,[1]Values!$A$3:$D$462,3,FALSE)</f>
        <v>72627</v>
      </c>
      <c r="P750" s="19"/>
      <c r="Q750" s="19">
        <f t="shared" si="202"/>
        <v>72627</v>
      </c>
      <c r="R750" s="20">
        <f t="shared" si="203"/>
        <v>23183790</v>
      </c>
      <c r="S750" s="21">
        <f>VLOOKUP(H750,[1]Rates!$A$3:$D$139,3,FALSE)</f>
        <v>2.8760000000000001E-3</v>
      </c>
      <c r="T750" s="22">
        <f t="shared" si="204"/>
        <v>66676.580040000001</v>
      </c>
      <c r="U750" s="19">
        <f>VLOOKUP(J750,[1]Values!$A$3:$D$462,4,FALSE)</f>
        <v>2149892</v>
      </c>
      <c r="V750" s="20">
        <v>613133</v>
      </c>
      <c r="W750" s="20">
        <f t="shared" si="205"/>
        <v>1536759</v>
      </c>
      <c r="X750" s="23">
        <f>VLOOKUP(H750,[1]Rates!$A$3:$D$139,4,FALSE)</f>
        <v>3.1029999999999999E-3</v>
      </c>
      <c r="Y750" s="90">
        <f t="shared" si="206"/>
        <v>4768.563177</v>
      </c>
      <c r="Z750" s="9"/>
    </row>
    <row r="751" spans="7:26" x14ac:dyDescent="0.25">
      <c r="G751" s="16"/>
      <c r="H751" s="9">
        <v>38</v>
      </c>
      <c r="I751" s="9" t="s">
        <v>12</v>
      </c>
      <c r="J751" s="17">
        <v>497</v>
      </c>
      <c r="K751" s="18">
        <v>1</v>
      </c>
      <c r="L751" s="19">
        <f>VLOOKUP(J751,[1]Values!$A$3:$D$462,2,FALSE)</f>
        <v>34334217</v>
      </c>
      <c r="M751" s="96">
        <v>11223054</v>
      </c>
      <c r="N751" s="20">
        <f t="shared" si="201"/>
        <v>23111163</v>
      </c>
      <c r="O751" s="19">
        <f>VLOOKUP(J751,[1]Values!$A$3:$D$462,3,FALSE)</f>
        <v>72627</v>
      </c>
      <c r="P751" s="19"/>
      <c r="Q751" s="19">
        <f t="shared" si="202"/>
        <v>72627</v>
      </c>
      <c r="R751" s="20">
        <f t="shared" si="203"/>
        <v>23183790</v>
      </c>
      <c r="S751" s="21">
        <f>VLOOKUP(H751,[1]Rates!$A$3:$D$139,3,FALSE)</f>
        <v>9.8999999999999994E-5</v>
      </c>
      <c r="T751" s="22">
        <f t="shared" si="204"/>
        <v>2295.1952099999999</v>
      </c>
      <c r="U751" s="19">
        <f>VLOOKUP(J751,[1]Values!$A$3:$D$462,4,FALSE)</f>
        <v>2149892</v>
      </c>
      <c r="V751" s="20">
        <v>613133</v>
      </c>
      <c r="W751" s="20">
        <f t="shared" si="205"/>
        <v>1536759</v>
      </c>
      <c r="X751" s="23">
        <f>VLOOKUP(H751,[1]Rates!$A$3:$D$139,4,FALSE)</f>
        <v>8.6000000000000003E-5</v>
      </c>
      <c r="Y751" s="90">
        <f t="shared" si="206"/>
        <v>132.16127399999999</v>
      </c>
      <c r="Z751" s="9"/>
    </row>
    <row r="752" spans="7:26" x14ac:dyDescent="0.25">
      <c r="G752" s="16"/>
      <c r="H752" s="9">
        <v>49</v>
      </c>
      <c r="I752" s="9" t="s">
        <v>143</v>
      </c>
      <c r="J752" s="17">
        <v>497</v>
      </c>
      <c r="K752" s="18">
        <v>1</v>
      </c>
      <c r="L752" s="19">
        <f>VLOOKUP(J752,[1]Values!$A$3:$D$462,2,FALSE)</f>
        <v>34334217</v>
      </c>
      <c r="M752" s="96">
        <v>11223054</v>
      </c>
      <c r="N752" s="20">
        <f t="shared" si="201"/>
        <v>23111163</v>
      </c>
      <c r="O752" s="19">
        <f>VLOOKUP(J752,[1]Values!$A$3:$D$462,3,FALSE)</f>
        <v>72627</v>
      </c>
      <c r="P752" s="19"/>
      <c r="Q752" s="19">
        <f t="shared" si="202"/>
        <v>72627</v>
      </c>
      <c r="R752" s="20">
        <f t="shared" si="203"/>
        <v>23183790</v>
      </c>
      <c r="S752" s="21">
        <f>VLOOKUP(H752,[1]Rates!$A$3:$D$139,3,FALSE)</f>
        <v>0</v>
      </c>
      <c r="T752" s="22">
        <f t="shared" si="204"/>
        <v>0</v>
      </c>
      <c r="U752" s="19">
        <f>VLOOKUP(J752,[1]Values!$A$3:$D$462,4,FALSE)</f>
        <v>2149892</v>
      </c>
      <c r="V752" s="20">
        <v>613133</v>
      </c>
      <c r="W752" s="20">
        <f t="shared" si="205"/>
        <v>1536759</v>
      </c>
      <c r="X752" s="23">
        <f>VLOOKUP(H752,[1]Rates!$A$3:$D$139,4,FALSE)</f>
        <v>0</v>
      </c>
      <c r="Y752" s="90">
        <f t="shared" si="206"/>
        <v>0</v>
      </c>
      <c r="Z752" s="9"/>
    </row>
    <row r="753" spans="7:26" x14ac:dyDescent="0.25">
      <c r="G753" s="16"/>
      <c r="H753" s="9">
        <v>55</v>
      </c>
      <c r="I753" s="9" t="s">
        <v>26</v>
      </c>
      <c r="J753" s="17">
        <v>497</v>
      </c>
      <c r="K753" s="18">
        <v>1</v>
      </c>
      <c r="L753" s="19">
        <f>VLOOKUP(J753,[1]Values!$A$3:$D$462,2,FALSE)</f>
        <v>34334217</v>
      </c>
      <c r="M753" s="96">
        <v>11223054</v>
      </c>
      <c r="N753" s="20">
        <f t="shared" si="201"/>
        <v>23111163</v>
      </c>
      <c r="O753" s="19">
        <f>VLOOKUP(J753,[1]Values!$A$3:$D$462,3,FALSE)</f>
        <v>72627</v>
      </c>
      <c r="P753" s="19"/>
      <c r="Q753" s="19">
        <f t="shared" si="202"/>
        <v>72627</v>
      </c>
      <c r="R753" s="20">
        <f t="shared" si="203"/>
        <v>23183790</v>
      </c>
      <c r="S753" s="21">
        <f>VLOOKUP(H753,[1]Rates!$A$3:$D$139,3,FALSE)</f>
        <v>1.45E-4</v>
      </c>
      <c r="T753" s="22">
        <f t="shared" si="204"/>
        <v>3361.6495500000001</v>
      </c>
      <c r="U753" s="19">
        <f>VLOOKUP(J753,[1]Values!$A$3:$D$462,4,FALSE)</f>
        <v>2149892</v>
      </c>
      <c r="V753" s="20">
        <v>613133</v>
      </c>
      <c r="W753" s="20">
        <f t="shared" si="205"/>
        <v>1536759</v>
      </c>
      <c r="X753" s="23">
        <f>VLOOKUP(H753,[1]Rates!$A$3:$D$139,4,FALSE)</f>
        <v>1.35E-4</v>
      </c>
      <c r="Y753" s="90">
        <f t="shared" si="206"/>
        <v>207.46246500000001</v>
      </c>
      <c r="Z753" s="9"/>
    </row>
    <row r="754" spans="7:26" x14ac:dyDescent="0.25">
      <c r="G754" s="16"/>
      <c r="H754" s="9">
        <v>71</v>
      </c>
      <c r="I754" s="9" t="s">
        <v>18</v>
      </c>
      <c r="J754" s="17">
        <v>497</v>
      </c>
      <c r="K754" s="18">
        <v>0</v>
      </c>
      <c r="L754" s="19">
        <f>VLOOKUP(J754,[1]Values!$A$3:$D$462,2,FALSE)</f>
        <v>34334217</v>
      </c>
      <c r="M754" s="96">
        <v>11223054</v>
      </c>
      <c r="N754" s="20">
        <f t="shared" si="201"/>
        <v>0</v>
      </c>
      <c r="O754" s="19">
        <f>VLOOKUP(J754,[1]Values!$A$3:$D$462,3,FALSE)</f>
        <v>72627</v>
      </c>
      <c r="P754" s="19"/>
      <c r="Q754" s="19">
        <f t="shared" si="202"/>
        <v>0</v>
      </c>
      <c r="R754" s="20">
        <f t="shared" si="203"/>
        <v>0</v>
      </c>
      <c r="S754" s="21">
        <f>VLOOKUP(H754,[1]Rates!$A$3:$D$139,3,FALSE)</f>
        <v>9.0000000000000002E-6</v>
      </c>
      <c r="T754" s="22">
        <f t="shared" si="204"/>
        <v>0</v>
      </c>
      <c r="U754" s="19">
        <f>VLOOKUP(J754,[1]Values!$A$3:$D$462,4,FALSE)</f>
        <v>2149892</v>
      </c>
      <c r="V754" s="20">
        <v>613133</v>
      </c>
      <c r="W754" s="20">
        <f t="shared" si="205"/>
        <v>0</v>
      </c>
      <c r="X754" s="23">
        <f>VLOOKUP(H754,[1]Rates!$A$3:$D$139,4,FALSE)</f>
        <v>9.0000000000000002E-6</v>
      </c>
      <c r="Y754" s="90">
        <f t="shared" si="206"/>
        <v>0</v>
      </c>
      <c r="Z754" s="9"/>
    </row>
    <row r="755" spans="7:26" x14ac:dyDescent="0.25">
      <c r="G755" s="16"/>
      <c r="H755" s="9">
        <v>72</v>
      </c>
      <c r="I755" s="9" t="s">
        <v>28</v>
      </c>
      <c r="J755" s="17">
        <v>497</v>
      </c>
      <c r="K755" s="18">
        <v>0</v>
      </c>
      <c r="L755" s="19">
        <f>VLOOKUP(J755,[1]Values!$A$3:$D$462,2,FALSE)</f>
        <v>34334217</v>
      </c>
      <c r="M755" s="96">
        <v>11223054</v>
      </c>
      <c r="N755" s="20">
        <f t="shared" si="201"/>
        <v>0</v>
      </c>
      <c r="O755" s="19">
        <f>VLOOKUP(J755,[1]Values!$A$3:$D$462,3,FALSE)</f>
        <v>72627</v>
      </c>
      <c r="P755" s="19"/>
      <c r="Q755" s="19">
        <f t="shared" si="202"/>
        <v>0</v>
      </c>
      <c r="R755" s="20">
        <f t="shared" si="203"/>
        <v>0</v>
      </c>
      <c r="S755" s="21">
        <f>VLOOKUP(H755,[1]Rates!$A$3:$D$139,3,FALSE)</f>
        <v>2.5799999999999998E-4</v>
      </c>
      <c r="T755" s="22">
        <f t="shared" si="204"/>
        <v>0</v>
      </c>
      <c r="U755" s="19">
        <f>VLOOKUP(J755,[1]Values!$A$3:$D$462,4,FALSE)</f>
        <v>2149892</v>
      </c>
      <c r="V755" s="20">
        <v>613133</v>
      </c>
      <c r="W755" s="20">
        <f t="shared" si="205"/>
        <v>0</v>
      </c>
      <c r="X755" s="23">
        <f>VLOOKUP(H755,[1]Rates!$A$3:$D$139,4,FALSE)</f>
        <v>2.7500000000000002E-4</v>
      </c>
      <c r="Y755" s="90">
        <f t="shared" si="206"/>
        <v>0</v>
      </c>
      <c r="Z755" s="9"/>
    </row>
    <row r="756" spans="7:26" x14ac:dyDescent="0.25">
      <c r="G756" s="16"/>
      <c r="H756" s="9">
        <v>117</v>
      </c>
      <c r="I756" s="9" t="s">
        <v>21</v>
      </c>
      <c r="J756" s="17">
        <v>497</v>
      </c>
      <c r="K756" s="18">
        <v>0</v>
      </c>
      <c r="L756" s="19">
        <f>VLOOKUP(J756,[1]Values!$A$3:$D$462,2,FALSE)</f>
        <v>34334217</v>
      </c>
      <c r="M756" s="96">
        <v>11223054</v>
      </c>
      <c r="N756" s="20">
        <f t="shared" si="201"/>
        <v>0</v>
      </c>
      <c r="O756" s="19">
        <f>VLOOKUP(J756,[1]Values!$A$3:$D$462,3,FALSE)</f>
        <v>72627</v>
      </c>
      <c r="P756" s="19"/>
      <c r="Q756" s="19">
        <f t="shared" si="202"/>
        <v>0</v>
      </c>
      <c r="R756" s="20">
        <f t="shared" si="203"/>
        <v>0</v>
      </c>
      <c r="S756" s="21">
        <f>VLOOKUP(H756,[1]Rates!$A$3:$D$139,3,FALSE)</f>
        <v>2.1900000000000001E-4</v>
      </c>
      <c r="T756" s="22">
        <f t="shared" si="204"/>
        <v>0</v>
      </c>
      <c r="U756" s="19">
        <f>VLOOKUP(J756,[1]Values!$A$3:$D$462,4,FALSE)</f>
        <v>2149892</v>
      </c>
      <c r="V756" s="20">
        <v>613133</v>
      </c>
      <c r="W756" s="20">
        <f t="shared" si="205"/>
        <v>0</v>
      </c>
      <c r="X756" s="23">
        <f>VLOOKUP(H756,[1]Rates!$A$3:$D$139,4,FALSE)</f>
        <v>2.34E-4</v>
      </c>
      <c r="Y756" s="90">
        <f t="shared" si="206"/>
        <v>0</v>
      </c>
      <c r="Z756" s="9"/>
    </row>
    <row r="757" spans="7:26" x14ac:dyDescent="0.25">
      <c r="G757" s="16"/>
      <c r="H757" s="9">
        <v>122</v>
      </c>
      <c r="I757" s="9" t="s">
        <v>90</v>
      </c>
      <c r="J757" s="17">
        <v>497</v>
      </c>
      <c r="K757" s="18">
        <v>1</v>
      </c>
      <c r="L757" s="19">
        <f>VLOOKUP(J757,[1]Values!$A$3:$D$462,2,FALSE)</f>
        <v>34334217</v>
      </c>
      <c r="M757" s="96">
        <v>11223054</v>
      </c>
      <c r="N757" s="20">
        <f t="shared" si="201"/>
        <v>23111163</v>
      </c>
      <c r="O757" s="19">
        <f>VLOOKUP(J757,[1]Values!$A$3:$D$462,3,FALSE)</f>
        <v>72627</v>
      </c>
      <c r="P757" s="19"/>
      <c r="Q757" s="19">
        <f t="shared" si="202"/>
        <v>72627</v>
      </c>
      <c r="R757" s="20">
        <f t="shared" si="203"/>
        <v>23183790</v>
      </c>
      <c r="S757" s="21">
        <f>VLOOKUP(H757,[1]Rates!$A$3:$D$139,3,FALSE)</f>
        <v>0</v>
      </c>
      <c r="T757" s="22">
        <f t="shared" si="204"/>
        <v>0</v>
      </c>
      <c r="U757" s="19">
        <f>VLOOKUP(J757,[1]Values!$A$3:$D$462,4,FALSE)</f>
        <v>2149892</v>
      </c>
      <c r="V757" s="20">
        <v>613133</v>
      </c>
      <c r="W757" s="20">
        <f t="shared" si="205"/>
        <v>1536759</v>
      </c>
      <c r="X757" s="23">
        <f>VLOOKUP(H757,[1]Rates!$A$3:$D$139,4,FALSE)</f>
        <v>0</v>
      </c>
      <c r="Y757" s="90">
        <f t="shared" si="206"/>
        <v>0</v>
      </c>
      <c r="Z757" s="9"/>
    </row>
    <row r="758" spans="7:26" x14ac:dyDescent="0.25">
      <c r="G758" s="16"/>
      <c r="H758" s="9">
        <v>131</v>
      </c>
      <c r="I758" s="9" t="s">
        <v>171</v>
      </c>
      <c r="J758" s="17">
        <v>497</v>
      </c>
      <c r="K758" s="18">
        <v>1</v>
      </c>
      <c r="L758" s="19">
        <f>VLOOKUP(J758,[1]Values!$A$3:$D$462,2,FALSE)</f>
        <v>34334217</v>
      </c>
      <c r="M758" s="96">
        <v>11223054</v>
      </c>
      <c r="N758" s="20">
        <f t="shared" si="201"/>
        <v>23111163</v>
      </c>
      <c r="O758" s="19">
        <f>VLOOKUP(J758,[1]Values!$A$3:$D$462,3,FALSE)</f>
        <v>72627</v>
      </c>
      <c r="P758" s="19"/>
      <c r="Q758" s="19">
        <f t="shared" si="202"/>
        <v>72627</v>
      </c>
      <c r="R758" s="20">
        <f t="shared" si="203"/>
        <v>23183790</v>
      </c>
      <c r="S758" s="21">
        <f>VLOOKUP(H758,[1]Rates!$A$3:$D$139,3,FALSE)</f>
        <v>0</v>
      </c>
      <c r="T758" s="22">
        <f t="shared" si="204"/>
        <v>0</v>
      </c>
      <c r="U758" s="19">
        <f>VLOOKUP(J758,[1]Values!$A$3:$D$462,4,FALSE)</f>
        <v>2149892</v>
      </c>
      <c r="V758" s="20">
        <v>613133</v>
      </c>
      <c r="W758" s="20">
        <f t="shared" si="205"/>
        <v>1536759</v>
      </c>
      <c r="X758" s="23">
        <f>VLOOKUP(H758,[1]Rates!$A$3:$D$139,4,FALSE)</f>
        <v>0</v>
      </c>
      <c r="Y758" s="90">
        <f t="shared" si="206"/>
        <v>0</v>
      </c>
      <c r="Z758" s="9"/>
    </row>
    <row r="759" spans="7:26" x14ac:dyDescent="0.25">
      <c r="G759" s="16"/>
      <c r="H759" s="9"/>
      <c r="I759" s="9"/>
      <c r="J759" s="17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35"/>
      <c r="Z759" s="9"/>
    </row>
    <row r="760" spans="7:26" ht="15.75" x14ac:dyDescent="0.25">
      <c r="G760" s="91">
        <v>131</v>
      </c>
      <c r="H760" s="28" t="s">
        <v>171</v>
      </c>
      <c r="I760" s="9"/>
      <c r="J760" s="17"/>
      <c r="K760" s="18"/>
      <c r="L760" s="20"/>
      <c r="M760" s="20"/>
      <c r="N760" s="20"/>
      <c r="O760" s="20"/>
      <c r="P760" s="20"/>
      <c r="Q760" s="20"/>
      <c r="R760" s="20"/>
      <c r="S760" s="23"/>
      <c r="T760" s="22"/>
      <c r="U760" s="20"/>
      <c r="V760" s="20"/>
      <c r="W760" s="20"/>
      <c r="X760" s="23"/>
      <c r="Y760" s="90"/>
      <c r="Z760" s="9"/>
    </row>
    <row r="761" spans="7:26" x14ac:dyDescent="0.25">
      <c r="G761" s="16"/>
      <c r="H761" s="9">
        <v>1</v>
      </c>
      <c r="I761" s="9" t="s">
        <v>11</v>
      </c>
      <c r="J761" s="17">
        <v>498</v>
      </c>
      <c r="K761" s="18">
        <v>1</v>
      </c>
      <c r="L761" s="19">
        <f>VLOOKUP(J761,[1]Values!$A$3:$D$462,2,FALSE)</f>
        <v>8425893</v>
      </c>
      <c r="M761" s="20">
        <v>7156477</v>
      </c>
      <c r="N761" s="20">
        <f t="shared" ref="N761:N779" si="207">(L761-M761)*K761</f>
        <v>1269416</v>
      </c>
      <c r="O761" s="19">
        <f>VLOOKUP(J761,[1]Values!$A$3:$D$462,3,FALSE)</f>
        <v>43916</v>
      </c>
      <c r="P761" s="19"/>
      <c r="Q761" s="19">
        <f t="shared" ref="Q761:Q779" si="208">(O761-P761)*K761</f>
        <v>43916</v>
      </c>
      <c r="R761" s="20">
        <f t="shared" ref="R761:R779" si="209">(L761-M761+O761-P761)*K761</f>
        <v>1313332</v>
      </c>
      <c r="S761" s="21">
        <f>VLOOKUP(H761,[1]Rates!$A$3:$D$139,3,FALSE)</f>
        <v>1.908E-3</v>
      </c>
      <c r="T761" s="22">
        <f t="shared" ref="T761:T775" si="210">R761*S761</f>
        <v>2505.8374559999997</v>
      </c>
      <c r="U761" s="19">
        <f>VLOOKUP(J761,[1]Values!$A$3:$D$462,4,FALSE)</f>
        <v>13143</v>
      </c>
      <c r="V761" s="20">
        <v>38135</v>
      </c>
      <c r="W761" s="20">
        <f t="shared" ref="W761:W779" si="211">(U761-V761)*K761</f>
        <v>-24992</v>
      </c>
      <c r="X761" s="23">
        <f>VLOOKUP(H761,[1]Rates!$A$3:$D$139,4,FALSE)</f>
        <v>2.0739999999999999E-3</v>
      </c>
      <c r="Y761" s="90">
        <f t="shared" ref="Y761:Y775" si="212">W761*X761</f>
        <v>-51.833407999999999</v>
      </c>
      <c r="Z761" s="9"/>
    </row>
    <row r="762" spans="7:26" x14ac:dyDescent="0.25">
      <c r="G762" s="16"/>
      <c r="H762" s="9">
        <v>2</v>
      </c>
      <c r="I762" s="9" t="s">
        <v>27</v>
      </c>
      <c r="J762" s="17">
        <v>498</v>
      </c>
      <c r="K762" s="18">
        <v>1</v>
      </c>
      <c r="L762" s="19">
        <f>VLOOKUP(J762,[1]Values!$A$3:$D$462,2,FALSE)</f>
        <v>8425893</v>
      </c>
      <c r="M762" s="20">
        <v>7156477</v>
      </c>
      <c r="N762" s="20">
        <f t="shared" si="207"/>
        <v>1269416</v>
      </c>
      <c r="O762" s="19">
        <f>VLOOKUP(J762,[1]Values!$A$3:$D$462,3,FALSE)</f>
        <v>43916</v>
      </c>
      <c r="P762" s="19"/>
      <c r="Q762" s="19">
        <f t="shared" si="208"/>
        <v>43916</v>
      </c>
      <c r="R762" s="20">
        <f t="shared" si="209"/>
        <v>1313332</v>
      </c>
      <c r="S762" s="21">
        <f>VLOOKUP(H762,[1]Rates!$A$3:$D$139,3,FALSE)</f>
        <v>2.0900000000000001E-4</v>
      </c>
      <c r="T762" s="22">
        <f t="shared" si="210"/>
        <v>274.48638800000003</v>
      </c>
      <c r="U762" s="19">
        <f>VLOOKUP(J762,[1]Values!$A$3:$D$462,4,FALSE)</f>
        <v>13143</v>
      </c>
      <c r="V762" s="20">
        <v>38135</v>
      </c>
      <c r="W762" s="20">
        <f t="shared" si="211"/>
        <v>-24992</v>
      </c>
      <c r="X762" s="23">
        <f>VLOOKUP(H762,[1]Rates!$A$3:$D$139,4,FALSE)</f>
        <v>2.3000000000000001E-4</v>
      </c>
      <c r="Y762" s="90">
        <f t="shared" si="212"/>
        <v>-5.7481600000000004</v>
      </c>
      <c r="Z762" s="9"/>
    </row>
    <row r="763" spans="7:26" x14ac:dyDescent="0.25">
      <c r="G763" s="16"/>
      <c r="H763" s="9">
        <v>3</v>
      </c>
      <c r="I763" s="9" t="s">
        <v>20</v>
      </c>
      <c r="J763" s="17">
        <v>498</v>
      </c>
      <c r="K763" s="18">
        <v>1</v>
      </c>
      <c r="L763" s="19">
        <f>VLOOKUP(J763,[1]Values!$A$3:$D$462,2,FALSE)</f>
        <v>8425893</v>
      </c>
      <c r="M763" s="20">
        <v>7156477</v>
      </c>
      <c r="N763" s="20">
        <f t="shared" si="207"/>
        <v>1269416</v>
      </c>
      <c r="O763" s="19">
        <f>VLOOKUP(J763,[1]Values!$A$3:$D$462,3,FALSE)</f>
        <v>43916</v>
      </c>
      <c r="P763" s="19"/>
      <c r="Q763" s="19">
        <f t="shared" si="208"/>
        <v>43916</v>
      </c>
      <c r="R763" s="20">
        <f t="shared" si="209"/>
        <v>1313332</v>
      </c>
      <c r="S763" s="21">
        <f>VLOOKUP(H763,[1]Rates!$A$3:$D$139,3,FALSE)</f>
        <v>4.9299999999999995E-4</v>
      </c>
      <c r="T763" s="22">
        <f t="shared" si="210"/>
        <v>647.47267599999998</v>
      </c>
      <c r="U763" s="19">
        <f>VLOOKUP(J763,[1]Values!$A$3:$D$462,4,FALSE)</f>
        <v>13143</v>
      </c>
      <c r="V763" s="20">
        <v>38135</v>
      </c>
      <c r="W763" s="20">
        <f t="shared" si="211"/>
        <v>-24992</v>
      </c>
      <c r="X763" s="23">
        <f>VLOOKUP(H763,[1]Rates!$A$3:$D$139,4,FALSE)</f>
        <v>5.2599999999999999E-4</v>
      </c>
      <c r="Y763" s="90">
        <f t="shared" si="212"/>
        <v>-13.145792</v>
      </c>
      <c r="Z763" s="9"/>
    </row>
    <row r="764" spans="7:26" x14ac:dyDescent="0.25">
      <c r="G764" s="16"/>
      <c r="H764" s="9">
        <v>4</v>
      </c>
      <c r="I764" s="9" t="s">
        <v>10</v>
      </c>
      <c r="J764" s="17">
        <v>498</v>
      </c>
      <c r="K764" s="18">
        <v>1</v>
      </c>
      <c r="L764" s="19">
        <f>VLOOKUP(J764,[1]Values!$A$3:$D$462,2,FALSE)</f>
        <v>8425893</v>
      </c>
      <c r="M764" s="20">
        <v>7156477</v>
      </c>
      <c r="N764" s="20">
        <f t="shared" si="207"/>
        <v>1269416</v>
      </c>
      <c r="O764" s="19">
        <f>VLOOKUP(J764,[1]Values!$A$3:$D$462,3,FALSE)</f>
        <v>43916</v>
      </c>
      <c r="P764" s="19"/>
      <c r="Q764" s="19">
        <f t="shared" si="208"/>
        <v>43916</v>
      </c>
      <c r="R764" s="20">
        <f t="shared" si="209"/>
        <v>1313332</v>
      </c>
      <c r="S764" s="21">
        <f>VLOOKUP(H764,[1]Rates!$A$3:$D$139,3,FALSE)</f>
        <v>8.1609999999999999E-3</v>
      </c>
      <c r="T764" s="22">
        <f t="shared" si="210"/>
        <v>10718.102451999999</v>
      </c>
      <c r="U764" s="19">
        <f>VLOOKUP(J764,[1]Values!$A$3:$D$462,4,FALSE)</f>
        <v>13143</v>
      </c>
      <c r="V764" s="20">
        <v>38135</v>
      </c>
      <c r="W764" s="20">
        <f t="shared" si="211"/>
        <v>-24992</v>
      </c>
      <c r="X764" s="23">
        <f>VLOOKUP(H764,[1]Rates!$A$3:$D$139,4,FALSE)</f>
        <v>7.8399999999999997E-3</v>
      </c>
      <c r="Y764" s="90">
        <f t="shared" si="212"/>
        <v>-195.93727999999999</v>
      </c>
      <c r="Z764" s="9"/>
    </row>
    <row r="765" spans="7:26" x14ac:dyDescent="0.25">
      <c r="G765" s="16"/>
      <c r="H765" s="9">
        <v>136</v>
      </c>
      <c r="I765" s="9" t="s">
        <v>139</v>
      </c>
      <c r="J765" s="17">
        <v>498</v>
      </c>
      <c r="K765" s="18">
        <v>1</v>
      </c>
      <c r="L765" s="19">
        <f>VLOOKUP(J765,[1]Values!$A$3:$D$462,2,FALSE)</f>
        <v>8425893</v>
      </c>
      <c r="M765" s="20">
        <v>7156477</v>
      </c>
      <c r="N765" s="20">
        <f t="shared" si="207"/>
        <v>1269416</v>
      </c>
      <c r="O765" s="19">
        <f>VLOOKUP(J765,[1]Values!$A$3:$D$462,3,FALSE)</f>
        <v>43916</v>
      </c>
      <c r="P765" s="19"/>
      <c r="Q765" s="19">
        <f t="shared" si="208"/>
        <v>43916</v>
      </c>
      <c r="R765" s="20">
        <f t="shared" si="209"/>
        <v>1313332</v>
      </c>
      <c r="S765" s="21">
        <f>VLOOKUP(H765,[1]Rates!$A$3:$D$139,3,FALSE)</f>
        <v>2.31E-4</v>
      </c>
      <c r="T765" s="22">
        <f t="shared" si="210"/>
        <v>303.37969199999998</v>
      </c>
      <c r="U765" s="19">
        <f>VLOOKUP(J765,[1]Values!$A$3:$D$462,4,FALSE)</f>
        <v>13143</v>
      </c>
      <c r="V765" s="20">
        <v>38135</v>
      </c>
      <c r="W765" s="20">
        <f t="shared" si="211"/>
        <v>-24992</v>
      </c>
      <c r="X765" s="23">
        <f>VLOOKUP(H765,[1]Rates!$A$3:$D$139,4,FALSE)</f>
        <v>2.0100000000000001E-4</v>
      </c>
      <c r="Y765" s="90">
        <f t="shared" si="212"/>
        <v>-5.0233920000000003</v>
      </c>
      <c r="Z765" s="9"/>
    </row>
    <row r="766" spans="7:26" x14ac:dyDescent="0.25">
      <c r="G766" s="16"/>
      <c r="H766" s="9">
        <v>6</v>
      </c>
      <c r="I766" s="9" t="s">
        <v>70</v>
      </c>
      <c r="J766" s="17">
        <v>498</v>
      </c>
      <c r="K766" s="18">
        <v>1</v>
      </c>
      <c r="L766" s="19">
        <f>VLOOKUP(J766,[1]Values!$A$3:$D$462,2,FALSE)</f>
        <v>8425893</v>
      </c>
      <c r="M766" s="20">
        <v>7156477</v>
      </c>
      <c r="N766" s="20">
        <f t="shared" si="207"/>
        <v>1269416</v>
      </c>
      <c r="O766" s="19">
        <f>VLOOKUP(J766,[1]Values!$A$3:$D$462,3,FALSE)</f>
        <v>43916</v>
      </c>
      <c r="P766" s="19"/>
      <c r="Q766" s="19">
        <f t="shared" si="208"/>
        <v>43916</v>
      </c>
      <c r="R766" s="20">
        <f t="shared" si="209"/>
        <v>1313332</v>
      </c>
      <c r="S766" s="21">
        <f>VLOOKUP(H766,[1]Rates!$A$3:$D$139,3,FALSE)</f>
        <v>0</v>
      </c>
      <c r="T766" s="22">
        <f t="shared" si="210"/>
        <v>0</v>
      </c>
      <c r="U766" s="19">
        <f>VLOOKUP(J766,[1]Values!$A$3:$D$462,4,FALSE)</f>
        <v>13143</v>
      </c>
      <c r="V766" s="20">
        <v>38135</v>
      </c>
      <c r="W766" s="20">
        <f t="shared" si="211"/>
        <v>-24992</v>
      </c>
      <c r="X766" s="23">
        <f>VLOOKUP(H766,[1]Rates!$A$3:$D$139,4,FALSE)</f>
        <v>0</v>
      </c>
      <c r="Y766" s="90">
        <f t="shared" si="212"/>
        <v>0</v>
      </c>
      <c r="Z766" s="9"/>
    </row>
    <row r="767" spans="7:26" x14ac:dyDescent="0.25">
      <c r="G767" s="16"/>
      <c r="H767" s="9">
        <v>7</v>
      </c>
      <c r="I767" s="9" t="s">
        <v>9</v>
      </c>
      <c r="J767" s="17">
        <v>498</v>
      </c>
      <c r="K767" s="18">
        <v>0</v>
      </c>
      <c r="L767" s="19">
        <f>VLOOKUP(J767,[1]Values!$A$3:$D$462,2,FALSE)</f>
        <v>8425893</v>
      </c>
      <c r="M767" s="20">
        <v>7156477</v>
      </c>
      <c r="N767" s="20">
        <f t="shared" si="207"/>
        <v>0</v>
      </c>
      <c r="O767" s="19">
        <f>VLOOKUP(J767,[1]Values!$A$3:$D$462,3,FALSE)</f>
        <v>43916</v>
      </c>
      <c r="P767" s="19"/>
      <c r="Q767" s="19">
        <f t="shared" si="208"/>
        <v>0</v>
      </c>
      <c r="R767" s="20">
        <f t="shared" si="209"/>
        <v>0</v>
      </c>
      <c r="S767" s="21">
        <f>VLOOKUP(H767,[1]Rates!$A$3:$D$139,3,FALSE)</f>
        <v>1.01E-4</v>
      </c>
      <c r="T767" s="22">
        <f t="shared" si="210"/>
        <v>0</v>
      </c>
      <c r="U767" s="19">
        <f>VLOOKUP(J767,[1]Values!$A$3:$D$462,4,FALSE)</f>
        <v>13143</v>
      </c>
      <c r="V767" s="20">
        <v>38135</v>
      </c>
      <c r="W767" s="20">
        <f t="shared" si="211"/>
        <v>0</v>
      </c>
      <c r="X767" s="23">
        <f>VLOOKUP(H767,[1]Rates!$A$3:$D$139,4,FALSE)</f>
        <v>1.08E-4</v>
      </c>
      <c r="Y767" s="90">
        <f t="shared" si="212"/>
        <v>0</v>
      </c>
      <c r="Z767" s="9"/>
    </row>
    <row r="768" spans="7:26" x14ac:dyDescent="0.25">
      <c r="G768" s="16"/>
      <c r="H768" s="9">
        <v>8</v>
      </c>
      <c r="I768" s="9" t="s">
        <v>23</v>
      </c>
      <c r="J768" s="17">
        <v>498</v>
      </c>
      <c r="K768" s="18">
        <v>0</v>
      </c>
      <c r="L768" s="19">
        <f>VLOOKUP(J768,[1]Values!$A$3:$D$462,2,FALSE)</f>
        <v>8425893</v>
      </c>
      <c r="M768" s="20">
        <v>7156477</v>
      </c>
      <c r="N768" s="20">
        <f t="shared" si="207"/>
        <v>0</v>
      </c>
      <c r="O768" s="19">
        <f>VLOOKUP(J768,[1]Values!$A$3:$D$462,3,FALSE)</f>
        <v>43916</v>
      </c>
      <c r="P768" s="19"/>
      <c r="Q768" s="19">
        <f t="shared" si="208"/>
        <v>0</v>
      </c>
      <c r="R768" s="20">
        <f t="shared" si="209"/>
        <v>0</v>
      </c>
      <c r="S768" s="21">
        <f>VLOOKUP(H768,[1]Rates!$A$3:$D$139,3,FALSE)</f>
        <v>1.5300000000000001E-4</v>
      </c>
      <c r="T768" s="22">
        <f t="shared" si="210"/>
        <v>0</v>
      </c>
      <c r="U768" s="19">
        <f>VLOOKUP(J768,[1]Values!$A$3:$D$462,4,FALSE)</f>
        <v>13143</v>
      </c>
      <c r="V768" s="20">
        <v>38135</v>
      </c>
      <c r="W768" s="20">
        <f t="shared" si="211"/>
        <v>0</v>
      </c>
      <c r="X768" s="23">
        <f>VLOOKUP(H768,[1]Rates!$A$3:$D$139,4,FALSE)</f>
        <v>1.64E-4</v>
      </c>
      <c r="Y768" s="90">
        <f t="shared" si="212"/>
        <v>0</v>
      </c>
      <c r="Z768" s="9"/>
    </row>
    <row r="769" spans="7:26" x14ac:dyDescent="0.25">
      <c r="G769" s="16"/>
      <c r="H769" s="9">
        <v>9</v>
      </c>
      <c r="I769" s="9" t="s">
        <v>0</v>
      </c>
      <c r="J769" s="17">
        <v>498</v>
      </c>
      <c r="K769" s="18">
        <v>0</v>
      </c>
      <c r="L769" s="19">
        <f>VLOOKUP(J769,[1]Values!$A$3:$D$462,2,FALSE)</f>
        <v>8425893</v>
      </c>
      <c r="M769" s="20">
        <v>7156477</v>
      </c>
      <c r="N769" s="20">
        <f t="shared" si="207"/>
        <v>0</v>
      </c>
      <c r="O769" s="19">
        <f>VLOOKUP(J769,[1]Values!$A$3:$D$462,3,FALSE)</f>
        <v>43916</v>
      </c>
      <c r="P769" s="19"/>
      <c r="Q769" s="19">
        <f t="shared" si="208"/>
        <v>0</v>
      </c>
      <c r="R769" s="20">
        <f t="shared" si="209"/>
        <v>0</v>
      </c>
      <c r="S769" s="21">
        <f>VLOOKUP(H769,[1]Rates!$A$3:$D$139,3,FALSE)</f>
        <v>2.5599999999999999E-4</v>
      </c>
      <c r="T769" s="22">
        <f t="shared" si="210"/>
        <v>0</v>
      </c>
      <c r="U769" s="19">
        <f>VLOOKUP(J769,[1]Values!$A$3:$D$462,4,FALSE)</f>
        <v>13143</v>
      </c>
      <c r="V769" s="20">
        <v>38135</v>
      </c>
      <c r="W769" s="20">
        <f t="shared" si="211"/>
        <v>0</v>
      </c>
      <c r="X769" s="23">
        <f>VLOOKUP(H769,[1]Rates!$A$3:$D$139,4,FALSE)</f>
        <v>2.7599999999999999E-4</v>
      </c>
      <c r="Y769" s="90">
        <f t="shared" si="212"/>
        <v>0</v>
      </c>
      <c r="Z769" s="9"/>
    </row>
    <row r="770" spans="7:26" x14ac:dyDescent="0.25">
      <c r="G770" s="16"/>
      <c r="H770" s="9">
        <v>17</v>
      </c>
      <c r="I770" s="9" t="s">
        <v>16</v>
      </c>
      <c r="J770" s="17">
        <v>498</v>
      </c>
      <c r="K770" s="18">
        <v>0</v>
      </c>
      <c r="L770" s="19">
        <f>VLOOKUP(J770,[1]Values!$A$3:$D$462,2,FALSE)</f>
        <v>8425893</v>
      </c>
      <c r="M770" s="20">
        <v>7156477</v>
      </c>
      <c r="N770" s="20">
        <f t="shared" si="207"/>
        <v>0</v>
      </c>
      <c r="O770" s="19">
        <f>VLOOKUP(J770,[1]Values!$A$3:$D$462,3,FALSE)</f>
        <v>43916</v>
      </c>
      <c r="P770" s="19"/>
      <c r="Q770" s="19">
        <f t="shared" si="208"/>
        <v>0</v>
      </c>
      <c r="R770" s="20">
        <f t="shared" si="209"/>
        <v>0</v>
      </c>
      <c r="S770" s="21">
        <f>VLOOKUP(H770,[1]Rates!$A$3:$D$139,3,FALSE)</f>
        <v>6.0700000000000001E-4</v>
      </c>
      <c r="T770" s="22">
        <f t="shared" si="210"/>
        <v>0</v>
      </c>
      <c r="U770" s="19">
        <f>VLOOKUP(J770,[1]Values!$A$3:$D$462,4,FALSE)</f>
        <v>13143</v>
      </c>
      <c r="V770" s="20">
        <v>38135</v>
      </c>
      <c r="W770" s="20">
        <f t="shared" si="211"/>
        <v>0</v>
      </c>
      <c r="X770" s="23">
        <f>VLOOKUP(H770,[1]Rates!$A$3:$D$139,4,FALSE)</f>
        <v>6.4899999999999995E-4</v>
      </c>
      <c r="Y770" s="90">
        <f t="shared" si="212"/>
        <v>0</v>
      </c>
      <c r="Z770" s="9"/>
    </row>
    <row r="771" spans="7:26" x14ac:dyDescent="0.25">
      <c r="G771" s="16"/>
      <c r="H771" s="9">
        <v>29</v>
      </c>
      <c r="I771" s="9" t="s">
        <v>24</v>
      </c>
      <c r="J771" s="17">
        <v>498</v>
      </c>
      <c r="K771" s="18">
        <v>1</v>
      </c>
      <c r="L771" s="19">
        <f>VLOOKUP(J771,[1]Values!$A$3:$D$462,2,FALSE)</f>
        <v>8425893</v>
      </c>
      <c r="M771" s="20">
        <v>7156477</v>
      </c>
      <c r="N771" s="20">
        <f t="shared" si="207"/>
        <v>1269416</v>
      </c>
      <c r="O771" s="19">
        <f>VLOOKUP(J771,[1]Values!$A$3:$D$462,3,FALSE)</f>
        <v>43916</v>
      </c>
      <c r="P771" s="19"/>
      <c r="Q771" s="19">
        <f t="shared" si="208"/>
        <v>43916</v>
      </c>
      <c r="R771" s="20">
        <f t="shared" si="209"/>
        <v>1313332</v>
      </c>
      <c r="S771" s="21">
        <f>VLOOKUP(H771,[1]Rates!$A$3:$D$139,3,FALSE)</f>
        <v>2.8760000000000001E-3</v>
      </c>
      <c r="T771" s="22">
        <f t="shared" si="210"/>
        <v>3777.142832</v>
      </c>
      <c r="U771" s="19">
        <f>VLOOKUP(J771,[1]Values!$A$3:$D$462,4,FALSE)</f>
        <v>13143</v>
      </c>
      <c r="V771" s="20">
        <v>38135</v>
      </c>
      <c r="W771" s="20">
        <f t="shared" si="211"/>
        <v>-24992</v>
      </c>
      <c r="X771" s="23">
        <f>VLOOKUP(H771,[1]Rates!$A$3:$D$139,4,FALSE)</f>
        <v>3.1029999999999999E-3</v>
      </c>
      <c r="Y771" s="90">
        <f t="shared" si="212"/>
        <v>-77.550175999999993</v>
      </c>
      <c r="Z771" s="9"/>
    </row>
    <row r="772" spans="7:26" x14ac:dyDescent="0.25">
      <c r="G772" s="16"/>
      <c r="H772" s="9">
        <v>38</v>
      </c>
      <c r="I772" s="9" t="s">
        <v>12</v>
      </c>
      <c r="J772" s="17">
        <v>498</v>
      </c>
      <c r="K772" s="18">
        <v>1</v>
      </c>
      <c r="L772" s="19">
        <f>VLOOKUP(J772,[1]Values!$A$3:$D$462,2,FALSE)</f>
        <v>8425893</v>
      </c>
      <c r="M772" s="20">
        <v>7156477</v>
      </c>
      <c r="N772" s="20">
        <f t="shared" si="207"/>
        <v>1269416</v>
      </c>
      <c r="O772" s="19">
        <f>VLOOKUP(J772,[1]Values!$A$3:$D$462,3,FALSE)</f>
        <v>43916</v>
      </c>
      <c r="P772" s="19"/>
      <c r="Q772" s="19">
        <f t="shared" si="208"/>
        <v>43916</v>
      </c>
      <c r="R772" s="20">
        <f t="shared" si="209"/>
        <v>1313332</v>
      </c>
      <c r="S772" s="21">
        <f>VLOOKUP(H772,[1]Rates!$A$3:$D$139,3,FALSE)</f>
        <v>9.8999999999999994E-5</v>
      </c>
      <c r="T772" s="22">
        <f t="shared" si="210"/>
        <v>130.019868</v>
      </c>
      <c r="U772" s="19">
        <f>VLOOKUP(J772,[1]Values!$A$3:$D$462,4,FALSE)</f>
        <v>13143</v>
      </c>
      <c r="V772" s="20">
        <v>38135</v>
      </c>
      <c r="W772" s="20">
        <f t="shared" si="211"/>
        <v>-24992</v>
      </c>
      <c r="X772" s="23">
        <f>VLOOKUP(H772,[1]Rates!$A$3:$D$139,4,FALSE)</f>
        <v>8.6000000000000003E-5</v>
      </c>
      <c r="Y772" s="90">
        <f t="shared" si="212"/>
        <v>-2.1493120000000001</v>
      </c>
      <c r="Z772" s="9"/>
    </row>
    <row r="773" spans="7:26" x14ac:dyDescent="0.25">
      <c r="G773" s="16"/>
      <c r="H773" s="9">
        <v>55</v>
      </c>
      <c r="I773" s="9" t="s">
        <v>26</v>
      </c>
      <c r="J773" s="17">
        <v>498</v>
      </c>
      <c r="K773" s="18">
        <v>1</v>
      </c>
      <c r="L773" s="19">
        <f>VLOOKUP(J773,[1]Values!$A$3:$D$462,2,FALSE)</f>
        <v>8425893</v>
      </c>
      <c r="M773" s="20">
        <v>7156477</v>
      </c>
      <c r="N773" s="20">
        <f t="shared" si="207"/>
        <v>1269416</v>
      </c>
      <c r="O773" s="19">
        <f>VLOOKUP(J773,[1]Values!$A$3:$D$462,3,FALSE)</f>
        <v>43916</v>
      </c>
      <c r="P773" s="19"/>
      <c r="Q773" s="19">
        <f t="shared" si="208"/>
        <v>43916</v>
      </c>
      <c r="R773" s="20">
        <f t="shared" si="209"/>
        <v>1313332</v>
      </c>
      <c r="S773" s="21">
        <f>VLOOKUP(H773,[1]Rates!$A$3:$D$139,3,FALSE)</f>
        <v>1.45E-4</v>
      </c>
      <c r="T773" s="22">
        <f t="shared" si="210"/>
        <v>190.43314000000001</v>
      </c>
      <c r="U773" s="19">
        <f>VLOOKUP(J773,[1]Values!$A$3:$D$462,4,FALSE)</f>
        <v>13143</v>
      </c>
      <c r="V773" s="20">
        <v>38135</v>
      </c>
      <c r="W773" s="20">
        <f t="shared" si="211"/>
        <v>-24992</v>
      </c>
      <c r="X773" s="23">
        <f>VLOOKUP(H773,[1]Rates!$A$3:$D$139,4,FALSE)</f>
        <v>1.35E-4</v>
      </c>
      <c r="Y773" s="90">
        <f t="shared" si="212"/>
        <v>-3.37392</v>
      </c>
      <c r="Z773" s="9"/>
    </row>
    <row r="774" spans="7:26" x14ac:dyDescent="0.25">
      <c r="G774" s="16"/>
      <c r="H774" s="9">
        <v>71</v>
      </c>
      <c r="I774" s="9" t="s">
        <v>18</v>
      </c>
      <c r="J774" s="17">
        <v>498</v>
      </c>
      <c r="K774" s="18">
        <v>0</v>
      </c>
      <c r="L774" s="19">
        <f>VLOOKUP(J774,[1]Values!$A$3:$D$462,2,FALSE)</f>
        <v>8425893</v>
      </c>
      <c r="M774" s="20">
        <v>7156477</v>
      </c>
      <c r="N774" s="20">
        <f t="shared" si="207"/>
        <v>0</v>
      </c>
      <c r="O774" s="19">
        <f>VLOOKUP(J774,[1]Values!$A$3:$D$462,3,FALSE)</f>
        <v>43916</v>
      </c>
      <c r="P774" s="19"/>
      <c r="Q774" s="19">
        <f t="shared" si="208"/>
        <v>0</v>
      </c>
      <c r="R774" s="20">
        <f t="shared" si="209"/>
        <v>0</v>
      </c>
      <c r="S774" s="21">
        <f>VLOOKUP(H774,[1]Rates!$A$3:$D$139,3,FALSE)</f>
        <v>9.0000000000000002E-6</v>
      </c>
      <c r="T774" s="22">
        <f t="shared" si="210"/>
        <v>0</v>
      </c>
      <c r="U774" s="19">
        <f>VLOOKUP(J774,[1]Values!$A$3:$D$462,4,FALSE)</f>
        <v>13143</v>
      </c>
      <c r="V774" s="20">
        <v>38135</v>
      </c>
      <c r="W774" s="20">
        <f t="shared" si="211"/>
        <v>0</v>
      </c>
      <c r="X774" s="23">
        <f>VLOOKUP(H774,[1]Rates!$A$3:$D$139,4,FALSE)</f>
        <v>9.0000000000000002E-6</v>
      </c>
      <c r="Y774" s="90">
        <f t="shared" si="212"/>
        <v>0</v>
      </c>
      <c r="Z774" s="9"/>
    </row>
    <row r="775" spans="7:26" x14ac:dyDescent="0.25">
      <c r="G775" s="16"/>
      <c r="H775" s="9">
        <v>72</v>
      </c>
      <c r="I775" s="9" t="s">
        <v>28</v>
      </c>
      <c r="J775" s="17">
        <v>498</v>
      </c>
      <c r="K775" s="18">
        <v>0</v>
      </c>
      <c r="L775" s="19">
        <f>VLOOKUP(J775,[1]Values!$A$3:$D$462,2,FALSE)</f>
        <v>8425893</v>
      </c>
      <c r="M775" s="20">
        <v>7156477</v>
      </c>
      <c r="N775" s="20">
        <f t="shared" si="207"/>
        <v>0</v>
      </c>
      <c r="O775" s="19">
        <f>VLOOKUP(J775,[1]Values!$A$3:$D$462,3,FALSE)</f>
        <v>43916</v>
      </c>
      <c r="P775" s="19"/>
      <c r="Q775" s="19">
        <f t="shared" si="208"/>
        <v>0</v>
      </c>
      <c r="R775" s="20">
        <f t="shared" si="209"/>
        <v>0</v>
      </c>
      <c r="S775" s="21">
        <f>VLOOKUP(H775,[1]Rates!$A$3:$D$139,3,FALSE)</f>
        <v>2.5799999999999998E-4</v>
      </c>
      <c r="T775" s="22">
        <f t="shared" si="210"/>
        <v>0</v>
      </c>
      <c r="U775" s="19">
        <f>VLOOKUP(J775,[1]Values!$A$3:$D$462,4,FALSE)</f>
        <v>13143</v>
      </c>
      <c r="V775" s="20">
        <v>38135</v>
      </c>
      <c r="W775" s="20">
        <f t="shared" si="211"/>
        <v>0</v>
      </c>
      <c r="X775" s="23">
        <f>VLOOKUP(H775,[1]Rates!$A$3:$D$139,4,FALSE)</f>
        <v>2.7500000000000002E-4</v>
      </c>
      <c r="Y775" s="90">
        <f t="shared" si="212"/>
        <v>0</v>
      </c>
      <c r="Z775" s="9"/>
    </row>
    <row r="776" spans="7:26" x14ac:dyDescent="0.25">
      <c r="G776" s="16"/>
      <c r="H776" s="94">
        <v>74</v>
      </c>
      <c r="I776" s="94" t="s">
        <v>146</v>
      </c>
      <c r="J776" s="17">
        <v>498</v>
      </c>
      <c r="K776" s="18">
        <v>0</v>
      </c>
      <c r="L776" s="19">
        <f>VLOOKUP(J776,[1]Values!$A$3:$D$462,2,FALSE)</f>
        <v>8425893</v>
      </c>
      <c r="M776" s="20">
        <v>7156477</v>
      </c>
      <c r="N776" s="20">
        <f t="shared" si="207"/>
        <v>0</v>
      </c>
      <c r="O776" s="19">
        <f>VLOOKUP(J776,[1]Values!$A$3:$D$462,3,FALSE)</f>
        <v>43916</v>
      </c>
      <c r="P776" s="19"/>
      <c r="Q776" s="19">
        <f t="shared" si="208"/>
        <v>0</v>
      </c>
      <c r="R776" s="20">
        <f t="shared" si="209"/>
        <v>0</v>
      </c>
      <c r="S776" s="21">
        <f>VLOOKUP(H776,[1]Rates!$A$3:$D$139,3,FALSE)</f>
        <v>0</v>
      </c>
      <c r="T776" s="22"/>
      <c r="U776" s="19">
        <f>VLOOKUP(J776,[1]Values!$A$3:$D$462,4,FALSE)</f>
        <v>13143</v>
      </c>
      <c r="V776" s="20">
        <v>38135</v>
      </c>
      <c r="W776" s="20">
        <f t="shared" si="211"/>
        <v>0</v>
      </c>
      <c r="X776" s="23">
        <f>VLOOKUP(H776,[1]Rates!$A$3:$D$139,4,FALSE)</f>
        <v>0</v>
      </c>
      <c r="Y776" s="90"/>
      <c r="Z776" s="9"/>
    </row>
    <row r="777" spans="7:26" x14ac:dyDescent="0.25">
      <c r="G777" s="16"/>
      <c r="H777" s="9">
        <v>117</v>
      </c>
      <c r="I777" s="9" t="s">
        <v>21</v>
      </c>
      <c r="J777" s="17">
        <v>498</v>
      </c>
      <c r="K777" s="18">
        <v>0</v>
      </c>
      <c r="L777" s="19">
        <f>VLOOKUP(J777,[1]Values!$A$3:$D$462,2,FALSE)</f>
        <v>8425893</v>
      </c>
      <c r="M777" s="20">
        <v>7156477</v>
      </c>
      <c r="N777" s="20">
        <f t="shared" si="207"/>
        <v>0</v>
      </c>
      <c r="O777" s="19">
        <f>VLOOKUP(J777,[1]Values!$A$3:$D$462,3,FALSE)</f>
        <v>43916</v>
      </c>
      <c r="P777" s="19"/>
      <c r="Q777" s="19">
        <f t="shared" si="208"/>
        <v>0</v>
      </c>
      <c r="R777" s="20">
        <f t="shared" si="209"/>
        <v>0</v>
      </c>
      <c r="S777" s="21">
        <f>VLOOKUP(H777,[1]Rates!$A$3:$D$139,3,FALSE)</f>
        <v>2.1900000000000001E-4</v>
      </c>
      <c r="T777" s="22">
        <f>R777*S777</f>
        <v>0</v>
      </c>
      <c r="U777" s="19">
        <f>VLOOKUP(J777,[1]Values!$A$3:$D$462,4,FALSE)</f>
        <v>13143</v>
      </c>
      <c r="V777" s="20">
        <v>38135</v>
      </c>
      <c r="W777" s="20">
        <f t="shared" si="211"/>
        <v>0</v>
      </c>
      <c r="X777" s="23">
        <f>VLOOKUP(H777,[1]Rates!$A$3:$D$139,4,FALSE)</f>
        <v>2.34E-4</v>
      </c>
      <c r="Y777" s="90">
        <f>W777*X777</f>
        <v>0</v>
      </c>
      <c r="Z777" s="9"/>
    </row>
    <row r="778" spans="7:26" x14ac:dyDescent="0.25">
      <c r="G778" s="16"/>
      <c r="H778" s="9">
        <v>122</v>
      </c>
      <c r="I778" s="9" t="s">
        <v>90</v>
      </c>
      <c r="J778" s="17">
        <v>498</v>
      </c>
      <c r="K778" s="18">
        <v>1</v>
      </c>
      <c r="L778" s="19">
        <f>VLOOKUP(J778,[1]Values!$A$3:$D$462,2,FALSE)</f>
        <v>8425893</v>
      </c>
      <c r="M778" s="20">
        <v>7156477</v>
      </c>
      <c r="N778" s="20">
        <f t="shared" si="207"/>
        <v>1269416</v>
      </c>
      <c r="O778" s="19">
        <f>VLOOKUP(J778,[1]Values!$A$3:$D$462,3,FALSE)</f>
        <v>43916</v>
      </c>
      <c r="P778" s="19"/>
      <c r="Q778" s="19">
        <f t="shared" si="208"/>
        <v>43916</v>
      </c>
      <c r="R778" s="20">
        <f t="shared" si="209"/>
        <v>1313332</v>
      </c>
      <c r="S778" s="21">
        <f>VLOOKUP(H778,[1]Rates!$A$3:$D$139,3,FALSE)</f>
        <v>0</v>
      </c>
      <c r="T778" s="22">
        <f>R778*S778</f>
        <v>0</v>
      </c>
      <c r="U778" s="19">
        <f>VLOOKUP(J778,[1]Values!$A$3:$D$462,4,FALSE)</f>
        <v>13143</v>
      </c>
      <c r="V778" s="20">
        <v>38135</v>
      </c>
      <c r="W778" s="20">
        <f t="shared" si="211"/>
        <v>-24992</v>
      </c>
      <c r="X778" s="23">
        <f>VLOOKUP(H778,[1]Rates!$A$3:$D$139,4,FALSE)</f>
        <v>0</v>
      </c>
      <c r="Y778" s="90">
        <f>W778*X778</f>
        <v>0</v>
      </c>
      <c r="Z778" s="9"/>
    </row>
    <row r="779" spans="7:26" x14ac:dyDescent="0.25">
      <c r="G779" s="16"/>
      <c r="H779" s="9">
        <v>131</v>
      </c>
      <c r="I779" s="9" t="s">
        <v>171</v>
      </c>
      <c r="J779" s="17">
        <v>498</v>
      </c>
      <c r="K779" s="18">
        <v>1</v>
      </c>
      <c r="L779" s="19">
        <f>VLOOKUP(J779,[1]Values!$A$3:$D$462,2,FALSE)</f>
        <v>8425893</v>
      </c>
      <c r="M779" s="20">
        <v>7156477</v>
      </c>
      <c r="N779" s="20">
        <f t="shared" si="207"/>
        <v>1269416</v>
      </c>
      <c r="O779" s="19">
        <f>VLOOKUP(J779,[1]Values!$A$3:$D$462,3,FALSE)</f>
        <v>43916</v>
      </c>
      <c r="P779" s="19"/>
      <c r="Q779" s="19">
        <f t="shared" si="208"/>
        <v>43916</v>
      </c>
      <c r="R779" s="20">
        <f t="shared" si="209"/>
        <v>1313332</v>
      </c>
      <c r="S779" s="21">
        <f>VLOOKUP(H779,[1]Rates!$A$3:$D$139,3,FALSE)</f>
        <v>0</v>
      </c>
      <c r="T779" s="22">
        <f>R779*S779</f>
        <v>0</v>
      </c>
      <c r="U779" s="19">
        <f>VLOOKUP(J779,[1]Values!$A$3:$D$462,4,FALSE)</f>
        <v>13143</v>
      </c>
      <c r="V779" s="20">
        <v>38135</v>
      </c>
      <c r="W779" s="20">
        <f t="shared" si="211"/>
        <v>-24992</v>
      </c>
      <c r="X779" s="23">
        <f>VLOOKUP(H779,[1]Rates!$A$3:$D$139,4,FALSE)</f>
        <v>0</v>
      </c>
      <c r="Y779" s="90">
        <f>W779*X779</f>
        <v>0</v>
      </c>
      <c r="Z779" s="9"/>
    </row>
    <row r="780" spans="7:26" x14ac:dyDescent="0.25">
      <c r="G780" s="16"/>
      <c r="H780" s="9"/>
      <c r="I780" s="9"/>
      <c r="J780" s="17"/>
      <c r="K780" s="18"/>
      <c r="L780" s="20"/>
      <c r="M780" s="20"/>
      <c r="N780" s="20"/>
      <c r="O780" s="20"/>
      <c r="P780" s="20"/>
      <c r="Q780" s="20"/>
      <c r="R780" s="20"/>
      <c r="S780" s="23"/>
      <c r="T780" s="22"/>
      <c r="U780" s="20"/>
      <c r="V780" s="20"/>
      <c r="W780" s="20"/>
      <c r="X780" s="23"/>
      <c r="Y780" s="90"/>
      <c r="Z780" s="9"/>
    </row>
    <row r="781" spans="7:26" ht="15.75" x14ac:dyDescent="0.25">
      <c r="G781" s="91">
        <v>131</v>
      </c>
      <c r="H781" s="28" t="s">
        <v>171</v>
      </c>
      <c r="I781" s="9"/>
      <c r="J781" s="17"/>
      <c r="K781" s="18"/>
      <c r="L781" s="20"/>
      <c r="M781" s="20"/>
      <c r="N781" s="20"/>
      <c r="O781" s="20"/>
      <c r="P781" s="20"/>
      <c r="Q781" s="20"/>
      <c r="R781" s="20"/>
      <c r="S781" s="23"/>
      <c r="T781" s="22"/>
      <c r="U781" s="20"/>
      <c r="V781" s="20"/>
      <c r="W781" s="20"/>
      <c r="X781" s="23"/>
      <c r="Y781" s="90"/>
      <c r="Z781" s="9"/>
    </row>
    <row r="782" spans="7:26" x14ac:dyDescent="0.25">
      <c r="G782" s="16"/>
      <c r="H782" s="9">
        <v>1</v>
      </c>
      <c r="I782" s="9" t="s">
        <v>11</v>
      </c>
      <c r="J782" s="17">
        <v>499</v>
      </c>
      <c r="K782" s="18">
        <v>1</v>
      </c>
      <c r="L782" s="19">
        <f>VLOOKUP(J782,[1]Values!$A$3:$D$462,2,FALSE)</f>
        <v>844574</v>
      </c>
      <c r="M782" s="20">
        <v>661299</v>
      </c>
      <c r="N782" s="20">
        <f t="shared" ref="N782:N800" si="213">(L782-M782)*K782</f>
        <v>183275</v>
      </c>
      <c r="O782" s="19">
        <f>VLOOKUP(J782,[1]Values!$A$3:$D$462,3,FALSE)</f>
        <v>3578</v>
      </c>
      <c r="P782" s="19"/>
      <c r="Q782" s="19">
        <f t="shared" ref="Q782:Q800" si="214">(O782-P782)*K782</f>
        <v>3578</v>
      </c>
      <c r="R782" s="20">
        <f t="shared" ref="R782:R800" si="215">(L782-M782+O782-P782)*K782</f>
        <v>186853</v>
      </c>
      <c r="S782" s="21">
        <f>VLOOKUP(H782,[1]Rates!$A$3:$D$139,3,FALSE)</f>
        <v>1.908E-3</v>
      </c>
      <c r="T782" s="22">
        <f t="shared" ref="T782:T800" si="216">R782*S782</f>
        <v>356.51552399999997</v>
      </c>
      <c r="U782" s="19">
        <f>VLOOKUP(J782,[1]Values!$A$3:$D$462,4,FALSE)</f>
        <v>65441</v>
      </c>
      <c r="V782" s="20">
        <v>62999</v>
      </c>
      <c r="W782" s="20">
        <f t="shared" ref="W782:W800" si="217">(U782-V782)*K782</f>
        <v>2442</v>
      </c>
      <c r="X782" s="23">
        <f>VLOOKUP(H782,[1]Rates!$A$3:$D$139,4,FALSE)</f>
        <v>2.0739999999999999E-3</v>
      </c>
      <c r="Y782" s="90">
        <f t="shared" ref="Y782:Y800" si="218">W782*X782</f>
        <v>5.0647079999999995</v>
      </c>
      <c r="Z782" s="9"/>
    </row>
    <row r="783" spans="7:26" x14ac:dyDescent="0.25">
      <c r="G783" s="16"/>
      <c r="H783" s="9">
        <v>2</v>
      </c>
      <c r="I783" s="9" t="s">
        <v>27</v>
      </c>
      <c r="J783" s="17">
        <v>499</v>
      </c>
      <c r="K783" s="18">
        <v>1</v>
      </c>
      <c r="L783" s="19">
        <f>VLOOKUP(J783,[1]Values!$A$3:$D$462,2,FALSE)</f>
        <v>844574</v>
      </c>
      <c r="M783" s="20">
        <v>661299</v>
      </c>
      <c r="N783" s="20">
        <f t="shared" si="213"/>
        <v>183275</v>
      </c>
      <c r="O783" s="19">
        <f>VLOOKUP(J783,[1]Values!$A$3:$D$462,3,FALSE)</f>
        <v>3578</v>
      </c>
      <c r="P783" s="19"/>
      <c r="Q783" s="19">
        <f t="shared" si="214"/>
        <v>3578</v>
      </c>
      <c r="R783" s="20">
        <f t="shared" si="215"/>
        <v>186853</v>
      </c>
      <c r="S783" s="21">
        <f>VLOOKUP(H783,[1]Rates!$A$3:$D$139,3,FALSE)</f>
        <v>2.0900000000000001E-4</v>
      </c>
      <c r="T783" s="22">
        <f t="shared" si="216"/>
        <v>39.052277000000004</v>
      </c>
      <c r="U783" s="19">
        <f>VLOOKUP(J783,[1]Values!$A$3:$D$462,4,FALSE)</f>
        <v>65441</v>
      </c>
      <c r="V783" s="20">
        <v>62999</v>
      </c>
      <c r="W783" s="20">
        <f t="shared" si="217"/>
        <v>2442</v>
      </c>
      <c r="X783" s="23">
        <f>VLOOKUP(H783,[1]Rates!$A$3:$D$139,4,FALSE)</f>
        <v>2.3000000000000001E-4</v>
      </c>
      <c r="Y783" s="90">
        <f t="shared" si="218"/>
        <v>0.56166000000000005</v>
      </c>
      <c r="Z783" s="9"/>
    </row>
    <row r="784" spans="7:26" x14ac:dyDescent="0.25">
      <c r="G784" s="16"/>
      <c r="H784" s="9">
        <v>3</v>
      </c>
      <c r="I784" s="9" t="s">
        <v>20</v>
      </c>
      <c r="J784" s="17">
        <v>499</v>
      </c>
      <c r="K784" s="18">
        <v>1</v>
      </c>
      <c r="L784" s="19">
        <f>VLOOKUP(J784,[1]Values!$A$3:$D$462,2,FALSE)</f>
        <v>844574</v>
      </c>
      <c r="M784" s="20">
        <v>661299</v>
      </c>
      <c r="N784" s="20">
        <f t="shared" si="213"/>
        <v>183275</v>
      </c>
      <c r="O784" s="19">
        <f>VLOOKUP(J784,[1]Values!$A$3:$D$462,3,FALSE)</f>
        <v>3578</v>
      </c>
      <c r="P784" s="19"/>
      <c r="Q784" s="19">
        <f t="shared" si="214"/>
        <v>3578</v>
      </c>
      <c r="R784" s="20">
        <f t="shared" si="215"/>
        <v>186853</v>
      </c>
      <c r="S784" s="21">
        <f>VLOOKUP(H784,[1]Rates!$A$3:$D$139,3,FALSE)</f>
        <v>4.9299999999999995E-4</v>
      </c>
      <c r="T784" s="22">
        <f t="shared" si="216"/>
        <v>92.118528999999995</v>
      </c>
      <c r="U784" s="19">
        <f>VLOOKUP(J784,[1]Values!$A$3:$D$462,4,FALSE)</f>
        <v>65441</v>
      </c>
      <c r="V784" s="20">
        <v>62999</v>
      </c>
      <c r="W784" s="20">
        <f t="shared" si="217"/>
        <v>2442</v>
      </c>
      <c r="X784" s="23">
        <f>VLOOKUP(H784,[1]Rates!$A$3:$D$139,4,FALSE)</f>
        <v>5.2599999999999999E-4</v>
      </c>
      <c r="Y784" s="90">
        <f t="shared" si="218"/>
        <v>1.284492</v>
      </c>
      <c r="Z784" s="9"/>
    </row>
    <row r="785" spans="7:26" x14ac:dyDescent="0.25">
      <c r="G785" s="16"/>
      <c r="H785" s="9">
        <v>4</v>
      </c>
      <c r="I785" s="9" t="s">
        <v>10</v>
      </c>
      <c r="J785" s="17">
        <v>499</v>
      </c>
      <c r="K785" s="18">
        <v>1</v>
      </c>
      <c r="L785" s="19">
        <f>VLOOKUP(J785,[1]Values!$A$3:$D$462,2,FALSE)</f>
        <v>844574</v>
      </c>
      <c r="M785" s="20">
        <v>661299</v>
      </c>
      <c r="N785" s="20">
        <f t="shared" si="213"/>
        <v>183275</v>
      </c>
      <c r="O785" s="19">
        <f>VLOOKUP(J785,[1]Values!$A$3:$D$462,3,FALSE)</f>
        <v>3578</v>
      </c>
      <c r="P785" s="19"/>
      <c r="Q785" s="19">
        <f t="shared" si="214"/>
        <v>3578</v>
      </c>
      <c r="R785" s="20">
        <f t="shared" si="215"/>
        <v>186853</v>
      </c>
      <c r="S785" s="21">
        <f>VLOOKUP(H785,[1]Rates!$A$3:$D$139,3,FALSE)</f>
        <v>8.1609999999999999E-3</v>
      </c>
      <c r="T785" s="22">
        <f t="shared" si="216"/>
        <v>1524.9073329999999</v>
      </c>
      <c r="U785" s="19">
        <f>VLOOKUP(J785,[1]Values!$A$3:$D$462,4,FALSE)</f>
        <v>65441</v>
      </c>
      <c r="V785" s="20">
        <v>62999</v>
      </c>
      <c r="W785" s="20">
        <f t="shared" si="217"/>
        <v>2442</v>
      </c>
      <c r="X785" s="23">
        <f>VLOOKUP(H785,[1]Rates!$A$3:$D$139,4,FALSE)</f>
        <v>7.8399999999999997E-3</v>
      </c>
      <c r="Y785" s="90">
        <f t="shared" si="218"/>
        <v>19.14528</v>
      </c>
      <c r="Z785" s="9"/>
    </row>
    <row r="786" spans="7:26" x14ac:dyDescent="0.25">
      <c r="G786" s="16"/>
      <c r="H786" s="9">
        <v>136</v>
      </c>
      <c r="I786" s="9" t="s">
        <v>139</v>
      </c>
      <c r="J786" s="17">
        <v>499</v>
      </c>
      <c r="K786" s="18">
        <v>1</v>
      </c>
      <c r="L786" s="19">
        <f>VLOOKUP(J786,[1]Values!$A$3:$D$462,2,FALSE)</f>
        <v>844574</v>
      </c>
      <c r="M786" s="20">
        <v>661299</v>
      </c>
      <c r="N786" s="20">
        <f t="shared" si="213"/>
        <v>183275</v>
      </c>
      <c r="O786" s="19">
        <f>VLOOKUP(J786,[1]Values!$A$3:$D$462,3,FALSE)</f>
        <v>3578</v>
      </c>
      <c r="P786" s="19"/>
      <c r="Q786" s="19">
        <f t="shared" si="214"/>
        <v>3578</v>
      </c>
      <c r="R786" s="20">
        <f t="shared" si="215"/>
        <v>186853</v>
      </c>
      <c r="S786" s="21">
        <f>VLOOKUP(H786,[1]Rates!$A$3:$D$139,3,FALSE)</f>
        <v>2.31E-4</v>
      </c>
      <c r="T786" s="22">
        <f t="shared" si="216"/>
        <v>43.163043000000002</v>
      </c>
      <c r="U786" s="19">
        <f>VLOOKUP(J786,[1]Values!$A$3:$D$462,4,FALSE)</f>
        <v>65441</v>
      </c>
      <c r="V786" s="20">
        <v>62999</v>
      </c>
      <c r="W786" s="20">
        <f t="shared" si="217"/>
        <v>2442</v>
      </c>
      <c r="X786" s="23">
        <f>VLOOKUP(H786,[1]Rates!$A$3:$D$139,4,FALSE)</f>
        <v>2.0100000000000001E-4</v>
      </c>
      <c r="Y786" s="90">
        <f t="shared" si="218"/>
        <v>0.490842</v>
      </c>
      <c r="Z786" s="9"/>
    </row>
    <row r="787" spans="7:26" x14ac:dyDescent="0.25">
      <c r="G787" s="16"/>
      <c r="H787" s="9">
        <v>6</v>
      </c>
      <c r="I787" s="9" t="s">
        <v>70</v>
      </c>
      <c r="J787" s="17">
        <v>499</v>
      </c>
      <c r="K787" s="18">
        <v>1</v>
      </c>
      <c r="L787" s="19">
        <f>VLOOKUP(J787,[1]Values!$A$3:$D$462,2,FALSE)</f>
        <v>844574</v>
      </c>
      <c r="M787" s="20">
        <v>661299</v>
      </c>
      <c r="N787" s="20">
        <f t="shared" si="213"/>
        <v>183275</v>
      </c>
      <c r="O787" s="19">
        <f>VLOOKUP(J787,[1]Values!$A$3:$D$462,3,FALSE)</f>
        <v>3578</v>
      </c>
      <c r="P787" s="19"/>
      <c r="Q787" s="19">
        <f t="shared" si="214"/>
        <v>3578</v>
      </c>
      <c r="R787" s="20">
        <f t="shared" si="215"/>
        <v>186853</v>
      </c>
      <c r="S787" s="21">
        <f>VLOOKUP(H787,[1]Rates!$A$3:$D$139,3,FALSE)</f>
        <v>0</v>
      </c>
      <c r="T787" s="22">
        <f t="shared" si="216"/>
        <v>0</v>
      </c>
      <c r="U787" s="19">
        <f>VLOOKUP(J787,[1]Values!$A$3:$D$462,4,FALSE)</f>
        <v>65441</v>
      </c>
      <c r="V787" s="20">
        <v>62999</v>
      </c>
      <c r="W787" s="20">
        <f t="shared" si="217"/>
        <v>2442</v>
      </c>
      <c r="X787" s="23">
        <f>VLOOKUP(H787,[1]Rates!$A$3:$D$139,4,FALSE)</f>
        <v>0</v>
      </c>
      <c r="Y787" s="90">
        <f t="shared" si="218"/>
        <v>0</v>
      </c>
      <c r="Z787" s="9"/>
    </row>
    <row r="788" spans="7:26" x14ac:dyDescent="0.25">
      <c r="G788" s="16"/>
      <c r="H788" s="9">
        <v>7</v>
      </c>
      <c r="I788" s="9" t="s">
        <v>9</v>
      </c>
      <c r="J788" s="17">
        <v>499</v>
      </c>
      <c r="K788" s="18">
        <v>0</v>
      </c>
      <c r="L788" s="19">
        <f>VLOOKUP(J788,[1]Values!$A$3:$D$462,2,FALSE)</f>
        <v>844574</v>
      </c>
      <c r="M788" s="20">
        <v>661299</v>
      </c>
      <c r="N788" s="20">
        <f t="shared" si="213"/>
        <v>0</v>
      </c>
      <c r="O788" s="19">
        <f>VLOOKUP(J788,[1]Values!$A$3:$D$462,3,FALSE)</f>
        <v>3578</v>
      </c>
      <c r="P788" s="19"/>
      <c r="Q788" s="19">
        <f t="shared" si="214"/>
        <v>0</v>
      </c>
      <c r="R788" s="20">
        <f t="shared" si="215"/>
        <v>0</v>
      </c>
      <c r="S788" s="21">
        <f>VLOOKUP(H788,[1]Rates!$A$3:$D$139,3,FALSE)</f>
        <v>1.01E-4</v>
      </c>
      <c r="T788" s="22">
        <f t="shared" si="216"/>
        <v>0</v>
      </c>
      <c r="U788" s="19">
        <f>VLOOKUP(J788,[1]Values!$A$3:$D$462,4,FALSE)</f>
        <v>65441</v>
      </c>
      <c r="V788" s="20">
        <v>62999</v>
      </c>
      <c r="W788" s="20">
        <f t="shared" si="217"/>
        <v>0</v>
      </c>
      <c r="X788" s="23">
        <f>VLOOKUP(H788,[1]Rates!$A$3:$D$139,4,FALSE)</f>
        <v>1.08E-4</v>
      </c>
      <c r="Y788" s="90">
        <f t="shared" si="218"/>
        <v>0</v>
      </c>
      <c r="Z788" s="9"/>
    </row>
    <row r="789" spans="7:26" x14ac:dyDescent="0.25">
      <c r="G789" s="16"/>
      <c r="H789" s="9">
        <v>8</v>
      </c>
      <c r="I789" s="9" t="s">
        <v>23</v>
      </c>
      <c r="J789" s="17">
        <v>499</v>
      </c>
      <c r="K789" s="18">
        <v>0</v>
      </c>
      <c r="L789" s="19">
        <f>VLOOKUP(J789,[1]Values!$A$3:$D$462,2,FALSE)</f>
        <v>844574</v>
      </c>
      <c r="M789" s="20">
        <v>661299</v>
      </c>
      <c r="N789" s="20">
        <f t="shared" si="213"/>
        <v>0</v>
      </c>
      <c r="O789" s="19">
        <f>VLOOKUP(J789,[1]Values!$A$3:$D$462,3,FALSE)</f>
        <v>3578</v>
      </c>
      <c r="P789" s="19"/>
      <c r="Q789" s="19">
        <f t="shared" si="214"/>
        <v>0</v>
      </c>
      <c r="R789" s="20">
        <f t="shared" si="215"/>
        <v>0</v>
      </c>
      <c r="S789" s="21">
        <f>VLOOKUP(H789,[1]Rates!$A$3:$D$139,3,FALSE)</f>
        <v>1.5300000000000001E-4</v>
      </c>
      <c r="T789" s="22">
        <f t="shared" si="216"/>
        <v>0</v>
      </c>
      <c r="U789" s="19">
        <f>VLOOKUP(J789,[1]Values!$A$3:$D$462,4,FALSE)</f>
        <v>65441</v>
      </c>
      <c r="V789" s="20">
        <v>62999</v>
      </c>
      <c r="W789" s="20">
        <f t="shared" si="217"/>
        <v>0</v>
      </c>
      <c r="X789" s="23">
        <f>VLOOKUP(H789,[1]Rates!$A$3:$D$139,4,FALSE)</f>
        <v>1.64E-4</v>
      </c>
      <c r="Y789" s="90">
        <f t="shared" si="218"/>
        <v>0</v>
      </c>
      <c r="Z789" s="9"/>
    </row>
    <row r="790" spans="7:26" x14ac:dyDescent="0.25">
      <c r="G790" s="16"/>
      <c r="H790" s="9">
        <v>9</v>
      </c>
      <c r="I790" s="9" t="s">
        <v>0</v>
      </c>
      <c r="J790" s="17">
        <v>499</v>
      </c>
      <c r="K790" s="18">
        <v>0</v>
      </c>
      <c r="L790" s="19">
        <f>VLOOKUP(J790,[1]Values!$A$3:$D$462,2,FALSE)</f>
        <v>844574</v>
      </c>
      <c r="M790" s="20">
        <v>661299</v>
      </c>
      <c r="N790" s="20">
        <f t="shared" si="213"/>
        <v>0</v>
      </c>
      <c r="O790" s="19">
        <f>VLOOKUP(J790,[1]Values!$A$3:$D$462,3,FALSE)</f>
        <v>3578</v>
      </c>
      <c r="P790" s="19"/>
      <c r="Q790" s="19">
        <f t="shared" si="214"/>
        <v>0</v>
      </c>
      <c r="R790" s="20">
        <f t="shared" si="215"/>
        <v>0</v>
      </c>
      <c r="S790" s="21">
        <f>VLOOKUP(H790,[1]Rates!$A$3:$D$139,3,FALSE)</f>
        <v>2.5599999999999999E-4</v>
      </c>
      <c r="T790" s="22">
        <f t="shared" si="216"/>
        <v>0</v>
      </c>
      <c r="U790" s="19">
        <f>VLOOKUP(J790,[1]Values!$A$3:$D$462,4,FALSE)</f>
        <v>65441</v>
      </c>
      <c r="V790" s="20">
        <v>62999</v>
      </c>
      <c r="W790" s="20">
        <f t="shared" si="217"/>
        <v>0</v>
      </c>
      <c r="X790" s="23">
        <f>VLOOKUP(H790,[1]Rates!$A$3:$D$139,4,FALSE)</f>
        <v>2.7599999999999999E-4</v>
      </c>
      <c r="Y790" s="90">
        <f t="shared" si="218"/>
        <v>0</v>
      </c>
      <c r="Z790" s="9"/>
    </row>
    <row r="791" spans="7:26" x14ac:dyDescent="0.25">
      <c r="G791" s="16"/>
      <c r="H791" s="9">
        <v>17</v>
      </c>
      <c r="I791" s="9" t="s">
        <v>16</v>
      </c>
      <c r="J791" s="17">
        <v>499</v>
      </c>
      <c r="K791" s="18">
        <v>0</v>
      </c>
      <c r="L791" s="19">
        <f>VLOOKUP(J791,[1]Values!$A$3:$D$462,2,FALSE)</f>
        <v>844574</v>
      </c>
      <c r="M791" s="20">
        <v>661299</v>
      </c>
      <c r="N791" s="20">
        <f t="shared" si="213"/>
        <v>0</v>
      </c>
      <c r="O791" s="19">
        <f>VLOOKUP(J791,[1]Values!$A$3:$D$462,3,FALSE)</f>
        <v>3578</v>
      </c>
      <c r="P791" s="19"/>
      <c r="Q791" s="19">
        <f t="shared" si="214"/>
        <v>0</v>
      </c>
      <c r="R791" s="20">
        <f t="shared" si="215"/>
        <v>0</v>
      </c>
      <c r="S791" s="21">
        <f>VLOOKUP(H791,[1]Rates!$A$3:$D$139,3,FALSE)</f>
        <v>6.0700000000000001E-4</v>
      </c>
      <c r="T791" s="22">
        <f t="shared" si="216"/>
        <v>0</v>
      </c>
      <c r="U791" s="19">
        <f>VLOOKUP(J791,[1]Values!$A$3:$D$462,4,FALSE)</f>
        <v>65441</v>
      </c>
      <c r="V791" s="20">
        <v>62999</v>
      </c>
      <c r="W791" s="20">
        <f t="shared" si="217"/>
        <v>0</v>
      </c>
      <c r="X791" s="23">
        <f>VLOOKUP(H791,[1]Rates!$A$3:$D$139,4,FALSE)</f>
        <v>6.4899999999999995E-4</v>
      </c>
      <c r="Y791" s="90">
        <f t="shared" si="218"/>
        <v>0</v>
      </c>
      <c r="Z791" s="9"/>
    </row>
    <row r="792" spans="7:26" x14ac:dyDescent="0.25">
      <c r="G792" s="16"/>
      <c r="H792" s="9">
        <v>29</v>
      </c>
      <c r="I792" s="9" t="s">
        <v>24</v>
      </c>
      <c r="J792" s="17">
        <v>499</v>
      </c>
      <c r="K792" s="18">
        <v>1</v>
      </c>
      <c r="L792" s="19">
        <f>VLOOKUP(J792,[1]Values!$A$3:$D$462,2,FALSE)</f>
        <v>844574</v>
      </c>
      <c r="M792" s="20">
        <v>661299</v>
      </c>
      <c r="N792" s="20">
        <f t="shared" si="213"/>
        <v>183275</v>
      </c>
      <c r="O792" s="19">
        <f>VLOOKUP(J792,[1]Values!$A$3:$D$462,3,FALSE)</f>
        <v>3578</v>
      </c>
      <c r="P792" s="19"/>
      <c r="Q792" s="19">
        <f t="shared" si="214"/>
        <v>3578</v>
      </c>
      <c r="R792" s="20">
        <f t="shared" si="215"/>
        <v>186853</v>
      </c>
      <c r="S792" s="21">
        <f>VLOOKUP(H792,[1]Rates!$A$3:$D$139,3,FALSE)</f>
        <v>2.8760000000000001E-3</v>
      </c>
      <c r="T792" s="22">
        <f t="shared" si="216"/>
        <v>537.389228</v>
      </c>
      <c r="U792" s="19">
        <f>VLOOKUP(J792,[1]Values!$A$3:$D$462,4,FALSE)</f>
        <v>65441</v>
      </c>
      <c r="V792" s="20">
        <v>62999</v>
      </c>
      <c r="W792" s="20">
        <f t="shared" si="217"/>
        <v>2442</v>
      </c>
      <c r="X792" s="23">
        <f>VLOOKUP(H792,[1]Rates!$A$3:$D$139,4,FALSE)</f>
        <v>3.1029999999999999E-3</v>
      </c>
      <c r="Y792" s="90">
        <f t="shared" si="218"/>
        <v>7.5775259999999998</v>
      </c>
      <c r="Z792" s="9"/>
    </row>
    <row r="793" spans="7:26" x14ac:dyDescent="0.25">
      <c r="G793" s="16"/>
      <c r="H793" s="9">
        <v>38</v>
      </c>
      <c r="I793" s="9" t="s">
        <v>12</v>
      </c>
      <c r="J793" s="17">
        <v>499</v>
      </c>
      <c r="K793" s="18">
        <v>1</v>
      </c>
      <c r="L793" s="19">
        <f>VLOOKUP(J793,[1]Values!$A$3:$D$462,2,FALSE)</f>
        <v>844574</v>
      </c>
      <c r="M793" s="20">
        <v>661299</v>
      </c>
      <c r="N793" s="20">
        <f t="shared" si="213"/>
        <v>183275</v>
      </c>
      <c r="O793" s="19">
        <f>VLOOKUP(J793,[1]Values!$A$3:$D$462,3,FALSE)</f>
        <v>3578</v>
      </c>
      <c r="P793" s="19"/>
      <c r="Q793" s="19">
        <f t="shared" si="214"/>
        <v>3578</v>
      </c>
      <c r="R793" s="20">
        <f t="shared" si="215"/>
        <v>186853</v>
      </c>
      <c r="S793" s="21">
        <f>VLOOKUP(H793,[1]Rates!$A$3:$D$139,3,FALSE)</f>
        <v>9.8999999999999994E-5</v>
      </c>
      <c r="T793" s="22">
        <f t="shared" si="216"/>
        <v>18.498446999999999</v>
      </c>
      <c r="U793" s="19">
        <f>VLOOKUP(J793,[1]Values!$A$3:$D$462,4,FALSE)</f>
        <v>65441</v>
      </c>
      <c r="V793" s="20">
        <v>62999</v>
      </c>
      <c r="W793" s="20">
        <f t="shared" si="217"/>
        <v>2442</v>
      </c>
      <c r="X793" s="23">
        <f>VLOOKUP(H793,[1]Rates!$A$3:$D$139,4,FALSE)</f>
        <v>8.6000000000000003E-5</v>
      </c>
      <c r="Y793" s="90">
        <f t="shared" si="218"/>
        <v>0.210012</v>
      </c>
      <c r="Z793" s="9"/>
    </row>
    <row r="794" spans="7:26" x14ac:dyDescent="0.25">
      <c r="G794" s="16"/>
      <c r="H794" s="9">
        <v>55</v>
      </c>
      <c r="I794" s="9" t="s">
        <v>26</v>
      </c>
      <c r="J794" s="17">
        <v>499</v>
      </c>
      <c r="K794" s="18">
        <v>1</v>
      </c>
      <c r="L794" s="19">
        <f>VLOOKUP(J794,[1]Values!$A$3:$D$462,2,FALSE)</f>
        <v>844574</v>
      </c>
      <c r="M794" s="20">
        <v>661299</v>
      </c>
      <c r="N794" s="20">
        <f t="shared" si="213"/>
        <v>183275</v>
      </c>
      <c r="O794" s="19">
        <f>VLOOKUP(J794,[1]Values!$A$3:$D$462,3,FALSE)</f>
        <v>3578</v>
      </c>
      <c r="P794" s="19"/>
      <c r="Q794" s="19">
        <f t="shared" si="214"/>
        <v>3578</v>
      </c>
      <c r="R794" s="20">
        <f t="shared" si="215"/>
        <v>186853</v>
      </c>
      <c r="S794" s="21">
        <f>VLOOKUP(H794,[1]Rates!$A$3:$D$139,3,FALSE)</f>
        <v>1.45E-4</v>
      </c>
      <c r="T794" s="22">
        <f t="shared" si="216"/>
        <v>27.093685000000001</v>
      </c>
      <c r="U794" s="19">
        <f>VLOOKUP(J794,[1]Values!$A$3:$D$462,4,FALSE)</f>
        <v>65441</v>
      </c>
      <c r="V794" s="20">
        <v>62999</v>
      </c>
      <c r="W794" s="20">
        <f t="shared" si="217"/>
        <v>2442</v>
      </c>
      <c r="X794" s="23">
        <f>VLOOKUP(H794,[1]Rates!$A$3:$D$139,4,FALSE)</f>
        <v>1.35E-4</v>
      </c>
      <c r="Y794" s="90">
        <f t="shared" si="218"/>
        <v>0.32967000000000002</v>
      </c>
      <c r="Z794" s="9"/>
    </row>
    <row r="795" spans="7:26" x14ac:dyDescent="0.25">
      <c r="G795" s="16"/>
      <c r="H795" s="9">
        <v>64</v>
      </c>
      <c r="I795" s="9" t="s">
        <v>175</v>
      </c>
      <c r="J795" s="17">
        <v>499</v>
      </c>
      <c r="K795" s="18">
        <v>0</v>
      </c>
      <c r="L795" s="19">
        <f>VLOOKUP(J795,[1]Values!$A$3:$D$462,2,FALSE)</f>
        <v>844574</v>
      </c>
      <c r="M795" s="20">
        <v>661299</v>
      </c>
      <c r="N795" s="20">
        <f t="shared" si="213"/>
        <v>0</v>
      </c>
      <c r="O795" s="19">
        <f>VLOOKUP(J795,[1]Values!$A$3:$D$462,3,FALSE)</f>
        <v>3578</v>
      </c>
      <c r="P795" s="19"/>
      <c r="Q795" s="19">
        <f t="shared" si="214"/>
        <v>0</v>
      </c>
      <c r="R795" s="20">
        <f t="shared" si="215"/>
        <v>0</v>
      </c>
      <c r="S795" s="21">
        <f>VLOOKUP(H795,[1]Rates!$A$3:$D$139,3,FALSE)</f>
        <v>0</v>
      </c>
      <c r="T795" s="22">
        <f t="shared" si="216"/>
        <v>0</v>
      </c>
      <c r="U795" s="19">
        <f>VLOOKUP(J795,[1]Values!$A$3:$D$462,4,FALSE)</f>
        <v>65441</v>
      </c>
      <c r="V795" s="20">
        <v>62999</v>
      </c>
      <c r="W795" s="20">
        <f t="shared" si="217"/>
        <v>0</v>
      </c>
      <c r="X795" s="23">
        <f>VLOOKUP(H795,[1]Rates!$A$3:$D$139,4,FALSE)</f>
        <v>0</v>
      </c>
      <c r="Y795" s="90">
        <f t="shared" si="218"/>
        <v>0</v>
      </c>
      <c r="Z795" s="9"/>
    </row>
    <row r="796" spans="7:26" x14ac:dyDescent="0.25">
      <c r="G796" s="16"/>
      <c r="H796" s="9">
        <v>71</v>
      </c>
      <c r="I796" s="9" t="s">
        <v>18</v>
      </c>
      <c r="J796" s="17">
        <v>499</v>
      </c>
      <c r="K796" s="18">
        <v>0</v>
      </c>
      <c r="L796" s="19">
        <f>VLOOKUP(J796,[1]Values!$A$3:$D$462,2,FALSE)</f>
        <v>844574</v>
      </c>
      <c r="M796" s="20">
        <v>661299</v>
      </c>
      <c r="N796" s="20">
        <f t="shared" si="213"/>
        <v>0</v>
      </c>
      <c r="O796" s="19">
        <f>VLOOKUP(J796,[1]Values!$A$3:$D$462,3,FALSE)</f>
        <v>3578</v>
      </c>
      <c r="P796" s="19"/>
      <c r="Q796" s="19">
        <f t="shared" si="214"/>
        <v>0</v>
      </c>
      <c r="R796" s="20">
        <f t="shared" si="215"/>
        <v>0</v>
      </c>
      <c r="S796" s="21">
        <f>VLOOKUP(H796,[1]Rates!$A$3:$D$139,3,FALSE)</f>
        <v>9.0000000000000002E-6</v>
      </c>
      <c r="T796" s="22">
        <f t="shared" si="216"/>
        <v>0</v>
      </c>
      <c r="U796" s="19">
        <f>VLOOKUP(J796,[1]Values!$A$3:$D$462,4,FALSE)</f>
        <v>65441</v>
      </c>
      <c r="V796" s="20">
        <v>62999</v>
      </c>
      <c r="W796" s="20">
        <f t="shared" si="217"/>
        <v>0</v>
      </c>
      <c r="X796" s="23">
        <f>VLOOKUP(H796,[1]Rates!$A$3:$D$139,4,FALSE)</f>
        <v>9.0000000000000002E-6</v>
      </c>
      <c r="Y796" s="90">
        <f t="shared" si="218"/>
        <v>0</v>
      </c>
      <c r="Z796" s="9"/>
    </row>
    <row r="797" spans="7:26" x14ac:dyDescent="0.25">
      <c r="G797" s="16"/>
      <c r="H797" s="9">
        <v>72</v>
      </c>
      <c r="I797" s="9" t="s">
        <v>28</v>
      </c>
      <c r="J797" s="17">
        <v>499</v>
      </c>
      <c r="K797" s="18">
        <v>0</v>
      </c>
      <c r="L797" s="19">
        <f>VLOOKUP(J797,[1]Values!$A$3:$D$462,2,FALSE)</f>
        <v>844574</v>
      </c>
      <c r="M797" s="20">
        <v>661299</v>
      </c>
      <c r="N797" s="20">
        <f t="shared" si="213"/>
        <v>0</v>
      </c>
      <c r="O797" s="19">
        <f>VLOOKUP(J797,[1]Values!$A$3:$D$462,3,FALSE)</f>
        <v>3578</v>
      </c>
      <c r="P797" s="19"/>
      <c r="Q797" s="19">
        <f t="shared" si="214"/>
        <v>0</v>
      </c>
      <c r="R797" s="20">
        <f t="shared" si="215"/>
        <v>0</v>
      </c>
      <c r="S797" s="21">
        <f>VLOOKUP(H797,[1]Rates!$A$3:$D$139,3,FALSE)</f>
        <v>2.5799999999999998E-4</v>
      </c>
      <c r="T797" s="22">
        <f t="shared" si="216"/>
        <v>0</v>
      </c>
      <c r="U797" s="19">
        <f>VLOOKUP(J797,[1]Values!$A$3:$D$462,4,FALSE)</f>
        <v>65441</v>
      </c>
      <c r="V797" s="20">
        <v>62999</v>
      </c>
      <c r="W797" s="20">
        <f t="shared" si="217"/>
        <v>0</v>
      </c>
      <c r="X797" s="23">
        <f>VLOOKUP(H797,[1]Rates!$A$3:$D$139,4,FALSE)</f>
        <v>2.7500000000000002E-4</v>
      </c>
      <c r="Y797" s="90">
        <f t="shared" si="218"/>
        <v>0</v>
      </c>
      <c r="Z797" s="9"/>
    </row>
    <row r="798" spans="7:26" x14ac:dyDescent="0.25">
      <c r="G798" s="16"/>
      <c r="H798" s="9">
        <v>117</v>
      </c>
      <c r="I798" s="9" t="s">
        <v>21</v>
      </c>
      <c r="J798" s="17">
        <v>499</v>
      </c>
      <c r="K798" s="18">
        <v>0</v>
      </c>
      <c r="L798" s="19">
        <f>VLOOKUP(J798,[1]Values!$A$3:$D$462,2,FALSE)</f>
        <v>844574</v>
      </c>
      <c r="M798" s="20">
        <v>661299</v>
      </c>
      <c r="N798" s="20">
        <f t="shared" si="213"/>
        <v>0</v>
      </c>
      <c r="O798" s="19">
        <f>VLOOKUP(J798,[1]Values!$A$3:$D$462,3,FALSE)</f>
        <v>3578</v>
      </c>
      <c r="P798" s="19"/>
      <c r="Q798" s="19">
        <f t="shared" si="214"/>
        <v>0</v>
      </c>
      <c r="R798" s="20">
        <f t="shared" si="215"/>
        <v>0</v>
      </c>
      <c r="S798" s="21">
        <f>VLOOKUP(H798,[1]Rates!$A$3:$D$139,3,FALSE)</f>
        <v>2.1900000000000001E-4</v>
      </c>
      <c r="T798" s="22">
        <f t="shared" si="216"/>
        <v>0</v>
      </c>
      <c r="U798" s="19">
        <f>VLOOKUP(J798,[1]Values!$A$3:$D$462,4,FALSE)</f>
        <v>65441</v>
      </c>
      <c r="V798" s="20">
        <v>62999</v>
      </c>
      <c r="W798" s="20">
        <f t="shared" si="217"/>
        <v>0</v>
      </c>
      <c r="X798" s="23">
        <f>VLOOKUP(H798,[1]Rates!$A$3:$D$139,4,FALSE)</f>
        <v>2.34E-4</v>
      </c>
      <c r="Y798" s="90">
        <f t="shared" si="218"/>
        <v>0</v>
      </c>
      <c r="Z798" s="9"/>
    </row>
    <row r="799" spans="7:26" x14ac:dyDescent="0.25">
      <c r="G799" s="16"/>
      <c r="H799" s="9">
        <v>122</v>
      </c>
      <c r="I799" s="9" t="s">
        <v>90</v>
      </c>
      <c r="J799" s="17">
        <v>499</v>
      </c>
      <c r="K799" s="18">
        <v>1</v>
      </c>
      <c r="L799" s="19">
        <f>VLOOKUP(J799,[1]Values!$A$3:$D$462,2,FALSE)</f>
        <v>844574</v>
      </c>
      <c r="M799" s="20">
        <v>661299</v>
      </c>
      <c r="N799" s="20">
        <f t="shared" si="213"/>
        <v>183275</v>
      </c>
      <c r="O799" s="19">
        <f>VLOOKUP(J799,[1]Values!$A$3:$D$462,3,FALSE)</f>
        <v>3578</v>
      </c>
      <c r="P799" s="19"/>
      <c r="Q799" s="19">
        <f t="shared" si="214"/>
        <v>3578</v>
      </c>
      <c r="R799" s="20">
        <f t="shared" si="215"/>
        <v>186853</v>
      </c>
      <c r="S799" s="21">
        <f>VLOOKUP(H799,[1]Rates!$A$3:$D$139,3,FALSE)</f>
        <v>0</v>
      </c>
      <c r="T799" s="22">
        <f t="shared" si="216"/>
        <v>0</v>
      </c>
      <c r="U799" s="19">
        <f>VLOOKUP(J799,[1]Values!$A$3:$D$462,4,FALSE)</f>
        <v>65441</v>
      </c>
      <c r="V799" s="20">
        <v>62999</v>
      </c>
      <c r="W799" s="20">
        <f t="shared" si="217"/>
        <v>2442</v>
      </c>
      <c r="X799" s="23">
        <f>VLOOKUP(H799,[1]Rates!$A$3:$D$139,4,FALSE)</f>
        <v>0</v>
      </c>
      <c r="Y799" s="90">
        <f t="shared" si="218"/>
        <v>0</v>
      </c>
      <c r="Z799" s="9"/>
    </row>
    <row r="800" spans="7:26" x14ac:dyDescent="0.25">
      <c r="G800" s="16"/>
      <c r="H800" s="9">
        <v>131</v>
      </c>
      <c r="I800" s="9" t="s">
        <v>171</v>
      </c>
      <c r="J800" s="17">
        <v>499</v>
      </c>
      <c r="K800" s="18">
        <v>1</v>
      </c>
      <c r="L800" s="19">
        <f>VLOOKUP(J800,[1]Values!$A$3:$D$462,2,FALSE)</f>
        <v>844574</v>
      </c>
      <c r="M800" s="20">
        <v>661299</v>
      </c>
      <c r="N800" s="20">
        <f t="shared" si="213"/>
        <v>183275</v>
      </c>
      <c r="O800" s="19">
        <f>VLOOKUP(J800,[1]Values!$A$3:$D$462,3,FALSE)</f>
        <v>3578</v>
      </c>
      <c r="P800" s="19"/>
      <c r="Q800" s="19">
        <f t="shared" si="214"/>
        <v>3578</v>
      </c>
      <c r="R800" s="20">
        <f t="shared" si="215"/>
        <v>186853</v>
      </c>
      <c r="S800" s="21">
        <f>VLOOKUP(H800,[1]Rates!$A$3:$D$139,3,FALSE)</f>
        <v>0</v>
      </c>
      <c r="T800" s="22">
        <f t="shared" si="216"/>
        <v>0</v>
      </c>
      <c r="U800" s="19">
        <f>VLOOKUP(J800,[1]Values!$A$3:$D$462,4,FALSE)</f>
        <v>65441</v>
      </c>
      <c r="V800" s="20">
        <v>62999</v>
      </c>
      <c r="W800" s="20">
        <f t="shared" si="217"/>
        <v>2442</v>
      </c>
      <c r="X800" s="23">
        <f>VLOOKUP(H800,[1]Rates!$A$3:$D$139,4,FALSE)</f>
        <v>0</v>
      </c>
      <c r="Y800" s="90">
        <f t="shared" si="218"/>
        <v>0</v>
      </c>
      <c r="Z800" s="9"/>
    </row>
    <row r="801" spans="7:26" ht="15.75" thickBot="1" x14ac:dyDescent="0.3">
      <c r="G801" s="24"/>
      <c r="H801" s="25"/>
      <c r="I801" s="25"/>
      <c r="J801" s="93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6"/>
      <c r="Z801" s="9"/>
    </row>
    <row r="802" spans="7:26" x14ac:dyDescent="0.25">
      <c r="G802" s="9">
        <v>131</v>
      </c>
      <c r="H802" s="9" t="s">
        <v>171</v>
      </c>
      <c r="I802" s="9"/>
      <c r="J802" s="17"/>
      <c r="K802" s="18"/>
      <c r="L802" s="20"/>
      <c r="M802" s="20"/>
      <c r="N802" s="20"/>
      <c r="O802" s="20"/>
      <c r="P802" s="20"/>
      <c r="Q802" s="20"/>
      <c r="R802" s="20"/>
      <c r="S802" s="23"/>
      <c r="T802" s="22">
        <f>SUM(T720:T801)</f>
        <v>353340.67312599986</v>
      </c>
      <c r="U802" s="20"/>
      <c r="V802" s="20"/>
      <c r="W802" s="20"/>
      <c r="X802" s="23"/>
      <c r="Y802" s="22">
        <f>SUM(Y720:Y801)</f>
        <v>22915.272399999998</v>
      </c>
      <c r="Z802" s="27">
        <f>SUM(T802:Y802)</f>
        <v>376255.94552599988</v>
      </c>
    </row>
    <row r="803" spans="7:26" x14ac:dyDescent="0.25">
      <c r="G803" s="9"/>
      <c r="H803" s="9"/>
      <c r="I803" s="9"/>
      <c r="J803" s="17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7:26" ht="15.75" thickBot="1" x14ac:dyDescent="0.3">
      <c r="G804" s="9"/>
      <c r="H804" s="9"/>
      <c r="I804" s="9"/>
      <c r="J804" s="10" t="s">
        <v>53</v>
      </c>
      <c r="K804" s="11" t="s">
        <v>54</v>
      </c>
      <c r="L804" s="12" t="s">
        <v>55</v>
      </c>
      <c r="M804" s="12" t="s">
        <v>160</v>
      </c>
      <c r="N804" s="12"/>
      <c r="O804" s="12" t="s">
        <v>56</v>
      </c>
      <c r="P804" s="12" t="s">
        <v>161</v>
      </c>
      <c r="Q804" s="12"/>
      <c r="R804" s="12" t="s">
        <v>57</v>
      </c>
      <c r="S804" s="13" t="s">
        <v>58</v>
      </c>
      <c r="T804" s="14" t="s">
        <v>59</v>
      </c>
      <c r="U804" s="12" t="s">
        <v>60</v>
      </c>
      <c r="V804" s="12" t="s">
        <v>61</v>
      </c>
      <c r="W804" s="12" t="s">
        <v>62</v>
      </c>
      <c r="X804" s="13" t="s">
        <v>63</v>
      </c>
      <c r="Y804" s="14" t="s">
        <v>64</v>
      </c>
      <c r="Z804" s="9"/>
    </row>
    <row r="805" spans="7:26" ht="15.75" x14ac:dyDescent="0.25">
      <c r="G805" s="82">
        <v>140</v>
      </c>
      <c r="H805" s="83" t="s">
        <v>181</v>
      </c>
      <c r="I805" s="15"/>
      <c r="J805" s="84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34"/>
      <c r="Z805" s="9"/>
    </row>
    <row r="806" spans="7:26" x14ac:dyDescent="0.25">
      <c r="G806" s="16"/>
      <c r="H806" s="9">
        <v>1</v>
      </c>
      <c r="I806" s="9" t="s">
        <v>11</v>
      </c>
      <c r="J806" s="17">
        <v>521</v>
      </c>
      <c r="K806" s="18">
        <v>1</v>
      </c>
      <c r="L806" s="19">
        <f>VLOOKUP(J806,[1]Values!$A$3:$D$462,2,FALSE)</f>
        <v>44053776</v>
      </c>
      <c r="M806" s="96">
        <v>34321430</v>
      </c>
      <c r="N806" s="20">
        <f t="shared" ref="N806:N824" si="219">(L806-M806)*K806</f>
        <v>9732346</v>
      </c>
      <c r="O806" s="19">
        <f>VLOOKUP(J806,[1]Values!$A$3:$D$462,3,FALSE)</f>
        <v>322714</v>
      </c>
      <c r="P806" s="9"/>
      <c r="Q806" s="19">
        <f t="shared" ref="Q806:Q824" si="220">(O806-P806)*K806</f>
        <v>322714</v>
      </c>
      <c r="R806" s="20">
        <f t="shared" ref="R806:R824" si="221">(L806-M806+O806-P806)*K806</f>
        <v>10055060</v>
      </c>
      <c r="S806" s="21">
        <f>VLOOKUP(H806,[1]Rates!$A$3:$D$139,3,FALSE)</f>
        <v>1.908E-3</v>
      </c>
      <c r="T806" s="22">
        <f t="shared" ref="T806:T824" si="222">R806*S806</f>
        <v>19185.054479999999</v>
      </c>
      <c r="U806" s="19">
        <f>VLOOKUP(J806,[1]Values!$A$3:$D$462,4,FALSE)</f>
        <v>181577</v>
      </c>
      <c r="V806" s="20">
        <v>360455</v>
      </c>
      <c r="W806" s="20">
        <f t="shared" ref="W806:W868" si="223">(U806-V806)*K806</f>
        <v>-178878</v>
      </c>
      <c r="X806" s="23">
        <f>VLOOKUP(H806,[1]Rates!$A$3:$D$139,4,FALSE)</f>
        <v>2.0739999999999999E-3</v>
      </c>
      <c r="Y806" s="90">
        <f t="shared" ref="Y806:Y824" si="224">W806*X806</f>
        <v>-370.99297199999995</v>
      </c>
      <c r="Z806" s="9"/>
    </row>
    <row r="807" spans="7:26" x14ac:dyDescent="0.25">
      <c r="G807" s="16"/>
      <c r="H807" s="9">
        <v>2</v>
      </c>
      <c r="I807" s="9" t="s">
        <v>67</v>
      </c>
      <c r="J807" s="17">
        <v>521</v>
      </c>
      <c r="K807" s="18">
        <v>1</v>
      </c>
      <c r="L807" s="19">
        <f>VLOOKUP(J807,[1]Values!$A$3:$D$462,2,FALSE)</f>
        <v>44053776</v>
      </c>
      <c r="M807" s="96">
        <v>34321430</v>
      </c>
      <c r="N807" s="20">
        <f t="shared" si="219"/>
        <v>9732346</v>
      </c>
      <c r="O807" s="19">
        <f>VLOOKUP(J807,[1]Values!$A$3:$D$462,3,FALSE)</f>
        <v>322714</v>
      </c>
      <c r="P807" s="9"/>
      <c r="Q807" s="19">
        <f t="shared" si="220"/>
        <v>322714</v>
      </c>
      <c r="R807" s="20">
        <f t="shared" si="221"/>
        <v>10055060</v>
      </c>
      <c r="S807" s="21">
        <f>VLOOKUP(H807,[1]Rates!$A$3:$D$139,3,FALSE)</f>
        <v>2.0900000000000001E-4</v>
      </c>
      <c r="T807" s="22">
        <f t="shared" si="222"/>
        <v>2101.5075400000001</v>
      </c>
      <c r="U807" s="19">
        <f>VLOOKUP(J807,[1]Values!$A$3:$D$462,4,FALSE)</f>
        <v>181577</v>
      </c>
      <c r="V807" s="20">
        <v>360455</v>
      </c>
      <c r="W807" s="20">
        <f t="shared" si="223"/>
        <v>-178878</v>
      </c>
      <c r="X807" s="23">
        <f>VLOOKUP(H807,[1]Rates!$A$3:$D$139,4,FALSE)</f>
        <v>2.3000000000000001E-4</v>
      </c>
      <c r="Y807" s="90">
        <f t="shared" si="224"/>
        <v>-41.141939999999998</v>
      </c>
      <c r="Z807" s="9"/>
    </row>
    <row r="808" spans="7:26" x14ac:dyDescent="0.25">
      <c r="G808" s="16"/>
      <c r="H808" s="9">
        <v>3</v>
      </c>
      <c r="I808" s="9" t="s">
        <v>68</v>
      </c>
      <c r="J808" s="17">
        <v>521</v>
      </c>
      <c r="K808" s="18">
        <v>1</v>
      </c>
      <c r="L808" s="19">
        <f>VLOOKUP(J808,[1]Values!$A$3:$D$462,2,FALSE)</f>
        <v>44053776</v>
      </c>
      <c r="M808" s="96">
        <v>34321430</v>
      </c>
      <c r="N808" s="20">
        <f t="shared" si="219"/>
        <v>9732346</v>
      </c>
      <c r="O808" s="19">
        <f>VLOOKUP(J808,[1]Values!$A$3:$D$462,3,FALSE)</f>
        <v>322714</v>
      </c>
      <c r="P808" s="9"/>
      <c r="Q808" s="19">
        <f t="shared" si="220"/>
        <v>322714</v>
      </c>
      <c r="R808" s="20">
        <f t="shared" si="221"/>
        <v>10055060</v>
      </c>
      <c r="S808" s="21">
        <f>VLOOKUP(H808,[1]Rates!$A$3:$D$139,3,FALSE)</f>
        <v>4.9299999999999995E-4</v>
      </c>
      <c r="T808" s="22">
        <f t="shared" si="222"/>
        <v>4957.1445799999992</v>
      </c>
      <c r="U808" s="19">
        <f>VLOOKUP(J808,[1]Values!$A$3:$D$462,4,FALSE)</f>
        <v>181577</v>
      </c>
      <c r="V808" s="20">
        <v>360455</v>
      </c>
      <c r="W808" s="20">
        <f t="shared" si="223"/>
        <v>-178878</v>
      </c>
      <c r="X808" s="23">
        <f>VLOOKUP(H808,[1]Rates!$A$3:$D$139,4,FALSE)</f>
        <v>5.2599999999999999E-4</v>
      </c>
      <c r="Y808" s="90">
        <f t="shared" si="224"/>
        <v>-94.089827999999997</v>
      </c>
      <c r="Z808" s="9"/>
    </row>
    <row r="809" spans="7:26" x14ac:dyDescent="0.25">
      <c r="G809" s="16"/>
      <c r="H809" s="9">
        <v>4</v>
      </c>
      <c r="I809" s="9" t="s">
        <v>162</v>
      </c>
      <c r="J809" s="17">
        <v>521</v>
      </c>
      <c r="K809" s="18">
        <v>1</v>
      </c>
      <c r="L809" s="19">
        <f>VLOOKUP(J809,[1]Values!$A$3:$D$462,2,FALSE)</f>
        <v>44053776</v>
      </c>
      <c r="M809" s="96">
        <v>34321430</v>
      </c>
      <c r="N809" s="20">
        <f t="shared" si="219"/>
        <v>9732346</v>
      </c>
      <c r="O809" s="19">
        <f>VLOOKUP(J809,[1]Values!$A$3:$D$462,3,FALSE)</f>
        <v>322714</v>
      </c>
      <c r="P809" s="9"/>
      <c r="Q809" s="19">
        <f t="shared" si="220"/>
        <v>322714</v>
      </c>
      <c r="R809" s="20">
        <f t="shared" si="221"/>
        <v>10055060</v>
      </c>
      <c r="S809" s="21">
        <f>VLOOKUP(H809,[1]Rates!$A$3:$D$139,3,FALSE)</f>
        <v>8.1609999999999999E-3</v>
      </c>
      <c r="T809" s="22">
        <f t="shared" si="222"/>
        <v>82059.344660000002</v>
      </c>
      <c r="U809" s="19">
        <f>VLOOKUP(J809,[1]Values!$A$3:$D$462,4,FALSE)</f>
        <v>181577</v>
      </c>
      <c r="V809" s="20">
        <v>360455</v>
      </c>
      <c r="W809" s="20">
        <f t="shared" si="223"/>
        <v>-178878</v>
      </c>
      <c r="X809" s="23">
        <f>VLOOKUP(H809,[1]Rates!$A$3:$D$139,4,FALSE)</f>
        <v>7.8399999999999997E-3</v>
      </c>
      <c r="Y809" s="90">
        <f t="shared" si="224"/>
        <v>-1402.4035199999998</v>
      </c>
      <c r="Z809" s="9"/>
    </row>
    <row r="810" spans="7:26" x14ac:dyDescent="0.25">
      <c r="G810" s="16"/>
      <c r="H810" s="9">
        <v>136</v>
      </c>
      <c r="I810" s="9" t="s">
        <v>193</v>
      </c>
      <c r="J810" s="17">
        <v>521</v>
      </c>
      <c r="K810" s="18">
        <v>1</v>
      </c>
      <c r="L810" s="19">
        <f>VLOOKUP(J810,[1]Values!$A$3:$D$462,2,FALSE)</f>
        <v>44053776</v>
      </c>
      <c r="M810" s="96">
        <v>34321430</v>
      </c>
      <c r="N810" s="20">
        <f t="shared" si="219"/>
        <v>9732346</v>
      </c>
      <c r="O810" s="19">
        <f>VLOOKUP(J810,[1]Values!$A$3:$D$462,3,FALSE)</f>
        <v>322714</v>
      </c>
      <c r="P810" s="9"/>
      <c r="Q810" s="19">
        <f t="shared" si="220"/>
        <v>322714</v>
      </c>
      <c r="R810" s="20">
        <f t="shared" si="221"/>
        <v>10055060</v>
      </c>
      <c r="S810" s="21">
        <f>VLOOKUP(H810,[1]Rates!$A$3:$D$139,3,FALSE)</f>
        <v>2.31E-4</v>
      </c>
      <c r="T810" s="22">
        <f t="shared" si="222"/>
        <v>2322.7188599999999</v>
      </c>
      <c r="U810" s="19">
        <f>VLOOKUP(J810,[1]Values!$A$3:$D$462,4,FALSE)</f>
        <v>181577</v>
      </c>
      <c r="V810" s="20">
        <v>360455</v>
      </c>
      <c r="W810" s="20">
        <f t="shared" si="223"/>
        <v>-178878</v>
      </c>
      <c r="X810" s="23">
        <f>VLOOKUP(H810,[1]Rates!$A$3:$D$139,4,FALSE)</f>
        <v>2.0100000000000001E-4</v>
      </c>
      <c r="Y810" s="90">
        <f t="shared" si="224"/>
        <v>-35.954478000000002</v>
      </c>
      <c r="Z810" s="9"/>
    </row>
    <row r="811" spans="7:26" x14ac:dyDescent="0.25">
      <c r="G811" s="16"/>
      <c r="H811" s="9">
        <v>6</v>
      </c>
      <c r="I811" s="9" t="s">
        <v>163</v>
      </c>
      <c r="J811" s="17">
        <v>521</v>
      </c>
      <c r="K811" s="18">
        <v>1</v>
      </c>
      <c r="L811" s="19">
        <f>VLOOKUP(J811,[1]Values!$A$3:$D$462,2,FALSE)</f>
        <v>44053776</v>
      </c>
      <c r="M811" s="96">
        <v>34321430</v>
      </c>
      <c r="N811" s="20">
        <f t="shared" si="219"/>
        <v>9732346</v>
      </c>
      <c r="O811" s="19">
        <f>VLOOKUP(J811,[1]Values!$A$3:$D$462,3,FALSE)</f>
        <v>322714</v>
      </c>
      <c r="P811" s="9"/>
      <c r="Q811" s="19">
        <f t="shared" si="220"/>
        <v>322714</v>
      </c>
      <c r="R811" s="20">
        <f t="shared" si="221"/>
        <v>10055060</v>
      </c>
      <c r="S811" s="21">
        <f>VLOOKUP(H811,[1]Rates!$A$3:$D$139,3,FALSE)</f>
        <v>0</v>
      </c>
      <c r="T811" s="22">
        <f t="shared" si="222"/>
        <v>0</v>
      </c>
      <c r="U811" s="19">
        <f>VLOOKUP(J811,[1]Values!$A$3:$D$462,4,FALSE)</f>
        <v>181577</v>
      </c>
      <c r="V811" s="20">
        <v>360455</v>
      </c>
      <c r="W811" s="20">
        <f t="shared" si="223"/>
        <v>-178878</v>
      </c>
      <c r="X811" s="23">
        <f>VLOOKUP(H811,[1]Rates!$A$3:$D$139,4,FALSE)</f>
        <v>0</v>
      </c>
      <c r="Y811" s="90">
        <f t="shared" si="224"/>
        <v>0</v>
      </c>
      <c r="Z811" s="9"/>
    </row>
    <row r="812" spans="7:26" x14ac:dyDescent="0.25">
      <c r="G812" s="16"/>
      <c r="H812" s="9">
        <v>7</v>
      </c>
      <c r="I812" s="9" t="s">
        <v>71</v>
      </c>
      <c r="J812" s="17">
        <v>521</v>
      </c>
      <c r="K812" s="18">
        <v>0</v>
      </c>
      <c r="L812" s="19">
        <f>VLOOKUP(J812,[1]Values!$A$3:$D$462,2,FALSE)</f>
        <v>44053776</v>
      </c>
      <c r="M812" s="96">
        <v>34321430</v>
      </c>
      <c r="N812" s="20">
        <f t="shared" si="219"/>
        <v>0</v>
      </c>
      <c r="O812" s="19">
        <f>VLOOKUP(J812,[1]Values!$A$3:$D$462,3,FALSE)</f>
        <v>322714</v>
      </c>
      <c r="P812" s="9"/>
      <c r="Q812" s="19">
        <f t="shared" si="220"/>
        <v>0</v>
      </c>
      <c r="R812" s="20">
        <f t="shared" si="221"/>
        <v>0</v>
      </c>
      <c r="S812" s="21">
        <f>VLOOKUP(H812,[1]Rates!$A$3:$D$139,3,FALSE)</f>
        <v>1.01E-4</v>
      </c>
      <c r="T812" s="22">
        <f t="shared" si="222"/>
        <v>0</v>
      </c>
      <c r="U812" s="19">
        <f>VLOOKUP(J812,[1]Values!$A$3:$D$462,4,FALSE)</f>
        <v>181577</v>
      </c>
      <c r="V812" s="20">
        <v>360455</v>
      </c>
      <c r="W812" s="20">
        <f t="shared" si="223"/>
        <v>0</v>
      </c>
      <c r="X812" s="23">
        <f>VLOOKUP(H812,[1]Rates!$A$3:$D$139,4,FALSE)</f>
        <v>1.08E-4</v>
      </c>
      <c r="Y812" s="90">
        <f t="shared" si="224"/>
        <v>0</v>
      </c>
      <c r="Z812" s="9"/>
    </row>
    <row r="813" spans="7:26" x14ac:dyDescent="0.25">
      <c r="G813" s="16"/>
      <c r="H813" s="9">
        <v>8</v>
      </c>
      <c r="I813" s="9" t="s">
        <v>72</v>
      </c>
      <c r="J813" s="17">
        <v>521</v>
      </c>
      <c r="K813" s="18">
        <v>0</v>
      </c>
      <c r="L813" s="19">
        <f>VLOOKUP(J813,[1]Values!$A$3:$D$462,2,FALSE)</f>
        <v>44053776</v>
      </c>
      <c r="M813" s="96">
        <v>34321430</v>
      </c>
      <c r="N813" s="20">
        <f t="shared" si="219"/>
        <v>0</v>
      </c>
      <c r="O813" s="19">
        <f>VLOOKUP(J813,[1]Values!$A$3:$D$462,3,FALSE)</f>
        <v>322714</v>
      </c>
      <c r="P813" s="9"/>
      <c r="Q813" s="19">
        <f t="shared" si="220"/>
        <v>0</v>
      </c>
      <c r="R813" s="20">
        <f t="shared" si="221"/>
        <v>0</v>
      </c>
      <c r="S813" s="21">
        <f>VLOOKUP(H813,[1]Rates!$A$3:$D$139,3,FALSE)</f>
        <v>1.5300000000000001E-4</v>
      </c>
      <c r="T813" s="22">
        <f t="shared" si="222"/>
        <v>0</v>
      </c>
      <c r="U813" s="19">
        <f>VLOOKUP(J813,[1]Values!$A$3:$D$462,4,FALSE)</f>
        <v>181577</v>
      </c>
      <c r="V813" s="20">
        <v>360455</v>
      </c>
      <c r="W813" s="20">
        <f t="shared" si="223"/>
        <v>0</v>
      </c>
      <c r="X813" s="23">
        <f>VLOOKUP(H813,[1]Rates!$A$3:$D$139,4,FALSE)</f>
        <v>1.64E-4</v>
      </c>
      <c r="Y813" s="90">
        <f t="shared" si="224"/>
        <v>0</v>
      </c>
      <c r="Z813" s="9"/>
    </row>
    <row r="814" spans="7:26" x14ac:dyDescent="0.25">
      <c r="G814" s="16"/>
      <c r="H814" s="9">
        <v>9</v>
      </c>
      <c r="I814" s="9" t="s">
        <v>164</v>
      </c>
      <c r="J814" s="17">
        <v>521</v>
      </c>
      <c r="K814" s="18">
        <v>0</v>
      </c>
      <c r="L814" s="19">
        <f>VLOOKUP(J814,[1]Values!$A$3:$D$462,2,FALSE)</f>
        <v>44053776</v>
      </c>
      <c r="M814" s="96">
        <v>34321430</v>
      </c>
      <c r="N814" s="20">
        <f t="shared" si="219"/>
        <v>0</v>
      </c>
      <c r="O814" s="19">
        <f>VLOOKUP(J814,[1]Values!$A$3:$D$462,3,FALSE)</f>
        <v>322714</v>
      </c>
      <c r="P814" s="9"/>
      <c r="Q814" s="19">
        <f t="shared" si="220"/>
        <v>0</v>
      </c>
      <c r="R814" s="20">
        <f t="shared" si="221"/>
        <v>0</v>
      </c>
      <c r="S814" s="21">
        <f>VLOOKUP(H814,[1]Rates!$A$3:$D$139,3,FALSE)</f>
        <v>2.5599999999999999E-4</v>
      </c>
      <c r="T814" s="22">
        <f t="shared" si="222"/>
        <v>0</v>
      </c>
      <c r="U814" s="19">
        <f>VLOOKUP(J814,[1]Values!$A$3:$D$462,4,FALSE)</f>
        <v>181577</v>
      </c>
      <c r="V814" s="20">
        <v>360455</v>
      </c>
      <c r="W814" s="20">
        <f t="shared" si="223"/>
        <v>0</v>
      </c>
      <c r="X814" s="23">
        <f>VLOOKUP(H814,[1]Rates!$A$3:$D$139,4,FALSE)</f>
        <v>2.7599999999999999E-4</v>
      </c>
      <c r="Y814" s="90">
        <f t="shared" si="224"/>
        <v>0</v>
      </c>
      <c r="Z814" s="9"/>
    </row>
    <row r="815" spans="7:26" x14ac:dyDescent="0.25">
      <c r="G815" s="16"/>
      <c r="H815" s="9">
        <v>17</v>
      </c>
      <c r="I815" s="9" t="s">
        <v>74</v>
      </c>
      <c r="J815" s="17">
        <v>521</v>
      </c>
      <c r="K815" s="18">
        <v>0</v>
      </c>
      <c r="L815" s="19">
        <f>VLOOKUP(J815,[1]Values!$A$3:$D$462,2,FALSE)</f>
        <v>44053776</v>
      </c>
      <c r="M815" s="96">
        <v>34321430</v>
      </c>
      <c r="N815" s="20">
        <f t="shared" si="219"/>
        <v>0</v>
      </c>
      <c r="O815" s="19">
        <f>VLOOKUP(J815,[1]Values!$A$3:$D$462,3,FALSE)</f>
        <v>322714</v>
      </c>
      <c r="P815" s="9"/>
      <c r="Q815" s="19">
        <f t="shared" si="220"/>
        <v>0</v>
      </c>
      <c r="R815" s="20">
        <f t="shared" si="221"/>
        <v>0</v>
      </c>
      <c r="S815" s="21">
        <f>VLOOKUP(H815,[1]Rates!$A$3:$D$139,3,FALSE)</f>
        <v>6.0700000000000001E-4</v>
      </c>
      <c r="T815" s="22">
        <f t="shared" si="222"/>
        <v>0</v>
      </c>
      <c r="U815" s="19">
        <f>VLOOKUP(J815,[1]Values!$A$3:$D$462,4,FALSE)</f>
        <v>181577</v>
      </c>
      <c r="V815" s="20">
        <v>360455</v>
      </c>
      <c r="W815" s="20">
        <f t="shared" si="223"/>
        <v>0</v>
      </c>
      <c r="X815" s="23">
        <f>VLOOKUP(H815,[1]Rates!$A$3:$D$139,4,FALSE)</f>
        <v>6.4899999999999995E-4</v>
      </c>
      <c r="Y815" s="90">
        <f t="shared" si="224"/>
        <v>0</v>
      </c>
      <c r="Z815" s="9"/>
    </row>
    <row r="816" spans="7:26" x14ac:dyDescent="0.25">
      <c r="G816" s="16"/>
      <c r="H816" s="9">
        <v>29</v>
      </c>
      <c r="I816" s="9" t="s">
        <v>165</v>
      </c>
      <c r="J816" s="17">
        <v>521</v>
      </c>
      <c r="K816" s="18">
        <v>1</v>
      </c>
      <c r="L816" s="19">
        <f>VLOOKUP(J816,[1]Values!$A$3:$D$462,2,FALSE)</f>
        <v>44053776</v>
      </c>
      <c r="M816" s="96">
        <v>34321430</v>
      </c>
      <c r="N816" s="20">
        <f t="shared" si="219"/>
        <v>9732346</v>
      </c>
      <c r="O816" s="19">
        <f>VLOOKUP(J816,[1]Values!$A$3:$D$462,3,FALSE)</f>
        <v>322714</v>
      </c>
      <c r="P816" s="9"/>
      <c r="Q816" s="19">
        <f t="shared" si="220"/>
        <v>322714</v>
      </c>
      <c r="R816" s="20">
        <f t="shared" si="221"/>
        <v>10055060</v>
      </c>
      <c r="S816" s="21">
        <f>VLOOKUP(H816,[1]Rates!$A$3:$D$139,3,FALSE)</f>
        <v>2.8760000000000001E-3</v>
      </c>
      <c r="T816" s="22">
        <f t="shared" si="222"/>
        <v>28918.352559999999</v>
      </c>
      <c r="U816" s="19">
        <f>VLOOKUP(J816,[1]Values!$A$3:$D$462,4,FALSE)</f>
        <v>181577</v>
      </c>
      <c r="V816" s="20">
        <v>360455</v>
      </c>
      <c r="W816" s="20">
        <f t="shared" si="223"/>
        <v>-178878</v>
      </c>
      <c r="X816" s="23">
        <f>VLOOKUP(H816,[1]Rates!$A$3:$D$139,4,FALSE)</f>
        <v>3.1029999999999999E-3</v>
      </c>
      <c r="Y816" s="90">
        <f t="shared" si="224"/>
        <v>-555.05843399999992</v>
      </c>
      <c r="Z816" s="9"/>
    </row>
    <row r="817" spans="7:26" x14ac:dyDescent="0.25">
      <c r="G817" s="16"/>
      <c r="H817" s="9">
        <v>38</v>
      </c>
      <c r="I817" s="9" t="s">
        <v>76</v>
      </c>
      <c r="J817" s="17">
        <v>521</v>
      </c>
      <c r="K817" s="18">
        <v>1</v>
      </c>
      <c r="L817" s="19">
        <f>VLOOKUP(J817,[1]Values!$A$3:$D$462,2,FALSE)</f>
        <v>44053776</v>
      </c>
      <c r="M817" s="96">
        <v>34321430</v>
      </c>
      <c r="N817" s="20">
        <f t="shared" si="219"/>
        <v>9732346</v>
      </c>
      <c r="O817" s="19">
        <f>VLOOKUP(J817,[1]Values!$A$3:$D$462,3,FALSE)</f>
        <v>322714</v>
      </c>
      <c r="P817" s="9"/>
      <c r="Q817" s="19">
        <f t="shared" si="220"/>
        <v>322714</v>
      </c>
      <c r="R817" s="20">
        <f t="shared" si="221"/>
        <v>10055060</v>
      </c>
      <c r="S817" s="21">
        <f>VLOOKUP(H817,[1]Rates!$A$3:$D$139,3,FALSE)</f>
        <v>9.8999999999999994E-5</v>
      </c>
      <c r="T817" s="22">
        <f t="shared" si="222"/>
        <v>995.45093999999995</v>
      </c>
      <c r="U817" s="19">
        <f>VLOOKUP(J817,[1]Values!$A$3:$D$462,4,FALSE)</f>
        <v>181577</v>
      </c>
      <c r="V817" s="20">
        <v>360455</v>
      </c>
      <c r="W817" s="20">
        <f t="shared" si="223"/>
        <v>-178878</v>
      </c>
      <c r="X817" s="23">
        <f>VLOOKUP(H817,[1]Rates!$A$3:$D$139,4,FALSE)</f>
        <v>8.6000000000000003E-5</v>
      </c>
      <c r="Y817" s="90">
        <f t="shared" si="224"/>
        <v>-15.383508000000001</v>
      </c>
      <c r="Z817" s="9"/>
    </row>
    <row r="818" spans="7:26" x14ac:dyDescent="0.25">
      <c r="G818" s="16"/>
      <c r="H818" s="9">
        <v>41</v>
      </c>
      <c r="I818" s="9" t="s">
        <v>167</v>
      </c>
      <c r="J818" s="17">
        <v>521</v>
      </c>
      <c r="K818" s="18">
        <v>1</v>
      </c>
      <c r="L818" s="19">
        <f>VLOOKUP(J818,[1]Values!$A$3:$D$462,2,FALSE)</f>
        <v>44053776</v>
      </c>
      <c r="M818" s="96">
        <v>34321430</v>
      </c>
      <c r="N818" s="20">
        <f t="shared" si="219"/>
        <v>9732346</v>
      </c>
      <c r="O818" s="19">
        <f>VLOOKUP(J818,[1]Values!$A$3:$D$462,3,FALSE)</f>
        <v>322714</v>
      </c>
      <c r="P818" s="9"/>
      <c r="Q818" s="19">
        <f t="shared" si="220"/>
        <v>322714</v>
      </c>
      <c r="R818" s="20">
        <f t="shared" si="221"/>
        <v>10055060</v>
      </c>
      <c r="S818" s="21">
        <f>VLOOKUP(H818,[1]Rates!$A$3:$D$139,3,FALSE)</f>
        <v>0</v>
      </c>
      <c r="T818" s="22">
        <f t="shared" si="222"/>
        <v>0</v>
      </c>
      <c r="U818" s="19">
        <f>VLOOKUP(J818,[1]Values!$A$3:$D$462,4,FALSE)</f>
        <v>181577</v>
      </c>
      <c r="V818" s="20">
        <v>360455</v>
      </c>
      <c r="W818" s="20">
        <f t="shared" si="223"/>
        <v>-178878</v>
      </c>
      <c r="X818" s="23">
        <f>VLOOKUP(H818,[1]Rates!$A$3:$D$139,4,FALSE)</f>
        <v>0</v>
      </c>
      <c r="Y818" s="90">
        <f t="shared" si="224"/>
        <v>0</v>
      </c>
      <c r="Z818" s="9"/>
    </row>
    <row r="819" spans="7:26" x14ac:dyDescent="0.25">
      <c r="G819" s="16"/>
      <c r="H819" s="9">
        <v>55</v>
      </c>
      <c r="I819" s="9" t="s">
        <v>78</v>
      </c>
      <c r="J819" s="17">
        <v>521</v>
      </c>
      <c r="K819" s="18">
        <v>1</v>
      </c>
      <c r="L819" s="19">
        <f>VLOOKUP(J819,[1]Values!$A$3:$D$462,2,FALSE)</f>
        <v>44053776</v>
      </c>
      <c r="M819" s="96">
        <v>34321430</v>
      </c>
      <c r="N819" s="20">
        <f t="shared" si="219"/>
        <v>9732346</v>
      </c>
      <c r="O819" s="19">
        <f>VLOOKUP(J819,[1]Values!$A$3:$D$462,3,FALSE)</f>
        <v>322714</v>
      </c>
      <c r="P819" s="9"/>
      <c r="Q819" s="19">
        <f t="shared" si="220"/>
        <v>322714</v>
      </c>
      <c r="R819" s="20">
        <f t="shared" si="221"/>
        <v>10055060</v>
      </c>
      <c r="S819" s="21">
        <f>VLOOKUP(H819,[1]Rates!$A$3:$D$139,3,FALSE)</f>
        <v>1.45E-4</v>
      </c>
      <c r="T819" s="22">
        <f t="shared" si="222"/>
        <v>1457.9837</v>
      </c>
      <c r="U819" s="19">
        <f>VLOOKUP(J819,[1]Values!$A$3:$D$462,4,FALSE)</f>
        <v>181577</v>
      </c>
      <c r="V819" s="20">
        <v>360455</v>
      </c>
      <c r="W819" s="20">
        <f t="shared" si="223"/>
        <v>-178878</v>
      </c>
      <c r="X819" s="23">
        <f>VLOOKUP(H819,[1]Rates!$A$3:$D$139,4,FALSE)</f>
        <v>1.35E-4</v>
      </c>
      <c r="Y819" s="90">
        <f t="shared" si="224"/>
        <v>-24.148530000000001</v>
      </c>
      <c r="Z819" s="9"/>
    </row>
    <row r="820" spans="7:26" x14ac:dyDescent="0.25">
      <c r="G820" s="16"/>
      <c r="H820" s="9">
        <v>71</v>
      </c>
      <c r="I820" s="9" t="s">
        <v>80</v>
      </c>
      <c r="J820" s="17">
        <v>521</v>
      </c>
      <c r="K820" s="18">
        <v>0</v>
      </c>
      <c r="L820" s="19">
        <f>VLOOKUP(J820,[1]Values!$A$3:$D$462,2,FALSE)</f>
        <v>44053776</v>
      </c>
      <c r="M820" s="96">
        <v>34321430</v>
      </c>
      <c r="N820" s="20">
        <f t="shared" si="219"/>
        <v>0</v>
      </c>
      <c r="O820" s="19">
        <f>VLOOKUP(J820,[1]Values!$A$3:$D$462,3,FALSE)</f>
        <v>322714</v>
      </c>
      <c r="P820" s="9"/>
      <c r="Q820" s="19">
        <f t="shared" si="220"/>
        <v>0</v>
      </c>
      <c r="R820" s="20">
        <f t="shared" si="221"/>
        <v>0</v>
      </c>
      <c r="S820" s="21">
        <f>VLOOKUP(H820,[1]Rates!$A$3:$D$139,3,FALSE)</f>
        <v>9.0000000000000002E-6</v>
      </c>
      <c r="T820" s="22">
        <f t="shared" si="222"/>
        <v>0</v>
      </c>
      <c r="U820" s="19">
        <f>VLOOKUP(J820,[1]Values!$A$3:$D$462,4,FALSE)</f>
        <v>181577</v>
      </c>
      <c r="V820" s="20">
        <v>360455</v>
      </c>
      <c r="W820" s="20">
        <f t="shared" si="223"/>
        <v>0</v>
      </c>
      <c r="X820" s="23">
        <f>VLOOKUP(H820,[1]Rates!$A$3:$D$139,4,FALSE)</f>
        <v>9.0000000000000002E-6</v>
      </c>
      <c r="Y820" s="90">
        <f t="shared" si="224"/>
        <v>0</v>
      </c>
      <c r="Z820" s="9"/>
    </row>
    <row r="821" spans="7:26" x14ac:dyDescent="0.25">
      <c r="G821" s="16"/>
      <c r="H821" s="9">
        <v>72</v>
      </c>
      <c r="I821" s="9" t="s">
        <v>81</v>
      </c>
      <c r="J821" s="17">
        <v>521</v>
      </c>
      <c r="K821" s="18">
        <v>0</v>
      </c>
      <c r="L821" s="19">
        <f>VLOOKUP(J821,[1]Values!$A$3:$D$462,2,FALSE)</f>
        <v>44053776</v>
      </c>
      <c r="M821" s="96">
        <v>34321430</v>
      </c>
      <c r="N821" s="20">
        <f t="shared" si="219"/>
        <v>0</v>
      </c>
      <c r="O821" s="19">
        <f>VLOOKUP(J821,[1]Values!$A$3:$D$462,3,FALSE)</f>
        <v>322714</v>
      </c>
      <c r="P821" s="9"/>
      <c r="Q821" s="19">
        <f t="shared" si="220"/>
        <v>0</v>
      </c>
      <c r="R821" s="20">
        <f t="shared" si="221"/>
        <v>0</v>
      </c>
      <c r="S821" s="21">
        <f>VLOOKUP(H821,[1]Rates!$A$3:$D$139,3,FALSE)</f>
        <v>2.5799999999999998E-4</v>
      </c>
      <c r="T821" s="22">
        <f t="shared" si="222"/>
        <v>0</v>
      </c>
      <c r="U821" s="19">
        <f>VLOOKUP(J821,[1]Values!$A$3:$D$462,4,FALSE)</f>
        <v>181577</v>
      </c>
      <c r="V821" s="20">
        <v>360455</v>
      </c>
      <c r="W821" s="20">
        <f t="shared" si="223"/>
        <v>0</v>
      </c>
      <c r="X821" s="23">
        <f>VLOOKUP(H821,[1]Rates!$A$3:$D$139,4,FALSE)</f>
        <v>2.7500000000000002E-4</v>
      </c>
      <c r="Y821" s="90">
        <f t="shared" si="224"/>
        <v>0</v>
      </c>
      <c r="Z821" s="9"/>
    </row>
    <row r="822" spans="7:26" x14ac:dyDescent="0.25">
      <c r="G822" s="16"/>
      <c r="H822" s="9">
        <v>117</v>
      </c>
      <c r="I822" s="9" t="s">
        <v>83</v>
      </c>
      <c r="J822" s="17">
        <v>521</v>
      </c>
      <c r="K822" s="18">
        <v>0</v>
      </c>
      <c r="L822" s="19">
        <f>VLOOKUP(J822,[1]Values!$A$3:$D$462,2,FALSE)</f>
        <v>44053776</v>
      </c>
      <c r="M822" s="96">
        <v>34321430</v>
      </c>
      <c r="N822" s="20">
        <f t="shared" si="219"/>
        <v>0</v>
      </c>
      <c r="O822" s="19">
        <f>VLOOKUP(J822,[1]Values!$A$3:$D$462,3,FALSE)</f>
        <v>322714</v>
      </c>
      <c r="P822" s="9"/>
      <c r="Q822" s="19">
        <f t="shared" si="220"/>
        <v>0</v>
      </c>
      <c r="R822" s="20">
        <f t="shared" si="221"/>
        <v>0</v>
      </c>
      <c r="S822" s="21">
        <f>VLOOKUP(H822,[1]Rates!$A$3:$D$139,3,FALSE)</f>
        <v>2.1900000000000001E-4</v>
      </c>
      <c r="T822" s="22">
        <f t="shared" si="222"/>
        <v>0</v>
      </c>
      <c r="U822" s="19">
        <f>VLOOKUP(J822,[1]Values!$A$3:$D$462,4,FALSE)</f>
        <v>181577</v>
      </c>
      <c r="V822" s="20">
        <v>360455</v>
      </c>
      <c r="W822" s="20">
        <f t="shared" si="223"/>
        <v>0</v>
      </c>
      <c r="X822" s="23">
        <f>VLOOKUP(H822,[1]Rates!$A$3:$D$139,4,FALSE)</f>
        <v>2.34E-4</v>
      </c>
      <c r="Y822" s="90">
        <f t="shared" si="224"/>
        <v>0</v>
      </c>
      <c r="Z822" s="9"/>
    </row>
    <row r="823" spans="7:26" x14ac:dyDescent="0.25">
      <c r="G823" s="16"/>
      <c r="H823" s="9">
        <v>122</v>
      </c>
      <c r="I823" s="9" t="s">
        <v>90</v>
      </c>
      <c r="J823" s="17">
        <v>521</v>
      </c>
      <c r="K823" s="18">
        <v>1</v>
      </c>
      <c r="L823" s="19">
        <f>VLOOKUP(J823,[1]Values!$A$3:$D$462,2,FALSE)</f>
        <v>44053776</v>
      </c>
      <c r="M823" s="96">
        <v>34321430</v>
      </c>
      <c r="N823" s="20">
        <f t="shared" si="219"/>
        <v>9732346</v>
      </c>
      <c r="O823" s="19">
        <f>VLOOKUP(J823,[1]Values!$A$3:$D$462,3,FALSE)</f>
        <v>322714</v>
      </c>
      <c r="P823" s="9"/>
      <c r="Q823" s="19">
        <f t="shared" si="220"/>
        <v>322714</v>
      </c>
      <c r="R823" s="20">
        <f t="shared" si="221"/>
        <v>10055060</v>
      </c>
      <c r="S823" s="21">
        <f>VLOOKUP(H823,[1]Rates!$A$3:$D$139,3,FALSE)</f>
        <v>0</v>
      </c>
      <c r="T823" s="22">
        <f t="shared" si="222"/>
        <v>0</v>
      </c>
      <c r="U823" s="19">
        <f>VLOOKUP(J823,[1]Values!$A$3:$D$462,4,FALSE)</f>
        <v>181577</v>
      </c>
      <c r="V823" s="20">
        <v>360455</v>
      </c>
      <c r="W823" s="20">
        <f t="shared" si="223"/>
        <v>-178878</v>
      </c>
      <c r="X823" s="23">
        <f>VLOOKUP(H823,[1]Rates!$A$3:$D$139,4,FALSE)</f>
        <v>0</v>
      </c>
      <c r="Y823" s="90">
        <f t="shared" si="224"/>
        <v>0</v>
      </c>
      <c r="Z823" s="9"/>
    </row>
    <row r="824" spans="7:26" x14ac:dyDescent="0.25">
      <c r="G824" s="16"/>
      <c r="H824" s="9">
        <v>140</v>
      </c>
      <c r="I824" s="9" t="s">
        <v>194</v>
      </c>
      <c r="J824" s="17">
        <v>521</v>
      </c>
      <c r="K824" s="18">
        <v>1</v>
      </c>
      <c r="L824" s="19">
        <f>VLOOKUP(J824,[1]Values!$A$3:$D$462,2,FALSE)</f>
        <v>44053776</v>
      </c>
      <c r="M824" s="96">
        <v>34321430</v>
      </c>
      <c r="N824" s="20">
        <f t="shared" si="219"/>
        <v>9732346</v>
      </c>
      <c r="O824" s="19">
        <f>VLOOKUP(J824,[1]Values!$A$3:$D$462,3,FALSE)</f>
        <v>322714</v>
      </c>
      <c r="P824" s="9"/>
      <c r="Q824" s="19">
        <f t="shared" si="220"/>
        <v>322714</v>
      </c>
      <c r="R824" s="20">
        <f t="shared" si="221"/>
        <v>10055060</v>
      </c>
      <c r="S824" s="21">
        <f>VLOOKUP(H824,[1]Rates!$A$3:$D$139,3,FALSE)</f>
        <v>0</v>
      </c>
      <c r="T824" s="22">
        <f t="shared" si="222"/>
        <v>0</v>
      </c>
      <c r="U824" s="19">
        <f>VLOOKUP(J824,[1]Values!$A$3:$D$462,4,FALSE)</f>
        <v>181577</v>
      </c>
      <c r="V824" s="20">
        <v>360455</v>
      </c>
      <c r="W824" s="20">
        <f t="shared" si="223"/>
        <v>-178878</v>
      </c>
      <c r="X824" s="23">
        <f>VLOOKUP(H824,[1]Rates!$A$3:$D$139,4,FALSE)</f>
        <v>0</v>
      </c>
      <c r="Y824" s="90">
        <f t="shared" si="224"/>
        <v>0</v>
      </c>
      <c r="Z824" s="9"/>
    </row>
    <row r="825" spans="7:26" x14ac:dyDescent="0.25">
      <c r="G825" s="16"/>
      <c r="H825" s="9"/>
      <c r="I825" s="9"/>
      <c r="J825" s="17"/>
      <c r="K825" s="18"/>
      <c r="L825" s="19"/>
      <c r="M825" s="9"/>
      <c r="N825" s="20"/>
      <c r="O825" s="19"/>
      <c r="P825" s="9"/>
      <c r="Q825" s="19"/>
      <c r="R825" s="20"/>
      <c r="S825" s="21"/>
      <c r="T825" s="22"/>
      <c r="U825" s="19"/>
      <c r="V825" s="20"/>
      <c r="W825" s="20">
        <f t="shared" si="223"/>
        <v>0</v>
      </c>
      <c r="X825" s="23"/>
      <c r="Y825" s="90"/>
      <c r="Z825" s="9"/>
    </row>
    <row r="826" spans="7:26" ht="15.75" x14ac:dyDescent="0.25">
      <c r="G826" s="91">
        <v>140</v>
      </c>
      <c r="H826" s="28" t="s">
        <v>181</v>
      </c>
      <c r="I826" s="9"/>
      <c r="J826" s="17"/>
      <c r="K826" s="18"/>
      <c r="L826" s="19"/>
      <c r="M826" s="9"/>
      <c r="N826" s="20"/>
      <c r="O826" s="19"/>
      <c r="P826" s="9"/>
      <c r="Q826" s="19"/>
      <c r="R826" s="20"/>
      <c r="S826" s="21"/>
      <c r="T826" s="22"/>
      <c r="U826" s="19"/>
      <c r="V826" s="20"/>
      <c r="W826" s="20">
        <f t="shared" si="223"/>
        <v>0</v>
      </c>
      <c r="X826" s="23"/>
      <c r="Y826" s="90"/>
      <c r="Z826" s="9"/>
    </row>
    <row r="827" spans="7:26" x14ac:dyDescent="0.25">
      <c r="G827" s="16"/>
      <c r="H827" s="9">
        <v>1</v>
      </c>
      <c r="I827" s="9" t="s">
        <v>11</v>
      </c>
      <c r="J827" s="119">
        <v>522</v>
      </c>
      <c r="K827" s="18">
        <v>1</v>
      </c>
      <c r="L827" s="19">
        <f>VLOOKUP(J827,[1]Values!$A$3:$D$462,2,FALSE)</f>
        <v>2226713</v>
      </c>
      <c r="M827" s="96">
        <v>1743376</v>
      </c>
      <c r="N827" s="20">
        <f t="shared" ref="N827:N846" si="225">(L827-M827)*K827</f>
        <v>483337</v>
      </c>
      <c r="O827" s="19">
        <f>VLOOKUP(J827,[1]Values!$A$3:$D$462,3,FALSE)</f>
        <v>3960</v>
      </c>
      <c r="P827" s="9"/>
      <c r="Q827" s="19">
        <f t="shared" ref="Q827:Q846" si="226">(O827-P827)*K827</f>
        <v>3960</v>
      </c>
      <c r="R827" s="20">
        <f t="shared" ref="R827:R846" si="227">(L827-M827+O827-P827)*K827</f>
        <v>487297</v>
      </c>
      <c r="S827" s="21">
        <f>VLOOKUP(H827,[1]Rates!$A$3:$D$139,3,FALSE)</f>
        <v>1.908E-3</v>
      </c>
      <c r="T827" s="22">
        <f t="shared" ref="T827:T846" si="228">R827*S827</f>
        <v>929.76267599999994</v>
      </c>
      <c r="U827" s="19">
        <f>VLOOKUP(J827,[1]Values!$A$3:$D$462,4,FALSE)</f>
        <v>129</v>
      </c>
      <c r="V827" s="20">
        <v>85710</v>
      </c>
      <c r="W827" s="20">
        <f t="shared" si="223"/>
        <v>-85581</v>
      </c>
      <c r="X827" s="23">
        <f>VLOOKUP(H827,[1]Rates!$A$3:$D$139,4,FALSE)</f>
        <v>2.0739999999999999E-3</v>
      </c>
      <c r="Y827" s="90">
        <f t="shared" ref="Y827:Y846" si="229">W827*X827</f>
        <v>-177.49499399999999</v>
      </c>
      <c r="Z827" s="9"/>
    </row>
    <row r="828" spans="7:26" x14ac:dyDescent="0.25">
      <c r="G828" s="16"/>
      <c r="H828" s="9">
        <v>2</v>
      </c>
      <c r="I828" s="9" t="s">
        <v>67</v>
      </c>
      <c r="J828" s="119">
        <v>522</v>
      </c>
      <c r="K828" s="18">
        <v>1</v>
      </c>
      <c r="L828" s="19">
        <f>VLOOKUP(J828,[1]Values!$A$3:$D$462,2,FALSE)</f>
        <v>2226713</v>
      </c>
      <c r="M828" s="96">
        <v>1743376</v>
      </c>
      <c r="N828" s="20">
        <f t="shared" si="225"/>
        <v>483337</v>
      </c>
      <c r="O828" s="19">
        <f>VLOOKUP(J828,[1]Values!$A$3:$D$462,3,FALSE)</f>
        <v>3960</v>
      </c>
      <c r="P828" s="9"/>
      <c r="Q828" s="19">
        <f t="shared" si="226"/>
        <v>3960</v>
      </c>
      <c r="R828" s="20">
        <f t="shared" si="227"/>
        <v>487297</v>
      </c>
      <c r="S828" s="21">
        <f>VLOOKUP(H828,[1]Rates!$A$3:$D$139,3,FALSE)</f>
        <v>2.0900000000000001E-4</v>
      </c>
      <c r="T828" s="22">
        <f t="shared" si="228"/>
        <v>101.845073</v>
      </c>
      <c r="U828" s="19">
        <f>VLOOKUP(J828,[1]Values!$A$3:$D$462,4,FALSE)</f>
        <v>129</v>
      </c>
      <c r="V828" s="20">
        <v>85710</v>
      </c>
      <c r="W828" s="20">
        <f t="shared" si="223"/>
        <v>-85581</v>
      </c>
      <c r="X828" s="23">
        <f>VLOOKUP(H828,[1]Rates!$A$3:$D$139,4,FALSE)</f>
        <v>2.3000000000000001E-4</v>
      </c>
      <c r="Y828" s="90">
        <f t="shared" si="229"/>
        <v>-19.683630000000001</v>
      </c>
      <c r="Z828" s="9"/>
    </row>
    <row r="829" spans="7:26" x14ac:dyDescent="0.25">
      <c r="G829" s="16"/>
      <c r="H829" s="9">
        <v>3</v>
      </c>
      <c r="I829" s="9" t="s">
        <v>68</v>
      </c>
      <c r="J829" s="119">
        <v>522</v>
      </c>
      <c r="K829" s="18">
        <v>1</v>
      </c>
      <c r="L829" s="19">
        <f>VLOOKUP(J829,[1]Values!$A$3:$D$462,2,FALSE)</f>
        <v>2226713</v>
      </c>
      <c r="M829" s="96">
        <v>1743376</v>
      </c>
      <c r="N829" s="20">
        <f t="shared" si="225"/>
        <v>483337</v>
      </c>
      <c r="O829" s="19">
        <f>VLOOKUP(J829,[1]Values!$A$3:$D$462,3,FALSE)</f>
        <v>3960</v>
      </c>
      <c r="P829" s="9"/>
      <c r="Q829" s="19">
        <f t="shared" si="226"/>
        <v>3960</v>
      </c>
      <c r="R829" s="20">
        <f t="shared" si="227"/>
        <v>487297</v>
      </c>
      <c r="S829" s="21">
        <f>VLOOKUP(H829,[1]Rates!$A$3:$D$139,3,FALSE)</f>
        <v>4.9299999999999995E-4</v>
      </c>
      <c r="T829" s="22">
        <f t="shared" si="228"/>
        <v>240.23742099999998</v>
      </c>
      <c r="U829" s="19">
        <f>VLOOKUP(J829,[1]Values!$A$3:$D$462,4,FALSE)</f>
        <v>129</v>
      </c>
      <c r="V829" s="20">
        <v>85710</v>
      </c>
      <c r="W829" s="20">
        <f t="shared" si="223"/>
        <v>-85581</v>
      </c>
      <c r="X829" s="23">
        <f>VLOOKUP(H829,[1]Rates!$A$3:$D$139,4,FALSE)</f>
        <v>5.2599999999999999E-4</v>
      </c>
      <c r="Y829" s="90">
        <f t="shared" si="229"/>
        <v>-45.015605999999998</v>
      </c>
      <c r="Z829" s="9"/>
    </row>
    <row r="830" spans="7:26" x14ac:dyDescent="0.25">
      <c r="G830" s="16"/>
      <c r="H830" s="9">
        <v>4</v>
      </c>
      <c r="I830" s="9" t="s">
        <v>162</v>
      </c>
      <c r="J830" s="119">
        <v>522</v>
      </c>
      <c r="K830" s="18">
        <v>1</v>
      </c>
      <c r="L830" s="19">
        <f>VLOOKUP(J830,[1]Values!$A$3:$D$462,2,FALSE)</f>
        <v>2226713</v>
      </c>
      <c r="M830" s="96">
        <v>1743376</v>
      </c>
      <c r="N830" s="20">
        <f t="shared" si="225"/>
        <v>483337</v>
      </c>
      <c r="O830" s="19">
        <f>VLOOKUP(J830,[1]Values!$A$3:$D$462,3,FALSE)</f>
        <v>3960</v>
      </c>
      <c r="P830" s="9"/>
      <c r="Q830" s="19">
        <f t="shared" si="226"/>
        <v>3960</v>
      </c>
      <c r="R830" s="20">
        <f t="shared" si="227"/>
        <v>487297</v>
      </c>
      <c r="S830" s="21">
        <f>VLOOKUP(H830,[1]Rates!$A$3:$D$139,3,FALSE)</f>
        <v>8.1609999999999999E-3</v>
      </c>
      <c r="T830" s="22">
        <f t="shared" si="228"/>
        <v>3976.830817</v>
      </c>
      <c r="U830" s="19">
        <f>VLOOKUP(J830,[1]Values!$A$3:$D$462,4,FALSE)</f>
        <v>129</v>
      </c>
      <c r="V830" s="20">
        <v>85710</v>
      </c>
      <c r="W830" s="20">
        <f t="shared" si="223"/>
        <v>-85581</v>
      </c>
      <c r="X830" s="23">
        <f>VLOOKUP(H830,[1]Rates!$A$3:$D$139,4,FALSE)</f>
        <v>7.8399999999999997E-3</v>
      </c>
      <c r="Y830" s="90">
        <f t="shared" si="229"/>
        <v>-670.95503999999994</v>
      </c>
      <c r="Z830" s="9"/>
    </row>
    <row r="831" spans="7:26" x14ac:dyDescent="0.25">
      <c r="G831" s="16"/>
      <c r="H831" s="9">
        <v>136</v>
      </c>
      <c r="I831" s="9" t="s">
        <v>193</v>
      </c>
      <c r="J831" s="119">
        <v>522</v>
      </c>
      <c r="K831" s="18">
        <v>1</v>
      </c>
      <c r="L831" s="19">
        <f>VLOOKUP(J831,[1]Values!$A$3:$D$462,2,FALSE)</f>
        <v>2226713</v>
      </c>
      <c r="M831" s="96">
        <v>1743376</v>
      </c>
      <c r="N831" s="20">
        <f t="shared" si="225"/>
        <v>483337</v>
      </c>
      <c r="O831" s="19">
        <f>VLOOKUP(J831,[1]Values!$A$3:$D$462,3,FALSE)</f>
        <v>3960</v>
      </c>
      <c r="P831" s="9"/>
      <c r="Q831" s="19">
        <f t="shared" si="226"/>
        <v>3960</v>
      </c>
      <c r="R831" s="20">
        <f t="shared" si="227"/>
        <v>487297</v>
      </c>
      <c r="S831" s="21">
        <f>VLOOKUP(H831,[1]Rates!$A$3:$D$139,3,FALSE)</f>
        <v>2.31E-4</v>
      </c>
      <c r="T831" s="22">
        <f t="shared" si="228"/>
        <v>112.565607</v>
      </c>
      <c r="U831" s="19">
        <f>VLOOKUP(J831,[1]Values!$A$3:$D$462,4,FALSE)</f>
        <v>129</v>
      </c>
      <c r="V831" s="20">
        <v>85710</v>
      </c>
      <c r="W831" s="20">
        <f t="shared" si="223"/>
        <v>-85581</v>
      </c>
      <c r="X831" s="23">
        <f>VLOOKUP(H831,[1]Rates!$A$3:$D$139,4,FALSE)</f>
        <v>2.0100000000000001E-4</v>
      </c>
      <c r="Y831" s="90">
        <f t="shared" si="229"/>
        <v>-17.201781</v>
      </c>
      <c r="Z831" s="9"/>
    </row>
    <row r="832" spans="7:26" x14ac:dyDescent="0.25">
      <c r="G832" s="16"/>
      <c r="H832" s="9">
        <v>6</v>
      </c>
      <c r="I832" s="9" t="s">
        <v>163</v>
      </c>
      <c r="J832" s="119">
        <v>522</v>
      </c>
      <c r="K832" s="18">
        <v>1</v>
      </c>
      <c r="L832" s="19">
        <f>VLOOKUP(J832,[1]Values!$A$3:$D$462,2,FALSE)</f>
        <v>2226713</v>
      </c>
      <c r="M832" s="96">
        <v>1743376</v>
      </c>
      <c r="N832" s="20">
        <f t="shared" si="225"/>
        <v>483337</v>
      </c>
      <c r="O832" s="19">
        <f>VLOOKUP(J832,[1]Values!$A$3:$D$462,3,FALSE)</f>
        <v>3960</v>
      </c>
      <c r="P832" s="9"/>
      <c r="Q832" s="19">
        <f t="shared" si="226"/>
        <v>3960</v>
      </c>
      <c r="R832" s="20">
        <f t="shared" si="227"/>
        <v>487297</v>
      </c>
      <c r="S832" s="21">
        <f>VLOOKUP(H832,[1]Rates!$A$3:$D$139,3,FALSE)</f>
        <v>0</v>
      </c>
      <c r="T832" s="22">
        <f t="shared" si="228"/>
        <v>0</v>
      </c>
      <c r="U832" s="19">
        <f>VLOOKUP(J832,[1]Values!$A$3:$D$462,4,FALSE)</f>
        <v>129</v>
      </c>
      <c r="V832" s="20">
        <v>85710</v>
      </c>
      <c r="W832" s="20">
        <f t="shared" si="223"/>
        <v>-85581</v>
      </c>
      <c r="X832" s="23">
        <f>VLOOKUP(H832,[1]Rates!$A$3:$D$139,4,FALSE)</f>
        <v>0</v>
      </c>
      <c r="Y832" s="90">
        <f t="shared" si="229"/>
        <v>0</v>
      </c>
      <c r="Z832" s="9"/>
    </row>
    <row r="833" spans="7:26" x14ac:dyDescent="0.25">
      <c r="G833" s="16"/>
      <c r="H833" s="9">
        <v>7</v>
      </c>
      <c r="I833" s="9" t="s">
        <v>71</v>
      </c>
      <c r="J833" s="119">
        <v>522</v>
      </c>
      <c r="K833" s="18">
        <v>0</v>
      </c>
      <c r="L833" s="19">
        <f>VLOOKUP(J833,[1]Values!$A$3:$D$462,2,FALSE)</f>
        <v>2226713</v>
      </c>
      <c r="M833" s="96">
        <v>1743376</v>
      </c>
      <c r="N833" s="20">
        <f t="shared" si="225"/>
        <v>0</v>
      </c>
      <c r="O833" s="19">
        <f>VLOOKUP(J833,[1]Values!$A$3:$D$462,3,FALSE)</f>
        <v>3960</v>
      </c>
      <c r="P833" s="9"/>
      <c r="Q833" s="19">
        <f t="shared" si="226"/>
        <v>0</v>
      </c>
      <c r="R833" s="20">
        <f t="shared" si="227"/>
        <v>0</v>
      </c>
      <c r="S833" s="21">
        <f>VLOOKUP(H833,[1]Rates!$A$3:$D$139,3,FALSE)</f>
        <v>1.01E-4</v>
      </c>
      <c r="T833" s="22">
        <f t="shared" si="228"/>
        <v>0</v>
      </c>
      <c r="U833" s="19">
        <f>VLOOKUP(J833,[1]Values!$A$3:$D$462,4,FALSE)</f>
        <v>129</v>
      </c>
      <c r="V833" s="20">
        <v>85710</v>
      </c>
      <c r="W833" s="20">
        <f t="shared" si="223"/>
        <v>0</v>
      </c>
      <c r="X833" s="23">
        <f>VLOOKUP(H833,[1]Rates!$A$3:$D$139,4,FALSE)</f>
        <v>1.08E-4</v>
      </c>
      <c r="Y833" s="90">
        <f t="shared" si="229"/>
        <v>0</v>
      </c>
      <c r="Z833" s="9"/>
    </row>
    <row r="834" spans="7:26" x14ac:dyDescent="0.25">
      <c r="G834" s="16"/>
      <c r="H834" s="9">
        <v>8</v>
      </c>
      <c r="I834" s="9" t="s">
        <v>72</v>
      </c>
      <c r="J834" s="119">
        <v>522</v>
      </c>
      <c r="K834" s="18">
        <v>0</v>
      </c>
      <c r="L834" s="19">
        <f>VLOOKUP(J834,[1]Values!$A$3:$D$462,2,FALSE)</f>
        <v>2226713</v>
      </c>
      <c r="M834" s="96">
        <v>1743376</v>
      </c>
      <c r="N834" s="20">
        <f t="shared" si="225"/>
        <v>0</v>
      </c>
      <c r="O834" s="19">
        <f>VLOOKUP(J834,[1]Values!$A$3:$D$462,3,FALSE)</f>
        <v>3960</v>
      </c>
      <c r="P834" s="9"/>
      <c r="Q834" s="19">
        <f t="shared" si="226"/>
        <v>0</v>
      </c>
      <c r="R834" s="20">
        <f t="shared" si="227"/>
        <v>0</v>
      </c>
      <c r="S834" s="21">
        <f>VLOOKUP(H834,[1]Rates!$A$3:$D$139,3,FALSE)</f>
        <v>1.5300000000000001E-4</v>
      </c>
      <c r="T834" s="22">
        <f t="shared" si="228"/>
        <v>0</v>
      </c>
      <c r="U834" s="19">
        <f>VLOOKUP(J834,[1]Values!$A$3:$D$462,4,FALSE)</f>
        <v>129</v>
      </c>
      <c r="V834" s="20">
        <v>85710</v>
      </c>
      <c r="W834" s="20">
        <f t="shared" si="223"/>
        <v>0</v>
      </c>
      <c r="X834" s="23">
        <f>VLOOKUP(H834,[1]Rates!$A$3:$D$139,4,FALSE)</f>
        <v>1.64E-4</v>
      </c>
      <c r="Y834" s="90">
        <f t="shared" si="229"/>
        <v>0</v>
      </c>
      <c r="Z834" s="9"/>
    </row>
    <row r="835" spans="7:26" x14ac:dyDescent="0.25">
      <c r="G835" s="16"/>
      <c r="H835" s="9">
        <v>9</v>
      </c>
      <c r="I835" s="9" t="s">
        <v>164</v>
      </c>
      <c r="J835" s="119">
        <v>522</v>
      </c>
      <c r="K835" s="18">
        <v>0</v>
      </c>
      <c r="L835" s="19">
        <f>VLOOKUP(J835,[1]Values!$A$3:$D$462,2,FALSE)</f>
        <v>2226713</v>
      </c>
      <c r="M835" s="96">
        <v>1743376</v>
      </c>
      <c r="N835" s="20">
        <f t="shared" si="225"/>
        <v>0</v>
      </c>
      <c r="O835" s="19">
        <f>VLOOKUP(J835,[1]Values!$A$3:$D$462,3,FALSE)</f>
        <v>3960</v>
      </c>
      <c r="P835" s="9"/>
      <c r="Q835" s="19">
        <f t="shared" si="226"/>
        <v>0</v>
      </c>
      <c r="R835" s="20">
        <f t="shared" si="227"/>
        <v>0</v>
      </c>
      <c r="S835" s="21">
        <f>VLOOKUP(H835,[1]Rates!$A$3:$D$139,3,FALSE)</f>
        <v>2.5599999999999999E-4</v>
      </c>
      <c r="T835" s="22">
        <f t="shared" si="228"/>
        <v>0</v>
      </c>
      <c r="U835" s="19">
        <f>VLOOKUP(J835,[1]Values!$A$3:$D$462,4,FALSE)</f>
        <v>129</v>
      </c>
      <c r="V835" s="20">
        <v>85710</v>
      </c>
      <c r="W835" s="20">
        <f t="shared" si="223"/>
        <v>0</v>
      </c>
      <c r="X835" s="23">
        <f>VLOOKUP(H835,[1]Rates!$A$3:$D$139,4,FALSE)</f>
        <v>2.7599999999999999E-4</v>
      </c>
      <c r="Y835" s="90">
        <f t="shared" si="229"/>
        <v>0</v>
      </c>
      <c r="Z835" s="9"/>
    </row>
    <row r="836" spans="7:26" x14ac:dyDescent="0.25">
      <c r="G836" s="16"/>
      <c r="H836" s="9">
        <v>17</v>
      </c>
      <c r="I836" s="9" t="s">
        <v>74</v>
      </c>
      <c r="J836" s="119">
        <v>522</v>
      </c>
      <c r="K836" s="18">
        <v>0</v>
      </c>
      <c r="L836" s="19">
        <f>VLOOKUP(J836,[1]Values!$A$3:$D$462,2,FALSE)</f>
        <v>2226713</v>
      </c>
      <c r="M836" s="96">
        <v>1743376</v>
      </c>
      <c r="N836" s="20">
        <f t="shared" si="225"/>
        <v>0</v>
      </c>
      <c r="O836" s="19">
        <f>VLOOKUP(J836,[1]Values!$A$3:$D$462,3,FALSE)</f>
        <v>3960</v>
      </c>
      <c r="P836" s="9"/>
      <c r="Q836" s="19">
        <f t="shared" si="226"/>
        <v>0</v>
      </c>
      <c r="R836" s="20">
        <f t="shared" si="227"/>
        <v>0</v>
      </c>
      <c r="S836" s="21">
        <f>VLOOKUP(H836,[1]Rates!$A$3:$D$139,3,FALSE)</f>
        <v>6.0700000000000001E-4</v>
      </c>
      <c r="T836" s="22">
        <f t="shared" si="228"/>
        <v>0</v>
      </c>
      <c r="U836" s="19">
        <f>VLOOKUP(J836,[1]Values!$A$3:$D$462,4,FALSE)</f>
        <v>129</v>
      </c>
      <c r="V836" s="20">
        <v>85710</v>
      </c>
      <c r="W836" s="20">
        <f t="shared" si="223"/>
        <v>0</v>
      </c>
      <c r="X836" s="23">
        <f>VLOOKUP(H836,[1]Rates!$A$3:$D$139,4,FALSE)</f>
        <v>6.4899999999999995E-4</v>
      </c>
      <c r="Y836" s="90">
        <f t="shared" si="229"/>
        <v>0</v>
      </c>
      <c r="Z836" s="9"/>
    </row>
    <row r="837" spans="7:26" x14ac:dyDescent="0.25">
      <c r="G837" s="16"/>
      <c r="H837" s="9">
        <v>29</v>
      </c>
      <c r="I837" s="9" t="s">
        <v>165</v>
      </c>
      <c r="J837" s="119">
        <v>522</v>
      </c>
      <c r="K837" s="18">
        <v>1</v>
      </c>
      <c r="L837" s="19">
        <f>VLOOKUP(J837,[1]Values!$A$3:$D$462,2,FALSE)</f>
        <v>2226713</v>
      </c>
      <c r="M837" s="96">
        <v>1743376</v>
      </c>
      <c r="N837" s="20">
        <f t="shared" si="225"/>
        <v>483337</v>
      </c>
      <c r="O837" s="19">
        <f>VLOOKUP(J837,[1]Values!$A$3:$D$462,3,FALSE)</f>
        <v>3960</v>
      </c>
      <c r="P837" s="9"/>
      <c r="Q837" s="19">
        <f t="shared" si="226"/>
        <v>3960</v>
      </c>
      <c r="R837" s="20">
        <f t="shared" si="227"/>
        <v>487297</v>
      </c>
      <c r="S837" s="21">
        <f>VLOOKUP(H837,[1]Rates!$A$3:$D$139,3,FALSE)</f>
        <v>2.8760000000000001E-3</v>
      </c>
      <c r="T837" s="22">
        <f t="shared" si="228"/>
        <v>1401.4661720000001</v>
      </c>
      <c r="U837" s="19">
        <f>VLOOKUP(J837,[1]Values!$A$3:$D$462,4,FALSE)</f>
        <v>129</v>
      </c>
      <c r="V837" s="20">
        <v>85710</v>
      </c>
      <c r="W837" s="20">
        <f t="shared" si="223"/>
        <v>-85581</v>
      </c>
      <c r="X837" s="23">
        <f>VLOOKUP(H837,[1]Rates!$A$3:$D$139,4,FALSE)</f>
        <v>3.1029999999999999E-3</v>
      </c>
      <c r="Y837" s="90">
        <f t="shared" si="229"/>
        <v>-265.55784299999999</v>
      </c>
      <c r="Z837" s="9"/>
    </row>
    <row r="838" spans="7:26" x14ac:dyDescent="0.25">
      <c r="G838" s="16"/>
      <c r="H838" s="9">
        <v>38</v>
      </c>
      <c r="I838" s="9" t="s">
        <v>76</v>
      </c>
      <c r="J838" s="119">
        <v>522</v>
      </c>
      <c r="K838" s="18">
        <v>1</v>
      </c>
      <c r="L838" s="19">
        <f>VLOOKUP(J838,[1]Values!$A$3:$D$462,2,FALSE)</f>
        <v>2226713</v>
      </c>
      <c r="M838" s="96">
        <v>1743376</v>
      </c>
      <c r="N838" s="20">
        <f t="shared" si="225"/>
        <v>483337</v>
      </c>
      <c r="O838" s="19">
        <f>VLOOKUP(J838,[1]Values!$A$3:$D$462,3,FALSE)</f>
        <v>3960</v>
      </c>
      <c r="P838" s="9"/>
      <c r="Q838" s="19">
        <f t="shared" si="226"/>
        <v>3960</v>
      </c>
      <c r="R838" s="20">
        <f t="shared" si="227"/>
        <v>487297</v>
      </c>
      <c r="S838" s="21">
        <f>VLOOKUP(H838,[1]Rates!$A$3:$D$139,3,FALSE)</f>
        <v>9.8999999999999994E-5</v>
      </c>
      <c r="T838" s="22">
        <f t="shared" si="228"/>
        <v>48.242402999999996</v>
      </c>
      <c r="U838" s="19">
        <f>VLOOKUP(J838,[1]Values!$A$3:$D$462,4,FALSE)</f>
        <v>129</v>
      </c>
      <c r="V838" s="20">
        <v>85710</v>
      </c>
      <c r="W838" s="20">
        <f t="shared" si="223"/>
        <v>-85581</v>
      </c>
      <c r="X838" s="23">
        <f>VLOOKUP(H838,[1]Rates!$A$3:$D$139,4,FALSE)</f>
        <v>8.6000000000000003E-5</v>
      </c>
      <c r="Y838" s="90">
        <f t="shared" si="229"/>
        <v>-7.359966</v>
      </c>
      <c r="Z838" s="9"/>
    </row>
    <row r="839" spans="7:26" x14ac:dyDescent="0.25">
      <c r="G839" s="16"/>
      <c r="H839" s="9">
        <v>41</v>
      </c>
      <c r="I839" s="9" t="s">
        <v>167</v>
      </c>
      <c r="J839" s="119">
        <v>522</v>
      </c>
      <c r="K839" s="18">
        <v>1</v>
      </c>
      <c r="L839" s="19">
        <f>VLOOKUP(J839,[1]Values!$A$3:$D$462,2,FALSE)</f>
        <v>2226713</v>
      </c>
      <c r="M839" s="96">
        <v>1743376</v>
      </c>
      <c r="N839" s="20">
        <f t="shared" si="225"/>
        <v>483337</v>
      </c>
      <c r="O839" s="19">
        <f>VLOOKUP(J839,[1]Values!$A$3:$D$462,3,FALSE)</f>
        <v>3960</v>
      </c>
      <c r="P839" s="9"/>
      <c r="Q839" s="19">
        <f t="shared" si="226"/>
        <v>3960</v>
      </c>
      <c r="R839" s="20">
        <f t="shared" si="227"/>
        <v>487297</v>
      </c>
      <c r="S839" s="21">
        <f>VLOOKUP(H839,[1]Rates!$A$3:$D$139,3,FALSE)</f>
        <v>0</v>
      </c>
      <c r="T839" s="22">
        <f t="shared" si="228"/>
        <v>0</v>
      </c>
      <c r="U839" s="19">
        <f>VLOOKUP(J839,[1]Values!$A$3:$D$462,4,FALSE)</f>
        <v>129</v>
      </c>
      <c r="V839" s="20">
        <v>85710</v>
      </c>
      <c r="W839" s="20">
        <f t="shared" si="223"/>
        <v>-85581</v>
      </c>
      <c r="X839" s="23">
        <f>VLOOKUP(H839,[1]Rates!$A$3:$D$139,4,FALSE)</f>
        <v>0</v>
      </c>
      <c r="Y839" s="90">
        <f t="shared" si="229"/>
        <v>0</v>
      </c>
      <c r="Z839" s="9"/>
    </row>
    <row r="840" spans="7:26" x14ac:dyDescent="0.25">
      <c r="G840" s="16"/>
      <c r="H840" s="9">
        <v>55</v>
      </c>
      <c r="I840" s="9" t="s">
        <v>78</v>
      </c>
      <c r="J840" s="119">
        <v>522</v>
      </c>
      <c r="K840" s="18">
        <v>1</v>
      </c>
      <c r="L840" s="19">
        <f>VLOOKUP(J840,[1]Values!$A$3:$D$462,2,FALSE)</f>
        <v>2226713</v>
      </c>
      <c r="M840" s="96">
        <v>1743376</v>
      </c>
      <c r="N840" s="20">
        <f t="shared" si="225"/>
        <v>483337</v>
      </c>
      <c r="O840" s="19">
        <f>VLOOKUP(J840,[1]Values!$A$3:$D$462,3,FALSE)</f>
        <v>3960</v>
      </c>
      <c r="P840" s="9"/>
      <c r="Q840" s="19">
        <f t="shared" si="226"/>
        <v>3960</v>
      </c>
      <c r="R840" s="20">
        <f t="shared" si="227"/>
        <v>487297</v>
      </c>
      <c r="S840" s="21">
        <f>VLOOKUP(H840,[1]Rates!$A$3:$D$139,3,FALSE)</f>
        <v>1.45E-4</v>
      </c>
      <c r="T840" s="22">
        <f t="shared" si="228"/>
        <v>70.658064999999993</v>
      </c>
      <c r="U840" s="19">
        <f>VLOOKUP(J840,[1]Values!$A$3:$D$462,4,FALSE)</f>
        <v>129</v>
      </c>
      <c r="V840" s="20">
        <v>85710</v>
      </c>
      <c r="W840" s="20">
        <f t="shared" si="223"/>
        <v>-85581</v>
      </c>
      <c r="X840" s="23">
        <f>VLOOKUP(H840,[1]Rates!$A$3:$D$139,4,FALSE)</f>
        <v>1.35E-4</v>
      </c>
      <c r="Y840" s="90">
        <f t="shared" si="229"/>
        <v>-11.553435</v>
      </c>
      <c r="Z840" s="9"/>
    </row>
    <row r="841" spans="7:26" x14ac:dyDescent="0.25">
      <c r="G841" s="16"/>
      <c r="H841" s="9">
        <v>71</v>
      </c>
      <c r="I841" s="9" t="s">
        <v>80</v>
      </c>
      <c r="J841" s="119">
        <v>522</v>
      </c>
      <c r="K841" s="18">
        <v>0</v>
      </c>
      <c r="L841" s="19">
        <f>VLOOKUP(J841,[1]Values!$A$3:$D$462,2,FALSE)</f>
        <v>2226713</v>
      </c>
      <c r="M841" s="96">
        <v>1743376</v>
      </c>
      <c r="N841" s="20">
        <f t="shared" si="225"/>
        <v>0</v>
      </c>
      <c r="O841" s="19">
        <f>VLOOKUP(J841,[1]Values!$A$3:$D$462,3,FALSE)</f>
        <v>3960</v>
      </c>
      <c r="P841" s="9"/>
      <c r="Q841" s="19">
        <f t="shared" si="226"/>
        <v>0</v>
      </c>
      <c r="R841" s="20">
        <f t="shared" si="227"/>
        <v>0</v>
      </c>
      <c r="S841" s="21">
        <f>VLOOKUP(H841,[1]Rates!$A$3:$D$139,3,FALSE)</f>
        <v>9.0000000000000002E-6</v>
      </c>
      <c r="T841" s="22">
        <f t="shared" si="228"/>
        <v>0</v>
      </c>
      <c r="U841" s="19">
        <f>VLOOKUP(J841,[1]Values!$A$3:$D$462,4,FALSE)</f>
        <v>129</v>
      </c>
      <c r="V841" s="20">
        <v>85710</v>
      </c>
      <c r="W841" s="20">
        <f t="shared" si="223"/>
        <v>0</v>
      </c>
      <c r="X841" s="23">
        <f>VLOOKUP(H841,[1]Rates!$A$3:$D$139,4,FALSE)</f>
        <v>9.0000000000000002E-6</v>
      </c>
      <c r="Y841" s="90">
        <f t="shared" si="229"/>
        <v>0</v>
      </c>
      <c r="Z841" s="9"/>
    </row>
    <row r="842" spans="7:26" x14ac:dyDescent="0.25">
      <c r="G842" s="16"/>
      <c r="H842" s="9">
        <v>72</v>
      </c>
      <c r="I842" s="9" t="s">
        <v>81</v>
      </c>
      <c r="J842" s="119">
        <v>522</v>
      </c>
      <c r="K842" s="18">
        <v>0</v>
      </c>
      <c r="L842" s="19">
        <f>VLOOKUP(J842,[1]Values!$A$3:$D$462,2,FALSE)</f>
        <v>2226713</v>
      </c>
      <c r="M842" s="96">
        <v>1743376</v>
      </c>
      <c r="N842" s="20">
        <f t="shared" si="225"/>
        <v>0</v>
      </c>
      <c r="O842" s="19">
        <f>VLOOKUP(J842,[1]Values!$A$3:$D$462,3,FALSE)</f>
        <v>3960</v>
      </c>
      <c r="P842" s="9"/>
      <c r="Q842" s="19">
        <f t="shared" si="226"/>
        <v>0</v>
      </c>
      <c r="R842" s="20">
        <f t="shared" si="227"/>
        <v>0</v>
      </c>
      <c r="S842" s="21">
        <f>VLOOKUP(H842,[1]Rates!$A$3:$D$139,3,FALSE)</f>
        <v>2.5799999999999998E-4</v>
      </c>
      <c r="T842" s="22">
        <f t="shared" si="228"/>
        <v>0</v>
      </c>
      <c r="U842" s="19">
        <f>VLOOKUP(J842,[1]Values!$A$3:$D$462,4,FALSE)</f>
        <v>129</v>
      </c>
      <c r="V842" s="20">
        <v>85710</v>
      </c>
      <c r="W842" s="20">
        <f t="shared" si="223"/>
        <v>0</v>
      </c>
      <c r="X842" s="23">
        <f>VLOOKUP(H842,[1]Rates!$A$3:$D$139,4,FALSE)</f>
        <v>2.7500000000000002E-4</v>
      </c>
      <c r="Y842" s="90">
        <f t="shared" si="229"/>
        <v>0</v>
      </c>
      <c r="Z842" s="9"/>
    </row>
    <row r="843" spans="7:26" x14ac:dyDescent="0.25">
      <c r="G843" s="16"/>
      <c r="H843" s="9">
        <v>75</v>
      </c>
      <c r="I843" s="9" t="s">
        <v>195</v>
      </c>
      <c r="J843" s="119">
        <v>522</v>
      </c>
      <c r="K843" s="18">
        <v>0</v>
      </c>
      <c r="L843" s="19">
        <f>VLOOKUP(J843,[1]Values!$A$3:$D$462,2,FALSE)</f>
        <v>2226713</v>
      </c>
      <c r="M843" s="96">
        <v>1743376</v>
      </c>
      <c r="N843" s="20">
        <f t="shared" si="225"/>
        <v>0</v>
      </c>
      <c r="O843" s="19">
        <f>VLOOKUP(J843,[1]Values!$A$3:$D$462,3,FALSE)</f>
        <v>3960</v>
      </c>
      <c r="P843" s="9"/>
      <c r="Q843" s="19">
        <f t="shared" si="226"/>
        <v>0</v>
      </c>
      <c r="R843" s="20">
        <f t="shared" si="227"/>
        <v>0</v>
      </c>
      <c r="S843" s="21">
        <f>VLOOKUP(H843,[1]Rates!$A$3:$D$139,3,FALSE)</f>
        <v>0</v>
      </c>
      <c r="T843" s="22">
        <f t="shared" si="228"/>
        <v>0</v>
      </c>
      <c r="U843" s="19">
        <f>VLOOKUP(J843,[1]Values!$A$3:$D$462,4,FALSE)</f>
        <v>129</v>
      </c>
      <c r="V843" s="20">
        <v>85710</v>
      </c>
      <c r="W843" s="20">
        <f t="shared" si="223"/>
        <v>0</v>
      </c>
      <c r="X843" s="23">
        <f>VLOOKUP(H843,[1]Rates!$A$3:$D$139,4,FALSE)</f>
        <v>0</v>
      </c>
      <c r="Y843" s="90">
        <f t="shared" si="229"/>
        <v>0</v>
      </c>
      <c r="Z843" s="9"/>
    </row>
    <row r="844" spans="7:26" x14ac:dyDescent="0.25">
      <c r="G844" s="16"/>
      <c r="H844" s="9">
        <v>117</v>
      </c>
      <c r="I844" s="9" t="s">
        <v>83</v>
      </c>
      <c r="J844" s="119">
        <v>522</v>
      </c>
      <c r="K844" s="18">
        <v>0</v>
      </c>
      <c r="L844" s="19">
        <f>VLOOKUP(J844,[1]Values!$A$3:$D$462,2,FALSE)</f>
        <v>2226713</v>
      </c>
      <c r="M844" s="96">
        <v>1743376</v>
      </c>
      <c r="N844" s="20">
        <f t="shared" si="225"/>
        <v>0</v>
      </c>
      <c r="O844" s="19">
        <f>VLOOKUP(J844,[1]Values!$A$3:$D$462,3,FALSE)</f>
        <v>3960</v>
      </c>
      <c r="P844" s="9"/>
      <c r="Q844" s="19">
        <f t="shared" si="226"/>
        <v>0</v>
      </c>
      <c r="R844" s="20">
        <f t="shared" si="227"/>
        <v>0</v>
      </c>
      <c r="S844" s="21">
        <f>VLOOKUP(H844,[1]Rates!$A$3:$D$139,3,FALSE)</f>
        <v>2.1900000000000001E-4</v>
      </c>
      <c r="T844" s="22">
        <f t="shared" si="228"/>
        <v>0</v>
      </c>
      <c r="U844" s="19">
        <f>VLOOKUP(J844,[1]Values!$A$3:$D$462,4,FALSE)</f>
        <v>129</v>
      </c>
      <c r="V844" s="20">
        <v>85710</v>
      </c>
      <c r="W844" s="20">
        <f t="shared" si="223"/>
        <v>0</v>
      </c>
      <c r="X844" s="23">
        <f>VLOOKUP(H844,[1]Rates!$A$3:$D$139,4,FALSE)</f>
        <v>2.34E-4</v>
      </c>
      <c r="Y844" s="90">
        <f t="shared" si="229"/>
        <v>0</v>
      </c>
      <c r="Z844" s="9"/>
    </row>
    <row r="845" spans="7:26" x14ac:dyDescent="0.25">
      <c r="G845" s="16"/>
      <c r="H845" s="9">
        <v>122</v>
      </c>
      <c r="I845" s="9" t="s">
        <v>90</v>
      </c>
      <c r="J845" s="119">
        <v>522</v>
      </c>
      <c r="K845" s="18">
        <v>1</v>
      </c>
      <c r="L845" s="19">
        <f>VLOOKUP(J845,[1]Values!$A$3:$D$462,2,FALSE)</f>
        <v>2226713</v>
      </c>
      <c r="M845" s="96">
        <v>1743376</v>
      </c>
      <c r="N845" s="20">
        <f t="shared" si="225"/>
        <v>483337</v>
      </c>
      <c r="O845" s="19">
        <f>VLOOKUP(J845,[1]Values!$A$3:$D$462,3,FALSE)</f>
        <v>3960</v>
      </c>
      <c r="P845" s="9"/>
      <c r="Q845" s="19">
        <f t="shared" si="226"/>
        <v>3960</v>
      </c>
      <c r="R845" s="20">
        <f t="shared" si="227"/>
        <v>487297</v>
      </c>
      <c r="S845" s="21">
        <f>VLOOKUP(H845,[1]Rates!$A$3:$D$139,3,FALSE)</f>
        <v>0</v>
      </c>
      <c r="T845" s="22">
        <f t="shared" si="228"/>
        <v>0</v>
      </c>
      <c r="U845" s="19">
        <f>VLOOKUP(J845,[1]Values!$A$3:$D$462,4,FALSE)</f>
        <v>129</v>
      </c>
      <c r="V845" s="20">
        <v>85710</v>
      </c>
      <c r="W845" s="20">
        <f t="shared" si="223"/>
        <v>-85581</v>
      </c>
      <c r="X845" s="23">
        <f>VLOOKUP(H845,[1]Rates!$A$3:$D$139,4,FALSE)</f>
        <v>0</v>
      </c>
      <c r="Y845" s="90">
        <f t="shared" si="229"/>
        <v>0</v>
      </c>
      <c r="Z845" s="9"/>
    </row>
    <row r="846" spans="7:26" x14ac:dyDescent="0.25">
      <c r="G846" s="16"/>
      <c r="H846" s="9">
        <v>140</v>
      </c>
      <c r="I846" s="9" t="s">
        <v>194</v>
      </c>
      <c r="J846" s="119">
        <v>522</v>
      </c>
      <c r="K846" s="18">
        <v>1</v>
      </c>
      <c r="L846" s="19">
        <f>VLOOKUP(J846,[1]Values!$A$3:$D$462,2,FALSE)</f>
        <v>2226713</v>
      </c>
      <c r="M846" s="96">
        <v>1743376</v>
      </c>
      <c r="N846" s="20">
        <f t="shared" si="225"/>
        <v>483337</v>
      </c>
      <c r="O846" s="19">
        <f>VLOOKUP(J846,[1]Values!$A$3:$D$462,3,FALSE)</f>
        <v>3960</v>
      </c>
      <c r="P846" s="9"/>
      <c r="Q846" s="19">
        <f t="shared" si="226"/>
        <v>3960</v>
      </c>
      <c r="R846" s="20">
        <f t="shared" si="227"/>
        <v>487297</v>
      </c>
      <c r="S846" s="21">
        <f>VLOOKUP(H846,[1]Rates!$A$3:$D$139,3,FALSE)</f>
        <v>0</v>
      </c>
      <c r="T846" s="22">
        <f t="shared" si="228"/>
        <v>0</v>
      </c>
      <c r="U846" s="19">
        <f>VLOOKUP(J846,[1]Values!$A$3:$D$462,4,FALSE)</f>
        <v>129</v>
      </c>
      <c r="V846" s="20">
        <v>85710</v>
      </c>
      <c r="W846" s="20">
        <f t="shared" si="223"/>
        <v>-85581</v>
      </c>
      <c r="X846" s="23">
        <f>VLOOKUP(H846,[1]Rates!$A$3:$D$139,4,FALSE)</f>
        <v>0</v>
      </c>
      <c r="Y846" s="90">
        <f t="shared" si="229"/>
        <v>0</v>
      </c>
      <c r="Z846" s="9"/>
    </row>
    <row r="847" spans="7:26" x14ac:dyDescent="0.25">
      <c r="G847" s="16"/>
      <c r="H847" s="9"/>
      <c r="I847" s="9"/>
      <c r="J847" s="17"/>
      <c r="K847" s="18"/>
      <c r="L847" s="19"/>
      <c r="M847" s="9"/>
      <c r="N847" s="20"/>
      <c r="O847" s="19"/>
      <c r="P847" s="9"/>
      <c r="Q847" s="19"/>
      <c r="R847" s="20"/>
      <c r="S847" s="21"/>
      <c r="T847" s="22"/>
      <c r="U847" s="19"/>
      <c r="V847" s="20"/>
      <c r="W847" s="20">
        <f t="shared" si="223"/>
        <v>0</v>
      </c>
      <c r="X847" s="23"/>
      <c r="Y847" s="90"/>
      <c r="Z847" s="9"/>
    </row>
    <row r="848" spans="7:26" ht="15.75" x14ac:dyDescent="0.25">
      <c r="G848" s="91">
        <v>140</v>
      </c>
      <c r="H848" s="28" t="s">
        <v>181</v>
      </c>
      <c r="I848" s="9"/>
      <c r="J848" s="17"/>
      <c r="K848" s="18"/>
      <c r="L848" s="19"/>
      <c r="M848" s="9"/>
      <c r="N848" s="20"/>
      <c r="O848" s="19"/>
      <c r="P848" s="9"/>
      <c r="Q848" s="19"/>
      <c r="R848" s="20"/>
      <c r="S848" s="21"/>
      <c r="T848" s="22"/>
      <c r="U848" s="19"/>
      <c r="V848" s="20"/>
      <c r="W848" s="20">
        <f t="shared" si="223"/>
        <v>0</v>
      </c>
      <c r="X848" s="23"/>
      <c r="Y848" s="90"/>
      <c r="Z848" s="9"/>
    </row>
    <row r="849" spans="7:26" x14ac:dyDescent="0.25">
      <c r="G849" s="16"/>
      <c r="H849" s="9">
        <v>1</v>
      </c>
      <c r="I849" s="9" t="s">
        <v>11</v>
      </c>
      <c r="J849" s="119">
        <v>523</v>
      </c>
      <c r="K849" s="18">
        <v>1</v>
      </c>
      <c r="L849" s="19">
        <f>VLOOKUP(J849,[1]Values!$A$3:$D$462,2,FALSE)</f>
        <v>31891805</v>
      </c>
      <c r="M849" s="96">
        <v>23155835</v>
      </c>
      <c r="N849" s="20">
        <f t="shared" ref="N849:N868" si="230">(L849-M849)*K849</f>
        <v>8735970</v>
      </c>
      <c r="O849" s="19">
        <f>VLOOKUP(J849,[1]Values!$A$3:$D$462,3,FALSE)</f>
        <v>3632</v>
      </c>
      <c r="P849" s="9"/>
      <c r="Q849" s="19">
        <f t="shared" ref="Q849:Q868" si="231">(O849-P849)*K849</f>
        <v>3632</v>
      </c>
      <c r="R849" s="20">
        <f t="shared" ref="R849:R868" si="232">(L849-M849+O849-P849)*K849</f>
        <v>8739602</v>
      </c>
      <c r="S849" s="21">
        <f>VLOOKUP(H849,[1]Rates!$A$3:$D$139,3,FALSE)</f>
        <v>1.908E-3</v>
      </c>
      <c r="T849" s="22">
        <f t="shared" ref="T849:T868" si="233">R849*S849</f>
        <v>16675.160616000001</v>
      </c>
      <c r="U849" s="19">
        <f>VLOOKUP(J849,[1]Values!$A$3:$D$462,4,FALSE)</f>
        <v>1503449</v>
      </c>
      <c r="V849" s="20">
        <v>888570</v>
      </c>
      <c r="W849" s="20">
        <f t="shared" si="223"/>
        <v>614879</v>
      </c>
      <c r="X849" s="23">
        <f>VLOOKUP(H849,[1]Rates!$A$3:$D$139,4,FALSE)</f>
        <v>2.0739999999999999E-3</v>
      </c>
      <c r="Y849" s="90">
        <f t="shared" ref="Y849:Y868" si="234">W849*X849</f>
        <v>1275.2590459999999</v>
      </c>
      <c r="Z849" s="9"/>
    </row>
    <row r="850" spans="7:26" x14ac:dyDescent="0.25">
      <c r="G850" s="16"/>
      <c r="H850" s="9">
        <v>2</v>
      </c>
      <c r="I850" s="9" t="s">
        <v>67</v>
      </c>
      <c r="J850" s="119">
        <v>523</v>
      </c>
      <c r="K850" s="18">
        <v>1</v>
      </c>
      <c r="L850" s="19">
        <f>VLOOKUP(J850,[1]Values!$A$3:$D$462,2,FALSE)</f>
        <v>31891805</v>
      </c>
      <c r="M850" s="96">
        <v>23155835</v>
      </c>
      <c r="N850" s="20">
        <f t="shared" si="230"/>
        <v>8735970</v>
      </c>
      <c r="O850" s="19">
        <f>VLOOKUP(J850,[1]Values!$A$3:$D$462,3,FALSE)</f>
        <v>3632</v>
      </c>
      <c r="P850" s="9"/>
      <c r="Q850" s="19">
        <f t="shared" si="231"/>
        <v>3632</v>
      </c>
      <c r="R850" s="20">
        <f t="shared" si="232"/>
        <v>8739602</v>
      </c>
      <c r="S850" s="21">
        <f>VLOOKUP(H850,[1]Rates!$A$3:$D$139,3,FALSE)</f>
        <v>2.0900000000000001E-4</v>
      </c>
      <c r="T850" s="22">
        <f t="shared" si="233"/>
        <v>1826.576818</v>
      </c>
      <c r="U850" s="19">
        <f>VLOOKUP(J850,[1]Values!$A$3:$D$462,4,FALSE)</f>
        <v>1503449</v>
      </c>
      <c r="V850" s="20">
        <v>888570</v>
      </c>
      <c r="W850" s="20">
        <f t="shared" si="223"/>
        <v>614879</v>
      </c>
      <c r="X850" s="23">
        <f>VLOOKUP(H850,[1]Rates!$A$3:$D$139,4,FALSE)</f>
        <v>2.3000000000000001E-4</v>
      </c>
      <c r="Y850" s="90">
        <f t="shared" si="234"/>
        <v>141.42216999999999</v>
      </c>
      <c r="Z850" s="9"/>
    </row>
    <row r="851" spans="7:26" x14ac:dyDescent="0.25">
      <c r="G851" s="16"/>
      <c r="H851" s="9">
        <v>3</v>
      </c>
      <c r="I851" s="9" t="s">
        <v>68</v>
      </c>
      <c r="J851" s="119">
        <v>523</v>
      </c>
      <c r="K851" s="18">
        <v>1</v>
      </c>
      <c r="L851" s="19">
        <f>VLOOKUP(J851,[1]Values!$A$3:$D$462,2,FALSE)</f>
        <v>31891805</v>
      </c>
      <c r="M851" s="96">
        <v>23155835</v>
      </c>
      <c r="N851" s="20">
        <f t="shared" si="230"/>
        <v>8735970</v>
      </c>
      <c r="O851" s="19">
        <f>VLOOKUP(J851,[1]Values!$A$3:$D$462,3,FALSE)</f>
        <v>3632</v>
      </c>
      <c r="P851" s="9"/>
      <c r="Q851" s="19">
        <f t="shared" si="231"/>
        <v>3632</v>
      </c>
      <c r="R851" s="20">
        <f t="shared" si="232"/>
        <v>8739602</v>
      </c>
      <c r="S851" s="21">
        <f>VLOOKUP(H851,[1]Rates!$A$3:$D$139,3,FALSE)</f>
        <v>4.9299999999999995E-4</v>
      </c>
      <c r="T851" s="22">
        <f t="shared" si="233"/>
        <v>4308.6237859999992</v>
      </c>
      <c r="U851" s="19">
        <f>VLOOKUP(J851,[1]Values!$A$3:$D$462,4,FALSE)</f>
        <v>1503449</v>
      </c>
      <c r="V851" s="20">
        <v>888570</v>
      </c>
      <c r="W851" s="20">
        <f t="shared" si="223"/>
        <v>614879</v>
      </c>
      <c r="X851" s="23">
        <f>VLOOKUP(H851,[1]Rates!$A$3:$D$139,4,FALSE)</f>
        <v>5.2599999999999999E-4</v>
      </c>
      <c r="Y851" s="90">
        <f t="shared" si="234"/>
        <v>323.426354</v>
      </c>
      <c r="Z851" s="9"/>
    </row>
    <row r="852" spans="7:26" x14ac:dyDescent="0.25">
      <c r="G852" s="16"/>
      <c r="H852" s="9">
        <v>4</v>
      </c>
      <c r="I852" s="9" t="s">
        <v>162</v>
      </c>
      <c r="J852" s="119">
        <v>523</v>
      </c>
      <c r="K852" s="18">
        <v>1</v>
      </c>
      <c r="L852" s="19">
        <f>VLOOKUP(J852,[1]Values!$A$3:$D$462,2,FALSE)</f>
        <v>31891805</v>
      </c>
      <c r="M852" s="96">
        <v>23155835</v>
      </c>
      <c r="N852" s="20">
        <f t="shared" si="230"/>
        <v>8735970</v>
      </c>
      <c r="O852" s="19">
        <f>VLOOKUP(J852,[1]Values!$A$3:$D$462,3,FALSE)</f>
        <v>3632</v>
      </c>
      <c r="P852" s="9"/>
      <c r="Q852" s="19">
        <f t="shared" si="231"/>
        <v>3632</v>
      </c>
      <c r="R852" s="20">
        <f t="shared" si="232"/>
        <v>8739602</v>
      </c>
      <c r="S852" s="21">
        <f>VLOOKUP(H852,[1]Rates!$A$3:$D$139,3,FALSE)</f>
        <v>8.1609999999999999E-3</v>
      </c>
      <c r="T852" s="22">
        <f t="shared" si="233"/>
        <v>71323.891921999995</v>
      </c>
      <c r="U852" s="19">
        <f>VLOOKUP(J852,[1]Values!$A$3:$D$462,4,FALSE)</f>
        <v>1503449</v>
      </c>
      <c r="V852" s="20">
        <v>888570</v>
      </c>
      <c r="W852" s="20">
        <f t="shared" si="223"/>
        <v>614879</v>
      </c>
      <c r="X852" s="23">
        <f>VLOOKUP(H852,[1]Rates!$A$3:$D$139,4,FALSE)</f>
        <v>7.8399999999999997E-3</v>
      </c>
      <c r="Y852" s="90">
        <f t="shared" si="234"/>
        <v>4820.6513599999998</v>
      </c>
      <c r="Z852" s="9"/>
    </row>
    <row r="853" spans="7:26" x14ac:dyDescent="0.25">
      <c r="G853" s="16"/>
      <c r="H853" s="9">
        <v>136</v>
      </c>
      <c r="I853" s="9" t="s">
        <v>196</v>
      </c>
      <c r="J853" s="119">
        <v>523</v>
      </c>
      <c r="K853" s="18">
        <v>1</v>
      </c>
      <c r="L853" s="19">
        <f>VLOOKUP(J853,[1]Values!$A$3:$D$462,2,FALSE)</f>
        <v>31891805</v>
      </c>
      <c r="M853" s="96">
        <v>23155835</v>
      </c>
      <c r="N853" s="20">
        <f t="shared" si="230"/>
        <v>8735970</v>
      </c>
      <c r="O853" s="19">
        <f>VLOOKUP(J853,[1]Values!$A$3:$D$462,3,FALSE)</f>
        <v>3632</v>
      </c>
      <c r="P853" s="9"/>
      <c r="Q853" s="19">
        <f t="shared" si="231"/>
        <v>3632</v>
      </c>
      <c r="R853" s="20">
        <f t="shared" si="232"/>
        <v>8739602</v>
      </c>
      <c r="S853" s="21">
        <f>VLOOKUP(H853,[1]Rates!$A$3:$D$139,3,FALSE)</f>
        <v>2.31E-4</v>
      </c>
      <c r="T853" s="22">
        <f t="shared" si="233"/>
        <v>2018.848062</v>
      </c>
      <c r="U853" s="19">
        <f>VLOOKUP(J853,[1]Values!$A$3:$D$462,4,FALSE)</f>
        <v>1503449</v>
      </c>
      <c r="V853" s="20">
        <v>888570</v>
      </c>
      <c r="W853" s="20">
        <f t="shared" si="223"/>
        <v>614879</v>
      </c>
      <c r="X853" s="23">
        <f>VLOOKUP(H853,[1]Rates!$A$3:$D$139,4,FALSE)</f>
        <v>2.0100000000000001E-4</v>
      </c>
      <c r="Y853" s="90">
        <f t="shared" si="234"/>
        <v>123.59067900000001</v>
      </c>
      <c r="Z853" s="9"/>
    </row>
    <row r="854" spans="7:26" x14ac:dyDescent="0.25">
      <c r="G854" s="16"/>
      <c r="H854" s="9">
        <v>6</v>
      </c>
      <c r="I854" s="9" t="s">
        <v>163</v>
      </c>
      <c r="J854" s="119">
        <v>523</v>
      </c>
      <c r="K854" s="18">
        <v>1</v>
      </c>
      <c r="L854" s="19">
        <f>VLOOKUP(J854,[1]Values!$A$3:$D$462,2,FALSE)</f>
        <v>31891805</v>
      </c>
      <c r="M854" s="96">
        <v>23155835</v>
      </c>
      <c r="N854" s="20">
        <f t="shared" si="230"/>
        <v>8735970</v>
      </c>
      <c r="O854" s="19">
        <f>VLOOKUP(J854,[1]Values!$A$3:$D$462,3,FALSE)</f>
        <v>3632</v>
      </c>
      <c r="P854" s="9"/>
      <c r="Q854" s="19">
        <f t="shared" si="231"/>
        <v>3632</v>
      </c>
      <c r="R854" s="20">
        <f t="shared" si="232"/>
        <v>8739602</v>
      </c>
      <c r="S854" s="21">
        <f>VLOOKUP(H854,[1]Rates!$A$3:$D$139,3,FALSE)</f>
        <v>0</v>
      </c>
      <c r="T854" s="22">
        <f t="shared" si="233"/>
        <v>0</v>
      </c>
      <c r="U854" s="19">
        <f>VLOOKUP(J854,[1]Values!$A$3:$D$462,4,FALSE)</f>
        <v>1503449</v>
      </c>
      <c r="V854" s="20">
        <v>888570</v>
      </c>
      <c r="W854" s="20">
        <f t="shared" si="223"/>
        <v>614879</v>
      </c>
      <c r="X854" s="23">
        <f>VLOOKUP(H854,[1]Rates!$A$3:$D$139,4,FALSE)</f>
        <v>0</v>
      </c>
      <c r="Y854" s="90">
        <f t="shared" si="234"/>
        <v>0</v>
      </c>
      <c r="Z854" s="9"/>
    </row>
    <row r="855" spans="7:26" x14ac:dyDescent="0.25">
      <c r="G855" s="16"/>
      <c r="H855" s="9">
        <v>7</v>
      </c>
      <c r="I855" s="9" t="s">
        <v>71</v>
      </c>
      <c r="J855" s="119">
        <v>523</v>
      </c>
      <c r="K855" s="18">
        <v>0</v>
      </c>
      <c r="L855" s="19">
        <f>VLOOKUP(J855,[1]Values!$A$3:$D$462,2,FALSE)</f>
        <v>31891805</v>
      </c>
      <c r="M855" s="96">
        <v>23155835</v>
      </c>
      <c r="N855" s="20">
        <f t="shared" si="230"/>
        <v>0</v>
      </c>
      <c r="O855" s="19">
        <f>VLOOKUP(J855,[1]Values!$A$3:$D$462,3,FALSE)</f>
        <v>3632</v>
      </c>
      <c r="P855" s="9"/>
      <c r="Q855" s="19">
        <f t="shared" si="231"/>
        <v>0</v>
      </c>
      <c r="R855" s="20">
        <f t="shared" si="232"/>
        <v>0</v>
      </c>
      <c r="S855" s="21">
        <f>VLOOKUP(H855,[1]Rates!$A$3:$D$139,3,FALSE)</f>
        <v>1.01E-4</v>
      </c>
      <c r="T855" s="22">
        <f t="shared" si="233"/>
        <v>0</v>
      </c>
      <c r="U855" s="19">
        <f>VLOOKUP(J855,[1]Values!$A$3:$D$462,4,FALSE)</f>
        <v>1503449</v>
      </c>
      <c r="V855" s="20">
        <v>888570</v>
      </c>
      <c r="W855" s="20">
        <f t="shared" si="223"/>
        <v>0</v>
      </c>
      <c r="X855" s="23">
        <f>VLOOKUP(H855,[1]Rates!$A$3:$D$139,4,FALSE)</f>
        <v>1.08E-4</v>
      </c>
      <c r="Y855" s="90">
        <f t="shared" si="234"/>
        <v>0</v>
      </c>
      <c r="Z855" s="9"/>
    </row>
    <row r="856" spans="7:26" x14ac:dyDescent="0.25">
      <c r="G856" s="16"/>
      <c r="H856" s="9">
        <v>8</v>
      </c>
      <c r="I856" s="9" t="s">
        <v>72</v>
      </c>
      <c r="J856" s="119">
        <v>523</v>
      </c>
      <c r="K856" s="18">
        <v>0</v>
      </c>
      <c r="L856" s="19">
        <f>VLOOKUP(J856,[1]Values!$A$3:$D$462,2,FALSE)</f>
        <v>31891805</v>
      </c>
      <c r="M856" s="96">
        <v>23155835</v>
      </c>
      <c r="N856" s="20">
        <f t="shared" si="230"/>
        <v>0</v>
      </c>
      <c r="O856" s="19">
        <f>VLOOKUP(J856,[1]Values!$A$3:$D$462,3,FALSE)</f>
        <v>3632</v>
      </c>
      <c r="P856" s="9"/>
      <c r="Q856" s="19">
        <f t="shared" si="231"/>
        <v>0</v>
      </c>
      <c r="R856" s="20">
        <f t="shared" si="232"/>
        <v>0</v>
      </c>
      <c r="S856" s="21">
        <f>VLOOKUP(H856,[1]Rates!$A$3:$D$139,3,FALSE)</f>
        <v>1.5300000000000001E-4</v>
      </c>
      <c r="T856" s="22">
        <f t="shared" si="233"/>
        <v>0</v>
      </c>
      <c r="U856" s="19">
        <f>VLOOKUP(J856,[1]Values!$A$3:$D$462,4,FALSE)</f>
        <v>1503449</v>
      </c>
      <c r="V856" s="20">
        <v>888570</v>
      </c>
      <c r="W856" s="20">
        <f t="shared" si="223"/>
        <v>0</v>
      </c>
      <c r="X856" s="23">
        <f>VLOOKUP(H856,[1]Rates!$A$3:$D$139,4,FALSE)</f>
        <v>1.64E-4</v>
      </c>
      <c r="Y856" s="90">
        <f t="shared" si="234"/>
        <v>0</v>
      </c>
      <c r="Z856" s="9"/>
    </row>
    <row r="857" spans="7:26" x14ac:dyDescent="0.25">
      <c r="G857" s="16"/>
      <c r="H857" s="9">
        <v>9</v>
      </c>
      <c r="I857" s="9" t="s">
        <v>164</v>
      </c>
      <c r="J857" s="119">
        <v>523</v>
      </c>
      <c r="K857" s="18">
        <v>0</v>
      </c>
      <c r="L857" s="19">
        <f>VLOOKUP(J857,[1]Values!$A$3:$D$462,2,FALSE)</f>
        <v>31891805</v>
      </c>
      <c r="M857" s="96">
        <v>23155835</v>
      </c>
      <c r="N857" s="20">
        <f t="shared" si="230"/>
        <v>0</v>
      </c>
      <c r="O857" s="19">
        <f>VLOOKUP(J857,[1]Values!$A$3:$D$462,3,FALSE)</f>
        <v>3632</v>
      </c>
      <c r="P857" s="9"/>
      <c r="Q857" s="19">
        <f t="shared" si="231"/>
        <v>0</v>
      </c>
      <c r="R857" s="20">
        <f t="shared" si="232"/>
        <v>0</v>
      </c>
      <c r="S857" s="21">
        <f>VLOOKUP(H857,[1]Rates!$A$3:$D$139,3,FALSE)</f>
        <v>2.5599999999999999E-4</v>
      </c>
      <c r="T857" s="22">
        <f t="shared" si="233"/>
        <v>0</v>
      </c>
      <c r="U857" s="19">
        <f>VLOOKUP(J857,[1]Values!$A$3:$D$462,4,FALSE)</f>
        <v>1503449</v>
      </c>
      <c r="V857" s="20">
        <v>888570</v>
      </c>
      <c r="W857" s="20">
        <f t="shared" si="223"/>
        <v>0</v>
      </c>
      <c r="X857" s="23">
        <f>VLOOKUP(H857,[1]Rates!$A$3:$D$139,4,FALSE)</f>
        <v>2.7599999999999999E-4</v>
      </c>
      <c r="Y857" s="90">
        <f t="shared" si="234"/>
        <v>0</v>
      </c>
      <c r="Z857" s="9"/>
    </row>
    <row r="858" spans="7:26" x14ac:dyDescent="0.25">
      <c r="G858" s="16"/>
      <c r="H858" s="9">
        <v>17</v>
      </c>
      <c r="I858" s="9" t="s">
        <v>74</v>
      </c>
      <c r="J858" s="119">
        <v>523</v>
      </c>
      <c r="K858" s="18">
        <v>0</v>
      </c>
      <c r="L858" s="19">
        <f>VLOOKUP(J858,[1]Values!$A$3:$D$462,2,FALSE)</f>
        <v>31891805</v>
      </c>
      <c r="M858" s="96">
        <v>23155835</v>
      </c>
      <c r="N858" s="20">
        <f t="shared" si="230"/>
        <v>0</v>
      </c>
      <c r="O858" s="19">
        <f>VLOOKUP(J858,[1]Values!$A$3:$D$462,3,FALSE)</f>
        <v>3632</v>
      </c>
      <c r="P858" s="9"/>
      <c r="Q858" s="19">
        <f t="shared" si="231"/>
        <v>0</v>
      </c>
      <c r="R858" s="20">
        <f t="shared" si="232"/>
        <v>0</v>
      </c>
      <c r="S858" s="21">
        <f>VLOOKUP(H858,[1]Rates!$A$3:$D$139,3,FALSE)</f>
        <v>6.0700000000000001E-4</v>
      </c>
      <c r="T858" s="22">
        <f t="shared" si="233"/>
        <v>0</v>
      </c>
      <c r="U858" s="19">
        <f>VLOOKUP(J858,[1]Values!$A$3:$D$462,4,FALSE)</f>
        <v>1503449</v>
      </c>
      <c r="V858" s="20">
        <v>888570</v>
      </c>
      <c r="W858" s="20">
        <f t="shared" si="223"/>
        <v>0</v>
      </c>
      <c r="X858" s="23">
        <f>VLOOKUP(H858,[1]Rates!$A$3:$D$139,4,FALSE)</f>
        <v>6.4899999999999995E-4</v>
      </c>
      <c r="Y858" s="90">
        <f t="shared" si="234"/>
        <v>0</v>
      </c>
      <c r="Z858" s="9"/>
    </row>
    <row r="859" spans="7:26" x14ac:dyDescent="0.25">
      <c r="G859" s="16"/>
      <c r="H859" s="9">
        <v>29</v>
      </c>
      <c r="I859" s="9" t="s">
        <v>165</v>
      </c>
      <c r="J859" s="119">
        <v>523</v>
      </c>
      <c r="K859" s="18">
        <v>1</v>
      </c>
      <c r="L859" s="19">
        <f>VLOOKUP(J859,[1]Values!$A$3:$D$462,2,FALSE)</f>
        <v>31891805</v>
      </c>
      <c r="M859" s="96">
        <v>23155835</v>
      </c>
      <c r="N859" s="20">
        <f t="shared" si="230"/>
        <v>8735970</v>
      </c>
      <c r="O859" s="19">
        <f>VLOOKUP(J859,[1]Values!$A$3:$D$462,3,FALSE)</f>
        <v>3632</v>
      </c>
      <c r="P859" s="9"/>
      <c r="Q859" s="19">
        <f t="shared" si="231"/>
        <v>3632</v>
      </c>
      <c r="R859" s="20">
        <f t="shared" si="232"/>
        <v>8739602</v>
      </c>
      <c r="S859" s="21">
        <f>VLOOKUP(H859,[1]Rates!$A$3:$D$139,3,FALSE)</f>
        <v>2.8760000000000001E-3</v>
      </c>
      <c r="T859" s="22">
        <f t="shared" si="233"/>
        <v>25135.095352</v>
      </c>
      <c r="U859" s="19">
        <f>VLOOKUP(J859,[1]Values!$A$3:$D$462,4,FALSE)</f>
        <v>1503449</v>
      </c>
      <c r="V859" s="20">
        <v>888570</v>
      </c>
      <c r="W859" s="20">
        <f t="shared" si="223"/>
        <v>614879</v>
      </c>
      <c r="X859" s="23">
        <f>VLOOKUP(H859,[1]Rates!$A$3:$D$139,4,FALSE)</f>
        <v>3.1029999999999999E-3</v>
      </c>
      <c r="Y859" s="90">
        <f t="shared" si="234"/>
        <v>1907.9695369999999</v>
      </c>
      <c r="Z859" s="9"/>
    </row>
    <row r="860" spans="7:26" x14ac:dyDescent="0.25">
      <c r="G860" s="16"/>
      <c r="H860" s="9">
        <v>38</v>
      </c>
      <c r="I860" s="9" t="s">
        <v>76</v>
      </c>
      <c r="J860" s="119">
        <v>523</v>
      </c>
      <c r="K860" s="18">
        <v>1</v>
      </c>
      <c r="L860" s="19">
        <f>VLOOKUP(J860,[1]Values!$A$3:$D$462,2,FALSE)</f>
        <v>31891805</v>
      </c>
      <c r="M860" s="96">
        <v>23155835</v>
      </c>
      <c r="N860" s="20">
        <f t="shared" si="230"/>
        <v>8735970</v>
      </c>
      <c r="O860" s="19">
        <f>VLOOKUP(J860,[1]Values!$A$3:$D$462,3,FALSE)</f>
        <v>3632</v>
      </c>
      <c r="P860" s="9"/>
      <c r="Q860" s="19">
        <f t="shared" si="231"/>
        <v>3632</v>
      </c>
      <c r="R860" s="20">
        <f t="shared" si="232"/>
        <v>8739602</v>
      </c>
      <c r="S860" s="21">
        <f>VLOOKUP(H860,[1]Rates!$A$3:$D$139,3,FALSE)</f>
        <v>9.8999999999999994E-5</v>
      </c>
      <c r="T860" s="22">
        <f t="shared" si="233"/>
        <v>865.220598</v>
      </c>
      <c r="U860" s="19">
        <f>VLOOKUP(J860,[1]Values!$A$3:$D$462,4,FALSE)</f>
        <v>1503449</v>
      </c>
      <c r="V860" s="20">
        <v>888570</v>
      </c>
      <c r="W860" s="20">
        <f t="shared" si="223"/>
        <v>614879</v>
      </c>
      <c r="X860" s="23">
        <f>VLOOKUP(H860,[1]Rates!$A$3:$D$139,4,FALSE)</f>
        <v>8.6000000000000003E-5</v>
      </c>
      <c r="Y860" s="90">
        <f t="shared" si="234"/>
        <v>52.879594000000004</v>
      </c>
      <c r="Z860" s="9"/>
    </row>
    <row r="861" spans="7:26" x14ac:dyDescent="0.25">
      <c r="G861" s="16"/>
      <c r="H861" s="9">
        <v>41</v>
      </c>
      <c r="I861" s="9" t="s">
        <v>167</v>
      </c>
      <c r="J861" s="119">
        <v>523</v>
      </c>
      <c r="K861" s="18">
        <v>1</v>
      </c>
      <c r="L861" s="19">
        <f>VLOOKUP(J861,[1]Values!$A$3:$D$462,2,FALSE)</f>
        <v>31891805</v>
      </c>
      <c r="M861" s="96">
        <v>23155835</v>
      </c>
      <c r="N861" s="20">
        <f t="shared" si="230"/>
        <v>8735970</v>
      </c>
      <c r="O861" s="19">
        <f>VLOOKUP(J861,[1]Values!$A$3:$D$462,3,FALSE)</f>
        <v>3632</v>
      </c>
      <c r="P861" s="9"/>
      <c r="Q861" s="19">
        <f t="shared" si="231"/>
        <v>3632</v>
      </c>
      <c r="R861" s="20">
        <f t="shared" si="232"/>
        <v>8739602</v>
      </c>
      <c r="S861" s="21">
        <f>VLOOKUP(H861,[1]Rates!$A$3:$D$139,3,FALSE)</f>
        <v>0</v>
      </c>
      <c r="T861" s="22">
        <f t="shared" si="233"/>
        <v>0</v>
      </c>
      <c r="U861" s="19">
        <f>VLOOKUP(J861,[1]Values!$A$3:$D$462,4,FALSE)</f>
        <v>1503449</v>
      </c>
      <c r="V861" s="20">
        <v>888570</v>
      </c>
      <c r="W861" s="20">
        <f t="shared" si="223"/>
        <v>614879</v>
      </c>
      <c r="X861" s="23">
        <f>VLOOKUP(H861,[1]Rates!$A$3:$D$139,4,FALSE)</f>
        <v>0</v>
      </c>
      <c r="Y861" s="90">
        <f t="shared" si="234"/>
        <v>0</v>
      </c>
      <c r="Z861" s="9"/>
    </row>
    <row r="862" spans="7:26" x14ac:dyDescent="0.25">
      <c r="G862" s="16"/>
      <c r="H862" s="9">
        <v>55</v>
      </c>
      <c r="I862" s="9" t="s">
        <v>78</v>
      </c>
      <c r="J862" s="119">
        <v>523</v>
      </c>
      <c r="K862" s="18">
        <v>1</v>
      </c>
      <c r="L862" s="19">
        <f>VLOOKUP(J862,[1]Values!$A$3:$D$462,2,FALSE)</f>
        <v>31891805</v>
      </c>
      <c r="M862" s="96">
        <v>23155835</v>
      </c>
      <c r="N862" s="20">
        <f t="shared" si="230"/>
        <v>8735970</v>
      </c>
      <c r="O862" s="19">
        <f>VLOOKUP(J862,[1]Values!$A$3:$D$462,3,FALSE)</f>
        <v>3632</v>
      </c>
      <c r="P862" s="9"/>
      <c r="Q862" s="19">
        <f t="shared" si="231"/>
        <v>3632</v>
      </c>
      <c r="R862" s="20">
        <f t="shared" si="232"/>
        <v>8739602</v>
      </c>
      <c r="S862" s="21">
        <f>VLOOKUP(H862,[1]Rates!$A$3:$D$139,3,FALSE)</f>
        <v>1.45E-4</v>
      </c>
      <c r="T862" s="22">
        <f t="shared" si="233"/>
        <v>1267.2422899999999</v>
      </c>
      <c r="U862" s="19">
        <f>VLOOKUP(J862,[1]Values!$A$3:$D$462,4,FALSE)</f>
        <v>1503449</v>
      </c>
      <c r="V862" s="20">
        <v>888570</v>
      </c>
      <c r="W862" s="20">
        <f t="shared" si="223"/>
        <v>614879</v>
      </c>
      <c r="X862" s="23">
        <f>VLOOKUP(H862,[1]Rates!$A$3:$D$139,4,FALSE)</f>
        <v>1.35E-4</v>
      </c>
      <c r="Y862" s="90">
        <f t="shared" si="234"/>
        <v>83.008665000000008</v>
      </c>
      <c r="Z862" s="9"/>
    </row>
    <row r="863" spans="7:26" x14ac:dyDescent="0.25">
      <c r="G863" s="16"/>
      <c r="H863" s="9">
        <v>64</v>
      </c>
      <c r="I863" s="9" t="s">
        <v>197</v>
      </c>
      <c r="J863" s="119">
        <v>523</v>
      </c>
      <c r="K863" s="18">
        <v>0</v>
      </c>
      <c r="L863" s="19">
        <f>VLOOKUP(J863,[1]Values!$A$3:$D$462,2,FALSE)</f>
        <v>31891805</v>
      </c>
      <c r="M863" s="96">
        <v>23155835</v>
      </c>
      <c r="N863" s="20">
        <f t="shared" si="230"/>
        <v>0</v>
      </c>
      <c r="O863" s="19">
        <f>VLOOKUP(J863,[1]Values!$A$3:$D$462,3,FALSE)</f>
        <v>3632</v>
      </c>
      <c r="P863" s="9"/>
      <c r="Q863" s="19">
        <f t="shared" si="231"/>
        <v>0</v>
      </c>
      <c r="R863" s="20">
        <f t="shared" si="232"/>
        <v>0</v>
      </c>
      <c r="S863" s="21">
        <f>VLOOKUP(H863,[1]Rates!$A$3:$D$139,3,FALSE)</f>
        <v>0</v>
      </c>
      <c r="T863" s="22">
        <f t="shared" si="233"/>
        <v>0</v>
      </c>
      <c r="U863" s="19">
        <f>VLOOKUP(J863,[1]Values!$A$3:$D$462,4,FALSE)</f>
        <v>1503449</v>
      </c>
      <c r="V863" s="20">
        <v>888570</v>
      </c>
      <c r="W863" s="20">
        <f t="shared" si="223"/>
        <v>0</v>
      </c>
      <c r="X863" s="23">
        <f>VLOOKUP(H863,[1]Rates!$A$3:$D$139,4,FALSE)</f>
        <v>0</v>
      </c>
      <c r="Y863" s="90">
        <f t="shared" si="234"/>
        <v>0</v>
      </c>
      <c r="Z863" s="9"/>
    </row>
    <row r="864" spans="7:26" x14ac:dyDescent="0.25">
      <c r="G864" s="16"/>
      <c r="H864" s="9">
        <v>71</v>
      </c>
      <c r="I864" s="9" t="s">
        <v>80</v>
      </c>
      <c r="J864" s="119">
        <v>523</v>
      </c>
      <c r="K864" s="18">
        <v>0</v>
      </c>
      <c r="L864" s="19">
        <f>VLOOKUP(J864,[1]Values!$A$3:$D$462,2,FALSE)</f>
        <v>31891805</v>
      </c>
      <c r="M864" s="96">
        <v>23155835</v>
      </c>
      <c r="N864" s="20">
        <f t="shared" si="230"/>
        <v>0</v>
      </c>
      <c r="O864" s="19">
        <f>VLOOKUP(J864,[1]Values!$A$3:$D$462,3,FALSE)</f>
        <v>3632</v>
      </c>
      <c r="P864" s="9"/>
      <c r="Q864" s="19">
        <f t="shared" si="231"/>
        <v>0</v>
      </c>
      <c r="R864" s="20">
        <f t="shared" si="232"/>
        <v>0</v>
      </c>
      <c r="S864" s="21">
        <f>VLOOKUP(H864,[1]Rates!$A$3:$D$139,3,FALSE)</f>
        <v>9.0000000000000002E-6</v>
      </c>
      <c r="T864" s="22">
        <f t="shared" si="233"/>
        <v>0</v>
      </c>
      <c r="U864" s="19">
        <f>VLOOKUP(J864,[1]Values!$A$3:$D$462,4,FALSE)</f>
        <v>1503449</v>
      </c>
      <c r="V864" s="20">
        <v>888570</v>
      </c>
      <c r="W864" s="20">
        <f t="shared" si="223"/>
        <v>0</v>
      </c>
      <c r="X864" s="23">
        <f>VLOOKUP(H864,[1]Rates!$A$3:$D$139,4,FALSE)</f>
        <v>9.0000000000000002E-6</v>
      </c>
      <c r="Y864" s="90">
        <f t="shared" si="234"/>
        <v>0</v>
      </c>
      <c r="Z864" s="9"/>
    </row>
    <row r="865" spans="7:27" x14ac:dyDescent="0.25">
      <c r="G865" s="16"/>
      <c r="H865" s="9">
        <v>72</v>
      </c>
      <c r="I865" s="9" t="s">
        <v>81</v>
      </c>
      <c r="J865" s="119">
        <v>523</v>
      </c>
      <c r="K865" s="18">
        <v>0</v>
      </c>
      <c r="L865" s="19">
        <f>VLOOKUP(J865,[1]Values!$A$3:$D$462,2,FALSE)</f>
        <v>31891805</v>
      </c>
      <c r="M865" s="96">
        <v>23155835</v>
      </c>
      <c r="N865" s="20">
        <f t="shared" si="230"/>
        <v>0</v>
      </c>
      <c r="O865" s="19">
        <f>VLOOKUP(J865,[1]Values!$A$3:$D$462,3,FALSE)</f>
        <v>3632</v>
      </c>
      <c r="P865" s="9"/>
      <c r="Q865" s="19">
        <f t="shared" si="231"/>
        <v>0</v>
      </c>
      <c r="R865" s="20">
        <f t="shared" si="232"/>
        <v>0</v>
      </c>
      <c r="S865" s="21">
        <f>VLOOKUP(H865,[1]Rates!$A$3:$D$139,3,FALSE)</f>
        <v>2.5799999999999998E-4</v>
      </c>
      <c r="T865" s="22">
        <f t="shared" si="233"/>
        <v>0</v>
      </c>
      <c r="U865" s="19">
        <f>VLOOKUP(J865,[1]Values!$A$3:$D$462,4,FALSE)</f>
        <v>1503449</v>
      </c>
      <c r="V865" s="20">
        <v>888570</v>
      </c>
      <c r="W865" s="20">
        <f t="shared" si="223"/>
        <v>0</v>
      </c>
      <c r="X865" s="23">
        <f>VLOOKUP(H865,[1]Rates!$A$3:$D$139,4,FALSE)</f>
        <v>2.7500000000000002E-4</v>
      </c>
      <c r="Y865" s="90">
        <f t="shared" si="234"/>
        <v>0</v>
      </c>
      <c r="Z865" s="9"/>
    </row>
    <row r="866" spans="7:27" x14ac:dyDescent="0.25">
      <c r="G866" s="16"/>
      <c r="H866" s="9">
        <v>117</v>
      </c>
      <c r="I866" s="9" t="s">
        <v>83</v>
      </c>
      <c r="J866" s="119">
        <v>523</v>
      </c>
      <c r="K866" s="18">
        <v>0</v>
      </c>
      <c r="L866" s="19">
        <f>VLOOKUP(J866,[1]Values!$A$3:$D$462,2,FALSE)</f>
        <v>31891805</v>
      </c>
      <c r="M866" s="96">
        <v>23155835</v>
      </c>
      <c r="N866" s="20">
        <f t="shared" si="230"/>
        <v>0</v>
      </c>
      <c r="O866" s="19">
        <f>VLOOKUP(J866,[1]Values!$A$3:$D$462,3,FALSE)</f>
        <v>3632</v>
      </c>
      <c r="P866" s="9"/>
      <c r="Q866" s="19">
        <f t="shared" si="231"/>
        <v>0</v>
      </c>
      <c r="R866" s="20">
        <f t="shared" si="232"/>
        <v>0</v>
      </c>
      <c r="S866" s="21">
        <f>VLOOKUP(H866,[1]Rates!$A$3:$D$139,3,FALSE)</f>
        <v>2.1900000000000001E-4</v>
      </c>
      <c r="T866" s="22">
        <f t="shared" si="233"/>
        <v>0</v>
      </c>
      <c r="U866" s="19">
        <f>VLOOKUP(J866,[1]Values!$A$3:$D$462,4,FALSE)</f>
        <v>1503449</v>
      </c>
      <c r="V866" s="20">
        <v>888570</v>
      </c>
      <c r="W866" s="20">
        <f t="shared" si="223"/>
        <v>0</v>
      </c>
      <c r="X866" s="23">
        <f>VLOOKUP(H866,[1]Rates!$A$3:$D$139,4,FALSE)</f>
        <v>2.34E-4</v>
      </c>
      <c r="Y866" s="90">
        <f t="shared" si="234"/>
        <v>0</v>
      </c>
      <c r="Z866" s="9"/>
    </row>
    <row r="867" spans="7:27" x14ac:dyDescent="0.25">
      <c r="G867" s="16"/>
      <c r="H867" s="9">
        <v>122</v>
      </c>
      <c r="I867" s="9" t="s">
        <v>90</v>
      </c>
      <c r="J867" s="119">
        <v>523</v>
      </c>
      <c r="K867" s="18">
        <v>1</v>
      </c>
      <c r="L867" s="19">
        <f>VLOOKUP(J867,[1]Values!$A$3:$D$462,2,FALSE)</f>
        <v>31891805</v>
      </c>
      <c r="M867" s="96">
        <v>23155835</v>
      </c>
      <c r="N867" s="20">
        <f t="shared" si="230"/>
        <v>8735970</v>
      </c>
      <c r="O867" s="19">
        <f>VLOOKUP(J867,[1]Values!$A$3:$D$462,3,FALSE)</f>
        <v>3632</v>
      </c>
      <c r="P867" s="9"/>
      <c r="Q867" s="19">
        <f t="shared" si="231"/>
        <v>3632</v>
      </c>
      <c r="R867" s="20">
        <f t="shared" si="232"/>
        <v>8739602</v>
      </c>
      <c r="S867" s="21">
        <f>VLOOKUP(H867,[1]Rates!$A$3:$D$139,3,FALSE)</f>
        <v>0</v>
      </c>
      <c r="T867" s="22">
        <f t="shared" si="233"/>
        <v>0</v>
      </c>
      <c r="U867" s="19">
        <f>VLOOKUP(J867,[1]Values!$A$3:$D$462,4,FALSE)</f>
        <v>1503449</v>
      </c>
      <c r="V867" s="20">
        <v>888570</v>
      </c>
      <c r="W867" s="20">
        <f t="shared" si="223"/>
        <v>614879</v>
      </c>
      <c r="X867" s="23">
        <f>VLOOKUP(H867,[1]Rates!$A$3:$D$139,4,FALSE)</f>
        <v>0</v>
      </c>
      <c r="Y867" s="90">
        <f t="shared" si="234"/>
        <v>0</v>
      </c>
      <c r="Z867" s="9"/>
    </row>
    <row r="868" spans="7:27" x14ac:dyDescent="0.25">
      <c r="G868" s="16"/>
      <c r="H868" s="9">
        <v>140</v>
      </c>
      <c r="I868" s="9" t="s">
        <v>194</v>
      </c>
      <c r="J868" s="119">
        <v>523</v>
      </c>
      <c r="K868" s="18">
        <v>1</v>
      </c>
      <c r="L868" s="19">
        <f>VLOOKUP(J868,[1]Values!$A$3:$D$462,2,FALSE)</f>
        <v>31891805</v>
      </c>
      <c r="M868" s="96">
        <v>23155835</v>
      </c>
      <c r="N868" s="20">
        <f t="shared" si="230"/>
        <v>8735970</v>
      </c>
      <c r="O868" s="19">
        <f>VLOOKUP(J868,[1]Values!$A$3:$D$462,3,FALSE)</f>
        <v>3632</v>
      </c>
      <c r="P868" s="9"/>
      <c r="Q868" s="19">
        <f t="shared" si="231"/>
        <v>3632</v>
      </c>
      <c r="R868" s="20">
        <f t="shared" si="232"/>
        <v>8739602</v>
      </c>
      <c r="S868" s="21">
        <f>VLOOKUP(H868,[1]Rates!$A$3:$D$139,3,FALSE)</f>
        <v>0</v>
      </c>
      <c r="T868" s="22">
        <f t="shared" si="233"/>
        <v>0</v>
      </c>
      <c r="U868" s="19">
        <f>VLOOKUP(J868,[1]Values!$A$3:$D$462,4,FALSE)</f>
        <v>1503449</v>
      </c>
      <c r="V868" s="20">
        <v>888570</v>
      </c>
      <c r="W868" s="20">
        <f t="shared" si="223"/>
        <v>614879</v>
      </c>
      <c r="X868" s="23">
        <f>VLOOKUP(H868,[1]Rates!$A$3:$D$139,4,FALSE)</f>
        <v>0</v>
      </c>
      <c r="Y868" s="90">
        <f t="shared" si="234"/>
        <v>0</v>
      </c>
      <c r="Z868" s="9"/>
    </row>
    <row r="869" spans="7:27" ht="15.75" thickBot="1" x14ac:dyDescent="0.3">
      <c r="G869" s="24"/>
      <c r="H869" s="25"/>
      <c r="I869" s="25"/>
      <c r="J869" s="93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6"/>
      <c r="Z869" s="9"/>
    </row>
    <row r="870" spans="7:27" x14ac:dyDescent="0.25">
      <c r="G870" s="9">
        <v>140</v>
      </c>
      <c r="H870" s="9" t="s">
        <v>181</v>
      </c>
      <c r="I870" s="9"/>
      <c r="J870" s="17"/>
      <c r="K870" s="9"/>
      <c r="L870" s="9"/>
      <c r="M870" s="9"/>
      <c r="N870" s="9"/>
      <c r="O870" s="9"/>
      <c r="P870" s="9"/>
      <c r="Q870" s="9"/>
      <c r="R870" s="9"/>
      <c r="S870" s="9"/>
      <c r="T870" s="27">
        <f>SUM(T806:T869)</f>
        <v>272299.82499800005</v>
      </c>
      <c r="U870" s="9"/>
      <c r="V870" s="9"/>
      <c r="W870" s="9"/>
      <c r="X870" s="9"/>
      <c r="Y870" s="27">
        <f>SUM(Y806:Y869)</f>
        <v>4974.2119000000002</v>
      </c>
      <c r="Z870" s="27">
        <f>SUM(T870:Y870)</f>
        <v>277274.03689800005</v>
      </c>
    </row>
    <row r="871" spans="7:27" x14ac:dyDescent="0.25">
      <c r="G871" s="9"/>
      <c r="H871" s="9"/>
      <c r="I871" s="9"/>
      <c r="J871" s="17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7:27" x14ac:dyDescent="0.25">
      <c r="G872" s="9"/>
      <c r="H872" s="9"/>
      <c r="I872" s="9"/>
      <c r="J872" s="17"/>
      <c r="K872" s="18"/>
      <c r="L872" s="20"/>
      <c r="M872" s="20"/>
      <c r="N872" s="20"/>
      <c r="O872" s="20"/>
      <c r="P872" s="20"/>
      <c r="Q872" s="20"/>
      <c r="R872" s="20"/>
      <c r="S872" s="23"/>
      <c r="T872" s="22"/>
      <c r="U872" s="20"/>
      <c r="V872" s="20"/>
      <c r="W872" s="20"/>
      <c r="X872" s="23"/>
      <c r="Y872" s="22"/>
      <c r="Z872" s="9"/>
      <c r="AA872" s="138"/>
    </row>
    <row r="873" spans="7:27" ht="15.75" thickBot="1" x14ac:dyDescent="0.3">
      <c r="G873" s="9"/>
      <c r="H873" s="9"/>
      <c r="I873" s="9"/>
      <c r="J873" s="10" t="s">
        <v>53</v>
      </c>
      <c r="K873" s="11" t="s">
        <v>54</v>
      </c>
      <c r="L873" s="12" t="s">
        <v>55</v>
      </c>
      <c r="M873" s="12" t="s">
        <v>160</v>
      </c>
      <c r="N873" s="12"/>
      <c r="O873" s="12" t="s">
        <v>56</v>
      </c>
      <c r="P873" s="12" t="s">
        <v>161</v>
      </c>
      <c r="Q873" s="12"/>
      <c r="R873" s="12" t="s">
        <v>57</v>
      </c>
      <c r="S873" s="13" t="s">
        <v>58</v>
      </c>
      <c r="T873" s="14" t="s">
        <v>59</v>
      </c>
      <c r="U873" s="12" t="s">
        <v>60</v>
      </c>
      <c r="V873" s="12" t="s">
        <v>61</v>
      </c>
      <c r="W873" s="12" t="s">
        <v>62</v>
      </c>
      <c r="X873" s="13" t="s">
        <v>63</v>
      </c>
      <c r="Y873" s="14" t="s">
        <v>64</v>
      </c>
      <c r="Z873" s="9"/>
      <c r="AA873" s="94"/>
    </row>
    <row r="874" spans="7:27" ht="15.75" x14ac:dyDescent="0.25">
      <c r="G874" s="82">
        <v>115</v>
      </c>
      <c r="H874" s="83" t="s">
        <v>103</v>
      </c>
      <c r="I874" s="15"/>
      <c r="J874" s="84"/>
      <c r="K874" s="85"/>
      <c r="L874" s="86"/>
      <c r="M874" s="86"/>
      <c r="N874" s="86"/>
      <c r="O874" s="86"/>
      <c r="P874" s="86"/>
      <c r="Q874" s="86"/>
      <c r="R874" s="86"/>
      <c r="S874" s="87"/>
      <c r="T874" s="88"/>
      <c r="U874" s="86"/>
      <c r="V874" s="86"/>
      <c r="W874" s="86"/>
      <c r="X874" s="87"/>
      <c r="Y874" s="89"/>
      <c r="Z874" s="9"/>
      <c r="AA874" s="94"/>
    </row>
    <row r="875" spans="7:27" x14ac:dyDescent="0.25">
      <c r="G875" s="16"/>
      <c r="H875" s="9">
        <v>1</v>
      </c>
      <c r="I875" s="9" t="s">
        <v>11</v>
      </c>
      <c r="J875" s="17">
        <v>427</v>
      </c>
      <c r="K875" s="18">
        <v>0.9</v>
      </c>
      <c r="L875" s="19">
        <f>VLOOKUP(J875,[1]Values!$A$3:$D$462,2,FALSE)</f>
        <v>0</v>
      </c>
      <c r="M875" s="20">
        <v>83843</v>
      </c>
      <c r="N875" s="20">
        <f t="shared" ref="N875:N892" si="235">(L875-M875)*K875</f>
        <v>-75458.7</v>
      </c>
      <c r="O875" s="19">
        <f>VLOOKUP(J875,[1]Values!$A$3:$D$462,3,FALSE)</f>
        <v>0</v>
      </c>
      <c r="P875" s="19"/>
      <c r="Q875" s="19">
        <f t="shared" ref="Q875:Q892" si="236">(O875-P875)*K875</f>
        <v>0</v>
      </c>
      <c r="R875" s="20">
        <f t="shared" ref="R875:R892" si="237">(L875-M875+O875-P875)*K875</f>
        <v>-75458.7</v>
      </c>
      <c r="S875" s="21">
        <f>VLOOKUP(H875,[1]Rates!$A$3:$D$139,3,FALSE)</f>
        <v>1.908E-3</v>
      </c>
      <c r="T875" s="22">
        <f t="shared" ref="T875:T892" si="238">R875*S875</f>
        <v>-143.9751996</v>
      </c>
      <c r="U875" s="19">
        <f>VLOOKUP(J875,[1]Values!$A$3:$D$462,4,FALSE)</f>
        <v>0</v>
      </c>
      <c r="V875" s="20">
        <v>0</v>
      </c>
      <c r="W875" s="20">
        <f t="shared" ref="W875:W892" si="239">(U875-V875)*K875</f>
        <v>0</v>
      </c>
      <c r="X875" s="23">
        <f>VLOOKUP(H875,[1]Rates!$A$3:$D$139,4,FALSE)</f>
        <v>2.0739999999999999E-3</v>
      </c>
      <c r="Y875" s="90">
        <f t="shared" ref="Y875:Y892" si="240">W875*X875</f>
        <v>0</v>
      </c>
      <c r="Z875" s="9"/>
      <c r="AA875" s="94"/>
    </row>
    <row r="876" spans="7:27" x14ac:dyDescent="0.25">
      <c r="G876" s="16"/>
      <c r="H876" s="9">
        <v>2</v>
      </c>
      <c r="I876" s="9" t="s">
        <v>27</v>
      </c>
      <c r="J876" s="17">
        <v>427</v>
      </c>
      <c r="K876" s="18">
        <v>0.9</v>
      </c>
      <c r="L876" s="19">
        <f>VLOOKUP(J876,[1]Values!$A$3:$D$462,2,FALSE)</f>
        <v>0</v>
      </c>
      <c r="M876" s="20">
        <v>83843</v>
      </c>
      <c r="N876" s="20">
        <f t="shared" si="235"/>
        <v>-75458.7</v>
      </c>
      <c r="O876" s="19">
        <f>VLOOKUP(J876,[1]Values!$A$3:$D$462,3,FALSE)</f>
        <v>0</v>
      </c>
      <c r="P876" s="19"/>
      <c r="Q876" s="19">
        <f t="shared" si="236"/>
        <v>0</v>
      </c>
      <c r="R876" s="20">
        <f t="shared" si="237"/>
        <v>-75458.7</v>
      </c>
      <c r="S876" s="21">
        <f>VLOOKUP(H876,[1]Rates!$A$3:$D$139,3,FALSE)</f>
        <v>2.0900000000000001E-4</v>
      </c>
      <c r="T876" s="22">
        <f t="shared" si="238"/>
        <v>-15.7708683</v>
      </c>
      <c r="U876" s="19">
        <f>VLOOKUP(J876,[1]Values!$A$3:$D$462,4,FALSE)</f>
        <v>0</v>
      </c>
      <c r="V876" s="20">
        <v>0</v>
      </c>
      <c r="W876" s="20">
        <f t="shared" si="239"/>
        <v>0</v>
      </c>
      <c r="X876" s="23">
        <f>VLOOKUP(H876,[1]Rates!$A$3:$D$139,4,FALSE)</f>
        <v>2.3000000000000001E-4</v>
      </c>
      <c r="Y876" s="90">
        <f t="shared" si="240"/>
        <v>0</v>
      </c>
      <c r="Z876" s="9"/>
      <c r="AA876" s="138"/>
    </row>
    <row r="877" spans="7:27" x14ac:dyDescent="0.25">
      <c r="G877" s="16"/>
      <c r="H877" s="9">
        <v>3</v>
      </c>
      <c r="I877" s="9" t="s">
        <v>20</v>
      </c>
      <c r="J877" s="17">
        <v>427</v>
      </c>
      <c r="K877" s="18">
        <v>0.9</v>
      </c>
      <c r="L877" s="19">
        <f>VLOOKUP(J877,[1]Values!$A$3:$D$462,2,FALSE)</f>
        <v>0</v>
      </c>
      <c r="M877" s="20">
        <v>83843</v>
      </c>
      <c r="N877" s="20">
        <f t="shared" si="235"/>
        <v>-75458.7</v>
      </c>
      <c r="O877" s="19">
        <f>VLOOKUP(J877,[1]Values!$A$3:$D$462,3,FALSE)</f>
        <v>0</v>
      </c>
      <c r="P877" s="19"/>
      <c r="Q877" s="19">
        <f t="shared" si="236"/>
        <v>0</v>
      </c>
      <c r="R877" s="20">
        <f t="shared" si="237"/>
        <v>-75458.7</v>
      </c>
      <c r="S877" s="21">
        <f>VLOOKUP(H877,[1]Rates!$A$3:$D$139,3,FALSE)</f>
        <v>4.9299999999999995E-4</v>
      </c>
      <c r="T877" s="22">
        <f t="shared" si="238"/>
        <v>-37.201139099999992</v>
      </c>
      <c r="U877" s="19">
        <f>VLOOKUP(J877,[1]Values!$A$3:$D$462,4,FALSE)</f>
        <v>0</v>
      </c>
      <c r="V877" s="20">
        <v>0</v>
      </c>
      <c r="W877" s="20">
        <f t="shared" si="239"/>
        <v>0</v>
      </c>
      <c r="X877" s="23">
        <f>VLOOKUP(H877,[1]Rates!$A$3:$D$139,4,FALSE)</f>
        <v>5.2599999999999999E-4</v>
      </c>
      <c r="Y877" s="90">
        <f t="shared" si="240"/>
        <v>0</v>
      </c>
      <c r="Z877" s="9"/>
      <c r="AA877" s="138"/>
    </row>
    <row r="878" spans="7:27" x14ac:dyDescent="0.25">
      <c r="G878" s="16"/>
      <c r="H878" s="9">
        <v>5</v>
      </c>
      <c r="I878" s="9" t="s">
        <v>17</v>
      </c>
      <c r="J878" s="17">
        <v>427</v>
      </c>
      <c r="K878" s="18">
        <v>0.9</v>
      </c>
      <c r="L878" s="19">
        <f>VLOOKUP(J878,[1]Values!$A$3:$D$462,2,FALSE)</f>
        <v>0</v>
      </c>
      <c r="M878" s="20">
        <v>83843</v>
      </c>
      <c r="N878" s="20">
        <f t="shared" si="235"/>
        <v>-75458.7</v>
      </c>
      <c r="O878" s="19">
        <f>VLOOKUP(J878,[1]Values!$A$3:$D$462,3,FALSE)</f>
        <v>0</v>
      </c>
      <c r="P878" s="19"/>
      <c r="Q878" s="19">
        <f t="shared" si="236"/>
        <v>0</v>
      </c>
      <c r="R878" s="20">
        <f t="shared" si="237"/>
        <v>-75458.7</v>
      </c>
      <c r="S878" s="21">
        <f>VLOOKUP(H878,[1]Rates!$A$3:$D$139,3,FALSE)</f>
        <v>6.038E-3</v>
      </c>
      <c r="T878" s="22">
        <f t="shared" si="238"/>
        <v>-455.61963059999999</v>
      </c>
      <c r="U878" s="19">
        <f>VLOOKUP(J878,[1]Values!$A$3:$D$462,4,FALSE)</f>
        <v>0</v>
      </c>
      <c r="V878" s="20">
        <v>0</v>
      </c>
      <c r="W878" s="20">
        <f t="shared" si="239"/>
        <v>0</v>
      </c>
      <c r="X878" s="23">
        <f>VLOOKUP(H878,[1]Rates!$A$3:$D$139,4,FALSE)</f>
        <v>6.2370000000000004E-3</v>
      </c>
      <c r="Y878" s="90">
        <f t="shared" si="240"/>
        <v>0</v>
      </c>
      <c r="Z878" s="9"/>
    </row>
    <row r="879" spans="7:27" x14ac:dyDescent="0.25">
      <c r="G879" s="16"/>
      <c r="H879" s="9">
        <v>137</v>
      </c>
      <c r="I879" s="9" t="s">
        <v>140</v>
      </c>
      <c r="J879" s="17">
        <v>427</v>
      </c>
      <c r="K879" s="18">
        <v>0.9</v>
      </c>
      <c r="L879" s="19">
        <f>VLOOKUP(J879,[1]Values!$A$3:$D$462,2,FALSE)</f>
        <v>0</v>
      </c>
      <c r="M879" s="20">
        <v>83843</v>
      </c>
      <c r="N879" s="20">
        <f t="shared" si="235"/>
        <v>-75458.7</v>
      </c>
      <c r="O879" s="19">
        <f>VLOOKUP(J879,[1]Values!$A$3:$D$462,3,FALSE)</f>
        <v>0</v>
      </c>
      <c r="P879" s="19"/>
      <c r="Q879" s="19">
        <f t="shared" si="236"/>
        <v>0</v>
      </c>
      <c r="R879" s="20">
        <f t="shared" si="237"/>
        <v>-75458.7</v>
      </c>
      <c r="S879" s="21">
        <f>VLOOKUP(H879,[1]Rates!$A$3:$D$139,3,FALSE)</f>
        <v>7.2000000000000002E-5</v>
      </c>
      <c r="T879" s="22">
        <f t="shared" si="238"/>
        <v>-5.4330264000000001</v>
      </c>
      <c r="U879" s="19">
        <f>VLOOKUP(J879,[1]Values!$A$3:$D$462,4,FALSE)</f>
        <v>0</v>
      </c>
      <c r="V879" s="20">
        <v>0</v>
      </c>
      <c r="W879" s="20">
        <f t="shared" si="239"/>
        <v>0</v>
      </c>
      <c r="X879" s="23">
        <f>VLOOKUP(H879,[1]Rates!$A$3:$D$139,4,FALSE)</f>
        <v>6.9999999999999994E-5</v>
      </c>
      <c r="Y879" s="90">
        <f t="shared" si="240"/>
        <v>0</v>
      </c>
      <c r="Z879" s="9"/>
    </row>
    <row r="880" spans="7:27" x14ac:dyDescent="0.25">
      <c r="G880" s="16"/>
      <c r="H880" s="9">
        <v>6</v>
      </c>
      <c r="I880" s="9" t="s">
        <v>70</v>
      </c>
      <c r="J880" s="17">
        <v>427</v>
      </c>
      <c r="K880" s="18">
        <v>0.9</v>
      </c>
      <c r="L880" s="19">
        <f>VLOOKUP(J880,[1]Values!$A$3:$D$462,2,FALSE)</f>
        <v>0</v>
      </c>
      <c r="M880" s="20">
        <v>83843</v>
      </c>
      <c r="N880" s="20">
        <f t="shared" si="235"/>
        <v>-75458.7</v>
      </c>
      <c r="O880" s="19">
        <f>VLOOKUP(J880,[1]Values!$A$3:$D$462,3,FALSE)</f>
        <v>0</v>
      </c>
      <c r="P880" s="19"/>
      <c r="Q880" s="19">
        <f t="shared" si="236"/>
        <v>0</v>
      </c>
      <c r="R880" s="20">
        <f t="shared" si="237"/>
        <v>-75458.7</v>
      </c>
      <c r="S880" s="21">
        <f>VLOOKUP(H880,[1]Rates!$A$3:$D$139,3,FALSE)</f>
        <v>0</v>
      </c>
      <c r="T880" s="22">
        <f t="shared" si="238"/>
        <v>0</v>
      </c>
      <c r="U880" s="19">
        <f>VLOOKUP(J880,[1]Values!$A$3:$D$462,4,FALSE)</f>
        <v>0</v>
      </c>
      <c r="V880" s="20">
        <v>0</v>
      </c>
      <c r="W880" s="20">
        <f t="shared" si="239"/>
        <v>0</v>
      </c>
      <c r="X880" s="23">
        <f>VLOOKUP(H880,[1]Rates!$A$3:$D$139,4,FALSE)</f>
        <v>0</v>
      </c>
      <c r="Y880" s="90">
        <f t="shared" si="240"/>
        <v>0</v>
      </c>
      <c r="Z880" s="9"/>
    </row>
    <row r="881" spans="7:26" x14ac:dyDescent="0.25">
      <c r="G881" s="16"/>
      <c r="H881" s="9">
        <v>7</v>
      </c>
      <c r="I881" s="9" t="s">
        <v>9</v>
      </c>
      <c r="J881" s="17">
        <v>427</v>
      </c>
      <c r="K881" s="18">
        <v>0.9</v>
      </c>
      <c r="L881" s="19">
        <f>VLOOKUP(J881,[1]Values!$A$3:$D$462,2,FALSE)</f>
        <v>0</v>
      </c>
      <c r="M881" s="20">
        <v>83843</v>
      </c>
      <c r="N881" s="20">
        <f t="shared" si="235"/>
        <v>-75458.7</v>
      </c>
      <c r="O881" s="19">
        <f>VLOOKUP(J881,[1]Values!$A$3:$D$462,3,FALSE)</f>
        <v>0</v>
      </c>
      <c r="P881" s="19"/>
      <c r="Q881" s="19">
        <f t="shared" si="236"/>
        <v>0</v>
      </c>
      <c r="R881" s="20">
        <f t="shared" si="237"/>
        <v>-75458.7</v>
      </c>
      <c r="S881" s="21">
        <f>VLOOKUP(H881,[1]Rates!$A$3:$D$139,3,FALSE)</f>
        <v>1.01E-4</v>
      </c>
      <c r="T881" s="22">
        <f t="shared" si="238"/>
        <v>-7.6213287000000003</v>
      </c>
      <c r="U881" s="19">
        <f>VLOOKUP(J881,[1]Values!$A$3:$D$462,4,FALSE)</f>
        <v>0</v>
      </c>
      <c r="V881" s="20">
        <v>0</v>
      </c>
      <c r="W881" s="20">
        <f t="shared" si="239"/>
        <v>0</v>
      </c>
      <c r="X881" s="23">
        <f>VLOOKUP(H881,[1]Rates!$A$3:$D$139,4,FALSE)</f>
        <v>1.08E-4</v>
      </c>
      <c r="Y881" s="90">
        <f t="shared" si="240"/>
        <v>0</v>
      </c>
      <c r="Z881" s="9"/>
    </row>
    <row r="882" spans="7:26" x14ac:dyDescent="0.25">
      <c r="G882" s="16"/>
      <c r="H882" s="9">
        <v>8</v>
      </c>
      <c r="I882" s="9" t="s">
        <v>23</v>
      </c>
      <c r="J882" s="17">
        <v>427</v>
      </c>
      <c r="K882" s="18">
        <v>0.9</v>
      </c>
      <c r="L882" s="19">
        <f>VLOOKUP(J882,[1]Values!$A$3:$D$462,2,FALSE)</f>
        <v>0</v>
      </c>
      <c r="M882" s="20">
        <v>83843</v>
      </c>
      <c r="N882" s="20">
        <f t="shared" si="235"/>
        <v>-75458.7</v>
      </c>
      <c r="O882" s="19">
        <f>VLOOKUP(J882,[1]Values!$A$3:$D$462,3,FALSE)</f>
        <v>0</v>
      </c>
      <c r="P882" s="19"/>
      <c r="Q882" s="19">
        <f t="shared" si="236"/>
        <v>0</v>
      </c>
      <c r="R882" s="20">
        <f t="shared" si="237"/>
        <v>-75458.7</v>
      </c>
      <c r="S882" s="21">
        <f>VLOOKUP(H882,[1]Rates!$A$3:$D$139,3,FALSE)</f>
        <v>1.5300000000000001E-4</v>
      </c>
      <c r="T882" s="22">
        <f t="shared" si="238"/>
        <v>-11.545181100000001</v>
      </c>
      <c r="U882" s="19">
        <f>VLOOKUP(J882,[1]Values!$A$3:$D$462,4,FALSE)</f>
        <v>0</v>
      </c>
      <c r="V882" s="20">
        <v>0</v>
      </c>
      <c r="W882" s="20">
        <f t="shared" si="239"/>
        <v>0</v>
      </c>
      <c r="X882" s="23">
        <f>VLOOKUP(H882,[1]Rates!$A$3:$D$139,4,FALSE)</f>
        <v>1.64E-4</v>
      </c>
      <c r="Y882" s="90">
        <f t="shared" si="240"/>
        <v>0</v>
      </c>
      <c r="Z882" s="9"/>
    </row>
    <row r="883" spans="7:26" x14ac:dyDescent="0.25">
      <c r="G883" s="16"/>
      <c r="H883" s="9">
        <v>19</v>
      </c>
      <c r="I883" s="9" t="s">
        <v>15</v>
      </c>
      <c r="J883" s="17">
        <v>427</v>
      </c>
      <c r="K883" s="18">
        <v>0.9</v>
      </c>
      <c r="L883" s="19">
        <f>VLOOKUP(J883,[1]Values!$A$3:$D$462,2,FALSE)</f>
        <v>0</v>
      </c>
      <c r="M883" s="20">
        <v>83843</v>
      </c>
      <c r="N883" s="20">
        <f t="shared" si="235"/>
        <v>-75458.7</v>
      </c>
      <c r="O883" s="19">
        <f>VLOOKUP(J883,[1]Values!$A$3:$D$462,3,FALSE)</f>
        <v>0</v>
      </c>
      <c r="P883" s="19"/>
      <c r="Q883" s="19">
        <f t="shared" si="236"/>
        <v>0</v>
      </c>
      <c r="R883" s="20">
        <f t="shared" si="237"/>
        <v>-75458.7</v>
      </c>
      <c r="S883" s="21">
        <f>VLOOKUP(H883,[1]Rates!$A$3:$D$139,3,FALSE)</f>
        <v>5.8E-5</v>
      </c>
      <c r="T883" s="22">
        <f t="shared" si="238"/>
        <v>-4.3766046000000003</v>
      </c>
      <c r="U883" s="19">
        <f>VLOOKUP(J883,[1]Values!$A$3:$D$462,4,FALSE)</f>
        <v>0</v>
      </c>
      <c r="V883" s="20">
        <v>0</v>
      </c>
      <c r="W883" s="20">
        <f t="shared" si="239"/>
        <v>0</v>
      </c>
      <c r="X883" s="23">
        <f>VLOOKUP(H883,[1]Rates!$A$3:$D$139,4,FALSE)</f>
        <v>6.2000000000000003E-5</v>
      </c>
      <c r="Y883" s="90">
        <f t="shared" si="240"/>
        <v>0</v>
      </c>
      <c r="Z883" s="9"/>
    </row>
    <row r="884" spans="7:26" x14ac:dyDescent="0.25">
      <c r="G884" s="16"/>
      <c r="H884" s="9">
        <v>31</v>
      </c>
      <c r="I884" s="9" t="s">
        <v>1</v>
      </c>
      <c r="J884" s="17">
        <v>427</v>
      </c>
      <c r="K884" s="18">
        <v>0.9</v>
      </c>
      <c r="L884" s="19">
        <f>VLOOKUP(J884,[1]Values!$A$3:$D$462,2,FALSE)</f>
        <v>0</v>
      </c>
      <c r="M884" s="20">
        <v>83843</v>
      </c>
      <c r="N884" s="20">
        <f t="shared" si="235"/>
        <v>-75458.7</v>
      </c>
      <c r="O884" s="19">
        <f>VLOOKUP(J884,[1]Values!$A$3:$D$462,3,FALSE)</f>
        <v>0</v>
      </c>
      <c r="P884" s="19"/>
      <c r="Q884" s="19">
        <f t="shared" si="236"/>
        <v>0</v>
      </c>
      <c r="R884" s="20">
        <f t="shared" si="237"/>
        <v>-75458.7</v>
      </c>
      <c r="S884" s="21">
        <f>VLOOKUP(H884,[1]Rates!$A$3:$D$139,3,FALSE)</f>
        <v>1.0759999999999999E-3</v>
      </c>
      <c r="T884" s="22">
        <f t="shared" si="238"/>
        <v>-81.193561199999991</v>
      </c>
      <c r="U884" s="19">
        <f>VLOOKUP(J884,[1]Values!$A$3:$D$462,4,FALSE)</f>
        <v>0</v>
      </c>
      <c r="V884" s="20">
        <v>0</v>
      </c>
      <c r="W884" s="20">
        <f t="shared" si="239"/>
        <v>0</v>
      </c>
      <c r="X884" s="23">
        <f>VLOOKUP(H884,[1]Rates!$A$3:$D$139,4,FALSE)</f>
        <v>1.1299999999999999E-3</v>
      </c>
      <c r="Y884" s="90">
        <f t="shared" si="240"/>
        <v>0</v>
      </c>
      <c r="Z884" s="9"/>
    </row>
    <row r="885" spans="7:26" x14ac:dyDescent="0.25">
      <c r="G885" s="16"/>
      <c r="H885" s="9">
        <v>38</v>
      </c>
      <c r="I885" s="9" t="s">
        <v>12</v>
      </c>
      <c r="J885" s="17">
        <v>427</v>
      </c>
      <c r="K885" s="18">
        <v>0.9</v>
      </c>
      <c r="L885" s="19">
        <f>VLOOKUP(J885,[1]Values!$A$3:$D$462,2,FALSE)</f>
        <v>0</v>
      </c>
      <c r="M885" s="20">
        <v>83843</v>
      </c>
      <c r="N885" s="20">
        <f t="shared" si="235"/>
        <v>-75458.7</v>
      </c>
      <c r="O885" s="19">
        <f>VLOOKUP(J885,[1]Values!$A$3:$D$462,3,FALSE)</f>
        <v>0</v>
      </c>
      <c r="P885" s="19"/>
      <c r="Q885" s="19">
        <f t="shared" si="236"/>
        <v>0</v>
      </c>
      <c r="R885" s="20">
        <f t="shared" si="237"/>
        <v>-75458.7</v>
      </c>
      <c r="S885" s="21">
        <f>VLOOKUP(H885,[1]Rates!$A$3:$D$139,3,FALSE)</f>
        <v>9.8999999999999994E-5</v>
      </c>
      <c r="T885" s="22">
        <f t="shared" si="238"/>
        <v>-7.4704112999999994</v>
      </c>
      <c r="U885" s="19">
        <f>VLOOKUP(J885,[1]Values!$A$3:$D$462,4,FALSE)</f>
        <v>0</v>
      </c>
      <c r="V885" s="20">
        <v>0</v>
      </c>
      <c r="W885" s="20">
        <f t="shared" si="239"/>
        <v>0</v>
      </c>
      <c r="X885" s="23">
        <f>VLOOKUP(H885,[1]Rates!$A$3:$D$139,4,FALSE)</f>
        <v>8.6000000000000003E-5</v>
      </c>
      <c r="Y885" s="90">
        <f t="shared" si="240"/>
        <v>0</v>
      </c>
      <c r="Z885" s="9"/>
    </row>
    <row r="886" spans="7:26" x14ac:dyDescent="0.25">
      <c r="G886" s="16"/>
      <c r="H886" s="9">
        <v>55</v>
      </c>
      <c r="I886" s="9" t="s">
        <v>26</v>
      </c>
      <c r="J886" s="17">
        <v>427</v>
      </c>
      <c r="K886" s="18">
        <v>0.9</v>
      </c>
      <c r="L886" s="19">
        <f>VLOOKUP(J886,[1]Values!$A$3:$D$462,2,FALSE)</f>
        <v>0</v>
      </c>
      <c r="M886" s="20">
        <v>83843</v>
      </c>
      <c r="N886" s="20">
        <f t="shared" si="235"/>
        <v>-75458.7</v>
      </c>
      <c r="O886" s="19">
        <f>VLOOKUP(J886,[1]Values!$A$3:$D$462,3,FALSE)</f>
        <v>0</v>
      </c>
      <c r="P886" s="19"/>
      <c r="Q886" s="19">
        <f t="shared" si="236"/>
        <v>0</v>
      </c>
      <c r="R886" s="20">
        <f t="shared" si="237"/>
        <v>-75458.7</v>
      </c>
      <c r="S886" s="21">
        <f>VLOOKUP(H886,[1]Rates!$A$3:$D$139,3,FALSE)</f>
        <v>1.45E-4</v>
      </c>
      <c r="T886" s="22">
        <f t="shared" si="238"/>
        <v>-10.941511499999999</v>
      </c>
      <c r="U886" s="19">
        <f>VLOOKUP(J886,[1]Values!$A$3:$D$462,4,FALSE)</f>
        <v>0</v>
      </c>
      <c r="V886" s="20">
        <v>0</v>
      </c>
      <c r="W886" s="20">
        <f t="shared" si="239"/>
        <v>0</v>
      </c>
      <c r="X886" s="23">
        <f>VLOOKUP(H886,[1]Rates!$A$3:$D$139,4,FALSE)</f>
        <v>1.35E-4</v>
      </c>
      <c r="Y886" s="90">
        <f t="shared" si="240"/>
        <v>0</v>
      </c>
      <c r="Z886" s="9"/>
    </row>
    <row r="887" spans="7:26" x14ac:dyDescent="0.25">
      <c r="G887" s="16"/>
      <c r="H887" s="9">
        <v>71</v>
      </c>
      <c r="I887" s="9" t="s">
        <v>18</v>
      </c>
      <c r="J887" s="17">
        <v>427</v>
      </c>
      <c r="K887" s="18">
        <v>0</v>
      </c>
      <c r="L887" s="19">
        <f>VLOOKUP(J887,[1]Values!$A$3:$D$462,2,FALSE)</f>
        <v>0</v>
      </c>
      <c r="M887" s="20">
        <v>83843</v>
      </c>
      <c r="N887" s="20">
        <f t="shared" si="235"/>
        <v>0</v>
      </c>
      <c r="O887" s="19">
        <f>VLOOKUP(J887,[1]Values!$A$3:$D$462,3,FALSE)</f>
        <v>0</v>
      </c>
      <c r="P887" s="19"/>
      <c r="Q887" s="19">
        <f t="shared" si="236"/>
        <v>0</v>
      </c>
      <c r="R887" s="20">
        <f t="shared" si="237"/>
        <v>0</v>
      </c>
      <c r="S887" s="21">
        <f>VLOOKUP(H887,[1]Rates!$A$3:$D$139,3,FALSE)</f>
        <v>9.0000000000000002E-6</v>
      </c>
      <c r="T887" s="22">
        <f t="shared" si="238"/>
        <v>0</v>
      </c>
      <c r="U887" s="19">
        <f>VLOOKUP(J887,[1]Values!$A$3:$D$462,4,FALSE)</f>
        <v>0</v>
      </c>
      <c r="V887" s="20">
        <v>0</v>
      </c>
      <c r="W887" s="20">
        <f t="shared" si="239"/>
        <v>0</v>
      </c>
      <c r="X887" s="23">
        <f>VLOOKUP(H887,[1]Rates!$A$3:$D$139,4,FALSE)</f>
        <v>9.0000000000000002E-6</v>
      </c>
      <c r="Y887" s="90">
        <f t="shared" si="240"/>
        <v>0</v>
      </c>
      <c r="Z887" s="9"/>
    </row>
    <row r="888" spans="7:26" x14ac:dyDescent="0.25">
      <c r="G888" s="16"/>
      <c r="H888" s="9">
        <v>72</v>
      </c>
      <c r="I888" s="9" t="s">
        <v>28</v>
      </c>
      <c r="J888" s="17">
        <v>427</v>
      </c>
      <c r="K888" s="18">
        <v>0</v>
      </c>
      <c r="L888" s="19">
        <f>VLOOKUP(J888,[1]Values!$A$3:$D$462,2,FALSE)</f>
        <v>0</v>
      </c>
      <c r="M888" s="20">
        <v>83843</v>
      </c>
      <c r="N888" s="20">
        <f t="shared" si="235"/>
        <v>0</v>
      </c>
      <c r="O888" s="19">
        <f>VLOOKUP(J888,[1]Values!$A$3:$D$462,3,FALSE)</f>
        <v>0</v>
      </c>
      <c r="P888" s="19"/>
      <c r="Q888" s="19">
        <f t="shared" si="236"/>
        <v>0</v>
      </c>
      <c r="R888" s="20">
        <f t="shared" si="237"/>
        <v>0</v>
      </c>
      <c r="S888" s="21">
        <f>VLOOKUP(H888,[1]Rates!$A$3:$D$139,3,FALSE)</f>
        <v>2.5799999999999998E-4</v>
      </c>
      <c r="T888" s="22">
        <f t="shared" si="238"/>
        <v>0</v>
      </c>
      <c r="U888" s="19">
        <f>VLOOKUP(J888,[1]Values!$A$3:$D$462,4,FALSE)</f>
        <v>0</v>
      </c>
      <c r="V888" s="20">
        <v>0</v>
      </c>
      <c r="W888" s="20">
        <f t="shared" si="239"/>
        <v>0</v>
      </c>
      <c r="X888" s="23">
        <f>VLOOKUP(H888,[1]Rates!$A$3:$D$139,4,FALSE)</f>
        <v>2.7500000000000002E-4</v>
      </c>
      <c r="Y888" s="90">
        <f t="shared" si="240"/>
        <v>0</v>
      </c>
      <c r="Z888" s="9"/>
    </row>
    <row r="889" spans="7:26" x14ac:dyDescent="0.25">
      <c r="G889" s="16"/>
      <c r="H889" s="9">
        <v>104</v>
      </c>
      <c r="I889" s="9" t="s">
        <v>82</v>
      </c>
      <c r="J889" s="17">
        <v>427</v>
      </c>
      <c r="K889" s="18">
        <v>0.9</v>
      </c>
      <c r="L889" s="19">
        <f>VLOOKUP(J889,[1]Values!$A$3:$D$462,2,FALSE)</f>
        <v>0</v>
      </c>
      <c r="M889" s="20">
        <v>83843</v>
      </c>
      <c r="N889" s="20">
        <f t="shared" si="235"/>
        <v>-75458.7</v>
      </c>
      <c r="O889" s="19">
        <f>VLOOKUP(J889,[1]Values!$A$3:$D$462,3,FALSE)</f>
        <v>0</v>
      </c>
      <c r="P889" s="19"/>
      <c r="Q889" s="19">
        <f t="shared" si="236"/>
        <v>0</v>
      </c>
      <c r="R889" s="20">
        <f t="shared" si="237"/>
        <v>-75458.7</v>
      </c>
      <c r="S889" s="21">
        <f>VLOOKUP(H889,[1]Rates!$A$3:$D$139,3,FALSE)</f>
        <v>0</v>
      </c>
      <c r="T889" s="22">
        <f t="shared" si="238"/>
        <v>0</v>
      </c>
      <c r="U889" s="19">
        <f>VLOOKUP(J889,[1]Values!$A$3:$D$462,4,FALSE)</f>
        <v>0</v>
      </c>
      <c r="V889" s="20">
        <v>0</v>
      </c>
      <c r="W889" s="20">
        <f t="shared" si="239"/>
        <v>0</v>
      </c>
      <c r="X889" s="23">
        <f>VLOOKUP(H889,[1]Rates!$A$3:$D$139,4,FALSE)</f>
        <v>0</v>
      </c>
      <c r="Y889" s="90">
        <f t="shared" si="240"/>
        <v>0</v>
      </c>
      <c r="Z889" s="9"/>
    </row>
    <row r="890" spans="7:26" x14ac:dyDescent="0.25">
      <c r="G890" s="16"/>
      <c r="H890" s="9">
        <v>115</v>
      </c>
      <c r="I890" s="9" t="s">
        <v>103</v>
      </c>
      <c r="J890" s="17">
        <v>427</v>
      </c>
      <c r="K890" s="18">
        <v>0.9</v>
      </c>
      <c r="L890" s="19">
        <f>VLOOKUP(J890,[1]Values!$A$3:$D$462,2,FALSE)</f>
        <v>0</v>
      </c>
      <c r="M890" s="20">
        <v>83843</v>
      </c>
      <c r="N890" s="20">
        <f t="shared" si="235"/>
        <v>-75458.7</v>
      </c>
      <c r="O890" s="19">
        <f>VLOOKUP(J890,[1]Values!$A$3:$D$462,3,FALSE)</f>
        <v>0</v>
      </c>
      <c r="P890" s="19"/>
      <c r="Q890" s="19">
        <f t="shared" si="236"/>
        <v>0</v>
      </c>
      <c r="R890" s="20">
        <f t="shared" si="237"/>
        <v>-75458.7</v>
      </c>
      <c r="S890" s="21">
        <f>VLOOKUP(H890,[1]Rates!$A$3:$D$139,3,FALSE)</f>
        <v>0</v>
      </c>
      <c r="T890" s="22">
        <f t="shared" si="238"/>
        <v>0</v>
      </c>
      <c r="U890" s="19">
        <f>VLOOKUP(J890,[1]Values!$A$3:$D$462,4,FALSE)</f>
        <v>0</v>
      </c>
      <c r="V890" s="20">
        <v>0</v>
      </c>
      <c r="W890" s="20">
        <f t="shared" si="239"/>
        <v>0</v>
      </c>
      <c r="X890" s="23">
        <f>VLOOKUP(H890,[1]Rates!$A$3:$D$139,4,FALSE)</f>
        <v>0</v>
      </c>
      <c r="Y890" s="90">
        <f t="shared" si="240"/>
        <v>0</v>
      </c>
      <c r="Z890" s="9"/>
    </row>
    <row r="891" spans="7:26" x14ac:dyDescent="0.25">
      <c r="G891" s="16"/>
      <c r="H891" s="9">
        <v>117</v>
      </c>
      <c r="I891" s="9" t="s">
        <v>21</v>
      </c>
      <c r="J891" s="17">
        <v>427</v>
      </c>
      <c r="K891" s="18">
        <v>0.9</v>
      </c>
      <c r="L891" s="19">
        <f>VLOOKUP(J891,[1]Values!$A$3:$D$462,2,FALSE)</f>
        <v>0</v>
      </c>
      <c r="M891" s="20">
        <v>83843</v>
      </c>
      <c r="N891" s="20">
        <f t="shared" si="235"/>
        <v>-75458.7</v>
      </c>
      <c r="O891" s="19">
        <f>VLOOKUP(J891,[1]Values!$A$3:$D$462,3,FALSE)</f>
        <v>0</v>
      </c>
      <c r="P891" s="19"/>
      <c r="Q891" s="19">
        <f t="shared" si="236"/>
        <v>0</v>
      </c>
      <c r="R891" s="20">
        <f t="shared" si="237"/>
        <v>-75458.7</v>
      </c>
      <c r="S891" s="21">
        <f>VLOOKUP(H891,[1]Rates!$A$3:$D$139,3,FALSE)</f>
        <v>2.1900000000000001E-4</v>
      </c>
      <c r="T891" s="22">
        <f t="shared" si="238"/>
        <v>-16.525455300000001</v>
      </c>
      <c r="U891" s="19">
        <f>VLOOKUP(J891,[1]Values!$A$3:$D$462,4,FALSE)</f>
        <v>0</v>
      </c>
      <c r="V891" s="20">
        <v>0</v>
      </c>
      <c r="W891" s="20">
        <f t="shared" si="239"/>
        <v>0</v>
      </c>
      <c r="X891" s="23">
        <f>VLOOKUP(H891,[1]Rates!$A$3:$D$139,4,FALSE)</f>
        <v>2.34E-4</v>
      </c>
      <c r="Y891" s="90">
        <f t="shared" si="240"/>
        <v>0</v>
      </c>
      <c r="Z891" s="9"/>
    </row>
    <row r="892" spans="7:26" x14ac:dyDescent="0.25">
      <c r="G892" s="16"/>
      <c r="H892" s="9">
        <v>123</v>
      </c>
      <c r="I892" s="9" t="s">
        <v>29</v>
      </c>
      <c r="J892" s="17">
        <v>427</v>
      </c>
      <c r="K892" s="18">
        <v>0.9</v>
      </c>
      <c r="L892" s="19">
        <f>VLOOKUP(J892,[1]Values!$A$3:$D$462,2,FALSE)</f>
        <v>0</v>
      </c>
      <c r="M892" s="20">
        <v>83843</v>
      </c>
      <c r="N892" s="20">
        <f t="shared" si="235"/>
        <v>-75458.7</v>
      </c>
      <c r="O892" s="19">
        <f>VLOOKUP(J892,[1]Values!$A$3:$D$462,3,FALSE)</f>
        <v>0</v>
      </c>
      <c r="P892" s="19"/>
      <c r="Q892" s="19">
        <f t="shared" si="236"/>
        <v>0</v>
      </c>
      <c r="R892" s="20">
        <f t="shared" si="237"/>
        <v>-75458.7</v>
      </c>
      <c r="S892" s="21">
        <f>VLOOKUP(H892,[1]Rates!$A$3:$D$139,3,FALSE)</f>
        <v>9.7199999999999999E-4</v>
      </c>
      <c r="T892" s="22">
        <f t="shared" si="238"/>
        <v>-73.345856400000002</v>
      </c>
      <c r="U892" s="19">
        <f>VLOOKUP(J892,[1]Values!$A$3:$D$462,4,FALSE)</f>
        <v>0</v>
      </c>
      <c r="V892" s="20">
        <v>0</v>
      </c>
      <c r="W892" s="20">
        <f t="shared" si="239"/>
        <v>0</v>
      </c>
      <c r="X892" s="23">
        <f>VLOOKUP(H892,[1]Rates!$A$3:$D$139,4,FALSE)</f>
        <v>1.0369999999999999E-3</v>
      </c>
      <c r="Y892" s="90">
        <f t="shared" si="240"/>
        <v>0</v>
      </c>
      <c r="Z892" s="9"/>
    </row>
    <row r="893" spans="7:26" x14ac:dyDescent="0.25">
      <c r="G893" s="16"/>
      <c r="H893" s="9"/>
      <c r="I893" s="9"/>
      <c r="J893" s="17"/>
      <c r="K893" s="18"/>
      <c r="L893" s="20"/>
      <c r="M893" s="20"/>
      <c r="N893" s="20"/>
      <c r="O893" s="20"/>
      <c r="P893" s="20"/>
      <c r="Q893" s="20"/>
      <c r="R893" s="20"/>
      <c r="S893" s="23"/>
      <c r="T893" s="22"/>
      <c r="U893" s="20"/>
      <c r="V893" s="20"/>
      <c r="W893" s="20"/>
      <c r="X893" s="23"/>
      <c r="Y893" s="90"/>
      <c r="Z893" s="9"/>
    </row>
    <row r="894" spans="7:26" ht="15.75" x14ac:dyDescent="0.25">
      <c r="G894" s="91">
        <v>115</v>
      </c>
      <c r="H894" s="28" t="s">
        <v>103</v>
      </c>
      <c r="I894" s="9"/>
      <c r="J894" s="17"/>
      <c r="K894" s="18"/>
      <c r="L894" s="20"/>
      <c r="M894" s="20"/>
      <c r="N894" s="20"/>
      <c r="O894" s="20"/>
      <c r="P894" s="20"/>
      <c r="Q894" s="20"/>
      <c r="R894" s="20"/>
      <c r="S894" s="23"/>
      <c r="T894" s="22"/>
      <c r="U894" s="20"/>
      <c r="V894" s="20"/>
      <c r="W894" s="20"/>
      <c r="X894" s="23"/>
      <c r="Y894" s="90"/>
      <c r="Z894" s="9"/>
    </row>
    <row r="895" spans="7:26" x14ac:dyDescent="0.25">
      <c r="G895" s="16"/>
      <c r="H895" s="9">
        <v>1</v>
      </c>
      <c r="I895" s="9" t="s">
        <v>11</v>
      </c>
      <c r="J895" s="17">
        <v>428</v>
      </c>
      <c r="K895" s="18">
        <v>0.9</v>
      </c>
      <c r="L895" s="19">
        <f>VLOOKUP(J895,[1]Values!$A$3:$D$462,2,FALSE)</f>
        <v>5580757</v>
      </c>
      <c r="M895" s="20">
        <v>2940197</v>
      </c>
      <c r="N895" s="20">
        <f t="shared" ref="N895:N913" si="241">(L895-M895)*K895</f>
        <v>2376504</v>
      </c>
      <c r="O895" s="19">
        <f>VLOOKUP(J895,[1]Values!$A$3:$D$462,3,FALSE)</f>
        <v>203393</v>
      </c>
      <c r="P895" s="19"/>
      <c r="Q895" s="19">
        <f t="shared" ref="Q895:Q913" si="242">(O895-P895)*K895</f>
        <v>183053.7</v>
      </c>
      <c r="R895" s="20">
        <f t="shared" ref="R895:R913" si="243">(L895-M895+O895-P895)*K895</f>
        <v>2559557.7000000002</v>
      </c>
      <c r="S895" s="21">
        <f>VLOOKUP(H895,[1]Rates!$A$3:$D$139,3,FALSE)</f>
        <v>1.908E-3</v>
      </c>
      <c r="T895" s="22">
        <f t="shared" ref="T895:T913" si="244">R895*S895</f>
        <v>4883.6360916000003</v>
      </c>
      <c r="U895" s="19">
        <f>VLOOKUP(J895,[1]Values!$A$3:$D$462,4,FALSE)</f>
        <v>14986</v>
      </c>
      <c r="V895" s="20">
        <v>73915</v>
      </c>
      <c r="W895" s="20">
        <f t="shared" ref="W895:W913" si="245">(U895-V895)*K895</f>
        <v>-53036.1</v>
      </c>
      <c r="X895" s="23">
        <f>VLOOKUP(H895,[1]Rates!$A$3:$D$139,4,FALSE)</f>
        <v>2.0739999999999999E-3</v>
      </c>
      <c r="Y895" s="90">
        <f t="shared" ref="Y895:Y913" si="246">W895*X895</f>
        <v>-109.99687139999999</v>
      </c>
      <c r="Z895" s="9"/>
    </row>
    <row r="896" spans="7:26" x14ac:dyDescent="0.25">
      <c r="G896" s="16"/>
      <c r="H896" s="9">
        <v>2</v>
      </c>
      <c r="I896" s="9" t="s">
        <v>27</v>
      </c>
      <c r="J896" s="17">
        <v>428</v>
      </c>
      <c r="K896" s="18">
        <v>0.9</v>
      </c>
      <c r="L896" s="19">
        <f>VLOOKUP(J896,[1]Values!$A$3:$D$462,2,FALSE)</f>
        <v>5580757</v>
      </c>
      <c r="M896" s="20">
        <v>2940197</v>
      </c>
      <c r="N896" s="20">
        <f t="shared" si="241"/>
        <v>2376504</v>
      </c>
      <c r="O896" s="19">
        <f>VLOOKUP(J896,[1]Values!$A$3:$D$462,3,FALSE)</f>
        <v>203393</v>
      </c>
      <c r="P896" s="19"/>
      <c r="Q896" s="19">
        <f t="shared" si="242"/>
        <v>183053.7</v>
      </c>
      <c r="R896" s="20">
        <f t="shared" si="243"/>
        <v>2559557.7000000002</v>
      </c>
      <c r="S896" s="21">
        <f>VLOOKUP(H896,[1]Rates!$A$3:$D$139,3,FALSE)</f>
        <v>2.0900000000000001E-4</v>
      </c>
      <c r="T896" s="22">
        <f t="shared" si="244"/>
        <v>534.94755930000008</v>
      </c>
      <c r="U896" s="19">
        <f>VLOOKUP(J896,[1]Values!$A$3:$D$462,4,FALSE)</f>
        <v>14986</v>
      </c>
      <c r="V896" s="20">
        <v>73915</v>
      </c>
      <c r="W896" s="20">
        <f t="shared" si="245"/>
        <v>-53036.1</v>
      </c>
      <c r="X896" s="23">
        <f>VLOOKUP(H896,[1]Rates!$A$3:$D$139,4,FALSE)</f>
        <v>2.3000000000000001E-4</v>
      </c>
      <c r="Y896" s="90">
        <f t="shared" si="246"/>
        <v>-12.198302999999999</v>
      </c>
      <c r="Z896" s="9"/>
    </row>
    <row r="897" spans="7:26" x14ac:dyDescent="0.25">
      <c r="G897" s="16"/>
      <c r="H897" s="9">
        <v>3</v>
      </c>
      <c r="I897" s="9" t="s">
        <v>20</v>
      </c>
      <c r="J897" s="17">
        <v>428</v>
      </c>
      <c r="K897" s="18">
        <v>0.9</v>
      </c>
      <c r="L897" s="19">
        <f>VLOOKUP(J897,[1]Values!$A$3:$D$462,2,FALSE)</f>
        <v>5580757</v>
      </c>
      <c r="M897" s="20">
        <v>2940197</v>
      </c>
      <c r="N897" s="20">
        <f t="shared" si="241"/>
        <v>2376504</v>
      </c>
      <c r="O897" s="19">
        <f>VLOOKUP(J897,[1]Values!$A$3:$D$462,3,FALSE)</f>
        <v>203393</v>
      </c>
      <c r="P897" s="19"/>
      <c r="Q897" s="19">
        <f t="shared" si="242"/>
        <v>183053.7</v>
      </c>
      <c r="R897" s="20">
        <f t="shared" si="243"/>
        <v>2559557.7000000002</v>
      </c>
      <c r="S897" s="21">
        <f>VLOOKUP(H897,[1]Rates!$A$3:$D$139,3,FALSE)</f>
        <v>4.9299999999999995E-4</v>
      </c>
      <c r="T897" s="22">
        <f t="shared" si="244"/>
        <v>1261.8619461000001</v>
      </c>
      <c r="U897" s="19">
        <f>VLOOKUP(J897,[1]Values!$A$3:$D$462,4,FALSE)</f>
        <v>14986</v>
      </c>
      <c r="V897" s="20">
        <v>73915</v>
      </c>
      <c r="W897" s="20">
        <f t="shared" si="245"/>
        <v>-53036.1</v>
      </c>
      <c r="X897" s="23">
        <f>VLOOKUP(H897,[1]Rates!$A$3:$D$139,4,FALSE)</f>
        <v>5.2599999999999999E-4</v>
      </c>
      <c r="Y897" s="90">
        <f t="shared" si="246"/>
        <v>-27.8969886</v>
      </c>
      <c r="Z897" s="9"/>
    </row>
    <row r="898" spans="7:26" x14ac:dyDescent="0.25">
      <c r="G898" s="16"/>
      <c r="H898" s="9">
        <v>5</v>
      </c>
      <c r="I898" s="9" t="s">
        <v>17</v>
      </c>
      <c r="J898" s="17">
        <v>428</v>
      </c>
      <c r="K898" s="18">
        <v>0.9</v>
      </c>
      <c r="L898" s="19">
        <f>VLOOKUP(J898,[1]Values!$A$3:$D$462,2,FALSE)</f>
        <v>5580757</v>
      </c>
      <c r="M898" s="20">
        <v>2940197</v>
      </c>
      <c r="N898" s="20">
        <f t="shared" si="241"/>
        <v>2376504</v>
      </c>
      <c r="O898" s="19">
        <f>VLOOKUP(J898,[1]Values!$A$3:$D$462,3,FALSE)</f>
        <v>203393</v>
      </c>
      <c r="P898" s="19"/>
      <c r="Q898" s="19">
        <f t="shared" si="242"/>
        <v>183053.7</v>
      </c>
      <c r="R898" s="20">
        <f t="shared" si="243"/>
        <v>2559557.7000000002</v>
      </c>
      <c r="S898" s="21">
        <f>VLOOKUP(H898,[1]Rates!$A$3:$D$139,3,FALSE)</f>
        <v>6.038E-3</v>
      </c>
      <c r="T898" s="22">
        <f t="shared" si="244"/>
        <v>15454.609392600001</v>
      </c>
      <c r="U898" s="19">
        <f>VLOOKUP(J898,[1]Values!$A$3:$D$462,4,FALSE)</f>
        <v>14986</v>
      </c>
      <c r="V898" s="20">
        <v>73915</v>
      </c>
      <c r="W898" s="20">
        <f t="shared" si="245"/>
        <v>-53036.1</v>
      </c>
      <c r="X898" s="23">
        <f>VLOOKUP(H898,[1]Rates!$A$3:$D$139,4,FALSE)</f>
        <v>6.2370000000000004E-3</v>
      </c>
      <c r="Y898" s="90">
        <f t="shared" si="246"/>
        <v>-330.78615569999999</v>
      </c>
      <c r="Z898" s="9"/>
    </row>
    <row r="899" spans="7:26" x14ac:dyDescent="0.25">
      <c r="G899" s="16"/>
      <c r="H899" s="9">
        <v>137</v>
      </c>
      <c r="I899" s="9" t="s">
        <v>140</v>
      </c>
      <c r="J899" s="17">
        <v>428</v>
      </c>
      <c r="K899" s="18">
        <v>0.9</v>
      </c>
      <c r="L899" s="19">
        <f>VLOOKUP(J899,[1]Values!$A$3:$D$462,2,FALSE)</f>
        <v>5580757</v>
      </c>
      <c r="M899" s="20">
        <v>2940197</v>
      </c>
      <c r="N899" s="20">
        <f t="shared" si="241"/>
        <v>2376504</v>
      </c>
      <c r="O899" s="19">
        <f>VLOOKUP(J899,[1]Values!$A$3:$D$462,3,FALSE)</f>
        <v>203393</v>
      </c>
      <c r="P899" s="19"/>
      <c r="Q899" s="19">
        <f t="shared" si="242"/>
        <v>183053.7</v>
      </c>
      <c r="R899" s="20">
        <f t="shared" si="243"/>
        <v>2559557.7000000002</v>
      </c>
      <c r="S899" s="21">
        <f>VLOOKUP(H899,[1]Rates!$A$3:$D$139,3,FALSE)</f>
        <v>7.2000000000000002E-5</v>
      </c>
      <c r="T899" s="22">
        <f t="shared" si="244"/>
        <v>184.28815440000002</v>
      </c>
      <c r="U899" s="19">
        <f>VLOOKUP(J899,[1]Values!$A$3:$D$462,4,FALSE)</f>
        <v>14986</v>
      </c>
      <c r="V899" s="20">
        <v>73915</v>
      </c>
      <c r="W899" s="20">
        <f t="shared" si="245"/>
        <v>-53036.1</v>
      </c>
      <c r="X899" s="23">
        <f>VLOOKUP(H899,[1]Rates!$A$3:$D$139,4,FALSE)</f>
        <v>6.9999999999999994E-5</v>
      </c>
      <c r="Y899" s="90">
        <f t="shared" si="246"/>
        <v>-3.7125269999999997</v>
      </c>
      <c r="Z899" s="9"/>
    </row>
    <row r="900" spans="7:26" x14ac:dyDescent="0.25">
      <c r="G900" s="16"/>
      <c r="H900" s="9">
        <v>6</v>
      </c>
      <c r="I900" s="9" t="s">
        <v>70</v>
      </c>
      <c r="J900" s="17">
        <v>428</v>
      </c>
      <c r="K900" s="18">
        <v>0.9</v>
      </c>
      <c r="L900" s="19">
        <f>VLOOKUP(J900,[1]Values!$A$3:$D$462,2,FALSE)</f>
        <v>5580757</v>
      </c>
      <c r="M900" s="20">
        <v>2940197</v>
      </c>
      <c r="N900" s="20">
        <f t="shared" si="241"/>
        <v>2376504</v>
      </c>
      <c r="O900" s="19">
        <f>VLOOKUP(J900,[1]Values!$A$3:$D$462,3,FALSE)</f>
        <v>203393</v>
      </c>
      <c r="P900" s="19"/>
      <c r="Q900" s="19">
        <f t="shared" si="242"/>
        <v>183053.7</v>
      </c>
      <c r="R900" s="20">
        <f t="shared" si="243"/>
        <v>2559557.7000000002</v>
      </c>
      <c r="S900" s="21">
        <f>VLOOKUP(H900,[1]Rates!$A$3:$D$139,3,FALSE)</f>
        <v>0</v>
      </c>
      <c r="T900" s="22">
        <f t="shared" si="244"/>
        <v>0</v>
      </c>
      <c r="U900" s="19">
        <f>VLOOKUP(J900,[1]Values!$A$3:$D$462,4,FALSE)</f>
        <v>14986</v>
      </c>
      <c r="V900" s="20">
        <v>73915</v>
      </c>
      <c r="W900" s="20">
        <f t="shared" si="245"/>
        <v>-53036.1</v>
      </c>
      <c r="X900" s="23">
        <f>VLOOKUP(H900,[1]Rates!$A$3:$D$139,4,FALSE)</f>
        <v>0</v>
      </c>
      <c r="Y900" s="90">
        <f t="shared" si="246"/>
        <v>0</v>
      </c>
      <c r="Z900" s="9"/>
    </row>
    <row r="901" spans="7:26" x14ac:dyDescent="0.25">
      <c r="G901" s="16"/>
      <c r="H901" s="9">
        <v>7</v>
      </c>
      <c r="I901" s="9" t="s">
        <v>9</v>
      </c>
      <c r="J901" s="17">
        <v>428</v>
      </c>
      <c r="K901" s="18">
        <v>0.9</v>
      </c>
      <c r="L901" s="19">
        <f>VLOOKUP(J901,[1]Values!$A$3:$D$462,2,FALSE)</f>
        <v>5580757</v>
      </c>
      <c r="M901" s="20">
        <v>2940197</v>
      </c>
      <c r="N901" s="20">
        <f t="shared" si="241"/>
        <v>2376504</v>
      </c>
      <c r="O901" s="19">
        <f>VLOOKUP(J901,[1]Values!$A$3:$D$462,3,FALSE)</f>
        <v>203393</v>
      </c>
      <c r="P901" s="19"/>
      <c r="Q901" s="19">
        <f t="shared" si="242"/>
        <v>183053.7</v>
      </c>
      <c r="R901" s="20">
        <f t="shared" si="243"/>
        <v>2559557.7000000002</v>
      </c>
      <c r="S901" s="21">
        <f>VLOOKUP(H901,[1]Rates!$A$3:$D$139,3,FALSE)</f>
        <v>1.01E-4</v>
      </c>
      <c r="T901" s="22">
        <f t="shared" si="244"/>
        <v>258.5153277</v>
      </c>
      <c r="U901" s="19">
        <f>VLOOKUP(J901,[1]Values!$A$3:$D$462,4,FALSE)</f>
        <v>14986</v>
      </c>
      <c r="V901" s="20">
        <v>73915</v>
      </c>
      <c r="W901" s="20">
        <f t="shared" si="245"/>
        <v>-53036.1</v>
      </c>
      <c r="X901" s="23">
        <f>VLOOKUP(H901,[1]Rates!$A$3:$D$139,4,FALSE)</f>
        <v>1.08E-4</v>
      </c>
      <c r="Y901" s="90">
        <f t="shared" si="246"/>
        <v>-5.7278987999999993</v>
      </c>
      <c r="Z901" s="9"/>
    </row>
    <row r="902" spans="7:26" x14ac:dyDescent="0.25">
      <c r="G902" s="16"/>
      <c r="H902" s="9">
        <v>8</v>
      </c>
      <c r="I902" s="9" t="s">
        <v>23</v>
      </c>
      <c r="J902" s="17">
        <v>428</v>
      </c>
      <c r="K902" s="18">
        <v>0.9</v>
      </c>
      <c r="L902" s="19">
        <f>VLOOKUP(J902,[1]Values!$A$3:$D$462,2,FALSE)</f>
        <v>5580757</v>
      </c>
      <c r="M902" s="20">
        <v>2940197</v>
      </c>
      <c r="N902" s="20">
        <f t="shared" si="241"/>
        <v>2376504</v>
      </c>
      <c r="O902" s="19">
        <f>VLOOKUP(J902,[1]Values!$A$3:$D$462,3,FALSE)</f>
        <v>203393</v>
      </c>
      <c r="P902" s="19"/>
      <c r="Q902" s="19">
        <f t="shared" si="242"/>
        <v>183053.7</v>
      </c>
      <c r="R902" s="20">
        <f t="shared" si="243"/>
        <v>2559557.7000000002</v>
      </c>
      <c r="S902" s="21">
        <f>VLOOKUP(H902,[1]Rates!$A$3:$D$139,3,FALSE)</f>
        <v>1.5300000000000001E-4</v>
      </c>
      <c r="T902" s="22">
        <f t="shared" si="244"/>
        <v>391.61232810000007</v>
      </c>
      <c r="U902" s="19">
        <f>VLOOKUP(J902,[1]Values!$A$3:$D$462,4,FALSE)</f>
        <v>14986</v>
      </c>
      <c r="V902" s="20">
        <v>73915</v>
      </c>
      <c r="W902" s="20">
        <f t="shared" si="245"/>
        <v>-53036.1</v>
      </c>
      <c r="X902" s="23">
        <f>VLOOKUP(H902,[1]Rates!$A$3:$D$139,4,FALSE)</f>
        <v>1.64E-4</v>
      </c>
      <c r="Y902" s="90">
        <f t="shared" si="246"/>
        <v>-8.6979203999999992</v>
      </c>
      <c r="Z902" s="9"/>
    </row>
    <row r="903" spans="7:26" x14ac:dyDescent="0.25">
      <c r="G903" s="16"/>
      <c r="H903" s="9">
        <v>17</v>
      </c>
      <c r="I903" s="9" t="s">
        <v>16</v>
      </c>
      <c r="J903" s="17">
        <v>428</v>
      </c>
      <c r="K903" s="18">
        <v>0.9</v>
      </c>
      <c r="L903" s="19">
        <f>VLOOKUP(J903,[1]Values!$A$3:$D$462,2,FALSE)</f>
        <v>5580757</v>
      </c>
      <c r="M903" s="20">
        <v>2940197</v>
      </c>
      <c r="N903" s="20">
        <f t="shared" si="241"/>
        <v>2376504</v>
      </c>
      <c r="O903" s="19">
        <f>VLOOKUP(J903,[1]Values!$A$3:$D$462,3,FALSE)</f>
        <v>203393</v>
      </c>
      <c r="P903" s="19"/>
      <c r="Q903" s="19">
        <f t="shared" si="242"/>
        <v>183053.7</v>
      </c>
      <c r="R903" s="20">
        <f t="shared" si="243"/>
        <v>2559557.7000000002</v>
      </c>
      <c r="S903" s="21">
        <f>VLOOKUP(H903,[1]Rates!$A$3:$D$139,3,FALSE)</f>
        <v>6.0700000000000001E-4</v>
      </c>
      <c r="T903" s="22">
        <f t="shared" si="244"/>
        <v>1553.6515239</v>
      </c>
      <c r="U903" s="19">
        <f>VLOOKUP(J903,[1]Values!$A$3:$D$462,4,FALSE)</f>
        <v>14986</v>
      </c>
      <c r="V903" s="20">
        <v>73915</v>
      </c>
      <c r="W903" s="20">
        <f t="shared" si="245"/>
        <v>-53036.1</v>
      </c>
      <c r="X903" s="23">
        <f>VLOOKUP(H903,[1]Rates!$A$3:$D$139,4,FALSE)</f>
        <v>6.4899999999999995E-4</v>
      </c>
      <c r="Y903" s="90">
        <f t="shared" si="246"/>
        <v>-34.420428899999997</v>
      </c>
      <c r="Z903" s="9"/>
    </row>
    <row r="904" spans="7:26" x14ac:dyDescent="0.25">
      <c r="G904" s="16"/>
      <c r="H904" s="9">
        <v>19</v>
      </c>
      <c r="I904" s="9" t="s">
        <v>15</v>
      </c>
      <c r="J904" s="17">
        <v>428</v>
      </c>
      <c r="K904" s="18">
        <v>0.9</v>
      </c>
      <c r="L904" s="19">
        <f>VLOOKUP(J904,[1]Values!$A$3:$D$462,2,FALSE)</f>
        <v>5580757</v>
      </c>
      <c r="M904" s="20">
        <v>2940197</v>
      </c>
      <c r="N904" s="20">
        <f t="shared" si="241"/>
        <v>2376504</v>
      </c>
      <c r="O904" s="19">
        <f>VLOOKUP(J904,[1]Values!$A$3:$D$462,3,FALSE)</f>
        <v>203393</v>
      </c>
      <c r="P904" s="19"/>
      <c r="Q904" s="19">
        <f t="shared" si="242"/>
        <v>183053.7</v>
      </c>
      <c r="R904" s="20">
        <f t="shared" si="243"/>
        <v>2559557.7000000002</v>
      </c>
      <c r="S904" s="21">
        <f>VLOOKUP(H904,[1]Rates!$A$3:$D$139,3,FALSE)</f>
        <v>5.8E-5</v>
      </c>
      <c r="T904" s="22">
        <f t="shared" si="244"/>
        <v>148.45434660000001</v>
      </c>
      <c r="U904" s="19">
        <f>VLOOKUP(J904,[1]Values!$A$3:$D$462,4,FALSE)</f>
        <v>14986</v>
      </c>
      <c r="V904" s="20">
        <v>73915</v>
      </c>
      <c r="W904" s="20">
        <f t="shared" si="245"/>
        <v>-53036.1</v>
      </c>
      <c r="X904" s="23">
        <f>VLOOKUP(H904,[1]Rates!$A$3:$D$139,4,FALSE)</f>
        <v>6.2000000000000003E-5</v>
      </c>
      <c r="Y904" s="90">
        <f t="shared" si="246"/>
        <v>-3.2882381999999999</v>
      </c>
      <c r="Z904" s="9"/>
    </row>
    <row r="905" spans="7:26" x14ac:dyDescent="0.25">
      <c r="G905" s="16"/>
      <c r="H905" s="9">
        <v>31</v>
      </c>
      <c r="I905" s="9" t="s">
        <v>1</v>
      </c>
      <c r="J905" s="17">
        <v>428</v>
      </c>
      <c r="K905" s="18">
        <v>0.9</v>
      </c>
      <c r="L905" s="19">
        <f>VLOOKUP(J905,[1]Values!$A$3:$D$462,2,FALSE)</f>
        <v>5580757</v>
      </c>
      <c r="M905" s="20">
        <v>2940197</v>
      </c>
      <c r="N905" s="20">
        <f t="shared" si="241"/>
        <v>2376504</v>
      </c>
      <c r="O905" s="19">
        <f>VLOOKUP(J905,[1]Values!$A$3:$D$462,3,FALSE)</f>
        <v>203393</v>
      </c>
      <c r="P905" s="19"/>
      <c r="Q905" s="19">
        <f t="shared" si="242"/>
        <v>183053.7</v>
      </c>
      <c r="R905" s="20">
        <f t="shared" si="243"/>
        <v>2559557.7000000002</v>
      </c>
      <c r="S905" s="21">
        <f>VLOOKUP(H905,[1]Rates!$A$3:$D$139,3,FALSE)</f>
        <v>1.0759999999999999E-3</v>
      </c>
      <c r="T905" s="22">
        <f t="shared" si="244"/>
        <v>2754.0840852000001</v>
      </c>
      <c r="U905" s="19">
        <f>VLOOKUP(J905,[1]Values!$A$3:$D$462,4,FALSE)</f>
        <v>14986</v>
      </c>
      <c r="V905" s="20">
        <v>73915</v>
      </c>
      <c r="W905" s="20">
        <f t="shared" si="245"/>
        <v>-53036.1</v>
      </c>
      <c r="X905" s="23">
        <f>VLOOKUP(H905,[1]Rates!$A$3:$D$139,4,FALSE)</f>
        <v>1.1299999999999999E-3</v>
      </c>
      <c r="Y905" s="90">
        <f t="shared" si="246"/>
        <v>-59.930792999999994</v>
      </c>
      <c r="Z905" s="9"/>
    </row>
    <row r="906" spans="7:26" x14ac:dyDescent="0.25">
      <c r="G906" s="16"/>
      <c r="H906" s="9">
        <v>38</v>
      </c>
      <c r="I906" s="9" t="s">
        <v>12</v>
      </c>
      <c r="J906" s="17">
        <v>428</v>
      </c>
      <c r="K906" s="18">
        <v>0.9</v>
      </c>
      <c r="L906" s="19">
        <f>VLOOKUP(J906,[1]Values!$A$3:$D$462,2,FALSE)</f>
        <v>5580757</v>
      </c>
      <c r="M906" s="20">
        <v>2940197</v>
      </c>
      <c r="N906" s="20">
        <f t="shared" si="241"/>
        <v>2376504</v>
      </c>
      <c r="O906" s="19">
        <f>VLOOKUP(J906,[1]Values!$A$3:$D$462,3,FALSE)</f>
        <v>203393</v>
      </c>
      <c r="P906" s="19"/>
      <c r="Q906" s="19">
        <f t="shared" si="242"/>
        <v>183053.7</v>
      </c>
      <c r="R906" s="20">
        <f t="shared" si="243"/>
        <v>2559557.7000000002</v>
      </c>
      <c r="S906" s="21">
        <f>VLOOKUP(H906,[1]Rates!$A$3:$D$139,3,FALSE)</f>
        <v>9.8999999999999994E-5</v>
      </c>
      <c r="T906" s="22">
        <f t="shared" si="244"/>
        <v>253.3962123</v>
      </c>
      <c r="U906" s="19">
        <f>VLOOKUP(J906,[1]Values!$A$3:$D$462,4,FALSE)</f>
        <v>14986</v>
      </c>
      <c r="V906" s="20">
        <v>73915</v>
      </c>
      <c r="W906" s="20">
        <f t="shared" si="245"/>
        <v>-53036.1</v>
      </c>
      <c r="X906" s="23">
        <f>VLOOKUP(H906,[1]Rates!$A$3:$D$139,4,FALSE)</f>
        <v>8.6000000000000003E-5</v>
      </c>
      <c r="Y906" s="90">
        <f t="shared" si="246"/>
        <v>-4.5611046000000002</v>
      </c>
      <c r="Z906" s="9"/>
    </row>
    <row r="907" spans="7:26" x14ac:dyDescent="0.25">
      <c r="G907" s="16"/>
      <c r="H907" s="9">
        <v>55</v>
      </c>
      <c r="I907" s="9" t="s">
        <v>26</v>
      </c>
      <c r="J907" s="17">
        <v>428</v>
      </c>
      <c r="K907" s="18">
        <v>0.9</v>
      </c>
      <c r="L907" s="19">
        <f>VLOOKUP(J907,[1]Values!$A$3:$D$462,2,FALSE)</f>
        <v>5580757</v>
      </c>
      <c r="M907" s="20">
        <v>2940197</v>
      </c>
      <c r="N907" s="20">
        <f t="shared" si="241"/>
        <v>2376504</v>
      </c>
      <c r="O907" s="19">
        <f>VLOOKUP(J907,[1]Values!$A$3:$D$462,3,FALSE)</f>
        <v>203393</v>
      </c>
      <c r="P907" s="19"/>
      <c r="Q907" s="19">
        <f t="shared" si="242"/>
        <v>183053.7</v>
      </c>
      <c r="R907" s="20">
        <f t="shared" si="243"/>
        <v>2559557.7000000002</v>
      </c>
      <c r="S907" s="21">
        <f>VLOOKUP(H907,[1]Rates!$A$3:$D$139,3,FALSE)</f>
        <v>1.45E-4</v>
      </c>
      <c r="T907" s="22">
        <f t="shared" si="244"/>
        <v>371.13586650000002</v>
      </c>
      <c r="U907" s="19">
        <f>VLOOKUP(J907,[1]Values!$A$3:$D$462,4,FALSE)</f>
        <v>14986</v>
      </c>
      <c r="V907" s="20">
        <v>73915</v>
      </c>
      <c r="W907" s="20">
        <f t="shared" si="245"/>
        <v>-53036.1</v>
      </c>
      <c r="X907" s="23">
        <f>VLOOKUP(H907,[1]Rates!$A$3:$D$139,4,FALSE)</f>
        <v>1.35E-4</v>
      </c>
      <c r="Y907" s="90">
        <f t="shared" si="246"/>
        <v>-7.1598734999999998</v>
      </c>
      <c r="Z907" s="9"/>
    </row>
    <row r="908" spans="7:26" x14ac:dyDescent="0.25">
      <c r="G908" s="16"/>
      <c r="H908" s="9">
        <v>71</v>
      </c>
      <c r="I908" s="9" t="s">
        <v>18</v>
      </c>
      <c r="J908" s="17">
        <v>428</v>
      </c>
      <c r="K908" s="18">
        <v>0</v>
      </c>
      <c r="L908" s="19">
        <f>VLOOKUP(J908,[1]Values!$A$3:$D$462,2,FALSE)</f>
        <v>5580757</v>
      </c>
      <c r="M908" s="20">
        <v>2940197</v>
      </c>
      <c r="N908" s="20">
        <f t="shared" si="241"/>
        <v>0</v>
      </c>
      <c r="O908" s="19">
        <f>VLOOKUP(J908,[1]Values!$A$3:$D$462,3,FALSE)</f>
        <v>203393</v>
      </c>
      <c r="P908" s="19"/>
      <c r="Q908" s="19">
        <f t="shared" si="242"/>
        <v>0</v>
      </c>
      <c r="R908" s="20">
        <f t="shared" si="243"/>
        <v>0</v>
      </c>
      <c r="S908" s="21">
        <f>VLOOKUP(H908,[1]Rates!$A$3:$D$139,3,FALSE)</f>
        <v>9.0000000000000002E-6</v>
      </c>
      <c r="T908" s="22">
        <f t="shared" si="244"/>
        <v>0</v>
      </c>
      <c r="U908" s="19">
        <f>VLOOKUP(J908,[1]Values!$A$3:$D$462,4,FALSE)</f>
        <v>14986</v>
      </c>
      <c r="V908" s="20">
        <v>73915</v>
      </c>
      <c r="W908" s="20">
        <f t="shared" si="245"/>
        <v>0</v>
      </c>
      <c r="X908" s="23">
        <f>VLOOKUP(H908,[1]Rates!$A$3:$D$139,4,FALSE)</f>
        <v>9.0000000000000002E-6</v>
      </c>
      <c r="Y908" s="90">
        <f t="shared" si="246"/>
        <v>0</v>
      </c>
      <c r="Z908" s="9"/>
    </row>
    <row r="909" spans="7:26" x14ac:dyDescent="0.25">
      <c r="G909" s="16"/>
      <c r="H909" s="9">
        <v>72</v>
      </c>
      <c r="I909" s="9" t="s">
        <v>28</v>
      </c>
      <c r="J909" s="17">
        <v>428</v>
      </c>
      <c r="K909" s="18">
        <v>0</v>
      </c>
      <c r="L909" s="19">
        <f>VLOOKUP(J909,[1]Values!$A$3:$D$462,2,FALSE)</f>
        <v>5580757</v>
      </c>
      <c r="M909" s="20">
        <v>2940197</v>
      </c>
      <c r="N909" s="20">
        <f t="shared" si="241"/>
        <v>0</v>
      </c>
      <c r="O909" s="19">
        <f>VLOOKUP(J909,[1]Values!$A$3:$D$462,3,FALSE)</f>
        <v>203393</v>
      </c>
      <c r="P909" s="19"/>
      <c r="Q909" s="19">
        <f t="shared" si="242"/>
        <v>0</v>
      </c>
      <c r="R909" s="20">
        <f t="shared" si="243"/>
        <v>0</v>
      </c>
      <c r="S909" s="21">
        <f>VLOOKUP(H909,[1]Rates!$A$3:$D$139,3,FALSE)</f>
        <v>2.5799999999999998E-4</v>
      </c>
      <c r="T909" s="22">
        <f t="shared" si="244"/>
        <v>0</v>
      </c>
      <c r="U909" s="19">
        <f>VLOOKUP(J909,[1]Values!$A$3:$D$462,4,FALSE)</f>
        <v>14986</v>
      </c>
      <c r="V909" s="20">
        <v>73915</v>
      </c>
      <c r="W909" s="20">
        <f t="shared" si="245"/>
        <v>0</v>
      </c>
      <c r="X909" s="23">
        <f>VLOOKUP(H909,[1]Rates!$A$3:$D$139,4,FALSE)</f>
        <v>2.7500000000000002E-4</v>
      </c>
      <c r="Y909" s="90">
        <f t="shared" si="246"/>
        <v>0</v>
      </c>
      <c r="Z909" s="9"/>
    </row>
    <row r="910" spans="7:26" x14ac:dyDescent="0.25">
      <c r="G910" s="16"/>
      <c r="H910" s="9">
        <v>104</v>
      </c>
      <c r="I910" s="9" t="s">
        <v>82</v>
      </c>
      <c r="J910" s="17">
        <v>428</v>
      </c>
      <c r="K910" s="18">
        <v>0.9</v>
      </c>
      <c r="L910" s="19">
        <f>VLOOKUP(J910,[1]Values!$A$3:$D$462,2,FALSE)</f>
        <v>5580757</v>
      </c>
      <c r="M910" s="20">
        <v>2940197</v>
      </c>
      <c r="N910" s="20">
        <f t="shared" si="241"/>
        <v>2376504</v>
      </c>
      <c r="O910" s="19">
        <f>VLOOKUP(J910,[1]Values!$A$3:$D$462,3,FALSE)</f>
        <v>203393</v>
      </c>
      <c r="P910" s="19"/>
      <c r="Q910" s="19">
        <f t="shared" si="242"/>
        <v>183053.7</v>
      </c>
      <c r="R910" s="20">
        <f t="shared" si="243"/>
        <v>2559557.7000000002</v>
      </c>
      <c r="S910" s="21">
        <f>VLOOKUP(H910,[1]Rates!$A$3:$D$139,3,FALSE)</f>
        <v>0</v>
      </c>
      <c r="T910" s="22">
        <f t="shared" si="244"/>
        <v>0</v>
      </c>
      <c r="U910" s="19">
        <f>VLOOKUP(J910,[1]Values!$A$3:$D$462,4,FALSE)</f>
        <v>14986</v>
      </c>
      <c r="V910" s="20">
        <v>73915</v>
      </c>
      <c r="W910" s="20">
        <f t="shared" si="245"/>
        <v>-53036.1</v>
      </c>
      <c r="X910" s="23">
        <f>VLOOKUP(H910,[1]Rates!$A$3:$D$139,4,FALSE)</f>
        <v>0</v>
      </c>
      <c r="Y910" s="90">
        <f t="shared" si="246"/>
        <v>0</v>
      </c>
      <c r="Z910" s="9"/>
    </row>
    <row r="911" spans="7:26" x14ac:dyDescent="0.25">
      <c r="G911" s="16"/>
      <c r="H911" s="9">
        <v>115</v>
      </c>
      <c r="I911" s="9" t="s">
        <v>103</v>
      </c>
      <c r="J911" s="17">
        <v>428</v>
      </c>
      <c r="K911" s="18">
        <v>0.9</v>
      </c>
      <c r="L911" s="19">
        <f>VLOOKUP(J911,[1]Values!$A$3:$D$462,2,FALSE)</f>
        <v>5580757</v>
      </c>
      <c r="M911" s="20">
        <v>2940197</v>
      </c>
      <c r="N911" s="20">
        <f t="shared" si="241"/>
        <v>2376504</v>
      </c>
      <c r="O911" s="19">
        <f>VLOOKUP(J911,[1]Values!$A$3:$D$462,3,FALSE)</f>
        <v>203393</v>
      </c>
      <c r="P911" s="19"/>
      <c r="Q911" s="19">
        <f t="shared" si="242"/>
        <v>183053.7</v>
      </c>
      <c r="R911" s="20">
        <f t="shared" si="243"/>
        <v>2559557.7000000002</v>
      </c>
      <c r="S911" s="21">
        <f>VLOOKUP(H911,[1]Rates!$A$3:$D$139,3,FALSE)</f>
        <v>0</v>
      </c>
      <c r="T911" s="22">
        <f t="shared" si="244"/>
        <v>0</v>
      </c>
      <c r="U911" s="19">
        <f>VLOOKUP(J911,[1]Values!$A$3:$D$462,4,FALSE)</f>
        <v>14986</v>
      </c>
      <c r="V911" s="20">
        <v>73915</v>
      </c>
      <c r="W911" s="20">
        <f t="shared" si="245"/>
        <v>-53036.1</v>
      </c>
      <c r="X911" s="23">
        <f>VLOOKUP(H911,[1]Rates!$A$3:$D$139,4,FALSE)</f>
        <v>0</v>
      </c>
      <c r="Y911" s="90">
        <f t="shared" si="246"/>
        <v>0</v>
      </c>
      <c r="Z911" s="9"/>
    </row>
    <row r="912" spans="7:26" x14ac:dyDescent="0.25">
      <c r="G912" s="16"/>
      <c r="H912" s="9">
        <v>117</v>
      </c>
      <c r="I912" s="9" t="s">
        <v>21</v>
      </c>
      <c r="J912" s="17">
        <v>428</v>
      </c>
      <c r="K912" s="18">
        <v>0.9</v>
      </c>
      <c r="L912" s="19">
        <f>VLOOKUP(J912,[1]Values!$A$3:$D$462,2,FALSE)</f>
        <v>5580757</v>
      </c>
      <c r="M912" s="20">
        <v>2940197</v>
      </c>
      <c r="N912" s="20">
        <f t="shared" si="241"/>
        <v>2376504</v>
      </c>
      <c r="O912" s="19">
        <f>VLOOKUP(J912,[1]Values!$A$3:$D$462,3,FALSE)</f>
        <v>203393</v>
      </c>
      <c r="P912" s="19"/>
      <c r="Q912" s="19">
        <f t="shared" si="242"/>
        <v>183053.7</v>
      </c>
      <c r="R912" s="20">
        <f t="shared" si="243"/>
        <v>2559557.7000000002</v>
      </c>
      <c r="S912" s="21">
        <f>VLOOKUP(H912,[1]Rates!$A$3:$D$139,3,FALSE)</f>
        <v>2.1900000000000001E-4</v>
      </c>
      <c r="T912" s="22">
        <f t="shared" si="244"/>
        <v>560.54313630000001</v>
      </c>
      <c r="U912" s="19">
        <f>VLOOKUP(J912,[1]Values!$A$3:$D$462,4,FALSE)</f>
        <v>14986</v>
      </c>
      <c r="V912" s="20">
        <v>73915</v>
      </c>
      <c r="W912" s="20">
        <f t="shared" si="245"/>
        <v>-53036.1</v>
      </c>
      <c r="X912" s="23">
        <f>VLOOKUP(H912,[1]Rates!$A$3:$D$139,4,FALSE)</f>
        <v>2.34E-4</v>
      </c>
      <c r="Y912" s="90">
        <f t="shared" si="246"/>
        <v>-12.410447399999999</v>
      </c>
      <c r="Z912" s="9"/>
    </row>
    <row r="913" spans="7:26" x14ac:dyDescent="0.25">
      <c r="G913" s="16"/>
      <c r="H913" s="9">
        <v>123</v>
      </c>
      <c r="I913" s="9" t="s">
        <v>29</v>
      </c>
      <c r="J913" s="17">
        <v>428</v>
      </c>
      <c r="K913" s="18">
        <v>0.9</v>
      </c>
      <c r="L913" s="19">
        <f>VLOOKUP(J913,[1]Values!$A$3:$D$462,2,FALSE)</f>
        <v>5580757</v>
      </c>
      <c r="M913" s="20">
        <v>2940197</v>
      </c>
      <c r="N913" s="20">
        <f t="shared" si="241"/>
        <v>2376504</v>
      </c>
      <c r="O913" s="19">
        <f>VLOOKUP(J913,[1]Values!$A$3:$D$462,3,FALSE)</f>
        <v>203393</v>
      </c>
      <c r="P913" s="19"/>
      <c r="Q913" s="19">
        <f t="shared" si="242"/>
        <v>183053.7</v>
      </c>
      <c r="R913" s="20">
        <f t="shared" si="243"/>
        <v>2559557.7000000002</v>
      </c>
      <c r="S913" s="21">
        <f>VLOOKUP(H913,[1]Rates!$A$3:$D$139,3,FALSE)</f>
        <v>9.7199999999999999E-4</v>
      </c>
      <c r="T913" s="22">
        <f t="shared" si="244"/>
        <v>2487.8900844</v>
      </c>
      <c r="U913" s="19">
        <f>VLOOKUP(J913,[1]Values!$A$3:$D$462,4,FALSE)</f>
        <v>14986</v>
      </c>
      <c r="V913" s="20">
        <v>73915</v>
      </c>
      <c r="W913" s="20">
        <f t="shared" si="245"/>
        <v>-53036.1</v>
      </c>
      <c r="X913" s="23">
        <f>VLOOKUP(H913,[1]Rates!$A$3:$D$139,4,FALSE)</f>
        <v>1.0369999999999999E-3</v>
      </c>
      <c r="Y913" s="90">
        <f t="shared" si="246"/>
        <v>-54.998435699999995</v>
      </c>
      <c r="Z913" s="9"/>
    </row>
    <row r="914" spans="7:26" x14ac:dyDescent="0.25">
      <c r="G914" s="16"/>
      <c r="H914" s="9"/>
      <c r="I914" s="9"/>
      <c r="J914" s="17"/>
      <c r="K914" s="18"/>
      <c r="L914" s="20"/>
      <c r="M914" s="20"/>
      <c r="N914" s="20"/>
      <c r="O914" s="20"/>
      <c r="P914" s="20"/>
      <c r="Q914" s="20"/>
      <c r="R914" s="20"/>
      <c r="S914" s="23"/>
      <c r="T914" s="22"/>
      <c r="U914" s="20"/>
      <c r="V914" s="20"/>
      <c r="W914" s="20"/>
      <c r="X914" s="23"/>
      <c r="Y914" s="90"/>
      <c r="Z914" s="9"/>
    </row>
    <row r="915" spans="7:26" ht="15.75" x14ac:dyDescent="0.25">
      <c r="G915" s="91">
        <v>115</v>
      </c>
      <c r="H915" s="28" t="s">
        <v>103</v>
      </c>
      <c r="I915" s="9"/>
      <c r="J915" s="17"/>
      <c r="K915" s="18"/>
      <c r="L915" s="20"/>
      <c r="M915" s="20"/>
      <c r="N915" s="20"/>
      <c r="O915" s="20"/>
      <c r="P915" s="20"/>
      <c r="Q915" s="20"/>
      <c r="R915" s="20"/>
      <c r="S915" s="23"/>
      <c r="T915" s="22"/>
      <c r="U915" s="20"/>
      <c r="V915" s="20"/>
      <c r="W915" s="20"/>
      <c r="X915" s="23"/>
      <c r="Y915" s="90"/>
      <c r="Z915" s="9"/>
    </row>
    <row r="916" spans="7:26" x14ac:dyDescent="0.25">
      <c r="G916" s="16"/>
      <c r="H916" s="9">
        <v>1</v>
      </c>
      <c r="I916" s="9" t="s">
        <v>11</v>
      </c>
      <c r="J916" s="17">
        <v>430</v>
      </c>
      <c r="K916" s="18">
        <v>0.9</v>
      </c>
      <c r="L916" s="19">
        <f>VLOOKUP(J916,[1]Values!$A$3:$D$462,2,FALSE)</f>
        <v>57381668</v>
      </c>
      <c r="M916" s="20">
        <v>11524907</v>
      </c>
      <c r="N916" s="20">
        <f t="shared" ref="N916:N935" si="247">(L916-M916)*K916</f>
        <v>41271084.899999999</v>
      </c>
      <c r="O916" s="19">
        <f>VLOOKUP(J916,[1]Values!$A$3:$D$462,3,FALSE)</f>
        <v>365408</v>
      </c>
      <c r="P916" s="19"/>
      <c r="Q916" s="19">
        <f t="shared" ref="Q916:Q935" si="248">(O916-P916)*K916</f>
        <v>328867.20000000001</v>
      </c>
      <c r="R916" s="20">
        <f t="shared" ref="R916:R935" si="249">(L916-M916+O916-P916)*K916</f>
        <v>41599952.100000001</v>
      </c>
      <c r="S916" s="21">
        <f>VLOOKUP(H916,[1]Rates!$A$3:$D$139,3,FALSE)</f>
        <v>1.908E-3</v>
      </c>
      <c r="T916" s="22">
        <f t="shared" ref="T916:T935" si="250">R916*S916</f>
        <v>79372.708606800006</v>
      </c>
      <c r="U916" s="19">
        <f>VLOOKUP(J916,[1]Values!$A$3:$D$462,4,FALSE)</f>
        <v>16334115</v>
      </c>
      <c r="V916" s="20">
        <v>11743697</v>
      </c>
      <c r="W916" s="20">
        <f t="shared" ref="W916:W935" si="251">(U916-V916)*K916</f>
        <v>4131376.2</v>
      </c>
      <c r="X916" s="23">
        <f>VLOOKUP(H916,[1]Rates!$A$3:$D$139,4,FALSE)</f>
        <v>2.0739999999999999E-3</v>
      </c>
      <c r="Y916" s="90">
        <f t="shared" ref="Y916:Y935" si="252">W916*X916</f>
        <v>8568.4742387999995</v>
      </c>
      <c r="Z916" s="9"/>
    </row>
    <row r="917" spans="7:26" x14ac:dyDescent="0.25">
      <c r="G917" s="16"/>
      <c r="H917" s="9">
        <v>2</v>
      </c>
      <c r="I917" s="9" t="s">
        <v>27</v>
      </c>
      <c r="J917" s="17">
        <v>430</v>
      </c>
      <c r="K917" s="18">
        <v>0.9</v>
      </c>
      <c r="L917" s="19">
        <f>VLOOKUP(J917,[1]Values!$A$3:$D$462,2,FALSE)</f>
        <v>57381668</v>
      </c>
      <c r="M917" s="20">
        <v>11524907</v>
      </c>
      <c r="N917" s="20">
        <f t="shared" si="247"/>
        <v>41271084.899999999</v>
      </c>
      <c r="O917" s="19">
        <f>VLOOKUP(J917,[1]Values!$A$3:$D$462,3,FALSE)</f>
        <v>365408</v>
      </c>
      <c r="P917" s="19"/>
      <c r="Q917" s="19">
        <f t="shared" si="248"/>
        <v>328867.20000000001</v>
      </c>
      <c r="R917" s="20">
        <f t="shared" si="249"/>
        <v>41599952.100000001</v>
      </c>
      <c r="S917" s="21">
        <f>VLOOKUP(H917,[1]Rates!$A$3:$D$139,3,FALSE)</f>
        <v>2.0900000000000001E-4</v>
      </c>
      <c r="T917" s="22">
        <f t="shared" si="250"/>
        <v>8694.3899889000004</v>
      </c>
      <c r="U917" s="19">
        <f>VLOOKUP(J917,[1]Values!$A$3:$D$462,4,FALSE)</f>
        <v>16334115</v>
      </c>
      <c r="V917" s="20">
        <v>11743697</v>
      </c>
      <c r="W917" s="20">
        <f t="shared" si="251"/>
        <v>4131376.2</v>
      </c>
      <c r="X917" s="23">
        <f>VLOOKUP(H917,[1]Rates!$A$3:$D$139,4,FALSE)</f>
        <v>2.3000000000000001E-4</v>
      </c>
      <c r="Y917" s="90">
        <f t="shared" si="252"/>
        <v>950.21652600000004</v>
      </c>
      <c r="Z917" s="9"/>
    </row>
    <row r="918" spans="7:26" x14ac:dyDescent="0.25">
      <c r="G918" s="16"/>
      <c r="H918" s="9">
        <v>3</v>
      </c>
      <c r="I918" s="9" t="s">
        <v>20</v>
      </c>
      <c r="J918" s="17">
        <v>430</v>
      </c>
      <c r="K918" s="18">
        <v>0.9</v>
      </c>
      <c r="L918" s="19">
        <f>VLOOKUP(J918,[1]Values!$A$3:$D$462,2,FALSE)</f>
        <v>57381668</v>
      </c>
      <c r="M918" s="20">
        <v>11524907</v>
      </c>
      <c r="N918" s="20">
        <f t="shared" si="247"/>
        <v>41271084.899999999</v>
      </c>
      <c r="O918" s="19">
        <f>VLOOKUP(J918,[1]Values!$A$3:$D$462,3,FALSE)</f>
        <v>365408</v>
      </c>
      <c r="P918" s="19"/>
      <c r="Q918" s="19">
        <f t="shared" si="248"/>
        <v>328867.20000000001</v>
      </c>
      <c r="R918" s="20">
        <f t="shared" si="249"/>
        <v>41599952.100000001</v>
      </c>
      <c r="S918" s="21">
        <f>VLOOKUP(H918,[1]Rates!$A$3:$D$139,3,FALSE)</f>
        <v>4.9299999999999995E-4</v>
      </c>
      <c r="T918" s="22">
        <f t="shared" si="250"/>
        <v>20508.7763853</v>
      </c>
      <c r="U918" s="19">
        <f>VLOOKUP(J918,[1]Values!$A$3:$D$462,4,FALSE)</f>
        <v>16334115</v>
      </c>
      <c r="V918" s="20">
        <v>11743697</v>
      </c>
      <c r="W918" s="20">
        <f t="shared" si="251"/>
        <v>4131376.2</v>
      </c>
      <c r="X918" s="23">
        <f>VLOOKUP(H918,[1]Rates!$A$3:$D$139,4,FALSE)</f>
        <v>5.2599999999999999E-4</v>
      </c>
      <c r="Y918" s="90">
        <f t="shared" si="252"/>
        <v>2173.1038812000002</v>
      </c>
      <c r="Z918" s="9"/>
    </row>
    <row r="919" spans="7:26" x14ac:dyDescent="0.25">
      <c r="G919" s="16"/>
      <c r="H919" s="9">
        <v>5</v>
      </c>
      <c r="I919" s="9" t="s">
        <v>17</v>
      </c>
      <c r="J919" s="17">
        <v>430</v>
      </c>
      <c r="K919" s="18">
        <v>0.9</v>
      </c>
      <c r="L919" s="19">
        <f>VLOOKUP(J919,[1]Values!$A$3:$D$462,2,FALSE)</f>
        <v>57381668</v>
      </c>
      <c r="M919" s="20">
        <v>11524907</v>
      </c>
      <c r="N919" s="20">
        <f t="shared" si="247"/>
        <v>41271084.899999999</v>
      </c>
      <c r="O919" s="19">
        <f>VLOOKUP(J919,[1]Values!$A$3:$D$462,3,FALSE)</f>
        <v>365408</v>
      </c>
      <c r="P919" s="19"/>
      <c r="Q919" s="19">
        <f t="shared" si="248"/>
        <v>328867.20000000001</v>
      </c>
      <c r="R919" s="20">
        <f t="shared" si="249"/>
        <v>41599952.100000001</v>
      </c>
      <c r="S919" s="21">
        <f>VLOOKUP(H919,[1]Rates!$A$3:$D$139,3,FALSE)</f>
        <v>6.038E-3</v>
      </c>
      <c r="T919" s="22">
        <f t="shared" si="250"/>
        <v>251180.51077980001</v>
      </c>
      <c r="U919" s="19">
        <f>VLOOKUP(J919,[1]Values!$A$3:$D$462,4,FALSE)</f>
        <v>16334115</v>
      </c>
      <c r="V919" s="20">
        <v>11743697</v>
      </c>
      <c r="W919" s="20">
        <f t="shared" si="251"/>
        <v>4131376.2</v>
      </c>
      <c r="X919" s="23">
        <f>VLOOKUP(H919,[1]Rates!$A$3:$D$139,4,FALSE)</f>
        <v>6.2370000000000004E-3</v>
      </c>
      <c r="Y919" s="90">
        <f t="shared" si="252"/>
        <v>25767.393359400001</v>
      </c>
      <c r="Z919" s="9"/>
    </row>
    <row r="920" spans="7:26" x14ac:dyDescent="0.25">
      <c r="G920" s="16"/>
      <c r="H920" s="9">
        <v>137</v>
      </c>
      <c r="I920" s="9" t="s">
        <v>140</v>
      </c>
      <c r="J920" s="17">
        <v>430</v>
      </c>
      <c r="K920" s="18">
        <v>0.9</v>
      </c>
      <c r="L920" s="19">
        <f>VLOOKUP(J920,[1]Values!$A$3:$D$462,2,FALSE)</f>
        <v>57381668</v>
      </c>
      <c r="M920" s="20">
        <v>11524907</v>
      </c>
      <c r="N920" s="20">
        <f t="shared" si="247"/>
        <v>41271084.899999999</v>
      </c>
      <c r="O920" s="19">
        <f>VLOOKUP(J920,[1]Values!$A$3:$D$462,3,FALSE)</f>
        <v>365408</v>
      </c>
      <c r="P920" s="19"/>
      <c r="Q920" s="19">
        <f t="shared" si="248"/>
        <v>328867.20000000001</v>
      </c>
      <c r="R920" s="20">
        <f t="shared" si="249"/>
        <v>41599952.100000001</v>
      </c>
      <c r="S920" s="21">
        <f>VLOOKUP(H920,[1]Rates!$A$3:$D$139,3,FALSE)</f>
        <v>7.2000000000000002E-5</v>
      </c>
      <c r="T920" s="22">
        <f t="shared" si="250"/>
        <v>2995.1965512000002</v>
      </c>
      <c r="U920" s="19">
        <f>VLOOKUP(J920,[1]Values!$A$3:$D$462,4,FALSE)</f>
        <v>16334115</v>
      </c>
      <c r="V920" s="20">
        <v>11743697</v>
      </c>
      <c r="W920" s="20">
        <f t="shared" si="251"/>
        <v>4131376.2</v>
      </c>
      <c r="X920" s="23">
        <f>VLOOKUP(H920,[1]Rates!$A$3:$D$139,4,FALSE)</f>
        <v>6.9999999999999994E-5</v>
      </c>
      <c r="Y920" s="90">
        <f t="shared" si="252"/>
        <v>289.19633399999998</v>
      </c>
      <c r="Z920" s="9"/>
    </row>
    <row r="921" spans="7:26" x14ac:dyDescent="0.25">
      <c r="G921" s="16"/>
      <c r="H921" s="9">
        <v>6</v>
      </c>
      <c r="I921" s="9" t="s">
        <v>70</v>
      </c>
      <c r="J921" s="17">
        <v>430</v>
      </c>
      <c r="K921" s="18">
        <v>0.9</v>
      </c>
      <c r="L921" s="19">
        <f>VLOOKUP(J921,[1]Values!$A$3:$D$462,2,FALSE)</f>
        <v>57381668</v>
      </c>
      <c r="M921" s="20">
        <v>11524907</v>
      </c>
      <c r="N921" s="20">
        <f t="shared" si="247"/>
        <v>41271084.899999999</v>
      </c>
      <c r="O921" s="19">
        <f>VLOOKUP(J921,[1]Values!$A$3:$D$462,3,FALSE)</f>
        <v>365408</v>
      </c>
      <c r="P921" s="19"/>
      <c r="Q921" s="19">
        <f t="shared" si="248"/>
        <v>328867.20000000001</v>
      </c>
      <c r="R921" s="20">
        <f t="shared" si="249"/>
        <v>41599952.100000001</v>
      </c>
      <c r="S921" s="21">
        <f>VLOOKUP(H921,[1]Rates!$A$3:$D$139,3,FALSE)</f>
        <v>0</v>
      </c>
      <c r="T921" s="22">
        <f t="shared" si="250"/>
        <v>0</v>
      </c>
      <c r="U921" s="19">
        <f>VLOOKUP(J921,[1]Values!$A$3:$D$462,4,FALSE)</f>
        <v>16334115</v>
      </c>
      <c r="V921" s="20">
        <v>11743697</v>
      </c>
      <c r="W921" s="20">
        <f t="shared" si="251"/>
        <v>4131376.2</v>
      </c>
      <c r="X921" s="23">
        <f>VLOOKUP(H921,[1]Rates!$A$3:$D$139,4,FALSE)</f>
        <v>0</v>
      </c>
      <c r="Y921" s="90">
        <f t="shared" si="252"/>
        <v>0</v>
      </c>
      <c r="Z921" s="9"/>
    </row>
    <row r="922" spans="7:26" x14ac:dyDescent="0.25">
      <c r="G922" s="16"/>
      <c r="H922" s="9">
        <v>7</v>
      </c>
      <c r="I922" s="9" t="s">
        <v>9</v>
      </c>
      <c r="J922" s="17">
        <v>430</v>
      </c>
      <c r="K922" s="18">
        <v>0.9</v>
      </c>
      <c r="L922" s="19">
        <f>VLOOKUP(J922,[1]Values!$A$3:$D$462,2,FALSE)</f>
        <v>57381668</v>
      </c>
      <c r="M922" s="20">
        <v>11524907</v>
      </c>
      <c r="N922" s="20">
        <f t="shared" si="247"/>
        <v>41271084.899999999</v>
      </c>
      <c r="O922" s="19">
        <f>VLOOKUP(J922,[1]Values!$A$3:$D$462,3,FALSE)</f>
        <v>365408</v>
      </c>
      <c r="P922" s="19"/>
      <c r="Q922" s="19">
        <f t="shared" si="248"/>
        <v>328867.20000000001</v>
      </c>
      <c r="R922" s="20">
        <f t="shared" si="249"/>
        <v>41599952.100000001</v>
      </c>
      <c r="S922" s="21">
        <f>VLOOKUP(H922,[1]Rates!$A$3:$D$139,3,FALSE)</f>
        <v>1.01E-4</v>
      </c>
      <c r="T922" s="22">
        <f t="shared" si="250"/>
        <v>4201.5951621000004</v>
      </c>
      <c r="U922" s="19">
        <f>VLOOKUP(J922,[1]Values!$A$3:$D$462,4,FALSE)</f>
        <v>16334115</v>
      </c>
      <c r="V922" s="20">
        <v>11743697</v>
      </c>
      <c r="W922" s="20">
        <f t="shared" si="251"/>
        <v>4131376.2</v>
      </c>
      <c r="X922" s="23">
        <f>VLOOKUP(H922,[1]Rates!$A$3:$D$139,4,FALSE)</f>
        <v>1.08E-4</v>
      </c>
      <c r="Y922" s="90">
        <f t="shared" si="252"/>
        <v>446.18862960000001</v>
      </c>
      <c r="Z922" s="9"/>
    </row>
    <row r="923" spans="7:26" x14ac:dyDescent="0.25">
      <c r="G923" s="16"/>
      <c r="H923" s="9">
        <v>8</v>
      </c>
      <c r="I923" s="9" t="s">
        <v>23</v>
      </c>
      <c r="J923" s="17">
        <v>430</v>
      </c>
      <c r="K923" s="18">
        <v>0.9</v>
      </c>
      <c r="L923" s="19">
        <f>VLOOKUP(J923,[1]Values!$A$3:$D$462,2,FALSE)</f>
        <v>57381668</v>
      </c>
      <c r="M923" s="20">
        <v>11524907</v>
      </c>
      <c r="N923" s="20">
        <f t="shared" si="247"/>
        <v>41271084.899999999</v>
      </c>
      <c r="O923" s="19">
        <f>VLOOKUP(J923,[1]Values!$A$3:$D$462,3,FALSE)</f>
        <v>365408</v>
      </c>
      <c r="P923" s="19"/>
      <c r="Q923" s="19">
        <f t="shared" si="248"/>
        <v>328867.20000000001</v>
      </c>
      <c r="R923" s="20">
        <f t="shared" si="249"/>
        <v>41599952.100000001</v>
      </c>
      <c r="S923" s="21">
        <f>VLOOKUP(H923,[1]Rates!$A$3:$D$139,3,FALSE)</f>
        <v>1.5300000000000001E-4</v>
      </c>
      <c r="T923" s="22">
        <f t="shared" si="250"/>
        <v>6364.7926713000006</v>
      </c>
      <c r="U923" s="19">
        <f>VLOOKUP(J923,[1]Values!$A$3:$D$462,4,FALSE)</f>
        <v>16334115</v>
      </c>
      <c r="V923" s="20">
        <v>11743697</v>
      </c>
      <c r="W923" s="20">
        <f t="shared" si="251"/>
        <v>4131376.2</v>
      </c>
      <c r="X923" s="23">
        <f>VLOOKUP(H923,[1]Rates!$A$3:$D$139,4,FALSE)</f>
        <v>1.64E-4</v>
      </c>
      <c r="Y923" s="90">
        <f t="shared" si="252"/>
        <v>677.54569680000009</v>
      </c>
      <c r="Z923" s="9"/>
    </row>
    <row r="924" spans="7:26" x14ac:dyDescent="0.25">
      <c r="G924" s="16"/>
      <c r="H924" s="9">
        <v>15</v>
      </c>
      <c r="I924" s="9" t="s">
        <v>2</v>
      </c>
      <c r="J924" s="17">
        <v>430</v>
      </c>
      <c r="K924" s="18">
        <v>0.9</v>
      </c>
      <c r="L924" s="19">
        <f>VLOOKUP(J924,[1]Values!$A$3:$D$462,2,FALSE)</f>
        <v>57381668</v>
      </c>
      <c r="M924" s="20">
        <v>11524907</v>
      </c>
      <c r="N924" s="20">
        <f t="shared" si="247"/>
        <v>41271084.899999999</v>
      </c>
      <c r="O924" s="19">
        <f>VLOOKUP(J924,[1]Values!$A$3:$D$462,3,FALSE)</f>
        <v>365408</v>
      </c>
      <c r="P924" s="19"/>
      <c r="Q924" s="19">
        <f t="shared" si="248"/>
        <v>328867.20000000001</v>
      </c>
      <c r="R924" s="20">
        <f t="shared" si="249"/>
        <v>41599952.100000001</v>
      </c>
      <c r="S924" s="21">
        <f>VLOOKUP(H924,[1]Rates!$A$3:$D$139,3,FALSE)</f>
        <v>2.2599999999999999E-4</v>
      </c>
      <c r="T924" s="22">
        <f t="shared" si="250"/>
        <v>9401.5891745999998</v>
      </c>
      <c r="U924" s="19">
        <f>VLOOKUP(J924,[1]Values!$A$3:$D$462,4,FALSE)</f>
        <v>16334115</v>
      </c>
      <c r="V924" s="20">
        <v>11743697</v>
      </c>
      <c r="W924" s="20">
        <f t="shared" si="251"/>
        <v>4131376.2</v>
      </c>
      <c r="X924" s="23">
        <f>VLOOKUP(H924,[1]Rates!$A$3:$D$139,4,FALSE)</f>
        <v>2.3699999999999999E-4</v>
      </c>
      <c r="Y924" s="90">
        <f t="shared" si="252"/>
        <v>979.1361594</v>
      </c>
      <c r="Z924" s="9"/>
    </row>
    <row r="925" spans="7:26" x14ac:dyDescent="0.25">
      <c r="G925" s="16"/>
      <c r="H925" s="9">
        <v>17</v>
      </c>
      <c r="I925" s="9" t="s">
        <v>16</v>
      </c>
      <c r="J925" s="17">
        <v>430</v>
      </c>
      <c r="K925" s="18">
        <v>0.9</v>
      </c>
      <c r="L925" s="19">
        <f>VLOOKUP(J925,[1]Values!$A$3:$D$462,2,FALSE)</f>
        <v>57381668</v>
      </c>
      <c r="M925" s="20">
        <v>11524907</v>
      </c>
      <c r="N925" s="20">
        <f t="shared" si="247"/>
        <v>41271084.899999999</v>
      </c>
      <c r="O925" s="19">
        <f>VLOOKUP(J925,[1]Values!$A$3:$D$462,3,FALSE)</f>
        <v>365408</v>
      </c>
      <c r="P925" s="19"/>
      <c r="Q925" s="19">
        <f t="shared" si="248"/>
        <v>328867.20000000001</v>
      </c>
      <c r="R925" s="20">
        <f t="shared" si="249"/>
        <v>41599952.100000001</v>
      </c>
      <c r="S925" s="21">
        <f>VLOOKUP(H925,[1]Rates!$A$3:$D$139,3,FALSE)</f>
        <v>6.0700000000000001E-4</v>
      </c>
      <c r="T925" s="22">
        <f t="shared" si="250"/>
        <v>25251.1709247</v>
      </c>
      <c r="U925" s="19">
        <f>VLOOKUP(J925,[1]Values!$A$3:$D$462,4,FALSE)</f>
        <v>16334115</v>
      </c>
      <c r="V925" s="20">
        <v>11743697</v>
      </c>
      <c r="W925" s="20">
        <f t="shared" si="251"/>
        <v>4131376.2</v>
      </c>
      <c r="X925" s="23">
        <f>VLOOKUP(H925,[1]Rates!$A$3:$D$139,4,FALSE)</f>
        <v>6.4899999999999995E-4</v>
      </c>
      <c r="Y925" s="90">
        <f t="shared" si="252"/>
        <v>2681.2631538000001</v>
      </c>
      <c r="Z925" s="9"/>
    </row>
    <row r="926" spans="7:26" x14ac:dyDescent="0.25">
      <c r="G926" s="16"/>
      <c r="H926" s="9">
        <v>19</v>
      </c>
      <c r="I926" s="9" t="s">
        <v>15</v>
      </c>
      <c r="J926" s="17">
        <v>430</v>
      </c>
      <c r="K926" s="18">
        <v>0.9</v>
      </c>
      <c r="L926" s="19">
        <f>VLOOKUP(J926,[1]Values!$A$3:$D$462,2,FALSE)</f>
        <v>57381668</v>
      </c>
      <c r="M926" s="20">
        <v>11524907</v>
      </c>
      <c r="N926" s="20">
        <f t="shared" si="247"/>
        <v>41271084.899999999</v>
      </c>
      <c r="O926" s="19">
        <f>VLOOKUP(J926,[1]Values!$A$3:$D$462,3,FALSE)</f>
        <v>365408</v>
      </c>
      <c r="P926" s="19"/>
      <c r="Q926" s="19">
        <f t="shared" si="248"/>
        <v>328867.20000000001</v>
      </c>
      <c r="R926" s="20">
        <f t="shared" si="249"/>
        <v>41599952.100000001</v>
      </c>
      <c r="S926" s="21">
        <f>VLOOKUP(H926,[1]Rates!$A$3:$D$139,3,FALSE)</f>
        <v>5.8E-5</v>
      </c>
      <c r="T926" s="22">
        <f t="shared" si="250"/>
        <v>2412.7972218</v>
      </c>
      <c r="U926" s="19">
        <f>VLOOKUP(J926,[1]Values!$A$3:$D$462,4,FALSE)</f>
        <v>16334115</v>
      </c>
      <c r="V926" s="20">
        <v>11743697</v>
      </c>
      <c r="W926" s="20">
        <f t="shared" si="251"/>
        <v>4131376.2</v>
      </c>
      <c r="X926" s="23">
        <f>VLOOKUP(H926,[1]Rates!$A$3:$D$139,4,FALSE)</f>
        <v>6.2000000000000003E-5</v>
      </c>
      <c r="Y926" s="90">
        <f t="shared" si="252"/>
        <v>256.14532440000005</v>
      </c>
      <c r="Z926" s="9"/>
    </row>
    <row r="927" spans="7:26" x14ac:dyDescent="0.25">
      <c r="G927" s="16"/>
      <c r="H927" s="9">
        <v>31</v>
      </c>
      <c r="I927" s="9" t="s">
        <v>1</v>
      </c>
      <c r="J927" s="17">
        <v>430</v>
      </c>
      <c r="K927" s="18">
        <v>0.9</v>
      </c>
      <c r="L927" s="19">
        <f>VLOOKUP(J927,[1]Values!$A$3:$D$462,2,FALSE)</f>
        <v>57381668</v>
      </c>
      <c r="M927" s="20">
        <v>11524907</v>
      </c>
      <c r="N927" s="20">
        <f t="shared" si="247"/>
        <v>41271084.899999999</v>
      </c>
      <c r="O927" s="19">
        <f>VLOOKUP(J927,[1]Values!$A$3:$D$462,3,FALSE)</f>
        <v>365408</v>
      </c>
      <c r="P927" s="19"/>
      <c r="Q927" s="19">
        <f t="shared" si="248"/>
        <v>328867.20000000001</v>
      </c>
      <c r="R927" s="20">
        <f t="shared" si="249"/>
        <v>41599952.100000001</v>
      </c>
      <c r="S927" s="21">
        <f>VLOOKUP(H927,[1]Rates!$A$3:$D$139,3,FALSE)</f>
        <v>1.0759999999999999E-3</v>
      </c>
      <c r="T927" s="22">
        <f t="shared" si="250"/>
        <v>44761.548459599995</v>
      </c>
      <c r="U927" s="19">
        <f>VLOOKUP(J927,[1]Values!$A$3:$D$462,4,FALSE)</f>
        <v>16334115</v>
      </c>
      <c r="V927" s="20">
        <v>11743697</v>
      </c>
      <c r="W927" s="20">
        <f t="shared" si="251"/>
        <v>4131376.2</v>
      </c>
      <c r="X927" s="23">
        <f>VLOOKUP(H927,[1]Rates!$A$3:$D$139,4,FALSE)</f>
        <v>1.1299999999999999E-3</v>
      </c>
      <c r="Y927" s="90">
        <f t="shared" si="252"/>
        <v>4668.4551060000003</v>
      </c>
      <c r="Z927" s="9"/>
    </row>
    <row r="928" spans="7:26" x14ac:dyDescent="0.25">
      <c r="G928" s="16"/>
      <c r="H928" s="9">
        <v>38</v>
      </c>
      <c r="I928" s="9" t="s">
        <v>12</v>
      </c>
      <c r="J928" s="17">
        <v>430</v>
      </c>
      <c r="K928" s="18">
        <v>0.9</v>
      </c>
      <c r="L928" s="19">
        <f>VLOOKUP(J928,[1]Values!$A$3:$D$462,2,FALSE)</f>
        <v>57381668</v>
      </c>
      <c r="M928" s="20">
        <v>11524907</v>
      </c>
      <c r="N928" s="20">
        <f t="shared" si="247"/>
        <v>41271084.899999999</v>
      </c>
      <c r="O928" s="19">
        <f>VLOOKUP(J928,[1]Values!$A$3:$D$462,3,FALSE)</f>
        <v>365408</v>
      </c>
      <c r="P928" s="19"/>
      <c r="Q928" s="19">
        <f t="shared" si="248"/>
        <v>328867.20000000001</v>
      </c>
      <c r="R928" s="20">
        <f t="shared" si="249"/>
        <v>41599952.100000001</v>
      </c>
      <c r="S928" s="21">
        <f>VLOOKUP(H928,[1]Rates!$A$3:$D$139,3,FALSE)</f>
        <v>9.8999999999999994E-5</v>
      </c>
      <c r="T928" s="22">
        <f t="shared" si="250"/>
        <v>4118.3952578999997</v>
      </c>
      <c r="U928" s="19">
        <f>VLOOKUP(J928,[1]Values!$A$3:$D$462,4,FALSE)</f>
        <v>16334115</v>
      </c>
      <c r="V928" s="20">
        <v>11743697</v>
      </c>
      <c r="W928" s="20">
        <f t="shared" si="251"/>
        <v>4131376.2</v>
      </c>
      <c r="X928" s="23">
        <f>VLOOKUP(H928,[1]Rates!$A$3:$D$139,4,FALSE)</f>
        <v>8.6000000000000003E-5</v>
      </c>
      <c r="Y928" s="90">
        <f t="shared" si="252"/>
        <v>355.29835320000001</v>
      </c>
      <c r="Z928" s="9"/>
    </row>
    <row r="929" spans="7:26" x14ac:dyDescent="0.25">
      <c r="G929" s="16"/>
      <c r="H929" s="9">
        <v>55</v>
      </c>
      <c r="I929" s="9" t="s">
        <v>26</v>
      </c>
      <c r="J929" s="17">
        <v>430</v>
      </c>
      <c r="K929" s="18">
        <v>0.9</v>
      </c>
      <c r="L929" s="19">
        <f>VLOOKUP(J929,[1]Values!$A$3:$D$462,2,FALSE)</f>
        <v>57381668</v>
      </c>
      <c r="M929" s="20">
        <v>11524907</v>
      </c>
      <c r="N929" s="20">
        <f t="shared" si="247"/>
        <v>41271084.899999999</v>
      </c>
      <c r="O929" s="19">
        <f>VLOOKUP(J929,[1]Values!$A$3:$D$462,3,FALSE)</f>
        <v>365408</v>
      </c>
      <c r="P929" s="19"/>
      <c r="Q929" s="19">
        <f t="shared" si="248"/>
        <v>328867.20000000001</v>
      </c>
      <c r="R929" s="20">
        <f t="shared" si="249"/>
        <v>41599952.100000001</v>
      </c>
      <c r="S929" s="21">
        <f>VLOOKUP(H929,[1]Rates!$A$3:$D$139,3,FALSE)</f>
        <v>1.45E-4</v>
      </c>
      <c r="T929" s="22">
        <f t="shared" si="250"/>
        <v>6031.9930545000007</v>
      </c>
      <c r="U929" s="19">
        <f>VLOOKUP(J929,[1]Values!$A$3:$D$462,4,FALSE)</f>
        <v>16334115</v>
      </c>
      <c r="V929" s="20">
        <v>11743697</v>
      </c>
      <c r="W929" s="20">
        <f t="shared" si="251"/>
        <v>4131376.2</v>
      </c>
      <c r="X929" s="23">
        <f>VLOOKUP(H929,[1]Rates!$A$3:$D$139,4,FALSE)</f>
        <v>1.35E-4</v>
      </c>
      <c r="Y929" s="90">
        <f t="shared" si="252"/>
        <v>557.73578700000007</v>
      </c>
      <c r="Z929" s="9"/>
    </row>
    <row r="930" spans="7:26" x14ac:dyDescent="0.25">
      <c r="G930" s="16"/>
      <c r="H930" s="9">
        <v>71</v>
      </c>
      <c r="I930" s="9" t="s">
        <v>18</v>
      </c>
      <c r="J930" s="17">
        <v>430</v>
      </c>
      <c r="K930" s="18">
        <v>0</v>
      </c>
      <c r="L930" s="19">
        <f>VLOOKUP(J930,[1]Values!$A$3:$D$462,2,FALSE)</f>
        <v>57381668</v>
      </c>
      <c r="M930" s="20">
        <v>11524907</v>
      </c>
      <c r="N930" s="20">
        <f t="shared" si="247"/>
        <v>0</v>
      </c>
      <c r="O930" s="19">
        <f>VLOOKUP(J930,[1]Values!$A$3:$D$462,3,FALSE)</f>
        <v>365408</v>
      </c>
      <c r="P930" s="19"/>
      <c r="Q930" s="19">
        <f t="shared" si="248"/>
        <v>0</v>
      </c>
      <c r="R930" s="20">
        <f t="shared" si="249"/>
        <v>0</v>
      </c>
      <c r="S930" s="21">
        <f>VLOOKUP(H930,[1]Rates!$A$3:$D$139,3,FALSE)</f>
        <v>9.0000000000000002E-6</v>
      </c>
      <c r="T930" s="22">
        <f t="shared" si="250"/>
        <v>0</v>
      </c>
      <c r="U930" s="19">
        <f>VLOOKUP(J930,[1]Values!$A$3:$D$462,4,FALSE)</f>
        <v>16334115</v>
      </c>
      <c r="V930" s="20">
        <v>11743697</v>
      </c>
      <c r="W930" s="20">
        <f t="shared" si="251"/>
        <v>0</v>
      </c>
      <c r="X930" s="23">
        <f>VLOOKUP(H930,[1]Rates!$A$3:$D$139,4,FALSE)</f>
        <v>9.0000000000000002E-6</v>
      </c>
      <c r="Y930" s="90">
        <f t="shared" si="252"/>
        <v>0</v>
      </c>
      <c r="Z930" s="9"/>
    </row>
    <row r="931" spans="7:26" x14ac:dyDescent="0.25">
      <c r="G931" s="16"/>
      <c r="H931" s="9">
        <v>72</v>
      </c>
      <c r="I931" s="9" t="s">
        <v>28</v>
      </c>
      <c r="J931" s="17">
        <v>430</v>
      </c>
      <c r="K931" s="18">
        <v>0</v>
      </c>
      <c r="L931" s="19">
        <f>VLOOKUP(J931,[1]Values!$A$3:$D$462,2,FALSE)</f>
        <v>57381668</v>
      </c>
      <c r="M931" s="20">
        <v>11524907</v>
      </c>
      <c r="N931" s="20">
        <f t="shared" si="247"/>
        <v>0</v>
      </c>
      <c r="O931" s="19">
        <f>VLOOKUP(J931,[1]Values!$A$3:$D$462,3,FALSE)</f>
        <v>365408</v>
      </c>
      <c r="P931" s="19"/>
      <c r="Q931" s="19">
        <f t="shared" si="248"/>
        <v>0</v>
      </c>
      <c r="R931" s="20">
        <f t="shared" si="249"/>
        <v>0</v>
      </c>
      <c r="S931" s="21">
        <f>VLOOKUP(H931,[1]Rates!$A$3:$D$139,3,FALSE)</f>
        <v>2.5799999999999998E-4</v>
      </c>
      <c r="T931" s="22">
        <f t="shared" si="250"/>
        <v>0</v>
      </c>
      <c r="U931" s="19">
        <f>VLOOKUP(J931,[1]Values!$A$3:$D$462,4,FALSE)</f>
        <v>16334115</v>
      </c>
      <c r="V931" s="20">
        <v>11743697</v>
      </c>
      <c r="W931" s="20">
        <f t="shared" si="251"/>
        <v>0</v>
      </c>
      <c r="X931" s="23">
        <f>VLOOKUP(H931,[1]Rates!$A$3:$D$139,4,FALSE)</f>
        <v>2.7500000000000002E-4</v>
      </c>
      <c r="Y931" s="90">
        <f t="shared" si="252"/>
        <v>0</v>
      </c>
      <c r="Z931" s="9"/>
    </row>
    <row r="932" spans="7:26" x14ac:dyDescent="0.25">
      <c r="G932" s="16"/>
      <c r="H932" s="9">
        <v>104</v>
      </c>
      <c r="I932" s="9" t="s">
        <v>82</v>
      </c>
      <c r="J932" s="17">
        <v>430</v>
      </c>
      <c r="K932" s="18">
        <v>0.9</v>
      </c>
      <c r="L932" s="19">
        <f>VLOOKUP(J932,[1]Values!$A$3:$D$462,2,FALSE)</f>
        <v>57381668</v>
      </c>
      <c r="M932" s="20">
        <v>11524907</v>
      </c>
      <c r="N932" s="20">
        <f t="shared" si="247"/>
        <v>41271084.899999999</v>
      </c>
      <c r="O932" s="19">
        <f>VLOOKUP(J932,[1]Values!$A$3:$D$462,3,FALSE)</f>
        <v>365408</v>
      </c>
      <c r="P932" s="19"/>
      <c r="Q932" s="19">
        <f t="shared" si="248"/>
        <v>328867.20000000001</v>
      </c>
      <c r="R932" s="20">
        <f t="shared" si="249"/>
        <v>41599952.100000001</v>
      </c>
      <c r="S932" s="21">
        <f>VLOOKUP(H932,[1]Rates!$A$3:$D$139,3,FALSE)</f>
        <v>0</v>
      </c>
      <c r="T932" s="22">
        <f t="shared" si="250"/>
        <v>0</v>
      </c>
      <c r="U932" s="19">
        <f>VLOOKUP(J932,[1]Values!$A$3:$D$462,4,FALSE)</f>
        <v>16334115</v>
      </c>
      <c r="V932" s="20">
        <v>11743697</v>
      </c>
      <c r="W932" s="20">
        <f t="shared" si="251"/>
        <v>4131376.2</v>
      </c>
      <c r="X932" s="23">
        <f>VLOOKUP(H932,[1]Rates!$A$3:$D$139,4,FALSE)</f>
        <v>0</v>
      </c>
      <c r="Y932" s="90">
        <f t="shared" si="252"/>
        <v>0</v>
      </c>
      <c r="Z932" s="9"/>
    </row>
    <row r="933" spans="7:26" x14ac:dyDescent="0.25">
      <c r="G933" s="16"/>
      <c r="H933" s="9">
        <v>115</v>
      </c>
      <c r="I933" s="9" t="s">
        <v>103</v>
      </c>
      <c r="J933" s="17">
        <v>430</v>
      </c>
      <c r="K933" s="18">
        <v>0.9</v>
      </c>
      <c r="L933" s="19">
        <f>VLOOKUP(J933,[1]Values!$A$3:$D$462,2,FALSE)</f>
        <v>57381668</v>
      </c>
      <c r="M933" s="20">
        <v>11524907</v>
      </c>
      <c r="N933" s="20">
        <f t="shared" si="247"/>
        <v>41271084.899999999</v>
      </c>
      <c r="O933" s="19">
        <f>VLOOKUP(J933,[1]Values!$A$3:$D$462,3,FALSE)</f>
        <v>365408</v>
      </c>
      <c r="P933" s="19"/>
      <c r="Q933" s="19">
        <f t="shared" si="248"/>
        <v>328867.20000000001</v>
      </c>
      <c r="R933" s="20">
        <f t="shared" si="249"/>
        <v>41599952.100000001</v>
      </c>
      <c r="S933" s="21">
        <f>VLOOKUP(H933,[1]Rates!$A$3:$D$139,3,FALSE)</f>
        <v>0</v>
      </c>
      <c r="T933" s="22">
        <f t="shared" si="250"/>
        <v>0</v>
      </c>
      <c r="U933" s="19">
        <f>VLOOKUP(J933,[1]Values!$A$3:$D$462,4,FALSE)</f>
        <v>16334115</v>
      </c>
      <c r="V933" s="20">
        <v>11743697</v>
      </c>
      <c r="W933" s="20">
        <f t="shared" si="251"/>
        <v>4131376.2</v>
      </c>
      <c r="X933" s="23">
        <f>VLOOKUP(H933,[1]Rates!$A$3:$D$139,4,FALSE)</f>
        <v>0</v>
      </c>
      <c r="Y933" s="90">
        <f t="shared" si="252"/>
        <v>0</v>
      </c>
      <c r="Z933" s="9"/>
    </row>
    <row r="934" spans="7:26" x14ac:dyDescent="0.25">
      <c r="G934" s="16"/>
      <c r="H934" s="9">
        <v>117</v>
      </c>
      <c r="I934" s="9" t="s">
        <v>21</v>
      </c>
      <c r="J934" s="17">
        <v>430</v>
      </c>
      <c r="K934" s="18">
        <v>0.9</v>
      </c>
      <c r="L934" s="19">
        <f>VLOOKUP(J934,[1]Values!$A$3:$D$462,2,FALSE)</f>
        <v>57381668</v>
      </c>
      <c r="M934" s="20">
        <v>11524907</v>
      </c>
      <c r="N934" s="20">
        <f t="shared" si="247"/>
        <v>41271084.899999999</v>
      </c>
      <c r="O934" s="19">
        <f>VLOOKUP(J934,[1]Values!$A$3:$D$462,3,FALSE)</f>
        <v>365408</v>
      </c>
      <c r="P934" s="19"/>
      <c r="Q934" s="19">
        <f t="shared" si="248"/>
        <v>328867.20000000001</v>
      </c>
      <c r="R934" s="20">
        <f t="shared" si="249"/>
        <v>41599952.100000001</v>
      </c>
      <c r="S934" s="21">
        <f>VLOOKUP(H934,[1]Rates!$A$3:$D$139,3,FALSE)</f>
        <v>2.1900000000000001E-4</v>
      </c>
      <c r="T934" s="22">
        <f t="shared" si="250"/>
        <v>9110.3895099000001</v>
      </c>
      <c r="U934" s="19">
        <f>VLOOKUP(J934,[1]Values!$A$3:$D$462,4,FALSE)</f>
        <v>16334115</v>
      </c>
      <c r="V934" s="20">
        <v>11743697</v>
      </c>
      <c r="W934" s="20">
        <f t="shared" si="251"/>
        <v>4131376.2</v>
      </c>
      <c r="X934" s="23">
        <f>VLOOKUP(H934,[1]Rates!$A$3:$D$139,4,FALSE)</f>
        <v>2.34E-4</v>
      </c>
      <c r="Y934" s="90">
        <f t="shared" si="252"/>
        <v>966.74203080000007</v>
      </c>
      <c r="Z934" s="9"/>
    </row>
    <row r="935" spans="7:26" x14ac:dyDescent="0.25">
      <c r="G935" s="16"/>
      <c r="H935" s="9">
        <v>123</v>
      </c>
      <c r="I935" s="9" t="s">
        <v>29</v>
      </c>
      <c r="J935" s="17">
        <v>430</v>
      </c>
      <c r="K935" s="18">
        <v>0.9</v>
      </c>
      <c r="L935" s="19">
        <f>VLOOKUP(J935,[1]Values!$A$3:$D$462,2,FALSE)</f>
        <v>57381668</v>
      </c>
      <c r="M935" s="20">
        <v>11524907</v>
      </c>
      <c r="N935" s="20">
        <f t="shared" si="247"/>
        <v>41271084.899999999</v>
      </c>
      <c r="O935" s="19">
        <f>VLOOKUP(J935,[1]Values!$A$3:$D$462,3,FALSE)</f>
        <v>365408</v>
      </c>
      <c r="P935" s="19"/>
      <c r="Q935" s="19">
        <f t="shared" si="248"/>
        <v>328867.20000000001</v>
      </c>
      <c r="R935" s="20">
        <f t="shared" si="249"/>
        <v>41599952.100000001</v>
      </c>
      <c r="S935" s="21">
        <f>VLOOKUP(H935,[1]Rates!$A$3:$D$139,3,FALSE)</f>
        <v>9.7199999999999999E-4</v>
      </c>
      <c r="T935" s="22">
        <f t="shared" si="250"/>
        <v>40435.153441200004</v>
      </c>
      <c r="U935" s="19">
        <f>VLOOKUP(J935,[1]Values!$A$3:$D$462,4,FALSE)</f>
        <v>16334115</v>
      </c>
      <c r="V935" s="20">
        <v>11743697</v>
      </c>
      <c r="W935" s="20">
        <f t="shared" si="251"/>
        <v>4131376.2</v>
      </c>
      <c r="X935" s="23">
        <f>VLOOKUP(H935,[1]Rates!$A$3:$D$139,4,FALSE)</f>
        <v>1.0369999999999999E-3</v>
      </c>
      <c r="Y935" s="90">
        <f t="shared" si="252"/>
        <v>4284.2371193999998</v>
      </c>
      <c r="Z935" s="9"/>
    </row>
    <row r="936" spans="7:26" x14ac:dyDescent="0.25">
      <c r="G936" s="16"/>
      <c r="H936" s="9"/>
      <c r="I936" s="9"/>
      <c r="J936" s="17"/>
      <c r="K936" s="18"/>
      <c r="L936" s="20"/>
      <c r="M936" s="20"/>
      <c r="N936" s="20"/>
      <c r="O936" s="20"/>
      <c r="P936" s="20"/>
      <c r="Q936" s="20"/>
      <c r="R936" s="20"/>
      <c r="S936" s="23"/>
      <c r="T936" s="22"/>
      <c r="U936" s="20"/>
      <c r="V936" s="20"/>
      <c r="W936" s="20"/>
      <c r="X936" s="23"/>
      <c r="Y936" s="90"/>
      <c r="Z936" s="9"/>
    </row>
    <row r="937" spans="7:26" ht="15.75" x14ac:dyDescent="0.25">
      <c r="G937" s="91">
        <v>115</v>
      </c>
      <c r="H937" s="28" t="s">
        <v>103</v>
      </c>
      <c r="I937" s="9"/>
      <c r="J937" s="17"/>
      <c r="K937" s="18"/>
      <c r="L937" s="20"/>
      <c r="M937" s="20"/>
      <c r="N937" s="20"/>
      <c r="O937" s="20"/>
      <c r="P937" s="20"/>
      <c r="Q937" s="20"/>
      <c r="R937" s="20"/>
      <c r="S937" s="23"/>
      <c r="T937" s="22"/>
      <c r="U937" s="20"/>
      <c r="V937" s="20"/>
      <c r="W937" s="20"/>
      <c r="X937" s="23"/>
      <c r="Y937" s="90"/>
      <c r="Z937" s="9"/>
    </row>
    <row r="938" spans="7:26" x14ac:dyDescent="0.25">
      <c r="G938" s="16"/>
      <c r="H938" s="9">
        <v>1</v>
      </c>
      <c r="I938" s="9" t="s">
        <v>11</v>
      </c>
      <c r="J938" s="17">
        <v>478</v>
      </c>
      <c r="K938" s="18">
        <v>0.9</v>
      </c>
      <c r="L938" s="19">
        <f>VLOOKUP(J938,[1]Values!$A$3:$D$462,2,FALSE)</f>
        <v>309750</v>
      </c>
      <c r="M938" s="20">
        <v>0</v>
      </c>
      <c r="N938" s="20">
        <f t="shared" ref="N938:N955" si="253">(L938-M938)*K938</f>
        <v>278775</v>
      </c>
      <c r="O938" s="19">
        <f>VLOOKUP(J938,[1]Values!$A$3:$D$462,3,FALSE)</f>
        <v>39382</v>
      </c>
      <c r="P938" s="19"/>
      <c r="Q938" s="19">
        <f t="shared" ref="Q938:Q955" si="254">(O938-P938)*K938</f>
        <v>35443.800000000003</v>
      </c>
      <c r="R938" s="20">
        <f t="shared" ref="R938:R955" si="255">(L938-M938+O938-P938)*K938</f>
        <v>314218.8</v>
      </c>
      <c r="S938" s="21">
        <f>VLOOKUP(H938,[1]Rates!$A$3:$D$139,3,FALSE)</f>
        <v>1.908E-3</v>
      </c>
      <c r="T938" s="22">
        <f t="shared" ref="T938:T955" si="256">R938*S938</f>
        <v>599.52947039999992</v>
      </c>
      <c r="U938" s="19">
        <f>VLOOKUP(J938,[1]Values!$A$3:$D$462,4,FALSE)</f>
        <v>0</v>
      </c>
      <c r="V938" s="20">
        <v>0</v>
      </c>
      <c r="W938" s="20">
        <f t="shared" ref="W938:W955" si="257">(U938-V938)*K938</f>
        <v>0</v>
      </c>
      <c r="X938" s="23">
        <f>VLOOKUP(H938,[1]Rates!$A$3:$D$139,4,FALSE)</f>
        <v>2.0739999999999999E-3</v>
      </c>
      <c r="Y938" s="90">
        <f t="shared" ref="Y938:Y955" si="258">W938*X938</f>
        <v>0</v>
      </c>
      <c r="Z938" s="9"/>
    </row>
    <row r="939" spans="7:26" x14ac:dyDescent="0.25">
      <c r="G939" s="16"/>
      <c r="H939" s="9">
        <v>2</v>
      </c>
      <c r="I939" s="9" t="s">
        <v>27</v>
      </c>
      <c r="J939" s="17">
        <v>478</v>
      </c>
      <c r="K939" s="18">
        <v>0.9</v>
      </c>
      <c r="L939" s="19">
        <f>VLOOKUP(J939,[1]Values!$A$3:$D$462,2,FALSE)</f>
        <v>309750</v>
      </c>
      <c r="M939" s="20">
        <v>0</v>
      </c>
      <c r="N939" s="20">
        <f t="shared" si="253"/>
        <v>278775</v>
      </c>
      <c r="O939" s="19">
        <f>VLOOKUP(J939,[1]Values!$A$3:$D$462,3,FALSE)</f>
        <v>39382</v>
      </c>
      <c r="P939" s="19"/>
      <c r="Q939" s="19">
        <f t="shared" si="254"/>
        <v>35443.800000000003</v>
      </c>
      <c r="R939" s="20">
        <f t="shared" si="255"/>
        <v>314218.8</v>
      </c>
      <c r="S939" s="21">
        <f>VLOOKUP(H939,[1]Rates!$A$3:$D$139,3,FALSE)</f>
        <v>2.0900000000000001E-4</v>
      </c>
      <c r="T939" s="22">
        <f t="shared" si="256"/>
        <v>65.671729200000001</v>
      </c>
      <c r="U939" s="19">
        <f>VLOOKUP(J939,[1]Values!$A$3:$D$462,4,FALSE)</f>
        <v>0</v>
      </c>
      <c r="V939" s="20">
        <v>0</v>
      </c>
      <c r="W939" s="20">
        <f t="shared" si="257"/>
        <v>0</v>
      </c>
      <c r="X939" s="23">
        <f>VLOOKUP(H939,[1]Rates!$A$3:$D$139,4,FALSE)</f>
        <v>2.3000000000000001E-4</v>
      </c>
      <c r="Y939" s="90">
        <f t="shared" si="258"/>
        <v>0</v>
      </c>
      <c r="Z939" s="9"/>
    </row>
    <row r="940" spans="7:26" x14ac:dyDescent="0.25">
      <c r="G940" s="16"/>
      <c r="H940" s="9">
        <v>3</v>
      </c>
      <c r="I940" s="9" t="s">
        <v>20</v>
      </c>
      <c r="J940" s="17">
        <v>478</v>
      </c>
      <c r="K940" s="18">
        <v>0.9</v>
      </c>
      <c r="L940" s="19">
        <f>VLOOKUP(J940,[1]Values!$A$3:$D$462,2,FALSE)</f>
        <v>309750</v>
      </c>
      <c r="M940" s="20">
        <v>0</v>
      </c>
      <c r="N940" s="20">
        <f t="shared" si="253"/>
        <v>278775</v>
      </c>
      <c r="O940" s="19">
        <f>VLOOKUP(J940,[1]Values!$A$3:$D$462,3,FALSE)</f>
        <v>39382</v>
      </c>
      <c r="P940" s="19"/>
      <c r="Q940" s="19">
        <f t="shared" si="254"/>
        <v>35443.800000000003</v>
      </c>
      <c r="R940" s="20">
        <f t="shared" si="255"/>
        <v>314218.8</v>
      </c>
      <c r="S940" s="21">
        <f>VLOOKUP(H940,[1]Rates!$A$3:$D$139,3,FALSE)</f>
        <v>4.9299999999999995E-4</v>
      </c>
      <c r="T940" s="22">
        <f t="shared" si="256"/>
        <v>154.90986839999997</v>
      </c>
      <c r="U940" s="19">
        <f>VLOOKUP(J940,[1]Values!$A$3:$D$462,4,FALSE)</f>
        <v>0</v>
      </c>
      <c r="V940" s="20">
        <v>0</v>
      </c>
      <c r="W940" s="20">
        <f t="shared" si="257"/>
        <v>0</v>
      </c>
      <c r="X940" s="23">
        <f>VLOOKUP(H940,[1]Rates!$A$3:$D$139,4,FALSE)</f>
        <v>5.2599999999999999E-4</v>
      </c>
      <c r="Y940" s="90">
        <f t="shared" si="258"/>
        <v>0</v>
      </c>
      <c r="Z940" s="9"/>
    </row>
    <row r="941" spans="7:26" x14ac:dyDescent="0.25">
      <c r="G941" s="16"/>
      <c r="H941" s="9">
        <v>5</v>
      </c>
      <c r="I941" s="9" t="s">
        <v>17</v>
      </c>
      <c r="J941" s="17">
        <v>478</v>
      </c>
      <c r="K941" s="18">
        <v>0.9</v>
      </c>
      <c r="L941" s="19">
        <f>VLOOKUP(J941,[1]Values!$A$3:$D$462,2,FALSE)</f>
        <v>309750</v>
      </c>
      <c r="M941" s="20">
        <v>0</v>
      </c>
      <c r="N941" s="20">
        <f t="shared" si="253"/>
        <v>278775</v>
      </c>
      <c r="O941" s="19">
        <f>VLOOKUP(J941,[1]Values!$A$3:$D$462,3,FALSE)</f>
        <v>39382</v>
      </c>
      <c r="P941" s="19"/>
      <c r="Q941" s="19">
        <f t="shared" si="254"/>
        <v>35443.800000000003</v>
      </c>
      <c r="R941" s="20">
        <f t="shared" si="255"/>
        <v>314218.8</v>
      </c>
      <c r="S941" s="21">
        <f>VLOOKUP(H941,[1]Rates!$A$3:$D$139,3,FALSE)</f>
        <v>6.038E-3</v>
      </c>
      <c r="T941" s="22">
        <f t="shared" si="256"/>
        <v>1897.2531144</v>
      </c>
      <c r="U941" s="19">
        <f>VLOOKUP(J941,[1]Values!$A$3:$D$462,4,FALSE)</f>
        <v>0</v>
      </c>
      <c r="V941" s="20">
        <v>0</v>
      </c>
      <c r="W941" s="20">
        <f t="shared" si="257"/>
        <v>0</v>
      </c>
      <c r="X941" s="23">
        <f>VLOOKUP(H941,[1]Rates!$A$3:$D$139,4,FALSE)</f>
        <v>6.2370000000000004E-3</v>
      </c>
      <c r="Y941" s="90">
        <f t="shared" si="258"/>
        <v>0</v>
      </c>
      <c r="Z941" s="9"/>
    </row>
    <row r="942" spans="7:26" x14ac:dyDescent="0.25">
      <c r="G942" s="16"/>
      <c r="H942" s="9">
        <v>137</v>
      </c>
      <c r="I942" s="9" t="s">
        <v>140</v>
      </c>
      <c r="J942" s="17">
        <v>478</v>
      </c>
      <c r="K942" s="18">
        <v>0.9</v>
      </c>
      <c r="L942" s="19">
        <f>VLOOKUP(J942,[1]Values!$A$3:$D$462,2,FALSE)</f>
        <v>309750</v>
      </c>
      <c r="M942" s="20">
        <v>0</v>
      </c>
      <c r="N942" s="20">
        <f t="shared" si="253"/>
        <v>278775</v>
      </c>
      <c r="O942" s="19">
        <f>VLOOKUP(J942,[1]Values!$A$3:$D$462,3,FALSE)</f>
        <v>39382</v>
      </c>
      <c r="P942" s="19"/>
      <c r="Q942" s="19">
        <f t="shared" si="254"/>
        <v>35443.800000000003</v>
      </c>
      <c r="R942" s="20">
        <f t="shared" si="255"/>
        <v>314218.8</v>
      </c>
      <c r="S942" s="21">
        <f>VLOOKUP(H942,[1]Rates!$A$3:$D$139,3,FALSE)</f>
        <v>7.2000000000000002E-5</v>
      </c>
      <c r="T942" s="22">
        <f t="shared" si="256"/>
        <v>22.623753600000001</v>
      </c>
      <c r="U942" s="19">
        <f>VLOOKUP(J942,[1]Values!$A$3:$D$462,4,FALSE)</f>
        <v>0</v>
      </c>
      <c r="V942" s="20">
        <v>0</v>
      </c>
      <c r="W942" s="20">
        <f t="shared" si="257"/>
        <v>0</v>
      </c>
      <c r="X942" s="23">
        <f>VLOOKUP(H942,[1]Rates!$A$3:$D$139,4,FALSE)</f>
        <v>6.9999999999999994E-5</v>
      </c>
      <c r="Y942" s="90">
        <f t="shared" si="258"/>
        <v>0</v>
      </c>
      <c r="Z942" s="9"/>
    </row>
    <row r="943" spans="7:26" x14ac:dyDescent="0.25">
      <c r="G943" s="16"/>
      <c r="H943" s="9">
        <v>6</v>
      </c>
      <c r="I943" s="9" t="s">
        <v>70</v>
      </c>
      <c r="J943" s="17">
        <v>478</v>
      </c>
      <c r="K943" s="18">
        <v>0.9</v>
      </c>
      <c r="L943" s="19">
        <f>VLOOKUP(J943,[1]Values!$A$3:$D$462,2,FALSE)</f>
        <v>309750</v>
      </c>
      <c r="M943" s="20">
        <v>0</v>
      </c>
      <c r="N943" s="20">
        <f t="shared" si="253"/>
        <v>278775</v>
      </c>
      <c r="O943" s="19">
        <f>VLOOKUP(J943,[1]Values!$A$3:$D$462,3,FALSE)</f>
        <v>39382</v>
      </c>
      <c r="P943" s="19"/>
      <c r="Q943" s="19">
        <f t="shared" si="254"/>
        <v>35443.800000000003</v>
      </c>
      <c r="R943" s="20">
        <f t="shared" si="255"/>
        <v>314218.8</v>
      </c>
      <c r="S943" s="21">
        <f>VLOOKUP(H943,[1]Rates!$A$3:$D$139,3,FALSE)</f>
        <v>0</v>
      </c>
      <c r="T943" s="22">
        <f t="shared" si="256"/>
        <v>0</v>
      </c>
      <c r="U943" s="19">
        <f>VLOOKUP(J943,[1]Values!$A$3:$D$462,4,FALSE)</f>
        <v>0</v>
      </c>
      <c r="V943" s="20">
        <v>0</v>
      </c>
      <c r="W943" s="20">
        <f t="shared" si="257"/>
        <v>0</v>
      </c>
      <c r="X943" s="23">
        <f>VLOOKUP(H943,[1]Rates!$A$3:$D$139,4,FALSE)</f>
        <v>0</v>
      </c>
      <c r="Y943" s="90">
        <f t="shared" si="258"/>
        <v>0</v>
      </c>
      <c r="Z943" s="9"/>
    </row>
    <row r="944" spans="7:26" x14ac:dyDescent="0.25">
      <c r="G944" s="16"/>
      <c r="H944" s="9">
        <v>7</v>
      </c>
      <c r="I944" s="9" t="s">
        <v>9</v>
      </c>
      <c r="J944" s="17">
        <v>478</v>
      </c>
      <c r="K944" s="18">
        <v>0.9</v>
      </c>
      <c r="L944" s="19">
        <f>VLOOKUP(J944,[1]Values!$A$3:$D$462,2,FALSE)</f>
        <v>309750</v>
      </c>
      <c r="M944" s="20">
        <v>0</v>
      </c>
      <c r="N944" s="20">
        <f t="shared" si="253"/>
        <v>278775</v>
      </c>
      <c r="O944" s="19">
        <f>VLOOKUP(J944,[1]Values!$A$3:$D$462,3,FALSE)</f>
        <v>39382</v>
      </c>
      <c r="P944" s="19"/>
      <c r="Q944" s="19">
        <f t="shared" si="254"/>
        <v>35443.800000000003</v>
      </c>
      <c r="R944" s="20">
        <f t="shared" si="255"/>
        <v>314218.8</v>
      </c>
      <c r="S944" s="21">
        <f>VLOOKUP(H944,[1]Rates!$A$3:$D$139,3,FALSE)</f>
        <v>1.01E-4</v>
      </c>
      <c r="T944" s="22">
        <f t="shared" si="256"/>
        <v>31.736098800000001</v>
      </c>
      <c r="U944" s="19">
        <f>VLOOKUP(J944,[1]Values!$A$3:$D$462,4,FALSE)</f>
        <v>0</v>
      </c>
      <c r="V944" s="20">
        <v>0</v>
      </c>
      <c r="W944" s="20">
        <f t="shared" si="257"/>
        <v>0</v>
      </c>
      <c r="X944" s="23">
        <f>VLOOKUP(H944,[1]Rates!$A$3:$D$139,4,FALSE)</f>
        <v>1.08E-4</v>
      </c>
      <c r="Y944" s="90">
        <f t="shared" si="258"/>
        <v>0</v>
      </c>
      <c r="Z944" s="9"/>
    </row>
    <row r="945" spans="7:26" x14ac:dyDescent="0.25">
      <c r="G945" s="16"/>
      <c r="H945" s="9">
        <v>8</v>
      </c>
      <c r="I945" s="9" t="s">
        <v>23</v>
      </c>
      <c r="J945" s="17">
        <v>478</v>
      </c>
      <c r="K945" s="18">
        <v>0.9</v>
      </c>
      <c r="L945" s="19">
        <f>VLOOKUP(J945,[1]Values!$A$3:$D$462,2,FALSE)</f>
        <v>309750</v>
      </c>
      <c r="M945" s="20">
        <v>0</v>
      </c>
      <c r="N945" s="20">
        <f t="shared" si="253"/>
        <v>278775</v>
      </c>
      <c r="O945" s="19">
        <f>VLOOKUP(J945,[1]Values!$A$3:$D$462,3,FALSE)</f>
        <v>39382</v>
      </c>
      <c r="P945" s="19"/>
      <c r="Q945" s="19">
        <f t="shared" si="254"/>
        <v>35443.800000000003</v>
      </c>
      <c r="R945" s="20">
        <f t="shared" si="255"/>
        <v>314218.8</v>
      </c>
      <c r="S945" s="21">
        <f>VLOOKUP(H945,[1]Rates!$A$3:$D$139,3,FALSE)</f>
        <v>1.5300000000000001E-4</v>
      </c>
      <c r="T945" s="22">
        <f t="shared" si="256"/>
        <v>48.075476399999999</v>
      </c>
      <c r="U945" s="19">
        <f>VLOOKUP(J945,[1]Values!$A$3:$D$462,4,FALSE)</f>
        <v>0</v>
      </c>
      <c r="V945" s="20">
        <v>0</v>
      </c>
      <c r="W945" s="20">
        <f t="shared" si="257"/>
        <v>0</v>
      </c>
      <c r="X945" s="23">
        <f>VLOOKUP(H945,[1]Rates!$A$3:$D$139,4,FALSE)</f>
        <v>1.64E-4</v>
      </c>
      <c r="Y945" s="90">
        <f t="shared" si="258"/>
        <v>0</v>
      </c>
      <c r="Z945" s="9"/>
    </row>
    <row r="946" spans="7:26" x14ac:dyDescent="0.25">
      <c r="G946" s="16"/>
      <c r="H946" s="9">
        <v>17</v>
      </c>
      <c r="I946" s="9" t="s">
        <v>16</v>
      </c>
      <c r="J946" s="17">
        <v>478</v>
      </c>
      <c r="K946" s="18">
        <v>0.9</v>
      </c>
      <c r="L946" s="19">
        <f>VLOOKUP(J946,[1]Values!$A$3:$D$462,2,FALSE)</f>
        <v>309750</v>
      </c>
      <c r="M946" s="20">
        <v>0</v>
      </c>
      <c r="N946" s="20">
        <f t="shared" si="253"/>
        <v>278775</v>
      </c>
      <c r="O946" s="19">
        <f>VLOOKUP(J946,[1]Values!$A$3:$D$462,3,FALSE)</f>
        <v>39382</v>
      </c>
      <c r="P946" s="19"/>
      <c r="Q946" s="19">
        <f t="shared" si="254"/>
        <v>35443.800000000003</v>
      </c>
      <c r="R946" s="20">
        <f t="shared" si="255"/>
        <v>314218.8</v>
      </c>
      <c r="S946" s="21">
        <f>VLOOKUP(H946,[1]Rates!$A$3:$D$139,3,FALSE)</f>
        <v>6.0700000000000001E-4</v>
      </c>
      <c r="T946" s="22">
        <f t="shared" si="256"/>
        <v>190.73081160000001</v>
      </c>
      <c r="U946" s="19">
        <f>VLOOKUP(J946,[1]Values!$A$3:$D$462,4,FALSE)</f>
        <v>0</v>
      </c>
      <c r="V946" s="20">
        <v>0</v>
      </c>
      <c r="W946" s="20">
        <f t="shared" si="257"/>
        <v>0</v>
      </c>
      <c r="X946" s="23">
        <f>VLOOKUP(H946,[1]Rates!$A$3:$D$139,4,FALSE)</f>
        <v>6.4899999999999995E-4</v>
      </c>
      <c r="Y946" s="90">
        <f t="shared" si="258"/>
        <v>0</v>
      </c>
      <c r="Z946" s="9"/>
    </row>
    <row r="947" spans="7:26" x14ac:dyDescent="0.25">
      <c r="G947" s="16"/>
      <c r="H947" s="9">
        <v>31</v>
      </c>
      <c r="I947" s="9" t="s">
        <v>1</v>
      </c>
      <c r="J947" s="17">
        <v>478</v>
      </c>
      <c r="K947" s="18">
        <v>0.9</v>
      </c>
      <c r="L947" s="19">
        <f>VLOOKUP(J947,[1]Values!$A$3:$D$462,2,FALSE)</f>
        <v>309750</v>
      </c>
      <c r="M947" s="20">
        <v>0</v>
      </c>
      <c r="N947" s="20">
        <f t="shared" si="253"/>
        <v>278775</v>
      </c>
      <c r="O947" s="19">
        <f>VLOOKUP(J947,[1]Values!$A$3:$D$462,3,FALSE)</f>
        <v>39382</v>
      </c>
      <c r="P947" s="19"/>
      <c r="Q947" s="19">
        <f t="shared" si="254"/>
        <v>35443.800000000003</v>
      </c>
      <c r="R947" s="20">
        <f t="shared" si="255"/>
        <v>314218.8</v>
      </c>
      <c r="S947" s="21">
        <f>VLOOKUP(H947,[1]Rates!$A$3:$D$139,3,FALSE)</f>
        <v>1.0759999999999999E-3</v>
      </c>
      <c r="T947" s="22">
        <f t="shared" si="256"/>
        <v>338.09942879999994</v>
      </c>
      <c r="U947" s="19">
        <f>VLOOKUP(J947,[1]Values!$A$3:$D$462,4,FALSE)</f>
        <v>0</v>
      </c>
      <c r="V947" s="20">
        <v>0</v>
      </c>
      <c r="W947" s="20">
        <f t="shared" si="257"/>
        <v>0</v>
      </c>
      <c r="X947" s="23">
        <f>VLOOKUP(H947,[1]Rates!$A$3:$D$139,4,FALSE)</f>
        <v>1.1299999999999999E-3</v>
      </c>
      <c r="Y947" s="90">
        <f t="shared" si="258"/>
        <v>0</v>
      </c>
      <c r="Z947" s="9"/>
    </row>
    <row r="948" spans="7:26" x14ac:dyDescent="0.25">
      <c r="G948" s="16"/>
      <c r="H948" s="9">
        <v>38</v>
      </c>
      <c r="I948" s="9" t="s">
        <v>12</v>
      </c>
      <c r="J948" s="17">
        <v>478</v>
      </c>
      <c r="K948" s="18">
        <v>0.9</v>
      </c>
      <c r="L948" s="19">
        <f>VLOOKUP(J948,[1]Values!$A$3:$D$462,2,FALSE)</f>
        <v>309750</v>
      </c>
      <c r="M948" s="20">
        <v>0</v>
      </c>
      <c r="N948" s="20">
        <f t="shared" si="253"/>
        <v>278775</v>
      </c>
      <c r="O948" s="19">
        <f>VLOOKUP(J948,[1]Values!$A$3:$D$462,3,FALSE)</f>
        <v>39382</v>
      </c>
      <c r="P948" s="19"/>
      <c r="Q948" s="19">
        <f t="shared" si="254"/>
        <v>35443.800000000003</v>
      </c>
      <c r="R948" s="20">
        <f t="shared" si="255"/>
        <v>314218.8</v>
      </c>
      <c r="S948" s="21">
        <f>VLOOKUP(H948,[1]Rates!$A$3:$D$139,3,FALSE)</f>
        <v>9.8999999999999994E-5</v>
      </c>
      <c r="T948" s="22">
        <f t="shared" si="256"/>
        <v>31.107661199999995</v>
      </c>
      <c r="U948" s="19">
        <f>VLOOKUP(J948,[1]Values!$A$3:$D$462,4,FALSE)</f>
        <v>0</v>
      </c>
      <c r="V948" s="20">
        <v>0</v>
      </c>
      <c r="W948" s="20">
        <f t="shared" si="257"/>
        <v>0</v>
      </c>
      <c r="X948" s="23">
        <f>VLOOKUP(H948,[1]Rates!$A$3:$D$139,4,FALSE)</f>
        <v>8.6000000000000003E-5</v>
      </c>
      <c r="Y948" s="90">
        <f t="shared" si="258"/>
        <v>0</v>
      </c>
      <c r="Z948" s="9"/>
    </row>
    <row r="949" spans="7:26" x14ac:dyDescent="0.25">
      <c r="G949" s="16"/>
      <c r="H949" s="9">
        <v>55</v>
      </c>
      <c r="I949" s="9" t="s">
        <v>26</v>
      </c>
      <c r="J949" s="17">
        <v>478</v>
      </c>
      <c r="K949" s="18">
        <v>0.9</v>
      </c>
      <c r="L949" s="19">
        <f>VLOOKUP(J949,[1]Values!$A$3:$D$462,2,FALSE)</f>
        <v>309750</v>
      </c>
      <c r="M949" s="20">
        <v>0</v>
      </c>
      <c r="N949" s="20">
        <f t="shared" si="253"/>
        <v>278775</v>
      </c>
      <c r="O949" s="19">
        <f>VLOOKUP(J949,[1]Values!$A$3:$D$462,3,FALSE)</f>
        <v>39382</v>
      </c>
      <c r="P949" s="19"/>
      <c r="Q949" s="19">
        <f t="shared" si="254"/>
        <v>35443.800000000003</v>
      </c>
      <c r="R949" s="20">
        <f t="shared" si="255"/>
        <v>314218.8</v>
      </c>
      <c r="S949" s="21">
        <f>VLOOKUP(H949,[1]Rates!$A$3:$D$139,3,FALSE)</f>
        <v>1.45E-4</v>
      </c>
      <c r="T949" s="22">
        <f t="shared" si="256"/>
        <v>45.561726</v>
      </c>
      <c r="U949" s="19">
        <f>VLOOKUP(J949,[1]Values!$A$3:$D$462,4,FALSE)</f>
        <v>0</v>
      </c>
      <c r="V949" s="20">
        <v>0</v>
      </c>
      <c r="W949" s="20">
        <f t="shared" si="257"/>
        <v>0</v>
      </c>
      <c r="X949" s="23">
        <f>VLOOKUP(H949,[1]Rates!$A$3:$D$139,4,FALSE)</f>
        <v>1.35E-4</v>
      </c>
      <c r="Y949" s="90">
        <f t="shared" si="258"/>
        <v>0</v>
      </c>
      <c r="Z949" s="9"/>
    </row>
    <row r="950" spans="7:26" x14ac:dyDescent="0.25">
      <c r="G950" s="16"/>
      <c r="H950" s="9">
        <v>71</v>
      </c>
      <c r="I950" s="9" t="s">
        <v>18</v>
      </c>
      <c r="J950" s="17">
        <v>478</v>
      </c>
      <c r="K950" s="18">
        <v>0</v>
      </c>
      <c r="L950" s="19">
        <f>VLOOKUP(J950,[1]Values!$A$3:$D$462,2,FALSE)</f>
        <v>309750</v>
      </c>
      <c r="M950" s="20">
        <v>0</v>
      </c>
      <c r="N950" s="20">
        <f t="shared" si="253"/>
        <v>0</v>
      </c>
      <c r="O950" s="19">
        <f>VLOOKUP(J950,[1]Values!$A$3:$D$462,3,FALSE)</f>
        <v>39382</v>
      </c>
      <c r="P950" s="19"/>
      <c r="Q950" s="19">
        <f t="shared" si="254"/>
        <v>0</v>
      </c>
      <c r="R950" s="20">
        <f t="shared" si="255"/>
        <v>0</v>
      </c>
      <c r="S950" s="21">
        <f>VLOOKUP(H950,[1]Rates!$A$3:$D$139,3,FALSE)</f>
        <v>9.0000000000000002E-6</v>
      </c>
      <c r="T950" s="22">
        <f t="shared" si="256"/>
        <v>0</v>
      </c>
      <c r="U950" s="19">
        <f>VLOOKUP(J950,[1]Values!$A$3:$D$462,4,FALSE)</f>
        <v>0</v>
      </c>
      <c r="V950" s="20">
        <v>0</v>
      </c>
      <c r="W950" s="20">
        <f t="shared" si="257"/>
        <v>0</v>
      </c>
      <c r="X950" s="23">
        <f>VLOOKUP(H950,[1]Rates!$A$3:$D$139,4,FALSE)</f>
        <v>9.0000000000000002E-6</v>
      </c>
      <c r="Y950" s="90">
        <f t="shared" si="258"/>
        <v>0</v>
      </c>
      <c r="Z950" s="9"/>
    </row>
    <row r="951" spans="7:26" x14ac:dyDescent="0.25">
      <c r="G951" s="16"/>
      <c r="H951" s="9">
        <v>72</v>
      </c>
      <c r="I951" s="9" t="s">
        <v>28</v>
      </c>
      <c r="J951" s="17">
        <v>478</v>
      </c>
      <c r="K951" s="18">
        <v>0</v>
      </c>
      <c r="L951" s="19">
        <f>VLOOKUP(J951,[1]Values!$A$3:$D$462,2,FALSE)</f>
        <v>309750</v>
      </c>
      <c r="M951" s="20">
        <v>0</v>
      </c>
      <c r="N951" s="20">
        <f t="shared" si="253"/>
        <v>0</v>
      </c>
      <c r="O951" s="19">
        <f>VLOOKUP(J951,[1]Values!$A$3:$D$462,3,FALSE)</f>
        <v>39382</v>
      </c>
      <c r="P951" s="19"/>
      <c r="Q951" s="19">
        <f t="shared" si="254"/>
        <v>0</v>
      </c>
      <c r="R951" s="20">
        <f t="shared" si="255"/>
        <v>0</v>
      </c>
      <c r="S951" s="21">
        <f>VLOOKUP(H951,[1]Rates!$A$3:$D$139,3,FALSE)</f>
        <v>2.5799999999999998E-4</v>
      </c>
      <c r="T951" s="22">
        <f t="shared" si="256"/>
        <v>0</v>
      </c>
      <c r="U951" s="19">
        <f>VLOOKUP(J951,[1]Values!$A$3:$D$462,4,FALSE)</f>
        <v>0</v>
      </c>
      <c r="V951" s="20">
        <v>0</v>
      </c>
      <c r="W951" s="20">
        <f t="shared" si="257"/>
        <v>0</v>
      </c>
      <c r="X951" s="23">
        <f>VLOOKUP(H951,[1]Rates!$A$3:$D$139,4,FALSE)</f>
        <v>2.7500000000000002E-4</v>
      </c>
      <c r="Y951" s="90">
        <f t="shared" si="258"/>
        <v>0</v>
      </c>
      <c r="Z951" s="9"/>
    </row>
    <row r="952" spans="7:26" x14ac:dyDescent="0.25">
      <c r="G952" s="16"/>
      <c r="H952" s="9">
        <v>104</v>
      </c>
      <c r="I952" s="9" t="s">
        <v>82</v>
      </c>
      <c r="J952" s="17">
        <v>478</v>
      </c>
      <c r="K952" s="18">
        <v>0.9</v>
      </c>
      <c r="L952" s="19">
        <f>VLOOKUP(J952,[1]Values!$A$3:$D$462,2,FALSE)</f>
        <v>309750</v>
      </c>
      <c r="M952" s="20">
        <v>0</v>
      </c>
      <c r="N952" s="20">
        <f t="shared" si="253"/>
        <v>278775</v>
      </c>
      <c r="O952" s="19">
        <f>VLOOKUP(J952,[1]Values!$A$3:$D$462,3,FALSE)</f>
        <v>39382</v>
      </c>
      <c r="P952" s="19"/>
      <c r="Q952" s="19">
        <f t="shared" si="254"/>
        <v>35443.800000000003</v>
      </c>
      <c r="R952" s="20">
        <f t="shared" si="255"/>
        <v>314218.8</v>
      </c>
      <c r="S952" s="21">
        <f>VLOOKUP(H952,[1]Rates!$A$3:$D$139,3,FALSE)</f>
        <v>0</v>
      </c>
      <c r="T952" s="22">
        <f t="shared" si="256"/>
        <v>0</v>
      </c>
      <c r="U952" s="19">
        <f>VLOOKUP(J952,[1]Values!$A$3:$D$462,4,FALSE)</f>
        <v>0</v>
      </c>
      <c r="V952" s="20">
        <v>0</v>
      </c>
      <c r="W952" s="20">
        <f t="shared" si="257"/>
        <v>0</v>
      </c>
      <c r="X952" s="23">
        <f>VLOOKUP(H952,[1]Rates!$A$3:$D$139,4,FALSE)</f>
        <v>0</v>
      </c>
      <c r="Y952" s="90">
        <f t="shared" si="258"/>
        <v>0</v>
      </c>
      <c r="Z952" s="9"/>
    </row>
    <row r="953" spans="7:26" x14ac:dyDescent="0.25">
      <c r="G953" s="16"/>
      <c r="H953" s="9">
        <v>115</v>
      </c>
      <c r="I953" s="9" t="s">
        <v>103</v>
      </c>
      <c r="J953" s="17">
        <v>478</v>
      </c>
      <c r="K953" s="18">
        <v>0.9</v>
      </c>
      <c r="L953" s="19">
        <f>VLOOKUP(J953,[1]Values!$A$3:$D$462,2,FALSE)</f>
        <v>309750</v>
      </c>
      <c r="M953" s="20">
        <v>0</v>
      </c>
      <c r="N953" s="20">
        <f t="shared" si="253"/>
        <v>278775</v>
      </c>
      <c r="O953" s="19">
        <f>VLOOKUP(J953,[1]Values!$A$3:$D$462,3,FALSE)</f>
        <v>39382</v>
      </c>
      <c r="P953" s="19"/>
      <c r="Q953" s="19">
        <f t="shared" si="254"/>
        <v>35443.800000000003</v>
      </c>
      <c r="R953" s="20">
        <f t="shared" si="255"/>
        <v>314218.8</v>
      </c>
      <c r="S953" s="21">
        <f>VLOOKUP(H953,[1]Rates!$A$3:$D$139,3,FALSE)</f>
        <v>0</v>
      </c>
      <c r="T953" s="22">
        <f t="shared" si="256"/>
        <v>0</v>
      </c>
      <c r="U953" s="19">
        <f>VLOOKUP(J953,[1]Values!$A$3:$D$462,4,FALSE)</f>
        <v>0</v>
      </c>
      <c r="V953" s="20">
        <v>0</v>
      </c>
      <c r="W953" s="20">
        <f t="shared" si="257"/>
        <v>0</v>
      </c>
      <c r="X953" s="23">
        <f>VLOOKUP(H953,[1]Rates!$A$3:$D$139,4,FALSE)</f>
        <v>0</v>
      </c>
      <c r="Y953" s="90">
        <f t="shared" si="258"/>
        <v>0</v>
      </c>
      <c r="Z953" s="9"/>
    </row>
    <row r="954" spans="7:26" x14ac:dyDescent="0.25">
      <c r="G954" s="16"/>
      <c r="H954" s="9">
        <v>117</v>
      </c>
      <c r="I954" s="9" t="s">
        <v>21</v>
      </c>
      <c r="J954" s="17">
        <v>478</v>
      </c>
      <c r="K954" s="18">
        <v>0.9</v>
      </c>
      <c r="L954" s="19">
        <f>VLOOKUP(J954,[1]Values!$A$3:$D$462,2,FALSE)</f>
        <v>309750</v>
      </c>
      <c r="M954" s="20">
        <v>0</v>
      </c>
      <c r="N954" s="20">
        <f t="shared" si="253"/>
        <v>278775</v>
      </c>
      <c r="O954" s="19">
        <f>VLOOKUP(J954,[1]Values!$A$3:$D$462,3,FALSE)</f>
        <v>39382</v>
      </c>
      <c r="P954" s="19"/>
      <c r="Q954" s="19">
        <f t="shared" si="254"/>
        <v>35443.800000000003</v>
      </c>
      <c r="R954" s="20">
        <f t="shared" si="255"/>
        <v>314218.8</v>
      </c>
      <c r="S954" s="21">
        <f>VLOOKUP(H954,[1]Rates!$A$3:$D$139,3,FALSE)</f>
        <v>2.1900000000000001E-4</v>
      </c>
      <c r="T954" s="22">
        <f t="shared" si="256"/>
        <v>68.813917200000006</v>
      </c>
      <c r="U954" s="19">
        <f>VLOOKUP(J954,[1]Values!$A$3:$D$462,4,FALSE)</f>
        <v>0</v>
      </c>
      <c r="V954" s="20">
        <v>0</v>
      </c>
      <c r="W954" s="20">
        <f t="shared" si="257"/>
        <v>0</v>
      </c>
      <c r="X954" s="23">
        <f>VLOOKUP(H954,[1]Rates!$A$3:$D$139,4,FALSE)</f>
        <v>2.34E-4</v>
      </c>
      <c r="Y954" s="90">
        <f t="shared" si="258"/>
        <v>0</v>
      </c>
      <c r="Z954" s="9"/>
    </row>
    <row r="955" spans="7:26" x14ac:dyDescent="0.25">
      <c r="G955" s="16"/>
      <c r="H955" s="9">
        <v>123</v>
      </c>
      <c r="I955" s="9" t="s">
        <v>29</v>
      </c>
      <c r="J955" s="17">
        <v>478</v>
      </c>
      <c r="K955" s="18">
        <v>0.9</v>
      </c>
      <c r="L955" s="19">
        <f>VLOOKUP(J955,[1]Values!$A$3:$D$462,2,FALSE)</f>
        <v>309750</v>
      </c>
      <c r="M955" s="20">
        <v>0</v>
      </c>
      <c r="N955" s="20">
        <f t="shared" si="253"/>
        <v>278775</v>
      </c>
      <c r="O955" s="19">
        <f>VLOOKUP(J955,[1]Values!$A$3:$D$462,3,FALSE)</f>
        <v>39382</v>
      </c>
      <c r="P955" s="19"/>
      <c r="Q955" s="19">
        <f t="shared" si="254"/>
        <v>35443.800000000003</v>
      </c>
      <c r="R955" s="20">
        <f t="shared" si="255"/>
        <v>314218.8</v>
      </c>
      <c r="S955" s="21">
        <f>VLOOKUP(H955,[1]Rates!$A$3:$D$139,3,FALSE)</f>
        <v>9.7199999999999999E-4</v>
      </c>
      <c r="T955" s="22">
        <f t="shared" si="256"/>
        <v>305.42067359999999</v>
      </c>
      <c r="U955" s="19">
        <f>VLOOKUP(J955,[1]Values!$A$3:$D$462,4,FALSE)</f>
        <v>0</v>
      </c>
      <c r="V955" s="20">
        <v>0</v>
      </c>
      <c r="W955" s="20">
        <f t="shared" si="257"/>
        <v>0</v>
      </c>
      <c r="X955" s="23">
        <f>VLOOKUP(H955,[1]Rates!$A$3:$D$139,4,FALSE)</f>
        <v>1.0369999999999999E-3</v>
      </c>
      <c r="Y955" s="90">
        <f t="shared" si="258"/>
        <v>0</v>
      </c>
      <c r="Z955" s="9"/>
    </row>
    <row r="956" spans="7:26" x14ac:dyDescent="0.25">
      <c r="G956" s="16"/>
      <c r="H956" s="9"/>
      <c r="I956" s="9"/>
      <c r="J956" s="17"/>
      <c r="K956" s="18"/>
      <c r="L956" s="20"/>
      <c r="M956" s="20"/>
      <c r="N956" s="20"/>
      <c r="O956" s="20"/>
      <c r="P956" s="20"/>
      <c r="Q956" s="20"/>
      <c r="R956" s="20"/>
      <c r="S956" s="23"/>
      <c r="T956" s="22"/>
      <c r="U956" s="20"/>
      <c r="V956" s="20"/>
      <c r="W956" s="20"/>
      <c r="X956" s="23"/>
      <c r="Y956" s="90"/>
      <c r="Z956" s="9"/>
    </row>
    <row r="957" spans="7:26" ht="15.75" x14ac:dyDescent="0.25">
      <c r="G957" s="91">
        <v>115</v>
      </c>
      <c r="H957" s="28" t="s">
        <v>103</v>
      </c>
      <c r="I957" s="9"/>
      <c r="J957" s="17"/>
      <c r="K957" s="18"/>
      <c r="L957" s="20"/>
      <c r="M957" s="20"/>
      <c r="N957" s="20"/>
      <c r="O957" s="20"/>
      <c r="P957" s="20"/>
      <c r="Q957" s="20"/>
      <c r="R957" s="20"/>
      <c r="S957" s="23"/>
      <c r="T957" s="22"/>
      <c r="U957" s="20"/>
      <c r="V957" s="20"/>
      <c r="W957" s="20"/>
      <c r="X957" s="23"/>
      <c r="Y957" s="90"/>
      <c r="Z957" s="9"/>
    </row>
    <row r="958" spans="7:26" x14ac:dyDescent="0.25">
      <c r="G958" s="16"/>
      <c r="H958" s="9">
        <v>1</v>
      </c>
      <c r="I958" s="9" t="s">
        <v>11</v>
      </c>
      <c r="J958" s="17">
        <v>959</v>
      </c>
      <c r="K958" s="18">
        <v>0.9</v>
      </c>
      <c r="L958" s="19">
        <f>VLOOKUP(J958,[1]Values!$A$3:$D$462,2,FALSE)</f>
        <v>0</v>
      </c>
      <c r="M958" s="20"/>
      <c r="N958" s="20">
        <f t="shared" ref="N958" si="259">(L958-M958)*K958</f>
        <v>0</v>
      </c>
      <c r="O958" s="19">
        <f>VLOOKUP(J958,[1]Values!$A$3:$D$462,3,FALSE)</f>
        <v>0</v>
      </c>
      <c r="P958" s="19"/>
      <c r="Q958" s="19">
        <f t="shared" ref="Q958" si="260">(O958-P958)*K958</f>
        <v>0</v>
      </c>
      <c r="R958" s="20">
        <f t="shared" ref="R958" si="261">(L958-M958+O958-P958)*K958</f>
        <v>0</v>
      </c>
      <c r="S958" s="21">
        <f>VLOOKUP(H958,[1]Rates!$A$3:$D$139,3,FALSE)</f>
        <v>1.908E-3</v>
      </c>
      <c r="T958" s="22">
        <f t="shared" ref="T958" si="262">R958*S958</f>
        <v>0</v>
      </c>
      <c r="U958" s="19">
        <f>VLOOKUP(J958,[1]Values!$A$3:$D$462,4,FALSE)</f>
        <v>0</v>
      </c>
      <c r="V958" s="20"/>
      <c r="W958" s="20">
        <f t="shared" ref="W958" si="263">(U958-V958)*K958</f>
        <v>0</v>
      </c>
      <c r="X958" s="23">
        <f>VLOOKUP(H958,[1]Rates!$A$3:$D$139,4,FALSE)</f>
        <v>2.0739999999999999E-3</v>
      </c>
      <c r="Y958" s="90">
        <f t="shared" ref="Y958" si="264">W958*X958</f>
        <v>0</v>
      </c>
      <c r="Z958" s="9"/>
    </row>
    <row r="959" spans="7:26" x14ac:dyDescent="0.25">
      <c r="G959" s="16"/>
      <c r="H959" s="9"/>
      <c r="I959" s="9"/>
      <c r="J959" s="17"/>
      <c r="K959" s="18"/>
      <c r="L959" s="20"/>
      <c r="M959" s="20"/>
      <c r="N959" s="20"/>
      <c r="O959" s="20"/>
      <c r="P959" s="20"/>
      <c r="Q959" s="20"/>
      <c r="R959" s="20"/>
      <c r="S959" s="23"/>
      <c r="T959" s="22"/>
      <c r="U959" s="20"/>
      <c r="V959" s="20"/>
      <c r="W959" s="20"/>
      <c r="X959" s="23"/>
      <c r="Y959" s="90"/>
      <c r="Z959" s="9"/>
    </row>
    <row r="960" spans="7:26" ht="15.75" x14ac:dyDescent="0.25">
      <c r="G960" s="91">
        <v>115</v>
      </c>
      <c r="H960" s="28" t="s">
        <v>103</v>
      </c>
      <c r="I960" s="9"/>
      <c r="J960" s="17"/>
      <c r="K960" s="18"/>
      <c r="L960" s="20"/>
      <c r="M960" s="20"/>
      <c r="N960" s="20"/>
      <c r="O960" s="20"/>
      <c r="P960" s="20"/>
      <c r="Q960" s="20"/>
      <c r="R960" s="20"/>
      <c r="S960" s="23"/>
      <c r="T960" s="22"/>
      <c r="U960" s="20"/>
      <c r="V960" s="20"/>
      <c r="W960" s="20"/>
      <c r="X960" s="23"/>
      <c r="Y960" s="90"/>
      <c r="Z960" s="9"/>
    </row>
    <row r="961" spans="7:26" x14ac:dyDescent="0.25">
      <c r="G961" s="16"/>
      <c r="H961" s="9">
        <v>1</v>
      </c>
      <c r="I961" s="9" t="s">
        <v>11</v>
      </c>
      <c r="J961" s="17">
        <v>960</v>
      </c>
      <c r="K961" s="18">
        <v>0.9</v>
      </c>
      <c r="L961" s="19">
        <f>VLOOKUP(J961,[1]Values!$A$3:$D$462,2,FALSE)</f>
        <v>0</v>
      </c>
      <c r="M961" s="20"/>
      <c r="N961" s="20">
        <f t="shared" ref="N961:N979" si="265">(L961-M961)*K961</f>
        <v>0</v>
      </c>
      <c r="O961" s="19">
        <f>VLOOKUP(J961,[1]Values!$A$3:$D$462,3,FALSE)</f>
        <v>93610</v>
      </c>
      <c r="P961" s="19"/>
      <c r="Q961" s="19">
        <f t="shared" ref="Q961:Q979" si="266">(O961-P961)*K961</f>
        <v>84249</v>
      </c>
      <c r="R961" s="20">
        <f t="shared" ref="R961:R979" si="267">(L961-M961+O961-P961)*K961</f>
        <v>84249</v>
      </c>
      <c r="S961" s="21">
        <f>VLOOKUP(H961,[1]Rates!$A$3:$D$139,3,FALSE)</f>
        <v>1.908E-3</v>
      </c>
      <c r="T961" s="22">
        <f t="shared" ref="T961:T979" si="268">R961*S961</f>
        <v>160.74709200000001</v>
      </c>
      <c r="U961" s="19">
        <f>VLOOKUP(J961,[1]Values!$A$3:$D$462,4,FALSE)</f>
        <v>0</v>
      </c>
      <c r="V961" s="20"/>
      <c r="W961" s="20">
        <f t="shared" ref="W961:W979" si="269">(U961-V961)*K961</f>
        <v>0</v>
      </c>
      <c r="X961" s="23">
        <f>VLOOKUP(H961,[1]Rates!$A$3:$D$139,4,FALSE)</f>
        <v>2.0739999999999999E-3</v>
      </c>
      <c r="Y961" s="90">
        <f t="shared" ref="Y961:Y979" si="270">W961*X961</f>
        <v>0</v>
      </c>
      <c r="Z961" s="9"/>
    </row>
    <row r="962" spans="7:26" x14ac:dyDescent="0.25">
      <c r="G962" s="16"/>
      <c r="H962" s="9">
        <v>2</v>
      </c>
      <c r="I962" s="9" t="s">
        <v>27</v>
      </c>
      <c r="J962" s="17">
        <v>960</v>
      </c>
      <c r="K962" s="18">
        <v>0.9</v>
      </c>
      <c r="L962" s="19">
        <f>VLOOKUP(J962,[1]Values!$A$3:$D$462,2,FALSE)</f>
        <v>0</v>
      </c>
      <c r="M962" s="20"/>
      <c r="N962" s="20">
        <f t="shared" si="265"/>
        <v>0</v>
      </c>
      <c r="O962" s="19">
        <f>VLOOKUP(J962,[1]Values!$A$3:$D$462,3,FALSE)</f>
        <v>93610</v>
      </c>
      <c r="P962" s="19"/>
      <c r="Q962" s="19">
        <f t="shared" si="266"/>
        <v>84249</v>
      </c>
      <c r="R962" s="20">
        <f t="shared" si="267"/>
        <v>84249</v>
      </c>
      <c r="S962" s="21">
        <f>VLOOKUP(H962,[1]Rates!$A$3:$D$139,3,FALSE)</f>
        <v>2.0900000000000001E-4</v>
      </c>
      <c r="T962" s="22">
        <f t="shared" si="268"/>
        <v>17.608041</v>
      </c>
      <c r="U962" s="19">
        <f>VLOOKUP(J962,[1]Values!$A$3:$D$462,4,FALSE)</f>
        <v>0</v>
      </c>
      <c r="V962" s="20"/>
      <c r="W962" s="20">
        <f t="shared" si="269"/>
        <v>0</v>
      </c>
      <c r="X962" s="23">
        <f>VLOOKUP(H962,[1]Rates!$A$3:$D$139,4,FALSE)</f>
        <v>2.3000000000000001E-4</v>
      </c>
      <c r="Y962" s="90">
        <f t="shared" si="270"/>
        <v>0</v>
      </c>
      <c r="Z962" s="9"/>
    </row>
    <row r="963" spans="7:26" x14ac:dyDescent="0.25">
      <c r="G963" s="16"/>
      <c r="H963" s="9">
        <v>3</v>
      </c>
      <c r="I963" s="9" t="s">
        <v>20</v>
      </c>
      <c r="J963" s="17">
        <v>960</v>
      </c>
      <c r="K963" s="18">
        <v>0.9</v>
      </c>
      <c r="L963" s="19">
        <f>VLOOKUP(J963,[1]Values!$A$3:$D$462,2,FALSE)</f>
        <v>0</v>
      </c>
      <c r="M963" s="20"/>
      <c r="N963" s="20">
        <f t="shared" si="265"/>
        <v>0</v>
      </c>
      <c r="O963" s="19">
        <f>VLOOKUP(J963,[1]Values!$A$3:$D$462,3,FALSE)</f>
        <v>93610</v>
      </c>
      <c r="P963" s="19"/>
      <c r="Q963" s="19">
        <f t="shared" si="266"/>
        <v>84249</v>
      </c>
      <c r="R963" s="20">
        <f t="shared" si="267"/>
        <v>84249</v>
      </c>
      <c r="S963" s="21">
        <f>VLOOKUP(H963,[1]Rates!$A$3:$D$139,3,FALSE)</f>
        <v>4.9299999999999995E-4</v>
      </c>
      <c r="T963" s="22">
        <f t="shared" si="268"/>
        <v>41.534756999999999</v>
      </c>
      <c r="U963" s="19">
        <f>VLOOKUP(J963,[1]Values!$A$3:$D$462,4,FALSE)</f>
        <v>0</v>
      </c>
      <c r="V963" s="20"/>
      <c r="W963" s="20">
        <f t="shared" si="269"/>
        <v>0</v>
      </c>
      <c r="X963" s="23">
        <f>VLOOKUP(H963,[1]Rates!$A$3:$D$139,4,FALSE)</f>
        <v>5.2599999999999999E-4</v>
      </c>
      <c r="Y963" s="90">
        <f t="shared" si="270"/>
        <v>0</v>
      </c>
      <c r="Z963" s="9"/>
    </row>
    <row r="964" spans="7:26" x14ac:dyDescent="0.25">
      <c r="G964" s="16"/>
      <c r="H964" s="9">
        <v>5</v>
      </c>
      <c r="I964" s="9" t="s">
        <v>17</v>
      </c>
      <c r="J964" s="17">
        <v>960</v>
      </c>
      <c r="K964" s="18">
        <v>0.9</v>
      </c>
      <c r="L964" s="19">
        <f>VLOOKUP(J964,[1]Values!$A$3:$D$462,2,FALSE)</f>
        <v>0</v>
      </c>
      <c r="M964" s="20"/>
      <c r="N964" s="20">
        <f t="shared" si="265"/>
        <v>0</v>
      </c>
      <c r="O964" s="19">
        <f>VLOOKUP(J964,[1]Values!$A$3:$D$462,3,FALSE)</f>
        <v>93610</v>
      </c>
      <c r="P964" s="19"/>
      <c r="Q964" s="19">
        <f t="shared" si="266"/>
        <v>84249</v>
      </c>
      <c r="R964" s="20">
        <f t="shared" si="267"/>
        <v>84249</v>
      </c>
      <c r="S964" s="21">
        <f>VLOOKUP(H964,[1]Rates!$A$3:$D$139,3,FALSE)</f>
        <v>6.038E-3</v>
      </c>
      <c r="T964" s="22">
        <f t="shared" si="268"/>
        <v>508.69546200000002</v>
      </c>
      <c r="U964" s="19">
        <f>VLOOKUP(J964,[1]Values!$A$3:$D$462,4,FALSE)</f>
        <v>0</v>
      </c>
      <c r="V964" s="20"/>
      <c r="W964" s="20">
        <f t="shared" si="269"/>
        <v>0</v>
      </c>
      <c r="X964" s="23">
        <f>VLOOKUP(H964,[1]Rates!$A$3:$D$139,4,FALSE)</f>
        <v>6.2370000000000004E-3</v>
      </c>
      <c r="Y964" s="90">
        <f t="shared" si="270"/>
        <v>0</v>
      </c>
      <c r="Z964" s="9"/>
    </row>
    <row r="965" spans="7:26" x14ac:dyDescent="0.25">
      <c r="G965" s="16"/>
      <c r="H965" s="9">
        <v>137</v>
      </c>
      <c r="I965" s="9" t="s">
        <v>140</v>
      </c>
      <c r="J965" s="17">
        <v>960</v>
      </c>
      <c r="K965" s="18">
        <v>0.9</v>
      </c>
      <c r="L965" s="19">
        <f>VLOOKUP(J965,[1]Values!$A$3:$D$462,2,FALSE)</f>
        <v>0</v>
      </c>
      <c r="M965" s="20"/>
      <c r="N965" s="20">
        <f t="shared" si="265"/>
        <v>0</v>
      </c>
      <c r="O965" s="19">
        <f>VLOOKUP(J965,[1]Values!$A$3:$D$462,3,FALSE)</f>
        <v>93610</v>
      </c>
      <c r="P965" s="19"/>
      <c r="Q965" s="19">
        <f t="shared" si="266"/>
        <v>84249</v>
      </c>
      <c r="R965" s="20">
        <f t="shared" si="267"/>
        <v>84249</v>
      </c>
      <c r="S965" s="21">
        <f>VLOOKUP(H965,[1]Rates!$A$3:$D$139,3,FALSE)</f>
        <v>7.2000000000000002E-5</v>
      </c>
      <c r="T965" s="22">
        <f t="shared" si="268"/>
        <v>6.0659280000000004</v>
      </c>
      <c r="U965" s="19">
        <f>VLOOKUP(J965,[1]Values!$A$3:$D$462,4,FALSE)</f>
        <v>0</v>
      </c>
      <c r="V965" s="20"/>
      <c r="W965" s="20">
        <f t="shared" si="269"/>
        <v>0</v>
      </c>
      <c r="X965" s="23">
        <f>VLOOKUP(H965,[1]Rates!$A$3:$D$139,4,FALSE)</f>
        <v>6.9999999999999994E-5</v>
      </c>
      <c r="Y965" s="90">
        <f t="shared" si="270"/>
        <v>0</v>
      </c>
      <c r="Z965" s="9"/>
    </row>
    <row r="966" spans="7:26" x14ac:dyDescent="0.25">
      <c r="G966" s="16"/>
      <c r="H966" s="9">
        <v>6</v>
      </c>
      <c r="I966" s="9" t="s">
        <v>70</v>
      </c>
      <c r="J966" s="17">
        <v>960</v>
      </c>
      <c r="K966" s="18">
        <v>0.9</v>
      </c>
      <c r="L966" s="19">
        <f>VLOOKUP(J966,[1]Values!$A$3:$D$462,2,FALSE)</f>
        <v>0</v>
      </c>
      <c r="M966" s="20"/>
      <c r="N966" s="20">
        <f t="shared" si="265"/>
        <v>0</v>
      </c>
      <c r="O966" s="19">
        <f>VLOOKUP(J966,[1]Values!$A$3:$D$462,3,FALSE)</f>
        <v>93610</v>
      </c>
      <c r="P966" s="19"/>
      <c r="Q966" s="19">
        <f t="shared" si="266"/>
        <v>84249</v>
      </c>
      <c r="R966" s="20">
        <f t="shared" si="267"/>
        <v>84249</v>
      </c>
      <c r="S966" s="21">
        <f>VLOOKUP(H966,[1]Rates!$A$3:$D$139,3,FALSE)</f>
        <v>0</v>
      </c>
      <c r="T966" s="22">
        <f t="shared" si="268"/>
        <v>0</v>
      </c>
      <c r="U966" s="19">
        <f>VLOOKUP(J966,[1]Values!$A$3:$D$462,4,FALSE)</f>
        <v>0</v>
      </c>
      <c r="V966" s="20"/>
      <c r="W966" s="20">
        <f t="shared" si="269"/>
        <v>0</v>
      </c>
      <c r="X966" s="23">
        <f>VLOOKUP(H966,[1]Rates!$A$3:$D$139,4,FALSE)</f>
        <v>0</v>
      </c>
      <c r="Y966" s="90">
        <f t="shared" si="270"/>
        <v>0</v>
      </c>
      <c r="Z966" s="9"/>
    </row>
    <row r="967" spans="7:26" x14ac:dyDescent="0.25">
      <c r="G967" s="16"/>
      <c r="H967" s="9">
        <v>7</v>
      </c>
      <c r="I967" s="9" t="s">
        <v>9</v>
      </c>
      <c r="J967" s="17">
        <v>960</v>
      </c>
      <c r="K967" s="18">
        <v>0.9</v>
      </c>
      <c r="L967" s="19">
        <f>VLOOKUP(J967,[1]Values!$A$3:$D$462,2,FALSE)</f>
        <v>0</v>
      </c>
      <c r="M967" s="20"/>
      <c r="N967" s="20">
        <f t="shared" si="265"/>
        <v>0</v>
      </c>
      <c r="O967" s="19">
        <f>VLOOKUP(J967,[1]Values!$A$3:$D$462,3,FALSE)</f>
        <v>93610</v>
      </c>
      <c r="P967" s="19"/>
      <c r="Q967" s="19">
        <f t="shared" si="266"/>
        <v>84249</v>
      </c>
      <c r="R967" s="20">
        <f t="shared" si="267"/>
        <v>84249</v>
      </c>
      <c r="S967" s="21">
        <f>VLOOKUP(H967,[1]Rates!$A$3:$D$139,3,FALSE)</f>
        <v>1.01E-4</v>
      </c>
      <c r="T967" s="22">
        <f t="shared" si="268"/>
        <v>8.5091490000000007</v>
      </c>
      <c r="U967" s="19">
        <f>VLOOKUP(J967,[1]Values!$A$3:$D$462,4,FALSE)</f>
        <v>0</v>
      </c>
      <c r="V967" s="20"/>
      <c r="W967" s="20">
        <f t="shared" si="269"/>
        <v>0</v>
      </c>
      <c r="X967" s="23">
        <f>VLOOKUP(H967,[1]Rates!$A$3:$D$139,4,FALSE)</f>
        <v>1.08E-4</v>
      </c>
      <c r="Y967" s="90">
        <f t="shared" si="270"/>
        <v>0</v>
      </c>
      <c r="Z967" s="9"/>
    </row>
    <row r="968" spans="7:26" x14ac:dyDescent="0.25">
      <c r="G968" s="16"/>
      <c r="H968" s="9">
        <v>8</v>
      </c>
      <c r="I968" s="9" t="s">
        <v>23</v>
      </c>
      <c r="J968" s="17">
        <v>960</v>
      </c>
      <c r="K968" s="18">
        <v>0.9</v>
      </c>
      <c r="L968" s="19">
        <f>VLOOKUP(J968,[1]Values!$A$3:$D$462,2,FALSE)</f>
        <v>0</v>
      </c>
      <c r="M968" s="20"/>
      <c r="N968" s="20">
        <f t="shared" si="265"/>
        <v>0</v>
      </c>
      <c r="O968" s="19">
        <f>VLOOKUP(J968,[1]Values!$A$3:$D$462,3,FALSE)</f>
        <v>93610</v>
      </c>
      <c r="P968" s="19"/>
      <c r="Q968" s="19">
        <f t="shared" si="266"/>
        <v>84249</v>
      </c>
      <c r="R968" s="20">
        <f t="shared" si="267"/>
        <v>84249</v>
      </c>
      <c r="S968" s="21">
        <f>VLOOKUP(H968,[1]Rates!$A$3:$D$139,3,FALSE)</f>
        <v>1.5300000000000001E-4</v>
      </c>
      <c r="T968" s="22">
        <f t="shared" si="268"/>
        <v>12.890097000000001</v>
      </c>
      <c r="U968" s="19">
        <f>VLOOKUP(J968,[1]Values!$A$3:$D$462,4,FALSE)</f>
        <v>0</v>
      </c>
      <c r="V968" s="20"/>
      <c r="W968" s="20">
        <f t="shared" si="269"/>
        <v>0</v>
      </c>
      <c r="X968" s="23">
        <f>VLOOKUP(H968,[1]Rates!$A$3:$D$139,4,FALSE)</f>
        <v>1.64E-4</v>
      </c>
      <c r="Y968" s="90">
        <f t="shared" si="270"/>
        <v>0</v>
      </c>
      <c r="Z968" s="9"/>
    </row>
    <row r="969" spans="7:26" x14ac:dyDescent="0.25">
      <c r="G969" s="16"/>
      <c r="H969" s="9">
        <v>15</v>
      </c>
      <c r="I969" s="9" t="s">
        <v>2</v>
      </c>
      <c r="J969" s="17">
        <v>960</v>
      </c>
      <c r="K969" s="18">
        <v>0.9</v>
      </c>
      <c r="L969" s="19">
        <f>VLOOKUP(J969,[1]Values!$A$3:$D$462,2,FALSE)</f>
        <v>0</v>
      </c>
      <c r="M969" s="20"/>
      <c r="N969" s="20">
        <f t="shared" si="265"/>
        <v>0</v>
      </c>
      <c r="O969" s="19">
        <f>VLOOKUP(J969,[1]Values!$A$3:$D$462,3,FALSE)</f>
        <v>93610</v>
      </c>
      <c r="P969" s="19"/>
      <c r="Q969" s="19">
        <f t="shared" si="266"/>
        <v>84249</v>
      </c>
      <c r="R969" s="20">
        <f t="shared" si="267"/>
        <v>84249</v>
      </c>
      <c r="S969" s="21">
        <f>VLOOKUP(H969,[1]Rates!$A$3:$D$139,3,FALSE)</f>
        <v>2.2599999999999999E-4</v>
      </c>
      <c r="T969" s="22">
        <f t="shared" si="268"/>
        <v>19.040274</v>
      </c>
      <c r="U969" s="19">
        <f>VLOOKUP(J969,[1]Values!$A$3:$D$462,4,FALSE)</f>
        <v>0</v>
      </c>
      <c r="V969" s="20"/>
      <c r="W969" s="20">
        <f t="shared" si="269"/>
        <v>0</v>
      </c>
      <c r="X969" s="23">
        <f>VLOOKUP(H969,[1]Rates!$A$3:$D$139,4,FALSE)</f>
        <v>2.3699999999999999E-4</v>
      </c>
      <c r="Y969" s="90">
        <f t="shared" si="270"/>
        <v>0</v>
      </c>
      <c r="Z969" s="9"/>
    </row>
    <row r="970" spans="7:26" x14ac:dyDescent="0.25">
      <c r="G970" s="16"/>
      <c r="H970" s="9">
        <v>19</v>
      </c>
      <c r="I970" s="9" t="s">
        <v>15</v>
      </c>
      <c r="J970" s="17">
        <v>960</v>
      </c>
      <c r="K970" s="18">
        <v>0.9</v>
      </c>
      <c r="L970" s="19">
        <f>VLOOKUP(J970,[1]Values!$A$3:$D$462,2,FALSE)</f>
        <v>0</v>
      </c>
      <c r="M970" s="20"/>
      <c r="N970" s="20">
        <f t="shared" si="265"/>
        <v>0</v>
      </c>
      <c r="O970" s="19">
        <f>VLOOKUP(J970,[1]Values!$A$3:$D$462,3,FALSE)</f>
        <v>93610</v>
      </c>
      <c r="P970" s="19"/>
      <c r="Q970" s="19">
        <f t="shared" si="266"/>
        <v>84249</v>
      </c>
      <c r="R970" s="20">
        <f t="shared" si="267"/>
        <v>84249</v>
      </c>
      <c r="S970" s="21">
        <f>VLOOKUP(H970,[1]Rates!$A$3:$D$139,3,FALSE)</f>
        <v>5.8E-5</v>
      </c>
      <c r="T970" s="22">
        <f t="shared" si="268"/>
        <v>4.8864419999999997</v>
      </c>
      <c r="U970" s="19">
        <f>VLOOKUP(J970,[1]Values!$A$3:$D$462,4,FALSE)</f>
        <v>0</v>
      </c>
      <c r="V970" s="20"/>
      <c r="W970" s="20">
        <f t="shared" si="269"/>
        <v>0</v>
      </c>
      <c r="X970" s="23">
        <f>VLOOKUP(H970,[1]Rates!$A$3:$D$139,4,FALSE)</f>
        <v>6.2000000000000003E-5</v>
      </c>
      <c r="Y970" s="90">
        <f t="shared" si="270"/>
        <v>0</v>
      </c>
      <c r="Z970" s="9"/>
    </row>
    <row r="971" spans="7:26" x14ac:dyDescent="0.25">
      <c r="G971" s="16"/>
      <c r="H971" s="9">
        <v>31</v>
      </c>
      <c r="I971" s="9" t="s">
        <v>1</v>
      </c>
      <c r="J971" s="17">
        <v>960</v>
      </c>
      <c r="K971" s="18">
        <v>0.9</v>
      </c>
      <c r="L971" s="19">
        <f>VLOOKUP(J971,[1]Values!$A$3:$D$462,2,FALSE)</f>
        <v>0</v>
      </c>
      <c r="M971" s="20"/>
      <c r="N971" s="20">
        <f t="shared" si="265"/>
        <v>0</v>
      </c>
      <c r="O971" s="19">
        <f>VLOOKUP(J971,[1]Values!$A$3:$D$462,3,FALSE)</f>
        <v>93610</v>
      </c>
      <c r="P971" s="19"/>
      <c r="Q971" s="19">
        <f t="shared" si="266"/>
        <v>84249</v>
      </c>
      <c r="R971" s="20">
        <f t="shared" si="267"/>
        <v>84249</v>
      </c>
      <c r="S971" s="21">
        <f>VLOOKUP(H971,[1]Rates!$A$3:$D$139,3,FALSE)</f>
        <v>1.0759999999999999E-3</v>
      </c>
      <c r="T971" s="22">
        <f t="shared" si="268"/>
        <v>90.651923999999994</v>
      </c>
      <c r="U971" s="19">
        <f>VLOOKUP(J971,[1]Values!$A$3:$D$462,4,FALSE)</f>
        <v>0</v>
      </c>
      <c r="V971" s="20"/>
      <c r="W971" s="20">
        <f t="shared" si="269"/>
        <v>0</v>
      </c>
      <c r="X971" s="23">
        <f>VLOOKUP(H971,[1]Rates!$A$3:$D$139,4,FALSE)</f>
        <v>1.1299999999999999E-3</v>
      </c>
      <c r="Y971" s="90">
        <f t="shared" si="270"/>
        <v>0</v>
      </c>
      <c r="Z971" s="9"/>
    </row>
    <row r="972" spans="7:26" x14ac:dyDescent="0.25">
      <c r="G972" s="16"/>
      <c r="H972" s="9">
        <v>38</v>
      </c>
      <c r="I972" s="9" t="s">
        <v>12</v>
      </c>
      <c r="J972" s="17">
        <v>960</v>
      </c>
      <c r="K972" s="18">
        <v>0.9</v>
      </c>
      <c r="L972" s="19">
        <f>VLOOKUP(J972,[1]Values!$A$3:$D$462,2,FALSE)</f>
        <v>0</v>
      </c>
      <c r="M972" s="20"/>
      <c r="N972" s="20">
        <f t="shared" si="265"/>
        <v>0</v>
      </c>
      <c r="O972" s="19">
        <f>VLOOKUP(J972,[1]Values!$A$3:$D$462,3,FALSE)</f>
        <v>93610</v>
      </c>
      <c r="P972" s="19"/>
      <c r="Q972" s="19">
        <f t="shared" si="266"/>
        <v>84249</v>
      </c>
      <c r="R972" s="20">
        <f t="shared" si="267"/>
        <v>84249</v>
      </c>
      <c r="S972" s="21">
        <f>VLOOKUP(H972,[1]Rates!$A$3:$D$139,3,FALSE)</f>
        <v>9.8999999999999994E-5</v>
      </c>
      <c r="T972" s="22">
        <f t="shared" si="268"/>
        <v>8.3406509999999994</v>
      </c>
      <c r="U972" s="19">
        <f>VLOOKUP(J972,[1]Values!$A$3:$D$462,4,FALSE)</f>
        <v>0</v>
      </c>
      <c r="V972" s="20"/>
      <c r="W972" s="20">
        <f t="shared" si="269"/>
        <v>0</v>
      </c>
      <c r="X972" s="23">
        <f>VLOOKUP(H972,[1]Rates!$A$3:$D$139,4,FALSE)</f>
        <v>8.6000000000000003E-5</v>
      </c>
      <c r="Y972" s="90">
        <f t="shared" si="270"/>
        <v>0</v>
      </c>
      <c r="Z972" s="9"/>
    </row>
    <row r="973" spans="7:26" x14ac:dyDescent="0.25">
      <c r="G973" s="16"/>
      <c r="H973" s="9">
        <v>55</v>
      </c>
      <c r="I973" s="9" t="s">
        <v>26</v>
      </c>
      <c r="J973" s="17">
        <v>960</v>
      </c>
      <c r="K973" s="18">
        <v>0.9</v>
      </c>
      <c r="L973" s="19">
        <f>VLOOKUP(J973,[1]Values!$A$3:$D$462,2,FALSE)</f>
        <v>0</v>
      </c>
      <c r="M973" s="20"/>
      <c r="N973" s="20">
        <f t="shared" si="265"/>
        <v>0</v>
      </c>
      <c r="O973" s="19">
        <f>VLOOKUP(J973,[1]Values!$A$3:$D$462,3,FALSE)</f>
        <v>93610</v>
      </c>
      <c r="P973" s="19"/>
      <c r="Q973" s="19">
        <f t="shared" si="266"/>
        <v>84249</v>
      </c>
      <c r="R973" s="20">
        <f t="shared" si="267"/>
        <v>84249</v>
      </c>
      <c r="S973" s="21">
        <f>VLOOKUP(H973,[1]Rates!$A$3:$D$139,3,FALSE)</f>
        <v>1.45E-4</v>
      </c>
      <c r="T973" s="22">
        <f t="shared" si="268"/>
        <v>12.216105000000001</v>
      </c>
      <c r="U973" s="19">
        <f>VLOOKUP(J973,[1]Values!$A$3:$D$462,4,FALSE)</f>
        <v>0</v>
      </c>
      <c r="V973" s="20"/>
      <c r="W973" s="20">
        <f t="shared" si="269"/>
        <v>0</v>
      </c>
      <c r="X973" s="23">
        <f>VLOOKUP(H973,[1]Rates!$A$3:$D$139,4,FALSE)</f>
        <v>1.35E-4</v>
      </c>
      <c r="Y973" s="90">
        <f t="shared" si="270"/>
        <v>0</v>
      </c>
      <c r="Z973" s="9"/>
    </row>
    <row r="974" spans="7:26" x14ac:dyDescent="0.25">
      <c r="G974" s="16"/>
      <c r="H974" s="9">
        <v>71</v>
      </c>
      <c r="I974" s="9" t="s">
        <v>18</v>
      </c>
      <c r="J974" s="17">
        <v>960</v>
      </c>
      <c r="K974" s="18">
        <v>0</v>
      </c>
      <c r="L974" s="19">
        <f>VLOOKUP(J974,[1]Values!$A$3:$D$462,2,FALSE)</f>
        <v>0</v>
      </c>
      <c r="M974" s="20"/>
      <c r="N974" s="20">
        <f t="shared" si="265"/>
        <v>0</v>
      </c>
      <c r="O974" s="19">
        <f>VLOOKUP(J974,[1]Values!$A$3:$D$462,3,FALSE)</f>
        <v>93610</v>
      </c>
      <c r="P974" s="19"/>
      <c r="Q974" s="19">
        <f t="shared" si="266"/>
        <v>0</v>
      </c>
      <c r="R974" s="20">
        <f t="shared" si="267"/>
        <v>0</v>
      </c>
      <c r="S974" s="21">
        <f>VLOOKUP(H974,[1]Rates!$A$3:$D$139,3,FALSE)</f>
        <v>9.0000000000000002E-6</v>
      </c>
      <c r="T974" s="22">
        <f t="shared" si="268"/>
        <v>0</v>
      </c>
      <c r="U974" s="19">
        <f>VLOOKUP(J974,[1]Values!$A$3:$D$462,4,FALSE)</f>
        <v>0</v>
      </c>
      <c r="V974" s="20"/>
      <c r="W974" s="20">
        <f t="shared" si="269"/>
        <v>0</v>
      </c>
      <c r="X974" s="23">
        <f>VLOOKUP(H974,[1]Rates!$A$3:$D$139,4,FALSE)</f>
        <v>9.0000000000000002E-6</v>
      </c>
      <c r="Y974" s="90">
        <f t="shared" si="270"/>
        <v>0</v>
      </c>
      <c r="Z974" s="9"/>
    </row>
    <row r="975" spans="7:26" x14ac:dyDescent="0.25">
      <c r="G975" s="16"/>
      <c r="H975" s="9">
        <v>72</v>
      </c>
      <c r="I975" s="9" t="s">
        <v>28</v>
      </c>
      <c r="J975" s="17">
        <v>960</v>
      </c>
      <c r="K975" s="18">
        <v>0</v>
      </c>
      <c r="L975" s="19">
        <f>VLOOKUP(J975,[1]Values!$A$3:$D$462,2,FALSE)</f>
        <v>0</v>
      </c>
      <c r="M975" s="20"/>
      <c r="N975" s="20">
        <f t="shared" si="265"/>
        <v>0</v>
      </c>
      <c r="O975" s="19">
        <f>VLOOKUP(J975,[1]Values!$A$3:$D$462,3,FALSE)</f>
        <v>93610</v>
      </c>
      <c r="P975" s="19"/>
      <c r="Q975" s="19">
        <f t="shared" si="266"/>
        <v>0</v>
      </c>
      <c r="R975" s="20">
        <f t="shared" si="267"/>
        <v>0</v>
      </c>
      <c r="S975" s="21">
        <f>VLOOKUP(H975,[1]Rates!$A$3:$D$139,3,FALSE)</f>
        <v>2.5799999999999998E-4</v>
      </c>
      <c r="T975" s="22">
        <f t="shared" si="268"/>
        <v>0</v>
      </c>
      <c r="U975" s="19">
        <f>VLOOKUP(J975,[1]Values!$A$3:$D$462,4,FALSE)</f>
        <v>0</v>
      </c>
      <c r="V975" s="20"/>
      <c r="W975" s="20">
        <f t="shared" si="269"/>
        <v>0</v>
      </c>
      <c r="X975" s="23">
        <f>VLOOKUP(H975,[1]Rates!$A$3:$D$139,4,FALSE)</f>
        <v>2.7500000000000002E-4</v>
      </c>
      <c r="Y975" s="90">
        <f t="shared" si="270"/>
        <v>0</v>
      </c>
      <c r="Z975" s="9"/>
    </row>
    <row r="976" spans="7:26" x14ac:dyDescent="0.25">
      <c r="G976" s="16"/>
      <c r="H976" s="9">
        <v>104</v>
      </c>
      <c r="I976" s="9" t="s">
        <v>82</v>
      </c>
      <c r="J976" s="17">
        <v>960</v>
      </c>
      <c r="K976" s="18">
        <v>0.9</v>
      </c>
      <c r="L976" s="19">
        <f>VLOOKUP(J976,[1]Values!$A$3:$D$462,2,FALSE)</f>
        <v>0</v>
      </c>
      <c r="M976" s="20"/>
      <c r="N976" s="20">
        <f t="shared" si="265"/>
        <v>0</v>
      </c>
      <c r="O976" s="19">
        <f>VLOOKUP(J976,[1]Values!$A$3:$D$462,3,FALSE)</f>
        <v>93610</v>
      </c>
      <c r="P976" s="19"/>
      <c r="Q976" s="19">
        <f t="shared" si="266"/>
        <v>84249</v>
      </c>
      <c r="R976" s="20">
        <f t="shared" si="267"/>
        <v>84249</v>
      </c>
      <c r="S976" s="21">
        <f>VLOOKUP(H976,[1]Rates!$A$3:$D$139,3,FALSE)</f>
        <v>0</v>
      </c>
      <c r="T976" s="22">
        <f t="shared" si="268"/>
        <v>0</v>
      </c>
      <c r="U976" s="19">
        <f>VLOOKUP(J976,[1]Values!$A$3:$D$462,4,FALSE)</f>
        <v>0</v>
      </c>
      <c r="V976" s="20"/>
      <c r="W976" s="20">
        <f t="shared" si="269"/>
        <v>0</v>
      </c>
      <c r="X976" s="23">
        <f>VLOOKUP(H976,[1]Rates!$A$3:$D$139,4,FALSE)</f>
        <v>0</v>
      </c>
      <c r="Y976" s="90">
        <f t="shared" si="270"/>
        <v>0</v>
      </c>
      <c r="Z976" s="9"/>
    </row>
    <row r="977" spans="7:26" x14ac:dyDescent="0.25">
      <c r="G977" s="16"/>
      <c r="H977" s="9">
        <v>115</v>
      </c>
      <c r="I977" s="9" t="s">
        <v>103</v>
      </c>
      <c r="J977" s="17">
        <v>960</v>
      </c>
      <c r="K977" s="18">
        <v>0.9</v>
      </c>
      <c r="L977" s="19">
        <f>VLOOKUP(J977,[1]Values!$A$3:$D$462,2,FALSE)</f>
        <v>0</v>
      </c>
      <c r="M977" s="20"/>
      <c r="N977" s="20">
        <f t="shared" si="265"/>
        <v>0</v>
      </c>
      <c r="O977" s="19">
        <f>VLOOKUP(J977,[1]Values!$A$3:$D$462,3,FALSE)</f>
        <v>93610</v>
      </c>
      <c r="P977" s="19"/>
      <c r="Q977" s="19">
        <f t="shared" si="266"/>
        <v>84249</v>
      </c>
      <c r="R977" s="20">
        <f t="shared" si="267"/>
        <v>84249</v>
      </c>
      <c r="S977" s="21">
        <f>VLOOKUP(H977,[1]Rates!$A$3:$D$139,3,FALSE)</f>
        <v>0</v>
      </c>
      <c r="T977" s="22">
        <f t="shared" si="268"/>
        <v>0</v>
      </c>
      <c r="U977" s="19">
        <f>VLOOKUP(J977,[1]Values!$A$3:$D$462,4,FALSE)</f>
        <v>0</v>
      </c>
      <c r="V977" s="20"/>
      <c r="W977" s="20">
        <f t="shared" si="269"/>
        <v>0</v>
      </c>
      <c r="X977" s="23">
        <f>VLOOKUP(H977,[1]Rates!$A$3:$D$139,4,FALSE)</f>
        <v>0</v>
      </c>
      <c r="Y977" s="90">
        <f t="shared" si="270"/>
        <v>0</v>
      </c>
      <c r="Z977" s="9"/>
    </row>
    <row r="978" spans="7:26" x14ac:dyDescent="0.25">
      <c r="G978" s="16"/>
      <c r="H978" s="9">
        <v>117</v>
      </c>
      <c r="I978" s="9" t="s">
        <v>21</v>
      </c>
      <c r="J978" s="17">
        <v>960</v>
      </c>
      <c r="K978" s="18">
        <v>0.9</v>
      </c>
      <c r="L978" s="19">
        <f>VLOOKUP(J978,[1]Values!$A$3:$D$462,2,FALSE)</f>
        <v>0</v>
      </c>
      <c r="M978" s="20"/>
      <c r="N978" s="20">
        <f t="shared" si="265"/>
        <v>0</v>
      </c>
      <c r="O978" s="19">
        <f>VLOOKUP(J978,[1]Values!$A$3:$D$462,3,FALSE)</f>
        <v>93610</v>
      </c>
      <c r="P978" s="19"/>
      <c r="Q978" s="19">
        <f t="shared" si="266"/>
        <v>84249</v>
      </c>
      <c r="R978" s="20">
        <f t="shared" si="267"/>
        <v>84249</v>
      </c>
      <c r="S978" s="21">
        <f>VLOOKUP(H978,[1]Rates!$A$3:$D$139,3,FALSE)</f>
        <v>2.1900000000000001E-4</v>
      </c>
      <c r="T978" s="22">
        <f t="shared" si="268"/>
        <v>18.450531000000002</v>
      </c>
      <c r="U978" s="19">
        <f>VLOOKUP(J978,[1]Values!$A$3:$D$462,4,FALSE)</f>
        <v>0</v>
      </c>
      <c r="V978" s="20"/>
      <c r="W978" s="20">
        <f t="shared" si="269"/>
        <v>0</v>
      </c>
      <c r="X978" s="23">
        <f>VLOOKUP(H978,[1]Rates!$A$3:$D$139,4,FALSE)</f>
        <v>2.34E-4</v>
      </c>
      <c r="Y978" s="90">
        <f t="shared" si="270"/>
        <v>0</v>
      </c>
      <c r="Z978" s="9"/>
    </row>
    <row r="979" spans="7:26" x14ac:dyDescent="0.25">
      <c r="G979" s="16"/>
      <c r="H979" s="9">
        <v>123</v>
      </c>
      <c r="I979" s="9" t="s">
        <v>29</v>
      </c>
      <c r="J979" s="17">
        <v>960</v>
      </c>
      <c r="K979" s="18">
        <v>0.9</v>
      </c>
      <c r="L979" s="19">
        <f>VLOOKUP(J979,[1]Values!$A$3:$D$462,2,FALSE)</f>
        <v>0</v>
      </c>
      <c r="M979" s="20"/>
      <c r="N979" s="20">
        <f t="shared" si="265"/>
        <v>0</v>
      </c>
      <c r="O979" s="19">
        <f>VLOOKUP(J979,[1]Values!$A$3:$D$462,3,FALSE)</f>
        <v>93610</v>
      </c>
      <c r="P979" s="19"/>
      <c r="Q979" s="19">
        <f t="shared" si="266"/>
        <v>84249</v>
      </c>
      <c r="R979" s="20">
        <f t="shared" si="267"/>
        <v>84249</v>
      </c>
      <c r="S979" s="21">
        <f>VLOOKUP(H979,[1]Rates!$A$3:$D$139,3,FALSE)</f>
        <v>9.7199999999999999E-4</v>
      </c>
      <c r="T979" s="22">
        <f t="shared" si="268"/>
        <v>81.890028000000001</v>
      </c>
      <c r="U979" s="19">
        <f>VLOOKUP(J979,[1]Values!$A$3:$D$462,4,FALSE)</f>
        <v>0</v>
      </c>
      <c r="V979" s="20"/>
      <c r="W979" s="20">
        <f t="shared" si="269"/>
        <v>0</v>
      </c>
      <c r="X979" s="23">
        <f>VLOOKUP(H979,[1]Rates!$A$3:$D$139,4,FALSE)</f>
        <v>1.0369999999999999E-3</v>
      </c>
      <c r="Y979" s="90">
        <f t="shared" si="270"/>
        <v>0</v>
      </c>
      <c r="Z979" s="9"/>
    </row>
    <row r="980" spans="7:26" ht="15.75" thickBot="1" x14ac:dyDescent="0.3">
      <c r="G980" s="24"/>
      <c r="H980" s="25"/>
      <c r="I980" s="25"/>
      <c r="J980" s="93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6"/>
      <c r="Z980" s="9"/>
    </row>
    <row r="981" spans="7:26" x14ac:dyDescent="0.25">
      <c r="G981" s="9">
        <v>115</v>
      </c>
      <c r="H981" s="9" t="s">
        <v>103</v>
      </c>
      <c r="I981" s="9"/>
      <c r="J981" s="17"/>
      <c r="K981" s="18"/>
      <c r="L981" s="20"/>
      <c r="M981" s="20"/>
      <c r="N981" s="20"/>
      <c r="O981" s="20"/>
      <c r="P981" s="20"/>
      <c r="Q981" s="20"/>
      <c r="R981" s="20"/>
      <c r="S981" s="23"/>
      <c r="T981" s="22">
        <f>SUM(T875:T980)</f>
        <v>549859.67368110036</v>
      </c>
      <c r="U981" s="20"/>
      <c r="V981" s="20"/>
      <c r="W981" s="20"/>
      <c r="X981" s="23"/>
      <c r="Y981" s="22">
        <f>SUM(Y875:Y980)</f>
        <v>52945.3457136</v>
      </c>
      <c r="Z981" s="27">
        <f>T981+Y981</f>
        <v>602805.01939470042</v>
      </c>
    </row>
    <row r="982" spans="7:26" x14ac:dyDescent="0.25">
      <c r="G982" s="9"/>
      <c r="H982" s="9"/>
      <c r="I982" s="9"/>
      <c r="J982" s="17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7:26" x14ac:dyDescent="0.25">
      <c r="G983" s="9"/>
      <c r="H983" s="9"/>
      <c r="I983" s="9"/>
      <c r="J983" s="17"/>
      <c r="K983" s="18"/>
      <c r="L983" s="20"/>
      <c r="M983" s="20"/>
      <c r="N983" s="20"/>
      <c r="O983" s="20"/>
      <c r="P983" s="20"/>
      <c r="Q983" s="20"/>
      <c r="R983" s="20"/>
      <c r="S983" s="23"/>
      <c r="T983" s="22"/>
      <c r="U983" s="20"/>
      <c r="V983" s="20"/>
      <c r="W983" s="20"/>
      <c r="X983" s="23"/>
      <c r="Y983" s="22"/>
      <c r="Z983" s="9"/>
    </row>
    <row r="984" spans="7:26" ht="15.75" thickBot="1" x14ac:dyDescent="0.3">
      <c r="G984" s="9"/>
      <c r="H984" s="9"/>
      <c r="I984" s="9"/>
      <c r="J984" s="10" t="s">
        <v>53</v>
      </c>
      <c r="K984" s="11" t="s">
        <v>54</v>
      </c>
      <c r="L984" s="12" t="s">
        <v>55</v>
      </c>
      <c r="M984" s="12" t="s">
        <v>160</v>
      </c>
      <c r="N984" s="12"/>
      <c r="O984" s="12" t="s">
        <v>56</v>
      </c>
      <c r="P984" s="12" t="s">
        <v>161</v>
      </c>
      <c r="Q984" s="12"/>
      <c r="R984" s="12" t="s">
        <v>57</v>
      </c>
      <c r="S984" s="13" t="s">
        <v>58</v>
      </c>
      <c r="T984" s="14" t="s">
        <v>59</v>
      </c>
      <c r="U984" s="12" t="s">
        <v>60</v>
      </c>
      <c r="V984" s="12" t="s">
        <v>61</v>
      </c>
      <c r="W984" s="12" t="s">
        <v>62</v>
      </c>
      <c r="X984" s="13" t="s">
        <v>63</v>
      </c>
      <c r="Y984" s="14" t="s">
        <v>64</v>
      </c>
      <c r="Z984" s="9"/>
    </row>
    <row r="985" spans="7:26" ht="15.75" x14ac:dyDescent="0.25">
      <c r="G985" s="82">
        <v>89</v>
      </c>
      <c r="H985" s="83" t="s">
        <v>104</v>
      </c>
      <c r="I985" s="15"/>
      <c r="J985" s="84"/>
      <c r="K985" s="85"/>
      <c r="L985" s="86"/>
      <c r="M985" s="86"/>
      <c r="N985" s="86"/>
      <c r="O985" s="86"/>
      <c r="P985" s="86"/>
      <c r="Q985" s="86"/>
      <c r="R985" s="86"/>
      <c r="S985" s="87"/>
      <c r="T985" s="88"/>
      <c r="U985" s="86"/>
      <c r="V985" s="86"/>
      <c r="W985" s="86"/>
      <c r="X985" s="87"/>
      <c r="Y985" s="89"/>
      <c r="Z985" s="9"/>
    </row>
    <row r="986" spans="7:26" x14ac:dyDescent="0.25">
      <c r="G986" s="16"/>
      <c r="H986" s="9">
        <v>1</v>
      </c>
      <c r="I986" s="9" t="s">
        <v>11</v>
      </c>
      <c r="J986" s="17">
        <v>300</v>
      </c>
      <c r="K986" s="18">
        <v>0.6</v>
      </c>
      <c r="L986" s="19">
        <f>VLOOKUP(J986,[1]Values!$A$3:$D$462,2,FALSE)</f>
        <v>30947345</v>
      </c>
      <c r="M986" s="20">
        <v>-47726</v>
      </c>
      <c r="N986" s="20">
        <f t="shared" ref="N986:N1004" si="271">(L986-M986)*K986</f>
        <v>18597042.599999998</v>
      </c>
      <c r="O986" s="19">
        <f>VLOOKUP(J986,[1]Values!$A$3:$D$462,3,FALSE)</f>
        <v>100065</v>
      </c>
      <c r="P986" s="19"/>
      <c r="Q986" s="19">
        <f t="shared" ref="Q986:Q1004" si="272">(O986-P986)*K986</f>
        <v>60039</v>
      </c>
      <c r="R986" s="20">
        <f t="shared" ref="R986:R1004" si="273">(L986-M986+O986-P986)*K986</f>
        <v>18657081.599999998</v>
      </c>
      <c r="S986" s="21">
        <f>VLOOKUP(H986,[1]Rates!$A$3:$D$139,3,FALSE)</f>
        <v>1.908E-3</v>
      </c>
      <c r="T986" s="22">
        <f t="shared" ref="T986:T1004" si="274">R986*S986</f>
        <v>35597.711692799996</v>
      </c>
      <c r="U986" s="19">
        <f>VLOOKUP(J986,[1]Values!$A$3:$D$462,4,FALSE)</f>
        <v>4988761</v>
      </c>
      <c r="V986" s="20">
        <v>-3637</v>
      </c>
      <c r="W986" s="20">
        <f t="shared" ref="W986:W1004" si="275">(U986-V986)*K986</f>
        <v>2995438.8</v>
      </c>
      <c r="X986" s="23">
        <f>VLOOKUP(H986,[1]Rates!$A$3:$D$139,4,FALSE)</f>
        <v>2.0739999999999999E-3</v>
      </c>
      <c r="Y986" s="90">
        <f t="shared" ref="Y986:Y1004" si="276">W986*X986</f>
        <v>6212.5400711999991</v>
      </c>
      <c r="Z986" s="9"/>
    </row>
    <row r="987" spans="7:26" x14ac:dyDescent="0.25">
      <c r="G987" s="16"/>
      <c r="H987" s="9">
        <v>2</v>
      </c>
      <c r="I987" s="9" t="s">
        <v>27</v>
      </c>
      <c r="J987" s="17">
        <v>300</v>
      </c>
      <c r="K987" s="18">
        <v>0.6</v>
      </c>
      <c r="L987" s="19">
        <f>VLOOKUP(J987,[1]Values!$A$3:$D$462,2,FALSE)</f>
        <v>30947345</v>
      </c>
      <c r="M987" s="20">
        <v>-47726</v>
      </c>
      <c r="N987" s="20">
        <f t="shared" si="271"/>
        <v>18597042.599999998</v>
      </c>
      <c r="O987" s="19">
        <f>VLOOKUP(J987,[1]Values!$A$3:$D$462,3,FALSE)</f>
        <v>100065</v>
      </c>
      <c r="P987" s="19"/>
      <c r="Q987" s="19">
        <f t="shared" si="272"/>
        <v>60039</v>
      </c>
      <c r="R987" s="20">
        <f t="shared" si="273"/>
        <v>18657081.599999998</v>
      </c>
      <c r="S987" s="21">
        <f>VLOOKUP(H987,[1]Rates!$A$3:$D$139,3,FALSE)</f>
        <v>2.0900000000000001E-4</v>
      </c>
      <c r="T987" s="22">
        <f t="shared" si="274"/>
        <v>3899.3300543999999</v>
      </c>
      <c r="U987" s="19">
        <f>VLOOKUP(J987,[1]Values!$A$3:$D$462,4,FALSE)</f>
        <v>4988761</v>
      </c>
      <c r="V987" s="20">
        <v>-3637</v>
      </c>
      <c r="W987" s="20">
        <f t="shared" si="275"/>
        <v>2995438.8</v>
      </c>
      <c r="X987" s="23">
        <f>VLOOKUP(H987,[1]Rates!$A$3:$D$139,4,FALSE)</f>
        <v>2.3000000000000001E-4</v>
      </c>
      <c r="Y987" s="90">
        <f t="shared" si="276"/>
        <v>688.95092399999999</v>
      </c>
      <c r="Z987" s="9"/>
    </row>
    <row r="988" spans="7:26" x14ac:dyDescent="0.25">
      <c r="G988" s="16"/>
      <c r="H988" s="9">
        <v>3</v>
      </c>
      <c r="I988" s="9" t="s">
        <v>20</v>
      </c>
      <c r="J988" s="17">
        <v>300</v>
      </c>
      <c r="K988" s="18">
        <v>0.6</v>
      </c>
      <c r="L988" s="19">
        <f>VLOOKUP(J988,[1]Values!$A$3:$D$462,2,FALSE)</f>
        <v>30947345</v>
      </c>
      <c r="M988" s="20">
        <v>-47726</v>
      </c>
      <c r="N988" s="20">
        <f t="shared" si="271"/>
        <v>18597042.599999998</v>
      </c>
      <c r="O988" s="19">
        <f>VLOOKUP(J988,[1]Values!$A$3:$D$462,3,FALSE)</f>
        <v>100065</v>
      </c>
      <c r="P988" s="19"/>
      <c r="Q988" s="19">
        <f t="shared" si="272"/>
        <v>60039</v>
      </c>
      <c r="R988" s="20">
        <f t="shared" si="273"/>
        <v>18657081.599999998</v>
      </c>
      <c r="S988" s="21">
        <f>VLOOKUP(H988,[1]Rates!$A$3:$D$139,3,FALSE)</f>
        <v>4.9299999999999995E-4</v>
      </c>
      <c r="T988" s="22">
        <f t="shared" si="274"/>
        <v>9197.9412287999985</v>
      </c>
      <c r="U988" s="19">
        <f>VLOOKUP(J988,[1]Values!$A$3:$D$462,4,FALSE)</f>
        <v>4988761</v>
      </c>
      <c r="V988" s="20">
        <v>-3637</v>
      </c>
      <c r="W988" s="20">
        <f t="shared" si="275"/>
        <v>2995438.8</v>
      </c>
      <c r="X988" s="23">
        <f>VLOOKUP(H988,[1]Rates!$A$3:$D$139,4,FALSE)</f>
        <v>5.2599999999999999E-4</v>
      </c>
      <c r="Y988" s="90">
        <f t="shared" si="276"/>
        <v>1575.6008087999999</v>
      </c>
      <c r="Z988" s="9"/>
    </row>
    <row r="989" spans="7:26" x14ac:dyDescent="0.25">
      <c r="G989" s="16"/>
      <c r="H989" s="9">
        <v>5</v>
      </c>
      <c r="I989" s="9" t="s">
        <v>17</v>
      </c>
      <c r="J989" s="17">
        <v>300</v>
      </c>
      <c r="K989" s="18">
        <v>0.6</v>
      </c>
      <c r="L989" s="19">
        <f>VLOOKUP(J989,[1]Values!$A$3:$D$462,2,FALSE)</f>
        <v>30947345</v>
      </c>
      <c r="M989" s="20">
        <v>-47726</v>
      </c>
      <c r="N989" s="20">
        <f t="shared" si="271"/>
        <v>18597042.599999998</v>
      </c>
      <c r="O989" s="19">
        <f>VLOOKUP(J989,[1]Values!$A$3:$D$462,3,FALSE)</f>
        <v>100065</v>
      </c>
      <c r="P989" s="19"/>
      <c r="Q989" s="19">
        <f t="shared" si="272"/>
        <v>60039</v>
      </c>
      <c r="R989" s="20">
        <f t="shared" si="273"/>
        <v>18657081.599999998</v>
      </c>
      <c r="S989" s="21">
        <f>VLOOKUP(H989,[1]Rates!$A$3:$D$139,3,FALSE)</f>
        <v>6.038E-3</v>
      </c>
      <c r="T989" s="22">
        <f t="shared" si="274"/>
        <v>112651.45870079998</v>
      </c>
      <c r="U989" s="19">
        <f>VLOOKUP(J989,[1]Values!$A$3:$D$462,4,FALSE)</f>
        <v>4988761</v>
      </c>
      <c r="V989" s="20">
        <v>-3637</v>
      </c>
      <c r="W989" s="20">
        <f t="shared" si="275"/>
        <v>2995438.8</v>
      </c>
      <c r="X989" s="23">
        <f>VLOOKUP(H989,[1]Rates!$A$3:$D$139,4,FALSE)</f>
        <v>6.2370000000000004E-3</v>
      </c>
      <c r="Y989" s="90">
        <f t="shared" si="276"/>
        <v>18682.5517956</v>
      </c>
      <c r="Z989" s="9"/>
    </row>
    <row r="990" spans="7:26" x14ac:dyDescent="0.25">
      <c r="G990" s="16"/>
      <c r="H990" s="9">
        <v>137</v>
      </c>
      <c r="I990" s="9" t="s">
        <v>140</v>
      </c>
      <c r="J990" s="17">
        <v>300</v>
      </c>
      <c r="K990" s="18">
        <v>0.6</v>
      </c>
      <c r="L990" s="19">
        <f>VLOOKUP(J990,[1]Values!$A$3:$D$462,2,FALSE)</f>
        <v>30947345</v>
      </c>
      <c r="M990" s="20">
        <v>-47726</v>
      </c>
      <c r="N990" s="20">
        <f t="shared" si="271"/>
        <v>18597042.599999998</v>
      </c>
      <c r="O990" s="19">
        <f>VLOOKUP(J990,[1]Values!$A$3:$D$462,3,FALSE)</f>
        <v>100065</v>
      </c>
      <c r="P990" s="19"/>
      <c r="Q990" s="19">
        <f t="shared" si="272"/>
        <v>60039</v>
      </c>
      <c r="R990" s="20">
        <f t="shared" si="273"/>
        <v>18657081.599999998</v>
      </c>
      <c r="S990" s="21">
        <f>VLOOKUP(H990,[1]Rates!$A$3:$D$139,3,FALSE)</f>
        <v>7.2000000000000002E-5</v>
      </c>
      <c r="T990" s="22">
        <f t="shared" si="274"/>
        <v>1343.3098751999999</v>
      </c>
      <c r="U990" s="19">
        <f>VLOOKUP(J990,[1]Values!$A$3:$D$462,4,FALSE)</f>
        <v>4988761</v>
      </c>
      <c r="V990" s="20">
        <v>-3637</v>
      </c>
      <c r="W990" s="20">
        <f t="shared" si="275"/>
        <v>2995438.8</v>
      </c>
      <c r="X990" s="23">
        <f>VLOOKUP(H990,[1]Rates!$A$3:$D$139,4,FALSE)</f>
        <v>6.9999999999999994E-5</v>
      </c>
      <c r="Y990" s="90">
        <f t="shared" si="276"/>
        <v>209.68071599999996</v>
      </c>
      <c r="Z990" s="9"/>
    </row>
    <row r="991" spans="7:26" x14ac:dyDescent="0.25">
      <c r="G991" s="16"/>
      <c r="H991" s="9">
        <v>6</v>
      </c>
      <c r="I991" s="9" t="s">
        <v>70</v>
      </c>
      <c r="J991" s="17">
        <v>300</v>
      </c>
      <c r="K991" s="18">
        <v>0.6</v>
      </c>
      <c r="L991" s="19">
        <f>VLOOKUP(J991,[1]Values!$A$3:$D$462,2,FALSE)</f>
        <v>30947345</v>
      </c>
      <c r="M991" s="20">
        <v>-47726</v>
      </c>
      <c r="N991" s="20">
        <f t="shared" si="271"/>
        <v>18597042.599999998</v>
      </c>
      <c r="O991" s="19">
        <f>VLOOKUP(J991,[1]Values!$A$3:$D$462,3,FALSE)</f>
        <v>100065</v>
      </c>
      <c r="P991" s="19"/>
      <c r="Q991" s="19">
        <f t="shared" si="272"/>
        <v>60039</v>
      </c>
      <c r="R991" s="20">
        <f t="shared" si="273"/>
        <v>18657081.599999998</v>
      </c>
      <c r="S991" s="21">
        <f>VLOOKUP(H991,[1]Rates!$A$3:$D$139,3,FALSE)</f>
        <v>0</v>
      </c>
      <c r="T991" s="22">
        <f t="shared" si="274"/>
        <v>0</v>
      </c>
      <c r="U991" s="19">
        <f>VLOOKUP(J991,[1]Values!$A$3:$D$462,4,FALSE)</f>
        <v>4988761</v>
      </c>
      <c r="V991" s="20">
        <v>-3637</v>
      </c>
      <c r="W991" s="20">
        <f t="shared" si="275"/>
        <v>2995438.8</v>
      </c>
      <c r="X991" s="23">
        <f>VLOOKUP(H991,[1]Rates!$A$3:$D$139,4,FALSE)</f>
        <v>0</v>
      </c>
      <c r="Y991" s="90">
        <f t="shared" si="276"/>
        <v>0</v>
      </c>
      <c r="Z991" s="9"/>
    </row>
    <row r="992" spans="7:26" x14ac:dyDescent="0.25">
      <c r="G992" s="16"/>
      <c r="H992" s="9">
        <v>7</v>
      </c>
      <c r="I992" s="9" t="s">
        <v>9</v>
      </c>
      <c r="J992" s="17">
        <v>300</v>
      </c>
      <c r="K992" s="18">
        <v>0.6</v>
      </c>
      <c r="L992" s="19">
        <f>VLOOKUP(J992,[1]Values!$A$3:$D$462,2,FALSE)</f>
        <v>30947345</v>
      </c>
      <c r="M992" s="20">
        <v>-47726</v>
      </c>
      <c r="N992" s="20">
        <f t="shared" si="271"/>
        <v>18597042.599999998</v>
      </c>
      <c r="O992" s="19">
        <f>VLOOKUP(J992,[1]Values!$A$3:$D$462,3,FALSE)</f>
        <v>100065</v>
      </c>
      <c r="P992" s="19"/>
      <c r="Q992" s="19">
        <f t="shared" si="272"/>
        <v>60039</v>
      </c>
      <c r="R992" s="20">
        <f t="shared" si="273"/>
        <v>18657081.599999998</v>
      </c>
      <c r="S992" s="21">
        <f>VLOOKUP(H992,[1]Rates!$A$3:$D$139,3,FALSE)</f>
        <v>1.01E-4</v>
      </c>
      <c r="T992" s="22">
        <f t="shared" si="274"/>
        <v>1884.3652415999998</v>
      </c>
      <c r="U992" s="19">
        <f>VLOOKUP(J992,[1]Values!$A$3:$D$462,4,FALSE)</f>
        <v>4988761</v>
      </c>
      <c r="V992" s="20">
        <v>-3637</v>
      </c>
      <c r="W992" s="20">
        <f t="shared" si="275"/>
        <v>2995438.8</v>
      </c>
      <c r="X992" s="23">
        <f>VLOOKUP(H992,[1]Rates!$A$3:$D$139,4,FALSE)</f>
        <v>1.08E-4</v>
      </c>
      <c r="Y992" s="90">
        <f t="shared" si="276"/>
        <v>323.50739039999996</v>
      </c>
      <c r="Z992" s="9"/>
    </row>
    <row r="993" spans="7:26" x14ac:dyDescent="0.25">
      <c r="G993" s="16"/>
      <c r="H993" s="9">
        <v>8</v>
      </c>
      <c r="I993" s="9" t="s">
        <v>23</v>
      </c>
      <c r="J993" s="17">
        <v>300</v>
      </c>
      <c r="K993" s="18">
        <v>0.6</v>
      </c>
      <c r="L993" s="19">
        <f>VLOOKUP(J993,[1]Values!$A$3:$D$462,2,FALSE)</f>
        <v>30947345</v>
      </c>
      <c r="M993" s="20">
        <v>-47726</v>
      </c>
      <c r="N993" s="20">
        <f t="shared" si="271"/>
        <v>18597042.599999998</v>
      </c>
      <c r="O993" s="19">
        <f>VLOOKUP(J993,[1]Values!$A$3:$D$462,3,FALSE)</f>
        <v>100065</v>
      </c>
      <c r="P993" s="19"/>
      <c r="Q993" s="19">
        <f t="shared" si="272"/>
        <v>60039</v>
      </c>
      <c r="R993" s="20">
        <f t="shared" si="273"/>
        <v>18657081.599999998</v>
      </c>
      <c r="S993" s="21">
        <f>VLOOKUP(H993,[1]Rates!$A$3:$D$139,3,FALSE)</f>
        <v>1.5300000000000001E-4</v>
      </c>
      <c r="T993" s="22">
        <f t="shared" si="274"/>
        <v>2854.5334847999998</v>
      </c>
      <c r="U993" s="19">
        <f>VLOOKUP(J993,[1]Values!$A$3:$D$462,4,FALSE)</f>
        <v>4988761</v>
      </c>
      <c r="V993" s="20">
        <v>-3637</v>
      </c>
      <c r="W993" s="20">
        <f t="shared" si="275"/>
        <v>2995438.8</v>
      </c>
      <c r="X993" s="23">
        <f>VLOOKUP(H993,[1]Rates!$A$3:$D$139,4,FALSE)</f>
        <v>1.64E-4</v>
      </c>
      <c r="Y993" s="90">
        <f t="shared" si="276"/>
        <v>491.25196319999998</v>
      </c>
      <c r="Z993" s="9"/>
    </row>
    <row r="994" spans="7:26" x14ac:dyDescent="0.25">
      <c r="G994" s="16"/>
      <c r="H994" s="9">
        <v>10</v>
      </c>
      <c r="I994" s="9" t="s">
        <v>105</v>
      </c>
      <c r="J994" s="17">
        <v>300</v>
      </c>
      <c r="K994" s="18">
        <v>0</v>
      </c>
      <c r="L994" s="19">
        <f>VLOOKUP(J994,[1]Values!$A$3:$D$462,2,FALSE)</f>
        <v>30947345</v>
      </c>
      <c r="M994" s="20">
        <v>-47726</v>
      </c>
      <c r="N994" s="20">
        <f t="shared" si="271"/>
        <v>0</v>
      </c>
      <c r="O994" s="19">
        <f>VLOOKUP(J994,[1]Values!$A$3:$D$462,3,FALSE)</f>
        <v>100065</v>
      </c>
      <c r="P994" s="19"/>
      <c r="Q994" s="19">
        <f t="shared" si="272"/>
        <v>0</v>
      </c>
      <c r="R994" s="20">
        <f t="shared" si="273"/>
        <v>0</v>
      </c>
      <c r="S994" s="21">
        <f>VLOOKUP(H994,[1]Rates!$A$3:$D$139,3,FALSE)</f>
        <v>0</v>
      </c>
      <c r="T994" s="22">
        <f t="shared" si="274"/>
        <v>0</v>
      </c>
      <c r="U994" s="19">
        <f>VLOOKUP(J994,[1]Values!$A$3:$D$462,4,FALSE)</f>
        <v>4988761</v>
      </c>
      <c r="V994" s="20">
        <v>-3637</v>
      </c>
      <c r="W994" s="20">
        <f t="shared" si="275"/>
        <v>0</v>
      </c>
      <c r="X994" s="23">
        <f>VLOOKUP(H994,[1]Rates!$A$3:$D$139,4,FALSE)</f>
        <v>0</v>
      </c>
      <c r="Y994" s="90">
        <f t="shared" si="276"/>
        <v>0</v>
      </c>
      <c r="Z994" s="9"/>
    </row>
    <row r="995" spans="7:26" x14ac:dyDescent="0.25">
      <c r="G995" s="16"/>
      <c r="H995" s="9">
        <v>17</v>
      </c>
      <c r="I995" s="9" t="s">
        <v>16</v>
      </c>
      <c r="J995" s="17">
        <v>300</v>
      </c>
      <c r="K995" s="18">
        <v>0.6</v>
      </c>
      <c r="L995" s="19">
        <f>VLOOKUP(J995,[1]Values!$A$3:$D$462,2,FALSE)</f>
        <v>30947345</v>
      </c>
      <c r="M995" s="20">
        <v>-47726</v>
      </c>
      <c r="N995" s="20">
        <f t="shared" si="271"/>
        <v>18597042.599999998</v>
      </c>
      <c r="O995" s="19">
        <f>VLOOKUP(J995,[1]Values!$A$3:$D$462,3,FALSE)</f>
        <v>100065</v>
      </c>
      <c r="P995" s="19"/>
      <c r="Q995" s="19">
        <f t="shared" si="272"/>
        <v>60039</v>
      </c>
      <c r="R995" s="20">
        <f t="shared" si="273"/>
        <v>18657081.599999998</v>
      </c>
      <c r="S995" s="21">
        <f>VLOOKUP(H995,[1]Rates!$A$3:$D$139,3,FALSE)</f>
        <v>6.0700000000000001E-4</v>
      </c>
      <c r="T995" s="22">
        <f t="shared" si="274"/>
        <v>11324.848531199999</v>
      </c>
      <c r="U995" s="19">
        <f>VLOOKUP(J995,[1]Values!$A$3:$D$462,4,FALSE)</f>
        <v>4988761</v>
      </c>
      <c r="V995" s="20">
        <v>-3637</v>
      </c>
      <c r="W995" s="20">
        <f t="shared" si="275"/>
        <v>2995438.8</v>
      </c>
      <c r="X995" s="23">
        <f>VLOOKUP(H995,[1]Rates!$A$3:$D$139,4,FALSE)</f>
        <v>6.4899999999999995E-4</v>
      </c>
      <c r="Y995" s="90">
        <f t="shared" si="276"/>
        <v>1944.0397811999997</v>
      </c>
      <c r="Z995" s="9"/>
    </row>
    <row r="996" spans="7:26" x14ac:dyDescent="0.25">
      <c r="G996" s="16"/>
      <c r="H996" s="9">
        <v>32</v>
      </c>
      <c r="I996" s="9" t="s">
        <v>5</v>
      </c>
      <c r="J996" s="17">
        <v>300</v>
      </c>
      <c r="K996" s="18">
        <v>0.6</v>
      </c>
      <c r="L996" s="19">
        <f>VLOOKUP(J996,[1]Values!$A$3:$D$462,2,FALSE)</f>
        <v>30947345</v>
      </c>
      <c r="M996" s="20">
        <v>-47726</v>
      </c>
      <c r="N996" s="20">
        <f t="shared" si="271"/>
        <v>18597042.599999998</v>
      </c>
      <c r="O996" s="19">
        <f>VLOOKUP(J996,[1]Values!$A$3:$D$462,3,FALSE)</f>
        <v>100065</v>
      </c>
      <c r="P996" s="19"/>
      <c r="Q996" s="19">
        <f t="shared" si="272"/>
        <v>60039</v>
      </c>
      <c r="R996" s="20">
        <f t="shared" si="273"/>
        <v>18657081.599999998</v>
      </c>
      <c r="S996" s="21">
        <f>VLOOKUP(H996,[1]Rates!$A$3:$D$139,3,FALSE)</f>
        <v>9.7199999999999999E-4</v>
      </c>
      <c r="T996" s="22">
        <f t="shared" si="274"/>
        <v>18134.683315199996</v>
      </c>
      <c r="U996" s="19">
        <f>VLOOKUP(J996,[1]Values!$A$3:$D$462,4,FALSE)</f>
        <v>4988761</v>
      </c>
      <c r="V996" s="20">
        <v>-3637</v>
      </c>
      <c r="W996" s="20">
        <f t="shared" si="275"/>
        <v>2995438.8</v>
      </c>
      <c r="X996" s="23">
        <f>VLOOKUP(H996,[1]Rates!$A$3:$D$139,4,FALSE)</f>
        <v>1.024E-3</v>
      </c>
      <c r="Y996" s="90">
        <f t="shared" si="276"/>
        <v>3067.3293311999996</v>
      </c>
      <c r="Z996" s="9"/>
    </row>
    <row r="997" spans="7:26" x14ac:dyDescent="0.25">
      <c r="G997" s="16"/>
      <c r="H997" s="9">
        <v>38</v>
      </c>
      <c r="I997" s="9" t="s">
        <v>12</v>
      </c>
      <c r="J997" s="17">
        <v>300</v>
      </c>
      <c r="K997" s="18">
        <v>0.6</v>
      </c>
      <c r="L997" s="19">
        <f>VLOOKUP(J997,[1]Values!$A$3:$D$462,2,FALSE)</f>
        <v>30947345</v>
      </c>
      <c r="M997" s="20">
        <v>-47726</v>
      </c>
      <c r="N997" s="20">
        <f t="shared" si="271"/>
        <v>18597042.599999998</v>
      </c>
      <c r="O997" s="19">
        <f>VLOOKUP(J997,[1]Values!$A$3:$D$462,3,FALSE)</f>
        <v>100065</v>
      </c>
      <c r="P997" s="19"/>
      <c r="Q997" s="19">
        <f t="shared" si="272"/>
        <v>60039</v>
      </c>
      <c r="R997" s="20">
        <f t="shared" si="273"/>
        <v>18657081.599999998</v>
      </c>
      <c r="S997" s="21">
        <f>VLOOKUP(H997,[1]Rates!$A$3:$D$139,3,FALSE)</f>
        <v>9.8999999999999994E-5</v>
      </c>
      <c r="T997" s="22">
        <f t="shared" si="274"/>
        <v>1847.0510783999996</v>
      </c>
      <c r="U997" s="19">
        <f>VLOOKUP(J997,[1]Values!$A$3:$D$462,4,FALSE)</f>
        <v>4988761</v>
      </c>
      <c r="V997" s="20">
        <v>-3637</v>
      </c>
      <c r="W997" s="20">
        <f t="shared" si="275"/>
        <v>2995438.8</v>
      </c>
      <c r="X997" s="23">
        <f>VLOOKUP(H997,[1]Rates!$A$3:$D$139,4,FALSE)</f>
        <v>8.6000000000000003E-5</v>
      </c>
      <c r="Y997" s="90">
        <f t="shared" si="276"/>
        <v>257.6077368</v>
      </c>
      <c r="Z997" s="9"/>
    </row>
    <row r="998" spans="7:26" x14ac:dyDescent="0.25">
      <c r="G998" s="16"/>
      <c r="H998" s="9">
        <v>41</v>
      </c>
      <c r="I998" s="9" t="s">
        <v>77</v>
      </c>
      <c r="J998" s="17">
        <v>300</v>
      </c>
      <c r="K998" s="18">
        <v>0.6</v>
      </c>
      <c r="L998" s="19">
        <f>VLOOKUP(J998,[1]Values!$A$3:$D$462,2,FALSE)</f>
        <v>30947345</v>
      </c>
      <c r="M998" s="20">
        <v>-47726</v>
      </c>
      <c r="N998" s="20">
        <f t="shared" si="271"/>
        <v>18597042.599999998</v>
      </c>
      <c r="O998" s="19">
        <f>VLOOKUP(J998,[1]Values!$A$3:$D$462,3,FALSE)</f>
        <v>100065</v>
      </c>
      <c r="P998" s="19"/>
      <c r="Q998" s="19">
        <f t="shared" si="272"/>
        <v>60039</v>
      </c>
      <c r="R998" s="20">
        <f t="shared" si="273"/>
        <v>18657081.599999998</v>
      </c>
      <c r="S998" s="21">
        <f>VLOOKUP(H998,[1]Rates!$A$3:$D$139,3,FALSE)</f>
        <v>0</v>
      </c>
      <c r="T998" s="22">
        <f t="shared" si="274"/>
        <v>0</v>
      </c>
      <c r="U998" s="19">
        <f>VLOOKUP(J998,[1]Values!$A$3:$D$462,4,FALSE)</f>
        <v>4988761</v>
      </c>
      <c r="V998" s="20">
        <v>-3637</v>
      </c>
      <c r="W998" s="20">
        <f t="shared" si="275"/>
        <v>2995438.8</v>
      </c>
      <c r="X998" s="23">
        <f>VLOOKUP(H998,[1]Rates!$A$3:$D$139,4,FALSE)</f>
        <v>0</v>
      </c>
      <c r="Y998" s="90">
        <f t="shared" si="276"/>
        <v>0</v>
      </c>
      <c r="Z998" s="9"/>
    </row>
    <row r="999" spans="7:26" x14ac:dyDescent="0.25">
      <c r="G999" s="16"/>
      <c r="H999" s="9">
        <v>55</v>
      </c>
      <c r="I999" s="9" t="s">
        <v>26</v>
      </c>
      <c r="J999" s="17">
        <v>300</v>
      </c>
      <c r="K999" s="18">
        <v>0.6</v>
      </c>
      <c r="L999" s="19">
        <f>VLOOKUP(J999,[1]Values!$A$3:$D$462,2,FALSE)</f>
        <v>30947345</v>
      </c>
      <c r="M999" s="20">
        <v>-47726</v>
      </c>
      <c r="N999" s="20">
        <f t="shared" si="271"/>
        <v>18597042.599999998</v>
      </c>
      <c r="O999" s="19">
        <f>VLOOKUP(J999,[1]Values!$A$3:$D$462,3,FALSE)</f>
        <v>100065</v>
      </c>
      <c r="P999" s="19"/>
      <c r="Q999" s="19">
        <f t="shared" si="272"/>
        <v>60039</v>
      </c>
      <c r="R999" s="20">
        <f t="shared" si="273"/>
        <v>18657081.599999998</v>
      </c>
      <c r="S999" s="21">
        <f>VLOOKUP(H999,[1]Rates!$A$3:$D$139,3,FALSE)</f>
        <v>1.45E-4</v>
      </c>
      <c r="T999" s="22">
        <f t="shared" si="274"/>
        <v>2705.2768319999996</v>
      </c>
      <c r="U999" s="19">
        <f>VLOOKUP(J999,[1]Values!$A$3:$D$462,4,FALSE)</f>
        <v>4988761</v>
      </c>
      <c r="V999" s="20">
        <v>-3637</v>
      </c>
      <c r="W999" s="20">
        <f t="shared" si="275"/>
        <v>2995438.8</v>
      </c>
      <c r="X999" s="23">
        <f>VLOOKUP(H999,[1]Rates!$A$3:$D$139,4,FALSE)</f>
        <v>1.35E-4</v>
      </c>
      <c r="Y999" s="90">
        <f t="shared" si="276"/>
        <v>404.38423799999998</v>
      </c>
      <c r="Z999" s="9"/>
    </row>
    <row r="1000" spans="7:26" x14ac:dyDescent="0.25">
      <c r="G1000" s="16"/>
      <c r="H1000" s="9">
        <v>71</v>
      </c>
      <c r="I1000" s="9" t="s">
        <v>18</v>
      </c>
      <c r="J1000" s="17">
        <v>300</v>
      </c>
      <c r="K1000" s="18">
        <v>0</v>
      </c>
      <c r="L1000" s="19">
        <f>VLOOKUP(J1000,[1]Values!$A$3:$D$462,2,FALSE)</f>
        <v>30947345</v>
      </c>
      <c r="M1000" s="20">
        <v>-47726</v>
      </c>
      <c r="N1000" s="20">
        <f t="shared" si="271"/>
        <v>0</v>
      </c>
      <c r="O1000" s="19">
        <f>VLOOKUP(J1000,[1]Values!$A$3:$D$462,3,FALSE)</f>
        <v>100065</v>
      </c>
      <c r="P1000" s="19"/>
      <c r="Q1000" s="19">
        <f t="shared" si="272"/>
        <v>0</v>
      </c>
      <c r="R1000" s="20">
        <f t="shared" si="273"/>
        <v>0</v>
      </c>
      <c r="S1000" s="21">
        <f>VLOOKUP(H1000,[1]Rates!$A$3:$D$139,3,FALSE)</f>
        <v>9.0000000000000002E-6</v>
      </c>
      <c r="T1000" s="22">
        <f t="shared" si="274"/>
        <v>0</v>
      </c>
      <c r="U1000" s="19">
        <f>VLOOKUP(J1000,[1]Values!$A$3:$D$462,4,FALSE)</f>
        <v>4988761</v>
      </c>
      <c r="V1000" s="20">
        <v>-3637</v>
      </c>
      <c r="W1000" s="20">
        <f t="shared" si="275"/>
        <v>0</v>
      </c>
      <c r="X1000" s="23">
        <f>VLOOKUP(H1000,[1]Rates!$A$3:$D$139,4,FALSE)</f>
        <v>9.0000000000000002E-6</v>
      </c>
      <c r="Y1000" s="90">
        <f t="shared" si="276"/>
        <v>0</v>
      </c>
      <c r="Z1000" s="9"/>
    </row>
    <row r="1001" spans="7:26" x14ac:dyDescent="0.25">
      <c r="G1001" s="16"/>
      <c r="H1001" s="9">
        <v>72</v>
      </c>
      <c r="I1001" s="9" t="s">
        <v>28</v>
      </c>
      <c r="J1001" s="17">
        <v>300</v>
      </c>
      <c r="K1001" s="18">
        <v>0</v>
      </c>
      <c r="L1001" s="19">
        <f>VLOOKUP(J1001,[1]Values!$A$3:$D$462,2,FALSE)</f>
        <v>30947345</v>
      </c>
      <c r="M1001" s="20">
        <v>-47726</v>
      </c>
      <c r="N1001" s="20">
        <f t="shared" si="271"/>
        <v>0</v>
      </c>
      <c r="O1001" s="19">
        <f>VLOOKUP(J1001,[1]Values!$A$3:$D$462,3,FALSE)</f>
        <v>100065</v>
      </c>
      <c r="P1001" s="19"/>
      <c r="Q1001" s="19">
        <f t="shared" si="272"/>
        <v>0</v>
      </c>
      <c r="R1001" s="20">
        <f t="shared" si="273"/>
        <v>0</v>
      </c>
      <c r="S1001" s="21">
        <f>VLOOKUP(H1001,[1]Rates!$A$3:$D$139,3,FALSE)</f>
        <v>2.5799999999999998E-4</v>
      </c>
      <c r="T1001" s="22">
        <f t="shared" si="274"/>
        <v>0</v>
      </c>
      <c r="U1001" s="19">
        <f>VLOOKUP(J1001,[1]Values!$A$3:$D$462,4,FALSE)</f>
        <v>4988761</v>
      </c>
      <c r="V1001" s="20">
        <v>-3637</v>
      </c>
      <c r="W1001" s="20">
        <f t="shared" si="275"/>
        <v>0</v>
      </c>
      <c r="X1001" s="23">
        <f>VLOOKUP(H1001,[1]Rates!$A$3:$D$139,4,FALSE)</f>
        <v>2.7500000000000002E-4</v>
      </c>
      <c r="Y1001" s="90">
        <f t="shared" si="276"/>
        <v>0</v>
      </c>
      <c r="Z1001" s="9"/>
    </row>
    <row r="1002" spans="7:26" x14ac:dyDescent="0.25">
      <c r="G1002" s="16"/>
      <c r="H1002" s="9">
        <v>89</v>
      </c>
      <c r="I1002" s="9" t="s">
        <v>104</v>
      </c>
      <c r="J1002" s="17">
        <v>300</v>
      </c>
      <c r="K1002" s="18">
        <v>0.6</v>
      </c>
      <c r="L1002" s="19">
        <f>VLOOKUP(J1002,[1]Values!$A$3:$D$462,2,FALSE)</f>
        <v>30947345</v>
      </c>
      <c r="M1002" s="20">
        <v>-47726</v>
      </c>
      <c r="N1002" s="20">
        <f t="shared" si="271"/>
        <v>18597042.599999998</v>
      </c>
      <c r="O1002" s="19">
        <f>VLOOKUP(J1002,[1]Values!$A$3:$D$462,3,FALSE)</f>
        <v>100065</v>
      </c>
      <c r="P1002" s="19"/>
      <c r="Q1002" s="19">
        <f t="shared" si="272"/>
        <v>60039</v>
      </c>
      <c r="R1002" s="20">
        <f t="shared" si="273"/>
        <v>18657081.599999998</v>
      </c>
      <c r="S1002" s="21">
        <f>VLOOKUP(H1002,[1]Rates!$A$3:$D$139,3,FALSE)</f>
        <v>0</v>
      </c>
      <c r="T1002" s="22">
        <f t="shared" si="274"/>
        <v>0</v>
      </c>
      <c r="U1002" s="19">
        <f>VLOOKUP(J1002,[1]Values!$A$3:$D$462,4,FALSE)</f>
        <v>4988761</v>
      </c>
      <c r="V1002" s="20">
        <v>-3637</v>
      </c>
      <c r="W1002" s="20">
        <f t="shared" si="275"/>
        <v>2995438.8</v>
      </c>
      <c r="X1002" s="23">
        <f>VLOOKUP(H1002,[1]Rates!$A$3:$D$139,4,FALSE)</f>
        <v>0</v>
      </c>
      <c r="Y1002" s="90">
        <f t="shared" si="276"/>
        <v>0</v>
      </c>
      <c r="Z1002" s="9"/>
    </row>
    <row r="1003" spans="7:26" x14ac:dyDescent="0.25">
      <c r="G1003" s="16"/>
      <c r="H1003" s="9">
        <v>104</v>
      </c>
      <c r="I1003" s="9" t="s">
        <v>82</v>
      </c>
      <c r="J1003" s="17">
        <v>300</v>
      </c>
      <c r="K1003" s="18">
        <v>0.6</v>
      </c>
      <c r="L1003" s="19">
        <f>VLOOKUP(J1003,[1]Values!$A$3:$D$462,2,FALSE)</f>
        <v>30947345</v>
      </c>
      <c r="M1003" s="20">
        <v>-47726</v>
      </c>
      <c r="N1003" s="20">
        <f t="shared" si="271"/>
        <v>18597042.599999998</v>
      </c>
      <c r="O1003" s="19">
        <f>VLOOKUP(J1003,[1]Values!$A$3:$D$462,3,FALSE)</f>
        <v>100065</v>
      </c>
      <c r="P1003" s="19"/>
      <c r="Q1003" s="19">
        <f t="shared" si="272"/>
        <v>60039</v>
      </c>
      <c r="R1003" s="20">
        <f t="shared" si="273"/>
        <v>18657081.599999998</v>
      </c>
      <c r="S1003" s="21">
        <f>VLOOKUP(H1003,[1]Rates!$A$3:$D$139,3,FALSE)</f>
        <v>0</v>
      </c>
      <c r="T1003" s="22">
        <f t="shared" si="274"/>
        <v>0</v>
      </c>
      <c r="U1003" s="19">
        <f>VLOOKUP(J1003,[1]Values!$A$3:$D$462,4,FALSE)</f>
        <v>4988761</v>
      </c>
      <c r="V1003" s="20">
        <v>-3637</v>
      </c>
      <c r="W1003" s="20">
        <f t="shared" si="275"/>
        <v>2995438.8</v>
      </c>
      <c r="X1003" s="23">
        <f>VLOOKUP(H1003,[1]Rates!$A$3:$D$139,4,FALSE)</f>
        <v>0</v>
      </c>
      <c r="Y1003" s="90">
        <f t="shared" si="276"/>
        <v>0</v>
      </c>
      <c r="Z1003" s="9"/>
    </row>
    <row r="1004" spans="7:26" x14ac:dyDescent="0.25">
      <c r="G1004" s="16"/>
      <c r="H1004" s="9">
        <v>117</v>
      </c>
      <c r="I1004" s="9" t="s">
        <v>21</v>
      </c>
      <c r="J1004" s="17">
        <v>300</v>
      </c>
      <c r="K1004" s="18">
        <v>0.6</v>
      </c>
      <c r="L1004" s="19">
        <f>VLOOKUP(J1004,[1]Values!$A$3:$D$462,2,FALSE)</f>
        <v>30947345</v>
      </c>
      <c r="M1004" s="20">
        <v>-47726</v>
      </c>
      <c r="N1004" s="20">
        <f t="shared" si="271"/>
        <v>18597042.599999998</v>
      </c>
      <c r="O1004" s="19">
        <f>VLOOKUP(J1004,[1]Values!$A$3:$D$462,3,FALSE)</f>
        <v>100065</v>
      </c>
      <c r="P1004" s="19"/>
      <c r="Q1004" s="19">
        <f t="shared" si="272"/>
        <v>60039</v>
      </c>
      <c r="R1004" s="20">
        <f t="shared" si="273"/>
        <v>18657081.599999998</v>
      </c>
      <c r="S1004" s="21">
        <f>VLOOKUP(H1004,[1]Rates!$A$3:$D$139,3,FALSE)</f>
        <v>2.1900000000000001E-4</v>
      </c>
      <c r="T1004" s="22">
        <f t="shared" si="274"/>
        <v>4085.9008703999998</v>
      </c>
      <c r="U1004" s="19">
        <f>VLOOKUP(J1004,[1]Values!$A$3:$D$462,4,FALSE)</f>
        <v>4988761</v>
      </c>
      <c r="V1004" s="20">
        <v>-3637</v>
      </c>
      <c r="W1004" s="20">
        <f t="shared" si="275"/>
        <v>2995438.8</v>
      </c>
      <c r="X1004" s="23">
        <f>VLOOKUP(H1004,[1]Rates!$A$3:$D$139,4,FALSE)</f>
        <v>2.34E-4</v>
      </c>
      <c r="Y1004" s="90">
        <f t="shared" si="276"/>
        <v>700.93267919999994</v>
      </c>
      <c r="Z1004" s="9"/>
    </row>
    <row r="1005" spans="7:26" x14ac:dyDescent="0.25">
      <c r="G1005" s="16"/>
      <c r="H1005" s="9"/>
      <c r="I1005" s="9"/>
      <c r="J1005" s="17"/>
      <c r="K1005" s="18"/>
      <c r="L1005" s="20"/>
      <c r="M1005" s="20"/>
      <c r="N1005" s="20"/>
      <c r="O1005" s="20"/>
      <c r="P1005" s="20"/>
      <c r="Q1005" s="20"/>
      <c r="R1005" s="20"/>
      <c r="S1005" s="23"/>
      <c r="T1005" s="22"/>
      <c r="U1005" s="20"/>
      <c r="V1005" s="20"/>
      <c r="W1005" s="20"/>
      <c r="X1005" s="23"/>
      <c r="Y1005" s="90"/>
      <c r="Z1005" s="9"/>
    </row>
    <row r="1006" spans="7:26" ht="15.75" x14ac:dyDescent="0.25">
      <c r="G1006" s="91">
        <v>89</v>
      </c>
      <c r="H1006" s="28" t="s">
        <v>104</v>
      </c>
      <c r="I1006" s="9"/>
      <c r="J1006" s="17"/>
      <c r="K1006" s="18"/>
      <c r="L1006" s="20"/>
      <c r="M1006" s="20"/>
      <c r="N1006" s="20"/>
      <c r="O1006" s="20"/>
      <c r="P1006" s="20"/>
      <c r="Q1006" s="20"/>
      <c r="R1006" s="20"/>
      <c r="S1006" s="23"/>
      <c r="T1006" s="22"/>
      <c r="U1006" s="20"/>
      <c r="V1006" s="20"/>
      <c r="W1006" s="20"/>
      <c r="X1006" s="23"/>
      <c r="Y1006" s="90"/>
      <c r="Z1006" s="9"/>
    </row>
    <row r="1007" spans="7:26" x14ac:dyDescent="0.25">
      <c r="G1007" s="16"/>
      <c r="H1007" s="9">
        <v>1</v>
      </c>
      <c r="I1007" s="9" t="s">
        <v>11</v>
      </c>
      <c r="J1007" s="17">
        <v>301</v>
      </c>
      <c r="K1007" s="18">
        <v>0.6</v>
      </c>
      <c r="L1007" s="19">
        <f>VLOOKUP(J1007,[1]Values!$A$3:$D$462,2,FALSE)</f>
        <v>0</v>
      </c>
      <c r="M1007" s="20"/>
      <c r="N1007" s="20">
        <f t="shared" ref="N1007:N1026" si="277">(L1007-M1007)*K1007</f>
        <v>0</v>
      </c>
      <c r="O1007" s="19">
        <f>VLOOKUP(J1007,[1]Values!$A$3:$D$462,3,FALSE)</f>
        <v>0</v>
      </c>
      <c r="P1007" s="20">
        <v>-9664</v>
      </c>
      <c r="Q1007" s="19">
        <f t="shared" ref="Q1007:Q1026" si="278">(O1007-P1007)*K1007</f>
        <v>5798.4</v>
      </c>
      <c r="R1007" s="20">
        <f t="shared" ref="R1007:R1026" si="279">(L1007-M1007+O1007-P1007)*K1007</f>
        <v>5798.4</v>
      </c>
      <c r="S1007" s="21">
        <f>VLOOKUP(H1007,[1]Rates!$A$3:$D$139,3,FALSE)</f>
        <v>1.908E-3</v>
      </c>
      <c r="T1007" s="22">
        <f t="shared" ref="T1007:T1026" si="280">R1007*S1007</f>
        <v>11.063347199999999</v>
      </c>
      <c r="U1007" s="19">
        <f>VLOOKUP(J1007,[1]Values!$A$3:$D$462,4,FALSE)</f>
        <v>0</v>
      </c>
      <c r="V1007" s="20">
        <v>-2667</v>
      </c>
      <c r="W1007" s="20">
        <f t="shared" ref="W1007:W1026" si="281">(U1007-V1007)*K1007</f>
        <v>1600.2</v>
      </c>
      <c r="X1007" s="23">
        <f>VLOOKUP(H1007,[1]Rates!$A$3:$D$139,4,FALSE)</f>
        <v>2.0739999999999999E-3</v>
      </c>
      <c r="Y1007" s="90">
        <f t="shared" ref="Y1007:Y1026" si="282">W1007*X1007</f>
        <v>3.3188147999999997</v>
      </c>
      <c r="Z1007" s="9"/>
    </row>
    <row r="1008" spans="7:26" x14ac:dyDescent="0.25">
      <c r="G1008" s="16"/>
      <c r="H1008" s="9">
        <v>2</v>
      </c>
      <c r="I1008" s="9" t="s">
        <v>27</v>
      </c>
      <c r="J1008" s="17">
        <v>301</v>
      </c>
      <c r="K1008" s="18">
        <v>0.6</v>
      </c>
      <c r="L1008" s="19">
        <f>VLOOKUP(J1008,[1]Values!$A$3:$D$462,2,FALSE)</f>
        <v>0</v>
      </c>
      <c r="M1008" s="20"/>
      <c r="N1008" s="20">
        <f t="shared" si="277"/>
        <v>0</v>
      </c>
      <c r="O1008" s="19">
        <f>VLOOKUP(J1008,[1]Values!$A$3:$D$462,3,FALSE)</f>
        <v>0</v>
      </c>
      <c r="P1008" s="20">
        <v>-9664</v>
      </c>
      <c r="Q1008" s="19">
        <f t="shared" si="278"/>
        <v>5798.4</v>
      </c>
      <c r="R1008" s="20">
        <f t="shared" si="279"/>
        <v>5798.4</v>
      </c>
      <c r="S1008" s="21">
        <f>VLOOKUP(H1008,[1]Rates!$A$3:$D$139,3,FALSE)</f>
        <v>2.0900000000000001E-4</v>
      </c>
      <c r="T1008" s="22">
        <f t="shared" si="280"/>
        <v>1.2118656000000001</v>
      </c>
      <c r="U1008" s="19">
        <f>VLOOKUP(J1008,[1]Values!$A$3:$D$462,4,FALSE)</f>
        <v>0</v>
      </c>
      <c r="V1008" s="20">
        <v>-2667</v>
      </c>
      <c r="W1008" s="20">
        <f t="shared" si="281"/>
        <v>1600.2</v>
      </c>
      <c r="X1008" s="23">
        <f>VLOOKUP(H1008,[1]Rates!$A$3:$D$139,4,FALSE)</f>
        <v>2.3000000000000001E-4</v>
      </c>
      <c r="Y1008" s="90">
        <f t="shared" si="282"/>
        <v>0.36804600000000004</v>
      </c>
      <c r="Z1008" s="9"/>
    </row>
    <row r="1009" spans="7:26" x14ac:dyDescent="0.25">
      <c r="G1009" s="16"/>
      <c r="H1009" s="9">
        <v>3</v>
      </c>
      <c r="I1009" s="9" t="s">
        <v>20</v>
      </c>
      <c r="J1009" s="17">
        <v>301</v>
      </c>
      <c r="K1009" s="18">
        <v>0.6</v>
      </c>
      <c r="L1009" s="19">
        <f>VLOOKUP(J1009,[1]Values!$A$3:$D$462,2,FALSE)</f>
        <v>0</v>
      </c>
      <c r="M1009" s="20"/>
      <c r="N1009" s="20">
        <f t="shared" si="277"/>
        <v>0</v>
      </c>
      <c r="O1009" s="19">
        <f>VLOOKUP(J1009,[1]Values!$A$3:$D$462,3,FALSE)</f>
        <v>0</v>
      </c>
      <c r="P1009" s="20">
        <v>-9664</v>
      </c>
      <c r="Q1009" s="19">
        <f t="shared" si="278"/>
        <v>5798.4</v>
      </c>
      <c r="R1009" s="20">
        <f t="shared" si="279"/>
        <v>5798.4</v>
      </c>
      <c r="S1009" s="21">
        <f>VLOOKUP(H1009,[1]Rates!$A$3:$D$139,3,FALSE)</f>
        <v>4.9299999999999995E-4</v>
      </c>
      <c r="T1009" s="22">
        <f t="shared" si="280"/>
        <v>2.8586111999999995</v>
      </c>
      <c r="U1009" s="19">
        <f>VLOOKUP(J1009,[1]Values!$A$3:$D$462,4,FALSE)</f>
        <v>0</v>
      </c>
      <c r="V1009" s="20">
        <v>-2667</v>
      </c>
      <c r="W1009" s="20">
        <f t="shared" si="281"/>
        <v>1600.2</v>
      </c>
      <c r="X1009" s="23">
        <f>VLOOKUP(H1009,[1]Rates!$A$3:$D$139,4,FALSE)</f>
        <v>5.2599999999999999E-4</v>
      </c>
      <c r="Y1009" s="90">
        <f t="shared" si="282"/>
        <v>0.84170520000000004</v>
      </c>
      <c r="Z1009" s="9"/>
    </row>
    <row r="1010" spans="7:26" x14ac:dyDescent="0.25">
      <c r="G1010" s="16"/>
      <c r="H1010" s="9">
        <v>5</v>
      </c>
      <c r="I1010" s="9" t="s">
        <v>17</v>
      </c>
      <c r="J1010" s="17">
        <v>301</v>
      </c>
      <c r="K1010" s="18">
        <v>0.6</v>
      </c>
      <c r="L1010" s="19">
        <f>VLOOKUP(J1010,[1]Values!$A$3:$D$462,2,FALSE)</f>
        <v>0</v>
      </c>
      <c r="M1010" s="20"/>
      <c r="N1010" s="20">
        <f t="shared" si="277"/>
        <v>0</v>
      </c>
      <c r="O1010" s="19">
        <f>VLOOKUP(J1010,[1]Values!$A$3:$D$462,3,FALSE)</f>
        <v>0</v>
      </c>
      <c r="P1010" s="20">
        <v>-9664</v>
      </c>
      <c r="Q1010" s="19">
        <f t="shared" si="278"/>
        <v>5798.4</v>
      </c>
      <c r="R1010" s="20">
        <f t="shared" si="279"/>
        <v>5798.4</v>
      </c>
      <c r="S1010" s="21">
        <f>VLOOKUP(H1010,[1]Rates!$A$3:$D$139,3,FALSE)</f>
        <v>6.038E-3</v>
      </c>
      <c r="T1010" s="22">
        <f t="shared" si="280"/>
        <v>35.010739199999996</v>
      </c>
      <c r="U1010" s="19">
        <f>VLOOKUP(J1010,[1]Values!$A$3:$D$462,4,FALSE)</f>
        <v>0</v>
      </c>
      <c r="V1010" s="20">
        <v>-2667</v>
      </c>
      <c r="W1010" s="20">
        <f t="shared" si="281"/>
        <v>1600.2</v>
      </c>
      <c r="X1010" s="23">
        <f>VLOOKUP(H1010,[1]Rates!$A$3:$D$139,4,FALSE)</f>
        <v>6.2370000000000004E-3</v>
      </c>
      <c r="Y1010" s="90">
        <f t="shared" si="282"/>
        <v>9.980447400000001</v>
      </c>
      <c r="Z1010" s="9"/>
    </row>
    <row r="1011" spans="7:26" x14ac:dyDescent="0.25">
      <c r="G1011" s="16"/>
      <c r="H1011" s="9">
        <v>137</v>
      </c>
      <c r="I1011" s="9" t="s">
        <v>140</v>
      </c>
      <c r="J1011" s="17">
        <v>301</v>
      </c>
      <c r="K1011" s="18">
        <v>0.6</v>
      </c>
      <c r="L1011" s="19">
        <f>VLOOKUP(J1011,[1]Values!$A$3:$D$462,2,FALSE)</f>
        <v>0</v>
      </c>
      <c r="M1011" s="20"/>
      <c r="N1011" s="20">
        <f t="shared" si="277"/>
        <v>0</v>
      </c>
      <c r="O1011" s="19">
        <f>VLOOKUP(J1011,[1]Values!$A$3:$D$462,3,FALSE)</f>
        <v>0</v>
      </c>
      <c r="P1011" s="20">
        <v>-9664</v>
      </c>
      <c r="Q1011" s="19">
        <f t="shared" si="278"/>
        <v>5798.4</v>
      </c>
      <c r="R1011" s="20">
        <f t="shared" si="279"/>
        <v>5798.4</v>
      </c>
      <c r="S1011" s="21">
        <f>VLOOKUP(H1011,[1]Rates!$A$3:$D$139,3,FALSE)</f>
        <v>7.2000000000000002E-5</v>
      </c>
      <c r="T1011" s="22">
        <f t="shared" si="280"/>
        <v>0.41748479999999999</v>
      </c>
      <c r="U1011" s="19">
        <f>VLOOKUP(J1011,[1]Values!$A$3:$D$462,4,FALSE)</f>
        <v>0</v>
      </c>
      <c r="V1011" s="20">
        <v>-2667</v>
      </c>
      <c r="W1011" s="20">
        <f t="shared" si="281"/>
        <v>1600.2</v>
      </c>
      <c r="X1011" s="23">
        <f>VLOOKUP(H1011,[1]Rates!$A$3:$D$139,4,FALSE)</f>
        <v>6.9999999999999994E-5</v>
      </c>
      <c r="Y1011" s="90">
        <f t="shared" si="282"/>
        <v>0.11201399999999999</v>
      </c>
      <c r="Z1011" s="9"/>
    </row>
    <row r="1012" spans="7:26" x14ac:dyDescent="0.25">
      <c r="G1012" s="16"/>
      <c r="H1012" s="9">
        <v>6</v>
      </c>
      <c r="I1012" s="9" t="s">
        <v>70</v>
      </c>
      <c r="J1012" s="17">
        <v>301</v>
      </c>
      <c r="K1012" s="18">
        <v>0.6</v>
      </c>
      <c r="L1012" s="19">
        <f>VLOOKUP(J1012,[1]Values!$A$3:$D$462,2,FALSE)</f>
        <v>0</v>
      </c>
      <c r="M1012" s="20"/>
      <c r="N1012" s="20">
        <f t="shared" si="277"/>
        <v>0</v>
      </c>
      <c r="O1012" s="19">
        <f>VLOOKUP(J1012,[1]Values!$A$3:$D$462,3,FALSE)</f>
        <v>0</v>
      </c>
      <c r="P1012" s="20">
        <v>-9664</v>
      </c>
      <c r="Q1012" s="19">
        <f t="shared" si="278"/>
        <v>5798.4</v>
      </c>
      <c r="R1012" s="20">
        <f t="shared" si="279"/>
        <v>5798.4</v>
      </c>
      <c r="S1012" s="21">
        <f>VLOOKUP(H1012,[1]Rates!$A$3:$D$139,3,FALSE)</f>
        <v>0</v>
      </c>
      <c r="T1012" s="22">
        <f t="shared" si="280"/>
        <v>0</v>
      </c>
      <c r="U1012" s="19">
        <f>VLOOKUP(J1012,[1]Values!$A$3:$D$462,4,FALSE)</f>
        <v>0</v>
      </c>
      <c r="V1012" s="20">
        <v>-2667</v>
      </c>
      <c r="W1012" s="20">
        <f t="shared" si="281"/>
        <v>1600.2</v>
      </c>
      <c r="X1012" s="23">
        <f>VLOOKUP(H1012,[1]Rates!$A$3:$D$139,4,FALSE)</f>
        <v>0</v>
      </c>
      <c r="Y1012" s="90">
        <f t="shared" si="282"/>
        <v>0</v>
      </c>
      <c r="Z1012" s="9"/>
    </row>
    <row r="1013" spans="7:26" x14ac:dyDescent="0.25">
      <c r="G1013" s="16"/>
      <c r="H1013" s="9">
        <v>7</v>
      </c>
      <c r="I1013" s="9" t="s">
        <v>9</v>
      </c>
      <c r="J1013" s="17">
        <v>301</v>
      </c>
      <c r="K1013" s="18">
        <v>0.6</v>
      </c>
      <c r="L1013" s="19">
        <f>VLOOKUP(J1013,[1]Values!$A$3:$D$462,2,FALSE)</f>
        <v>0</v>
      </c>
      <c r="M1013" s="20"/>
      <c r="N1013" s="20">
        <f t="shared" si="277"/>
        <v>0</v>
      </c>
      <c r="O1013" s="19">
        <f>VLOOKUP(J1013,[1]Values!$A$3:$D$462,3,FALSE)</f>
        <v>0</v>
      </c>
      <c r="P1013" s="20">
        <v>-9664</v>
      </c>
      <c r="Q1013" s="19">
        <f t="shared" si="278"/>
        <v>5798.4</v>
      </c>
      <c r="R1013" s="20">
        <f t="shared" si="279"/>
        <v>5798.4</v>
      </c>
      <c r="S1013" s="21">
        <f>VLOOKUP(H1013,[1]Rates!$A$3:$D$139,3,FALSE)</f>
        <v>1.01E-4</v>
      </c>
      <c r="T1013" s="22">
        <f t="shared" si="280"/>
        <v>0.5856384</v>
      </c>
      <c r="U1013" s="19">
        <f>VLOOKUP(J1013,[1]Values!$A$3:$D$462,4,FALSE)</f>
        <v>0</v>
      </c>
      <c r="V1013" s="20">
        <v>-2667</v>
      </c>
      <c r="W1013" s="20">
        <f t="shared" si="281"/>
        <v>1600.2</v>
      </c>
      <c r="X1013" s="23">
        <f>VLOOKUP(H1013,[1]Rates!$A$3:$D$139,4,FALSE)</f>
        <v>1.08E-4</v>
      </c>
      <c r="Y1013" s="90">
        <f t="shared" si="282"/>
        <v>0.17282159999999999</v>
      </c>
      <c r="Z1013" s="9"/>
    </row>
    <row r="1014" spans="7:26" x14ac:dyDescent="0.25">
      <c r="G1014" s="16"/>
      <c r="H1014" s="9">
        <v>8</v>
      </c>
      <c r="I1014" s="9" t="s">
        <v>23</v>
      </c>
      <c r="J1014" s="17">
        <v>301</v>
      </c>
      <c r="K1014" s="18">
        <v>0.6</v>
      </c>
      <c r="L1014" s="19">
        <f>VLOOKUP(J1014,[1]Values!$A$3:$D$462,2,FALSE)</f>
        <v>0</v>
      </c>
      <c r="M1014" s="20"/>
      <c r="N1014" s="20">
        <f t="shared" si="277"/>
        <v>0</v>
      </c>
      <c r="O1014" s="19">
        <f>VLOOKUP(J1014,[1]Values!$A$3:$D$462,3,FALSE)</f>
        <v>0</v>
      </c>
      <c r="P1014" s="20">
        <v>-9664</v>
      </c>
      <c r="Q1014" s="19">
        <f t="shared" si="278"/>
        <v>5798.4</v>
      </c>
      <c r="R1014" s="20">
        <f t="shared" si="279"/>
        <v>5798.4</v>
      </c>
      <c r="S1014" s="21">
        <f>VLOOKUP(H1014,[1]Rates!$A$3:$D$139,3,FALSE)</f>
        <v>1.5300000000000001E-4</v>
      </c>
      <c r="T1014" s="22">
        <f t="shared" si="280"/>
        <v>0.88715519999999992</v>
      </c>
      <c r="U1014" s="19">
        <f>VLOOKUP(J1014,[1]Values!$A$3:$D$462,4,FALSE)</f>
        <v>0</v>
      </c>
      <c r="V1014" s="20">
        <v>-2667</v>
      </c>
      <c r="W1014" s="20">
        <f t="shared" si="281"/>
        <v>1600.2</v>
      </c>
      <c r="X1014" s="23">
        <f>VLOOKUP(H1014,[1]Rates!$A$3:$D$139,4,FALSE)</f>
        <v>1.64E-4</v>
      </c>
      <c r="Y1014" s="90">
        <f t="shared" si="282"/>
        <v>0.26243280000000002</v>
      </c>
      <c r="Z1014" s="9"/>
    </row>
    <row r="1015" spans="7:26" x14ac:dyDescent="0.25">
      <c r="G1015" s="16"/>
      <c r="H1015" s="9">
        <v>10</v>
      </c>
      <c r="I1015" s="9" t="s">
        <v>105</v>
      </c>
      <c r="J1015" s="17">
        <v>301</v>
      </c>
      <c r="K1015" s="18">
        <v>0</v>
      </c>
      <c r="L1015" s="19">
        <f>VLOOKUP(J1015,[1]Values!$A$3:$D$462,2,FALSE)</f>
        <v>0</v>
      </c>
      <c r="M1015" s="20"/>
      <c r="N1015" s="20">
        <f t="shared" si="277"/>
        <v>0</v>
      </c>
      <c r="O1015" s="19">
        <f>VLOOKUP(J1015,[1]Values!$A$3:$D$462,3,FALSE)</f>
        <v>0</v>
      </c>
      <c r="P1015" s="20">
        <v>-9664</v>
      </c>
      <c r="Q1015" s="19">
        <f t="shared" si="278"/>
        <v>0</v>
      </c>
      <c r="R1015" s="20">
        <f t="shared" si="279"/>
        <v>0</v>
      </c>
      <c r="S1015" s="21">
        <f>VLOOKUP(H1015,[1]Rates!$A$3:$D$139,3,FALSE)</f>
        <v>0</v>
      </c>
      <c r="T1015" s="22">
        <f t="shared" si="280"/>
        <v>0</v>
      </c>
      <c r="U1015" s="19">
        <f>VLOOKUP(J1015,[1]Values!$A$3:$D$462,4,FALSE)</f>
        <v>0</v>
      </c>
      <c r="V1015" s="20">
        <v>-2667</v>
      </c>
      <c r="W1015" s="20">
        <f t="shared" si="281"/>
        <v>0</v>
      </c>
      <c r="X1015" s="23">
        <f>VLOOKUP(H1015,[1]Rates!$A$3:$D$139,4,FALSE)</f>
        <v>0</v>
      </c>
      <c r="Y1015" s="90">
        <f t="shared" si="282"/>
        <v>0</v>
      </c>
      <c r="Z1015" s="9"/>
    </row>
    <row r="1016" spans="7:26" x14ac:dyDescent="0.25">
      <c r="G1016" s="16"/>
      <c r="H1016" s="9">
        <v>17</v>
      </c>
      <c r="I1016" s="9" t="s">
        <v>16</v>
      </c>
      <c r="J1016" s="17">
        <v>301</v>
      </c>
      <c r="K1016" s="18">
        <v>0.6</v>
      </c>
      <c r="L1016" s="19">
        <f>VLOOKUP(J1016,[1]Values!$A$3:$D$462,2,FALSE)</f>
        <v>0</v>
      </c>
      <c r="M1016" s="20"/>
      <c r="N1016" s="20">
        <f t="shared" si="277"/>
        <v>0</v>
      </c>
      <c r="O1016" s="19">
        <f>VLOOKUP(J1016,[1]Values!$A$3:$D$462,3,FALSE)</f>
        <v>0</v>
      </c>
      <c r="P1016" s="20">
        <v>-9664</v>
      </c>
      <c r="Q1016" s="19">
        <f t="shared" si="278"/>
        <v>5798.4</v>
      </c>
      <c r="R1016" s="20">
        <f t="shared" si="279"/>
        <v>5798.4</v>
      </c>
      <c r="S1016" s="21">
        <f>VLOOKUP(H1016,[1]Rates!$A$3:$D$139,3,FALSE)</f>
        <v>6.0700000000000001E-4</v>
      </c>
      <c r="T1016" s="22">
        <f t="shared" si="280"/>
        <v>3.5196288</v>
      </c>
      <c r="U1016" s="19">
        <f>VLOOKUP(J1016,[1]Values!$A$3:$D$462,4,FALSE)</f>
        <v>0</v>
      </c>
      <c r="V1016" s="20">
        <v>-2667</v>
      </c>
      <c r="W1016" s="20">
        <f t="shared" si="281"/>
        <v>1600.2</v>
      </c>
      <c r="X1016" s="23">
        <f>VLOOKUP(H1016,[1]Rates!$A$3:$D$139,4,FALSE)</f>
        <v>6.4899999999999995E-4</v>
      </c>
      <c r="Y1016" s="90">
        <f t="shared" si="282"/>
        <v>1.0385297999999998</v>
      </c>
      <c r="Z1016" s="9"/>
    </row>
    <row r="1017" spans="7:26" x14ac:dyDescent="0.25">
      <c r="G1017" s="16"/>
      <c r="H1017" s="9">
        <v>32</v>
      </c>
      <c r="I1017" s="9" t="s">
        <v>5</v>
      </c>
      <c r="J1017" s="17">
        <v>301</v>
      </c>
      <c r="K1017" s="18">
        <v>0.6</v>
      </c>
      <c r="L1017" s="19">
        <f>VLOOKUP(J1017,[1]Values!$A$3:$D$462,2,FALSE)</f>
        <v>0</v>
      </c>
      <c r="M1017" s="20"/>
      <c r="N1017" s="20">
        <f t="shared" si="277"/>
        <v>0</v>
      </c>
      <c r="O1017" s="19">
        <f>VLOOKUP(J1017,[1]Values!$A$3:$D$462,3,FALSE)</f>
        <v>0</v>
      </c>
      <c r="P1017" s="20">
        <v>-9664</v>
      </c>
      <c r="Q1017" s="19">
        <f t="shared" si="278"/>
        <v>5798.4</v>
      </c>
      <c r="R1017" s="20">
        <f t="shared" si="279"/>
        <v>5798.4</v>
      </c>
      <c r="S1017" s="21">
        <f>VLOOKUP(H1017,[1]Rates!$A$3:$D$139,3,FALSE)</f>
        <v>9.7199999999999999E-4</v>
      </c>
      <c r="T1017" s="22">
        <f t="shared" si="280"/>
        <v>5.6360447999999996</v>
      </c>
      <c r="U1017" s="19">
        <f>VLOOKUP(J1017,[1]Values!$A$3:$D$462,4,FALSE)</f>
        <v>0</v>
      </c>
      <c r="V1017" s="20">
        <v>-2667</v>
      </c>
      <c r="W1017" s="20">
        <f t="shared" si="281"/>
        <v>1600.2</v>
      </c>
      <c r="X1017" s="23">
        <f>VLOOKUP(H1017,[1]Rates!$A$3:$D$139,4,FALSE)</f>
        <v>1.024E-3</v>
      </c>
      <c r="Y1017" s="90">
        <f t="shared" si="282"/>
        <v>1.6386048</v>
      </c>
      <c r="Z1017" s="9"/>
    </row>
    <row r="1018" spans="7:26" x14ac:dyDescent="0.25">
      <c r="G1018" s="16"/>
      <c r="H1018" s="9">
        <v>38</v>
      </c>
      <c r="I1018" s="9" t="s">
        <v>12</v>
      </c>
      <c r="J1018" s="17">
        <v>301</v>
      </c>
      <c r="K1018" s="18">
        <v>0.6</v>
      </c>
      <c r="L1018" s="19">
        <f>VLOOKUP(J1018,[1]Values!$A$3:$D$462,2,FALSE)</f>
        <v>0</v>
      </c>
      <c r="M1018" s="20"/>
      <c r="N1018" s="20">
        <f t="shared" si="277"/>
        <v>0</v>
      </c>
      <c r="O1018" s="19">
        <f>VLOOKUP(J1018,[1]Values!$A$3:$D$462,3,FALSE)</f>
        <v>0</v>
      </c>
      <c r="P1018" s="20">
        <v>-9664</v>
      </c>
      <c r="Q1018" s="19">
        <f t="shared" si="278"/>
        <v>5798.4</v>
      </c>
      <c r="R1018" s="20">
        <f t="shared" si="279"/>
        <v>5798.4</v>
      </c>
      <c r="S1018" s="21">
        <f>VLOOKUP(H1018,[1]Rates!$A$3:$D$139,3,FALSE)</f>
        <v>9.8999999999999994E-5</v>
      </c>
      <c r="T1018" s="22">
        <f t="shared" si="280"/>
        <v>0.57404159999999993</v>
      </c>
      <c r="U1018" s="19">
        <f>VLOOKUP(J1018,[1]Values!$A$3:$D$462,4,FALSE)</f>
        <v>0</v>
      </c>
      <c r="V1018" s="20">
        <v>-2667</v>
      </c>
      <c r="W1018" s="20">
        <f t="shared" si="281"/>
        <v>1600.2</v>
      </c>
      <c r="X1018" s="23">
        <f>VLOOKUP(H1018,[1]Rates!$A$3:$D$139,4,FALSE)</f>
        <v>8.6000000000000003E-5</v>
      </c>
      <c r="Y1018" s="90">
        <f t="shared" si="282"/>
        <v>0.13761720000000002</v>
      </c>
      <c r="Z1018" s="9"/>
    </row>
    <row r="1019" spans="7:26" x14ac:dyDescent="0.25">
      <c r="G1019" s="16"/>
      <c r="H1019" s="9">
        <v>41</v>
      </c>
      <c r="I1019" s="9" t="s">
        <v>77</v>
      </c>
      <c r="J1019" s="17">
        <v>301</v>
      </c>
      <c r="K1019" s="18">
        <v>0.6</v>
      </c>
      <c r="L1019" s="19">
        <f>VLOOKUP(J1019,[1]Values!$A$3:$D$462,2,FALSE)</f>
        <v>0</v>
      </c>
      <c r="M1019" s="20"/>
      <c r="N1019" s="20">
        <f t="shared" si="277"/>
        <v>0</v>
      </c>
      <c r="O1019" s="19">
        <f>VLOOKUP(J1019,[1]Values!$A$3:$D$462,3,FALSE)</f>
        <v>0</v>
      </c>
      <c r="P1019" s="20">
        <v>-9664</v>
      </c>
      <c r="Q1019" s="19">
        <f t="shared" si="278"/>
        <v>5798.4</v>
      </c>
      <c r="R1019" s="20">
        <f t="shared" si="279"/>
        <v>5798.4</v>
      </c>
      <c r="S1019" s="21">
        <f>VLOOKUP(H1019,[1]Rates!$A$3:$D$139,3,FALSE)</f>
        <v>0</v>
      </c>
      <c r="T1019" s="22">
        <f t="shared" si="280"/>
        <v>0</v>
      </c>
      <c r="U1019" s="19">
        <f>VLOOKUP(J1019,[1]Values!$A$3:$D$462,4,FALSE)</f>
        <v>0</v>
      </c>
      <c r="V1019" s="20">
        <v>-2667</v>
      </c>
      <c r="W1019" s="20">
        <f t="shared" si="281"/>
        <v>1600.2</v>
      </c>
      <c r="X1019" s="23">
        <f>VLOOKUP(H1019,[1]Rates!$A$3:$D$139,4,FALSE)</f>
        <v>0</v>
      </c>
      <c r="Y1019" s="90">
        <f t="shared" si="282"/>
        <v>0</v>
      </c>
      <c r="Z1019" s="9"/>
    </row>
    <row r="1020" spans="7:26" x14ac:dyDescent="0.25">
      <c r="G1020" s="16"/>
      <c r="H1020" s="9">
        <v>55</v>
      </c>
      <c r="I1020" s="9" t="s">
        <v>26</v>
      </c>
      <c r="J1020" s="17">
        <v>301</v>
      </c>
      <c r="K1020" s="18">
        <v>0.6</v>
      </c>
      <c r="L1020" s="19">
        <f>VLOOKUP(J1020,[1]Values!$A$3:$D$462,2,FALSE)</f>
        <v>0</v>
      </c>
      <c r="M1020" s="20"/>
      <c r="N1020" s="20">
        <f t="shared" si="277"/>
        <v>0</v>
      </c>
      <c r="O1020" s="19">
        <f>VLOOKUP(J1020,[1]Values!$A$3:$D$462,3,FALSE)</f>
        <v>0</v>
      </c>
      <c r="P1020" s="20">
        <v>-9664</v>
      </c>
      <c r="Q1020" s="19">
        <f t="shared" si="278"/>
        <v>5798.4</v>
      </c>
      <c r="R1020" s="20">
        <f t="shared" si="279"/>
        <v>5798.4</v>
      </c>
      <c r="S1020" s="21">
        <f>VLOOKUP(H1020,[1]Rates!$A$3:$D$139,3,FALSE)</f>
        <v>1.45E-4</v>
      </c>
      <c r="T1020" s="22">
        <f t="shared" si="280"/>
        <v>0.84076799999999996</v>
      </c>
      <c r="U1020" s="19">
        <f>VLOOKUP(J1020,[1]Values!$A$3:$D$462,4,FALSE)</f>
        <v>0</v>
      </c>
      <c r="V1020" s="20">
        <v>-2667</v>
      </c>
      <c r="W1020" s="20">
        <f t="shared" si="281"/>
        <v>1600.2</v>
      </c>
      <c r="X1020" s="23">
        <f>VLOOKUP(H1020,[1]Rates!$A$3:$D$139,4,FALSE)</f>
        <v>1.35E-4</v>
      </c>
      <c r="Y1020" s="90">
        <f t="shared" si="282"/>
        <v>0.216027</v>
      </c>
      <c r="Z1020" s="9"/>
    </row>
    <row r="1021" spans="7:26" x14ac:dyDescent="0.25">
      <c r="G1021" s="16"/>
      <c r="H1021" s="9">
        <v>71</v>
      </c>
      <c r="I1021" s="9" t="s">
        <v>18</v>
      </c>
      <c r="J1021" s="17">
        <v>301</v>
      </c>
      <c r="K1021" s="18">
        <v>0</v>
      </c>
      <c r="L1021" s="19">
        <f>VLOOKUP(J1021,[1]Values!$A$3:$D$462,2,FALSE)</f>
        <v>0</v>
      </c>
      <c r="M1021" s="20"/>
      <c r="N1021" s="20">
        <f t="shared" si="277"/>
        <v>0</v>
      </c>
      <c r="O1021" s="19">
        <f>VLOOKUP(J1021,[1]Values!$A$3:$D$462,3,FALSE)</f>
        <v>0</v>
      </c>
      <c r="P1021" s="20">
        <v>-9664</v>
      </c>
      <c r="Q1021" s="19">
        <f t="shared" si="278"/>
        <v>0</v>
      </c>
      <c r="R1021" s="20">
        <f t="shared" si="279"/>
        <v>0</v>
      </c>
      <c r="S1021" s="21">
        <f>VLOOKUP(H1021,[1]Rates!$A$3:$D$139,3,FALSE)</f>
        <v>9.0000000000000002E-6</v>
      </c>
      <c r="T1021" s="22">
        <f t="shared" si="280"/>
        <v>0</v>
      </c>
      <c r="U1021" s="19">
        <f>VLOOKUP(J1021,[1]Values!$A$3:$D$462,4,FALSE)</f>
        <v>0</v>
      </c>
      <c r="V1021" s="20">
        <v>-2667</v>
      </c>
      <c r="W1021" s="20">
        <f t="shared" si="281"/>
        <v>0</v>
      </c>
      <c r="X1021" s="23">
        <f>VLOOKUP(H1021,[1]Rates!$A$3:$D$139,4,FALSE)</f>
        <v>9.0000000000000002E-6</v>
      </c>
      <c r="Y1021" s="90">
        <f t="shared" si="282"/>
        <v>0</v>
      </c>
      <c r="Z1021" s="9"/>
    </row>
    <row r="1022" spans="7:26" x14ac:dyDescent="0.25">
      <c r="G1022" s="16"/>
      <c r="H1022" s="9">
        <v>72</v>
      </c>
      <c r="I1022" s="9" t="s">
        <v>28</v>
      </c>
      <c r="J1022" s="17">
        <v>301</v>
      </c>
      <c r="K1022" s="18">
        <v>0</v>
      </c>
      <c r="L1022" s="19">
        <f>VLOOKUP(J1022,[1]Values!$A$3:$D$462,2,FALSE)</f>
        <v>0</v>
      </c>
      <c r="M1022" s="20"/>
      <c r="N1022" s="20">
        <f t="shared" si="277"/>
        <v>0</v>
      </c>
      <c r="O1022" s="19">
        <f>VLOOKUP(J1022,[1]Values!$A$3:$D$462,3,FALSE)</f>
        <v>0</v>
      </c>
      <c r="P1022" s="20">
        <v>-9664</v>
      </c>
      <c r="Q1022" s="19">
        <f t="shared" si="278"/>
        <v>0</v>
      </c>
      <c r="R1022" s="20">
        <f t="shared" si="279"/>
        <v>0</v>
      </c>
      <c r="S1022" s="21">
        <f>VLOOKUP(H1022,[1]Rates!$A$3:$D$139,3,FALSE)</f>
        <v>2.5799999999999998E-4</v>
      </c>
      <c r="T1022" s="22">
        <f t="shared" si="280"/>
        <v>0</v>
      </c>
      <c r="U1022" s="19">
        <f>VLOOKUP(J1022,[1]Values!$A$3:$D$462,4,FALSE)</f>
        <v>0</v>
      </c>
      <c r="V1022" s="20">
        <v>-2667</v>
      </c>
      <c r="W1022" s="20">
        <f t="shared" si="281"/>
        <v>0</v>
      </c>
      <c r="X1022" s="23">
        <f>VLOOKUP(H1022,[1]Rates!$A$3:$D$139,4,FALSE)</f>
        <v>2.7500000000000002E-4</v>
      </c>
      <c r="Y1022" s="90">
        <f t="shared" si="282"/>
        <v>0</v>
      </c>
      <c r="Z1022" s="9"/>
    </row>
    <row r="1023" spans="7:26" x14ac:dyDescent="0.25">
      <c r="G1023" s="16"/>
      <c r="H1023" s="9">
        <v>89</v>
      </c>
      <c r="I1023" s="9" t="s">
        <v>104</v>
      </c>
      <c r="J1023" s="17">
        <v>301</v>
      </c>
      <c r="K1023" s="18">
        <v>0.6</v>
      </c>
      <c r="L1023" s="19">
        <f>VLOOKUP(J1023,[1]Values!$A$3:$D$462,2,FALSE)</f>
        <v>0</v>
      </c>
      <c r="M1023" s="20"/>
      <c r="N1023" s="20">
        <f t="shared" si="277"/>
        <v>0</v>
      </c>
      <c r="O1023" s="19">
        <f>VLOOKUP(J1023,[1]Values!$A$3:$D$462,3,FALSE)</f>
        <v>0</v>
      </c>
      <c r="P1023" s="20">
        <v>-9664</v>
      </c>
      <c r="Q1023" s="19">
        <f t="shared" si="278"/>
        <v>5798.4</v>
      </c>
      <c r="R1023" s="20">
        <f t="shared" si="279"/>
        <v>5798.4</v>
      </c>
      <c r="S1023" s="21">
        <f>VLOOKUP(H1023,[1]Rates!$A$3:$D$139,3,FALSE)</f>
        <v>0</v>
      </c>
      <c r="T1023" s="22">
        <f t="shared" si="280"/>
        <v>0</v>
      </c>
      <c r="U1023" s="19">
        <f>VLOOKUP(J1023,[1]Values!$A$3:$D$462,4,FALSE)</f>
        <v>0</v>
      </c>
      <c r="V1023" s="20">
        <v>-2667</v>
      </c>
      <c r="W1023" s="20">
        <f t="shared" si="281"/>
        <v>1600.2</v>
      </c>
      <c r="X1023" s="23">
        <f>VLOOKUP(H1023,[1]Rates!$A$3:$D$139,4,FALSE)</f>
        <v>0</v>
      </c>
      <c r="Y1023" s="90">
        <f t="shared" si="282"/>
        <v>0</v>
      </c>
      <c r="Z1023" s="9"/>
    </row>
    <row r="1024" spans="7:26" x14ac:dyDescent="0.25">
      <c r="G1024" s="16"/>
      <c r="H1024" s="9">
        <v>104</v>
      </c>
      <c r="I1024" s="9" t="s">
        <v>82</v>
      </c>
      <c r="J1024" s="17">
        <v>301</v>
      </c>
      <c r="K1024" s="18">
        <v>0.6</v>
      </c>
      <c r="L1024" s="19">
        <f>VLOOKUP(J1024,[1]Values!$A$3:$D$462,2,FALSE)</f>
        <v>0</v>
      </c>
      <c r="M1024" s="20"/>
      <c r="N1024" s="20">
        <f t="shared" si="277"/>
        <v>0</v>
      </c>
      <c r="O1024" s="19">
        <f>VLOOKUP(J1024,[1]Values!$A$3:$D$462,3,FALSE)</f>
        <v>0</v>
      </c>
      <c r="P1024" s="20">
        <v>-9664</v>
      </c>
      <c r="Q1024" s="19">
        <f t="shared" si="278"/>
        <v>5798.4</v>
      </c>
      <c r="R1024" s="20">
        <f t="shared" si="279"/>
        <v>5798.4</v>
      </c>
      <c r="S1024" s="21">
        <f>VLOOKUP(H1024,[1]Rates!$A$3:$D$139,3,FALSE)</f>
        <v>0</v>
      </c>
      <c r="T1024" s="22">
        <f t="shared" si="280"/>
        <v>0</v>
      </c>
      <c r="U1024" s="19">
        <f>VLOOKUP(J1024,[1]Values!$A$3:$D$462,4,FALSE)</f>
        <v>0</v>
      </c>
      <c r="V1024" s="20">
        <v>-2667</v>
      </c>
      <c r="W1024" s="20">
        <f t="shared" si="281"/>
        <v>1600.2</v>
      </c>
      <c r="X1024" s="23">
        <f>VLOOKUP(H1024,[1]Rates!$A$3:$D$139,4,FALSE)</f>
        <v>0</v>
      </c>
      <c r="Y1024" s="90">
        <f t="shared" si="282"/>
        <v>0</v>
      </c>
      <c r="Z1024" s="9"/>
    </row>
    <row r="1025" spans="7:26" x14ac:dyDescent="0.25">
      <c r="G1025" s="16"/>
      <c r="H1025" s="9">
        <v>112</v>
      </c>
      <c r="I1025" s="9" t="s">
        <v>106</v>
      </c>
      <c r="J1025" s="17">
        <v>301</v>
      </c>
      <c r="K1025" s="18">
        <v>0.6</v>
      </c>
      <c r="L1025" s="19">
        <f>VLOOKUP(J1025,[1]Values!$A$3:$D$462,2,FALSE)</f>
        <v>0</v>
      </c>
      <c r="M1025" s="20"/>
      <c r="N1025" s="20">
        <f t="shared" si="277"/>
        <v>0</v>
      </c>
      <c r="O1025" s="19">
        <f>VLOOKUP(J1025,[1]Values!$A$3:$D$462,3,FALSE)</f>
        <v>0</v>
      </c>
      <c r="P1025" s="20">
        <v>-9664</v>
      </c>
      <c r="Q1025" s="19">
        <f t="shared" si="278"/>
        <v>5798.4</v>
      </c>
      <c r="R1025" s="20">
        <f t="shared" si="279"/>
        <v>5798.4</v>
      </c>
      <c r="S1025" s="21">
        <f>VLOOKUP(H1025,[1]Rates!$A$3:$D$139,3,FALSE)</f>
        <v>0</v>
      </c>
      <c r="T1025" s="22">
        <f t="shared" si="280"/>
        <v>0</v>
      </c>
      <c r="U1025" s="19">
        <f>VLOOKUP(J1025,[1]Values!$A$3:$D$462,4,FALSE)</f>
        <v>0</v>
      </c>
      <c r="V1025" s="20">
        <v>-2667</v>
      </c>
      <c r="W1025" s="20">
        <f t="shared" si="281"/>
        <v>1600.2</v>
      </c>
      <c r="X1025" s="23">
        <f>VLOOKUP(H1025,[1]Rates!$A$3:$D$139,4,FALSE)</f>
        <v>0</v>
      </c>
      <c r="Y1025" s="90">
        <f t="shared" si="282"/>
        <v>0</v>
      </c>
      <c r="Z1025" s="9"/>
    </row>
    <row r="1026" spans="7:26" x14ac:dyDescent="0.25">
      <c r="G1026" s="16"/>
      <c r="H1026" s="9">
        <v>117</v>
      </c>
      <c r="I1026" s="9" t="s">
        <v>21</v>
      </c>
      <c r="J1026" s="17">
        <v>301</v>
      </c>
      <c r="K1026" s="18">
        <v>0.6</v>
      </c>
      <c r="L1026" s="19">
        <f>VLOOKUP(J1026,[1]Values!$A$3:$D$462,2,FALSE)</f>
        <v>0</v>
      </c>
      <c r="M1026" s="20"/>
      <c r="N1026" s="20">
        <f t="shared" si="277"/>
        <v>0</v>
      </c>
      <c r="O1026" s="19">
        <f>VLOOKUP(J1026,[1]Values!$A$3:$D$462,3,FALSE)</f>
        <v>0</v>
      </c>
      <c r="P1026" s="20">
        <v>-9664</v>
      </c>
      <c r="Q1026" s="19">
        <f t="shared" si="278"/>
        <v>5798.4</v>
      </c>
      <c r="R1026" s="20">
        <f t="shared" si="279"/>
        <v>5798.4</v>
      </c>
      <c r="S1026" s="21">
        <f>VLOOKUP(H1026,[1]Rates!$A$3:$D$139,3,FALSE)</f>
        <v>2.1900000000000001E-4</v>
      </c>
      <c r="T1026" s="22">
        <f t="shared" si="280"/>
        <v>1.2698495999999999</v>
      </c>
      <c r="U1026" s="19">
        <f>VLOOKUP(J1026,[1]Values!$A$3:$D$462,4,FALSE)</f>
        <v>0</v>
      </c>
      <c r="V1026" s="20">
        <v>-2667</v>
      </c>
      <c r="W1026" s="20">
        <f t="shared" si="281"/>
        <v>1600.2</v>
      </c>
      <c r="X1026" s="23">
        <f>VLOOKUP(H1026,[1]Rates!$A$3:$D$139,4,FALSE)</f>
        <v>2.34E-4</v>
      </c>
      <c r="Y1026" s="90">
        <f t="shared" si="282"/>
        <v>0.37444680000000002</v>
      </c>
      <c r="Z1026" s="9"/>
    </row>
    <row r="1027" spans="7:26" x14ac:dyDescent="0.25">
      <c r="G1027" s="16"/>
      <c r="H1027" s="9"/>
      <c r="I1027" s="9"/>
      <c r="J1027" s="17"/>
      <c r="K1027" s="18"/>
      <c r="L1027" s="20"/>
      <c r="M1027" s="20"/>
      <c r="N1027" s="20"/>
      <c r="O1027" s="20"/>
      <c r="P1027" s="20"/>
      <c r="Q1027" s="20"/>
      <c r="R1027" s="20"/>
      <c r="S1027" s="23"/>
      <c r="T1027" s="22"/>
      <c r="U1027" s="20"/>
      <c r="V1027" s="20"/>
      <c r="W1027" s="20"/>
      <c r="X1027" s="23"/>
      <c r="Y1027" s="90"/>
      <c r="Z1027" s="9"/>
    </row>
    <row r="1028" spans="7:26" ht="15.75" x14ac:dyDescent="0.25">
      <c r="G1028" s="91">
        <v>89</v>
      </c>
      <c r="H1028" s="28" t="s">
        <v>104</v>
      </c>
      <c r="I1028" s="9"/>
      <c r="J1028" s="17"/>
      <c r="K1028" s="18"/>
      <c r="L1028" s="20"/>
      <c r="M1028" s="20"/>
      <c r="N1028" s="20"/>
      <c r="O1028" s="20"/>
      <c r="P1028" s="20"/>
      <c r="Q1028" s="20"/>
      <c r="R1028" s="20"/>
      <c r="S1028" s="23"/>
      <c r="T1028" s="22"/>
      <c r="U1028" s="20"/>
      <c r="V1028" s="20"/>
      <c r="W1028" s="20"/>
      <c r="X1028" s="23"/>
      <c r="Y1028" s="90"/>
      <c r="Z1028" s="9"/>
    </row>
    <row r="1029" spans="7:26" x14ac:dyDescent="0.25">
      <c r="G1029" s="16"/>
      <c r="H1029" s="9">
        <v>1</v>
      </c>
      <c r="I1029" s="9" t="s">
        <v>11</v>
      </c>
      <c r="J1029" s="17">
        <v>843</v>
      </c>
      <c r="K1029" s="18">
        <v>0.6</v>
      </c>
      <c r="L1029" s="19">
        <f>VLOOKUP(J1029,[1]Values!$A$3:$D$462,2,FALSE)</f>
        <v>0</v>
      </c>
      <c r="M1029" s="20">
        <v>0</v>
      </c>
      <c r="N1029" s="20">
        <f t="shared" ref="N1029" si="283">(L1029-M1029)*K1029</f>
        <v>0</v>
      </c>
      <c r="O1029" s="19">
        <f>VLOOKUP(J1029,[1]Values!$A$3:$D$462,3,FALSE)</f>
        <v>0</v>
      </c>
      <c r="P1029" s="19"/>
      <c r="Q1029" s="19">
        <f t="shared" ref="Q1029" si="284">(O1029-P1029)*K1029</f>
        <v>0</v>
      </c>
      <c r="R1029" s="20">
        <f t="shared" ref="R1029" si="285">(L1029-M1029+O1029-P1029)*K1029</f>
        <v>0</v>
      </c>
      <c r="S1029" s="21">
        <f>VLOOKUP(H1029,[1]Rates!$A$3:$D$139,3,FALSE)</f>
        <v>1.908E-3</v>
      </c>
      <c r="T1029" s="22">
        <f t="shared" ref="T1029" si="286">R1029*S1029</f>
        <v>0</v>
      </c>
      <c r="U1029" s="19">
        <f>VLOOKUP(J1029,[1]Values!$A$3:$D$462,4,FALSE)</f>
        <v>0</v>
      </c>
      <c r="V1029" s="20">
        <v>0</v>
      </c>
      <c r="W1029" s="20">
        <f t="shared" ref="W1029" si="287">(U1029-V1029)*K1029</f>
        <v>0</v>
      </c>
      <c r="X1029" s="23">
        <f>VLOOKUP(H1029,[1]Rates!$A$3:$D$139,4,FALSE)</f>
        <v>2.0739999999999999E-3</v>
      </c>
      <c r="Y1029" s="90">
        <f t="shared" ref="Y1029" si="288">W1029*X1029</f>
        <v>0</v>
      </c>
      <c r="Z1029" s="9"/>
    </row>
    <row r="1030" spans="7:26" ht="15.75" thickBot="1" x14ac:dyDescent="0.3">
      <c r="G1030" s="24"/>
      <c r="H1030" s="25"/>
      <c r="I1030" s="25"/>
      <c r="J1030" s="93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6"/>
      <c r="Z1030" s="9"/>
    </row>
    <row r="1031" spans="7:26" x14ac:dyDescent="0.25">
      <c r="G1031" s="9">
        <v>89</v>
      </c>
      <c r="H1031" s="9" t="s">
        <v>104</v>
      </c>
      <c r="I1031" s="9"/>
      <c r="J1031" s="17"/>
      <c r="K1031" s="18"/>
      <c r="L1031" s="20"/>
      <c r="M1031" s="20"/>
      <c r="N1031" s="20"/>
      <c r="O1031" s="20"/>
      <c r="P1031" s="20"/>
      <c r="Q1031" s="20"/>
      <c r="R1031" s="20"/>
      <c r="S1031" s="23"/>
      <c r="T1031" s="22">
        <f>SUM(T986:T1030)</f>
        <v>205590.2860799999</v>
      </c>
      <c r="U1031" s="20"/>
      <c r="V1031" s="20"/>
      <c r="W1031" s="20"/>
      <c r="X1031" s="23"/>
      <c r="Y1031" s="22">
        <f>SUM(Y986:Y1030)</f>
        <v>34576.838942999988</v>
      </c>
      <c r="Z1031" s="27">
        <f>T1031+Y1031</f>
        <v>240167.12502299988</v>
      </c>
    </row>
    <row r="1032" spans="7:26" x14ac:dyDescent="0.25">
      <c r="G1032" s="9"/>
      <c r="H1032" s="9"/>
      <c r="I1032" s="9"/>
      <c r="J1032" s="17"/>
      <c r="K1032" s="18"/>
      <c r="L1032" s="20"/>
      <c r="M1032" s="20"/>
      <c r="N1032" s="20"/>
      <c r="O1032" s="20"/>
      <c r="P1032" s="20"/>
      <c r="Q1032" s="20"/>
      <c r="R1032" s="20"/>
      <c r="S1032" s="23"/>
      <c r="T1032" s="22"/>
      <c r="U1032" s="20"/>
      <c r="V1032" s="20"/>
      <c r="W1032" s="20"/>
      <c r="X1032" s="23"/>
      <c r="Y1032" s="22"/>
      <c r="Z1032" s="9"/>
    </row>
    <row r="1033" spans="7:26" ht="15.75" thickBot="1" x14ac:dyDescent="0.3">
      <c r="G1033" s="9"/>
      <c r="H1033" s="9"/>
      <c r="I1033" s="9"/>
      <c r="J1033" s="10" t="s">
        <v>53</v>
      </c>
      <c r="K1033" s="11" t="s">
        <v>54</v>
      </c>
      <c r="L1033" s="12" t="s">
        <v>55</v>
      </c>
      <c r="M1033" s="12" t="s">
        <v>160</v>
      </c>
      <c r="N1033" s="12"/>
      <c r="O1033" s="12" t="s">
        <v>56</v>
      </c>
      <c r="P1033" s="12" t="s">
        <v>161</v>
      </c>
      <c r="Q1033" s="12"/>
      <c r="R1033" s="12" t="s">
        <v>57</v>
      </c>
      <c r="S1033" s="13" t="s">
        <v>58</v>
      </c>
      <c r="T1033" s="14" t="s">
        <v>59</v>
      </c>
      <c r="U1033" s="12" t="s">
        <v>60</v>
      </c>
      <c r="V1033" s="12" t="s">
        <v>61</v>
      </c>
      <c r="W1033" s="12" t="s">
        <v>62</v>
      </c>
      <c r="X1033" s="13" t="s">
        <v>63</v>
      </c>
      <c r="Y1033" s="14" t="s">
        <v>64</v>
      </c>
      <c r="Z1033" s="9"/>
    </row>
    <row r="1034" spans="7:26" ht="15.75" x14ac:dyDescent="0.25">
      <c r="G1034" s="82">
        <v>114</v>
      </c>
      <c r="H1034" s="83" t="s">
        <v>107</v>
      </c>
      <c r="I1034" s="15"/>
      <c r="J1034" s="84"/>
      <c r="K1034" s="85"/>
      <c r="L1034" s="86"/>
      <c r="M1034" s="86"/>
      <c r="N1034" s="86"/>
      <c r="O1034" s="86"/>
      <c r="P1034" s="86"/>
      <c r="Q1034" s="86"/>
      <c r="R1034" s="86"/>
      <c r="S1034" s="87"/>
      <c r="T1034" s="88"/>
      <c r="U1034" s="86"/>
      <c r="V1034" s="86"/>
      <c r="W1034" s="86"/>
      <c r="X1034" s="87"/>
      <c r="Y1034" s="89"/>
      <c r="Z1034" s="9"/>
    </row>
    <row r="1035" spans="7:26" x14ac:dyDescent="0.25">
      <c r="G1035" s="16"/>
      <c r="H1035" s="9">
        <v>1</v>
      </c>
      <c r="I1035" s="9" t="s">
        <v>11</v>
      </c>
      <c r="J1035" s="17">
        <v>422</v>
      </c>
      <c r="K1035" s="18">
        <v>1</v>
      </c>
      <c r="L1035" s="19">
        <f>VLOOKUP(J1035,[1]Values!$A$3:$D$462,2,FALSE)</f>
        <v>36815977</v>
      </c>
      <c r="M1035" s="20">
        <v>8593726</v>
      </c>
      <c r="N1035" s="20">
        <f t="shared" ref="N1035:N1052" si="289">(L1035-M1035)*K1035</f>
        <v>28222251</v>
      </c>
      <c r="O1035" s="19">
        <f>VLOOKUP(J1035,[1]Values!$A$3:$D$462,3,FALSE)</f>
        <v>280073</v>
      </c>
      <c r="P1035" s="19"/>
      <c r="Q1035" s="19">
        <f t="shared" ref="Q1035:Q1052" si="290">(O1035-P1035)*K1035</f>
        <v>280073</v>
      </c>
      <c r="R1035" s="20">
        <f t="shared" ref="R1035:R1052" si="291">(L1035-M1035+O1035-P1035)*K1035</f>
        <v>28502324</v>
      </c>
      <c r="S1035" s="21">
        <f>VLOOKUP(H1035,[1]Rates!$A$3:$D$139,3,FALSE)</f>
        <v>1.908E-3</v>
      </c>
      <c r="T1035" s="22">
        <f t="shared" ref="T1035:T1052" si="292">R1035*S1035</f>
        <v>54382.434192000001</v>
      </c>
      <c r="U1035" s="19">
        <f>VLOOKUP(J1035,[1]Values!$A$3:$D$462,4,FALSE)</f>
        <v>3021455</v>
      </c>
      <c r="V1035" s="20">
        <v>210871</v>
      </c>
      <c r="W1035" s="20">
        <f t="shared" ref="W1035:W1052" si="293">(U1035-V1035)*K1035</f>
        <v>2810584</v>
      </c>
      <c r="X1035" s="23">
        <f>VLOOKUP(H1035,[1]Rates!$A$3:$D$139,4,FALSE)</f>
        <v>2.0739999999999999E-3</v>
      </c>
      <c r="Y1035" s="90">
        <f t="shared" ref="Y1035:Y1052" si="294">W1035*X1035</f>
        <v>5829.1512159999993</v>
      </c>
      <c r="Z1035" s="9"/>
    </row>
    <row r="1036" spans="7:26" x14ac:dyDescent="0.25">
      <c r="G1036" s="16"/>
      <c r="H1036" s="9">
        <v>2</v>
      </c>
      <c r="I1036" s="9" t="s">
        <v>27</v>
      </c>
      <c r="J1036" s="17">
        <v>422</v>
      </c>
      <c r="K1036" s="18">
        <v>1</v>
      </c>
      <c r="L1036" s="19">
        <f>VLOOKUP(J1036,[1]Values!$A$3:$D$462,2,FALSE)</f>
        <v>36815977</v>
      </c>
      <c r="M1036" s="20">
        <v>8593726</v>
      </c>
      <c r="N1036" s="20">
        <f t="shared" si="289"/>
        <v>28222251</v>
      </c>
      <c r="O1036" s="19">
        <f>VLOOKUP(J1036,[1]Values!$A$3:$D$462,3,FALSE)</f>
        <v>280073</v>
      </c>
      <c r="P1036" s="19"/>
      <c r="Q1036" s="19">
        <f t="shared" si="290"/>
        <v>280073</v>
      </c>
      <c r="R1036" s="20">
        <f t="shared" si="291"/>
        <v>28502324</v>
      </c>
      <c r="S1036" s="21">
        <f>VLOOKUP(H1036,[1]Rates!$A$3:$D$139,3,FALSE)</f>
        <v>2.0900000000000001E-4</v>
      </c>
      <c r="T1036" s="22">
        <f t="shared" si="292"/>
        <v>5956.9857160000001</v>
      </c>
      <c r="U1036" s="19">
        <f>VLOOKUP(J1036,[1]Values!$A$3:$D$462,4,FALSE)</f>
        <v>3021455</v>
      </c>
      <c r="V1036" s="20">
        <v>210871</v>
      </c>
      <c r="W1036" s="20">
        <f t="shared" si="293"/>
        <v>2810584</v>
      </c>
      <c r="X1036" s="23">
        <f>VLOOKUP(H1036,[1]Rates!$A$3:$D$139,4,FALSE)</f>
        <v>2.3000000000000001E-4</v>
      </c>
      <c r="Y1036" s="90">
        <f t="shared" si="294"/>
        <v>646.43432000000007</v>
      </c>
      <c r="Z1036" s="9"/>
    </row>
    <row r="1037" spans="7:26" x14ac:dyDescent="0.25">
      <c r="G1037" s="16"/>
      <c r="H1037" s="9">
        <v>3</v>
      </c>
      <c r="I1037" s="9" t="s">
        <v>20</v>
      </c>
      <c r="J1037" s="17">
        <v>422</v>
      </c>
      <c r="K1037" s="18">
        <v>1</v>
      </c>
      <c r="L1037" s="19">
        <f>VLOOKUP(J1037,[1]Values!$A$3:$D$462,2,FALSE)</f>
        <v>36815977</v>
      </c>
      <c r="M1037" s="20">
        <v>8593726</v>
      </c>
      <c r="N1037" s="20">
        <f t="shared" si="289"/>
        <v>28222251</v>
      </c>
      <c r="O1037" s="19">
        <f>VLOOKUP(J1037,[1]Values!$A$3:$D$462,3,FALSE)</f>
        <v>280073</v>
      </c>
      <c r="P1037" s="19"/>
      <c r="Q1037" s="19">
        <f t="shared" si="290"/>
        <v>280073</v>
      </c>
      <c r="R1037" s="20">
        <f t="shared" si="291"/>
        <v>28502324</v>
      </c>
      <c r="S1037" s="21">
        <f>VLOOKUP(H1037,[1]Rates!$A$3:$D$139,3,FALSE)</f>
        <v>4.9299999999999995E-4</v>
      </c>
      <c r="T1037" s="22">
        <f t="shared" si="292"/>
        <v>14051.645731999999</v>
      </c>
      <c r="U1037" s="19">
        <f>VLOOKUP(J1037,[1]Values!$A$3:$D$462,4,FALSE)</f>
        <v>3021455</v>
      </c>
      <c r="V1037" s="20">
        <v>210871</v>
      </c>
      <c r="W1037" s="20">
        <f t="shared" si="293"/>
        <v>2810584</v>
      </c>
      <c r="X1037" s="23">
        <f>VLOOKUP(H1037,[1]Rates!$A$3:$D$139,4,FALSE)</f>
        <v>5.2599999999999999E-4</v>
      </c>
      <c r="Y1037" s="90">
        <f t="shared" si="294"/>
        <v>1478.367184</v>
      </c>
      <c r="Z1037" s="9"/>
    </row>
    <row r="1038" spans="7:26" x14ac:dyDescent="0.25">
      <c r="G1038" s="16"/>
      <c r="H1038" s="9">
        <v>5</v>
      </c>
      <c r="I1038" s="9" t="s">
        <v>17</v>
      </c>
      <c r="J1038" s="17">
        <v>422</v>
      </c>
      <c r="K1038" s="18">
        <v>1</v>
      </c>
      <c r="L1038" s="19">
        <f>VLOOKUP(J1038,[1]Values!$A$3:$D$462,2,FALSE)</f>
        <v>36815977</v>
      </c>
      <c r="M1038" s="20">
        <v>8593726</v>
      </c>
      <c r="N1038" s="20">
        <f t="shared" si="289"/>
        <v>28222251</v>
      </c>
      <c r="O1038" s="19">
        <f>VLOOKUP(J1038,[1]Values!$A$3:$D$462,3,FALSE)</f>
        <v>280073</v>
      </c>
      <c r="P1038" s="19"/>
      <c r="Q1038" s="19">
        <f t="shared" si="290"/>
        <v>280073</v>
      </c>
      <c r="R1038" s="20">
        <f t="shared" si="291"/>
        <v>28502324</v>
      </c>
      <c r="S1038" s="21">
        <f>VLOOKUP(H1038,[1]Rates!$A$3:$D$139,3,FALSE)</f>
        <v>6.038E-3</v>
      </c>
      <c r="T1038" s="22">
        <f t="shared" si="292"/>
        <v>172097.032312</v>
      </c>
      <c r="U1038" s="19">
        <f>VLOOKUP(J1038,[1]Values!$A$3:$D$462,4,FALSE)</f>
        <v>3021455</v>
      </c>
      <c r="V1038" s="20">
        <v>210871</v>
      </c>
      <c r="W1038" s="20">
        <f t="shared" si="293"/>
        <v>2810584</v>
      </c>
      <c r="X1038" s="23">
        <f>VLOOKUP(H1038,[1]Rates!$A$3:$D$139,4,FALSE)</f>
        <v>6.2370000000000004E-3</v>
      </c>
      <c r="Y1038" s="90">
        <f t="shared" si="294"/>
        <v>17529.612408000001</v>
      </c>
      <c r="Z1038" s="9"/>
    </row>
    <row r="1039" spans="7:26" x14ac:dyDescent="0.25">
      <c r="G1039" s="16"/>
      <c r="H1039" s="9">
        <v>137</v>
      </c>
      <c r="I1039" s="9" t="s">
        <v>140</v>
      </c>
      <c r="J1039" s="17">
        <v>422</v>
      </c>
      <c r="K1039" s="18">
        <v>1</v>
      </c>
      <c r="L1039" s="19">
        <f>VLOOKUP(J1039,[1]Values!$A$3:$D$462,2,FALSE)</f>
        <v>36815977</v>
      </c>
      <c r="M1039" s="20">
        <v>8593726</v>
      </c>
      <c r="N1039" s="20">
        <f t="shared" si="289"/>
        <v>28222251</v>
      </c>
      <c r="O1039" s="19">
        <f>VLOOKUP(J1039,[1]Values!$A$3:$D$462,3,FALSE)</f>
        <v>280073</v>
      </c>
      <c r="P1039" s="19"/>
      <c r="Q1039" s="19">
        <f t="shared" si="290"/>
        <v>280073</v>
      </c>
      <c r="R1039" s="20">
        <f t="shared" si="291"/>
        <v>28502324</v>
      </c>
      <c r="S1039" s="21">
        <f>VLOOKUP(H1039,[1]Rates!$A$3:$D$139,3,FALSE)</f>
        <v>7.2000000000000002E-5</v>
      </c>
      <c r="T1039" s="22">
        <f t="shared" si="292"/>
        <v>2052.167328</v>
      </c>
      <c r="U1039" s="19">
        <f>VLOOKUP(J1039,[1]Values!$A$3:$D$462,4,FALSE)</f>
        <v>3021455</v>
      </c>
      <c r="V1039" s="20">
        <v>210871</v>
      </c>
      <c r="W1039" s="20">
        <f t="shared" si="293"/>
        <v>2810584</v>
      </c>
      <c r="X1039" s="23">
        <f>VLOOKUP(H1039,[1]Rates!$A$3:$D$139,4,FALSE)</f>
        <v>6.9999999999999994E-5</v>
      </c>
      <c r="Y1039" s="90">
        <f t="shared" si="294"/>
        <v>196.74087999999998</v>
      </c>
      <c r="Z1039" s="9"/>
    </row>
    <row r="1040" spans="7:26" x14ac:dyDescent="0.25">
      <c r="G1040" s="16"/>
      <c r="H1040" s="9">
        <v>6</v>
      </c>
      <c r="I1040" s="9" t="s">
        <v>70</v>
      </c>
      <c r="J1040" s="17">
        <v>422</v>
      </c>
      <c r="K1040" s="18">
        <v>1</v>
      </c>
      <c r="L1040" s="19">
        <f>VLOOKUP(J1040,[1]Values!$A$3:$D$462,2,FALSE)</f>
        <v>36815977</v>
      </c>
      <c r="M1040" s="20">
        <v>8593726</v>
      </c>
      <c r="N1040" s="20">
        <f t="shared" si="289"/>
        <v>28222251</v>
      </c>
      <c r="O1040" s="19">
        <f>VLOOKUP(J1040,[1]Values!$A$3:$D$462,3,FALSE)</f>
        <v>280073</v>
      </c>
      <c r="P1040" s="19"/>
      <c r="Q1040" s="19">
        <f t="shared" si="290"/>
        <v>280073</v>
      </c>
      <c r="R1040" s="20">
        <f t="shared" si="291"/>
        <v>28502324</v>
      </c>
      <c r="S1040" s="21">
        <f>VLOOKUP(H1040,[1]Rates!$A$3:$D$139,3,FALSE)</f>
        <v>0</v>
      </c>
      <c r="T1040" s="22">
        <f t="shared" si="292"/>
        <v>0</v>
      </c>
      <c r="U1040" s="19">
        <f>VLOOKUP(J1040,[1]Values!$A$3:$D$462,4,FALSE)</f>
        <v>3021455</v>
      </c>
      <c r="V1040" s="20">
        <v>210871</v>
      </c>
      <c r="W1040" s="20">
        <f t="shared" si="293"/>
        <v>2810584</v>
      </c>
      <c r="X1040" s="23">
        <f>VLOOKUP(H1040,[1]Rates!$A$3:$D$139,4,FALSE)</f>
        <v>0</v>
      </c>
      <c r="Y1040" s="90">
        <f t="shared" si="294"/>
        <v>0</v>
      </c>
      <c r="Z1040" s="9"/>
    </row>
    <row r="1041" spans="7:26" x14ac:dyDescent="0.25">
      <c r="G1041" s="16"/>
      <c r="H1041" s="9">
        <v>7</v>
      </c>
      <c r="I1041" s="9" t="s">
        <v>9</v>
      </c>
      <c r="J1041" s="17">
        <v>422</v>
      </c>
      <c r="K1041" s="18">
        <v>1</v>
      </c>
      <c r="L1041" s="19">
        <f>VLOOKUP(J1041,[1]Values!$A$3:$D$462,2,FALSE)</f>
        <v>36815977</v>
      </c>
      <c r="M1041" s="20">
        <v>8593726</v>
      </c>
      <c r="N1041" s="20">
        <f t="shared" si="289"/>
        <v>28222251</v>
      </c>
      <c r="O1041" s="19">
        <f>VLOOKUP(J1041,[1]Values!$A$3:$D$462,3,FALSE)</f>
        <v>280073</v>
      </c>
      <c r="P1041" s="19"/>
      <c r="Q1041" s="19">
        <f t="shared" si="290"/>
        <v>280073</v>
      </c>
      <c r="R1041" s="20">
        <f t="shared" si="291"/>
        <v>28502324</v>
      </c>
      <c r="S1041" s="21">
        <f>VLOOKUP(H1041,[1]Rates!$A$3:$D$139,3,FALSE)</f>
        <v>1.01E-4</v>
      </c>
      <c r="T1041" s="22">
        <f t="shared" si="292"/>
        <v>2878.7347239999999</v>
      </c>
      <c r="U1041" s="19">
        <f>VLOOKUP(J1041,[1]Values!$A$3:$D$462,4,FALSE)</f>
        <v>3021455</v>
      </c>
      <c r="V1041" s="20">
        <v>210871</v>
      </c>
      <c r="W1041" s="20">
        <f t="shared" si="293"/>
        <v>2810584</v>
      </c>
      <c r="X1041" s="23">
        <f>VLOOKUP(H1041,[1]Rates!$A$3:$D$139,4,FALSE)</f>
        <v>1.08E-4</v>
      </c>
      <c r="Y1041" s="90">
        <f t="shared" si="294"/>
        <v>303.543072</v>
      </c>
      <c r="Z1041" s="9"/>
    </row>
    <row r="1042" spans="7:26" x14ac:dyDescent="0.25">
      <c r="G1042" s="16"/>
      <c r="H1042" s="9">
        <v>8</v>
      </c>
      <c r="I1042" s="9" t="s">
        <v>23</v>
      </c>
      <c r="J1042" s="17">
        <v>422</v>
      </c>
      <c r="K1042" s="18">
        <v>1</v>
      </c>
      <c r="L1042" s="19">
        <f>VLOOKUP(J1042,[1]Values!$A$3:$D$462,2,FALSE)</f>
        <v>36815977</v>
      </c>
      <c r="M1042" s="20">
        <v>8593726</v>
      </c>
      <c r="N1042" s="20">
        <f t="shared" si="289"/>
        <v>28222251</v>
      </c>
      <c r="O1042" s="19">
        <f>VLOOKUP(J1042,[1]Values!$A$3:$D$462,3,FALSE)</f>
        <v>280073</v>
      </c>
      <c r="P1042" s="19"/>
      <c r="Q1042" s="19">
        <f t="shared" si="290"/>
        <v>280073</v>
      </c>
      <c r="R1042" s="20">
        <f t="shared" si="291"/>
        <v>28502324</v>
      </c>
      <c r="S1042" s="21">
        <f>VLOOKUP(H1042,[1]Rates!$A$3:$D$139,3,FALSE)</f>
        <v>1.5300000000000001E-4</v>
      </c>
      <c r="T1042" s="22">
        <f t="shared" si="292"/>
        <v>4360.8555720000004</v>
      </c>
      <c r="U1042" s="19">
        <f>VLOOKUP(J1042,[1]Values!$A$3:$D$462,4,FALSE)</f>
        <v>3021455</v>
      </c>
      <c r="V1042" s="20">
        <v>210871</v>
      </c>
      <c r="W1042" s="20">
        <f t="shared" si="293"/>
        <v>2810584</v>
      </c>
      <c r="X1042" s="23">
        <f>VLOOKUP(H1042,[1]Rates!$A$3:$D$139,4,FALSE)</f>
        <v>1.64E-4</v>
      </c>
      <c r="Y1042" s="90">
        <f t="shared" si="294"/>
        <v>460.93577600000003</v>
      </c>
      <c r="Z1042" s="9"/>
    </row>
    <row r="1043" spans="7:26" x14ac:dyDescent="0.25">
      <c r="G1043" s="16"/>
      <c r="H1043" s="9">
        <v>10</v>
      </c>
      <c r="I1043" s="9" t="s">
        <v>105</v>
      </c>
      <c r="J1043" s="17">
        <v>422</v>
      </c>
      <c r="K1043" s="18">
        <v>0</v>
      </c>
      <c r="L1043" s="19">
        <f>VLOOKUP(J1043,[1]Values!$A$3:$D$462,2,FALSE)</f>
        <v>36815977</v>
      </c>
      <c r="M1043" s="20">
        <v>8593726</v>
      </c>
      <c r="N1043" s="20">
        <f t="shared" si="289"/>
        <v>0</v>
      </c>
      <c r="O1043" s="19">
        <f>VLOOKUP(J1043,[1]Values!$A$3:$D$462,3,FALSE)</f>
        <v>280073</v>
      </c>
      <c r="P1043" s="19"/>
      <c r="Q1043" s="19">
        <f t="shared" si="290"/>
        <v>0</v>
      </c>
      <c r="R1043" s="20">
        <f t="shared" si="291"/>
        <v>0</v>
      </c>
      <c r="S1043" s="21">
        <f>VLOOKUP(H1043,[1]Rates!$A$3:$D$139,3,FALSE)</f>
        <v>0</v>
      </c>
      <c r="T1043" s="22">
        <f t="shared" si="292"/>
        <v>0</v>
      </c>
      <c r="U1043" s="19">
        <f>VLOOKUP(J1043,[1]Values!$A$3:$D$462,4,FALSE)</f>
        <v>3021455</v>
      </c>
      <c r="V1043" s="20">
        <v>210871</v>
      </c>
      <c r="W1043" s="20">
        <f t="shared" si="293"/>
        <v>0</v>
      </c>
      <c r="X1043" s="23">
        <f>VLOOKUP(H1043,[1]Rates!$A$3:$D$139,4,FALSE)</f>
        <v>0</v>
      </c>
      <c r="Y1043" s="90">
        <f t="shared" si="294"/>
        <v>0</v>
      </c>
      <c r="Z1043" s="9"/>
    </row>
    <row r="1044" spans="7:26" x14ac:dyDescent="0.25">
      <c r="G1044" s="16"/>
      <c r="H1044" s="9">
        <v>17</v>
      </c>
      <c r="I1044" s="9" t="s">
        <v>16</v>
      </c>
      <c r="J1044" s="17">
        <v>422</v>
      </c>
      <c r="K1044" s="18">
        <v>1</v>
      </c>
      <c r="L1044" s="19">
        <f>VLOOKUP(J1044,[1]Values!$A$3:$D$462,2,FALSE)</f>
        <v>36815977</v>
      </c>
      <c r="M1044" s="20">
        <v>8593726</v>
      </c>
      <c r="N1044" s="20">
        <f t="shared" si="289"/>
        <v>28222251</v>
      </c>
      <c r="O1044" s="19">
        <f>VLOOKUP(J1044,[1]Values!$A$3:$D$462,3,FALSE)</f>
        <v>280073</v>
      </c>
      <c r="P1044" s="19"/>
      <c r="Q1044" s="19">
        <f t="shared" si="290"/>
        <v>280073</v>
      </c>
      <c r="R1044" s="20">
        <f t="shared" si="291"/>
        <v>28502324</v>
      </c>
      <c r="S1044" s="21">
        <f>VLOOKUP(H1044,[1]Rates!$A$3:$D$139,3,FALSE)</f>
        <v>6.0700000000000001E-4</v>
      </c>
      <c r="T1044" s="22">
        <f t="shared" si="292"/>
        <v>17300.910668</v>
      </c>
      <c r="U1044" s="19">
        <f>VLOOKUP(J1044,[1]Values!$A$3:$D$462,4,FALSE)</f>
        <v>3021455</v>
      </c>
      <c r="V1044" s="20">
        <v>210871</v>
      </c>
      <c r="W1044" s="20">
        <f t="shared" si="293"/>
        <v>2810584</v>
      </c>
      <c r="X1044" s="23">
        <f>VLOOKUP(H1044,[1]Rates!$A$3:$D$139,4,FALSE)</f>
        <v>6.4899999999999995E-4</v>
      </c>
      <c r="Y1044" s="90">
        <f t="shared" si="294"/>
        <v>1824.0690159999999</v>
      </c>
      <c r="Z1044" s="9"/>
    </row>
    <row r="1045" spans="7:26" x14ac:dyDescent="0.25">
      <c r="G1045" s="16"/>
      <c r="H1045" s="9">
        <v>32</v>
      </c>
      <c r="I1045" s="9" t="s">
        <v>5</v>
      </c>
      <c r="J1045" s="17">
        <v>422</v>
      </c>
      <c r="K1045" s="18">
        <v>1</v>
      </c>
      <c r="L1045" s="19">
        <f>VLOOKUP(J1045,[1]Values!$A$3:$D$462,2,FALSE)</f>
        <v>36815977</v>
      </c>
      <c r="M1045" s="20">
        <v>8593726</v>
      </c>
      <c r="N1045" s="20">
        <f t="shared" si="289"/>
        <v>28222251</v>
      </c>
      <c r="O1045" s="19">
        <f>VLOOKUP(J1045,[1]Values!$A$3:$D$462,3,FALSE)</f>
        <v>280073</v>
      </c>
      <c r="P1045" s="19"/>
      <c r="Q1045" s="19">
        <f t="shared" si="290"/>
        <v>280073</v>
      </c>
      <c r="R1045" s="20">
        <f t="shared" si="291"/>
        <v>28502324</v>
      </c>
      <c r="S1045" s="21">
        <f>VLOOKUP(H1045,[1]Rates!$A$3:$D$139,3,FALSE)</f>
        <v>9.7199999999999999E-4</v>
      </c>
      <c r="T1045" s="22">
        <f t="shared" si="292"/>
        <v>27704.258927999999</v>
      </c>
      <c r="U1045" s="19">
        <f>VLOOKUP(J1045,[1]Values!$A$3:$D$462,4,FALSE)</f>
        <v>3021455</v>
      </c>
      <c r="V1045" s="20">
        <v>210871</v>
      </c>
      <c r="W1045" s="20">
        <f t="shared" si="293"/>
        <v>2810584</v>
      </c>
      <c r="X1045" s="23">
        <f>VLOOKUP(H1045,[1]Rates!$A$3:$D$139,4,FALSE)</f>
        <v>1.024E-3</v>
      </c>
      <c r="Y1045" s="90">
        <f t="shared" si="294"/>
        <v>2878.038016</v>
      </c>
      <c r="Z1045" s="9"/>
    </row>
    <row r="1046" spans="7:26" x14ac:dyDescent="0.25">
      <c r="G1046" s="16"/>
      <c r="H1046" s="9">
        <v>38</v>
      </c>
      <c r="I1046" s="9" t="s">
        <v>12</v>
      </c>
      <c r="J1046" s="17">
        <v>422</v>
      </c>
      <c r="K1046" s="18">
        <v>1</v>
      </c>
      <c r="L1046" s="19">
        <f>VLOOKUP(J1046,[1]Values!$A$3:$D$462,2,FALSE)</f>
        <v>36815977</v>
      </c>
      <c r="M1046" s="20">
        <v>8593726</v>
      </c>
      <c r="N1046" s="20">
        <f t="shared" si="289"/>
        <v>28222251</v>
      </c>
      <c r="O1046" s="19">
        <f>VLOOKUP(J1046,[1]Values!$A$3:$D$462,3,FALSE)</f>
        <v>280073</v>
      </c>
      <c r="P1046" s="19"/>
      <c r="Q1046" s="19">
        <f t="shared" si="290"/>
        <v>280073</v>
      </c>
      <c r="R1046" s="20">
        <f t="shared" si="291"/>
        <v>28502324</v>
      </c>
      <c r="S1046" s="21">
        <f>VLOOKUP(H1046,[1]Rates!$A$3:$D$139,3,FALSE)</f>
        <v>9.8999999999999994E-5</v>
      </c>
      <c r="T1046" s="22">
        <f t="shared" si="292"/>
        <v>2821.7300759999998</v>
      </c>
      <c r="U1046" s="19">
        <f>VLOOKUP(J1046,[1]Values!$A$3:$D$462,4,FALSE)</f>
        <v>3021455</v>
      </c>
      <c r="V1046" s="20">
        <v>210871</v>
      </c>
      <c r="W1046" s="20">
        <f t="shared" si="293"/>
        <v>2810584</v>
      </c>
      <c r="X1046" s="23">
        <f>VLOOKUP(H1046,[1]Rates!$A$3:$D$139,4,FALSE)</f>
        <v>8.6000000000000003E-5</v>
      </c>
      <c r="Y1046" s="90">
        <f t="shared" si="294"/>
        <v>241.71022400000001</v>
      </c>
      <c r="Z1046" s="9"/>
    </row>
    <row r="1047" spans="7:26" x14ac:dyDescent="0.25">
      <c r="G1047" s="16"/>
      <c r="H1047" s="9">
        <v>55</v>
      </c>
      <c r="I1047" s="9" t="s">
        <v>26</v>
      </c>
      <c r="J1047" s="17">
        <v>422</v>
      </c>
      <c r="K1047" s="18">
        <v>1</v>
      </c>
      <c r="L1047" s="19">
        <f>VLOOKUP(J1047,[1]Values!$A$3:$D$462,2,FALSE)</f>
        <v>36815977</v>
      </c>
      <c r="M1047" s="20">
        <v>8593726</v>
      </c>
      <c r="N1047" s="20">
        <f t="shared" si="289"/>
        <v>28222251</v>
      </c>
      <c r="O1047" s="19">
        <f>VLOOKUP(J1047,[1]Values!$A$3:$D$462,3,FALSE)</f>
        <v>280073</v>
      </c>
      <c r="P1047" s="19"/>
      <c r="Q1047" s="19">
        <f t="shared" si="290"/>
        <v>280073</v>
      </c>
      <c r="R1047" s="20">
        <f t="shared" si="291"/>
        <v>28502324</v>
      </c>
      <c r="S1047" s="21">
        <f>VLOOKUP(H1047,[1]Rates!$A$3:$D$139,3,FALSE)</f>
        <v>1.45E-4</v>
      </c>
      <c r="T1047" s="22">
        <f t="shared" si="292"/>
        <v>4132.83698</v>
      </c>
      <c r="U1047" s="19">
        <f>VLOOKUP(J1047,[1]Values!$A$3:$D$462,4,FALSE)</f>
        <v>3021455</v>
      </c>
      <c r="V1047" s="20">
        <v>210871</v>
      </c>
      <c r="W1047" s="20">
        <f t="shared" si="293"/>
        <v>2810584</v>
      </c>
      <c r="X1047" s="23">
        <f>VLOOKUP(H1047,[1]Rates!$A$3:$D$139,4,FALSE)</f>
        <v>1.35E-4</v>
      </c>
      <c r="Y1047" s="90">
        <f t="shared" si="294"/>
        <v>379.42883999999998</v>
      </c>
      <c r="Z1047" s="9"/>
    </row>
    <row r="1048" spans="7:26" x14ac:dyDescent="0.25">
      <c r="G1048" s="16"/>
      <c r="H1048" s="9">
        <v>71</v>
      </c>
      <c r="I1048" s="9" t="s">
        <v>18</v>
      </c>
      <c r="J1048" s="17">
        <v>422</v>
      </c>
      <c r="K1048" s="18">
        <v>0</v>
      </c>
      <c r="L1048" s="19">
        <f>VLOOKUP(J1048,[1]Values!$A$3:$D$462,2,FALSE)</f>
        <v>36815977</v>
      </c>
      <c r="M1048" s="20">
        <v>8593726</v>
      </c>
      <c r="N1048" s="20">
        <f t="shared" si="289"/>
        <v>0</v>
      </c>
      <c r="O1048" s="19">
        <f>VLOOKUP(J1048,[1]Values!$A$3:$D$462,3,FALSE)</f>
        <v>280073</v>
      </c>
      <c r="P1048" s="19"/>
      <c r="Q1048" s="19">
        <f t="shared" si="290"/>
        <v>0</v>
      </c>
      <c r="R1048" s="20">
        <f t="shared" si="291"/>
        <v>0</v>
      </c>
      <c r="S1048" s="21">
        <f>VLOOKUP(H1048,[1]Rates!$A$3:$D$139,3,FALSE)</f>
        <v>9.0000000000000002E-6</v>
      </c>
      <c r="T1048" s="22">
        <f t="shared" si="292"/>
        <v>0</v>
      </c>
      <c r="U1048" s="19">
        <f>VLOOKUP(J1048,[1]Values!$A$3:$D$462,4,FALSE)</f>
        <v>3021455</v>
      </c>
      <c r="V1048" s="20">
        <v>210871</v>
      </c>
      <c r="W1048" s="20">
        <f t="shared" si="293"/>
        <v>0</v>
      </c>
      <c r="X1048" s="23">
        <f>VLOOKUP(H1048,[1]Rates!$A$3:$D$139,4,FALSE)</f>
        <v>9.0000000000000002E-6</v>
      </c>
      <c r="Y1048" s="90">
        <f t="shared" si="294"/>
        <v>0</v>
      </c>
      <c r="Z1048" s="9"/>
    </row>
    <row r="1049" spans="7:26" x14ac:dyDescent="0.25">
      <c r="G1049" s="16"/>
      <c r="H1049" s="9">
        <v>72</v>
      </c>
      <c r="I1049" s="9" t="s">
        <v>28</v>
      </c>
      <c r="J1049" s="17">
        <v>422</v>
      </c>
      <c r="K1049" s="18">
        <v>0</v>
      </c>
      <c r="L1049" s="19">
        <f>VLOOKUP(J1049,[1]Values!$A$3:$D$462,2,FALSE)</f>
        <v>36815977</v>
      </c>
      <c r="M1049" s="20">
        <v>8593726</v>
      </c>
      <c r="N1049" s="20">
        <f t="shared" si="289"/>
        <v>0</v>
      </c>
      <c r="O1049" s="19">
        <f>VLOOKUP(J1049,[1]Values!$A$3:$D$462,3,FALSE)</f>
        <v>280073</v>
      </c>
      <c r="P1049" s="19"/>
      <c r="Q1049" s="19">
        <f t="shared" si="290"/>
        <v>0</v>
      </c>
      <c r="R1049" s="20">
        <f t="shared" si="291"/>
        <v>0</v>
      </c>
      <c r="S1049" s="21">
        <f>VLOOKUP(H1049,[1]Rates!$A$3:$D$139,3,FALSE)</f>
        <v>2.5799999999999998E-4</v>
      </c>
      <c r="T1049" s="22">
        <f t="shared" si="292"/>
        <v>0</v>
      </c>
      <c r="U1049" s="19">
        <f>VLOOKUP(J1049,[1]Values!$A$3:$D$462,4,FALSE)</f>
        <v>3021455</v>
      </c>
      <c r="V1049" s="20">
        <v>210871</v>
      </c>
      <c r="W1049" s="20">
        <f t="shared" si="293"/>
        <v>0</v>
      </c>
      <c r="X1049" s="23">
        <f>VLOOKUP(H1049,[1]Rates!$A$3:$D$139,4,FALSE)</f>
        <v>2.7500000000000002E-4</v>
      </c>
      <c r="Y1049" s="90">
        <f t="shared" si="294"/>
        <v>0</v>
      </c>
      <c r="Z1049" s="9"/>
    </row>
    <row r="1050" spans="7:26" x14ac:dyDescent="0.25">
      <c r="G1050" s="16"/>
      <c r="H1050" s="9">
        <v>104</v>
      </c>
      <c r="I1050" s="9" t="s">
        <v>82</v>
      </c>
      <c r="J1050" s="17">
        <v>422</v>
      </c>
      <c r="K1050" s="18">
        <v>1</v>
      </c>
      <c r="L1050" s="19">
        <f>VLOOKUP(J1050,[1]Values!$A$3:$D$462,2,FALSE)</f>
        <v>36815977</v>
      </c>
      <c r="M1050" s="20">
        <v>8593726</v>
      </c>
      <c r="N1050" s="20">
        <f t="shared" si="289"/>
        <v>28222251</v>
      </c>
      <c r="O1050" s="19">
        <f>VLOOKUP(J1050,[1]Values!$A$3:$D$462,3,FALSE)</f>
        <v>280073</v>
      </c>
      <c r="P1050" s="19"/>
      <c r="Q1050" s="19">
        <f t="shared" si="290"/>
        <v>280073</v>
      </c>
      <c r="R1050" s="20">
        <f t="shared" si="291"/>
        <v>28502324</v>
      </c>
      <c r="S1050" s="21">
        <f>VLOOKUP(H1050,[1]Rates!$A$3:$D$139,3,FALSE)</f>
        <v>0</v>
      </c>
      <c r="T1050" s="22">
        <f t="shared" si="292"/>
        <v>0</v>
      </c>
      <c r="U1050" s="19">
        <f>VLOOKUP(J1050,[1]Values!$A$3:$D$462,4,FALSE)</f>
        <v>3021455</v>
      </c>
      <c r="V1050" s="20">
        <v>210871</v>
      </c>
      <c r="W1050" s="20">
        <f t="shared" si="293"/>
        <v>2810584</v>
      </c>
      <c r="X1050" s="23">
        <f>VLOOKUP(H1050,[1]Rates!$A$3:$D$139,4,FALSE)</f>
        <v>0</v>
      </c>
      <c r="Y1050" s="90">
        <f t="shared" si="294"/>
        <v>0</v>
      </c>
      <c r="Z1050" s="9"/>
    </row>
    <row r="1051" spans="7:26" x14ac:dyDescent="0.25">
      <c r="G1051" s="16"/>
      <c r="H1051" s="9">
        <v>114</v>
      </c>
      <c r="I1051" s="9" t="s">
        <v>107</v>
      </c>
      <c r="J1051" s="17">
        <v>422</v>
      </c>
      <c r="K1051" s="18">
        <v>1</v>
      </c>
      <c r="L1051" s="19">
        <f>VLOOKUP(J1051,[1]Values!$A$3:$D$462,2,FALSE)</f>
        <v>36815977</v>
      </c>
      <c r="M1051" s="20">
        <v>8593726</v>
      </c>
      <c r="N1051" s="20">
        <f t="shared" si="289"/>
        <v>28222251</v>
      </c>
      <c r="O1051" s="19">
        <f>VLOOKUP(J1051,[1]Values!$A$3:$D$462,3,FALSE)</f>
        <v>280073</v>
      </c>
      <c r="P1051" s="19"/>
      <c r="Q1051" s="19">
        <f t="shared" si="290"/>
        <v>280073</v>
      </c>
      <c r="R1051" s="20">
        <f t="shared" si="291"/>
        <v>28502324</v>
      </c>
      <c r="S1051" s="21">
        <f>VLOOKUP(H1051,[1]Rates!$A$3:$D$139,3,FALSE)</f>
        <v>0</v>
      </c>
      <c r="T1051" s="22">
        <f t="shared" si="292"/>
        <v>0</v>
      </c>
      <c r="U1051" s="19">
        <f>VLOOKUP(J1051,[1]Values!$A$3:$D$462,4,FALSE)</f>
        <v>3021455</v>
      </c>
      <c r="V1051" s="20">
        <v>210871</v>
      </c>
      <c r="W1051" s="20">
        <f t="shared" si="293"/>
        <v>2810584</v>
      </c>
      <c r="X1051" s="23">
        <f>VLOOKUP(H1051,[1]Rates!$A$3:$D$139,4,FALSE)</f>
        <v>0</v>
      </c>
      <c r="Y1051" s="90">
        <f t="shared" si="294"/>
        <v>0</v>
      </c>
      <c r="Z1051" s="9"/>
    </row>
    <row r="1052" spans="7:26" x14ac:dyDescent="0.25">
      <c r="G1052" s="16"/>
      <c r="H1052" s="9">
        <v>117</v>
      </c>
      <c r="I1052" s="9" t="s">
        <v>21</v>
      </c>
      <c r="J1052" s="17">
        <v>422</v>
      </c>
      <c r="K1052" s="18">
        <v>1</v>
      </c>
      <c r="L1052" s="19">
        <f>VLOOKUP(J1052,[1]Values!$A$3:$D$462,2,FALSE)</f>
        <v>36815977</v>
      </c>
      <c r="M1052" s="20">
        <v>8593726</v>
      </c>
      <c r="N1052" s="20">
        <f t="shared" si="289"/>
        <v>28222251</v>
      </c>
      <c r="O1052" s="19">
        <f>VLOOKUP(J1052,[1]Values!$A$3:$D$462,3,FALSE)</f>
        <v>280073</v>
      </c>
      <c r="P1052" s="19"/>
      <c r="Q1052" s="19">
        <f t="shared" si="290"/>
        <v>280073</v>
      </c>
      <c r="R1052" s="20">
        <f t="shared" si="291"/>
        <v>28502324</v>
      </c>
      <c r="S1052" s="21">
        <f>VLOOKUP(H1052,[1]Rates!$A$3:$D$139,3,FALSE)</f>
        <v>2.1900000000000001E-4</v>
      </c>
      <c r="T1052" s="22">
        <f t="shared" si="292"/>
        <v>6242.0089560000006</v>
      </c>
      <c r="U1052" s="19">
        <f>VLOOKUP(J1052,[1]Values!$A$3:$D$462,4,FALSE)</f>
        <v>3021455</v>
      </c>
      <c r="V1052" s="20">
        <v>210871</v>
      </c>
      <c r="W1052" s="20">
        <f t="shared" si="293"/>
        <v>2810584</v>
      </c>
      <c r="X1052" s="23">
        <f>VLOOKUP(H1052,[1]Rates!$A$3:$D$139,4,FALSE)</f>
        <v>2.34E-4</v>
      </c>
      <c r="Y1052" s="90">
        <f t="shared" si="294"/>
        <v>657.67665599999998</v>
      </c>
      <c r="Z1052" s="9"/>
    </row>
    <row r="1053" spans="7:26" x14ac:dyDescent="0.25">
      <c r="G1053" s="16"/>
      <c r="H1053" s="9"/>
      <c r="I1053" s="9"/>
      <c r="J1053" s="17"/>
      <c r="K1053" s="18"/>
      <c r="L1053" s="20"/>
      <c r="M1053" s="20"/>
      <c r="N1053" s="20"/>
      <c r="O1053" s="20"/>
      <c r="P1053" s="20"/>
      <c r="Q1053" s="20"/>
      <c r="R1053" s="20"/>
      <c r="S1053" s="23"/>
      <c r="T1053" s="22"/>
      <c r="U1053" s="20"/>
      <c r="V1053" s="20"/>
      <c r="W1053" s="20"/>
      <c r="X1053" s="23"/>
      <c r="Y1053" s="90"/>
      <c r="Z1053" s="9"/>
    </row>
    <row r="1054" spans="7:26" ht="15.75" x14ac:dyDescent="0.25">
      <c r="G1054" s="91">
        <v>114</v>
      </c>
      <c r="H1054" s="28" t="s">
        <v>107</v>
      </c>
      <c r="I1054" s="9"/>
      <c r="J1054" s="17"/>
      <c r="K1054" s="18"/>
      <c r="L1054" s="20"/>
      <c r="M1054" s="20"/>
      <c r="N1054" s="20"/>
      <c r="O1054" s="20"/>
      <c r="P1054" s="20"/>
      <c r="Q1054" s="20"/>
      <c r="R1054" s="20"/>
      <c r="S1054" s="23"/>
      <c r="T1054" s="22"/>
      <c r="U1054" s="20"/>
      <c r="V1054" s="20"/>
      <c r="W1054" s="20"/>
      <c r="X1054" s="23"/>
      <c r="Y1054" s="90"/>
      <c r="Z1054" s="9"/>
    </row>
    <row r="1055" spans="7:26" x14ac:dyDescent="0.25">
      <c r="G1055" s="16"/>
      <c r="H1055" s="9">
        <v>1</v>
      </c>
      <c r="I1055" s="9" t="s">
        <v>11</v>
      </c>
      <c r="J1055" s="17">
        <v>957</v>
      </c>
      <c r="K1055" s="18">
        <v>1</v>
      </c>
      <c r="L1055" s="19">
        <f>VLOOKUP(J1055,[1]Values!$A$3:$D$462,2,FALSE)</f>
        <v>0</v>
      </c>
      <c r="M1055" s="20"/>
      <c r="N1055" s="20">
        <f t="shared" ref="N1055:N1071" si="295">(L1055-M1055)*K1055</f>
        <v>0</v>
      </c>
      <c r="O1055" s="19">
        <f>VLOOKUP(J1055,[1]Values!$A$3:$D$462,3,FALSE)</f>
        <v>59386</v>
      </c>
      <c r="P1055" s="19"/>
      <c r="Q1055" s="19">
        <f t="shared" ref="Q1055:Q1071" si="296">(O1055-P1055)*K1055</f>
        <v>59386</v>
      </c>
      <c r="R1055" s="20">
        <f t="shared" ref="R1055:R1071" si="297">(L1055-M1055+O1055-P1055)*K1055</f>
        <v>59386</v>
      </c>
      <c r="S1055" s="21">
        <f>VLOOKUP(H1055,[1]Rates!$A$3:$D$139,3,FALSE)</f>
        <v>1.908E-3</v>
      </c>
      <c r="T1055" s="22">
        <f t="shared" ref="T1055:T1071" si="298">R1055*S1055</f>
        <v>113.308488</v>
      </c>
      <c r="U1055" s="19">
        <f>VLOOKUP(J1055,[1]Values!$A$3:$D$462,4,FALSE)</f>
        <v>0</v>
      </c>
      <c r="V1055" s="20"/>
      <c r="W1055" s="20">
        <f t="shared" ref="W1055:W1071" si="299">(U1055-V1055)*K1055</f>
        <v>0</v>
      </c>
      <c r="X1055" s="23">
        <f>VLOOKUP(H1055,[1]Rates!$A$3:$D$139,4,FALSE)</f>
        <v>2.0739999999999999E-3</v>
      </c>
      <c r="Y1055" s="90">
        <f t="shared" ref="Y1055:Y1071" si="300">W1055*X1055</f>
        <v>0</v>
      </c>
      <c r="Z1055" s="9"/>
    </row>
    <row r="1056" spans="7:26" x14ac:dyDescent="0.25">
      <c r="G1056" s="16"/>
      <c r="H1056" s="9">
        <v>2</v>
      </c>
      <c r="I1056" s="9" t="s">
        <v>27</v>
      </c>
      <c r="J1056" s="17">
        <v>957</v>
      </c>
      <c r="K1056" s="18">
        <v>1</v>
      </c>
      <c r="L1056" s="19">
        <f>VLOOKUP(J1056,[1]Values!$A$3:$D$462,2,FALSE)</f>
        <v>0</v>
      </c>
      <c r="M1056" s="20"/>
      <c r="N1056" s="20">
        <f t="shared" si="295"/>
        <v>0</v>
      </c>
      <c r="O1056" s="19">
        <f>VLOOKUP(J1056,[1]Values!$A$3:$D$462,3,FALSE)</f>
        <v>59386</v>
      </c>
      <c r="P1056" s="19"/>
      <c r="Q1056" s="19">
        <f t="shared" si="296"/>
        <v>59386</v>
      </c>
      <c r="R1056" s="20">
        <f t="shared" si="297"/>
        <v>59386</v>
      </c>
      <c r="S1056" s="21">
        <f>VLOOKUP(H1056,[1]Rates!$A$3:$D$139,3,FALSE)</f>
        <v>2.0900000000000001E-4</v>
      </c>
      <c r="T1056" s="22">
        <f t="shared" si="298"/>
        <v>12.411674000000001</v>
      </c>
      <c r="U1056" s="19">
        <f>VLOOKUP(J1056,[1]Values!$A$3:$D$462,4,FALSE)</f>
        <v>0</v>
      </c>
      <c r="V1056" s="20"/>
      <c r="W1056" s="20">
        <f t="shared" si="299"/>
        <v>0</v>
      </c>
      <c r="X1056" s="23">
        <f>VLOOKUP(H1056,[1]Rates!$A$3:$D$139,4,FALSE)</f>
        <v>2.3000000000000001E-4</v>
      </c>
      <c r="Y1056" s="90">
        <f t="shared" si="300"/>
        <v>0</v>
      </c>
      <c r="Z1056" s="9"/>
    </row>
    <row r="1057" spans="7:26" x14ac:dyDescent="0.25">
      <c r="G1057" s="16"/>
      <c r="H1057" s="9">
        <v>3</v>
      </c>
      <c r="I1057" s="9" t="s">
        <v>20</v>
      </c>
      <c r="J1057" s="17">
        <v>957</v>
      </c>
      <c r="K1057" s="18">
        <v>1</v>
      </c>
      <c r="L1057" s="19">
        <f>VLOOKUP(J1057,[1]Values!$A$3:$D$462,2,FALSE)</f>
        <v>0</v>
      </c>
      <c r="M1057" s="20"/>
      <c r="N1057" s="20">
        <f t="shared" si="295"/>
        <v>0</v>
      </c>
      <c r="O1057" s="19">
        <f>VLOOKUP(J1057,[1]Values!$A$3:$D$462,3,FALSE)</f>
        <v>59386</v>
      </c>
      <c r="P1057" s="19"/>
      <c r="Q1057" s="19">
        <f t="shared" si="296"/>
        <v>59386</v>
      </c>
      <c r="R1057" s="20">
        <f t="shared" si="297"/>
        <v>59386</v>
      </c>
      <c r="S1057" s="21">
        <f>VLOOKUP(H1057,[1]Rates!$A$3:$D$139,3,FALSE)</f>
        <v>4.9299999999999995E-4</v>
      </c>
      <c r="T1057" s="22">
        <f t="shared" si="298"/>
        <v>29.277297999999998</v>
      </c>
      <c r="U1057" s="19">
        <f>VLOOKUP(J1057,[1]Values!$A$3:$D$462,4,FALSE)</f>
        <v>0</v>
      </c>
      <c r="V1057" s="20"/>
      <c r="W1057" s="20">
        <f t="shared" si="299"/>
        <v>0</v>
      </c>
      <c r="X1057" s="23">
        <f>VLOOKUP(H1057,[1]Rates!$A$3:$D$139,4,FALSE)</f>
        <v>5.2599999999999999E-4</v>
      </c>
      <c r="Y1057" s="90">
        <f t="shared" si="300"/>
        <v>0</v>
      </c>
      <c r="Z1057" s="9"/>
    </row>
    <row r="1058" spans="7:26" x14ac:dyDescent="0.25">
      <c r="G1058" s="16"/>
      <c r="H1058" s="9">
        <v>5</v>
      </c>
      <c r="I1058" s="9" t="s">
        <v>17</v>
      </c>
      <c r="J1058" s="17">
        <v>957</v>
      </c>
      <c r="K1058" s="18">
        <v>1</v>
      </c>
      <c r="L1058" s="19">
        <f>VLOOKUP(J1058,[1]Values!$A$3:$D$462,2,FALSE)</f>
        <v>0</v>
      </c>
      <c r="M1058" s="20"/>
      <c r="N1058" s="20">
        <f t="shared" si="295"/>
        <v>0</v>
      </c>
      <c r="O1058" s="19">
        <f>VLOOKUP(J1058,[1]Values!$A$3:$D$462,3,FALSE)</f>
        <v>59386</v>
      </c>
      <c r="P1058" s="19"/>
      <c r="Q1058" s="19">
        <f t="shared" si="296"/>
        <v>59386</v>
      </c>
      <c r="R1058" s="20">
        <f t="shared" si="297"/>
        <v>59386</v>
      </c>
      <c r="S1058" s="21">
        <f>VLOOKUP(H1058,[1]Rates!$A$3:$D$139,3,FALSE)</f>
        <v>6.038E-3</v>
      </c>
      <c r="T1058" s="22">
        <f t="shared" si="298"/>
        <v>358.57266800000002</v>
      </c>
      <c r="U1058" s="19">
        <f>VLOOKUP(J1058,[1]Values!$A$3:$D$462,4,FALSE)</f>
        <v>0</v>
      </c>
      <c r="V1058" s="20"/>
      <c r="W1058" s="20">
        <f t="shared" si="299"/>
        <v>0</v>
      </c>
      <c r="X1058" s="23">
        <f>VLOOKUP(H1058,[1]Rates!$A$3:$D$139,4,FALSE)</f>
        <v>6.2370000000000004E-3</v>
      </c>
      <c r="Y1058" s="90">
        <f t="shared" si="300"/>
        <v>0</v>
      </c>
      <c r="Z1058" s="9"/>
    </row>
    <row r="1059" spans="7:26" x14ac:dyDescent="0.25">
      <c r="G1059" s="16"/>
      <c r="H1059" s="9">
        <v>137</v>
      </c>
      <c r="I1059" s="9" t="s">
        <v>140</v>
      </c>
      <c r="J1059" s="17">
        <v>957</v>
      </c>
      <c r="K1059" s="18">
        <v>1</v>
      </c>
      <c r="L1059" s="19">
        <f>VLOOKUP(J1059,[1]Values!$A$3:$D$462,2,FALSE)</f>
        <v>0</v>
      </c>
      <c r="M1059" s="20"/>
      <c r="N1059" s="20">
        <f t="shared" si="295"/>
        <v>0</v>
      </c>
      <c r="O1059" s="19">
        <f>VLOOKUP(J1059,[1]Values!$A$3:$D$462,3,FALSE)</f>
        <v>59386</v>
      </c>
      <c r="P1059" s="19"/>
      <c r="Q1059" s="19">
        <f t="shared" si="296"/>
        <v>59386</v>
      </c>
      <c r="R1059" s="20">
        <f t="shared" si="297"/>
        <v>59386</v>
      </c>
      <c r="S1059" s="21">
        <f>VLOOKUP(H1059,[1]Rates!$A$3:$D$139,3,FALSE)</f>
        <v>7.2000000000000002E-5</v>
      </c>
      <c r="T1059" s="22">
        <f t="shared" si="298"/>
        <v>4.275792</v>
      </c>
      <c r="U1059" s="19">
        <f>VLOOKUP(J1059,[1]Values!$A$3:$D$462,4,FALSE)</f>
        <v>0</v>
      </c>
      <c r="V1059" s="20"/>
      <c r="W1059" s="20">
        <f t="shared" si="299"/>
        <v>0</v>
      </c>
      <c r="X1059" s="23">
        <f>VLOOKUP(H1059,[1]Rates!$A$3:$D$139,4,FALSE)</f>
        <v>6.9999999999999994E-5</v>
      </c>
      <c r="Y1059" s="90">
        <f t="shared" si="300"/>
        <v>0</v>
      </c>
      <c r="Z1059" s="9"/>
    </row>
    <row r="1060" spans="7:26" x14ac:dyDescent="0.25">
      <c r="G1060" s="16"/>
      <c r="H1060" s="9">
        <v>6</v>
      </c>
      <c r="I1060" s="9" t="s">
        <v>70</v>
      </c>
      <c r="J1060" s="17">
        <v>957</v>
      </c>
      <c r="K1060" s="18">
        <v>1</v>
      </c>
      <c r="L1060" s="19">
        <f>VLOOKUP(J1060,[1]Values!$A$3:$D$462,2,FALSE)</f>
        <v>0</v>
      </c>
      <c r="M1060" s="20"/>
      <c r="N1060" s="20">
        <f t="shared" si="295"/>
        <v>0</v>
      </c>
      <c r="O1060" s="19">
        <f>VLOOKUP(J1060,[1]Values!$A$3:$D$462,3,FALSE)</f>
        <v>59386</v>
      </c>
      <c r="P1060" s="19"/>
      <c r="Q1060" s="19">
        <f t="shared" si="296"/>
        <v>59386</v>
      </c>
      <c r="R1060" s="20">
        <f t="shared" si="297"/>
        <v>59386</v>
      </c>
      <c r="S1060" s="21">
        <f>VLOOKUP(H1060,[1]Rates!$A$3:$D$139,3,FALSE)</f>
        <v>0</v>
      </c>
      <c r="T1060" s="22">
        <f t="shared" si="298"/>
        <v>0</v>
      </c>
      <c r="U1060" s="19">
        <f>VLOOKUP(J1060,[1]Values!$A$3:$D$462,4,FALSE)</f>
        <v>0</v>
      </c>
      <c r="V1060" s="20"/>
      <c r="W1060" s="20">
        <f t="shared" si="299"/>
        <v>0</v>
      </c>
      <c r="X1060" s="23">
        <f>VLOOKUP(H1060,[1]Rates!$A$3:$D$139,4,FALSE)</f>
        <v>0</v>
      </c>
      <c r="Y1060" s="90">
        <f t="shared" si="300"/>
        <v>0</v>
      </c>
      <c r="Z1060" s="9"/>
    </row>
    <row r="1061" spans="7:26" x14ac:dyDescent="0.25">
      <c r="G1061" s="16"/>
      <c r="H1061" s="9">
        <v>7</v>
      </c>
      <c r="I1061" s="9" t="s">
        <v>9</v>
      </c>
      <c r="J1061" s="17">
        <v>957</v>
      </c>
      <c r="K1061" s="18">
        <v>1</v>
      </c>
      <c r="L1061" s="19">
        <f>VLOOKUP(J1061,[1]Values!$A$3:$D$462,2,FALSE)</f>
        <v>0</v>
      </c>
      <c r="M1061" s="20"/>
      <c r="N1061" s="20">
        <f t="shared" si="295"/>
        <v>0</v>
      </c>
      <c r="O1061" s="19">
        <f>VLOOKUP(J1061,[1]Values!$A$3:$D$462,3,FALSE)</f>
        <v>59386</v>
      </c>
      <c r="P1061" s="19"/>
      <c r="Q1061" s="19">
        <f t="shared" si="296"/>
        <v>59386</v>
      </c>
      <c r="R1061" s="20">
        <f t="shared" si="297"/>
        <v>59386</v>
      </c>
      <c r="S1061" s="21">
        <f>VLOOKUP(H1061,[1]Rates!$A$3:$D$139,3,FALSE)</f>
        <v>1.01E-4</v>
      </c>
      <c r="T1061" s="22">
        <f t="shared" si="298"/>
        <v>5.997986</v>
      </c>
      <c r="U1061" s="19">
        <f>VLOOKUP(J1061,[1]Values!$A$3:$D$462,4,FALSE)</f>
        <v>0</v>
      </c>
      <c r="V1061" s="20"/>
      <c r="W1061" s="20">
        <f t="shared" si="299"/>
        <v>0</v>
      </c>
      <c r="X1061" s="23">
        <f>VLOOKUP(H1061,[1]Rates!$A$3:$D$139,4,FALSE)</f>
        <v>1.08E-4</v>
      </c>
      <c r="Y1061" s="90">
        <f t="shared" si="300"/>
        <v>0</v>
      </c>
      <c r="Z1061" s="9"/>
    </row>
    <row r="1062" spans="7:26" x14ac:dyDescent="0.25">
      <c r="G1062" s="16"/>
      <c r="H1062" s="9">
        <v>8</v>
      </c>
      <c r="I1062" s="9" t="s">
        <v>23</v>
      </c>
      <c r="J1062" s="17">
        <v>957</v>
      </c>
      <c r="K1062" s="18">
        <v>1</v>
      </c>
      <c r="L1062" s="19">
        <f>VLOOKUP(J1062,[1]Values!$A$3:$D$462,2,FALSE)</f>
        <v>0</v>
      </c>
      <c r="M1062" s="20"/>
      <c r="N1062" s="20">
        <f t="shared" si="295"/>
        <v>0</v>
      </c>
      <c r="O1062" s="19">
        <f>VLOOKUP(J1062,[1]Values!$A$3:$D$462,3,FALSE)</f>
        <v>59386</v>
      </c>
      <c r="P1062" s="19"/>
      <c r="Q1062" s="19">
        <f t="shared" si="296"/>
        <v>59386</v>
      </c>
      <c r="R1062" s="20">
        <f t="shared" si="297"/>
        <v>59386</v>
      </c>
      <c r="S1062" s="21">
        <f>VLOOKUP(H1062,[1]Rates!$A$3:$D$139,3,FALSE)</f>
        <v>1.5300000000000001E-4</v>
      </c>
      <c r="T1062" s="22">
        <f t="shared" si="298"/>
        <v>9.0860579999999995</v>
      </c>
      <c r="U1062" s="19">
        <f>VLOOKUP(J1062,[1]Values!$A$3:$D$462,4,FALSE)</f>
        <v>0</v>
      </c>
      <c r="V1062" s="20"/>
      <c r="W1062" s="20">
        <f t="shared" si="299"/>
        <v>0</v>
      </c>
      <c r="X1062" s="23">
        <f>VLOOKUP(H1062,[1]Rates!$A$3:$D$139,4,FALSE)</f>
        <v>1.64E-4</v>
      </c>
      <c r="Y1062" s="90">
        <f t="shared" si="300"/>
        <v>0</v>
      </c>
      <c r="Z1062" s="9"/>
    </row>
    <row r="1063" spans="7:26" x14ac:dyDescent="0.25">
      <c r="G1063" s="16"/>
      <c r="H1063" s="9">
        <v>10</v>
      </c>
      <c r="I1063" s="9" t="s">
        <v>105</v>
      </c>
      <c r="J1063" s="17">
        <v>957</v>
      </c>
      <c r="K1063" s="18">
        <v>0</v>
      </c>
      <c r="L1063" s="19">
        <f>VLOOKUP(J1063,[1]Values!$A$3:$D$462,2,FALSE)</f>
        <v>0</v>
      </c>
      <c r="M1063" s="20"/>
      <c r="N1063" s="20">
        <f t="shared" si="295"/>
        <v>0</v>
      </c>
      <c r="O1063" s="19">
        <f>VLOOKUP(J1063,[1]Values!$A$3:$D$462,3,FALSE)</f>
        <v>59386</v>
      </c>
      <c r="P1063" s="19"/>
      <c r="Q1063" s="19">
        <f t="shared" si="296"/>
        <v>0</v>
      </c>
      <c r="R1063" s="20">
        <f t="shared" si="297"/>
        <v>0</v>
      </c>
      <c r="S1063" s="21">
        <f>VLOOKUP(H1063,[1]Rates!$A$3:$D$139,3,FALSE)</f>
        <v>0</v>
      </c>
      <c r="T1063" s="22">
        <f t="shared" si="298"/>
        <v>0</v>
      </c>
      <c r="U1063" s="19">
        <f>VLOOKUP(J1063,[1]Values!$A$3:$D$462,4,FALSE)</f>
        <v>0</v>
      </c>
      <c r="V1063" s="20"/>
      <c r="W1063" s="20">
        <f t="shared" si="299"/>
        <v>0</v>
      </c>
      <c r="X1063" s="23">
        <f>VLOOKUP(H1063,[1]Rates!$A$3:$D$139,4,FALSE)</f>
        <v>0</v>
      </c>
      <c r="Y1063" s="90">
        <f t="shared" si="300"/>
        <v>0</v>
      </c>
      <c r="Z1063" s="9"/>
    </row>
    <row r="1064" spans="7:26" x14ac:dyDescent="0.25">
      <c r="G1064" s="16"/>
      <c r="H1064" s="9">
        <v>32</v>
      </c>
      <c r="I1064" s="9" t="s">
        <v>5</v>
      </c>
      <c r="J1064" s="17">
        <v>957</v>
      </c>
      <c r="K1064" s="18">
        <v>1</v>
      </c>
      <c r="L1064" s="19">
        <f>VLOOKUP(J1064,[1]Values!$A$3:$D$462,2,FALSE)</f>
        <v>0</v>
      </c>
      <c r="M1064" s="20"/>
      <c r="N1064" s="20">
        <f t="shared" si="295"/>
        <v>0</v>
      </c>
      <c r="O1064" s="19">
        <f>VLOOKUP(J1064,[1]Values!$A$3:$D$462,3,FALSE)</f>
        <v>59386</v>
      </c>
      <c r="P1064" s="19"/>
      <c r="Q1064" s="19">
        <f t="shared" si="296"/>
        <v>59386</v>
      </c>
      <c r="R1064" s="20">
        <f t="shared" si="297"/>
        <v>59386</v>
      </c>
      <c r="S1064" s="21">
        <f>VLOOKUP(H1064,[1]Rates!$A$3:$D$139,3,FALSE)</f>
        <v>9.7199999999999999E-4</v>
      </c>
      <c r="T1064" s="22">
        <f t="shared" si="298"/>
        <v>57.723191999999997</v>
      </c>
      <c r="U1064" s="19">
        <f>VLOOKUP(J1064,[1]Values!$A$3:$D$462,4,FALSE)</f>
        <v>0</v>
      </c>
      <c r="V1064" s="20"/>
      <c r="W1064" s="20">
        <f t="shared" si="299"/>
        <v>0</v>
      </c>
      <c r="X1064" s="23">
        <f>VLOOKUP(H1064,[1]Rates!$A$3:$D$139,4,FALSE)</f>
        <v>1.024E-3</v>
      </c>
      <c r="Y1064" s="90">
        <f t="shared" si="300"/>
        <v>0</v>
      </c>
      <c r="Z1064" s="9"/>
    </row>
    <row r="1065" spans="7:26" x14ac:dyDescent="0.25">
      <c r="G1065" s="16"/>
      <c r="H1065" s="9">
        <v>38</v>
      </c>
      <c r="I1065" s="9" t="s">
        <v>12</v>
      </c>
      <c r="J1065" s="17">
        <v>957</v>
      </c>
      <c r="K1065" s="18">
        <v>1</v>
      </c>
      <c r="L1065" s="19">
        <f>VLOOKUP(J1065,[1]Values!$A$3:$D$462,2,FALSE)</f>
        <v>0</v>
      </c>
      <c r="M1065" s="20"/>
      <c r="N1065" s="20">
        <f t="shared" si="295"/>
        <v>0</v>
      </c>
      <c r="O1065" s="19">
        <f>VLOOKUP(J1065,[1]Values!$A$3:$D$462,3,FALSE)</f>
        <v>59386</v>
      </c>
      <c r="P1065" s="19"/>
      <c r="Q1065" s="19">
        <f t="shared" si="296"/>
        <v>59386</v>
      </c>
      <c r="R1065" s="20">
        <f t="shared" si="297"/>
        <v>59386</v>
      </c>
      <c r="S1065" s="21">
        <f>VLOOKUP(H1065,[1]Rates!$A$3:$D$139,3,FALSE)</f>
        <v>9.8999999999999994E-5</v>
      </c>
      <c r="T1065" s="22">
        <f t="shared" si="298"/>
        <v>5.8792139999999993</v>
      </c>
      <c r="U1065" s="19">
        <f>VLOOKUP(J1065,[1]Values!$A$3:$D$462,4,FALSE)</f>
        <v>0</v>
      </c>
      <c r="V1065" s="20"/>
      <c r="W1065" s="20">
        <f t="shared" si="299"/>
        <v>0</v>
      </c>
      <c r="X1065" s="23">
        <f>VLOOKUP(H1065,[1]Rates!$A$3:$D$139,4,FALSE)</f>
        <v>8.6000000000000003E-5</v>
      </c>
      <c r="Y1065" s="90">
        <f t="shared" si="300"/>
        <v>0</v>
      </c>
      <c r="Z1065" s="9"/>
    </row>
    <row r="1066" spans="7:26" x14ac:dyDescent="0.25">
      <c r="G1066" s="16"/>
      <c r="H1066" s="9">
        <v>55</v>
      </c>
      <c r="I1066" s="9" t="s">
        <v>26</v>
      </c>
      <c r="J1066" s="17">
        <v>957</v>
      </c>
      <c r="K1066" s="18">
        <v>1</v>
      </c>
      <c r="L1066" s="19">
        <f>VLOOKUP(J1066,[1]Values!$A$3:$D$462,2,FALSE)</f>
        <v>0</v>
      </c>
      <c r="M1066" s="20"/>
      <c r="N1066" s="20">
        <f t="shared" si="295"/>
        <v>0</v>
      </c>
      <c r="O1066" s="19">
        <f>VLOOKUP(J1066,[1]Values!$A$3:$D$462,3,FALSE)</f>
        <v>59386</v>
      </c>
      <c r="P1066" s="19"/>
      <c r="Q1066" s="19">
        <f t="shared" si="296"/>
        <v>59386</v>
      </c>
      <c r="R1066" s="20">
        <f t="shared" si="297"/>
        <v>59386</v>
      </c>
      <c r="S1066" s="21">
        <f>VLOOKUP(H1066,[1]Rates!$A$3:$D$139,3,FALSE)</f>
        <v>1.45E-4</v>
      </c>
      <c r="T1066" s="22">
        <f t="shared" si="298"/>
        <v>8.61097</v>
      </c>
      <c r="U1066" s="19">
        <f>VLOOKUP(J1066,[1]Values!$A$3:$D$462,4,FALSE)</f>
        <v>0</v>
      </c>
      <c r="V1066" s="20"/>
      <c r="W1066" s="20">
        <f t="shared" si="299"/>
        <v>0</v>
      </c>
      <c r="X1066" s="23">
        <f>VLOOKUP(H1066,[1]Rates!$A$3:$D$139,4,FALSE)</f>
        <v>1.35E-4</v>
      </c>
      <c r="Y1066" s="90">
        <f t="shared" si="300"/>
        <v>0</v>
      </c>
      <c r="Z1066" s="9"/>
    </row>
    <row r="1067" spans="7:26" x14ac:dyDescent="0.25">
      <c r="G1067" s="16"/>
      <c r="H1067" s="9">
        <v>71</v>
      </c>
      <c r="I1067" s="9" t="s">
        <v>18</v>
      </c>
      <c r="J1067" s="17">
        <v>957</v>
      </c>
      <c r="K1067" s="18">
        <v>0</v>
      </c>
      <c r="L1067" s="19">
        <f>VLOOKUP(J1067,[1]Values!$A$3:$D$462,2,FALSE)</f>
        <v>0</v>
      </c>
      <c r="M1067" s="20"/>
      <c r="N1067" s="20">
        <f t="shared" si="295"/>
        <v>0</v>
      </c>
      <c r="O1067" s="19">
        <f>VLOOKUP(J1067,[1]Values!$A$3:$D$462,3,FALSE)</f>
        <v>59386</v>
      </c>
      <c r="P1067" s="19"/>
      <c r="Q1067" s="19">
        <f t="shared" si="296"/>
        <v>0</v>
      </c>
      <c r="R1067" s="20">
        <f t="shared" si="297"/>
        <v>0</v>
      </c>
      <c r="S1067" s="21">
        <f>VLOOKUP(H1067,[1]Rates!$A$3:$D$139,3,FALSE)</f>
        <v>9.0000000000000002E-6</v>
      </c>
      <c r="T1067" s="22">
        <f t="shared" si="298"/>
        <v>0</v>
      </c>
      <c r="U1067" s="19">
        <f>VLOOKUP(J1067,[1]Values!$A$3:$D$462,4,FALSE)</f>
        <v>0</v>
      </c>
      <c r="V1067" s="20"/>
      <c r="W1067" s="20">
        <f t="shared" si="299"/>
        <v>0</v>
      </c>
      <c r="X1067" s="23">
        <f>VLOOKUP(H1067,[1]Rates!$A$3:$D$139,4,FALSE)</f>
        <v>9.0000000000000002E-6</v>
      </c>
      <c r="Y1067" s="90">
        <f t="shared" si="300"/>
        <v>0</v>
      </c>
      <c r="Z1067" s="9"/>
    </row>
    <row r="1068" spans="7:26" x14ac:dyDescent="0.25">
      <c r="G1068" s="16"/>
      <c r="H1068" s="9">
        <v>72</v>
      </c>
      <c r="I1068" s="9" t="s">
        <v>28</v>
      </c>
      <c r="J1068" s="17">
        <v>957</v>
      </c>
      <c r="K1068" s="18">
        <v>0</v>
      </c>
      <c r="L1068" s="19">
        <f>VLOOKUP(J1068,[1]Values!$A$3:$D$462,2,FALSE)</f>
        <v>0</v>
      </c>
      <c r="M1068" s="20"/>
      <c r="N1068" s="20">
        <f t="shared" si="295"/>
        <v>0</v>
      </c>
      <c r="O1068" s="19">
        <f>VLOOKUP(J1068,[1]Values!$A$3:$D$462,3,FALSE)</f>
        <v>59386</v>
      </c>
      <c r="P1068" s="19"/>
      <c r="Q1068" s="19">
        <f t="shared" si="296"/>
        <v>0</v>
      </c>
      <c r="R1068" s="20">
        <f t="shared" si="297"/>
        <v>0</v>
      </c>
      <c r="S1068" s="21">
        <f>VLOOKUP(H1068,[1]Rates!$A$3:$D$139,3,FALSE)</f>
        <v>2.5799999999999998E-4</v>
      </c>
      <c r="T1068" s="22">
        <f t="shared" si="298"/>
        <v>0</v>
      </c>
      <c r="U1068" s="19">
        <f>VLOOKUP(J1068,[1]Values!$A$3:$D$462,4,FALSE)</f>
        <v>0</v>
      </c>
      <c r="V1068" s="20"/>
      <c r="W1068" s="20">
        <f t="shared" si="299"/>
        <v>0</v>
      </c>
      <c r="X1068" s="23">
        <f>VLOOKUP(H1068,[1]Rates!$A$3:$D$139,4,FALSE)</f>
        <v>2.7500000000000002E-4</v>
      </c>
      <c r="Y1068" s="90">
        <f t="shared" si="300"/>
        <v>0</v>
      </c>
      <c r="Z1068" s="9"/>
    </row>
    <row r="1069" spans="7:26" x14ac:dyDescent="0.25">
      <c r="G1069" s="16"/>
      <c r="H1069" s="9">
        <v>104</v>
      </c>
      <c r="I1069" s="9" t="s">
        <v>82</v>
      </c>
      <c r="J1069" s="17">
        <v>957</v>
      </c>
      <c r="K1069" s="18">
        <v>1</v>
      </c>
      <c r="L1069" s="19">
        <f>VLOOKUP(J1069,[1]Values!$A$3:$D$462,2,FALSE)</f>
        <v>0</v>
      </c>
      <c r="M1069" s="20"/>
      <c r="N1069" s="20">
        <f t="shared" si="295"/>
        <v>0</v>
      </c>
      <c r="O1069" s="19">
        <f>VLOOKUP(J1069,[1]Values!$A$3:$D$462,3,FALSE)</f>
        <v>59386</v>
      </c>
      <c r="P1069" s="19"/>
      <c r="Q1069" s="19">
        <f t="shared" si="296"/>
        <v>59386</v>
      </c>
      <c r="R1069" s="20">
        <f t="shared" si="297"/>
        <v>59386</v>
      </c>
      <c r="S1069" s="21">
        <f>VLOOKUP(H1069,[1]Rates!$A$3:$D$139,3,FALSE)</f>
        <v>0</v>
      </c>
      <c r="T1069" s="22">
        <f t="shared" si="298"/>
        <v>0</v>
      </c>
      <c r="U1069" s="19">
        <f>VLOOKUP(J1069,[1]Values!$A$3:$D$462,4,FALSE)</f>
        <v>0</v>
      </c>
      <c r="V1069" s="20"/>
      <c r="W1069" s="20">
        <f t="shared" si="299"/>
        <v>0</v>
      </c>
      <c r="X1069" s="23">
        <f>VLOOKUP(H1069,[1]Rates!$A$3:$D$139,4,FALSE)</f>
        <v>0</v>
      </c>
      <c r="Y1069" s="90">
        <f t="shared" si="300"/>
        <v>0</v>
      </c>
      <c r="Z1069" s="9"/>
    </row>
    <row r="1070" spans="7:26" x14ac:dyDescent="0.25">
      <c r="G1070" s="16"/>
      <c r="H1070" s="9">
        <v>114</v>
      </c>
      <c r="I1070" s="9" t="s">
        <v>107</v>
      </c>
      <c r="J1070" s="17">
        <v>957</v>
      </c>
      <c r="K1070" s="18">
        <v>1</v>
      </c>
      <c r="L1070" s="19">
        <f>VLOOKUP(J1070,[1]Values!$A$3:$D$462,2,FALSE)</f>
        <v>0</v>
      </c>
      <c r="M1070" s="20"/>
      <c r="N1070" s="20">
        <f t="shared" si="295"/>
        <v>0</v>
      </c>
      <c r="O1070" s="19">
        <f>VLOOKUP(J1070,[1]Values!$A$3:$D$462,3,FALSE)</f>
        <v>59386</v>
      </c>
      <c r="P1070" s="19"/>
      <c r="Q1070" s="19">
        <f t="shared" si="296"/>
        <v>59386</v>
      </c>
      <c r="R1070" s="20">
        <f t="shared" si="297"/>
        <v>59386</v>
      </c>
      <c r="S1070" s="21">
        <f>VLOOKUP(H1070,[1]Rates!$A$3:$D$139,3,FALSE)</f>
        <v>0</v>
      </c>
      <c r="T1070" s="22">
        <f t="shared" si="298"/>
        <v>0</v>
      </c>
      <c r="U1070" s="19">
        <f>VLOOKUP(J1070,[1]Values!$A$3:$D$462,4,FALSE)</f>
        <v>0</v>
      </c>
      <c r="V1070" s="20"/>
      <c r="W1070" s="20">
        <f t="shared" si="299"/>
        <v>0</v>
      </c>
      <c r="X1070" s="23">
        <f>VLOOKUP(H1070,[1]Rates!$A$3:$D$139,4,FALSE)</f>
        <v>0</v>
      </c>
      <c r="Y1070" s="90">
        <f t="shared" si="300"/>
        <v>0</v>
      </c>
      <c r="Z1070" s="9"/>
    </row>
    <row r="1071" spans="7:26" x14ac:dyDescent="0.25">
      <c r="G1071" s="16"/>
      <c r="H1071" s="9">
        <v>117</v>
      </c>
      <c r="I1071" s="9" t="s">
        <v>21</v>
      </c>
      <c r="J1071" s="17">
        <v>957</v>
      </c>
      <c r="K1071" s="18">
        <v>1</v>
      </c>
      <c r="L1071" s="19">
        <f>VLOOKUP(J1071,[1]Values!$A$3:$D$462,2,FALSE)</f>
        <v>0</v>
      </c>
      <c r="M1071" s="20"/>
      <c r="N1071" s="20">
        <f t="shared" si="295"/>
        <v>0</v>
      </c>
      <c r="O1071" s="19">
        <f>VLOOKUP(J1071,[1]Values!$A$3:$D$462,3,FALSE)</f>
        <v>59386</v>
      </c>
      <c r="P1071" s="19"/>
      <c r="Q1071" s="19">
        <f t="shared" si="296"/>
        <v>59386</v>
      </c>
      <c r="R1071" s="20">
        <f t="shared" si="297"/>
        <v>59386</v>
      </c>
      <c r="S1071" s="21">
        <f>VLOOKUP(H1071,[1]Rates!$A$3:$D$139,3,FALSE)</f>
        <v>2.1900000000000001E-4</v>
      </c>
      <c r="T1071" s="22">
        <f t="shared" si="298"/>
        <v>13.005534000000001</v>
      </c>
      <c r="U1071" s="19">
        <f>VLOOKUP(J1071,[1]Values!$A$3:$D$462,4,FALSE)</f>
        <v>0</v>
      </c>
      <c r="V1071" s="20"/>
      <c r="W1071" s="20">
        <f t="shared" si="299"/>
        <v>0</v>
      </c>
      <c r="X1071" s="23">
        <f>VLOOKUP(H1071,[1]Rates!$A$3:$D$139,4,FALSE)</f>
        <v>2.34E-4</v>
      </c>
      <c r="Y1071" s="90">
        <f t="shared" si="300"/>
        <v>0</v>
      </c>
      <c r="Z1071" s="9"/>
    </row>
    <row r="1072" spans="7:26" ht="15.75" thickBot="1" x14ac:dyDescent="0.3">
      <c r="G1072" s="24"/>
      <c r="H1072" s="25"/>
      <c r="I1072" s="25"/>
      <c r="J1072" s="93"/>
      <c r="K1072" s="120"/>
      <c r="L1072" s="121"/>
      <c r="M1072" s="121"/>
      <c r="N1072" s="121"/>
      <c r="O1072" s="121"/>
      <c r="P1072" s="121"/>
      <c r="Q1072" s="121"/>
      <c r="R1072" s="121"/>
      <c r="S1072" s="122"/>
      <c r="T1072" s="123"/>
      <c r="U1072" s="121"/>
      <c r="V1072" s="121"/>
      <c r="W1072" s="121"/>
      <c r="X1072" s="122"/>
      <c r="Y1072" s="124"/>
      <c r="Z1072" s="9"/>
    </row>
    <row r="1073" spans="7:26" x14ac:dyDescent="0.25">
      <c r="G1073" s="9">
        <v>114</v>
      </c>
      <c r="H1073" s="9" t="s">
        <v>107</v>
      </c>
      <c r="I1073" s="9"/>
      <c r="J1073" s="17"/>
      <c r="K1073" s="18"/>
      <c r="L1073" s="20"/>
      <c r="M1073" s="20"/>
      <c r="N1073" s="20"/>
      <c r="O1073" s="20"/>
      <c r="P1073" s="20"/>
      <c r="Q1073" s="20"/>
      <c r="R1073" s="20"/>
      <c r="S1073" s="23"/>
      <c r="T1073" s="22">
        <f>SUM(T1035:T1072)</f>
        <v>314599.75005799992</v>
      </c>
      <c r="U1073" s="20"/>
      <c r="V1073" s="20"/>
      <c r="W1073" s="20"/>
      <c r="X1073" s="23"/>
      <c r="Y1073" s="22">
        <f>SUM(Y1035:Y1072)</f>
        <v>32425.707608000001</v>
      </c>
      <c r="Z1073" s="27">
        <f>T1073+Y1073</f>
        <v>347025.45766599994</v>
      </c>
    </row>
    <row r="1074" spans="7:26" x14ac:dyDescent="0.25">
      <c r="G1074" s="9"/>
      <c r="H1074" s="9"/>
      <c r="I1074" s="9"/>
      <c r="J1074" s="17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7:26" x14ac:dyDescent="0.25">
      <c r="G1075" s="9"/>
      <c r="H1075" s="9"/>
      <c r="I1075" s="9"/>
      <c r="J1075" s="17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</row>
    <row r="1076" spans="7:26" ht="15.75" thickBot="1" x14ac:dyDescent="0.3">
      <c r="G1076" s="9"/>
      <c r="H1076" s="9"/>
      <c r="I1076" s="9"/>
      <c r="J1076" s="10" t="s">
        <v>53</v>
      </c>
      <c r="K1076" s="11" t="s">
        <v>54</v>
      </c>
      <c r="L1076" s="12" t="s">
        <v>55</v>
      </c>
      <c r="M1076" s="12" t="s">
        <v>160</v>
      </c>
      <c r="N1076" s="12"/>
      <c r="O1076" s="12" t="s">
        <v>56</v>
      </c>
      <c r="P1076" s="12" t="s">
        <v>161</v>
      </c>
      <c r="Q1076" s="12"/>
      <c r="R1076" s="12" t="s">
        <v>57</v>
      </c>
      <c r="S1076" s="13" t="s">
        <v>58</v>
      </c>
      <c r="T1076" s="14" t="s">
        <v>59</v>
      </c>
      <c r="U1076" s="12" t="s">
        <v>60</v>
      </c>
      <c r="V1076" s="12" t="s">
        <v>61</v>
      </c>
      <c r="W1076" s="12" t="s">
        <v>62</v>
      </c>
      <c r="X1076" s="13" t="s">
        <v>63</v>
      </c>
      <c r="Y1076" s="14" t="s">
        <v>64</v>
      </c>
      <c r="Z1076" s="9"/>
    </row>
    <row r="1077" spans="7:26" ht="15.75" x14ac:dyDescent="0.25">
      <c r="G1077" s="82">
        <v>77</v>
      </c>
      <c r="H1077" s="83" t="s">
        <v>108</v>
      </c>
      <c r="I1077" s="15"/>
      <c r="J1077" s="84"/>
      <c r="K1077" s="85"/>
      <c r="L1077" s="86"/>
      <c r="M1077" s="86"/>
      <c r="N1077" s="86"/>
      <c r="O1077" s="86"/>
      <c r="P1077" s="86"/>
      <c r="Q1077" s="86"/>
      <c r="R1077" s="86"/>
      <c r="S1077" s="87"/>
      <c r="T1077" s="88"/>
      <c r="U1077" s="86"/>
      <c r="V1077" s="86"/>
      <c r="W1077" s="86"/>
      <c r="X1077" s="87"/>
      <c r="Y1077" s="89"/>
      <c r="Z1077" s="9"/>
    </row>
    <row r="1078" spans="7:26" x14ac:dyDescent="0.25">
      <c r="G1078" s="16"/>
      <c r="H1078" s="9">
        <v>1</v>
      </c>
      <c r="I1078" s="9" t="s">
        <v>11</v>
      </c>
      <c r="J1078" s="17">
        <v>254</v>
      </c>
      <c r="K1078" s="18">
        <v>0.6</v>
      </c>
      <c r="L1078" s="19">
        <f>VLOOKUP(J1078,[1]Values!$A$3:$D$462,2,FALSE)</f>
        <v>37187713</v>
      </c>
      <c r="M1078" s="20">
        <v>-636387</v>
      </c>
      <c r="N1078" s="20">
        <f t="shared" ref="N1078:N1096" si="301">(L1078-M1078)*K1078</f>
        <v>22694460</v>
      </c>
      <c r="O1078" s="19">
        <f>VLOOKUP(J1078,[1]Values!$A$3:$D$462,3,FALSE)</f>
        <v>88400</v>
      </c>
      <c r="P1078" s="19"/>
      <c r="Q1078" s="19">
        <f t="shared" ref="Q1078:Q1096" si="302">(O1078-P1078)*K1078</f>
        <v>53040</v>
      </c>
      <c r="R1078" s="20">
        <f t="shared" ref="R1078:R1096" si="303">(L1078-M1078+O1078-P1078)*K1078</f>
        <v>22747500</v>
      </c>
      <c r="S1078" s="21">
        <f>VLOOKUP(H1078,[1]Rates!$A$3:$D$139,3,FALSE)</f>
        <v>1.908E-3</v>
      </c>
      <c r="T1078" s="22">
        <f t="shared" ref="T1078:T1096" si="304">R1078*S1078</f>
        <v>43402.229999999996</v>
      </c>
      <c r="U1078" s="19">
        <f>VLOOKUP(J1078,[1]Values!$A$3:$D$462,4,FALSE)</f>
        <v>4092353</v>
      </c>
      <c r="V1078" s="20">
        <v>0</v>
      </c>
      <c r="W1078" s="20">
        <f t="shared" ref="W1078:W1096" si="305">(U1078-V1078)*K1078</f>
        <v>2455411.7999999998</v>
      </c>
      <c r="X1078" s="23">
        <f>VLOOKUP(H1078,[1]Rates!$A$3:$D$139,4,FALSE)</f>
        <v>2.0739999999999999E-3</v>
      </c>
      <c r="Y1078" s="90">
        <f t="shared" ref="Y1078:Y1096" si="306">W1078*X1078</f>
        <v>5092.5240731999993</v>
      </c>
      <c r="Z1078" s="9"/>
    </row>
    <row r="1079" spans="7:26" x14ac:dyDescent="0.25">
      <c r="G1079" s="16"/>
      <c r="H1079" s="9">
        <v>2</v>
      </c>
      <c r="I1079" s="9" t="s">
        <v>27</v>
      </c>
      <c r="J1079" s="17">
        <v>254</v>
      </c>
      <c r="K1079" s="18">
        <v>0.6</v>
      </c>
      <c r="L1079" s="19">
        <f>VLOOKUP(J1079,[1]Values!$A$3:$D$462,2,FALSE)</f>
        <v>37187713</v>
      </c>
      <c r="M1079" s="20">
        <v>-636387</v>
      </c>
      <c r="N1079" s="20">
        <f t="shared" si="301"/>
        <v>22694460</v>
      </c>
      <c r="O1079" s="19">
        <f>VLOOKUP(J1079,[1]Values!$A$3:$D$462,3,FALSE)</f>
        <v>88400</v>
      </c>
      <c r="P1079" s="19"/>
      <c r="Q1079" s="19">
        <f t="shared" si="302"/>
        <v>53040</v>
      </c>
      <c r="R1079" s="20">
        <f t="shared" si="303"/>
        <v>22747500</v>
      </c>
      <c r="S1079" s="21">
        <f>VLOOKUP(H1079,[1]Rates!$A$3:$D$139,3,FALSE)</f>
        <v>2.0900000000000001E-4</v>
      </c>
      <c r="T1079" s="22">
        <f t="shared" si="304"/>
        <v>4754.2275</v>
      </c>
      <c r="U1079" s="19">
        <f>VLOOKUP(J1079,[1]Values!$A$3:$D$462,4,FALSE)</f>
        <v>4092353</v>
      </c>
      <c r="V1079" s="20">
        <v>0</v>
      </c>
      <c r="W1079" s="20">
        <f t="shared" si="305"/>
        <v>2455411.7999999998</v>
      </c>
      <c r="X1079" s="23">
        <f>VLOOKUP(H1079,[1]Rates!$A$3:$D$139,4,FALSE)</f>
        <v>2.3000000000000001E-4</v>
      </c>
      <c r="Y1079" s="90">
        <f t="shared" si="306"/>
        <v>564.74471399999993</v>
      </c>
      <c r="Z1079" s="9"/>
    </row>
    <row r="1080" spans="7:26" x14ac:dyDescent="0.25">
      <c r="G1080" s="16"/>
      <c r="H1080" s="9">
        <v>3</v>
      </c>
      <c r="I1080" s="9" t="s">
        <v>20</v>
      </c>
      <c r="J1080" s="17">
        <v>254</v>
      </c>
      <c r="K1080" s="18">
        <v>0.6</v>
      </c>
      <c r="L1080" s="19">
        <f>VLOOKUP(J1080,[1]Values!$A$3:$D$462,2,FALSE)</f>
        <v>37187713</v>
      </c>
      <c r="M1080" s="20">
        <v>-636387</v>
      </c>
      <c r="N1080" s="20">
        <f t="shared" si="301"/>
        <v>22694460</v>
      </c>
      <c r="O1080" s="19">
        <f>VLOOKUP(J1080,[1]Values!$A$3:$D$462,3,FALSE)</f>
        <v>88400</v>
      </c>
      <c r="P1080" s="19"/>
      <c r="Q1080" s="19">
        <f t="shared" si="302"/>
        <v>53040</v>
      </c>
      <c r="R1080" s="20">
        <f t="shared" si="303"/>
        <v>22747500</v>
      </c>
      <c r="S1080" s="21">
        <f>VLOOKUP(H1080,[1]Rates!$A$3:$D$139,3,FALSE)</f>
        <v>4.9299999999999995E-4</v>
      </c>
      <c r="T1080" s="22">
        <f t="shared" si="304"/>
        <v>11214.517499999998</v>
      </c>
      <c r="U1080" s="19">
        <f>VLOOKUP(J1080,[1]Values!$A$3:$D$462,4,FALSE)</f>
        <v>4092353</v>
      </c>
      <c r="V1080" s="20">
        <v>0</v>
      </c>
      <c r="W1080" s="20">
        <f t="shared" si="305"/>
        <v>2455411.7999999998</v>
      </c>
      <c r="X1080" s="23">
        <f>VLOOKUP(H1080,[1]Rates!$A$3:$D$139,4,FALSE)</f>
        <v>5.2599999999999999E-4</v>
      </c>
      <c r="Y1080" s="90">
        <f t="shared" si="306"/>
        <v>1291.5466067999998</v>
      </c>
      <c r="Z1080" s="9"/>
    </row>
    <row r="1081" spans="7:26" x14ac:dyDescent="0.25">
      <c r="G1081" s="16"/>
      <c r="H1081" s="9">
        <v>5</v>
      </c>
      <c r="I1081" s="9" t="s">
        <v>17</v>
      </c>
      <c r="J1081" s="17">
        <v>254</v>
      </c>
      <c r="K1081" s="18">
        <v>0.6</v>
      </c>
      <c r="L1081" s="19">
        <f>VLOOKUP(J1081,[1]Values!$A$3:$D$462,2,FALSE)</f>
        <v>37187713</v>
      </c>
      <c r="M1081" s="20">
        <v>-636387</v>
      </c>
      <c r="N1081" s="20">
        <f t="shared" si="301"/>
        <v>22694460</v>
      </c>
      <c r="O1081" s="19">
        <f>VLOOKUP(J1081,[1]Values!$A$3:$D$462,3,FALSE)</f>
        <v>88400</v>
      </c>
      <c r="P1081" s="19"/>
      <c r="Q1081" s="19">
        <f t="shared" si="302"/>
        <v>53040</v>
      </c>
      <c r="R1081" s="20">
        <f t="shared" si="303"/>
        <v>22747500</v>
      </c>
      <c r="S1081" s="21">
        <f>VLOOKUP(H1081,[1]Rates!$A$3:$D$139,3,FALSE)</f>
        <v>6.038E-3</v>
      </c>
      <c r="T1081" s="22">
        <f t="shared" si="304"/>
        <v>137349.405</v>
      </c>
      <c r="U1081" s="19">
        <f>VLOOKUP(J1081,[1]Values!$A$3:$D$462,4,FALSE)</f>
        <v>4092353</v>
      </c>
      <c r="V1081" s="20">
        <v>0</v>
      </c>
      <c r="W1081" s="20">
        <f t="shared" si="305"/>
        <v>2455411.7999999998</v>
      </c>
      <c r="X1081" s="23">
        <f>VLOOKUP(H1081,[1]Rates!$A$3:$D$139,4,FALSE)</f>
        <v>6.2370000000000004E-3</v>
      </c>
      <c r="Y1081" s="90">
        <f t="shared" si="306"/>
        <v>15314.403396599999</v>
      </c>
      <c r="Z1081" s="9"/>
    </row>
    <row r="1082" spans="7:26" x14ac:dyDescent="0.25">
      <c r="G1082" s="16"/>
      <c r="H1082" s="9">
        <v>137</v>
      </c>
      <c r="I1082" s="9" t="s">
        <v>140</v>
      </c>
      <c r="J1082" s="17">
        <v>254</v>
      </c>
      <c r="K1082" s="18">
        <v>0.6</v>
      </c>
      <c r="L1082" s="19">
        <f>VLOOKUP(J1082,[1]Values!$A$3:$D$462,2,FALSE)</f>
        <v>37187713</v>
      </c>
      <c r="M1082" s="20">
        <v>-636387</v>
      </c>
      <c r="N1082" s="20">
        <f t="shared" si="301"/>
        <v>22694460</v>
      </c>
      <c r="O1082" s="19">
        <f>VLOOKUP(J1082,[1]Values!$A$3:$D$462,3,FALSE)</f>
        <v>88400</v>
      </c>
      <c r="P1082" s="19"/>
      <c r="Q1082" s="19">
        <f t="shared" si="302"/>
        <v>53040</v>
      </c>
      <c r="R1082" s="20">
        <f t="shared" si="303"/>
        <v>22747500</v>
      </c>
      <c r="S1082" s="21">
        <f>VLOOKUP(H1082,[1]Rates!$A$3:$D$139,3,FALSE)</f>
        <v>7.2000000000000002E-5</v>
      </c>
      <c r="T1082" s="22">
        <f t="shared" si="304"/>
        <v>1637.82</v>
      </c>
      <c r="U1082" s="19">
        <f>VLOOKUP(J1082,[1]Values!$A$3:$D$462,4,FALSE)</f>
        <v>4092353</v>
      </c>
      <c r="V1082" s="20">
        <v>0</v>
      </c>
      <c r="W1082" s="20">
        <f t="shared" si="305"/>
        <v>2455411.7999999998</v>
      </c>
      <c r="X1082" s="23">
        <f>VLOOKUP(H1082,[1]Rates!$A$3:$D$139,4,FALSE)</f>
        <v>6.9999999999999994E-5</v>
      </c>
      <c r="Y1082" s="90">
        <f t="shared" si="306"/>
        <v>171.87882599999998</v>
      </c>
      <c r="Z1082" s="9"/>
    </row>
    <row r="1083" spans="7:26" x14ac:dyDescent="0.25">
      <c r="G1083" s="16"/>
      <c r="H1083" s="9">
        <v>6</v>
      </c>
      <c r="I1083" s="9" t="s">
        <v>70</v>
      </c>
      <c r="J1083" s="17">
        <v>254</v>
      </c>
      <c r="K1083" s="18">
        <v>0.6</v>
      </c>
      <c r="L1083" s="19">
        <f>VLOOKUP(J1083,[1]Values!$A$3:$D$462,2,FALSE)</f>
        <v>37187713</v>
      </c>
      <c r="M1083" s="20">
        <v>-636387</v>
      </c>
      <c r="N1083" s="20">
        <f t="shared" si="301"/>
        <v>22694460</v>
      </c>
      <c r="O1083" s="19">
        <f>VLOOKUP(J1083,[1]Values!$A$3:$D$462,3,FALSE)</f>
        <v>88400</v>
      </c>
      <c r="P1083" s="19"/>
      <c r="Q1083" s="19">
        <f t="shared" si="302"/>
        <v>53040</v>
      </c>
      <c r="R1083" s="20">
        <f t="shared" si="303"/>
        <v>22747500</v>
      </c>
      <c r="S1083" s="21">
        <f>VLOOKUP(H1083,[1]Rates!$A$3:$D$139,3,FALSE)</f>
        <v>0</v>
      </c>
      <c r="T1083" s="22">
        <f t="shared" si="304"/>
        <v>0</v>
      </c>
      <c r="U1083" s="19">
        <f>VLOOKUP(J1083,[1]Values!$A$3:$D$462,4,FALSE)</f>
        <v>4092353</v>
      </c>
      <c r="V1083" s="20">
        <v>0</v>
      </c>
      <c r="W1083" s="20">
        <f t="shared" si="305"/>
        <v>2455411.7999999998</v>
      </c>
      <c r="X1083" s="23">
        <f>VLOOKUP(H1083,[1]Rates!$A$3:$D$139,4,FALSE)</f>
        <v>0</v>
      </c>
      <c r="Y1083" s="90">
        <f t="shared" si="306"/>
        <v>0</v>
      </c>
      <c r="Z1083" s="9"/>
    </row>
    <row r="1084" spans="7:26" x14ac:dyDescent="0.25">
      <c r="G1084" s="16"/>
      <c r="H1084" s="9">
        <v>7</v>
      </c>
      <c r="I1084" s="9" t="s">
        <v>9</v>
      </c>
      <c r="J1084" s="17">
        <v>254</v>
      </c>
      <c r="K1084" s="18">
        <v>0.6</v>
      </c>
      <c r="L1084" s="19">
        <f>VLOOKUP(J1084,[1]Values!$A$3:$D$462,2,FALSE)</f>
        <v>37187713</v>
      </c>
      <c r="M1084" s="20">
        <v>-636387</v>
      </c>
      <c r="N1084" s="20">
        <f t="shared" si="301"/>
        <v>22694460</v>
      </c>
      <c r="O1084" s="19">
        <f>VLOOKUP(J1084,[1]Values!$A$3:$D$462,3,FALSE)</f>
        <v>88400</v>
      </c>
      <c r="P1084" s="19"/>
      <c r="Q1084" s="19">
        <f t="shared" si="302"/>
        <v>53040</v>
      </c>
      <c r="R1084" s="20">
        <f t="shared" si="303"/>
        <v>22747500</v>
      </c>
      <c r="S1084" s="21">
        <f>VLOOKUP(H1084,[1]Rates!$A$3:$D$139,3,FALSE)</f>
        <v>1.01E-4</v>
      </c>
      <c r="T1084" s="22">
        <f t="shared" si="304"/>
        <v>2297.4974999999999</v>
      </c>
      <c r="U1084" s="19">
        <f>VLOOKUP(J1084,[1]Values!$A$3:$D$462,4,FALSE)</f>
        <v>4092353</v>
      </c>
      <c r="V1084" s="20">
        <v>0</v>
      </c>
      <c r="W1084" s="20">
        <f t="shared" si="305"/>
        <v>2455411.7999999998</v>
      </c>
      <c r="X1084" s="23">
        <f>VLOOKUP(H1084,[1]Rates!$A$3:$D$139,4,FALSE)</f>
        <v>1.08E-4</v>
      </c>
      <c r="Y1084" s="90">
        <f t="shared" si="306"/>
        <v>265.18447439999994</v>
      </c>
      <c r="Z1084" s="9"/>
    </row>
    <row r="1085" spans="7:26" x14ac:dyDescent="0.25">
      <c r="G1085" s="16"/>
      <c r="H1085" s="9">
        <v>8</v>
      </c>
      <c r="I1085" s="9" t="s">
        <v>23</v>
      </c>
      <c r="J1085" s="17">
        <v>254</v>
      </c>
      <c r="K1085" s="18">
        <v>0.6</v>
      </c>
      <c r="L1085" s="19">
        <f>VLOOKUP(J1085,[1]Values!$A$3:$D$462,2,FALSE)</f>
        <v>37187713</v>
      </c>
      <c r="M1085" s="20">
        <v>-636387</v>
      </c>
      <c r="N1085" s="20">
        <f t="shared" si="301"/>
        <v>22694460</v>
      </c>
      <c r="O1085" s="19">
        <f>VLOOKUP(J1085,[1]Values!$A$3:$D$462,3,FALSE)</f>
        <v>88400</v>
      </c>
      <c r="P1085" s="19"/>
      <c r="Q1085" s="19">
        <f t="shared" si="302"/>
        <v>53040</v>
      </c>
      <c r="R1085" s="20">
        <f t="shared" si="303"/>
        <v>22747500</v>
      </c>
      <c r="S1085" s="21">
        <f>VLOOKUP(H1085,[1]Rates!$A$3:$D$139,3,FALSE)</f>
        <v>1.5300000000000001E-4</v>
      </c>
      <c r="T1085" s="22">
        <f t="shared" si="304"/>
        <v>3480.3675000000003</v>
      </c>
      <c r="U1085" s="19">
        <f>VLOOKUP(J1085,[1]Values!$A$3:$D$462,4,FALSE)</f>
        <v>4092353</v>
      </c>
      <c r="V1085" s="20">
        <v>0</v>
      </c>
      <c r="W1085" s="20">
        <f t="shared" si="305"/>
        <v>2455411.7999999998</v>
      </c>
      <c r="X1085" s="23">
        <f>VLOOKUP(H1085,[1]Rates!$A$3:$D$139,4,FALSE)</f>
        <v>1.64E-4</v>
      </c>
      <c r="Y1085" s="90">
        <f t="shared" si="306"/>
        <v>402.68753519999996</v>
      </c>
      <c r="Z1085" s="9"/>
    </row>
    <row r="1086" spans="7:26" x14ac:dyDescent="0.25">
      <c r="G1086" s="16"/>
      <c r="H1086" s="9">
        <v>14</v>
      </c>
      <c r="I1086" s="9" t="s">
        <v>22</v>
      </c>
      <c r="J1086" s="17">
        <v>254</v>
      </c>
      <c r="K1086" s="18">
        <v>0.6</v>
      </c>
      <c r="L1086" s="19">
        <f>VLOOKUP(J1086,[1]Values!$A$3:$D$462,2,FALSE)</f>
        <v>37187713</v>
      </c>
      <c r="M1086" s="20">
        <v>-636387</v>
      </c>
      <c r="N1086" s="20">
        <f t="shared" si="301"/>
        <v>22694460</v>
      </c>
      <c r="O1086" s="19">
        <f>VLOOKUP(J1086,[1]Values!$A$3:$D$462,3,FALSE)</f>
        <v>88400</v>
      </c>
      <c r="P1086" s="19"/>
      <c r="Q1086" s="19">
        <f t="shared" si="302"/>
        <v>53040</v>
      </c>
      <c r="R1086" s="20">
        <f t="shared" si="303"/>
        <v>22747500</v>
      </c>
      <c r="S1086" s="21">
        <f>VLOOKUP(H1086,[1]Rates!$A$3:$D$139,3,FALSE)</f>
        <v>6.7999999999999999E-5</v>
      </c>
      <c r="T1086" s="22">
        <f t="shared" si="304"/>
        <v>1546.83</v>
      </c>
      <c r="U1086" s="19">
        <f>VLOOKUP(J1086,[1]Values!$A$3:$D$462,4,FALSE)</f>
        <v>4092353</v>
      </c>
      <c r="V1086" s="20">
        <v>0</v>
      </c>
      <c r="W1086" s="20">
        <f t="shared" si="305"/>
        <v>2455411.7999999998</v>
      </c>
      <c r="X1086" s="23">
        <f>VLOOKUP(H1086,[1]Rates!$A$3:$D$139,4,FALSE)</f>
        <v>7.4999999999999993E-5</v>
      </c>
      <c r="Y1086" s="90">
        <f t="shared" si="306"/>
        <v>184.15588499999998</v>
      </c>
      <c r="Z1086" s="9"/>
    </row>
    <row r="1087" spans="7:26" x14ac:dyDescent="0.25">
      <c r="G1087" s="16"/>
      <c r="H1087" s="9">
        <v>18</v>
      </c>
      <c r="I1087" s="9" t="s">
        <v>30</v>
      </c>
      <c r="J1087" s="17">
        <v>254</v>
      </c>
      <c r="K1087" s="18">
        <v>0.6</v>
      </c>
      <c r="L1087" s="19">
        <f>VLOOKUP(J1087,[1]Values!$A$3:$D$462,2,FALSE)</f>
        <v>37187713</v>
      </c>
      <c r="M1087" s="20">
        <v>-636387</v>
      </c>
      <c r="N1087" s="20">
        <f t="shared" si="301"/>
        <v>22694460</v>
      </c>
      <c r="O1087" s="19">
        <f>VLOOKUP(J1087,[1]Values!$A$3:$D$462,3,FALSE)</f>
        <v>88400</v>
      </c>
      <c r="P1087" s="19"/>
      <c r="Q1087" s="19">
        <f t="shared" si="302"/>
        <v>53040</v>
      </c>
      <c r="R1087" s="20">
        <f t="shared" si="303"/>
        <v>22747500</v>
      </c>
      <c r="S1087" s="21">
        <f>VLOOKUP(H1087,[1]Rates!$A$3:$D$139,3,FALSE)</f>
        <v>8.0000000000000004E-4</v>
      </c>
      <c r="T1087" s="22">
        <f t="shared" si="304"/>
        <v>18198</v>
      </c>
      <c r="U1087" s="19">
        <f>VLOOKUP(J1087,[1]Values!$A$3:$D$462,4,FALSE)</f>
        <v>4092353</v>
      </c>
      <c r="V1087" s="20">
        <v>0</v>
      </c>
      <c r="W1087" s="20">
        <f t="shared" si="305"/>
        <v>2455411.7999999998</v>
      </c>
      <c r="X1087" s="23">
        <f>VLOOKUP(H1087,[1]Rates!$A$3:$D$139,4,FALSE)</f>
        <v>8.6899999999999998E-4</v>
      </c>
      <c r="Y1087" s="90">
        <f t="shared" si="306"/>
        <v>2133.7528542</v>
      </c>
      <c r="Z1087" s="9"/>
    </row>
    <row r="1088" spans="7:26" x14ac:dyDescent="0.25">
      <c r="G1088" s="16"/>
      <c r="H1088" s="9">
        <v>33</v>
      </c>
      <c r="I1088" s="9" t="s">
        <v>7</v>
      </c>
      <c r="J1088" s="17">
        <v>254</v>
      </c>
      <c r="K1088" s="18">
        <v>0.6</v>
      </c>
      <c r="L1088" s="19">
        <f>VLOOKUP(J1088,[1]Values!$A$3:$D$462,2,FALSE)</f>
        <v>37187713</v>
      </c>
      <c r="M1088" s="20">
        <v>-636387</v>
      </c>
      <c r="N1088" s="20">
        <f t="shared" si="301"/>
        <v>22694460</v>
      </c>
      <c r="O1088" s="19">
        <f>VLOOKUP(J1088,[1]Values!$A$3:$D$462,3,FALSE)</f>
        <v>88400</v>
      </c>
      <c r="P1088" s="19"/>
      <c r="Q1088" s="19">
        <f t="shared" si="302"/>
        <v>53040</v>
      </c>
      <c r="R1088" s="20">
        <f t="shared" si="303"/>
        <v>22747500</v>
      </c>
      <c r="S1088" s="21">
        <f>VLOOKUP(H1088,[1]Rates!$A$3:$D$139,3,FALSE)</f>
        <v>2.1229999999999999E-3</v>
      </c>
      <c r="T1088" s="22">
        <f t="shared" si="304"/>
        <v>48292.942499999997</v>
      </c>
      <c r="U1088" s="19">
        <f>VLOOKUP(J1088,[1]Values!$A$3:$D$462,4,FALSE)</f>
        <v>4092353</v>
      </c>
      <c r="V1088" s="20">
        <v>0</v>
      </c>
      <c r="W1088" s="20">
        <f t="shared" si="305"/>
        <v>2455411.7999999998</v>
      </c>
      <c r="X1088" s="23">
        <f>VLOOKUP(H1088,[1]Rates!$A$3:$D$139,4,FALSE)</f>
        <v>2.3579999999999999E-3</v>
      </c>
      <c r="Y1088" s="90">
        <f t="shared" si="306"/>
        <v>5789.8610243999992</v>
      </c>
      <c r="Z1088" s="9"/>
    </row>
    <row r="1089" spans="7:26" x14ac:dyDescent="0.25">
      <c r="G1089" s="16"/>
      <c r="H1089" s="9">
        <v>38</v>
      </c>
      <c r="I1089" s="9" t="s">
        <v>12</v>
      </c>
      <c r="J1089" s="17">
        <v>254</v>
      </c>
      <c r="K1089" s="18">
        <v>0.6</v>
      </c>
      <c r="L1089" s="19">
        <f>VLOOKUP(J1089,[1]Values!$A$3:$D$462,2,FALSE)</f>
        <v>37187713</v>
      </c>
      <c r="M1089" s="20">
        <v>-636387</v>
      </c>
      <c r="N1089" s="20">
        <f t="shared" si="301"/>
        <v>22694460</v>
      </c>
      <c r="O1089" s="19">
        <f>VLOOKUP(J1089,[1]Values!$A$3:$D$462,3,FALSE)</f>
        <v>88400</v>
      </c>
      <c r="P1089" s="19"/>
      <c r="Q1089" s="19">
        <f t="shared" si="302"/>
        <v>53040</v>
      </c>
      <c r="R1089" s="20">
        <f t="shared" si="303"/>
        <v>22747500</v>
      </c>
      <c r="S1089" s="21">
        <f>VLOOKUP(H1089,[1]Rates!$A$3:$D$139,3,FALSE)</f>
        <v>9.8999999999999994E-5</v>
      </c>
      <c r="T1089" s="22">
        <f t="shared" si="304"/>
        <v>2252.0025000000001</v>
      </c>
      <c r="U1089" s="19">
        <f>VLOOKUP(J1089,[1]Values!$A$3:$D$462,4,FALSE)</f>
        <v>4092353</v>
      </c>
      <c r="V1089" s="20">
        <v>0</v>
      </c>
      <c r="W1089" s="20">
        <f t="shared" si="305"/>
        <v>2455411.7999999998</v>
      </c>
      <c r="X1089" s="23">
        <f>VLOOKUP(H1089,[1]Rates!$A$3:$D$139,4,FALSE)</f>
        <v>8.6000000000000003E-5</v>
      </c>
      <c r="Y1089" s="90">
        <f t="shared" si="306"/>
        <v>211.16541479999998</v>
      </c>
      <c r="Z1089" s="9"/>
    </row>
    <row r="1090" spans="7:26" x14ac:dyDescent="0.25">
      <c r="G1090" s="16"/>
      <c r="H1090" s="9">
        <v>41</v>
      </c>
      <c r="I1090" s="9" t="s">
        <v>77</v>
      </c>
      <c r="J1090" s="17">
        <v>254</v>
      </c>
      <c r="K1090" s="18">
        <v>0.6</v>
      </c>
      <c r="L1090" s="19">
        <f>VLOOKUP(J1090,[1]Values!$A$3:$D$462,2,FALSE)</f>
        <v>37187713</v>
      </c>
      <c r="M1090" s="20">
        <v>-636387</v>
      </c>
      <c r="N1090" s="20">
        <f t="shared" si="301"/>
        <v>22694460</v>
      </c>
      <c r="O1090" s="19">
        <f>VLOOKUP(J1090,[1]Values!$A$3:$D$462,3,FALSE)</f>
        <v>88400</v>
      </c>
      <c r="P1090" s="19"/>
      <c r="Q1090" s="19">
        <f t="shared" si="302"/>
        <v>53040</v>
      </c>
      <c r="R1090" s="20">
        <f t="shared" si="303"/>
        <v>22747500</v>
      </c>
      <c r="S1090" s="21">
        <f>VLOOKUP(H1090,[1]Rates!$A$3:$D$139,3,FALSE)</f>
        <v>0</v>
      </c>
      <c r="T1090" s="22">
        <f t="shared" si="304"/>
        <v>0</v>
      </c>
      <c r="U1090" s="19">
        <f>VLOOKUP(J1090,[1]Values!$A$3:$D$462,4,FALSE)</f>
        <v>4092353</v>
      </c>
      <c r="V1090" s="20">
        <v>0</v>
      </c>
      <c r="W1090" s="20">
        <f t="shared" si="305"/>
        <v>2455411.7999999998</v>
      </c>
      <c r="X1090" s="23">
        <f>VLOOKUP(H1090,[1]Rates!$A$3:$D$139,4,FALSE)</f>
        <v>0</v>
      </c>
      <c r="Y1090" s="90">
        <f t="shared" si="306"/>
        <v>0</v>
      </c>
      <c r="Z1090" s="9"/>
    </row>
    <row r="1091" spans="7:26" x14ac:dyDescent="0.25">
      <c r="G1091" s="16"/>
      <c r="H1091" s="9">
        <v>55</v>
      </c>
      <c r="I1091" s="9" t="s">
        <v>26</v>
      </c>
      <c r="J1091" s="17">
        <v>254</v>
      </c>
      <c r="K1091" s="18">
        <v>0.6</v>
      </c>
      <c r="L1091" s="19">
        <f>VLOOKUP(J1091,[1]Values!$A$3:$D$462,2,FALSE)</f>
        <v>37187713</v>
      </c>
      <c r="M1091" s="20">
        <v>-636387</v>
      </c>
      <c r="N1091" s="20">
        <f t="shared" si="301"/>
        <v>22694460</v>
      </c>
      <c r="O1091" s="19">
        <f>VLOOKUP(J1091,[1]Values!$A$3:$D$462,3,FALSE)</f>
        <v>88400</v>
      </c>
      <c r="P1091" s="19"/>
      <c r="Q1091" s="19">
        <f t="shared" si="302"/>
        <v>53040</v>
      </c>
      <c r="R1091" s="20">
        <f t="shared" si="303"/>
        <v>22747500</v>
      </c>
      <c r="S1091" s="21">
        <f>VLOOKUP(H1091,[1]Rates!$A$3:$D$139,3,FALSE)</f>
        <v>1.45E-4</v>
      </c>
      <c r="T1091" s="22">
        <f t="shared" si="304"/>
        <v>3298.3874999999998</v>
      </c>
      <c r="U1091" s="19">
        <f>VLOOKUP(J1091,[1]Values!$A$3:$D$462,4,FALSE)</f>
        <v>4092353</v>
      </c>
      <c r="V1091" s="20">
        <v>0</v>
      </c>
      <c r="W1091" s="20">
        <f t="shared" si="305"/>
        <v>2455411.7999999998</v>
      </c>
      <c r="X1091" s="23">
        <f>VLOOKUP(H1091,[1]Rates!$A$3:$D$139,4,FALSE)</f>
        <v>1.35E-4</v>
      </c>
      <c r="Y1091" s="90">
        <f t="shared" si="306"/>
        <v>331.480593</v>
      </c>
      <c r="Z1091" s="9"/>
    </row>
    <row r="1092" spans="7:26" x14ac:dyDescent="0.25">
      <c r="G1092" s="16"/>
      <c r="H1092" s="9">
        <v>71</v>
      </c>
      <c r="I1092" s="9" t="s">
        <v>18</v>
      </c>
      <c r="J1092" s="17">
        <v>254</v>
      </c>
      <c r="K1092" s="18">
        <v>0.6</v>
      </c>
      <c r="L1092" s="19">
        <f>VLOOKUP(J1092,[1]Values!$A$3:$D$462,2,FALSE)</f>
        <v>37187713</v>
      </c>
      <c r="M1092" s="20">
        <v>-636387</v>
      </c>
      <c r="N1092" s="20">
        <f t="shared" si="301"/>
        <v>22694460</v>
      </c>
      <c r="O1092" s="19">
        <f>VLOOKUP(J1092,[1]Values!$A$3:$D$462,3,FALSE)</f>
        <v>88400</v>
      </c>
      <c r="P1092" s="19"/>
      <c r="Q1092" s="19">
        <f t="shared" si="302"/>
        <v>53040</v>
      </c>
      <c r="R1092" s="20">
        <f t="shared" si="303"/>
        <v>22747500</v>
      </c>
      <c r="S1092" s="21">
        <f>VLOOKUP(H1092,[1]Rates!$A$3:$D$139,3,FALSE)</f>
        <v>9.0000000000000002E-6</v>
      </c>
      <c r="T1092" s="22">
        <f t="shared" si="304"/>
        <v>204.72749999999999</v>
      </c>
      <c r="U1092" s="19">
        <f>VLOOKUP(J1092,[1]Values!$A$3:$D$462,4,FALSE)</f>
        <v>4092353</v>
      </c>
      <c r="V1092" s="20">
        <v>0</v>
      </c>
      <c r="W1092" s="20">
        <f t="shared" si="305"/>
        <v>2455411.7999999998</v>
      </c>
      <c r="X1092" s="23">
        <f>VLOOKUP(H1092,[1]Rates!$A$3:$D$139,4,FALSE)</f>
        <v>9.0000000000000002E-6</v>
      </c>
      <c r="Y1092" s="90">
        <f t="shared" si="306"/>
        <v>22.098706199999999</v>
      </c>
      <c r="Z1092" s="9"/>
    </row>
    <row r="1093" spans="7:26" x14ac:dyDescent="0.25">
      <c r="G1093" s="16"/>
      <c r="H1093" s="9">
        <v>72</v>
      </c>
      <c r="I1093" s="9" t="s">
        <v>28</v>
      </c>
      <c r="J1093" s="17">
        <v>254</v>
      </c>
      <c r="K1093" s="18">
        <v>0.6</v>
      </c>
      <c r="L1093" s="19">
        <f>VLOOKUP(J1093,[1]Values!$A$3:$D$462,2,FALSE)</f>
        <v>37187713</v>
      </c>
      <c r="M1093" s="20">
        <v>-636387</v>
      </c>
      <c r="N1093" s="20">
        <f t="shared" si="301"/>
        <v>22694460</v>
      </c>
      <c r="O1093" s="19">
        <f>VLOOKUP(J1093,[1]Values!$A$3:$D$462,3,FALSE)</f>
        <v>88400</v>
      </c>
      <c r="P1093" s="19"/>
      <c r="Q1093" s="19">
        <f t="shared" si="302"/>
        <v>53040</v>
      </c>
      <c r="R1093" s="20">
        <f t="shared" si="303"/>
        <v>22747500</v>
      </c>
      <c r="S1093" s="21">
        <f>VLOOKUP(H1093,[1]Rates!$A$3:$D$139,3,FALSE)</f>
        <v>2.5799999999999998E-4</v>
      </c>
      <c r="T1093" s="22">
        <f t="shared" si="304"/>
        <v>5868.8549999999996</v>
      </c>
      <c r="U1093" s="19">
        <f>VLOOKUP(J1093,[1]Values!$A$3:$D$462,4,FALSE)</f>
        <v>4092353</v>
      </c>
      <c r="V1093" s="20">
        <v>0</v>
      </c>
      <c r="W1093" s="20">
        <f t="shared" si="305"/>
        <v>2455411.7999999998</v>
      </c>
      <c r="X1093" s="23">
        <f>VLOOKUP(H1093,[1]Rates!$A$3:$D$139,4,FALSE)</f>
        <v>2.7500000000000002E-4</v>
      </c>
      <c r="Y1093" s="90">
        <f t="shared" si="306"/>
        <v>675.23824500000001</v>
      </c>
      <c r="Z1093" s="9"/>
    </row>
    <row r="1094" spans="7:26" x14ac:dyDescent="0.25">
      <c r="G1094" s="16"/>
      <c r="H1094" s="9">
        <v>77</v>
      </c>
      <c r="I1094" s="9" t="s">
        <v>108</v>
      </c>
      <c r="J1094" s="17">
        <v>254</v>
      </c>
      <c r="K1094" s="18">
        <v>0.6</v>
      </c>
      <c r="L1094" s="19">
        <f>VLOOKUP(J1094,[1]Values!$A$3:$D$462,2,FALSE)</f>
        <v>37187713</v>
      </c>
      <c r="M1094" s="20">
        <v>-636387</v>
      </c>
      <c r="N1094" s="20">
        <f t="shared" si="301"/>
        <v>22694460</v>
      </c>
      <c r="O1094" s="19">
        <f>VLOOKUP(J1094,[1]Values!$A$3:$D$462,3,FALSE)</f>
        <v>88400</v>
      </c>
      <c r="P1094" s="19"/>
      <c r="Q1094" s="19">
        <f t="shared" si="302"/>
        <v>53040</v>
      </c>
      <c r="R1094" s="20">
        <f t="shared" si="303"/>
        <v>22747500</v>
      </c>
      <c r="S1094" s="21">
        <f>VLOOKUP(H1094,[1]Rates!$A$3:$D$139,3,FALSE)</f>
        <v>0</v>
      </c>
      <c r="T1094" s="22">
        <f t="shared" si="304"/>
        <v>0</v>
      </c>
      <c r="U1094" s="19">
        <f>VLOOKUP(J1094,[1]Values!$A$3:$D$462,4,FALSE)</f>
        <v>4092353</v>
      </c>
      <c r="V1094" s="20">
        <v>0</v>
      </c>
      <c r="W1094" s="20">
        <f t="shared" si="305"/>
        <v>2455411.7999999998</v>
      </c>
      <c r="X1094" s="23">
        <f>VLOOKUP(H1094,[1]Rates!$A$3:$D$139,4,FALSE)</f>
        <v>0</v>
      </c>
      <c r="Y1094" s="90">
        <f t="shared" si="306"/>
        <v>0</v>
      </c>
      <c r="Z1094" s="9"/>
    </row>
    <row r="1095" spans="7:26" x14ac:dyDescent="0.25">
      <c r="G1095" s="16"/>
      <c r="H1095" s="9">
        <v>104</v>
      </c>
      <c r="I1095" s="9" t="s">
        <v>82</v>
      </c>
      <c r="J1095" s="17">
        <v>254</v>
      </c>
      <c r="K1095" s="18">
        <v>0.6</v>
      </c>
      <c r="L1095" s="19">
        <f>VLOOKUP(J1095,[1]Values!$A$3:$D$462,2,FALSE)</f>
        <v>37187713</v>
      </c>
      <c r="M1095" s="20">
        <v>-636387</v>
      </c>
      <c r="N1095" s="20">
        <f t="shared" si="301"/>
        <v>22694460</v>
      </c>
      <c r="O1095" s="19">
        <f>VLOOKUP(J1095,[1]Values!$A$3:$D$462,3,FALSE)</f>
        <v>88400</v>
      </c>
      <c r="P1095" s="19"/>
      <c r="Q1095" s="19">
        <f t="shared" si="302"/>
        <v>53040</v>
      </c>
      <c r="R1095" s="20">
        <f t="shared" si="303"/>
        <v>22747500</v>
      </c>
      <c r="S1095" s="21">
        <f>VLOOKUP(H1095,[1]Rates!$A$3:$D$139,3,FALSE)</f>
        <v>0</v>
      </c>
      <c r="T1095" s="22">
        <f t="shared" si="304"/>
        <v>0</v>
      </c>
      <c r="U1095" s="19">
        <f>VLOOKUP(J1095,[1]Values!$A$3:$D$462,4,FALSE)</f>
        <v>4092353</v>
      </c>
      <c r="V1095" s="20">
        <v>0</v>
      </c>
      <c r="W1095" s="20">
        <f t="shared" si="305"/>
        <v>2455411.7999999998</v>
      </c>
      <c r="X1095" s="23">
        <f>VLOOKUP(H1095,[1]Rates!$A$3:$D$139,4,FALSE)</f>
        <v>0</v>
      </c>
      <c r="Y1095" s="90">
        <f t="shared" si="306"/>
        <v>0</v>
      </c>
      <c r="Z1095" s="9"/>
    </row>
    <row r="1096" spans="7:26" x14ac:dyDescent="0.25">
      <c r="G1096" s="16"/>
      <c r="H1096" s="9">
        <v>117</v>
      </c>
      <c r="I1096" s="9" t="s">
        <v>21</v>
      </c>
      <c r="J1096" s="17">
        <v>254</v>
      </c>
      <c r="K1096" s="18">
        <v>0.6</v>
      </c>
      <c r="L1096" s="19">
        <f>VLOOKUP(J1096,[1]Values!$A$3:$D$462,2,FALSE)</f>
        <v>37187713</v>
      </c>
      <c r="M1096" s="20">
        <v>-636387</v>
      </c>
      <c r="N1096" s="20">
        <f t="shared" si="301"/>
        <v>22694460</v>
      </c>
      <c r="O1096" s="19">
        <f>VLOOKUP(J1096,[1]Values!$A$3:$D$462,3,FALSE)</f>
        <v>88400</v>
      </c>
      <c r="P1096" s="19"/>
      <c r="Q1096" s="19">
        <f t="shared" si="302"/>
        <v>53040</v>
      </c>
      <c r="R1096" s="20">
        <f t="shared" si="303"/>
        <v>22747500</v>
      </c>
      <c r="S1096" s="21">
        <f>VLOOKUP(H1096,[1]Rates!$A$3:$D$139,3,FALSE)</f>
        <v>2.1900000000000001E-4</v>
      </c>
      <c r="T1096" s="22">
        <f t="shared" si="304"/>
        <v>4981.7025000000003</v>
      </c>
      <c r="U1096" s="19">
        <f>VLOOKUP(J1096,[1]Values!$A$3:$D$462,4,FALSE)</f>
        <v>4092353</v>
      </c>
      <c r="V1096" s="20">
        <v>0</v>
      </c>
      <c r="W1096" s="20">
        <f t="shared" si="305"/>
        <v>2455411.7999999998</v>
      </c>
      <c r="X1096" s="23">
        <f>VLOOKUP(H1096,[1]Rates!$A$3:$D$139,4,FALSE)</f>
        <v>2.34E-4</v>
      </c>
      <c r="Y1096" s="90">
        <f t="shared" si="306"/>
        <v>574.56636119999996</v>
      </c>
      <c r="Z1096" s="9"/>
    </row>
    <row r="1097" spans="7:26" ht="15.75" thickBot="1" x14ac:dyDescent="0.3">
      <c r="G1097" s="24"/>
      <c r="H1097" s="25"/>
      <c r="I1097" s="25"/>
      <c r="J1097" s="93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6"/>
      <c r="Z1097" s="9"/>
    </row>
    <row r="1098" spans="7:26" x14ac:dyDescent="0.25">
      <c r="G1098" s="9">
        <v>77</v>
      </c>
      <c r="H1098" s="9" t="s">
        <v>108</v>
      </c>
      <c r="I1098" s="9"/>
      <c r="J1098" s="17"/>
      <c r="K1098" s="18"/>
      <c r="L1098" s="20"/>
      <c r="M1098" s="20"/>
      <c r="N1098" s="20"/>
      <c r="O1098" s="20"/>
      <c r="P1098" s="20"/>
      <c r="Q1098" s="20"/>
      <c r="R1098" s="20"/>
      <c r="S1098" s="23"/>
      <c r="T1098" s="22">
        <f>SUM(T1078:T1097)</f>
        <v>288779.51249999995</v>
      </c>
      <c r="U1098" s="20"/>
      <c r="V1098" s="20"/>
      <c r="W1098" s="20"/>
      <c r="X1098" s="23"/>
      <c r="Y1098" s="22">
        <f>SUM(Y1078:Y1097)</f>
        <v>33025.288709999993</v>
      </c>
      <c r="Z1098" s="27">
        <f>T1098+Y1098</f>
        <v>321804.80120999995</v>
      </c>
    </row>
    <row r="1099" spans="7:26" x14ac:dyDescent="0.25">
      <c r="G1099" s="9"/>
      <c r="H1099" s="9"/>
      <c r="I1099" s="9"/>
      <c r="J1099" s="17"/>
      <c r="K1099" s="18"/>
      <c r="L1099" s="20"/>
      <c r="M1099" s="20"/>
      <c r="N1099" s="20"/>
      <c r="O1099" s="20"/>
      <c r="P1099" s="20"/>
      <c r="Q1099" s="20"/>
      <c r="R1099" s="20"/>
      <c r="S1099" s="23"/>
      <c r="T1099" s="22"/>
      <c r="U1099" s="20"/>
      <c r="V1099" s="20"/>
      <c r="W1099" s="20"/>
      <c r="X1099" s="23"/>
      <c r="Y1099" s="22"/>
      <c r="Z1099" s="9"/>
    </row>
    <row r="1100" spans="7:26" ht="15.75" thickBot="1" x14ac:dyDescent="0.3">
      <c r="G1100" s="9"/>
      <c r="H1100" s="9"/>
      <c r="I1100" s="9"/>
      <c r="J1100" s="10" t="s">
        <v>53</v>
      </c>
      <c r="K1100" s="11" t="s">
        <v>54</v>
      </c>
      <c r="L1100" s="12" t="s">
        <v>55</v>
      </c>
      <c r="M1100" s="12" t="s">
        <v>160</v>
      </c>
      <c r="N1100" s="12"/>
      <c r="O1100" s="12" t="s">
        <v>56</v>
      </c>
      <c r="P1100" s="12" t="s">
        <v>161</v>
      </c>
      <c r="Q1100" s="12"/>
      <c r="R1100" s="12" t="s">
        <v>57</v>
      </c>
      <c r="S1100" s="13" t="s">
        <v>58</v>
      </c>
      <c r="T1100" s="14" t="s">
        <v>59</v>
      </c>
      <c r="U1100" s="12" t="s">
        <v>60</v>
      </c>
      <c r="V1100" s="12" t="s">
        <v>61</v>
      </c>
      <c r="W1100" s="12" t="s">
        <v>62</v>
      </c>
      <c r="X1100" s="13" t="s">
        <v>63</v>
      </c>
      <c r="Y1100" s="14" t="s">
        <v>64</v>
      </c>
      <c r="Z1100" s="9"/>
    </row>
    <row r="1101" spans="7:26" ht="15.75" x14ac:dyDescent="0.25">
      <c r="G1101" s="82">
        <v>83</v>
      </c>
      <c r="H1101" s="83" t="s">
        <v>109</v>
      </c>
      <c r="I1101" s="15"/>
      <c r="J1101" s="84"/>
      <c r="K1101" s="85"/>
      <c r="L1101" s="86"/>
      <c r="M1101" s="86"/>
      <c r="N1101" s="86"/>
      <c r="O1101" s="86"/>
      <c r="P1101" s="86"/>
      <c r="Q1101" s="86"/>
      <c r="R1101" s="86"/>
      <c r="S1101" s="87"/>
      <c r="T1101" s="88"/>
      <c r="U1101" s="86"/>
      <c r="V1101" s="86"/>
      <c r="W1101" s="86"/>
      <c r="X1101" s="87"/>
      <c r="Y1101" s="89"/>
      <c r="Z1101" s="9"/>
    </row>
    <row r="1102" spans="7:26" x14ac:dyDescent="0.25">
      <c r="G1102" s="16"/>
      <c r="H1102" s="9">
        <v>1</v>
      </c>
      <c r="I1102" s="9" t="s">
        <v>11</v>
      </c>
      <c r="J1102" s="17">
        <v>272</v>
      </c>
      <c r="K1102" s="18">
        <v>0.6</v>
      </c>
      <c r="L1102" s="19">
        <f>VLOOKUP(J1102,[1]Values!$A$3:$D$462,2,FALSE)</f>
        <v>8251629</v>
      </c>
      <c r="M1102" s="20">
        <v>2507355</v>
      </c>
      <c r="N1102" s="20">
        <f t="shared" ref="N1102:N1120" si="307">(L1102-M1102)*K1102</f>
        <v>3446564.4</v>
      </c>
      <c r="O1102" s="19">
        <f>VLOOKUP(J1102,[1]Values!$A$3:$D$462,3,FALSE)</f>
        <v>43918</v>
      </c>
      <c r="P1102" s="19"/>
      <c r="Q1102" s="19">
        <f t="shared" ref="Q1102:Q1120" si="308">(O1102-P1102)*K1102</f>
        <v>26350.799999999999</v>
      </c>
      <c r="R1102" s="20">
        <f t="shared" ref="R1102:R1120" si="309">(L1102-M1102+O1102-P1102)*K1102</f>
        <v>3472915.1999999997</v>
      </c>
      <c r="S1102" s="21">
        <f>VLOOKUP(H1102,[1]Rates!$A$3:$D$139,3,FALSE)</f>
        <v>1.908E-3</v>
      </c>
      <c r="T1102" s="22">
        <f t="shared" ref="T1102:T1120" si="310">R1102*S1102</f>
        <v>6626.3222015999991</v>
      </c>
      <c r="U1102" s="19">
        <f>VLOOKUP(J1102,[1]Values!$A$3:$D$462,4,FALSE)</f>
        <v>1059376</v>
      </c>
      <c r="V1102" s="20">
        <v>64544</v>
      </c>
      <c r="W1102" s="20">
        <f t="shared" ref="W1102:W1120" si="311">(U1102-V1102)*K1102</f>
        <v>596899.19999999995</v>
      </c>
      <c r="X1102" s="23">
        <f>VLOOKUP(H1102,[1]Rates!$A$3:$D$139,4,FALSE)</f>
        <v>2.0739999999999999E-3</v>
      </c>
      <c r="Y1102" s="90">
        <f t="shared" ref="Y1102:Y1120" si="312">W1102*X1102</f>
        <v>1237.9689407999999</v>
      </c>
      <c r="Z1102" s="9"/>
    </row>
    <row r="1103" spans="7:26" x14ac:dyDescent="0.25">
      <c r="G1103" s="16"/>
      <c r="H1103" s="9">
        <v>2</v>
      </c>
      <c r="I1103" s="9" t="s">
        <v>27</v>
      </c>
      <c r="J1103" s="17">
        <v>272</v>
      </c>
      <c r="K1103" s="18">
        <v>0.6</v>
      </c>
      <c r="L1103" s="19">
        <f>VLOOKUP(J1103,[1]Values!$A$3:$D$462,2,FALSE)</f>
        <v>8251629</v>
      </c>
      <c r="M1103" s="20">
        <v>2507355</v>
      </c>
      <c r="N1103" s="20">
        <f t="shared" si="307"/>
        <v>3446564.4</v>
      </c>
      <c r="O1103" s="19">
        <f>VLOOKUP(J1103,[1]Values!$A$3:$D$462,3,FALSE)</f>
        <v>43918</v>
      </c>
      <c r="P1103" s="19"/>
      <c r="Q1103" s="19">
        <f t="shared" si="308"/>
        <v>26350.799999999999</v>
      </c>
      <c r="R1103" s="20">
        <f t="shared" si="309"/>
        <v>3472915.1999999997</v>
      </c>
      <c r="S1103" s="21">
        <f>VLOOKUP(H1103,[1]Rates!$A$3:$D$139,3,FALSE)</f>
        <v>2.0900000000000001E-4</v>
      </c>
      <c r="T1103" s="22">
        <f t="shared" si="310"/>
        <v>725.83927679999999</v>
      </c>
      <c r="U1103" s="19">
        <f>VLOOKUP(J1103,[1]Values!$A$3:$D$462,4,FALSE)</f>
        <v>1059376</v>
      </c>
      <c r="V1103" s="20">
        <v>64544</v>
      </c>
      <c r="W1103" s="20">
        <f t="shared" si="311"/>
        <v>596899.19999999995</v>
      </c>
      <c r="X1103" s="23">
        <f>VLOOKUP(H1103,[1]Rates!$A$3:$D$139,4,FALSE)</f>
        <v>2.3000000000000001E-4</v>
      </c>
      <c r="Y1103" s="90">
        <f t="shared" si="312"/>
        <v>137.28681599999999</v>
      </c>
      <c r="Z1103" s="9"/>
    </row>
    <row r="1104" spans="7:26" x14ac:dyDescent="0.25">
      <c r="G1104" s="16"/>
      <c r="H1104" s="9">
        <v>3</v>
      </c>
      <c r="I1104" s="9" t="s">
        <v>20</v>
      </c>
      <c r="J1104" s="17">
        <v>272</v>
      </c>
      <c r="K1104" s="18">
        <v>0.6</v>
      </c>
      <c r="L1104" s="19">
        <f>VLOOKUP(J1104,[1]Values!$A$3:$D$462,2,FALSE)</f>
        <v>8251629</v>
      </c>
      <c r="M1104" s="20">
        <v>2507355</v>
      </c>
      <c r="N1104" s="20">
        <f t="shared" si="307"/>
        <v>3446564.4</v>
      </c>
      <c r="O1104" s="19">
        <f>VLOOKUP(J1104,[1]Values!$A$3:$D$462,3,FALSE)</f>
        <v>43918</v>
      </c>
      <c r="P1104" s="19"/>
      <c r="Q1104" s="19">
        <f t="shared" si="308"/>
        <v>26350.799999999999</v>
      </c>
      <c r="R1104" s="20">
        <f t="shared" si="309"/>
        <v>3472915.1999999997</v>
      </c>
      <c r="S1104" s="21">
        <f>VLOOKUP(H1104,[1]Rates!$A$3:$D$139,3,FALSE)</f>
        <v>4.9299999999999995E-4</v>
      </c>
      <c r="T1104" s="22">
        <f t="shared" si="310"/>
        <v>1712.1471935999996</v>
      </c>
      <c r="U1104" s="19">
        <f>VLOOKUP(J1104,[1]Values!$A$3:$D$462,4,FALSE)</f>
        <v>1059376</v>
      </c>
      <c r="V1104" s="20">
        <v>64544</v>
      </c>
      <c r="W1104" s="20">
        <f t="shared" si="311"/>
        <v>596899.19999999995</v>
      </c>
      <c r="X1104" s="23">
        <f>VLOOKUP(H1104,[1]Rates!$A$3:$D$139,4,FALSE)</f>
        <v>5.2599999999999999E-4</v>
      </c>
      <c r="Y1104" s="90">
        <f t="shared" si="312"/>
        <v>313.96897919999998</v>
      </c>
      <c r="Z1104" s="9"/>
    </row>
    <row r="1105" spans="7:26" x14ac:dyDescent="0.25">
      <c r="G1105" s="16"/>
      <c r="H1105" s="9">
        <v>5</v>
      </c>
      <c r="I1105" s="9" t="s">
        <v>17</v>
      </c>
      <c r="J1105" s="17">
        <v>272</v>
      </c>
      <c r="K1105" s="18">
        <v>0.6</v>
      </c>
      <c r="L1105" s="19">
        <f>VLOOKUP(J1105,[1]Values!$A$3:$D$462,2,FALSE)</f>
        <v>8251629</v>
      </c>
      <c r="M1105" s="20">
        <v>2507355</v>
      </c>
      <c r="N1105" s="20">
        <f t="shared" si="307"/>
        <v>3446564.4</v>
      </c>
      <c r="O1105" s="19">
        <f>VLOOKUP(J1105,[1]Values!$A$3:$D$462,3,FALSE)</f>
        <v>43918</v>
      </c>
      <c r="P1105" s="19"/>
      <c r="Q1105" s="19">
        <f t="shared" si="308"/>
        <v>26350.799999999999</v>
      </c>
      <c r="R1105" s="20">
        <f t="shared" si="309"/>
        <v>3472915.1999999997</v>
      </c>
      <c r="S1105" s="21">
        <f>VLOOKUP(H1105,[1]Rates!$A$3:$D$139,3,FALSE)</f>
        <v>6.038E-3</v>
      </c>
      <c r="T1105" s="22">
        <f t="shared" si="310"/>
        <v>20969.4619776</v>
      </c>
      <c r="U1105" s="19">
        <f>VLOOKUP(J1105,[1]Values!$A$3:$D$462,4,FALSE)</f>
        <v>1059376</v>
      </c>
      <c r="V1105" s="20">
        <v>64544</v>
      </c>
      <c r="W1105" s="20">
        <f t="shared" si="311"/>
        <v>596899.19999999995</v>
      </c>
      <c r="X1105" s="23">
        <f>VLOOKUP(H1105,[1]Rates!$A$3:$D$139,4,FALSE)</f>
        <v>6.2370000000000004E-3</v>
      </c>
      <c r="Y1105" s="90">
        <f t="shared" si="312"/>
        <v>3722.8603103999999</v>
      </c>
      <c r="Z1105" s="9"/>
    </row>
    <row r="1106" spans="7:26" x14ac:dyDescent="0.25">
      <c r="G1106" s="16"/>
      <c r="H1106" s="9">
        <v>137</v>
      </c>
      <c r="I1106" s="9" t="s">
        <v>140</v>
      </c>
      <c r="J1106" s="17">
        <v>272</v>
      </c>
      <c r="K1106" s="18">
        <v>0.6</v>
      </c>
      <c r="L1106" s="19">
        <f>VLOOKUP(J1106,[1]Values!$A$3:$D$462,2,FALSE)</f>
        <v>8251629</v>
      </c>
      <c r="M1106" s="20">
        <v>2507355</v>
      </c>
      <c r="N1106" s="20">
        <f t="shared" si="307"/>
        <v>3446564.4</v>
      </c>
      <c r="O1106" s="19">
        <f>VLOOKUP(J1106,[1]Values!$A$3:$D$462,3,FALSE)</f>
        <v>43918</v>
      </c>
      <c r="P1106" s="19"/>
      <c r="Q1106" s="19">
        <f t="shared" si="308"/>
        <v>26350.799999999999</v>
      </c>
      <c r="R1106" s="20">
        <f t="shared" si="309"/>
        <v>3472915.1999999997</v>
      </c>
      <c r="S1106" s="21">
        <f>VLOOKUP(H1106,[1]Rates!$A$3:$D$139,3,FALSE)</f>
        <v>7.2000000000000002E-5</v>
      </c>
      <c r="T1106" s="22">
        <f t="shared" si="310"/>
        <v>250.0498944</v>
      </c>
      <c r="U1106" s="19">
        <f>VLOOKUP(J1106,[1]Values!$A$3:$D$462,4,FALSE)</f>
        <v>1059376</v>
      </c>
      <c r="V1106" s="20">
        <v>64544</v>
      </c>
      <c r="W1106" s="20">
        <f t="shared" si="311"/>
        <v>596899.19999999995</v>
      </c>
      <c r="X1106" s="23">
        <f>VLOOKUP(H1106,[1]Rates!$A$3:$D$139,4,FALSE)</f>
        <v>6.9999999999999994E-5</v>
      </c>
      <c r="Y1106" s="90">
        <f t="shared" si="312"/>
        <v>41.782943999999993</v>
      </c>
      <c r="Z1106" s="9"/>
    </row>
    <row r="1107" spans="7:26" x14ac:dyDescent="0.25">
      <c r="G1107" s="16"/>
      <c r="H1107" s="9">
        <v>6</v>
      </c>
      <c r="I1107" s="9" t="s">
        <v>70</v>
      </c>
      <c r="J1107" s="17">
        <v>272</v>
      </c>
      <c r="K1107" s="18">
        <v>0.6</v>
      </c>
      <c r="L1107" s="19">
        <f>VLOOKUP(J1107,[1]Values!$A$3:$D$462,2,FALSE)</f>
        <v>8251629</v>
      </c>
      <c r="M1107" s="20">
        <v>2507355</v>
      </c>
      <c r="N1107" s="20">
        <f t="shared" si="307"/>
        <v>3446564.4</v>
      </c>
      <c r="O1107" s="19">
        <f>VLOOKUP(J1107,[1]Values!$A$3:$D$462,3,FALSE)</f>
        <v>43918</v>
      </c>
      <c r="P1107" s="19"/>
      <c r="Q1107" s="19">
        <f t="shared" si="308"/>
        <v>26350.799999999999</v>
      </c>
      <c r="R1107" s="20">
        <f t="shared" si="309"/>
        <v>3472915.1999999997</v>
      </c>
      <c r="S1107" s="21">
        <f>VLOOKUP(H1107,[1]Rates!$A$3:$D$139,3,FALSE)</f>
        <v>0</v>
      </c>
      <c r="T1107" s="22">
        <f t="shared" si="310"/>
        <v>0</v>
      </c>
      <c r="U1107" s="19">
        <f>VLOOKUP(J1107,[1]Values!$A$3:$D$462,4,FALSE)</f>
        <v>1059376</v>
      </c>
      <c r="V1107" s="20">
        <v>64544</v>
      </c>
      <c r="W1107" s="20">
        <f t="shared" si="311"/>
        <v>596899.19999999995</v>
      </c>
      <c r="X1107" s="23">
        <f>VLOOKUP(H1107,[1]Rates!$A$3:$D$139,4,FALSE)</f>
        <v>0</v>
      </c>
      <c r="Y1107" s="90">
        <f t="shared" si="312"/>
        <v>0</v>
      </c>
      <c r="Z1107" s="9"/>
    </row>
    <row r="1108" spans="7:26" x14ac:dyDescent="0.25">
      <c r="G1108" s="16"/>
      <c r="H1108" s="9">
        <v>7</v>
      </c>
      <c r="I1108" s="9" t="s">
        <v>9</v>
      </c>
      <c r="J1108" s="17">
        <v>272</v>
      </c>
      <c r="K1108" s="18">
        <v>0.6</v>
      </c>
      <c r="L1108" s="19">
        <f>VLOOKUP(J1108,[1]Values!$A$3:$D$462,2,FALSE)</f>
        <v>8251629</v>
      </c>
      <c r="M1108" s="20">
        <v>2507355</v>
      </c>
      <c r="N1108" s="20">
        <f t="shared" si="307"/>
        <v>3446564.4</v>
      </c>
      <c r="O1108" s="19">
        <f>VLOOKUP(J1108,[1]Values!$A$3:$D$462,3,FALSE)</f>
        <v>43918</v>
      </c>
      <c r="P1108" s="19"/>
      <c r="Q1108" s="19">
        <f t="shared" si="308"/>
        <v>26350.799999999999</v>
      </c>
      <c r="R1108" s="20">
        <f t="shared" si="309"/>
        <v>3472915.1999999997</v>
      </c>
      <c r="S1108" s="21">
        <f>VLOOKUP(H1108,[1]Rates!$A$3:$D$139,3,FALSE)</f>
        <v>1.01E-4</v>
      </c>
      <c r="T1108" s="22">
        <f t="shared" si="310"/>
        <v>350.76443519999998</v>
      </c>
      <c r="U1108" s="19">
        <f>VLOOKUP(J1108,[1]Values!$A$3:$D$462,4,FALSE)</f>
        <v>1059376</v>
      </c>
      <c r="V1108" s="20">
        <v>64544</v>
      </c>
      <c r="W1108" s="20">
        <f t="shared" si="311"/>
        <v>596899.19999999995</v>
      </c>
      <c r="X1108" s="23">
        <f>VLOOKUP(H1108,[1]Rates!$A$3:$D$139,4,FALSE)</f>
        <v>1.08E-4</v>
      </c>
      <c r="Y1108" s="90">
        <f t="shared" si="312"/>
        <v>64.465113599999995</v>
      </c>
      <c r="Z1108" s="9"/>
    </row>
    <row r="1109" spans="7:26" x14ac:dyDescent="0.25">
      <c r="G1109" s="16"/>
      <c r="H1109" s="9">
        <v>8</v>
      </c>
      <c r="I1109" s="9" t="s">
        <v>23</v>
      </c>
      <c r="J1109" s="17">
        <v>272</v>
      </c>
      <c r="K1109" s="18">
        <v>0.6</v>
      </c>
      <c r="L1109" s="19">
        <f>VLOOKUP(J1109,[1]Values!$A$3:$D$462,2,FALSE)</f>
        <v>8251629</v>
      </c>
      <c r="M1109" s="20">
        <v>2507355</v>
      </c>
      <c r="N1109" s="20">
        <f t="shared" si="307"/>
        <v>3446564.4</v>
      </c>
      <c r="O1109" s="19">
        <f>VLOOKUP(J1109,[1]Values!$A$3:$D$462,3,FALSE)</f>
        <v>43918</v>
      </c>
      <c r="P1109" s="19"/>
      <c r="Q1109" s="19">
        <f t="shared" si="308"/>
        <v>26350.799999999999</v>
      </c>
      <c r="R1109" s="20">
        <f t="shared" si="309"/>
        <v>3472915.1999999997</v>
      </c>
      <c r="S1109" s="21">
        <f>VLOOKUP(H1109,[1]Rates!$A$3:$D$139,3,FALSE)</f>
        <v>1.5300000000000001E-4</v>
      </c>
      <c r="T1109" s="22">
        <f t="shared" si="310"/>
        <v>531.35602559999995</v>
      </c>
      <c r="U1109" s="19">
        <f>VLOOKUP(J1109,[1]Values!$A$3:$D$462,4,FALSE)</f>
        <v>1059376</v>
      </c>
      <c r="V1109" s="20">
        <v>64544</v>
      </c>
      <c r="W1109" s="20">
        <f t="shared" si="311"/>
        <v>596899.19999999995</v>
      </c>
      <c r="X1109" s="23">
        <f>VLOOKUP(H1109,[1]Rates!$A$3:$D$139,4,FALSE)</f>
        <v>1.64E-4</v>
      </c>
      <c r="Y1109" s="90">
        <f t="shared" si="312"/>
        <v>97.891468799999998</v>
      </c>
      <c r="Z1109" s="9"/>
    </row>
    <row r="1110" spans="7:26" x14ac:dyDescent="0.25">
      <c r="G1110" s="16"/>
      <c r="H1110" s="9">
        <v>14</v>
      </c>
      <c r="I1110" s="9" t="s">
        <v>22</v>
      </c>
      <c r="J1110" s="17">
        <v>272</v>
      </c>
      <c r="K1110" s="18">
        <v>0.6</v>
      </c>
      <c r="L1110" s="19">
        <f>VLOOKUP(J1110,[1]Values!$A$3:$D$462,2,FALSE)</f>
        <v>8251629</v>
      </c>
      <c r="M1110" s="20">
        <v>2507355</v>
      </c>
      <c r="N1110" s="20">
        <f t="shared" si="307"/>
        <v>3446564.4</v>
      </c>
      <c r="O1110" s="19">
        <f>VLOOKUP(J1110,[1]Values!$A$3:$D$462,3,FALSE)</f>
        <v>43918</v>
      </c>
      <c r="P1110" s="19"/>
      <c r="Q1110" s="19">
        <f t="shared" si="308"/>
        <v>26350.799999999999</v>
      </c>
      <c r="R1110" s="20">
        <f t="shared" si="309"/>
        <v>3472915.1999999997</v>
      </c>
      <c r="S1110" s="21">
        <f>VLOOKUP(H1110,[1]Rates!$A$3:$D$139,3,FALSE)</f>
        <v>6.7999999999999999E-5</v>
      </c>
      <c r="T1110" s="22">
        <f t="shared" si="310"/>
        <v>236.15823359999999</v>
      </c>
      <c r="U1110" s="19">
        <f>VLOOKUP(J1110,[1]Values!$A$3:$D$462,4,FALSE)</f>
        <v>1059376</v>
      </c>
      <c r="V1110" s="20">
        <v>64544</v>
      </c>
      <c r="W1110" s="20">
        <f t="shared" si="311"/>
        <v>596899.19999999995</v>
      </c>
      <c r="X1110" s="23">
        <f>VLOOKUP(H1110,[1]Rates!$A$3:$D$139,4,FALSE)</f>
        <v>7.4999999999999993E-5</v>
      </c>
      <c r="Y1110" s="90">
        <f t="shared" si="312"/>
        <v>44.767439999999993</v>
      </c>
      <c r="Z1110" s="9"/>
    </row>
    <row r="1111" spans="7:26" x14ac:dyDescent="0.25">
      <c r="G1111" s="16"/>
      <c r="H1111" s="9">
        <v>18</v>
      </c>
      <c r="I1111" s="9" t="s">
        <v>30</v>
      </c>
      <c r="J1111" s="17">
        <v>272</v>
      </c>
      <c r="K1111" s="18">
        <v>0.6</v>
      </c>
      <c r="L1111" s="19">
        <f>VLOOKUP(J1111,[1]Values!$A$3:$D$462,2,FALSE)</f>
        <v>8251629</v>
      </c>
      <c r="M1111" s="20">
        <v>2507355</v>
      </c>
      <c r="N1111" s="20">
        <f t="shared" si="307"/>
        <v>3446564.4</v>
      </c>
      <c r="O1111" s="19">
        <f>VLOOKUP(J1111,[1]Values!$A$3:$D$462,3,FALSE)</f>
        <v>43918</v>
      </c>
      <c r="P1111" s="19"/>
      <c r="Q1111" s="19">
        <f t="shared" si="308"/>
        <v>26350.799999999999</v>
      </c>
      <c r="R1111" s="20">
        <f t="shared" si="309"/>
        <v>3472915.1999999997</v>
      </c>
      <c r="S1111" s="21">
        <f>VLOOKUP(H1111,[1]Rates!$A$3:$D$139,3,FALSE)</f>
        <v>8.0000000000000004E-4</v>
      </c>
      <c r="T1111" s="22">
        <f t="shared" si="310"/>
        <v>2778.3321599999999</v>
      </c>
      <c r="U1111" s="19">
        <f>VLOOKUP(J1111,[1]Values!$A$3:$D$462,4,FALSE)</f>
        <v>1059376</v>
      </c>
      <c r="V1111" s="20">
        <v>64544</v>
      </c>
      <c r="W1111" s="20">
        <f t="shared" si="311"/>
        <v>596899.19999999995</v>
      </c>
      <c r="X1111" s="23">
        <f>VLOOKUP(H1111,[1]Rates!$A$3:$D$139,4,FALSE)</f>
        <v>8.6899999999999998E-4</v>
      </c>
      <c r="Y1111" s="90">
        <f t="shared" si="312"/>
        <v>518.7054048</v>
      </c>
      <c r="Z1111" s="9"/>
    </row>
    <row r="1112" spans="7:26" x14ac:dyDescent="0.25">
      <c r="G1112" s="16"/>
      <c r="H1112" s="9">
        <v>33</v>
      </c>
      <c r="I1112" s="9" t="s">
        <v>7</v>
      </c>
      <c r="J1112" s="17">
        <v>272</v>
      </c>
      <c r="K1112" s="18">
        <v>0.6</v>
      </c>
      <c r="L1112" s="19">
        <f>VLOOKUP(J1112,[1]Values!$A$3:$D$462,2,FALSE)</f>
        <v>8251629</v>
      </c>
      <c r="M1112" s="20">
        <v>2507355</v>
      </c>
      <c r="N1112" s="20">
        <f t="shared" si="307"/>
        <v>3446564.4</v>
      </c>
      <c r="O1112" s="19">
        <f>VLOOKUP(J1112,[1]Values!$A$3:$D$462,3,FALSE)</f>
        <v>43918</v>
      </c>
      <c r="P1112" s="19"/>
      <c r="Q1112" s="19">
        <f t="shared" si="308"/>
        <v>26350.799999999999</v>
      </c>
      <c r="R1112" s="20">
        <f t="shared" si="309"/>
        <v>3472915.1999999997</v>
      </c>
      <c r="S1112" s="21">
        <f>VLOOKUP(H1112,[1]Rates!$A$3:$D$139,3,FALSE)</f>
        <v>2.1229999999999999E-3</v>
      </c>
      <c r="T1112" s="22">
        <f t="shared" si="310"/>
        <v>7372.9989695999993</v>
      </c>
      <c r="U1112" s="19">
        <f>VLOOKUP(J1112,[1]Values!$A$3:$D$462,4,FALSE)</f>
        <v>1059376</v>
      </c>
      <c r="V1112" s="20">
        <v>64544</v>
      </c>
      <c r="W1112" s="20">
        <f t="shared" si="311"/>
        <v>596899.19999999995</v>
      </c>
      <c r="X1112" s="23">
        <f>VLOOKUP(H1112,[1]Rates!$A$3:$D$139,4,FALSE)</f>
        <v>2.3579999999999999E-3</v>
      </c>
      <c r="Y1112" s="90">
        <f t="shared" si="312"/>
        <v>1407.4883135999999</v>
      </c>
      <c r="Z1112" s="9"/>
    </row>
    <row r="1113" spans="7:26" x14ac:dyDescent="0.25">
      <c r="G1113" s="16"/>
      <c r="H1113" s="9">
        <v>38</v>
      </c>
      <c r="I1113" s="9" t="s">
        <v>12</v>
      </c>
      <c r="J1113" s="17">
        <v>272</v>
      </c>
      <c r="K1113" s="18">
        <v>0.6</v>
      </c>
      <c r="L1113" s="19">
        <f>VLOOKUP(J1113,[1]Values!$A$3:$D$462,2,FALSE)</f>
        <v>8251629</v>
      </c>
      <c r="M1113" s="20">
        <v>2507355</v>
      </c>
      <c r="N1113" s="20">
        <f t="shared" si="307"/>
        <v>3446564.4</v>
      </c>
      <c r="O1113" s="19">
        <f>VLOOKUP(J1113,[1]Values!$A$3:$D$462,3,FALSE)</f>
        <v>43918</v>
      </c>
      <c r="P1113" s="19"/>
      <c r="Q1113" s="19">
        <f t="shared" si="308"/>
        <v>26350.799999999999</v>
      </c>
      <c r="R1113" s="20">
        <f t="shared" si="309"/>
        <v>3472915.1999999997</v>
      </c>
      <c r="S1113" s="21">
        <f>VLOOKUP(H1113,[1]Rates!$A$3:$D$139,3,FALSE)</f>
        <v>9.8999999999999994E-5</v>
      </c>
      <c r="T1113" s="22">
        <f t="shared" si="310"/>
        <v>343.81860479999995</v>
      </c>
      <c r="U1113" s="19">
        <f>VLOOKUP(J1113,[1]Values!$A$3:$D$462,4,FALSE)</f>
        <v>1059376</v>
      </c>
      <c r="V1113" s="20">
        <v>64544</v>
      </c>
      <c r="W1113" s="20">
        <f t="shared" si="311"/>
        <v>596899.19999999995</v>
      </c>
      <c r="X1113" s="23">
        <f>VLOOKUP(H1113,[1]Rates!$A$3:$D$139,4,FALSE)</f>
        <v>8.6000000000000003E-5</v>
      </c>
      <c r="Y1113" s="90">
        <f t="shared" si="312"/>
        <v>51.333331199999996</v>
      </c>
      <c r="Z1113" s="9"/>
    </row>
    <row r="1114" spans="7:26" x14ac:dyDescent="0.25">
      <c r="G1114" s="16"/>
      <c r="H1114" s="9">
        <v>41</v>
      </c>
      <c r="I1114" s="9" t="s">
        <v>77</v>
      </c>
      <c r="J1114" s="17">
        <v>272</v>
      </c>
      <c r="K1114" s="18">
        <v>0.6</v>
      </c>
      <c r="L1114" s="19">
        <f>VLOOKUP(J1114,[1]Values!$A$3:$D$462,2,FALSE)</f>
        <v>8251629</v>
      </c>
      <c r="M1114" s="20">
        <v>2507355</v>
      </c>
      <c r="N1114" s="20">
        <f t="shared" si="307"/>
        <v>3446564.4</v>
      </c>
      <c r="O1114" s="19">
        <f>VLOOKUP(J1114,[1]Values!$A$3:$D$462,3,FALSE)</f>
        <v>43918</v>
      </c>
      <c r="P1114" s="19"/>
      <c r="Q1114" s="19">
        <f t="shared" si="308"/>
        <v>26350.799999999999</v>
      </c>
      <c r="R1114" s="20">
        <f t="shared" si="309"/>
        <v>3472915.1999999997</v>
      </c>
      <c r="S1114" s="21">
        <f>VLOOKUP(H1114,[1]Rates!$A$3:$D$139,3,FALSE)</f>
        <v>0</v>
      </c>
      <c r="T1114" s="22">
        <f t="shared" si="310"/>
        <v>0</v>
      </c>
      <c r="U1114" s="19">
        <f>VLOOKUP(J1114,[1]Values!$A$3:$D$462,4,FALSE)</f>
        <v>1059376</v>
      </c>
      <c r="V1114" s="20">
        <v>64544</v>
      </c>
      <c r="W1114" s="20">
        <f t="shared" si="311"/>
        <v>596899.19999999995</v>
      </c>
      <c r="X1114" s="23">
        <f>VLOOKUP(H1114,[1]Rates!$A$3:$D$139,4,FALSE)</f>
        <v>0</v>
      </c>
      <c r="Y1114" s="90">
        <f t="shared" si="312"/>
        <v>0</v>
      </c>
      <c r="Z1114" s="9"/>
    </row>
    <row r="1115" spans="7:26" x14ac:dyDescent="0.25">
      <c r="G1115" s="16"/>
      <c r="H1115" s="9">
        <v>55</v>
      </c>
      <c r="I1115" s="9" t="s">
        <v>26</v>
      </c>
      <c r="J1115" s="17">
        <v>272</v>
      </c>
      <c r="K1115" s="18">
        <v>0.6</v>
      </c>
      <c r="L1115" s="19">
        <f>VLOOKUP(J1115,[1]Values!$A$3:$D$462,2,FALSE)</f>
        <v>8251629</v>
      </c>
      <c r="M1115" s="20">
        <v>2507355</v>
      </c>
      <c r="N1115" s="20">
        <f t="shared" si="307"/>
        <v>3446564.4</v>
      </c>
      <c r="O1115" s="19">
        <f>VLOOKUP(J1115,[1]Values!$A$3:$D$462,3,FALSE)</f>
        <v>43918</v>
      </c>
      <c r="P1115" s="19"/>
      <c r="Q1115" s="19">
        <f t="shared" si="308"/>
        <v>26350.799999999999</v>
      </c>
      <c r="R1115" s="20">
        <f t="shared" si="309"/>
        <v>3472915.1999999997</v>
      </c>
      <c r="S1115" s="21">
        <f>VLOOKUP(H1115,[1]Rates!$A$3:$D$139,3,FALSE)</f>
        <v>1.45E-4</v>
      </c>
      <c r="T1115" s="22">
        <f t="shared" si="310"/>
        <v>503.57270399999999</v>
      </c>
      <c r="U1115" s="19">
        <f>VLOOKUP(J1115,[1]Values!$A$3:$D$462,4,FALSE)</f>
        <v>1059376</v>
      </c>
      <c r="V1115" s="20">
        <v>64544</v>
      </c>
      <c r="W1115" s="20">
        <f t="shared" si="311"/>
        <v>596899.19999999995</v>
      </c>
      <c r="X1115" s="23">
        <f>VLOOKUP(H1115,[1]Rates!$A$3:$D$139,4,FALSE)</f>
        <v>1.35E-4</v>
      </c>
      <c r="Y1115" s="90">
        <f t="shared" si="312"/>
        <v>80.581391999999994</v>
      </c>
      <c r="Z1115" s="9"/>
    </row>
    <row r="1116" spans="7:26" x14ac:dyDescent="0.25">
      <c r="G1116" s="16"/>
      <c r="H1116" s="9">
        <v>71</v>
      </c>
      <c r="I1116" s="9" t="s">
        <v>18</v>
      </c>
      <c r="J1116" s="17">
        <v>272</v>
      </c>
      <c r="K1116" s="18">
        <v>0.6</v>
      </c>
      <c r="L1116" s="19">
        <f>VLOOKUP(J1116,[1]Values!$A$3:$D$462,2,FALSE)</f>
        <v>8251629</v>
      </c>
      <c r="M1116" s="20">
        <v>2507355</v>
      </c>
      <c r="N1116" s="20">
        <f t="shared" si="307"/>
        <v>3446564.4</v>
      </c>
      <c r="O1116" s="19">
        <f>VLOOKUP(J1116,[1]Values!$A$3:$D$462,3,FALSE)</f>
        <v>43918</v>
      </c>
      <c r="P1116" s="19"/>
      <c r="Q1116" s="19">
        <f t="shared" si="308"/>
        <v>26350.799999999999</v>
      </c>
      <c r="R1116" s="20">
        <f t="shared" si="309"/>
        <v>3472915.1999999997</v>
      </c>
      <c r="S1116" s="21">
        <f>VLOOKUP(H1116,[1]Rates!$A$3:$D$139,3,FALSE)</f>
        <v>9.0000000000000002E-6</v>
      </c>
      <c r="T1116" s="22">
        <f t="shared" si="310"/>
        <v>31.2562368</v>
      </c>
      <c r="U1116" s="19">
        <f>VLOOKUP(J1116,[1]Values!$A$3:$D$462,4,FALSE)</f>
        <v>1059376</v>
      </c>
      <c r="V1116" s="20">
        <v>64544</v>
      </c>
      <c r="W1116" s="20">
        <f t="shared" si="311"/>
        <v>596899.19999999995</v>
      </c>
      <c r="X1116" s="23">
        <f>VLOOKUP(H1116,[1]Rates!$A$3:$D$139,4,FALSE)</f>
        <v>9.0000000000000002E-6</v>
      </c>
      <c r="Y1116" s="90">
        <f t="shared" si="312"/>
        <v>5.3720927999999999</v>
      </c>
      <c r="Z1116" s="9"/>
    </row>
    <row r="1117" spans="7:26" x14ac:dyDescent="0.25">
      <c r="G1117" s="16"/>
      <c r="H1117" s="9">
        <v>72</v>
      </c>
      <c r="I1117" s="9" t="s">
        <v>28</v>
      </c>
      <c r="J1117" s="17">
        <v>272</v>
      </c>
      <c r="K1117" s="18">
        <v>0.6</v>
      </c>
      <c r="L1117" s="19">
        <f>VLOOKUP(J1117,[1]Values!$A$3:$D$462,2,FALSE)</f>
        <v>8251629</v>
      </c>
      <c r="M1117" s="20">
        <v>2507355</v>
      </c>
      <c r="N1117" s="20">
        <f t="shared" si="307"/>
        <v>3446564.4</v>
      </c>
      <c r="O1117" s="19">
        <f>VLOOKUP(J1117,[1]Values!$A$3:$D$462,3,FALSE)</f>
        <v>43918</v>
      </c>
      <c r="P1117" s="19"/>
      <c r="Q1117" s="19">
        <f t="shared" si="308"/>
        <v>26350.799999999999</v>
      </c>
      <c r="R1117" s="20">
        <f t="shared" si="309"/>
        <v>3472915.1999999997</v>
      </c>
      <c r="S1117" s="21">
        <f>VLOOKUP(H1117,[1]Rates!$A$3:$D$139,3,FALSE)</f>
        <v>2.5799999999999998E-4</v>
      </c>
      <c r="T1117" s="22">
        <f t="shared" si="310"/>
        <v>896.01212159999989</v>
      </c>
      <c r="U1117" s="19">
        <f>VLOOKUP(J1117,[1]Values!$A$3:$D$462,4,FALSE)</f>
        <v>1059376</v>
      </c>
      <c r="V1117" s="20">
        <v>64544</v>
      </c>
      <c r="W1117" s="20">
        <f t="shared" si="311"/>
        <v>596899.19999999995</v>
      </c>
      <c r="X1117" s="23">
        <f>VLOOKUP(H1117,[1]Rates!$A$3:$D$139,4,FALSE)</f>
        <v>2.7500000000000002E-4</v>
      </c>
      <c r="Y1117" s="90">
        <f t="shared" si="312"/>
        <v>164.14727999999999</v>
      </c>
      <c r="Z1117" s="9"/>
    </row>
    <row r="1118" spans="7:26" x14ac:dyDescent="0.25">
      <c r="G1118" s="16"/>
      <c r="H1118" s="9">
        <v>83</v>
      </c>
      <c r="I1118" s="9" t="s">
        <v>109</v>
      </c>
      <c r="J1118" s="17">
        <v>272</v>
      </c>
      <c r="K1118" s="18">
        <v>0.6</v>
      </c>
      <c r="L1118" s="19">
        <f>VLOOKUP(J1118,[1]Values!$A$3:$D$462,2,FALSE)</f>
        <v>8251629</v>
      </c>
      <c r="M1118" s="20">
        <v>2507355</v>
      </c>
      <c r="N1118" s="20">
        <f t="shared" si="307"/>
        <v>3446564.4</v>
      </c>
      <c r="O1118" s="19">
        <f>VLOOKUP(J1118,[1]Values!$A$3:$D$462,3,FALSE)</f>
        <v>43918</v>
      </c>
      <c r="P1118" s="19"/>
      <c r="Q1118" s="19">
        <f t="shared" si="308"/>
        <v>26350.799999999999</v>
      </c>
      <c r="R1118" s="20">
        <f t="shared" si="309"/>
        <v>3472915.1999999997</v>
      </c>
      <c r="S1118" s="21">
        <f>VLOOKUP(H1118,[1]Rates!$A$3:$D$139,3,FALSE)</f>
        <v>0</v>
      </c>
      <c r="T1118" s="22">
        <f t="shared" si="310"/>
        <v>0</v>
      </c>
      <c r="U1118" s="19">
        <f>VLOOKUP(J1118,[1]Values!$A$3:$D$462,4,FALSE)</f>
        <v>1059376</v>
      </c>
      <c r="V1118" s="20">
        <v>64544</v>
      </c>
      <c r="W1118" s="20">
        <f t="shared" si="311"/>
        <v>596899.19999999995</v>
      </c>
      <c r="X1118" s="23">
        <f>VLOOKUP(H1118,[1]Rates!$A$3:$D$139,4,FALSE)</f>
        <v>0</v>
      </c>
      <c r="Y1118" s="90">
        <f t="shared" si="312"/>
        <v>0</v>
      </c>
      <c r="Z1118" s="9"/>
    </row>
    <row r="1119" spans="7:26" x14ac:dyDescent="0.25">
      <c r="G1119" s="16"/>
      <c r="H1119" s="9">
        <v>104</v>
      </c>
      <c r="I1119" s="9" t="s">
        <v>82</v>
      </c>
      <c r="J1119" s="17">
        <v>272</v>
      </c>
      <c r="K1119" s="18">
        <v>0.6</v>
      </c>
      <c r="L1119" s="19">
        <f>VLOOKUP(J1119,[1]Values!$A$3:$D$462,2,FALSE)</f>
        <v>8251629</v>
      </c>
      <c r="M1119" s="20">
        <v>2507355</v>
      </c>
      <c r="N1119" s="20">
        <f t="shared" si="307"/>
        <v>3446564.4</v>
      </c>
      <c r="O1119" s="19">
        <f>VLOOKUP(J1119,[1]Values!$A$3:$D$462,3,FALSE)</f>
        <v>43918</v>
      </c>
      <c r="P1119" s="19"/>
      <c r="Q1119" s="19">
        <f t="shared" si="308"/>
        <v>26350.799999999999</v>
      </c>
      <c r="R1119" s="20">
        <f t="shared" si="309"/>
        <v>3472915.1999999997</v>
      </c>
      <c r="S1119" s="21">
        <f>VLOOKUP(H1119,[1]Rates!$A$3:$D$139,3,FALSE)</f>
        <v>0</v>
      </c>
      <c r="T1119" s="22">
        <f t="shared" si="310"/>
        <v>0</v>
      </c>
      <c r="U1119" s="19">
        <f>VLOOKUP(J1119,[1]Values!$A$3:$D$462,4,FALSE)</f>
        <v>1059376</v>
      </c>
      <c r="V1119" s="20">
        <v>64544</v>
      </c>
      <c r="W1119" s="20">
        <f t="shared" si="311"/>
        <v>596899.19999999995</v>
      </c>
      <c r="X1119" s="23">
        <f>VLOOKUP(H1119,[1]Rates!$A$3:$D$139,4,FALSE)</f>
        <v>0</v>
      </c>
      <c r="Y1119" s="90">
        <f t="shared" si="312"/>
        <v>0</v>
      </c>
      <c r="Z1119" s="9"/>
    </row>
    <row r="1120" spans="7:26" x14ac:dyDescent="0.25">
      <c r="G1120" s="16"/>
      <c r="H1120" s="9">
        <v>117</v>
      </c>
      <c r="I1120" s="9" t="s">
        <v>21</v>
      </c>
      <c r="J1120" s="17">
        <v>272</v>
      </c>
      <c r="K1120" s="18">
        <v>0.6</v>
      </c>
      <c r="L1120" s="19">
        <f>VLOOKUP(J1120,[1]Values!$A$3:$D$462,2,FALSE)</f>
        <v>8251629</v>
      </c>
      <c r="M1120" s="20">
        <v>2507355</v>
      </c>
      <c r="N1120" s="20">
        <f t="shared" si="307"/>
        <v>3446564.4</v>
      </c>
      <c r="O1120" s="19">
        <f>VLOOKUP(J1120,[1]Values!$A$3:$D$462,3,FALSE)</f>
        <v>43918</v>
      </c>
      <c r="P1120" s="19"/>
      <c r="Q1120" s="19">
        <f t="shared" si="308"/>
        <v>26350.799999999999</v>
      </c>
      <c r="R1120" s="20">
        <f t="shared" si="309"/>
        <v>3472915.1999999997</v>
      </c>
      <c r="S1120" s="21">
        <f>VLOOKUP(H1120,[1]Rates!$A$3:$D$139,3,FALSE)</f>
        <v>2.1900000000000001E-4</v>
      </c>
      <c r="T1120" s="22">
        <f t="shared" si="310"/>
        <v>760.56842879999999</v>
      </c>
      <c r="U1120" s="19">
        <f>VLOOKUP(J1120,[1]Values!$A$3:$D$462,4,FALSE)</f>
        <v>1059376</v>
      </c>
      <c r="V1120" s="20">
        <v>64544</v>
      </c>
      <c r="W1120" s="20">
        <f t="shared" si="311"/>
        <v>596899.19999999995</v>
      </c>
      <c r="X1120" s="23">
        <f>VLOOKUP(H1120,[1]Rates!$A$3:$D$139,4,FALSE)</f>
        <v>2.34E-4</v>
      </c>
      <c r="Y1120" s="90">
        <f t="shared" si="312"/>
        <v>139.6744128</v>
      </c>
      <c r="Z1120" s="9"/>
    </row>
    <row r="1121" spans="7:26" ht="15.75" thickBot="1" x14ac:dyDescent="0.3">
      <c r="G1121" s="24"/>
      <c r="H1121" s="25"/>
      <c r="I1121" s="25"/>
      <c r="J1121" s="93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6"/>
      <c r="Z1121" s="9"/>
    </row>
    <row r="1122" spans="7:26" x14ac:dyDescent="0.25">
      <c r="G1122" s="9">
        <v>83</v>
      </c>
      <c r="H1122" s="9" t="s">
        <v>109</v>
      </c>
      <c r="I1122" s="9"/>
      <c r="J1122" s="17"/>
      <c r="K1122" s="18"/>
      <c r="L1122" s="20"/>
      <c r="M1122" s="20"/>
      <c r="N1122" s="20"/>
      <c r="O1122" s="20"/>
      <c r="P1122" s="20"/>
      <c r="Q1122" s="20"/>
      <c r="R1122" s="20"/>
      <c r="S1122" s="23"/>
      <c r="T1122" s="22">
        <f>SUM(T1102:T1121)</f>
        <v>44088.658463999986</v>
      </c>
      <c r="U1122" s="20"/>
      <c r="V1122" s="20"/>
      <c r="W1122" s="20"/>
      <c r="X1122" s="23"/>
      <c r="Y1122" s="22">
        <f>SUM(Y1102:Y1121)</f>
        <v>8028.2942400000002</v>
      </c>
      <c r="Z1122" s="27">
        <f>T1122+Y1122</f>
        <v>52116.952703999988</v>
      </c>
    </row>
    <row r="1123" spans="7:26" x14ac:dyDescent="0.25">
      <c r="G1123" s="9"/>
      <c r="H1123" s="9"/>
      <c r="I1123" s="9"/>
      <c r="J1123" s="17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</row>
    <row r="1124" spans="7:26" x14ac:dyDescent="0.25">
      <c r="G1124" s="9"/>
      <c r="H1124" s="9"/>
      <c r="I1124" s="9"/>
      <c r="J1124" s="17"/>
      <c r="K1124" s="18"/>
      <c r="L1124" s="20"/>
      <c r="M1124" s="20"/>
      <c r="N1124" s="20"/>
      <c r="O1124" s="20"/>
      <c r="P1124" s="20"/>
      <c r="Q1124" s="20"/>
      <c r="R1124" s="20"/>
      <c r="S1124" s="23"/>
      <c r="T1124" s="22"/>
      <c r="U1124" s="20"/>
      <c r="V1124" s="20"/>
      <c r="W1124" s="20"/>
      <c r="X1124" s="23"/>
      <c r="Y1124" s="22"/>
      <c r="Z1124" s="9"/>
    </row>
    <row r="1125" spans="7:26" ht="15.75" thickBot="1" x14ac:dyDescent="0.3">
      <c r="G1125" s="9"/>
      <c r="H1125" s="9"/>
      <c r="I1125" s="9"/>
      <c r="J1125" s="10" t="s">
        <v>53</v>
      </c>
      <c r="K1125" s="11" t="s">
        <v>54</v>
      </c>
      <c r="L1125" s="12" t="s">
        <v>55</v>
      </c>
      <c r="M1125" s="12" t="s">
        <v>160</v>
      </c>
      <c r="N1125" s="12"/>
      <c r="O1125" s="12" t="s">
        <v>56</v>
      </c>
      <c r="P1125" s="12" t="s">
        <v>161</v>
      </c>
      <c r="Q1125" s="12"/>
      <c r="R1125" s="12" t="s">
        <v>57</v>
      </c>
      <c r="S1125" s="13" t="s">
        <v>58</v>
      </c>
      <c r="T1125" s="14" t="s">
        <v>59</v>
      </c>
      <c r="U1125" s="12" t="s">
        <v>60</v>
      </c>
      <c r="V1125" s="12" t="s">
        <v>61</v>
      </c>
      <c r="W1125" s="12" t="s">
        <v>62</v>
      </c>
      <c r="X1125" s="13" t="s">
        <v>63</v>
      </c>
      <c r="Y1125" s="14" t="s">
        <v>64</v>
      </c>
      <c r="Z1125" s="9"/>
    </row>
    <row r="1126" spans="7:26" ht="15.75" x14ac:dyDescent="0.25">
      <c r="G1126" s="82">
        <v>88</v>
      </c>
      <c r="H1126" s="83" t="s">
        <v>110</v>
      </c>
      <c r="I1126" s="15"/>
      <c r="J1126" s="84"/>
      <c r="K1126" s="85"/>
      <c r="L1126" s="86"/>
      <c r="M1126" s="86"/>
      <c r="N1126" s="86"/>
      <c r="O1126" s="86"/>
      <c r="P1126" s="86"/>
      <c r="Q1126" s="86"/>
      <c r="R1126" s="86"/>
      <c r="S1126" s="87"/>
      <c r="T1126" s="88"/>
      <c r="U1126" s="86"/>
      <c r="V1126" s="86"/>
      <c r="W1126" s="86"/>
      <c r="X1126" s="87"/>
      <c r="Y1126" s="89"/>
      <c r="Z1126" s="9"/>
    </row>
    <row r="1127" spans="7:26" x14ac:dyDescent="0.25">
      <c r="G1127" s="16"/>
      <c r="H1127" s="9">
        <v>1</v>
      </c>
      <c r="I1127" s="9" t="s">
        <v>11</v>
      </c>
      <c r="J1127" s="17">
        <v>298</v>
      </c>
      <c r="K1127" s="18">
        <v>0.6</v>
      </c>
      <c r="L1127" s="19">
        <f>VLOOKUP(J1127,[1]Values!$A$3:$D$462,2,FALSE)</f>
        <v>10890210</v>
      </c>
      <c r="M1127" s="20">
        <v>1367713</v>
      </c>
      <c r="N1127" s="20">
        <f t="shared" ref="N1127:N1145" si="313">(L1127-M1127)*K1127</f>
        <v>5713498.2000000002</v>
      </c>
      <c r="O1127" s="19">
        <f>VLOOKUP(J1127,[1]Values!$A$3:$D$462,3,FALSE)</f>
        <v>11690</v>
      </c>
      <c r="P1127" s="19"/>
      <c r="Q1127" s="19">
        <f t="shared" ref="Q1127:Q1145" si="314">(O1127-P1127)*K1127</f>
        <v>7014</v>
      </c>
      <c r="R1127" s="20">
        <f t="shared" ref="R1127:R1145" si="315">(L1127-M1127+O1127-P1127)*K1127</f>
        <v>5720512.2000000002</v>
      </c>
      <c r="S1127" s="21">
        <f>VLOOKUP(H1127,[1]Rates!$A$3:$D$139,3,FALSE)</f>
        <v>1.908E-3</v>
      </c>
      <c r="T1127" s="22">
        <f t="shared" ref="T1127:T1145" si="316">R1127*S1127</f>
        <v>10914.737277600001</v>
      </c>
      <c r="U1127" s="19">
        <f>VLOOKUP(J1127,[1]Values!$A$3:$D$462,4,FALSE)</f>
        <v>2051017</v>
      </c>
      <c r="V1127" s="20">
        <v>0</v>
      </c>
      <c r="W1127" s="20">
        <f t="shared" ref="W1127:W1145" si="317">(U1127-V1127)*K1127</f>
        <v>1230610.2</v>
      </c>
      <c r="X1127" s="23">
        <f>VLOOKUP(H1127,[1]Rates!$A$3:$D$139,4,FALSE)</f>
        <v>2.0739999999999999E-3</v>
      </c>
      <c r="Y1127" s="90">
        <f t="shared" ref="Y1127:Y1145" si="318">W1127*X1127</f>
        <v>2552.2855547999998</v>
      </c>
      <c r="Z1127" s="9"/>
    </row>
    <row r="1128" spans="7:26" x14ac:dyDescent="0.25">
      <c r="G1128" s="16"/>
      <c r="H1128" s="9">
        <v>2</v>
      </c>
      <c r="I1128" s="9" t="s">
        <v>27</v>
      </c>
      <c r="J1128" s="17">
        <v>298</v>
      </c>
      <c r="K1128" s="18">
        <v>0.6</v>
      </c>
      <c r="L1128" s="19">
        <f>VLOOKUP(J1128,[1]Values!$A$3:$D$462,2,FALSE)</f>
        <v>10890210</v>
      </c>
      <c r="M1128" s="20">
        <v>1367713</v>
      </c>
      <c r="N1128" s="20">
        <f t="shared" si="313"/>
        <v>5713498.2000000002</v>
      </c>
      <c r="O1128" s="19">
        <f>VLOOKUP(J1128,[1]Values!$A$3:$D$462,3,FALSE)</f>
        <v>11690</v>
      </c>
      <c r="P1128" s="19"/>
      <c r="Q1128" s="19">
        <f t="shared" si="314"/>
        <v>7014</v>
      </c>
      <c r="R1128" s="20">
        <f t="shared" si="315"/>
        <v>5720512.2000000002</v>
      </c>
      <c r="S1128" s="21">
        <f>VLOOKUP(H1128,[1]Rates!$A$3:$D$139,3,FALSE)</f>
        <v>2.0900000000000001E-4</v>
      </c>
      <c r="T1128" s="22">
        <f t="shared" si="316"/>
        <v>1195.5870498000002</v>
      </c>
      <c r="U1128" s="19">
        <f>VLOOKUP(J1128,[1]Values!$A$3:$D$462,4,FALSE)</f>
        <v>2051017</v>
      </c>
      <c r="V1128" s="20">
        <v>0</v>
      </c>
      <c r="W1128" s="20">
        <f t="shared" si="317"/>
        <v>1230610.2</v>
      </c>
      <c r="X1128" s="23">
        <f>VLOOKUP(H1128,[1]Rates!$A$3:$D$139,4,FALSE)</f>
        <v>2.3000000000000001E-4</v>
      </c>
      <c r="Y1128" s="90">
        <f t="shared" si="318"/>
        <v>283.040346</v>
      </c>
      <c r="Z1128" s="9"/>
    </row>
    <row r="1129" spans="7:26" x14ac:dyDescent="0.25">
      <c r="G1129" s="16"/>
      <c r="H1129" s="9">
        <v>3</v>
      </c>
      <c r="I1129" s="9" t="s">
        <v>20</v>
      </c>
      <c r="J1129" s="17">
        <v>298</v>
      </c>
      <c r="K1129" s="18">
        <v>0.6</v>
      </c>
      <c r="L1129" s="19">
        <f>VLOOKUP(J1129,[1]Values!$A$3:$D$462,2,FALSE)</f>
        <v>10890210</v>
      </c>
      <c r="M1129" s="20">
        <v>1367713</v>
      </c>
      <c r="N1129" s="20">
        <f t="shared" si="313"/>
        <v>5713498.2000000002</v>
      </c>
      <c r="O1129" s="19">
        <f>VLOOKUP(J1129,[1]Values!$A$3:$D$462,3,FALSE)</f>
        <v>11690</v>
      </c>
      <c r="P1129" s="19"/>
      <c r="Q1129" s="19">
        <f t="shared" si="314"/>
        <v>7014</v>
      </c>
      <c r="R1129" s="20">
        <f t="shared" si="315"/>
        <v>5720512.2000000002</v>
      </c>
      <c r="S1129" s="21">
        <f>VLOOKUP(H1129,[1]Rates!$A$3:$D$139,3,FALSE)</f>
        <v>4.9299999999999995E-4</v>
      </c>
      <c r="T1129" s="22">
        <f t="shared" si="316"/>
        <v>2820.2125145999998</v>
      </c>
      <c r="U1129" s="19">
        <f>VLOOKUP(J1129,[1]Values!$A$3:$D$462,4,FALSE)</f>
        <v>2051017</v>
      </c>
      <c r="V1129" s="20">
        <v>0</v>
      </c>
      <c r="W1129" s="20">
        <f t="shared" si="317"/>
        <v>1230610.2</v>
      </c>
      <c r="X1129" s="23">
        <f>VLOOKUP(H1129,[1]Rates!$A$3:$D$139,4,FALSE)</f>
        <v>5.2599999999999999E-4</v>
      </c>
      <c r="Y1129" s="90">
        <f t="shared" si="318"/>
        <v>647.30096519999995</v>
      </c>
      <c r="Z1129" s="9"/>
    </row>
    <row r="1130" spans="7:26" x14ac:dyDescent="0.25">
      <c r="G1130" s="16"/>
      <c r="H1130" s="9">
        <v>5</v>
      </c>
      <c r="I1130" s="9" t="s">
        <v>17</v>
      </c>
      <c r="J1130" s="17">
        <v>298</v>
      </c>
      <c r="K1130" s="18">
        <v>0.6</v>
      </c>
      <c r="L1130" s="19">
        <f>VLOOKUP(J1130,[1]Values!$A$3:$D$462,2,FALSE)</f>
        <v>10890210</v>
      </c>
      <c r="M1130" s="20">
        <v>1367713</v>
      </c>
      <c r="N1130" s="20">
        <f t="shared" si="313"/>
        <v>5713498.2000000002</v>
      </c>
      <c r="O1130" s="19">
        <f>VLOOKUP(J1130,[1]Values!$A$3:$D$462,3,FALSE)</f>
        <v>11690</v>
      </c>
      <c r="P1130" s="19"/>
      <c r="Q1130" s="19">
        <f t="shared" si="314"/>
        <v>7014</v>
      </c>
      <c r="R1130" s="20">
        <f t="shared" si="315"/>
        <v>5720512.2000000002</v>
      </c>
      <c r="S1130" s="21">
        <f>VLOOKUP(H1130,[1]Rates!$A$3:$D$139,3,FALSE)</f>
        <v>6.038E-3</v>
      </c>
      <c r="T1130" s="22">
        <f t="shared" si="316"/>
        <v>34540.452663600001</v>
      </c>
      <c r="U1130" s="19">
        <f>VLOOKUP(J1130,[1]Values!$A$3:$D$462,4,FALSE)</f>
        <v>2051017</v>
      </c>
      <c r="V1130" s="20">
        <v>0</v>
      </c>
      <c r="W1130" s="20">
        <f t="shared" si="317"/>
        <v>1230610.2</v>
      </c>
      <c r="X1130" s="23">
        <f>VLOOKUP(H1130,[1]Rates!$A$3:$D$139,4,FALSE)</f>
        <v>6.2370000000000004E-3</v>
      </c>
      <c r="Y1130" s="90">
        <f t="shared" si="318"/>
        <v>7675.3158174</v>
      </c>
      <c r="Z1130" s="9"/>
    </row>
    <row r="1131" spans="7:26" x14ac:dyDescent="0.25">
      <c r="G1131" s="16"/>
      <c r="H1131" s="9">
        <v>137</v>
      </c>
      <c r="I1131" s="9" t="s">
        <v>140</v>
      </c>
      <c r="J1131" s="17">
        <v>298</v>
      </c>
      <c r="K1131" s="18">
        <v>0.6</v>
      </c>
      <c r="L1131" s="19">
        <f>VLOOKUP(J1131,[1]Values!$A$3:$D$462,2,FALSE)</f>
        <v>10890210</v>
      </c>
      <c r="M1131" s="20">
        <v>1367713</v>
      </c>
      <c r="N1131" s="20">
        <f t="shared" si="313"/>
        <v>5713498.2000000002</v>
      </c>
      <c r="O1131" s="19">
        <f>VLOOKUP(J1131,[1]Values!$A$3:$D$462,3,FALSE)</f>
        <v>11690</v>
      </c>
      <c r="P1131" s="19"/>
      <c r="Q1131" s="19">
        <f t="shared" si="314"/>
        <v>7014</v>
      </c>
      <c r="R1131" s="20">
        <f t="shared" si="315"/>
        <v>5720512.2000000002</v>
      </c>
      <c r="S1131" s="21">
        <f>VLOOKUP(H1131,[1]Rates!$A$3:$D$139,3,FALSE)</f>
        <v>7.2000000000000002E-5</v>
      </c>
      <c r="T1131" s="22">
        <f t="shared" si="316"/>
        <v>411.87687840000001</v>
      </c>
      <c r="U1131" s="19">
        <f>VLOOKUP(J1131,[1]Values!$A$3:$D$462,4,FALSE)</f>
        <v>2051017</v>
      </c>
      <c r="V1131" s="20">
        <v>0</v>
      </c>
      <c r="W1131" s="20">
        <f t="shared" si="317"/>
        <v>1230610.2</v>
      </c>
      <c r="X1131" s="23">
        <f>VLOOKUP(H1131,[1]Rates!$A$3:$D$139,4,FALSE)</f>
        <v>6.9999999999999994E-5</v>
      </c>
      <c r="Y1131" s="90">
        <f t="shared" si="318"/>
        <v>86.142713999999984</v>
      </c>
      <c r="Z1131" s="9"/>
    </row>
    <row r="1132" spans="7:26" x14ac:dyDescent="0.25">
      <c r="G1132" s="16"/>
      <c r="H1132" s="9">
        <v>6</v>
      </c>
      <c r="I1132" s="9" t="s">
        <v>70</v>
      </c>
      <c r="J1132" s="17">
        <v>298</v>
      </c>
      <c r="K1132" s="18">
        <v>0.6</v>
      </c>
      <c r="L1132" s="19">
        <f>VLOOKUP(J1132,[1]Values!$A$3:$D$462,2,FALSE)</f>
        <v>10890210</v>
      </c>
      <c r="M1132" s="20">
        <v>1367713</v>
      </c>
      <c r="N1132" s="20">
        <f t="shared" si="313"/>
        <v>5713498.2000000002</v>
      </c>
      <c r="O1132" s="19">
        <f>VLOOKUP(J1132,[1]Values!$A$3:$D$462,3,FALSE)</f>
        <v>11690</v>
      </c>
      <c r="P1132" s="19"/>
      <c r="Q1132" s="19">
        <f t="shared" si="314"/>
        <v>7014</v>
      </c>
      <c r="R1132" s="20">
        <f t="shared" si="315"/>
        <v>5720512.2000000002</v>
      </c>
      <c r="S1132" s="21">
        <f>VLOOKUP(H1132,[1]Rates!$A$3:$D$139,3,FALSE)</f>
        <v>0</v>
      </c>
      <c r="T1132" s="22">
        <f t="shared" si="316"/>
        <v>0</v>
      </c>
      <c r="U1132" s="19">
        <f>VLOOKUP(J1132,[1]Values!$A$3:$D$462,4,FALSE)</f>
        <v>2051017</v>
      </c>
      <c r="V1132" s="20">
        <v>0</v>
      </c>
      <c r="W1132" s="20">
        <f t="shared" si="317"/>
        <v>1230610.2</v>
      </c>
      <c r="X1132" s="23">
        <f>VLOOKUP(H1132,[1]Rates!$A$3:$D$139,4,FALSE)</f>
        <v>0</v>
      </c>
      <c r="Y1132" s="90">
        <f t="shared" si="318"/>
        <v>0</v>
      </c>
      <c r="Z1132" s="9"/>
    </row>
    <row r="1133" spans="7:26" x14ac:dyDescent="0.25">
      <c r="G1133" s="16"/>
      <c r="H1133" s="9">
        <v>7</v>
      </c>
      <c r="I1133" s="9" t="s">
        <v>9</v>
      </c>
      <c r="J1133" s="17">
        <v>298</v>
      </c>
      <c r="K1133" s="18">
        <v>0.6</v>
      </c>
      <c r="L1133" s="19">
        <f>VLOOKUP(J1133,[1]Values!$A$3:$D$462,2,FALSE)</f>
        <v>10890210</v>
      </c>
      <c r="M1133" s="20">
        <v>1367713</v>
      </c>
      <c r="N1133" s="20">
        <f t="shared" si="313"/>
        <v>5713498.2000000002</v>
      </c>
      <c r="O1133" s="19">
        <f>VLOOKUP(J1133,[1]Values!$A$3:$D$462,3,FALSE)</f>
        <v>11690</v>
      </c>
      <c r="P1133" s="19"/>
      <c r="Q1133" s="19">
        <f t="shared" si="314"/>
        <v>7014</v>
      </c>
      <c r="R1133" s="20">
        <f t="shared" si="315"/>
        <v>5720512.2000000002</v>
      </c>
      <c r="S1133" s="21">
        <f>VLOOKUP(H1133,[1]Rates!$A$3:$D$139,3,FALSE)</f>
        <v>1.01E-4</v>
      </c>
      <c r="T1133" s="22">
        <f t="shared" si="316"/>
        <v>577.77173219999997</v>
      </c>
      <c r="U1133" s="19">
        <f>VLOOKUP(J1133,[1]Values!$A$3:$D$462,4,FALSE)</f>
        <v>2051017</v>
      </c>
      <c r="V1133" s="20">
        <v>0</v>
      </c>
      <c r="W1133" s="20">
        <f t="shared" si="317"/>
        <v>1230610.2</v>
      </c>
      <c r="X1133" s="23">
        <f>VLOOKUP(H1133,[1]Rates!$A$3:$D$139,4,FALSE)</f>
        <v>1.08E-4</v>
      </c>
      <c r="Y1133" s="90">
        <f t="shared" si="318"/>
        <v>132.90590159999999</v>
      </c>
      <c r="Z1133" s="9"/>
    </row>
    <row r="1134" spans="7:26" x14ac:dyDescent="0.25">
      <c r="G1134" s="16"/>
      <c r="H1134" s="9">
        <v>8</v>
      </c>
      <c r="I1134" s="9" t="s">
        <v>23</v>
      </c>
      <c r="J1134" s="17">
        <v>298</v>
      </c>
      <c r="K1134" s="18">
        <v>0.6</v>
      </c>
      <c r="L1134" s="19">
        <f>VLOOKUP(J1134,[1]Values!$A$3:$D$462,2,FALSE)</f>
        <v>10890210</v>
      </c>
      <c r="M1134" s="20">
        <v>1367713</v>
      </c>
      <c r="N1134" s="20">
        <f t="shared" si="313"/>
        <v>5713498.2000000002</v>
      </c>
      <c r="O1134" s="19">
        <f>VLOOKUP(J1134,[1]Values!$A$3:$D$462,3,FALSE)</f>
        <v>11690</v>
      </c>
      <c r="P1134" s="19"/>
      <c r="Q1134" s="19">
        <f t="shared" si="314"/>
        <v>7014</v>
      </c>
      <c r="R1134" s="20">
        <f t="shared" si="315"/>
        <v>5720512.2000000002</v>
      </c>
      <c r="S1134" s="21">
        <f>VLOOKUP(H1134,[1]Rates!$A$3:$D$139,3,FALSE)</f>
        <v>1.5300000000000001E-4</v>
      </c>
      <c r="T1134" s="22">
        <f t="shared" si="316"/>
        <v>875.23836660000006</v>
      </c>
      <c r="U1134" s="19">
        <f>VLOOKUP(J1134,[1]Values!$A$3:$D$462,4,FALSE)</f>
        <v>2051017</v>
      </c>
      <c r="V1134" s="20">
        <v>0</v>
      </c>
      <c r="W1134" s="20">
        <f t="shared" si="317"/>
        <v>1230610.2</v>
      </c>
      <c r="X1134" s="23">
        <f>VLOOKUP(H1134,[1]Rates!$A$3:$D$139,4,FALSE)</f>
        <v>1.64E-4</v>
      </c>
      <c r="Y1134" s="90">
        <f t="shared" si="318"/>
        <v>201.82007279999999</v>
      </c>
      <c r="Z1134" s="9"/>
    </row>
    <row r="1135" spans="7:26" x14ac:dyDescent="0.25">
      <c r="G1135" s="16"/>
      <c r="H1135" s="9">
        <v>12</v>
      </c>
      <c r="I1135" s="9" t="s">
        <v>111</v>
      </c>
      <c r="J1135" s="17">
        <v>298</v>
      </c>
      <c r="K1135" s="18">
        <v>0</v>
      </c>
      <c r="L1135" s="19">
        <f>VLOOKUP(J1135,[1]Values!$A$3:$D$462,2,FALSE)</f>
        <v>10890210</v>
      </c>
      <c r="M1135" s="20">
        <v>1367713</v>
      </c>
      <c r="N1135" s="20">
        <f t="shared" si="313"/>
        <v>0</v>
      </c>
      <c r="O1135" s="19">
        <f>VLOOKUP(J1135,[1]Values!$A$3:$D$462,3,FALSE)</f>
        <v>11690</v>
      </c>
      <c r="P1135" s="19"/>
      <c r="Q1135" s="19">
        <f t="shared" si="314"/>
        <v>0</v>
      </c>
      <c r="R1135" s="20">
        <f t="shared" si="315"/>
        <v>0</v>
      </c>
      <c r="S1135" s="21">
        <f>VLOOKUP(H1135,[1]Rates!$A$3:$D$139,3,FALSE)</f>
        <v>0</v>
      </c>
      <c r="T1135" s="22">
        <f t="shared" si="316"/>
        <v>0</v>
      </c>
      <c r="U1135" s="19">
        <f>VLOOKUP(J1135,[1]Values!$A$3:$D$462,4,FALSE)</f>
        <v>2051017</v>
      </c>
      <c r="V1135" s="20">
        <v>0</v>
      </c>
      <c r="W1135" s="20">
        <f t="shared" si="317"/>
        <v>0</v>
      </c>
      <c r="X1135" s="23">
        <f>VLOOKUP(H1135,[1]Rates!$A$3:$D$139,4,FALSE)</f>
        <v>0</v>
      </c>
      <c r="Y1135" s="90">
        <f t="shared" si="318"/>
        <v>0</v>
      </c>
      <c r="Z1135" s="9"/>
    </row>
    <row r="1136" spans="7:26" x14ac:dyDescent="0.25">
      <c r="G1136" s="16"/>
      <c r="H1136" s="9">
        <v>17</v>
      </c>
      <c r="I1136" s="9" t="s">
        <v>16</v>
      </c>
      <c r="J1136" s="17">
        <v>298</v>
      </c>
      <c r="K1136" s="18">
        <v>0.6</v>
      </c>
      <c r="L1136" s="19">
        <f>VLOOKUP(J1136,[1]Values!$A$3:$D$462,2,FALSE)</f>
        <v>10890210</v>
      </c>
      <c r="M1136" s="20">
        <v>1367713</v>
      </c>
      <c r="N1136" s="20">
        <f t="shared" si="313"/>
        <v>5713498.2000000002</v>
      </c>
      <c r="O1136" s="19">
        <f>VLOOKUP(J1136,[1]Values!$A$3:$D$462,3,FALSE)</f>
        <v>11690</v>
      </c>
      <c r="P1136" s="19"/>
      <c r="Q1136" s="19">
        <f t="shared" si="314"/>
        <v>7014</v>
      </c>
      <c r="R1136" s="20">
        <f t="shared" si="315"/>
        <v>5720512.2000000002</v>
      </c>
      <c r="S1136" s="21">
        <f>VLOOKUP(H1136,[1]Rates!$A$3:$D$139,3,FALSE)</f>
        <v>6.0700000000000001E-4</v>
      </c>
      <c r="T1136" s="22">
        <f t="shared" si="316"/>
        <v>3472.3509054000001</v>
      </c>
      <c r="U1136" s="19">
        <f>VLOOKUP(J1136,[1]Values!$A$3:$D$462,4,FALSE)</f>
        <v>2051017</v>
      </c>
      <c r="V1136" s="20">
        <v>0</v>
      </c>
      <c r="W1136" s="20">
        <f t="shared" si="317"/>
        <v>1230610.2</v>
      </c>
      <c r="X1136" s="23">
        <f>VLOOKUP(H1136,[1]Rates!$A$3:$D$139,4,FALSE)</f>
        <v>6.4899999999999995E-4</v>
      </c>
      <c r="Y1136" s="90">
        <f t="shared" si="318"/>
        <v>798.66601979999996</v>
      </c>
      <c r="Z1136" s="9"/>
    </row>
    <row r="1137" spans="7:26" x14ac:dyDescent="0.25">
      <c r="G1137" s="16"/>
      <c r="H1137" s="9">
        <v>34</v>
      </c>
      <c r="I1137" s="9" t="s">
        <v>25</v>
      </c>
      <c r="J1137" s="17">
        <v>298</v>
      </c>
      <c r="K1137" s="18">
        <v>0.6</v>
      </c>
      <c r="L1137" s="19">
        <f>VLOOKUP(J1137,[1]Values!$A$3:$D$462,2,FALSE)</f>
        <v>10890210</v>
      </c>
      <c r="M1137" s="20">
        <v>1367713</v>
      </c>
      <c r="N1137" s="20">
        <f t="shared" si="313"/>
        <v>5713498.2000000002</v>
      </c>
      <c r="O1137" s="19">
        <f>VLOOKUP(J1137,[1]Values!$A$3:$D$462,3,FALSE)</f>
        <v>11690</v>
      </c>
      <c r="P1137" s="19"/>
      <c r="Q1137" s="19">
        <f t="shared" si="314"/>
        <v>7014</v>
      </c>
      <c r="R1137" s="20">
        <f t="shared" si="315"/>
        <v>5720512.2000000002</v>
      </c>
      <c r="S1137" s="21">
        <f>VLOOKUP(H1137,[1]Rates!$A$3:$D$139,3,FALSE)</f>
        <v>2.7000000000000001E-3</v>
      </c>
      <c r="T1137" s="22">
        <f t="shared" si="316"/>
        <v>15445.382940000001</v>
      </c>
      <c r="U1137" s="19">
        <f>VLOOKUP(J1137,[1]Values!$A$3:$D$462,4,FALSE)</f>
        <v>2051017</v>
      </c>
      <c r="V1137" s="20">
        <v>0</v>
      </c>
      <c r="W1137" s="20">
        <f t="shared" si="317"/>
        <v>1230610.2</v>
      </c>
      <c r="X1137" s="23">
        <f>VLOOKUP(H1137,[1]Rates!$A$3:$D$139,4,FALSE)</f>
        <v>2.8999999999999998E-3</v>
      </c>
      <c r="Y1137" s="90">
        <f t="shared" si="318"/>
        <v>3568.7695799999997</v>
      </c>
      <c r="Z1137" s="9"/>
    </row>
    <row r="1138" spans="7:26" x14ac:dyDescent="0.25">
      <c r="G1138" s="16"/>
      <c r="H1138" s="9">
        <v>38</v>
      </c>
      <c r="I1138" s="9" t="s">
        <v>12</v>
      </c>
      <c r="J1138" s="17">
        <v>298</v>
      </c>
      <c r="K1138" s="18">
        <v>0.6</v>
      </c>
      <c r="L1138" s="19">
        <f>VLOOKUP(J1138,[1]Values!$A$3:$D$462,2,FALSE)</f>
        <v>10890210</v>
      </c>
      <c r="M1138" s="20">
        <v>1367713</v>
      </c>
      <c r="N1138" s="20">
        <f t="shared" si="313"/>
        <v>5713498.2000000002</v>
      </c>
      <c r="O1138" s="19">
        <f>VLOOKUP(J1138,[1]Values!$A$3:$D$462,3,FALSE)</f>
        <v>11690</v>
      </c>
      <c r="P1138" s="19"/>
      <c r="Q1138" s="19">
        <f t="shared" si="314"/>
        <v>7014</v>
      </c>
      <c r="R1138" s="20">
        <f t="shared" si="315"/>
        <v>5720512.2000000002</v>
      </c>
      <c r="S1138" s="21">
        <f>VLOOKUP(H1138,[1]Rates!$A$3:$D$139,3,FALSE)</f>
        <v>9.8999999999999994E-5</v>
      </c>
      <c r="T1138" s="22">
        <f t="shared" si="316"/>
        <v>566.33070780000003</v>
      </c>
      <c r="U1138" s="19">
        <f>VLOOKUP(J1138,[1]Values!$A$3:$D$462,4,FALSE)</f>
        <v>2051017</v>
      </c>
      <c r="V1138" s="20">
        <v>0</v>
      </c>
      <c r="W1138" s="20">
        <f t="shared" si="317"/>
        <v>1230610.2</v>
      </c>
      <c r="X1138" s="23">
        <f>VLOOKUP(H1138,[1]Rates!$A$3:$D$139,4,FALSE)</f>
        <v>8.6000000000000003E-5</v>
      </c>
      <c r="Y1138" s="90">
        <f t="shared" si="318"/>
        <v>105.8324772</v>
      </c>
      <c r="Z1138" s="9"/>
    </row>
    <row r="1139" spans="7:26" x14ac:dyDescent="0.25">
      <c r="G1139" s="16"/>
      <c r="H1139" s="9">
        <v>41</v>
      </c>
      <c r="I1139" s="9" t="s">
        <v>77</v>
      </c>
      <c r="J1139" s="17">
        <v>298</v>
      </c>
      <c r="K1139" s="18">
        <v>0.6</v>
      </c>
      <c r="L1139" s="19">
        <f>VLOOKUP(J1139,[1]Values!$A$3:$D$462,2,FALSE)</f>
        <v>10890210</v>
      </c>
      <c r="M1139" s="20">
        <v>1367713</v>
      </c>
      <c r="N1139" s="20">
        <f t="shared" si="313"/>
        <v>5713498.2000000002</v>
      </c>
      <c r="O1139" s="19">
        <f>VLOOKUP(J1139,[1]Values!$A$3:$D$462,3,FALSE)</f>
        <v>11690</v>
      </c>
      <c r="P1139" s="19"/>
      <c r="Q1139" s="19">
        <f t="shared" si="314"/>
        <v>7014</v>
      </c>
      <c r="R1139" s="20">
        <f t="shared" si="315"/>
        <v>5720512.2000000002</v>
      </c>
      <c r="S1139" s="21">
        <f>VLOOKUP(H1139,[1]Rates!$A$3:$D$139,3,FALSE)</f>
        <v>0</v>
      </c>
      <c r="T1139" s="22">
        <f t="shared" si="316"/>
        <v>0</v>
      </c>
      <c r="U1139" s="19">
        <f>VLOOKUP(J1139,[1]Values!$A$3:$D$462,4,FALSE)</f>
        <v>2051017</v>
      </c>
      <c r="V1139" s="20">
        <v>0</v>
      </c>
      <c r="W1139" s="20">
        <f t="shared" si="317"/>
        <v>1230610.2</v>
      </c>
      <c r="X1139" s="23">
        <f>VLOOKUP(H1139,[1]Rates!$A$3:$D$139,4,FALSE)</f>
        <v>0</v>
      </c>
      <c r="Y1139" s="90">
        <f t="shared" si="318"/>
        <v>0</v>
      </c>
      <c r="Z1139" s="9"/>
    </row>
    <row r="1140" spans="7:26" x14ac:dyDescent="0.25">
      <c r="G1140" s="16"/>
      <c r="H1140" s="9">
        <v>55</v>
      </c>
      <c r="I1140" s="9" t="s">
        <v>26</v>
      </c>
      <c r="J1140" s="17">
        <v>298</v>
      </c>
      <c r="K1140" s="18">
        <v>0.6</v>
      </c>
      <c r="L1140" s="19">
        <f>VLOOKUP(J1140,[1]Values!$A$3:$D$462,2,FALSE)</f>
        <v>10890210</v>
      </c>
      <c r="M1140" s="20">
        <v>1367713</v>
      </c>
      <c r="N1140" s="20">
        <f t="shared" si="313"/>
        <v>5713498.2000000002</v>
      </c>
      <c r="O1140" s="19">
        <f>VLOOKUP(J1140,[1]Values!$A$3:$D$462,3,FALSE)</f>
        <v>11690</v>
      </c>
      <c r="P1140" s="19"/>
      <c r="Q1140" s="19">
        <f t="shared" si="314"/>
        <v>7014</v>
      </c>
      <c r="R1140" s="20">
        <f t="shared" si="315"/>
        <v>5720512.2000000002</v>
      </c>
      <c r="S1140" s="21">
        <f>VLOOKUP(H1140,[1]Rates!$A$3:$D$139,3,FALSE)</f>
        <v>1.45E-4</v>
      </c>
      <c r="T1140" s="22">
        <f t="shared" si="316"/>
        <v>829.47426900000005</v>
      </c>
      <c r="U1140" s="19">
        <f>VLOOKUP(J1140,[1]Values!$A$3:$D$462,4,FALSE)</f>
        <v>2051017</v>
      </c>
      <c r="V1140" s="20">
        <v>0</v>
      </c>
      <c r="W1140" s="20">
        <f t="shared" si="317"/>
        <v>1230610.2</v>
      </c>
      <c r="X1140" s="23">
        <f>VLOOKUP(H1140,[1]Rates!$A$3:$D$139,4,FALSE)</f>
        <v>1.35E-4</v>
      </c>
      <c r="Y1140" s="90">
        <f t="shared" si="318"/>
        <v>166.13237699999999</v>
      </c>
      <c r="Z1140" s="9"/>
    </row>
    <row r="1141" spans="7:26" x14ac:dyDescent="0.25">
      <c r="G1141" s="16"/>
      <c r="H1141" s="9">
        <v>71</v>
      </c>
      <c r="I1141" s="9" t="s">
        <v>18</v>
      </c>
      <c r="J1141" s="17">
        <v>298</v>
      </c>
      <c r="K1141" s="18">
        <v>0</v>
      </c>
      <c r="L1141" s="19">
        <f>VLOOKUP(J1141,[1]Values!$A$3:$D$462,2,FALSE)</f>
        <v>10890210</v>
      </c>
      <c r="M1141" s="20">
        <v>1367713</v>
      </c>
      <c r="N1141" s="20">
        <f t="shared" si="313"/>
        <v>0</v>
      </c>
      <c r="O1141" s="19">
        <f>VLOOKUP(J1141,[1]Values!$A$3:$D$462,3,FALSE)</f>
        <v>11690</v>
      </c>
      <c r="P1141" s="19"/>
      <c r="Q1141" s="19">
        <f t="shared" si="314"/>
        <v>0</v>
      </c>
      <c r="R1141" s="20">
        <f t="shared" si="315"/>
        <v>0</v>
      </c>
      <c r="S1141" s="21">
        <f>VLOOKUP(H1141,[1]Rates!$A$3:$D$139,3,FALSE)</f>
        <v>9.0000000000000002E-6</v>
      </c>
      <c r="T1141" s="22">
        <f t="shared" si="316"/>
        <v>0</v>
      </c>
      <c r="U1141" s="19">
        <f>VLOOKUP(J1141,[1]Values!$A$3:$D$462,4,FALSE)</f>
        <v>2051017</v>
      </c>
      <c r="V1141" s="20">
        <v>0</v>
      </c>
      <c r="W1141" s="20">
        <f t="shared" si="317"/>
        <v>0</v>
      </c>
      <c r="X1141" s="23">
        <f>VLOOKUP(H1141,[1]Rates!$A$3:$D$139,4,FALSE)</f>
        <v>9.0000000000000002E-6</v>
      </c>
      <c r="Y1141" s="90">
        <f t="shared" si="318"/>
        <v>0</v>
      </c>
      <c r="Z1141" s="9"/>
    </row>
    <row r="1142" spans="7:26" x14ac:dyDescent="0.25">
      <c r="G1142" s="16"/>
      <c r="H1142" s="9">
        <v>72</v>
      </c>
      <c r="I1142" s="9" t="s">
        <v>28</v>
      </c>
      <c r="J1142" s="17">
        <v>298</v>
      </c>
      <c r="K1142" s="18">
        <v>0</v>
      </c>
      <c r="L1142" s="19">
        <f>VLOOKUP(J1142,[1]Values!$A$3:$D$462,2,FALSE)</f>
        <v>10890210</v>
      </c>
      <c r="M1142" s="20">
        <v>1367713</v>
      </c>
      <c r="N1142" s="20">
        <f t="shared" si="313"/>
        <v>0</v>
      </c>
      <c r="O1142" s="19">
        <f>VLOOKUP(J1142,[1]Values!$A$3:$D$462,3,FALSE)</f>
        <v>11690</v>
      </c>
      <c r="P1142" s="19"/>
      <c r="Q1142" s="19">
        <f t="shared" si="314"/>
        <v>0</v>
      </c>
      <c r="R1142" s="20">
        <f t="shared" si="315"/>
        <v>0</v>
      </c>
      <c r="S1142" s="21">
        <f>VLOOKUP(H1142,[1]Rates!$A$3:$D$139,3,FALSE)</f>
        <v>2.5799999999999998E-4</v>
      </c>
      <c r="T1142" s="22">
        <f t="shared" si="316"/>
        <v>0</v>
      </c>
      <c r="U1142" s="19">
        <f>VLOOKUP(J1142,[1]Values!$A$3:$D$462,4,FALSE)</f>
        <v>2051017</v>
      </c>
      <c r="V1142" s="20">
        <v>0</v>
      </c>
      <c r="W1142" s="20">
        <f t="shared" si="317"/>
        <v>0</v>
      </c>
      <c r="X1142" s="23">
        <f>VLOOKUP(H1142,[1]Rates!$A$3:$D$139,4,FALSE)</f>
        <v>2.7500000000000002E-4</v>
      </c>
      <c r="Y1142" s="90">
        <f t="shared" si="318"/>
        <v>0</v>
      </c>
      <c r="Z1142" s="9"/>
    </row>
    <row r="1143" spans="7:26" x14ac:dyDescent="0.25">
      <c r="G1143" s="16"/>
      <c r="H1143" s="9">
        <v>88</v>
      </c>
      <c r="I1143" s="9" t="s">
        <v>110</v>
      </c>
      <c r="J1143" s="17">
        <v>298</v>
      </c>
      <c r="K1143" s="18">
        <v>0.6</v>
      </c>
      <c r="L1143" s="19">
        <f>VLOOKUP(J1143,[1]Values!$A$3:$D$462,2,FALSE)</f>
        <v>10890210</v>
      </c>
      <c r="M1143" s="20">
        <v>1367713</v>
      </c>
      <c r="N1143" s="20">
        <f t="shared" si="313"/>
        <v>5713498.2000000002</v>
      </c>
      <c r="O1143" s="19">
        <f>VLOOKUP(J1143,[1]Values!$A$3:$D$462,3,FALSE)</f>
        <v>11690</v>
      </c>
      <c r="P1143" s="19"/>
      <c r="Q1143" s="19">
        <f t="shared" si="314"/>
        <v>7014</v>
      </c>
      <c r="R1143" s="20">
        <f t="shared" si="315"/>
        <v>5720512.2000000002</v>
      </c>
      <c r="S1143" s="21">
        <f>VLOOKUP(H1143,[1]Rates!$A$3:$D$139,3,FALSE)</f>
        <v>0</v>
      </c>
      <c r="T1143" s="22">
        <f t="shared" si="316"/>
        <v>0</v>
      </c>
      <c r="U1143" s="19">
        <f>VLOOKUP(J1143,[1]Values!$A$3:$D$462,4,FALSE)</f>
        <v>2051017</v>
      </c>
      <c r="V1143" s="20">
        <v>0</v>
      </c>
      <c r="W1143" s="20">
        <f t="shared" si="317"/>
        <v>1230610.2</v>
      </c>
      <c r="X1143" s="23">
        <f>VLOOKUP(H1143,[1]Rates!$A$3:$D$139,4,FALSE)</f>
        <v>0</v>
      </c>
      <c r="Y1143" s="90">
        <f t="shared" si="318"/>
        <v>0</v>
      </c>
      <c r="Z1143" s="9"/>
    </row>
    <row r="1144" spans="7:26" x14ac:dyDescent="0.25">
      <c r="G1144" s="16"/>
      <c r="H1144" s="9">
        <v>104</v>
      </c>
      <c r="I1144" s="9" t="s">
        <v>82</v>
      </c>
      <c r="J1144" s="17">
        <v>298</v>
      </c>
      <c r="K1144" s="18">
        <v>0.6</v>
      </c>
      <c r="L1144" s="19">
        <f>VLOOKUP(J1144,[1]Values!$A$3:$D$462,2,FALSE)</f>
        <v>10890210</v>
      </c>
      <c r="M1144" s="20">
        <v>1367713</v>
      </c>
      <c r="N1144" s="20">
        <f t="shared" si="313"/>
        <v>5713498.2000000002</v>
      </c>
      <c r="O1144" s="19">
        <f>VLOOKUP(J1144,[1]Values!$A$3:$D$462,3,FALSE)</f>
        <v>11690</v>
      </c>
      <c r="P1144" s="19"/>
      <c r="Q1144" s="19">
        <f t="shared" si="314"/>
        <v>7014</v>
      </c>
      <c r="R1144" s="20">
        <f t="shared" si="315"/>
        <v>5720512.2000000002</v>
      </c>
      <c r="S1144" s="21">
        <f>VLOOKUP(H1144,[1]Rates!$A$3:$D$139,3,FALSE)</f>
        <v>0</v>
      </c>
      <c r="T1144" s="22">
        <f t="shared" si="316"/>
        <v>0</v>
      </c>
      <c r="U1144" s="19">
        <f>VLOOKUP(J1144,[1]Values!$A$3:$D$462,4,FALSE)</f>
        <v>2051017</v>
      </c>
      <c r="V1144" s="20">
        <v>0</v>
      </c>
      <c r="W1144" s="20">
        <f t="shared" si="317"/>
        <v>1230610.2</v>
      </c>
      <c r="X1144" s="23">
        <f>VLOOKUP(H1144,[1]Rates!$A$3:$D$139,4,FALSE)</f>
        <v>0</v>
      </c>
      <c r="Y1144" s="90">
        <f t="shared" si="318"/>
        <v>0</v>
      </c>
      <c r="Z1144" s="9"/>
    </row>
    <row r="1145" spans="7:26" x14ac:dyDescent="0.25">
      <c r="G1145" s="16"/>
      <c r="H1145" s="9">
        <v>117</v>
      </c>
      <c r="I1145" s="9" t="s">
        <v>21</v>
      </c>
      <c r="J1145" s="17">
        <v>298</v>
      </c>
      <c r="K1145" s="18">
        <v>0.6</v>
      </c>
      <c r="L1145" s="19">
        <f>VLOOKUP(J1145,[1]Values!$A$3:$D$462,2,FALSE)</f>
        <v>10890210</v>
      </c>
      <c r="M1145" s="20">
        <v>1367713</v>
      </c>
      <c r="N1145" s="20">
        <f t="shared" si="313"/>
        <v>5713498.2000000002</v>
      </c>
      <c r="O1145" s="19">
        <f>VLOOKUP(J1145,[1]Values!$A$3:$D$462,3,FALSE)</f>
        <v>11690</v>
      </c>
      <c r="P1145" s="19"/>
      <c r="Q1145" s="19">
        <f t="shared" si="314"/>
        <v>7014</v>
      </c>
      <c r="R1145" s="20">
        <f t="shared" si="315"/>
        <v>5720512.2000000002</v>
      </c>
      <c r="S1145" s="21">
        <f>VLOOKUP(H1145,[1]Rates!$A$3:$D$139,3,FALSE)</f>
        <v>2.1900000000000001E-4</v>
      </c>
      <c r="T1145" s="22">
        <f t="shared" si="316"/>
        <v>1252.7921718</v>
      </c>
      <c r="U1145" s="19">
        <f>VLOOKUP(J1145,[1]Values!$A$3:$D$462,4,FALSE)</f>
        <v>2051017</v>
      </c>
      <c r="V1145" s="20">
        <v>0</v>
      </c>
      <c r="W1145" s="20">
        <f t="shared" si="317"/>
        <v>1230610.2</v>
      </c>
      <c r="X1145" s="23">
        <f>VLOOKUP(H1145,[1]Rates!$A$3:$D$139,4,FALSE)</f>
        <v>2.34E-4</v>
      </c>
      <c r="Y1145" s="90">
        <f t="shared" si="318"/>
        <v>287.9627868</v>
      </c>
      <c r="Z1145" s="9"/>
    </row>
    <row r="1146" spans="7:26" x14ac:dyDescent="0.25">
      <c r="G1146" s="16"/>
      <c r="H1146" s="9"/>
      <c r="I1146" s="9"/>
      <c r="J1146" s="17"/>
      <c r="K1146" s="18"/>
      <c r="L1146" s="20"/>
      <c r="M1146" s="20"/>
      <c r="N1146" s="20"/>
      <c r="O1146" s="20"/>
      <c r="P1146" s="20"/>
      <c r="Q1146" s="20"/>
      <c r="R1146" s="20"/>
      <c r="S1146" s="23"/>
      <c r="T1146" s="22"/>
      <c r="U1146" s="20"/>
      <c r="V1146" s="20"/>
      <c r="W1146" s="20"/>
      <c r="X1146" s="23"/>
      <c r="Y1146" s="90"/>
      <c r="Z1146" s="9"/>
    </row>
    <row r="1147" spans="7:26" ht="15.75" x14ac:dyDescent="0.25">
      <c r="G1147" s="91">
        <v>88</v>
      </c>
      <c r="H1147" s="28" t="s">
        <v>110</v>
      </c>
      <c r="I1147" s="9"/>
      <c r="J1147" s="17"/>
      <c r="K1147" s="18"/>
      <c r="L1147" s="20"/>
      <c r="M1147" s="20"/>
      <c r="N1147" s="20"/>
      <c r="O1147" s="20"/>
      <c r="P1147" s="20"/>
      <c r="Q1147" s="20"/>
      <c r="R1147" s="20"/>
      <c r="S1147" s="23"/>
      <c r="T1147" s="22"/>
      <c r="U1147" s="20"/>
      <c r="V1147" s="20"/>
      <c r="W1147" s="20"/>
      <c r="X1147" s="23"/>
      <c r="Y1147" s="90"/>
      <c r="Z1147" s="9"/>
    </row>
    <row r="1148" spans="7:26" x14ac:dyDescent="0.25">
      <c r="G1148" s="16"/>
      <c r="H1148" s="9">
        <v>1</v>
      </c>
      <c r="I1148" s="9" t="s">
        <v>11</v>
      </c>
      <c r="J1148" s="17">
        <v>847</v>
      </c>
      <c r="K1148" s="18">
        <v>0.6</v>
      </c>
      <c r="L1148" s="19">
        <f>VLOOKUP(J1148,[1]Values!$A$3:$D$462,2,FALSE)</f>
        <v>0</v>
      </c>
      <c r="M1148" s="20"/>
      <c r="N1148" s="20">
        <f t="shared" ref="N1148:N1165" si="319">(L1148-M1148)*K1148</f>
        <v>0</v>
      </c>
      <c r="O1148" s="19">
        <f>VLOOKUP(J1148,[1]Values!$A$3:$D$462,3,FALSE)</f>
        <v>45548</v>
      </c>
      <c r="P1148" s="20">
        <v>74053</v>
      </c>
      <c r="Q1148" s="19">
        <f t="shared" ref="Q1148:Q1165" si="320">(O1148-P1148)*K1148</f>
        <v>-17103</v>
      </c>
      <c r="R1148" s="20">
        <f t="shared" ref="R1148:R1165" si="321">(L1148-M1148+O1148-P1148)*K1148</f>
        <v>-17103</v>
      </c>
      <c r="S1148" s="21">
        <f>VLOOKUP(H1148,[1]Rates!$A$3:$D$139,3,FALSE)</f>
        <v>1.908E-3</v>
      </c>
      <c r="T1148" s="22">
        <f t="shared" ref="T1148:T1165" si="322">R1148*S1148</f>
        <v>-32.632523999999997</v>
      </c>
      <c r="U1148" s="19">
        <f>VLOOKUP(J1148,[1]Values!$A$3:$D$462,4,FALSE)</f>
        <v>0</v>
      </c>
      <c r="V1148" s="20">
        <v>0</v>
      </c>
      <c r="W1148" s="20">
        <f t="shared" ref="W1148:W1165" si="323">(U1148-V1148)*K1148</f>
        <v>0</v>
      </c>
      <c r="X1148" s="23">
        <f>VLOOKUP(H1148,[1]Rates!$A$3:$D$139,4,FALSE)</f>
        <v>2.0739999999999999E-3</v>
      </c>
      <c r="Y1148" s="90">
        <f t="shared" ref="Y1148:Y1165" si="324">W1148*X1148</f>
        <v>0</v>
      </c>
      <c r="Z1148" s="9"/>
    </row>
    <row r="1149" spans="7:26" x14ac:dyDescent="0.25">
      <c r="G1149" s="16"/>
      <c r="H1149" s="9">
        <v>2</v>
      </c>
      <c r="I1149" s="9" t="s">
        <v>27</v>
      </c>
      <c r="J1149" s="17">
        <v>847</v>
      </c>
      <c r="K1149" s="18">
        <v>0.6</v>
      </c>
      <c r="L1149" s="19">
        <f>VLOOKUP(J1149,[1]Values!$A$3:$D$462,2,FALSE)</f>
        <v>0</v>
      </c>
      <c r="M1149" s="20"/>
      <c r="N1149" s="20">
        <f t="shared" si="319"/>
        <v>0</v>
      </c>
      <c r="O1149" s="19">
        <f>VLOOKUP(J1149,[1]Values!$A$3:$D$462,3,FALSE)</f>
        <v>45548</v>
      </c>
      <c r="P1149" s="20">
        <v>74053</v>
      </c>
      <c r="Q1149" s="19">
        <f t="shared" si="320"/>
        <v>-17103</v>
      </c>
      <c r="R1149" s="20">
        <f t="shared" si="321"/>
        <v>-17103</v>
      </c>
      <c r="S1149" s="21">
        <f>VLOOKUP(H1149,[1]Rates!$A$3:$D$139,3,FALSE)</f>
        <v>2.0900000000000001E-4</v>
      </c>
      <c r="T1149" s="22">
        <f t="shared" si="322"/>
        <v>-3.5745270000000002</v>
      </c>
      <c r="U1149" s="19">
        <f>VLOOKUP(J1149,[1]Values!$A$3:$D$462,4,FALSE)</f>
        <v>0</v>
      </c>
      <c r="V1149" s="20">
        <v>0</v>
      </c>
      <c r="W1149" s="20">
        <f t="shared" si="323"/>
        <v>0</v>
      </c>
      <c r="X1149" s="23">
        <f>VLOOKUP(H1149,[1]Rates!$A$3:$D$139,4,FALSE)</f>
        <v>2.3000000000000001E-4</v>
      </c>
      <c r="Y1149" s="90">
        <f t="shared" si="324"/>
        <v>0</v>
      </c>
      <c r="Z1149" s="9"/>
    </row>
    <row r="1150" spans="7:26" x14ac:dyDescent="0.25">
      <c r="G1150" s="16"/>
      <c r="H1150" s="9">
        <v>3</v>
      </c>
      <c r="I1150" s="9" t="s">
        <v>20</v>
      </c>
      <c r="J1150" s="17">
        <v>847</v>
      </c>
      <c r="K1150" s="18">
        <v>0.6</v>
      </c>
      <c r="L1150" s="19">
        <f>VLOOKUP(J1150,[1]Values!$A$3:$D$462,2,FALSE)</f>
        <v>0</v>
      </c>
      <c r="M1150" s="20"/>
      <c r="N1150" s="20">
        <f t="shared" si="319"/>
        <v>0</v>
      </c>
      <c r="O1150" s="19">
        <f>VLOOKUP(J1150,[1]Values!$A$3:$D$462,3,FALSE)</f>
        <v>45548</v>
      </c>
      <c r="P1150" s="20">
        <v>74053</v>
      </c>
      <c r="Q1150" s="19">
        <f t="shared" si="320"/>
        <v>-17103</v>
      </c>
      <c r="R1150" s="20">
        <f t="shared" si="321"/>
        <v>-17103</v>
      </c>
      <c r="S1150" s="21">
        <f>VLOOKUP(H1150,[1]Rates!$A$3:$D$139,3,FALSE)</f>
        <v>4.9299999999999995E-4</v>
      </c>
      <c r="T1150" s="22">
        <f t="shared" si="322"/>
        <v>-8.4317789999999988</v>
      </c>
      <c r="U1150" s="19">
        <f>VLOOKUP(J1150,[1]Values!$A$3:$D$462,4,FALSE)</f>
        <v>0</v>
      </c>
      <c r="V1150" s="20">
        <v>0</v>
      </c>
      <c r="W1150" s="20">
        <f t="shared" si="323"/>
        <v>0</v>
      </c>
      <c r="X1150" s="23">
        <f>VLOOKUP(H1150,[1]Rates!$A$3:$D$139,4,FALSE)</f>
        <v>5.2599999999999999E-4</v>
      </c>
      <c r="Y1150" s="90">
        <f t="shared" si="324"/>
        <v>0</v>
      </c>
      <c r="Z1150" s="9"/>
    </row>
    <row r="1151" spans="7:26" x14ac:dyDescent="0.25">
      <c r="G1151" s="16"/>
      <c r="H1151" s="9">
        <v>5</v>
      </c>
      <c r="I1151" s="9" t="s">
        <v>17</v>
      </c>
      <c r="J1151" s="17">
        <v>847</v>
      </c>
      <c r="K1151" s="18">
        <v>0.6</v>
      </c>
      <c r="L1151" s="19">
        <f>VLOOKUP(J1151,[1]Values!$A$3:$D$462,2,FALSE)</f>
        <v>0</v>
      </c>
      <c r="M1151" s="20"/>
      <c r="N1151" s="20">
        <f t="shared" si="319"/>
        <v>0</v>
      </c>
      <c r="O1151" s="19">
        <f>VLOOKUP(J1151,[1]Values!$A$3:$D$462,3,FALSE)</f>
        <v>45548</v>
      </c>
      <c r="P1151" s="20">
        <v>74053</v>
      </c>
      <c r="Q1151" s="19">
        <f t="shared" si="320"/>
        <v>-17103</v>
      </c>
      <c r="R1151" s="20">
        <f t="shared" si="321"/>
        <v>-17103</v>
      </c>
      <c r="S1151" s="21">
        <f>VLOOKUP(H1151,[1]Rates!$A$3:$D$139,3,FALSE)</f>
        <v>6.038E-3</v>
      </c>
      <c r="T1151" s="22">
        <f t="shared" si="322"/>
        <v>-103.267914</v>
      </c>
      <c r="U1151" s="19">
        <f>VLOOKUP(J1151,[1]Values!$A$3:$D$462,4,FALSE)</f>
        <v>0</v>
      </c>
      <c r="V1151" s="20">
        <v>0</v>
      </c>
      <c r="W1151" s="20">
        <f t="shared" si="323"/>
        <v>0</v>
      </c>
      <c r="X1151" s="23">
        <f>VLOOKUP(H1151,[1]Rates!$A$3:$D$139,4,FALSE)</f>
        <v>6.2370000000000004E-3</v>
      </c>
      <c r="Y1151" s="90">
        <f t="shared" si="324"/>
        <v>0</v>
      </c>
      <c r="Z1151" s="9"/>
    </row>
    <row r="1152" spans="7:26" x14ac:dyDescent="0.25">
      <c r="G1152" s="16"/>
      <c r="H1152" s="9">
        <v>137</v>
      </c>
      <c r="I1152" s="9" t="s">
        <v>140</v>
      </c>
      <c r="J1152" s="17">
        <v>847</v>
      </c>
      <c r="K1152" s="18">
        <v>0.6</v>
      </c>
      <c r="L1152" s="19">
        <f>VLOOKUP(J1152,[1]Values!$A$3:$D$462,2,FALSE)</f>
        <v>0</v>
      </c>
      <c r="M1152" s="20"/>
      <c r="N1152" s="20">
        <f t="shared" si="319"/>
        <v>0</v>
      </c>
      <c r="O1152" s="19">
        <f>VLOOKUP(J1152,[1]Values!$A$3:$D$462,3,FALSE)</f>
        <v>45548</v>
      </c>
      <c r="P1152" s="20">
        <v>74053</v>
      </c>
      <c r="Q1152" s="19">
        <f t="shared" si="320"/>
        <v>-17103</v>
      </c>
      <c r="R1152" s="20">
        <f t="shared" si="321"/>
        <v>-17103</v>
      </c>
      <c r="S1152" s="21">
        <f>VLOOKUP(H1152,[1]Rates!$A$3:$D$139,3,FALSE)</f>
        <v>7.2000000000000002E-5</v>
      </c>
      <c r="T1152" s="22">
        <f t="shared" si="322"/>
        <v>-1.2314160000000001</v>
      </c>
      <c r="U1152" s="19">
        <f>VLOOKUP(J1152,[1]Values!$A$3:$D$462,4,FALSE)</f>
        <v>0</v>
      </c>
      <c r="V1152" s="20">
        <v>0</v>
      </c>
      <c r="W1152" s="20">
        <f t="shared" si="323"/>
        <v>0</v>
      </c>
      <c r="X1152" s="23">
        <f>VLOOKUP(H1152,[1]Rates!$A$3:$D$139,4,FALSE)</f>
        <v>6.9999999999999994E-5</v>
      </c>
      <c r="Y1152" s="90">
        <f t="shared" si="324"/>
        <v>0</v>
      </c>
      <c r="Z1152" s="9"/>
    </row>
    <row r="1153" spans="7:26" x14ac:dyDescent="0.25">
      <c r="G1153" s="16"/>
      <c r="H1153" s="9">
        <v>6</v>
      </c>
      <c r="I1153" s="9" t="s">
        <v>70</v>
      </c>
      <c r="J1153" s="17">
        <v>847</v>
      </c>
      <c r="K1153" s="18">
        <v>0.6</v>
      </c>
      <c r="L1153" s="19">
        <f>VLOOKUP(J1153,[1]Values!$A$3:$D$462,2,FALSE)</f>
        <v>0</v>
      </c>
      <c r="M1153" s="20"/>
      <c r="N1153" s="20">
        <f t="shared" si="319"/>
        <v>0</v>
      </c>
      <c r="O1153" s="19">
        <f>VLOOKUP(J1153,[1]Values!$A$3:$D$462,3,FALSE)</f>
        <v>45548</v>
      </c>
      <c r="P1153" s="20">
        <v>74053</v>
      </c>
      <c r="Q1153" s="19">
        <f t="shared" si="320"/>
        <v>-17103</v>
      </c>
      <c r="R1153" s="20">
        <f t="shared" si="321"/>
        <v>-17103</v>
      </c>
      <c r="S1153" s="21">
        <f>VLOOKUP(H1153,[1]Rates!$A$3:$D$139,3,FALSE)</f>
        <v>0</v>
      </c>
      <c r="T1153" s="22">
        <f t="shared" si="322"/>
        <v>0</v>
      </c>
      <c r="U1153" s="19">
        <f>VLOOKUP(J1153,[1]Values!$A$3:$D$462,4,FALSE)</f>
        <v>0</v>
      </c>
      <c r="V1153" s="20">
        <v>0</v>
      </c>
      <c r="W1153" s="20">
        <f t="shared" si="323"/>
        <v>0</v>
      </c>
      <c r="X1153" s="23">
        <f>VLOOKUP(H1153,[1]Rates!$A$3:$D$139,4,FALSE)</f>
        <v>0</v>
      </c>
      <c r="Y1153" s="90">
        <f t="shared" si="324"/>
        <v>0</v>
      </c>
      <c r="Z1153" s="9"/>
    </row>
    <row r="1154" spans="7:26" x14ac:dyDescent="0.25">
      <c r="G1154" s="16"/>
      <c r="H1154" s="9">
        <v>7</v>
      </c>
      <c r="I1154" s="9" t="s">
        <v>9</v>
      </c>
      <c r="J1154" s="17">
        <v>847</v>
      </c>
      <c r="K1154" s="18">
        <v>0.6</v>
      </c>
      <c r="L1154" s="19">
        <f>VLOOKUP(J1154,[1]Values!$A$3:$D$462,2,FALSE)</f>
        <v>0</v>
      </c>
      <c r="M1154" s="20"/>
      <c r="N1154" s="20">
        <f t="shared" si="319"/>
        <v>0</v>
      </c>
      <c r="O1154" s="19">
        <f>VLOOKUP(J1154,[1]Values!$A$3:$D$462,3,FALSE)</f>
        <v>45548</v>
      </c>
      <c r="P1154" s="20">
        <v>74053</v>
      </c>
      <c r="Q1154" s="19">
        <f t="shared" si="320"/>
        <v>-17103</v>
      </c>
      <c r="R1154" s="20">
        <f t="shared" si="321"/>
        <v>-17103</v>
      </c>
      <c r="S1154" s="21">
        <f>VLOOKUP(H1154,[1]Rates!$A$3:$D$139,3,FALSE)</f>
        <v>1.01E-4</v>
      </c>
      <c r="T1154" s="22">
        <f t="shared" si="322"/>
        <v>-1.727403</v>
      </c>
      <c r="U1154" s="19">
        <f>VLOOKUP(J1154,[1]Values!$A$3:$D$462,4,FALSE)</f>
        <v>0</v>
      </c>
      <c r="V1154" s="20">
        <v>0</v>
      </c>
      <c r="W1154" s="20">
        <f t="shared" si="323"/>
        <v>0</v>
      </c>
      <c r="X1154" s="23">
        <f>VLOOKUP(H1154,[1]Rates!$A$3:$D$139,4,FALSE)</f>
        <v>1.08E-4</v>
      </c>
      <c r="Y1154" s="90">
        <f t="shared" si="324"/>
        <v>0</v>
      </c>
      <c r="Z1154" s="9"/>
    </row>
    <row r="1155" spans="7:26" x14ac:dyDescent="0.25">
      <c r="G1155" s="16"/>
      <c r="H1155" s="9">
        <v>8</v>
      </c>
      <c r="I1155" s="9" t="s">
        <v>23</v>
      </c>
      <c r="J1155" s="17">
        <v>847</v>
      </c>
      <c r="K1155" s="18">
        <v>0.6</v>
      </c>
      <c r="L1155" s="19">
        <f>VLOOKUP(J1155,[1]Values!$A$3:$D$462,2,FALSE)</f>
        <v>0</v>
      </c>
      <c r="M1155" s="20"/>
      <c r="N1155" s="20">
        <f t="shared" si="319"/>
        <v>0</v>
      </c>
      <c r="O1155" s="19">
        <f>VLOOKUP(J1155,[1]Values!$A$3:$D$462,3,FALSE)</f>
        <v>45548</v>
      </c>
      <c r="P1155" s="20">
        <v>74053</v>
      </c>
      <c r="Q1155" s="19">
        <f t="shared" si="320"/>
        <v>-17103</v>
      </c>
      <c r="R1155" s="20">
        <f t="shared" si="321"/>
        <v>-17103</v>
      </c>
      <c r="S1155" s="21">
        <f>VLOOKUP(H1155,[1]Rates!$A$3:$D$139,3,FALSE)</f>
        <v>1.5300000000000001E-4</v>
      </c>
      <c r="T1155" s="22">
        <f t="shared" si="322"/>
        <v>-2.6167590000000001</v>
      </c>
      <c r="U1155" s="19">
        <f>VLOOKUP(J1155,[1]Values!$A$3:$D$462,4,FALSE)</f>
        <v>0</v>
      </c>
      <c r="V1155" s="20">
        <v>0</v>
      </c>
      <c r="W1155" s="20">
        <f t="shared" si="323"/>
        <v>0</v>
      </c>
      <c r="X1155" s="23">
        <f>VLOOKUP(H1155,[1]Rates!$A$3:$D$139,4,FALSE)</f>
        <v>1.64E-4</v>
      </c>
      <c r="Y1155" s="90">
        <f t="shared" si="324"/>
        <v>0</v>
      </c>
      <c r="Z1155" s="9"/>
    </row>
    <row r="1156" spans="7:26" x14ac:dyDescent="0.25">
      <c r="G1156" s="16"/>
      <c r="H1156" s="9">
        <v>12</v>
      </c>
      <c r="I1156" s="9" t="s">
        <v>111</v>
      </c>
      <c r="J1156" s="17">
        <v>847</v>
      </c>
      <c r="K1156" s="18">
        <v>0</v>
      </c>
      <c r="L1156" s="19">
        <f>VLOOKUP(J1156,[1]Values!$A$3:$D$462,2,FALSE)</f>
        <v>0</v>
      </c>
      <c r="M1156" s="20"/>
      <c r="N1156" s="20">
        <f t="shared" si="319"/>
        <v>0</v>
      </c>
      <c r="O1156" s="19">
        <f>VLOOKUP(J1156,[1]Values!$A$3:$D$462,3,FALSE)</f>
        <v>45548</v>
      </c>
      <c r="P1156" s="20">
        <v>74053</v>
      </c>
      <c r="Q1156" s="19">
        <f t="shared" si="320"/>
        <v>0</v>
      </c>
      <c r="R1156" s="20">
        <f t="shared" si="321"/>
        <v>0</v>
      </c>
      <c r="S1156" s="21">
        <f>VLOOKUP(H1156,[1]Rates!$A$3:$D$139,3,FALSE)</f>
        <v>0</v>
      </c>
      <c r="T1156" s="22">
        <f t="shared" si="322"/>
        <v>0</v>
      </c>
      <c r="U1156" s="19">
        <f>VLOOKUP(J1156,[1]Values!$A$3:$D$462,4,FALSE)</f>
        <v>0</v>
      </c>
      <c r="V1156" s="20">
        <v>0</v>
      </c>
      <c r="W1156" s="20">
        <f t="shared" si="323"/>
        <v>0</v>
      </c>
      <c r="X1156" s="23">
        <f>VLOOKUP(H1156,[1]Rates!$A$3:$D$139,4,FALSE)</f>
        <v>0</v>
      </c>
      <c r="Y1156" s="90">
        <f t="shared" si="324"/>
        <v>0</v>
      </c>
      <c r="Z1156" s="9"/>
    </row>
    <row r="1157" spans="7:26" x14ac:dyDescent="0.25">
      <c r="G1157" s="16"/>
      <c r="H1157" s="9">
        <v>34</v>
      </c>
      <c r="I1157" s="9" t="s">
        <v>25</v>
      </c>
      <c r="J1157" s="17">
        <v>847</v>
      </c>
      <c r="K1157" s="18">
        <v>0.6</v>
      </c>
      <c r="L1157" s="19">
        <f>VLOOKUP(J1157,[1]Values!$A$3:$D$462,2,FALSE)</f>
        <v>0</v>
      </c>
      <c r="M1157" s="20"/>
      <c r="N1157" s="20">
        <f t="shared" si="319"/>
        <v>0</v>
      </c>
      <c r="O1157" s="19">
        <f>VLOOKUP(J1157,[1]Values!$A$3:$D$462,3,FALSE)</f>
        <v>45548</v>
      </c>
      <c r="P1157" s="20">
        <v>74053</v>
      </c>
      <c r="Q1157" s="19">
        <f t="shared" si="320"/>
        <v>-17103</v>
      </c>
      <c r="R1157" s="20">
        <f t="shared" si="321"/>
        <v>-17103</v>
      </c>
      <c r="S1157" s="21">
        <f>VLOOKUP(H1157,[1]Rates!$A$3:$D$139,3,FALSE)</f>
        <v>2.7000000000000001E-3</v>
      </c>
      <c r="T1157" s="22">
        <f t="shared" si="322"/>
        <v>-46.178100000000001</v>
      </c>
      <c r="U1157" s="19">
        <f>VLOOKUP(J1157,[1]Values!$A$3:$D$462,4,FALSE)</f>
        <v>0</v>
      </c>
      <c r="V1157" s="20">
        <v>0</v>
      </c>
      <c r="W1157" s="20">
        <f t="shared" si="323"/>
        <v>0</v>
      </c>
      <c r="X1157" s="23">
        <f>VLOOKUP(H1157,[1]Rates!$A$3:$D$139,4,FALSE)</f>
        <v>2.8999999999999998E-3</v>
      </c>
      <c r="Y1157" s="90">
        <f t="shared" si="324"/>
        <v>0</v>
      </c>
      <c r="Z1157" s="9"/>
    </row>
    <row r="1158" spans="7:26" x14ac:dyDescent="0.25">
      <c r="G1158" s="16"/>
      <c r="H1158" s="9">
        <v>38</v>
      </c>
      <c r="I1158" s="9" t="s">
        <v>12</v>
      </c>
      <c r="J1158" s="17">
        <v>847</v>
      </c>
      <c r="K1158" s="18">
        <v>0.6</v>
      </c>
      <c r="L1158" s="19">
        <f>VLOOKUP(J1158,[1]Values!$A$3:$D$462,2,FALSE)</f>
        <v>0</v>
      </c>
      <c r="M1158" s="20"/>
      <c r="N1158" s="20">
        <f t="shared" si="319"/>
        <v>0</v>
      </c>
      <c r="O1158" s="19">
        <f>VLOOKUP(J1158,[1]Values!$A$3:$D$462,3,FALSE)</f>
        <v>45548</v>
      </c>
      <c r="P1158" s="20">
        <v>74053</v>
      </c>
      <c r="Q1158" s="19">
        <f t="shared" si="320"/>
        <v>-17103</v>
      </c>
      <c r="R1158" s="20">
        <f t="shared" si="321"/>
        <v>-17103</v>
      </c>
      <c r="S1158" s="21">
        <f>VLOOKUP(H1158,[1]Rates!$A$3:$D$139,3,FALSE)</f>
        <v>9.8999999999999994E-5</v>
      </c>
      <c r="T1158" s="22">
        <f t="shared" si="322"/>
        <v>-1.6931969999999998</v>
      </c>
      <c r="U1158" s="19">
        <f>VLOOKUP(J1158,[1]Values!$A$3:$D$462,4,FALSE)</f>
        <v>0</v>
      </c>
      <c r="V1158" s="20">
        <v>0</v>
      </c>
      <c r="W1158" s="20">
        <f t="shared" si="323"/>
        <v>0</v>
      </c>
      <c r="X1158" s="23">
        <f>VLOOKUP(H1158,[1]Rates!$A$3:$D$139,4,FALSE)</f>
        <v>8.6000000000000003E-5</v>
      </c>
      <c r="Y1158" s="90">
        <f t="shared" si="324"/>
        <v>0</v>
      </c>
      <c r="Z1158" s="9"/>
    </row>
    <row r="1159" spans="7:26" x14ac:dyDescent="0.25">
      <c r="G1159" s="16"/>
      <c r="H1159" s="9">
        <v>41</v>
      </c>
      <c r="I1159" s="9" t="s">
        <v>77</v>
      </c>
      <c r="J1159" s="17">
        <v>847</v>
      </c>
      <c r="K1159" s="18">
        <v>0.6</v>
      </c>
      <c r="L1159" s="19">
        <f>VLOOKUP(J1159,[1]Values!$A$3:$D$462,2,FALSE)</f>
        <v>0</v>
      </c>
      <c r="M1159" s="20"/>
      <c r="N1159" s="20">
        <f t="shared" si="319"/>
        <v>0</v>
      </c>
      <c r="O1159" s="19">
        <f>VLOOKUP(J1159,[1]Values!$A$3:$D$462,3,FALSE)</f>
        <v>45548</v>
      </c>
      <c r="P1159" s="20">
        <v>74053</v>
      </c>
      <c r="Q1159" s="19">
        <f t="shared" si="320"/>
        <v>-17103</v>
      </c>
      <c r="R1159" s="20">
        <f t="shared" si="321"/>
        <v>-17103</v>
      </c>
      <c r="S1159" s="21">
        <f>VLOOKUP(H1159,[1]Rates!$A$3:$D$139,3,FALSE)</f>
        <v>0</v>
      </c>
      <c r="T1159" s="22">
        <f t="shared" si="322"/>
        <v>0</v>
      </c>
      <c r="U1159" s="19">
        <f>VLOOKUP(J1159,[1]Values!$A$3:$D$462,4,FALSE)</f>
        <v>0</v>
      </c>
      <c r="V1159" s="20">
        <v>0</v>
      </c>
      <c r="W1159" s="20">
        <f t="shared" si="323"/>
        <v>0</v>
      </c>
      <c r="X1159" s="23">
        <f>VLOOKUP(H1159,[1]Rates!$A$3:$D$139,4,FALSE)</f>
        <v>0</v>
      </c>
      <c r="Y1159" s="90">
        <f t="shared" si="324"/>
        <v>0</v>
      </c>
      <c r="Z1159" s="9"/>
    </row>
    <row r="1160" spans="7:26" x14ac:dyDescent="0.25">
      <c r="G1160" s="16"/>
      <c r="H1160" s="9">
        <v>55</v>
      </c>
      <c r="I1160" s="9" t="s">
        <v>26</v>
      </c>
      <c r="J1160" s="17">
        <v>847</v>
      </c>
      <c r="K1160" s="18">
        <v>0.6</v>
      </c>
      <c r="L1160" s="19">
        <f>VLOOKUP(J1160,[1]Values!$A$3:$D$462,2,FALSE)</f>
        <v>0</v>
      </c>
      <c r="M1160" s="20"/>
      <c r="N1160" s="20">
        <f t="shared" si="319"/>
        <v>0</v>
      </c>
      <c r="O1160" s="19">
        <f>VLOOKUP(J1160,[1]Values!$A$3:$D$462,3,FALSE)</f>
        <v>45548</v>
      </c>
      <c r="P1160" s="20">
        <v>74053</v>
      </c>
      <c r="Q1160" s="19">
        <f t="shared" si="320"/>
        <v>-17103</v>
      </c>
      <c r="R1160" s="20">
        <f t="shared" si="321"/>
        <v>-17103</v>
      </c>
      <c r="S1160" s="21">
        <f>VLOOKUP(H1160,[1]Rates!$A$3:$D$139,3,FALSE)</f>
        <v>1.45E-4</v>
      </c>
      <c r="T1160" s="22">
        <f t="shared" si="322"/>
        <v>-2.4799350000000002</v>
      </c>
      <c r="U1160" s="19">
        <f>VLOOKUP(J1160,[1]Values!$A$3:$D$462,4,FALSE)</f>
        <v>0</v>
      </c>
      <c r="V1160" s="20">
        <v>0</v>
      </c>
      <c r="W1160" s="20">
        <f t="shared" si="323"/>
        <v>0</v>
      </c>
      <c r="X1160" s="23">
        <f>VLOOKUP(H1160,[1]Rates!$A$3:$D$139,4,FALSE)</f>
        <v>1.35E-4</v>
      </c>
      <c r="Y1160" s="90">
        <f t="shared" si="324"/>
        <v>0</v>
      </c>
      <c r="Z1160" s="9"/>
    </row>
    <row r="1161" spans="7:26" x14ac:dyDescent="0.25">
      <c r="G1161" s="16"/>
      <c r="H1161" s="9">
        <v>71</v>
      </c>
      <c r="I1161" s="9" t="s">
        <v>18</v>
      </c>
      <c r="J1161" s="17">
        <v>847</v>
      </c>
      <c r="K1161" s="18">
        <v>0</v>
      </c>
      <c r="L1161" s="19">
        <f>VLOOKUP(J1161,[1]Values!$A$3:$D$462,2,FALSE)</f>
        <v>0</v>
      </c>
      <c r="M1161" s="20"/>
      <c r="N1161" s="20">
        <f t="shared" si="319"/>
        <v>0</v>
      </c>
      <c r="O1161" s="19">
        <f>VLOOKUP(J1161,[1]Values!$A$3:$D$462,3,FALSE)</f>
        <v>45548</v>
      </c>
      <c r="P1161" s="20">
        <v>74053</v>
      </c>
      <c r="Q1161" s="19">
        <f t="shared" si="320"/>
        <v>0</v>
      </c>
      <c r="R1161" s="20">
        <f t="shared" si="321"/>
        <v>0</v>
      </c>
      <c r="S1161" s="21">
        <f>VLOOKUP(H1161,[1]Rates!$A$3:$D$139,3,FALSE)</f>
        <v>9.0000000000000002E-6</v>
      </c>
      <c r="T1161" s="22">
        <f t="shared" si="322"/>
        <v>0</v>
      </c>
      <c r="U1161" s="19">
        <f>VLOOKUP(J1161,[1]Values!$A$3:$D$462,4,FALSE)</f>
        <v>0</v>
      </c>
      <c r="V1161" s="20">
        <v>0</v>
      </c>
      <c r="W1161" s="20">
        <f t="shared" si="323"/>
        <v>0</v>
      </c>
      <c r="X1161" s="23">
        <f>VLOOKUP(H1161,[1]Rates!$A$3:$D$139,4,FALSE)</f>
        <v>9.0000000000000002E-6</v>
      </c>
      <c r="Y1161" s="90">
        <f t="shared" si="324"/>
        <v>0</v>
      </c>
      <c r="Z1161" s="9"/>
    </row>
    <row r="1162" spans="7:26" x14ac:dyDescent="0.25">
      <c r="G1162" s="16"/>
      <c r="H1162" s="9">
        <v>72</v>
      </c>
      <c r="I1162" s="9" t="s">
        <v>28</v>
      </c>
      <c r="J1162" s="17">
        <v>847</v>
      </c>
      <c r="K1162" s="18">
        <v>0</v>
      </c>
      <c r="L1162" s="19">
        <f>VLOOKUP(J1162,[1]Values!$A$3:$D$462,2,FALSE)</f>
        <v>0</v>
      </c>
      <c r="M1162" s="20"/>
      <c r="N1162" s="20">
        <f t="shared" si="319"/>
        <v>0</v>
      </c>
      <c r="O1162" s="19">
        <f>VLOOKUP(J1162,[1]Values!$A$3:$D$462,3,FALSE)</f>
        <v>45548</v>
      </c>
      <c r="P1162" s="20">
        <v>74053</v>
      </c>
      <c r="Q1162" s="19">
        <f t="shared" si="320"/>
        <v>0</v>
      </c>
      <c r="R1162" s="20">
        <f t="shared" si="321"/>
        <v>0</v>
      </c>
      <c r="S1162" s="21">
        <f>VLOOKUP(H1162,[1]Rates!$A$3:$D$139,3,FALSE)</f>
        <v>2.5799999999999998E-4</v>
      </c>
      <c r="T1162" s="22">
        <f t="shared" si="322"/>
        <v>0</v>
      </c>
      <c r="U1162" s="19">
        <f>VLOOKUP(J1162,[1]Values!$A$3:$D$462,4,FALSE)</f>
        <v>0</v>
      </c>
      <c r="V1162" s="20">
        <v>0</v>
      </c>
      <c r="W1162" s="20">
        <f t="shared" si="323"/>
        <v>0</v>
      </c>
      <c r="X1162" s="23">
        <f>VLOOKUP(H1162,[1]Rates!$A$3:$D$139,4,FALSE)</f>
        <v>2.7500000000000002E-4</v>
      </c>
      <c r="Y1162" s="90">
        <f t="shared" si="324"/>
        <v>0</v>
      </c>
      <c r="Z1162" s="9"/>
    </row>
    <row r="1163" spans="7:26" x14ac:dyDescent="0.25">
      <c r="G1163" s="16"/>
      <c r="H1163" s="9">
        <v>88</v>
      </c>
      <c r="I1163" s="9" t="s">
        <v>110</v>
      </c>
      <c r="J1163" s="17">
        <v>847</v>
      </c>
      <c r="K1163" s="18">
        <v>0.6</v>
      </c>
      <c r="L1163" s="19">
        <f>VLOOKUP(J1163,[1]Values!$A$3:$D$462,2,FALSE)</f>
        <v>0</v>
      </c>
      <c r="M1163" s="20"/>
      <c r="N1163" s="20">
        <f t="shared" si="319"/>
        <v>0</v>
      </c>
      <c r="O1163" s="19">
        <f>VLOOKUP(J1163,[1]Values!$A$3:$D$462,3,FALSE)</f>
        <v>45548</v>
      </c>
      <c r="P1163" s="20">
        <v>74053</v>
      </c>
      <c r="Q1163" s="19">
        <f t="shared" si="320"/>
        <v>-17103</v>
      </c>
      <c r="R1163" s="20">
        <f t="shared" si="321"/>
        <v>-17103</v>
      </c>
      <c r="S1163" s="21">
        <f>VLOOKUP(H1163,[1]Rates!$A$3:$D$139,3,FALSE)</f>
        <v>0</v>
      </c>
      <c r="T1163" s="22">
        <f t="shared" si="322"/>
        <v>0</v>
      </c>
      <c r="U1163" s="19">
        <f>VLOOKUP(J1163,[1]Values!$A$3:$D$462,4,FALSE)</f>
        <v>0</v>
      </c>
      <c r="V1163" s="20">
        <v>0</v>
      </c>
      <c r="W1163" s="20">
        <f t="shared" si="323"/>
        <v>0</v>
      </c>
      <c r="X1163" s="23">
        <f>VLOOKUP(H1163,[1]Rates!$A$3:$D$139,4,FALSE)</f>
        <v>0</v>
      </c>
      <c r="Y1163" s="90">
        <f t="shared" si="324"/>
        <v>0</v>
      </c>
      <c r="Z1163" s="9"/>
    </row>
    <row r="1164" spans="7:26" x14ac:dyDescent="0.25">
      <c r="G1164" s="16"/>
      <c r="H1164" s="9">
        <v>104</v>
      </c>
      <c r="I1164" s="9" t="s">
        <v>82</v>
      </c>
      <c r="J1164" s="17">
        <v>847</v>
      </c>
      <c r="K1164" s="18">
        <v>0.6</v>
      </c>
      <c r="L1164" s="19">
        <f>VLOOKUP(J1164,[1]Values!$A$3:$D$462,2,FALSE)</f>
        <v>0</v>
      </c>
      <c r="M1164" s="20"/>
      <c r="N1164" s="20">
        <f t="shared" si="319"/>
        <v>0</v>
      </c>
      <c r="O1164" s="19">
        <f>VLOOKUP(J1164,[1]Values!$A$3:$D$462,3,FALSE)</f>
        <v>45548</v>
      </c>
      <c r="P1164" s="20">
        <v>74053</v>
      </c>
      <c r="Q1164" s="19">
        <f t="shared" si="320"/>
        <v>-17103</v>
      </c>
      <c r="R1164" s="20">
        <f t="shared" si="321"/>
        <v>-17103</v>
      </c>
      <c r="S1164" s="21">
        <f>VLOOKUP(H1164,[1]Rates!$A$3:$D$139,3,FALSE)</f>
        <v>0</v>
      </c>
      <c r="T1164" s="22">
        <f t="shared" si="322"/>
        <v>0</v>
      </c>
      <c r="U1164" s="19">
        <f>VLOOKUP(J1164,[1]Values!$A$3:$D$462,4,FALSE)</f>
        <v>0</v>
      </c>
      <c r="V1164" s="20">
        <v>0</v>
      </c>
      <c r="W1164" s="20">
        <f t="shared" si="323"/>
        <v>0</v>
      </c>
      <c r="X1164" s="23">
        <f>VLOOKUP(H1164,[1]Rates!$A$3:$D$139,4,FALSE)</f>
        <v>0</v>
      </c>
      <c r="Y1164" s="90">
        <f t="shared" si="324"/>
        <v>0</v>
      </c>
      <c r="Z1164" s="9"/>
    </row>
    <row r="1165" spans="7:26" x14ac:dyDescent="0.25">
      <c r="G1165" s="16"/>
      <c r="H1165" s="9">
        <v>117</v>
      </c>
      <c r="I1165" s="9" t="s">
        <v>21</v>
      </c>
      <c r="J1165" s="17">
        <v>847</v>
      </c>
      <c r="K1165" s="18">
        <v>0.6</v>
      </c>
      <c r="L1165" s="19">
        <f>VLOOKUP(J1165,[1]Values!$A$3:$D$462,2,FALSE)</f>
        <v>0</v>
      </c>
      <c r="M1165" s="20"/>
      <c r="N1165" s="20">
        <f t="shared" si="319"/>
        <v>0</v>
      </c>
      <c r="O1165" s="19">
        <f>VLOOKUP(J1165,[1]Values!$A$3:$D$462,3,FALSE)</f>
        <v>45548</v>
      </c>
      <c r="P1165" s="20">
        <v>74053</v>
      </c>
      <c r="Q1165" s="19">
        <f t="shared" si="320"/>
        <v>-17103</v>
      </c>
      <c r="R1165" s="20">
        <f t="shared" si="321"/>
        <v>-17103</v>
      </c>
      <c r="S1165" s="21">
        <f>VLOOKUP(H1165,[1]Rates!$A$3:$D$139,3,FALSE)</f>
        <v>2.1900000000000001E-4</v>
      </c>
      <c r="T1165" s="22">
        <f t="shared" si="322"/>
        <v>-3.7455570000000002</v>
      </c>
      <c r="U1165" s="19">
        <f>VLOOKUP(J1165,[1]Values!$A$3:$D$462,4,FALSE)</f>
        <v>0</v>
      </c>
      <c r="V1165" s="20">
        <v>0</v>
      </c>
      <c r="W1165" s="20">
        <f t="shared" si="323"/>
        <v>0</v>
      </c>
      <c r="X1165" s="23">
        <f>VLOOKUP(H1165,[1]Rates!$A$3:$D$139,4,FALSE)</f>
        <v>2.34E-4</v>
      </c>
      <c r="Y1165" s="90">
        <f t="shared" si="324"/>
        <v>0</v>
      </c>
      <c r="Z1165" s="9"/>
    </row>
    <row r="1166" spans="7:26" ht="15.75" thickBot="1" x14ac:dyDescent="0.3">
      <c r="G1166" s="24"/>
      <c r="H1166" s="25"/>
      <c r="I1166" s="25"/>
      <c r="J1166" s="93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6"/>
      <c r="Z1166" s="9"/>
    </row>
    <row r="1167" spans="7:26" x14ac:dyDescent="0.25">
      <c r="G1167" s="9">
        <v>88</v>
      </c>
      <c r="H1167" s="9" t="s">
        <v>110</v>
      </c>
      <c r="I1167" s="9"/>
      <c r="J1167" s="17"/>
      <c r="K1167" s="18"/>
      <c r="L1167" s="20"/>
      <c r="M1167" s="20"/>
      <c r="N1167" s="20"/>
      <c r="O1167" s="20"/>
      <c r="P1167" s="20"/>
      <c r="Q1167" s="20"/>
      <c r="R1167" s="20"/>
      <c r="S1167" s="23"/>
      <c r="T1167" s="22">
        <f>SUM(T1127:T1166)</f>
        <v>72694.628365800017</v>
      </c>
      <c r="U1167" s="20"/>
      <c r="V1167" s="20"/>
      <c r="W1167" s="20"/>
      <c r="X1167" s="23"/>
      <c r="Y1167" s="22">
        <f>SUM(Y1127:Y1166)</f>
        <v>16506.174612599996</v>
      </c>
      <c r="Z1167" s="27">
        <f>T1167+Y1167</f>
        <v>89200.80297840001</v>
      </c>
    </row>
    <row r="1168" spans="7:26" x14ac:dyDescent="0.25">
      <c r="G1168" s="9"/>
      <c r="H1168" s="9"/>
      <c r="I1168" s="9"/>
      <c r="J1168" s="17"/>
      <c r="K1168" s="18"/>
      <c r="L1168" s="20"/>
      <c r="M1168" s="20"/>
      <c r="N1168" s="20"/>
      <c r="O1168" s="20"/>
      <c r="P1168" s="20"/>
      <c r="Q1168" s="20"/>
      <c r="R1168" s="20"/>
      <c r="S1168" s="23"/>
      <c r="T1168" s="22"/>
      <c r="U1168" s="20"/>
      <c r="V1168" s="20"/>
      <c r="W1168" s="20"/>
      <c r="X1168" s="23"/>
      <c r="Y1168" s="22"/>
      <c r="Z1168" s="27"/>
    </row>
    <row r="1169" spans="7:26" ht="15.75" thickBot="1" x14ac:dyDescent="0.3">
      <c r="G1169" s="9"/>
      <c r="H1169" s="9"/>
      <c r="I1169" s="9"/>
      <c r="J1169" s="17"/>
      <c r="K1169" s="18"/>
      <c r="L1169" s="20"/>
      <c r="M1169" s="20"/>
      <c r="N1169" s="20"/>
      <c r="O1169" s="20"/>
      <c r="P1169" s="20"/>
      <c r="Q1169" s="20"/>
      <c r="R1169" s="20"/>
      <c r="S1169" s="23"/>
      <c r="T1169" s="22"/>
      <c r="U1169" s="20"/>
      <c r="V1169" s="20"/>
      <c r="W1169" s="20"/>
      <c r="X1169" s="23"/>
      <c r="Y1169" s="22"/>
      <c r="Z1169" s="27"/>
    </row>
    <row r="1170" spans="7:26" ht="15.75" x14ac:dyDescent="0.25">
      <c r="G1170" s="82">
        <v>139</v>
      </c>
      <c r="H1170" s="83" t="s">
        <v>183</v>
      </c>
      <c r="I1170" s="15"/>
      <c r="J1170" s="84"/>
      <c r="K1170" s="85"/>
      <c r="L1170" s="86"/>
      <c r="M1170" s="86"/>
      <c r="N1170" s="86"/>
      <c r="O1170" s="86"/>
      <c r="P1170" s="86"/>
      <c r="Q1170" s="86"/>
      <c r="R1170" s="86"/>
      <c r="S1170" s="87"/>
      <c r="T1170" s="88"/>
      <c r="U1170" s="86"/>
      <c r="V1170" s="86"/>
      <c r="W1170" s="86"/>
      <c r="X1170" s="87"/>
      <c r="Y1170" s="89"/>
      <c r="Z1170" s="27"/>
    </row>
    <row r="1171" spans="7:26" x14ac:dyDescent="0.25">
      <c r="G1171" s="16"/>
      <c r="H1171" s="9">
        <v>1</v>
      </c>
      <c r="I1171" s="9" t="s">
        <v>11</v>
      </c>
      <c r="J1171" s="17">
        <v>518</v>
      </c>
      <c r="K1171" s="18">
        <v>1</v>
      </c>
      <c r="L1171" s="19">
        <f>VLOOKUP(J1171,[1]Values!$A$3:$D$462,2,FALSE)</f>
        <v>4859342</v>
      </c>
      <c r="M1171" s="160">
        <v>3391390</v>
      </c>
      <c r="N1171" s="20">
        <f t="shared" ref="N1171:N1190" si="325">(L1171-M1171)*K1171</f>
        <v>1467952</v>
      </c>
      <c r="O1171" s="125"/>
      <c r="P1171" s="20">
        <v>0</v>
      </c>
      <c r="Q1171" s="19">
        <f t="shared" ref="Q1171:Q1190" si="326">(O1171-P1171)*K1171</f>
        <v>0</v>
      </c>
      <c r="R1171" s="20">
        <f t="shared" ref="R1171:R1190" si="327">(L1171-M1171+O1171-P1171)*K1171</f>
        <v>1467952</v>
      </c>
      <c r="S1171" s="21">
        <f>VLOOKUP(H1171,[1]Rates!$A$3:$D$139,3,FALSE)</f>
        <v>1.908E-3</v>
      </c>
      <c r="T1171" s="22">
        <f t="shared" ref="T1171:T1190" si="328">R1171*S1171</f>
        <v>2800.8524160000002</v>
      </c>
      <c r="U1171" s="19">
        <f>VLOOKUP(J1171,[1]Values!$A$3:$D$462,4,FALSE)</f>
        <v>712607</v>
      </c>
      <c r="V1171" s="20">
        <v>20121</v>
      </c>
      <c r="W1171" s="20">
        <f t="shared" ref="W1171:W1190" si="329">(U1171-V1171)*K1171</f>
        <v>692486</v>
      </c>
      <c r="X1171" s="23">
        <f>VLOOKUP(H1171,[1]Rates!$A$3:$D$139,4,FALSE)</f>
        <v>2.0739999999999999E-3</v>
      </c>
      <c r="Y1171" s="90">
        <f t="shared" ref="Y1171:Y1190" si="330">W1171*X1171</f>
        <v>1436.215964</v>
      </c>
      <c r="Z1171" s="27"/>
    </row>
    <row r="1172" spans="7:26" x14ac:dyDescent="0.25">
      <c r="G1172" s="16"/>
      <c r="H1172" s="9">
        <v>2</v>
      </c>
      <c r="I1172" s="9" t="s">
        <v>67</v>
      </c>
      <c r="J1172" s="17">
        <v>518</v>
      </c>
      <c r="K1172" s="18">
        <v>1</v>
      </c>
      <c r="L1172" s="19">
        <f>VLOOKUP(J1172,[1]Values!$A$3:$D$462,2,FALSE)</f>
        <v>4859342</v>
      </c>
      <c r="M1172" s="160">
        <v>3391390</v>
      </c>
      <c r="N1172" s="20">
        <f t="shared" si="325"/>
        <v>1467952</v>
      </c>
      <c r="O1172" s="125"/>
      <c r="P1172" s="20">
        <v>0</v>
      </c>
      <c r="Q1172" s="19">
        <f t="shared" si="326"/>
        <v>0</v>
      </c>
      <c r="R1172" s="20">
        <f t="shared" si="327"/>
        <v>1467952</v>
      </c>
      <c r="S1172" s="21">
        <f>VLOOKUP(H1172,[1]Rates!$A$3:$D$139,3,FALSE)</f>
        <v>2.0900000000000001E-4</v>
      </c>
      <c r="T1172" s="22">
        <f t="shared" si="328"/>
        <v>306.80196800000004</v>
      </c>
      <c r="U1172" s="19">
        <f>VLOOKUP(J1172,[1]Values!$A$3:$D$462,4,FALSE)</f>
        <v>712607</v>
      </c>
      <c r="V1172" s="20">
        <v>20121</v>
      </c>
      <c r="W1172" s="20">
        <f t="shared" si="329"/>
        <v>692486</v>
      </c>
      <c r="X1172" s="23">
        <f>VLOOKUP(H1172,[1]Rates!$A$3:$D$139,4,FALSE)</f>
        <v>2.3000000000000001E-4</v>
      </c>
      <c r="Y1172" s="90">
        <f t="shared" si="330"/>
        <v>159.27178000000001</v>
      </c>
      <c r="Z1172" s="27"/>
    </row>
    <row r="1173" spans="7:26" x14ac:dyDescent="0.25">
      <c r="G1173" s="16"/>
      <c r="H1173" s="9">
        <v>3</v>
      </c>
      <c r="I1173" s="9" t="s">
        <v>68</v>
      </c>
      <c r="J1173" s="17">
        <v>518</v>
      </c>
      <c r="K1173" s="18">
        <v>1</v>
      </c>
      <c r="L1173" s="19">
        <f>VLOOKUP(J1173,[1]Values!$A$3:$D$462,2,FALSE)</f>
        <v>4859342</v>
      </c>
      <c r="M1173" s="160">
        <v>3391390</v>
      </c>
      <c r="N1173" s="20">
        <f t="shared" si="325"/>
        <v>1467952</v>
      </c>
      <c r="O1173" s="125"/>
      <c r="P1173" s="20">
        <v>0</v>
      </c>
      <c r="Q1173" s="19">
        <f t="shared" si="326"/>
        <v>0</v>
      </c>
      <c r="R1173" s="20">
        <f t="shared" si="327"/>
        <v>1467952</v>
      </c>
      <c r="S1173" s="21">
        <f>VLOOKUP(H1173,[1]Rates!$A$3:$D$139,3,FALSE)</f>
        <v>4.9299999999999995E-4</v>
      </c>
      <c r="T1173" s="22">
        <f t="shared" si="328"/>
        <v>723.70033599999988</v>
      </c>
      <c r="U1173" s="19">
        <f>VLOOKUP(J1173,[1]Values!$A$3:$D$462,4,FALSE)</f>
        <v>712607</v>
      </c>
      <c r="V1173" s="20">
        <v>20121</v>
      </c>
      <c r="W1173" s="20">
        <f t="shared" si="329"/>
        <v>692486</v>
      </c>
      <c r="X1173" s="23">
        <f>VLOOKUP(H1173,[1]Rates!$A$3:$D$139,4,FALSE)</f>
        <v>5.2599999999999999E-4</v>
      </c>
      <c r="Y1173" s="90">
        <f t="shared" si="330"/>
        <v>364.247636</v>
      </c>
      <c r="Z1173" s="27"/>
    </row>
    <row r="1174" spans="7:26" x14ac:dyDescent="0.25">
      <c r="G1174" s="16"/>
      <c r="H1174" s="9">
        <v>5</v>
      </c>
      <c r="I1174" s="9" t="s">
        <v>69</v>
      </c>
      <c r="J1174" s="17">
        <v>518</v>
      </c>
      <c r="K1174" s="18">
        <v>0.6</v>
      </c>
      <c r="L1174" s="19">
        <f>VLOOKUP(J1174,[1]Values!$A$3:$D$462,2,FALSE)</f>
        <v>4859342</v>
      </c>
      <c r="M1174" s="160">
        <v>3391390</v>
      </c>
      <c r="N1174" s="20">
        <f t="shared" si="325"/>
        <v>880771.2</v>
      </c>
      <c r="O1174" s="125"/>
      <c r="P1174" s="20">
        <v>0</v>
      </c>
      <c r="Q1174" s="19">
        <f t="shared" si="326"/>
        <v>0</v>
      </c>
      <c r="R1174" s="20">
        <f t="shared" si="327"/>
        <v>880771.2</v>
      </c>
      <c r="S1174" s="21">
        <f>VLOOKUP(H1174,[1]Rates!$A$3:$D$139,3,FALSE)</f>
        <v>6.038E-3</v>
      </c>
      <c r="T1174" s="22">
        <f t="shared" si="328"/>
        <v>5318.0965055999995</v>
      </c>
      <c r="U1174" s="19">
        <f>VLOOKUP(J1174,[1]Values!$A$3:$D$462,4,FALSE)</f>
        <v>712607</v>
      </c>
      <c r="V1174" s="20">
        <v>20121</v>
      </c>
      <c r="W1174" s="20">
        <f t="shared" si="329"/>
        <v>415491.6</v>
      </c>
      <c r="X1174" s="23">
        <f>VLOOKUP(H1174,[1]Rates!$A$3:$D$139,4,FALSE)</f>
        <v>6.2370000000000004E-3</v>
      </c>
      <c r="Y1174" s="90">
        <f t="shared" si="330"/>
        <v>2591.4211092</v>
      </c>
      <c r="Z1174" s="27"/>
    </row>
    <row r="1175" spans="7:26" x14ac:dyDescent="0.25">
      <c r="G1175" s="16"/>
      <c r="H1175" s="9">
        <v>137</v>
      </c>
      <c r="I1175" s="9" t="s">
        <v>184</v>
      </c>
      <c r="J1175" s="17">
        <v>518</v>
      </c>
      <c r="K1175" s="18">
        <v>0.6</v>
      </c>
      <c r="L1175" s="19">
        <f>VLOOKUP(J1175,[1]Values!$A$3:$D$462,2,FALSE)</f>
        <v>4859342</v>
      </c>
      <c r="M1175" s="160">
        <v>3391390</v>
      </c>
      <c r="N1175" s="20">
        <f t="shared" si="325"/>
        <v>880771.2</v>
      </c>
      <c r="O1175" s="125"/>
      <c r="P1175" s="20">
        <v>0</v>
      </c>
      <c r="Q1175" s="19">
        <f t="shared" si="326"/>
        <v>0</v>
      </c>
      <c r="R1175" s="20">
        <f t="shared" si="327"/>
        <v>880771.2</v>
      </c>
      <c r="S1175" s="21">
        <f>VLOOKUP(H1175,[1]Rates!$A$3:$D$139,3,FALSE)</f>
        <v>7.2000000000000002E-5</v>
      </c>
      <c r="T1175" s="22">
        <f t="shared" si="328"/>
        <v>63.415526399999997</v>
      </c>
      <c r="U1175" s="19">
        <f>VLOOKUP(J1175,[1]Values!$A$3:$D$462,4,FALSE)</f>
        <v>712607</v>
      </c>
      <c r="V1175" s="20">
        <v>20121</v>
      </c>
      <c r="W1175" s="20">
        <f t="shared" si="329"/>
        <v>415491.6</v>
      </c>
      <c r="X1175" s="23">
        <f>VLOOKUP(H1175,[1]Rates!$A$3:$D$139,4,FALSE)</f>
        <v>6.9999999999999994E-5</v>
      </c>
      <c r="Y1175" s="90">
        <f t="shared" si="330"/>
        <v>29.084411999999997</v>
      </c>
      <c r="Z1175" s="27"/>
    </row>
    <row r="1176" spans="7:26" x14ac:dyDescent="0.25">
      <c r="G1176" s="16"/>
      <c r="H1176" s="9">
        <v>6</v>
      </c>
      <c r="I1176" s="9" t="s">
        <v>163</v>
      </c>
      <c r="J1176" s="17">
        <v>518</v>
      </c>
      <c r="K1176" s="18">
        <v>0.6</v>
      </c>
      <c r="L1176" s="19">
        <f>VLOOKUP(J1176,[1]Values!$A$3:$D$462,2,FALSE)</f>
        <v>4859342</v>
      </c>
      <c r="M1176" s="160">
        <v>3391390</v>
      </c>
      <c r="N1176" s="20">
        <f t="shared" si="325"/>
        <v>880771.2</v>
      </c>
      <c r="O1176" s="125"/>
      <c r="P1176" s="20">
        <v>0</v>
      </c>
      <c r="Q1176" s="19">
        <f t="shared" si="326"/>
        <v>0</v>
      </c>
      <c r="R1176" s="20">
        <f t="shared" si="327"/>
        <v>880771.2</v>
      </c>
      <c r="S1176" s="21">
        <f>VLOOKUP(H1176,[1]Rates!$A$3:$D$139,3,FALSE)</f>
        <v>0</v>
      </c>
      <c r="T1176" s="22">
        <f t="shared" si="328"/>
        <v>0</v>
      </c>
      <c r="U1176" s="19">
        <f>VLOOKUP(J1176,[1]Values!$A$3:$D$462,4,FALSE)</f>
        <v>712607</v>
      </c>
      <c r="V1176" s="20">
        <v>20121</v>
      </c>
      <c r="W1176" s="20">
        <f t="shared" si="329"/>
        <v>415491.6</v>
      </c>
      <c r="X1176" s="23">
        <f>VLOOKUP(H1176,[1]Rates!$A$3:$D$139,4,FALSE)</f>
        <v>0</v>
      </c>
      <c r="Y1176" s="90">
        <f t="shared" si="330"/>
        <v>0</v>
      </c>
      <c r="Z1176" s="27"/>
    </row>
    <row r="1177" spans="7:26" x14ac:dyDescent="0.25">
      <c r="G1177" s="16"/>
      <c r="H1177" s="9">
        <v>7</v>
      </c>
      <c r="I1177" s="9" t="s">
        <v>71</v>
      </c>
      <c r="J1177" s="17">
        <v>518</v>
      </c>
      <c r="K1177" s="18">
        <v>0</v>
      </c>
      <c r="L1177" s="19">
        <f>VLOOKUP(J1177,[1]Values!$A$3:$D$462,2,FALSE)</f>
        <v>4859342</v>
      </c>
      <c r="M1177" s="160">
        <v>3391390</v>
      </c>
      <c r="N1177" s="20">
        <f t="shared" si="325"/>
        <v>0</v>
      </c>
      <c r="O1177" s="125"/>
      <c r="P1177" s="20">
        <v>0</v>
      </c>
      <c r="Q1177" s="19">
        <f t="shared" si="326"/>
        <v>0</v>
      </c>
      <c r="R1177" s="20">
        <f t="shared" si="327"/>
        <v>0</v>
      </c>
      <c r="S1177" s="21">
        <f>VLOOKUP(H1177,[1]Rates!$A$3:$D$139,3,FALSE)</f>
        <v>1.01E-4</v>
      </c>
      <c r="T1177" s="22">
        <f t="shared" si="328"/>
        <v>0</v>
      </c>
      <c r="U1177" s="19">
        <f>VLOOKUP(J1177,[1]Values!$A$3:$D$462,4,FALSE)</f>
        <v>712607</v>
      </c>
      <c r="V1177" s="20">
        <v>20121</v>
      </c>
      <c r="W1177" s="20">
        <f t="shared" si="329"/>
        <v>0</v>
      </c>
      <c r="X1177" s="23">
        <f>VLOOKUP(H1177,[1]Rates!$A$3:$D$139,4,FALSE)</f>
        <v>1.08E-4</v>
      </c>
      <c r="Y1177" s="90">
        <f t="shared" si="330"/>
        <v>0</v>
      </c>
      <c r="Z1177" s="27"/>
    </row>
    <row r="1178" spans="7:26" x14ac:dyDescent="0.25">
      <c r="G1178" s="16"/>
      <c r="H1178" s="9">
        <v>8</v>
      </c>
      <c r="I1178" s="9" t="s">
        <v>72</v>
      </c>
      <c r="J1178" s="17">
        <v>518</v>
      </c>
      <c r="K1178" s="18">
        <v>0</v>
      </c>
      <c r="L1178" s="19">
        <f>VLOOKUP(J1178,[1]Values!$A$3:$D$462,2,FALSE)</f>
        <v>4859342</v>
      </c>
      <c r="M1178" s="160">
        <v>3391390</v>
      </c>
      <c r="N1178" s="20">
        <f t="shared" si="325"/>
        <v>0</v>
      </c>
      <c r="O1178" s="125"/>
      <c r="P1178" s="20">
        <v>0</v>
      </c>
      <c r="Q1178" s="19">
        <f t="shared" si="326"/>
        <v>0</v>
      </c>
      <c r="R1178" s="20">
        <f t="shared" si="327"/>
        <v>0</v>
      </c>
      <c r="S1178" s="21">
        <f>VLOOKUP(H1178,[1]Rates!$A$3:$D$139,3,FALSE)</f>
        <v>1.5300000000000001E-4</v>
      </c>
      <c r="T1178" s="22">
        <f t="shared" si="328"/>
        <v>0</v>
      </c>
      <c r="U1178" s="19">
        <f>VLOOKUP(J1178,[1]Values!$A$3:$D$462,4,FALSE)</f>
        <v>712607</v>
      </c>
      <c r="V1178" s="20">
        <v>20121</v>
      </c>
      <c r="W1178" s="20">
        <f t="shared" si="329"/>
        <v>0</v>
      </c>
      <c r="X1178" s="23">
        <f>VLOOKUP(H1178,[1]Rates!$A$3:$D$139,4,FALSE)</f>
        <v>1.64E-4</v>
      </c>
      <c r="Y1178" s="90">
        <f t="shared" si="330"/>
        <v>0</v>
      </c>
      <c r="Z1178" s="27"/>
    </row>
    <row r="1179" spans="7:26" x14ac:dyDescent="0.25">
      <c r="G1179" s="16"/>
      <c r="H1179" s="9">
        <v>12</v>
      </c>
      <c r="I1179" s="9" t="s">
        <v>111</v>
      </c>
      <c r="J1179" s="17">
        <v>518</v>
      </c>
      <c r="K1179" s="18">
        <v>0</v>
      </c>
      <c r="L1179" s="19">
        <f>VLOOKUP(J1179,[1]Values!$A$3:$D$462,2,FALSE)</f>
        <v>4859342</v>
      </c>
      <c r="M1179" s="160">
        <v>3391390</v>
      </c>
      <c r="N1179" s="20">
        <f t="shared" si="325"/>
        <v>0</v>
      </c>
      <c r="O1179" s="125"/>
      <c r="P1179" s="20">
        <v>0</v>
      </c>
      <c r="Q1179" s="19">
        <f t="shared" si="326"/>
        <v>0</v>
      </c>
      <c r="R1179" s="20">
        <f t="shared" si="327"/>
        <v>0</v>
      </c>
      <c r="S1179" s="21">
        <f>VLOOKUP(H1179,[1]Rates!$A$3:$D$139,3,FALSE)</f>
        <v>0</v>
      </c>
      <c r="T1179" s="22">
        <f t="shared" si="328"/>
        <v>0</v>
      </c>
      <c r="U1179" s="19">
        <f>VLOOKUP(J1179,[1]Values!$A$3:$D$462,4,FALSE)</f>
        <v>712607</v>
      </c>
      <c r="V1179" s="20">
        <v>20121</v>
      </c>
      <c r="W1179" s="20">
        <f t="shared" si="329"/>
        <v>0</v>
      </c>
      <c r="X1179" s="23">
        <f>VLOOKUP(H1179,[1]Rates!$A$3:$D$139,4,FALSE)</f>
        <v>0</v>
      </c>
      <c r="Y1179" s="90">
        <f t="shared" si="330"/>
        <v>0</v>
      </c>
      <c r="Z1179" s="27"/>
    </row>
    <row r="1180" spans="7:26" x14ac:dyDescent="0.25">
      <c r="G1180" s="16"/>
      <c r="H1180" s="9">
        <v>17</v>
      </c>
      <c r="I1180" s="9" t="s">
        <v>74</v>
      </c>
      <c r="J1180" s="17">
        <v>518</v>
      </c>
      <c r="K1180" s="18">
        <v>0</v>
      </c>
      <c r="L1180" s="19">
        <f>VLOOKUP(J1180,[1]Values!$A$3:$D$462,2,FALSE)</f>
        <v>4859342</v>
      </c>
      <c r="M1180" s="160">
        <v>3391390</v>
      </c>
      <c r="N1180" s="20">
        <f t="shared" si="325"/>
        <v>0</v>
      </c>
      <c r="O1180" s="125"/>
      <c r="P1180" s="20">
        <v>0</v>
      </c>
      <c r="Q1180" s="19">
        <f t="shared" si="326"/>
        <v>0</v>
      </c>
      <c r="R1180" s="20">
        <f t="shared" si="327"/>
        <v>0</v>
      </c>
      <c r="S1180" s="21">
        <f>VLOOKUP(H1180,[1]Rates!$A$3:$D$139,3,FALSE)</f>
        <v>6.0700000000000001E-4</v>
      </c>
      <c r="T1180" s="22">
        <f t="shared" si="328"/>
        <v>0</v>
      </c>
      <c r="U1180" s="19">
        <f>VLOOKUP(J1180,[1]Values!$A$3:$D$462,4,FALSE)</f>
        <v>712607</v>
      </c>
      <c r="V1180" s="20">
        <v>20121</v>
      </c>
      <c r="W1180" s="20">
        <f t="shared" si="329"/>
        <v>0</v>
      </c>
      <c r="X1180" s="23">
        <f>VLOOKUP(H1180,[1]Rates!$A$3:$D$139,4,FALSE)</f>
        <v>6.4899999999999995E-4</v>
      </c>
      <c r="Y1180" s="90">
        <f t="shared" si="330"/>
        <v>0</v>
      </c>
      <c r="Z1180" s="27"/>
    </row>
    <row r="1181" spans="7:26" x14ac:dyDescent="0.25">
      <c r="G1181" s="16"/>
      <c r="H1181" s="9">
        <v>34</v>
      </c>
      <c r="I1181" s="9" t="s">
        <v>198</v>
      </c>
      <c r="J1181" s="17">
        <v>518</v>
      </c>
      <c r="K1181" s="18">
        <v>1</v>
      </c>
      <c r="L1181" s="19">
        <f>VLOOKUP(J1181,[1]Values!$A$3:$D$462,2,FALSE)</f>
        <v>4859342</v>
      </c>
      <c r="M1181" s="160">
        <v>3391390</v>
      </c>
      <c r="N1181" s="20">
        <f t="shared" si="325"/>
        <v>1467952</v>
      </c>
      <c r="O1181" s="125"/>
      <c r="P1181" s="20">
        <v>0</v>
      </c>
      <c r="Q1181" s="19">
        <f t="shared" si="326"/>
        <v>0</v>
      </c>
      <c r="R1181" s="20">
        <f t="shared" si="327"/>
        <v>1467952</v>
      </c>
      <c r="S1181" s="21">
        <f>VLOOKUP(H1181,[1]Rates!$A$3:$D$139,3,FALSE)</f>
        <v>2.7000000000000001E-3</v>
      </c>
      <c r="T1181" s="22">
        <f t="shared" si="328"/>
        <v>3963.4704000000002</v>
      </c>
      <c r="U1181" s="19">
        <f>VLOOKUP(J1181,[1]Values!$A$3:$D$462,4,FALSE)</f>
        <v>712607</v>
      </c>
      <c r="V1181" s="20">
        <v>20121</v>
      </c>
      <c r="W1181" s="20">
        <f t="shared" si="329"/>
        <v>692486</v>
      </c>
      <c r="X1181" s="23">
        <f>VLOOKUP(H1181,[1]Rates!$A$3:$D$139,4,FALSE)</f>
        <v>2.8999999999999998E-3</v>
      </c>
      <c r="Y1181" s="90">
        <f t="shared" si="330"/>
        <v>2008.2094</v>
      </c>
      <c r="Z1181" s="27"/>
    </row>
    <row r="1182" spans="7:26" x14ac:dyDescent="0.25">
      <c r="G1182" s="16"/>
      <c r="H1182" s="9">
        <v>38</v>
      </c>
      <c r="I1182" s="9" t="s">
        <v>76</v>
      </c>
      <c r="J1182" s="17">
        <v>518</v>
      </c>
      <c r="K1182" s="18">
        <v>1</v>
      </c>
      <c r="L1182" s="19">
        <f>VLOOKUP(J1182,[1]Values!$A$3:$D$462,2,FALSE)</f>
        <v>4859342</v>
      </c>
      <c r="M1182" s="160">
        <v>3391390</v>
      </c>
      <c r="N1182" s="20">
        <f t="shared" si="325"/>
        <v>1467952</v>
      </c>
      <c r="O1182" s="125"/>
      <c r="P1182" s="20">
        <v>0</v>
      </c>
      <c r="Q1182" s="19">
        <f t="shared" si="326"/>
        <v>0</v>
      </c>
      <c r="R1182" s="20">
        <f t="shared" si="327"/>
        <v>1467952</v>
      </c>
      <c r="S1182" s="21">
        <f>VLOOKUP(H1182,[1]Rates!$A$3:$D$139,3,FALSE)</f>
        <v>9.8999999999999994E-5</v>
      </c>
      <c r="T1182" s="22">
        <f t="shared" si="328"/>
        <v>145.327248</v>
      </c>
      <c r="U1182" s="19">
        <f>VLOOKUP(J1182,[1]Values!$A$3:$D$462,4,FALSE)</f>
        <v>712607</v>
      </c>
      <c r="V1182" s="20">
        <v>20121</v>
      </c>
      <c r="W1182" s="20">
        <f t="shared" si="329"/>
        <v>692486</v>
      </c>
      <c r="X1182" s="23">
        <f>VLOOKUP(H1182,[1]Rates!$A$3:$D$139,4,FALSE)</f>
        <v>8.6000000000000003E-5</v>
      </c>
      <c r="Y1182" s="90">
        <f t="shared" si="330"/>
        <v>59.553796000000006</v>
      </c>
      <c r="Z1182" s="27"/>
    </row>
    <row r="1183" spans="7:26" x14ac:dyDescent="0.25">
      <c r="G1183" s="16"/>
      <c r="H1183" s="9">
        <v>41</v>
      </c>
      <c r="I1183" s="9" t="s">
        <v>167</v>
      </c>
      <c r="J1183" s="17">
        <v>518</v>
      </c>
      <c r="K1183" s="18">
        <v>1</v>
      </c>
      <c r="L1183" s="19">
        <f>VLOOKUP(J1183,[1]Values!$A$3:$D$462,2,FALSE)</f>
        <v>4859342</v>
      </c>
      <c r="M1183" s="160">
        <v>3391390</v>
      </c>
      <c r="N1183" s="20">
        <f t="shared" si="325"/>
        <v>1467952</v>
      </c>
      <c r="O1183" s="125"/>
      <c r="P1183" s="20">
        <v>0</v>
      </c>
      <c r="Q1183" s="19">
        <f t="shared" si="326"/>
        <v>0</v>
      </c>
      <c r="R1183" s="20">
        <f t="shared" si="327"/>
        <v>1467952</v>
      </c>
      <c r="S1183" s="21">
        <f>VLOOKUP(H1183,[1]Rates!$A$3:$D$139,3,FALSE)</f>
        <v>0</v>
      </c>
      <c r="T1183" s="22">
        <f t="shared" si="328"/>
        <v>0</v>
      </c>
      <c r="U1183" s="19">
        <f>VLOOKUP(J1183,[1]Values!$A$3:$D$462,4,FALSE)</f>
        <v>712607</v>
      </c>
      <c r="V1183" s="20">
        <v>20121</v>
      </c>
      <c r="W1183" s="20">
        <f t="shared" si="329"/>
        <v>692486</v>
      </c>
      <c r="X1183" s="23">
        <f>VLOOKUP(H1183,[1]Rates!$A$3:$D$139,4,FALSE)</f>
        <v>0</v>
      </c>
      <c r="Y1183" s="90">
        <f t="shared" si="330"/>
        <v>0</v>
      </c>
      <c r="Z1183" s="27"/>
    </row>
    <row r="1184" spans="7:26" x14ac:dyDescent="0.25">
      <c r="G1184" s="16"/>
      <c r="H1184" s="9">
        <v>55</v>
      </c>
      <c r="I1184" s="9" t="s">
        <v>78</v>
      </c>
      <c r="J1184" s="17">
        <v>518</v>
      </c>
      <c r="K1184" s="18">
        <v>1</v>
      </c>
      <c r="L1184" s="19">
        <f>VLOOKUP(J1184,[1]Values!$A$3:$D$462,2,FALSE)</f>
        <v>4859342</v>
      </c>
      <c r="M1184" s="160">
        <v>3391390</v>
      </c>
      <c r="N1184" s="20">
        <f t="shared" si="325"/>
        <v>1467952</v>
      </c>
      <c r="O1184" s="125"/>
      <c r="P1184" s="20">
        <v>0</v>
      </c>
      <c r="Q1184" s="19">
        <f t="shared" si="326"/>
        <v>0</v>
      </c>
      <c r="R1184" s="20">
        <f t="shared" si="327"/>
        <v>1467952</v>
      </c>
      <c r="S1184" s="21">
        <f>VLOOKUP(H1184,[1]Rates!$A$3:$D$139,3,FALSE)</f>
        <v>1.45E-4</v>
      </c>
      <c r="T1184" s="22">
        <f t="shared" si="328"/>
        <v>212.85303999999999</v>
      </c>
      <c r="U1184" s="19">
        <f>VLOOKUP(J1184,[1]Values!$A$3:$D$462,4,FALSE)</f>
        <v>712607</v>
      </c>
      <c r="V1184" s="20">
        <v>20121</v>
      </c>
      <c r="W1184" s="20">
        <f t="shared" si="329"/>
        <v>692486</v>
      </c>
      <c r="X1184" s="23">
        <f>VLOOKUP(H1184,[1]Rates!$A$3:$D$139,4,FALSE)</f>
        <v>1.35E-4</v>
      </c>
      <c r="Y1184" s="90">
        <f t="shared" si="330"/>
        <v>93.485609999999994</v>
      </c>
      <c r="Z1184" s="27"/>
    </row>
    <row r="1185" spans="7:26" x14ac:dyDescent="0.25">
      <c r="G1185" s="16"/>
      <c r="H1185" s="9">
        <v>71</v>
      </c>
      <c r="I1185" s="9" t="s">
        <v>80</v>
      </c>
      <c r="J1185" s="17">
        <v>518</v>
      </c>
      <c r="K1185" s="18">
        <v>0</v>
      </c>
      <c r="L1185" s="19">
        <f>VLOOKUP(J1185,[1]Values!$A$3:$D$462,2,FALSE)</f>
        <v>4859342</v>
      </c>
      <c r="M1185" s="160">
        <v>3391390</v>
      </c>
      <c r="N1185" s="20">
        <f t="shared" si="325"/>
        <v>0</v>
      </c>
      <c r="O1185" s="125"/>
      <c r="P1185" s="20">
        <v>0</v>
      </c>
      <c r="Q1185" s="19">
        <f t="shared" si="326"/>
        <v>0</v>
      </c>
      <c r="R1185" s="20">
        <f t="shared" si="327"/>
        <v>0</v>
      </c>
      <c r="S1185" s="21">
        <f>VLOOKUP(H1185,[1]Rates!$A$3:$D$139,3,FALSE)</f>
        <v>9.0000000000000002E-6</v>
      </c>
      <c r="T1185" s="22">
        <f t="shared" si="328"/>
        <v>0</v>
      </c>
      <c r="U1185" s="19">
        <f>VLOOKUP(J1185,[1]Values!$A$3:$D$462,4,FALSE)</f>
        <v>712607</v>
      </c>
      <c r="V1185" s="20">
        <v>20121</v>
      </c>
      <c r="W1185" s="20">
        <f t="shared" si="329"/>
        <v>0</v>
      </c>
      <c r="X1185" s="23">
        <f>VLOOKUP(H1185,[1]Rates!$A$3:$D$139,4,FALSE)</f>
        <v>9.0000000000000002E-6</v>
      </c>
      <c r="Y1185" s="90">
        <f t="shared" si="330"/>
        <v>0</v>
      </c>
      <c r="Z1185" s="27"/>
    </row>
    <row r="1186" spans="7:26" x14ac:dyDescent="0.25">
      <c r="G1186" s="16"/>
      <c r="H1186" s="9">
        <v>72</v>
      </c>
      <c r="I1186" s="9" t="s">
        <v>81</v>
      </c>
      <c r="J1186" s="17">
        <v>518</v>
      </c>
      <c r="K1186" s="18">
        <v>0</v>
      </c>
      <c r="L1186" s="19">
        <f>VLOOKUP(J1186,[1]Values!$A$3:$D$462,2,FALSE)</f>
        <v>4859342</v>
      </c>
      <c r="M1186" s="160">
        <v>3391390</v>
      </c>
      <c r="N1186" s="20">
        <f t="shared" si="325"/>
        <v>0</v>
      </c>
      <c r="O1186" s="125"/>
      <c r="P1186" s="20">
        <v>0</v>
      </c>
      <c r="Q1186" s="19">
        <f t="shared" si="326"/>
        <v>0</v>
      </c>
      <c r="R1186" s="20">
        <f t="shared" si="327"/>
        <v>0</v>
      </c>
      <c r="S1186" s="21">
        <f>VLOOKUP(H1186,[1]Rates!$A$3:$D$139,3,FALSE)</f>
        <v>2.5799999999999998E-4</v>
      </c>
      <c r="T1186" s="22">
        <f t="shared" si="328"/>
        <v>0</v>
      </c>
      <c r="U1186" s="19">
        <f>VLOOKUP(J1186,[1]Values!$A$3:$D$462,4,FALSE)</f>
        <v>712607</v>
      </c>
      <c r="V1186" s="20">
        <v>20121</v>
      </c>
      <c r="W1186" s="20">
        <f t="shared" si="329"/>
        <v>0</v>
      </c>
      <c r="X1186" s="23">
        <f>VLOOKUP(H1186,[1]Rates!$A$3:$D$139,4,FALSE)</f>
        <v>2.7500000000000002E-4</v>
      </c>
      <c r="Y1186" s="90">
        <f t="shared" si="330"/>
        <v>0</v>
      </c>
      <c r="Z1186" s="27"/>
    </row>
    <row r="1187" spans="7:26" x14ac:dyDescent="0.25">
      <c r="G1187" s="16"/>
      <c r="H1187" s="9">
        <v>104</v>
      </c>
      <c r="I1187" s="9" t="s">
        <v>82</v>
      </c>
      <c r="J1187" s="17">
        <v>518</v>
      </c>
      <c r="K1187" s="18">
        <v>0.6</v>
      </c>
      <c r="L1187" s="19">
        <f>VLOOKUP(J1187,[1]Values!$A$3:$D$462,2,FALSE)</f>
        <v>4859342</v>
      </c>
      <c r="M1187" s="160">
        <v>3391390</v>
      </c>
      <c r="N1187" s="20">
        <f t="shared" si="325"/>
        <v>880771.2</v>
      </c>
      <c r="O1187" s="125"/>
      <c r="P1187" s="20">
        <v>0</v>
      </c>
      <c r="Q1187" s="19">
        <f t="shared" si="326"/>
        <v>0</v>
      </c>
      <c r="R1187" s="20">
        <f t="shared" si="327"/>
        <v>880771.2</v>
      </c>
      <c r="S1187" s="21">
        <f>VLOOKUP(H1187,[1]Rates!$A$3:$D$139,3,FALSE)</f>
        <v>0</v>
      </c>
      <c r="T1187" s="22">
        <f t="shared" si="328"/>
        <v>0</v>
      </c>
      <c r="U1187" s="19">
        <f>VLOOKUP(J1187,[1]Values!$A$3:$D$462,4,FALSE)</f>
        <v>712607</v>
      </c>
      <c r="V1187" s="20">
        <v>20121</v>
      </c>
      <c r="W1187" s="20">
        <f t="shared" si="329"/>
        <v>415491.6</v>
      </c>
      <c r="X1187" s="23">
        <f>VLOOKUP(H1187,[1]Rates!$A$3:$D$139,4,FALSE)</f>
        <v>0</v>
      </c>
      <c r="Y1187" s="90">
        <f t="shared" si="330"/>
        <v>0</v>
      </c>
      <c r="Z1187" s="27"/>
    </row>
    <row r="1188" spans="7:26" x14ac:dyDescent="0.25">
      <c r="G1188" s="16"/>
      <c r="H1188" s="9">
        <v>108</v>
      </c>
      <c r="I1188" s="9" t="s">
        <v>199</v>
      </c>
      <c r="J1188" s="17">
        <v>518</v>
      </c>
      <c r="K1188" s="18">
        <v>0</v>
      </c>
      <c r="L1188" s="19">
        <f>VLOOKUP(J1188,[1]Values!$A$3:$D$462,2,FALSE)</f>
        <v>4859342</v>
      </c>
      <c r="M1188" s="160">
        <v>3391390</v>
      </c>
      <c r="N1188" s="20">
        <f t="shared" si="325"/>
        <v>0</v>
      </c>
      <c r="O1188" s="125"/>
      <c r="P1188" s="20">
        <v>0</v>
      </c>
      <c r="Q1188" s="19">
        <f t="shared" si="326"/>
        <v>0</v>
      </c>
      <c r="R1188" s="20">
        <f t="shared" si="327"/>
        <v>0</v>
      </c>
      <c r="S1188" s="21">
        <f>VLOOKUP(H1188,[1]Rates!$A$3:$D$139,3,FALSE)</f>
        <v>0</v>
      </c>
      <c r="T1188" s="22">
        <f t="shared" si="328"/>
        <v>0</v>
      </c>
      <c r="U1188" s="19">
        <f>VLOOKUP(J1188,[1]Values!$A$3:$D$462,4,FALSE)</f>
        <v>712607</v>
      </c>
      <c r="V1188" s="20">
        <v>20121</v>
      </c>
      <c r="W1188" s="20">
        <f t="shared" si="329"/>
        <v>0</v>
      </c>
      <c r="X1188" s="23">
        <f>VLOOKUP(H1188,[1]Rates!$A$3:$D$139,4,FALSE)</f>
        <v>0</v>
      </c>
      <c r="Y1188" s="90">
        <f t="shared" si="330"/>
        <v>0</v>
      </c>
      <c r="Z1188" s="27"/>
    </row>
    <row r="1189" spans="7:26" x14ac:dyDescent="0.25">
      <c r="G1189" s="16"/>
      <c r="H1189" s="9">
        <v>117</v>
      </c>
      <c r="I1189" s="9" t="s">
        <v>83</v>
      </c>
      <c r="J1189" s="17">
        <v>518</v>
      </c>
      <c r="K1189" s="18">
        <v>0</v>
      </c>
      <c r="L1189" s="19">
        <f>VLOOKUP(J1189,[1]Values!$A$3:$D$462,2,FALSE)</f>
        <v>4859342</v>
      </c>
      <c r="M1189" s="160">
        <v>3391390</v>
      </c>
      <c r="N1189" s="20">
        <f t="shared" si="325"/>
        <v>0</v>
      </c>
      <c r="O1189" s="125"/>
      <c r="P1189" s="20">
        <v>0</v>
      </c>
      <c r="Q1189" s="19">
        <f t="shared" si="326"/>
        <v>0</v>
      </c>
      <c r="R1189" s="20">
        <f t="shared" si="327"/>
        <v>0</v>
      </c>
      <c r="S1189" s="21">
        <f>VLOOKUP(H1189,[1]Rates!$A$3:$D$139,3,FALSE)</f>
        <v>2.1900000000000001E-4</v>
      </c>
      <c r="T1189" s="22">
        <f t="shared" si="328"/>
        <v>0</v>
      </c>
      <c r="U1189" s="19">
        <f>VLOOKUP(J1189,[1]Values!$A$3:$D$462,4,FALSE)</f>
        <v>712607</v>
      </c>
      <c r="V1189" s="20">
        <v>20121</v>
      </c>
      <c r="W1189" s="20">
        <f t="shared" si="329"/>
        <v>0</v>
      </c>
      <c r="X1189" s="23">
        <f>VLOOKUP(H1189,[1]Rates!$A$3:$D$139,4,FALSE)</f>
        <v>2.34E-4</v>
      </c>
      <c r="Y1189" s="90">
        <f t="shared" si="330"/>
        <v>0</v>
      </c>
      <c r="Z1189" s="27"/>
    </row>
    <row r="1190" spans="7:26" x14ac:dyDescent="0.25">
      <c r="G1190" s="16"/>
      <c r="H1190" s="9">
        <v>139</v>
      </c>
      <c r="I1190" s="9" t="s">
        <v>200</v>
      </c>
      <c r="J1190" s="17">
        <v>518</v>
      </c>
      <c r="K1190" s="18">
        <v>1</v>
      </c>
      <c r="L1190" s="19">
        <f>VLOOKUP(J1190,[1]Values!$A$3:$D$462,2,FALSE)</f>
        <v>4859342</v>
      </c>
      <c r="M1190" s="160">
        <v>3391390</v>
      </c>
      <c r="N1190" s="20">
        <f t="shared" si="325"/>
        <v>1467952</v>
      </c>
      <c r="O1190" s="125"/>
      <c r="P1190" s="20">
        <v>0</v>
      </c>
      <c r="Q1190" s="19">
        <f t="shared" si="326"/>
        <v>0</v>
      </c>
      <c r="R1190" s="20">
        <f t="shared" si="327"/>
        <v>1467952</v>
      </c>
      <c r="S1190" s="21">
        <f>VLOOKUP(H1190,[1]Rates!$A$3:$D$139,3,FALSE)</f>
        <v>0</v>
      </c>
      <c r="T1190" s="22">
        <f t="shared" si="328"/>
        <v>0</v>
      </c>
      <c r="U1190" s="19">
        <f>VLOOKUP(J1190,[1]Values!$A$3:$D$462,4,FALSE)</f>
        <v>712607</v>
      </c>
      <c r="V1190" s="20">
        <v>20121</v>
      </c>
      <c r="W1190" s="20">
        <f t="shared" si="329"/>
        <v>692486</v>
      </c>
      <c r="X1190" s="23">
        <f>VLOOKUP(H1190,[1]Rates!$A$3:$D$139,4,FALSE)</f>
        <v>0</v>
      </c>
      <c r="Y1190" s="90">
        <f t="shared" si="330"/>
        <v>0</v>
      </c>
      <c r="Z1190" s="27"/>
    </row>
    <row r="1191" spans="7:26" ht="15.75" thickBot="1" x14ac:dyDescent="0.3">
      <c r="G1191" s="24"/>
      <c r="H1191" s="25"/>
      <c r="I1191" s="25"/>
      <c r="J1191" s="93"/>
      <c r="K1191" s="126"/>
      <c r="L1191" s="127"/>
      <c r="M1191" s="127"/>
      <c r="N1191" s="127"/>
      <c r="O1191" s="127"/>
      <c r="P1191" s="127"/>
      <c r="Q1191" s="127"/>
      <c r="R1191" s="127"/>
      <c r="S1191" s="122"/>
      <c r="T1191" s="128"/>
      <c r="U1191" s="127"/>
      <c r="V1191" s="127"/>
      <c r="W1191" s="127"/>
      <c r="X1191" s="122"/>
      <c r="Y1191" s="95"/>
      <c r="Z1191" s="27"/>
    </row>
    <row r="1192" spans="7:26" x14ac:dyDescent="0.25">
      <c r="G1192" s="9">
        <v>139</v>
      </c>
      <c r="H1192" s="9" t="s">
        <v>201</v>
      </c>
      <c r="I1192" s="9"/>
      <c r="J1192" s="17"/>
      <c r="K1192" s="18"/>
      <c r="L1192" s="20"/>
      <c r="M1192" s="20"/>
      <c r="N1192" s="20"/>
      <c r="O1192" s="20"/>
      <c r="P1192" s="20"/>
      <c r="Q1192" s="20"/>
      <c r="R1192" s="20"/>
      <c r="S1192" s="23"/>
      <c r="T1192" s="22">
        <f>SUM(T1171:T1191)</f>
        <v>13534.51744</v>
      </c>
      <c r="U1192" s="20"/>
      <c r="V1192" s="20"/>
      <c r="W1192" s="20"/>
      <c r="X1192" s="23"/>
      <c r="Y1192" s="22">
        <f>SUM(Y1171:Y1191)</f>
        <v>6741.4897072000003</v>
      </c>
      <c r="Z1192" s="27">
        <f>SUM(T1192:Y1192)</f>
        <v>20276.007147199998</v>
      </c>
    </row>
    <row r="1193" spans="7:26" x14ac:dyDescent="0.25">
      <c r="G1193" s="9"/>
      <c r="H1193" s="9"/>
      <c r="I1193" s="9"/>
      <c r="J1193" s="17"/>
      <c r="K1193" s="18"/>
      <c r="L1193" s="20"/>
      <c r="M1193" s="20"/>
      <c r="N1193" s="20"/>
      <c r="O1193" s="20"/>
      <c r="P1193" s="20"/>
      <c r="Q1193" s="20"/>
      <c r="R1193" s="20"/>
      <c r="S1193" s="23"/>
      <c r="T1193" s="22"/>
      <c r="U1193" s="20"/>
      <c r="V1193" s="20"/>
      <c r="W1193" s="20"/>
      <c r="X1193" s="23"/>
      <c r="Y1193" s="22"/>
      <c r="Z1193" s="9"/>
    </row>
    <row r="1194" spans="7:26" x14ac:dyDescent="0.25">
      <c r="G1194" s="9"/>
      <c r="H1194" s="9"/>
      <c r="I1194" s="9"/>
      <c r="J1194" s="17"/>
      <c r="K1194" s="18"/>
      <c r="L1194" s="20"/>
      <c r="M1194" s="20"/>
      <c r="N1194" s="20"/>
      <c r="O1194" s="20"/>
      <c r="P1194" s="20"/>
      <c r="Q1194" s="20"/>
      <c r="R1194" s="20"/>
      <c r="S1194" s="23"/>
      <c r="T1194" s="22"/>
      <c r="U1194" s="20"/>
      <c r="V1194" s="20"/>
      <c r="W1194" s="20"/>
      <c r="X1194" s="23"/>
      <c r="Y1194" s="22"/>
      <c r="Z1194" s="9"/>
    </row>
    <row r="1195" spans="7:26" ht="15.75" thickBot="1" x14ac:dyDescent="0.3">
      <c r="G1195" s="9"/>
      <c r="H1195" s="9"/>
      <c r="I1195" s="9"/>
      <c r="J1195" s="10" t="s">
        <v>53</v>
      </c>
      <c r="K1195" s="11" t="s">
        <v>54</v>
      </c>
      <c r="L1195" s="12" t="s">
        <v>55</v>
      </c>
      <c r="M1195" s="12" t="s">
        <v>160</v>
      </c>
      <c r="N1195" s="12"/>
      <c r="O1195" s="12" t="s">
        <v>56</v>
      </c>
      <c r="P1195" s="12" t="s">
        <v>161</v>
      </c>
      <c r="Q1195" s="12"/>
      <c r="R1195" s="12" t="s">
        <v>57</v>
      </c>
      <c r="S1195" s="13" t="s">
        <v>58</v>
      </c>
      <c r="T1195" s="14" t="s">
        <v>59</v>
      </c>
      <c r="U1195" s="12" t="s">
        <v>60</v>
      </c>
      <c r="V1195" s="12" t="s">
        <v>61</v>
      </c>
      <c r="W1195" s="12" t="s">
        <v>62</v>
      </c>
      <c r="X1195" s="13" t="s">
        <v>63</v>
      </c>
      <c r="Y1195" s="14" t="s">
        <v>64</v>
      </c>
      <c r="Z1195" s="9"/>
    </row>
    <row r="1196" spans="7:26" ht="15.75" x14ac:dyDescent="0.25">
      <c r="G1196" s="82">
        <v>76</v>
      </c>
      <c r="H1196" s="83" t="s">
        <v>112</v>
      </c>
      <c r="I1196" s="15"/>
      <c r="J1196" s="84"/>
      <c r="K1196" s="85"/>
      <c r="L1196" s="86"/>
      <c r="M1196" s="86"/>
      <c r="N1196" s="86"/>
      <c r="O1196" s="86"/>
      <c r="P1196" s="86"/>
      <c r="Q1196" s="86"/>
      <c r="R1196" s="86"/>
      <c r="S1196" s="87"/>
      <c r="T1196" s="88"/>
      <c r="U1196" s="86"/>
      <c r="V1196" s="86"/>
      <c r="W1196" s="86"/>
      <c r="X1196" s="87"/>
      <c r="Y1196" s="89"/>
      <c r="Z1196" s="9"/>
    </row>
    <row r="1197" spans="7:26" x14ac:dyDescent="0.25">
      <c r="G1197" s="16"/>
      <c r="H1197" s="9">
        <v>1</v>
      </c>
      <c r="I1197" s="9" t="s">
        <v>11</v>
      </c>
      <c r="J1197" s="17">
        <v>253</v>
      </c>
      <c r="K1197" s="18">
        <v>0.6</v>
      </c>
      <c r="L1197" s="19">
        <f>VLOOKUP(J1197,[1]Values!$A$3:$D$462,2,FALSE)</f>
        <v>6219162</v>
      </c>
      <c r="M1197" s="20">
        <v>2446405</v>
      </c>
      <c r="N1197" s="20">
        <f t="shared" ref="N1197:N1214" si="331">(L1197-M1197)*K1197</f>
        <v>2263654.1999999997</v>
      </c>
      <c r="O1197" s="19">
        <f>VLOOKUP(J1197,[1]Values!$A$3:$D$462,3,FALSE)</f>
        <v>14154</v>
      </c>
      <c r="P1197" s="19"/>
      <c r="Q1197" s="19">
        <f t="shared" ref="Q1197:Q1214" si="332">(O1197-P1197)*K1197</f>
        <v>8492.4</v>
      </c>
      <c r="R1197" s="20">
        <f t="shared" ref="R1197:R1214" si="333">(L1197-M1197+O1197-P1197)*K1197</f>
        <v>2272146.6</v>
      </c>
      <c r="S1197" s="21">
        <f>VLOOKUP(H1197,[1]Rates!$A$3:$D$139,3,FALSE)</f>
        <v>1.908E-3</v>
      </c>
      <c r="T1197" s="22">
        <f t="shared" ref="T1197:T1214" si="334">R1197*S1197</f>
        <v>4335.2557127999999</v>
      </c>
      <c r="U1197" s="19">
        <f>VLOOKUP(J1197,[1]Values!$A$3:$D$462,4,FALSE)</f>
        <v>115655</v>
      </c>
      <c r="V1197" s="20">
        <v>0</v>
      </c>
      <c r="W1197" s="20">
        <f t="shared" ref="W1197:W1214" si="335">(U1197-V1197)*K1197</f>
        <v>69393</v>
      </c>
      <c r="X1197" s="23">
        <f>VLOOKUP(H1197,[1]Rates!$A$3:$D$139,4,FALSE)</f>
        <v>2.0739999999999999E-3</v>
      </c>
      <c r="Y1197" s="90">
        <f t="shared" ref="Y1197:Y1214" si="336">W1197*X1197</f>
        <v>143.92108199999998</v>
      </c>
      <c r="Z1197" s="9"/>
    </row>
    <row r="1198" spans="7:26" x14ac:dyDescent="0.25">
      <c r="G1198" s="16"/>
      <c r="H1198" s="9">
        <v>2</v>
      </c>
      <c r="I1198" s="9" t="s">
        <v>27</v>
      </c>
      <c r="J1198" s="17">
        <v>253</v>
      </c>
      <c r="K1198" s="18">
        <v>0.6</v>
      </c>
      <c r="L1198" s="19">
        <f>VLOOKUP(J1198,[1]Values!$A$3:$D$462,2,FALSE)</f>
        <v>6219162</v>
      </c>
      <c r="M1198" s="20">
        <v>2446405</v>
      </c>
      <c r="N1198" s="20">
        <f t="shared" si="331"/>
        <v>2263654.1999999997</v>
      </c>
      <c r="O1198" s="19">
        <f>VLOOKUP(J1198,[1]Values!$A$3:$D$462,3,FALSE)</f>
        <v>14154</v>
      </c>
      <c r="P1198" s="19"/>
      <c r="Q1198" s="19">
        <f t="shared" si="332"/>
        <v>8492.4</v>
      </c>
      <c r="R1198" s="20">
        <f t="shared" si="333"/>
        <v>2272146.6</v>
      </c>
      <c r="S1198" s="21">
        <f>VLOOKUP(H1198,[1]Rates!$A$3:$D$139,3,FALSE)</f>
        <v>2.0900000000000001E-4</v>
      </c>
      <c r="T1198" s="22">
        <f t="shared" si="334"/>
        <v>474.87863940000005</v>
      </c>
      <c r="U1198" s="19">
        <f>VLOOKUP(J1198,[1]Values!$A$3:$D$462,4,FALSE)</f>
        <v>115655</v>
      </c>
      <c r="V1198" s="20">
        <v>0</v>
      </c>
      <c r="W1198" s="20">
        <f t="shared" si="335"/>
        <v>69393</v>
      </c>
      <c r="X1198" s="23">
        <f>VLOOKUP(H1198,[1]Rates!$A$3:$D$139,4,FALSE)</f>
        <v>2.3000000000000001E-4</v>
      </c>
      <c r="Y1198" s="90">
        <f t="shared" si="336"/>
        <v>15.96039</v>
      </c>
      <c r="Z1198" s="9"/>
    </row>
    <row r="1199" spans="7:26" x14ac:dyDescent="0.25">
      <c r="G1199" s="16"/>
      <c r="H1199" s="9">
        <v>3</v>
      </c>
      <c r="I1199" s="9" t="s">
        <v>20</v>
      </c>
      <c r="J1199" s="17">
        <v>253</v>
      </c>
      <c r="K1199" s="18">
        <v>0.6</v>
      </c>
      <c r="L1199" s="19">
        <f>VLOOKUP(J1199,[1]Values!$A$3:$D$462,2,FALSE)</f>
        <v>6219162</v>
      </c>
      <c r="M1199" s="20">
        <v>2446405</v>
      </c>
      <c r="N1199" s="20">
        <f t="shared" si="331"/>
        <v>2263654.1999999997</v>
      </c>
      <c r="O1199" s="19">
        <f>VLOOKUP(J1199,[1]Values!$A$3:$D$462,3,FALSE)</f>
        <v>14154</v>
      </c>
      <c r="P1199" s="19"/>
      <c r="Q1199" s="19">
        <f t="shared" si="332"/>
        <v>8492.4</v>
      </c>
      <c r="R1199" s="20">
        <f t="shared" si="333"/>
        <v>2272146.6</v>
      </c>
      <c r="S1199" s="21">
        <f>VLOOKUP(H1199,[1]Rates!$A$3:$D$139,3,FALSE)</f>
        <v>4.9299999999999995E-4</v>
      </c>
      <c r="T1199" s="22">
        <f t="shared" si="334"/>
        <v>1120.1682738</v>
      </c>
      <c r="U1199" s="19">
        <f>VLOOKUP(J1199,[1]Values!$A$3:$D$462,4,FALSE)</f>
        <v>115655</v>
      </c>
      <c r="V1199" s="20">
        <v>0</v>
      </c>
      <c r="W1199" s="20">
        <f t="shared" si="335"/>
        <v>69393</v>
      </c>
      <c r="X1199" s="23">
        <f>VLOOKUP(H1199,[1]Rates!$A$3:$D$139,4,FALSE)</f>
        <v>5.2599999999999999E-4</v>
      </c>
      <c r="Y1199" s="90">
        <f t="shared" si="336"/>
        <v>36.500717999999999</v>
      </c>
      <c r="Z1199" s="9"/>
    </row>
    <row r="1200" spans="7:26" x14ac:dyDescent="0.25">
      <c r="G1200" s="16"/>
      <c r="H1200" s="9">
        <v>5</v>
      </c>
      <c r="I1200" s="9" t="s">
        <v>17</v>
      </c>
      <c r="J1200" s="17">
        <v>253</v>
      </c>
      <c r="K1200" s="18">
        <v>0.6</v>
      </c>
      <c r="L1200" s="19">
        <f>VLOOKUP(J1200,[1]Values!$A$3:$D$462,2,FALSE)</f>
        <v>6219162</v>
      </c>
      <c r="M1200" s="20">
        <v>2446405</v>
      </c>
      <c r="N1200" s="20">
        <f t="shared" si="331"/>
        <v>2263654.1999999997</v>
      </c>
      <c r="O1200" s="19">
        <f>VLOOKUP(J1200,[1]Values!$A$3:$D$462,3,FALSE)</f>
        <v>14154</v>
      </c>
      <c r="P1200" s="19"/>
      <c r="Q1200" s="19">
        <f t="shared" si="332"/>
        <v>8492.4</v>
      </c>
      <c r="R1200" s="20">
        <f t="shared" si="333"/>
        <v>2272146.6</v>
      </c>
      <c r="S1200" s="21">
        <f>VLOOKUP(H1200,[1]Rates!$A$3:$D$139,3,FALSE)</f>
        <v>6.038E-3</v>
      </c>
      <c r="T1200" s="22">
        <f t="shared" si="334"/>
        <v>13719.221170800001</v>
      </c>
      <c r="U1200" s="19">
        <f>VLOOKUP(J1200,[1]Values!$A$3:$D$462,4,FALSE)</f>
        <v>115655</v>
      </c>
      <c r="V1200" s="20">
        <v>0</v>
      </c>
      <c r="W1200" s="20">
        <f t="shared" si="335"/>
        <v>69393</v>
      </c>
      <c r="X1200" s="23">
        <f>VLOOKUP(H1200,[1]Rates!$A$3:$D$139,4,FALSE)</f>
        <v>6.2370000000000004E-3</v>
      </c>
      <c r="Y1200" s="90">
        <f t="shared" si="336"/>
        <v>432.80414100000002</v>
      </c>
      <c r="Z1200" s="9"/>
    </row>
    <row r="1201" spans="7:26" x14ac:dyDescent="0.25">
      <c r="G1201" s="16"/>
      <c r="H1201" s="9">
        <v>137</v>
      </c>
      <c r="I1201" s="9" t="s">
        <v>140</v>
      </c>
      <c r="J1201" s="17">
        <v>253</v>
      </c>
      <c r="K1201" s="18">
        <v>0.6</v>
      </c>
      <c r="L1201" s="19">
        <f>VLOOKUP(J1201,[1]Values!$A$3:$D$462,2,FALSE)</f>
        <v>6219162</v>
      </c>
      <c r="M1201" s="20">
        <v>2446405</v>
      </c>
      <c r="N1201" s="20">
        <f t="shared" si="331"/>
        <v>2263654.1999999997</v>
      </c>
      <c r="O1201" s="19">
        <f>VLOOKUP(J1201,[1]Values!$A$3:$D$462,3,FALSE)</f>
        <v>14154</v>
      </c>
      <c r="P1201" s="19"/>
      <c r="Q1201" s="19">
        <f t="shared" si="332"/>
        <v>8492.4</v>
      </c>
      <c r="R1201" s="20">
        <f t="shared" si="333"/>
        <v>2272146.6</v>
      </c>
      <c r="S1201" s="21">
        <f>VLOOKUP(H1201,[1]Rates!$A$3:$D$139,3,FALSE)</f>
        <v>7.2000000000000002E-5</v>
      </c>
      <c r="T1201" s="22">
        <f t="shared" si="334"/>
        <v>163.5945552</v>
      </c>
      <c r="U1201" s="19">
        <f>VLOOKUP(J1201,[1]Values!$A$3:$D$462,4,FALSE)</f>
        <v>115655</v>
      </c>
      <c r="V1201" s="20">
        <v>0</v>
      </c>
      <c r="W1201" s="20">
        <f t="shared" si="335"/>
        <v>69393</v>
      </c>
      <c r="X1201" s="23">
        <f>VLOOKUP(H1201,[1]Rates!$A$3:$D$139,4,FALSE)</f>
        <v>6.9999999999999994E-5</v>
      </c>
      <c r="Y1201" s="90">
        <f t="shared" si="336"/>
        <v>4.8575099999999996</v>
      </c>
      <c r="Z1201" s="9"/>
    </row>
    <row r="1202" spans="7:26" x14ac:dyDescent="0.25">
      <c r="G1202" s="16"/>
      <c r="H1202" s="9">
        <v>6</v>
      </c>
      <c r="I1202" s="9" t="s">
        <v>70</v>
      </c>
      <c r="J1202" s="17">
        <v>253</v>
      </c>
      <c r="K1202" s="18">
        <v>0.6</v>
      </c>
      <c r="L1202" s="19">
        <f>VLOOKUP(J1202,[1]Values!$A$3:$D$462,2,FALSE)</f>
        <v>6219162</v>
      </c>
      <c r="M1202" s="20">
        <v>2446405</v>
      </c>
      <c r="N1202" s="20">
        <f t="shared" si="331"/>
        <v>2263654.1999999997</v>
      </c>
      <c r="O1202" s="19">
        <f>VLOOKUP(J1202,[1]Values!$A$3:$D$462,3,FALSE)</f>
        <v>14154</v>
      </c>
      <c r="P1202" s="19"/>
      <c r="Q1202" s="19">
        <f t="shared" si="332"/>
        <v>8492.4</v>
      </c>
      <c r="R1202" s="20">
        <f t="shared" si="333"/>
        <v>2272146.6</v>
      </c>
      <c r="S1202" s="21">
        <f>VLOOKUP(H1202,[1]Rates!$A$3:$D$139,3,FALSE)</f>
        <v>0</v>
      </c>
      <c r="T1202" s="22">
        <f t="shared" si="334"/>
        <v>0</v>
      </c>
      <c r="U1202" s="19">
        <f>VLOOKUP(J1202,[1]Values!$A$3:$D$462,4,FALSE)</f>
        <v>115655</v>
      </c>
      <c r="V1202" s="20">
        <v>0</v>
      </c>
      <c r="W1202" s="20">
        <f t="shared" si="335"/>
        <v>69393</v>
      </c>
      <c r="X1202" s="23">
        <f>VLOOKUP(H1202,[1]Rates!$A$3:$D$139,4,FALSE)</f>
        <v>0</v>
      </c>
      <c r="Y1202" s="90">
        <f t="shared" si="336"/>
        <v>0</v>
      </c>
      <c r="Z1202" s="9"/>
    </row>
    <row r="1203" spans="7:26" x14ac:dyDescent="0.25">
      <c r="G1203" s="16"/>
      <c r="H1203" s="9">
        <v>7</v>
      </c>
      <c r="I1203" s="9" t="s">
        <v>9</v>
      </c>
      <c r="J1203" s="17">
        <v>253</v>
      </c>
      <c r="K1203" s="18">
        <v>0.6</v>
      </c>
      <c r="L1203" s="19">
        <f>VLOOKUP(J1203,[1]Values!$A$3:$D$462,2,FALSE)</f>
        <v>6219162</v>
      </c>
      <c r="M1203" s="20">
        <v>2446405</v>
      </c>
      <c r="N1203" s="20">
        <f t="shared" si="331"/>
        <v>2263654.1999999997</v>
      </c>
      <c r="O1203" s="19">
        <f>VLOOKUP(J1203,[1]Values!$A$3:$D$462,3,FALSE)</f>
        <v>14154</v>
      </c>
      <c r="P1203" s="19"/>
      <c r="Q1203" s="19">
        <f t="shared" si="332"/>
        <v>8492.4</v>
      </c>
      <c r="R1203" s="20">
        <f t="shared" si="333"/>
        <v>2272146.6</v>
      </c>
      <c r="S1203" s="21">
        <f>VLOOKUP(H1203,[1]Rates!$A$3:$D$139,3,FALSE)</f>
        <v>1.01E-4</v>
      </c>
      <c r="T1203" s="22">
        <f t="shared" si="334"/>
        <v>229.48680660000002</v>
      </c>
      <c r="U1203" s="19">
        <f>VLOOKUP(J1203,[1]Values!$A$3:$D$462,4,FALSE)</f>
        <v>115655</v>
      </c>
      <c r="V1203" s="20">
        <v>0</v>
      </c>
      <c r="W1203" s="20">
        <f t="shared" si="335"/>
        <v>69393</v>
      </c>
      <c r="X1203" s="23">
        <f>VLOOKUP(H1203,[1]Rates!$A$3:$D$139,4,FALSE)</f>
        <v>1.08E-4</v>
      </c>
      <c r="Y1203" s="90">
        <f t="shared" si="336"/>
        <v>7.4944439999999997</v>
      </c>
      <c r="Z1203" s="9"/>
    </row>
    <row r="1204" spans="7:26" x14ac:dyDescent="0.25">
      <c r="G1204" s="16"/>
      <c r="H1204" s="9">
        <v>8</v>
      </c>
      <c r="I1204" s="9" t="s">
        <v>23</v>
      </c>
      <c r="J1204" s="17">
        <v>253</v>
      </c>
      <c r="K1204" s="18">
        <v>0.6</v>
      </c>
      <c r="L1204" s="19">
        <f>VLOOKUP(J1204,[1]Values!$A$3:$D$462,2,FALSE)</f>
        <v>6219162</v>
      </c>
      <c r="M1204" s="20">
        <v>2446405</v>
      </c>
      <c r="N1204" s="20">
        <f t="shared" si="331"/>
        <v>2263654.1999999997</v>
      </c>
      <c r="O1204" s="19">
        <f>VLOOKUP(J1204,[1]Values!$A$3:$D$462,3,FALSE)</f>
        <v>14154</v>
      </c>
      <c r="P1204" s="19"/>
      <c r="Q1204" s="19">
        <f t="shared" si="332"/>
        <v>8492.4</v>
      </c>
      <c r="R1204" s="20">
        <f t="shared" si="333"/>
        <v>2272146.6</v>
      </c>
      <c r="S1204" s="21">
        <f>VLOOKUP(H1204,[1]Rates!$A$3:$D$139,3,FALSE)</f>
        <v>1.5300000000000001E-4</v>
      </c>
      <c r="T1204" s="22">
        <f t="shared" si="334"/>
        <v>347.63842980000004</v>
      </c>
      <c r="U1204" s="19">
        <f>VLOOKUP(J1204,[1]Values!$A$3:$D$462,4,FALSE)</f>
        <v>115655</v>
      </c>
      <c r="V1204" s="20">
        <v>0</v>
      </c>
      <c r="W1204" s="20">
        <f t="shared" si="335"/>
        <v>69393</v>
      </c>
      <c r="X1204" s="23">
        <f>VLOOKUP(H1204,[1]Rates!$A$3:$D$139,4,FALSE)</f>
        <v>1.64E-4</v>
      </c>
      <c r="Y1204" s="90">
        <f t="shared" si="336"/>
        <v>11.380452</v>
      </c>
      <c r="Z1204" s="9"/>
    </row>
    <row r="1205" spans="7:26" x14ac:dyDescent="0.25">
      <c r="G1205" s="16"/>
      <c r="H1205" s="9">
        <v>17</v>
      </c>
      <c r="I1205" s="9" t="s">
        <v>16</v>
      </c>
      <c r="J1205" s="17">
        <v>253</v>
      </c>
      <c r="K1205" s="18">
        <v>0.6</v>
      </c>
      <c r="L1205" s="19">
        <f>VLOOKUP(J1205,[1]Values!$A$3:$D$462,2,FALSE)</f>
        <v>6219162</v>
      </c>
      <c r="M1205" s="20">
        <v>2446405</v>
      </c>
      <c r="N1205" s="20">
        <f t="shared" si="331"/>
        <v>2263654.1999999997</v>
      </c>
      <c r="O1205" s="19">
        <f>VLOOKUP(J1205,[1]Values!$A$3:$D$462,3,FALSE)</f>
        <v>14154</v>
      </c>
      <c r="P1205" s="19"/>
      <c r="Q1205" s="19">
        <f t="shared" si="332"/>
        <v>8492.4</v>
      </c>
      <c r="R1205" s="20">
        <f t="shared" si="333"/>
        <v>2272146.6</v>
      </c>
      <c r="S1205" s="21">
        <f>VLOOKUP(H1205,[1]Rates!$A$3:$D$139,3,FALSE)</f>
        <v>6.0700000000000001E-4</v>
      </c>
      <c r="T1205" s="22">
        <f t="shared" si="334"/>
        <v>1379.1929862000002</v>
      </c>
      <c r="U1205" s="19">
        <f>VLOOKUP(J1205,[1]Values!$A$3:$D$462,4,FALSE)</f>
        <v>115655</v>
      </c>
      <c r="V1205" s="20">
        <v>0</v>
      </c>
      <c r="W1205" s="20">
        <f t="shared" si="335"/>
        <v>69393</v>
      </c>
      <c r="X1205" s="23">
        <f>VLOOKUP(H1205,[1]Rates!$A$3:$D$139,4,FALSE)</f>
        <v>6.4899999999999995E-4</v>
      </c>
      <c r="Y1205" s="90">
        <f t="shared" si="336"/>
        <v>45.036057</v>
      </c>
      <c r="Z1205" s="9"/>
    </row>
    <row r="1206" spans="7:26" x14ac:dyDescent="0.25">
      <c r="G1206" s="16"/>
      <c r="H1206" s="9">
        <v>36</v>
      </c>
      <c r="I1206" s="9" t="s">
        <v>6</v>
      </c>
      <c r="J1206" s="17">
        <v>253</v>
      </c>
      <c r="K1206" s="18">
        <v>0.6</v>
      </c>
      <c r="L1206" s="19">
        <f>VLOOKUP(J1206,[1]Values!$A$3:$D$462,2,FALSE)</f>
        <v>6219162</v>
      </c>
      <c r="M1206" s="20">
        <v>2446405</v>
      </c>
      <c r="N1206" s="20">
        <f t="shared" si="331"/>
        <v>2263654.1999999997</v>
      </c>
      <c r="O1206" s="19">
        <f>VLOOKUP(J1206,[1]Values!$A$3:$D$462,3,FALSE)</f>
        <v>14154</v>
      </c>
      <c r="P1206" s="19"/>
      <c r="Q1206" s="19">
        <f t="shared" si="332"/>
        <v>8492.4</v>
      </c>
      <c r="R1206" s="20">
        <f t="shared" si="333"/>
        <v>2272146.6</v>
      </c>
      <c r="S1206" s="21">
        <f>VLOOKUP(H1206,[1]Rates!$A$3:$D$139,3,FALSE)</f>
        <v>2.2699999999999999E-3</v>
      </c>
      <c r="T1206" s="22">
        <f t="shared" si="334"/>
        <v>5157.772782</v>
      </c>
      <c r="U1206" s="19">
        <f>VLOOKUP(J1206,[1]Values!$A$3:$D$462,4,FALSE)</f>
        <v>115655</v>
      </c>
      <c r="V1206" s="20">
        <v>0</v>
      </c>
      <c r="W1206" s="20">
        <f t="shared" si="335"/>
        <v>69393</v>
      </c>
      <c r="X1206" s="23">
        <f>VLOOKUP(H1206,[1]Rates!$A$3:$D$139,4,FALSE)</f>
        <v>2.5490000000000001E-3</v>
      </c>
      <c r="Y1206" s="90">
        <f t="shared" si="336"/>
        <v>176.882757</v>
      </c>
      <c r="Z1206" s="9"/>
    </row>
    <row r="1207" spans="7:26" x14ac:dyDescent="0.25">
      <c r="G1207" s="16"/>
      <c r="H1207" s="9">
        <v>38</v>
      </c>
      <c r="I1207" s="9" t="s">
        <v>12</v>
      </c>
      <c r="J1207" s="17">
        <v>253</v>
      </c>
      <c r="K1207" s="18">
        <v>0.6</v>
      </c>
      <c r="L1207" s="19">
        <f>VLOOKUP(J1207,[1]Values!$A$3:$D$462,2,FALSE)</f>
        <v>6219162</v>
      </c>
      <c r="M1207" s="20">
        <v>2446405</v>
      </c>
      <c r="N1207" s="20">
        <f t="shared" si="331"/>
        <v>2263654.1999999997</v>
      </c>
      <c r="O1207" s="19">
        <f>VLOOKUP(J1207,[1]Values!$A$3:$D$462,3,FALSE)</f>
        <v>14154</v>
      </c>
      <c r="P1207" s="19"/>
      <c r="Q1207" s="19">
        <f t="shared" si="332"/>
        <v>8492.4</v>
      </c>
      <c r="R1207" s="20">
        <f t="shared" si="333"/>
        <v>2272146.6</v>
      </c>
      <c r="S1207" s="21">
        <f>VLOOKUP(H1207,[1]Rates!$A$3:$D$139,3,FALSE)</f>
        <v>9.8999999999999994E-5</v>
      </c>
      <c r="T1207" s="22">
        <f t="shared" si="334"/>
        <v>224.9425134</v>
      </c>
      <c r="U1207" s="19">
        <f>VLOOKUP(J1207,[1]Values!$A$3:$D$462,4,FALSE)</f>
        <v>115655</v>
      </c>
      <c r="V1207" s="20">
        <v>0</v>
      </c>
      <c r="W1207" s="20">
        <f t="shared" si="335"/>
        <v>69393</v>
      </c>
      <c r="X1207" s="23">
        <f>VLOOKUP(H1207,[1]Rates!$A$3:$D$139,4,FALSE)</f>
        <v>8.6000000000000003E-5</v>
      </c>
      <c r="Y1207" s="90">
        <f t="shared" si="336"/>
        <v>5.9677980000000002</v>
      </c>
      <c r="Z1207" s="9"/>
    </row>
    <row r="1208" spans="7:26" x14ac:dyDescent="0.25">
      <c r="G1208" s="16"/>
      <c r="H1208" s="9">
        <v>41</v>
      </c>
      <c r="I1208" s="9" t="s">
        <v>77</v>
      </c>
      <c r="J1208" s="17">
        <v>253</v>
      </c>
      <c r="K1208" s="18">
        <v>0.6</v>
      </c>
      <c r="L1208" s="19">
        <f>VLOOKUP(J1208,[1]Values!$A$3:$D$462,2,FALSE)</f>
        <v>6219162</v>
      </c>
      <c r="M1208" s="20">
        <v>2446405</v>
      </c>
      <c r="N1208" s="20">
        <f t="shared" si="331"/>
        <v>2263654.1999999997</v>
      </c>
      <c r="O1208" s="19">
        <f>VLOOKUP(J1208,[1]Values!$A$3:$D$462,3,FALSE)</f>
        <v>14154</v>
      </c>
      <c r="P1208" s="19"/>
      <c r="Q1208" s="19">
        <f t="shared" si="332"/>
        <v>8492.4</v>
      </c>
      <c r="R1208" s="20">
        <f t="shared" si="333"/>
        <v>2272146.6</v>
      </c>
      <c r="S1208" s="21">
        <f>VLOOKUP(H1208,[1]Rates!$A$3:$D$139,3,FALSE)</f>
        <v>0</v>
      </c>
      <c r="T1208" s="22">
        <f t="shared" si="334"/>
        <v>0</v>
      </c>
      <c r="U1208" s="19">
        <f>VLOOKUP(J1208,[1]Values!$A$3:$D$462,4,FALSE)</f>
        <v>115655</v>
      </c>
      <c r="V1208" s="20">
        <v>0</v>
      </c>
      <c r="W1208" s="20">
        <f t="shared" si="335"/>
        <v>69393</v>
      </c>
      <c r="X1208" s="23">
        <f>VLOOKUP(H1208,[1]Rates!$A$3:$D$139,4,FALSE)</f>
        <v>0</v>
      </c>
      <c r="Y1208" s="90">
        <f t="shared" si="336"/>
        <v>0</v>
      </c>
      <c r="Z1208" s="9"/>
    </row>
    <row r="1209" spans="7:26" x14ac:dyDescent="0.25">
      <c r="G1209" s="16"/>
      <c r="H1209" s="9">
        <v>55</v>
      </c>
      <c r="I1209" s="9" t="s">
        <v>26</v>
      </c>
      <c r="J1209" s="17">
        <v>253</v>
      </c>
      <c r="K1209" s="18">
        <v>0.6</v>
      </c>
      <c r="L1209" s="19">
        <f>VLOOKUP(J1209,[1]Values!$A$3:$D$462,2,FALSE)</f>
        <v>6219162</v>
      </c>
      <c r="M1209" s="20">
        <v>2446405</v>
      </c>
      <c r="N1209" s="20">
        <f t="shared" si="331"/>
        <v>2263654.1999999997</v>
      </c>
      <c r="O1209" s="19">
        <f>VLOOKUP(J1209,[1]Values!$A$3:$D$462,3,FALSE)</f>
        <v>14154</v>
      </c>
      <c r="P1209" s="19"/>
      <c r="Q1209" s="19">
        <f t="shared" si="332"/>
        <v>8492.4</v>
      </c>
      <c r="R1209" s="20">
        <f t="shared" si="333"/>
        <v>2272146.6</v>
      </c>
      <c r="S1209" s="21">
        <f>VLOOKUP(H1209,[1]Rates!$A$3:$D$139,3,FALSE)</f>
        <v>1.45E-4</v>
      </c>
      <c r="T1209" s="22">
        <f t="shared" si="334"/>
        <v>329.46125699999999</v>
      </c>
      <c r="U1209" s="19">
        <f>VLOOKUP(J1209,[1]Values!$A$3:$D$462,4,FALSE)</f>
        <v>115655</v>
      </c>
      <c r="V1209" s="20">
        <v>0</v>
      </c>
      <c r="W1209" s="20">
        <f t="shared" si="335"/>
        <v>69393</v>
      </c>
      <c r="X1209" s="23">
        <f>VLOOKUP(H1209,[1]Rates!$A$3:$D$139,4,FALSE)</f>
        <v>1.35E-4</v>
      </c>
      <c r="Y1209" s="90">
        <f t="shared" si="336"/>
        <v>9.368055</v>
      </c>
      <c r="Z1209" s="9"/>
    </row>
    <row r="1210" spans="7:26" x14ac:dyDescent="0.25">
      <c r="G1210" s="16"/>
      <c r="H1210" s="9">
        <v>71</v>
      </c>
      <c r="I1210" s="9" t="s">
        <v>18</v>
      </c>
      <c r="J1210" s="17">
        <v>253</v>
      </c>
      <c r="K1210" s="18">
        <v>0.6</v>
      </c>
      <c r="L1210" s="19">
        <f>VLOOKUP(J1210,[1]Values!$A$3:$D$462,2,FALSE)</f>
        <v>6219162</v>
      </c>
      <c r="M1210" s="20">
        <v>2446405</v>
      </c>
      <c r="N1210" s="20">
        <f t="shared" si="331"/>
        <v>2263654.1999999997</v>
      </c>
      <c r="O1210" s="19">
        <f>VLOOKUP(J1210,[1]Values!$A$3:$D$462,3,FALSE)</f>
        <v>14154</v>
      </c>
      <c r="P1210" s="19"/>
      <c r="Q1210" s="19">
        <f t="shared" si="332"/>
        <v>8492.4</v>
      </c>
      <c r="R1210" s="20">
        <f t="shared" si="333"/>
        <v>2272146.6</v>
      </c>
      <c r="S1210" s="21">
        <f>VLOOKUP(H1210,[1]Rates!$A$3:$D$139,3,FALSE)</f>
        <v>9.0000000000000002E-6</v>
      </c>
      <c r="T1210" s="22">
        <f t="shared" si="334"/>
        <v>20.4493194</v>
      </c>
      <c r="U1210" s="19">
        <f>VLOOKUP(J1210,[1]Values!$A$3:$D$462,4,FALSE)</f>
        <v>115655</v>
      </c>
      <c r="V1210" s="20">
        <v>0</v>
      </c>
      <c r="W1210" s="20">
        <f t="shared" si="335"/>
        <v>69393</v>
      </c>
      <c r="X1210" s="23">
        <f>VLOOKUP(H1210,[1]Rates!$A$3:$D$139,4,FALSE)</f>
        <v>9.0000000000000002E-6</v>
      </c>
      <c r="Y1210" s="90">
        <f t="shared" si="336"/>
        <v>0.62453700000000001</v>
      </c>
      <c r="Z1210" s="9"/>
    </row>
    <row r="1211" spans="7:26" x14ac:dyDescent="0.25">
      <c r="G1211" s="16"/>
      <c r="H1211" s="9">
        <v>72</v>
      </c>
      <c r="I1211" s="9" t="s">
        <v>28</v>
      </c>
      <c r="J1211" s="17">
        <v>253</v>
      </c>
      <c r="K1211" s="18">
        <v>0.6</v>
      </c>
      <c r="L1211" s="19">
        <f>VLOOKUP(J1211,[1]Values!$A$3:$D$462,2,FALSE)</f>
        <v>6219162</v>
      </c>
      <c r="M1211" s="20">
        <v>2446405</v>
      </c>
      <c r="N1211" s="20">
        <f t="shared" si="331"/>
        <v>2263654.1999999997</v>
      </c>
      <c r="O1211" s="19">
        <f>VLOOKUP(J1211,[1]Values!$A$3:$D$462,3,FALSE)</f>
        <v>14154</v>
      </c>
      <c r="P1211" s="19"/>
      <c r="Q1211" s="19">
        <f t="shared" si="332"/>
        <v>8492.4</v>
      </c>
      <c r="R1211" s="20">
        <f t="shared" si="333"/>
        <v>2272146.6</v>
      </c>
      <c r="S1211" s="21">
        <f>VLOOKUP(H1211,[1]Rates!$A$3:$D$139,3,FALSE)</f>
        <v>2.5799999999999998E-4</v>
      </c>
      <c r="T1211" s="22">
        <f t="shared" si="334"/>
        <v>586.2138228</v>
      </c>
      <c r="U1211" s="19">
        <f>VLOOKUP(J1211,[1]Values!$A$3:$D$462,4,FALSE)</f>
        <v>115655</v>
      </c>
      <c r="V1211" s="20">
        <v>0</v>
      </c>
      <c r="W1211" s="20">
        <f t="shared" si="335"/>
        <v>69393</v>
      </c>
      <c r="X1211" s="23">
        <f>VLOOKUP(H1211,[1]Rates!$A$3:$D$139,4,FALSE)</f>
        <v>2.7500000000000002E-4</v>
      </c>
      <c r="Y1211" s="90">
        <f t="shared" si="336"/>
        <v>19.083075000000001</v>
      </c>
      <c r="Z1211" s="9"/>
    </row>
    <row r="1212" spans="7:26" x14ac:dyDescent="0.25">
      <c r="G1212" s="16"/>
      <c r="H1212" s="9">
        <v>76</v>
      </c>
      <c r="I1212" s="9" t="s">
        <v>112</v>
      </c>
      <c r="J1212" s="17">
        <v>253</v>
      </c>
      <c r="K1212" s="18">
        <v>0.6</v>
      </c>
      <c r="L1212" s="19">
        <f>VLOOKUP(J1212,[1]Values!$A$3:$D$462,2,FALSE)</f>
        <v>6219162</v>
      </c>
      <c r="M1212" s="20">
        <v>2446405</v>
      </c>
      <c r="N1212" s="20">
        <f t="shared" si="331"/>
        <v>2263654.1999999997</v>
      </c>
      <c r="O1212" s="19">
        <f>VLOOKUP(J1212,[1]Values!$A$3:$D$462,3,FALSE)</f>
        <v>14154</v>
      </c>
      <c r="P1212" s="19"/>
      <c r="Q1212" s="19">
        <f t="shared" si="332"/>
        <v>8492.4</v>
      </c>
      <c r="R1212" s="20">
        <f t="shared" si="333"/>
        <v>2272146.6</v>
      </c>
      <c r="S1212" s="21">
        <f>VLOOKUP(H1212,[1]Rates!$A$3:$D$139,3,FALSE)</f>
        <v>0</v>
      </c>
      <c r="T1212" s="22">
        <f t="shared" si="334"/>
        <v>0</v>
      </c>
      <c r="U1212" s="19">
        <f>VLOOKUP(J1212,[1]Values!$A$3:$D$462,4,FALSE)</f>
        <v>115655</v>
      </c>
      <c r="V1212" s="20">
        <v>0</v>
      </c>
      <c r="W1212" s="20">
        <f t="shared" si="335"/>
        <v>69393</v>
      </c>
      <c r="X1212" s="23">
        <f>VLOOKUP(H1212,[1]Rates!$A$3:$D$139,4,FALSE)</f>
        <v>0</v>
      </c>
      <c r="Y1212" s="90">
        <f t="shared" si="336"/>
        <v>0</v>
      </c>
      <c r="Z1212" s="9"/>
    </row>
    <row r="1213" spans="7:26" x14ac:dyDescent="0.25">
      <c r="G1213" s="16"/>
      <c r="H1213" s="9">
        <v>104</v>
      </c>
      <c r="I1213" s="9" t="s">
        <v>82</v>
      </c>
      <c r="J1213" s="17">
        <v>253</v>
      </c>
      <c r="K1213" s="18">
        <v>0.6</v>
      </c>
      <c r="L1213" s="19">
        <f>VLOOKUP(J1213,[1]Values!$A$3:$D$462,2,FALSE)</f>
        <v>6219162</v>
      </c>
      <c r="M1213" s="20">
        <v>2446405</v>
      </c>
      <c r="N1213" s="20">
        <f t="shared" si="331"/>
        <v>2263654.1999999997</v>
      </c>
      <c r="O1213" s="19">
        <f>VLOOKUP(J1213,[1]Values!$A$3:$D$462,3,FALSE)</f>
        <v>14154</v>
      </c>
      <c r="P1213" s="19"/>
      <c r="Q1213" s="19">
        <f t="shared" si="332"/>
        <v>8492.4</v>
      </c>
      <c r="R1213" s="20">
        <f t="shared" si="333"/>
        <v>2272146.6</v>
      </c>
      <c r="S1213" s="21">
        <f>VLOOKUP(H1213,[1]Rates!$A$3:$D$139,3,FALSE)</f>
        <v>0</v>
      </c>
      <c r="T1213" s="22">
        <f t="shared" si="334"/>
        <v>0</v>
      </c>
      <c r="U1213" s="19">
        <f>VLOOKUP(J1213,[1]Values!$A$3:$D$462,4,FALSE)</f>
        <v>115655</v>
      </c>
      <c r="V1213" s="20">
        <v>0</v>
      </c>
      <c r="W1213" s="20">
        <f t="shared" si="335"/>
        <v>69393</v>
      </c>
      <c r="X1213" s="23">
        <f>VLOOKUP(H1213,[1]Rates!$A$3:$D$139,4,FALSE)</f>
        <v>0</v>
      </c>
      <c r="Y1213" s="90">
        <f t="shared" si="336"/>
        <v>0</v>
      </c>
      <c r="Z1213" s="9"/>
    </row>
    <row r="1214" spans="7:26" x14ac:dyDescent="0.25">
      <c r="G1214" s="16"/>
      <c r="H1214" s="9">
        <v>117</v>
      </c>
      <c r="I1214" s="9" t="s">
        <v>21</v>
      </c>
      <c r="J1214" s="17">
        <v>253</v>
      </c>
      <c r="K1214" s="18">
        <v>0.6</v>
      </c>
      <c r="L1214" s="19">
        <f>VLOOKUP(J1214,[1]Values!$A$3:$D$462,2,FALSE)</f>
        <v>6219162</v>
      </c>
      <c r="M1214" s="20">
        <v>2446405</v>
      </c>
      <c r="N1214" s="20">
        <f t="shared" si="331"/>
        <v>2263654.1999999997</v>
      </c>
      <c r="O1214" s="19">
        <f>VLOOKUP(J1214,[1]Values!$A$3:$D$462,3,FALSE)</f>
        <v>14154</v>
      </c>
      <c r="P1214" s="19"/>
      <c r="Q1214" s="19">
        <f t="shared" si="332"/>
        <v>8492.4</v>
      </c>
      <c r="R1214" s="20">
        <f t="shared" si="333"/>
        <v>2272146.6</v>
      </c>
      <c r="S1214" s="21">
        <f>VLOOKUP(H1214,[1]Rates!$A$3:$D$139,3,FALSE)</f>
        <v>2.1900000000000001E-4</v>
      </c>
      <c r="T1214" s="22">
        <f t="shared" si="334"/>
        <v>497.60010540000002</v>
      </c>
      <c r="U1214" s="19">
        <f>VLOOKUP(J1214,[1]Values!$A$3:$D$462,4,FALSE)</f>
        <v>115655</v>
      </c>
      <c r="V1214" s="20">
        <v>0</v>
      </c>
      <c r="W1214" s="20">
        <f t="shared" si="335"/>
        <v>69393</v>
      </c>
      <c r="X1214" s="23">
        <f>VLOOKUP(H1214,[1]Rates!$A$3:$D$139,4,FALSE)</f>
        <v>2.34E-4</v>
      </c>
      <c r="Y1214" s="90">
        <f t="shared" si="336"/>
        <v>16.237962</v>
      </c>
      <c r="Z1214" s="9"/>
    </row>
    <row r="1215" spans="7:26" x14ac:dyDescent="0.25">
      <c r="G1215" s="16"/>
      <c r="H1215" s="9"/>
      <c r="I1215" s="9"/>
      <c r="J1215" s="17"/>
      <c r="K1215" s="18"/>
      <c r="L1215" s="20"/>
      <c r="M1215" s="20"/>
      <c r="N1215" s="20"/>
      <c r="O1215" s="20"/>
      <c r="P1215" s="20"/>
      <c r="Q1215" s="20"/>
      <c r="R1215" s="20"/>
      <c r="S1215" s="23"/>
      <c r="T1215" s="22"/>
      <c r="U1215" s="20"/>
      <c r="V1215" s="20"/>
      <c r="W1215" s="20"/>
      <c r="X1215" s="23"/>
      <c r="Y1215" s="90"/>
      <c r="Z1215" s="9"/>
    </row>
    <row r="1216" spans="7:26" ht="15.75" x14ac:dyDescent="0.25">
      <c r="G1216" s="91">
        <v>76</v>
      </c>
      <c r="H1216" s="28" t="s">
        <v>112</v>
      </c>
      <c r="I1216" s="9"/>
      <c r="J1216" s="17"/>
      <c r="K1216" s="18"/>
      <c r="L1216" s="20"/>
      <c r="M1216" s="20"/>
      <c r="N1216" s="20"/>
      <c r="O1216" s="20"/>
      <c r="P1216" s="20"/>
      <c r="Q1216" s="20"/>
      <c r="R1216" s="20"/>
      <c r="S1216" s="23"/>
      <c r="T1216" s="22"/>
      <c r="U1216" s="20"/>
      <c r="V1216" s="20"/>
      <c r="W1216" s="20"/>
      <c r="X1216" s="23"/>
      <c r="Y1216" s="90"/>
      <c r="Z1216" s="9"/>
    </row>
    <row r="1217" spans="7:26" x14ac:dyDescent="0.25">
      <c r="G1217" s="16"/>
      <c r="H1217" s="9">
        <v>1</v>
      </c>
      <c r="I1217" s="9" t="s">
        <v>11</v>
      </c>
      <c r="J1217" s="17">
        <v>922</v>
      </c>
      <c r="K1217" s="18">
        <v>0.6</v>
      </c>
      <c r="L1217" s="19">
        <f>VLOOKUP(J1217,[1]Values!$A$3:$D$462,2,FALSE)</f>
        <v>0</v>
      </c>
      <c r="M1217" s="20"/>
      <c r="N1217" s="20">
        <f t="shared" ref="N1217:N1233" si="337">(L1217-M1217)*K1217</f>
        <v>0</v>
      </c>
      <c r="O1217" s="19">
        <f>VLOOKUP(J1217,[1]Values!$A$3:$D$462,3,FALSE)</f>
        <v>146274</v>
      </c>
      <c r="P1217" s="20">
        <v>43268</v>
      </c>
      <c r="Q1217" s="19">
        <f t="shared" ref="Q1217:Q1233" si="338">(O1217-P1217)*K1217</f>
        <v>61803.6</v>
      </c>
      <c r="R1217" s="20">
        <f t="shared" ref="R1217:R1233" si="339">(L1217-M1217+O1217-P1217)*K1217</f>
        <v>61803.6</v>
      </c>
      <c r="S1217" s="21">
        <f>VLOOKUP(H1217,[1]Rates!$A$3:$D$139,3,FALSE)</f>
        <v>1.908E-3</v>
      </c>
      <c r="T1217" s="22">
        <f t="shared" ref="T1217:T1233" si="340">R1217*S1217</f>
        <v>117.92126879999999</v>
      </c>
      <c r="U1217" s="19">
        <f>VLOOKUP(J1217,[1]Values!$A$3:$D$462,4,FALSE)</f>
        <v>0</v>
      </c>
      <c r="V1217" s="20"/>
      <c r="W1217" s="20">
        <f t="shared" ref="W1217:W1233" si="341">(U1217-V1217)*K1217</f>
        <v>0</v>
      </c>
      <c r="X1217" s="23">
        <f>VLOOKUP(H1217,[1]Rates!$A$3:$D$139,4,FALSE)</f>
        <v>2.0739999999999999E-3</v>
      </c>
      <c r="Y1217" s="90">
        <f t="shared" ref="Y1217:Y1233" si="342">W1217*X1217</f>
        <v>0</v>
      </c>
      <c r="Z1217" s="9"/>
    </row>
    <row r="1218" spans="7:26" x14ac:dyDescent="0.25">
      <c r="G1218" s="16"/>
      <c r="H1218" s="9">
        <v>2</v>
      </c>
      <c r="I1218" s="9" t="s">
        <v>27</v>
      </c>
      <c r="J1218" s="17">
        <v>922</v>
      </c>
      <c r="K1218" s="18">
        <v>0.6</v>
      </c>
      <c r="L1218" s="19">
        <f>VLOOKUP(J1218,[1]Values!$A$3:$D$462,2,FALSE)</f>
        <v>0</v>
      </c>
      <c r="M1218" s="20"/>
      <c r="N1218" s="20">
        <f t="shared" si="337"/>
        <v>0</v>
      </c>
      <c r="O1218" s="19">
        <f>VLOOKUP(J1218,[1]Values!$A$3:$D$462,3,FALSE)</f>
        <v>146274</v>
      </c>
      <c r="P1218" s="20">
        <v>43268</v>
      </c>
      <c r="Q1218" s="19">
        <f t="shared" si="338"/>
        <v>61803.6</v>
      </c>
      <c r="R1218" s="20">
        <f t="shared" si="339"/>
        <v>61803.6</v>
      </c>
      <c r="S1218" s="21">
        <f>VLOOKUP(H1218,[1]Rates!$A$3:$D$139,3,FALSE)</f>
        <v>2.0900000000000001E-4</v>
      </c>
      <c r="T1218" s="22">
        <f t="shared" si="340"/>
        <v>12.9169524</v>
      </c>
      <c r="U1218" s="19">
        <f>VLOOKUP(J1218,[1]Values!$A$3:$D$462,4,FALSE)</f>
        <v>0</v>
      </c>
      <c r="V1218" s="20"/>
      <c r="W1218" s="20">
        <f t="shared" si="341"/>
        <v>0</v>
      </c>
      <c r="X1218" s="23">
        <f>VLOOKUP(H1218,[1]Rates!$A$3:$D$139,4,FALSE)</f>
        <v>2.3000000000000001E-4</v>
      </c>
      <c r="Y1218" s="90">
        <f t="shared" si="342"/>
        <v>0</v>
      </c>
      <c r="Z1218" s="9"/>
    </row>
    <row r="1219" spans="7:26" x14ac:dyDescent="0.25">
      <c r="G1219" s="16"/>
      <c r="H1219" s="9">
        <v>3</v>
      </c>
      <c r="I1219" s="9" t="s">
        <v>20</v>
      </c>
      <c r="J1219" s="17">
        <v>922</v>
      </c>
      <c r="K1219" s="18">
        <v>0.6</v>
      </c>
      <c r="L1219" s="19">
        <f>VLOOKUP(J1219,[1]Values!$A$3:$D$462,2,FALSE)</f>
        <v>0</v>
      </c>
      <c r="M1219" s="20"/>
      <c r="N1219" s="20">
        <f t="shared" si="337"/>
        <v>0</v>
      </c>
      <c r="O1219" s="19">
        <f>VLOOKUP(J1219,[1]Values!$A$3:$D$462,3,FALSE)</f>
        <v>146274</v>
      </c>
      <c r="P1219" s="20">
        <v>43268</v>
      </c>
      <c r="Q1219" s="19">
        <f t="shared" si="338"/>
        <v>61803.6</v>
      </c>
      <c r="R1219" s="20">
        <f t="shared" si="339"/>
        <v>61803.6</v>
      </c>
      <c r="S1219" s="21">
        <f>VLOOKUP(H1219,[1]Rates!$A$3:$D$139,3,FALSE)</f>
        <v>4.9299999999999995E-4</v>
      </c>
      <c r="T1219" s="22">
        <f t="shared" si="340"/>
        <v>30.469174799999998</v>
      </c>
      <c r="U1219" s="19">
        <f>VLOOKUP(J1219,[1]Values!$A$3:$D$462,4,FALSE)</f>
        <v>0</v>
      </c>
      <c r="V1219" s="20"/>
      <c r="W1219" s="20">
        <f t="shared" si="341"/>
        <v>0</v>
      </c>
      <c r="X1219" s="23">
        <f>VLOOKUP(H1219,[1]Rates!$A$3:$D$139,4,FALSE)</f>
        <v>5.2599999999999999E-4</v>
      </c>
      <c r="Y1219" s="90">
        <f t="shared" si="342"/>
        <v>0</v>
      </c>
      <c r="Z1219" s="9"/>
    </row>
    <row r="1220" spans="7:26" x14ac:dyDescent="0.25">
      <c r="G1220" s="16"/>
      <c r="H1220" s="9">
        <v>5</v>
      </c>
      <c r="I1220" s="9" t="s">
        <v>17</v>
      </c>
      <c r="J1220" s="17">
        <v>922</v>
      </c>
      <c r="K1220" s="18">
        <v>0.6</v>
      </c>
      <c r="L1220" s="19">
        <f>VLOOKUP(J1220,[1]Values!$A$3:$D$462,2,FALSE)</f>
        <v>0</v>
      </c>
      <c r="M1220" s="20"/>
      <c r="N1220" s="20">
        <f t="shared" si="337"/>
        <v>0</v>
      </c>
      <c r="O1220" s="19">
        <f>VLOOKUP(J1220,[1]Values!$A$3:$D$462,3,FALSE)</f>
        <v>146274</v>
      </c>
      <c r="P1220" s="20">
        <v>43268</v>
      </c>
      <c r="Q1220" s="19">
        <f t="shared" si="338"/>
        <v>61803.6</v>
      </c>
      <c r="R1220" s="20">
        <f t="shared" si="339"/>
        <v>61803.6</v>
      </c>
      <c r="S1220" s="21">
        <f>VLOOKUP(H1220,[1]Rates!$A$3:$D$139,3,FALSE)</f>
        <v>6.038E-3</v>
      </c>
      <c r="T1220" s="22">
        <f t="shared" si="340"/>
        <v>373.17013679999997</v>
      </c>
      <c r="U1220" s="19">
        <f>VLOOKUP(J1220,[1]Values!$A$3:$D$462,4,FALSE)</f>
        <v>0</v>
      </c>
      <c r="V1220" s="20"/>
      <c r="W1220" s="20">
        <f t="shared" si="341"/>
        <v>0</v>
      </c>
      <c r="X1220" s="23">
        <f>VLOOKUP(H1220,[1]Rates!$A$3:$D$139,4,FALSE)</f>
        <v>6.2370000000000004E-3</v>
      </c>
      <c r="Y1220" s="90">
        <f t="shared" si="342"/>
        <v>0</v>
      </c>
      <c r="Z1220" s="9"/>
    </row>
    <row r="1221" spans="7:26" x14ac:dyDescent="0.25">
      <c r="G1221" s="16"/>
      <c r="H1221" s="9">
        <v>137</v>
      </c>
      <c r="I1221" s="9" t="s">
        <v>140</v>
      </c>
      <c r="J1221" s="17">
        <v>922</v>
      </c>
      <c r="K1221" s="18">
        <v>0.6</v>
      </c>
      <c r="L1221" s="19">
        <f>VLOOKUP(J1221,[1]Values!$A$3:$D$462,2,FALSE)</f>
        <v>0</v>
      </c>
      <c r="M1221" s="20"/>
      <c r="N1221" s="20">
        <f t="shared" si="337"/>
        <v>0</v>
      </c>
      <c r="O1221" s="19">
        <f>VLOOKUP(J1221,[1]Values!$A$3:$D$462,3,FALSE)</f>
        <v>146274</v>
      </c>
      <c r="P1221" s="20">
        <v>43268</v>
      </c>
      <c r="Q1221" s="19">
        <f t="shared" si="338"/>
        <v>61803.6</v>
      </c>
      <c r="R1221" s="20">
        <f t="shared" si="339"/>
        <v>61803.6</v>
      </c>
      <c r="S1221" s="21">
        <f>VLOOKUP(H1221,[1]Rates!$A$3:$D$139,3,FALSE)</f>
        <v>7.2000000000000002E-5</v>
      </c>
      <c r="T1221" s="22">
        <f t="shared" si="340"/>
        <v>4.4498591999999997</v>
      </c>
      <c r="U1221" s="19">
        <f>VLOOKUP(J1221,[1]Values!$A$3:$D$462,4,FALSE)</f>
        <v>0</v>
      </c>
      <c r="V1221" s="20"/>
      <c r="W1221" s="20">
        <f t="shared" si="341"/>
        <v>0</v>
      </c>
      <c r="X1221" s="23">
        <f>VLOOKUP(H1221,[1]Rates!$A$3:$D$139,4,FALSE)</f>
        <v>6.9999999999999994E-5</v>
      </c>
      <c r="Y1221" s="90">
        <f t="shared" si="342"/>
        <v>0</v>
      </c>
      <c r="Z1221" s="9"/>
    </row>
    <row r="1222" spans="7:26" x14ac:dyDescent="0.25">
      <c r="G1222" s="16"/>
      <c r="H1222" s="9">
        <v>6</v>
      </c>
      <c r="I1222" s="9" t="s">
        <v>70</v>
      </c>
      <c r="J1222" s="17">
        <v>922</v>
      </c>
      <c r="K1222" s="18">
        <v>0.6</v>
      </c>
      <c r="L1222" s="19">
        <f>VLOOKUP(J1222,[1]Values!$A$3:$D$462,2,FALSE)</f>
        <v>0</v>
      </c>
      <c r="M1222" s="20"/>
      <c r="N1222" s="20">
        <f t="shared" si="337"/>
        <v>0</v>
      </c>
      <c r="O1222" s="19">
        <f>VLOOKUP(J1222,[1]Values!$A$3:$D$462,3,FALSE)</f>
        <v>146274</v>
      </c>
      <c r="P1222" s="20">
        <v>43268</v>
      </c>
      <c r="Q1222" s="19">
        <f t="shared" si="338"/>
        <v>61803.6</v>
      </c>
      <c r="R1222" s="20">
        <f t="shared" si="339"/>
        <v>61803.6</v>
      </c>
      <c r="S1222" s="21">
        <f>VLOOKUP(H1222,[1]Rates!$A$3:$D$139,3,FALSE)</f>
        <v>0</v>
      </c>
      <c r="T1222" s="22">
        <f t="shared" si="340"/>
        <v>0</v>
      </c>
      <c r="U1222" s="19">
        <f>VLOOKUP(J1222,[1]Values!$A$3:$D$462,4,FALSE)</f>
        <v>0</v>
      </c>
      <c r="V1222" s="20"/>
      <c r="W1222" s="20">
        <f t="shared" si="341"/>
        <v>0</v>
      </c>
      <c r="X1222" s="23">
        <f>VLOOKUP(H1222,[1]Rates!$A$3:$D$139,4,FALSE)</f>
        <v>0</v>
      </c>
      <c r="Y1222" s="90">
        <f t="shared" si="342"/>
        <v>0</v>
      </c>
      <c r="Z1222" s="9"/>
    </row>
    <row r="1223" spans="7:26" x14ac:dyDescent="0.25">
      <c r="G1223" s="16"/>
      <c r="H1223" s="9">
        <v>7</v>
      </c>
      <c r="I1223" s="9" t="s">
        <v>9</v>
      </c>
      <c r="J1223" s="17">
        <v>922</v>
      </c>
      <c r="K1223" s="18">
        <v>0.6</v>
      </c>
      <c r="L1223" s="19">
        <f>VLOOKUP(J1223,[1]Values!$A$3:$D$462,2,FALSE)</f>
        <v>0</v>
      </c>
      <c r="M1223" s="20"/>
      <c r="N1223" s="20">
        <f t="shared" si="337"/>
        <v>0</v>
      </c>
      <c r="O1223" s="19">
        <f>VLOOKUP(J1223,[1]Values!$A$3:$D$462,3,FALSE)</f>
        <v>146274</v>
      </c>
      <c r="P1223" s="20">
        <v>43268</v>
      </c>
      <c r="Q1223" s="19">
        <f t="shared" si="338"/>
        <v>61803.6</v>
      </c>
      <c r="R1223" s="20">
        <f t="shared" si="339"/>
        <v>61803.6</v>
      </c>
      <c r="S1223" s="21">
        <f>VLOOKUP(H1223,[1]Rates!$A$3:$D$139,3,FALSE)</f>
        <v>1.01E-4</v>
      </c>
      <c r="T1223" s="22">
        <f t="shared" si="340"/>
        <v>6.2421635999999996</v>
      </c>
      <c r="U1223" s="19">
        <f>VLOOKUP(J1223,[1]Values!$A$3:$D$462,4,FALSE)</f>
        <v>0</v>
      </c>
      <c r="V1223" s="20"/>
      <c r="W1223" s="20">
        <f t="shared" si="341"/>
        <v>0</v>
      </c>
      <c r="X1223" s="23">
        <f>VLOOKUP(H1223,[1]Rates!$A$3:$D$139,4,FALSE)</f>
        <v>1.08E-4</v>
      </c>
      <c r="Y1223" s="90">
        <f t="shared" si="342"/>
        <v>0</v>
      </c>
      <c r="Z1223" s="9"/>
    </row>
    <row r="1224" spans="7:26" x14ac:dyDescent="0.25">
      <c r="G1224" s="16"/>
      <c r="H1224" s="9">
        <v>8</v>
      </c>
      <c r="I1224" s="9" t="s">
        <v>23</v>
      </c>
      <c r="J1224" s="17">
        <v>922</v>
      </c>
      <c r="K1224" s="18">
        <v>0.6</v>
      </c>
      <c r="L1224" s="19">
        <f>VLOOKUP(J1224,[1]Values!$A$3:$D$462,2,FALSE)</f>
        <v>0</v>
      </c>
      <c r="M1224" s="20"/>
      <c r="N1224" s="20">
        <f t="shared" si="337"/>
        <v>0</v>
      </c>
      <c r="O1224" s="19">
        <f>VLOOKUP(J1224,[1]Values!$A$3:$D$462,3,FALSE)</f>
        <v>146274</v>
      </c>
      <c r="P1224" s="20">
        <v>43268</v>
      </c>
      <c r="Q1224" s="19">
        <f t="shared" si="338"/>
        <v>61803.6</v>
      </c>
      <c r="R1224" s="20">
        <f t="shared" si="339"/>
        <v>61803.6</v>
      </c>
      <c r="S1224" s="21">
        <f>VLOOKUP(H1224,[1]Rates!$A$3:$D$139,3,FALSE)</f>
        <v>1.5300000000000001E-4</v>
      </c>
      <c r="T1224" s="22">
        <f t="shared" si="340"/>
        <v>9.4559508000000001</v>
      </c>
      <c r="U1224" s="19">
        <f>VLOOKUP(J1224,[1]Values!$A$3:$D$462,4,FALSE)</f>
        <v>0</v>
      </c>
      <c r="V1224" s="20"/>
      <c r="W1224" s="20">
        <f t="shared" si="341"/>
        <v>0</v>
      </c>
      <c r="X1224" s="23">
        <f>VLOOKUP(H1224,[1]Rates!$A$3:$D$139,4,FALSE)</f>
        <v>1.64E-4</v>
      </c>
      <c r="Y1224" s="90">
        <f t="shared" si="342"/>
        <v>0</v>
      </c>
      <c r="Z1224" s="9"/>
    </row>
    <row r="1225" spans="7:26" x14ac:dyDescent="0.25">
      <c r="G1225" s="16"/>
      <c r="H1225" s="9">
        <v>36</v>
      </c>
      <c r="I1225" s="9" t="s">
        <v>6</v>
      </c>
      <c r="J1225" s="17">
        <v>922</v>
      </c>
      <c r="K1225" s="18">
        <v>0.6</v>
      </c>
      <c r="L1225" s="19">
        <f>VLOOKUP(J1225,[1]Values!$A$3:$D$462,2,FALSE)</f>
        <v>0</v>
      </c>
      <c r="M1225" s="20"/>
      <c r="N1225" s="20">
        <f t="shared" si="337"/>
        <v>0</v>
      </c>
      <c r="O1225" s="19">
        <f>VLOOKUP(J1225,[1]Values!$A$3:$D$462,3,FALSE)</f>
        <v>146274</v>
      </c>
      <c r="P1225" s="20">
        <v>43268</v>
      </c>
      <c r="Q1225" s="19">
        <f t="shared" si="338"/>
        <v>61803.6</v>
      </c>
      <c r="R1225" s="20">
        <f t="shared" si="339"/>
        <v>61803.6</v>
      </c>
      <c r="S1225" s="21">
        <f>VLOOKUP(H1225,[1]Rates!$A$3:$D$139,3,FALSE)</f>
        <v>2.2699999999999999E-3</v>
      </c>
      <c r="T1225" s="22">
        <f t="shared" si="340"/>
        <v>140.294172</v>
      </c>
      <c r="U1225" s="19">
        <f>VLOOKUP(J1225,[1]Values!$A$3:$D$462,4,FALSE)</f>
        <v>0</v>
      </c>
      <c r="V1225" s="20"/>
      <c r="W1225" s="20">
        <f t="shared" si="341"/>
        <v>0</v>
      </c>
      <c r="X1225" s="23">
        <f>VLOOKUP(H1225,[1]Rates!$A$3:$D$139,4,FALSE)</f>
        <v>2.5490000000000001E-3</v>
      </c>
      <c r="Y1225" s="90">
        <f t="shared" si="342"/>
        <v>0</v>
      </c>
      <c r="Z1225" s="9"/>
    </row>
    <row r="1226" spans="7:26" x14ac:dyDescent="0.25">
      <c r="G1226" s="16"/>
      <c r="H1226" s="9">
        <v>38</v>
      </c>
      <c r="I1226" s="9" t="s">
        <v>12</v>
      </c>
      <c r="J1226" s="17">
        <v>922</v>
      </c>
      <c r="K1226" s="18">
        <v>0.6</v>
      </c>
      <c r="L1226" s="19">
        <f>VLOOKUP(J1226,[1]Values!$A$3:$D$462,2,FALSE)</f>
        <v>0</v>
      </c>
      <c r="M1226" s="20"/>
      <c r="N1226" s="20">
        <f t="shared" si="337"/>
        <v>0</v>
      </c>
      <c r="O1226" s="19">
        <f>VLOOKUP(J1226,[1]Values!$A$3:$D$462,3,FALSE)</f>
        <v>146274</v>
      </c>
      <c r="P1226" s="20">
        <v>43268</v>
      </c>
      <c r="Q1226" s="19">
        <f t="shared" si="338"/>
        <v>61803.6</v>
      </c>
      <c r="R1226" s="20">
        <f t="shared" si="339"/>
        <v>61803.6</v>
      </c>
      <c r="S1226" s="21">
        <f>VLOOKUP(H1226,[1]Rates!$A$3:$D$139,3,FALSE)</f>
        <v>9.8999999999999994E-5</v>
      </c>
      <c r="T1226" s="22">
        <f t="shared" si="340"/>
        <v>6.1185563999999992</v>
      </c>
      <c r="U1226" s="19">
        <f>VLOOKUP(J1226,[1]Values!$A$3:$D$462,4,FALSE)</f>
        <v>0</v>
      </c>
      <c r="V1226" s="20"/>
      <c r="W1226" s="20">
        <f t="shared" si="341"/>
        <v>0</v>
      </c>
      <c r="X1226" s="23">
        <f>VLOOKUP(H1226,[1]Rates!$A$3:$D$139,4,FALSE)</f>
        <v>8.6000000000000003E-5</v>
      </c>
      <c r="Y1226" s="90">
        <f t="shared" si="342"/>
        <v>0</v>
      </c>
      <c r="Z1226" s="9"/>
    </row>
    <row r="1227" spans="7:26" x14ac:dyDescent="0.25">
      <c r="G1227" s="16"/>
      <c r="H1227" s="9">
        <v>41</v>
      </c>
      <c r="I1227" s="9" t="s">
        <v>77</v>
      </c>
      <c r="J1227" s="17">
        <v>922</v>
      </c>
      <c r="K1227" s="18">
        <v>0.6</v>
      </c>
      <c r="L1227" s="19">
        <f>VLOOKUP(J1227,[1]Values!$A$3:$D$462,2,FALSE)</f>
        <v>0</v>
      </c>
      <c r="M1227" s="20"/>
      <c r="N1227" s="20">
        <f t="shared" si="337"/>
        <v>0</v>
      </c>
      <c r="O1227" s="19">
        <f>VLOOKUP(J1227,[1]Values!$A$3:$D$462,3,FALSE)</f>
        <v>146274</v>
      </c>
      <c r="P1227" s="20">
        <v>43268</v>
      </c>
      <c r="Q1227" s="19">
        <f t="shared" si="338"/>
        <v>61803.6</v>
      </c>
      <c r="R1227" s="20">
        <f t="shared" si="339"/>
        <v>61803.6</v>
      </c>
      <c r="S1227" s="21">
        <f>VLOOKUP(H1227,[1]Rates!$A$3:$D$139,3,FALSE)</f>
        <v>0</v>
      </c>
      <c r="T1227" s="22">
        <f t="shared" si="340"/>
        <v>0</v>
      </c>
      <c r="U1227" s="19">
        <f>VLOOKUP(J1227,[1]Values!$A$3:$D$462,4,FALSE)</f>
        <v>0</v>
      </c>
      <c r="V1227" s="20"/>
      <c r="W1227" s="20">
        <f t="shared" si="341"/>
        <v>0</v>
      </c>
      <c r="X1227" s="23">
        <f>VLOOKUP(H1227,[1]Rates!$A$3:$D$139,4,FALSE)</f>
        <v>0</v>
      </c>
      <c r="Y1227" s="90">
        <f t="shared" si="342"/>
        <v>0</v>
      </c>
      <c r="Z1227" s="9"/>
    </row>
    <row r="1228" spans="7:26" x14ac:dyDescent="0.25">
      <c r="G1228" s="16"/>
      <c r="H1228" s="9">
        <v>55</v>
      </c>
      <c r="I1228" s="9" t="s">
        <v>26</v>
      </c>
      <c r="J1228" s="17">
        <v>922</v>
      </c>
      <c r="K1228" s="18">
        <v>0.6</v>
      </c>
      <c r="L1228" s="19">
        <f>VLOOKUP(J1228,[1]Values!$A$3:$D$462,2,FALSE)</f>
        <v>0</v>
      </c>
      <c r="M1228" s="20"/>
      <c r="N1228" s="20">
        <f t="shared" si="337"/>
        <v>0</v>
      </c>
      <c r="O1228" s="19">
        <f>VLOOKUP(J1228,[1]Values!$A$3:$D$462,3,FALSE)</f>
        <v>146274</v>
      </c>
      <c r="P1228" s="20">
        <v>43268</v>
      </c>
      <c r="Q1228" s="19">
        <f t="shared" si="338"/>
        <v>61803.6</v>
      </c>
      <c r="R1228" s="20">
        <f t="shared" si="339"/>
        <v>61803.6</v>
      </c>
      <c r="S1228" s="21">
        <f>VLOOKUP(H1228,[1]Rates!$A$3:$D$139,3,FALSE)</f>
        <v>1.45E-4</v>
      </c>
      <c r="T1228" s="22">
        <f t="shared" si="340"/>
        <v>8.9615220000000004</v>
      </c>
      <c r="U1228" s="19">
        <f>VLOOKUP(J1228,[1]Values!$A$3:$D$462,4,FALSE)</f>
        <v>0</v>
      </c>
      <c r="V1228" s="20"/>
      <c r="W1228" s="20">
        <f t="shared" si="341"/>
        <v>0</v>
      </c>
      <c r="X1228" s="23">
        <f>VLOOKUP(H1228,[1]Rates!$A$3:$D$139,4,FALSE)</f>
        <v>1.35E-4</v>
      </c>
      <c r="Y1228" s="90">
        <f t="shared" si="342"/>
        <v>0</v>
      </c>
      <c r="Z1228" s="9"/>
    </row>
    <row r="1229" spans="7:26" x14ac:dyDescent="0.25">
      <c r="G1229" s="16"/>
      <c r="H1229" s="9">
        <v>71</v>
      </c>
      <c r="I1229" s="9" t="s">
        <v>18</v>
      </c>
      <c r="J1229" s="17">
        <v>922</v>
      </c>
      <c r="K1229" s="18">
        <v>0.6</v>
      </c>
      <c r="L1229" s="19">
        <f>VLOOKUP(J1229,[1]Values!$A$3:$D$462,2,FALSE)</f>
        <v>0</v>
      </c>
      <c r="M1229" s="20"/>
      <c r="N1229" s="20">
        <f t="shared" si="337"/>
        <v>0</v>
      </c>
      <c r="O1229" s="19">
        <f>VLOOKUP(J1229,[1]Values!$A$3:$D$462,3,FALSE)</f>
        <v>146274</v>
      </c>
      <c r="P1229" s="20">
        <v>43268</v>
      </c>
      <c r="Q1229" s="19">
        <f t="shared" si="338"/>
        <v>61803.6</v>
      </c>
      <c r="R1229" s="20">
        <f t="shared" si="339"/>
        <v>61803.6</v>
      </c>
      <c r="S1229" s="21">
        <f>VLOOKUP(H1229,[1]Rates!$A$3:$D$139,3,FALSE)</f>
        <v>9.0000000000000002E-6</v>
      </c>
      <c r="T1229" s="22">
        <f t="shared" si="340"/>
        <v>0.55623239999999996</v>
      </c>
      <c r="U1229" s="19">
        <f>VLOOKUP(J1229,[1]Values!$A$3:$D$462,4,FALSE)</f>
        <v>0</v>
      </c>
      <c r="V1229" s="20"/>
      <c r="W1229" s="20">
        <f t="shared" si="341"/>
        <v>0</v>
      </c>
      <c r="X1229" s="23">
        <f>VLOOKUP(H1229,[1]Rates!$A$3:$D$139,4,FALSE)</f>
        <v>9.0000000000000002E-6</v>
      </c>
      <c r="Y1229" s="90">
        <f t="shared" si="342"/>
        <v>0</v>
      </c>
      <c r="Z1229" s="9"/>
    </row>
    <row r="1230" spans="7:26" x14ac:dyDescent="0.25">
      <c r="G1230" s="16"/>
      <c r="H1230" s="9">
        <v>72</v>
      </c>
      <c r="I1230" s="9" t="s">
        <v>28</v>
      </c>
      <c r="J1230" s="17">
        <v>922</v>
      </c>
      <c r="K1230" s="18">
        <v>0.6</v>
      </c>
      <c r="L1230" s="19">
        <f>VLOOKUP(J1230,[1]Values!$A$3:$D$462,2,FALSE)</f>
        <v>0</v>
      </c>
      <c r="M1230" s="20"/>
      <c r="N1230" s="20">
        <f t="shared" si="337"/>
        <v>0</v>
      </c>
      <c r="O1230" s="19">
        <f>VLOOKUP(J1230,[1]Values!$A$3:$D$462,3,FALSE)</f>
        <v>146274</v>
      </c>
      <c r="P1230" s="20">
        <v>43268</v>
      </c>
      <c r="Q1230" s="19">
        <f t="shared" si="338"/>
        <v>61803.6</v>
      </c>
      <c r="R1230" s="20">
        <f t="shared" si="339"/>
        <v>61803.6</v>
      </c>
      <c r="S1230" s="21">
        <f>VLOOKUP(H1230,[1]Rates!$A$3:$D$139,3,FALSE)</f>
        <v>2.5799999999999998E-4</v>
      </c>
      <c r="T1230" s="22">
        <f t="shared" si="340"/>
        <v>15.945328799999999</v>
      </c>
      <c r="U1230" s="19">
        <f>VLOOKUP(J1230,[1]Values!$A$3:$D$462,4,FALSE)</f>
        <v>0</v>
      </c>
      <c r="V1230" s="20"/>
      <c r="W1230" s="20">
        <f t="shared" si="341"/>
        <v>0</v>
      </c>
      <c r="X1230" s="23">
        <f>VLOOKUP(H1230,[1]Rates!$A$3:$D$139,4,FALSE)</f>
        <v>2.7500000000000002E-4</v>
      </c>
      <c r="Y1230" s="90">
        <f t="shared" si="342"/>
        <v>0</v>
      </c>
      <c r="Z1230" s="9"/>
    </row>
    <row r="1231" spans="7:26" x14ac:dyDescent="0.25">
      <c r="G1231" s="16"/>
      <c r="H1231" s="9">
        <v>76</v>
      </c>
      <c r="I1231" s="9" t="s">
        <v>112</v>
      </c>
      <c r="J1231" s="17">
        <v>922</v>
      </c>
      <c r="K1231" s="18">
        <v>0.6</v>
      </c>
      <c r="L1231" s="19">
        <f>VLOOKUP(J1231,[1]Values!$A$3:$D$462,2,FALSE)</f>
        <v>0</v>
      </c>
      <c r="M1231" s="20"/>
      <c r="N1231" s="20">
        <f t="shared" si="337"/>
        <v>0</v>
      </c>
      <c r="O1231" s="19">
        <f>VLOOKUP(J1231,[1]Values!$A$3:$D$462,3,FALSE)</f>
        <v>146274</v>
      </c>
      <c r="P1231" s="20">
        <v>43268</v>
      </c>
      <c r="Q1231" s="19">
        <f t="shared" si="338"/>
        <v>61803.6</v>
      </c>
      <c r="R1231" s="20">
        <f t="shared" si="339"/>
        <v>61803.6</v>
      </c>
      <c r="S1231" s="21">
        <f>VLOOKUP(H1231,[1]Rates!$A$3:$D$139,3,FALSE)</f>
        <v>0</v>
      </c>
      <c r="T1231" s="22">
        <f t="shared" si="340"/>
        <v>0</v>
      </c>
      <c r="U1231" s="19">
        <f>VLOOKUP(J1231,[1]Values!$A$3:$D$462,4,FALSE)</f>
        <v>0</v>
      </c>
      <c r="V1231" s="20"/>
      <c r="W1231" s="20">
        <f t="shared" si="341"/>
        <v>0</v>
      </c>
      <c r="X1231" s="23">
        <f>VLOOKUP(H1231,[1]Rates!$A$3:$D$139,4,FALSE)</f>
        <v>0</v>
      </c>
      <c r="Y1231" s="90">
        <f t="shared" si="342"/>
        <v>0</v>
      </c>
      <c r="Z1231" s="9"/>
    </row>
    <row r="1232" spans="7:26" x14ac:dyDescent="0.25">
      <c r="G1232" s="16"/>
      <c r="H1232" s="9">
        <v>104</v>
      </c>
      <c r="I1232" s="9" t="s">
        <v>82</v>
      </c>
      <c r="J1232" s="17">
        <v>922</v>
      </c>
      <c r="K1232" s="18">
        <v>0.6</v>
      </c>
      <c r="L1232" s="19">
        <f>VLOOKUP(J1232,[1]Values!$A$3:$D$462,2,FALSE)</f>
        <v>0</v>
      </c>
      <c r="M1232" s="20"/>
      <c r="N1232" s="20">
        <f t="shared" si="337"/>
        <v>0</v>
      </c>
      <c r="O1232" s="19">
        <f>VLOOKUP(J1232,[1]Values!$A$3:$D$462,3,FALSE)</f>
        <v>146274</v>
      </c>
      <c r="P1232" s="20">
        <v>43268</v>
      </c>
      <c r="Q1232" s="19">
        <f t="shared" si="338"/>
        <v>61803.6</v>
      </c>
      <c r="R1232" s="20">
        <f t="shared" si="339"/>
        <v>61803.6</v>
      </c>
      <c r="S1232" s="21">
        <f>VLOOKUP(H1232,[1]Rates!$A$3:$D$139,3,FALSE)</f>
        <v>0</v>
      </c>
      <c r="T1232" s="22">
        <f t="shared" si="340"/>
        <v>0</v>
      </c>
      <c r="U1232" s="19">
        <f>VLOOKUP(J1232,[1]Values!$A$3:$D$462,4,FALSE)</f>
        <v>0</v>
      </c>
      <c r="V1232" s="20"/>
      <c r="W1232" s="20">
        <f t="shared" si="341"/>
        <v>0</v>
      </c>
      <c r="X1232" s="23">
        <f>VLOOKUP(H1232,[1]Rates!$A$3:$D$139,4,FALSE)</f>
        <v>0</v>
      </c>
      <c r="Y1232" s="90">
        <f t="shared" si="342"/>
        <v>0</v>
      </c>
      <c r="Z1232" s="9"/>
    </row>
    <row r="1233" spans="7:26" x14ac:dyDescent="0.25">
      <c r="G1233" s="16"/>
      <c r="H1233" s="9">
        <v>117</v>
      </c>
      <c r="I1233" s="9" t="s">
        <v>21</v>
      </c>
      <c r="J1233" s="17">
        <v>922</v>
      </c>
      <c r="K1233" s="18">
        <v>0.6</v>
      </c>
      <c r="L1233" s="19">
        <f>VLOOKUP(J1233,[1]Values!$A$3:$D$462,2,FALSE)</f>
        <v>0</v>
      </c>
      <c r="M1233" s="20"/>
      <c r="N1233" s="20">
        <f t="shared" si="337"/>
        <v>0</v>
      </c>
      <c r="O1233" s="19">
        <f>VLOOKUP(J1233,[1]Values!$A$3:$D$462,3,FALSE)</f>
        <v>146274</v>
      </c>
      <c r="P1233" s="20">
        <v>43268</v>
      </c>
      <c r="Q1233" s="19">
        <f t="shared" si="338"/>
        <v>61803.6</v>
      </c>
      <c r="R1233" s="20">
        <f t="shared" si="339"/>
        <v>61803.6</v>
      </c>
      <c r="S1233" s="21">
        <f>VLOOKUP(H1233,[1]Rates!$A$3:$D$139,3,FALSE)</f>
        <v>2.1900000000000001E-4</v>
      </c>
      <c r="T1233" s="22">
        <f t="shared" si="340"/>
        <v>13.5349884</v>
      </c>
      <c r="U1233" s="19">
        <f>VLOOKUP(J1233,[1]Values!$A$3:$D$462,4,FALSE)</f>
        <v>0</v>
      </c>
      <c r="V1233" s="20"/>
      <c r="W1233" s="20">
        <f t="shared" si="341"/>
        <v>0</v>
      </c>
      <c r="X1233" s="23">
        <f>VLOOKUP(H1233,[1]Rates!$A$3:$D$139,4,FALSE)</f>
        <v>2.34E-4</v>
      </c>
      <c r="Y1233" s="90">
        <f t="shared" si="342"/>
        <v>0</v>
      </c>
      <c r="Z1233" s="9"/>
    </row>
    <row r="1234" spans="7:26" ht="15.75" thickBot="1" x14ac:dyDescent="0.3">
      <c r="G1234" s="24"/>
      <c r="H1234" s="25"/>
      <c r="I1234" s="25"/>
      <c r="J1234" s="93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6"/>
      <c r="Z1234" s="9"/>
    </row>
    <row r="1235" spans="7:26" x14ac:dyDescent="0.25">
      <c r="G1235" s="9">
        <v>76</v>
      </c>
      <c r="H1235" s="9" t="s">
        <v>112</v>
      </c>
      <c r="I1235" s="9"/>
      <c r="J1235" s="17"/>
      <c r="K1235" s="18"/>
      <c r="L1235" s="20"/>
      <c r="M1235" s="20"/>
      <c r="N1235" s="20"/>
      <c r="O1235" s="20"/>
      <c r="P1235" s="20"/>
      <c r="Q1235" s="20"/>
      <c r="R1235" s="20"/>
      <c r="S1235" s="23"/>
      <c r="T1235" s="22">
        <f>SUM(T1197:T1234)</f>
        <v>29325.912681000005</v>
      </c>
      <c r="U1235" s="20"/>
      <c r="V1235" s="20"/>
      <c r="W1235" s="20"/>
      <c r="X1235" s="23"/>
      <c r="Y1235" s="22">
        <f>SUM(Y1197:Y1234)</f>
        <v>926.1189780000002</v>
      </c>
      <c r="Z1235" s="27">
        <f>T1235+Y1235</f>
        <v>30252.031659000004</v>
      </c>
    </row>
    <row r="1236" spans="7:26" x14ac:dyDescent="0.25">
      <c r="G1236" s="9"/>
      <c r="H1236" s="9"/>
      <c r="I1236" s="9"/>
      <c r="J1236" s="17"/>
      <c r="K1236" s="18"/>
      <c r="L1236" s="20"/>
      <c r="M1236" s="20"/>
      <c r="N1236" s="20"/>
      <c r="O1236" s="20"/>
      <c r="P1236" s="20"/>
      <c r="Q1236" s="20"/>
      <c r="R1236" s="20"/>
      <c r="S1236" s="23"/>
      <c r="T1236" s="22"/>
      <c r="U1236" s="20"/>
      <c r="V1236" s="20"/>
      <c r="W1236" s="20"/>
      <c r="X1236" s="23"/>
      <c r="Y1236" s="22"/>
      <c r="Z1236" s="9"/>
    </row>
    <row r="1237" spans="7:26" ht="15.75" thickBot="1" x14ac:dyDescent="0.3">
      <c r="G1237" s="9"/>
      <c r="H1237" s="9"/>
      <c r="I1237" s="9"/>
      <c r="J1237" s="10" t="s">
        <v>53</v>
      </c>
      <c r="K1237" s="11" t="s">
        <v>54</v>
      </c>
      <c r="L1237" s="12" t="s">
        <v>55</v>
      </c>
      <c r="M1237" s="12" t="s">
        <v>160</v>
      </c>
      <c r="N1237" s="12"/>
      <c r="O1237" s="12" t="s">
        <v>56</v>
      </c>
      <c r="P1237" s="12" t="s">
        <v>161</v>
      </c>
      <c r="Q1237" s="12"/>
      <c r="R1237" s="12" t="s">
        <v>57</v>
      </c>
      <c r="S1237" s="13" t="s">
        <v>58</v>
      </c>
      <c r="T1237" s="14" t="s">
        <v>59</v>
      </c>
      <c r="U1237" s="12" t="s">
        <v>60</v>
      </c>
      <c r="V1237" s="12" t="s">
        <v>61</v>
      </c>
      <c r="W1237" s="12" t="s">
        <v>62</v>
      </c>
      <c r="X1237" s="13" t="s">
        <v>63</v>
      </c>
      <c r="Y1237" s="14" t="s">
        <v>64</v>
      </c>
      <c r="Z1237" s="9"/>
    </row>
    <row r="1238" spans="7:26" ht="15.75" x14ac:dyDescent="0.25">
      <c r="G1238" s="82">
        <v>78</v>
      </c>
      <c r="H1238" s="83" t="s">
        <v>113</v>
      </c>
      <c r="I1238" s="15"/>
      <c r="J1238" s="84"/>
      <c r="K1238" s="85"/>
      <c r="L1238" s="86"/>
      <c r="M1238" s="86"/>
      <c r="N1238" s="86"/>
      <c r="O1238" s="86"/>
      <c r="P1238" s="86"/>
      <c r="Q1238" s="86"/>
      <c r="R1238" s="86"/>
      <c r="S1238" s="87"/>
      <c r="T1238" s="88"/>
      <c r="U1238" s="86"/>
      <c r="V1238" s="86"/>
      <c r="W1238" s="86"/>
      <c r="X1238" s="87"/>
      <c r="Y1238" s="89"/>
      <c r="Z1238" s="9"/>
    </row>
    <row r="1239" spans="7:26" x14ac:dyDescent="0.25">
      <c r="G1239" s="16"/>
      <c r="H1239" s="9">
        <v>1</v>
      </c>
      <c r="I1239" s="9" t="s">
        <v>11</v>
      </c>
      <c r="J1239" s="17">
        <v>255</v>
      </c>
      <c r="K1239" s="18">
        <v>0.5</v>
      </c>
      <c r="L1239" s="19">
        <f>VLOOKUP(J1239,[1]Values!$A$3:$D$462,2,FALSE)</f>
        <v>82016705</v>
      </c>
      <c r="M1239" s="20">
        <v>1194842</v>
      </c>
      <c r="N1239" s="20">
        <f t="shared" ref="N1239:N1256" si="343">(L1239-M1239)*K1239</f>
        <v>40410931.5</v>
      </c>
      <c r="O1239" s="19">
        <f>VLOOKUP(J1239,[1]Values!$A$3:$D$462,3,FALSE)</f>
        <v>841888</v>
      </c>
      <c r="P1239" s="19"/>
      <c r="Q1239" s="19">
        <f t="shared" ref="Q1239:Q1256" si="344">(O1239-P1239)*K1239</f>
        <v>420944</v>
      </c>
      <c r="R1239" s="20">
        <f t="shared" ref="R1239:R1256" si="345">(L1239-M1239+O1239-P1239)*K1239</f>
        <v>40831875.5</v>
      </c>
      <c r="S1239" s="21">
        <f>VLOOKUP(H1239,[1]Rates!$A$3:$D$139,3,FALSE)</f>
        <v>1.908E-3</v>
      </c>
      <c r="T1239" s="22">
        <f t="shared" ref="T1239:T1256" si="346">R1239*S1239</f>
        <v>77907.218454000002</v>
      </c>
      <c r="U1239" s="19">
        <f>VLOOKUP(J1239,[1]Values!$A$3:$D$462,4,FALSE)</f>
        <v>2481348</v>
      </c>
      <c r="V1239" s="20">
        <v>0</v>
      </c>
      <c r="W1239" s="20">
        <f t="shared" ref="W1239:W1256" si="347">(U1239-V1239)*K1239</f>
        <v>1240674</v>
      </c>
      <c r="X1239" s="23">
        <f>VLOOKUP(H1239,[1]Rates!$A$3:$D$139,4,FALSE)</f>
        <v>2.0739999999999999E-3</v>
      </c>
      <c r="Y1239" s="90">
        <f t="shared" ref="Y1239:Y1256" si="348">W1239*X1239</f>
        <v>2573.1578759999998</v>
      </c>
      <c r="Z1239" s="9"/>
    </row>
    <row r="1240" spans="7:26" x14ac:dyDescent="0.25">
      <c r="G1240" s="16"/>
      <c r="H1240" s="9">
        <v>2</v>
      </c>
      <c r="I1240" s="9" t="s">
        <v>27</v>
      </c>
      <c r="J1240" s="17">
        <v>255</v>
      </c>
      <c r="K1240" s="18">
        <v>0.5</v>
      </c>
      <c r="L1240" s="19">
        <f>VLOOKUP(J1240,[1]Values!$A$3:$D$462,2,FALSE)</f>
        <v>82016705</v>
      </c>
      <c r="M1240" s="20">
        <v>1194842</v>
      </c>
      <c r="N1240" s="20">
        <f t="shared" si="343"/>
        <v>40410931.5</v>
      </c>
      <c r="O1240" s="19">
        <f>VLOOKUP(J1240,[1]Values!$A$3:$D$462,3,FALSE)</f>
        <v>841888</v>
      </c>
      <c r="P1240" s="19"/>
      <c r="Q1240" s="19">
        <f t="shared" si="344"/>
        <v>420944</v>
      </c>
      <c r="R1240" s="20">
        <f t="shared" si="345"/>
        <v>40831875.5</v>
      </c>
      <c r="S1240" s="21">
        <f>VLOOKUP(H1240,[1]Rates!$A$3:$D$139,3,FALSE)</f>
        <v>2.0900000000000001E-4</v>
      </c>
      <c r="T1240" s="22">
        <f t="shared" si="346"/>
        <v>8533.8619795000013</v>
      </c>
      <c r="U1240" s="19">
        <f>VLOOKUP(J1240,[1]Values!$A$3:$D$462,4,FALSE)</f>
        <v>2481348</v>
      </c>
      <c r="V1240" s="20">
        <v>0</v>
      </c>
      <c r="W1240" s="20">
        <f t="shared" si="347"/>
        <v>1240674</v>
      </c>
      <c r="X1240" s="23">
        <f>VLOOKUP(H1240,[1]Rates!$A$3:$D$139,4,FALSE)</f>
        <v>2.3000000000000001E-4</v>
      </c>
      <c r="Y1240" s="90">
        <f t="shared" si="348"/>
        <v>285.35502000000002</v>
      </c>
      <c r="Z1240" s="9"/>
    </row>
    <row r="1241" spans="7:26" x14ac:dyDescent="0.25">
      <c r="G1241" s="16"/>
      <c r="H1241" s="9">
        <v>3</v>
      </c>
      <c r="I1241" s="9" t="s">
        <v>20</v>
      </c>
      <c r="J1241" s="17">
        <v>255</v>
      </c>
      <c r="K1241" s="18">
        <v>0.5</v>
      </c>
      <c r="L1241" s="19">
        <f>VLOOKUP(J1241,[1]Values!$A$3:$D$462,2,FALSE)</f>
        <v>82016705</v>
      </c>
      <c r="M1241" s="20">
        <v>1194842</v>
      </c>
      <c r="N1241" s="20">
        <f t="shared" si="343"/>
        <v>40410931.5</v>
      </c>
      <c r="O1241" s="19">
        <f>VLOOKUP(J1241,[1]Values!$A$3:$D$462,3,FALSE)</f>
        <v>841888</v>
      </c>
      <c r="P1241" s="19"/>
      <c r="Q1241" s="19">
        <f t="shared" si="344"/>
        <v>420944</v>
      </c>
      <c r="R1241" s="20">
        <f t="shared" si="345"/>
        <v>40831875.5</v>
      </c>
      <c r="S1241" s="21">
        <f>VLOOKUP(H1241,[1]Rates!$A$3:$D$139,3,FALSE)</f>
        <v>4.9299999999999995E-4</v>
      </c>
      <c r="T1241" s="22">
        <f t="shared" si="346"/>
        <v>20130.114621499997</v>
      </c>
      <c r="U1241" s="19">
        <f>VLOOKUP(J1241,[1]Values!$A$3:$D$462,4,FALSE)</f>
        <v>2481348</v>
      </c>
      <c r="V1241" s="20">
        <v>0</v>
      </c>
      <c r="W1241" s="20">
        <f t="shared" si="347"/>
        <v>1240674</v>
      </c>
      <c r="X1241" s="23">
        <f>VLOOKUP(H1241,[1]Rates!$A$3:$D$139,4,FALSE)</f>
        <v>5.2599999999999999E-4</v>
      </c>
      <c r="Y1241" s="90">
        <f t="shared" si="348"/>
        <v>652.59452399999998</v>
      </c>
      <c r="Z1241" s="9"/>
    </row>
    <row r="1242" spans="7:26" x14ac:dyDescent="0.25">
      <c r="G1242" s="16"/>
      <c r="H1242" s="9">
        <v>5</v>
      </c>
      <c r="I1242" s="9" t="s">
        <v>17</v>
      </c>
      <c r="J1242" s="17">
        <v>255</v>
      </c>
      <c r="K1242" s="18">
        <v>0.5</v>
      </c>
      <c r="L1242" s="19">
        <f>VLOOKUP(J1242,[1]Values!$A$3:$D$462,2,FALSE)</f>
        <v>82016705</v>
      </c>
      <c r="M1242" s="20">
        <v>1194842</v>
      </c>
      <c r="N1242" s="20">
        <f t="shared" si="343"/>
        <v>40410931.5</v>
      </c>
      <c r="O1242" s="19">
        <f>VLOOKUP(J1242,[1]Values!$A$3:$D$462,3,FALSE)</f>
        <v>841888</v>
      </c>
      <c r="P1242" s="19"/>
      <c r="Q1242" s="19">
        <f t="shared" si="344"/>
        <v>420944</v>
      </c>
      <c r="R1242" s="20">
        <f t="shared" si="345"/>
        <v>40831875.5</v>
      </c>
      <c r="S1242" s="21">
        <f>VLOOKUP(H1242,[1]Rates!$A$3:$D$139,3,FALSE)</f>
        <v>6.038E-3</v>
      </c>
      <c r="T1242" s="22">
        <f t="shared" si="346"/>
        <v>246542.86426900001</v>
      </c>
      <c r="U1242" s="19">
        <f>VLOOKUP(J1242,[1]Values!$A$3:$D$462,4,FALSE)</f>
        <v>2481348</v>
      </c>
      <c r="V1242" s="20">
        <v>0</v>
      </c>
      <c r="W1242" s="20">
        <f t="shared" si="347"/>
        <v>1240674</v>
      </c>
      <c r="X1242" s="23">
        <f>VLOOKUP(H1242,[1]Rates!$A$3:$D$139,4,FALSE)</f>
        <v>6.2370000000000004E-3</v>
      </c>
      <c r="Y1242" s="90">
        <f t="shared" si="348"/>
        <v>7738.0837380000003</v>
      </c>
      <c r="Z1242" s="9"/>
    </row>
    <row r="1243" spans="7:26" x14ac:dyDescent="0.25">
      <c r="G1243" s="16"/>
      <c r="H1243" s="9">
        <v>137</v>
      </c>
      <c r="I1243" s="9" t="s">
        <v>140</v>
      </c>
      <c r="J1243" s="17">
        <v>255</v>
      </c>
      <c r="K1243" s="18">
        <v>0.5</v>
      </c>
      <c r="L1243" s="19">
        <f>VLOOKUP(J1243,[1]Values!$A$3:$D$462,2,FALSE)</f>
        <v>82016705</v>
      </c>
      <c r="M1243" s="20">
        <v>1194842</v>
      </c>
      <c r="N1243" s="20">
        <f t="shared" si="343"/>
        <v>40410931.5</v>
      </c>
      <c r="O1243" s="19">
        <f>VLOOKUP(J1243,[1]Values!$A$3:$D$462,3,FALSE)</f>
        <v>841888</v>
      </c>
      <c r="P1243" s="19"/>
      <c r="Q1243" s="19">
        <f t="shared" si="344"/>
        <v>420944</v>
      </c>
      <c r="R1243" s="20">
        <f t="shared" si="345"/>
        <v>40831875.5</v>
      </c>
      <c r="S1243" s="21">
        <f>VLOOKUP(H1243,[1]Rates!$A$3:$D$139,3,FALSE)</f>
        <v>7.2000000000000002E-5</v>
      </c>
      <c r="T1243" s="22">
        <f t="shared" si="346"/>
        <v>2939.8950359999999</v>
      </c>
      <c r="U1243" s="19">
        <f>VLOOKUP(J1243,[1]Values!$A$3:$D$462,4,FALSE)</f>
        <v>2481348</v>
      </c>
      <c r="V1243" s="20">
        <v>0</v>
      </c>
      <c r="W1243" s="20">
        <f t="shared" si="347"/>
        <v>1240674</v>
      </c>
      <c r="X1243" s="23">
        <f>VLOOKUP(H1243,[1]Rates!$A$3:$D$139,4,FALSE)</f>
        <v>6.9999999999999994E-5</v>
      </c>
      <c r="Y1243" s="90">
        <f t="shared" si="348"/>
        <v>86.847179999999994</v>
      </c>
      <c r="Z1243" s="9"/>
    </row>
    <row r="1244" spans="7:26" x14ac:dyDescent="0.25">
      <c r="G1244" s="16"/>
      <c r="H1244" s="9">
        <v>6</v>
      </c>
      <c r="I1244" s="9" t="s">
        <v>70</v>
      </c>
      <c r="J1244" s="17">
        <v>255</v>
      </c>
      <c r="K1244" s="18">
        <v>0.5</v>
      </c>
      <c r="L1244" s="19">
        <f>VLOOKUP(J1244,[1]Values!$A$3:$D$462,2,FALSE)</f>
        <v>82016705</v>
      </c>
      <c r="M1244" s="20">
        <v>1194842</v>
      </c>
      <c r="N1244" s="20">
        <f t="shared" si="343"/>
        <v>40410931.5</v>
      </c>
      <c r="O1244" s="19">
        <f>VLOOKUP(J1244,[1]Values!$A$3:$D$462,3,FALSE)</f>
        <v>841888</v>
      </c>
      <c r="P1244" s="19"/>
      <c r="Q1244" s="19">
        <f t="shared" si="344"/>
        <v>420944</v>
      </c>
      <c r="R1244" s="20">
        <f t="shared" si="345"/>
        <v>40831875.5</v>
      </c>
      <c r="S1244" s="21">
        <f>VLOOKUP(H1244,[1]Rates!$A$3:$D$139,3,FALSE)</f>
        <v>0</v>
      </c>
      <c r="T1244" s="22">
        <f t="shared" si="346"/>
        <v>0</v>
      </c>
      <c r="U1244" s="19">
        <f>VLOOKUP(J1244,[1]Values!$A$3:$D$462,4,FALSE)</f>
        <v>2481348</v>
      </c>
      <c r="V1244" s="20">
        <v>0</v>
      </c>
      <c r="W1244" s="20">
        <f t="shared" si="347"/>
        <v>1240674</v>
      </c>
      <c r="X1244" s="23">
        <f>VLOOKUP(H1244,[1]Rates!$A$3:$D$139,4,FALSE)</f>
        <v>0</v>
      </c>
      <c r="Y1244" s="90">
        <f t="shared" si="348"/>
        <v>0</v>
      </c>
      <c r="Z1244" s="9"/>
    </row>
    <row r="1245" spans="7:26" x14ac:dyDescent="0.25">
      <c r="G1245" s="16"/>
      <c r="H1245" s="9">
        <v>7</v>
      </c>
      <c r="I1245" s="9" t="s">
        <v>9</v>
      </c>
      <c r="J1245" s="17">
        <v>255</v>
      </c>
      <c r="K1245" s="18">
        <v>0.5</v>
      </c>
      <c r="L1245" s="19">
        <f>VLOOKUP(J1245,[1]Values!$A$3:$D$462,2,FALSE)</f>
        <v>82016705</v>
      </c>
      <c r="M1245" s="20">
        <v>1194842</v>
      </c>
      <c r="N1245" s="20">
        <f t="shared" si="343"/>
        <v>40410931.5</v>
      </c>
      <c r="O1245" s="19">
        <f>VLOOKUP(J1245,[1]Values!$A$3:$D$462,3,FALSE)</f>
        <v>841888</v>
      </c>
      <c r="P1245" s="19"/>
      <c r="Q1245" s="19">
        <f t="shared" si="344"/>
        <v>420944</v>
      </c>
      <c r="R1245" s="20">
        <f t="shared" si="345"/>
        <v>40831875.5</v>
      </c>
      <c r="S1245" s="21">
        <f>VLOOKUP(H1245,[1]Rates!$A$3:$D$139,3,FALSE)</f>
        <v>1.01E-4</v>
      </c>
      <c r="T1245" s="22">
        <f t="shared" si="346"/>
        <v>4124.0194254999997</v>
      </c>
      <c r="U1245" s="19">
        <f>VLOOKUP(J1245,[1]Values!$A$3:$D$462,4,FALSE)</f>
        <v>2481348</v>
      </c>
      <c r="V1245" s="20">
        <v>0</v>
      </c>
      <c r="W1245" s="20">
        <f t="shared" si="347"/>
        <v>1240674</v>
      </c>
      <c r="X1245" s="23">
        <f>VLOOKUP(H1245,[1]Rates!$A$3:$D$139,4,FALSE)</f>
        <v>1.08E-4</v>
      </c>
      <c r="Y1245" s="90">
        <f t="shared" si="348"/>
        <v>133.99279200000001</v>
      </c>
      <c r="Z1245" s="9"/>
    </row>
    <row r="1246" spans="7:26" x14ac:dyDescent="0.25">
      <c r="G1246" s="16"/>
      <c r="H1246" s="9">
        <v>8</v>
      </c>
      <c r="I1246" s="9" t="s">
        <v>23</v>
      </c>
      <c r="J1246" s="17">
        <v>255</v>
      </c>
      <c r="K1246" s="18">
        <v>0.5</v>
      </c>
      <c r="L1246" s="19">
        <f>VLOOKUP(J1246,[1]Values!$A$3:$D$462,2,FALSE)</f>
        <v>82016705</v>
      </c>
      <c r="M1246" s="20">
        <v>1194842</v>
      </c>
      <c r="N1246" s="20">
        <f t="shared" si="343"/>
        <v>40410931.5</v>
      </c>
      <c r="O1246" s="19">
        <f>VLOOKUP(J1246,[1]Values!$A$3:$D$462,3,FALSE)</f>
        <v>841888</v>
      </c>
      <c r="P1246" s="19"/>
      <c r="Q1246" s="19">
        <f t="shared" si="344"/>
        <v>420944</v>
      </c>
      <c r="R1246" s="20">
        <f t="shared" si="345"/>
        <v>40831875.5</v>
      </c>
      <c r="S1246" s="21">
        <f>VLOOKUP(H1246,[1]Rates!$A$3:$D$139,3,FALSE)</f>
        <v>1.5300000000000001E-4</v>
      </c>
      <c r="T1246" s="22">
        <f t="shared" si="346"/>
        <v>6247.2769515</v>
      </c>
      <c r="U1246" s="19">
        <f>VLOOKUP(J1246,[1]Values!$A$3:$D$462,4,FALSE)</f>
        <v>2481348</v>
      </c>
      <c r="V1246" s="20">
        <v>0</v>
      </c>
      <c r="W1246" s="20">
        <f t="shared" si="347"/>
        <v>1240674</v>
      </c>
      <c r="X1246" s="23">
        <f>VLOOKUP(H1246,[1]Rates!$A$3:$D$139,4,FALSE)</f>
        <v>1.64E-4</v>
      </c>
      <c r="Y1246" s="90">
        <f t="shared" si="348"/>
        <v>203.47053600000001</v>
      </c>
      <c r="Z1246" s="9"/>
    </row>
    <row r="1247" spans="7:26" x14ac:dyDescent="0.25">
      <c r="G1247" s="16"/>
      <c r="H1247" s="9">
        <v>17</v>
      </c>
      <c r="I1247" s="9" t="s">
        <v>16</v>
      </c>
      <c r="J1247" s="17">
        <v>255</v>
      </c>
      <c r="K1247" s="18">
        <v>0.5</v>
      </c>
      <c r="L1247" s="19">
        <f>VLOOKUP(J1247,[1]Values!$A$3:$D$462,2,FALSE)</f>
        <v>82016705</v>
      </c>
      <c r="M1247" s="20">
        <v>1194842</v>
      </c>
      <c r="N1247" s="20">
        <f t="shared" si="343"/>
        <v>40410931.5</v>
      </c>
      <c r="O1247" s="19">
        <f>VLOOKUP(J1247,[1]Values!$A$3:$D$462,3,FALSE)</f>
        <v>841888</v>
      </c>
      <c r="P1247" s="19"/>
      <c r="Q1247" s="19">
        <f t="shared" si="344"/>
        <v>420944</v>
      </c>
      <c r="R1247" s="20">
        <f t="shared" si="345"/>
        <v>40831875.5</v>
      </c>
      <c r="S1247" s="21">
        <f>VLOOKUP(H1247,[1]Rates!$A$3:$D$139,3,FALSE)</f>
        <v>6.0700000000000001E-4</v>
      </c>
      <c r="T1247" s="22">
        <f t="shared" si="346"/>
        <v>24784.9484285</v>
      </c>
      <c r="U1247" s="19">
        <f>VLOOKUP(J1247,[1]Values!$A$3:$D$462,4,FALSE)</f>
        <v>2481348</v>
      </c>
      <c r="V1247" s="20">
        <v>0</v>
      </c>
      <c r="W1247" s="20">
        <f t="shared" si="347"/>
        <v>1240674</v>
      </c>
      <c r="X1247" s="23">
        <f>VLOOKUP(H1247,[1]Rates!$A$3:$D$139,4,FALSE)</f>
        <v>6.4899999999999995E-4</v>
      </c>
      <c r="Y1247" s="90">
        <f t="shared" si="348"/>
        <v>805.19742599999995</v>
      </c>
      <c r="Z1247" s="9"/>
    </row>
    <row r="1248" spans="7:26" x14ac:dyDescent="0.25">
      <c r="G1248" s="16"/>
      <c r="H1248" s="9">
        <v>36</v>
      </c>
      <c r="I1248" s="9" t="s">
        <v>6</v>
      </c>
      <c r="J1248" s="17">
        <v>255</v>
      </c>
      <c r="K1248" s="18">
        <v>0.5</v>
      </c>
      <c r="L1248" s="19">
        <f>VLOOKUP(J1248,[1]Values!$A$3:$D$462,2,FALSE)</f>
        <v>82016705</v>
      </c>
      <c r="M1248" s="20">
        <v>1194842</v>
      </c>
      <c r="N1248" s="20">
        <f t="shared" si="343"/>
        <v>40410931.5</v>
      </c>
      <c r="O1248" s="19">
        <f>VLOOKUP(J1248,[1]Values!$A$3:$D$462,3,FALSE)</f>
        <v>841888</v>
      </c>
      <c r="P1248" s="19"/>
      <c r="Q1248" s="19">
        <f t="shared" si="344"/>
        <v>420944</v>
      </c>
      <c r="R1248" s="20">
        <f t="shared" si="345"/>
        <v>40831875.5</v>
      </c>
      <c r="S1248" s="21">
        <f>VLOOKUP(H1248,[1]Rates!$A$3:$D$139,3,FALSE)</f>
        <v>2.2699999999999999E-3</v>
      </c>
      <c r="T1248" s="22">
        <f t="shared" si="346"/>
        <v>92688.357384999996</v>
      </c>
      <c r="U1248" s="19">
        <f>VLOOKUP(J1248,[1]Values!$A$3:$D$462,4,FALSE)</f>
        <v>2481348</v>
      </c>
      <c r="V1248" s="20">
        <v>0</v>
      </c>
      <c r="W1248" s="20">
        <f t="shared" si="347"/>
        <v>1240674</v>
      </c>
      <c r="X1248" s="23">
        <f>VLOOKUP(H1248,[1]Rates!$A$3:$D$139,4,FALSE)</f>
        <v>2.5490000000000001E-3</v>
      </c>
      <c r="Y1248" s="90">
        <f t="shared" si="348"/>
        <v>3162.4780260000002</v>
      </c>
      <c r="Z1248" s="9"/>
    </row>
    <row r="1249" spans="7:26" x14ac:dyDescent="0.25">
      <c r="G1249" s="16"/>
      <c r="H1249" s="9">
        <v>38</v>
      </c>
      <c r="I1249" s="9" t="s">
        <v>12</v>
      </c>
      <c r="J1249" s="17">
        <v>255</v>
      </c>
      <c r="K1249" s="18">
        <v>0.5</v>
      </c>
      <c r="L1249" s="19">
        <f>VLOOKUP(J1249,[1]Values!$A$3:$D$462,2,FALSE)</f>
        <v>82016705</v>
      </c>
      <c r="M1249" s="20">
        <v>1194842</v>
      </c>
      <c r="N1249" s="20">
        <f t="shared" si="343"/>
        <v>40410931.5</v>
      </c>
      <c r="O1249" s="19">
        <f>VLOOKUP(J1249,[1]Values!$A$3:$D$462,3,FALSE)</f>
        <v>841888</v>
      </c>
      <c r="P1249" s="19"/>
      <c r="Q1249" s="19">
        <f t="shared" si="344"/>
        <v>420944</v>
      </c>
      <c r="R1249" s="20">
        <f t="shared" si="345"/>
        <v>40831875.5</v>
      </c>
      <c r="S1249" s="21">
        <f>VLOOKUP(H1249,[1]Rates!$A$3:$D$139,3,FALSE)</f>
        <v>9.8999999999999994E-5</v>
      </c>
      <c r="T1249" s="22">
        <f t="shared" si="346"/>
        <v>4042.3556744999996</v>
      </c>
      <c r="U1249" s="19">
        <f>VLOOKUP(J1249,[1]Values!$A$3:$D$462,4,FALSE)</f>
        <v>2481348</v>
      </c>
      <c r="V1249" s="20">
        <v>0</v>
      </c>
      <c r="W1249" s="20">
        <f t="shared" si="347"/>
        <v>1240674</v>
      </c>
      <c r="X1249" s="23">
        <f>VLOOKUP(H1249,[1]Rates!$A$3:$D$139,4,FALSE)</f>
        <v>8.6000000000000003E-5</v>
      </c>
      <c r="Y1249" s="90">
        <f t="shared" si="348"/>
        <v>106.697964</v>
      </c>
      <c r="Z1249" s="9"/>
    </row>
    <row r="1250" spans="7:26" x14ac:dyDescent="0.25">
      <c r="G1250" s="16"/>
      <c r="H1250" s="9">
        <v>41</v>
      </c>
      <c r="I1250" s="9" t="s">
        <v>77</v>
      </c>
      <c r="J1250" s="17">
        <v>255</v>
      </c>
      <c r="K1250" s="18">
        <v>0.5</v>
      </c>
      <c r="L1250" s="19">
        <f>VLOOKUP(J1250,[1]Values!$A$3:$D$462,2,FALSE)</f>
        <v>82016705</v>
      </c>
      <c r="M1250" s="20">
        <v>1194842</v>
      </c>
      <c r="N1250" s="20">
        <f t="shared" si="343"/>
        <v>40410931.5</v>
      </c>
      <c r="O1250" s="19">
        <f>VLOOKUP(J1250,[1]Values!$A$3:$D$462,3,FALSE)</f>
        <v>841888</v>
      </c>
      <c r="P1250" s="19"/>
      <c r="Q1250" s="19">
        <f t="shared" si="344"/>
        <v>420944</v>
      </c>
      <c r="R1250" s="20">
        <f t="shared" si="345"/>
        <v>40831875.5</v>
      </c>
      <c r="S1250" s="21">
        <f>VLOOKUP(H1250,[1]Rates!$A$3:$D$139,3,FALSE)</f>
        <v>0</v>
      </c>
      <c r="T1250" s="22">
        <f t="shared" si="346"/>
        <v>0</v>
      </c>
      <c r="U1250" s="19">
        <f>VLOOKUP(J1250,[1]Values!$A$3:$D$462,4,FALSE)</f>
        <v>2481348</v>
      </c>
      <c r="V1250" s="20">
        <v>0</v>
      </c>
      <c r="W1250" s="20">
        <f t="shared" si="347"/>
        <v>1240674</v>
      </c>
      <c r="X1250" s="23">
        <f>VLOOKUP(H1250,[1]Rates!$A$3:$D$139,4,FALSE)</f>
        <v>0</v>
      </c>
      <c r="Y1250" s="90">
        <f t="shared" si="348"/>
        <v>0</v>
      </c>
      <c r="Z1250" s="9"/>
    </row>
    <row r="1251" spans="7:26" x14ac:dyDescent="0.25">
      <c r="G1251" s="16"/>
      <c r="H1251" s="9">
        <v>55</v>
      </c>
      <c r="I1251" s="9" t="s">
        <v>26</v>
      </c>
      <c r="J1251" s="17">
        <v>255</v>
      </c>
      <c r="K1251" s="18">
        <v>0.5</v>
      </c>
      <c r="L1251" s="19">
        <f>VLOOKUP(J1251,[1]Values!$A$3:$D$462,2,FALSE)</f>
        <v>82016705</v>
      </c>
      <c r="M1251" s="20">
        <v>1194842</v>
      </c>
      <c r="N1251" s="20">
        <f t="shared" si="343"/>
        <v>40410931.5</v>
      </c>
      <c r="O1251" s="19">
        <f>VLOOKUP(J1251,[1]Values!$A$3:$D$462,3,FALSE)</f>
        <v>841888</v>
      </c>
      <c r="P1251" s="19"/>
      <c r="Q1251" s="19">
        <f t="shared" si="344"/>
        <v>420944</v>
      </c>
      <c r="R1251" s="20">
        <f t="shared" si="345"/>
        <v>40831875.5</v>
      </c>
      <c r="S1251" s="21">
        <f>VLOOKUP(H1251,[1]Rates!$A$3:$D$139,3,FALSE)</f>
        <v>1.45E-4</v>
      </c>
      <c r="T1251" s="22">
        <f t="shared" si="346"/>
        <v>5920.6219474999998</v>
      </c>
      <c r="U1251" s="19">
        <f>VLOOKUP(J1251,[1]Values!$A$3:$D$462,4,FALSE)</f>
        <v>2481348</v>
      </c>
      <c r="V1251" s="20">
        <v>0</v>
      </c>
      <c r="W1251" s="20">
        <f t="shared" si="347"/>
        <v>1240674</v>
      </c>
      <c r="X1251" s="23">
        <f>VLOOKUP(H1251,[1]Rates!$A$3:$D$139,4,FALSE)</f>
        <v>1.35E-4</v>
      </c>
      <c r="Y1251" s="90">
        <f t="shared" si="348"/>
        <v>167.49099000000001</v>
      </c>
      <c r="Z1251" s="9"/>
    </row>
    <row r="1252" spans="7:26" x14ac:dyDescent="0.25">
      <c r="G1252" s="16"/>
      <c r="H1252" s="9">
        <v>71</v>
      </c>
      <c r="I1252" s="9" t="s">
        <v>18</v>
      </c>
      <c r="J1252" s="17">
        <v>255</v>
      </c>
      <c r="K1252" s="18">
        <v>0.5</v>
      </c>
      <c r="L1252" s="19">
        <f>VLOOKUP(J1252,[1]Values!$A$3:$D$462,2,FALSE)</f>
        <v>82016705</v>
      </c>
      <c r="M1252" s="20">
        <v>1194842</v>
      </c>
      <c r="N1252" s="20">
        <f t="shared" si="343"/>
        <v>40410931.5</v>
      </c>
      <c r="O1252" s="19">
        <f>VLOOKUP(J1252,[1]Values!$A$3:$D$462,3,FALSE)</f>
        <v>841888</v>
      </c>
      <c r="P1252" s="19"/>
      <c r="Q1252" s="19">
        <f t="shared" si="344"/>
        <v>420944</v>
      </c>
      <c r="R1252" s="20">
        <f t="shared" si="345"/>
        <v>40831875.5</v>
      </c>
      <c r="S1252" s="21">
        <f>VLOOKUP(H1252,[1]Rates!$A$3:$D$139,3,FALSE)</f>
        <v>9.0000000000000002E-6</v>
      </c>
      <c r="T1252" s="22">
        <f t="shared" si="346"/>
        <v>367.48687949999999</v>
      </c>
      <c r="U1252" s="19">
        <f>VLOOKUP(J1252,[1]Values!$A$3:$D$462,4,FALSE)</f>
        <v>2481348</v>
      </c>
      <c r="V1252" s="20">
        <v>0</v>
      </c>
      <c r="W1252" s="20">
        <f t="shared" si="347"/>
        <v>1240674</v>
      </c>
      <c r="X1252" s="23">
        <f>VLOOKUP(H1252,[1]Rates!$A$3:$D$139,4,FALSE)</f>
        <v>9.0000000000000002E-6</v>
      </c>
      <c r="Y1252" s="90">
        <f t="shared" si="348"/>
        <v>11.166066000000001</v>
      </c>
      <c r="Z1252" s="9"/>
    </row>
    <row r="1253" spans="7:26" x14ac:dyDescent="0.25">
      <c r="G1253" s="16"/>
      <c r="H1253" s="9">
        <v>72</v>
      </c>
      <c r="I1253" s="9" t="s">
        <v>28</v>
      </c>
      <c r="J1253" s="17">
        <v>255</v>
      </c>
      <c r="K1253" s="18">
        <v>0.5</v>
      </c>
      <c r="L1253" s="19">
        <f>VLOOKUP(J1253,[1]Values!$A$3:$D$462,2,FALSE)</f>
        <v>82016705</v>
      </c>
      <c r="M1253" s="20">
        <v>1194842</v>
      </c>
      <c r="N1253" s="20">
        <f t="shared" si="343"/>
        <v>40410931.5</v>
      </c>
      <c r="O1253" s="19">
        <f>VLOOKUP(J1253,[1]Values!$A$3:$D$462,3,FALSE)</f>
        <v>841888</v>
      </c>
      <c r="P1253" s="19"/>
      <c r="Q1253" s="19">
        <f t="shared" si="344"/>
        <v>420944</v>
      </c>
      <c r="R1253" s="20">
        <f t="shared" si="345"/>
        <v>40831875.5</v>
      </c>
      <c r="S1253" s="21">
        <f>VLOOKUP(H1253,[1]Rates!$A$3:$D$139,3,FALSE)</f>
        <v>2.5799999999999998E-4</v>
      </c>
      <c r="T1253" s="22">
        <f t="shared" si="346"/>
        <v>10534.623878999999</v>
      </c>
      <c r="U1253" s="19">
        <f>VLOOKUP(J1253,[1]Values!$A$3:$D$462,4,FALSE)</f>
        <v>2481348</v>
      </c>
      <c r="V1253" s="20">
        <v>0</v>
      </c>
      <c r="W1253" s="20">
        <f t="shared" si="347"/>
        <v>1240674</v>
      </c>
      <c r="X1253" s="23">
        <f>VLOOKUP(H1253,[1]Rates!$A$3:$D$139,4,FALSE)</f>
        <v>2.7500000000000002E-4</v>
      </c>
      <c r="Y1253" s="90">
        <f t="shared" si="348"/>
        <v>341.18535000000003</v>
      </c>
      <c r="Z1253" s="9"/>
    </row>
    <row r="1254" spans="7:26" x14ac:dyDescent="0.25">
      <c r="G1254" s="16"/>
      <c r="H1254" s="9">
        <v>78</v>
      </c>
      <c r="I1254" s="9" t="s">
        <v>113</v>
      </c>
      <c r="J1254" s="17">
        <v>255</v>
      </c>
      <c r="K1254" s="18">
        <v>0.5</v>
      </c>
      <c r="L1254" s="19">
        <f>VLOOKUP(J1254,[1]Values!$A$3:$D$462,2,FALSE)</f>
        <v>82016705</v>
      </c>
      <c r="M1254" s="20">
        <v>1194842</v>
      </c>
      <c r="N1254" s="20">
        <f t="shared" si="343"/>
        <v>40410931.5</v>
      </c>
      <c r="O1254" s="19">
        <f>VLOOKUP(J1254,[1]Values!$A$3:$D$462,3,FALSE)</f>
        <v>841888</v>
      </c>
      <c r="P1254" s="19"/>
      <c r="Q1254" s="19">
        <f t="shared" si="344"/>
        <v>420944</v>
      </c>
      <c r="R1254" s="20">
        <f t="shared" si="345"/>
        <v>40831875.5</v>
      </c>
      <c r="S1254" s="21">
        <f>VLOOKUP(H1254,[1]Rates!$A$3:$D$139,3,FALSE)</f>
        <v>0</v>
      </c>
      <c r="T1254" s="22">
        <f t="shared" si="346"/>
        <v>0</v>
      </c>
      <c r="U1254" s="19">
        <f>VLOOKUP(J1254,[1]Values!$A$3:$D$462,4,FALSE)</f>
        <v>2481348</v>
      </c>
      <c r="V1254" s="20">
        <v>0</v>
      </c>
      <c r="W1254" s="20">
        <f t="shared" si="347"/>
        <v>1240674</v>
      </c>
      <c r="X1254" s="23">
        <f>VLOOKUP(H1254,[1]Rates!$A$3:$D$139,4,FALSE)</f>
        <v>0</v>
      </c>
      <c r="Y1254" s="90">
        <f t="shared" si="348"/>
        <v>0</v>
      </c>
      <c r="Z1254" s="9"/>
    </row>
    <row r="1255" spans="7:26" x14ac:dyDescent="0.25">
      <c r="G1255" s="16"/>
      <c r="H1255" s="9">
        <v>104</v>
      </c>
      <c r="I1255" s="9" t="s">
        <v>82</v>
      </c>
      <c r="J1255" s="17">
        <v>255</v>
      </c>
      <c r="K1255" s="18">
        <v>0.5</v>
      </c>
      <c r="L1255" s="19">
        <f>VLOOKUP(J1255,[1]Values!$A$3:$D$462,2,FALSE)</f>
        <v>82016705</v>
      </c>
      <c r="M1255" s="20">
        <v>1194842</v>
      </c>
      <c r="N1255" s="20">
        <f t="shared" si="343"/>
        <v>40410931.5</v>
      </c>
      <c r="O1255" s="19">
        <f>VLOOKUP(J1255,[1]Values!$A$3:$D$462,3,FALSE)</f>
        <v>841888</v>
      </c>
      <c r="P1255" s="19"/>
      <c r="Q1255" s="19">
        <f t="shared" si="344"/>
        <v>420944</v>
      </c>
      <c r="R1255" s="20">
        <f t="shared" si="345"/>
        <v>40831875.5</v>
      </c>
      <c r="S1255" s="21">
        <f>VLOOKUP(H1255,[1]Rates!$A$3:$D$139,3,FALSE)</f>
        <v>0</v>
      </c>
      <c r="T1255" s="22">
        <f t="shared" si="346"/>
        <v>0</v>
      </c>
      <c r="U1255" s="19">
        <f>VLOOKUP(J1255,[1]Values!$A$3:$D$462,4,FALSE)</f>
        <v>2481348</v>
      </c>
      <c r="V1255" s="20">
        <v>0</v>
      </c>
      <c r="W1255" s="20">
        <f t="shared" si="347"/>
        <v>1240674</v>
      </c>
      <c r="X1255" s="23">
        <f>VLOOKUP(H1255,[1]Rates!$A$3:$D$139,4,FALSE)</f>
        <v>0</v>
      </c>
      <c r="Y1255" s="90">
        <f t="shared" si="348"/>
        <v>0</v>
      </c>
      <c r="Z1255" s="9"/>
    </row>
    <row r="1256" spans="7:26" x14ac:dyDescent="0.25">
      <c r="G1256" s="16"/>
      <c r="H1256" s="9">
        <v>117</v>
      </c>
      <c r="I1256" s="9" t="s">
        <v>21</v>
      </c>
      <c r="J1256" s="17">
        <v>255</v>
      </c>
      <c r="K1256" s="18">
        <v>0.5</v>
      </c>
      <c r="L1256" s="19">
        <f>VLOOKUP(J1256,[1]Values!$A$3:$D$462,2,FALSE)</f>
        <v>82016705</v>
      </c>
      <c r="M1256" s="20">
        <v>1194842</v>
      </c>
      <c r="N1256" s="20">
        <f t="shared" si="343"/>
        <v>40410931.5</v>
      </c>
      <c r="O1256" s="19">
        <f>VLOOKUP(J1256,[1]Values!$A$3:$D$462,3,FALSE)</f>
        <v>841888</v>
      </c>
      <c r="P1256" s="19"/>
      <c r="Q1256" s="19">
        <f t="shared" si="344"/>
        <v>420944</v>
      </c>
      <c r="R1256" s="20">
        <f t="shared" si="345"/>
        <v>40831875.5</v>
      </c>
      <c r="S1256" s="21">
        <f>VLOOKUP(H1256,[1]Rates!$A$3:$D$139,3,FALSE)</f>
        <v>2.1900000000000001E-4</v>
      </c>
      <c r="T1256" s="22">
        <f t="shared" si="346"/>
        <v>8942.1807344999997</v>
      </c>
      <c r="U1256" s="19">
        <f>VLOOKUP(J1256,[1]Values!$A$3:$D$462,4,FALSE)</f>
        <v>2481348</v>
      </c>
      <c r="V1256" s="20">
        <v>0</v>
      </c>
      <c r="W1256" s="20">
        <f t="shared" si="347"/>
        <v>1240674</v>
      </c>
      <c r="X1256" s="23">
        <f>VLOOKUP(H1256,[1]Rates!$A$3:$D$139,4,FALSE)</f>
        <v>2.34E-4</v>
      </c>
      <c r="Y1256" s="90">
        <f t="shared" si="348"/>
        <v>290.31771600000002</v>
      </c>
      <c r="Z1256" s="27"/>
    </row>
    <row r="1257" spans="7:26" x14ac:dyDescent="0.25">
      <c r="G1257" s="16"/>
      <c r="H1257" s="9"/>
      <c r="I1257" s="9"/>
      <c r="J1257" s="17"/>
      <c r="K1257" s="18"/>
      <c r="L1257" s="20"/>
      <c r="M1257" s="20"/>
      <c r="N1257" s="20"/>
      <c r="O1257" s="20"/>
      <c r="P1257" s="20"/>
      <c r="Q1257" s="20"/>
      <c r="R1257" s="20"/>
      <c r="S1257" s="23"/>
      <c r="T1257" s="22"/>
      <c r="U1257" s="20"/>
      <c r="V1257" s="20"/>
      <c r="W1257" s="20"/>
      <c r="X1257" s="23"/>
      <c r="Y1257" s="90"/>
      <c r="Z1257" s="9"/>
    </row>
    <row r="1258" spans="7:26" ht="15.75" x14ac:dyDescent="0.25">
      <c r="G1258" s="91">
        <v>78</v>
      </c>
      <c r="H1258" s="28" t="s">
        <v>113</v>
      </c>
      <c r="I1258" s="9"/>
      <c r="J1258" s="17"/>
      <c r="K1258" s="18"/>
      <c r="L1258" s="20"/>
      <c r="M1258" s="20"/>
      <c r="N1258" s="20"/>
      <c r="O1258" s="20"/>
      <c r="P1258" s="20"/>
      <c r="Q1258" s="20"/>
      <c r="R1258" s="20"/>
      <c r="S1258" s="23"/>
      <c r="T1258" s="22"/>
      <c r="U1258" s="20"/>
      <c r="V1258" s="20"/>
      <c r="W1258" s="20"/>
      <c r="X1258" s="23"/>
      <c r="Y1258" s="90"/>
      <c r="Z1258" s="9"/>
    </row>
    <row r="1259" spans="7:26" x14ac:dyDescent="0.25">
      <c r="G1259" s="16"/>
      <c r="H1259" s="9">
        <v>1</v>
      </c>
      <c r="I1259" s="9" t="s">
        <v>11</v>
      </c>
      <c r="J1259" s="17">
        <v>858</v>
      </c>
      <c r="K1259" s="18">
        <v>0.5</v>
      </c>
      <c r="L1259" s="19">
        <f>VLOOKUP(J1259,[1]Values!$A$3:$D$462,2,FALSE)</f>
        <v>0</v>
      </c>
      <c r="M1259" s="20"/>
      <c r="N1259" s="20">
        <f t="shared" ref="N1259:N1275" si="349">(L1259-M1259)*K1259</f>
        <v>0</v>
      </c>
      <c r="O1259" s="19">
        <f>VLOOKUP(J1259,[1]Values!$A$3:$D$462,3,FALSE)</f>
        <v>626914</v>
      </c>
      <c r="P1259" s="20">
        <v>66361</v>
      </c>
      <c r="Q1259" s="19">
        <f t="shared" ref="Q1259:Q1275" si="350">(O1259-P1259)*K1259</f>
        <v>280276.5</v>
      </c>
      <c r="R1259" s="20">
        <f t="shared" ref="R1259:R1275" si="351">(L1259-M1259+O1259-P1259)*K1259</f>
        <v>280276.5</v>
      </c>
      <c r="S1259" s="21">
        <f>VLOOKUP(H1259,[1]Rates!$A$3:$D$139,3,FALSE)</f>
        <v>1.908E-3</v>
      </c>
      <c r="T1259" s="22">
        <f t="shared" ref="T1259:T1275" si="352">R1259*S1259</f>
        <v>534.767562</v>
      </c>
      <c r="U1259" s="19">
        <f>VLOOKUP(J1259,[1]Values!$A$3:$D$462,4,FALSE)</f>
        <v>0</v>
      </c>
      <c r="V1259" s="20">
        <v>0</v>
      </c>
      <c r="W1259" s="20">
        <f t="shared" ref="W1259:W1275" si="353">(U1259-V1259)*K1259</f>
        <v>0</v>
      </c>
      <c r="X1259" s="23">
        <f>VLOOKUP(H1259,[1]Rates!$A$3:$D$139,4,FALSE)</f>
        <v>2.0739999999999999E-3</v>
      </c>
      <c r="Y1259" s="90">
        <f t="shared" ref="Y1259:Y1275" si="354">W1259*X1259</f>
        <v>0</v>
      </c>
      <c r="Z1259" s="9"/>
    </row>
    <row r="1260" spans="7:26" x14ac:dyDescent="0.25">
      <c r="G1260" s="16"/>
      <c r="H1260" s="9">
        <v>2</v>
      </c>
      <c r="I1260" s="9" t="s">
        <v>27</v>
      </c>
      <c r="J1260" s="17">
        <v>858</v>
      </c>
      <c r="K1260" s="18">
        <v>0.5</v>
      </c>
      <c r="L1260" s="19">
        <f>VLOOKUP(J1260,[1]Values!$A$3:$D$462,2,FALSE)</f>
        <v>0</v>
      </c>
      <c r="M1260" s="20"/>
      <c r="N1260" s="20">
        <f t="shared" si="349"/>
        <v>0</v>
      </c>
      <c r="O1260" s="19">
        <f>VLOOKUP(J1260,[1]Values!$A$3:$D$462,3,FALSE)</f>
        <v>626914</v>
      </c>
      <c r="P1260" s="20">
        <v>66361</v>
      </c>
      <c r="Q1260" s="19">
        <f t="shared" si="350"/>
        <v>280276.5</v>
      </c>
      <c r="R1260" s="20">
        <f t="shared" si="351"/>
        <v>280276.5</v>
      </c>
      <c r="S1260" s="21">
        <f>VLOOKUP(H1260,[1]Rates!$A$3:$D$139,3,FALSE)</f>
        <v>2.0900000000000001E-4</v>
      </c>
      <c r="T1260" s="22">
        <f t="shared" si="352"/>
        <v>58.577788500000004</v>
      </c>
      <c r="U1260" s="19">
        <f>VLOOKUP(J1260,[1]Values!$A$3:$D$462,4,FALSE)</f>
        <v>0</v>
      </c>
      <c r="V1260" s="20">
        <v>0</v>
      </c>
      <c r="W1260" s="20">
        <f t="shared" si="353"/>
        <v>0</v>
      </c>
      <c r="X1260" s="23">
        <f>VLOOKUP(H1260,[1]Rates!$A$3:$D$139,4,FALSE)</f>
        <v>2.3000000000000001E-4</v>
      </c>
      <c r="Y1260" s="90">
        <f t="shared" si="354"/>
        <v>0</v>
      </c>
      <c r="Z1260" s="9"/>
    </row>
    <row r="1261" spans="7:26" x14ac:dyDescent="0.25">
      <c r="G1261" s="16"/>
      <c r="H1261" s="9">
        <v>3</v>
      </c>
      <c r="I1261" s="9" t="s">
        <v>20</v>
      </c>
      <c r="J1261" s="17">
        <v>858</v>
      </c>
      <c r="K1261" s="18">
        <v>0.5</v>
      </c>
      <c r="L1261" s="19">
        <f>VLOOKUP(J1261,[1]Values!$A$3:$D$462,2,FALSE)</f>
        <v>0</v>
      </c>
      <c r="M1261" s="20"/>
      <c r="N1261" s="20">
        <f t="shared" si="349"/>
        <v>0</v>
      </c>
      <c r="O1261" s="19">
        <f>VLOOKUP(J1261,[1]Values!$A$3:$D$462,3,FALSE)</f>
        <v>626914</v>
      </c>
      <c r="P1261" s="20">
        <v>66361</v>
      </c>
      <c r="Q1261" s="19">
        <f t="shared" si="350"/>
        <v>280276.5</v>
      </c>
      <c r="R1261" s="20">
        <f t="shared" si="351"/>
        <v>280276.5</v>
      </c>
      <c r="S1261" s="21">
        <f>VLOOKUP(H1261,[1]Rates!$A$3:$D$139,3,FALSE)</f>
        <v>4.9299999999999995E-4</v>
      </c>
      <c r="T1261" s="22">
        <f t="shared" si="352"/>
        <v>138.17631449999999</v>
      </c>
      <c r="U1261" s="19">
        <f>VLOOKUP(J1261,[1]Values!$A$3:$D$462,4,FALSE)</f>
        <v>0</v>
      </c>
      <c r="V1261" s="20">
        <v>0</v>
      </c>
      <c r="W1261" s="20">
        <f t="shared" si="353"/>
        <v>0</v>
      </c>
      <c r="X1261" s="23">
        <f>VLOOKUP(H1261,[1]Rates!$A$3:$D$139,4,FALSE)</f>
        <v>5.2599999999999999E-4</v>
      </c>
      <c r="Y1261" s="90">
        <f t="shared" si="354"/>
        <v>0</v>
      </c>
      <c r="Z1261" s="9"/>
    </row>
    <row r="1262" spans="7:26" x14ac:dyDescent="0.25">
      <c r="G1262" s="16"/>
      <c r="H1262" s="9">
        <v>5</v>
      </c>
      <c r="I1262" s="9" t="s">
        <v>17</v>
      </c>
      <c r="J1262" s="17">
        <v>858</v>
      </c>
      <c r="K1262" s="18">
        <v>0.5</v>
      </c>
      <c r="L1262" s="19">
        <f>VLOOKUP(J1262,[1]Values!$A$3:$D$462,2,FALSE)</f>
        <v>0</v>
      </c>
      <c r="M1262" s="20"/>
      <c r="N1262" s="20">
        <f t="shared" si="349"/>
        <v>0</v>
      </c>
      <c r="O1262" s="19">
        <f>VLOOKUP(J1262,[1]Values!$A$3:$D$462,3,FALSE)</f>
        <v>626914</v>
      </c>
      <c r="P1262" s="20">
        <v>66361</v>
      </c>
      <c r="Q1262" s="19">
        <f t="shared" si="350"/>
        <v>280276.5</v>
      </c>
      <c r="R1262" s="20">
        <f t="shared" si="351"/>
        <v>280276.5</v>
      </c>
      <c r="S1262" s="21">
        <f>VLOOKUP(H1262,[1]Rates!$A$3:$D$139,3,FALSE)</f>
        <v>6.038E-3</v>
      </c>
      <c r="T1262" s="22">
        <f t="shared" si="352"/>
        <v>1692.3095069999999</v>
      </c>
      <c r="U1262" s="19">
        <f>VLOOKUP(J1262,[1]Values!$A$3:$D$462,4,FALSE)</f>
        <v>0</v>
      </c>
      <c r="V1262" s="20">
        <v>0</v>
      </c>
      <c r="W1262" s="20">
        <f t="shared" si="353"/>
        <v>0</v>
      </c>
      <c r="X1262" s="23">
        <f>VLOOKUP(H1262,[1]Rates!$A$3:$D$139,4,FALSE)</f>
        <v>6.2370000000000004E-3</v>
      </c>
      <c r="Y1262" s="90">
        <f t="shared" si="354"/>
        <v>0</v>
      </c>
      <c r="Z1262" s="9"/>
    </row>
    <row r="1263" spans="7:26" x14ac:dyDescent="0.25">
      <c r="G1263" s="16"/>
      <c r="H1263" s="9">
        <v>137</v>
      </c>
      <c r="I1263" s="9" t="s">
        <v>140</v>
      </c>
      <c r="J1263" s="17">
        <v>858</v>
      </c>
      <c r="K1263" s="18">
        <v>0.5</v>
      </c>
      <c r="L1263" s="19">
        <f>VLOOKUP(J1263,[1]Values!$A$3:$D$462,2,FALSE)</f>
        <v>0</v>
      </c>
      <c r="M1263" s="20"/>
      <c r="N1263" s="20">
        <f t="shared" si="349"/>
        <v>0</v>
      </c>
      <c r="O1263" s="19">
        <f>VLOOKUP(J1263,[1]Values!$A$3:$D$462,3,FALSE)</f>
        <v>626914</v>
      </c>
      <c r="P1263" s="20">
        <v>66361</v>
      </c>
      <c r="Q1263" s="19">
        <f t="shared" si="350"/>
        <v>280276.5</v>
      </c>
      <c r="R1263" s="20">
        <f t="shared" si="351"/>
        <v>280276.5</v>
      </c>
      <c r="S1263" s="21">
        <f>VLOOKUP(H1263,[1]Rates!$A$3:$D$139,3,FALSE)</f>
        <v>7.2000000000000002E-5</v>
      </c>
      <c r="T1263" s="22">
        <f t="shared" si="352"/>
        <v>20.179908000000001</v>
      </c>
      <c r="U1263" s="19">
        <f>VLOOKUP(J1263,[1]Values!$A$3:$D$462,4,FALSE)</f>
        <v>0</v>
      </c>
      <c r="V1263" s="20">
        <v>0</v>
      </c>
      <c r="W1263" s="20">
        <f t="shared" si="353"/>
        <v>0</v>
      </c>
      <c r="X1263" s="23">
        <f>VLOOKUP(H1263,[1]Rates!$A$3:$D$139,4,FALSE)</f>
        <v>6.9999999999999994E-5</v>
      </c>
      <c r="Y1263" s="90">
        <f t="shared" si="354"/>
        <v>0</v>
      </c>
      <c r="Z1263" s="9"/>
    </row>
    <row r="1264" spans="7:26" x14ac:dyDescent="0.25">
      <c r="G1264" s="16"/>
      <c r="H1264" s="9">
        <v>6</v>
      </c>
      <c r="I1264" s="9" t="s">
        <v>70</v>
      </c>
      <c r="J1264" s="17">
        <v>858</v>
      </c>
      <c r="K1264" s="18">
        <v>0.5</v>
      </c>
      <c r="L1264" s="19">
        <f>VLOOKUP(J1264,[1]Values!$A$3:$D$462,2,FALSE)</f>
        <v>0</v>
      </c>
      <c r="M1264" s="20"/>
      <c r="N1264" s="20">
        <f t="shared" si="349"/>
        <v>0</v>
      </c>
      <c r="O1264" s="19">
        <f>VLOOKUP(J1264,[1]Values!$A$3:$D$462,3,FALSE)</f>
        <v>626914</v>
      </c>
      <c r="P1264" s="20">
        <v>66361</v>
      </c>
      <c r="Q1264" s="19">
        <f t="shared" si="350"/>
        <v>280276.5</v>
      </c>
      <c r="R1264" s="20">
        <f t="shared" si="351"/>
        <v>280276.5</v>
      </c>
      <c r="S1264" s="21">
        <f>VLOOKUP(H1264,[1]Rates!$A$3:$D$139,3,FALSE)</f>
        <v>0</v>
      </c>
      <c r="T1264" s="22">
        <f t="shared" si="352"/>
        <v>0</v>
      </c>
      <c r="U1264" s="19">
        <f>VLOOKUP(J1264,[1]Values!$A$3:$D$462,4,FALSE)</f>
        <v>0</v>
      </c>
      <c r="V1264" s="20">
        <v>0</v>
      </c>
      <c r="W1264" s="20">
        <f t="shared" si="353"/>
        <v>0</v>
      </c>
      <c r="X1264" s="23">
        <f>VLOOKUP(H1264,[1]Rates!$A$3:$D$139,4,FALSE)</f>
        <v>0</v>
      </c>
      <c r="Y1264" s="90">
        <f t="shared" si="354"/>
        <v>0</v>
      </c>
      <c r="Z1264" s="9"/>
    </row>
    <row r="1265" spans="7:26" x14ac:dyDescent="0.25">
      <c r="G1265" s="16"/>
      <c r="H1265" s="9">
        <v>7</v>
      </c>
      <c r="I1265" s="9" t="s">
        <v>9</v>
      </c>
      <c r="J1265" s="17">
        <v>858</v>
      </c>
      <c r="K1265" s="18">
        <v>0.5</v>
      </c>
      <c r="L1265" s="19">
        <f>VLOOKUP(J1265,[1]Values!$A$3:$D$462,2,FALSE)</f>
        <v>0</v>
      </c>
      <c r="M1265" s="20"/>
      <c r="N1265" s="20">
        <f t="shared" si="349"/>
        <v>0</v>
      </c>
      <c r="O1265" s="19">
        <f>VLOOKUP(J1265,[1]Values!$A$3:$D$462,3,FALSE)</f>
        <v>626914</v>
      </c>
      <c r="P1265" s="20">
        <v>66361</v>
      </c>
      <c r="Q1265" s="19">
        <f t="shared" si="350"/>
        <v>280276.5</v>
      </c>
      <c r="R1265" s="20">
        <f t="shared" si="351"/>
        <v>280276.5</v>
      </c>
      <c r="S1265" s="21">
        <f>VLOOKUP(H1265,[1]Rates!$A$3:$D$139,3,FALSE)</f>
        <v>1.01E-4</v>
      </c>
      <c r="T1265" s="22">
        <f t="shared" si="352"/>
        <v>28.307926500000001</v>
      </c>
      <c r="U1265" s="19">
        <f>VLOOKUP(J1265,[1]Values!$A$3:$D$462,4,FALSE)</f>
        <v>0</v>
      </c>
      <c r="V1265" s="20">
        <v>0</v>
      </c>
      <c r="W1265" s="20">
        <f t="shared" si="353"/>
        <v>0</v>
      </c>
      <c r="X1265" s="23">
        <f>VLOOKUP(H1265,[1]Rates!$A$3:$D$139,4,FALSE)</f>
        <v>1.08E-4</v>
      </c>
      <c r="Y1265" s="90">
        <f t="shared" si="354"/>
        <v>0</v>
      </c>
      <c r="Z1265" s="9"/>
    </row>
    <row r="1266" spans="7:26" x14ac:dyDescent="0.25">
      <c r="G1266" s="16"/>
      <c r="H1266" s="9">
        <v>8</v>
      </c>
      <c r="I1266" s="9" t="s">
        <v>23</v>
      </c>
      <c r="J1266" s="17">
        <v>858</v>
      </c>
      <c r="K1266" s="18">
        <v>0.5</v>
      </c>
      <c r="L1266" s="19">
        <f>VLOOKUP(J1266,[1]Values!$A$3:$D$462,2,FALSE)</f>
        <v>0</v>
      </c>
      <c r="M1266" s="20"/>
      <c r="N1266" s="20">
        <f t="shared" si="349"/>
        <v>0</v>
      </c>
      <c r="O1266" s="19">
        <f>VLOOKUP(J1266,[1]Values!$A$3:$D$462,3,FALSE)</f>
        <v>626914</v>
      </c>
      <c r="P1266" s="20">
        <v>66361</v>
      </c>
      <c r="Q1266" s="19">
        <f t="shared" si="350"/>
        <v>280276.5</v>
      </c>
      <c r="R1266" s="20">
        <f t="shared" si="351"/>
        <v>280276.5</v>
      </c>
      <c r="S1266" s="21">
        <f>VLOOKUP(H1266,[1]Rates!$A$3:$D$139,3,FALSE)</f>
        <v>1.5300000000000001E-4</v>
      </c>
      <c r="T1266" s="22">
        <f t="shared" si="352"/>
        <v>42.882304500000004</v>
      </c>
      <c r="U1266" s="19">
        <f>VLOOKUP(J1266,[1]Values!$A$3:$D$462,4,FALSE)</f>
        <v>0</v>
      </c>
      <c r="V1266" s="20">
        <v>0</v>
      </c>
      <c r="W1266" s="20">
        <f t="shared" si="353"/>
        <v>0</v>
      </c>
      <c r="X1266" s="23">
        <f>VLOOKUP(H1266,[1]Rates!$A$3:$D$139,4,FALSE)</f>
        <v>1.64E-4</v>
      </c>
      <c r="Y1266" s="90">
        <f t="shared" si="354"/>
        <v>0</v>
      </c>
      <c r="Z1266" s="9"/>
    </row>
    <row r="1267" spans="7:26" x14ac:dyDescent="0.25">
      <c r="G1267" s="16"/>
      <c r="H1267" s="9">
        <v>36</v>
      </c>
      <c r="I1267" s="9" t="s">
        <v>6</v>
      </c>
      <c r="J1267" s="17">
        <v>858</v>
      </c>
      <c r="K1267" s="18">
        <v>0.5</v>
      </c>
      <c r="L1267" s="19">
        <f>VLOOKUP(J1267,[1]Values!$A$3:$D$462,2,FALSE)</f>
        <v>0</v>
      </c>
      <c r="M1267" s="20"/>
      <c r="N1267" s="20">
        <f t="shared" si="349"/>
        <v>0</v>
      </c>
      <c r="O1267" s="19">
        <f>VLOOKUP(J1267,[1]Values!$A$3:$D$462,3,FALSE)</f>
        <v>626914</v>
      </c>
      <c r="P1267" s="20">
        <v>66361</v>
      </c>
      <c r="Q1267" s="19">
        <f t="shared" si="350"/>
        <v>280276.5</v>
      </c>
      <c r="R1267" s="20">
        <f t="shared" si="351"/>
        <v>280276.5</v>
      </c>
      <c r="S1267" s="21">
        <f>VLOOKUP(H1267,[1]Rates!$A$3:$D$139,3,FALSE)</f>
        <v>2.2699999999999999E-3</v>
      </c>
      <c r="T1267" s="22">
        <f t="shared" si="352"/>
        <v>636.22765499999991</v>
      </c>
      <c r="U1267" s="19">
        <f>VLOOKUP(J1267,[1]Values!$A$3:$D$462,4,FALSE)</f>
        <v>0</v>
      </c>
      <c r="V1267" s="20">
        <v>0</v>
      </c>
      <c r="W1267" s="20">
        <f t="shared" si="353"/>
        <v>0</v>
      </c>
      <c r="X1267" s="23">
        <f>VLOOKUP(H1267,[1]Rates!$A$3:$D$139,4,FALSE)</f>
        <v>2.5490000000000001E-3</v>
      </c>
      <c r="Y1267" s="90">
        <f t="shared" si="354"/>
        <v>0</v>
      </c>
      <c r="Z1267" s="9"/>
    </row>
    <row r="1268" spans="7:26" x14ac:dyDescent="0.25">
      <c r="G1268" s="16"/>
      <c r="H1268" s="9">
        <v>38</v>
      </c>
      <c r="I1268" s="9" t="s">
        <v>12</v>
      </c>
      <c r="J1268" s="17">
        <v>858</v>
      </c>
      <c r="K1268" s="18">
        <v>0.5</v>
      </c>
      <c r="L1268" s="19">
        <f>VLOOKUP(J1268,[1]Values!$A$3:$D$462,2,FALSE)</f>
        <v>0</v>
      </c>
      <c r="M1268" s="20"/>
      <c r="N1268" s="20">
        <f t="shared" si="349"/>
        <v>0</v>
      </c>
      <c r="O1268" s="19">
        <f>VLOOKUP(J1268,[1]Values!$A$3:$D$462,3,FALSE)</f>
        <v>626914</v>
      </c>
      <c r="P1268" s="20">
        <v>66361</v>
      </c>
      <c r="Q1268" s="19">
        <f t="shared" si="350"/>
        <v>280276.5</v>
      </c>
      <c r="R1268" s="20">
        <f t="shared" si="351"/>
        <v>280276.5</v>
      </c>
      <c r="S1268" s="21">
        <f>VLOOKUP(H1268,[1]Rates!$A$3:$D$139,3,FALSE)</f>
        <v>9.8999999999999994E-5</v>
      </c>
      <c r="T1268" s="22">
        <f t="shared" si="352"/>
        <v>27.747373499999998</v>
      </c>
      <c r="U1268" s="19">
        <f>VLOOKUP(J1268,[1]Values!$A$3:$D$462,4,FALSE)</f>
        <v>0</v>
      </c>
      <c r="V1268" s="20">
        <v>0</v>
      </c>
      <c r="W1268" s="20">
        <f t="shared" si="353"/>
        <v>0</v>
      </c>
      <c r="X1268" s="23">
        <f>VLOOKUP(H1268,[1]Rates!$A$3:$D$139,4,FALSE)</f>
        <v>8.6000000000000003E-5</v>
      </c>
      <c r="Y1268" s="90">
        <f t="shared" si="354"/>
        <v>0</v>
      </c>
      <c r="Z1268" s="9"/>
    </row>
    <row r="1269" spans="7:26" x14ac:dyDescent="0.25">
      <c r="G1269" s="16"/>
      <c r="H1269" s="9">
        <v>41</v>
      </c>
      <c r="I1269" s="9" t="s">
        <v>77</v>
      </c>
      <c r="J1269" s="17">
        <v>858</v>
      </c>
      <c r="K1269" s="18">
        <v>0.5</v>
      </c>
      <c r="L1269" s="19">
        <f>VLOOKUP(J1269,[1]Values!$A$3:$D$462,2,FALSE)</f>
        <v>0</v>
      </c>
      <c r="M1269" s="20"/>
      <c r="N1269" s="20">
        <f t="shared" si="349"/>
        <v>0</v>
      </c>
      <c r="O1269" s="19">
        <f>VLOOKUP(J1269,[1]Values!$A$3:$D$462,3,FALSE)</f>
        <v>626914</v>
      </c>
      <c r="P1269" s="20">
        <v>66361</v>
      </c>
      <c r="Q1269" s="19">
        <f t="shared" si="350"/>
        <v>280276.5</v>
      </c>
      <c r="R1269" s="20">
        <f t="shared" si="351"/>
        <v>280276.5</v>
      </c>
      <c r="S1269" s="21">
        <f>VLOOKUP(H1269,[1]Rates!$A$3:$D$139,3,FALSE)</f>
        <v>0</v>
      </c>
      <c r="T1269" s="22">
        <f t="shared" si="352"/>
        <v>0</v>
      </c>
      <c r="U1269" s="19">
        <f>VLOOKUP(J1269,[1]Values!$A$3:$D$462,4,FALSE)</f>
        <v>0</v>
      </c>
      <c r="V1269" s="20">
        <v>0</v>
      </c>
      <c r="W1269" s="20">
        <f t="shared" si="353"/>
        <v>0</v>
      </c>
      <c r="X1269" s="23">
        <f>VLOOKUP(H1269,[1]Rates!$A$3:$D$139,4,FALSE)</f>
        <v>0</v>
      </c>
      <c r="Y1269" s="90">
        <f t="shared" si="354"/>
        <v>0</v>
      </c>
      <c r="Z1269" s="9"/>
    </row>
    <row r="1270" spans="7:26" x14ac:dyDescent="0.25">
      <c r="G1270" s="16"/>
      <c r="H1270" s="9">
        <v>55</v>
      </c>
      <c r="I1270" s="9" t="s">
        <v>26</v>
      </c>
      <c r="J1270" s="17">
        <v>858</v>
      </c>
      <c r="K1270" s="18">
        <v>0.5</v>
      </c>
      <c r="L1270" s="19">
        <f>VLOOKUP(J1270,[1]Values!$A$3:$D$462,2,FALSE)</f>
        <v>0</v>
      </c>
      <c r="M1270" s="20"/>
      <c r="N1270" s="20">
        <f t="shared" si="349"/>
        <v>0</v>
      </c>
      <c r="O1270" s="19">
        <f>VLOOKUP(J1270,[1]Values!$A$3:$D$462,3,FALSE)</f>
        <v>626914</v>
      </c>
      <c r="P1270" s="20">
        <v>66361</v>
      </c>
      <c r="Q1270" s="19">
        <f t="shared" si="350"/>
        <v>280276.5</v>
      </c>
      <c r="R1270" s="20">
        <f t="shared" si="351"/>
        <v>280276.5</v>
      </c>
      <c r="S1270" s="21">
        <f>VLOOKUP(H1270,[1]Rates!$A$3:$D$139,3,FALSE)</f>
        <v>1.45E-4</v>
      </c>
      <c r="T1270" s="22">
        <f t="shared" si="352"/>
        <v>40.640092500000002</v>
      </c>
      <c r="U1270" s="19">
        <f>VLOOKUP(J1270,[1]Values!$A$3:$D$462,4,FALSE)</f>
        <v>0</v>
      </c>
      <c r="V1270" s="20">
        <v>0</v>
      </c>
      <c r="W1270" s="20">
        <f t="shared" si="353"/>
        <v>0</v>
      </c>
      <c r="X1270" s="23">
        <f>VLOOKUP(H1270,[1]Rates!$A$3:$D$139,4,FALSE)</f>
        <v>1.35E-4</v>
      </c>
      <c r="Y1270" s="90">
        <f t="shared" si="354"/>
        <v>0</v>
      </c>
      <c r="Z1270" s="9"/>
    </row>
    <row r="1271" spans="7:26" x14ac:dyDescent="0.25">
      <c r="G1271" s="16"/>
      <c r="H1271" s="9">
        <v>71</v>
      </c>
      <c r="I1271" s="9" t="s">
        <v>18</v>
      </c>
      <c r="J1271" s="17">
        <v>858</v>
      </c>
      <c r="K1271" s="18">
        <v>0.5</v>
      </c>
      <c r="L1271" s="19">
        <f>VLOOKUP(J1271,[1]Values!$A$3:$D$462,2,FALSE)</f>
        <v>0</v>
      </c>
      <c r="M1271" s="20"/>
      <c r="N1271" s="20">
        <f t="shared" si="349"/>
        <v>0</v>
      </c>
      <c r="O1271" s="19">
        <f>VLOOKUP(J1271,[1]Values!$A$3:$D$462,3,FALSE)</f>
        <v>626914</v>
      </c>
      <c r="P1271" s="20">
        <v>66361</v>
      </c>
      <c r="Q1271" s="19">
        <f t="shared" si="350"/>
        <v>280276.5</v>
      </c>
      <c r="R1271" s="20">
        <f t="shared" si="351"/>
        <v>280276.5</v>
      </c>
      <c r="S1271" s="21">
        <f>VLOOKUP(H1271,[1]Rates!$A$3:$D$139,3,FALSE)</f>
        <v>9.0000000000000002E-6</v>
      </c>
      <c r="T1271" s="22">
        <f t="shared" si="352"/>
        <v>2.5224885000000001</v>
      </c>
      <c r="U1271" s="19">
        <f>VLOOKUP(J1271,[1]Values!$A$3:$D$462,4,FALSE)</f>
        <v>0</v>
      </c>
      <c r="V1271" s="20">
        <v>0</v>
      </c>
      <c r="W1271" s="20">
        <f t="shared" si="353"/>
        <v>0</v>
      </c>
      <c r="X1271" s="23">
        <f>VLOOKUP(H1271,[1]Rates!$A$3:$D$139,4,FALSE)</f>
        <v>9.0000000000000002E-6</v>
      </c>
      <c r="Y1271" s="90">
        <f t="shared" si="354"/>
        <v>0</v>
      </c>
      <c r="Z1271" s="9"/>
    </row>
    <row r="1272" spans="7:26" x14ac:dyDescent="0.25">
      <c r="G1272" s="16"/>
      <c r="H1272" s="9">
        <v>72</v>
      </c>
      <c r="I1272" s="9" t="s">
        <v>28</v>
      </c>
      <c r="J1272" s="17">
        <v>858</v>
      </c>
      <c r="K1272" s="18">
        <v>0.5</v>
      </c>
      <c r="L1272" s="19">
        <f>VLOOKUP(J1272,[1]Values!$A$3:$D$462,2,FALSE)</f>
        <v>0</v>
      </c>
      <c r="M1272" s="20"/>
      <c r="N1272" s="20">
        <f t="shared" si="349"/>
        <v>0</v>
      </c>
      <c r="O1272" s="19">
        <f>VLOOKUP(J1272,[1]Values!$A$3:$D$462,3,FALSE)</f>
        <v>626914</v>
      </c>
      <c r="P1272" s="20">
        <v>66361</v>
      </c>
      <c r="Q1272" s="19">
        <f t="shared" si="350"/>
        <v>280276.5</v>
      </c>
      <c r="R1272" s="20">
        <f t="shared" si="351"/>
        <v>280276.5</v>
      </c>
      <c r="S1272" s="21">
        <f>VLOOKUP(H1272,[1]Rates!$A$3:$D$139,3,FALSE)</f>
        <v>2.5799999999999998E-4</v>
      </c>
      <c r="T1272" s="22">
        <f t="shared" si="352"/>
        <v>72.311336999999995</v>
      </c>
      <c r="U1272" s="19">
        <f>VLOOKUP(J1272,[1]Values!$A$3:$D$462,4,FALSE)</f>
        <v>0</v>
      </c>
      <c r="V1272" s="20">
        <v>0</v>
      </c>
      <c r="W1272" s="20">
        <f t="shared" si="353"/>
        <v>0</v>
      </c>
      <c r="X1272" s="23">
        <f>VLOOKUP(H1272,[1]Rates!$A$3:$D$139,4,FALSE)</f>
        <v>2.7500000000000002E-4</v>
      </c>
      <c r="Y1272" s="90">
        <f t="shared" si="354"/>
        <v>0</v>
      </c>
      <c r="Z1272" s="9"/>
    </row>
    <row r="1273" spans="7:26" x14ac:dyDescent="0.25">
      <c r="G1273" s="16"/>
      <c r="H1273" s="9">
        <v>78</v>
      </c>
      <c r="I1273" s="9" t="s">
        <v>113</v>
      </c>
      <c r="J1273" s="17">
        <v>858</v>
      </c>
      <c r="K1273" s="18">
        <v>0.5</v>
      </c>
      <c r="L1273" s="19">
        <f>VLOOKUP(J1273,[1]Values!$A$3:$D$462,2,FALSE)</f>
        <v>0</v>
      </c>
      <c r="M1273" s="20"/>
      <c r="N1273" s="20">
        <f t="shared" si="349"/>
        <v>0</v>
      </c>
      <c r="O1273" s="19">
        <f>VLOOKUP(J1273,[1]Values!$A$3:$D$462,3,FALSE)</f>
        <v>626914</v>
      </c>
      <c r="P1273" s="20">
        <v>66361</v>
      </c>
      <c r="Q1273" s="19">
        <f t="shared" si="350"/>
        <v>280276.5</v>
      </c>
      <c r="R1273" s="20">
        <f t="shared" si="351"/>
        <v>280276.5</v>
      </c>
      <c r="S1273" s="21">
        <f>VLOOKUP(H1273,[1]Rates!$A$3:$D$139,3,FALSE)</f>
        <v>0</v>
      </c>
      <c r="T1273" s="22">
        <f t="shared" si="352"/>
        <v>0</v>
      </c>
      <c r="U1273" s="19">
        <f>VLOOKUP(J1273,[1]Values!$A$3:$D$462,4,FALSE)</f>
        <v>0</v>
      </c>
      <c r="V1273" s="20">
        <v>0</v>
      </c>
      <c r="W1273" s="20">
        <f t="shared" si="353"/>
        <v>0</v>
      </c>
      <c r="X1273" s="23">
        <f>VLOOKUP(H1273,[1]Rates!$A$3:$D$139,4,FALSE)</f>
        <v>0</v>
      </c>
      <c r="Y1273" s="90">
        <f t="shared" si="354"/>
        <v>0</v>
      </c>
      <c r="Z1273" s="9"/>
    </row>
    <row r="1274" spans="7:26" x14ac:dyDescent="0.25">
      <c r="G1274" s="16"/>
      <c r="H1274" s="9">
        <v>104</v>
      </c>
      <c r="I1274" s="9" t="s">
        <v>82</v>
      </c>
      <c r="J1274" s="17">
        <v>858</v>
      </c>
      <c r="K1274" s="18">
        <v>0.5</v>
      </c>
      <c r="L1274" s="19">
        <f>VLOOKUP(J1274,[1]Values!$A$3:$D$462,2,FALSE)</f>
        <v>0</v>
      </c>
      <c r="M1274" s="20"/>
      <c r="N1274" s="20">
        <f t="shared" si="349"/>
        <v>0</v>
      </c>
      <c r="O1274" s="19">
        <f>VLOOKUP(J1274,[1]Values!$A$3:$D$462,3,FALSE)</f>
        <v>626914</v>
      </c>
      <c r="P1274" s="20">
        <v>66361</v>
      </c>
      <c r="Q1274" s="19">
        <f t="shared" si="350"/>
        <v>280276.5</v>
      </c>
      <c r="R1274" s="20">
        <f t="shared" si="351"/>
        <v>280276.5</v>
      </c>
      <c r="S1274" s="21">
        <f>VLOOKUP(H1274,[1]Rates!$A$3:$D$139,3,FALSE)</f>
        <v>0</v>
      </c>
      <c r="T1274" s="22">
        <f t="shared" si="352"/>
        <v>0</v>
      </c>
      <c r="U1274" s="19">
        <f>VLOOKUP(J1274,[1]Values!$A$3:$D$462,4,FALSE)</f>
        <v>0</v>
      </c>
      <c r="V1274" s="20">
        <v>0</v>
      </c>
      <c r="W1274" s="20">
        <f t="shared" si="353"/>
        <v>0</v>
      </c>
      <c r="X1274" s="23">
        <f>VLOOKUP(H1274,[1]Rates!$A$3:$D$139,4,FALSE)</f>
        <v>0</v>
      </c>
      <c r="Y1274" s="90">
        <f t="shared" si="354"/>
        <v>0</v>
      </c>
      <c r="Z1274" s="9"/>
    </row>
    <row r="1275" spans="7:26" x14ac:dyDescent="0.25">
      <c r="G1275" s="16"/>
      <c r="H1275" s="9">
        <v>117</v>
      </c>
      <c r="I1275" s="9" t="s">
        <v>21</v>
      </c>
      <c r="J1275" s="17">
        <v>858</v>
      </c>
      <c r="K1275" s="18">
        <v>0.5</v>
      </c>
      <c r="L1275" s="19">
        <f>VLOOKUP(J1275,[1]Values!$A$3:$D$462,2,FALSE)</f>
        <v>0</v>
      </c>
      <c r="M1275" s="20"/>
      <c r="N1275" s="20">
        <f t="shared" si="349"/>
        <v>0</v>
      </c>
      <c r="O1275" s="19">
        <f>VLOOKUP(J1275,[1]Values!$A$3:$D$462,3,FALSE)</f>
        <v>626914</v>
      </c>
      <c r="P1275" s="20">
        <v>66361</v>
      </c>
      <c r="Q1275" s="19">
        <f t="shared" si="350"/>
        <v>280276.5</v>
      </c>
      <c r="R1275" s="20">
        <f t="shared" si="351"/>
        <v>280276.5</v>
      </c>
      <c r="S1275" s="21">
        <f>VLOOKUP(H1275,[1]Rates!$A$3:$D$139,3,FALSE)</f>
        <v>2.1900000000000001E-4</v>
      </c>
      <c r="T1275" s="22">
        <f t="shared" si="352"/>
        <v>61.380553500000005</v>
      </c>
      <c r="U1275" s="19">
        <f>VLOOKUP(J1275,[1]Values!$A$3:$D$462,4,FALSE)</f>
        <v>0</v>
      </c>
      <c r="V1275" s="20">
        <v>0</v>
      </c>
      <c r="W1275" s="20">
        <f t="shared" si="353"/>
        <v>0</v>
      </c>
      <c r="X1275" s="23">
        <f>VLOOKUP(H1275,[1]Rates!$A$3:$D$139,4,FALSE)</f>
        <v>2.34E-4</v>
      </c>
      <c r="Y1275" s="90">
        <f t="shared" si="354"/>
        <v>0</v>
      </c>
      <c r="Z1275" s="9"/>
    </row>
    <row r="1276" spans="7:26" ht="15.75" thickBot="1" x14ac:dyDescent="0.3">
      <c r="G1276" s="24"/>
      <c r="H1276" s="25"/>
      <c r="I1276" s="25"/>
      <c r="J1276" s="93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6"/>
      <c r="Z1276" s="9"/>
    </row>
    <row r="1277" spans="7:26" x14ac:dyDescent="0.25">
      <c r="G1277" s="9">
        <v>78</v>
      </c>
      <c r="H1277" s="9" t="s">
        <v>113</v>
      </c>
      <c r="I1277" s="9"/>
      <c r="J1277" s="17"/>
      <c r="K1277" s="18"/>
      <c r="L1277" s="20"/>
      <c r="M1277" s="20"/>
      <c r="N1277" s="20"/>
      <c r="O1277" s="20"/>
      <c r="P1277" s="20"/>
      <c r="Q1277" s="20"/>
      <c r="R1277" s="20"/>
      <c r="S1277" s="23"/>
      <c r="T1277" s="22">
        <f>SUM(T1239:T1276)</f>
        <v>517061.85647649999</v>
      </c>
      <c r="U1277" s="20"/>
      <c r="V1277" s="20"/>
      <c r="W1277" s="20"/>
      <c r="X1277" s="23"/>
      <c r="Y1277" s="22">
        <f>SUM(Y1239:Y1276)</f>
        <v>16558.035204000003</v>
      </c>
      <c r="Z1277" s="27">
        <f>T1277+Y1277</f>
        <v>533619.8916805</v>
      </c>
    </row>
    <row r="1278" spans="7:26" x14ac:dyDescent="0.25">
      <c r="G1278" s="9"/>
      <c r="H1278" s="9"/>
      <c r="I1278" s="9"/>
      <c r="J1278" s="17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</row>
    <row r="1279" spans="7:26" x14ac:dyDescent="0.25">
      <c r="G1279" s="9"/>
      <c r="H1279" s="9"/>
      <c r="I1279" s="9"/>
      <c r="J1279" s="17"/>
      <c r="K1279" s="18"/>
      <c r="L1279" s="20"/>
      <c r="M1279" s="20"/>
      <c r="N1279" s="20"/>
      <c r="O1279" s="20"/>
      <c r="P1279" s="20"/>
      <c r="Q1279" s="20"/>
      <c r="R1279" s="20"/>
      <c r="S1279" s="23"/>
      <c r="T1279" s="22"/>
      <c r="U1279" s="20"/>
      <c r="V1279" s="20"/>
      <c r="W1279" s="20"/>
      <c r="X1279" s="23"/>
      <c r="Y1279" s="22"/>
      <c r="Z1279" s="9"/>
    </row>
    <row r="1280" spans="7:26" ht="15.75" thickBot="1" x14ac:dyDescent="0.3">
      <c r="G1280" s="9"/>
      <c r="H1280" s="9"/>
      <c r="I1280" s="9"/>
      <c r="J1280" s="10" t="s">
        <v>53</v>
      </c>
      <c r="K1280" s="11" t="s">
        <v>54</v>
      </c>
      <c r="L1280" s="12" t="s">
        <v>55</v>
      </c>
      <c r="M1280" s="12" t="s">
        <v>160</v>
      </c>
      <c r="N1280" s="12"/>
      <c r="O1280" s="12" t="s">
        <v>56</v>
      </c>
      <c r="P1280" s="12" t="s">
        <v>161</v>
      </c>
      <c r="Q1280" s="12"/>
      <c r="R1280" s="12" t="s">
        <v>57</v>
      </c>
      <c r="S1280" s="13" t="s">
        <v>58</v>
      </c>
      <c r="T1280" s="14" t="s">
        <v>59</v>
      </c>
      <c r="U1280" s="12" t="s">
        <v>60</v>
      </c>
      <c r="V1280" s="12" t="s">
        <v>61</v>
      </c>
      <c r="W1280" s="12" t="s">
        <v>62</v>
      </c>
      <c r="X1280" s="13" t="s">
        <v>63</v>
      </c>
      <c r="Y1280" s="14" t="s">
        <v>64</v>
      </c>
      <c r="Z1280" s="9"/>
    </row>
    <row r="1281" spans="7:26" ht="15.75" x14ac:dyDescent="0.25">
      <c r="G1281" s="82">
        <v>127</v>
      </c>
      <c r="H1281" s="83" t="s">
        <v>141</v>
      </c>
      <c r="I1281" s="15"/>
      <c r="J1281" s="84"/>
      <c r="K1281" s="85"/>
      <c r="L1281" s="86"/>
      <c r="M1281" s="86"/>
      <c r="N1281" s="86"/>
      <c r="O1281" s="86"/>
      <c r="P1281" s="86"/>
      <c r="Q1281" s="86"/>
      <c r="R1281" s="86"/>
      <c r="S1281" s="87"/>
      <c r="T1281" s="88"/>
      <c r="U1281" s="86"/>
      <c r="V1281" s="86"/>
      <c r="W1281" s="86"/>
      <c r="X1281" s="87"/>
      <c r="Y1281" s="89"/>
      <c r="Z1281" s="9"/>
    </row>
    <row r="1282" spans="7:26" x14ac:dyDescent="0.25">
      <c r="G1282" s="16"/>
      <c r="H1282" s="9">
        <v>1</v>
      </c>
      <c r="I1282" s="9" t="s">
        <v>11</v>
      </c>
      <c r="J1282" s="17">
        <v>488</v>
      </c>
      <c r="K1282" s="18">
        <v>0.75</v>
      </c>
      <c r="L1282" s="19">
        <f>VLOOKUP(J1282,[1]Values!$A$3:$D$462,2,FALSE)</f>
        <v>601713</v>
      </c>
      <c r="M1282" s="20">
        <v>125360</v>
      </c>
      <c r="N1282" s="20">
        <f t="shared" ref="N1282:N1302" si="355">(L1282-M1282)*K1282</f>
        <v>357264.75</v>
      </c>
      <c r="O1282" s="19">
        <f>VLOOKUP(J1282,[1]Values!$A$3:$D$462,3,FALSE)</f>
        <v>140197</v>
      </c>
      <c r="P1282" s="19"/>
      <c r="Q1282" s="19">
        <f t="shared" ref="Q1282:Q1302" si="356">(O1282-P1282)*K1282</f>
        <v>105147.75</v>
      </c>
      <c r="R1282" s="20">
        <f t="shared" ref="R1282:R1302" si="357">(L1282-M1282+O1282-P1282)*K1282</f>
        <v>462412.5</v>
      </c>
      <c r="S1282" s="21">
        <f>VLOOKUP(H1282,[1]Rates!$A$3:$D$139,3,FALSE)</f>
        <v>1.908E-3</v>
      </c>
      <c r="T1282" s="22">
        <f t="shared" ref="T1282:T1302" si="358">R1282*S1282</f>
        <v>882.28305</v>
      </c>
      <c r="U1282" s="19">
        <f>VLOOKUP(J1282,[1]Values!$A$3:$D$462,4,FALSE)</f>
        <v>1417</v>
      </c>
      <c r="V1282" s="20"/>
      <c r="W1282" s="20">
        <f t="shared" ref="W1282:W1302" si="359">(U1282-V1282)*K1282</f>
        <v>1062.75</v>
      </c>
      <c r="X1282" s="23">
        <f>VLOOKUP(H1282,[1]Rates!$A$3:$D$139,4,FALSE)</f>
        <v>2.0739999999999999E-3</v>
      </c>
      <c r="Y1282" s="90">
        <f t="shared" ref="Y1282:Y1302" si="360">W1282*X1282</f>
        <v>2.2041434999999998</v>
      </c>
      <c r="Z1282" s="9"/>
    </row>
    <row r="1283" spans="7:26" x14ac:dyDescent="0.25">
      <c r="G1283" s="16"/>
      <c r="H1283" s="9">
        <v>2</v>
      </c>
      <c r="I1283" s="9" t="s">
        <v>27</v>
      </c>
      <c r="J1283" s="17">
        <v>488</v>
      </c>
      <c r="K1283" s="18">
        <v>0.75</v>
      </c>
      <c r="L1283" s="19">
        <f>VLOOKUP(J1283,[1]Values!$A$3:$D$462,2,FALSE)</f>
        <v>601713</v>
      </c>
      <c r="M1283" s="20">
        <v>125360</v>
      </c>
      <c r="N1283" s="20">
        <f t="shared" si="355"/>
        <v>357264.75</v>
      </c>
      <c r="O1283" s="19">
        <f>VLOOKUP(J1283,[1]Values!$A$3:$D$462,3,FALSE)</f>
        <v>140197</v>
      </c>
      <c r="P1283" s="19"/>
      <c r="Q1283" s="19">
        <f t="shared" si="356"/>
        <v>105147.75</v>
      </c>
      <c r="R1283" s="20">
        <f t="shared" si="357"/>
        <v>462412.5</v>
      </c>
      <c r="S1283" s="21">
        <f>VLOOKUP(H1283,[1]Rates!$A$3:$D$139,3,FALSE)</f>
        <v>2.0900000000000001E-4</v>
      </c>
      <c r="T1283" s="22">
        <f t="shared" si="358"/>
        <v>96.644212500000009</v>
      </c>
      <c r="U1283" s="19">
        <f>VLOOKUP(J1283,[1]Values!$A$3:$D$462,4,FALSE)</f>
        <v>1417</v>
      </c>
      <c r="V1283" s="20"/>
      <c r="W1283" s="20">
        <f t="shared" si="359"/>
        <v>1062.75</v>
      </c>
      <c r="X1283" s="23">
        <f>VLOOKUP(H1283,[1]Rates!$A$3:$D$139,4,FALSE)</f>
        <v>2.3000000000000001E-4</v>
      </c>
      <c r="Y1283" s="90">
        <f t="shared" si="360"/>
        <v>0.2444325</v>
      </c>
      <c r="Z1283" s="9"/>
    </row>
    <row r="1284" spans="7:26" x14ac:dyDescent="0.25">
      <c r="G1284" s="16"/>
      <c r="H1284" s="9">
        <v>3</v>
      </c>
      <c r="I1284" s="9" t="s">
        <v>20</v>
      </c>
      <c r="J1284" s="17">
        <v>488</v>
      </c>
      <c r="K1284" s="18">
        <v>0.75</v>
      </c>
      <c r="L1284" s="19">
        <f>VLOOKUP(J1284,[1]Values!$A$3:$D$462,2,FALSE)</f>
        <v>601713</v>
      </c>
      <c r="M1284" s="20">
        <v>125360</v>
      </c>
      <c r="N1284" s="20">
        <f t="shared" si="355"/>
        <v>357264.75</v>
      </c>
      <c r="O1284" s="19">
        <f>VLOOKUP(J1284,[1]Values!$A$3:$D$462,3,FALSE)</f>
        <v>140197</v>
      </c>
      <c r="P1284" s="19"/>
      <c r="Q1284" s="19">
        <f t="shared" si="356"/>
        <v>105147.75</v>
      </c>
      <c r="R1284" s="20">
        <f t="shared" si="357"/>
        <v>462412.5</v>
      </c>
      <c r="S1284" s="21">
        <f>VLOOKUP(H1284,[1]Rates!$A$3:$D$139,3,FALSE)</f>
        <v>4.9299999999999995E-4</v>
      </c>
      <c r="T1284" s="22">
        <f t="shared" si="358"/>
        <v>227.96936249999999</v>
      </c>
      <c r="U1284" s="19">
        <f>VLOOKUP(J1284,[1]Values!$A$3:$D$462,4,FALSE)</f>
        <v>1417</v>
      </c>
      <c r="V1284" s="20"/>
      <c r="W1284" s="20">
        <f t="shared" si="359"/>
        <v>1062.75</v>
      </c>
      <c r="X1284" s="23">
        <f>VLOOKUP(H1284,[1]Rates!$A$3:$D$139,4,FALSE)</f>
        <v>5.2599999999999999E-4</v>
      </c>
      <c r="Y1284" s="90">
        <f t="shared" si="360"/>
        <v>0.55900649999999996</v>
      </c>
      <c r="Z1284" s="9"/>
    </row>
    <row r="1285" spans="7:26" x14ac:dyDescent="0.25">
      <c r="G1285" s="16"/>
      <c r="H1285" s="9">
        <v>5</v>
      </c>
      <c r="I1285" s="9" t="s">
        <v>17</v>
      </c>
      <c r="J1285" s="17">
        <v>488</v>
      </c>
      <c r="K1285" s="18">
        <v>0.5</v>
      </c>
      <c r="L1285" s="19">
        <f>VLOOKUP(J1285,[1]Values!$A$3:$D$462,2,FALSE)</f>
        <v>601713</v>
      </c>
      <c r="M1285" s="20">
        <v>125360</v>
      </c>
      <c r="N1285" s="20">
        <f t="shared" si="355"/>
        <v>238176.5</v>
      </c>
      <c r="O1285" s="19">
        <f>VLOOKUP(J1285,[1]Values!$A$3:$D$462,3,FALSE)</f>
        <v>140197</v>
      </c>
      <c r="P1285" s="19"/>
      <c r="Q1285" s="19">
        <f t="shared" si="356"/>
        <v>70098.5</v>
      </c>
      <c r="R1285" s="20">
        <f t="shared" si="357"/>
        <v>308275</v>
      </c>
      <c r="S1285" s="21">
        <f>VLOOKUP(H1285,[1]Rates!$A$3:$D$139,3,FALSE)</f>
        <v>6.038E-3</v>
      </c>
      <c r="T1285" s="22">
        <f t="shared" si="358"/>
        <v>1861.36445</v>
      </c>
      <c r="U1285" s="19">
        <f>VLOOKUP(J1285,[1]Values!$A$3:$D$462,4,FALSE)</f>
        <v>1417</v>
      </c>
      <c r="V1285" s="20"/>
      <c r="W1285" s="20">
        <f t="shared" si="359"/>
        <v>708.5</v>
      </c>
      <c r="X1285" s="23">
        <f>VLOOKUP(H1285,[1]Rates!$A$3:$D$139,4,FALSE)</f>
        <v>6.2370000000000004E-3</v>
      </c>
      <c r="Y1285" s="90">
        <f t="shared" si="360"/>
        <v>4.4189145000000005</v>
      </c>
      <c r="Z1285" s="9"/>
    </row>
    <row r="1286" spans="7:26" x14ac:dyDescent="0.25">
      <c r="G1286" s="16"/>
      <c r="H1286" s="9">
        <v>137</v>
      </c>
      <c r="I1286" s="9" t="s">
        <v>140</v>
      </c>
      <c r="J1286" s="17">
        <v>488</v>
      </c>
      <c r="K1286" s="18">
        <v>0.5</v>
      </c>
      <c r="L1286" s="19">
        <f>VLOOKUP(J1286,[1]Values!$A$3:$D$462,2,FALSE)</f>
        <v>601713</v>
      </c>
      <c r="M1286" s="20">
        <v>125360</v>
      </c>
      <c r="N1286" s="20">
        <f t="shared" si="355"/>
        <v>238176.5</v>
      </c>
      <c r="O1286" s="19">
        <f>VLOOKUP(J1286,[1]Values!$A$3:$D$462,3,FALSE)</f>
        <v>140197</v>
      </c>
      <c r="P1286" s="19"/>
      <c r="Q1286" s="19">
        <f t="shared" si="356"/>
        <v>70098.5</v>
      </c>
      <c r="R1286" s="20">
        <f t="shared" si="357"/>
        <v>308275</v>
      </c>
      <c r="S1286" s="21">
        <f>VLOOKUP(H1286,[1]Rates!$A$3:$D$139,3,FALSE)</f>
        <v>7.2000000000000002E-5</v>
      </c>
      <c r="T1286" s="22">
        <f t="shared" si="358"/>
        <v>22.195800000000002</v>
      </c>
      <c r="U1286" s="19">
        <f>VLOOKUP(J1286,[1]Values!$A$3:$D$462,4,FALSE)</f>
        <v>1417</v>
      </c>
      <c r="V1286" s="20"/>
      <c r="W1286" s="20">
        <f t="shared" si="359"/>
        <v>708.5</v>
      </c>
      <c r="X1286" s="23">
        <f>VLOOKUP(H1286,[1]Rates!$A$3:$D$139,4,FALSE)</f>
        <v>6.9999999999999994E-5</v>
      </c>
      <c r="Y1286" s="90">
        <f t="shared" si="360"/>
        <v>4.9594999999999993E-2</v>
      </c>
      <c r="Z1286" s="9"/>
    </row>
    <row r="1287" spans="7:26" x14ac:dyDescent="0.25">
      <c r="G1287" s="16"/>
      <c r="H1287" s="9">
        <v>6</v>
      </c>
      <c r="I1287" s="9" t="s">
        <v>70</v>
      </c>
      <c r="J1287" s="17">
        <v>488</v>
      </c>
      <c r="K1287" s="18">
        <v>0.5</v>
      </c>
      <c r="L1287" s="19">
        <f>VLOOKUP(J1287,[1]Values!$A$3:$D$462,2,FALSE)</f>
        <v>601713</v>
      </c>
      <c r="M1287" s="20">
        <v>125360</v>
      </c>
      <c r="N1287" s="20">
        <f t="shared" si="355"/>
        <v>238176.5</v>
      </c>
      <c r="O1287" s="19">
        <f>VLOOKUP(J1287,[1]Values!$A$3:$D$462,3,FALSE)</f>
        <v>140197</v>
      </c>
      <c r="P1287" s="19"/>
      <c r="Q1287" s="19">
        <f t="shared" si="356"/>
        <v>70098.5</v>
      </c>
      <c r="R1287" s="20">
        <f t="shared" si="357"/>
        <v>308275</v>
      </c>
      <c r="S1287" s="21">
        <f>VLOOKUP(H1287,[1]Rates!$A$3:$D$139,3,FALSE)</f>
        <v>0</v>
      </c>
      <c r="T1287" s="22">
        <f t="shared" si="358"/>
        <v>0</v>
      </c>
      <c r="U1287" s="19">
        <f>VLOOKUP(J1287,[1]Values!$A$3:$D$462,4,FALSE)</f>
        <v>1417</v>
      </c>
      <c r="V1287" s="20"/>
      <c r="W1287" s="20">
        <f t="shared" si="359"/>
        <v>708.5</v>
      </c>
      <c r="X1287" s="23">
        <f>VLOOKUP(H1287,[1]Rates!$A$3:$D$139,4,FALSE)</f>
        <v>0</v>
      </c>
      <c r="Y1287" s="90">
        <f t="shared" si="360"/>
        <v>0</v>
      </c>
      <c r="Z1287" s="9"/>
    </row>
    <row r="1288" spans="7:26" x14ac:dyDescent="0.25">
      <c r="G1288" s="16"/>
      <c r="H1288" s="9">
        <v>7</v>
      </c>
      <c r="I1288" s="9" t="s">
        <v>9</v>
      </c>
      <c r="J1288" s="17">
        <v>488</v>
      </c>
      <c r="K1288" s="18">
        <v>0</v>
      </c>
      <c r="L1288" s="19">
        <f>VLOOKUP(J1288,[1]Values!$A$3:$D$462,2,FALSE)</f>
        <v>601713</v>
      </c>
      <c r="M1288" s="20">
        <v>125360</v>
      </c>
      <c r="N1288" s="20">
        <f t="shared" si="355"/>
        <v>0</v>
      </c>
      <c r="O1288" s="19">
        <f>VLOOKUP(J1288,[1]Values!$A$3:$D$462,3,FALSE)</f>
        <v>140197</v>
      </c>
      <c r="P1288" s="19"/>
      <c r="Q1288" s="19">
        <f t="shared" si="356"/>
        <v>0</v>
      </c>
      <c r="R1288" s="20">
        <f t="shared" si="357"/>
        <v>0</v>
      </c>
      <c r="S1288" s="21">
        <f>VLOOKUP(H1288,[1]Rates!$A$3:$D$139,3,FALSE)</f>
        <v>1.01E-4</v>
      </c>
      <c r="T1288" s="22">
        <f t="shared" si="358"/>
        <v>0</v>
      </c>
      <c r="U1288" s="19">
        <f>VLOOKUP(J1288,[1]Values!$A$3:$D$462,4,FALSE)</f>
        <v>1417</v>
      </c>
      <c r="V1288" s="20"/>
      <c r="W1288" s="20">
        <f t="shared" si="359"/>
        <v>0</v>
      </c>
      <c r="X1288" s="23">
        <f>VLOOKUP(H1288,[1]Rates!$A$3:$D$139,4,FALSE)</f>
        <v>1.08E-4</v>
      </c>
      <c r="Y1288" s="90">
        <f t="shared" si="360"/>
        <v>0</v>
      </c>
      <c r="Z1288" s="9"/>
    </row>
    <row r="1289" spans="7:26" x14ac:dyDescent="0.25">
      <c r="G1289" s="16"/>
      <c r="H1289" s="9">
        <v>8</v>
      </c>
      <c r="I1289" s="9" t="s">
        <v>23</v>
      </c>
      <c r="J1289" s="17">
        <v>488</v>
      </c>
      <c r="K1289" s="18">
        <v>0</v>
      </c>
      <c r="L1289" s="19">
        <f>VLOOKUP(J1289,[1]Values!$A$3:$D$462,2,FALSE)</f>
        <v>601713</v>
      </c>
      <c r="M1289" s="20">
        <v>125360</v>
      </c>
      <c r="N1289" s="20">
        <f t="shared" si="355"/>
        <v>0</v>
      </c>
      <c r="O1289" s="19">
        <f>VLOOKUP(J1289,[1]Values!$A$3:$D$462,3,FALSE)</f>
        <v>140197</v>
      </c>
      <c r="P1289" s="19"/>
      <c r="Q1289" s="19">
        <f t="shared" si="356"/>
        <v>0</v>
      </c>
      <c r="R1289" s="20">
        <f t="shared" si="357"/>
        <v>0</v>
      </c>
      <c r="S1289" s="21">
        <f>VLOOKUP(H1289,[1]Rates!$A$3:$D$139,3,FALSE)</f>
        <v>1.5300000000000001E-4</v>
      </c>
      <c r="T1289" s="22">
        <f t="shared" si="358"/>
        <v>0</v>
      </c>
      <c r="U1289" s="19">
        <f>VLOOKUP(J1289,[1]Values!$A$3:$D$462,4,FALSE)</f>
        <v>1417</v>
      </c>
      <c r="V1289" s="20"/>
      <c r="W1289" s="20">
        <f t="shared" si="359"/>
        <v>0</v>
      </c>
      <c r="X1289" s="23">
        <f>VLOOKUP(H1289,[1]Rates!$A$3:$D$139,4,FALSE)</f>
        <v>1.64E-4</v>
      </c>
      <c r="Y1289" s="90">
        <f t="shared" si="360"/>
        <v>0</v>
      </c>
      <c r="Z1289" s="9"/>
    </row>
    <row r="1290" spans="7:26" x14ac:dyDescent="0.25">
      <c r="G1290" s="16"/>
      <c r="H1290" s="9">
        <v>20</v>
      </c>
      <c r="I1290" s="9" t="s">
        <v>166</v>
      </c>
      <c r="J1290" s="17">
        <v>488</v>
      </c>
      <c r="K1290" s="18">
        <v>0</v>
      </c>
      <c r="L1290" s="19">
        <f>VLOOKUP(J1290,[1]Values!$A$3:$D$462,2,FALSE)</f>
        <v>601713</v>
      </c>
      <c r="M1290" s="20">
        <v>125360</v>
      </c>
      <c r="N1290" s="20">
        <f t="shared" si="355"/>
        <v>0</v>
      </c>
      <c r="O1290" s="19">
        <f>VLOOKUP(J1290,[1]Values!$A$3:$D$462,3,FALSE)</f>
        <v>140197</v>
      </c>
      <c r="P1290" s="19"/>
      <c r="Q1290" s="19">
        <f t="shared" si="356"/>
        <v>0</v>
      </c>
      <c r="R1290" s="20">
        <f t="shared" si="357"/>
        <v>0</v>
      </c>
      <c r="S1290" s="21">
        <f>VLOOKUP(H1290,[1]Rates!$A$3:$D$139,3,FALSE)</f>
        <v>5.8E-5</v>
      </c>
      <c r="T1290" s="22">
        <f t="shared" si="358"/>
        <v>0</v>
      </c>
      <c r="U1290" s="19">
        <f>VLOOKUP(J1290,[1]Values!$A$3:$D$462,4,FALSE)</f>
        <v>1417</v>
      </c>
      <c r="V1290" s="20"/>
      <c r="W1290" s="20">
        <f t="shared" si="359"/>
        <v>0</v>
      </c>
      <c r="X1290" s="23">
        <f>VLOOKUP(H1290,[1]Rates!$A$3:$D$139,4,FALSE)</f>
        <v>5.8999999999999998E-5</v>
      </c>
      <c r="Y1290" s="90">
        <f t="shared" si="360"/>
        <v>0</v>
      </c>
      <c r="Z1290" s="9"/>
    </row>
    <row r="1291" spans="7:26" x14ac:dyDescent="0.25">
      <c r="G1291" s="16"/>
      <c r="H1291" s="9">
        <v>38</v>
      </c>
      <c r="I1291" s="9" t="s">
        <v>12</v>
      </c>
      <c r="J1291" s="17">
        <v>488</v>
      </c>
      <c r="K1291" s="18">
        <v>0.75</v>
      </c>
      <c r="L1291" s="19">
        <f>VLOOKUP(J1291,[1]Values!$A$3:$D$462,2,FALSE)</f>
        <v>601713</v>
      </c>
      <c r="M1291" s="20">
        <v>125360</v>
      </c>
      <c r="N1291" s="20">
        <f t="shared" si="355"/>
        <v>357264.75</v>
      </c>
      <c r="O1291" s="19">
        <f>VLOOKUP(J1291,[1]Values!$A$3:$D$462,3,FALSE)</f>
        <v>140197</v>
      </c>
      <c r="P1291" s="19"/>
      <c r="Q1291" s="19">
        <f t="shared" si="356"/>
        <v>105147.75</v>
      </c>
      <c r="R1291" s="20">
        <f t="shared" si="357"/>
        <v>462412.5</v>
      </c>
      <c r="S1291" s="21">
        <f>VLOOKUP(H1291,[1]Rates!$A$3:$D$139,3,FALSE)</f>
        <v>9.8999999999999994E-5</v>
      </c>
      <c r="T1291" s="22">
        <f t="shared" si="358"/>
        <v>45.778837499999995</v>
      </c>
      <c r="U1291" s="19">
        <f>VLOOKUP(J1291,[1]Values!$A$3:$D$462,4,FALSE)</f>
        <v>1417</v>
      </c>
      <c r="V1291" s="20"/>
      <c r="W1291" s="20">
        <f t="shared" si="359"/>
        <v>1062.75</v>
      </c>
      <c r="X1291" s="23">
        <f>VLOOKUP(H1291,[1]Rates!$A$3:$D$139,4,FALSE)</f>
        <v>8.6000000000000003E-5</v>
      </c>
      <c r="Y1291" s="90">
        <f t="shared" si="360"/>
        <v>9.1396500000000006E-2</v>
      </c>
      <c r="Z1291" s="9"/>
    </row>
    <row r="1292" spans="7:26" x14ac:dyDescent="0.25">
      <c r="G1292" s="16"/>
      <c r="H1292" s="9">
        <v>41</v>
      </c>
      <c r="I1292" s="9" t="s">
        <v>167</v>
      </c>
      <c r="J1292" s="17">
        <v>488</v>
      </c>
      <c r="K1292" s="18">
        <v>0</v>
      </c>
      <c r="L1292" s="19">
        <f>VLOOKUP(J1292,[1]Values!$A$3:$D$462,2,FALSE)</f>
        <v>601713</v>
      </c>
      <c r="M1292" s="20">
        <v>125360</v>
      </c>
      <c r="N1292" s="20">
        <f t="shared" si="355"/>
        <v>0</v>
      </c>
      <c r="O1292" s="19">
        <f>VLOOKUP(J1292,[1]Values!$A$3:$D$462,3,FALSE)</f>
        <v>140197</v>
      </c>
      <c r="P1292" s="19"/>
      <c r="Q1292" s="19">
        <f t="shared" si="356"/>
        <v>0</v>
      </c>
      <c r="R1292" s="20">
        <f t="shared" si="357"/>
        <v>0</v>
      </c>
      <c r="S1292" s="21">
        <f>VLOOKUP(H1292,[1]Rates!$A$3:$D$139,3,FALSE)</f>
        <v>0</v>
      </c>
      <c r="T1292" s="22">
        <f t="shared" si="358"/>
        <v>0</v>
      </c>
      <c r="U1292" s="19">
        <f>VLOOKUP(J1292,[1]Values!$A$3:$D$462,4,FALSE)</f>
        <v>1417</v>
      </c>
      <c r="V1292" s="20"/>
      <c r="W1292" s="20">
        <f t="shared" si="359"/>
        <v>0</v>
      </c>
      <c r="X1292" s="23">
        <f>VLOOKUP(H1292,[1]Rates!$A$3:$D$139,4,FALSE)</f>
        <v>0</v>
      </c>
      <c r="Y1292" s="90">
        <f t="shared" si="360"/>
        <v>0</v>
      </c>
      <c r="Z1292" s="9"/>
    </row>
    <row r="1293" spans="7:26" x14ac:dyDescent="0.25">
      <c r="G1293" s="16"/>
      <c r="H1293" s="9">
        <v>55</v>
      </c>
      <c r="I1293" s="9" t="s">
        <v>26</v>
      </c>
      <c r="J1293" s="17">
        <v>488</v>
      </c>
      <c r="K1293" s="18">
        <v>0.75</v>
      </c>
      <c r="L1293" s="19">
        <f>VLOOKUP(J1293,[1]Values!$A$3:$D$462,2,FALSE)</f>
        <v>601713</v>
      </c>
      <c r="M1293" s="20">
        <v>125360</v>
      </c>
      <c r="N1293" s="20">
        <f t="shared" si="355"/>
        <v>357264.75</v>
      </c>
      <c r="O1293" s="19">
        <f>VLOOKUP(J1293,[1]Values!$A$3:$D$462,3,FALSE)</f>
        <v>140197</v>
      </c>
      <c r="P1293" s="19"/>
      <c r="Q1293" s="19">
        <f t="shared" si="356"/>
        <v>105147.75</v>
      </c>
      <c r="R1293" s="20">
        <f t="shared" si="357"/>
        <v>462412.5</v>
      </c>
      <c r="S1293" s="21">
        <f>VLOOKUP(H1293,[1]Rates!$A$3:$D$139,3,FALSE)</f>
        <v>1.45E-4</v>
      </c>
      <c r="T1293" s="22">
        <f t="shared" si="358"/>
        <v>67.049812500000002</v>
      </c>
      <c r="U1293" s="19">
        <f>VLOOKUP(J1293,[1]Values!$A$3:$D$462,4,FALSE)</f>
        <v>1417</v>
      </c>
      <c r="V1293" s="20"/>
      <c r="W1293" s="20">
        <f t="shared" si="359"/>
        <v>1062.75</v>
      </c>
      <c r="X1293" s="23">
        <f>VLOOKUP(H1293,[1]Rates!$A$3:$D$139,4,FALSE)</f>
        <v>1.35E-4</v>
      </c>
      <c r="Y1293" s="90">
        <f t="shared" si="360"/>
        <v>0.14347124999999999</v>
      </c>
      <c r="Z1293" s="9"/>
    </row>
    <row r="1294" spans="7:26" x14ac:dyDescent="0.25">
      <c r="G1294" s="16"/>
      <c r="H1294" s="9">
        <v>56</v>
      </c>
      <c r="I1294" s="9" t="s">
        <v>14</v>
      </c>
      <c r="J1294" s="17">
        <v>488</v>
      </c>
      <c r="K1294" s="18">
        <v>0</v>
      </c>
      <c r="L1294" s="19">
        <f>VLOOKUP(J1294,[1]Values!$A$3:$D$462,2,FALSE)</f>
        <v>601713</v>
      </c>
      <c r="M1294" s="20">
        <v>125360</v>
      </c>
      <c r="N1294" s="20">
        <f t="shared" si="355"/>
        <v>0</v>
      </c>
      <c r="O1294" s="19">
        <f>VLOOKUP(J1294,[1]Values!$A$3:$D$462,3,FALSE)</f>
        <v>140197</v>
      </c>
      <c r="P1294" s="19"/>
      <c r="Q1294" s="19">
        <f t="shared" si="356"/>
        <v>0</v>
      </c>
      <c r="R1294" s="20">
        <f t="shared" si="357"/>
        <v>0</v>
      </c>
      <c r="S1294" s="21">
        <f>VLOOKUP(H1294,[1]Rates!$A$3:$D$139,3,FALSE)</f>
        <v>1.4630000000000001E-3</v>
      </c>
      <c r="T1294" s="22">
        <f t="shared" si="358"/>
        <v>0</v>
      </c>
      <c r="U1294" s="19">
        <f>VLOOKUP(J1294,[1]Values!$A$3:$D$462,4,FALSE)</f>
        <v>1417</v>
      </c>
      <c r="V1294" s="20"/>
      <c r="W1294" s="20">
        <f t="shared" si="359"/>
        <v>0</v>
      </c>
      <c r="X1294" s="23">
        <f>VLOOKUP(H1294,[1]Rates!$A$3:$D$139,4,FALSE)</f>
        <v>1.5150000000000001E-3</v>
      </c>
      <c r="Y1294" s="90">
        <f t="shared" si="360"/>
        <v>0</v>
      </c>
      <c r="Z1294" s="9"/>
    </row>
    <row r="1295" spans="7:26" x14ac:dyDescent="0.25">
      <c r="G1295" s="16"/>
      <c r="H1295" s="9">
        <v>71</v>
      </c>
      <c r="I1295" s="9" t="s">
        <v>18</v>
      </c>
      <c r="J1295" s="17">
        <v>488</v>
      </c>
      <c r="K1295" s="18">
        <v>0</v>
      </c>
      <c r="L1295" s="19">
        <f>VLOOKUP(J1295,[1]Values!$A$3:$D$462,2,FALSE)</f>
        <v>601713</v>
      </c>
      <c r="M1295" s="20">
        <v>125360</v>
      </c>
      <c r="N1295" s="20">
        <f t="shared" si="355"/>
        <v>0</v>
      </c>
      <c r="O1295" s="19">
        <f>VLOOKUP(J1295,[1]Values!$A$3:$D$462,3,FALSE)</f>
        <v>140197</v>
      </c>
      <c r="P1295" s="19"/>
      <c r="Q1295" s="19">
        <f t="shared" si="356"/>
        <v>0</v>
      </c>
      <c r="R1295" s="20">
        <f t="shared" si="357"/>
        <v>0</v>
      </c>
      <c r="S1295" s="21">
        <f>VLOOKUP(H1295,[1]Rates!$A$3:$D$139,3,FALSE)</f>
        <v>9.0000000000000002E-6</v>
      </c>
      <c r="T1295" s="22">
        <f t="shared" si="358"/>
        <v>0</v>
      </c>
      <c r="U1295" s="19">
        <f>VLOOKUP(J1295,[1]Values!$A$3:$D$462,4,FALSE)</f>
        <v>1417</v>
      </c>
      <c r="V1295" s="20"/>
      <c r="W1295" s="20">
        <f t="shared" si="359"/>
        <v>0</v>
      </c>
      <c r="X1295" s="23">
        <f>VLOOKUP(H1295,[1]Rates!$A$3:$D$139,4,FALSE)</f>
        <v>9.0000000000000002E-6</v>
      </c>
      <c r="Y1295" s="90">
        <f t="shared" si="360"/>
        <v>0</v>
      </c>
      <c r="Z1295" s="9"/>
    </row>
    <row r="1296" spans="7:26" x14ac:dyDescent="0.25">
      <c r="G1296" s="16"/>
      <c r="H1296" s="9">
        <v>72</v>
      </c>
      <c r="I1296" s="9" t="s">
        <v>28</v>
      </c>
      <c r="J1296" s="17">
        <v>488</v>
      </c>
      <c r="K1296" s="18">
        <v>0</v>
      </c>
      <c r="L1296" s="19">
        <f>VLOOKUP(J1296,[1]Values!$A$3:$D$462,2,FALSE)</f>
        <v>601713</v>
      </c>
      <c r="M1296" s="20">
        <v>125360</v>
      </c>
      <c r="N1296" s="20">
        <f t="shared" si="355"/>
        <v>0</v>
      </c>
      <c r="O1296" s="19">
        <f>VLOOKUP(J1296,[1]Values!$A$3:$D$462,3,FALSE)</f>
        <v>140197</v>
      </c>
      <c r="P1296" s="19"/>
      <c r="Q1296" s="19">
        <f t="shared" si="356"/>
        <v>0</v>
      </c>
      <c r="R1296" s="20">
        <f t="shared" si="357"/>
        <v>0</v>
      </c>
      <c r="S1296" s="21">
        <f>VLOOKUP(H1296,[1]Rates!$A$3:$D$139,3,FALSE)</f>
        <v>2.5799999999999998E-4</v>
      </c>
      <c r="T1296" s="22">
        <f t="shared" si="358"/>
        <v>0</v>
      </c>
      <c r="U1296" s="19">
        <f>VLOOKUP(J1296,[1]Values!$A$3:$D$462,4,FALSE)</f>
        <v>1417</v>
      </c>
      <c r="V1296" s="20"/>
      <c r="W1296" s="20">
        <f t="shared" si="359"/>
        <v>0</v>
      </c>
      <c r="X1296" s="23">
        <f>VLOOKUP(H1296,[1]Rates!$A$3:$D$139,4,FALSE)</f>
        <v>2.7500000000000002E-4</v>
      </c>
      <c r="Y1296" s="90">
        <f t="shared" si="360"/>
        <v>0</v>
      </c>
      <c r="Z1296" s="9"/>
    </row>
    <row r="1297" spans="7:26" x14ac:dyDescent="0.25">
      <c r="G1297" s="16"/>
      <c r="H1297" s="9">
        <v>97</v>
      </c>
      <c r="I1297" s="9" t="s">
        <v>3</v>
      </c>
      <c r="J1297" s="17">
        <v>488</v>
      </c>
      <c r="K1297" s="18">
        <v>0</v>
      </c>
      <c r="L1297" s="19">
        <f>VLOOKUP(J1297,[1]Values!$A$3:$D$462,2,FALSE)</f>
        <v>601713</v>
      </c>
      <c r="M1297" s="20">
        <v>125360</v>
      </c>
      <c r="N1297" s="20">
        <f t="shared" si="355"/>
        <v>0</v>
      </c>
      <c r="O1297" s="19">
        <f>VLOOKUP(J1297,[1]Values!$A$3:$D$462,3,FALSE)</f>
        <v>140197</v>
      </c>
      <c r="P1297" s="19"/>
      <c r="Q1297" s="19">
        <f t="shared" si="356"/>
        <v>0</v>
      </c>
      <c r="R1297" s="20">
        <f t="shared" si="357"/>
        <v>0</v>
      </c>
      <c r="S1297" s="21">
        <f>VLOOKUP(H1297,[1]Rates!$A$3:$D$139,3,FALSE)</f>
        <v>1.3200000000000001E-4</v>
      </c>
      <c r="T1297" s="22">
        <f t="shared" si="358"/>
        <v>0</v>
      </c>
      <c r="U1297" s="19">
        <f>VLOOKUP(J1297,[1]Values!$A$3:$D$462,4,FALSE)</f>
        <v>1417</v>
      </c>
      <c r="V1297" s="20"/>
      <c r="W1297" s="20">
        <f t="shared" si="359"/>
        <v>0</v>
      </c>
      <c r="X1297" s="23">
        <f>VLOOKUP(H1297,[1]Rates!$A$3:$D$139,4,FALSE)</f>
        <v>1.35E-4</v>
      </c>
      <c r="Y1297" s="90">
        <f t="shared" si="360"/>
        <v>0</v>
      </c>
      <c r="Z1297" s="9"/>
    </row>
    <row r="1298" spans="7:26" x14ac:dyDescent="0.25">
      <c r="G1298" s="16"/>
      <c r="H1298" s="9">
        <v>104</v>
      </c>
      <c r="I1298" s="9" t="s">
        <v>82</v>
      </c>
      <c r="J1298" s="17">
        <v>488</v>
      </c>
      <c r="K1298" s="18">
        <v>0.5</v>
      </c>
      <c r="L1298" s="19">
        <f>VLOOKUP(J1298,[1]Values!$A$3:$D$462,2,FALSE)</f>
        <v>601713</v>
      </c>
      <c r="M1298" s="20">
        <v>125360</v>
      </c>
      <c r="N1298" s="20">
        <f t="shared" si="355"/>
        <v>238176.5</v>
      </c>
      <c r="O1298" s="19">
        <f>VLOOKUP(J1298,[1]Values!$A$3:$D$462,3,FALSE)</f>
        <v>140197</v>
      </c>
      <c r="P1298" s="19"/>
      <c r="Q1298" s="19">
        <f t="shared" si="356"/>
        <v>70098.5</v>
      </c>
      <c r="R1298" s="20">
        <f t="shared" si="357"/>
        <v>308275</v>
      </c>
      <c r="S1298" s="21">
        <f>VLOOKUP(H1298,[1]Rates!$A$3:$D$139,3,FALSE)</f>
        <v>0</v>
      </c>
      <c r="T1298" s="22">
        <f t="shared" si="358"/>
        <v>0</v>
      </c>
      <c r="U1298" s="19">
        <f>VLOOKUP(J1298,[1]Values!$A$3:$D$462,4,FALSE)</f>
        <v>1417</v>
      </c>
      <c r="V1298" s="20"/>
      <c r="W1298" s="20">
        <f t="shared" si="359"/>
        <v>708.5</v>
      </c>
      <c r="X1298" s="23">
        <f>VLOOKUP(H1298,[1]Rates!$A$3:$D$139,4,FALSE)</f>
        <v>0</v>
      </c>
      <c r="Y1298" s="90">
        <f t="shared" si="360"/>
        <v>0</v>
      </c>
      <c r="Z1298" s="9"/>
    </row>
    <row r="1299" spans="7:26" x14ac:dyDescent="0.25">
      <c r="G1299" s="16"/>
      <c r="H1299" s="9">
        <v>117</v>
      </c>
      <c r="I1299" s="9" t="s">
        <v>21</v>
      </c>
      <c r="J1299" s="17">
        <v>488</v>
      </c>
      <c r="K1299" s="18">
        <v>0</v>
      </c>
      <c r="L1299" s="19">
        <f>VLOOKUP(J1299,[1]Values!$A$3:$D$462,2,FALSE)</f>
        <v>601713</v>
      </c>
      <c r="M1299" s="20">
        <v>125360</v>
      </c>
      <c r="N1299" s="20">
        <f t="shared" si="355"/>
        <v>0</v>
      </c>
      <c r="O1299" s="19">
        <f>VLOOKUP(J1299,[1]Values!$A$3:$D$462,3,FALSE)</f>
        <v>140197</v>
      </c>
      <c r="P1299" s="19"/>
      <c r="Q1299" s="19">
        <f t="shared" si="356"/>
        <v>0</v>
      </c>
      <c r="R1299" s="20">
        <f t="shared" si="357"/>
        <v>0</v>
      </c>
      <c r="S1299" s="21">
        <f>VLOOKUP(H1299,[1]Rates!$A$3:$D$139,3,FALSE)</f>
        <v>2.1900000000000001E-4</v>
      </c>
      <c r="T1299" s="22">
        <f t="shared" si="358"/>
        <v>0</v>
      </c>
      <c r="U1299" s="19">
        <f>VLOOKUP(J1299,[1]Values!$A$3:$D$462,4,FALSE)</f>
        <v>1417</v>
      </c>
      <c r="V1299" s="20"/>
      <c r="W1299" s="20">
        <f t="shared" si="359"/>
        <v>0</v>
      </c>
      <c r="X1299" s="23">
        <f>VLOOKUP(H1299,[1]Rates!$A$3:$D$139,4,FALSE)</f>
        <v>2.34E-4</v>
      </c>
      <c r="Y1299" s="90">
        <f t="shared" si="360"/>
        <v>0</v>
      </c>
      <c r="Z1299" s="9"/>
    </row>
    <row r="1300" spans="7:26" x14ac:dyDescent="0.25">
      <c r="G1300" s="16"/>
      <c r="H1300" s="9">
        <v>118</v>
      </c>
      <c r="I1300" s="9" t="s">
        <v>19</v>
      </c>
      <c r="J1300" s="17">
        <v>488</v>
      </c>
      <c r="K1300" s="18">
        <v>0</v>
      </c>
      <c r="L1300" s="19">
        <f>VLOOKUP(J1300,[1]Values!$A$3:$D$462,2,FALSE)</f>
        <v>601713</v>
      </c>
      <c r="M1300" s="20">
        <v>125360</v>
      </c>
      <c r="N1300" s="20">
        <f t="shared" si="355"/>
        <v>0</v>
      </c>
      <c r="O1300" s="19">
        <f>VLOOKUP(J1300,[1]Values!$A$3:$D$462,3,FALSE)</f>
        <v>140197</v>
      </c>
      <c r="P1300" s="19"/>
      <c r="Q1300" s="19">
        <f t="shared" si="356"/>
        <v>0</v>
      </c>
      <c r="R1300" s="20">
        <f t="shared" si="357"/>
        <v>0</v>
      </c>
      <c r="S1300" s="21">
        <f>VLOOKUP(H1300,[1]Rates!$A$3:$D$139,3,FALSE)</f>
        <v>6.3999999999999997E-5</v>
      </c>
      <c r="T1300" s="22">
        <f t="shared" si="358"/>
        <v>0</v>
      </c>
      <c r="U1300" s="19">
        <f>VLOOKUP(J1300,[1]Values!$A$3:$D$462,4,FALSE)</f>
        <v>1417</v>
      </c>
      <c r="V1300" s="20"/>
      <c r="W1300" s="20">
        <f t="shared" si="359"/>
        <v>0</v>
      </c>
      <c r="X1300" s="23">
        <f>VLOOKUP(H1300,[1]Rates!$A$3:$D$139,4,FALSE)</f>
        <v>6.9999999999999994E-5</v>
      </c>
      <c r="Y1300" s="90">
        <f t="shared" si="360"/>
        <v>0</v>
      </c>
      <c r="Z1300" s="9"/>
    </row>
    <row r="1301" spans="7:26" x14ac:dyDescent="0.25">
      <c r="G1301" s="16"/>
      <c r="H1301" s="9">
        <v>127</v>
      </c>
      <c r="I1301" s="9" t="s">
        <v>141</v>
      </c>
      <c r="J1301" s="17">
        <v>488</v>
      </c>
      <c r="K1301" s="18">
        <v>0</v>
      </c>
      <c r="L1301" s="19">
        <f>VLOOKUP(J1301,[1]Values!$A$3:$D$462,2,FALSE)</f>
        <v>601713</v>
      </c>
      <c r="M1301" s="20">
        <v>125360</v>
      </c>
      <c r="N1301" s="20">
        <f t="shared" si="355"/>
        <v>0</v>
      </c>
      <c r="O1301" s="19">
        <f>VLOOKUP(J1301,[1]Values!$A$3:$D$462,3,FALSE)</f>
        <v>140197</v>
      </c>
      <c r="P1301" s="19"/>
      <c r="Q1301" s="19">
        <f t="shared" si="356"/>
        <v>0</v>
      </c>
      <c r="R1301" s="20">
        <f t="shared" si="357"/>
        <v>0</v>
      </c>
      <c r="S1301" s="21">
        <f>VLOOKUP(H1301,[1]Rates!$A$3:$D$139,3,FALSE)</f>
        <v>0</v>
      </c>
      <c r="T1301" s="22">
        <f t="shared" si="358"/>
        <v>0</v>
      </c>
      <c r="U1301" s="19">
        <f>VLOOKUP(J1301,[1]Values!$A$3:$D$462,4,FALSE)</f>
        <v>1417</v>
      </c>
      <c r="V1301" s="20"/>
      <c r="W1301" s="20">
        <f t="shared" si="359"/>
        <v>0</v>
      </c>
      <c r="X1301" s="23">
        <f>VLOOKUP(H1301,[1]Rates!$A$3:$D$139,4,FALSE)</f>
        <v>0</v>
      </c>
      <c r="Y1301" s="90">
        <f t="shared" si="360"/>
        <v>0</v>
      </c>
      <c r="Z1301" s="9"/>
    </row>
    <row r="1302" spans="7:26" x14ac:dyDescent="0.25">
      <c r="G1302" s="16"/>
      <c r="H1302" s="9">
        <v>129</v>
      </c>
      <c r="I1302" s="9" t="s">
        <v>85</v>
      </c>
      <c r="J1302" s="17">
        <v>488</v>
      </c>
      <c r="K1302" s="18">
        <v>0</v>
      </c>
      <c r="L1302" s="19">
        <f>VLOOKUP(J1302,[1]Values!$A$3:$D$462,2,FALSE)</f>
        <v>601713</v>
      </c>
      <c r="M1302" s="20">
        <v>125360</v>
      </c>
      <c r="N1302" s="20">
        <f t="shared" si="355"/>
        <v>0</v>
      </c>
      <c r="O1302" s="19">
        <f>VLOOKUP(J1302,[1]Values!$A$3:$D$462,3,FALSE)</f>
        <v>140197</v>
      </c>
      <c r="P1302" s="19"/>
      <c r="Q1302" s="19">
        <f t="shared" si="356"/>
        <v>0</v>
      </c>
      <c r="R1302" s="20">
        <f t="shared" si="357"/>
        <v>0</v>
      </c>
      <c r="S1302" s="21">
        <f>VLOOKUP(H1302,[1]Rates!$A$3:$D$139,3,FALSE)</f>
        <v>0</v>
      </c>
      <c r="T1302" s="22">
        <f t="shared" si="358"/>
        <v>0</v>
      </c>
      <c r="U1302" s="19">
        <f>VLOOKUP(J1302,[1]Values!$A$3:$D$462,4,FALSE)</f>
        <v>1417</v>
      </c>
      <c r="V1302" s="20"/>
      <c r="W1302" s="20">
        <f t="shared" si="359"/>
        <v>0</v>
      </c>
      <c r="X1302" s="23">
        <f>VLOOKUP(H1302,[1]Rates!$A$3:$D$139,4,FALSE)</f>
        <v>0</v>
      </c>
      <c r="Y1302" s="90">
        <f t="shared" si="360"/>
        <v>0</v>
      </c>
      <c r="Z1302" s="9"/>
    </row>
    <row r="1303" spans="7:26" x14ac:dyDescent="0.25">
      <c r="G1303" s="16"/>
      <c r="H1303" s="9"/>
      <c r="I1303" s="9"/>
      <c r="J1303" s="17"/>
      <c r="K1303" s="18"/>
      <c r="L1303" s="20"/>
      <c r="M1303" s="20"/>
      <c r="N1303" s="20"/>
      <c r="O1303" s="20"/>
      <c r="P1303" s="20"/>
      <c r="Q1303" s="20"/>
      <c r="R1303" s="20"/>
      <c r="S1303" s="23"/>
      <c r="T1303" s="22"/>
      <c r="U1303" s="20"/>
      <c r="V1303" s="20"/>
      <c r="W1303" s="20"/>
      <c r="X1303" s="23"/>
      <c r="Y1303" s="90"/>
      <c r="Z1303" s="9"/>
    </row>
    <row r="1304" spans="7:26" ht="15.75" x14ac:dyDescent="0.25">
      <c r="G1304" s="91">
        <v>127</v>
      </c>
      <c r="H1304" s="28" t="s">
        <v>141</v>
      </c>
      <c r="I1304" s="9"/>
      <c r="J1304" s="17"/>
      <c r="K1304" s="18"/>
      <c r="L1304" s="20"/>
      <c r="M1304" s="20"/>
      <c r="N1304" s="20"/>
      <c r="O1304" s="20"/>
      <c r="P1304" s="20"/>
      <c r="Q1304" s="20"/>
      <c r="R1304" s="20"/>
      <c r="S1304" s="23"/>
      <c r="T1304" s="22"/>
      <c r="U1304" s="20"/>
      <c r="V1304" s="20"/>
      <c r="W1304" s="20"/>
      <c r="X1304" s="23"/>
      <c r="Y1304" s="90"/>
      <c r="Z1304" s="9"/>
    </row>
    <row r="1305" spans="7:26" x14ac:dyDescent="0.25">
      <c r="G1305" s="16"/>
      <c r="H1305" s="9">
        <v>1</v>
      </c>
      <c r="I1305" s="9" t="s">
        <v>11</v>
      </c>
      <c r="J1305" s="17">
        <v>489</v>
      </c>
      <c r="K1305" s="18">
        <v>0.75</v>
      </c>
      <c r="L1305" s="19">
        <f>VLOOKUP(J1305,[1]Values!$A$3:$D$462,2,FALSE)</f>
        <v>1102</v>
      </c>
      <c r="M1305" s="20">
        <v>1502</v>
      </c>
      <c r="N1305" s="20">
        <f t="shared" ref="N1305:N1324" si="361">(L1305-M1305)*K1305</f>
        <v>-300</v>
      </c>
      <c r="O1305" s="19">
        <f>VLOOKUP(J1305,[1]Values!$A$3:$D$462,3,FALSE)</f>
        <v>1222560</v>
      </c>
      <c r="P1305" s="20"/>
      <c r="Q1305" s="19">
        <f t="shared" ref="Q1305:Q1324" si="362">(O1305-P1305)*K1305</f>
        <v>916920</v>
      </c>
      <c r="R1305" s="20">
        <f t="shared" ref="R1305:R1324" si="363">(L1305-M1305+O1305-P1305)*K1305</f>
        <v>916620</v>
      </c>
      <c r="S1305" s="21">
        <f>VLOOKUP(H1305,[1]Rates!$A$3:$D$139,3,FALSE)</f>
        <v>1.908E-3</v>
      </c>
      <c r="T1305" s="22">
        <f t="shared" ref="T1305:T1324" si="364">R1305*S1305</f>
        <v>1748.9109599999999</v>
      </c>
      <c r="U1305" s="19">
        <f>VLOOKUP(J1305,[1]Values!$A$3:$D$462,4,FALSE)</f>
        <v>0</v>
      </c>
      <c r="V1305" s="9"/>
      <c r="W1305" s="20">
        <f t="shared" ref="W1305:W1324" si="365">(U1305-V1305)*K1305</f>
        <v>0</v>
      </c>
      <c r="X1305" s="23">
        <f>VLOOKUP(H1305,[1]Rates!$A$3:$D$139,4,FALSE)</f>
        <v>2.0739999999999999E-3</v>
      </c>
      <c r="Y1305" s="90">
        <f t="shared" ref="Y1305:Y1324" si="366">W1305*X1305</f>
        <v>0</v>
      </c>
      <c r="Z1305" s="9"/>
    </row>
    <row r="1306" spans="7:26" x14ac:dyDescent="0.25">
      <c r="G1306" s="16"/>
      <c r="H1306" s="9">
        <v>2</v>
      </c>
      <c r="I1306" s="9" t="s">
        <v>27</v>
      </c>
      <c r="J1306" s="17">
        <v>489</v>
      </c>
      <c r="K1306" s="18">
        <v>0.75</v>
      </c>
      <c r="L1306" s="19">
        <f>VLOOKUP(J1306,[1]Values!$A$3:$D$462,2,FALSE)</f>
        <v>1102</v>
      </c>
      <c r="M1306" s="20">
        <v>1502</v>
      </c>
      <c r="N1306" s="20">
        <f t="shared" si="361"/>
        <v>-300</v>
      </c>
      <c r="O1306" s="19">
        <f>VLOOKUP(J1306,[1]Values!$A$3:$D$462,3,FALSE)</f>
        <v>1222560</v>
      </c>
      <c r="P1306" s="20"/>
      <c r="Q1306" s="19">
        <f t="shared" si="362"/>
        <v>916920</v>
      </c>
      <c r="R1306" s="20">
        <f t="shared" si="363"/>
        <v>916620</v>
      </c>
      <c r="S1306" s="21">
        <f>VLOOKUP(H1306,[1]Rates!$A$3:$D$139,3,FALSE)</f>
        <v>2.0900000000000001E-4</v>
      </c>
      <c r="T1306" s="22">
        <f t="shared" si="364"/>
        <v>191.57358000000002</v>
      </c>
      <c r="U1306" s="19">
        <f>VLOOKUP(J1306,[1]Values!$A$3:$D$462,4,FALSE)</f>
        <v>0</v>
      </c>
      <c r="V1306" s="9"/>
      <c r="W1306" s="20">
        <f t="shared" si="365"/>
        <v>0</v>
      </c>
      <c r="X1306" s="23">
        <f>VLOOKUP(H1306,[1]Rates!$A$3:$D$139,4,FALSE)</f>
        <v>2.3000000000000001E-4</v>
      </c>
      <c r="Y1306" s="90">
        <f t="shared" si="366"/>
        <v>0</v>
      </c>
      <c r="Z1306" s="9"/>
    </row>
    <row r="1307" spans="7:26" x14ac:dyDescent="0.25">
      <c r="G1307" s="16"/>
      <c r="H1307" s="9">
        <v>3</v>
      </c>
      <c r="I1307" s="9" t="s">
        <v>20</v>
      </c>
      <c r="J1307" s="17">
        <v>489</v>
      </c>
      <c r="K1307" s="18">
        <v>0.75</v>
      </c>
      <c r="L1307" s="19">
        <f>VLOOKUP(J1307,[1]Values!$A$3:$D$462,2,FALSE)</f>
        <v>1102</v>
      </c>
      <c r="M1307" s="20">
        <v>1502</v>
      </c>
      <c r="N1307" s="20">
        <f t="shared" si="361"/>
        <v>-300</v>
      </c>
      <c r="O1307" s="19">
        <f>VLOOKUP(J1307,[1]Values!$A$3:$D$462,3,FALSE)</f>
        <v>1222560</v>
      </c>
      <c r="P1307" s="20"/>
      <c r="Q1307" s="19">
        <f t="shared" si="362"/>
        <v>916920</v>
      </c>
      <c r="R1307" s="20">
        <f t="shared" si="363"/>
        <v>916620</v>
      </c>
      <c r="S1307" s="21">
        <f>VLOOKUP(H1307,[1]Rates!$A$3:$D$139,3,FALSE)</f>
        <v>4.9299999999999995E-4</v>
      </c>
      <c r="T1307" s="22">
        <f t="shared" si="364"/>
        <v>451.89365999999995</v>
      </c>
      <c r="U1307" s="19">
        <f>VLOOKUP(J1307,[1]Values!$A$3:$D$462,4,FALSE)</f>
        <v>0</v>
      </c>
      <c r="V1307" s="9"/>
      <c r="W1307" s="20">
        <f t="shared" si="365"/>
        <v>0</v>
      </c>
      <c r="X1307" s="23">
        <f>VLOOKUP(H1307,[1]Rates!$A$3:$D$139,4,FALSE)</f>
        <v>5.2599999999999999E-4</v>
      </c>
      <c r="Y1307" s="90">
        <f t="shared" si="366"/>
        <v>0</v>
      </c>
      <c r="Z1307" s="9"/>
    </row>
    <row r="1308" spans="7:26" x14ac:dyDescent="0.25">
      <c r="G1308" s="16"/>
      <c r="H1308" s="9">
        <v>5</v>
      </c>
      <c r="I1308" s="9" t="s">
        <v>17</v>
      </c>
      <c r="J1308" s="17">
        <v>489</v>
      </c>
      <c r="K1308" s="18">
        <v>0.5</v>
      </c>
      <c r="L1308" s="19">
        <f>VLOOKUP(J1308,[1]Values!$A$3:$D$462,2,FALSE)</f>
        <v>1102</v>
      </c>
      <c r="M1308" s="20">
        <v>1502</v>
      </c>
      <c r="N1308" s="20">
        <f t="shared" si="361"/>
        <v>-200</v>
      </c>
      <c r="O1308" s="19">
        <f>VLOOKUP(J1308,[1]Values!$A$3:$D$462,3,FALSE)</f>
        <v>1222560</v>
      </c>
      <c r="P1308" s="20"/>
      <c r="Q1308" s="19">
        <f t="shared" si="362"/>
        <v>611280</v>
      </c>
      <c r="R1308" s="20">
        <f t="shared" si="363"/>
        <v>611080</v>
      </c>
      <c r="S1308" s="21">
        <f>VLOOKUP(H1308,[1]Rates!$A$3:$D$139,3,FALSE)</f>
        <v>6.038E-3</v>
      </c>
      <c r="T1308" s="22">
        <f t="shared" si="364"/>
        <v>3689.7010399999999</v>
      </c>
      <c r="U1308" s="19">
        <f>VLOOKUP(J1308,[1]Values!$A$3:$D$462,4,FALSE)</f>
        <v>0</v>
      </c>
      <c r="V1308" s="9"/>
      <c r="W1308" s="20">
        <f t="shared" si="365"/>
        <v>0</v>
      </c>
      <c r="X1308" s="23">
        <f>VLOOKUP(H1308,[1]Rates!$A$3:$D$139,4,FALSE)</f>
        <v>6.2370000000000004E-3</v>
      </c>
      <c r="Y1308" s="90">
        <f t="shared" si="366"/>
        <v>0</v>
      </c>
      <c r="Z1308" s="9"/>
    </row>
    <row r="1309" spans="7:26" x14ac:dyDescent="0.25">
      <c r="G1309" s="16"/>
      <c r="H1309" s="9">
        <v>137</v>
      </c>
      <c r="I1309" s="9" t="s">
        <v>140</v>
      </c>
      <c r="J1309" s="17">
        <v>489</v>
      </c>
      <c r="K1309" s="18">
        <v>0.5</v>
      </c>
      <c r="L1309" s="19">
        <f>VLOOKUP(J1309,[1]Values!$A$3:$D$462,2,FALSE)</f>
        <v>1102</v>
      </c>
      <c r="M1309" s="20">
        <v>1502</v>
      </c>
      <c r="N1309" s="20">
        <f t="shared" si="361"/>
        <v>-200</v>
      </c>
      <c r="O1309" s="19">
        <f>VLOOKUP(J1309,[1]Values!$A$3:$D$462,3,FALSE)</f>
        <v>1222560</v>
      </c>
      <c r="P1309" s="20"/>
      <c r="Q1309" s="19">
        <f t="shared" si="362"/>
        <v>611280</v>
      </c>
      <c r="R1309" s="20">
        <f t="shared" si="363"/>
        <v>611080</v>
      </c>
      <c r="S1309" s="21">
        <f>VLOOKUP(H1309,[1]Rates!$A$3:$D$139,3,FALSE)</f>
        <v>7.2000000000000002E-5</v>
      </c>
      <c r="T1309" s="22">
        <f t="shared" si="364"/>
        <v>43.99776</v>
      </c>
      <c r="U1309" s="19">
        <f>VLOOKUP(J1309,[1]Values!$A$3:$D$462,4,FALSE)</f>
        <v>0</v>
      </c>
      <c r="V1309" s="9"/>
      <c r="W1309" s="20">
        <f t="shared" si="365"/>
        <v>0</v>
      </c>
      <c r="X1309" s="23">
        <f>VLOOKUP(H1309,[1]Rates!$A$3:$D$139,4,FALSE)</f>
        <v>6.9999999999999994E-5</v>
      </c>
      <c r="Y1309" s="90">
        <f t="shared" si="366"/>
        <v>0</v>
      </c>
      <c r="Z1309" s="9"/>
    </row>
    <row r="1310" spans="7:26" x14ac:dyDescent="0.25">
      <c r="G1310" s="16"/>
      <c r="H1310" s="9">
        <v>6</v>
      </c>
      <c r="I1310" s="9" t="s">
        <v>70</v>
      </c>
      <c r="J1310" s="17">
        <v>489</v>
      </c>
      <c r="K1310" s="18">
        <v>0.5</v>
      </c>
      <c r="L1310" s="19">
        <f>VLOOKUP(J1310,[1]Values!$A$3:$D$462,2,FALSE)</f>
        <v>1102</v>
      </c>
      <c r="M1310" s="20">
        <v>1502</v>
      </c>
      <c r="N1310" s="20">
        <f t="shared" si="361"/>
        <v>-200</v>
      </c>
      <c r="O1310" s="19">
        <f>VLOOKUP(J1310,[1]Values!$A$3:$D$462,3,FALSE)</f>
        <v>1222560</v>
      </c>
      <c r="P1310" s="20"/>
      <c r="Q1310" s="19">
        <f t="shared" si="362"/>
        <v>611280</v>
      </c>
      <c r="R1310" s="20">
        <f t="shared" si="363"/>
        <v>611080</v>
      </c>
      <c r="S1310" s="21">
        <f>VLOOKUP(H1310,[1]Rates!$A$3:$D$139,3,FALSE)</f>
        <v>0</v>
      </c>
      <c r="T1310" s="22">
        <f t="shared" si="364"/>
        <v>0</v>
      </c>
      <c r="U1310" s="19">
        <f>VLOOKUP(J1310,[1]Values!$A$3:$D$462,4,FALSE)</f>
        <v>0</v>
      </c>
      <c r="V1310" s="9"/>
      <c r="W1310" s="20">
        <f t="shared" si="365"/>
        <v>0</v>
      </c>
      <c r="X1310" s="23">
        <f>VLOOKUP(H1310,[1]Rates!$A$3:$D$139,4,FALSE)</f>
        <v>0</v>
      </c>
      <c r="Y1310" s="90">
        <f t="shared" si="366"/>
        <v>0</v>
      </c>
      <c r="Z1310" s="9"/>
    </row>
    <row r="1311" spans="7:26" x14ac:dyDescent="0.25">
      <c r="G1311" s="16"/>
      <c r="H1311" s="9">
        <v>7</v>
      </c>
      <c r="I1311" s="9" t="s">
        <v>9</v>
      </c>
      <c r="J1311" s="17">
        <v>489</v>
      </c>
      <c r="K1311" s="18">
        <v>0</v>
      </c>
      <c r="L1311" s="19">
        <f>VLOOKUP(J1311,[1]Values!$A$3:$D$462,2,FALSE)</f>
        <v>1102</v>
      </c>
      <c r="M1311" s="20">
        <v>1502</v>
      </c>
      <c r="N1311" s="20">
        <f t="shared" si="361"/>
        <v>0</v>
      </c>
      <c r="O1311" s="19">
        <f>VLOOKUP(J1311,[1]Values!$A$3:$D$462,3,FALSE)</f>
        <v>1222560</v>
      </c>
      <c r="P1311" s="20"/>
      <c r="Q1311" s="19">
        <f t="shared" si="362"/>
        <v>0</v>
      </c>
      <c r="R1311" s="20">
        <f t="shared" si="363"/>
        <v>0</v>
      </c>
      <c r="S1311" s="21">
        <f>VLOOKUP(H1311,[1]Rates!$A$3:$D$139,3,FALSE)</f>
        <v>1.01E-4</v>
      </c>
      <c r="T1311" s="22">
        <f t="shared" si="364"/>
        <v>0</v>
      </c>
      <c r="U1311" s="19">
        <f>VLOOKUP(J1311,[1]Values!$A$3:$D$462,4,FALSE)</f>
        <v>0</v>
      </c>
      <c r="V1311" s="9"/>
      <c r="W1311" s="20">
        <f t="shared" si="365"/>
        <v>0</v>
      </c>
      <c r="X1311" s="23">
        <f>VLOOKUP(H1311,[1]Rates!$A$3:$D$139,4,FALSE)</f>
        <v>1.08E-4</v>
      </c>
      <c r="Y1311" s="90">
        <f t="shared" si="366"/>
        <v>0</v>
      </c>
      <c r="Z1311" s="9"/>
    </row>
    <row r="1312" spans="7:26" x14ac:dyDescent="0.25">
      <c r="G1312" s="16"/>
      <c r="H1312" s="9">
        <v>8</v>
      </c>
      <c r="I1312" s="9" t="s">
        <v>23</v>
      </c>
      <c r="J1312" s="17">
        <v>489</v>
      </c>
      <c r="K1312" s="18">
        <v>0</v>
      </c>
      <c r="L1312" s="19">
        <f>VLOOKUP(J1312,[1]Values!$A$3:$D$462,2,FALSE)</f>
        <v>1102</v>
      </c>
      <c r="M1312" s="20">
        <v>1502</v>
      </c>
      <c r="N1312" s="20">
        <f t="shared" si="361"/>
        <v>0</v>
      </c>
      <c r="O1312" s="19">
        <f>VLOOKUP(J1312,[1]Values!$A$3:$D$462,3,FALSE)</f>
        <v>1222560</v>
      </c>
      <c r="P1312" s="20"/>
      <c r="Q1312" s="19">
        <f t="shared" si="362"/>
        <v>0</v>
      </c>
      <c r="R1312" s="20">
        <f t="shared" si="363"/>
        <v>0</v>
      </c>
      <c r="S1312" s="21">
        <f>VLOOKUP(H1312,[1]Rates!$A$3:$D$139,3,FALSE)</f>
        <v>1.5300000000000001E-4</v>
      </c>
      <c r="T1312" s="22">
        <f t="shared" si="364"/>
        <v>0</v>
      </c>
      <c r="U1312" s="19">
        <f>VLOOKUP(J1312,[1]Values!$A$3:$D$462,4,FALSE)</f>
        <v>0</v>
      </c>
      <c r="V1312" s="9"/>
      <c r="W1312" s="20">
        <f t="shared" si="365"/>
        <v>0</v>
      </c>
      <c r="X1312" s="23">
        <f>VLOOKUP(H1312,[1]Rates!$A$3:$D$139,4,FALSE)</f>
        <v>1.64E-4</v>
      </c>
      <c r="Y1312" s="90">
        <f t="shared" si="366"/>
        <v>0</v>
      </c>
      <c r="Z1312" s="9"/>
    </row>
    <row r="1313" spans="7:26" x14ac:dyDescent="0.25">
      <c r="G1313" s="16"/>
      <c r="H1313" s="9">
        <v>38</v>
      </c>
      <c r="I1313" s="9" t="s">
        <v>12</v>
      </c>
      <c r="J1313" s="17">
        <v>489</v>
      </c>
      <c r="K1313" s="18">
        <v>0.75</v>
      </c>
      <c r="L1313" s="19">
        <f>VLOOKUP(J1313,[1]Values!$A$3:$D$462,2,FALSE)</f>
        <v>1102</v>
      </c>
      <c r="M1313" s="20">
        <v>1502</v>
      </c>
      <c r="N1313" s="20">
        <f t="shared" si="361"/>
        <v>-300</v>
      </c>
      <c r="O1313" s="19">
        <f>VLOOKUP(J1313,[1]Values!$A$3:$D$462,3,FALSE)</f>
        <v>1222560</v>
      </c>
      <c r="P1313" s="20"/>
      <c r="Q1313" s="19">
        <f t="shared" si="362"/>
        <v>916920</v>
      </c>
      <c r="R1313" s="20">
        <f t="shared" si="363"/>
        <v>916620</v>
      </c>
      <c r="S1313" s="21">
        <f>VLOOKUP(H1313,[1]Rates!$A$3:$D$139,3,FALSE)</f>
        <v>9.8999999999999994E-5</v>
      </c>
      <c r="T1313" s="22">
        <f t="shared" si="364"/>
        <v>90.745379999999997</v>
      </c>
      <c r="U1313" s="19">
        <f>VLOOKUP(J1313,[1]Values!$A$3:$D$462,4,FALSE)</f>
        <v>0</v>
      </c>
      <c r="V1313" s="9"/>
      <c r="W1313" s="20">
        <f t="shared" si="365"/>
        <v>0</v>
      </c>
      <c r="X1313" s="23">
        <f>VLOOKUP(H1313,[1]Rates!$A$3:$D$139,4,FALSE)</f>
        <v>8.6000000000000003E-5</v>
      </c>
      <c r="Y1313" s="90">
        <f t="shared" si="366"/>
        <v>0</v>
      </c>
      <c r="Z1313" s="9"/>
    </row>
    <row r="1314" spans="7:26" x14ac:dyDescent="0.25">
      <c r="G1314" s="16"/>
      <c r="H1314" s="9">
        <v>41</v>
      </c>
      <c r="I1314" s="9" t="s">
        <v>167</v>
      </c>
      <c r="J1314" s="17">
        <v>489</v>
      </c>
      <c r="K1314" s="18">
        <v>0</v>
      </c>
      <c r="L1314" s="19">
        <f>VLOOKUP(J1314,[1]Values!$A$3:$D$462,2,FALSE)</f>
        <v>1102</v>
      </c>
      <c r="M1314" s="20">
        <v>1502</v>
      </c>
      <c r="N1314" s="20">
        <f t="shared" si="361"/>
        <v>0</v>
      </c>
      <c r="O1314" s="19">
        <f>VLOOKUP(J1314,[1]Values!$A$3:$D$462,3,FALSE)</f>
        <v>1222560</v>
      </c>
      <c r="P1314" s="20"/>
      <c r="Q1314" s="19">
        <f t="shared" si="362"/>
        <v>0</v>
      </c>
      <c r="R1314" s="20">
        <f t="shared" si="363"/>
        <v>0</v>
      </c>
      <c r="S1314" s="21">
        <f>VLOOKUP(H1314,[1]Rates!$A$3:$D$139,3,FALSE)</f>
        <v>0</v>
      </c>
      <c r="T1314" s="22">
        <f t="shared" si="364"/>
        <v>0</v>
      </c>
      <c r="U1314" s="19">
        <f>VLOOKUP(J1314,[1]Values!$A$3:$D$462,4,FALSE)</f>
        <v>0</v>
      </c>
      <c r="V1314" s="9"/>
      <c r="W1314" s="20">
        <f t="shared" si="365"/>
        <v>0</v>
      </c>
      <c r="X1314" s="23">
        <f>VLOOKUP(H1314,[1]Rates!$A$3:$D$139,4,FALSE)</f>
        <v>0</v>
      </c>
      <c r="Y1314" s="90">
        <f t="shared" si="366"/>
        <v>0</v>
      </c>
      <c r="Z1314" s="9"/>
    </row>
    <row r="1315" spans="7:26" x14ac:dyDescent="0.25">
      <c r="G1315" s="16"/>
      <c r="H1315" s="9">
        <v>55</v>
      </c>
      <c r="I1315" s="9" t="s">
        <v>26</v>
      </c>
      <c r="J1315" s="17">
        <v>489</v>
      </c>
      <c r="K1315" s="18">
        <v>0.75</v>
      </c>
      <c r="L1315" s="19">
        <f>VLOOKUP(J1315,[1]Values!$A$3:$D$462,2,FALSE)</f>
        <v>1102</v>
      </c>
      <c r="M1315" s="20">
        <v>1502</v>
      </c>
      <c r="N1315" s="20">
        <f t="shared" si="361"/>
        <v>-300</v>
      </c>
      <c r="O1315" s="19">
        <f>VLOOKUP(J1315,[1]Values!$A$3:$D$462,3,FALSE)</f>
        <v>1222560</v>
      </c>
      <c r="P1315" s="20"/>
      <c r="Q1315" s="19">
        <f t="shared" si="362"/>
        <v>916920</v>
      </c>
      <c r="R1315" s="20">
        <f t="shared" si="363"/>
        <v>916620</v>
      </c>
      <c r="S1315" s="21">
        <f>VLOOKUP(H1315,[1]Rates!$A$3:$D$139,3,FALSE)</f>
        <v>1.45E-4</v>
      </c>
      <c r="T1315" s="22">
        <f t="shared" si="364"/>
        <v>132.90989999999999</v>
      </c>
      <c r="U1315" s="19">
        <f>VLOOKUP(J1315,[1]Values!$A$3:$D$462,4,FALSE)</f>
        <v>0</v>
      </c>
      <c r="V1315" s="9"/>
      <c r="W1315" s="20">
        <f t="shared" si="365"/>
        <v>0</v>
      </c>
      <c r="X1315" s="23">
        <f>VLOOKUP(H1315,[1]Rates!$A$3:$D$139,4,FALSE)</f>
        <v>1.35E-4</v>
      </c>
      <c r="Y1315" s="90">
        <f t="shared" si="366"/>
        <v>0</v>
      </c>
      <c r="Z1315" s="9"/>
    </row>
    <row r="1316" spans="7:26" x14ac:dyDescent="0.25">
      <c r="G1316" s="16"/>
      <c r="H1316" s="9">
        <v>56</v>
      </c>
      <c r="I1316" s="9" t="s">
        <v>14</v>
      </c>
      <c r="J1316" s="17">
        <v>489</v>
      </c>
      <c r="K1316" s="18">
        <v>0</v>
      </c>
      <c r="L1316" s="19">
        <f>VLOOKUP(J1316,[1]Values!$A$3:$D$462,2,FALSE)</f>
        <v>1102</v>
      </c>
      <c r="M1316" s="20">
        <v>1502</v>
      </c>
      <c r="N1316" s="20">
        <f t="shared" si="361"/>
        <v>0</v>
      </c>
      <c r="O1316" s="19">
        <f>VLOOKUP(J1316,[1]Values!$A$3:$D$462,3,FALSE)</f>
        <v>1222560</v>
      </c>
      <c r="P1316" s="20"/>
      <c r="Q1316" s="19">
        <f t="shared" si="362"/>
        <v>0</v>
      </c>
      <c r="R1316" s="20">
        <f t="shared" si="363"/>
        <v>0</v>
      </c>
      <c r="S1316" s="21">
        <f>VLOOKUP(H1316,[1]Rates!$A$3:$D$139,3,FALSE)</f>
        <v>1.4630000000000001E-3</v>
      </c>
      <c r="T1316" s="22">
        <f t="shared" si="364"/>
        <v>0</v>
      </c>
      <c r="U1316" s="19">
        <f>VLOOKUP(J1316,[1]Values!$A$3:$D$462,4,FALSE)</f>
        <v>0</v>
      </c>
      <c r="V1316" s="9"/>
      <c r="W1316" s="20">
        <f t="shared" si="365"/>
        <v>0</v>
      </c>
      <c r="X1316" s="23">
        <f>VLOOKUP(H1316,[1]Rates!$A$3:$D$139,4,FALSE)</f>
        <v>1.5150000000000001E-3</v>
      </c>
      <c r="Y1316" s="90">
        <f t="shared" si="366"/>
        <v>0</v>
      </c>
      <c r="Z1316" s="9"/>
    </row>
    <row r="1317" spans="7:26" x14ac:dyDescent="0.25">
      <c r="G1317" s="16"/>
      <c r="H1317" s="9">
        <v>71</v>
      </c>
      <c r="I1317" s="9" t="s">
        <v>18</v>
      </c>
      <c r="J1317" s="17">
        <v>489</v>
      </c>
      <c r="K1317" s="18">
        <v>0</v>
      </c>
      <c r="L1317" s="19">
        <f>VLOOKUP(J1317,[1]Values!$A$3:$D$462,2,FALSE)</f>
        <v>1102</v>
      </c>
      <c r="M1317" s="20">
        <v>1502</v>
      </c>
      <c r="N1317" s="20">
        <f t="shared" si="361"/>
        <v>0</v>
      </c>
      <c r="O1317" s="19">
        <f>VLOOKUP(J1317,[1]Values!$A$3:$D$462,3,FALSE)</f>
        <v>1222560</v>
      </c>
      <c r="P1317" s="20"/>
      <c r="Q1317" s="19">
        <f t="shared" si="362"/>
        <v>0</v>
      </c>
      <c r="R1317" s="20">
        <f t="shared" si="363"/>
        <v>0</v>
      </c>
      <c r="S1317" s="21">
        <f>VLOOKUP(H1317,[1]Rates!$A$3:$D$139,3,FALSE)</f>
        <v>9.0000000000000002E-6</v>
      </c>
      <c r="T1317" s="22">
        <f t="shared" si="364"/>
        <v>0</v>
      </c>
      <c r="U1317" s="19">
        <f>VLOOKUP(J1317,[1]Values!$A$3:$D$462,4,FALSE)</f>
        <v>0</v>
      </c>
      <c r="V1317" s="9"/>
      <c r="W1317" s="20">
        <f t="shared" si="365"/>
        <v>0</v>
      </c>
      <c r="X1317" s="23">
        <f>VLOOKUP(H1317,[1]Rates!$A$3:$D$139,4,FALSE)</f>
        <v>9.0000000000000002E-6</v>
      </c>
      <c r="Y1317" s="90">
        <f t="shared" si="366"/>
        <v>0</v>
      </c>
      <c r="Z1317" s="9"/>
    </row>
    <row r="1318" spans="7:26" x14ac:dyDescent="0.25">
      <c r="G1318" s="16"/>
      <c r="H1318" s="9">
        <v>72</v>
      </c>
      <c r="I1318" s="9" t="s">
        <v>28</v>
      </c>
      <c r="J1318" s="17">
        <v>489</v>
      </c>
      <c r="K1318" s="18">
        <v>0</v>
      </c>
      <c r="L1318" s="19">
        <f>VLOOKUP(J1318,[1]Values!$A$3:$D$462,2,FALSE)</f>
        <v>1102</v>
      </c>
      <c r="M1318" s="20">
        <v>1502</v>
      </c>
      <c r="N1318" s="20">
        <f t="shared" si="361"/>
        <v>0</v>
      </c>
      <c r="O1318" s="19">
        <f>VLOOKUP(J1318,[1]Values!$A$3:$D$462,3,FALSE)</f>
        <v>1222560</v>
      </c>
      <c r="P1318" s="20"/>
      <c r="Q1318" s="19">
        <f t="shared" si="362"/>
        <v>0</v>
      </c>
      <c r="R1318" s="20">
        <f t="shared" si="363"/>
        <v>0</v>
      </c>
      <c r="S1318" s="21">
        <f>VLOOKUP(H1318,[1]Rates!$A$3:$D$139,3,FALSE)</f>
        <v>2.5799999999999998E-4</v>
      </c>
      <c r="T1318" s="22">
        <f t="shared" si="364"/>
        <v>0</v>
      </c>
      <c r="U1318" s="19">
        <f>VLOOKUP(J1318,[1]Values!$A$3:$D$462,4,FALSE)</f>
        <v>0</v>
      </c>
      <c r="V1318" s="9"/>
      <c r="W1318" s="20">
        <f t="shared" si="365"/>
        <v>0</v>
      </c>
      <c r="X1318" s="23">
        <f>VLOOKUP(H1318,[1]Rates!$A$3:$D$139,4,FALSE)</f>
        <v>2.7500000000000002E-4</v>
      </c>
      <c r="Y1318" s="90">
        <f t="shared" si="366"/>
        <v>0</v>
      </c>
      <c r="Z1318" s="9"/>
    </row>
    <row r="1319" spans="7:26" x14ac:dyDescent="0.25">
      <c r="G1319" s="16"/>
      <c r="H1319" s="9">
        <v>97</v>
      </c>
      <c r="I1319" s="9" t="s">
        <v>3</v>
      </c>
      <c r="J1319" s="17">
        <v>489</v>
      </c>
      <c r="K1319" s="18">
        <v>0</v>
      </c>
      <c r="L1319" s="19">
        <f>VLOOKUP(J1319,[1]Values!$A$3:$D$462,2,FALSE)</f>
        <v>1102</v>
      </c>
      <c r="M1319" s="20">
        <v>1502</v>
      </c>
      <c r="N1319" s="20">
        <f t="shared" si="361"/>
        <v>0</v>
      </c>
      <c r="O1319" s="19">
        <f>VLOOKUP(J1319,[1]Values!$A$3:$D$462,3,FALSE)</f>
        <v>1222560</v>
      </c>
      <c r="P1319" s="20"/>
      <c r="Q1319" s="19">
        <f t="shared" si="362"/>
        <v>0</v>
      </c>
      <c r="R1319" s="20">
        <f t="shared" si="363"/>
        <v>0</v>
      </c>
      <c r="S1319" s="21">
        <f>VLOOKUP(H1319,[1]Rates!$A$3:$D$139,3,FALSE)</f>
        <v>1.3200000000000001E-4</v>
      </c>
      <c r="T1319" s="22">
        <f t="shared" si="364"/>
        <v>0</v>
      </c>
      <c r="U1319" s="19">
        <f>VLOOKUP(J1319,[1]Values!$A$3:$D$462,4,FALSE)</f>
        <v>0</v>
      </c>
      <c r="V1319" s="9"/>
      <c r="W1319" s="20">
        <f t="shared" si="365"/>
        <v>0</v>
      </c>
      <c r="X1319" s="23">
        <f>VLOOKUP(H1319,[1]Rates!$A$3:$D$139,4,FALSE)</f>
        <v>1.35E-4</v>
      </c>
      <c r="Y1319" s="90">
        <f t="shared" si="366"/>
        <v>0</v>
      </c>
      <c r="Z1319" s="9"/>
    </row>
    <row r="1320" spans="7:26" x14ac:dyDescent="0.25">
      <c r="G1320" s="16"/>
      <c r="H1320" s="9">
        <v>104</v>
      </c>
      <c r="I1320" s="9" t="s">
        <v>82</v>
      </c>
      <c r="J1320" s="17">
        <v>489</v>
      </c>
      <c r="K1320" s="18">
        <v>0.5</v>
      </c>
      <c r="L1320" s="19">
        <f>VLOOKUP(J1320,[1]Values!$A$3:$D$462,2,FALSE)</f>
        <v>1102</v>
      </c>
      <c r="M1320" s="20">
        <v>1502</v>
      </c>
      <c r="N1320" s="20">
        <f t="shared" si="361"/>
        <v>-200</v>
      </c>
      <c r="O1320" s="19">
        <f>VLOOKUP(J1320,[1]Values!$A$3:$D$462,3,FALSE)</f>
        <v>1222560</v>
      </c>
      <c r="P1320" s="20"/>
      <c r="Q1320" s="19">
        <f t="shared" si="362"/>
        <v>611280</v>
      </c>
      <c r="R1320" s="20">
        <f t="shared" si="363"/>
        <v>611080</v>
      </c>
      <c r="S1320" s="21">
        <f>VLOOKUP(H1320,[1]Rates!$A$3:$D$139,3,FALSE)</f>
        <v>0</v>
      </c>
      <c r="T1320" s="22">
        <f t="shared" si="364"/>
        <v>0</v>
      </c>
      <c r="U1320" s="19">
        <f>VLOOKUP(J1320,[1]Values!$A$3:$D$462,4,FALSE)</f>
        <v>0</v>
      </c>
      <c r="V1320" s="9"/>
      <c r="W1320" s="20">
        <f t="shared" si="365"/>
        <v>0</v>
      </c>
      <c r="X1320" s="23">
        <f>VLOOKUP(H1320,[1]Rates!$A$3:$D$139,4,FALSE)</f>
        <v>0</v>
      </c>
      <c r="Y1320" s="90">
        <f t="shared" si="366"/>
        <v>0</v>
      </c>
      <c r="Z1320" s="9"/>
    </row>
    <row r="1321" spans="7:26" x14ac:dyDescent="0.25">
      <c r="G1321" s="16"/>
      <c r="H1321" s="9">
        <v>117</v>
      </c>
      <c r="I1321" s="9" t="s">
        <v>21</v>
      </c>
      <c r="J1321" s="17">
        <v>489</v>
      </c>
      <c r="K1321" s="18">
        <v>0</v>
      </c>
      <c r="L1321" s="19">
        <f>VLOOKUP(J1321,[1]Values!$A$3:$D$462,2,FALSE)</f>
        <v>1102</v>
      </c>
      <c r="M1321" s="20">
        <v>1502</v>
      </c>
      <c r="N1321" s="20">
        <f t="shared" si="361"/>
        <v>0</v>
      </c>
      <c r="O1321" s="19">
        <f>VLOOKUP(J1321,[1]Values!$A$3:$D$462,3,FALSE)</f>
        <v>1222560</v>
      </c>
      <c r="P1321" s="20"/>
      <c r="Q1321" s="19">
        <f t="shared" si="362"/>
        <v>0</v>
      </c>
      <c r="R1321" s="20">
        <f t="shared" si="363"/>
        <v>0</v>
      </c>
      <c r="S1321" s="21">
        <f>VLOOKUP(H1321,[1]Rates!$A$3:$D$139,3,FALSE)</f>
        <v>2.1900000000000001E-4</v>
      </c>
      <c r="T1321" s="22">
        <f t="shared" si="364"/>
        <v>0</v>
      </c>
      <c r="U1321" s="19">
        <f>VLOOKUP(J1321,[1]Values!$A$3:$D$462,4,FALSE)</f>
        <v>0</v>
      </c>
      <c r="V1321" s="9"/>
      <c r="W1321" s="20">
        <f t="shared" si="365"/>
        <v>0</v>
      </c>
      <c r="X1321" s="23">
        <f>VLOOKUP(H1321,[1]Rates!$A$3:$D$139,4,FALSE)</f>
        <v>2.34E-4</v>
      </c>
      <c r="Y1321" s="90">
        <f t="shared" si="366"/>
        <v>0</v>
      </c>
      <c r="Z1321" s="9"/>
    </row>
    <row r="1322" spans="7:26" x14ac:dyDescent="0.25">
      <c r="G1322" s="16"/>
      <c r="H1322" s="9">
        <v>118</v>
      </c>
      <c r="I1322" s="9" t="s">
        <v>19</v>
      </c>
      <c r="J1322" s="17">
        <v>489</v>
      </c>
      <c r="K1322" s="18">
        <v>0</v>
      </c>
      <c r="L1322" s="19">
        <f>VLOOKUP(J1322,[1]Values!$A$3:$D$462,2,FALSE)</f>
        <v>1102</v>
      </c>
      <c r="M1322" s="20">
        <v>1502</v>
      </c>
      <c r="N1322" s="20">
        <f t="shared" si="361"/>
        <v>0</v>
      </c>
      <c r="O1322" s="19">
        <f>VLOOKUP(J1322,[1]Values!$A$3:$D$462,3,FALSE)</f>
        <v>1222560</v>
      </c>
      <c r="P1322" s="20"/>
      <c r="Q1322" s="19">
        <f t="shared" si="362"/>
        <v>0</v>
      </c>
      <c r="R1322" s="20">
        <f t="shared" si="363"/>
        <v>0</v>
      </c>
      <c r="S1322" s="21">
        <f>VLOOKUP(H1322,[1]Rates!$A$3:$D$139,3,FALSE)</f>
        <v>6.3999999999999997E-5</v>
      </c>
      <c r="T1322" s="22">
        <f t="shared" si="364"/>
        <v>0</v>
      </c>
      <c r="U1322" s="19">
        <f>VLOOKUP(J1322,[1]Values!$A$3:$D$462,4,FALSE)</f>
        <v>0</v>
      </c>
      <c r="V1322" s="9"/>
      <c r="W1322" s="20">
        <f t="shared" si="365"/>
        <v>0</v>
      </c>
      <c r="X1322" s="23">
        <f>VLOOKUP(H1322,[1]Rates!$A$3:$D$139,4,FALSE)</f>
        <v>6.9999999999999994E-5</v>
      </c>
      <c r="Y1322" s="90">
        <f t="shared" si="366"/>
        <v>0</v>
      </c>
      <c r="Z1322" s="9"/>
    </row>
    <row r="1323" spans="7:26" x14ac:dyDescent="0.25">
      <c r="G1323" s="16"/>
      <c r="H1323" s="9">
        <v>127</v>
      </c>
      <c r="I1323" s="9" t="s">
        <v>141</v>
      </c>
      <c r="J1323" s="17">
        <v>489</v>
      </c>
      <c r="K1323" s="18">
        <v>0</v>
      </c>
      <c r="L1323" s="19">
        <f>VLOOKUP(J1323,[1]Values!$A$3:$D$462,2,FALSE)</f>
        <v>1102</v>
      </c>
      <c r="M1323" s="20">
        <v>1502</v>
      </c>
      <c r="N1323" s="20">
        <f t="shared" si="361"/>
        <v>0</v>
      </c>
      <c r="O1323" s="19">
        <f>VLOOKUP(J1323,[1]Values!$A$3:$D$462,3,FALSE)</f>
        <v>1222560</v>
      </c>
      <c r="P1323" s="20"/>
      <c r="Q1323" s="19">
        <f t="shared" si="362"/>
        <v>0</v>
      </c>
      <c r="R1323" s="20">
        <f t="shared" si="363"/>
        <v>0</v>
      </c>
      <c r="S1323" s="21">
        <f>VLOOKUP(H1323,[1]Rates!$A$3:$D$139,3,FALSE)</f>
        <v>0</v>
      </c>
      <c r="T1323" s="22">
        <f t="shared" si="364"/>
        <v>0</v>
      </c>
      <c r="U1323" s="19">
        <f>VLOOKUP(J1323,[1]Values!$A$3:$D$462,4,FALSE)</f>
        <v>0</v>
      </c>
      <c r="V1323" s="9"/>
      <c r="W1323" s="20">
        <f t="shared" si="365"/>
        <v>0</v>
      </c>
      <c r="X1323" s="23">
        <f>VLOOKUP(H1323,[1]Rates!$A$3:$D$139,4,FALSE)</f>
        <v>0</v>
      </c>
      <c r="Y1323" s="90">
        <f t="shared" si="366"/>
        <v>0</v>
      </c>
      <c r="Z1323" s="9"/>
    </row>
    <row r="1324" spans="7:26" x14ac:dyDescent="0.25">
      <c r="G1324" s="16"/>
      <c r="H1324" s="9">
        <v>129</v>
      </c>
      <c r="I1324" s="9" t="s">
        <v>85</v>
      </c>
      <c r="J1324" s="17">
        <v>489</v>
      </c>
      <c r="K1324" s="18">
        <v>0</v>
      </c>
      <c r="L1324" s="19">
        <f>VLOOKUP(J1324,[1]Values!$A$3:$D$462,2,FALSE)</f>
        <v>1102</v>
      </c>
      <c r="M1324" s="20">
        <v>1502</v>
      </c>
      <c r="N1324" s="20">
        <f t="shared" si="361"/>
        <v>0</v>
      </c>
      <c r="O1324" s="19">
        <f>VLOOKUP(J1324,[1]Values!$A$3:$D$462,3,FALSE)</f>
        <v>1222560</v>
      </c>
      <c r="P1324" s="20"/>
      <c r="Q1324" s="19">
        <f t="shared" si="362"/>
        <v>0</v>
      </c>
      <c r="R1324" s="20">
        <f t="shared" si="363"/>
        <v>0</v>
      </c>
      <c r="S1324" s="21">
        <f>VLOOKUP(H1324,[1]Rates!$A$3:$D$139,3,FALSE)</f>
        <v>0</v>
      </c>
      <c r="T1324" s="22">
        <f t="shared" si="364"/>
        <v>0</v>
      </c>
      <c r="U1324" s="19">
        <f>VLOOKUP(J1324,[1]Values!$A$3:$D$462,4,FALSE)</f>
        <v>0</v>
      </c>
      <c r="V1324" s="9"/>
      <c r="W1324" s="20">
        <f t="shared" si="365"/>
        <v>0</v>
      </c>
      <c r="X1324" s="23">
        <f>VLOOKUP(H1324,[1]Rates!$A$3:$D$139,4,FALSE)</f>
        <v>0</v>
      </c>
      <c r="Y1324" s="90">
        <f t="shared" si="366"/>
        <v>0</v>
      </c>
      <c r="Z1324" s="9"/>
    </row>
    <row r="1325" spans="7:26" x14ac:dyDescent="0.25">
      <c r="G1325" s="16"/>
      <c r="H1325" s="9"/>
      <c r="I1325" s="9"/>
      <c r="J1325" s="17"/>
      <c r="K1325" s="18"/>
      <c r="L1325" s="19"/>
      <c r="M1325" s="19"/>
      <c r="N1325" s="19"/>
      <c r="O1325" s="19"/>
      <c r="P1325" s="19"/>
      <c r="Q1325" s="19"/>
      <c r="R1325" s="20"/>
      <c r="S1325" s="21"/>
      <c r="T1325" s="22"/>
      <c r="U1325" s="19"/>
      <c r="V1325" s="20"/>
      <c r="W1325" s="20"/>
      <c r="X1325" s="23"/>
      <c r="Y1325" s="90"/>
      <c r="Z1325" s="9"/>
    </row>
    <row r="1326" spans="7:26" ht="15.75" x14ac:dyDescent="0.25">
      <c r="G1326" s="91">
        <v>127</v>
      </c>
      <c r="H1326" s="28" t="s">
        <v>141</v>
      </c>
      <c r="I1326" s="9"/>
      <c r="J1326" s="17"/>
      <c r="K1326" s="18"/>
      <c r="L1326" s="19"/>
      <c r="M1326" s="19"/>
      <c r="N1326" s="19"/>
      <c r="O1326" s="19"/>
      <c r="P1326" s="19"/>
      <c r="Q1326" s="19"/>
      <c r="R1326" s="20"/>
      <c r="S1326" s="21"/>
      <c r="T1326" s="22"/>
      <c r="U1326" s="19"/>
      <c r="V1326" s="20"/>
      <c r="W1326" s="20"/>
      <c r="X1326" s="23"/>
      <c r="Y1326" s="90"/>
      <c r="Z1326" s="9"/>
    </row>
    <row r="1327" spans="7:26" x14ac:dyDescent="0.25">
      <c r="G1327" s="16"/>
      <c r="H1327" s="9">
        <v>1</v>
      </c>
      <c r="I1327" s="9" t="s">
        <v>11</v>
      </c>
      <c r="J1327" s="17">
        <v>490</v>
      </c>
      <c r="K1327" s="18">
        <v>0.75</v>
      </c>
      <c r="L1327" s="19">
        <f>VLOOKUP(J1327,[1]Values!$A$3:$D$462,2,FALSE)</f>
        <v>77446367</v>
      </c>
      <c r="M1327" s="20">
        <v>546645</v>
      </c>
      <c r="N1327" s="20">
        <f t="shared" ref="N1327:N1347" si="367">(L1327-M1327)*K1327</f>
        <v>57674791.5</v>
      </c>
      <c r="O1327" s="19">
        <f>VLOOKUP(J1327,[1]Values!$A$3:$D$462,3,FALSE)</f>
        <v>526385</v>
      </c>
      <c r="P1327" s="19"/>
      <c r="Q1327" s="19">
        <f t="shared" ref="Q1327:Q1347" si="368">(O1327-P1327)*K1327</f>
        <v>394788.75</v>
      </c>
      <c r="R1327" s="20">
        <f t="shared" ref="R1327:R1347" si="369">(L1327-M1327+O1327-P1327)*K1327</f>
        <v>58069580.25</v>
      </c>
      <c r="S1327" s="21">
        <f>VLOOKUP(H1327,[1]Rates!$A$3:$D$139,3,FALSE)</f>
        <v>1.908E-3</v>
      </c>
      <c r="T1327" s="22">
        <f t="shared" ref="T1327:T1347" si="370">R1327*S1327</f>
        <v>110796.75911699999</v>
      </c>
      <c r="U1327" s="19">
        <f>VLOOKUP(J1327,[1]Values!$A$3:$D$462,4,FALSE)</f>
        <v>7292938</v>
      </c>
      <c r="V1327" s="20">
        <v>195681</v>
      </c>
      <c r="W1327" s="20">
        <f t="shared" ref="W1327:W1347" si="371">(U1327-V1327)*K1327</f>
        <v>5322942.75</v>
      </c>
      <c r="X1327" s="23">
        <f>VLOOKUP(H1327,[1]Rates!$A$3:$D$139,4,FALSE)</f>
        <v>2.0739999999999999E-3</v>
      </c>
      <c r="Y1327" s="90">
        <f t="shared" ref="Y1327:Y1347" si="372">W1327*X1327</f>
        <v>11039.7832635</v>
      </c>
      <c r="Z1327" s="9"/>
    </row>
    <row r="1328" spans="7:26" x14ac:dyDescent="0.25">
      <c r="G1328" s="16"/>
      <c r="H1328" s="9">
        <v>2</v>
      </c>
      <c r="I1328" s="9" t="s">
        <v>27</v>
      </c>
      <c r="J1328" s="17">
        <v>490</v>
      </c>
      <c r="K1328" s="18">
        <v>0.75</v>
      </c>
      <c r="L1328" s="19">
        <f>VLOOKUP(J1328,[1]Values!$A$3:$D$462,2,FALSE)</f>
        <v>77446367</v>
      </c>
      <c r="M1328" s="20">
        <v>546645</v>
      </c>
      <c r="N1328" s="20">
        <f t="shared" si="367"/>
        <v>57674791.5</v>
      </c>
      <c r="O1328" s="19">
        <f>VLOOKUP(J1328,[1]Values!$A$3:$D$462,3,FALSE)</f>
        <v>526385</v>
      </c>
      <c r="P1328" s="19"/>
      <c r="Q1328" s="19">
        <f t="shared" si="368"/>
        <v>394788.75</v>
      </c>
      <c r="R1328" s="20">
        <f t="shared" si="369"/>
        <v>58069580.25</v>
      </c>
      <c r="S1328" s="21">
        <f>VLOOKUP(H1328,[1]Rates!$A$3:$D$139,3,FALSE)</f>
        <v>2.0900000000000001E-4</v>
      </c>
      <c r="T1328" s="22">
        <f t="shared" si="370"/>
        <v>12136.542272250001</v>
      </c>
      <c r="U1328" s="19">
        <f>VLOOKUP(J1328,[1]Values!$A$3:$D$462,4,FALSE)</f>
        <v>7292938</v>
      </c>
      <c r="V1328" s="20">
        <v>195681</v>
      </c>
      <c r="W1328" s="20">
        <f t="shared" si="371"/>
        <v>5322942.75</v>
      </c>
      <c r="X1328" s="23">
        <f>VLOOKUP(H1328,[1]Rates!$A$3:$D$139,4,FALSE)</f>
        <v>2.3000000000000001E-4</v>
      </c>
      <c r="Y1328" s="90">
        <f t="shared" si="372"/>
        <v>1224.2768325</v>
      </c>
      <c r="Z1328" s="9"/>
    </row>
    <row r="1329" spans="7:26" x14ac:dyDescent="0.25">
      <c r="G1329" s="16"/>
      <c r="H1329" s="9">
        <v>3</v>
      </c>
      <c r="I1329" s="9" t="s">
        <v>20</v>
      </c>
      <c r="J1329" s="17">
        <v>490</v>
      </c>
      <c r="K1329" s="18">
        <v>0.75</v>
      </c>
      <c r="L1329" s="19">
        <f>VLOOKUP(J1329,[1]Values!$A$3:$D$462,2,FALSE)</f>
        <v>77446367</v>
      </c>
      <c r="M1329" s="20">
        <v>546645</v>
      </c>
      <c r="N1329" s="20">
        <f t="shared" si="367"/>
        <v>57674791.5</v>
      </c>
      <c r="O1329" s="19">
        <f>VLOOKUP(J1329,[1]Values!$A$3:$D$462,3,FALSE)</f>
        <v>526385</v>
      </c>
      <c r="P1329" s="19"/>
      <c r="Q1329" s="19">
        <f t="shared" si="368"/>
        <v>394788.75</v>
      </c>
      <c r="R1329" s="20">
        <f t="shared" si="369"/>
        <v>58069580.25</v>
      </c>
      <c r="S1329" s="21">
        <f>VLOOKUP(H1329,[1]Rates!$A$3:$D$139,3,FALSE)</f>
        <v>4.9299999999999995E-4</v>
      </c>
      <c r="T1329" s="22">
        <f t="shared" si="370"/>
        <v>28628.303063249998</v>
      </c>
      <c r="U1329" s="19">
        <f>VLOOKUP(J1329,[1]Values!$A$3:$D$462,4,FALSE)</f>
        <v>7292938</v>
      </c>
      <c r="V1329" s="20">
        <v>195681</v>
      </c>
      <c r="W1329" s="20">
        <f t="shared" si="371"/>
        <v>5322942.75</v>
      </c>
      <c r="X1329" s="23">
        <f>VLOOKUP(H1329,[1]Rates!$A$3:$D$139,4,FALSE)</f>
        <v>5.2599999999999999E-4</v>
      </c>
      <c r="Y1329" s="90">
        <f t="shared" si="372"/>
        <v>2799.8678865000002</v>
      </c>
      <c r="Z1329" s="9"/>
    </row>
    <row r="1330" spans="7:26" x14ac:dyDescent="0.25">
      <c r="G1330" s="16"/>
      <c r="H1330" s="9">
        <v>5</v>
      </c>
      <c r="I1330" s="9" t="s">
        <v>17</v>
      </c>
      <c r="J1330" s="17">
        <v>490</v>
      </c>
      <c r="K1330" s="18">
        <v>0.5</v>
      </c>
      <c r="L1330" s="19">
        <f>VLOOKUP(J1330,[1]Values!$A$3:$D$462,2,FALSE)</f>
        <v>77446367</v>
      </c>
      <c r="M1330" s="20">
        <v>546645</v>
      </c>
      <c r="N1330" s="20">
        <f t="shared" si="367"/>
        <v>38449861</v>
      </c>
      <c r="O1330" s="19">
        <f>VLOOKUP(J1330,[1]Values!$A$3:$D$462,3,FALSE)</f>
        <v>526385</v>
      </c>
      <c r="P1330" s="19"/>
      <c r="Q1330" s="19">
        <f t="shared" si="368"/>
        <v>263192.5</v>
      </c>
      <c r="R1330" s="20">
        <f t="shared" si="369"/>
        <v>38713053.5</v>
      </c>
      <c r="S1330" s="21">
        <f>VLOOKUP(H1330,[1]Rates!$A$3:$D$139,3,FALSE)</f>
        <v>6.038E-3</v>
      </c>
      <c r="T1330" s="22">
        <f t="shared" si="370"/>
        <v>233749.41703300001</v>
      </c>
      <c r="U1330" s="19">
        <f>VLOOKUP(J1330,[1]Values!$A$3:$D$462,4,FALSE)</f>
        <v>7292938</v>
      </c>
      <c r="V1330" s="20">
        <v>195681</v>
      </c>
      <c r="W1330" s="20">
        <f t="shared" si="371"/>
        <v>3548628.5</v>
      </c>
      <c r="X1330" s="23">
        <f>VLOOKUP(H1330,[1]Rates!$A$3:$D$139,4,FALSE)</f>
        <v>6.2370000000000004E-3</v>
      </c>
      <c r="Y1330" s="90">
        <f t="shared" si="372"/>
        <v>22132.795954500001</v>
      </c>
      <c r="Z1330" s="9"/>
    </row>
    <row r="1331" spans="7:26" x14ac:dyDescent="0.25">
      <c r="G1331" s="16"/>
      <c r="H1331" s="9">
        <v>137</v>
      </c>
      <c r="I1331" s="9" t="s">
        <v>140</v>
      </c>
      <c r="J1331" s="17">
        <v>490</v>
      </c>
      <c r="K1331" s="18">
        <v>0.5</v>
      </c>
      <c r="L1331" s="19">
        <f>VLOOKUP(J1331,[1]Values!$A$3:$D$462,2,FALSE)</f>
        <v>77446367</v>
      </c>
      <c r="M1331" s="20">
        <v>546645</v>
      </c>
      <c r="N1331" s="20">
        <f t="shared" si="367"/>
        <v>38449861</v>
      </c>
      <c r="O1331" s="19">
        <f>VLOOKUP(J1331,[1]Values!$A$3:$D$462,3,FALSE)</f>
        <v>526385</v>
      </c>
      <c r="P1331" s="19"/>
      <c r="Q1331" s="19">
        <f t="shared" si="368"/>
        <v>263192.5</v>
      </c>
      <c r="R1331" s="20">
        <f t="shared" si="369"/>
        <v>38713053.5</v>
      </c>
      <c r="S1331" s="21">
        <f>VLOOKUP(H1331,[1]Rates!$A$3:$D$139,3,FALSE)</f>
        <v>7.2000000000000002E-5</v>
      </c>
      <c r="T1331" s="22">
        <f t="shared" si="370"/>
        <v>2787.3398520000001</v>
      </c>
      <c r="U1331" s="19">
        <f>VLOOKUP(J1331,[1]Values!$A$3:$D$462,4,FALSE)</f>
        <v>7292938</v>
      </c>
      <c r="V1331" s="20">
        <v>195681</v>
      </c>
      <c r="W1331" s="20">
        <f t="shared" si="371"/>
        <v>3548628.5</v>
      </c>
      <c r="X1331" s="23">
        <f>VLOOKUP(H1331,[1]Rates!$A$3:$D$139,4,FALSE)</f>
        <v>6.9999999999999994E-5</v>
      </c>
      <c r="Y1331" s="90">
        <f t="shared" si="372"/>
        <v>248.40399499999998</v>
      </c>
      <c r="Z1331" s="9"/>
    </row>
    <row r="1332" spans="7:26" x14ac:dyDescent="0.25">
      <c r="G1332" s="16"/>
      <c r="H1332" s="9">
        <v>6</v>
      </c>
      <c r="I1332" s="9" t="s">
        <v>70</v>
      </c>
      <c r="J1332" s="17">
        <v>490</v>
      </c>
      <c r="K1332" s="18">
        <v>0.5</v>
      </c>
      <c r="L1332" s="19">
        <f>VLOOKUP(J1332,[1]Values!$A$3:$D$462,2,FALSE)</f>
        <v>77446367</v>
      </c>
      <c r="M1332" s="20">
        <v>546645</v>
      </c>
      <c r="N1332" s="20">
        <f t="shared" si="367"/>
        <v>38449861</v>
      </c>
      <c r="O1332" s="19">
        <f>VLOOKUP(J1332,[1]Values!$A$3:$D$462,3,FALSE)</f>
        <v>526385</v>
      </c>
      <c r="P1332" s="19"/>
      <c r="Q1332" s="19">
        <f t="shared" si="368"/>
        <v>263192.5</v>
      </c>
      <c r="R1332" s="20">
        <f t="shared" si="369"/>
        <v>38713053.5</v>
      </c>
      <c r="S1332" s="21">
        <f>VLOOKUP(H1332,[1]Rates!$A$3:$D$139,3,FALSE)</f>
        <v>0</v>
      </c>
      <c r="T1332" s="22">
        <f t="shared" si="370"/>
        <v>0</v>
      </c>
      <c r="U1332" s="19">
        <f>VLOOKUP(J1332,[1]Values!$A$3:$D$462,4,FALSE)</f>
        <v>7292938</v>
      </c>
      <c r="V1332" s="20">
        <v>195681</v>
      </c>
      <c r="W1332" s="20">
        <f t="shared" si="371"/>
        <v>3548628.5</v>
      </c>
      <c r="X1332" s="23">
        <f>VLOOKUP(H1332,[1]Rates!$A$3:$D$139,4,FALSE)</f>
        <v>0</v>
      </c>
      <c r="Y1332" s="90">
        <f t="shared" si="372"/>
        <v>0</v>
      </c>
      <c r="Z1332" s="9"/>
    </row>
    <row r="1333" spans="7:26" x14ac:dyDescent="0.25">
      <c r="G1333" s="16"/>
      <c r="H1333" s="9">
        <v>7</v>
      </c>
      <c r="I1333" s="9" t="s">
        <v>9</v>
      </c>
      <c r="J1333" s="17">
        <v>490</v>
      </c>
      <c r="K1333" s="18">
        <v>0</v>
      </c>
      <c r="L1333" s="19">
        <f>VLOOKUP(J1333,[1]Values!$A$3:$D$462,2,FALSE)</f>
        <v>77446367</v>
      </c>
      <c r="M1333" s="20">
        <v>546645</v>
      </c>
      <c r="N1333" s="20">
        <f t="shared" si="367"/>
        <v>0</v>
      </c>
      <c r="O1333" s="19">
        <f>VLOOKUP(J1333,[1]Values!$A$3:$D$462,3,FALSE)</f>
        <v>526385</v>
      </c>
      <c r="P1333" s="19"/>
      <c r="Q1333" s="19">
        <f t="shared" si="368"/>
        <v>0</v>
      </c>
      <c r="R1333" s="20">
        <f t="shared" si="369"/>
        <v>0</v>
      </c>
      <c r="S1333" s="21">
        <f>VLOOKUP(H1333,[1]Rates!$A$3:$D$139,3,FALSE)</f>
        <v>1.01E-4</v>
      </c>
      <c r="T1333" s="22">
        <f t="shared" si="370"/>
        <v>0</v>
      </c>
      <c r="U1333" s="19">
        <f>VLOOKUP(J1333,[1]Values!$A$3:$D$462,4,FALSE)</f>
        <v>7292938</v>
      </c>
      <c r="V1333" s="20">
        <v>195681</v>
      </c>
      <c r="W1333" s="20">
        <f t="shared" si="371"/>
        <v>0</v>
      </c>
      <c r="X1333" s="23">
        <f>VLOOKUP(H1333,[1]Rates!$A$3:$D$139,4,FALSE)</f>
        <v>1.08E-4</v>
      </c>
      <c r="Y1333" s="90">
        <f t="shared" si="372"/>
        <v>0</v>
      </c>
      <c r="Z1333" s="9"/>
    </row>
    <row r="1334" spans="7:26" x14ac:dyDescent="0.25">
      <c r="G1334" s="16"/>
      <c r="H1334" s="9">
        <v>8</v>
      </c>
      <c r="I1334" s="9" t="s">
        <v>23</v>
      </c>
      <c r="J1334" s="17">
        <v>490</v>
      </c>
      <c r="K1334" s="18">
        <v>0</v>
      </c>
      <c r="L1334" s="19">
        <f>VLOOKUP(J1334,[1]Values!$A$3:$D$462,2,FALSE)</f>
        <v>77446367</v>
      </c>
      <c r="M1334" s="20">
        <v>546645</v>
      </c>
      <c r="N1334" s="20">
        <f t="shared" si="367"/>
        <v>0</v>
      </c>
      <c r="O1334" s="19">
        <f>VLOOKUP(J1334,[1]Values!$A$3:$D$462,3,FALSE)</f>
        <v>526385</v>
      </c>
      <c r="P1334" s="19"/>
      <c r="Q1334" s="19">
        <f t="shared" si="368"/>
        <v>0</v>
      </c>
      <c r="R1334" s="20">
        <f t="shared" si="369"/>
        <v>0</v>
      </c>
      <c r="S1334" s="21">
        <f>VLOOKUP(H1334,[1]Rates!$A$3:$D$139,3,FALSE)</f>
        <v>1.5300000000000001E-4</v>
      </c>
      <c r="T1334" s="22">
        <f t="shared" si="370"/>
        <v>0</v>
      </c>
      <c r="U1334" s="19">
        <f>VLOOKUP(J1334,[1]Values!$A$3:$D$462,4,FALSE)</f>
        <v>7292938</v>
      </c>
      <c r="V1334" s="20">
        <v>195681</v>
      </c>
      <c r="W1334" s="20">
        <f t="shared" si="371"/>
        <v>0</v>
      </c>
      <c r="X1334" s="23">
        <f>VLOOKUP(H1334,[1]Rates!$A$3:$D$139,4,FALSE)</f>
        <v>1.64E-4</v>
      </c>
      <c r="Y1334" s="90">
        <f t="shared" si="372"/>
        <v>0</v>
      </c>
      <c r="Z1334" s="9"/>
    </row>
    <row r="1335" spans="7:26" x14ac:dyDescent="0.25">
      <c r="G1335" s="16"/>
      <c r="H1335" s="9">
        <v>38</v>
      </c>
      <c r="I1335" s="9" t="s">
        <v>12</v>
      </c>
      <c r="J1335" s="17">
        <v>490</v>
      </c>
      <c r="K1335" s="18">
        <v>0.75</v>
      </c>
      <c r="L1335" s="19">
        <f>VLOOKUP(J1335,[1]Values!$A$3:$D$462,2,FALSE)</f>
        <v>77446367</v>
      </c>
      <c r="M1335" s="20">
        <v>546645</v>
      </c>
      <c r="N1335" s="20">
        <f t="shared" si="367"/>
        <v>57674791.5</v>
      </c>
      <c r="O1335" s="19">
        <f>VLOOKUP(J1335,[1]Values!$A$3:$D$462,3,FALSE)</f>
        <v>526385</v>
      </c>
      <c r="P1335" s="19"/>
      <c r="Q1335" s="19">
        <f t="shared" si="368"/>
        <v>394788.75</v>
      </c>
      <c r="R1335" s="20">
        <f t="shared" si="369"/>
        <v>58069580.25</v>
      </c>
      <c r="S1335" s="21">
        <f>VLOOKUP(H1335,[1]Rates!$A$3:$D$139,3,FALSE)</f>
        <v>9.8999999999999994E-5</v>
      </c>
      <c r="T1335" s="22">
        <f t="shared" si="370"/>
        <v>5748.8884447499995</v>
      </c>
      <c r="U1335" s="19">
        <f>VLOOKUP(J1335,[1]Values!$A$3:$D$462,4,FALSE)</f>
        <v>7292938</v>
      </c>
      <c r="V1335" s="20">
        <v>195681</v>
      </c>
      <c r="W1335" s="20">
        <f t="shared" si="371"/>
        <v>5322942.75</v>
      </c>
      <c r="X1335" s="23">
        <f>VLOOKUP(H1335,[1]Rates!$A$3:$D$139,4,FALSE)</f>
        <v>8.6000000000000003E-5</v>
      </c>
      <c r="Y1335" s="90">
        <f t="shared" si="372"/>
        <v>457.7730765</v>
      </c>
      <c r="Z1335" s="9"/>
    </row>
    <row r="1336" spans="7:26" x14ac:dyDescent="0.25">
      <c r="G1336" s="16"/>
      <c r="H1336" s="9">
        <v>41</v>
      </c>
      <c r="I1336" s="9" t="s">
        <v>167</v>
      </c>
      <c r="J1336" s="17">
        <v>490</v>
      </c>
      <c r="K1336" s="18">
        <v>0</v>
      </c>
      <c r="L1336" s="19">
        <f>VLOOKUP(J1336,[1]Values!$A$3:$D$462,2,FALSE)</f>
        <v>77446367</v>
      </c>
      <c r="M1336" s="20">
        <v>546645</v>
      </c>
      <c r="N1336" s="20">
        <f t="shared" si="367"/>
        <v>0</v>
      </c>
      <c r="O1336" s="19">
        <f>VLOOKUP(J1336,[1]Values!$A$3:$D$462,3,FALSE)</f>
        <v>526385</v>
      </c>
      <c r="P1336" s="19"/>
      <c r="Q1336" s="19">
        <f t="shared" si="368"/>
        <v>0</v>
      </c>
      <c r="R1336" s="20">
        <f t="shared" si="369"/>
        <v>0</v>
      </c>
      <c r="S1336" s="21">
        <f>VLOOKUP(H1336,[1]Rates!$A$3:$D$139,3,FALSE)</f>
        <v>0</v>
      </c>
      <c r="T1336" s="22">
        <f t="shared" si="370"/>
        <v>0</v>
      </c>
      <c r="U1336" s="19">
        <f>VLOOKUP(J1336,[1]Values!$A$3:$D$462,4,FALSE)</f>
        <v>7292938</v>
      </c>
      <c r="V1336" s="20">
        <v>195681</v>
      </c>
      <c r="W1336" s="20">
        <f t="shared" si="371"/>
        <v>0</v>
      </c>
      <c r="X1336" s="23">
        <f>VLOOKUP(H1336,[1]Rates!$A$3:$D$139,4,FALSE)</f>
        <v>0</v>
      </c>
      <c r="Y1336" s="90">
        <f t="shared" si="372"/>
        <v>0</v>
      </c>
      <c r="Z1336" s="9"/>
    </row>
    <row r="1337" spans="7:26" x14ac:dyDescent="0.25">
      <c r="G1337" s="16"/>
      <c r="H1337" s="9">
        <v>43</v>
      </c>
      <c r="I1337" s="9" t="s">
        <v>168</v>
      </c>
      <c r="J1337" s="17">
        <v>490</v>
      </c>
      <c r="K1337" s="18">
        <v>0</v>
      </c>
      <c r="L1337" s="19">
        <f>VLOOKUP(J1337,[1]Values!$A$3:$D$462,2,FALSE)</f>
        <v>77446367</v>
      </c>
      <c r="M1337" s="20">
        <v>546645</v>
      </c>
      <c r="N1337" s="20">
        <f t="shared" si="367"/>
        <v>0</v>
      </c>
      <c r="O1337" s="19">
        <f>VLOOKUP(J1337,[1]Values!$A$3:$D$462,3,FALSE)</f>
        <v>526385</v>
      </c>
      <c r="P1337" s="19"/>
      <c r="Q1337" s="19">
        <f t="shared" si="368"/>
        <v>0</v>
      </c>
      <c r="R1337" s="20">
        <f t="shared" si="369"/>
        <v>0</v>
      </c>
      <c r="S1337" s="21">
        <f>VLOOKUP(H1337,[1]Rates!$A$3:$D$139,3,FALSE)</f>
        <v>2.9E-4</v>
      </c>
      <c r="T1337" s="22">
        <f t="shared" si="370"/>
        <v>0</v>
      </c>
      <c r="U1337" s="19">
        <f>VLOOKUP(J1337,[1]Values!$A$3:$D$462,4,FALSE)</f>
        <v>7292938</v>
      </c>
      <c r="V1337" s="20">
        <v>195681</v>
      </c>
      <c r="W1337" s="20">
        <f t="shared" si="371"/>
        <v>0</v>
      </c>
      <c r="X1337" s="23">
        <f>VLOOKUP(H1337,[1]Rates!$A$3:$D$139,4,FALSE)</f>
        <v>2.8800000000000001E-4</v>
      </c>
      <c r="Y1337" s="90">
        <f t="shared" si="372"/>
        <v>0</v>
      </c>
      <c r="Z1337" s="9"/>
    </row>
    <row r="1338" spans="7:26" x14ac:dyDescent="0.25">
      <c r="G1338" s="16"/>
      <c r="H1338" s="9">
        <v>55</v>
      </c>
      <c r="I1338" s="9" t="s">
        <v>26</v>
      </c>
      <c r="J1338" s="17">
        <v>490</v>
      </c>
      <c r="K1338" s="18">
        <v>0.75</v>
      </c>
      <c r="L1338" s="19">
        <f>VLOOKUP(J1338,[1]Values!$A$3:$D$462,2,FALSE)</f>
        <v>77446367</v>
      </c>
      <c r="M1338" s="20">
        <v>546645</v>
      </c>
      <c r="N1338" s="20">
        <f t="shared" si="367"/>
        <v>57674791.5</v>
      </c>
      <c r="O1338" s="19">
        <f>VLOOKUP(J1338,[1]Values!$A$3:$D$462,3,FALSE)</f>
        <v>526385</v>
      </c>
      <c r="P1338" s="19"/>
      <c r="Q1338" s="19">
        <f t="shared" si="368"/>
        <v>394788.75</v>
      </c>
      <c r="R1338" s="20">
        <f t="shared" si="369"/>
        <v>58069580.25</v>
      </c>
      <c r="S1338" s="21">
        <f>VLOOKUP(H1338,[1]Rates!$A$3:$D$139,3,FALSE)</f>
        <v>1.45E-4</v>
      </c>
      <c r="T1338" s="22">
        <f t="shared" si="370"/>
        <v>8420.0891362500006</v>
      </c>
      <c r="U1338" s="19">
        <f>VLOOKUP(J1338,[1]Values!$A$3:$D$462,4,FALSE)</f>
        <v>7292938</v>
      </c>
      <c r="V1338" s="20">
        <v>195681</v>
      </c>
      <c r="W1338" s="20">
        <f t="shared" si="371"/>
        <v>5322942.75</v>
      </c>
      <c r="X1338" s="23">
        <f>VLOOKUP(H1338,[1]Rates!$A$3:$D$139,4,FALSE)</f>
        <v>1.35E-4</v>
      </c>
      <c r="Y1338" s="90">
        <f t="shared" si="372"/>
        <v>718.59727125000006</v>
      </c>
      <c r="Z1338" s="9"/>
    </row>
    <row r="1339" spans="7:26" x14ac:dyDescent="0.25">
      <c r="G1339" s="16"/>
      <c r="H1339" s="9">
        <v>56</v>
      </c>
      <c r="I1339" s="9" t="s">
        <v>14</v>
      </c>
      <c r="J1339" s="17">
        <v>490</v>
      </c>
      <c r="K1339" s="18">
        <v>0</v>
      </c>
      <c r="L1339" s="19">
        <f>VLOOKUP(J1339,[1]Values!$A$3:$D$462,2,FALSE)</f>
        <v>77446367</v>
      </c>
      <c r="M1339" s="20">
        <v>546645</v>
      </c>
      <c r="N1339" s="20">
        <f t="shared" si="367"/>
        <v>0</v>
      </c>
      <c r="O1339" s="19">
        <f>VLOOKUP(J1339,[1]Values!$A$3:$D$462,3,FALSE)</f>
        <v>526385</v>
      </c>
      <c r="P1339" s="19"/>
      <c r="Q1339" s="19">
        <f t="shared" si="368"/>
        <v>0</v>
      </c>
      <c r="R1339" s="20">
        <f t="shared" si="369"/>
        <v>0</v>
      </c>
      <c r="S1339" s="21">
        <f>VLOOKUP(H1339,[1]Rates!$A$3:$D$139,3,FALSE)</f>
        <v>1.4630000000000001E-3</v>
      </c>
      <c r="T1339" s="22">
        <f t="shared" si="370"/>
        <v>0</v>
      </c>
      <c r="U1339" s="19">
        <f>VLOOKUP(J1339,[1]Values!$A$3:$D$462,4,FALSE)</f>
        <v>7292938</v>
      </c>
      <c r="V1339" s="20">
        <v>195681</v>
      </c>
      <c r="W1339" s="20">
        <f t="shared" si="371"/>
        <v>0</v>
      </c>
      <c r="X1339" s="23">
        <f>VLOOKUP(H1339,[1]Rates!$A$3:$D$139,4,FALSE)</f>
        <v>1.5150000000000001E-3</v>
      </c>
      <c r="Y1339" s="90">
        <f t="shared" si="372"/>
        <v>0</v>
      </c>
      <c r="Z1339" s="9"/>
    </row>
    <row r="1340" spans="7:26" x14ac:dyDescent="0.25">
      <c r="G1340" s="16"/>
      <c r="H1340" s="9">
        <v>71</v>
      </c>
      <c r="I1340" s="9" t="s">
        <v>18</v>
      </c>
      <c r="J1340" s="17">
        <v>490</v>
      </c>
      <c r="K1340" s="18">
        <v>0</v>
      </c>
      <c r="L1340" s="19">
        <f>VLOOKUP(J1340,[1]Values!$A$3:$D$462,2,FALSE)</f>
        <v>77446367</v>
      </c>
      <c r="M1340" s="20">
        <v>546645</v>
      </c>
      <c r="N1340" s="20">
        <f t="shared" si="367"/>
        <v>0</v>
      </c>
      <c r="O1340" s="19">
        <f>VLOOKUP(J1340,[1]Values!$A$3:$D$462,3,FALSE)</f>
        <v>526385</v>
      </c>
      <c r="P1340" s="19"/>
      <c r="Q1340" s="19">
        <f t="shared" si="368"/>
        <v>0</v>
      </c>
      <c r="R1340" s="20">
        <f t="shared" si="369"/>
        <v>0</v>
      </c>
      <c r="S1340" s="21">
        <f>VLOOKUP(H1340,[1]Rates!$A$3:$D$139,3,FALSE)</f>
        <v>9.0000000000000002E-6</v>
      </c>
      <c r="T1340" s="22">
        <f t="shared" si="370"/>
        <v>0</v>
      </c>
      <c r="U1340" s="19">
        <f>VLOOKUP(J1340,[1]Values!$A$3:$D$462,4,FALSE)</f>
        <v>7292938</v>
      </c>
      <c r="V1340" s="20">
        <v>195681</v>
      </c>
      <c r="W1340" s="20">
        <f t="shared" si="371"/>
        <v>0</v>
      </c>
      <c r="X1340" s="23">
        <f>VLOOKUP(H1340,[1]Rates!$A$3:$D$139,4,FALSE)</f>
        <v>9.0000000000000002E-6</v>
      </c>
      <c r="Y1340" s="90">
        <f t="shared" si="372"/>
        <v>0</v>
      </c>
      <c r="Z1340" s="9"/>
    </row>
    <row r="1341" spans="7:26" x14ac:dyDescent="0.25">
      <c r="G1341" s="16"/>
      <c r="H1341" s="9">
        <v>72</v>
      </c>
      <c r="I1341" s="9" t="s">
        <v>28</v>
      </c>
      <c r="J1341" s="17">
        <v>490</v>
      </c>
      <c r="K1341" s="18">
        <v>0</v>
      </c>
      <c r="L1341" s="19">
        <f>VLOOKUP(J1341,[1]Values!$A$3:$D$462,2,FALSE)</f>
        <v>77446367</v>
      </c>
      <c r="M1341" s="20">
        <v>546645</v>
      </c>
      <c r="N1341" s="20">
        <f t="shared" si="367"/>
        <v>0</v>
      </c>
      <c r="O1341" s="19">
        <f>VLOOKUP(J1341,[1]Values!$A$3:$D$462,3,FALSE)</f>
        <v>526385</v>
      </c>
      <c r="P1341" s="19"/>
      <c r="Q1341" s="19">
        <f t="shared" si="368"/>
        <v>0</v>
      </c>
      <c r="R1341" s="20">
        <f t="shared" si="369"/>
        <v>0</v>
      </c>
      <c r="S1341" s="21">
        <f>VLOOKUP(H1341,[1]Rates!$A$3:$D$139,3,FALSE)</f>
        <v>2.5799999999999998E-4</v>
      </c>
      <c r="T1341" s="22">
        <f t="shared" si="370"/>
        <v>0</v>
      </c>
      <c r="U1341" s="19">
        <f>VLOOKUP(J1341,[1]Values!$A$3:$D$462,4,FALSE)</f>
        <v>7292938</v>
      </c>
      <c r="V1341" s="20">
        <v>195681</v>
      </c>
      <c r="W1341" s="20">
        <f t="shared" si="371"/>
        <v>0</v>
      </c>
      <c r="X1341" s="23">
        <f>VLOOKUP(H1341,[1]Rates!$A$3:$D$139,4,FALSE)</f>
        <v>2.7500000000000002E-4</v>
      </c>
      <c r="Y1341" s="90">
        <f t="shared" si="372"/>
        <v>0</v>
      </c>
      <c r="Z1341" s="9"/>
    </row>
    <row r="1342" spans="7:26" x14ac:dyDescent="0.25">
      <c r="G1342" s="16"/>
      <c r="H1342" s="9">
        <v>97</v>
      </c>
      <c r="I1342" s="9" t="s">
        <v>3</v>
      </c>
      <c r="J1342" s="17">
        <v>490</v>
      </c>
      <c r="K1342" s="18">
        <v>0</v>
      </c>
      <c r="L1342" s="19">
        <f>VLOOKUP(J1342,[1]Values!$A$3:$D$462,2,FALSE)</f>
        <v>77446367</v>
      </c>
      <c r="M1342" s="20">
        <v>546645</v>
      </c>
      <c r="N1342" s="20">
        <f t="shared" si="367"/>
        <v>0</v>
      </c>
      <c r="O1342" s="19">
        <f>VLOOKUP(J1342,[1]Values!$A$3:$D$462,3,FALSE)</f>
        <v>526385</v>
      </c>
      <c r="P1342" s="19"/>
      <c r="Q1342" s="19">
        <f t="shared" si="368"/>
        <v>0</v>
      </c>
      <c r="R1342" s="20">
        <f t="shared" si="369"/>
        <v>0</v>
      </c>
      <c r="S1342" s="21">
        <f>VLOOKUP(H1342,[1]Rates!$A$3:$D$139,3,FALSE)</f>
        <v>1.3200000000000001E-4</v>
      </c>
      <c r="T1342" s="22">
        <f t="shared" si="370"/>
        <v>0</v>
      </c>
      <c r="U1342" s="19">
        <f>VLOOKUP(J1342,[1]Values!$A$3:$D$462,4,FALSE)</f>
        <v>7292938</v>
      </c>
      <c r="V1342" s="20">
        <v>195681</v>
      </c>
      <c r="W1342" s="20">
        <f t="shared" si="371"/>
        <v>0</v>
      </c>
      <c r="X1342" s="23">
        <f>VLOOKUP(H1342,[1]Rates!$A$3:$D$139,4,FALSE)</f>
        <v>1.35E-4</v>
      </c>
      <c r="Y1342" s="90">
        <f t="shared" si="372"/>
        <v>0</v>
      </c>
      <c r="Z1342" s="9"/>
    </row>
    <row r="1343" spans="7:26" x14ac:dyDescent="0.25">
      <c r="G1343" s="16"/>
      <c r="H1343" s="9">
        <v>104</v>
      </c>
      <c r="I1343" s="9" t="s">
        <v>82</v>
      </c>
      <c r="J1343" s="17">
        <v>490</v>
      </c>
      <c r="K1343" s="18">
        <v>0.5</v>
      </c>
      <c r="L1343" s="19">
        <f>VLOOKUP(J1343,[1]Values!$A$3:$D$462,2,FALSE)</f>
        <v>77446367</v>
      </c>
      <c r="M1343" s="20">
        <v>546645</v>
      </c>
      <c r="N1343" s="20">
        <f t="shared" si="367"/>
        <v>38449861</v>
      </c>
      <c r="O1343" s="19">
        <f>VLOOKUP(J1343,[1]Values!$A$3:$D$462,3,FALSE)</f>
        <v>526385</v>
      </c>
      <c r="P1343" s="19"/>
      <c r="Q1343" s="19">
        <f t="shared" si="368"/>
        <v>263192.5</v>
      </c>
      <c r="R1343" s="20">
        <f t="shared" si="369"/>
        <v>38713053.5</v>
      </c>
      <c r="S1343" s="21">
        <f>VLOOKUP(H1343,[1]Rates!$A$3:$D$139,3,FALSE)</f>
        <v>0</v>
      </c>
      <c r="T1343" s="22">
        <f t="shared" si="370"/>
        <v>0</v>
      </c>
      <c r="U1343" s="19">
        <f>VLOOKUP(J1343,[1]Values!$A$3:$D$462,4,FALSE)</f>
        <v>7292938</v>
      </c>
      <c r="V1343" s="20">
        <v>195681</v>
      </c>
      <c r="W1343" s="20">
        <f t="shared" si="371"/>
        <v>3548628.5</v>
      </c>
      <c r="X1343" s="23">
        <f>VLOOKUP(H1343,[1]Rates!$A$3:$D$139,4,FALSE)</f>
        <v>0</v>
      </c>
      <c r="Y1343" s="90">
        <f t="shared" si="372"/>
        <v>0</v>
      </c>
      <c r="Z1343" s="9"/>
    </row>
    <row r="1344" spans="7:26" x14ac:dyDescent="0.25">
      <c r="G1344" s="16"/>
      <c r="H1344" s="9">
        <v>117</v>
      </c>
      <c r="I1344" s="9" t="s">
        <v>21</v>
      </c>
      <c r="J1344" s="17">
        <v>490</v>
      </c>
      <c r="K1344" s="18">
        <v>0</v>
      </c>
      <c r="L1344" s="19">
        <f>VLOOKUP(J1344,[1]Values!$A$3:$D$462,2,FALSE)</f>
        <v>77446367</v>
      </c>
      <c r="M1344" s="20">
        <v>546645</v>
      </c>
      <c r="N1344" s="20">
        <f t="shared" si="367"/>
        <v>0</v>
      </c>
      <c r="O1344" s="19">
        <f>VLOOKUP(J1344,[1]Values!$A$3:$D$462,3,FALSE)</f>
        <v>526385</v>
      </c>
      <c r="P1344" s="19"/>
      <c r="Q1344" s="19">
        <f t="shared" si="368"/>
        <v>0</v>
      </c>
      <c r="R1344" s="20">
        <f t="shared" si="369"/>
        <v>0</v>
      </c>
      <c r="S1344" s="21">
        <f>VLOOKUP(H1344,[1]Rates!$A$3:$D$139,3,FALSE)</f>
        <v>2.1900000000000001E-4</v>
      </c>
      <c r="T1344" s="22">
        <f t="shared" si="370"/>
        <v>0</v>
      </c>
      <c r="U1344" s="19">
        <f>VLOOKUP(J1344,[1]Values!$A$3:$D$462,4,FALSE)</f>
        <v>7292938</v>
      </c>
      <c r="V1344" s="20">
        <v>195681</v>
      </c>
      <c r="W1344" s="20">
        <f t="shared" si="371"/>
        <v>0</v>
      </c>
      <c r="X1344" s="23">
        <f>VLOOKUP(H1344,[1]Rates!$A$3:$D$139,4,FALSE)</f>
        <v>2.34E-4</v>
      </c>
      <c r="Y1344" s="90">
        <f t="shared" si="372"/>
        <v>0</v>
      </c>
      <c r="Z1344" s="9"/>
    </row>
    <row r="1345" spans="7:26" x14ac:dyDescent="0.25">
      <c r="G1345" s="16"/>
      <c r="H1345" s="9">
        <v>118</v>
      </c>
      <c r="I1345" s="9" t="s">
        <v>19</v>
      </c>
      <c r="J1345" s="17">
        <v>490</v>
      </c>
      <c r="K1345" s="18">
        <v>0</v>
      </c>
      <c r="L1345" s="19">
        <f>VLOOKUP(J1345,[1]Values!$A$3:$D$462,2,FALSE)</f>
        <v>77446367</v>
      </c>
      <c r="M1345" s="20">
        <v>546645</v>
      </c>
      <c r="N1345" s="20">
        <f t="shared" si="367"/>
        <v>0</v>
      </c>
      <c r="O1345" s="19">
        <f>VLOOKUP(J1345,[1]Values!$A$3:$D$462,3,FALSE)</f>
        <v>526385</v>
      </c>
      <c r="P1345" s="19"/>
      <c r="Q1345" s="19">
        <f t="shared" si="368"/>
        <v>0</v>
      </c>
      <c r="R1345" s="20">
        <f t="shared" si="369"/>
        <v>0</v>
      </c>
      <c r="S1345" s="21">
        <f>VLOOKUP(H1345,[1]Rates!$A$3:$D$139,3,FALSE)</f>
        <v>6.3999999999999997E-5</v>
      </c>
      <c r="T1345" s="22">
        <f t="shared" si="370"/>
        <v>0</v>
      </c>
      <c r="U1345" s="19">
        <f>VLOOKUP(J1345,[1]Values!$A$3:$D$462,4,FALSE)</f>
        <v>7292938</v>
      </c>
      <c r="V1345" s="20">
        <v>195681</v>
      </c>
      <c r="W1345" s="20">
        <f t="shared" si="371"/>
        <v>0</v>
      </c>
      <c r="X1345" s="23">
        <f>VLOOKUP(H1345,[1]Rates!$A$3:$D$139,4,FALSE)</f>
        <v>6.9999999999999994E-5</v>
      </c>
      <c r="Y1345" s="90">
        <f t="shared" si="372"/>
        <v>0</v>
      </c>
      <c r="Z1345" s="9"/>
    </row>
    <row r="1346" spans="7:26" x14ac:dyDescent="0.25">
      <c r="G1346" s="16"/>
      <c r="H1346" s="9">
        <v>127</v>
      </c>
      <c r="I1346" s="9" t="s">
        <v>141</v>
      </c>
      <c r="J1346" s="17">
        <v>490</v>
      </c>
      <c r="K1346" s="18">
        <v>0</v>
      </c>
      <c r="L1346" s="19">
        <f>VLOOKUP(J1346,[1]Values!$A$3:$D$462,2,FALSE)</f>
        <v>77446367</v>
      </c>
      <c r="M1346" s="20">
        <v>546645</v>
      </c>
      <c r="N1346" s="20">
        <f t="shared" si="367"/>
        <v>0</v>
      </c>
      <c r="O1346" s="19">
        <f>VLOOKUP(J1346,[1]Values!$A$3:$D$462,3,FALSE)</f>
        <v>526385</v>
      </c>
      <c r="P1346" s="19"/>
      <c r="Q1346" s="19">
        <f t="shared" si="368"/>
        <v>0</v>
      </c>
      <c r="R1346" s="20">
        <f t="shared" si="369"/>
        <v>0</v>
      </c>
      <c r="S1346" s="21">
        <f>VLOOKUP(H1346,[1]Rates!$A$3:$D$139,3,FALSE)</f>
        <v>0</v>
      </c>
      <c r="T1346" s="22">
        <f t="shared" si="370"/>
        <v>0</v>
      </c>
      <c r="U1346" s="19">
        <f>VLOOKUP(J1346,[1]Values!$A$3:$D$462,4,FALSE)</f>
        <v>7292938</v>
      </c>
      <c r="V1346" s="20">
        <v>195681</v>
      </c>
      <c r="W1346" s="20">
        <f t="shared" si="371"/>
        <v>0</v>
      </c>
      <c r="X1346" s="23">
        <f>VLOOKUP(H1346,[1]Rates!$A$3:$D$139,4,FALSE)</f>
        <v>0</v>
      </c>
      <c r="Y1346" s="90">
        <f t="shared" si="372"/>
        <v>0</v>
      </c>
      <c r="Z1346" s="9"/>
    </row>
    <row r="1347" spans="7:26" x14ac:dyDescent="0.25">
      <c r="G1347" s="16"/>
      <c r="H1347" s="9">
        <v>129</v>
      </c>
      <c r="I1347" s="9" t="s">
        <v>85</v>
      </c>
      <c r="J1347" s="17">
        <v>490</v>
      </c>
      <c r="K1347" s="18">
        <v>0</v>
      </c>
      <c r="L1347" s="19">
        <f>VLOOKUP(J1347,[1]Values!$A$3:$D$462,2,FALSE)</f>
        <v>77446367</v>
      </c>
      <c r="M1347" s="20">
        <v>546645</v>
      </c>
      <c r="N1347" s="20">
        <f t="shared" si="367"/>
        <v>0</v>
      </c>
      <c r="O1347" s="19">
        <f>VLOOKUP(J1347,[1]Values!$A$3:$D$462,3,FALSE)</f>
        <v>526385</v>
      </c>
      <c r="P1347" s="19"/>
      <c r="Q1347" s="19">
        <f t="shared" si="368"/>
        <v>0</v>
      </c>
      <c r="R1347" s="20">
        <f t="shared" si="369"/>
        <v>0</v>
      </c>
      <c r="S1347" s="21">
        <f>VLOOKUP(H1347,[1]Rates!$A$3:$D$139,3,FALSE)</f>
        <v>0</v>
      </c>
      <c r="T1347" s="22">
        <f t="shared" si="370"/>
        <v>0</v>
      </c>
      <c r="U1347" s="19">
        <f>VLOOKUP(J1347,[1]Values!$A$3:$D$462,4,FALSE)</f>
        <v>7292938</v>
      </c>
      <c r="V1347" s="20">
        <v>195681</v>
      </c>
      <c r="W1347" s="20">
        <f t="shared" si="371"/>
        <v>0</v>
      </c>
      <c r="X1347" s="23">
        <f>VLOOKUP(H1347,[1]Rates!$A$3:$D$139,4,FALSE)</f>
        <v>0</v>
      </c>
      <c r="Y1347" s="90">
        <f t="shared" si="372"/>
        <v>0</v>
      </c>
      <c r="Z1347" s="9"/>
    </row>
    <row r="1348" spans="7:26" x14ac:dyDescent="0.25">
      <c r="G1348" s="16"/>
      <c r="H1348" s="9"/>
      <c r="I1348" s="9"/>
      <c r="J1348" s="17"/>
      <c r="K1348" s="18"/>
      <c r="L1348" s="19"/>
      <c r="M1348" s="19"/>
      <c r="N1348" s="19"/>
      <c r="O1348" s="19"/>
      <c r="P1348" s="19"/>
      <c r="Q1348" s="19"/>
      <c r="R1348" s="20"/>
      <c r="S1348" s="21"/>
      <c r="T1348" s="22"/>
      <c r="U1348" s="19"/>
      <c r="V1348" s="20"/>
      <c r="W1348" s="20"/>
      <c r="X1348" s="23"/>
      <c r="Y1348" s="90"/>
      <c r="Z1348" s="9"/>
    </row>
    <row r="1349" spans="7:26" ht="15.75" x14ac:dyDescent="0.25">
      <c r="G1349" s="91">
        <v>127</v>
      </c>
      <c r="H1349" s="28" t="s">
        <v>141</v>
      </c>
      <c r="I1349" s="9"/>
      <c r="J1349" s="17"/>
      <c r="K1349" s="18"/>
      <c r="L1349" s="19"/>
      <c r="M1349" s="19"/>
      <c r="N1349" s="19"/>
      <c r="O1349" s="19"/>
      <c r="P1349" s="19"/>
      <c r="Q1349" s="19"/>
      <c r="R1349" s="20"/>
      <c r="S1349" s="21"/>
      <c r="T1349" s="22"/>
      <c r="U1349" s="19"/>
      <c r="V1349" s="20"/>
      <c r="W1349" s="20"/>
      <c r="X1349" s="23"/>
      <c r="Y1349" s="90"/>
      <c r="Z1349" s="9"/>
    </row>
    <row r="1350" spans="7:26" x14ac:dyDescent="0.25">
      <c r="G1350" s="16"/>
      <c r="H1350" s="9">
        <v>1</v>
      </c>
      <c r="I1350" s="9" t="s">
        <v>11</v>
      </c>
      <c r="J1350" s="17">
        <v>491</v>
      </c>
      <c r="K1350" s="18">
        <v>0.75</v>
      </c>
      <c r="L1350" s="19">
        <f>VLOOKUP(J1350,[1]Values!$A$3:$D$462,2,FALSE)</f>
        <v>72730891</v>
      </c>
      <c r="M1350" s="20">
        <v>5874</v>
      </c>
      <c r="N1350" s="20">
        <f t="shared" ref="N1350:N1371" si="373">(L1350-M1350)*K1350</f>
        <v>54543762.75</v>
      </c>
      <c r="O1350" s="19">
        <f>VLOOKUP(J1350,[1]Values!$A$3:$D$462,3,FALSE)</f>
        <v>143234</v>
      </c>
      <c r="P1350" s="19"/>
      <c r="Q1350" s="19">
        <f t="shared" ref="Q1350:Q1371" si="374">(O1350-P1350)*K1350</f>
        <v>107425.5</v>
      </c>
      <c r="R1350" s="20">
        <f t="shared" ref="R1350:R1371" si="375">(L1350-M1350+O1350-P1350)*K1350</f>
        <v>54651188.25</v>
      </c>
      <c r="S1350" s="21">
        <f>VLOOKUP(H1350,[1]Rates!$A$3:$D$139,3,FALSE)</f>
        <v>1.908E-3</v>
      </c>
      <c r="T1350" s="22">
        <f t="shared" ref="T1350:T1371" si="376">R1350*S1350</f>
        <v>104274.467181</v>
      </c>
      <c r="U1350" s="19">
        <f>VLOOKUP(J1350,[1]Values!$A$3:$D$462,4,FALSE)</f>
        <v>29637</v>
      </c>
      <c r="V1350" s="20"/>
      <c r="W1350" s="20">
        <f t="shared" ref="W1350:W1371" si="377">(U1350-V1350)*K1350</f>
        <v>22227.75</v>
      </c>
      <c r="X1350" s="23">
        <f>VLOOKUP(H1350,[1]Rates!$A$3:$D$139,4,FALSE)</f>
        <v>2.0739999999999999E-3</v>
      </c>
      <c r="Y1350" s="90">
        <f t="shared" ref="Y1350:Y1371" si="378">W1350*X1350</f>
        <v>46.100353499999997</v>
      </c>
      <c r="Z1350" s="9"/>
    </row>
    <row r="1351" spans="7:26" x14ac:dyDescent="0.25">
      <c r="G1351" s="16"/>
      <c r="H1351" s="9">
        <v>2</v>
      </c>
      <c r="I1351" s="9" t="s">
        <v>27</v>
      </c>
      <c r="J1351" s="17">
        <v>491</v>
      </c>
      <c r="K1351" s="18">
        <v>0.75</v>
      </c>
      <c r="L1351" s="19">
        <f>VLOOKUP(J1351,[1]Values!$A$3:$D$462,2,FALSE)</f>
        <v>72730891</v>
      </c>
      <c r="M1351" s="20">
        <v>5874</v>
      </c>
      <c r="N1351" s="20">
        <f t="shared" si="373"/>
        <v>54543762.75</v>
      </c>
      <c r="O1351" s="19">
        <f>VLOOKUP(J1351,[1]Values!$A$3:$D$462,3,FALSE)</f>
        <v>143234</v>
      </c>
      <c r="P1351" s="19"/>
      <c r="Q1351" s="19">
        <f t="shared" si="374"/>
        <v>107425.5</v>
      </c>
      <c r="R1351" s="20">
        <f t="shared" si="375"/>
        <v>54651188.25</v>
      </c>
      <c r="S1351" s="21">
        <f>VLOOKUP(H1351,[1]Rates!$A$3:$D$139,3,FALSE)</f>
        <v>2.0900000000000001E-4</v>
      </c>
      <c r="T1351" s="22">
        <f t="shared" si="376"/>
        <v>11422.09834425</v>
      </c>
      <c r="U1351" s="19">
        <f>VLOOKUP(J1351,[1]Values!$A$3:$D$462,4,FALSE)</f>
        <v>29637</v>
      </c>
      <c r="V1351" s="20"/>
      <c r="W1351" s="20">
        <f t="shared" si="377"/>
        <v>22227.75</v>
      </c>
      <c r="X1351" s="23">
        <f>VLOOKUP(H1351,[1]Rates!$A$3:$D$139,4,FALSE)</f>
        <v>2.3000000000000001E-4</v>
      </c>
      <c r="Y1351" s="90">
        <f t="shared" si="378"/>
        <v>5.1123824999999998</v>
      </c>
      <c r="Z1351" s="9"/>
    </row>
    <row r="1352" spans="7:26" x14ac:dyDescent="0.25">
      <c r="G1352" s="16"/>
      <c r="H1352" s="9">
        <v>3</v>
      </c>
      <c r="I1352" s="9" t="s">
        <v>20</v>
      </c>
      <c r="J1352" s="17">
        <v>491</v>
      </c>
      <c r="K1352" s="18">
        <v>0.75</v>
      </c>
      <c r="L1352" s="19">
        <f>VLOOKUP(J1352,[1]Values!$A$3:$D$462,2,FALSE)</f>
        <v>72730891</v>
      </c>
      <c r="M1352" s="20">
        <v>5874</v>
      </c>
      <c r="N1352" s="20">
        <f t="shared" si="373"/>
        <v>54543762.75</v>
      </c>
      <c r="O1352" s="19">
        <f>VLOOKUP(J1352,[1]Values!$A$3:$D$462,3,FALSE)</f>
        <v>143234</v>
      </c>
      <c r="P1352" s="19"/>
      <c r="Q1352" s="19">
        <f t="shared" si="374"/>
        <v>107425.5</v>
      </c>
      <c r="R1352" s="20">
        <f t="shared" si="375"/>
        <v>54651188.25</v>
      </c>
      <c r="S1352" s="21">
        <f>VLOOKUP(H1352,[1]Rates!$A$3:$D$139,3,FALSE)</f>
        <v>4.9299999999999995E-4</v>
      </c>
      <c r="T1352" s="22">
        <f t="shared" si="376"/>
        <v>26943.035807249998</v>
      </c>
      <c r="U1352" s="19">
        <f>VLOOKUP(J1352,[1]Values!$A$3:$D$462,4,FALSE)</f>
        <v>29637</v>
      </c>
      <c r="V1352" s="20"/>
      <c r="W1352" s="20">
        <f t="shared" si="377"/>
        <v>22227.75</v>
      </c>
      <c r="X1352" s="23">
        <f>VLOOKUP(H1352,[1]Rates!$A$3:$D$139,4,FALSE)</f>
        <v>5.2599999999999999E-4</v>
      </c>
      <c r="Y1352" s="90">
        <f t="shared" si="378"/>
        <v>11.691796500000001</v>
      </c>
      <c r="Z1352" s="9"/>
    </row>
    <row r="1353" spans="7:26" x14ac:dyDescent="0.25">
      <c r="G1353" s="16"/>
      <c r="H1353" s="9">
        <v>5</v>
      </c>
      <c r="I1353" s="9" t="s">
        <v>17</v>
      </c>
      <c r="J1353" s="17">
        <v>491</v>
      </c>
      <c r="K1353" s="18">
        <v>0.5</v>
      </c>
      <c r="L1353" s="19">
        <f>VLOOKUP(J1353,[1]Values!$A$3:$D$462,2,FALSE)</f>
        <v>72730891</v>
      </c>
      <c r="M1353" s="20">
        <v>5874</v>
      </c>
      <c r="N1353" s="20">
        <f t="shared" si="373"/>
        <v>36362508.5</v>
      </c>
      <c r="O1353" s="19">
        <f>VLOOKUP(J1353,[1]Values!$A$3:$D$462,3,FALSE)</f>
        <v>143234</v>
      </c>
      <c r="P1353" s="19"/>
      <c r="Q1353" s="19">
        <f t="shared" si="374"/>
        <v>71617</v>
      </c>
      <c r="R1353" s="20">
        <f t="shared" si="375"/>
        <v>36434125.5</v>
      </c>
      <c r="S1353" s="21">
        <f>VLOOKUP(H1353,[1]Rates!$A$3:$D$139,3,FALSE)</f>
        <v>6.038E-3</v>
      </c>
      <c r="T1353" s="22">
        <f t="shared" si="376"/>
        <v>219989.24976899999</v>
      </c>
      <c r="U1353" s="19">
        <f>VLOOKUP(J1353,[1]Values!$A$3:$D$462,4,FALSE)</f>
        <v>29637</v>
      </c>
      <c r="V1353" s="20"/>
      <c r="W1353" s="20">
        <f t="shared" si="377"/>
        <v>14818.5</v>
      </c>
      <c r="X1353" s="23">
        <f>VLOOKUP(H1353,[1]Rates!$A$3:$D$139,4,FALSE)</f>
        <v>6.2370000000000004E-3</v>
      </c>
      <c r="Y1353" s="90">
        <f t="shared" si="378"/>
        <v>92.422984499999998</v>
      </c>
      <c r="Z1353" s="9"/>
    </row>
    <row r="1354" spans="7:26" x14ac:dyDescent="0.25">
      <c r="G1354" s="16"/>
      <c r="H1354" s="9">
        <v>137</v>
      </c>
      <c r="I1354" s="9" t="s">
        <v>140</v>
      </c>
      <c r="J1354" s="17">
        <v>491</v>
      </c>
      <c r="K1354" s="18">
        <v>0.5</v>
      </c>
      <c r="L1354" s="19">
        <f>VLOOKUP(J1354,[1]Values!$A$3:$D$462,2,FALSE)</f>
        <v>72730891</v>
      </c>
      <c r="M1354" s="20">
        <v>5874</v>
      </c>
      <c r="N1354" s="20">
        <f t="shared" si="373"/>
        <v>36362508.5</v>
      </c>
      <c r="O1354" s="19">
        <f>VLOOKUP(J1354,[1]Values!$A$3:$D$462,3,FALSE)</f>
        <v>143234</v>
      </c>
      <c r="P1354" s="19"/>
      <c r="Q1354" s="19">
        <f t="shared" si="374"/>
        <v>71617</v>
      </c>
      <c r="R1354" s="20">
        <f t="shared" si="375"/>
        <v>36434125.5</v>
      </c>
      <c r="S1354" s="21">
        <f>VLOOKUP(H1354,[1]Rates!$A$3:$D$139,3,FALSE)</f>
        <v>7.2000000000000002E-5</v>
      </c>
      <c r="T1354" s="22">
        <f t="shared" si="376"/>
        <v>2623.257036</v>
      </c>
      <c r="U1354" s="19">
        <f>VLOOKUP(J1354,[1]Values!$A$3:$D$462,4,FALSE)</f>
        <v>29637</v>
      </c>
      <c r="V1354" s="20"/>
      <c r="W1354" s="20">
        <f t="shared" si="377"/>
        <v>14818.5</v>
      </c>
      <c r="X1354" s="23">
        <f>VLOOKUP(H1354,[1]Rates!$A$3:$D$139,4,FALSE)</f>
        <v>6.9999999999999994E-5</v>
      </c>
      <c r="Y1354" s="90">
        <f t="shared" si="378"/>
        <v>1.0372949999999999</v>
      </c>
      <c r="Z1354" s="9"/>
    </row>
    <row r="1355" spans="7:26" x14ac:dyDescent="0.25">
      <c r="G1355" s="16"/>
      <c r="H1355" s="9">
        <v>6</v>
      </c>
      <c r="I1355" s="9" t="s">
        <v>70</v>
      </c>
      <c r="J1355" s="17">
        <v>491</v>
      </c>
      <c r="K1355" s="18">
        <v>0.5</v>
      </c>
      <c r="L1355" s="19">
        <f>VLOOKUP(J1355,[1]Values!$A$3:$D$462,2,FALSE)</f>
        <v>72730891</v>
      </c>
      <c r="M1355" s="20">
        <v>5874</v>
      </c>
      <c r="N1355" s="20">
        <f t="shared" si="373"/>
        <v>36362508.5</v>
      </c>
      <c r="O1355" s="19">
        <f>VLOOKUP(J1355,[1]Values!$A$3:$D$462,3,FALSE)</f>
        <v>143234</v>
      </c>
      <c r="P1355" s="19"/>
      <c r="Q1355" s="19">
        <f t="shared" si="374"/>
        <v>71617</v>
      </c>
      <c r="R1355" s="20">
        <f t="shared" si="375"/>
        <v>36434125.5</v>
      </c>
      <c r="S1355" s="21">
        <f>VLOOKUP(H1355,[1]Rates!$A$3:$D$139,3,FALSE)</f>
        <v>0</v>
      </c>
      <c r="T1355" s="22">
        <f t="shared" si="376"/>
        <v>0</v>
      </c>
      <c r="U1355" s="19">
        <f>VLOOKUP(J1355,[1]Values!$A$3:$D$462,4,FALSE)</f>
        <v>29637</v>
      </c>
      <c r="V1355" s="20"/>
      <c r="W1355" s="20">
        <f t="shared" si="377"/>
        <v>14818.5</v>
      </c>
      <c r="X1355" s="23">
        <f>VLOOKUP(H1355,[1]Rates!$A$3:$D$139,4,FALSE)</f>
        <v>0</v>
      </c>
      <c r="Y1355" s="90">
        <f t="shared" si="378"/>
        <v>0</v>
      </c>
      <c r="Z1355" s="9"/>
    </row>
    <row r="1356" spans="7:26" x14ac:dyDescent="0.25">
      <c r="G1356" s="16"/>
      <c r="H1356" s="9">
        <v>7</v>
      </c>
      <c r="I1356" s="9" t="s">
        <v>9</v>
      </c>
      <c r="J1356" s="17">
        <v>491</v>
      </c>
      <c r="K1356" s="18">
        <v>0</v>
      </c>
      <c r="L1356" s="19">
        <f>VLOOKUP(J1356,[1]Values!$A$3:$D$462,2,FALSE)</f>
        <v>72730891</v>
      </c>
      <c r="M1356" s="20">
        <v>5874</v>
      </c>
      <c r="N1356" s="20">
        <f t="shared" si="373"/>
        <v>0</v>
      </c>
      <c r="O1356" s="19">
        <f>VLOOKUP(J1356,[1]Values!$A$3:$D$462,3,FALSE)</f>
        <v>143234</v>
      </c>
      <c r="P1356" s="19"/>
      <c r="Q1356" s="19">
        <f t="shared" si="374"/>
        <v>0</v>
      </c>
      <c r="R1356" s="20">
        <f t="shared" si="375"/>
        <v>0</v>
      </c>
      <c r="S1356" s="21">
        <f>VLOOKUP(H1356,[1]Rates!$A$3:$D$139,3,FALSE)</f>
        <v>1.01E-4</v>
      </c>
      <c r="T1356" s="22">
        <f t="shared" si="376"/>
        <v>0</v>
      </c>
      <c r="U1356" s="19">
        <f>VLOOKUP(J1356,[1]Values!$A$3:$D$462,4,FALSE)</f>
        <v>29637</v>
      </c>
      <c r="V1356" s="20"/>
      <c r="W1356" s="20">
        <f t="shared" si="377"/>
        <v>0</v>
      </c>
      <c r="X1356" s="23">
        <f>VLOOKUP(H1356,[1]Rates!$A$3:$D$139,4,FALSE)</f>
        <v>1.08E-4</v>
      </c>
      <c r="Y1356" s="90">
        <f t="shared" si="378"/>
        <v>0</v>
      </c>
      <c r="Z1356" s="27"/>
    </row>
    <row r="1357" spans="7:26" x14ac:dyDescent="0.25">
      <c r="G1357" s="16"/>
      <c r="H1357" s="9">
        <v>8</v>
      </c>
      <c r="I1357" s="9" t="s">
        <v>23</v>
      </c>
      <c r="J1357" s="17">
        <v>491</v>
      </c>
      <c r="K1357" s="18">
        <v>0</v>
      </c>
      <c r="L1357" s="19">
        <f>VLOOKUP(J1357,[1]Values!$A$3:$D$462,2,FALSE)</f>
        <v>72730891</v>
      </c>
      <c r="M1357" s="20">
        <v>5874</v>
      </c>
      <c r="N1357" s="20">
        <f t="shared" si="373"/>
        <v>0</v>
      </c>
      <c r="O1357" s="19">
        <f>VLOOKUP(J1357,[1]Values!$A$3:$D$462,3,FALSE)</f>
        <v>143234</v>
      </c>
      <c r="P1357" s="19"/>
      <c r="Q1357" s="19">
        <f t="shared" si="374"/>
        <v>0</v>
      </c>
      <c r="R1357" s="20">
        <f t="shared" si="375"/>
        <v>0</v>
      </c>
      <c r="S1357" s="21">
        <f>VLOOKUP(H1357,[1]Rates!$A$3:$D$139,3,FALSE)</f>
        <v>1.5300000000000001E-4</v>
      </c>
      <c r="T1357" s="22">
        <f t="shared" si="376"/>
        <v>0</v>
      </c>
      <c r="U1357" s="19">
        <f>VLOOKUP(J1357,[1]Values!$A$3:$D$462,4,FALSE)</f>
        <v>29637</v>
      </c>
      <c r="V1357" s="20"/>
      <c r="W1357" s="20">
        <f t="shared" si="377"/>
        <v>0</v>
      </c>
      <c r="X1357" s="23">
        <f>VLOOKUP(H1357,[1]Rates!$A$3:$D$139,4,FALSE)</f>
        <v>1.64E-4</v>
      </c>
      <c r="Y1357" s="90">
        <f t="shared" si="378"/>
        <v>0</v>
      </c>
      <c r="Z1357" s="9"/>
    </row>
    <row r="1358" spans="7:26" x14ac:dyDescent="0.25">
      <c r="G1358" s="16"/>
      <c r="H1358" s="9">
        <v>20</v>
      </c>
      <c r="I1358" s="9" t="s">
        <v>166</v>
      </c>
      <c r="J1358" s="17">
        <v>491</v>
      </c>
      <c r="K1358" s="18">
        <v>0</v>
      </c>
      <c r="L1358" s="19">
        <f>VLOOKUP(J1358,[1]Values!$A$3:$D$462,2,FALSE)</f>
        <v>72730891</v>
      </c>
      <c r="M1358" s="20">
        <v>5874</v>
      </c>
      <c r="N1358" s="20">
        <f t="shared" si="373"/>
        <v>0</v>
      </c>
      <c r="O1358" s="19">
        <f>VLOOKUP(J1358,[1]Values!$A$3:$D$462,3,FALSE)</f>
        <v>143234</v>
      </c>
      <c r="P1358" s="19"/>
      <c r="Q1358" s="19">
        <f t="shared" si="374"/>
        <v>0</v>
      </c>
      <c r="R1358" s="20">
        <f t="shared" si="375"/>
        <v>0</v>
      </c>
      <c r="S1358" s="21">
        <f>VLOOKUP(H1358,[1]Rates!$A$3:$D$139,3,FALSE)</f>
        <v>5.8E-5</v>
      </c>
      <c r="T1358" s="22">
        <f t="shared" si="376"/>
        <v>0</v>
      </c>
      <c r="U1358" s="19">
        <f>VLOOKUP(J1358,[1]Values!$A$3:$D$462,4,FALSE)</f>
        <v>29637</v>
      </c>
      <c r="V1358" s="20"/>
      <c r="W1358" s="20">
        <f t="shared" si="377"/>
        <v>0</v>
      </c>
      <c r="X1358" s="23">
        <f>VLOOKUP(H1358,[1]Rates!$A$3:$D$139,4,FALSE)</f>
        <v>5.8999999999999998E-5</v>
      </c>
      <c r="Y1358" s="90">
        <f t="shared" si="378"/>
        <v>0</v>
      </c>
      <c r="Z1358" s="9"/>
    </row>
    <row r="1359" spans="7:26" x14ac:dyDescent="0.25">
      <c r="G1359" s="16"/>
      <c r="H1359" s="9">
        <v>38</v>
      </c>
      <c r="I1359" s="9" t="s">
        <v>12</v>
      </c>
      <c r="J1359" s="17">
        <v>491</v>
      </c>
      <c r="K1359" s="18">
        <v>0.75</v>
      </c>
      <c r="L1359" s="19">
        <f>VLOOKUP(J1359,[1]Values!$A$3:$D$462,2,FALSE)</f>
        <v>72730891</v>
      </c>
      <c r="M1359" s="20">
        <v>5874</v>
      </c>
      <c r="N1359" s="20">
        <f t="shared" si="373"/>
        <v>54543762.75</v>
      </c>
      <c r="O1359" s="19">
        <f>VLOOKUP(J1359,[1]Values!$A$3:$D$462,3,FALSE)</f>
        <v>143234</v>
      </c>
      <c r="P1359" s="19"/>
      <c r="Q1359" s="19">
        <f t="shared" si="374"/>
        <v>107425.5</v>
      </c>
      <c r="R1359" s="20">
        <f t="shared" si="375"/>
        <v>54651188.25</v>
      </c>
      <c r="S1359" s="21">
        <f>VLOOKUP(H1359,[1]Rates!$A$3:$D$139,3,FALSE)</f>
        <v>9.8999999999999994E-5</v>
      </c>
      <c r="T1359" s="22">
        <f t="shared" si="376"/>
        <v>5410.4676367499997</v>
      </c>
      <c r="U1359" s="19">
        <f>VLOOKUP(J1359,[1]Values!$A$3:$D$462,4,FALSE)</f>
        <v>29637</v>
      </c>
      <c r="V1359" s="20"/>
      <c r="W1359" s="20">
        <f t="shared" si="377"/>
        <v>22227.75</v>
      </c>
      <c r="X1359" s="23">
        <f>VLOOKUP(H1359,[1]Rates!$A$3:$D$139,4,FALSE)</f>
        <v>8.6000000000000003E-5</v>
      </c>
      <c r="Y1359" s="90">
        <f t="shared" si="378"/>
        <v>1.9115865000000001</v>
      </c>
      <c r="Z1359" s="9"/>
    </row>
    <row r="1360" spans="7:26" x14ac:dyDescent="0.25">
      <c r="G1360" s="16"/>
      <c r="H1360" s="9">
        <v>41</v>
      </c>
      <c r="I1360" s="9" t="s">
        <v>167</v>
      </c>
      <c r="J1360" s="17">
        <v>491</v>
      </c>
      <c r="K1360" s="18">
        <v>0</v>
      </c>
      <c r="L1360" s="19">
        <f>VLOOKUP(J1360,[1]Values!$A$3:$D$462,2,FALSE)</f>
        <v>72730891</v>
      </c>
      <c r="M1360" s="20">
        <v>5874</v>
      </c>
      <c r="N1360" s="20">
        <f t="shared" si="373"/>
        <v>0</v>
      </c>
      <c r="O1360" s="19">
        <f>VLOOKUP(J1360,[1]Values!$A$3:$D$462,3,FALSE)</f>
        <v>143234</v>
      </c>
      <c r="P1360" s="19"/>
      <c r="Q1360" s="19">
        <f t="shared" si="374"/>
        <v>0</v>
      </c>
      <c r="R1360" s="20">
        <f t="shared" si="375"/>
        <v>0</v>
      </c>
      <c r="S1360" s="21">
        <f>VLOOKUP(H1360,[1]Rates!$A$3:$D$139,3,FALSE)</f>
        <v>0</v>
      </c>
      <c r="T1360" s="22">
        <f t="shared" si="376"/>
        <v>0</v>
      </c>
      <c r="U1360" s="19">
        <f>VLOOKUP(J1360,[1]Values!$A$3:$D$462,4,FALSE)</f>
        <v>29637</v>
      </c>
      <c r="V1360" s="20"/>
      <c r="W1360" s="20">
        <f t="shared" si="377"/>
        <v>0</v>
      </c>
      <c r="X1360" s="23">
        <f>VLOOKUP(H1360,[1]Rates!$A$3:$D$139,4,FALSE)</f>
        <v>0</v>
      </c>
      <c r="Y1360" s="90">
        <f t="shared" si="378"/>
        <v>0</v>
      </c>
      <c r="Z1360" s="9"/>
    </row>
    <row r="1361" spans="7:26" x14ac:dyDescent="0.25">
      <c r="G1361" s="16"/>
      <c r="H1361" s="9">
        <v>43</v>
      </c>
      <c r="I1361" s="9" t="s">
        <v>168</v>
      </c>
      <c r="J1361" s="17">
        <v>491</v>
      </c>
      <c r="K1361" s="18">
        <v>0</v>
      </c>
      <c r="L1361" s="19">
        <f>VLOOKUP(J1361,[1]Values!$A$3:$D$462,2,FALSE)</f>
        <v>72730891</v>
      </c>
      <c r="M1361" s="20">
        <v>5874</v>
      </c>
      <c r="N1361" s="20">
        <f t="shared" si="373"/>
        <v>0</v>
      </c>
      <c r="O1361" s="19">
        <f>VLOOKUP(J1361,[1]Values!$A$3:$D$462,3,FALSE)</f>
        <v>143234</v>
      </c>
      <c r="P1361" s="19"/>
      <c r="Q1361" s="19">
        <f t="shared" si="374"/>
        <v>0</v>
      </c>
      <c r="R1361" s="20">
        <f t="shared" si="375"/>
        <v>0</v>
      </c>
      <c r="S1361" s="21">
        <f>VLOOKUP(H1361,[1]Rates!$A$3:$D$139,3,FALSE)</f>
        <v>2.9E-4</v>
      </c>
      <c r="T1361" s="22">
        <f t="shared" si="376"/>
        <v>0</v>
      </c>
      <c r="U1361" s="19">
        <f>VLOOKUP(J1361,[1]Values!$A$3:$D$462,4,FALSE)</f>
        <v>29637</v>
      </c>
      <c r="V1361" s="20"/>
      <c r="W1361" s="20">
        <f t="shared" si="377"/>
        <v>0</v>
      </c>
      <c r="X1361" s="23">
        <f>VLOOKUP(H1361,[1]Rates!$A$3:$D$139,4,FALSE)</f>
        <v>2.8800000000000001E-4</v>
      </c>
      <c r="Y1361" s="90">
        <f t="shared" si="378"/>
        <v>0</v>
      </c>
      <c r="Z1361" s="9"/>
    </row>
    <row r="1362" spans="7:26" x14ac:dyDescent="0.25">
      <c r="G1362" s="16"/>
      <c r="H1362" s="9">
        <v>55</v>
      </c>
      <c r="I1362" s="9" t="s">
        <v>26</v>
      </c>
      <c r="J1362" s="17">
        <v>491</v>
      </c>
      <c r="K1362" s="18">
        <v>0.75</v>
      </c>
      <c r="L1362" s="19">
        <f>VLOOKUP(J1362,[1]Values!$A$3:$D$462,2,FALSE)</f>
        <v>72730891</v>
      </c>
      <c r="M1362" s="20">
        <v>5874</v>
      </c>
      <c r="N1362" s="20">
        <f t="shared" si="373"/>
        <v>54543762.75</v>
      </c>
      <c r="O1362" s="19">
        <f>VLOOKUP(J1362,[1]Values!$A$3:$D$462,3,FALSE)</f>
        <v>143234</v>
      </c>
      <c r="P1362" s="19"/>
      <c r="Q1362" s="19">
        <f t="shared" si="374"/>
        <v>107425.5</v>
      </c>
      <c r="R1362" s="20">
        <f t="shared" si="375"/>
        <v>54651188.25</v>
      </c>
      <c r="S1362" s="21">
        <f>VLOOKUP(H1362,[1]Rates!$A$3:$D$139,3,FALSE)</f>
        <v>1.45E-4</v>
      </c>
      <c r="T1362" s="22">
        <f t="shared" si="376"/>
        <v>7924.4222962499998</v>
      </c>
      <c r="U1362" s="19">
        <f>VLOOKUP(J1362,[1]Values!$A$3:$D$462,4,FALSE)</f>
        <v>29637</v>
      </c>
      <c r="V1362" s="20"/>
      <c r="W1362" s="20">
        <f t="shared" si="377"/>
        <v>22227.75</v>
      </c>
      <c r="X1362" s="23">
        <f>VLOOKUP(H1362,[1]Rates!$A$3:$D$139,4,FALSE)</f>
        <v>1.35E-4</v>
      </c>
      <c r="Y1362" s="90">
        <f t="shared" si="378"/>
        <v>3.0007462500000002</v>
      </c>
      <c r="Z1362" s="9"/>
    </row>
    <row r="1363" spans="7:26" x14ac:dyDescent="0.25">
      <c r="G1363" s="16"/>
      <c r="H1363" s="9">
        <v>56</v>
      </c>
      <c r="I1363" s="9" t="s">
        <v>14</v>
      </c>
      <c r="J1363" s="17">
        <v>491</v>
      </c>
      <c r="K1363" s="18">
        <v>0</v>
      </c>
      <c r="L1363" s="19">
        <f>VLOOKUP(J1363,[1]Values!$A$3:$D$462,2,FALSE)</f>
        <v>72730891</v>
      </c>
      <c r="M1363" s="20">
        <v>5874</v>
      </c>
      <c r="N1363" s="20">
        <f t="shared" si="373"/>
        <v>0</v>
      </c>
      <c r="O1363" s="19">
        <f>VLOOKUP(J1363,[1]Values!$A$3:$D$462,3,FALSE)</f>
        <v>143234</v>
      </c>
      <c r="P1363" s="19"/>
      <c r="Q1363" s="19">
        <f t="shared" si="374"/>
        <v>0</v>
      </c>
      <c r="R1363" s="20">
        <f t="shared" si="375"/>
        <v>0</v>
      </c>
      <c r="S1363" s="21">
        <f>VLOOKUP(H1363,[1]Rates!$A$3:$D$139,3,FALSE)</f>
        <v>1.4630000000000001E-3</v>
      </c>
      <c r="T1363" s="22">
        <f t="shared" si="376"/>
        <v>0</v>
      </c>
      <c r="U1363" s="19">
        <f>VLOOKUP(J1363,[1]Values!$A$3:$D$462,4,FALSE)</f>
        <v>29637</v>
      </c>
      <c r="V1363" s="20"/>
      <c r="W1363" s="20">
        <f t="shared" si="377"/>
        <v>0</v>
      </c>
      <c r="X1363" s="23">
        <f>VLOOKUP(H1363,[1]Rates!$A$3:$D$139,4,FALSE)</f>
        <v>1.5150000000000001E-3</v>
      </c>
      <c r="Y1363" s="90">
        <f t="shared" si="378"/>
        <v>0</v>
      </c>
      <c r="Z1363" s="9"/>
    </row>
    <row r="1364" spans="7:26" x14ac:dyDescent="0.25">
      <c r="G1364" s="16"/>
      <c r="H1364" s="9">
        <v>71</v>
      </c>
      <c r="I1364" s="9" t="s">
        <v>18</v>
      </c>
      <c r="J1364" s="17">
        <v>491</v>
      </c>
      <c r="K1364" s="18">
        <v>0</v>
      </c>
      <c r="L1364" s="19">
        <f>VLOOKUP(J1364,[1]Values!$A$3:$D$462,2,FALSE)</f>
        <v>72730891</v>
      </c>
      <c r="M1364" s="20">
        <v>5874</v>
      </c>
      <c r="N1364" s="20">
        <f t="shared" si="373"/>
        <v>0</v>
      </c>
      <c r="O1364" s="19">
        <f>VLOOKUP(J1364,[1]Values!$A$3:$D$462,3,FALSE)</f>
        <v>143234</v>
      </c>
      <c r="P1364" s="19"/>
      <c r="Q1364" s="19">
        <f t="shared" si="374"/>
        <v>0</v>
      </c>
      <c r="R1364" s="20">
        <f t="shared" si="375"/>
        <v>0</v>
      </c>
      <c r="S1364" s="21">
        <f>VLOOKUP(H1364,[1]Rates!$A$3:$D$139,3,FALSE)</f>
        <v>9.0000000000000002E-6</v>
      </c>
      <c r="T1364" s="22">
        <f t="shared" si="376"/>
        <v>0</v>
      </c>
      <c r="U1364" s="19">
        <f>VLOOKUP(J1364,[1]Values!$A$3:$D$462,4,FALSE)</f>
        <v>29637</v>
      </c>
      <c r="V1364" s="20"/>
      <c r="W1364" s="20">
        <f t="shared" si="377"/>
        <v>0</v>
      </c>
      <c r="X1364" s="23">
        <f>VLOOKUP(H1364,[1]Rates!$A$3:$D$139,4,FALSE)</f>
        <v>9.0000000000000002E-6</v>
      </c>
      <c r="Y1364" s="90">
        <f t="shared" si="378"/>
        <v>0</v>
      </c>
      <c r="Z1364" s="9"/>
    </row>
    <row r="1365" spans="7:26" x14ac:dyDescent="0.25">
      <c r="G1365" s="16"/>
      <c r="H1365" s="9">
        <v>72</v>
      </c>
      <c r="I1365" s="9" t="s">
        <v>28</v>
      </c>
      <c r="J1365" s="17">
        <v>491</v>
      </c>
      <c r="K1365" s="18">
        <v>0</v>
      </c>
      <c r="L1365" s="19">
        <f>VLOOKUP(J1365,[1]Values!$A$3:$D$462,2,FALSE)</f>
        <v>72730891</v>
      </c>
      <c r="M1365" s="20">
        <v>5874</v>
      </c>
      <c r="N1365" s="20">
        <f t="shared" si="373"/>
        <v>0</v>
      </c>
      <c r="O1365" s="19">
        <f>VLOOKUP(J1365,[1]Values!$A$3:$D$462,3,FALSE)</f>
        <v>143234</v>
      </c>
      <c r="P1365" s="19"/>
      <c r="Q1365" s="19">
        <f t="shared" si="374"/>
        <v>0</v>
      </c>
      <c r="R1365" s="20">
        <f t="shared" si="375"/>
        <v>0</v>
      </c>
      <c r="S1365" s="21">
        <f>VLOOKUP(H1365,[1]Rates!$A$3:$D$139,3,FALSE)</f>
        <v>2.5799999999999998E-4</v>
      </c>
      <c r="T1365" s="22">
        <f t="shared" si="376"/>
        <v>0</v>
      </c>
      <c r="U1365" s="19">
        <f>VLOOKUP(J1365,[1]Values!$A$3:$D$462,4,FALSE)</f>
        <v>29637</v>
      </c>
      <c r="V1365" s="20"/>
      <c r="W1365" s="20">
        <f t="shared" si="377"/>
        <v>0</v>
      </c>
      <c r="X1365" s="23">
        <f>VLOOKUP(H1365,[1]Rates!$A$3:$D$139,4,FALSE)</f>
        <v>2.7500000000000002E-4</v>
      </c>
      <c r="Y1365" s="90">
        <f t="shared" si="378"/>
        <v>0</v>
      </c>
      <c r="Z1365" s="9"/>
    </row>
    <row r="1366" spans="7:26" x14ac:dyDescent="0.25">
      <c r="G1366" s="16"/>
      <c r="H1366" s="9">
        <v>97</v>
      </c>
      <c r="I1366" s="9" t="s">
        <v>3</v>
      </c>
      <c r="J1366" s="17">
        <v>491</v>
      </c>
      <c r="K1366" s="18">
        <v>0</v>
      </c>
      <c r="L1366" s="19">
        <f>VLOOKUP(J1366,[1]Values!$A$3:$D$462,2,FALSE)</f>
        <v>72730891</v>
      </c>
      <c r="M1366" s="20">
        <v>5874</v>
      </c>
      <c r="N1366" s="20">
        <f t="shared" si="373"/>
        <v>0</v>
      </c>
      <c r="O1366" s="19">
        <f>VLOOKUP(J1366,[1]Values!$A$3:$D$462,3,FALSE)</f>
        <v>143234</v>
      </c>
      <c r="P1366" s="19"/>
      <c r="Q1366" s="19">
        <f t="shared" si="374"/>
        <v>0</v>
      </c>
      <c r="R1366" s="20">
        <f t="shared" si="375"/>
        <v>0</v>
      </c>
      <c r="S1366" s="21">
        <f>VLOOKUP(H1366,[1]Rates!$A$3:$D$139,3,FALSE)</f>
        <v>1.3200000000000001E-4</v>
      </c>
      <c r="T1366" s="22">
        <f t="shared" si="376"/>
        <v>0</v>
      </c>
      <c r="U1366" s="19">
        <f>VLOOKUP(J1366,[1]Values!$A$3:$D$462,4,FALSE)</f>
        <v>29637</v>
      </c>
      <c r="V1366" s="20"/>
      <c r="W1366" s="20">
        <f t="shared" si="377"/>
        <v>0</v>
      </c>
      <c r="X1366" s="23">
        <f>VLOOKUP(H1366,[1]Rates!$A$3:$D$139,4,FALSE)</f>
        <v>1.35E-4</v>
      </c>
      <c r="Y1366" s="90">
        <f t="shared" si="378"/>
        <v>0</v>
      </c>
      <c r="Z1366" s="9"/>
    </row>
    <row r="1367" spans="7:26" x14ac:dyDescent="0.25">
      <c r="G1367" s="16"/>
      <c r="H1367" s="9">
        <v>104</v>
      </c>
      <c r="I1367" s="9" t="s">
        <v>82</v>
      </c>
      <c r="J1367" s="17">
        <v>491</v>
      </c>
      <c r="K1367" s="18">
        <v>0.5</v>
      </c>
      <c r="L1367" s="19">
        <f>VLOOKUP(J1367,[1]Values!$A$3:$D$462,2,FALSE)</f>
        <v>72730891</v>
      </c>
      <c r="M1367" s="20">
        <v>5874</v>
      </c>
      <c r="N1367" s="20">
        <f t="shared" si="373"/>
        <v>36362508.5</v>
      </c>
      <c r="O1367" s="19">
        <f>VLOOKUP(J1367,[1]Values!$A$3:$D$462,3,FALSE)</f>
        <v>143234</v>
      </c>
      <c r="P1367" s="19"/>
      <c r="Q1367" s="19">
        <f t="shared" si="374"/>
        <v>71617</v>
      </c>
      <c r="R1367" s="20">
        <f t="shared" si="375"/>
        <v>36434125.5</v>
      </c>
      <c r="S1367" s="21">
        <f>VLOOKUP(H1367,[1]Rates!$A$3:$D$139,3,FALSE)</f>
        <v>0</v>
      </c>
      <c r="T1367" s="22">
        <f t="shared" si="376"/>
        <v>0</v>
      </c>
      <c r="U1367" s="19">
        <f>VLOOKUP(J1367,[1]Values!$A$3:$D$462,4,FALSE)</f>
        <v>29637</v>
      </c>
      <c r="V1367" s="20"/>
      <c r="W1367" s="20">
        <f t="shared" si="377"/>
        <v>14818.5</v>
      </c>
      <c r="X1367" s="23">
        <f>VLOOKUP(H1367,[1]Rates!$A$3:$D$139,4,FALSE)</f>
        <v>0</v>
      </c>
      <c r="Y1367" s="90">
        <f t="shared" si="378"/>
        <v>0</v>
      </c>
      <c r="Z1367" s="9"/>
    </row>
    <row r="1368" spans="7:26" x14ac:dyDescent="0.25">
      <c r="G1368" s="16"/>
      <c r="H1368" s="9">
        <v>117</v>
      </c>
      <c r="I1368" s="9" t="s">
        <v>21</v>
      </c>
      <c r="J1368" s="17">
        <v>491</v>
      </c>
      <c r="K1368" s="18">
        <v>0</v>
      </c>
      <c r="L1368" s="19">
        <f>VLOOKUP(J1368,[1]Values!$A$3:$D$462,2,FALSE)</f>
        <v>72730891</v>
      </c>
      <c r="M1368" s="20">
        <v>5874</v>
      </c>
      <c r="N1368" s="20">
        <f t="shared" si="373"/>
        <v>0</v>
      </c>
      <c r="O1368" s="19">
        <f>VLOOKUP(J1368,[1]Values!$A$3:$D$462,3,FALSE)</f>
        <v>143234</v>
      </c>
      <c r="P1368" s="19"/>
      <c r="Q1368" s="19">
        <f t="shared" si="374"/>
        <v>0</v>
      </c>
      <c r="R1368" s="20">
        <f t="shared" si="375"/>
        <v>0</v>
      </c>
      <c r="S1368" s="21">
        <f>VLOOKUP(H1368,[1]Rates!$A$3:$D$139,3,FALSE)</f>
        <v>2.1900000000000001E-4</v>
      </c>
      <c r="T1368" s="22">
        <f t="shared" si="376"/>
        <v>0</v>
      </c>
      <c r="U1368" s="19">
        <f>VLOOKUP(J1368,[1]Values!$A$3:$D$462,4,FALSE)</f>
        <v>29637</v>
      </c>
      <c r="V1368" s="20"/>
      <c r="W1368" s="20">
        <f t="shared" si="377"/>
        <v>0</v>
      </c>
      <c r="X1368" s="23">
        <f>VLOOKUP(H1368,[1]Rates!$A$3:$D$139,4,FALSE)</f>
        <v>2.34E-4</v>
      </c>
      <c r="Y1368" s="90">
        <f t="shared" si="378"/>
        <v>0</v>
      </c>
      <c r="Z1368" s="9"/>
    </row>
    <row r="1369" spans="7:26" x14ac:dyDescent="0.25">
      <c r="G1369" s="16"/>
      <c r="H1369" s="9">
        <v>118</v>
      </c>
      <c r="I1369" s="9" t="s">
        <v>169</v>
      </c>
      <c r="J1369" s="17">
        <v>491</v>
      </c>
      <c r="K1369" s="18">
        <v>0</v>
      </c>
      <c r="L1369" s="19">
        <f>VLOOKUP(J1369,[1]Values!$A$3:$D$462,2,FALSE)</f>
        <v>72730891</v>
      </c>
      <c r="M1369" s="20">
        <v>5874</v>
      </c>
      <c r="N1369" s="20">
        <f t="shared" si="373"/>
        <v>0</v>
      </c>
      <c r="O1369" s="19">
        <f>VLOOKUP(J1369,[1]Values!$A$3:$D$462,3,FALSE)</f>
        <v>143234</v>
      </c>
      <c r="P1369" s="19"/>
      <c r="Q1369" s="19">
        <f t="shared" si="374"/>
        <v>0</v>
      </c>
      <c r="R1369" s="20">
        <f t="shared" si="375"/>
        <v>0</v>
      </c>
      <c r="S1369" s="21">
        <f>VLOOKUP(H1369,[1]Rates!$A$3:$D$139,3,FALSE)</f>
        <v>6.3999999999999997E-5</v>
      </c>
      <c r="T1369" s="22">
        <f t="shared" si="376"/>
        <v>0</v>
      </c>
      <c r="U1369" s="19">
        <f>VLOOKUP(J1369,[1]Values!$A$3:$D$462,4,FALSE)</f>
        <v>29637</v>
      </c>
      <c r="V1369" s="20"/>
      <c r="W1369" s="20">
        <f t="shared" si="377"/>
        <v>0</v>
      </c>
      <c r="X1369" s="23">
        <f>VLOOKUP(H1369,[1]Rates!$A$3:$D$139,4,FALSE)</f>
        <v>6.9999999999999994E-5</v>
      </c>
      <c r="Y1369" s="90">
        <f t="shared" si="378"/>
        <v>0</v>
      </c>
      <c r="Z1369" s="9"/>
    </row>
    <row r="1370" spans="7:26" x14ac:dyDescent="0.25">
      <c r="G1370" s="16"/>
      <c r="H1370" s="9">
        <v>127</v>
      </c>
      <c r="I1370" s="9" t="s">
        <v>141</v>
      </c>
      <c r="J1370" s="17">
        <v>491</v>
      </c>
      <c r="K1370" s="18">
        <v>0</v>
      </c>
      <c r="L1370" s="19">
        <f>VLOOKUP(J1370,[1]Values!$A$3:$D$462,2,FALSE)</f>
        <v>72730891</v>
      </c>
      <c r="M1370" s="20">
        <v>5874</v>
      </c>
      <c r="N1370" s="20">
        <f t="shared" si="373"/>
        <v>0</v>
      </c>
      <c r="O1370" s="19">
        <f>VLOOKUP(J1370,[1]Values!$A$3:$D$462,3,FALSE)</f>
        <v>143234</v>
      </c>
      <c r="P1370" s="19"/>
      <c r="Q1370" s="19">
        <f t="shared" si="374"/>
        <v>0</v>
      </c>
      <c r="R1370" s="20">
        <f t="shared" si="375"/>
        <v>0</v>
      </c>
      <c r="S1370" s="21">
        <f>VLOOKUP(H1370,[1]Rates!$A$3:$D$139,3,FALSE)</f>
        <v>0</v>
      </c>
      <c r="T1370" s="22">
        <f t="shared" si="376"/>
        <v>0</v>
      </c>
      <c r="U1370" s="19">
        <f>VLOOKUP(J1370,[1]Values!$A$3:$D$462,4,FALSE)</f>
        <v>29637</v>
      </c>
      <c r="V1370" s="20"/>
      <c r="W1370" s="20">
        <f t="shared" si="377"/>
        <v>0</v>
      </c>
      <c r="X1370" s="23">
        <f>VLOOKUP(H1370,[1]Rates!$A$3:$D$139,4,FALSE)</f>
        <v>0</v>
      </c>
      <c r="Y1370" s="90">
        <f t="shared" si="378"/>
        <v>0</v>
      </c>
      <c r="Z1370" s="9"/>
    </row>
    <row r="1371" spans="7:26" x14ac:dyDescent="0.25">
      <c r="G1371" s="16"/>
      <c r="H1371" s="9">
        <v>129</v>
      </c>
      <c r="I1371" s="9" t="s">
        <v>85</v>
      </c>
      <c r="J1371" s="17">
        <v>491</v>
      </c>
      <c r="K1371" s="18">
        <v>0</v>
      </c>
      <c r="L1371" s="19">
        <f>VLOOKUP(J1371,[1]Values!$A$3:$D$462,2,FALSE)</f>
        <v>72730891</v>
      </c>
      <c r="M1371" s="20">
        <v>5874</v>
      </c>
      <c r="N1371" s="20">
        <f t="shared" si="373"/>
        <v>0</v>
      </c>
      <c r="O1371" s="19">
        <f>VLOOKUP(J1371,[1]Values!$A$3:$D$462,3,FALSE)</f>
        <v>143234</v>
      </c>
      <c r="P1371" s="19"/>
      <c r="Q1371" s="19">
        <f t="shared" si="374"/>
        <v>0</v>
      </c>
      <c r="R1371" s="20">
        <f t="shared" si="375"/>
        <v>0</v>
      </c>
      <c r="S1371" s="21">
        <f>VLOOKUP(H1371,[1]Rates!$A$3:$D$139,3,FALSE)</f>
        <v>0</v>
      </c>
      <c r="T1371" s="22">
        <f t="shared" si="376"/>
        <v>0</v>
      </c>
      <c r="U1371" s="19">
        <f>VLOOKUP(J1371,[1]Values!$A$3:$D$462,4,FALSE)</f>
        <v>29637</v>
      </c>
      <c r="V1371" s="20"/>
      <c r="W1371" s="20">
        <f t="shared" si="377"/>
        <v>0</v>
      </c>
      <c r="X1371" s="23">
        <f>VLOOKUP(H1371,[1]Rates!$A$3:$D$139,4,FALSE)</f>
        <v>0</v>
      </c>
      <c r="Y1371" s="90">
        <f t="shared" si="378"/>
        <v>0</v>
      </c>
      <c r="Z1371" s="9"/>
    </row>
    <row r="1372" spans="7:26" ht="15.75" thickBot="1" x14ac:dyDescent="0.3">
      <c r="G1372" s="24"/>
      <c r="H1372" s="25"/>
      <c r="I1372" s="25"/>
      <c r="J1372" s="93"/>
      <c r="K1372" s="126"/>
      <c r="L1372" s="129"/>
      <c r="M1372" s="127"/>
      <c r="N1372" s="127"/>
      <c r="O1372" s="129"/>
      <c r="P1372" s="129"/>
      <c r="Q1372" s="129"/>
      <c r="R1372" s="127"/>
      <c r="S1372" s="130"/>
      <c r="T1372" s="128"/>
      <c r="U1372" s="129"/>
      <c r="V1372" s="127"/>
      <c r="W1372" s="127"/>
      <c r="X1372" s="122"/>
      <c r="Y1372" s="95"/>
      <c r="Z1372" s="9"/>
    </row>
    <row r="1373" spans="7:26" x14ac:dyDescent="0.25">
      <c r="G1373" s="9">
        <v>127</v>
      </c>
      <c r="H1373" s="9" t="s">
        <v>141</v>
      </c>
      <c r="I1373" s="9"/>
      <c r="J1373" s="17"/>
      <c r="K1373" s="9"/>
      <c r="L1373" s="9"/>
      <c r="M1373" s="9"/>
      <c r="N1373" s="9"/>
      <c r="O1373" s="9"/>
      <c r="P1373" s="9"/>
      <c r="Q1373" s="9"/>
      <c r="R1373" s="9"/>
      <c r="S1373" s="9"/>
      <c r="T1373" s="27">
        <f>SUM(T1282:T1372)</f>
        <v>790407.35479399993</v>
      </c>
      <c r="U1373" s="9"/>
      <c r="V1373" s="9"/>
      <c r="W1373" s="9"/>
      <c r="X1373" s="9"/>
      <c r="Y1373" s="27">
        <f>SUM(Y1282:Y1372)</f>
        <v>38790.486384250005</v>
      </c>
      <c r="Z1373" s="27">
        <f>T1373+Y1373</f>
        <v>829197.84117824992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373"/>
  <sheetViews>
    <sheetView zoomScale="70" zoomScaleNormal="70" workbookViewId="0"/>
  </sheetViews>
  <sheetFormatPr defaultRowHeight="15" x14ac:dyDescent="0.25"/>
  <cols>
    <col min="1" max="1" width="8.85546875" customWidth="1"/>
    <col min="2" max="2" width="5.85546875" customWidth="1"/>
    <col min="3" max="3" width="35.28515625" bestFit="1" customWidth="1"/>
    <col min="4" max="4" width="6.7109375" bestFit="1" customWidth="1"/>
    <col min="5" max="5" width="29.140625" bestFit="1" customWidth="1"/>
    <col min="7" max="7" width="5.5703125" customWidth="1"/>
    <col min="8" max="8" width="5.7109375" customWidth="1"/>
    <col min="9" max="9" width="39.140625" bestFit="1" customWidth="1"/>
    <col min="10" max="10" width="7.5703125" customWidth="1"/>
    <col min="11" max="11" width="7" customWidth="1"/>
    <col min="12" max="12" width="19.28515625" bestFit="1" customWidth="1"/>
    <col min="13" max="13" width="13.140625" bestFit="1" customWidth="1"/>
    <col min="14" max="14" width="14.85546875" bestFit="1" customWidth="1"/>
    <col min="15" max="15" width="11.140625" bestFit="1" customWidth="1"/>
    <col min="16" max="16" width="10.5703125" bestFit="1" customWidth="1"/>
    <col min="17" max="17" width="11.140625" bestFit="1" customWidth="1"/>
    <col min="18" max="18" width="14.85546875" bestFit="1" customWidth="1"/>
    <col min="19" max="19" width="10.5703125" bestFit="1" customWidth="1"/>
    <col min="20" max="20" width="16.85546875" bestFit="1" customWidth="1"/>
    <col min="21" max="21" width="13.140625" bestFit="1" customWidth="1"/>
    <col min="22" max="22" width="12.85546875" bestFit="1" customWidth="1"/>
    <col min="23" max="23" width="15.140625" bestFit="1" customWidth="1"/>
    <col min="24" max="24" width="10.5703125" bestFit="1" customWidth="1"/>
    <col min="25" max="25" width="15.85546875" bestFit="1" customWidth="1"/>
    <col min="26" max="26" width="16.85546875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114</v>
      </c>
      <c r="C4" s="4"/>
      <c r="D4" s="5" t="s">
        <v>34</v>
      </c>
      <c r="E4" s="5" t="s">
        <v>35</v>
      </c>
    </row>
    <row r="5" spans="2:26" ht="18.75" x14ac:dyDescent="0.3">
      <c r="B5" s="6"/>
      <c r="C5" s="7"/>
      <c r="D5" s="8"/>
      <c r="E5" s="8"/>
    </row>
    <row r="6" spans="2:26" ht="15.75" thickBot="1" x14ac:dyDescent="0.3">
      <c r="C6" s="47" t="s">
        <v>65</v>
      </c>
      <c r="D6" s="48">
        <v>130</v>
      </c>
      <c r="E6" s="49">
        <v>495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 t="s">
        <v>177</v>
      </c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170</v>
      </c>
      <c r="D7" s="48">
        <v>135</v>
      </c>
      <c r="E7" s="49">
        <v>509</v>
      </c>
      <c r="G7" s="82">
        <v>130</v>
      </c>
      <c r="H7" s="83" t="s">
        <v>65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47" t="s">
        <v>87</v>
      </c>
      <c r="D8" s="48">
        <v>84</v>
      </c>
      <c r="E8" s="49" t="s">
        <v>36</v>
      </c>
      <c r="G8" s="16"/>
      <c r="H8" s="9">
        <v>1</v>
      </c>
      <c r="I8" s="9" t="s">
        <v>66</v>
      </c>
      <c r="J8" s="17">
        <v>495</v>
      </c>
      <c r="K8" s="18">
        <v>0.65</v>
      </c>
      <c r="L8" s="19">
        <f>VLOOKUP(J8,[1]Values!$A$3:$D$462,2,FALSE)</f>
        <v>17625119</v>
      </c>
      <c r="M8" s="20">
        <v>31239</v>
      </c>
      <c r="N8" s="20">
        <f t="shared" ref="N8:N29" si="0">(L8-M8)*K8</f>
        <v>11436022</v>
      </c>
      <c r="O8" s="19">
        <f>VLOOKUP(J8,[1]Values!$A$3:$D$462,3,FALSE)</f>
        <v>9224</v>
      </c>
      <c r="P8" s="19"/>
      <c r="Q8" s="19">
        <f t="shared" ref="Q8:Q29" si="1">(O8-P8)*K8</f>
        <v>5995.6</v>
      </c>
      <c r="R8" s="20">
        <f t="shared" ref="R8:R29" si="2">(L8-M8+O8-P8)*K8</f>
        <v>11442017.6</v>
      </c>
      <c r="S8" s="21">
        <f>VLOOKUP(H8,[1]Rates!$A$3:$D$139,3,FALSE)</f>
        <v>1.908E-3</v>
      </c>
      <c r="T8" s="22">
        <f t="shared" ref="T8:T29" si="3">R8*S8</f>
        <v>21831.369580799997</v>
      </c>
      <c r="U8" s="19">
        <f>VLOOKUP(J8,[1]Values!$A$3:$D$462,4,FALSE)</f>
        <v>1214</v>
      </c>
      <c r="V8" s="20">
        <v>0</v>
      </c>
      <c r="W8" s="20">
        <f t="shared" ref="W8:W29" si="4">(U8-V8)*K8</f>
        <v>789.1</v>
      </c>
      <c r="X8" s="23">
        <f>VLOOKUP(H8,[1]Rates!$A$3:$D$139,4,FALSE)</f>
        <v>2.0739999999999999E-3</v>
      </c>
      <c r="Y8" s="90">
        <f t="shared" ref="Y8:Y29" si="5">W8*X8</f>
        <v>1.6365934</v>
      </c>
      <c r="Z8" s="9"/>
    </row>
    <row r="9" spans="2:26" x14ac:dyDescent="0.25">
      <c r="C9" s="47" t="s">
        <v>179</v>
      </c>
      <c r="D9" s="48">
        <v>133</v>
      </c>
      <c r="E9" s="49" t="s">
        <v>180</v>
      </c>
      <c r="G9" s="16"/>
      <c r="H9" s="9">
        <v>2</v>
      </c>
      <c r="I9" s="9" t="s">
        <v>67</v>
      </c>
      <c r="J9" s="17">
        <v>495</v>
      </c>
      <c r="K9" s="18">
        <v>0.65</v>
      </c>
      <c r="L9" s="19">
        <f>VLOOKUP(J9,[1]Values!$A$3:$D$462,2,FALSE)</f>
        <v>17625119</v>
      </c>
      <c r="M9" s="20">
        <v>31239</v>
      </c>
      <c r="N9" s="20">
        <f t="shared" si="0"/>
        <v>11436022</v>
      </c>
      <c r="O9" s="19">
        <f>VLOOKUP(J9,[1]Values!$A$3:$D$462,3,FALSE)</f>
        <v>9224</v>
      </c>
      <c r="P9" s="19"/>
      <c r="Q9" s="19">
        <f t="shared" si="1"/>
        <v>5995.6</v>
      </c>
      <c r="R9" s="20">
        <f t="shared" si="2"/>
        <v>11442017.6</v>
      </c>
      <c r="S9" s="21">
        <f>VLOOKUP(H9,[1]Rates!$A$3:$D$139,3,FALSE)</f>
        <v>2.0900000000000001E-4</v>
      </c>
      <c r="T9" s="22">
        <f t="shared" si="3"/>
        <v>2391.3816784000001</v>
      </c>
      <c r="U9" s="19">
        <f>VLOOKUP(J9,[1]Values!$A$3:$D$462,4,FALSE)</f>
        <v>1214</v>
      </c>
      <c r="V9" s="20">
        <v>0</v>
      </c>
      <c r="W9" s="20">
        <f t="shared" si="4"/>
        <v>789.1</v>
      </c>
      <c r="X9" s="23">
        <f>VLOOKUP(H9,[1]Rates!$A$3:$D$139,4,FALSE)</f>
        <v>2.3000000000000001E-4</v>
      </c>
      <c r="Y9" s="90">
        <f t="shared" si="5"/>
        <v>0.18149300000000002</v>
      </c>
      <c r="Z9" s="9"/>
    </row>
    <row r="10" spans="2:26" x14ac:dyDescent="0.25">
      <c r="C10" s="47" t="s">
        <v>142</v>
      </c>
      <c r="D10" s="48">
        <v>45</v>
      </c>
      <c r="E10" s="49" t="s">
        <v>37</v>
      </c>
      <c r="G10" s="16"/>
      <c r="H10" s="9">
        <v>3</v>
      </c>
      <c r="I10" s="9" t="s">
        <v>68</v>
      </c>
      <c r="J10" s="17">
        <v>495</v>
      </c>
      <c r="K10" s="18">
        <v>0.65</v>
      </c>
      <c r="L10" s="19">
        <f>VLOOKUP(J10,[1]Values!$A$3:$D$462,2,FALSE)</f>
        <v>17625119</v>
      </c>
      <c r="M10" s="20">
        <v>31239</v>
      </c>
      <c r="N10" s="20">
        <f t="shared" si="0"/>
        <v>11436022</v>
      </c>
      <c r="O10" s="19">
        <f>VLOOKUP(J10,[1]Values!$A$3:$D$462,3,FALSE)</f>
        <v>9224</v>
      </c>
      <c r="P10" s="19"/>
      <c r="Q10" s="19">
        <f t="shared" si="1"/>
        <v>5995.6</v>
      </c>
      <c r="R10" s="20">
        <f t="shared" si="2"/>
        <v>11442017.6</v>
      </c>
      <c r="S10" s="21">
        <f>VLOOKUP(H10,[1]Rates!$A$3:$D$139,3,FALSE)</f>
        <v>4.9299999999999995E-4</v>
      </c>
      <c r="T10" s="22">
        <f t="shared" si="3"/>
        <v>5640.9146767999991</v>
      </c>
      <c r="U10" s="19">
        <f>VLOOKUP(J10,[1]Values!$A$3:$D$462,4,FALSE)</f>
        <v>1214</v>
      </c>
      <c r="V10" s="20">
        <v>0</v>
      </c>
      <c r="W10" s="20">
        <f t="shared" si="4"/>
        <v>789.1</v>
      </c>
      <c r="X10" s="23">
        <f>VLOOKUP(H10,[1]Rates!$A$3:$D$139,4,FALSE)</f>
        <v>5.2599999999999999E-4</v>
      </c>
      <c r="Y10" s="90">
        <f t="shared" si="5"/>
        <v>0.41506660000000001</v>
      </c>
      <c r="Z10" s="9"/>
    </row>
    <row r="11" spans="2:26" x14ac:dyDescent="0.25">
      <c r="C11" s="47" t="s">
        <v>144</v>
      </c>
      <c r="D11" s="48">
        <v>68</v>
      </c>
      <c r="E11" s="49" t="s">
        <v>38</v>
      </c>
      <c r="G11" s="16"/>
      <c r="H11" s="9">
        <v>5</v>
      </c>
      <c r="I11" s="9" t="s">
        <v>69</v>
      </c>
      <c r="J11" s="17">
        <v>495</v>
      </c>
      <c r="K11" s="18">
        <v>0.65</v>
      </c>
      <c r="L11" s="19">
        <f>VLOOKUP(J11,[1]Values!$A$3:$D$462,2,FALSE)</f>
        <v>17625119</v>
      </c>
      <c r="M11" s="20">
        <v>31239</v>
      </c>
      <c r="N11" s="20">
        <f t="shared" si="0"/>
        <v>11436022</v>
      </c>
      <c r="O11" s="19">
        <f>VLOOKUP(J11,[1]Values!$A$3:$D$462,3,FALSE)</f>
        <v>9224</v>
      </c>
      <c r="P11" s="19"/>
      <c r="Q11" s="19">
        <f t="shared" si="1"/>
        <v>5995.6</v>
      </c>
      <c r="R11" s="20">
        <f t="shared" si="2"/>
        <v>11442017.6</v>
      </c>
      <c r="S11" s="21">
        <f>VLOOKUP(H11,[1]Rates!$A$3:$D$139,3,FALSE)</f>
        <v>6.038E-3</v>
      </c>
      <c r="T11" s="22">
        <f t="shared" si="3"/>
        <v>69086.902268799997</v>
      </c>
      <c r="U11" s="19">
        <f>VLOOKUP(J11,[1]Values!$A$3:$D$462,4,FALSE)</f>
        <v>1214</v>
      </c>
      <c r="V11" s="20">
        <v>0</v>
      </c>
      <c r="W11" s="20">
        <f t="shared" si="4"/>
        <v>789.1</v>
      </c>
      <c r="X11" s="23">
        <f>VLOOKUP(H11,[1]Rates!$A$3:$D$139,4,FALSE)</f>
        <v>6.2370000000000004E-3</v>
      </c>
      <c r="Y11" s="90">
        <f t="shared" si="5"/>
        <v>4.9216167000000004</v>
      </c>
      <c r="Z11" s="9"/>
    </row>
    <row r="12" spans="2:26" x14ac:dyDescent="0.25">
      <c r="C12" s="47" t="s">
        <v>145</v>
      </c>
      <c r="D12" s="48">
        <v>73</v>
      </c>
      <c r="E12" s="49" t="s">
        <v>39</v>
      </c>
      <c r="G12" s="16"/>
      <c r="H12" s="9">
        <v>137</v>
      </c>
      <c r="I12" s="9" t="s">
        <v>140</v>
      </c>
      <c r="J12" s="17">
        <v>495</v>
      </c>
      <c r="K12" s="18">
        <v>0.65</v>
      </c>
      <c r="L12" s="19">
        <f>VLOOKUP(J12,[1]Values!$A$3:$D$462,2,FALSE)</f>
        <v>17625119</v>
      </c>
      <c r="M12" s="20">
        <v>31239</v>
      </c>
      <c r="N12" s="20">
        <f t="shared" si="0"/>
        <v>11436022</v>
      </c>
      <c r="O12" s="19">
        <f>VLOOKUP(J12,[1]Values!$A$3:$D$462,3,FALSE)</f>
        <v>9224</v>
      </c>
      <c r="P12" s="19"/>
      <c r="Q12" s="19">
        <f t="shared" si="1"/>
        <v>5995.6</v>
      </c>
      <c r="R12" s="20">
        <f t="shared" si="2"/>
        <v>11442017.6</v>
      </c>
      <c r="S12" s="21">
        <f>VLOOKUP(H12,[1]Rates!$A$3:$D$139,3,FALSE)</f>
        <v>7.2000000000000002E-5</v>
      </c>
      <c r="T12" s="22">
        <f t="shared" si="3"/>
        <v>823.82526719999998</v>
      </c>
      <c r="U12" s="19">
        <f>VLOOKUP(J12,[1]Values!$A$3:$D$462,4,FALSE)</f>
        <v>1214</v>
      </c>
      <c r="V12" s="20">
        <v>0</v>
      </c>
      <c r="W12" s="20">
        <f t="shared" si="4"/>
        <v>789.1</v>
      </c>
      <c r="X12" s="23">
        <f>VLOOKUP(H12,[1]Rates!$A$3:$D$139,4,FALSE)</f>
        <v>6.9999999999999994E-5</v>
      </c>
      <c r="Y12" s="90">
        <f t="shared" si="5"/>
        <v>5.5236999999999994E-2</v>
      </c>
      <c r="Z12" s="9"/>
    </row>
    <row r="13" spans="2:26" x14ac:dyDescent="0.25">
      <c r="C13" s="47" t="s">
        <v>146</v>
      </c>
      <c r="D13" s="48">
        <v>74</v>
      </c>
      <c r="E13" s="49" t="s">
        <v>147</v>
      </c>
      <c r="G13" s="16"/>
      <c r="H13" s="9">
        <v>6</v>
      </c>
      <c r="I13" s="9" t="s">
        <v>70</v>
      </c>
      <c r="J13" s="17">
        <v>495</v>
      </c>
      <c r="K13" s="18">
        <v>0.65</v>
      </c>
      <c r="L13" s="19">
        <f>VLOOKUP(J13,[1]Values!$A$3:$D$462,2,FALSE)</f>
        <v>17625119</v>
      </c>
      <c r="M13" s="20">
        <v>31239</v>
      </c>
      <c r="N13" s="20">
        <f t="shared" si="0"/>
        <v>11436022</v>
      </c>
      <c r="O13" s="19">
        <f>VLOOKUP(J13,[1]Values!$A$3:$D$462,3,FALSE)</f>
        <v>9224</v>
      </c>
      <c r="P13" s="19"/>
      <c r="Q13" s="19">
        <f t="shared" si="1"/>
        <v>5995.6</v>
      </c>
      <c r="R13" s="20">
        <f t="shared" si="2"/>
        <v>11442017.6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1214</v>
      </c>
      <c r="V13" s="20">
        <v>0</v>
      </c>
      <c r="W13" s="20">
        <f t="shared" si="4"/>
        <v>789.1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47" t="s">
        <v>148</v>
      </c>
      <c r="D14" s="48">
        <v>75</v>
      </c>
      <c r="E14" s="49" t="s">
        <v>40</v>
      </c>
      <c r="G14" s="16"/>
      <c r="H14" s="9">
        <v>7</v>
      </c>
      <c r="I14" s="9" t="s">
        <v>71</v>
      </c>
      <c r="J14" s="17">
        <v>495</v>
      </c>
      <c r="K14" s="18">
        <v>0.65</v>
      </c>
      <c r="L14" s="19">
        <f>VLOOKUP(J14,[1]Values!$A$3:$D$462,2,FALSE)</f>
        <v>17625119</v>
      </c>
      <c r="M14" s="20">
        <v>31239</v>
      </c>
      <c r="N14" s="20">
        <f t="shared" si="0"/>
        <v>11436022</v>
      </c>
      <c r="O14" s="19">
        <f>VLOOKUP(J14,[1]Values!$A$3:$D$462,3,FALSE)</f>
        <v>9224</v>
      </c>
      <c r="P14" s="19"/>
      <c r="Q14" s="19">
        <f t="shared" si="1"/>
        <v>5995.6</v>
      </c>
      <c r="R14" s="20">
        <f t="shared" si="2"/>
        <v>11442017.6</v>
      </c>
      <c r="S14" s="21">
        <f>VLOOKUP(H14,[1]Rates!$A$3:$D$139,3,FALSE)</f>
        <v>1.01E-4</v>
      </c>
      <c r="T14" s="22">
        <f t="shared" si="3"/>
        <v>1155.6437776</v>
      </c>
      <c r="U14" s="19">
        <f>VLOOKUP(J14,[1]Values!$A$3:$D$462,4,FALSE)</f>
        <v>1214</v>
      </c>
      <c r="V14" s="20">
        <v>0</v>
      </c>
      <c r="W14" s="20">
        <f t="shared" si="4"/>
        <v>789.1</v>
      </c>
      <c r="X14" s="23">
        <f>VLOOKUP(H14,[1]Rates!$A$3:$D$139,4,FALSE)</f>
        <v>1.08E-4</v>
      </c>
      <c r="Y14" s="90">
        <f t="shared" si="5"/>
        <v>8.5222800000000001E-2</v>
      </c>
      <c r="Z14" s="9"/>
    </row>
    <row r="15" spans="2:26" x14ac:dyDescent="0.25">
      <c r="C15" s="47" t="s">
        <v>149</v>
      </c>
      <c r="D15" s="48">
        <v>81</v>
      </c>
      <c r="E15" s="49" t="s">
        <v>41</v>
      </c>
      <c r="G15" s="16"/>
      <c r="H15" s="9">
        <v>8</v>
      </c>
      <c r="I15" s="9" t="s">
        <v>72</v>
      </c>
      <c r="J15" s="17">
        <v>495</v>
      </c>
      <c r="K15" s="18">
        <v>0.65</v>
      </c>
      <c r="L15" s="19">
        <f>VLOOKUP(J15,[1]Values!$A$3:$D$462,2,FALSE)</f>
        <v>17625119</v>
      </c>
      <c r="M15" s="20">
        <v>31239</v>
      </c>
      <c r="N15" s="20">
        <f t="shared" si="0"/>
        <v>11436022</v>
      </c>
      <c r="O15" s="19">
        <f>VLOOKUP(J15,[1]Values!$A$3:$D$462,3,FALSE)</f>
        <v>9224</v>
      </c>
      <c r="P15" s="19"/>
      <c r="Q15" s="19">
        <f t="shared" si="1"/>
        <v>5995.6</v>
      </c>
      <c r="R15" s="20">
        <f t="shared" si="2"/>
        <v>11442017.6</v>
      </c>
      <c r="S15" s="21">
        <f>VLOOKUP(H15,[1]Rates!$A$3:$D$139,3,FALSE)</f>
        <v>1.5300000000000001E-4</v>
      </c>
      <c r="T15" s="22">
        <f t="shared" si="3"/>
        <v>1750.6286928</v>
      </c>
      <c r="U15" s="19">
        <f>VLOOKUP(J15,[1]Values!$A$3:$D$462,4,FALSE)</f>
        <v>1214</v>
      </c>
      <c r="V15" s="20">
        <v>0</v>
      </c>
      <c r="W15" s="20">
        <f t="shared" si="4"/>
        <v>789.1</v>
      </c>
      <c r="X15" s="23">
        <f>VLOOKUP(H15,[1]Rates!$A$3:$D$139,4,FALSE)</f>
        <v>1.64E-4</v>
      </c>
      <c r="Y15" s="90">
        <f t="shared" si="5"/>
        <v>0.12941240000000001</v>
      </c>
      <c r="Z15" s="9"/>
    </row>
    <row r="16" spans="2:26" x14ac:dyDescent="0.25">
      <c r="C16" s="47" t="s">
        <v>150</v>
      </c>
      <c r="D16" s="48">
        <v>87</v>
      </c>
      <c r="E16" s="49" t="s">
        <v>42</v>
      </c>
      <c r="G16" s="16"/>
      <c r="H16" s="9">
        <v>15</v>
      </c>
      <c r="I16" s="9" t="s">
        <v>73</v>
      </c>
      <c r="J16" s="17">
        <v>495</v>
      </c>
      <c r="K16" s="18">
        <v>0.65</v>
      </c>
      <c r="L16" s="19">
        <f>VLOOKUP(J16,[1]Values!$A$3:$D$462,2,FALSE)</f>
        <v>17625119</v>
      </c>
      <c r="M16" s="20">
        <v>31239</v>
      </c>
      <c r="N16" s="20">
        <f t="shared" si="0"/>
        <v>11436022</v>
      </c>
      <c r="O16" s="19">
        <f>VLOOKUP(J16,[1]Values!$A$3:$D$462,3,FALSE)</f>
        <v>9224</v>
      </c>
      <c r="P16" s="19"/>
      <c r="Q16" s="19">
        <f t="shared" si="1"/>
        <v>5995.6</v>
      </c>
      <c r="R16" s="20">
        <f t="shared" si="2"/>
        <v>11442017.6</v>
      </c>
      <c r="S16" s="21">
        <f>VLOOKUP(H16,[1]Rates!$A$3:$D$139,3,FALSE)</f>
        <v>2.2599999999999999E-4</v>
      </c>
      <c r="T16" s="22">
        <f t="shared" si="3"/>
        <v>2585.8959775999997</v>
      </c>
      <c r="U16" s="19">
        <f>VLOOKUP(J16,[1]Values!$A$3:$D$462,4,FALSE)</f>
        <v>1214</v>
      </c>
      <c r="V16" s="20">
        <v>0</v>
      </c>
      <c r="W16" s="20">
        <f t="shared" si="4"/>
        <v>789.1</v>
      </c>
      <c r="X16" s="23">
        <f>VLOOKUP(H16,[1]Rates!$A$3:$D$139,4,FALSE)</f>
        <v>2.3699999999999999E-4</v>
      </c>
      <c r="Y16" s="90">
        <f t="shared" si="5"/>
        <v>0.18701670000000001</v>
      </c>
      <c r="Z16" s="9"/>
    </row>
    <row r="17" spans="3:26" x14ac:dyDescent="0.25">
      <c r="C17" s="47" t="s">
        <v>151</v>
      </c>
      <c r="D17" s="48">
        <v>94</v>
      </c>
      <c r="E17" s="49" t="s">
        <v>43</v>
      </c>
      <c r="G17" s="16"/>
      <c r="H17" s="9">
        <v>17</v>
      </c>
      <c r="I17" s="9" t="s">
        <v>74</v>
      </c>
      <c r="J17" s="17">
        <v>495</v>
      </c>
      <c r="K17" s="18">
        <v>0.65</v>
      </c>
      <c r="L17" s="19">
        <f>VLOOKUP(J17,[1]Values!$A$3:$D$462,2,FALSE)</f>
        <v>17625119</v>
      </c>
      <c r="M17" s="20">
        <v>31239</v>
      </c>
      <c r="N17" s="20">
        <f t="shared" si="0"/>
        <v>11436022</v>
      </c>
      <c r="O17" s="19">
        <f>VLOOKUP(J17,[1]Values!$A$3:$D$462,3,FALSE)</f>
        <v>9224</v>
      </c>
      <c r="P17" s="19"/>
      <c r="Q17" s="19">
        <f t="shared" si="1"/>
        <v>5995.6</v>
      </c>
      <c r="R17" s="20">
        <f t="shared" si="2"/>
        <v>11442017.6</v>
      </c>
      <c r="S17" s="21">
        <f>VLOOKUP(H17,[1]Rates!$A$3:$D$139,3,FALSE)</f>
        <v>6.0700000000000001E-4</v>
      </c>
      <c r="T17" s="22">
        <f t="shared" si="3"/>
        <v>6945.3046832</v>
      </c>
      <c r="U17" s="19">
        <f>VLOOKUP(J17,[1]Values!$A$3:$D$462,4,FALSE)</f>
        <v>1214</v>
      </c>
      <c r="V17" s="20">
        <v>0</v>
      </c>
      <c r="W17" s="20">
        <f t="shared" si="4"/>
        <v>789.1</v>
      </c>
      <c r="X17" s="23">
        <f>VLOOKUP(H17,[1]Rates!$A$3:$D$139,4,FALSE)</f>
        <v>6.4899999999999995E-4</v>
      </c>
      <c r="Y17" s="90">
        <f t="shared" si="5"/>
        <v>0.51212590000000002</v>
      </c>
      <c r="Z17" s="9"/>
    </row>
    <row r="18" spans="3:26" x14ac:dyDescent="0.25">
      <c r="C18" s="47" t="s">
        <v>152</v>
      </c>
      <c r="D18" s="48">
        <v>106</v>
      </c>
      <c r="E18" s="49" t="s">
        <v>44</v>
      </c>
      <c r="G18" s="16"/>
      <c r="H18" s="9">
        <v>37</v>
      </c>
      <c r="I18" s="9" t="s">
        <v>75</v>
      </c>
      <c r="J18" s="17">
        <v>495</v>
      </c>
      <c r="K18" s="18">
        <v>0.65</v>
      </c>
      <c r="L18" s="19">
        <f>VLOOKUP(J18,[1]Values!$A$3:$D$462,2,FALSE)</f>
        <v>17625119</v>
      </c>
      <c r="M18" s="20">
        <v>31239</v>
      </c>
      <c r="N18" s="20">
        <f t="shared" si="0"/>
        <v>11436022</v>
      </c>
      <c r="O18" s="19">
        <f>VLOOKUP(J18,[1]Values!$A$3:$D$462,3,FALSE)</f>
        <v>9224</v>
      </c>
      <c r="P18" s="19"/>
      <c r="Q18" s="19">
        <f t="shared" si="1"/>
        <v>5995.6</v>
      </c>
      <c r="R18" s="20">
        <f t="shared" si="2"/>
        <v>11442017.6</v>
      </c>
      <c r="S18" s="21">
        <f>VLOOKUP(H18,[1]Rates!$A$3:$D$139,3,FALSE)</f>
        <v>0</v>
      </c>
      <c r="T18" s="22">
        <f t="shared" si="3"/>
        <v>0</v>
      </c>
      <c r="U18" s="19">
        <f>VLOOKUP(J18,[1]Values!$A$3:$D$462,4,FALSE)</f>
        <v>1214</v>
      </c>
      <c r="V18" s="20">
        <v>0</v>
      </c>
      <c r="W18" s="20">
        <f t="shared" si="4"/>
        <v>789.1</v>
      </c>
      <c r="X18" s="23">
        <f>VLOOKUP(H18,[1]Rates!$A$3:$D$139,4,FALSE)</f>
        <v>0</v>
      </c>
      <c r="Y18" s="90">
        <f t="shared" si="5"/>
        <v>0</v>
      </c>
      <c r="Z18" s="9"/>
    </row>
    <row r="19" spans="3:26" x14ac:dyDescent="0.25">
      <c r="C19" s="47" t="s">
        <v>153</v>
      </c>
      <c r="D19" s="48">
        <v>124</v>
      </c>
      <c r="E19" s="49" t="s">
        <v>45</v>
      </c>
      <c r="G19" s="16"/>
      <c r="H19" s="9">
        <v>38</v>
      </c>
      <c r="I19" s="9" t="s">
        <v>76</v>
      </c>
      <c r="J19" s="17">
        <v>495</v>
      </c>
      <c r="K19" s="18">
        <v>0.65</v>
      </c>
      <c r="L19" s="19">
        <f>VLOOKUP(J19,[1]Values!$A$3:$D$462,2,FALSE)</f>
        <v>17625119</v>
      </c>
      <c r="M19" s="20">
        <v>31239</v>
      </c>
      <c r="N19" s="20">
        <f t="shared" si="0"/>
        <v>11436022</v>
      </c>
      <c r="O19" s="19">
        <f>VLOOKUP(J19,[1]Values!$A$3:$D$462,3,FALSE)</f>
        <v>9224</v>
      </c>
      <c r="P19" s="19"/>
      <c r="Q19" s="19">
        <f t="shared" si="1"/>
        <v>5995.6</v>
      </c>
      <c r="R19" s="20">
        <f t="shared" si="2"/>
        <v>11442017.6</v>
      </c>
      <c r="S19" s="21">
        <f>VLOOKUP(H19,[1]Rates!$A$3:$D$139,3,FALSE)</f>
        <v>9.8999999999999994E-5</v>
      </c>
      <c r="T19" s="22">
        <f t="shared" si="3"/>
        <v>1132.7597423999998</v>
      </c>
      <c r="U19" s="19">
        <f>VLOOKUP(J19,[1]Values!$A$3:$D$462,4,FALSE)</f>
        <v>1214</v>
      </c>
      <c r="V19" s="20">
        <v>0</v>
      </c>
      <c r="W19" s="20">
        <f t="shared" si="4"/>
        <v>789.1</v>
      </c>
      <c r="X19" s="23">
        <f>VLOOKUP(H19,[1]Rates!$A$3:$D$139,4,FALSE)</f>
        <v>8.6000000000000003E-5</v>
      </c>
      <c r="Y19" s="90">
        <f t="shared" si="5"/>
        <v>6.7862600000000009E-2</v>
      </c>
      <c r="Z19" s="9"/>
    </row>
    <row r="20" spans="3:26" x14ac:dyDescent="0.25">
      <c r="C20" s="47" t="s">
        <v>154</v>
      </c>
      <c r="D20" s="48">
        <v>126</v>
      </c>
      <c r="E20" s="49" t="s">
        <v>46</v>
      </c>
      <c r="G20" s="16"/>
      <c r="H20" s="9">
        <v>41</v>
      </c>
      <c r="I20" s="9" t="s">
        <v>77</v>
      </c>
      <c r="J20" s="17">
        <v>495</v>
      </c>
      <c r="K20" s="18">
        <v>0.65</v>
      </c>
      <c r="L20" s="19">
        <f>VLOOKUP(J20,[1]Values!$A$3:$D$462,2,FALSE)</f>
        <v>17625119</v>
      </c>
      <c r="M20" s="20">
        <v>31239</v>
      </c>
      <c r="N20" s="20">
        <f t="shared" si="0"/>
        <v>11436022</v>
      </c>
      <c r="O20" s="19">
        <f>VLOOKUP(J20,[1]Values!$A$3:$D$462,3,FALSE)</f>
        <v>9224</v>
      </c>
      <c r="P20" s="19"/>
      <c r="Q20" s="19">
        <f t="shared" si="1"/>
        <v>5995.6</v>
      </c>
      <c r="R20" s="20">
        <f t="shared" si="2"/>
        <v>11442017.6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1214</v>
      </c>
      <c r="V20" s="20">
        <v>0</v>
      </c>
      <c r="W20" s="20">
        <f t="shared" si="4"/>
        <v>789.1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47" t="s">
        <v>102</v>
      </c>
      <c r="D21" s="48">
        <v>128</v>
      </c>
      <c r="E21" s="49" t="s">
        <v>47</v>
      </c>
      <c r="G21" s="16"/>
      <c r="H21" s="9">
        <v>55</v>
      </c>
      <c r="I21" s="9" t="s">
        <v>78</v>
      </c>
      <c r="J21" s="17">
        <v>495</v>
      </c>
      <c r="K21" s="18">
        <v>0.65</v>
      </c>
      <c r="L21" s="19">
        <f>VLOOKUP(J21,[1]Values!$A$3:$D$462,2,FALSE)</f>
        <v>17625119</v>
      </c>
      <c r="M21" s="20">
        <v>31239</v>
      </c>
      <c r="N21" s="20">
        <f t="shared" si="0"/>
        <v>11436022</v>
      </c>
      <c r="O21" s="19">
        <f>VLOOKUP(J21,[1]Values!$A$3:$D$462,3,FALSE)</f>
        <v>9224</v>
      </c>
      <c r="P21" s="19"/>
      <c r="Q21" s="19">
        <f t="shared" si="1"/>
        <v>5995.6</v>
      </c>
      <c r="R21" s="20">
        <f t="shared" si="2"/>
        <v>11442017.6</v>
      </c>
      <c r="S21" s="21">
        <f>VLOOKUP(H21,[1]Rates!$A$3:$D$139,3,FALSE)</f>
        <v>1.45E-4</v>
      </c>
      <c r="T21" s="22">
        <f t="shared" si="3"/>
        <v>1659.0925520000001</v>
      </c>
      <c r="U21" s="19">
        <f>VLOOKUP(J21,[1]Values!$A$3:$D$462,4,FALSE)</f>
        <v>1214</v>
      </c>
      <c r="V21" s="20"/>
      <c r="W21" s="20">
        <f t="shared" si="4"/>
        <v>789.1</v>
      </c>
      <c r="X21" s="23">
        <f>VLOOKUP(H21,[1]Rates!$A$3:$D$139,4,FALSE)</f>
        <v>1.35E-4</v>
      </c>
      <c r="Y21" s="90">
        <f t="shared" si="5"/>
        <v>0.1065285</v>
      </c>
      <c r="Z21" s="9"/>
    </row>
    <row r="22" spans="3:26" x14ac:dyDescent="0.25">
      <c r="C22" s="47" t="s">
        <v>171</v>
      </c>
      <c r="D22" s="71">
        <v>131</v>
      </c>
      <c r="E22" s="72" t="s">
        <v>172</v>
      </c>
      <c r="G22" s="16"/>
      <c r="H22" s="9">
        <v>56</v>
      </c>
      <c r="I22" s="9" t="s">
        <v>79</v>
      </c>
      <c r="J22" s="17">
        <v>495</v>
      </c>
      <c r="K22" s="18">
        <v>0.65</v>
      </c>
      <c r="L22" s="19">
        <f>VLOOKUP(J22,[1]Values!$A$3:$D$462,2,FALSE)</f>
        <v>17625119</v>
      </c>
      <c r="M22" s="20">
        <v>31239</v>
      </c>
      <c r="N22" s="20">
        <f t="shared" si="0"/>
        <v>11436022</v>
      </c>
      <c r="O22" s="19">
        <f>VLOOKUP(J22,[1]Values!$A$3:$D$462,3,FALSE)</f>
        <v>9224</v>
      </c>
      <c r="P22" s="19"/>
      <c r="Q22" s="19">
        <f t="shared" si="1"/>
        <v>5995.6</v>
      </c>
      <c r="R22" s="20">
        <f t="shared" si="2"/>
        <v>11442017.6</v>
      </c>
      <c r="S22" s="21">
        <f>VLOOKUP(H22,[1]Rates!$A$3:$D$139,3,FALSE)</f>
        <v>1.4630000000000001E-3</v>
      </c>
      <c r="T22" s="22">
        <f t="shared" si="3"/>
        <v>16739.671748799999</v>
      </c>
      <c r="U22" s="19">
        <f>VLOOKUP(J22,[1]Values!$A$3:$D$462,4,FALSE)</f>
        <v>1214</v>
      </c>
      <c r="V22" s="20"/>
      <c r="W22" s="20">
        <f t="shared" si="4"/>
        <v>789.1</v>
      </c>
      <c r="X22" s="23">
        <f>VLOOKUP(H22,[1]Rates!$A$3:$D$139,4,FALSE)</f>
        <v>1.5150000000000001E-3</v>
      </c>
      <c r="Y22" s="90">
        <f t="shared" si="5"/>
        <v>1.1954865000000001</v>
      </c>
      <c r="Z22" s="9"/>
    </row>
    <row r="23" spans="3:26" x14ac:dyDescent="0.25">
      <c r="C23" s="47" t="s">
        <v>181</v>
      </c>
      <c r="D23" s="48">
        <v>140</v>
      </c>
      <c r="E23" s="49" t="s">
        <v>182</v>
      </c>
      <c r="G23" s="16"/>
      <c r="H23" s="9">
        <v>71</v>
      </c>
      <c r="I23" s="9" t="s">
        <v>80</v>
      </c>
      <c r="J23" s="17">
        <v>495</v>
      </c>
      <c r="K23" s="18">
        <v>0</v>
      </c>
      <c r="L23" s="19">
        <f>VLOOKUP(J23,[1]Values!$A$3:$D$462,2,FALSE)</f>
        <v>17625119</v>
      </c>
      <c r="M23" s="20">
        <v>31239</v>
      </c>
      <c r="N23" s="20">
        <f t="shared" si="0"/>
        <v>0</v>
      </c>
      <c r="O23" s="19">
        <f>VLOOKUP(J23,[1]Values!$A$3:$D$462,3,FALSE)</f>
        <v>9224</v>
      </c>
      <c r="P23" s="19"/>
      <c r="Q23" s="19">
        <f t="shared" si="1"/>
        <v>0</v>
      </c>
      <c r="R23" s="20">
        <f t="shared" si="2"/>
        <v>0</v>
      </c>
      <c r="S23" s="21">
        <f>VLOOKUP(H23,[1]Rates!$A$3:$D$139,3,FALSE)</f>
        <v>9.0000000000000002E-6</v>
      </c>
      <c r="T23" s="22">
        <f t="shared" si="3"/>
        <v>0</v>
      </c>
      <c r="U23" s="19">
        <f>VLOOKUP(J23,[1]Values!$A$3:$D$462,4,FALSE)</f>
        <v>1214</v>
      </c>
      <c r="V23" s="20"/>
      <c r="W23" s="20">
        <f t="shared" si="4"/>
        <v>0</v>
      </c>
      <c r="X23" s="23">
        <f>VLOOKUP(H23,[1]Rates!$A$3:$D$139,4,FALSE)</f>
        <v>9.0000000000000002E-6</v>
      </c>
      <c r="Y23" s="90">
        <f t="shared" si="5"/>
        <v>0</v>
      </c>
      <c r="Z23" s="9"/>
    </row>
    <row r="24" spans="3:26" x14ac:dyDescent="0.25">
      <c r="C24" s="47" t="s">
        <v>155</v>
      </c>
      <c r="D24" s="48">
        <v>115</v>
      </c>
      <c r="E24" s="49" t="s">
        <v>48</v>
      </c>
      <c r="G24" s="16"/>
      <c r="H24" s="9">
        <v>72</v>
      </c>
      <c r="I24" s="9" t="s">
        <v>81</v>
      </c>
      <c r="J24" s="17">
        <v>495</v>
      </c>
      <c r="K24" s="18">
        <v>0</v>
      </c>
      <c r="L24" s="19">
        <f>VLOOKUP(J24,[1]Values!$A$3:$D$462,2,FALSE)</f>
        <v>17625119</v>
      </c>
      <c r="M24" s="20">
        <v>31239</v>
      </c>
      <c r="N24" s="20">
        <f t="shared" si="0"/>
        <v>0</v>
      </c>
      <c r="O24" s="19">
        <f>VLOOKUP(J24,[1]Values!$A$3:$D$462,3,FALSE)</f>
        <v>9224</v>
      </c>
      <c r="P24" s="19"/>
      <c r="Q24" s="19">
        <f t="shared" si="1"/>
        <v>0</v>
      </c>
      <c r="R24" s="20">
        <f t="shared" si="2"/>
        <v>0</v>
      </c>
      <c r="S24" s="21">
        <f>VLOOKUP(H24,[1]Rates!$A$3:$D$139,3,FALSE)</f>
        <v>2.5799999999999998E-4</v>
      </c>
      <c r="T24" s="22">
        <f t="shared" si="3"/>
        <v>0</v>
      </c>
      <c r="U24" s="19">
        <f>VLOOKUP(J24,[1]Values!$A$3:$D$462,4,FALSE)</f>
        <v>1214</v>
      </c>
      <c r="V24" s="20">
        <v>0</v>
      </c>
      <c r="W24" s="20">
        <f t="shared" si="4"/>
        <v>0</v>
      </c>
      <c r="X24" s="23">
        <f>VLOOKUP(H24,[1]Rates!$A$3:$D$139,4,FALSE)</f>
        <v>2.7500000000000002E-4</v>
      </c>
      <c r="Y24" s="90">
        <f t="shared" si="5"/>
        <v>0</v>
      </c>
      <c r="Z24" s="9"/>
    </row>
    <row r="25" spans="3:26" x14ac:dyDescent="0.25">
      <c r="C25" s="47" t="s">
        <v>104</v>
      </c>
      <c r="D25" s="48">
        <v>89</v>
      </c>
      <c r="E25" s="49" t="s">
        <v>49</v>
      </c>
      <c r="G25" s="16"/>
      <c r="H25" s="9">
        <v>104</v>
      </c>
      <c r="I25" s="9" t="s">
        <v>82</v>
      </c>
      <c r="J25" s="17">
        <v>495</v>
      </c>
      <c r="K25" s="18">
        <v>0.65</v>
      </c>
      <c r="L25" s="19">
        <f>VLOOKUP(J25,[1]Values!$A$3:$D$462,2,FALSE)</f>
        <v>17625119</v>
      </c>
      <c r="M25" s="20">
        <v>31239</v>
      </c>
      <c r="N25" s="20">
        <f t="shared" si="0"/>
        <v>11436022</v>
      </c>
      <c r="O25" s="19">
        <f>VLOOKUP(J25,[1]Values!$A$3:$D$462,3,FALSE)</f>
        <v>9224</v>
      </c>
      <c r="P25" s="19"/>
      <c r="Q25" s="19">
        <f t="shared" si="1"/>
        <v>5995.6</v>
      </c>
      <c r="R25" s="20">
        <f t="shared" si="2"/>
        <v>11442017.6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1214</v>
      </c>
      <c r="V25" s="20">
        <v>0</v>
      </c>
      <c r="W25" s="20">
        <f t="shared" si="4"/>
        <v>789.1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47" t="s">
        <v>107</v>
      </c>
      <c r="D26" s="48">
        <v>114</v>
      </c>
      <c r="E26" s="49" t="s">
        <v>50</v>
      </c>
      <c r="G26" s="16"/>
      <c r="H26" s="9">
        <v>117</v>
      </c>
      <c r="I26" s="9" t="s">
        <v>83</v>
      </c>
      <c r="J26" s="17">
        <v>495</v>
      </c>
      <c r="K26" s="18">
        <v>0.65</v>
      </c>
      <c r="L26" s="19">
        <f>VLOOKUP(J26,[1]Values!$A$3:$D$462,2,FALSE)</f>
        <v>17625119</v>
      </c>
      <c r="M26" s="20">
        <v>31239</v>
      </c>
      <c r="N26" s="20">
        <f t="shared" si="0"/>
        <v>11436022</v>
      </c>
      <c r="O26" s="19">
        <f>VLOOKUP(J26,[1]Values!$A$3:$D$462,3,FALSE)</f>
        <v>9224</v>
      </c>
      <c r="P26" s="19"/>
      <c r="Q26" s="19">
        <f t="shared" si="1"/>
        <v>5995.6</v>
      </c>
      <c r="R26" s="20">
        <f t="shared" si="2"/>
        <v>11442017.6</v>
      </c>
      <c r="S26" s="21">
        <f>VLOOKUP(H26,[1]Rates!$A$3:$D$139,3,FALSE)</f>
        <v>2.1900000000000001E-4</v>
      </c>
      <c r="T26" s="22">
        <f t="shared" si="3"/>
        <v>2505.8018544000001</v>
      </c>
      <c r="U26" s="19">
        <f>VLOOKUP(J26,[1]Values!$A$3:$D$462,4,FALSE)</f>
        <v>1214</v>
      </c>
      <c r="V26" s="20">
        <v>0</v>
      </c>
      <c r="W26" s="20">
        <f t="shared" si="4"/>
        <v>789.1</v>
      </c>
      <c r="X26" s="23">
        <f>VLOOKUP(H26,[1]Rates!$A$3:$D$139,4,FALSE)</f>
        <v>2.34E-4</v>
      </c>
      <c r="Y26" s="90">
        <f t="shared" si="5"/>
        <v>0.18464939999999999</v>
      </c>
      <c r="Z26" s="9"/>
    </row>
    <row r="27" spans="3:26" x14ac:dyDescent="0.25">
      <c r="C27" s="47" t="s">
        <v>156</v>
      </c>
      <c r="D27" s="48">
        <v>77</v>
      </c>
      <c r="E27" s="49">
        <v>254</v>
      </c>
      <c r="G27" s="16"/>
      <c r="H27" s="9">
        <v>118</v>
      </c>
      <c r="I27" s="9" t="s">
        <v>84</v>
      </c>
      <c r="J27" s="17">
        <v>495</v>
      </c>
      <c r="K27" s="18">
        <v>0.65</v>
      </c>
      <c r="L27" s="19">
        <f>VLOOKUP(J27,[1]Values!$A$3:$D$462,2,FALSE)</f>
        <v>17625119</v>
      </c>
      <c r="M27" s="20">
        <v>31239</v>
      </c>
      <c r="N27" s="20">
        <f t="shared" si="0"/>
        <v>11436022</v>
      </c>
      <c r="O27" s="19">
        <f>VLOOKUP(J27,[1]Values!$A$3:$D$462,3,FALSE)</f>
        <v>9224</v>
      </c>
      <c r="P27" s="19"/>
      <c r="Q27" s="19">
        <f t="shared" si="1"/>
        <v>5995.6</v>
      </c>
      <c r="R27" s="20">
        <f t="shared" si="2"/>
        <v>11442017.6</v>
      </c>
      <c r="S27" s="21">
        <f>VLOOKUP(H27,[1]Rates!$A$3:$D$139,3,FALSE)</f>
        <v>6.3999999999999997E-5</v>
      </c>
      <c r="T27" s="22">
        <f t="shared" si="3"/>
        <v>732.28912639999999</v>
      </c>
      <c r="U27" s="19">
        <f>VLOOKUP(J27,[1]Values!$A$3:$D$462,4,FALSE)</f>
        <v>1214</v>
      </c>
      <c r="V27" s="20">
        <v>0</v>
      </c>
      <c r="W27" s="20">
        <f t="shared" si="4"/>
        <v>789.1</v>
      </c>
      <c r="X27" s="23">
        <f>VLOOKUP(H27,[1]Rates!$A$3:$D$139,4,FALSE)</f>
        <v>6.9999999999999994E-5</v>
      </c>
      <c r="Y27" s="90">
        <f t="shared" si="5"/>
        <v>5.5236999999999994E-2</v>
      </c>
      <c r="Z27" s="9"/>
    </row>
    <row r="28" spans="3:26" x14ac:dyDescent="0.25">
      <c r="C28" s="47" t="s">
        <v>157</v>
      </c>
      <c r="D28" s="48">
        <v>83</v>
      </c>
      <c r="E28" s="49">
        <v>272</v>
      </c>
      <c r="G28" s="16"/>
      <c r="H28" s="9">
        <v>129</v>
      </c>
      <c r="I28" s="9" t="s">
        <v>85</v>
      </c>
      <c r="J28" s="17">
        <v>495</v>
      </c>
      <c r="K28" s="18">
        <v>0.65</v>
      </c>
      <c r="L28" s="19">
        <f>VLOOKUP(J28,[1]Values!$A$3:$D$462,2,FALSE)</f>
        <v>17625119</v>
      </c>
      <c r="M28" s="20">
        <v>31239</v>
      </c>
      <c r="N28" s="20">
        <f t="shared" si="0"/>
        <v>11436022</v>
      </c>
      <c r="O28" s="19">
        <f>VLOOKUP(J28,[1]Values!$A$3:$D$462,3,FALSE)</f>
        <v>9224</v>
      </c>
      <c r="P28" s="19"/>
      <c r="Q28" s="19">
        <f t="shared" si="1"/>
        <v>5995.6</v>
      </c>
      <c r="R28" s="20">
        <f t="shared" si="2"/>
        <v>11442017.6</v>
      </c>
      <c r="S28" s="21">
        <f>VLOOKUP(H28,[1]Rates!$A$3:$D$139,3,FALSE)</f>
        <v>0</v>
      </c>
      <c r="T28" s="22">
        <f t="shared" si="3"/>
        <v>0</v>
      </c>
      <c r="U28" s="19">
        <f>VLOOKUP(J28,[1]Values!$A$3:$D$462,4,FALSE)</f>
        <v>1214</v>
      </c>
      <c r="V28" s="20">
        <v>0</v>
      </c>
      <c r="W28" s="20">
        <f t="shared" si="4"/>
        <v>789.1</v>
      </c>
      <c r="X28" s="23">
        <f>VLOOKUP(H28,[1]Rates!$A$3:$D$139,4,FALSE)</f>
        <v>0</v>
      </c>
      <c r="Y28" s="90">
        <f t="shared" si="5"/>
        <v>0</v>
      </c>
      <c r="Z28" s="9"/>
    </row>
    <row r="29" spans="3:26" x14ac:dyDescent="0.25">
      <c r="C29" s="47" t="s">
        <v>110</v>
      </c>
      <c r="D29" s="48">
        <v>88</v>
      </c>
      <c r="E29" s="49" t="s">
        <v>51</v>
      </c>
      <c r="G29" s="16"/>
      <c r="H29" s="9">
        <v>130</v>
      </c>
      <c r="I29" s="9" t="s">
        <v>86</v>
      </c>
      <c r="J29" s="17">
        <v>495</v>
      </c>
      <c r="K29" s="18">
        <v>0.65</v>
      </c>
      <c r="L29" s="19">
        <f>VLOOKUP(J29,[1]Values!$A$3:$D$462,2,FALSE)</f>
        <v>17625119</v>
      </c>
      <c r="M29" s="20">
        <v>31239</v>
      </c>
      <c r="N29" s="20">
        <f t="shared" si="0"/>
        <v>11436022</v>
      </c>
      <c r="O29" s="19">
        <f>VLOOKUP(J29,[1]Values!$A$3:$D$462,3,FALSE)</f>
        <v>9224</v>
      </c>
      <c r="P29" s="19"/>
      <c r="Q29" s="19">
        <f t="shared" si="1"/>
        <v>5995.6</v>
      </c>
      <c r="R29" s="20">
        <f t="shared" si="2"/>
        <v>11442017.6</v>
      </c>
      <c r="S29" s="21">
        <f>VLOOKUP(H29,[1]Rates!$A$3:$D$139,3,FALSE)</f>
        <v>0</v>
      </c>
      <c r="T29" s="22">
        <f t="shared" si="3"/>
        <v>0</v>
      </c>
      <c r="U29" s="19">
        <f>VLOOKUP(J29,[1]Values!$A$3:$D$462,4,FALSE)</f>
        <v>1214</v>
      </c>
      <c r="V29" s="20">
        <v>0</v>
      </c>
      <c r="W29" s="20">
        <f t="shared" si="4"/>
        <v>789.1</v>
      </c>
      <c r="X29" s="23">
        <f>VLOOKUP(H29,[1]Rates!$A$3:$D$139,4,FALSE)</f>
        <v>0</v>
      </c>
      <c r="Y29" s="90">
        <f t="shared" si="5"/>
        <v>0</v>
      </c>
      <c r="Z29" s="9"/>
    </row>
    <row r="30" spans="3:26" x14ac:dyDescent="0.25">
      <c r="C30" s="47" t="s">
        <v>183</v>
      </c>
      <c r="D30" s="48">
        <v>139</v>
      </c>
      <c r="E30" s="49">
        <v>518</v>
      </c>
      <c r="G30" s="16"/>
      <c r="H30" s="9"/>
      <c r="I30" s="9"/>
      <c r="J30" s="17"/>
      <c r="K30" s="18"/>
      <c r="L30" s="19"/>
      <c r="M30" s="20"/>
      <c r="N30" s="20"/>
      <c r="O30" s="19"/>
      <c r="P30" s="19"/>
      <c r="Q30" s="19"/>
      <c r="R30" s="20"/>
      <c r="S30" s="21"/>
      <c r="T30" s="22"/>
      <c r="U30" s="19"/>
      <c r="V30" s="20"/>
      <c r="W30" s="20"/>
      <c r="X30" s="23"/>
      <c r="Y30" s="90"/>
      <c r="Z30" s="9"/>
    </row>
    <row r="31" spans="3:26" ht="15.75" x14ac:dyDescent="0.25">
      <c r="C31" s="47" t="s">
        <v>112</v>
      </c>
      <c r="D31" s="48">
        <v>76</v>
      </c>
      <c r="E31" s="49" t="s">
        <v>158</v>
      </c>
      <c r="G31" s="91">
        <v>130</v>
      </c>
      <c r="H31" s="28" t="s">
        <v>65</v>
      </c>
      <c r="I31" s="92"/>
      <c r="J31" s="17"/>
      <c r="K31" s="18"/>
      <c r="L31" s="19"/>
      <c r="M31" s="20"/>
      <c r="N31" s="20"/>
      <c r="O31" s="19"/>
      <c r="P31" s="19"/>
      <c r="Q31" s="19"/>
      <c r="R31" s="20"/>
      <c r="S31" s="21"/>
      <c r="T31" s="22"/>
      <c r="U31" s="19"/>
      <c r="V31" s="20"/>
      <c r="W31" s="20"/>
      <c r="X31" s="23"/>
      <c r="Y31" s="90"/>
      <c r="Z31" s="9"/>
    </row>
    <row r="32" spans="3:26" x14ac:dyDescent="0.25">
      <c r="C32" s="47" t="s">
        <v>113</v>
      </c>
      <c r="D32" s="48">
        <v>78</v>
      </c>
      <c r="E32" s="49" t="s">
        <v>52</v>
      </c>
      <c r="G32" s="16"/>
      <c r="H32" s="9">
        <v>1</v>
      </c>
      <c r="I32" s="9" t="s">
        <v>66</v>
      </c>
      <c r="J32" s="17">
        <v>910</v>
      </c>
      <c r="K32" s="18">
        <v>0.65</v>
      </c>
      <c r="L32" s="19">
        <f>VLOOKUP(J32,[1]Values!$A$3:$D$462,2,FALSE)</f>
        <v>0</v>
      </c>
      <c r="M32" s="20"/>
      <c r="N32" s="20">
        <f t="shared" ref="N32:N52" si="6">(L32-M32)*K32</f>
        <v>0</v>
      </c>
      <c r="O32" s="19">
        <f>VLOOKUP(J32,[1]Values!$A$3:$D$462,3,FALSE)</f>
        <v>832</v>
      </c>
      <c r="P32" s="19"/>
      <c r="Q32" s="19">
        <f t="shared" ref="Q32:Q52" si="7">(O32-P32)*K32</f>
        <v>540.80000000000007</v>
      </c>
      <c r="R32" s="20">
        <f t="shared" ref="R32:R52" si="8">(L32-M32+O32-P32)*K32</f>
        <v>540.80000000000007</v>
      </c>
      <c r="S32" s="21">
        <f>VLOOKUP(H32,[1]Rates!$A$3:$D$139,3,FALSE)</f>
        <v>1.908E-3</v>
      </c>
      <c r="T32" s="22">
        <f t="shared" ref="T32:T52" si="9">R32*S32</f>
        <v>1.0318464000000001</v>
      </c>
      <c r="U32" s="19">
        <f>VLOOKUP(J32,[1]Values!$A$3:$D$462,4,FALSE)</f>
        <v>0</v>
      </c>
      <c r="V32" s="20">
        <v>0</v>
      </c>
      <c r="W32" s="20">
        <f t="shared" ref="W32:W52" si="10">(U32-V32)*K32</f>
        <v>0</v>
      </c>
      <c r="X32" s="23">
        <f>VLOOKUP(H32,[1]Rates!$A$3:$D$139,4,FALSE)</f>
        <v>2.0739999999999999E-3</v>
      </c>
      <c r="Y32" s="90">
        <f t="shared" ref="Y32:Y52" si="11">W32*X32</f>
        <v>0</v>
      </c>
      <c r="Z32" s="9"/>
    </row>
    <row r="33" spans="3:26" x14ac:dyDescent="0.25">
      <c r="C33" s="47" t="s">
        <v>141</v>
      </c>
      <c r="D33" s="48">
        <v>127</v>
      </c>
      <c r="E33" s="49" t="s">
        <v>159</v>
      </c>
      <c r="G33" s="16"/>
      <c r="H33" s="9">
        <v>2</v>
      </c>
      <c r="I33" s="9" t="s">
        <v>67</v>
      </c>
      <c r="J33" s="17">
        <v>910</v>
      </c>
      <c r="K33" s="18">
        <v>0.65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832</v>
      </c>
      <c r="P33" s="19"/>
      <c r="Q33" s="19">
        <f t="shared" si="7"/>
        <v>540.80000000000007</v>
      </c>
      <c r="R33" s="20">
        <f t="shared" si="8"/>
        <v>540.80000000000007</v>
      </c>
      <c r="S33" s="21">
        <f>VLOOKUP(H33,[1]Rates!$A$3:$D$139,3,FALSE)</f>
        <v>2.0900000000000001E-4</v>
      </c>
      <c r="T33" s="22">
        <f t="shared" si="9"/>
        <v>0.11302720000000002</v>
      </c>
      <c r="U33" s="19">
        <f>VLOOKUP(J33,[1]Values!$A$3:$D$462,4,FALSE)</f>
        <v>0</v>
      </c>
      <c r="V33" s="20">
        <v>0</v>
      </c>
      <c r="W33" s="20">
        <f t="shared" si="10"/>
        <v>0</v>
      </c>
      <c r="X33" s="23">
        <f>VLOOKUP(H33,[1]Rates!$A$3:$D$139,4,FALSE)</f>
        <v>2.3000000000000001E-4</v>
      </c>
      <c r="Y33" s="90">
        <f t="shared" si="11"/>
        <v>0</v>
      </c>
      <c r="Z33" s="9"/>
    </row>
    <row r="34" spans="3:26" x14ac:dyDescent="0.25">
      <c r="G34" s="16"/>
      <c r="H34" s="9">
        <v>3</v>
      </c>
      <c r="I34" s="9" t="s">
        <v>68</v>
      </c>
      <c r="J34" s="17">
        <v>910</v>
      </c>
      <c r="K34" s="18">
        <v>0.65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832</v>
      </c>
      <c r="P34" s="19"/>
      <c r="Q34" s="19">
        <f t="shared" si="7"/>
        <v>540.80000000000007</v>
      </c>
      <c r="R34" s="20">
        <f t="shared" si="8"/>
        <v>540.80000000000007</v>
      </c>
      <c r="S34" s="21">
        <f>VLOOKUP(H34,[1]Rates!$A$3:$D$139,3,FALSE)</f>
        <v>4.9299999999999995E-4</v>
      </c>
      <c r="T34" s="22">
        <f t="shared" si="9"/>
        <v>0.26661440000000003</v>
      </c>
      <c r="U34" s="19">
        <f>VLOOKUP(J34,[1]Values!$A$3:$D$462,4,FALSE)</f>
        <v>0</v>
      </c>
      <c r="V34" s="20">
        <v>0</v>
      </c>
      <c r="W34" s="20">
        <f t="shared" si="10"/>
        <v>0</v>
      </c>
      <c r="X34" s="23">
        <f>VLOOKUP(H34,[1]Rates!$A$3:$D$139,4,FALSE)</f>
        <v>5.2599999999999999E-4</v>
      </c>
      <c r="Y34" s="90">
        <f t="shared" si="11"/>
        <v>0</v>
      </c>
      <c r="Z34" s="9"/>
    </row>
    <row r="35" spans="3:26" x14ac:dyDescent="0.25">
      <c r="G35" s="16"/>
      <c r="H35" s="9">
        <v>5</v>
      </c>
      <c r="I35" s="9" t="s">
        <v>69</v>
      </c>
      <c r="J35" s="17">
        <v>910</v>
      </c>
      <c r="K35" s="18">
        <v>0.65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832</v>
      </c>
      <c r="P35" s="19"/>
      <c r="Q35" s="19">
        <f t="shared" si="7"/>
        <v>540.80000000000007</v>
      </c>
      <c r="R35" s="20">
        <f t="shared" si="8"/>
        <v>540.80000000000007</v>
      </c>
      <c r="S35" s="21">
        <f>VLOOKUP(H35,[1]Rates!$A$3:$D$139,3,FALSE)</f>
        <v>6.038E-3</v>
      </c>
      <c r="T35" s="22">
        <f t="shared" si="9"/>
        <v>3.2653504000000004</v>
      </c>
      <c r="U35" s="19">
        <f>VLOOKUP(J35,[1]Values!$A$3:$D$462,4,FALSE)</f>
        <v>0</v>
      </c>
      <c r="V35" s="20">
        <v>0</v>
      </c>
      <c r="W35" s="20">
        <f t="shared" si="10"/>
        <v>0</v>
      </c>
      <c r="X35" s="23">
        <f>VLOOKUP(H35,[1]Rates!$A$3:$D$139,4,FALSE)</f>
        <v>6.2370000000000004E-3</v>
      </c>
      <c r="Y35" s="90">
        <f t="shared" si="11"/>
        <v>0</v>
      </c>
      <c r="Z35" s="9"/>
    </row>
    <row r="36" spans="3:26" x14ac:dyDescent="0.25">
      <c r="C36" s="9"/>
      <c r="D36" s="17"/>
      <c r="E36" s="17"/>
      <c r="G36" s="16"/>
      <c r="H36" s="9">
        <v>137</v>
      </c>
      <c r="I36" s="9" t="s">
        <v>140</v>
      </c>
      <c r="J36" s="17">
        <v>910</v>
      </c>
      <c r="K36" s="18">
        <v>0.65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832</v>
      </c>
      <c r="P36" s="19"/>
      <c r="Q36" s="19">
        <f t="shared" si="7"/>
        <v>540.80000000000007</v>
      </c>
      <c r="R36" s="20">
        <f t="shared" si="8"/>
        <v>540.80000000000007</v>
      </c>
      <c r="S36" s="21">
        <f>VLOOKUP(H36,[1]Rates!$A$3:$D$139,3,FALSE)</f>
        <v>7.2000000000000002E-5</v>
      </c>
      <c r="T36" s="22">
        <f t="shared" si="9"/>
        <v>3.8937600000000003E-2</v>
      </c>
      <c r="U36" s="19">
        <f>VLOOKUP(J36,[1]Values!$A$3:$D$462,4,FALSE)</f>
        <v>0</v>
      </c>
      <c r="V36" s="20">
        <v>0</v>
      </c>
      <c r="W36" s="20">
        <f t="shared" si="10"/>
        <v>0</v>
      </c>
      <c r="X36" s="23">
        <f>VLOOKUP(H36,[1]Rates!$A$3:$D$139,4,FALSE)</f>
        <v>6.9999999999999994E-5</v>
      </c>
      <c r="Y36" s="90">
        <f t="shared" si="11"/>
        <v>0</v>
      </c>
      <c r="Z36" s="9"/>
    </row>
    <row r="37" spans="3:26" x14ac:dyDescent="0.25">
      <c r="C37" s="9"/>
      <c r="D37" s="17"/>
      <c r="E37" s="17"/>
      <c r="G37" s="16"/>
      <c r="H37" s="9">
        <v>6</v>
      </c>
      <c r="I37" s="9" t="s">
        <v>70</v>
      </c>
      <c r="J37" s="17">
        <v>910</v>
      </c>
      <c r="K37" s="18">
        <v>0.65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832</v>
      </c>
      <c r="P37" s="19"/>
      <c r="Q37" s="19">
        <f t="shared" si="7"/>
        <v>540.80000000000007</v>
      </c>
      <c r="R37" s="20">
        <f t="shared" si="8"/>
        <v>540.80000000000007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0</v>
      </c>
      <c r="V37" s="20">
        <v>0</v>
      </c>
      <c r="W37" s="20">
        <f t="shared" si="10"/>
        <v>0</v>
      </c>
      <c r="X37" s="23">
        <f>VLOOKUP(H37,[1]Rates!$A$3:$D$139,4,FALSE)</f>
        <v>0</v>
      </c>
      <c r="Y37" s="90">
        <f t="shared" si="11"/>
        <v>0</v>
      </c>
      <c r="Z37" s="9"/>
    </row>
    <row r="38" spans="3:26" x14ac:dyDescent="0.25">
      <c r="C38" s="9"/>
      <c r="D38" s="17"/>
      <c r="E38" s="17"/>
      <c r="G38" s="16"/>
      <c r="H38" s="9">
        <v>7</v>
      </c>
      <c r="I38" s="9" t="s">
        <v>71</v>
      </c>
      <c r="J38" s="17">
        <v>910</v>
      </c>
      <c r="K38" s="18">
        <v>0.65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832</v>
      </c>
      <c r="P38" s="19"/>
      <c r="Q38" s="19">
        <f t="shared" si="7"/>
        <v>540.80000000000007</v>
      </c>
      <c r="R38" s="20">
        <f t="shared" si="8"/>
        <v>540.80000000000007</v>
      </c>
      <c r="S38" s="21">
        <f>VLOOKUP(H38,[1]Rates!$A$3:$D$139,3,FALSE)</f>
        <v>1.01E-4</v>
      </c>
      <c r="T38" s="22">
        <f t="shared" si="9"/>
        <v>5.4620800000000011E-2</v>
      </c>
      <c r="U38" s="19">
        <f>VLOOKUP(J38,[1]Values!$A$3:$D$462,4,FALSE)</f>
        <v>0</v>
      </c>
      <c r="V38" s="20">
        <v>0</v>
      </c>
      <c r="W38" s="20">
        <f t="shared" si="10"/>
        <v>0</v>
      </c>
      <c r="X38" s="23">
        <f>VLOOKUP(H38,[1]Rates!$A$3:$D$139,4,FALSE)</f>
        <v>1.08E-4</v>
      </c>
      <c r="Y38" s="90">
        <f t="shared" si="11"/>
        <v>0</v>
      </c>
      <c r="Z38" s="9"/>
    </row>
    <row r="39" spans="3:26" x14ac:dyDescent="0.25">
      <c r="G39" s="16"/>
      <c r="H39" s="9">
        <v>8</v>
      </c>
      <c r="I39" s="9" t="s">
        <v>72</v>
      </c>
      <c r="J39" s="17">
        <v>910</v>
      </c>
      <c r="K39" s="18">
        <v>0.65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832</v>
      </c>
      <c r="P39" s="19"/>
      <c r="Q39" s="19">
        <f t="shared" si="7"/>
        <v>540.80000000000007</v>
      </c>
      <c r="R39" s="20">
        <f t="shared" si="8"/>
        <v>540.80000000000007</v>
      </c>
      <c r="S39" s="21">
        <f>VLOOKUP(H39,[1]Rates!$A$3:$D$139,3,FALSE)</f>
        <v>1.5300000000000001E-4</v>
      </c>
      <c r="T39" s="22">
        <f t="shared" si="9"/>
        <v>8.2742400000000008E-2</v>
      </c>
      <c r="U39" s="19">
        <f>VLOOKUP(J39,[1]Values!$A$3:$D$462,4,FALSE)</f>
        <v>0</v>
      </c>
      <c r="V39" s="20">
        <v>0</v>
      </c>
      <c r="W39" s="20">
        <f t="shared" si="10"/>
        <v>0</v>
      </c>
      <c r="X39" s="23">
        <f>VLOOKUP(H39,[1]Rates!$A$3:$D$139,4,FALSE)</f>
        <v>1.64E-4</v>
      </c>
      <c r="Y39" s="90">
        <f t="shared" si="11"/>
        <v>0</v>
      </c>
      <c r="Z39" s="9"/>
    </row>
    <row r="40" spans="3:26" x14ac:dyDescent="0.25">
      <c r="G40" s="16"/>
      <c r="H40" s="9">
        <v>15</v>
      </c>
      <c r="I40" s="9" t="s">
        <v>73</v>
      </c>
      <c r="J40" s="17">
        <v>910</v>
      </c>
      <c r="K40" s="18">
        <v>0.65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832</v>
      </c>
      <c r="P40" s="19"/>
      <c r="Q40" s="19">
        <f t="shared" si="7"/>
        <v>540.80000000000007</v>
      </c>
      <c r="R40" s="20">
        <f t="shared" si="8"/>
        <v>540.80000000000007</v>
      </c>
      <c r="S40" s="21">
        <f>VLOOKUP(H40,[1]Rates!$A$3:$D$139,3,FALSE)</f>
        <v>2.2599999999999999E-4</v>
      </c>
      <c r="T40" s="22">
        <f t="shared" si="9"/>
        <v>0.1222208</v>
      </c>
      <c r="U40" s="19">
        <f>VLOOKUP(J40,[1]Values!$A$3:$D$462,4,FALSE)</f>
        <v>0</v>
      </c>
      <c r="V40" s="20">
        <v>0</v>
      </c>
      <c r="W40" s="20">
        <f t="shared" si="10"/>
        <v>0</v>
      </c>
      <c r="X40" s="23">
        <f>VLOOKUP(H40,[1]Rates!$A$3:$D$139,4,FALSE)</f>
        <v>2.3699999999999999E-4</v>
      </c>
      <c r="Y40" s="90">
        <f t="shared" si="11"/>
        <v>0</v>
      </c>
      <c r="Z40" s="9"/>
    </row>
    <row r="41" spans="3:26" x14ac:dyDescent="0.25">
      <c r="G41" s="16"/>
      <c r="H41" s="9">
        <v>37</v>
      </c>
      <c r="I41" s="9" t="s">
        <v>75</v>
      </c>
      <c r="J41" s="17">
        <v>910</v>
      </c>
      <c r="K41" s="18">
        <v>0.65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832</v>
      </c>
      <c r="P41" s="19"/>
      <c r="Q41" s="19">
        <f t="shared" si="7"/>
        <v>540.80000000000007</v>
      </c>
      <c r="R41" s="20">
        <f t="shared" si="8"/>
        <v>540.80000000000007</v>
      </c>
      <c r="S41" s="21">
        <f>VLOOKUP(H41,[1]Rates!$A$3:$D$139,3,FALSE)</f>
        <v>0</v>
      </c>
      <c r="T41" s="22">
        <f t="shared" si="9"/>
        <v>0</v>
      </c>
      <c r="U41" s="19">
        <f>VLOOKUP(J41,[1]Values!$A$3:$D$462,4,FALSE)</f>
        <v>0</v>
      </c>
      <c r="V41" s="20">
        <v>0</v>
      </c>
      <c r="W41" s="20">
        <f t="shared" si="10"/>
        <v>0</v>
      </c>
      <c r="X41" s="23">
        <f>VLOOKUP(H41,[1]Rates!$A$3:$D$139,4,FALSE)</f>
        <v>0</v>
      </c>
      <c r="Y41" s="90">
        <f t="shared" si="11"/>
        <v>0</v>
      </c>
      <c r="Z41" s="9"/>
    </row>
    <row r="42" spans="3:26" x14ac:dyDescent="0.25">
      <c r="G42" s="16"/>
      <c r="H42" s="9">
        <v>38</v>
      </c>
      <c r="I42" s="9" t="s">
        <v>76</v>
      </c>
      <c r="J42" s="17">
        <v>910</v>
      </c>
      <c r="K42" s="18">
        <v>0.65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832</v>
      </c>
      <c r="P42" s="19"/>
      <c r="Q42" s="19">
        <f t="shared" si="7"/>
        <v>540.80000000000007</v>
      </c>
      <c r="R42" s="20">
        <f t="shared" si="8"/>
        <v>540.80000000000007</v>
      </c>
      <c r="S42" s="21">
        <f>VLOOKUP(H42,[1]Rates!$A$3:$D$139,3,FALSE)</f>
        <v>9.8999999999999994E-5</v>
      </c>
      <c r="T42" s="22">
        <f t="shared" si="9"/>
        <v>5.3539200000000002E-2</v>
      </c>
      <c r="U42" s="19">
        <f>VLOOKUP(J42,[1]Values!$A$3:$D$462,4,FALSE)</f>
        <v>0</v>
      </c>
      <c r="V42" s="20">
        <v>0</v>
      </c>
      <c r="W42" s="20">
        <f t="shared" si="10"/>
        <v>0</v>
      </c>
      <c r="X42" s="23">
        <f>VLOOKUP(H42,[1]Rates!$A$3:$D$139,4,FALSE)</f>
        <v>8.6000000000000003E-5</v>
      </c>
      <c r="Y42" s="90">
        <f t="shared" si="11"/>
        <v>0</v>
      </c>
      <c r="Z42" s="9"/>
    </row>
    <row r="43" spans="3:26" x14ac:dyDescent="0.25">
      <c r="G43" s="16"/>
      <c r="H43" s="9">
        <v>41</v>
      </c>
      <c r="I43" s="9" t="s">
        <v>77</v>
      </c>
      <c r="J43" s="17">
        <v>910</v>
      </c>
      <c r="K43" s="18">
        <v>0.65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832</v>
      </c>
      <c r="P43" s="19"/>
      <c r="Q43" s="19">
        <f t="shared" si="7"/>
        <v>540.80000000000007</v>
      </c>
      <c r="R43" s="20">
        <f t="shared" si="8"/>
        <v>540.80000000000007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0</v>
      </c>
      <c r="V43" s="20">
        <v>0</v>
      </c>
      <c r="W43" s="20">
        <f t="shared" si="10"/>
        <v>0</v>
      </c>
      <c r="X43" s="23">
        <f>VLOOKUP(H43,[1]Rates!$A$3:$D$139,4,FALSE)</f>
        <v>0</v>
      </c>
      <c r="Y43" s="90">
        <f t="shared" si="11"/>
        <v>0</v>
      </c>
      <c r="Z43" s="9"/>
    </row>
    <row r="44" spans="3:26" x14ac:dyDescent="0.25">
      <c r="G44" s="16"/>
      <c r="H44" s="9">
        <v>55</v>
      </c>
      <c r="I44" s="9" t="s">
        <v>78</v>
      </c>
      <c r="J44" s="17">
        <v>910</v>
      </c>
      <c r="K44" s="18">
        <v>0.65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832</v>
      </c>
      <c r="P44" s="19"/>
      <c r="Q44" s="19">
        <f t="shared" si="7"/>
        <v>540.80000000000007</v>
      </c>
      <c r="R44" s="20">
        <f t="shared" si="8"/>
        <v>540.80000000000007</v>
      </c>
      <c r="S44" s="21">
        <f>VLOOKUP(H44,[1]Rates!$A$3:$D$139,3,FALSE)</f>
        <v>1.45E-4</v>
      </c>
      <c r="T44" s="22">
        <f t="shared" si="9"/>
        <v>7.8416000000000013E-2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1.35E-4</v>
      </c>
      <c r="Y44" s="90">
        <f t="shared" si="11"/>
        <v>0</v>
      </c>
      <c r="Z44" s="9"/>
    </row>
    <row r="45" spans="3:26" x14ac:dyDescent="0.25">
      <c r="G45" s="16"/>
      <c r="H45" s="9">
        <v>56</v>
      </c>
      <c r="I45" s="9" t="s">
        <v>79</v>
      </c>
      <c r="J45" s="17">
        <v>910</v>
      </c>
      <c r="K45" s="18">
        <v>0.65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832</v>
      </c>
      <c r="P45" s="19"/>
      <c r="Q45" s="19">
        <f t="shared" si="7"/>
        <v>540.80000000000007</v>
      </c>
      <c r="R45" s="20">
        <f t="shared" si="8"/>
        <v>540.80000000000007</v>
      </c>
      <c r="S45" s="21">
        <f>VLOOKUP(H45,[1]Rates!$A$3:$D$139,3,FALSE)</f>
        <v>1.4630000000000001E-3</v>
      </c>
      <c r="T45" s="22">
        <f t="shared" si="9"/>
        <v>0.79119040000000018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1.5150000000000001E-3</v>
      </c>
      <c r="Y45" s="90">
        <f t="shared" si="11"/>
        <v>0</v>
      </c>
      <c r="Z45" s="9"/>
    </row>
    <row r="46" spans="3:26" x14ac:dyDescent="0.25">
      <c r="G46" s="16"/>
      <c r="H46" s="9">
        <v>71</v>
      </c>
      <c r="I46" s="9" t="s">
        <v>80</v>
      </c>
      <c r="J46" s="17">
        <v>910</v>
      </c>
      <c r="K46" s="18">
        <v>0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832</v>
      </c>
      <c r="P46" s="19"/>
      <c r="Q46" s="19">
        <f t="shared" si="7"/>
        <v>0</v>
      </c>
      <c r="R46" s="20">
        <f t="shared" si="8"/>
        <v>0</v>
      </c>
      <c r="S46" s="21">
        <f>VLOOKUP(H46,[1]Rates!$A$3:$D$139,3,FALSE)</f>
        <v>9.0000000000000002E-6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9.0000000000000002E-6</v>
      </c>
      <c r="Y46" s="90">
        <f t="shared" si="11"/>
        <v>0</v>
      </c>
      <c r="Z46" s="9"/>
    </row>
    <row r="47" spans="3:26" x14ac:dyDescent="0.25">
      <c r="G47" s="16"/>
      <c r="H47" s="9">
        <v>72</v>
      </c>
      <c r="I47" s="9" t="s">
        <v>81</v>
      </c>
      <c r="J47" s="17">
        <v>910</v>
      </c>
      <c r="K47" s="18">
        <v>0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832</v>
      </c>
      <c r="P47" s="19"/>
      <c r="Q47" s="19">
        <f t="shared" si="7"/>
        <v>0</v>
      </c>
      <c r="R47" s="20">
        <f t="shared" si="8"/>
        <v>0</v>
      </c>
      <c r="S47" s="21">
        <f>VLOOKUP(H47,[1]Rates!$A$3:$D$139,3,FALSE)</f>
        <v>2.5799999999999998E-4</v>
      </c>
      <c r="T47" s="22">
        <f t="shared" si="9"/>
        <v>0</v>
      </c>
      <c r="U47" s="19">
        <f>VLOOKUP(J47,[1]Values!$A$3:$D$462,4,FALSE)</f>
        <v>0</v>
      </c>
      <c r="V47" s="20">
        <v>0</v>
      </c>
      <c r="W47" s="20">
        <f t="shared" si="10"/>
        <v>0</v>
      </c>
      <c r="X47" s="23">
        <f>VLOOKUP(H47,[1]Rates!$A$3:$D$139,4,FALSE)</f>
        <v>2.7500000000000002E-4</v>
      </c>
      <c r="Y47" s="90">
        <f t="shared" si="11"/>
        <v>0</v>
      </c>
      <c r="Z47" s="9"/>
    </row>
    <row r="48" spans="3:26" x14ac:dyDescent="0.25">
      <c r="G48" s="16"/>
      <c r="H48" s="9">
        <v>104</v>
      </c>
      <c r="I48" s="9" t="s">
        <v>82</v>
      </c>
      <c r="J48" s="17">
        <v>910</v>
      </c>
      <c r="K48" s="18">
        <v>0.65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832</v>
      </c>
      <c r="P48" s="19"/>
      <c r="Q48" s="19">
        <f t="shared" si="7"/>
        <v>540.80000000000007</v>
      </c>
      <c r="R48" s="20">
        <f t="shared" si="8"/>
        <v>540.80000000000007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0</v>
      </c>
      <c r="V48" s="20">
        <v>0</v>
      </c>
      <c r="W48" s="20">
        <f t="shared" si="10"/>
        <v>0</v>
      </c>
      <c r="X48" s="23">
        <f>VLOOKUP(H48,[1]Rates!$A$3:$D$139,4,FALSE)</f>
        <v>0</v>
      </c>
      <c r="Y48" s="90">
        <f t="shared" si="11"/>
        <v>0</v>
      </c>
      <c r="Z48" s="9"/>
    </row>
    <row r="49" spans="7:26" x14ac:dyDescent="0.25">
      <c r="G49" s="16"/>
      <c r="H49" s="9">
        <v>117</v>
      </c>
      <c r="I49" s="9" t="s">
        <v>83</v>
      </c>
      <c r="J49" s="17">
        <v>910</v>
      </c>
      <c r="K49" s="18">
        <v>0.65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832</v>
      </c>
      <c r="P49" s="19"/>
      <c r="Q49" s="19">
        <f t="shared" si="7"/>
        <v>540.80000000000007</v>
      </c>
      <c r="R49" s="20">
        <f t="shared" si="8"/>
        <v>540.80000000000007</v>
      </c>
      <c r="S49" s="21">
        <f>VLOOKUP(H49,[1]Rates!$A$3:$D$139,3,FALSE)</f>
        <v>2.1900000000000001E-4</v>
      </c>
      <c r="T49" s="22">
        <f t="shared" si="9"/>
        <v>0.11843520000000002</v>
      </c>
      <c r="U49" s="19">
        <f>VLOOKUP(J49,[1]Values!$A$3:$D$462,4,FALSE)</f>
        <v>0</v>
      </c>
      <c r="V49" s="20">
        <v>0</v>
      </c>
      <c r="W49" s="20">
        <f t="shared" si="10"/>
        <v>0</v>
      </c>
      <c r="X49" s="23">
        <f>VLOOKUP(H49,[1]Rates!$A$3:$D$139,4,FALSE)</f>
        <v>2.34E-4</v>
      </c>
      <c r="Y49" s="90">
        <f t="shared" si="11"/>
        <v>0</v>
      </c>
      <c r="Z49" s="9"/>
    </row>
    <row r="50" spans="7:26" x14ac:dyDescent="0.25">
      <c r="G50" s="16"/>
      <c r="H50" s="9">
        <v>118</v>
      </c>
      <c r="I50" s="9" t="s">
        <v>84</v>
      </c>
      <c r="J50" s="17">
        <v>910</v>
      </c>
      <c r="K50" s="18">
        <v>0.65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832</v>
      </c>
      <c r="P50" s="19"/>
      <c r="Q50" s="19">
        <f t="shared" si="7"/>
        <v>540.80000000000007</v>
      </c>
      <c r="R50" s="20">
        <f t="shared" si="8"/>
        <v>540.80000000000007</v>
      </c>
      <c r="S50" s="21">
        <f>VLOOKUP(H50,[1]Rates!$A$3:$D$139,3,FALSE)</f>
        <v>6.3999999999999997E-5</v>
      </c>
      <c r="T50" s="22">
        <f t="shared" si="9"/>
        <v>3.4611200000000002E-2</v>
      </c>
      <c r="U50" s="19">
        <f>VLOOKUP(J50,[1]Values!$A$3:$D$462,4,FALSE)</f>
        <v>0</v>
      </c>
      <c r="V50" s="20">
        <v>0</v>
      </c>
      <c r="W50" s="20">
        <f t="shared" si="10"/>
        <v>0</v>
      </c>
      <c r="X50" s="23">
        <f>VLOOKUP(H50,[1]Rates!$A$3:$D$139,4,FALSE)</f>
        <v>6.9999999999999994E-5</v>
      </c>
      <c r="Y50" s="90">
        <f t="shared" si="11"/>
        <v>0</v>
      </c>
      <c r="Z50" s="9"/>
    </row>
    <row r="51" spans="7:26" x14ac:dyDescent="0.25">
      <c r="G51" s="16"/>
      <c r="H51" s="9">
        <v>129</v>
      </c>
      <c r="I51" s="9" t="s">
        <v>85</v>
      </c>
      <c r="J51" s="17">
        <v>910</v>
      </c>
      <c r="K51" s="18">
        <v>0.65</v>
      </c>
      <c r="L51" s="19">
        <f>VLOOKUP(J51,[1]Values!$A$3:$D$462,2,FALSE)</f>
        <v>0</v>
      </c>
      <c r="M51" s="20"/>
      <c r="N51" s="20">
        <f t="shared" si="6"/>
        <v>0</v>
      </c>
      <c r="O51" s="19">
        <f>VLOOKUP(J51,[1]Values!$A$3:$D$462,3,FALSE)</f>
        <v>832</v>
      </c>
      <c r="P51" s="19"/>
      <c r="Q51" s="19">
        <f t="shared" si="7"/>
        <v>540.80000000000007</v>
      </c>
      <c r="R51" s="20">
        <f t="shared" si="8"/>
        <v>540.80000000000007</v>
      </c>
      <c r="S51" s="21">
        <f>VLOOKUP(H51,[1]Rates!$A$3:$D$139,3,FALSE)</f>
        <v>0</v>
      </c>
      <c r="T51" s="22">
        <f t="shared" si="9"/>
        <v>0</v>
      </c>
      <c r="U51" s="19">
        <f>VLOOKUP(J51,[1]Values!$A$3:$D$462,4,FALSE)</f>
        <v>0</v>
      </c>
      <c r="V51" s="20">
        <v>0</v>
      </c>
      <c r="W51" s="20">
        <f t="shared" si="10"/>
        <v>0</v>
      </c>
      <c r="X51" s="23">
        <f>VLOOKUP(H51,[1]Rates!$A$3:$D$139,4,FALSE)</f>
        <v>0</v>
      </c>
      <c r="Y51" s="90">
        <f t="shared" si="11"/>
        <v>0</v>
      </c>
      <c r="Z51" s="9"/>
    </row>
    <row r="52" spans="7:26" x14ac:dyDescent="0.25">
      <c r="G52" s="16"/>
      <c r="H52" s="9">
        <v>130</v>
      </c>
      <c r="I52" s="9" t="s">
        <v>86</v>
      </c>
      <c r="J52" s="17">
        <v>910</v>
      </c>
      <c r="K52" s="18">
        <v>0.65</v>
      </c>
      <c r="L52" s="19">
        <f>VLOOKUP(J52,[1]Values!$A$3:$D$462,2,FALSE)</f>
        <v>0</v>
      </c>
      <c r="M52" s="20"/>
      <c r="N52" s="20">
        <f t="shared" si="6"/>
        <v>0</v>
      </c>
      <c r="O52" s="19">
        <f>VLOOKUP(J52,[1]Values!$A$3:$D$462,3,FALSE)</f>
        <v>832</v>
      </c>
      <c r="P52" s="19"/>
      <c r="Q52" s="19">
        <f t="shared" si="7"/>
        <v>540.80000000000007</v>
      </c>
      <c r="R52" s="20">
        <f t="shared" si="8"/>
        <v>540.80000000000007</v>
      </c>
      <c r="S52" s="21">
        <f>VLOOKUP(H52,[1]Rates!$A$3:$D$139,3,FALSE)</f>
        <v>0</v>
      </c>
      <c r="T52" s="22">
        <f t="shared" si="9"/>
        <v>0</v>
      </c>
      <c r="U52" s="19">
        <f>VLOOKUP(J52,[1]Values!$A$3:$D$462,4,FALSE)</f>
        <v>0</v>
      </c>
      <c r="V52" s="20">
        <v>0</v>
      </c>
      <c r="W52" s="20">
        <f t="shared" si="10"/>
        <v>0</v>
      </c>
      <c r="X52" s="23">
        <f>VLOOKUP(H52,[1]Rates!$A$3:$D$139,4,FALSE)</f>
        <v>0</v>
      </c>
      <c r="Y52" s="90">
        <f t="shared" si="11"/>
        <v>0</v>
      </c>
      <c r="Z52" s="9"/>
    </row>
    <row r="53" spans="7:26" ht="15.75" thickBot="1" x14ac:dyDescent="0.3">
      <c r="G53" s="24"/>
      <c r="H53" s="25"/>
      <c r="I53" s="25"/>
      <c r="J53" s="93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6"/>
      <c r="Z53" s="9"/>
    </row>
    <row r="54" spans="7:26" x14ac:dyDescent="0.25">
      <c r="G54" s="9">
        <v>130</v>
      </c>
      <c r="H54" s="9" t="s">
        <v>65</v>
      </c>
      <c r="I54" s="9"/>
      <c r="J54" s="17"/>
      <c r="K54" s="18"/>
      <c r="L54" s="20"/>
      <c r="M54" s="20"/>
      <c r="N54" s="20"/>
      <c r="O54" s="20"/>
      <c r="P54" s="20"/>
      <c r="Q54" s="20"/>
      <c r="R54" s="20"/>
      <c r="S54" s="23"/>
      <c r="T54" s="22">
        <f>SUM(T8:T53)</f>
        <v>134987.53317919996</v>
      </c>
      <c r="U54" s="20"/>
      <c r="V54" s="20"/>
      <c r="W54" s="20"/>
      <c r="X54" s="23"/>
      <c r="Y54" s="22">
        <f>SUM(Y8:Y53)</f>
        <v>9.7335484999999977</v>
      </c>
      <c r="Z54" s="27">
        <f>T54+Y54</f>
        <v>134997.26672769996</v>
      </c>
    </row>
    <row r="55" spans="7:26" x14ac:dyDescent="0.25">
      <c r="G55" s="9"/>
      <c r="H55" s="9"/>
      <c r="I55" s="9"/>
      <c r="J55" s="17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7:26" ht="15.75" thickBot="1" x14ac:dyDescent="0.3">
      <c r="G56" s="9"/>
      <c r="H56" s="9"/>
      <c r="I56" s="9"/>
      <c r="J56" s="10" t="s">
        <v>53</v>
      </c>
      <c r="K56" s="11" t="s">
        <v>54</v>
      </c>
      <c r="L56" s="12" t="s">
        <v>55</v>
      </c>
      <c r="M56" s="12" t="s">
        <v>160</v>
      </c>
      <c r="N56" s="12" t="s">
        <v>176</v>
      </c>
      <c r="O56" s="12" t="s">
        <v>56</v>
      </c>
      <c r="P56" s="12" t="s">
        <v>161</v>
      </c>
      <c r="Q56" s="12"/>
      <c r="R56" s="12" t="s">
        <v>57</v>
      </c>
      <c r="S56" s="13" t="s">
        <v>58</v>
      </c>
      <c r="T56" s="14" t="s">
        <v>59</v>
      </c>
      <c r="U56" s="12" t="s">
        <v>60</v>
      </c>
      <c r="V56" s="12" t="s">
        <v>61</v>
      </c>
      <c r="W56" s="12" t="s">
        <v>62</v>
      </c>
      <c r="X56" s="13" t="s">
        <v>63</v>
      </c>
      <c r="Y56" s="14" t="s">
        <v>64</v>
      </c>
      <c r="Z56" s="9"/>
    </row>
    <row r="57" spans="7:26" ht="15.75" x14ac:dyDescent="0.25">
      <c r="G57" s="82">
        <v>135</v>
      </c>
      <c r="H57" s="83" t="s">
        <v>170</v>
      </c>
      <c r="I57" s="15"/>
      <c r="J57" s="84"/>
      <c r="K57" s="85"/>
      <c r="L57" s="86"/>
      <c r="M57" s="86"/>
      <c r="N57" s="86"/>
      <c r="O57" s="86"/>
      <c r="P57" s="86"/>
      <c r="Q57" s="86"/>
      <c r="R57" s="86"/>
      <c r="S57" s="87"/>
      <c r="T57" s="88"/>
      <c r="U57" s="86"/>
      <c r="V57" s="86"/>
      <c r="W57" s="86"/>
      <c r="X57" s="87"/>
      <c r="Y57" s="89"/>
      <c r="Z57" s="9"/>
    </row>
    <row r="58" spans="7:26" x14ac:dyDescent="0.25">
      <c r="G58" s="16"/>
      <c r="H58" s="9">
        <v>1</v>
      </c>
      <c r="I58" s="9" t="s">
        <v>66</v>
      </c>
      <c r="J58" s="17">
        <v>509</v>
      </c>
      <c r="K58" s="18">
        <v>0.55000000000000004</v>
      </c>
      <c r="L58" s="19">
        <f>VLOOKUP(J58,[1]Values!$A$3:$D$462,2,FALSE)</f>
        <v>8003635</v>
      </c>
      <c r="M58" s="20">
        <v>5309954</v>
      </c>
      <c r="N58" s="20">
        <f t="shared" ref="N58:N79" si="12">(L58-M58)*K58</f>
        <v>1481524.55</v>
      </c>
      <c r="O58" s="19">
        <f>VLOOKUP(J58,[1]Values!$A$3:$D$462,3,FALSE)</f>
        <v>28067</v>
      </c>
      <c r="P58" s="19"/>
      <c r="Q58" s="19">
        <f t="shared" ref="Q58:Q79" si="13">(O58-P58)*K58</f>
        <v>15436.85</v>
      </c>
      <c r="R58" s="20">
        <f t="shared" ref="R58:R79" si="14">(L58-M58+O58-P58)*K58</f>
        <v>1496961.4000000001</v>
      </c>
      <c r="S58" s="21">
        <f>VLOOKUP(H58,[1]Rates!$A$3:$D$139,3,FALSE)</f>
        <v>1.908E-3</v>
      </c>
      <c r="T58" s="22">
        <f t="shared" ref="T58:T79" si="15">R58*S58</f>
        <v>2856.2023512000001</v>
      </c>
      <c r="U58" s="19">
        <f>VLOOKUP(J58,[1]Values!$A$3:$D$462,4,FALSE)</f>
        <v>954657</v>
      </c>
      <c r="V58" s="20">
        <v>372992</v>
      </c>
      <c r="W58" s="20">
        <f t="shared" ref="W58:W79" si="16">(U58-V58)*K58</f>
        <v>319915.75</v>
      </c>
      <c r="X58" s="23">
        <f>VLOOKUP(H58,[1]Rates!$A$3:$D$139,4,FALSE)</f>
        <v>2.0739999999999999E-3</v>
      </c>
      <c r="Y58" s="90">
        <f t="shared" ref="Y58:Y79" si="17">W58*X58</f>
        <v>663.50526549999995</v>
      </c>
      <c r="Z58" s="9"/>
    </row>
    <row r="59" spans="7:26" x14ac:dyDescent="0.25">
      <c r="G59" s="16"/>
      <c r="H59" s="9">
        <v>2</v>
      </c>
      <c r="I59" s="9" t="s">
        <v>67</v>
      </c>
      <c r="J59" s="17">
        <v>509</v>
      </c>
      <c r="K59" s="18">
        <v>0.55000000000000004</v>
      </c>
      <c r="L59" s="19">
        <f>VLOOKUP(J59,[1]Values!$A$3:$D$462,2,FALSE)</f>
        <v>8003635</v>
      </c>
      <c r="M59" s="20">
        <v>5309954</v>
      </c>
      <c r="N59" s="20">
        <f t="shared" si="12"/>
        <v>1481524.55</v>
      </c>
      <c r="O59" s="19">
        <f>VLOOKUP(J59,[1]Values!$A$3:$D$462,3,FALSE)</f>
        <v>28067</v>
      </c>
      <c r="P59" s="19"/>
      <c r="Q59" s="19">
        <f t="shared" si="13"/>
        <v>15436.85</v>
      </c>
      <c r="R59" s="20">
        <f t="shared" si="14"/>
        <v>1496961.4000000001</v>
      </c>
      <c r="S59" s="21">
        <f>VLOOKUP(H59,[1]Rates!$A$3:$D$139,3,FALSE)</f>
        <v>2.0900000000000001E-4</v>
      </c>
      <c r="T59" s="22">
        <f t="shared" si="15"/>
        <v>312.86493260000003</v>
      </c>
      <c r="U59" s="19">
        <f>VLOOKUP(J59,[1]Values!$A$3:$D$462,4,FALSE)</f>
        <v>954657</v>
      </c>
      <c r="V59" s="20">
        <v>372992</v>
      </c>
      <c r="W59" s="20">
        <f t="shared" si="16"/>
        <v>319915.75</v>
      </c>
      <c r="X59" s="23">
        <f>VLOOKUP(H59,[1]Rates!$A$3:$D$139,4,FALSE)</f>
        <v>2.3000000000000001E-4</v>
      </c>
      <c r="Y59" s="90">
        <f t="shared" si="17"/>
        <v>73.580622500000004</v>
      </c>
      <c r="Z59" s="9"/>
    </row>
    <row r="60" spans="7:26" x14ac:dyDescent="0.25">
      <c r="G60" s="16"/>
      <c r="H60" s="9">
        <v>3</v>
      </c>
      <c r="I60" s="9" t="s">
        <v>68</v>
      </c>
      <c r="J60" s="17">
        <v>509</v>
      </c>
      <c r="K60" s="18">
        <v>0.55000000000000004</v>
      </c>
      <c r="L60" s="19">
        <f>VLOOKUP(J60,[1]Values!$A$3:$D$462,2,FALSE)</f>
        <v>8003635</v>
      </c>
      <c r="M60" s="20">
        <v>5309954</v>
      </c>
      <c r="N60" s="20">
        <f t="shared" si="12"/>
        <v>1481524.55</v>
      </c>
      <c r="O60" s="19">
        <f>VLOOKUP(J60,[1]Values!$A$3:$D$462,3,FALSE)</f>
        <v>28067</v>
      </c>
      <c r="P60" s="19"/>
      <c r="Q60" s="19">
        <f t="shared" si="13"/>
        <v>15436.85</v>
      </c>
      <c r="R60" s="20">
        <f t="shared" si="14"/>
        <v>1496961.4000000001</v>
      </c>
      <c r="S60" s="21">
        <f>VLOOKUP(H60,[1]Rates!$A$3:$D$139,3,FALSE)</f>
        <v>4.9299999999999995E-4</v>
      </c>
      <c r="T60" s="22">
        <f t="shared" si="15"/>
        <v>738.00197019999996</v>
      </c>
      <c r="U60" s="19">
        <f>VLOOKUP(J60,[1]Values!$A$3:$D$462,4,FALSE)</f>
        <v>954657</v>
      </c>
      <c r="V60" s="20">
        <v>372992</v>
      </c>
      <c r="W60" s="20">
        <f t="shared" si="16"/>
        <v>319915.75</v>
      </c>
      <c r="X60" s="23">
        <f>VLOOKUP(H60,[1]Rates!$A$3:$D$139,4,FALSE)</f>
        <v>5.2599999999999999E-4</v>
      </c>
      <c r="Y60" s="90">
        <f t="shared" si="17"/>
        <v>168.27568450000001</v>
      </c>
      <c r="Z60" s="9"/>
    </row>
    <row r="61" spans="7:26" x14ac:dyDescent="0.25">
      <c r="G61" s="16"/>
      <c r="H61" s="9">
        <v>5</v>
      </c>
      <c r="I61" s="9" t="s">
        <v>69</v>
      </c>
      <c r="J61" s="17">
        <v>509</v>
      </c>
      <c r="K61" s="18">
        <v>0.5</v>
      </c>
      <c r="L61" s="19">
        <f>VLOOKUP(J61,[1]Values!$A$3:$D$462,2,FALSE)</f>
        <v>8003635</v>
      </c>
      <c r="M61" s="20">
        <v>5309954</v>
      </c>
      <c r="N61" s="20">
        <f t="shared" si="12"/>
        <v>1346840.5</v>
      </c>
      <c r="O61" s="19">
        <f>VLOOKUP(J61,[1]Values!$A$3:$D$462,3,FALSE)</f>
        <v>28067</v>
      </c>
      <c r="P61" s="19"/>
      <c r="Q61" s="19">
        <f t="shared" si="13"/>
        <v>14033.5</v>
      </c>
      <c r="R61" s="20">
        <f t="shared" si="14"/>
        <v>1360874</v>
      </c>
      <c r="S61" s="21">
        <f>VLOOKUP(H61,[1]Rates!$A$3:$D$139,3,FALSE)</f>
        <v>6.038E-3</v>
      </c>
      <c r="T61" s="22">
        <f t="shared" si="15"/>
        <v>8216.9572119999993</v>
      </c>
      <c r="U61" s="19">
        <f>VLOOKUP(J61,[1]Values!$A$3:$D$462,4,FALSE)</f>
        <v>954657</v>
      </c>
      <c r="V61" s="20">
        <v>372992</v>
      </c>
      <c r="W61" s="20">
        <f t="shared" si="16"/>
        <v>290832.5</v>
      </c>
      <c r="X61" s="23">
        <f>VLOOKUP(H61,[1]Rates!$A$3:$D$139,4,FALSE)</f>
        <v>6.2370000000000004E-3</v>
      </c>
      <c r="Y61" s="90">
        <f t="shared" si="17"/>
        <v>1813.9223025000001</v>
      </c>
      <c r="Z61" s="9"/>
    </row>
    <row r="62" spans="7:26" x14ac:dyDescent="0.25">
      <c r="G62" s="16"/>
      <c r="H62" s="9">
        <v>137</v>
      </c>
      <c r="I62" s="9" t="s">
        <v>140</v>
      </c>
      <c r="J62" s="17">
        <v>509</v>
      </c>
      <c r="K62" s="18">
        <v>0.5</v>
      </c>
      <c r="L62" s="19">
        <f>VLOOKUP(J62,[1]Values!$A$3:$D$462,2,FALSE)</f>
        <v>8003635</v>
      </c>
      <c r="M62" s="20">
        <v>5309954</v>
      </c>
      <c r="N62" s="20">
        <f t="shared" si="12"/>
        <v>1346840.5</v>
      </c>
      <c r="O62" s="19">
        <f>VLOOKUP(J62,[1]Values!$A$3:$D$462,3,FALSE)</f>
        <v>28067</v>
      </c>
      <c r="P62" s="19"/>
      <c r="Q62" s="19">
        <f t="shared" si="13"/>
        <v>14033.5</v>
      </c>
      <c r="R62" s="20">
        <f t="shared" si="14"/>
        <v>1360874</v>
      </c>
      <c r="S62" s="21">
        <f>VLOOKUP(H62,[1]Rates!$A$3:$D$139,3,FALSE)</f>
        <v>7.2000000000000002E-5</v>
      </c>
      <c r="T62" s="22">
        <f t="shared" si="15"/>
        <v>97.982928000000001</v>
      </c>
      <c r="U62" s="19">
        <f>VLOOKUP(J62,[1]Values!$A$3:$D$462,4,FALSE)</f>
        <v>954657</v>
      </c>
      <c r="V62" s="20">
        <v>372992</v>
      </c>
      <c r="W62" s="20">
        <f t="shared" si="16"/>
        <v>290832.5</v>
      </c>
      <c r="X62" s="23">
        <f>VLOOKUP(H62,[1]Rates!$A$3:$D$139,4,FALSE)</f>
        <v>6.9999999999999994E-5</v>
      </c>
      <c r="Y62" s="90">
        <f t="shared" si="17"/>
        <v>20.358274999999999</v>
      </c>
      <c r="Z62" s="9"/>
    </row>
    <row r="63" spans="7:26" x14ac:dyDescent="0.25">
      <c r="G63" s="16"/>
      <c r="H63" s="9">
        <v>6</v>
      </c>
      <c r="I63" s="9" t="s">
        <v>70</v>
      </c>
      <c r="J63" s="17">
        <v>509</v>
      </c>
      <c r="K63" s="18">
        <v>0.5</v>
      </c>
      <c r="L63" s="19">
        <f>VLOOKUP(J63,[1]Values!$A$3:$D$462,2,FALSE)</f>
        <v>8003635</v>
      </c>
      <c r="M63" s="20">
        <v>5309954</v>
      </c>
      <c r="N63" s="20">
        <f t="shared" si="12"/>
        <v>1346840.5</v>
      </c>
      <c r="O63" s="19">
        <f>VLOOKUP(J63,[1]Values!$A$3:$D$462,3,FALSE)</f>
        <v>28067</v>
      </c>
      <c r="P63" s="19"/>
      <c r="Q63" s="19">
        <f t="shared" si="13"/>
        <v>14033.5</v>
      </c>
      <c r="R63" s="20">
        <f t="shared" si="14"/>
        <v>1360874</v>
      </c>
      <c r="S63" s="21">
        <f>VLOOKUP(H63,[1]Rates!$A$3:$D$139,3,FALSE)</f>
        <v>0</v>
      </c>
      <c r="T63" s="22">
        <f t="shared" si="15"/>
        <v>0</v>
      </c>
      <c r="U63" s="19">
        <f>VLOOKUP(J63,[1]Values!$A$3:$D$462,4,FALSE)</f>
        <v>954657</v>
      </c>
      <c r="V63" s="20">
        <v>372992</v>
      </c>
      <c r="W63" s="20">
        <f t="shared" si="16"/>
        <v>290832.5</v>
      </c>
      <c r="X63" s="23">
        <f>VLOOKUP(H63,[1]Rates!$A$3:$D$139,4,FALSE)</f>
        <v>0</v>
      </c>
      <c r="Y63" s="90">
        <f t="shared" si="17"/>
        <v>0</v>
      </c>
      <c r="Z63" s="9"/>
    </row>
    <row r="64" spans="7:26" x14ac:dyDescent="0.25">
      <c r="G64" s="16"/>
      <c r="H64" s="9">
        <v>7</v>
      </c>
      <c r="I64" s="9" t="s">
        <v>71</v>
      </c>
      <c r="J64" s="17">
        <v>509</v>
      </c>
      <c r="K64" s="18">
        <v>0.5</v>
      </c>
      <c r="L64" s="19">
        <f>VLOOKUP(J64,[1]Values!$A$3:$D$462,2,FALSE)</f>
        <v>8003635</v>
      </c>
      <c r="M64" s="20">
        <v>5309954</v>
      </c>
      <c r="N64" s="20">
        <f t="shared" si="12"/>
        <v>1346840.5</v>
      </c>
      <c r="O64" s="19">
        <f>VLOOKUP(J64,[1]Values!$A$3:$D$462,3,FALSE)</f>
        <v>28067</v>
      </c>
      <c r="P64" s="19"/>
      <c r="Q64" s="19">
        <f t="shared" si="13"/>
        <v>14033.5</v>
      </c>
      <c r="R64" s="20">
        <f t="shared" si="14"/>
        <v>1360874</v>
      </c>
      <c r="S64" s="21">
        <f>VLOOKUP(H64,[1]Rates!$A$3:$D$139,3,FALSE)</f>
        <v>1.01E-4</v>
      </c>
      <c r="T64" s="22">
        <f t="shared" si="15"/>
        <v>137.448274</v>
      </c>
      <c r="U64" s="19">
        <f>VLOOKUP(J64,[1]Values!$A$3:$D$462,4,FALSE)</f>
        <v>954657</v>
      </c>
      <c r="V64" s="20">
        <v>372992</v>
      </c>
      <c r="W64" s="20">
        <f t="shared" si="16"/>
        <v>290832.5</v>
      </c>
      <c r="X64" s="23">
        <f>VLOOKUP(H64,[1]Rates!$A$3:$D$139,4,FALSE)</f>
        <v>1.08E-4</v>
      </c>
      <c r="Y64" s="90">
        <f t="shared" si="17"/>
        <v>31.40991</v>
      </c>
      <c r="Z64" s="9"/>
    </row>
    <row r="65" spans="7:26" x14ac:dyDescent="0.25">
      <c r="G65" s="16"/>
      <c r="H65" s="9">
        <v>8</v>
      </c>
      <c r="I65" s="9" t="s">
        <v>72</v>
      </c>
      <c r="J65" s="17">
        <v>509</v>
      </c>
      <c r="K65" s="18">
        <v>0.5</v>
      </c>
      <c r="L65" s="19">
        <f>VLOOKUP(J65,[1]Values!$A$3:$D$462,2,FALSE)</f>
        <v>8003635</v>
      </c>
      <c r="M65" s="20">
        <v>5309954</v>
      </c>
      <c r="N65" s="20">
        <f t="shared" si="12"/>
        <v>1346840.5</v>
      </c>
      <c r="O65" s="19">
        <f>VLOOKUP(J65,[1]Values!$A$3:$D$462,3,FALSE)</f>
        <v>28067</v>
      </c>
      <c r="P65" s="19"/>
      <c r="Q65" s="19">
        <f t="shared" si="13"/>
        <v>14033.5</v>
      </c>
      <c r="R65" s="20">
        <f t="shared" si="14"/>
        <v>1360874</v>
      </c>
      <c r="S65" s="21">
        <f>VLOOKUP(H65,[1]Rates!$A$3:$D$139,3,FALSE)</f>
        <v>1.5300000000000001E-4</v>
      </c>
      <c r="T65" s="22">
        <f t="shared" si="15"/>
        <v>208.21372200000002</v>
      </c>
      <c r="U65" s="19">
        <f>VLOOKUP(J65,[1]Values!$A$3:$D$462,4,FALSE)</f>
        <v>954657</v>
      </c>
      <c r="V65" s="20">
        <v>372992</v>
      </c>
      <c r="W65" s="20">
        <f t="shared" si="16"/>
        <v>290832.5</v>
      </c>
      <c r="X65" s="23">
        <f>VLOOKUP(H65,[1]Rates!$A$3:$D$139,4,FALSE)</f>
        <v>1.64E-4</v>
      </c>
      <c r="Y65" s="90">
        <f t="shared" si="17"/>
        <v>47.696530000000003</v>
      </c>
      <c r="Z65" s="9"/>
    </row>
    <row r="66" spans="7:26" x14ac:dyDescent="0.25">
      <c r="G66" s="16"/>
      <c r="H66" s="9">
        <v>15</v>
      </c>
      <c r="I66" s="9" t="s">
        <v>73</v>
      </c>
      <c r="J66" s="17">
        <v>509</v>
      </c>
      <c r="K66" s="18">
        <v>0.5</v>
      </c>
      <c r="L66" s="19">
        <f>VLOOKUP(J66,[1]Values!$A$3:$D$462,2,FALSE)</f>
        <v>8003635</v>
      </c>
      <c r="M66" s="20">
        <v>5309954</v>
      </c>
      <c r="N66" s="20">
        <f t="shared" si="12"/>
        <v>1346840.5</v>
      </c>
      <c r="O66" s="19">
        <f>VLOOKUP(J66,[1]Values!$A$3:$D$462,3,FALSE)</f>
        <v>28067</v>
      </c>
      <c r="P66" s="19"/>
      <c r="Q66" s="19">
        <f t="shared" si="13"/>
        <v>14033.5</v>
      </c>
      <c r="R66" s="20">
        <f t="shared" si="14"/>
        <v>1360874</v>
      </c>
      <c r="S66" s="21">
        <f>VLOOKUP(H66,[1]Rates!$A$3:$D$139,3,FALSE)</f>
        <v>2.2599999999999999E-4</v>
      </c>
      <c r="T66" s="22">
        <f t="shared" si="15"/>
        <v>307.557524</v>
      </c>
      <c r="U66" s="19">
        <f>VLOOKUP(J66,[1]Values!$A$3:$D$462,4,FALSE)</f>
        <v>954657</v>
      </c>
      <c r="V66" s="20">
        <v>372992</v>
      </c>
      <c r="W66" s="20">
        <f t="shared" si="16"/>
        <v>290832.5</v>
      </c>
      <c r="X66" s="23">
        <f>VLOOKUP(H66,[1]Rates!$A$3:$D$139,4,FALSE)</f>
        <v>2.3699999999999999E-4</v>
      </c>
      <c r="Y66" s="90">
        <f t="shared" si="17"/>
        <v>68.927302499999996</v>
      </c>
      <c r="Z66" s="9"/>
    </row>
    <row r="67" spans="7:26" x14ac:dyDescent="0.25">
      <c r="G67" s="16"/>
      <c r="H67" s="9">
        <v>17</v>
      </c>
      <c r="I67" s="9" t="s">
        <v>74</v>
      </c>
      <c r="J67" s="17">
        <v>509</v>
      </c>
      <c r="K67" s="18">
        <v>0.5</v>
      </c>
      <c r="L67" s="19">
        <f>VLOOKUP(J67,[1]Values!$A$3:$D$462,2,FALSE)</f>
        <v>8003635</v>
      </c>
      <c r="M67" s="20">
        <v>5309954</v>
      </c>
      <c r="N67" s="20">
        <f t="shared" si="12"/>
        <v>1346840.5</v>
      </c>
      <c r="O67" s="19">
        <f>VLOOKUP(J67,[1]Values!$A$3:$D$462,3,FALSE)</f>
        <v>28067</v>
      </c>
      <c r="P67" s="19"/>
      <c r="Q67" s="19">
        <f t="shared" si="13"/>
        <v>14033.5</v>
      </c>
      <c r="R67" s="20">
        <f t="shared" si="14"/>
        <v>1360874</v>
      </c>
      <c r="S67" s="21">
        <f>VLOOKUP(H67,[1]Rates!$A$3:$D$139,3,FALSE)</f>
        <v>6.0700000000000001E-4</v>
      </c>
      <c r="T67" s="22">
        <f t="shared" si="15"/>
        <v>826.05051800000001</v>
      </c>
      <c r="U67" s="19">
        <f>VLOOKUP(J67,[1]Values!$A$3:$D$462,4,FALSE)</f>
        <v>954657</v>
      </c>
      <c r="V67" s="20">
        <v>372992</v>
      </c>
      <c r="W67" s="20">
        <f t="shared" si="16"/>
        <v>290832.5</v>
      </c>
      <c r="X67" s="23">
        <f>VLOOKUP(H67,[1]Rates!$A$3:$D$139,4,FALSE)</f>
        <v>6.4899999999999995E-4</v>
      </c>
      <c r="Y67" s="90">
        <f t="shared" si="17"/>
        <v>188.75029249999997</v>
      </c>
      <c r="Z67" s="9"/>
    </row>
    <row r="68" spans="7:26" x14ac:dyDescent="0.25">
      <c r="G68" s="16"/>
      <c r="H68" s="9">
        <v>37</v>
      </c>
      <c r="I68" s="9" t="s">
        <v>75</v>
      </c>
      <c r="J68" s="17">
        <v>509</v>
      </c>
      <c r="K68" s="18">
        <v>0</v>
      </c>
      <c r="L68" s="19">
        <f>VLOOKUP(J68,[1]Values!$A$3:$D$462,2,FALSE)</f>
        <v>8003635</v>
      </c>
      <c r="M68" s="20">
        <v>5309954</v>
      </c>
      <c r="N68" s="20">
        <f t="shared" si="12"/>
        <v>0</v>
      </c>
      <c r="O68" s="19">
        <f>VLOOKUP(J68,[1]Values!$A$3:$D$462,3,FALSE)</f>
        <v>28067</v>
      </c>
      <c r="P68" s="19"/>
      <c r="Q68" s="19">
        <f t="shared" si="13"/>
        <v>0</v>
      </c>
      <c r="R68" s="20">
        <f t="shared" si="14"/>
        <v>0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954657</v>
      </c>
      <c r="V68" s="20">
        <v>372992</v>
      </c>
      <c r="W68" s="20">
        <f t="shared" si="16"/>
        <v>0</v>
      </c>
      <c r="X68" s="23">
        <f>VLOOKUP(H68,[1]Rates!$A$3:$D$139,4,FALSE)</f>
        <v>0</v>
      </c>
      <c r="Y68" s="90">
        <f t="shared" si="17"/>
        <v>0</v>
      </c>
      <c r="Z68" s="9"/>
    </row>
    <row r="69" spans="7:26" x14ac:dyDescent="0.25">
      <c r="G69" s="16"/>
      <c r="H69" s="9">
        <v>38</v>
      </c>
      <c r="I69" s="9" t="s">
        <v>76</v>
      </c>
      <c r="J69" s="17">
        <v>509</v>
      </c>
      <c r="K69" s="18">
        <v>0.55000000000000004</v>
      </c>
      <c r="L69" s="19">
        <f>VLOOKUP(J69,[1]Values!$A$3:$D$462,2,FALSE)</f>
        <v>8003635</v>
      </c>
      <c r="M69" s="20">
        <v>5309954</v>
      </c>
      <c r="N69" s="20">
        <f t="shared" si="12"/>
        <v>1481524.55</v>
      </c>
      <c r="O69" s="19">
        <f>VLOOKUP(J69,[1]Values!$A$3:$D$462,3,FALSE)</f>
        <v>28067</v>
      </c>
      <c r="P69" s="19"/>
      <c r="Q69" s="19">
        <f t="shared" si="13"/>
        <v>15436.85</v>
      </c>
      <c r="R69" s="20">
        <f t="shared" si="14"/>
        <v>1496961.4000000001</v>
      </c>
      <c r="S69" s="21">
        <f>VLOOKUP(H69,[1]Rates!$A$3:$D$139,3,FALSE)</f>
        <v>9.8999999999999994E-5</v>
      </c>
      <c r="T69" s="22">
        <f t="shared" si="15"/>
        <v>148.19917860000001</v>
      </c>
      <c r="U69" s="19">
        <f>VLOOKUP(J69,[1]Values!$A$3:$D$462,4,FALSE)</f>
        <v>954657</v>
      </c>
      <c r="V69" s="20">
        <v>372992</v>
      </c>
      <c r="W69" s="20">
        <f t="shared" si="16"/>
        <v>319915.75</v>
      </c>
      <c r="X69" s="23">
        <f>VLOOKUP(H69,[1]Rates!$A$3:$D$139,4,FALSE)</f>
        <v>8.6000000000000003E-5</v>
      </c>
      <c r="Y69" s="90">
        <f t="shared" si="17"/>
        <v>27.5127545</v>
      </c>
      <c r="Z69" s="9"/>
    </row>
    <row r="70" spans="7:26" x14ac:dyDescent="0.25">
      <c r="G70" s="16"/>
      <c r="H70" s="9">
        <v>41</v>
      </c>
      <c r="I70" s="9" t="s">
        <v>77</v>
      </c>
      <c r="J70" s="17">
        <v>509</v>
      </c>
      <c r="K70" s="18">
        <v>0.55000000000000004</v>
      </c>
      <c r="L70" s="19">
        <f>VLOOKUP(J70,[1]Values!$A$3:$D$462,2,FALSE)</f>
        <v>8003635</v>
      </c>
      <c r="M70" s="20">
        <v>5309954</v>
      </c>
      <c r="N70" s="20">
        <f t="shared" si="12"/>
        <v>1481524.55</v>
      </c>
      <c r="O70" s="19">
        <f>VLOOKUP(J70,[1]Values!$A$3:$D$462,3,FALSE)</f>
        <v>28067</v>
      </c>
      <c r="P70" s="19"/>
      <c r="Q70" s="19">
        <f t="shared" si="13"/>
        <v>15436.85</v>
      </c>
      <c r="R70" s="20">
        <f t="shared" si="14"/>
        <v>1496961.4000000001</v>
      </c>
      <c r="S70" s="21">
        <f>VLOOKUP(H70,[1]Rates!$A$3:$D$139,3,FALSE)</f>
        <v>0</v>
      </c>
      <c r="T70" s="22">
        <f t="shared" si="15"/>
        <v>0</v>
      </c>
      <c r="U70" s="19">
        <f>VLOOKUP(J70,[1]Values!$A$3:$D$462,4,FALSE)</f>
        <v>954657</v>
      </c>
      <c r="V70" s="20">
        <v>372992</v>
      </c>
      <c r="W70" s="20">
        <f t="shared" si="16"/>
        <v>319915.75</v>
      </c>
      <c r="X70" s="23">
        <f>VLOOKUP(H70,[1]Rates!$A$3:$D$139,4,FALSE)</f>
        <v>0</v>
      </c>
      <c r="Y70" s="90">
        <f t="shared" si="17"/>
        <v>0</v>
      </c>
      <c r="Z70" s="9"/>
    </row>
    <row r="71" spans="7:26" x14ac:dyDescent="0.25">
      <c r="G71" s="16"/>
      <c r="H71" s="9">
        <v>55</v>
      </c>
      <c r="I71" s="9" t="s">
        <v>78</v>
      </c>
      <c r="J71" s="17">
        <v>509</v>
      </c>
      <c r="K71" s="18">
        <v>0.55000000000000004</v>
      </c>
      <c r="L71" s="19">
        <f>VLOOKUP(J71,[1]Values!$A$3:$D$462,2,FALSE)</f>
        <v>8003635</v>
      </c>
      <c r="M71" s="20">
        <v>5309954</v>
      </c>
      <c r="N71" s="20">
        <f t="shared" si="12"/>
        <v>1481524.55</v>
      </c>
      <c r="O71" s="19">
        <f>VLOOKUP(J71,[1]Values!$A$3:$D$462,3,FALSE)</f>
        <v>28067</v>
      </c>
      <c r="P71" s="19"/>
      <c r="Q71" s="19">
        <f t="shared" si="13"/>
        <v>15436.85</v>
      </c>
      <c r="R71" s="20">
        <f t="shared" si="14"/>
        <v>1496961.4000000001</v>
      </c>
      <c r="S71" s="21">
        <f>VLOOKUP(H71,[1]Rates!$A$3:$D$139,3,FALSE)</f>
        <v>1.45E-4</v>
      </c>
      <c r="T71" s="22">
        <f t="shared" si="15"/>
        <v>217.05940300000003</v>
      </c>
      <c r="U71" s="19">
        <f>VLOOKUP(J71,[1]Values!$A$3:$D$462,4,FALSE)</f>
        <v>954657</v>
      </c>
      <c r="V71" s="20">
        <v>372992</v>
      </c>
      <c r="W71" s="20">
        <f t="shared" si="16"/>
        <v>319915.75</v>
      </c>
      <c r="X71" s="23">
        <f>VLOOKUP(H71,[1]Rates!$A$3:$D$139,4,FALSE)</f>
        <v>1.35E-4</v>
      </c>
      <c r="Y71" s="90">
        <f t="shared" si="17"/>
        <v>43.188626249999999</v>
      </c>
      <c r="Z71" s="9"/>
    </row>
    <row r="72" spans="7:26" x14ac:dyDescent="0.25">
      <c r="G72" s="16"/>
      <c r="H72" s="9">
        <v>56</v>
      </c>
      <c r="I72" s="9" t="s">
        <v>79</v>
      </c>
      <c r="J72" s="17">
        <v>509</v>
      </c>
      <c r="K72" s="18">
        <v>0.5</v>
      </c>
      <c r="L72" s="19">
        <f>VLOOKUP(J72,[1]Values!$A$3:$D$462,2,FALSE)</f>
        <v>8003635</v>
      </c>
      <c r="M72" s="20">
        <v>5309954</v>
      </c>
      <c r="N72" s="20">
        <f t="shared" si="12"/>
        <v>1346840.5</v>
      </c>
      <c r="O72" s="19">
        <f>VLOOKUP(J72,[1]Values!$A$3:$D$462,3,FALSE)</f>
        <v>28067</v>
      </c>
      <c r="P72" s="19"/>
      <c r="Q72" s="19">
        <f t="shared" si="13"/>
        <v>14033.5</v>
      </c>
      <c r="R72" s="20">
        <f t="shared" si="14"/>
        <v>1360874</v>
      </c>
      <c r="S72" s="21">
        <f>VLOOKUP(H72,[1]Rates!$A$3:$D$139,3,FALSE)</f>
        <v>1.4630000000000001E-3</v>
      </c>
      <c r="T72" s="22">
        <f t="shared" si="15"/>
        <v>1990.9586620000002</v>
      </c>
      <c r="U72" s="19">
        <f>VLOOKUP(J72,[1]Values!$A$3:$D$462,4,FALSE)</f>
        <v>954657</v>
      </c>
      <c r="V72" s="20">
        <v>372992</v>
      </c>
      <c r="W72" s="20">
        <f t="shared" si="16"/>
        <v>290832.5</v>
      </c>
      <c r="X72" s="23">
        <f>VLOOKUP(H72,[1]Rates!$A$3:$D$139,4,FALSE)</f>
        <v>1.5150000000000001E-3</v>
      </c>
      <c r="Y72" s="90">
        <f t="shared" si="17"/>
        <v>440.61123750000002</v>
      </c>
      <c r="Z72" s="9"/>
    </row>
    <row r="73" spans="7:26" x14ac:dyDescent="0.25">
      <c r="G73" s="16"/>
      <c r="H73" s="9">
        <v>71</v>
      </c>
      <c r="I73" s="9" t="s">
        <v>80</v>
      </c>
      <c r="J73" s="17">
        <v>509</v>
      </c>
      <c r="K73" s="18">
        <v>0</v>
      </c>
      <c r="L73" s="19">
        <f>VLOOKUP(J73,[1]Values!$A$3:$D$462,2,FALSE)</f>
        <v>8003635</v>
      </c>
      <c r="M73" s="20">
        <v>5309954</v>
      </c>
      <c r="N73" s="20">
        <f t="shared" si="12"/>
        <v>0</v>
      </c>
      <c r="O73" s="19">
        <f>VLOOKUP(J73,[1]Values!$A$3:$D$462,3,FALSE)</f>
        <v>28067</v>
      </c>
      <c r="P73" s="19"/>
      <c r="Q73" s="19">
        <f t="shared" si="13"/>
        <v>0</v>
      </c>
      <c r="R73" s="20">
        <f t="shared" si="14"/>
        <v>0</v>
      </c>
      <c r="S73" s="21">
        <f>VLOOKUP(H73,[1]Rates!$A$3:$D$139,3,FALSE)</f>
        <v>9.0000000000000002E-6</v>
      </c>
      <c r="T73" s="22">
        <f t="shared" si="15"/>
        <v>0</v>
      </c>
      <c r="U73" s="19">
        <f>VLOOKUP(J73,[1]Values!$A$3:$D$462,4,FALSE)</f>
        <v>954657</v>
      </c>
      <c r="V73" s="20">
        <v>372992</v>
      </c>
      <c r="W73" s="20">
        <f t="shared" si="16"/>
        <v>0</v>
      </c>
      <c r="X73" s="23">
        <f>VLOOKUP(H73,[1]Rates!$A$3:$D$139,4,FALSE)</f>
        <v>9.0000000000000002E-6</v>
      </c>
      <c r="Y73" s="90">
        <f t="shared" si="17"/>
        <v>0</v>
      </c>
      <c r="Z73" s="9"/>
    </row>
    <row r="74" spans="7:26" x14ac:dyDescent="0.25">
      <c r="G74" s="16"/>
      <c r="H74" s="9">
        <v>72</v>
      </c>
      <c r="I74" s="9" t="s">
        <v>81</v>
      </c>
      <c r="J74" s="17">
        <v>509</v>
      </c>
      <c r="K74" s="18">
        <v>0</v>
      </c>
      <c r="L74" s="19">
        <f>VLOOKUP(J74,[1]Values!$A$3:$D$462,2,FALSE)</f>
        <v>8003635</v>
      </c>
      <c r="M74" s="20">
        <v>5309954</v>
      </c>
      <c r="N74" s="20">
        <f t="shared" si="12"/>
        <v>0</v>
      </c>
      <c r="O74" s="19">
        <f>VLOOKUP(J74,[1]Values!$A$3:$D$462,3,FALSE)</f>
        <v>28067</v>
      </c>
      <c r="P74" s="19"/>
      <c r="Q74" s="19">
        <f t="shared" si="13"/>
        <v>0</v>
      </c>
      <c r="R74" s="20">
        <f t="shared" si="14"/>
        <v>0</v>
      </c>
      <c r="S74" s="21">
        <f>VLOOKUP(H74,[1]Rates!$A$3:$D$139,3,FALSE)</f>
        <v>2.5799999999999998E-4</v>
      </c>
      <c r="T74" s="22">
        <f t="shared" si="15"/>
        <v>0</v>
      </c>
      <c r="U74" s="19">
        <f>VLOOKUP(J74,[1]Values!$A$3:$D$462,4,FALSE)</f>
        <v>954657</v>
      </c>
      <c r="V74" s="20">
        <v>372992</v>
      </c>
      <c r="W74" s="20">
        <f t="shared" si="16"/>
        <v>0</v>
      </c>
      <c r="X74" s="23">
        <f>VLOOKUP(H74,[1]Rates!$A$3:$D$139,4,FALSE)</f>
        <v>2.7500000000000002E-4</v>
      </c>
      <c r="Y74" s="90">
        <f t="shared" si="17"/>
        <v>0</v>
      </c>
      <c r="Z74" s="9"/>
    </row>
    <row r="75" spans="7:26" x14ac:dyDescent="0.25">
      <c r="G75" s="16"/>
      <c r="H75" s="9">
        <v>104</v>
      </c>
      <c r="I75" s="9" t="s">
        <v>82</v>
      </c>
      <c r="J75" s="17">
        <v>509</v>
      </c>
      <c r="K75" s="18">
        <v>0.5</v>
      </c>
      <c r="L75" s="19">
        <f>VLOOKUP(J75,[1]Values!$A$3:$D$462,2,FALSE)</f>
        <v>8003635</v>
      </c>
      <c r="M75" s="20">
        <v>5309954</v>
      </c>
      <c r="N75" s="20">
        <f t="shared" si="12"/>
        <v>1346840.5</v>
      </c>
      <c r="O75" s="19">
        <f>VLOOKUP(J75,[1]Values!$A$3:$D$462,3,FALSE)</f>
        <v>28067</v>
      </c>
      <c r="P75" s="19"/>
      <c r="Q75" s="19">
        <f t="shared" si="13"/>
        <v>14033.5</v>
      </c>
      <c r="R75" s="20">
        <f t="shared" si="14"/>
        <v>1360874</v>
      </c>
      <c r="S75" s="21">
        <f>VLOOKUP(H75,[1]Rates!$A$3:$D$139,3,FALSE)</f>
        <v>0</v>
      </c>
      <c r="T75" s="22">
        <f t="shared" si="15"/>
        <v>0</v>
      </c>
      <c r="U75" s="19">
        <f>VLOOKUP(J75,[1]Values!$A$3:$D$462,4,FALSE)</f>
        <v>954657</v>
      </c>
      <c r="V75" s="20">
        <v>372992</v>
      </c>
      <c r="W75" s="20">
        <f t="shared" si="16"/>
        <v>290832.5</v>
      </c>
      <c r="X75" s="23">
        <f>VLOOKUP(H75,[1]Rates!$A$3:$D$139,4,FALSE)</f>
        <v>0</v>
      </c>
      <c r="Y75" s="90">
        <f t="shared" si="17"/>
        <v>0</v>
      </c>
      <c r="Z75" s="9"/>
    </row>
    <row r="76" spans="7:26" x14ac:dyDescent="0.25">
      <c r="G76" s="16"/>
      <c r="H76" s="9">
        <v>117</v>
      </c>
      <c r="I76" s="9" t="s">
        <v>83</v>
      </c>
      <c r="J76" s="17">
        <v>509</v>
      </c>
      <c r="K76" s="18">
        <v>0</v>
      </c>
      <c r="L76" s="19">
        <f>VLOOKUP(J76,[1]Values!$A$3:$D$462,2,FALSE)</f>
        <v>8003635</v>
      </c>
      <c r="M76" s="20">
        <v>5309954</v>
      </c>
      <c r="N76" s="20">
        <f t="shared" si="12"/>
        <v>0</v>
      </c>
      <c r="O76" s="19">
        <f>VLOOKUP(J76,[1]Values!$A$3:$D$462,3,FALSE)</f>
        <v>28067</v>
      </c>
      <c r="P76" s="19"/>
      <c r="Q76" s="19">
        <f t="shared" si="13"/>
        <v>0</v>
      </c>
      <c r="R76" s="20">
        <f t="shared" si="14"/>
        <v>0</v>
      </c>
      <c r="S76" s="21">
        <f>VLOOKUP(H76,[1]Rates!$A$3:$D$139,3,FALSE)</f>
        <v>2.1900000000000001E-4</v>
      </c>
      <c r="T76" s="22">
        <f t="shared" si="15"/>
        <v>0</v>
      </c>
      <c r="U76" s="19">
        <f>VLOOKUP(J76,[1]Values!$A$3:$D$462,4,FALSE)</f>
        <v>954657</v>
      </c>
      <c r="V76" s="20">
        <v>372992</v>
      </c>
      <c r="W76" s="20">
        <f t="shared" si="16"/>
        <v>0</v>
      </c>
      <c r="X76" s="23">
        <f>VLOOKUP(H76,[1]Rates!$A$3:$D$139,4,FALSE)</f>
        <v>2.34E-4</v>
      </c>
      <c r="Y76" s="90">
        <f t="shared" si="17"/>
        <v>0</v>
      </c>
      <c r="Z76" s="9"/>
    </row>
    <row r="77" spans="7:26" x14ac:dyDescent="0.25">
      <c r="G77" s="16"/>
      <c r="H77" s="9">
        <v>118</v>
      </c>
      <c r="I77" s="9" t="s">
        <v>84</v>
      </c>
      <c r="J77" s="17">
        <v>509</v>
      </c>
      <c r="K77" s="18">
        <v>0.5</v>
      </c>
      <c r="L77" s="19">
        <f>VLOOKUP(J77,[1]Values!$A$3:$D$462,2,FALSE)</f>
        <v>8003635</v>
      </c>
      <c r="M77" s="20">
        <v>5309954</v>
      </c>
      <c r="N77" s="20">
        <f t="shared" si="12"/>
        <v>1346840.5</v>
      </c>
      <c r="O77" s="19">
        <f>VLOOKUP(J77,[1]Values!$A$3:$D$462,3,FALSE)</f>
        <v>28067</v>
      </c>
      <c r="P77" s="19"/>
      <c r="Q77" s="19">
        <f t="shared" si="13"/>
        <v>14033.5</v>
      </c>
      <c r="R77" s="20">
        <f t="shared" si="14"/>
        <v>1360874</v>
      </c>
      <c r="S77" s="21">
        <f>VLOOKUP(H77,[1]Rates!$A$3:$D$139,3,FALSE)</f>
        <v>6.3999999999999997E-5</v>
      </c>
      <c r="T77" s="22">
        <f t="shared" si="15"/>
        <v>87.095935999999995</v>
      </c>
      <c r="U77" s="19">
        <f>VLOOKUP(J77,[1]Values!$A$3:$D$462,4,FALSE)</f>
        <v>954657</v>
      </c>
      <c r="V77" s="20">
        <v>372992</v>
      </c>
      <c r="W77" s="20">
        <f t="shared" si="16"/>
        <v>290832.5</v>
      </c>
      <c r="X77" s="23">
        <f>VLOOKUP(H77,[1]Rates!$A$3:$D$139,4,FALSE)</f>
        <v>6.9999999999999994E-5</v>
      </c>
      <c r="Y77" s="90">
        <f t="shared" si="17"/>
        <v>20.358274999999999</v>
      </c>
      <c r="Z77" s="9"/>
    </row>
    <row r="78" spans="7:26" x14ac:dyDescent="0.25">
      <c r="G78" s="16"/>
      <c r="H78" s="9">
        <v>129</v>
      </c>
      <c r="I78" s="9" t="s">
        <v>85</v>
      </c>
      <c r="J78" s="17">
        <v>509</v>
      </c>
      <c r="K78" s="18">
        <v>0.5</v>
      </c>
      <c r="L78" s="19">
        <f>VLOOKUP(J78,[1]Values!$A$3:$D$462,2,FALSE)</f>
        <v>8003635</v>
      </c>
      <c r="M78" s="20">
        <v>5309954</v>
      </c>
      <c r="N78" s="20">
        <f t="shared" si="12"/>
        <v>1346840.5</v>
      </c>
      <c r="O78" s="19">
        <f>VLOOKUP(J78,[1]Values!$A$3:$D$462,3,FALSE)</f>
        <v>28067</v>
      </c>
      <c r="P78" s="19"/>
      <c r="Q78" s="19">
        <f t="shared" si="13"/>
        <v>14033.5</v>
      </c>
      <c r="R78" s="20">
        <f t="shared" si="14"/>
        <v>1360874</v>
      </c>
      <c r="S78" s="21">
        <f>VLOOKUP(H78,[1]Rates!$A$3:$D$139,3,FALSE)</f>
        <v>0</v>
      </c>
      <c r="T78" s="22">
        <f t="shared" si="15"/>
        <v>0</v>
      </c>
      <c r="U78" s="19">
        <f>VLOOKUP(J78,[1]Values!$A$3:$D$462,4,FALSE)</f>
        <v>954657</v>
      </c>
      <c r="V78" s="20">
        <v>372992</v>
      </c>
      <c r="W78" s="20">
        <f t="shared" si="16"/>
        <v>290832.5</v>
      </c>
      <c r="X78" s="23">
        <f>VLOOKUP(H78,[1]Rates!$A$3:$D$139,4,FALSE)</f>
        <v>0</v>
      </c>
      <c r="Y78" s="90">
        <f t="shared" si="17"/>
        <v>0</v>
      </c>
      <c r="Z78" s="9"/>
    </row>
    <row r="79" spans="7:26" x14ac:dyDescent="0.25">
      <c r="G79" s="16"/>
      <c r="H79" s="9">
        <v>135</v>
      </c>
      <c r="I79" s="9" t="s">
        <v>173</v>
      </c>
      <c r="J79" s="17">
        <v>509</v>
      </c>
      <c r="K79" s="18">
        <v>0</v>
      </c>
      <c r="L79" s="19">
        <f>VLOOKUP(J79,[1]Values!$A$3:$D$462,2,FALSE)</f>
        <v>8003635</v>
      </c>
      <c r="M79" s="20">
        <v>5309954</v>
      </c>
      <c r="N79" s="20">
        <f t="shared" si="12"/>
        <v>0</v>
      </c>
      <c r="O79" s="19">
        <f>VLOOKUP(J79,[1]Values!$A$3:$D$462,3,FALSE)</f>
        <v>28067</v>
      </c>
      <c r="P79" s="19"/>
      <c r="Q79" s="19">
        <f t="shared" si="13"/>
        <v>0</v>
      </c>
      <c r="R79" s="20">
        <f t="shared" si="14"/>
        <v>0</v>
      </c>
      <c r="S79" s="21">
        <f>VLOOKUP(H79,[1]Rates!$A$3:$D$139,3,FALSE)</f>
        <v>0</v>
      </c>
      <c r="T79" s="22">
        <f t="shared" si="15"/>
        <v>0</v>
      </c>
      <c r="U79" s="19">
        <f>VLOOKUP(J79,[1]Values!$A$3:$D$462,4,FALSE)</f>
        <v>954657</v>
      </c>
      <c r="V79" s="20">
        <v>372992</v>
      </c>
      <c r="W79" s="20">
        <f t="shared" si="16"/>
        <v>0</v>
      </c>
      <c r="X79" s="23">
        <f>VLOOKUP(H79,[1]Rates!$A$3:$D$139,4,FALSE)</f>
        <v>0</v>
      </c>
      <c r="Y79" s="90">
        <f t="shared" si="17"/>
        <v>0</v>
      </c>
      <c r="Z79" s="9"/>
    </row>
    <row r="80" spans="7:26" ht="15.75" thickBot="1" x14ac:dyDescent="0.3">
      <c r="G80" s="24"/>
      <c r="H80" s="25"/>
      <c r="I80" s="25"/>
      <c r="J80" s="93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6"/>
      <c r="Z80" s="9"/>
    </row>
    <row r="81" spans="7:26" x14ac:dyDescent="0.25">
      <c r="G81" s="9">
        <v>135</v>
      </c>
      <c r="H81" s="9" t="s">
        <v>170</v>
      </c>
      <c r="I81" s="9"/>
      <c r="J81" s="17"/>
      <c r="K81" s="18"/>
      <c r="L81" s="20"/>
      <c r="M81" s="20"/>
      <c r="N81" s="20"/>
      <c r="O81" s="20"/>
      <c r="P81" s="20"/>
      <c r="Q81" s="20"/>
      <c r="R81" s="20"/>
      <c r="S81" s="23"/>
      <c r="T81" s="22">
        <f>SUM(T58:T80)</f>
        <v>16144.592611599999</v>
      </c>
      <c r="U81" s="20"/>
      <c r="V81" s="20"/>
      <c r="W81" s="20"/>
      <c r="X81" s="23"/>
      <c r="Y81" s="22">
        <f>SUM(Y58:Y80)</f>
        <v>3608.0970782500003</v>
      </c>
      <c r="Z81" s="27">
        <f>T81+Y81</f>
        <v>19752.689689849998</v>
      </c>
    </row>
    <row r="82" spans="7:26" x14ac:dyDescent="0.25">
      <c r="G82" s="9"/>
      <c r="H82" s="9"/>
      <c r="I82" s="9"/>
      <c r="J82" s="17"/>
      <c r="K82" s="18"/>
      <c r="L82" s="20"/>
      <c r="M82" s="20"/>
      <c r="N82" s="20"/>
      <c r="O82" s="20"/>
      <c r="P82" s="20"/>
      <c r="Q82" s="20"/>
      <c r="R82" s="20"/>
      <c r="S82" s="23"/>
      <c r="T82" s="22"/>
      <c r="U82" s="20"/>
      <c r="V82" s="20"/>
      <c r="W82" s="20"/>
      <c r="X82" s="23"/>
      <c r="Y82" s="22"/>
      <c r="Z82" s="27"/>
    </row>
    <row r="83" spans="7:26" x14ac:dyDescent="0.25">
      <c r="G83" s="9"/>
      <c r="H83" s="9"/>
      <c r="I83" s="9"/>
      <c r="J83" s="17"/>
      <c r="K83" s="18"/>
      <c r="L83" s="20"/>
      <c r="M83" s="20"/>
      <c r="N83" s="20"/>
      <c r="O83" s="20"/>
      <c r="P83" s="20"/>
      <c r="Q83" s="20"/>
      <c r="R83" s="20"/>
      <c r="S83" s="23"/>
      <c r="T83" s="22"/>
      <c r="U83" s="20"/>
      <c r="V83" s="20"/>
      <c r="W83" s="20"/>
      <c r="X83" s="23"/>
      <c r="Y83" s="22"/>
      <c r="Z83" s="9"/>
    </row>
    <row r="84" spans="7:26" ht="15.75" thickBot="1" x14ac:dyDescent="0.3">
      <c r="G84" s="9"/>
      <c r="H84" s="9"/>
      <c r="I84" s="9"/>
      <c r="J84" s="10" t="s">
        <v>53</v>
      </c>
      <c r="K84" s="11" t="s">
        <v>54</v>
      </c>
      <c r="L84" s="12" t="s">
        <v>55</v>
      </c>
      <c r="M84" s="12" t="s">
        <v>160</v>
      </c>
      <c r="N84" s="12" t="s">
        <v>176</v>
      </c>
      <c r="O84" s="12" t="s">
        <v>56</v>
      </c>
      <c r="P84" s="12" t="s">
        <v>161</v>
      </c>
      <c r="Q84" s="12"/>
      <c r="R84" s="12" t="s">
        <v>57</v>
      </c>
      <c r="S84" s="13" t="s">
        <v>58</v>
      </c>
      <c r="T84" s="14" t="s">
        <v>59</v>
      </c>
      <c r="U84" s="12" t="s">
        <v>60</v>
      </c>
      <c r="V84" s="12" t="s">
        <v>61</v>
      </c>
      <c r="W84" s="12" t="s">
        <v>62</v>
      </c>
      <c r="X84" s="13" t="s">
        <v>63</v>
      </c>
      <c r="Y84" s="14" t="s">
        <v>64</v>
      </c>
      <c r="Z84" s="9"/>
    </row>
    <row r="85" spans="7:26" ht="15.75" x14ac:dyDescent="0.25">
      <c r="G85" s="82">
        <v>84</v>
      </c>
      <c r="H85" s="83" t="s">
        <v>87</v>
      </c>
      <c r="I85" s="15"/>
      <c r="J85" s="84"/>
      <c r="K85" s="85"/>
      <c r="L85" s="86"/>
      <c r="M85" s="86"/>
      <c r="N85" s="86"/>
      <c r="O85" s="86"/>
      <c r="P85" s="86"/>
      <c r="Q85" s="86"/>
      <c r="R85" s="86"/>
      <c r="S85" s="87"/>
      <c r="T85" s="88"/>
      <c r="U85" s="86"/>
      <c r="V85" s="86"/>
      <c r="W85" s="86"/>
      <c r="X85" s="87"/>
      <c r="Y85" s="89"/>
      <c r="Z85" s="9"/>
    </row>
    <row r="86" spans="7:26" x14ac:dyDescent="0.25">
      <c r="G86" s="16"/>
      <c r="H86" s="9">
        <v>1</v>
      </c>
      <c r="I86" s="9" t="s">
        <v>11</v>
      </c>
      <c r="J86" s="17">
        <v>273</v>
      </c>
      <c r="K86" s="18">
        <v>1</v>
      </c>
      <c r="L86" s="19">
        <f>VLOOKUP(J86,[1]Values!$A$3:$D$462,2,FALSE)</f>
        <v>69353422</v>
      </c>
      <c r="M86" s="20">
        <v>3874789</v>
      </c>
      <c r="N86" s="20">
        <f t="shared" ref="N86:N106" si="18">(L86-M86)*K86</f>
        <v>65478633</v>
      </c>
      <c r="O86" s="19">
        <f>VLOOKUP(J86,[1]Values!$A$3:$D$462,3,FALSE)</f>
        <v>102689</v>
      </c>
      <c r="P86" s="19"/>
      <c r="Q86" s="19">
        <f t="shared" ref="Q86:Q106" si="19">(O86-P86)*K86</f>
        <v>102689</v>
      </c>
      <c r="R86" s="20">
        <f t="shared" ref="R86:R106" si="20">(L86-M86+O86-P86)*K86</f>
        <v>65581322</v>
      </c>
      <c r="S86" s="21">
        <f>VLOOKUP(H86,[1]Rates!$A$3:$D$139,3,FALSE)</f>
        <v>1.908E-3</v>
      </c>
      <c r="T86" s="22">
        <f t="shared" ref="T86:T106" si="21">R86*S86</f>
        <v>125129.16237599999</v>
      </c>
      <c r="U86" s="19">
        <f>VLOOKUP(J86,[1]Values!$A$3:$D$462,4,FALSE)</f>
        <v>6224633</v>
      </c>
      <c r="V86" s="20">
        <v>60286</v>
      </c>
      <c r="W86" s="20">
        <f t="shared" ref="W86:W106" si="22">(U86-V86)*K86</f>
        <v>6164347</v>
      </c>
      <c r="X86" s="23">
        <f>VLOOKUP(H86,[1]Rates!$A$3:$D$139,4,FALSE)</f>
        <v>2.0739999999999999E-3</v>
      </c>
      <c r="Y86" s="90">
        <f t="shared" ref="Y86:Y106" si="23">W86*X86</f>
        <v>12784.855678</v>
      </c>
      <c r="Z86" s="9"/>
    </row>
    <row r="87" spans="7:26" x14ac:dyDescent="0.25">
      <c r="G87" s="16"/>
      <c r="H87" s="9">
        <v>2</v>
      </c>
      <c r="I87" s="9" t="s">
        <v>27</v>
      </c>
      <c r="J87" s="17">
        <v>273</v>
      </c>
      <c r="K87" s="18">
        <v>1</v>
      </c>
      <c r="L87" s="19">
        <f>VLOOKUP(J87,[1]Values!$A$3:$D$462,2,FALSE)</f>
        <v>69353422</v>
      </c>
      <c r="M87" s="20">
        <v>3874789</v>
      </c>
      <c r="N87" s="20">
        <f t="shared" si="18"/>
        <v>65478633</v>
      </c>
      <c r="O87" s="19">
        <f>VLOOKUP(J87,[1]Values!$A$3:$D$462,3,FALSE)</f>
        <v>102689</v>
      </c>
      <c r="P87" s="19"/>
      <c r="Q87" s="19">
        <f t="shared" si="19"/>
        <v>102689</v>
      </c>
      <c r="R87" s="20">
        <f t="shared" si="20"/>
        <v>65581322</v>
      </c>
      <c r="S87" s="21">
        <f>VLOOKUP(H87,[1]Rates!$A$3:$D$139,3,FALSE)</f>
        <v>2.0900000000000001E-4</v>
      </c>
      <c r="T87" s="22">
        <f t="shared" si="21"/>
        <v>13706.496298</v>
      </c>
      <c r="U87" s="19">
        <f>VLOOKUP(J87,[1]Values!$A$3:$D$462,4,FALSE)</f>
        <v>6224633</v>
      </c>
      <c r="V87" s="20">
        <v>60286</v>
      </c>
      <c r="W87" s="20">
        <f t="shared" si="22"/>
        <v>6164347</v>
      </c>
      <c r="X87" s="23">
        <f>VLOOKUP(H87,[1]Rates!$A$3:$D$139,4,FALSE)</f>
        <v>2.3000000000000001E-4</v>
      </c>
      <c r="Y87" s="90">
        <f t="shared" si="23"/>
        <v>1417.79981</v>
      </c>
      <c r="Z87" s="9"/>
    </row>
    <row r="88" spans="7:26" x14ac:dyDescent="0.25">
      <c r="G88" s="16"/>
      <c r="H88" s="9">
        <v>3</v>
      </c>
      <c r="I88" s="9" t="s">
        <v>20</v>
      </c>
      <c r="J88" s="17">
        <v>273</v>
      </c>
      <c r="K88" s="18">
        <v>1</v>
      </c>
      <c r="L88" s="19">
        <f>VLOOKUP(J88,[1]Values!$A$3:$D$462,2,FALSE)</f>
        <v>69353422</v>
      </c>
      <c r="M88" s="20">
        <v>3874789</v>
      </c>
      <c r="N88" s="20">
        <f t="shared" si="18"/>
        <v>65478633</v>
      </c>
      <c r="O88" s="19">
        <f>VLOOKUP(J88,[1]Values!$A$3:$D$462,3,FALSE)</f>
        <v>102689</v>
      </c>
      <c r="P88" s="19"/>
      <c r="Q88" s="19">
        <f t="shared" si="19"/>
        <v>102689</v>
      </c>
      <c r="R88" s="20">
        <f t="shared" si="20"/>
        <v>65581322</v>
      </c>
      <c r="S88" s="21">
        <f>VLOOKUP(H88,[1]Rates!$A$3:$D$139,3,FALSE)</f>
        <v>4.9299999999999995E-4</v>
      </c>
      <c r="T88" s="22">
        <f t="shared" si="21"/>
        <v>32331.591745999998</v>
      </c>
      <c r="U88" s="19">
        <f>VLOOKUP(J88,[1]Values!$A$3:$D$462,4,FALSE)</f>
        <v>6224633</v>
      </c>
      <c r="V88" s="20">
        <v>60286</v>
      </c>
      <c r="W88" s="20">
        <f t="shared" si="22"/>
        <v>6164347</v>
      </c>
      <c r="X88" s="23">
        <f>VLOOKUP(H88,[1]Rates!$A$3:$D$139,4,FALSE)</f>
        <v>5.2599999999999999E-4</v>
      </c>
      <c r="Y88" s="90">
        <f t="shared" si="23"/>
        <v>3242.4465219999997</v>
      </c>
      <c r="Z88" s="9"/>
    </row>
    <row r="89" spans="7:26" x14ac:dyDescent="0.25">
      <c r="G89" s="16"/>
      <c r="H89" s="9">
        <v>5</v>
      </c>
      <c r="I89" s="9" t="s">
        <v>17</v>
      </c>
      <c r="J89" s="17">
        <v>273</v>
      </c>
      <c r="K89" s="18">
        <v>0.6</v>
      </c>
      <c r="L89" s="19">
        <f>VLOOKUP(J89,[1]Values!$A$3:$D$462,2,FALSE)</f>
        <v>69353422</v>
      </c>
      <c r="M89" s="20">
        <v>3874789</v>
      </c>
      <c r="N89" s="20">
        <f t="shared" si="18"/>
        <v>39287179.799999997</v>
      </c>
      <c r="O89" s="19">
        <f>VLOOKUP(J89,[1]Values!$A$3:$D$462,3,FALSE)</f>
        <v>102689</v>
      </c>
      <c r="P89" s="19"/>
      <c r="Q89" s="19">
        <f t="shared" si="19"/>
        <v>61613.399999999994</v>
      </c>
      <c r="R89" s="20">
        <f t="shared" si="20"/>
        <v>39348793.199999996</v>
      </c>
      <c r="S89" s="21">
        <f>VLOOKUP(H89,[1]Rates!$A$3:$D$139,3,FALSE)</f>
        <v>6.038E-3</v>
      </c>
      <c r="T89" s="22">
        <f t="shared" si="21"/>
        <v>237588.01334159996</v>
      </c>
      <c r="U89" s="19">
        <f>VLOOKUP(J89,[1]Values!$A$3:$D$462,4,FALSE)</f>
        <v>6224633</v>
      </c>
      <c r="V89" s="20">
        <v>60286</v>
      </c>
      <c r="W89" s="20">
        <f t="shared" si="22"/>
        <v>3698608.1999999997</v>
      </c>
      <c r="X89" s="23">
        <f>VLOOKUP(H89,[1]Rates!$A$3:$D$139,4,FALSE)</f>
        <v>6.2370000000000004E-3</v>
      </c>
      <c r="Y89" s="90">
        <f t="shared" si="23"/>
        <v>23068.2193434</v>
      </c>
      <c r="Z89" s="9"/>
    </row>
    <row r="90" spans="7:26" x14ac:dyDescent="0.25">
      <c r="G90" s="16"/>
      <c r="H90" s="9">
        <v>137</v>
      </c>
      <c r="I90" s="9" t="s">
        <v>140</v>
      </c>
      <c r="J90" s="17">
        <v>273</v>
      </c>
      <c r="K90" s="18">
        <v>0.6</v>
      </c>
      <c r="L90" s="19">
        <f>VLOOKUP(J90,[1]Values!$A$3:$D$462,2,FALSE)</f>
        <v>69353422</v>
      </c>
      <c r="M90" s="20">
        <v>3874789</v>
      </c>
      <c r="N90" s="20">
        <f t="shared" si="18"/>
        <v>39287179.799999997</v>
      </c>
      <c r="O90" s="19">
        <f>VLOOKUP(J90,[1]Values!$A$3:$D$462,3,FALSE)</f>
        <v>102689</v>
      </c>
      <c r="P90" s="19"/>
      <c r="Q90" s="19">
        <f t="shared" si="19"/>
        <v>61613.399999999994</v>
      </c>
      <c r="R90" s="20">
        <f t="shared" si="20"/>
        <v>39348793.199999996</v>
      </c>
      <c r="S90" s="21">
        <f>VLOOKUP(H90,[1]Rates!$A$3:$D$139,3,FALSE)</f>
        <v>7.2000000000000002E-5</v>
      </c>
      <c r="T90" s="22">
        <f t="shared" si="21"/>
        <v>2833.1131103999996</v>
      </c>
      <c r="U90" s="19">
        <f>VLOOKUP(J90,[1]Values!$A$3:$D$462,4,FALSE)</f>
        <v>6224633</v>
      </c>
      <c r="V90" s="20">
        <v>60286</v>
      </c>
      <c r="W90" s="20">
        <f t="shared" si="22"/>
        <v>3698608.1999999997</v>
      </c>
      <c r="X90" s="23">
        <f>VLOOKUP(H90,[1]Rates!$A$3:$D$139,4,FALSE)</f>
        <v>6.9999999999999994E-5</v>
      </c>
      <c r="Y90" s="90">
        <f t="shared" si="23"/>
        <v>258.90257399999996</v>
      </c>
      <c r="Z90" s="9"/>
    </row>
    <row r="91" spans="7:26" x14ac:dyDescent="0.25">
      <c r="G91" s="16"/>
      <c r="H91" s="9">
        <v>6</v>
      </c>
      <c r="I91" s="9" t="s">
        <v>70</v>
      </c>
      <c r="J91" s="17">
        <v>273</v>
      </c>
      <c r="K91" s="18">
        <v>0.6</v>
      </c>
      <c r="L91" s="19">
        <f>VLOOKUP(J91,[1]Values!$A$3:$D$462,2,FALSE)</f>
        <v>69353422</v>
      </c>
      <c r="M91" s="20">
        <v>3874789</v>
      </c>
      <c r="N91" s="20">
        <f t="shared" si="18"/>
        <v>39287179.799999997</v>
      </c>
      <c r="O91" s="19">
        <f>VLOOKUP(J91,[1]Values!$A$3:$D$462,3,FALSE)</f>
        <v>102689</v>
      </c>
      <c r="P91" s="19"/>
      <c r="Q91" s="19">
        <f t="shared" si="19"/>
        <v>61613.399999999994</v>
      </c>
      <c r="R91" s="20">
        <f t="shared" si="20"/>
        <v>39348793.199999996</v>
      </c>
      <c r="S91" s="21">
        <f>VLOOKUP(H91,[1]Rates!$A$3:$D$139,3,FALSE)</f>
        <v>0</v>
      </c>
      <c r="T91" s="22">
        <f t="shared" si="21"/>
        <v>0</v>
      </c>
      <c r="U91" s="19">
        <f>VLOOKUP(J91,[1]Values!$A$3:$D$462,4,FALSE)</f>
        <v>6224633</v>
      </c>
      <c r="V91" s="20">
        <v>60286</v>
      </c>
      <c r="W91" s="20">
        <f t="shared" si="22"/>
        <v>3698608.1999999997</v>
      </c>
      <c r="X91" s="23">
        <f>VLOOKUP(H91,[1]Rates!$A$3:$D$139,4,FALSE)</f>
        <v>0</v>
      </c>
      <c r="Y91" s="90">
        <f t="shared" si="23"/>
        <v>0</v>
      </c>
      <c r="Z91" s="9"/>
    </row>
    <row r="92" spans="7:26" x14ac:dyDescent="0.25">
      <c r="G92" s="16"/>
      <c r="H92" s="9">
        <v>7</v>
      </c>
      <c r="I92" s="9" t="s">
        <v>9</v>
      </c>
      <c r="J92" s="17">
        <v>273</v>
      </c>
      <c r="K92" s="18">
        <v>1</v>
      </c>
      <c r="L92" s="19">
        <f>VLOOKUP(J92,[1]Values!$A$3:$D$462,2,FALSE)</f>
        <v>69353422</v>
      </c>
      <c r="M92" s="20">
        <v>3874789</v>
      </c>
      <c r="N92" s="20">
        <f t="shared" si="18"/>
        <v>65478633</v>
      </c>
      <c r="O92" s="19">
        <f>VLOOKUP(J92,[1]Values!$A$3:$D$462,3,FALSE)</f>
        <v>102689</v>
      </c>
      <c r="P92" s="19"/>
      <c r="Q92" s="19">
        <f t="shared" si="19"/>
        <v>102689</v>
      </c>
      <c r="R92" s="20">
        <f t="shared" si="20"/>
        <v>65581322</v>
      </c>
      <c r="S92" s="21">
        <f>VLOOKUP(H92,[1]Rates!$A$3:$D$139,3,FALSE)</f>
        <v>1.01E-4</v>
      </c>
      <c r="T92" s="22">
        <f t="shared" si="21"/>
        <v>6623.713522</v>
      </c>
      <c r="U92" s="19">
        <f>VLOOKUP(J92,[1]Values!$A$3:$D$462,4,FALSE)</f>
        <v>6224633</v>
      </c>
      <c r="V92" s="20">
        <v>60286</v>
      </c>
      <c r="W92" s="20">
        <f t="shared" si="22"/>
        <v>6164347</v>
      </c>
      <c r="X92" s="23">
        <f>VLOOKUP(H92,[1]Rates!$A$3:$D$139,4,FALSE)</f>
        <v>1.08E-4</v>
      </c>
      <c r="Y92" s="90">
        <f t="shared" si="23"/>
        <v>665.74947599999996</v>
      </c>
      <c r="Z92" s="9"/>
    </row>
    <row r="93" spans="7:26" x14ac:dyDescent="0.25">
      <c r="G93" s="16"/>
      <c r="H93" s="9">
        <v>8</v>
      </c>
      <c r="I93" s="9" t="s">
        <v>23</v>
      </c>
      <c r="J93" s="17">
        <v>273</v>
      </c>
      <c r="K93" s="18">
        <v>1</v>
      </c>
      <c r="L93" s="19">
        <f>VLOOKUP(J93,[1]Values!$A$3:$D$462,2,FALSE)</f>
        <v>69353422</v>
      </c>
      <c r="M93" s="20">
        <v>3874789</v>
      </c>
      <c r="N93" s="20">
        <f t="shared" si="18"/>
        <v>65478633</v>
      </c>
      <c r="O93" s="19">
        <f>VLOOKUP(J93,[1]Values!$A$3:$D$462,3,FALSE)</f>
        <v>102689</v>
      </c>
      <c r="P93" s="19"/>
      <c r="Q93" s="19">
        <f t="shared" si="19"/>
        <v>102689</v>
      </c>
      <c r="R93" s="20">
        <f t="shared" si="20"/>
        <v>65581322</v>
      </c>
      <c r="S93" s="21">
        <f>VLOOKUP(H93,[1]Rates!$A$3:$D$139,3,FALSE)</f>
        <v>1.5300000000000001E-4</v>
      </c>
      <c r="T93" s="22">
        <f t="shared" si="21"/>
        <v>10033.942266</v>
      </c>
      <c r="U93" s="19">
        <f>VLOOKUP(J93,[1]Values!$A$3:$D$462,4,FALSE)</f>
        <v>6224633</v>
      </c>
      <c r="V93" s="20">
        <v>60286</v>
      </c>
      <c r="W93" s="20">
        <f t="shared" si="22"/>
        <v>6164347</v>
      </c>
      <c r="X93" s="23">
        <f>VLOOKUP(H93,[1]Rates!$A$3:$D$139,4,FALSE)</f>
        <v>1.64E-4</v>
      </c>
      <c r="Y93" s="90">
        <f t="shared" si="23"/>
        <v>1010.952908</v>
      </c>
      <c r="Z93" s="9"/>
    </row>
    <row r="94" spans="7:26" x14ac:dyDescent="0.25">
      <c r="G94" s="16"/>
      <c r="H94" s="9">
        <v>17</v>
      </c>
      <c r="I94" s="9" t="s">
        <v>16</v>
      </c>
      <c r="J94" s="17">
        <v>273</v>
      </c>
      <c r="K94" s="18">
        <v>1</v>
      </c>
      <c r="L94" s="19">
        <f>VLOOKUP(J94,[1]Values!$A$3:$D$462,2,FALSE)</f>
        <v>69353422</v>
      </c>
      <c r="M94" s="20">
        <v>3874789</v>
      </c>
      <c r="N94" s="20">
        <f t="shared" si="18"/>
        <v>65478633</v>
      </c>
      <c r="O94" s="19">
        <f>VLOOKUP(J94,[1]Values!$A$3:$D$462,3,FALSE)</f>
        <v>102689</v>
      </c>
      <c r="P94" s="19"/>
      <c r="Q94" s="19">
        <f t="shared" si="19"/>
        <v>102689</v>
      </c>
      <c r="R94" s="20">
        <f t="shared" si="20"/>
        <v>65581322</v>
      </c>
      <c r="S94" s="21">
        <f>VLOOKUP(H94,[1]Rates!$A$3:$D$139,3,FALSE)</f>
        <v>6.0700000000000001E-4</v>
      </c>
      <c r="T94" s="22">
        <f t="shared" si="21"/>
        <v>39807.862454000002</v>
      </c>
      <c r="U94" s="19">
        <f>VLOOKUP(J94,[1]Values!$A$3:$D$462,4,FALSE)</f>
        <v>6224633</v>
      </c>
      <c r="V94" s="20">
        <v>60286</v>
      </c>
      <c r="W94" s="20">
        <f t="shared" si="22"/>
        <v>6164347</v>
      </c>
      <c r="X94" s="23">
        <f>VLOOKUP(H94,[1]Rates!$A$3:$D$139,4,FALSE)</f>
        <v>6.4899999999999995E-4</v>
      </c>
      <c r="Y94" s="90">
        <f t="shared" si="23"/>
        <v>4000.6612029999997</v>
      </c>
      <c r="Z94" s="9"/>
    </row>
    <row r="95" spans="7:26" x14ac:dyDescent="0.25">
      <c r="G95" s="16"/>
      <c r="H95" s="9">
        <v>19</v>
      </c>
      <c r="I95" s="9" t="s">
        <v>15</v>
      </c>
      <c r="J95" s="17">
        <v>273</v>
      </c>
      <c r="K95" s="18">
        <v>1</v>
      </c>
      <c r="L95" s="19">
        <f>VLOOKUP(J95,[1]Values!$A$3:$D$462,2,FALSE)</f>
        <v>69353422</v>
      </c>
      <c r="M95" s="20">
        <v>3874789</v>
      </c>
      <c r="N95" s="20">
        <f t="shared" si="18"/>
        <v>65478633</v>
      </c>
      <c r="O95" s="19">
        <f>VLOOKUP(J95,[1]Values!$A$3:$D$462,3,FALSE)</f>
        <v>102689</v>
      </c>
      <c r="P95" s="19"/>
      <c r="Q95" s="19">
        <f t="shared" si="19"/>
        <v>102689</v>
      </c>
      <c r="R95" s="20">
        <f t="shared" si="20"/>
        <v>65581322</v>
      </c>
      <c r="S95" s="21">
        <f>VLOOKUP(H95,[1]Rates!$A$3:$D$139,3,FALSE)</f>
        <v>5.8E-5</v>
      </c>
      <c r="T95" s="22">
        <f t="shared" si="21"/>
        <v>3803.716676</v>
      </c>
      <c r="U95" s="19">
        <f>VLOOKUP(J95,[1]Values!$A$3:$D$462,4,FALSE)</f>
        <v>6224633</v>
      </c>
      <c r="V95" s="20">
        <v>60286</v>
      </c>
      <c r="W95" s="20">
        <f t="shared" si="22"/>
        <v>6164347</v>
      </c>
      <c r="X95" s="23">
        <f>VLOOKUP(H95,[1]Rates!$A$3:$D$139,4,FALSE)</f>
        <v>6.2000000000000003E-5</v>
      </c>
      <c r="Y95" s="90">
        <f t="shared" si="23"/>
        <v>382.18951400000003</v>
      </c>
      <c r="Z95" s="9"/>
    </row>
    <row r="96" spans="7:26" x14ac:dyDescent="0.25">
      <c r="G96" s="16"/>
      <c r="H96" s="9">
        <v>28</v>
      </c>
      <c r="I96" s="9" t="s">
        <v>13</v>
      </c>
      <c r="J96" s="17">
        <v>273</v>
      </c>
      <c r="K96" s="18">
        <v>1</v>
      </c>
      <c r="L96" s="19">
        <f>VLOOKUP(J96,[1]Values!$A$3:$D$462,2,FALSE)</f>
        <v>69353422</v>
      </c>
      <c r="M96" s="20">
        <v>3874789</v>
      </c>
      <c r="N96" s="20">
        <f t="shared" si="18"/>
        <v>65478633</v>
      </c>
      <c r="O96" s="19">
        <f>VLOOKUP(J96,[1]Values!$A$3:$D$462,3,FALSE)</f>
        <v>102689</v>
      </c>
      <c r="P96" s="19"/>
      <c r="Q96" s="19">
        <f t="shared" si="19"/>
        <v>102689</v>
      </c>
      <c r="R96" s="20">
        <f t="shared" si="20"/>
        <v>65581322</v>
      </c>
      <c r="S96" s="21">
        <f>VLOOKUP(H96,[1]Rates!$A$3:$D$139,3,FALSE)</f>
        <v>1.0820000000000001E-3</v>
      </c>
      <c r="T96" s="22">
        <f t="shared" si="21"/>
        <v>70958.990404000011</v>
      </c>
      <c r="U96" s="19">
        <f>VLOOKUP(J96,[1]Values!$A$3:$D$462,4,FALSE)</f>
        <v>6224633</v>
      </c>
      <c r="V96" s="20">
        <v>60286</v>
      </c>
      <c r="W96" s="20">
        <f t="shared" si="22"/>
        <v>6164347</v>
      </c>
      <c r="X96" s="23">
        <f>VLOOKUP(H96,[1]Rates!$A$3:$D$139,4,FALSE)</f>
        <v>1.1559999999999999E-3</v>
      </c>
      <c r="Y96" s="90">
        <f t="shared" si="23"/>
        <v>7125.9851319999998</v>
      </c>
      <c r="Z96" s="9"/>
    </row>
    <row r="97" spans="7:26" x14ac:dyDescent="0.25">
      <c r="G97" s="16"/>
      <c r="H97" s="9">
        <v>38</v>
      </c>
      <c r="I97" s="9" t="s">
        <v>12</v>
      </c>
      <c r="J97" s="17">
        <v>273</v>
      </c>
      <c r="K97" s="18">
        <v>1</v>
      </c>
      <c r="L97" s="19">
        <f>VLOOKUP(J97,[1]Values!$A$3:$D$462,2,FALSE)</f>
        <v>69353422</v>
      </c>
      <c r="M97" s="20">
        <v>3874789</v>
      </c>
      <c r="N97" s="20">
        <f t="shared" si="18"/>
        <v>65478633</v>
      </c>
      <c r="O97" s="19">
        <f>VLOOKUP(J97,[1]Values!$A$3:$D$462,3,FALSE)</f>
        <v>102689</v>
      </c>
      <c r="P97" s="19"/>
      <c r="Q97" s="19">
        <f t="shared" si="19"/>
        <v>102689</v>
      </c>
      <c r="R97" s="20">
        <f t="shared" si="20"/>
        <v>65581322</v>
      </c>
      <c r="S97" s="21">
        <f>VLOOKUP(H97,[1]Rates!$A$3:$D$139,3,FALSE)</f>
        <v>9.8999999999999994E-5</v>
      </c>
      <c r="T97" s="22">
        <f t="shared" si="21"/>
        <v>6492.550878</v>
      </c>
      <c r="U97" s="19">
        <f>VLOOKUP(J97,[1]Values!$A$3:$D$462,4,FALSE)</f>
        <v>6224633</v>
      </c>
      <c r="V97" s="20">
        <v>60286</v>
      </c>
      <c r="W97" s="20">
        <f t="shared" si="22"/>
        <v>6164347</v>
      </c>
      <c r="X97" s="23">
        <f>VLOOKUP(H97,[1]Rates!$A$3:$D$139,4,FALSE)</f>
        <v>8.6000000000000003E-5</v>
      </c>
      <c r="Y97" s="90">
        <f t="shared" si="23"/>
        <v>530.13384200000007</v>
      </c>
      <c r="Z97" s="9"/>
    </row>
    <row r="98" spans="7:26" x14ac:dyDescent="0.25">
      <c r="G98" s="16"/>
      <c r="H98" s="9">
        <v>41</v>
      </c>
      <c r="I98" s="9" t="s">
        <v>77</v>
      </c>
      <c r="J98" s="17">
        <v>273</v>
      </c>
      <c r="K98" s="18">
        <v>1</v>
      </c>
      <c r="L98" s="19">
        <f>VLOOKUP(J98,[1]Values!$A$3:$D$462,2,FALSE)</f>
        <v>69353422</v>
      </c>
      <c r="M98" s="20">
        <v>3874789</v>
      </c>
      <c r="N98" s="20">
        <f t="shared" si="18"/>
        <v>65478633</v>
      </c>
      <c r="O98" s="19">
        <f>VLOOKUP(J98,[1]Values!$A$3:$D$462,3,FALSE)</f>
        <v>102689</v>
      </c>
      <c r="P98" s="19"/>
      <c r="Q98" s="19">
        <f t="shared" si="19"/>
        <v>102689</v>
      </c>
      <c r="R98" s="20">
        <f t="shared" si="20"/>
        <v>65581322</v>
      </c>
      <c r="S98" s="21">
        <f>VLOOKUP(H98,[1]Rates!$A$3:$D$139,3,FALSE)</f>
        <v>0</v>
      </c>
      <c r="T98" s="22">
        <f t="shared" si="21"/>
        <v>0</v>
      </c>
      <c r="U98" s="19">
        <f>VLOOKUP(J98,[1]Values!$A$3:$D$462,4,FALSE)</f>
        <v>6224633</v>
      </c>
      <c r="V98" s="20">
        <v>60286</v>
      </c>
      <c r="W98" s="20">
        <f t="shared" si="22"/>
        <v>6164347</v>
      </c>
      <c r="X98" s="23">
        <f>VLOOKUP(H98,[1]Rates!$A$3:$D$139,4,FALSE)</f>
        <v>0</v>
      </c>
      <c r="Y98" s="90">
        <f t="shared" si="23"/>
        <v>0</v>
      </c>
      <c r="Z98" s="9"/>
    </row>
    <row r="99" spans="7:26" x14ac:dyDescent="0.25">
      <c r="G99" s="16"/>
      <c r="H99" s="9">
        <v>55</v>
      </c>
      <c r="I99" s="9" t="s">
        <v>26</v>
      </c>
      <c r="J99" s="17">
        <v>273</v>
      </c>
      <c r="K99" s="18">
        <v>1</v>
      </c>
      <c r="L99" s="19">
        <f>VLOOKUP(J99,[1]Values!$A$3:$D$462,2,FALSE)</f>
        <v>69353422</v>
      </c>
      <c r="M99" s="20">
        <v>3874789</v>
      </c>
      <c r="N99" s="20">
        <f t="shared" si="18"/>
        <v>65478633</v>
      </c>
      <c r="O99" s="19">
        <f>VLOOKUP(J99,[1]Values!$A$3:$D$462,3,FALSE)</f>
        <v>102689</v>
      </c>
      <c r="P99" s="19"/>
      <c r="Q99" s="19">
        <f t="shared" si="19"/>
        <v>102689</v>
      </c>
      <c r="R99" s="20">
        <f t="shared" si="20"/>
        <v>65581322</v>
      </c>
      <c r="S99" s="21">
        <f>VLOOKUP(H99,[1]Rates!$A$3:$D$139,3,FALSE)</f>
        <v>1.45E-4</v>
      </c>
      <c r="T99" s="22">
        <f t="shared" si="21"/>
        <v>9509.29169</v>
      </c>
      <c r="U99" s="19">
        <f>VLOOKUP(J99,[1]Values!$A$3:$D$462,4,FALSE)</f>
        <v>6224633</v>
      </c>
      <c r="V99" s="20">
        <v>60286</v>
      </c>
      <c r="W99" s="20">
        <f t="shared" si="22"/>
        <v>6164347</v>
      </c>
      <c r="X99" s="23">
        <f>VLOOKUP(H99,[1]Rates!$A$3:$D$139,4,FALSE)</f>
        <v>1.35E-4</v>
      </c>
      <c r="Y99" s="90">
        <f t="shared" si="23"/>
        <v>832.18684500000006</v>
      </c>
      <c r="Z99" s="9"/>
    </row>
    <row r="100" spans="7:26" x14ac:dyDescent="0.25">
      <c r="G100" s="16"/>
      <c r="H100" s="9">
        <v>71</v>
      </c>
      <c r="I100" s="9" t="s">
        <v>18</v>
      </c>
      <c r="J100" s="17">
        <v>273</v>
      </c>
      <c r="K100" s="18">
        <v>1</v>
      </c>
      <c r="L100" s="19">
        <f>VLOOKUP(J100,[1]Values!$A$3:$D$462,2,FALSE)</f>
        <v>69353422</v>
      </c>
      <c r="M100" s="20">
        <v>3874789</v>
      </c>
      <c r="N100" s="20">
        <f t="shared" si="18"/>
        <v>65478633</v>
      </c>
      <c r="O100" s="19">
        <f>VLOOKUP(J100,[1]Values!$A$3:$D$462,3,FALSE)</f>
        <v>102689</v>
      </c>
      <c r="P100" s="19"/>
      <c r="Q100" s="19">
        <f t="shared" si="19"/>
        <v>102689</v>
      </c>
      <c r="R100" s="20">
        <f t="shared" si="20"/>
        <v>65581322</v>
      </c>
      <c r="S100" s="21">
        <f>VLOOKUP(H100,[1]Rates!$A$3:$D$139,3,FALSE)</f>
        <v>9.0000000000000002E-6</v>
      </c>
      <c r="T100" s="22">
        <f t="shared" si="21"/>
        <v>590.231898</v>
      </c>
      <c r="U100" s="19">
        <f>VLOOKUP(J100,[1]Values!$A$3:$D$462,4,FALSE)</f>
        <v>6224633</v>
      </c>
      <c r="V100" s="20">
        <v>60286</v>
      </c>
      <c r="W100" s="20">
        <f t="shared" si="22"/>
        <v>6164347</v>
      </c>
      <c r="X100" s="23">
        <f>VLOOKUP(H100,[1]Rates!$A$3:$D$139,4,FALSE)</f>
        <v>9.0000000000000002E-6</v>
      </c>
      <c r="Y100" s="90">
        <f t="shared" si="23"/>
        <v>55.479123000000001</v>
      </c>
      <c r="Z100" s="9"/>
    </row>
    <row r="101" spans="7:26" x14ac:dyDescent="0.25">
      <c r="G101" s="16"/>
      <c r="H101" s="9">
        <v>72</v>
      </c>
      <c r="I101" s="9" t="s">
        <v>28</v>
      </c>
      <c r="J101" s="17">
        <v>273</v>
      </c>
      <c r="K101" s="18">
        <v>1</v>
      </c>
      <c r="L101" s="19">
        <f>VLOOKUP(J101,[1]Values!$A$3:$D$462,2,FALSE)</f>
        <v>69353422</v>
      </c>
      <c r="M101" s="20">
        <v>3874789</v>
      </c>
      <c r="N101" s="20">
        <f t="shared" si="18"/>
        <v>65478633</v>
      </c>
      <c r="O101" s="19">
        <f>VLOOKUP(J101,[1]Values!$A$3:$D$462,3,FALSE)</f>
        <v>102689</v>
      </c>
      <c r="P101" s="19"/>
      <c r="Q101" s="19">
        <f t="shared" si="19"/>
        <v>102689</v>
      </c>
      <c r="R101" s="20">
        <f t="shared" si="20"/>
        <v>65581322</v>
      </c>
      <c r="S101" s="21">
        <f>VLOOKUP(H101,[1]Rates!$A$3:$D$139,3,FALSE)</f>
        <v>2.5799999999999998E-4</v>
      </c>
      <c r="T101" s="22">
        <f t="shared" si="21"/>
        <v>16919.981076</v>
      </c>
      <c r="U101" s="19">
        <f>VLOOKUP(J101,[1]Values!$A$3:$D$462,4,FALSE)</f>
        <v>6224633</v>
      </c>
      <c r="V101" s="20">
        <v>60286</v>
      </c>
      <c r="W101" s="20">
        <f t="shared" si="22"/>
        <v>6164347</v>
      </c>
      <c r="X101" s="23">
        <f>VLOOKUP(H101,[1]Rates!$A$3:$D$139,4,FALSE)</f>
        <v>2.7500000000000002E-4</v>
      </c>
      <c r="Y101" s="90">
        <f t="shared" si="23"/>
        <v>1695.1954250000001</v>
      </c>
      <c r="Z101" s="9"/>
    </row>
    <row r="102" spans="7:26" x14ac:dyDescent="0.25">
      <c r="G102" s="16"/>
      <c r="H102" s="9">
        <v>84</v>
      </c>
      <c r="I102" s="9" t="s">
        <v>87</v>
      </c>
      <c r="J102" s="17">
        <v>273</v>
      </c>
      <c r="K102" s="18">
        <v>1</v>
      </c>
      <c r="L102" s="19">
        <f>VLOOKUP(J102,[1]Values!$A$3:$D$462,2,FALSE)</f>
        <v>69353422</v>
      </c>
      <c r="M102" s="20">
        <v>3874789</v>
      </c>
      <c r="N102" s="20">
        <f t="shared" si="18"/>
        <v>65478633</v>
      </c>
      <c r="O102" s="19">
        <f>VLOOKUP(J102,[1]Values!$A$3:$D$462,3,FALSE)</f>
        <v>102689</v>
      </c>
      <c r="P102" s="19"/>
      <c r="Q102" s="19">
        <f t="shared" si="19"/>
        <v>102689</v>
      </c>
      <c r="R102" s="20">
        <f t="shared" si="20"/>
        <v>65581322</v>
      </c>
      <c r="S102" s="21">
        <f>VLOOKUP(H102,[1]Rates!$A$3:$D$139,3,FALSE)</f>
        <v>0</v>
      </c>
      <c r="T102" s="22">
        <f t="shared" si="21"/>
        <v>0</v>
      </c>
      <c r="U102" s="19">
        <f>VLOOKUP(J102,[1]Values!$A$3:$D$462,4,FALSE)</f>
        <v>6224633</v>
      </c>
      <c r="V102" s="20">
        <v>60286</v>
      </c>
      <c r="W102" s="20">
        <f t="shared" si="22"/>
        <v>6164347</v>
      </c>
      <c r="X102" s="23">
        <f>VLOOKUP(H102,[1]Rates!$A$3:$D$139,4,FALSE)</f>
        <v>0</v>
      </c>
      <c r="Y102" s="90">
        <f t="shared" si="23"/>
        <v>0</v>
      </c>
      <c r="Z102" s="9"/>
    </row>
    <row r="103" spans="7:26" x14ac:dyDescent="0.25">
      <c r="G103" s="16"/>
      <c r="H103" s="9">
        <v>104</v>
      </c>
      <c r="I103" s="9" t="s">
        <v>82</v>
      </c>
      <c r="J103" s="17">
        <v>273</v>
      </c>
      <c r="K103" s="18">
        <v>0.6</v>
      </c>
      <c r="L103" s="19">
        <f>VLOOKUP(J103,[1]Values!$A$3:$D$462,2,FALSE)</f>
        <v>69353422</v>
      </c>
      <c r="M103" s="20">
        <v>3874789</v>
      </c>
      <c r="N103" s="20">
        <f t="shared" si="18"/>
        <v>39287179.799999997</v>
      </c>
      <c r="O103" s="19">
        <f>VLOOKUP(J103,[1]Values!$A$3:$D$462,3,FALSE)</f>
        <v>102689</v>
      </c>
      <c r="P103" s="19"/>
      <c r="Q103" s="19">
        <f t="shared" si="19"/>
        <v>61613.399999999994</v>
      </c>
      <c r="R103" s="20">
        <f t="shared" si="20"/>
        <v>39348793.199999996</v>
      </c>
      <c r="S103" s="21">
        <f>VLOOKUP(H103,[1]Rates!$A$3:$D$139,3,FALSE)</f>
        <v>0</v>
      </c>
      <c r="T103" s="22">
        <f t="shared" si="21"/>
        <v>0</v>
      </c>
      <c r="U103" s="19">
        <f>VLOOKUP(J103,[1]Values!$A$3:$D$462,4,FALSE)</f>
        <v>6224633</v>
      </c>
      <c r="V103" s="20">
        <v>60286</v>
      </c>
      <c r="W103" s="20">
        <f t="shared" si="22"/>
        <v>3698608.1999999997</v>
      </c>
      <c r="X103" s="23">
        <f>VLOOKUP(H103,[1]Rates!$A$3:$D$139,4,FALSE)</f>
        <v>0</v>
      </c>
      <c r="Y103" s="90">
        <f t="shared" si="23"/>
        <v>0</v>
      </c>
      <c r="Z103" s="9"/>
    </row>
    <row r="104" spans="7:26" x14ac:dyDescent="0.25">
      <c r="G104" s="16"/>
      <c r="H104" s="9">
        <v>117</v>
      </c>
      <c r="I104" s="9" t="s">
        <v>21</v>
      </c>
      <c r="J104" s="17">
        <v>273</v>
      </c>
      <c r="K104" s="18">
        <v>1</v>
      </c>
      <c r="L104" s="19">
        <f>VLOOKUP(J104,[1]Values!$A$3:$D$462,2,FALSE)</f>
        <v>69353422</v>
      </c>
      <c r="M104" s="20">
        <v>3874789</v>
      </c>
      <c r="N104" s="20">
        <f t="shared" si="18"/>
        <v>65478633</v>
      </c>
      <c r="O104" s="19">
        <f>VLOOKUP(J104,[1]Values!$A$3:$D$462,3,FALSE)</f>
        <v>102689</v>
      </c>
      <c r="P104" s="19"/>
      <c r="Q104" s="19">
        <f t="shared" si="19"/>
        <v>102689</v>
      </c>
      <c r="R104" s="20">
        <f t="shared" si="20"/>
        <v>65581322</v>
      </c>
      <c r="S104" s="21">
        <f>VLOOKUP(H104,[1]Rates!$A$3:$D$139,3,FALSE)</f>
        <v>2.1900000000000001E-4</v>
      </c>
      <c r="T104" s="22">
        <f t="shared" si="21"/>
        <v>14362.309518</v>
      </c>
      <c r="U104" s="19">
        <f>VLOOKUP(J104,[1]Values!$A$3:$D$462,4,FALSE)</f>
        <v>6224633</v>
      </c>
      <c r="V104" s="20">
        <v>60286</v>
      </c>
      <c r="W104" s="20">
        <f t="shared" si="22"/>
        <v>6164347</v>
      </c>
      <c r="X104" s="23">
        <f>VLOOKUP(H104,[1]Rates!$A$3:$D$139,4,FALSE)</f>
        <v>2.34E-4</v>
      </c>
      <c r="Y104" s="90">
        <f t="shared" si="23"/>
        <v>1442.4571980000001</v>
      </c>
      <c r="Z104" s="9"/>
    </row>
    <row r="105" spans="7:26" x14ac:dyDescent="0.25">
      <c r="G105" s="16"/>
      <c r="H105" s="9">
        <v>119</v>
      </c>
      <c r="I105" s="9" t="s">
        <v>88</v>
      </c>
      <c r="J105" s="17">
        <v>273</v>
      </c>
      <c r="K105" s="18">
        <v>1</v>
      </c>
      <c r="L105" s="19">
        <f>VLOOKUP(J105,[1]Values!$A$3:$D$462,2,FALSE)</f>
        <v>69353422</v>
      </c>
      <c r="M105" s="20">
        <v>3874789</v>
      </c>
      <c r="N105" s="20">
        <f t="shared" si="18"/>
        <v>65478633</v>
      </c>
      <c r="O105" s="19">
        <f>VLOOKUP(J105,[1]Values!$A$3:$D$462,3,FALSE)</f>
        <v>102689</v>
      </c>
      <c r="P105" s="19"/>
      <c r="Q105" s="19">
        <f t="shared" si="19"/>
        <v>102689</v>
      </c>
      <c r="R105" s="20">
        <f t="shared" si="20"/>
        <v>65581322</v>
      </c>
      <c r="S105" s="21">
        <f>VLOOKUP(H105,[1]Rates!$A$3:$D$139,3,FALSE)</f>
        <v>0</v>
      </c>
      <c r="T105" s="22">
        <f t="shared" si="21"/>
        <v>0</v>
      </c>
      <c r="U105" s="19">
        <f>VLOOKUP(J105,[1]Values!$A$3:$D$462,4,FALSE)</f>
        <v>6224633</v>
      </c>
      <c r="V105" s="20">
        <v>60286</v>
      </c>
      <c r="W105" s="20">
        <f t="shared" si="22"/>
        <v>6164347</v>
      </c>
      <c r="X105" s="23">
        <f>VLOOKUP(H105,[1]Rates!$A$3:$D$139,4,FALSE)</f>
        <v>0</v>
      </c>
      <c r="Y105" s="90">
        <f t="shared" si="23"/>
        <v>0</v>
      </c>
      <c r="Z105" s="9"/>
    </row>
    <row r="106" spans="7:26" x14ac:dyDescent="0.25">
      <c r="G106" s="16"/>
      <c r="H106" s="9">
        <v>123</v>
      </c>
      <c r="I106" s="9" t="s">
        <v>29</v>
      </c>
      <c r="J106" s="17">
        <v>273</v>
      </c>
      <c r="K106" s="18">
        <v>1</v>
      </c>
      <c r="L106" s="19">
        <f>VLOOKUP(J106,[1]Values!$A$3:$D$462,2,FALSE)</f>
        <v>69353422</v>
      </c>
      <c r="M106" s="20">
        <v>3874789</v>
      </c>
      <c r="N106" s="20">
        <f t="shared" si="18"/>
        <v>65478633</v>
      </c>
      <c r="O106" s="19">
        <f>VLOOKUP(J106,[1]Values!$A$3:$D$462,3,FALSE)</f>
        <v>102689</v>
      </c>
      <c r="P106" s="19"/>
      <c r="Q106" s="19">
        <f t="shared" si="19"/>
        <v>102689</v>
      </c>
      <c r="R106" s="20">
        <f t="shared" si="20"/>
        <v>65581322</v>
      </c>
      <c r="S106" s="21">
        <f>VLOOKUP(H106,[1]Rates!$A$3:$D$139,3,FALSE)</f>
        <v>9.7199999999999999E-4</v>
      </c>
      <c r="T106" s="22">
        <f t="shared" si="21"/>
        <v>63745.044984</v>
      </c>
      <c r="U106" s="19">
        <f>VLOOKUP(J106,[1]Values!$A$3:$D$462,4,FALSE)</f>
        <v>6224633</v>
      </c>
      <c r="V106" s="20">
        <v>60286</v>
      </c>
      <c r="W106" s="20">
        <f t="shared" si="22"/>
        <v>6164347</v>
      </c>
      <c r="X106" s="23">
        <f>VLOOKUP(H106,[1]Rates!$A$3:$D$139,4,FALSE)</f>
        <v>1.0369999999999999E-3</v>
      </c>
      <c r="Y106" s="90">
        <f t="shared" si="23"/>
        <v>6392.4278389999999</v>
      </c>
      <c r="Z106" s="9"/>
    </row>
    <row r="107" spans="7:26" x14ac:dyDescent="0.25">
      <c r="G107" s="16"/>
      <c r="H107" s="9"/>
      <c r="I107" s="9"/>
      <c r="J107" s="17"/>
      <c r="K107" s="18"/>
      <c r="L107" s="20"/>
      <c r="M107" s="20"/>
      <c r="N107" s="20"/>
      <c r="O107" s="20"/>
      <c r="P107" s="20"/>
      <c r="Q107" s="20"/>
      <c r="R107" s="20"/>
      <c r="S107" s="23"/>
      <c r="T107" s="22"/>
      <c r="U107" s="20"/>
      <c r="V107" s="20"/>
      <c r="W107" s="20"/>
      <c r="X107" s="23"/>
      <c r="Y107" s="90"/>
      <c r="Z107" s="9"/>
    </row>
    <row r="108" spans="7:26" ht="15.75" x14ac:dyDescent="0.25">
      <c r="G108" s="91">
        <v>84</v>
      </c>
      <c r="H108" s="28" t="s">
        <v>87</v>
      </c>
      <c r="I108" s="9"/>
      <c r="J108" s="17"/>
      <c r="K108" s="18"/>
      <c r="L108" s="20"/>
      <c r="M108" s="20"/>
      <c r="N108" s="20"/>
      <c r="O108" s="20"/>
      <c r="P108" s="20"/>
      <c r="Q108" s="20"/>
      <c r="R108" s="20"/>
      <c r="S108" s="23"/>
      <c r="T108" s="22"/>
      <c r="U108" s="20"/>
      <c r="V108" s="20"/>
      <c r="W108" s="20"/>
      <c r="X108" s="23"/>
      <c r="Y108" s="90"/>
      <c r="Z108" s="9"/>
    </row>
    <row r="109" spans="7:26" x14ac:dyDescent="0.25">
      <c r="G109" s="16"/>
      <c r="H109" s="9">
        <v>1</v>
      </c>
      <c r="I109" s="9" t="s">
        <v>11</v>
      </c>
      <c r="J109" s="17">
        <v>923</v>
      </c>
      <c r="K109" s="18">
        <v>1</v>
      </c>
      <c r="L109" s="19">
        <f>VLOOKUP(J109,[1]Values!$A$3:$D$462,2,FALSE)</f>
        <v>0</v>
      </c>
      <c r="M109" s="20"/>
      <c r="N109" s="20">
        <f t="shared" ref="N109:N128" si="24">(L109-M109)*K109</f>
        <v>0</v>
      </c>
      <c r="O109" s="19">
        <f>VLOOKUP(J109,[1]Values!$A$3:$D$462,3,FALSE)</f>
        <v>473974</v>
      </c>
      <c r="P109" s="20">
        <v>300</v>
      </c>
      <c r="Q109" s="19">
        <f t="shared" ref="Q109:Q128" si="25">(O109-P109)*K109</f>
        <v>473674</v>
      </c>
      <c r="R109" s="20">
        <f t="shared" ref="R109:R128" si="26">(L109-M109+O109-P109)*K109</f>
        <v>473674</v>
      </c>
      <c r="S109" s="21">
        <f>VLOOKUP(H109,[1]Rates!$A$3:$D$139,3,FALSE)</f>
        <v>1.908E-3</v>
      </c>
      <c r="T109" s="22">
        <f t="shared" ref="T109:T128" si="27">R109*S109</f>
        <v>903.769992</v>
      </c>
      <c r="U109" s="19">
        <f>VLOOKUP(J109,[1]Values!$A$3:$D$462,4,FALSE)</f>
        <v>0</v>
      </c>
      <c r="V109" s="20"/>
      <c r="W109" s="20">
        <f t="shared" ref="W109:W128" si="28">(U109-V109)*K109</f>
        <v>0</v>
      </c>
      <c r="X109" s="23">
        <f>VLOOKUP(H109,[1]Rates!$A$3:$D$139,4,FALSE)</f>
        <v>2.0739999999999999E-3</v>
      </c>
      <c r="Y109" s="90">
        <f t="shared" ref="Y109:Y128" si="29">W109*X109</f>
        <v>0</v>
      </c>
      <c r="Z109" s="9"/>
    </row>
    <row r="110" spans="7:26" x14ac:dyDescent="0.25">
      <c r="G110" s="16"/>
      <c r="H110" s="9">
        <v>2</v>
      </c>
      <c r="I110" s="9" t="s">
        <v>27</v>
      </c>
      <c r="J110" s="17">
        <v>923</v>
      </c>
      <c r="K110" s="18">
        <v>1</v>
      </c>
      <c r="L110" s="19">
        <f>VLOOKUP(J110,[1]Values!$A$3:$D$462,2,FALSE)</f>
        <v>0</v>
      </c>
      <c r="M110" s="20"/>
      <c r="N110" s="20">
        <f t="shared" si="24"/>
        <v>0</v>
      </c>
      <c r="O110" s="19">
        <f>VLOOKUP(J110,[1]Values!$A$3:$D$462,3,FALSE)</f>
        <v>473974</v>
      </c>
      <c r="P110" s="20">
        <v>300</v>
      </c>
      <c r="Q110" s="19">
        <f t="shared" si="25"/>
        <v>473674</v>
      </c>
      <c r="R110" s="20">
        <f t="shared" si="26"/>
        <v>473674</v>
      </c>
      <c r="S110" s="21">
        <f>VLOOKUP(H110,[1]Rates!$A$3:$D$139,3,FALSE)</f>
        <v>2.0900000000000001E-4</v>
      </c>
      <c r="T110" s="22">
        <f t="shared" si="27"/>
        <v>98.997866000000002</v>
      </c>
      <c r="U110" s="19">
        <f>VLOOKUP(J110,[1]Values!$A$3:$D$462,4,FALSE)</f>
        <v>0</v>
      </c>
      <c r="V110" s="20"/>
      <c r="W110" s="20">
        <f t="shared" si="28"/>
        <v>0</v>
      </c>
      <c r="X110" s="23">
        <f>VLOOKUP(H110,[1]Rates!$A$3:$D$139,4,FALSE)</f>
        <v>2.3000000000000001E-4</v>
      </c>
      <c r="Y110" s="90">
        <f t="shared" si="29"/>
        <v>0</v>
      </c>
      <c r="Z110" s="9"/>
    </row>
    <row r="111" spans="7:26" x14ac:dyDescent="0.25">
      <c r="G111" s="16"/>
      <c r="H111" s="9">
        <v>3</v>
      </c>
      <c r="I111" s="9" t="s">
        <v>20</v>
      </c>
      <c r="J111" s="17">
        <v>923</v>
      </c>
      <c r="K111" s="18">
        <v>1</v>
      </c>
      <c r="L111" s="19">
        <f>VLOOKUP(J111,[1]Values!$A$3:$D$462,2,FALSE)</f>
        <v>0</v>
      </c>
      <c r="M111" s="20"/>
      <c r="N111" s="20">
        <f t="shared" si="24"/>
        <v>0</v>
      </c>
      <c r="O111" s="19">
        <f>VLOOKUP(J111,[1]Values!$A$3:$D$462,3,FALSE)</f>
        <v>473974</v>
      </c>
      <c r="P111" s="20">
        <v>300</v>
      </c>
      <c r="Q111" s="19">
        <f t="shared" si="25"/>
        <v>473674</v>
      </c>
      <c r="R111" s="20">
        <f t="shared" si="26"/>
        <v>473674</v>
      </c>
      <c r="S111" s="21">
        <f>VLOOKUP(H111,[1]Rates!$A$3:$D$139,3,FALSE)</f>
        <v>4.9299999999999995E-4</v>
      </c>
      <c r="T111" s="22">
        <f t="shared" si="27"/>
        <v>233.52128199999999</v>
      </c>
      <c r="U111" s="19">
        <f>VLOOKUP(J111,[1]Values!$A$3:$D$462,4,FALSE)</f>
        <v>0</v>
      </c>
      <c r="V111" s="20"/>
      <c r="W111" s="20">
        <f t="shared" si="28"/>
        <v>0</v>
      </c>
      <c r="X111" s="23">
        <f>VLOOKUP(H111,[1]Rates!$A$3:$D$139,4,FALSE)</f>
        <v>5.2599999999999999E-4</v>
      </c>
      <c r="Y111" s="90">
        <f t="shared" si="29"/>
        <v>0</v>
      </c>
      <c r="Z111" s="9"/>
    </row>
    <row r="112" spans="7:26" x14ac:dyDescent="0.25">
      <c r="G112" s="16"/>
      <c r="H112" s="9">
        <v>5</v>
      </c>
      <c r="I112" s="9" t="s">
        <v>17</v>
      </c>
      <c r="J112" s="17">
        <v>923</v>
      </c>
      <c r="K112" s="18">
        <v>0.6</v>
      </c>
      <c r="L112" s="19">
        <f>VLOOKUP(J112,[1]Values!$A$3:$D$462,2,FALSE)</f>
        <v>0</v>
      </c>
      <c r="M112" s="20"/>
      <c r="N112" s="20">
        <f t="shared" si="24"/>
        <v>0</v>
      </c>
      <c r="O112" s="19">
        <f>VLOOKUP(J112,[1]Values!$A$3:$D$462,3,FALSE)</f>
        <v>473974</v>
      </c>
      <c r="P112" s="20">
        <v>300</v>
      </c>
      <c r="Q112" s="19">
        <f t="shared" si="25"/>
        <v>284204.39999999997</v>
      </c>
      <c r="R112" s="20">
        <f t="shared" si="26"/>
        <v>284204.39999999997</v>
      </c>
      <c r="S112" s="21">
        <f>VLOOKUP(H112,[1]Rates!$A$3:$D$139,3,FALSE)</f>
        <v>6.038E-3</v>
      </c>
      <c r="T112" s="22">
        <f t="shared" si="27"/>
        <v>1716.0261671999997</v>
      </c>
      <c r="U112" s="19">
        <f>VLOOKUP(J112,[1]Values!$A$3:$D$462,4,FALSE)</f>
        <v>0</v>
      </c>
      <c r="V112" s="20"/>
      <c r="W112" s="20">
        <f t="shared" si="28"/>
        <v>0</v>
      </c>
      <c r="X112" s="23">
        <f>VLOOKUP(H112,[1]Rates!$A$3:$D$139,4,FALSE)</f>
        <v>6.2370000000000004E-3</v>
      </c>
      <c r="Y112" s="90">
        <f t="shared" si="29"/>
        <v>0</v>
      </c>
      <c r="Z112" s="9"/>
    </row>
    <row r="113" spans="7:26" x14ac:dyDescent="0.25">
      <c r="G113" s="16"/>
      <c r="H113" s="9">
        <v>137</v>
      </c>
      <c r="I113" s="9" t="s">
        <v>140</v>
      </c>
      <c r="J113" s="17">
        <v>923</v>
      </c>
      <c r="K113" s="18">
        <v>0.6</v>
      </c>
      <c r="L113" s="19">
        <f>VLOOKUP(J113,[1]Values!$A$3:$D$462,2,FALSE)</f>
        <v>0</v>
      </c>
      <c r="M113" s="20"/>
      <c r="N113" s="20">
        <f t="shared" si="24"/>
        <v>0</v>
      </c>
      <c r="O113" s="19">
        <f>VLOOKUP(J113,[1]Values!$A$3:$D$462,3,FALSE)</f>
        <v>473974</v>
      </c>
      <c r="P113" s="20">
        <v>300</v>
      </c>
      <c r="Q113" s="19">
        <f t="shared" si="25"/>
        <v>284204.39999999997</v>
      </c>
      <c r="R113" s="20">
        <f t="shared" si="26"/>
        <v>284204.39999999997</v>
      </c>
      <c r="S113" s="21">
        <f>VLOOKUP(H113,[1]Rates!$A$3:$D$139,3,FALSE)</f>
        <v>7.2000000000000002E-5</v>
      </c>
      <c r="T113" s="22">
        <f t="shared" si="27"/>
        <v>20.462716799999999</v>
      </c>
      <c r="U113" s="19">
        <f>VLOOKUP(J113,[1]Values!$A$3:$D$462,4,FALSE)</f>
        <v>0</v>
      </c>
      <c r="V113" s="20"/>
      <c r="W113" s="20">
        <f t="shared" si="28"/>
        <v>0</v>
      </c>
      <c r="X113" s="23">
        <f>VLOOKUP(H113,[1]Rates!$A$3:$D$139,4,FALSE)</f>
        <v>6.9999999999999994E-5</v>
      </c>
      <c r="Y113" s="90">
        <f t="shared" si="29"/>
        <v>0</v>
      </c>
      <c r="Z113" s="9"/>
    </row>
    <row r="114" spans="7:26" x14ac:dyDescent="0.25">
      <c r="G114" s="16"/>
      <c r="H114" s="9">
        <v>6</v>
      </c>
      <c r="I114" s="9" t="s">
        <v>70</v>
      </c>
      <c r="J114" s="17">
        <v>923</v>
      </c>
      <c r="K114" s="18">
        <v>0.6</v>
      </c>
      <c r="L114" s="19">
        <f>VLOOKUP(J114,[1]Values!$A$3:$D$462,2,FALSE)</f>
        <v>0</v>
      </c>
      <c r="M114" s="20"/>
      <c r="N114" s="20">
        <f t="shared" si="24"/>
        <v>0</v>
      </c>
      <c r="O114" s="19">
        <f>VLOOKUP(J114,[1]Values!$A$3:$D$462,3,FALSE)</f>
        <v>473974</v>
      </c>
      <c r="P114" s="20">
        <v>300</v>
      </c>
      <c r="Q114" s="19">
        <f t="shared" si="25"/>
        <v>284204.39999999997</v>
      </c>
      <c r="R114" s="20">
        <f t="shared" si="26"/>
        <v>284204.39999999997</v>
      </c>
      <c r="S114" s="21">
        <f>VLOOKUP(H114,[1]Rates!$A$3:$D$139,3,FALSE)</f>
        <v>0</v>
      </c>
      <c r="T114" s="22">
        <f t="shared" si="27"/>
        <v>0</v>
      </c>
      <c r="U114" s="19">
        <f>VLOOKUP(J114,[1]Values!$A$3:$D$462,4,FALSE)</f>
        <v>0</v>
      </c>
      <c r="V114" s="20"/>
      <c r="W114" s="20">
        <f t="shared" si="28"/>
        <v>0</v>
      </c>
      <c r="X114" s="23">
        <f>VLOOKUP(H114,[1]Rates!$A$3:$D$139,4,FALSE)</f>
        <v>0</v>
      </c>
      <c r="Y114" s="90">
        <f t="shared" si="29"/>
        <v>0</v>
      </c>
      <c r="Z114" s="9"/>
    </row>
    <row r="115" spans="7:26" x14ac:dyDescent="0.25">
      <c r="G115" s="16"/>
      <c r="H115" s="9">
        <v>7</v>
      </c>
      <c r="I115" s="9" t="s">
        <v>9</v>
      </c>
      <c r="J115" s="17">
        <v>923</v>
      </c>
      <c r="K115" s="18">
        <v>1</v>
      </c>
      <c r="L115" s="19">
        <f>VLOOKUP(J115,[1]Values!$A$3:$D$462,2,FALSE)</f>
        <v>0</v>
      </c>
      <c r="M115" s="20"/>
      <c r="N115" s="20">
        <f t="shared" si="24"/>
        <v>0</v>
      </c>
      <c r="O115" s="19">
        <f>VLOOKUP(J115,[1]Values!$A$3:$D$462,3,FALSE)</f>
        <v>473974</v>
      </c>
      <c r="P115" s="20">
        <v>300</v>
      </c>
      <c r="Q115" s="19">
        <f t="shared" si="25"/>
        <v>473674</v>
      </c>
      <c r="R115" s="20">
        <f t="shared" si="26"/>
        <v>473674</v>
      </c>
      <c r="S115" s="21">
        <f>VLOOKUP(H115,[1]Rates!$A$3:$D$139,3,FALSE)</f>
        <v>1.01E-4</v>
      </c>
      <c r="T115" s="22">
        <f t="shared" si="27"/>
        <v>47.841073999999999</v>
      </c>
      <c r="U115" s="19">
        <f>VLOOKUP(J115,[1]Values!$A$3:$D$462,4,FALSE)</f>
        <v>0</v>
      </c>
      <c r="V115" s="20"/>
      <c r="W115" s="20">
        <f t="shared" si="28"/>
        <v>0</v>
      </c>
      <c r="X115" s="23">
        <f>VLOOKUP(H115,[1]Rates!$A$3:$D$139,4,FALSE)</f>
        <v>1.08E-4</v>
      </c>
      <c r="Y115" s="90">
        <f t="shared" si="29"/>
        <v>0</v>
      </c>
      <c r="Z115" s="9"/>
    </row>
    <row r="116" spans="7:26" x14ac:dyDescent="0.25">
      <c r="G116" s="16"/>
      <c r="H116" s="9">
        <v>8</v>
      </c>
      <c r="I116" s="9" t="s">
        <v>23</v>
      </c>
      <c r="J116" s="17">
        <v>923</v>
      </c>
      <c r="K116" s="18">
        <v>1</v>
      </c>
      <c r="L116" s="19">
        <f>VLOOKUP(J116,[1]Values!$A$3:$D$462,2,FALSE)</f>
        <v>0</v>
      </c>
      <c r="M116" s="20"/>
      <c r="N116" s="20">
        <f t="shared" si="24"/>
        <v>0</v>
      </c>
      <c r="O116" s="19">
        <f>VLOOKUP(J116,[1]Values!$A$3:$D$462,3,FALSE)</f>
        <v>473974</v>
      </c>
      <c r="P116" s="20">
        <v>300</v>
      </c>
      <c r="Q116" s="19">
        <f t="shared" si="25"/>
        <v>473674</v>
      </c>
      <c r="R116" s="20">
        <f t="shared" si="26"/>
        <v>473674</v>
      </c>
      <c r="S116" s="21">
        <f>VLOOKUP(H116,[1]Rates!$A$3:$D$139,3,FALSE)</f>
        <v>1.5300000000000001E-4</v>
      </c>
      <c r="T116" s="22">
        <f t="shared" si="27"/>
        <v>72.472121999999999</v>
      </c>
      <c r="U116" s="19">
        <f>VLOOKUP(J116,[1]Values!$A$3:$D$462,4,FALSE)</f>
        <v>0</v>
      </c>
      <c r="V116" s="20"/>
      <c r="W116" s="20">
        <f t="shared" si="28"/>
        <v>0</v>
      </c>
      <c r="X116" s="23">
        <f>VLOOKUP(H116,[1]Rates!$A$3:$D$139,4,FALSE)</f>
        <v>1.64E-4</v>
      </c>
      <c r="Y116" s="90">
        <f t="shared" si="29"/>
        <v>0</v>
      </c>
      <c r="Z116" s="9"/>
    </row>
    <row r="117" spans="7:26" x14ac:dyDescent="0.25">
      <c r="G117" s="16"/>
      <c r="H117" s="9">
        <v>19</v>
      </c>
      <c r="I117" s="9" t="s">
        <v>15</v>
      </c>
      <c r="J117" s="17">
        <v>923</v>
      </c>
      <c r="K117" s="18">
        <v>1</v>
      </c>
      <c r="L117" s="19">
        <f>VLOOKUP(J117,[1]Values!$A$3:$D$462,2,FALSE)</f>
        <v>0</v>
      </c>
      <c r="M117" s="20"/>
      <c r="N117" s="20">
        <f t="shared" si="24"/>
        <v>0</v>
      </c>
      <c r="O117" s="19">
        <f>VLOOKUP(J117,[1]Values!$A$3:$D$462,3,FALSE)</f>
        <v>473974</v>
      </c>
      <c r="P117" s="20">
        <v>300</v>
      </c>
      <c r="Q117" s="19">
        <f t="shared" si="25"/>
        <v>473674</v>
      </c>
      <c r="R117" s="20">
        <f t="shared" si="26"/>
        <v>473674</v>
      </c>
      <c r="S117" s="21">
        <f>VLOOKUP(H117,[1]Rates!$A$3:$D$139,3,FALSE)</f>
        <v>5.8E-5</v>
      </c>
      <c r="T117" s="22">
        <f t="shared" si="27"/>
        <v>27.473092000000001</v>
      </c>
      <c r="U117" s="19">
        <f>VLOOKUP(J117,[1]Values!$A$3:$D$462,4,FALSE)</f>
        <v>0</v>
      </c>
      <c r="V117" s="20"/>
      <c r="W117" s="20">
        <f t="shared" si="28"/>
        <v>0</v>
      </c>
      <c r="X117" s="23">
        <f>VLOOKUP(H117,[1]Rates!$A$3:$D$139,4,FALSE)</f>
        <v>6.2000000000000003E-5</v>
      </c>
      <c r="Y117" s="90">
        <f t="shared" si="29"/>
        <v>0</v>
      </c>
      <c r="Z117" s="9"/>
    </row>
    <row r="118" spans="7:26" x14ac:dyDescent="0.25">
      <c r="G118" s="16"/>
      <c r="H118" s="9">
        <v>28</v>
      </c>
      <c r="I118" s="9" t="s">
        <v>13</v>
      </c>
      <c r="J118" s="17">
        <v>923</v>
      </c>
      <c r="K118" s="18">
        <v>1</v>
      </c>
      <c r="L118" s="19">
        <f>VLOOKUP(J118,[1]Values!$A$3:$D$462,2,FALSE)</f>
        <v>0</v>
      </c>
      <c r="M118" s="20"/>
      <c r="N118" s="20">
        <f t="shared" si="24"/>
        <v>0</v>
      </c>
      <c r="O118" s="19">
        <f>VLOOKUP(J118,[1]Values!$A$3:$D$462,3,FALSE)</f>
        <v>473974</v>
      </c>
      <c r="P118" s="20">
        <v>300</v>
      </c>
      <c r="Q118" s="19">
        <f t="shared" si="25"/>
        <v>473674</v>
      </c>
      <c r="R118" s="20">
        <f t="shared" si="26"/>
        <v>473674</v>
      </c>
      <c r="S118" s="21">
        <f>VLOOKUP(H118,[1]Rates!$A$3:$D$139,3,FALSE)</f>
        <v>1.0820000000000001E-3</v>
      </c>
      <c r="T118" s="22">
        <f t="shared" si="27"/>
        <v>512.51526799999999</v>
      </c>
      <c r="U118" s="19">
        <f>VLOOKUP(J118,[1]Values!$A$3:$D$462,4,FALSE)</f>
        <v>0</v>
      </c>
      <c r="V118" s="20"/>
      <c r="W118" s="20">
        <f t="shared" si="28"/>
        <v>0</v>
      </c>
      <c r="X118" s="23">
        <f>VLOOKUP(H118,[1]Rates!$A$3:$D$139,4,FALSE)</f>
        <v>1.1559999999999999E-3</v>
      </c>
      <c r="Y118" s="90">
        <f t="shared" si="29"/>
        <v>0</v>
      </c>
      <c r="Z118" s="9"/>
    </row>
    <row r="119" spans="7:26" x14ac:dyDescent="0.25">
      <c r="G119" s="16"/>
      <c r="H119" s="9">
        <v>38</v>
      </c>
      <c r="I119" s="9" t="s">
        <v>12</v>
      </c>
      <c r="J119" s="17">
        <v>923</v>
      </c>
      <c r="K119" s="18">
        <v>1</v>
      </c>
      <c r="L119" s="19">
        <f>VLOOKUP(J119,[1]Values!$A$3:$D$462,2,FALSE)</f>
        <v>0</v>
      </c>
      <c r="M119" s="20"/>
      <c r="N119" s="20">
        <f t="shared" si="24"/>
        <v>0</v>
      </c>
      <c r="O119" s="19">
        <f>VLOOKUP(J119,[1]Values!$A$3:$D$462,3,FALSE)</f>
        <v>473974</v>
      </c>
      <c r="P119" s="20">
        <v>300</v>
      </c>
      <c r="Q119" s="19">
        <f t="shared" si="25"/>
        <v>473674</v>
      </c>
      <c r="R119" s="20">
        <f t="shared" si="26"/>
        <v>473674</v>
      </c>
      <c r="S119" s="21">
        <f>VLOOKUP(H119,[1]Rates!$A$3:$D$139,3,FALSE)</f>
        <v>9.8999999999999994E-5</v>
      </c>
      <c r="T119" s="22">
        <f t="shared" si="27"/>
        <v>46.893725999999994</v>
      </c>
      <c r="U119" s="19">
        <f>VLOOKUP(J119,[1]Values!$A$3:$D$462,4,FALSE)</f>
        <v>0</v>
      </c>
      <c r="V119" s="20"/>
      <c r="W119" s="20">
        <f t="shared" si="28"/>
        <v>0</v>
      </c>
      <c r="X119" s="23">
        <f>VLOOKUP(H119,[1]Rates!$A$3:$D$139,4,FALSE)</f>
        <v>8.6000000000000003E-5</v>
      </c>
      <c r="Y119" s="90">
        <f t="shared" si="29"/>
        <v>0</v>
      </c>
      <c r="Z119" s="9"/>
    </row>
    <row r="120" spans="7:26" x14ac:dyDescent="0.25">
      <c r="G120" s="16"/>
      <c r="H120" s="9">
        <v>41</v>
      </c>
      <c r="I120" s="9" t="s">
        <v>77</v>
      </c>
      <c r="J120" s="17">
        <v>923</v>
      </c>
      <c r="K120" s="18">
        <v>1</v>
      </c>
      <c r="L120" s="19">
        <f>VLOOKUP(J120,[1]Values!$A$3:$D$462,2,FALSE)</f>
        <v>0</v>
      </c>
      <c r="M120" s="20"/>
      <c r="N120" s="20">
        <f t="shared" si="24"/>
        <v>0</v>
      </c>
      <c r="O120" s="19">
        <f>VLOOKUP(J120,[1]Values!$A$3:$D$462,3,FALSE)</f>
        <v>473974</v>
      </c>
      <c r="P120" s="20">
        <v>300</v>
      </c>
      <c r="Q120" s="19">
        <f t="shared" si="25"/>
        <v>473674</v>
      </c>
      <c r="R120" s="20">
        <f t="shared" si="26"/>
        <v>473674</v>
      </c>
      <c r="S120" s="21">
        <f>VLOOKUP(H120,[1]Rates!$A$3:$D$139,3,FALSE)</f>
        <v>0</v>
      </c>
      <c r="T120" s="22">
        <f t="shared" si="27"/>
        <v>0</v>
      </c>
      <c r="U120" s="19">
        <f>VLOOKUP(J120,[1]Values!$A$3:$D$462,4,FALSE)</f>
        <v>0</v>
      </c>
      <c r="V120" s="20"/>
      <c r="W120" s="20">
        <f t="shared" si="28"/>
        <v>0</v>
      </c>
      <c r="X120" s="23">
        <f>VLOOKUP(H120,[1]Rates!$A$3:$D$139,4,FALSE)</f>
        <v>0</v>
      </c>
      <c r="Y120" s="90">
        <f t="shared" si="29"/>
        <v>0</v>
      </c>
      <c r="Z120" s="9"/>
    </row>
    <row r="121" spans="7:26" x14ac:dyDescent="0.25">
      <c r="G121" s="16"/>
      <c r="H121" s="9">
        <v>55</v>
      </c>
      <c r="I121" s="9" t="s">
        <v>26</v>
      </c>
      <c r="J121" s="17">
        <v>923</v>
      </c>
      <c r="K121" s="18">
        <v>1</v>
      </c>
      <c r="L121" s="19">
        <f>VLOOKUP(J121,[1]Values!$A$3:$D$462,2,FALSE)</f>
        <v>0</v>
      </c>
      <c r="M121" s="20"/>
      <c r="N121" s="20">
        <f t="shared" si="24"/>
        <v>0</v>
      </c>
      <c r="O121" s="19">
        <f>VLOOKUP(J121,[1]Values!$A$3:$D$462,3,FALSE)</f>
        <v>473974</v>
      </c>
      <c r="P121" s="20">
        <v>300</v>
      </c>
      <c r="Q121" s="19">
        <f t="shared" si="25"/>
        <v>473674</v>
      </c>
      <c r="R121" s="20">
        <f t="shared" si="26"/>
        <v>473674</v>
      </c>
      <c r="S121" s="21">
        <f>VLOOKUP(H121,[1]Rates!$A$3:$D$139,3,FALSE)</f>
        <v>1.45E-4</v>
      </c>
      <c r="T121" s="22">
        <f t="shared" si="27"/>
        <v>68.682730000000006</v>
      </c>
      <c r="U121" s="19">
        <f>VLOOKUP(J121,[1]Values!$A$3:$D$462,4,FALSE)</f>
        <v>0</v>
      </c>
      <c r="V121" s="20"/>
      <c r="W121" s="20">
        <f t="shared" si="28"/>
        <v>0</v>
      </c>
      <c r="X121" s="23">
        <f>VLOOKUP(H121,[1]Rates!$A$3:$D$139,4,FALSE)</f>
        <v>1.35E-4</v>
      </c>
      <c r="Y121" s="90">
        <f t="shared" si="29"/>
        <v>0</v>
      </c>
      <c r="Z121" s="9"/>
    </row>
    <row r="122" spans="7:26" x14ac:dyDescent="0.25">
      <c r="G122" s="16"/>
      <c r="H122" s="9">
        <v>71</v>
      </c>
      <c r="I122" s="9" t="s">
        <v>18</v>
      </c>
      <c r="J122" s="17">
        <v>923</v>
      </c>
      <c r="K122" s="18">
        <v>1</v>
      </c>
      <c r="L122" s="19">
        <f>VLOOKUP(J122,[1]Values!$A$3:$D$462,2,FALSE)</f>
        <v>0</v>
      </c>
      <c r="M122" s="20"/>
      <c r="N122" s="20">
        <f t="shared" si="24"/>
        <v>0</v>
      </c>
      <c r="O122" s="19">
        <f>VLOOKUP(J122,[1]Values!$A$3:$D$462,3,FALSE)</f>
        <v>473974</v>
      </c>
      <c r="P122" s="20">
        <v>300</v>
      </c>
      <c r="Q122" s="19">
        <f t="shared" si="25"/>
        <v>473674</v>
      </c>
      <c r="R122" s="20">
        <f t="shared" si="26"/>
        <v>473674</v>
      </c>
      <c r="S122" s="21">
        <f>VLOOKUP(H122,[1]Rates!$A$3:$D$139,3,FALSE)</f>
        <v>9.0000000000000002E-6</v>
      </c>
      <c r="T122" s="22">
        <f t="shared" si="27"/>
        <v>4.2630660000000002</v>
      </c>
      <c r="U122" s="19">
        <f>VLOOKUP(J122,[1]Values!$A$3:$D$462,4,FALSE)</f>
        <v>0</v>
      </c>
      <c r="V122" s="20"/>
      <c r="W122" s="20">
        <f t="shared" si="28"/>
        <v>0</v>
      </c>
      <c r="X122" s="23">
        <f>VLOOKUP(H122,[1]Rates!$A$3:$D$139,4,FALSE)</f>
        <v>9.0000000000000002E-6</v>
      </c>
      <c r="Y122" s="90">
        <f t="shared" si="29"/>
        <v>0</v>
      </c>
      <c r="Z122" s="9"/>
    </row>
    <row r="123" spans="7:26" x14ac:dyDescent="0.25">
      <c r="G123" s="16"/>
      <c r="H123" s="9">
        <v>72</v>
      </c>
      <c r="I123" s="9" t="s">
        <v>28</v>
      </c>
      <c r="J123" s="17">
        <v>923</v>
      </c>
      <c r="K123" s="18">
        <v>1</v>
      </c>
      <c r="L123" s="19">
        <f>VLOOKUP(J123,[1]Values!$A$3:$D$462,2,FALSE)</f>
        <v>0</v>
      </c>
      <c r="M123" s="20"/>
      <c r="N123" s="20">
        <f t="shared" si="24"/>
        <v>0</v>
      </c>
      <c r="O123" s="19">
        <f>VLOOKUP(J123,[1]Values!$A$3:$D$462,3,FALSE)</f>
        <v>473974</v>
      </c>
      <c r="P123" s="20">
        <v>300</v>
      </c>
      <c r="Q123" s="19">
        <f t="shared" si="25"/>
        <v>473674</v>
      </c>
      <c r="R123" s="20">
        <f t="shared" si="26"/>
        <v>473674</v>
      </c>
      <c r="S123" s="21">
        <f>VLOOKUP(H123,[1]Rates!$A$3:$D$139,3,FALSE)</f>
        <v>2.5799999999999998E-4</v>
      </c>
      <c r="T123" s="22">
        <f t="shared" si="27"/>
        <v>122.20789199999999</v>
      </c>
      <c r="U123" s="19">
        <f>VLOOKUP(J123,[1]Values!$A$3:$D$462,4,FALSE)</f>
        <v>0</v>
      </c>
      <c r="V123" s="20"/>
      <c r="W123" s="20">
        <f t="shared" si="28"/>
        <v>0</v>
      </c>
      <c r="X123" s="23">
        <f>VLOOKUP(H123,[1]Rates!$A$3:$D$139,4,FALSE)</f>
        <v>2.7500000000000002E-4</v>
      </c>
      <c r="Y123" s="90">
        <f t="shared" si="29"/>
        <v>0</v>
      </c>
      <c r="Z123" s="9"/>
    </row>
    <row r="124" spans="7:26" x14ac:dyDescent="0.25">
      <c r="G124" s="16"/>
      <c r="H124" s="9">
        <v>84</v>
      </c>
      <c r="I124" s="9" t="s">
        <v>87</v>
      </c>
      <c r="J124" s="17">
        <v>923</v>
      </c>
      <c r="K124" s="18">
        <v>1</v>
      </c>
      <c r="L124" s="19">
        <f>VLOOKUP(J124,[1]Values!$A$3:$D$462,2,FALSE)</f>
        <v>0</v>
      </c>
      <c r="M124" s="20"/>
      <c r="N124" s="20">
        <f t="shared" si="24"/>
        <v>0</v>
      </c>
      <c r="O124" s="19">
        <f>VLOOKUP(J124,[1]Values!$A$3:$D$462,3,FALSE)</f>
        <v>473974</v>
      </c>
      <c r="P124" s="20">
        <v>300</v>
      </c>
      <c r="Q124" s="19">
        <f t="shared" si="25"/>
        <v>473674</v>
      </c>
      <c r="R124" s="20">
        <f t="shared" si="26"/>
        <v>473674</v>
      </c>
      <c r="S124" s="21">
        <f>VLOOKUP(H124,[1]Rates!$A$3:$D$139,3,FALSE)</f>
        <v>0</v>
      </c>
      <c r="T124" s="22">
        <f t="shared" si="27"/>
        <v>0</v>
      </c>
      <c r="U124" s="19">
        <f>VLOOKUP(J124,[1]Values!$A$3:$D$462,4,FALSE)</f>
        <v>0</v>
      </c>
      <c r="V124" s="20"/>
      <c r="W124" s="20">
        <f t="shared" si="28"/>
        <v>0</v>
      </c>
      <c r="X124" s="23">
        <f>VLOOKUP(H124,[1]Rates!$A$3:$D$139,4,FALSE)</f>
        <v>0</v>
      </c>
      <c r="Y124" s="90">
        <f t="shared" si="29"/>
        <v>0</v>
      </c>
      <c r="Z124" s="9"/>
    </row>
    <row r="125" spans="7:26" x14ac:dyDescent="0.25">
      <c r="G125" s="16"/>
      <c r="H125" s="9">
        <v>104</v>
      </c>
      <c r="I125" s="9" t="s">
        <v>82</v>
      </c>
      <c r="J125" s="17">
        <v>923</v>
      </c>
      <c r="K125" s="18">
        <v>0.6</v>
      </c>
      <c r="L125" s="19">
        <f>VLOOKUP(J125,[1]Values!$A$3:$D$462,2,FALSE)</f>
        <v>0</v>
      </c>
      <c r="M125" s="20"/>
      <c r="N125" s="20">
        <f t="shared" si="24"/>
        <v>0</v>
      </c>
      <c r="O125" s="19">
        <f>VLOOKUP(J125,[1]Values!$A$3:$D$462,3,FALSE)</f>
        <v>473974</v>
      </c>
      <c r="P125" s="20">
        <v>300</v>
      </c>
      <c r="Q125" s="19">
        <f t="shared" si="25"/>
        <v>284204.39999999997</v>
      </c>
      <c r="R125" s="20">
        <f t="shared" si="26"/>
        <v>284204.39999999997</v>
      </c>
      <c r="S125" s="21">
        <f>VLOOKUP(H125,[1]Rates!$A$3:$D$139,3,FALSE)</f>
        <v>0</v>
      </c>
      <c r="T125" s="22">
        <f t="shared" si="27"/>
        <v>0</v>
      </c>
      <c r="U125" s="19">
        <f>VLOOKUP(J125,[1]Values!$A$3:$D$462,4,FALSE)</f>
        <v>0</v>
      </c>
      <c r="V125" s="20"/>
      <c r="W125" s="20">
        <f t="shared" si="28"/>
        <v>0</v>
      </c>
      <c r="X125" s="23">
        <f>VLOOKUP(H125,[1]Rates!$A$3:$D$139,4,FALSE)</f>
        <v>0</v>
      </c>
      <c r="Y125" s="90">
        <f t="shared" si="29"/>
        <v>0</v>
      </c>
      <c r="Z125" s="9"/>
    </row>
    <row r="126" spans="7:26" x14ac:dyDescent="0.25">
      <c r="G126" s="16"/>
      <c r="H126" s="9">
        <v>117</v>
      </c>
      <c r="I126" s="9" t="s">
        <v>21</v>
      </c>
      <c r="J126" s="17">
        <v>923</v>
      </c>
      <c r="K126" s="18">
        <v>1</v>
      </c>
      <c r="L126" s="19">
        <f>VLOOKUP(J126,[1]Values!$A$3:$D$462,2,FALSE)</f>
        <v>0</v>
      </c>
      <c r="M126" s="20"/>
      <c r="N126" s="20">
        <f t="shared" si="24"/>
        <v>0</v>
      </c>
      <c r="O126" s="19">
        <f>VLOOKUP(J126,[1]Values!$A$3:$D$462,3,FALSE)</f>
        <v>473974</v>
      </c>
      <c r="P126" s="20">
        <v>300</v>
      </c>
      <c r="Q126" s="19">
        <f t="shared" si="25"/>
        <v>473674</v>
      </c>
      <c r="R126" s="20">
        <f t="shared" si="26"/>
        <v>473674</v>
      </c>
      <c r="S126" s="21">
        <f>VLOOKUP(H126,[1]Rates!$A$3:$D$139,3,FALSE)</f>
        <v>2.1900000000000001E-4</v>
      </c>
      <c r="T126" s="22">
        <f t="shared" si="27"/>
        <v>103.734606</v>
      </c>
      <c r="U126" s="19">
        <f>VLOOKUP(J126,[1]Values!$A$3:$D$462,4,FALSE)</f>
        <v>0</v>
      </c>
      <c r="V126" s="20"/>
      <c r="W126" s="20">
        <f t="shared" si="28"/>
        <v>0</v>
      </c>
      <c r="X126" s="23">
        <f>VLOOKUP(H126,[1]Rates!$A$3:$D$139,4,FALSE)</f>
        <v>2.34E-4</v>
      </c>
      <c r="Y126" s="90">
        <f t="shared" si="29"/>
        <v>0</v>
      </c>
      <c r="Z126" s="9"/>
    </row>
    <row r="127" spans="7:26" x14ac:dyDescent="0.25">
      <c r="G127" s="16"/>
      <c r="H127" s="9">
        <v>119</v>
      </c>
      <c r="I127" s="9" t="s">
        <v>88</v>
      </c>
      <c r="J127" s="17">
        <v>923</v>
      </c>
      <c r="K127" s="18">
        <v>1</v>
      </c>
      <c r="L127" s="19">
        <f>VLOOKUP(J127,[1]Values!$A$3:$D$462,2,FALSE)</f>
        <v>0</v>
      </c>
      <c r="M127" s="20"/>
      <c r="N127" s="20">
        <f t="shared" si="24"/>
        <v>0</v>
      </c>
      <c r="O127" s="19">
        <f>VLOOKUP(J127,[1]Values!$A$3:$D$462,3,FALSE)</f>
        <v>473974</v>
      </c>
      <c r="P127" s="20">
        <v>300</v>
      </c>
      <c r="Q127" s="19">
        <f t="shared" si="25"/>
        <v>473674</v>
      </c>
      <c r="R127" s="20">
        <f t="shared" si="26"/>
        <v>473674</v>
      </c>
      <c r="S127" s="21">
        <f>VLOOKUP(H127,[1]Rates!$A$3:$D$139,3,FALSE)</f>
        <v>0</v>
      </c>
      <c r="T127" s="22">
        <f t="shared" si="27"/>
        <v>0</v>
      </c>
      <c r="U127" s="19">
        <f>VLOOKUP(J127,[1]Values!$A$3:$D$462,4,FALSE)</f>
        <v>0</v>
      </c>
      <c r="V127" s="20"/>
      <c r="W127" s="20">
        <f t="shared" si="28"/>
        <v>0</v>
      </c>
      <c r="X127" s="23">
        <f>VLOOKUP(H127,[1]Rates!$A$3:$D$139,4,FALSE)</f>
        <v>0</v>
      </c>
      <c r="Y127" s="90">
        <f t="shared" si="29"/>
        <v>0</v>
      </c>
      <c r="Z127" s="9"/>
    </row>
    <row r="128" spans="7:26" x14ac:dyDescent="0.25">
      <c r="G128" s="16"/>
      <c r="H128" s="9">
        <v>123</v>
      </c>
      <c r="I128" s="9" t="s">
        <v>29</v>
      </c>
      <c r="J128" s="17">
        <v>923</v>
      </c>
      <c r="K128" s="18">
        <v>1</v>
      </c>
      <c r="L128" s="19">
        <f>VLOOKUP(J128,[1]Values!$A$3:$D$462,2,FALSE)</f>
        <v>0</v>
      </c>
      <c r="M128" s="20"/>
      <c r="N128" s="20">
        <f t="shared" si="24"/>
        <v>0</v>
      </c>
      <c r="O128" s="19">
        <f>VLOOKUP(J128,[1]Values!$A$3:$D$462,3,FALSE)</f>
        <v>473974</v>
      </c>
      <c r="P128" s="20">
        <v>300</v>
      </c>
      <c r="Q128" s="19">
        <f t="shared" si="25"/>
        <v>473674</v>
      </c>
      <c r="R128" s="20">
        <f t="shared" si="26"/>
        <v>473674</v>
      </c>
      <c r="S128" s="21">
        <f>VLOOKUP(H128,[1]Rates!$A$3:$D$139,3,FALSE)</f>
        <v>9.7199999999999999E-4</v>
      </c>
      <c r="T128" s="22">
        <f t="shared" si="27"/>
        <v>460.41112800000002</v>
      </c>
      <c r="U128" s="19">
        <f>VLOOKUP(J128,[1]Values!$A$3:$D$462,4,FALSE)</f>
        <v>0</v>
      </c>
      <c r="V128" s="20"/>
      <c r="W128" s="20">
        <f t="shared" si="28"/>
        <v>0</v>
      </c>
      <c r="X128" s="23">
        <f>VLOOKUP(H128,[1]Rates!$A$3:$D$139,4,FALSE)</f>
        <v>1.0369999999999999E-3</v>
      </c>
      <c r="Y128" s="90">
        <f t="shared" si="29"/>
        <v>0</v>
      </c>
      <c r="Z128" s="9"/>
    </row>
    <row r="129" spans="7:26" ht="15.75" thickBot="1" x14ac:dyDescent="0.3">
      <c r="G129" s="24"/>
      <c r="H129" s="25"/>
      <c r="I129" s="25"/>
      <c r="J129" s="93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6"/>
      <c r="Z129" s="9"/>
    </row>
    <row r="130" spans="7:26" x14ac:dyDescent="0.25">
      <c r="G130" s="9">
        <v>84</v>
      </c>
      <c r="H130" s="9" t="s">
        <v>87</v>
      </c>
      <c r="I130" s="9"/>
      <c r="J130" s="17"/>
      <c r="K130" s="18"/>
      <c r="L130" s="20"/>
      <c r="M130" s="20"/>
      <c r="N130" s="20"/>
      <c r="O130" s="20"/>
      <c r="P130" s="20"/>
      <c r="Q130" s="20"/>
      <c r="R130" s="20"/>
      <c r="S130" s="23"/>
      <c r="T130" s="22">
        <f>SUM(T86:T129)</f>
        <v>658875.28496599977</v>
      </c>
      <c r="U130" s="20"/>
      <c r="V130" s="20"/>
      <c r="W130" s="20"/>
      <c r="X130" s="23"/>
      <c r="Y130" s="22">
        <f>SUM(Y86:Y129)</f>
        <v>64905.642432399982</v>
      </c>
      <c r="Z130" s="27">
        <f>T130+Y130</f>
        <v>723780.9273983998</v>
      </c>
    </row>
    <row r="131" spans="7:26" x14ac:dyDescent="0.25">
      <c r="G131" s="9"/>
      <c r="H131" s="9"/>
      <c r="I131" s="9"/>
      <c r="J131" s="17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7:26" ht="15.75" thickBot="1" x14ac:dyDescent="0.3">
      <c r="G132" s="9"/>
      <c r="H132" s="9"/>
      <c r="I132" s="9"/>
      <c r="J132" s="10" t="s">
        <v>53</v>
      </c>
      <c r="K132" s="11" t="s">
        <v>54</v>
      </c>
      <c r="L132" s="12" t="s">
        <v>55</v>
      </c>
      <c r="M132" s="12" t="s">
        <v>160</v>
      </c>
      <c r="N132" s="12" t="s">
        <v>176</v>
      </c>
      <c r="O132" s="12" t="s">
        <v>56</v>
      </c>
      <c r="P132" s="12" t="s">
        <v>161</v>
      </c>
      <c r="Q132" s="12"/>
      <c r="R132" s="12" t="s">
        <v>57</v>
      </c>
      <c r="S132" s="13" t="s">
        <v>58</v>
      </c>
      <c r="T132" s="14" t="s">
        <v>59</v>
      </c>
      <c r="U132" s="12" t="s">
        <v>60</v>
      </c>
      <c r="V132" s="12" t="s">
        <v>61</v>
      </c>
      <c r="W132" s="12" t="s">
        <v>62</v>
      </c>
      <c r="X132" s="13" t="s">
        <v>63</v>
      </c>
      <c r="Y132" s="14" t="s">
        <v>64</v>
      </c>
      <c r="Z132" s="9"/>
    </row>
    <row r="133" spans="7:26" ht="15.75" x14ac:dyDescent="0.25">
      <c r="G133" s="82">
        <v>133</v>
      </c>
      <c r="H133" s="83" t="s">
        <v>179</v>
      </c>
      <c r="I133" s="15"/>
      <c r="J133" s="84"/>
      <c r="K133" s="85"/>
      <c r="L133" s="86"/>
      <c r="M133" s="86"/>
      <c r="N133" s="86"/>
      <c r="O133" s="86"/>
      <c r="P133" s="86"/>
      <c r="Q133" s="86"/>
      <c r="R133" s="86"/>
      <c r="S133" s="87"/>
      <c r="T133" s="88"/>
      <c r="U133" s="86"/>
      <c r="V133" s="86"/>
      <c r="W133" s="86"/>
      <c r="X133" s="87"/>
      <c r="Y133" s="89"/>
      <c r="Z133" s="9"/>
    </row>
    <row r="134" spans="7:26" x14ac:dyDescent="0.25">
      <c r="G134" s="16"/>
      <c r="H134" s="9">
        <v>1</v>
      </c>
      <c r="I134" s="9" t="s">
        <v>11</v>
      </c>
      <c r="J134" s="17">
        <v>503</v>
      </c>
      <c r="K134" s="18">
        <v>0.5</v>
      </c>
      <c r="L134" s="19">
        <f>VLOOKUP(J134,[1]Values!$A$3:$D$462,2,FALSE)</f>
        <v>16547578</v>
      </c>
      <c r="M134" s="20">
        <v>14571251</v>
      </c>
      <c r="N134" s="20">
        <f t="shared" ref="N134:N154" si="30">(L134-M134)*K134</f>
        <v>988163.5</v>
      </c>
      <c r="O134" s="19">
        <f>VLOOKUP(J134,[1]Values!$A$3:$D$462,3,FALSE)</f>
        <v>294580</v>
      </c>
      <c r="P134" s="19"/>
      <c r="Q134" s="19">
        <f t="shared" ref="Q134:Q154" si="31">(O134-P134)*K134</f>
        <v>147290</v>
      </c>
      <c r="R134" s="20">
        <f t="shared" ref="R134:R154" si="32">(L134-M134+O134-P134)*K134</f>
        <v>1135453.5</v>
      </c>
      <c r="S134" s="21">
        <f>VLOOKUP(H134,[1]Rates!$A$3:$D$139,3,FALSE)</f>
        <v>1.908E-3</v>
      </c>
      <c r="T134" s="22">
        <f t="shared" ref="T134:T154" si="33">R134*S134</f>
        <v>2166.4452780000001</v>
      </c>
      <c r="U134" s="19">
        <f>VLOOKUP(J134,[1]Values!$A$3:$D$462,4,FALSE)</f>
        <v>1147149</v>
      </c>
      <c r="V134" s="20">
        <v>1655549</v>
      </c>
      <c r="W134" s="20">
        <f t="shared" ref="W134:W154" si="34">(U134-V134)*K134</f>
        <v>-254200</v>
      </c>
      <c r="X134" s="23">
        <f>VLOOKUP(H134,[1]Rates!$A$3:$D$139,4,FALSE)</f>
        <v>2.0739999999999999E-3</v>
      </c>
      <c r="Y134" s="90">
        <f t="shared" ref="Y134:Y154" si="35">W134*X134</f>
        <v>-527.21079999999995</v>
      </c>
      <c r="Z134" s="9"/>
    </row>
    <row r="135" spans="7:26" x14ac:dyDescent="0.25">
      <c r="G135" s="16"/>
      <c r="H135" s="9">
        <v>2</v>
      </c>
      <c r="I135" s="9" t="s">
        <v>67</v>
      </c>
      <c r="J135" s="17">
        <v>503</v>
      </c>
      <c r="K135" s="18">
        <v>0.5</v>
      </c>
      <c r="L135" s="19">
        <f>VLOOKUP(J135,[1]Values!$A$3:$D$462,2,FALSE)</f>
        <v>16547578</v>
      </c>
      <c r="M135" s="20">
        <v>14571251</v>
      </c>
      <c r="N135" s="20">
        <f t="shared" si="30"/>
        <v>988163.5</v>
      </c>
      <c r="O135" s="19">
        <f>VLOOKUP(J135,[1]Values!$A$3:$D$462,3,FALSE)</f>
        <v>294580</v>
      </c>
      <c r="P135" s="19"/>
      <c r="Q135" s="19">
        <f t="shared" si="31"/>
        <v>147290</v>
      </c>
      <c r="R135" s="20">
        <f t="shared" si="32"/>
        <v>1135453.5</v>
      </c>
      <c r="S135" s="21">
        <f>VLOOKUP(H135,[1]Rates!$A$3:$D$139,3,FALSE)</f>
        <v>2.0900000000000001E-4</v>
      </c>
      <c r="T135" s="22">
        <f t="shared" si="33"/>
        <v>237.30978150000001</v>
      </c>
      <c r="U135" s="19">
        <f>VLOOKUP(J135,[1]Values!$A$3:$D$462,4,FALSE)</f>
        <v>1147149</v>
      </c>
      <c r="V135" s="20">
        <f t="shared" ref="V135:V154" si="36">V134</f>
        <v>1655549</v>
      </c>
      <c r="W135" s="20">
        <f t="shared" si="34"/>
        <v>-254200</v>
      </c>
      <c r="X135" s="23">
        <f>VLOOKUP(H135,[1]Rates!$A$3:$D$139,4,FALSE)</f>
        <v>2.3000000000000001E-4</v>
      </c>
      <c r="Y135" s="90">
        <f t="shared" si="35"/>
        <v>-58.466000000000001</v>
      </c>
      <c r="Z135" s="9"/>
    </row>
    <row r="136" spans="7:26" x14ac:dyDescent="0.25">
      <c r="G136" s="16"/>
      <c r="H136" s="9">
        <v>3</v>
      </c>
      <c r="I136" s="9" t="s">
        <v>68</v>
      </c>
      <c r="J136" s="17">
        <v>503</v>
      </c>
      <c r="K136" s="18">
        <v>0.5</v>
      </c>
      <c r="L136" s="19">
        <f>VLOOKUP(J136,[1]Values!$A$3:$D$462,2,FALSE)</f>
        <v>16547578</v>
      </c>
      <c r="M136" s="20">
        <v>14571251</v>
      </c>
      <c r="N136" s="20">
        <f t="shared" si="30"/>
        <v>988163.5</v>
      </c>
      <c r="O136" s="19">
        <f>VLOOKUP(J136,[1]Values!$A$3:$D$462,3,FALSE)</f>
        <v>294580</v>
      </c>
      <c r="P136" s="19"/>
      <c r="Q136" s="19">
        <f t="shared" si="31"/>
        <v>147290</v>
      </c>
      <c r="R136" s="20">
        <f t="shared" si="32"/>
        <v>1135453.5</v>
      </c>
      <c r="S136" s="21">
        <f>VLOOKUP(H136,[1]Rates!$A$3:$D$139,3,FALSE)</f>
        <v>4.9299999999999995E-4</v>
      </c>
      <c r="T136" s="22">
        <f t="shared" si="33"/>
        <v>559.77857549999999</v>
      </c>
      <c r="U136" s="19">
        <f>VLOOKUP(J136,[1]Values!$A$3:$D$462,4,FALSE)</f>
        <v>1147149</v>
      </c>
      <c r="V136" s="20">
        <f t="shared" si="36"/>
        <v>1655549</v>
      </c>
      <c r="W136" s="20">
        <f t="shared" si="34"/>
        <v>-254200</v>
      </c>
      <c r="X136" s="23">
        <f>VLOOKUP(H136,[1]Rates!$A$3:$D$139,4,FALSE)</f>
        <v>5.2599999999999999E-4</v>
      </c>
      <c r="Y136" s="90">
        <f t="shared" si="35"/>
        <v>-133.70920000000001</v>
      </c>
      <c r="Z136" s="9"/>
    </row>
    <row r="137" spans="7:26" x14ac:dyDescent="0.25">
      <c r="G137" s="16"/>
      <c r="H137" s="9">
        <v>5</v>
      </c>
      <c r="I137" s="9" t="s">
        <v>69</v>
      </c>
      <c r="J137" s="17">
        <v>503</v>
      </c>
      <c r="K137" s="18">
        <v>0.35</v>
      </c>
      <c r="L137" s="19">
        <f>VLOOKUP(J137,[1]Values!$A$3:$D$462,2,FALSE)</f>
        <v>16547578</v>
      </c>
      <c r="M137" s="20">
        <v>14571251</v>
      </c>
      <c r="N137" s="20">
        <f t="shared" si="30"/>
        <v>691714.45</v>
      </c>
      <c r="O137" s="19">
        <f>VLOOKUP(J137,[1]Values!$A$3:$D$462,3,FALSE)</f>
        <v>294580</v>
      </c>
      <c r="P137" s="19"/>
      <c r="Q137" s="19">
        <f t="shared" si="31"/>
        <v>103103</v>
      </c>
      <c r="R137" s="20">
        <f t="shared" si="32"/>
        <v>794817.45</v>
      </c>
      <c r="S137" s="21">
        <f>VLOOKUP(H137,[1]Rates!$A$3:$D$139,3,FALSE)</f>
        <v>6.038E-3</v>
      </c>
      <c r="T137" s="22">
        <f t="shared" si="33"/>
        <v>4799.1077630999998</v>
      </c>
      <c r="U137" s="19">
        <f>VLOOKUP(J137,[1]Values!$A$3:$D$462,4,FALSE)</f>
        <v>1147149</v>
      </c>
      <c r="V137" s="20">
        <f t="shared" si="36"/>
        <v>1655549</v>
      </c>
      <c r="W137" s="20">
        <f t="shared" si="34"/>
        <v>-177940</v>
      </c>
      <c r="X137" s="23">
        <f>VLOOKUP(H137,[1]Rates!$A$3:$D$139,4,FALSE)</f>
        <v>6.2370000000000004E-3</v>
      </c>
      <c r="Y137" s="90">
        <f t="shared" si="35"/>
        <v>-1109.81178</v>
      </c>
      <c r="Z137" s="9"/>
    </row>
    <row r="138" spans="7:26" x14ac:dyDescent="0.25">
      <c r="G138" s="16"/>
      <c r="H138" s="9">
        <v>137</v>
      </c>
      <c r="I138" s="9" t="s">
        <v>184</v>
      </c>
      <c r="J138" s="17">
        <v>503</v>
      </c>
      <c r="K138" s="18">
        <v>0.35</v>
      </c>
      <c r="L138" s="19">
        <f>VLOOKUP(J138,[1]Values!$A$3:$D$462,2,FALSE)</f>
        <v>16547578</v>
      </c>
      <c r="M138" s="20">
        <v>14571251</v>
      </c>
      <c r="N138" s="20">
        <f t="shared" si="30"/>
        <v>691714.45</v>
      </c>
      <c r="O138" s="19">
        <f>VLOOKUP(J138,[1]Values!$A$3:$D$462,3,FALSE)</f>
        <v>294580</v>
      </c>
      <c r="P138" s="19"/>
      <c r="Q138" s="19">
        <f t="shared" si="31"/>
        <v>103103</v>
      </c>
      <c r="R138" s="20">
        <f t="shared" si="32"/>
        <v>794817.45</v>
      </c>
      <c r="S138" s="21">
        <f>VLOOKUP(H138,[1]Rates!$A$3:$D$139,3,FALSE)</f>
        <v>7.2000000000000002E-5</v>
      </c>
      <c r="T138" s="22">
        <f t="shared" si="33"/>
        <v>57.226856399999996</v>
      </c>
      <c r="U138" s="19">
        <f>VLOOKUP(J138,[1]Values!$A$3:$D$462,4,FALSE)</f>
        <v>1147149</v>
      </c>
      <c r="V138" s="20">
        <f t="shared" si="36"/>
        <v>1655549</v>
      </c>
      <c r="W138" s="20">
        <f t="shared" si="34"/>
        <v>-177940</v>
      </c>
      <c r="X138" s="23">
        <f>VLOOKUP(H138,[1]Rates!$A$3:$D$139,4,FALSE)</f>
        <v>6.9999999999999994E-5</v>
      </c>
      <c r="Y138" s="90">
        <f t="shared" si="35"/>
        <v>-12.455799999999998</v>
      </c>
      <c r="Z138" s="9"/>
    </row>
    <row r="139" spans="7:26" x14ac:dyDescent="0.25">
      <c r="G139" s="16"/>
      <c r="H139" s="9">
        <v>6</v>
      </c>
      <c r="I139" s="9" t="s">
        <v>163</v>
      </c>
      <c r="J139" s="17">
        <v>503</v>
      </c>
      <c r="K139" s="18">
        <v>0.35</v>
      </c>
      <c r="L139" s="19">
        <f>VLOOKUP(J139,[1]Values!$A$3:$D$462,2,FALSE)</f>
        <v>16547578</v>
      </c>
      <c r="M139" s="20">
        <v>14571251</v>
      </c>
      <c r="N139" s="20">
        <f t="shared" si="30"/>
        <v>691714.45</v>
      </c>
      <c r="O139" s="19">
        <f>VLOOKUP(J139,[1]Values!$A$3:$D$462,3,FALSE)</f>
        <v>294580</v>
      </c>
      <c r="P139" s="19"/>
      <c r="Q139" s="19">
        <f t="shared" si="31"/>
        <v>103103</v>
      </c>
      <c r="R139" s="20">
        <f t="shared" si="32"/>
        <v>794817.45</v>
      </c>
      <c r="S139" s="21">
        <f>VLOOKUP(H139,[1]Rates!$A$3:$D$139,3,FALSE)</f>
        <v>0</v>
      </c>
      <c r="T139" s="22">
        <f t="shared" si="33"/>
        <v>0</v>
      </c>
      <c r="U139" s="19">
        <f>VLOOKUP(J139,[1]Values!$A$3:$D$462,4,FALSE)</f>
        <v>1147149</v>
      </c>
      <c r="V139" s="20">
        <f t="shared" si="36"/>
        <v>1655549</v>
      </c>
      <c r="W139" s="20">
        <f t="shared" si="34"/>
        <v>-177940</v>
      </c>
      <c r="X139" s="23">
        <f>VLOOKUP(H139,[1]Rates!$A$3:$D$139,4,FALSE)</f>
        <v>0</v>
      </c>
      <c r="Y139" s="90">
        <f t="shared" si="35"/>
        <v>0</v>
      </c>
      <c r="Z139" s="9"/>
    </row>
    <row r="140" spans="7:26" x14ac:dyDescent="0.25">
      <c r="G140" s="16"/>
      <c r="H140" s="9">
        <v>7</v>
      </c>
      <c r="I140" s="9" t="s">
        <v>71</v>
      </c>
      <c r="J140" s="17">
        <v>503</v>
      </c>
      <c r="K140" s="18">
        <v>0.5</v>
      </c>
      <c r="L140" s="19">
        <f>VLOOKUP(J140,[1]Values!$A$3:$D$462,2,FALSE)</f>
        <v>16547578</v>
      </c>
      <c r="M140" s="20">
        <v>14571251</v>
      </c>
      <c r="N140" s="20">
        <f t="shared" si="30"/>
        <v>988163.5</v>
      </c>
      <c r="O140" s="19">
        <f>VLOOKUP(J140,[1]Values!$A$3:$D$462,3,FALSE)</f>
        <v>294580</v>
      </c>
      <c r="P140" s="19"/>
      <c r="Q140" s="19">
        <f t="shared" si="31"/>
        <v>147290</v>
      </c>
      <c r="R140" s="20">
        <f t="shared" si="32"/>
        <v>1135453.5</v>
      </c>
      <c r="S140" s="21">
        <f>VLOOKUP(H140,[1]Rates!$A$3:$D$139,3,FALSE)</f>
        <v>1.01E-4</v>
      </c>
      <c r="T140" s="22">
        <f t="shared" si="33"/>
        <v>114.6808035</v>
      </c>
      <c r="U140" s="19">
        <f>VLOOKUP(J140,[1]Values!$A$3:$D$462,4,FALSE)</f>
        <v>1147149</v>
      </c>
      <c r="V140" s="20">
        <f t="shared" si="36"/>
        <v>1655549</v>
      </c>
      <c r="W140" s="20">
        <f t="shared" si="34"/>
        <v>-254200</v>
      </c>
      <c r="X140" s="23">
        <f>VLOOKUP(H140,[1]Rates!$A$3:$D$139,4,FALSE)</f>
        <v>1.08E-4</v>
      </c>
      <c r="Y140" s="90">
        <f t="shared" si="35"/>
        <v>-27.453599999999998</v>
      </c>
      <c r="Z140" s="9"/>
    </row>
    <row r="141" spans="7:26" x14ac:dyDescent="0.25">
      <c r="G141" s="16"/>
      <c r="H141" s="9">
        <v>8</v>
      </c>
      <c r="I141" s="9" t="s">
        <v>72</v>
      </c>
      <c r="J141" s="17">
        <v>503</v>
      </c>
      <c r="K141" s="18">
        <v>0.5</v>
      </c>
      <c r="L141" s="19">
        <f>VLOOKUP(J141,[1]Values!$A$3:$D$462,2,FALSE)</f>
        <v>16547578</v>
      </c>
      <c r="M141" s="20">
        <v>14571251</v>
      </c>
      <c r="N141" s="20">
        <f t="shared" si="30"/>
        <v>988163.5</v>
      </c>
      <c r="O141" s="19">
        <f>VLOOKUP(J141,[1]Values!$A$3:$D$462,3,FALSE)</f>
        <v>294580</v>
      </c>
      <c r="P141" s="19"/>
      <c r="Q141" s="19">
        <f t="shared" si="31"/>
        <v>147290</v>
      </c>
      <c r="R141" s="20">
        <f t="shared" si="32"/>
        <v>1135453.5</v>
      </c>
      <c r="S141" s="21">
        <f>VLOOKUP(H141,[1]Rates!$A$3:$D$139,3,FALSE)</f>
        <v>1.5300000000000001E-4</v>
      </c>
      <c r="T141" s="22">
        <f t="shared" si="33"/>
        <v>173.72438550000001</v>
      </c>
      <c r="U141" s="19">
        <f>VLOOKUP(J141,[1]Values!$A$3:$D$462,4,FALSE)</f>
        <v>1147149</v>
      </c>
      <c r="V141" s="20">
        <f t="shared" si="36"/>
        <v>1655549</v>
      </c>
      <c r="W141" s="20">
        <f t="shared" si="34"/>
        <v>-254200</v>
      </c>
      <c r="X141" s="23">
        <f>VLOOKUP(H141,[1]Rates!$A$3:$D$139,4,FALSE)</f>
        <v>1.64E-4</v>
      </c>
      <c r="Y141" s="90">
        <f t="shared" si="35"/>
        <v>-41.688800000000001</v>
      </c>
      <c r="Z141" s="9"/>
    </row>
    <row r="142" spans="7:26" x14ac:dyDescent="0.25">
      <c r="G142" s="16"/>
      <c r="H142" s="9">
        <v>17</v>
      </c>
      <c r="I142" s="9" t="s">
        <v>74</v>
      </c>
      <c r="J142" s="17">
        <v>503</v>
      </c>
      <c r="K142" s="18">
        <v>0.5</v>
      </c>
      <c r="L142" s="19">
        <f>VLOOKUP(J142,[1]Values!$A$3:$D$462,2,FALSE)</f>
        <v>16547578</v>
      </c>
      <c r="M142" s="20">
        <v>14571251</v>
      </c>
      <c r="N142" s="20">
        <f t="shared" si="30"/>
        <v>988163.5</v>
      </c>
      <c r="O142" s="19">
        <f>VLOOKUP(J142,[1]Values!$A$3:$D$462,3,FALSE)</f>
        <v>294580</v>
      </c>
      <c r="P142" s="19"/>
      <c r="Q142" s="19">
        <f t="shared" si="31"/>
        <v>147290</v>
      </c>
      <c r="R142" s="20">
        <f t="shared" si="32"/>
        <v>1135453.5</v>
      </c>
      <c r="S142" s="21">
        <f>VLOOKUP(H142,[1]Rates!$A$3:$D$139,3,FALSE)</f>
        <v>6.0700000000000001E-4</v>
      </c>
      <c r="T142" s="22">
        <f t="shared" si="33"/>
        <v>689.22027449999996</v>
      </c>
      <c r="U142" s="19">
        <f>VLOOKUP(J142,[1]Values!$A$3:$D$462,4,FALSE)</f>
        <v>1147149</v>
      </c>
      <c r="V142" s="20">
        <f t="shared" si="36"/>
        <v>1655549</v>
      </c>
      <c r="W142" s="20">
        <f t="shared" si="34"/>
        <v>-254200</v>
      </c>
      <c r="X142" s="23">
        <f>VLOOKUP(H142,[1]Rates!$A$3:$D$139,4,FALSE)</f>
        <v>6.4899999999999995E-4</v>
      </c>
      <c r="Y142" s="90">
        <f t="shared" si="35"/>
        <v>-164.97579999999999</v>
      </c>
      <c r="Z142" s="9"/>
    </row>
    <row r="143" spans="7:26" x14ac:dyDescent="0.25">
      <c r="G143" s="16"/>
      <c r="H143" s="9">
        <v>19</v>
      </c>
      <c r="I143" s="9" t="s">
        <v>185</v>
      </c>
      <c r="J143" s="17">
        <v>503</v>
      </c>
      <c r="K143" s="18">
        <v>0.5</v>
      </c>
      <c r="L143" s="19">
        <f>VLOOKUP(J143,[1]Values!$A$3:$D$462,2,FALSE)</f>
        <v>16547578</v>
      </c>
      <c r="M143" s="20">
        <v>14571251</v>
      </c>
      <c r="N143" s="20">
        <f t="shared" si="30"/>
        <v>988163.5</v>
      </c>
      <c r="O143" s="19">
        <f>VLOOKUP(J143,[1]Values!$A$3:$D$462,3,FALSE)</f>
        <v>294580</v>
      </c>
      <c r="P143" s="19"/>
      <c r="Q143" s="19">
        <f t="shared" si="31"/>
        <v>147290</v>
      </c>
      <c r="R143" s="20">
        <f t="shared" si="32"/>
        <v>1135453.5</v>
      </c>
      <c r="S143" s="21">
        <f>VLOOKUP(H143,[1]Rates!$A$3:$D$139,3,FALSE)</f>
        <v>5.8E-5</v>
      </c>
      <c r="T143" s="22">
        <f t="shared" si="33"/>
        <v>65.856302999999997</v>
      </c>
      <c r="U143" s="19">
        <f>VLOOKUP(J143,[1]Values!$A$3:$D$462,4,FALSE)</f>
        <v>1147149</v>
      </c>
      <c r="V143" s="20">
        <f t="shared" si="36"/>
        <v>1655549</v>
      </c>
      <c r="W143" s="20">
        <f t="shared" si="34"/>
        <v>-254200</v>
      </c>
      <c r="X143" s="23">
        <f>VLOOKUP(H143,[1]Rates!$A$3:$D$139,4,FALSE)</f>
        <v>6.2000000000000003E-5</v>
      </c>
      <c r="Y143" s="90">
        <f t="shared" si="35"/>
        <v>-15.760400000000001</v>
      </c>
      <c r="Z143" s="9"/>
    </row>
    <row r="144" spans="7:26" x14ac:dyDescent="0.25">
      <c r="G144" s="16"/>
      <c r="H144" s="9">
        <v>28</v>
      </c>
      <c r="I144" s="9" t="s">
        <v>186</v>
      </c>
      <c r="J144" s="17">
        <v>503</v>
      </c>
      <c r="K144" s="18">
        <v>0.75</v>
      </c>
      <c r="L144" s="19">
        <f>VLOOKUP(J144,[1]Values!$A$3:$D$462,2,FALSE)</f>
        <v>16547578</v>
      </c>
      <c r="M144" s="20">
        <v>14571251</v>
      </c>
      <c r="N144" s="20">
        <f t="shared" si="30"/>
        <v>1482245.25</v>
      </c>
      <c r="O144" s="19">
        <f>VLOOKUP(J144,[1]Values!$A$3:$D$462,3,FALSE)</f>
        <v>294580</v>
      </c>
      <c r="P144" s="19"/>
      <c r="Q144" s="19">
        <f t="shared" si="31"/>
        <v>220935</v>
      </c>
      <c r="R144" s="20">
        <f t="shared" si="32"/>
        <v>1703180.25</v>
      </c>
      <c r="S144" s="21">
        <f>VLOOKUP(H144,[1]Rates!$A$3:$D$139,3,FALSE)</f>
        <v>1.0820000000000001E-3</v>
      </c>
      <c r="T144" s="22">
        <f t="shared" si="33"/>
        <v>1842.8410305000002</v>
      </c>
      <c r="U144" s="19">
        <f>VLOOKUP(J144,[1]Values!$A$3:$D$462,4,FALSE)</f>
        <v>1147149</v>
      </c>
      <c r="V144" s="20">
        <f t="shared" si="36"/>
        <v>1655549</v>
      </c>
      <c r="W144" s="20">
        <f t="shared" si="34"/>
        <v>-381300</v>
      </c>
      <c r="X144" s="23">
        <f>VLOOKUP(H144,[1]Rates!$A$3:$D$139,4,FALSE)</f>
        <v>1.1559999999999999E-3</v>
      </c>
      <c r="Y144" s="90">
        <f t="shared" si="35"/>
        <v>-440.78279999999995</v>
      </c>
      <c r="Z144" s="9"/>
    </row>
    <row r="145" spans="7:26" x14ac:dyDescent="0.25">
      <c r="G145" s="16"/>
      <c r="H145" s="9">
        <v>38</v>
      </c>
      <c r="I145" s="9" t="s">
        <v>76</v>
      </c>
      <c r="J145" s="17">
        <v>503</v>
      </c>
      <c r="K145" s="18">
        <v>0.5</v>
      </c>
      <c r="L145" s="19">
        <f>VLOOKUP(J145,[1]Values!$A$3:$D$462,2,FALSE)</f>
        <v>16547578</v>
      </c>
      <c r="M145" s="20">
        <v>14571251</v>
      </c>
      <c r="N145" s="20">
        <f t="shared" si="30"/>
        <v>988163.5</v>
      </c>
      <c r="O145" s="19">
        <f>VLOOKUP(J145,[1]Values!$A$3:$D$462,3,FALSE)</f>
        <v>294580</v>
      </c>
      <c r="P145" s="19"/>
      <c r="Q145" s="19">
        <f t="shared" si="31"/>
        <v>147290</v>
      </c>
      <c r="R145" s="20">
        <f t="shared" si="32"/>
        <v>1135453.5</v>
      </c>
      <c r="S145" s="21">
        <f>VLOOKUP(H145,[1]Rates!$A$3:$D$139,3,FALSE)</f>
        <v>9.8999999999999994E-5</v>
      </c>
      <c r="T145" s="22">
        <f t="shared" si="33"/>
        <v>112.40989649999999</v>
      </c>
      <c r="U145" s="19">
        <f>VLOOKUP(J145,[1]Values!$A$3:$D$462,4,FALSE)</f>
        <v>1147149</v>
      </c>
      <c r="V145" s="20">
        <f t="shared" si="36"/>
        <v>1655549</v>
      </c>
      <c r="W145" s="20">
        <f t="shared" si="34"/>
        <v>-254200</v>
      </c>
      <c r="X145" s="23">
        <f>VLOOKUP(H145,[1]Rates!$A$3:$D$139,4,FALSE)</f>
        <v>8.6000000000000003E-5</v>
      </c>
      <c r="Y145" s="90">
        <f t="shared" si="35"/>
        <v>-21.8612</v>
      </c>
      <c r="Z145" s="9"/>
    </row>
    <row r="146" spans="7:26" x14ac:dyDescent="0.25">
      <c r="G146" s="16"/>
      <c r="H146" s="9">
        <v>41</v>
      </c>
      <c r="I146" s="9" t="s">
        <v>167</v>
      </c>
      <c r="J146" s="17">
        <v>503</v>
      </c>
      <c r="K146" s="18">
        <v>0.5</v>
      </c>
      <c r="L146" s="19">
        <f>VLOOKUP(J146,[1]Values!$A$3:$D$462,2,FALSE)</f>
        <v>16547578</v>
      </c>
      <c r="M146" s="20">
        <v>14571251</v>
      </c>
      <c r="N146" s="20">
        <f t="shared" si="30"/>
        <v>988163.5</v>
      </c>
      <c r="O146" s="19">
        <f>VLOOKUP(J146,[1]Values!$A$3:$D$462,3,FALSE)</f>
        <v>294580</v>
      </c>
      <c r="P146" s="19"/>
      <c r="Q146" s="19">
        <f t="shared" si="31"/>
        <v>147290</v>
      </c>
      <c r="R146" s="20">
        <f t="shared" si="32"/>
        <v>1135453.5</v>
      </c>
      <c r="S146" s="21">
        <f>VLOOKUP(H146,[1]Rates!$A$3:$D$139,3,FALSE)</f>
        <v>0</v>
      </c>
      <c r="T146" s="22">
        <f t="shared" si="33"/>
        <v>0</v>
      </c>
      <c r="U146" s="19">
        <f>VLOOKUP(J146,[1]Values!$A$3:$D$462,4,FALSE)</f>
        <v>1147149</v>
      </c>
      <c r="V146" s="20">
        <f t="shared" si="36"/>
        <v>1655549</v>
      </c>
      <c r="W146" s="20">
        <f t="shared" si="34"/>
        <v>-254200</v>
      </c>
      <c r="X146" s="23">
        <f>VLOOKUP(H146,[1]Rates!$A$3:$D$139,4,FALSE)</f>
        <v>0</v>
      </c>
      <c r="Y146" s="90">
        <f t="shared" si="35"/>
        <v>0</v>
      </c>
      <c r="Z146" s="9"/>
    </row>
    <row r="147" spans="7:26" x14ac:dyDescent="0.25">
      <c r="G147" s="16"/>
      <c r="H147" s="9">
        <v>55</v>
      </c>
      <c r="I147" s="9" t="s">
        <v>78</v>
      </c>
      <c r="J147" s="17">
        <v>503</v>
      </c>
      <c r="K147" s="18">
        <v>0.5</v>
      </c>
      <c r="L147" s="19">
        <f>VLOOKUP(J147,[1]Values!$A$3:$D$462,2,FALSE)</f>
        <v>16547578</v>
      </c>
      <c r="M147" s="20">
        <v>14571251</v>
      </c>
      <c r="N147" s="20">
        <f t="shared" si="30"/>
        <v>988163.5</v>
      </c>
      <c r="O147" s="19">
        <f>VLOOKUP(J147,[1]Values!$A$3:$D$462,3,FALSE)</f>
        <v>294580</v>
      </c>
      <c r="P147" s="19"/>
      <c r="Q147" s="19">
        <f t="shared" si="31"/>
        <v>147290</v>
      </c>
      <c r="R147" s="20">
        <f t="shared" si="32"/>
        <v>1135453.5</v>
      </c>
      <c r="S147" s="21">
        <f>VLOOKUP(H147,[1]Rates!$A$3:$D$139,3,FALSE)</f>
        <v>1.45E-4</v>
      </c>
      <c r="T147" s="22">
        <f t="shared" si="33"/>
        <v>164.64075750000001</v>
      </c>
      <c r="U147" s="19">
        <f>VLOOKUP(J147,[1]Values!$A$3:$D$462,4,FALSE)</f>
        <v>1147149</v>
      </c>
      <c r="V147" s="20">
        <f t="shared" si="36"/>
        <v>1655549</v>
      </c>
      <c r="W147" s="20">
        <f t="shared" si="34"/>
        <v>-254200</v>
      </c>
      <c r="X147" s="23">
        <f>VLOOKUP(H147,[1]Rates!$A$3:$D$139,4,FALSE)</f>
        <v>1.35E-4</v>
      </c>
      <c r="Y147" s="90">
        <f t="shared" si="35"/>
        <v>-34.317</v>
      </c>
      <c r="Z147" s="9"/>
    </row>
    <row r="148" spans="7:26" x14ac:dyDescent="0.25">
      <c r="G148" s="16"/>
      <c r="H148" s="9">
        <v>71</v>
      </c>
      <c r="I148" s="9" t="s">
        <v>80</v>
      </c>
      <c r="J148" s="17">
        <v>503</v>
      </c>
      <c r="K148" s="18">
        <v>0</v>
      </c>
      <c r="L148" s="19">
        <f>VLOOKUP(J148,[1]Values!$A$3:$D$462,2,FALSE)</f>
        <v>16547578</v>
      </c>
      <c r="M148" s="20">
        <v>14571251</v>
      </c>
      <c r="N148" s="20">
        <f t="shared" si="30"/>
        <v>0</v>
      </c>
      <c r="O148" s="19">
        <f>VLOOKUP(J148,[1]Values!$A$3:$D$462,3,FALSE)</f>
        <v>294580</v>
      </c>
      <c r="P148" s="19"/>
      <c r="Q148" s="19">
        <f t="shared" si="31"/>
        <v>0</v>
      </c>
      <c r="R148" s="20">
        <f t="shared" si="32"/>
        <v>0</v>
      </c>
      <c r="S148" s="21">
        <f>VLOOKUP(H148,[1]Rates!$A$3:$D$139,3,FALSE)</f>
        <v>9.0000000000000002E-6</v>
      </c>
      <c r="T148" s="22">
        <f t="shared" si="33"/>
        <v>0</v>
      </c>
      <c r="U148" s="19">
        <f>VLOOKUP(J148,[1]Values!$A$3:$D$462,4,FALSE)</f>
        <v>1147149</v>
      </c>
      <c r="V148" s="20">
        <f t="shared" si="36"/>
        <v>1655549</v>
      </c>
      <c r="W148" s="20">
        <f t="shared" si="34"/>
        <v>0</v>
      </c>
      <c r="X148" s="23">
        <f>VLOOKUP(H148,[1]Rates!$A$3:$D$139,4,FALSE)</f>
        <v>9.0000000000000002E-6</v>
      </c>
      <c r="Y148" s="90">
        <f t="shared" si="35"/>
        <v>0</v>
      </c>
      <c r="Z148" s="9"/>
    </row>
    <row r="149" spans="7:26" x14ac:dyDescent="0.25">
      <c r="G149" s="16"/>
      <c r="H149" s="9">
        <v>72</v>
      </c>
      <c r="I149" s="9" t="s">
        <v>81</v>
      </c>
      <c r="J149" s="17">
        <v>503</v>
      </c>
      <c r="K149" s="18">
        <v>0</v>
      </c>
      <c r="L149" s="19">
        <f>VLOOKUP(J149,[1]Values!$A$3:$D$462,2,FALSE)</f>
        <v>16547578</v>
      </c>
      <c r="M149" s="20">
        <v>14571251</v>
      </c>
      <c r="N149" s="20">
        <f t="shared" si="30"/>
        <v>0</v>
      </c>
      <c r="O149" s="19">
        <f>VLOOKUP(J149,[1]Values!$A$3:$D$462,3,FALSE)</f>
        <v>294580</v>
      </c>
      <c r="P149" s="19"/>
      <c r="Q149" s="19">
        <f t="shared" si="31"/>
        <v>0</v>
      </c>
      <c r="R149" s="20">
        <f t="shared" si="32"/>
        <v>0</v>
      </c>
      <c r="S149" s="21">
        <f>VLOOKUP(H149,[1]Rates!$A$3:$D$139,3,FALSE)</f>
        <v>2.5799999999999998E-4</v>
      </c>
      <c r="T149" s="22">
        <f t="shared" si="33"/>
        <v>0</v>
      </c>
      <c r="U149" s="19">
        <f>VLOOKUP(J149,[1]Values!$A$3:$D$462,4,FALSE)</f>
        <v>1147149</v>
      </c>
      <c r="V149" s="20">
        <f t="shared" si="36"/>
        <v>1655549</v>
      </c>
      <c r="W149" s="20">
        <f t="shared" si="34"/>
        <v>0</v>
      </c>
      <c r="X149" s="23">
        <f>VLOOKUP(H149,[1]Rates!$A$3:$D$139,4,FALSE)</f>
        <v>2.7500000000000002E-4</v>
      </c>
      <c r="Y149" s="90">
        <f t="shared" si="35"/>
        <v>0</v>
      </c>
      <c r="Z149" s="9"/>
    </row>
    <row r="150" spans="7:26" x14ac:dyDescent="0.25">
      <c r="G150" s="131"/>
      <c r="H150" s="94">
        <v>104</v>
      </c>
      <c r="I150" s="94" t="s">
        <v>82</v>
      </c>
      <c r="J150" s="119">
        <v>503</v>
      </c>
      <c r="K150" s="132">
        <v>0.35</v>
      </c>
      <c r="L150" s="133">
        <f>VLOOKUP(J150,[1]Values!$A$3:$D$462,2,FALSE)</f>
        <v>16547578</v>
      </c>
      <c r="M150" s="96">
        <v>14571251</v>
      </c>
      <c r="N150" s="96">
        <f t="shared" si="30"/>
        <v>691714.45</v>
      </c>
      <c r="O150" s="133">
        <f>VLOOKUP(J150,[1]Values!$A$3:$D$462,3,FALSE)</f>
        <v>294580</v>
      </c>
      <c r="P150" s="133"/>
      <c r="Q150" s="133">
        <f t="shared" si="31"/>
        <v>103103</v>
      </c>
      <c r="R150" s="96">
        <f t="shared" si="32"/>
        <v>794817.45</v>
      </c>
      <c r="S150" s="134">
        <f>VLOOKUP(H150,[1]Rates!$A$3:$D$139,3,FALSE)</f>
        <v>0</v>
      </c>
      <c r="T150" s="135">
        <f t="shared" si="33"/>
        <v>0</v>
      </c>
      <c r="U150" s="133">
        <f>VLOOKUP(J150,[1]Values!$A$3:$D$462,4,FALSE)</f>
        <v>1147149</v>
      </c>
      <c r="V150" s="96">
        <f t="shared" si="36"/>
        <v>1655549</v>
      </c>
      <c r="W150" s="96">
        <f t="shared" si="34"/>
        <v>-177940</v>
      </c>
      <c r="X150" s="136">
        <f>VLOOKUP(H150,[1]Rates!$A$3:$D$139,4,FALSE)</f>
        <v>0</v>
      </c>
      <c r="Y150" s="137">
        <f t="shared" si="35"/>
        <v>0</v>
      </c>
      <c r="Z150" s="94"/>
    </row>
    <row r="151" spans="7:26" x14ac:dyDescent="0.25">
      <c r="G151" s="131"/>
      <c r="H151" s="94">
        <v>117</v>
      </c>
      <c r="I151" s="94" t="s">
        <v>83</v>
      </c>
      <c r="J151" s="119">
        <v>503</v>
      </c>
      <c r="K151" s="132">
        <v>0</v>
      </c>
      <c r="L151" s="133">
        <f>VLOOKUP(J151,[1]Values!$A$3:$D$462,2,FALSE)</f>
        <v>16547578</v>
      </c>
      <c r="M151" s="96">
        <v>14571251</v>
      </c>
      <c r="N151" s="96">
        <f t="shared" si="30"/>
        <v>0</v>
      </c>
      <c r="O151" s="133">
        <f>VLOOKUP(J151,[1]Values!$A$3:$D$462,3,FALSE)</f>
        <v>294580</v>
      </c>
      <c r="P151" s="133"/>
      <c r="Q151" s="133">
        <f t="shared" si="31"/>
        <v>0</v>
      </c>
      <c r="R151" s="96">
        <f t="shared" si="32"/>
        <v>0</v>
      </c>
      <c r="S151" s="134">
        <f>VLOOKUP(H151,[1]Rates!$A$3:$D$139,3,FALSE)</f>
        <v>2.1900000000000001E-4</v>
      </c>
      <c r="T151" s="135">
        <f t="shared" si="33"/>
        <v>0</v>
      </c>
      <c r="U151" s="133">
        <f>VLOOKUP(J151,[1]Values!$A$3:$D$462,4,FALSE)</f>
        <v>1147149</v>
      </c>
      <c r="V151" s="96">
        <f t="shared" si="36"/>
        <v>1655549</v>
      </c>
      <c r="W151" s="96">
        <f t="shared" si="34"/>
        <v>0</v>
      </c>
      <c r="X151" s="136">
        <f>VLOOKUP(H151,[1]Rates!$A$3:$D$139,4,FALSE)</f>
        <v>2.34E-4</v>
      </c>
      <c r="Y151" s="137">
        <f t="shared" si="35"/>
        <v>0</v>
      </c>
      <c r="Z151" s="94"/>
    </row>
    <row r="152" spans="7:26" x14ac:dyDescent="0.25">
      <c r="G152" s="131"/>
      <c r="H152" s="94">
        <v>119</v>
      </c>
      <c r="I152" s="94" t="s">
        <v>88</v>
      </c>
      <c r="J152" s="119">
        <v>503</v>
      </c>
      <c r="K152" s="132">
        <v>0.75</v>
      </c>
      <c r="L152" s="133">
        <f>VLOOKUP(J152,[1]Values!$A$3:$D$462,2,FALSE)</f>
        <v>16547578</v>
      </c>
      <c r="M152" s="96">
        <v>14571251</v>
      </c>
      <c r="N152" s="96">
        <f t="shared" si="30"/>
        <v>1482245.25</v>
      </c>
      <c r="O152" s="133">
        <f>VLOOKUP(J152,[1]Values!$A$3:$D$462,3,FALSE)</f>
        <v>294580</v>
      </c>
      <c r="P152" s="133"/>
      <c r="Q152" s="133">
        <f t="shared" si="31"/>
        <v>220935</v>
      </c>
      <c r="R152" s="96">
        <f t="shared" si="32"/>
        <v>1703180.25</v>
      </c>
      <c r="S152" s="134">
        <f>VLOOKUP(H152,[1]Rates!$A$3:$D$139,3,FALSE)</f>
        <v>0</v>
      </c>
      <c r="T152" s="135">
        <f t="shared" si="33"/>
        <v>0</v>
      </c>
      <c r="U152" s="133">
        <f>VLOOKUP(J152,[1]Values!$A$3:$D$462,4,FALSE)</f>
        <v>1147149</v>
      </c>
      <c r="V152" s="96">
        <f t="shared" si="36"/>
        <v>1655549</v>
      </c>
      <c r="W152" s="96">
        <f t="shared" si="34"/>
        <v>-381300</v>
      </c>
      <c r="X152" s="136">
        <f>VLOOKUP(H152,[1]Rates!$A$3:$D$139,4,FALSE)</f>
        <v>0</v>
      </c>
      <c r="Y152" s="137">
        <f t="shared" si="35"/>
        <v>0</v>
      </c>
      <c r="Z152" s="94"/>
    </row>
    <row r="153" spans="7:26" x14ac:dyDescent="0.25">
      <c r="G153" s="131"/>
      <c r="H153" s="94">
        <v>123</v>
      </c>
      <c r="I153" s="94" t="s">
        <v>187</v>
      </c>
      <c r="J153" s="119">
        <v>503</v>
      </c>
      <c r="K153" s="132">
        <v>0.5</v>
      </c>
      <c r="L153" s="133">
        <f>VLOOKUP(J153,[1]Values!$A$3:$D$462,2,FALSE)</f>
        <v>16547578</v>
      </c>
      <c r="M153" s="96">
        <v>14571251</v>
      </c>
      <c r="N153" s="96">
        <f t="shared" si="30"/>
        <v>988163.5</v>
      </c>
      <c r="O153" s="133">
        <f>VLOOKUP(J153,[1]Values!$A$3:$D$462,3,FALSE)</f>
        <v>294580</v>
      </c>
      <c r="P153" s="133"/>
      <c r="Q153" s="133">
        <f t="shared" si="31"/>
        <v>147290</v>
      </c>
      <c r="R153" s="96">
        <f t="shared" si="32"/>
        <v>1135453.5</v>
      </c>
      <c r="S153" s="134">
        <f>VLOOKUP(H153,[1]Rates!$A$3:$D$139,3,FALSE)</f>
        <v>9.7199999999999999E-4</v>
      </c>
      <c r="T153" s="135">
        <f t="shared" si="33"/>
        <v>1103.6608019999999</v>
      </c>
      <c r="U153" s="133">
        <f>VLOOKUP(J153,[1]Values!$A$3:$D$462,4,FALSE)</f>
        <v>1147149</v>
      </c>
      <c r="V153" s="96">
        <f t="shared" si="36"/>
        <v>1655549</v>
      </c>
      <c r="W153" s="96">
        <f t="shared" si="34"/>
        <v>-254200</v>
      </c>
      <c r="X153" s="136">
        <f>VLOOKUP(H153,[1]Rates!$A$3:$D$139,4,FALSE)</f>
        <v>1.0369999999999999E-3</v>
      </c>
      <c r="Y153" s="137">
        <f t="shared" si="35"/>
        <v>-263.60539999999997</v>
      </c>
      <c r="Z153" s="94"/>
    </row>
    <row r="154" spans="7:26" x14ac:dyDescent="0.25">
      <c r="G154" s="131"/>
      <c r="H154" s="94">
        <v>133</v>
      </c>
      <c r="I154" s="94" t="s">
        <v>188</v>
      </c>
      <c r="J154" s="119">
        <v>503</v>
      </c>
      <c r="K154" s="132">
        <v>0.75</v>
      </c>
      <c r="L154" s="133">
        <f>VLOOKUP(J154,[1]Values!$A$3:$D$462,2,FALSE)</f>
        <v>16547578</v>
      </c>
      <c r="M154" s="96">
        <v>14571251</v>
      </c>
      <c r="N154" s="96">
        <f t="shared" si="30"/>
        <v>1482245.25</v>
      </c>
      <c r="O154" s="133">
        <f>VLOOKUP(J154,[1]Values!$A$3:$D$462,3,FALSE)</f>
        <v>294580</v>
      </c>
      <c r="P154" s="133"/>
      <c r="Q154" s="133">
        <f t="shared" si="31"/>
        <v>220935</v>
      </c>
      <c r="R154" s="96">
        <f t="shared" si="32"/>
        <v>1703180.25</v>
      </c>
      <c r="S154" s="134">
        <f>VLOOKUP(H154,[1]Rates!$A$3:$D$139,3,FALSE)</f>
        <v>0</v>
      </c>
      <c r="T154" s="135">
        <f t="shared" si="33"/>
        <v>0</v>
      </c>
      <c r="U154" s="133">
        <f>VLOOKUP(J154,[1]Values!$A$3:$D$462,4,FALSE)</f>
        <v>1147149</v>
      </c>
      <c r="V154" s="96">
        <f t="shared" si="36"/>
        <v>1655549</v>
      </c>
      <c r="W154" s="96">
        <f t="shared" si="34"/>
        <v>-381300</v>
      </c>
      <c r="X154" s="136">
        <f>VLOOKUP(H154,[1]Rates!$A$3:$D$139,4,FALSE)</f>
        <v>0</v>
      </c>
      <c r="Y154" s="137">
        <f t="shared" si="35"/>
        <v>0</v>
      </c>
      <c r="Z154" s="94"/>
    </row>
    <row r="155" spans="7:26" x14ac:dyDescent="0.25">
      <c r="G155" s="131"/>
      <c r="H155" s="94"/>
      <c r="I155" s="94"/>
      <c r="J155" s="119"/>
      <c r="K155" s="132"/>
      <c r="L155" s="133"/>
      <c r="M155" s="96"/>
      <c r="N155" s="96"/>
      <c r="O155" s="133"/>
      <c r="P155" s="133"/>
      <c r="Q155" s="133"/>
      <c r="R155" s="96"/>
      <c r="S155" s="134"/>
      <c r="T155" s="135"/>
      <c r="U155" s="133"/>
      <c r="V155" s="96"/>
      <c r="W155" s="96"/>
      <c r="X155" s="136"/>
      <c r="Y155" s="137"/>
      <c r="Z155" s="94"/>
    </row>
    <row r="156" spans="7:26" ht="15.75" x14ac:dyDescent="0.25">
      <c r="G156" s="139">
        <v>133</v>
      </c>
      <c r="H156" s="140" t="s">
        <v>179</v>
      </c>
      <c r="I156" s="94"/>
      <c r="J156" s="119"/>
      <c r="K156" s="132"/>
      <c r="L156" s="96"/>
      <c r="M156" s="96"/>
      <c r="N156" s="96"/>
      <c r="O156" s="96"/>
      <c r="P156" s="96"/>
      <c r="Q156" s="96"/>
      <c r="R156" s="96"/>
      <c r="S156" s="136"/>
      <c r="T156" s="135"/>
      <c r="U156" s="96"/>
      <c r="V156" s="96"/>
      <c r="W156" s="96"/>
      <c r="X156" s="136"/>
      <c r="Y156" s="137"/>
      <c r="Z156" s="94"/>
    </row>
    <row r="157" spans="7:26" x14ac:dyDescent="0.25">
      <c r="G157" s="131"/>
      <c r="H157" s="94">
        <v>1</v>
      </c>
      <c r="I157" s="94" t="s">
        <v>11</v>
      </c>
      <c r="J157" s="119">
        <v>504</v>
      </c>
      <c r="K157" s="132">
        <v>0.5</v>
      </c>
      <c r="L157" s="133">
        <f>VLOOKUP(J157,[1]Values!$A$3:$D$462,2,FALSE)</f>
        <v>8566036</v>
      </c>
      <c r="M157" s="96">
        <v>686993</v>
      </c>
      <c r="N157" s="96">
        <f t="shared" ref="N157:N178" si="37">(L157-M157)*K157</f>
        <v>3939521.5</v>
      </c>
      <c r="O157" s="133">
        <f>VLOOKUP(J157,[1]Values!$A$3:$D$462,3,FALSE)</f>
        <v>27234</v>
      </c>
      <c r="P157" s="133"/>
      <c r="Q157" s="133">
        <f t="shared" ref="Q157:Q178" si="38">(O157-P157)*K157</f>
        <v>13617</v>
      </c>
      <c r="R157" s="96">
        <f t="shared" ref="R157:R178" si="39">(L157-M157+O157-P157)*K157</f>
        <v>3953138.5</v>
      </c>
      <c r="S157" s="134">
        <f>VLOOKUP(H157,[1]Rates!$A$3:$D$139,3,FALSE)</f>
        <v>1.908E-3</v>
      </c>
      <c r="T157" s="135">
        <f t="shared" ref="T157:T178" si="40">R157*S157</f>
        <v>7542.5882579999998</v>
      </c>
      <c r="U157" s="133">
        <f>VLOOKUP(J157,[1]Values!$A$3:$D$462,4,FALSE)</f>
        <v>14479</v>
      </c>
      <c r="V157" s="96">
        <v>119</v>
      </c>
      <c r="W157" s="96">
        <f t="shared" ref="W157:W178" si="41">(U157-V157)*K157</f>
        <v>7180</v>
      </c>
      <c r="X157" s="136">
        <f>VLOOKUP(H157,[1]Rates!$A$3:$D$139,4,FALSE)</f>
        <v>2.0739999999999999E-3</v>
      </c>
      <c r="Y157" s="137">
        <f t="shared" ref="Y157:Y178" si="42">W157*X157</f>
        <v>14.891319999999999</v>
      </c>
      <c r="Z157" s="94"/>
    </row>
    <row r="158" spans="7:26" x14ac:dyDescent="0.25">
      <c r="G158" s="131"/>
      <c r="H158" s="94">
        <v>2</v>
      </c>
      <c r="I158" s="94" t="s">
        <v>67</v>
      </c>
      <c r="J158" s="119">
        <v>504</v>
      </c>
      <c r="K158" s="132">
        <v>0.5</v>
      </c>
      <c r="L158" s="133">
        <f>VLOOKUP(J158,[1]Values!$A$3:$D$462,2,FALSE)</f>
        <v>8566036</v>
      </c>
      <c r="M158" s="96">
        <v>686993</v>
      </c>
      <c r="N158" s="96">
        <f t="shared" si="37"/>
        <v>3939521.5</v>
      </c>
      <c r="O158" s="133">
        <f>VLOOKUP(J158,[1]Values!$A$3:$D$462,3,FALSE)</f>
        <v>27234</v>
      </c>
      <c r="P158" s="133"/>
      <c r="Q158" s="133">
        <f t="shared" si="38"/>
        <v>13617</v>
      </c>
      <c r="R158" s="96">
        <f t="shared" si="39"/>
        <v>3953138.5</v>
      </c>
      <c r="S158" s="134">
        <f>VLOOKUP(H158,[1]Rates!$A$3:$D$139,3,FALSE)</f>
        <v>2.0900000000000001E-4</v>
      </c>
      <c r="T158" s="135">
        <f t="shared" si="40"/>
        <v>826.2059465000001</v>
      </c>
      <c r="U158" s="133">
        <f>VLOOKUP(J158,[1]Values!$A$3:$D$462,4,FALSE)</f>
        <v>14479</v>
      </c>
      <c r="V158" s="96">
        <f t="shared" ref="V158:V178" si="43">V157</f>
        <v>119</v>
      </c>
      <c r="W158" s="96">
        <f t="shared" si="41"/>
        <v>7180</v>
      </c>
      <c r="X158" s="136">
        <f>VLOOKUP(H158,[1]Rates!$A$3:$D$139,4,FALSE)</f>
        <v>2.3000000000000001E-4</v>
      </c>
      <c r="Y158" s="137">
        <f t="shared" si="42"/>
        <v>1.6514</v>
      </c>
      <c r="Z158" s="94"/>
    </row>
    <row r="159" spans="7:26" x14ac:dyDescent="0.25">
      <c r="G159" s="131"/>
      <c r="H159" s="94">
        <v>3</v>
      </c>
      <c r="I159" s="94" t="s">
        <v>68</v>
      </c>
      <c r="J159" s="119">
        <v>504</v>
      </c>
      <c r="K159" s="132">
        <v>0.5</v>
      </c>
      <c r="L159" s="133">
        <f>VLOOKUP(J159,[1]Values!$A$3:$D$462,2,FALSE)</f>
        <v>8566036</v>
      </c>
      <c r="M159" s="96">
        <v>686993</v>
      </c>
      <c r="N159" s="96">
        <f t="shared" si="37"/>
        <v>3939521.5</v>
      </c>
      <c r="O159" s="133">
        <f>VLOOKUP(J159,[1]Values!$A$3:$D$462,3,FALSE)</f>
        <v>27234</v>
      </c>
      <c r="P159" s="133"/>
      <c r="Q159" s="133">
        <f t="shared" si="38"/>
        <v>13617</v>
      </c>
      <c r="R159" s="96">
        <f t="shared" si="39"/>
        <v>3953138.5</v>
      </c>
      <c r="S159" s="134">
        <f>VLOOKUP(H159,[1]Rates!$A$3:$D$139,3,FALSE)</f>
        <v>4.9299999999999995E-4</v>
      </c>
      <c r="T159" s="135">
        <f t="shared" si="40"/>
        <v>1948.8972804999999</v>
      </c>
      <c r="U159" s="133">
        <f>VLOOKUP(J159,[1]Values!$A$3:$D$462,4,FALSE)</f>
        <v>14479</v>
      </c>
      <c r="V159" s="96">
        <f t="shared" si="43"/>
        <v>119</v>
      </c>
      <c r="W159" s="96">
        <f t="shared" si="41"/>
        <v>7180</v>
      </c>
      <c r="X159" s="136">
        <f>VLOOKUP(H159,[1]Rates!$A$3:$D$139,4,FALSE)</f>
        <v>5.2599999999999999E-4</v>
      </c>
      <c r="Y159" s="137">
        <f t="shared" si="42"/>
        <v>3.7766799999999998</v>
      </c>
      <c r="Z159" s="94"/>
    </row>
    <row r="160" spans="7:26" x14ac:dyDescent="0.25">
      <c r="G160" s="131"/>
      <c r="H160" s="94">
        <v>5</v>
      </c>
      <c r="I160" s="94" t="s">
        <v>69</v>
      </c>
      <c r="J160" s="119">
        <v>504</v>
      </c>
      <c r="K160" s="132">
        <v>0.35</v>
      </c>
      <c r="L160" s="133">
        <f>VLOOKUP(J160,[1]Values!$A$3:$D$462,2,FALSE)</f>
        <v>8566036</v>
      </c>
      <c r="M160" s="96">
        <v>686993</v>
      </c>
      <c r="N160" s="96">
        <f t="shared" si="37"/>
        <v>2757665.05</v>
      </c>
      <c r="O160" s="133">
        <f>VLOOKUP(J160,[1]Values!$A$3:$D$462,3,FALSE)</f>
        <v>27234</v>
      </c>
      <c r="P160" s="133"/>
      <c r="Q160" s="133">
        <f t="shared" si="38"/>
        <v>9531.9</v>
      </c>
      <c r="R160" s="96">
        <f t="shared" si="39"/>
        <v>2767196.9499999997</v>
      </c>
      <c r="S160" s="134">
        <f>VLOOKUP(H160,[1]Rates!$A$3:$D$139,3,FALSE)</f>
        <v>6.038E-3</v>
      </c>
      <c r="T160" s="135">
        <f t="shared" si="40"/>
        <v>16708.335184099997</v>
      </c>
      <c r="U160" s="133">
        <f>VLOOKUP(J160,[1]Values!$A$3:$D$462,4,FALSE)</f>
        <v>14479</v>
      </c>
      <c r="V160" s="96">
        <f t="shared" si="43"/>
        <v>119</v>
      </c>
      <c r="W160" s="96">
        <f t="shared" si="41"/>
        <v>5026</v>
      </c>
      <c r="X160" s="136">
        <f>VLOOKUP(H160,[1]Rates!$A$3:$D$139,4,FALSE)</f>
        <v>6.2370000000000004E-3</v>
      </c>
      <c r="Y160" s="137">
        <f t="shared" si="42"/>
        <v>31.347162000000001</v>
      </c>
      <c r="Z160" s="94"/>
    </row>
    <row r="161" spans="7:26" x14ac:dyDescent="0.25">
      <c r="G161" s="131"/>
      <c r="H161" s="94">
        <v>137</v>
      </c>
      <c r="I161" s="94" t="s">
        <v>184</v>
      </c>
      <c r="J161" s="119">
        <v>504</v>
      </c>
      <c r="K161" s="132">
        <v>0.35</v>
      </c>
      <c r="L161" s="133">
        <f>VLOOKUP(J161,[1]Values!$A$3:$D$462,2,FALSE)</f>
        <v>8566036</v>
      </c>
      <c r="M161" s="96">
        <v>686993</v>
      </c>
      <c r="N161" s="96">
        <f t="shared" si="37"/>
        <v>2757665.05</v>
      </c>
      <c r="O161" s="133">
        <f>VLOOKUP(J161,[1]Values!$A$3:$D$462,3,FALSE)</f>
        <v>27234</v>
      </c>
      <c r="P161" s="133"/>
      <c r="Q161" s="133">
        <f t="shared" si="38"/>
        <v>9531.9</v>
      </c>
      <c r="R161" s="96">
        <f t="shared" si="39"/>
        <v>2767196.9499999997</v>
      </c>
      <c r="S161" s="134">
        <f>VLOOKUP(H161,[1]Rates!$A$3:$D$139,3,FALSE)</f>
        <v>7.2000000000000002E-5</v>
      </c>
      <c r="T161" s="135">
        <f t="shared" si="40"/>
        <v>199.23818039999998</v>
      </c>
      <c r="U161" s="133">
        <f>VLOOKUP(J161,[1]Values!$A$3:$D$462,4,FALSE)</f>
        <v>14479</v>
      </c>
      <c r="V161" s="96">
        <f t="shared" si="43"/>
        <v>119</v>
      </c>
      <c r="W161" s="96">
        <f t="shared" si="41"/>
        <v>5026</v>
      </c>
      <c r="X161" s="136">
        <f>VLOOKUP(H161,[1]Rates!$A$3:$D$139,4,FALSE)</f>
        <v>6.9999999999999994E-5</v>
      </c>
      <c r="Y161" s="137">
        <f t="shared" si="42"/>
        <v>0.35181999999999997</v>
      </c>
      <c r="Z161" s="94"/>
    </row>
    <row r="162" spans="7:26" x14ac:dyDescent="0.25">
      <c r="G162" s="131"/>
      <c r="H162" s="94">
        <v>6</v>
      </c>
      <c r="I162" s="94" t="s">
        <v>163</v>
      </c>
      <c r="J162" s="119">
        <v>504</v>
      </c>
      <c r="K162" s="132">
        <v>0.35</v>
      </c>
      <c r="L162" s="133">
        <f>VLOOKUP(J162,[1]Values!$A$3:$D$462,2,FALSE)</f>
        <v>8566036</v>
      </c>
      <c r="M162" s="96">
        <v>686993</v>
      </c>
      <c r="N162" s="96">
        <f t="shared" si="37"/>
        <v>2757665.05</v>
      </c>
      <c r="O162" s="133">
        <f>VLOOKUP(J162,[1]Values!$A$3:$D$462,3,FALSE)</f>
        <v>27234</v>
      </c>
      <c r="P162" s="133"/>
      <c r="Q162" s="133">
        <f t="shared" si="38"/>
        <v>9531.9</v>
      </c>
      <c r="R162" s="96">
        <f t="shared" si="39"/>
        <v>2767196.9499999997</v>
      </c>
      <c r="S162" s="134">
        <f>VLOOKUP(H162,[1]Rates!$A$3:$D$139,3,FALSE)</f>
        <v>0</v>
      </c>
      <c r="T162" s="135">
        <f t="shared" si="40"/>
        <v>0</v>
      </c>
      <c r="U162" s="133">
        <f>VLOOKUP(J162,[1]Values!$A$3:$D$462,4,FALSE)</f>
        <v>14479</v>
      </c>
      <c r="V162" s="96">
        <f t="shared" si="43"/>
        <v>119</v>
      </c>
      <c r="W162" s="96">
        <f t="shared" si="41"/>
        <v>5026</v>
      </c>
      <c r="X162" s="136">
        <f>VLOOKUP(H162,[1]Rates!$A$3:$D$139,4,FALSE)</f>
        <v>0</v>
      </c>
      <c r="Y162" s="137">
        <f t="shared" si="42"/>
        <v>0</v>
      </c>
      <c r="Z162" s="94"/>
    </row>
    <row r="163" spans="7:26" x14ac:dyDescent="0.25">
      <c r="G163" s="131"/>
      <c r="H163" s="94">
        <v>7</v>
      </c>
      <c r="I163" s="94" t="s">
        <v>71</v>
      </c>
      <c r="J163" s="119">
        <v>504</v>
      </c>
      <c r="K163" s="132">
        <v>0.5</v>
      </c>
      <c r="L163" s="133">
        <f>VLOOKUP(J163,[1]Values!$A$3:$D$462,2,FALSE)</f>
        <v>8566036</v>
      </c>
      <c r="M163" s="96">
        <v>686993</v>
      </c>
      <c r="N163" s="96">
        <f t="shared" si="37"/>
        <v>3939521.5</v>
      </c>
      <c r="O163" s="133">
        <f>VLOOKUP(J163,[1]Values!$A$3:$D$462,3,FALSE)</f>
        <v>27234</v>
      </c>
      <c r="P163" s="133"/>
      <c r="Q163" s="133">
        <f t="shared" si="38"/>
        <v>13617</v>
      </c>
      <c r="R163" s="96">
        <f t="shared" si="39"/>
        <v>3953138.5</v>
      </c>
      <c r="S163" s="134">
        <f>VLOOKUP(H163,[1]Rates!$A$3:$D$139,3,FALSE)</f>
        <v>1.01E-4</v>
      </c>
      <c r="T163" s="135">
        <f t="shared" si="40"/>
        <v>399.26698850000002</v>
      </c>
      <c r="U163" s="133">
        <f>VLOOKUP(J163,[1]Values!$A$3:$D$462,4,FALSE)</f>
        <v>14479</v>
      </c>
      <c r="V163" s="96">
        <f t="shared" si="43"/>
        <v>119</v>
      </c>
      <c r="W163" s="96">
        <f t="shared" si="41"/>
        <v>7180</v>
      </c>
      <c r="X163" s="136">
        <f>VLOOKUP(H163,[1]Rates!$A$3:$D$139,4,FALSE)</f>
        <v>1.08E-4</v>
      </c>
      <c r="Y163" s="137">
        <f t="shared" si="42"/>
        <v>0.77544000000000002</v>
      </c>
      <c r="Z163" s="94"/>
    </row>
    <row r="164" spans="7:26" x14ac:dyDescent="0.25">
      <c r="G164" s="131"/>
      <c r="H164" s="94">
        <v>8</v>
      </c>
      <c r="I164" s="94" t="s">
        <v>72</v>
      </c>
      <c r="J164" s="119">
        <v>504</v>
      </c>
      <c r="K164" s="132">
        <v>0.5</v>
      </c>
      <c r="L164" s="133">
        <f>VLOOKUP(J164,[1]Values!$A$3:$D$462,2,FALSE)</f>
        <v>8566036</v>
      </c>
      <c r="M164" s="96">
        <v>686993</v>
      </c>
      <c r="N164" s="96">
        <f t="shared" si="37"/>
        <v>3939521.5</v>
      </c>
      <c r="O164" s="133">
        <f>VLOOKUP(J164,[1]Values!$A$3:$D$462,3,FALSE)</f>
        <v>27234</v>
      </c>
      <c r="P164" s="133"/>
      <c r="Q164" s="133">
        <f t="shared" si="38"/>
        <v>13617</v>
      </c>
      <c r="R164" s="96">
        <f t="shared" si="39"/>
        <v>3953138.5</v>
      </c>
      <c r="S164" s="134">
        <f>VLOOKUP(H164,[1]Rates!$A$3:$D$139,3,FALSE)</f>
        <v>1.5300000000000001E-4</v>
      </c>
      <c r="T164" s="135">
        <f t="shared" si="40"/>
        <v>604.83019050000007</v>
      </c>
      <c r="U164" s="133">
        <f>VLOOKUP(J164,[1]Values!$A$3:$D$462,4,FALSE)</f>
        <v>14479</v>
      </c>
      <c r="V164" s="96">
        <f t="shared" si="43"/>
        <v>119</v>
      </c>
      <c r="W164" s="96">
        <f t="shared" si="41"/>
        <v>7180</v>
      </c>
      <c r="X164" s="136">
        <f>VLOOKUP(H164,[1]Rates!$A$3:$D$139,4,FALSE)</f>
        <v>1.64E-4</v>
      </c>
      <c r="Y164" s="137">
        <f t="shared" si="42"/>
        <v>1.1775200000000001</v>
      </c>
      <c r="Z164" s="94"/>
    </row>
    <row r="165" spans="7:26" x14ac:dyDescent="0.25">
      <c r="G165" s="131"/>
      <c r="H165" s="94">
        <v>17</v>
      </c>
      <c r="I165" s="94" t="s">
        <v>74</v>
      </c>
      <c r="J165" s="119">
        <v>504</v>
      </c>
      <c r="K165" s="132">
        <v>0.5</v>
      </c>
      <c r="L165" s="133">
        <f>VLOOKUP(J165,[1]Values!$A$3:$D$462,2,FALSE)</f>
        <v>8566036</v>
      </c>
      <c r="M165" s="96">
        <v>686993</v>
      </c>
      <c r="N165" s="96">
        <f t="shared" si="37"/>
        <v>3939521.5</v>
      </c>
      <c r="O165" s="133">
        <f>VLOOKUP(J165,[1]Values!$A$3:$D$462,3,FALSE)</f>
        <v>27234</v>
      </c>
      <c r="P165" s="133"/>
      <c r="Q165" s="133">
        <f t="shared" si="38"/>
        <v>13617</v>
      </c>
      <c r="R165" s="96">
        <f t="shared" si="39"/>
        <v>3953138.5</v>
      </c>
      <c r="S165" s="134">
        <f>VLOOKUP(H165,[1]Rates!$A$3:$D$139,3,FALSE)</f>
        <v>6.0700000000000001E-4</v>
      </c>
      <c r="T165" s="135">
        <f t="shared" si="40"/>
        <v>2399.5550695000002</v>
      </c>
      <c r="U165" s="133">
        <f>VLOOKUP(J165,[1]Values!$A$3:$D$462,4,FALSE)</f>
        <v>14479</v>
      </c>
      <c r="V165" s="96">
        <f t="shared" si="43"/>
        <v>119</v>
      </c>
      <c r="W165" s="96">
        <f t="shared" si="41"/>
        <v>7180</v>
      </c>
      <c r="X165" s="136">
        <f>VLOOKUP(H165,[1]Rates!$A$3:$D$139,4,FALSE)</f>
        <v>6.4899999999999995E-4</v>
      </c>
      <c r="Y165" s="137">
        <f t="shared" si="42"/>
        <v>4.6598199999999999</v>
      </c>
      <c r="Z165" s="94"/>
    </row>
    <row r="166" spans="7:26" x14ac:dyDescent="0.25">
      <c r="G166" s="131"/>
      <c r="H166" s="94">
        <v>19</v>
      </c>
      <c r="I166" s="94" t="s">
        <v>185</v>
      </c>
      <c r="J166" s="119">
        <v>504</v>
      </c>
      <c r="K166" s="132">
        <v>0.5</v>
      </c>
      <c r="L166" s="133">
        <f>VLOOKUP(J166,[1]Values!$A$3:$D$462,2,FALSE)</f>
        <v>8566036</v>
      </c>
      <c r="M166" s="96">
        <v>686993</v>
      </c>
      <c r="N166" s="96">
        <f t="shared" si="37"/>
        <v>3939521.5</v>
      </c>
      <c r="O166" s="133">
        <f>VLOOKUP(J166,[1]Values!$A$3:$D$462,3,FALSE)</f>
        <v>27234</v>
      </c>
      <c r="P166" s="133"/>
      <c r="Q166" s="133">
        <f t="shared" si="38"/>
        <v>13617</v>
      </c>
      <c r="R166" s="96">
        <f t="shared" si="39"/>
        <v>3953138.5</v>
      </c>
      <c r="S166" s="134">
        <f>VLOOKUP(H166,[1]Rates!$A$3:$D$139,3,FALSE)</f>
        <v>5.8E-5</v>
      </c>
      <c r="T166" s="135">
        <f t="shared" si="40"/>
        <v>229.28203300000001</v>
      </c>
      <c r="U166" s="133">
        <f>VLOOKUP(J166,[1]Values!$A$3:$D$462,4,FALSE)</f>
        <v>14479</v>
      </c>
      <c r="V166" s="96">
        <f t="shared" si="43"/>
        <v>119</v>
      </c>
      <c r="W166" s="96">
        <f t="shared" si="41"/>
        <v>7180</v>
      </c>
      <c r="X166" s="136">
        <f>VLOOKUP(H166,[1]Rates!$A$3:$D$139,4,FALSE)</f>
        <v>6.2000000000000003E-5</v>
      </c>
      <c r="Y166" s="137">
        <f t="shared" si="42"/>
        <v>0.44516</v>
      </c>
      <c r="Z166" s="94"/>
    </row>
    <row r="167" spans="7:26" x14ac:dyDescent="0.25">
      <c r="G167" s="131"/>
      <c r="H167" s="94">
        <v>28</v>
      </c>
      <c r="I167" s="94" t="s">
        <v>186</v>
      </c>
      <c r="J167" s="119">
        <v>504</v>
      </c>
      <c r="K167" s="132">
        <v>0.75</v>
      </c>
      <c r="L167" s="133">
        <f>VLOOKUP(J167,[1]Values!$A$3:$D$462,2,FALSE)</f>
        <v>8566036</v>
      </c>
      <c r="M167" s="96">
        <v>686993</v>
      </c>
      <c r="N167" s="96">
        <f t="shared" si="37"/>
        <v>5909282.25</v>
      </c>
      <c r="O167" s="133">
        <f>VLOOKUP(J167,[1]Values!$A$3:$D$462,3,FALSE)</f>
        <v>27234</v>
      </c>
      <c r="P167" s="133"/>
      <c r="Q167" s="133">
        <f t="shared" si="38"/>
        <v>20425.5</v>
      </c>
      <c r="R167" s="96">
        <f t="shared" si="39"/>
        <v>5929707.75</v>
      </c>
      <c r="S167" s="134">
        <f>VLOOKUP(H167,[1]Rates!$A$3:$D$139,3,FALSE)</f>
        <v>1.0820000000000001E-3</v>
      </c>
      <c r="T167" s="135">
        <f t="shared" si="40"/>
        <v>6415.9437855000006</v>
      </c>
      <c r="U167" s="133">
        <f>VLOOKUP(J167,[1]Values!$A$3:$D$462,4,FALSE)</f>
        <v>14479</v>
      </c>
      <c r="V167" s="96">
        <f t="shared" si="43"/>
        <v>119</v>
      </c>
      <c r="W167" s="96">
        <f t="shared" si="41"/>
        <v>10770</v>
      </c>
      <c r="X167" s="136">
        <f>VLOOKUP(H167,[1]Rates!$A$3:$D$139,4,FALSE)</f>
        <v>1.1559999999999999E-3</v>
      </c>
      <c r="Y167" s="137">
        <f t="shared" si="42"/>
        <v>12.450119999999998</v>
      </c>
      <c r="Z167" s="94"/>
    </row>
    <row r="168" spans="7:26" x14ac:dyDescent="0.25">
      <c r="G168" s="131"/>
      <c r="H168" s="94">
        <v>38</v>
      </c>
      <c r="I168" s="94" t="s">
        <v>76</v>
      </c>
      <c r="J168" s="119">
        <v>504</v>
      </c>
      <c r="K168" s="132">
        <v>0.5</v>
      </c>
      <c r="L168" s="133">
        <f>VLOOKUP(J168,[1]Values!$A$3:$D$462,2,FALSE)</f>
        <v>8566036</v>
      </c>
      <c r="M168" s="96">
        <v>686993</v>
      </c>
      <c r="N168" s="96">
        <f t="shared" si="37"/>
        <v>3939521.5</v>
      </c>
      <c r="O168" s="133">
        <f>VLOOKUP(J168,[1]Values!$A$3:$D$462,3,FALSE)</f>
        <v>27234</v>
      </c>
      <c r="P168" s="133"/>
      <c r="Q168" s="133">
        <f t="shared" si="38"/>
        <v>13617</v>
      </c>
      <c r="R168" s="96">
        <f t="shared" si="39"/>
        <v>3953138.5</v>
      </c>
      <c r="S168" s="134">
        <f>VLOOKUP(H168,[1]Rates!$A$3:$D$139,3,FALSE)</f>
        <v>9.8999999999999994E-5</v>
      </c>
      <c r="T168" s="135">
        <f t="shared" si="40"/>
        <v>391.36071149999998</v>
      </c>
      <c r="U168" s="133">
        <f>VLOOKUP(J168,[1]Values!$A$3:$D$462,4,FALSE)</f>
        <v>14479</v>
      </c>
      <c r="V168" s="96">
        <f t="shared" si="43"/>
        <v>119</v>
      </c>
      <c r="W168" s="96">
        <f t="shared" si="41"/>
        <v>7180</v>
      </c>
      <c r="X168" s="136">
        <f>VLOOKUP(H168,[1]Rates!$A$3:$D$139,4,FALSE)</f>
        <v>8.6000000000000003E-5</v>
      </c>
      <c r="Y168" s="137">
        <f t="shared" si="42"/>
        <v>0.61748000000000003</v>
      </c>
      <c r="Z168" s="94"/>
    </row>
    <row r="169" spans="7:26" x14ac:dyDescent="0.25">
      <c r="G169" s="131"/>
      <c r="H169" s="94">
        <v>41</v>
      </c>
      <c r="I169" s="94" t="s">
        <v>167</v>
      </c>
      <c r="J169" s="119">
        <v>504</v>
      </c>
      <c r="K169" s="132">
        <v>0.5</v>
      </c>
      <c r="L169" s="133">
        <f>VLOOKUP(J169,[1]Values!$A$3:$D$462,2,FALSE)</f>
        <v>8566036</v>
      </c>
      <c r="M169" s="96">
        <v>686993</v>
      </c>
      <c r="N169" s="96">
        <f t="shared" si="37"/>
        <v>3939521.5</v>
      </c>
      <c r="O169" s="133">
        <f>VLOOKUP(J169,[1]Values!$A$3:$D$462,3,FALSE)</f>
        <v>27234</v>
      </c>
      <c r="P169" s="133"/>
      <c r="Q169" s="133">
        <f t="shared" si="38"/>
        <v>13617</v>
      </c>
      <c r="R169" s="96">
        <f t="shared" si="39"/>
        <v>3953138.5</v>
      </c>
      <c r="S169" s="134">
        <f>VLOOKUP(H169,[1]Rates!$A$3:$D$139,3,FALSE)</f>
        <v>0</v>
      </c>
      <c r="T169" s="135">
        <f t="shared" si="40"/>
        <v>0</v>
      </c>
      <c r="U169" s="133">
        <f>VLOOKUP(J169,[1]Values!$A$3:$D$462,4,FALSE)</f>
        <v>14479</v>
      </c>
      <c r="V169" s="96">
        <f t="shared" si="43"/>
        <v>119</v>
      </c>
      <c r="W169" s="96">
        <f t="shared" si="41"/>
        <v>7180</v>
      </c>
      <c r="X169" s="136">
        <f>VLOOKUP(H169,[1]Rates!$A$3:$D$139,4,FALSE)</f>
        <v>0</v>
      </c>
      <c r="Y169" s="137">
        <f t="shared" si="42"/>
        <v>0</v>
      </c>
      <c r="Z169" s="94"/>
    </row>
    <row r="170" spans="7:26" x14ac:dyDescent="0.25">
      <c r="G170" s="131"/>
      <c r="H170" s="94">
        <v>55</v>
      </c>
      <c r="I170" s="94" t="s">
        <v>78</v>
      </c>
      <c r="J170" s="119">
        <v>504</v>
      </c>
      <c r="K170" s="132">
        <v>0.5</v>
      </c>
      <c r="L170" s="133">
        <f>VLOOKUP(J170,[1]Values!$A$3:$D$462,2,FALSE)</f>
        <v>8566036</v>
      </c>
      <c r="M170" s="96">
        <v>686993</v>
      </c>
      <c r="N170" s="96">
        <f t="shared" si="37"/>
        <v>3939521.5</v>
      </c>
      <c r="O170" s="133">
        <f>VLOOKUP(J170,[1]Values!$A$3:$D$462,3,FALSE)</f>
        <v>27234</v>
      </c>
      <c r="P170" s="133"/>
      <c r="Q170" s="133">
        <f t="shared" si="38"/>
        <v>13617</v>
      </c>
      <c r="R170" s="96">
        <f t="shared" si="39"/>
        <v>3953138.5</v>
      </c>
      <c r="S170" s="134">
        <f>VLOOKUP(H170,[1]Rates!$A$3:$D$139,3,FALSE)</f>
        <v>1.45E-4</v>
      </c>
      <c r="T170" s="135">
        <f t="shared" si="40"/>
        <v>573.2050825</v>
      </c>
      <c r="U170" s="133">
        <f>VLOOKUP(J170,[1]Values!$A$3:$D$462,4,FALSE)</f>
        <v>14479</v>
      </c>
      <c r="V170" s="96">
        <f t="shared" si="43"/>
        <v>119</v>
      </c>
      <c r="W170" s="96">
        <f t="shared" si="41"/>
        <v>7180</v>
      </c>
      <c r="X170" s="136">
        <f>VLOOKUP(H170,[1]Rates!$A$3:$D$139,4,FALSE)</f>
        <v>1.35E-4</v>
      </c>
      <c r="Y170" s="137">
        <f t="shared" si="42"/>
        <v>0.96930000000000005</v>
      </c>
      <c r="Z170" s="94"/>
    </row>
    <row r="171" spans="7:26" x14ac:dyDescent="0.25">
      <c r="G171" s="131"/>
      <c r="H171" s="94">
        <v>71</v>
      </c>
      <c r="I171" s="94" t="s">
        <v>80</v>
      </c>
      <c r="J171" s="119">
        <v>504</v>
      </c>
      <c r="K171" s="132">
        <v>0</v>
      </c>
      <c r="L171" s="133">
        <f>VLOOKUP(J171,[1]Values!$A$3:$D$462,2,FALSE)</f>
        <v>8566036</v>
      </c>
      <c r="M171" s="96">
        <v>686993</v>
      </c>
      <c r="N171" s="96">
        <f t="shared" si="37"/>
        <v>0</v>
      </c>
      <c r="O171" s="133">
        <f>VLOOKUP(J171,[1]Values!$A$3:$D$462,3,FALSE)</f>
        <v>27234</v>
      </c>
      <c r="P171" s="133"/>
      <c r="Q171" s="133">
        <f t="shared" si="38"/>
        <v>0</v>
      </c>
      <c r="R171" s="96">
        <f t="shared" si="39"/>
        <v>0</v>
      </c>
      <c r="S171" s="134">
        <f>VLOOKUP(H171,[1]Rates!$A$3:$D$139,3,FALSE)</f>
        <v>9.0000000000000002E-6</v>
      </c>
      <c r="T171" s="135">
        <f t="shared" si="40"/>
        <v>0</v>
      </c>
      <c r="U171" s="133">
        <f>VLOOKUP(J171,[1]Values!$A$3:$D$462,4,FALSE)</f>
        <v>14479</v>
      </c>
      <c r="V171" s="96">
        <f t="shared" si="43"/>
        <v>119</v>
      </c>
      <c r="W171" s="96">
        <f t="shared" si="41"/>
        <v>0</v>
      </c>
      <c r="X171" s="136">
        <f>VLOOKUP(H171,[1]Rates!$A$3:$D$139,4,FALSE)</f>
        <v>9.0000000000000002E-6</v>
      </c>
      <c r="Y171" s="137">
        <f t="shared" si="42"/>
        <v>0</v>
      </c>
      <c r="Z171" s="94"/>
    </row>
    <row r="172" spans="7:26" x14ac:dyDescent="0.25">
      <c r="G172" s="131"/>
      <c r="H172" s="94">
        <v>72</v>
      </c>
      <c r="I172" s="94" t="s">
        <v>81</v>
      </c>
      <c r="J172" s="119">
        <v>504</v>
      </c>
      <c r="K172" s="132">
        <v>0</v>
      </c>
      <c r="L172" s="133">
        <f>VLOOKUP(J172,[1]Values!$A$3:$D$462,2,FALSE)</f>
        <v>8566036</v>
      </c>
      <c r="M172" s="96">
        <v>686993</v>
      </c>
      <c r="N172" s="96">
        <f t="shared" si="37"/>
        <v>0</v>
      </c>
      <c r="O172" s="133">
        <f>VLOOKUP(J172,[1]Values!$A$3:$D$462,3,FALSE)</f>
        <v>27234</v>
      </c>
      <c r="P172" s="133"/>
      <c r="Q172" s="133">
        <f t="shared" si="38"/>
        <v>0</v>
      </c>
      <c r="R172" s="96">
        <f t="shared" si="39"/>
        <v>0</v>
      </c>
      <c r="S172" s="134">
        <f>VLOOKUP(H172,[1]Rates!$A$3:$D$139,3,FALSE)</f>
        <v>2.5799999999999998E-4</v>
      </c>
      <c r="T172" s="135">
        <f t="shared" si="40"/>
        <v>0</v>
      </c>
      <c r="U172" s="133">
        <f>VLOOKUP(J172,[1]Values!$A$3:$D$462,4,FALSE)</f>
        <v>14479</v>
      </c>
      <c r="V172" s="96">
        <f t="shared" si="43"/>
        <v>119</v>
      </c>
      <c r="W172" s="96">
        <f t="shared" si="41"/>
        <v>0</v>
      </c>
      <c r="X172" s="136">
        <f>VLOOKUP(H172,[1]Rates!$A$3:$D$139,4,FALSE)</f>
        <v>2.7500000000000002E-4</v>
      </c>
      <c r="Y172" s="137">
        <f t="shared" si="42"/>
        <v>0</v>
      </c>
      <c r="Z172" s="94"/>
    </row>
    <row r="173" spans="7:26" x14ac:dyDescent="0.25">
      <c r="G173" s="131"/>
      <c r="H173" s="94">
        <v>104</v>
      </c>
      <c r="I173" s="94" t="s">
        <v>82</v>
      </c>
      <c r="J173" s="119">
        <v>504</v>
      </c>
      <c r="K173" s="132">
        <v>0.35</v>
      </c>
      <c r="L173" s="133">
        <f>VLOOKUP(J173,[1]Values!$A$3:$D$462,2,FALSE)</f>
        <v>8566036</v>
      </c>
      <c r="M173" s="96">
        <v>686993</v>
      </c>
      <c r="N173" s="96">
        <f t="shared" si="37"/>
        <v>2757665.05</v>
      </c>
      <c r="O173" s="133">
        <f>VLOOKUP(J173,[1]Values!$A$3:$D$462,3,FALSE)</f>
        <v>27234</v>
      </c>
      <c r="P173" s="133"/>
      <c r="Q173" s="133">
        <f t="shared" si="38"/>
        <v>9531.9</v>
      </c>
      <c r="R173" s="96">
        <f t="shared" si="39"/>
        <v>2767196.9499999997</v>
      </c>
      <c r="S173" s="134">
        <f>VLOOKUP(H173,[1]Rates!$A$3:$D$139,3,FALSE)</f>
        <v>0</v>
      </c>
      <c r="T173" s="135">
        <f t="shared" si="40"/>
        <v>0</v>
      </c>
      <c r="U173" s="133">
        <f>VLOOKUP(J173,[1]Values!$A$3:$D$462,4,FALSE)</f>
        <v>14479</v>
      </c>
      <c r="V173" s="96">
        <f t="shared" si="43"/>
        <v>119</v>
      </c>
      <c r="W173" s="96">
        <f t="shared" si="41"/>
        <v>5026</v>
      </c>
      <c r="X173" s="136">
        <f>VLOOKUP(H173,[1]Rates!$A$3:$D$139,4,FALSE)</f>
        <v>0</v>
      </c>
      <c r="Y173" s="137">
        <f t="shared" si="42"/>
        <v>0</v>
      </c>
      <c r="Z173" s="94"/>
    </row>
    <row r="174" spans="7:26" x14ac:dyDescent="0.25">
      <c r="G174" s="131"/>
      <c r="H174" s="94">
        <v>117</v>
      </c>
      <c r="I174" s="94" t="s">
        <v>83</v>
      </c>
      <c r="J174" s="119">
        <v>504</v>
      </c>
      <c r="K174" s="132">
        <v>0</v>
      </c>
      <c r="L174" s="133">
        <f>VLOOKUP(J174,[1]Values!$A$3:$D$462,2,FALSE)</f>
        <v>8566036</v>
      </c>
      <c r="M174" s="96">
        <v>686993</v>
      </c>
      <c r="N174" s="96">
        <f t="shared" si="37"/>
        <v>0</v>
      </c>
      <c r="O174" s="133">
        <f>VLOOKUP(J174,[1]Values!$A$3:$D$462,3,FALSE)</f>
        <v>27234</v>
      </c>
      <c r="P174" s="133"/>
      <c r="Q174" s="133">
        <f t="shared" si="38"/>
        <v>0</v>
      </c>
      <c r="R174" s="96">
        <f t="shared" si="39"/>
        <v>0</v>
      </c>
      <c r="S174" s="134">
        <f>VLOOKUP(H174,[1]Rates!$A$3:$D$139,3,FALSE)</f>
        <v>2.1900000000000001E-4</v>
      </c>
      <c r="T174" s="135">
        <f t="shared" si="40"/>
        <v>0</v>
      </c>
      <c r="U174" s="133">
        <f>VLOOKUP(J174,[1]Values!$A$3:$D$462,4,FALSE)</f>
        <v>14479</v>
      </c>
      <c r="V174" s="96">
        <f t="shared" si="43"/>
        <v>119</v>
      </c>
      <c r="W174" s="96">
        <f t="shared" si="41"/>
        <v>0</v>
      </c>
      <c r="X174" s="136">
        <f>VLOOKUP(H174,[1]Rates!$A$3:$D$139,4,FALSE)</f>
        <v>2.34E-4</v>
      </c>
      <c r="Y174" s="137">
        <f t="shared" si="42"/>
        <v>0</v>
      </c>
      <c r="Z174" s="94"/>
    </row>
    <row r="175" spans="7:26" x14ac:dyDescent="0.25">
      <c r="G175" s="131"/>
      <c r="H175" s="94">
        <v>118</v>
      </c>
      <c r="I175" s="94" t="s">
        <v>84</v>
      </c>
      <c r="J175" s="119">
        <v>504</v>
      </c>
      <c r="K175" s="132">
        <v>0</v>
      </c>
      <c r="L175" s="133">
        <f>VLOOKUP(J175,[1]Values!$A$3:$D$462,2,FALSE)</f>
        <v>8566036</v>
      </c>
      <c r="M175" s="96">
        <v>686993</v>
      </c>
      <c r="N175" s="96">
        <f t="shared" si="37"/>
        <v>0</v>
      </c>
      <c r="O175" s="133">
        <f>VLOOKUP(J175,[1]Values!$A$3:$D$462,3,FALSE)</f>
        <v>27234</v>
      </c>
      <c r="P175" s="133"/>
      <c r="Q175" s="133">
        <f t="shared" si="38"/>
        <v>0</v>
      </c>
      <c r="R175" s="96">
        <f t="shared" si="39"/>
        <v>0</v>
      </c>
      <c r="S175" s="134">
        <f>VLOOKUP(H175,[1]Rates!$A$3:$D$139,3,FALSE)</f>
        <v>6.3999999999999997E-5</v>
      </c>
      <c r="T175" s="135">
        <f t="shared" si="40"/>
        <v>0</v>
      </c>
      <c r="U175" s="133">
        <f>VLOOKUP(J175,[1]Values!$A$3:$D$462,4,FALSE)</f>
        <v>14479</v>
      </c>
      <c r="V175" s="96">
        <f t="shared" si="43"/>
        <v>119</v>
      </c>
      <c r="W175" s="96">
        <f t="shared" si="41"/>
        <v>0</v>
      </c>
      <c r="X175" s="136">
        <f>VLOOKUP(H175,[1]Rates!$A$3:$D$139,4,FALSE)</f>
        <v>6.9999999999999994E-5</v>
      </c>
      <c r="Y175" s="137">
        <f t="shared" si="42"/>
        <v>0</v>
      </c>
      <c r="Z175" s="94"/>
    </row>
    <row r="176" spans="7:26" x14ac:dyDescent="0.25">
      <c r="G176" s="131"/>
      <c r="H176" s="94">
        <v>119</v>
      </c>
      <c r="I176" s="94" t="s">
        <v>88</v>
      </c>
      <c r="J176" s="119">
        <v>504</v>
      </c>
      <c r="K176" s="132">
        <v>0.75</v>
      </c>
      <c r="L176" s="133">
        <f>VLOOKUP(J176,[1]Values!$A$3:$D$462,2,FALSE)</f>
        <v>8566036</v>
      </c>
      <c r="M176" s="96">
        <v>686993</v>
      </c>
      <c r="N176" s="96">
        <f t="shared" si="37"/>
        <v>5909282.25</v>
      </c>
      <c r="O176" s="133">
        <f>VLOOKUP(J176,[1]Values!$A$3:$D$462,3,FALSE)</f>
        <v>27234</v>
      </c>
      <c r="P176" s="133"/>
      <c r="Q176" s="133">
        <f t="shared" si="38"/>
        <v>20425.5</v>
      </c>
      <c r="R176" s="96">
        <f t="shared" si="39"/>
        <v>5929707.75</v>
      </c>
      <c r="S176" s="134">
        <f>VLOOKUP(H176,[1]Rates!$A$3:$D$139,3,FALSE)</f>
        <v>0</v>
      </c>
      <c r="T176" s="135">
        <f t="shared" si="40"/>
        <v>0</v>
      </c>
      <c r="U176" s="133">
        <f>VLOOKUP(J176,[1]Values!$A$3:$D$462,4,FALSE)</f>
        <v>14479</v>
      </c>
      <c r="V176" s="96">
        <f t="shared" si="43"/>
        <v>119</v>
      </c>
      <c r="W176" s="96">
        <f t="shared" si="41"/>
        <v>10770</v>
      </c>
      <c r="X176" s="136">
        <f>VLOOKUP(H176,[1]Rates!$A$3:$D$139,4,FALSE)</f>
        <v>0</v>
      </c>
      <c r="Y176" s="137">
        <f t="shared" si="42"/>
        <v>0</v>
      </c>
      <c r="Z176" s="94"/>
    </row>
    <row r="177" spans="7:26" x14ac:dyDescent="0.25">
      <c r="G177" s="131"/>
      <c r="H177" s="94">
        <v>123</v>
      </c>
      <c r="I177" s="94" t="s">
        <v>187</v>
      </c>
      <c r="J177" s="119">
        <v>504</v>
      </c>
      <c r="K177" s="132">
        <v>0.5</v>
      </c>
      <c r="L177" s="133">
        <f>VLOOKUP(J177,[1]Values!$A$3:$D$462,2,FALSE)</f>
        <v>8566036</v>
      </c>
      <c r="M177" s="96">
        <v>686993</v>
      </c>
      <c r="N177" s="96">
        <f t="shared" si="37"/>
        <v>3939521.5</v>
      </c>
      <c r="O177" s="133">
        <f>VLOOKUP(J177,[1]Values!$A$3:$D$462,3,FALSE)</f>
        <v>27234</v>
      </c>
      <c r="P177" s="133"/>
      <c r="Q177" s="133">
        <f t="shared" si="38"/>
        <v>13617</v>
      </c>
      <c r="R177" s="96">
        <f t="shared" si="39"/>
        <v>3953138.5</v>
      </c>
      <c r="S177" s="134">
        <f>VLOOKUP(H177,[1]Rates!$A$3:$D$139,3,FALSE)</f>
        <v>9.7199999999999999E-4</v>
      </c>
      <c r="T177" s="135">
        <f t="shared" si="40"/>
        <v>3842.4506219999998</v>
      </c>
      <c r="U177" s="133">
        <f>VLOOKUP(J177,[1]Values!$A$3:$D$462,4,FALSE)</f>
        <v>14479</v>
      </c>
      <c r="V177" s="96">
        <f t="shared" si="43"/>
        <v>119</v>
      </c>
      <c r="W177" s="96">
        <f t="shared" si="41"/>
        <v>7180</v>
      </c>
      <c r="X177" s="136">
        <f>VLOOKUP(H177,[1]Rates!$A$3:$D$139,4,FALSE)</f>
        <v>1.0369999999999999E-3</v>
      </c>
      <c r="Y177" s="137">
        <f t="shared" si="42"/>
        <v>7.4456599999999993</v>
      </c>
      <c r="Z177" s="94"/>
    </row>
    <row r="178" spans="7:26" x14ac:dyDescent="0.25">
      <c r="G178" s="131"/>
      <c r="H178" s="94">
        <v>133</v>
      </c>
      <c r="I178" s="94" t="s">
        <v>188</v>
      </c>
      <c r="J178" s="119">
        <v>504</v>
      </c>
      <c r="K178" s="132">
        <v>0.75</v>
      </c>
      <c r="L178" s="133">
        <f>VLOOKUP(J178,[1]Values!$A$3:$D$462,2,FALSE)</f>
        <v>8566036</v>
      </c>
      <c r="M178" s="96">
        <v>686993</v>
      </c>
      <c r="N178" s="96">
        <f t="shared" si="37"/>
        <v>5909282.25</v>
      </c>
      <c r="O178" s="133">
        <f>VLOOKUP(J178,[1]Values!$A$3:$D$462,3,FALSE)</f>
        <v>27234</v>
      </c>
      <c r="P178" s="133"/>
      <c r="Q178" s="133">
        <f t="shared" si="38"/>
        <v>20425.5</v>
      </c>
      <c r="R178" s="96">
        <f t="shared" si="39"/>
        <v>5929707.75</v>
      </c>
      <c r="S178" s="134">
        <f>VLOOKUP(H178,[1]Rates!$A$3:$D$139,3,FALSE)</f>
        <v>0</v>
      </c>
      <c r="T178" s="135">
        <f t="shared" si="40"/>
        <v>0</v>
      </c>
      <c r="U178" s="133">
        <f>VLOOKUP(J178,[1]Values!$A$3:$D$462,4,FALSE)</f>
        <v>14479</v>
      </c>
      <c r="V178" s="96">
        <f t="shared" si="43"/>
        <v>119</v>
      </c>
      <c r="W178" s="96">
        <f t="shared" si="41"/>
        <v>10770</v>
      </c>
      <c r="X178" s="136">
        <f>VLOOKUP(H178,[1]Rates!$A$3:$D$139,4,FALSE)</f>
        <v>0</v>
      </c>
      <c r="Y178" s="137">
        <f t="shared" si="42"/>
        <v>0</v>
      </c>
      <c r="Z178" s="94"/>
    </row>
    <row r="179" spans="7:26" x14ac:dyDescent="0.25">
      <c r="G179" s="131"/>
      <c r="H179" s="94"/>
      <c r="I179" s="94"/>
      <c r="J179" s="119"/>
      <c r="K179" s="132"/>
      <c r="L179" s="96"/>
      <c r="M179" s="96"/>
      <c r="N179" s="96"/>
      <c r="O179" s="96"/>
      <c r="P179" s="96"/>
      <c r="Q179" s="96"/>
      <c r="R179" s="96"/>
      <c r="S179" s="136"/>
      <c r="T179" s="135"/>
      <c r="U179" s="96"/>
      <c r="V179" s="96"/>
      <c r="W179" s="96"/>
      <c r="X179" s="136"/>
      <c r="Y179" s="137"/>
      <c r="Z179" s="94"/>
    </row>
    <row r="180" spans="7:26" ht="15.75" x14ac:dyDescent="0.25">
      <c r="G180" s="139">
        <v>133</v>
      </c>
      <c r="H180" s="140" t="s">
        <v>179</v>
      </c>
      <c r="I180" s="94"/>
      <c r="J180" s="119"/>
      <c r="K180" s="132"/>
      <c r="L180" s="96"/>
      <c r="M180" s="96"/>
      <c r="N180" s="96"/>
      <c r="O180" s="96"/>
      <c r="P180" s="96"/>
      <c r="Q180" s="96"/>
      <c r="R180" s="96"/>
      <c r="S180" s="136"/>
      <c r="T180" s="135"/>
      <c r="U180" s="96"/>
      <c r="V180" s="96"/>
      <c r="W180" s="96"/>
      <c r="X180" s="136"/>
      <c r="Y180" s="137"/>
      <c r="Z180" s="94"/>
    </row>
    <row r="181" spans="7:26" x14ac:dyDescent="0.25">
      <c r="G181" s="131"/>
      <c r="H181" s="94">
        <v>1</v>
      </c>
      <c r="I181" s="94" t="s">
        <v>11</v>
      </c>
      <c r="J181" s="119">
        <v>505</v>
      </c>
      <c r="K181" s="132">
        <v>0.5</v>
      </c>
      <c r="L181" s="133">
        <f>VLOOKUP(J181,[1]Values!$A$3:$D$462,2,FALSE)</f>
        <v>0</v>
      </c>
      <c r="M181" s="96">
        <v>0</v>
      </c>
      <c r="N181" s="96">
        <f t="shared" ref="N181:N202" si="44">(L181-M181)*K181</f>
        <v>0</v>
      </c>
      <c r="O181" s="133">
        <f>VLOOKUP(J181,[1]Values!$A$3:$D$462,3,FALSE)</f>
        <v>320575</v>
      </c>
      <c r="P181" s="133"/>
      <c r="Q181" s="133">
        <f t="shared" ref="Q181:Q202" si="45">(O181-P181)*K181</f>
        <v>160287.5</v>
      </c>
      <c r="R181" s="96">
        <f t="shared" ref="R181:R202" si="46">(L181-M181+O181-P181)*K181</f>
        <v>160287.5</v>
      </c>
      <c r="S181" s="134">
        <f>VLOOKUP(H181,[1]Rates!$A$3:$D$139,3,FALSE)</f>
        <v>1.908E-3</v>
      </c>
      <c r="T181" s="135">
        <f t="shared" ref="T181:T202" si="47">R181*S181</f>
        <v>305.82855000000001</v>
      </c>
      <c r="U181" s="133">
        <f>VLOOKUP(J181,[1]Values!$A$3:$D$462,4,FALSE)</f>
        <v>0</v>
      </c>
      <c r="V181" s="96">
        <v>0</v>
      </c>
      <c r="W181" s="96">
        <f t="shared" ref="W181:W202" si="48">(U181-V181)*K181</f>
        <v>0</v>
      </c>
      <c r="X181" s="136">
        <f>VLOOKUP(H181,[1]Rates!$A$3:$D$139,4,FALSE)</f>
        <v>2.0739999999999999E-3</v>
      </c>
      <c r="Y181" s="137">
        <f t="shared" ref="Y181:Y202" si="49">W181*X181</f>
        <v>0</v>
      </c>
      <c r="Z181" s="94"/>
    </row>
    <row r="182" spans="7:26" x14ac:dyDescent="0.25">
      <c r="G182" s="131"/>
      <c r="H182" s="94">
        <v>2</v>
      </c>
      <c r="I182" s="94" t="s">
        <v>67</v>
      </c>
      <c r="J182" s="119">
        <v>505</v>
      </c>
      <c r="K182" s="132">
        <v>0.5</v>
      </c>
      <c r="L182" s="133">
        <f>VLOOKUP(J182,[1]Values!$A$3:$D$462,2,FALSE)</f>
        <v>0</v>
      </c>
      <c r="M182" s="96">
        <v>0</v>
      </c>
      <c r="N182" s="96">
        <f t="shared" si="44"/>
        <v>0</v>
      </c>
      <c r="O182" s="133">
        <f>VLOOKUP(J182,[1]Values!$A$3:$D$462,3,FALSE)</f>
        <v>320575</v>
      </c>
      <c r="P182" s="133"/>
      <c r="Q182" s="133">
        <f t="shared" si="45"/>
        <v>160287.5</v>
      </c>
      <c r="R182" s="96">
        <f t="shared" si="46"/>
        <v>160287.5</v>
      </c>
      <c r="S182" s="134">
        <f>VLOOKUP(H182,[1]Rates!$A$3:$D$139,3,FALSE)</f>
        <v>2.0900000000000001E-4</v>
      </c>
      <c r="T182" s="135">
        <f t="shared" si="47"/>
        <v>33.500087499999999</v>
      </c>
      <c r="U182" s="133">
        <f>VLOOKUP(J182,[1]Values!$A$3:$D$462,4,FALSE)</f>
        <v>0</v>
      </c>
      <c r="V182" s="96">
        <f t="shared" ref="V182:V202" si="50">V181</f>
        <v>0</v>
      </c>
      <c r="W182" s="96">
        <f t="shared" si="48"/>
        <v>0</v>
      </c>
      <c r="X182" s="136">
        <f>VLOOKUP(H182,[1]Rates!$A$3:$D$139,4,FALSE)</f>
        <v>2.3000000000000001E-4</v>
      </c>
      <c r="Y182" s="137">
        <f t="shared" si="49"/>
        <v>0</v>
      </c>
      <c r="Z182" s="94"/>
    </row>
    <row r="183" spans="7:26" x14ac:dyDescent="0.25">
      <c r="G183" s="131"/>
      <c r="H183" s="94">
        <v>3</v>
      </c>
      <c r="I183" s="94" t="s">
        <v>68</v>
      </c>
      <c r="J183" s="119">
        <v>505</v>
      </c>
      <c r="K183" s="132">
        <v>0.5</v>
      </c>
      <c r="L183" s="133">
        <f>VLOOKUP(J183,[1]Values!$A$3:$D$462,2,FALSE)</f>
        <v>0</v>
      </c>
      <c r="M183" s="96">
        <v>0</v>
      </c>
      <c r="N183" s="96">
        <f t="shared" si="44"/>
        <v>0</v>
      </c>
      <c r="O183" s="133">
        <f>VLOOKUP(J183,[1]Values!$A$3:$D$462,3,FALSE)</f>
        <v>320575</v>
      </c>
      <c r="P183" s="133"/>
      <c r="Q183" s="133">
        <f t="shared" si="45"/>
        <v>160287.5</v>
      </c>
      <c r="R183" s="96">
        <f t="shared" si="46"/>
        <v>160287.5</v>
      </c>
      <c r="S183" s="134">
        <f>VLOOKUP(H183,[1]Rates!$A$3:$D$139,3,FALSE)</f>
        <v>4.9299999999999995E-4</v>
      </c>
      <c r="T183" s="135">
        <f t="shared" si="47"/>
        <v>79.021737499999986</v>
      </c>
      <c r="U183" s="133">
        <f>VLOOKUP(J183,[1]Values!$A$3:$D$462,4,FALSE)</f>
        <v>0</v>
      </c>
      <c r="V183" s="96">
        <f t="shared" si="50"/>
        <v>0</v>
      </c>
      <c r="W183" s="96">
        <f t="shared" si="48"/>
        <v>0</v>
      </c>
      <c r="X183" s="136">
        <f>VLOOKUP(H183,[1]Rates!$A$3:$D$139,4,FALSE)</f>
        <v>5.2599999999999999E-4</v>
      </c>
      <c r="Y183" s="137">
        <f t="shared" si="49"/>
        <v>0</v>
      </c>
      <c r="Z183" s="94"/>
    </row>
    <row r="184" spans="7:26" x14ac:dyDescent="0.25">
      <c r="G184" s="131"/>
      <c r="H184" s="94">
        <v>5</v>
      </c>
      <c r="I184" s="94" t="s">
        <v>69</v>
      </c>
      <c r="J184" s="119">
        <v>505</v>
      </c>
      <c r="K184" s="132">
        <v>0.35</v>
      </c>
      <c r="L184" s="133">
        <f>VLOOKUP(J184,[1]Values!$A$3:$D$462,2,FALSE)</f>
        <v>0</v>
      </c>
      <c r="M184" s="96">
        <v>0</v>
      </c>
      <c r="N184" s="96">
        <f t="shared" si="44"/>
        <v>0</v>
      </c>
      <c r="O184" s="133">
        <f>VLOOKUP(J184,[1]Values!$A$3:$D$462,3,FALSE)</f>
        <v>320575</v>
      </c>
      <c r="P184" s="133"/>
      <c r="Q184" s="133">
        <f t="shared" si="45"/>
        <v>112201.25</v>
      </c>
      <c r="R184" s="96">
        <f t="shared" si="46"/>
        <v>112201.25</v>
      </c>
      <c r="S184" s="134">
        <f>VLOOKUP(H184,[1]Rates!$A$3:$D$139,3,FALSE)</f>
        <v>6.038E-3</v>
      </c>
      <c r="T184" s="135">
        <f t="shared" si="47"/>
        <v>677.47114750000003</v>
      </c>
      <c r="U184" s="133">
        <f>VLOOKUP(J184,[1]Values!$A$3:$D$462,4,FALSE)</f>
        <v>0</v>
      </c>
      <c r="V184" s="96">
        <f t="shared" si="50"/>
        <v>0</v>
      </c>
      <c r="W184" s="96">
        <f t="shared" si="48"/>
        <v>0</v>
      </c>
      <c r="X184" s="136">
        <f>VLOOKUP(H184,[1]Rates!$A$3:$D$139,4,FALSE)</f>
        <v>6.2370000000000004E-3</v>
      </c>
      <c r="Y184" s="137">
        <f t="shared" si="49"/>
        <v>0</v>
      </c>
      <c r="Z184" s="94"/>
    </row>
    <row r="185" spans="7:26" x14ac:dyDescent="0.25">
      <c r="G185" s="131"/>
      <c r="H185" s="94">
        <v>137</v>
      </c>
      <c r="I185" s="94" t="s">
        <v>189</v>
      </c>
      <c r="J185" s="119">
        <v>505</v>
      </c>
      <c r="K185" s="132">
        <v>0.35</v>
      </c>
      <c r="L185" s="133">
        <f>VLOOKUP(J185,[1]Values!$A$3:$D$462,2,FALSE)</f>
        <v>0</v>
      </c>
      <c r="M185" s="96">
        <v>0</v>
      </c>
      <c r="N185" s="96">
        <f t="shared" si="44"/>
        <v>0</v>
      </c>
      <c r="O185" s="133">
        <f>VLOOKUP(J185,[1]Values!$A$3:$D$462,3,FALSE)</f>
        <v>320575</v>
      </c>
      <c r="P185" s="133"/>
      <c r="Q185" s="133">
        <f t="shared" si="45"/>
        <v>112201.25</v>
      </c>
      <c r="R185" s="96">
        <f t="shared" si="46"/>
        <v>112201.25</v>
      </c>
      <c r="S185" s="134">
        <f>VLOOKUP(H185,[1]Rates!$A$3:$D$139,3,FALSE)</f>
        <v>7.2000000000000002E-5</v>
      </c>
      <c r="T185" s="135">
        <f t="shared" si="47"/>
        <v>8.0784900000000004</v>
      </c>
      <c r="U185" s="133">
        <f>VLOOKUP(J185,[1]Values!$A$3:$D$462,4,FALSE)</f>
        <v>0</v>
      </c>
      <c r="V185" s="96">
        <f t="shared" si="50"/>
        <v>0</v>
      </c>
      <c r="W185" s="96">
        <f t="shared" si="48"/>
        <v>0</v>
      </c>
      <c r="X185" s="136">
        <f>VLOOKUP(H185,[1]Rates!$A$3:$D$139,4,FALSE)</f>
        <v>6.9999999999999994E-5</v>
      </c>
      <c r="Y185" s="137">
        <f t="shared" si="49"/>
        <v>0</v>
      </c>
      <c r="Z185" s="94"/>
    </row>
    <row r="186" spans="7:26" x14ac:dyDescent="0.25">
      <c r="G186" s="131"/>
      <c r="H186" s="94">
        <v>6</v>
      </c>
      <c r="I186" s="94" t="s">
        <v>163</v>
      </c>
      <c r="J186" s="119">
        <v>505</v>
      </c>
      <c r="K186" s="132">
        <v>0.35</v>
      </c>
      <c r="L186" s="133">
        <f>VLOOKUP(J186,[1]Values!$A$3:$D$462,2,FALSE)</f>
        <v>0</v>
      </c>
      <c r="M186" s="96">
        <v>0</v>
      </c>
      <c r="N186" s="96">
        <f t="shared" si="44"/>
        <v>0</v>
      </c>
      <c r="O186" s="133">
        <f>VLOOKUP(J186,[1]Values!$A$3:$D$462,3,FALSE)</f>
        <v>320575</v>
      </c>
      <c r="P186" s="133"/>
      <c r="Q186" s="133">
        <f t="shared" si="45"/>
        <v>112201.25</v>
      </c>
      <c r="R186" s="96">
        <f t="shared" si="46"/>
        <v>112201.25</v>
      </c>
      <c r="S186" s="134">
        <f>VLOOKUP(H186,[1]Rates!$A$3:$D$139,3,FALSE)</f>
        <v>0</v>
      </c>
      <c r="T186" s="135">
        <f t="shared" si="47"/>
        <v>0</v>
      </c>
      <c r="U186" s="133">
        <f>VLOOKUP(J186,[1]Values!$A$3:$D$462,4,FALSE)</f>
        <v>0</v>
      </c>
      <c r="V186" s="96">
        <f t="shared" si="50"/>
        <v>0</v>
      </c>
      <c r="W186" s="96">
        <f t="shared" si="48"/>
        <v>0</v>
      </c>
      <c r="X186" s="136">
        <f>VLOOKUP(H186,[1]Rates!$A$3:$D$139,4,FALSE)</f>
        <v>0</v>
      </c>
      <c r="Y186" s="137">
        <f t="shared" si="49"/>
        <v>0</v>
      </c>
      <c r="Z186" s="94"/>
    </row>
    <row r="187" spans="7:26" x14ac:dyDescent="0.25">
      <c r="G187" s="131"/>
      <c r="H187" s="94">
        <v>7</v>
      </c>
      <c r="I187" s="94" t="s">
        <v>71</v>
      </c>
      <c r="J187" s="119">
        <v>505</v>
      </c>
      <c r="K187" s="132">
        <v>0.5</v>
      </c>
      <c r="L187" s="133">
        <f>VLOOKUP(J187,[1]Values!$A$3:$D$462,2,FALSE)</f>
        <v>0</v>
      </c>
      <c r="M187" s="96">
        <v>0</v>
      </c>
      <c r="N187" s="96">
        <f t="shared" si="44"/>
        <v>0</v>
      </c>
      <c r="O187" s="133">
        <f>VLOOKUP(J187,[1]Values!$A$3:$D$462,3,FALSE)</f>
        <v>320575</v>
      </c>
      <c r="P187" s="133"/>
      <c r="Q187" s="133">
        <f t="shared" si="45"/>
        <v>160287.5</v>
      </c>
      <c r="R187" s="96">
        <f t="shared" si="46"/>
        <v>160287.5</v>
      </c>
      <c r="S187" s="134">
        <f>VLOOKUP(H187,[1]Rates!$A$3:$D$139,3,FALSE)</f>
        <v>1.01E-4</v>
      </c>
      <c r="T187" s="135">
        <f t="shared" si="47"/>
        <v>16.189037500000001</v>
      </c>
      <c r="U187" s="133">
        <f>VLOOKUP(J187,[1]Values!$A$3:$D$462,4,FALSE)</f>
        <v>0</v>
      </c>
      <c r="V187" s="96">
        <f t="shared" si="50"/>
        <v>0</v>
      </c>
      <c r="W187" s="96">
        <f t="shared" si="48"/>
        <v>0</v>
      </c>
      <c r="X187" s="136">
        <f>VLOOKUP(H187,[1]Rates!$A$3:$D$139,4,FALSE)</f>
        <v>1.08E-4</v>
      </c>
      <c r="Y187" s="137">
        <f t="shared" si="49"/>
        <v>0</v>
      </c>
      <c r="Z187" s="94"/>
    </row>
    <row r="188" spans="7:26" x14ac:dyDescent="0.25">
      <c r="G188" s="131"/>
      <c r="H188" s="94">
        <v>8</v>
      </c>
      <c r="I188" s="94" t="s">
        <v>72</v>
      </c>
      <c r="J188" s="119">
        <v>505</v>
      </c>
      <c r="K188" s="132">
        <v>0.5</v>
      </c>
      <c r="L188" s="133">
        <f>VLOOKUP(J188,[1]Values!$A$3:$D$462,2,FALSE)</f>
        <v>0</v>
      </c>
      <c r="M188" s="96">
        <v>0</v>
      </c>
      <c r="N188" s="96">
        <f t="shared" si="44"/>
        <v>0</v>
      </c>
      <c r="O188" s="133">
        <f>VLOOKUP(J188,[1]Values!$A$3:$D$462,3,FALSE)</f>
        <v>320575</v>
      </c>
      <c r="P188" s="133"/>
      <c r="Q188" s="133">
        <f t="shared" si="45"/>
        <v>160287.5</v>
      </c>
      <c r="R188" s="96">
        <f t="shared" si="46"/>
        <v>160287.5</v>
      </c>
      <c r="S188" s="134">
        <f>VLOOKUP(H188,[1]Rates!$A$3:$D$139,3,FALSE)</f>
        <v>1.5300000000000001E-4</v>
      </c>
      <c r="T188" s="135">
        <f t="shared" si="47"/>
        <v>24.5239875</v>
      </c>
      <c r="U188" s="133">
        <f>VLOOKUP(J188,[1]Values!$A$3:$D$462,4,FALSE)</f>
        <v>0</v>
      </c>
      <c r="V188" s="96">
        <f t="shared" si="50"/>
        <v>0</v>
      </c>
      <c r="W188" s="96">
        <f t="shared" si="48"/>
        <v>0</v>
      </c>
      <c r="X188" s="136">
        <f>VLOOKUP(H188,[1]Rates!$A$3:$D$139,4,FALSE)</f>
        <v>1.64E-4</v>
      </c>
      <c r="Y188" s="137">
        <f t="shared" si="49"/>
        <v>0</v>
      </c>
      <c r="Z188" s="94"/>
    </row>
    <row r="189" spans="7:26" x14ac:dyDescent="0.25">
      <c r="G189" s="131"/>
      <c r="H189" s="94">
        <v>17</v>
      </c>
      <c r="I189" s="94" t="s">
        <v>74</v>
      </c>
      <c r="J189" s="119">
        <v>505</v>
      </c>
      <c r="K189" s="132">
        <v>0.5</v>
      </c>
      <c r="L189" s="133">
        <f>VLOOKUP(J189,[1]Values!$A$3:$D$462,2,FALSE)</f>
        <v>0</v>
      </c>
      <c r="M189" s="96">
        <v>0</v>
      </c>
      <c r="N189" s="96">
        <f t="shared" si="44"/>
        <v>0</v>
      </c>
      <c r="O189" s="133">
        <f>VLOOKUP(J189,[1]Values!$A$3:$D$462,3,FALSE)</f>
        <v>320575</v>
      </c>
      <c r="P189" s="133"/>
      <c r="Q189" s="133">
        <f t="shared" si="45"/>
        <v>160287.5</v>
      </c>
      <c r="R189" s="96">
        <f t="shared" si="46"/>
        <v>160287.5</v>
      </c>
      <c r="S189" s="134">
        <f>VLOOKUP(H189,[1]Rates!$A$3:$D$139,3,FALSE)</f>
        <v>6.0700000000000001E-4</v>
      </c>
      <c r="T189" s="135">
        <f t="shared" si="47"/>
        <v>97.294512499999996</v>
      </c>
      <c r="U189" s="133">
        <f>VLOOKUP(J189,[1]Values!$A$3:$D$462,4,FALSE)</f>
        <v>0</v>
      </c>
      <c r="V189" s="96">
        <f t="shared" si="50"/>
        <v>0</v>
      </c>
      <c r="W189" s="96">
        <f t="shared" si="48"/>
        <v>0</v>
      </c>
      <c r="X189" s="136">
        <f>VLOOKUP(H189,[1]Rates!$A$3:$D$139,4,FALSE)</f>
        <v>6.4899999999999995E-4</v>
      </c>
      <c r="Y189" s="137">
        <f t="shared" si="49"/>
        <v>0</v>
      </c>
      <c r="Z189" s="94"/>
    </row>
    <row r="190" spans="7:26" x14ac:dyDescent="0.25">
      <c r="G190" s="131"/>
      <c r="H190" s="94">
        <v>19</v>
      </c>
      <c r="I190" s="94" t="s">
        <v>185</v>
      </c>
      <c r="J190" s="119">
        <v>505</v>
      </c>
      <c r="K190" s="132">
        <v>0.5</v>
      </c>
      <c r="L190" s="133">
        <f>VLOOKUP(J190,[1]Values!$A$3:$D$462,2,FALSE)</f>
        <v>0</v>
      </c>
      <c r="M190" s="96">
        <v>0</v>
      </c>
      <c r="N190" s="96">
        <f t="shared" si="44"/>
        <v>0</v>
      </c>
      <c r="O190" s="133">
        <f>VLOOKUP(J190,[1]Values!$A$3:$D$462,3,FALSE)</f>
        <v>320575</v>
      </c>
      <c r="P190" s="133"/>
      <c r="Q190" s="133">
        <f t="shared" si="45"/>
        <v>160287.5</v>
      </c>
      <c r="R190" s="96">
        <f t="shared" si="46"/>
        <v>160287.5</v>
      </c>
      <c r="S190" s="134">
        <f>VLOOKUP(H190,[1]Rates!$A$3:$D$139,3,FALSE)</f>
        <v>5.8E-5</v>
      </c>
      <c r="T190" s="135">
        <f t="shared" si="47"/>
        <v>9.2966750000000005</v>
      </c>
      <c r="U190" s="133">
        <f>VLOOKUP(J190,[1]Values!$A$3:$D$462,4,FALSE)</f>
        <v>0</v>
      </c>
      <c r="V190" s="96">
        <f t="shared" si="50"/>
        <v>0</v>
      </c>
      <c r="W190" s="96">
        <f t="shared" si="48"/>
        <v>0</v>
      </c>
      <c r="X190" s="136">
        <f>VLOOKUP(H190,[1]Rates!$A$3:$D$139,4,FALSE)</f>
        <v>6.2000000000000003E-5</v>
      </c>
      <c r="Y190" s="137">
        <f t="shared" si="49"/>
        <v>0</v>
      </c>
      <c r="Z190" s="94"/>
    </row>
    <row r="191" spans="7:26" x14ac:dyDescent="0.25">
      <c r="G191" s="131"/>
      <c r="H191" s="94">
        <v>28</v>
      </c>
      <c r="I191" s="94" t="s">
        <v>186</v>
      </c>
      <c r="J191" s="119">
        <v>505</v>
      </c>
      <c r="K191" s="132">
        <v>0.75</v>
      </c>
      <c r="L191" s="133">
        <f>VLOOKUP(J191,[1]Values!$A$3:$D$462,2,FALSE)</f>
        <v>0</v>
      </c>
      <c r="M191" s="96">
        <v>0</v>
      </c>
      <c r="N191" s="96">
        <f t="shared" si="44"/>
        <v>0</v>
      </c>
      <c r="O191" s="133">
        <f>VLOOKUP(J191,[1]Values!$A$3:$D$462,3,FALSE)</f>
        <v>320575</v>
      </c>
      <c r="P191" s="133"/>
      <c r="Q191" s="133">
        <f t="shared" si="45"/>
        <v>240431.25</v>
      </c>
      <c r="R191" s="96">
        <f t="shared" si="46"/>
        <v>240431.25</v>
      </c>
      <c r="S191" s="134">
        <f>VLOOKUP(H191,[1]Rates!$A$3:$D$139,3,FALSE)</f>
        <v>1.0820000000000001E-3</v>
      </c>
      <c r="T191" s="135">
        <f t="shared" si="47"/>
        <v>260.1466125</v>
      </c>
      <c r="U191" s="133">
        <f>VLOOKUP(J191,[1]Values!$A$3:$D$462,4,FALSE)</f>
        <v>0</v>
      </c>
      <c r="V191" s="96">
        <f t="shared" si="50"/>
        <v>0</v>
      </c>
      <c r="W191" s="96">
        <f t="shared" si="48"/>
        <v>0</v>
      </c>
      <c r="X191" s="136">
        <f>VLOOKUP(H191,[1]Rates!$A$3:$D$139,4,FALSE)</f>
        <v>1.1559999999999999E-3</v>
      </c>
      <c r="Y191" s="137">
        <f t="shared" si="49"/>
        <v>0</v>
      </c>
      <c r="Z191" s="94"/>
    </row>
    <row r="192" spans="7:26" x14ac:dyDescent="0.25">
      <c r="G192" s="131"/>
      <c r="H192" s="94">
        <v>38</v>
      </c>
      <c r="I192" s="94" t="s">
        <v>76</v>
      </c>
      <c r="J192" s="119">
        <v>505</v>
      </c>
      <c r="K192" s="132">
        <v>0.5</v>
      </c>
      <c r="L192" s="133">
        <f>VLOOKUP(J192,[1]Values!$A$3:$D$462,2,FALSE)</f>
        <v>0</v>
      </c>
      <c r="M192" s="96">
        <v>0</v>
      </c>
      <c r="N192" s="96">
        <f t="shared" si="44"/>
        <v>0</v>
      </c>
      <c r="O192" s="133">
        <f>VLOOKUP(J192,[1]Values!$A$3:$D$462,3,FALSE)</f>
        <v>320575</v>
      </c>
      <c r="P192" s="133"/>
      <c r="Q192" s="133">
        <f t="shared" si="45"/>
        <v>160287.5</v>
      </c>
      <c r="R192" s="96">
        <f t="shared" si="46"/>
        <v>160287.5</v>
      </c>
      <c r="S192" s="134">
        <f>VLOOKUP(H192,[1]Rates!$A$3:$D$139,3,FALSE)</f>
        <v>9.8999999999999994E-5</v>
      </c>
      <c r="T192" s="135">
        <f t="shared" si="47"/>
        <v>15.8684625</v>
      </c>
      <c r="U192" s="133">
        <f>VLOOKUP(J192,[1]Values!$A$3:$D$462,4,FALSE)</f>
        <v>0</v>
      </c>
      <c r="V192" s="96">
        <f t="shared" si="50"/>
        <v>0</v>
      </c>
      <c r="W192" s="96">
        <f t="shared" si="48"/>
        <v>0</v>
      </c>
      <c r="X192" s="136">
        <f>VLOOKUP(H192,[1]Rates!$A$3:$D$139,4,FALSE)</f>
        <v>8.6000000000000003E-5</v>
      </c>
      <c r="Y192" s="137">
        <f t="shared" si="49"/>
        <v>0</v>
      </c>
      <c r="Z192" s="94"/>
    </row>
    <row r="193" spans="7:26" x14ac:dyDescent="0.25">
      <c r="G193" s="131"/>
      <c r="H193" s="94">
        <v>41</v>
      </c>
      <c r="I193" s="94" t="s">
        <v>167</v>
      </c>
      <c r="J193" s="119">
        <v>505</v>
      </c>
      <c r="K193" s="132">
        <v>0.5</v>
      </c>
      <c r="L193" s="133">
        <f>VLOOKUP(J193,[1]Values!$A$3:$D$462,2,FALSE)</f>
        <v>0</v>
      </c>
      <c r="M193" s="96">
        <v>0</v>
      </c>
      <c r="N193" s="96">
        <f t="shared" si="44"/>
        <v>0</v>
      </c>
      <c r="O193" s="133">
        <f>VLOOKUP(J193,[1]Values!$A$3:$D$462,3,FALSE)</f>
        <v>320575</v>
      </c>
      <c r="P193" s="133"/>
      <c r="Q193" s="133">
        <f t="shared" si="45"/>
        <v>160287.5</v>
      </c>
      <c r="R193" s="96">
        <f t="shared" si="46"/>
        <v>160287.5</v>
      </c>
      <c r="S193" s="134">
        <f>VLOOKUP(H193,[1]Rates!$A$3:$D$139,3,FALSE)</f>
        <v>0</v>
      </c>
      <c r="T193" s="135">
        <f t="shared" si="47"/>
        <v>0</v>
      </c>
      <c r="U193" s="133">
        <f>VLOOKUP(J193,[1]Values!$A$3:$D$462,4,FALSE)</f>
        <v>0</v>
      </c>
      <c r="V193" s="96">
        <f t="shared" si="50"/>
        <v>0</v>
      </c>
      <c r="W193" s="96">
        <f t="shared" si="48"/>
        <v>0</v>
      </c>
      <c r="X193" s="136">
        <f>VLOOKUP(H193,[1]Rates!$A$3:$D$139,4,FALSE)</f>
        <v>0</v>
      </c>
      <c r="Y193" s="137">
        <f t="shared" si="49"/>
        <v>0</v>
      </c>
      <c r="Z193" s="94"/>
    </row>
    <row r="194" spans="7:26" x14ac:dyDescent="0.25">
      <c r="G194" s="131"/>
      <c r="H194" s="94">
        <v>55</v>
      </c>
      <c r="I194" s="94" t="s">
        <v>78</v>
      </c>
      <c r="J194" s="119">
        <v>505</v>
      </c>
      <c r="K194" s="132">
        <v>0.5</v>
      </c>
      <c r="L194" s="133">
        <f>VLOOKUP(J194,[1]Values!$A$3:$D$462,2,FALSE)</f>
        <v>0</v>
      </c>
      <c r="M194" s="96">
        <v>0</v>
      </c>
      <c r="N194" s="96">
        <f t="shared" si="44"/>
        <v>0</v>
      </c>
      <c r="O194" s="133">
        <f>VLOOKUP(J194,[1]Values!$A$3:$D$462,3,FALSE)</f>
        <v>320575</v>
      </c>
      <c r="P194" s="133"/>
      <c r="Q194" s="133">
        <f t="shared" si="45"/>
        <v>160287.5</v>
      </c>
      <c r="R194" s="96">
        <f t="shared" si="46"/>
        <v>160287.5</v>
      </c>
      <c r="S194" s="134">
        <f>VLOOKUP(H194,[1]Rates!$A$3:$D$139,3,FALSE)</f>
        <v>1.45E-4</v>
      </c>
      <c r="T194" s="135">
        <f t="shared" si="47"/>
        <v>23.241687500000001</v>
      </c>
      <c r="U194" s="133">
        <f>VLOOKUP(J194,[1]Values!$A$3:$D$462,4,FALSE)</f>
        <v>0</v>
      </c>
      <c r="V194" s="96">
        <f t="shared" si="50"/>
        <v>0</v>
      </c>
      <c r="W194" s="96">
        <f t="shared" si="48"/>
        <v>0</v>
      </c>
      <c r="X194" s="136">
        <f>VLOOKUP(H194,[1]Rates!$A$3:$D$139,4,FALSE)</f>
        <v>1.35E-4</v>
      </c>
      <c r="Y194" s="137">
        <f t="shared" si="49"/>
        <v>0</v>
      </c>
      <c r="Z194" s="94"/>
    </row>
    <row r="195" spans="7:26" x14ac:dyDescent="0.25">
      <c r="G195" s="131"/>
      <c r="H195" s="94">
        <v>71</v>
      </c>
      <c r="I195" s="94" t="s">
        <v>80</v>
      </c>
      <c r="J195" s="119">
        <v>505</v>
      </c>
      <c r="K195" s="132">
        <v>0</v>
      </c>
      <c r="L195" s="133">
        <f>VLOOKUP(J195,[1]Values!$A$3:$D$462,2,FALSE)</f>
        <v>0</v>
      </c>
      <c r="M195" s="96">
        <v>0</v>
      </c>
      <c r="N195" s="96">
        <f t="shared" si="44"/>
        <v>0</v>
      </c>
      <c r="O195" s="133">
        <f>VLOOKUP(J195,[1]Values!$A$3:$D$462,3,FALSE)</f>
        <v>320575</v>
      </c>
      <c r="P195" s="133"/>
      <c r="Q195" s="133">
        <f t="shared" si="45"/>
        <v>0</v>
      </c>
      <c r="R195" s="96">
        <f t="shared" si="46"/>
        <v>0</v>
      </c>
      <c r="S195" s="134">
        <f>VLOOKUP(H195,[1]Rates!$A$3:$D$139,3,FALSE)</f>
        <v>9.0000000000000002E-6</v>
      </c>
      <c r="T195" s="135">
        <f t="shared" si="47"/>
        <v>0</v>
      </c>
      <c r="U195" s="133">
        <f>VLOOKUP(J195,[1]Values!$A$3:$D$462,4,FALSE)</f>
        <v>0</v>
      </c>
      <c r="V195" s="96">
        <f t="shared" si="50"/>
        <v>0</v>
      </c>
      <c r="W195" s="96">
        <f t="shared" si="48"/>
        <v>0</v>
      </c>
      <c r="X195" s="136">
        <f>VLOOKUP(H195,[1]Rates!$A$3:$D$139,4,FALSE)</f>
        <v>9.0000000000000002E-6</v>
      </c>
      <c r="Y195" s="137">
        <f t="shared" si="49"/>
        <v>0</v>
      </c>
      <c r="Z195" s="94"/>
    </row>
    <row r="196" spans="7:26" x14ac:dyDescent="0.25">
      <c r="G196" s="131"/>
      <c r="H196" s="94">
        <v>72</v>
      </c>
      <c r="I196" s="94" t="s">
        <v>81</v>
      </c>
      <c r="J196" s="119">
        <v>505</v>
      </c>
      <c r="K196" s="132">
        <v>0</v>
      </c>
      <c r="L196" s="133">
        <f>VLOOKUP(J196,[1]Values!$A$3:$D$462,2,FALSE)</f>
        <v>0</v>
      </c>
      <c r="M196" s="96">
        <v>0</v>
      </c>
      <c r="N196" s="96">
        <f t="shared" si="44"/>
        <v>0</v>
      </c>
      <c r="O196" s="133">
        <f>VLOOKUP(J196,[1]Values!$A$3:$D$462,3,FALSE)</f>
        <v>320575</v>
      </c>
      <c r="P196" s="133"/>
      <c r="Q196" s="133">
        <f t="shared" si="45"/>
        <v>0</v>
      </c>
      <c r="R196" s="96">
        <f t="shared" si="46"/>
        <v>0</v>
      </c>
      <c r="S196" s="134">
        <f>VLOOKUP(H196,[1]Rates!$A$3:$D$139,3,FALSE)</f>
        <v>2.5799999999999998E-4</v>
      </c>
      <c r="T196" s="135">
        <f t="shared" si="47"/>
        <v>0</v>
      </c>
      <c r="U196" s="133">
        <f>VLOOKUP(J196,[1]Values!$A$3:$D$462,4,FALSE)</f>
        <v>0</v>
      </c>
      <c r="V196" s="96">
        <f t="shared" si="50"/>
        <v>0</v>
      </c>
      <c r="W196" s="96">
        <f t="shared" si="48"/>
        <v>0</v>
      </c>
      <c r="X196" s="136">
        <f>VLOOKUP(H196,[1]Rates!$A$3:$D$139,4,FALSE)</f>
        <v>2.7500000000000002E-4</v>
      </c>
      <c r="Y196" s="137">
        <f t="shared" si="49"/>
        <v>0</v>
      </c>
      <c r="Z196" s="94"/>
    </row>
    <row r="197" spans="7:26" x14ac:dyDescent="0.25">
      <c r="G197" s="131"/>
      <c r="H197" s="94">
        <v>84</v>
      </c>
      <c r="I197" s="94" t="s">
        <v>190</v>
      </c>
      <c r="J197" s="119">
        <v>505</v>
      </c>
      <c r="K197" s="132">
        <v>0.75</v>
      </c>
      <c r="L197" s="133">
        <f>VLOOKUP(J197,[1]Values!$A$3:$D$462,2,FALSE)</f>
        <v>0</v>
      </c>
      <c r="M197" s="96">
        <v>0</v>
      </c>
      <c r="N197" s="96">
        <f t="shared" si="44"/>
        <v>0</v>
      </c>
      <c r="O197" s="133">
        <f>VLOOKUP(J197,[1]Values!$A$3:$D$462,3,FALSE)</f>
        <v>320575</v>
      </c>
      <c r="P197" s="133"/>
      <c r="Q197" s="133">
        <f t="shared" si="45"/>
        <v>240431.25</v>
      </c>
      <c r="R197" s="96">
        <f t="shared" si="46"/>
        <v>240431.25</v>
      </c>
      <c r="S197" s="134">
        <f>VLOOKUP(H197,[1]Rates!$A$3:$D$139,3,FALSE)</f>
        <v>0</v>
      </c>
      <c r="T197" s="135">
        <f t="shared" si="47"/>
        <v>0</v>
      </c>
      <c r="U197" s="133">
        <f>VLOOKUP(J197,[1]Values!$A$3:$D$462,4,FALSE)</f>
        <v>0</v>
      </c>
      <c r="V197" s="96">
        <f t="shared" si="50"/>
        <v>0</v>
      </c>
      <c r="W197" s="96">
        <f t="shared" si="48"/>
        <v>0</v>
      </c>
      <c r="X197" s="136">
        <f>VLOOKUP(H197,[1]Rates!$A$3:$D$139,4,FALSE)</f>
        <v>0</v>
      </c>
      <c r="Y197" s="137">
        <f t="shared" si="49"/>
        <v>0</v>
      </c>
      <c r="Z197" s="94"/>
    </row>
    <row r="198" spans="7:26" x14ac:dyDescent="0.25">
      <c r="G198" s="131"/>
      <c r="H198" s="94">
        <v>104</v>
      </c>
      <c r="I198" s="94" t="s">
        <v>82</v>
      </c>
      <c r="J198" s="119">
        <v>505</v>
      </c>
      <c r="K198" s="132">
        <v>0.35</v>
      </c>
      <c r="L198" s="133">
        <f>VLOOKUP(J198,[1]Values!$A$3:$D$462,2,FALSE)</f>
        <v>0</v>
      </c>
      <c r="M198" s="96">
        <v>0</v>
      </c>
      <c r="N198" s="96">
        <f t="shared" si="44"/>
        <v>0</v>
      </c>
      <c r="O198" s="133">
        <f>VLOOKUP(J198,[1]Values!$A$3:$D$462,3,FALSE)</f>
        <v>320575</v>
      </c>
      <c r="P198" s="133"/>
      <c r="Q198" s="133">
        <f t="shared" si="45"/>
        <v>112201.25</v>
      </c>
      <c r="R198" s="96">
        <f t="shared" si="46"/>
        <v>112201.25</v>
      </c>
      <c r="S198" s="134">
        <f>VLOOKUP(H198,[1]Rates!$A$3:$D$139,3,FALSE)</f>
        <v>0</v>
      </c>
      <c r="T198" s="135">
        <f t="shared" si="47"/>
        <v>0</v>
      </c>
      <c r="U198" s="133">
        <f>VLOOKUP(J198,[1]Values!$A$3:$D$462,4,FALSE)</f>
        <v>0</v>
      </c>
      <c r="V198" s="96">
        <f t="shared" si="50"/>
        <v>0</v>
      </c>
      <c r="W198" s="96">
        <f t="shared" si="48"/>
        <v>0</v>
      </c>
      <c r="X198" s="136">
        <f>VLOOKUP(H198,[1]Rates!$A$3:$D$139,4,FALSE)</f>
        <v>0</v>
      </c>
      <c r="Y198" s="137">
        <f t="shared" si="49"/>
        <v>0</v>
      </c>
      <c r="Z198" s="94"/>
    </row>
    <row r="199" spans="7:26" x14ac:dyDescent="0.25">
      <c r="G199" s="131"/>
      <c r="H199" s="94">
        <v>117</v>
      </c>
      <c r="I199" s="94" t="s">
        <v>83</v>
      </c>
      <c r="J199" s="119">
        <v>505</v>
      </c>
      <c r="K199" s="132">
        <v>0</v>
      </c>
      <c r="L199" s="133">
        <f>VLOOKUP(J199,[1]Values!$A$3:$D$462,2,FALSE)</f>
        <v>0</v>
      </c>
      <c r="M199" s="96">
        <v>0</v>
      </c>
      <c r="N199" s="96">
        <f t="shared" si="44"/>
        <v>0</v>
      </c>
      <c r="O199" s="133">
        <f>VLOOKUP(J199,[1]Values!$A$3:$D$462,3,FALSE)</f>
        <v>320575</v>
      </c>
      <c r="P199" s="133"/>
      <c r="Q199" s="133">
        <f t="shared" si="45"/>
        <v>0</v>
      </c>
      <c r="R199" s="96">
        <f t="shared" si="46"/>
        <v>0</v>
      </c>
      <c r="S199" s="134">
        <f>VLOOKUP(H199,[1]Rates!$A$3:$D$139,3,FALSE)</f>
        <v>2.1900000000000001E-4</v>
      </c>
      <c r="T199" s="135">
        <f t="shared" si="47"/>
        <v>0</v>
      </c>
      <c r="U199" s="133">
        <f>VLOOKUP(J199,[1]Values!$A$3:$D$462,4,FALSE)</f>
        <v>0</v>
      </c>
      <c r="V199" s="96">
        <f t="shared" si="50"/>
        <v>0</v>
      </c>
      <c r="W199" s="96">
        <f t="shared" si="48"/>
        <v>0</v>
      </c>
      <c r="X199" s="136">
        <f>VLOOKUP(H199,[1]Rates!$A$3:$D$139,4,FALSE)</f>
        <v>2.34E-4</v>
      </c>
      <c r="Y199" s="137">
        <f t="shared" si="49"/>
        <v>0</v>
      </c>
      <c r="Z199" s="94"/>
    </row>
    <row r="200" spans="7:26" x14ac:dyDescent="0.25">
      <c r="G200" s="131"/>
      <c r="H200" s="94">
        <v>119</v>
      </c>
      <c r="I200" s="94" t="s">
        <v>88</v>
      </c>
      <c r="J200" s="119">
        <v>505</v>
      </c>
      <c r="K200" s="132">
        <v>0.75</v>
      </c>
      <c r="L200" s="133">
        <f>VLOOKUP(J200,[1]Values!$A$3:$D$462,2,FALSE)</f>
        <v>0</v>
      </c>
      <c r="M200" s="96">
        <v>0</v>
      </c>
      <c r="N200" s="96">
        <f t="shared" si="44"/>
        <v>0</v>
      </c>
      <c r="O200" s="133">
        <f>VLOOKUP(J200,[1]Values!$A$3:$D$462,3,FALSE)</f>
        <v>320575</v>
      </c>
      <c r="P200" s="133"/>
      <c r="Q200" s="133">
        <f t="shared" si="45"/>
        <v>240431.25</v>
      </c>
      <c r="R200" s="96">
        <f t="shared" si="46"/>
        <v>240431.25</v>
      </c>
      <c r="S200" s="134">
        <f>VLOOKUP(H200,[1]Rates!$A$3:$D$139,3,FALSE)</f>
        <v>0</v>
      </c>
      <c r="T200" s="135">
        <f t="shared" si="47"/>
        <v>0</v>
      </c>
      <c r="U200" s="133">
        <f>VLOOKUP(J200,[1]Values!$A$3:$D$462,4,FALSE)</f>
        <v>0</v>
      </c>
      <c r="V200" s="96">
        <f t="shared" si="50"/>
        <v>0</v>
      </c>
      <c r="W200" s="96">
        <f t="shared" si="48"/>
        <v>0</v>
      </c>
      <c r="X200" s="136">
        <f>VLOOKUP(H200,[1]Rates!$A$3:$D$139,4,FALSE)</f>
        <v>0</v>
      </c>
      <c r="Y200" s="137">
        <f t="shared" si="49"/>
        <v>0</v>
      </c>
      <c r="Z200" s="94"/>
    </row>
    <row r="201" spans="7:26" x14ac:dyDescent="0.25">
      <c r="G201" s="131"/>
      <c r="H201" s="94">
        <v>123</v>
      </c>
      <c r="I201" s="94" t="s">
        <v>187</v>
      </c>
      <c r="J201" s="119">
        <v>505</v>
      </c>
      <c r="K201" s="132">
        <v>0.5</v>
      </c>
      <c r="L201" s="133">
        <f>VLOOKUP(J201,[1]Values!$A$3:$D$462,2,FALSE)</f>
        <v>0</v>
      </c>
      <c r="M201" s="96">
        <v>0</v>
      </c>
      <c r="N201" s="96">
        <f t="shared" si="44"/>
        <v>0</v>
      </c>
      <c r="O201" s="133">
        <f>VLOOKUP(J201,[1]Values!$A$3:$D$462,3,FALSE)</f>
        <v>320575</v>
      </c>
      <c r="P201" s="133"/>
      <c r="Q201" s="133">
        <f t="shared" si="45"/>
        <v>160287.5</v>
      </c>
      <c r="R201" s="96">
        <f t="shared" si="46"/>
        <v>160287.5</v>
      </c>
      <c r="S201" s="134">
        <f>VLOOKUP(H201,[1]Rates!$A$3:$D$139,3,FALSE)</f>
        <v>9.7199999999999999E-4</v>
      </c>
      <c r="T201" s="135">
        <f t="shared" si="47"/>
        <v>155.79945000000001</v>
      </c>
      <c r="U201" s="133">
        <f>VLOOKUP(J201,[1]Values!$A$3:$D$462,4,FALSE)</f>
        <v>0</v>
      </c>
      <c r="V201" s="96">
        <f t="shared" si="50"/>
        <v>0</v>
      </c>
      <c r="W201" s="96">
        <f t="shared" si="48"/>
        <v>0</v>
      </c>
      <c r="X201" s="136">
        <f>VLOOKUP(H201,[1]Rates!$A$3:$D$139,4,FALSE)</f>
        <v>1.0369999999999999E-3</v>
      </c>
      <c r="Y201" s="137">
        <f t="shared" si="49"/>
        <v>0</v>
      </c>
      <c r="Z201" s="94"/>
    </row>
    <row r="202" spans="7:26" x14ac:dyDescent="0.25">
      <c r="G202" s="131"/>
      <c r="H202" s="94">
        <v>133</v>
      </c>
      <c r="I202" s="94" t="s">
        <v>191</v>
      </c>
      <c r="J202" s="119">
        <v>505</v>
      </c>
      <c r="K202" s="132">
        <v>0.75</v>
      </c>
      <c r="L202" s="133">
        <f>VLOOKUP(J202,[1]Values!$A$3:$D$462,2,FALSE)</f>
        <v>0</v>
      </c>
      <c r="M202" s="96">
        <v>0</v>
      </c>
      <c r="N202" s="96">
        <f t="shared" si="44"/>
        <v>0</v>
      </c>
      <c r="O202" s="133">
        <f>VLOOKUP(J202,[1]Values!$A$3:$D$462,3,FALSE)</f>
        <v>320575</v>
      </c>
      <c r="P202" s="133"/>
      <c r="Q202" s="133">
        <f t="shared" si="45"/>
        <v>240431.25</v>
      </c>
      <c r="R202" s="96">
        <f t="shared" si="46"/>
        <v>240431.25</v>
      </c>
      <c r="S202" s="134">
        <f>VLOOKUP(H202,[1]Rates!$A$3:$D$139,3,FALSE)</f>
        <v>0</v>
      </c>
      <c r="T202" s="135">
        <f t="shared" si="47"/>
        <v>0</v>
      </c>
      <c r="U202" s="133">
        <f>VLOOKUP(J202,[1]Values!$A$3:$D$462,4,FALSE)</f>
        <v>0</v>
      </c>
      <c r="V202" s="96">
        <f t="shared" si="50"/>
        <v>0</v>
      </c>
      <c r="W202" s="96">
        <f t="shared" si="48"/>
        <v>0</v>
      </c>
      <c r="X202" s="136">
        <f>VLOOKUP(H202,[1]Rates!$A$3:$D$139,4,FALSE)</f>
        <v>0</v>
      </c>
      <c r="Y202" s="137">
        <f t="shared" si="49"/>
        <v>0</v>
      </c>
      <c r="Z202" s="94"/>
    </row>
    <row r="203" spans="7:26" ht="15.75" thickBot="1" x14ac:dyDescent="0.3">
      <c r="G203" s="141"/>
      <c r="H203" s="142"/>
      <c r="I203" s="142"/>
      <c r="J203" s="143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4"/>
      <c r="Z203" s="94"/>
    </row>
    <row r="204" spans="7:26" x14ac:dyDescent="0.25">
      <c r="G204" s="94">
        <v>133</v>
      </c>
      <c r="H204" s="94" t="s">
        <v>179</v>
      </c>
      <c r="I204" s="94"/>
      <c r="J204" s="119"/>
      <c r="K204" s="132"/>
      <c r="L204" s="96"/>
      <c r="M204" s="96"/>
      <c r="N204" s="96"/>
      <c r="O204" s="96"/>
      <c r="P204" s="96"/>
      <c r="Q204" s="96"/>
      <c r="R204" s="96"/>
      <c r="S204" s="136"/>
      <c r="T204" s="135">
        <f>SUM(T134:T203)</f>
        <v>55874.322277499974</v>
      </c>
      <c r="U204" s="96"/>
      <c r="V204" s="96"/>
      <c r="W204" s="96"/>
      <c r="X204" s="136"/>
      <c r="Y204" s="135">
        <f>SUM(Y134:Y203)</f>
        <v>-2771.5396979999996</v>
      </c>
      <c r="Z204" s="145">
        <f>T204+Y204</f>
        <v>53102.782579499974</v>
      </c>
    </row>
    <row r="205" spans="7:26" x14ac:dyDescent="0.25">
      <c r="G205" s="94"/>
      <c r="H205" s="94"/>
      <c r="I205" s="94"/>
      <c r="J205" s="119"/>
      <c r="K205" s="132"/>
      <c r="L205" s="96"/>
      <c r="M205" s="96"/>
      <c r="N205" s="96"/>
      <c r="O205" s="96"/>
      <c r="P205" s="96"/>
      <c r="Q205" s="96"/>
      <c r="R205" s="96"/>
      <c r="S205" s="136"/>
      <c r="T205" s="135"/>
      <c r="U205" s="96"/>
      <c r="V205" s="96"/>
      <c r="W205" s="96"/>
      <c r="X205" s="136"/>
      <c r="Y205" s="135"/>
      <c r="Z205" s="145"/>
    </row>
    <row r="206" spans="7:26" x14ac:dyDescent="0.25">
      <c r="G206" s="94"/>
      <c r="H206" s="94"/>
      <c r="I206" s="94"/>
      <c r="J206" s="119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</row>
    <row r="207" spans="7:26" ht="15.75" thickBot="1" x14ac:dyDescent="0.3">
      <c r="G207" s="94"/>
      <c r="H207" s="94"/>
      <c r="I207" s="94"/>
      <c r="J207" s="146" t="s">
        <v>53</v>
      </c>
      <c r="K207" s="147" t="s">
        <v>54</v>
      </c>
      <c r="L207" s="148" t="s">
        <v>55</v>
      </c>
      <c r="M207" s="148" t="s">
        <v>160</v>
      </c>
      <c r="N207" s="148" t="s">
        <v>176</v>
      </c>
      <c r="O207" s="148" t="s">
        <v>56</v>
      </c>
      <c r="P207" s="148" t="s">
        <v>161</v>
      </c>
      <c r="Q207" s="148"/>
      <c r="R207" s="148" t="s">
        <v>57</v>
      </c>
      <c r="S207" s="149" t="s">
        <v>58</v>
      </c>
      <c r="T207" s="150" t="s">
        <v>59</v>
      </c>
      <c r="U207" s="148" t="s">
        <v>60</v>
      </c>
      <c r="V207" s="148" t="s">
        <v>61</v>
      </c>
      <c r="W207" s="148" t="s">
        <v>62</v>
      </c>
      <c r="X207" s="149" t="s">
        <v>63</v>
      </c>
      <c r="Y207" s="150" t="s">
        <v>64</v>
      </c>
      <c r="Z207" s="94"/>
    </row>
    <row r="208" spans="7:26" ht="15.75" x14ac:dyDescent="0.25">
      <c r="G208" s="151">
        <v>45</v>
      </c>
      <c r="H208" s="152" t="s">
        <v>89</v>
      </c>
      <c r="I208" s="153"/>
      <c r="J208" s="154"/>
      <c r="K208" s="155"/>
      <c r="L208" s="156"/>
      <c r="M208" s="156"/>
      <c r="N208" s="156"/>
      <c r="O208" s="156"/>
      <c r="P208" s="156"/>
      <c r="Q208" s="156"/>
      <c r="R208" s="156"/>
      <c r="S208" s="157"/>
      <c r="T208" s="158"/>
      <c r="U208" s="156"/>
      <c r="V208" s="156"/>
      <c r="W208" s="156"/>
      <c r="X208" s="157"/>
      <c r="Y208" s="159"/>
      <c r="Z208" s="94"/>
    </row>
    <row r="209" spans="7:26" x14ac:dyDescent="0.25">
      <c r="G209" s="131"/>
      <c r="H209" s="94">
        <v>1</v>
      </c>
      <c r="I209" s="94" t="s">
        <v>11</v>
      </c>
      <c r="J209" s="119">
        <v>93</v>
      </c>
      <c r="K209" s="132">
        <v>1</v>
      </c>
      <c r="L209" s="133">
        <f>VLOOKUP(J209,[1]Values!$A$3:$D$462,2,FALSE)</f>
        <v>78183351</v>
      </c>
      <c r="M209" s="96">
        <v>3053360</v>
      </c>
      <c r="N209" s="96">
        <f t="shared" ref="N209:N226" si="51">(L209-M209)*K209</f>
        <v>75129991</v>
      </c>
      <c r="O209" s="133">
        <f>VLOOKUP(J209,[1]Values!$A$3:$D$462,3,FALSE)</f>
        <v>666418</v>
      </c>
      <c r="P209" s="133"/>
      <c r="Q209" s="133">
        <f t="shared" ref="Q209:Q226" si="52">(O209-P209)*K209</f>
        <v>666418</v>
      </c>
      <c r="R209" s="96">
        <f t="shared" ref="R209:R226" si="53">(L209-M209+O209-P209)*K209</f>
        <v>75796409</v>
      </c>
      <c r="S209" s="134">
        <f>VLOOKUP(H209,[1]Rates!$A$3:$D$139,3,FALSE)</f>
        <v>1.908E-3</v>
      </c>
      <c r="T209" s="135">
        <f t="shared" ref="T209:T226" si="54">R209*S209</f>
        <v>144619.54837199999</v>
      </c>
      <c r="U209" s="133">
        <f>VLOOKUP(J209,[1]Values!$A$3:$D$462,4,FALSE)</f>
        <v>5311501</v>
      </c>
      <c r="V209" s="96">
        <v>0</v>
      </c>
      <c r="W209" s="96">
        <f t="shared" ref="W209:W226" si="55">(U209-V209)*K209</f>
        <v>5311501</v>
      </c>
      <c r="X209" s="136">
        <f>VLOOKUP(H209,[1]Rates!$A$3:$D$139,4,FALSE)</f>
        <v>2.0739999999999999E-3</v>
      </c>
      <c r="Y209" s="137">
        <f t="shared" ref="Y209:Y226" si="56">W209*X209</f>
        <v>11016.053073999999</v>
      </c>
      <c r="Z209" s="94"/>
    </row>
    <row r="210" spans="7:26" x14ac:dyDescent="0.25">
      <c r="G210" s="131"/>
      <c r="H210" s="94">
        <v>2</v>
      </c>
      <c r="I210" s="94" t="s">
        <v>27</v>
      </c>
      <c r="J210" s="119">
        <v>93</v>
      </c>
      <c r="K210" s="132">
        <v>1</v>
      </c>
      <c r="L210" s="133">
        <f>VLOOKUP(J210,[1]Values!$A$3:$D$462,2,FALSE)</f>
        <v>78183351</v>
      </c>
      <c r="M210" s="96">
        <v>3053360</v>
      </c>
      <c r="N210" s="96">
        <f t="shared" si="51"/>
        <v>75129991</v>
      </c>
      <c r="O210" s="133">
        <f>VLOOKUP(J210,[1]Values!$A$3:$D$462,3,FALSE)</f>
        <v>666418</v>
      </c>
      <c r="P210" s="133"/>
      <c r="Q210" s="133">
        <f t="shared" si="52"/>
        <v>666418</v>
      </c>
      <c r="R210" s="96">
        <f t="shared" si="53"/>
        <v>75796409</v>
      </c>
      <c r="S210" s="134">
        <f>VLOOKUP(H210,[1]Rates!$A$3:$D$139,3,FALSE)</f>
        <v>2.0900000000000001E-4</v>
      </c>
      <c r="T210" s="135">
        <f t="shared" si="54"/>
        <v>15841.449481000001</v>
      </c>
      <c r="U210" s="133">
        <f>VLOOKUP(J210,[1]Values!$A$3:$D$462,4,FALSE)</f>
        <v>5311501</v>
      </c>
      <c r="V210" s="96">
        <v>0</v>
      </c>
      <c r="W210" s="96">
        <f t="shared" si="55"/>
        <v>5311501</v>
      </c>
      <c r="X210" s="136">
        <f>VLOOKUP(H210,[1]Rates!$A$3:$D$139,4,FALSE)</f>
        <v>2.3000000000000001E-4</v>
      </c>
      <c r="Y210" s="137">
        <f t="shared" si="56"/>
        <v>1221.6452300000001</v>
      </c>
      <c r="Z210" s="94"/>
    </row>
    <row r="211" spans="7:26" x14ac:dyDescent="0.25">
      <c r="G211" s="131"/>
      <c r="H211" s="94">
        <v>3</v>
      </c>
      <c r="I211" s="94" t="s">
        <v>20</v>
      </c>
      <c r="J211" s="119">
        <v>93</v>
      </c>
      <c r="K211" s="132">
        <v>1</v>
      </c>
      <c r="L211" s="133">
        <f>VLOOKUP(J211,[1]Values!$A$3:$D$462,2,FALSE)</f>
        <v>78183351</v>
      </c>
      <c r="M211" s="96">
        <v>3053360</v>
      </c>
      <c r="N211" s="96">
        <f t="shared" si="51"/>
        <v>75129991</v>
      </c>
      <c r="O211" s="133">
        <f>VLOOKUP(J211,[1]Values!$A$3:$D$462,3,FALSE)</f>
        <v>666418</v>
      </c>
      <c r="P211" s="133"/>
      <c r="Q211" s="133">
        <f t="shared" si="52"/>
        <v>666418</v>
      </c>
      <c r="R211" s="96">
        <f t="shared" si="53"/>
        <v>75796409</v>
      </c>
      <c r="S211" s="134">
        <f>VLOOKUP(H211,[1]Rates!$A$3:$D$139,3,FALSE)</f>
        <v>4.9299999999999995E-4</v>
      </c>
      <c r="T211" s="135">
        <f t="shared" si="54"/>
        <v>37367.629636999998</v>
      </c>
      <c r="U211" s="133">
        <f>VLOOKUP(J211,[1]Values!$A$3:$D$462,4,FALSE)</f>
        <v>5311501</v>
      </c>
      <c r="V211" s="96">
        <v>0</v>
      </c>
      <c r="W211" s="96">
        <f t="shared" si="55"/>
        <v>5311501</v>
      </c>
      <c r="X211" s="136">
        <f>VLOOKUP(H211,[1]Rates!$A$3:$D$139,4,FALSE)</f>
        <v>5.2599999999999999E-4</v>
      </c>
      <c r="Y211" s="137">
        <f t="shared" si="56"/>
        <v>2793.849526</v>
      </c>
      <c r="Z211" s="94"/>
    </row>
    <row r="212" spans="7:26" x14ac:dyDescent="0.25">
      <c r="G212" s="131"/>
      <c r="H212" s="94">
        <v>4</v>
      </c>
      <c r="I212" s="94" t="s">
        <v>10</v>
      </c>
      <c r="J212" s="119">
        <v>93</v>
      </c>
      <c r="K212" s="132">
        <v>1</v>
      </c>
      <c r="L212" s="133">
        <f>VLOOKUP(J212,[1]Values!$A$3:$D$462,2,FALSE)</f>
        <v>78183351</v>
      </c>
      <c r="M212" s="96">
        <v>3053360</v>
      </c>
      <c r="N212" s="96">
        <f t="shared" si="51"/>
        <v>75129991</v>
      </c>
      <c r="O212" s="133">
        <f>VLOOKUP(J212,[1]Values!$A$3:$D$462,3,FALSE)</f>
        <v>666418</v>
      </c>
      <c r="P212" s="133"/>
      <c r="Q212" s="133">
        <f t="shared" si="52"/>
        <v>666418</v>
      </c>
      <c r="R212" s="96">
        <f t="shared" si="53"/>
        <v>75796409</v>
      </c>
      <c r="S212" s="134">
        <f>VLOOKUP(H212,[1]Rates!$A$3:$D$139,3,FALSE)</f>
        <v>8.1609999999999999E-3</v>
      </c>
      <c r="T212" s="135">
        <f t="shared" si="54"/>
        <v>618574.49384899996</v>
      </c>
      <c r="U212" s="133">
        <f>VLOOKUP(J212,[1]Values!$A$3:$D$462,4,FALSE)</f>
        <v>5311501</v>
      </c>
      <c r="V212" s="96">
        <v>0</v>
      </c>
      <c r="W212" s="96">
        <f t="shared" si="55"/>
        <v>5311501</v>
      </c>
      <c r="X212" s="136">
        <f>VLOOKUP(H212,[1]Rates!$A$3:$D$139,4,FALSE)</f>
        <v>7.8399999999999997E-3</v>
      </c>
      <c r="Y212" s="137">
        <f t="shared" si="56"/>
        <v>41642.167840000002</v>
      </c>
      <c r="Z212" s="94"/>
    </row>
    <row r="213" spans="7:26" x14ac:dyDescent="0.25">
      <c r="G213" s="131"/>
      <c r="H213" s="94">
        <v>136</v>
      </c>
      <c r="I213" s="94" t="s">
        <v>139</v>
      </c>
      <c r="J213" s="119">
        <v>93</v>
      </c>
      <c r="K213" s="132">
        <v>1</v>
      </c>
      <c r="L213" s="133">
        <f>VLOOKUP(J213,[1]Values!$A$3:$D$462,2,FALSE)</f>
        <v>78183351</v>
      </c>
      <c r="M213" s="96">
        <v>3053360</v>
      </c>
      <c r="N213" s="96">
        <f t="shared" si="51"/>
        <v>75129991</v>
      </c>
      <c r="O213" s="133">
        <f>VLOOKUP(J213,[1]Values!$A$3:$D$462,3,FALSE)</f>
        <v>666418</v>
      </c>
      <c r="P213" s="133"/>
      <c r="Q213" s="133">
        <f t="shared" si="52"/>
        <v>666418</v>
      </c>
      <c r="R213" s="96">
        <f t="shared" si="53"/>
        <v>75796409</v>
      </c>
      <c r="S213" s="134">
        <f>VLOOKUP(H213,[1]Rates!$A$3:$D$139,3,FALSE)</f>
        <v>2.31E-4</v>
      </c>
      <c r="T213" s="135">
        <f t="shared" si="54"/>
        <v>17508.970479</v>
      </c>
      <c r="U213" s="133">
        <f>VLOOKUP(J213,[1]Values!$A$3:$D$462,4,FALSE)</f>
        <v>5311501</v>
      </c>
      <c r="V213" s="96">
        <v>0</v>
      </c>
      <c r="W213" s="96">
        <f t="shared" si="55"/>
        <v>5311501</v>
      </c>
      <c r="X213" s="136">
        <f>VLOOKUP(H213,[1]Rates!$A$3:$D$139,4,FALSE)</f>
        <v>2.0100000000000001E-4</v>
      </c>
      <c r="Y213" s="137">
        <f t="shared" si="56"/>
        <v>1067.611701</v>
      </c>
      <c r="Z213" s="94"/>
    </row>
    <row r="214" spans="7:26" x14ac:dyDescent="0.25">
      <c r="G214" s="131"/>
      <c r="H214" s="94">
        <v>6</v>
      </c>
      <c r="I214" s="94" t="s">
        <v>70</v>
      </c>
      <c r="J214" s="119">
        <v>93</v>
      </c>
      <c r="K214" s="132">
        <v>1</v>
      </c>
      <c r="L214" s="133">
        <f>VLOOKUP(J214,[1]Values!$A$3:$D$462,2,FALSE)</f>
        <v>78183351</v>
      </c>
      <c r="M214" s="96">
        <v>3053360</v>
      </c>
      <c r="N214" s="96">
        <f t="shared" si="51"/>
        <v>75129991</v>
      </c>
      <c r="O214" s="133">
        <f>VLOOKUP(J214,[1]Values!$A$3:$D$462,3,FALSE)</f>
        <v>666418</v>
      </c>
      <c r="P214" s="133"/>
      <c r="Q214" s="133">
        <f t="shared" si="52"/>
        <v>666418</v>
      </c>
      <c r="R214" s="96">
        <f t="shared" si="53"/>
        <v>75796409</v>
      </c>
      <c r="S214" s="134">
        <f>VLOOKUP(H214,[1]Rates!$A$3:$D$139,3,FALSE)</f>
        <v>0</v>
      </c>
      <c r="T214" s="135">
        <f t="shared" si="54"/>
        <v>0</v>
      </c>
      <c r="U214" s="133">
        <f>VLOOKUP(J214,[1]Values!$A$3:$D$462,4,FALSE)</f>
        <v>5311501</v>
      </c>
      <c r="V214" s="96">
        <v>0</v>
      </c>
      <c r="W214" s="96">
        <f t="shared" si="55"/>
        <v>5311501</v>
      </c>
      <c r="X214" s="136">
        <f>VLOOKUP(H214,[1]Rates!$A$3:$D$139,4,FALSE)</f>
        <v>0</v>
      </c>
      <c r="Y214" s="137">
        <f t="shared" si="56"/>
        <v>0</v>
      </c>
      <c r="Z214" s="94"/>
    </row>
    <row r="215" spans="7:26" x14ac:dyDescent="0.25">
      <c r="G215" s="131"/>
      <c r="H215" s="94">
        <v>7</v>
      </c>
      <c r="I215" s="94" t="s">
        <v>9</v>
      </c>
      <c r="J215" s="119">
        <v>93</v>
      </c>
      <c r="K215" s="132">
        <v>1</v>
      </c>
      <c r="L215" s="133">
        <f>VLOOKUP(J215,[1]Values!$A$3:$D$462,2,FALSE)</f>
        <v>78183351</v>
      </c>
      <c r="M215" s="96">
        <v>3053360</v>
      </c>
      <c r="N215" s="96">
        <f t="shared" si="51"/>
        <v>75129991</v>
      </c>
      <c r="O215" s="133">
        <f>VLOOKUP(J215,[1]Values!$A$3:$D$462,3,FALSE)</f>
        <v>666418</v>
      </c>
      <c r="P215" s="133"/>
      <c r="Q215" s="133">
        <f t="shared" si="52"/>
        <v>666418</v>
      </c>
      <c r="R215" s="96">
        <f t="shared" si="53"/>
        <v>75796409</v>
      </c>
      <c r="S215" s="134">
        <f>VLOOKUP(H215,[1]Rates!$A$3:$D$139,3,FALSE)</f>
        <v>1.01E-4</v>
      </c>
      <c r="T215" s="135">
        <f t="shared" si="54"/>
        <v>7655.4373089999999</v>
      </c>
      <c r="U215" s="133">
        <f>VLOOKUP(J215,[1]Values!$A$3:$D$462,4,FALSE)</f>
        <v>5311501</v>
      </c>
      <c r="V215" s="96">
        <v>0</v>
      </c>
      <c r="W215" s="96">
        <f t="shared" si="55"/>
        <v>5311501</v>
      </c>
      <c r="X215" s="136">
        <f>VLOOKUP(H215,[1]Rates!$A$3:$D$139,4,FALSE)</f>
        <v>1.08E-4</v>
      </c>
      <c r="Y215" s="137">
        <f t="shared" si="56"/>
        <v>573.64210800000001</v>
      </c>
      <c r="Z215" s="94"/>
    </row>
    <row r="216" spans="7:26" x14ac:dyDescent="0.25">
      <c r="G216" s="131"/>
      <c r="H216" s="94">
        <v>8</v>
      </c>
      <c r="I216" s="94" t="s">
        <v>23</v>
      </c>
      <c r="J216" s="119">
        <v>93</v>
      </c>
      <c r="K216" s="132">
        <v>1</v>
      </c>
      <c r="L216" s="133">
        <f>VLOOKUP(J216,[1]Values!$A$3:$D$462,2,FALSE)</f>
        <v>78183351</v>
      </c>
      <c r="M216" s="96">
        <v>3053360</v>
      </c>
      <c r="N216" s="96">
        <f t="shared" si="51"/>
        <v>75129991</v>
      </c>
      <c r="O216" s="133">
        <f>VLOOKUP(J216,[1]Values!$A$3:$D$462,3,FALSE)</f>
        <v>666418</v>
      </c>
      <c r="P216" s="133"/>
      <c r="Q216" s="133">
        <f t="shared" si="52"/>
        <v>666418</v>
      </c>
      <c r="R216" s="96">
        <f t="shared" si="53"/>
        <v>75796409</v>
      </c>
      <c r="S216" s="134">
        <f>VLOOKUP(H216,[1]Rates!$A$3:$D$139,3,FALSE)</f>
        <v>1.5300000000000001E-4</v>
      </c>
      <c r="T216" s="135">
        <f t="shared" si="54"/>
        <v>11596.850577000001</v>
      </c>
      <c r="U216" s="133">
        <f>VLOOKUP(J216,[1]Values!$A$3:$D$462,4,FALSE)</f>
        <v>5311501</v>
      </c>
      <c r="V216" s="96">
        <v>0</v>
      </c>
      <c r="W216" s="96">
        <f t="shared" si="55"/>
        <v>5311501</v>
      </c>
      <c r="X216" s="136">
        <f>VLOOKUP(H216,[1]Rates!$A$3:$D$139,4,FALSE)</f>
        <v>1.64E-4</v>
      </c>
      <c r="Y216" s="137">
        <f t="shared" si="56"/>
        <v>871.08616400000005</v>
      </c>
      <c r="Z216" s="94"/>
    </row>
    <row r="217" spans="7:26" x14ac:dyDescent="0.25">
      <c r="G217" s="131"/>
      <c r="H217" s="94">
        <v>9</v>
      </c>
      <c r="I217" s="94" t="s">
        <v>0</v>
      </c>
      <c r="J217" s="119">
        <v>93</v>
      </c>
      <c r="K217" s="132">
        <v>1</v>
      </c>
      <c r="L217" s="133">
        <f>VLOOKUP(J217,[1]Values!$A$3:$D$462,2,FALSE)</f>
        <v>78183351</v>
      </c>
      <c r="M217" s="96">
        <v>3053360</v>
      </c>
      <c r="N217" s="96">
        <f t="shared" si="51"/>
        <v>75129991</v>
      </c>
      <c r="O217" s="133">
        <f>VLOOKUP(J217,[1]Values!$A$3:$D$462,3,FALSE)</f>
        <v>666418</v>
      </c>
      <c r="P217" s="133"/>
      <c r="Q217" s="133">
        <f t="shared" si="52"/>
        <v>666418</v>
      </c>
      <c r="R217" s="96">
        <f t="shared" si="53"/>
        <v>75796409</v>
      </c>
      <c r="S217" s="134">
        <f>VLOOKUP(H217,[1]Rates!$A$3:$D$139,3,FALSE)</f>
        <v>2.5599999999999999E-4</v>
      </c>
      <c r="T217" s="135">
        <f t="shared" si="54"/>
        <v>19403.880703999999</v>
      </c>
      <c r="U217" s="133">
        <f>VLOOKUP(J217,[1]Values!$A$3:$D$462,4,FALSE)</f>
        <v>5311501</v>
      </c>
      <c r="V217" s="96">
        <v>0</v>
      </c>
      <c r="W217" s="96">
        <f t="shared" si="55"/>
        <v>5311501</v>
      </c>
      <c r="X217" s="136">
        <f>VLOOKUP(H217,[1]Rates!$A$3:$D$139,4,FALSE)</f>
        <v>2.7599999999999999E-4</v>
      </c>
      <c r="Y217" s="137">
        <f t="shared" si="56"/>
        <v>1465.9742759999999</v>
      </c>
      <c r="Z217" s="94"/>
    </row>
    <row r="218" spans="7:26" x14ac:dyDescent="0.25">
      <c r="G218" s="131"/>
      <c r="H218" s="94">
        <v>17</v>
      </c>
      <c r="I218" s="94" t="s">
        <v>16</v>
      </c>
      <c r="J218" s="119">
        <v>93</v>
      </c>
      <c r="K218" s="132">
        <v>1</v>
      </c>
      <c r="L218" s="133">
        <f>VLOOKUP(J218,[1]Values!$A$3:$D$462,2,FALSE)</f>
        <v>78183351</v>
      </c>
      <c r="M218" s="96">
        <v>3053360</v>
      </c>
      <c r="N218" s="96">
        <f t="shared" si="51"/>
        <v>75129991</v>
      </c>
      <c r="O218" s="133">
        <f>VLOOKUP(J218,[1]Values!$A$3:$D$462,3,FALSE)</f>
        <v>666418</v>
      </c>
      <c r="P218" s="133"/>
      <c r="Q218" s="133">
        <f t="shared" si="52"/>
        <v>666418</v>
      </c>
      <c r="R218" s="96">
        <f t="shared" si="53"/>
        <v>75796409</v>
      </c>
      <c r="S218" s="134">
        <f>VLOOKUP(H218,[1]Rates!$A$3:$D$139,3,FALSE)</f>
        <v>6.0700000000000001E-4</v>
      </c>
      <c r="T218" s="135">
        <f t="shared" si="54"/>
        <v>46008.420263</v>
      </c>
      <c r="U218" s="133">
        <f>VLOOKUP(J218,[1]Values!$A$3:$D$462,4,FALSE)</f>
        <v>5311501</v>
      </c>
      <c r="V218" s="96">
        <v>0</v>
      </c>
      <c r="W218" s="96">
        <f t="shared" si="55"/>
        <v>5311501</v>
      </c>
      <c r="X218" s="136">
        <f>VLOOKUP(H218,[1]Rates!$A$3:$D$139,4,FALSE)</f>
        <v>6.4899999999999995E-4</v>
      </c>
      <c r="Y218" s="137">
        <f t="shared" si="56"/>
        <v>3447.1641489999997</v>
      </c>
      <c r="Z218" s="94"/>
    </row>
    <row r="219" spans="7:26" x14ac:dyDescent="0.25">
      <c r="G219" s="131"/>
      <c r="H219" s="94">
        <v>29</v>
      </c>
      <c r="I219" s="94" t="s">
        <v>24</v>
      </c>
      <c r="J219" s="119">
        <v>93</v>
      </c>
      <c r="K219" s="132">
        <v>1</v>
      </c>
      <c r="L219" s="133">
        <f>VLOOKUP(J219,[1]Values!$A$3:$D$462,2,FALSE)</f>
        <v>78183351</v>
      </c>
      <c r="M219" s="96">
        <v>3053360</v>
      </c>
      <c r="N219" s="96">
        <f t="shared" si="51"/>
        <v>75129991</v>
      </c>
      <c r="O219" s="133">
        <f>VLOOKUP(J219,[1]Values!$A$3:$D$462,3,FALSE)</f>
        <v>666418</v>
      </c>
      <c r="P219" s="133"/>
      <c r="Q219" s="133">
        <f t="shared" si="52"/>
        <v>666418</v>
      </c>
      <c r="R219" s="96">
        <f t="shared" si="53"/>
        <v>75796409</v>
      </c>
      <c r="S219" s="134">
        <f>VLOOKUP(H219,[1]Rates!$A$3:$D$139,3,FALSE)</f>
        <v>2.8760000000000001E-3</v>
      </c>
      <c r="T219" s="135">
        <f t="shared" si="54"/>
        <v>217990.47228400002</v>
      </c>
      <c r="U219" s="133">
        <f>VLOOKUP(J219,[1]Values!$A$3:$D$462,4,FALSE)</f>
        <v>5311501</v>
      </c>
      <c r="V219" s="96">
        <v>0</v>
      </c>
      <c r="W219" s="96">
        <f t="shared" si="55"/>
        <v>5311501</v>
      </c>
      <c r="X219" s="136">
        <f>VLOOKUP(H219,[1]Rates!$A$3:$D$139,4,FALSE)</f>
        <v>3.1029999999999999E-3</v>
      </c>
      <c r="Y219" s="137">
        <f t="shared" si="56"/>
        <v>16481.587603</v>
      </c>
      <c r="Z219" s="94"/>
    </row>
    <row r="220" spans="7:26" x14ac:dyDescent="0.25">
      <c r="G220" s="131"/>
      <c r="H220" s="94">
        <v>38</v>
      </c>
      <c r="I220" s="94" t="s">
        <v>12</v>
      </c>
      <c r="J220" s="119">
        <v>93</v>
      </c>
      <c r="K220" s="132">
        <v>1</v>
      </c>
      <c r="L220" s="133">
        <f>VLOOKUP(J220,[1]Values!$A$3:$D$462,2,FALSE)</f>
        <v>78183351</v>
      </c>
      <c r="M220" s="96">
        <v>3053360</v>
      </c>
      <c r="N220" s="96">
        <f t="shared" si="51"/>
        <v>75129991</v>
      </c>
      <c r="O220" s="133">
        <f>VLOOKUP(J220,[1]Values!$A$3:$D$462,3,FALSE)</f>
        <v>666418</v>
      </c>
      <c r="P220" s="133"/>
      <c r="Q220" s="133">
        <f t="shared" si="52"/>
        <v>666418</v>
      </c>
      <c r="R220" s="96">
        <f t="shared" si="53"/>
        <v>75796409</v>
      </c>
      <c r="S220" s="134">
        <f>VLOOKUP(H220,[1]Rates!$A$3:$D$139,3,FALSE)</f>
        <v>9.8999999999999994E-5</v>
      </c>
      <c r="T220" s="135">
        <f t="shared" si="54"/>
        <v>7503.8444909999998</v>
      </c>
      <c r="U220" s="133">
        <f>VLOOKUP(J220,[1]Values!$A$3:$D$462,4,FALSE)</f>
        <v>5311501</v>
      </c>
      <c r="V220" s="96">
        <v>0</v>
      </c>
      <c r="W220" s="96">
        <f t="shared" si="55"/>
        <v>5311501</v>
      </c>
      <c r="X220" s="136">
        <f>VLOOKUP(H220,[1]Rates!$A$3:$D$139,4,FALSE)</f>
        <v>8.6000000000000003E-5</v>
      </c>
      <c r="Y220" s="137">
        <f t="shared" si="56"/>
        <v>456.789086</v>
      </c>
      <c r="Z220" s="94"/>
    </row>
    <row r="221" spans="7:26" x14ac:dyDescent="0.25">
      <c r="G221" s="131"/>
      <c r="H221" s="94">
        <v>45</v>
      </c>
      <c r="I221" s="94" t="s">
        <v>89</v>
      </c>
      <c r="J221" s="119">
        <v>93</v>
      </c>
      <c r="K221" s="132">
        <v>1</v>
      </c>
      <c r="L221" s="133">
        <f>VLOOKUP(J221,[1]Values!$A$3:$D$462,2,FALSE)</f>
        <v>78183351</v>
      </c>
      <c r="M221" s="96">
        <v>3053360</v>
      </c>
      <c r="N221" s="96">
        <f t="shared" si="51"/>
        <v>75129991</v>
      </c>
      <c r="O221" s="133">
        <f>VLOOKUP(J221,[1]Values!$A$3:$D$462,3,FALSE)</f>
        <v>666418</v>
      </c>
      <c r="P221" s="133"/>
      <c r="Q221" s="133">
        <f t="shared" si="52"/>
        <v>666418</v>
      </c>
      <c r="R221" s="96">
        <f t="shared" si="53"/>
        <v>75796409</v>
      </c>
      <c r="S221" s="134">
        <f>VLOOKUP(H221,[1]Rates!$A$3:$D$139,3,FALSE)</f>
        <v>0</v>
      </c>
      <c r="T221" s="135">
        <f t="shared" si="54"/>
        <v>0</v>
      </c>
      <c r="U221" s="133">
        <f>VLOOKUP(J221,[1]Values!$A$3:$D$462,4,FALSE)</f>
        <v>5311501</v>
      </c>
      <c r="V221" s="96">
        <v>0</v>
      </c>
      <c r="W221" s="96">
        <f t="shared" si="55"/>
        <v>5311501</v>
      </c>
      <c r="X221" s="136">
        <f>VLOOKUP(H221,[1]Rates!$A$3:$D$139,4,FALSE)</f>
        <v>0</v>
      </c>
      <c r="Y221" s="137">
        <f t="shared" si="56"/>
        <v>0</v>
      </c>
      <c r="Z221" s="94"/>
    </row>
    <row r="222" spans="7:26" x14ac:dyDescent="0.25">
      <c r="G222" s="131"/>
      <c r="H222" s="94">
        <v>55</v>
      </c>
      <c r="I222" s="94" t="s">
        <v>26</v>
      </c>
      <c r="J222" s="119">
        <v>93</v>
      </c>
      <c r="K222" s="132">
        <v>1</v>
      </c>
      <c r="L222" s="133">
        <f>VLOOKUP(J222,[1]Values!$A$3:$D$462,2,FALSE)</f>
        <v>78183351</v>
      </c>
      <c r="M222" s="96">
        <v>3053360</v>
      </c>
      <c r="N222" s="96">
        <f t="shared" si="51"/>
        <v>75129991</v>
      </c>
      <c r="O222" s="133">
        <f>VLOOKUP(J222,[1]Values!$A$3:$D$462,3,FALSE)</f>
        <v>666418</v>
      </c>
      <c r="P222" s="133"/>
      <c r="Q222" s="133">
        <f t="shared" si="52"/>
        <v>666418</v>
      </c>
      <c r="R222" s="96">
        <f t="shared" si="53"/>
        <v>75796409</v>
      </c>
      <c r="S222" s="134">
        <f>VLOOKUP(H222,[1]Rates!$A$3:$D$139,3,FALSE)</f>
        <v>1.45E-4</v>
      </c>
      <c r="T222" s="135">
        <f t="shared" si="54"/>
        <v>10990.479305000001</v>
      </c>
      <c r="U222" s="133">
        <f>VLOOKUP(J222,[1]Values!$A$3:$D$462,4,FALSE)</f>
        <v>5311501</v>
      </c>
      <c r="V222" s="96">
        <v>0</v>
      </c>
      <c r="W222" s="96">
        <f t="shared" si="55"/>
        <v>5311501</v>
      </c>
      <c r="X222" s="136">
        <f>VLOOKUP(H222,[1]Rates!$A$3:$D$139,4,FALSE)</f>
        <v>1.35E-4</v>
      </c>
      <c r="Y222" s="137">
        <f t="shared" si="56"/>
        <v>717.05263500000001</v>
      </c>
      <c r="Z222" s="94"/>
    </row>
    <row r="223" spans="7:26" x14ac:dyDescent="0.25">
      <c r="G223" s="131"/>
      <c r="H223" s="94">
        <v>71</v>
      </c>
      <c r="I223" s="94" t="s">
        <v>18</v>
      </c>
      <c r="J223" s="119">
        <v>93</v>
      </c>
      <c r="K223" s="132">
        <v>1</v>
      </c>
      <c r="L223" s="133">
        <f>VLOOKUP(J223,[1]Values!$A$3:$D$462,2,FALSE)</f>
        <v>78183351</v>
      </c>
      <c r="M223" s="96">
        <v>3053360</v>
      </c>
      <c r="N223" s="96">
        <f t="shared" si="51"/>
        <v>75129991</v>
      </c>
      <c r="O223" s="133">
        <f>VLOOKUP(J223,[1]Values!$A$3:$D$462,3,FALSE)</f>
        <v>666418</v>
      </c>
      <c r="P223" s="133"/>
      <c r="Q223" s="133">
        <f t="shared" si="52"/>
        <v>666418</v>
      </c>
      <c r="R223" s="96">
        <f t="shared" si="53"/>
        <v>75796409</v>
      </c>
      <c r="S223" s="134">
        <f>VLOOKUP(H223,[1]Rates!$A$3:$D$139,3,FALSE)</f>
        <v>9.0000000000000002E-6</v>
      </c>
      <c r="T223" s="135">
        <f t="shared" si="54"/>
        <v>682.16768100000002</v>
      </c>
      <c r="U223" s="133">
        <f>VLOOKUP(J223,[1]Values!$A$3:$D$462,4,FALSE)</f>
        <v>5311501</v>
      </c>
      <c r="V223" s="96">
        <v>0</v>
      </c>
      <c r="W223" s="96">
        <f t="shared" si="55"/>
        <v>5311501</v>
      </c>
      <c r="X223" s="136">
        <f>VLOOKUP(H223,[1]Rates!$A$3:$D$139,4,FALSE)</f>
        <v>9.0000000000000002E-6</v>
      </c>
      <c r="Y223" s="137">
        <f t="shared" si="56"/>
        <v>47.803508999999998</v>
      </c>
      <c r="Z223" s="94"/>
    </row>
    <row r="224" spans="7:26" x14ac:dyDescent="0.25">
      <c r="G224" s="131"/>
      <c r="H224" s="94">
        <v>72</v>
      </c>
      <c r="I224" s="94" t="s">
        <v>28</v>
      </c>
      <c r="J224" s="119">
        <v>93</v>
      </c>
      <c r="K224" s="132">
        <v>1</v>
      </c>
      <c r="L224" s="133">
        <f>VLOOKUP(J224,[1]Values!$A$3:$D$462,2,FALSE)</f>
        <v>78183351</v>
      </c>
      <c r="M224" s="96">
        <v>3053360</v>
      </c>
      <c r="N224" s="96">
        <f t="shared" si="51"/>
        <v>75129991</v>
      </c>
      <c r="O224" s="133">
        <f>VLOOKUP(J224,[1]Values!$A$3:$D$462,3,FALSE)</f>
        <v>666418</v>
      </c>
      <c r="P224" s="133"/>
      <c r="Q224" s="133">
        <f t="shared" si="52"/>
        <v>666418</v>
      </c>
      <c r="R224" s="96">
        <f t="shared" si="53"/>
        <v>75796409</v>
      </c>
      <c r="S224" s="134">
        <f>VLOOKUP(H224,[1]Rates!$A$3:$D$139,3,FALSE)</f>
        <v>2.5799999999999998E-4</v>
      </c>
      <c r="T224" s="135">
        <f t="shared" si="54"/>
        <v>19555.473522</v>
      </c>
      <c r="U224" s="133">
        <f>VLOOKUP(J224,[1]Values!$A$3:$D$462,4,FALSE)</f>
        <v>5311501</v>
      </c>
      <c r="V224" s="96">
        <v>0</v>
      </c>
      <c r="W224" s="96">
        <f t="shared" si="55"/>
        <v>5311501</v>
      </c>
      <c r="X224" s="136">
        <f>VLOOKUP(H224,[1]Rates!$A$3:$D$139,4,FALSE)</f>
        <v>2.7500000000000002E-4</v>
      </c>
      <c r="Y224" s="137">
        <f t="shared" si="56"/>
        <v>1460.662775</v>
      </c>
      <c r="Z224" s="94"/>
    </row>
    <row r="225" spans="7:26" x14ac:dyDescent="0.25">
      <c r="G225" s="131"/>
      <c r="H225" s="94">
        <v>117</v>
      </c>
      <c r="I225" s="94" t="s">
        <v>21</v>
      </c>
      <c r="J225" s="119">
        <v>93</v>
      </c>
      <c r="K225" s="132">
        <v>1</v>
      </c>
      <c r="L225" s="133">
        <f>VLOOKUP(J225,[1]Values!$A$3:$D$462,2,FALSE)</f>
        <v>78183351</v>
      </c>
      <c r="M225" s="96">
        <v>3053360</v>
      </c>
      <c r="N225" s="96">
        <f t="shared" si="51"/>
        <v>75129991</v>
      </c>
      <c r="O225" s="133">
        <f>VLOOKUP(J225,[1]Values!$A$3:$D$462,3,FALSE)</f>
        <v>666418</v>
      </c>
      <c r="P225" s="133"/>
      <c r="Q225" s="133">
        <f t="shared" si="52"/>
        <v>666418</v>
      </c>
      <c r="R225" s="96">
        <f t="shared" si="53"/>
        <v>75796409</v>
      </c>
      <c r="S225" s="134">
        <f>VLOOKUP(H225,[1]Rates!$A$3:$D$139,3,FALSE)</f>
        <v>2.1900000000000001E-4</v>
      </c>
      <c r="T225" s="135">
        <f t="shared" si="54"/>
        <v>16599.413571000001</v>
      </c>
      <c r="U225" s="133">
        <f>VLOOKUP(J225,[1]Values!$A$3:$D$462,4,FALSE)</f>
        <v>5311501</v>
      </c>
      <c r="V225" s="96">
        <v>0</v>
      </c>
      <c r="W225" s="96">
        <f t="shared" si="55"/>
        <v>5311501</v>
      </c>
      <c r="X225" s="136">
        <f>VLOOKUP(H225,[1]Rates!$A$3:$D$139,4,FALSE)</f>
        <v>2.34E-4</v>
      </c>
      <c r="Y225" s="137">
        <f t="shared" si="56"/>
        <v>1242.8912339999999</v>
      </c>
      <c r="Z225" s="94"/>
    </row>
    <row r="226" spans="7:26" x14ac:dyDescent="0.25">
      <c r="G226" s="131"/>
      <c r="H226" s="94">
        <v>122</v>
      </c>
      <c r="I226" s="94" t="s">
        <v>90</v>
      </c>
      <c r="J226" s="119">
        <v>93</v>
      </c>
      <c r="K226" s="132">
        <v>1</v>
      </c>
      <c r="L226" s="133">
        <f>VLOOKUP(J226,[1]Values!$A$3:$D$462,2,FALSE)</f>
        <v>78183351</v>
      </c>
      <c r="M226" s="96">
        <v>3053360</v>
      </c>
      <c r="N226" s="96">
        <f t="shared" si="51"/>
        <v>75129991</v>
      </c>
      <c r="O226" s="133">
        <f>VLOOKUP(J226,[1]Values!$A$3:$D$462,3,FALSE)</f>
        <v>666418</v>
      </c>
      <c r="P226" s="133"/>
      <c r="Q226" s="133">
        <f t="shared" si="52"/>
        <v>666418</v>
      </c>
      <c r="R226" s="96">
        <f t="shared" si="53"/>
        <v>75796409</v>
      </c>
      <c r="S226" s="134">
        <f>VLOOKUP(H226,[1]Rates!$A$3:$D$139,3,FALSE)</f>
        <v>0</v>
      </c>
      <c r="T226" s="135">
        <f t="shared" si="54"/>
        <v>0</v>
      </c>
      <c r="U226" s="133">
        <f>VLOOKUP(J226,[1]Values!$A$3:$D$462,4,FALSE)</f>
        <v>5311501</v>
      </c>
      <c r="V226" s="96">
        <v>0</v>
      </c>
      <c r="W226" s="96">
        <f t="shared" si="55"/>
        <v>5311501</v>
      </c>
      <c r="X226" s="136">
        <f>VLOOKUP(H226,[1]Rates!$A$3:$D$139,4,FALSE)</f>
        <v>0</v>
      </c>
      <c r="Y226" s="137">
        <f t="shared" si="56"/>
        <v>0</v>
      </c>
      <c r="Z226" s="94"/>
    </row>
    <row r="227" spans="7:26" x14ac:dyDescent="0.25">
      <c r="G227" s="131"/>
      <c r="H227" s="94"/>
      <c r="I227" s="94"/>
      <c r="J227" s="119"/>
      <c r="K227" s="132"/>
      <c r="L227" s="96"/>
      <c r="M227" s="96"/>
      <c r="N227" s="96"/>
      <c r="O227" s="96"/>
      <c r="P227" s="96"/>
      <c r="Q227" s="96"/>
      <c r="R227" s="96"/>
      <c r="S227" s="136"/>
      <c r="T227" s="135"/>
      <c r="U227" s="96"/>
      <c r="V227" s="96"/>
      <c r="W227" s="96"/>
      <c r="X227" s="136"/>
      <c r="Y227" s="137"/>
      <c r="Z227" s="94"/>
    </row>
    <row r="228" spans="7:26" ht="15.75" x14ac:dyDescent="0.25">
      <c r="G228" s="139">
        <v>45</v>
      </c>
      <c r="H228" s="140" t="s">
        <v>89</v>
      </c>
      <c r="I228" s="94"/>
      <c r="J228" s="119"/>
      <c r="K228" s="132"/>
      <c r="L228" s="96"/>
      <c r="M228" s="96"/>
      <c r="N228" s="96"/>
      <c r="O228" s="96"/>
      <c r="P228" s="96"/>
      <c r="Q228" s="96"/>
      <c r="R228" s="96"/>
      <c r="S228" s="136"/>
      <c r="T228" s="135"/>
      <c r="U228" s="96"/>
      <c r="V228" s="96"/>
      <c r="W228" s="96"/>
      <c r="X228" s="136"/>
      <c r="Y228" s="137"/>
      <c r="Z228" s="94"/>
    </row>
    <row r="229" spans="7:26" x14ac:dyDescent="0.25">
      <c r="G229" s="131"/>
      <c r="H229" s="94">
        <v>1</v>
      </c>
      <c r="I229" s="94" t="s">
        <v>11</v>
      </c>
      <c r="J229" s="119">
        <v>837</v>
      </c>
      <c r="K229" s="132">
        <v>1</v>
      </c>
      <c r="L229" s="133">
        <f>VLOOKUP(J229,[1]Values!$A$3:$D$462,2,FALSE)</f>
        <v>0</v>
      </c>
      <c r="M229" s="96"/>
      <c r="N229" s="96">
        <f t="shared" ref="N229:N245" si="57">(L229-M229)*K229</f>
        <v>0</v>
      </c>
      <c r="O229" s="133">
        <f>VLOOKUP(J229,[1]Values!$A$3:$D$462,3,FALSE)</f>
        <v>272097</v>
      </c>
      <c r="P229" s="96">
        <v>107848</v>
      </c>
      <c r="Q229" s="133">
        <f t="shared" ref="Q229:Q245" si="58">(O229-P229)*K229</f>
        <v>164249</v>
      </c>
      <c r="R229" s="96">
        <f t="shared" ref="R229:R245" si="59">(L229-M229+O229-P229)*K229</f>
        <v>164249</v>
      </c>
      <c r="S229" s="134">
        <f>VLOOKUP(H229,[1]Rates!$A$3:$D$139,3,FALSE)</f>
        <v>1.908E-3</v>
      </c>
      <c r="T229" s="135">
        <f t="shared" ref="T229:T245" si="60">R229*S229</f>
        <v>313.387092</v>
      </c>
      <c r="U229" s="133">
        <f>VLOOKUP(J229,[1]Values!$A$3:$D$462,4,FALSE)</f>
        <v>0</v>
      </c>
      <c r="V229" s="96">
        <v>0</v>
      </c>
      <c r="W229" s="96">
        <f t="shared" ref="W229:W245" si="61">(U229-V229)*K229</f>
        <v>0</v>
      </c>
      <c r="X229" s="136">
        <f>VLOOKUP(H229,[1]Rates!$A$3:$D$139,4,FALSE)</f>
        <v>2.0739999999999999E-3</v>
      </c>
      <c r="Y229" s="137">
        <f t="shared" ref="Y229:Y245" si="62">W229*X229</f>
        <v>0</v>
      </c>
      <c r="Z229" s="94"/>
    </row>
    <row r="230" spans="7:26" x14ac:dyDescent="0.25">
      <c r="G230" s="131"/>
      <c r="H230" s="94">
        <v>2</v>
      </c>
      <c r="I230" s="94" t="s">
        <v>27</v>
      </c>
      <c r="J230" s="119">
        <v>837</v>
      </c>
      <c r="K230" s="132">
        <v>1</v>
      </c>
      <c r="L230" s="133">
        <f>VLOOKUP(J230,[1]Values!$A$3:$D$462,2,FALSE)</f>
        <v>0</v>
      </c>
      <c r="M230" s="96"/>
      <c r="N230" s="96">
        <f t="shared" si="57"/>
        <v>0</v>
      </c>
      <c r="O230" s="133">
        <f>VLOOKUP(J230,[1]Values!$A$3:$D$462,3,FALSE)</f>
        <v>272097</v>
      </c>
      <c r="P230" s="96">
        <v>107848</v>
      </c>
      <c r="Q230" s="133">
        <f t="shared" si="58"/>
        <v>164249</v>
      </c>
      <c r="R230" s="96">
        <f t="shared" si="59"/>
        <v>164249</v>
      </c>
      <c r="S230" s="134">
        <f>VLOOKUP(H230,[1]Rates!$A$3:$D$139,3,FALSE)</f>
        <v>2.0900000000000001E-4</v>
      </c>
      <c r="T230" s="135">
        <f t="shared" si="60"/>
        <v>34.328040999999999</v>
      </c>
      <c r="U230" s="133">
        <f>VLOOKUP(J230,[1]Values!$A$3:$D$462,4,FALSE)</f>
        <v>0</v>
      </c>
      <c r="V230" s="96">
        <v>0</v>
      </c>
      <c r="W230" s="96">
        <f t="shared" si="61"/>
        <v>0</v>
      </c>
      <c r="X230" s="136">
        <f>VLOOKUP(H230,[1]Rates!$A$3:$D$139,4,FALSE)</f>
        <v>2.3000000000000001E-4</v>
      </c>
      <c r="Y230" s="137">
        <f t="shared" si="62"/>
        <v>0</v>
      </c>
      <c r="Z230" s="94"/>
    </row>
    <row r="231" spans="7:26" x14ac:dyDescent="0.25">
      <c r="G231" s="131"/>
      <c r="H231" s="94">
        <v>3</v>
      </c>
      <c r="I231" s="94" t="s">
        <v>20</v>
      </c>
      <c r="J231" s="119">
        <v>837</v>
      </c>
      <c r="K231" s="132">
        <v>1</v>
      </c>
      <c r="L231" s="133">
        <f>VLOOKUP(J231,[1]Values!$A$3:$D$462,2,FALSE)</f>
        <v>0</v>
      </c>
      <c r="M231" s="96"/>
      <c r="N231" s="96">
        <f t="shared" si="57"/>
        <v>0</v>
      </c>
      <c r="O231" s="133">
        <f>VLOOKUP(J231,[1]Values!$A$3:$D$462,3,FALSE)</f>
        <v>272097</v>
      </c>
      <c r="P231" s="96">
        <v>107848</v>
      </c>
      <c r="Q231" s="133">
        <f t="shared" si="58"/>
        <v>164249</v>
      </c>
      <c r="R231" s="96">
        <f t="shared" si="59"/>
        <v>164249</v>
      </c>
      <c r="S231" s="134">
        <f>VLOOKUP(H231,[1]Rates!$A$3:$D$139,3,FALSE)</f>
        <v>4.9299999999999995E-4</v>
      </c>
      <c r="T231" s="135">
        <f t="shared" si="60"/>
        <v>80.974756999999997</v>
      </c>
      <c r="U231" s="133">
        <f>VLOOKUP(J231,[1]Values!$A$3:$D$462,4,FALSE)</f>
        <v>0</v>
      </c>
      <c r="V231" s="96">
        <v>0</v>
      </c>
      <c r="W231" s="96">
        <f t="shared" si="61"/>
        <v>0</v>
      </c>
      <c r="X231" s="136">
        <f>VLOOKUP(H231,[1]Rates!$A$3:$D$139,4,FALSE)</f>
        <v>5.2599999999999999E-4</v>
      </c>
      <c r="Y231" s="137">
        <f t="shared" si="62"/>
        <v>0</v>
      </c>
      <c r="Z231" s="94"/>
    </row>
    <row r="232" spans="7:26" x14ac:dyDescent="0.25">
      <c r="G232" s="131"/>
      <c r="H232" s="94">
        <v>4</v>
      </c>
      <c r="I232" s="94" t="s">
        <v>10</v>
      </c>
      <c r="J232" s="119">
        <v>837</v>
      </c>
      <c r="K232" s="132">
        <v>1</v>
      </c>
      <c r="L232" s="133">
        <f>VLOOKUP(J232,[1]Values!$A$3:$D$462,2,FALSE)</f>
        <v>0</v>
      </c>
      <c r="M232" s="96"/>
      <c r="N232" s="96">
        <f t="shared" si="57"/>
        <v>0</v>
      </c>
      <c r="O232" s="133">
        <f>VLOOKUP(J232,[1]Values!$A$3:$D$462,3,FALSE)</f>
        <v>272097</v>
      </c>
      <c r="P232" s="96">
        <v>107848</v>
      </c>
      <c r="Q232" s="133">
        <f t="shared" si="58"/>
        <v>164249</v>
      </c>
      <c r="R232" s="96">
        <f t="shared" si="59"/>
        <v>164249</v>
      </c>
      <c r="S232" s="134">
        <f>VLOOKUP(H232,[1]Rates!$A$3:$D$139,3,FALSE)</f>
        <v>8.1609999999999999E-3</v>
      </c>
      <c r="T232" s="135">
        <f t="shared" si="60"/>
        <v>1340.436089</v>
      </c>
      <c r="U232" s="133">
        <f>VLOOKUP(J232,[1]Values!$A$3:$D$462,4,FALSE)</f>
        <v>0</v>
      </c>
      <c r="V232" s="96">
        <v>0</v>
      </c>
      <c r="W232" s="96">
        <f t="shared" si="61"/>
        <v>0</v>
      </c>
      <c r="X232" s="136">
        <f>VLOOKUP(H232,[1]Rates!$A$3:$D$139,4,FALSE)</f>
        <v>7.8399999999999997E-3</v>
      </c>
      <c r="Y232" s="137">
        <f t="shared" si="62"/>
        <v>0</v>
      </c>
      <c r="Z232" s="94"/>
    </row>
    <row r="233" spans="7:26" x14ac:dyDescent="0.25">
      <c r="G233" s="131"/>
      <c r="H233" s="94">
        <v>136</v>
      </c>
      <c r="I233" s="94" t="s">
        <v>139</v>
      </c>
      <c r="J233" s="119">
        <v>837</v>
      </c>
      <c r="K233" s="132">
        <v>1</v>
      </c>
      <c r="L233" s="133">
        <f>VLOOKUP(J233,[1]Values!$A$3:$D$462,2,FALSE)</f>
        <v>0</v>
      </c>
      <c r="M233" s="96"/>
      <c r="N233" s="96">
        <f t="shared" si="57"/>
        <v>0</v>
      </c>
      <c r="O233" s="133">
        <f>VLOOKUP(J233,[1]Values!$A$3:$D$462,3,FALSE)</f>
        <v>272097</v>
      </c>
      <c r="P233" s="96">
        <v>107848</v>
      </c>
      <c r="Q233" s="133">
        <f t="shared" si="58"/>
        <v>164249</v>
      </c>
      <c r="R233" s="96">
        <f t="shared" si="59"/>
        <v>164249</v>
      </c>
      <c r="S233" s="134">
        <f>VLOOKUP(H233,[1]Rates!$A$3:$D$139,3,FALSE)</f>
        <v>2.31E-4</v>
      </c>
      <c r="T233" s="135">
        <f t="shared" si="60"/>
        <v>37.941519</v>
      </c>
      <c r="U233" s="133">
        <f>VLOOKUP(J233,[1]Values!$A$3:$D$462,4,FALSE)</f>
        <v>0</v>
      </c>
      <c r="V233" s="96">
        <v>0</v>
      </c>
      <c r="W233" s="96">
        <f t="shared" si="61"/>
        <v>0</v>
      </c>
      <c r="X233" s="136">
        <f>VLOOKUP(H233,[1]Rates!$A$3:$D$139,4,FALSE)</f>
        <v>2.0100000000000001E-4</v>
      </c>
      <c r="Y233" s="137">
        <f t="shared" si="62"/>
        <v>0</v>
      </c>
      <c r="Z233" s="94"/>
    </row>
    <row r="234" spans="7:26" x14ac:dyDescent="0.25">
      <c r="G234" s="131"/>
      <c r="H234" s="94">
        <v>6</v>
      </c>
      <c r="I234" s="94" t="s">
        <v>70</v>
      </c>
      <c r="J234" s="119">
        <v>837</v>
      </c>
      <c r="K234" s="132">
        <v>1</v>
      </c>
      <c r="L234" s="133">
        <f>VLOOKUP(J234,[1]Values!$A$3:$D$462,2,FALSE)</f>
        <v>0</v>
      </c>
      <c r="M234" s="96"/>
      <c r="N234" s="96">
        <f t="shared" si="57"/>
        <v>0</v>
      </c>
      <c r="O234" s="133">
        <f>VLOOKUP(J234,[1]Values!$A$3:$D$462,3,FALSE)</f>
        <v>272097</v>
      </c>
      <c r="P234" s="96">
        <v>107848</v>
      </c>
      <c r="Q234" s="133">
        <f t="shared" si="58"/>
        <v>164249</v>
      </c>
      <c r="R234" s="96">
        <f t="shared" si="59"/>
        <v>164249</v>
      </c>
      <c r="S234" s="134">
        <f>VLOOKUP(H234,[1]Rates!$A$3:$D$139,3,FALSE)</f>
        <v>0</v>
      </c>
      <c r="T234" s="135">
        <f t="shared" si="60"/>
        <v>0</v>
      </c>
      <c r="U234" s="133">
        <f>VLOOKUP(J234,[1]Values!$A$3:$D$462,4,FALSE)</f>
        <v>0</v>
      </c>
      <c r="V234" s="96">
        <v>0</v>
      </c>
      <c r="W234" s="96">
        <f t="shared" si="61"/>
        <v>0</v>
      </c>
      <c r="X234" s="136">
        <f>VLOOKUP(H234,[1]Rates!$A$3:$D$139,4,FALSE)</f>
        <v>0</v>
      </c>
      <c r="Y234" s="137">
        <f t="shared" si="62"/>
        <v>0</v>
      </c>
      <c r="Z234" s="94"/>
    </row>
    <row r="235" spans="7:26" x14ac:dyDescent="0.25">
      <c r="G235" s="131"/>
      <c r="H235" s="94">
        <v>7</v>
      </c>
      <c r="I235" s="94" t="s">
        <v>9</v>
      </c>
      <c r="J235" s="119">
        <v>837</v>
      </c>
      <c r="K235" s="132">
        <v>1</v>
      </c>
      <c r="L235" s="133">
        <f>VLOOKUP(J235,[1]Values!$A$3:$D$462,2,FALSE)</f>
        <v>0</v>
      </c>
      <c r="M235" s="96"/>
      <c r="N235" s="96">
        <f t="shared" si="57"/>
        <v>0</v>
      </c>
      <c r="O235" s="133">
        <f>VLOOKUP(J235,[1]Values!$A$3:$D$462,3,FALSE)</f>
        <v>272097</v>
      </c>
      <c r="P235" s="96">
        <v>107848</v>
      </c>
      <c r="Q235" s="133">
        <f t="shared" si="58"/>
        <v>164249</v>
      </c>
      <c r="R235" s="96">
        <f t="shared" si="59"/>
        <v>164249</v>
      </c>
      <c r="S235" s="134">
        <f>VLOOKUP(H235,[1]Rates!$A$3:$D$139,3,FALSE)</f>
        <v>1.01E-4</v>
      </c>
      <c r="T235" s="135">
        <f t="shared" si="60"/>
        <v>16.589148999999999</v>
      </c>
      <c r="U235" s="133">
        <f>VLOOKUP(J235,[1]Values!$A$3:$D$462,4,FALSE)</f>
        <v>0</v>
      </c>
      <c r="V235" s="96">
        <v>0</v>
      </c>
      <c r="W235" s="96">
        <f t="shared" si="61"/>
        <v>0</v>
      </c>
      <c r="X235" s="136">
        <f>VLOOKUP(H235,[1]Rates!$A$3:$D$139,4,FALSE)</f>
        <v>1.08E-4</v>
      </c>
      <c r="Y235" s="137">
        <f t="shared" si="62"/>
        <v>0</v>
      </c>
      <c r="Z235" s="94"/>
    </row>
    <row r="236" spans="7:26" x14ac:dyDescent="0.25">
      <c r="G236" s="131"/>
      <c r="H236" s="94">
        <v>8</v>
      </c>
      <c r="I236" s="94" t="s">
        <v>23</v>
      </c>
      <c r="J236" s="119">
        <v>837</v>
      </c>
      <c r="K236" s="132">
        <v>1</v>
      </c>
      <c r="L236" s="133">
        <f>VLOOKUP(J236,[1]Values!$A$3:$D$462,2,FALSE)</f>
        <v>0</v>
      </c>
      <c r="M236" s="96"/>
      <c r="N236" s="96">
        <f t="shared" si="57"/>
        <v>0</v>
      </c>
      <c r="O236" s="133">
        <f>VLOOKUP(J236,[1]Values!$A$3:$D$462,3,FALSE)</f>
        <v>272097</v>
      </c>
      <c r="P236" s="96">
        <v>107848</v>
      </c>
      <c r="Q236" s="133">
        <f t="shared" si="58"/>
        <v>164249</v>
      </c>
      <c r="R236" s="96">
        <f t="shared" si="59"/>
        <v>164249</v>
      </c>
      <c r="S236" s="134">
        <f>VLOOKUP(H236,[1]Rates!$A$3:$D$139,3,FALSE)</f>
        <v>1.5300000000000001E-4</v>
      </c>
      <c r="T236" s="135">
        <f t="shared" si="60"/>
        <v>25.130096999999999</v>
      </c>
      <c r="U236" s="133">
        <f>VLOOKUP(J236,[1]Values!$A$3:$D$462,4,FALSE)</f>
        <v>0</v>
      </c>
      <c r="V236" s="96">
        <v>0</v>
      </c>
      <c r="W236" s="96">
        <f t="shared" si="61"/>
        <v>0</v>
      </c>
      <c r="X236" s="136">
        <f>VLOOKUP(H236,[1]Rates!$A$3:$D$139,4,FALSE)</f>
        <v>1.64E-4</v>
      </c>
      <c r="Y236" s="137">
        <f t="shared" si="62"/>
        <v>0</v>
      </c>
      <c r="Z236" s="94"/>
    </row>
    <row r="237" spans="7:26" x14ac:dyDescent="0.25">
      <c r="G237" s="131"/>
      <c r="H237" s="94">
        <v>9</v>
      </c>
      <c r="I237" s="94" t="s">
        <v>0</v>
      </c>
      <c r="J237" s="119">
        <v>837</v>
      </c>
      <c r="K237" s="132">
        <v>1</v>
      </c>
      <c r="L237" s="133">
        <f>VLOOKUP(J237,[1]Values!$A$3:$D$462,2,FALSE)</f>
        <v>0</v>
      </c>
      <c r="M237" s="96"/>
      <c r="N237" s="96">
        <f t="shared" si="57"/>
        <v>0</v>
      </c>
      <c r="O237" s="133">
        <f>VLOOKUP(J237,[1]Values!$A$3:$D$462,3,FALSE)</f>
        <v>272097</v>
      </c>
      <c r="P237" s="96">
        <v>107848</v>
      </c>
      <c r="Q237" s="133">
        <f t="shared" si="58"/>
        <v>164249</v>
      </c>
      <c r="R237" s="96">
        <f t="shared" si="59"/>
        <v>164249</v>
      </c>
      <c r="S237" s="134">
        <f>VLOOKUP(H237,[1]Rates!$A$3:$D$139,3,FALSE)</f>
        <v>2.5599999999999999E-4</v>
      </c>
      <c r="T237" s="135">
        <f t="shared" si="60"/>
        <v>42.047744000000002</v>
      </c>
      <c r="U237" s="133">
        <f>VLOOKUP(J237,[1]Values!$A$3:$D$462,4,FALSE)</f>
        <v>0</v>
      </c>
      <c r="V237" s="96">
        <v>0</v>
      </c>
      <c r="W237" s="96">
        <f t="shared" si="61"/>
        <v>0</v>
      </c>
      <c r="X237" s="136">
        <f>VLOOKUP(H237,[1]Rates!$A$3:$D$139,4,FALSE)</f>
        <v>2.7599999999999999E-4</v>
      </c>
      <c r="Y237" s="137">
        <f t="shared" si="62"/>
        <v>0</v>
      </c>
      <c r="Z237" s="94"/>
    </row>
    <row r="238" spans="7:26" x14ac:dyDescent="0.25">
      <c r="G238" s="131"/>
      <c r="H238" s="94">
        <v>29</v>
      </c>
      <c r="I238" s="94" t="s">
        <v>24</v>
      </c>
      <c r="J238" s="119">
        <v>837</v>
      </c>
      <c r="K238" s="132">
        <v>1</v>
      </c>
      <c r="L238" s="133">
        <f>VLOOKUP(J238,[1]Values!$A$3:$D$462,2,FALSE)</f>
        <v>0</v>
      </c>
      <c r="M238" s="96"/>
      <c r="N238" s="96">
        <f t="shared" si="57"/>
        <v>0</v>
      </c>
      <c r="O238" s="133">
        <f>VLOOKUP(J238,[1]Values!$A$3:$D$462,3,FALSE)</f>
        <v>272097</v>
      </c>
      <c r="P238" s="96">
        <v>107848</v>
      </c>
      <c r="Q238" s="133">
        <f t="shared" si="58"/>
        <v>164249</v>
      </c>
      <c r="R238" s="96">
        <f t="shared" si="59"/>
        <v>164249</v>
      </c>
      <c r="S238" s="134">
        <f>VLOOKUP(H238,[1]Rates!$A$3:$D$139,3,FALSE)</f>
        <v>2.8760000000000001E-3</v>
      </c>
      <c r="T238" s="135">
        <f t="shared" si="60"/>
        <v>472.38012400000002</v>
      </c>
      <c r="U238" s="133">
        <f>VLOOKUP(J238,[1]Values!$A$3:$D$462,4,FALSE)</f>
        <v>0</v>
      </c>
      <c r="V238" s="96">
        <v>0</v>
      </c>
      <c r="W238" s="96">
        <f t="shared" si="61"/>
        <v>0</v>
      </c>
      <c r="X238" s="136">
        <f>VLOOKUP(H238,[1]Rates!$A$3:$D$139,4,FALSE)</f>
        <v>3.1029999999999999E-3</v>
      </c>
      <c r="Y238" s="137">
        <f t="shared" si="62"/>
        <v>0</v>
      </c>
      <c r="Z238" s="94"/>
    </row>
    <row r="239" spans="7:26" x14ac:dyDescent="0.25">
      <c r="G239" s="131"/>
      <c r="H239" s="94">
        <v>38</v>
      </c>
      <c r="I239" s="94" t="s">
        <v>12</v>
      </c>
      <c r="J239" s="119">
        <v>837</v>
      </c>
      <c r="K239" s="132">
        <v>1</v>
      </c>
      <c r="L239" s="133">
        <f>VLOOKUP(J239,[1]Values!$A$3:$D$462,2,FALSE)</f>
        <v>0</v>
      </c>
      <c r="M239" s="96"/>
      <c r="N239" s="96">
        <f t="shared" si="57"/>
        <v>0</v>
      </c>
      <c r="O239" s="133">
        <f>VLOOKUP(J239,[1]Values!$A$3:$D$462,3,FALSE)</f>
        <v>272097</v>
      </c>
      <c r="P239" s="96">
        <v>107848</v>
      </c>
      <c r="Q239" s="133">
        <f t="shared" si="58"/>
        <v>164249</v>
      </c>
      <c r="R239" s="96">
        <f t="shared" si="59"/>
        <v>164249</v>
      </c>
      <c r="S239" s="134">
        <f>VLOOKUP(H239,[1]Rates!$A$3:$D$139,3,FALSE)</f>
        <v>9.8999999999999994E-5</v>
      </c>
      <c r="T239" s="135">
        <f t="shared" si="60"/>
        <v>16.260650999999999</v>
      </c>
      <c r="U239" s="133">
        <f>VLOOKUP(J239,[1]Values!$A$3:$D$462,4,FALSE)</f>
        <v>0</v>
      </c>
      <c r="V239" s="96">
        <v>0</v>
      </c>
      <c r="W239" s="96">
        <f t="shared" si="61"/>
        <v>0</v>
      </c>
      <c r="X239" s="136">
        <f>VLOOKUP(H239,[1]Rates!$A$3:$D$139,4,FALSE)</f>
        <v>8.6000000000000003E-5</v>
      </c>
      <c r="Y239" s="137">
        <f t="shared" si="62"/>
        <v>0</v>
      </c>
      <c r="Z239" s="94"/>
    </row>
    <row r="240" spans="7:26" x14ac:dyDescent="0.25">
      <c r="G240" s="131"/>
      <c r="H240" s="94">
        <v>45</v>
      </c>
      <c r="I240" s="94" t="s">
        <v>89</v>
      </c>
      <c r="J240" s="119">
        <v>837</v>
      </c>
      <c r="K240" s="132">
        <v>1</v>
      </c>
      <c r="L240" s="133">
        <f>VLOOKUP(J240,[1]Values!$A$3:$D$462,2,FALSE)</f>
        <v>0</v>
      </c>
      <c r="M240" s="96"/>
      <c r="N240" s="96">
        <f t="shared" si="57"/>
        <v>0</v>
      </c>
      <c r="O240" s="133">
        <f>VLOOKUP(J240,[1]Values!$A$3:$D$462,3,FALSE)</f>
        <v>272097</v>
      </c>
      <c r="P240" s="96">
        <v>107848</v>
      </c>
      <c r="Q240" s="133">
        <f t="shared" si="58"/>
        <v>164249</v>
      </c>
      <c r="R240" s="96">
        <f t="shared" si="59"/>
        <v>164249</v>
      </c>
      <c r="S240" s="134">
        <f>VLOOKUP(H240,[1]Rates!$A$3:$D$139,3,FALSE)</f>
        <v>0</v>
      </c>
      <c r="T240" s="135">
        <f t="shared" si="60"/>
        <v>0</v>
      </c>
      <c r="U240" s="133">
        <f>VLOOKUP(J240,[1]Values!$A$3:$D$462,4,FALSE)</f>
        <v>0</v>
      </c>
      <c r="V240" s="96">
        <v>0</v>
      </c>
      <c r="W240" s="96">
        <f t="shared" si="61"/>
        <v>0</v>
      </c>
      <c r="X240" s="136">
        <f>VLOOKUP(H240,[1]Rates!$A$3:$D$139,4,FALSE)</f>
        <v>0</v>
      </c>
      <c r="Y240" s="137">
        <f t="shared" si="62"/>
        <v>0</v>
      </c>
      <c r="Z240" s="94"/>
    </row>
    <row r="241" spans="7:26" x14ac:dyDescent="0.25">
      <c r="G241" s="131"/>
      <c r="H241" s="94">
        <v>55</v>
      </c>
      <c r="I241" s="94" t="s">
        <v>26</v>
      </c>
      <c r="J241" s="119">
        <v>837</v>
      </c>
      <c r="K241" s="132">
        <v>1</v>
      </c>
      <c r="L241" s="133">
        <f>VLOOKUP(J241,[1]Values!$A$3:$D$462,2,FALSE)</f>
        <v>0</v>
      </c>
      <c r="M241" s="96"/>
      <c r="N241" s="96">
        <f t="shared" si="57"/>
        <v>0</v>
      </c>
      <c r="O241" s="133">
        <f>VLOOKUP(J241,[1]Values!$A$3:$D$462,3,FALSE)</f>
        <v>272097</v>
      </c>
      <c r="P241" s="96">
        <v>107848</v>
      </c>
      <c r="Q241" s="133">
        <f t="shared" si="58"/>
        <v>164249</v>
      </c>
      <c r="R241" s="96">
        <f t="shared" si="59"/>
        <v>164249</v>
      </c>
      <c r="S241" s="134">
        <f>VLOOKUP(H241,[1]Rates!$A$3:$D$139,3,FALSE)</f>
        <v>1.45E-4</v>
      </c>
      <c r="T241" s="135">
        <f t="shared" si="60"/>
        <v>23.816105</v>
      </c>
      <c r="U241" s="133">
        <f>VLOOKUP(J241,[1]Values!$A$3:$D$462,4,FALSE)</f>
        <v>0</v>
      </c>
      <c r="V241" s="96">
        <v>0</v>
      </c>
      <c r="W241" s="96">
        <f t="shared" si="61"/>
        <v>0</v>
      </c>
      <c r="X241" s="136">
        <f>VLOOKUP(H241,[1]Rates!$A$3:$D$139,4,FALSE)</f>
        <v>1.35E-4</v>
      </c>
      <c r="Y241" s="137">
        <f t="shared" si="62"/>
        <v>0</v>
      </c>
      <c r="Z241" s="94"/>
    </row>
    <row r="242" spans="7:26" x14ac:dyDescent="0.25">
      <c r="G242" s="131"/>
      <c r="H242" s="94">
        <v>71</v>
      </c>
      <c r="I242" s="94" t="s">
        <v>18</v>
      </c>
      <c r="J242" s="119">
        <v>837</v>
      </c>
      <c r="K242" s="132">
        <v>1</v>
      </c>
      <c r="L242" s="133">
        <f>VLOOKUP(J242,[1]Values!$A$3:$D$462,2,FALSE)</f>
        <v>0</v>
      </c>
      <c r="M242" s="96"/>
      <c r="N242" s="96">
        <f t="shared" si="57"/>
        <v>0</v>
      </c>
      <c r="O242" s="133">
        <f>VLOOKUP(J242,[1]Values!$A$3:$D$462,3,FALSE)</f>
        <v>272097</v>
      </c>
      <c r="P242" s="96">
        <v>107848</v>
      </c>
      <c r="Q242" s="133">
        <f t="shared" si="58"/>
        <v>164249</v>
      </c>
      <c r="R242" s="96">
        <f t="shared" si="59"/>
        <v>164249</v>
      </c>
      <c r="S242" s="134">
        <f>VLOOKUP(H242,[1]Rates!$A$3:$D$139,3,FALSE)</f>
        <v>9.0000000000000002E-6</v>
      </c>
      <c r="T242" s="135">
        <f t="shared" si="60"/>
        <v>1.4782410000000001</v>
      </c>
      <c r="U242" s="133">
        <f>VLOOKUP(J242,[1]Values!$A$3:$D$462,4,FALSE)</f>
        <v>0</v>
      </c>
      <c r="V242" s="96">
        <v>0</v>
      </c>
      <c r="W242" s="96">
        <f t="shared" si="61"/>
        <v>0</v>
      </c>
      <c r="X242" s="136">
        <f>VLOOKUP(H242,[1]Rates!$A$3:$D$139,4,FALSE)</f>
        <v>9.0000000000000002E-6</v>
      </c>
      <c r="Y242" s="137">
        <f t="shared" si="62"/>
        <v>0</v>
      </c>
      <c r="Z242" s="94"/>
    </row>
    <row r="243" spans="7:26" x14ac:dyDescent="0.25">
      <c r="G243" s="131"/>
      <c r="H243" s="94">
        <v>72</v>
      </c>
      <c r="I243" s="94" t="s">
        <v>28</v>
      </c>
      <c r="J243" s="119">
        <v>837</v>
      </c>
      <c r="K243" s="132">
        <v>1</v>
      </c>
      <c r="L243" s="133">
        <f>VLOOKUP(J243,[1]Values!$A$3:$D$462,2,FALSE)</f>
        <v>0</v>
      </c>
      <c r="M243" s="96"/>
      <c r="N243" s="96">
        <f t="shared" si="57"/>
        <v>0</v>
      </c>
      <c r="O243" s="133">
        <f>VLOOKUP(J243,[1]Values!$A$3:$D$462,3,FALSE)</f>
        <v>272097</v>
      </c>
      <c r="P243" s="96">
        <v>107848</v>
      </c>
      <c r="Q243" s="133">
        <f t="shared" si="58"/>
        <v>164249</v>
      </c>
      <c r="R243" s="96">
        <f t="shared" si="59"/>
        <v>164249</v>
      </c>
      <c r="S243" s="134">
        <f>VLOOKUP(H243,[1]Rates!$A$3:$D$139,3,FALSE)</f>
        <v>2.5799999999999998E-4</v>
      </c>
      <c r="T243" s="135">
        <f t="shared" si="60"/>
        <v>42.376241999999998</v>
      </c>
      <c r="U243" s="133">
        <f>VLOOKUP(J243,[1]Values!$A$3:$D$462,4,FALSE)</f>
        <v>0</v>
      </c>
      <c r="V243" s="96">
        <v>0</v>
      </c>
      <c r="W243" s="96">
        <f t="shared" si="61"/>
        <v>0</v>
      </c>
      <c r="X243" s="136">
        <f>VLOOKUP(H243,[1]Rates!$A$3:$D$139,4,FALSE)</f>
        <v>2.7500000000000002E-4</v>
      </c>
      <c r="Y243" s="137">
        <f t="shared" si="62"/>
        <v>0</v>
      </c>
      <c r="Z243" s="94"/>
    </row>
    <row r="244" spans="7:26" x14ac:dyDescent="0.25">
      <c r="G244" s="131"/>
      <c r="H244" s="94">
        <v>117</v>
      </c>
      <c r="I244" s="94" t="s">
        <v>21</v>
      </c>
      <c r="J244" s="119">
        <v>837</v>
      </c>
      <c r="K244" s="132">
        <v>1</v>
      </c>
      <c r="L244" s="133">
        <f>VLOOKUP(J244,[1]Values!$A$3:$D$462,2,FALSE)</f>
        <v>0</v>
      </c>
      <c r="M244" s="96"/>
      <c r="N244" s="96">
        <f t="shared" si="57"/>
        <v>0</v>
      </c>
      <c r="O244" s="133">
        <f>VLOOKUP(J244,[1]Values!$A$3:$D$462,3,FALSE)</f>
        <v>272097</v>
      </c>
      <c r="P244" s="96">
        <v>107848</v>
      </c>
      <c r="Q244" s="133">
        <f t="shared" si="58"/>
        <v>164249</v>
      </c>
      <c r="R244" s="96">
        <f t="shared" si="59"/>
        <v>164249</v>
      </c>
      <c r="S244" s="134">
        <f>VLOOKUP(H244,[1]Rates!$A$3:$D$139,3,FALSE)</f>
        <v>2.1900000000000001E-4</v>
      </c>
      <c r="T244" s="135">
        <f t="shared" si="60"/>
        <v>35.970531000000001</v>
      </c>
      <c r="U244" s="133">
        <f>VLOOKUP(J244,[1]Values!$A$3:$D$462,4,FALSE)</f>
        <v>0</v>
      </c>
      <c r="V244" s="96">
        <v>0</v>
      </c>
      <c r="W244" s="96">
        <f t="shared" si="61"/>
        <v>0</v>
      </c>
      <c r="X244" s="136">
        <f>VLOOKUP(H244,[1]Rates!$A$3:$D$139,4,FALSE)</f>
        <v>2.34E-4</v>
      </c>
      <c r="Y244" s="137">
        <f t="shared" si="62"/>
        <v>0</v>
      </c>
      <c r="Z244" s="94"/>
    </row>
    <row r="245" spans="7:26" x14ac:dyDescent="0.25">
      <c r="G245" s="131"/>
      <c r="H245" s="94">
        <v>122</v>
      </c>
      <c r="I245" s="94" t="s">
        <v>90</v>
      </c>
      <c r="J245" s="119">
        <v>837</v>
      </c>
      <c r="K245" s="132">
        <v>1</v>
      </c>
      <c r="L245" s="133">
        <f>VLOOKUP(J245,[1]Values!$A$3:$D$462,2,FALSE)</f>
        <v>0</v>
      </c>
      <c r="M245" s="96"/>
      <c r="N245" s="96">
        <f t="shared" si="57"/>
        <v>0</v>
      </c>
      <c r="O245" s="133">
        <f>VLOOKUP(J245,[1]Values!$A$3:$D$462,3,FALSE)</f>
        <v>272097</v>
      </c>
      <c r="P245" s="96">
        <v>107848</v>
      </c>
      <c r="Q245" s="133">
        <f t="shared" si="58"/>
        <v>164249</v>
      </c>
      <c r="R245" s="96">
        <f t="shared" si="59"/>
        <v>164249</v>
      </c>
      <c r="S245" s="134">
        <f>VLOOKUP(H245,[1]Rates!$A$3:$D$139,3,FALSE)</f>
        <v>0</v>
      </c>
      <c r="T245" s="135">
        <f t="shared" si="60"/>
        <v>0</v>
      </c>
      <c r="U245" s="133">
        <f>VLOOKUP(J245,[1]Values!$A$3:$D$462,4,FALSE)</f>
        <v>0</v>
      </c>
      <c r="V245" s="96">
        <v>0</v>
      </c>
      <c r="W245" s="96">
        <f t="shared" si="61"/>
        <v>0</v>
      </c>
      <c r="X245" s="136">
        <f>VLOOKUP(H245,[1]Rates!$A$3:$D$139,4,FALSE)</f>
        <v>0</v>
      </c>
      <c r="Y245" s="137">
        <f t="shared" si="62"/>
        <v>0</v>
      </c>
      <c r="Z245" s="94"/>
    </row>
    <row r="246" spans="7:26" ht="15.75" thickBot="1" x14ac:dyDescent="0.3">
      <c r="G246" s="141"/>
      <c r="H246" s="142"/>
      <c r="I246" s="142"/>
      <c r="J246" s="143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4"/>
      <c r="Z246" s="94"/>
    </row>
    <row r="247" spans="7:26" x14ac:dyDescent="0.25">
      <c r="G247" s="94">
        <v>45</v>
      </c>
      <c r="H247" s="94" t="s">
        <v>89</v>
      </c>
      <c r="I247" s="94"/>
      <c r="J247" s="119"/>
      <c r="K247" s="132"/>
      <c r="L247" s="96"/>
      <c r="M247" s="96"/>
      <c r="N247" s="96"/>
      <c r="O247" s="96"/>
      <c r="P247" s="96"/>
      <c r="Q247" s="96"/>
      <c r="R247" s="96"/>
      <c r="S247" s="136"/>
      <c r="T247" s="135">
        <f>SUM(T209:T246)</f>
        <v>1194381.6479070003</v>
      </c>
      <c r="U247" s="96"/>
      <c r="V247" s="96"/>
      <c r="W247" s="96"/>
      <c r="X247" s="136"/>
      <c r="Y247" s="135">
        <f>SUM(Y209:Y246)</f>
        <v>84505.980910000013</v>
      </c>
      <c r="Z247" s="145">
        <f>T247+Y247</f>
        <v>1278887.6288170002</v>
      </c>
    </row>
    <row r="248" spans="7:26" x14ac:dyDescent="0.25">
      <c r="G248" s="94"/>
      <c r="H248" s="94"/>
      <c r="I248" s="94"/>
      <c r="J248" s="119"/>
      <c r="K248" s="132"/>
      <c r="L248" s="96"/>
      <c r="M248" s="96"/>
      <c r="N248" s="96"/>
      <c r="O248" s="96"/>
      <c r="P248" s="96"/>
      <c r="Q248" s="96"/>
      <c r="R248" s="96"/>
      <c r="S248" s="136"/>
      <c r="T248" s="135"/>
      <c r="U248" s="96"/>
      <c r="V248" s="96"/>
      <c r="W248" s="96"/>
      <c r="X248" s="136"/>
      <c r="Y248" s="135"/>
      <c r="Z248" s="94"/>
    </row>
    <row r="249" spans="7:26" ht="15.75" thickBot="1" x14ac:dyDescent="0.3">
      <c r="G249" s="94"/>
      <c r="H249" s="94"/>
      <c r="I249" s="94"/>
      <c r="J249" s="146" t="s">
        <v>53</v>
      </c>
      <c r="K249" s="147" t="s">
        <v>54</v>
      </c>
      <c r="L249" s="148" t="s">
        <v>55</v>
      </c>
      <c r="M249" s="148" t="s">
        <v>160</v>
      </c>
      <c r="N249" s="148" t="s">
        <v>176</v>
      </c>
      <c r="O249" s="148" t="s">
        <v>56</v>
      </c>
      <c r="P249" s="148" t="s">
        <v>161</v>
      </c>
      <c r="Q249" s="148"/>
      <c r="R249" s="148" t="s">
        <v>57</v>
      </c>
      <c r="S249" s="149" t="s">
        <v>58</v>
      </c>
      <c r="T249" s="150" t="s">
        <v>59</v>
      </c>
      <c r="U249" s="148" t="s">
        <v>60</v>
      </c>
      <c r="V249" s="148" t="s">
        <v>61</v>
      </c>
      <c r="W249" s="148" t="s">
        <v>62</v>
      </c>
      <c r="X249" s="149" t="s">
        <v>63</v>
      </c>
      <c r="Y249" s="150" t="s">
        <v>64</v>
      </c>
      <c r="Z249" s="94"/>
    </row>
    <row r="250" spans="7:26" ht="15.75" x14ac:dyDescent="0.25">
      <c r="G250" s="151">
        <v>68</v>
      </c>
      <c r="H250" s="152" t="s">
        <v>91</v>
      </c>
      <c r="I250" s="153"/>
      <c r="J250" s="154"/>
      <c r="K250" s="155"/>
      <c r="L250" s="156"/>
      <c r="M250" s="156"/>
      <c r="N250" s="156"/>
      <c r="O250" s="156"/>
      <c r="P250" s="156"/>
      <c r="Q250" s="156"/>
      <c r="R250" s="156"/>
      <c r="S250" s="157"/>
      <c r="T250" s="158"/>
      <c r="U250" s="156"/>
      <c r="V250" s="156"/>
      <c r="W250" s="156"/>
      <c r="X250" s="157"/>
      <c r="Y250" s="159"/>
      <c r="Z250" s="94"/>
    </row>
    <row r="251" spans="7:26" x14ac:dyDescent="0.25">
      <c r="G251" s="131"/>
      <c r="H251" s="94">
        <v>1</v>
      </c>
      <c r="I251" s="94" t="s">
        <v>11</v>
      </c>
      <c r="J251" s="119">
        <v>236</v>
      </c>
      <c r="K251" s="132">
        <v>1</v>
      </c>
      <c r="L251" s="133">
        <f>VLOOKUP(J251,[1]Values!$A$3:$D$462,2,FALSE)</f>
        <v>0</v>
      </c>
      <c r="M251" s="96">
        <v>-28094</v>
      </c>
      <c r="N251" s="96">
        <f t="shared" ref="N251:N268" si="63">(L251-M251)*K251</f>
        <v>28094</v>
      </c>
      <c r="O251" s="133">
        <f>VLOOKUP(J251,[1]Values!$A$3:$D$462,3,FALSE)</f>
        <v>296</v>
      </c>
      <c r="P251" s="133"/>
      <c r="Q251" s="133">
        <f t="shared" ref="Q251:Q268" si="64">(O251-P251)*K251</f>
        <v>296</v>
      </c>
      <c r="R251" s="96">
        <f t="shared" ref="R251:R268" si="65">(L251-M251+O251-P251)*K251</f>
        <v>28390</v>
      </c>
      <c r="S251" s="134">
        <f>VLOOKUP(H251,[1]Rates!$A$3:$D$139,3,FALSE)</f>
        <v>1.908E-3</v>
      </c>
      <c r="T251" s="135">
        <f t="shared" ref="T251:T268" si="66">R251*S251</f>
        <v>54.168120000000002</v>
      </c>
      <c r="U251" s="133">
        <f>VLOOKUP(J251,[1]Values!$A$3:$D$462,4,FALSE)</f>
        <v>205</v>
      </c>
      <c r="V251" s="96">
        <v>-15097</v>
      </c>
      <c r="W251" s="96">
        <f t="shared" ref="W251:W268" si="67">(U251-V251)*K251</f>
        <v>15302</v>
      </c>
      <c r="X251" s="136">
        <f>VLOOKUP(H251,[1]Rates!$A$3:$D$139,4,FALSE)</f>
        <v>2.0739999999999999E-3</v>
      </c>
      <c r="Y251" s="137">
        <f t="shared" ref="Y251:Y268" si="68">W251*X251</f>
        <v>31.736348</v>
      </c>
      <c r="Z251" s="94"/>
    </row>
    <row r="252" spans="7:26" x14ac:dyDescent="0.25">
      <c r="G252" s="131"/>
      <c r="H252" s="94">
        <v>2</v>
      </c>
      <c r="I252" s="94" t="s">
        <v>27</v>
      </c>
      <c r="J252" s="119">
        <v>236</v>
      </c>
      <c r="K252" s="132">
        <v>1</v>
      </c>
      <c r="L252" s="133">
        <f>VLOOKUP(J252,[1]Values!$A$3:$D$462,2,FALSE)</f>
        <v>0</v>
      </c>
      <c r="M252" s="96">
        <v>-28094</v>
      </c>
      <c r="N252" s="96">
        <f t="shared" si="63"/>
        <v>28094</v>
      </c>
      <c r="O252" s="133">
        <f>VLOOKUP(J252,[1]Values!$A$3:$D$462,3,FALSE)</f>
        <v>296</v>
      </c>
      <c r="P252" s="133"/>
      <c r="Q252" s="133">
        <f t="shared" si="64"/>
        <v>296</v>
      </c>
      <c r="R252" s="96">
        <f t="shared" si="65"/>
        <v>28390</v>
      </c>
      <c r="S252" s="134">
        <f>VLOOKUP(H252,[1]Rates!$A$3:$D$139,3,FALSE)</f>
        <v>2.0900000000000001E-4</v>
      </c>
      <c r="T252" s="135">
        <f t="shared" si="66"/>
        <v>5.9335100000000001</v>
      </c>
      <c r="U252" s="133">
        <f>VLOOKUP(J252,[1]Values!$A$3:$D$462,4,FALSE)</f>
        <v>205</v>
      </c>
      <c r="V252" s="96">
        <v>-15097</v>
      </c>
      <c r="W252" s="96">
        <f t="shared" si="67"/>
        <v>15302</v>
      </c>
      <c r="X252" s="136">
        <f>VLOOKUP(H252,[1]Rates!$A$3:$D$139,4,FALSE)</f>
        <v>2.3000000000000001E-4</v>
      </c>
      <c r="Y252" s="137">
        <f t="shared" si="68"/>
        <v>3.51946</v>
      </c>
      <c r="Z252" s="94"/>
    </row>
    <row r="253" spans="7:26" x14ac:dyDescent="0.25">
      <c r="G253" s="131"/>
      <c r="H253" s="94">
        <v>3</v>
      </c>
      <c r="I253" s="94" t="s">
        <v>20</v>
      </c>
      <c r="J253" s="119">
        <v>236</v>
      </c>
      <c r="K253" s="132">
        <v>1</v>
      </c>
      <c r="L253" s="133">
        <f>VLOOKUP(J253,[1]Values!$A$3:$D$462,2,FALSE)</f>
        <v>0</v>
      </c>
      <c r="M253" s="96">
        <v>-28094</v>
      </c>
      <c r="N253" s="96">
        <f t="shared" si="63"/>
        <v>28094</v>
      </c>
      <c r="O253" s="133">
        <f>VLOOKUP(J253,[1]Values!$A$3:$D$462,3,FALSE)</f>
        <v>296</v>
      </c>
      <c r="P253" s="133"/>
      <c r="Q253" s="133">
        <f t="shared" si="64"/>
        <v>296</v>
      </c>
      <c r="R253" s="96">
        <f t="shared" si="65"/>
        <v>28390</v>
      </c>
      <c r="S253" s="134">
        <f>VLOOKUP(H253,[1]Rates!$A$3:$D$139,3,FALSE)</f>
        <v>4.9299999999999995E-4</v>
      </c>
      <c r="T253" s="135">
        <f t="shared" si="66"/>
        <v>13.996269999999999</v>
      </c>
      <c r="U253" s="133">
        <f>VLOOKUP(J253,[1]Values!$A$3:$D$462,4,FALSE)</f>
        <v>205</v>
      </c>
      <c r="V253" s="96">
        <v>-15097</v>
      </c>
      <c r="W253" s="96">
        <f t="shared" si="67"/>
        <v>15302</v>
      </c>
      <c r="X253" s="136">
        <f>VLOOKUP(H253,[1]Rates!$A$3:$D$139,4,FALSE)</f>
        <v>5.2599999999999999E-4</v>
      </c>
      <c r="Y253" s="137">
        <f t="shared" si="68"/>
        <v>8.0488520000000001</v>
      </c>
      <c r="Z253" s="94"/>
    </row>
    <row r="254" spans="7:26" x14ac:dyDescent="0.25">
      <c r="G254" s="131"/>
      <c r="H254" s="94">
        <v>4</v>
      </c>
      <c r="I254" s="94" t="s">
        <v>10</v>
      </c>
      <c r="J254" s="119">
        <v>236</v>
      </c>
      <c r="K254" s="132">
        <v>0.6</v>
      </c>
      <c r="L254" s="133">
        <f>VLOOKUP(J254,[1]Values!$A$3:$D$462,2,FALSE)</f>
        <v>0</v>
      </c>
      <c r="M254" s="96">
        <v>-28094</v>
      </c>
      <c r="N254" s="96">
        <f t="shared" si="63"/>
        <v>16856.399999999998</v>
      </c>
      <c r="O254" s="133">
        <f>VLOOKUP(J254,[1]Values!$A$3:$D$462,3,FALSE)</f>
        <v>296</v>
      </c>
      <c r="P254" s="133"/>
      <c r="Q254" s="133">
        <f t="shared" si="64"/>
        <v>177.6</v>
      </c>
      <c r="R254" s="96">
        <f t="shared" si="65"/>
        <v>17034</v>
      </c>
      <c r="S254" s="134">
        <f>VLOOKUP(H254,[1]Rates!$A$3:$D$139,3,FALSE)</f>
        <v>8.1609999999999999E-3</v>
      </c>
      <c r="T254" s="135">
        <f t="shared" si="66"/>
        <v>139.01447400000001</v>
      </c>
      <c r="U254" s="133">
        <f>VLOOKUP(J254,[1]Values!$A$3:$D$462,4,FALSE)</f>
        <v>205</v>
      </c>
      <c r="V254" s="96">
        <v>-15097</v>
      </c>
      <c r="W254" s="96">
        <f t="shared" si="67"/>
        <v>9181.1999999999989</v>
      </c>
      <c r="X254" s="136">
        <f>VLOOKUP(H254,[1]Rates!$A$3:$D$139,4,FALSE)</f>
        <v>7.8399999999999997E-3</v>
      </c>
      <c r="Y254" s="137">
        <f t="shared" si="68"/>
        <v>71.980607999999989</v>
      </c>
      <c r="Z254" s="94"/>
    </row>
    <row r="255" spans="7:26" x14ac:dyDescent="0.25">
      <c r="G255" s="131"/>
      <c r="H255" s="94">
        <v>136</v>
      </c>
      <c r="I255" s="94" t="s">
        <v>139</v>
      </c>
      <c r="J255" s="119">
        <v>236</v>
      </c>
      <c r="K255" s="132">
        <v>0.6</v>
      </c>
      <c r="L255" s="133">
        <f>VLOOKUP(J255,[1]Values!$A$3:$D$462,2,FALSE)</f>
        <v>0</v>
      </c>
      <c r="M255" s="96">
        <v>-28094</v>
      </c>
      <c r="N255" s="96">
        <f t="shared" si="63"/>
        <v>16856.399999999998</v>
      </c>
      <c r="O255" s="133">
        <f>VLOOKUP(J255,[1]Values!$A$3:$D$462,3,FALSE)</f>
        <v>296</v>
      </c>
      <c r="P255" s="133"/>
      <c r="Q255" s="133">
        <f t="shared" si="64"/>
        <v>177.6</v>
      </c>
      <c r="R255" s="96">
        <f t="shared" si="65"/>
        <v>17034</v>
      </c>
      <c r="S255" s="134">
        <f>VLOOKUP(H255,[1]Rates!$A$3:$D$139,3,FALSE)</f>
        <v>2.31E-4</v>
      </c>
      <c r="T255" s="135">
        <f t="shared" si="66"/>
        <v>3.9348540000000001</v>
      </c>
      <c r="U255" s="133">
        <f>VLOOKUP(J255,[1]Values!$A$3:$D$462,4,FALSE)</f>
        <v>205</v>
      </c>
      <c r="V255" s="96">
        <v>-15097</v>
      </c>
      <c r="W255" s="96">
        <f t="shared" si="67"/>
        <v>9181.1999999999989</v>
      </c>
      <c r="X255" s="136">
        <f>VLOOKUP(H255,[1]Rates!$A$3:$D$139,4,FALSE)</f>
        <v>2.0100000000000001E-4</v>
      </c>
      <c r="Y255" s="137">
        <f t="shared" si="68"/>
        <v>1.8454211999999999</v>
      </c>
      <c r="Z255" s="94"/>
    </row>
    <row r="256" spans="7:26" x14ac:dyDescent="0.25">
      <c r="G256" s="131"/>
      <c r="H256" s="94">
        <v>6</v>
      </c>
      <c r="I256" s="94" t="s">
        <v>70</v>
      </c>
      <c r="J256" s="119">
        <v>236</v>
      </c>
      <c r="K256" s="132">
        <v>0.6</v>
      </c>
      <c r="L256" s="133">
        <f>VLOOKUP(J256,[1]Values!$A$3:$D$462,2,FALSE)</f>
        <v>0</v>
      </c>
      <c r="M256" s="96">
        <v>-28094</v>
      </c>
      <c r="N256" s="96">
        <f t="shared" si="63"/>
        <v>16856.399999999998</v>
      </c>
      <c r="O256" s="133">
        <f>VLOOKUP(J256,[1]Values!$A$3:$D$462,3,FALSE)</f>
        <v>296</v>
      </c>
      <c r="P256" s="133"/>
      <c r="Q256" s="133">
        <f t="shared" si="64"/>
        <v>177.6</v>
      </c>
      <c r="R256" s="96">
        <f t="shared" si="65"/>
        <v>17034</v>
      </c>
      <c r="S256" s="134">
        <f>VLOOKUP(H256,[1]Rates!$A$3:$D$139,3,FALSE)</f>
        <v>0</v>
      </c>
      <c r="T256" s="135">
        <f t="shared" si="66"/>
        <v>0</v>
      </c>
      <c r="U256" s="133">
        <f>VLOOKUP(J256,[1]Values!$A$3:$D$462,4,FALSE)</f>
        <v>205</v>
      </c>
      <c r="V256" s="96">
        <v>-15097</v>
      </c>
      <c r="W256" s="96">
        <f t="shared" si="67"/>
        <v>9181.1999999999989</v>
      </c>
      <c r="X256" s="136">
        <f>VLOOKUP(H256,[1]Rates!$A$3:$D$139,4,FALSE)</f>
        <v>0</v>
      </c>
      <c r="Y256" s="137">
        <f t="shared" si="68"/>
        <v>0</v>
      </c>
      <c r="Z256" s="94"/>
    </row>
    <row r="257" spans="7:26" x14ac:dyDescent="0.25">
      <c r="G257" s="131"/>
      <c r="H257" s="94">
        <v>7</v>
      </c>
      <c r="I257" s="94" t="s">
        <v>9</v>
      </c>
      <c r="J257" s="119">
        <v>236</v>
      </c>
      <c r="K257" s="132">
        <v>1</v>
      </c>
      <c r="L257" s="133">
        <f>VLOOKUP(J257,[1]Values!$A$3:$D$462,2,FALSE)</f>
        <v>0</v>
      </c>
      <c r="M257" s="96">
        <v>-28094</v>
      </c>
      <c r="N257" s="96">
        <f t="shared" si="63"/>
        <v>28094</v>
      </c>
      <c r="O257" s="133">
        <f>VLOOKUP(J257,[1]Values!$A$3:$D$462,3,FALSE)</f>
        <v>296</v>
      </c>
      <c r="P257" s="133"/>
      <c r="Q257" s="133">
        <f t="shared" si="64"/>
        <v>296</v>
      </c>
      <c r="R257" s="96">
        <f t="shared" si="65"/>
        <v>28390</v>
      </c>
      <c r="S257" s="134">
        <f>VLOOKUP(H257,[1]Rates!$A$3:$D$139,3,FALSE)</f>
        <v>1.01E-4</v>
      </c>
      <c r="T257" s="135">
        <f t="shared" si="66"/>
        <v>2.8673899999999999</v>
      </c>
      <c r="U257" s="133">
        <f>VLOOKUP(J257,[1]Values!$A$3:$D$462,4,FALSE)</f>
        <v>205</v>
      </c>
      <c r="V257" s="96">
        <v>-15097</v>
      </c>
      <c r="W257" s="96">
        <f t="shared" si="67"/>
        <v>15302</v>
      </c>
      <c r="X257" s="136">
        <f>VLOOKUP(H257,[1]Rates!$A$3:$D$139,4,FALSE)</f>
        <v>1.08E-4</v>
      </c>
      <c r="Y257" s="137">
        <f t="shared" si="68"/>
        <v>1.6526159999999999</v>
      </c>
      <c r="Z257" s="94"/>
    </row>
    <row r="258" spans="7:26" x14ac:dyDescent="0.25">
      <c r="G258" s="131"/>
      <c r="H258" s="94">
        <v>8</v>
      </c>
      <c r="I258" s="94" t="s">
        <v>23</v>
      </c>
      <c r="J258" s="119">
        <v>236</v>
      </c>
      <c r="K258" s="132">
        <v>1</v>
      </c>
      <c r="L258" s="133">
        <f>VLOOKUP(J258,[1]Values!$A$3:$D$462,2,FALSE)</f>
        <v>0</v>
      </c>
      <c r="M258" s="96">
        <v>-28094</v>
      </c>
      <c r="N258" s="96">
        <f t="shared" si="63"/>
        <v>28094</v>
      </c>
      <c r="O258" s="133">
        <f>VLOOKUP(J258,[1]Values!$A$3:$D$462,3,FALSE)</f>
        <v>296</v>
      </c>
      <c r="P258" s="133"/>
      <c r="Q258" s="133">
        <f t="shared" si="64"/>
        <v>296</v>
      </c>
      <c r="R258" s="96">
        <f t="shared" si="65"/>
        <v>28390</v>
      </c>
      <c r="S258" s="134">
        <f>VLOOKUP(H258,[1]Rates!$A$3:$D$139,3,FALSE)</f>
        <v>1.5300000000000001E-4</v>
      </c>
      <c r="T258" s="135">
        <f t="shared" si="66"/>
        <v>4.3436700000000004</v>
      </c>
      <c r="U258" s="133">
        <f>VLOOKUP(J258,[1]Values!$A$3:$D$462,4,FALSE)</f>
        <v>205</v>
      </c>
      <c r="V258" s="96">
        <v>-15097</v>
      </c>
      <c r="W258" s="96">
        <f t="shared" si="67"/>
        <v>15302</v>
      </c>
      <c r="X258" s="136">
        <f>VLOOKUP(H258,[1]Rates!$A$3:$D$139,4,FALSE)</f>
        <v>1.64E-4</v>
      </c>
      <c r="Y258" s="137">
        <f t="shared" si="68"/>
        <v>2.509528</v>
      </c>
      <c r="Z258" s="94"/>
    </row>
    <row r="259" spans="7:26" x14ac:dyDescent="0.25">
      <c r="G259" s="131"/>
      <c r="H259" s="94">
        <v>9</v>
      </c>
      <c r="I259" s="94" t="s">
        <v>0</v>
      </c>
      <c r="J259" s="119">
        <v>236</v>
      </c>
      <c r="K259" s="132">
        <v>1</v>
      </c>
      <c r="L259" s="133">
        <f>VLOOKUP(J259,[1]Values!$A$3:$D$462,2,FALSE)</f>
        <v>0</v>
      </c>
      <c r="M259" s="96">
        <v>-28094</v>
      </c>
      <c r="N259" s="96">
        <f t="shared" si="63"/>
        <v>28094</v>
      </c>
      <c r="O259" s="133">
        <f>VLOOKUP(J259,[1]Values!$A$3:$D$462,3,FALSE)</f>
        <v>296</v>
      </c>
      <c r="P259" s="133"/>
      <c r="Q259" s="133">
        <f t="shared" si="64"/>
        <v>296</v>
      </c>
      <c r="R259" s="96">
        <f t="shared" si="65"/>
        <v>28390</v>
      </c>
      <c r="S259" s="134">
        <f>VLOOKUP(H259,[1]Rates!$A$3:$D$139,3,FALSE)</f>
        <v>2.5599999999999999E-4</v>
      </c>
      <c r="T259" s="135">
        <f t="shared" si="66"/>
        <v>7.2678399999999996</v>
      </c>
      <c r="U259" s="133">
        <f>VLOOKUP(J259,[1]Values!$A$3:$D$462,4,FALSE)</f>
        <v>205</v>
      </c>
      <c r="V259" s="96">
        <v>-15097</v>
      </c>
      <c r="W259" s="96">
        <f t="shared" si="67"/>
        <v>15302</v>
      </c>
      <c r="X259" s="136">
        <f>VLOOKUP(H259,[1]Rates!$A$3:$D$139,4,FALSE)</f>
        <v>2.7599999999999999E-4</v>
      </c>
      <c r="Y259" s="137">
        <f t="shared" si="68"/>
        <v>4.2233520000000002</v>
      </c>
      <c r="Z259" s="94"/>
    </row>
    <row r="260" spans="7:26" x14ac:dyDescent="0.25">
      <c r="G260" s="131"/>
      <c r="H260" s="94">
        <v>17</v>
      </c>
      <c r="I260" s="94" t="s">
        <v>16</v>
      </c>
      <c r="J260" s="119">
        <v>236</v>
      </c>
      <c r="K260" s="132">
        <v>1</v>
      </c>
      <c r="L260" s="133">
        <f>VLOOKUP(J260,[1]Values!$A$3:$D$462,2,FALSE)</f>
        <v>0</v>
      </c>
      <c r="M260" s="96">
        <v>-28094</v>
      </c>
      <c r="N260" s="96">
        <f t="shared" si="63"/>
        <v>28094</v>
      </c>
      <c r="O260" s="133">
        <f>VLOOKUP(J260,[1]Values!$A$3:$D$462,3,FALSE)</f>
        <v>296</v>
      </c>
      <c r="P260" s="133"/>
      <c r="Q260" s="133">
        <f t="shared" si="64"/>
        <v>296</v>
      </c>
      <c r="R260" s="96">
        <f t="shared" si="65"/>
        <v>28390</v>
      </c>
      <c r="S260" s="134">
        <f>VLOOKUP(H260,[1]Rates!$A$3:$D$139,3,FALSE)</f>
        <v>6.0700000000000001E-4</v>
      </c>
      <c r="T260" s="135">
        <f t="shared" si="66"/>
        <v>17.23273</v>
      </c>
      <c r="U260" s="133">
        <f>VLOOKUP(J260,[1]Values!$A$3:$D$462,4,FALSE)</f>
        <v>205</v>
      </c>
      <c r="V260" s="96">
        <v>-15097</v>
      </c>
      <c r="W260" s="96">
        <f t="shared" si="67"/>
        <v>15302</v>
      </c>
      <c r="X260" s="136">
        <f>VLOOKUP(H260,[1]Rates!$A$3:$D$139,4,FALSE)</f>
        <v>6.4899999999999995E-4</v>
      </c>
      <c r="Y260" s="137">
        <f t="shared" si="68"/>
        <v>9.9309979999999989</v>
      </c>
      <c r="Z260" s="94"/>
    </row>
    <row r="261" spans="7:26" x14ac:dyDescent="0.25">
      <c r="G261" s="131"/>
      <c r="H261" s="94">
        <v>29</v>
      </c>
      <c r="I261" s="94" t="s">
        <v>24</v>
      </c>
      <c r="J261" s="119">
        <v>236</v>
      </c>
      <c r="K261" s="132">
        <v>1</v>
      </c>
      <c r="L261" s="133">
        <f>VLOOKUP(J261,[1]Values!$A$3:$D$462,2,FALSE)</f>
        <v>0</v>
      </c>
      <c r="M261" s="96">
        <v>-28094</v>
      </c>
      <c r="N261" s="96">
        <f t="shared" si="63"/>
        <v>28094</v>
      </c>
      <c r="O261" s="133">
        <f>VLOOKUP(J261,[1]Values!$A$3:$D$462,3,FALSE)</f>
        <v>296</v>
      </c>
      <c r="P261" s="133"/>
      <c r="Q261" s="133">
        <f t="shared" si="64"/>
        <v>296</v>
      </c>
      <c r="R261" s="96">
        <f t="shared" si="65"/>
        <v>28390</v>
      </c>
      <c r="S261" s="134">
        <f>VLOOKUP(H261,[1]Rates!$A$3:$D$139,3,FALSE)</f>
        <v>2.8760000000000001E-3</v>
      </c>
      <c r="T261" s="135">
        <f t="shared" si="66"/>
        <v>81.649640000000005</v>
      </c>
      <c r="U261" s="133">
        <f>VLOOKUP(J261,[1]Values!$A$3:$D$462,4,FALSE)</f>
        <v>205</v>
      </c>
      <c r="V261" s="96">
        <v>-15097</v>
      </c>
      <c r="W261" s="96">
        <f t="shared" si="67"/>
        <v>15302</v>
      </c>
      <c r="X261" s="136">
        <f>VLOOKUP(H261,[1]Rates!$A$3:$D$139,4,FALSE)</f>
        <v>3.1029999999999999E-3</v>
      </c>
      <c r="Y261" s="137">
        <f t="shared" si="68"/>
        <v>47.482105999999995</v>
      </c>
      <c r="Z261" s="94"/>
    </row>
    <row r="262" spans="7:26" x14ac:dyDescent="0.25">
      <c r="G262" s="131"/>
      <c r="H262" s="94">
        <v>38</v>
      </c>
      <c r="I262" s="94" t="s">
        <v>12</v>
      </c>
      <c r="J262" s="119">
        <v>236</v>
      </c>
      <c r="K262" s="132">
        <v>1</v>
      </c>
      <c r="L262" s="133">
        <f>VLOOKUP(J262,[1]Values!$A$3:$D$462,2,FALSE)</f>
        <v>0</v>
      </c>
      <c r="M262" s="96">
        <v>-28094</v>
      </c>
      <c r="N262" s="96">
        <f t="shared" si="63"/>
        <v>28094</v>
      </c>
      <c r="O262" s="133">
        <f>VLOOKUP(J262,[1]Values!$A$3:$D$462,3,FALSE)</f>
        <v>296</v>
      </c>
      <c r="P262" s="133"/>
      <c r="Q262" s="133">
        <f t="shared" si="64"/>
        <v>296</v>
      </c>
      <c r="R262" s="96">
        <f t="shared" si="65"/>
        <v>28390</v>
      </c>
      <c r="S262" s="134">
        <f>VLOOKUP(H262,[1]Rates!$A$3:$D$139,3,FALSE)</f>
        <v>9.8999999999999994E-5</v>
      </c>
      <c r="T262" s="135">
        <f t="shared" si="66"/>
        <v>2.8106099999999996</v>
      </c>
      <c r="U262" s="133">
        <f>VLOOKUP(J262,[1]Values!$A$3:$D$462,4,FALSE)</f>
        <v>205</v>
      </c>
      <c r="V262" s="96">
        <v>-15097</v>
      </c>
      <c r="W262" s="96">
        <f t="shared" si="67"/>
        <v>15302</v>
      </c>
      <c r="X262" s="136">
        <f>VLOOKUP(H262,[1]Rates!$A$3:$D$139,4,FALSE)</f>
        <v>8.6000000000000003E-5</v>
      </c>
      <c r="Y262" s="137">
        <f t="shared" si="68"/>
        <v>1.3159720000000001</v>
      </c>
      <c r="Z262" s="94"/>
    </row>
    <row r="263" spans="7:26" x14ac:dyDescent="0.25">
      <c r="G263" s="131"/>
      <c r="H263" s="94">
        <v>55</v>
      </c>
      <c r="I263" s="94" t="s">
        <v>26</v>
      </c>
      <c r="J263" s="119">
        <v>236</v>
      </c>
      <c r="K263" s="132">
        <v>1</v>
      </c>
      <c r="L263" s="133">
        <f>VLOOKUP(J263,[1]Values!$A$3:$D$462,2,FALSE)</f>
        <v>0</v>
      </c>
      <c r="M263" s="96">
        <v>-28094</v>
      </c>
      <c r="N263" s="96">
        <f t="shared" si="63"/>
        <v>28094</v>
      </c>
      <c r="O263" s="133">
        <f>VLOOKUP(J263,[1]Values!$A$3:$D$462,3,FALSE)</f>
        <v>296</v>
      </c>
      <c r="P263" s="133"/>
      <c r="Q263" s="133">
        <f t="shared" si="64"/>
        <v>296</v>
      </c>
      <c r="R263" s="96">
        <f t="shared" si="65"/>
        <v>28390</v>
      </c>
      <c r="S263" s="134">
        <f>VLOOKUP(H263,[1]Rates!$A$3:$D$139,3,FALSE)</f>
        <v>1.45E-4</v>
      </c>
      <c r="T263" s="135">
        <f t="shared" si="66"/>
        <v>4.1165500000000002</v>
      </c>
      <c r="U263" s="133">
        <f>VLOOKUP(J263,[1]Values!$A$3:$D$462,4,FALSE)</f>
        <v>205</v>
      </c>
      <c r="V263" s="96">
        <v>-15097</v>
      </c>
      <c r="W263" s="96">
        <f t="shared" si="67"/>
        <v>15302</v>
      </c>
      <c r="X263" s="136">
        <f>VLOOKUP(H263,[1]Rates!$A$3:$D$139,4,FALSE)</f>
        <v>1.35E-4</v>
      </c>
      <c r="Y263" s="137">
        <f t="shared" si="68"/>
        <v>2.0657700000000001</v>
      </c>
      <c r="Z263" s="94"/>
    </row>
    <row r="264" spans="7:26" x14ac:dyDescent="0.25">
      <c r="G264" s="131"/>
      <c r="H264" s="94">
        <v>68</v>
      </c>
      <c r="I264" s="94" t="s">
        <v>91</v>
      </c>
      <c r="J264" s="119">
        <v>236</v>
      </c>
      <c r="K264" s="132">
        <v>1</v>
      </c>
      <c r="L264" s="133">
        <f>VLOOKUP(J264,[1]Values!$A$3:$D$462,2,FALSE)</f>
        <v>0</v>
      </c>
      <c r="M264" s="96">
        <v>-28094</v>
      </c>
      <c r="N264" s="96">
        <f t="shared" si="63"/>
        <v>28094</v>
      </c>
      <c r="O264" s="133">
        <f>VLOOKUP(J264,[1]Values!$A$3:$D$462,3,FALSE)</f>
        <v>296</v>
      </c>
      <c r="P264" s="133"/>
      <c r="Q264" s="133">
        <f t="shared" si="64"/>
        <v>296</v>
      </c>
      <c r="R264" s="96">
        <f t="shared" si="65"/>
        <v>28390</v>
      </c>
      <c r="S264" s="134">
        <f>VLOOKUP(H264,[1]Rates!$A$3:$D$139,3,FALSE)</f>
        <v>0</v>
      </c>
      <c r="T264" s="135">
        <f t="shared" si="66"/>
        <v>0</v>
      </c>
      <c r="U264" s="133">
        <f>VLOOKUP(J264,[1]Values!$A$3:$D$462,4,FALSE)</f>
        <v>205</v>
      </c>
      <c r="V264" s="96">
        <v>-15097</v>
      </c>
      <c r="W264" s="96">
        <f t="shared" si="67"/>
        <v>15302</v>
      </c>
      <c r="X264" s="136">
        <f>VLOOKUP(H264,[1]Rates!$A$3:$D$139,4,FALSE)</f>
        <v>0</v>
      </c>
      <c r="Y264" s="137">
        <f t="shared" si="68"/>
        <v>0</v>
      </c>
      <c r="Z264" s="94"/>
    </row>
    <row r="265" spans="7:26" x14ac:dyDescent="0.25">
      <c r="G265" s="131"/>
      <c r="H265" s="94">
        <v>71</v>
      </c>
      <c r="I265" s="94" t="s">
        <v>18</v>
      </c>
      <c r="J265" s="119">
        <v>236</v>
      </c>
      <c r="K265" s="132">
        <v>1</v>
      </c>
      <c r="L265" s="133">
        <f>VLOOKUP(J265,[1]Values!$A$3:$D$462,2,FALSE)</f>
        <v>0</v>
      </c>
      <c r="M265" s="96">
        <v>-28094</v>
      </c>
      <c r="N265" s="96">
        <f t="shared" si="63"/>
        <v>28094</v>
      </c>
      <c r="O265" s="133">
        <f>VLOOKUP(J265,[1]Values!$A$3:$D$462,3,FALSE)</f>
        <v>296</v>
      </c>
      <c r="P265" s="133"/>
      <c r="Q265" s="133">
        <f t="shared" si="64"/>
        <v>296</v>
      </c>
      <c r="R265" s="96">
        <f t="shared" si="65"/>
        <v>28390</v>
      </c>
      <c r="S265" s="134">
        <f>VLOOKUP(H265,[1]Rates!$A$3:$D$139,3,FALSE)</f>
        <v>9.0000000000000002E-6</v>
      </c>
      <c r="T265" s="135">
        <f t="shared" si="66"/>
        <v>0.25551000000000001</v>
      </c>
      <c r="U265" s="133">
        <f>VLOOKUP(J265,[1]Values!$A$3:$D$462,4,FALSE)</f>
        <v>205</v>
      </c>
      <c r="V265" s="96">
        <v>-15097</v>
      </c>
      <c r="W265" s="96">
        <f t="shared" si="67"/>
        <v>15302</v>
      </c>
      <c r="X265" s="136">
        <f>VLOOKUP(H265,[1]Rates!$A$3:$D$139,4,FALSE)</f>
        <v>9.0000000000000002E-6</v>
      </c>
      <c r="Y265" s="137">
        <f t="shared" si="68"/>
        <v>0.13771800000000001</v>
      </c>
      <c r="Z265" s="94"/>
    </row>
    <row r="266" spans="7:26" x14ac:dyDescent="0.25">
      <c r="G266" s="131"/>
      <c r="H266" s="94">
        <v>72</v>
      </c>
      <c r="I266" s="94" t="s">
        <v>28</v>
      </c>
      <c r="J266" s="119">
        <v>236</v>
      </c>
      <c r="K266" s="132">
        <v>1</v>
      </c>
      <c r="L266" s="133">
        <f>VLOOKUP(J266,[1]Values!$A$3:$D$462,2,FALSE)</f>
        <v>0</v>
      </c>
      <c r="M266" s="96">
        <v>-28094</v>
      </c>
      <c r="N266" s="96">
        <f t="shared" si="63"/>
        <v>28094</v>
      </c>
      <c r="O266" s="133">
        <f>VLOOKUP(J266,[1]Values!$A$3:$D$462,3,FALSE)</f>
        <v>296</v>
      </c>
      <c r="P266" s="133"/>
      <c r="Q266" s="133">
        <f t="shared" si="64"/>
        <v>296</v>
      </c>
      <c r="R266" s="96">
        <f t="shared" si="65"/>
        <v>28390</v>
      </c>
      <c r="S266" s="134">
        <f>VLOOKUP(H266,[1]Rates!$A$3:$D$139,3,FALSE)</f>
        <v>2.5799999999999998E-4</v>
      </c>
      <c r="T266" s="135">
        <f t="shared" si="66"/>
        <v>7.3246199999999995</v>
      </c>
      <c r="U266" s="133">
        <f>VLOOKUP(J266,[1]Values!$A$3:$D$462,4,FALSE)</f>
        <v>205</v>
      </c>
      <c r="V266" s="96">
        <v>-15097</v>
      </c>
      <c r="W266" s="96">
        <f t="shared" si="67"/>
        <v>15302</v>
      </c>
      <c r="X266" s="136">
        <f>VLOOKUP(H266,[1]Rates!$A$3:$D$139,4,FALSE)</f>
        <v>2.7500000000000002E-4</v>
      </c>
      <c r="Y266" s="137">
        <f t="shared" si="68"/>
        <v>4.2080500000000001</v>
      </c>
      <c r="Z266" s="94"/>
    </row>
    <row r="267" spans="7:26" x14ac:dyDescent="0.25">
      <c r="G267" s="131"/>
      <c r="H267" s="94">
        <v>117</v>
      </c>
      <c r="I267" s="94" t="s">
        <v>21</v>
      </c>
      <c r="J267" s="119">
        <v>236</v>
      </c>
      <c r="K267" s="132">
        <v>1</v>
      </c>
      <c r="L267" s="133">
        <f>VLOOKUP(J267,[1]Values!$A$3:$D$462,2,FALSE)</f>
        <v>0</v>
      </c>
      <c r="M267" s="96">
        <v>-28094</v>
      </c>
      <c r="N267" s="96">
        <f t="shared" si="63"/>
        <v>28094</v>
      </c>
      <c r="O267" s="133">
        <f>VLOOKUP(J267,[1]Values!$A$3:$D$462,3,FALSE)</f>
        <v>296</v>
      </c>
      <c r="P267" s="133"/>
      <c r="Q267" s="133">
        <f t="shared" si="64"/>
        <v>296</v>
      </c>
      <c r="R267" s="96">
        <f t="shared" si="65"/>
        <v>28390</v>
      </c>
      <c r="S267" s="134">
        <f>VLOOKUP(H267,[1]Rates!$A$3:$D$139,3,FALSE)</f>
        <v>2.1900000000000001E-4</v>
      </c>
      <c r="T267" s="135">
        <f t="shared" si="66"/>
        <v>6.2174100000000001</v>
      </c>
      <c r="U267" s="133">
        <f>VLOOKUP(J267,[1]Values!$A$3:$D$462,4,FALSE)</f>
        <v>205</v>
      </c>
      <c r="V267" s="96">
        <v>-15097</v>
      </c>
      <c r="W267" s="96">
        <f t="shared" si="67"/>
        <v>15302</v>
      </c>
      <c r="X267" s="136">
        <f>VLOOKUP(H267,[1]Rates!$A$3:$D$139,4,FALSE)</f>
        <v>2.34E-4</v>
      </c>
      <c r="Y267" s="137">
        <f t="shared" si="68"/>
        <v>3.5806679999999997</v>
      </c>
      <c r="Z267" s="94"/>
    </row>
    <row r="268" spans="7:26" x14ac:dyDescent="0.25">
      <c r="G268" s="131"/>
      <c r="H268" s="94">
        <v>122</v>
      </c>
      <c r="I268" s="94" t="s">
        <v>90</v>
      </c>
      <c r="J268" s="119">
        <v>236</v>
      </c>
      <c r="K268" s="132">
        <v>0.6</v>
      </c>
      <c r="L268" s="133">
        <f>VLOOKUP(J268,[1]Values!$A$3:$D$462,2,FALSE)</f>
        <v>0</v>
      </c>
      <c r="M268" s="96">
        <v>-28094</v>
      </c>
      <c r="N268" s="96">
        <f t="shared" si="63"/>
        <v>16856.399999999998</v>
      </c>
      <c r="O268" s="133">
        <f>VLOOKUP(J268,[1]Values!$A$3:$D$462,3,FALSE)</f>
        <v>296</v>
      </c>
      <c r="P268" s="133"/>
      <c r="Q268" s="133">
        <f t="shared" si="64"/>
        <v>177.6</v>
      </c>
      <c r="R268" s="96">
        <f t="shared" si="65"/>
        <v>17034</v>
      </c>
      <c r="S268" s="134">
        <f>VLOOKUP(H268,[1]Rates!$A$3:$D$139,3,FALSE)</f>
        <v>0</v>
      </c>
      <c r="T268" s="135">
        <f t="shared" si="66"/>
        <v>0</v>
      </c>
      <c r="U268" s="133">
        <f>VLOOKUP(J268,[1]Values!$A$3:$D$462,4,FALSE)</f>
        <v>205</v>
      </c>
      <c r="V268" s="96">
        <v>-15097</v>
      </c>
      <c r="W268" s="96">
        <f t="shared" si="67"/>
        <v>9181.1999999999989</v>
      </c>
      <c r="X268" s="136">
        <f>VLOOKUP(H268,[1]Rates!$A$3:$D$139,4,FALSE)</f>
        <v>0</v>
      </c>
      <c r="Y268" s="137">
        <f t="shared" si="68"/>
        <v>0</v>
      </c>
      <c r="Z268" s="94"/>
    </row>
    <row r="269" spans="7:26" x14ac:dyDescent="0.25">
      <c r="G269" s="131"/>
      <c r="H269" s="94"/>
      <c r="I269" s="94"/>
      <c r="J269" s="119"/>
      <c r="K269" s="132"/>
      <c r="L269" s="96"/>
      <c r="M269" s="96"/>
      <c r="N269" s="96"/>
      <c r="O269" s="96"/>
      <c r="P269" s="96"/>
      <c r="Q269" s="96"/>
      <c r="R269" s="96"/>
      <c r="S269" s="136"/>
      <c r="T269" s="135"/>
      <c r="U269" s="96"/>
      <c r="V269" s="96"/>
      <c r="W269" s="96"/>
      <c r="X269" s="136"/>
      <c r="Y269" s="137"/>
      <c r="Z269" s="94"/>
    </row>
    <row r="270" spans="7:26" ht="15.75" x14ac:dyDescent="0.25">
      <c r="G270" s="139">
        <v>68</v>
      </c>
      <c r="H270" s="140" t="s">
        <v>91</v>
      </c>
      <c r="I270" s="94"/>
      <c r="J270" s="119"/>
      <c r="K270" s="132"/>
      <c r="L270" s="96"/>
      <c r="M270" s="96"/>
      <c r="N270" s="96"/>
      <c r="O270" s="96"/>
      <c r="P270" s="96"/>
      <c r="Q270" s="96"/>
      <c r="R270" s="96"/>
      <c r="S270" s="136"/>
      <c r="T270" s="135"/>
      <c r="U270" s="96"/>
      <c r="V270" s="96"/>
      <c r="W270" s="96"/>
      <c r="X270" s="136"/>
      <c r="Y270" s="137"/>
      <c r="Z270" s="94"/>
    </row>
    <row r="271" spans="7:26" x14ac:dyDescent="0.25">
      <c r="G271" s="131"/>
      <c r="H271" s="94">
        <v>1</v>
      </c>
      <c r="I271" s="94" t="s">
        <v>11</v>
      </c>
      <c r="J271" s="119">
        <v>827</v>
      </c>
      <c r="K271" s="132">
        <v>1</v>
      </c>
      <c r="L271" s="133">
        <f>VLOOKUP(J271,[1]Values!$A$3:$D$462,2,FALSE)</f>
        <v>0</v>
      </c>
      <c r="M271" s="96"/>
      <c r="N271" s="96">
        <f t="shared" ref="N271:N287" si="69">(L271-M271)*K271</f>
        <v>0</v>
      </c>
      <c r="O271" s="133">
        <f>VLOOKUP(J271,[1]Values!$A$3:$D$462,3,FALSE)</f>
        <v>5049</v>
      </c>
      <c r="P271" s="96">
        <v>681</v>
      </c>
      <c r="Q271" s="133">
        <f t="shared" ref="Q271:Q287" si="70">(O271-P271)*K271</f>
        <v>4368</v>
      </c>
      <c r="R271" s="96">
        <f t="shared" ref="R271:R287" si="71">(L271-M271+O271-P271)*K271</f>
        <v>4368</v>
      </c>
      <c r="S271" s="134">
        <f>VLOOKUP(H271,[1]Rates!$A$3:$D$139,3,FALSE)</f>
        <v>1.908E-3</v>
      </c>
      <c r="T271" s="135">
        <f t="shared" ref="T271:T287" si="72">R271*S271</f>
        <v>8.3341440000000002</v>
      </c>
      <c r="U271" s="133">
        <f>VLOOKUP(J271,[1]Values!$A$3:$D$462,4,FALSE)</f>
        <v>0</v>
      </c>
      <c r="V271" s="96"/>
      <c r="W271" s="96">
        <f t="shared" ref="W271:W287" si="73">(U271-V271)*K271</f>
        <v>0</v>
      </c>
      <c r="X271" s="136">
        <f>VLOOKUP(H271,[1]Rates!$A$3:$D$139,4,FALSE)</f>
        <v>2.0739999999999999E-3</v>
      </c>
      <c r="Y271" s="137">
        <f t="shared" ref="Y271:Y287" si="74">W271*X271</f>
        <v>0</v>
      </c>
      <c r="Z271" s="94"/>
    </row>
    <row r="272" spans="7:26" x14ac:dyDescent="0.25">
      <c r="G272" s="131"/>
      <c r="H272" s="94">
        <v>2</v>
      </c>
      <c r="I272" s="94" t="s">
        <v>27</v>
      </c>
      <c r="J272" s="119">
        <v>827</v>
      </c>
      <c r="K272" s="132">
        <v>1</v>
      </c>
      <c r="L272" s="133">
        <f>VLOOKUP(J272,[1]Values!$A$3:$D$462,2,FALSE)</f>
        <v>0</v>
      </c>
      <c r="M272" s="96"/>
      <c r="N272" s="96">
        <f t="shared" si="69"/>
        <v>0</v>
      </c>
      <c r="O272" s="133">
        <f>VLOOKUP(J272,[1]Values!$A$3:$D$462,3,FALSE)</f>
        <v>5049</v>
      </c>
      <c r="P272" s="96">
        <v>681</v>
      </c>
      <c r="Q272" s="133">
        <f t="shared" si="70"/>
        <v>4368</v>
      </c>
      <c r="R272" s="96">
        <f t="shared" si="71"/>
        <v>4368</v>
      </c>
      <c r="S272" s="134">
        <f>VLOOKUP(H272,[1]Rates!$A$3:$D$139,3,FALSE)</f>
        <v>2.0900000000000001E-4</v>
      </c>
      <c r="T272" s="135">
        <f t="shared" si="72"/>
        <v>0.91291200000000006</v>
      </c>
      <c r="U272" s="133">
        <f>VLOOKUP(J272,[1]Values!$A$3:$D$462,4,FALSE)</f>
        <v>0</v>
      </c>
      <c r="V272" s="96"/>
      <c r="W272" s="96">
        <f t="shared" si="73"/>
        <v>0</v>
      </c>
      <c r="X272" s="136">
        <f>VLOOKUP(H272,[1]Rates!$A$3:$D$139,4,FALSE)</f>
        <v>2.3000000000000001E-4</v>
      </c>
      <c r="Y272" s="137">
        <f t="shared" si="74"/>
        <v>0</v>
      </c>
      <c r="Z272" s="94"/>
    </row>
    <row r="273" spans="7:26" x14ac:dyDescent="0.25">
      <c r="G273" s="131"/>
      <c r="H273" s="94">
        <v>3</v>
      </c>
      <c r="I273" s="94" t="s">
        <v>20</v>
      </c>
      <c r="J273" s="119">
        <v>827</v>
      </c>
      <c r="K273" s="132">
        <v>1</v>
      </c>
      <c r="L273" s="133">
        <f>VLOOKUP(J273,[1]Values!$A$3:$D$462,2,FALSE)</f>
        <v>0</v>
      </c>
      <c r="M273" s="96"/>
      <c r="N273" s="96">
        <f t="shared" si="69"/>
        <v>0</v>
      </c>
      <c r="O273" s="133">
        <f>VLOOKUP(J273,[1]Values!$A$3:$D$462,3,FALSE)</f>
        <v>5049</v>
      </c>
      <c r="P273" s="96">
        <v>681</v>
      </c>
      <c r="Q273" s="133">
        <f t="shared" si="70"/>
        <v>4368</v>
      </c>
      <c r="R273" s="96">
        <f t="shared" si="71"/>
        <v>4368</v>
      </c>
      <c r="S273" s="134">
        <f>VLOOKUP(H273,[1]Rates!$A$3:$D$139,3,FALSE)</f>
        <v>4.9299999999999995E-4</v>
      </c>
      <c r="T273" s="135">
        <f t="shared" si="72"/>
        <v>2.1534239999999998</v>
      </c>
      <c r="U273" s="133">
        <f>VLOOKUP(J273,[1]Values!$A$3:$D$462,4,FALSE)</f>
        <v>0</v>
      </c>
      <c r="V273" s="96"/>
      <c r="W273" s="96">
        <f t="shared" si="73"/>
        <v>0</v>
      </c>
      <c r="X273" s="136">
        <f>VLOOKUP(H273,[1]Rates!$A$3:$D$139,4,FALSE)</f>
        <v>5.2599999999999999E-4</v>
      </c>
      <c r="Y273" s="137">
        <f t="shared" si="74"/>
        <v>0</v>
      </c>
      <c r="Z273" s="94"/>
    </row>
    <row r="274" spans="7:26" x14ac:dyDescent="0.25">
      <c r="G274" s="131"/>
      <c r="H274" s="94">
        <v>4</v>
      </c>
      <c r="I274" s="94" t="s">
        <v>10</v>
      </c>
      <c r="J274" s="119">
        <v>827</v>
      </c>
      <c r="K274" s="132">
        <v>0.6</v>
      </c>
      <c r="L274" s="133">
        <f>VLOOKUP(J274,[1]Values!$A$3:$D$462,2,FALSE)</f>
        <v>0</v>
      </c>
      <c r="M274" s="96"/>
      <c r="N274" s="96">
        <f t="shared" si="69"/>
        <v>0</v>
      </c>
      <c r="O274" s="133">
        <f>VLOOKUP(J274,[1]Values!$A$3:$D$462,3,FALSE)</f>
        <v>5049</v>
      </c>
      <c r="P274" s="96">
        <v>681</v>
      </c>
      <c r="Q274" s="133">
        <f t="shared" si="70"/>
        <v>2620.7999999999997</v>
      </c>
      <c r="R274" s="96">
        <f t="shared" si="71"/>
        <v>2620.7999999999997</v>
      </c>
      <c r="S274" s="134">
        <f>VLOOKUP(H274,[1]Rates!$A$3:$D$139,3,FALSE)</f>
        <v>8.1609999999999999E-3</v>
      </c>
      <c r="T274" s="135">
        <f t="shared" si="72"/>
        <v>21.388348799999996</v>
      </c>
      <c r="U274" s="133">
        <f>VLOOKUP(J274,[1]Values!$A$3:$D$462,4,FALSE)</f>
        <v>0</v>
      </c>
      <c r="V274" s="96"/>
      <c r="W274" s="96">
        <f t="shared" si="73"/>
        <v>0</v>
      </c>
      <c r="X274" s="136">
        <f>VLOOKUP(H274,[1]Rates!$A$3:$D$139,4,FALSE)</f>
        <v>7.8399999999999997E-3</v>
      </c>
      <c r="Y274" s="137">
        <f t="shared" si="74"/>
        <v>0</v>
      </c>
      <c r="Z274" s="94"/>
    </row>
    <row r="275" spans="7:26" x14ac:dyDescent="0.25">
      <c r="G275" s="131"/>
      <c r="H275" s="94">
        <v>136</v>
      </c>
      <c r="I275" s="94" t="s">
        <v>139</v>
      </c>
      <c r="J275" s="119">
        <v>827</v>
      </c>
      <c r="K275" s="132">
        <v>0.6</v>
      </c>
      <c r="L275" s="133">
        <f>VLOOKUP(J275,[1]Values!$A$3:$D$462,2,FALSE)</f>
        <v>0</v>
      </c>
      <c r="M275" s="96"/>
      <c r="N275" s="96">
        <f t="shared" si="69"/>
        <v>0</v>
      </c>
      <c r="O275" s="133">
        <f>VLOOKUP(J275,[1]Values!$A$3:$D$462,3,FALSE)</f>
        <v>5049</v>
      </c>
      <c r="P275" s="96">
        <v>681</v>
      </c>
      <c r="Q275" s="133">
        <f t="shared" si="70"/>
        <v>2620.7999999999997</v>
      </c>
      <c r="R275" s="96">
        <f t="shared" si="71"/>
        <v>2620.7999999999997</v>
      </c>
      <c r="S275" s="134">
        <f>VLOOKUP(H275,[1]Rates!$A$3:$D$139,3,FALSE)</f>
        <v>2.31E-4</v>
      </c>
      <c r="T275" s="135">
        <f t="shared" si="72"/>
        <v>0.60540479999999997</v>
      </c>
      <c r="U275" s="133">
        <f>VLOOKUP(J275,[1]Values!$A$3:$D$462,4,FALSE)</f>
        <v>0</v>
      </c>
      <c r="V275" s="96"/>
      <c r="W275" s="96">
        <f t="shared" si="73"/>
        <v>0</v>
      </c>
      <c r="X275" s="136">
        <f>VLOOKUP(H275,[1]Rates!$A$3:$D$139,4,FALSE)</f>
        <v>2.0100000000000001E-4</v>
      </c>
      <c r="Y275" s="137">
        <f t="shared" si="74"/>
        <v>0</v>
      </c>
      <c r="Z275" s="94"/>
    </row>
    <row r="276" spans="7:26" x14ac:dyDescent="0.25">
      <c r="G276" s="131"/>
      <c r="H276" s="94">
        <v>6</v>
      </c>
      <c r="I276" s="94" t="s">
        <v>70</v>
      </c>
      <c r="J276" s="119">
        <v>827</v>
      </c>
      <c r="K276" s="132">
        <v>0.6</v>
      </c>
      <c r="L276" s="133">
        <f>VLOOKUP(J276,[1]Values!$A$3:$D$462,2,FALSE)</f>
        <v>0</v>
      </c>
      <c r="M276" s="96"/>
      <c r="N276" s="96">
        <f t="shared" si="69"/>
        <v>0</v>
      </c>
      <c r="O276" s="133">
        <f>VLOOKUP(J276,[1]Values!$A$3:$D$462,3,FALSE)</f>
        <v>5049</v>
      </c>
      <c r="P276" s="96">
        <v>681</v>
      </c>
      <c r="Q276" s="133">
        <f t="shared" si="70"/>
        <v>2620.7999999999997</v>
      </c>
      <c r="R276" s="96">
        <f t="shared" si="71"/>
        <v>2620.7999999999997</v>
      </c>
      <c r="S276" s="134">
        <f>VLOOKUP(H276,[1]Rates!$A$3:$D$139,3,FALSE)</f>
        <v>0</v>
      </c>
      <c r="T276" s="135">
        <f t="shared" si="72"/>
        <v>0</v>
      </c>
      <c r="U276" s="133">
        <f>VLOOKUP(J276,[1]Values!$A$3:$D$462,4,FALSE)</f>
        <v>0</v>
      </c>
      <c r="V276" s="96"/>
      <c r="W276" s="96">
        <f t="shared" si="73"/>
        <v>0</v>
      </c>
      <c r="X276" s="136">
        <f>VLOOKUP(H276,[1]Rates!$A$3:$D$139,4,FALSE)</f>
        <v>0</v>
      </c>
      <c r="Y276" s="137">
        <f t="shared" si="74"/>
        <v>0</v>
      </c>
      <c r="Z276" s="94"/>
    </row>
    <row r="277" spans="7:26" x14ac:dyDescent="0.25">
      <c r="G277" s="131"/>
      <c r="H277" s="94">
        <v>7</v>
      </c>
      <c r="I277" s="94" t="s">
        <v>9</v>
      </c>
      <c r="J277" s="119">
        <v>827</v>
      </c>
      <c r="K277" s="132">
        <v>1</v>
      </c>
      <c r="L277" s="133">
        <f>VLOOKUP(J277,[1]Values!$A$3:$D$462,2,FALSE)</f>
        <v>0</v>
      </c>
      <c r="M277" s="96"/>
      <c r="N277" s="96">
        <f t="shared" si="69"/>
        <v>0</v>
      </c>
      <c r="O277" s="133">
        <f>VLOOKUP(J277,[1]Values!$A$3:$D$462,3,FALSE)</f>
        <v>5049</v>
      </c>
      <c r="P277" s="96">
        <v>681</v>
      </c>
      <c r="Q277" s="133">
        <f t="shared" si="70"/>
        <v>4368</v>
      </c>
      <c r="R277" s="96">
        <f t="shared" si="71"/>
        <v>4368</v>
      </c>
      <c r="S277" s="134">
        <f>VLOOKUP(H277,[1]Rates!$A$3:$D$139,3,FALSE)</f>
        <v>1.01E-4</v>
      </c>
      <c r="T277" s="135">
        <f t="shared" si="72"/>
        <v>0.441168</v>
      </c>
      <c r="U277" s="133">
        <f>VLOOKUP(J277,[1]Values!$A$3:$D$462,4,FALSE)</f>
        <v>0</v>
      </c>
      <c r="V277" s="96"/>
      <c r="W277" s="96">
        <f t="shared" si="73"/>
        <v>0</v>
      </c>
      <c r="X277" s="136">
        <f>VLOOKUP(H277,[1]Rates!$A$3:$D$139,4,FALSE)</f>
        <v>1.08E-4</v>
      </c>
      <c r="Y277" s="137">
        <f t="shared" si="74"/>
        <v>0</v>
      </c>
      <c r="Z277" s="94"/>
    </row>
    <row r="278" spans="7:26" x14ac:dyDescent="0.25">
      <c r="G278" s="131"/>
      <c r="H278" s="94">
        <v>8</v>
      </c>
      <c r="I278" s="94" t="s">
        <v>23</v>
      </c>
      <c r="J278" s="119">
        <v>827</v>
      </c>
      <c r="K278" s="132">
        <v>1</v>
      </c>
      <c r="L278" s="133">
        <f>VLOOKUP(J278,[1]Values!$A$3:$D$462,2,FALSE)</f>
        <v>0</v>
      </c>
      <c r="M278" s="96"/>
      <c r="N278" s="96">
        <f t="shared" si="69"/>
        <v>0</v>
      </c>
      <c r="O278" s="133">
        <f>VLOOKUP(J278,[1]Values!$A$3:$D$462,3,FALSE)</f>
        <v>5049</v>
      </c>
      <c r="P278" s="96">
        <v>681</v>
      </c>
      <c r="Q278" s="133">
        <f t="shared" si="70"/>
        <v>4368</v>
      </c>
      <c r="R278" s="96">
        <f t="shared" si="71"/>
        <v>4368</v>
      </c>
      <c r="S278" s="134">
        <f>VLOOKUP(H278,[1]Rates!$A$3:$D$139,3,FALSE)</f>
        <v>1.5300000000000001E-4</v>
      </c>
      <c r="T278" s="135">
        <f t="shared" si="72"/>
        <v>0.66830400000000001</v>
      </c>
      <c r="U278" s="133">
        <f>VLOOKUP(J278,[1]Values!$A$3:$D$462,4,FALSE)</f>
        <v>0</v>
      </c>
      <c r="V278" s="96"/>
      <c r="W278" s="96">
        <f t="shared" si="73"/>
        <v>0</v>
      </c>
      <c r="X278" s="136">
        <f>VLOOKUP(H278,[1]Rates!$A$3:$D$139,4,FALSE)</f>
        <v>1.64E-4</v>
      </c>
      <c r="Y278" s="137">
        <f t="shared" si="74"/>
        <v>0</v>
      </c>
      <c r="Z278" s="94"/>
    </row>
    <row r="279" spans="7:26" x14ac:dyDescent="0.25">
      <c r="G279" s="131"/>
      <c r="H279" s="94">
        <v>9</v>
      </c>
      <c r="I279" s="94" t="s">
        <v>0</v>
      </c>
      <c r="J279" s="119">
        <v>827</v>
      </c>
      <c r="K279" s="132">
        <v>1</v>
      </c>
      <c r="L279" s="133">
        <f>VLOOKUP(J279,[1]Values!$A$3:$D$462,2,FALSE)</f>
        <v>0</v>
      </c>
      <c r="M279" s="96"/>
      <c r="N279" s="96">
        <f t="shared" si="69"/>
        <v>0</v>
      </c>
      <c r="O279" s="133">
        <f>VLOOKUP(J279,[1]Values!$A$3:$D$462,3,FALSE)</f>
        <v>5049</v>
      </c>
      <c r="P279" s="96">
        <v>681</v>
      </c>
      <c r="Q279" s="133">
        <f t="shared" si="70"/>
        <v>4368</v>
      </c>
      <c r="R279" s="96">
        <f t="shared" si="71"/>
        <v>4368</v>
      </c>
      <c r="S279" s="134">
        <f>VLOOKUP(H279,[1]Rates!$A$3:$D$139,3,FALSE)</f>
        <v>2.5599999999999999E-4</v>
      </c>
      <c r="T279" s="135">
        <f t="shared" si="72"/>
        <v>1.1182079999999999</v>
      </c>
      <c r="U279" s="133">
        <f>VLOOKUP(J279,[1]Values!$A$3:$D$462,4,FALSE)</f>
        <v>0</v>
      </c>
      <c r="V279" s="96"/>
      <c r="W279" s="96">
        <f t="shared" si="73"/>
        <v>0</v>
      </c>
      <c r="X279" s="136">
        <f>VLOOKUP(H279,[1]Rates!$A$3:$D$139,4,FALSE)</f>
        <v>2.7599999999999999E-4</v>
      </c>
      <c r="Y279" s="137">
        <f t="shared" si="74"/>
        <v>0</v>
      </c>
      <c r="Z279" s="94"/>
    </row>
    <row r="280" spans="7:26" x14ac:dyDescent="0.25">
      <c r="G280" s="131"/>
      <c r="H280" s="94">
        <v>29</v>
      </c>
      <c r="I280" s="94" t="s">
        <v>24</v>
      </c>
      <c r="J280" s="119">
        <v>827</v>
      </c>
      <c r="K280" s="132">
        <v>1</v>
      </c>
      <c r="L280" s="133">
        <f>VLOOKUP(J280,[1]Values!$A$3:$D$462,2,FALSE)</f>
        <v>0</v>
      </c>
      <c r="M280" s="96"/>
      <c r="N280" s="96">
        <f t="shared" si="69"/>
        <v>0</v>
      </c>
      <c r="O280" s="133">
        <f>VLOOKUP(J280,[1]Values!$A$3:$D$462,3,FALSE)</f>
        <v>5049</v>
      </c>
      <c r="P280" s="96">
        <v>681</v>
      </c>
      <c r="Q280" s="133">
        <f t="shared" si="70"/>
        <v>4368</v>
      </c>
      <c r="R280" s="96">
        <f t="shared" si="71"/>
        <v>4368</v>
      </c>
      <c r="S280" s="134">
        <f>VLOOKUP(H280,[1]Rates!$A$3:$D$139,3,FALSE)</f>
        <v>2.8760000000000001E-3</v>
      </c>
      <c r="T280" s="135">
        <f t="shared" si="72"/>
        <v>12.562368000000001</v>
      </c>
      <c r="U280" s="133">
        <f>VLOOKUP(J280,[1]Values!$A$3:$D$462,4,FALSE)</f>
        <v>0</v>
      </c>
      <c r="V280" s="96"/>
      <c r="W280" s="96">
        <f t="shared" si="73"/>
        <v>0</v>
      </c>
      <c r="X280" s="136">
        <f>VLOOKUP(H280,[1]Rates!$A$3:$D$139,4,FALSE)</f>
        <v>3.1029999999999999E-3</v>
      </c>
      <c r="Y280" s="137">
        <f t="shared" si="74"/>
        <v>0</v>
      </c>
      <c r="Z280" s="94"/>
    </row>
    <row r="281" spans="7:26" x14ac:dyDescent="0.25">
      <c r="G281" s="131"/>
      <c r="H281" s="94">
        <v>38</v>
      </c>
      <c r="I281" s="94" t="s">
        <v>12</v>
      </c>
      <c r="J281" s="119">
        <v>827</v>
      </c>
      <c r="K281" s="132">
        <v>1</v>
      </c>
      <c r="L281" s="133">
        <f>VLOOKUP(J281,[1]Values!$A$3:$D$462,2,FALSE)</f>
        <v>0</v>
      </c>
      <c r="M281" s="96"/>
      <c r="N281" s="96">
        <f t="shared" si="69"/>
        <v>0</v>
      </c>
      <c r="O281" s="133">
        <f>VLOOKUP(J281,[1]Values!$A$3:$D$462,3,FALSE)</f>
        <v>5049</v>
      </c>
      <c r="P281" s="96">
        <v>681</v>
      </c>
      <c r="Q281" s="133">
        <f t="shared" si="70"/>
        <v>4368</v>
      </c>
      <c r="R281" s="96">
        <f t="shared" si="71"/>
        <v>4368</v>
      </c>
      <c r="S281" s="134">
        <f>VLOOKUP(H281,[1]Rates!$A$3:$D$139,3,FALSE)</f>
        <v>9.8999999999999994E-5</v>
      </c>
      <c r="T281" s="135">
        <f t="shared" si="72"/>
        <v>0.43243199999999998</v>
      </c>
      <c r="U281" s="133">
        <f>VLOOKUP(J281,[1]Values!$A$3:$D$462,4,FALSE)</f>
        <v>0</v>
      </c>
      <c r="V281" s="96"/>
      <c r="W281" s="96">
        <f t="shared" si="73"/>
        <v>0</v>
      </c>
      <c r="X281" s="136">
        <f>VLOOKUP(H281,[1]Rates!$A$3:$D$139,4,FALSE)</f>
        <v>8.6000000000000003E-5</v>
      </c>
      <c r="Y281" s="137">
        <f t="shared" si="74"/>
        <v>0</v>
      </c>
      <c r="Z281" s="94"/>
    </row>
    <row r="282" spans="7:26" x14ac:dyDescent="0.25">
      <c r="G282" s="131"/>
      <c r="H282" s="94">
        <v>55</v>
      </c>
      <c r="I282" s="94" t="s">
        <v>26</v>
      </c>
      <c r="J282" s="119">
        <v>827</v>
      </c>
      <c r="K282" s="132">
        <v>1</v>
      </c>
      <c r="L282" s="133">
        <f>VLOOKUP(J282,[1]Values!$A$3:$D$462,2,FALSE)</f>
        <v>0</v>
      </c>
      <c r="M282" s="96"/>
      <c r="N282" s="96">
        <f t="shared" si="69"/>
        <v>0</v>
      </c>
      <c r="O282" s="133">
        <f>VLOOKUP(J282,[1]Values!$A$3:$D$462,3,FALSE)</f>
        <v>5049</v>
      </c>
      <c r="P282" s="96">
        <v>681</v>
      </c>
      <c r="Q282" s="133">
        <f t="shared" si="70"/>
        <v>4368</v>
      </c>
      <c r="R282" s="96">
        <f t="shared" si="71"/>
        <v>4368</v>
      </c>
      <c r="S282" s="134">
        <f>VLOOKUP(H282,[1]Rates!$A$3:$D$139,3,FALSE)</f>
        <v>1.45E-4</v>
      </c>
      <c r="T282" s="135">
        <f t="shared" si="72"/>
        <v>0.63336000000000003</v>
      </c>
      <c r="U282" s="133">
        <f>VLOOKUP(J282,[1]Values!$A$3:$D$462,4,FALSE)</f>
        <v>0</v>
      </c>
      <c r="V282" s="96"/>
      <c r="W282" s="96">
        <f t="shared" si="73"/>
        <v>0</v>
      </c>
      <c r="X282" s="136">
        <f>VLOOKUP(H282,[1]Rates!$A$3:$D$139,4,FALSE)</f>
        <v>1.35E-4</v>
      </c>
      <c r="Y282" s="137">
        <f t="shared" si="74"/>
        <v>0</v>
      </c>
      <c r="Z282" s="94"/>
    </row>
    <row r="283" spans="7:26" x14ac:dyDescent="0.25">
      <c r="G283" s="131"/>
      <c r="H283" s="94">
        <v>68</v>
      </c>
      <c r="I283" s="94" t="s">
        <v>91</v>
      </c>
      <c r="J283" s="119">
        <v>827</v>
      </c>
      <c r="K283" s="132">
        <v>1</v>
      </c>
      <c r="L283" s="133">
        <f>VLOOKUP(J283,[1]Values!$A$3:$D$462,2,FALSE)</f>
        <v>0</v>
      </c>
      <c r="M283" s="96"/>
      <c r="N283" s="96">
        <f t="shared" si="69"/>
        <v>0</v>
      </c>
      <c r="O283" s="133">
        <f>VLOOKUP(J283,[1]Values!$A$3:$D$462,3,FALSE)</f>
        <v>5049</v>
      </c>
      <c r="P283" s="96">
        <v>681</v>
      </c>
      <c r="Q283" s="133">
        <f t="shared" si="70"/>
        <v>4368</v>
      </c>
      <c r="R283" s="96">
        <f t="shared" si="71"/>
        <v>4368</v>
      </c>
      <c r="S283" s="134">
        <f>VLOOKUP(H283,[1]Rates!$A$3:$D$139,3,FALSE)</f>
        <v>0</v>
      </c>
      <c r="T283" s="135">
        <f t="shared" si="72"/>
        <v>0</v>
      </c>
      <c r="U283" s="133">
        <f>VLOOKUP(J283,[1]Values!$A$3:$D$462,4,FALSE)</f>
        <v>0</v>
      </c>
      <c r="V283" s="96"/>
      <c r="W283" s="96">
        <f t="shared" si="73"/>
        <v>0</v>
      </c>
      <c r="X283" s="136">
        <f>VLOOKUP(H283,[1]Rates!$A$3:$D$139,4,FALSE)</f>
        <v>0</v>
      </c>
      <c r="Y283" s="137">
        <f t="shared" si="74"/>
        <v>0</v>
      </c>
      <c r="Z283" s="94"/>
    </row>
    <row r="284" spans="7:26" x14ac:dyDescent="0.25">
      <c r="G284" s="131"/>
      <c r="H284" s="94">
        <v>71</v>
      </c>
      <c r="I284" s="94" t="s">
        <v>18</v>
      </c>
      <c r="J284" s="119">
        <v>827</v>
      </c>
      <c r="K284" s="132">
        <v>1</v>
      </c>
      <c r="L284" s="133">
        <f>VLOOKUP(J284,[1]Values!$A$3:$D$462,2,FALSE)</f>
        <v>0</v>
      </c>
      <c r="M284" s="96"/>
      <c r="N284" s="96">
        <f t="shared" si="69"/>
        <v>0</v>
      </c>
      <c r="O284" s="133">
        <f>VLOOKUP(J284,[1]Values!$A$3:$D$462,3,FALSE)</f>
        <v>5049</v>
      </c>
      <c r="P284" s="96">
        <v>681</v>
      </c>
      <c r="Q284" s="133">
        <f t="shared" si="70"/>
        <v>4368</v>
      </c>
      <c r="R284" s="96">
        <f t="shared" si="71"/>
        <v>4368</v>
      </c>
      <c r="S284" s="134">
        <f>VLOOKUP(H284,[1]Rates!$A$3:$D$139,3,FALSE)</f>
        <v>9.0000000000000002E-6</v>
      </c>
      <c r="T284" s="135">
        <f t="shared" si="72"/>
        <v>3.9312E-2</v>
      </c>
      <c r="U284" s="133">
        <f>VLOOKUP(J284,[1]Values!$A$3:$D$462,4,FALSE)</f>
        <v>0</v>
      </c>
      <c r="V284" s="96"/>
      <c r="W284" s="96">
        <f t="shared" si="73"/>
        <v>0</v>
      </c>
      <c r="X284" s="136">
        <f>VLOOKUP(H284,[1]Rates!$A$3:$D$139,4,FALSE)</f>
        <v>9.0000000000000002E-6</v>
      </c>
      <c r="Y284" s="137">
        <f t="shared" si="74"/>
        <v>0</v>
      </c>
      <c r="Z284" s="94"/>
    </row>
    <row r="285" spans="7:26" x14ac:dyDescent="0.25">
      <c r="G285" s="131"/>
      <c r="H285" s="94">
        <v>72</v>
      </c>
      <c r="I285" s="94" t="s">
        <v>28</v>
      </c>
      <c r="J285" s="119">
        <v>827</v>
      </c>
      <c r="K285" s="132">
        <v>1</v>
      </c>
      <c r="L285" s="133">
        <f>VLOOKUP(J285,[1]Values!$A$3:$D$462,2,FALSE)</f>
        <v>0</v>
      </c>
      <c r="M285" s="96"/>
      <c r="N285" s="96">
        <f t="shared" si="69"/>
        <v>0</v>
      </c>
      <c r="O285" s="133">
        <f>VLOOKUP(J285,[1]Values!$A$3:$D$462,3,FALSE)</f>
        <v>5049</v>
      </c>
      <c r="P285" s="96">
        <v>681</v>
      </c>
      <c r="Q285" s="133">
        <f t="shared" si="70"/>
        <v>4368</v>
      </c>
      <c r="R285" s="96">
        <f t="shared" si="71"/>
        <v>4368</v>
      </c>
      <c r="S285" s="134">
        <f>VLOOKUP(H285,[1]Rates!$A$3:$D$139,3,FALSE)</f>
        <v>2.5799999999999998E-4</v>
      </c>
      <c r="T285" s="135">
        <f t="shared" si="72"/>
        <v>1.1269439999999999</v>
      </c>
      <c r="U285" s="133">
        <f>VLOOKUP(J285,[1]Values!$A$3:$D$462,4,FALSE)</f>
        <v>0</v>
      </c>
      <c r="V285" s="96"/>
      <c r="W285" s="96">
        <f t="shared" si="73"/>
        <v>0</v>
      </c>
      <c r="X285" s="136">
        <f>VLOOKUP(H285,[1]Rates!$A$3:$D$139,4,FALSE)</f>
        <v>2.7500000000000002E-4</v>
      </c>
      <c r="Y285" s="137">
        <f t="shared" si="74"/>
        <v>0</v>
      </c>
      <c r="Z285" s="94"/>
    </row>
    <row r="286" spans="7:26" x14ac:dyDescent="0.25">
      <c r="G286" s="131"/>
      <c r="H286" s="94">
        <v>117</v>
      </c>
      <c r="I286" s="94" t="s">
        <v>21</v>
      </c>
      <c r="J286" s="119">
        <v>827</v>
      </c>
      <c r="K286" s="132">
        <v>1</v>
      </c>
      <c r="L286" s="133">
        <f>VLOOKUP(J286,[1]Values!$A$3:$D$462,2,FALSE)</f>
        <v>0</v>
      </c>
      <c r="M286" s="96"/>
      <c r="N286" s="96">
        <f t="shared" si="69"/>
        <v>0</v>
      </c>
      <c r="O286" s="133">
        <f>VLOOKUP(J286,[1]Values!$A$3:$D$462,3,FALSE)</f>
        <v>5049</v>
      </c>
      <c r="P286" s="96">
        <v>681</v>
      </c>
      <c r="Q286" s="133">
        <f t="shared" si="70"/>
        <v>4368</v>
      </c>
      <c r="R286" s="96">
        <f t="shared" si="71"/>
        <v>4368</v>
      </c>
      <c r="S286" s="134">
        <f>VLOOKUP(H286,[1]Rates!$A$3:$D$139,3,FALSE)</f>
        <v>2.1900000000000001E-4</v>
      </c>
      <c r="T286" s="135">
        <f t="shared" si="72"/>
        <v>0.956592</v>
      </c>
      <c r="U286" s="133">
        <f>VLOOKUP(J286,[1]Values!$A$3:$D$462,4,FALSE)</f>
        <v>0</v>
      </c>
      <c r="V286" s="96"/>
      <c r="W286" s="96">
        <f t="shared" si="73"/>
        <v>0</v>
      </c>
      <c r="X286" s="136">
        <f>VLOOKUP(H286,[1]Rates!$A$3:$D$139,4,FALSE)</f>
        <v>2.34E-4</v>
      </c>
      <c r="Y286" s="137">
        <f t="shared" si="74"/>
        <v>0</v>
      </c>
      <c r="Z286" s="94"/>
    </row>
    <row r="287" spans="7:26" x14ac:dyDescent="0.25">
      <c r="G287" s="131"/>
      <c r="H287" s="94">
        <v>122</v>
      </c>
      <c r="I287" s="94" t="s">
        <v>90</v>
      </c>
      <c r="J287" s="119">
        <v>827</v>
      </c>
      <c r="K287" s="132">
        <v>0.6</v>
      </c>
      <c r="L287" s="133">
        <f>VLOOKUP(J287,[1]Values!$A$3:$D$462,2,FALSE)</f>
        <v>0</v>
      </c>
      <c r="M287" s="96"/>
      <c r="N287" s="96">
        <f t="shared" si="69"/>
        <v>0</v>
      </c>
      <c r="O287" s="133">
        <f>VLOOKUP(J287,[1]Values!$A$3:$D$462,3,FALSE)</f>
        <v>5049</v>
      </c>
      <c r="P287" s="96">
        <v>681</v>
      </c>
      <c r="Q287" s="133">
        <f t="shared" si="70"/>
        <v>2620.7999999999997</v>
      </c>
      <c r="R287" s="96">
        <f t="shared" si="71"/>
        <v>2620.7999999999997</v>
      </c>
      <c r="S287" s="134">
        <f>VLOOKUP(H287,[1]Rates!$A$3:$D$139,3,FALSE)</f>
        <v>0</v>
      </c>
      <c r="T287" s="135">
        <f t="shared" si="72"/>
        <v>0</v>
      </c>
      <c r="U287" s="133">
        <f>VLOOKUP(J287,[1]Values!$A$3:$D$462,4,FALSE)</f>
        <v>0</v>
      </c>
      <c r="V287" s="96"/>
      <c r="W287" s="96">
        <f t="shared" si="73"/>
        <v>0</v>
      </c>
      <c r="X287" s="136">
        <f>VLOOKUP(H287,[1]Rates!$A$3:$D$139,4,FALSE)</f>
        <v>0</v>
      </c>
      <c r="Y287" s="137">
        <f t="shared" si="74"/>
        <v>0</v>
      </c>
      <c r="Z287" s="94"/>
    </row>
    <row r="288" spans="7:26" ht="15.75" thickBot="1" x14ac:dyDescent="0.3">
      <c r="G288" s="141"/>
      <c r="H288" s="142"/>
      <c r="I288" s="142"/>
      <c r="J288" s="143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4"/>
      <c r="Z288" s="94"/>
    </row>
    <row r="289" spans="7:26" x14ac:dyDescent="0.25">
      <c r="G289" s="94">
        <v>68</v>
      </c>
      <c r="H289" s="94" t="s">
        <v>91</v>
      </c>
      <c r="I289" s="94"/>
      <c r="J289" s="119"/>
      <c r="K289" s="132"/>
      <c r="L289" s="96"/>
      <c r="M289" s="96"/>
      <c r="N289" s="96"/>
      <c r="O289" s="96"/>
      <c r="P289" s="96"/>
      <c r="Q289" s="96"/>
      <c r="R289" s="96"/>
      <c r="S289" s="136"/>
      <c r="T289" s="135">
        <f>SUM(T251:T288)</f>
        <v>402.50611959999986</v>
      </c>
      <c r="U289" s="96"/>
      <c r="V289" s="96"/>
      <c r="W289" s="96"/>
      <c r="X289" s="136"/>
      <c r="Y289" s="135">
        <f>SUM(Y251:Y288)</f>
        <v>194.23746719999997</v>
      </c>
      <c r="Z289" s="145">
        <f>T289+Y289</f>
        <v>596.74358679999978</v>
      </c>
    </row>
    <row r="290" spans="7:26" x14ac:dyDescent="0.25">
      <c r="G290" s="94"/>
      <c r="H290" s="94"/>
      <c r="I290" s="94"/>
      <c r="J290" s="119"/>
      <c r="K290" s="132"/>
      <c r="L290" s="96"/>
      <c r="M290" s="96"/>
      <c r="N290" s="96"/>
      <c r="O290" s="96"/>
      <c r="P290" s="96"/>
      <c r="Q290" s="96"/>
      <c r="R290" s="96"/>
      <c r="S290" s="136"/>
      <c r="T290" s="135"/>
      <c r="U290" s="96"/>
      <c r="V290" s="96"/>
      <c r="W290" s="96"/>
      <c r="X290" s="136"/>
      <c r="Y290" s="135"/>
      <c r="Z290" s="94"/>
    </row>
    <row r="291" spans="7:26" ht="15.75" thickBot="1" x14ac:dyDescent="0.3">
      <c r="G291" s="94"/>
      <c r="H291" s="94"/>
      <c r="I291" s="94"/>
      <c r="J291" s="146" t="s">
        <v>53</v>
      </c>
      <c r="K291" s="147" t="s">
        <v>54</v>
      </c>
      <c r="L291" s="148" t="s">
        <v>55</v>
      </c>
      <c r="M291" s="148" t="s">
        <v>160</v>
      </c>
      <c r="N291" s="148" t="s">
        <v>176</v>
      </c>
      <c r="O291" s="148" t="s">
        <v>56</v>
      </c>
      <c r="P291" s="148" t="s">
        <v>161</v>
      </c>
      <c r="Q291" s="148"/>
      <c r="R291" s="148" t="s">
        <v>57</v>
      </c>
      <c r="S291" s="149" t="s">
        <v>58</v>
      </c>
      <c r="T291" s="150" t="s">
        <v>59</v>
      </c>
      <c r="U291" s="148" t="s">
        <v>60</v>
      </c>
      <c r="V291" s="148" t="s">
        <v>61</v>
      </c>
      <c r="W291" s="148" t="s">
        <v>62</v>
      </c>
      <c r="X291" s="149" t="s">
        <v>63</v>
      </c>
      <c r="Y291" s="150" t="s">
        <v>64</v>
      </c>
      <c r="Z291" s="94"/>
    </row>
    <row r="292" spans="7:26" ht="15.75" x14ac:dyDescent="0.25">
      <c r="G292" s="151">
        <v>73</v>
      </c>
      <c r="H292" s="152" t="s">
        <v>92</v>
      </c>
      <c r="I292" s="153"/>
      <c r="J292" s="154"/>
      <c r="K292" s="155"/>
      <c r="L292" s="156"/>
      <c r="M292" s="156"/>
      <c r="N292" s="156"/>
      <c r="O292" s="156"/>
      <c r="P292" s="156"/>
      <c r="Q292" s="156"/>
      <c r="R292" s="156"/>
      <c r="S292" s="157"/>
      <c r="T292" s="158"/>
      <c r="U292" s="156"/>
      <c r="V292" s="156"/>
      <c r="W292" s="156"/>
      <c r="X292" s="157"/>
      <c r="Y292" s="159"/>
      <c r="Z292" s="94"/>
    </row>
    <row r="293" spans="7:26" x14ac:dyDescent="0.25">
      <c r="G293" s="131"/>
      <c r="H293" s="94">
        <v>1</v>
      </c>
      <c r="I293" s="94" t="s">
        <v>11</v>
      </c>
      <c r="J293" s="119">
        <v>246</v>
      </c>
      <c r="K293" s="132">
        <v>1</v>
      </c>
      <c r="L293" s="133">
        <f>VLOOKUP(J293,[1]Values!$A$3:$D$462,2,FALSE)</f>
        <v>16651419</v>
      </c>
      <c r="M293" s="96">
        <v>2057529</v>
      </c>
      <c r="N293" s="96">
        <f t="shared" ref="N293:N310" si="75">(L293-M293)*K293</f>
        <v>14593890</v>
      </c>
      <c r="O293" s="133">
        <f>VLOOKUP(J293,[1]Values!$A$3:$D$462,3,FALSE)</f>
        <v>73602</v>
      </c>
      <c r="P293" s="133"/>
      <c r="Q293" s="133">
        <f t="shared" ref="Q293:Q310" si="76">(O293-P293)*K293</f>
        <v>73602</v>
      </c>
      <c r="R293" s="96">
        <f t="shared" ref="R293:R310" si="77">(L293-M293+O293-P293)*K293</f>
        <v>14667492</v>
      </c>
      <c r="S293" s="134">
        <f>VLOOKUP(H293,[1]Rates!$A$3:$D$139,3,FALSE)</f>
        <v>1.908E-3</v>
      </c>
      <c r="T293" s="135">
        <f t="shared" ref="T293:T310" si="78">R293*S293</f>
        <v>27985.574735999999</v>
      </c>
      <c r="U293" s="133">
        <f>VLOOKUP(J293,[1]Values!$A$3:$D$462,4,FALSE)</f>
        <v>2081772</v>
      </c>
      <c r="V293" s="96">
        <v>8841</v>
      </c>
      <c r="W293" s="96">
        <f t="shared" ref="W293:W310" si="79">(U293-V293)*K293</f>
        <v>2072931</v>
      </c>
      <c r="X293" s="136">
        <f>VLOOKUP(H293,[1]Rates!$A$3:$D$139,4,FALSE)</f>
        <v>2.0739999999999999E-3</v>
      </c>
      <c r="Y293" s="137">
        <f t="shared" ref="Y293:Y310" si="80">W293*X293</f>
        <v>4299.2588939999996</v>
      </c>
      <c r="Z293" s="94"/>
    </row>
    <row r="294" spans="7:26" x14ac:dyDescent="0.25">
      <c r="G294" s="131"/>
      <c r="H294" s="94">
        <v>2</v>
      </c>
      <c r="I294" s="94" t="s">
        <v>27</v>
      </c>
      <c r="J294" s="119">
        <v>246</v>
      </c>
      <c r="K294" s="132">
        <v>1</v>
      </c>
      <c r="L294" s="133">
        <f>VLOOKUP(J294,[1]Values!$A$3:$D$462,2,FALSE)</f>
        <v>16651419</v>
      </c>
      <c r="M294" s="96">
        <v>2057529</v>
      </c>
      <c r="N294" s="96">
        <f t="shared" si="75"/>
        <v>14593890</v>
      </c>
      <c r="O294" s="133">
        <f>VLOOKUP(J294,[1]Values!$A$3:$D$462,3,FALSE)</f>
        <v>73602</v>
      </c>
      <c r="P294" s="133"/>
      <c r="Q294" s="133">
        <f t="shared" si="76"/>
        <v>73602</v>
      </c>
      <c r="R294" s="96">
        <f t="shared" si="77"/>
        <v>14667492</v>
      </c>
      <c r="S294" s="134">
        <f>VLOOKUP(H294,[1]Rates!$A$3:$D$139,3,FALSE)</f>
        <v>2.0900000000000001E-4</v>
      </c>
      <c r="T294" s="135">
        <f t="shared" si="78"/>
        <v>3065.5058280000003</v>
      </c>
      <c r="U294" s="133">
        <f>VLOOKUP(J294,[1]Values!$A$3:$D$462,4,FALSE)</f>
        <v>2081772</v>
      </c>
      <c r="V294" s="96">
        <v>8841</v>
      </c>
      <c r="W294" s="96">
        <f t="shared" si="79"/>
        <v>2072931</v>
      </c>
      <c r="X294" s="136">
        <f>VLOOKUP(H294,[1]Rates!$A$3:$D$139,4,FALSE)</f>
        <v>2.3000000000000001E-4</v>
      </c>
      <c r="Y294" s="137">
        <f t="shared" si="80"/>
        <v>476.77413000000001</v>
      </c>
      <c r="Z294" s="94"/>
    </row>
    <row r="295" spans="7:26" x14ac:dyDescent="0.25">
      <c r="G295" s="131"/>
      <c r="H295" s="94">
        <v>3</v>
      </c>
      <c r="I295" s="94" t="s">
        <v>20</v>
      </c>
      <c r="J295" s="119">
        <v>246</v>
      </c>
      <c r="K295" s="132">
        <v>1</v>
      </c>
      <c r="L295" s="133">
        <f>VLOOKUP(J295,[1]Values!$A$3:$D$462,2,FALSE)</f>
        <v>16651419</v>
      </c>
      <c r="M295" s="96">
        <v>2057529</v>
      </c>
      <c r="N295" s="96">
        <f t="shared" si="75"/>
        <v>14593890</v>
      </c>
      <c r="O295" s="133">
        <f>VLOOKUP(J295,[1]Values!$A$3:$D$462,3,FALSE)</f>
        <v>73602</v>
      </c>
      <c r="P295" s="133"/>
      <c r="Q295" s="133">
        <f t="shared" si="76"/>
        <v>73602</v>
      </c>
      <c r="R295" s="96">
        <f t="shared" si="77"/>
        <v>14667492</v>
      </c>
      <c r="S295" s="134">
        <f>VLOOKUP(H295,[1]Rates!$A$3:$D$139,3,FALSE)</f>
        <v>4.9299999999999995E-4</v>
      </c>
      <c r="T295" s="135">
        <f t="shared" si="78"/>
        <v>7231.0735559999994</v>
      </c>
      <c r="U295" s="133">
        <f>VLOOKUP(J295,[1]Values!$A$3:$D$462,4,FALSE)</f>
        <v>2081772</v>
      </c>
      <c r="V295" s="96">
        <v>8841</v>
      </c>
      <c r="W295" s="96">
        <f t="shared" si="79"/>
        <v>2072931</v>
      </c>
      <c r="X295" s="136">
        <f>VLOOKUP(H295,[1]Rates!$A$3:$D$139,4,FALSE)</f>
        <v>5.2599999999999999E-4</v>
      </c>
      <c r="Y295" s="137">
        <f t="shared" si="80"/>
        <v>1090.3617059999999</v>
      </c>
      <c r="Z295" s="94"/>
    </row>
    <row r="296" spans="7:26" x14ac:dyDescent="0.25">
      <c r="G296" s="131"/>
      <c r="H296" s="94">
        <v>4</v>
      </c>
      <c r="I296" s="94" t="s">
        <v>10</v>
      </c>
      <c r="J296" s="119">
        <v>246</v>
      </c>
      <c r="K296" s="132">
        <v>0.6</v>
      </c>
      <c r="L296" s="133">
        <f>VLOOKUP(J296,[1]Values!$A$3:$D$462,2,FALSE)</f>
        <v>16651419</v>
      </c>
      <c r="M296" s="96">
        <v>2057529</v>
      </c>
      <c r="N296" s="96">
        <f t="shared" si="75"/>
        <v>8756334</v>
      </c>
      <c r="O296" s="133">
        <f>VLOOKUP(J296,[1]Values!$A$3:$D$462,3,FALSE)</f>
        <v>73602</v>
      </c>
      <c r="P296" s="133"/>
      <c r="Q296" s="133">
        <f t="shared" si="76"/>
        <v>44161.2</v>
      </c>
      <c r="R296" s="96">
        <f t="shared" si="77"/>
        <v>8800495.1999999993</v>
      </c>
      <c r="S296" s="134">
        <f>VLOOKUP(H296,[1]Rates!$A$3:$D$139,3,FALSE)</f>
        <v>8.1609999999999999E-3</v>
      </c>
      <c r="T296" s="135">
        <f t="shared" si="78"/>
        <v>71820.841327199989</v>
      </c>
      <c r="U296" s="133">
        <f>VLOOKUP(J296,[1]Values!$A$3:$D$462,4,FALSE)</f>
        <v>2081772</v>
      </c>
      <c r="V296" s="96">
        <v>8841</v>
      </c>
      <c r="W296" s="96">
        <f t="shared" si="79"/>
        <v>1243758.5999999999</v>
      </c>
      <c r="X296" s="136">
        <f>VLOOKUP(H296,[1]Rates!$A$3:$D$139,4,FALSE)</f>
        <v>7.8399999999999997E-3</v>
      </c>
      <c r="Y296" s="137">
        <f t="shared" si="80"/>
        <v>9751.0674239999989</v>
      </c>
      <c r="Z296" s="94"/>
    </row>
    <row r="297" spans="7:26" x14ac:dyDescent="0.25">
      <c r="G297" s="131"/>
      <c r="H297" s="94">
        <v>136</v>
      </c>
      <c r="I297" s="94" t="s">
        <v>139</v>
      </c>
      <c r="J297" s="119">
        <v>246</v>
      </c>
      <c r="K297" s="132">
        <v>0.6</v>
      </c>
      <c r="L297" s="133">
        <f>VLOOKUP(J297,[1]Values!$A$3:$D$462,2,FALSE)</f>
        <v>16651419</v>
      </c>
      <c r="M297" s="96">
        <v>2057529</v>
      </c>
      <c r="N297" s="96">
        <f t="shared" si="75"/>
        <v>8756334</v>
      </c>
      <c r="O297" s="133">
        <f>VLOOKUP(J297,[1]Values!$A$3:$D$462,3,FALSE)</f>
        <v>73602</v>
      </c>
      <c r="P297" s="133"/>
      <c r="Q297" s="133">
        <f t="shared" si="76"/>
        <v>44161.2</v>
      </c>
      <c r="R297" s="96">
        <f t="shared" si="77"/>
        <v>8800495.1999999993</v>
      </c>
      <c r="S297" s="134">
        <f>VLOOKUP(H297,[1]Rates!$A$3:$D$139,3,FALSE)</f>
        <v>2.31E-4</v>
      </c>
      <c r="T297" s="135">
        <f t="shared" si="78"/>
        <v>2032.9143912</v>
      </c>
      <c r="U297" s="133">
        <f>VLOOKUP(J297,[1]Values!$A$3:$D$462,4,FALSE)</f>
        <v>2081772</v>
      </c>
      <c r="V297" s="96">
        <v>8841</v>
      </c>
      <c r="W297" s="96">
        <f t="shared" si="79"/>
        <v>1243758.5999999999</v>
      </c>
      <c r="X297" s="136">
        <f>VLOOKUP(H297,[1]Rates!$A$3:$D$139,4,FALSE)</f>
        <v>2.0100000000000001E-4</v>
      </c>
      <c r="Y297" s="137">
        <f t="shared" si="80"/>
        <v>249.99547859999998</v>
      </c>
      <c r="Z297" s="94"/>
    </row>
    <row r="298" spans="7:26" x14ac:dyDescent="0.25">
      <c r="G298" s="131"/>
      <c r="H298" s="94">
        <v>6</v>
      </c>
      <c r="I298" s="94" t="s">
        <v>70</v>
      </c>
      <c r="J298" s="119">
        <v>246</v>
      </c>
      <c r="K298" s="132">
        <v>0.6</v>
      </c>
      <c r="L298" s="133">
        <f>VLOOKUP(J298,[1]Values!$A$3:$D$462,2,FALSE)</f>
        <v>16651419</v>
      </c>
      <c r="M298" s="96">
        <v>2057529</v>
      </c>
      <c r="N298" s="96">
        <f t="shared" si="75"/>
        <v>8756334</v>
      </c>
      <c r="O298" s="133">
        <f>VLOOKUP(J298,[1]Values!$A$3:$D$462,3,FALSE)</f>
        <v>73602</v>
      </c>
      <c r="P298" s="133"/>
      <c r="Q298" s="133">
        <f t="shared" si="76"/>
        <v>44161.2</v>
      </c>
      <c r="R298" s="96">
        <f t="shared" si="77"/>
        <v>8800495.1999999993</v>
      </c>
      <c r="S298" s="134">
        <f>VLOOKUP(H298,[1]Rates!$A$3:$D$139,3,FALSE)</f>
        <v>0</v>
      </c>
      <c r="T298" s="135">
        <f t="shared" si="78"/>
        <v>0</v>
      </c>
      <c r="U298" s="133">
        <f>VLOOKUP(J298,[1]Values!$A$3:$D$462,4,FALSE)</f>
        <v>2081772</v>
      </c>
      <c r="V298" s="96">
        <v>8841</v>
      </c>
      <c r="W298" s="96">
        <f t="shared" si="79"/>
        <v>1243758.5999999999</v>
      </c>
      <c r="X298" s="136">
        <f>VLOOKUP(H298,[1]Rates!$A$3:$D$139,4,FALSE)</f>
        <v>0</v>
      </c>
      <c r="Y298" s="137">
        <f t="shared" si="80"/>
        <v>0</v>
      </c>
      <c r="Z298" s="94"/>
    </row>
    <row r="299" spans="7:26" x14ac:dyDescent="0.25">
      <c r="G299" s="131"/>
      <c r="H299" s="94">
        <v>7</v>
      </c>
      <c r="I299" s="94" t="s">
        <v>9</v>
      </c>
      <c r="J299" s="119">
        <v>246</v>
      </c>
      <c r="K299" s="132">
        <v>1</v>
      </c>
      <c r="L299" s="133">
        <f>VLOOKUP(J299,[1]Values!$A$3:$D$462,2,FALSE)</f>
        <v>16651419</v>
      </c>
      <c r="M299" s="96">
        <v>2057529</v>
      </c>
      <c r="N299" s="96">
        <f t="shared" si="75"/>
        <v>14593890</v>
      </c>
      <c r="O299" s="133">
        <f>VLOOKUP(J299,[1]Values!$A$3:$D$462,3,FALSE)</f>
        <v>73602</v>
      </c>
      <c r="P299" s="133"/>
      <c r="Q299" s="133">
        <f t="shared" si="76"/>
        <v>73602</v>
      </c>
      <c r="R299" s="96">
        <f t="shared" si="77"/>
        <v>14667492</v>
      </c>
      <c r="S299" s="134">
        <f>VLOOKUP(H299,[1]Rates!$A$3:$D$139,3,FALSE)</f>
        <v>1.01E-4</v>
      </c>
      <c r="T299" s="135">
        <f t="shared" si="78"/>
        <v>1481.416692</v>
      </c>
      <c r="U299" s="133">
        <f>VLOOKUP(J299,[1]Values!$A$3:$D$462,4,FALSE)</f>
        <v>2081772</v>
      </c>
      <c r="V299" s="96">
        <v>8841</v>
      </c>
      <c r="W299" s="96">
        <f t="shared" si="79"/>
        <v>2072931</v>
      </c>
      <c r="X299" s="136">
        <f>VLOOKUP(H299,[1]Rates!$A$3:$D$139,4,FALSE)</f>
        <v>1.08E-4</v>
      </c>
      <c r="Y299" s="137">
        <f t="shared" si="80"/>
        <v>223.87654799999999</v>
      </c>
      <c r="Z299" s="94"/>
    </row>
    <row r="300" spans="7:26" x14ac:dyDescent="0.25">
      <c r="G300" s="131"/>
      <c r="H300" s="94">
        <v>8</v>
      </c>
      <c r="I300" s="94" t="s">
        <v>23</v>
      </c>
      <c r="J300" s="119">
        <v>246</v>
      </c>
      <c r="K300" s="132">
        <v>1</v>
      </c>
      <c r="L300" s="133">
        <f>VLOOKUP(J300,[1]Values!$A$3:$D$462,2,FALSE)</f>
        <v>16651419</v>
      </c>
      <c r="M300" s="96">
        <v>2057529</v>
      </c>
      <c r="N300" s="96">
        <f t="shared" si="75"/>
        <v>14593890</v>
      </c>
      <c r="O300" s="133">
        <f>VLOOKUP(J300,[1]Values!$A$3:$D$462,3,FALSE)</f>
        <v>73602</v>
      </c>
      <c r="P300" s="133"/>
      <c r="Q300" s="133">
        <f t="shared" si="76"/>
        <v>73602</v>
      </c>
      <c r="R300" s="96">
        <f t="shared" si="77"/>
        <v>14667492</v>
      </c>
      <c r="S300" s="134">
        <f>VLOOKUP(H300,[1]Rates!$A$3:$D$139,3,FALSE)</f>
        <v>1.5300000000000001E-4</v>
      </c>
      <c r="T300" s="135">
        <f t="shared" si="78"/>
        <v>2244.126276</v>
      </c>
      <c r="U300" s="133">
        <f>VLOOKUP(J300,[1]Values!$A$3:$D$462,4,FALSE)</f>
        <v>2081772</v>
      </c>
      <c r="V300" s="96">
        <v>8841</v>
      </c>
      <c r="W300" s="96">
        <f t="shared" si="79"/>
        <v>2072931</v>
      </c>
      <c r="X300" s="136">
        <f>VLOOKUP(H300,[1]Rates!$A$3:$D$139,4,FALSE)</f>
        <v>1.64E-4</v>
      </c>
      <c r="Y300" s="137">
        <f t="shared" si="80"/>
        <v>339.96068400000001</v>
      </c>
      <c r="Z300" s="94"/>
    </row>
    <row r="301" spans="7:26" x14ac:dyDescent="0.25">
      <c r="G301" s="131"/>
      <c r="H301" s="94">
        <v>9</v>
      </c>
      <c r="I301" s="94" t="s">
        <v>0</v>
      </c>
      <c r="J301" s="119">
        <v>246</v>
      </c>
      <c r="K301" s="132">
        <v>1</v>
      </c>
      <c r="L301" s="133">
        <f>VLOOKUP(J301,[1]Values!$A$3:$D$462,2,FALSE)</f>
        <v>16651419</v>
      </c>
      <c r="M301" s="96">
        <v>2057529</v>
      </c>
      <c r="N301" s="96">
        <f t="shared" si="75"/>
        <v>14593890</v>
      </c>
      <c r="O301" s="133">
        <f>VLOOKUP(J301,[1]Values!$A$3:$D$462,3,FALSE)</f>
        <v>73602</v>
      </c>
      <c r="P301" s="133"/>
      <c r="Q301" s="133">
        <f t="shared" si="76"/>
        <v>73602</v>
      </c>
      <c r="R301" s="96">
        <f t="shared" si="77"/>
        <v>14667492</v>
      </c>
      <c r="S301" s="134">
        <f>VLOOKUP(H301,[1]Rates!$A$3:$D$139,3,FALSE)</f>
        <v>2.5599999999999999E-4</v>
      </c>
      <c r="T301" s="135">
        <f t="shared" si="78"/>
        <v>3754.8779519999998</v>
      </c>
      <c r="U301" s="133">
        <f>VLOOKUP(J301,[1]Values!$A$3:$D$462,4,FALSE)</f>
        <v>2081772</v>
      </c>
      <c r="V301" s="96">
        <v>8841</v>
      </c>
      <c r="W301" s="96">
        <f t="shared" si="79"/>
        <v>2072931</v>
      </c>
      <c r="X301" s="136">
        <f>VLOOKUP(H301,[1]Rates!$A$3:$D$139,4,FALSE)</f>
        <v>2.7599999999999999E-4</v>
      </c>
      <c r="Y301" s="137">
        <f t="shared" si="80"/>
        <v>572.12895600000002</v>
      </c>
      <c r="Z301" s="94"/>
    </row>
    <row r="302" spans="7:26" x14ac:dyDescent="0.25">
      <c r="G302" s="131"/>
      <c r="H302" s="94">
        <v>17</v>
      </c>
      <c r="I302" s="94" t="s">
        <v>16</v>
      </c>
      <c r="J302" s="119">
        <v>246</v>
      </c>
      <c r="K302" s="132">
        <v>1</v>
      </c>
      <c r="L302" s="133">
        <f>VLOOKUP(J302,[1]Values!$A$3:$D$462,2,FALSE)</f>
        <v>16651419</v>
      </c>
      <c r="M302" s="96">
        <v>2057529</v>
      </c>
      <c r="N302" s="96">
        <f t="shared" si="75"/>
        <v>14593890</v>
      </c>
      <c r="O302" s="133">
        <f>VLOOKUP(J302,[1]Values!$A$3:$D$462,3,FALSE)</f>
        <v>73602</v>
      </c>
      <c r="P302" s="133"/>
      <c r="Q302" s="133">
        <f t="shared" si="76"/>
        <v>73602</v>
      </c>
      <c r="R302" s="96">
        <f t="shared" si="77"/>
        <v>14667492</v>
      </c>
      <c r="S302" s="134">
        <f>VLOOKUP(H302,[1]Rates!$A$3:$D$139,3,FALSE)</f>
        <v>6.0700000000000001E-4</v>
      </c>
      <c r="T302" s="135">
        <f t="shared" si="78"/>
        <v>8903.167644000001</v>
      </c>
      <c r="U302" s="133">
        <f>VLOOKUP(J302,[1]Values!$A$3:$D$462,4,FALSE)</f>
        <v>2081772</v>
      </c>
      <c r="V302" s="96">
        <v>8841</v>
      </c>
      <c r="W302" s="96">
        <f t="shared" si="79"/>
        <v>2072931</v>
      </c>
      <c r="X302" s="136">
        <f>VLOOKUP(H302,[1]Rates!$A$3:$D$139,4,FALSE)</f>
        <v>6.4899999999999995E-4</v>
      </c>
      <c r="Y302" s="137">
        <f t="shared" si="80"/>
        <v>1345.3322189999999</v>
      </c>
      <c r="Z302" s="94"/>
    </row>
    <row r="303" spans="7:26" x14ac:dyDescent="0.25">
      <c r="G303" s="131"/>
      <c r="H303" s="94">
        <v>29</v>
      </c>
      <c r="I303" s="94" t="s">
        <v>24</v>
      </c>
      <c r="J303" s="119">
        <v>246</v>
      </c>
      <c r="K303" s="132">
        <v>1</v>
      </c>
      <c r="L303" s="133">
        <f>VLOOKUP(J303,[1]Values!$A$3:$D$462,2,FALSE)</f>
        <v>16651419</v>
      </c>
      <c r="M303" s="96">
        <v>2057529</v>
      </c>
      <c r="N303" s="96">
        <f t="shared" si="75"/>
        <v>14593890</v>
      </c>
      <c r="O303" s="133">
        <f>VLOOKUP(J303,[1]Values!$A$3:$D$462,3,FALSE)</f>
        <v>73602</v>
      </c>
      <c r="P303" s="133"/>
      <c r="Q303" s="133">
        <f t="shared" si="76"/>
        <v>73602</v>
      </c>
      <c r="R303" s="96">
        <f t="shared" si="77"/>
        <v>14667492</v>
      </c>
      <c r="S303" s="134">
        <f>VLOOKUP(H303,[1]Rates!$A$3:$D$139,3,FALSE)</f>
        <v>2.8760000000000001E-3</v>
      </c>
      <c r="T303" s="135">
        <f t="shared" si="78"/>
        <v>42183.706991999999</v>
      </c>
      <c r="U303" s="133">
        <f>VLOOKUP(J303,[1]Values!$A$3:$D$462,4,FALSE)</f>
        <v>2081772</v>
      </c>
      <c r="V303" s="96">
        <v>8841</v>
      </c>
      <c r="W303" s="96">
        <f t="shared" si="79"/>
        <v>2072931</v>
      </c>
      <c r="X303" s="136">
        <f>VLOOKUP(H303,[1]Rates!$A$3:$D$139,4,FALSE)</f>
        <v>3.1029999999999999E-3</v>
      </c>
      <c r="Y303" s="137">
        <f t="shared" si="80"/>
        <v>6432.3048929999995</v>
      </c>
      <c r="Z303" s="94"/>
    </row>
    <row r="304" spans="7:26" x14ac:dyDescent="0.25">
      <c r="G304" s="131"/>
      <c r="H304" s="94">
        <v>38</v>
      </c>
      <c r="I304" s="94" t="s">
        <v>12</v>
      </c>
      <c r="J304" s="119">
        <v>246</v>
      </c>
      <c r="K304" s="132">
        <v>1</v>
      </c>
      <c r="L304" s="133">
        <f>VLOOKUP(J304,[1]Values!$A$3:$D$462,2,FALSE)</f>
        <v>16651419</v>
      </c>
      <c r="M304" s="96">
        <v>2057529</v>
      </c>
      <c r="N304" s="96">
        <f t="shared" si="75"/>
        <v>14593890</v>
      </c>
      <c r="O304" s="133">
        <f>VLOOKUP(J304,[1]Values!$A$3:$D$462,3,FALSE)</f>
        <v>73602</v>
      </c>
      <c r="P304" s="133"/>
      <c r="Q304" s="133">
        <f t="shared" si="76"/>
        <v>73602</v>
      </c>
      <c r="R304" s="96">
        <f t="shared" si="77"/>
        <v>14667492</v>
      </c>
      <c r="S304" s="134">
        <f>VLOOKUP(H304,[1]Rates!$A$3:$D$139,3,FALSE)</f>
        <v>9.8999999999999994E-5</v>
      </c>
      <c r="T304" s="135">
        <f t="shared" si="78"/>
        <v>1452.0817079999999</v>
      </c>
      <c r="U304" s="133">
        <f>VLOOKUP(J304,[1]Values!$A$3:$D$462,4,FALSE)</f>
        <v>2081772</v>
      </c>
      <c r="V304" s="96">
        <v>8841</v>
      </c>
      <c r="W304" s="96">
        <f t="shared" si="79"/>
        <v>2072931</v>
      </c>
      <c r="X304" s="136">
        <f>VLOOKUP(H304,[1]Rates!$A$3:$D$139,4,FALSE)</f>
        <v>8.6000000000000003E-5</v>
      </c>
      <c r="Y304" s="137">
        <f t="shared" si="80"/>
        <v>178.272066</v>
      </c>
      <c r="Z304" s="94"/>
    </row>
    <row r="305" spans="7:26" x14ac:dyDescent="0.25">
      <c r="G305" s="131"/>
      <c r="H305" s="94">
        <v>55</v>
      </c>
      <c r="I305" s="94" t="s">
        <v>26</v>
      </c>
      <c r="J305" s="119">
        <v>246</v>
      </c>
      <c r="K305" s="132">
        <v>1</v>
      </c>
      <c r="L305" s="133">
        <f>VLOOKUP(J305,[1]Values!$A$3:$D$462,2,FALSE)</f>
        <v>16651419</v>
      </c>
      <c r="M305" s="96">
        <v>2057529</v>
      </c>
      <c r="N305" s="96">
        <f t="shared" si="75"/>
        <v>14593890</v>
      </c>
      <c r="O305" s="133">
        <f>VLOOKUP(J305,[1]Values!$A$3:$D$462,3,FALSE)</f>
        <v>73602</v>
      </c>
      <c r="P305" s="133"/>
      <c r="Q305" s="133">
        <f t="shared" si="76"/>
        <v>73602</v>
      </c>
      <c r="R305" s="96">
        <f t="shared" si="77"/>
        <v>14667492</v>
      </c>
      <c r="S305" s="134">
        <f>VLOOKUP(H305,[1]Rates!$A$3:$D$139,3,FALSE)</f>
        <v>1.45E-4</v>
      </c>
      <c r="T305" s="135">
        <f t="shared" si="78"/>
        <v>2126.7863400000001</v>
      </c>
      <c r="U305" s="133">
        <f>VLOOKUP(J305,[1]Values!$A$3:$D$462,4,FALSE)</f>
        <v>2081772</v>
      </c>
      <c r="V305" s="96">
        <v>8841</v>
      </c>
      <c r="W305" s="96">
        <f t="shared" si="79"/>
        <v>2072931</v>
      </c>
      <c r="X305" s="136">
        <f>VLOOKUP(H305,[1]Rates!$A$3:$D$139,4,FALSE)</f>
        <v>1.35E-4</v>
      </c>
      <c r="Y305" s="137">
        <f t="shared" si="80"/>
        <v>279.845685</v>
      </c>
      <c r="Z305" s="94"/>
    </row>
    <row r="306" spans="7:26" x14ac:dyDescent="0.25">
      <c r="G306" s="131"/>
      <c r="H306" s="94">
        <v>71</v>
      </c>
      <c r="I306" s="94" t="s">
        <v>18</v>
      </c>
      <c r="J306" s="119">
        <v>246</v>
      </c>
      <c r="K306" s="132">
        <v>1</v>
      </c>
      <c r="L306" s="133">
        <f>VLOOKUP(J306,[1]Values!$A$3:$D$462,2,FALSE)</f>
        <v>16651419</v>
      </c>
      <c r="M306" s="96">
        <v>2057529</v>
      </c>
      <c r="N306" s="96">
        <f t="shared" si="75"/>
        <v>14593890</v>
      </c>
      <c r="O306" s="133">
        <f>VLOOKUP(J306,[1]Values!$A$3:$D$462,3,FALSE)</f>
        <v>73602</v>
      </c>
      <c r="P306" s="133"/>
      <c r="Q306" s="133">
        <f t="shared" si="76"/>
        <v>73602</v>
      </c>
      <c r="R306" s="96">
        <f t="shared" si="77"/>
        <v>14667492</v>
      </c>
      <c r="S306" s="134">
        <f>VLOOKUP(H306,[1]Rates!$A$3:$D$139,3,FALSE)</f>
        <v>9.0000000000000002E-6</v>
      </c>
      <c r="T306" s="135">
        <f t="shared" si="78"/>
        <v>132.007428</v>
      </c>
      <c r="U306" s="133">
        <f>VLOOKUP(J306,[1]Values!$A$3:$D$462,4,FALSE)</f>
        <v>2081772</v>
      </c>
      <c r="V306" s="96">
        <v>8841</v>
      </c>
      <c r="W306" s="96">
        <f t="shared" si="79"/>
        <v>2072931</v>
      </c>
      <c r="X306" s="136">
        <f>VLOOKUP(H306,[1]Rates!$A$3:$D$139,4,FALSE)</f>
        <v>9.0000000000000002E-6</v>
      </c>
      <c r="Y306" s="137">
        <f t="shared" si="80"/>
        <v>18.656379000000001</v>
      </c>
      <c r="Z306" s="94"/>
    </row>
    <row r="307" spans="7:26" x14ac:dyDescent="0.25">
      <c r="G307" s="131"/>
      <c r="H307" s="94">
        <v>72</v>
      </c>
      <c r="I307" s="94" t="s">
        <v>28</v>
      </c>
      <c r="J307" s="119">
        <v>246</v>
      </c>
      <c r="K307" s="132">
        <v>1</v>
      </c>
      <c r="L307" s="133">
        <f>VLOOKUP(J307,[1]Values!$A$3:$D$462,2,FALSE)</f>
        <v>16651419</v>
      </c>
      <c r="M307" s="96">
        <v>2057529</v>
      </c>
      <c r="N307" s="96">
        <f t="shared" si="75"/>
        <v>14593890</v>
      </c>
      <c r="O307" s="133">
        <f>VLOOKUP(J307,[1]Values!$A$3:$D$462,3,FALSE)</f>
        <v>73602</v>
      </c>
      <c r="P307" s="133"/>
      <c r="Q307" s="133">
        <f t="shared" si="76"/>
        <v>73602</v>
      </c>
      <c r="R307" s="96">
        <f t="shared" si="77"/>
        <v>14667492</v>
      </c>
      <c r="S307" s="134">
        <f>VLOOKUP(H307,[1]Rates!$A$3:$D$139,3,FALSE)</f>
        <v>2.5799999999999998E-4</v>
      </c>
      <c r="T307" s="135">
        <f t="shared" si="78"/>
        <v>3784.2129359999999</v>
      </c>
      <c r="U307" s="133">
        <f>VLOOKUP(J307,[1]Values!$A$3:$D$462,4,FALSE)</f>
        <v>2081772</v>
      </c>
      <c r="V307" s="96">
        <v>8841</v>
      </c>
      <c r="W307" s="96">
        <f t="shared" si="79"/>
        <v>2072931</v>
      </c>
      <c r="X307" s="136">
        <f>VLOOKUP(H307,[1]Rates!$A$3:$D$139,4,FALSE)</f>
        <v>2.7500000000000002E-4</v>
      </c>
      <c r="Y307" s="137">
        <f t="shared" si="80"/>
        <v>570.05602500000009</v>
      </c>
      <c r="Z307" s="94"/>
    </row>
    <row r="308" spans="7:26" x14ac:dyDescent="0.25">
      <c r="G308" s="131"/>
      <c r="H308" s="94">
        <v>73</v>
      </c>
      <c r="I308" s="94" t="s">
        <v>92</v>
      </c>
      <c r="J308" s="119">
        <v>246</v>
      </c>
      <c r="K308" s="132">
        <v>1</v>
      </c>
      <c r="L308" s="133">
        <f>VLOOKUP(J308,[1]Values!$A$3:$D$462,2,FALSE)</f>
        <v>16651419</v>
      </c>
      <c r="M308" s="96">
        <v>2057529</v>
      </c>
      <c r="N308" s="96">
        <f t="shared" si="75"/>
        <v>14593890</v>
      </c>
      <c r="O308" s="133">
        <f>VLOOKUP(J308,[1]Values!$A$3:$D$462,3,FALSE)</f>
        <v>73602</v>
      </c>
      <c r="P308" s="133"/>
      <c r="Q308" s="133">
        <f t="shared" si="76"/>
        <v>73602</v>
      </c>
      <c r="R308" s="96">
        <f t="shared" si="77"/>
        <v>14667492</v>
      </c>
      <c r="S308" s="134">
        <f>VLOOKUP(H308,[1]Rates!$A$3:$D$139,3,FALSE)</f>
        <v>0</v>
      </c>
      <c r="T308" s="135">
        <f t="shared" si="78"/>
        <v>0</v>
      </c>
      <c r="U308" s="133">
        <f>VLOOKUP(J308,[1]Values!$A$3:$D$462,4,FALSE)</f>
        <v>2081772</v>
      </c>
      <c r="V308" s="96">
        <v>8841</v>
      </c>
      <c r="W308" s="96">
        <f t="shared" si="79"/>
        <v>2072931</v>
      </c>
      <c r="X308" s="136">
        <f>VLOOKUP(H308,[1]Rates!$A$3:$D$139,4,FALSE)</f>
        <v>0</v>
      </c>
      <c r="Y308" s="137">
        <f t="shared" si="80"/>
        <v>0</v>
      </c>
      <c r="Z308" s="94"/>
    </row>
    <row r="309" spans="7:26" x14ac:dyDescent="0.25">
      <c r="G309" s="131"/>
      <c r="H309" s="94">
        <v>117</v>
      </c>
      <c r="I309" s="94" t="s">
        <v>21</v>
      </c>
      <c r="J309" s="119">
        <v>246</v>
      </c>
      <c r="K309" s="132">
        <v>1</v>
      </c>
      <c r="L309" s="133">
        <f>VLOOKUP(J309,[1]Values!$A$3:$D$462,2,FALSE)</f>
        <v>16651419</v>
      </c>
      <c r="M309" s="96">
        <v>2057529</v>
      </c>
      <c r="N309" s="96">
        <f t="shared" si="75"/>
        <v>14593890</v>
      </c>
      <c r="O309" s="133">
        <f>VLOOKUP(J309,[1]Values!$A$3:$D$462,3,FALSE)</f>
        <v>73602</v>
      </c>
      <c r="P309" s="133"/>
      <c r="Q309" s="133">
        <f t="shared" si="76"/>
        <v>73602</v>
      </c>
      <c r="R309" s="96">
        <f t="shared" si="77"/>
        <v>14667492</v>
      </c>
      <c r="S309" s="134">
        <f>VLOOKUP(H309,[1]Rates!$A$3:$D$139,3,FALSE)</f>
        <v>2.1900000000000001E-4</v>
      </c>
      <c r="T309" s="135">
        <f t="shared" si="78"/>
        <v>3212.1807480000002</v>
      </c>
      <c r="U309" s="133">
        <f>VLOOKUP(J309,[1]Values!$A$3:$D$462,4,FALSE)</f>
        <v>2081772</v>
      </c>
      <c r="V309" s="96">
        <v>8841</v>
      </c>
      <c r="W309" s="96">
        <f t="shared" si="79"/>
        <v>2072931</v>
      </c>
      <c r="X309" s="136">
        <f>VLOOKUP(H309,[1]Rates!$A$3:$D$139,4,FALSE)</f>
        <v>2.34E-4</v>
      </c>
      <c r="Y309" s="137">
        <f t="shared" si="80"/>
        <v>485.065854</v>
      </c>
      <c r="Z309" s="94"/>
    </row>
    <row r="310" spans="7:26" x14ac:dyDescent="0.25">
      <c r="G310" s="131"/>
      <c r="H310" s="94">
        <v>122</v>
      </c>
      <c r="I310" s="94" t="s">
        <v>90</v>
      </c>
      <c r="J310" s="119">
        <v>246</v>
      </c>
      <c r="K310" s="132">
        <v>0.6</v>
      </c>
      <c r="L310" s="133">
        <f>VLOOKUP(J310,[1]Values!$A$3:$D$462,2,FALSE)</f>
        <v>16651419</v>
      </c>
      <c r="M310" s="96">
        <v>2057529</v>
      </c>
      <c r="N310" s="96">
        <f t="shared" si="75"/>
        <v>8756334</v>
      </c>
      <c r="O310" s="133">
        <f>VLOOKUP(J310,[1]Values!$A$3:$D$462,3,FALSE)</f>
        <v>73602</v>
      </c>
      <c r="P310" s="133"/>
      <c r="Q310" s="133">
        <f t="shared" si="76"/>
        <v>44161.2</v>
      </c>
      <c r="R310" s="96">
        <f t="shared" si="77"/>
        <v>8800495.1999999993</v>
      </c>
      <c r="S310" s="134">
        <f>VLOOKUP(H310,[1]Rates!$A$3:$D$139,3,FALSE)</f>
        <v>0</v>
      </c>
      <c r="T310" s="135">
        <f t="shared" si="78"/>
        <v>0</v>
      </c>
      <c r="U310" s="133">
        <f>VLOOKUP(J310,[1]Values!$A$3:$D$462,4,FALSE)</f>
        <v>2081772</v>
      </c>
      <c r="V310" s="96">
        <v>8841</v>
      </c>
      <c r="W310" s="96">
        <f t="shared" si="79"/>
        <v>1243758.5999999999</v>
      </c>
      <c r="X310" s="136">
        <f>VLOOKUP(H310,[1]Rates!$A$3:$D$139,4,FALSE)</f>
        <v>0</v>
      </c>
      <c r="Y310" s="137">
        <f t="shared" si="80"/>
        <v>0</v>
      </c>
      <c r="Z310" s="94"/>
    </row>
    <row r="311" spans="7:26" x14ac:dyDescent="0.25">
      <c r="G311" s="131"/>
      <c r="H311" s="94"/>
      <c r="I311" s="94"/>
      <c r="J311" s="119"/>
      <c r="K311" s="132"/>
      <c r="L311" s="96"/>
      <c r="M311" s="96"/>
      <c r="N311" s="96"/>
      <c r="O311" s="96"/>
      <c r="P311" s="96"/>
      <c r="Q311" s="96"/>
      <c r="R311" s="96"/>
      <c r="S311" s="136"/>
      <c r="T311" s="135"/>
      <c r="U311" s="96"/>
      <c r="V311" s="96"/>
      <c r="W311" s="96"/>
      <c r="X311" s="136"/>
      <c r="Y311" s="137"/>
      <c r="Z311" s="94"/>
    </row>
    <row r="312" spans="7:26" ht="15.75" x14ac:dyDescent="0.25">
      <c r="G312" s="139">
        <v>73</v>
      </c>
      <c r="H312" s="140" t="s">
        <v>92</v>
      </c>
      <c r="I312" s="94"/>
      <c r="J312" s="119"/>
      <c r="K312" s="132"/>
      <c r="L312" s="96"/>
      <c r="M312" s="96"/>
      <c r="N312" s="96"/>
      <c r="O312" s="96"/>
      <c r="P312" s="96"/>
      <c r="Q312" s="96"/>
      <c r="R312" s="96"/>
      <c r="S312" s="136"/>
      <c r="T312" s="135"/>
      <c r="U312" s="96"/>
      <c r="V312" s="96"/>
      <c r="W312" s="96"/>
      <c r="X312" s="136"/>
      <c r="Y312" s="137"/>
      <c r="Z312" s="94"/>
    </row>
    <row r="313" spans="7:26" x14ac:dyDescent="0.25">
      <c r="G313" s="131"/>
      <c r="H313" s="94">
        <v>1</v>
      </c>
      <c r="I313" s="94" t="s">
        <v>11</v>
      </c>
      <c r="J313" s="119">
        <v>846</v>
      </c>
      <c r="K313" s="132">
        <v>1</v>
      </c>
      <c r="L313" s="133">
        <f>VLOOKUP(J313,[1]Values!$A$3:$D$462,2,FALSE)</f>
        <v>0</v>
      </c>
      <c r="M313" s="96"/>
      <c r="N313" s="96">
        <f t="shared" ref="N313:N329" si="81">(L313-M313)*K313</f>
        <v>0</v>
      </c>
      <c r="O313" s="133">
        <f>VLOOKUP(J313,[1]Values!$A$3:$D$462,3,FALSE)</f>
        <v>52098</v>
      </c>
      <c r="P313" s="96">
        <v>64498</v>
      </c>
      <c r="Q313" s="133">
        <f t="shared" ref="Q313:Q329" si="82">(O313-P313)*K313</f>
        <v>-12400</v>
      </c>
      <c r="R313" s="96">
        <f t="shared" ref="R313:R329" si="83">(L313-M313+O313-P313)*K313</f>
        <v>-12400</v>
      </c>
      <c r="S313" s="134">
        <f>VLOOKUP(H313,[1]Rates!$A$3:$D$139,3,FALSE)</f>
        <v>1.908E-3</v>
      </c>
      <c r="T313" s="135">
        <f t="shared" ref="T313:T329" si="84">R313*S313</f>
        <v>-23.659199999999998</v>
      </c>
      <c r="U313" s="133">
        <f>VLOOKUP(J313,[1]Values!$A$3:$D$462,4,FALSE)</f>
        <v>0</v>
      </c>
      <c r="V313" s="96">
        <v>0</v>
      </c>
      <c r="W313" s="96">
        <f t="shared" ref="W313:W329" si="85">(U313-V313)*K313</f>
        <v>0</v>
      </c>
      <c r="X313" s="136">
        <f>VLOOKUP(H313,[1]Rates!$A$3:$D$139,4,FALSE)</f>
        <v>2.0739999999999999E-3</v>
      </c>
      <c r="Y313" s="137">
        <f t="shared" ref="Y313:Y329" si="86">W313*X313</f>
        <v>0</v>
      </c>
      <c r="Z313" s="94"/>
    </row>
    <row r="314" spans="7:26" x14ac:dyDescent="0.25">
      <c r="G314" s="131"/>
      <c r="H314" s="94">
        <v>2</v>
      </c>
      <c r="I314" s="94" t="s">
        <v>27</v>
      </c>
      <c r="J314" s="119">
        <v>846</v>
      </c>
      <c r="K314" s="132">
        <v>1</v>
      </c>
      <c r="L314" s="133">
        <f>VLOOKUP(J314,[1]Values!$A$3:$D$462,2,FALSE)</f>
        <v>0</v>
      </c>
      <c r="M314" s="96"/>
      <c r="N314" s="96">
        <f t="shared" si="81"/>
        <v>0</v>
      </c>
      <c r="O314" s="133">
        <f>VLOOKUP(J314,[1]Values!$A$3:$D$462,3,FALSE)</f>
        <v>52098</v>
      </c>
      <c r="P314" s="96">
        <v>64498</v>
      </c>
      <c r="Q314" s="133">
        <f t="shared" si="82"/>
        <v>-12400</v>
      </c>
      <c r="R314" s="96">
        <f t="shared" si="83"/>
        <v>-12400</v>
      </c>
      <c r="S314" s="134">
        <f>VLOOKUP(H314,[1]Rates!$A$3:$D$139,3,FALSE)</f>
        <v>2.0900000000000001E-4</v>
      </c>
      <c r="T314" s="135">
        <f t="shared" si="84"/>
        <v>-2.5916000000000001</v>
      </c>
      <c r="U314" s="133">
        <f>VLOOKUP(J314,[1]Values!$A$3:$D$462,4,FALSE)</f>
        <v>0</v>
      </c>
      <c r="V314" s="96">
        <v>0</v>
      </c>
      <c r="W314" s="96">
        <f t="shared" si="85"/>
        <v>0</v>
      </c>
      <c r="X314" s="136">
        <f>VLOOKUP(H314,[1]Rates!$A$3:$D$139,4,FALSE)</f>
        <v>2.3000000000000001E-4</v>
      </c>
      <c r="Y314" s="137">
        <f t="shared" si="86"/>
        <v>0</v>
      </c>
      <c r="Z314" s="94"/>
    </row>
    <row r="315" spans="7:26" x14ac:dyDescent="0.25">
      <c r="G315" s="131"/>
      <c r="H315" s="94">
        <v>3</v>
      </c>
      <c r="I315" s="94" t="s">
        <v>20</v>
      </c>
      <c r="J315" s="119">
        <v>846</v>
      </c>
      <c r="K315" s="132">
        <v>1</v>
      </c>
      <c r="L315" s="133">
        <f>VLOOKUP(J315,[1]Values!$A$3:$D$462,2,FALSE)</f>
        <v>0</v>
      </c>
      <c r="M315" s="96"/>
      <c r="N315" s="96">
        <f t="shared" si="81"/>
        <v>0</v>
      </c>
      <c r="O315" s="133">
        <f>VLOOKUP(J315,[1]Values!$A$3:$D$462,3,FALSE)</f>
        <v>52098</v>
      </c>
      <c r="P315" s="96">
        <v>64498</v>
      </c>
      <c r="Q315" s="133">
        <f t="shared" si="82"/>
        <v>-12400</v>
      </c>
      <c r="R315" s="96">
        <f t="shared" si="83"/>
        <v>-12400</v>
      </c>
      <c r="S315" s="134">
        <f>VLOOKUP(H315,[1]Rates!$A$3:$D$139,3,FALSE)</f>
        <v>4.9299999999999995E-4</v>
      </c>
      <c r="T315" s="135">
        <f t="shared" si="84"/>
        <v>-6.1131999999999991</v>
      </c>
      <c r="U315" s="133">
        <f>VLOOKUP(J315,[1]Values!$A$3:$D$462,4,FALSE)</f>
        <v>0</v>
      </c>
      <c r="V315" s="96">
        <v>0</v>
      </c>
      <c r="W315" s="96">
        <f t="shared" si="85"/>
        <v>0</v>
      </c>
      <c r="X315" s="136">
        <f>VLOOKUP(H315,[1]Rates!$A$3:$D$139,4,FALSE)</f>
        <v>5.2599999999999999E-4</v>
      </c>
      <c r="Y315" s="137">
        <f t="shared" si="86"/>
        <v>0</v>
      </c>
      <c r="Z315" s="94"/>
    </row>
    <row r="316" spans="7:26" x14ac:dyDescent="0.25">
      <c r="G316" s="131"/>
      <c r="H316" s="94">
        <v>4</v>
      </c>
      <c r="I316" s="94" t="s">
        <v>10</v>
      </c>
      <c r="J316" s="119">
        <v>846</v>
      </c>
      <c r="K316" s="132">
        <v>0.6</v>
      </c>
      <c r="L316" s="133">
        <f>VLOOKUP(J316,[1]Values!$A$3:$D$462,2,FALSE)</f>
        <v>0</v>
      </c>
      <c r="M316" s="96"/>
      <c r="N316" s="96">
        <f t="shared" si="81"/>
        <v>0</v>
      </c>
      <c r="O316" s="133">
        <f>VLOOKUP(J316,[1]Values!$A$3:$D$462,3,FALSE)</f>
        <v>52098</v>
      </c>
      <c r="P316" s="96">
        <v>64498</v>
      </c>
      <c r="Q316" s="133">
        <f t="shared" si="82"/>
        <v>-7440</v>
      </c>
      <c r="R316" s="96">
        <f t="shared" si="83"/>
        <v>-7440</v>
      </c>
      <c r="S316" s="134">
        <f>VLOOKUP(H316,[1]Rates!$A$3:$D$139,3,FALSE)</f>
        <v>8.1609999999999999E-3</v>
      </c>
      <c r="T316" s="135">
        <f t="shared" si="84"/>
        <v>-60.717839999999995</v>
      </c>
      <c r="U316" s="133">
        <f>VLOOKUP(J316,[1]Values!$A$3:$D$462,4,FALSE)</f>
        <v>0</v>
      </c>
      <c r="V316" s="96">
        <v>0</v>
      </c>
      <c r="W316" s="96">
        <f t="shared" si="85"/>
        <v>0</v>
      </c>
      <c r="X316" s="136">
        <f>VLOOKUP(H316,[1]Rates!$A$3:$D$139,4,FALSE)</f>
        <v>7.8399999999999997E-3</v>
      </c>
      <c r="Y316" s="137">
        <f t="shared" si="86"/>
        <v>0</v>
      </c>
      <c r="Z316" s="94"/>
    </row>
    <row r="317" spans="7:26" x14ac:dyDescent="0.25">
      <c r="G317" s="131"/>
      <c r="H317" s="94">
        <v>136</v>
      </c>
      <c r="I317" s="94" t="s">
        <v>139</v>
      </c>
      <c r="J317" s="119">
        <v>846</v>
      </c>
      <c r="K317" s="132">
        <v>0.6</v>
      </c>
      <c r="L317" s="133">
        <f>VLOOKUP(J317,[1]Values!$A$3:$D$462,2,FALSE)</f>
        <v>0</v>
      </c>
      <c r="M317" s="96"/>
      <c r="N317" s="96">
        <f t="shared" si="81"/>
        <v>0</v>
      </c>
      <c r="O317" s="133">
        <f>VLOOKUP(J317,[1]Values!$A$3:$D$462,3,FALSE)</f>
        <v>52098</v>
      </c>
      <c r="P317" s="96">
        <v>64498</v>
      </c>
      <c r="Q317" s="133">
        <f t="shared" si="82"/>
        <v>-7440</v>
      </c>
      <c r="R317" s="96">
        <f t="shared" si="83"/>
        <v>-7440</v>
      </c>
      <c r="S317" s="134">
        <f>VLOOKUP(H317,[1]Rates!$A$3:$D$139,3,FALSE)</f>
        <v>2.31E-4</v>
      </c>
      <c r="T317" s="135">
        <f t="shared" si="84"/>
        <v>-1.7186399999999999</v>
      </c>
      <c r="U317" s="133">
        <f>VLOOKUP(J317,[1]Values!$A$3:$D$462,4,FALSE)</f>
        <v>0</v>
      </c>
      <c r="V317" s="96">
        <v>0</v>
      </c>
      <c r="W317" s="96">
        <f t="shared" si="85"/>
        <v>0</v>
      </c>
      <c r="X317" s="136">
        <f>VLOOKUP(H317,[1]Rates!$A$3:$D$139,4,FALSE)</f>
        <v>2.0100000000000001E-4</v>
      </c>
      <c r="Y317" s="137">
        <f t="shared" si="86"/>
        <v>0</v>
      </c>
      <c r="Z317" s="94"/>
    </row>
    <row r="318" spans="7:26" x14ac:dyDescent="0.25">
      <c r="G318" s="131"/>
      <c r="H318" s="94">
        <v>6</v>
      </c>
      <c r="I318" s="94" t="s">
        <v>70</v>
      </c>
      <c r="J318" s="119">
        <v>846</v>
      </c>
      <c r="K318" s="132">
        <v>0.6</v>
      </c>
      <c r="L318" s="133">
        <f>VLOOKUP(J318,[1]Values!$A$3:$D$462,2,FALSE)</f>
        <v>0</v>
      </c>
      <c r="M318" s="96"/>
      <c r="N318" s="96">
        <f t="shared" si="81"/>
        <v>0</v>
      </c>
      <c r="O318" s="133">
        <f>VLOOKUP(J318,[1]Values!$A$3:$D$462,3,FALSE)</f>
        <v>52098</v>
      </c>
      <c r="P318" s="96">
        <v>64498</v>
      </c>
      <c r="Q318" s="133">
        <f t="shared" si="82"/>
        <v>-7440</v>
      </c>
      <c r="R318" s="96">
        <f t="shared" si="83"/>
        <v>-7440</v>
      </c>
      <c r="S318" s="134">
        <f>VLOOKUP(H318,[1]Rates!$A$3:$D$139,3,FALSE)</f>
        <v>0</v>
      </c>
      <c r="T318" s="135">
        <f t="shared" si="84"/>
        <v>0</v>
      </c>
      <c r="U318" s="133">
        <f>VLOOKUP(J318,[1]Values!$A$3:$D$462,4,FALSE)</f>
        <v>0</v>
      </c>
      <c r="V318" s="96">
        <v>0</v>
      </c>
      <c r="W318" s="96">
        <f t="shared" si="85"/>
        <v>0</v>
      </c>
      <c r="X318" s="136">
        <f>VLOOKUP(H318,[1]Rates!$A$3:$D$139,4,FALSE)</f>
        <v>0</v>
      </c>
      <c r="Y318" s="137">
        <f t="shared" si="86"/>
        <v>0</v>
      </c>
      <c r="Z318" s="94"/>
    </row>
    <row r="319" spans="7:26" x14ac:dyDescent="0.25">
      <c r="G319" s="131"/>
      <c r="H319" s="94">
        <v>7</v>
      </c>
      <c r="I319" s="94" t="s">
        <v>9</v>
      </c>
      <c r="J319" s="119">
        <v>846</v>
      </c>
      <c r="K319" s="132">
        <v>1</v>
      </c>
      <c r="L319" s="133">
        <f>VLOOKUP(J319,[1]Values!$A$3:$D$462,2,FALSE)</f>
        <v>0</v>
      </c>
      <c r="M319" s="96"/>
      <c r="N319" s="96">
        <f t="shared" si="81"/>
        <v>0</v>
      </c>
      <c r="O319" s="133">
        <f>VLOOKUP(J319,[1]Values!$A$3:$D$462,3,FALSE)</f>
        <v>52098</v>
      </c>
      <c r="P319" s="96">
        <v>64498</v>
      </c>
      <c r="Q319" s="133">
        <f t="shared" si="82"/>
        <v>-12400</v>
      </c>
      <c r="R319" s="96">
        <f t="shared" si="83"/>
        <v>-12400</v>
      </c>
      <c r="S319" s="134">
        <f>VLOOKUP(H319,[1]Rates!$A$3:$D$139,3,FALSE)</f>
        <v>1.01E-4</v>
      </c>
      <c r="T319" s="135">
        <f t="shared" si="84"/>
        <v>-1.2524</v>
      </c>
      <c r="U319" s="133">
        <f>VLOOKUP(J319,[1]Values!$A$3:$D$462,4,FALSE)</f>
        <v>0</v>
      </c>
      <c r="V319" s="96">
        <v>0</v>
      </c>
      <c r="W319" s="96">
        <f t="shared" si="85"/>
        <v>0</v>
      </c>
      <c r="X319" s="136">
        <f>VLOOKUP(H319,[1]Rates!$A$3:$D$139,4,FALSE)</f>
        <v>1.08E-4</v>
      </c>
      <c r="Y319" s="137">
        <f t="shared" si="86"/>
        <v>0</v>
      </c>
      <c r="Z319" s="94"/>
    </row>
    <row r="320" spans="7:26" x14ac:dyDescent="0.25">
      <c r="G320" s="131"/>
      <c r="H320" s="94">
        <v>8</v>
      </c>
      <c r="I320" s="94" t="s">
        <v>23</v>
      </c>
      <c r="J320" s="119">
        <v>846</v>
      </c>
      <c r="K320" s="132">
        <v>1</v>
      </c>
      <c r="L320" s="133">
        <f>VLOOKUP(J320,[1]Values!$A$3:$D$462,2,FALSE)</f>
        <v>0</v>
      </c>
      <c r="M320" s="96"/>
      <c r="N320" s="96">
        <f t="shared" si="81"/>
        <v>0</v>
      </c>
      <c r="O320" s="133">
        <f>VLOOKUP(J320,[1]Values!$A$3:$D$462,3,FALSE)</f>
        <v>52098</v>
      </c>
      <c r="P320" s="96">
        <v>64498</v>
      </c>
      <c r="Q320" s="133">
        <f t="shared" si="82"/>
        <v>-12400</v>
      </c>
      <c r="R320" s="96">
        <f t="shared" si="83"/>
        <v>-12400</v>
      </c>
      <c r="S320" s="134">
        <f>VLOOKUP(H320,[1]Rates!$A$3:$D$139,3,FALSE)</f>
        <v>1.5300000000000001E-4</v>
      </c>
      <c r="T320" s="135">
        <f t="shared" si="84"/>
        <v>-1.8972</v>
      </c>
      <c r="U320" s="133">
        <f>VLOOKUP(J320,[1]Values!$A$3:$D$462,4,FALSE)</f>
        <v>0</v>
      </c>
      <c r="V320" s="96">
        <v>0</v>
      </c>
      <c r="W320" s="96">
        <f t="shared" si="85"/>
        <v>0</v>
      </c>
      <c r="X320" s="136">
        <f>VLOOKUP(H320,[1]Rates!$A$3:$D$139,4,FALSE)</f>
        <v>1.64E-4</v>
      </c>
      <c r="Y320" s="137">
        <f t="shared" si="86"/>
        <v>0</v>
      </c>
      <c r="Z320" s="94"/>
    </row>
    <row r="321" spans="7:26" x14ac:dyDescent="0.25">
      <c r="G321" s="131"/>
      <c r="H321" s="94">
        <v>9</v>
      </c>
      <c r="I321" s="94" t="s">
        <v>0</v>
      </c>
      <c r="J321" s="119">
        <v>846</v>
      </c>
      <c r="K321" s="132">
        <v>1</v>
      </c>
      <c r="L321" s="133">
        <f>VLOOKUP(J321,[1]Values!$A$3:$D$462,2,FALSE)</f>
        <v>0</v>
      </c>
      <c r="M321" s="96"/>
      <c r="N321" s="96">
        <f t="shared" si="81"/>
        <v>0</v>
      </c>
      <c r="O321" s="133">
        <f>VLOOKUP(J321,[1]Values!$A$3:$D$462,3,FALSE)</f>
        <v>52098</v>
      </c>
      <c r="P321" s="96">
        <v>64498</v>
      </c>
      <c r="Q321" s="133">
        <f t="shared" si="82"/>
        <v>-12400</v>
      </c>
      <c r="R321" s="96">
        <f t="shared" si="83"/>
        <v>-12400</v>
      </c>
      <c r="S321" s="134">
        <f>VLOOKUP(H321,[1]Rates!$A$3:$D$139,3,FALSE)</f>
        <v>2.5599999999999999E-4</v>
      </c>
      <c r="T321" s="135">
        <f t="shared" si="84"/>
        <v>-3.1743999999999999</v>
      </c>
      <c r="U321" s="133">
        <f>VLOOKUP(J321,[1]Values!$A$3:$D$462,4,FALSE)</f>
        <v>0</v>
      </c>
      <c r="V321" s="96">
        <v>0</v>
      </c>
      <c r="W321" s="96">
        <f t="shared" si="85"/>
        <v>0</v>
      </c>
      <c r="X321" s="136">
        <f>VLOOKUP(H321,[1]Rates!$A$3:$D$139,4,FALSE)</f>
        <v>2.7599999999999999E-4</v>
      </c>
      <c r="Y321" s="137">
        <f t="shared" si="86"/>
        <v>0</v>
      </c>
      <c r="Z321" s="94"/>
    </row>
    <row r="322" spans="7:26" x14ac:dyDescent="0.25">
      <c r="G322" s="131"/>
      <c r="H322" s="94">
        <v>29</v>
      </c>
      <c r="I322" s="94" t="s">
        <v>24</v>
      </c>
      <c r="J322" s="119">
        <v>846</v>
      </c>
      <c r="K322" s="132">
        <v>1</v>
      </c>
      <c r="L322" s="133">
        <f>VLOOKUP(J322,[1]Values!$A$3:$D$462,2,FALSE)</f>
        <v>0</v>
      </c>
      <c r="M322" s="96"/>
      <c r="N322" s="96">
        <f t="shared" si="81"/>
        <v>0</v>
      </c>
      <c r="O322" s="133">
        <f>VLOOKUP(J322,[1]Values!$A$3:$D$462,3,FALSE)</f>
        <v>52098</v>
      </c>
      <c r="P322" s="96">
        <v>64498</v>
      </c>
      <c r="Q322" s="133">
        <f t="shared" si="82"/>
        <v>-12400</v>
      </c>
      <c r="R322" s="96">
        <f t="shared" si="83"/>
        <v>-12400</v>
      </c>
      <c r="S322" s="134">
        <f>VLOOKUP(H322,[1]Rates!$A$3:$D$139,3,FALSE)</f>
        <v>2.8760000000000001E-3</v>
      </c>
      <c r="T322" s="135">
        <f t="shared" si="84"/>
        <v>-35.662399999999998</v>
      </c>
      <c r="U322" s="133">
        <f>VLOOKUP(J322,[1]Values!$A$3:$D$462,4,FALSE)</f>
        <v>0</v>
      </c>
      <c r="V322" s="96">
        <v>0</v>
      </c>
      <c r="W322" s="96">
        <f t="shared" si="85"/>
        <v>0</v>
      </c>
      <c r="X322" s="136">
        <f>VLOOKUP(H322,[1]Rates!$A$3:$D$139,4,FALSE)</f>
        <v>3.1029999999999999E-3</v>
      </c>
      <c r="Y322" s="137">
        <f t="shared" si="86"/>
        <v>0</v>
      </c>
      <c r="Z322" s="94"/>
    </row>
    <row r="323" spans="7:26" x14ac:dyDescent="0.25">
      <c r="G323" s="131"/>
      <c r="H323" s="94">
        <v>38</v>
      </c>
      <c r="I323" s="94" t="s">
        <v>12</v>
      </c>
      <c r="J323" s="119">
        <v>846</v>
      </c>
      <c r="K323" s="132">
        <v>1</v>
      </c>
      <c r="L323" s="133">
        <f>VLOOKUP(J323,[1]Values!$A$3:$D$462,2,FALSE)</f>
        <v>0</v>
      </c>
      <c r="M323" s="96"/>
      <c r="N323" s="96">
        <f t="shared" si="81"/>
        <v>0</v>
      </c>
      <c r="O323" s="133">
        <f>VLOOKUP(J323,[1]Values!$A$3:$D$462,3,FALSE)</f>
        <v>52098</v>
      </c>
      <c r="P323" s="96">
        <v>64498</v>
      </c>
      <c r="Q323" s="133">
        <f t="shared" si="82"/>
        <v>-12400</v>
      </c>
      <c r="R323" s="96">
        <f t="shared" si="83"/>
        <v>-12400</v>
      </c>
      <c r="S323" s="134">
        <f>VLOOKUP(H323,[1]Rates!$A$3:$D$139,3,FALSE)</f>
        <v>9.8999999999999994E-5</v>
      </c>
      <c r="T323" s="135">
        <f t="shared" si="84"/>
        <v>-1.2276</v>
      </c>
      <c r="U323" s="133">
        <f>VLOOKUP(J323,[1]Values!$A$3:$D$462,4,FALSE)</f>
        <v>0</v>
      </c>
      <c r="V323" s="96">
        <v>0</v>
      </c>
      <c r="W323" s="96">
        <f t="shared" si="85"/>
        <v>0</v>
      </c>
      <c r="X323" s="136">
        <f>VLOOKUP(H323,[1]Rates!$A$3:$D$139,4,FALSE)</f>
        <v>8.6000000000000003E-5</v>
      </c>
      <c r="Y323" s="137">
        <f t="shared" si="86"/>
        <v>0</v>
      </c>
      <c r="Z323" s="94"/>
    </row>
    <row r="324" spans="7:26" x14ac:dyDescent="0.25">
      <c r="G324" s="131"/>
      <c r="H324" s="94">
        <v>55</v>
      </c>
      <c r="I324" s="94" t="s">
        <v>26</v>
      </c>
      <c r="J324" s="119">
        <v>846</v>
      </c>
      <c r="K324" s="132">
        <v>1</v>
      </c>
      <c r="L324" s="133">
        <f>VLOOKUP(J324,[1]Values!$A$3:$D$462,2,FALSE)</f>
        <v>0</v>
      </c>
      <c r="M324" s="96"/>
      <c r="N324" s="96">
        <f t="shared" si="81"/>
        <v>0</v>
      </c>
      <c r="O324" s="133">
        <f>VLOOKUP(J324,[1]Values!$A$3:$D$462,3,FALSE)</f>
        <v>52098</v>
      </c>
      <c r="P324" s="96">
        <v>64498</v>
      </c>
      <c r="Q324" s="133">
        <f t="shared" si="82"/>
        <v>-12400</v>
      </c>
      <c r="R324" s="96">
        <f t="shared" si="83"/>
        <v>-12400</v>
      </c>
      <c r="S324" s="134">
        <f>VLOOKUP(H324,[1]Rates!$A$3:$D$139,3,FALSE)</f>
        <v>1.45E-4</v>
      </c>
      <c r="T324" s="135">
        <f t="shared" si="84"/>
        <v>-1.798</v>
      </c>
      <c r="U324" s="133">
        <f>VLOOKUP(J324,[1]Values!$A$3:$D$462,4,FALSE)</f>
        <v>0</v>
      </c>
      <c r="V324" s="96">
        <v>0</v>
      </c>
      <c r="W324" s="96">
        <f t="shared" si="85"/>
        <v>0</v>
      </c>
      <c r="X324" s="136">
        <f>VLOOKUP(H324,[1]Rates!$A$3:$D$139,4,FALSE)</f>
        <v>1.35E-4</v>
      </c>
      <c r="Y324" s="137">
        <f t="shared" si="86"/>
        <v>0</v>
      </c>
      <c r="Z324" s="94"/>
    </row>
    <row r="325" spans="7:26" x14ac:dyDescent="0.25">
      <c r="G325" s="131"/>
      <c r="H325" s="94">
        <v>71</v>
      </c>
      <c r="I325" s="94" t="s">
        <v>18</v>
      </c>
      <c r="J325" s="119">
        <v>846</v>
      </c>
      <c r="K325" s="132">
        <v>1</v>
      </c>
      <c r="L325" s="133">
        <f>VLOOKUP(J325,[1]Values!$A$3:$D$462,2,FALSE)</f>
        <v>0</v>
      </c>
      <c r="M325" s="96"/>
      <c r="N325" s="96">
        <f t="shared" si="81"/>
        <v>0</v>
      </c>
      <c r="O325" s="133">
        <f>VLOOKUP(J325,[1]Values!$A$3:$D$462,3,FALSE)</f>
        <v>52098</v>
      </c>
      <c r="P325" s="96">
        <v>64498</v>
      </c>
      <c r="Q325" s="133">
        <f t="shared" si="82"/>
        <v>-12400</v>
      </c>
      <c r="R325" s="96">
        <f t="shared" si="83"/>
        <v>-12400</v>
      </c>
      <c r="S325" s="134">
        <f>VLOOKUP(H325,[1]Rates!$A$3:$D$139,3,FALSE)</f>
        <v>9.0000000000000002E-6</v>
      </c>
      <c r="T325" s="135">
        <f t="shared" si="84"/>
        <v>-0.1116</v>
      </c>
      <c r="U325" s="133">
        <f>VLOOKUP(J325,[1]Values!$A$3:$D$462,4,FALSE)</f>
        <v>0</v>
      </c>
      <c r="V325" s="96">
        <v>0</v>
      </c>
      <c r="W325" s="96">
        <f t="shared" si="85"/>
        <v>0</v>
      </c>
      <c r="X325" s="136">
        <f>VLOOKUP(H325,[1]Rates!$A$3:$D$139,4,FALSE)</f>
        <v>9.0000000000000002E-6</v>
      </c>
      <c r="Y325" s="137">
        <f t="shared" si="86"/>
        <v>0</v>
      </c>
      <c r="Z325" s="94"/>
    </row>
    <row r="326" spans="7:26" x14ac:dyDescent="0.25">
      <c r="G326" s="131"/>
      <c r="H326" s="94">
        <v>72</v>
      </c>
      <c r="I326" s="94" t="s">
        <v>28</v>
      </c>
      <c r="J326" s="119">
        <v>846</v>
      </c>
      <c r="K326" s="132">
        <v>1</v>
      </c>
      <c r="L326" s="133">
        <f>VLOOKUP(J326,[1]Values!$A$3:$D$462,2,FALSE)</f>
        <v>0</v>
      </c>
      <c r="M326" s="96"/>
      <c r="N326" s="96">
        <f t="shared" si="81"/>
        <v>0</v>
      </c>
      <c r="O326" s="133">
        <f>VLOOKUP(J326,[1]Values!$A$3:$D$462,3,FALSE)</f>
        <v>52098</v>
      </c>
      <c r="P326" s="96">
        <v>64498</v>
      </c>
      <c r="Q326" s="133">
        <f t="shared" si="82"/>
        <v>-12400</v>
      </c>
      <c r="R326" s="96">
        <f t="shared" si="83"/>
        <v>-12400</v>
      </c>
      <c r="S326" s="134">
        <f>VLOOKUP(H326,[1]Rates!$A$3:$D$139,3,FALSE)</f>
        <v>2.5799999999999998E-4</v>
      </c>
      <c r="T326" s="135">
        <f t="shared" si="84"/>
        <v>-3.1991999999999998</v>
      </c>
      <c r="U326" s="133">
        <f>VLOOKUP(J326,[1]Values!$A$3:$D$462,4,FALSE)</f>
        <v>0</v>
      </c>
      <c r="V326" s="96">
        <v>0</v>
      </c>
      <c r="W326" s="96">
        <f t="shared" si="85"/>
        <v>0</v>
      </c>
      <c r="X326" s="136">
        <f>VLOOKUP(H326,[1]Rates!$A$3:$D$139,4,FALSE)</f>
        <v>2.7500000000000002E-4</v>
      </c>
      <c r="Y326" s="137">
        <f t="shared" si="86"/>
        <v>0</v>
      </c>
      <c r="Z326" s="94"/>
    </row>
    <row r="327" spans="7:26" x14ac:dyDescent="0.25">
      <c r="G327" s="131"/>
      <c r="H327" s="94">
        <v>73</v>
      </c>
      <c r="I327" s="94" t="s">
        <v>92</v>
      </c>
      <c r="J327" s="119">
        <v>846</v>
      </c>
      <c r="K327" s="132">
        <v>1</v>
      </c>
      <c r="L327" s="133">
        <f>VLOOKUP(J327,[1]Values!$A$3:$D$462,2,FALSE)</f>
        <v>0</v>
      </c>
      <c r="M327" s="96"/>
      <c r="N327" s="96">
        <f t="shared" si="81"/>
        <v>0</v>
      </c>
      <c r="O327" s="133">
        <f>VLOOKUP(J327,[1]Values!$A$3:$D$462,3,FALSE)</f>
        <v>52098</v>
      </c>
      <c r="P327" s="96">
        <v>64498</v>
      </c>
      <c r="Q327" s="133">
        <f t="shared" si="82"/>
        <v>-12400</v>
      </c>
      <c r="R327" s="96">
        <f t="shared" si="83"/>
        <v>-12400</v>
      </c>
      <c r="S327" s="134">
        <f>VLOOKUP(H327,[1]Rates!$A$3:$D$139,3,FALSE)</f>
        <v>0</v>
      </c>
      <c r="T327" s="135">
        <f t="shared" si="84"/>
        <v>0</v>
      </c>
      <c r="U327" s="133">
        <f>VLOOKUP(J327,[1]Values!$A$3:$D$462,4,FALSE)</f>
        <v>0</v>
      </c>
      <c r="V327" s="96">
        <v>0</v>
      </c>
      <c r="W327" s="96">
        <f t="shared" si="85"/>
        <v>0</v>
      </c>
      <c r="X327" s="136">
        <f>VLOOKUP(H327,[1]Rates!$A$3:$D$139,4,FALSE)</f>
        <v>0</v>
      </c>
      <c r="Y327" s="137">
        <f t="shared" si="86"/>
        <v>0</v>
      </c>
      <c r="Z327" s="94"/>
    </row>
    <row r="328" spans="7:26" x14ac:dyDescent="0.25">
      <c r="G328" s="16"/>
      <c r="H328" s="9">
        <v>117</v>
      </c>
      <c r="I328" s="9" t="s">
        <v>21</v>
      </c>
      <c r="J328" s="17">
        <v>846</v>
      </c>
      <c r="K328" s="18">
        <v>1</v>
      </c>
      <c r="L328" s="19">
        <f>VLOOKUP(J328,[1]Values!$A$3:$D$462,2,FALSE)</f>
        <v>0</v>
      </c>
      <c r="M328" s="20"/>
      <c r="N328" s="20">
        <f t="shared" si="81"/>
        <v>0</v>
      </c>
      <c r="O328" s="19">
        <f>VLOOKUP(J328,[1]Values!$A$3:$D$462,3,FALSE)</f>
        <v>52098</v>
      </c>
      <c r="P328" s="20">
        <v>64498</v>
      </c>
      <c r="Q328" s="19">
        <f t="shared" si="82"/>
        <v>-12400</v>
      </c>
      <c r="R328" s="20">
        <f t="shared" si="83"/>
        <v>-12400</v>
      </c>
      <c r="S328" s="21">
        <f>VLOOKUP(H328,[1]Rates!$A$3:$D$139,3,FALSE)</f>
        <v>2.1900000000000001E-4</v>
      </c>
      <c r="T328" s="22">
        <f t="shared" si="84"/>
        <v>-2.7156000000000002</v>
      </c>
      <c r="U328" s="19">
        <f>VLOOKUP(J328,[1]Values!$A$3:$D$462,4,FALSE)</f>
        <v>0</v>
      </c>
      <c r="V328" s="20">
        <v>0</v>
      </c>
      <c r="W328" s="20">
        <f t="shared" si="85"/>
        <v>0</v>
      </c>
      <c r="X328" s="23">
        <f>VLOOKUP(H328,[1]Rates!$A$3:$D$139,4,FALSE)</f>
        <v>2.34E-4</v>
      </c>
      <c r="Y328" s="90">
        <f t="shared" si="86"/>
        <v>0</v>
      </c>
      <c r="Z328" s="9"/>
    </row>
    <row r="329" spans="7:26" x14ac:dyDescent="0.25">
      <c r="G329" s="16"/>
      <c r="H329" s="9">
        <v>122</v>
      </c>
      <c r="I329" s="9" t="s">
        <v>90</v>
      </c>
      <c r="J329" s="17">
        <v>846</v>
      </c>
      <c r="K329" s="18">
        <v>0.6</v>
      </c>
      <c r="L329" s="19">
        <f>VLOOKUP(J329,[1]Values!$A$3:$D$462,2,FALSE)</f>
        <v>0</v>
      </c>
      <c r="M329" s="20"/>
      <c r="N329" s="20">
        <f t="shared" si="81"/>
        <v>0</v>
      </c>
      <c r="O329" s="19">
        <f>VLOOKUP(J329,[1]Values!$A$3:$D$462,3,FALSE)</f>
        <v>52098</v>
      </c>
      <c r="P329" s="20">
        <v>64498</v>
      </c>
      <c r="Q329" s="19">
        <f t="shared" si="82"/>
        <v>-7440</v>
      </c>
      <c r="R329" s="20">
        <f t="shared" si="83"/>
        <v>-7440</v>
      </c>
      <c r="S329" s="21">
        <f>VLOOKUP(H329,[1]Rates!$A$3:$D$139,3,FALSE)</f>
        <v>0</v>
      </c>
      <c r="T329" s="22">
        <f t="shared" si="84"/>
        <v>0</v>
      </c>
      <c r="U329" s="19">
        <f>VLOOKUP(J329,[1]Values!$A$3:$D$462,4,FALSE)</f>
        <v>0</v>
      </c>
      <c r="V329" s="20">
        <v>0</v>
      </c>
      <c r="W329" s="20">
        <f t="shared" si="85"/>
        <v>0</v>
      </c>
      <c r="X329" s="23">
        <f>VLOOKUP(H329,[1]Rates!$A$3:$D$139,4,FALSE)</f>
        <v>0</v>
      </c>
      <c r="Y329" s="90">
        <f t="shared" si="86"/>
        <v>0</v>
      </c>
      <c r="Z329" s="9"/>
    </row>
    <row r="330" spans="7:26" ht="15.75" thickBot="1" x14ac:dyDescent="0.3">
      <c r="G330" s="24"/>
      <c r="H330" s="25"/>
      <c r="I330" s="25"/>
      <c r="J330" s="93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95"/>
      <c r="Z330" s="27"/>
    </row>
    <row r="331" spans="7:26" x14ac:dyDescent="0.25">
      <c r="G331" s="9">
        <v>73</v>
      </c>
      <c r="H331" s="9" t="s">
        <v>92</v>
      </c>
      <c r="I331" s="9"/>
      <c r="J331" s="17"/>
      <c r="K331" s="18"/>
      <c r="L331" s="20"/>
      <c r="M331" s="20"/>
      <c r="N331" s="20"/>
      <c r="O331" s="20"/>
      <c r="P331" s="20"/>
      <c r="Q331" s="20"/>
      <c r="R331" s="20"/>
      <c r="S331" s="23"/>
      <c r="T331" s="22">
        <f>SUM(T293:T330)</f>
        <v>181264.63567439999</v>
      </c>
      <c r="U331" s="20"/>
      <c r="V331" s="20"/>
      <c r="W331" s="20"/>
      <c r="X331" s="23"/>
      <c r="Y331" s="22">
        <f>SUM(Y293:Y330)</f>
        <v>26312.956941600001</v>
      </c>
      <c r="Z331" s="27">
        <f>T331+Y331</f>
        <v>207577.59261599998</v>
      </c>
    </row>
    <row r="332" spans="7:26" x14ac:dyDescent="0.25">
      <c r="G332" s="9"/>
      <c r="H332" s="9"/>
      <c r="I332" s="9"/>
      <c r="J332" s="17"/>
      <c r="K332" s="18"/>
      <c r="L332" s="20"/>
      <c r="M332" s="20"/>
      <c r="N332" s="20"/>
      <c r="O332" s="20"/>
      <c r="P332" s="20"/>
      <c r="Q332" s="20"/>
      <c r="R332" s="20"/>
      <c r="S332" s="23"/>
      <c r="T332" s="22"/>
      <c r="U332" s="20"/>
      <c r="V332" s="20"/>
      <c r="W332" s="20"/>
      <c r="X332" s="23"/>
      <c r="Y332" s="22"/>
      <c r="Z332" s="9"/>
    </row>
    <row r="333" spans="7:26" ht="15.75" thickBot="1" x14ac:dyDescent="0.3">
      <c r="G333" s="9"/>
      <c r="H333" s="9"/>
      <c r="I333" s="9"/>
      <c r="J333" s="10" t="s">
        <v>53</v>
      </c>
      <c r="K333" s="11" t="s">
        <v>54</v>
      </c>
      <c r="L333" s="12" t="s">
        <v>55</v>
      </c>
      <c r="M333" s="12" t="s">
        <v>160</v>
      </c>
      <c r="N333" s="12"/>
      <c r="O333" s="12" t="s">
        <v>56</v>
      </c>
      <c r="P333" s="12" t="s">
        <v>161</v>
      </c>
      <c r="Q333" s="12"/>
      <c r="R333" s="12" t="s">
        <v>57</v>
      </c>
      <c r="S333" s="13" t="s">
        <v>58</v>
      </c>
      <c r="T333" s="14" t="s">
        <v>59</v>
      </c>
      <c r="U333" s="12" t="s">
        <v>60</v>
      </c>
      <c r="V333" s="12" t="s">
        <v>61</v>
      </c>
      <c r="W333" s="12" t="s">
        <v>62</v>
      </c>
      <c r="X333" s="13" t="s">
        <v>63</v>
      </c>
      <c r="Y333" s="14" t="s">
        <v>64</v>
      </c>
      <c r="Z333" s="9"/>
    </row>
    <row r="334" spans="7:26" ht="15.75" x14ac:dyDescent="0.25">
      <c r="G334" s="82">
        <v>74</v>
      </c>
      <c r="H334" s="83" t="s">
        <v>93</v>
      </c>
      <c r="I334" s="15"/>
      <c r="J334" s="84"/>
      <c r="K334" s="85"/>
      <c r="L334" s="86"/>
      <c r="M334" s="86"/>
      <c r="N334" s="86"/>
      <c r="O334" s="86"/>
      <c r="P334" s="86"/>
      <c r="Q334" s="86"/>
      <c r="R334" s="86"/>
      <c r="S334" s="87"/>
      <c r="T334" s="88"/>
      <c r="U334" s="86"/>
      <c r="V334" s="86"/>
      <c r="W334" s="86"/>
      <c r="X334" s="87"/>
      <c r="Y334" s="89"/>
      <c r="Z334" s="9"/>
    </row>
    <row r="335" spans="7:26" x14ac:dyDescent="0.25">
      <c r="G335" s="16"/>
      <c r="H335" s="9">
        <v>1</v>
      </c>
      <c r="I335" s="9" t="s">
        <v>11</v>
      </c>
      <c r="J335" s="17">
        <v>251</v>
      </c>
      <c r="K335" s="18">
        <v>1</v>
      </c>
      <c r="L335" s="19">
        <f>VLOOKUP(J335,[1]Values!$A$3:$D$462,2,FALSE)</f>
        <v>39578999</v>
      </c>
      <c r="M335" s="20">
        <v>3287564</v>
      </c>
      <c r="N335" s="20">
        <f t="shared" ref="N335:N352" si="87">(L335-M335)*K335</f>
        <v>36291435</v>
      </c>
      <c r="O335" s="19">
        <f>VLOOKUP(J335,[1]Values!$A$3:$D$462,3,FALSE)</f>
        <v>9629</v>
      </c>
      <c r="P335" s="19"/>
      <c r="Q335" s="19">
        <f t="shared" ref="Q335:Q352" si="88">(O335-P335)*K335</f>
        <v>9629</v>
      </c>
      <c r="R335" s="20">
        <f t="shared" ref="R335:R352" si="89">(L335-M335+O335-P335)*K335</f>
        <v>36301064</v>
      </c>
      <c r="S335" s="21">
        <f>VLOOKUP(H335,[1]Rates!$A$3:$D$139,3,FALSE)</f>
        <v>1.908E-3</v>
      </c>
      <c r="T335" s="22">
        <f t="shared" ref="T335:T352" si="90">R335*S335</f>
        <v>69262.430112000002</v>
      </c>
      <c r="U335" s="19">
        <f>VLOOKUP(J335,[1]Values!$A$3:$D$462,4,FALSE)</f>
        <v>3353</v>
      </c>
      <c r="V335" s="20">
        <v>985660</v>
      </c>
      <c r="W335" s="20">
        <f t="shared" ref="W335:W352" si="91">(U335-V335)*K335</f>
        <v>-982307</v>
      </c>
      <c r="X335" s="23">
        <f>VLOOKUP(H335,[1]Rates!$A$3:$D$139,4,FALSE)</f>
        <v>2.0739999999999999E-3</v>
      </c>
      <c r="Y335" s="90">
        <f t="shared" ref="Y335:Y352" si="92">W335*X335</f>
        <v>-2037.3047179999999</v>
      </c>
      <c r="Z335" s="9"/>
    </row>
    <row r="336" spans="7:26" x14ac:dyDescent="0.25">
      <c r="G336" s="16"/>
      <c r="H336" s="9">
        <v>2</v>
      </c>
      <c r="I336" s="9" t="s">
        <v>27</v>
      </c>
      <c r="J336" s="17">
        <v>251</v>
      </c>
      <c r="K336" s="18">
        <v>1</v>
      </c>
      <c r="L336" s="19">
        <f>VLOOKUP(J336,[1]Values!$A$3:$D$462,2,FALSE)</f>
        <v>39578999</v>
      </c>
      <c r="M336" s="20">
        <v>3287564</v>
      </c>
      <c r="N336" s="20">
        <f t="shared" si="87"/>
        <v>36291435</v>
      </c>
      <c r="O336" s="19">
        <f>VLOOKUP(J336,[1]Values!$A$3:$D$462,3,FALSE)</f>
        <v>9629</v>
      </c>
      <c r="P336" s="19"/>
      <c r="Q336" s="19">
        <f t="shared" si="88"/>
        <v>9629</v>
      </c>
      <c r="R336" s="20">
        <f t="shared" si="89"/>
        <v>36301064</v>
      </c>
      <c r="S336" s="21">
        <f>VLOOKUP(H336,[1]Rates!$A$3:$D$139,3,FALSE)</f>
        <v>2.0900000000000001E-4</v>
      </c>
      <c r="T336" s="22">
        <f t="shared" si="90"/>
        <v>7586.9223760000004</v>
      </c>
      <c r="U336" s="19">
        <f>VLOOKUP(J336,[1]Values!$A$3:$D$462,4,FALSE)</f>
        <v>3353</v>
      </c>
      <c r="V336" s="20">
        <v>985660</v>
      </c>
      <c r="W336" s="20">
        <f t="shared" si="91"/>
        <v>-982307</v>
      </c>
      <c r="X336" s="23">
        <f>VLOOKUP(H336,[1]Rates!$A$3:$D$139,4,FALSE)</f>
        <v>2.3000000000000001E-4</v>
      </c>
      <c r="Y336" s="90">
        <f t="shared" si="92"/>
        <v>-225.93061</v>
      </c>
      <c r="Z336" s="9"/>
    </row>
    <row r="337" spans="7:26" x14ac:dyDescent="0.25">
      <c r="G337" s="16"/>
      <c r="H337" s="9">
        <v>3</v>
      </c>
      <c r="I337" s="9" t="s">
        <v>20</v>
      </c>
      <c r="J337" s="17">
        <v>251</v>
      </c>
      <c r="K337" s="18">
        <v>1</v>
      </c>
      <c r="L337" s="19">
        <f>VLOOKUP(J337,[1]Values!$A$3:$D$462,2,FALSE)</f>
        <v>39578999</v>
      </c>
      <c r="M337" s="20">
        <v>3287564</v>
      </c>
      <c r="N337" s="20">
        <f t="shared" si="87"/>
        <v>36291435</v>
      </c>
      <c r="O337" s="19">
        <f>VLOOKUP(J337,[1]Values!$A$3:$D$462,3,FALSE)</f>
        <v>9629</v>
      </c>
      <c r="P337" s="19"/>
      <c r="Q337" s="19">
        <f t="shared" si="88"/>
        <v>9629</v>
      </c>
      <c r="R337" s="20">
        <f t="shared" si="89"/>
        <v>36301064</v>
      </c>
      <c r="S337" s="21">
        <f>VLOOKUP(H337,[1]Rates!$A$3:$D$139,3,FALSE)</f>
        <v>4.9299999999999995E-4</v>
      </c>
      <c r="T337" s="22">
        <f t="shared" si="90"/>
        <v>17896.424551999997</v>
      </c>
      <c r="U337" s="19">
        <f>VLOOKUP(J337,[1]Values!$A$3:$D$462,4,FALSE)</f>
        <v>3353</v>
      </c>
      <c r="V337" s="20">
        <v>985660</v>
      </c>
      <c r="W337" s="20">
        <f t="shared" si="91"/>
        <v>-982307</v>
      </c>
      <c r="X337" s="23">
        <f>VLOOKUP(H337,[1]Rates!$A$3:$D$139,4,FALSE)</f>
        <v>5.2599999999999999E-4</v>
      </c>
      <c r="Y337" s="90">
        <f t="shared" si="92"/>
        <v>-516.69348200000002</v>
      </c>
      <c r="Z337" s="9"/>
    </row>
    <row r="338" spans="7:26" x14ac:dyDescent="0.25">
      <c r="G338" s="16"/>
      <c r="H338" s="9">
        <v>4</v>
      </c>
      <c r="I338" s="9" t="s">
        <v>10</v>
      </c>
      <c r="J338" s="17">
        <v>251</v>
      </c>
      <c r="K338" s="18">
        <v>0.6</v>
      </c>
      <c r="L338" s="19">
        <f>VLOOKUP(J338,[1]Values!$A$3:$D$462,2,FALSE)</f>
        <v>39578999</v>
      </c>
      <c r="M338" s="20">
        <v>3287564</v>
      </c>
      <c r="N338" s="20">
        <f t="shared" si="87"/>
        <v>21774861</v>
      </c>
      <c r="O338" s="19">
        <f>VLOOKUP(J338,[1]Values!$A$3:$D$462,3,FALSE)</f>
        <v>9629</v>
      </c>
      <c r="P338" s="19"/>
      <c r="Q338" s="19">
        <f t="shared" si="88"/>
        <v>5777.4</v>
      </c>
      <c r="R338" s="20">
        <f t="shared" si="89"/>
        <v>21780638.399999999</v>
      </c>
      <c r="S338" s="21">
        <f>VLOOKUP(H338,[1]Rates!$A$3:$D$139,3,FALSE)</f>
        <v>8.1609999999999999E-3</v>
      </c>
      <c r="T338" s="22">
        <f t="shared" si="90"/>
        <v>177751.78998239999</v>
      </c>
      <c r="U338" s="19">
        <f>VLOOKUP(J338,[1]Values!$A$3:$D$462,4,FALSE)</f>
        <v>3353</v>
      </c>
      <c r="V338" s="20">
        <v>985660</v>
      </c>
      <c r="W338" s="20">
        <f t="shared" si="91"/>
        <v>-589384.19999999995</v>
      </c>
      <c r="X338" s="23">
        <f>VLOOKUP(H338,[1]Rates!$A$3:$D$139,4,FALSE)</f>
        <v>7.8399999999999997E-3</v>
      </c>
      <c r="Y338" s="90">
        <f t="shared" si="92"/>
        <v>-4620.7721279999996</v>
      </c>
      <c r="Z338" s="9"/>
    </row>
    <row r="339" spans="7:26" x14ac:dyDescent="0.25">
      <c r="G339" s="16"/>
      <c r="H339" s="9">
        <v>136</v>
      </c>
      <c r="I339" s="9" t="s">
        <v>139</v>
      </c>
      <c r="J339" s="17">
        <v>251</v>
      </c>
      <c r="K339" s="18">
        <v>0.6</v>
      </c>
      <c r="L339" s="19">
        <f>VLOOKUP(J339,[1]Values!$A$3:$D$462,2,FALSE)</f>
        <v>39578999</v>
      </c>
      <c r="M339" s="20">
        <v>3287564</v>
      </c>
      <c r="N339" s="20">
        <f t="shared" si="87"/>
        <v>21774861</v>
      </c>
      <c r="O339" s="19">
        <f>VLOOKUP(J339,[1]Values!$A$3:$D$462,3,FALSE)</f>
        <v>9629</v>
      </c>
      <c r="P339" s="19"/>
      <c r="Q339" s="19">
        <f t="shared" si="88"/>
        <v>5777.4</v>
      </c>
      <c r="R339" s="20">
        <f t="shared" si="89"/>
        <v>21780638.399999999</v>
      </c>
      <c r="S339" s="21">
        <f>VLOOKUP(H339,[1]Rates!$A$3:$D$139,3,FALSE)</f>
        <v>2.31E-4</v>
      </c>
      <c r="T339" s="22">
        <f t="shared" si="90"/>
        <v>5031.3274703999996</v>
      </c>
      <c r="U339" s="19">
        <f>VLOOKUP(J339,[1]Values!$A$3:$D$462,4,FALSE)</f>
        <v>3353</v>
      </c>
      <c r="V339" s="20">
        <v>985660</v>
      </c>
      <c r="W339" s="20">
        <f t="shared" si="91"/>
        <v>-589384.19999999995</v>
      </c>
      <c r="X339" s="23">
        <f>VLOOKUP(H339,[1]Rates!$A$3:$D$139,4,FALSE)</f>
        <v>2.0100000000000001E-4</v>
      </c>
      <c r="Y339" s="90">
        <f t="shared" si="92"/>
        <v>-118.4662242</v>
      </c>
      <c r="Z339" s="9"/>
    </row>
    <row r="340" spans="7:26" x14ac:dyDescent="0.25">
      <c r="G340" s="16"/>
      <c r="H340" s="9">
        <v>6</v>
      </c>
      <c r="I340" s="9" t="s">
        <v>70</v>
      </c>
      <c r="J340" s="17">
        <v>251</v>
      </c>
      <c r="K340" s="18">
        <v>0.6</v>
      </c>
      <c r="L340" s="19">
        <f>VLOOKUP(J340,[1]Values!$A$3:$D$462,2,FALSE)</f>
        <v>39578999</v>
      </c>
      <c r="M340" s="20">
        <v>3287564</v>
      </c>
      <c r="N340" s="20">
        <f t="shared" si="87"/>
        <v>21774861</v>
      </c>
      <c r="O340" s="19">
        <f>VLOOKUP(J340,[1]Values!$A$3:$D$462,3,FALSE)</f>
        <v>9629</v>
      </c>
      <c r="P340" s="19"/>
      <c r="Q340" s="19">
        <f t="shared" si="88"/>
        <v>5777.4</v>
      </c>
      <c r="R340" s="20">
        <f t="shared" si="89"/>
        <v>21780638.399999999</v>
      </c>
      <c r="S340" s="21">
        <f>VLOOKUP(H340,[1]Rates!$A$3:$D$139,3,FALSE)</f>
        <v>0</v>
      </c>
      <c r="T340" s="22">
        <f t="shared" si="90"/>
        <v>0</v>
      </c>
      <c r="U340" s="19">
        <f>VLOOKUP(J340,[1]Values!$A$3:$D$462,4,FALSE)</f>
        <v>3353</v>
      </c>
      <c r="V340" s="20">
        <v>985660</v>
      </c>
      <c r="W340" s="20">
        <f t="shared" si="91"/>
        <v>-589384.19999999995</v>
      </c>
      <c r="X340" s="23">
        <f>VLOOKUP(H340,[1]Rates!$A$3:$D$139,4,FALSE)</f>
        <v>0</v>
      </c>
      <c r="Y340" s="90">
        <f t="shared" si="92"/>
        <v>0</v>
      </c>
      <c r="Z340" s="9"/>
    </row>
    <row r="341" spans="7:26" x14ac:dyDescent="0.25">
      <c r="G341" s="16"/>
      <c r="H341" s="9">
        <v>7</v>
      </c>
      <c r="I341" s="9" t="s">
        <v>9</v>
      </c>
      <c r="J341" s="17">
        <v>251</v>
      </c>
      <c r="K341" s="18">
        <v>1</v>
      </c>
      <c r="L341" s="19">
        <f>VLOOKUP(J341,[1]Values!$A$3:$D$462,2,FALSE)</f>
        <v>39578999</v>
      </c>
      <c r="M341" s="20">
        <v>3287564</v>
      </c>
      <c r="N341" s="20">
        <f t="shared" si="87"/>
        <v>36291435</v>
      </c>
      <c r="O341" s="19">
        <f>VLOOKUP(J341,[1]Values!$A$3:$D$462,3,FALSE)</f>
        <v>9629</v>
      </c>
      <c r="P341" s="19"/>
      <c r="Q341" s="19">
        <f t="shared" si="88"/>
        <v>9629</v>
      </c>
      <c r="R341" s="20">
        <f t="shared" si="89"/>
        <v>36301064</v>
      </c>
      <c r="S341" s="21">
        <f>VLOOKUP(H341,[1]Rates!$A$3:$D$139,3,FALSE)</f>
        <v>1.01E-4</v>
      </c>
      <c r="T341" s="22">
        <f t="shared" si="90"/>
        <v>3666.4074639999999</v>
      </c>
      <c r="U341" s="19">
        <f>VLOOKUP(J341,[1]Values!$A$3:$D$462,4,FALSE)</f>
        <v>3353</v>
      </c>
      <c r="V341" s="20">
        <v>985660</v>
      </c>
      <c r="W341" s="20">
        <f t="shared" si="91"/>
        <v>-982307</v>
      </c>
      <c r="X341" s="23">
        <f>VLOOKUP(H341,[1]Rates!$A$3:$D$139,4,FALSE)</f>
        <v>1.08E-4</v>
      </c>
      <c r="Y341" s="90">
        <f t="shared" si="92"/>
        <v>-106.089156</v>
      </c>
      <c r="Z341" s="9"/>
    </row>
    <row r="342" spans="7:26" x14ac:dyDescent="0.25">
      <c r="G342" s="16"/>
      <c r="H342" s="9">
        <v>8</v>
      </c>
      <c r="I342" s="9" t="s">
        <v>23</v>
      </c>
      <c r="J342" s="17">
        <v>251</v>
      </c>
      <c r="K342" s="18">
        <v>1</v>
      </c>
      <c r="L342" s="19">
        <f>VLOOKUP(J342,[1]Values!$A$3:$D$462,2,FALSE)</f>
        <v>39578999</v>
      </c>
      <c r="M342" s="20">
        <v>3287564</v>
      </c>
      <c r="N342" s="20">
        <f t="shared" si="87"/>
        <v>36291435</v>
      </c>
      <c r="O342" s="19">
        <f>VLOOKUP(J342,[1]Values!$A$3:$D$462,3,FALSE)</f>
        <v>9629</v>
      </c>
      <c r="P342" s="19"/>
      <c r="Q342" s="19">
        <f t="shared" si="88"/>
        <v>9629</v>
      </c>
      <c r="R342" s="20">
        <f t="shared" si="89"/>
        <v>36301064</v>
      </c>
      <c r="S342" s="21">
        <f>VLOOKUP(H342,[1]Rates!$A$3:$D$139,3,FALSE)</f>
        <v>1.5300000000000001E-4</v>
      </c>
      <c r="T342" s="22">
        <f t="shared" si="90"/>
        <v>5554.0627920000006</v>
      </c>
      <c r="U342" s="19">
        <f>VLOOKUP(J342,[1]Values!$A$3:$D$462,4,FALSE)</f>
        <v>3353</v>
      </c>
      <c r="V342" s="20">
        <v>985660</v>
      </c>
      <c r="W342" s="20">
        <f t="shared" si="91"/>
        <v>-982307</v>
      </c>
      <c r="X342" s="23">
        <f>VLOOKUP(H342,[1]Rates!$A$3:$D$139,4,FALSE)</f>
        <v>1.64E-4</v>
      </c>
      <c r="Y342" s="90">
        <f t="shared" si="92"/>
        <v>-161.09834800000002</v>
      </c>
      <c r="Z342" s="9"/>
    </row>
    <row r="343" spans="7:26" x14ac:dyDescent="0.25">
      <c r="G343" s="16"/>
      <c r="H343" s="9">
        <v>9</v>
      </c>
      <c r="I343" s="9" t="s">
        <v>0</v>
      </c>
      <c r="J343" s="17">
        <v>251</v>
      </c>
      <c r="K343" s="18">
        <v>1</v>
      </c>
      <c r="L343" s="19">
        <f>VLOOKUP(J343,[1]Values!$A$3:$D$462,2,FALSE)</f>
        <v>39578999</v>
      </c>
      <c r="M343" s="20">
        <v>3287564</v>
      </c>
      <c r="N343" s="20">
        <f t="shared" si="87"/>
        <v>36291435</v>
      </c>
      <c r="O343" s="19">
        <f>VLOOKUP(J343,[1]Values!$A$3:$D$462,3,FALSE)</f>
        <v>9629</v>
      </c>
      <c r="P343" s="19"/>
      <c r="Q343" s="19">
        <f t="shared" si="88"/>
        <v>9629</v>
      </c>
      <c r="R343" s="20">
        <f t="shared" si="89"/>
        <v>36301064</v>
      </c>
      <c r="S343" s="21">
        <f>VLOOKUP(H343,[1]Rates!$A$3:$D$139,3,FALSE)</f>
        <v>2.5599999999999999E-4</v>
      </c>
      <c r="T343" s="22">
        <f t="shared" si="90"/>
        <v>9293.0723839999991</v>
      </c>
      <c r="U343" s="19">
        <f>VLOOKUP(J343,[1]Values!$A$3:$D$462,4,FALSE)</f>
        <v>3353</v>
      </c>
      <c r="V343" s="20">
        <v>985660</v>
      </c>
      <c r="W343" s="20">
        <f t="shared" si="91"/>
        <v>-982307</v>
      </c>
      <c r="X343" s="23">
        <f>VLOOKUP(H343,[1]Rates!$A$3:$D$139,4,FALSE)</f>
        <v>2.7599999999999999E-4</v>
      </c>
      <c r="Y343" s="90">
        <f t="shared" si="92"/>
        <v>-271.11673200000001</v>
      </c>
      <c r="Z343" s="9"/>
    </row>
    <row r="344" spans="7:26" x14ac:dyDescent="0.25">
      <c r="G344" s="16"/>
      <c r="H344" s="9">
        <v>17</v>
      </c>
      <c r="I344" s="9" t="s">
        <v>16</v>
      </c>
      <c r="J344" s="17">
        <v>251</v>
      </c>
      <c r="K344" s="18">
        <v>1</v>
      </c>
      <c r="L344" s="19">
        <f>VLOOKUP(J344,[1]Values!$A$3:$D$462,2,FALSE)</f>
        <v>39578999</v>
      </c>
      <c r="M344" s="20">
        <v>3287564</v>
      </c>
      <c r="N344" s="20">
        <f t="shared" si="87"/>
        <v>36291435</v>
      </c>
      <c r="O344" s="19">
        <f>VLOOKUP(J344,[1]Values!$A$3:$D$462,3,FALSE)</f>
        <v>9629</v>
      </c>
      <c r="P344" s="19"/>
      <c r="Q344" s="19">
        <f t="shared" si="88"/>
        <v>9629</v>
      </c>
      <c r="R344" s="20">
        <f t="shared" si="89"/>
        <v>36301064</v>
      </c>
      <c r="S344" s="21">
        <f>VLOOKUP(H344,[1]Rates!$A$3:$D$139,3,FALSE)</f>
        <v>6.0700000000000001E-4</v>
      </c>
      <c r="T344" s="22">
        <f t="shared" si="90"/>
        <v>22034.745847999999</v>
      </c>
      <c r="U344" s="19">
        <f>VLOOKUP(J344,[1]Values!$A$3:$D$462,4,FALSE)</f>
        <v>3353</v>
      </c>
      <c r="V344" s="20">
        <v>985660</v>
      </c>
      <c r="W344" s="20">
        <f t="shared" si="91"/>
        <v>-982307</v>
      </c>
      <c r="X344" s="23">
        <f>VLOOKUP(H344,[1]Rates!$A$3:$D$139,4,FALSE)</f>
        <v>6.4899999999999995E-4</v>
      </c>
      <c r="Y344" s="90">
        <f t="shared" si="92"/>
        <v>-637.51724299999989</v>
      </c>
      <c r="Z344" s="9"/>
    </row>
    <row r="345" spans="7:26" x14ac:dyDescent="0.25">
      <c r="G345" s="16"/>
      <c r="H345" s="9">
        <v>29</v>
      </c>
      <c r="I345" s="9" t="s">
        <v>24</v>
      </c>
      <c r="J345" s="17">
        <v>251</v>
      </c>
      <c r="K345" s="18">
        <v>1</v>
      </c>
      <c r="L345" s="19">
        <f>VLOOKUP(J345,[1]Values!$A$3:$D$462,2,FALSE)</f>
        <v>39578999</v>
      </c>
      <c r="M345" s="20">
        <v>3287564</v>
      </c>
      <c r="N345" s="20">
        <f t="shared" si="87"/>
        <v>36291435</v>
      </c>
      <c r="O345" s="19">
        <f>VLOOKUP(J345,[1]Values!$A$3:$D$462,3,FALSE)</f>
        <v>9629</v>
      </c>
      <c r="P345" s="19"/>
      <c r="Q345" s="19">
        <f t="shared" si="88"/>
        <v>9629</v>
      </c>
      <c r="R345" s="20">
        <f t="shared" si="89"/>
        <v>36301064</v>
      </c>
      <c r="S345" s="21">
        <f>VLOOKUP(H345,[1]Rates!$A$3:$D$139,3,FALSE)</f>
        <v>2.8760000000000001E-3</v>
      </c>
      <c r="T345" s="22">
        <f t="shared" si="90"/>
        <v>104401.86006400001</v>
      </c>
      <c r="U345" s="19">
        <f>VLOOKUP(J345,[1]Values!$A$3:$D$462,4,FALSE)</f>
        <v>3353</v>
      </c>
      <c r="V345" s="20">
        <v>985660</v>
      </c>
      <c r="W345" s="20">
        <f t="shared" si="91"/>
        <v>-982307</v>
      </c>
      <c r="X345" s="23">
        <f>VLOOKUP(H345,[1]Rates!$A$3:$D$139,4,FALSE)</f>
        <v>3.1029999999999999E-3</v>
      </c>
      <c r="Y345" s="90">
        <f t="shared" si="92"/>
        <v>-3048.0986209999996</v>
      </c>
      <c r="Z345" s="9"/>
    </row>
    <row r="346" spans="7:26" x14ac:dyDescent="0.25">
      <c r="G346" s="16"/>
      <c r="H346" s="9">
        <v>38</v>
      </c>
      <c r="I346" s="9" t="s">
        <v>12</v>
      </c>
      <c r="J346" s="17">
        <v>251</v>
      </c>
      <c r="K346" s="18">
        <v>1</v>
      </c>
      <c r="L346" s="19">
        <f>VLOOKUP(J346,[1]Values!$A$3:$D$462,2,FALSE)</f>
        <v>39578999</v>
      </c>
      <c r="M346" s="20">
        <v>3287564</v>
      </c>
      <c r="N346" s="20">
        <f t="shared" si="87"/>
        <v>36291435</v>
      </c>
      <c r="O346" s="19">
        <f>VLOOKUP(J346,[1]Values!$A$3:$D$462,3,FALSE)</f>
        <v>9629</v>
      </c>
      <c r="P346" s="19"/>
      <c r="Q346" s="19">
        <f t="shared" si="88"/>
        <v>9629</v>
      </c>
      <c r="R346" s="20">
        <f t="shared" si="89"/>
        <v>36301064</v>
      </c>
      <c r="S346" s="21">
        <f>VLOOKUP(H346,[1]Rates!$A$3:$D$139,3,FALSE)</f>
        <v>9.8999999999999994E-5</v>
      </c>
      <c r="T346" s="22">
        <f t="shared" si="90"/>
        <v>3593.8053359999999</v>
      </c>
      <c r="U346" s="19">
        <f>VLOOKUP(J346,[1]Values!$A$3:$D$462,4,FALSE)</f>
        <v>3353</v>
      </c>
      <c r="V346" s="20">
        <v>985660</v>
      </c>
      <c r="W346" s="20">
        <f t="shared" si="91"/>
        <v>-982307</v>
      </c>
      <c r="X346" s="23">
        <f>VLOOKUP(H346,[1]Rates!$A$3:$D$139,4,FALSE)</f>
        <v>8.6000000000000003E-5</v>
      </c>
      <c r="Y346" s="90">
        <f t="shared" si="92"/>
        <v>-84.478402000000003</v>
      </c>
      <c r="Z346" s="9"/>
    </row>
    <row r="347" spans="7:26" x14ac:dyDescent="0.25">
      <c r="G347" s="16"/>
      <c r="H347" s="9">
        <v>55</v>
      </c>
      <c r="I347" s="9" t="s">
        <v>26</v>
      </c>
      <c r="J347" s="17">
        <v>251</v>
      </c>
      <c r="K347" s="18">
        <v>1</v>
      </c>
      <c r="L347" s="19">
        <f>VLOOKUP(J347,[1]Values!$A$3:$D$462,2,FALSE)</f>
        <v>39578999</v>
      </c>
      <c r="M347" s="20">
        <v>3287564</v>
      </c>
      <c r="N347" s="20">
        <f t="shared" si="87"/>
        <v>36291435</v>
      </c>
      <c r="O347" s="19">
        <f>VLOOKUP(J347,[1]Values!$A$3:$D$462,3,FALSE)</f>
        <v>9629</v>
      </c>
      <c r="P347" s="19"/>
      <c r="Q347" s="19">
        <f t="shared" si="88"/>
        <v>9629</v>
      </c>
      <c r="R347" s="20">
        <f t="shared" si="89"/>
        <v>36301064</v>
      </c>
      <c r="S347" s="21">
        <f>VLOOKUP(H347,[1]Rates!$A$3:$D$139,3,FALSE)</f>
        <v>1.45E-4</v>
      </c>
      <c r="T347" s="22">
        <f t="shared" si="90"/>
        <v>5263.6542799999997</v>
      </c>
      <c r="U347" s="19">
        <f>VLOOKUP(J347,[1]Values!$A$3:$D$462,4,FALSE)</f>
        <v>3353</v>
      </c>
      <c r="V347" s="20">
        <v>985660</v>
      </c>
      <c r="W347" s="20">
        <f t="shared" si="91"/>
        <v>-982307</v>
      </c>
      <c r="X347" s="23">
        <f>VLOOKUP(H347,[1]Rates!$A$3:$D$139,4,FALSE)</f>
        <v>1.35E-4</v>
      </c>
      <c r="Y347" s="90">
        <f t="shared" si="92"/>
        <v>-132.611445</v>
      </c>
      <c r="Z347" s="9"/>
    </row>
    <row r="348" spans="7:26" x14ac:dyDescent="0.25">
      <c r="G348" s="16"/>
      <c r="H348" s="9">
        <v>71</v>
      </c>
      <c r="I348" s="9" t="s">
        <v>18</v>
      </c>
      <c r="J348" s="17">
        <v>251</v>
      </c>
      <c r="K348" s="18">
        <v>1</v>
      </c>
      <c r="L348" s="19">
        <f>VLOOKUP(J348,[1]Values!$A$3:$D$462,2,FALSE)</f>
        <v>39578999</v>
      </c>
      <c r="M348" s="20">
        <v>3287564</v>
      </c>
      <c r="N348" s="20">
        <f t="shared" si="87"/>
        <v>36291435</v>
      </c>
      <c r="O348" s="19">
        <f>VLOOKUP(J348,[1]Values!$A$3:$D$462,3,FALSE)</f>
        <v>9629</v>
      </c>
      <c r="P348" s="19"/>
      <c r="Q348" s="19">
        <f t="shared" si="88"/>
        <v>9629</v>
      </c>
      <c r="R348" s="20">
        <f t="shared" si="89"/>
        <v>36301064</v>
      </c>
      <c r="S348" s="21">
        <f>VLOOKUP(H348,[1]Rates!$A$3:$D$139,3,FALSE)</f>
        <v>9.0000000000000002E-6</v>
      </c>
      <c r="T348" s="22">
        <f t="shared" si="90"/>
        <v>326.70957600000003</v>
      </c>
      <c r="U348" s="19">
        <f>VLOOKUP(J348,[1]Values!$A$3:$D$462,4,FALSE)</f>
        <v>3353</v>
      </c>
      <c r="V348" s="20">
        <v>985660</v>
      </c>
      <c r="W348" s="20">
        <f t="shared" si="91"/>
        <v>-982307</v>
      </c>
      <c r="X348" s="23">
        <f>VLOOKUP(H348,[1]Rates!$A$3:$D$139,4,FALSE)</f>
        <v>9.0000000000000002E-6</v>
      </c>
      <c r="Y348" s="90">
        <f t="shared" si="92"/>
        <v>-8.8407630000000008</v>
      </c>
      <c r="Z348" s="9"/>
    </row>
    <row r="349" spans="7:26" x14ac:dyDescent="0.25">
      <c r="G349" s="16"/>
      <c r="H349" s="9">
        <v>72</v>
      </c>
      <c r="I349" s="9" t="s">
        <v>28</v>
      </c>
      <c r="J349" s="17">
        <v>251</v>
      </c>
      <c r="K349" s="18">
        <v>1</v>
      </c>
      <c r="L349" s="19">
        <f>VLOOKUP(J349,[1]Values!$A$3:$D$462,2,FALSE)</f>
        <v>39578999</v>
      </c>
      <c r="M349" s="20">
        <v>3287564</v>
      </c>
      <c r="N349" s="20">
        <f t="shared" si="87"/>
        <v>36291435</v>
      </c>
      <c r="O349" s="19">
        <f>VLOOKUP(J349,[1]Values!$A$3:$D$462,3,FALSE)</f>
        <v>9629</v>
      </c>
      <c r="P349" s="19"/>
      <c r="Q349" s="19">
        <f t="shared" si="88"/>
        <v>9629</v>
      </c>
      <c r="R349" s="20">
        <f t="shared" si="89"/>
        <v>36301064</v>
      </c>
      <c r="S349" s="21">
        <f>VLOOKUP(H349,[1]Rates!$A$3:$D$139,3,FALSE)</f>
        <v>2.5799999999999998E-4</v>
      </c>
      <c r="T349" s="22">
        <f t="shared" si="90"/>
        <v>9365.6745119999996</v>
      </c>
      <c r="U349" s="19">
        <f>VLOOKUP(J349,[1]Values!$A$3:$D$462,4,FALSE)</f>
        <v>3353</v>
      </c>
      <c r="V349" s="20">
        <v>985660</v>
      </c>
      <c r="W349" s="20">
        <f t="shared" si="91"/>
        <v>-982307</v>
      </c>
      <c r="X349" s="23">
        <f>VLOOKUP(H349,[1]Rates!$A$3:$D$139,4,FALSE)</f>
        <v>2.7500000000000002E-4</v>
      </c>
      <c r="Y349" s="90">
        <f t="shared" si="92"/>
        <v>-270.13442500000002</v>
      </c>
      <c r="Z349" s="9"/>
    </row>
    <row r="350" spans="7:26" x14ac:dyDescent="0.25">
      <c r="G350" s="16"/>
      <c r="H350" s="9">
        <v>74</v>
      </c>
      <c r="I350" s="9" t="s">
        <v>93</v>
      </c>
      <c r="J350" s="17">
        <v>251</v>
      </c>
      <c r="K350" s="18">
        <v>1</v>
      </c>
      <c r="L350" s="19">
        <f>VLOOKUP(J350,[1]Values!$A$3:$D$462,2,FALSE)</f>
        <v>39578999</v>
      </c>
      <c r="M350" s="20">
        <v>3287564</v>
      </c>
      <c r="N350" s="20">
        <f t="shared" si="87"/>
        <v>36291435</v>
      </c>
      <c r="O350" s="19">
        <f>VLOOKUP(J350,[1]Values!$A$3:$D$462,3,FALSE)</f>
        <v>9629</v>
      </c>
      <c r="P350" s="19"/>
      <c r="Q350" s="19">
        <f t="shared" si="88"/>
        <v>9629</v>
      </c>
      <c r="R350" s="20">
        <f t="shared" si="89"/>
        <v>36301064</v>
      </c>
      <c r="S350" s="21">
        <f>VLOOKUP(H350,[1]Rates!$A$3:$D$139,3,FALSE)</f>
        <v>0</v>
      </c>
      <c r="T350" s="22">
        <f t="shared" si="90"/>
        <v>0</v>
      </c>
      <c r="U350" s="19">
        <f>VLOOKUP(J350,[1]Values!$A$3:$D$462,4,FALSE)</f>
        <v>3353</v>
      </c>
      <c r="V350" s="20">
        <v>985660</v>
      </c>
      <c r="W350" s="20">
        <f t="shared" si="91"/>
        <v>-982307</v>
      </c>
      <c r="X350" s="23">
        <f>VLOOKUP(H350,[1]Rates!$A$3:$D$139,4,FALSE)</f>
        <v>0</v>
      </c>
      <c r="Y350" s="90">
        <f t="shared" si="92"/>
        <v>0</v>
      </c>
      <c r="Z350" s="9"/>
    </row>
    <row r="351" spans="7:26" x14ac:dyDescent="0.25">
      <c r="G351" s="16"/>
      <c r="H351" s="9">
        <v>117</v>
      </c>
      <c r="I351" s="9" t="s">
        <v>21</v>
      </c>
      <c r="J351" s="17">
        <v>251</v>
      </c>
      <c r="K351" s="18">
        <v>1</v>
      </c>
      <c r="L351" s="19">
        <f>VLOOKUP(J351,[1]Values!$A$3:$D$462,2,FALSE)</f>
        <v>39578999</v>
      </c>
      <c r="M351" s="20">
        <v>3287564</v>
      </c>
      <c r="N351" s="20">
        <f t="shared" si="87"/>
        <v>36291435</v>
      </c>
      <c r="O351" s="19">
        <f>VLOOKUP(J351,[1]Values!$A$3:$D$462,3,FALSE)</f>
        <v>9629</v>
      </c>
      <c r="P351" s="19"/>
      <c r="Q351" s="19">
        <f t="shared" si="88"/>
        <v>9629</v>
      </c>
      <c r="R351" s="20">
        <f t="shared" si="89"/>
        <v>36301064</v>
      </c>
      <c r="S351" s="21">
        <f>VLOOKUP(H351,[1]Rates!$A$3:$D$139,3,FALSE)</f>
        <v>2.1900000000000001E-4</v>
      </c>
      <c r="T351" s="22">
        <f t="shared" si="90"/>
        <v>7949.933016</v>
      </c>
      <c r="U351" s="19">
        <f>VLOOKUP(J351,[1]Values!$A$3:$D$462,4,FALSE)</f>
        <v>3353</v>
      </c>
      <c r="V351" s="20">
        <v>985660</v>
      </c>
      <c r="W351" s="20">
        <f t="shared" si="91"/>
        <v>-982307</v>
      </c>
      <c r="X351" s="23">
        <f>VLOOKUP(H351,[1]Rates!$A$3:$D$139,4,FALSE)</f>
        <v>2.34E-4</v>
      </c>
      <c r="Y351" s="90">
        <f t="shared" si="92"/>
        <v>-229.859838</v>
      </c>
      <c r="Z351" s="9"/>
    </row>
    <row r="352" spans="7:26" x14ac:dyDescent="0.25">
      <c r="G352" s="16"/>
      <c r="H352" s="9">
        <v>122</v>
      </c>
      <c r="I352" s="9" t="s">
        <v>90</v>
      </c>
      <c r="J352" s="17">
        <v>251</v>
      </c>
      <c r="K352" s="18">
        <v>0.6</v>
      </c>
      <c r="L352" s="19">
        <f>VLOOKUP(J352,[1]Values!$A$3:$D$462,2,FALSE)</f>
        <v>39578999</v>
      </c>
      <c r="M352" s="20">
        <v>3287564</v>
      </c>
      <c r="N352" s="20">
        <f t="shared" si="87"/>
        <v>21774861</v>
      </c>
      <c r="O352" s="19">
        <f>VLOOKUP(J352,[1]Values!$A$3:$D$462,3,FALSE)</f>
        <v>9629</v>
      </c>
      <c r="P352" s="19"/>
      <c r="Q352" s="19">
        <f t="shared" si="88"/>
        <v>5777.4</v>
      </c>
      <c r="R352" s="20">
        <f t="shared" si="89"/>
        <v>21780638.399999999</v>
      </c>
      <c r="S352" s="21">
        <f>VLOOKUP(H352,[1]Rates!$A$3:$D$139,3,FALSE)</f>
        <v>0</v>
      </c>
      <c r="T352" s="22">
        <f t="shared" si="90"/>
        <v>0</v>
      </c>
      <c r="U352" s="19">
        <f>VLOOKUP(J352,[1]Values!$A$3:$D$462,4,FALSE)</f>
        <v>3353</v>
      </c>
      <c r="V352" s="20">
        <v>985660</v>
      </c>
      <c r="W352" s="20">
        <f t="shared" si="91"/>
        <v>-589384.19999999995</v>
      </c>
      <c r="X352" s="23">
        <f>VLOOKUP(H352,[1]Rates!$A$3:$D$139,4,FALSE)</f>
        <v>0</v>
      </c>
      <c r="Y352" s="90">
        <f t="shared" si="92"/>
        <v>0</v>
      </c>
      <c r="Z352" s="9"/>
    </row>
    <row r="353" spans="7:26" x14ac:dyDescent="0.25">
      <c r="G353" s="16"/>
      <c r="H353" s="9"/>
      <c r="I353" s="9"/>
      <c r="J353" s="17"/>
      <c r="K353" s="18"/>
      <c r="L353" s="19"/>
      <c r="M353" s="20"/>
      <c r="N353" s="20"/>
      <c r="O353" s="19"/>
      <c r="P353" s="19"/>
      <c r="Q353" s="19"/>
      <c r="R353" s="20"/>
      <c r="S353" s="21"/>
      <c r="T353" s="22"/>
      <c r="U353" s="19"/>
      <c r="V353" s="20"/>
      <c r="W353" s="20"/>
      <c r="X353" s="23"/>
      <c r="Y353" s="90"/>
      <c r="Z353" s="9"/>
    </row>
    <row r="354" spans="7:26" ht="15.75" x14ac:dyDescent="0.25">
      <c r="G354" s="91">
        <v>74</v>
      </c>
      <c r="H354" s="28" t="s">
        <v>93</v>
      </c>
      <c r="I354" s="9"/>
      <c r="J354" s="161" t="s">
        <v>174</v>
      </c>
      <c r="K354" s="132"/>
      <c r="L354" s="133"/>
      <c r="M354" s="96"/>
      <c r="N354" s="96"/>
      <c r="O354" s="133"/>
      <c r="P354" s="19"/>
      <c r="Q354" s="19"/>
      <c r="R354" s="20"/>
      <c r="S354" s="21"/>
      <c r="T354" s="22"/>
      <c r="U354" s="19"/>
      <c r="V354" s="20"/>
      <c r="W354" s="20"/>
      <c r="X354" s="23"/>
      <c r="Y354" s="90"/>
      <c r="Z354" s="9"/>
    </row>
    <row r="355" spans="7:26" x14ac:dyDescent="0.25">
      <c r="G355" s="16"/>
      <c r="H355" s="9"/>
      <c r="I355" s="9"/>
      <c r="J355" s="17"/>
      <c r="K355" s="18"/>
      <c r="L355" s="20"/>
      <c r="M355" s="20"/>
      <c r="N355" s="20"/>
      <c r="O355" s="20"/>
      <c r="P355" s="20"/>
      <c r="Q355" s="20"/>
      <c r="R355" s="20"/>
      <c r="S355" s="23"/>
      <c r="T355" s="22"/>
      <c r="U355" s="20"/>
      <c r="V355" s="20"/>
      <c r="W355" s="20"/>
      <c r="X355" s="23"/>
      <c r="Y355" s="90"/>
      <c r="Z355" s="9"/>
    </row>
    <row r="356" spans="7:26" ht="15.75" x14ac:dyDescent="0.25">
      <c r="G356" s="91">
        <v>74</v>
      </c>
      <c r="H356" s="28" t="s">
        <v>93</v>
      </c>
      <c r="I356" s="9"/>
      <c r="J356" s="17"/>
      <c r="K356" s="18"/>
      <c r="L356" s="20"/>
      <c r="M356" s="20"/>
      <c r="N356" s="20"/>
      <c r="O356" s="20"/>
      <c r="P356" s="20"/>
      <c r="Q356" s="20"/>
      <c r="R356" s="20"/>
      <c r="S356" s="23"/>
      <c r="T356" s="22"/>
      <c r="U356" s="20"/>
      <c r="V356" s="20"/>
      <c r="W356" s="20"/>
      <c r="X356" s="23"/>
      <c r="Y356" s="90"/>
      <c r="Z356" s="9"/>
    </row>
    <row r="357" spans="7:26" x14ac:dyDescent="0.25">
      <c r="G357" s="16"/>
      <c r="H357" s="9">
        <v>1</v>
      </c>
      <c r="I357" s="9" t="s">
        <v>11</v>
      </c>
      <c r="J357" s="17">
        <v>844</v>
      </c>
      <c r="K357" s="18">
        <v>1</v>
      </c>
      <c r="L357" s="19">
        <f>VLOOKUP(J357,[1]Values!$A$3:$D$462,2,FALSE)</f>
        <v>0</v>
      </c>
      <c r="M357" s="20"/>
      <c r="N357" s="20">
        <f t="shared" ref="N357:N373" si="93">(L357-M357)*K357</f>
        <v>0</v>
      </c>
      <c r="O357" s="19">
        <f>VLOOKUP(J357,[1]Values!$A$3:$D$462,3,FALSE)</f>
        <v>14593</v>
      </c>
      <c r="P357" s="20">
        <v>55184</v>
      </c>
      <c r="Q357" s="19">
        <f t="shared" ref="Q357:Q373" si="94">(O357-P357)*K357</f>
        <v>-40591</v>
      </c>
      <c r="R357" s="20">
        <f t="shared" ref="R357:R373" si="95">(L357-M357+O357-P357)*K357</f>
        <v>-40591</v>
      </c>
      <c r="S357" s="21">
        <f>VLOOKUP(H357,[1]Rates!$A$3:$D$139,3,FALSE)</f>
        <v>1.908E-3</v>
      </c>
      <c r="T357" s="22">
        <f t="shared" ref="T357:T373" si="96">R357*S357</f>
        <v>-77.447627999999995</v>
      </c>
      <c r="U357" s="19">
        <f>VLOOKUP(J357,[1]Values!$A$3:$D$462,4,FALSE)</f>
        <v>0</v>
      </c>
      <c r="V357" s="20">
        <v>0</v>
      </c>
      <c r="W357" s="20">
        <f t="shared" ref="W357:W373" si="97">(U357-V357)*K357</f>
        <v>0</v>
      </c>
      <c r="X357" s="23">
        <f>VLOOKUP(H357,[1]Rates!$A$3:$D$139,4,FALSE)</f>
        <v>2.0739999999999999E-3</v>
      </c>
      <c r="Y357" s="90">
        <f t="shared" ref="Y357:Y373" si="98">W357*X357</f>
        <v>0</v>
      </c>
      <c r="Z357" s="9"/>
    </row>
    <row r="358" spans="7:26" x14ac:dyDescent="0.25">
      <c r="G358" s="16"/>
      <c r="H358" s="9">
        <v>2</v>
      </c>
      <c r="I358" s="9" t="s">
        <v>27</v>
      </c>
      <c r="J358" s="17">
        <v>844</v>
      </c>
      <c r="K358" s="18">
        <v>1</v>
      </c>
      <c r="L358" s="19">
        <f>VLOOKUP(J358,[1]Values!$A$3:$D$462,2,FALSE)</f>
        <v>0</v>
      </c>
      <c r="M358" s="20"/>
      <c r="N358" s="20">
        <f t="shared" si="93"/>
        <v>0</v>
      </c>
      <c r="O358" s="19">
        <f>VLOOKUP(J358,[1]Values!$A$3:$D$462,3,FALSE)</f>
        <v>14593</v>
      </c>
      <c r="P358" s="20">
        <v>55184</v>
      </c>
      <c r="Q358" s="19">
        <f t="shared" si="94"/>
        <v>-40591</v>
      </c>
      <c r="R358" s="20">
        <f t="shared" si="95"/>
        <v>-40591</v>
      </c>
      <c r="S358" s="21">
        <f>VLOOKUP(H358,[1]Rates!$A$3:$D$139,3,FALSE)</f>
        <v>2.0900000000000001E-4</v>
      </c>
      <c r="T358" s="22">
        <f t="shared" si="96"/>
        <v>-8.4835190000000011</v>
      </c>
      <c r="U358" s="19">
        <f>VLOOKUP(J358,[1]Values!$A$3:$D$462,4,FALSE)</f>
        <v>0</v>
      </c>
      <c r="V358" s="20">
        <v>0</v>
      </c>
      <c r="W358" s="20">
        <f t="shared" si="97"/>
        <v>0</v>
      </c>
      <c r="X358" s="23">
        <f>VLOOKUP(H358,[1]Rates!$A$3:$D$139,4,FALSE)</f>
        <v>2.3000000000000001E-4</v>
      </c>
      <c r="Y358" s="90">
        <f t="shared" si="98"/>
        <v>0</v>
      </c>
      <c r="Z358" s="9"/>
    </row>
    <row r="359" spans="7:26" x14ac:dyDescent="0.25">
      <c r="G359" s="16"/>
      <c r="H359" s="9">
        <v>3</v>
      </c>
      <c r="I359" s="9" t="s">
        <v>20</v>
      </c>
      <c r="J359" s="17">
        <v>844</v>
      </c>
      <c r="K359" s="18">
        <v>1</v>
      </c>
      <c r="L359" s="19">
        <f>VLOOKUP(J359,[1]Values!$A$3:$D$462,2,FALSE)</f>
        <v>0</v>
      </c>
      <c r="M359" s="20"/>
      <c r="N359" s="20">
        <f t="shared" si="93"/>
        <v>0</v>
      </c>
      <c r="O359" s="19">
        <f>VLOOKUP(J359,[1]Values!$A$3:$D$462,3,FALSE)</f>
        <v>14593</v>
      </c>
      <c r="P359" s="20">
        <v>55184</v>
      </c>
      <c r="Q359" s="19">
        <f t="shared" si="94"/>
        <v>-40591</v>
      </c>
      <c r="R359" s="20">
        <f t="shared" si="95"/>
        <v>-40591</v>
      </c>
      <c r="S359" s="21">
        <f>VLOOKUP(H359,[1]Rates!$A$3:$D$139,3,FALSE)</f>
        <v>4.9299999999999995E-4</v>
      </c>
      <c r="T359" s="22">
        <f t="shared" si="96"/>
        <v>-20.011362999999999</v>
      </c>
      <c r="U359" s="19">
        <f>VLOOKUP(J359,[1]Values!$A$3:$D$462,4,FALSE)</f>
        <v>0</v>
      </c>
      <c r="V359" s="20">
        <v>0</v>
      </c>
      <c r="W359" s="20">
        <f t="shared" si="97"/>
        <v>0</v>
      </c>
      <c r="X359" s="23">
        <f>VLOOKUP(H359,[1]Rates!$A$3:$D$139,4,FALSE)</f>
        <v>5.2599999999999999E-4</v>
      </c>
      <c r="Y359" s="90">
        <f t="shared" si="98"/>
        <v>0</v>
      </c>
      <c r="Z359" s="9"/>
    </row>
    <row r="360" spans="7:26" x14ac:dyDescent="0.25">
      <c r="G360" s="16"/>
      <c r="H360" s="9">
        <v>4</v>
      </c>
      <c r="I360" s="9" t="s">
        <v>10</v>
      </c>
      <c r="J360" s="17">
        <v>844</v>
      </c>
      <c r="K360" s="18">
        <v>0.6</v>
      </c>
      <c r="L360" s="19">
        <f>VLOOKUP(J360,[1]Values!$A$3:$D$462,2,FALSE)</f>
        <v>0</v>
      </c>
      <c r="M360" s="20"/>
      <c r="N360" s="20">
        <f t="shared" si="93"/>
        <v>0</v>
      </c>
      <c r="O360" s="19">
        <f>VLOOKUP(J360,[1]Values!$A$3:$D$462,3,FALSE)</f>
        <v>14593</v>
      </c>
      <c r="P360" s="20">
        <v>55184</v>
      </c>
      <c r="Q360" s="19">
        <f t="shared" si="94"/>
        <v>-24354.6</v>
      </c>
      <c r="R360" s="20">
        <f t="shared" si="95"/>
        <v>-24354.6</v>
      </c>
      <c r="S360" s="21">
        <f>VLOOKUP(H360,[1]Rates!$A$3:$D$139,3,FALSE)</f>
        <v>8.1609999999999999E-3</v>
      </c>
      <c r="T360" s="22">
        <f t="shared" si="96"/>
        <v>-198.7578906</v>
      </c>
      <c r="U360" s="19">
        <f>VLOOKUP(J360,[1]Values!$A$3:$D$462,4,FALSE)</f>
        <v>0</v>
      </c>
      <c r="V360" s="20">
        <v>0</v>
      </c>
      <c r="W360" s="20">
        <f t="shared" si="97"/>
        <v>0</v>
      </c>
      <c r="X360" s="23">
        <f>VLOOKUP(H360,[1]Rates!$A$3:$D$139,4,FALSE)</f>
        <v>7.8399999999999997E-3</v>
      </c>
      <c r="Y360" s="90">
        <f t="shared" si="98"/>
        <v>0</v>
      </c>
      <c r="Z360" s="9"/>
    </row>
    <row r="361" spans="7:26" x14ac:dyDescent="0.25">
      <c r="G361" s="16"/>
      <c r="H361" s="9">
        <v>136</v>
      </c>
      <c r="I361" s="9" t="s">
        <v>139</v>
      </c>
      <c r="J361" s="17">
        <v>844</v>
      </c>
      <c r="K361" s="18">
        <v>0.6</v>
      </c>
      <c r="L361" s="19">
        <f>VLOOKUP(J361,[1]Values!$A$3:$D$462,2,FALSE)</f>
        <v>0</v>
      </c>
      <c r="M361" s="20"/>
      <c r="N361" s="20">
        <f t="shared" si="93"/>
        <v>0</v>
      </c>
      <c r="O361" s="19">
        <f>VLOOKUP(J361,[1]Values!$A$3:$D$462,3,FALSE)</f>
        <v>14593</v>
      </c>
      <c r="P361" s="20">
        <v>55184</v>
      </c>
      <c r="Q361" s="19">
        <f t="shared" si="94"/>
        <v>-24354.6</v>
      </c>
      <c r="R361" s="20">
        <f t="shared" si="95"/>
        <v>-24354.6</v>
      </c>
      <c r="S361" s="21">
        <f>VLOOKUP(H361,[1]Rates!$A$3:$D$139,3,FALSE)</f>
        <v>2.31E-4</v>
      </c>
      <c r="T361" s="22">
        <f t="shared" si="96"/>
        <v>-5.6259125999999995</v>
      </c>
      <c r="U361" s="19">
        <f>VLOOKUP(J361,[1]Values!$A$3:$D$462,4,FALSE)</f>
        <v>0</v>
      </c>
      <c r="V361" s="20">
        <v>0</v>
      </c>
      <c r="W361" s="20">
        <f t="shared" si="97"/>
        <v>0</v>
      </c>
      <c r="X361" s="23">
        <f>VLOOKUP(H361,[1]Rates!$A$3:$D$139,4,FALSE)</f>
        <v>2.0100000000000001E-4</v>
      </c>
      <c r="Y361" s="90">
        <f t="shared" si="98"/>
        <v>0</v>
      </c>
      <c r="Z361" s="9"/>
    </row>
    <row r="362" spans="7:26" x14ac:dyDescent="0.25">
      <c r="G362" s="16"/>
      <c r="H362" s="9">
        <v>6</v>
      </c>
      <c r="I362" s="9" t="s">
        <v>70</v>
      </c>
      <c r="J362" s="17">
        <v>844</v>
      </c>
      <c r="K362" s="18">
        <v>0.6</v>
      </c>
      <c r="L362" s="19">
        <f>VLOOKUP(J362,[1]Values!$A$3:$D$462,2,FALSE)</f>
        <v>0</v>
      </c>
      <c r="M362" s="20"/>
      <c r="N362" s="20">
        <f t="shared" si="93"/>
        <v>0</v>
      </c>
      <c r="O362" s="19">
        <f>VLOOKUP(J362,[1]Values!$A$3:$D$462,3,FALSE)</f>
        <v>14593</v>
      </c>
      <c r="P362" s="20">
        <v>55184</v>
      </c>
      <c r="Q362" s="19">
        <f t="shared" si="94"/>
        <v>-24354.6</v>
      </c>
      <c r="R362" s="20">
        <f t="shared" si="95"/>
        <v>-24354.6</v>
      </c>
      <c r="S362" s="21">
        <f>VLOOKUP(H362,[1]Rates!$A$3:$D$139,3,FALSE)</f>
        <v>0</v>
      </c>
      <c r="T362" s="22">
        <f t="shared" si="96"/>
        <v>0</v>
      </c>
      <c r="U362" s="19">
        <f>VLOOKUP(J362,[1]Values!$A$3:$D$462,4,FALSE)</f>
        <v>0</v>
      </c>
      <c r="V362" s="20">
        <v>0</v>
      </c>
      <c r="W362" s="20">
        <f t="shared" si="97"/>
        <v>0</v>
      </c>
      <c r="X362" s="23">
        <f>VLOOKUP(H362,[1]Rates!$A$3:$D$139,4,FALSE)</f>
        <v>0</v>
      </c>
      <c r="Y362" s="90">
        <f t="shared" si="98"/>
        <v>0</v>
      </c>
      <c r="Z362" s="9"/>
    </row>
    <row r="363" spans="7:26" x14ac:dyDescent="0.25">
      <c r="G363" s="16"/>
      <c r="H363" s="9">
        <v>7</v>
      </c>
      <c r="I363" s="9" t="s">
        <v>9</v>
      </c>
      <c r="J363" s="17">
        <v>844</v>
      </c>
      <c r="K363" s="18">
        <v>1</v>
      </c>
      <c r="L363" s="19">
        <f>VLOOKUP(J363,[1]Values!$A$3:$D$462,2,FALSE)</f>
        <v>0</v>
      </c>
      <c r="M363" s="20"/>
      <c r="N363" s="20">
        <f t="shared" si="93"/>
        <v>0</v>
      </c>
      <c r="O363" s="19">
        <f>VLOOKUP(J363,[1]Values!$A$3:$D$462,3,FALSE)</f>
        <v>14593</v>
      </c>
      <c r="P363" s="20">
        <v>55184</v>
      </c>
      <c r="Q363" s="19">
        <f t="shared" si="94"/>
        <v>-40591</v>
      </c>
      <c r="R363" s="20">
        <f t="shared" si="95"/>
        <v>-40591</v>
      </c>
      <c r="S363" s="21">
        <f>VLOOKUP(H363,[1]Rates!$A$3:$D$139,3,FALSE)</f>
        <v>1.01E-4</v>
      </c>
      <c r="T363" s="22">
        <f t="shared" si="96"/>
        <v>-4.099691</v>
      </c>
      <c r="U363" s="19">
        <f>VLOOKUP(J363,[1]Values!$A$3:$D$462,4,FALSE)</f>
        <v>0</v>
      </c>
      <c r="V363" s="20">
        <v>0</v>
      </c>
      <c r="W363" s="20">
        <f t="shared" si="97"/>
        <v>0</v>
      </c>
      <c r="X363" s="23">
        <f>VLOOKUP(H363,[1]Rates!$A$3:$D$139,4,FALSE)</f>
        <v>1.08E-4</v>
      </c>
      <c r="Y363" s="90">
        <f t="shared" si="98"/>
        <v>0</v>
      </c>
      <c r="Z363" s="9"/>
    </row>
    <row r="364" spans="7:26" x14ac:dyDescent="0.25">
      <c r="G364" s="16"/>
      <c r="H364" s="9">
        <v>8</v>
      </c>
      <c r="I364" s="9" t="s">
        <v>23</v>
      </c>
      <c r="J364" s="17">
        <v>844</v>
      </c>
      <c r="K364" s="18">
        <v>1</v>
      </c>
      <c r="L364" s="19">
        <f>VLOOKUP(J364,[1]Values!$A$3:$D$462,2,FALSE)</f>
        <v>0</v>
      </c>
      <c r="M364" s="20"/>
      <c r="N364" s="20">
        <f t="shared" si="93"/>
        <v>0</v>
      </c>
      <c r="O364" s="19">
        <f>VLOOKUP(J364,[1]Values!$A$3:$D$462,3,FALSE)</f>
        <v>14593</v>
      </c>
      <c r="P364" s="20">
        <v>55184</v>
      </c>
      <c r="Q364" s="19">
        <f t="shared" si="94"/>
        <v>-40591</v>
      </c>
      <c r="R364" s="20">
        <f t="shared" si="95"/>
        <v>-40591</v>
      </c>
      <c r="S364" s="21">
        <f>VLOOKUP(H364,[1]Rates!$A$3:$D$139,3,FALSE)</f>
        <v>1.5300000000000001E-4</v>
      </c>
      <c r="T364" s="22">
        <f t="shared" si="96"/>
        <v>-6.2104230000000005</v>
      </c>
      <c r="U364" s="19">
        <f>VLOOKUP(J364,[1]Values!$A$3:$D$462,4,FALSE)</f>
        <v>0</v>
      </c>
      <c r="V364" s="20">
        <v>0</v>
      </c>
      <c r="W364" s="20">
        <f t="shared" si="97"/>
        <v>0</v>
      </c>
      <c r="X364" s="23">
        <f>VLOOKUP(H364,[1]Rates!$A$3:$D$139,4,FALSE)</f>
        <v>1.64E-4</v>
      </c>
      <c r="Y364" s="90">
        <f t="shared" si="98"/>
        <v>0</v>
      </c>
      <c r="Z364" s="9"/>
    </row>
    <row r="365" spans="7:26" x14ac:dyDescent="0.25">
      <c r="G365" s="16"/>
      <c r="H365" s="9">
        <v>9</v>
      </c>
      <c r="I365" s="9" t="s">
        <v>0</v>
      </c>
      <c r="J365" s="17">
        <v>844</v>
      </c>
      <c r="K365" s="18">
        <v>1</v>
      </c>
      <c r="L365" s="19">
        <f>VLOOKUP(J365,[1]Values!$A$3:$D$462,2,FALSE)</f>
        <v>0</v>
      </c>
      <c r="M365" s="20"/>
      <c r="N365" s="20">
        <f t="shared" si="93"/>
        <v>0</v>
      </c>
      <c r="O365" s="19">
        <f>VLOOKUP(J365,[1]Values!$A$3:$D$462,3,FALSE)</f>
        <v>14593</v>
      </c>
      <c r="P365" s="20">
        <v>55184</v>
      </c>
      <c r="Q365" s="19">
        <f t="shared" si="94"/>
        <v>-40591</v>
      </c>
      <c r="R365" s="20">
        <f t="shared" si="95"/>
        <v>-40591</v>
      </c>
      <c r="S365" s="21">
        <f>VLOOKUP(H365,[1]Rates!$A$3:$D$139,3,FALSE)</f>
        <v>2.5599999999999999E-4</v>
      </c>
      <c r="T365" s="22">
        <f t="shared" si="96"/>
        <v>-10.391295999999999</v>
      </c>
      <c r="U365" s="19">
        <f>VLOOKUP(J365,[1]Values!$A$3:$D$462,4,FALSE)</f>
        <v>0</v>
      </c>
      <c r="V365" s="20">
        <v>0</v>
      </c>
      <c r="W365" s="20">
        <f t="shared" si="97"/>
        <v>0</v>
      </c>
      <c r="X365" s="23">
        <f>VLOOKUP(H365,[1]Rates!$A$3:$D$139,4,FALSE)</f>
        <v>2.7599999999999999E-4</v>
      </c>
      <c r="Y365" s="90">
        <f t="shared" si="98"/>
        <v>0</v>
      </c>
      <c r="Z365" s="9"/>
    </row>
    <row r="366" spans="7:26" x14ac:dyDescent="0.25">
      <c r="G366" s="16"/>
      <c r="H366" s="9">
        <v>29</v>
      </c>
      <c r="I366" s="9" t="s">
        <v>24</v>
      </c>
      <c r="J366" s="17">
        <v>844</v>
      </c>
      <c r="K366" s="18">
        <v>1</v>
      </c>
      <c r="L366" s="19">
        <f>VLOOKUP(J366,[1]Values!$A$3:$D$462,2,FALSE)</f>
        <v>0</v>
      </c>
      <c r="M366" s="20"/>
      <c r="N366" s="20">
        <f t="shared" si="93"/>
        <v>0</v>
      </c>
      <c r="O366" s="19">
        <f>VLOOKUP(J366,[1]Values!$A$3:$D$462,3,FALSE)</f>
        <v>14593</v>
      </c>
      <c r="P366" s="20">
        <v>55184</v>
      </c>
      <c r="Q366" s="19">
        <f t="shared" si="94"/>
        <v>-40591</v>
      </c>
      <c r="R366" s="20">
        <f t="shared" si="95"/>
        <v>-40591</v>
      </c>
      <c r="S366" s="21">
        <f>VLOOKUP(H366,[1]Rates!$A$3:$D$139,3,FALSE)</f>
        <v>2.8760000000000001E-3</v>
      </c>
      <c r="T366" s="22">
        <f t="shared" si="96"/>
        <v>-116.739716</v>
      </c>
      <c r="U366" s="19">
        <f>VLOOKUP(J366,[1]Values!$A$3:$D$462,4,FALSE)</f>
        <v>0</v>
      </c>
      <c r="V366" s="20">
        <v>0</v>
      </c>
      <c r="W366" s="20">
        <f t="shared" si="97"/>
        <v>0</v>
      </c>
      <c r="X366" s="23">
        <f>VLOOKUP(H366,[1]Rates!$A$3:$D$139,4,FALSE)</f>
        <v>3.1029999999999999E-3</v>
      </c>
      <c r="Y366" s="90">
        <f t="shared" si="98"/>
        <v>0</v>
      </c>
      <c r="Z366" s="9"/>
    </row>
    <row r="367" spans="7:26" x14ac:dyDescent="0.25">
      <c r="G367" s="16"/>
      <c r="H367" s="9">
        <v>38</v>
      </c>
      <c r="I367" s="9" t="s">
        <v>12</v>
      </c>
      <c r="J367" s="17">
        <v>844</v>
      </c>
      <c r="K367" s="18">
        <v>1</v>
      </c>
      <c r="L367" s="19">
        <f>VLOOKUP(J367,[1]Values!$A$3:$D$462,2,FALSE)</f>
        <v>0</v>
      </c>
      <c r="M367" s="20"/>
      <c r="N367" s="20">
        <f t="shared" si="93"/>
        <v>0</v>
      </c>
      <c r="O367" s="19">
        <f>VLOOKUP(J367,[1]Values!$A$3:$D$462,3,FALSE)</f>
        <v>14593</v>
      </c>
      <c r="P367" s="20">
        <v>55184</v>
      </c>
      <c r="Q367" s="19">
        <f t="shared" si="94"/>
        <v>-40591</v>
      </c>
      <c r="R367" s="20">
        <f t="shared" si="95"/>
        <v>-40591</v>
      </c>
      <c r="S367" s="21">
        <f>VLOOKUP(H367,[1]Rates!$A$3:$D$139,3,FALSE)</f>
        <v>9.8999999999999994E-5</v>
      </c>
      <c r="T367" s="22">
        <f t="shared" si="96"/>
        <v>-4.0185089999999999</v>
      </c>
      <c r="U367" s="19">
        <f>VLOOKUP(J367,[1]Values!$A$3:$D$462,4,FALSE)</f>
        <v>0</v>
      </c>
      <c r="V367" s="20">
        <v>0</v>
      </c>
      <c r="W367" s="20">
        <f t="shared" si="97"/>
        <v>0</v>
      </c>
      <c r="X367" s="23">
        <f>VLOOKUP(H367,[1]Rates!$A$3:$D$139,4,FALSE)</f>
        <v>8.6000000000000003E-5</v>
      </c>
      <c r="Y367" s="90">
        <f t="shared" si="98"/>
        <v>0</v>
      </c>
      <c r="Z367" s="9"/>
    </row>
    <row r="368" spans="7:26" x14ac:dyDescent="0.25">
      <c r="G368" s="16"/>
      <c r="H368" s="9">
        <v>55</v>
      </c>
      <c r="I368" s="9" t="s">
        <v>26</v>
      </c>
      <c r="J368" s="17">
        <v>844</v>
      </c>
      <c r="K368" s="18">
        <v>1</v>
      </c>
      <c r="L368" s="19">
        <f>VLOOKUP(J368,[1]Values!$A$3:$D$462,2,FALSE)</f>
        <v>0</v>
      </c>
      <c r="M368" s="20"/>
      <c r="N368" s="20">
        <f t="shared" si="93"/>
        <v>0</v>
      </c>
      <c r="O368" s="19">
        <f>VLOOKUP(J368,[1]Values!$A$3:$D$462,3,FALSE)</f>
        <v>14593</v>
      </c>
      <c r="P368" s="20">
        <v>55184</v>
      </c>
      <c r="Q368" s="19">
        <f t="shared" si="94"/>
        <v>-40591</v>
      </c>
      <c r="R368" s="20">
        <f t="shared" si="95"/>
        <v>-40591</v>
      </c>
      <c r="S368" s="21">
        <f>VLOOKUP(H368,[1]Rates!$A$3:$D$139,3,FALSE)</f>
        <v>1.45E-4</v>
      </c>
      <c r="T368" s="22">
        <f t="shared" si="96"/>
        <v>-5.8856950000000001</v>
      </c>
      <c r="U368" s="19">
        <f>VLOOKUP(J368,[1]Values!$A$3:$D$462,4,FALSE)</f>
        <v>0</v>
      </c>
      <c r="V368" s="20">
        <v>0</v>
      </c>
      <c r="W368" s="20">
        <f t="shared" si="97"/>
        <v>0</v>
      </c>
      <c r="X368" s="23">
        <f>VLOOKUP(H368,[1]Rates!$A$3:$D$139,4,FALSE)</f>
        <v>1.35E-4</v>
      </c>
      <c r="Y368" s="90">
        <f t="shared" si="98"/>
        <v>0</v>
      </c>
      <c r="Z368" s="9"/>
    </row>
    <row r="369" spans="7:26" x14ac:dyDescent="0.25">
      <c r="G369" s="16"/>
      <c r="H369" s="9">
        <v>71</v>
      </c>
      <c r="I369" s="9" t="s">
        <v>18</v>
      </c>
      <c r="J369" s="17">
        <v>844</v>
      </c>
      <c r="K369" s="18">
        <v>1</v>
      </c>
      <c r="L369" s="19">
        <f>VLOOKUP(J369,[1]Values!$A$3:$D$462,2,FALSE)</f>
        <v>0</v>
      </c>
      <c r="M369" s="20"/>
      <c r="N369" s="20">
        <f t="shared" si="93"/>
        <v>0</v>
      </c>
      <c r="O369" s="19">
        <f>VLOOKUP(J369,[1]Values!$A$3:$D$462,3,FALSE)</f>
        <v>14593</v>
      </c>
      <c r="P369" s="20">
        <v>55184</v>
      </c>
      <c r="Q369" s="19">
        <f t="shared" si="94"/>
        <v>-40591</v>
      </c>
      <c r="R369" s="20">
        <f t="shared" si="95"/>
        <v>-40591</v>
      </c>
      <c r="S369" s="21">
        <f>VLOOKUP(H369,[1]Rates!$A$3:$D$139,3,FALSE)</f>
        <v>9.0000000000000002E-6</v>
      </c>
      <c r="T369" s="22">
        <f t="shared" si="96"/>
        <v>-0.365319</v>
      </c>
      <c r="U369" s="19">
        <f>VLOOKUP(J369,[1]Values!$A$3:$D$462,4,FALSE)</f>
        <v>0</v>
      </c>
      <c r="V369" s="20">
        <v>0</v>
      </c>
      <c r="W369" s="20">
        <f t="shared" si="97"/>
        <v>0</v>
      </c>
      <c r="X369" s="23">
        <f>VLOOKUP(H369,[1]Rates!$A$3:$D$139,4,FALSE)</f>
        <v>9.0000000000000002E-6</v>
      </c>
      <c r="Y369" s="90">
        <f t="shared" si="98"/>
        <v>0</v>
      </c>
      <c r="Z369" s="9"/>
    </row>
    <row r="370" spans="7:26" x14ac:dyDescent="0.25">
      <c r="G370" s="16"/>
      <c r="H370" s="9">
        <v>72</v>
      </c>
      <c r="I370" s="9" t="s">
        <v>28</v>
      </c>
      <c r="J370" s="17">
        <v>844</v>
      </c>
      <c r="K370" s="18">
        <v>1</v>
      </c>
      <c r="L370" s="19">
        <f>VLOOKUP(J370,[1]Values!$A$3:$D$462,2,FALSE)</f>
        <v>0</v>
      </c>
      <c r="M370" s="20"/>
      <c r="N370" s="20">
        <f t="shared" si="93"/>
        <v>0</v>
      </c>
      <c r="O370" s="19">
        <f>VLOOKUP(J370,[1]Values!$A$3:$D$462,3,FALSE)</f>
        <v>14593</v>
      </c>
      <c r="P370" s="20">
        <v>55184</v>
      </c>
      <c r="Q370" s="19">
        <f t="shared" si="94"/>
        <v>-40591</v>
      </c>
      <c r="R370" s="20">
        <f t="shared" si="95"/>
        <v>-40591</v>
      </c>
      <c r="S370" s="21">
        <f>VLOOKUP(H370,[1]Rates!$A$3:$D$139,3,FALSE)</f>
        <v>2.5799999999999998E-4</v>
      </c>
      <c r="T370" s="22">
        <f t="shared" si="96"/>
        <v>-10.472477999999999</v>
      </c>
      <c r="U370" s="19">
        <f>VLOOKUP(J370,[1]Values!$A$3:$D$462,4,FALSE)</f>
        <v>0</v>
      </c>
      <c r="V370" s="20">
        <v>0</v>
      </c>
      <c r="W370" s="20">
        <f t="shared" si="97"/>
        <v>0</v>
      </c>
      <c r="X370" s="23">
        <f>VLOOKUP(H370,[1]Rates!$A$3:$D$139,4,FALSE)</f>
        <v>2.7500000000000002E-4</v>
      </c>
      <c r="Y370" s="90">
        <f t="shared" si="98"/>
        <v>0</v>
      </c>
      <c r="Z370" s="9"/>
    </row>
    <row r="371" spans="7:26" x14ac:dyDescent="0.25">
      <c r="G371" s="16"/>
      <c r="H371" s="9">
        <v>74</v>
      </c>
      <c r="I371" s="9" t="s">
        <v>93</v>
      </c>
      <c r="J371" s="17">
        <v>844</v>
      </c>
      <c r="K371" s="18">
        <v>1</v>
      </c>
      <c r="L371" s="19">
        <f>VLOOKUP(J371,[1]Values!$A$3:$D$462,2,FALSE)</f>
        <v>0</v>
      </c>
      <c r="M371" s="20"/>
      <c r="N371" s="20">
        <f t="shared" si="93"/>
        <v>0</v>
      </c>
      <c r="O371" s="19">
        <f>VLOOKUP(J371,[1]Values!$A$3:$D$462,3,FALSE)</f>
        <v>14593</v>
      </c>
      <c r="P371" s="20">
        <v>55184</v>
      </c>
      <c r="Q371" s="19">
        <f t="shared" si="94"/>
        <v>-40591</v>
      </c>
      <c r="R371" s="20">
        <f t="shared" si="95"/>
        <v>-40591</v>
      </c>
      <c r="S371" s="21">
        <f>VLOOKUP(H371,[1]Rates!$A$3:$D$139,3,FALSE)</f>
        <v>0</v>
      </c>
      <c r="T371" s="22">
        <f t="shared" si="96"/>
        <v>0</v>
      </c>
      <c r="U371" s="19">
        <f>VLOOKUP(J371,[1]Values!$A$3:$D$462,4,FALSE)</f>
        <v>0</v>
      </c>
      <c r="V371" s="20">
        <v>0</v>
      </c>
      <c r="W371" s="20">
        <f t="shared" si="97"/>
        <v>0</v>
      </c>
      <c r="X371" s="23">
        <f>VLOOKUP(H371,[1]Rates!$A$3:$D$139,4,FALSE)</f>
        <v>0</v>
      </c>
      <c r="Y371" s="90">
        <f t="shared" si="98"/>
        <v>0</v>
      </c>
      <c r="Z371" s="9"/>
    </row>
    <row r="372" spans="7:26" x14ac:dyDescent="0.25">
      <c r="G372" s="16"/>
      <c r="H372" s="9">
        <v>117</v>
      </c>
      <c r="I372" s="9" t="s">
        <v>21</v>
      </c>
      <c r="J372" s="17">
        <v>844</v>
      </c>
      <c r="K372" s="18">
        <v>1</v>
      </c>
      <c r="L372" s="19">
        <f>VLOOKUP(J372,[1]Values!$A$3:$D$462,2,FALSE)</f>
        <v>0</v>
      </c>
      <c r="M372" s="20"/>
      <c r="N372" s="20">
        <f t="shared" si="93"/>
        <v>0</v>
      </c>
      <c r="O372" s="19">
        <f>VLOOKUP(J372,[1]Values!$A$3:$D$462,3,FALSE)</f>
        <v>14593</v>
      </c>
      <c r="P372" s="20">
        <v>55184</v>
      </c>
      <c r="Q372" s="19">
        <f t="shared" si="94"/>
        <v>-40591</v>
      </c>
      <c r="R372" s="20">
        <f t="shared" si="95"/>
        <v>-40591</v>
      </c>
      <c r="S372" s="21">
        <f>VLOOKUP(H372,[1]Rates!$A$3:$D$139,3,FALSE)</f>
        <v>2.1900000000000001E-4</v>
      </c>
      <c r="T372" s="22">
        <f t="shared" si="96"/>
        <v>-8.8894289999999998</v>
      </c>
      <c r="U372" s="19">
        <f>VLOOKUP(J372,[1]Values!$A$3:$D$462,4,FALSE)</f>
        <v>0</v>
      </c>
      <c r="V372" s="20">
        <v>0</v>
      </c>
      <c r="W372" s="20">
        <f t="shared" si="97"/>
        <v>0</v>
      </c>
      <c r="X372" s="23">
        <f>VLOOKUP(H372,[1]Rates!$A$3:$D$139,4,FALSE)</f>
        <v>2.34E-4</v>
      </c>
      <c r="Y372" s="90">
        <f t="shared" si="98"/>
        <v>0</v>
      </c>
      <c r="Z372" s="9"/>
    </row>
    <row r="373" spans="7:26" x14ac:dyDescent="0.25">
      <c r="G373" s="16"/>
      <c r="H373" s="9">
        <v>122</v>
      </c>
      <c r="I373" s="9" t="s">
        <v>90</v>
      </c>
      <c r="J373" s="17">
        <v>844</v>
      </c>
      <c r="K373" s="18">
        <v>0.6</v>
      </c>
      <c r="L373" s="19">
        <f>VLOOKUP(J373,[1]Values!$A$3:$D$462,2,FALSE)</f>
        <v>0</v>
      </c>
      <c r="M373" s="20"/>
      <c r="N373" s="20">
        <f t="shared" si="93"/>
        <v>0</v>
      </c>
      <c r="O373" s="19">
        <f>VLOOKUP(J373,[1]Values!$A$3:$D$462,3,FALSE)</f>
        <v>14593</v>
      </c>
      <c r="P373" s="20">
        <v>55184</v>
      </c>
      <c r="Q373" s="19">
        <f t="shared" si="94"/>
        <v>-24354.6</v>
      </c>
      <c r="R373" s="20">
        <f t="shared" si="95"/>
        <v>-24354.6</v>
      </c>
      <c r="S373" s="21">
        <f>VLOOKUP(H373,[1]Rates!$A$3:$D$139,3,FALSE)</f>
        <v>0</v>
      </c>
      <c r="T373" s="22">
        <f t="shared" si="96"/>
        <v>0</v>
      </c>
      <c r="U373" s="19">
        <f>VLOOKUP(J373,[1]Values!$A$3:$D$462,4,FALSE)</f>
        <v>0</v>
      </c>
      <c r="V373" s="20">
        <v>0</v>
      </c>
      <c r="W373" s="20">
        <f t="shared" si="97"/>
        <v>0</v>
      </c>
      <c r="X373" s="23">
        <f>VLOOKUP(H373,[1]Rates!$A$3:$D$139,4,FALSE)</f>
        <v>0</v>
      </c>
      <c r="Y373" s="90">
        <f t="shared" si="98"/>
        <v>0</v>
      </c>
      <c r="Z373" s="9"/>
    </row>
    <row r="374" spans="7:26" ht="15.75" thickBot="1" x14ac:dyDescent="0.3">
      <c r="G374" s="24"/>
      <c r="H374" s="25"/>
      <c r="I374" s="25"/>
      <c r="J374" s="93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6"/>
      <c r="Z374" s="9"/>
    </row>
    <row r="375" spans="7:26" x14ac:dyDescent="0.25">
      <c r="G375" s="9">
        <v>74</v>
      </c>
      <c r="H375" s="9" t="s">
        <v>93</v>
      </c>
      <c r="I375" s="9"/>
      <c r="J375" s="17"/>
      <c r="K375" s="18"/>
      <c r="L375" s="20"/>
      <c r="M375" s="20"/>
      <c r="N375" s="20"/>
      <c r="O375" s="20"/>
      <c r="P375" s="20"/>
      <c r="Q375" s="20"/>
      <c r="R375" s="20"/>
      <c r="S375" s="23"/>
      <c r="T375" s="22">
        <f>SUM(T335:T374)</f>
        <v>448501.42089560005</v>
      </c>
      <c r="U375" s="20"/>
      <c r="V375" s="20"/>
      <c r="W375" s="20"/>
      <c r="X375" s="23"/>
      <c r="Y375" s="22">
        <f>SUM(Y335:Y374)</f>
        <v>-12469.012135200002</v>
      </c>
      <c r="Z375" s="27">
        <f>T375+Y375</f>
        <v>436032.40876040002</v>
      </c>
    </row>
    <row r="376" spans="7:26" x14ac:dyDescent="0.25">
      <c r="G376" s="9"/>
      <c r="H376" s="9"/>
      <c r="I376" s="9"/>
      <c r="J376" s="17"/>
      <c r="K376" s="18"/>
      <c r="L376" s="20"/>
      <c r="M376" s="20"/>
      <c r="N376" s="20"/>
      <c r="O376" s="20"/>
      <c r="P376" s="20"/>
      <c r="Q376" s="20"/>
      <c r="R376" s="20"/>
      <c r="S376" s="23"/>
      <c r="T376" s="22"/>
      <c r="U376" s="20"/>
      <c r="V376" s="20"/>
      <c r="W376" s="20"/>
      <c r="X376" s="23"/>
      <c r="Y376" s="22"/>
      <c r="Z376" s="9"/>
    </row>
    <row r="377" spans="7:26" ht="15.75" thickBot="1" x14ac:dyDescent="0.3">
      <c r="G377" s="9"/>
      <c r="H377" s="9"/>
      <c r="I377" s="9"/>
      <c r="J377" s="10" t="s">
        <v>53</v>
      </c>
      <c r="K377" s="11" t="s">
        <v>54</v>
      </c>
      <c r="L377" s="12" t="s">
        <v>55</v>
      </c>
      <c r="M377" s="12" t="s">
        <v>160</v>
      </c>
      <c r="N377" s="12"/>
      <c r="O377" s="12" t="s">
        <v>56</v>
      </c>
      <c r="P377" s="12" t="s">
        <v>161</v>
      </c>
      <c r="Q377" s="12"/>
      <c r="R377" s="12" t="s">
        <v>57</v>
      </c>
      <c r="S377" s="13" t="s">
        <v>58</v>
      </c>
      <c r="T377" s="14" t="s">
        <v>59</v>
      </c>
      <c r="U377" s="12" t="s">
        <v>60</v>
      </c>
      <c r="V377" s="12" t="s">
        <v>61</v>
      </c>
      <c r="W377" s="12" t="s">
        <v>62</v>
      </c>
      <c r="X377" s="13" t="s">
        <v>63</v>
      </c>
      <c r="Y377" s="14" t="s">
        <v>64</v>
      </c>
      <c r="Z377" s="9"/>
    </row>
    <row r="378" spans="7:26" ht="15.75" x14ac:dyDescent="0.25">
      <c r="G378" s="82">
        <v>75</v>
      </c>
      <c r="H378" s="83" t="s">
        <v>94</v>
      </c>
      <c r="I378" s="15"/>
      <c r="J378" s="84"/>
      <c r="K378" s="85"/>
      <c r="L378" s="86"/>
      <c r="M378" s="86"/>
      <c r="N378" s="86"/>
      <c r="O378" s="86"/>
      <c r="P378" s="86"/>
      <c r="Q378" s="86"/>
      <c r="R378" s="86"/>
      <c r="S378" s="87"/>
      <c r="T378" s="88"/>
      <c r="U378" s="86"/>
      <c r="V378" s="86"/>
      <c r="W378" s="86"/>
      <c r="X378" s="87"/>
      <c r="Y378" s="89"/>
      <c r="Z378" s="9"/>
    </row>
    <row r="379" spans="7:26" x14ac:dyDescent="0.25">
      <c r="G379" s="16"/>
      <c r="H379" s="9">
        <v>1</v>
      </c>
      <c r="I379" s="9" t="s">
        <v>11</v>
      </c>
      <c r="J379" s="17">
        <v>252</v>
      </c>
      <c r="K379" s="18">
        <v>1</v>
      </c>
      <c r="L379" s="19">
        <f>VLOOKUP(J379,[1]Values!$A$3:$D$462,2,FALSE)</f>
        <v>7753818</v>
      </c>
      <c r="M379" s="20">
        <v>5001596</v>
      </c>
      <c r="N379" s="20">
        <f t="shared" ref="N379:N396" si="99">(L379-M379)*K379</f>
        <v>2752222</v>
      </c>
      <c r="O379" s="19">
        <f>VLOOKUP(J379,[1]Values!$A$3:$D$462,3,FALSE)</f>
        <v>61335</v>
      </c>
      <c r="P379" s="19"/>
      <c r="Q379" s="19">
        <f t="shared" ref="Q379:Q396" si="100">(O379-P379)*K379</f>
        <v>61335</v>
      </c>
      <c r="R379" s="20">
        <f t="shared" ref="R379:R396" si="101">(L379-M379+O379-P379)*K379</f>
        <v>2813557</v>
      </c>
      <c r="S379" s="21">
        <f>VLOOKUP(H379,[1]Rates!$A$3:$D$139,3,FALSE)</f>
        <v>1.908E-3</v>
      </c>
      <c r="T379" s="22">
        <f t="shared" ref="T379:T396" si="102">R379*S379</f>
        <v>5368.266756</v>
      </c>
      <c r="U379" s="19">
        <f>VLOOKUP(J379,[1]Values!$A$3:$D$462,4,FALSE)</f>
        <v>739263</v>
      </c>
      <c r="V379" s="20">
        <v>835912</v>
      </c>
      <c r="W379" s="20">
        <f t="shared" ref="W379:W396" si="103">(U379-V379)*K379</f>
        <v>-96649</v>
      </c>
      <c r="X379" s="23">
        <f>VLOOKUP(H379,[1]Rates!$A$3:$D$139,4,FALSE)</f>
        <v>2.0739999999999999E-3</v>
      </c>
      <c r="Y379" s="90">
        <f t="shared" ref="Y379:Y396" si="104">W379*X379</f>
        <v>-200.45002599999998</v>
      </c>
      <c r="Z379" s="9"/>
    </row>
    <row r="380" spans="7:26" x14ac:dyDescent="0.25">
      <c r="G380" s="16"/>
      <c r="H380" s="9">
        <v>2</v>
      </c>
      <c r="I380" s="9" t="s">
        <v>27</v>
      </c>
      <c r="J380" s="17">
        <v>252</v>
      </c>
      <c r="K380" s="18">
        <v>1</v>
      </c>
      <c r="L380" s="19">
        <f>VLOOKUP(J380,[1]Values!$A$3:$D$462,2,FALSE)</f>
        <v>7753818</v>
      </c>
      <c r="M380" s="20">
        <v>5001596</v>
      </c>
      <c r="N380" s="20">
        <f t="shared" si="99"/>
        <v>2752222</v>
      </c>
      <c r="O380" s="19">
        <f>VLOOKUP(J380,[1]Values!$A$3:$D$462,3,FALSE)</f>
        <v>61335</v>
      </c>
      <c r="P380" s="19"/>
      <c r="Q380" s="19">
        <f t="shared" si="100"/>
        <v>61335</v>
      </c>
      <c r="R380" s="20">
        <f t="shared" si="101"/>
        <v>2813557</v>
      </c>
      <c r="S380" s="21">
        <f>VLOOKUP(H380,[1]Rates!$A$3:$D$139,3,FALSE)</f>
        <v>2.0900000000000001E-4</v>
      </c>
      <c r="T380" s="22">
        <f t="shared" si="102"/>
        <v>588.033413</v>
      </c>
      <c r="U380" s="19">
        <f>VLOOKUP(J380,[1]Values!$A$3:$D$462,4,FALSE)</f>
        <v>739263</v>
      </c>
      <c r="V380" s="20">
        <v>835912</v>
      </c>
      <c r="W380" s="20">
        <f t="shared" si="103"/>
        <v>-96649</v>
      </c>
      <c r="X380" s="23">
        <f>VLOOKUP(H380,[1]Rates!$A$3:$D$139,4,FALSE)</f>
        <v>2.3000000000000001E-4</v>
      </c>
      <c r="Y380" s="90">
        <f t="shared" si="104"/>
        <v>-22.22927</v>
      </c>
      <c r="Z380" s="9"/>
    </row>
    <row r="381" spans="7:26" x14ac:dyDescent="0.25">
      <c r="G381" s="16"/>
      <c r="H381" s="9">
        <v>3</v>
      </c>
      <c r="I381" s="9" t="s">
        <v>20</v>
      </c>
      <c r="J381" s="17">
        <v>252</v>
      </c>
      <c r="K381" s="18">
        <v>1</v>
      </c>
      <c r="L381" s="19">
        <f>VLOOKUP(J381,[1]Values!$A$3:$D$462,2,FALSE)</f>
        <v>7753818</v>
      </c>
      <c r="M381" s="20">
        <v>5001596</v>
      </c>
      <c r="N381" s="20">
        <f t="shared" si="99"/>
        <v>2752222</v>
      </c>
      <c r="O381" s="19">
        <f>VLOOKUP(J381,[1]Values!$A$3:$D$462,3,FALSE)</f>
        <v>61335</v>
      </c>
      <c r="P381" s="19"/>
      <c r="Q381" s="19">
        <f t="shared" si="100"/>
        <v>61335</v>
      </c>
      <c r="R381" s="20">
        <f t="shared" si="101"/>
        <v>2813557</v>
      </c>
      <c r="S381" s="21">
        <f>VLOOKUP(H381,[1]Rates!$A$3:$D$139,3,FALSE)</f>
        <v>4.9299999999999995E-4</v>
      </c>
      <c r="T381" s="22">
        <f t="shared" si="102"/>
        <v>1387.0836009999998</v>
      </c>
      <c r="U381" s="19">
        <f>VLOOKUP(J381,[1]Values!$A$3:$D$462,4,FALSE)</f>
        <v>739263</v>
      </c>
      <c r="V381" s="20">
        <v>835912</v>
      </c>
      <c r="W381" s="20">
        <f t="shared" si="103"/>
        <v>-96649</v>
      </c>
      <c r="X381" s="23">
        <f>VLOOKUP(H381,[1]Rates!$A$3:$D$139,4,FALSE)</f>
        <v>5.2599999999999999E-4</v>
      </c>
      <c r="Y381" s="90">
        <f t="shared" si="104"/>
        <v>-50.837373999999997</v>
      </c>
      <c r="Z381" s="9"/>
    </row>
    <row r="382" spans="7:26" x14ac:dyDescent="0.25">
      <c r="G382" s="16"/>
      <c r="H382" s="9">
        <v>4</v>
      </c>
      <c r="I382" s="9" t="s">
        <v>10</v>
      </c>
      <c r="J382" s="17">
        <v>252</v>
      </c>
      <c r="K382" s="18">
        <v>0.6</v>
      </c>
      <c r="L382" s="19">
        <f>VLOOKUP(J382,[1]Values!$A$3:$D$462,2,FALSE)</f>
        <v>7753818</v>
      </c>
      <c r="M382" s="20">
        <v>5001596</v>
      </c>
      <c r="N382" s="20">
        <f t="shared" si="99"/>
        <v>1651333.2</v>
      </c>
      <c r="O382" s="19">
        <f>VLOOKUP(J382,[1]Values!$A$3:$D$462,3,FALSE)</f>
        <v>61335</v>
      </c>
      <c r="P382" s="19"/>
      <c r="Q382" s="19">
        <f t="shared" si="100"/>
        <v>36801</v>
      </c>
      <c r="R382" s="20">
        <f t="shared" si="101"/>
        <v>1688134.2</v>
      </c>
      <c r="S382" s="21">
        <f>VLOOKUP(H382,[1]Rates!$A$3:$D$139,3,FALSE)</f>
        <v>8.1609999999999999E-3</v>
      </c>
      <c r="T382" s="22">
        <f t="shared" si="102"/>
        <v>13776.8632062</v>
      </c>
      <c r="U382" s="19">
        <f>VLOOKUP(J382,[1]Values!$A$3:$D$462,4,FALSE)</f>
        <v>739263</v>
      </c>
      <c r="V382" s="20">
        <v>835912</v>
      </c>
      <c r="W382" s="20">
        <f t="shared" si="103"/>
        <v>-57989.4</v>
      </c>
      <c r="X382" s="23">
        <f>VLOOKUP(H382,[1]Rates!$A$3:$D$139,4,FALSE)</f>
        <v>7.8399999999999997E-3</v>
      </c>
      <c r="Y382" s="90">
        <f t="shared" si="104"/>
        <v>-454.63689599999998</v>
      </c>
      <c r="Z382" s="9"/>
    </row>
    <row r="383" spans="7:26" x14ac:dyDescent="0.25">
      <c r="G383" s="16"/>
      <c r="H383" s="9">
        <v>136</v>
      </c>
      <c r="I383" s="9" t="s">
        <v>139</v>
      </c>
      <c r="J383" s="17">
        <v>252</v>
      </c>
      <c r="K383" s="18">
        <v>0.6</v>
      </c>
      <c r="L383" s="19">
        <f>VLOOKUP(J383,[1]Values!$A$3:$D$462,2,FALSE)</f>
        <v>7753818</v>
      </c>
      <c r="M383" s="20">
        <v>5001596</v>
      </c>
      <c r="N383" s="20">
        <f t="shared" si="99"/>
        <v>1651333.2</v>
      </c>
      <c r="O383" s="19">
        <f>VLOOKUP(J383,[1]Values!$A$3:$D$462,3,FALSE)</f>
        <v>61335</v>
      </c>
      <c r="P383" s="19"/>
      <c r="Q383" s="19">
        <f t="shared" si="100"/>
        <v>36801</v>
      </c>
      <c r="R383" s="20">
        <f t="shared" si="101"/>
        <v>1688134.2</v>
      </c>
      <c r="S383" s="21">
        <f>VLOOKUP(H383,[1]Rates!$A$3:$D$139,3,FALSE)</f>
        <v>2.31E-4</v>
      </c>
      <c r="T383" s="22">
        <f t="shared" si="102"/>
        <v>389.95900019999999</v>
      </c>
      <c r="U383" s="19">
        <f>VLOOKUP(J383,[1]Values!$A$3:$D$462,4,FALSE)</f>
        <v>739263</v>
      </c>
      <c r="V383" s="20">
        <v>835912</v>
      </c>
      <c r="W383" s="20">
        <f t="shared" si="103"/>
        <v>-57989.4</v>
      </c>
      <c r="X383" s="23">
        <f>VLOOKUP(H383,[1]Rates!$A$3:$D$139,4,FALSE)</f>
        <v>2.0100000000000001E-4</v>
      </c>
      <c r="Y383" s="90">
        <f t="shared" si="104"/>
        <v>-11.6558694</v>
      </c>
      <c r="Z383" s="9"/>
    </row>
    <row r="384" spans="7:26" x14ac:dyDescent="0.25">
      <c r="G384" s="16"/>
      <c r="H384" s="9">
        <v>6</v>
      </c>
      <c r="I384" s="9" t="s">
        <v>70</v>
      </c>
      <c r="J384" s="17">
        <v>252</v>
      </c>
      <c r="K384" s="18">
        <v>0.6</v>
      </c>
      <c r="L384" s="19">
        <f>VLOOKUP(J384,[1]Values!$A$3:$D$462,2,FALSE)</f>
        <v>7753818</v>
      </c>
      <c r="M384" s="20">
        <v>5001596</v>
      </c>
      <c r="N384" s="20">
        <f t="shared" si="99"/>
        <v>1651333.2</v>
      </c>
      <c r="O384" s="19">
        <f>VLOOKUP(J384,[1]Values!$A$3:$D$462,3,FALSE)</f>
        <v>61335</v>
      </c>
      <c r="P384" s="19"/>
      <c r="Q384" s="19">
        <f t="shared" si="100"/>
        <v>36801</v>
      </c>
      <c r="R384" s="20">
        <f t="shared" si="101"/>
        <v>1688134.2</v>
      </c>
      <c r="S384" s="21">
        <f>VLOOKUP(H384,[1]Rates!$A$3:$D$139,3,FALSE)</f>
        <v>0</v>
      </c>
      <c r="T384" s="22">
        <f t="shared" si="102"/>
        <v>0</v>
      </c>
      <c r="U384" s="19">
        <f>VLOOKUP(J384,[1]Values!$A$3:$D$462,4,FALSE)</f>
        <v>739263</v>
      </c>
      <c r="V384" s="20">
        <v>835912</v>
      </c>
      <c r="W384" s="20">
        <f t="shared" si="103"/>
        <v>-57989.4</v>
      </c>
      <c r="X384" s="23">
        <f>VLOOKUP(H384,[1]Rates!$A$3:$D$139,4,FALSE)</f>
        <v>0</v>
      </c>
      <c r="Y384" s="90">
        <f t="shared" si="104"/>
        <v>0</v>
      </c>
      <c r="Z384" s="9"/>
    </row>
    <row r="385" spans="7:26" x14ac:dyDescent="0.25">
      <c r="G385" s="16"/>
      <c r="H385" s="9">
        <v>7</v>
      </c>
      <c r="I385" s="9" t="s">
        <v>9</v>
      </c>
      <c r="J385" s="17">
        <v>252</v>
      </c>
      <c r="K385" s="18">
        <v>1</v>
      </c>
      <c r="L385" s="19">
        <f>VLOOKUP(J385,[1]Values!$A$3:$D$462,2,FALSE)</f>
        <v>7753818</v>
      </c>
      <c r="M385" s="20">
        <v>5001596</v>
      </c>
      <c r="N385" s="20">
        <f t="shared" si="99"/>
        <v>2752222</v>
      </c>
      <c r="O385" s="19">
        <f>VLOOKUP(J385,[1]Values!$A$3:$D$462,3,FALSE)</f>
        <v>61335</v>
      </c>
      <c r="P385" s="19"/>
      <c r="Q385" s="19">
        <f t="shared" si="100"/>
        <v>61335</v>
      </c>
      <c r="R385" s="20">
        <f t="shared" si="101"/>
        <v>2813557</v>
      </c>
      <c r="S385" s="21">
        <f>VLOOKUP(H385,[1]Rates!$A$3:$D$139,3,FALSE)</f>
        <v>1.01E-4</v>
      </c>
      <c r="T385" s="22">
        <f t="shared" si="102"/>
        <v>284.16925700000002</v>
      </c>
      <c r="U385" s="19">
        <f>VLOOKUP(J385,[1]Values!$A$3:$D$462,4,FALSE)</f>
        <v>739263</v>
      </c>
      <c r="V385" s="20">
        <v>835912</v>
      </c>
      <c r="W385" s="20">
        <f t="shared" si="103"/>
        <v>-96649</v>
      </c>
      <c r="X385" s="23">
        <f>VLOOKUP(H385,[1]Rates!$A$3:$D$139,4,FALSE)</f>
        <v>1.08E-4</v>
      </c>
      <c r="Y385" s="90">
        <f t="shared" si="104"/>
        <v>-10.438091999999999</v>
      </c>
      <c r="Z385" s="9"/>
    </row>
    <row r="386" spans="7:26" x14ac:dyDescent="0.25">
      <c r="G386" s="16"/>
      <c r="H386" s="9">
        <v>8</v>
      </c>
      <c r="I386" s="9" t="s">
        <v>23</v>
      </c>
      <c r="J386" s="17">
        <v>252</v>
      </c>
      <c r="K386" s="18">
        <v>1</v>
      </c>
      <c r="L386" s="19">
        <f>VLOOKUP(J386,[1]Values!$A$3:$D$462,2,FALSE)</f>
        <v>7753818</v>
      </c>
      <c r="M386" s="20">
        <v>5001596</v>
      </c>
      <c r="N386" s="20">
        <f t="shared" si="99"/>
        <v>2752222</v>
      </c>
      <c r="O386" s="19">
        <f>VLOOKUP(J386,[1]Values!$A$3:$D$462,3,FALSE)</f>
        <v>61335</v>
      </c>
      <c r="P386" s="19"/>
      <c r="Q386" s="19">
        <f t="shared" si="100"/>
        <v>61335</v>
      </c>
      <c r="R386" s="20">
        <f t="shared" si="101"/>
        <v>2813557</v>
      </c>
      <c r="S386" s="21">
        <f>VLOOKUP(H386,[1]Rates!$A$3:$D$139,3,FALSE)</f>
        <v>1.5300000000000001E-4</v>
      </c>
      <c r="T386" s="22">
        <f t="shared" si="102"/>
        <v>430.474221</v>
      </c>
      <c r="U386" s="19">
        <f>VLOOKUP(J386,[1]Values!$A$3:$D$462,4,FALSE)</f>
        <v>739263</v>
      </c>
      <c r="V386" s="20">
        <v>835912</v>
      </c>
      <c r="W386" s="20">
        <f t="shared" si="103"/>
        <v>-96649</v>
      </c>
      <c r="X386" s="23">
        <f>VLOOKUP(H386,[1]Rates!$A$3:$D$139,4,FALSE)</f>
        <v>1.64E-4</v>
      </c>
      <c r="Y386" s="90">
        <f t="shared" si="104"/>
        <v>-15.850436</v>
      </c>
      <c r="Z386" s="9"/>
    </row>
    <row r="387" spans="7:26" x14ac:dyDescent="0.25">
      <c r="G387" s="16"/>
      <c r="H387" s="9">
        <v>9</v>
      </c>
      <c r="I387" s="9" t="s">
        <v>0</v>
      </c>
      <c r="J387" s="17">
        <v>252</v>
      </c>
      <c r="K387" s="18">
        <v>1</v>
      </c>
      <c r="L387" s="19">
        <f>VLOOKUP(J387,[1]Values!$A$3:$D$462,2,FALSE)</f>
        <v>7753818</v>
      </c>
      <c r="M387" s="20">
        <v>5001596</v>
      </c>
      <c r="N387" s="20">
        <f t="shared" si="99"/>
        <v>2752222</v>
      </c>
      <c r="O387" s="19">
        <f>VLOOKUP(J387,[1]Values!$A$3:$D$462,3,FALSE)</f>
        <v>61335</v>
      </c>
      <c r="P387" s="19"/>
      <c r="Q387" s="19">
        <f t="shared" si="100"/>
        <v>61335</v>
      </c>
      <c r="R387" s="20">
        <f t="shared" si="101"/>
        <v>2813557</v>
      </c>
      <c r="S387" s="21">
        <f>VLOOKUP(H387,[1]Rates!$A$3:$D$139,3,FALSE)</f>
        <v>2.5599999999999999E-4</v>
      </c>
      <c r="T387" s="22">
        <f t="shared" si="102"/>
        <v>720.27059199999997</v>
      </c>
      <c r="U387" s="19">
        <f>VLOOKUP(J387,[1]Values!$A$3:$D$462,4,FALSE)</f>
        <v>739263</v>
      </c>
      <c r="V387" s="20">
        <v>835912</v>
      </c>
      <c r="W387" s="20">
        <f t="shared" si="103"/>
        <v>-96649</v>
      </c>
      <c r="X387" s="23">
        <f>VLOOKUP(H387,[1]Rates!$A$3:$D$139,4,FALSE)</f>
        <v>2.7599999999999999E-4</v>
      </c>
      <c r="Y387" s="90">
        <f t="shared" si="104"/>
        <v>-26.675124</v>
      </c>
      <c r="Z387" s="9"/>
    </row>
    <row r="388" spans="7:26" x14ac:dyDescent="0.25">
      <c r="G388" s="16"/>
      <c r="H388" s="9">
        <v>17</v>
      </c>
      <c r="I388" s="9" t="s">
        <v>16</v>
      </c>
      <c r="J388" s="17">
        <v>252</v>
      </c>
      <c r="K388" s="18">
        <v>1</v>
      </c>
      <c r="L388" s="19">
        <f>VLOOKUP(J388,[1]Values!$A$3:$D$462,2,FALSE)</f>
        <v>7753818</v>
      </c>
      <c r="M388" s="20">
        <v>5001596</v>
      </c>
      <c r="N388" s="20">
        <f t="shared" si="99"/>
        <v>2752222</v>
      </c>
      <c r="O388" s="19">
        <f>VLOOKUP(J388,[1]Values!$A$3:$D$462,3,FALSE)</f>
        <v>61335</v>
      </c>
      <c r="P388" s="19"/>
      <c r="Q388" s="19">
        <f t="shared" si="100"/>
        <v>61335</v>
      </c>
      <c r="R388" s="20">
        <f t="shared" si="101"/>
        <v>2813557</v>
      </c>
      <c r="S388" s="21">
        <f>VLOOKUP(H388,[1]Rates!$A$3:$D$139,3,FALSE)</f>
        <v>6.0700000000000001E-4</v>
      </c>
      <c r="T388" s="22">
        <f t="shared" si="102"/>
        <v>1707.829099</v>
      </c>
      <c r="U388" s="19">
        <f>VLOOKUP(J388,[1]Values!$A$3:$D$462,4,FALSE)</f>
        <v>739263</v>
      </c>
      <c r="V388" s="20">
        <v>835912</v>
      </c>
      <c r="W388" s="20">
        <f t="shared" si="103"/>
        <v>-96649</v>
      </c>
      <c r="X388" s="23">
        <f>VLOOKUP(H388,[1]Rates!$A$3:$D$139,4,FALSE)</f>
        <v>6.4899999999999995E-4</v>
      </c>
      <c r="Y388" s="90">
        <f t="shared" si="104"/>
        <v>-62.725200999999991</v>
      </c>
      <c r="Z388" s="9"/>
    </row>
    <row r="389" spans="7:26" x14ac:dyDescent="0.25">
      <c r="G389" s="16"/>
      <c r="H389" s="9">
        <v>29</v>
      </c>
      <c r="I389" s="9" t="s">
        <v>24</v>
      </c>
      <c r="J389" s="17">
        <v>252</v>
      </c>
      <c r="K389" s="18">
        <v>1</v>
      </c>
      <c r="L389" s="19">
        <f>VLOOKUP(J389,[1]Values!$A$3:$D$462,2,FALSE)</f>
        <v>7753818</v>
      </c>
      <c r="M389" s="20">
        <v>5001596</v>
      </c>
      <c r="N389" s="20">
        <f t="shared" si="99"/>
        <v>2752222</v>
      </c>
      <c r="O389" s="19">
        <f>VLOOKUP(J389,[1]Values!$A$3:$D$462,3,FALSE)</f>
        <v>61335</v>
      </c>
      <c r="P389" s="19"/>
      <c r="Q389" s="19">
        <f t="shared" si="100"/>
        <v>61335</v>
      </c>
      <c r="R389" s="20">
        <f t="shared" si="101"/>
        <v>2813557</v>
      </c>
      <c r="S389" s="21">
        <f>VLOOKUP(H389,[1]Rates!$A$3:$D$139,3,FALSE)</f>
        <v>2.8760000000000001E-3</v>
      </c>
      <c r="T389" s="22">
        <f t="shared" si="102"/>
        <v>8091.7899320000006</v>
      </c>
      <c r="U389" s="19">
        <f>VLOOKUP(J389,[1]Values!$A$3:$D$462,4,FALSE)</f>
        <v>739263</v>
      </c>
      <c r="V389" s="20">
        <v>835912</v>
      </c>
      <c r="W389" s="20">
        <f t="shared" si="103"/>
        <v>-96649</v>
      </c>
      <c r="X389" s="23">
        <f>VLOOKUP(H389,[1]Rates!$A$3:$D$139,4,FALSE)</f>
        <v>3.1029999999999999E-3</v>
      </c>
      <c r="Y389" s="90">
        <f t="shared" si="104"/>
        <v>-299.90184699999998</v>
      </c>
      <c r="Z389" s="9"/>
    </row>
    <row r="390" spans="7:26" x14ac:dyDescent="0.25">
      <c r="G390" s="16"/>
      <c r="H390" s="9">
        <v>38</v>
      </c>
      <c r="I390" s="9" t="s">
        <v>12</v>
      </c>
      <c r="J390" s="17">
        <v>252</v>
      </c>
      <c r="K390" s="18">
        <v>1</v>
      </c>
      <c r="L390" s="19">
        <f>VLOOKUP(J390,[1]Values!$A$3:$D$462,2,FALSE)</f>
        <v>7753818</v>
      </c>
      <c r="M390" s="20">
        <v>5001596</v>
      </c>
      <c r="N390" s="20">
        <f t="shared" si="99"/>
        <v>2752222</v>
      </c>
      <c r="O390" s="19">
        <f>VLOOKUP(J390,[1]Values!$A$3:$D$462,3,FALSE)</f>
        <v>61335</v>
      </c>
      <c r="P390" s="19"/>
      <c r="Q390" s="19">
        <f t="shared" si="100"/>
        <v>61335</v>
      </c>
      <c r="R390" s="20">
        <f t="shared" si="101"/>
        <v>2813557</v>
      </c>
      <c r="S390" s="21">
        <f>VLOOKUP(H390,[1]Rates!$A$3:$D$139,3,FALSE)</f>
        <v>9.8999999999999994E-5</v>
      </c>
      <c r="T390" s="22">
        <f t="shared" si="102"/>
        <v>278.54214300000001</v>
      </c>
      <c r="U390" s="19">
        <f>VLOOKUP(J390,[1]Values!$A$3:$D$462,4,FALSE)</f>
        <v>739263</v>
      </c>
      <c r="V390" s="20">
        <v>835912</v>
      </c>
      <c r="W390" s="20">
        <f t="shared" si="103"/>
        <v>-96649</v>
      </c>
      <c r="X390" s="23">
        <f>VLOOKUP(H390,[1]Rates!$A$3:$D$139,4,FALSE)</f>
        <v>8.6000000000000003E-5</v>
      </c>
      <c r="Y390" s="90">
        <f t="shared" si="104"/>
        <v>-8.311814</v>
      </c>
      <c r="Z390" s="9"/>
    </row>
    <row r="391" spans="7:26" x14ac:dyDescent="0.25">
      <c r="G391" s="16"/>
      <c r="H391" s="9">
        <v>55</v>
      </c>
      <c r="I391" s="9" t="s">
        <v>26</v>
      </c>
      <c r="J391" s="17">
        <v>252</v>
      </c>
      <c r="K391" s="18">
        <v>1</v>
      </c>
      <c r="L391" s="19">
        <f>VLOOKUP(J391,[1]Values!$A$3:$D$462,2,FALSE)</f>
        <v>7753818</v>
      </c>
      <c r="M391" s="20">
        <v>5001596</v>
      </c>
      <c r="N391" s="20">
        <f t="shared" si="99"/>
        <v>2752222</v>
      </c>
      <c r="O391" s="19">
        <f>VLOOKUP(J391,[1]Values!$A$3:$D$462,3,FALSE)</f>
        <v>61335</v>
      </c>
      <c r="P391" s="19"/>
      <c r="Q391" s="19">
        <f t="shared" si="100"/>
        <v>61335</v>
      </c>
      <c r="R391" s="20">
        <f t="shared" si="101"/>
        <v>2813557</v>
      </c>
      <c r="S391" s="21">
        <f>VLOOKUP(H391,[1]Rates!$A$3:$D$139,3,FALSE)</f>
        <v>1.45E-4</v>
      </c>
      <c r="T391" s="22">
        <f t="shared" si="102"/>
        <v>407.96576499999998</v>
      </c>
      <c r="U391" s="19">
        <f>VLOOKUP(J391,[1]Values!$A$3:$D$462,4,FALSE)</f>
        <v>739263</v>
      </c>
      <c r="V391" s="20">
        <v>835912</v>
      </c>
      <c r="W391" s="20">
        <f t="shared" si="103"/>
        <v>-96649</v>
      </c>
      <c r="X391" s="23">
        <f>VLOOKUP(H391,[1]Rates!$A$3:$D$139,4,FALSE)</f>
        <v>1.35E-4</v>
      </c>
      <c r="Y391" s="90">
        <f t="shared" si="104"/>
        <v>-13.047615</v>
      </c>
      <c r="Z391" s="9"/>
    </row>
    <row r="392" spans="7:26" x14ac:dyDescent="0.25">
      <c r="G392" s="16"/>
      <c r="H392" s="9">
        <v>71</v>
      </c>
      <c r="I392" s="9" t="s">
        <v>18</v>
      </c>
      <c r="J392" s="17">
        <v>252</v>
      </c>
      <c r="K392" s="18">
        <v>1</v>
      </c>
      <c r="L392" s="19">
        <f>VLOOKUP(J392,[1]Values!$A$3:$D$462,2,FALSE)</f>
        <v>7753818</v>
      </c>
      <c r="M392" s="20">
        <v>5001596</v>
      </c>
      <c r="N392" s="20">
        <f t="shared" si="99"/>
        <v>2752222</v>
      </c>
      <c r="O392" s="19">
        <f>VLOOKUP(J392,[1]Values!$A$3:$D$462,3,FALSE)</f>
        <v>61335</v>
      </c>
      <c r="P392" s="19"/>
      <c r="Q392" s="19">
        <f t="shared" si="100"/>
        <v>61335</v>
      </c>
      <c r="R392" s="20">
        <f t="shared" si="101"/>
        <v>2813557</v>
      </c>
      <c r="S392" s="21">
        <f>VLOOKUP(H392,[1]Rates!$A$3:$D$139,3,FALSE)</f>
        <v>9.0000000000000002E-6</v>
      </c>
      <c r="T392" s="22">
        <f t="shared" si="102"/>
        <v>25.322013000000002</v>
      </c>
      <c r="U392" s="19">
        <f>VLOOKUP(J392,[1]Values!$A$3:$D$462,4,FALSE)</f>
        <v>739263</v>
      </c>
      <c r="V392" s="20">
        <v>835912</v>
      </c>
      <c r="W392" s="20">
        <f t="shared" si="103"/>
        <v>-96649</v>
      </c>
      <c r="X392" s="23">
        <f>VLOOKUP(H392,[1]Rates!$A$3:$D$139,4,FALSE)</f>
        <v>9.0000000000000002E-6</v>
      </c>
      <c r="Y392" s="90">
        <f t="shared" si="104"/>
        <v>-0.86984099999999998</v>
      </c>
      <c r="Z392" s="9"/>
    </row>
    <row r="393" spans="7:26" x14ac:dyDescent="0.25">
      <c r="G393" s="16"/>
      <c r="H393" s="9">
        <v>72</v>
      </c>
      <c r="I393" s="9" t="s">
        <v>28</v>
      </c>
      <c r="J393" s="17">
        <v>252</v>
      </c>
      <c r="K393" s="18">
        <v>1</v>
      </c>
      <c r="L393" s="19">
        <f>VLOOKUP(J393,[1]Values!$A$3:$D$462,2,FALSE)</f>
        <v>7753818</v>
      </c>
      <c r="M393" s="20">
        <v>5001596</v>
      </c>
      <c r="N393" s="20">
        <f t="shared" si="99"/>
        <v>2752222</v>
      </c>
      <c r="O393" s="19">
        <f>VLOOKUP(J393,[1]Values!$A$3:$D$462,3,FALSE)</f>
        <v>61335</v>
      </c>
      <c r="P393" s="19"/>
      <c r="Q393" s="19">
        <f t="shared" si="100"/>
        <v>61335</v>
      </c>
      <c r="R393" s="20">
        <f t="shared" si="101"/>
        <v>2813557</v>
      </c>
      <c r="S393" s="21">
        <f>VLOOKUP(H393,[1]Rates!$A$3:$D$139,3,FALSE)</f>
        <v>2.5799999999999998E-4</v>
      </c>
      <c r="T393" s="22">
        <f t="shared" si="102"/>
        <v>725.89770599999997</v>
      </c>
      <c r="U393" s="19">
        <f>VLOOKUP(J393,[1]Values!$A$3:$D$462,4,FALSE)</f>
        <v>739263</v>
      </c>
      <c r="V393" s="20">
        <v>835912</v>
      </c>
      <c r="W393" s="20">
        <f t="shared" si="103"/>
        <v>-96649</v>
      </c>
      <c r="X393" s="23">
        <f>VLOOKUP(H393,[1]Rates!$A$3:$D$139,4,FALSE)</f>
        <v>2.7500000000000002E-4</v>
      </c>
      <c r="Y393" s="90">
        <f t="shared" si="104"/>
        <v>-26.578475000000001</v>
      </c>
      <c r="Z393" s="9"/>
    </row>
    <row r="394" spans="7:26" x14ac:dyDescent="0.25">
      <c r="G394" s="16"/>
      <c r="H394" s="9">
        <v>75</v>
      </c>
      <c r="I394" s="9" t="s">
        <v>94</v>
      </c>
      <c r="J394" s="17">
        <v>252</v>
      </c>
      <c r="K394" s="18">
        <v>1</v>
      </c>
      <c r="L394" s="19">
        <f>VLOOKUP(J394,[1]Values!$A$3:$D$462,2,FALSE)</f>
        <v>7753818</v>
      </c>
      <c r="M394" s="20">
        <v>5001596</v>
      </c>
      <c r="N394" s="20">
        <f t="shared" si="99"/>
        <v>2752222</v>
      </c>
      <c r="O394" s="19">
        <f>VLOOKUP(J394,[1]Values!$A$3:$D$462,3,FALSE)</f>
        <v>61335</v>
      </c>
      <c r="P394" s="19"/>
      <c r="Q394" s="19">
        <f t="shared" si="100"/>
        <v>61335</v>
      </c>
      <c r="R394" s="20">
        <f t="shared" si="101"/>
        <v>2813557</v>
      </c>
      <c r="S394" s="21">
        <f>VLOOKUP(H394,[1]Rates!$A$3:$D$139,3,FALSE)</f>
        <v>0</v>
      </c>
      <c r="T394" s="22">
        <f t="shared" si="102"/>
        <v>0</v>
      </c>
      <c r="U394" s="19">
        <f>VLOOKUP(J394,[1]Values!$A$3:$D$462,4,FALSE)</f>
        <v>739263</v>
      </c>
      <c r="V394" s="20">
        <v>835912</v>
      </c>
      <c r="W394" s="20">
        <f t="shared" si="103"/>
        <v>-96649</v>
      </c>
      <c r="X394" s="23">
        <f>VLOOKUP(H394,[1]Rates!$A$3:$D$139,4,FALSE)</f>
        <v>0</v>
      </c>
      <c r="Y394" s="90">
        <f t="shared" si="104"/>
        <v>0</v>
      </c>
      <c r="Z394" s="9"/>
    </row>
    <row r="395" spans="7:26" x14ac:dyDescent="0.25">
      <c r="G395" s="16"/>
      <c r="H395" s="9">
        <v>117</v>
      </c>
      <c r="I395" s="9" t="s">
        <v>21</v>
      </c>
      <c r="J395" s="17">
        <v>252</v>
      </c>
      <c r="K395" s="18">
        <v>1</v>
      </c>
      <c r="L395" s="19">
        <f>VLOOKUP(J395,[1]Values!$A$3:$D$462,2,FALSE)</f>
        <v>7753818</v>
      </c>
      <c r="M395" s="20">
        <v>5001596</v>
      </c>
      <c r="N395" s="20">
        <f t="shared" si="99"/>
        <v>2752222</v>
      </c>
      <c r="O395" s="19">
        <f>VLOOKUP(J395,[1]Values!$A$3:$D$462,3,FALSE)</f>
        <v>61335</v>
      </c>
      <c r="P395" s="19"/>
      <c r="Q395" s="19">
        <f t="shared" si="100"/>
        <v>61335</v>
      </c>
      <c r="R395" s="20">
        <f t="shared" si="101"/>
        <v>2813557</v>
      </c>
      <c r="S395" s="21">
        <f>VLOOKUP(H395,[1]Rates!$A$3:$D$139,3,FALSE)</f>
        <v>2.1900000000000001E-4</v>
      </c>
      <c r="T395" s="22">
        <f t="shared" si="102"/>
        <v>616.16898300000003</v>
      </c>
      <c r="U395" s="19">
        <f>VLOOKUP(J395,[1]Values!$A$3:$D$462,4,FALSE)</f>
        <v>739263</v>
      </c>
      <c r="V395" s="20">
        <v>835912</v>
      </c>
      <c r="W395" s="20">
        <f t="shared" si="103"/>
        <v>-96649</v>
      </c>
      <c r="X395" s="23">
        <f>VLOOKUP(H395,[1]Rates!$A$3:$D$139,4,FALSE)</f>
        <v>2.34E-4</v>
      </c>
      <c r="Y395" s="90">
        <f t="shared" si="104"/>
        <v>-22.615866</v>
      </c>
      <c r="Z395" s="9"/>
    </row>
    <row r="396" spans="7:26" x14ac:dyDescent="0.25">
      <c r="G396" s="16"/>
      <c r="H396" s="9">
        <v>122</v>
      </c>
      <c r="I396" s="9" t="s">
        <v>90</v>
      </c>
      <c r="J396" s="17">
        <v>252</v>
      </c>
      <c r="K396" s="18">
        <v>0.6</v>
      </c>
      <c r="L396" s="19">
        <f>VLOOKUP(J396,[1]Values!$A$3:$D$462,2,FALSE)</f>
        <v>7753818</v>
      </c>
      <c r="M396" s="20">
        <v>5001596</v>
      </c>
      <c r="N396" s="20">
        <f t="shared" si="99"/>
        <v>1651333.2</v>
      </c>
      <c r="O396" s="19">
        <f>VLOOKUP(J396,[1]Values!$A$3:$D$462,3,FALSE)</f>
        <v>61335</v>
      </c>
      <c r="P396" s="19"/>
      <c r="Q396" s="19">
        <f t="shared" si="100"/>
        <v>36801</v>
      </c>
      <c r="R396" s="20">
        <f t="shared" si="101"/>
        <v>1688134.2</v>
      </c>
      <c r="S396" s="21">
        <f>VLOOKUP(H396,[1]Rates!$A$3:$D$139,3,FALSE)</f>
        <v>0</v>
      </c>
      <c r="T396" s="22">
        <f t="shared" si="102"/>
        <v>0</v>
      </c>
      <c r="U396" s="19">
        <f>VLOOKUP(J396,[1]Values!$A$3:$D$462,4,FALSE)</f>
        <v>739263</v>
      </c>
      <c r="V396" s="20">
        <v>835912</v>
      </c>
      <c r="W396" s="20">
        <f t="shared" si="103"/>
        <v>-57989.4</v>
      </c>
      <c r="X396" s="23">
        <f>VLOOKUP(H396,[1]Rates!$A$3:$D$139,4,FALSE)</f>
        <v>0</v>
      </c>
      <c r="Y396" s="90">
        <f t="shared" si="104"/>
        <v>0</v>
      </c>
      <c r="Z396" s="9"/>
    </row>
    <row r="397" spans="7:26" x14ac:dyDescent="0.25">
      <c r="G397" s="16"/>
      <c r="H397" s="9"/>
      <c r="I397" s="9"/>
      <c r="J397" s="17"/>
      <c r="K397" s="18"/>
      <c r="L397" s="20"/>
      <c r="M397" s="20"/>
      <c r="N397" s="20"/>
      <c r="O397" s="20"/>
      <c r="P397" s="20"/>
      <c r="Q397" s="20"/>
      <c r="R397" s="20"/>
      <c r="S397" s="23"/>
      <c r="T397" s="22"/>
      <c r="U397" s="20"/>
      <c r="V397" s="20"/>
      <c r="W397" s="20"/>
      <c r="X397" s="23"/>
      <c r="Y397" s="90"/>
      <c r="Z397" s="9"/>
    </row>
    <row r="398" spans="7:26" ht="15.75" x14ac:dyDescent="0.25">
      <c r="G398" s="91">
        <v>75</v>
      </c>
      <c r="H398" s="28" t="s">
        <v>94</v>
      </c>
      <c r="I398" s="9"/>
      <c r="J398" s="17"/>
      <c r="K398" s="18"/>
      <c r="L398" s="20"/>
      <c r="M398" s="20"/>
      <c r="N398" s="20"/>
      <c r="O398" s="20"/>
      <c r="P398" s="20"/>
      <c r="Q398" s="20"/>
      <c r="R398" s="20"/>
      <c r="S398" s="23"/>
      <c r="T398" s="22"/>
      <c r="U398" s="20"/>
      <c r="V398" s="20"/>
      <c r="W398" s="20"/>
      <c r="X398" s="23"/>
      <c r="Y398" s="90"/>
      <c r="Z398" s="9"/>
    </row>
    <row r="399" spans="7:26" x14ac:dyDescent="0.25">
      <c r="G399" s="16"/>
      <c r="H399" s="9">
        <v>1</v>
      </c>
      <c r="I399" s="9" t="s">
        <v>11</v>
      </c>
      <c r="J399" s="17">
        <v>845</v>
      </c>
      <c r="K399" s="18">
        <v>1</v>
      </c>
      <c r="L399" s="19">
        <f>VLOOKUP(J399,[1]Values!$A$3:$D$462,2,FALSE)</f>
        <v>0</v>
      </c>
      <c r="M399" s="20">
        <v>0</v>
      </c>
      <c r="N399" s="20">
        <f t="shared" ref="N399:N415" si="105">(L399-M399)*K399</f>
        <v>0</v>
      </c>
      <c r="O399" s="19">
        <f>VLOOKUP(J399,[1]Values!$A$3:$D$462,3,FALSE)</f>
        <v>177174</v>
      </c>
      <c r="P399" s="19"/>
      <c r="Q399" s="19">
        <f t="shared" ref="Q399:Q415" si="106">(O399-P399)*K399</f>
        <v>177174</v>
      </c>
      <c r="R399" s="20">
        <f t="shared" ref="R399:R415" si="107">(L399-M399+O399-P399)*K399</f>
        <v>177174</v>
      </c>
      <c r="S399" s="21">
        <f>VLOOKUP(H399,[1]Rates!$A$3:$D$139,3,FALSE)</f>
        <v>1.908E-3</v>
      </c>
      <c r="T399" s="22">
        <f t="shared" ref="T399:T415" si="108">R399*S399</f>
        <v>338.04799200000002</v>
      </c>
      <c r="U399" s="19">
        <f>VLOOKUP(J399,[1]Values!$A$3:$D$462,4,FALSE)</f>
        <v>0</v>
      </c>
      <c r="V399" s="20">
        <v>0</v>
      </c>
      <c r="W399" s="20">
        <f t="shared" ref="W399:W415" si="109">(U399-V399)*K399</f>
        <v>0</v>
      </c>
      <c r="X399" s="23">
        <f>VLOOKUP(H399,[1]Rates!$A$3:$D$139,4,FALSE)</f>
        <v>2.0739999999999999E-3</v>
      </c>
      <c r="Y399" s="90">
        <f t="shared" ref="Y399:Y415" si="110">W399*X399</f>
        <v>0</v>
      </c>
      <c r="Z399" s="9"/>
    </row>
    <row r="400" spans="7:26" x14ac:dyDescent="0.25">
      <c r="G400" s="16"/>
      <c r="H400" s="9">
        <v>2</v>
      </c>
      <c r="I400" s="9" t="s">
        <v>27</v>
      </c>
      <c r="J400" s="17">
        <v>845</v>
      </c>
      <c r="K400" s="18">
        <v>1</v>
      </c>
      <c r="L400" s="19">
        <f>VLOOKUP(J400,[1]Values!$A$3:$D$462,2,FALSE)</f>
        <v>0</v>
      </c>
      <c r="M400" s="20">
        <v>0</v>
      </c>
      <c r="N400" s="20">
        <f t="shared" si="105"/>
        <v>0</v>
      </c>
      <c r="O400" s="19">
        <f>VLOOKUP(J400,[1]Values!$A$3:$D$462,3,FALSE)</f>
        <v>177174</v>
      </c>
      <c r="P400" s="19"/>
      <c r="Q400" s="19">
        <f t="shared" si="106"/>
        <v>177174</v>
      </c>
      <c r="R400" s="20">
        <f t="shared" si="107"/>
        <v>177174</v>
      </c>
      <c r="S400" s="21">
        <f>VLOOKUP(H400,[1]Rates!$A$3:$D$139,3,FALSE)</f>
        <v>2.0900000000000001E-4</v>
      </c>
      <c r="T400" s="22">
        <f t="shared" si="108"/>
        <v>37.029366000000003</v>
      </c>
      <c r="U400" s="19">
        <f>VLOOKUP(J400,[1]Values!$A$3:$D$462,4,FALSE)</f>
        <v>0</v>
      </c>
      <c r="V400" s="20">
        <v>0</v>
      </c>
      <c r="W400" s="20">
        <f t="shared" si="109"/>
        <v>0</v>
      </c>
      <c r="X400" s="23">
        <f>VLOOKUP(H400,[1]Rates!$A$3:$D$139,4,FALSE)</f>
        <v>2.3000000000000001E-4</v>
      </c>
      <c r="Y400" s="90">
        <f t="shared" si="110"/>
        <v>0</v>
      </c>
      <c r="Z400" s="9"/>
    </row>
    <row r="401" spans="7:26" x14ac:dyDescent="0.25">
      <c r="G401" s="16"/>
      <c r="H401" s="9">
        <v>3</v>
      </c>
      <c r="I401" s="9" t="s">
        <v>20</v>
      </c>
      <c r="J401" s="17">
        <v>845</v>
      </c>
      <c r="K401" s="18">
        <v>1</v>
      </c>
      <c r="L401" s="19">
        <f>VLOOKUP(J401,[1]Values!$A$3:$D$462,2,FALSE)</f>
        <v>0</v>
      </c>
      <c r="M401" s="20">
        <v>0</v>
      </c>
      <c r="N401" s="20">
        <f t="shared" si="105"/>
        <v>0</v>
      </c>
      <c r="O401" s="19">
        <f>VLOOKUP(J401,[1]Values!$A$3:$D$462,3,FALSE)</f>
        <v>177174</v>
      </c>
      <c r="P401" s="19"/>
      <c r="Q401" s="19">
        <f t="shared" si="106"/>
        <v>177174</v>
      </c>
      <c r="R401" s="20">
        <f t="shared" si="107"/>
        <v>177174</v>
      </c>
      <c r="S401" s="21">
        <f>VLOOKUP(H401,[1]Rates!$A$3:$D$139,3,FALSE)</f>
        <v>4.9299999999999995E-4</v>
      </c>
      <c r="T401" s="22">
        <f t="shared" si="108"/>
        <v>87.34678199999999</v>
      </c>
      <c r="U401" s="19">
        <f>VLOOKUP(J401,[1]Values!$A$3:$D$462,4,FALSE)</f>
        <v>0</v>
      </c>
      <c r="V401" s="20">
        <v>0</v>
      </c>
      <c r="W401" s="20">
        <f t="shared" si="109"/>
        <v>0</v>
      </c>
      <c r="X401" s="23">
        <f>VLOOKUP(H401,[1]Rates!$A$3:$D$139,4,FALSE)</f>
        <v>5.2599999999999999E-4</v>
      </c>
      <c r="Y401" s="90">
        <f t="shared" si="110"/>
        <v>0</v>
      </c>
      <c r="Z401" s="9"/>
    </row>
    <row r="402" spans="7:26" x14ac:dyDescent="0.25">
      <c r="G402" s="16"/>
      <c r="H402" s="9">
        <v>4</v>
      </c>
      <c r="I402" s="9" t="s">
        <v>10</v>
      </c>
      <c r="J402" s="17">
        <v>845</v>
      </c>
      <c r="K402" s="18">
        <v>0.6</v>
      </c>
      <c r="L402" s="19">
        <f>VLOOKUP(J402,[1]Values!$A$3:$D$462,2,FALSE)</f>
        <v>0</v>
      </c>
      <c r="M402" s="20">
        <v>0</v>
      </c>
      <c r="N402" s="20">
        <f t="shared" si="105"/>
        <v>0</v>
      </c>
      <c r="O402" s="19">
        <f>VLOOKUP(J402,[1]Values!$A$3:$D$462,3,FALSE)</f>
        <v>177174</v>
      </c>
      <c r="P402" s="19"/>
      <c r="Q402" s="19">
        <f t="shared" si="106"/>
        <v>106304.4</v>
      </c>
      <c r="R402" s="20">
        <f t="shared" si="107"/>
        <v>106304.4</v>
      </c>
      <c r="S402" s="21">
        <f>VLOOKUP(H402,[1]Rates!$A$3:$D$139,3,FALSE)</f>
        <v>8.1609999999999999E-3</v>
      </c>
      <c r="T402" s="22">
        <f t="shared" si="108"/>
        <v>867.55020839999997</v>
      </c>
      <c r="U402" s="19">
        <f>VLOOKUP(J402,[1]Values!$A$3:$D$462,4,FALSE)</f>
        <v>0</v>
      </c>
      <c r="V402" s="20">
        <v>0</v>
      </c>
      <c r="W402" s="20">
        <f t="shared" si="109"/>
        <v>0</v>
      </c>
      <c r="X402" s="23">
        <f>VLOOKUP(H402,[1]Rates!$A$3:$D$139,4,FALSE)</f>
        <v>7.8399999999999997E-3</v>
      </c>
      <c r="Y402" s="90">
        <f t="shared" si="110"/>
        <v>0</v>
      </c>
      <c r="Z402" s="9"/>
    </row>
    <row r="403" spans="7:26" x14ac:dyDescent="0.25">
      <c r="G403" s="16"/>
      <c r="H403" s="9">
        <v>136</v>
      </c>
      <c r="I403" s="9" t="s">
        <v>139</v>
      </c>
      <c r="J403" s="17">
        <v>845</v>
      </c>
      <c r="K403" s="18">
        <v>0.6</v>
      </c>
      <c r="L403" s="19">
        <f>VLOOKUP(J403,[1]Values!$A$3:$D$462,2,FALSE)</f>
        <v>0</v>
      </c>
      <c r="M403" s="20">
        <v>0</v>
      </c>
      <c r="N403" s="20">
        <f t="shared" si="105"/>
        <v>0</v>
      </c>
      <c r="O403" s="19">
        <f>VLOOKUP(J403,[1]Values!$A$3:$D$462,3,FALSE)</f>
        <v>177174</v>
      </c>
      <c r="P403" s="19"/>
      <c r="Q403" s="19">
        <f t="shared" si="106"/>
        <v>106304.4</v>
      </c>
      <c r="R403" s="20">
        <f t="shared" si="107"/>
        <v>106304.4</v>
      </c>
      <c r="S403" s="21">
        <f>VLOOKUP(H403,[1]Rates!$A$3:$D$139,3,FALSE)</f>
        <v>2.31E-4</v>
      </c>
      <c r="T403" s="22">
        <f t="shared" si="108"/>
        <v>24.5563164</v>
      </c>
      <c r="U403" s="19">
        <f>VLOOKUP(J403,[1]Values!$A$3:$D$462,4,FALSE)</f>
        <v>0</v>
      </c>
      <c r="V403" s="20">
        <v>0</v>
      </c>
      <c r="W403" s="20">
        <f t="shared" si="109"/>
        <v>0</v>
      </c>
      <c r="X403" s="23">
        <f>VLOOKUP(H403,[1]Rates!$A$3:$D$139,4,FALSE)</f>
        <v>2.0100000000000001E-4</v>
      </c>
      <c r="Y403" s="90">
        <f t="shared" si="110"/>
        <v>0</v>
      </c>
      <c r="Z403" s="9"/>
    </row>
    <row r="404" spans="7:26" x14ac:dyDescent="0.25">
      <c r="G404" s="16"/>
      <c r="H404" s="9">
        <v>6</v>
      </c>
      <c r="I404" s="9" t="s">
        <v>70</v>
      </c>
      <c r="J404" s="17">
        <v>845</v>
      </c>
      <c r="K404" s="18">
        <v>0.6</v>
      </c>
      <c r="L404" s="19">
        <f>VLOOKUP(J404,[1]Values!$A$3:$D$462,2,FALSE)</f>
        <v>0</v>
      </c>
      <c r="M404" s="20">
        <v>0</v>
      </c>
      <c r="N404" s="20">
        <f t="shared" si="105"/>
        <v>0</v>
      </c>
      <c r="O404" s="19">
        <f>VLOOKUP(J404,[1]Values!$A$3:$D$462,3,FALSE)</f>
        <v>177174</v>
      </c>
      <c r="P404" s="19"/>
      <c r="Q404" s="19">
        <f t="shared" si="106"/>
        <v>106304.4</v>
      </c>
      <c r="R404" s="20">
        <f t="shared" si="107"/>
        <v>106304.4</v>
      </c>
      <c r="S404" s="21">
        <f>VLOOKUP(H404,[1]Rates!$A$3:$D$139,3,FALSE)</f>
        <v>0</v>
      </c>
      <c r="T404" s="22">
        <f t="shared" si="108"/>
        <v>0</v>
      </c>
      <c r="U404" s="19">
        <f>VLOOKUP(J404,[1]Values!$A$3:$D$462,4,FALSE)</f>
        <v>0</v>
      </c>
      <c r="V404" s="20">
        <v>0</v>
      </c>
      <c r="W404" s="20">
        <f t="shared" si="109"/>
        <v>0</v>
      </c>
      <c r="X404" s="23">
        <f>VLOOKUP(H404,[1]Rates!$A$3:$D$139,4,FALSE)</f>
        <v>0</v>
      </c>
      <c r="Y404" s="90">
        <f t="shared" si="110"/>
        <v>0</v>
      </c>
      <c r="Z404" s="9"/>
    </row>
    <row r="405" spans="7:26" x14ac:dyDescent="0.25">
      <c r="G405" s="16"/>
      <c r="H405" s="9">
        <v>7</v>
      </c>
      <c r="I405" s="9" t="s">
        <v>9</v>
      </c>
      <c r="J405" s="17">
        <v>845</v>
      </c>
      <c r="K405" s="18">
        <v>1</v>
      </c>
      <c r="L405" s="19">
        <f>VLOOKUP(J405,[1]Values!$A$3:$D$462,2,FALSE)</f>
        <v>0</v>
      </c>
      <c r="M405" s="20">
        <v>0</v>
      </c>
      <c r="N405" s="20">
        <f t="shared" si="105"/>
        <v>0</v>
      </c>
      <c r="O405" s="19">
        <f>VLOOKUP(J405,[1]Values!$A$3:$D$462,3,FALSE)</f>
        <v>177174</v>
      </c>
      <c r="P405" s="19"/>
      <c r="Q405" s="19">
        <f t="shared" si="106"/>
        <v>177174</v>
      </c>
      <c r="R405" s="20">
        <f t="shared" si="107"/>
        <v>177174</v>
      </c>
      <c r="S405" s="21">
        <f>VLOOKUP(H405,[1]Rates!$A$3:$D$139,3,FALSE)</f>
        <v>1.01E-4</v>
      </c>
      <c r="T405" s="22">
        <f t="shared" si="108"/>
        <v>17.894573999999999</v>
      </c>
      <c r="U405" s="19">
        <f>VLOOKUP(J405,[1]Values!$A$3:$D$462,4,FALSE)</f>
        <v>0</v>
      </c>
      <c r="V405" s="20">
        <v>0</v>
      </c>
      <c r="W405" s="20">
        <f t="shared" si="109"/>
        <v>0</v>
      </c>
      <c r="X405" s="23">
        <f>VLOOKUP(H405,[1]Rates!$A$3:$D$139,4,FALSE)</f>
        <v>1.08E-4</v>
      </c>
      <c r="Y405" s="90">
        <f t="shared" si="110"/>
        <v>0</v>
      </c>
      <c r="Z405" s="9"/>
    </row>
    <row r="406" spans="7:26" x14ac:dyDescent="0.25">
      <c r="G406" s="16"/>
      <c r="H406" s="9">
        <v>8</v>
      </c>
      <c r="I406" s="9" t="s">
        <v>23</v>
      </c>
      <c r="J406" s="17">
        <v>845</v>
      </c>
      <c r="K406" s="18">
        <v>1</v>
      </c>
      <c r="L406" s="19">
        <f>VLOOKUP(J406,[1]Values!$A$3:$D$462,2,FALSE)</f>
        <v>0</v>
      </c>
      <c r="M406" s="20">
        <v>0</v>
      </c>
      <c r="N406" s="20">
        <f t="shared" si="105"/>
        <v>0</v>
      </c>
      <c r="O406" s="19">
        <f>VLOOKUP(J406,[1]Values!$A$3:$D$462,3,FALSE)</f>
        <v>177174</v>
      </c>
      <c r="P406" s="19"/>
      <c r="Q406" s="19">
        <f t="shared" si="106"/>
        <v>177174</v>
      </c>
      <c r="R406" s="20">
        <f t="shared" si="107"/>
        <v>177174</v>
      </c>
      <c r="S406" s="21">
        <f>VLOOKUP(H406,[1]Rates!$A$3:$D$139,3,FALSE)</f>
        <v>1.5300000000000001E-4</v>
      </c>
      <c r="T406" s="22">
        <f t="shared" si="108"/>
        <v>27.107621999999999</v>
      </c>
      <c r="U406" s="19">
        <f>VLOOKUP(J406,[1]Values!$A$3:$D$462,4,FALSE)</f>
        <v>0</v>
      </c>
      <c r="V406" s="20">
        <v>0</v>
      </c>
      <c r="W406" s="20">
        <f t="shared" si="109"/>
        <v>0</v>
      </c>
      <c r="X406" s="23">
        <f>VLOOKUP(H406,[1]Rates!$A$3:$D$139,4,FALSE)</f>
        <v>1.64E-4</v>
      </c>
      <c r="Y406" s="90">
        <f t="shared" si="110"/>
        <v>0</v>
      </c>
      <c r="Z406" s="9"/>
    </row>
    <row r="407" spans="7:26" x14ac:dyDescent="0.25">
      <c r="G407" s="16"/>
      <c r="H407" s="9">
        <v>9</v>
      </c>
      <c r="I407" s="9" t="s">
        <v>0</v>
      </c>
      <c r="J407" s="17">
        <v>845</v>
      </c>
      <c r="K407" s="18">
        <v>1</v>
      </c>
      <c r="L407" s="19">
        <f>VLOOKUP(J407,[1]Values!$A$3:$D$462,2,FALSE)</f>
        <v>0</v>
      </c>
      <c r="M407" s="20">
        <v>0</v>
      </c>
      <c r="N407" s="20">
        <f t="shared" si="105"/>
        <v>0</v>
      </c>
      <c r="O407" s="19">
        <f>VLOOKUP(J407,[1]Values!$A$3:$D$462,3,FALSE)</f>
        <v>177174</v>
      </c>
      <c r="P407" s="19"/>
      <c r="Q407" s="19">
        <f t="shared" si="106"/>
        <v>177174</v>
      </c>
      <c r="R407" s="20">
        <f t="shared" si="107"/>
        <v>177174</v>
      </c>
      <c r="S407" s="21">
        <f>VLOOKUP(H407,[1]Rates!$A$3:$D$139,3,FALSE)</f>
        <v>2.5599999999999999E-4</v>
      </c>
      <c r="T407" s="22">
        <f t="shared" si="108"/>
        <v>45.356544</v>
      </c>
      <c r="U407" s="19">
        <f>VLOOKUP(J407,[1]Values!$A$3:$D$462,4,FALSE)</f>
        <v>0</v>
      </c>
      <c r="V407" s="20">
        <v>0</v>
      </c>
      <c r="W407" s="20">
        <f t="shared" si="109"/>
        <v>0</v>
      </c>
      <c r="X407" s="23">
        <f>VLOOKUP(H407,[1]Rates!$A$3:$D$139,4,FALSE)</f>
        <v>2.7599999999999999E-4</v>
      </c>
      <c r="Y407" s="90">
        <f t="shared" si="110"/>
        <v>0</v>
      </c>
      <c r="Z407" s="9"/>
    </row>
    <row r="408" spans="7:26" x14ac:dyDescent="0.25">
      <c r="G408" s="16"/>
      <c r="H408" s="9">
        <v>29</v>
      </c>
      <c r="I408" s="9" t="s">
        <v>24</v>
      </c>
      <c r="J408" s="17">
        <v>845</v>
      </c>
      <c r="K408" s="18">
        <v>1</v>
      </c>
      <c r="L408" s="19">
        <f>VLOOKUP(J408,[1]Values!$A$3:$D$462,2,FALSE)</f>
        <v>0</v>
      </c>
      <c r="M408" s="20">
        <v>0</v>
      </c>
      <c r="N408" s="20">
        <f t="shared" si="105"/>
        <v>0</v>
      </c>
      <c r="O408" s="19">
        <f>VLOOKUP(J408,[1]Values!$A$3:$D$462,3,FALSE)</f>
        <v>177174</v>
      </c>
      <c r="P408" s="19"/>
      <c r="Q408" s="19">
        <f t="shared" si="106"/>
        <v>177174</v>
      </c>
      <c r="R408" s="20">
        <f t="shared" si="107"/>
        <v>177174</v>
      </c>
      <c r="S408" s="21">
        <f>VLOOKUP(H408,[1]Rates!$A$3:$D$139,3,FALSE)</f>
        <v>2.8760000000000001E-3</v>
      </c>
      <c r="T408" s="22">
        <f t="shared" si="108"/>
        <v>509.55242400000003</v>
      </c>
      <c r="U408" s="19">
        <f>VLOOKUP(J408,[1]Values!$A$3:$D$462,4,FALSE)</f>
        <v>0</v>
      </c>
      <c r="V408" s="20">
        <v>0</v>
      </c>
      <c r="W408" s="20">
        <f t="shared" si="109"/>
        <v>0</v>
      </c>
      <c r="X408" s="23">
        <f>VLOOKUP(H408,[1]Rates!$A$3:$D$139,4,FALSE)</f>
        <v>3.1029999999999999E-3</v>
      </c>
      <c r="Y408" s="90">
        <f t="shared" si="110"/>
        <v>0</v>
      </c>
      <c r="Z408" s="9"/>
    </row>
    <row r="409" spans="7:26" x14ac:dyDescent="0.25">
      <c r="G409" s="16"/>
      <c r="H409" s="9">
        <v>38</v>
      </c>
      <c r="I409" s="9" t="s">
        <v>12</v>
      </c>
      <c r="J409" s="17">
        <v>845</v>
      </c>
      <c r="K409" s="18">
        <v>1</v>
      </c>
      <c r="L409" s="19">
        <f>VLOOKUP(J409,[1]Values!$A$3:$D$462,2,FALSE)</f>
        <v>0</v>
      </c>
      <c r="M409" s="20">
        <v>0</v>
      </c>
      <c r="N409" s="20">
        <f t="shared" si="105"/>
        <v>0</v>
      </c>
      <c r="O409" s="19">
        <f>VLOOKUP(J409,[1]Values!$A$3:$D$462,3,FALSE)</f>
        <v>177174</v>
      </c>
      <c r="P409" s="19"/>
      <c r="Q409" s="19">
        <f t="shared" si="106"/>
        <v>177174</v>
      </c>
      <c r="R409" s="20">
        <f t="shared" si="107"/>
        <v>177174</v>
      </c>
      <c r="S409" s="21">
        <f>VLOOKUP(H409,[1]Rates!$A$3:$D$139,3,FALSE)</f>
        <v>9.8999999999999994E-5</v>
      </c>
      <c r="T409" s="22">
        <f t="shared" si="108"/>
        <v>17.540226000000001</v>
      </c>
      <c r="U409" s="19">
        <f>VLOOKUP(J409,[1]Values!$A$3:$D$462,4,FALSE)</f>
        <v>0</v>
      </c>
      <c r="V409" s="20">
        <v>0</v>
      </c>
      <c r="W409" s="20">
        <f t="shared" si="109"/>
        <v>0</v>
      </c>
      <c r="X409" s="23">
        <f>VLOOKUP(H409,[1]Rates!$A$3:$D$139,4,FALSE)</f>
        <v>8.6000000000000003E-5</v>
      </c>
      <c r="Y409" s="90">
        <f t="shared" si="110"/>
        <v>0</v>
      </c>
      <c r="Z409" s="9"/>
    </row>
    <row r="410" spans="7:26" x14ac:dyDescent="0.25">
      <c r="G410" s="16"/>
      <c r="H410" s="9">
        <v>55</v>
      </c>
      <c r="I410" s="9" t="s">
        <v>26</v>
      </c>
      <c r="J410" s="17">
        <v>845</v>
      </c>
      <c r="K410" s="18">
        <v>1</v>
      </c>
      <c r="L410" s="19">
        <f>VLOOKUP(J410,[1]Values!$A$3:$D$462,2,FALSE)</f>
        <v>0</v>
      </c>
      <c r="M410" s="20">
        <v>0</v>
      </c>
      <c r="N410" s="20">
        <f t="shared" si="105"/>
        <v>0</v>
      </c>
      <c r="O410" s="19">
        <f>VLOOKUP(J410,[1]Values!$A$3:$D$462,3,FALSE)</f>
        <v>177174</v>
      </c>
      <c r="P410" s="19"/>
      <c r="Q410" s="19">
        <f t="shared" si="106"/>
        <v>177174</v>
      </c>
      <c r="R410" s="20">
        <f t="shared" si="107"/>
        <v>177174</v>
      </c>
      <c r="S410" s="21">
        <f>VLOOKUP(H410,[1]Rates!$A$3:$D$139,3,FALSE)</f>
        <v>1.45E-4</v>
      </c>
      <c r="T410" s="22">
        <f t="shared" si="108"/>
        <v>25.69023</v>
      </c>
      <c r="U410" s="19">
        <f>VLOOKUP(J410,[1]Values!$A$3:$D$462,4,FALSE)</f>
        <v>0</v>
      </c>
      <c r="V410" s="20">
        <v>0</v>
      </c>
      <c r="W410" s="20">
        <f t="shared" si="109"/>
        <v>0</v>
      </c>
      <c r="X410" s="23">
        <f>VLOOKUP(H410,[1]Rates!$A$3:$D$139,4,FALSE)</f>
        <v>1.35E-4</v>
      </c>
      <c r="Y410" s="90">
        <f t="shared" si="110"/>
        <v>0</v>
      </c>
      <c r="Z410" s="9"/>
    </row>
    <row r="411" spans="7:26" x14ac:dyDescent="0.25">
      <c r="G411" s="16"/>
      <c r="H411" s="9">
        <v>71</v>
      </c>
      <c r="I411" s="9" t="s">
        <v>18</v>
      </c>
      <c r="J411" s="17">
        <v>845</v>
      </c>
      <c r="K411" s="18">
        <v>1</v>
      </c>
      <c r="L411" s="19">
        <f>VLOOKUP(J411,[1]Values!$A$3:$D$462,2,FALSE)</f>
        <v>0</v>
      </c>
      <c r="M411" s="20">
        <v>0</v>
      </c>
      <c r="N411" s="20">
        <f t="shared" si="105"/>
        <v>0</v>
      </c>
      <c r="O411" s="19">
        <f>VLOOKUP(J411,[1]Values!$A$3:$D$462,3,FALSE)</f>
        <v>177174</v>
      </c>
      <c r="P411" s="19"/>
      <c r="Q411" s="19">
        <f t="shared" si="106"/>
        <v>177174</v>
      </c>
      <c r="R411" s="20">
        <f t="shared" si="107"/>
        <v>177174</v>
      </c>
      <c r="S411" s="21">
        <f>VLOOKUP(H411,[1]Rates!$A$3:$D$139,3,FALSE)</f>
        <v>9.0000000000000002E-6</v>
      </c>
      <c r="T411" s="22">
        <f t="shared" si="108"/>
        <v>1.5945660000000001</v>
      </c>
      <c r="U411" s="19">
        <f>VLOOKUP(J411,[1]Values!$A$3:$D$462,4,FALSE)</f>
        <v>0</v>
      </c>
      <c r="V411" s="20">
        <v>0</v>
      </c>
      <c r="W411" s="20">
        <f t="shared" si="109"/>
        <v>0</v>
      </c>
      <c r="X411" s="23">
        <f>VLOOKUP(H411,[1]Rates!$A$3:$D$139,4,FALSE)</f>
        <v>9.0000000000000002E-6</v>
      </c>
      <c r="Y411" s="90">
        <f t="shared" si="110"/>
        <v>0</v>
      </c>
      <c r="Z411" s="9"/>
    </row>
    <row r="412" spans="7:26" x14ac:dyDescent="0.25">
      <c r="G412" s="16"/>
      <c r="H412" s="9">
        <v>72</v>
      </c>
      <c r="I412" s="9" t="s">
        <v>28</v>
      </c>
      <c r="J412" s="17">
        <v>845</v>
      </c>
      <c r="K412" s="18">
        <v>1</v>
      </c>
      <c r="L412" s="19">
        <f>VLOOKUP(J412,[1]Values!$A$3:$D$462,2,FALSE)</f>
        <v>0</v>
      </c>
      <c r="M412" s="20">
        <v>0</v>
      </c>
      <c r="N412" s="20">
        <f t="shared" si="105"/>
        <v>0</v>
      </c>
      <c r="O412" s="19">
        <f>VLOOKUP(J412,[1]Values!$A$3:$D$462,3,FALSE)</f>
        <v>177174</v>
      </c>
      <c r="P412" s="19"/>
      <c r="Q412" s="19">
        <f t="shared" si="106"/>
        <v>177174</v>
      </c>
      <c r="R412" s="20">
        <f t="shared" si="107"/>
        <v>177174</v>
      </c>
      <c r="S412" s="21">
        <f>VLOOKUP(H412,[1]Rates!$A$3:$D$139,3,FALSE)</f>
        <v>2.5799999999999998E-4</v>
      </c>
      <c r="T412" s="22">
        <f t="shared" si="108"/>
        <v>45.710891999999994</v>
      </c>
      <c r="U412" s="19">
        <f>VLOOKUP(J412,[1]Values!$A$3:$D$462,4,FALSE)</f>
        <v>0</v>
      </c>
      <c r="V412" s="20">
        <v>0</v>
      </c>
      <c r="W412" s="20">
        <f t="shared" si="109"/>
        <v>0</v>
      </c>
      <c r="X412" s="23">
        <f>VLOOKUP(H412,[1]Rates!$A$3:$D$139,4,FALSE)</f>
        <v>2.7500000000000002E-4</v>
      </c>
      <c r="Y412" s="90">
        <f t="shared" si="110"/>
        <v>0</v>
      </c>
      <c r="Z412" s="9"/>
    </row>
    <row r="413" spans="7:26" x14ac:dyDescent="0.25">
      <c r="G413" s="16"/>
      <c r="H413" s="9">
        <v>75</v>
      </c>
      <c r="I413" s="9" t="s">
        <v>94</v>
      </c>
      <c r="J413" s="17">
        <v>845</v>
      </c>
      <c r="K413" s="18">
        <v>1</v>
      </c>
      <c r="L413" s="19">
        <f>VLOOKUP(J413,[1]Values!$A$3:$D$462,2,FALSE)</f>
        <v>0</v>
      </c>
      <c r="M413" s="20">
        <v>0</v>
      </c>
      <c r="N413" s="20">
        <f t="shared" si="105"/>
        <v>0</v>
      </c>
      <c r="O413" s="19">
        <f>VLOOKUP(J413,[1]Values!$A$3:$D$462,3,FALSE)</f>
        <v>177174</v>
      </c>
      <c r="P413" s="19"/>
      <c r="Q413" s="19">
        <f t="shared" si="106"/>
        <v>177174</v>
      </c>
      <c r="R413" s="20">
        <f t="shared" si="107"/>
        <v>177174</v>
      </c>
      <c r="S413" s="21">
        <f>VLOOKUP(H413,[1]Rates!$A$3:$D$139,3,FALSE)</f>
        <v>0</v>
      </c>
      <c r="T413" s="22">
        <f t="shared" si="108"/>
        <v>0</v>
      </c>
      <c r="U413" s="19">
        <f>VLOOKUP(J413,[1]Values!$A$3:$D$462,4,FALSE)</f>
        <v>0</v>
      </c>
      <c r="V413" s="20">
        <v>0</v>
      </c>
      <c r="W413" s="20">
        <f t="shared" si="109"/>
        <v>0</v>
      </c>
      <c r="X413" s="23">
        <f>VLOOKUP(H413,[1]Rates!$A$3:$D$139,4,FALSE)</f>
        <v>0</v>
      </c>
      <c r="Y413" s="90">
        <f t="shared" si="110"/>
        <v>0</v>
      </c>
      <c r="Z413" s="9"/>
    </row>
    <row r="414" spans="7:26" x14ac:dyDescent="0.25">
      <c r="G414" s="16"/>
      <c r="H414" s="9">
        <v>117</v>
      </c>
      <c r="I414" s="9" t="s">
        <v>21</v>
      </c>
      <c r="J414" s="17">
        <v>845</v>
      </c>
      <c r="K414" s="18">
        <v>1</v>
      </c>
      <c r="L414" s="19">
        <f>VLOOKUP(J414,[1]Values!$A$3:$D$462,2,FALSE)</f>
        <v>0</v>
      </c>
      <c r="M414" s="20">
        <v>0</v>
      </c>
      <c r="N414" s="20">
        <f t="shared" si="105"/>
        <v>0</v>
      </c>
      <c r="O414" s="19">
        <f>VLOOKUP(J414,[1]Values!$A$3:$D$462,3,FALSE)</f>
        <v>177174</v>
      </c>
      <c r="P414" s="19"/>
      <c r="Q414" s="19">
        <f t="shared" si="106"/>
        <v>177174</v>
      </c>
      <c r="R414" s="20">
        <f t="shared" si="107"/>
        <v>177174</v>
      </c>
      <c r="S414" s="21">
        <f>VLOOKUP(H414,[1]Rates!$A$3:$D$139,3,FALSE)</f>
        <v>2.1900000000000001E-4</v>
      </c>
      <c r="T414" s="22">
        <f t="shared" si="108"/>
        <v>38.801106000000004</v>
      </c>
      <c r="U414" s="19">
        <f>VLOOKUP(J414,[1]Values!$A$3:$D$462,4,FALSE)</f>
        <v>0</v>
      </c>
      <c r="V414" s="20">
        <v>0</v>
      </c>
      <c r="W414" s="20">
        <f t="shared" si="109"/>
        <v>0</v>
      </c>
      <c r="X414" s="23">
        <f>VLOOKUP(H414,[1]Rates!$A$3:$D$139,4,FALSE)</f>
        <v>2.34E-4</v>
      </c>
      <c r="Y414" s="90">
        <f t="shared" si="110"/>
        <v>0</v>
      </c>
      <c r="Z414" s="9"/>
    </row>
    <row r="415" spans="7:26" x14ac:dyDescent="0.25">
      <c r="G415" s="16"/>
      <c r="H415" s="9">
        <v>122</v>
      </c>
      <c r="I415" s="9" t="s">
        <v>90</v>
      </c>
      <c r="J415" s="17">
        <v>845</v>
      </c>
      <c r="K415" s="18">
        <v>0.6</v>
      </c>
      <c r="L415" s="19">
        <f>VLOOKUP(J415,[1]Values!$A$3:$D$462,2,FALSE)</f>
        <v>0</v>
      </c>
      <c r="M415" s="20">
        <v>0</v>
      </c>
      <c r="N415" s="20">
        <f t="shared" si="105"/>
        <v>0</v>
      </c>
      <c r="O415" s="19">
        <f>VLOOKUP(J415,[1]Values!$A$3:$D$462,3,FALSE)</f>
        <v>177174</v>
      </c>
      <c r="P415" s="19"/>
      <c r="Q415" s="19">
        <f t="shared" si="106"/>
        <v>106304.4</v>
      </c>
      <c r="R415" s="20">
        <f t="shared" si="107"/>
        <v>106304.4</v>
      </c>
      <c r="S415" s="21">
        <f>VLOOKUP(H415,[1]Rates!$A$3:$D$139,3,FALSE)</f>
        <v>0</v>
      </c>
      <c r="T415" s="22">
        <f t="shared" si="108"/>
        <v>0</v>
      </c>
      <c r="U415" s="19">
        <f>VLOOKUP(J415,[1]Values!$A$3:$D$462,4,FALSE)</f>
        <v>0</v>
      </c>
      <c r="V415" s="20">
        <v>0</v>
      </c>
      <c r="W415" s="20">
        <f t="shared" si="109"/>
        <v>0</v>
      </c>
      <c r="X415" s="23">
        <f>VLOOKUP(H415,[1]Rates!$A$3:$D$139,4,FALSE)</f>
        <v>0</v>
      </c>
      <c r="Y415" s="90">
        <f t="shared" si="110"/>
        <v>0</v>
      </c>
      <c r="Z415" s="9"/>
    </row>
    <row r="416" spans="7:26" ht="15.75" thickBot="1" x14ac:dyDescent="0.3">
      <c r="G416" s="24"/>
      <c r="H416" s="25"/>
      <c r="I416" s="25"/>
      <c r="J416" s="93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6"/>
      <c r="Z416" s="9"/>
    </row>
    <row r="417" spans="7:26" x14ac:dyDescent="0.25">
      <c r="G417" s="9">
        <v>75</v>
      </c>
      <c r="H417" s="9" t="s">
        <v>94</v>
      </c>
      <c r="I417" s="9"/>
      <c r="J417" s="17"/>
      <c r="K417" s="18"/>
      <c r="L417" s="20"/>
      <c r="M417" s="20"/>
      <c r="N417" s="20"/>
      <c r="O417" s="20"/>
      <c r="P417" s="20"/>
      <c r="Q417" s="20"/>
      <c r="R417" s="20"/>
      <c r="S417" s="23"/>
      <c r="T417" s="22">
        <f>SUM(T379:T416)</f>
        <v>36882.414536200013</v>
      </c>
      <c r="U417" s="20"/>
      <c r="V417" s="20"/>
      <c r="W417" s="20"/>
      <c r="X417" s="23"/>
      <c r="Y417" s="22">
        <f>SUM(Y379:Y416)</f>
        <v>-1226.8237463999997</v>
      </c>
      <c r="Z417" s="27">
        <f>T417+Y417</f>
        <v>35655.590789800015</v>
      </c>
    </row>
    <row r="418" spans="7:26" x14ac:dyDescent="0.25">
      <c r="G418" s="9"/>
      <c r="H418" s="9"/>
      <c r="I418" s="9"/>
      <c r="J418" s="17"/>
      <c r="K418" s="18"/>
      <c r="L418" s="20"/>
      <c r="M418" s="20"/>
      <c r="N418" s="20"/>
      <c r="O418" s="20"/>
      <c r="P418" s="20"/>
      <c r="Q418" s="20"/>
      <c r="R418" s="20"/>
      <c r="S418" s="23"/>
      <c r="T418" s="22"/>
      <c r="U418" s="20"/>
      <c r="V418" s="20"/>
      <c r="W418" s="20"/>
      <c r="X418" s="23"/>
      <c r="Y418" s="22"/>
      <c r="Z418" s="9"/>
    </row>
    <row r="419" spans="7:26" ht="15.75" thickBot="1" x14ac:dyDescent="0.3">
      <c r="G419" s="9"/>
      <c r="H419" s="9"/>
      <c r="I419" s="9"/>
      <c r="J419" s="10" t="s">
        <v>53</v>
      </c>
      <c r="K419" s="11" t="s">
        <v>54</v>
      </c>
      <c r="L419" s="12" t="s">
        <v>55</v>
      </c>
      <c r="M419" s="12" t="s">
        <v>160</v>
      </c>
      <c r="N419" s="12"/>
      <c r="O419" s="12" t="s">
        <v>56</v>
      </c>
      <c r="P419" s="12" t="s">
        <v>161</v>
      </c>
      <c r="Q419" s="12"/>
      <c r="R419" s="12" t="s">
        <v>57</v>
      </c>
      <c r="S419" s="13" t="s">
        <v>58</v>
      </c>
      <c r="T419" s="14" t="s">
        <v>59</v>
      </c>
      <c r="U419" s="12" t="s">
        <v>60</v>
      </c>
      <c r="V419" s="12" t="s">
        <v>61</v>
      </c>
      <c r="W419" s="12" t="s">
        <v>62</v>
      </c>
      <c r="X419" s="13" t="s">
        <v>63</v>
      </c>
      <c r="Y419" s="14" t="s">
        <v>64</v>
      </c>
      <c r="Z419" s="9"/>
    </row>
    <row r="420" spans="7:26" ht="15.75" x14ac:dyDescent="0.25">
      <c r="G420" s="82">
        <v>81</v>
      </c>
      <c r="H420" s="83" t="s">
        <v>95</v>
      </c>
      <c r="I420" s="15"/>
      <c r="J420" s="84"/>
      <c r="K420" s="85"/>
      <c r="L420" s="86"/>
      <c r="M420" s="86"/>
      <c r="N420" s="86"/>
      <c r="O420" s="86"/>
      <c r="P420" s="86"/>
      <c r="Q420" s="86"/>
      <c r="R420" s="86"/>
      <c r="S420" s="87"/>
      <c r="T420" s="88"/>
      <c r="U420" s="86"/>
      <c r="V420" s="86"/>
      <c r="W420" s="86"/>
      <c r="X420" s="87"/>
      <c r="Y420" s="89"/>
      <c r="Z420" s="9"/>
    </row>
    <row r="421" spans="7:26" x14ac:dyDescent="0.25">
      <c r="G421" s="16"/>
      <c r="H421" s="9">
        <v>1</v>
      </c>
      <c r="I421" s="9" t="s">
        <v>11</v>
      </c>
      <c r="J421" s="17">
        <v>265</v>
      </c>
      <c r="K421" s="18">
        <v>0.75</v>
      </c>
      <c r="L421" s="19">
        <f>VLOOKUP(J421,[1]Values!$A$3:$D$462,2,FALSE)</f>
        <v>14429501</v>
      </c>
      <c r="M421" s="20">
        <v>150265</v>
      </c>
      <c r="N421" s="20">
        <f t="shared" ref="N421:N438" si="111">(L421-M421)*K421</f>
        <v>10709427</v>
      </c>
      <c r="O421" s="19">
        <f>VLOOKUP(J421,[1]Values!$A$3:$D$462,3,FALSE)</f>
        <v>60952</v>
      </c>
      <c r="P421" s="19"/>
      <c r="Q421" s="19">
        <f t="shared" ref="Q421:Q438" si="112">(O421-P421)*K421</f>
        <v>45714</v>
      </c>
      <c r="R421" s="20">
        <f t="shared" ref="R421:R438" si="113">(L421-M421+O421-P421)*K421</f>
        <v>10755141</v>
      </c>
      <c r="S421" s="21">
        <f>VLOOKUP(H421,[1]Rates!$A$3:$D$139,3,FALSE)</f>
        <v>1.908E-3</v>
      </c>
      <c r="T421" s="22">
        <f t="shared" ref="T421:T438" si="114">R421*S421</f>
        <v>20520.809028</v>
      </c>
      <c r="U421" s="19">
        <f>VLOOKUP(J421,[1]Values!$A$3:$D$462,4,FALSE)</f>
        <v>453099</v>
      </c>
      <c r="V421" s="20">
        <v>0</v>
      </c>
      <c r="W421" s="20">
        <f t="shared" ref="W421:W438" si="115">(U421-V421)*K421</f>
        <v>339824.25</v>
      </c>
      <c r="X421" s="23">
        <f>VLOOKUP(H421,[1]Rates!$A$3:$D$139,4,FALSE)</f>
        <v>2.0739999999999999E-3</v>
      </c>
      <c r="Y421" s="90">
        <f t="shared" ref="Y421:Y438" si="116">W421*X421</f>
        <v>704.79549450000002</v>
      </c>
      <c r="Z421" s="9"/>
    </row>
    <row r="422" spans="7:26" x14ac:dyDescent="0.25">
      <c r="G422" s="16"/>
      <c r="H422" s="9">
        <v>2</v>
      </c>
      <c r="I422" s="9" t="s">
        <v>27</v>
      </c>
      <c r="J422" s="17">
        <v>265</v>
      </c>
      <c r="K422" s="18">
        <v>0.75</v>
      </c>
      <c r="L422" s="19">
        <f>VLOOKUP(J422,[1]Values!$A$3:$D$462,2,FALSE)</f>
        <v>14429501</v>
      </c>
      <c r="M422" s="20">
        <v>150265</v>
      </c>
      <c r="N422" s="20">
        <f t="shared" si="111"/>
        <v>10709427</v>
      </c>
      <c r="O422" s="19">
        <f>VLOOKUP(J422,[1]Values!$A$3:$D$462,3,FALSE)</f>
        <v>60952</v>
      </c>
      <c r="P422" s="19"/>
      <c r="Q422" s="19">
        <f t="shared" si="112"/>
        <v>45714</v>
      </c>
      <c r="R422" s="20">
        <f t="shared" si="113"/>
        <v>10755141</v>
      </c>
      <c r="S422" s="21">
        <f>VLOOKUP(H422,[1]Rates!$A$3:$D$139,3,FALSE)</f>
        <v>2.0900000000000001E-4</v>
      </c>
      <c r="T422" s="22">
        <f t="shared" si="114"/>
        <v>2247.8244690000001</v>
      </c>
      <c r="U422" s="19">
        <f>VLOOKUP(J422,[1]Values!$A$3:$D$462,4,FALSE)</f>
        <v>453099</v>
      </c>
      <c r="V422" s="20">
        <v>0</v>
      </c>
      <c r="W422" s="20">
        <f t="shared" si="115"/>
        <v>339824.25</v>
      </c>
      <c r="X422" s="23">
        <f>VLOOKUP(H422,[1]Rates!$A$3:$D$139,4,FALSE)</f>
        <v>2.3000000000000001E-4</v>
      </c>
      <c r="Y422" s="90">
        <f t="shared" si="116"/>
        <v>78.159577499999997</v>
      </c>
      <c r="Z422" s="9"/>
    </row>
    <row r="423" spans="7:26" x14ac:dyDescent="0.25">
      <c r="G423" s="16"/>
      <c r="H423" s="9">
        <v>3</v>
      </c>
      <c r="I423" s="9" t="s">
        <v>20</v>
      </c>
      <c r="J423" s="17">
        <v>265</v>
      </c>
      <c r="K423" s="18">
        <v>0.75</v>
      </c>
      <c r="L423" s="19">
        <f>VLOOKUP(J423,[1]Values!$A$3:$D$462,2,FALSE)</f>
        <v>14429501</v>
      </c>
      <c r="M423" s="20">
        <v>150265</v>
      </c>
      <c r="N423" s="20">
        <f t="shared" si="111"/>
        <v>10709427</v>
      </c>
      <c r="O423" s="19">
        <f>VLOOKUP(J423,[1]Values!$A$3:$D$462,3,FALSE)</f>
        <v>60952</v>
      </c>
      <c r="P423" s="19"/>
      <c r="Q423" s="19">
        <f t="shared" si="112"/>
        <v>45714</v>
      </c>
      <c r="R423" s="20">
        <f t="shared" si="113"/>
        <v>10755141</v>
      </c>
      <c r="S423" s="21">
        <f>VLOOKUP(H423,[1]Rates!$A$3:$D$139,3,FALSE)</f>
        <v>4.9299999999999995E-4</v>
      </c>
      <c r="T423" s="22">
        <f t="shared" si="114"/>
        <v>5302.2845129999996</v>
      </c>
      <c r="U423" s="19">
        <f>VLOOKUP(J423,[1]Values!$A$3:$D$462,4,FALSE)</f>
        <v>453099</v>
      </c>
      <c r="V423" s="20">
        <v>0</v>
      </c>
      <c r="W423" s="20">
        <f t="shared" si="115"/>
        <v>339824.25</v>
      </c>
      <c r="X423" s="23">
        <f>VLOOKUP(H423,[1]Rates!$A$3:$D$139,4,FALSE)</f>
        <v>5.2599999999999999E-4</v>
      </c>
      <c r="Y423" s="90">
        <f t="shared" si="116"/>
        <v>178.7475555</v>
      </c>
      <c r="Z423" s="9"/>
    </row>
    <row r="424" spans="7:26" x14ac:dyDescent="0.25">
      <c r="G424" s="16"/>
      <c r="H424" s="9">
        <v>4</v>
      </c>
      <c r="I424" s="9" t="s">
        <v>10</v>
      </c>
      <c r="J424" s="17">
        <v>265</v>
      </c>
      <c r="K424" s="18">
        <v>0.75</v>
      </c>
      <c r="L424" s="19">
        <f>VLOOKUP(J424,[1]Values!$A$3:$D$462,2,FALSE)</f>
        <v>14429501</v>
      </c>
      <c r="M424" s="20">
        <v>150265</v>
      </c>
      <c r="N424" s="20">
        <f t="shared" si="111"/>
        <v>10709427</v>
      </c>
      <c r="O424" s="19">
        <f>VLOOKUP(J424,[1]Values!$A$3:$D$462,3,FALSE)</f>
        <v>60952</v>
      </c>
      <c r="P424" s="19"/>
      <c r="Q424" s="19">
        <f t="shared" si="112"/>
        <v>45714</v>
      </c>
      <c r="R424" s="20">
        <f t="shared" si="113"/>
        <v>10755141</v>
      </c>
      <c r="S424" s="21">
        <f>VLOOKUP(H424,[1]Rates!$A$3:$D$139,3,FALSE)</f>
        <v>8.1609999999999999E-3</v>
      </c>
      <c r="T424" s="22">
        <f t="shared" si="114"/>
        <v>87772.705700999999</v>
      </c>
      <c r="U424" s="19">
        <f>VLOOKUP(J424,[1]Values!$A$3:$D$462,4,FALSE)</f>
        <v>453099</v>
      </c>
      <c r="V424" s="20">
        <v>0</v>
      </c>
      <c r="W424" s="20">
        <f t="shared" si="115"/>
        <v>339824.25</v>
      </c>
      <c r="X424" s="23">
        <f>VLOOKUP(H424,[1]Rates!$A$3:$D$139,4,FALSE)</f>
        <v>7.8399999999999997E-3</v>
      </c>
      <c r="Y424" s="90">
        <f t="shared" si="116"/>
        <v>2664.2221199999999</v>
      </c>
      <c r="Z424" s="9"/>
    </row>
    <row r="425" spans="7:26" x14ac:dyDescent="0.25">
      <c r="G425" s="16"/>
      <c r="H425" s="9">
        <v>136</v>
      </c>
      <c r="I425" s="9" t="s">
        <v>139</v>
      </c>
      <c r="J425" s="17">
        <v>265</v>
      </c>
      <c r="K425" s="18">
        <v>0.75</v>
      </c>
      <c r="L425" s="19">
        <f>VLOOKUP(J425,[1]Values!$A$3:$D$462,2,FALSE)</f>
        <v>14429501</v>
      </c>
      <c r="M425" s="20">
        <v>150265</v>
      </c>
      <c r="N425" s="20">
        <f t="shared" si="111"/>
        <v>10709427</v>
      </c>
      <c r="O425" s="19">
        <f>VLOOKUP(J425,[1]Values!$A$3:$D$462,3,FALSE)</f>
        <v>60952</v>
      </c>
      <c r="P425" s="19"/>
      <c r="Q425" s="19">
        <f t="shared" si="112"/>
        <v>45714</v>
      </c>
      <c r="R425" s="20">
        <f t="shared" si="113"/>
        <v>10755141</v>
      </c>
      <c r="S425" s="21">
        <f>VLOOKUP(H425,[1]Rates!$A$3:$D$139,3,FALSE)</f>
        <v>2.31E-4</v>
      </c>
      <c r="T425" s="22">
        <f t="shared" si="114"/>
        <v>2484.4375709999999</v>
      </c>
      <c r="U425" s="19">
        <f>VLOOKUP(J425,[1]Values!$A$3:$D$462,4,FALSE)</f>
        <v>453099</v>
      </c>
      <c r="V425" s="20">
        <v>0</v>
      </c>
      <c r="W425" s="20">
        <f t="shared" si="115"/>
        <v>339824.25</v>
      </c>
      <c r="X425" s="23">
        <f>VLOOKUP(H425,[1]Rates!$A$3:$D$139,4,FALSE)</f>
        <v>2.0100000000000001E-4</v>
      </c>
      <c r="Y425" s="90">
        <f t="shared" si="116"/>
        <v>68.304674250000005</v>
      </c>
      <c r="Z425" s="9"/>
    </row>
    <row r="426" spans="7:26" x14ac:dyDescent="0.25">
      <c r="G426" s="16"/>
      <c r="H426" s="9">
        <v>6</v>
      </c>
      <c r="I426" s="9" t="s">
        <v>70</v>
      </c>
      <c r="J426" s="17">
        <v>265</v>
      </c>
      <c r="K426" s="18">
        <v>0.75</v>
      </c>
      <c r="L426" s="19">
        <f>VLOOKUP(J426,[1]Values!$A$3:$D$462,2,FALSE)</f>
        <v>14429501</v>
      </c>
      <c r="M426" s="20">
        <v>150265</v>
      </c>
      <c r="N426" s="20">
        <f t="shared" si="111"/>
        <v>10709427</v>
      </c>
      <c r="O426" s="19">
        <f>VLOOKUP(J426,[1]Values!$A$3:$D$462,3,FALSE)</f>
        <v>60952</v>
      </c>
      <c r="P426" s="19"/>
      <c r="Q426" s="19">
        <f t="shared" si="112"/>
        <v>45714</v>
      </c>
      <c r="R426" s="20">
        <f t="shared" si="113"/>
        <v>10755141</v>
      </c>
      <c r="S426" s="21">
        <f>VLOOKUP(H426,[1]Rates!$A$3:$D$139,3,FALSE)</f>
        <v>0</v>
      </c>
      <c r="T426" s="22">
        <f t="shared" si="114"/>
        <v>0</v>
      </c>
      <c r="U426" s="19">
        <f>VLOOKUP(J426,[1]Values!$A$3:$D$462,4,FALSE)</f>
        <v>453099</v>
      </c>
      <c r="V426" s="20">
        <v>0</v>
      </c>
      <c r="W426" s="20">
        <f t="shared" si="115"/>
        <v>339824.25</v>
      </c>
      <c r="X426" s="23">
        <f>VLOOKUP(H426,[1]Rates!$A$3:$D$139,4,FALSE)</f>
        <v>0</v>
      </c>
      <c r="Y426" s="90">
        <f t="shared" si="116"/>
        <v>0</v>
      </c>
      <c r="Z426" s="9"/>
    </row>
    <row r="427" spans="7:26" x14ac:dyDescent="0.25">
      <c r="G427" s="16"/>
      <c r="H427" s="9">
        <v>7</v>
      </c>
      <c r="I427" s="9" t="s">
        <v>9</v>
      </c>
      <c r="J427" s="17">
        <v>265</v>
      </c>
      <c r="K427" s="18">
        <v>0.75</v>
      </c>
      <c r="L427" s="19">
        <f>VLOOKUP(J427,[1]Values!$A$3:$D$462,2,FALSE)</f>
        <v>14429501</v>
      </c>
      <c r="M427" s="20">
        <v>150265</v>
      </c>
      <c r="N427" s="20">
        <f t="shared" si="111"/>
        <v>10709427</v>
      </c>
      <c r="O427" s="19">
        <f>VLOOKUP(J427,[1]Values!$A$3:$D$462,3,FALSE)</f>
        <v>60952</v>
      </c>
      <c r="P427" s="19"/>
      <c r="Q427" s="19">
        <f t="shared" si="112"/>
        <v>45714</v>
      </c>
      <c r="R427" s="20">
        <f t="shared" si="113"/>
        <v>10755141</v>
      </c>
      <c r="S427" s="21">
        <f>VLOOKUP(H427,[1]Rates!$A$3:$D$139,3,FALSE)</f>
        <v>1.01E-4</v>
      </c>
      <c r="T427" s="22">
        <f t="shared" si="114"/>
        <v>1086.269241</v>
      </c>
      <c r="U427" s="19">
        <f>VLOOKUP(J427,[1]Values!$A$3:$D$462,4,FALSE)</f>
        <v>453099</v>
      </c>
      <c r="V427" s="20">
        <v>0</v>
      </c>
      <c r="W427" s="20">
        <f t="shared" si="115"/>
        <v>339824.25</v>
      </c>
      <c r="X427" s="23">
        <f>VLOOKUP(H427,[1]Rates!$A$3:$D$139,4,FALSE)</f>
        <v>1.08E-4</v>
      </c>
      <c r="Y427" s="90">
        <f t="shared" si="116"/>
        <v>36.701018999999995</v>
      </c>
      <c r="Z427" s="9"/>
    </row>
    <row r="428" spans="7:26" x14ac:dyDescent="0.25">
      <c r="G428" s="16"/>
      <c r="H428" s="9">
        <v>8</v>
      </c>
      <c r="I428" s="9" t="s">
        <v>23</v>
      </c>
      <c r="J428" s="17">
        <v>265</v>
      </c>
      <c r="K428" s="18">
        <v>0.75</v>
      </c>
      <c r="L428" s="19">
        <f>VLOOKUP(J428,[1]Values!$A$3:$D$462,2,FALSE)</f>
        <v>14429501</v>
      </c>
      <c r="M428" s="20">
        <v>150265</v>
      </c>
      <c r="N428" s="20">
        <f t="shared" si="111"/>
        <v>10709427</v>
      </c>
      <c r="O428" s="19">
        <f>VLOOKUP(J428,[1]Values!$A$3:$D$462,3,FALSE)</f>
        <v>60952</v>
      </c>
      <c r="P428" s="19"/>
      <c r="Q428" s="19">
        <f t="shared" si="112"/>
        <v>45714</v>
      </c>
      <c r="R428" s="20">
        <f t="shared" si="113"/>
        <v>10755141</v>
      </c>
      <c r="S428" s="21">
        <f>VLOOKUP(H428,[1]Rates!$A$3:$D$139,3,FALSE)</f>
        <v>1.5300000000000001E-4</v>
      </c>
      <c r="T428" s="22">
        <f t="shared" si="114"/>
        <v>1645.5365730000001</v>
      </c>
      <c r="U428" s="19">
        <f>VLOOKUP(J428,[1]Values!$A$3:$D$462,4,FALSE)</f>
        <v>453099</v>
      </c>
      <c r="V428" s="20">
        <v>0</v>
      </c>
      <c r="W428" s="20">
        <f t="shared" si="115"/>
        <v>339824.25</v>
      </c>
      <c r="X428" s="23">
        <f>VLOOKUP(H428,[1]Rates!$A$3:$D$139,4,FALSE)</f>
        <v>1.64E-4</v>
      </c>
      <c r="Y428" s="90">
        <f t="shared" si="116"/>
        <v>55.731177000000002</v>
      </c>
      <c r="Z428" s="9"/>
    </row>
    <row r="429" spans="7:26" x14ac:dyDescent="0.25">
      <c r="G429" s="16"/>
      <c r="H429" s="9">
        <v>9</v>
      </c>
      <c r="I429" s="9" t="s">
        <v>0</v>
      </c>
      <c r="J429" s="17">
        <v>265</v>
      </c>
      <c r="K429" s="18">
        <v>0.75</v>
      </c>
      <c r="L429" s="19">
        <f>VLOOKUP(J429,[1]Values!$A$3:$D$462,2,FALSE)</f>
        <v>14429501</v>
      </c>
      <c r="M429" s="20">
        <v>150265</v>
      </c>
      <c r="N429" s="20">
        <f t="shared" si="111"/>
        <v>10709427</v>
      </c>
      <c r="O429" s="19">
        <f>VLOOKUP(J429,[1]Values!$A$3:$D$462,3,FALSE)</f>
        <v>60952</v>
      </c>
      <c r="P429" s="19"/>
      <c r="Q429" s="19">
        <f t="shared" si="112"/>
        <v>45714</v>
      </c>
      <c r="R429" s="20">
        <f t="shared" si="113"/>
        <v>10755141</v>
      </c>
      <c r="S429" s="21">
        <f>VLOOKUP(H429,[1]Rates!$A$3:$D$139,3,FALSE)</f>
        <v>2.5599999999999999E-4</v>
      </c>
      <c r="T429" s="22">
        <f t="shared" si="114"/>
        <v>2753.316096</v>
      </c>
      <c r="U429" s="19">
        <f>VLOOKUP(J429,[1]Values!$A$3:$D$462,4,FALSE)</f>
        <v>453099</v>
      </c>
      <c r="V429" s="20">
        <v>0</v>
      </c>
      <c r="W429" s="20">
        <f t="shared" si="115"/>
        <v>339824.25</v>
      </c>
      <c r="X429" s="23">
        <f>VLOOKUP(H429,[1]Rates!$A$3:$D$139,4,FALSE)</f>
        <v>2.7599999999999999E-4</v>
      </c>
      <c r="Y429" s="90">
        <f t="shared" si="116"/>
        <v>93.791492999999988</v>
      </c>
      <c r="Z429" s="9"/>
    </row>
    <row r="430" spans="7:26" x14ac:dyDescent="0.25">
      <c r="G430" s="16"/>
      <c r="H430" s="9">
        <v>17</v>
      </c>
      <c r="I430" s="9" t="s">
        <v>16</v>
      </c>
      <c r="J430" s="17">
        <v>265</v>
      </c>
      <c r="K430" s="18">
        <v>0.75</v>
      </c>
      <c r="L430" s="19">
        <f>VLOOKUP(J430,[1]Values!$A$3:$D$462,2,FALSE)</f>
        <v>14429501</v>
      </c>
      <c r="M430" s="20">
        <v>150265</v>
      </c>
      <c r="N430" s="20">
        <f t="shared" si="111"/>
        <v>10709427</v>
      </c>
      <c r="O430" s="19">
        <f>VLOOKUP(J430,[1]Values!$A$3:$D$462,3,FALSE)</f>
        <v>60952</v>
      </c>
      <c r="P430" s="19"/>
      <c r="Q430" s="19">
        <f t="shared" si="112"/>
        <v>45714</v>
      </c>
      <c r="R430" s="20">
        <f t="shared" si="113"/>
        <v>10755141</v>
      </c>
      <c r="S430" s="21">
        <f>VLOOKUP(H430,[1]Rates!$A$3:$D$139,3,FALSE)</f>
        <v>6.0700000000000001E-4</v>
      </c>
      <c r="T430" s="22">
        <f t="shared" si="114"/>
        <v>6528.3705870000003</v>
      </c>
      <c r="U430" s="19">
        <f>VLOOKUP(J430,[1]Values!$A$3:$D$462,4,FALSE)</f>
        <v>453099</v>
      </c>
      <c r="V430" s="20">
        <v>0</v>
      </c>
      <c r="W430" s="20">
        <f t="shared" si="115"/>
        <v>339824.25</v>
      </c>
      <c r="X430" s="23">
        <f>VLOOKUP(H430,[1]Rates!$A$3:$D$139,4,FALSE)</f>
        <v>6.4899999999999995E-4</v>
      </c>
      <c r="Y430" s="90">
        <f t="shared" si="116"/>
        <v>220.54593824999998</v>
      </c>
      <c r="Z430" s="9"/>
    </row>
    <row r="431" spans="7:26" x14ac:dyDescent="0.25">
      <c r="G431" s="16"/>
      <c r="H431" s="9">
        <v>29</v>
      </c>
      <c r="I431" s="9" t="s">
        <v>24</v>
      </c>
      <c r="J431" s="17">
        <v>265</v>
      </c>
      <c r="K431" s="18">
        <v>0.75</v>
      </c>
      <c r="L431" s="19">
        <f>VLOOKUP(J431,[1]Values!$A$3:$D$462,2,FALSE)</f>
        <v>14429501</v>
      </c>
      <c r="M431" s="20">
        <v>150265</v>
      </c>
      <c r="N431" s="20">
        <f t="shared" si="111"/>
        <v>10709427</v>
      </c>
      <c r="O431" s="19">
        <f>VLOOKUP(J431,[1]Values!$A$3:$D$462,3,FALSE)</f>
        <v>60952</v>
      </c>
      <c r="P431" s="19"/>
      <c r="Q431" s="19">
        <f t="shared" si="112"/>
        <v>45714</v>
      </c>
      <c r="R431" s="20">
        <f t="shared" si="113"/>
        <v>10755141</v>
      </c>
      <c r="S431" s="21">
        <f>VLOOKUP(H431,[1]Rates!$A$3:$D$139,3,FALSE)</f>
        <v>2.8760000000000001E-3</v>
      </c>
      <c r="T431" s="22">
        <f t="shared" si="114"/>
        <v>30931.785516</v>
      </c>
      <c r="U431" s="19">
        <f>VLOOKUP(J431,[1]Values!$A$3:$D$462,4,FALSE)</f>
        <v>453099</v>
      </c>
      <c r="V431" s="20">
        <v>0</v>
      </c>
      <c r="W431" s="20">
        <f t="shared" si="115"/>
        <v>339824.25</v>
      </c>
      <c r="X431" s="23">
        <f>VLOOKUP(H431,[1]Rates!$A$3:$D$139,4,FALSE)</f>
        <v>3.1029999999999999E-3</v>
      </c>
      <c r="Y431" s="90">
        <f t="shared" si="116"/>
        <v>1054.47464775</v>
      </c>
      <c r="Z431" s="9"/>
    </row>
    <row r="432" spans="7:26" x14ac:dyDescent="0.25">
      <c r="G432" s="16"/>
      <c r="H432" s="9">
        <v>38</v>
      </c>
      <c r="I432" s="9" t="s">
        <v>12</v>
      </c>
      <c r="J432" s="17">
        <v>265</v>
      </c>
      <c r="K432" s="18">
        <v>0.75</v>
      </c>
      <c r="L432" s="19">
        <f>VLOOKUP(J432,[1]Values!$A$3:$D$462,2,FALSE)</f>
        <v>14429501</v>
      </c>
      <c r="M432" s="20">
        <v>150265</v>
      </c>
      <c r="N432" s="20">
        <f t="shared" si="111"/>
        <v>10709427</v>
      </c>
      <c r="O432" s="19">
        <f>VLOOKUP(J432,[1]Values!$A$3:$D$462,3,FALSE)</f>
        <v>60952</v>
      </c>
      <c r="P432" s="19"/>
      <c r="Q432" s="19">
        <f t="shared" si="112"/>
        <v>45714</v>
      </c>
      <c r="R432" s="20">
        <f t="shared" si="113"/>
        <v>10755141</v>
      </c>
      <c r="S432" s="21">
        <f>VLOOKUP(H432,[1]Rates!$A$3:$D$139,3,FALSE)</f>
        <v>9.8999999999999994E-5</v>
      </c>
      <c r="T432" s="22">
        <f t="shared" si="114"/>
        <v>1064.758959</v>
      </c>
      <c r="U432" s="19">
        <f>VLOOKUP(J432,[1]Values!$A$3:$D$462,4,FALSE)</f>
        <v>453099</v>
      </c>
      <c r="V432" s="20">
        <v>0</v>
      </c>
      <c r="W432" s="20">
        <f t="shared" si="115"/>
        <v>339824.25</v>
      </c>
      <c r="X432" s="23">
        <f>VLOOKUP(H432,[1]Rates!$A$3:$D$139,4,FALSE)</f>
        <v>8.6000000000000003E-5</v>
      </c>
      <c r="Y432" s="90">
        <f t="shared" si="116"/>
        <v>29.224885500000003</v>
      </c>
      <c r="Z432" s="9"/>
    </row>
    <row r="433" spans="7:26" x14ac:dyDescent="0.25">
      <c r="G433" s="16"/>
      <c r="H433" s="9">
        <v>55</v>
      </c>
      <c r="I433" s="9" t="s">
        <v>26</v>
      </c>
      <c r="J433" s="17">
        <v>265</v>
      </c>
      <c r="K433" s="18">
        <v>0.75</v>
      </c>
      <c r="L433" s="19">
        <f>VLOOKUP(J433,[1]Values!$A$3:$D$462,2,FALSE)</f>
        <v>14429501</v>
      </c>
      <c r="M433" s="20">
        <v>150265</v>
      </c>
      <c r="N433" s="20">
        <f t="shared" si="111"/>
        <v>10709427</v>
      </c>
      <c r="O433" s="19">
        <f>VLOOKUP(J433,[1]Values!$A$3:$D$462,3,FALSE)</f>
        <v>60952</v>
      </c>
      <c r="P433" s="19"/>
      <c r="Q433" s="19">
        <f t="shared" si="112"/>
        <v>45714</v>
      </c>
      <c r="R433" s="20">
        <f t="shared" si="113"/>
        <v>10755141</v>
      </c>
      <c r="S433" s="21">
        <f>VLOOKUP(H433,[1]Rates!$A$3:$D$139,3,FALSE)</f>
        <v>1.45E-4</v>
      </c>
      <c r="T433" s="22">
        <f t="shared" si="114"/>
        <v>1559.495445</v>
      </c>
      <c r="U433" s="19">
        <f>VLOOKUP(J433,[1]Values!$A$3:$D$462,4,FALSE)</f>
        <v>453099</v>
      </c>
      <c r="V433" s="20">
        <v>0</v>
      </c>
      <c r="W433" s="20">
        <f t="shared" si="115"/>
        <v>339824.25</v>
      </c>
      <c r="X433" s="23">
        <f>VLOOKUP(H433,[1]Rates!$A$3:$D$139,4,FALSE)</f>
        <v>1.35E-4</v>
      </c>
      <c r="Y433" s="90">
        <f t="shared" si="116"/>
        <v>45.876273750000003</v>
      </c>
      <c r="Z433" s="9"/>
    </row>
    <row r="434" spans="7:26" x14ac:dyDescent="0.25">
      <c r="G434" s="16"/>
      <c r="H434" s="9">
        <v>71</v>
      </c>
      <c r="I434" s="9" t="s">
        <v>18</v>
      </c>
      <c r="J434" s="17">
        <v>265</v>
      </c>
      <c r="K434" s="18">
        <v>0.75</v>
      </c>
      <c r="L434" s="19">
        <f>VLOOKUP(J434,[1]Values!$A$3:$D$462,2,FALSE)</f>
        <v>14429501</v>
      </c>
      <c r="M434" s="20">
        <v>150265</v>
      </c>
      <c r="N434" s="20">
        <f t="shared" si="111"/>
        <v>10709427</v>
      </c>
      <c r="O434" s="19">
        <f>VLOOKUP(J434,[1]Values!$A$3:$D$462,3,FALSE)</f>
        <v>60952</v>
      </c>
      <c r="P434" s="19"/>
      <c r="Q434" s="19">
        <f t="shared" si="112"/>
        <v>45714</v>
      </c>
      <c r="R434" s="20">
        <f t="shared" si="113"/>
        <v>10755141</v>
      </c>
      <c r="S434" s="21">
        <f>VLOOKUP(H434,[1]Rates!$A$3:$D$139,3,FALSE)</f>
        <v>9.0000000000000002E-6</v>
      </c>
      <c r="T434" s="22">
        <f t="shared" si="114"/>
        <v>96.796269000000009</v>
      </c>
      <c r="U434" s="19">
        <f>VLOOKUP(J434,[1]Values!$A$3:$D$462,4,FALSE)</f>
        <v>453099</v>
      </c>
      <c r="V434" s="20">
        <v>0</v>
      </c>
      <c r="W434" s="20">
        <f t="shared" si="115"/>
        <v>339824.25</v>
      </c>
      <c r="X434" s="23">
        <f>VLOOKUP(H434,[1]Rates!$A$3:$D$139,4,FALSE)</f>
        <v>9.0000000000000002E-6</v>
      </c>
      <c r="Y434" s="90">
        <f t="shared" si="116"/>
        <v>3.0584182499999999</v>
      </c>
      <c r="Z434" s="9"/>
    </row>
    <row r="435" spans="7:26" x14ac:dyDescent="0.25">
      <c r="G435" s="16"/>
      <c r="H435" s="9">
        <v>72</v>
      </c>
      <c r="I435" s="9" t="s">
        <v>28</v>
      </c>
      <c r="J435" s="17">
        <v>265</v>
      </c>
      <c r="K435" s="18">
        <v>0.75</v>
      </c>
      <c r="L435" s="19">
        <f>VLOOKUP(J435,[1]Values!$A$3:$D$462,2,FALSE)</f>
        <v>14429501</v>
      </c>
      <c r="M435" s="20">
        <v>150265</v>
      </c>
      <c r="N435" s="20">
        <f t="shared" si="111"/>
        <v>10709427</v>
      </c>
      <c r="O435" s="19">
        <f>VLOOKUP(J435,[1]Values!$A$3:$D$462,3,FALSE)</f>
        <v>60952</v>
      </c>
      <c r="P435" s="19"/>
      <c r="Q435" s="19">
        <f t="shared" si="112"/>
        <v>45714</v>
      </c>
      <c r="R435" s="20">
        <f t="shared" si="113"/>
        <v>10755141</v>
      </c>
      <c r="S435" s="21">
        <f>VLOOKUP(H435,[1]Rates!$A$3:$D$139,3,FALSE)</f>
        <v>2.5799999999999998E-4</v>
      </c>
      <c r="T435" s="22">
        <f t="shared" si="114"/>
        <v>2774.8263779999997</v>
      </c>
      <c r="U435" s="19">
        <f>VLOOKUP(J435,[1]Values!$A$3:$D$462,4,FALSE)</f>
        <v>453099</v>
      </c>
      <c r="V435" s="20">
        <v>0</v>
      </c>
      <c r="W435" s="20">
        <f t="shared" si="115"/>
        <v>339824.25</v>
      </c>
      <c r="X435" s="23">
        <f>VLOOKUP(H435,[1]Rates!$A$3:$D$139,4,FALSE)</f>
        <v>2.7500000000000002E-4</v>
      </c>
      <c r="Y435" s="90">
        <f t="shared" si="116"/>
        <v>93.45166875000001</v>
      </c>
      <c r="Z435" s="9"/>
    </row>
    <row r="436" spans="7:26" x14ac:dyDescent="0.25">
      <c r="G436" s="16"/>
      <c r="H436" s="9">
        <v>81</v>
      </c>
      <c r="I436" s="9" t="s">
        <v>95</v>
      </c>
      <c r="J436" s="17">
        <v>265</v>
      </c>
      <c r="K436" s="18">
        <v>0.75</v>
      </c>
      <c r="L436" s="19">
        <f>VLOOKUP(J436,[1]Values!$A$3:$D$462,2,FALSE)</f>
        <v>14429501</v>
      </c>
      <c r="M436" s="20">
        <v>150265</v>
      </c>
      <c r="N436" s="20">
        <f t="shared" si="111"/>
        <v>10709427</v>
      </c>
      <c r="O436" s="19">
        <f>VLOOKUP(J436,[1]Values!$A$3:$D$462,3,FALSE)</f>
        <v>60952</v>
      </c>
      <c r="P436" s="19"/>
      <c r="Q436" s="19">
        <f t="shared" si="112"/>
        <v>45714</v>
      </c>
      <c r="R436" s="20">
        <f t="shared" si="113"/>
        <v>10755141</v>
      </c>
      <c r="S436" s="21">
        <f>VLOOKUP(H436,[1]Rates!$A$3:$D$139,3,FALSE)</f>
        <v>0</v>
      </c>
      <c r="T436" s="22">
        <f t="shared" si="114"/>
        <v>0</v>
      </c>
      <c r="U436" s="19">
        <f>VLOOKUP(J436,[1]Values!$A$3:$D$462,4,FALSE)</f>
        <v>453099</v>
      </c>
      <c r="V436" s="20">
        <v>0</v>
      </c>
      <c r="W436" s="20">
        <f t="shared" si="115"/>
        <v>339824.25</v>
      </c>
      <c r="X436" s="23">
        <f>VLOOKUP(H436,[1]Rates!$A$3:$D$139,4,FALSE)</f>
        <v>0</v>
      </c>
      <c r="Y436" s="90">
        <f t="shared" si="116"/>
        <v>0</v>
      </c>
      <c r="Z436" s="9"/>
    </row>
    <row r="437" spans="7:26" x14ac:dyDescent="0.25">
      <c r="G437" s="16"/>
      <c r="H437" s="9">
        <v>117</v>
      </c>
      <c r="I437" s="9" t="s">
        <v>21</v>
      </c>
      <c r="J437" s="17">
        <v>265</v>
      </c>
      <c r="K437" s="18">
        <v>0.75</v>
      </c>
      <c r="L437" s="19">
        <f>VLOOKUP(J437,[1]Values!$A$3:$D$462,2,FALSE)</f>
        <v>14429501</v>
      </c>
      <c r="M437" s="20">
        <v>150265</v>
      </c>
      <c r="N437" s="20">
        <f t="shared" si="111"/>
        <v>10709427</v>
      </c>
      <c r="O437" s="19">
        <f>VLOOKUP(J437,[1]Values!$A$3:$D$462,3,FALSE)</f>
        <v>60952</v>
      </c>
      <c r="P437" s="19"/>
      <c r="Q437" s="19">
        <f t="shared" si="112"/>
        <v>45714</v>
      </c>
      <c r="R437" s="20">
        <f t="shared" si="113"/>
        <v>10755141</v>
      </c>
      <c r="S437" s="21">
        <f>VLOOKUP(H437,[1]Rates!$A$3:$D$139,3,FALSE)</f>
        <v>2.1900000000000001E-4</v>
      </c>
      <c r="T437" s="22">
        <f t="shared" si="114"/>
        <v>2355.3758790000002</v>
      </c>
      <c r="U437" s="19">
        <f>VLOOKUP(J437,[1]Values!$A$3:$D$462,4,FALSE)</f>
        <v>453099</v>
      </c>
      <c r="V437" s="20">
        <v>0</v>
      </c>
      <c r="W437" s="20">
        <f t="shared" si="115"/>
        <v>339824.25</v>
      </c>
      <c r="X437" s="23">
        <f>VLOOKUP(H437,[1]Rates!$A$3:$D$139,4,FALSE)</f>
        <v>2.34E-4</v>
      </c>
      <c r="Y437" s="90">
        <f t="shared" si="116"/>
        <v>79.518874499999995</v>
      </c>
      <c r="Z437" s="9"/>
    </row>
    <row r="438" spans="7:26" x14ac:dyDescent="0.25">
      <c r="G438" s="16"/>
      <c r="H438" s="9">
        <v>122</v>
      </c>
      <c r="I438" s="9" t="s">
        <v>90</v>
      </c>
      <c r="J438" s="17">
        <v>265</v>
      </c>
      <c r="K438" s="18">
        <v>0.75</v>
      </c>
      <c r="L438" s="19">
        <f>VLOOKUP(J438,[1]Values!$A$3:$D$462,2,FALSE)</f>
        <v>14429501</v>
      </c>
      <c r="M438" s="20">
        <v>150265</v>
      </c>
      <c r="N438" s="20">
        <f t="shared" si="111"/>
        <v>10709427</v>
      </c>
      <c r="O438" s="19">
        <f>VLOOKUP(J438,[1]Values!$A$3:$D$462,3,FALSE)</f>
        <v>60952</v>
      </c>
      <c r="P438" s="19"/>
      <c r="Q438" s="19">
        <f t="shared" si="112"/>
        <v>45714</v>
      </c>
      <c r="R438" s="20">
        <f t="shared" si="113"/>
        <v>10755141</v>
      </c>
      <c r="S438" s="21">
        <f>VLOOKUP(H438,[1]Rates!$A$3:$D$139,3,FALSE)</f>
        <v>0</v>
      </c>
      <c r="T438" s="22">
        <f t="shared" si="114"/>
        <v>0</v>
      </c>
      <c r="U438" s="19">
        <f>VLOOKUP(J438,[1]Values!$A$3:$D$462,4,FALSE)</f>
        <v>453099</v>
      </c>
      <c r="V438" s="20">
        <v>0</v>
      </c>
      <c r="W438" s="20">
        <f t="shared" si="115"/>
        <v>339824.25</v>
      </c>
      <c r="X438" s="23">
        <f>VLOOKUP(H438,[1]Rates!$A$3:$D$139,4,FALSE)</f>
        <v>0</v>
      </c>
      <c r="Y438" s="90">
        <f t="shared" si="116"/>
        <v>0</v>
      </c>
      <c r="Z438" s="9"/>
    </row>
    <row r="439" spans="7:26" x14ac:dyDescent="0.25">
      <c r="G439" s="16"/>
      <c r="H439" s="9"/>
      <c r="I439" s="9"/>
      <c r="J439" s="17"/>
      <c r="K439" s="18"/>
      <c r="L439" s="20"/>
      <c r="M439" s="20"/>
      <c r="N439" s="20"/>
      <c r="O439" s="20"/>
      <c r="P439" s="20"/>
      <c r="Q439" s="20"/>
      <c r="R439" s="20"/>
      <c r="S439" s="23"/>
      <c r="T439" s="22"/>
      <c r="U439" s="20"/>
      <c r="V439" s="20"/>
      <c r="W439" s="20"/>
      <c r="X439" s="23"/>
      <c r="Y439" s="90"/>
      <c r="Z439" s="9"/>
    </row>
    <row r="440" spans="7:26" ht="15.75" x14ac:dyDescent="0.25">
      <c r="G440" s="91">
        <v>81</v>
      </c>
      <c r="H440" s="28" t="s">
        <v>95</v>
      </c>
      <c r="I440" s="9"/>
      <c r="J440" s="17"/>
      <c r="K440" s="18"/>
      <c r="L440" s="20"/>
      <c r="M440" s="20"/>
      <c r="N440" s="20"/>
      <c r="O440" s="20"/>
      <c r="P440" s="20"/>
      <c r="Q440" s="20"/>
      <c r="R440" s="20"/>
      <c r="S440" s="23"/>
      <c r="T440" s="22"/>
      <c r="U440" s="20"/>
      <c r="V440" s="20"/>
      <c r="W440" s="20"/>
      <c r="X440" s="23"/>
      <c r="Y440" s="90"/>
      <c r="Z440" s="9"/>
    </row>
    <row r="441" spans="7:26" x14ac:dyDescent="0.25">
      <c r="G441" s="16"/>
      <c r="H441" s="9">
        <v>1</v>
      </c>
      <c r="I441" s="9" t="s">
        <v>11</v>
      </c>
      <c r="J441" s="17">
        <v>266</v>
      </c>
      <c r="K441" s="18">
        <v>0.75</v>
      </c>
      <c r="L441" s="19">
        <f>VLOOKUP(J441,[1]Values!$A$3:$D$462,2,FALSE)</f>
        <v>0</v>
      </c>
      <c r="M441" s="20">
        <v>0</v>
      </c>
      <c r="N441" s="20">
        <f t="shared" ref="N441:N458" si="117">(L441-M441)*K441</f>
        <v>0</v>
      </c>
      <c r="O441" s="19">
        <f>VLOOKUP(J441,[1]Values!$A$3:$D$462,3,FALSE)</f>
        <v>33352</v>
      </c>
      <c r="P441" s="19"/>
      <c r="Q441" s="19">
        <f t="shared" ref="Q441:Q458" si="118">(O441-P441)*K441</f>
        <v>25014</v>
      </c>
      <c r="R441" s="20">
        <f t="shared" ref="R441:R458" si="119">(L441-M441+O441-P441)*K441</f>
        <v>25014</v>
      </c>
      <c r="S441" s="21">
        <f>VLOOKUP(H441,[1]Rates!$A$3:$D$139,3,FALSE)</f>
        <v>1.908E-3</v>
      </c>
      <c r="T441" s="22">
        <f t="shared" ref="T441:T458" si="120">R441*S441</f>
        <v>47.726711999999999</v>
      </c>
      <c r="U441" s="19">
        <f>VLOOKUP(J441,[1]Values!$A$3:$D$462,4,FALSE)</f>
        <v>0</v>
      </c>
      <c r="V441" s="20">
        <v>0</v>
      </c>
      <c r="W441" s="20">
        <f t="shared" ref="W441:W458" si="121">(U441-V441)*K441</f>
        <v>0</v>
      </c>
      <c r="X441" s="23">
        <f>VLOOKUP(H441,[1]Rates!$A$3:$D$139,4,FALSE)</f>
        <v>2.0739999999999999E-3</v>
      </c>
      <c r="Y441" s="90">
        <f t="shared" ref="Y441:Y458" si="122">W441*X441</f>
        <v>0</v>
      </c>
      <c r="Z441" s="9"/>
    </row>
    <row r="442" spans="7:26" x14ac:dyDescent="0.25">
      <c r="G442" s="16"/>
      <c r="H442" s="9">
        <v>2</v>
      </c>
      <c r="I442" s="9" t="s">
        <v>27</v>
      </c>
      <c r="J442" s="17">
        <v>266</v>
      </c>
      <c r="K442" s="18">
        <v>0.75</v>
      </c>
      <c r="L442" s="19">
        <f>VLOOKUP(J442,[1]Values!$A$3:$D$462,2,FALSE)</f>
        <v>0</v>
      </c>
      <c r="M442" s="20">
        <v>0</v>
      </c>
      <c r="N442" s="20">
        <f t="shared" si="117"/>
        <v>0</v>
      </c>
      <c r="O442" s="19">
        <f>VLOOKUP(J442,[1]Values!$A$3:$D$462,3,FALSE)</f>
        <v>33352</v>
      </c>
      <c r="P442" s="19"/>
      <c r="Q442" s="19">
        <f t="shared" si="118"/>
        <v>25014</v>
      </c>
      <c r="R442" s="20">
        <f t="shared" si="119"/>
        <v>25014</v>
      </c>
      <c r="S442" s="21">
        <f>VLOOKUP(H442,[1]Rates!$A$3:$D$139,3,FALSE)</f>
        <v>2.0900000000000001E-4</v>
      </c>
      <c r="T442" s="22">
        <f t="shared" si="120"/>
        <v>5.2279260000000001</v>
      </c>
      <c r="U442" s="19">
        <f>VLOOKUP(J442,[1]Values!$A$3:$D$462,4,FALSE)</f>
        <v>0</v>
      </c>
      <c r="V442" s="20">
        <v>0</v>
      </c>
      <c r="W442" s="20">
        <f t="shared" si="121"/>
        <v>0</v>
      </c>
      <c r="X442" s="23">
        <f>VLOOKUP(H442,[1]Rates!$A$3:$D$139,4,FALSE)</f>
        <v>2.3000000000000001E-4</v>
      </c>
      <c r="Y442" s="90">
        <f t="shared" si="122"/>
        <v>0</v>
      </c>
      <c r="Z442" s="9"/>
    </row>
    <row r="443" spans="7:26" x14ac:dyDescent="0.25">
      <c r="G443" s="16"/>
      <c r="H443" s="9">
        <v>3</v>
      </c>
      <c r="I443" s="9" t="s">
        <v>20</v>
      </c>
      <c r="J443" s="17">
        <v>266</v>
      </c>
      <c r="K443" s="18">
        <v>0.75</v>
      </c>
      <c r="L443" s="19">
        <f>VLOOKUP(J443,[1]Values!$A$3:$D$462,2,FALSE)</f>
        <v>0</v>
      </c>
      <c r="M443" s="20">
        <v>0</v>
      </c>
      <c r="N443" s="20">
        <f t="shared" si="117"/>
        <v>0</v>
      </c>
      <c r="O443" s="19">
        <f>VLOOKUP(J443,[1]Values!$A$3:$D$462,3,FALSE)</f>
        <v>33352</v>
      </c>
      <c r="P443" s="19"/>
      <c r="Q443" s="19">
        <f t="shared" si="118"/>
        <v>25014</v>
      </c>
      <c r="R443" s="20">
        <f t="shared" si="119"/>
        <v>25014</v>
      </c>
      <c r="S443" s="21">
        <f>VLOOKUP(H443,[1]Rates!$A$3:$D$139,3,FALSE)</f>
        <v>4.9299999999999995E-4</v>
      </c>
      <c r="T443" s="22">
        <f t="shared" si="120"/>
        <v>12.331901999999999</v>
      </c>
      <c r="U443" s="19">
        <f>VLOOKUP(J443,[1]Values!$A$3:$D$462,4,FALSE)</f>
        <v>0</v>
      </c>
      <c r="V443" s="20">
        <v>0</v>
      </c>
      <c r="W443" s="20">
        <f t="shared" si="121"/>
        <v>0</v>
      </c>
      <c r="X443" s="23">
        <f>VLOOKUP(H443,[1]Rates!$A$3:$D$139,4,FALSE)</f>
        <v>5.2599999999999999E-4</v>
      </c>
      <c r="Y443" s="90">
        <f t="shared" si="122"/>
        <v>0</v>
      </c>
      <c r="Z443" s="9"/>
    </row>
    <row r="444" spans="7:26" x14ac:dyDescent="0.25">
      <c r="G444" s="16"/>
      <c r="H444" s="9">
        <v>4</v>
      </c>
      <c r="I444" s="9" t="s">
        <v>10</v>
      </c>
      <c r="J444" s="17">
        <v>266</v>
      </c>
      <c r="K444" s="18">
        <v>0.75</v>
      </c>
      <c r="L444" s="19">
        <f>VLOOKUP(J444,[1]Values!$A$3:$D$462,2,FALSE)</f>
        <v>0</v>
      </c>
      <c r="M444" s="20">
        <v>0</v>
      </c>
      <c r="N444" s="20">
        <f t="shared" si="117"/>
        <v>0</v>
      </c>
      <c r="O444" s="19">
        <f>VLOOKUP(J444,[1]Values!$A$3:$D$462,3,FALSE)</f>
        <v>33352</v>
      </c>
      <c r="P444" s="19"/>
      <c r="Q444" s="19">
        <f t="shared" si="118"/>
        <v>25014</v>
      </c>
      <c r="R444" s="20">
        <f t="shared" si="119"/>
        <v>25014</v>
      </c>
      <c r="S444" s="21">
        <f>VLOOKUP(H444,[1]Rates!$A$3:$D$139,3,FALSE)</f>
        <v>8.1609999999999999E-3</v>
      </c>
      <c r="T444" s="22">
        <f t="shared" si="120"/>
        <v>204.13925399999999</v>
      </c>
      <c r="U444" s="19">
        <f>VLOOKUP(J444,[1]Values!$A$3:$D$462,4,FALSE)</f>
        <v>0</v>
      </c>
      <c r="V444" s="20">
        <v>0</v>
      </c>
      <c r="W444" s="20">
        <f t="shared" si="121"/>
        <v>0</v>
      </c>
      <c r="X444" s="23">
        <f>VLOOKUP(H444,[1]Rates!$A$3:$D$139,4,FALSE)</f>
        <v>7.8399999999999997E-3</v>
      </c>
      <c r="Y444" s="90">
        <f t="shared" si="122"/>
        <v>0</v>
      </c>
      <c r="Z444" s="9"/>
    </row>
    <row r="445" spans="7:26" x14ac:dyDescent="0.25">
      <c r="G445" s="16"/>
      <c r="H445" s="9">
        <v>136</v>
      </c>
      <c r="I445" s="9" t="s">
        <v>139</v>
      </c>
      <c r="J445" s="17">
        <v>266</v>
      </c>
      <c r="K445" s="18">
        <v>0.75</v>
      </c>
      <c r="L445" s="19">
        <f>VLOOKUP(J445,[1]Values!$A$3:$D$462,2,FALSE)</f>
        <v>0</v>
      </c>
      <c r="M445" s="20">
        <v>0</v>
      </c>
      <c r="N445" s="20">
        <f t="shared" si="117"/>
        <v>0</v>
      </c>
      <c r="O445" s="19">
        <f>VLOOKUP(J445,[1]Values!$A$3:$D$462,3,FALSE)</f>
        <v>33352</v>
      </c>
      <c r="P445" s="19"/>
      <c r="Q445" s="19">
        <f t="shared" si="118"/>
        <v>25014</v>
      </c>
      <c r="R445" s="20">
        <f t="shared" si="119"/>
        <v>25014</v>
      </c>
      <c r="S445" s="21">
        <f>VLOOKUP(H445,[1]Rates!$A$3:$D$139,3,FALSE)</f>
        <v>2.31E-4</v>
      </c>
      <c r="T445" s="22">
        <f t="shared" si="120"/>
        <v>5.7782340000000003</v>
      </c>
      <c r="U445" s="19">
        <f>VLOOKUP(J445,[1]Values!$A$3:$D$462,4,FALSE)</f>
        <v>0</v>
      </c>
      <c r="V445" s="20">
        <v>0</v>
      </c>
      <c r="W445" s="20">
        <f t="shared" si="121"/>
        <v>0</v>
      </c>
      <c r="X445" s="23">
        <f>VLOOKUP(H445,[1]Rates!$A$3:$D$139,4,FALSE)</f>
        <v>2.0100000000000001E-4</v>
      </c>
      <c r="Y445" s="90">
        <f t="shared" si="122"/>
        <v>0</v>
      </c>
      <c r="Z445" s="9"/>
    </row>
    <row r="446" spans="7:26" x14ac:dyDescent="0.25">
      <c r="G446" s="16"/>
      <c r="H446" s="9">
        <v>6</v>
      </c>
      <c r="I446" s="9" t="s">
        <v>70</v>
      </c>
      <c r="J446" s="17">
        <v>266</v>
      </c>
      <c r="K446" s="18">
        <v>0.75</v>
      </c>
      <c r="L446" s="19">
        <f>VLOOKUP(J446,[1]Values!$A$3:$D$462,2,FALSE)</f>
        <v>0</v>
      </c>
      <c r="M446" s="20">
        <v>0</v>
      </c>
      <c r="N446" s="20">
        <f t="shared" si="117"/>
        <v>0</v>
      </c>
      <c r="O446" s="19">
        <f>VLOOKUP(J446,[1]Values!$A$3:$D$462,3,FALSE)</f>
        <v>33352</v>
      </c>
      <c r="P446" s="19"/>
      <c r="Q446" s="19">
        <f t="shared" si="118"/>
        <v>25014</v>
      </c>
      <c r="R446" s="20">
        <f t="shared" si="119"/>
        <v>25014</v>
      </c>
      <c r="S446" s="21">
        <f>VLOOKUP(H446,[1]Rates!$A$3:$D$139,3,FALSE)</f>
        <v>0</v>
      </c>
      <c r="T446" s="22">
        <f t="shared" si="120"/>
        <v>0</v>
      </c>
      <c r="U446" s="19">
        <f>VLOOKUP(J446,[1]Values!$A$3:$D$462,4,FALSE)</f>
        <v>0</v>
      </c>
      <c r="V446" s="20">
        <v>0</v>
      </c>
      <c r="W446" s="20">
        <f t="shared" si="121"/>
        <v>0</v>
      </c>
      <c r="X446" s="23">
        <f>VLOOKUP(H446,[1]Rates!$A$3:$D$139,4,FALSE)</f>
        <v>0</v>
      </c>
      <c r="Y446" s="90">
        <f t="shared" si="122"/>
        <v>0</v>
      </c>
      <c r="Z446" s="9"/>
    </row>
    <row r="447" spans="7:26" x14ac:dyDescent="0.25">
      <c r="G447" s="16"/>
      <c r="H447" s="9">
        <v>7</v>
      </c>
      <c r="I447" s="9" t="s">
        <v>9</v>
      </c>
      <c r="J447" s="17">
        <v>266</v>
      </c>
      <c r="K447" s="18">
        <v>0.75</v>
      </c>
      <c r="L447" s="19">
        <f>VLOOKUP(J447,[1]Values!$A$3:$D$462,2,FALSE)</f>
        <v>0</v>
      </c>
      <c r="M447" s="20">
        <v>0</v>
      </c>
      <c r="N447" s="20">
        <f t="shared" si="117"/>
        <v>0</v>
      </c>
      <c r="O447" s="19">
        <f>VLOOKUP(J447,[1]Values!$A$3:$D$462,3,FALSE)</f>
        <v>33352</v>
      </c>
      <c r="P447" s="19"/>
      <c r="Q447" s="19">
        <f t="shared" si="118"/>
        <v>25014</v>
      </c>
      <c r="R447" s="20">
        <f t="shared" si="119"/>
        <v>25014</v>
      </c>
      <c r="S447" s="21">
        <f>VLOOKUP(H447,[1]Rates!$A$3:$D$139,3,FALSE)</f>
        <v>1.01E-4</v>
      </c>
      <c r="T447" s="22">
        <f t="shared" si="120"/>
        <v>2.5264139999999999</v>
      </c>
      <c r="U447" s="19">
        <f>VLOOKUP(J447,[1]Values!$A$3:$D$462,4,FALSE)</f>
        <v>0</v>
      </c>
      <c r="V447" s="20">
        <v>0</v>
      </c>
      <c r="W447" s="20">
        <f t="shared" si="121"/>
        <v>0</v>
      </c>
      <c r="X447" s="23">
        <f>VLOOKUP(H447,[1]Rates!$A$3:$D$139,4,FALSE)</f>
        <v>1.08E-4</v>
      </c>
      <c r="Y447" s="90">
        <f t="shared" si="122"/>
        <v>0</v>
      </c>
      <c r="Z447" s="9"/>
    </row>
    <row r="448" spans="7:26" x14ac:dyDescent="0.25">
      <c r="G448" s="16"/>
      <c r="H448" s="9">
        <v>8</v>
      </c>
      <c r="I448" s="9" t="s">
        <v>23</v>
      </c>
      <c r="J448" s="17">
        <v>266</v>
      </c>
      <c r="K448" s="18">
        <v>0.75</v>
      </c>
      <c r="L448" s="19">
        <f>VLOOKUP(J448,[1]Values!$A$3:$D$462,2,FALSE)</f>
        <v>0</v>
      </c>
      <c r="M448" s="20">
        <v>0</v>
      </c>
      <c r="N448" s="20">
        <f t="shared" si="117"/>
        <v>0</v>
      </c>
      <c r="O448" s="19">
        <f>VLOOKUP(J448,[1]Values!$A$3:$D$462,3,FALSE)</f>
        <v>33352</v>
      </c>
      <c r="P448" s="19"/>
      <c r="Q448" s="19">
        <f t="shared" si="118"/>
        <v>25014</v>
      </c>
      <c r="R448" s="20">
        <f t="shared" si="119"/>
        <v>25014</v>
      </c>
      <c r="S448" s="21">
        <f>VLOOKUP(H448,[1]Rates!$A$3:$D$139,3,FALSE)</f>
        <v>1.5300000000000001E-4</v>
      </c>
      <c r="T448" s="22">
        <f t="shared" si="120"/>
        <v>3.8271420000000003</v>
      </c>
      <c r="U448" s="19">
        <f>VLOOKUP(J448,[1]Values!$A$3:$D$462,4,FALSE)</f>
        <v>0</v>
      </c>
      <c r="V448" s="20">
        <v>0</v>
      </c>
      <c r="W448" s="20">
        <f t="shared" si="121"/>
        <v>0</v>
      </c>
      <c r="X448" s="23">
        <f>VLOOKUP(H448,[1]Rates!$A$3:$D$139,4,FALSE)</f>
        <v>1.64E-4</v>
      </c>
      <c r="Y448" s="90">
        <f t="shared" si="122"/>
        <v>0</v>
      </c>
      <c r="Z448" s="9"/>
    </row>
    <row r="449" spans="7:26" x14ac:dyDescent="0.25">
      <c r="G449" s="16"/>
      <c r="H449" s="9">
        <v>9</v>
      </c>
      <c r="I449" s="9" t="s">
        <v>0</v>
      </c>
      <c r="J449" s="17">
        <v>266</v>
      </c>
      <c r="K449" s="18">
        <v>0.75</v>
      </c>
      <c r="L449" s="19">
        <f>VLOOKUP(J449,[1]Values!$A$3:$D$462,2,FALSE)</f>
        <v>0</v>
      </c>
      <c r="M449" s="20">
        <v>0</v>
      </c>
      <c r="N449" s="20">
        <f t="shared" si="117"/>
        <v>0</v>
      </c>
      <c r="O449" s="19">
        <f>VLOOKUP(J449,[1]Values!$A$3:$D$462,3,FALSE)</f>
        <v>33352</v>
      </c>
      <c r="P449" s="19"/>
      <c r="Q449" s="19">
        <f t="shared" si="118"/>
        <v>25014</v>
      </c>
      <c r="R449" s="20">
        <f t="shared" si="119"/>
        <v>25014</v>
      </c>
      <c r="S449" s="21">
        <f>VLOOKUP(H449,[1]Rates!$A$3:$D$139,3,FALSE)</f>
        <v>2.5599999999999999E-4</v>
      </c>
      <c r="T449" s="22">
        <f t="shared" si="120"/>
        <v>6.4035839999999995</v>
      </c>
      <c r="U449" s="19">
        <f>VLOOKUP(J449,[1]Values!$A$3:$D$462,4,FALSE)</f>
        <v>0</v>
      </c>
      <c r="V449" s="20">
        <v>0</v>
      </c>
      <c r="W449" s="20">
        <f t="shared" si="121"/>
        <v>0</v>
      </c>
      <c r="X449" s="23">
        <f>VLOOKUP(H449,[1]Rates!$A$3:$D$139,4,FALSE)</f>
        <v>2.7599999999999999E-4</v>
      </c>
      <c r="Y449" s="90">
        <f t="shared" si="122"/>
        <v>0</v>
      </c>
      <c r="Z449" s="9"/>
    </row>
    <row r="450" spans="7:26" x14ac:dyDescent="0.25">
      <c r="G450" s="16"/>
      <c r="H450" s="9">
        <v>18</v>
      </c>
      <c r="I450" s="9" t="s">
        <v>30</v>
      </c>
      <c r="J450" s="17">
        <v>266</v>
      </c>
      <c r="K450" s="18">
        <v>0.75</v>
      </c>
      <c r="L450" s="19">
        <f>VLOOKUP(J450,[1]Values!$A$3:$D$462,2,FALSE)</f>
        <v>0</v>
      </c>
      <c r="M450" s="20">
        <v>0</v>
      </c>
      <c r="N450" s="20">
        <f t="shared" si="117"/>
        <v>0</v>
      </c>
      <c r="O450" s="19">
        <f>VLOOKUP(J450,[1]Values!$A$3:$D$462,3,FALSE)</f>
        <v>33352</v>
      </c>
      <c r="P450" s="19"/>
      <c r="Q450" s="19">
        <f t="shared" si="118"/>
        <v>25014</v>
      </c>
      <c r="R450" s="20">
        <f t="shared" si="119"/>
        <v>25014</v>
      </c>
      <c r="S450" s="21">
        <f>VLOOKUP(H450,[1]Rates!$A$3:$D$139,3,FALSE)</f>
        <v>8.0000000000000004E-4</v>
      </c>
      <c r="T450" s="22">
        <f t="shared" si="120"/>
        <v>20.011200000000002</v>
      </c>
      <c r="U450" s="19">
        <f>VLOOKUP(J450,[1]Values!$A$3:$D$462,4,FALSE)</f>
        <v>0</v>
      </c>
      <c r="V450" s="20">
        <v>0</v>
      </c>
      <c r="W450" s="20">
        <f t="shared" si="121"/>
        <v>0</v>
      </c>
      <c r="X450" s="23">
        <f>VLOOKUP(H450,[1]Rates!$A$3:$D$139,4,FALSE)</f>
        <v>8.6899999999999998E-4</v>
      </c>
      <c r="Y450" s="90">
        <f t="shared" si="122"/>
        <v>0</v>
      </c>
      <c r="Z450" s="9"/>
    </row>
    <row r="451" spans="7:26" x14ac:dyDescent="0.25">
      <c r="G451" s="16"/>
      <c r="H451" s="9">
        <v>29</v>
      </c>
      <c r="I451" s="9" t="s">
        <v>24</v>
      </c>
      <c r="J451" s="17">
        <v>266</v>
      </c>
      <c r="K451" s="18">
        <v>0.75</v>
      </c>
      <c r="L451" s="19">
        <f>VLOOKUP(J451,[1]Values!$A$3:$D$462,2,FALSE)</f>
        <v>0</v>
      </c>
      <c r="M451" s="20">
        <v>0</v>
      </c>
      <c r="N451" s="20">
        <f t="shared" si="117"/>
        <v>0</v>
      </c>
      <c r="O451" s="19">
        <f>VLOOKUP(J451,[1]Values!$A$3:$D$462,3,FALSE)</f>
        <v>33352</v>
      </c>
      <c r="P451" s="19"/>
      <c r="Q451" s="19">
        <f t="shared" si="118"/>
        <v>25014</v>
      </c>
      <c r="R451" s="20">
        <f t="shared" si="119"/>
        <v>25014</v>
      </c>
      <c r="S451" s="21">
        <f>VLOOKUP(H451,[1]Rates!$A$3:$D$139,3,FALSE)</f>
        <v>2.8760000000000001E-3</v>
      </c>
      <c r="T451" s="22">
        <f t="shared" si="120"/>
        <v>71.940263999999999</v>
      </c>
      <c r="U451" s="19">
        <f>VLOOKUP(J451,[1]Values!$A$3:$D$462,4,FALSE)</f>
        <v>0</v>
      </c>
      <c r="V451" s="20">
        <v>0</v>
      </c>
      <c r="W451" s="20">
        <f t="shared" si="121"/>
        <v>0</v>
      </c>
      <c r="X451" s="23">
        <f>VLOOKUP(H451,[1]Rates!$A$3:$D$139,4,FALSE)</f>
        <v>3.1029999999999999E-3</v>
      </c>
      <c r="Y451" s="90">
        <f t="shared" si="122"/>
        <v>0</v>
      </c>
      <c r="Z451" s="9"/>
    </row>
    <row r="452" spans="7:26" x14ac:dyDescent="0.25">
      <c r="G452" s="16"/>
      <c r="H452" s="9">
        <v>38</v>
      </c>
      <c r="I452" s="9" t="s">
        <v>12</v>
      </c>
      <c r="J452" s="17">
        <v>266</v>
      </c>
      <c r="K452" s="18">
        <v>0.75</v>
      </c>
      <c r="L452" s="19">
        <f>VLOOKUP(J452,[1]Values!$A$3:$D$462,2,FALSE)</f>
        <v>0</v>
      </c>
      <c r="M452" s="20">
        <v>0</v>
      </c>
      <c r="N452" s="20">
        <f t="shared" si="117"/>
        <v>0</v>
      </c>
      <c r="O452" s="19">
        <f>VLOOKUP(J452,[1]Values!$A$3:$D$462,3,FALSE)</f>
        <v>33352</v>
      </c>
      <c r="P452" s="19"/>
      <c r="Q452" s="19">
        <f t="shared" si="118"/>
        <v>25014</v>
      </c>
      <c r="R452" s="20">
        <f t="shared" si="119"/>
        <v>25014</v>
      </c>
      <c r="S452" s="21">
        <f>VLOOKUP(H452,[1]Rates!$A$3:$D$139,3,FALSE)</f>
        <v>9.8999999999999994E-5</v>
      </c>
      <c r="T452" s="22">
        <f t="shared" si="120"/>
        <v>2.4763859999999998</v>
      </c>
      <c r="U452" s="19">
        <f>VLOOKUP(J452,[1]Values!$A$3:$D$462,4,FALSE)</f>
        <v>0</v>
      </c>
      <c r="V452" s="20">
        <v>0</v>
      </c>
      <c r="W452" s="20">
        <f t="shared" si="121"/>
        <v>0</v>
      </c>
      <c r="X452" s="23">
        <f>VLOOKUP(H452,[1]Rates!$A$3:$D$139,4,FALSE)</f>
        <v>8.6000000000000003E-5</v>
      </c>
      <c r="Y452" s="90">
        <f t="shared" si="122"/>
        <v>0</v>
      </c>
      <c r="Z452" s="9"/>
    </row>
    <row r="453" spans="7:26" x14ac:dyDescent="0.25">
      <c r="G453" s="16"/>
      <c r="H453" s="9">
        <v>55</v>
      </c>
      <c r="I453" s="9" t="s">
        <v>26</v>
      </c>
      <c r="J453" s="17">
        <v>266</v>
      </c>
      <c r="K453" s="18">
        <v>0.75</v>
      </c>
      <c r="L453" s="19">
        <f>VLOOKUP(J453,[1]Values!$A$3:$D$462,2,FALSE)</f>
        <v>0</v>
      </c>
      <c r="M453" s="20">
        <v>0</v>
      </c>
      <c r="N453" s="20">
        <f t="shared" si="117"/>
        <v>0</v>
      </c>
      <c r="O453" s="19">
        <f>VLOOKUP(J453,[1]Values!$A$3:$D$462,3,FALSE)</f>
        <v>33352</v>
      </c>
      <c r="P453" s="19"/>
      <c r="Q453" s="19">
        <f t="shared" si="118"/>
        <v>25014</v>
      </c>
      <c r="R453" s="20">
        <f t="shared" si="119"/>
        <v>25014</v>
      </c>
      <c r="S453" s="21">
        <f>VLOOKUP(H453,[1]Rates!$A$3:$D$139,3,FALSE)</f>
        <v>1.45E-4</v>
      </c>
      <c r="T453" s="22">
        <f t="shared" si="120"/>
        <v>3.62703</v>
      </c>
      <c r="U453" s="19">
        <f>VLOOKUP(J453,[1]Values!$A$3:$D$462,4,FALSE)</f>
        <v>0</v>
      </c>
      <c r="V453" s="20">
        <v>0</v>
      </c>
      <c r="W453" s="20">
        <f t="shared" si="121"/>
        <v>0</v>
      </c>
      <c r="X453" s="23">
        <f>VLOOKUP(H453,[1]Rates!$A$3:$D$139,4,FALSE)</f>
        <v>1.35E-4</v>
      </c>
      <c r="Y453" s="90">
        <f t="shared" si="122"/>
        <v>0</v>
      </c>
      <c r="Z453" s="9"/>
    </row>
    <row r="454" spans="7:26" x14ac:dyDescent="0.25">
      <c r="G454" s="16"/>
      <c r="H454" s="9">
        <v>71</v>
      </c>
      <c r="I454" s="9" t="s">
        <v>18</v>
      </c>
      <c r="J454" s="17">
        <v>266</v>
      </c>
      <c r="K454" s="18">
        <v>0.75</v>
      </c>
      <c r="L454" s="19">
        <f>VLOOKUP(J454,[1]Values!$A$3:$D$462,2,FALSE)</f>
        <v>0</v>
      </c>
      <c r="M454" s="20">
        <v>0</v>
      </c>
      <c r="N454" s="20">
        <f t="shared" si="117"/>
        <v>0</v>
      </c>
      <c r="O454" s="19">
        <f>VLOOKUP(J454,[1]Values!$A$3:$D$462,3,FALSE)</f>
        <v>33352</v>
      </c>
      <c r="P454" s="19"/>
      <c r="Q454" s="19">
        <f t="shared" si="118"/>
        <v>25014</v>
      </c>
      <c r="R454" s="20">
        <f t="shared" si="119"/>
        <v>25014</v>
      </c>
      <c r="S454" s="21">
        <f>VLOOKUP(H454,[1]Rates!$A$3:$D$139,3,FALSE)</f>
        <v>9.0000000000000002E-6</v>
      </c>
      <c r="T454" s="22">
        <f t="shared" si="120"/>
        <v>0.22512599999999999</v>
      </c>
      <c r="U454" s="19">
        <f>VLOOKUP(J454,[1]Values!$A$3:$D$462,4,FALSE)</f>
        <v>0</v>
      </c>
      <c r="V454" s="20">
        <v>0</v>
      </c>
      <c r="W454" s="20">
        <f t="shared" si="121"/>
        <v>0</v>
      </c>
      <c r="X454" s="23">
        <f>VLOOKUP(H454,[1]Rates!$A$3:$D$139,4,FALSE)</f>
        <v>9.0000000000000002E-6</v>
      </c>
      <c r="Y454" s="90">
        <f t="shared" si="122"/>
        <v>0</v>
      </c>
      <c r="Z454" s="9"/>
    </row>
    <row r="455" spans="7:26" x14ac:dyDescent="0.25">
      <c r="G455" s="16"/>
      <c r="H455" s="9">
        <v>72</v>
      </c>
      <c r="I455" s="9" t="s">
        <v>28</v>
      </c>
      <c r="J455" s="17">
        <v>266</v>
      </c>
      <c r="K455" s="18">
        <v>0.75</v>
      </c>
      <c r="L455" s="19">
        <f>VLOOKUP(J455,[1]Values!$A$3:$D$462,2,FALSE)</f>
        <v>0</v>
      </c>
      <c r="M455" s="20">
        <v>0</v>
      </c>
      <c r="N455" s="20">
        <f t="shared" si="117"/>
        <v>0</v>
      </c>
      <c r="O455" s="19">
        <f>VLOOKUP(J455,[1]Values!$A$3:$D$462,3,FALSE)</f>
        <v>33352</v>
      </c>
      <c r="P455" s="19"/>
      <c r="Q455" s="19">
        <f t="shared" si="118"/>
        <v>25014</v>
      </c>
      <c r="R455" s="20">
        <f t="shared" si="119"/>
        <v>25014</v>
      </c>
      <c r="S455" s="21">
        <f>VLOOKUP(H455,[1]Rates!$A$3:$D$139,3,FALSE)</f>
        <v>2.5799999999999998E-4</v>
      </c>
      <c r="T455" s="22">
        <f t="shared" si="120"/>
        <v>6.4536119999999997</v>
      </c>
      <c r="U455" s="19">
        <f>VLOOKUP(J455,[1]Values!$A$3:$D$462,4,FALSE)</f>
        <v>0</v>
      </c>
      <c r="V455" s="20">
        <v>0</v>
      </c>
      <c r="W455" s="20">
        <f t="shared" si="121"/>
        <v>0</v>
      </c>
      <c r="X455" s="23">
        <f>VLOOKUP(H455,[1]Rates!$A$3:$D$139,4,FALSE)</f>
        <v>2.7500000000000002E-4</v>
      </c>
      <c r="Y455" s="90">
        <f t="shared" si="122"/>
        <v>0</v>
      </c>
      <c r="Z455" s="9"/>
    </row>
    <row r="456" spans="7:26" x14ac:dyDescent="0.25">
      <c r="G456" s="16"/>
      <c r="H456" s="9">
        <v>81</v>
      </c>
      <c r="I456" s="9" t="s">
        <v>95</v>
      </c>
      <c r="J456" s="17">
        <v>266</v>
      </c>
      <c r="K456" s="18">
        <v>0.75</v>
      </c>
      <c r="L456" s="19">
        <f>VLOOKUP(J456,[1]Values!$A$3:$D$462,2,FALSE)</f>
        <v>0</v>
      </c>
      <c r="M456" s="20">
        <v>0</v>
      </c>
      <c r="N456" s="20">
        <f t="shared" si="117"/>
        <v>0</v>
      </c>
      <c r="O456" s="19">
        <f>VLOOKUP(J456,[1]Values!$A$3:$D$462,3,FALSE)</f>
        <v>33352</v>
      </c>
      <c r="P456" s="19"/>
      <c r="Q456" s="19">
        <f t="shared" si="118"/>
        <v>25014</v>
      </c>
      <c r="R456" s="20">
        <f t="shared" si="119"/>
        <v>25014</v>
      </c>
      <c r="S456" s="21">
        <f>VLOOKUP(H456,[1]Rates!$A$3:$D$139,3,FALSE)</f>
        <v>0</v>
      </c>
      <c r="T456" s="22">
        <f t="shared" si="120"/>
        <v>0</v>
      </c>
      <c r="U456" s="19">
        <f>VLOOKUP(J456,[1]Values!$A$3:$D$462,4,FALSE)</f>
        <v>0</v>
      </c>
      <c r="V456" s="20">
        <v>0</v>
      </c>
      <c r="W456" s="20">
        <f t="shared" si="121"/>
        <v>0</v>
      </c>
      <c r="X456" s="23">
        <f>VLOOKUP(H456,[1]Rates!$A$3:$D$139,4,FALSE)</f>
        <v>0</v>
      </c>
      <c r="Y456" s="90">
        <f t="shared" si="122"/>
        <v>0</v>
      </c>
      <c r="Z456" s="9"/>
    </row>
    <row r="457" spans="7:26" x14ac:dyDescent="0.25">
      <c r="G457" s="16"/>
      <c r="H457" s="9">
        <v>117</v>
      </c>
      <c r="I457" s="9" t="s">
        <v>21</v>
      </c>
      <c r="J457" s="17">
        <v>266</v>
      </c>
      <c r="K457" s="18">
        <v>0.75</v>
      </c>
      <c r="L457" s="19">
        <f>VLOOKUP(J457,[1]Values!$A$3:$D$462,2,FALSE)</f>
        <v>0</v>
      </c>
      <c r="M457" s="20">
        <v>0</v>
      </c>
      <c r="N457" s="20">
        <f t="shared" si="117"/>
        <v>0</v>
      </c>
      <c r="O457" s="19">
        <f>VLOOKUP(J457,[1]Values!$A$3:$D$462,3,FALSE)</f>
        <v>33352</v>
      </c>
      <c r="P457" s="19"/>
      <c r="Q457" s="19">
        <f t="shared" si="118"/>
        <v>25014</v>
      </c>
      <c r="R457" s="20">
        <f t="shared" si="119"/>
        <v>25014</v>
      </c>
      <c r="S457" s="21">
        <f>VLOOKUP(H457,[1]Rates!$A$3:$D$139,3,FALSE)</f>
        <v>2.1900000000000001E-4</v>
      </c>
      <c r="T457" s="22">
        <f t="shared" si="120"/>
        <v>5.4780660000000001</v>
      </c>
      <c r="U457" s="19">
        <f>VLOOKUP(J457,[1]Values!$A$3:$D$462,4,FALSE)</f>
        <v>0</v>
      </c>
      <c r="V457" s="20">
        <v>0</v>
      </c>
      <c r="W457" s="20">
        <f t="shared" si="121"/>
        <v>0</v>
      </c>
      <c r="X457" s="23">
        <f>VLOOKUP(H457,[1]Rates!$A$3:$D$139,4,FALSE)</f>
        <v>2.34E-4</v>
      </c>
      <c r="Y457" s="90">
        <f t="shared" si="122"/>
        <v>0</v>
      </c>
      <c r="Z457" s="9"/>
    </row>
    <row r="458" spans="7:26" x14ac:dyDescent="0.25">
      <c r="G458" s="16"/>
      <c r="H458" s="9">
        <v>122</v>
      </c>
      <c r="I458" s="9" t="s">
        <v>90</v>
      </c>
      <c r="J458" s="17">
        <v>266</v>
      </c>
      <c r="K458" s="18">
        <v>0.75</v>
      </c>
      <c r="L458" s="19">
        <f>VLOOKUP(J458,[1]Values!$A$3:$D$462,2,FALSE)</f>
        <v>0</v>
      </c>
      <c r="M458" s="20">
        <v>0</v>
      </c>
      <c r="N458" s="20">
        <f t="shared" si="117"/>
        <v>0</v>
      </c>
      <c r="O458" s="19">
        <f>VLOOKUP(J458,[1]Values!$A$3:$D$462,3,FALSE)</f>
        <v>33352</v>
      </c>
      <c r="P458" s="19"/>
      <c r="Q458" s="19">
        <f t="shared" si="118"/>
        <v>25014</v>
      </c>
      <c r="R458" s="20">
        <f t="shared" si="119"/>
        <v>25014</v>
      </c>
      <c r="S458" s="21">
        <f>VLOOKUP(H458,[1]Rates!$A$3:$D$139,3,FALSE)</f>
        <v>0</v>
      </c>
      <c r="T458" s="22">
        <f t="shared" si="120"/>
        <v>0</v>
      </c>
      <c r="U458" s="19">
        <f>VLOOKUP(J458,[1]Values!$A$3:$D$462,4,FALSE)</f>
        <v>0</v>
      </c>
      <c r="V458" s="20">
        <v>0</v>
      </c>
      <c r="W458" s="20">
        <f t="shared" si="121"/>
        <v>0</v>
      </c>
      <c r="X458" s="23">
        <f>VLOOKUP(H458,[1]Rates!$A$3:$D$139,4,FALSE)</f>
        <v>0</v>
      </c>
      <c r="Y458" s="90">
        <f t="shared" si="122"/>
        <v>0</v>
      </c>
      <c r="Z458" s="9"/>
    </row>
    <row r="459" spans="7:26" x14ac:dyDescent="0.25">
      <c r="G459" s="16"/>
      <c r="H459" s="9"/>
      <c r="I459" s="9"/>
      <c r="J459" s="17"/>
      <c r="K459" s="18"/>
      <c r="L459" s="20"/>
      <c r="M459" s="20"/>
      <c r="N459" s="20"/>
      <c r="O459" s="20"/>
      <c r="P459" s="20"/>
      <c r="Q459" s="20"/>
      <c r="R459" s="20"/>
      <c r="S459" s="23"/>
      <c r="T459" s="22"/>
      <c r="U459" s="20"/>
      <c r="V459" s="20"/>
      <c r="W459" s="20"/>
      <c r="X459" s="23"/>
      <c r="Y459" s="90"/>
      <c r="Z459" s="9"/>
    </row>
    <row r="460" spans="7:26" ht="15.75" x14ac:dyDescent="0.25">
      <c r="G460" s="91">
        <v>81</v>
      </c>
      <c r="H460" s="28" t="s">
        <v>95</v>
      </c>
      <c r="I460" s="9"/>
      <c r="J460" s="17"/>
      <c r="K460" s="18"/>
      <c r="L460" s="20"/>
      <c r="M460" s="20"/>
      <c r="N460" s="20"/>
      <c r="O460" s="20"/>
      <c r="P460" s="20"/>
      <c r="Q460" s="20"/>
      <c r="R460" s="20"/>
      <c r="S460" s="23"/>
      <c r="T460" s="22"/>
      <c r="U460" s="20"/>
      <c r="V460" s="20"/>
      <c r="W460" s="20"/>
      <c r="X460" s="23"/>
      <c r="Y460" s="90"/>
      <c r="Z460" s="9"/>
    </row>
    <row r="461" spans="7:26" x14ac:dyDescent="0.25">
      <c r="G461" s="16"/>
      <c r="H461" s="9">
        <v>1</v>
      </c>
      <c r="I461" s="9" t="s">
        <v>11</v>
      </c>
      <c r="J461" s="17">
        <v>854</v>
      </c>
      <c r="K461" s="18">
        <v>0.75</v>
      </c>
      <c r="L461" s="19">
        <f>VLOOKUP(J461,[1]Values!$A$3:$D$462,2,FALSE)</f>
        <v>0</v>
      </c>
      <c r="M461" s="20">
        <v>0</v>
      </c>
      <c r="N461" s="20">
        <f t="shared" ref="N461:N477" si="123">(L461-M461)*K461</f>
        <v>0</v>
      </c>
      <c r="O461" s="19">
        <f>VLOOKUP(J461,[1]Values!$A$3:$D$462,3,FALSE)</f>
        <v>14980</v>
      </c>
      <c r="P461" s="19"/>
      <c r="Q461" s="19">
        <f t="shared" ref="Q461:Q477" si="124">(O461-P461)*K461</f>
        <v>11235</v>
      </c>
      <c r="R461" s="20">
        <f t="shared" ref="R461:R477" si="125">(L461-M461+O461-P461)*K461</f>
        <v>11235</v>
      </c>
      <c r="S461" s="21">
        <f>VLOOKUP(H461,[1]Rates!$A$3:$D$139,3,FALSE)</f>
        <v>1.908E-3</v>
      </c>
      <c r="T461" s="22">
        <f t="shared" ref="T461:T477" si="126">R461*S461</f>
        <v>21.43638</v>
      </c>
      <c r="U461" s="19">
        <f>VLOOKUP(J461,[1]Values!$A$3:$D$462,4,FALSE)</f>
        <v>0</v>
      </c>
      <c r="V461" s="20">
        <v>0</v>
      </c>
      <c r="W461" s="20">
        <f t="shared" ref="W461:W477" si="127">(U461-V461)*K461</f>
        <v>0</v>
      </c>
      <c r="X461" s="23">
        <f>VLOOKUP(H461,[1]Rates!$A$3:$D$139,4,FALSE)</f>
        <v>2.0739999999999999E-3</v>
      </c>
      <c r="Y461" s="90">
        <f t="shared" ref="Y461:Y477" si="128">W461*X461</f>
        <v>0</v>
      </c>
      <c r="Z461" s="9"/>
    </row>
    <row r="462" spans="7:26" x14ac:dyDescent="0.25">
      <c r="G462" s="16"/>
      <c r="H462" s="9">
        <v>2</v>
      </c>
      <c r="I462" s="9" t="s">
        <v>27</v>
      </c>
      <c r="J462" s="17">
        <v>854</v>
      </c>
      <c r="K462" s="18">
        <v>0.75</v>
      </c>
      <c r="L462" s="19">
        <f>VLOOKUP(J462,[1]Values!$A$3:$D$462,2,FALSE)</f>
        <v>0</v>
      </c>
      <c r="M462" s="20">
        <v>0</v>
      </c>
      <c r="N462" s="20">
        <f t="shared" si="123"/>
        <v>0</v>
      </c>
      <c r="O462" s="19">
        <f>VLOOKUP(J462,[1]Values!$A$3:$D$462,3,FALSE)</f>
        <v>14980</v>
      </c>
      <c r="P462" s="19"/>
      <c r="Q462" s="19">
        <f t="shared" si="124"/>
        <v>11235</v>
      </c>
      <c r="R462" s="20">
        <f t="shared" si="125"/>
        <v>11235</v>
      </c>
      <c r="S462" s="21">
        <f>VLOOKUP(H462,[1]Rates!$A$3:$D$139,3,FALSE)</f>
        <v>2.0900000000000001E-4</v>
      </c>
      <c r="T462" s="22">
        <f t="shared" si="126"/>
        <v>2.348115</v>
      </c>
      <c r="U462" s="19">
        <f>VLOOKUP(J462,[1]Values!$A$3:$D$462,4,FALSE)</f>
        <v>0</v>
      </c>
      <c r="V462" s="20">
        <v>0</v>
      </c>
      <c r="W462" s="20">
        <f t="shared" si="127"/>
        <v>0</v>
      </c>
      <c r="X462" s="23">
        <f>VLOOKUP(H462,[1]Rates!$A$3:$D$139,4,FALSE)</f>
        <v>2.3000000000000001E-4</v>
      </c>
      <c r="Y462" s="90">
        <f t="shared" si="128"/>
        <v>0</v>
      </c>
      <c r="Z462" s="9"/>
    </row>
    <row r="463" spans="7:26" x14ac:dyDescent="0.25">
      <c r="G463" s="16"/>
      <c r="H463" s="9">
        <v>3</v>
      </c>
      <c r="I463" s="9" t="s">
        <v>20</v>
      </c>
      <c r="J463" s="17">
        <v>854</v>
      </c>
      <c r="K463" s="18">
        <v>0.75</v>
      </c>
      <c r="L463" s="19">
        <f>VLOOKUP(J463,[1]Values!$A$3:$D$462,2,FALSE)</f>
        <v>0</v>
      </c>
      <c r="M463" s="20">
        <v>0</v>
      </c>
      <c r="N463" s="20">
        <f t="shared" si="123"/>
        <v>0</v>
      </c>
      <c r="O463" s="19">
        <f>VLOOKUP(J463,[1]Values!$A$3:$D$462,3,FALSE)</f>
        <v>14980</v>
      </c>
      <c r="P463" s="19"/>
      <c r="Q463" s="19">
        <f t="shared" si="124"/>
        <v>11235</v>
      </c>
      <c r="R463" s="20">
        <f t="shared" si="125"/>
        <v>11235</v>
      </c>
      <c r="S463" s="21">
        <f>VLOOKUP(H463,[1]Rates!$A$3:$D$139,3,FALSE)</f>
        <v>4.9299999999999995E-4</v>
      </c>
      <c r="T463" s="22">
        <f t="shared" si="126"/>
        <v>5.5388549999999999</v>
      </c>
      <c r="U463" s="19">
        <f>VLOOKUP(J463,[1]Values!$A$3:$D$462,4,FALSE)</f>
        <v>0</v>
      </c>
      <c r="V463" s="20">
        <v>0</v>
      </c>
      <c r="W463" s="20">
        <f t="shared" si="127"/>
        <v>0</v>
      </c>
      <c r="X463" s="23">
        <f>VLOOKUP(H463,[1]Rates!$A$3:$D$139,4,FALSE)</f>
        <v>5.2599999999999999E-4</v>
      </c>
      <c r="Y463" s="90">
        <f t="shared" si="128"/>
        <v>0</v>
      </c>
      <c r="Z463" s="9"/>
    </row>
    <row r="464" spans="7:26" x14ac:dyDescent="0.25">
      <c r="G464" s="16"/>
      <c r="H464" s="9">
        <v>4</v>
      </c>
      <c r="I464" s="9" t="s">
        <v>10</v>
      </c>
      <c r="J464" s="17">
        <v>854</v>
      </c>
      <c r="K464" s="18">
        <v>0.75</v>
      </c>
      <c r="L464" s="19">
        <f>VLOOKUP(J464,[1]Values!$A$3:$D$462,2,FALSE)</f>
        <v>0</v>
      </c>
      <c r="M464" s="20">
        <v>0</v>
      </c>
      <c r="N464" s="20">
        <f t="shared" si="123"/>
        <v>0</v>
      </c>
      <c r="O464" s="19">
        <f>VLOOKUP(J464,[1]Values!$A$3:$D$462,3,FALSE)</f>
        <v>14980</v>
      </c>
      <c r="P464" s="19"/>
      <c r="Q464" s="19">
        <f t="shared" si="124"/>
        <v>11235</v>
      </c>
      <c r="R464" s="20">
        <f t="shared" si="125"/>
        <v>11235</v>
      </c>
      <c r="S464" s="21">
        <f>VLOOKUP(H464,[1]Rates!$A$3:$D$139,3,FALSE)</f>
        <v>8.1609999999999999E-3</v>
      </c>
      <c r="T464" s="22">
        <f t="shared" si="126"/>
        <v>91.688834999999997</v>
      </c>
      <c r="U464" s="19">
        <f>VLOOKUP(J464,[1]Values!$A$3:$D$462,4,FALSE)</f>
        <v>0</v>
      </c>
      <c r="V464" s="20">
        <v>0</v>
      </c>
      <c r="W464" s="20">
        <f t="shared" si="127"/>
        <v>0</v>
      </c>
      <c r="X464" s="23">
        <f>VLOOKUP(H464,[1]Rates!$A$3:$D$139,4,FALSE)</f>
        <v>7.8399999999999997E-3</v>
      </c>
      <c r="Y464" s="90">
        <f t="shared" si="128"/>
        <v>0</v>
      </c>
      <c r="Z464" s="9"/>
    </row>
    <row r="465" spans="7:26" x14ac:dyDescent="0.25">
      <c r="G465" s="16"/>
      <c r="H465" s="9">
        <v>136</v>
      </c>
      <c r="I465" s="9" t="s">
        <v>139</v>
      </c>
      <c r="J465" s="17">
        <v>854</v>
      </c>
      <c r="K465" s="18">
        <v>0.75</v>
      </c>
      <c r="L465" s="19">
        <f>VLOOKUP(J465,[1]Values!$A$3:$D$462,2,FALSE)</f>
        <v>0</v>
      </c>
      <c r="M465" s="20">
        <v>0</v>
      </c>
      <c r="N465" s="20">
        <f t="shared" si="123"/>
        <v>0</v>
      </c>
      <c r="O465" s="19">
        <f>VLOOKUP(J465,[1]Values!$A$3:$D$462,3,FALSE)</f>
        <v>14980</v>
      </c>
      <c r="P465" s="19"/>
      <c r="Q465" s="19">
        <f t="shared" si="124"/>
        <v>11235</v>
      </c>
      <c r="R465" s="20">
        <f t="shared" si="125"/>
        <v>11235</v>
      </c>
      <c r="S465" s="21">
        <f>VLOOKUP(H465,[1]Rates!$A$3:$D$139,3,FALSE)</f>
        <v>2.31E-4</v>
      </c>
      <c r="T465" s="22">
        <f t="shared" si="126"/>
        <v>2.5952850000000001</v>
      </c>
      <c r="U465" s="19">
        <f>VLOOKUP(J465,[1]Values!$A$3:$D$462,4,FALSE)</f>
        <v>0</v>
      </c>
      <c r="V465" s="20">
        <v>0</v>
      </c>
      <c r="W465" s="20">
        <f t="shared" si="127"/>
        <v>0</v>
      </c>
      <c r="X465" s="23">
        <f>VLOOKUP(H465,[1]Rates!$A$3:$D$139,4,FALSE)</f>
        <v>2.0100000000000001E-4</v>
      </c>
      <c r="Y465" s="90">
        <f t="shared" si="128"/>
        <v>0</v>
      </c>
      <c r="Z465" s="9"/>
    </row>
    <row r="466" spans="7:26" x14ac:dyDescent="0.25">
      <c r="G466" s="16"/>
      <c r="H466" s="9">
        <v>6</v>
      </c>
      <c r="I466" s="9" t="s">
        <v>70</v>
      </c>
      <c r="J466" s="17">
        <v>854</v>
      </c>
      <c r="K466" s="18">
        <v>0.75</v>
      </c>
      <c r="L466" s="19">
        <f>VLOOKUP(J466,[1]Values!$A$3:$D$462,2,FALSE)</f>
        <v>0</v>
      </c>
      <c r="M466" s="20">
        <v>0</v>
      </c>
      <c r="N466" s="20">
        <f t="shared" si="123"/>
        <v>0</v>
      </c>
      <c r="O466" s="19">
        <f>VLOOKUP(J466,[1]Values!$A$3:$D$462,3,FALSE)</f>
        <v>14980</v>
      </c>
      <c r="P466" s="19"/>
      <c r="Q466" s="19">
        <f t="shared" si="124"/>
        <v>11235</v>
      </c>
      <c r="R466" s="20">
        <f t="shared" si="125"/>
        <v>11235</v>
      </c>
      <c r="S466" s="21">
        <f>VLOOKUP(H466,[1]Rates!$A$3:$D$139,3,FALSE)</f>
        <v>0</v>
      </c>
      <c r="T466" s="22">
        <f t="shared" si="126"/>
        <v>0</v>
      </c>
      <c r="U466" s="19">
        <f>VLOOKUP(J466,[1]Values!$A$3:$D$462,4,FALSE)</f>
        <v>0</v>
      </c>
      <c r="V466" s="20">
        <v>0</v>
      </c>
      <c r="W466" s="20">
        <f t="shared" si="127"/>
        <v>0</v>
      </c>
      <c r="X466" s="23">
        <f>VLOOKUP(H466,[1]Rates!$A$3:$D$139,4,FALSE)</f>
        <v>0</v>
      </c>
      <c r="Y466" s="90">
        <f t="shared" si="128"/>
        <v>0</v>
      </c>
      <c r="Z466" s="9"/>
    </row>
    <row r="467" spans="7:26" x14ac:dyDescent="0.25">
      <c r="G467" s="16"/>
      <c r="H467" s="9">
        <v>7</v>
      </c>
      <c r="I467" s="9" t="s">
        <v>9</v>
      </c>
      <c r="J467" s="17">
        <v>854</v>
      </c>
      <c r="K467" s="18">
        <v>0.75</v>
      </c>
      <c r="L467" s="19">
        <f>VLOOKUP(J467,[1]Values!$A$3:$D$462,2,FALSE)</f>
        <v>0</v>
      </c>
      <c r="M467" s="20">
        <v>0</v>
      </c>
      <c r="N467" s="20">
        <f t="shared" si="123"/>
        <v>0</v>
      </c>
      <c r="O467" s="19">
        <f>VLOOKUP(J467,[1]Values!$A$3:$D$462,3,FALSE)</f>
        <v>14980</v>
      </c>
      <c r="P467" s="19"/>
      <c r="Q467" s="19">
        <f t="shared" si="124"/>
        <v>11235</v>
      </c>
      <c r="R467" s="20">
        <f t="shared" si="125"/>
        <v>11235</v>
      </c>
      <c r="S467" s="21">
        <f>VLOOKUP(H467,[1]Rates!$A$3:$D$139,3,FALSE)</f>
        <v>1.01E-4</v>
      </c>
      <c r="T467" s="22">
        <f t="shared" si="126"/>
        <v>1.134735</v>
      </c>
      <c r="U467" s="19">
        <f>VLOOKUP(J467,[1]Values!$A$3:$D$462,4,FALSE)</f>
        <v>0</v>
      </c>
      <c r="V467" s="20">
        <v>0</v>
      </c>
      <c r="W467" s="20">
        <f t="shared" si="127"/>
        <v>0</v>
      </c>
      <c r="X467" s="23">
        <f>VLOOKUP(H467,[1]Rates!$A$3:$D$139,4,FALSE)</f>
        <v>1.08E-4</v>
      </c>
      <c r="Y467" s="90">
        <f t="shared" si="128"/>
        <v>0</v>
      </c>
      <c r="Z467" s="9"/>
    </row>
    <row r="468" spans="7:26" x14ac:dyDescent="0.25">
      <c r="G468" s="16"/>
      <c r="H468" s="9">
        <v>8</v>
      </c>
      <c r="I468" s="9" t="s">
        <v>23</v>
      </c>
      <c r="J468" s="17">
        <v>854</v>
      </c>
      <c r="K468" s="18">
        <v>0.75</v>
      </c>
      <c r="L468" s="19">
        <f>VLOOKUP(J468,[1]Values!$A$3:$D$462,2,FALSE)</f>
        <v>0</v>
      </c>
      <c r="M468" s="20">
        <v>0</v>
      </c>
      <c r="N468" s="20">
        <f t="shared" si="123"/>
        <v>0</v>
      </c>
      <c r="O468" s="19">
        <f>VLOOKUP(J468,[1]Values!$A$3:$D$462,3,FALSE)</f>
        <v>14980</v>
      </c>
      <c r="P468" s="19"/>
      <c r="Q468" s="19">
        <f t="shared" si="124"/>
        <v>11235</v>
      </c>
      <c r="R468" s="20">
        <f t="shared" si="125"/>
        <v>11235</v>
      </c>
      <c r="S468" s="21">
        <f>VLOOKUP(H468,[1]Rates!$A$3:$D$139,3,FALSE)</f>
        <v>1.5300000000000001E-4</v>
      </c>
      <c r="T468" s="22">
        <f t="shared" si="126"/>
        <v>1.718955</v>
      </c>
      <c r="U468" s="19">
        <f>VLOOKUP(J468,[1]Values!$A$3:$D$462,4,FALSE)</f>
        <v>0</v>
      </c>
      <c r="V468" s="20">
        <v>0</v>
      </c>
      <c r="W468" s="20">
        <f t="shared" si="127"/>
        <v>0</v>
      </c>
      <c r="X468" s="23">
        <f>VLOOKUP(H468,[1]Rates!$A$3:$D$139,4,FALSE)</f>
        <v>1.64E-4</v>
      </c>
      <c r="Y468" s="90">
        <f t="shared" si="128"/>
        <v>0</v>
      </c>
      <c r="Z468" s="9"/>
    </row>
    <row r="469" spans="7:26" x14ac:dyDescent="0.25">
      <c r="G469" s="16"/>
      <c r="H469" s="9">
        <v>9</v>
      </c>
      <c r="I469" s="9" t="s">
        <v>0</v>
      </c>
      <c r="J469" s="17">
        <v>854</v>
      </c>
      <c r="K469" s="18">
        <v>0.75</v>
      </c>
      <c r="L469" s="19">
        <f>VLOOKUP(J469,[1]Values!$A$3:$D$462,2,FALSE)</f>
        <v>0</v>
      </c>
      <c r="M469" s="20">
        <v>0</v>
      </c>
      <c r="N469" s="20">
        <f t="shared" si="123"/>
        <v>0</v>
      </c>
      <c r="O469" s="19">
        <f>VLOOKUP(J469,[1]Values!$A$3:$D$462,3,FALSE)</f>
        <v>14980</v>
      </c>
      <c r="P469" s="19"/>
      <c r="Q469" s="19">
        <f t="shared" si="124"/>
        <v>11235</v>
      </c>
      <c r="R469" s="20">
        <f t="shared" si="125"/>
        <v>11235</v>
      </c>
      <c r="S469" s="21">
        <f>VLOOKUP(H469,[1]Rates!$A$3:$D$139,3,FALSE)</f>
        <v>2.5599999999999999E-4</v>
      </c>
      <c r="T469" s="22">
        <f t="shared" si="126"/>
        <v>2.87616</v>
      </c>
      <c r="U469" s="19">
        <f>VLOOKUP(J469,[1]Values!$A$3:$D$462,4,FALSE)</f>
        <v>0</v>
      </c>
      <c r="V469" s="20">
        <v>0</v>
      </c>
      <c r="W469" s="20">
        <f t="shared" si="127"/>
        <v>0</v>
      </c>
      <c r="X469" s="23">
        <f>VLOOKUP(H469,[1]Rates!$A$3:$D$139,4,FALSE)</f>
        <v>2.7599999999999999E-4</v>
      </c>
      <c r="Y469" s="90">
        <f t="shared" si="128"/>
        <v>0</v>
      </c>
      <c r="Z469" s="9"/>
    </row>
    <row r="470" spans="7:26" x14ac:dyDescent="0.25">
      <c r="G470" s="16"/>
      <c r="H470" s="9">
        <v>29</v>
      </c>
      <c r="I470" s="9" t="s">
        <v>24</v>
      </c>
      <c r="J470" s="17">
        <v>854</v>
      </c>
      <c r="K470" s="18">
        <v>0.75</v>
      </c>
      <c r="L470" s="19">
        <f>VLOOKUP(J470,[1]Values!$A$3:$D$462,2,FALSE)</f>
        <v>0</v>
      </c>
      <c r="M470" s="20">
        <v>0</v>
      </c>
      <c r="N470" s="20">
        <f t="shared" si="123"/>
        <v>0</v>
      </c>
      <c r="O470" s="19">
        <f>VLOOKUP(J470,[1]Values!$A$3:$D$462,3,FALSE)</f>
        <v>14980</v>
      </c>
      <c r="P470" s="19"/>
      <c r="Q470" s="19">
        <f t="shared" si="124"/>
        <v>11235</v>
      </c>
      <c r="R470" s="20">
        <f t="shared" si="125"/>
        <v>11235</v>
      </c>
      <c r="S470" s="21">
        <f>VLOOKUP(H470,[1]Rates!$A$3:$D$139,3,FALSE)</f>
        <v>2.8760000000000001E-3</v>
      </c>
      <c r="T470" s="22">
        <f t="shared" si="126"/>
        <v>32.311860000000003</v>
      </c>
      <c r="U470" s="19">
        <f>VLOOKUP(J470,[1]Values!$A$3:$D$462,4,FALSE)</f>
        <v>0</v>
      </c>
      <c r="V470" s="20">
        <v>0</v>
      </c>
      <c r="W470" s="20">
        <f t="shared" si="127"/>
        <v>0</v>
      </c>
      <c r="X470" s="23">
        <f>VLOOKUP(H470,[1]Rates!$A$3:$D$139,4,FALSE)</f>
        <v>3.1029999999999999E-3</v>
      </c>
      <c r="Y470" s="90">
        <f t="shared" si="128"/>
        <v>0</v>
      </c>
      <c r="Z470" s="9"/>
    </row>
    <row r="471" spans="7:26" x14ac:dyDescent="0.25">
      <c r="G471" s="16"/>
      <c r="H471" s="9">
        <v>38</v>
      </c>
      <c r="I471" s="9" t="s">
        <v>12</v>
      </c>
      <c r="J471" s="17">
        <v>854</v>
      </c>
      <c r="K471" s="18">
        <v>0.75</v>
      </c>
      <c r="L471" s="19">
        <f>VLOOKUP(J471,[1]Values!$A$3:$D$462,2,FALSE)</f>
        <v>0</v>
      </c>
      <c r="M471" s="20">
        <v>0</v>
      </c>
      <c r="N471" s="20">
        <f t="shared" si="123"/>
        <v>0</v>
      </c>
      <c r="O471" s="19">
        <f>VLOOKUP(J471,[1]Values!$A$3:$D$462,3,FALSE)</f>
        <v>14980</v>
      </c>
      <c r="P471" s="19"/>
      <c r="Q471" s="19">
        <f t="shared" si="124"/>
        <v>11235</v>
      </c>
      <c r="R471" s="20">
        <f t="shared" si="125"/>
        <v>11235</v>
      </c>
      <c r="S471" s="21">
        <f>VLOOKUP(H471,[1]Rates!$A$3:$D$139,3,FALSE)</f>
        <v>9.8999999999999994E-5</v>
      </c>
      <c r="T471" s="22">
        <f t="shared" si="126"/>
        <v>1.1122649999999998</v>
      </c>
      <c r="U471" s="19">
        <f>VLOOKUP(J471,[1]Values!$A$3:$D$462,4,FALSE)</f>
        <v>0</v>
      </c>
      <c r="V471" s="20">
        <v>0</v>
      </c>
      <c r="W471" s="20">
        <f t="shared" si="127"/>
        <v>0</v>
      </c>
      <c r="X471" s="23">
        <f>VLOOKUP(H471,[1]Rates!$A$3:$D$139,4,FALSE)</f>
        <v>8.6000000000000003E-5</v>
      </c>
      <c r="Y471" s="90">
        <f t="shared" si="128"/>
        <v>0</v>
      </c>
      <c r="Z471" s="9"/>
    </row>
    <row r="472" spans="7:26" x14ac:dyDescent="0.25">
      <c r="G472" s="16"/>
      <c r="H472" s="9">
        <v>55</v>
      </c>
      <c r="I472" s="9" t="s">
        <v>26</v>
      </c>
      <c r="J472" s="17">
        <v>854</v>
      </c>
      <c r="K472" s="18">
        <v>0.75</v>
      </c>
      <c r="L472" s="19">
        <f>VLOOKUP(J472,[1]Values!$A$3:$D$462,2,FALSE)</f>
        <v>0</v>
      </c>
      <c r="M472" s="20">
        <v>0</v>
      </c>
      <c r="N472" s="20">
        <f t="shared" si="123"/>
        <v>0</v>
      </c>
      <c r="O472" s="19">
        <f>VLOOKUP(J472,[1]Values!$A$3:$D$462,3,FALSE)</f>
        <v>14980</v>
      </c>
      <c r="P472" s="19"/>
      <c r="Q472" s="19">
        <f t="shared" si="124"/>
        <v>11235</v>
      </c>
      <c r="R472" s="20">
        <f t="shared" si="125"/>
        <v>11235</v>
      </c>
      <c r="S472" s="21">
        <f>VLOOKUP(H472,[1]Rates!$A$3:$D$139,3,FALSE)</f>
        <v>1.45E-4</v>
      </c>
      <c r="T472" s="22">
        <f t="shared" si="126"/>
        <v>1.6290750000000001</v>
      </c>
      <c r="U472" s="19">
        <f>VLOOKUP(J472,[1]Values!$A$3:$D$462,4,FALSE)</f>
        <v>0</v>
      </c>
      <c r="V472" s="20">
        <v>0</v>
      </c>
      <c r="W472" s="20">
        <f t="shared" si="127"/>
        <v>0</v>
      </c>
      <c r="X472" s="23">
        <f>VLOOKUP(H472,[1]Rates!$A$3:$D$139,4,FALSE)</f>
        <v>1.35E-4</v>
      </c>
      <c r="Y472" s="90">
        <f t="shared" si="128"/>
        <v>0</v>
      </c>
      <c r="Z472" s="9"/>
    </row>
    <row r="473" spans="7:26" x14ac:dyDescent="0.25">
      <c r="G473" s="16"/>
      <c r="H473" s="9">
        <v>71</v>
      </c>
      <c r="I473" s="9" t="s">
        <v>18</v>
      </c>
      <c r="J473" s="17">
        <v>854</v>
      </c>
      <c r="K473" s="18">
        <v>0.75</v>
      </c>
      <c r="L473" s="19">
        <f>VLOOKUP(J473,[1]Values!$A$3:$D$462,2,FALSE)</f>
        <v>0</v>
      </c>
      <c r="M473" s="20">
        <v>0</v>
      </c>
      <c r="N473" s="20">
        <f t="shared" si="123"/>
        <v>0</v>
      </c>
      <c r="O473" s="19">
        <f>VLOOKUP(J473,[1]Values!$A$3:$D$462,3,FALSE)</f>
        <v>14980</v>
      </c>
      <c r="P473" s="19"/>
      <c r="Q473" s="19">
        <f t="shared" si="124"/>
        <v>11235</v>
      </c>
      <c r="R473" s="20">
        <f t="shared" si="125"/>
        <v>11235</v>
      </c>
      <c r="S473" s="21">
        <f>VLOOKUP(H473,[1]Rates!$A$3:$D$139,3,FALSE)</f>
        <v>9.0000000000000002E-6</v>
      </c>
      <c r="T473" s="22">
        <f t="shared" si="126"/>
        <v>0.101115</v>
      </c>
      <c r="U473" s="19">
        <f>VLOOKUP(J473,[1]Values!$A$3:$D$462,4,FALSE)</f>
        <v>0</v>
      </c>
      <c r="V473" s="20">
        <v>0</v>
      </c>
      <c r="W473" s="20">
        <f t="shared" si="127"/>
        <v>0</v>
      </c>
      <c r="X473" s="23">
        <f>VLOOKUP(H473,[1]Rates!$A$3:$D$139,4,FALSE)</f>
        <v>9.0000000000000002E-6</v>
      </c>
      <c r="Y473" s="90">
        <f t="shared" si="128"/>
        <v>0</v>
      </c>
      <c r="Z473" s="9"/>
    </row>
    <row r="474" spans="7:26" x14ac:dyDescent="0.25">
      <c r="G474" s="16"/>
      <c r="H474" s="9">
        <v>72</v>
      </c>
      <c r="I474" s="9" t="s">
        <v>28</v>
      </c>
      <c r="J474" s="17">
        <v>854</v>
      </c>
      <c r="K474" s="18">
        <v>0.75</v>
      </c>
      <c r="L474" s="19">
        <f>VLOOKUP(J474,[1]Values!$A$3:$D$462,2,FALSE)</f>
        <v>0</v>
      </c>
      <c r="M474" s="20">
        <v>0</v>
      </c>
      <c r="N474" s="20">
        <f t="shared" si="123"/>
        <v>0</v>
      </c>
      <c r="O474" s="19">
        <f>VLOOKUP(J474,[1]Values!$A$3:$D$462,3,FALSE)</f>
        <v>14980</v>
      </c>
      <c r="P474" s="19"/>
      <c r="Q474" s="19">
        <f t="shared" si="124"/>
        <v>11235</v>
      </c>
      <c r="R474" s="20">
        <f t="shared" si="125"/>
        <v>11235</v>
      </c>
      <c r="S474" s="21">
        <f>VLOOKUP(H474,[1]Rates!$A$3:$D$139,3,FALSE)</f>
        <v>2.5799999999999998E-4</v>
      </c>
      <c r="T474" s="22">
        <f t="shared" si="126"/>
        <v>2.8986299999999998</v>
      </c>
      <c r="U474" s="19">
        <f>VLOOKUP(J474,[1]Values!$A$3:$D$462,4,FALSE)</f>
        <v>0</v>
      </c>
      <c r="V474" s="20">
        <v>0</v>
      </c>
      <c r="W474" s="20">
        <f t="shared" si="127"/>
        <v>0</v>
      </c>
      <c r="X474" s="23">
        <f>VLOOKUP(H474,[1]Rates!$A$3:$D$139,4,FALSE)</f>
        <v>2.7500000000000002E-4</v>
      </c>
      <c r="Y474" s="90">
        <f t="shared" si="128"/>
        <v>0</v>
      </c>
      <c r="Z474" s="9"/>
    </row>
    <row r="475" spans="7:26" x14ac:dyDescent="0.25">
      <c r="G475" s="16"/>
      <c r="H475" s="9">
        <v>81</v>
      </c>
      <c r="I475" s="9" t="s">
        <v>95</v>
      </c>
      <c r="J475" s="17">
        <v>854</v>
      </c>
      <c r="K475" s="18">
        <v>0.75</v>
      </c>
      <c r="L475" s="19">
        <f>VLOOKUP(J475,[1]Values!$A$3:$D$462,2,FALSE)</f>
        <v>0</v>
      </c>
      <c r="M475" s="20">
        <v>0</v>
      </c>
      <c r="N475" s="20">
        <f t="shared" si="123"/>
        <v>0</v>
      </c>
      <c r="O475" s="19">
        <f>VLOOKUP(J475,[1]Values!$A$3:$D$462,3,FALSE)</f>
        <v>14980</v>
      </c>
      <c r="P475" s="19"/>
      <c r="Q475" s="19">
        <f t="shared" si="124"/>
        <v>11235</v>
      </c>
      <c r="R475" s="20">
        <f t="shared" si="125"/>
        <v>11235</v>
      </c>
      <c r="S475" s="21">
        <f>VLOOKUP(H475,[1]Rates!$A$3:$D$139,3,FALSE)</f>
        <v>0</v>
      </c>
      <c r="T475" s="22">
        <f t="shared" si="126"/>
        <v>0</v>
      </c>
      <c r="U475" s="19">
        <f>VLOOKUP(J475,[1]Values!$A$3:$D$462,4,FALSE)</f>
        <v>0</v>
      </c>
      <c r="V475" s="20">
        <v>0</v>
      </c>
      <c r="W475" s="20">
        <f t="shared" si="127"/>
        <v>0</v>
      </c>
      <c r="X475" s="23">
        <f>VLOOKUP(H475,[1]Rates!$A$3:$D$139,4,FALSE)</f>
        <v>0</v>
      </c>
      <c r="Y475" s="90">
        <f t="shared" si="128"/>
        <v>0</v>
      </c>
      <c r="Z475" s="9"/>
    </row>
    <row r="476" spans="7:26" x14ac:dyDescent="0.25">
      <c r="G476" s="16"/>
      <c r="H476" s="9">
        <v>117</v>
      </c>
      <c r="I476" s="9" t="s">
        <v>21</v>
      </c>
      <c r="J476" s="17">
        <v>854</v>
      </c>
      <c r="K476" s="18">
        <v>0.75</v>
      </c>
      <c r="L476" s="19">
        <f>VLOOKUP(J476,[1]Values!$A$3:$D$462,2,FALSE)</f>
        <v>0</v>
      </c>
      <c r="M476" s="20">
        <v>0</v>
      </c>
      <c r="N476" s="20">
        <f t="shared" si="123"/>
        <v>0</v>
      </c>
      <c r="O476" s="19">
        <f>VLOOKUP(J476,[1]Values!$A$3:$D$462,3,FALSE)</f>
        <v>14980</v>
      </c>
      <c r="P476" s="19"/>
      <c r="Q476" s="19">
        <f t="shared" si="124"/>
        <v>11235</v>
      </c>
      <c r="R476" s="20">
        <f t="shared" si="125"/>
        <v>11235</v>
      </c>
      <c r="S476" s="21">
        <f>VLOOKUP(H476,[1]Rates!$A$3:$D$139,3,FALSE)</f>
        <v>2.1900000000000001E-4</v>
      </c>
      <c r="T476" s="22">
        <f t="shared" si="126"/>
        <v>2.4604650000000001</v>
      </c>
      <c r="U476" s="19">
        <f>VLOOKUP(J476,[1]Values!$A$3:$D$462,4,FALSE)</f>
        <v>0</v>
      </c>
      <c r="V476" s="20">
        <v>0</v>
      </c>
      <c r="W476" s="20">
        <f t="shared" si="127"/>
        <v>0</v>
      </c>
      <c r="X476" s="23">
        <f>VLOOKUP(H476,[1]Rates!$A$3:$D$139,4,FALSE)</f>
        <v>2.34E-4</v>
      </c>
      <c r="Y476" s="90">
        <f t="shared" si="128"/>
        <v>0</v>
      </c>
      <c r="Z476" s="9"/>
    </row>
    <row r="477" spans="7:26" x14ac:dyDescent="0.25">
      <c r="G477" s="16"/>
      <c r="H477" s="9">
        <v>122</v>
      </c>
      <c r="I477" s="9" t="s">
        <v>90</v>
      </c>
      <c r="J477" s="17">
        <v>854</v>
      </c>
      <c r="K477" s="18">
        <v>0.75</v>
      </c>
      <c r="L477" s="19">
        <f>VLOOKUP(J477,[1]Values!$A$3:$D$462,2,FALSE)</f>
        <v>0</v>
      </c>
      <c r="M477" s="20">
        <v>0</v>
      </c>
      <c r="N477" s="20">
        <f t="shared" si="123"/>
        <v>0</v>
      </c>
      <c r="O477" s="19">
        <f>VLOOKUP(J477,[1]Values!$A$3:$D$462,3,FALSE)</f>
        <v>14980</v>
      </c>
      <c r="P477" s="19"/>
      <c r="Q477" s="19">
        <f t="shared" si="124"/>
        <v>11235</v>
      </c>
      <c r="R477" s="20">
        <f t="shared" si="125"/>
        <v>11235</v>
      </c>
      <c r="S477" s="21">
        <f>VLOOKUP(H477,[1]Rates!$A$3:$D$139,3,FALSE)</f>
        <v>0</v>
      </c>
      <c r="T477" s="22">
        <f t="shared" si="126"/>
        <v>0</v>
      </c>
      <c r="U477" s="19">
        <f>VLOOKUP(J477,[1]Values!$A$3:$D$462,4,FALSE)</f>
        <v>0</v>
      </c>
      <c r="V477" s="20">
        <v>0</v>
      </c>
      <c r="W477" s="20">
        <f t="shared" si="127"/>
        <v>0</v>
      </c>
      <c r="X477" s="23">
        <f>VLOOKUP(H477,[1]Rates!$A$3:$D$139,4,FALSE)</f>
        <v>0</v>
      </c>
      <c r="Y477" s="90">
        <f t="shared" si="128"/>
        <v>0</v>
      </c>
      <c r="Z477" s="9"/>
    </row>
    <row r="478" spans="7:26" ht="15.75" thickBot="1" x14ac:dyDescent="0.3">
      <c r="G478" s="24"/>
      <c r="H478" s="25"/>
      <c r="I478" s="25"/>
      <c r="J478" s="93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6"/>
      <c r="Z478" s="9"/>
    </row>
    <row r="479" spans="7:26" x14ac:dyDescent="0.25">
      <c r="G479" s="9">
        <v>81</v>
      </c>
      <c r="H479" s="9" t="s">
        <v>95</v>
      </c>
      <c r="I479" s="9"/>
      <c r="J479" s="17"/>
      <c r="K479" s="18"/>
      <c r="L479" s="20"/>
      <c r="M479" s="20"/>
      <c r="N479" s="20"/>
      <c r="O479" s="20"/>
      <c r="P479" s="20"/>
      <c r="Q479" s="20"/>
      <c r="R479" s="20"/>
      <c r="S479" s="23"/>
      <c r="T479" s="22">
        <f>SUM(T421:T478)</f>
        <v>169692.61580700005</v>
      </c>
      <c r="U479" s="20"/>
      <c r="V479" s="20"/>
      <c r="W479" s="20"/>
      <c r="X479" s="23"/>
      <c r="Y479" s="22">
        <f>SUM(Y421:Y478)</f>
        <v>5406.6038174999994</v>
      </c>
      <c r="Z479" s="27">
        <f>T479+Y479</f>
        <v>175099.21962450005</v>
      </c>
    </row>
    <row r="480" spans="7:26" x14ac:dyDescent="0.25">
      <c r="G480" s="9"/>
      <c r="H480" s="9"/>
      <c r="I480" s="9"/>
      <c r="J480" s="17"/>
      <c r="K480" s="18"/>
      <c r="L480" s="20"/>
      <c r="M480" s="20"/>
      <c r="N480" s="20"/>
      <c r="O480" s="20"/>
      <c r="P480" s="20"/>
      <c r="Q480" s="20"/>
      <c r="R480" s="20"/>
      <c r="S480" s="23"/>
      <c r="T480" s="22"/>
      <c r="U480" s="20"/>
      <c r="V480" s="20"/>
      <c r="W480" s="20"/>
      <c r="X480" s="23"/>
      <c r="Y480" s="22"/>
      <c r="Z480" s="9"/>
    </row>
    <row r="481" spans="7:26" ht="15.75" thickBot="1" x14ac:dyDescent="0.3">
      <c r="G481" s="9"/>
      <c r="H481" s="9"/>
      <c r="I481" s="9"/>
      <c r="J481" s="10" t="s">
        <v>53</v>
      </c>
      <c r="K481" s="11" t="s">
        <v>54</v>
      </c>
      <c r="L481" s="12" t="s">
        <v>55</v>
      </c>
      <c r="M481" s="12" t="s">
        <v>160</v>
      </c>
      <c r="N481" s="12"/>
      <c r="O481" s="12" t="s">
        <v>56</v>
      </c>
      <c r="P481" s="12" t="s">
        <v>161</v>
      </c>
      <c r="Q481" s="12"/>
      <c r="R481" s="12" t="s">
        <v>57</v>
      </c>
      <c r="S481" s="13" t="s">
        <v>58</v>
      </c>
      <c r="T481" s="14" t="s">
        <v>59</v>
      </c>
      <c r="U481" s="12" t="s">
        <v>60</v>
      </c>
      <c r="V481" s="12" t="s">
        <v>61</v>
      </c>
      <c r="W481" s="12" t="s">
        <v>62</v>
      </c>
      <c r="X481" s="13" t="s">
        <v>63</v>
      </c>
      <c r="Y481" s="14" t="s">
        <v>64</v>
      </c>
      <c r="Z481" s="9"/>
    </row>
    <row r="482" spans="7:26" ht="15.75" x14ac:dyDescent="0.25">
      <c r="G482" s="82">
        <v>87</v>
      </c>
      <c r="H482" s="83" t="s">
        <v>96</v>
      </c>
      <c r="I482" s="15"/>
      <c r="J482" s="84"/>
      <c r="K482" s="85"/>
      <c r="L482" s="86"/>
      <c r="M482" s="86"/>
      <c r="N482" s="86"/>
      <c r="O482" s="86"/>
      <c r="P482" s="86"/>
      <c r="Q482" s="86"/>
      <c r="R482" s="86"/>
      <c r="S482" s="87"/>
      <c r="T482" s="88"/>
      <c r="U482" s="86"/>
      <c r="V482" s="86"/>
      <c r="W482" s="86"/>
      <c r="X482" s="87"/>
      <c r="Y482" s="89"/>
      <c r="Z482" s="9"/>
    </row>
    <row r="483" spans="7:26" x14ac:dyDescent="0.25">
      <c r="G483" s="16"/>
      <c r="H483" s="9">
        <v>1</v>
      </c>
      <c r="I483" s="9" t="s">
        <v>11</v>
      </c>
      <c r="J483" s="17">
        <v>297</v>
      </c>
      <c r="K483" s="18">
        <v>1</v>
      </c>
      <c r="L483" s="19">
        <f>VLOOKUP(J483,[1]Values!$A$3:$D$462,2,FALSE)</f>
        <v>37009197</v>
      </c>
      <c r="M483" s="20">
        <v>1689991</v>
      </c>
      <c r="N483" s="20">
        <f t="shared" ref="N483:N500" si="129">(L483-M483)*K483</f>
        <v>35319206</v>
      </c>
      <c r="O483" s="19">
        <f>VLOOKUP(J483,[1]Values!$A$3:$D$462,3,FALSE)</f>
        <v>4339</v>
      </c>
      <c r="P483" s="19"/>
      <c r="Q483" s="19">
        <f t="shared" ref="Q483:Q500" si="130">(O483-P483)*K483</f>
        <v>4339</v>
      </c>
      <c r="R483" s="20">
        <f t="shared" ref="R483:R500" si="131">(L483-M483+O483-P483)*K483</f>
        <v>35323545</v>
      </c>
      <c r="S483" s="21">
        <f>VLOOKUP(H483,[1]Rates!$A$3:$D$139,3,FALSE)</f>
        <v>1.908E-3</v>
      </c>
      <c r="T483" s="22">
        <f t="shared" ref="T483:T500" si="132">R483*S483</f>
        <v>67397.323860000004</v>
      </c>
      <c r="U483" s="19">
        <f>VLOOKUP(J483,[1]Values!$A$3:$D$462,4,FALSE)</f>
        <v>67566376</v>
      </c>
      <c r="V483" s="20">
        <v>868968</v>
      </c>
      <c r="W483" s="20">
        <f t="shared" ref="W483:W500" si="133">(U483-V483)*K483</f>
        <v>66697408</v>
      </c>
      <c r="X483" s="23">
        <f>VLOOKUP(H483,[1]Rates!$A$3:$D$139,4,FALSE)</f>
        <v>2.0739999999999999E-3</v>
      </c>
      <c r="Y483" s="90">
        <f t="shared" ref="Y483:Y500" si="134">W483*X483</f>
        <v>138330.42419200001</v>
      </c>
      <c r="Z483" s="9"/>
    </row>
    <row r="484" spans="7:26" x14ac:dyDescent="0.25">
      <c r="G484" s="16"/>
      <c r="H484" s="9">
        <v>2</v>
      </c>
      <c r="I484" s="9" t="s">
        <v>27</v>
      </c>
      <c r="J484" s="17">
        <v>297</v>
      </c>
      <c r="K484" s="18">
        <v>1</v>
      </c>
      <c r="L484" s="19">
        <f>VLOOKUP(J484,[1]Values!$A$3:$D$462,2,FALSE)</f>
        <v>37009197</v>
      </c>
      <c r="M484" s="20">
        <v>1689991</v>
      </c>
      <c r="N484" s="20">
        <f t="shared" si="129"/>
        <v>35319206</v>
      </c>
      <c r="O484" s="19">
        <f>VLOOKUP(J484,[1]Values!$A$3:$D$462,3,FALSE)</f>
        <v>4339</v>
      </c>
      <c r="P484" s="19"/>
      <c r="Q484" s="19">
        <f t="shared" si="130"/>
        <v>4339</v>
      </c>
      <c r="R484" s="20">
        <f t="shared" si="131"/>
        <v>35323545</v>
      </c>
      <c r="S484" s="21">
        <f>VLOOKUP(H484,[1]Rates!$A$3:$D$139,3,FALSE)</f>
        <v>2.0900000000000001E-4</v>
      </c>
      <c r="T484" s="22">
        <f t="shared" si="132"/>
        <v>7382.6209050000007</v>
      </c>
      <c r="U484" s="19">
        <f>VLOOKUP(J484,[1]Values!$A$3:$D$462,4,FALSE)</f>
        <v>67566376</v>
      </c>
      <c r="V484" s="20">
        <v>868968</v>
      </c>
      <c r="W484" s="20">
        <f t="shared" si="133"/>
        <v>66697408</v>
      </c>
      <c r="X484" s="23">
        <f>VLOOKUP(H484,[1]Rates!$A$3:$D$139,4,FALSE)</f>
        <v>2.3000000000000001E-4</v>
      </c>
      <c r="Y484" s="90">
        <f t="shared" si="134"/>
        <v>15340.403840000001</v>
      </c>
      <c r="Z484" s="9"/>
    </row>
    <row r="485" spans="7:26" x14ac:dyDescent="0.25">
      <c r="G485" s="16"/>
      <c r="H485" s="9">
        <v>3</v>
      </c>
      <c r="I485" s="9" t="s">
        <v>20</v>
      </c>
      <c r="J485" s="17">
        <v>297</v>
      </c>
      <c r="K485" s="18">
        <v>1</v>
      </c>
      <c r="L485" s="19">
        <f>VLOOKUP(J485,[1]Values!$A$3:$D$462,2,FALSE)</f>
        <v>37009197</v>
      </c>
      <c r="M485" s="20">
        <v>1689991</v>
      </c>
      <c r="N485" s="20">
        <f t="shared" si="129"/>
        <v>35319206</v>
      </c>
      <c r="O485" s="19">
        <f>VLOOKUP(J485,[1]Values!$A$3:$D$462,3,FALSE)</f>
        <v>4339</v>
      </c>
      <c r="P485" s="19"/>
      <c r="Q485" s="19">
        <f t="shared" si="130"/>
        <v>4339</v>
      </c>
      <c r="R485" s="20">
        <f t="shared" si="131"/>
        <v>35323545</v>
      </c>
      <c r="S485" s="21">
        <f>VLOOKUP(H485,[1]Rates!$A$3:$D$139,3,FALSE)</f>
        <v>4.9299999999999995E-4</v>
      </c>
      <c r="T485" s="22">
        <f t="shared" si="132"/>
        <v>17414.507684999997</v>
      </c>
      <c r="U485" s="19">
        <f>VLOOKUP(J485,[1]Values!$A$3:$D$462,4,FALSE)</f>
        <v>67566376</v>
      </c>
      <c r="V485" s="20">
        <v>868968</v>
      </c>
      <c r="W485" s="20">
        <f t="shared" si="133"/>
        <v>66697408</v>
      </c>
      <c r="X485" s="23">
        <f>VLOOKUP(H485,[1]Rates!$A$3:$D$139,4,FALSE)</f>
        <v>5.2599999999999999E-4</v>
      </c>
      <c r="Y485" s="90">
        <f t="shared" si="134"/>
        <v>35082.836607999998</v>
      </c>
      <c r="Z485" s="9"/>
    </row>
    <row r="486" spans="7:26" x14ac:dyDescent="0.25">
      <c r="G486" s="16"/>
      <c r="H486" s="9">
        <v>4</v>
      </c>
      <c r="I486" s="9" t="s">
        <v>10</v>
      </c>
      <c r="J486" s="17">
        <v>297</v>
      </c>
      <c r="K486" s="18">
        <v>0.6</v>
      </c>
      <c r="L486" s="19">
        <f>VLOOKUP(J486,[1]Values!$A$3:$D$462,2,FALSE)</f>
        <v>37009197</v>
      </c>
      <c r="M486" s="20">
        <v>1689991</v>
      </c>
      <c r="N486" s="20">
        <f t="shared" si="129"/>
        <v>21191523.599999998</v>
      </c>
      <c r="O486" s="19">
        <f>VLOOKUP(J486,[1]Values!$A$3:$D$462,3,FALSE)</f>
        <v>4339</v>
      </c>
      <c r="P486" s="19"/>
      <c r="Q486" s="19">
        <f t="shared" si="130"/>
        <v>2603.4</v>
      </c>
      <c r="R486" s="20">
        <f t="shared" si="131"/>
        <v>21194127</v>
      </c>
      <c r="S486" s="21">
        <f>VLOOKUP(H486,[1]Rates!$A$3:$D$139,3,FALSE)</f>
        <v>8.1609999999999999E-3</v>
      </c>
      <c r="T486" s="22">
        <f t="shared" si="132"/>
        <v>172965.27044699999</v>
      </c>
      <c r="U486" s="19">
        <f>VLOOKUP(J486,[1]Values!$A$3:$D$462,4,FALSE)</f>
        <v>67566376</v>
      </c>
      <c r="V486" s="20">
        <v>868968</v>
      </c>
      <c r="W486" s="20">
        <f t="shared" si="133"/>
        <v>40018444.799999997</v>
      </c>
      <c r="X486" s="23">
        <f>VLOOKUP(H486,[1]Rates!$A$3:$D$139,4,FALSE)</f>
        <v>7.8399999999999997E-3</v>
      </c>
      <c r="Y486" s="90">
        <f t="shared" si="134"/>
        <v>313744.60723199998</v>
      </c>
      <c r="Z486" s="9"/>
    </row>
    <row r="487" spans="7:26" x14ac:dyDescent="0.25">
      <c r="G487" s="16"/>
      <c r="H487" s="9">
        <v>136</v>
      </c>
      <c r="I487" s="9" t="s">
        <v>139</v>
      </c>
      <c r="J487" s="17">
        <v>297</v>
      </c>
      <c r="K487" s="18">
        <v>0.6</v>
      </c>
      <c r="L487" s="19">
        <f>VLOOKUP(J487,[1]Values!$A$3:$D$462,2,FALSE)</f>
        <v>37009197</v>
      </c>
      <c r="M487" s="20">
        <v>1689991</v>
      </c>
      <c r="N487" s="20">
        <f t="shared" si="129"/>
        <v>21191523.599999998</v>
      </c>
      <c r="O487" s="19">
        <f>VLOOKUP(J487,[1]Values!$A$3:$D$462,3,FALSE)</f>
        <v>4339</v>
      </c>
      <c r="P487" s="19"/>
      <c r="Q487" s="19">
        <f t="shared" si="130"/>
        <v>2603.4</v>
      </c>
      <c r="R487" s="20">
        <f t="shared" si="131"/>
        <v>21194127</v>
      </c>
      <c r="S487" s="21">
        <f>VLOOKUP(H487,[1]Rates!$A$3:$D$139,3,FALSE)</f>
        <v>2.31E-4</v>
      </c>
      <c r="T487" s="22">
        <f t="shared" si="132"/>
        <v>4895.8433370000002</v>
      </c>
      <c r="U487" s="19">
        <f>VLOOKUP(J487,[1]Values!$A$3:$D$462,4,FALSE)</f>
        <v>67566376</v>
      </c>
      <c r="V487" s="20">
        <v>868968</v>
      </c>
      <c r="W487" s="20">
        <f t="shared" si="133"/>
        <v>40018444.799999997</v>
      </c>
      <c r="X487" s="23">
        <f>VLOOKUP(H487,[1]Rates!$A$3:$D$139,4,FALSE)</f>
        <v>2.0100000000000001E-4</v>
      </c>
      <c r="Y487" s="90">
        <f t="shared" si="134"/>
        <v>8043.7074047999995</v>
      </c>
      <c r="Z487" s="9"/>
    </row>
    <row r="488" spans="7:26" x14ac:dyDescent="0.25">
      <c r="G488" s="16"/>
      <c r="H488" s="9">
        <v>6</v>
      </c>
      <c r="I488" s="9" t="s">
        <v>70</v>
      </c>
      <c r="J488" s="17">
        <v>297</v>
      </c>
      <c r="K488" s="18">
        <v>0.6</v>
      </c>
      <c r="L488" s="19">
        <f>VLOOKUP(J488,[1]Values!$A$3:$D$462,2,FALSE)</f>
        <v>37009197</v>
      </c>
      <c r="M488" s="20">
        <v>1689991</v>
      </c>
      <c r="N488" s="20">
        <f t="shared" si="129"/>
        <v>21191523.599999998</v>
      </c>
      <c r="O488" s="19">
        <f>VLOOKUP(J488,[1]Values!$A$3:$D$462,3,FALSE)</f>
        <v>4339</v>
      </c>
      <c r="P488" s="19"/>
      <c r="Q488" s="19">
        <f t="shared" si="130"/>
        <v>2603.4</v>
      </c>
      <c r="R488" s="20">
        <f t="shared" si="131"/>
        <v>21194127</v>
      </c>
      <c r="S488" s="21">
        <f>VLOOKUP(H488,[1]Rates!$A$3:$D$139,3,FALSE)</f>
        <v>0</v>
      </c>
      <c r="T488" s="22">
        <f t="shared" si="132"/>
        <v>0</v>
      </c>
      <c r="U488" s="19">
        <f>VLOOKUP(J488,[1]Values!$A$3:$D$462,4,FALSE)</f>
        <v>67566376</v>
      </c>
      <c r="V488" s="20">
        <v>868968</v>
      </c>
      <c r="W488" s="20">
        <f t="shared" si="133"/>
        <v>40018444.799999997</v>
      </c>
      <c r="X488" s="23">
        <f>VLOOKUP(H488,[1]Rates!$A$3:$D$139,4,FALSE)</f>
        <v>0</v>
      </c>
      <c r="Y488" s="90">
        <f t="shared" si="134"/>
        <v>0</v>
      </c>
      <c r="Z488" s="9"/>
    </row>
    <row r="489" spans="7:26" x14ac:dyDescent="0.25">
      <c r="G489" s="16"/>
      <c r="H489" s="9">
        <v>7</v>
      </c>
      <c r="I489" s="9" t="s">
        <v>9</v>
      </c>
      <c r="J489" s="17">
        <v>297</v>
      </c>
      <c r="K489" s="18">
        <v>1</v>
      </c>
      <c r="L489" s="19">
        <f>VLOOKUP(J489,[1]Values!$A$3:$D$462,2,FALSE)</f>
        <v>37009197</v>
      </c>
      <c r="M489" s="20">
        <v>1689991</v>
      </c>
      <c r="N489" s="20">
        <f t="shared" si="129"/>
        <v>35319206</v>
      </c>
      <c r="O489" s="19">
        <f>VLOOKUP(J489,[1]Values!$A$3:$D$462,3,FALSE)</f>
        <v>4339</v>
      </c>
      <c r="P489" s="19"/>
      <c r="Q489" s="19">
        <f t="shared" si="130"/>
        <v>4339</v>
      </c>
      <c r="R489" s="20">
        <f t="shared" si="131"/>
        <v>35323545</v>
      </c>
      <c r="S489" s="21">
        <f>VLOOKUP(H489,[1]Rates!$A$3:$D$139,3,FALSE)</f>
        <v>1.01E-4</v>
      </c>
      <c r="T489" s="22">
        <f t="shared" si="132"/>
        <v>3567.6780450000001</v>
      </c>
      <c r="U489" s="19">
        <f>VLOOKUP(J489,[1]Values!$A$3:$D$462,4,FALSE)</f>
        <v>67566376</v>
      </c>
      <c r="V489" s="20">
        <v>868968</v>
      </c>
      <c r="W489" s="20">
        <f t="shared" si="133"/>
        <v>66697408</v>
      </c>
      <c r="X489" s="23">
        <f>VLOOKUP(H489,[1]Rates!$A$3:$D$139,4,FALSE)</f>
        <v>1.08E-4</v>
      </c>
      <c r="Y489" s="90">
        <f t="shared" si="134"/>
        <v>7203.3200639999995</v>
      </c>
      <c r="Z489" s="9"/>
    </row>
    <row r="490" spans="7:26" x14ac:dyDescent="0.25">
      <c r="G490" s="16"/>
      <c r="H490" s="9">
        <v>8</v>
      </c>
      <c r="I490" s="9" t="s">
        <v>23</v>
      </c>
      <c r="J490" s="17">
        <v>297</v>
      </c>
      <c r="K490" s="18">
        <v>1</v>
      </c>
      <c r="L490" s="19">
        <f>VLOOKUP(J490,[1]Values!$A$3:$D$462,2,FALSE)</f>
        <v>37009197</v>
      </c>
      <c r="M490" s="20">
        <v>1689991</v>
      </c>
      <c r="N490" s="20">
        <f t="shared" si="129"/>
        <v>35319206</v>
      </c>
      <c r="O490" s="19">
        <f>VLOOKUP(J490,[1]Values!$A$3:$D$462,3,FALSE)</f>
        <v>4339</v>
      </c>
      <c r="P490" s="19"/>
      <c r="Q490" s="19">
        <f t="shared" si="130"/>
        <v>4339</v>
      </c>
      <c r="R490" s="20">
        <f t="shared" si="131"/>
        <v>35323545</v>
      </c>
      <c r="S490" s="21">
        <f>VLOOKUP(H490,[1]Rates!$A$3:$D$139,3,FALSE)</f>
        <v>1.5300000000000001E-4</v>
      </c>
      <c r="T490" s="22">
        <f t="shared" si="132"/>
        <v>5404.5023849999998</v>
      </c>
      <c r="U490" s="19">
        <f>VLOOKUP(J490,[1]Values!$A$3:$D$462,4,FALSE)</f>
        <v>67566376</v>
      </c>
      <c r="V490" s="20">
        <v>868968</v>
      </c>
      <c r="W490" s="20">
        <f t="shared" si="133"/>
        <v>66697408</v>
      </c>
      <c r="X490" s="23">
        <f>VLOOKUP(H490,[1]Rates!$A$3:$D$139,4,FALSE)</f>
        <v>1.64E-4</v>
      </c>
      <c r="Y490" s="90">
        <f t="shared" si="134"/>
        <v>10938.374911999999</v>
      </c>
      <c r="Z490" s="9"/>
    </row>
    <row r="491" spans="7:26" x14ac:dyDescent="0.25">
      <c r="G491" s="16"/>
      <c r="H491" s="9">
        <v>9</v>
      </c>
      <c r="I491" s="9" t="s">
        <v>0</v>
      </c>
      <c r="J491" s="17">
        <v>297</v>
      </c>
      <c r="K491" s="18">
        <v>1</v>
      </c>
      <c r="L491" s="19">
        <f>VLOOKUP(J491,[1]Values!$A$3:$D$462,2,FALSE)</f>
        <v>37009197</v>
      </c>
      <c r="M491" s="20">
        <v>1689991</v>
      </c>
      <c r="N491" s="20">
        <f t="shared" si="129"/>
        <v>35319206</v>
      </c>
      <c r="O491" s="19">
        <f>VLOOKUP(J491,[1]Values!$A$3:$D$462,3,FALSE)</f>
        <v>4339</v>
      </c>
      <c r="P491" s="19"/>
      <c r="Q491" s="19">
        <f t="shared" si="130"/>
        <v>4339</v>
      </c>
      <c r="R491" s="20">
        <f t="shared" si="131"/>
        <v>35323545</v>
      </c>
      <c r="S491" s="21">
        <f>VLOOKUP(H491,[1]Rates!$A$3:$D$139,3,FALSE)</f>
        <v>2.5599999999999999E-4</v>
      </c>
      <c r="T491" s="22">
        <f t="shared" si="132"/>
        <v>9042.8275199999989</v>
      </c>
      <c r="U491" s="19">
        <f>VLOOKUP(J491,[1]Values!$A$3:$D$462,4,FALSE)</f>
        <v>67566376</v>
      </c>
      <c r="V491" s="20">
        <v>868968</v>
      </c>
      <c r="W491" s="20">
        <f t="shared" si="133"/>
        <v>66697408</v>
      </c>
      <c r="X491" s="23">
        <f>VLOOKUP(H491,[1]Rates!$A$3:$D$139,4,FALSE)</f>
        <v>2.7599999999999999E-4</v>
      </c>
      <c r="Y491" s="90">
        <f t="shared" si="134"/>
        <v>18408.484607999999</v>
      </c>
      <c r="Z491" s="9"/>
    </row>
    <row r="492" spans="7:26" x14ac:dyDescent="0.25">
      <c r="G492" s="16"/>
      <c r="H492" s="9">
        <v>17</v>
      </c>
      <c r="I492" s="9" t="s">
        <v>16</v>
      </c>
      <c r="J492" s="17">
        <v>297</v>
      </c>
      <c r="K492" s="18">
        <v>1</v>
      </c>
      <c r="L492" s="19">
        <f>VLOOKUP(J492,[1]Values!$A$3:$D$462,2,FALSE)</f>
        <v>37009197</v>
      </c>
      <c r="M492" s="20">
        <v>1689991</v>
      </c>
      <c r="N492" s="20">
        <f t="shared" si="129"/>
        <v>35319206</v>
      </c>
      <c r="O492" s="19">
        <f>VLOOKUP(J492,[1]Values!$A$3:$D$462,3,FALSE)</f>
        <v>4339</v>
      </c>
      <c r="P492" s="19"/>
      <c r="Q492" s="19">
        <f t="shared" si="130"/>
        <v>4339</v>
      </c>
      <c r="R492" s="20">
        <f t="shared" si="131"/>
        <v>35323545</v>
      </c>
      <c r="S492" s="21">
        <f>VLOOKUP(H492,[1]Rates!$A$3:$D$139,3,FALSE)</f>
        <v>6.0700000000000001E-4</v>
      </c>
      <c r="T492" s="22">
        <f t="shared" si="132"/>
        <v>21441.391814999999</v>
      </c>
      <c r="U492" s="19">
        <f>VLOOKUP(J492,[1]Values!$A$3:$D$462,4,FALSE)</f>
        <v>67566376</v>
      </c>
      <c r="V492" s="20">
        <v>868968</v>
      </c>
      <c r="W492" s="20">
        <f t="shared" si="133"/>
        <v>66697408</v>
      </c>
      <c r="X492" s="23">
        <f>VLOOKUP(H492,[1]Rates!$A$3:$D$139,4,FALSE)</f>
        <v>6.4899999999999995E-4</v>
      </c>
      <c r="Y492" s="90">
        <f t="shared" si="134"/>
        <v>43286.617791999997</v>
      </c>
      <c r="Z492" s="9"/>
    </row>
    <row r="493" spans="7:26" x14ac:dyDescent="0.25">
      <c r="G493" s="16"/>
      <c r="H493" s="9">
        <v>29</v>
      </c>
      <c r="I493" s="9" t="s">
        <v>24</v>
      </c>
      <c r="J493" s="17">
        <v>297</v>
      </c>
      <c r="K493" s="18">
        <v>1</v>
      </c>
      <c r="L493" s="19">
        <f>VLOOKUP(J493,[1]Values!$A$3:$D$462,2,FALSE)</f>
        <v>37009197</v>
      </c>
      <c r="M493" s="20">
        <v>1689991</v>
      </c>
      <c r="N493" s="20">
        <f t="shared" si="129"/>
        <v>35319206</v>
      </c>
      <c r="O493" s="19">
        <f>VLOOKUP(J493,[1]Values!$A$3:$D$462,3,FALSE)</f>
        <v>4339</v>
      </c>
      <c r="P493" s="19"/>
      <c r="Q493" s="19">
        <f t="shared" si="130"/>
        <v>4339</v>
      </c>
      <c r="R493" s="20">
        <f t="shared" si="131"/>
        <v>35323545</v>
      </c>
      <c r="S493" s="21">
        <f>VLOOKUP(H493,[1]Rates!$A$3:$D$139,3,FALSE)</f>
        <v>2.8760000000000001E-3</v>
      </c>
      <c r="T493" s="22">
        <f t="shared" si="132"/>
        <v>101590.51542</v>
      </c>
      <c r="U493" s="19">
        <f>VLOOKUP(J493,[1]Values!$A$3:$D$462,4,FALSE)</f>
        <v>67566376</v>
      </c>
      <c r="V493" s="20">
        <v>868968</v>
      </c>
      <c r="W493" s="20">
        <f t="shared" si="133"/>
        <v>66697408</v>
      </c>
      <c r="X493" s="23">
        <f>VLOOKUP(H493,[1]Rates!$A$3:$D$139,4,FALSE)</f>
        <v>3.1029999999999999E-3</v>
      </c>
      <c r="Y493" s="90">
        <f t="shared" si="134"/>
        <v>206962.05702399998</v>
      </c>
      <c r="Z493" s="9"/>
    </row>
    <row r="494" spans="7:26" x14ac:dyDescent="0.25">
      <c r="G494" s="16"/>
      <c r="H494" s="9">
        <v>38</v>
      </c>
      <c r="I494" s="9" t="s">
        <v>12</v>
      </c>
      <c r="J494" s="17">
        <v>297</v>
      </c>
      <c r="K494" s="18">
        <v>1</v>
      </c>
      <c r="L494" s="19">
        <f>VLOOKUP(J494,[1]Values!$A$3:$D$462,2,FALSE)</f>
        <v>37009197</v>
      </c>
      <c r="M494" s="20">
        <v>1689991</v>
      </c>
      <c r="N494" s="20">
        <f t="shared" si="129"/>
        <v>35319206</v>
      </c>
      <c r="O494" s="19">
        <f>VLOOKUP(J494,[1]Values!$A$3:$D$462,3,FALSE)</f>
        <v>4339</v>
      </c>
      <c r="P494" s="19"/>
      <c r="Q494" s="19">
        <f t="shared" si="130"/>
        <v>4339</v>
      </c>
      <c r="R494" s="20">
        <f t="shared" si="131"/>
        <v>35323545</v>
      </c>
      <c r="S494" s="21">
        <f>VLOOKUP(H494,[1]Rates!$A$3:$D$139,3,FALSE)</f>
        <v>9.8999999999999994E-5</v>
      </c>
      <c r="T494" s="22">
        <f t="shared" si="132"/>
        <v>3497.0309549999997</v>
      </c>
      <c r="U494" s="19">
        <f>VLOOKUP(J494,[1]Values!$A$3:$D$462,4,FALSE)</f>
        <v>67566376</v>
      </c>
      <c r="V494" s="20">
        <v>868968</v>
      </c>
      <c r="W494" s="20">
        <f t="shared" si="133"/>
        <v>66697408</v>
      </c>
      <c r="X494" s="23">
        <f>VLOOKUP(H494,[1]Rates!$A$3:$D$139,4,FALSE)</f>
        <v>8.6000000000000003E-5</v>
      </c>
      <c r="Y494" s="90">
        <f t="shared" si="134"/>
        <v>5735.9770880000005</v>
      </c>
      <c r="Z494" s="9"/>
    </row>
    <row r="495" spans="7:26" x14ac:dyDescent="0.25">
      <c r="G495" s="16"/>
      <c r="H495" s="9">
        <v>55</v>
      </c>
      <c r="I495" s="9" t="s">
        <v>26</v>
      </c>
      <c r="J495" s="17">
        <v>297</v>
      </c>
      <c r="K495" s="18">
        <v>1</v>
      </c>
      <c r="L495" s="19">
        <f>VLOOKUP(J495,[1]Values!$A$3:$D$462,2,FALSE)</f>
        <v>37009197</v>
      </c>
      <c r="M495" s="20">
        <v>1689991</v>
      </c>
      <c r="N495" s="20">
        <f t="shared" si="129"/>
        <v>35319206</v>
      </c>
      <c r="O495" s="19">
        <f>VLOOKUP(J495,[1]Values!$A$3:$D$462,3,FALSE)</f>
        <v>4339</v>
      </c>
      <c r="P495" s="19"/>
      <c r="Q495" s="19">
        <f t="shared" si="130"/>
        <v>4339</v>
      </c>
      <c r="R495" s="20">
        <f t="shared" si="131"/>
        <v>35323545</v>
      </c>
      <c r="S495" s="21">
        <f>VLOOKUP(H495,[1]Rates!$A$3:$D$139,3,FALSE)</f>
        <v>1.45E-4</v>
      </c>
      <c r="T495" s="22">
        <f t="shared" si="132"/>
        <v>5121.914025</v>
      </c>
      <c r="U495" s="19">
        <f>VLOOKUP(J495,[1]Values!$A$3:$D$462,4,FALSE)</f>
        <v>67566376</v>
      </c>
      <c r="V495" s="20">
        <v>868968</v>
      </c>
      <c r="W495" s="20">
        <f t="shared" si="133"/>
        <v>66697408</v>
      </c>
      <c r="X495" s="23">
        <f>VLOOKUP(H495,[1]Rates!$A$3:$D$139,4,FALSE)</f>
        <v>1.35E-4</v>
      </c>
      <c r="Y495" s="90">
        <f t="shared" si="134"/>
        <v>9004.1500799999994</v>
      </c>
      <c r="Z495" s="9"/>
    </row>
    <row r="496" spans="7:26" x14ac:dyDescent="0.25">
      <c r="G496" s="16"/>
      <c r="H496" s="9">
        <v>71</v>
      </c>
      <c r="I496" s="9" t="s">
        <v>18</v>
      </c>
      <c r="J496" s="17">
        <v>297</v>
      </c>
      <c r="K496" s="18">
        <v>0</v>
      </c>
      <c r="L496" s="19">
        <f>VLOOKUP(J496,[1]Values!$A$3:$D$462,2,FALSE)</f>
        <v>37009197</v>
      </c>
      <c r="M496" s="20">
        <v>1689991</v>
      </c>
      <c r="N496" s="20">
        <f t="shared" si="129"/>
        <v>0</v>
      </c>
      <c r="O496" s="19">
        <f>VLOOKUP(J496,[1]Values!$A$3:$D$462,3,FALSE)</f>
        <v>4339</v>
      </c>
      <c r="P496" s="19"/>
      <c r="Q496" s="19">
        <f t="shared" si="130"/>
        <v>0</v>
      </c>
      <c r="R496" s="20">
        <f t="shared" si="131"/>
        <v>0</v>
      </c>
      <c r="S496" s="21">
        <f>VLOOKUP(H496,[1]Rates!$A$3:$D$139,3,FALSE)</f>
        <v>9.0000000000000002E-6</v>
      </c>
      <c r="T496" s="22">
        <f t="shared" si="132"/>
        <v>0</v>
      </c>
      <c r="U496" s="19">
        <f>VLOOKUP(J496,[1]Values!$A$3:$D$462,4,FALSE)</f>
        <v>67566376</v>
      </c>
      <c r="V496" s="20">
        <v>868968</v>
      </c>
      <c r="W496" s="20">
        <f t="shared" si="133"/>
        <v>0</v>
      </c>
      <c r="X496" s="23">
        <f>VLOOKUP(H496,[1]Rates!$A$3:$D$139,4,FALSE)</f>
        <v>9.0000000000000002E-6</v>
      </c>
      <c r="Y496" s="90">
        <f t="shared" si="134"/>
        <v>0</v>
      </c>
      <c r="Z496" s="9"/>
    </row>
    <row r="497" spans="7:26" x14ac:dyDescent="0.25">
      <c r="G497" s="16"/>
      <c r="H497" s="9">
        <v>72</v>
      </c>
      <c r="I497" s="9" t="s">
        <v>28</v>
      </c>
      <c r="J497" s="17">
        <v>297</v>
      </c>
      <c r="K497" s="18">
        <v>0</v>
      </c>
      <c r="L497" s="19">
        <f>VLOOKUP(J497,[1]Values!$A$3:$D$462,2,FALSE)</f>
        <v>37009197</v>
      </c>
      <c r="M497" s="20">
        <v>1689991</v>
      </c>
      <c r="N497" s="20">
        <f t="shared" si="129"/>
        <v>0</v>
      </c>
      <c r="O497" s="19">
        <f>VLOOKUP(J497,[1]Values!$A$3:$D$462,3,FALSE)</f>
        <v>4339</v>
      </c>
      <c r="P497" s="19"/>
      <c r="Q497" s="19">
        <f t="shared" si="130"/>
        <v>0</v>
      </c>
      <c r="R497" s="20">
        <f t="shared" si="131"/>
        <v>0</v>
      </c>
      <c r="S497" s="21">
        <f>VLOOKUP(H497,[1]Rates!$A$3:$D$139,3,FALSE)</f>
        <v>2.5799999999999998E-4</v>
      </c>
      <c r="T497" s="22">
        <f t="shared" si="132"/>
        <v>0</v>
      </c>
      <c r="U497" s="19">
        <f>VLOOKUP(J497,[1]Values!$A$3:$D$462,4,FALSE)</f>
        <v>67566376</v>
      </c>
      <c r="V497" s="20">
        <v>868968</v>
      </c>
      <c r="W497" s="20">
        <f t="shared" si="133"/>
        <v>0</v>
      </c>
      <c r="X497" s="23">
        <f>VLOOKUP(H497,[1]Rates!$A$3:$D$139,4,FALSE)</f>
        <v>2.7500000000000002E-4</v>
      </c>
      <c r="Y497" s="90">
        <f t="shared" si="134"/>
        <v>0</v>
      </c>
      <c r="Z497" s="9"/>
    </row>
    <row r="498" spans="7:26" x14ac:dyDescent="0.25">
      <c r="G498" s="16"/>
      <c r="H498" s="9">
        <v>87</v>
      </c>
      <c r="I498" s="9" t="s">
        <v>96</v>
      </c>
      <c r="J498" s="17">
        <v>297</v>
      </c>
      <c r="K498" s="18">
        <v>1</v>
      </c>
      <c r="L498" s="19">
        <f>VLOOKUP(J498,[1]Values!$A$3:$D$462,2,FALSE)</f>
        <v>37009197</v>
      </c>
      <c r="M498" s="20">
        <v>1689991</v>
      </c>
      <c r="N498" s="20">
        <f t="shared" si="129"/>
        <v>35319206</v>
      </c>
      <c r="O498" s="19">
        <f>VLOOKUP(J498,[1]Values!$A$3:$D$462,3,FALSE)</f>
        <v>4339</v>
      </c>
      <c r="P498" s="19"/>
      <c r="Q498" s="19">
        <f t="shared" si="130"/>
        <v>4339</v>
      </c>
      <c r="R498" s="20">
        <f t="shared" si="131"/>
        <v>35323545</v>
      </c>
      <c r="S498" s="21">
        <f>VLOOKUP(H498,[1]Rates!$A$3:$D$139,3,FALSE)</f>
        <v>0</v>
      </c>
      <c r="T498" s="22">
        <f t="shared" si="132"/>
        <v>0</v>
      </c>
      <c r="U498" s="19">
        <f>VLOOKUP(J498,[1]Values!$A$3:$D$462,4,FALSE)</f>
        <v>67566376</v>
      </c>
      <c r="V498" s="20">
        <v>868968</v>
      </c>
      <c r="W498" s="20">
        <f t="shared" si="133"/>
        <v>66697408</v>
      </c>
      <c r="X498" s="23">
        <f>VLOOKUP(H498,[1]Rates!$A$3:$D$139,4,FALSE)</f>
        <v>0</v>
      </c>
      <c r="Y498" s="90">
        <f t="shared" si="134"/>
        <v>0</v>
      </c>
      <c r="Z498" s="9"/>
    </row>
    <row r="499" spans="7:26" x14ac:dyDescent="0.25">
      <c r="G499" s="16"/>
      <c r="H499" s="9">
        <v>117</v>
      </c>
      <c r="I499" s="9" t="s">
        <v>21</v>
      </c>
      <c r="J499" s="17">
        <v>297</v>
      </c>
      <c r="K499" s="18">
        <v>1</v>
      </c>
      <c r="L499" s="19">
        <f>VLOOKUP(J499,[1]Values!$A$3:$D$462,2,FALSE)</f>
        <v>37009197</v>
      </c>
      <c r="M499" s="20">
        <v>1689991</v>
      </c>
      <c r="N499" s="20">
        <f t="shared" si="129"/>
        <v>35319206</v>
      </c>
      <c r="O499" s="19">
        <f>VLOOKUP(J499,[1]Values!$A$3:$D$462,3,FALSE)</f>
        <v>4339</v>
      </c>
      <c r="P499" s="19"/>
      <c r="Q499" s="19">
        <f t="shared" si="130"/>
        <v>4339</v>
      </c>
      <c r="R499" s="20">
        <f t="shared" si="131"/>
        <v>35323545</v>
      </c>
      <c r="S499" s="21">
        <f>VLOOKUP(H499,[1]Rates!$A$3:$D$139,3,FALSE)</f>
        <v>2.1900000000000001E-4</v>
      </c>
      <c r="T499" s="22">
        <f t="shared" si="132"/>
        <v>7735.8563550000008</v>
      </c>
      <c r="U499" s="19">
        <f>VLOOKUP(J499,[1]Values!$A$3:$D$462,4,FALSE)</f>
        <v>67566376</v>
      </c>
      <c r="V499" s="20">
        <v>868968</v>
      </c>
      <c r="W499" s="20">
        <f t="shared" si="133"/>
        <v>66697408</v>
      </c>
      <c r="X499" s="23">
        <f>VLOOKUP(H499,[1]Rates!$A$3:$D$139,4,FALSE)</f>
        <v>2.34E-4</v>
      </c>
      <c r="Y499" s="90">
        <f t="shared" si="134"/>
        <v>15607.193471999999</v>
      </c>
      <c r="Z499" s="9"/>
    </row>
    <row r="500" spans="7:26" x14ac:dyDescent="0.25">
      <c r="G500" s="16"/>
      <c r="H500" s="9">
        <v>122</v>
      </c>
      <c r="I500" s="9" t="s">
        <v>90</v>
      </c>
      <c r="J500" s="17">
        <v>297</v>
      </c>
      <c r="K500" s="18">
        <v>0.6</v>
      </c>
      <c r="L500" s="19">
        <f>VLOOKUP(J500,[1]Values!$A$3:$D$462,2,FALSE)</f>
        <v>37009197</v>
      </c>
      <c r="M500" s="20">
        <v>1689991</v>
      </c>
      <c r="N500" s="20">
        <f t="shared" si="129"/>
        <v>21191523.599999998</v>
      </c>
      <c r="O500" s="19">
        <f>VLOOKUP(J500,[1]Values!$A$3:$D$462,3,FALSE)</f>
        <v>4339</v>
      </c>
      <c r="P500" s="19"/>
      <c r="Q500" s="19">
        <f t="shared" si="130"/>
        <v>2603.4</v>
      </c>
      <c r="R500" s="20">
        <f t="shared" si="131"/>
        <v>21194127</v>
      </c>
      <c r="S500" s="21">
        <f>VLOOKUP(H500,[1]Rates!$A$3:$D$139,3,FALSE)</f>
        <v>0</v>
      </c>
      <c r="T500" s="22">
        <f t="shared" si="132"/>
        <v>0</v>
      </c>
      <c r="U500" s="19">
        <f>VLOOKUP(J500,[1]Values!$A$3:$D$462,4,FALSE)</f>
        <v>67566376</v>
      </c>
      <c r="V500" s="20">
        <v>868968</v>
      </c>
      <c r="W500" s="20">
        <f t="shared" si="133"/>
        <v>40018444.799999997</v>
      </c>
      <c r="X500" s="23">
        <f>VLOOKUP(H500,[1]Rates!$A$3:$D$139,4,FALSE)</f>
        <v>0</v>
      </c>
      <c r="Y500" s="90">
        <f t="shared" si="134"/>
        <v>0</v>
      </c>
      <c r="Z500" s="9"/>
    </row>
    <row r="501" spans="7:26" x14ac:dyDescent="0.25">
      <c r="G501" s="16"/>
      <c r="H501" s="9"/>
      <c r="I501" s="9"/>
      <c r="J501" s="17"/>
      <c r="K501" s="18"/>
      <c r="L501" s="20"/>
      <c r="M501" s="20"/>
      <c r="N501" s="20"/>
      <c r="O501" s="20"/>
      <c r="P501" s="20"/>
      <c r="Q501" s="20"/>
      <c r="R501" s="20"/>
      <c r="S501" s="23"/>
      <c r="T501" s="22"/>
      <c r="U501" s="20"/>
      <c r="V501" s="20"/>
      <c r="W501" s="20"/>
      <c r="X501" s="23"/>
      <c r="Y501" s="90"/>
      <c r="Z501" s="9"/>
    </row>
    <row r="502" spans="7:26" ht="15.75" x14ac:dyDescent="0.25">
      <c r="G502" s="91">
        <v>87</v>
      </c>
      <c r="H502" s="28" t="s">
        <v>96</v>
      </c>
      <c r="I502" s="9"/>
      <c r="J502" s="17"/>
      <c r="K502" s="18"/>
      <c r="L502" s="20"/>
      <c r="M502" s="20"/>
      <c r="N502" s="20"/>
      <c r="O502" s="20"/>
      <c r="P502" s="20"/>
      <c r="Q502" s="20"/>
      <c r="R502" s="20"/>
      <c r="S502" s="23"/>
      <c r="T502" s="22"/>
      <c r="U502" s="20"/>
      <c r="V502" s="20"/>
      <c r="W502" s="20"/>
      <c r="X502" s="23"/>
      <c r="Y502" s="90"/>
      <c r="Z502" s="9"/>
    </row>
    <row r="503" spans="7:26" x14ac:dyDescent="0.25">
      <c r="G503" s="16"/>
      <c r="H503" s="9">
        <v>1</v>
      </c>
      <c r="I503" s="9" t="s">
        <v>11</v>
      </c>
      <c r="J503" s="17">
        <v>838</v>
      </c>
      <c r="K503" s="18">
        <v>1</v>
      </c>
      <c r="L503" s="19">
        <f>VLOOKUP(J503,[1]Values!$A$3:$D$462,2,FALSE)</f>
        <v>0</v>
      </c>
      <c r="M503" s="20">
        <v>0</v>
      </c>
      <c r="N503" s="20">
        <f t="shared" ref="N503:N519" si="135">(L503-M503)*K503</f>
        <v>0</v>
      </c>
      <c r="O503" s="19">
        <f>VLOOKUP(J503,[1]Values!$A$3:$D$462,3,FALSE)</f>
        <v>60680</v>
      </c>
      <c r="P503" s="19"/>
      <c r="Q503" s="19">
        <f t="shared" ref="Q503:Q519" si="136">(O503-P503)*K503</f>
        <v>60680</v>
      </c>
      <c r="R503" s="20">
        <f t="shared" ref="R503:R519" si="137">(L503-M503+O503-P503)*K503</f>
        <v>60680</v>
      </c>
      <c r="S503" s="21">
        <f>VLOOKUP(H503,[1]Rates!$A$3:$D$139,3,FALSE)</f>
        <v>1.908E-3</v>
      </c>
      <c r="T503" s="22">
        <f t="shared" ref="T503:T519" si="138">R503*S503</f>
        <v>115.77744</v>
      </c>
      <c r="U503" s="19">
        <f>VLOOKUP(J503,[1]Values!$A$3:$D$462,4,FALSE)</f>
        <v>0</v>
      </c>
      <c r="V503" s="20">
        <v>0</v>
      </c>
      <c r="W503" s="20">
        <f t="shared" ref="W503:W519" si="139">(U503-V503)*K503</f>
        <v>0</v>
      </c>
      <c r="X503" s="23">
        <f>VLOOKUP(H503,[1]Rates!$A$3:$D$139,4,FALSE)</f>
        <v>2.0739999999999999E-3</v>
      </c>
      <c r="Y503" s="90">
        <f t="shared" ref="Y503:Y519" si="140">W503*X503</f>
        <v>0</v>
      </c>
      <c r="Z503" s="9"/>
    </row>
    <row r="504" spans="7:26" x14ac:dyDescent="0.25">
      <c r="G504" s="16"/>
      <c r="H504" s="9">
        <v>2</v>
      </c>
      <c r="I504" s="9" t="s">
        <v>27</v>
      </c>
      <c r="J504" s="17">
        <v>838</v>
      </c>
      <c r="K504" s="18">
        <v>1</v>
      </c>
      <c r="L504" s="19">
        <f>VLOOKUP(J504,[1]Values!$A$3:$D$462,2,FALSE)</f>
        <v>0</v>
      </c>
      <c r="M504" s="20">
        <v>0</v>
      </c>
      <c r="N504" s="20">
        <f t="shared" si="135"/>
        <v>0</v>
      </c>
      <c r="O504" s="19">
        <f>VLOOKUP(J504,[1]Values!$A$3:$D$462,3,FALSE)</f>
        <v>60680</v>
      </c>
      <c r="P504" s="19"/>
      <c r="Q504" s="19">
        <f t="shared" si="136"/>
        <v>60680</v>
      </c>
      <c r="R504" s="20">
        <f t="shared" si="137"/>
        <v>60680</v>
      </c>
      <c r="S504" s="21">
        <f>VLOOKUP(H504,[1]Rates!$A$3:$D$139,3,FALSE)</f>
        <v>2.0900000000000001E-4</v>
      </c>
      <c r="T504" s="22">
        <f t="shared" si="138"/>
        <v>12.682120000000001</v>
      </c>
      <c r="U504" s="19">
        <f>VLOOKUP(J504,[1]Values!$A$3:$D$462,4,FALSE)</f>
        <v>0</v>
      </c>
      <c r="V504" s="20">
        <v>0</v>
      </c>
      <c r="W504" s="20">
        <f t="shared" si="139"/>
        <v>0</v>
      </c>
      <c r="X504" s="23">
        <f>VLOOKUP(H504,[1]Rates!$A$3:$D$139,4,FALSE)</f>
        <v>2.3000000000000001E-4</v>
      </c>
      <c r="Y504" s="90">
        <f t="shared" si="140"/>
        <v>0</v>
      </c>
      <c r="Z504" s="9"/>
    </row>
    <row r="505" spans="7:26" x14ac:dyDescent="0.25">
      <c r="G505" s="16"/>
      <c r="H505" s="9">
        <v>3</v>
      </c>
      <c r="I505" s="9" t="s">
        <v>20</v>
      </c>
      <c r="J505" s="17">
        <v>838</v>
      </c>
      <c r="K505" s="18">
        <v>1</v>
      </c>
      <c r="L505" s="19">
        <f>VLOOKUP(J505,[1]Values!$A$3:$D$462,2,FALSE)</f>
        <v>0</v>
      </c>
      <c r="M505" s="20">
        <v>0</v>
      </c>
      <c r="N505" s="20">
        <f t="shared" si="135"/>
        <v>0</v>
      </c>
      <c r="O505" s="19">
        <f>VLOOKUP(J505,[1]Values!$A$3:$D$462,3,FALSE)</f>
        <v>60680</v>
      </c>
      <c r="P505" s="19"/>
      <c r="Q505" s="19">
        <f t="shared" si="136"/>
        <v>60680</v>
      </c>
      <c r="R505" s="20">
        <f t="shared" si="137"/>
        <v>60680</v>
      </c>
      <c r="S505" s="21">
        <f>VLOOKUP(H505,[1]Rates!$A$3:$D$139,3,FALSE)</f>
        <v>4.9299999999999995E-4</v>
      </c>
      <c r="T505" s="22">
        <f t="shared" si="138"/>
        <v>29.915239999999997</v>
      </c>
      <c r="U505" s="19">
        <f>VLOOKUP(J505,[1]Values!$A$3:$D$462,4,FALSE)</f>
        <v>0</v>
      </c>
      <c r="V505" s="20">
        <v>0</v>
      </c>
      <c r="W505" s="20">
        <f t="shared" si="139"/>
        <v>0</v>
      </c>
      <c r="X505" s="23">
        <f>VLOOKUP(H505,[1]Rates!$A$3:$D$139,4,FALSE)</f>
        <v>5.2599999999999999E-4</v>
      </c>
      <c r="Y505" s="90">
        <f t="shared" si="140"/>
        <v>0</v>
      </c>
      <c r="Z505" s="9"/>
    </row>
    <row r="506" spans="7:26" x14ac:dyDescent="0.25">
      <c r="G506" s="16"/>
      <c r="H506" s="9">
        <v>4</v>
      </c>
      <c r="I506" s="9" t="s">
        <v>10</v>
      </c>
      <c r="J506" s="17">
        <v>838</v>
      </c>
      <c r="K506" s="18">
        <v>0.6</v>
      </c>
      <c r="L506" s="19">
        <f>VLOOKUP(J506,[1]Values!$A$3:$D$462,2,FALSE)</f>
        <v>0</v>
      </c>
      <c r="M506" s="20">
        <v>0</v>
      </c>
      <c r="N506" s="20">
        <f t="shared" si="135"/>
        <v>0</v>
      </c>
      <c r="O506" s="19">
        <f>VLOOKUP(J506,[1]Values!$A$3:$D$462,3,FALSE)</f>
        <v>60680</v>
      </c>
      <c r="P506" s="19"/>
      <c r="Q506" s="19">
        <f t="shared" si="136"/>
        <v>36408</v>
      </c>
      <c r="R506" s="20">
        <f t="shared" si="137"/>
        <v>36408</v>
      </c>
      <c r="S506" s="21">
        <f>VLOOKUP(H506,[1]Rates!$A$3:$D$139,3,FALSE)</f>
        <v>8.1609999999999999E-3</v>
      </c>
      <c r="T506" s="22">
        <f t="shared" si="138"/>
        <v>297.12568799999997</v>
      </c>
      <c r="U506" s="19">
        <f>VLOOKUP(J506,[1]Values!$A$3:$D$462,4,FALSE)</f>
        <v>0</v>
      </c>
      <c r="V506" s="20">
        <v>0</v>
      </c>
      <c r="W506" s="20">
        <f t="shared" si="139"/>
        <v>0</v>
      </c>
      <c r="X506" s="23">
        <f>VLOOKUP(H506,[1]Rates!$A$3:$D$139,4,FALSE)</f>
        <v>7.8399999999999997E-3</v>
      </c>
      <c r="Y506" s="90">
        <f t="shared" si="140"/>
        <v>0</v>
      </c>
      <c r="Z506" s="9"/>
    </row>
    <row r="507" spans="7:26" x14ac:dyDescent="0.25">
      <c r="G507" s="16"/>
      <c r="H507" s="9">
        <v>136</v>
      </c>
      <c r="I507" s="9" t="s">
        <v>139</v>
      </c>
      <c r="J507" s="17">
        <v>838</v>
      </c>
      <c r="K507" s="18">
        <v>0.6</v>
      </c>
      <c r="L507" s="19">
        <f>VLOOKUP(J507,[1]Values!$A$3:$D$462,2,FALSE)</f>
        <v>0</v>
      </c>
      <c r="M507" s="20">
        <v>0</v>
      </c>
      <c r="N507" s="20">
        <f t="shared" si="135"/>
        <v>0</v>
      </c>
      <c r="O507" s="19">
        <f>VLOOKUP(J507,[1]Values!$A$3:$D$462,3,FALSE)</f>
        <v>60680</v>
      </c>
      <c r="P507" s="19"/>
      <c r="Q507" s="19">
        <f t="shared" si="136"/>
        <v>36408</v>
      </c>
      <c r="R507" s="20">
        <f t="shared" si="137"/>
        <v>36408</v>
      </c>
      <c r="S507" s="21">
        <f>VLOOKUP(H507,[1]Rates!$A$3:$D$139,3,FALSE)</f>
        <v>2.31E-4</v>
      </c>
      <c r="T507" s="22">
        <f t="shared" si="138"/>
        <v>8.4102479999999993</v>
      </c>
      <c r="U507" s="19">
        <f>VLOOKUP(J507,[1]Values!$A$3:$D$462,4,FALSE)</f>
        <v>0</v>
      </c>
      <c r="V507" s="20">
        <v>0</v>
      </c>
      <c r="W507" s="20">
        <f t="shared" si="139"/>
        <v>0</v>
      </c>
      <c r="X507" s="23">
        <f>VLOOKUP(H507,[1]Rates!$A$3:$D$139,4,FALSE)</f>
        <v>2.0100000000000001E-4</v>
      </c>
      <c r="Y507" s="90">
        <f t="shared" si="140"/>
        <v>0</v>
      </c>
      <c r="Z507" s="9"/>
    </row>
    <row r="508" spans="7:26" x14ac:dyDescent="0.25">
      <c r="G508" s="16"/>
      <c r="H508" s="9">
        <v>6</v>
      </c>
      <c r="I508" s="9" t="s">
        <v>70</v>
      </c>
      <c r="J508" s="17">
        <v>838</v>
      </c>
      <c r="K508" s="18">
        <v>0.6</v>
      </c>
      <c r="L508" s="19">
        <f>VLOOKUP(J508,[1]Values!$A$3:$D$462,2,FALSE)</f>
        <v>0</v>
      </c>
      <c r="M508" s="20">
        <v>0</v>
      </c>
      <c r="N508" s="20">
        <f t="shared" si="135"/>
        <v>0</v>
      </c>
      <c r="O508" s="19">
        <f>VLOOKUP(J508,[1]Values!$A$3:$D$462,3,FALSE)</f>
        <v>60680</v>
      </c>
      <c r="P508" s="19"/>
      <c r="Q508" s="19">
        <f t="shared" si="136"/>
        <v>36408</v>
      </c>
      <c r="R508" s="20">
        <f t="shared" si="137"/>
        <v>36408</v>
      </c>
      <c r="S508" s="21">
        <f>VLOOKUP(H508,[1]Rates!$A$3:$D$139,3,FALSE)</f>
        <v>0</v>
      </c>
      <c r="T508" s="22">
        <f t="shared" si="138"/>
        <v>0</v>
      </c>
      <c r="U508" s="19">
        <f>VLOOKUP(J508,[1]Values!$A$3:$D$462,4,FALSE)</f>
        <v>0</v>
      </c>
      <c r="V508" s="20">
        <v>0</v>
      </c>
      <c r="W508" s="20">
        <f t="shared" si="139"/>
        <v>0</v>
      </c>
      <c r="X508" s="23">
        <f>VLOOKUP(H508,[1]Rates!$A$3:$D$139,4,FALSE)</f>
        <v>0</v>
      </c>
      <c r="Y508" s="90">
        <f t="shared" si="140"/>
        <v>0</v>
      </c>
      <c r="Z508" s="9"/>
    </row>
    <row r="509" spans="7:26" x14ac:dyDescent="0.25">
      <c r="G509" s="16"/>
      <c r="H509" s="9">
        <v>7</v>
      </c>
      <c r="I509" s="9" t="s">
        <v>9</v>
      </c>
      <c r="J509" s="17">
        <v>838</v>
      </c>
      <c r="K509" s="18">
        <v>1</v>
      </c>
      <c r="L509" s="19">
        <f>VLOOKUP(J509,[1]Values!$A$3:$D$462,2,FALSE)</f>
        <v>0</v>
      </c>
      <c r="M509" s="20">
        <v>0</v>
      </c>
      <c r="N509" s="20">
        <f t="shared" si="135"/>
        <v>0</v>
      </c>
      <c r="O509" s="19">
        <f>VLOOKUP(J509,[1]Values!$A$3:$D$462,3,FALSE)</f>
        <v>60680</v>
      </c>
      <c r="P509" s="19"/>
      <c r="Q509" s="19">
        <f t="shared" si="136"/>
        <v>60680</v>
      </c>
      <c r="R509" s="20">
        <f t="shared" si="137"/>
        <v>60680</v>
      </c>
      <c r="S509" s="21">
        <f>VLOOKUP(H509,[1]Rates!$A$3:$D$139,3,FALSE)</f>
        <v>1.01E-4</v>
      </c>
      <c r="T509" s="22">
        <f t="shared" si="138"/>
        <v>6.1286800000000001</v>
      </c>
      <c r="U509" s="19">
        <f>VLOOKUP(J509,[1]Values!$A$3:$D$462,4,FALSE)</f>
        <v>0</v>
      </c>
      <c r="V509" s="20">
        <v>0</v>
      </c>
      <c r="W509" s="20">
        <f t="shared" si="139"/>
        <v>0</v>
      </c>
      <c r="X509" s="23">
        <f>VLOOKUP(H509,[1]Rates!$A$3:$D$139,4,FALSE)</f>
        <v>1.08E-4</v>
      </c>
      <c r="Y509" s="90">
        <f t="shared" si="140"/>
        <v>0</v>
      </c>
      <c r="Z509" s="9"/>
    </row>
    <row r="510" spans="7:26" x14ac:dyDescent="0.25">
      <c r="G510" s="16"/>
      <c r="H510" s="9">
        <v>8</v>
      </c>
      <c r="I510" s="9" t="s">
        <v>23</v>
      </c>
      <c r="J510" s="17">
        <v>838</v>
      </c>
      <c r="K510" s="18">
        <v>1</v>
      </c>
      <c r="L510" s="19">
        <f>VLOOKUP(J510,[1]Values!$A$3:$D$462,2,FALSE)</f>
        <v>0</v>
      </c>
      <c r="M510" s="20">
        <v>0</v>
      </c>
      <c r="N510" s="20">
        <f t="shared" si="135"/>
        <v>0</v>
      </c>
      <c r="O510" s="19">
        <f>VLOOKUP(J510,[1]Values!$A$3:$D$462,3,FALSE)</f>
        <v>60680</v>
      </c>
      <c r="P510" s="19"/>
      <c r="Q510" s="19">
        <f t="shared" si="136"/>
        <v>60680</v>
      </c>
      <c r="R510" s="20">
        <f t="shared" si="137"/>
        <v>60680</v>
      </c>
      <c r="S510" s="21">
        <f>VLOOKUP(H510,[1]Rates!$A$3:$D$139,3,FALSE)</f>
        <v>1.5300000000000001E-4</v>
      </c>
      <c r="T510" s="22">
        <f t="shared" si="138"/>
        <v>9.284040000000001</v>
      </c>
      <c r="U510" s="19">
        <f>VLOOKUP(J510,[1]Values!$A$3:$D$462,4,FALSE)</f>
        <v>0</v>
      </c>
      <c r="V510" s="20">
        <v>0</v>
      </c>
      <c r="W510" s="20">
        <f t="shared" si="139"/>
        <v>0</v>
      </c>
      <c r="X510" s="23">
        <f>VLOOKUP(H510,[1]Rates!$A$3:$D$139,4,FALSE)</f>
        <v>1.64E-4</v>
      </c>
      <c r="Y510" s="90">
        <f t="shared" si="140"/>
        <v>0</v>
      </c>
      <c r="Z510" s="9"/>
    </row>
    <row r="511" spans="7:26" x14ac:dyDescent="0.25">
      <c r="G511" s="16"/>
      <c r="H511" s="9">
        <v>9</v>
      </c>
      <c r="I511" s="9" t="s">
        <v>0</v>
      </c>
      <c r="J511" s="17">
        <v>838</v>
      </c>
      <c r="K511" s="18">
        <v>1</v>
      </c>
      <c r="L511" s="19">
        <f>VLOOKUP(J511,[1]Values!$A$3:$D$462,2,FALSE)</f>
        <v>0</v>
      </c>
      <c r="M511" s="20">
        <v>0</v>
      </c>
      <c r="N511" s="20">
        <f t="shared" si="135"/>
        <v>0</v>
      </c>
      <c r="O511" s="19">
        <f>VLOOKUP(J511,[1]Values!$A$3:$D$462,3,FALSE)</f>
        <v>60680</v>
      </c>
      <c r="P511" s="19"/>
      <c r="Q511" s="19">
        <f t="shared" si="136"/>
        <v>60680</v>
      </c>
      <c r="R511" s="20">
        <f t="shared" si="137"/>
        <v>60680</v>
      </c>
      <c r="S511" s="21">
        <f>VLOOKUP(H511,[1]Rates!$A$3:$D$139,3,FALSE)</f>
        <v>2.5599999999999999E-4</v>
      </c>
      <c r="T511" s="22">
        <f t="shared" si="138"/>
        <v>15.534079999999999</v>
      </c>
      <c r="U511" s="19">
        <f>VLOOKUP(J511,[1]Values!$A$3:$D$462,4,FALSE)</f>
        <v>0</v>
      </c>
      <c r="V511" s="20">
        <v>0</v>
      </c>
      <c r="W511" s="20">
        <f t="shared" si="139"/>
        <v>0</v>
      </c>
      <c r="X511" s="23">
        <f>VLOOKUP(H511,[1]Rates!$A$3:$D$139,4,FALSE)</f>
        <v>2.7599999999999999E-4</v>
      </c>
      <c r="Y511" s="90">
        <f t="shared" si="140"/>
        <v>0</v>
      </c>
      <c r="Z511" s="9"/>
    </row>
    <row r="512" spans="7:26" x14ac:dyDescent="0.25">
      <c r="G512" s="16"/>
      <c r="H512" s="9">
        <v>29</v>
      </c>
      <c r="I512" s="9" t="s">
        <v>24</v>
      </c>
      <c r="J512" s="17">
        <v>838</v>
      </c>
      <c r="K512" s="18">
        <v>1</v>
      </c>
      <c r="L512" s="19">
        <f>VLOOKUP(J512,[1]Values!$A$3:$D$462,2,FALSE)</f>
        <v>0</v>
      </c>
      <c r="M512" s="20">
        <v>0</v>
      </c>
      <c r="N512" s="20">
        <f t="shared" si="135"/>
        <v>0</v>
      </c>
      <c r="O512" s="19">
        <f>VLOOKUP(J512,[1]Values!$A$3:$D$462,3,FALSE)</f>
        <v>60680</v>
      </c>
      <c r="P512" s="19"/>
      <c r="Q512" s="19">
        <f t="shared" si="136"/>
        <v>60680</v>
      </c>
      <c r="R512" s="20">
        <f t="shared" si="137"/>
        <v>60680</v>
      </c>
      <c r="S512" s="21">
        <f>VLOOKUP(H512,[1]Rates!$A$3:$D$139,3,FALSE)</f>
        <v>2.8760000000000001E-3</v>
      </c>
      <c r="T512" s="22">
        <f t="shared" si="138"/>
        <v>174.51568</v>
      </c>
      <c r="U512" s="19">
        <f>VLOOKUP(J512,[1]Values!$A$3:$D$462,4,FALSE)</f>
        <v>0</v>
      </c>
      <c r="V512" s="20">
        <v>0</v>
      </c>
      <c r="W512" s="20">
        <f t="shared" si="139"/>
        <v>0</v>
      </c>
      <c r="X512" s="23">
        <f>VLOOKUP(H512,[1]Rates!$A$3:$D$139,4,FALSE)</f>
        <v>3.1029999999999999E-3</v>
      </c>
      <c r="Y512" s="90">
        <f t="shared" si="140"/>
        <v>0</v>
      </c>
      <c r="Z512" s="9"/>
    </row>
    <row r="513" spans="7:26" x14ac:dyDescent="0.25">
      <c r="G513" s="16"/>
      <c r="H513" s="9">
        <v>38</v>
      </c>
      <c r="I513" s="9" t="s">
        <v>12</v>
      </c>
      <c r="J513" s="17">
        <v>838</v>
      </c>
      <c r="K513" s="18">
        <v>1</v>
      </c>
      <c r="L513" s="19">
        <f>VLOOKUP(J513,[1]Values!$A$3:$D$462,2,FALSE)</f>
        <v>0</v>
      </c>
      <c r="M513" s="20">
        <v>0</v>
      </c>
      <c r="N513" s="20">
        <f t="shared" si="135"/>
        <v>0</v>
      </c>
      <c r="O513" s="19">
        <f>VLOOKUP(J513,[1]Values!$A$3:$D$462,3,FALSE)</f>
        <v>60680</v>
      </c>
      <c r="P513" s="19"/>
      <c r="Q513" s="19">
        <f t="shared" si="136"/>
        <v>60680</v>
      </c>
      <c r="R513" s="20">
        <f t="shared" si="137"/>
        <v>60680</v>
      </c>
      <c r="S513" s="21">
        <f>VLOOKUP(H513,[1]Rates!$A$3:$D$139,3,FALSE)</f>
        <v>9.8999999999999994E-5</v>
      </c>
      <c r="T513" s="22">
        <f t="shared" si="138"/>
        <v>6.00732</v>
      </c>
      <c r="U513" s="19">
        <f>VLOOKUP(J513,[1]Values!$A$3:$D$462,4,FALSE)</f>
        <v>0</v>
      </c>
      <c r="V513" s="20">
        <v>0</v>
      </c>
      <c r="W513" s="20">
        <f t="shared" si="139"/>
        <v>0</v>
      </c>
      <c r="X513" s="23">
        <f>VLOOKUP(H513,[1]Rates!$A$3:$D$139,4,FALSE)</f>
        <v>8.6000000000000003E-5</v>
      </c>
      <c r="Y513" s="90">
        <f t="shared" si="140"/>
        <v>0</v>
      </c>
      <c r="Z513" s="9"/>
    </row>
    <row r="514" spans="7:26" x14ac:dyDescent="0.25">
      <c r="G514" s="16"/>
      <c r="H514" s="9">
        <v>55</v>
      </c>
      <c r="I514" s="9" t="s">
        <v>26</v>
      </c>
      <c r="J514" s="17">
        <v>838</v>
      </c>
      <c r="K514" s="18">
        <v>1</v>
      </c>
      <c r="L514" s="19">
        <f>VLOOKUP(J514,[1]Values!$A$3:$D$462,2,FALSE)</f>
        <v>0</v>
      </c>
      <c r="M514" s="20">
        <v>0</v>
      </c>
      <c r="N514" s="20">
        <f t="shared" si="135"/>
        <v>0</v>
      </c>
      <c r="O514" s="19">
        <f>VLOOKUP(J514,[1]Values!$A$3:$D$462,3,FALSE)</f>
        <v>60680</v>
      </c>
      <c r="P514" s="19"/>
      <c r="Q514" s="19">
        <f t="shared" si="136"/>
        <v>60680</v>
      </c>
      <c r="R514" s="20">
        <f t="shared" si="137"/>
        <v>60680</v>
      </c>
      <c r="S514" s="21">
        <f>VLOOKUP(H514,[1]Rates!$A$3:$D$139,3,FALSE)</f>
        <v>1.45E-4</v>
      </c>
      <c r="T514" s="22">
        <f t="shared" si="138"/>
        <v>8.7986000000000004</v>
      </c>
      <c r="U514" s="19">
        <f>VLOOKUP(J514,[1]Values!$A$3:$D$462,4,FALSE)</f>
        <v>0</v>
      </c>
      <c r="V514" s="20">
        <v>0</v>
      </c>
      <c r="W514" s="20">
        <f t="shared" si="139"/>
        <v>0</v>
      </c>
      <c r="X514" s="23">
        <f>VLOOKUP(H514,[1]Rates!$A$3:$D$139,4,FALSE)</f>
        <v>1.35E-4</v>
      </c>
      <c r="Y514" s="90">
        <f t="shared" si="140"/>
        <v>0</v>
      </c>
      <c r="Z514" s="9"/>
    </row>
    <row r="515" spans="7:26" x14ac:dyDescent="0.25">
      <c r="G515" s="16"/>
      <c r="H515" s="9">
        <v>71</v>
      </c>
      <c r="I515" s="9" t="s">
        <v>18</v>
      </c>
      <c r="J515" s="17">
        <v>838</v>
      </c>
      <c r="K515" s="18">
        <v>0</v>
      </c>
      <c r="L515" s="19">
        <f>VLOOKUP(J515,[1]Values!$A$3:$D$462,2,FALSE)</f>
        <v>0</v>
      </c>
      <c r="M515" s="20">
        <v>0</v>
      </c>
      <c r="N515" s="20">
        <f t="shared" si="135"/>
        <v>0</v>
      </c>
      <c r="O515" s="19">
        <f>VLOOKUP(J515,[1]Values!$A$3:$D$462,3,FALSE)</f>
        <v>60680</v>
      </c>
      <c r="P515" s="19"/>
      <c r="Q515" s="19">
        <f t="shared" si="136"/>
        <v>0</v>
      </c>
      <c r="R515" s="20">
        <f t="shared" si="137"/>
        <v>0</v>
      </c>
      <c r="S515" s="21">
        <f>VLOOKUP(H515,[1]Rates!$A$3:$D$139,3,FALSE)</f>
        <v>9.0000000000000002E-6</v>
      </c>
      <c r="T515" s="22">
        <f t="shared" si="138"/>
        <v>0</v>
      </c>
      <c r="U515" s="19">
        <f>VLOOKUP(J515,[1]Values!$A$3:$D$462,4,FALSE)</f>
        <v>0</v>
      </c>
      <c r="V515" s="20">
        <v>0</v>
      </c>
      <c r="W515" s="20">
        <f t="shared" si="139"/>
        <v>0</v>
      </c>
      <c r="X515" s="23">
        <f>VLOOKUP(H515,[1]Rates!$A$3:$D$139,4,FALSE)</f>
        <v>9.0000000000000002E-6</v>
      </c>
      <c r="Y515" s="90">
        <f t="shared" si="140"/>
        <v>0</v>
      </c>
      <c r="Z515" s="9"/>
    </row>
    <row r="516" spans="7:26" x14ac:dyDescent="0.25">
      <c r="G516" s="16"/>
      <c r="H516" s="9">
        <v>72</v>
      </c>
      <c r="I516" s="9" t="s">
        <v>28</v>
      </c>
      <c r="J516" s="17">
        <v>838</v>
      </c>
      <c r="K516" s="18">
        <v>0</v>
      </c>
      <c r="L516" s="19">
        <f>VLOOKUP(J516,[1]Values!$A$3:$D$462,2,FALSE)</f>
        <v>0</v>
      </c>
      <c r="M516" s="20">
        <v>0</v>
      </c>
      <c r="N516" s="20">
        <f t="shared" si="135"/>
        <v>0</v>
      </c>
      <c r="O516" s="19">
        <f>VLOOKUP(J516,[1]Values!$A$3:$D$462,3,FALSE)</f>
        <v>60680</v>
      </c>
      <c r="P516" s="19"/>
      <c r="Q516" s="19">
        <f t="shared" si="136"/>
        <v>0</v>
      </c>
      <c r="R516" s="20">
        <f t="shared" si="137"/>
        <v>0</v>
      </c>
      <c r="S516" s="21">
        <f>VLOOKUP(H516,[1]Rates!$A$3:$D$139,3,FALSE)</f>
        <v>2.5799999999999998E-4</v>
      </c>
      <c r="T516" s="22">
        <f t="shared" si="138"/>
        <v>0</v>
      </c>
      <c r="U516" s="19">
        <f>VLOOKUP(J516,[1]Values!$A$3:$D$462,4,FALSE)</f>
        <v>0</v>
      </c>
      <c r="V516" s="20">
        <v>0</v>
      </c>
      <c r="W516" s="20">
        <f t="shared" si="139"/>
        <v>0</v>
      </c>
      <c r="X516" s="23">
        <f>VLOOKUP(H516,[1]Rates!$A$3:$D$139,4,FALSE)</f>
        <v>2.7500000000000002E-4</v>
      </c>
      <c r="Y516" s="90">
        <f t="shared" si="140"/>
        <v>0</v>
      </c>
      <c r="Z516" s="9"/>
    </row>
    <row r="517" spans="7:26" x14ac:dyDescent="0.25">
      <c r="G517" s="16"/>
      <c r="H517" s="9">
        <v>87</v>
      </c>
      <c r="I517" s="9" t="s">
        <v>96</v>
      </c>
      <c r="J517" s="17">
        <v>838</v>
      </c>
      <c r="K517" s="18">
        <v>1</v>
      </c>
      <c r="L517" s="19">
        <f>VLOOKUP(J517,[1]Values!$A$3:$D$462,2,FALSE)</f>
        <v>0</v>
      </c>
      <c r="M517" s="20">
        <v>0</v>
      </c>
      <c r="N517" s="20">
        <f t="shared" si="135"/>
        <v>0</v>
      </c>
      <c r="O517" s="19">
        <f>VLOOKUP(J517,[1]Values!$A$3:$D$462,3,FALSE)</f>
        <v>60680</v>
      </c>
      <c r="P517" s="19"/>
      <c r="Q517" s="19">
        <f t="shared" si="136"/>
        <v>60680</v>
      </c>
      <c r="R517" s="20">
        <f t="shared" si="137"/>
        <v>60680</v>
      </c>
      <c r="S517" s="21">
        <f>VLOOKUP(H517,[1]Rates!$A$3:$D$139,3,FALSE)</f>
        <v>0</v>
      </c>
      <c r="T517" s="22">
        <f t="shared" si="138"/>
        <v>0</v>
      </c>
      <c r="U517" s="19">
        <f>VLOOKUP(J517,[1]Values!$A$3:$D$462,4,FALSE)</f>
        <v>0</v>
      </c>
      <c r="V517" s="20">
        <v>0</v>
      </c>
      <c r="W517" s="20">
        <f t="shared" si="139"/>
        <v>0</v>
      </c>
      <c r="X517" s="23">
        <f>VLOOKUP(H517,[1]Rates!$A$3:$D$139,4,FALSE)</f>
        <v>0</v>
      </c>
      <c r="Y517" s="90">
        <f t="shared" si="140"/>
        <v>0</v>
      </c>
      <c r="Z517" s="9"/>
    </row>
    <row r="518" spans="7:26" x14ac:dyDescent="0.25">
      <c r="G518" s="16"/>
      <c r="H518" s="9">
        <v>117</v>
      </c>
      <c r="I518" s="9" t="s">
        <v>21</v>
      </c>
      <c r="J518" s="17">
        <v>838</v>
      </c>
      <c r="K518" s="18">
        <v>1</v>
      </c>
      <c r="L518" s="19">
        <f>VLOOKUP(J518,[1]Values!$A$3:$D$462,2,FALSE)</f>
        <v>0</v>
      </c>
      <c r="M518" s="20">
        <v>0</v>
      </c>
      <c r="N518" s="20">
        <f t="shared" si="135"/>
        <v>0</v>
      </c>
      <c r="O518" s="19">
        <f>VLOOKUP(J518,[1]Values!$A$3:$D$462,3,FALSE)</f>
        <v>60680</v>
      </c>
      <c r="P518" s="19"/>
      <c r="Q518" s="19">
        <f t="shared" si="136"/>
        <v>60680</v>
      </c>
      <c r="R518" s="20">
        <f t="shared" si="137"/>
        <v>60680</v>
      </c>
      <c r="S518" s="21">
        <f>VLOOKUP(H518,[1]Rates!$A$3:$D$139,3,FALSE)</f>
        <v>2.1900000000000001E-4</v>
      </c>
      <c r="T518" s="22">
        <f t="shared" si="138"/>
        <v>13.288920000000001</v>
      </c>
      <c r="U518" s="19">
        <f>VLOOKUP(J518,[1]Values!$A$3:$D$462,4,FALSE)</f>
        <v>0</v>
      </c>
      <c r="V518" s="20">
        <v>0</v>
      </c>
      <c r="W518" s="20">
        <f t="shared" si="139"/>
        <v>0</v>
      </c>
      <c r="X518" s="23">
        <f>VLOOKUP(H518,[1]Rates!$A$3:$D$139,4,FALSE)</f>
        <v>2.34E-4</v>
      </c>
      <c r="Y518" s="90">
        <f t="shared" si="140"/>
        <v>0</v>
      </c>
      <c r="Z518" s="9"/>
    </row>
    <row r="519" spans="7:26" x14ac:dyDescent="0.25">
      <c r="G519" s="16"/>
      <c r="H519" s="9">
        <v>122</v>
      </c>
      <c r="I519" s="9" t="s">
        <v>90</v>
      </c>
      <c r="J519" s="17">
        <v>838</v>
      </c>
      <c r="K519" s="18">
        <v>0.6</v>
      </c>
      <c r="L519" s="19">
        <f>VLOOKUP(J519,[1]Values!$A$3:$D$462,2,FALSE)</f>
        <v>0</v>
      </c>
      <c r="M519" s="20">
        <v>0</v>
      </c>
      <c r="N519" s="20">
        <f t="shared" si="135"/>
        <v>0</v>
      </c>
      <c r="O519" s="19">
        <f>VLOOKUP(J519,[1]Values!$A$3:$D$462,3,FALSE)</f>
        <v>60680</v>
      </c>
      <c r="P519" s="19"/>
      <c r="Q519" s="19">
        <f t="shared" si="136"/>
        <v>36408</v>
      </c>
      <c r="R519" s="20">
        <f t="shared" si="137"/>
        <v>36408</v>
      </c>
      <c r="S519" s="21">
        <f>VLOOKUP(H519,[1]Rates!$A$3:$D$139,3,FALSE)</f>
        <v>0</v>
      </c>
      <c r="T519" s="22">
        <f t="shared" si="138"/>
        <v>0</v>
      </c>
      <c r="U519" s="19">
        <f>VLOOKUP(J519,[1]Values!$A$3:$D$462,4,FALSE)</f>
        <v>0</v>
      </c>
      <c r="V519" s="20">
        <v>0</v>
      </c>
      <c r="W519" s="20">
        <f t="shared" si="139"/>
        <v>0</v>
      </c>
      <c r="X519" s="23">
        <f>VLOOKUP(H519,[1]Rates!$A$3:$D$139,4,FALSE)</f>
        <v>0</v>
      </c>
      <c r="Y519" s="90">
        <f t="shared" si="140"/>
        <v>0</v>
      </c>
      <c r="Z519" s="9"/>
    </row>
    <row r="520" spans="7:26" ht="15.75" thickBot="1" x14ac:dyDescent="0.3">
      <c r="G520" s="24"/>
      <c r="H520" s="25"/>
      <c r="I520" s="25"/>
      <c r="J520" s="93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6"/>
      <c r="Z520" s="9"/>
    </row>
    <row r="521" spans="7:26" x14ac:dyDescent="0.25">
      <c r="G521" s="9">
        <v>87</v>
      </c>
      <c r="H521" s="9" t="s">
        <v>96</v>
      </c>
      <c r="I521" s="9"/>
      <c r="J521" s="17"/>
      <c r="K521" s="18"/>
      <c r="L521" s="20"/>
      <c r="M521" s="20"/>
      <c r="N521" s="20"/>
      <c r="O521" s="20"/>
      <c r="P521" s="20"/>
      <c r="Q521" s="20"/>
      <c r="R521" s="20"/>
      <c r="S521" s="23"/>
      <c r="T521" s="22">
        <f>SUM(T483:T520)</f>
        <v>428154.75081000006</v>
      </c>
      <c r="U521" s="20"/>
      <c r="V521" s="20"/>
      <c r="W521" s="20"/>
      <c r="X521" s="23"/>
      <c r="Y521" s="22">
        <f>SUM(Y483:Y520)</f>
        <v>827688.15431680006</v>
      </c>
      <c r="Z521" s="27">
        <f>T521+Y521</f>
        <v>1255842.9051268001</v>
      </c>
    </row>
    <row r="522" spans="7:26" x14ac:dyDescent="0.25">
      <c r="G522" s="9"/>
      <c r="H522" s="9"/>
      <c r="I522" s="9"/>
      <c r="J522" s="17"/>
      <c r="K522" s="18"/>
      <c r="L522" s="20"/>
      <c r="M522" s="20"/>
      <c r="N522" s="20"/>
      <c r="O522" s="20"/>
      <c r="P522" s="20"/>
      <c r="Q522" s="20"/>
      <c r="R522" s="20"/>
      <c r="S522" s="23"/>
      <c r="T522" s="22"/>
      <c r="U522" s="20"/>
      <c r="V522" s="20"/>
      <c r="W522" s="20"/>
      <c r="X522" s="23"/>
      <c r="Y522" s="22"/>
      <c r="Z522" s="9"/>
    </row>
    <row r="523" spans="7:26" ht="15.75" thickBot="1" x14ac:dyDescent="0.3">
      <c r="G523" s="9"/>
      <c r="H523" s="9"/>
      <c r="I523" s="9"/>
      <c r="J523" s="10" t="s">
        <v>53</v>
      </c>
      <c r="K523" s="11" t="s">
        <v>54</v>
      </c>
      <c r="L523" s="12" t="s">
        <v>55</v>
      </c>
      <c r="M523" s="12" t="s">
        <v>160</v>
      </c>
      <c r="N523" s="12"/>
      <c r="O523" s="12" t="s">
        <v>56</v>
      </c>
      <c r="P523" s="12" t="s">
        <v>161</v>
      </c>
      <c r="Q523" s="12"/>
      <c r="R523" s="12" t="s">
        <v>57</v>
      </c>
      <c r="S523" s="13" t="s">
        <v>58</v>
      </c>
      <c r="T523" s="14" t="s">
        <v>59</v>
      </c>
      <c r="U523" s="12" t="s">
        <v>60</v>
      </c>
      <c r="V523" s="12" t="s">
        <v>61</v>
      </c>
      <c r="W523" s="12" t="s">
        <v>62</v>
      </c>
      <c r="X523" s="13" t="s">
        <v>63</v>
      </c>
      <c r="Y523" s="14" t="s">
        <v>64</v>
      </c>
      <c r="Z523" s="9"/>
    </row>
    <row r="524" spans="7:26" ht="15.75" x14ac:dyDescent="0.25">
      <c r="G524" s="82">
        <v>94</v>
      </c>
      <c r="H524" s="83" t="s">
        <v>97</v>
      </c>
      <c r="I524" s="97"/>
      <c r="J524" s="98"/>
      <c r="K524" s="99"/>
      <c r="L524" s="100"/>
      <c r="M524" s="100"/>
      <c r="N524" s="100"/>
      <c r="O524" s="100"/>
      <c r="P524" s="100"/>
      <c r="Q524" s="100"/>
      <c r="R524" s="100"/>
      <c r="S524" s="101"/>
      <c r="T524" s="102"/>
      <c r="U524" s="100"/>
      <c r="V524" s="100"/>
      <c r="W524" s="100"/>
      <c r="X524" s="101"/>
      <c r="Y524" s="103"/>
      <c r="Z524" s="9"/>
    </row>
    <row r="525" spans="7:26" x14ac:dyDescent="0.25">
      <c r="G525" s="104"/>
      <c r="H525" s="105">
        <v>1</v>
      </c>
      <c r="I525" s="105" t="s">
        <v>11</v>
      </c>
      <c r="J525" s="106">
        <v>359</v>
      </c>
      <c r="K525" s="107">
        <v>0.75</v>
      </c>
      <c r="L525" s="19">
        <f>VLOOKUP(J525,[1]Values!$A$3:$D$462,2,FALSE)</f>
        <v>466340009</v>
      </c>
      <c r="M525" s="108">
        <v>0</v>
      </c>
      <c r="N525" s="20">
        <f t="shared" ref="N525:N542" si="141">(L525-M525)*K525</f>
        <v>349755006.75</v>
      </c>
      <c r="O525" s="19">
        <f>VLOOKUP(J525,[1]Values!$A$3:$D$462,3,FALSE)</f>
        <v>3640471</v>
      </c>
      <c r="P525" s="109"/>
      <c r="Q525" s="19">
        <f t="shared" ref="Q525:Q542" si="142">(O525-P525)*K525</f>
        <v>2730353.25</v>
      </c>
      <c r="R525" s="108">
        <f t="shared" ref="R525:R542" si="143">(L525-M525+O525-P525)*K525</f>
        <v>352485360</v>
      </c>
      <c r="S525" s="21">
        <f>VLOOKUP(H525,[1]Rates!$A$3:$D$139,3,FALSE)</f>
        <v>1.908E-3</v>
      </c>
      <c r="T525" s="110">
        <f t="shared" ref="T525:T542" si="144">R525*S525</f>
        <v>672542.06687999994</v>
      </c>
      <c r="U525" s="19">
        <f>VLOOKUP(J525,[1]Values!$A$3:$D$462,4,FALSE)</f>
        <v>154435604</v>
      </c>
      <c r="V525" s="108">
        <v>22686</v>
      </c>
      <c r="W525" s="108">
        <f t="shared" ref="W525:W542" si="145">(U525-V525)*K525</f>
        <v>115809688.5</v>
      </c>
      <c r="X525" s="23">
        <f>VLOOKUP(H525,[1]Rates!$A$3:$D$139,4,FALSE)</f>
        <v>2.0739999999999999E-3</v>
      </c>
      <c r="Y525" s="111">
        <f t="shared" ref="Y525:Y542" si="146">W525*X525</f>
        <v>240189.29394899998</v>
      </c>
      <c r="Z525" s="9"/>
    </row>
    <row r="526" spans="7:26" x14ac:dyDescent="0.25">
      <c r="G526" s="104"/>
      <c r="H526" s="105">
        <v>2</v>
      </c>
      <c r="I526" s="105" t="s">
        <v>27</v>
      </c>
      <c r="J526" s="106">
        <v>359</v>
      </c>
      <c r="K526" s="107">
        <v>0.75</v>
      </c>
      <c r="L526" s="19">
        <f>VLOOKUP(J526,[1]Values!$A$3:$D$462,2,FALSE)</f>
        <v>466340009</v>
      </c>
      <c r="M526" s="108">
        <v>0</v>
      </c>
      <c r="N526" s="20">
        <f t="shared" si="141"/>
        <v>349755006.75</v>
      </c>
      <c r="O526" s="19">
        <f>VLOOKUP(J526,[1]Values!$A$3:$D$462,3,FALSE)</f>
        <v>3640471</v>
      </c>
      <c r="P526" s="109"/>
      <c r="Q526" s="19">
        <f t="shared" si="142"/>
        <v>2730353.25</v>
      </c>
      <c r="R526" s="108">
        <f t="shared" si="143"/>
        <v>352485360</v>
      </c>
      <c r="S526" s="21">
        <f>VLOOKUP(H526,[1]Rates!$A$3:$D$139,3,FALSE)</f>
        <v>2.0900000000000001E-4</v>
      </c>
      <c r="T526" s="110">
        <f t="shared" si="144"/>
        <v>73669.440240000011</v>
      </c>
      <c r="U526" s="19">
        <f>VLOOKUP(J526,[1]Values!$A$3:$D$462,4,FALSE)</f>
        <v>154435604</v>
      </c>
      <c r="V526" s="108">
        <v>22686</v>
      </c>
      <c r="W526" s="108">
        <f t="shared" si="145"/>
        <v>115809688.5</v>
      </c>
      <c r="X526" s="23">
        <f>VLOOKUP(H526,[1]Rates!$A$3:$D$139,4,FALSE)</f>
        <v>2.3000000000000001E-4</v>
      </c>
      <c r="Y526" s="111">
        <f t="shared" si="146"/>
        <v>26636.228354999999</v>
      </c>
      <c r="Z526" s="9"/>
    </row>
    <row r="527" spans="7:26" x14ac:dyDescent="0.25">
      <c r="G527" s="104"/>
      <c r="H527" s="105">
        <v>3</v>
      </c>
      <c r="I527" s="105" t="s">
        <v>20</v>
      </c>
      <c r="J527" s="106">
        <v>359</v>
      </c>
      <c r="K527" s="107">
        <v>0.75</v>
      </c>
      <c r="L527" s="19">
        <f>VLOOKUP(J527,[1]Values!$A$3:$D$462,2,FALSE)</f>
        <v>466340009</v>
      </c>
      <c r="M527" s="108">
        <v>0</v>
      </c>
      <c r="N527" s="20">
        <f t="shared" si="141"/>
        <v>349755006.75</v>
      </c>
      <c r="O527" s="19">
        <f>VLOOKUP(J527,[1]Values!$A$3:$D$462,3,FALSE)</f>
        <v>3640471</v>
      </c>
      <c r="P527" s="109"/>
      <c r="Q527" s="19">
        <f t="shared" si="142"/>
        <v>2730353.25</v>
      </c>
      <c r="R527" s="108">
        <f t="shared" si="143"/>
        <v>352485360</v>
      </c>
      <c r="S527" s="21">
        <f>VLOOKUP(H527,[1]Rates!$A$3:$D$139,3,FALSE)</f>
        <v>4.9299999999999995E-4</v>
      </c>
      <c r="T527" s="110">
        <f t="shared" si="144"/>
        <v>173775.28247999999</v>
      </c>
      <c r="U527" s="19">
        <f>VLOOKUP(J527,[1]Values!$A$3:$D$462,4,FALSE)</f>
        <v>154435604</v>
      </c>
      <c r="V527" s="108">
        <v>22686</v>
      </c>
      <c r="W527" s="108">
        <f t="shared" si="145"/>
        <v>115809688.5</v>
      </c>
      <c r="X527" s="23">
        <f>VLOOKUP(H527,[1]Rates!$A$3:$D$139,4,FALSE)</f>
        <v>5.2599999999999999E-4</v>
      </c>
      <c r="Y527" s="111">
        <f t="shared" si="146"/>
        <v>60915.896151000001</v>
      </c>
      <c r="Z527" s="9"/>
    </row>
    <row r="528" spans="7:26" x14ac:dyDescent="0.25">
      <c r="G528" s="104"/>
      <c r="H528" s="105">
        <v>4</v>
      </c>
      <c r="I528" s="105" t="s">
        <v>10</v>
      </c>
      <c r="J528" s="106">
        <v>359</v>
      </c>
      <c r="K528" s="107">
        <v>0.75</v>
      </c>
      <c r="L528" s="19">
        <f>VLOOKUP(J528,[1]Values!$A$3:$D$462,2,FALSE)</f>
        <v>466340009</v>
      </c>
      <c r="M528" s="108">
        <v>0</v>
      </c>
      <c r="N528" s="20">
        <f t="shared" si="141"/>
        <v>349755006.75</v>
      </c>
      <c r="O528" s="19">
        <f>VLOOKUP(J528,[1]Values!$A$3:$D$462,3,FALSE)</f>
        <v>3640471</v>
      </c>
      <c r="P528" s="109"/>
      <c r="Q528" s="19">
        <f t="shared" si="142"/>
        <v>2730353.25</v>
      </c>
      <c r="R528" s="108">
        <f t="shared" si="143"/>
        <v>352485360</v>
      </c>
      <c r="S528" s="21">
        <f>VLOOKUP(H528,[1]Rates!$A$3:$D$139,3,FALSE)</f>
        <v>8.1609999999999999E-3</v>
      </c>
      <c r="T528" s="110">
        <f t="shared" si="144"/>
        <v>2876633.0229599997</v>
      </c>
      <c r="U528" s="19">
        <f>VLOOKUP(J528,[1]Values!$A$3:$D$462,4,FALSE)</f>
        <v>154435604</v>
      </c>
      <c r="V528" s="108">
        <v>22686</v>
      </c>
      <c r="W528" s="108">
        <f t="shared" si="145"/>
        <v>115809688.5</v>
      </c>
      <c r="X528" s="23">
        <f>VLOOKUP(H528,[1]Rates!$A$3:$D$139,4,FALSE)</f>
        <v>7.8399999999999997E-3</v>
      </c>
      <c r="Y528" s="111">
        <f t="shared" si="146"/>
        <v>907947.95783999993</v>
      </c>
      <c r="Z528" s="9"/>
    </row>
    <row r="529" spans="7:26" x14ac:dyDescent="0.25">
      <c r="G529" s="104"/>
      <c r="H529" s="105">
        <v>136</v>
      </c>
      <c r="I529" s="105" t="s">
        <v>139</v>
      </c>
      <c r="J529" s="106">
        <v>359</v>
      </c>
      <c r="K529" s="107">
        <v>0.75</v>
      </c>
      <c r="L529" s="19">
        <f>VLOOKUP(J529,[1]Values!$A$3:$D$462,2,FALSE)</f>
        <v>466340009</v>
      </c>
      <c r="M529" s="108">
        <v>0</v>
      </c>
      <c r="N529" s="20">
        <f t="shared" si="141"/>
        <v>349755006.75</v>
      </c>
      <c r="O529" s="19">
        <f>VLOOKUP(J529,[1]Values!$A$3:$D$462,3,FALSE)</f>
        <v>3640471</v>
      </c>
      <c r="P529" s="109"/>
      <c r="Q529" s="19">
        <f t="shared" si="142"/>
        <v>2730353.25</v>
      </c>
      <c r="R529" s="108">
        <f t="shared" si="143"/>
        <v>352485360</v>
      </c>
      <c r="S529" s="21">
        <f>VLOOKUP(H529,[1]Rates!$A$3:$D$139,3,FALSE)</f>
        <v>2.31E-4</v>
      </c>
      <c r="T529" s="110">
        <f t="shared" si="144"/>
        <v>81424.118159999998</v>
      </c>
      <c r="U529" s="19">
        <f>VLOOKUP(J529,[1]Values!$A$3:$D$462,4,FALSE)</f>
        <v>154435604</v>
      </c>
      <c r="V529" s="108">
        <v>22686</v>
      </c>
      <c r="W529" s="108">
        <f t="shared" si="145"/>
        <v>115809688.5</v>
      </c>
      <c r="X529" s="23">
        <f>VLOOKUP(H529,[1]Rates!$A$3:$D$139,4,FALSE)</f>
        <v>2.0100000000000001E-4</v>
      </c>
      <c r="Y529" s="111">
        <f t="shared" si="146"/>
        <v>23277.7473885</v>
      </c>
      <c r="Z529" s="9"/>
    </row>
    <row r="530" spans="7:26" x14ac:dyDescent="0.25">
      <c r="G530" s="104"/>
      <c r="H530" s="105">
        <v>6</v>
      </c>
      <c r="I530" s="105" t="s">
        <v>70</v>
      </c>
      <c r="J530" s="106">
        <v>359</v>
      </c>
      <c r="K530" s="107">
        <v>0.75</v>
      </c>
      <c r="L530" s="19">
        <f>VLOOKUP(J530,[1]Values!$A$3:$D$462,2,FALSE)</f>
        <v>466340009</v>
      </c>
      <c r="M530" s="108">
        <v>0</v>
      </c>
      <c r="N530" s="20">
        <f t="shared" si="141"/>
        <v>349755006.75</v>
      </c>
      <c r="O530" s="19">
        <f>VLOOKUP(J530,[1]Values!$A$3:$D$462,3,FALSE)</f>
        <v>3640471</v>
      </c>
      <c r="P530" s="109"/>
      <c r="Q530" s="19">
        <f t="shared" si="142"/>
        <v>2730353.25</v>
      </c>
      <c r="R530" s="108">
        <f t="shared" si="143"/>
        <v>352485360</v>
      </c>
      <c r="S530" s="21">
        <f>VLOOKUP(H530,[1]Rates!$A$3:$D$139,3,FALSE)</f>
        <v>0</v>
      </c>
      <c r="T530" s="110">
        <f t="shared" si="144"/>
        <v>0</v>
      </c>
      <c r="U530" s="19">
        <f>VLOOKUP(J530,[1]Values!$A$3:$D$462,4,FALSE)</f>
        <v>154435604</v>
      </c>
      <c r="V530" s="108">
        <v>22686</v>
      </c>
      <c r="W530" s="108">
        <f t="shared" si="145"/>
        <v>115809688.5</v>
      </c>
      <c r="X530" s="23">
        <f>VLOOKUP(H530,[1]Rates!$A$3:$D$139,4,FALSE)</f>
        <v>0</v>
      </c>
      <c r="Y530" s="111">
        <f t="shared" si="146"/>
        <v>0</v>
      </c>
      <c r="Z530" s="9"/>
    </row>
    <row r="531" spans="7:26" x14ac:dyDescent="0.25">
      <c r="G531" s="104"/>
      <c r="H531" s="105">
        <v>7</v>
      </c>
      <c r="I531" s="105" t="s">
        <v>9</v>
      </c>
      <c r="J531" s="106">
        <v>359</v>
      </c>
      <c r="K531" s="107">
        <v>0.75</v>
      </c>
      <c r="L531" s="19">
        <f>VLOOKUP(J531,[1]Values!$A$3:$D$462,2,FALSE)</f>
        <v>466340009</v>
      </c>
      <c r="M531" s="108">
        <v>0</v>
      </c>
      <c r="N531" s="20">
        <f t="shared" si="141"/>
        <v>349755006.75</v>
      </c>
      <c r="O531" s="19">
        <f>VLOOKUP(J531,[1]Values!$A$3:$D$462,3,FALSE)</f>
        <v>3640471</v>
      </c>
      <c r="P531" s="109"/>
      <c r="Q531" s="19">
        <f t="shared" si="142"/>
        <v>2730353.25</v>
      </c>
      <c r="R531" s="108">
        <f t="shared" si="143"/>
        <v>352485360</v>
      </c>
      <c r="S531" s="21">
        <f>VLOOKUP(H531,[1]Rates!$A$3:$D$139,3,FALSE)</f>
        <v>1.01E-4</v>
      </c>
      <c r="T531" s="110">
        <f t="shared" si="144"/>
        <v>35601.021359999999</v>
      </c>
      <c r="U531" s="19">
        <f>VLOOKUP(J531,[1]Values!$A$3:$D$462,4,FALSE)</f>
        <v>154435604</v>
      </c>
      <c r="V531" s="108">
        <v>22686</v>
      </c>
      <c r="W531" s="108">
        <f t="shared" si="145"/>
        <v>115809688.5</v>
      </c>
      <c r="X531" s="23">
        <f>VLOOKUP(H531,[1]Rates!$A$3:$D$139,4,FALSE)</f>
        <v>1.08E-4</v>
      </c>
      <c r="Y531" s="111">
        <f t="shared" si="146"/>
        <v>12507.446357999999</v>
      </c>
      <c r="Z531" s="9"/>
    </row>
    <row r="532" spans="7:26" x14ac:dyDescent="0.25">
      <c r="G532" s="104"/>
      <c r="H532" s="105">
        <v>8</v>
      </c>
      <c r="I532" s="105" t="s">
        <v>23</v>
      </c>
      <c r="J532" s="106">
        <v>359</v>
      </c>
      <c r="K532" s="107">
        <v>0.75</v>
      </c>
      <c r="L532" s="19">
        <f>VLOOKUP(J532,[1]Values!$A$3:$D$462,2,FALSE)</f>
        <v>466340009</v>
      </c>
      <c r="M532" s="108">
        <v>0</v>
      </c>
      <c r="N532" s="20">
        <f t="shared" si="141"/>
        <v>349755006.75</v>
      </c>
      <c r="O532" s="19">
        <f>VLOOKUP(J532,[1]Values!$A$3:$D$462,3,FALSE)</f>
        <v>3640471</v>
      </c>
      <c r="P532" s="109"/>
      <c r="Q532" s="19">
        <f t="shared" si="142"/>
        <v>2730353.25</v>
      </c>
      <c r="R532" s="108">
        <f t="shared" si="143"/>
        <v>352485360</v>
      </c>
      <c r="S532" s="21">
        <f>VLOOKUP(H532,[1]Rates!$A$3:$D$139,3,FALSE)</f>
        <v>1.5300000000000001E-4</v>
      </c>
      <c r="T532" s="110">
        <f t="shared" si="144"/>
        <v>53930.26008</v>
      </c>
      <c r="U532" s="19">
        <f>VLOOKUP(J532,[1]Values!$A$3:$D$462,4,FALSE)</f>
        <v>154435604</v>
      </c>
      <c r="V532" s="108">
        <v>22686</v>
      </c>
      <c r="W532" s="108">
        <f t="shared" si="145"/>
        <v>115809688.5</v>
      </c>
      <c r="X532" s="23">
        <f>VLOOKUP(H532,[1]Rates!$A$3:$D$139,4,FALSE)</f>
        <v>1.64E-4</v>
      </c>
      <c r="Y532" s="111">
        <f t="shared" si="146"/>
        <v>18992.788914000001</v>
      </c>
      <c r="Z532" s="9"/>
    </row>
    <row r="533" spans="7:26" x14ac:dyDescent="0.25">
      <c r="G533" s="104"/>
      <c r="H533" s="105">
        <v>9</v>
      </c>
      <c r="I533" s="105" t="s">
        <v>0</v>
      </c>
      <c r="J533" s="106">
        <v>359</v>
      </c>
      <c r="K533" s="107">
        <v>0.75</v>
      </c>
      <c r="L533" s="19">
        <f>VLOOKUP(J533,[1]Values!$A$3:$D$462,2,FALSE)</f>
        <v>466340009</v>
      </c>
      <c r="M533" s="108">
        <v>0</v>
      </c>
      <c r="N533" s="20">
        <f t="shared" si="141"/>
        <v>349755006.75</v>
      </c>
      <c r="O533" s="19">
        <f>VLOOKUP(J533,[1]Values!$A$3:$D$462,3,FALSE)</f>
        <v>3640471</v>
      </c>
      <c r="P533" s="109"/>
      <c r="Q533" s="19">
        <f t="shared" si="142"/>
        <v>2730353.25</v>
      </c>
      <c r="R533" s="108">
        <f t="shared" si="143"/>
        <v>352485360</v>
      </c>
      <c r="S533" s="21">
        <f>VLOOKUP(H533,[1]Rates!$A$3:$D$139,3,FALSE)</f>
        <v>2.5599999999999999E-4</v>
      </c>
      <c r="T533" s="110">
        <f t="shared" si="144"/>
        <v>90236.252159999989</v>
      </c>
      <c r="U533" s="19">
        <f>VLOOKUP(J533,[1]Values!$A$3:$D$462,4,FALSE)</f>
        <v>154435604</v>
      </c>
      <c r="V533" s="108">
        <v>22686</v>
      </c>
      <c r="W533" s="108">
        <f t="shared" si="145"/>
        <v>115809688.5</v>
      </c>
      <c r="X533" s="23">
        <f>VLOOKUP(H533,[1]Rates!$A$3:$D$139,4,FALSE)</f>
        <v>2.7599999999999999E-4</v>
      </c>
      <c r="Y533" s="111">
        <f t="shared" si="146"/>
        <v>31963.474026</v>
      </c>
      <c r="Z533" s="9"/>
    </row>
    <row r="534" spans="7:26" x14ac:dyDescent="0.25">
      <c r="G534" s="104"/>
      <c r="H534" s="105">
        <v>17</v>
      </c>
      <c r="I534" s="105" t="s">
        <v>16</v>
      </c>
      <c r="J534" s="106">
        <v>359</v>
      </c>
      <c r="K534" s="107">
        <v>0.75</v>
      </c>
      <c r="L534" s="19">
        <f>VLOOKUP(J534,[1]Values!$A$3:$D$462,2,FALSE)</f>
        <v>466340009</v>
      </c>
      <c r="M534" s="108">
        <v>0</v>
      </c>
      <c r="N534" s="20">
        <f t="shared" si="141"/>
        <v>349755006.75</v>
      </c>
      <c r="O534" s="19">
        <f>VLOOKUP(J534,[1]Values!$A$3:$D$462,3,FALSE)</f>
        <v>3640471</v>
      </c>
      <c r="P534" s="109"/>
      <c r="Q534" s="19">
        <f t="shared" si="142"/>
        <v>2730353.25</v>
      </c>
      <c r="R534" s="108">
        <f t="shared" si="143"/>
        <v>352485360</v>
      </c>
      <c r="S534" s="21">
        <f>VLOOKUP(H534,[1]Rates!$A$3:$D$139,3,FALSE)</f>
        <v>6.0700000000000001E-4</v>
      </c>
      <c r="T534" s="110">
        <f t="shared" si="144"/>
        <v>213958.61352000001</v>
      </c>
      <c r="U534" s="19">
        <f>VLOOKUP(J534,[1]Values!$A$3:$D$462,4,FALSE)</f>
        <v>154435604</v>
      </c>
      <c r="V534" s="108">
        <v>22686</v>
      </c>
      <c r="W534" s="108">
        <f t="shared" si="145"/>
        <v>115809688.5</v>
      </c>
      <c r="X534" s="23">
        <f>VLOOKUP(H534,[1]Rates!$A$3:$D$139,4,FALSE)</f>
        <v>6.4899999999999995E-4</v>
      </c>
      <c r="Y534" s="111">
        <f t="shared" si="146"/>
        <v>75160.487836499989</v>
      </c>
      <c r="Z534" s="9"/>
    </row>
    <row r="535" spans="7:26" x14ac:dyDescent="0.25">
      <c r="G535" s="104"/>
      <c r="H535" s="105">
        <v>29</v>
      </c>
      <c r="I535" s="105" t="s">
        <v>24</v>
      </c>
      <c r="J535" s="106">
        <v>359</v>
      </c>
      <c r="K535" s="107">
        <v>0.75</v>
      </c>
      <c r="L535" s="19">
        <f>VLOOKUP(J535,[1]Values!$A$3:$D$462,2,FALSE)</f>
        <v>466340009</v>
      </c>
      <c r="M535" s="108">
        <v>0</v>
      </c>
      <c r="N535" s="20">
        <f t="shared" si="141"/>
        <v>349755006.75</v>
      </c>
      <c r="O535" s="19">
        <f>VLOOKUP(J535,[1]Values!$A$3:$D$462,3,FALSE)</f>
        <v>3640471</v>
      </c>
      <c r="P535" s="109"/>
      <c r="Q535" s="19">
        <f t="shared" si="142"/>
        <v>2730353.25</v>
      </c>
      <c r="R535" s="108">
        <f t="shared" si="143"/>
        <v>352485360</v>
      </c>
      <c r="S535" s="21">
        <f>VLOOKUP(H535,[1]Rates!$A$3:$D$139,3,FALSE)</f>
        <v>2.8760000000000001E-3</v>
      </c>
      <c r="T535" s="110">
        <f t="shared" si="144"/>
        <v>1013747.8953600001</v>
      </c>
      <c r="U535" s="19">
        <f>VLOOKUP(J535,[1]Values!$A$3:$D$462,4,FALSE)</f>
        <v>154435604</v>
      </c>
      <c r="V535" s="108">
        <v>22686</v>
      </c>
      <c r="W535" s="108">
        <f t="shared" si="145"/>
        <v>115809688.5</v>
      </c>
      <c r="X535" s="23">
        <f>VLOOKUP(H535,[1]Rates!$A$3:$D$139,4,FALSE)</f>
        <v>3.1029999999999999E-3</v>
      </c>
      <c r="Y535" s="111">
        <f t="shared" si="146"/>
        <v>359357.46341550001</v>
      </c>
      <c r="Z535" s="9"/>
    </row>
    <row r="536" spans="7:26" x14ac:dyDescent="0.25">
      <c r="G536" s="104"/>
      <c r="H536" s="105">
        <v>38</v>
      </c>
      <c r="I536" s="105" t="s">
        <v>12</v>
      </c>
      <c r="J536" s="106">
        <v>359</v>
      </c>
      <c r="K536" s="107">
        <v>0.75</v>
      </c>
      <c r="L536" s="19">
        <f>VLOOKUP(J536,[1]Values!$A$3:$D$462,2,FALSE)</f>
        <v>466340009</v>
      </c>
      <c r="M536" s="108">
        <v>0</v>
      </c>
      <c r="N536" s="20">
        <f t="shared" si="141"/>
        <v>349755006.75</v>
      </c>
      <c r="O536" s="19">
        <f>VLOOKUP(J536,[1]Values!$A$3:$D$462,3,FALSE)</f>
        <v>3640471</v>
      </c>
      <c r="P536" s="109"/>
      <c r="Q536" s="19">
        <f t="shared" si="142"/>
        <v>2730353.25</v>
      </c>
      <c r="R536" s="108">
        <f t="shared" si="143"/>
        <v>352485360</v>
      </c>
      <c r="S536" s="21">
        <f>VLOOKUP(H536,[1]Rates!$A$3:$D$139,3,FALSE)</f>
        <v>9.8999999999999994E-5</v>
      </c>
      <c r="T536" s="110">
        <f t="shared" si="144"/>
        <v>34896.050640000001</v>
      </c>
      <c r="U536" s="19">
        <f>VLOOKUP(J536,[1]Values!$A$3:$D$462,4,FALSE)</f>
        <v>154435604</v>
      </c>
      <c r="V536" s="108">
        <v>22686</v>
      </c>
      <c r="W536" s="108">
        <f t="shared" si="145"/>
        <v>115809688.5</v>
      </c>
      <c r="X536" s="23">
        <f>VLOOKUP(H536,[1]Rates!$A$3:$D$139,4,FALSE)</f>
        <v>8.6000000000000003E-5</v>
      </c>
      <c r="Y536" s="111">
        <f t="shared" si="146"/>
        <v>9959.6332110000003</v>
      </c>
      <c r="Z536" s="9"/>
    </row>
    <row r="537" spans="7:26" x14ac:dyDescent="0.25">
      <c r="G537" s="104"/>
      <c r="H537" s="105">
        <v>55</v>
      </c>
      <c r="I537" s="105" t="s">
        <v>26</v>
      </c>
      <c r="J537" s="106">
        <v>359</v>
      </c>
      <c r="K537" s="107">
        <v>0.75</v>
      </c>
      <c r="L537" s="19">
        <f>VLOOKUP(J537,[1]Values!$A$3:$D$462,2,FALSE)</f>
        <v>466340009</v>
      </c>
      <c r="M537" s="108">
        <v>0</v>
      </c>
      <c r="N537" s="20">
        <f t="shared" si="141"/>
        <v>349755006.75</v>
      </c>
      <c r="O537" s="19">
        <f>VLOOKUP(J537,[1]Values!$A$3:$D$462,3,FALSE)</f>
        <v>3640471</v>
      </c>
      <c r="P537" s="109"/>
      <c r="Q537" s="19">
        <f t="shared" si="142"/>
        <v>2730353.25</v>
      </c>
      <c r="R537" s="108">
        <f t="shared" si="143"/>
        <v>352485360</v>
      </c>
      <c r="S537" s="21">
        <f>VLOOKUP(H537,[1]Rates!$A$3:$D$139,3,FALSE)</f>
        <v>1.45E-4</v>
      </c>
      <c r="T537" s="110">
        <f t="shared" si="144"/>
        <v>51110.377200000003</v>
      </c>
      <c r="U537" s="19">
        <f>VLOOKUP(J537,[1]Values!$A$3:$D$462,4,FALSE)</f>
        <v>154435604</v>
      </c>
      <c r="V537" s="108">
        <v>22686</v>
      </c>
      <c r="W537" s="108">
        <f t="shared" si="145"/>
        <v>115809688.5</v>
      </c>
      <c r="X537" s="23">
        <f>VLOOKUP(H537,[1]Rates!$A$3:$D$139,4,FALSE)</f>
        <v>1.35E-4</v>
      </c>
      <c r="Y537" s="111">
        <f t="shared" si="146"/>
        <v>15634.307947499999</v>
      </c>
      <c r="Z537" s="9"/>
    </row>
    <row r="538" spans="7:26" x14ac:dyDescent="0.25">
      <c r="G538" s="104"/>
      <c r="H538" s="105">
        <v>71</v>
      </c>
      <c r="I538" s="105" t="s">
        <v>18</v>
      </c>
      <c r="J538" s="106">
        <v>359</v>
      </c>
      <c r="K538" s="107">
        <v>0</v>
      </c>
      <c r="L538" s="19">
        <f>VLOOKUP(J538,[1]Values!$A$3:$D$462,2,FALSE)</f>
        <v>466340009</v>
      </c>
      <c r="M538" s="108">
        <v>0</v>
      </c>
      <c r="N538" s="20">
        <f t="shared" si="141"/>
        <v>0</v>
      </c>
      <c r="O538" s="19">
        <f>VLOOKUP(J538,[1]Values!$A$3:$D$462,3,FALSE)</f>
        <v>3640471</v>
      </c>
      <c r="P538" s="109"/>
      <c r="Q538" s="19">
        <f t="shared" si="142"/>
        <v>0</v>
      </c>
      <c r="R538" s="108">
        <f t="shared" si="143"/>
        <v>0</v>
      </c>
      <c r="S538" s="21">
        <f>VLOOKUP(H538,[1]Rates!$A$3:$D$139,3,FALSE)</f>
        <v>9.0000000000000002E-6</v>
      </c>
      <c r="T538" s="110">
        <f t="shared" si="144"/>
        <v>0</v>
      </c>
      <c r="U538" s="19">
        <f>VLOOKUP(J538,[1]Values!$A$3:$D$462,4,FALSE)</f>
        <v>154435604</v>
      </c>
      <c r="V538" s="108">
        <v>22686</v>
      </c>
      <c r="W538" s="108">
        <f t="shared" si="145"/>
        <v>0</v>
      </c>
      <c r="X538" s="23">
        <f>VLOOKUP(H538,[1]Rates!$A$3:$D$139,4,FALSE)</f>
        <v>9.0000000000000002E-6</v>
      </c>
      <c r="Y538" s="111">
        <f t="shared" si="146"/>
        <v>0</v>
      </c>
      <c r="Z538" s="9"/>
    </row>
    <row r="539" spans="7:26" x14ac:dyDescent="0.25">
      <c r="G539" s="104"/>
      <c r="H539" s="105">
        <v>72</v>
      </c>
      <c r="I539" s="105" t="s">
        <v>28</v>
      </c>
      <c r="J539" s="106">
        <v>359</v>
      </c>
      <c r="K539" s="107">
        <v>0</v>
      </c>
      <c r="L539" s="19">
        <f>VLOOKUP(J539,[1]Values!$A$3:$D$462,2,FALSE)</f>
        <v>466340009</v>
      </c>
      <c r="M539" s="108">
        <v>0</v>
      </c>
      <c r="N539" s="20">
        <f t="shared" si="141"/>
        <v>0</v>
      </c>
      <c r="O539" s="19">
        <f>VLOOKUP(J539,[1]Values!$A$3:$D$462,3,FALSE)</f>
        <v>3640471</v>
      </c>
      <c r="P539" s="109"/>
      <c r="Q539" s="19">
        <f t="shared" si="142"/>
        <v>0</v>
      </c>
      <c r="R539" s="108">
        <f t="shared" si="143"/>
        <v>0</v>
      </c>
      <c r="S539" s="21">
        <f>VLOOKUP(H539,[1]Rates!$A$3:$D$139,3,FALSE)</f>
        <v>2.5799999999999998E-4</v>
      </c>
      <c r="T539" s="110">
        <f t="shared" si="144"/>
        <v>0</v>
      </c>
      <c r="U539" s="19">
        <f>VLOOKUP(J539,[1]Values!$A$3:$D$462,4,FALSE)</f>
        <v>154435604</v>
      </c>
      <c r="V539" s="108">
        <v>22686</v>
      </c>
      <c r="W539" s="108">
        <f t="shared" si="145"/>
        <v>0</v>
      </c>
      <c r="X539" s="23">
        <f>VLOOKUP(H539,[1]Rates!$A$3:$D$139,4,FALSE)</f>
        <v>2.7500000000000002E-4</v>
      </c>
      <c r="Y539" s="111">
        <f t="shared" si="146"/>
        <v>0</v>
      </c>
      <c r="Z539" s="9"/>
    </row>
    <row r="540" spans="7:26" x14ac:dyDescent="0.25">
      <c r="G540" s="104"/>
      <c r="H540" s="105">
        <v>94</v>
      </c>
      <c r="I540" s="105" t="s">
        <v>97</v>
      </c>
      <c r="J540" s="106">
        <v>359</v>
      </c>
      <c r="K540" s="107">
        <v>0.75</v>
      </c>
      <c r="L540" s="19">
        <f>VLOOKUP(J540,[1]Values!$A$3:$D$462,2,FALSE)</f>
        <v>466340009</v>
      </c>
      <c r="M540" s="108">
        <v>0</v>
      </c>
      <c r="N540" s="20">
        <f t="shared" si="141"/>
        <v>349755006.75</v>
      </c>
      <c r="O540" s="19">
        <f>VLOOKUP(J540,[1]Values!$A$3:$D$462,3,FALSE)</f>
        <v>3640471</v>
      </c>
      <c r="P540" s="109"/>
      <c r="Q540" s="19">
        <f t="shared" si="142"/>
        <v>2730353.25</v>
      </c>
      <c r="R540" s="108">
        <f t="shared" si="143"/>
        <v>352485360</v>
      </c>
      <c r="S540" s="21">
        <f>VLOOKUP(H540,[1]Rates!$A$3:$D$139,3,FALSE)</f>
        <v>0</v>
      </c>
      <c r="T540" s="110">
        <f t="shared" si="144"/>
        <v>0</v>
      </c>
      <c r="U540" s="19">
        <f>VLOOKUP(J540,[1]Values!$A$3:$D$462,4,FALSE)</f>
        <v>154435604</v>
      </c>
      <c r="V540" s="108">
        <v>22686</v>
      </c>
      <c r="W540" s="108">
        <f t="shared" si="145"/>
        <v>115809688.5</v>
      </c>
      <c r="X540" s="23">
        <f>VLOOKUP(H540,[1]Rates!$A$3:$D$139,4,FALSE)</f>
        <v>0</v>
      </c>
      <c r="Y540" s="111">
        <f t="shared" si="146"/>
        <v>0</v>
      </c>
      <c r="Z540" s="9"/>
    </row>
    <row r="541" spans="7:26" x14ac:dyDescent="0.25">
      <c r="G541" s="104"/>
      <c r="H541" s="105">
        <v>117</v>
      </c>
      <c r="I541" s="105" t="s">
        <v>21</v>
      </c>
      <c r="J541" s="106">
        <v>359</v>
      </c>
      <c r="K541" s="107">
        <v>0.75</v>
      </c>
      <c r="L541" s="19">
        <f>VLOOKUP(J541,[1]Values!$A$3:$D$462,2,FALSE)</f>
        <v>466340009</v>
      </c>
      <c r="M541" s="108">
        <v>0</v>
      </c>
      <c r="N541" s="20">
        <f t="shared" si="141"/>
        <v>349755006.75</v>
      </c>
      <c r="O541" s="19">
        <f>VLOOKUP(J541,[1]Values!$A$3:$D$462,3,FALSE)</f>
        <v>3640471</v>
      </c>
      <c r="P541" s="109"/>
      <c r="Q541" s="19">
        <f t="shared" si="142"/>
        <v>2730353.25</v>
      </c>
      <c r="R541" s="108">
        <f t="shared" si="143"/>
        <v>352485360</v>
      </c>
      <c r="S541" s="21">
        <f>VLOOKUP(H541,[1]Rates!$A$3:$D$139,3,FALSE)</f>
        <v>2.1900000000000001E-4</v>
      </c>
      <c r="T541" s="110">
        <f t="shared" si="144"/>
        <v>77194.293839999998</v>
      </c>
      <c r="U541" s="19">
        <f>VLOOKUP(J541,[1]Values!$A$3:$D$462,4,FALSE)</f>
        <v>154435604</v>
      </c>
      <c r="V541" s="108">
        <v>22686</v>
      </c>
      <c r="W541" s="108">
        <f t="shared" si="145"/>
        <v>115809688.5</v>
      </c>
      <c r="X541" s="23">
        <f>VLOOKUP(H541,[1]Rates!$A$3:$D$139,4,FALSE)</f>
        <v>2.34E-4</v>
      </c>
      <c r="Y541" s="111">
        <f t="shared" si="146"/>
        <v>27099.467109000001</v>
      </c>
      <c r="Z541" s="9"/>
    </row>
    <row r="542" spans="7:26" x14ac:dyDescent="0.25">
      <c r="G542" s="104"/>
      <c r="H542" s="105">
        <v>122</v>
      </c>
      <c r="I542" s="105" t="s">
        <v>90</v>
      </c>
      <c r="J542" s="106">
        <v>359</v>
      </c>
      <c r="K542" s="107">
        <v>0.75</v>
      </c>
      <c r="L542" s="19">
        <f>VLOOKUP(J542,[1]Values!$A$3:$D$462,2,FALSE)</f>
        <v>466340009</v>
      </c>
      <c r="M542" s="108">
        <v>0</v>
      </c>
      <c r="N542" s="20">
        <f t="shared" si="141"/>
        <v>349755006.75</v>
      </c>
      <c r="O542" s="19">
        <f>VLOOKUP(J542,[1]Values!$A$3:$D$462,3,FALSE)</f>
        <v>3640471</v>
      </c>
      <c r="P542" s="109"/>
      <c r="Q542" s="19">
        <f t="shared" si="142"/>
        <v>2730353.25</v>
      </c>
      <c r="R542" s="108">
        <f t="shared" si="143"/>
        <v>352485360</v>
      </c>
      <c r="S542" s="21">
        <f>VLOOKUP(H542,[1]Rates!$A$3:$D$139,3,FALSE)</f>
        <v>0</v>
      </c>
      <c r="T542" s="110">
        <f t="shared" si="144"/>
        <v>0</v>
      </c>
      <c r="U542" s="19">
        <f>VLOOKUP(J542,[1]Values!$A$3:$D$462,4,FALSE)</f>
        <v>154435604</v>
      </c>
      <c r="V542" s="108">
        <v>22686</v>
      </c>
      <c r="W542" s="108">
        <f t="shared" si="145"/>
        <v>115809688.5</v>
      </c>
      <c r="X542" s="23">
        <f>VLOOKUP(H542,[1]Rates!$A$3:$D$139,4,FALSE)</f>
        <v>0</v>
      </c>
      <c r="Y542" s="111">
        <f t="shared" si="146"/>
        <v>0</v>
      </c>
      <c r="Z542" s="9"/>
    </row>
    <row r="543" spans="7:26" x14ac:dyDescent="0.25">
      <c r="G543" s="104"/>
      <c r="H543" s="105"/>
      <c r="I543" s="105"/>
      <c r="J543" s="106"/>
      <c r="K543" s="107"/>
      <c r="L543" s="108"/>
      <c r="M543" s="108"/>
      <c r="N543" s="108"/>
      <c r="O543" s="108"/>
      <c r="P543" s="108"/>
      <c r="Q543" s="108"/>
      <c r="R543" s="108"/>
      <c r="S543" s="112"/>
      <c r="T543" s="110"/>
      <c r="U543" s="108"/>
      <c r="V543" s="108"/>
      <c r="W543" s="108"/>
      <c r="X543" s="112"/>
      <c r="Y543" s="111"/>
      <c r="Z543" s="9"/>
    </row>
    <row r="544" spans="7:26" ht="15.75" x14ac:dyDescent="0.25">
      <c r="G544" s="91">
        <v>94</v>
      </c>
      <c r="H544" s="28" t="s">
        <v>97</v>
      </c>
      <c r="I544" s="105"/>
      <c r="J544" s="106"/>
      <c r="K544" s="107"/>
      <c r="L544" s="108"/>
      <c r="M544" s="108"/>
      <c r="N544" s="108"/>
      <c r="O544" s="108"/>
      <c r="P544" s="108"/>
      <c r="Q544" s="108"/>
      <c r="R544" s="108"/>
      <c r="S544" s="112"/>
      <c r="T544" s="110"/>
      <c r="U544" s="108"/>
      <c r="V544" s="108"/>
      <c r="W544" s="108"/>
      <c r="X544" s="112"/>
      <c r="Y544" s="111"/>
      <c r="Z544" s="9"/>
    </row>
    <row r="545" spans="7:26" x14ac:dyDescent="0.25">
      <c r="G545" s="104"/>
      <c r="H545" s="105">
        <v>1</v>
      </c>
      <c r="I545" s="105" t="s">
        <v>11</v>
      </c>
      <c r="J545" s="106">
        <v>870</v>
      </c>
      <c r="K545" s="107">
        <v>0.75</v>
      </c>
      <c r="L545" s="19">
        <f>VLOOKUP(J545,[1]Values!$A$3:$D$462,2,FALSE)</f>
        <v>0</v>
      </c>
      <c r="M545" s="108">
        <v>0</v>
      </c>
      <c r="N545" s="20">
        <f t="shared" ref="N545:N561" si="147">(L545-M545)*K545</f>
        <v>0</v>
      </c>
      <c r="O545" s="19">
        <f>VLOOKUP(J545,[1]Values!$A$3:$D$462,3,FALSE)</f>
        <v>130074</v>
      </c>
      <c r="P545" s="109"/>
      <c r="Q545" s="19">
        <f t="shared" ref="Q545:Q561" si="148">(O545-P545)*K545</f>
        <v>97555.5</v>
      </c>
      <c r="R545" s="108">
        <f t="shared" ref="R545:R561" si="149">(L545-M545+O545-P545)*K545</f>
        <v>97555.5</v>
      </c>
      <c r="S545" s="21">
        <f>VLOOKUP(H545,[1]Rates!$A$3:$D$139,3,FALSE)</f>
        <v>1.908E-3</v>
      </c>
      <c r="T545" s="110">
        <f t="shared" ref="T545:T561" si="150">R545*S545</f>
        <v>186.13589400000001</v>
      </c>
      <c r="U545" s="19">
        <f>VLOOKUP(J545,[1]Values!$A$3:$D$462,4,FALSE)</f>
        <v>0</v>
      </c>
      <c r="V545" s="108">
        <v>0</v>
      </c>
      <c r="W545" s="108">
        <f t="shared" ref="W545:W561" si="151">(U545-V545)*K545</f>
        <v>0</v>
      </c>
      <c r="X545" s="23">
        <f>VLOOKUP(H545,[1]Rates!$A$3:$D$139,4,FALSE)</f>
        <v>2.0739999999999999E-3</v>
      </c>
      <c r="Y545" s="111">
        <f t="shared" ref="Y545:Y561" si="152">W545*X545</f>
        <v>0</v>
      </c>
      <c r="Z545" s="9"/>
    </row>
    <row r="546" spans="7:26" x14ac:dyDescent="0.25">
      <c r="G546" s="104"/>
      <c r="H546" s="105">
        <v>2</v>
      </c>
      <c r="I546" s="105" t="s">
        <v>27</v>
      </c>
      <c r="J546" s="106">
        <v>870</v>
      </c>
      <c r="K546" s="107">
        <v>0.75</v>
      </c>
      <c r="L546" s="19">
        <f>VLOOKUP(J546,[1]Values!$A$3:$D$462,2,FALSE)</f>
        <v>0</v>
      </c>
      <c r="M546" s="108">
        <v>0</v>
      </c>
      <c r="N546" s="20">
        <f t="shared" si="147"/>
        <v>0</v>
      </c>
      <c r="O546" s="19">
        <f>VLOOKUP(J546,[1]Values!$A$3:$D$462,3,FALSE)</f>
        <v>130074</v>
      </c>
      <c r="P546" s="109"/>
      <c r="Q546" s="19">
        <f t="shared" si="148"/>
        <v>97555.5</v>
      </c>
      <c r="R546" s="108">
        <f t="shared" si="149"/>
        <v>97555.5</v>
      </c>
      <c r="S546" s="21">
        <f>VLOOKUP(H546,[1]Rates!$A$3:$D$139,3,FALSE)</f>
        <v>2.0900000000000001E-4</v>
      </c>
      <c r="T546" s="110">
        <f t="shared" si="150"/>
        <v>20.3890995</v>
      </c>
      <c r="U546" s="19">
        <f>VLOOKUP(J546,[1]Values!$A$3:$D$462,4,FALSE)</f>
        <v>0</v>
      </c>
      <c r="V546" s="108">
        <v>0</v>
      </c>
      <c r="W546" s="108">
        <f t="shared" si="151"/>
        <v>0</v>
      </c>
      <c r="X546" s="23">
        <f>VLOOKUP(H546,[1]Rates!$A$3:$D$139,4,FALSE)</f>
        <v>2.3000000000000001E-4</v>
      </c>
      <c r="Y546" s="111">
        <f t="shared" si="152"/>
        <v>0</v>
      </c>
      <c r="Z546" s="9"/>
    </row>
    <row r="547" spans="7:26" x14ac:dyDescent="0.25">
      <c r="G547" s="104"/>
      <c r="H547" s="105">
        <v>3</v>
      </c>
      <c r="I547" s="105" t="s">
        <v>20</v>
      </c>
      <c r="J547" s="106">
        <v>870</v>
      </c>
      <c r="K547" s="107">
        <v>0.75</v>
      </c>
      <c r="L547" s="19">
        <f>VLOOKUP(J547,[1]Values!$A$3:$D$462,2,FALSE)</f>
        <v>0</v>
      </c>
      <c r="M547" s="108">
        <v>0</v>
      </c>
      <c r="N547" s="20">
        <f t="shared" si="147"/>
        <v>0</v>
      </c>
      <c r="O547" s="19">
        <f>VLOOKUP(J547,[1]Values!$A$3:$D$462,3,FALSE)</f>
        <v>130074</v>
      </c>
      <c r="P547" s="109"/>
      <c r="Q547" s="19">
        <f t="shared" si="148"/>
        <v>97555.5</v>
      </c>
      <c r="R547" s="108">
        <f t="shared" si="149"/>
        <v>97555.5</v>
      </c>
      <c r="S547" s="21">
        <f>VLOOKUP(H547,[1]Rates!$A$3:$D$139,3,FALSE)</f>
        <v>4.9299999999999995E-4</v>
      </c>
      <c r="T547" s="110">
        <f t="shared" si="150"/>
        <v>48.094861499999993</v>
      </c>
      <c r="U547" s="19">
        <f>VLOOKUP(J547,[1]Values!$A$3:$D$462,4,FALSE)</f>
        <v>0</v>
      </c>
      <c r="V547" s="108">
        <v>0</v>
      </c>
      <c r="W547" s="108">
        <f t="shared" si="151"/>
        <v>0</v>
      </c>
      <c r="X547" s="23">
        <f>VLOOKUP(H547,[1]Rates!$A$3:$D$139,4,FALSE)</f>
        <v>5.2599999999999999E-4</v>
      </c>
      <c r="Y547" s="111">
        <f t="shared" si="152"/>
        <v>0</v>
      </c>
      <c r="Z547" s="9"/>
    </row>
    <row r="548" spans="7:26" x14ac:dyDescent="0.25">
      <c r="G548" s="104"/>
      <c r="H548" s="105">
        <v>4</v>
      </c>
      <c r="I548" s="105" t="s">
        <v>10</v>
      </c>
      <c r="J548" s="106">
        <v>870</v>
      </c>
      <c r="K548" s="107">
        <v>0.75</v>
      </c>
      <c r="L548" s="19">
        <f>VLOOKUP(J548,[1]Values!$A$3:$D$462,2,FALSE)</f>
        <v>0</v>
      </c>
      <c r="M548" s="108">
        <v>0</v>
      </c>
      <c r="N548" s="20">
        <f t="shared" si="147"/>
        <v>0</v>
      </c>
      <c r="O548" s="19">
        <f>VLOOKUP(J548,[1]Values!$A$3:$D$462,3,FALSE)</f>
        <v>130074</v>
      </c>
      <c r="P548" s="109"/>
      <c r="Q548" s="19">
        <f t="shared" si="148"/>
        <v>97555.5</v>
      </c>
      <c r="R548" s="108">
        <f t="shared" si="149"/>
        <v>97555.5</v>
      </c>
      <c r="S548" s="21">
        <f>VLOOKUP(H548,[1]Rates!$A$3:$D$139,3,FALSE)</f>
        <v>8.1609999999999999E-3</v>
      </c>
      <c r="T548" s="110">
        <f t="shared" si="150"/>
        <v>796.15043549999996</v>
      </c>
      <c r="U548" s="19">
        <f>VLOOKUP(J548,[1]Values!$A$3:$D$462,4,FALSE)</f>
        <v>0</v>
      </c>
      <c r="V548" s="108">
        <v>0</v>
      </c>
      <c r="W548" s="108">
        <f t="shared" si="151"/>
        <v>0</v>
      </c>
      <c r="X548" s="23">
        <f>VLOOKUP(H548,[1]Rates!$A$3:$D$139,4,FALSE)</f>
        <v>7.8399999999999997E-3</v>
      </c>
      <c r="Y548" s="111">
        <f t="shared" si="152"/>
        <v>0</v>
      </c>
      <c r="Z548" s="9"/>
    </row>
    <row r="549" spans="7:26" x14ac:dyDescent="0.25">
      <c r="G549" s="104"/>
      <c r="H549" s="105">
        <v>136</v>
      </c>
      <c r="I549" s="105" t="s">
        <v>139</v>
      </c>
      <c r="J549" s="106">
        <v>870</v>
      </c>
      <c r="K549" s="107">
        <v>0.75</v>
      </c>
      <c r="L549" s="19">
        <f>VLOOKUP(J549,[1]Values!$A$3:$D$462,2,FALSE)</f>
        <v>0</v>
      </c>
      <c r="M549" s="108">
        <v>0</v>
      </c>
      <c r="N549" s="20">
        <f t="shared" si="147"/>
        <v>0</v>
      </c>
      <c r="O549" s="19">
        <f>VLOOKUP(J549,[1]Values!$A$3:$D$462,3,FALSE)</f>
        <v>130074</v>
      </c>
      <c r="P549" s="109"/>
      <c r="Q549" s="19">
        <f t="shared" si="148"/>
        <v>97555.5</v>
      </c>
      <c r="R549" s="108">
        <f t="shared" si="149"/>
        <v>97555.5</v>
      </c>
      <c r="S549" s="21">
        <f>VLOOKUP(H549,[1]Rates!$A$3:$D$139,3,FALSE)</f>
        <v>2.31E-4</v>
      </c>
      <c r="T549" s="110">
        <f t="shared" si="150"/>
        <v>22.535320500000001</v>
      </c>
      <c r="U549" s="19">
        <f>VLOOKUP(J549,[1]Values!$A$3:$D$462,4,FALSE)</f>
        <v>0</v>
      </c>
      <c r="V549" s="108">
        <v>0</v>
      </c>
      <c r="W549" s="108">
        <f t="shared" si="151"/>
        <v>0</v>
      </c>
      <c r="X549" s="23">
        <f>VLOOKUP(H549,[1]Rates!$A$3:$D$139,4,FALSE)</f>
        <v>2.0100000000000001E-4</v>
      </c>
      <c r="Y549" s="111">
        <f t="shared" si="152"/>
        <v>0</v>
      </c>
      <c r="Z549" s="9"/>
    </row>
    <row r="550" spans="7:26" x14ac:dyDescent="0.25">
      <c r="G550" s="104"/>
      <c r="H550" s="105">
        <v>6</v>
      </c>
      <c r="I550" s="105" t="s">
        <v>70</v>
      </c>
      <c r="J550" s="106">
        <v>870</v>
      </c>
      <c r="K550" s="107">
        <v>0.75</v>
      </c>
      <c r="L550" s="19">
        <f>VLOOKUP(J550,[1]Values!$A$3:$D$462,2,FALSE)</f>
        <v>0</v>
      </c>
      <c r="M550" s="108">
        <v>0</v>
      </c>
      <c r="N550" s="20">
        <f t="shared" si="147"/>
        <v>0</v>
      </c>
      <c r="O550" s="19">
        <f>VLOOKUP(J550,[1]Values!$A$3:$D$462,3,FALSE)</f>
        <v>130074</v>
      </c>
      <c r="P550" s="109"/>
      <c r="Q550" s="19">
        <f t="shared" si="148"/>
        <v>97555.5</v>
      </c>
      <c r="R550" s="108">
        <f t="shared" si="149"/>
        <v>97555.5</v>
      </c>
      <c r="S550" s="21">
        <f>VLOOKUP(H550,[1]Rates!$A$3:$D$139,3,FALSE)</f>
        <v>0</v>
      </c>
      <c r="T550" s="110">
        <f t="shared" si="150"/>
        <v>0</v>
      </c>
      <c r="U550" s="19">
        <f>VLOOKUP(J550,[1]Values!$A$3:$D$462,4,FALSE)</f>
        <v>0</v>
      </c>
      <c r="V550" s="108">
        <v>0</v>
      </c>
      <c r="W550" s="108">
        <f t="shared" si="151"/>
        <v>0</v>
      </c>
      <c r="X550" s="23">
        <f>VLOOKUP(H550,[1]Rates!$A$3:$D$139,4,FALSE)</f>
        <v>0</v>
      </c>
      <c r="Y550" s="111">
        <f t="shared" si="152"/>
        <v>0</v>
      </c>
      <c r="Z550" s="9"/>
    </row>
    <row r="551" spans="7:26" x14ac:dyDescent="0.25">
      <c r="G551" s="104"/>
      <c r="H551" s="105">
        <v>7</v>
      </c>
      <c r="I551" s="105" t="s">
        <v>9</v>
      </c>
      <c r="J551" s="106">
        <v>870</v>
      </c>
      <c r="K551" s="107">
        <v>0.75</v>
      </c>
      <c r="L551" s="19">
        <f>VLOOKUP(J551,[1]Values!$A$3:$D$462,2,FALSE)</f>
        <v>0</v>
      </c>
      <c r="M551" s="108">
        <v>0</v>
      </c>
      <c r="N551" s="20">
        <f t="shared" si="147"/>
        <v>0</v>
      </c>
      <c r="O551" s="19">
        <f>VLOOKUP(J551,[1]Values!$A$3:$D$462,3,FALSE)</f>
        <v>130074</v>
      </c>
      <c r="P551" s="109"/>
      <c r="Q551" s="19">
        <f t="shared" si="148"/>
        <v>97555.5</v>
      </c>
      <c r="R551" s="108">
        <f t="shared" si="149"/>
        <v>97555.5</v>
      </c>
      <c r="S551" s="21">
        <f>VLOOKUP(H551,[1]Rates!$A$3:$D$139,3,FALSE)</f>
        <v>1.01E-4</v>
      </c>
      <c r="T551" s="110">
        <f t="shared" si="150"/>
        <v>9.8531054999999999</v>
      </c>
      <c r="U551" s="19">
        <f>VLOOKUP(J551,[1]Values!$A$3:$D$462,4,FALSE)</f>
        <v>0</v>
      </c>
      <c r="V551" s="108">
        <v>0</v>
      </c>
      <c r="W551" s="108">
        <f t="shared" si="151"/>
        <v>0</v>
      </c>
      <c r="X551" s="23">
        <f>VLOOKUP(H551,[1]Rates!$A$3:$D$139,4,FALSE)</f>
        <v>1.08E-4</v>
      </c>
      <c r="Y551" s="111">
        <f t="shared" si="152"/>
        <v>0</v>
      </c>
      <c r="Z551" s="9"/>
    </row>
    <row r="552" spans="7:26" x14ac:dyDescent="0.25">
      <c r="G552" s="104"/>
      <c r="H552" s="105">
        <v>8</v>
      </c>
      <c r="I552" s="105" t="s">
        <v>23</v>
      </c>
      <c r="J552" s="106">
        <v>870</v>
      </c>
      <c r="K552" s="107">
        <v>0.75</v>
      </c>
      <c r="L552" s="19">
        <f>VLOOKUP(J552,[1]Values!$A$3:$D$462,2,FALSE)</f>
        <v>0</v>
      </c>
      <c r="M552" s="108">
        <v>0</v>
      </c>
      <c r="N552" s="20">
        <f t="shared" si="147"/>
        <v>0</v>
      </c>
      <c r="O552" s="19">
        <f>VLOOKUP(J552,[1]Values!$A$3:$D$462,3,FALSE)</f>
        <v>130074</v>
      </c>
      <c r="P552" s="109"/>
      <c r="Q552" s="19">
        <f t="shared" si="148"/>
        <v>97555.5</v>
      </c>
      <c r="R552" s="108">
        <f t="shared" si="149"/>
        <v>97555.5</v>
      </c>
      <c r="S552" s="21">
        <f>VLOOKUP(H552,[1]Rates!$A$3:$D$139,3,FALSE)</f>
        <v>1.5300000000000001E-4</v>
      </c>
      <c r="T552" s="110">
        <f t="shared" si="150"/>
        <v>14.9259915</v>
      </c>
      <c r="U552" s="19">
        <f>VLOOKUP(J552,[1]Values!$A$3:$D$462,4,FALSE)</f>
        <v>0</v>
      </c>
      <c r="V552" s="108">
        <v>0</v>
      </c>
      <c r="W552" s="108">
        <f t="shared" si="151"/>
        <v>0</v>
      </c>
      <c r="X552" s="23">
        <f>VLOOKUP(H552,[1]Rates!$A$3:$D$139,4,FALSE)</f>
        <v>1.64E-4</v>
      </c>
      <c r="Y552" s="111">
        <f t="shared" si="152"/>
        <v>0</v>
      </c>
      <c r="Z552" s="9"/>
    </row>
    <row r="553" spans="7:26" x14ac:dyDescent="0.25">
      <c r="G553" s="104"/>
      <c r="H553" s="105">
        <v>9</v>
      </c>
      <c r="I553" s="105" t="s">
        <v>0</v>
      </c>
      <c r="J553" s="106">
        <v>870</v>
      </c>
      <c r="K553" s="107">
        <v>0.75</v>
      </c>
      <c r="L553" s="19">
        <f>VLOOKUP(J553,[1]Values!$A$3:$D$462,2,FALSE)</f>
        <v>0</v>
      </c>
      <c r="M553" s="108">
        <v>0</v>
      </c>
      <c r="N553" s="20">
        <f t="shared" si="147"/>
        <v>0</v>
      </c>
      <c r="O553" s="19">
        <f>VLOOKUP(J553,[1]Values!$A$3:$D$462,3,FALSE)</f>
        <v>130074</v>
      </c>
      <c r="P553" s="109"/>
      <c r="Q553" s="19">
        <f t="shared" si="148"/>
        <v>97555.5</v>
      </c>
      <c r="R553" s="108">
        <f t="shared" si="149"/>
        <v>97555.5</v>
      </c>
      <c r="S553" s="21">
        <f>VLOOKUP(H553,[1]Rates!$A$3:$D$139,3,FALSE)</f>
        <v>2.5599999999999999E-4</v>
      </c>
      <c r="T553" s="110">
        <f t="shared" si="150"/>
        <v>24.974207999999997</v>
      </c>
      <c r="U553" s="19">
        <f>VLOOKUP(J553,[1]Values!$A$3:$D$462,4,FALSE)</f>
        <v>0</v>
      </c>
      <c r="V553" s="108">
        <v>0</v>
      </c>
      <c r="W553" s="108">
        <f t="shared" si="151"/>
        <v>0</v>
      </c>
      <c r="X553" s="23">
        <f>VLOOKUP(H553,[1]Rates!$A$3:$D$139,4,FALSE)</f>
        <v>2.7599999999999999E-4</v>
      </c>
      <c r="Y553" s="111">
        <f t="shared" si="152"/>
        <v>0</v>
      </c>
      <c r="Z553" s="9"/>
    </row>
    <row r="554" spans="7:26" x14ac:dyDescent="0.25">
      <c r="G554" s="104"/>
      <c r="H554" s="105">
        <v>29</v>
      </c>
      <c r="I554" s="105" t="s">
        <v>24</v>
      </c>
      <c r="J554" s="106">
        <v>870</v>
      </c>
      <c r="K554" s="107">
        <v>0.75</v>
      </c>
      <c r="L554" s="19">
        <f>VLOOKUP(J554,[1]Values!$A$3:$D$462,2,FALSE)</f>
        <v>0</v>
      </c>
      <c r="M554" s="108">
        <v>0</v>
      </c>
      <c r="N554" s="20">
        <f t="shared" si="147"/>
        <v>0</v>
      </c>
      <c r="O554" s="19">
        <f>VLOOKUP(J554,[1]Values!$A$3:$D$462,3,FALSE)</f>
        <v>130074</v>
      </c>
      <c r="P554" s="109"/>
      <c r="Q554" s="19">
        <f t="shared" si="148"/>
        <v>97555.5</v>
      </c>
      <c r="R554" s="108">
        <f t="shared" si="149"/>
        <v>97555.5</v>
      </c>
      <c r="S554" s="21">
        <f>VLOOKUP(H554,[1]Rates!$A$3:$D$139,3,FALSE)</f>
        <v>2.8760000000000001E-3</v>
      </c>
      <c r="T554" s="110">
        <f t="shared" si="150"/>
        <v>280.56961799999999</v>
      </c>
      <c r="U554" s="19">
        <f>VLOOKUP(J554,[1]Values!$A$3:$D$462,4,FALSE)</f>
        <v>0</v>
      </c>
      <c r="V554" s="108">
        <v>0</v>
      </c>
      <c r="W554" s="108">
        <f t="shared" si="151"/>
        <v>0</v>
      </c>
      <c r="X554" s="23">
        <f>VLOOKUP(H554,[1]Rates!$A$3:$D$139,4,FALSE)</f>
        <v>3.1029999999999999E-3</v>
      </c>
      <c r="Y554" s="111">
        <f t="shared" si="152"/>
        <v>0</v>
      </c>
      <c r="Z554" s="9"/>
    </row>
    <row r="555" spans="7:26" x14ac:dyDescent="0.25">
      <c r="G555" s="104"/>
      <c r="H555" s="105">
        <v>38</v>
      </c>
      <c r="I555" s="105" t="s">
        <v>12</v>
      </c>
      <c r="J555" s="106">
        <v>870</v>
      </c>
      <c r="K555" s="107">
        <v>0.75</v>
      </c>
      <c r="L555" s="19">
        <f>VLOOKUP(J555,[1]Values!$A$3:$D$462,2,FALSE)</f>
        <v>0</v>
      </c>
      <c r="M555" s="108">
        <v>0</v>
      </c>
      <c r="N555" s="20">
        <f t="shared" si="147"/>
        <v>0</v>
      </c>
      <c r="O555" s="19">
        <f>VLOOKUP(J555,[1]Values!$A$3:$D$462,3,FALSE)</f>
        <v>130074</v>
      </c>
      <c r="P555" s="109"/>
      <c r="Q555" s="19">
        <f t="shared" si="148"/>
        <v>97555.5</v>
      </c>
      <c r="R555" s="108">
        <f t="shared" si="149"/>
        <v>97555.5</v>
      </c>
      <c r="S555" s="21">
        <f>VLOOKUP(H555,[1]Rates!$A$3:$D$139,3,FALSE)</f>
        <v>9.8999999999999994E-5</v>
      </c>
      <c r="T555" s="110">
        <f t="shared" si="150"/>
        <v>9.6579944999999991</v>
      </c>
      <c r="U555" s="19">
        <f>VLOOKUP(J555,[1]Values!$A$3:$D$462,4,FALSE)</f>
        <v>0</v>
      </c>
      <c r="V555" s="108">
        <v>0</v>
      </c>
      <c r="W555" s="108">
        <f t="shared" si="151"/>
        <v>0</v>
      </c>
      <c r="X555" s="23">
        <f>VLOOKUP(H555,[1]Rates!$A$3:$D$139,4,FALSE)</f>
        <v>8.6000000000000003E-5</v>
      </c>
      <c r="Y555" s="111">
        <f t="shared" si="152"/>
        <v>0</v>
      </c>
      <c r="Z555" s="9"/>
    </row>
    <row r="556" spans="7:26" x14ac:dyDescent="0.25">
      <c r="G556" s="104"/>
      <c r="H556" s="105">
        <v>55</v>
      </c>
      <c r="I556" s="105" t="s">
        <v>26</v>
      </c>
      <c r="J556" s="106">
        <v>870</v>
      </c>
      <c r="K556" s="107">
        <v>0.75</v>
      </c>
      <c r="L556" s="19">
        <f>VLOOKUP(J556,[1]Values!$A$3:$D$462,2,FALSE)</f>
        <v>0</v>
      </c>
      <c r="M556" s="108">
        <v>0</v>
      </c>
      <c r="N556" s="20">
        <f t="shared" si="147"/>
        <v>0</v>
      </c>
      <c r="O556" s="19">
        <f>VLOOKUP(J556,[1]Values!$A$3:$D$462,3,FALSE)</f>
        <v>130074</v>
      </c>
      <c r="P556" s="109"/>
      <c r="Q556" s="19">
        <f t="shared" si="148"/>
        <v>97555.5</v>
      </c>
      <c r="R556" s="108">
        <f t="shared" si="149"/>
        <v>97555.5</v>
      </c>
      <c r="S556" s="21">
        <f>VLOOKUP(H556,[1]Rates!$A$3:$D$139,3,FALSE)</f>
        <v>1.45E-4</v>
      </c>
      <c r="T556" s="110">
        <f t="shared" si="150"/>
        <v>14.145547499999999</v>
      </c>
      <c r="U556" s="19">
        <f>VLOOKUP(J556,[1]Values!$A$3:$D$462,4,FALSE)</f>
        <v>0</v>
      </c>
      <c r="V556" s="108">
        <v>0</v>
      </c>
      <c r="W556" s="108">
        <f t="shared" si="151"/>
        <v>0</v>
      </c>
      <c r="X556" s="23">
        <f>VLOOKUP(H556,[1]Rates!$A$3:$D$139,4,FALSE)</f>
        <v>1.35E-4</v>
      </c>
      <c r="Y556" s="111">
        <f t="shared" si="152"/>
        <v>0</v>
      </c>
      <c r="Z556" s="9"/>
    </row>
    <row r="557" spans="7:26" x14ac:dyDescent="0.25">
      <c r="G557" s="104"/>
      <c r="H557" s="105">
        <v>71</v>
      </c>
      <c r="I557" s="105" t="s">
        <v>18</v>
      </c>
      <c r="J557" s="106">
        <v>870</v>
      </c>
      <c r="K557" s="107">
        <v>0</v>
      </c>
      <c r="L557" s="19">
        <f>VLOOKUP(J557,[1]Values!$A$3:$D$462,2,FALSE)</f>
        <v>0</v>
      </c>
      <c r="M557" s="108">
        <v>0</v>
      </c>
      <c r="N557" s="20">
        <f t="shared" si="147"/>
        <v>0</v>
      </c>
      <c r="O557" s="19">
        <f>VLOOKUP(J557,[1]Values!$A$3:$D$462,3,FALSE)</f>
        <v>130074</v>
      </c>
      <c r="P557" s="109"/>
      <c r="Q557" s="19">
        <f t="shared" si="148"/>
        <v>0</v>
      </c>
      <c r="R557" s="108">
        <f t="shared" si="149"/>
        <v>0</v>
      </c>
      <c r="S557" s="21">
        <f>VLOOKUP(H557,[1]Rates!$A$3:$D$139,3,FALSE)</f>
        <v>9.0000000000000002E-6</v>
      </c>
      <c r="T557" s="110">
        <f t="shared" si="150"/>
        <v>0</v>
      </c>
      <c r="U557" s="19">
        <f>VLOOKUP(J557,[1]Values!$A$3:$D$462,4,FALSE)</f>
        <v>0</v>
      </c>
      <c r="V557" s="108">
        <v>0</v>
      </c>
      <c r="W557" s="108">
        <f t="shared" si="151"/>
        <v>0</v>
      </c>
      <c r="X557" s="23">
        <f>VLOOKUP(H557,[1]Rates!$A$3:$D$139,4,FALSE)</f>
        <v>9.0000000000000002E-6</v>
      </c>
      <c r="Y557" s="111">
        <f t="shared" si="152"/>
        <v>0</v>
      </c>
      <c r="Z557" s="9"/>
    </row>
    <row r="558" spans="7:26" x14ac:dyDescent="0.25">
      <c r="G558" s="104"/>
      <c r="H558" s="105">
        <v>72</v>
      </c>
      <c r="I558" s="105" t="s">
        <v>28</v>
      </c>
      <c r="J558" s="106">
        <v>870</v>
      </c>
      <c r="K558" s="107">
        <v>0</v>
      </c>
      <c r="L558" s="19">
        <f>VLOOKUP(J558,[1]Values!$A$3:$D$462,2,FALSE)</f>
        <v>0</v>
      </c>
      <c r="M558" s="108">
        <v>0</v>
      </c>
      <c r="N558" s="20">
        <f t="shared" si="147"/>
        <v>0</v>
      </c>
      <c r="O558" s="19">
        <f>VLOOKUP(J558,[1]Values!$A$3:$D$462,3,FALSE)</f>
        <v>130074</v>
      </c>
      <c r="P558" s="109"/>
      <c r="Q558" s="19">
        <f t="shared" si="148"/>
        <v>0</v>
      </c>
      <c r="R558" s="108">
        <f t="shared" si="149"/>
        <v>0</v>
      </c>
      <c r="S558" s="21">
        <f>VLOOKUP(H558,[1]Rates!$A$3:$D$139,3,FALSE)</f>
        <v>2.5799999999999998E-4</v>
      </c>
      <c r="T558" s="110">
        <f t="shared" si="150"/>
        <v>0</v>
      </c>
      <c r="U558" s="19">
        <f>VLOOKUP(J558,[1]Values!$A$3:$D$462,4,FALSE)</f>
        <v>0</v>
      </c>
      <c r="V558" s="108">
        <v>0</v>
      </c>
      <c r="W558" s="108">
        <f t="shared" si="151"/>
        <v>0</v>
      </c>
      <c r="X558" s="23">
        <f>VLOOKUP(H558,[1]Rates!$A$3:$D$139,4,FALSE)</f>
        <v>2.7500000000000002E-4</v>
      </c>
      <c r="Y558" s="111">
        <f t="shared" si="152"/>
        <v>0</v>
      </c>
      <c r="Z558" s="9"/>
    </row>
    <row r="559" spans="7:26" x14ac:dyDescent="0.25">
      <c r="G559" s="104"/>
      <c r="H559" s="105">
        <v>94</v>
      </c>
      <c r="I559" s="105" t="s">
        <v>97</v>
      </c>
      <c r="J559" s="106">
        <v>870</v>
      </c>
      <c r="K559" s="107">
        <v>0.75</v>
      </c>
      <c r="L559" s="19">
        <f>VLOOKUP(J559,[1]Values!$A$3:$D$462,2,FALSE)</f>
        <v>0</v>
      </c>
      <c r="M559" s="108">
        <v>0</v>
      </c>
      <c r="N559" s="20">
        <f t="shared" si="147"/>
        <v>0</v>
      </c>
      <c r="O559" s="19">
        <f>VLOOKUP(J559,[1]Values!$A$3:$D$462,3,FALSE)</f>
        <v>130074</v>
      </c>
      <c r="P559" s="109"/>
      <c r="Q559" s="19">
        <f t="shared" si="148"/>
        <v>97555.5</v>
      </c>
      <c r="R559" s="108">
        <f t="shared" si="149"/>
        <v>97555.5</v>
      </c>
      <c r="S559" s="21">
        <f>VLOOKUP(H559,[1]Rates!$A$3:$D$139,3,FALSE)</f>
        <v>0</v>
      </c>
      <c r="T559" s="110">
        <f t="shared" si="150"/>
        <v>0</v>
      </c>
      <c r="U559" s="19">
        <f>VLOOKUP(J559,[1]Values!$A$3:$D$462,4,FALSE)</f>
        <v>0</v>
      </c>
      <c r="V559" s="108">
        <v>0</v>
      </c>
      <c r="W559" s="108">
        <f t="shared" si="151"/>
        <v>0</v>
      </c>
      <c r="X559" s="23">
        <f>VLOOKUP(H559,[1]Rates!$A$3:$D$139,4,FALSE)</f>
        <v>0</v>
      </c>
      <c r="Y559" s="111">
        <f t="shared" si="152"/>
        <v>0</v>
      </c>
      <c r="Z559" s="9"/>
    </row>
    <row r="560" spans="7:26" x14ac:dyDescent="0.25">
      <c r="G560" s="104"/>
      <c r="H560" s="105">
        <v>117</v>
      </c>
      <c r="I560" s="105" t="s">
        <v>21</v>
      </c>
      <c r="J560" s="106">
        <v>870</v>
      </c>
      <c r="K560" s="107">
        <v>0.75</v>
      </c>
      <c r="L560" s="19">
        <f>VLOOKUP(J560,[1]Values!$A$3:$D$462,2,FALSE)</f>
        <v>0</v>
      </c>
      <c r="M560" s="108">
        <v>0</v>
      </c>
      <c r="N560" s="20">
        <f t="shared" si="147"/>
        <v>0</v>
      </c>
      <c r="O560" s="19">
        <f>VLOOKUP(J560,[1]Values!$A$3:$D$462,3,FALSE)</f>
        <v>130074</v>
      </c>
      <c r="P560" s="109"/>
      <c r="Q560" s="19">
        <f t="shared" si="148"/>
        <v>97555.5</v>
      </c>
      <c r="R560" s="108">
        <f t="shared" si="149"/>
        <v>97555.5</v>
      </c>
      <c r="S560" s="21">
        <f>VLOOKUP(H560,[1]Rates!$A$3:$D$139,3,FALSE)</f>
        <v>2.1900000000000001E-4</v>
      </c>
      <c r="T560" s="110">
        <f t="shared" si="150"/>
        <v>21.3646545</v>
      </c>
      <c r="U560" s="19">
        <f>VLOOKUP(J560,[1]Values!$A$3:$D$462,4,FALSE)</f>
        <v>0</v>
      </c>
      <c r="V560" s="108">
        <v>0</v>
      </c>
      <c r="W560" s="108">
        <f t="shared" si="151"/>
        <v>0</v>
      </c>
      <c r="X560" s="23">
        <f>VLOOKUP(H560,[1]Rates!$A$3:$D$139,4,FALSE)</f>
        <v>2.34E-4</v>
      </c>
      <c r="Y560" s="111">
        <f t="shared" si="152"/>
        <v>0</v>
      </c>
      <c r="Z560" s="9"/>
    </row>
    <row r="561" spans="7:26" x14ac:dyDescent="0.25">
      <c r="G561" s="104"/>
      <c r="H561" s="105">
        <v>122</v>
      </c>
      <c r="I561" s="105" t="s">
        <v>90</v>
      </c>
      <c r="J561" s="106">
        <v>870</v>
      </c>
      <c r="K561" s="107">
        <v>0.75</v>
      </c>
      <c r="L561" s="19">
        <f>VLOOKUP(J561,[1]Values!$A$3:$D$462,2,FALSE)</f>
        <v>0</v>
      </c>
      <c r="M561" s="108">
        <v>0</v>
      </c>
      <c r="N561" s="20">
        <f t="shared" si="147"/>
        <v>0</v>
      </c>
      <c r="O561" s="19">
        <f>VLOOKUP(J561,[1]Values!$A$3:$D$462,3,FALSE)</f>
        <v>130074</v>
      </c>
      <c r="P561" s="109"/>
      <c r="Q561" s="19">
        <f t="shared" si="148"/>
        <v>97555.5</v>
      </c>
      <c r="R561" s="108">
        <f t="shared" si="149"/>
        <v>97555.5</v>
      </c>
      <c r="S561" s="21">
        <f>VLOOKUP(H561,[1]Rates!$A$3:$D$139,3,FALSE)</f>
        <v>0</v>
      </c>
      <c r="T561" s="110">
        <f t="shared" si="150"/>
        <v>0</v>
      </c>
      <c r="U561" s="19">
        <f>VLOOKUP(J561,[1]Values!$A$3:$D$462,4,FALSE)</f>
        <v>0</v>
      </c>
      <c r="V561" s="108">
        <v>0</v>
      </c>
      <c r="W561" s="108">
        <f t="shared" si="151"/>
        <v>0</v>
      </c>
      <c r="X561" s="23">
        <f>VLOOKUP(H561,[1]Rates!$A$3:$D$139,4,FALSE)</f>
        <v>0</v>
      </c>
      <c r="Y561" s="111">
        <f t="shared" si="152"/>
        <v>0</v>
      </c>
      <c r="Z561" s="9"/>
    </row>
    <row r="562" spans="7:26" ht="15.75" thickBot="1" x14ac:dyDescent="0.3">
      <c r="G562" s="113"/>
      <c r="H562" s="114"/>
      <c r="I562" s="114"/>
      <c r="J562" s="115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6"/>
      <c r="Z562" s="9"/>
    </row>
    <row r="563" spans="7:26" x14ac:dyDescent="0.25">
      <c r="G563" s="9">
        <v>94</v>
      </c>
      <c r="H563" s="9" t="s">
        <v>97</v>
      </c>
      <c r="I563" s="9"/>
      <c r="J563" s="17"/>
      <c r="K563" s="18"/>
      <c r="L563" s="20"/>
      <c r="M563" s="20"/>
      <c r="N563" s="20"/>
      <c r="O563" s="20"/>
      <c r="P563" s="20"/>
      <c r="Q563" s="20"/>
      <c r="R563" s="20"/>
      <c r="S563" s="23"/>
      <c r="T563" s="22">
        <f>SUM(T525:T562)</f>
        <v>5450167.4916105</v>
      </c>
      <c r="U563" s="20"/>
      <c r="V563" s="20"/>
      <c r="W563" s="20"/>
      <c r="X563" s="23"/>
      <c r="Y563" s="22">
        <f>SUM(Y525:Y562)</f>
        <v>1809642.1925009994</v>
      </c>
      <c r="Z563" s="27">
        <f>T563+Y563</f>
        <v>7259809.6841114992</v>
      </c>
    </row>
    <row r="564" spans="7:26" x14ac:dyDescent="0.25">
      <c r="G564" s="9"/>
      <c r="H564" s="9"/>
      <c r="I564" s="9"/>
      <c r="J564" s="17"/>
      <c r="K564" s="18"/>
      <c r="L564" s="20"/>
      <c r="M564" s="20"/>
      <c r="N564" s="20"/>
      <c r="O564" s="20"/>
      <c r="P564" s="20"/>
      <c r="Q564" s="20"/>
      <c r="R564" s="20"/>
      <c r="S564" s="23"/>
      <c r="T564" s="22"/>
      <c r="U564" s="20"/>
      <c r="V564" s="20"/>
      <c r="W564" s="20"/>
      <c r="X564" s="23"/>
      <c r="Y564" s="22"/>
      <c r="Z564" s="9"/>
    </row>
    <row r="565" spans="7:26" ht="15.75" thickBot="1" x14ac:dyDescent="0.3">
      <c r="G565" s="9"/>
      <c r="H565" s="9"/>
      <c r="I565" s="9"/>
      <c r="J565" s="10" t="s">
        <v>53</v>
      </c>
      <c r="K565" s="11" t="s">
        <v>54</v>
      </c>
      <c r="L565" s="12" t="s">
        <v>55</v>
      </c>
      <c r="M565" s="12" t="s">
        <v>160</v>
      </c>
      <c r="N565" s="12"/>
      <c r="O565" s="12" t="s">
        <v>56</v>
      </c>
      <c r="P565" s="12" t="s">
        <v>161</v>
      </c>
      <c r="Q565" s="12"/>
      <c r="R565" s="12" t="s">
        <v>57</v>
      </c>
      <c r="S565" s="13" t="s">
        <v>58</v>
      </c>
      <c r="T565" s="14" t="s">
        <v>59</v>
      </c>
      <c r="U565" s="12" t="s">
        <v>60</v>
      </c>
      <c r="V565" s="12" t="s">
        <v>61</v>
      </c>
      <c r="W565" s="12" t="s">
        <v>62</v>
      </c>
      <c r="X565" s="13" t="s">
        <v>63</v>
      </c>
      <c r="Y565" s="14" t="s">
        <v>64</v>
      </c>
      <c r="Z565" s="9"/>
    </row>
    <row r="566" spans="7:26" ht="15.75" x14ac:dyDescent="0.25">
      <c r="G566" s="82">
        <v>106</v>
      </c>
      <c r="H566" s="83" t="s">
        <v>98</v>
      </c>
      <c r="I566" s="15"/>
      <c r="J566" s="84"/>
      <c r="K566" s="85"/>
      <c r="L566" s="86"/>
      <c r="M566" s="86"/>
      <c r="N566" s="86"/>
      <c r="O566" s="86"/>
      <c r="P566" s="86"/>
      <c r="Q566" s="86"/>
      <c r="R566" s="86"/>
      <c r="S566" s="87"/>
      <c r="T566" s="88"/>
      <c r="U566" s="86"/>
      <c r="V566" s="86"/>
      <c r="W566" s="86"/>
      <c r="X566" s="87"/>
      <c r="Y566" s="89"/>
      <c r="Z566" s="9"/>
    </row>
    <row r="567" spans="7:26" x14ac:dyDescent="0.25">
      <c r="G567" s="16"/>
      <c r="H567" s="9">
        <v>1</v>
      </c>
      <c r="I567" s="9" t="s">
        <v>11</v>
      </c>
      <c r="J567" s="17">
        <v>390</v>
      </c>
      <c r="K567" s="117">
        <v>0.71899999999999997</v>
      </c>
      <c r="L567" s="19">
        <f>VLOOKUP(J567,[1]Values!$A$3:$D$462,2,FALSE)</f>
        <v>38451280</v>
      </c>
      <c r="M567" s="20">
        <v>10301587</v>
      </c>
      <c r="N567" s="20">
        <f t="shared" ref="N567:N584" si="153">(L567-M567)*K567</f>
        <v>20239629.267000001</v>
      </c>
      <c r="O567" s="19">
        <f>VLOOKUP(J567,[1]Values!$A$3:$D$462,3,FALSE)</f>
        <v>142770</v>
      </c>
      <c r="P567" s="19"/>
      <c r="Q567" s="19">
        <f t="shared" ref="Q567:Q584" si="154">(O567-P567)*K567</f>
        <v>102651.62999999999</v>
      </c>
      <c r="R567" s="20">
        <f t="shared" ref="R567:R584" si="155">(L567-M567+O567-P567)*K567</f>
        <v>20342280.897</v>
      </c>
      <c r="S567" s="21">
        <f>VLOOKUP(H567,[1]Rates!$A$3:$D$139,3,FALSE)</f>
        <v>1.908E-3</v>
      </c>
      <c r="T567" s="22">
        <f t="shared" ref="T567:T584" si="156">R567*S567</f>
        <v>38813.071951475999</v>
      </c>
      <c r="U567" s="19">
        <f>VLOOKUP(J567,[1]Values!$A$3:$D$462,4,FALSE)</f>
        <v>1106683</v>
      </c>
      <c r="V567" s="20">
        <v>143991</v>
      </c>
      <c r="W567" s="20">
        <f t="shared" ref="W567:W584" si="157">(U567-V567)*K567</f>
        <v>692175.54799999995</v>
      </c>
      <c r="X567" s="23">
        <f>VLOOKUP(H567,[1]Rates!$A$3:$D$139,4,FALSE)</f>
        <v>2.0739999999999999E-3</v>
      </c>
      <c r="Y567" s="90">
        <f t="shared" ref="Y567:Y584" si="158">W567*X567</f>
        <v>1435.5720865519997</v>
      </c>
      <c r="Z567" s="9"/>
    </row>
    <row r="568" spans="7:26" x14ac:dyDescent="0.25">
      <c r="G568" s="16"/>
      <c r="H568" s="9">
        <v>2</v>
      </c>
      <c r="I568" s="9" t="s">
        <v>27</v>
      </c>
      <c r="J568" s="17">
        <v>390</v>
      </c>
      <c r="K568" s="117">
        <v>0.71899999999999997</v>
      </c>
      <c r="L568" s="19">
        <f>VLOOKUP(J568,[1]Values!$A$3:$D$462,2,FALSE)</f>
        <v>38451280</v>
      </c>
      <c r="M568" s="20">
        <v>10301587</v>
      </c>
      <c r="N568" s="20">
        <f t="shared" si="153"/>
        <v>20239629.267000001</v>
      </c>
      <c r="O568" s="19">
        <f>VLOOKUP(J568,[1]Values!$A$3:$D$462,3,FALSE)</f>
        <v>142770</v>
      </c>
      <c r="P568" s="19"/>
      <c r="Q568" s="19">
        <f t="shared" si="154"/>
        <v>102651.62999999999</v>
      </c>
      <c r="R568" s="20">
        <f t="shared" si="155"/>
        <v>20342280.897</v>
      </c>
      <c r="S568" s="21">
        <f>VLOOKUP(H568,[1]Rates!$A$3:$D$139,3,FALSE)</f>
        <v>2.0900000000000001E-4</v>
      </c>
      <c r="T568" s="22">
        <f t="shared" si="156"/>
        <v>4251.5367074730002</v>
      </c>
      <c r="U568" s="19">
        <f>VLOOKUP(J568,[1]Values!$A$3:$D$462,4,FALSE)</f>
        <v>1106683</v>
      </c>
      <c r="V568" s="20">
        <v>143991</v>
      </c>
      <c r="W568" s="20">
        <f t="shared" si="157"/>
        <v>692175.54799999995</v>
      </c>
      <c r="X568" s="23">
        <f>VLOOKUP(H568,[1]Rates!$A$3:$D$139,4,FALSE)</f>
        <v>2.3000000000000001E-4</v>
      </c>
      <c r="Y568" s="90">
        <f t="shared" si="158"/>
        <v>159.20037603999998</v>
      </c>
      <c r="Z568" s="9"/>
    </row>
    <row r="569" spans="7:26" x14ac:dyDescent="0.25">
      <c r="G569" s="16"/>
      <c r="H569" s="9">
        <v>3</v>
      </c>
      <c r="I569" s="9" t="s">
        <v>20</v>
      </c>
      <c r="J569" s="17">
        <v>390</v>
      </c>
      <c r="K569" s="117">
        <v>0.71899999999999997</v>
      </c>
      <c r="L569" s="19">
        <f>VLOOKUP(J569,[1]Values!$A$3:$D$462,2,FALSE)</f>
        <v>38451280</v>
      </c>
      <c r="M569" s="20">
        <v>10301587</v>
      </c>
      <c r="N569" s="20">
        <f t="shared" si="153"/>
        <v>20239629.267000001</v>
      </c>
      <c r="O569" s="19">
        <f>VLOOKUP(J569,[1]Values!$A$3:$D$462,3,FALSE)</f>
        <v>142770</v>
      </c>
      <c r="P569" s="19"/>
      <c r="Q569" s="19">
        <f t="shared" si="154"/>
        <v>102651.62999999999</v>
      </c>
      <c r="R569" s="20">
        <f t="shared" si="155"/>
        <v>20342280.897</v>
      </c>
      <c r="S569" s="21">
        <f>VLOOKUP(H569,[1]Rates!$A$3:$D$139,3,FALSE)</f>
        <v>4.9299999999999995E-4</v>
      </c>
      <c r="T569" s="22">
        <f t="shared" si="156"/>
        <v>10028.744482220998</v>
      </c>
      <c r="U569" s="19">
        <f>VLOOKUP(J569,[1]Values!$A$3:$D$462,4,FALSE)</f>
        <v>1106683</v>
      </c>
      <c r="V569" s="20">
        <v>143991</v>
      </c>
      <c r="W569" s="20">
        <f t="shared" si="157"/>
        <v>692175.54799999995</v>
      </c>
      <c r="X569" s="23">
        <f>VLOOKUP(H569,[1]Rates!$A$3:$D$139,4,FALSE)</f>
        <v>5.2599999999999999E-4</v>
      </c>
      <c r="Y569" s="90">
        <f t="shared" si="158"/>
        <v>364.08433824799999</v>
      </c>
      <c r="Z569" s="9"/>
    </row>
    <row r="570" spans="7:26" x14ac:dyDescent="0.25">
      <c r="G570" s="16"/>
      <c r="H570" s="9">
        <v>4</v>
      </c>
      <c r="I570" s="9" t="s">
        <v>10</v>
      </c>
      <c r="J570" s="17">
        <v>390</v>
      </c>
      <c r="K570" s="117">
        <v>0.71899999999999997</v>
      </c>
      <c r="L570" s="19">
        <f>VLOOKUP(J570,[1]Values!$A$3:$D$462,2,FALSE)</f>
        <v>38451280</v>
      </c>
      <c r="M570" s="20">
        <v>10301587</v>
      </c>
      <c r="N570" s="20">
        <f t="shared" si="153"/>
        <v>20239629.267000001</v>
      </c>
      <c r="O570" s="19">
        <f>VLOOKUP(J570,[1]Values!$A$3:$D$462,3,FALSE)</f>
        <v>142770</v>
      </c>
      <c r="P570" s="19"/>
      <c r="Q570" s="19">
        <f t="shared" si="154"/>
        <v>102651.62999999999</v>
      </c>
      <c r="R570" s="20">
        <f t="shared" si="155"/>
        <v>20342280.897</v>
      </c>
      <c r="S570" s="21">
        <f>VLOOKUP(H570,[1]Rates!$A$3:$D$139,3,FALSE)</f>
        <v>8.1609999999999999E-3</v>
      </c>
      <c r="T570" s="22">
        <f t="shared" si="156"/>
        <v>166013.35440041698</v>
      </c>
      <c r="U570" s="19">
        <f>VLOOKUP(J570,[1]Values!$A$3:$D$462,4,FALSE)</f>
        <v>1106683</v>
      </c>
      <c r="V570" s="20">
        <v>143991</v>
      </c>
      <c r="W570" s="20">
        <f t="shared" si="157"/>
        <v>692175.54799999995</v>
      </c>
      <c r="X570" s="23">
        <f>VLOOKUP(H570,[1]Rates!$A$3:$D$139,4,FALSE)</f>
        <v>7.8399999999999997E-3</v>
      </c>
      <c r="Y570" s="90">
        <f t="shared" si="158"/>
        <v>5426.6562963199995</v>
      </c>
      <c r="Z570" s="9"/>
    </row>
    <row r="571" spans="7:26" x14ac:dyDescent="0.25">
      <c r="G571" s="16"/>
      <c r="H571" s="9">
        <v>136</v>
      </c>
      <c r="I571" s="9" t="s">
        <v>139</v>
      </c>
      <c r="J571" s="17">
        <v>390</v>
      </c>
      <c r="K571" s="117">
        <v>0.71899999999999997</v>
      </c>
      <c r="L571" s="19">
        <f>VLOOKUP(J571,[1]Values!$A$3:$D$462,2,FALSE)</f>
        <v>38451280</v>
      </c>
      <c r="M571" s="20">
        <v>10301587</v>
      </c>
      <c r="N571" s="20">
        <f t="shared" si="153"/>
        <v>20239629.267000001</v>
      </c>
      <c r="O571" s="19">
        <f>VLOOKUP(J571,[1]Values!$A$3:$D$462,3,FALSE)</f>
        <v>142770</v>
      </c>
      <c r="P571" s="19"/>
      <c r="Q571" s="19">
        <f t="shared" si="154"/>
        <v>102651.62999999999</v>
      </c>
      <c r="R571" s="20">
        <f t="shared" si="155"/>
        <v>20342280.897</v>
      </c>
      <c r="S571" s="21">
        <f>VLOOKUP(H571,[1]Rates!$A$3:$D$139,3,FALSE)</f>
        <v>2.31E-4</v>
      </c>
      <c r="T571" s="22">
        <f t="shared" si="156"/>
        <v>4699.066887207</v>
      </c>
      <c r="U571" s="19">
        <f>VLOOKUP(J571,[1]Values!$A$3:$D$462,4,FALSE)</f>
        <v>1106683</v>
      </c>
      <c r="V571" s="20">
        <v>143991</v>
      </c>
      <c r="W571" s="20">
        <f t="shared" si="157"/>
        <v>692175.54799999995</v>
      </c>
      <c r="X571" s="23">
        <f>VLOOKUP(H571,[1]Rates!$A$3:$D$139,4,FALSE)</f>
        <v>2.0100000000000001E-4</v>
      </c>
      <c r="Y571" s="90">
        <f t="shared" si="158"/>
        <v>139.127285148</v>
      </c>
      <c r="Z571" s="9"/>
    </row>
    <row r="572" spans="7:26" x14ac:dyDescent="0.25">
      <c r="G572" s="16"/>
      <c r="H572" s="9">
        <v>6</v>
      </c>
      <c r="I572" s="9" t="s">
        <v>70</v>
      </c>
      <c r="J572" s="17">
        <v>390</v>
      </c>
      <c r="K572" s="117">
        <v>0.71899999999999997</v>
      </c>
      <c r="L572" s="19">
        <f>VLOOKUP(J572,[1]Values!$A$3:$D$462,2,FALSE)</f>
        <v>38451280</v>
      </c>
      <c r="M572" s="20">
        <v>10301587</v>
      </c>
      <c r="N572" s="20">
        <f t="shared" si="153"/>
        <v>20239629.267000001</v>
      </c>
      <c r="O572" s="19">
        <f>VLOOKUP(J572,[1]Values!$A$3:$D$462,3,FALSE)</f>
        <v>142770</v>
      </c>
      <c r="P572" s="19"/>
      <c r="Q572" s="19">
        <f t="shared" si="154"/>
        <v>102651.62999999999</v>
      </c>
      <c r="R572" s="20">
        <f t="shared" si="155"/>
        <v>20342280.897</v>
      </c>
      <c r="S572" s="21">
        <f>VLOOKUP(H572,[1]Rates!$A$3:$D$139,3,FALSE)</f>
        <v>0</v>
      </c>
      <c r="T572" s="22">
        <f t="shared" si="156"/>
        <v>0</v>
      </c>
      <c r="U572" s="19">
        <f>VLOOKUP(J572,[1]Values!$A$3:$D$462,4,FALSE)</f>
        <v>1106683</v>
      </c>
      <c r="V572" s="20">
        <v>143991</v>
      </c>
      <c r="W572" s="20">
        <f t="shared" si="157"/>
        <v>692175.54799999995</v>
      </c>
      <c r="X572" s="23">
        <f>VLOOKUP(H572,[1]Rates!$A$3:$D$139,4,FALSE)</f>
        <v>0</v>
      </c>
      <c r="Y572" s="90">
        <f t="shared" si="158"/>
        <v>0</v>
      </c>
      <c r="Z572" s="9"/>
    </row>
    <row r="573" spans="7:26" x14ac:dyDescent="0.25">
      <c r="G573" s="16"/>
      <c r="H573" s="9">
        <v>7</v>
      </c>
      <c r="I573" s="9" t="s">
        <v>9</v>
      </c>
      <c r="J573" s="17">
        <v>390</v>
      </c>
      <c r="K573" s="117">
        <v>0.71899999999999997</v>
      </c>
      <c r="L573" s="19">
        <f>VLOOKUP(J573,[1]Values!$A$3:$D$462,2,FALSE)</f>
        <v>38451280</v>
      </c>
      <c r="M573" s="20">
        <v>10301587</v>
      </c>
      <c r="N573" s="20">
        <f t="shared" si="153"/>
        <v>20239629.267000001</v>
      </c>
      <c r="O573" s="19">
        <f>VLOOKUP(J573,[1]Values!$A$3:$D$462,3,FALSE)</f>
        <v>142770</v>
      </c>
      <c r="P573" s="19"/>
      <c r="Q573" s="19">
        <f t="shared" si="154"/>
        <v>102651.62999999999</v>
      </c>
      <c r="R573" s="20">
        <f t="shared" si="155"/>
        <v>20342280.897</v>
      </c>
      <c r="S573" s="21">
        <f>VLOOKUP(H573,[1]Rates!$A$3:$D$139,3,FALSE)</f>
        <v>1.01E-4</v>
      </c>
      <c r="T573" s="22">
        <f t="shared" si="156"/>
        <v>2054.570370597</v>
      </c>
      <c r="U573" s="19">
        <f>VLOOKUP(J573,[1]Values!$A$3:$D$462,4,FALSE)</f>
        <v>1106683</v>
      </c>
      <c r="V573" s="20">
        <v>143991</v>
      </c>
      <c r="W573" s="20">
        <f t="shared" si="157"/>
        <v>692175.54799999995</v>
      </c>
      <c r="X573" s="23">
        <f>VLOOKUP(H573,[1]Rates!$A$3:$D$139,4,FALSE)</f>
        <v>1.08E-4</v>
      </c>
      <c r="Y573" s="90">
        <f t="shared" si="158"/>
        <v>74.754959183999986</v>
      </c>
      <c r="Z573" s="9"/>
    </row>
    <row r="574" spans="7:26" x14ac:dyDescent="0.25">
      <c r="G574" s="16"/>
      <c r="H574" s="9">
        <v>8</v>
      </c>
      <c r="I574" s="9" t="s">
        <v>23</v>
      </c>
      <c r="J574" s="17">
        <v>390</v>
      </c>
      <c r="K574" s="117">
        <v>0.71899999999999997</v>
      </c>
      <c r="L574" s="19">
        <f>VLOOKUP(J574,[1]Values!$A$3:$D$462,2,FALSE)</f>
        <v>38451280</v>
      </c>
      <c r="M574" s="20">
        <v>10301587</v>
      </c>
      <c r="N574" s="20">
        <f t="shared" si="153"/>
        <v>20239629.267000001</v>
      </c>
      <c r="O574" s="19">
        <f>VLOOKUP(J574,[1]Values!$A$3:$D$462,3,FALSE)</f>
        <v>142770</v>
      </c>
      <c r="P574" s="19"/>
      <c r="Q574" s="19">
        <f t="shared" si="154"/>
        <v>102651.62999999999</v>
      </c>
      <c r="R574" s="20">
        <f t="shared" si="155"/>
        <v>20342280.897</v>
      </c>
      <c r="S574" s="21">
        <f>VLOOKUP(H574,[1]Rates!$A$3:$D$139,3,FALSE)</f>
        <v>1.5300000000000001E-4</v>
      </c>
      <c r="T574" s="22">
        <f t="shared" si="156"/>
        <v>3112.3689772410003</v>
      </c>
      <c r="U574" s="19">
        <f>VLOOKUP(J574,[1]Values!$A$3:$D$462,4,FALSE)</f>
        <v>1106683</v>
      </c>
      <c r="V574" s="20">
        <v>143991</v>
      </c>
      <c r="W574" s="20">
        <f t="shared" si="157"/>
        <v>692175.54799999995</v>
      </c>
      <c r="X574" s="23">
        <f>VLOOKUP(H574,[1]Rates!$A$3:$D$139,4,FALSE)</f>
        <v>1.64E-4</v>
      </c>
      <c r="Y574" s="90">
        <f t="shared" si="158"/>
        <v>113.51678987199999</v>
      </c>
      <c r="Z574" s="9"/>
    </row>
    <row r="575" spans="7:26" x14ac:dyDescent="0.25">
      <c r="G575" s="16"/>
      <c r="H575" s="9">
        <v>9</v>
      </c>
      <c r="I575" s="9" t="s">
        <v>0</v>
      </c>
      <c r="J575" s="17">
        <v>390</v>
      </c>
      <c r="K575" s="117">
        <v>0.71899999999999997</v>
      </c>
      <c r="L575" s="19">
        <f>VLOOKUP(J575,[1]Values!$A$3:$D$462,2,FALSE)</f>
        <v>38451280</v>
      </c>
      <c r="M575" s="20">
        <v>10301587</v>
      </c>
      <c r="N575" s="20">
        <f t="shared" si="153"/>
        <v>20239629.267000001</v>
      </c>
      <c r="O575" s="19">
        <f>VLOOKUP(J575,[1]Values!$A$3:$D$462,3,FALSE)</f>
        <v>142770</v>
      </c>
      <c r="P575" s="19"/>
      <c r="Q575" s="19">
        <f t="shared" si="154"/>
        <v>102651.62999999999</v>
      </c>
      <c r="R575" s="20">
        <f t="shared" si="155"/>
        <v>20342280.897</v>
      </c>
      <c r="S575" s="21">
        <f>VLOOKUP(H575,[1]Rates!$A$3:$D$139,3,FALSE)</f>
        <v>2.5599999999999999E-4</v>
      </c>
      <c r="T575" s="22">
        <f t="shared" si="156"/>
        <v>5207.6239096319996</v>
      </c>
      <c r="U575" s="19">
        <f>VLOOKUP(J575,[1]Values!$A$3:$D$462,4,FALSE)</f>
        <v>1106683</v>
      </c>
      <c r="V575" s="20">
        <v>143991</v>
      </c>
      <c r="W575" s="20">
        <f t="shared" si="157"/>
        <v>692175.54799999995</v>
      </c>
      <c r="X575" s="23">
        <f>VLOOKUP(H575,[1]Rates!$A$3:$D$139,4,FALSE)</f>
        <v>2.7599999999999999E-4</v>
      </c>
      <c r="Y575" s="90">
        <f t="shared" si="158"/>
        <v>191.04045124799998</v>
      </c>
      <c r="Z575" s="9"/>
    </row>
    <row r="576" spans="7:26" x14ac:dyDescent="0.25">
      <c r="G576" s="16"/>
      <c r="H576" s="9">
        <v>17</v>
      </c>
      <c r="I576" s="9" t="s">
        <v>16</v>
      </c>
      <c r="J576" s="17">
        <v>390</v>
      </c>
      <c r="K576" s="117">
        <v>0.71899999999999997</v>
      </c>
      <c r="L576" s="19">
        <f>VLOOKUP(J576,[1]Values!$A$3:$D$462,2,FALSE)</f>
        <v>38451280</v>
      </c>
      <c r="M576" s="20">
        <v>10301587</v>
      </c>
      <c r="N576" s="20">
        <f t="shared" si="153"/>
        <v>20239629.267000001</v>
      </c>
      <c r="O576" s="19">
        <f>VLOOKUP(J576,[1]Values!$A$3:$D$462,3,FALSE)</f>
        <v>142770</v>
      </c>
      <c r="P576" s="19"/>
      <c r="Q576" s="19">
        <f t="shared" si="154"/>
        <v>102651.62999999999</v>
      </c>
      <c r="R576" s="20">
        <f t="shared" si="155"/>
        <v>20342280.897</v>
      </c>
      <c r="S576" s="21">
        <f>VLOOKUP(H576,[1]Rates!$A$3:$D$139,3,FALSE)</f>
        <v>6.0700000000000001E-4</v>
      </c>
      <c r="T576" s="22">
        <f t="shared" si="156"/>
        <v>12347.764504479001</v>
      </c>
      <c r="U576" s="19">
        <f>VLOOKUP(J576,[1]Values!$A$3:$D$462,4,FALSE)</f>
        <v>1106683</v>
      </c>
      <c r="V576" s="20">
        <v>143991</v>
      </c>
      <c r="W576" s="20">
        <f t="shared" si="157"/>
        <v>692175.54799999995</v>
      </c>
      <c r="X576" s="23">
        <f>VLOOKUP(H576,[1]Rates!$A$3:$D$139,4,FALSE)</f>
        <v>6.4899999999999995E-4</v>
      </c>
      <c r="Y576" s="90">
        <f t="shared" si="158"/>
        <v>449.22193065199991</v>
      </c>
      <c r="Z576" s="9"/>
    </row>
    <row r="577" spans="7:26" x14ac:dyDescent="0.25">
      <c r="G577" s="16"/>
      <c r="H577" s="9">
        <v>29</v>
      </c>
      <c r="I577" s="9" t="s">
        <v>24</v>
      </c>
      <c r="J577" s="17">
        <v>390</v>
      </c>
      <c r="K577" s="117">
        <v>0.71899999999999997</v>
      </c>
      <c r="L577" s="19">
        <f>VLOOKUP(J577,[1]Values!$A$3:$D$462,2,FALSE)</f>
        <v>38451280</v>
      </c>
      <c r="M577" s="20">
        <v>10301587</v>
      </c>
      <c r="N577" s="20">
        <f t="shared" si="153"/>
        <v>20239629.267000001</v>
      </c>
      <c r="O577" s="19">
        <f>VLOOKUP(J577,[1]Values!$A$3:$D$462,3,FALSE)</f>
        <v>142770</v>
      </c>
      <c r="P577" s="19"/>
      <c r="Q577" s="19">
        <f t="shared" si="154"/>
        <v>102651.62999999999</v>
      </c>
      <c r="R577" s="20">
        <f t="shared" si="155"/>
        <v>20342280.897</v>
      </c>
      <c r="S577" s="21">
        <f>VLOOKUP(H577,[1]Rates!$A$3:$D$139,3,FALSE)</f>
        <v>2.8760000000000001E-3</v>
      </c>
      <c r="T577" s="22">
        <f t="shared" si="156"/>
        <v>58504.399859771998</v>
      </c>
      <c r="U577" s="19">
        <f>VLOOKUP(J577,[1]Values!$A$3:$D$462,4,FALSE)</f>
        <v>1106683</v>
      </c>
      <c r="V577" s="20">
        <v>143991</v>
      </c>
      <c r="W577" s="20">
        <f t="shared" si="157"/>
        <v>692175.54799999995</v>
      </c>
      <c r="X577" s="23">
        <f>VLOOKUP(H577,[1]Rates!$A$3:$D$139,4,FALSE)</f>
        <v>3.1029999999999999E-3</v>
      </c>
      <c r="Y577" s="90">
        <f t="shared" si="158"/>
        <v>2147.8207254439999</v>
      </c>
      <c r="Z577" s="9"/>
    </row>
    <row r="578" spans="7:26" x14ac:dyDescent="0.25">
      <c r="G578" s="16"/>
      <c r="H578" s="9">
        <v>38</v>
      </c>
      <c r="I578" s="9" t="s">
        <v>12</v>
      </c>
      <c r="J578" s="17">
        <v>390</v>
      </c>
      <c r="K578" s="117">
        <v>0.71899999999999997</v>
      </c>
      <c r="L578" s="19">
        <f>VLOOKUP(J578,[1]Values!$A$3:$D$462,2,FALSE)</f>
        <v>38451280</v>
      </c>
      <c r="M578" s="20">
        <v>10301587</v>
      </c>
      <c r="N578" s="20">
        <f t="shared" si="153"/>
        <v>20239629.267000001</v>
      </c>
      <c r="O578" s="19">
        <f>VLOOKUP(J578,[1]Values!$A$3:$D$462,3,FALSE)</f>
        <v>142770</v>
      </c>
      <c r="P578" s="19"/>
      <c r="Q578" s="19">
        <f t="shared" si="154"/>
        <v>102651.62999999999</v>
      </c>
      <c r="R578" s="20">
        <f t="shared" si="155"/>
        <v>20342280.897</v>
      </c>
      <c r="S578" s="21">
        <f>VLOOKUP(H578,[1]Rates!$A$3:$D$139,3,FALSE)</f>
        <v>9.8999999999999994E-5</v>
      </c>
      <c r="T578" s="22">
        <f t="shared" si="156"/>
        <v>2013.8858088029999</v>
      </c>
      <c r="U578" s="19">
        <f>VLOOKUP(J578,[1]Values!$A$3:$D$462,4,FALSE)</f>
        <v>1106683</v>
      </c>
      <c r="V578" s="20">
        <v>143991</v>
      </c>
      <c r="W578" s="20">
        <f t="shared" si="157"/>
        <v>692175.54799999995</v>
      </c>
      <c r="X578" s="23">
        <f>VLOOKUP(H578,[1]Rates!$A$3:$D$139,4,FALSE)</f>
        <v>8.6000000000000003E-5</v>
      </c>
      <c r="Y578" s="90">
        <f t="shared" si="158"/>
        <v>59.527097128000001</v>
      </c>
      <c r="Z578" s="9"/>
    </row>
    <row r="579" spans="7:26" x14ac:dyDescent="0.25">
      <c r="G579" s="16"/>
      <c r="H579" s="9">
        <v>55</v>
      </c>
      <c r="I579" s="9" t="s">
        <v>26</v>
      </c>
      <c r="J579" s="17">
        <v>390</v>
      </c>
      <c r="K579" s="117">
        <v>0.71899999999999997</v>
      </c>
      <c r="L579" s="19">
        <f>VLOOKUP(J579,[1]Values!$A$3:$D$462,2,FALSE)</f>
        <v>38451280</v>
      </c>
      <c r="M579" s="20">
        <v>10301587</v>
      </c>
      <c r="N579" s="20">
        <f t="shared" si="153"/>
        <v>20239629.267000001</v>
      </c>
      <c r="O579" s="19">
        <f>VLOOKUP(J579,[1]Values!$A$3:$D$462,3,FALSE)</f>
        <v>142770</v>
      </c>
      <c r="P579" s="19"/>
      <c r="Q579" s="19">
        <f t="shared" si="154"/>
        <v>102651.62999999999</v>
      </c>
      <c r="R579" s="20">
        <f t="shared" si="155"/>
        <v>20342280.897</v>
      </c>
      <c r="S579" s="21">
        <f>VLOOKUP(H579,[1]Rates!$A$3:$D$139,3,FALSE)</f>
        <v>1.45E-4</v>
      </c>
      <c r="T579" s="22">
        <f t="shared" si="156"/>
        <v>2949.6307300650001</v>
      </c>
      <c r="U579" s="19">
        <f>VLOOKUP(J579,[1]Values!$A$3:$D$462,4,FALSE)</f>
        <v>1106683</v>
      </c>
      <c r="V579" s="20">
        <v>143991</v>
      </c>
      <c r="W579" s="20">
        <f t="shared" si="157"/>
        <v>692175.54799999995</v>
      </c>
      <c r="X579" s="23">
        <f>VLOOKUP(H579,[1]Rates!$A$3:$D$139,4,FALSE)</f>
        <v>1.35E-4</v>
      </c>
      <c r="Y579" s="90">
        <f t="shared" si="158"/>
        <v>93.443698979999994</v>
      </c>
      <c r="Z579" s="9"/>
    </row>
    <row r="580" spans="7:26" x14ac:dyDescent="0.25">
      <c r="G580" s="16"/>
      <c r="H580" s="9">
        <v>71</v>
      </c>
      <c r="I580" s="9" t="s">
        <v>18</v>
      </c>
      <c r="J580" s="17">
        <v>390</v>
      </c>
      <c r="K580" s="117">
        <v>0</v>
      </c>
      <c r="L580" s="19">
        <f>VLOOKUP(J580,[1]Values!$A$3:$D$462,2,FALSE)</f>
        <v>38451280</v>
      </c>
      <c r="M580" s="20">
        <v>10301587</v>
      </c>
      <c r="N580" s="20">
        <f t="shared" si="153"/>
        <v>0</v>
      </c>
      <c r="O580" s="19">
        <f>VLOOKUP(J580,[1]Values!$A$3:$D$462,3,FALSE)</f>
        <v>142770</v>
      </c>
      <c r="P580" s="19"/>
      <c r="Q580" s="19">
        <f t="shared" si="154"/>
        <v>0</v>
      </c>
      <c r="R580" s="20">
        <f t="shared" si="155"/>
        <v>0</v>
      </c>
      <c r="S580" s="21">
        <f>VLOOKUP(H580,[1]Rates!$A$3:$D$139,3,FALSE)</f>
        <v>9.0000000000000002E-6</v>
      </c>
      <c r="T580" s="22">
        <f t="shared" si="156"/>
        <v>0</v>
      </c>
      <c r="U580" s="19">
        <f>VLOOKUP(J580,[1]Values!$A$3:$D$462,4,FALSE)</f>
        <v>1106683</v>
      </c>
      <c r="V580" s="20">
        <v>143991</v>
      </c>
      <c r="W580" s="20">
        <f t="shared" si="157"/>
        <v>0</v>
      </c>
      <c r="X580" s="23">
        <f>VLOOKUP(H580,[1]Rates!$A$3:$D$139,4,FALSE)</f>
        <v>9.0000000000000002E-6</v>
      </c>
      <c r="Y580" s="90">
        <f t="shared" si="158"/>
        <v>0</v>
      </c>
      <c r="Z580" s="9"/>
    </row>
    <row r="581" spans="7:26" x14ac:dyDescent="0.25">
      <c r="G581" s="16"/>
      <c r="H581" s="9">
        <v>72</v>
      </c>
      <c r="I581" s="9" t="s">
        <v>28</v>
      </c>
      <c r="J581" s="17">
        <v>390</v>
      </c>
      <c r="K581" s="117">
        <v>0</v>
      </c>
      <c r="L581" s="19">
        <f>VLOOKUP(J581,[1]Values!$A$3:$D$462,2,FALSE)</f>
        <v>38451280</v>
      </c>
      <c r="M581" s="20">
        <v>10301587</v>
      </c>
      <c r="N581" s="20">
        <f t="shared" si="153"/>
        <v>0</v>
      </c>
      <c r="O581" s="19">
        <f>VLOOKUP(J581,[1]Values!$A$3:$D$462,3,FALSE)</f>
        <v>142770</v>
      </c>
      <c r="P581" s="19"/>
      <c r="Q581" s="19">
        <f t="shared" si="154"/>
        <v>0</v>
      </c>
      <c r="R581" s="20">
        <f t="shared" si="155"/>
        <v>0</v>
      </c>
      <c r="S581" s="21">
        <f>VLOOKUP(H581,[1]Rates!$A$3:$D$139,3,FALSE)</f>
        <v>2.5799999999999998E-4</v>
      </c>
      <c r="T581" s="22">
        <f t="shared" si="156"/>
        <v>0</v>
      </c>
      <c r="U581" s="19">
        <f>VLOOKUP(J581,[1]Values!$A$3:$D$462,4,FALSE)</f>
        <v>1106683</v>
      </c>
      <c r="V581" s="20">
        <v>143991</v>
      </c>
      <c r="W581" s="20">
        <f t="shared" si="157"/>
        <v>0</v>
      </c>
      <c r="X581" s="23">
        <f>VLOOKUP(H581,[1]Rates!$A$3:$D$139,4,FALSE)</f>
        <v>2.7500000000000002E-4</v>
      </c>
      <c r="Y581" s="90">
        <f t="shared" si="158"/>
        <v>0</v>
      </c>
      <c r="Z581" s="9"/>
    </row>
    <row r="582" spans="7:26" x14ac:dyDescent="0.25">
      <c r="G582" s="16"/>
      <c r="H582" s="9">
        <v>106</v>
      </c>
      <c r="I582" s="9" t="s">
        <v>98</v>
      </c>
      <c r="J582" s="17">
        <v>390</v>
      </c>
      <c r="K582" s="117">
        <v>0.71899999999999997</v>
      </c>
      <c r="L582" s="19">
        <f>VLOOKUP(J582,[1]Values!$A$3:$D$462,2,FALSE)</f>
        <v>38451280</v>
      </c>
      <c r="M582" s="20">
        <v>10301587</v>
      </c>
      <c r="N582" s="20">
        <f t="shared" si="153"/>
        <v>20239629.267000001</v>
      </c>
      <c r="O582" s="19">
        <f>VLOOKUP(J582,[1]Values!$A$3:$D$462,3,FALSE)</f>
        <v>142770</v>
      </c>
      <c r="P582" s="19"/>
      <c r="Q582" s="19">
        <f t="shared" si="154"/>
        <v>102651.62999999999</v>
      </c>
      <c r="R582" s="20">
        <f t="shared" si="155"/>
        <v>20342280.897</v>
      </c>
      <c r="S582" s="21">
        <f>VLOOKUP(H582,[1]Rates!$A$3:$D$139,3,FALSE)</f>
        <v>0</v>
      </c>
      <c r="T582" s="22">
        <f t="shared" si="156"/>
        <v>0</v>
      </c>
      <c r="U582" s="19">
        <f>VLOOKUP(J582,[1]Values!$A$3:$D$462,4,FALSE)</f>
        <v>1106683</v>
      </c>
      <c r="V582" s="20">
        <v>143991</v>
      </c>
      <c r="W582" s="20">
        <f t="shared" si="157"/>
        <v>692175.54799999995</v>
      </c>
      <c r="X582" s="23">
        <f>VLOOKUP(H582,[1]Rates!$A$3:$D$139,4,FALSE)</f>
        <v>0</v>
      </c>
      <c r="Y582" s="90">
        <f t="shared" si="158"/>
        <v>0</v>
      </c>
      <c r="Z582" s="9"/>
    </row>
    <row r="583" spans="7:26" x14ac:dyDescent="0.25">
      <c r="G583" s="16"/>
      <c r="H583" s="9">
        <v>117</v>
      </c>
      <c r="I583" s="9" t="s">
        <v>21</v>
      </c>
      <c r="J583" s="17">
        <v>390</v>
      </c>
      <c r="K583" s="117">
        <v>0.71899999999999997</v>
      </c>
      <c r="L583" s="19">
        <f>VLOOKUP(J583,[1]Values!$A$3:$D$462,2,FALSE)</f>
        <v>38451280</v>
      </c>
      <c r="M583" s="20">
        <v>10301587</v>
      </c>
      <c r="N583" s="20">
        <f t="shared" si="153"/>
        <v>20239629.267000001</v>
      </c>
      <c r="O583" s="19">
        <f>VLOOKUP(J583,[1]Values!$A$3:$D$462,3,FALSE)</f>
        <v>142770</v>
      </c>
      <c r="P583" s="19"/>
      <c r="Q583" s="19">
        <f t="shared" si="154"/>
        <v>102651.62999999999</v>
      </c>
      <c r="R583" s="20">
        <f t="shared" si="155"/>
        <v>20342280.897</v>
      </c>
      <c r="S583" s="21">
        <f>VLOOKUP(H583,[1]Rates!$A$3:$D$139,3,FALSE)</f>
        <v>2.1900000000000001E-4</v>
      </c>
      <c r="T583" s="22">
        <f t="shared" si="156"/>
        <v>4454.9595164430002</v>
      </c>
      <c r="U583" s="19">
        <f>VLOOKUP(J583,[1]Values!$A$3:$D$462,4,FALSE)</f>
        <v>1106683</v>
      </c>
      <c r="V583" s="20">
        <v>143991</v>
      </c>
      <c r="W583" s="20">
        <f t="shared" si="157"/>
        <v>692175.54799999995</v>
      </c>
      <c r="X583" s="23">
        <f>VLOOKUP(H583,[1]Rates!$A$3:$D$139,4,FALSE)</f>
        <v>2.34E-4</v>
      </c>
      <c r="Y583" s="90">
        <f t="shared" si="158"/>
        <v>161.96907823199999</v>
      </c>
      <c r="Z583" s="9"/>
    </row>
    <row r="584" spans="7:26" x14ac:dyDescent="0.25">
      <c r="G584" s="16"/>
      <c r="H584" s="9">
        <v>122</v>
      </c>
      <c r="I584" s="9" t="s">
        <v>90</v>
      </c>
      <c r="J584" s="17">
        <v>390</v>
      </c>
      <c r="K584" s="117">
        <v>0.71899999999999997</v>
      </c>
      <c r="L584" s="19">
        <f>VLOOKUP(J584,[1]Values!$A$3:$D$462,2,FALSE)</f>
        <v>38451280</v>
      </c>
      <c r="M584" s="20">
        <v>10301587</v>
      </c>
      <c r="N584" s="20">
        <f t="shared" si="153"/>
        <v>20239629.267000001</v>
      </c>
      <c r="O584" s="19">
        <f>VLOOKUP(J584,[1]Values!$A$3:$D$462,3,FALSE)</f>
        <v>142770</v>
      </c>
      <c r="P584" s="19"/>
      <c r="Q584" s="19">
        <f t="shared" si="154"/>
        <v>102651.62999999999</v>
      </c>
      <c r="R584" s="20">
        <f t="shared" si="155"/>
        <v>20342280.897</v>
      </c>
      <c r="S584" s="21">
        <f>VLOOKUP(H584,[1]Rates!$A$3:$D$139,3,FALSE)</f>
        <v>0</v>
      </c>
      <c r="T584" s="22">
        <f t="shared" si="156"/>
        <v>0</v>
      </c>
      <c r="U584" s="19">
        <f>VLOOKUP(J584,[1]Values!$A$3:$D$462,4,FALSE)</f>
        <v>1106683</v>
      </c>
      <c r="V584" s="20">
        <v>143991</v>
      </c>
      <c r="W584" s="20">
        <f t="shared" si="157"/>
        <v>692175.54799999995</v>
      </c>
      <c r="X584" s="23">
        <f>VLOOKUP(H584,[1]Rates!$A$3:$D$139,4,FALSE)</f>
        <v>0</v>
      </c>
      <c r="Y584" s="90">
        <f t="shared" si="158"/>
        <v>0</v>
      </c>
      <c r="Z584" s="9"/>
    </row>
    <row r="585" spans="7:26" x14ac:dyDescent="0.25">
      <c r="G585" s="16"/>
      <c r="H585" s="9"/>
      <c r="I585" s="9"/>
      <c r="J585" s="17"/>
      <c r="K585" s="117"/>
      <c r="L585" s="20"/>
      <c r="M585" s="20"/>
      <c r="N585" s="20"/>
      <c r="O585" s="20"/>
      <c r="P585" s="20"/>
      <c r="Q585" s="20"/>
      <c r="R585" s="20"/>
      <c r="S585" s="23"/>
      <c r="T585" s="22"/>
      <c r="U585" s="20"/>
      <c r="V585" s="20"/>
      <c r="W585" s="20"/>
      <c r="X585" s="23"/>
      <c r="Y585" s="90"/>
      <c r="Z585" s="9"/>
    </row>
    <row r="586" spans="7:26" ht="15.75" x14ac:dyDescent="0.25">
      <c r="G586" s="91">
        <v>106</v>
      </c>
      <c r="H586" s="28" t="s">
        <v>98</v>
      </c>
      <c r="I586" s="9"/>
      <c r="J586" s="17"/>
      <c r="K586" s="117"/>
      <c r="L586" s="20"/>
      <c r="M586" s="20"/>
      <c r="N586" s="20"/>
      <c r="O586" s="20"/>
      <c r="P586" s="20"/>
      <c r="Q586" s="20"/>
      <c r="R586" s="20"/>
      <c r="S586" s="23"/>
      <c r="T586" s="22"/>
      <c r="U586" s="20"/>
      <c r="V586" s="20"/>
      <c r="W586" s="20"/>
      <c r="X586" s="23"/>
      <c r="Y586" s="90"/>
      <c r="Z586" s="9"/>
    </row>
    <row r="587" spans="7:26" x14ac:dyDescent="0.25">
      <c r="G587" s="16"/>
      <c r="H587" s="9">
        <v>1</v>
      </c>
      <c r="I587" s="9" t="s">
        <v>11</v>
      </c>
      <c r="J587" s="17">
        <v>814</v>
      </c>
      <c r="K587" s="117">
        <v>0.71899999999999997</v>
      </c>
      <c r="L587" s="19">
        <f>VLOOKUP(J587,[1]Values!$A$3:$D$462,2,FALSE)</f>
        <v>0</v>
      </c>
      <c r="M587" s="20">
        <v>0</v>
      </c>
      <c r="N587" s="20">
        <f t="shared" ref="N587:N603" si="159">(L587-M587)*K587</f>
        <v>0</v>
      </c>
      <c r="O587" s="19">
        <f>VLOOKUP(J587,[1]Values!$A$3:$D$462,3,FALSE)</f>
        <v>214893</v>
      </c>
      <c r="P587" s="19"/>
      <c r="Q587" s="19">
        <f t="shared" ref="Q587:Q603" si="160">(O587-P587)*K587</f>
        <v>154508.06699999998</v>
      </c>
      <c r="R587" s="20">
        <f t="shared" ref="R587:R603" si="161">(L587-M587+O587-P587)*K587</f>
        <v>154508.06699999998</v>
      </c>
      <c r="S587" s="21">
        <f>VLOOKUP(H587,[1]Rates!$A$3:$D$139,3,FALSE)</f>
        <v>1.908E-3</v>
      </c>
      <c r="T587" s="22">
        <f t="shared" ref="T587:T603" si="162">R587*S587</f>
        <v>294.80139183599994</v>
      </c>
      <c r="U587" s="19">
        <f>VLOOKUP(J587,[1]Values!$A$3:$D$462,4,FALSE)</f>
        <v>0</v>
      </c>
      <c r="V587" s="20"/>
      <c r="W587" s="20">
        <f t="shared" ref="W587:W603" si="163">(U587-V587)*K587</f>
        <v>0</v>
      </c>
      <c r="X587" s="23">
        <f>VLOOKUP(H587,[1]Rates!$A$3:$D$139,4,FALSE)</f>
        <v>2.0739999999999999E-3</v>
      </c>
      <c r="Y587" s="90">
        <f t="shared" ref="Y587:Y603" si="164">W587*X587</f>
        <v>0</v>
      </c>
      <c r="Z587" s="9"/>
    </row>
    <row r="588" spans="7:26" x14ac:dyDescent="0.25">
      <c r="G588" s="16"/>
      <c r="H588" s="9">
        <v>2</v>
      </c>
      <c r="I588" s="9" t="s">
        <v>27</v>
      </c>
      <c r="J588" s="17">
        <v>814</v>
      </c>
      <c r="K588" s="117">
        <v>0.71899999999999997</v>
      </c>
      <c r="L588" s="19">
        <f>VLOOKUP(J588,[1]Values!$A$3:$D$462,2,FALSE)</f>
        <v>0</v>
      </c>
      <c r="M588" s="20">
        <v>0</v>
      </c>
      <c r="N588" s="20">
        <f t="shared" si="159"/>
        <v>0</v>
      </c>
      <c r="O588" s="19">
        <f>VLOOKUP(J588,[1]Values!$A$3:$D$462,3,FALSE)</f>
        <v>214893</v>
      </c>
      <c r="P588" s="19"/>
      <c r="Q588" s="19">
        <f t="shared" si="160"/>
        <v>154508.06699999998</v>
      </c>
      <c r="R588" s="20">
        <f t="shared" si="161"/>
        <v>154508.06699999998</v>
      </c>
      <c r="S588" s="21">
        <f>VLOOKUP(H588,[1]Rates!$A$3:$D$139,3,FALSE)</f>
        <v>2.0900000000000001E-4</v>
      </c>
      <c r="T588" s="22">
        <f t="shared" si="162"/>
        <v>32.292186002999998</v>
      </c>
      <c r="U588" s="19">
        <f>VLOOKUP(J588,[1]Values!$A$3:$D$462,4,FALSE)</f>
        <v>0</v>
      </c>
      <c r="V588" s="20"/>
      <c r="W588" s="20">
        <f t="shared" si="163"/>
        <v>0</v>
      </c>
      <c r="X588" s="23">
        <f>VLOOKUP(H588,[1]Rates!$A$3:$D$139,4,FALSE)</f>
        <v>2.3000000000000001E-4</v>
      </c>
      <c r="Y588" s="90">
        <f t="shared" si="164"/>
        <v>0</v>
      </c>
      <c r="Z588" s="9"/>
    </row>
    <row r="589" spans="7:26" x14ac:dyDescent="0.25">
      <c r="G589" s="16"/>
      <c r="H589" s="9">
        <v>3</v>
      </c>
      <c r="I589" s="9" t="s">
        <v>20</v>
      </c>
      <c r="J589" s="17">
        <v>814</v>
      </c>
      <c r="K589" s="117">
        <v>0.71899999999999997</v>
      </c>
      <c r="L589" s="19">
        <f>VLOOKUP(J589,[1]Values!$A$3:$D$462,2,FALSE)</f>
        <v>0</v>
      </c>
      <c r="M589" s="20">
        <v>0</v>
      </c>
      <c r="N589" s="20">
        <f t="shared" si="159"/>
        <v>0</v>
      </c>
      <c r="O589" s="19">
        <f>VLOOKUP(J589,[1]Values!$A$3:$D$462,3,FALSE)</f>
        <v>214893</v>
      </c>
      <c r="P589" s="19"/>
      <c r="Q589" s="19">
        <f t="shared" si="160"/>
        <v>154508.06699999998</v>
      </c>
      <c r="R589" s="20">
        <f t="shared" si="161"/>
        <v>154508.06699999998</v>
      </c>
      <c r="S589" s="21">
        <f>VLOOKUP(H589,[1]Rates!$A$3:$D$139,3,FALSE)</f>
        <v>4.9299999999999995E-4</v>
      </c>
      <c r="T589" s="22">
        <f t="shared" si="162"/>
        <v>76.172477030999985</v>
      </c>
      <c r="U589" s="19">
        <f>VLOOKUP(J589,[1]Values!$A$3:$D$462,4,FALSE)</f>
        <v>0</v>
      </c>
      <c r="V589" s="20"/>
      <c r="W589" s="20">
        <f t="shared" si="163"/>
        <v>0</v>
      </c>
      <c r="X589" s="23">
        <f>VLOOKUP(H589,[1]Rates!$A$3:$D$139,4,FALSE)</f>
        <v>5.2599999999999999E-4</v>
      </c>
      <c r="Y589" s="90">
        <f t="shared" si="164"/>
        <v>0</v>
      </c>
      <c r="Z589" s="9"/>
    </row>
    <row r="590" spans="7:26" x14ac:dyDescent="0.25">
      <c r="G590" s="16"/>
      <c r="H590" s="9">
        <v>4</v>
      </c>
      <c r="I590" s="9" t="s">
        <v>10</v>
      </c>
      <c r="J590" s="17">
        <v>814</v>
      </c>
      <c r="K590" s="117">
        <v>0.71899999999999997</v>
      </c>
      <c r="L590" s="19">
        <f>VLOOKUP(J590,[1]Values!$A$3:$D$462,2,FALSE)</f>
        <v>0</v>
      </c>
      <c r="M590" s="20">
        <v>0</v>
      </c>
      <c r="N590" s="20">
        <f t="shared" si="159"/>
        <v>0</v>
      </c>
      <c r="O590" s="19">
        <f>VLOOKUP(J590,[1]Values!$A$3:$D$462,3,FALSE)</f>
        <v>214893</v>
      </c>
      <c r="P590" s="19"/>
      <c r="Q590" s="19">
        <f t="shared" si="160"/>
        <v>154508.06699999998</v>
      </c>
      <c r="R590" s="20">
        <f t="shared" si="161"/>
        <v>154508.06699999998</v>
      </c>
      <c r="S590" s="21">
        <f>VLOOKUP(H590,[1]Rates!$A$3:$D$139,3,FALSE)</f>
        <v>8.1609999999999999E-3</v>
      </c>
      <c r="T590" s="22">
        <f t="shared" si="162"/>
        <v>1260.9403347869998</v>
      </c>
      <c r="U590" s="19">
        <f>VLOOKUP(J590,[1]Values!$A$3:$D$462,4,FALSE)</f>
        <v>0</v>
      </c>
      <c r="V590" s="20"/>
      <c r="W590" s="20">
        <f t="shared" si="163"/>
        <v>0</v>
      </c>
      <c r="X590" s="23">
        <f>VLOOKUP(H590,[1]Rates!$A$3:$D$139,4,FALSE)</f>
        <v>7.8399999999999997E-3</v>
      </c>
      <c r="Y590" s="90">
        <f t="shared" si="164"/>
        <v>0</v>
      </c>
      <c r="Z590" s="9"/>
    </row>
    <row r="591" spans="7:26" x14ac:dyDescent="0.25">
      <c r="G591" s="16"/>
      <c r="H591" s="9">
        <v>136</v>
      </c>
      <c r="I591" s="9" t="s">
        <v>139</v>
      </c>
      <c r="J591" s="17">
        <v>814</v>
      </c>
      <c r="K591" s="117">
        <v>0.71899999999999997</v>
      </c>
      <c r="L591" s="19">
        <f>VLOOKUP(J591,[1]Values!$A$3:$D$462,2,FALSE)</f>
        <v>0</v>
      </c>
      <c r="M591" s="20">
        <v>0</v>
      </c>
      <c r="N591" s="20">
        <f t="shared" si="159"/>
        <v>0</v>
      </c>
      <c r="O591" s="19">
        <f>VLOOKUP(J591,[1]Values!$A$3:$D$462,3,FALSE)</f>
        <v>214893</v>
      </c>
      <c r="P591" s="19"/>
      <c r="Q591" s="19">
        <f t="shared" si="160"/>
        <v>154508.06699999998</v>
      </c>
      <c r="R591" s="20">
        <f t="shared" si="161"/>
        <v>154508.06699999998</v>
      </c>
      <c r="S591" s="21">
        <f>VLOOKUP(H591,[1]Rates!$A$3:$D$139,3,FALSE)</f>
        <v>2.31E-4</v>
      </c>
      <c r="T591" s="22">
        <f t="shared" si="162"/>
        <v>35.691363476999996</v>
      </c>
      <c r="U591" s="19">
        <f>VLOOKUP(J591,[1]Values!$A$3:$D$462,4,FALSE)</f>
        <v>0</v>
      </c>
      <c r="V591" s="20"/>
      <c r="W591" s="20">
        <f t="shared" si="163"/>
        <v>0</v>
      </c>
      <c r="X591" s="23">
        <f>VLOOKUP(H591,[1]Rates!$A$3:$D$139,4,FALSE)</f>
        <v>2.0100000000000001E-4</v>
      </c>
      <c r="Y591" s="90">
        <f t="shared" si="164"/>
        <v>0</v>
      </c>
      <c r="Z591" s="9"/>
    </row>
    <row r="592" spans="7:26" x14ac:dyDescent="0.25">
      <c r="G592" s="16"/>
      <c r="H592" s="9">
        <v>6</v>
      </c>
      <c r="I592" s="9" t="s">
        <v>70</v>
      </c>
      <c r="J592" s="17">
        <v>814</v>
      </c>
      <c r="K592" s="117">
        <v>0.71899999999999997</v>
      </c>
      <c r="L592" s="19">
        <f>VLOOKUP(J592,[1]Values!$A$3:$D$462,2,FALSE)</f>
        <v>0</v>
      </c>
      <c r="M592" s="20">
        <v>0</v>
      </c>
      <c r="N592" s="20">
        <f t="shared" si="159"/>
        <v>0</v>
      </c>
      <c r="O592" s="19">
        <f>VLOOKUP(J592,[1]Values!$A$3:$D$462,3,FALSE)</f>
        <v>214893</v>
      </c>
      <c r="P592" s="19"/>
      <c r="Q592" s="19">
        <f t="shared" si="160"/>
        <v>154508.06699999998</v>
      </c>
      <c r="R592" s="20">
        <f t="shared" si="161"/>
        <v>154508.06699999998</v>
      </c>
      <c r="S592" s="21">
        <f>VLOOKUP(H592,[1]Rates!$A$3:$D$139,3,FALSE)</f>
        <v>0</v>
      </c>
      <c r="T592" s="22">
        <f t="shared" si="162"/>
        <v>0</v>
      </c>
      <c r="U592" s="19">
        <f>VLOOKUP(J592,[1]Values!$A$3:$D$462,4,FALSE)</f>
        <v>0</v>
      </c>
      <c r="V592" s="20"/>
      <c r="W592" s="20">
        <f t="shared" si="163"/>
        <v>0</v>
      </c>
      <c r="X592" s="23">
        <f>VLOOKUP(H592,[1]Rates!$A$3:$D$139,4,FALSE)</f>
        <v>0</v>
      </c>
      <c r="Y592" s="90">
        <f t="shared" si="164"/>
        <v>0</v>
      </c>
      <c r="Z592" s="9"/>
    </row>
    <row r="593" spans="7:26" x14ac:dyDescent="0.25">
      <c r="G593" s="16"/>
      <c r="H593" s="9">
        <v>7</v>
      </c>
      <c r="I593" s="9" t="s">
        <v>9</v>
      </c>
      <c r="J593" s="17">
        <v>814</v>
      </c>
      <c r="K593" s="117">
        <v>0.71899999999999997</v>
      </c>
      <c r="L593" s="19">
        <f>VLOOKUP(J593,[1]Values!$A$3:$D$462,2,FALSE)</f>
        <v>0</v>
      </c>
      <c r="M593" s="20">
        <v>0</v>
      </c>
      <c r="N593" s="20">
        <f t="shared" si="159"/>
        <v>0</v>
      </c>
      <c r="O593" s="19">
        <f>VLOOKUP(J593,[1]Values!$A$3:$D$462,3,FALSE)</f>
        <v>214893</v>
      </c>
      <c r="P593" s="19"/>
      <c r="Q593" s="19">
        <f t="shared" si="160"/>
        <v>154508.06699999998</v>
      </c>
      <c r="R593" s="20">
        <f t="shared" si="161"/>
        <v>154508.06699999998</v>
      </c>
      <c r="S593" s="21">
        <f>VLOOKUP(H593,[1]Rates!$A$3:$D$139,3,FALSE)</f>
        <v>1.01E-4</v>
      </c>
      <c r="T593" s="22">
        <f t="shared" si="162"/>
        <v>15.605314766999998</v>
      </c>
      <c r="U593" s="19">
        <f>VLOOKUP(J593,[1]Values!$A$3:$D$462,4,FALSE)</f>
        <v>0</v>
      </c>
      <c r="V593" s="20"/>
      <c r="W593" s="20">
        <f t="shared" si="163"/>
        <v>0</v>
      </c>
      <c r="X593" s="23">
        <f>VLOOKUP(H593,[1]Rates!$A$3:$D$139,4,FALSE)</f>
        <v>1.08E-4</v>
      </c>
      <c r="Y593" s="90">
        <f t="shared" si="164"/>
        <v>0</v>
      </c>
      <c r="Z593" s="9"/>
    </row>
    <row r="594" spans="7:26" x14ac:dyDescent="0.25">
      <c r="G594" s="16"/>
      <c r="H594" s="9">
        <v>8</v>
      </c>
      <c r="I594" s="9" t="s">
        <v>23</v>
      </c>
      <c r="J594" s="17">
        <v>814</v>
      </c>
      <c r="K594" s="117">
        <v>0.71899999999999997</v>
      </c>
      <c r="L594" s="19">
        <f>VLOOKUP(J594,[1]Values!$A$3:$D$462,2,FALSE)</f>
        <v>0</v>
      </c>
      <c r="M594" s="20">
        <v>0</v>
      </c>
      <c r="N594" s="20">
        <f t="shared" si="159"/>
        <v>0</v>
      </c>
      <c r="O594" s="19">
        <f>VLOOKUP(J594,[1]Values!$A$3:$D$462,3,FALSE)</f>
        <v>214893</v>
      </c>
      <c r="P594" s="19"/>
      <c r="Q594" s="19">
        <f t="shared" si="160"/>
        <v>154508.06699999998</v>
      </c>
      <c r="R594" s="20">
        <f t="shared" si="161"/>
        <v>154508.06699999998</v>
      </c>
      <c r="S594" s="21">
        <f>VLOOKUP(H594,[1]Rates!$A$3:$D$139,3,FALSE)</f>
        <v>1.5300000000000001E-4</v>
      </c>
      <c r="T594" s="22">
        <f t="shared" si="162"/>
        <v>23.639734250999997</v>
      </c>
      <c r="U594" s="19">
        <f>VLOOKUP(J594,[1]Values!$A$3:$D$462,4,FALSE)</f>
        <v>0</v>
      </c>
      <c r="V594" s="20"/>
      <c r="W594" s="20">
        <f t="shared" si="163"/>
        <v>0</v>
      </c>
      <c r="X594" s="23">
        <f>VLOOKUP(H594,[1]Rates!$A$3:$D$139,4,FALSE)</f>
        <v>1.64E-4</v>
      </c>
      <c r="Y594" s="90">
        <f t="shared" si="164"/>
        <v>0</v>
      </c>
      <c r="Z594" s="9"/>
    </row>
    <row r="595" spans="7:26" x14ac:dyDescent="0.25">
      <c r="G595" s="16"/>
      <c r="H595" s="9">
        <v>9</v>
      </c>
      <c r="I595" s="9" t="s">
        <v>0</v>
      </c>
      <c r="J595" s="17">
        <v>814</v>
      </c>
      <c r="K595" s="117">
        <v>0.71899999999999997</v>
      </c>
      <c r="L595" s="19">
        <f>VLOOKUP(J595,[1]Values!$A$3:$D$462,2,FALSE)</f>
        <v>0</v>
      </c>
      <c r="M595" s="20">
        <v>0</v>
      </c>
      <c r="N595" s="20">
        <f t="shared" si="159"/>
        <v>0</v>
      </c>
      <c r="O595" s="19">
        <f>VLOOKUP(J595,[1]Values!$A$3:$D$462,3,FALSE)</f>
        <v>214893</v>
      </c>
      <c r="P595" s="19"/>
      <c r="Q595" s="19">
        <f t="shared" si="160"/>
        <v>154508.06699999998</v>
      </c>
      <c r="R595" s="20">
        <f t="shared" si="161"/>
        <v>154508.06699999998</v>
      </c>
      <c r="S595" s="21">
        <f>VLOOKUP(H595,[1]Rates!$A$3:$D$139,3,FALSE)</f>
        <v>2.5599999999999999E-4</v>
      </c>
      <c r="T595" s="22">
        <f t="shared" si="162"/>
        <v>39.554065151999993</v>
      </c>
      <c r="U595" s="19">
        <f>VLOOKUP(J595,[1]Values!$A$3:$D$462,4,FALSE)</f>
        <v>0</v>
      </c>
      <c r="V595" s="20"/>
      <c r="W595" s="20">
        <f t="shared" si="163"/>
        <v>0</v>
      </c>
      <c r="X595" s="23">
        <f>VLOOKUP(H595,[1]Rates!$A$3:$D$139,4,FALSE)</f>
        <v>2.7599999999999999E-4</v>
      </c>
      <c r="Y595" s="90">
        <f t="shared" si="164"/>
        <v>0</v>
      </c>
      <c r="Z595" s="9"/>
    </row>
    <row r="596" spans="7:26" x14ac:dyDescent="0.25">
      <c r="G596" s="16"/>
      <c r="H596" s="9">
        <v>29</v>
      </c>
      <c r="I596" s="9" t="s">
        <v>24</v>
      </c>
      <c r="J596" s="17">
        <v>814</v>
      </c>
      <c r="K596" s="117">
        <v>0.71899999999999997</v>
      </c>
      <c r="L596" s="19">
        <f>VLOOKUP(J596,[1]Values!$A$3:$D$462,2,FALSE)</f>
        <v>0</v>
      </c>
      <c r="M596" s="20">
        <v>0</v>
      </c>
      <c r="N596" s="20">
        <f t="shared" si="159"/>
        <v>0</v>
      </c>
      <c r="O596" s="19">
        <f>VLOOKUP(J596,[1]Values!$A$3:$D$462,3,FALSE)</f>
        <v>214893</v>
      </c>
      <c r="P596" s="19"/>
      <c r="Q596" s="19">
        <f t="shared" si="160"/>
        <v>154508.06699999998</v>
      </c>
      <c r="R596" s="20">
        <f t="shared" si="161"/>
        <v>154508.06699999998</v>
      </c>
      <c r="S596" s="21">
        <f>VLOOKUP(H596,[1]Rates!$A$3:$D$139,3,FALSE)</f>
        <v>2.8760000000000001E-3</v>
      </c>
      <c r="T596" s="22">
        <f t="shared" si="162"/>
        <v>444.36520069199997</v>
      </c>
      <c r="U596" s="19">
        <f>VLOOKUP(J596,[1]Values!$A$3:$D$462,4,FALSE)</f>
        <v>0</v>
      </c>
      <c r="V596" s="20"/>
      <c r="W596" s="20">
        <f t="shared" si="163"/>
        <v>0</v>
      </c>
      <c r="X596" s="23">
        <f>VLOOKUP(H596,[1]Rates!$A$3:$D$139,4,FALSE)</f>
        <v>3.1029999999999999E-3</v>
      </c>
      <c r="Y596" s="90">
        <f t="shared" si="164"/>
        <v>0</v>
      </c>
      <c r="Z596" s="9"/>
    </row>
    <row r="597" spans="7:26" x14ac:dyDescent="0.25">
      <c r="G597" s="16"/>
      <c r="H597" s="9">
        <v>38</v>
      </c>
      <c r="I597" s="9" t="s">
        <v>12</v>
      </c>
      <c r="J597" s="17">
        <v>814</v>
      </c>
      <c r="K597" s="117">
        <v>0.71899999999999997</v>
      </c>
      <c r="L597" s="19">
        <f>VLOOKUP(J597,[1]Values!$A$3:$D$462,2,FALSE)</f>
        <v>0</v>
      </c>
      <c r="M597" s="20">
        <v>0</v>
      </c>
      <c r="N597" s="20">
        <f t="shared" si="159"/>
        <v>0</v>
      </c>
      <c r="O597" s="19">
        <f>VLOOKUP(J597,[1]Values!$A$3:$D$462,3,FALSE)</f>
        <v>214893</v>
      </c>
      <c r="P597" s="19"/>
      <c r="Q597" s="19">
        <f t="shared" si="160"/>
        <v>154508.06699999998</v>
      </c>
      <c r="R597" s="20">
        <f t="shared" si="161"/>
        <v>154508.06699999998</v>
      </c>
      <c r="S597" s="21">
        <f>VLOOKUP(H597,[1]Rates!$A$3:$D$139,3,FALSE)</f>
        <v>9.8999999999999994E-5</v>
      </c>
      <c r="T597" s="22">
        <f t="shared" si="162"/>
        <v>15.296298632999997</v>
      </c>
      <c r="U597" s="19">
        <f>VLOOKUP(J597,[1]Values!$A$3:$D$462,4,FALSE)</f>
        <v>0</v>
      </c>
      <c r="V597" s="20"/>
      <c r="W597" s="20">
        <f t="shared" si="163"/>
        <v>0</v>
      </c>
      <c r="X597" s="23">
        <f>VLOOKUP(H597,[1]Rates!$A$3:$D$139,4,FALSE)</f>
        <v>8.6000000000000003E-5</v>
      </c>
      <c r="Y597" s="90">
        <f t="shared" si="164"/>
        <v>0</v>
      </c>
      <c r="Z597" s="9"/>
    </row>
    <row r="598" spans="7:26" x14ac:dyDescent="0.25">
      <c r="G598" s="16"/>
      <c r="H598" s="9">
        <v>55</v>
      </c>
      <c r="I598" s="9" t="s">
        <v>26</v>
      </c>
      <c r="J598" s="17">
        <v>814</v>
      </c>
      <c r="K598" s="117">
        <v>0.71899999999999997</v>
      </c>
      <c r="L598" s="19">
        <f>VLOOKUP(J598,[1]Values!$A$3:$D$462,2,FALSE)</f>
        <v>0</v>
      </c>
      <c r="M598" s="20">
        <v>0</v>
      </c>
      <c r="N598" s="20">
        <f t="shared" si="159"/>
        <v>0</v>
      </c>
      <c r="O598" s="19">
        <f>VLOOKUP(J598,[1]Values!$A$3:$D$462,3,FALSE)</f>
        <v>214893</v>
      </c>
      <c r="P598" s="19"/>
      <c r="Q598" s="19">
        <f t="shared" si="160"/>
        <v>154508.06699999998</v>
      </c>
      <c r="R598" s="20">
        <f t="shared" si="161"/>
        <v>154508.06699999998</v>
      </c>
      <c r="S598" s="21">
        <f>VLOOKUP(H598,[1]Rates!$A$3:$D$139,3,FALSE)</f>
        <v>1.45E-4</v>
      </c>
      <c r="T598" s="22">
        <f t="shared" si="162"/>
        <v>22.403669714999996</v>
      </c>
      <c r="U598" s="19">
        <f>VLOOKUP(J598,[1]Values!$A$3:$D$462,4,FALSE)</f>
        <v>0</v>
      </c>
      <c r="V598" s="20"/>
      <c r="W598" s="20">
        <f t="shared" si="163"/>
        <v>0</v>
      </c>
      <c r="X598" s="23">
        <f>VLOOKUP(H598,[1]Rates!$A$3:$D$139,4,FALSE)</f>
        <v>1.35E-4</v>
      </c>
      <c r="Y598" s="90">
        <f t="shared" si="164"/>
        <v>0</v>
      </c>
      <c r="Z598" s="9"/>
    </row>
    <row r="599" spans="7:26" x14ac:dyDescent="0.25">
      <c r="G599" s="16"/>
      <c r="H599" s="9">
        <v>71</v>
      </c>
      <c r="I599" s="9" t="s">
        <v>18</v>
      </c>
      <c r="J599" s="17">
        <v>814</v>
      </c>
      <c r="K599" s="117">
        <v>0</v>
      </c>
      <c r="L599" s="19">
        <f>VLOOKUP(J599,[1]Values!$A$3:$D$462,2,FALSE)</f>
        <v>0</v>
      </c>
      <c r="M599" s="20">
        <v>0</v>
      </c>
      <c r="N599" s="20">
        <f t="shared" si="159"/>
        <v>0</v>
      </c>
      <c r="O599" s="19">
        <f>VLOOKUP(J599,[1]Values!$A$3:$D$462,3,FALSE)</f>
        <v>214893</v>
      </c>
      <c r="P599" s="19"/>
      <c r="Q599" s="19">
        <f t="shared" si="160"/>
        <v>0</v>
      </c>
      <c r="R599" s="20">
        <f t="shared" si="161"/>
        <v>0</v>
      </c>
      <c r="S599" s="21">
        <f>VLOOKUP(H599,[1]Rates!$A$3:$D$139,3,FALSE)</f>
        <v>9.0000000000000002E-6</v>
      </c>
      <c r="T599" s="22">
        <f t="shared" si="162"/>
        <v>0</v>
      </c>
      <c r="U599" s="19">
        <f>VLOOKUP(J599,[1]Values!$A$3:$D$462,4,FALSE)</f>
        <v>0</v>
      </c>
      <c r="V599" s="20"/>
      <c r="W599" s="20">
        <f t="shared" si="163"/>
        <v>0</v>
      </c>
      <c r="X599" s="23">
        <f>VLOOKUP(H599,[1]Rates!$A$3:$D$139,4,FALSE)</f>
        <v>9.0000000000000002E-6</v>
      </c>
      <c r="Y599" s="90">
        <f t="shared" si="164"/>
        <v>0</v>
      </c>
      <c r="Z599" s="9"/>
    </row>
    <row r="600" spans="7:26" x14ac:dyDescent="0.25">
      <c r="G600" s="16"/>
      <c r="H600" s="9">
        <v>72</v>
      </c>
      <c r="I600" s="9" t="s">
        <v>28</v>
      </c>
      <c r="J600" s="17">
        <v>814</v>
      </c>
      <c r="K600" s="117">
        <v>0</v>
      </c>
      <c r="L600" s="19">
        <f>VLOOKUP(J600,[1]Values!$A$3:$D$462,2,FALSE)</f>
        <v>0</v>
      </c>
      <c r="M600" s="20">
        <v>0</v>
      </c>
      <c r="N600" s="20">
        <f t="shared" si="159"/>
        <v>0</v>
      </c>
      <c r="O600" s="19">
        <f>VLOOKUP(J600,[1]Values!$A$3:$D$462,3,FALSE)</f>
        <v>214893</v>
      </c>
      <c r="P600" s="19"/>
      <c r="Q600" s="19">
        <f t="shared" si="160"/>
        <v>0</v>
      </c>
      <c r="R600" s="20">
        <f t="shared" si="161"/>
        <v>0</v>
      </c>
      <c r="S600" s="21">
        <f>VLOOKUP(H600,[1]Rates!$A$3:$D$139,3,FALSE)</f>
        <v>2.5799999999999998E-4</v>
      </c>
      <c r="T600" s="22">
        <f t="shared" si="162"/>
        <v>0</v>
      </c>
      <c r="U600" s="19">
        <f>VLOOKUP(J600,[1]Values!$A$3:$D$462,4,FALSE)</f>
        <v>0</v>
      </c>
      <c r="V600" s="20"/>
      <c r="W600" s="20">
        <f t="shared" si="163"/>
        <v>0</v>
      </c>
      <c r="X600" s="23">
        <f>VLOOKUP(H600,[1]Rates!$A$3:$D$139,4,FALSE)</f>
        <v>2.7500000000000002E-4</v>
      </c>
      <c r="Y600" s="90">
        <f t="shared" si="164"/>
        <v>0</v>
      </c>
      <c r="Z600" s="9"/>
    </row>
    <row r="601" spans="7:26" x14ac:dyDescent="0.25">
      <c r="G601" s="16"/>
      <c r="H601" s="9">
        <v>106</v>
      </c>
      <c r="I601" s="9" t="s">
        <v>98</v>
      </c>
      <c r="J601" s="17">
        <v>814</v>
      </c>
      <c r="K601" s="117">
        <v>0.71899999999999997</v>
      </c>
      <c r="L601" s="19">
        <f>VLOOKUP(J601,[1]Values!$A$3:$D$462,2,FALSE)</f>
        <v>0</v>
      </c>
      <c r="M601" s="20">
        <v>0</v>
      </c>
      <c r="N601" s="20">
        <f t="shared" si="159"/>
        <v>0</v>
      </c>
      <c r="O601" s="19">
        <f>VLOOKUP(J601,[1]Values!$A$3:$D$462,3,FALSE)</f>
        <v>214893</v>
      </c>
      <c r="P601" s="19"/>
      <c r="Q601" s="19">
        <f t="shared" si="160"/>
        <v>154508.06699999998</v>
      </c>
      <c r="R601" s="20">
        <f t="shared" si="161"/>
        <v>154508.06699999998</v>
      </c>
      <c r="S601" s="21">
        <f>VLOOKUP(H601,[1]Rates!$A$3:$D$139,3,FALSE)</f>
        <v>0</v>
      </c>
      <c r="T601" s="22">
        <f t="shared" si="162"/>
        <v>0</v>
      </c>
      <c r="U601" s="19">
        <f>VLOOKUP(J601,[1]Values!$A$3:$D$462,4,FALSE)</f>
        <v>0</v>
      </c>
      <c r="V601" s="20"/>
      <c r="W601" s="20">
        <f t="shared" si="163"/>
        <v>0</v>
      </c>
      <c r="X601" s="23">
        <f>VLOOKUP(H601,[1]Rates!$A$3:$D$139,4,FALSE)</f>
        <v>0</v>
      </c>
      <c r="Y601" s="90">
        <f t="shared" si="164"/>
        <v>0</v>
      </c>
      <c r="Z601" s="9"/>
    </row>
    <row r="602" spans="7:26" x14ac:dyDescent="0.25">
      <c r="G602" s="16"/>
      <c r="H602" s="9">
        <v>117</v>
      </c>
      <c r="I602" s="9" t="s">
        <v>21</v>
      </c>
      <c r="J602" s="17">
        <v>814</v>
      </c>
      <c r="K602" s="117">
        <v>0.71899999999999997</v>
      </c>
      <c r="L602" s="19">
        <f>VLOOKUP(J602,[1]Values!$A$3:$D$462,2,FALSE)</f>
        <v>0</v>
      </c>
      <c r="M602" s="20">
        <v>0</v>
      </c>
      <c r="N602" s="20">
        <f t="shared" si="159"/>
        <v>0</v>
      </c>
      <c r="O602" s="19">
        <f>VLOOKUP(J602,[1]Values!$A$3:$D$462,3,FALSE)</f>
        <v>214893</v>
      </c>
      <c r="P602" s="19"/>
      <c r="Q602" s="19">
        <f t="shared" si="160"/>
        <v>154508.06699999998</v>
      </c>
      <c r="R602" s="20">
        <f t="shared" si="161"/>
        <v>154508.06699999998</v>
      </c>
      <c r="S602" s="21">
        <f>VLOOKUP(H602,[1]Rates!$A$3:$D$139,3,FALSE)</f>
        <v>2.1900000000000001E-4</v>
      </c>
      <c r="T602" s="22">
        <f t="shared" si="162"/>
        <v>33.837266672999995</v>
      </c>
      <c r="U602" s="19">
        <f>VLOOKUP(J602,[1]Values!$A$3:$D$462,4,FALSE)</f>
        <v>0</v>
      </c>
      <c r="V602" s="20"/>
      <c r="W602" s="20">
        <f t="shared" si="163"/>
        <v>0</v>
      </c>
      <c r="X602" s="23">
        <f>VLOOKUP(H602,[1]Rates!$A$3:$D$139,4,FALSE)</f>
        <v>2.34E-4</v>
      </c>
      <c r="Y602" s="90">
        <f t="shared" si="164"/>
        <v>0</v>
      </c>
      <c r="Z602" s="9"/>
    </row>
    <row r="603" spans="7:26" x14ac:dyDescent="0.25">
      <c r="G603" s="16"/>
      <c r="H603" s="9">
        <v>122</v>
      </c>
      <c r="I603" s="9" t="s">
        <v>90</v>
      </c>
      <c r="J603" s="17">
        <v>814</v>
      </c>
      <c r="K603" s="117">
        <v>0.71899999999999997</v>
      </c>
      <c r="L603" s="19">
        <f>VLOOKUP(J603,[1]Values!$A$3:$D$462,2,FALSE)</f>
        <v>0</v>
      </c>
      <c r="M603" s="20">
        <v>0</v>
      </c>
      <c r="N603" s="20">
        <f t="shared" si="159"/>
        <v>0</v>
      </c>
      <c r="O603" s="19">
        <f>VLOOKUP(J603,[1]Values!$A$3:$D$462,3,FALSE)</f>
        <v>214893</v>
      </c>
      <c r="P603" s="19"/>
      <c r="Q603" s="19">
        <f t="shared" si="160"/>
        <v>154508.06699999998</v>
      </c>
      <c r="R603" s="20">
        <f t="shared" si="161"/>
        <v>154508.06699999998</v>
      </c>
      <c r="S603" s="21">
        <f>VLOOKUP(H603,[1]Rates!$A$3:$D$139,3,FALSE)</f>
        <v>0</v>
      </c>
      <c r="T603" s="22">
        <f t="shared" si="162"/>
        <v>0</v>
      </c>
      <c r="U603" s="19">
        <f>VLOOKUP(J603,[1]Values!$A$3:$D$462,4,FALSE)</f>
        <v>0</v>
      </c>
      <c r="V603" s="20"/>
      <c r="W603" s="20">
        <f t="shared" si="163"/>
        <v>0</v>
      </c>
      <c r="X603" s="23">
        <f>VLOOKUP(H603,[1]Rates!$A$3:$D$139,4,FALSE)</f>
        <v>0</v>
      </c>
      <c r="Y603" s="90">
        <f t="shared" si="164"/>
        <v>0</v>
      </c>
      <c r="Z603" s="9"/>
    </row>
    <row r="604" spans="7:26" ht="15.75" thickBot="1" x14ac:dyDescent="0.3">
      <c r="G604" s="24"/>
      <c r="H604" s="25"/>
      <c r="I604" s="25"/>
      <c r="J604" s="93"/>
      <c r="K604" s="118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6"/>
      <c r="Z604" s="9"/>
    </row>
    <row r="605" spans="7:26" x14ac:dyDescent="0.25">
      <c r="G605" s="9">
        <v>106</v>
      </c>
      <c r="H605" s="9" t="s">
        <v>98</v>
      </c>
      <c r="I605" s="9"/>
      <c r="J605" s="17"/>
      <c r="K605" s="18"/>
      <c r="L605" s="20"/>
      <c r="M605" s="20"/>
      <c r="N605" s="20"/>
      <c r="O605" s="20"/>
      <c r="P605" s="20"/>
      <c r="Q605" s="20"/>
      <c r="R605" s="20"/>
      <c r="S605" s="23"/>
      <c r="T605" s="22">
        <f>SUM(T567:T604)</f>
        <v>316745.57740884303</v>
      </c>
      <c r="U605" s="20"/>
      <c r="V605" s="20"/>
      <c r="W605" s="20"/>
      <c r="X605" s="23"/>
      <c r="Y605" s="22">
        <f>SUM(Y567:Y604)</f>
        <v>10815.935113047999</v>
      </c>
      <c r="Z605" s="27">
        <f>T605+Y605</f>
        <v>327561.51252189104</v>
      </c>
    </row>
    <row r="606" spans="7:26" x14ac:dyDescent="0.25">
      <c r="G606" s="9"/>
      <c r="H606" s="9"/>
      <c r="I606" s="9"/>
      <c r="J606" s="17"/>
      <c r="K606" s="18"/>
      <c r="L606" s="20"/>
      <c r="M606" s="20"/>
      <c r="N606" s="20"/>
      <c r="O606" s="20"/>
      <c r="P606" s="20"/>
      <c r="Q606" s="20"/>
      <c r="R606" s="20"/>
      <c r="S606" s="23"/>
      <c r="T606" s="22"/>
      <c r="U606" s="20"/>
      <c r="V606" s="20"/>
      <c r="W606" s="20"/>
      <c r="X606" s="23"/>
      <c r="Y606" s="22"/>
      <c r="Z606" s="9"/>
    </row>
    <row r="607" spans="7:26" ht="15.75" thickBot="1" x14ac:dyDescent="0.3">
      <c r="G607" s="9"/>
      <c r="H607" s="9"/>
      <c r="I607" s="9"/>
      <c r="J607" s="10" t="s">
        <v>53</v>
      </c>
      <c r="K607" s="11" t="s">
        <v>54</v>
      </c>
      <c r="L607" s="12" t="s">
        <v>55</v>
      </c>
      <c r="M607" s="12" t="s">
        <v>160</v>
      </c>
      <c r="N607" s="12"/>
      <c r="O607" s="12" t="s">
        <v>56</v>
      </c>
      <c r="P607" s="12" t="s">
        <v>161</v>
      </c>
      <c r="Q607" s="12"/>
      <c r="R607" s="12" t="s">
        <v>57</v>
      </c>
      <c r="S607" s="13" t="s">
        <v>58</v>
      </c>
      <c r="T607" s="14" t="s">
        <v>59</v>
      </c>
      <c r="U607" s="12" t="s">
        <v>60</v>
      </c>
      <c r="V607" s="12" t="s">
        <v>61</v>
      </c>
      <c r="W607" s="12" t="s">
        <v>62</v>
      </c>
      <c r="X607" s="13" t="s">
        <v>63</v>
      </c>
      <c r="Y607" s="14" t="s">
        <v>64</v>
      </c>
      <c r="Z607" s="9"/>
    </row>
    <row r="608" spans="7:26" ht="15.75" x14ac:dyDescent="0.25">
      <c r="G608" s="82">
        <v>124</v>
      </c>
      <c r="H608" s="83" t="s">
        <v>99</v>
      </c>
      <c r="I608" s="15"/>
      <c r="J608" s="84"/>
      <c r="K608" s="85"/>
      <c r="L608" s="86"/>
      <c r="M608" s="86"/>
      <c r="N608" s="86"/>
      <c r="O608" s="86"/>
      <c r="P608" s="86"/>
      <c r="Q608" s="86"/>
      <c r="R608" s="86"/>
      <c r="S608" s="87"/>
      <c r="T608" s="88"/>
      <c r="U608" s="86"/>
      <c r="V608" s="86"/>
      <c r="W608" s="86"/>
      <c r="X608" s="87"/>
      <c r="Y608" s="89"/>
      <c r="Z608" s="9"/>
    </row>
    <row r="609" spans="7:26" x14ac:dyDescent="0.25">
      <c r="G609" s="16"/>
      <c r="H609" s="9">
        <v>1</v>
      </c>
      <c r="I609" s="9" t="s">
        <v>11</v>
      </c>
      <c r="J609" s="17">
        <v>482</v>
      </c>
      <c r="K609" s="18">
        <v>1</v>
      </c>
      <c r="L609" s="19">
        <f>VLOOKUP(J609,[1]Values!$A$3:$D$462,2,FALSE)</f>
        <v>39885320</v>
      </c>
      <c r="M609" s="20">
        <v>19466489</v>
      </c>
      <c r="N609" s="20">
        <f t="shared" ref="N609:N626" si="165">(L609-M609)*K609</f>
        <v>20418831</v>
      </c>
      <c r="O609" s="19">
        <f>VLOOKUP(J609,[1]Values!$A$3:$D$462,3,FALSE)</f>
        <v>216558</v>
      </c>
      <c r="P609" s="19"/>
      <c r="Q609" s="19">
        <f t="shared" ref="Q609:Q626" si="166">(O609-P609)*K609</f>
        <v>216558</v>
      </c>
      <c r="R609" s="20">
        <f t="shared" ref="R609:R626" si="167">(L609-M609+O609-P609)*K609</f>
        <v>20635389</v>
      </c>
      <c r="S609" s="21">
        <f>VLOOKUP(H609,[1]Rates!$A$3:$D$139,3,FALSE)</f>
        <v>1.908E-3</v>
      </c>
      <c r="T609" s="22">
        <f t="shared" ref="T609:T626" si="168">R609*S609</f>
        <v>39372.322211999999</v>
      </c>
      <c r="U609" s="19">
        <f>VLOOKUP(J609,[1]Values!$A$3:$D$462,4,FALSE)</f>
        <v>912261</v>
      </c>
      <c r="V609" s="20">
        <v>534457</v>
      </c>
      <c r="W609" s="20">
        <f t="shared" ref="W609:W626" si="169">(U609-V609)*K609</f>
        <v>377804</v>
      </c>
      <c r="X609" s="23">
        <f>VLOOKUP(H609,[1]Rates!$A$3:$D$139,4,FALSE)</f>
        <v>2.0739999999999999E-3</v>
      </c>
      <c r="Y609" s="90">
        <f t="shared" ref="Y609:Y626" si="170">W609*X609</f>
        <v>783.56549599999994</v>
      </c>
      <c r="Z609" s="9"/>
    </row>
    <row r="610" spans="7:26" x14ac:dyDescent="0.25">
      <c r="G610" s="16"/>
      <c r="H610" s="9">
        <v>2</v>
      </c>
      <c r="I610" s="9" t="s">
        <v>27</v>
      </c>
      <c r="J610" s="17">
        <v>482</v>
      </c>
      <c r="K610" s="18">
        <v>1</v>
      </c>
      <c r="L610" s="19">
        <f>VLOOKUP(J610,[1]Values!$A$3:$D$462,2,FALSE)</f>
        <v>39885320</v>
      </c>
      <c r="M610" s="20">
        <v>19466489</v>
      </c>
      <c r="N610" s="20">
        <f t="shared" si="165"/>
        <v>20418831</v>
      </c>
      <c r="O610" s="19">
        <f>VLOOKUP(J610,[1]Values!$A$3:$D$462,3,FALSE)</f>
        <v>216558</v>
      </c>
      <c r="P610" s="19"/>
      <c r="Q610" s="19">
        <f t="shared" si="166"/>
        <v>216558</v>
      </c>
      <c r="R610" s="20">
        <f t="shared" si="167"/>
        <v>20635389</v>
      </c>
      <c r="S610" s="21">
        <f>VLOOKUP(H610,[1]Rates!$A$3:$D$139,3,FALSE)</f>
        <v>2.0900000000000001E-4</v>
      </c>
      <c r="T610" s="22">
        <f t="shared" si="168"/>
        <v>4312.7963010000003</v>
      </c>
      <c r="U610" s="19">
        <f>VLOOKUP(J610,[1]Values!$A$3:$D$462,4,FALSE)</f>
        <v>912261</v>
      </c>
      <c r="V610" s="20">
        <v>534457</v>
      </c>
      <c r="W610" s="20">
        <f t="shared" si="169"/>
        <v>377804</v>
      </c>
      <c r="X610" s="23">
        <f>VLOOKUP(H610,[1]Rates!$A$3:$D$139,4,FALSE)</f>
        <v>2.3000000000000001E-4</v>
      </c>
      <c r="Y610" s="90">
        <f t="shared" si="170"/>
        <v>86.894919999999999</v>
      </c>
      <c r="Z610" s="9"/>
    </row>
    <row r="611" spans="7:26" x14ac:dyDescent="0.25">
      <c r="G611" s="16"/>
      <c r="H611" s="9">
        <v>3</v>
      </c>
      <c r="I611" s="9" t="s">
        <v>20</v>
      </c>
      <c r="J611" s="17">
        <v>482</v>
      </c>
      <c r="K611" s="18">
        <v>1</v>
      </c>
      <c r="L611" s="19">
        <f>VLOOKUP(J611,[1]Values!$A$3:$D$462,2,FALSE)</f>
        <v>39885320</v>
      </c>
      <c r="M611" s="20">
        <v>19466489</v>
      </c>
      <c r="N611" s="20">
        <f t="shared" si="165"/>
        <v>20418831</v>
      </c>
      <c r="O611" s="19">
        <f>VLOOKUP(J611,[1]Values!$A$3:$D$462,3,FALSE)</f>
        <v>216558</v>
      </c>
      <c r="P611" s="19"/>
      <c r="Q611" s="19">
        <f t="shared" si="166"/>
        <v>216558</v>
      </c>
      <c r="R611" s="20">
        <f t="shared" si="167"/>
        <v>20635389</v>
      </c>
      <c r="S611" s="21">
        <f>VLOOKUP(H611,[1]Rates!$A$3:$D$139,3,FALSE)</f>
        <v>4.9299999999999995E-4</v>
      </c>
      <c r="T611" s="22">
        <f t="shared" si="168"/>
        <v>10173.246776999998</v>
      </c>
      <c r="U611" s="19">
        <f>VLOOKUP(J611,[1]Values!$A$3:$D$462,4,FALSE)</f>
        <v>912261</v>
      </c>
      <c r="V611" s="20">
        <v>534457</v>
      </c>
      <c r="W611" s="20">
        <f t="shared" si="169"/>
        <v>377804</v>
      </c>
      <c r="X611" s="23">
        <f>VLOOKUP(H611,[1]Rates!$A$3:$D$139,4,FALSE)</f>
        <v>5.2599999999999999E-4</v>
      </c>
      <c r="Y611" s="90">
        <f t="shared" si="170"/>
        <v>198.72490400000001</v>
      </c>
      <c r="Z611" s="9"/>
    </row>
    <row r="612" spans="7:26" x14ac:dyDescent="0.25">
      <c r="G612" s="16"/>
      <c r="H612" s="9">
        <v>4</v>
      </c>
      <c r="I612" s="9" t="s">
        <v>10</v>
      </c>
      <c r="J612" s="17">
        <v>482</v>
      </c>
      <c r="K612" s="18">
        <v>1</v>
      </c>
      <c r="L612" s="19">
        <f>VLOOKUP(J612,[1]Values!$A$3:$D$462,2,FALSE)</f>
        <v>39885320</v>
      </c>
      <c r="M612" s="20">
        <v>19466489</v>
      </c>
      <c r="N612" s="20">
        <f t="shared" si="165"/>
        <v>20418831</v>
      </c>
      <c r="O612" s="19">
        <f>VLOOKUP(J612,[1]Values!$A$3:$D$462,3,FALSE)</f>
        <v>216558</v>
      </c>
      <c r="P612" s="19"/>
      <c r="Q612" s="19">
        <f t="shared" si="166"/>
        <v>216558</v>
      </c>
      <c r="R612" s="20">
        <f t="shared" si="167"/>
        <v>20635389</v>
      </c>
      <c r="S612" s="21">
        <f>VLOOKUP(H612,[1]Rates!$A$3:$D$139,3,FALSE)</f>
        <v>8.1609999999999999E-3</v>
      </c>
      <c r="T612" s="22">
        <f t="shared" si="168"/>
        <v>168405.409629</v>
      </c>
      <c r="U612" s="19">
        <f>VLOOKUP(J612,[1]Values!$A$3:$D$462,4,FALSE)</f>
        <v>912261</v>
      </c>
      <c r="V612" s="20">
        <v>534457</v>
      </c>
      <c r="W612" s="20">
        <f t="shared" si="169"/>
        <v>377804</v>
      </c>
      <c r="X612" s="23">
        <f>VLOOKUP(H612,[1]Rates!$A$3:$D$139,4,FALSE)</f>
        <v>7.8399999999999997E-3</v>
      </c>
      <c r="Y612" s="90">
        <f t="shared" si="170"/>
        <v>2961.9833599999997</v>
      </c>
      <c r="Z612" s="9"/>
    </row>
    <row r="613" spans="7:26" x14ac:dyDescent="0.25">
      <c r="G613" s="16"/>
      <c r="H613" s="9">
        <v>136</v>
      </c>
      <c r="I613" s="9" t="s">
        <v>139</v>
      </c>
      <c r="J613" s="17">
        <v>482</v>
      </c>
      <c r="K613" s="18">
        <v>1</v>
      </c>
      <c r="L613" s="19">
        <f>VLOOKUP(J613,[1]Values!$A$3:$D$462,2,FALSE)</f>
        <v>39885320</v>
      </c>
      <c r="M613" s="20">
        <v>19466489</v>
      </c>
      <c r="N613" s="20">
        <f t="shared" si="165"/>
        <v>20418831</v>
      </c>
      <c r="O613" s="19">
        <f>VLOOKUP(J613,[1]Values!$A$3:$D$462,3,FALSE)</f>
        <v>216558</v>
      </c>
      <c r="P613" s="19"/>
      <c r="Q613" s="19">
        <f t="shared" si="166"/>
        <v>216558</v>
      </c>
      <c r="R613" s="20">
        <f t="shared" si="167"/>
        <v>20635389</v>
      </c>
      <c r="S613" s="21">
        <f>VLOOKUP(H613,[1]Rates!$A$3:$D$139,3,FALSE)</f>
        <v>2.31E-4</v>
      </c>
      <c r="T613" s="22">
        <f t="shared" si="168"/>
        <v>4766.7748590000001</v>
      </c>
      <c r="U613" s="19">
        <f>VLOOKUP(J613,[1]Values!$A$3:$D$462,4,FALSE)</f>
        <v>912261</v>
      </c>
      <c r="V613" s="20">
        <v>534457</v>
      </c>
      <c r="W613" s="20">
        <f t="shared" si="169"/>
        <v>377804</v>
      </c>
      <c r="X613" s="23">
        <f>VLOOKUP(H613,[1]Rates!$A$3:$D$139,4,FALSE)</f>
        <v>2.0100000000000001E-4</v>
      </c>
      <c r="Y613" s="90">
        <f t="shared" si="170"/>
        <v>75.938603999999998</v>
      </c>
      <c r="Z613" s="9"/>
    </row>
    <row r="614" spans="7:26" x14ac:dyDescent="0.25">
      <c r="G614" s="16"/>
      <c r="H614" s="9">
        <v>6</v>
      </c>
      <c r="I614" s="9" t="s">
        <v>70</v>
      </c>
      <c r="J614" s="17">
        <v>482</v>
      </c>
      <c r="K614" s="18">
        <v>1</v>
      </c>
      <c r="L614" s="19">
        <f>VLOOKUP(J614,[1]Values!$A$3:$D$462,2,FALSE)</f>
        <v>39885320</v>
      </c>
      <c r="M614" s="20">
        <v>19466489</v>
      </c>
      <c r="N614" s="20">
        <f t="shared" si="165"/>
        <v>20418831</v>
      </c>
      <c r="O614" s="19">
        <f>VLOOKUP(J614,[1]Values!$A$3:$D$462,3,FALSE)</f>
        <v>216558</v>
      </c>
      <c r="P614" s="19"/>
      <c r="Q614" s="19">
        <f t="shared" si="166"/>
        <v>216558</v>
      </c>
      <c r="R614" s="20">
        <f t="shared" si="167"/>
        <v>20635389</v>
      </c>
      <c r="S614" s="21">
        <f>VLOOKUP(H614,[1]Rates!$A$3:$D$139,3,FALSE)</f>
        <v>0</v>
      </c>
      <c r="T614" s="22">
        <f t="shared" si="168"/>
        <v>0</v>
      </c>
      <c r="U614" s="19">
        <f>VLOOKUP(J614,[1]Values!$A$3:$D$462,4,FALSE)</f>
        <v>912261</v>
      </c>
      <c r="V614" s="20">
        <v>534457</v>
      </c>
      <c r="W614" s="20">
        <f t="shared" si="169"/>
        <v>377804</v>
      </c>
      <c r="X614" s="23">
        <f>VLOOKUP(H614,[1]Rates!$A$3:$D$139,4,FALSE)</f>
        <v>0</v>
      </c>
      <c r="Y614" s="90">
        <f t="shared" si="170"/>
        <v>0</v>
      </c>
      <c r="Z614" s="9"/>
    </row>
    <row r="615" spans="7:26" x14ac:dyDescent="0.25">
      <c r="G615" s="16"/>
      <c r="H615" s="9">
        <v>7</v>
      </c>
      <c r="I615" s="9" t="s">
        <v>9</v>
      </c>
      <c r="J615" s="17">
        <v>482</v>
      </c>
      <c r="K615" s="18">
        <v>1</v>
      </c>
      <c r="L615" s="19">
        <f>VLOOKUP(J615,[1]Values!$A$3:$D$462,2,FALSE)</f>
        <v>39885320</v>
      </c>
      <c r="M615" s="20">
        <v>19466489</v>
      </c>
      <c r="N615" s="20">
        <f t="shared" si="165"/>
        <v>20418831</v>
      </c>
      <c r="O615" s="19">
        <f>VLOOKUP(J615,[1]Values!$A$3:$D$462,3,FALSE)</f>
        <v>216558</v>
      </c>
      <c r="P615" s="19"/>
      <c r="Q615" s="19">
        <f t="shared" si="166"/>
        <v>216558</v>
      </c>
      <c r="R615" s="20">
        <f t="shared" si="167"/>
        <v>20635389</v>
      </c>
      <c r="S615" s="21">
        <f>VLOOKUP(H615,[1]Rates!$A$3:$D$139,3,FALSE)</f>
        <v>1.01E-4</v>
      </c>
      <c r="T615" s="22">
        <f t="shared" si="168"/>
        <v>2084.174289</v>
      </c>
      <c r="U615" s="19">
        <f>VLOOKUP(J615,[1]Values!$A$3:$D$462,4,FALSE)</f>
        <v>912261</v>
      </c>
      <c r="V615" s="20">
        <v>534457</v>
      </c>
      <c r="W615" s="20">
        <f t="shared" si="169"/>
        <v>377804</v>
      </c>
      <c r="X615" s="23">
        <f>VLOOKUP(H615,[1]Rates!$A$3:$D$139,4,FALSE)</f>
        <v>1.08E-4</v>
      </c>
      <c r="Y615" s="90">
        <f t="shared" si="170"/>
        <v>40.802831999999995</v>
      </c>
      <c r="Z615" s="9"/>
    </row>
    <row r="616" spans="7:26" x14ac:dyDescent="0.25">
      <c r="G616" s="16"/>
      <c r="H616" s="9">
        <v>8</v>
      </c>
      <c r="I616" s="9" t="s">
        <v>23</v>
      </c>
      <c r="J616" s="17">
        <v>482</v>
      </c>
      <c r="K616" s="18">
        <v>1</v>
      </c>
      <c r="L616" s="19">
        <f>VLOOKUP(J616,[1]Values!$A$3:$D$462,2,FALSE)</f>
        <v>39885320</v>
      </c>
      <c r="M616" s="20">
        <v>19466489</v>
      </c>
      <c r="N616" s="20">
        <f t="shared" si="165"/>
        <v>20418831</v>
      </c>
      <c r="O616" s="19">
        <f>VLOOKUP(J616,[1]Values!$A$3:$D$462,3,FALSE)</f>
        <v>216558</v>
      </c>
      <c r="P616" s="19"/>
      <c r="Q616" s="19">
        <f t="shared" si="166"/>
        <v>216558</v>
      </c>
      <c r="R616" s="20">
        <f t="shared" si="167"/>
        <v>20635389</v>
      </c>
      <c r="S616" s="21">
        <f>VLOOKUP(H616,[1]Rates!$A$3:$D$139,3,FALSE)</f>
        <v>1.5300000000000001E-4</v>
      </c>
      <c r="T616" s="22">
        <f t="shared" si="168"/>
        <v>3157.2145170000003</v>
      </c>
      <c r="U616" s="19">
        <f>VLOOKUP(J616,[1]Values!$A$3:$D$462,4,FALSE)</f>
        <v>912261</v>
      </c>
      <c r="V616" s="20">
        <v>534457</v>
      </c>
      <c r="W616" s="20">
        <f t="shared" si="169"/>
        <v>377804</v>
      </c>
      <c r="X616" s="23">
        <f>VLOOKUP(H616,[1]Rates!$A$3:$D$139,4,FALSE)</f>
        <v>1.64E-4</v>
      </c>
      <c r="Y616" s="90">
        <f t="shared" si="170"/>
        <v>61.959856000000002</v>
      </c>
      <c r="Z616" s="9"/>
    </row>
    <row r="617" spans="7:26" x14ac:dyDescent="0.25">
      <c r="G617" s="16"/>
      <c r="H617" s="9">
        <v>9</v>
      </c>
      <c r="I617" s="9" t="s">
        <v>0</v>
      </c>
      <c r="J617" s="17">
        <v>482</v>
      </c>
      <c r="K617" s="18">
        <v>1</v>
      </c>
      <c r="L617" s="19">
        <f>VLOOKUP(J617,[1]Values!$A$3:$D$462,2,FALSE)</f>
        <v>39885320</v>
      </c>
      <c r="M617" s="20">
        <v>19466489</v>
      </c>
      <c r="N617" s="20">
        <f t="shared" si="165"/>
        <v>20418831</v>
      </c>
      <c r="O617" s="19">
        <f>VLOOKUP(J617,[1]Values!$A$3:$D$462,3,FALSE)</f>
        <v>216558</v>
      </c>
      <c r="P617" s="19"/>
      <c r="Q617" s="19">
        <f t="shared" si="166"/>
        <v>216558</v>
      </c>
      <c r="R617" s="20">
        <f t="shared" si="167"/>
        <v>20635389</v>
      </c>
      <c r="S617" s="21">
        <f>VLOOKUP(H617,[1]Rates!$A$3:$D$139,3,FALSE)</f>
        <v>2.5599999999999999E-4</v>
      </c>
      <c r="T617" s="22">
        <f t="shared" si="168"/>
        <v>5282.659584</v>
      </c>
      <c r="U617" s="19">
        <f>VLOOKUP(J617,[1]Values!$A$3:$D$462,4,FALSE)</f>
        <v>912261</v>
      </c>
      <c r="V617" s="20">
        <v>534457</v>
      </c>
      <c r="W617" s="20">
        <f t="shared" si="169"/>
        <v>377804</v>
      </c>
      <c r="X617" s="23">
        <f>VLOOKUP(H617,[1]Rates!$A$3:$D$139,4,FALSE)</f>
        <v>2.7599999999999999E-4</v>
      </c>
      <c r="Y617" s="90">
        <f t="shared" si="170"/>
        <v>104.273904</v>
      </c>
      <c r="Z617" s="9"/>
    </row>
    <row r="618" spans="7:26" x14ac:dyDescent="0.25">
      <c r="G618" s="16"/>
      <c r="H618" s="9">
        <v>17</v>
      </c>
      <c r="I618" s="9" t="s">
        <v>16</v>
      </c>
      <c r="J618" s="17">
        <v>482</v>
      </c>
      <c r="K618" s="18">
        <v>1</v>
      </c>
      <c r="L618" s="19">
        <f>VLOOKUP(J618,[1]Values!$A$3:$D$462,2,FALSE)</f>
        <v>39885320</v>
      </c>
      <c r="M618" s="20">
        <v>19466489</v>
      </c>
      <c r="N618" s="20">
        <f t="shared" si="165"/>
        <v>20418831</v>
      </c>
      <c r="O618" s="19">
        <f>VLOOKUP(J618,[1]Values!$A$3:$D$462,3,FALSE)</f>
        <v>216558</v>
      </c>
      <c r="P618" s="19"/>
      <c r="Q618" s="19">
        <f t="shared" si="166"/>
        <v>216558</v>
      </c>
      <c r="R618" s="20">
        <f t="shared" si="167"/>
        <v>20635389</v>
      </c>
      <c r="S618" s="21">
        <f>VLOOKUP(H618,[1]Rates!$A$3:$D$139,3,FALSE)</f>
        <v>6.0700000000000001E-4</v>
      </c>
      <c r="T618" s="22">
        <f t="shared" si="168"/>
        <v>12525.681123</v>
      </c>
      <c r="U618" s="19">
        <f>VLOOKUP(J618,[1]Values!$A$3:$D$462,4,FALSE)</f>
        <v>912261</v>
      </c>
      <c r="V618" s="20">
        <v>534457</v>
      </c>
      <c r="W618" s="20">
        <f t="shared" si="169"/>
        <v>377804</v>
      </c>
      <c r="X618" s="23">
        <f>VLOOKUP(H618,[1]Rates!$A$3:$D$139,4,FALSE)</f>
        <v>6.4899999999999995E-4</v>
      </c>
      <c r="Y618" s="90">
        <f t="shared" si="170"/>
        <v>245.19479599999997</v>
      </c>
      <c r="Z618" s="9"/>
    </row>
    <row r="619" spans="7:26" x14ac:dyDescent="0.25">
      <c r="G619" s="16"/>
      <c r="H619" s="9">
        <v>29</v>
      </c>
      <c r="I619" s="9" t="s">
        <v>24</v>
      </c>
      <c r="J619" s="17">
        <v>482</v>
      </c>
      <c r="K619" s="18">
        <v>1</v>
      </c>
      <c r="L619" s="19">
        <f>VLOOKUP(J619,[1]Values!$A$3:$D$462,2,FALSE)</f>
        <v>39885320</v>
      </c>
      <c r="M619" s="20">
        <v>19466489</v>
      </c>
      <c r="N619" s="20">
        <f t="shared" si="165"/>
        <v>20418831</v>
      </c>
      <c r="O619" s="19">
        <f>VLOOKUP(J619,[1]Values!$A$3:$D$462,3,FALSE)</f>
        <v>216558</v>
      </c>
      <c r="P619" s="19"/>
      <c r="Q619" s="19">
        <f t="shared" si="166"/>
        <v>216558</v>
      </c>
      <c r="R619" s="20">
        <f t="shared" si="167"/>
        <v>20635389</v>
      </c>
      <c r="S619" s="21">
        <f>VLOOKUP(H619,[1]Rates!$A$3:$D$139,3,FALSE)</f>
        <v>2.8760000000000001E-3</v>
      </c>
      <c r="T619" s="22">
        <f t="shared" si="168"/>
        <v>59347.378764000001</v>
      </c>
      <c r="U619" s="19">
        <f>VLOOKUP(J619,[1]Values!$A$3:$D$462,4,FALSE)</f>
        <v>912261</v>
      </c>
      <c r="V619" s="20">
        <v>534457</v>
      </c>
      <c r="W619" s="20">
        <f t="shared" si="169"/>
        <v>377804</v>
      </c>
      <c r="X619" s="23">
        <f>VLOOKUP(H619,[1]Rates!$A$3:$D$139,4,FALSE)</f>
        <v>3.1029999999999999E-3</v>
      </c>
      <c r="Y619" s="90">
        <f t="shared" si="170"/>
        <v>1172.325812</v>
      </c>
      <c r="Z619" s="9"/>
    </row>
    <row r="620" spans="7:26" x14ac:dyDescent="0.25">
      <c r="G620" s="16"/>
      <c r="H620" s="9">
        <v>38</v>
      </c>
      <c r="I620" s="9" t="s">
        <v>12</v>
      </c>
      <c r="J620" s="17">
        <v>482</v>
      </c>
      <c r="K620" s="18">
        <v>1</v>
      </c>
      <c r="L620" s="19">
        <f>VLOOKUP(J620,[1]Values!$A$3:$D$462,2,FALSE)</f>
        <v>39885320</v>
      </c>
      <c r="M620" s="20">
        <v>19466489</v>
      </c>
      <c r="N620" s="20">
        <f t="shared" si="165"/>
        <v>20418831</v>
      </c>
      <c r="O620" s="19">
        <f>VLOOKUP(J620,[1]Values!$A$3:$D$462,3,FALSE)</f>
        <v>216558</v>
      </c>
      <c r="P620" s="19"/>
      <c r="Q620" s="19">
        <f t="shared" si="166"/>
        <v>216558</v>
      </c>
      <c r="R620" s="20">
        <f t="shared" si="167"/>
        <v>20635389</v>
      </c>
      <c r="S620" s="21">
        <f>VLOOKUP(H620,[1]Rates!$A$3:$D$139,3,FALSE)</f>
        <v>9.8999999999999994E-5</v>
      </c>
      <c r="T620" s="22">
        <f t="shared" si="168"/>
        <v>2042.903511</v>
      </c>
      <c r="U620" s="19">
        <f>VLOOKUP(J620,[1]Values!$A$3:$D$462,4,FALSE)</f>
        <v>912261</v>
      </c>
      <c r="V620" s="20">
        <v>534457</v>
      </c>
      <c r="W620" s="20">
        <f t="shared" si="169"/>
        <v>377804</v>
      </c>
      <c r="X620" s="23">
        <f>VLOOKUP(H620,[1]Rates!$A$3:$D$139,4,FALSE)</f>
        <v>8.6000000000000003E-5</v>
      </c>
      <c r="Y620" s="90">
        <f t="shared" si="170"/>
        <v>32.491143999999998</v>
      </c>
      <c r="Z620" s="9"/>
    </row>
    <row r="621" spans="7:26" x14ac:dyDescent="0.25">
      <c r="G621" s="16"/>
      <c r="H621" s="9">
        <v>55</v>
      </c>
      <c r="I621" s="9" t="s">
        <v>26</v>
      </c>
      <c r="J621" s="17">
        <v>482</v>
      </c>
      <c r="K621" s="18">
        <v>1</v>
      </c>
      <c r="L621" s="19">
        <f>VLOOKUP(J621,[1]Values!$A$3:$D$462,2,FALSE)</f>
        <v>39885320</v>
      </c>
      <c r="M621" s="20">
        <v>19466489</v>
      </c>
      <c r="N621" s="20">
        <f t="shared" si="165"/>
        <v>20418831</v>
      </c>
      <c r="O621" s="19">
        <f>VLOOKUP(J621,[1]Values!$A$3:$D$462,3,FALSE)</f>
        <v>216558</v>
      </c>
      <c r="P621" s="19"/>
      <c r="Q621" s="19">
        <f t="shared" si="166"/>
        <v>216558</v>
      </c>
      <c r="R621" s="20">
        <f t="shared" si="167"/>
        <v>20635389</v>
      </c>
      <c r="S621" s="21">
        <f>VLOOKUP(H621,[1]Rates!$A$3:$D$139,3,FALSE)</f>
        <v>1.45E-4</v>
      </c>
      <c r="T621" s="22">
        <f t="shared" si="168"/>
        <v>2992.1314050000001</v>
      </c>
      <c r="U621" s="19">
        <f>VLOOKUP(J621,[1]Values!$A$3:$D$462,4,FALSE)</f>
        <v>912261</v>
      </c>
      <c r="V621" s="20">
        <v>534457</v>
      </c>
      <c r="W621" s="20">
        <f t="shared" si="169"/>
        <v>377804</v>
      </c>
      <c r="X621" s="23">
        <f>VLOOKUP(H621,[1]Rates!$A$3:$D$139,4,FALSE)</f>
        <v>1.35E-4</v>
      </c>
      <c r="Y621" s="90">
        <f t="shared" si="170"/>
        <v>51.003540000000001</v>
      </c>
      <c r="Z621" s="9"/>
    </row>
    <row r="622" spans="7:26" x14ac:dyDescent="0.25">
      <c r="G622" s="16"/>
      <c r="H622" s="9">
        <v>71</v>
      </c>
      <c r="I622" s="9" t="s">
        <v>18</v>
      </c>
      <c r="J622" s="17">
        <v>482</v>
      </c>
      <c r="K622" s="18">
        <v>0</v>
      </c>
      <c r="L622" s="19">
        <f>VLOOKUP(J622,[1]Values!$A$3:$D$462,2,FALSE)</f>
        <v>39885320</v>
      </c>
      <c r="M622" s="20">
        <v>19466489</v>
      </c>
      <c r="N622" s="20">
        <f t="shared" si="165"/>
        <v>0</v>
      </c>
      <c r="O622" s="19">
        <f>VLOOKUP(J622,[1]Values!$A$3:$D$462,3,FALSE)</f>
        <v>216558</v>
      </c>
      <c r="P622" s="19"/>
      <c r="Q622" s="19">
        <f t="shared" si="166"/>
        <v>0</v>
      </c>
      <c r="R622" s="20">
        <f t="shared" si="167"/>
        <v>0</v>
      </c>
      <c r="S622" s="21">
        <f>VLOOKUP(H622,[1]Rates!$A$3:$D$139,3,FALSE)</f>
        <v>9.0000000000000002E-6</v>
      </c>
      <c r="T622" s="22">
        <f t="shared" si="168"/>
        <v>0</v>
      </c>
      <c r="U622" s="19">
        <f>VLOOKUP(J622,[1]Values!$A$3:$D$462,4,FALSE)</f>
        <v>912261</v>
      </c>
      <c r="V622" s="20">
        <v>534457</v>
      </c>
      <c r="W622" s="20">
        <f t="shared" si="169"/>
        <v>0</v>
      </c>
      <c r="X622" s="23">
        <f>VLOOKUP(H622,[1]Rates!$A$3:$D$139,4,FALSE)</f>
        <v>9.0000000000000002E-6</v>
      </c>
      <c r="Y622" s="90">
        <f t="shared" si="170"/>
        <v>0</v>
      </c>
      <c r="Z622" s="9"/>
    </row>
    <row r="623" spans="7:26" x14ac:dyDescent="0.25">
      <c r="G623" s="16"/>
      <c r="H623" s="9">
        <v>72</v>
      </c>
      <c r="I623" s="9" t="s">
        <v>28</v>
      </c>
      <c r="J623" s="17">
        <v>482</v>
      </c>
      <c r="K623" s="18">
        <v>0</v>
      </c>
      <c r="L623" s="19">
        <f>VLOOKUP(J623,[1]Values!$A$3:$D$462,2,FALSE)</f>
        <v>39885320</v>
      </c>
      <c r="M623" s="20">
        <v>19466489</v>
      </c>
      <c r="N623" s="20">
        <f t="shared" si="165"/>
        <v>0</v>
      </c>
      <c r="O623" s="19">
        <f>VLOOKUP(J623,[1]Values!$A$3:$D$462,3,FALSE)</f>
        <v>216558</v>
      </c>
      <c r="P623" s="19"/>
      <c r="Q623" s="19">
        <f t="shared" si="166"/>
        <v>0</v>
      </c>
      <c r="R623" s="20">
        <f t="shared" si="167"/>
        <v>0</v>
      </c>
      <c r="S623" s="21">
        <f>VLOOKUP(H623,[1]Rates!$A$3:$D$139,3,FALSE)</f>
        <v>2.5799999999999998E-4</v>
      </c>
      <c r="T623" s="22">
        <f t="shared" si="168"/>
        <v>0</v>
      </c>
      <c r="U623" s="19">
        <f>VLOOKUP(J623,[1]Values!$A$3:$D$462,4,FALSE)</f>
        <v>912261</v>
      </c>
      <c r="V623" s="20">
        <v>534457</v>
      </c>
      <c r="W623" s="20">
        <f t="shared" si="169"/>
        <v>0</v>
      </c>
      <c r="X623" s="23">
        <f>VLOOKUP(H623,[1]Rates!$A$3:$D$139,4,FALSE)</f>
        <v>2.7500000000000002E-4</v>
      </c>
      <c r="Y623" s="90">
        <f t="shared" si="170"/>
        <v>0</v>
      </c>
      <c r="Z623" s="9"/>
    </row>
    <row r="624" spans="7:26" x14ac:dyDescent="0.25">
      <c r="G624" s="16"/>
      <c r="H624" s="9">
        <v>117</v>
      </c>
      <c r="I624" s="9" t="s">
        <v>21</v>
      </c>
      <c r="J624" s="17">
        <v>482</v>
      </c>
      <c r="K624" s="18">
        <v>1</v>
      </c>
      <c r="L624" s="19">
        <f>VLOOKUP(J624,[1]Values!$A$3:$D$462,2,FALSE)</f>
        <v>39885320</v>
      </c>
      <c r="M624" s="20">
        <v>19466489</v>
      </c>
      <c r="N624" s="20">
        <f t="shared" si="165"/>
        <v>20418831</v>
      </c>
      <c r="O624" s="19">
        <f>VLOOKUP(J624,[1]Values!$A$3:$D$462,3,FALSE)</f>
        <v>216558</v>
      </c>
      <c r="P624" s="19"/>
      <c r="Q624" s="19">
        <f t="shared" si="166"/>
        <v>216558</v>
      </c>
      <c r="R624" s="20">
        <f t="shared" si="167"/>
        <v>20635389</v>
      </c>
      <c r="S624" s="21">
        <f>VLOOKUP(H624,[1]Rates!$A$3:$D$139,3,FALSE)</f>
        <v>2.1900000000000001E-4</v>
      </c>
      <c r="T624" s="22">
        <f t="shared" si="168"/>
        <v>4519.1501910000006</v>
      </c>
      <c r="U624" s="19">
        <f>VLOOKUP(J624,[1]Values!$A$3:$D$462,4,FALSE)</f>
        <v>912261</v>
      </c>
      <c r="V624" s="20">
        <v>534457</v>
      </c>
      <c r="W624" s="20">
        <f t="shared" si="169"/>
        <v>377804</v>
      </c>
      <c r="X624" s="23">
        <f>VLOOKUP(H624,[1]Rates!$A$3:$D$139,4,FALSE)</f>
        <v>2.34E-4</v>
      </c>
      <c r="Y624" s="90">
        <f t="shared" si="170"/>
        <v>88.406136000000004</v>
      </c>
      <c r="Z624" s="9"/>
    </row>
    <row r="625" spans="7:26" x14ac:dyDescent="0.25">
      <c r="G625" s="16"/>
      <c r="H625" s="9">
        <v>122</v>
      </c>
      <c r="I625" s="9" t="s">
        <v>90</v>
      </c>
      <c r="J625" s="17">
        <v>482</v>
      </c>
      <c r="K625" s="18">
        <v>1</v>
      </c>
      <c r="L625" s="19">
        <f>VLOOKUP(J625,[1]Values!$A$3:$D$462,2,FALSE)</f>
        <v>39885320</v>
      </c>
      <c r="M625" s="20">
        <v>19466489</v>
      </c>
      <c r="N625" s="20">
        <f t="shared" si="165"/>
        <v>20418831</v>
      </c>
      <c r="O625" s="19">
        <f>VLOOKUP(J625,[1]Values!$A$3:$D$462,3,FALSE)</f>
        <v>216558</v>
      </c>
      <c r="P625" s="19"/>
      <c r="Q625" s="19">
        <f t="shared" si="166"/>
        <v>216558</v>
      </c>
      <c r="R625" s="20">
        <f t="shared" si="167"/>
        <v>20635389</v>
      </c>
      <c r="S625" s="21">
        <f>VLOOKUP(H625,[1]Rates!$A$3:$D$139,3,FALSE)</f>
        <v>0</v>
      </c>
      <c r="T625" s="22">
        <f t="shared" si="168"/>
        <v>0</v>
      </c>
      <c r="U625" s="19">
        <f>VLOOKUP(J625,[1]Values!$A$3:$D$462,4,FALSE)</f>
        <v>912261</v>
      </c>
      <c r="V625" s="20">
        <v>534457</v>
      </c>
      <c r="W625" s="20">
        <f t="shared" si="169"/>
        <v>377804</v>
      </c>
      <c r="X625" s="23">
        <f>VLOOKUP(H625,[1]Rates!$A$3:$D$139,4,FALSE)</f>
        <v>0</v>
      </c>
      <c r="Y625" s="90">
        <f t="shared" si="170"/>
        <v>0</v>
      </c>
      <c r="Z625" s="9"/>
    </row>
    <row r="626" spans="7:26" x14ac:dyDescent="0.25">
      <c r="G626" s="16"/>
      <c r="H626" s="9">
        <v>124</v>
      </c>
      <c r="I626" s="9" t="s">
        <v>99</v>
      </c>
      <c r="J626" s="17">
        <v>482</v>
      </c>
      <c r="K626" s="18">
        <v>1</v>
      </c>
      <c r="L626" s="19">
        <f>VLOOKUP(J626,[1]Values!$A$3:$D$462,2,FALSE)</f>
        <v>39885320</v>
      </c>
      <c r="M626" s="20">
        <v>19466489</v>
      </c>
      <c r="N626" s="20">
        <f t="shared" si="165"/>
        <v>20418831</v>
      </c>
      <c r="O626" s="19">
        <f>VLOOKUP(J626,[1]Values!$A$3:$D$462,3,FALSE)</f>
        <v>216558</v>
      </c>
      <c r="P626" s="19"/>
      <c r="Q626" s="19">
        <f t="shared" si="166"/>
        <v>216558</v>
      </c>
      <c r="R626" s="20">
        <f t="shared" si="167"/>
        <v>20635389</v>
      </c>
      <c r="S626" s="21">
        <f>VLOOKUP(H626,[1]Rates!$A$3:$D$139,3,FALSE)</f>
        <v>0</v>
      </c>
      <c r="T626" s="22">
        <f t="shared" si="168"/>
        <v>0</v>
      </c>
      <c r="U626" s="19">
        <f>VLOOKUP(J626,[1]Values!$A$3:$D$462,4,FALSE)</f>
        <v>912261</v>
      </c>
      <c r="V626" s="20">
        <v>534457</v>
      </c>
      <c r="W626" s="20">
        <f t="shared" si="169"/>
        <v>377804</v>
      </c>
      <c r="X626" s="23">
        <f>VLOOKUP(H626,[1]Rates!$A$3:$D$139,4,FALSE)</f>
        <v>0</v>
      </c>
      <c r="Y626" s="90">
        <f t="shared" si="170"/>
        <v>0</v>
      </c>
      <c r="Z626" s="9"/>
    </row>
    <row r="627" spans="7:26" x14ac:dyDescent="0.25">
      <c r="G627" s="16"/>
      <c r="H627" s="9"/>
      <c r="I627" s="9"/>
      <c r="J627" s="17"/>
      <c r="K627" s="18"/>
      <c r="L627" s="20"/>
      <c r="M627" s="20"/>
      <c r="N627" s="20"/>
      <c r="O627" s="20"/>
      <c r="P627" s="20"/>
      <c r="Q627" s="20"/>
      <c r="R627" s="20"/>
      <c r="S627" s="23"/>
      <c r="T627" s="22"/>
      <c r="U627" s="20"/>
      <c r="V627" s="20"/>
      <c r="W627" s="20"/>
      <c r="X627" s="23"/>
      <c r="Y627" s="90"/>
      <c r="Z627" s="9"/>
    </row>
    <row r="628" spans="7:26" ht="15.75" x14ac:dyDescent="0.25">
      <c r="G628" s="91">
        <v>124</v>
      </c>
      <c r="H628" s="28" t="s">
        <v>99</v>
      </c>
      <c r="I628" s="9"/>
      <c r="J628" s="17"/>
      <c r="K628" s="18"/>
      <c r="L628" s="20"/>
      <c r="M628" s="20"/>
      <c r="N628" s="20"/>
      <c r="O628" s="20"/>
      <c r="P628" s="20"/>
      <c r="Q628" s="20"/>
      <c r="R628" s="20"/>
      <c r="S628" s="23"/>
      <c r="T628" s="22"/>
      <c r="U628" s="20"/>
      <c r="V628" s="20"/>
      <c r="W628" s="20"/>
      <c r="X628" s="23"/>
      <c r="Y628" s="90"/>
      <c r="Z628" s="9"/>
    </row>
    <row r="629" spans="7:26" x14ac:dyDescent="0.25">
      <c r="G629" s="16"/>
      <c r="H629" s="9">
        <v>1</v>
      </c>
      <c r="I629" s="9" t="s">
        <v>11</v>
      </c>
      <c r="J629" s="17">
        <v>876</v>
      </c>
      <c r="K629" s="18">
        <v>1</v>
      </c>
      <c r="L629" s="19">
        <f>VLOOKUP(J629,[1]Values!$A$3:$D$462,2,FALSE)</f>
        <v>0</v>
      </c>
      <c r="M629" s="20"/>
      <c r="N629" s="20">
        <f t="shared" ref="N629:N645" si="171">(L629-M629)*K629</f>
        <v>0</v>
      </c>
      <c r="O629" s="19">
        <f>VLOOKUP(J629,[1]Values!$A$3:$D$462,3,FALSE)</f>
        <v>253043</v>
      </c>
      <c r="P629" s="19"/>
      <c r="Q629" s="19">
        <f t="shared" ref="Q629:Q645" si="172">(O629-P629)*K629</f>
        <v>253043</v>
      </c>
      <c r="R629" s="20">
        <f t="shared" ref="R629:R645" si="173">(L629-M629+O629-P629)*K629</f>
        <v>253043</v>
      </c>
      <c r="S629" s="21">
        <f>VLOOKUP(H629,[1]Rates!$A$3:$D$139,3,FALSE)</f>
        <v>1.908E-3</v>
      </c>
      <c r="T629" s="22">
        <f t="shared" ref="T629:T645" si="174">R629*S629</f>
        <v>482.80604399999999</v>
      </c>
      <c r="U629" s="19">
        <f>VLOOKUP(J629,[1]Values!$A$3:$D$462,4,FALSE)</f>
        <v>0</v>
      </c>
      <c r="V629" s="20"/>
      <c r="W629" s="20">
        <f t="shared" ref="W629:W645" si="175">(U629-V629)*K629</f>
        <v>0</v>
      </c>
      <c r="X629" s="23">
        <f>VLOOKUP(H629,[1]Rates!$A$3:$D$139,4,FALSE)</f>
        <v>2.0739999999999999E-3</v>
      </c>
      <c r="Y629" s="90">
        <f t="shared" ref="Y629:Y645" si="176">W629*X629</f>
        <v>0</v>
      </c>
      <c r="Z629" s="9"/>
    </row>
    <row r="630" spans="7:26" x14ac:dyDescent="0.25">
      <c r="G630" s="16"/>
      <c r="H630" s="9">
        <v>2</v>
      </c>
      <c r="I630" s="9" t="s">
        <v>27</v>
      </c>
      <c r="J630" s="17">
        <v>876</v>
      </c>
      <c r="K630" s="18">
        <v>1</v>
      </c>
      <c r="L630" s="19">
        <f>VLOOKUP(J630,[1]Values!$A$3:$D$462,2,FALSE)</f>
        <v>0</v>
      </c>
      <c r="M630" s="20"/>
      <c r="N630" s="20">
        <f t="shared" si="171"/>
        <v>0</v>
      </c>
      <c r="O630" s="19">
        <f>VLOOKUP(J630,[1]Values!$A$3:$D$462,3,FALSE)</f>
        <v>253043</v>
      </c>
      <c r="P630" s="19"/>
      <c r="Q630" s="19">
        <f t="shared" si="172"/>
        <v>253043</v>
      </c>
      <c r="R630" s="20">
        <f t="shared" si="173"/>
        <v>253043</v>
      </c>
      <c r="S630" s="21">
        <f>VLOOKUP(H630,[1]Rates!$A$3:$D$139,3,FALSE)</f>
        <v>2.0900000000000001E-4</v>
      </c>
      <c r="T630" s="22">
        <f t="shared" si="174"/>
        <v>52.885987</v>
      </c>
      <c r="U630" s="19">
        <f>VLOOKUP(J630,[1]Values!$A$3:$D$462,4,FALSE)</f>
        <v>0</v>
      </c>
      <c r="V630" s="20"/>
      <c r="W630" s="20">
        <f t="shared" si="175"/>
        <v>0</v>
      </c>
      <c r="X630" s="23">
        <f>VLOOKUP(H630,[1]Rates!$A$3:$D$139,4,FALSE)</f>
        <v>2.3000000000000001E-4</v>
      </c>
      <c r="Y630" s="90">
        <f t="shared" si="176"/>
        <v>0</v>
      </c>
      <c r="Z630" s="9"/>
    </row>
    <row r="631" spans="7:26" x14ac:dyDescent="0.25">
      <c r="G631" s="16"/>
      <c r="H631" s="9">
        <v>3</v>
      </c>
      <c r="I631" s="9" t="s">
        <v>20</v>
      </c>
      <c r="J631" s="17">
        <v>876</v>
      </c>
      <c r="K631" s="18">
        <v>1</v>
      </c>
      <c r="L631" s="19">
        <f>VLOOKUP(J631,[1]Values!$A$3:$D$462,2,FALSE)</f>
        <v>0</v>
      </c>
      <c r="M631" s="20"/>
      <c r="N631" s="20">
        <f t="shared" si="171"/>
        <v>0</v>
      </c>
      <c r="O631" s="19">
        <f>VLOOKUP(J631,[1]Values!$A$3:$D$462,3,FALSE)</f>
        <v>253043</v>
      </c>
      <c r="P631" s="19"/>
      <c r="Q631" s="19">
        <f t="shared" si="172"/>
        <v>253043</v>
      </c>
      <c r="R631" s="20">
        <f t="shared" si="173"/>
        <v>253043</v>
      </c>
      <c r="S631" s="21">
        <f>VLOOKUP(H631,[1]Rates!$A$3:$D$139,3,FALSE)</f>
        <v>4.9299999999999995E-4</v>
      </c>
      <c r="T631" s="22">
        <f t="shared" si="174"/>
        <v>124.75019899999998</v>
      </c>
      <c r="U631" s="19">
        <f>VLOOKUP(J631,[1]Values!$A$3:$D$462,4,FALSE)</f>
        <v>0</v>
      </c>
      <c r="V631" s="20"/>
      <c r="W631" s="20">
        <f t="shared" si="175"/>
        <v>0</v>
      </c>
      <c r="X631" s="23">
        <f>VLOOKUP(H631,[1]Rates!$A$3:$D$139,4,FALSE)</f>
        <v>5.2599999999999999E-4</v>
      </c>
      <c r="Y631" s="90">
        <f t="shared" si="176"/>
        <v>0</v>
      </c>
      <c r="Z631" s="9"/>
    </row>
    <row r="632" spans="7:26" x14ac:dyDescent="0.25">
      <c r="G632" s="16"/>
      <c r="H632" s="9">
        <v>4</v>
      </c>
      <c r="I632" s="9" t="s">
        <v>10</v>
      </c>
      <c r="J632" s="17">
        <v>876</v>
      </c>
      <c r="K632" s="18">
        <v>1</v>
      </c>
      <c r="L632" s="19">
        <f>VLOOKUP(J632,[1]Values!$A$3:$D$462,2,FALSE)</f>
        <v>0</v>
      </c>
      <c r="M632" s="20"/>
      <c r="N632" s="20">
        <f t="shared" si="171"/>
        <v>0</v>
      </c>
      <c r="O632" s="19">
        <f>VLOOKUP(J632,[1]Values!$A$3:$D$462,3,FALSE)</f>
        <v>253043</v>
      </c>
      <c r="P632" s="19"/>
      <c r="Q632" s="19">
        <f t="shared" si="172"/>
        <v>253043</v>
      </c>
      <c r="R632" s="20">
        <f t="shared" si="173"/>
        <v>253043</v>
      </c>
      <c r="S632" s="21">
        <f>VLOOKUP(H632,[1]Rates!$A$3:$D$139,3,FALSE)</f>
        <v>8.1609999999999999E-3</v>
      </c>
      <c r="T632" s="22">
        <f t="shared" si="174"/>
        <v>2065.0839230000001</v>
      </c>
      <c r="U632" s="19">
        <f>VLOOKUP(J632,[1]Values!$A$3:$D$462,4,FALSE)</f>
        <v>0</v>
      </c>
      <c r="V632" s="20"/>
      <c r="W632" s="20">
        <f t="shared" si="175"/>
        <v>0</v>
      </c>
      <c r="X632" s="23">
        <f>VLOOKUP(H632,[1]Rates!$A$3:$D$139,4,FALSE)</f>
        <v>7.8399999999999997E-3</v>
      </c>
      <c r="Y632" s="90">
        <f t="shared" si="176"/>
        <v>0</v>
      </c>
      <c r="Z632" s="9"/>
    </row>
    <row r="633" spans="7:26" x14ac:dyDescent="0.25">
      <c r="G633" s="16"/>
      <c r="H633" s="9">
        <v>136</v>
      </c>
      <c r="I633" s="9" t="s">
        <v>139</v>
      </c>
      <c r="J633" s="17">
        <v>876</v>
      </c>
      <c r="K633" s="18">
        <v>1</v>
      </c>
      <c r="L633" s="19">
        <f>VLOOKUP(J633,[1]Values!$A$3:$D$462,2,FALSE)</f>
        <v>0</v>
      </c>
      <c r="M633" s="20"/>
      <c r="N633" s="20">
        <f t="shared" si="171"/>
        <v>0</v>
      </c>
      <c r="O633" s="19">
        <f>VLOOKUP(J633,[1]Values!$A$3:$D$462,3,FALSE)</f>
        <v>253043</v>
      </c>
      <c r="P633" s="19"/>
      <c r="Q633" s="19">
        <f t="shared" si="172"/>
        <v>253043</v>
      </c>
      <c r="R633" s="20">
        <f t="shared" si="173"/>
        <v>253043</v>
      </c>
      <c r="S633" s="21">
        <f>VLOOKUP(H633,[1]Rates!$A$3:$D$139,3,FALSE)</f>
        <v>2.31E-4</v>
      </c>
      <c r="T633" s="22">
        <f t="shared" si="174"/>
        <v>58.452933000000002</v>
      </c>
      <c r="U633" s="19">
        <f>VLOOKUP(J633,[1]Values!$A$3:$D$462,4,FALSE)</f>
        <v>0</v>
      </c>
      <c r="V633" s="20"/>
      <c r="W633" s="20">
        <f t="shared" si="175"/>
        <v>0</v>
      </c>
      <c r="X633" s="23">
        <f>VLOOKUP(H633,[1]Rates!$A$3:$D$139,4,FALSE)</f>
        <v>2.0100000000000001E-4</v>
      </c>
      <c r="Y633" s="90">
        <f t="shared" si="176"/>
        <v>0</v>
      </c>
      <c r="Z633" s="9"/>
    </row>
    <row r="634" spans="7:26" x14ac:dyDescent="0.25">
      <c r="G634" s="16"/>
      <c r="H634" s="9">
        <v>6</v>
      </c>
      <c r="I634" s="9" t="s">
        <v>70</v>
      </c>
      <c r="J634" s="17">
        <v>876</v>
      </c>
      <c r="K634" s="18">
        <v>1</v>
      </c>
      <c r="L634" s="19">
        <f>VLOOKUP(J634,[1]Values!$A$3:$D$462,2,FALSE)</f>
        <v>0</v>
      </c>
      <c r="M634" s="20"/>
      <c r="N634" s="20">
        <f t="shared" si="171"/>
        <v>0</v>
      </c>
      <c r="O634" s="19">
        <f>VLOOKUP(J634,[1]Values!$A$3:$D$462,3,FALSE)</f>
        <v>253043</v>
      </c>
      <c r="P634" s="19"/>
      <c r="Q634" s="19">
        <f t="shared" si="172"/>
        <v>253043</v>
      </c>
      <c r="R634" s="20">
        <f t="shared" si="173"/>
        <v>253043</v>
      </c>
      <c r="S634" s="21">
        <f>VLOOKUP(H634,[1]Rates!$A$3:$D$139,3,FALSE)</f>
        <v>0</v>
      </c>
      <c r="T634" s="22">
        <f t="shared" si="174"/>
        <v>0</v>
      </c>
      <c r="U634" s="19">
        <f>VLOOKUP(J634,[1]Values!$A$3:$D$462,4,FALSE)</f>
        <v>0</v>
      </c>
      <c r="V634" s="20"/>
      <c r="W634" s="20">
        <f t="shared" si="175"/>
        <v>0</v>
      </c>
      <c r="X634" s="23">
        <f>VLOOKUP(H634,[1]Rates!$A$3:$D$139,4,FALSE)</f>
        <v>0</v>
      </c>
      <c r="Y634" s="90">
        <f t="shared" si="176"/>
        <v>0</v>
      </c>
      <c r="Z634" s="9"/>
    </row>
    <row r="635" spans="7:26" x14ac:dyDescent="0.25">
      <c r="G635" s="16"/>
      <c r="H635" s="9">
        <v>7</v>
      </c>
      <c r="I635" s="9" t="s">
        <v>9</v>
      </c>
      <c r="J635" s="17">
        <v>876</v>
      </c>
      <c r="K635" s="18">
        <v>1</v>
      </c>
      <c r="L635" s="19">
        <f>VLOOKUP(J635,[1]Values!$A$3:$D$462,2,FALSE)</f>
        <v>0</v>
      </c>
      <c r="M635" s="20"/>
      <c r="N635" s="20">
        <f t="shared" si="171"/>
        <v>0</v>
      </c>
      <c r="O635" s="19">
        <f>VLOOKUP(J635,[1]Values!$A$3:$D$462,3,FALSE)</f>
        <v>253043</v>
      </c>
      <c r="P635" s="19"/>
      <c r="Q635" s="19">
        <f t="shared" si="172"/>
        <v>253043</v>
      </c>
      <c r="R635" s="20">
        <f t="shared" si="173"/>
        <v>253043</v>
      </c>
      <c r="S635" s="21">
        <f>VLOOKUP(H635,[1]Rates!$A$3:$D$139,3,FALSE)</f>
        <v>1.01E-4</v>
      </c>
      <c r="T635" s="22">
        <f t="shared" si="174"/>
        <v>25.557342999999999</v>
      </c>
      <c r="U635" s="19">
        <f>VLOOKUP(J635,[1]Values!$A$3:$D$462,4,FALSE)</f>
        <v>0</v>
      </c>
      <c r="V635" s="20"/>
      <c r="W635" s="20">
        <f t="shared" si="175"/>
        <v>0</v>
      </c>
      <c r="X635" s="23">
        <f>VLOOKUP(H635,[1]Rates!$A$3:$D$139,4,FALSE)</f>
        <v>1.08E-4</v>
      </c>
      <c r="Y635" s="90">
        <f t="shared" si="176"/>
        <v>0</v>
      </c>
      <c r="Z635" s="9"/>
    </row>
    <row r="636" spans="7:26" x14ac:dyDescent="0.25">
      <c r="G636" s="16"/>
      <c r="H636" s="9">
        <v>8</v>
      </c>
      <c r="I636" s="9" t="s">
        <v>23</v>
      </c>
      <c r="J636" s="17">
        <v>876</v>
      </c>
      <c r="K636" s="18">
        <v>1</v>
      </c>
      <c r="L636" s="19">
        <f>VLOOKUP(J636,[1]Values!$A$3:$D$462,2,FALSE)</f>
        <v>0</v>
      </c>
      <c r="M636" s="20"/>
      <c r="N636" s="20">
        <f t="shared" si="171"/>
        <v>0</v>
      </c>
      <c r="O636" s="19">
        <f>VLOOKUP(J636,[1]Values!$A$3:$D$462,3,FALSE)</f>
        <v>253043</v>
      </c>
      <c r="P636" s="19"/>
      <c r="Q636" s="19">
        <f t="shared" si="172"/>
        <v>253043</v>
      </c>
      <c r="R636" s="20">
        <f t="shared" si="173"/>
        <v>253043</v>
      </c>
      <c r="S636" s="21">
        <f>VLOOKUP(H636,[1]Rates!$A$3:$D$139,3,FALSE)</f>
        <v>1.5300000000000001E-4</v>
      </c>
      <c r="T636" s="22">
        <f t="shared" si="174"/>
        <v>38.715578999999998</v>
      </c>
      <c r="U636" s="19">
        <f>VLOOKUP(J636,[1]Values!$A$3:$D$462,4,FALSE)</f>
        <v>0</v>
      </c>
      <c r="V636" s="20"/>
      <c r="W636" s="20">
        <f t="shared" si="175"/>
        <v>0</v>
      </c>
      <c r="X636" s="23">
        <f>VLOOKUP(H636,[1]Rates!$A$3:$D$139,4,FALSE)</f>
        <v>1.64E-4</v>
      </c>
      <c r="Y636" s="90">
        <f t="shared" si="176"/>
        <v>0</v>
      </c>
      <c r="Z636" s="9"/>
    </row>
    <row r="637" spans="7:26" x14ac:dyDescent="0.25">
      <c r="G637" s="16"/>
      <c r="H637" s="9">
        <v>9</v>
      </c>
      <c r="I637" s="9" t="s">
        <v>0</v>
      </c>
      <c r="J637" s="17">
        <v>876</v>
      </c>
      <c r="K637" s="18">
        <v>1</v>
      </c>
      <c r="L637" s="19">
        <f>VLOOKUP(J637,[1]Values!$A$3:$D$462,2,FALSE)</f>
        <v>0</v>
      </c>
      <c r="M637" s="20"/>
      <c r="N637" s="20">
        <f t="shared" si="171"/>
        <v>0</v>
      </c>
      <c r="O637" s="19">
        <f>VLOOKUP(J637,[1]Values!$A$3:$D$462,3,FALSE)</f>
        <v>253043</v>
      </c>
      <c r="P637" s="19"/>
      <c r="Q637" s="19">
        <f t="shared" si="172"/>
        <v>253043</v>
      </c>
      <c r="R637" s="20">
        <f t="shared" si="173"/>
        <v>253043</v>
      </c>
      <c r="S637" s="21">
        <f>VLOOKUP(H637,[1]Rates!$A$3:$D$139,3,FALSE)</f>
        <v>2.5599999999999999E-4</v>
      </c>
      <c r="T637" s="22">
        <f t="shared" si="174"/>
        <v>64.77900799999999</v>
      </c>
      <c r="U637" s="19">
        <f>VLOOKUP(J637,[1]Values!$A$3:$D$462,4,FALSE)</f>
        <v>0</v>
      </c>
      <c r="V637" s="20"/>
      <c r="W637" s="20">
        <f t="shared" si="175"/>
        <v>0</v>
      </c>
      <c r="X637" s="23">
        <f>VLOOKUP(H637,[1]Rates!$A$3:$D$139,4,FALSE)</f>
        <v>2.7599999999999999E-4</v>
      </c>
      <c r="Y637" s="90">
        <f t="shared" si="176"/>
        <v>0</v>
      </c>
      <c r="Z637" s="9"/>
    </row>
    <row r="638" spans="7:26" x14ac:dyDescent="0.25">
      <c r="G638" s="16"/>
      <c r="H638" s="9">
        <v>29</v>
      </c>
      <c r="I638" s="9" t="s">
        <v>24</v>
      </c>
      <c r="J638" s="17">
        <v>876</v>
      </c>
      <c r="K638" s="18">
        <v>1</v>
      </c>
      <c r="L638" s="19">
        <f>VLOOKUP(J638,[1]Values!$A$3:$D$462,2,FALSE)</f>
        <v>0</v>
      </c>
      <c r="M638" s="20"/>
      <c r="N638" s="20">
        <f t="shared" si="171"/>
        <v>0</v>
      </c>
      <c r="O638" s="19">
        <f>VLOOKUP(J638,[1]Values!$A$3:$D$462,3,FALSE)</f>
        <v>253043</v>
      </c>
      <c r="P638" s="19"/>
      <c r="Q638" s="19">
        <f t="shared" si="172"/>
        <v>253043</v>
      </c>
      <c r="R638" s="20">
        <f t="shared" si="173"/>
        <v>253043</v>
      </c>
      <c r="S638" s="21">
        <f>VLOOKUP(H638,[1]Rates!$A$3:$D$139,3,FALSE)</f>
        <v>2.8760000000000001E-3</v>
      </c>
      <c r="T638" s="22">
        <f t="shared" si="174"/>
        <v>727.751668</v>
      </c>
      <c r="U638" s="19">
        <f>VLOOKUP(J638,[1]Values!$A$3:$D$462,4,FALSE)</f>
        <v>0</v>
      </c>
      <c r="V638" s="20"/>
      <c r="W638" s="20">
        <f t="shared" si="175"/>
        <v>0</v>
      </c>
      <c r="X638" s="23">
        <f>VLOOKUP(H638,[1]Rates!$A$3:$D$139,4,FALSE)</f>
        <v>3.1029999999999999E-3</v>
      </c>
      <c r="Y638" s="90">
        <f t="shared" si="176"/>
        <v>0</v>
      </c>
      <c r="Z638" s="9"/>
    </row>
    <row r="639" spans="7:26" x14ac:dyDescent="0.25">
      <c r="G639" s="16"/>
      <c r="H639" s="9">
        <v>38</v>
      </c>
      <c r="I639" s="9" t="s">
        <v>12</v>
      </c>
      <c r="J639" s="17">
        <v>876</v>
      </c>
      <c r="K639" s="18">
        <v>1</v>
      </c>
      <c r="L639" s="19">
        <f>VLOOKUP(J639,[1]Values!$A$3:$D$462,2,FALSE)</f>
        <v>0</v>
      </c>
      <c r="M639" s="20"/>
      <c r="N639" s="20">
        <f t="shared" si="171"/>
        <v>0</v>
      </c>
      <c r="O639" s="19">
        <f>VLOOKUP(J639,[1]Values!$A$3:$D$462,3,FALSE)</f>
        <v>253043</v>
      </c>
      <c r="P639" s="19"/>
      <c r="Q639" s="19">
        <f t="shared" si="172"/>
        <v>253043</v>
      </c>
      <c r="R639" s="20">
        <f t="shared" si="173"/>
        <v>253043</v>
      </c>
      <c r="S639" s="21">
        <f>VLOOKUP(H639,[1]Rates!$A$3:$D$139,3,FALSE)</f>
        <v>9.8999999999999994E-5</v>
      </c>
      <c r="T639" s="22">
        <f t="shared" si="174"/>
        <v>25.051257</v>
      </c>
      <c r="U639" s="19">
        <f>VLOOKUP(J639,[1]Values!$A$3:$D$462,4,FALSE)</f>
        <v>0</v>
      </c>
      <c r="V639" s="20"/>
      <c r="W639" s="20">
        <f t="shared" si="175"/>
        <v>0</v>
      </c>
      <c r="X639" s="23">
        <f>VLOOKUP(H639,[1]Rates!$A$3:$D$139,4,FALSE)</f>
        <v>8.6000000000000003E-5</v>
      </c>
      <c r="Y639" s="90">
        <f t="shared" si="176"/>
        <v>0</v>
      </c>
      <c r="Z639" s="9"/>
    </row>
    <row r="640" spans="7:26" x14ac:dyDescent="0.25">
      <c r="G640" s="16"/>
      <c r="H640" s="9">
        <v>55</v>
      </c>
      <c r="I640" s="9" t="s">
        <v>26</v>
      </c>
      <c r="J640" s="17">
        <v>876</v>
      </c>
      <c r="K640" s="18">
        <v>1</v>
      </c>
      <c r="L640" s="19">
        <f>VLOOKUP(J640,[1]Values!$A$3:$D$462,2,FALSE)</f>
        <v>0</v>
      </c>
      <c r="M640" s="20"/>
      <c r="N640" s="20">
        <f t="shared" si="171"/>
        <v>0</v>
      </c>
      <c r="O640" s="19">
        <f>VLOOKUP(J640,[1]Values!$A$3:$D$462,3,FALSE)</f>
        <v>253043</v>
      </c>
      <c r="P640" s="19"/>
      <c r="Q640" s="19">
        <f t="shared" si="172"/>
        <v>253043</v>
      </c>
      <c r="R640" s="20">
        <f t="shared" si="173"/>
        <v>253043</v>
      </c>
      <c r="S640" s="21">
        <f>VLOOKUP(H640,[1]Rates!$A$3:$D$139,3,FALSE)</f>
        <v>1.45E-4</v>
      </c>
      <c r="T640" s="22">
        <f t="shared" si="174"/>
        <v>36.691234999999999</v>
      </c>
      <c r="U640" s="19">
        <f>VLOOKUP(J640,[1]Values!$A$3:$D$462,4,FALSE)</f>
        <v>0</v>
      </c>
      <c r="V640" s="20"/>
      <c r="W640" s="20">
        <f t="shared" si="175"/>
        <v>0</v>
      </c>
      <c r="X640" s="23">
        <f>VLOOKUP(H640,[1]Rates!$A$3:$D$139,4,FALSE)</f>
        <v>1.35E-4</v>
      </c>
      <c r="Y640" s="90">
        <f t="shared" si="176"/>
        <v>0</v>
      </c>
      <c r="Z640" s="9"/>
    </row>
    <row r="641" spans="7:26" x14ac:dyDescent="0.25">
      <c r="G641" s="16"/>
      <c r="H641" s="9">
        <v>71</v>
      </c>
      <c r="I641" s="9" t="s">
        <v>18</v>
      </c>
      <c r="J641" s="17">
        <v>876</v>
      </c>
      <c r="K641" s="18">
        <v>0</v>
      </c>
      <c r="L641" s="19">
        <f>VLOOKUP(J641,[1]Values!$A$3:$D$462,2,FALSE)</f>
        <v>0</v>
      </c>
      <c r="M641" s="20"/>
      <c r="N641" s="20">
        <f t="shared" si="171"/>
        <v>0</v>
      </c>
      <c r="O641" s="19">
        <f>VLOOKUP(J641,[1]Values!$A$3:$D$462,3,FALSE)</f>
        <v>253043</v>
      </c>
      <c r="P641" s="19"/>
      <c r="Q641" s="19">
        <f t="shared" si="172"/>
        <v>0</v>
      </c>
      <c r="R641" s="20">
        <f t="shared" si="173"/>
        <v>0</v>
      </c>
      <c r="S641" s="21">
        <f>VLOOKUP(H641,[1]Rates!$A$3:$D$139,3,FALSE)</f>
        <v>9.0000000000000002E-6</v>
      </c>
      <c r="T641" s="22">
        <f t="shared" si="174"/>
        <v>0</v>
      </c>
      <c r="U641" s="19">
        <f>VLOOKUP(J641,[1]Values!$A$3:$D$462,4,FALSE)</f>
        <v>0</v>
      </c>
      <c r="V641" s="20"/>
      <c r="W641" s="20">
        <f t="shared" si="175"/>
        <v>0</v>
      </c>
      <c r="X641" s="23">
        <f>VLOOKUP(H641,[1]Rates!$A$3:$D$139,4,FALSE)</f>
        <v>9.0000000000000002E-6</v>
      </c>
      <c r="Y641" s="90">
        <f t="shared" si="176"/>
        <v>0</v>
      </c>
      <c r="Z641" s="9"/>
    </row>
    <row r="642" spans="7:26" x14ac:dyDescent="0.25">
      <c r="G642" s="16"/>
      <c r="H642" s="9">
        <v>72</v>
      </c>
      <c r="I642" s="9" t="s">
        <v>28</v>
      </c>
      <c r="J642" s="17">
        <v>876</v>
      </c>
      <c r="K642" s="18">
        <v>0</v>
      </c>
      <c r="L642" s="19">
        <f>VLOOKUP(J642,[1]Values!$A$3:$D$462,2,FALSE)</f>
        <v>0</v>
      </c>
      <c r="M642" s="20"/>
      <c r="N642" s="20">
        <f t="shared" si="171"/>
        <v>0</v>
      </c>
      <c r="O642" s="19">
        <f>VLOOKUP(J642,[1]Values!$A$3:$D$462,3,FALSE)</f>
        <v>253043</v>
      </c>
      <c r="P642" s="19"/>
      <c r="Q642" s="19">
        <f t="shared" si="172"/>
        <v>0</v>
      </c>
      <c r="R642" s="20">
        <f t="shared" si="173"/>
        <v>0</v>
      </c>
      <c r="S642" s="21">
        <f>VLOOKUP(H642,[1]Rates!$A$3:$D$139,3,FALSE)</f>
        <v>2.5799999999999998E-4</v>
      </c>
      <c r="T642" s="22">
        <f t="shared" si="174"/>
        <v>0</v>
      </c>
      <c r="U642" s="19">
        <f>VLOOKUP(J642,[1]Values!$A$3:$D$462,4,FALSE)</f>
        <v>0</v>
      </c>
      <c r="V642" s="20"/>
      <c r="W642" s="20">
        <f t="shared" si="175"/>
        <v>0</v>
      </c>
      <c r="X642" s="23">
        <f>VLOOKUP(H642,[1]Rates!$A$3:$D$139,4,FALSE)</f>
        <v>2.7500000000000002E-4</v>
      </c>
      <c r="Y642" s="90">
        <f t="shared" si="176"/>
        <v>0</v>
      </c>
      <c r="Z642" s="9"/>
    </row>
    <row r="643" spans="7:26" x14ac:dyDescent="0.25">
      <c r="G643" s="16"/>
      <c r="H643" s="9">
        <v>117</v>
      </c>
      <c r="I643" s="9" t="s">
        <v>21</v>
      </c>
      <c r="J643" s="17">
        <v>876</v>
      </c>
      <c r="K643" s="18">
        <v>1</v>
      </c>
      <c r="L643" s="19">
        <f>VLOOKUP(J643,[1]Values!$A$3:$D$462,2,FALSE)</f>
        <v>0</v>
      </c>
      <c r="M643" s="20"/>
      <c r="N643" s="20">
        <f t="shared" si="171"/>
        <v>0</v>
      </c>
      <c r="O643" s="19">
        <f>VLOOKUP(J643,[1]Values!$A$3:$D$462,3,FALSE)</f>
        <v>253043</v>
      </c>
      <c r="P643" s="19"/>
      <c r="Q643" s="19">
        <f t="shared" si="172"/>
        <v>253043</v>
      </c>
      <c r="R643" s="20">
        <f t="shared" si="173"/>
        <v>253043</v>
      </c>
      <c r="S643" s="21">
        <f>VLOOKUP(H643,[1]Rates!$A$3:$D$139,3,FALSE)</f>
        <v>2.1900000000000001E-4</v>
      </c>
      <c r="T643" s="22">
        <f t="shared" si="174"/>
        <v>55.416417000000003</v>
      </c>
      <c r="U643" s="19">
        <f>VLOOKUP(J643,[1]Values!$A$3:$D$462,4,FALSE)</f>
        <v>0</v>
      </c>
      <c r="V643" s="20"/>
      <c r="W643" s="20">
        <f t="shared" si="175"/>
        <v>0</v>
      </c>
      <c r="X643" s="23">
        <f>VLOOKUP(H643,[1]Rates!$A$3:$D$139,4,FALSE)</f>
        <v>2.34E-4</v>
      </c>
      <c r="Y643" s="90">
        <f t="shared" si="176"/>
        <v>0</v>
      </c>
      <c r="Z643" s="9"/>
    </row>
    <row r="644" spans="7:26" x14ac:dyDescent="0.25">
      <c r="G644" s="16"/>
      <c r="H644" s="9">
        <v>122</v>
      </c>
      <c r="I644" s="9" t="s">
        <v>90</v>
      </c>
      <c r="J644" s="17">
        <v>876</v>
      </c>
      <c r="K644" s="18">
        <v>1</v>
      </c>
      <c r="L644" s="19">
        <f>VLOOKUP(J644,[1]Values!$A$3:$D$462,2,FALSE)</f>
        <v>0</v>
      </c>
      <c r="M644" s="20"/>
      <c r="N644" s="20">
        <f t="shared" si="171"/>
        <v>0</v>
      </c>
      <c r="O644" s="19">
        <f>VLOOKUP(J644,[1]Values!$A$3:$D$462,3,FALSE)</f>
        <v>253043</v>
      </c>
      <c r="P644" s="19"/>
      <c r="Q644" s="19">
        <f t="shared" si="172"/>
        <v>253043</v>
      </c>
      <c r="R644" s="20">
        <f t="shared" si="173"/>
        <v>253043</v>
      </c>
      <c r="S644" s="21">
        <f>VLOOKUP(H644,[1]Rates!$A$3:$D$139,3,FALSE)</f>
        <v>0</v>
      </c>
      <c r="T644" s="22">
        <f t="shared" si="174"/>
        <v>0</v>
      </c>
      <c r="U644" s="19">
        <f>VLOOKUP(J644,[1]Values!$A$3:$D$462,4,FALSE)</f>
        <v>0</v>
      </c>
      <c r="V644" s="20"/>
      <c r="W644" s="20">
        <f t="shared" si="175"/>
        <v>0</v>
      </c>
      <c r="X644" s="23">
        <f>VLOOKUP(H644,[1]Rates!$A$3:$D$139,4,FALSE)</f>
        <v>0</v>
      </c>
      <c r="Y644" s="90">
        <f t="shared" si="176"/>
        <v>0</v>
      </c>
      <c r="Z644" s="9"/>
    </row>
    <row r="645" spans="7:26" x14ac:dyDescent="0.25">
      <c r="G645" s="16"/>
      <c r="H645" s="9">
        <v>124</v>
      </c>
      <c r="I645" s="9" t="s">
        <v>99</v>
      </c>
      <c r="J645" s="17">
        <v>876</v>
      </c>
      <c r="K645" s="18">
        <v>1</v>
      </c>
      <c r="L645" s="19">
        <f>VLOOKUP(J645,[1]Values!$A$3:$D$462,2,FALSE)</f>
        <v>0</v>
      </c>
      <c r="M645" s="20"/>
      <c r="N645" s="20">
        <f t="shared" si="171"/>
        <v>0</v>
      </c>
      <c r="O645" s="19">
        <f>VLOOKUP(J645,[1]Values!$A$3:$D$462,3,FALSE)</f>
        <v>253043</v>
      </c>
      <c r="P645" s="19"/>
      <c r="Q645" s="19">
        <f t="shared" si="172"/>
        <v>253043</v>
      </c>
      <c r="R645" s="20">
        <f t="shared" si="173"/>
        <v>253043</v>
      </c>
      <c r="S645" s="21">
        <f>VLOOKUP(H645,[1]Rates!$A$3:$D$139,3,FALSE)</f>
        <v>0</v>
      </c>
      <c r="T645" s="22">
        <f t="shared" si="174"/>
        <v>0</v>
      </c>
      <c r="U645" s="19">
        <f>VLOOKUP(J645,[1]Values!$A$3:$D$462,4,FALSE)</f>
        <v>0</v>
      </c>
      <c r="V645" s="20"/>
      <c r="W645" s="20">
        <f t="shared" si="175"/>
        <v>0</v>
      </c>
      <c r="X645" s="23">
        <f>VLOOKUP(H645,[1]Rates!$A$3:$D$139,4,FALSE)</f>
        <v>0</v>
      </c>
      <c r="Y645" s="90">
        <f t="shared" si="176"/>
        <v>0</v>
      </c>
      <c r="Z645" s="9"/>
    </row>
    <row r="646" spans="7:26" ht="15.75" thickBot="1" x14ac:dyDescent="0.3">
      <c r="G646" s="24"/>
      <c r="H646" s="25"/>
      <c r="I646" s="25"/>
      <c r="J646" s="93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6"/>
      <c r="Z646" s="9"/>
    </row>
    <row r="647" spans="7:26" x14ac:dyDescent="0.25">
      <c r="G647" s="9">
        <v>124</v>
      </c>
      <c r="H647" s="9" t="s">
        <v>99</v>
      </c>
      <c r="I647" s="9"/>
      <c r="J647" s="17"/>
      <c r="K647" s="18"/>
      <c r="L647" s="20"/>
      <c r="M647" s="20"/>
      <c r="N647" s="20"/>
      <c r="O647" s="20"/>
      <c r="P647" s="20"/>
      <c r="Q647" s="20"/>
      <c r="R647" s="20"/>
      <c r="S647" s="23"/>
      <c r="T647" s="22">
        <f>SUM(T609:T646)</f>
        <v>322739.78475500009</v>
      </c>
      <c r="U647" s="20"/>
      <c r="V647" s="20"/>
      <c r="W647" s="20"/>
      <c r="X647" s="23"/>
      <c r="Y647" s="22">
        <f>SUM(Y609:Y646)</f>
        <v>5903.5653039999988</v>
      </c>
      <c r="Z647" s="27">
        <f>T647+Y647</f>
        <v>328643.35005900008</v>
      </c>
    </row>
    <row r="648" spans="7:26" x14ac:dyDescent="0.25">
      <c r="G648" s="9"/>
      <c r="H648" s="9"/>
      <c r="I648" s="9"/>
      <c r="J648" s="17"/>
      <c r="K648" s="18"/>
      <c r="L648" s="20"/>
      <c r="M648" s="20"/>
      <c r="N648" s="20"/>
      <c r="O648" s="20"/>
      <c r="P648" s="20"/>
      <c r="Q648" s="20"/>
      <c r="R648" s="20"/>
      <c r="S648" s="23"/>
      <c r="T648" s="22"/>
      <c r="U648" s="20"/>
      <c r="V648" s="20"/>
      <c r="W648" s="20"/>
      <c r="X648" s="23"/>
      <c r="Y648" s="22"/>
      <c r="Z648" s="9"/>
    </row>
    <row r="649" spans="7:26" ht="15.75" thickBot="1" x14ac:dyDescent="0.3">
      <c r="G649" s="9"/>
      <c r="H649" s="9"/>
      <c r="I649" s="9"/>
      <c r="J649" s="10" t="s">
        <v>53</v>
      </c>
      <c r="K649" s="11" t="s">
        <v>54</v>
      </c>
      <c r="L649" s="12" t="s">
        <v>55</v>
      </c>
      <c r="M649" s="12" t="s">
        <v>160</v>
      </c>
      <c r="N649" s="12"/>
      <c r="O649" s="12" t="s">
        <v>56</v>
      </c>
      <c r="P649" s="12" t="s">
        <v>161</v>
      </c>
      <c r="Q649" s="12"/>
      <c r="R649" s="12" t="s">
        <v>57</v>
      </c>
      <c r="S649" s="13" t="s">
        <v>58</v>
      </c>
      <c r="T649" s="14" t="s">
        <v>59</v>
      </c>
      <c r="U649" s="12" t="s">
        <v>60</v>
      </c>
      <c r="V649" s="12" t="s">
        <v>61</v>
      </c>
      <c r="W649" s="12" t="s">
        <v>62</v>
      </c>
      <c r="X649" s="13" t="s">
        <v>63</v>
      </c>
      <c r="Y649" s="14" t="s">
        <v>64</v>
      </c>
      <c r="Z649" s="9"/>
    </row>
    <row r="650" spans="7:26" ht="15.75" x14ac:dyDescent="0.25">
      <c r="G650" s="82">
        <v>126</v>
      </c>
      <c r="H650" s="83" t="s">
        <v>100</v>
      </c>
      <c r="I650" s="15"/>
      <c r="J650" s="84"/>
      <c r="K650" s="85"/>
      <c r="L650" s="86"/>
      <c r="M650" s="86"/>
      <c r="N650" s="86"/>
      <c r="O650" s="86"/>
      <c r="P650" s="86"/>
      <c r="Q650" s="86"/>
      <c r="R650" s="86"/>
      <c r="S650" s="87"/>
      <c r="T650" s="88"/>
      <c r="U650" s="86"/>
      <c r="V650" s="86"/>
      <c r="W650" s="86"/>
      <c r="X650" s="87"/>
      <c r="Y650" s="89"/>
      <c r="Z650" s="9"/>
    </row>
    <row r="651" spans="7:26" x14ac:dyDescent="0.25">
      <c r="G651" s="16"/>
      <c r="H651" s="9">
        <v>1</v>
      </c>
      <c r="I651" s="9" t="s">
        <v>11</v>
      </c>
      <c r="J651" s="17">
        <v>486</v>
      </c>
      <c r="K651" s="18">
        <v>1</v>
      </c>
      <c r="L651" s="19">
        <f>VLOOKUP(J651,[1]Values!$A$3:$D$462,2,FALSE)</f>
        <v>32048587</v>
      </c>
      <c r="M651" s="20">
        <v>6186795</v>
      </c>
      <c r="N651" s="20">
        <f t="shared" ref="N651:N668" si="177">(L651-M651)*K651</f>
        <v>25861792</v>
      </c>
      <c r="O651" s="19">
        <f>VLOOKUP(J651,[1]Values!$A$3:$D$462,3,FALSE)</f>
        <v>300132</v>
      </c>
      <c r="P651" s="19"/>
      <c r="Q651" s="19">
        <f t="shared" ref="Q651:Q668" si="178">(O651-P651)*K651</f>
        <v>300132</v>
      </c>
      <c r="R651" s="20">
        <f t="shared" ref="R651:R668" si="179">(L651-M651+O651-P651)*K651</f>
        <v>26161924</v>
      </c>
      <c r="S651" s="21">
        <f>VLOOKUP(H651,[1]Rates!$A$3:$D$139,3,FALSE)</f>
        <v>1.908E-3</v>
      </c>
      <c r="T651" s="22">
        <f t="shared" ref="T651:T668" si="180">R651*S651</f>
        <v>49916.950991999998</v>
      </c>
      <c r="U651" s="19">
        <f>VLOOKUP(J651,[1]Values!$A$3:$D$462,4,FALSE)</f>
        <v>3979345</v>
      </c>
      <c r="V651" s="20">
        <v>160361</v>
      </c>
      <c r="W651" s="20">
        <f t="shared" ref="W651:W668" si="181">(U651-V651)*K651</f>
        <v>3818984</v>
      </c>
      <c r="X651" s="23">
        <f>VLOOKUP(H651,[1]Rates!$A$3:$D$139,4,FALSE)</f>
        <v>2.0739999999999999E-3</v>
      </c>
      <c r="Y651" s="90">
        <f t="shared" ref="Y651:Y668" si="182">W651*X651</f>
        <v>7920.5728159999999</v>
      </c>
      <c r="Z651" s="9"/>
    </row>
    <row r="652" spans="7:26" x14ac:dyDescent="0.25">
      <c r="G652" s="16"/>
      <c r="H652" s="9">
        <v>2</v>
      </c>
      <c r="I652" s="9" t="s">
        <v>27</v>
      </c>
      <c r="J652" s="17">
        <v>486</v>
      </c>
      <c r="K652" s="18">
        <v>1</v>
      </c>
      <c r="L652" s="19">
        <f>VLOOKUP(J652,[1]Values!$A$3:$D$462,2,FALSE)</f>
        <v>32048587</v>
      </c>
      <c r="M652" s="20">
        <v>6186795</v>
      </c>
      <c r="N652" s="20">
        <f t="shared" si="177"/>
        <v>25861792</v>
      </c>
      <c r="O652" s="19">
        <f>VLOOKUP(J652,[1]Values!$A$3:$D$462,3,FALSE)</f>
        <v>300132</v>
      </c>
      <c r="P652" s="19"/>
      <c r="Q652" s="19">
        <f t="shared" si="178"/>
        <v>300132</v>
      </c>
      <c r="R652" s="20">
        <f t="shared" si="179"/>
        <v>26161924</v>
      </c>
      <c r="S652" s="21">
        <f>VLOOKUP(H652,[1]Rates!$A$3:$D$139,3,FALSE)</f>
        <v>2.0900000000000001E-4</v>
      </c>
      <c r="T652" s="22">
        <f t="shared" si="180"/>
        <v>5467.8421160000007</v>
      </c>
      <c r="U652" s="19">
        <f>VLOOKUP(J652,[1]Values!$A$3:$D$462,4,FALSE)</f>
        <v>3979345</v>
      </c>
      <c r="V652" s="20">
        <v>160361</v>
      </c>
      <c r="W652" s="20">
        <f t="shared" si="181"/>
        <v>3818984</v>
      </c>
      <c r="X652" s="23">
        <f>VLOOKUP(H652,[1]Rates!$A$3:$D$139,4,FALSE)</f>
        <v>2.3000000000000001E-4</v>
      </c>
      <c r="Y652" s="90">
        <f t="shared" si="182"/>
        <v>878.36631999999997</v>
      </c>
      <c r="Z652" s="9"/>
    </row>
    <row r="653" spans="7:26" x14ac:dyDescent="0.25">
      <c r="G653" s="16"/>
      <c r="H653" s="9">
        <v>3</v>
      </c>
      <c r="I653" s="9" t="s">
        <v>20</v>
      </c>
      <c r="J653" s="17">
        <v>486</v>
      </c>
      <c r="K653" s="18">
        <v>1</v>
      </c>
      <c r="L653" s="19">
        <f>VLOOKUP(J653,[1]Values!$A$3:$D$462,2,FALSE)</f>
        <v>32048587</v>
      </c>
      <c r="M653" s="20">
        <v>6186795</v>
      </c>
      <c r="N653" s="20">
        <f t="shared" si="177"/>
        <v>25861792</v>
      </c>
      <c r="O653" s="19">
        <f>VLOOKUP(J653,[1]Values!$A$3:$D$462,3,FALSE)</f>
        <v>300132</v>
      </c>
      <c r="P653" s="19"/>
      <c r="Q653" s="19">
        <f t="shared" si="178"/>
        <v>300132</v>
      </c>
      <c r="R653" s="20">
        <f t="shared" si="179"/>
        <v>26161924</v>
      </c>
      <c r="S653" s="21">
        <f>VLOOKUP(H653,[1]Rates!$A$3:$D$139,3,FALSE)</f>
        <v>4.9299999999999995E-4</v>
      </c>
      <c r="T653" s="22">
        <f t="shared" si="180"/>
        <v>12897.828532</v>
      </c>
      <c r="U653" s="19">
        <f>VLOOKUP(J653,[1]Values!$A$3:$D$462,4,FALSE)</f>
        <v>3979345</v>
      </c>
      <c r="V653" s="20">
        <v>160361</v>
      </c>
      <c r="W653" s="20">
        <f t="shared" si="181"/>
        <v>3818984</v>
      </c>
      <c r="X653" s="23">
        <f>VLOOKUP(H653,[1]Rates!$A$3:$D$139,4,FALSE)</f>
        <v>5.2599999999999999E-4</v>
      </c>
      <c r="Y653" s="90">
        <f t="shared" si="182"/>
        <v>2008.785584</v>
      </c>
      <c r="Z653" s="9"/>
    </row>
    <row r="654" spans="7:26" x14ac:dyDescent="0.25">
      <c r="G654" s="16"/>
      <c r="H654" s="9">
        <v>4</v>
      </c>
      <c r="I654" s="9" t="s">
        <v>10</v>
      </c>
      <c r="J654" s="17">
        <v>486</v>
      </c>
      <c r="K654" s="18">
        <v>1</v>
      </c>
      <c r="L654" s="19">
        <f>VLOOKUP(J654,[1]Values!$A$3:$D$462,2,FALSE)</f>
        <v>32048587</v>
      </c>
      <c r="M654" s="20">
        <v>6186795</v>
      </c>
      <c r="N654" s="20">
        <f t="shared" si="177"/>
        <v>25861792</v>
      </c>
      <c r="O654" s="19">
        <f>VLOOKUP(J654,[1]Values!$A$3:$D$462,3,FALSE)</f>
        <v>300132</v>
      </c>
      <c r="P654" s="19"/>
      <c r="Q654" s="19">
        <f t="shared" si="178"/>
        <v>300132</v>
      </c>
      <c r="R654" s="20">
        <f t="shared" si="179"/>
        <v>26161924</v>
      </c>
      <c r="S654" s="21">
        <f>VLOOKUP(H654,[1]Rates!$A$3:$D$139,3,FALSE)</f>
        <v>8.1609999999999999E-3</v>
      </c>
      <c r="T654" s="22">
        <f t="shared" si="180"/>
        <v>213507.46176400001</v>
      </c>
      <c r="U654" s="19">
        <f>VLOOKUP(J654,[1]Values!$A$3:$D$462,4,FALSE)</f>
        <v>3979345</v>
      </c>
      <c r="V654" s="20">
        <v>160361</v>
      </c>
      <c r="W654" s="20">
        <f t="shared" si="181"/>
        <v>3818984</v>
      </c>
      <c r="X654" s="23">
        <f>VLOOKUP(H654,[1]Rates!$A$3:$D$139,4,FALSE)</f>
        <v>7.8399999999999997E-3</v>
      </c>
      <c r="Y654" s="90">
        <f t="shared" si="182"/>
        <v>29940.834559999999</v>
      </c>
      <c r="Z654" s="9"/>
    </row>
    <row r="655" spans="7:26" x14ac:dyDescent="0.25">
      <c r="G655" s="16"/>
      <c r="H655" s="9">
        <v>136</v>
      </c>
      <c r="I655" s="9" t="s">
        <v>139</v>
      </c>
      <c r="J655" s="17">
        <v>486</v>
      </c>
      <c r="K655" s="18">
        <v>1</v>
      </c>
      <c r="L655" s="19">
        <f>VLOOKUP(J655,[1]Values!$A$3:$D$462,2,FALSE)</f>
        <v>32048587</v>
      </c>
      <c r="M655" s="20">
        <v>6186795</v>
      </c>
      <c r="N655" s="20">
        <f t="shared" si="177"/>
        <v>25861792</v>
      </c>
      <c r="O655" s="19">
        <f>VLOOKUP(J655,[1]Values!$A$3:$D$462,3,FALSE)</f>
        <v>300132</v>
      </c>
      <c r="P655" s="19"/>
      <c r="Q655" s="19">
        <f t="shared" si="178"/>
        <v>300132</v>
      </c>
      <c r="R655" s="20">
        <f t="shared" si="179"/>
        <v>26161924</v>
      </c>
      <c r="S655" s="21">
        <f>VLOOKUP(H655,[1]Rates!$A$3:$D$139,3,FALSE)</f>
        <v>2.31E-4</v>
      </c>
      <c r="T655" s="22">
        <f t="shared" si="180"/>
        <v>6043.4044439999998</v>
      </c>
      <c r="U655" s="19">
        <f>VLOOKUP(J655,[1]Values!$A$3:$D$462,4,FALSE)</f>
        <v>3979345</v>
      </c>
      <c r="V655" s="20">
        <v>160361</v>
      </c>
      <c r="W655" s="20">
        <f t="shared" si="181"/>
        <v>3818984</v>
      </c>
      <c r="X655" s="23">
        <f>VLOOKUP(H655,[1]Rates!$A$3:$D$139,4,FALSE)</f>
        <v>2.0100000000000001E-4</v>
      </c>
      <c r="Y655" s="90">
        <f t="shared" si="182"/>
        <v>767.61578400000008</v>
      </c>
      <c r="Z655" s="9"/>
    </row>
    <row r="656" spans="7:26" x14ac:dyDescent="0.25">
      <c r="G656" s="16"/>
      <c r="H656" s="9">
        <v>6</v>
      </c>
      <c r="I656" s="9" t="s">
        <v>70</v>
      </c>
      <c r="J656" s="17">
        <v>486</v>
      </c>
      <c r="K656" s="18">
        <v>1</v>
      </c>
      <c r="L656" s="19">
        <f>VLOOKUP(J656,[1]Values!$A$3:$D$462,2,FALSE)</f>
        <v>32048587</v>
      </c>
      <c r="M656" s="20">
        <v>6186795</v>
      </c>
      <c r="N656" s="20">
        <f t="shared" si="177"/>
        <v>25861792</v>
      </c>
      <c r="O656" s="19">
        <f>VLOOKUP(J656,[1]Values!$A$3:$D$462,3,FALSE)</f>
        <v>300132</v>
      </c>
      <c r="P656" s="19"/>
      <c r="Q656" s="19">
        <f t="shared" si="178"/>
        <v>300132</v>
      </c>
      <c r="R656" s="20">
        <f t="shared" si="179"/>
        <v>26161924</v>
      </c>
      <c r="S656" s="21">
        <f>VLOOKUP(H656,[1]Rates!$A$3:$D$139,3,FALSE)</f>
        <v>0</v>
      </c>
      <c r="T656" s="22">
        <f t="shared" si="180"/>
        <v>0</v>
      </c>
      <c r="U656" s="19">
        <f>VLOOKUP(J656,[1]Values!$A$3:$D$462,4,FALSE)</f>
        <v>3979345</v>
      </c>
      <c r="V656" s="20">
        <v>160361</v>
      </c>
      <c r="W656" s="20">
        <f t="shared" si="181"/>
        <v>3818984</v>
      </c>
      <c r="X656" s="23">
        <f>VLOOKUP(H656,[1]Rates!$A$3:$D$139,4,FALSE)</f>
        <v>0</v>
      </c>
      <c r="Y656" s="90">
        <f t="shared" si="182"/>
        <v>0</v>
      </c>
      <c r="Z656" s="9"/>
    </row>
    <row r="657" spans="7:26" x14ac:dyDescent="0.25">
      <c r="G657" s="16"/>
      <c r="H657" s="9">
        <v>7</v>
      </c>
      <c r="I657" s="9" t="s">
        <v>9</v>
      </c>
      <c r="J657" s="17">
        <v>486</v>
      </c>
      <c r="K657" s="18">
        <v>1</v>
      </c>
      <c r="L657" s="19">
        <f>VLOOKUP(J657,[1]Values!$A$3:$D$462,2,FALSE)</f>
        <v>32048587</v>
      </c>
      <c r="M657" s="20">
        <v>6186795</v>
      </c>
      <c r="N657" s="20">
        <f t="shared" si="177"/>
        <v>25861792</v>
      </c>
      <c r="O657" s="19">
        <f>VLOOKUP(J657,[1]Values!$A$3:$D$462,3,FALSE)</f>
        <v>300132</v>
      </c>
      <c r="P657" s="19"/>
      <c r="Q657" s="19">
        <f t="shared" si="178"/>
        <v>300132</v>
      </c>
      <c r="R657" s="20">
        <f t="shared" si="179"/>
        <v>26161924</v>
      </c>
      <c r="S657" s="21">
        <f>VLOOKUP(H657,[1]Rates!$A$3:$D$139,3,FALSE)</f>
        <v>1.01E-4</v>
      </c>
      <c r="T657" s="22">
        <f t="shared" si="180"/>
        <v>2642.3543239999999</v>
      </c>
      <c r="U657" s="19">
        <f>VLOOKUP(J657,[1]Values!$A$3:$D$462,4,FALSE)</f>
        <v>3979345</v>
      </c>
      <c r="V657" s="20">
        <v>160361</v>
      </c>
      <c r="W657" s="20">
        <f t="shared" si="181"/>
        <v>3818984</v>
      </c>
      <c r="X657" s="23">
        <f>VLOOKUP(H657,[1]Rates!$A$3:$D$139,4,FALSE)</f>
        <v>1.08E-4</v>
      </c>
      <c r="Y657" s="90">
        <f t="shared" si="182"/>
        <v>412.45027199999998</v>
      </c>
      <c r="Z657" s="9"/>
    </row>
    <row r="658" spans="7:26" x14ac:dyDescent="0.25">
      <c r="G658" s="16"/>
      <c r="H658" s="9">
        <v>8</v>
      </c>
      <c r="I658" s="9" t="s">
        <v>23</v>
      </c>
      <c r="J658" s="17">
        <v>486</v>
      </c>
      <c r="K658" s="18">
        <v>1</v>
      </c>
      <c r="L658" s="19">
        <f>VLOOKUP(J658,[1]Values!$A$3:$D$462,2,FALSE)</f>
        <v>32048587</v>
      </c>
      <c r="M658" s="20">
        <v>6186795</v>
      </c>
      <c r="N658" s="20">
        <f t="shared" si="177"/>
        <v>25861792</v>
      </c>
      <c r="O658" s="19">
        <f>VLOOKUP(J658,[1]Values!$A$3:$D$462,3,FALSE)</f>
        <v>300132</v>
      </c>
      <c r="P658" s="19"/>
      <c r="Q658" s="19">
        <f t="shared" si="178"/>
        <v>300132</v>
      </c>
      <c r="R658" s="20">
        <f t="shared" si="179"/>
        <v>26161924</v>
      </c>
      <c r="S658" s="21">
        <f>VLOOKUP(H658,[1]Rates!$A$3:$D$139,3,FALSE)</f>
        <v>1.5300000000000001E-4</v>
      </c>
      <c r="T658" s="22">
        <f t="shared" si="180"/>
        <v>4002.7743720000003</v>
      </c>
      <c r="U658" s="19">
        <f>VLOOKUP(J658,[1]Values!$A$3:$D$462,4,FALSE)</f>
        <v>3979345</v>
      </c>
      <c r="V658" s="20">
        <v>160361</v>
      </c>
      <c r="W658" s="20">
        <f t="shared" si="181"/>
        <v>3818984</v>
      </c>
      <c r="X658" s="23">
        <f>VLOOKUP(H658,[1]Rates!$A$3:$D$139,4,FALSE)</f>
        <v>1.64E-4</v>
      </c>
      <c r="Y658" s="90">
        <f t="shared" si="182"/>
        <v>626.31337600000006</v>
      </c>
      <c r="Z658" s="9"/>
    </row>
    <row r="659" spans="7:26" x14ac:dyDescent="0.25">
      <c r="G659" s="16"/>
      <c r="H659" s="9">
        <v>9</v>
      </c>
      <c r="I659" s="9" t="s">
        <v>0</v>
      </c>
      <c r="J659" s="17">
        <v>486</v>
      </c>
      <c r="K659" s="18">
        <v>1</v>
      </c>
      <c r="L659" s="19">
        <f>VLOOKUP(J659,[1]Values!$A$3:$D$462,2,FALSE)</f>
        <v>32048587</v>
      </c>
      <c r="M659" s="20">
        <v>6186795</v>
      </c>
      <c r="N659" s="20">
        <f t="shared" si="177"/>
        <v>25861792</v>
      </c>
      <c r="O659" s="19">
        <f>VLOOKUP(J659,[1]Values!$A$3:$D$462,3,FALSE)</f>
        <v>300132</v>
      </c>
      <c r="P659" s="19"/>
      <c r="Q659" s="19">
        <f t="shared" si="178"/>
        <v>300132</v>
      </c>
      <c r="R659" s="20">
        <f t="shared" si="179"/>
        <v>26161924</v>
      </c>
      <c r="S659" s="21">
        <f>VLOOKUP(H659,[1]Rates!$A$3:$D$139,3,FALSE)</f>
        <v>2.5599999999999999E-4</v>
      </c>
      <c r="T659" s="22">
        <f t="shared" si="180"/>
        <v>6697.4525439999998</v>
      </c>
      <c r="U659" s="19">
        <f>VLOOKUP(J659,[1]Values!$A$3:$D$462,4,FALSE)</f>
        <v>3979345</v>
      </c>
      <c r="V659" s="20">
        <v>160361</v>
      </c>
      <c r="W659" s="20">
        <f t="shared" si="181"/>
        <v>3818984</v>
      </c>
      <c r="X659" s="23">
        <f>VLOOKUP(H659,[1]Rates!$A$3:$D$139,4,FALSE)</f>
        <v>2.7599999999999999E-4</v>
      </c>
      <c r="Y659" s="90">
        <f t="shared" si="182"/>
        <v>1054.0395839999999</v>
      </c>
      <c r="Z659" s="9"/>
    </row>
    <row r="660" spans="7:26" x14ac:dyDescent="0.25">
      <c r="G660" s="16"/>
      <c r="H660" s="9">
        <v>17</v>
      </c>
      <c r="I660" s="9" t="s">
        <v>16</v>
      </c>
      <c r="J660" s="17">
        <v>486</v>
      </c>
      <c r="K660" s="18">
        <v>1</v>
      </c>
      <c r="L660" s="19">
        <f>VLOOKUP(J660,[1]Values!$A$3:$D$462,2,FALSE)</f>
        <v>32048587</v>
      </c>
      <c r="M660" s="20">
        <v>6186795</v>
      </c>
      <c r="N660" s="20">
        <f t="shared" si="177"/>
        <v>25861792</v>
      </c>
      <c r="O660" s="19">
        <f>VLOOKUP(J660,[1]Values!$A$3:$D$462,3,FALSE)</f>
        <v>300132</v>
      </c>
      <c r="P660" s="19"/>
      <c r="Q660" s="19">
        <f t="shared" si="178"/>
        <v>300132</v>
      </c>
      <c r="R660" s="20">
        <f t="shared" si="179"/>
        <v>26161924</v>
      </c>
      <c r="S660" s="21">
        <f>VLOOKUP(H660,[1]Rates!$A$3:$D$139,3,FALSE)</f>
        <v>6.0700000000000001E-4</v>
      </c>
      <c r="T660" s="22">
        <f t="shared" si="180"/>
        <v>15880.287867999999</v>
      </c>
      <c r="U660" s="19">
        <f>VLOOKUP(J660,[1]Values!$A$3:$D$462,4,FALSE)</f>
        <v>3979345</v>
      </c>
      <c r="V660" s="20">
        <v>160361</v>
      </c>
      <c r="W660" s="20">
        <f t="shared" si="181"/>
        <v>3818984</v>
      </c>
      <c r="X660" s="23">
        <f>VLOOKUP(H660,[1]Rates!$A$3:$D$139,4,FALSE)</f>
        <v>6.4899999999999995E-4</v>
      </c>
      <c r="Y660" s="90">
        <f t="shared" si="182"/>
        <v>2478.5206159999998</v>
      </c>
      <c r="Z660" s="9"/>
    </row>
    <row r="661" spans="7:26" x14ac:dyDescent="0.25">
      <c r="G661" s="16"/>
      <c r="H661" s="9">
        <v>29</v>
      </c>
      <c r="I661" s="9" t="s">
        <v>24</v>
      </c>
      <c r="J661" s="17">
        <v>486</v>
      </c>
      <c r="K661" s="18">
        <v>1</v>
      </c>
      <c r="L661" s="19">
        <f>VLOOKUP(J661,[1]Values!$A$3:$D$462,2,FALSE)</f>
        <v>32048587</v>
      </c>
      <c r="M661" s="20">
        <v>6186795</v>
      </c>
      <c r="N661" s="20">
        <f t="shared" si="177"/>
        <v>25861792</v>
      </c>
      <c r="O661" s="19">
        <f>VLOOKUP(J661,[1]Values!$A$3:$D$462,3,FALSE)</f>
        <v>300132</v>
      </c>
      <c r="P661" s="19"/>
      <c r="Q661" s="19">
        <f t="shared" si="178"/>
        <v>300132</v>
      </c>
      <c r="R661" s="20">
        <f t="shared" si="179"/>
        <v>26161924</v>
      </c>
      <c r="S661" s="21">
        <f>VLOOKUP(H661,[1]Rates!$A$3:$D$139,3,FALSE)</f>
        <v>2.8760000000000001E-3</v>
      </c>
      <c r="T661" s="22">
        <f t="shared" si="180"/>
        <v>75241.693423999997</v>
      </c>
      <c r="U661" s="19">
        <f>VLOOKUP(J661,[1]Values!$A$3:$D$462,4,FALSE)</f>
        <v>3979345</v>
      </c>
      <c r="V661" s="20">
        <v>160361</v>
      </c>
      <c r="W661" s="20">
        <f t="shared" si="181"/>
        <v>3818984</v>
      </c>
      <c r="X661" s="23">
        <f>VLOOKUP(H661,[1]Rates!$A$3:$D$139,4,FALSE)</f>
        <v>3.1029999999999999E-3</v>
      </c>
      <c r="Y661" s="90">
        <f t="shared" si="182"/>
        <v>11850.307352</v>
      </c>
      <c r="Z661" s="9"/>
    </row>
    <row r="662" spans="7:26" x14ac:dyDescent="0.25">
      <c r="G662" s="16"/>
      <c r="H662" s="9">
        <v>38</v>
      </c>
      <c r="I662" s="9" t="s">
        <v>12</v>
      </c>
      <c r="J662" s="17">
        <v>486</v>
      </c>
      <c r="K662" s="18">
        <v>1</v>
      </c>
      <c r="L662" s="19">
        <f>VLOOKUP(J662,[1]Values!$A$3:$D$462,2,FALSE)</f>
        <v>32048587</v>
      </c>
      <c r="M662" s="20">
        <v>6186795</v>
      </c>
      <c r="N662" s="20">
        <f t="shared" si="177"/>
        <v>25861792</v>
      </c>
      <c r="O662" s="19">
        <f>VLOOKUP(J662,[1]Values!$A$3:$D$462,3,FALSE)</f>
        <v>300132</v>
      </c>
      <c r="P662" s="19"/>
      <c r="Q662" s="19">
        <f t="shared" si="178"/>
        <v>300132</v>
      </c>
      <c r="R662" s="20">
        <f t="shared" si="179"/>
        <v>26161924</v>
      </c>
      <c r="S662" s="21">
        <f>VLOOKUP(H662,[1]Rates!$A$3:$D$139,3,FALSE)</f>
        <v>9.8999999999999994E-5</v>
      </c>
      <c r="T662" s="22">
        <f t="shared" si="180"/>
        <v>2590.0304759999999</v>
      </c>
      <c r="U662" s="19">
        <f>VLOOKUP(J662,[1]Values!$A$3:$D$462,4,FALSE)</f>
        <v>3979345</v>
      </c>
      <c r="V662" s="20">
        <v>160361</v>
      </c>
      <c r="W662" s="20">
        <f t="shared" si="181"/>
        <v>3818984</v>
      </c>
      <c r="X662" s="23">
        <f>VLOOKUP(H662,[1]Rates!$A$3:$D$139,4,FALSE)</f>
        <v>8.6000000000000003E-5</v>
      </c>
      <c r="Y662" s="90">
        <f t="shared" si="182"/>
        <v>328.43262400000003</v>
      </c>
      <c r="Z662" s="9"/>
    </row>
    <row r="663" spans="7:26" x14ac:dyDescent="0.25">
      <c r="G663" s="16"/>
      <c r="H663" s="9">
        <v>55</v>
      </c>
      <c r="I663" s="9" t="s">
        <v>26</v>
      </c>
      <c r="J663" s="17">
        <v>486</v>
      </c>
      <c r="K663" s="18">
        <v>1</v>
      </c>
      <c r="L663" s="19">
        <f>VLOOKUP(J663,[1]Values!$A$3:$D$462,2,FALSE)</f>
        <v>32048587</v>
      </c>
      <c r="M663" s="20">
        <v>6186795</v>
      </c>
      <c r="N663" s="20">
        <f t="shared" si="177"/>
        <v>25861792</v>
      </c>
      <c r="O663" s="19">
        <f>VLOOKUP(J663,[1]Values!$A$3:$D$462,3,FALSE)</f>
        <v>300132</v>
      </c>
      <c r="P663" s="19"/>
      <c r="Q663" s="19">
        <f t="shared" si="178"/>
        <v>300132</v>
      </c>
      <c r="R663" s="20">
        <f t="shared" si="179"/>
        <v>26161924</v>
      </c>
      <c r="S663" s="21">
        <f>VLOOKUP(H663,[1]Rates!$A$3:$D$139,3,FALSE)</f>
        <v>1.45E-4</v>
      </c>
      <c r="T663" s="22">
        <f t="shared" si="180"/>
        <v>3793.4789799999999</v>
      </c>
      <c r="U663" s="19">
        <f>VLOOKUP(J663,[1]Values!$A$3:$D$462,4,FALSE)</f>
        <v>3979345</v>
      </c>
      <c r="V663" s="20">
        <v>160361</v>
      </c>
      <c r="W663" s="20">
        <f t="shared" si="181"/>
        <v>3818984</v>
      </c>
      <c r="X663" s="23">
        <f>VLOOKUP(H663,[1]Rates!$A$3:$D$139,4,FALSE)</f>
        <v>1.35E-4</v>
      </c>
      <c r="Y663" s="90">
        <f t="shared" si="182"/>
        <v>515.56284000000005</v>
      </c>
      <c r="Z663" s="9"/>
    </row>
    <row r="664" spans="7:26" x14ac:dyDescent="0.25">
      <c r="G664" s="16"/>
      <c r="H664" s="9">
        <v>71</v>
      </c>
      <c r="I664" s="9" t="s">
        <v>18</v>
      </c>
      <c r="J664" s="17">
        <v>486</v>
      </c>
      <c r="K664" s="18">
        <v>0</v>
      </c>
      <c r="L664" s="19">
        <f>VLOOKUP(J664,[1]Values!$A$3:$D$462,2,FALSE)</f>
        <v>32048587</v>
      </c>
      <c r="M664" s="20">
        <v>6186795</v>
      </c>
      <c r="N664" s="20">
        <f t="shared" si="177"/>
        <v>0</v>
      </c>
      <c r="O664" s="19">
        <f>VLOOKUP(J664,[1]Values!$A$3:$D$462,3,FALSE)</f>
        <v>300132</v>
      </c>
      <c r="P664" s="19"/>
      <c r="Q664" s="19">
        <f t="shared" si="178"/>
        <v>0</v>
      </c>
      <c r="R664" s="20">
        <f t="shared" si="179"/>
        <v>0</v>
      </c>
      <c r="S664" s="21">
        <f>VLOOKUP(H664,[1]Rates!$A$3:$D$139,3,FALSE)</f>
        <v>9.0000000000000002E-6</v>
      </c>
      <c r="T664" s="22">
        <f t="shared" si="180"/>
        <v>0</v>
      </c>
      <c r="U664" s="19">
        <f>VLOOKUP(J664,[1]Values!$A$3:$D$462,4,FALSE)</f>
        <v>3979345</v>
      </c>
      <c r="V664" s="20">
        <v>160361</v>
      </c>
      <c r="W664" s="20">
        <f t="shared" si="181"/>
        <v>0</v>
      </c>
      <c r="X664" s="23">
        <f>VLOOKUP(H664,[1]Rates!$A$3:$D$139,4,FALSE)</f>
        <v>9.0000000000000002E-6</v>
      </c>
      <c r="Y664" s="90">
        <f t="shared" si="182"/>
        <v>0</v>
      </c>
      <c r="Z664" s="9"/>
    </row>
    <row r="665" spans="7:26" x14ac:dyDescent="0.25">
      <c r="G665" s="16"/>
      <c r="H665" s="9">
        <v>72</v>
      </c>
      <c r="I665" s="9" t="s">
        <v>28</v>
      </c>
      <c r="J665" s="17">
        <v>486</v>
      </c>
      <c r="K665" s="18">
        <v>0</v>
      </c>
      <c r="L665" s="19">
        <f>VLOOKUP(J665,[1]Values!$A$3:$D$462,2,FALSE)</f>
        <v>32048587</v>
      </c>
      <c r="M665" s="20">
        <v>6186795</v>
      </c>
      <c r="N665" s="20">
        <f t="shared" si="177"/>
        <v>0</v>
      </c>
      <c r="O665" s="19">
        <f>VLOOKUP(J665,[1]Values!$A$3:$D$462,3,FALSE)</f>
        <v>300132</v>
      </c>
      <c r="P665" s="19"/>
      <c r="Q665" s="19">
        <f t="shared" si="178"/>
        <v>0</v>
      </c>
      <c r="R665" s="20">
        <f t="shared" si="179"/>
        <v>0</v>
      </c>
      <c r="S665" s="21">
        <f>VLOOKUP(H665,[1]Rates!$A$3:$D$139,3,FALSE)</f>
        <v>2.5799999999999998E-4</v>
      </c>
      <c r="T665" s="22">
        <f t="shared" si="180"/>
        <v>0</v>
      </c>
      <c r="U665" s="19">
        <f>VLOOKUP(J665,[1]Values!$A$3:$D$462,4,FALSE)</f>
        <v>3979345</v>
      </c>
      <c r="V665" s="20">
        <v>160361</v>
      </c>
      <c r="W665" s="20">
        <f t="shared" si="181"/>
        <v>0</v>
      </c>
      <c r="X665" s="23">
        <f>VLOOKUP(H665,[1]Rates!$A$3:$D$139,4,FALSE)</f>
        <v>2.7500000000000002E-4</v>
      </c>
      <c r="Y665" s="90">
        <f t="shared" si="182"/>
        <v>0</v>
      </c>
      <c r="Z665" s="9"/>
    </row>
    <row r="666" spans="7:26" x14ac:dyDescent="0.25">
      <c r="G666" s="16"/>
      <c r="H666" s="9">
        <v>117</v>
      </c>
      <c r="I666" s="9" t="s">
        <v>21</v>
      </c>
      <c r="J666" s="17">
        <v>486</v>
      </c>
      <c r="K666" s="18">
        <v>1</v>
      </c>
      <c r="L666" s="19">
        <f>VLOOKUP(J666,[1]Values!$A$3:$D$462,2,FALSE)</f>
        <v>32048587</v>
      </c>
      <c r="M666" s="20">
        <v>6186795</v>
      </c>
      <c r="N666" s="20">
        <f t="shared" si="177"/>
        <v>25861792</v>
      </c>
      <c r="O666" s="19">
        <f>VLOOKUP(J666,[1]Values!$A$3:$D$462,3,FALSE)</f>
        <v>300132</v>
      </c>
      <c r="P666" s="19"/>
      <c r="Q666" s="19">
        <f t="shared" si="178"/>
        <v>300132</v>
      </c>
      <c r="R666" s="20">
        <f t="shared" si="179"/>
        <v>26161924</v>
      </c>
      <c r="S666" s="21">
        <f>VLOOKUP(H666,[1]Rates!$A$3:$D$139,3,FALSE)</f>
        <v>2.1900000000000001E-4</v>
      </c>
      <c r="T666" s="22">
        <f t="shared" si="180"/>
        <v>5729.4613560000007</v>
      </c>
      <c r="U666" s="19">
        <f>VLOOKUP(J666,[1]Values!$A$3:$D$462,4,FALSE)</f>
        <v>3979345</v>
      </c>
      <c r="V666" s="20">
        <v>160361</v>
      </c>
      <c r="W666" s="20">
        <f t="shared" si="181"/>
        <v>3818984</v>
      </c>
      <c r="X666" s="23">
        <f>VLOOKUP(H666,[1]Rates!$A$3:$D$139,4,FALSE)</f>
        <v>2.34E-4</v>
      </c>
      <c r="Y666" s="90">
        <f t="shared" si="182"/>
        <v>893.64225599999997</v>
      </c>
      <c r="Z666" s="9"/>
    </row>
    <row r="667" spans="7:26" x14ac:dyDescent="0.25">
      <c r="G667" s="16"/>
      <c r="H667" s="9">
        <v>122</v>
      </c>
      <c r="I667" s="9" t="s">
        <v>90</v>
      </c>
      <c r="J667" s="17">
        <v>486</v>
      </c>
      <c r="K667" s="18">
        <v>1</v>
      </c>
      <c r="L667" s="19">
        <f>VLOOKUP(J667,[1]Values!$A$3:$D$462,2,FALSE)</f>
        <v>32048587</v>
      </c>
      <c r="M667" s="20">
        <v>6186795</v>
      </c>
      <c r="N667" s="20">
        <f t="shared" si="177"/>
        <v>25861792</v>
      </c>
      <c r="O667" s="19">
        <f>VLOOKUP(J667,[1]Values!$A$3:$D$462,3,FALSE)</f>
        <v>300132</v>
      </c>
      <c r="P667" s="19"/>
      <c r="Q667" s="19">
        <f t="shared" si="178"/>
        <v>300132</v>
      </c>
      <c r="R667" s="20">
        <f t="shared" si="179"/>
        <v>26161924</v>
      </c>
      <c r="S667" s="21">
        <f>VLOOKUP(H667,[1]Rates!$A$3:$D$139,3,FALSE)</f>
        <v>0</v>
      </c>
      <c r="T667" s="22">
        <f t="shared" si="180"/>
        <v>0</v>
      </c>
      <c r="U667" s="19">
        <f>VLOOKUP(J667,[1]Values!$A$3:$D$462,4,FALSE)</f>
        <v>3979345</v>
      </c>
      <c r="V667" s="20">
        <v>160361</v>
      </c>
      <c r="W667" s="20">
        <f t="shared" si="181"/>
        <v>3818984</v>
      </c>
      <c r="X667" s="23">
        <f>VLOOKUP(H667,[1]Rates!$A$3:$D$139,4,FALSE)</f>
        <v>0</v>
      </c>
      <c r="Y667" s="90">
        <f t="shared" si="182"/>
        <v>0</v>
      </c>
      <c r="Z667" s="9"/>
    </row>
    <row r="668" spans="7:26" x14ac:dyDescent="0.25">
      <c r="G668" s="16"/>
      <c r="H668" s="9">
        <v>126</v>
      </c>
      <c r="I668" s="9" t="s">
        <v>101</v>
      </c>
      <c r="J668" s="17">
        <v>486</v>
      </c>
      <c r="K668" s="18">
        <v>1</v>
      </c>
      <c r="L668" s="19">
        <f>VLOOKUP(J668,[1]Values!$A$3:$D$462,2,FALSE)</f>
        <v>32048587</v>
      </c>
      <c r="M668" s="20">
        <v>6186795</v>
      </c>
      <c r="N668" s="20">
        <f t="shared" si="177"/>
        <v>25861792</v>
      </c>
      <c r="O668" s="19">
        <f>VLOOKUP(J668,[1]Values!$A$3:$D$462,3,FALSE)</f>
        <v>300132</v>
      </c>
      <c r="P668" s="19"/>
      <c r="Q668" s="19">
        <f t="shared" si="178"/>
        <v>300132</v>
      </c>
      <c r="R668" s="20">
        <f t="shared" si="179"/>
        <v>26161924</v>
      </c>
      <c r="S668" s="21">
        <f>VLOOKUP(H668,[1]Rates!$A$3:$D$139,3,FALSE)</f>
        <v>0</v>
      </c>
      <c r="T668" s="22">
        <f t="shared" si="180"/>
        <v>0</v>
      </c>
      <c r="U668" s="19">
        <f>VLOOKUP(J668,[1]Values!$A$3:$D$462,4,FALSE)</f>
        <v>3979345</v>
      </c>
      <c r="V668" s="20">
        <v>160361</v>
      </c>
      <c r="W668" s="20">
        <f t="shared" si="181"/>
        <v>3818984</v>
      </c>
      <c r="X668" s="23">
        <f>VLOOKUP(H668,[1]Rates!$A$3:$D$139,4,FALSE)</f>
        <v>0</v>
      </c>
      <c r="Y668" s="90">
        <f t="shared" si="182"/>
        <v>0</v>
      </c>
      <c r="Z668" s="9"/>
    </row>
    <row r="669" spans="7:26" x14ac:dyDescent="0.25">
      <c r="G669" s="16"/>
      <c r="H669" s="9"/>
      <c r="I669" s="9"/>
      <c r="J669" s="17"/>
      <c r="K669" s="18"/>
      <c r="L669" s="20"/>
      <c r="M669" s="20"/>
      <c r="N669" s="20"/>
      <c r="O669" s="20"/>
      <c r="P669" s="20"/>
      <c r="Q669" s="20"/>
      <c r="R669" s="20"/>
      <c r="S669" s="23"/>
      <c r="T669" s="22"/>
      <c r="U669" s="20"/>
      <c r="V669" s="20"/>
      <c r="W669" s="20"/>
      <c r="X669" s="23"/>
      <c r="Y669" s="90"/>
      <c r="Z669" s="9"/>
    </row>
    <row r="670" spans="7:26" ht="15.75" x14ac:dyDescent="0.25">
      <c r="G670" s="91">
        <v>126</v>
      </c>
      <c r="H670" s="28" t="s">
        <v>100</v>
      </c>
      <c r="I670" s="9"/>
      <c r="J670" s="17"/>
      <c r="K670" s="18"/>
      <c r="L670" s="20"/>
      <c r="M670" s="20"/>
      <c r="N670" s="20"/>
      <c r="O670" s="20"/>
      <c r="P670" s="20"/>
      <c r="Q670" s="20"/>
      <c r="R670" s="20"/>
      <c r="S670" s="23"/>
      <c r="T670" s="22"/>
      <c r="U670" s="20"/>
      <c r="V670" s="20"/>
      <c r="W670" s="20"/>
      <c r="X670" s="23"/>
      <c r="Y670" s="90"/>
      <c r="Z670" s="9"/>
    </row>
    <row r="671" spans="7:26" x14ac:dyDescent="0.25">
      <c r="G671" s="16"/>
      <c r="H671" s="9">
        <v>1</v>
      </c>
      <c r="I671" s="9" t="s">
        <v>11</v>
      </c>
      <c r="J671" s="17">
        <v>487</v>
      </c>
      <c r="K671" s="18">
        <v>1</v>
      </c>
      <c r="L671" s="19">
        <f>VLOOKUP(J671,[1]Values!$A$3:$D$462,2,FALSE)</f>
        <v>0</v>
      </c>
      <c r="M671" s="20">
        <v>3605723</v>
      </c>
      <c r="N671" s="20">
        <f t="shared" ref="N671:N688" si="183">(L671-M671)*K671</f>
        <v>-3605723</v>
      </c>
      <c r="O671" s="19">
        <f>VLOOKUP(J671,[1]Values!$A$3:$D$462,3,FALSE)</f>
        <v>0</v>
      </c>
      <c r="P671" s="19"/>
      <c r="Q671" s="19">
        <f t="shared" ref="Q671:Q688" si="184">(O671-P671)*K671</f>
        <v>0</v>
      </c>
      <c r="R671" s="20">
        <f t="shared" ref="R671:R688" si="185">(L671-M671+O671-P671)*K671</f>
        <v>-3605723</v>
      </c>
      <c r="S671" s="21">
        <f>VLOOKUP(H671,[1]Rates!$A$3:$D$139,3,FALSE)</f>
        <v>1.908E-3</v>
      </c>
      <c r="T671" s="22">
        <f t="shared" ref="T671:T688" si="186">R671*S671</f>
        <v>-6879.7194840000002</v>
      </c>
      <c r="U671" s="19">
        <f>VLOOKUP(J671,[1]Values!$A$3:$D$462,4,FALSE)</f>
        <v>0</v>
      </c>
      <c r="V671" s="20">
        <v>1391360</v>
      </c>
      <c r="W671" s="20">
        <f t="shared" ref="W671:W688" si="187">(U671-V671)*K671</f>
        <v>-1391360</v>
      </c>
      <c r="X671" s="23">
        <f>VLOOKUP(H671,[1]Rates!$A$3:$D$139,4,FALSE)</f>
        <v>2.0739999999999999E-3</v>
      </c>
      <c r="Y671" s="90">
        <f t="shared" ref="Y671:Y688" si="188">W671*X671</f>
        <v>-2885.68064</v>
      </c>
      <c r="Z671" s="9"/>
    </row>
    <row r="672" spans="7:26" x14ac:dyDescent="0.25">
      <c r="G672" s="16"/>
      <c r="H672" s="9">
        <v>2</v>
      </c>
      <c r="I672" s="9" t="s">
        <v>27</v>
      </c>
      <c r="J672" s="17">
        <v>487</v>
      </c>
      <c r="K672" s="18">
        <v>1</v>
      </c>
      <c r="L672" s="19">
        <f>VLOOKUP(J672,[1]Values!$A$3:$D$462,2,FALSE)</f>
        <v>0</v>
      </c>
      <c r="M672" s="20">
        <v>3605723</v>
      </c>
      <c r="N672" s="20">
        <f t="shared" si="183"/>
        <v>-3605723</v>
      </c>
      <c r="O672" s="19">
        <f>VLOOKUP(J672,[1]Values!$A$3:$D$462,3,FALSE)</f>
        <v>0</v>
      </c>
      <c r="P672" s="19"/>
      <c r="Q672" s="19">
        <f t="shared" si="184"/>
        <v>0</v>
      </c>
      <c r="R672" s="20">
        <f t="shared" si="185"/>
        <v>-3605723</v>
      </c>
      <c r="S672" s="21">
        <f>VLOOKUP(H672,[1]Rates!$A$3:$D$139,3,FALSE)</f>
        <v>2.0900000000000001E-4</v>
      </c>
      <c r="T672" s="22">
        <f t="shared" si="186"/>
        <v>-753.59610700000007</v>
      </c>
      <c r="U672" s="19">
        <f>VLOOKUP(J672,[1]Values!$A$3:$D$462,4,FALSE)</f>
        <v>0</v>
      </c>
      <c r="V672" s="20">
        <v>1391360</v>
      </c>
      <c r="W672" s="20">
        <f t="shared" si="187"/>
        <v>-1391360</v>
      </c>
      <c r="X672" s="23">
        <f>VLOOKUP(H672,[1]Rates!$A$3:$D$139,4,FALSE)</f>
        <v>2.3000000000000001E-4</v>
      </c>
      <c r="Y672" s="90">
        <f t="shared" si="188"/>
        <v>-320.01280000000003</v>
      </c>
      <c r="Z672" s="9"/>
    </row>
    <row r="673" spans="7:26" x14ac:dyDescent="0.25">
      <c r="G673" s="16"/>
      <c r="H673" s="9">
        <v>3</v>
      </c>
      <c r="I673" s="9" t="s">
        <v>20</v>
      </c>
      <c r="J673" s="17">
        <v>487</v>
      </c>
      <c r="K673" s="18">
        <v>1</v>
      </c>
      <c r="L673" s="19">
        <f>VLOOKUP(J673,[1]Values!$A$3:$D$462,2,FALSE)</f>
        <v>0</v>
      </c>
      <c r="M673" s="20">
        <v>3605723</v>
      </c>
      <c r="N673" s="20">
        <f t="shared" si="183"/>
        <v>-3605723</v>
      </c>
      <c r="O673" s="19">
        <f>VLOOKUP(J673,[1]Values!$A$3:$D$462,3,FALSE)</f>
        <v>0</v>
      </c>
      <c r="P673" s="19"/>
      <c r="Q673" s="19">
        <f t="shared" si="184"/>
        <v>0</v>
      </c>
      <c r="R673" s="20">
        <f t="shared" si="185"/>
        <v>-3605723</v>
      </c>
      <c r="S673" s="21">
        <f>VLOOKUP(H673,[1]Rates!$A$3:$D$139,3,FALSE)</f>
        <v>4.9299999999999995E-4</v>
      </c>
      <c r="T673" s="22">
        <f t="shared" si="186"/>
        <v>-1777.6214389999998</v>
      </c>
      <c r="U673" s="19">
        <f>VLOOKUP(J673,[1]Values!$A$3:$D$462,4,FALSE)</f>
        <v>0</v>
      </c>
      <c r="V673" s="20">
        <v>1391360</v>
      </c>
      <c r="W673" s="20">
        <f t="shared" si="187"/>
        <v>-1391360</v>
      </c>
      <c r="X673" s="23">
        <f>VLOOKUP(H673,[1]Rates!$A$3:$D$139,4,FALSE)</f>
        <v>5.2599999999999999E-4</v>
      </c>
      <c r="Y673" s="90">
        <f t="shared" si="188"/>
        <v>-731.85536000000002</v>
      </c>
      <c r="Z673" s="9"/>
    </row>
    <row r="674" spans="7:26" x14ac:dyDescent="0.25">
      <c r="G674" s="16"/>
      <c r="H674" s="9">
        <v>4</v>
      </c>
      <c r="I674" s="9" t="s">
        <v>10</v>
      </c>
      <c r="J674" s="17">
        <v>487</v>
      </c>
      <c r="K674" s="18">
        <v>1</v>
      </c>
      <c r="L674" s="19">
        <f>VLOOKUP(J674,[1]Values!$A$3:$D$462,2,FALSE)</f>
        <v>0</v>
      </c>
      <c r="M674" s="20">
        <v>3605723</v>
      </c>
      <c r="N674" s="20">
        <f t="shared" si="183"/>
        <v>-3605723</v>
      </c>
      <c r="O674" s="19">
        <f>VLOOKUP(J674,[1]Values!$A$3:$D$462,3,FALSE)</f>
        <v>0</v>
      </c>
      <c r="P674" s="19"/>
      <c r="Q674" s="19">
        <f t="shared" si="184"/>
        <v>0</v>
      </c>
      <c r="R674" s="20">
        <f t="shared" si="185"/>
        <v>-3605723</v>
      </c>
      <c r="S674" s="21">
        <f>VLOOKUP(H674,[1]Rates!$A$3:$D$139,3,FALSE)</f>
        <v>8.1609999999999999E-3</v>
      </c>
      <c r="T674" s="22">
        <f t="shared" si="186"/>
        <v>-29426.305402999998</v>
      </c>
      <c r="U674" s="19">
        <f>VLOOKUP(J674,[1]Values!$A$3:$D$462,4,FALSE)</f>
        <v>0</v>
      </c>
      <c r="V674" s="20">
        <v>1391360</v>
      </c>
      <c r="W674" s="20">
        <f t="shared" si="187"/>
        <v>-1391360</v>
      </c>
      <c r="X674" s="23">
        <f>VLOOKUP(H674,[1]Rates!$A$3:$D$139,4,FALSE)</f>
        <v>7.8399999999999997E-3</v>
      </c>
      <c r="Y674" s="90">
        <f t="shared" si="188"/>
        <v>-10908.2624</v>
      </c>
      <c r="Z674" s="9"/>
    </row>
    <row r="675" spans="7:26" x14ac:dyDescent="0.25">
      <c r="G675" s="16"/>
      <c r="H675" s="9">
        <v>136</v>
      </c>
      <c r="I675" s="9" t="s">
        <v>139</v>
      </c>
      <c r="J675" s="17">
        <v>487</v>
      </c>
      <c r="K675" s="18">
        <v>1</v>
      </c>
      <c r="L675" s="19">
        <f>VLOOKUP(J675,[1]Values!$A$3:$D$462,2,FALSE)</f>
        <v>0</v>
      </c>
      <c r="M675" s="20">
        <v>3605723</v>
      </c>
      <c r="N675" s="20">
        <f t="shared" si="183"/>
        <v>-3605723</v>
      </c>
      <c r="O675" s="19">
        <f>VLOOKUP(J675,[1]Values!$A$3:$D$462,3,FALSE)</f>
        <v>0</v>
      </c>
      <c r="P675" s="19"/>
      <c r="Q675" s="19">
        <f t="shared" si="184"/>
        <v>0</v>
      </c>
      <c r="R675" s="20">
        <f t="shared" si="185"/>
        <v>-3605723</v>
      </c>
      <c r="S675" s="21">
        <f>VLOOKUP(H675,[1]Rates!$A$3:$D$139,3,FALSE)</f>
        <v>2.31E-4</v>
      </c>
      <c r="T675" s="22">
        <f t="shared" si="186"/>
        <v>-832.92201299999999</v>
      </c>
      <c r="U675" s="19">
        <f>VLOOKUP(J675,[1]Values!$A$3:$D$462,4,FALSE)</f>
        <v>0</v>
      </c>
      <c r="V675" s="20">
        <v>1391360</v>
      </c>
      <c r="W675" s="20">
        <f t="shared" si="187"/>
        <v>-1391360</v>
      </c>
      <c r="X675" s="23">
        <f>VLOOKUP(H675,[1]Rates!$A$3:$D$139,4,FALSE)</f>
        <v>2.0100000000000001E-4</v>
      </c>
      <c r="Y675" s="90">
        <f t="shared" si="188"/>
        <v>-279.66336000000001</v>
      </c>
      <c r="Z675" s="9"/>
    </row>
    <row r="676" spans="7:26" x14ac:dyDescent="0.25">
      <c r="G676" s="16"/>
      <c r="H676" s="9">
        <v>6</v>
      </c>
      <c r="I676" s="9" t="s">
        <v>70</v>
      </c>
      <c r="J676" s="17">
        <v>487</v>
      </c>
      <c r="K676" s="18">
        <v>1</v>
      </c>
      <c r="L676" s="19">
        <f>VLOOKUP(J676,[1]Values!$A$3:$D$462,2,FALSE)</f>
        <v>0</v>
      </c>
      <c r="M676" s="20">
        <v>3605723</v>
      </c>
      <c r="N676" s="20">
        <f t="shared" si="183"/>
        <v>-3605723</v>
      </c>
      <c r="O676" s="19">
        <f>VLOOKUP(J676,[1]Values!$A$3:$D$462,3,FALSE)</f>
        <v>0</v>
      </c>
      <c r="P676" s="19"/>
      <c r="Q676" s="19">
        <f t="shared" si="184"/>
        <v>0</v>
      </c>
      <c r="R676" s="20">
        <f t="shared" si="185"/>
        <v>-3605723</v>
      </c>
      <c r="S676" s="21">
        <f>VLOOKUP(H676,[1]Rates!$A$3:$D$139,3,FALSE)</f>
        <v>0</v>
      </c>
      <c r="T676" s="22">
        <f t="shared" si="186"/>
        <v>0</v>
      </c>
      <c r="U676" s="19">
        <f>VLOOKUP(J676,[1]Values!$A$3:$D$462,4,FALSE)</f>
        <v>0</v>
      </c>
      <c r="V676" s="20">
        <v>1391360</v>
      </c>
      <c r="W676" s="20">
        <f t="shared" si="187"/>
        <v>-1391360</v>
      </c>
      <c r="X676" s="23">
        <f>VLOOKUP(H676,[1]Rates!$A$3:$D$139,4,FALSE)</f>
        <v>0</v>
      </c>
      <c r="Y676" s="90">
        <f t="shared" si="188"/>
        <v>0</v>
      </c>
      <c r="Z676" s="9"/>
    </row>
    <row r="677" spans="7:26" x14ac:dyDescent="0.25">
      <c r="G677" s="16"/>
      <c r="H677" s="9">
        <v>7</v>
      </c>
      <c r="I677" s="9" t="s">
        <v>9</v>
      </c>
      <c r="J677" s="17">
        <v>487</v>
      </c>
      <c r="K677" s="18">
        <v>1</v>
      </c>
      <c r="L677" s="19">
        <f>VLOOKUP(J677,[1]Values!$A$3:$D$462,2,FALSE)</f>
        <v>0</v>
      </c>
      <c r="M677" s="20">
        <v>3605723</v>
      </c>
      <c r="N677" s="20">
        <f t="shared" si="183"/>
        <v>-3605723</v>
      </c>
      <c r="O677" s="19">
        <f>VLOOKUP(J677,[1]Values!$A$3:$D$462,3,FALSE)</f>
        <v>0</v>
      </c>
      <c r="P677" s="19"/>
      <c r="Q677" s="19">
        <f t="shared" si="184"/>
        <v>0</v>
      </c>
      <c r="R677" s="20">
        <f t="shared" si="185"/>
        <v>-3605723</v>
      </c>
      <c r="S677" s="21">
        <f>VLOOKUP(H677,[1]Rates!$A$3:$D$139,3,FALSE)</f>
        <v>1.01E-4</v>
      </c>
      <c r="T677" s="22">
        <f t="shared" si="186"/>
        <v>-364.178023</v>
      </c>
      <c r="U677" s="19">
        <f>VLOOKUP(J677,[1]Values!$A$3:$D$462,4,FALSE)</f>
        <v>0</v>
      </c>
      <c r="V677" s="20">
        <v>1391360</v>
      </c>
      <c r="W677" s="20">
        <f t="shared" si="187"/>
        <v>-1391360</v>
      </c>
      <c r="X677" s="23">
        <f>VLOOKUP(H677,[1]Rates!$A$3:$D$139,4,FALSE)</f>
        <v>1.08E-4</v>
      </c>
      <c r="Y677" s="90">
        <f t="shared" si="188"/>
        <v>-150.26687999999999</v>
      </c>
      <c r="Z677" s="9"/>
    </row>
    <row r="678" spans="7:26" x14ac:dyDescent="0.25">
      <c r="G678" s="16"/>
      <c r="H678" s="9">
        <v>8</v>
      </c>
      <c r="I678" s="9" t="s">
        <v>23</v>
      </c>
      <c r="J678" s="17">
        <v>487</v>
      </c>
      <c r="K678" s="18">
        <v>1</v>
      </c>
      <c r="L678" s="19">
        <f>VLOOKUP(J678,[1]Values!$A$3:$D$462,2,FALSE)</f>
        <v>0</v>
      </c>
      <c r="M678" s="20">
        <v>3605723</v>
      </c>
      <c r="N678" s="20">
        <f t="shared" si="183"/>
        <v>-3605723</v>
      </c>
      <c r="O678" s="19">
        <f>VLOOKUP(J678,[1]Values!$A$3:$D$462,3,FALSE)</f>
        <v>0</v>
      </c>
      <c r="P678" s="19"/>
      <c r="Q678" s="19">
        <f t="shared" si="184"/>
        <v>0</v>
      </c>
      <c r="R678" s="20">
        <f t="shared" si="185"/>
        <v>-3605723</v>
      </c>
      <c r="S678" s="21">
        <f>VLOOKUP(H678,[1]Rates!$A$3:$D$139,3,FALSE)</f>
        <v>1.5300000000000001E-4</v>
      </c>
      <c r="T678" s="22">
        <f t="shared" si="186"/>
        <v>-551.67561899999998</v>
      </c>
      <c r="U678" s="19">
        <f>VLOOKUP(J678,[1]Values!$A$3:$D$462,4,FALSE)</f>
        <v>0</v>
      </c>
      <c r="V678" s="20">
        <v>1391360</v>
      </c>
      <c r="W678" s="20">
        <f t="shared" si="187"/>
        <v>-1391360</v>
      </c>
      <c r="X678" s="23">
        <f>VLOOKUP(H678,[1]Rates!$A$3:$D$139,4,FALSE)</f>
        <v>1.64E-4</v>
      </c>
      <c r="Y678" s="90">
        <f t="shared" si="188"/>
        <v>-228.18304000000001</v>
      </c>
      <c r="Z678" s="9"/>
    </row>
    <row r="679" spans="7:26" x14ac:dyDescent="0.25">
      <c r="G679" s="16"/>
      <c r="H679" s="9">
        <v>9</v>
      </c>
      <c r="I679" s="9" t="s">
        <v>0</v>
      </c>
      <c r="J679" s="17">
        <v>487</v>
      </c>
      <c r="K679" s="18">
        <v>1</v>
      </c>
      <c r="L679" s="19">
        <f>VLOOKUP(J679,[1]Values!$A$3:$D$462,2,FALSE)</f>
        <v>0</v>
      </c>
      <c r="M679" s="20">
        <v>3605723</v>
      </c>
      <c r="N679" s="20">
        <f t="shared" si="183"/>
        <v>-3605723</v>
      </c>
      <c r="O679" s="19">
        <f>VLOOKUP(J679,[1]Values!$A$3:$D$462,3,FALSE)</f>
        <v>0</v>
      </c>
      <c r="P679" s="19"/>
      <c r="Q679" s="19">
        <f t="shared" si="184"/>
        <v>0</v>
      </c>
      <c r="R679" s="20">
        <f t="shared" si="185"/>
        <v>-3605723</v>
      </c>
      <c r="S679" s="21">
        <f>VLOOKUP(H679,[1]Rates!$A$3:$D$139,3,FALSE)</f>
        <v>2.5599999999999999E-4</v>
      </c>
      <c r="T679" s="22">
        <f t="shared" si="186"/>
        <v>-923.06508799999995</v>
      </c>
      <c r="U679" s="19">
        <f>VLOOKUP(J679,[1]Values!$A$3:$D$462,4,FALSE)</f>
        <v>0</v>
      </c>
      <c r="V679" s="20">
        <v>1391360</v>
      </c>
      <c r="W679" s="20">
        <f t="shared" si="187"/>
        <v>-1391360</v>
      </c>
      <c r="X679" s="23">
        <f>VLOOKUP(H679,[1]Rates!$A$3:$D$139,4,FALSE)</f>
        <v>2.7599999999999999E-4</v>
      </c>
      <c r="Y679" s="90">
        <f t="shared" si="188"/>
        <v>-384.01535999999999</v>
      </c>
      <c r="Z679" s="9"/>
    </row>
    <row r="680" spans="7:26" x14ac:dyDescent="0.25">
      <c r="G680" s="16"/>
      <c r="H680" s="9">
        <v>17</v>
      </c>
      <c r="I680" s="9" t="s">
        <v>16</v>
      </c>
      <c r="J680" s="17">
        <v>487</v>
      </c>
      <c r="K680" s="18">
        <v>1</v>
      </c>
      <c r="L680" s="19">
        <f>VLOOKUP(J680,[1]Values!$A$3:$D$462,2,FALSE)</f>
        <v>0</v>
      </c>
      <c r="M680" s="20">
        <v>3605723</v>
      </c>
      <c r="N680" s="20">
        <f t="shared" si="183"/>
        <v>-3605723</v>
      </c>
      <c r="O680" s="19">
        <f>VLOOKUP(J680,[1]Values!$A$3:$D$462,3,FALSE)</f>
        <v>0</v>
      </c>
      <c r="P680" s="19"/>
      <c r="Q680" s="19">
        <f t="shared" si="184"/>
        <v>0</v>
      </c>
      <c r="R680" s="20">
        <f t="shared" si="185"/>
        <v>-3605723</v>
      </c>
      <c r="S680" s="21">
        <f>VLOOKUP(H680,[1]Rates!$A$3:$D$139,3,FALSE)</f>
        <v>6.0700000000000001E-4</v>
      </c>
      <c r="T680" s="22">
        <f t="shared" si="186"/>
        <v>-2188.6738610000002</v>
      </c>
      <c r="U680" s="19">
        <f>VLOOKUP(J680,[1]Values!$A$3:$D$462,4,FALSE)</f>
        <v>0</v>
      </c>
      <c r="V680" s="20">
        <v>1391360</v>
      </c>
      <c r="W680" s="20">
        <f t="shared" si="187"/>
        <v>-1391360</v>
      </c>
      <c r="X680" s="23">
        <f>VLOOKUP(H680,[1]Rates!$A$3:$D$139,4,FALSE)</f>
        <v>6.4899999999999995E-4</v>
      </c>
      <c r="Y680" s="90">
        <f t="shared" si="188"/>
        <v>-902.99263999999994</v>
      </c>
      <c r="Z680" s="9"/>
    </row>
    <row r="681" spans="7:26" x14ac:dyDescent="0.25">
      <c r="G681" s="16"/>
      <c r="H681" s="9">
        <v>29</v>
      </c>
      <c r="I681" s="9" t="s">
        <v>24</v>
      </c>
      <c r="J681" s="17">
        <v>487</v>
      </c>
      <c r="K681" s="18">
        <v>1</v>
      </c>
      <c r="L681" s="19">
        <f>VLOOKUP(J681,[1]Values!$A$3:$D$462,2,FALSE)</f>
        <v>0</v>
      </c>
      <c r="M681" s="20">
        <v>3605723</v>
      </c>
      <c r="N681" s="20">
        <f t="shared" si="183"/>
        <v>-3605723</v>
      </c>
      <c r="O681" s="19">
        <f>VLOOKUP(J681,[1]Values!$A$3:$D$462,3,FALSE)</f>
        <v>0</v>
      </c>
      <c r="P681" s="19"/>
      <c r="Q681" s="19">
        <f t="shared" si="184"/>
        <v>0</v>
      </c>
      <c r="R681" s="20">
        <f t="shared" si="185"/>
        <v>-3605723</v>
      </c>
      <c r="S681" s="21">
        <f>VLOOKUP(H681,[1]Rates!$A$3:$D$139,3,FALSE)</f>
        <v>2.8760000000000001E-3</v>
      </c>
      <c r="T681" s="22">
        <f t="shared" si="186"/>
        <v>-10370.059348000001</v>
      </c>
      <c r="U681" s="19">
        <f>VLOOKUP(J681,[1]Values!$A$3:$D$462,4,FALSE)</f>
        <v>0</v>
      </c>
      <c r="V681" s="20">
        <v>1391360</v>
      </c>
      <c r="W681" s="20">
        <f t="shared" si="187"/>
        <v>-1391360</v>
      </c>
      <c r="X681" s="23">
        <f>VLOOKUP(H681,[1]Rates!$A$3:$D$139,4,FALSE)</f>
        <v>3.1029999999999999E-3</v>
      </c>
      <c r="Y681" s="90">
        <f t="shared" si="188"/>
        <v>-4317.3900800000001</v>
      </c>
      <c r="Z681" s="9"/>
    </row>
    <row r="682" spans="7:26" x14ac:dyDescent="0.25">
      <c r="G682" s="16"/>
      <c r="H682" s="9">
        <v>38</v>
      </c>
      <c r="I682" s="9" t="s">
        <v>12</v>
      </c>
      <c r="J682" s="17">
        <v>487</v>
      </c>
      <c r="K682" s="18">
        <v>1</v>
      </c>
      <c r="L682" s="19">
        <f>VLOOKUP(J682,[1]Values!$A$3:$D$462,2,FALSE)</f>
        <v>0</v>
      </c>
      <c r="M682" s="20">
        <v>3605723</v>
      </c>
      <c r="N682" s="20">
        <f t="shared" si="183"/>
        <v>-3605723</v>
      </c>
      <c r="O682" s="19">
        <f>VLOOKUP(J682,[1]Values!$A$3:$D$462,3,FALSE)</f>
        <v>0</v>
      </c>
      <c r="P682" s="19"/>
      <c r="Q682" s="19">
        <f t="shared" si="184"/>
        <v>0</v>
      </c>
      <c r="R682" s="20">
        <f t="shared" si="185"/>
        <v>-3605723</v>
      </c>
      <c r="S682" s="21">
        <f>VLOOKUP(H682,[1]Rates!$A$3:$D$139,3,FALSE)</f>
        <v>9.8999999999999994E-5</v>
      </c>
      <c r="T682" s="22">
        <f t="shared" si="186"/>
        <v>-356.96657699999997</v>
      </c>
      <c r="U682" s="19">
        <f>VLOOKUP(J682,[1]Values!$A$3:$D$462,4,FALSE)</f>
        <v>0</v>
      </c>
      <c r="V682" s="20">
        <v>1391360</v>
      </c>
      <c r="W682" s="20">
        <f t="shared" si="187"/>
        <v>-1391360</v>
      </c>
      <c r="X682" s="23">
        <f>VLOOKUP(H682,[1]Rates!$A$3:$D$139,4,FALSE)</f>
        <v>8.6000000000000003E-5</v>
      </c>
      <c r="Y682" s="90">
        <f t="shared" si="188"/>
        <v>-119.65696</v>
      </c>
      <c r="Z682" s="9"/>
    </row>
    <row r="683" spans="7:26" x14ac:dyDescent="0.25">
      <c r="G683" s="16"/>
      <c r="H683" s="9">
        <v>55</v>
      </c>
      <c r="I683" s="9" t="s">
        <v>26</v>
      </c>
      <c r="J683" s="17">
        <v>487</v>
      </c>
      <c r="K683" s="18">
        <v>1</v>
      </c>
      <c r="L683" s="19">
        <f>VLOOKUP(J683,[1]Values!$A$3:$D$462,2,FALSE)</f>
        <v>0</v>
      </c>
      <c r="M683" s="20">
        <v>3605723</v>
      </c>
      <c r="N683" s="20">
        <f t="shared" si="183"/>
        <v>-3605723</v>
      </c>
      <c r="O683" s="19">
        <f>VLOOKUP(J683,[1]Values!$A$3:$D$462,3,FALSE)</f>
        <v>0</v>
      </c>
      <c r="P683" s="19"/>
      <c r="Q683" s="19">
        <f t="shared" si="184"/>
        <v>0</v>
      </c>
      <c r="R683" s="20">
        <f t="shared" si="185"/>
        <v>-3605723</v>
      </c>
      <c r="S683" s="21">
        <f>VLOOKUP(H683,[1]Rates!$A$3:$D$139,3,FALSE)</f>
        <v>1.45E-4</v>
      </c>
      <c r="T683" s="22">
        <f t="shared" si="186"/>
        <v>-522.829835</v>
      </c>
      <c r="U683" s="19">
        <f>VLOOKUP(J683,[1]Values!$A$3:$D$462,4,FALSE)</f>
        <v>0</v>
      </c>
      <c r="V683" s="20">
        <v>1391360</v>
      </c>
      <c r="W683" s="20">
        <f t="shared" si="187"/>
        <v>-1391360</v>
      </c>
      <c r="X683" s="23">
        <f>VLOOKUP(H683,[1]Rates!$A$3:$D$139,4,FALSE)</f>
        <v>1.35E-4</v>
      </c>
      <c r="Y683" s="90">
        <f t="shared" si="188"/>
        <v>-187.83359999999999</v>
      </c>
      <c r="Z683" s="9"/>
    </row>
    <row r="684" spans="7:26" x14ac:dyDescent="0.25">
      <c r="G684" s="16"/>
      <c r="H684" s="9">
        <v>71</v>
      </c>
      <c r="I684" s="9" t="s">
        <v>18</v>
      </c>
      <c r="J684" s="17">
        <v>487</v>
      </c>
      <c r="K684" s="18">
        <v>0</v>
      </c>
      <c r="L684" s="19">
        <f>VLOOKUP(J684,[1]Values!$A$3:$D$462,2,FALSE)</f>
        <v>0</v>
      </c>
      <c r="M684" s="20">
        <v>3605723</v>
      </c>
      <c r="N684" s="20">
        <f t="shared" si="183"/>
        <v>0</v>
      </c>
      <c r="O684" s="19">
        <f>VLOOKUP(J684,[1]Values!$A$3:$D$462,3,FALSE)</f>
        <v>0</v>
      </c>
      <c r="P684" s="19"/>
      <c r="Q684" s="19">
        <f t="shared" si="184"/>
        <v>0</v>
      </c>
      <c r="R684" s="20">
        <f t="shared" si="185"/>
        <v>0</v>
      </c>
      <c r="S684" s="21">
        <f>VLOOKUP(H684,[1]Rates!$A$3:$D$139,3,FALSE)</f>
        <v>9.0000000000000002E-6</v>
      </c>
      <c r="T684" s="22">
        <f t="shared" si="186"/>
        <v>0</v>
      </c>
      <c r="U684" s="19">
        <f>VLOOKUP(J684,[1]Values!$A$3:$D$462,4,FALSE)</f>
        <v>0</v>
      </c>
      <c r="V684" s="20">
        <v>1391360</v>
      </c>
      <c r="W684" s="20">
        <f t="shared" si="187"/>
        <v>0</v>
      </c>
      <c r="X684" s="23">
        <f>VLOOKUP(H684,[1]Rates!$A$3:$D$139,4,FALSE)</f>
        <v>9.0000000000000002E-6</v>
      </c>
      <c r="Y684" s="90">
        <f t="shared" si="188"/>
        <v>0</v>
      </c>
      <c r="Z684" s="9"/>
    </row>
    <row r="685" spans="7:26" x14ac:dyDescent="0.25">
      <c r="G685" s="16"/>
      <c r="H685" s="9">
        <v>72</v>
      </c>
      <c r="I685" s="9" t="s">
        <v>28</v>
      </c>
      <c r="J685" s="17">
        <v>487</v>
      </c>
      <c r="K685" s="18">
        <v>0</v>
      </c>
      <c r="L685" s="19">
        <f>VLOOKUP(J685,[1]Values!$A$3:$D$462,2,FALSE)</f>
        <v>0</v>
      </c>
      <c r="M685" s="20">
        <v>3605723</v>
      </c>
      <c r="N685" s="20">
        <f t="shared" si="183"/>
        <v>0</v>
      </c>
      <c r="O685" s="19">
        <f>VLOOKUP(J685,[1]Values!$A$3:$D$462,3,FALSE)</f>
        <v>0</v>
      </c>
      <c r="P685" s="19"/>
      <c r="Q685" s="19">
        <f t="shared" si="184"/>
        <v>0</v>
      </c>
      <c r="R685" s="20">
        <f t="shared" si="185"/>
        <v>0</v>
      </c>
      <c r="S685" s="21">
        <f>VLOOKUP(H685,[1]Rates!$A$3:$D$139,3,FALSE)</f>
        <v>2.5799999999999998E-4</v>
      </c>
      <c r="T685" s="22">
        <f t="shared" si="186"/>
        <v>0</v>
      </c>
      <c r="U685" s="19">
        <f>VLOOKUP(J685,[1]Values!$A$3:$D$462,4,FALSE)</f>
        <v>0</v>
      </c>
      <c r="V685" s="20">
        <v>1391360</v>
      </c>
      <c r="W685" s="20">
        <f t="shared" si="187"/>
        <v>0</v>
      </c>
      <c r="X685" s="23">
        <f>VLOOKUP(H685,[1]Rates!$A$3:$D$139,4,FALSE)</f>
        <v>2.7500000000000002E-4</v>
      </c>
      <c r="Y685" s="90">
        <f t="shared" si="188"/>
        <v>0</v>
      </c>
      <c r="Z685" s="9"/>
    </row>
    <row r="686" spans="7:26" x14ac:dyDescent="0.25">
      <c r="G686" s="16"/>
      <c r="H686" s="9">
        <v>117</v>
      </c>
      <c r="I686" s="9" t="s">
        <v>21</v>
      </c>
      <c r="J686" s="17">
        <v>487</v>
      </c>
      <c r="K686" s="18">
        <v>1</v>
      </c>
      <c r="L686" s="19">
        <f>VLOOKUP(J686,[1]Values!$A$3:$D$462,2,FALSE)</f>
        <v>0</v>
      </c>
      <c r="M686" s="20">
        <v>3605723</v>
      </c>
      <c r="N686" s="20">
        <f t="shared" si="183"/>
        <v>-3605723</v>
      </c>
      <c r="O686" s="19">
        <f>VLOOKUP(J686,[1]Values!$A$3:$D$462,3,FALSE)</f>
        <v>0</v>
      </c>
      <c r="P686" s="19"/>
      <c r="Q686" s="19">
        <f t="shared" si="184"/>
        <v>0</v>
      </c>
      <c r="R686" s="20">
        <f t="shared" si="185"/>
        <v>-3605723</v>
      </c>
      <c r="S686" s="21">
        <f>VLOOKUP(H686,[1]Rates!$A$3:$D$139,3,FALSE)</f>
        <v>2.1900000000000001E-4</v>
      </c>
      <c r="T686" s="22">
        <f t="shared" si="186"/>
        <v>-789.65333700000008</v>
      </c>
      <c r="U686" s="19">
        <f>VLOOKUP(J686,[1]Values!$A$3:$D$462,4,FALSE)</f>
        <v>0</v>
      </c>
      <c r="V686" s="20">
        <v>1391360</v>
      </c>
      <c r="W686" s="20">
        <f t="shared" si="187"/>
        <v>-1391360</v>
      </c>
      <c r="X686" s="23">
        <f>VLOOKUP(H686,[1]Rates!$A$3:$D$139,4,FALSE)</f>
        <v>2.34E-4</v>
      </c>
      <c r="Y686" s="90">
        <f t="shared" si="188"/>
        <v>-325.57823999999999</v>
      </c>
      <c r="Z686" s="9"/>
    </row>
    <row r="687" spans="7:26" x14ac:dyDescent="0.25">
      <c r="G687" s="16"/>
      <c r="H687" s="9">
        <v>122</v>
      </c>
      <c r="I687" s="9" t="s">
        <v>90</v>
      </c>
      <c r="J687" s="17">
        <v>487</v>
      </c>
      <c r="K687" s="18">
        <v>1</v>
      </c>
      <c r="L687" s="19">
        <f>VLOOKUP(J687,[1]Values!$A$3:$D$462,2,FALSE)</f>
        <v>0</v>
      </c>
      <c r="M687" s="20">
        <v>3605723</v>
      </c>
      <c r="N687" s="20">
        <f t="shared" si="183"/>
        <v>-3605723</v>
      </c>
      <c r="O687" s="19">
        <f>VLOOKUP(J687,[1]Values!$A$3:$D$462,3,FALSE)</f>
        <v>0</v>
      </c>
      <c r="P687" s="19"/>
      <c r="Q687" s="19">
        <f t="shared" si="184"/>
        <v>0</v>
      </c>
      <c r="R687" s="20">
        <f t="shared" si="185"/>
        <v>-3605723</v>
      </c>
      <c r="S687" s="21">
        <f>VLOOKUP(H687,[1]Rates!$A$3:$D$139,3,FALSE)</f>
        <v>0</v>
      </c>
      <c r="T687" s="22">
        <f t="shared" si="186"/>
        <v>0</v>
      </c>
      <c r="U687" s="19">
        <f>VLOOKUP(J687,[1]Values!$A$3:$D$462,4,FALSE)</f>
        <v>0</v>
      </c>
      <c r="V687" s="20">
        <v>1391360</v>
      </c>
      <c r="W687" s="20">
        <f t="shared" si="187"/>
        <v>-1391360</v>
      </c>
      <c r="X687" s="23">
        <f>VLOOKUP(H687,[1]Rates!$A$3:$D$139,4,FALSE)</f>
        <v>0</v>
      </c>
      <c r="Y687" s="90">
        <f t="shared" si="188"/>
        <v>0</v>
      </c>
      <c r="Z687" s="9"/>
    </row>
    <row r="688" spans="7:26" x14ac:dyDescent="0.25">
      <c r="G688" s="16"/>
      <c r="H688" s="9">
        <v>126</v>
      </c>
      <c r="I688" s="9" t="s">
        <v>101</v>
      </c>
      <c r="J688" s="17">
        <v>487</v>
      </c>
      <c r="K688" s="18">
        <v>1</v>
      </c>
      <c r="L688" s="19">
        <f>VLOOKUP(J688,[1]Values!$A$3:$D$462,2,FALSE)</f>
        <v>0</v>
      </c>
      <c r="M688" s="20">
        <v>3605723</v>
      </c>
      <c r="N688" s="20">
        <f t="shared" si="183"/>
        <v>-3605723</v>
      </c>
      <c r="O688" s="19">
        <f>VLOOKUP(J688,[1]Values!$A$3:$D$462,3,FALSE)</f>
        <v>0</v>
      </c>
      <c r="P688" s="19"/>
      <c r="Q688" s="19">
        <f t="shared" si="184"/>
        <v>0</v>
      </c>
      <c r="R688" s="20">
        <f t="shared" si="185"/>
        <v>-3605723</v>
      </c>
      <c r="S688" s="21">
        <f>VLOOKUP(H688,[1]Rates!$A$3:$D$139,3,FALSE)</f>
        <v>0</v>
      </c>
      <c r="T688" s="22">
        <f t="shared" si="186"/>
        <v>0</v>
      </c>
      <c r="U688" s="19">
        <f>VLOOKUP(J688,[1]Values!$A$3:$D$462,4,FALSE)</f>
        <v>0</v>
      </c>
      <c r="V688" s="20">
        <v>1391360</v>
      </c>
      <c r="W688" s="20">
        <f t="shared" si="187"/>
        <v>-1391360</v>
      </c>
      <c r="X688" s="23">
        <f>VLOOKUP(H688,[1]Rates!$A$3:$D$139,4,FALSE)</f>
        <v>0</v>
      </c>
      <c r="Y688" s="90">
        <f t="shared" si="188"/>
        <v>0</v>
      </c>
      <c r="Z688" s="9"/>
    </row>
    <row r="689" spans="7:26" ht="15.75" thickBot="1" x14ac:dyDescent="0.3">
      <c r="G689" s="24"/>
      <c r="H689" s="25"/>
      <c r="I689" s="25"/>
      <c r="J689" s="93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6"/>
      <c r="Z689" s="9"/>
    </row>
    <row r="690" spans="7:26" x14ac:dyDescent="0.25">
      <c r="G690" s="9">
        <v>126</v>
      </c>
      <c r="H690" s="9" t="s">
        <v>100</v>
      </c>
      <c r="I690" s="9"/>
      <c r="J690" s="17"/>
      <c r="K690" s="18"/>
      <c r="L690" s="20"/>
      <c r="M690" s="20"/>
      <c r="N690" s="20"/>
      <c r="O690" s="20"/>
      <c r="P690" s="20"/>
      <c r="Q690" s="20"/>
      <c r="R690" s="20"/>
      <c r="S690" s="23"/>
      <c r="T690" s="22">
        <f>SUM(T651:T689)</f>
        <v>348673.7550580001</v>
      </c>
      <c r="U690" s="20"/>
      <c r="V690" s="20"/>
      <c r="W690" s="20"/>
      <c r="X690" s="23"/>
      <c r="Y690" s="22">
        <f>SUM(Y651:Y689)</f>
        <v>37934.052624000004</v>
      </c>
      <c r="Z690" s="27">
        <f>T690+Y690</f>
        <v>386607.8076820001</v>
      </c>
    </row>
    <row r="691" spans="7:26" x14ac:dyDescent="0.25">
      <c r="G691" s="9"/>
      <c r="H691" s="9"/>
      <c r="I691" s="9"/>
      <c r="J691" s="17"/>
      <c r="K691" s="18"/>
      <c r="L691" s="20"/>
      <c r="M691" s="20"/>
      <c r="N691" s="20"/>
      <c r="O691" s="20"/>
      <c r="P691" s="20"/>
      <c r="Q691" s="20"/>
      <c r="R691" s="20"/>
      <c r="S691" s="23"/>
      <c r="T691" s="22"/>
      <c r="U691" s="20"/>
      <c r="V691" s="20"/>
      <c r="W691" s="20"/>
      <c r="X691" s="23"/>
      <c r="Y691" s="22"/>
      <c r="Z691" s="9"/>
    </row>
    <row r="692" spans="7:26" ht="15.75" thickBot="1" x14ac:dyDescent="0.3">
      <c r="G692" s="9"/>
      <c r="H692" s="9"/>
      <c r="I692" s="9"/>
      <c r="J692" s="10" t="s">
        <v>53</v>
      </c>
      <c r="K692" s="11" t="s">
        <v>54</v>
      </c>
      <c r="L692" s="12" t="s">
        <v>55</v>
      </c>
      <c r="M692" s="12" t="s">
        <v>160</v>
      </c>
      <c r="N692" s="12"/>
      <c r="O692" s="12" t="s">
        <v>56</v>
      </c>
      <c r="P692" s="12" t="s">
        <v>161</v>
      </c>
      <c r="Q692" s="12"/>
      <c r="R692" s="12" t="s">
        <v>57</v>
      </c>
      <c r="S692" s="13" t="s">
        <v>58</v>
      </c>
      <c r="T692" s="14" t="s">
        <v>59</v>
      </c>
      <c r="U692" s="12" t="s">
        <v>60</v>
      </c>
      <c r="V692" s="12" t="s">
        <v>61</v>
      </c>
      <c r="W692" s="12" t="s">
        <v>62</v>
      </c>
      <c r="X692" s="13" t="s">
        <v>63</v>
      </c>
      <c r="Y692" s="14" t="s">
        <v>64</v>
      </c>
      <c r="Z692" s="9"/>
    </row>
    <row r="693" spans="7:26" ht="15.75" x14ac:dyDescent="0.25">
      <c r="G693" s="82">
        <v>128</v>
      </c>
      <c r="H693" s="83" t="s">
        <v>102</v>
      </c>
      <c r="I693" s="15"/>
      <c r="J693" s="84"/>
      <c r="K693" s="85"/>
      <c r="L693" s="86"/>
      <c r="M693" s="86"/>
      <c r="N693" s="86"/>
      <c r="O693" s="86"/>
      <c r="P693" s="86"/>
      <c r="Q693" s="86"/>
      <c r="R693" s="86"/>
      <c r="S693" s="87"/>
      <c r="T693" s="88"/>
      <c r="U693" s="86"/>
      <c r="V693" s="86"/>
      <c r="W693" s="86"/>
      <c r="X693" s="87"/>
      <c r="Y693" s="89"/>
      <c r="Z693" s="9"/>
    </row>
    <row r="694" spans="7:26" x14ac:dyDescent="0.25">
      <c r="G694" s="16"/>
      <c r="H694" s="9">
        <v>1</v>
      </c>
      <c r="I694" s="9" t="s">
        <v>11</v>
      </c>
      <c r="J694" s="17">
        <v>492</v>
      </c>
      <c r="K694" s="18">
        <v>1</v>
      </c>
      <c r="L694" s="19">
        <f>VLOOKUP(J694,[1]Values!$A$3:$D$462,2,FALSE)</f>
        <v>19275703</v>
      </c>
      <c r="M694" s="20">
        <v>12203946</v>
      </c>
      <c r="N694" s="20">
        <f t="shared" ref="N694:N711" si="189">(L694-M694)*K694</f>
        <v>7071757</v>
      </c>
      <c r="O694" s="19">
        <f>VLOOKUP(J694,[1]Values!$A$3:$D$462,3,FALSE)</f>
        <v>75597</v>
      </c>
      <c r="P694" s="19"/>
      <c r="Q694" s="19">
        <f t="shared" ref="Q694:Q711" si="190">(O694-P694)*K694</f>
        <v>75597</v>
      </c>
      <c r="R694" s="20">
        <f t="shared" ref="R694:R711" si="191">(L694-M694+O694-P694)*K694</f>
        <v>7147354</v>
      </c>
      <c r="S694" s="21">
        <f>VLOOKUP(H694,[1]Rates!$A$3:$D$139,3,FALSE)</f>
        <v>1.908E-3</v>
      </c>
      <c r="T694" s="22">
        <f t="shared" ref="T694:T711" si="192">R694*S694</f>
        <v>13637.151432000001</v>
      </c>
      <c r="U694" s="19">
        <f>VLOOKUP(J694,[1]Values!$A$3:$D$462,4,FALSE)</f>
        <v>1134405</v>
      </c>
      <c r="V694" s="20">
        <v>261006</v>
      </c>
      <c r="W694" s="20">
        <f t="shared" ref="W694:W711" si="193">(U694-V694)*K694</f>
        <v>873399</v>
      </c>
      <c r="X694" s="23">
        <f>VLOOKUP(H694,[1]Rates!$A$3:$D$139,4,FALSE)</f>
        <v>2.0739999999999999E-3</v>
      </c>
      <c r="Y694" s="90">
        <f t="shared" ref="Y694:Y711" si="194">W694*X694</f>
        <v>1811.4295259999999</v>
      </c>
      <c r="Z694" s="9"/>
    </row>
    <row r="695" spans="7:26" x14ac:dyDescent="0.25">
      <c r="G695" s="16"/>
      <c r="H695" s="9">
        <v>2</v>
      </c>
      <c r="I695" s="9" t="s">
        <v>27</v>
      </c>
      <c r="J695" s="17">
        <v>492</v>
      </c>
      <c r="K695" s="18">
        <v>1</v>
      </c>
      <c r="L695" s="19">
        <f>VLOOKUP(J695,[1]Values!$A$3:$D$462,2,FALSE)</f>
        <v>19275703</v>
      </c>
      <c r="M695" s="20">
        <v>12203946</v>
      </c>
      <c r="N695" s="20">
        <f t="shared" si="189"/>
        <v>7071757</v>
      </c>
      <c r="O695" s="19">
        <f>VLOOKUP(J695,[1]Values!$A$3:$D$462,3,FALSE)</f>
        <v>75597</v>
      </c>
      <c r="P695" s="19"/>
      <c r="Q695" s="19">
        <f t="shared" si="190"/>
        <v>75597</v>
      </c>
      <c r="R695" s="20">
        <f t="shared" si="191"/>
        <v>7147354</v>
      </c>
      <c r="S695" s="21">
        <f>VLOOKUP(H695,[1]Rates!$A$3:$D$139,3,FALSE)</f>
        <v>2.0900000000000001E-4</v>
      </c>
      <c r="T695" s="22">
        <f t="shared" si="192"/>
        <v>1493.7969860000001</v>
      </c>
      <c r="U695" s="19">
        <f>VLOOKUP(J695,[1]Values!$A$3:$D$462,4,FALSE)</f>
        <v>1134405</v>
      </c>
      <c r="V695" s="20">
        <v>261006</v>
      </c>
      <c r="W695" s="20">
        <f t="shared" si="193"/>
        <v>873399</v>
      </c>
      <c r="X695" s="23">
        <f>VLOOKUP(H695,[1]Rates!$A$3:$D$139,4,FALSE)</f>
        <v>2.3000000000000001E-4</v>
      </c>
      <c r="Y695" s="90">
        <f t="shared" si="194"/>
        <v>200.88177000000002</v>
      </c>
      <c r="Z695" s="9"/>
    </row>
    <row r="696" spans="7:26" x14ac:dyDescent="0.25">
      <c r="G696" s="16"/>
      <c r="H696" s="9">
        <v>3</v>
      </c>
      <c r="I696" s="9" t="s">
        <v>20</v>
      </c>
      <c r="J696" s="17">
        <v>492</v>
      </c>
      <c r="K696" s="18">
        <v>1</v>
      </c>
      <c r="L696" s="19">
        <f>VLOOKUP(J696,[1]Values!$A$3:$D$462,2,FALSE)</f>
        <v>19275703</v>
      </c>
      <c r="M696" s="20">
        <v>12203946</v>
      </c>
      <c r="N696" s="20">
        <f t="shared" si="189"/>
        <v>7071757</v>
      </c>
      <c r="O696" s="19">
        <f>VLOOKUP(J696,[1]Values!$A$3:$D$462,3,FALSE)</f>
        <v>75597</v>
      </c>
      <c r="P696" s="19"/>
      <c r="Q696" s="19">
        <f t="shared" si="190"/>
        <v>75597</v>
      </c>
      <c r="R696" s="20">
        <f t="shared" si="191"/>
        <v>7147354</v>
      </c>
      <c r="S696" s="21">
        <f>VLOOKUP(H696,[1]Rates!$A$3:$D$139,3,FALSE)</f>
        <v>4.9299999999999995E-4</v>
      </c>
      <c r="T696" s="22">
        <f t="shared" si="192"/>
        <v>3523.6455219999998</v>
      </c>
      <c r="U696" s="19">
        <f>VLOOKUP(J696,[1]Values!$A$3:$D$462,4,FALSE)</f>
        <v>1134405</v>
      </c>
      <c r="V696" s="20">
        <v>261006</v>
      </c>
      <c r="W696" s="20">
        <f t="shared" si="193"/>
        <v>873399</v>
      </c>
      <c r="X696" s="23">
        <f>VLOOKUP(H696,[1]Rates!$A$3:$D$139,4,FALSE)</f>
        <v>5.2599999999999999E-4</v>
      </c>
      <c r="Y696" s="90">
        <f t="shared" si="194"/>
        <v>459.40787399999999</v>
      </c>
      <c r="Z696" s="9"/>
    </row>
    <row r="697" spans="7:26" x14ac:dyDescent="0.25">
      <c r="G697" s="16"/>
      <c r="H697" s="9">
        <v>4</v>
      </c>
      <c r="I697" s="9" t="s">
        <v>10</v>
      </c>
      <c r="J697" s="17">
        <v>492</v>
      </c>
      <c r="K697" s="18">
        <v>1</v>
      </c>
      <c r="L697" s="19">
        <f>VLOOKUP(J697,[1]Values!$A$3:$D$462,2,FALSE)</f>
        <v>19275703</v>
      </c>
      <c r="M697" s="20">
        <v>12203946</v>
      </c>
      <c r="N697" s="20">
        <f t="shared" si="189"/>
        <v>7071757</v>
      </c>
      <c r="O697" s="19">
        <f>VLOOKUP(J697,[1]Values!$A$3:$D$462,3,FALSE)</f>
        <v>75597</v>
      </c>
      <c r="P697" s="19"/>
      <c r="Q697" s="19">
        <f t="shared" si="190"/>
        <v>75597</v>
      </c>
      <c r="R697" s="20">
        <f t="shared" si="191"/>
        <v>7147354</v>
      </c>
      <c r="S697" s="21">
        <f>VLOOKUP(H697,[1]Rates!$A$3:$D$139,3,FALSE)</f>
        <v>8.1609999999999999E-3</v>
      </c>
      <c r="T697" s="22">
        <f t="shared" si="192"/>
        <v>58329.555994000002</v>
      </c>
      <c r="U697" s="19">
        <f>VLOOKUP(J697,[1]Values!$A$3:$D$462,4,FALSE)</f>
        <v>1134405</v>
      </c>
      <c r="V697" s="20">
        <v>261006</v>
      </c>
      <c r="W697" s="20">
        <f t="shared" si="193"/>
        <v>873399</v>
      </c>
      <c r="X697" s="23">
        <f>VLOOKUP(H697,[1]Rates!$A$3:$D$139,4,FALSE)</f>
        <v>7.8399999999999997E-3</v>
      </c>
      <c r="Y697" s="90">
        <f t="shared" si="194"/>
        <v>6847.4481599999999</v>
      </c>
      <c r="Z697" s="9"/>
    </row>
    <row r="698" spans="7:26" x14ac:dyDescent="0.25">
      <c r="G698" s="16"/>
      <c r="H698" s="9">
        <v>136</v>
      </c>
      <c r="I698" s="9" t="s">
        <v>139</v>
      </c>
      <c r="J698" s="17">
        <v>492</v>
      </c>
      <c r="K698" s="18">
        <v>1</v>
      </c>
      <c r="L698" s="19">
        <f>VLOOKUP(J698,[1]Values!$A$3:$D$462,2,FALSE)</f>
        <v>19275703</v>
      </c>
      <c r="M698" s="20">
        <v>12203946</v>
      </c>
      <c r="N698" s="20">
        <f t="shared" si="189"/>
        <v>7071757</v>
      </c>
      <c r="O698" s="19">
        <f>VLOOKUP(J698,[1]Values!$A$3:$D$462,3,FALSE)</f>
        <v>75597</v>
      </c>
      <c r="P698" s="19"/>
      <c r="Q698" s="19">
        <f t="shared" si="190"/>
        <v>75597</v>
      </c>
      <c r="R698" s="20">
        <f t="shared" si="191"/>
        <v>7147354</v>
      </c>
      <c r="S698" s="21">
        <f>VLOOKUP(H698,[1]Rates!$A$3:$D$139,3,FALSE)</f>
        <v>2.31E-4</v>
      </c>
      <c r="T698" s="22">
        <f t="shared" si="192"/>
        <v>1651.0387740000001</v>
      </c>
      <c r="U698" s="19">
        <f>VLOOKUP(J698,[1]Values!$A$3:$D$462,4,FALSE)</f>
        <v>1134405</v>
      </c>
      <c r="V698" s="20">
        <v>261006</v>
      </c>
      <c r="W698" s="20">
        <f t="shared" si="193"/>
        <v>873399</v>
      </c>
      <c r="X698" s="23">
        <f>VLOOKUP(H698,[1]Rates!$A$3:$D$139,4,FALSE)</f>
        <v>2.0100000000000001E-4</v>
      </c>
      <c r="Y698" s="90">
        <f t="shared" si="194"/>
        <v>175.55319900000001</v>
      </c>
      <c r="Z698" s="9"/>
    </row>
    <row r="699" spans="7:26" x14ac:dyDescent="0.25">
      <c r="G699" s="16"/>
      <c r="H699" s="9">
        <v>6</v>
      </c>
      <c r="I699" s="9" t="s">
        <v>70</v>
      </c>
      <c r="J699" s="17">
        <v>492</v>
      </c>
      <c r="K699" s="18">
        <v>1</v>
      </c>
      <c r="L699" s="19">
        <f>VLOOKUP(J699,[1]Values!$A$3:$D$462,2,FALSE)</f>
        <v>19275703</v>
      </c>
      <c r="M699" s="20">
        <v>12203946</v>
      </c>
      <c r="N699" s="20">
        <f t="shared" si="189"/>
        <v>7071757</v>
      </c>
      <c r="O699" s="19">
        <f>VLOOKUP(J699,[1]Values!$A$3:$D$462,3,FALSE)</f>
        <v>75597</v>
      </c>
      <c r="P699" s="19"/>
      <c r="Q699" s="19">
        <f t="shared" si="190"/>
        <v>75597</v>
      </c>
      <c r="R699" s="20">
        <f t="shared" si="191"/>
        <v>7147354</v>
      </c>
      <c r="S699" s="21">
        <f>VLOOKUP(H699,[1]Rates!$A$3:$D$139,3,FALSE)</f>
        <v>0</v>
      </c>
      <c r="T699" s="22">
        <f t="shared" si="192"/>
        <v>0</v>
      </c>
      <c r="U699" s="19">
        <f>VLOOKUP(J699,[1]Values!$A$3:$D$462,4,FALSE)</f>
        <v>1134405</v>
      </c>
      <c r="V699" s="20">
        <v>261006</v>
      </c>
      <c r="W699" s="20">
        <f t="shared" si="193"/>
        <v>873399</v>
      </c>
      <c r="X699" s="23">
        <f>VLOOKUP(H699,[1]Rates!$A$3:$D$139,4,FALSE)</f>
        <v>0</v>
      </c>
      <c r="Y699" s="90">
        <f t="shared" si="194"/>
        <v>0</v>
      </c>
      <c r="Z699" s="9"/>
    </row>
    <row r="700" spans="7:26" x14ac:dyDescent="0.25">
      <c r="G700" s="16"/>
      <c r="H700" s="9">
        <v>7</v>
      </c>
      <c r="I700" s="9" t="s">
        <v>9</v>
      </c>
      <c r="J700" s="17">
        <v>492</v>
      </c>
      <c r="K700" s="18">
        <v>1</v>
      </c>
      <c r="L700" s="19">
        <f>VLOOKUP(J700,[1]Values!$A$3:$D$462,2,FALSE)</f>
        <v>19275703</v>
      </c>
      <c r="M700" s="20">
        <v>12203946</v>
      </c>
      <c r="N700" s="20">
        <f t="shared" si="189"/>
        <v>7071757</v>
      </c>
      <c r="O700" s="19">
        <f>VLOOKUP(J700,[1]Values!$A$3:$D$462,3,FALSE)</f>
        <v>75597</v>
      </c>
      <c r="P700" s="19"/>
      <c r="Q700" s="19">
        <f t="shared" si="190"/>
        <v>75597</v>
      </c>
      <c r="R700" s="20">
        <f t="shared" si="191"/>
        <v>7147354</v>
      </c>
      <c r="S700" s="21">
        <f>VLOOKUP(H700,[1]Rates!$A$3:$D$139,3,FALSE)</f>
        <v>1.01E-4</v>
      </c>
      <c r="T700" s="22">
        <f t="shared" si="192"/>
        <v>721.88275399999998</v>
      </c>
      <c r="U700" s="19">
        <f>VLOOKUP(J700,[1]Values!$A$3:$D$462,4,FALSE)</f>
        <v>1134405</v>
      </c>
      <c r="V700" s="20">
        <v>261006</v>
      </c>
      <c r="W700" s="20">
        <f t="shared" si="193"/>
        <v>873399</v>
      </c>
      <c r="X700" s="23">
        <f>VLOOKUP(H700,[1]Rates!$A$3:$D$139,4,FALSE)</f>
        <v>1.08E-4</v>
      </c>
      <c r="Y700" s="90">
        <f t="shared" si="194"/>
        <v>94.327091999999993</v>
      </c>
      <c r="Z700" s="9"/>
    </row>
    <row r="701" spans="7:26" x14ac:dyDescent="0.25">
      <c r="G701" s="16"/>
      <c r="H701" s="9">
        <v>8</v>
      </c>
      <c r="I701" s="9" t="s">
        <v>23</v>
      </c>
      <c r="J701" s="17">
        <v>492</v>
      </c>
      <c r="K701" s="18">
        <v>1</v>
      </c>
      <c r="L701" s="19">
        <f>VLOOKUP(J701,[1]Values!$A$3:$D$462,2,FALSE)</f>
        <v>19275703</v>
      </c>
      <c r="M701" s="20">
        <v>12203946</v>
      </c>
      <c r="N701" s="20">
        <f t="shared" si="189"/>
        <v>7071757</v>
      </c>
      <c r="O701" s="19">
        <f>VLOOKUP(J701,[1]Values!$A$3:$D$462,3,FALSE)</f>
        <v>75597</v>
      </c>
      <c r="P701" s="19"/>
      <c r="Q701" s="19">
        <f t="shared" si="190"/>
        <v>75597</v>
      </c>
      <c r="R701" s="20">
        <f t="shared" si="191"/>
        <v>7147354</v>
      </c>
      <c r="S701" s="21">
        <f>VLOOKUP(H701,[1]Rates!$A$3:$D$139,3,FALSE)</f>
        <v>1.5300000000000001E-4</v>
      </c>
      <c r="T701" s="22">
        <f t="shared" si="192"/>
        <v>1093.5451620000001</v>
      </c>
      <c r="U701" s="19">
        <f>VLOOKUP(J701,[1]Values!$A$3:$D$462,4,FALSE)</f>
        <v>1134405</v>
      </c>
      <c r="V701" s="20">
        <v>261006</v>
      </c>
      <c r="W701" s="20">
        <f t="shared" si="193"/>
        <v>873399</v>
      </c>
      <c r="X701" s="23">
        <f>VLOOKUP(H701,[1]Rates!$A$3:$D$139,4,FALSE)</f>
        <v>1.64E-4</v>
      </c>
      <c r="Y701" s="90">
        <f t="shared" si="194"/>
        <v>143.237436</v>
      </c>
      <c r="Z701" s="9"/>
    </row>
    <row r="702" spans="7:26" x14ac:dyDescent="0.25">
      <c r="G702" s="16"/>
      <c r="H702" s="9">
        <v>9</v>
      </c>
      <c r="I702" s="9" t="s">
        <v>0</v>
      </c>
      <c r="J702" s="17">
        <v>492</v>
      </c>
      <c r="K702" s="18">
        <v>1</v>
      </c>
      <c r="L702" s="19">
        <f>VLOOKUP(J702,[1]Values!$A$3:$D$462,2,FALSE)</f>
        <v>19275703</v>
      </c>
      <c r="M702" s="20">
        <v>12203946</v>
      </c>
      <c r="N702" s="20">
        <f t="shared" si="189"/>
        <v>7071757</v>
      </c>
      <c r="O702" s="19">
        <f>VLOOKUP(J702,[1]Values!$A$3:$D$462,3,FALSE)</f>
        <v>75597</v>
      </c>
      <c r="P702" s="19"/>
      <c r="Q702" s="19">
        <f t="shared" si="190"/>
        <v>75597</v>
      </c>
      <c r="R702" s="20">
        <f t="shared" si="191"/>
        <v>7147354</v>
      </c>
      <c r="S702" s="21">
        <f>VLOOKUP(H702,[1]Rates!$A$3:$D$139,3,FALSE)</f>
        <v>2.5599999999999999E-4</v>
      </c>
      <c r="T702" s="22">
        <f t="shared" si="192"/>
        <v>1829.722624</v>
      </c>
      <c r="U702" s="19">
        <f>VLOOKUP(J702,[1]Values!$A$3:$D$462,4,FALSE)</f>
        <v>1134405</v>
      </c>
      <c r="V702" s="20">
        <v>261006</v>
      </c>
      <c r="W702" s="20">
        <f t="shared" si="193"/>
        <v>873399</v>
      </c>
      <c r="X702" s="23">
        <f>VLOOKUP(H702,[1]Rates!$A$3:$D$139,4,FALSE)</f>
        <v>2.7599999999999999E-4</v>
      </c>
      <c r="Y702" s="90">
        <f t="shared" si="194"/>
        <v>241.05812399999999</v>
      </c>
      <c r="Z702" s="9"/>
    </row>
    <row r="703" spans="7:26" x14ac:dyDescent="0.25">
      <c r="G703" s="16"/>
      <c r="H703" s="9">
        <v>17</v>
      </c>
      <c r="I703" s="9" t="s">
        <v>16</v>
      </c>
      <c r="J703" s="17">
        <v>492</v>
      </c>
      <c r="K703" s="18">
        <v>1</v>
      </c>
      <c r="L703" s="19">
        <f>VLOOKUP(J703,[1]Values!$A$3:$D$462,2,FALSE)</f>
        <v>19275703</v>
      </c>
      <c r="M703" s="20">
        <v>12203946</v>
      </c>
      <c r="N703" s="20">
        <f t="shared" si="189"/>
        <v>7071757</v>
      </c>
      <c r="O703" s="19">
        <f>VLOOKUP(J703,[1]Values!$A$3:$D$462,3,FALSE)</f>
        <v>75597</v>
      </c>
      <c r="P703" s="19"/>
      <c r="Q703" s="19">
        <f t="shared" si="190"/>
        <v>75597</v>
      </c>
      <c r="R703" s="20">
        <f t="shared" si="191"/>
        <v>7147354</v>
      </c>
      <c r="S703" s="21">
        <f>VLOOKUP(H703,[1]Rates!$A$3:$D$139,3,FALSE)</f>
        <v>6.0700000000000001E-4</v>
      </c>
      <c r="T703" s="22">
        <f t="shared" si="192"/>
        <v>4338.443878</v>
      </c>
      <c r="U703" s="19">
        <f>VLOOKUP(J703,[1]Values!$A$3:$D$462,4,FALSE)</f>
        <v>1134405</v>
      </c>
      <c r="V703" s="20">
        <v>261006</v>
      </c>
      <c r="W703" s="20">
        <f t="shared" si="193"/>
        <v>873399</v>
      </c>
      <c r="X703" s="23">
        <f>VLOOKUP(H703,[1]Rates!$A$3:$D$139,4,FALSE)</f>
        <v>6.4899999999999995E-4</v>
      </c>
      <c r="Y703" s="90">
        <f t="shared" si="194"/>
        <v>566.83595099999991</v>
      </c>
      <c r="Z703" s="9"/>
    </row>
    <row r="704" spans="7:26" x14ac:dyDescent="0.25">
      <c r="G704" s="16"/>
      <c r="H704" s="9">
        <v>29</v>
      </c>
      <c r="I704" s="9" t="s">
        <v>24</v>
      </c>
      <c r="J704" s="17">
        <v>492</v>
      </c>
      <c r="K704" s="18">
        <v>1</v>
      </c>
      <c r="L704" s="19">
        <f>VLOOKUP(J704,[1]Values!$A$3:$D$462,2,FALSE)</f>
        <v>19275703</v>
      </c>
      <c r="M704" s="20">
        <v>12203946</v>
      </c>
      <c r="N704" s="20">
        <f t="shared" si="189"/>
        <v>7071757</v>
      </c>
      <c r="O704" s="19">
        <f>VLOOKUP(J704,[1]Values!$A$3:$D$462,3,FALSE)</f>
        <v>75597</v>
      </c>
      <c r="P704" s="19"/>
      <c r="Q704" s="19">
        <f t="shared" si="190"/>
        <v>75597</v>
      </c>
      <c r="R704" s="20">
        <f t="shared" si="191"/>
        <v>7147354</v>
      </c>
      <c r="S704" s="21">
        <f>VLOOKUP(H704,[1]Rates!$A$3:$D$139,3,FALSE)</f>
        <v>2.8760000000000001E-3</v>
      </c>
      <c r="T704" s="22">
        <f t="shared" si="192"/>
        <v>20555.790104</v>
      </c>
      <c r="U704" s="19">
        <f>VLOOKUP(J704,[1]Values!$A$3:$D$462,4,FALSE)</f>
        <v>1134405</v>
      </c>
      <c r="V704" s="20">
        <v>261006</v>
      </c>
      <c r="W704" s="20">
        <f t="shared" si="193"/>
        <v>873399</v>
      </c>
      <c r="X704" s="23">
        <f>VLOOKUP(H704,[1]Rates!$A$3:$D$139,4,FALSE)</f>
        <v>3.1029999999999999E-3</v>
      </c>
      <c r="Y704" s="90">
        <f t="shared" si="194"/>
        <v>2710.1570969999998</v>
      </c>
      <c r="Z704" s="9"/>
    </row>
    <row r="705" spans="7:26" x14ac:dyDescent="0.25">
      <c r="G705" s="16"/>
      <c r="H705" s="9">
        <v>38</v>
      </c>
      <c r="I705" s="9" t="s">
        <v>12</v>
      </c>
      <c r="J705" s="17">
        <v>492</v>
      </c>
      <c r="K705" s="18">
        <v>1</v>
      </c>
      <c r="L705" s="19">
        <f>VLOOKUP(J705,[1]Values!$A$3:$D$462,2,FALSE)</f>
        <v>19275703</v>
      </c>
      <c r="M705" s="20">
        <v>12203946</v>
      </c>
      <c r="N705" s="20">
        <f t="shared" si="189"/>
        <v>7071757</v>
      </c>
      <c r="O705" s="19">
        <f>VLOOKUP(J705,[1]Values!$A$3:$D$462,3,FALSE)</f>
        <v>75597</v>
      </c>
      <c r="P705" s="19"/>
      <c r="Q705" s="19">
        <f t="shared" si="190"/>
        <v>75597</v>
      </c>
      <c r="R705" s="20">
        <f t="shared" si="191"/>
        <v>7147354</v>
      </c>
      <c r="S705" s="21">
        <f>VLOOKUP(H705,[1]Rates!$A$3:$D$139,3,FALSE)</f>
        <v>9.8999999999999994E-5</v>
      </c>
      <c r="T705" s="22">
        <f t="shared" si="192"/>
        <v>707.58804599999996</v>
      </c>
      <c r="U705" s="19">
        <f>VLOOKUP(J705,[1]Values!$A$3:$D$462,4,FALSE)</f>
        <v>1134405</v>
      </c>
      <c r="V705" s="20">
        <v>261006</v>
      </c>
      <c r="W705" s="20">
        <f t="shared" si="193"/>
        <v>873399</v>
      </c>
      <c r="X705" s="23">
        <f>VLOOKUP(H705,[1]Rates!$A$3:$D$139,4,FALSE)</f>
        <v>8.6000000000000003E-5</v>
      </c>
      <c r="Y705" s="90">
        <f t="shared" si="194"/>
        <v>75.112313999999998</v>
      </c>
      <c r="Z705" s="9"/>
    </row>
    <row r="706" spans="7:26" x14ac:dyDescent="0.25">
      <c r="G706" s="16"/>
      <c r="H706" s="9">
        <v>55</v>
      </c>
      <c r="I706" s="9" t="s">
        <v>26</v>
      </c>
      <c r="J706" s="17">
        <v>492</v>
      </c>
      <c r="K706" s="18">
        <v>1</v>
      </c>
      <c r="L706" s="19">
        <f>VLOOKUP(J706,[1]Values!$A$3:$D$462,2,FALSE)</f>
        <v>19275703</v>
      </c>
      <c r="M706" s="20">
        <v>12203946</v>
      </c>
      <c r="N706" s="20">
        <f t="shared" si="189"/>
        <v>7071757</v>
      </c>
      <c r="O706" s="19">
        <f>VLOOKUP(J706,[1]Values!$A$3:$D$462,3,FALSE)</f>
        <v>75597</v>
      </c>
      <c r="P706" s="19"/>
      <c r="Q706" s="19">
        <f t="shared" si="190"/>
        <v>75597</v>
      </c>
      <c r="R706" s="20">
        <f t="shared" si="191"/>
        <v>7147354</v>
      </c>
      <c r="S706" s="21">
        <f>VLOOKUP(H706,[1]Rates!$A$3:$D$139,3,FALSE)</f>
        <v>1.45E-4</v>
      </c>
      <c r="T706" s="22">
        <f t="shared" si="192"/>
        <v>1036.3663300000001</v>
      </c>
      <c r="U706" s="19">
        <f>VLOOKUP(J706,[1]Values!$A$3:$D$462,4,FALSE)</f>
        <v>1134405</v>
      </c>
      <c r="V706" s="20">
        <v>261006</v>
      </c>
      <c r="W706" s="20">
        <f t="shared" si="193"/>
        <v>873399</v>
      </c>
      <c r="X706" s="23">
        <f>VLOOKUP(H706,[1]Rates!$A$3:$D$139,4,FALSE)</f>
        <v>1.35E-4</v>
      </c>
      <c r="Y706" s="90">
        <f t="shared" si="194"/>
        <v>117.90886500000001</v>
      </c>
      <c r="Z706" s="9"/>
    </row>
    <row r="707" spans="7:26" x14ac:dyDescent="0.25">
      <c r="G707" s="16"/>
      <c r="H707" s="9">
        <v>71</v>
      </c>
      <c r="I707" s="9" t="s">
        <v>18</v>
      </c>
      <c r="J707" s="17">
        <v>492</v>
      </c>
      <c r="K707" s="18">
        <v>0</v>
      </c>
      <c r="L707" s="19">
        <f>VLOOKUP(J707,[1]Values!$A$3:$D$462,2,FALSE)</f>
        <v>19275703</v>
      </c>
      <c r="M707" s="20">
        <v>12203946</v>
      </c>
      <c r="N707" s="20">
        <f t="shared" si="189"/>
        <v>0</v>
      </c>
      <c r="O707" s="19">
        <f>VLOOKUP(J707,[1]Values!$A$3:$D$462,3,FALSE)</f>
        <v>75597</v>
      </c>
      <c r="P707" s="19"/>
      <c r="Q707" s="19">
        <f t="shared" si="190"/>
        <v>0</v>
      </c>
      <c r="R707" s="20">
        <f t="shared" si="191"/>
        <v>0</v>
      </c>
      <c r="S707" s="21">
        <f>VLOOKUP(H707,[1]Rates!$A$3:$D$139,3,FALSE)</f>
        <v>9.0000000000000002E-6</v>
      </c>
      <c r="T707" s="22">
        <f t="shared" si="192"/>
        <v>0</v>
      </c>
      <c r="U707" s="19">
        <f>VLOOKUP(J707,[1]Values!$A$3:$D$462,4,FALSE)</f>
        <v>1134405</v>
      </c>
      <c r="V707" s="20">
        <v>261006</v>
      </c>
      <c r="W707" s="20">
        <f t="shared" si="193"/>
        <v>0</v>
      </c>
      <c r="X707" s="23">
        <f>VLOOKUP(H707,[1]Rates!$A$3:$D$139,4,FALSE)</f>
        <v>9.0000000000000002E-6</v>
      </c>
      <c r="Y707" s="90">
        <f t="shared" si="194"/>
        <v>0</v>
      </c>
      <c r="Z707" s="9"/>
    </row>
    <row r="708" spans="7:26" x14ac:dyDescent="0.25">
      <c r="G708" s="16"/>
      <c r="H708" s="9">
        <v>72</v>
      </c>
      <c r="I708" s="9" t="s">
        <v>28</v>
      </c>
      <c r="J708" s="17">
        <v>492</v>
      </c>
      <c r="K708" s="18">
        <v>0</v>
      </c>
      <c r="L708" s="19">
        <f>VLOOKUP(J708,[1]Values!$A$3:$D$462,2,FALSE)</f>
        <v>19275703</v>
      </c>
      <c r="M708" s="20">
        <v>12203946</v>
      </c>
      <c r="N708" s="20">
        <f t="shared" si="189"/>
        <v>0</v>
      </c>
      <c r="O708" s="19">
        <f>VLOOKUP(J708,[1]Values!$A$3:$D$462,3,FALSE)</f>
        <v>75597</v>
      </c>
      <c r="P708" s="19"/>
      <c r="Q708" s="19">
        <f t="shared" si="190"/>
        <v>0</v>
      </c>
      <c r="R708" s="20">
        <f t="shared" si="191"/>
        <v>0</v>
      </c>
      <c r="S708" s="21">
        <f>VLOOKUP(H708,[1]Rates!$A$3:$D$139,3,FALSE)</f>
        <v>2.5799999999999998E-4</v>
      </c>
      <c r="T708" s="22">
        <f t="shared" si="192"/>
        <v>0</v>
      </c>
      <c r="U708" s="19">
        <f>VLOOKUP(J708,[1]Values!$A$3:$D$462,4,FALSE)</f>
        <v>1134405</v>
      </c>
      <c r="V708" s="20">
        <v>261006</v>
      </c>
      <c r="W708" s="20">
        <f t="shared" si="193"/>
        <v>0</v>
      </c>
      <c r="X708" s="23">
        <f>VLOOKUP(H708,[1]Rates!$A$3:$D$139,4,FALSE)</f>
        <v>2.7500000000000002E-4</v>
      </c>
      <c r="Y708" s="90">
        <f t="shared" si="194"/>
        <v>0</v>
      </c>
      <c r="Z708" s="9"/>
    </row>
    <row r="709" spans="7:26" x14ac:dyDescent="0.25">
      <c r="G709" s="16"/>
      <c r="H709" s="9">
        <v>117</v>
      </c>
      <c r="I709" s="9" t="s">
        <v>21</v>
      </c>
      <c r="J709" s="17">
        <v>492</v>
      </c>
      <c r="K709" s="18">
        <v>1</v>
      </c>
      <c r="L709" s="19">
        <f>VLOOKUP(J709,[1]Values!$A$3:$D$462,2,FALSE)</f>
        <v>19275703</v>
      </c>
      <c r="M709" s="20">
        <v>12203946</v>
      </c>
      <c r="N709" s="20">
        <f t="shared" si="189"/>
        <v>7071757</v>
      </c>
      <c r="O709" s="19">
        <f>VLOOKUP(J709,[1]Values!$A$3:$D$462,3,FALSE)</f>
        <v>75597</v>
      </c>
      <c r="P709" s="19"/>
      <c r="Q709" s="19">
        <f t="shared" si="190"/>
        <v>75597</v>
      </c>
      <c r="R709" s="20">
        <f t="shared" si="191"/>
        <v>7147354</v>
      </c>
      <c r="S709" s="21">
        <f>VLOOKUP(H709,[1]Rates!$A$3:$D$139,3,FALSE)</f>
        <v>2.1900000000000001E-4</v>
      </c>
      <c r="T709" s="22">
        <f t="shared" si="192"/>
        <v>1565.270526</v>
      </c>
      <c r="U709" s="19">
        <f>VLOOKUP(J709,[1]Values!$A$3:$D$462,4,FALSE)</f>
        <v>1134405</v>
      </c>
      <c r="V709" s="20">
        <v>261006</v>
      </c>
      <c r="W709" s="20">
        <f t="shared" si="193"/>
        <v>873399</v>
      </c>
      <c r="X709" s="23">
        <f>VLOOKUP(H709,[1]Rates!$A$3:$D$139,4,FALSE)</f>
        <v>2.34E-4</v>
      </c>
      <c r="Y709" s="90">
        <f t="shared" si="194"/>
        <v>204.37536599999999</v>
      </c>
      <c r="Z709" s="9"/>
    </row>
    <row r="710" spans="7:26" x14ac:dyDescent="0.25">
      <c r="G710" s="16"/>
      <c r="H710" s="9">
        <v>122</v>
      </c>
      <c r="I710" s="9" t="s">
        <v>90</v>
      </c>
      <c r="J710" s="17">
        <v>492</v>
      </c>
      <c r="K710" s="18">
        <v>1</v>
      </c>
      <c r="L710" s="19">
        <f>VLOOKUP(J710,[1]Values!$A$3:$D$462,2,FALSE)</f>
        <v>19275703</v>
      </c>
      <c r="M710" s="20">
        <v>12203946</v>
      </c>
      <c r="N710" s="20">
        <f t="shared" si="189"/>
        <v>7071757</v>
      </c>
      <c r="O710" s="19">
        <f>VLOOKUP(J710,[1]Values!$A$3:$D$462,3,FALSE)</f>
        <v>75597</v>
      </c>
      <c r="P710" s="19"/>
      <c r="Q710" s="19">
        <f t="shared" si="190"/>
        <v>75597</v>
      </c>
      <c r="R710" s="20">
        <f t="shared" si="191"/>
        <v>7147354</v>
      </c>
      <c r="S710" s="21">
        <f>VLOOKUP(H710,[1]Rates!$A$3:$D$139,3,FALSE)</f>
        <v>0</v>
      </c>
      <c r="T710" s="22">
        <f t="shared" si="192"/>
        <v>0</v>
      </c>
      <c r="U710" s="19">
        <f>VLOOKUP(J710,[1]Values!$A$3:$D$462,4,FALSE)</f>
        <v>1134405</v>
      </c>
      <c r="V710" s="20">
        <v>261006</v>
      </c>
      <c r="W710" s="20">
        <f t="shared" si="193"/>
        <v>873399</v>
      </c>
      <c r="X710" s="23">
        <f>VLOOKUP(H710,[1]Rates!$A$3:$D$139,4,FALSE)</f>
        <v>0</v>
      </c>
      <c r="Y710" s="90">
        <f t="shared" si="194"/>
        <v>0</v>
      </c>
      <c r="Z710" s="9"/>
    </row>
    <row r="711" spans="7:26" x14ac:dyDescent="0.25">
      <c r="G711" s="16"/>
      <c r="H711" s="9">
        <v>128</v>
      </c>
      <c r="I711" s="9" t="s">
        <v>102</v>
      </c>
      <c r="J711" s="17">
        <v>492</v>
      </c>
      <c r="K711" s="18">
        <v>1</v>
      </c>
      <c r="L711" s="19">
        <f>VLOOKUP(J711,[1]Values!$A$3:$D$462,2,FALSE)</f>
        <v>19275703</v>
      </c>
      <c r="M711" s="20">
        <v>12203946</v>
      </c>
      <c r="N711" s="20">
        <f t="shared" si="189"/>
        <v>7071757</v>
      </c>
      <c r="O711" s="19">
        <f>VLOOKUP(J711,[1]Values!$A$3:$D$462,3,FALSE)</f>
        <v>75597</v>
      </c>
      <c r="P711" s="19"/>
      <c r="Q711" s="19">
        <f t="shared" si="190"/>
        <v>75597</v>
      </c>
      <c r="R711" s="20">
        <f t="shared" si="191"/>
        <v>7147354</v>
      </c>
      <c r="S711" s="21">
        <f>VLOOKUP(H711,[1]Rates!$A$3:$D$139,3,FALSE)</f>
        <v>0</v>
      </c>
      <c r="T711" s="22">
        <f t="shared" si="192"/>
        <v>0</v>
      </c>
      <c r="U711" s="19">
        <f>VLOOKUP(J711,[1]Values!$A$3:$D$462,4,FALSE)</f>
        <v>1134405</v>
      </c>
      <c r="V711" s="20">
        <v>261006</v>
      </c>
      <c r="W711" s="20">
        <f t="shared" si="193"/>
        <v>873399</v>
      </c>
      <c r="X711" s="23">
        <f>VLOOKUP(H711,[1]Rates!$A$3:$D$139,4,FALSE)</f>
        <v>0</v>
      </c>
      <c r="Y711" s="90">
        <f t="shared" si="194"/>
        <v>0</v>
      </c>
      <c r="Z711" s="9"/>
    </row>
    <row r="712" spans="7:26" x14ac:dyDescent="0.25">
      <c r="G712" s="16"/>
      <c r="H712" s="9"/>
      <c r="I712" s="9"/>
      <c r="J712" s="17"/>
      <c r="K712" s="18"/>
      <c r="L712" s="20"/>
      <c r="M712" s="20"/>
      <c r="N712" s="20"/>
      <c r="O712" s="20"/>
      <c r="P712" s="20"/>
      <c r="Q712" s="20"/>
      <c r="R712" s="20"/>
      <c r="S712" s="23"/>
      <c r="T712" s="22"/>
      <c r="U712" s="20"/>
      <c r="V712" s="20"/>
      <c r="W712" s="20"/>
      <c r="X712" s="23"/>
      <c r="Y712" s="90"/>
      <c r="Z712" s="9"/>
    </row>
    <row r="713" spans="7:26" ht="15.75" x14ac:dyDescent="0.25">
      <c r="G713" s="91">
        <v>128</v>
      </c>
      <c r="H713" s="28" t="s">
        <v>102</v>
      </c>
      <c r="I713" s="9"/>
      <c r="J713" s="17"/>
      <c r="K713" s="18"/>
      <c r="L713" s="20"/>
      <c r="M713" s="20"/>
      <c r="N713" s="20"/>
      <c r="O713" s="20"/>
      <c r="P713" s="20"/>
      <c r="Q713" s="20"/>
      <c r="R713" s="20"/>
      <c r="S713" s="23"/>
      <c r="T713" s="22"/>
      <c r="U713" s="20"/>
      <c r="V713" s="20"/>
      <c r="W713" s="20"/>
      <c r="X713" s="23"/>
      <c r="Y713" s="90"/>
      <c r="Z713" s="9"/>
    </row>
    <row r="714" spans="7:26" x14ac:dyDescent="0.25">
      <c r="G714" s="16"/>
      <c r="H714" s="9">
        <v>1</v>
      </c>
      <c r="I714" s="9" t="s">
        <v>11</v>
      </c>
      <c r="J714" s="17">
        <v>493</v>
      </c>
      <c r="K714" s="18"/>
      <c r="L714" s="19" t="s">
        <v>192</v>
      </c>
      <c r="M714" s="20"/>
      <c r="N714" s="20"/>
      <c r="O714" s="19"/>
      <c r="P714" s="19"/>
      <c r="Q714" s="19"/>
      <c r="R714" s="20"/>
      <c r="S714" s="21"/>
      <c r="T714" s="22"/>
      <c r="U714" s="19"/>
      <c r="V714" s="20"/>
      <c r="W714" s="20"/>
      <c r="X714" s="23"/>
      <c r="Y714" s="90"/>
      <c r="Z714" s="9"/>
    </row>
    <row r="715" spans="7:26" ht="15.75" thickBot="1" x14ac:dyDescent="0.3">
      <c r="G715" s="24"/>
      <c r="H715" s="25"/>
      <c r="I715" s="25"/>
      <c r="J715" s="93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6"/>
      <c r="Z715" s="9"/>
    </row>
    <row r="716" spans="7:26" x14ac:dyDescent="0.25">
      <c r="G716" s="9">
        <v>128</v>
      </c>
      <c r="H716" s="9" t="s">
        <v>102</v>
      </c>
      <c r="I716" s="9"/>
      <c r="J716" s="17"/>
      <c r="K716" s="18"/>
      <c r="L716" s="20"/>
      <c r="M716" s="20"/>
      <c r="N716" s="20"/>
      <c r="O716" s="20"/>
      <c r="P716" s="20"/>
      <c r="Q716" s="20"/>
      <c r="R716" s="20"/>
      <c r="S716" s="23"/>
      <c r="T716" s="22">
        <f>SUM(T694:T715)</f>
        <v>110483.79813200001</v>
      </c>
      <c r="U716" s="20"/>
      <c r="V716" s="20"/>
      <c r="W716" s="20"/>
      <c r="X716" s="23"/>
      <c r="Y716" s="22">
        <f>SUM(Y694:Y715)</f>
        <v>13647.732773999996</v>
      </c>
      <c r="Z716" s="27">
        <f>T716+Y716</f>
        <v>124131.530906</v>
      </c>
    </row>
    <row r="717" spans="7:26" x14ac:dyDescent="0.25">
      <c r="G717" s="9"/>
      <c r="H717" s="9"/>
      <c r="I717" s="9"/>
      <c r="J717" s="17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7:26" ht="15.75" thickBot="1" x14ac:dyDescent="0.3">
      <c r="G718" s="9"/>
      <c r="H718" s="9"/>
      <c r="I718" s="9"/>
      <c r="J718" s="10" t="s">
        <v>53</v>
      </c>
      <c r="K718" s="11" t="s">
        <v>54</v>
      </c>
      <c r="L718" s="12" t="s">
        <v>55</v>
      </c>
      <c r="M718" s="12" t="s">
        <v>160</v>
      </c>
      <c r="N718" s="12"/>
      <c r="O718" s="12" t="s">
        <v>56</v>
      </c>
      <c r="P718" s="12" t="s">
        <v>161</v>
      </c>
      <c r="Q718" s="12"/>
      <c r="R718" s="12" t="s">
        <v>57</v>
      </c>
      <c r="S718" s="13" t="s">
        <v>58</v>
      </c>
      <c r="T718" s="14" t="s">
        <v>59</v>
      </c>
      <c r="U718" s="12" t="s">
        <v>60</v>
      </c>
      <c r="V718" s="12" t="s">
        <v>61</v>
      </c>
      <c r="W718" s="12" t="s">
        <v>62</v>
      </c>
      <c r="X718" s="13" t="s">
        <v>63</v>
      </c>
      <c r="Y718" s="14" t="s">
        <v>64</v>
      </c>
      <c r="Z718" s="9"/>
    </row>
    <row r="719" spans="7:26" ht="15.75" x14ac:dyDescent="0.25">
      <c r="G719" s="82">
        <v>131</v>
      </c>
      <c r="H719" s="83" t="s">
        <v>171</v>
      </c>
      <c r="I719" s="15"/>
      <c r="J719" s="84"/>
      <c r="K719" s="85"/>
      <c r="L719" s="86"/>
      <c r="M719" s="86"/>
      <c r="N719" s="86"/>
      <c r="O719" s="86"/>
      <c r="P719" s="86"/>
      <c r="Q719" s="86"/>
      <c r="R719" s="86"/>
      <c r="S719" s="87"/>
      <c r="T719" s="88"/>
      <c r="U719" s="86"/>
      <c r="V719" s="86"/>
      <c r="W719" s="86"/>
      <c r="X719" s="87"/>
      <c r="Y719" s="89"/>
      <c r="Z719" s="9"/>
    </row>
    <row r="720" spans="7:26" x14ac:dyDescent="0.25">
      <c r="G720" s="16"/>
      <c r="H720" s="9">
        <v>1</v>
      </c>
      <c r="I720" s="9" t="s">
        <v>11</v>
      </c>
      <c r="J720" s="17">
        <v>496</v>
      </c>
      <c r="K720" s="18">
        <v>1</v>
      </c>
      <c r="L720" s="19">
        <f>VLOOKUP(J720,[1]Values!$A$3:$D$462,2,FALSE)</f>
        <v>1393830</v>
      </c>
      <c r="M720" s="20">
        <v>1070172</v>
      </c>
      <c r="N720" s="20">
        <f t="shared" ref="N720:N737" si="195">(L720-M720)*K720</f>
        <v>323658</v>
      </c>
      <c r="O720" s="19">
        <f>VLOOKUP(J720,[1]Values!$A$3:$D$462,3,FALSE)</f>
        <v>12950</v>
      </c>
      <c r="P720" s="19"/>
      <c r="Q720" s="19">
        <f t="shared" ref="Q720:Q737" si="196">(O720-P720)*K720</f>
        <v>12950</v>
      </c>
      <c r="R720" s="20">
        <f t="shared" ref="R720:R737" si="197">(L720-M720+O720-P720)*K720</f>
        <v>336608</v>
      </c>
      <c r="S720" s="21">
        <f>VLOOKUP(H720,[1]Rates!$A$3:$D$139,3,FALSE)</f>
        <v>1.908E-3</v>
      </c>
      <c r="T720" s="22">
        <f t="shared" ref="T720:T737" si="198">R720*S720</f>
        <v>642.248064</v>
      </c>
      <c r="U720" s="19">
        <f>VLOOKUP(J720,[1]Values!$A$3:$D$462,4,FALSE)</f>
        <v>477961</v>
      </c>
      <c r="V720" s="20">
        <v>377850</v>
      </c>
      <c r="W720" s="20">
        <f t="shared" ref="W720:W737" si="199">(U720-V720)*K720</f>
        <v>100111</v>
      </c>
      <c r="X720" s="23">
        <f>VLOOKUP(H720,[1]Rates!$A$3:$D$139,4,FALSE)</f>
        <v>2.0739999999999999E-3</v>
      </c>
      <c r="Y720" s="90">
        <f t="shared" ref="Y720:Y737" si="200">W720*X720</f>
        <v>207.630214</v>
      </c>
      <c r="Z720" s="9"/>
    </row>
    <row r="721" spans="7:26" x14ac:dyDescent="0.25">
      <c r="G721" s="16"/>
      <c r="H721" s="9">
        <v>2</v>
      </c>
      <c r="I721" s="9" t="s">
        <v>27</v>
      </c>
      <c r="J721" s="17">
        <v>496</v>
      </c>
      <c r="K721" s="18">
        <v>1</v>
      </c>
      <c r="L721" s="19">
        <f>VLOOKUP(J721,[1]Values!$A$3:$D$462,2,FALSE)</f>
        <v>1393830</v>
      </c>
      <c r="M721" s="20">
        <v>1070172</v>
      </c>
      <c r="N721" s="20">
        <f t="shared" si="195"/>
        <v>323658</v>
      </c>
      <c r="O721" s="19">
        <f>VLOOKUP(J721,[1]Values!$A$3:$D$462,3,FALSE)</f>
        <v>12950</v>
      </c>
      <c r="P721" s="19"/>
      <c r="Q721" s="19">
        <f t="shared" si="196"/>
        <v>12950</v>
      </c>
      <c r="R721" s="20">
        <f t="shared" si="197"/>
        <v>336608</v>
      </c>
      <c r="S721" s="21">
        <f>VLOOKUP(H721,[1]Rates!$A$3:$D$139,3,FALSE)</f>
        <v>2.0900000000000001E-4</v>
      </c>
      <c r="T721" s="22">
        <f t="shared" si="198"/>
        <v>70.351072000000002</v>
      </c>
      <c r="U721" s="19">
        <f>VLOOKUP(J721,[1]Values!$A$3:$D$462,4,FALSE)</f>
        <v>477961</v>
      </c>
      <c r="V721" s="20">
        <v>377850</v>
      </c>
      <c r="W721" s="20">
        <f t="shared" si="199"/>
        <v>100111</v>
      </c>
      <c r="X721" s="23">
        <f>VLOOKUP(H721,[1]Rates!$A$3:$D$139,4,FALSE)</f>
        <v>2.3000000000000001E-4</v>
      </c>
      <c r="Y721" s="90">
        <f t="shared" si="200"/>
        <v>23.02553</v>
      </c>
      <c r="Z721" s="9"/>
    </row>
    <row r="722" spans="7:26" x14ac:dyDescent="0.25">
      <c r="G722" s="16"/>
      <c r="H722" s="9">
        <v>3</v>
      </c>
      <c r="I722" s="9" t="s">
        <v>20</v>
      </c>
      <c r="J722" s="17">
        <v>496</v>
      </c>
      <c r="K722" s="18">
        <v>1</v>
      </c>
      <c r="L722" s="19">
        <f>VLOOKUP(J722,[1]Values!$A$3:$D$462,2,FALSE)</f>
        <v>1393830</v>
      </c>
      <c r="M722" s="20">
        <v>1070172</v>
      </c>
      <c r="N722" s="20">
        <f t="shared" si="195"/>
        <v>323658</v>
      </c>
      <c r="O722" s="19">
        <f>VLOOKUP(J722,[1]Values!$A$3:$D$462,3,FALSE)</f>
        <v>12950</v>
      </c>
      <c r="P722" s="19"/>
      <c r="Q722" s="19">
        <f t="shared" si="196"/>
        <v>12950</v>
      </c>
      <c r="R722" s="20">
        <f t="shared" si="197"/>
        <v>336608</v>
      </c>
      <c r="S722" s="21">
        <f>VLOOKUP(H722,[1]Rates!$A$3:$D$139,3,FALSE)</f>
        <v>4.9299999999999995E-4</v>
      </c>
      <c r="T722" s="22">
        <f t="shared" si="198"/>
        <v>165.94774399999997</v>
      </c>
      <c r="U722" s="19">
        <f>VLOOKUP(J722,[1]Values!$A$3:$D$462,4,FALSE)</f>
        <v>477961</v>
      </c>
      <c r="V722" s="20">
        <v>377850</v>
      </c>
      <c r="W722" s="20">
        <f t="shared" si="199"/>
        <v>100111</v>
      </c>
      <c r="X722" s="23">
        <f>VLOOKUP(H722,[1]Rates!$A$3:$D$139,4,FALSE)</f>
        <v>5.2599999999999999E-4</v>
      </c>
      <c r="Y722" s="90">
        <f t="shared" si="200"/>
        <v>52.658386</v>
      </c>
      <c r="Z722" s="9"/>
    </row>
    <row r="723" spans="7:26" x14ac:dyDescent="0.25">
      <c r="G723" s="16"/>
      <c r="H723" s="9">
        <v>4</v>
      </c>
      <c r="I723" s="9" t="s">
        <v>10</v>
      </c>
      <c r="J723" s="17">
        <v>496</v>
      </c>
      <c r="K723" s="18">
        <v>1</v>
      </c>
      <c r="L723" s="19">
        <f>VLOOKUP(J723,[1]Values!$A$3:$D$462,2,FALSE)</f>
        <v>1393830</v>
      </c>
      <c r="M723" s="20">
        <v>1070172</v>
      </c>
      <c r="N723" s="20">
        <f t="shared" si="195"/>
        <v>323658</v>
      </c>
      <c r="O723" s="19">
        <f>VLOOKUP(J723,[1]Values!$A$3:$D$462,3,FALSE)</f>
        <v>12950</v>
      </c>
      <c r="P723" s="19"/>
      <c r="Q723" s="19">
        <f t="shared" si="196"/>
        <v>12950</v>
      </c>
      <c r="R723" s="20">
        <f t="shared" si="197"/>
        <v>336608</v>
      </c>
      <c r="S723" s="21">
        <f>VLOOKUP(H723,[1]Rates!$A$3:$D$139,3,FALSE)</f>
        <v>8.1609999999999999E-3</v>
      </c>
      <c r="T723" s="22">
        <f t="shared" si="198"/>
        <v>2747.0578879999998</v>
      </c>
      <c r="U723" s="19">
        <f>VLOOKUP(J723,[1]Values!$A$3:$D$462,4,FALSE)</f>
        <v>477961</v>
      </c>
      <c r="V723" s="20">
        <v>377850</v>
      </c>
      <c r="W723" s="20">
        <f t="shared" si="199"/>
        <v>100111</v>
      </c>
      <c r="X723" s="23">
        <f>VLOOKUP(H723,[1]Rates!$A$3:$D$139,4,FALSE)</f>
        <v>7.8399999999999997E-3</v>
      </c>
      <c r="Y723" s="90">
        <f t="shared" si="200"/>
        <v>784.87023999999997</v>
      </c>
      <c r="Z723" s="9"/>
    </row>
    <row r="724" spans="7:26" x14ac:dyDescent="0.25">
      <c r="G724" s="16"/>
      <c r="H724" s="9">
        <v>136</v>
      </c>
      <c r="I724" s="9" t="s">
        <v>139</v>
      </c>
      <c r="J724" s="17">
        <v>496</v>
      </c>
      <c r="K724" s="18">
        <v>1</v>
      </c>
      <c r="L724" s="19">
        <f>VLOOKUP(J724,[1]Values!$A$3:$D$462,2,FALSE)</f>
        <v>1393830</v>
      </c>
      <c r="M724" s="20">
        <v>1070172</v>
      </c>
      <c r="N724" s="20">
        <f t="shared" si="195"/>
        <v>323658</v>
      </c>
      <c r="O724" s="19">
        <f>VLOOKUP(J724,[1]Values!$A$3:$D$462,3,FALSE)</f>
        <v>12950</v>
      </c>
      <c r="P724" s="19"/>
      <c r="Q724" s="19">
        <f t="shared" si="196"/>
        <v>12950</v>
      </c>
      <c r="R724" s="20">
        <f t="shared" si="197"/>
        <v>336608</v>
      </c>
      <c r="S724" s="21">
        <f>VLOOKUP(H724,[1]Rates!$A$3:$D$139,3,FALSE)</f>
        <v>2.31E-4</v>
      </c>
      <c r="T724" s="22">
        <f t="shared" si="198"/>
        <v>77.756448000000006</v>
      </c>
      <c r="U724" s="19">
        <f>VLOOKUP(J724,[1]Values!$A$3:$D$462,4,FALSE)</f>
        <v>477961</v>
      </c>
      <c r="V724" s="20">
        <v>377850</v>
      </c>
      <c r="W724" s="20">
        <f t="shared" si="199"/>
        <v>100111</v>
      </c>
      <c r="X724" s="23">
        <f>VLOOKUP(H724,[1]Rates!$A$3:$D$139,4,FALSE)</f>
        <v>2.0100000000000001E-4</v>
      </c>
      <c r="Y724" s="90">
        <f t="shared" si="200"/>
        <v>20.122311</v>
      </c>
      <c r="Z724" s="9"/>
    </row>
    <row r="725" spans="7:26" x14ac:dyDescent="0.25">
      <c r="G725" s="16"/>
      <c r="H725" s="9">
        <v>6</v>
      </c>
      <c r="I725" s="9" t="s">
        <v>70</v>
      </c>
      <c r="J725" s="17">
        <v>496</v>
      </c>
      <c r="K725" s="18">
        <v>1</v>
      </c>
      <c r="L725" s="19">
        <f>VLOOKUP(J725,[1]Values!$A$3:$D$462,2,FALSE)</f>
        <v>1393830</v>
      </c>
      <c r="M725" s="20">
        <v>1070172</v>
      </c>
      <c r="N725" s="20">
        <f t="shared" si="195"/>
        <v>323658</v>
      </c>
      <c r="O725" s="19">
        <f>VLOOKUP(J725,[1]Values!$A$3:$D$462,3,FALSE)</f>
        <v>12950</v>
      </c>
      <c r="P725" s="19"/>
      <c r="Q725" s="19">
        <f t="shared" si="196"/>
        <v>12950</v>
      </c>
      <c r="R725" s="20">
        <f t="shared" si="197"/>
        <v>336608</v>
      </c>
      <c r="S725" s="21">
        <f>VLOOKUP(H725,[1]Rates!$A$3:$D$139,3,FALSE)</f>
        <v>0</v>
      </c>
      <c r="T725" s="22">
        <f t="shared" si="198"/>
        <v>0</v>
      </c>
      <c r="U725" s="19">
        <f>VLOOKUP(J725,[1]Values!$A$3:$D$462,4,FALSE)</f>
        <v>477961</v>
      </c>
      <c r="V725" s="20">
        <v>377850</v>
      </c>
      <c r="W725" s="20">
        <f t="shared" si="199"/>
        <v>100111</v>
      </c>
      <c r="X725" s="23">
        <f>VLOOKUP(H725,[1]Rates!$A$3:$D$139,4,FALSE)</f>
        <v>0</v>
      </c>
      <c r="Y725" s="90">
        <f t="shared" si="200"/>
        <v>0</v>
      </c>
      <c r="Z725" s="9"/>
    </row>
    <row r="726" spans="7:26" x14ac:dyDescent="0.25">
      <c r="G726" s="16"/>
      <c r="H726" s="9">
        <v>7</v>
      </c>
      <c r="I726" s="9" t="s">
        <v>9</v>
      </c>
      <c r="J726" s="17">
        <v>496</v>
      </c>
      <c r="K726" s="18">
        <v>0</v>
      </c>
      <c r="L726" s="19">
        <f>VLOOKUP(J726,[1]Values!$A$3:$D$462,2,FALSE)</f>
        <v>1393830</v>
      </c>
      <c r="M726" s="20">
        <v>1070172</v>
      </c>
      <c r="N726" s="20">
        <f t="shared" si="195"/>
        <v>0</v>
      </c>
      <c r="O726" s="19">
        <f>VLOOKUP(J726,[1]Values!$A$3:$D$462,3,FALSE)</f>
        <v>12950</v>
      </c>
      <c r="P726" s="19"/>
      <c r="Q726" s="19">
        <f t="shared" si="196"/>
        <v>0</v>
      </c>
      <c r="R726" s="20">
        <f t="shared" si="197"/>
        <v>0</v>
      </c>
      <c r="S726" s="21">
        <f>VLOOKUP(H726,[1]Rates!$A$3:$D$139,3,FALSE)</f>
        <v>1.01E-4</v>
      </c>
      <c r="T726" s="22">
        <f t="shared" si="198"/>
        <v>0</v>
      </c>
      <c r="U726" s="19">
        <f>VLOOKUP(J726,[1]Values!$A$3:$D$462,4,FALSE)</f>
        <v>477961</v>
      </c>
      <c r="V726" s="20">
        <v>377850</v>
      </c>
      <c r="W726" s="20">
        <f t="shared" si="199"/>
        <v>0</v>
      </c>
      <c r="X726" s="23">
        <f>VLOOKUP(H726,[1]Rates!$A$3:$D$139,4,FALSE)</f>
        <v>1.08E-4</v>
      </c>
      <c r="Y726" s="90">
        <f t="shared" si="200"/>
        <v>0</v>
      </c>
      <c r="Z726" s="9"/>
    </row>
    <row r="727" spans="7:26" x14ac:dyDescent="0.25">
      <c r="G727" s="16"/>
      <c r="H727" s="9">
        <v>8</v>
      </c>
      <c r="I727" s="9" t="s">
        <v>23</v>
      </c>
      <c r="J727" s="17">
        <v>496</v>
      </c>
      <c r="K727" s="18">
        <v>0</v>
      </c>
      <c r="L727" s="19">
        <f>VLOOKUP(J727,[1]Values!$A$3:$D$462,2,FALSE)</f>
        <v>1393830</v>
      </c>
      <c r="M727" s="20">
        <v>1070172</v>
      </c>
      <c r="N727" s="20">
        <f t="shared" si="195"/>
        <v>0</v>
      </c>
      <c r="O727" s="19">
        <f>VLOOKUP(J727,[1]Values!$A$3:$D$462,3,FALSE)</f>
        <v>12950</v>
      </c>
      <c r="P727" s="19"/>
      <c r="Q727" s="19">
        <f t="shared" si="196"/>
        <v>0</v>
      </c>
      <c r="R727" s="20">
        <f t="shared" si="197"/>
        <v>0</v>
      </c>
      <c r="S727" s="21">
        <f>VLOOKUP(H727,[1]Rates!$A$3:$D$139,3,FALSE)</f>
        <v>1.5300000000000001E-4</v>
      </c>
      <c r="T727" s="22">
        <f t="shared" si="198"/>
        <v>0</v>
      </c>
      <c r="U727" s="19">
        <f>VLOOKUP(J727,[1]Values!$A$3:$D$462,4,FALSE)</f>
        <v>477961</v>
      </c>
      <c r="V727" s="20">
        <v>377850</v>
      </c>
      <c r="W727" s="20">
        <f t="shared" si="199"/>
        <v>0</v>
      </c>
      <c r="X727" s="23">
        <f>VLOOKUP(H727,[1]Rates!$A$3:$D$139,4,FALSE)</f>
        <v>1.64E-4</v>
      </c>
      <c r="Y727" s="90">
        <f t="shared" si="200"/>
        <v>0</v>
      </c>
      <c r="Z727" s="9"/>
    </row>
    <row r="728" spans="7:26" x14ac:dyDescent="0.25">
      <c r="G728" s="16"/>
      <c r="H728" s="9">
        <v>9</v>
      </c>
      <c r="I728" s="9" t="s">
        <v>0</v>
      </c>
      <c r="J728" s="17">
        <v>496</v>
      </c>
      <c r="K728" s="18">
        <v>0</v>
      </c>
      <c r="L728" s="19">
        <f>VLOOKUP(J728,[1]Values!$A$3:$D$462,2,FALSE)</f>
        <v>1393830</v>
      </c>
      <c r="M728" s="20">
        <v>1070172</v>
      </c>
      <c r="N728" s="20">
        <f t="shared" si="195"/>
        <v>0</v>
      </c>
      <c r="O728" s="19">
        <f>VLOOKUP(J728,[1]Values!$A$3:$D$462,3,FALSE)</f>
        <v>12950</v>
      </c>
      <c r="P728" s="19"/>
      <c r="Q728" s="19">
        <f t="shared" si="196"/>
        <v>0</v>
      </c>
      <c r="R728" s="20">
        <f t="shared" si="197"/>
        <v>0</v>
      </c>
      <c r="S728" s="21">
        <f>VLOOKUP(H728,[1]Rates!$A$3:$D$139,3,FALSE)</f>
        <v>2.5599999999999999E-4</v>
      </c>
      <c r="T728" s="22">
        <f t="shared" si="198"/>
        <v>0</v>
      </c>
      <c r="U728" s="19">
        <f>VLOOKUP(J728,[1]Values!$A$3:$D$462,4,FALSE)</f>
        <v>477961</v>
      </c>
      <c r="V728" s="20">
        <v>377850</v>
      </c>
      <c r="W728" s="20">
        <f t="shared" si="199"/>
        <v>0</v>
      </c>
      <c r="X728" s="23">
        <f>VLOOKUP(H728,[1]Rates!$A$3:$D$139,4,FALSE)</f>
        <v>2.7599999999999999E-4</v>
      </c>
      <c r="Y728" s="90">
        <f t="shared" si="200"/>
        <v>0</v>
      </c>
      <c r="Z728" s="9"/>
    </row>
    <row r="729" spans="7:26" x14ac:dyDescent="0.25">
      <c r="G729" s="16"/>
      <c r="H729" s="9">
        <v>17</v>
      </c>
      <c r="I729" s="9" t="s">
        <v>16</v>
      </c>
      <c r="J729" s="17">
        <v>496</v>
      </c>
      <c r="K729" s="18">
        <v>0</v>
      </c>
      <c r="L729" s="19">
        <f>VLOOKUP(J729,[1]Values!$A$3:$D$462,2,FALSE)</f>
        <v>1393830</v>
      </c>
      <c r="M729" s="20">
        <v>1070172</v>
      </c>
      <c r="N729" s="20">
        <f t="shared" si="195"/>
        <v>0</v>
      </c>
      <c r="O729" s="19">
        <f>VLOOKUP(J729,[1]Values!$A$3:$D$462,3,FALSE)</f>
        <v>12950</v>
      </c>
      <c r="P729" s="19"/>
      <c r="Q729" s="19">
        <f t="shared" si="196"/>
        <v>0</v>
      </c>
      <c r="R729" s="20">
        <f t="shared" si="197"/>
        <v>0</v>
      </c>
      <c r="S729" s="21">
        <f>VLOOKUP(H729,[1]Rates!$A$3:$D$139,3,FALSE)</f>
        <v>6.0700000000000001E-4</v>
      </c>
      <c r="T729" s="22">
        <f t="shared" si="198"/>
        <v>0</v>
      </c>
      <c r="U729" s="19">
        <f>VLOOKUP(J729,[1]Values!$A$3:$D$462,4,FALSE)</f>
        <v>477961</v>
      </c>
      <c r="V729" s="20">
        <v>377850</v>
      </c>
      <c r="W729" s="20">
        <f t="shared" si="199"/>
        <v>0</v>
      </c>
      <c r="X729" s="23">
        <f>VLOOKUP(H729,[1]Rates!$A$3:$D$139,4,FALSE)</f>
        <v>6.4899999999999995E-4</v>
      </c>
      <c r="Y729" s="90">
        <f t="shared" si="200"/>
        <v>0</v>
      </c>
      <c r="Z729" s="9"/>
    </row>
    <row r="730" spans="7:26" x14ac:dyDescent="0.25">
      <c r="G730" s="16"/>
      <c r="H730" s="9">
        <v>29</v>
      </c>
      <c r="I730" s="9" t="s">
        <v>24</v>
      </c>
      <c r="J730" s="17">
        <v>496</v>
      </c>
      <c r="K730" s="18">
        <v>1</v>
      </c>
      <c r="L730" s="19">
        <f>VLOOKUP(J730,[1]Values!$A$3:$D$462,2,FALSE)</f>
        <v>1393830</v>
      </c>
      <c r="M730" s="20">
        <v>1070172</v>
      </c>
      <c r="N730" s="20">
        <f t="shared" si="195"/>
        <v>323658</v>
      </c>
      <c r="O730" s="19">
        <f>VLOOKUP(J730,[1]Values!$A$3:$D$462,3,FALSE)</f>
        <v>12950</v>
      </c>
      <c r="P730" s="19"/>
      <c r="Q730" s="19">
        <f t="shared" si="196"/>
        <v>12950</v>
      </c>
      <c r="R730" s="20">
        <f t="shared" si="197"/>
        <v>336608</v>
      </c>
      <c r="S730" s="21">
        <f>VLOOKUP(H730,[1]Rates!$A$3:$D$139,3,FALSE)</f>
        <v>2.8760000000000001E-3</v>
      </c>
      <c r="T730" s="22">
        <f t="shared" si="198"/>
        <v>968.084608</v>
      </c>
      <c r="U730" s="19">
        <f>VLOOKUP(J730,[1]Values!$A$3:$D$462,4,FALSE)</f>
        <v>477961</v>
      </c>
      <c r="V730" s="20">
        <v>377850</v>
      </c>
      <c r="W730" s="20">
        <f t="shared" si="199"/>
        <v>100111</v>
      </c>
      <c r="X730" s="23">
        <f>VLOOKUP(H730,[1]Rates!$A$3:$D$139,4,FALSE)</f>
        <v>3.1029999999999999E-3</v>
      </c>
      <c r="Y730" s="90">
        <f t="shared" si="200"/>
        <v>310.64443299999999</v>
      </c>
      <c r="Z730" s="9"/>
    </row>
    <row r="731" spans="7:26" x14ac:dyDescent="0.25">
      <c r="G731" s="16"/>
      <c r="H731" s="9">
        <v>38</v>
      </c>
      <c r="I731" s="9" t="s">
        <v>12</v>
      </c>
      <c r="J731" s="17">
        <v>496</v>
      </c>
      <c r="K731" s="18">
        <v>1</v>
      </c>
      <c r="L731" s="19">
        <f>VLOOKUP(J731,[1]Values!$A$3:$D$462,2,FALSE)</f>
        <v>1393830</v>
      </c>
      <c r="M731" s="20">
        <v>1070172</v>
      </c>
      <c r="N731" s="20">
        <f t="shared" si="195"/>
        <v>323658</v>
      </c>
      <c r="O731" s="19">
        <f>VLOOKUP(J731,[1]Values!$A$3:$D$462,3,FALSE)</f>
        <v>12950</v>
      </c>
      <c r="P731" s="19"/>
      <c r="Q731" s="19">
        <f t="shared" si="196"/>
        <v>12950</v>
      </c>
      <c r="R731" s="20">
        <f t="shared" si="197"/>
        <v>336608</v>
      </c>
      <c r="S731" s="21">
        <f>VLOOKUP(H731,[1]Rates!$A$3:$D$139,3,FALSE)</f>
        <v>9.8999999999999994E-5</v>
      </c>
      <c r="T731" s="22">
        <f t="shared" si="198"/>
        <v>33.324191999999996</v>
      </c>
      <c r="U731" s="19">
        <f>VLOOKUP(J731,[1]Values!$A$3:$D$462,4,FALSE)</f>
        <v>477961</v>
      </c>
      <c r="V731" s="20">
        <v>377850</v>
      </c>
      <c r="W731" s="20">
        <f t="shared" si="199"/>
        <v>100111</v>
      </c>
      <c r="X731" s="23">
        <f>VLOOKUP(H731,[1]Rates!$A$3:$D$139,4,FALSE)</f>
        <v>8.6000000000000003E-5</v>
      </c>
      <c r="Y731" s="90">
        <f t="shared" si="200"/>
        <v>8.6095459999999999</v>
      </c>
      <c r="Z731" s="9"/>
    </row>
    <row r="732" spans="7:26" x14ac:dyDescent="0.25">
      <c r="G732" s="16"/>
      <c r="H732" s="9">
        <v>55</v>
      </c>
      <c r="I732" s="9" t="s">
        <v>26</v>
      </c>
      <c r="J732" s="17">
        <v>496</v>
      </c>
      <c r="K732" s="18">
        <v>1</v>
      </c>
      <c r="L732" s="19">
        <f>VLOOKUP(J732,[1]Values!$A$3:$D$462,2,FALSE)</f>
        <v>1393830</v>
      </c>
      <c r="M732" s="20">
        <v>1070172</v>
      </c>
      <c r="N732" s="20">
        <f t="shared" si="195"/>
        <v>323658</v>
      </c>
      <c r="O732" s="19">
        <f>VLOOKUP(J732,[1]Values!$A$3:$D$462,3,FALSE)</f>
        <v>12950</v>
      </c>
      <c r="P732" s="19"/>
      <c r="Q732" s="19">
        <f t="shared" si="196"/>
        <v>12950</v>
      </c>
      <c r="R732" s="20">
        <f t="shared" si="197"/>
        <v>336608</v>
      </c>
      <c r="S732" s="21">
        <f>VLOOKUP(H732,[1]Rates!$A$3:$D$139,3,FALSE)</f>
        <v>1.45E-4</v>
      </c>
      <c r="T732" s="22">
        <f t="shared" si="198"/>
        <v>48.808160000000001</v>
      </c>
      <c r="U732" s="19">
        <f>VLOOKUP(J732,[1]Values!$A$3:$D$462,4,FALSE)</f>
        <v>477961</v>
      </c>
      <c r="V732" s="20">
        <v>377850</v>
      </c>
      <c r="W732" s="20">
        <f t="shared" si="199"/>
        <v>100111</v>
      </c>
      <c r="X732" s="23">
        <f>VLOOKUP(H732,[1]Rates!$A$3:$D$139,4,FALSE)</f>
        <v>1.35E-4</v>
      </c>
      <c r="Y732" s="90">
        <f t="shared" si="200"/>
        <v>13.514984999999999</v>
      </c>
      <c r="Z732" s="9"/>
    </row>
    <row r="733" spans="7:26" x14ac:dyDescent="0.25">
      <c r="G733" s="16"/>
      <c r="H733" s="9">
        <v>71</v>
      </c>
      <c r="I733" s="9" t="s">
        <v>18</v>
      </c>
      <c r="J733" s="17">
        <v>496</v>
      </c>
      <c r="K733" s="18">
        <v>0</v>
      </c>
      <c r="L733" s="19">
        <f>VLOOKUP(J733,[1]Values!$A$3:$D$462,2,FALSE)</f>
        <v>1393830</v>
      </c>
      <c r="M733" s="20">
        <v>1070172</v>
      </c>
      <c r="N733" s="20">
        <f t="shared" si="195"/>
        <v>0</v>
      </c>
      <c r="O733" s="19">
        <f>VLOOKUP(J733,[1]Values!$A$3:$D$462,3,FALSE)</f>
        <v>12950</v>
      </c>
      <c r="P733" s="19"/>
      <c r="Q733" s="19">
        <f t="shared" si="196"/>
        <v>0</v>
      </c>
      <c r="R733" s="20">
        <f t="shared" si="197"/>
        <v>0</v>
      </c>
      <c r="S733" s="21">
        <f>VLOOKUP(H733,[1]Rates!$A$3:$D$139,3,FALSE)</f>
        <v>9.0000000000000002E-6</v>
      </c>
      <c r="T733" s="22">
        <f t="shared" si="198"/>
        <v>0</v>
      </c>
      <c r="U733" s="19">
        <f>VLOOKUP(J733,[1]Values!$A$3:$D$462,4,FALSE)</f>
        <v>477961</v>
      </c>
      <c r="V733" s="20">
        <v>377850</v>
      </c>
      <c r="W733" s="20">
        <f t="shared" si="199"/>
        <v>0</v>
      </c>
      <c r="X733" s="23">
        <f>VLOOKUP(H733,[1]Rates!$A$3:$D$139,4,FALSE)</f>
        <v>9.0000000000000002E-6</v>
      </c>
      <c r="Y733" s="90">
        <f t="shared" si="200"/>
        <v>0</v>
      </c>
      <c r="Z733" s="9"/>
    </row>
    <row r="734" spans="7:26" x14ac:dyDescent="0.25">
      <c r="G734" s="16"/>
      <c r="H734" s="9">
        <v>72</v>
      </c>
      <c r="I734" s="9" t="s">
        <v>28</v>
      </c>
      <c r="J734" s="17">
        <v>496</v>
      </c>
      <c r="K734" s="18">
        <v>0</v>
      </c>
      <c r="L734" s="19">
        <f>VLOOKUP(J734,[1]Values!$A$3:$D$462,2,FALSE)</f>
        <v>1393830</v>
      </c>
      <c r="M734" s="20">
        <v>1070172</v>
      </c>
      <c r="N734" s="20">
        <f t="shared" si="195"/>
        <v>0</v>
      </c>
      <c r="O734" s="19">
        <f>VLOOKUP(J734,[1]Values!$A$3:$D$462,3,FALSE)</f>
        <v>12950</v>
      </c>
      <c r="P734" s="19"/>
      <c r="Q734" s="19">
        <f t="shared" si="196"/>
        <v>0</v>
      </c>
      <c r="R734" s="20">
        <f t="shared" si="197"/>
        <v>0</v>
      </c>
      <c r="S734" s="21">
        <f>VLOOKUP(H734,[1]Rates!$A$3:$D$139,3,FALSE)</f>
        <v>2.5799999999999998E-4</v>
      </c>
      <c r="T734" s="22">
        <f t="shared" si="198"/>
        <v>0</v>
      </c>
      <c r="U734" s="19">
        <f>VLOOKUP(J734,[1]Values!$A$3:$D$462,4,FALSE)</f>
        <v>477961</v>
      </c>
      <c r="V734" s="20">
        <v>377850</v>
      </c>
      <c r="W734" s="20">
        <f t="shared" si="199"/>
        <v>0</v>
      </c>
      <c r="X734" s="23">
        <f>VLOOKUP(H734,[1]Rates!$A$3:$D$139,4,FALSE)</f>
        <v>2.7500000000000002E-4</v>
      </c>
      <c r="Y734" s="90">
        <f t="shared" si="200"/>
        <v>0</v>
      </c>
      <c r="Z734" s="9"/>
    </row>
    <row r="735" spans="7:26" x14ac:dyDescent="0.25">
      <c r="G735" s="16"/>
      <c r="H735" s="9">
        <v>117</v>
      </c>
      <c r="I735" s="9" t="s">
        <v>21</v>
      </c>
      <c r="J735" s="17">
        <v>496</v>
      </c>
      <c r="K735" s="18">
        <v>0</v>
      </c>
      <c r="L735" s="19">
        <f>VLOOKUP(J735,[1]Values!$A$3:$D$462,2,FALSE)</f>
        <v>1393830</v>
      </c>
      <c r="M735" s="20">
        <v>1070172</v>
      </c>
      <c r="N735" s="20">
        <f t="shared" si="195"/>
        <v>0</v>
      </c>
      <c r="O735" s="19">
        <f>VLOOKUP(J735,[1]Values!$A$3:$D$462,3,FALSE)</f>
        <v>12950</v>
      </c>
      <c r="P735" s="19"/>
      <c r="Q735" s="19">
        <f t="shared" si="196"/>
        <v>0</v>
      </c>
      <c r="R735" s="20">
        <f t="shared" si="197"/>
        <v>0</v>
      </c>
      <c r="S735" s="21">
        <f>VLOOKUP(H735,[1]Rates!$A$3:$D$139,3,FALSE)</f>
        <v>2.1900000000000001E-4</v>
      </c>
      <c r="T735" s="22">
        <f t="shared" si="198"/>
        <v>0</v>
      </c>
      <c r="U735" s="19">
        <f>VLOOKUP(J735,[1]Values!$A$3:$D$462,4,FALSE)</f>
        <v>477961</v>
      </c>
      <c r="V735" s="20">
        <v>377850</v>
      </c>
      <c r="W735" s="20">
        <f t="shared" si="199"/>
        <v>0</v>
      </c>
      <c r="X735" s="23">
        <f>VLOOKUP(H735,[1]Rates!$A$3:$D$139,4,FALSE)</f>
        <v>2.34E-4</v>
      </c>
      <c r="Y735" s="90">
        <f t="shared" si="200"/>
        <v>0</v>
      </c>
      <c r="Z735" s="9"/>
    </row>
    <row r="736" spans="7:26" x14ac:dyDescent="0.25">
      <c r="G736" s="16"/>
      <c r="H736" s="9">
        <v>122</v>
      </c>
      <c r="I736" s="9" t="s">
        <v>90</v>
      </c>
      <c r="J736" s="17">
        <v>496</v>
      </c>
      <c r="K736" s="18">
        <v>1</v>
      </c>
      <c r="L736" s="19">
        <f>VLOOKUP(J736,[1]Values!$A$3:$D$462,2,FALSE)</f>
        <v>1393830</v>
      </c>
      <c r="M736" s="20">
        <v>1070172</v>
      </c>
      <c r="N736" s="20">
        <f t="shared" si="195"/>
        <v>323658</v>
      </c>
      <c r="O736" s="19">
        <f>VLOOKUP(J736,[1]Values!$A$3:$D$462,3,FALSE)</f>
        <v>12950</v>
      </c>
      <c r="P736" s="19"/>
      <c r="Q736" s="19">
        <f t="shared" si="196"/>
        <v>12950</v>
      </c>
      <c r="R736" s="20">
        <f t="shared" si="197"/>
        <v>336608</v>
      </c>
      <c r="S736" s="21">
        <f>VLOOKUP(H736,[1]Rates!$A$3:$D$139,3,FALSE)</f>
        <v>0</v>
      </c>
      <c r="T736" s="22">
        <f t="shared" si="198"/>
        <v>0</v>
      </c>
      <c r="U736" s="19">
        <f>VLOOKUP(J736,[1]Values!$A$3:$D$462,4,FALSE)</f>
        <v>477961</v>
      </c>
      <c r="V736" s="20">
        <v>377850</v>
      </c>
      <c r="W736" s="20">
        <f t="shared" si="199"/>
        <v>100111</v>
      </c>
      <c r="X736" s="23">
        <f>VLOOKUP(H736,[1]Rates!$A$3:$D$139,4,FALSE)</f>
        <v>0</v>
      </c>
      <c r="Y736" s="90">
        <f t="shared" si="200"/>
        <v>0</v>
      </c>
      <c r="Z736" s="9"/>
    </row>
    <row r="737" spans="7:26" x14ac:dyDescent="0.25">
      <c r="G737" s="16"/>
      <c r="H737" s="9">
        <v>131</v>
      </c>
      <c r="I737" s="9" t="s">
        <v>171</v>
      </c>
      <c r="J737" s="17">
        <v>496</v>
      </c>
      <c r="K737" s="18">
        <v>1</v>
      </c>
      <c r="L737" s="19">
        <f>VLOOKUP(J737,[1]Values!$A$3:$D$462,2,FALSE)</f>
        <v>1393830</v>
      </c>
      <c r="M737" s="20">
        <v>1070172</v>
      </c>
      <c r="N737" s="20">
        <f t="shared" si="195"/>
        <v>323658</v>
      </c>
      <c r="O737" s="19">
        <f>VLOOKUP(J737,[1]Values!$A$3:$D$462,3,FALSE)</f>
        <v>12950</v>
      </c>
      <c r="P737" s="19"/>
      <c r="Q737" s="19">
        <f t="shared" si="196"/>
        <v>12950</v>
      </c>
      <c r="R737" s="20">
        <f t="shared" si="197"/>
        <v>336608</v>
      </c>
      <c r="S737" s="21">
        <f>VLOOKUP(H737,[1]Rates!$A$3:$D$139,3,FALSE)</f>
        <v>0</v>
      </c>
      <c r="T737" s="22">
        <f t="shared" si="198"/>
        <v>0</v>
      </c>
      <c r="U737" s="19">
        <f>VLOOKUP(J737,[1]Values!$A$3:$D$462,4,FALSE)</f>
        <v>477961</v>
      </c>
      <c r="V737" s="20">
        <v>377850</v>
      </c>
      <c r="W737" s="20">
        <f t="shared" si="199"/>
        <v>100111</v>
      </c>
      <c r="X737" s="23">
        <f>VLOOKUP(H737,[1]Rates!$A$3:$D$139,4,FALSE)</f>
        <v>0</v>
      </c>
      <c r="Y737" s="90">
        <f t="shared" si="200"/>
        <v>0</v>
      </c>
      <c r="Z737" s="9"/>
    </row>
    <row r="738" spans="7:26" x14ac:dyDescent="0.25">
      <c r="G738" s="16"/>
      <c r="H738" s="9"/>
      <c r="I738" s="9"/>
      <c r="J738" s="17"/>
      <c r="K738" s="18"/>
      <c r="L738" s="20"/>
      <c r="M738" s="20"/>
      <c r="N738" s="20"/>
      <c r="O738" s="20"/>
      <c r="P738" s="20"/>
      <c r="Q738" s="20"/>
      <c r="R738" s="20"/>
      <c r="S738" s="23"/>
      <c r="T738" s="22"/>
      <c r="U738" s="20"/>
      <c r="V738" s="20"/>
      <c r="W738" s="20"/>
      <c r="X738" s="23"/>
      <c r="Y738" s="90"/>
      <c r="Z738" s="9"/>
    </row>
    <row r="739" spans="7:26" ht="15.75" x14ac:dyDescent="0.25">
      <c r="G739" s="91">
        <v>131</v>
      </c>
      <c r="H739" s="28" t="s">
        <v>171</v>
      </c>
      <c r="I739" s="9"/>
      <c r="J739" s="17"/>
      <c r="K739" s="18"/>
      <c r="L739" s="20"/>
      <c r="M739" s="20"/>
      <c r="N739" s="20"/>
      <c r="O739" s="20"/>
      <c r="P739" s="20"/>
      <c r="Q739" s="20"/>
      <c r="R739" s="20"/>
      <c r="S739" s="23"/>
      <c r="T739" s="22"/>
      <c r="U739" s="20"/>
      <c r="V739" s="20"/>
      <c r="W739" s="20"/>
      <c r="X739" s="23"/>
      <c r="Y739" s="90"/>
      <c r="Z739" s="9"/>
    </row>
    <row r="740" spans="7:26" x14ac:dyDescent="0.25">
      <c r="G740" s="16"/>
      <c r="H740" s="9">
        <v>1</v>
      </c>
      <c r="I740" s="9" t="s">
        <v>11</v>
      </c>
      <c r="J740" s="17">
        <v>497</v>
      </c>
      <c r="K740" s="18">
        <v>1</v>
      </c>
      <c r="L740" s="19">
        <f>VLOOKUP(J740,[1]Values!$A$3:$D$462,2,FALSE)</f>
        <v>34334217</v>
      </c>
      <c r="M740" s="96">
        <v>11223054</v>
      </c>
      <c r="N740" s="20">
        <f t="shared" ref="N740:N758" si="201">(L740-M740)*K740</f>
        <v>23111163</v>
      </c>
      <c r="O740" s="19">
        <f>VLOOKUP(J740,[1]Values!$A$3:$D$462,3,FALSE)</f>
        <v>72627</v>
      </c>
      <c r="P740" s="19"/>
      <c r="Q740" s="19">
        <f t="shared" ref="Q740:Q758" si="202">(O740-P740)*K740</f>
        <v>72627</v>
      </c>
      <c r="R740" s="20">
        <f t="shared" ref="R740:R758" si="203">(L740-M740+O740-P740)*K740</f>
        <v>23183790</v>
      </c>
      <c r="S740" s="21">
        <f>VLOOKUP(H740,[1]Rates!$A$3:$D$139,3,FALSE)</f>
        <v>1.908E-3</v>
      </c>
      <c r="T740" s="22">
        <f t="shared" ref="T740:T758" si="204">R740*S740</f>
        <v>44234.671320000001</v>
      </c>
      <c r="U740" s="19">
        <f>VLOOKUP(J740,[1]Values!$A$3:$D$462,4,FALSE)</f>
        <v>2149892</v>
      </c>
      <c r="V740" s="20">
        <v>613133</v>
      </c>
      <c r="W740" s="20">
        <f t="shared" ref="W740:W758" si="205">(U740-V740)*K740</f>
        <v>1536759</v>
      </c>
      <c r="X740" s="23">
        <f>VLOOKUP(H740,[1]Rates!$A$3:$D$139,4,FALSE)</f>
        <v>2.0739999999999999E-3</v>
      </c>
      <c r="Y740" s="90">
        <f t="shared" ref="Y740:Y758" si="206">W740*X740</f>
        <v>3187.2381659999996</v>
      </c>
      <c r="Z740" s="9"/>
    </row>
    <row r="741" spans="7:26" x14ac:dyDescent="0.25">
      <c r="G741" s="16"/>
      <c r="H741" s="9">
        <v>2</v>
      </c>
      <c r="I741" s="9" t="s">
        <v>27</v>
      </c>
      <c r="J741" s="17">
        <v>497</v>
      </c>
      <c r="K741" s="18">
        <v>1</v>
      </c>
      <c r="L741" s="19">
        <f>VLOOKUP(J741,[1]Values!$A$3:$D$462,2,FALSE)</f>
        <v>34334217</v>
      </c>
      <c r="M741" s="96">
        <v>11223054</v>
      </c>
      <c r="N741" s="20">
        <f t="shared" si="201"/>
        <v>23111163</v>
      </c>
      <c r="O741" s="19">
        <f>VLOOKUP(J741,[1]Values!$A$3:$D$462,3,FALSE)</f>
        <v>72627</v>
      </c>
      <c r="P741" s="19"/>
      <c r="Q741" s="19">
        <f t="shared" si="202"/>
        <v>72627</v>
      </c>
      <c r="R741" s="20">
        <f t="shared" si="203"/>
        <v>23183790</v>
      </c>
      <c r="S741" s="21">
        <f>VLOOKUP(H741,[1]Rates!$A$3:$D$139,3,FALSE)</f>
        <v>2.0900000000000001E-4</v>
      </c>
      <c r="T741" s="22">
        <f t="shared" si="204"/>
        <v>4845.4121100000002</v>
      </c>
      <c r="U741" s="19">
        <f>VLOOKUP(J741,[1]Values!$A$3:$D$462,4,FALSE)</f>
        <v>2149892</v>
      </c>
      <c r="V741" s="20">
        <v>613133</v>
      </c>
      <c r="W741" s="20">
        <f t="shared" si="205"/>
        <v>1536759</v>
      </c>
      <c r="X741" s="23">
        <f>VLOOKUP(H741,[1]Rates!$A$3:$D$139,4,FALSE)</f>
        <v>2.3000000000000001E-4</v>
      </c>
      <c r="Y741" s="90">
        <f t="shared" si="206"/>
        <v>353.45456999999999</v>
      </c>
      <c r="Z741" s="9"/>
    </row>
    <row r="742" spans="7:26" x14ac:dyDescent="0.25">
      <c r="G742" s="16"/>
      <c r="H742" s="9">
        <v>3</v>
      </c>
      <c r="I742" s="9" t="s">
        <v>20</v>
      </c>
      <c r="J742" s="17">
        <v>497</v>
      </c>
      <c r="K742" s="18">
        <v>1</v>
      </c>
      <c r="L742" s="19">
        <f>VLOOKUP(J742,[1]Values!$A$3:$D$462,2,FALSE)</f>
        <v>34334217</v>
      </c>
      <c r="M742" s="96">
        <v>11223054</v>
      </c>
      <c r="N742" s="20">
        <f t="shared" si="201"/>
        <v>23111163</v>
      </c>
      <c r="O742" s="19">
        <f>VLOOKUP(J742,[1]Values!$A$3:$D$462,3,FALSE)</f>
        <v>72627</v>
      </c>
      <c r="P742" s="19"/>
      <c r="Q742" s="19">
        <f t="shared" si="202"/>
        <v>72627</v>
      </c>
      <c r="R742" s="20">
        <f t="shared" si="203"/>
        <v>23183790</v>
      </c>
      <c r="S742" s="21">
        <f>VLOOKUP(H742,[1]Rates!$A$3:$D$139,3,FALSE)</f>
        <v>4.9299999999999995E-4</v>
      </c>
      <c r="T742" s="22">
        <f t="shared" si="204"/>
        <v>11429.608469999999</v>
      </c>
      <c r="U742" s="19">
        <f>VLOOKUP(J742,[1]Values!$A$3:$D$462,4,FALSE)</f>
        <v>2149892</v>
      </c>
      <c r="V742" s="20">
        <v>613133</v>
      </c>
      <c r="W742" s="20">
        <f t="shared" si="205"/>
        <v>1536759</v>
      </c>
      <c r="X742" s="23">
        <f>VLOOKUP(H742,[1]Rates!$A$3:$D$139,4,FALSE)</f>
        <v>5.2599999999999999E-4</v>
      </c>
      <c r="Y742" s="90">
        <f t="shared" si="206"/>
        <v>808.33523400000001</v>
      </c>
      <c r="Z742" s="9"/>
    </row>
    <row r="743" spans="7:26" x14ac:dyDescent="0.25">
      <c r="G743" s="16"/>
      <c r="H743" s="9">
        <v>4</v>
      </c>
      <c r="I743" s="9" t="s">
        <v>10</v>
      </c>
      <c r="J743" s="17">
        <v>497</v>
      </c>
      <c r="K743" s="18">
        <v>1</v>
      </c>
      <c r="L743" s="19">
        <f>VLOOKUP(J743,[1]Values!$A$3:$D$462,2,FALSE)</f>
        <v>34334217</v>
      </c>
      <c r="M743" s="96">
        <v>11223054</v>
      </c>
      <c r="N743" s="20">
        <f t="shared" si="201"/>
        <v>23111163</v>
      </c>
      <c r="O743" s="19">
        <f>VLOOKUP(J743,[1]Values!$A$3:$D$462,3,FALSE)</f>
        <v>72627</v>
      </c>
      <c r="P743" s="19"/>
      <c r="Q743" s="19">
        <f t="shared" si="202"/>
        <v>72627</v>
      </c>
      <c r="R743" s="20">
        <f t="shared" si="203"/>
        <v>23183790</v>
      </c>
      <c r="S743" s="21">
        <f>VLOOKUP(H743,[1]Rates!$A$3:$D$139,3,FALSE)</f>
        <v>8.1609999999999999E-3</v>
      </c>
      <c r="T743" s="22">
        <f t="shared" si="204"/>
        <v>189202.91019</v>
      </c>
      <c r="U743" s="19">
        <f>VLOOKUP(J743,[1]Values!$A$3:$D$462,4,FALSE)</f>
        <v>2149892</v>
      </c>
      <c r="V743" s="20">
        <v>613133</v>
      </c>
      <c r="W743" s="20">
        <f t="shared" si="205"/>
        <v>1536759</v>
      </c>
      <c r="X743" s="23">
        <f>VLOOKUP(H743,[1]Rates!$A$3:$D$139,4,FALSE)</f>
        <v>7.8399999999999997E-3</v>
      </c>
      <c r="Y743" s="90">
        <f t="shared" si="206"/>
        <v>12048.190559999999</v>
      </c>
      <c r="Z743" s="9"/>
    </row>
    <row r="744" spans="7:26" x14ac:dyDescent="0.25">
      <c r="G744" s="16"/>
      <c r="H744" s="9">
        <v>136</v>
      </c>
      <c r="I744" s="9" t="s">
        <v>139</v>
      </c>
      <c r="J744" s="17">
        <v>497</v>
      </c>
      <c r="K744" s="18">
        <v>1</v>
      </c>
      <c r="L744" s="19">
        <f>VLOOKUP(J744,[1]Values!$A$3:$D$462,2,FALSE)</f>
        <v>34334217</v>
      </c>
      <c r="M744" s="96">
        <v>11223054</v>
      </c>
      <c r="N744" s="20">
        <f t="shared" si="201"/>
        <v>23111163</v>
      </c>
      <c r="O744" s="19">
        <f>VLOOKUP(J744,[1]Values!$A$3:$D$462,3,FALSE)</f>
        <v>72627</v>
      </c>
      <c r="P744" s="19"/>
      <c r="Q744" s="19">
        <f t="shared" si="202"/>
        <v>72627</v>
      </c>
      <c r="R744" s="20">
        <f t="shared" si="203"/>
        <v>23183790</v>
      </c>
      <c r="S744" s="21">
        <f>VLOOKUP(H744,[1]Rates!$A$3:$D$139,3,FALSE)</f>
        <v>2.31E-4</v>
      </c>
      <c r="T744" s="22">
        <f t="shared" si="204"/>
        <v>5355.4554900000003</v>
      </c>
      <c r="U744" s="19">
        <f>VLOOKUP(J744,[1]Values!$A$3:$D$462,4,FALSE)</f>
        <v>2149892</v>
      </c>
      <c r="V744" s="20">
        <v>613133</v>
      </c>
      <c r="W744" s="20">
        <f t="shared" si="205"/>
        <v>1536759</v>
      </c>
      <c r="X744" s="23">
        <f>VLOOKUP(H744,[1]Rates!$A$3:$D$139,4,FALSE)</f>
        <v>2.0100000000000001E-4</v>
      </c>
      <c r="Y744" s="90">
        <f t="shared" si="206"/>
        <v>308.88855899999999</v>
      </c>
      <c r="Z744" s="9"/>
    </row>
    <row r="745" spans="7:26" x14ac:dyDescent="0.25">
      <c r="G745" s="16"/>
      <c r="H745" s="9">
        <v>6</v>
      </c>
      <c r="I745" s="9" t="s">
        <v>70</v>
      </c>
      <c r="J745" s="17">
        <v>497</v>
      </c>
      <c r="K745" s="18">
        <v>1</v>
      </c>
      <c r="L745" s="19">
        <f>VLOOKUP(J745,[1]Values!$A$3:$D$462,2,FALSE)</f>
        <v>34334217</v>
      </c>
      <c r="M745" s="96">
        <v>11223054</v>
      </c>
      <c r="N745" s="20">
        <f t="shared" si="201"/>
        <v>23111163</v>
      </c>
      <c r="O745" s="19">
        <f>VLOOKUP(J745,[1]Values!$A$3:$D$462,3,FALSE)</f>
        <v>72627</v>
      </c>
      <c r="P745" s="19"/>
      <c r="Q745" s="19">
        <f t="shared" si="202"/>
        <v>72627</v>
      </c>
      <c r="R745" s="20">
        <f t="shared" si="203"/>
        <v>23183790</v>
      </c>
      <c r="S745" s="21">
        <f>VLOOKUP(H745,[1]Rates!$A$3:$D$139,3,FALSE)</f>
        <v>0</v>
      </c>
      <c r="T745" s="22">
        <f t="shared" si="204"/>
        <v>0</v>
      </c>
      <c r="U745" s="19">
        <f>VLOOKUP(J745,[1]Values!$A$3:$D$462,4,FALSE)</f>
        <v>2149892</v>
      </c>
      <c r="V745" s="20">
        <v>613133</v>
      </c>
      <c r="W745" s="20">
        <f t="shared" si="205"/>
        <v>1536759</v>
      </c>
      <c r="X745" s="23">
        <f>VLOOKUP(H745,[1]Rates!$A$3:$D$139,4,FALSE)</f>
        <v>0</v>
      </c>
      <c r="Y745" s="90">
        <f t="shared" si="206"/>
        <v>0</v>
      </c>
      <c r="Z745" s="9"/>
    </row>
    <row r="746" spans="7:26" x14ac:dyDescent="0.25">
      <c r="G746" s="16"/>
      <c r="H746" s="9">
        <v>7</v>
      </c>
      <c r="I746" s="9" t="s">
        <v>9</v>
      </c>
      <c r="J746" s="17">
        <v>497</v>
      </c>
      <c r="K746" s="18">
        <v>0</v>
      </c>
      <c r="L746" s="19">
        <f>VLOOKUP(J746,[1]Values!$A$3:$D$462,2,FALSE)</f>
        <v>34334217</v>
      </c>
      <c r="M746" s="96">
        <v>11223054</v>
      </c>
      <c r="N746" s="20">
        <f t="shared" si="201"/>
        <v>0</v>
      </c>
      <c r="O746" s="19">
        <f>VLOOKUP(J746,[1]Values!$A$3:$D$462,3,FALSE)</f>
        <v>72627</v>
      </c>
      <c r="P746" s="19"/>
      <c r="Q746" s="19">
        <f t="shared" si="202"/>
        <v>0</v>
      </c>
      <c r="R746" s="20">
        <f t="shared" si="203"/>
        <v>0</v>
      </c>
      <c r="S746" s="21">
        <f>VLOOKUP(H746,[1]Rates!$A$3:$D$139,3,FALSE)</f>
        <v>1.01E-4</v>
      </c>
      <c r="T746" s="22">
        <f t="shared" si="204"/>
        <v>0</v>
      </c>
      <c r="U746" s="19">
        <f>VLOOKUP(J746,[1]Values!$A$3:$D$462,4,FALSE)</f>
        <v>2149892</v>
      </c>
      <c r="V746" s="20">
        <v>613133</v>
      </c>
      <c r="W746" s="20">
        <f t="shared" si="205"/>
        <v>0</v>
      </c>
      <c r="X746" s="23">
        <f>VLOOKUP(H746,[1]Rates!$A$3:$D$139,4,FALSE)</f>
        <v>1.08E-4</v>
      </c>
      <c r="Y746" s="90">
        <f t="shared" si="206"/>
        <v>0</v>
      </c>
      <c r="Z746" s="9"/>
    </row>
    <row r="747" spans="7:26" x14ac:dyDescent="0.25">
      <c r="G747" s="16"/>
      <c r="H747" s="9">
        <v>8</v>
      </c>
      <c r="I747" s="9" t="s">
        <v>23</v>
      </c>
      <c r="J747" s="17">
        <v>497</v>
      </c>
      <c r="K747" s="18">
        <v>0</v>
      </c>
      <c r="L747" s="19">
        <f>VLOOKUP(J747,[1]Values!$A$3:$D$462,2,FALSE)</f>
        <v>34334217</v>
      </c>
      <c r="M747" s="96">
        <v>11223054</v>
      </c>
      <c r="N747" s="20">
        <f t="shared" si="201"/>
        <v>0</v>
      </c>
      <c r="O747" s="19">
        <f>VLOOKUP(J747,[1]Values!$A$3:$D$462,3,FALSE)</f>
        <v>72627</v>
      </c>
      <c r="P747" s="19"/>
      <c r="Q747" s="19">
        <f t="shared" si="202"/>
        <v>0</v>
      </c>
      <c r="R747" s="20">
        <f t="shared" si="203"/>
        <v>0</v>
      </c>
      <c r="S747" s="21">
        <f>VLOOKUP(H747,[1]Rates!$A$3:$D$139,3,FALSE)</f>
        <v>1.5300000000000001E-4</v>
      </c>
      <c r="T747" s="22">
        <f t="shared" si="204"/>
        <v>0</v>
      </c>
      <c r="U747" s="19">
        <f>VLOOKUP(J747,[1]Values!$A$3:$D$462,4,FALSE)</f>
        <v>2149892</v>
      </c>
      <c r="V747" s="20">
        <v>613133</v>
      </c>
      <c r="W747" s="20">
        <f t="shared" si="205"/>
        <v>0</v>
      </c>
      <c r="X747" s="23">
        <f>VLOOKUP(H747,[1]Rates!$A$3:$D$139,4,FALSE)</f>
        <v>1.64E-4</v>
      </c>
      <c r="Y747" s="90">
        <f t="shared" si="206"/>
        <v>0</v>
      </c>
      <c r="Z747" s="9"/>
    </row>
    <row r="748" spans="7:26" x14ac:dyDescent="0.25">
      <c r="G748" s="16"/>
      <c r="H748" s="9">
        <v>9</v>
      </c>
      <c r="I748" s="9" t="s">
        <v>0</v>
      </c>
      <c r="J748" s="17">
        <v>497</v>
      </c>
      <c r="K748" s="18">
        <v>0</v>
      </c>
      <c r="L748" s="19">
        <f>VLOOKUP(J748,[1]Values!$A$3:$D$462,2,FALSE)</f>
        <v>34334217</v>
      </c>
      <c r="M748" s="96">
        <v>11223054</v>
      </c>
      <c r="N748" s="20">
        <f t="shared" si="201"/>
        <v>0</v>
      </c>
      <c r="O748" s="19">
        <f>VLOOKUP(J748,[1]Values!$A$3:$D$462,3,FALSE)</f>
        <v>72627</v>
      </c>
      <c r="P748" s="19"/>
      <c r="Q748" s="19">
        <f t="shared" si="202"/>
        <v>0</v>
      </c>
      <c r="R748" s="20">
        <f t="shared" si="203"/>
        <v>0</v>
      </c>
      <c r="S748" s="21">
        <f>VLOOKUP(H748,[1]Rates!$A$3:$D$139,3,FALSE)</f>
        <v>2.5599999999999999E-4</v>
      </c>
      <c r="T748" s="22">
        <f t="shared" si="204"/>
        <v>0</v>
      </c>
      <c r="U748" s="19">
        <f>VLOOKUP(J748,[1]Values!$A$3:$D$462,4,FALSE)</f>
        <v>2149892</v>
      </c>
      <c r="V748" s="20">
        <v>613133</v>
      </c>
      <c r="W748" s="20">
        <f t="shared" si="205"/>
        <v>0</v>
      </c>
      <c r="X748" s="23">
        <f>VLOOKUP(H748,[1]Rates!$A$3:$D$139,4,FALSE)</f>
        <v>2.7599999999999999E-4</v>
      </c>
      <c r="Y748" s="90">
        <f t="shared" si="206"/>
        <v>0</v>
      </c>
      <c r="Z748" s="9"/>
    </row>
    <row r="749" spans="7:26" x14ac:dyDescent="0.25">
      <c r="G749" s="16"/>
      <c r="H749" s="9">
        <v>17</v>
      </c>
      <c r="I749" s="9" t="s">
        <v>16</v>
      </c>
      <c r="J749" s="17">
        <v>497</v>
      </c>
      <c r="K749" s="18">
        <v>0</v>
      </c>
      <c r="L749" s="19">
        <f>VLOOKUP(J749,[1]Values!$A$3:$D$462,2,FALSE)</f>
        <v>34334217</v>
      </c>
      <c r="M749" s="96">
        <v>11223054</v>
      </c>
      <c r="N749" s="20">
        <f t="shared" si="201"/>
        <v>0</v>
      </c>
      <c r="O749" s="19">
        <f>VLOOKUP(J749,[1]Values!$A$3:$D$462,3,FALSE)</f>
        <v>72627</v>
      </c>
      <c r="P749" s="19"/>
      <c r="Q749" s="19">
        <f t="shared" si="202"/>
        <v>0</v>
      </c>
      <c r="R749" s="20">
        <f t="shared" si="203"/>
        <v>0</v>
      </c>
      <c r="S749" s="21">
        <f>VLOOKUP(H749,[1]Rates!$A$3:$D$139,3,FALSE)</f>
        <v>6.0700000000000001E-4</v>
      </c>
      <c r="T749" s="22">
        <f t="shared" si="204"/>
        <v>0</v>
      </c>
      <c r="U749" s="19">
        <f>VLOOKUP(J749,[1]Values!$A$3:$D$462,4,FALSE)</f>
        <v>2149892</v>
      </c>
      <c r="V749" s="20">
        <v>613133</v>
      </c>
      <c r="W749" s="20">
        <f t="shared" si="205"/>
        <v>0</v>
      </c>
      <c r="X749" s="23">
        <f>VLOOKUP(H749,[1]Rates!$A$3:$D$139,4,FALSE)</f>
        <v>6.4899999999999995E-4</v>
      </c>
      <c r="Y749" s="90">
        <f t="shared" si="206"/>
        <v>0</v>
      </c>
      <c r="Z749" s="9"/>
    </row>
    <row r="750" spans="7:26" x14ac:dyDescent="0.25">
      <c r="G750" s="16"/>
      <c r="H750" s="9">
        <v>29</v>
      </c>
      <c r="I750" s="9" t="s">
        <v>24</v>
      </c>
      <c r="J750" s="17">
        <v>497</v>
      </c>
      <c r="K750" s="18">
        <v>1</v>
      </c>
      <c r="L750" s="19">
        <f>VLOOKUP(J750,[1]Values!$A$3:$D$462,2,FALSE)</f>
        <v>34334217</v>
      </c>
      <c r="M750" s="96">
        <v>11223054</v>
      </c>
      <c r="N750" s="20">
        <f t="shared" si="201"/>
        <v>23111163</v>
      </c>
      <c r="O750" s="19">
        <f>VLOOKUP(J750,[1]Values!$A$3:$D$462,3,FALSE)</f>
        <v>72627</v>
      </c>
      <c r="P750" s="19"/>
      <c r="Q750" s="19">
        <f t="shared" si="202"/>
        <v>72627</v>
      </c>
      <c r="R750" s="20">
        <f t="shared" si="203"/>
        <v>23183790</v>
      </c>
      <c r="S750" s="21">
        <f>VLOOKUP(H750,[1]Rates!$A$3:$D$139,3,FALSE)</f>
        <v>2.8760000000000001E-3</v>
      </c>
      <c r="T750" s="22">
        <f t="shared" si="204"/>
        <v>66676.580040000001</v>
      </c>
      <c r="U750" s="19">
        <f>VLOOKUP(J750,[1]Values!$A$3:$D$462,4,FALSE)</f>
        <v>2149892</v>
      </c>
      <c r="V750" s="20">
        <v>613133</v>
      </c>
      <c r="W750" s="20">
        <f t="shared" si="205"/>
        <v>1536759</v>
      </c>
      <c r="X750" s="23">
        <f>VLOOKUP(H750,[1]Rates!$A$3:$D$139,4,FALSE)</f>
        <v>3.1029999999999999E-3</v>
      </c>
      <c r="Y750" s="90">
        <f t="shared" si="206"/>
        <v>4768.563177</v>
      </c>
      <c r="Z750" s="9"/>
    </row>
    <row r="751" spans="7:26" x14ac:dyDescent="0.25">
      <c r="G751" s="16"/>
      <c r="H751" s="9">
        <v>38</v>
      </c>
      <c r="I751" s="9" t="s">
        <v>12</v>
      </c>
      <c r="J751" s="17">
        <v>497</v>
      </c>
      <c r="K751" s="18">
        <v>1</v>
      </c>
      <c r="L751" s="19">
        <f>VLOOKUP(J751,[1]Values!$A$3:$D$462,2,FALSE)</f>
        <v>34334217</v>
      </c>
      <c r="M751" s="96">
        <v>11223054</v>
      </c>
      <c r="N751" s="20">
        <f t="shared" si="201"/>
        <v>23111163</v>
      </c>
      <c r="O751" s="19">
        <f>VLOOKUP(J751,[1]Values!$A$3:$D$462,3,FALSE)</f>
        <v>72627</v>
      </c>
      <c r="P751" s="19"/>
      <c r="Q751" s="19">
        <f t="shared" si="202"/>
        <v>72627</v>
      </c>
      <c r="R751" s="20">
        <f t="shared" si="203"/>
        <v>23183790</v>
      </c>
      <c r="S751" s="21">
        <f>VLOOKUP(H751,[1]Rates!$A$3:$D$139,3,FALSE)</f>
        <v>9.8999999999999994E-5</v>
      </c>
      <c r="T751" s="22">
        <f t="shared" si="204"/>
        <v>2295.1952099999999</v>
      </c>
      <c r="U751" s="19">
        <f>VLOOKUP(J751,[1]Values!$A$3:$D$462,4,FALSE)</f>
        <v>2149892</v>
      </c>
      <c r="V751" s="20">
        <v>613133</v>
      </c>
      <c r="W751" s="20">
        <f t="shared" si="205"/>
        <v>1536759</v>
      </c>
      <c r="X751" s="23">
        <f>VLOOKUP(H751,[1]Rates!$A$3:$D$139,4,FALSE)</f>
        <v>8.6000000000000003E-5</v>
      </c>
      <c r="Y751" s="90">
        <f t="shared" si="206"/>
        <v>132.16127399999999</v>
      </c>
      <c r="Z751" s="9"/>
    </row>
    <row r="752" spans="7:26" x14ac:dyDescent="0.25">
      <c r="G752" s="16"/>
      <c r="H752" s="9">
        <v>49</v>
      </c>
      <c r="I752" s="9" t="s">
        <v>143</v>
      </c>
      <c r="J752" s="17">
        <v>497</v>
      </c>
      <c r="K752" s="18">
        <v>1</v>
      </c>
      <c r="L752" s="19">
        <f>VLOOKUP(J752,[1]Values!$A$3:$D$462,2,FALSE)</f>
        <v>34334217</v>
      </c>
      <c r="M752" s="96">
        <v>11223054</v>
      </c>
      <c r="N752" s="20">
        <f t="shared" si="201"/>
        <v>23111163</v>
      </c>
      <c r="O752" s="19">
        <f>VLOOKUP(J752,[1]Values!$A$3:$D$462,3,FALSE)</f>
        <v>72627</v>
      </c>
      <c r="P752" s="19"/>
      <c r="Q752" s="19">
        <f t="shared" si="202"/>
        <v>72627</v>
      </c>
      <c r="R752" s="20">
        <f t="shared" si="203"/>
        <v>23183790</v>
      </c>
      <c r="S752" s="21">
        <f>VLOOKUP(H752,[1]Rates!$A$3:$D$139,3,FALSE)</f>
        <v>0</v>
      </c>
      <c r="T752" s="22">
        <f t="shared" si="204"/>
        <v>0</v>
      </c>
      <c r="U752" s="19">
        <f>VLOOKUP(J752,[1]Values!$A$3:$D$462,4,FALSE)</f>
        <v>2149892</v>
      </c>
      <c r="V752" s="20">
        <v>613133</v>
      </c>
      <c r="W752" s="20">
        <f t="shared" si="205"/>
        <v>1536759</v>
      </c>
      <c r="X752" s="23">
        <f>VLOOKUP(H752,[1]Rates!$A$3:$D$139,4,FALSE)</f>
        <v>0</v>
      </c>
      <c r="Y752" s="90">
        <f t="shared" si="206"/>
        <v>0</v>
      </c>
      <c r="Z752" s="9"/>
    </row>
    <row r="753" spans="7:26" x14ac:dyDescent="0.25">
      <c r="G753" s="16"/>
      <c r="H753" s="9">
        <v>55</v>
      </c>
      <c r="I753" s="9" t="s">
        <v>26</v>
      </c>
      <c r="J753" s="17">
        <v>497</v>
      </c>
      <c r="K753" s="18">
        <v>1</v>
      </c>
      <c r="L753" s="19">
        <f>VLOOKUP(J753,[1]Values!$A$3:$D$462,2,FALSE)</f>
        <v>34334217</v>
      </c>
      <c r="M753" s="96">
        <v>11223054</v>
      </c>
      <c r="N753" s="20">
        <f t="shared" si="201"/>
        <v>23111163</v>
      </c>
      <c r="O753" s="19">
        <f>VLOOKUP(J753,[1]Values!$A$3:$D$462,3,FALSE)</f>
        <v>72627</v>
      </c>
      <c r="P753" s="19"/>
      <c r="Q753" s="19">
        <f t="shared" si="202"/>
        <v>72627</v>
      </c>
      <c r="R753" s="20">
        <f t="shared" si="203"/>
        <v>23183790</v>
      </c>
      <c r="S753" s="21">
        <f>VLOOKUP(H753,[1]Rates!$A$3:$D$139,3,FALSE)</f>
        <v>1.45E-4</v>
      </c>
      <c r="T753" s="22">
        <f t="shared" si="204"/>
        <v>3361.6495500000001</v>
      </c>
      <c r="U753" s="19">
        <f>VLOOKUP(J753,[1]Values!$A$3:$D$462,4,FALSE)</f>
        <v>2149892</v>
      </c>
      <c r="V753" s="20">
        <v>613133</v>
      </c>
      <c r="W753" s="20">
        <f t="shared" si="205"/>
        <v>1536759</v>
      </c>
      <c r="X753" s="23">
        <f>VLOOKUP(H753,[1]Rates!$A$3:$D$139,4,FALSE)</f>
        <v>1.35E-4</v>
      </c>
      <c r="Y753" s="90">
        <f t="shared" si="206"/>
        <v>207.46246500000001</v>
      </c>
      <c r="Z753" s="9"/>
    </row>
    <row r="754" spans="7:26" x14ac:dyDescent="0.25">
      <c r="G754" s="16"/>
      <c r="H754" s="9">
        <v>71</v>
      </c>
      <c r="I754" s="9" t="s">
        <v>18</v>
      </c>
      <c r="J754" s="17">
        <v>497</v>
      </c>
      <c r="K754" s="18">
        <v>0</v>
      </c>
      <c r="L754" s="19">
        <f>VLOOKUP(J754,[1]Values!$A$3:$D$462,2,FALSE)</f>
        <v>34334217</v>
      </c>
      <c r="M754" s="96">
        <v>11223054</v>
      </c>
      <c r="N754" s="20">
        <f t="shared" si="201"/>
        <v>0</v>
      </c>
      <c r="O754" s="19">
        <f>VLOOKUP(J754,[1]Values!$A$3:$D$462,3,FALSE)</f>
        <v>72627</v>
      </c>
      <c r="P754" s="19"/>
      <c r="Q754" s="19">
        <f t="shared" si="202"/>
        <v>0</v>
      </c>
      <c r="R754" s="20">
        <f t="shared" si="203"/>
        <v>0</v>
      </c>
      <c r="S754" s="21">
        <f>VLOOKUP(H754,[1]Rates!$A$3:$D$139,3,FALSE)</f>
        <v>9.0000000000000002E-6</v>
      </c>
      <c r="T754" s="22">
        <f t="shared" si="204"/>
        <v>0</v>
      </c>
      <c r="U754" s="19">
        <f>VLOOKUP(J754,[1]Values!$A$3:$D$462,4,FALSE)</f>
        <v>2149892</v>
      </c>
      <c r="V754" s="20">
        <v>613133</v>
      </c>
      <c r="W754" s="20">
        <f t="shared" si="205"/>
        <v>0</v>
      </c>
      <c r="X754" s="23">
        <f>VLOOKUP(H754,[1]Rates!$A$3:$D$139,4,FALSE)</f>
        <v>9.0000000000000002E-6</v>
      </c>
      <c r="Y754" s="90">
        <f t="shared" si="206"/>
        <v>0</v>
      </c>
      <c r="Z754" s="9"/>
    </row>
    <row r="755" spans="7:26" x14ac:dyDescent="0.25">
      <c r="G755" s="16"/>
      <c r="H755" s="9">
        <v>72</v>
      </c>
      <c r="I755" s="9" t="s">
        <v>28</v>
      </c>
      <c r="J755" s="17">
        <v>497</v>
      </c>
      <c r="K755" s="18">
        <v>0</v>
      </c>
      <c r="L755" s="19">
        <f>VLOOKUP(J755,[1]Values!$A$3:$D$462,2,FALSE)</f>
        <v>34334217</v>
      </c>
      <c r="M755" s="96">
        <v>11223054</v>
      </c>
      <c r="N755" s="20">
        <f t="shared" si="201"/>
        <v>0</v>
      </c>
      <c r="O755" s="19">
        <f>VLOOKUP(J755,[1]Values!$A$3:$D$462,3,FALSE)</f>
        <v>72627</v>
      </c>
      <c r="P755" s="19"/>
      <c r="Q755" s="19">
        <f t="shared" si="202"/>
        <v>0</v>
      </c>
      <c r="R755" s="20">
        <f t="shared" si="203"/>
        <v>0</v>
      </c>
      <c r="S755" s="21">
        <f>VLOOKUP(H755,[1]Rates!$A$3:$D$139,3,FALSE)</f>
        <v>2.5799999999999998E-4</v>
      </c>
      <c r="T755" s="22">
        <f t="shared" si="204"/>
        <v>0</v>
      </c>
      <c r="U755" s="19">
        <f>VLOOKUP(J755,[1]Values!$A$3:$D$462,4,FALSE)</f>
        <v>2149892</v>
      </c>
      <c r="V755" s="20">
        <v>613133</v>
      </c>
      <c r="W755" s="20">
        <f t="shared" si="205"/>
        <v>0</v>
      </c>
      <c r="X755" s="23">
        <f>VLOOKUP(H755,[1]Rates!$A$3:$D$139,4,FALSE)</f>
        <v>2.7500000000000002E-4</v>
      </c>
      <c r="Y755" s="90">
        <f t="shared" si="206"/>
        <v>0</v>
      </c>
      <c r="Z755" s="9"/>
    </row>
    <row r="756" spans="7:26" x14ac:dyDescent="0.25">
      <c r="G756" s="16"/>
      <c r="H756" s="9">
        <v>117</v>
      </c>
      <c r="I756" s="9" t="s">
        <v>21</v>
      </c>
      <c r="J756" s="17">
        <v>497</v>
      </c>
      <c r="K756" s="18">
        <v>0</v>
      </c>
      <c r="L756" s="19">
        <f>VLOOKUP(J756,[1]Values!$A$3:$D$462,2,FALSE)</f>
        <v>34334217</v>
      </c>
      <c r="M756" s="96">
        <v>11223054</v>
      </c>
      <c r="N756" s="20">
        <f t="shared" si="201"/>
        <v>0</v>
      </c>
      <c r="O756" s="19">
        <f>VLOOKUP(J756,[1]Values!$A$3:$D$462,3,FALSE)</f>
        <v>72627</v>
      </c>
      <c r="P756" s="19"/>
      <c r="Q756" s="19">
        <f t="shared" si="202"/>
        <v>0</v>
      </c>
      <c r="R756" s="20">
        <f t="shared" si="203"/>
        <v>0</v>
      </c>
      <c r="S756" s="21">
        <f>VLOOKUP(H756,[1]Rates!$A$3:$D$139,3,FALSE)</f>
        <v>2.1900000000000001E-4</v>
      </c>
      <c r="T756" s="22">
        <f t="shared" si="204"/>
        <v>0</v>
      </c>
      <c r="U756" s="19">
        <f>VLOOKUP(J756,[1]Values!$A$3:$D$462,4,FALSE)</f>
        <v>2149892</v>
      </c>
      <c r="V756" s="20">
        <v>613133</v>
      </c>
      <c r="W756" s="20">
        <f t="shared" si="205"/>
        <v>0</v>
      </c>
      <c r="X756" s="23">
        <f>VLOOKUP(H756,[1]Rates!$A$3:$D$139,4,FALSE)</f>
        <v>2.34E-4</v>
      </c>
      <c r="Y756" s="90">
        <f t="shared" si="206"/>
        <v>0</v>
      </c>
      <c r="Z756" s="9"/>
    </row>
    <row r="757" spans="7:26" x14ac:dyDescent="0.25">
      <c r="G757" s="16"/>
      <c r="H757" s="9">
        <v>122</v>
      </c>
      <c r="I757" s="9" t="s">
        <v>90</v>
      </c>
      <c r="J757" s="17">
        <v>497</v>
      </c>
      <c r="K757" s="18">
        <v>1</v>
      </c>
      <c r="L757" s="19">
        <f>VLOOKUP(J757,[1]Values!$A$3:$D$462,2,FALSE)</f>
        <v>34334217</v>
      </c>
      <c r="M757" s="96">
        <v>11223054</v>
      </c>
      <c r="N757" s="20">
        <f t="shared" si="201"/>
        <v>23111163</v>
      </c>
      <c r="O757" s="19">
        <f>VLOOKUP(J757,[1]Values!$A$3:$D$462,3,FALSE)</f>
        <v>72627</v>
      </c>
      <c r="P757" s="19"/>
      <c r="Q757" s="19">
        <f t="shared" si="202"/>
        <v>72627</v>
      </c>
      <c r="R757" s="20">
        <f t="shared" si="203"/>
        <v>23183790</v>
      </c>
      <c r="S757" s="21">
        <f>VLOOKUP(H757,[1]Rates!$A$3:$D$139,3,FALSE)</f>
        <v>0</v>
      </c>
      <c r="T757" s="22">
        <f t="shared" si="204"/>
        <v>0</v>
      </c>
      <c r="U757" s="19">
        <f>VLOOKUP(J757,[1]Values!$A$3:$D$462,4,FALSE)</f>
        <v>2149892</v>
      </c>
      <c r="V757" s="20">
        <v>613133</v>
      </c>
      <c r="W757" s="20">
        <f t="shared" si="205"/>
        <v>1536759</v>
      </c>
      <c r="X757" s="23">
        <f>VLOOKUP(H757,[1]Rates!$A$3:$D$139,4,FALSE)</f>
        <v>0</v>
      </c>
      <c r="Y757" s="90">
        <f t="shared" si="206"/>
        <v>0</v>
      </c>
      <c r="Z757" s="9"/>
    </row>
    <row r="758" spans="7:26" x14ac:dyDescent="0.25">
      <c r="G758" s="16"/>
      <c r="H758" s="9">
        <v>131</v>
      </c>
      <c r="I758" s="9" t="s">
        <v>171</v>
      </c>
      <c r="J758" s="17">
        <v>497</v>
      </c>
      <c r="K758" s="18">
        <v>1</v>
      </c>
      <c r="L758" s="19">
        <f>VLOOKUP(J758,[1]Values!$A$3:$D$462,2,FALSE)</f>
        <v>34334217</v>
      </c>
      <c r="M758" s="96">
        <v>11223054</v>
      </c>
      <c r="N758" s="20">
        <f t="shared" si="201"/>
        <v>23111163</v>
      </c>
      <c r="O758" s="19">
        <f>VLOOKUP(J758,[1]Values!$A$3:$D$462,3,FALSE)</f>
        <v>72627</v>
      </c>
      <c r="P758" s="19"/>
      <c r="Q758" s="19">
        <f t="shared" si="202"/>
        <v>72627</v>
      </c>
      <c r="R758" s="20">
        <f t="shared" si="203"/>
        <v>23183790</v>
      </c>
      <c r="S758" s="21">
        <f>VLOOKUP(H758,[1]Rates!$A$3:$D$139,3,FALSE)</f>
        <v>0</v>
      </c>
      <c r="T758" s="22">
        <f t="shared" si="204"/>
        <v>0</v>
      </c>
      <c r="U758" s="19">
        <f>VLOOKUP(J758,[1]Values!$A$3:$D$462,4,FALSE)</f>
        <v>2149892</v>
      </c>
      <c r="V758" s="20">
        <v>613133</v>
      </c>
      <c r="W758" s="20">
        <f t="shared" si="205"/>
        <v>1536759</v>
      </c>
      <c r="X758" s="23">
        <f>VLOOKUP(H758,[1]Rates!$A$3:$D$139,4,FALSE)</f>
        <v>0</v>
      </c>
      <c r="Y758" s="90">
        <f t="shared" si="206"/>
        <v>0</v>
      </c>
      <c r="Z758" s="9"/>
    </row>
    <row r="759" spans="7:26" x14ac:dyDescent="0.25">
      <c r="G759" s="16"/>
      <c r="H759" s="9"/>
      <c r="I759" s="9"/>
      <c r="J759" s="17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35"/>
      <c r="Z759" s="9"/>
    </row>
    <row r="760" spans="7:26" ht="15.75" x14ac:dyDescent="0.25">
      <c r="G760" s="91">
        <v>131</v>
      </c>
      <c r="H760" s="28" t="s">
        <v>171</v>
      </c>
      <c r="I760" s="9"/>
      <c r="J760" s="17"/>
      <c r="K760" s="18"/>
      <c r="L760" s="20"/>
      <c r="M760" s="20"/>
      <c r="N760" s="20"/>
      <c r="O760" s="20"/>
      <c r="P760" s="20"/>
      <c r="Q760" s="20"/>
      <c r="R760" s="20"/>
      <c r="S760" s="23"/>
      <c r="T760" s="22"/>
      <c r="U760" s="20"/>
      <c r="V760" s="20"/>
      <c r="W760" s="20"/>
      <c r="X760" s="23"/>
      <c r="Y760" s="90"/>
      <c r="Z760" s="9"/>
    </row>
    <row r="761" spans="7:26" x14ac:dyDescent="0.25">
      <c r="G761" s="16"/>
      <c r="H761" s="9">
        <v>1</v>
      </c>
      <c r="I761" s="9" t="s">
        <v>11</v>
      </c>
      <c r="J761" s="17">
        <v>498</v>
      </c>
      <c r="K761" s="18">
        <v>1</v>
      </c>
      <c r="L761" s="19">
        <f>VLOOKUP(J761,[1]Values!$A$3:$D$462,2,FALSE)</f>
        <v>8425893</v>
      </c>
      <c r="M761" s="20">
        <v>7156477</v>
      </c>
      <c r="N761" s="20">
        <f t="shared" ref="N761:N779" si="207">(L761-M761)*K761</f>
        <v>1269416</v>
      </c>
      <c r="O761" s="19">
        <f>VLOOKUP(J761,[1]Values!$A$3:$D$462,3,FALSE)</f>
        <v>43916</v>
      </c>
      <c r="P761" s="19"/>
      <c r="Q761" s="19">
        <f t="shared" ref="Q761:Q779" si="208">(O761-P761)*K761</f>
        <v>43916</v>
      </c>
      <c r="R761" s="20">
        <f t="shared" ref="R761:R779" si="209">(L761-M761+O761-P761)*K761</f>
        <v>1313332</v>
      </c>
      <c r="S761" s="21">
        <f>VLOOKUP(H761,[1]Rates!$A$3:$D$139,3,FALSE)</f>
        <v>1.908E-3</v>
      </c>
      <c r="T761" s="22">
        <f t="shared" ref="T761:T775" si="210">R761*S761</f>
        <v>2505.8374559999997</v>
      </c>
      <c r="U761" s="19">
        <f>VLOOKUP(J761,[1]Values!$A$3:$D$462,4,FALSE)</f>
        <v>13143</v>
      </c>
      <c r="V761" s="20">
        <v>38135</v>
      </c>
      <c r="W761" s="20">
        <f t="shared" ref="W761:W779" si="211">(U761-V761)*K761</f>
        <v>-24992</v>
      </c>
      <c r="X761" s="23">
        <f>VLOOKUP(H761,[1]Rates!$A$3:$D$139,4,FALSE)</f>
        <v>2.0739999999999999E-3</v>
      </c>
      <c r="Y761" s="90">
        <f t="shared" ref="Y761:Y775" si="212">W761*X761</f>
        <v>-51.833407999999999</v>
      </c>
      <c r="Z761" s="9"/>
    </row>
    <row r="762" spans="7:26" x14ac:dyDescent="0.25">
      <c r="G762" s="16"/>
      <c r="H762" s="9">
        <v>2</v>
      </c>
      <c r="I762" s="9" t="s">
        <v>27</v>
      </c>
      <c r="J762" s="17">
        <v>498</v>
      </c>
      <c r="K762" s="18">
        <v>1</v>
      </c>
      <c r="L762" s="19">
        <f>VLOOKUP(J762,[1]Values!$A$3:$D$462,2,FALSE)</f>
        <v>8425893</v>
      </c>
      <c r="M762" s="20">
        <v>7156477</v>
      </c>
      <c r="N762" s="20">
        <f t="shared" si="207"/>
        <v>1269416</v>
      </c>
      <c r="O762" s="19">
        <f>VLOOKUP(J762,[1]Values!$A$3:$D$462,3,FALSE)</f>
        <v>43916</v>
      </c>
      <c r="P762" s="19"/>
      <c r="Q762" s="19">
        <f t="shared" si="208"/>
        <v>43916</v>
      </c>
      <c r="R762" s="20">
        <f t="shared" si="209"/>
        <v>1313332</v>
      </c>
      <c r="S762" s="21">
        <f>VLOOKUP(H762,[1]Rates!$A$3:$D$139,3,FALSE)</f>
        <v>2.0900000000000001E-4</v>
      </c>
      <c r="T762" s="22">
        <f t="shared" si="210"/>
        <v>274.48638800000003</v>
      </c>
      <c r="U762" s="19">
        <f>VLOOKUP(J762,[1]Values!$A$3:$D$462,4,FALSE)</f>
        <v>13143</v>
      </c>
      <c r="V762" s="20">
        <v>38135</v>
      </c>
      <c r="W762" s="20">
        <f t="shared" si="211"/>
        <v>-24992</v>
      </c>
      <c r="X762" s="23">
        <f>VLOOKUP(H762,[1]Rates!$A$3:$D$139,4,FALSE)</f>
        <v>2.3000000000000001E-4</v>
      </c>
      <c r="Y762" s="90">
        <f t="shared" si="212"/>
        <v>-5.7481600000000004</v>
      </c>
      <c r="Z762" s="9"/>
    </row>
    <row r="763" spans="7:26" x14ac:dyDescent="0.25">
      <c r="G763" s="16"/>
      <c r="H763" s="9">
        <v>3</v>
      </c>
      <c r="I763" s="9" t="s">
        <v>20</v>
      </c>
      <c r="J763" s="17">
        <v>498</v>
      </c>
      <c r="K763" s="18">
        <v>1</v>
      </c>
      <c r="L763" s="19">
        <f>VLOOKUP(J763,[1]Values!$A$3:$D$462,2,FALSE)</f>
        <v>8425893</v>
      </c>
      <c r="M763" s="20">
        <v>7156477</v>
      </c>
      <c r="N763" s="20">
        <f t="shared" si="207"/>
        <v>1269416</v>
      </c>
      <c r="O763" s="19">
        <f>VLOOKUP(J763,[1]Values!$A$3:$D$462,3,FALSE)</f>
        <v>43916</v>
      </c>
      <c r="P763" s="19"/>
      <c r="Q763" s="19">
        <f t="shared" si="208"/>
        <v>43916</v>
      </c>
      <c r="R763" s="20">
        <f t="shared" si="209"/>
        <v>1313332</v>
      </c>
      <c r="S763" s="21">
        <f>VLOOKUP(H763,[1]Rates!$A$3:$D$139,3,FALSE)</f>
        <v>4.9299999999999995E-4</v>
      </c>
      <c r="T763" s="22">
        <f t="shared" si="210"/>
        <v>647.47267599999998</v>
      </c>
      <c r="U763" s="19">
        <f>VLOOKUP(J763,[1]Values!$A$3:$D$462,4,FALSE)</f>
        <v>13143</v>
      </c>
      <c r="V763" s="20">
        <v>38135</v>
      </c>
      <c r="W763" s="20">
        <f t="shared" si="211"/>
        <v>-24992</v>
      </c>
      <c r="X763" s="23">
        <f>VLOOKUP(H763,[1]Rates!$A$3:$D$139,4,FALSE)</f>
        <v>5.2599999999999999E-4</v>
      </c>
      <c r="Y763" s="90">
        <f t="shared" si="212"/>
        <v>-13.145792</v>
      </c>
      <c r="Z763" s="9"/>
    </row>
    <row r="764" spans="7:26" x14ac:dyDescent="0.25">
      <c r="G764" s="16"/>
      <c r="H764" s="9">
        <v>4</v>
      </c>
      <c r="I764" s="9" t="s">
        <v>10</v>
      </c>
      <c r="J764" s="17">
        <v>498</v>
      </c>
      <c r="K764" s="18">
        <v>1</v>
      </c>
      <c r="L764" s="19">
        <f>VLOOKUP(J764,[1]Values!$A$3:$D$462,2,FALSE)</f>
        <v>8425893</v>
      </c>
      <c r="M764" s="20">
        <v>7156477</v>
      </c>
      <c r="N764" s="20">
        <f t="shared" si="207"/>
        <v>1269416</v>
      </c>
      <c r="O764" s="19">
        <f>VLOOKUP(J764,[1]Values!$A$3:$D$462,3,FALSE)</f>
        <v>43916</v>
      </c>
      <c r="P764" s="19"/>
      <c r="Q764" s="19">
        <f t="shared" si="208"/>
        <v>43916</v>
      </c>
      <c r="R764" s="20">
        <f t="shared" si="209"/>
        <v>1313332</v>
      </c>
      <c r="S764" s="21">
        <f>VLOOKUP(H764,[1]Rates!$A$3:$D$139,3,FALSE)</f>
        <v>8.1609999999999999E-3</v>
      </c>
      <c r="T764" s="22">
        <f t="shared" si="210"/>
        <v>10718.102451999999</v>
      </c>
      <c r="U764" s="19">
        <f>VLOOKUP(J764,[1]Values!$A$3:$D$462,4,FALSE)</f>
        <v>13143</v>
      </c>
      <c r="V764" s="20">
        <v>38135</v>
      </c>
      <c r="W764" s="20">
        <f t="shared" si="211"/>
        <v>-24992</v>
      </c>
      <c r="X764" s="23">
        <f>VLOOKUP(H764,[1]Rates!$A$3:$D$139,4,FALSE)</f>
        <v>7.8399999999999997E-3</v>
      </c>
      <c r="Y764" s="90">
        <f t="shared" si="212"/>
        <v>-195.93727999999999</v>
      </c>
      <c r="Z764" s="9"/>
    </row>
    <row r="765" spans="7:26" x14ac:dyDescent="0.25">
      <c r="G765" s="16"/>
      <c r="H765" s="9">
        <v>136</v>
      </c>
      <c r="I765" s="9" t="s">
        <v>139</v>
      </c>
      <c r="J765" s="17">
        <v>498</v>
      </c>
      <c r="K765" s="18">
        <v>1</v>
      </c>
      <c r="L765" s="19">
        <f>VLOOKUP(J765,[1]Values!$A$3:$D$462,2,FALSE)</f>
        <v>8425893</v>
      </c>
      <c r="M765" s="20">
        <v>7156477</v>
      </c>
      <c r="N765" s="20">
        <f t="shared" si="207"/>
        <v>1269416</v>
      </c>
      <c r="O765" s="19">
        <f>VLOOKUP(J765,[1]Values!$A$3:$D$462,3,FALSE)</f>
        <v>43916</v>
      </c>
      <c r="P765" s="19"/>
      <c r="Q765" s="19">
        <f t="shared" si="208"/>
        <v>43916</v>
      </c>
      <c r="R765" s="20">
        <f t="shared" si="209"/>
        <v>1313332</v>
      </c>
      <c r="S765" s="21">
        <f>VLOOKUP(H765,[1]Rates!$A$3:$D$139,3,FALSE)</f>
        <v>2.31E-4</v>
      </c>
      <c r="T765" s="22">
        <f t="shared" si="210"/>
        <v>303.37969199999998</v>
      </c>
      <c r="U765" s="19">
        <f>VLOOKUP(J765,[1]Values!$A$3:$D$462,4,FALSE)</f>
        <v>13143</v>
      </c>
      <c r="V765" s="20">
        <v>38135</v>
      </c>
      <c r="W765" s="20">
        <f t="shared" si="211"/>
        <v>-24992</v>
      </c>
      <c r="X765" s="23">
        <f>VLOOKUP(H765,[1]Rates!$A$3:$D$139,4,FALSE)</f>
        <v>2.0100000000000001E-4</v>
      </c>
      <c r="Y765" s="90">
        <f t="shared" si="212"/>
        <v>-5.0233920000000003</v>
      </c>
      <c r="Z765" s="9"/>
    </row>
    <row r="766" spans="7:26" x14ac:dyDescent="0.25">
      <c r="G766" s="16"/>
      <c r="H766" s="9">
        <v>6</v>
      </c>
      <c r="I766" s="9" t="s">
        <v>70</v>
      </c>
      <c r="J766" s="17">
        <v>498</v>
      </c>
      <c r="K766" s="18">
        <v>1</v>
      </c>
      <c r="L766" s="19">
        <f>VLOOKUP(J766,[1]Values!$A$3:$D$462,2,FALSE)</f>
        <v>8425893</v>
      </c>
      <c r="M766" s="20">
        <v>7156477</v>
      </c>
      <c r="N766" s="20">
        <f t="shared" si="207"/>
        <v>1269416</v>
      </c>
      <c r="O766" s="19">
        <f>VLOOKUP(J766,[1]Values!$A$3:$D$462,3,FALSE)</f>
        <v>43916</v>
      </c>
      <c r="P766" s="19"/>
      <c r="Q766" s="19">
        <f t="shared" si="208"/>
        <v>43916</v>
      </c>
      <c r="R766" s="20">
        <f t="shared" si="209"/>
        <v>1313332</v>
      </c>
      <c r="S766" s="21">
        <f>VLOOKUP(H766,[1]Rates!$A$3:$D$139,3,FALSE)</f>
        <v>0</v>
      </c>
      <c r="T766" s="22">
        <f t="shared" si="210"/>
        <v>0</v>
      </c>
      <c r="U766" s="19">
        <f>VLOOKUP(J766,[1]Values!$A$3:$D$462,4,FALSE)</f>
        <v>13143</v>
      </c>
      <c r="V766" s="20">
        <v>38135</v>
      </c>
      <c r="W766" s="20">
        <f t="shared" si="211"/>
        <v>-24992</v>
      </c>
      <c r="X766" s="23">
        <f>VLOOKUP(H766,[1]Rates!$A$3:$D$139,4,FALSE)</f>
        <v>0</v>
      </c>
      <c r="Y766" s="90">
        <f t="shared" si="212"/>
        <v>0</v>
      </c>
      <c r="Z766" s="9"/>
    </row>
    <row r="767" spans="7:26" x14ac:dyDescent="0.25">
      <c r="G767" s="16"/>
      <c r="H767" s="9">
        <v>7</v>
      </c>
      <c r="I767" s="9" t="s">
        <v>9</v>
      </c>
      <c r="J767" s="17">
        <v>498</v>
      </c>
      <c r="K767" s="18">
        <v>0</v>
      </c>
      <c r="L767" s="19">
        <f>VLOOKUP(J767,[1]Values!$A$3:$D$462,2,FALSE)</f>
        <v>8425893</v>
      </c>
      <c r="M767" s="20">
        <v>7156477</v>
      </c>
      <c r="N767" s="20">
        <f t="shared" si="207"/>
        <v>0</v>
      </c>
      <c r="O767" s="19">
        <f>VLOOKUP(J767,[1]Values!$A$3:$D$462,3,FALSE)</f>
        <v>43916</v>
      </c>
      <c r="P767" s="19"/>
      <c r="Q767" s="19">
        <f t="shared" si="208"/>
        <v>0</v>
      </c>
      <c r="R767" s="20">
        <f t="shared" si="209"/>
        <v>0</v>
      </c>
      <c r="S767" s="21">
        <f>VLOOKUP(H767,[1]Rates!$A$3:$D$139,3,FALSE)</f>
        <v>1.01E-4</v>
      </c>
      <c r="T767" s="22">
        <f t="shared" si="210"/>
        <v>0</v>
      </c>
      <c r="U767" s="19">
        <f>VLOOKUP(J767,[1]Values!$A$3:$D$462,4,FALSE)</f>
        <v>13143</v>
      </c>
      <c r="V767" s="20">
        <v>38135</v>
      </c>
      <c r="W767" s="20">
        <f t="shared" si="211"/>
        <v>0</v>
      </c>
      <c r="X767" s="23">
        <f>VLOOKUP(H767,[1]Rates!$A$3:$D$139,4,FALSE)</f>
        <v>1.08E-4</v>
      </c>
      <c r="Y767" s="90">
        <f t="shared" si="212"/>
        <v>0</v>
      </c>
      <c r="Z767" s="9"/>
    </row>
    <row r="768" spans="7:26" x14ac:dyDescent="0.25">
      <c r="G768" s="16"/>
      <c r="H768" s="9">
        <v>8</v>
      </c>
      <c r="I768" s="9" t="s">
        <v>23</v>
      </c>
      <c r="J768" s="17">
        <v>498</v>
      </c>
      <c r="K768" s="18">
        <v>0</v>
      </c>
      <c r="L768" s="19">
        <f>VLOOKUP(J768,[1]Values!$A$3:$D$462,2,FALSE)</f>
        <v>8425893</v>
      </c>
      <c r="M768" s="20">
        <v>7156477</v>
      </c>
      <c r="N768" s="20">
        <f t="shared" si="207"/>
        <v>0</v>
      </c>
      <c r="O768" s="19">
        <f>VLOOKUP(J768,[1]Values!$A$3:$D$462,3,FALSE)</f>
        <v>43916</v>
      </c>
      <c r="P768" s="19"/>
      <c r="Q768" s="19">
        <f t="shared" si="208"/>
        <v>0</v>
      </c>
      <c r="R768" s="20">
        <f t="shared" si="209"/>
        <v>0</v>
      </c>
      <c r="S768" s="21">
        <f>VLOOKUP(H768,[1]Rates!$A$3:$D$139,3,FALSE)</f>
        <v>1.5300000000000001E-4</v>
      </c>
      <c r="T768" s="22">
        <f t="shared" si="210"/>
        <v>0</v>
      </c>
      <c r="U768" s="19">
        <f>VLOOKUP(J768,[1]Values!$A$3:$D$462,4,FALSE)</f>
        <v>13143</v>
      </c>
      <c r="V768" s="20">
        <v>38135</v>
      </c>
      <c r="W768" s="20">
        <f t="shared" si="211"/>
        <v>0</v>
      </c>
      <c r="X768" s="23">
        <f>VLOOKUP(H768,[1]Rates!$A$3:$D$139,4,FALSE)</f>
        <v>1.64E-4</v>
      </c>
      <c r="Y768" s="90">
        <f t="shared" si="212"/>
        <v>0</v>
      </c>
      <c r="Z768" s="9"/>
    </row>
    <row r="769" spans="7:26" x14ac:dyDescent="0.25">
      <c r="G769" s="16"/>
      <c r="H769" s="9">
        <v>9</v>
      </c>
      <c r="I769" s="9" t="s">
        <v>0</v>
      </c>
      <c r="J769" s="17">
        <v>498</v>
      </c>
      <c r="K769" s="18">
        <v>0</v>
      </c>
      <c r="L769" s="19">
        <f>VLOOKUP(J769,[1]Values!$A$3:$D$462,2,FALSE)</f>
        <v>8425893</v>
      </c>
      <c r="M769" s="20">
        <v>7156477</v>
      </c>
      <c r="N769" s="20">
        <f t="shared" si="207"/>
        <v>0</v>
      </c>
      <c r="O769" s="19">
        <f>VLOOKUP(J769,[1]Values!$A$3:$D$462,3,FALSE)</f>
        <v>43916</v>
      </c>
      <c r="P769" s="19"/>
      <c r="Q769" s="19">
        <f t="shared" si="208"/>
        <v>0</v>
      </c>
      <c r="R769" s="20">
        <f t="shared" si="209"/>
        <v>0</v>
      </c>
      <c r="S769" s="21">
        <f>VLOOKUP(H769,[1]Rates!$A$3:$D$139,3,FALSE)</f>
        <v>2.5599999999999999E-4</v>
      </c>
      <c r="T769" s="22">
        <f t="shared" si="210"/>
        <v>0</v>
      </c>
      <c r="U769" s="19">
        <f>VLOOKUP(J769,[1]Values!$A$3:$D$462,4,FALSE)</f>
        <v>13143</v>
      </c>
      <c r="V769" s="20">
        <v>38135</v>
      </c>
      <c r="W769" s="20">
        <f t="shared" si="211"/>
        <v>0</v>
      </c>
      <c r="X769" s="23">
        <f>VLOOKUP(H769,[1]Rates!$A$3:$D$139,4,FALSE)</f>
        <v>2.7599999999999999E-4</v>
      </c>
      <c r="Y769" s="90">
        <f t="shared" si="212"/>
        <v>0</v>
      </c>
      <c r="Z769" s="9"/>
    </row>
    <row r="770" spans="7:26" x14ac:dyDescent="0.25">
      <c r="G770" s="16"/>
      <c r="H770" s="9">
        <v>17</v>
      </c>
      <c r="I770" s="9" t="s">
        <v>16</v>
      </c>
      <c r="J770" s="17">
        <v>498</v>
      </c>
      <c r="K770" s="18">
        <v>0</v>
      </c>
      <c r="L770" s="19">
        <f>VLOOKUP(J770,[1]Values!$A$3:$D$462,2,FALSE)</f>
        <v>8425893</v>
      </c>
      <c r="M770" s="20">
        <v>7156477</v>
      </c>
      <c r="N770" s="20">
        <f t="shared" si="207"/>
        <v>0</v>
      </c>
      <c r="O770" s="19">
        <f>VLOOKUP(J770,[1]Values!$A$3:$D$462,3,FALSE)</f>
        <v>43916</v>
      </c>
      <c r="P770" s="19"/>
      <c r="Q770" s="19">
        <f t="shared" si="208"/>
        <v>0</v>
      </c>
      <c r="R770" s="20">
        <f t="shared" si="209"/>
        <v>0</v>
      </c>
      <c r="S770" s="21">
        <f>VLOOKUP(H770,[1]Rates!$A$3:$D$139,3,FALSE)</f>
        <v>6.0700000000000001E-4</v>
      </c>
      <c r="T770" s="22">
        <f t="shared" si="210"/>
        <v>0</v>
      </c>
      <c r="U770" s="19">
        <f>VLOOKUP(J770,[1]Values!$A$3:$D$462,4,FALSE)</f>
        <v>13143</v>
      </c>
      <c r="V770" s="20">
        <v>38135</v>
      </c>
      <c r="W770" s="20">
        <f t="shared" si="211"/>
        <v>0</v>
      </c>
      <c r="X770" s="23">
        <f>VLOOKUP(H770,[1]Rates!$A$3:$D$139,4,FALSE)</f>
        <v>6.4899999999999995E-4</v>
      </c>
      <c r="Y770" s="90">
        <f t="shared" si="212"/>
        <v>0</v>
      </c>
      <c r="Z770" s="9"/>
    </row>
    <row r="771" spans="7:26" x14ac:dyDescent="0.25">
      <c r="G771" s="16"/>
      <c r="H771" s="9">
        <v>29</v>
      </c>
      <c r="I771" s="9" t="s">
        <v>24</v>
      </c>
      <c r="J771" s="17">
        <v>498</v>
      </c>
      <c r="K771" s="18">
        <v>1</v>
      </c>
      <c r="L771" s="19">
        <f>VLOOKUP(J771,[1]Values!$A$3:$D$462,2,FALSE)</f>
        <v>8425893</v>
      </c>
      <c r="M771" s="20">
        <v>7156477</v>
      </c>
      <c r="N771" s="20">
        <f t="shared" si="207"/>
        <v>1269416</v>
      </c>
      <c r="O771" s="19">
        <f>VLOOKUP(J771,[1]Values!$A$3:$D$462,3,FALSE)</f>
        <v>43916</v>
      </c>
      <c r="P771" s="19"/>
      <c r="Q771" s="19">
        <f t="shared" si="208"/>
        <v>43916</v>
      </c>
      <c r="R771" s="20">
        <f t="shared" si="209"/>
        <v>1313332</v>
      </c>
      <c r="S771" s="21">
        <f>VLOOKUP(H771,[1]Rates!$A$3:$D$139,3,FALSE)</f>
        <v>2.8760000000000001E-3</v>
      </c>
      <c r="T771" s="22">
        <f t="shared" si="210"/>
        <v>3777.142832</v>
      </c>
      <c r="U771" s="19">
        <f>VLOOKUP(J771,[1]Values!$A$3:$D$462,4,FALSE)</f>
        <v>13143</v>
      </c>
      <c r="V771" s="20">
        <v>38135</v>
      </c>
      <c r="W771" s="20">
        <f t="shared" si="211"/>
        <v>-24992</v>
      </c>
      <c r="X771" s="23">
        <f>VLOOKUP(H771,[1]Rates!$A$3:$D$139,4,FALSE)</f>
        <v>3.1029999999999999E-3</v>
      </c>
      <c r="Y771" s="90">
        <f t="shared" si="212"/>
        <v>-77.550175999999993</v>
      </c>
      <c r="Z771" s="9"/>
    </row>
    <row r="772" spans="7:26" x14ac:dyDescent="0.25">
      <c r="G772" s="16"/>
      <c r="H772" s="9">
        <v>38</v>
      </c>
      <c r="I772" s="9" t="s">
        <v>12</v>
      </c>
      <c r="J772" s="17">
        <v>498</v>
      </c>
      <c r="K772" s="18">
        <v>1</v>
      </c>
      <c r="L772" s="19">
        <f>VLOOKUP(J772,[1]Values!$A$3:$D$462,2,FALSE)</f>
        <v>8425893</v>
      </c>
      <c r="M772" s="20">
        <v>7156477</v>
      </c>
      <c r="N772" s="20">
        <f t="shared" si="207"/>
        <v>1269416</v>
      </c>
      <c r="O772" s="19">
        <f>VLOOKUP(J772,[1]Values!$A$3:$D$462,3,FALSE)</f>
        <v>43916</v>
      </c>
      <c r="P772" s="19"/>
      <c r="Q772" s="19">
        <f t="shared" si="208"/>
        <v>43916</v>
      </c>
      <c r="R772" s="20">
        <f t="shared" si="209"/>
        <v>1313332</v>
      </c>
      <c r="S772" s="21">
        <f>VLOOKUP(H772,[1]Rates!$A$3:$D$139,3,FALSE)</f>
        <v>9.8999999999999994E-5</v>
      </c>
      <c r="T772" s="22">
        <f t="shared" si="210"/>
        <v>130.019868</v>
      </c>
      <c r="U772" s="19">
        <f>VLOOKUP(J772,[1]Values!$A$3:$D$462,4,FALSE)</f>
        <v>13143</v>
      </c>
      <c r="V772" s="20">
        <v>38135</v>
      </c>
      <c r="W772" s="20">
        <f t="shared" si="211"/>
        <v>-24992</v>
      </c>
      <c r="X772" s="23">
        <f>VLOOKUP(H772,[1]Rates!$A$3:$D$139,4,FALSE)</f>
        <v>8.6000000000000003E-5</v>
      </c>
      <c r="Y772" s="90">
        <f t="shared" si="212"/>
        <v>-2.1493120000000001</v>
      </c>
      <c r="Z772" s="9"/>
    </row>
    <row r="773" spans="7:26" x14ac:dyDescent="0.25">
      <c r="G773" s="16"/>
      <c r="H773" s="9">
        <v>55</v>
      </c>
      <c r="I773" s="9" t="s">
        <v>26</v>
      </c>
      <c r="J773" s="17">
        <v>498</v>
      </c>
      <c r="K773" s="18">
        <v>1</v>
      </c>
      <c r="L773" s="19">
        <f>VLOOKUP(J773,[1]Values!$A$3:$D$462,2,FALSE)</f>
        <v>8425893</v>
      </c>
      <c r="M773" s="20">
        <v>7156477</v>
      </c>
      <c r="N773" s="20">
        <f t="shared" si="207"/>
        <v>1269416</v>
      </c>
      <c r="O773" s="19">
        <f>VLOOKUP(J773,[1]Values!$A$3:$D$462,3,FALSE)</f>
        <v>43916</v>
      </c>
      <c r="P773" s="19"/>
      <c r="Q773" s="19">
        <f t="shared" si="208"/>
        <v>43916</v>
      </c>
      <c r="R773" s="20">
        <f t="shared" si="209"/>
        <v>1313332</v>
      </c>
      <c r="S773" s="21">
        <f>VLOOKUP(H773,[1]Rates!$A$3:$D$139,3,FALSE)</f>
        <v>1.45E-4</v>
      </c>
      <c r="T773" s="22">
        <f t="shared" si="210"/>
        <v>190.43314000000001</v>
      </c>
      <c r="U773" s="19">
        <f>VLOOKUP(J773,[1]Values!$A$3:$D$462,4,FALSE)</f>
        <v>13143</v>
      </c>
      <c r="V773" s="20">
        <v>38135</v>
      </c>
      <c r="W773" s="20">
        <f t="shared" si="211"/>
        <v>-24992</v>
      </c>
      <c r="X773" s="23">
        <f>VLOOKUP(H773,[1]Rates!$A$3:$D$139,4,FALSE)</f>
        <v>1.35E-4</v>
      </c>
      <c r="Y773" s="90">
        <f t="shared" si="212"/>
        <v>-3.37392</v>
      </c>
      <c r="Z773" s="9"/>
    </row>
    <row r="774" spans="7:26" x14ac:dyDescent="0.25">
      <c r="G774" s="16"/>
      <c r="H774" s="9">
        <v>71</v>
      </c>
      <c r="I774" s="9" t="s">
        <v>18</v>
      </c>
      <c r="J774" s="17">
        <v>498</v>
      </c>
      <c r="K774" s="18">
        <v>0</v>
      </c>
      <c r="L774" s="19">
        <f>VLOOKUP(J774,[1]Values!$A$3:$D$462,2,FALSE)</f>
        <v>8425893</v>
      </c>
      <c r="M774" s="20">
        <v>7156477</v>
      </c>
      <c r="N774" s="20">
        <f t="shared" si="207"/>
        <v>0</v>
      </c>
      <c r="O774" s="19">
        <f>VLOOKUP(J774,[1]Values!$A$3:$D$462,3,FALSE)</f>
        <v>43916</v>
      </c>
      <c r="P774" s="19"/>
      <c r="Q774" s="19">
        <f t="shared" si="208"/>
        <v>0</v>
      </c>
      <c r="R774" s="20">
        <f t="shared" si="209"/>
        <v>0</v>
      </c>
      <c r="S774" s="21">
        <f>VLOOKUP(H774,[1]Rates!$A$3:$D$139,3,FALSE)</f>
        <v>9.0000000000000002E-6</v>
      </c>
      <c r="T774" s="22">
        <f t="shared" si="210"/>
        <v>0</v>
      </c>
      <c r="U774" s="19">
        <f>VLOOKUP(J774,[1]Values!$A$3:$D$462,4,FALSE)</f>
        <v>13143</v>
      </c>
      <c r="V774" s="20">
        <v>38135</v>
      </c>
      <c r="W774" s="20">
        <f t="shared" si="211"/>
        <v>0</v>
      </c>
      <c r="X774" s="23">
        <f>VLOOKUP(H774,[1]Rates!$A$3:$D$139,4,FALSE)</f>
        <v>9.0000000000000002E-6</v>
      </c>
      <c r="Y774" s="90">
        <f t="shared" si="212"/>
        <v>0</v>
      </c>
      <c r="Z774" s="9"/>
    </row>
    <row r="775" spans="7:26" x14ac:dyDescent="0.25">
      <c r="G775" s="16"/>
      <c r="H775" s="9">
        <v>72</v>
      </c>
      <c r="I775" s="9" t="s">
        <v>28</v>
      </c>
      <c r="J775" s="17">
        <v>498</v>
      </c>
      <c r="K775" s="18">
        <v>0</v>
      </c>
      <c r="L775" s="19">
        <f>VLOOKUP(J775,[1]Values!$A$3:$D$462,2,FALSE)</f>
        <v>8425893</v>
      </c>
      <c r="M775" s="20">
        <v>7156477</v>
      </c>
      <c r="N775" s="20">
        <f t="shared" si="207"/>
        <v>0</v>
      </c>
      <c r="O775" s="19">
        <f>VLOOKUP(J775,[1]Values!$A$3:$D$462,3,FALSE)</f>
        <v>43916</v>
      </c>
      <c r="P775" s="19"/>
      <c r="Q775" s="19">
        <f t="shared" si="208"/>
        <v>0</v>
      </c>
      <c r="R775" s="20">
        <f t="shared" si="209"/>
        <v>0</v>
      </c>
      <c r="S775" s="21">
        <f>VLOOKUP(H775,[1]Rates!$A$3:$D$139,3,FALSE)</f>
        <v>2.5799999999999998E-4</v>
      </c>
      <c r="T775" s="22">
        <f t="shared" si="210"/>
        <v>0</v>
      </c>
      <c r="U775" s="19">
        <f>VLOOKUP(J775,[1]Values!$A$3:$D$462,4,FALSE)</f>
        <v>13143</v>
      </c>
      <c r="V775" s="20">
        <v>38135</v>
      </c>
      <c r="W775" s="20">
        <f t="shared" si="211"/>
        <v>0</v>
      </c>
      <c r="X775" s="23">
        <f>VLOOKUP(H775,[1]Rates!$A$3:$D$139,4,FALSE)</f>
        <v>2.7500000000000002E-4</v>
      </c>
      <c r="Y775" s="90">
        <f t="shared" si="212"/>
        <v>0</v>
      </c>
      <c r="Z775" s="9"/>
    </row>
    <row r="776" spans="7:26" x14ac:dyDescent="0.25">
      <c r="G776" s="16"/>
      <c r="H776" s="94">
        <v>74</v>
      </c>
      <c r="I776" s="94" t="s">
        <v>146</v>
      </c>
      <c r="J776" s="17">
        <v>498</v>
      </c>
      <c r="K776" s="18">
        <v>0</v>
      </c>
      <c r="L776" s="19">
        <f>VLOOKUP(J776,[1]Values!$A$3:$D$462,2,FALSE)</f>
        <v>8425893</v>
      </c>
      <c r="M776" s="20">
        <v>7156477</v>
      </c>
      <c r="N776" s="20">
        <f t="shared" si="207"/>
        <v>0</v>
      </c>
      <c r="O776" s="19">
        <f>VLOOKUP(J776,[1]Values!$A$3:$D$462,3,FALSE)</f>
        <v>43916</v>
      </c>
      <c r="P776" s="19"/>
      <c r="Q776" s="19">
        <f t="shared" si="208"/>
        <v>0</v>
      </c>
      <c r="R776" s="20">
        <f t="shared" si="209"/>
        <v>0</v>
      </c>
      <c r="S776" s="21">
        <f>VLOOKUP(H776,[1]Rates!$A$3:$D$139,3,FALSE)</f>
        <v>0</v>
      </c>
      <c r="T776" s="22"/>
      <c r="U776" s="19">
        <f>VLOOKUP(J776,[1]Values!$A$3:$D$462,4,FALSE)</f>
        <v>13143</v>
      </c>
      <c r="V776" s="20">
        <v>38135</v>
      </c>
      <c r="W776" s="20">
        <f t="shared" si="211"/>
        <v>0</v>
      </c>
      <c r="X776" s="23">
        <f>VLOOKUP(H776,[1]Rates!$A$3:$D$139,4,FALSE)</f>
        <v>0</v>
      </c>
      <c r="Y776" s="90"/>
      <c r="Z776" s="9"/>
    </row>
    <row r="777" spans="7:26" x14ac:dyDescent="0.25">
      <c r="G777" s="16"/>
      <c r="H777" s="9">
        <v>117</v>
      </c>
      <c r="I777" s="9" t="s">
        <v>21</v>
      </c>
      <c r="J777" s="17">
        <v>498</v>
      </c>
      <c r="K777" s="18">
        <v>0</v>
      </c>
      <c r="L777" s="19">
        <f>VLOOKUP(J777,[1]Values!$A$3:$D$462,2,FALSE)</f>
        <v>8425893</v>
      </c>
      <c r="M777" s="20">
        <v>7156477</v>
      </c>
      <c r="N777" s="20">
        <f t="shared" si="207"/>
        <v>0</v>
      </c>
      <c r="O777" s="19">
        <f>VLOOKUP(J777,[1]Values!$A$3:$D$462,3,FALSE)</f>
        <v>43916</v>
      </c>
      <c r="P777" s="19"/>
      <c r="Q777" s="19">
        <f t="shared" si="208"/>
        <v>0</v>
      </c>
      <c r="R777" s="20">
        <f t="shared" si="209"/>
        <v>0</v>
      </c>
      <c r="S777" s="21">
        <f>VLOOKUP(H777,[1]Rates!$A$3:$D$139,3,FALSE)</f>
        <v>2.1900000000000001E-4</v>
      </c>
      <c r="T777" s="22">
        <f>R777*S777</f>
        <v>0</v>
      </c>
      <c r="U777" s="19">
        <f>VLOOKUP(J777,[1]Values!$A$3:$D$462,4,FALSE)</f>
        <v>13143</v>
      </c>
      <c r="V777" s="20">
        <v>38135</v>
      </c>
      <c r="W777" s="20">
        <f t="shared" si="211"/>
        <v>0</v>
      </c>
      <c r="X777" s="23">
        <f>VLOOKUP(H777,[1]Rates!$A$3:$D$139,4,FALSE)</f>
        <v>2.34E-4</v>
      </c>
      <c r="Y777" s="90">
        <f>W777*X777</f>
        <v>0</v>
      </c>
      <c r="Z777" s="9"/>
    </row>
    <row r="778" spans="7:26" x14ac:dyDescent="0.25">
      <c r="G778" s="16"/>
      <c r="H778" s="9">
        <v>122</v>
      </c>
      <c r="I778" s="9" t="s">
        <v>90</v>
      </c>
      <c r="J778" s="17">
        <v>498</v>
      </c>
      <c r="K778" s="18">
        <v>1</v>
      </c>
      <c r="L778" s="19">
        <f>VLOOKUP(J778,[1]Values!$A$3:$D$462,2,FALSE)</f>
        <v>8425893</v>
      </c>
      <c r="M778" s="20">
        <v>7156477</v>
      </c>
      <c r="N778" s="20">
        <f t="shared" si="207"/>
        <v>1269416</v>
      </c>
      <c r="O778" s="19">
        <f>VLOOKUP(J778,[1]Values!$A$3:$D$462,3,FALSE)</f>
        <v>43916</v>
      </c>
      <c r="P778" s="19"/>
      <c r="Q778" s="19">
        <f t="shared" si="208"/>
        <v>43916</v>
      </c>
      <c r="R778" s="20">
        <f t="shared" si="209"/>
        <v>1313332</v>
      </c>
      <c r="S778" s="21">
        <f>VLOOKUP(H778,[1]Rates!$A$3:$D$139,3,FALSE)</f>
        <v>0</v>
      </c>
      <c r="T778" s="22">
        <f>R778*S778</f>
        <v>0</v>
      </c>
      <c r="U778" s="19">
        <f>VLOOKUP(J778,[1]Values!$A$3:$D$462,4,FALSE)</f>
        <v>13143</v>
      </c>
      <c r="V778" s="20">
        <v>38135</v>
      </c>
      <c r="W778" s="20">
        <f t="shared" si="211"/>
        <v>-24992</v>
      </c>
      <c r="X778" s="23">
        <f>VLOOKUP(H778,[1]Rates!$A$3:$D$139,4,FALSE)</f>
        <v>0</v>
      </c>
      <c r="Y778" s="90">
        <f>W778*X778</f>
        <v>0</v>
      </c>
      <c r="Z778" s="9"/>
    </row>
    <row r="779" spans="7:26" x14ac:dyDescent="0.25">
      <c r="G779" s="16"/>
      <c r="H779" s="9">
        <v>131</v>
      </c>
      <c r="I779" s="9" t="s">
        <v>171</v>
      </c>
      <c r="J779" s="17">
        <v>498</v>
      </c>
      <c r="K779" s="18">
        <v>1</v>
      </c>
      <c r="L779" s="19">
        <f>VLOOKUP(J779,[1]Values!$A$3:$D$462,2,FALSE)</f>
        <v>8425893</v>
      </c>
      <c r="M779" s="20">
        <v>7156477</v>
      </c>
      <c r="N779" s="20">
        <f t="shared" si="207"/>
        <v>1269416</v>
      </c>
      <c r="O779" s="19">
        <f>VLOOKUP(J779,[1]Values!$A$3:$D$462,3,FALSE)</f>
        <v>43916</v>
      </c>
      <c r="P779" s="19"/>
      <c r="Q779" s="19">
        <f t="shared" si="208"/>
        <v>43916</v>
      </c>
      <c r="R779" s="20">
        <f t="shared" si="209"/>
        <v>1313332</v>
      </c>
      <c r="S779" s="21">
        <f>VLOOKUP(H779,[1]Rates!$A$3:$D$139,3,FALSE)</f>
        <v>0</v>
      </c>
      <c r="T779" s="22">
        <f>R779*S779</f>
        <v>0</v>
      </c>
      <c r="U779" s="19">
        <f>VLOOKUP(J779,[1]Values!$A$3:$D$462,4,FALSE)</f>
        <v>13143</v>
      </c>
      <c r="V779" s="20">
        <v>38135</v>
      </c>
      <c r="W779" s="20">
        <f t="shared" si="211"/>
        <v>-24992</v>
      </c>
      <c r="X779" s="23">
        <f>VLOOKUP(H779,[1]Rates!$A$3:$D$139,4,FALSE)</f>
        <v>0</v>
      </c>
      <c r="Y779" s="90">
        <f>W779*X779</f>
        <v>0</v>
      </c>
      <c r="Z779" s="9"/>
    </row>
    <row r="780" spans="7:26" x14ac:dyDescent="0.25">
      <c r="G780" s="16"/>
      <c r="H780" s="9"/>
      <c r="I780" s="9"/>
      <c r="J780" s="17"/>
      <c r="K780" s="18"/>
      <c r="L780" s="20"/>
      <c r="M780" s="20"/>
      <c r="N780" s="20"/>
      <c r="O780" s="20"/>
      <c r="P780" s="20"/>
      <c r="Q780" s="20"/>
      <c r="R780" s="20"/>
      <c r="S780" s="23"/>
      <c r="T780" s="22"/>
      <c r="U780" s="20"/>
      <c r="V780" s="20"/>
      <c r="W780" s="20"/>
      <c r="X780" s="23"/>
      <c r="Y780" s="90"/>
      <c r="Z780" s="9"/>
    </row>
    <row r="781" spans="7:26" ht="15.75" x14ac:dyDescent="0.25">
      <c r="G781" s="91">
        <v>131</v>
      </c>
      <c r="H781" s="28" t="s">
        <v>171</v>
      </c>
      <c r="I781" s="9"/>
      <c r="J781" s="17"/>
      <c r="K781" s="18"/>
      <c r="L781" s="20"/>
      <c r="M781" s="20"/>
      <c r="N781" s="20"/>
      <c r="O781" s="20"/>
      <c r="P781" s="20"/>
      <c r="Q781" s="20"/>
      <c r="R781" s="20"/>
      <c r="S781" s="23"/>
      <c r="T781" s="22"/>
      <c r="U781" s="20"/>
      <c r="V781" s="20"/>
      <c r="W781" s="20"/>
      <c r="X781" s="23"/>
      <c r="Y781" s="90"/>
      <c r="Z781" s="9"/>
    </row>
    <row r="782" spans="7:26" x14ac:dyDescent="0.25">
      <c r="G782" s="16"/>
      <c r="H782" s="9">
        <v>1</v>
      </c>
      <c r="I782" s="9" t="s">
        <v>11</v>
      </c>
      <c r="J782" s="17">
        <v>499</v>
      </c>
      <c r="K782" s="18">
        <v>1</v>
      </c>
      <c r="L782" s="19">
        <f>VLOOKUP(J782,[1]Values!$A$3:$D$462,2,FALSE)</f>
        <v>844574</v>
      </c>
      <c r="M782" s="20">
        <v>661299</v>
      </c>
      <c r="N782" s="20">
        <f t="shared" ref="N782:N800" si="213">(L782-M782)*K782</f>
        <v>183275</v>
      </c>
      <c r="O782" s="19">
        <f>VLOOKUP(J782,[1]Values!$A$3:$D$462,3,FALSE)</f>
        <v>3578</v>
      </c>
      <c r="P782" s="19"/>
      <c r="Q782" s="19">
        <f t="shared" ref="Q782:Q800" si="214">(O782-P782)*K782</f>
        <v>3578</v>
      </c>
      <c r="R782" s="20">
        <f t="shared" ref="R782:R800" si="215">(L782-M782+O782-P782)*K782</f>
        <v>186853</v>
      </c>
      <c r="S782" s="21">
        <f>VLOOKUP(H782,[1]Rates!$A$3:$D$139,3,FALSE)</f>
        <v>1.908E-3</v>
      </c>
      <c r="T782" s="22">
        <f t="shared" ref="T782:T800" si="216">R782*S782</f>
        <v>356.51552399999997</v>
      </c>
      <c r="U782" s="19">
        <f>VLOOKUP(J782,[1]Values!$A$3:$D$462,4,FALSE)</f>
        <v>65441</v>
      </c>
      <c r="V782" s="20">
        <v>62999</v>
      </c>
      <c r="W782" s="20">
        <f t="shared" ref="W782:W800" si="217">(U782-V782)*K782</f>
        <v>2442</v>
      </c>
      <c r="X782" s="23">
        <f>VLOOKUP(H782,[1]Rates!$A$3:$D$139,4,FALSE)</f>
        <v>2.0739999999999999E-3</v>
      </c>
      <c r="Y782" s="90">
        <f t="shared" ref="Y782:Y800" si="218">W782*X782</f>
        <v>5.0647079999999995</v>
      </c>
      <c r="Z782" s="9"/>
    </row>
    <row r="783" spans="7:26" x14ac:dyDescent="0.25">
      <c r="G783" s="16"/>
      <c r="H783" s="9">
        <v>2</v>
      </c>
      <c r="I783" s="9" t="s">
        <v>27</v>
      </c>
      <c r="J783" s="17">
        <v>499</v>
      </c>
      <c r="K783" s="18">
        <v>1</v>
      </c>
      <c r="L783" s="19">
        <f>VLOOKUP(J783,[1]Values!$A$3:$D$462,2,FALSE)</f>
        <v>844574</v>
      </c>
      <c r="M783" s="20">
        <v>661299</v>
      </c>
      <c r="N783" s="20">
        <f t="shared" si="213"/>
        <v>183275</v>
      </c>
      <c r="O783" s="19">
        <f>VLOOKUP(J783,[1]Values!$A$3:$D$462,3,FALSE)</f>
        <v>3578</v>
      </c>
      <c r="P783" s="19"/>
      <c r="Q783" s="19">
        <f t="shared" si="214"/>
        <v>3578</v>
      </c>
      <c r="R783" s="20">
        <f t="shared" si="215"/>
        <v>186853</v>
      </c>
      <c r="S783" s="21">
        <f>VLOOKUP(H783,[1]Rates!$A$3:$D$139,3,FALSE)</f>
        <v>2.0900000000000001E-4</v>
      </c>
      <c r="T783" s="22">
        <f t="shared" si="216"/>
        <v>39.052277000000004</v>
      </c>
      <c r="U783" s="19">
        <f>VLOOKUP(J783,[1]Values!$A$3:$D$462,4,FALSE)</f>
        <v>65441</v>
      </c>
      <c r="V783" s="20">
        <v>62999</v>
      </c>
      <c r="W783" s="20">
        <f t="shared" si="217"/>
        <v>2442</v>
      </c>
      <c r="X783" s="23">
        <f>VLOOKUP(H783,[1]Rates!$A$3:$D$139,4,FALSE)</f>
        <v>2.3000000000000001E-4</v>
      </c>
      <c r="Y783" s="90">
        <f t="shared" si="218"/>
        <v>0.56166000000000005</v>
      </c>
      <c r="Z783" s="9"/>
    </row>
    <row r="784" spans="7:26" x14ac:dyDescent="0.25">
      <c r="G784" s="16"/>
      <c r="H784" s="9">
        <v>3</v>
      </c>
      <c r="I784" s="9" t="s">
        <v>20</v>
      </c>
      <c r="J784" s="17">
        <v>499</v>
      </c>
      <c r="K784" s="18">
        <v>1</v>
      </c>
      <c r="L784" s="19">
        <f>VLOOKUP(J784,[1]Values!$A$3:$D$462,2,FALSE)</f>
        <v>844574</v>
      </c>
      <c r="M784" s="20">
        <v>661299</v>
      </c>
      <c r="N784" s="20">
        <f t="shared" si="213"/>
        <v>183275</v>
      </c>
      <c r="O784" s="19">
        <f>VLOOKUP(J784,[1]Values!$A$3:$D$462,3,FALSE)</f>
        <v>3578</v>
      </c>
      <c r="P784" s="19"/>
      <c r="Q784" s="19">
        <f t="shared" si="214"/>
        <v>3578</v>
      </c>
      <c r="R784" s="20">
        <f t="shared" si="215"/>
        <v>186853</v>
      </c>
      <c r="S784" s="21">
        <f>VLOOKUP(H784,[1]Rates!$A$3:$D$139,3,FALSE)</f>
        <v>4.9299999999999995E-4</v>
      </c>
      <c r="T784" s="22">
        <f t="shared" si="216"/>
        <v>92.118528999999995</v>
      </c>
      <c r="U784" s="19">
        <f>VLOOKUP(J784,[1]Values!$A$3:$D$462,4,FALSE)</f>
        <v>65441</v>
      </c>
      <c r="V784" s="20">
        <v>62999</v>
      </c>
      <c r="W784" s="20">
        <f t="shared" si="217"/>
        <v>2442</v>
      </c>
      <c r="X784" s="23">
        <f>VLOOKUP(H784,[1]Rates!$A$3:$D$139,4,FALSE)</f>
        <v>5.2599999999999999E-4</v>
      </c>
      <c r="Y784" s="90">
        <f t="shared" si="218"/>
        <v>1.284492</v>
      </c>
      <c r="Z784" s="9"/>
    </row>
    <row r="785" spans="7:26" x14ac:dyDescent="0.25">
      <c r="G785" s="16"/>
      <c r="H785" s="9">
        <v>4</v>
      </c>
      <c r="I785" s="9" t="s">
        <v>10</v>
      </c>
      <c r="J785" s="17">
        <v>499</v>
      </c>
      <c r="K785" s="18">
        <v>1</v>
      </c>
      <c r="L785" s="19">
        <f>VLOOKUP(J785,[1]Values!$A$3:$D$462,2,FALSE)</f>
        <v>844574</v>
      </c>
      <c r="M785" s="20">
        <v>661299</v>
      </c>
      <c r="N785" s="20">
        <f t="shared" si="213"/>
        <v>183275</v>
      </c>
      <c r="O785" s="19">
        <f>VLOOKUP(J785,[1]Values!$A$3:$D$462,3,FALSE)</f>
        <v>3578</v>
      </c>
      <c r="P785" s="19"/>
      <c r="Q785" s="19">
        <f t="shared" si="214"/>
        <v>3578</v>
      </c>
      <c r="R785" s="20">
        <f t="shared" si="215"/>
        <v>186853</v>
      </c>
      <c r="S785" s="21">
        <f>VLOOKUP(H785,[1]Rates!$A$3:$D$139,3,FALSE)</f>
        <v>8.1609999999999999E-3</v>
      </c>
      <c r="T785" s="22">
        <f t="shared" si="216"/>
        <v>1524.9073329999999</v>
      </c>
      <c r="U785" s="19">
        <f>VLOOKUP(J785,[1]Values!$A$3:$D$462,4,FALSE)</f>
        <v>65441</v>
      </c>
      <c r="V785" s="20">
        <v>62999</v>
      </c>
      <c r="W785" s="20">
        <f t="shared" si="217"/>
        <v>2442</v>
      </c>
      <c r="X785" s="23">
        <f>VLOOKUP(H785,[1]Rates!$A$3:$D$139,4,FALSE)</f>
        <v>7.8399999999999997E-3</v>
      </c>
      <c r="Y785" s="90">
        <f t="shared" si="218"/>
        <v>19.14528</v>
      </c>
      <c r="Z785" s="9"/>
    </row>
    <row r="786" spans="7:26" x14ac:dyDescent="0.25">
      <c r="G786" s="16"/>
      <c r="H786" s="9">
        <v>136</v>
      </c>
      <c r="I786" s="9" t="s">
        <v>139</v>
      </c>
      <c r="J786" s="17">
        <v>499</v>
      </c>
      <c r="K786" s="18">
        <v>1</v>
      </c>
      <c r="L786" s="19">
        <f>VLOOKUP(J786,[1]Values!$A$3:$D$462,2,FALSE)</f>
        <v>844574</v>
      </c>
      <c r="M786" s="20">
        <v>661299</v>
      </c>
      <c r="N786" s="20">
        <f t="shared" si="213"/>
        <v>183275</v>
      </c>
      <c r="O786" s="19">
        <f>VLOOKUP(J786,[1]Values!$A$3:$D$462,3,FALSE)</f>
        <v>3578</v>
      </c>
      <c r="P786" s="19"/>
      <c r="Q786" s="19">
        <f t="shared" si="214"/>
        <v>3578</v>
      </c>
      <c r="R786" s="20">
        <f t="shared" si="215"/>
        <v>186853</v>
      </c>
      <c r="S786" s="21">
        <f>VLOOKUP(H786,[1]Rates!$A$3:$D$139,3,FALSE)</f>
        <v>2.31E-4</v>
      </c>
      <c r="T786" s="22">
        <f t="shared" si="216"/>
        <v>43.163043000000002</v>
      </c>
      <c r="U786" s="19">
        <f>VLOOKUP(J786,[1]Values!$A$3:$D$462,4,FALSE)</f>
        <v>65441</v>
      </c>
      <c r="V786" s="20">
        <v>62999</v>
      </c>
      <c r="W786" s="20">
        <f t="shared" si="217"/>
        <v>2442</v>
      </c>
      <c r="X786" s="23">
        <f>VLOOKUP(H786,[1]Rates!$A$3:$D$139,4,FALSE)</f>
        <v>2.0100000000000001E-4</v>
      </c>
      <c r="Y786" s="90">
        <f t="shared" si="218"/>
        <v>0.490842</v>
      </c>
      <c r="Z786" s="9"/>
    </row>
    <row r="787" spans="7:26" x14ac:dyDescent="0.25">
      <c r="G787" s="16"/>
      <c r="H787" s="9">
        <v>6</v>
      </c>
      <c r="I787" s="9" t="s">
        <v>70</v>
      </c>
      <c r="J787" s="17">
        <v>499</v>
      </c>
      <c r="K787" s="18">
        <v>1</v>
      </c>
      <c r="L787" s="19">
        <f>VLOOKUP(J787,[1]Values!$A$3:$D$462,2,FALSE)</f>
        <v>844574</v>
      </c>
      <c r="M787" s="20">
        <v>661299</v>
      </c>
      <c r="N787" s="20">
        <f t="shared" si="213"/>
        <v>183275</v>
      </c>
      <c r="O787" s="19">
        <f>VLOOKUP(J787,[1]Values!$A$3:$D$462,3,FALSE)</f>
        <v>3578</v>
      </c>
      <c r="P787" s="19"/>
      <c r="Q787" s="19">
        <f t="shared" si="214"/>
        <v>3578</v>
      </c>
      <c r="R787" s="20">
        <f t="shared" si="215"/>
        <v>186853</v>
      </c>
      <c r="S787" s="21">
        <f>VLOOKUP(H787,[1]Rates!$A$3:$D$139,3,FALSE)</f>
        <v>0</v>
      </c>
      <c r="T787" s="22">
        <f t="shared" si="216"/>
        <v>0</v>
      </c>
      <c r="U787" s="19">
        <f>VLOOKUP(J787,[1]Values!$A$3:$D$462,4,FALSE)</f>
        <v>65441</v>
      </c>
      <c r="V787" s="20">
        <v>62999</v>
      </c>
      <c r="W787" s="20">
        <f t="shared" si="217"/>
        <v>2442</v>
      </c>
      <c r="X787" s="23">
        <f>VLOOKUP(H787,[1]Rates!$A$3:$D$139,4,FALSE)</f>
        <v>0</v>
      </c>
      <c r="Y787" s="90">
        <f t="shared" si="218"/>
        <v>0</v>
      </c>
      <c r="Z787" s="9"/>
    </row>
    <row r="788" spans="7:26" x14ac:dyDescent="0.25">
      <c r="G788" s="16"/>
      <c r="H788" s="9">
        <v>7</v>
      </c>
      <c r="I788" s="9" t="s">
        <v>9</v>
      </c>
      <c r="J788" s="17">
        <v>499</v>
      </c>
      <c r="K788" s="18">
        <v>0</v>
      </c>
      <c r="L788" s="19">
        <f>VLOOKUP(J788,[1]Values!$A$3:$D$462,2,FALSE)</f>
        <v>844574</v>
      </c>
      <c r="M788" s="20">
        <v>661299</v>
      </c>
      <c r="N788" s="20">
        <f t="shared" si="213"/>
        <v>0</v>
      </c>
      <c r="O788" s="19">
        <f>VLOOKUP(J788,[1]Values!$A$3:$D$462,3,FALSE)</f>
        <v>3578</v>
      </c>
      <c r="P788" s="19"/>
      <c r="Q788" s="19">
        <f t="shared" si="214"/>
        <v>0</v>
      </c>
      <c r="R788" s="20">
        <f t="shared" si="215"/>
        <v>0</v>
      </c>
      <c r="S788" s="21">
        <f>VLOOKUP(H788,[1]Rates!$A$3:$D$139,3,FALSE)</f>
        <v>1.01E-4</v>
      </c>
      <c r="T788" s="22">
        <f t="shared" si="216"/>
        <v>0</v>
      </c>
      <c r="U788" s="19">
        <f>VLOOKUP(J788,[1]Values!$A$3:$D$462,4,FALSE)</f>
        <v>65441</v>
      </c>
      <c r="V788" s="20">
        <v>62999</v>
      </c>
      <c r="W788" s="20">
        <f t="shared" si="217"/>
        <v>0</v>
      </c>
      <c r="X788" s="23">
        <f>VLOOKUP(H788,[1]Rates!$A$3:$D$139,4,FALSE)</f>
        <v>1.08E-4</v>
      </c>
      <c r="Y788" s="90">
        <f t="shared" si="218"/>
        <v>0</v>
      </c>
      <c r="Z788" s="9"/>
    </row>
    <row r="789" spans="7:26" x14ac:dyDescent="0.25">
      <c r="G789" s="16"/>
      <c r="H789" s="9">
        <v>8</v>
      </c>
      <c r="I789" s="9" t="s">
        <v>23</v>
      </c>
      <c r="J789" s="17">
        <v>499</v>
      </c>
      <c r="K789" s="18">
        <v>0</v>
      </c>
      <c r="L789" s="19">
        <f>VLOOKUP(J789,[1]Values!$A$3:$D$462,2,FALSE)</f>
        <v>844574</v>
      </c>
      <c r="M789" s="20">
        <v>661299</v>
      </c>
      <c r="N789" s="20">
        <f t="shared" si="213"/>
        <v>0</v>
      </c>
      <c r="O789" s="19">
        <f>VLOOKUP(J789,[1]Values!$A$3:$D$462,3,FALSE)</f>
        <v>3578</v>
      </c>
      <c r="P789" s="19"/>
      <c r="Q789" s="19">
        <f t="shared" si="214"/>
        <v>0</v>
      </c>
      <c r="R789" s="20">
        <f t="shared" si="215"/>
        <v>0</v>
      </c>
      <c r="S789" s="21">
        <f>VLOOKUP(H789,[1]Rates!$A$3:$D$139,3,FALSE)</f>
        <v>1.5300000000000001E-4</v>
      </c>
      <c r="T789" s="22">
        <f t="shared" si="216"/>
        <v>0</v>
      </c>
      <c r="U789" s="19">
        <f>VLOOKUP(J789,[1]Values!$A$3:$D$462,4,FALSE)</f>
        <v>65441</v>
      </c>
      <c r="V789" s="20">
        <v>62999</v>
      </c>
      <c r="W789" s="20">
        <f t="shared" si="217"/>
        <v>0</v>
      </c>
      <c r="X789" s="23">
        <f>VLOOKUP(H789,[1]Rates!$A$3:$D$139,4,FALSE)</f>
        <v>1.64E-4</v>
      </c>
      <c r="Y789" s="90">
        <f t="shared" si="218"/>
        <v>0</v>
      </c>
      <c r="Z789" s="9"/>
    </row>
    <row r="790" spans="7:26" x14ac:dyDescent="0.25">
      <c r="G790" s="16"/>
      <c r="H790" s="9">
        <v>9</v>
      </c>
      <c r="I790" s="9" t="s">
        <v>0</v>
      </c>
      <c r="J790" s="17">
        <v>499</v>
      </c>
      <c r="K790" s="18">
        <v>0</v>
      </c>
      <c r="L790" s="19">
        <f>VLOOKUP(J790,[1]Values!$A$3:$D$462,2,FALSE)</f>
        <v>844574</v>
      </c>
      <c r="M790" s="20">
        <v>661299</v>
      </c>
      <c r="N790" s="20">
        <f t="shared" si="213"/>
        <v>0</v>
      </c>
      <c r="O790" s="19">
        <f>VLOOKUP(J790,[1]Values!$A$3:$D$462,3,FALSE)</f>
        <v>3578</v>
      </c>
      <c r="P790" s="19"/>
      <c r="Q790" s="19">
        <f t="shared" si="214"/>
        <v>0</v>
      </c>
      <c r="R790" s="20">
        <f t="shared" si="215"/>
        <v>0</v>
      </c>
      <c r="S790" s="21">
        <f>VLOOKUP(H790,[1]Rates!$A$3:$D$139,3,FALSE)</f>
        <v>2.5599999999999999E-4</v>
      </c>
      <c r="T790" s="22">
        <f t="shared" si="216"/>
        <v>0</v>
      </c>
      <c r="U790" s="19">
        <f>VLOOKUP(J790,[1]Values!$A$3:$D$462,4,FALSE)</f>
        <v>65441</v>
      </c>
      <c r="V790" s="20">
        <v>62999</v>
      </c>
      <c r="W790" s="20">
        <f t="shared" si="217"/>
        <v>0</v>
      </c>
      <c r="X790" s="23">
        <f>VLOOKUP(H790,[1]Rates!$A$3:$D$139,4,FALSE)</f>
        <v>2.7599999999999999E-4</v>
      </c>
      <c r="Y790" s="90">
        <f t="shared" si="218"/>
        <v>0</v>
      </c>
      <c r="Z790" s="9"/>
    </row>
    <row r="791" spans="7:26" x14ac:dyDescent="0.25">
      <c r="G791" s="16"/>
      <c r="H791" s="9">
        <v>17</v>
      </c>
      <c r="I791" s="9" t="s">
        <v>16</v>
      </c>
      <c r="J791" s="17">
        <v>499</v>
      </c>
      <c r="K791" s="18">
        <v>0</v>
      </c>
      <c r="L791" s="19">
        <f>VLOOKUP(J791,[1]Values!$A$3:$D$462,2,FALSE)</f>
        <v>844574</v>
      </c>
      <c r="M791" s="20">
        <v>661299</v>
      </c>
      <c r="N791" s="20">
        <f t="shared" si="213"/>
        <v>0</v>
      </c>
      <c r="O791" s="19">
        <f>VLOOKUP(J791,[1]Values!$A$3:$D$462,3,FALSE)</f>
        <v>3578</v>
      </c>
      <c r="P791" s="19"/>
      <c r="Q791" s="19">
        <f t="shared" si="214"/>
        <v>0</v>
      </c>
      <c r="R791" s="20">
        <f t="shared" si="215"/>
        <v>0</v>
      </c>
      <c r="S791" s="21">
        <f>VLOOKUP(H791,[1]Rates!$A$3:$D$139,3,FALSE)</f>
        <v>6.0700000000000001E-4</v>
      </c>
      <c r="T791" s="22">
        <f t="shared" si="216"/>
        <v>0</v>
      </c>
      <c r="U791" s="19">
        <f>VLOOKUP(J791,[1]Values!$A$3:$D$462,4,FALSE)</f>
        <v>65441</v>
      </c>
      <c r="V791" s="20">
        <v>62999</v>
      </c>
      <c r="W791" s="20">
        <f t="shared" si="217"/>
        <v>0</v>
      </c>
      <c r="X791" s="23">
        <f>VLOOKUP(H791,[1]Rates!$A$3:$D$139,4,FALSE)</f>
        <v>6.4899999999999995E-4</v>
      </c>
      <c r="Y791" s="90">
        <f t="shared" si="218"/>
        <v>0</v>
      </c>
      <c r="Z791" s="9"/>
    </row>
    <row r="792" spans="7:26" x14ac:dyDescent="0.25">
      <c r="G792" s="16"/>
      <c r="H792" s="9">
        <v>29</v>
      </c>
      <c r="I792" s="9" t="s">
        <v>24</v>
      </c>
      <c r="J792" s="17">
        <v>499</v>
      </c>
      <c r="K792" s="18">
        <v>1</v>
      </c>
      <c r="L792" s="19">
        <f>VLOOKUP(J792,[1]Values!$A$3:$D$462,2,FALSE)</f>
        <v>844574</v>
      </c>
      <c r="M792" s="20">
        <v>661299</v>
      </c>
      <c r="N792" s="20">
        <f t="shared" si="213"/>
        <v>183275</v>
      </c>
      <c r="O792" s="19">
        <f>VLOOKUP(J792,[1]Values!$A$3:$D$462,3,FALSE)</f>
        <v>3578</v>
      </c>
      <c r="P792" s="19"/>
      <c r="Q792" s="19">
        <f t="shared" si="214"/>
        <v>3578</v>
      </c>
      <c r="R792" s="20">
        <f t="shared" si="215"/>
        <v>186853</v>
      </c>
      <c r="S792" s="21">
        <f>VLOOKUP(H792,[1]Rates!$A$3:$D$139,3,FALSE)</f>
        <v>2.8760000000000001E-3</v>
      </c>
      <c r="T792" s="22">
        <f t="shared" si="216"/>
        <v>537.389228</v>
      </c>
      <c r="U792" s="19">
        <f>VLOOKUP(J792,[1]Values!$A$3:$D$462,4,FALSE)</f>
        <v>65441</v>
      </c>
      <c r="V792" s="20">
        <v>62999</v>
      </c>
      <c r="W792" s="20">
        <f t="shared" si="217"/>
        <v>2442</v>
      </c>
      <c r="X792" s="23">
        <f>VLOOKUP(H792,[1]Rates!$A$3:$D$139,4,FALSE)</f>
        <v>3.1029999999999999E-3</v>
      </c>
      <c r="Y792" s="90">
        <f t="shared" si="218"/>
        <v>7.5775259999999998</v>
      </c>
      <c r="Z792" s="9"/>
    </row>
    <row r="793" spans="7:26" x14ac:dyDescent="0.25">
      <c r="G793" s="16"/>
      <c r="H793" s="9">
        <v>38</v>
      </c>
      <c r="I793" s="9" t="s">
        <v>12</v>
      </c>
      <c r="J793" s="17">
        <v>499</v>
      </c>
      <c r="K793" s="18">
        <v>1</v>
      </c>
      <c r="L793" s="19">
        <f>VLOOKUP(J793,[1]Values!$A$3:$D$462,2,FALSE)</f>
        <v>844574</v>
      </c>
      <c r="M793" s="20">
        <v>661299</v>
      </c>
      <c r="N793" s="20">
        <f t="shared" si="213"/>
        <v>183275</v>
      </c>
      <c r="O793" s="19">
        <f>VLOOKUP(J793,[1]Values!$A$3:$D$462,3,FALSE)</f>
        <v>3578</v>
      </c>
      <c r="P793" s="19"/>
      <c r="Q793" s="19">
        <f t="shared" si="214"/>
        <v>3578</v>
      </c>
      <c r="R793" s="20">
        <f t="shared" si="215"/>
        <v>186853</v>
      </c>
      <c r="S793" s="21">
        <f>VLOOKUP(H793,[1]Rates!$A$3:$D$139,3,FALSE)</f>
        <v>9.8999999999999994E-5</v>
      </c>
      <c r="T793" s="22">
        <f t="shared" si="216"/>
        <v>18.498446999999999</v>
      </c>
      <c r="U793" s="19">
        <f>VLOOKUP(J793,[1]Values!$A$3:$D$462,4,FALSE)</f>
        <v>65441</v>
      </c>
      <c r="V793" s="20">
        <v>62999</v>
      </c>
      <c r="W793" s="20">
        <f t="shared" si="217"/>
        <v>2442</v>
      </c>
      <c r="X793" s="23">
        <f>VLOOKUP(H793,[1]Rates!$A$3:$D$139,4,FALSE)</f>
        <v>8.6000000000000003E-5</v>
      </c>
      <c r="Y793" s="90">
        <f t="shared" si="218"/>
        <v>0.210012</v>
      </c>
      <c r="Z793" s="9"/>
    </row>
    <row r="794" spans="7:26" x14ac:dyDescent="0.25">
      <c r="G794" s="16"/>
      <c r="H794" s="9">
        <v>55</v>
      </c>
      <c r="I794" s="9" t="s">
        <v>26</v>
      </c>
      <c r="J794" s="17">
        <v>499</v>
      </c>
      <c r="K794" s="18">
        <v>1</v>
      </c>
      <c r="L794" s="19">
        <f>VLOOKUP(J794,[1]Values!$A$3:$D$462,2,FALSE)</f>
        <v>844574</v>
      </c>
      <c r="M794" s="20">
        <v>661299</v>
      </c>
      <c r="N794" s="20">
        <f t="shared" si="213"/>
        <v>183275</v>
      </c>
      <c r="O794" s="19">
        <f>VLOOKUP(J794,[1]Values!$A$3:$D$462,3,FALSE)</f>
        <v>3578</v>
      </c>
      <c r="P794" s="19"/>
      <c r="Q794" s="19">
        <f t="shared" si="214"/>
        <v>3578</v>
      </c>
      <c r="R794" s="20">
        <f t="shared" si="215"/>
        <v>186853</v>
      </c>
      <c r="S794" s="21">
        <f>VLOOKUP(H794,[1]Rates!$A$3:$D$139,3,FALSE)</f>
        <v>1.45E-4</v>
      </c>
      <c r="T794" s="22">
        <f t="shared" si="216"/>
        <v>27.093685000000001</v>
      </c>
      <c r="U794" s="19">
        <f>VLOOKUP(J794,[1]Values!$A$3:$D$462,4,FALSE)</f>
        <v>65441</v>
      </c>
      <c r="V794" s="20">
        <v>62999</v>
      </c>
      <c r="W794" s="20">
        <f t="shared" si="217"/>
        <v>2442</v>
      </c>
      <c r="X794" s="23">
        <f>VLOOKUP(H794,[1]Rates!$A$3:$D$139,4,FALSE)</f>
        <v>1.35E-4</v>
      </c>
      <c r="Y794" s="90">
        <f t="shared" si="218"/>
        <v>0.32967000000000002</v>
      </c>
      <c r="Z794" s="9"/>
    </row>
    <row r="795" spans="7:26" x14ac:dyDescent="0.25">
      <c r="G795" s="16"/>
      <c r="H795" s="9">
        <v>64</v>
      </c>
      <c r="I795" s="9" t="s">
        <v>175</v>
      </c>
      <c r="J795" s="17">
        <v>499</v>
      </c>
      <c r="K795" s="18">
        <v>0</v>
      </c>
      <c r="L795" s="19">
        <f>VLOOKUP(J795,[1]Values!$A$3:$D$462,2,FALSE)</f>
        <v>844574</v>
      </c>
      <c r="M795" s="20">
        <v>661299</v>
      </c>
      <c r="N795" s="20">
        <f t="shared" si="213"/>
        <v>0</v>
      </c>
      <c r="O795" s="19">
        <f>VLOOKUP(J795,[1]Values!$A$3:$D$462,3,FALSE)</f>
        <v>3578</v>
      </c>
      <c r="P795" s="19"/>
      <c r="Q795" s="19">
        <f t="shared" si="214"/>
        <v>0</v>
      </c>
      <c r="R795" s="20">
        <f t="shared" si="215"/>
        <v>0</v>
      </c>
      <c r="S795" s="21">
        <f>VLOOKUP(H795,[1]Rates!$A$3:$D$139,3,FALSE)</f>
        <v>0</v>
      </c>
      <c r="T795" s="22">
        <f t="shared" si="216"/>
        <v>0</v>
      </c>
      <c r="U795" s="19">
        <f>VLOOKUP(J795,[1]Values!$A$3:$D$462,4,FALSE)</f>
        <v>65441</v>
      </c>
      <c r="V795" s="20">
        <v>62999</v>
      </c>
      <c r="W795" s="20">
        <f t="shared" si="217"/>
        <v>0</v>
      </c>
      <c r="X795" s="23">
        <f>VLOOKUP(H795,[1]Rates!$A$3:$D$139,4,FALSE)</f>
        <v>0</v>
      </c>
      <c r="Y795" s="90">
        <f t="shared" si="218"/>
        <v>0</v>
      </c>
      <c r="Z795" s="9"/>
    </row>
    <row r="796" spans="7:26" x14ac:dyDescent="0.25">
      <c r="G796" s="16"/>
      <c r="H796" s="9">
        <v>71</v>
      </c>
      <c r="I796" s="9" t="s">
        <v>18</v>
      </c>
      <c r="J796" s="17">
        <v>499</v>
      </c>
      <c r="K796" s="18">
        <v>0</v>
      </c>
      <c r="L796" s="19">
        <f>VLOOKUP(J796,[1]Values!$A$3:$D$462,2,FALSE)</f>
        <v>844574</v>
      </c>
      <c r="M796" s="20">
        <v>661299</v>
      </c>
      <c r="N796" s="20">
        <f t="shared" si="213"/>
        <v>0</v>
      </c>
      <c r="O796" s="19">
        <f>VLOOKUP(J796,[1]Values!$A$3:$D$462,3,FALSE)</f>
        <v>3578</v>
      </c>
      <c r="P796" s="19"/>
      <c r="Q796" s="19">
        <f t="shared" si="214"/>
        <v>0</v>
      </c>
      <c r="R796" s="20">
        <f t="shared" si="215"/>
        <v>0</v>
      </c>
      <c r="S796" s="21">
        <f>VLOOKUP(H796,[1]Rates!$A$3:$D$139,3,FALSE)</f>
        <v>9.0000000000000002E-6</v>
      </c>
      <c r="T796" s="22">
        <f t="shared" si="216"/>
        <v>0</v>
      </c>
      <c r="U796" s="19">
        <f>VLOOKUP(J796,[1]Values!$A$3:$D$462,4,FALSE)</f>
        <v>65441</v>
      </c>
      <c r="V796" s="20">
        <v>62999</v>
      </c>
      <c r="W796" s="20">
        <f t="shared" si="217"/>
        <v>0</v>
      </c>
      <c r="X796" s="23">
        <f>VLOOKUP(H796,[1]Rates!$A$3:$D$139,4,FALSE)</f>
        <v>9.0000000000000002E-6</v>
      </c>
      <c r="Y796" s="90">
        <f t="shared" si="218"/>
        <v>0</v>
      </c>
      <c r="Z796" s="9"/>
    </row>
    <row r="797" spans="7:26" x14ac:dyDescent="0.25">
      <c r="G797" s="16"/>
      <c r="H797" s="9">
        <v>72</v>
      </c>
      <c r="I797" s="9" t="s">
        <v>28</v>
      </c>
      <c r="J797" s="17">
        <v>499</v>
      </c>
      <c r="K797" s="18">
        <v>0</v>
      </c>
      <c r="L797" s="19">
        <f>VLOOKUP(J797,[1]Values!$A$3:$D$462,2,FALSE)</f>
        <v>844574</v>
      </c>
      <c r="M797" s="20">
        <v>661299</v>
      </c>
      <c r="N797" s="20">
        <f t="shared" si="213"/>
        <v>0</v>
      </c>
      <c r="O797" s="19">
        <f>VLOOKUP(J797,[1]Values!$A$3:$D$462,3,FALSE)</f>
        <v>3578</v>
      </c>
      <c r="P797" s="19"/>
      <c r="Q797" s="19">
        <f t="shared" si="214"/>
        <v>0</v>
      </c>
      <c r="R797" s="20">
        <f t="shared" si="215"/>
        <v>0</v>
      </c>
      <c r="S797" s="21">
        <f>VLOOKUP(H797,[1]Rates!$A$3:$D$139,3,FALSE)</f>
        <v>2.5799999999999998E-4</v>
      </c>
      <c r="T797" s="22">
        <f t="shared" si="216"/>
        <v>0</v>
      </c>
      <c r="U797" s="19">
        <f>VLOOKUP(J797,[1]Values!$A$3:$D$462,4,FALSE)</f>
        <v>65441</v>
      </c>
      <c r="V797" s="20">
        <v>62999</v>
      </c>
      <c r="W797" s="20">
        <f t="shared" si="217"/>
        <v>0</v>
      </c>
      <c r="X797" s="23">
        <f>VLOOKUP(H797,[1]Rates!$A$3:$D$139,4,FALSE)</f>
        <v>2.7500000000000002E-4</v>
      </c>
      <c r="Y797" s="90">
        <f t="shared" si="218"/>
        <v>0</v>
      </c>
      <c r="Z797" s="9"/>
    </row>
    <row r="798" spans="7:26" x14ac:dyDescent="0.25">
      <c r="G798" s="16"/>
      <c r="H798" s="9">
        <v>117</v>
      </c>
      <c r="I798" s="9" t="s">
        <v>21</v>
      </c>
      <c r="J798" s="17">
        <v>499</v>
      </c>
      <c r="K798" s="18">
        <v>0</v>
      </c>
      <c r="L798" s="19">
        <f>VLOOKUP(J798,[1]Values!$A$3:$D$462,2,FALSE)</f>
        <v>844574</v>
      </c>
      <c r="M798" s="20">
        <v>661299</v>
      </c>
      <c r="N798" s="20">
        <f t="shared" si="213"/>
        <v>0</v>
      </c>
      <c r="O798" s="19">
        <f>VLOOKUP(J798,[1]Values!$A$3:$D$462,3,FALSE)</f>
        <v>3578</v>
      </c>
      <c r="P798" s="19"/>
      <c r="Q798" s="19">
        <f t="shared" si="214"/>
        <v>0</v>
      </c>
      <c r="R798" s="20">
        <f t="shared" si="215"/>
        <v>0</v>
      </c>
      <c r="S798" s="21">
        <f>VLOOKUP(H798,[1]Rates!$A$3:$D$139,3,FALSE)</f>
        <v>2.1900000000000001E-4</v>
      </c>
      <c r="T798" s="22">
        <f t="shared" si="216"/>
        <v>0</v>
      </c>
      <c r="U798" s="19">
        <f>VLOOKUP(J798,[1]Values!$A$3:$D$462,4,FALSE)</f>
        <v>65441</v>
      </c>
      <c r="V798" s="20">
        <v>62999</v>
      </c>
      <c r="W798" s="20">
        <f t="shared" si="217"/>
        <v>0</v>
      </c>
      <c r="X798" s="23">
        <f>VLOOKUP(H798,[1]Rates!$A$3:$D$139,4,FALSE)</f>
        <v>2.34E-4</v>
      </c>
      <c r="Y798" s="90">
        <f t="shared" si="218"/>
        <v>0</v>
      </c>
      <c r="Z798" s="9"/>
    </row>
    <row r="799" spans="7:26" x14ac:dyDescent="0.25">
      <c r="G799" s="16"/>
      <c r="H799" s="9">
        <v>122</v>
      </c>
      <c r="I799" s="9" t="s">
        <v>90</v>
      </c>
      <c r="J799" s="17">
        <v>499</v>
      </c>
      <c r="K799" s="18">
        <v>1</v>
      </c>
      <c r="L799" s="19">
        <f>VLOOKUP(J799,[1]Values!$A$3:$D$462,2,FALSE)</f>
        <v>844574</v>
      </c>
      <c r="M799" s="20">
        <v>661299</v>
      </c>
      <c r="N799" s="20">
        <f t="shared" si="213"/>
        <v>183275</v>
      </c>
      <c r="O799" s="19">
        <f>VLOOKUP(J799,[1]Values!$A$3:$D$462,3,FALSE)</f>
        <v>3578</v>
      </c>
      <c r="P799" s="19"/>
      <c r="Q799" s="19">
        <f t="shared" si="214"/>
        <v>3578</v>
      </c>
      <c r="R799" s="20">
        <f t="shared" si="215"/>
        <v>186853</v>
      </c>
      <c r="S799" s="21">
        <f>VLOOKUP(H799,[1]Rates!$A$3:$D$139,3,FALSE)</f>
        <v>0</v>
      </c>
      <c r="T799" s="22">
        <f t="shared" si="216"/>
        <v>0</v>
      </c>
      <c r="U799" s="19">
        <f>VLOOKUP(J799,[1]Values!$A$3:$D$462,4,FALSE)</f>
        <v>65441</v>
      </c>
      <c r="V799" s="20">
        <v>62999</v>
      </c>
      <c r="W799" s="20">
        <f t="shared" si="217"/>
        <v>2442</v>
      </c>
      <c r="X799" s="23">
        <f>VLOOKUP(H799,[1]Rates!$A$3:$D$139,4,FALSE)</f>
        <v>0</v>
      </c>
      <c r="Y799" s="90">
        <f t="shared" si="218"/>
        <v>0</v>
      </c>
      <c r="Z799" s="9"/>
    </row>
    <row r="800" spans="7:26" x14ac:dyDescent="0.25">
      <c r="G800" s="16"/>
      <c r="H800" s="9">
        <v>131</v>
      </c>
      <c r="I800" s="9" t="s">
        <v>171</v>
      </c>
      <c r="J800" s="17">
        <v>499</v>
      </c>
      <c r="K800" s="18">
        <v>1</v>
      </c>
      <c r="L800" s="19">
        <f>VLOOKUP(J800,[1]Values!$A$3:$D$462,2,FALSE)</f>
        <v>844574</v>
      </c>
      <c r="M800" s="20">
        <v>661299</v>
      </c>
      <c r="N800" s="20">
        <f t="shared" si="213"/>
        <v>183275</v>
      </c>
      <c r="O800" s="19">
        <f>VLOOKUP(J800,[1]Values!$A$3:$D$462,3,FALSE)</f>
        <v>3578</v>
      </c>
      <c r="P800" s="19"/>
      <c r="Q800" s="19">
        <f t="shared" si="214"/>
        <v>3578</v>
      </c>
      <c r="R800" s="20">
        <f t="shared" si="215"/>
        <v>186853</v>
      </c>
      <c r="S800" s="21">
        <f>VLOOKUP(H800,[1]Rates!$A$3:$D$139,3,FALSE)</f>
        <v>0</v>
      </c>
      <c r="T800" s="22">
        <f t="shared" si="216"/>
        <v>0</v>
      </c>
      <c r="U800" s="19">
        <f>VLOOKUP(J800,[1]Values!$A$3:$D$462,4,FALSE)</f>
        <v>65441</v>
      </c>
      <c r="V800" s="20">
        <v>62999</v>
      </c>
      <c r="W800" s="20">
        <f t="shared" si="217"/>
        <v>2442</v>
      </c>
      <c r="X800" s="23">
        <f>VLOOKUP(H800,[1]Rates!$A$3:$D$139,4,FALSE)</f>
        <v>0</v>
      </c>
      <c r="Y800" s="90">
        <f t="shared" si="218"/>
        <v>0</v>
      </c>
      <c r="Z800" s="9"/>
    </row>
    <row r="801" spans="7:26" ht="15.75" thickBot="1" x14ac:dyDescent="0.3">
      <c r="G801" s="24"/>
      <c r="H801" s="25"/>
      <c r="I801" s="25"/>
      <c r="J801" s="93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6"/>
      <c r="Z801" s="9"/>
    </row>
    <row r="802" spans="7:26" x14ac:dyDescent="0.25">
      <c r="G802" s="9">
        <v>131</v>
      </c>
      <c r="H802" s="9" t="s">
        <v>171</v>
      </c>
      <c r="I802" s="9"/>
      <c r="J802" s="17"/>
      <c r="K802" s="18"/>
      <c r="L802" s="20"/>
      <c r="M802" s="20"/>
      <c r="N802" s="20"/>
      <c r="O802" s="20"/>
      <c r="P802" s="20"/>
      <c r="Q802" s="20"/>
      <c r="R802" s="20"/>
      <c r="S802" s="23"/>
      <c r="T802" s="22">
        <f>SUM(T720:T801)</f>
        <v>353340.67312599986</v>
      </c>
      <c r="U802" s="20"/>
      <c r="V802" s="20"/>
      <c r="W802" s="20"/>
      <c r="X802" s="23"/>
      <c r="Y802" s="22">
        <f>SUM(Y720:Y801)</f>
        <v>22915.272399999998</v>
      </c>
      <c r="Z802" s="27">
        <f>SUM(T802:Y802)</f>
        <v>376255.94552599988</v>
      </c>
    </row>
    <row r="803" spans="7:26" x14ac:dyDescent="0.25">
      <c r="G803" s="9"/>
      <c r="H803" s="9"/>
      <c r="I803" s="9"/>
      <c r="J803" s="17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7:26" ht="15.75" thickBot="1" x14ac:dyDescent="0.3">
      <c r="G804" s="9"/>
      <c r="H804" s="9"/>
      <c r="I804" s="9"/>
      <c r="J804" s="10" t="s">
        <v>53</v>
      </c>
      <c r="K804" s="11" t="s">
        <v>54</v>
      </c>
      <c r="L804" s="12" t="s">
        <v>55</v>
      </c>
      <c r="M804" s="12" t="s">
        <v>160</v>
      </c>
      <c r="N804" s="12"/>
      <c r="O804" s="12" t="s">
        <v>56</v>
      </c>
      <c r="P804" s="12" t="s">
        <v>161</v>
      </c>
      <c r="Q804" s="12"/>
      <c r="R804" s="12" t="s">
        <v>57</v>
      </c>
      <c r="S804" s="13" t="s">
        <v>58</v>
      </c>
      <c r="T804" s="14" t="s">
        <v>59</v>
      </c>
      <c r="U804" s="12" t="s">
        <v>60</v>
      </c>
      <c r="V804" s="12" t="s">
        <v>61</v>
      </c>
      <c r="W804" s="12" t="s">
        <v>62</v>
      </c>
      <c r="X804" s="13" t="s">
        <v>63</v>
      </c>
      <c r="Y804" s="14" t="s">
        <v>64</v>
      </c>
      <c r="Z804" s="9"/>
    </row>
    <row r="805" spans="7:26" ht="15.75" x14ac:dyDescent="0.25">
      <c r="G805" s="82">
        <v>140</v>
      </c>
      <c r="H805" s="83" t="s">
        <v>181</v>
      </c>
      <c r="I805" s="15"/>
      <c r="J805" s="84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34"/>
      <c r="Z805" s="9"/>
    </row>
    <row r="806" spans="7:26" x14ac:dyDescent="0.25">
      <c r="G806" s="16"/>
      <c r="H806" s="9">
        <v>1</v>
      </c>
      <c r="I806" s="9" t="s">
        <v>11</v>
      </c>
      <c r="J806" s="17">
        <v>521</v>
      </c>
      <c r="K806" s="18">
        <v>1</v>
      </c>
      <c r="L806" s="19">
        <f>VLOOKUP(J806,[1]Values!$A$3:$D$462,2,FALSE)</f>
        <v>44053776</v>
      </c>
      <c r="M806" s="96">
        <v>34321430</v>
      </c>
      <c r="N806" s="20">
        <f t="shared" ref="N806:N824" si="219">(L806-M806)*K806</f>
        <v>9732346</v>
      </c>
      <c r="O806" s="19">
        <f>VLOOKUP(J806,[1]Values!$A$3:$D$462,3,FALSE)</f>
        <v>322714</v>
      </c>
      <c r="P806" s="9"/>
      <c r="Q806" s="19">
        <f t="shared" ref="Q806:Q824" si="220">(O806-P806)*K806</f>
        <v>322714</v>
      </c>
      <c r="R806" s="20">
        <f t="shared" ref="R806:R824" si="221">(L806-M806+O806-P806)*K806</f>
        <v>10055060</v>
      </c>
      <c r="S806" s="21">
        <f>VLOOKUP(H806,[1]Rates!$A$3:$D$139,3,FALSE)</f>
        <v>1.908E-3</v>
      </c>
      <c r="T806" s="22">
        <f t="shared" ref="T806:T824" si="222">R806*S806</f>
        <v>19185.054479999999</v>
      </c>
      <c r="U806" s="19">
        <f>VLOOKUP(J806,[1]Values!$A$3:$D$462,4,FALSE)</f>
        <v>181577</v>
      </c>
      <c r="V806" s="20">
        <v>360455</v>
      </c>
      <c r="W806" s="20">
        <f t="shared" ref="W806:W868" si="223">(U806-V806)*K806</f>
        <v>-178878</v>
      </c>
      <c r="X806" s="23">
        <f>VLOOKUP(H806,[1]Rates!$A$3:$D$139,4,FALSE)</f>
        <v>2.0739999999999999E-3</v>
      </c>
      <c r="Y806" s="90">
        <f t="shared" ref="Y806:Y824" si="224">W806*X806</f>
        <v>-370.99297199999995</v>
      </c>
      <c r="Z806" s="9"/>
    </row>
    <row r="807" spans="7:26" x14ac:dyDescent="0.25">
      <c r="G807" s="16"/>
      <c r="H807" s="9">
        <v>2</v>
      </c>
      <c r="I807" s="9" t="s">
        <v>67</v>
      </c>
      <c r="J807" s="17">
        <v>521</v>
      </c>
      <c r="K807" s="18">
        <v>1</v>
      </c>
      <c r="L807" s="19">
        <f>VLOOKUP(J807,[1]Values!$A$3:$D$462,2,FALSE)</f>
        <v>44053776</v>
      </c>
      <c r="M807" s="96">
        <v>34321430</v>
      </c>
      <c r="N807" s="20">
        <f t="shared" si="219"/>
        <v>9732346</v>
      </c>
      <c r="O807" s="19">
        <f>VLOOKUP(J807,[1]Values!$A$3:$D$462,3,FALSE)</f>
        <v>322714</v>
      </c>
      <c r="P807" s="9"/>
      <c r="Q807" s="19">
        <f t="shared" si="220"/>
        <v>322714</v>
      </c>
      <c r="R807" s="20">
        <f t="shared" si="221"/>
        <v>10055060</v>
      </c>
      <c r="S807" s="21">
        <f>VLOOKUP(H807,[1]Rates!$A$3:$D$139,3,FALSE)</f>
        <v>2.0900000000000001E-4</v>
      </c>
      <c r="T807" s="22">
        <f t="shared" si="222"/>
        <v>2101.5075400000001</v>
      </c>
      <c r="U807" s="19">
        <f>VLOOKUP(J807,[1]Values!$A$3:$D$462,4,FALSE)</f>
        <v>181577</v>
      </c>
      <c r="V807" s="20">
        <v>360455</v>
      </c>
      <c r="W807" s="20">
        <f t="shared" si="223"/>
        <v>-178878</v>
      </c>
      <c r="X807" s="23">
        <f>VLOOKUP(H807,[1]Rates!$A$3:$D$139,4,FALSE)</f>
        <v>2.3000000000000001E-4</v>
      </c>
      <c r="Y807" s="90">
        <f t="shared" si="224"/>
        <v>-41.141939999999998</v>
      </c>
      <c r="Z807" s="9"/>
    </row>
    <row r="808" spans="7:26" x14ac:dyDescent="0.25">
      <c r="G808" s="16"/>
      <c r="H808" s="9">
        <v>3</v>
      </c>
      <c r="I808" s="9" t="s">
        <v>68</v>
      </c>
      <c r="J808" s="17">
        <v>521</v>
      </c>
      <c r="K808" s="18">
        <v>1</v>
      </c>
      <c r="L808" s="19">
        <f>VLOOKUP(J808,[1]Values!$A$3:$D$462,2,FALSE)</f>
        <v>44053776</v>
      </c>
      <c r="M808" s="96">
        <v>34321430</v>
      </c>
      <c r="N808" s="20">
        <f t="shared" si="219"/>
        <v>9732346</v>
      </c>
      <c r="O808" s="19">
        <f>VLOOKUP(J808,[1]Values!$A$3:$D$462,3,FALSE)</f>
        <v>322714</v>
      </c>
      <c r="P808" s="9"/>
      <c r="Q808" s="19">
        <f t="shared" si="220"/>
        <v>322714</v>
      </c>
      <c r="R808" s="20">
        <f t="shared" si="221"/>
        <v>10055060</v>
      </c>
      <c r="S808" s="21">
        <f>VLOOKUP(H808,[1]Rates!$A$3:$D$139,3,FALSE)</f>
        <v>4.9299999999999995E-4</v>
      </c>
      <c r="T808" s="22">
        <f t="shared" si="222"/>
        <v>4957.1445799999992</v>
      </c>
      <c r="U808" s="19">
        <f>VLOOKUP(J808,[1]Values!$A$3:$D$462,4,FALSE)</f>
        <v>181577</v>
      </c>
      <c r="V808" s="20">
        <v>360455</v>
      </c>
      <c r="W808" s="20">
        <f t="shared" si="223"/>
        <v>-178878</v>
      </c>
      <c r="X808" s="23">
        <f>VLOOKUP(H808,[1]Rates!$A$3:$D$139,4,FALSE)</f>
        <v>5.2599999999999999E-4</v>
      </c>
      <c r="Y808" s="90">
        <f t="shared" si="224"/>
        <v>-94.089827999999997</v>
      </c>
      <c r="Z808" s="9"/>
    </row>
    <row r="809" spans="7:26" x14ac:dyDescent="0.25">
      <c r="G809" s="16"/>
      <c r="H809" s="9">
        <v>4</v>
      </c>
      <c r="I809" s="9" t="s">
        <v>162</v>
      </c>
      <c r="J809" s="17">
        <v>521</v>
      </c>
      <c r="K809" s="18">
        <v>1</v>
      </c>
      <c r="L809" s="19">
        <f>VLOOKUP(J809,[1]Values!$A$3:$D$462,2,FALSE)</f>
        <v>44053776</v>
      </c>
      <c r="M809" s="96">
        <v>34321430</v>
      </c>
      <c r="N809" s="20">
        <f t="shared" si="219"/>
        <v>9732346</v>
      </c>
      <c r="O809" s="19">
        <f>VLOOKUP(J809,[1]Values!$A$3:$D$462,3,FALSE)</f>
        <v>322714</v>
      </c>
      <c r="P809" s="9"/>
      <c r="Q809" s="19">
        <f t="shared" si="220"/>
        <v>322714</v>
      </c>
      <c r="R809" s="20">
        <f t="shared" si="221"/>
        <v>10055060</v>
      </c>
      <c r="S809" s="21">
        <f>VLOOKUP(H809,[1]Rates!$A$3:$D$139,3,FALSE)</f>
        <v>8.1609999999999999E-3</v>
      </c>
      <c r="T809" s="22">
        <f t="shared" si="222"/>
        <v>82059.344660000002</v>
      </c>
      <c r="U809" s="19">
        <f>VLOOKUP(J809,[1]Values!$A$3:$D$462,4,FALSE)</f>
        <v>181577</v>
      </c>
      <c r="V809" s="20">
        <v>360455</v>
      </c>
      <c r="W809" s="20">
        <f t="shared" si="223"/>
        <v>-178878</v>
      </c>
      <c r="X809" s="23">
        <f>VLOOKUP(H809,[1]Rates!$A$3:$D$139,4,FALSE)</f>
        <v>7.8399999999999997E-3</v>
      </c>
      <c r="Y809" s="90">
        <f t="shared" si="224"/>
        <v>-1402.4035199999998</v>
      </c>
      <c r="Z809" s="9"/>
    </row>
    <row r="810" spans="7:26" x14ac:dyDescent="0.25">
      <c r="G810" s="16"/>
      <c r="H810" s="9">
        <v>136</v>
      </c>
      <c r="I810" s="9" t="s">
        <v>193</v>
      </c>
      <c r="J810" s="17">
        <v>521</v>
      </c>
      <c r="K810" s="18">
        <v>1</v>
      </c>
      <c r="L810" s="19">
        <f>VLOOKUP(J810,[1]Values!$A$3:$D$462,2,FALSE)</f>
        <v>44053776</v>
      </c>
      <c r="M810" s="96">
        <v>34321430</v>
      </c>
      <c r="N810" s="20">
        <f t="shared" si="219"/>
        <v>9732346</v>
      </c>
      <c r="O810" s="19">
        <f>VLOOKUP(J810,[1]Values!$A$3:$D$462,3,FALSE)</f>
        <v>322714</v>
      </c>
      <c r="P810" s="9"/>
      <c r="Q810" s="19">
        <f t="shared" si="220"/>
        <v>322714</v>
      </c>
      <c r="R810" s="20">
        <f t="shared" si="221"/>
        <v>10055060</v>
      </c>
      <c r="S810" s="21">
        <f>VLOOKUP(H810,[1]Rates!$A$3:$D$139,3,FALSE)</f>
        <v>2.31E-4</v>
      </c>
      <c r="T810" s="22">
        <f t="shared" si="222"/>
        <v>2322.7188599999999</v>
      </c>
      <c r="U810" s="19">
        <f>VLOOKUP(J810,[1]Values!$A$3:$D$462,4,FALSE)</f>
        <v>181577</v>
      </c>
      <c r="V810" s="20">
        <v>360455</v>
      </c>
      <c r="W810" s="20">
        <f t="shared" si="223"/>
        <v>-178878</v>
      </c>
      <c r="X810" s="23">
        <f>VLOOKUP(H810,[1]Rates!$A$3:$D$139,4,FALSE)</f>
        <v>2.0100000000000001E-4</v>
      </c>
      <c r="Y810" s="90">
        <f t="shared" si="224"/>
        <v>-35.954478000000002</v>
      </c>
      <c r="Z810" s="9"/>
    </row>
    <row r="811" spans="7:26" x14ac:dyDescent="0.25">
      <c r="G811" s="16"/>
      <c r="H811" s="9">
        <v>6</v>
      </c>
      <c r="I811" s="9" t="s">
        <v>163</v>
      </c>
      <c r="J811" s="17">
        <v>521</v>
      </c>
      <c r="K811" s="18">
        <v>1</v>
      </c>
      <c r="L811" s="19">
        <f>VLOOKUP(J811,[1]Values!$A$3:$D$462,2,FALSE)</f>
        <v>44053776</v>
      </c>
      <c r="M811" s="96">
        <v>34321430</v>
      </c>
      <c r="N811" s="20">
        <f t="shared" si="219"/>
        <v>9732346</v>
      </c>
      <c r="O811" s="19">
        <f>VLOOKUP(J811,[1]Values!$A$3:$D$462,3,FALSE)</f>
        <v>322714</v>
      </c>
      <c r="P811" s="9"/>
      <c r="Q811" s="19">
        <f t="shared" si="220"/>
        <v>322714</v>
      </c>
      <c r="R811" s="20">
        <f t="shared" si="221"/>
        <v>10055060</v>
      </c>
      <c r="S811" s="21">
        <f>VLOOKUP(H811,[1]Rates!$A$3:$D$139,3,FALSE)</f>
        <v>0</v>
      </c>
      <c r="T811" s="22">
        <f t="shared" si="222"/>
        <v>0</v>
      </c>
      <c r="U811" s="19">
        <f>VLOOKUP(J811,[1]Values!$A$3:$D$462,4,FALSE)</f>
        <v>181577</v>
      </c>
      <c r="V811" s="20">
        <v>360455</v>
      </c>
      <c r="W811" s="20">
        <f t="shared" si="223"/>
        <v>-178878</v>
      </c>
      <c r="X811" s="23">
        <f>VLOOKUP(H811,[1]Rates!$A$3:$D$139,4,FALSE)</f>
        <v>0</v>
      </c>
      <c r="Y811" s="90">
        <f t="shared" si="224"/>
        <v>0</v>
      </c>
      <c r="Z811" s="9"/>
    </row>
    <row r="812" spans="7:26" x14ac:dyDescent="0.25">
      <c r="G812" s="16"/>
      <c r="H812" s="9">
        <v>7</v>
      </c>
      <c r="I812" s="9" t="s">
        <v>71</v>
      </c>
      <c r="J812" s="17">
        <v>521</v>
      </c>
      <c r="K812" s="18">
        <v>0</v>
      </c>
      <c r="L812" s="19">
        <f>VLOOKUP(J812,[1]Values!$A$3:$D$462,2,FALSE)</f>
        <v>44053776</v>
      </c>
      <c r="M812" s="96">
        <v>34321430</v>
      </c>
      <c r="N812" s="20">
        <f t="shared" si="219"/>
        <v>0</v>
      </c>
      <c r="O812" s="19">
        <f>VLOOKUP(J812,[1]Values!$A$3:$D$462,3,FALSE)</f>
        <v>322714</v>
      </c>
      <c r="P812" s="9"/>
      <c r="Q812" s="19">
        <f t="shared" si="220"/>
        <v>0</v>
      </c>
      <c r="R812" s="20">
        <f t="shared" si="221"/>
        <v>0</v>
      </c>
      <c r="S812" s="21">
        <f>VLOOKUP(H812,[1]Rates!$A$3:$D$139,3,FALSE)</f>
        <v>1.01E-4</v>
      </c>
      <c r="T812" s="22">
        <f t="shared" si="222"/>
        <v>0</v>
      </c>
      <c r="U812" s="19">
        <f>VLOOKUP(J812,[1]Values!$A$3:$D$462,4,FALSE)</f>
        <v>181577</v>
      </c>
      <c r="V812" s="20">
        <v>360455</v>
      </c>
      <c r="W812" s="20">
        <f t="shared" si="223"/>
        <v>0</v>
      </c>
      <c r="X812" s="23">
        <f>VLOOKUP(H812,[1]Rates!$A$3:$D$139,4,FALSE)</f>
        <v>1.08E-4</v>
      </c>
      <c r="Y812" s="90">
        <f t="shared" si="224"/>
        <v>0</v>
      </c>
      <c r="Z812" s="9"/>
    </row>
    <row r="813" spans="7:26" x14ac:dyDescent="0.25">
      <c r="G813" s="16"/>
      <c r="H813" s="9">
        <v>8</v>
      </c>
      <c r="I813" s="9" t="s">
        <v>72</v>
      </c>
      <c r="J813" s="17">
        <v>521</v>
      </c>
      <c r="K813" s="18">
        <v>0</v>
      </c>
      <c r="L813" s="19">
        <f>VLOOKUP(J813,[1]Values!$A$3:$D$462,2,FALSE)</f>
        <v>44053776</v>
      </c>
      <c r="M813" s="96">
        <v>34321430</v>
      </c>
      <c r="N813" s="20">
        <f t="shared" si="219"/>
        <v>0</v>
      </c>
      <c r="O813" s="19">
        <f>VLOOKUP(J813,[1]Values!$A$3:$D$462,3,FALSE)</f>
        <v>322714</v>
      </c>
      <c r="P813" s="9"/>
      <c r="Q813" s="19">
        <f t="shared" si="220"/>
        <v>0</v>
      </c>
      <c r="R813" s="20">
        <f t="shared" si="221"/>
        <v>0</v>
      </c>
      <c r="S813" s="21">
        <f>VLOOKUP(H813,[1]Rates!$A$3:$D$139,3,FALSE)</f>
        <v>1.5300000000000001E-4</v>
      </c>
      <c r="T813" s="22">
        <f t="shared" si="222"/>
        <v>0</v>
      </c>
      <c r="U813" s="19">
        <f>VLOOKUP(J813,[1]Values!$A$3:$D$462,4,FALSE)</f>
        <v>181577</v>
      </c>
      <c r="V813" s="20">
        <v>360455</v>
      </c>
      <c r="W813" s="20">
        <f t="shared" si="223"/>
        <v>0</v>
      </c>
      <c r="X813" s="23">
        <f>VLOOKUP(H813,[1]Rates!$A$3:$D$139,4,FALSE)</f>
        <v>1.64E-4</v>
      </c>
      <c r="Y813" s="90">
        <f t="shared" si="224"/>
        <v>0</v>
      </c>
      <c r="Z813" s="9"/>
    </row>
    <row r="814" spans="7:26" x14ac:dyDescent="0.25">
      <c r="G814" s="16"/>
      <c r="H814" s="9">
        <v>9</v>
      </c>
      <c r="I814" s="9" t="s">
        <v>164</v>
      </c>
      <c r="J814" s="17">
        <v>521</v>
      </c>
      <c r="K814" s="18">
        <v>0</v>
      </c>
      <c r="L814" s="19">
        <f>VLOOKUP(J814,[1]Values!$A$3:$D$462,2,FALSE)</f>
        <v>44053776</v>
      </c>
      <c r="M814" s="96">
        <v>34321430</v>
      </c>
      <c r="N814" s="20">
        <f t="shared" si="219"/>
        <v>0</v>
      </c>
      <c r="O814" s="19">
        <f>VLOOKUP(J814,[1]Values!$A$3:$D$462,3,FALSE)</f>
        <v>322714</v>
      </c>
      <c r="P814" s="9"/>
      <c r="Q814" s="19">
        <f t="shared" si="220"/>
        <v>0</v>
      </c>
      <c r="R814" s="20">
        <f t="shared" si="221"/>
        <v>0</v>
      </c>
      <c r="S814" s="21">
        <f>VLOOKUP(H814,[1]Rates!$A$3:$D$139,3,FALSE)</f>
        <v>2.5599999999999999E-4</v>
      </c>
      <c r="T814" s="22">
        <f t="shared" si="222"/>
        <v>0</v>
      </c>
      <c r="U814" s="19">
        <f>VLOOKUP(J814,[1]Values!$A$3:$D$462,4,FALSE)</f>
        <v>181577</v>
      </c>
      <c r="V814" s="20">
        <v>360455</v>
      </c>
      <c r="W814" s="20">
        <f t="shared" si="223"/>
        <v>0</v>
      </c>
      <c r="X814" s="23">
        <f>VLOOKUP(H814,[1]Rates!$A$3:$D$139,4,FALSE)</f>
        <v>2.7599999999999999E-4</v>
      </c>
      <c r="Y814" s="90">
        <f t="shared" si="224"/>
        <v>0</v>
      </c>
      <c r="Z814" s="9"/>
    </row>
    <row r="815" spans="7:26" x14ac:dyDescent="0.25">
      <c r="G815" s="16"/>
      <c r="H815" s="9">
        <v>17</v>
      </c>
      <c r="I815" s="9" t="s">
        <v>74</v>
      </c>
      <c r="J815" s="17">
        <v>521</v>
      </c>
      <c r="K815" s="18">
        <v>0</v>
      </c>
      <c r="L815" s="19">
        <f>VLOOKUP(J815,[1]Values!$A$3:$D$462,2,FALSE)</f>
        <v>44053776</v>
      </c>
      <c r="M815" s="96">
        <v>34321430</v>
      </c>
      <c r="N815" s="20">
        <f t="shared" si="219"/>
        <v>0</v>
      </c>
      <c r="O815" s="19">
        <f>VLOOKUP(J815,[1]Values!$A$3:$D$462,3,FALSE)</f>
        <v>322714</v>
      </c>
      <c r="P815" s="9"/>
      <c r="Q815" s="19">
        <f t="shared" si="220"/>
        <v>0</v>
      </c>
      <c r="R815" s="20">
        <f t="shared" si="221"/>
        <v>0</v>
      </c>
      <c r="S815" s="21">
        <f>VLOOKUP(H815,[1]Rates!$A$3:$D$139,3,FALSE)</f>
        <v>6.0700000000000001E-4</v>
      </c>
      <c r="T815" s="22">
        <f t="shared" si="222"/>
        <v>0</v>
      </c>
      <c r="U815" s="19">
        <f>VLOOKUP(J815,[1]Values!$A$3:$D$462,4,FALSE)</f>
        <v>181577</v>
      </c>
      <c r="V815" s="20">
        <v>360455</v>
      </c>
      <c r="W815" s="20">
        <f t="shared" si="223"/>
        <v>0</v>
      </c>
      <c r="X815" s="23">
        <f>VLOOKUP(H815,[1]Rates!$A$3:$D$139,4,FALSE)</f>
        <v>6.4899999999999995E-4</v>
      </c>
      <c r="Y815" s="90">
        <f t="shared" si="224"/>
        <v>0</v>
      </c>
      <c r="Z815" s="9"/>
    </row>
    <row r="816" spans="7:26" x14ac:dyDescent="0.25">
      <c r="G816" s="16"/>
      <c r="H816" s="9">
        <v>29</v>
      </c>
      <c r="I816" s="9" t="s">
        <v>165</v>
      </c>
      <c r="J816" s="17">
        <v>521</v>
      </c>
      <c r="K816" s="18">
        <v>1</v>
      </c>
      <c r="L816" s="19">
        <f>VLOOKUP(J816,[1]Values!$A$3:$D$462,2,FALSE)</f>
        <v>44053776</v>
      </c>
      <c r="M816" s="96">
        <v>34321430</v>
      </c>
      <c r="N816" s="20">
        <f t="shared" si="219"/>
        <v>9732346</v>
      </c>
      <c r="O816" s="19">
        <f>VLOOKUP(J816,[1]Values!$A$3:$D$462,3,FALSE)</f>
        <v>322714</v>
      </c>
      <c r="P816" s="9"/>
      <c r="Q816" s="19">
        <f t="shared" si="220"/>
        <v>322714</v>
      </c>
      <c r="R816" s="20">
        <f t="shared" si="221"/>
        <v>10055060</v>
      </c>
      <c r="S816" s="21">
        <f>VLOOKUP(H816,[1]Rates!$A$3:$D$139,3,FALSE)</f>
        <v>2.8760000000000001E-3</v>
      </c>
      <c r="T816" s="22">
        <f t="shared" si="222"/>
        <v>28918.352559999999</v>
      </c>
      <c r="U816" s="19">
        <f>VLOOKUP(J816,[1]Values!$A$3:$D$462,4,FALSE)</f>
        <v>181577</v>
      </c>
      <c r="V816" s="20">
        <v>360455</v>
      </c>
      <c r="W816" s="20">
        <f t="shared" si="223"/>
        <v>-178878</v>
      </c>
      <c r="X816" s="23">
        <f>VLOOKUP(H816,[1]Rates!$A$3:$D$139,4,FALSE)</f>
        <v>3.1029999999999999E-3</v>
      </c>
      <c r="Y816" s="90">
        <f t="shared" si="224"/>
        <v>-555.05843399999992</v>
      </c>
      <c r="Z816" s="9"/>
    </row>
    <row r="817" spans="7:26" x14ac:dyDescent="0.25">
      <c r="G817" s="16"/>
      <c r="H817" s="9">
        <v>38</v>
      </c>
      <c r="I817" s="9" t="s">
        <v>76</v>
      </c>
      <c r="J817" s="17">
        <v>521</v>
      </c>
      <c r="K817" s="18">
        <v>1</v>
      </c>
      <c r="L817" s="19">
        <f>VLOOKUP(J817,[1]Values!$A$3:$D$462,2,FALSE)</f>
        <v>44053776</v>
      </c>
      <c r="M817" s="96">
        <v>34321430</v>
      </c>
      <c r="N817" s="20">
        <f t="shared" si="219"/>
        <v>9732346</v>
      </c>
      <c r="O817" s="19">
        <f>VLOOKUP(J817,[1]Values!$A$3:$D$462,3,FALSE)</f>
        <v>322714</v>
      </c>
      <c r="P817" s="9"/>
      <c r="Q817" s="19">
        <f t="shared" si="220"/>
        <v>322714</v>
      </c>
      <c r="R817" s="20">
        <f t="shared" si="221"/>
        <v>10055060</v>
      </c>
      <c r="S817" s="21">
        <f>VLOOKUP(H817,[1]Rates!$A$3:$D$139,3,FALSE)</f>
        <v>9.8999999999999994E-5</v>
      </c>
      <c r="T817" s="22">
        <f t="shared" si="222"/>
        <v>995.45093999999995</v>
      </c>
      <c r="U817" s="19">
        <f>VLOOKUP(J817,[1]Values!$A$3:$D$462,4,FALSE)</f>
        <v>181577</v>
      </c>
      <c r="V817" s="20">
        <v>360455</v>
      </c>
      <c r="W817" s="20">
        <f t="shared" si="223"/>
        <v>-178878</v>
      </c>
      <c r="X817" s="23">
        <f>VLOOKUP(H817,[1]Rates!$A$3:$D$139,4,FALSE)</f>
        <v>8.6000000000000003E-5</v>
      </c>
      <c r="Y817" s="90">
        <f t="shared" si="224"/>
        <v>-15.383508000000001</v>
      </c>
      <c r="Z817" s="9"/>
    </row>
    <row r="818" spans="7:26" x14ac:dyDescent="0.25">
      <c r="G818" s="16"/>
      <c r="H818" s="9">
        <v>41</v>
      </c>
      <c r="I818" s="9" t="s">
        <v>167</v>
      </c>
      <c r="J818" s="17">
        <v>521</v>
      </c>
      <c r="K818" s="18">
        <v>1</v>
      </c>
      <c r="L818" s="19">
        <f>VLOOKUP(J818,[1]Values!$A$3:$D$462,2,FALSE)</f>
        <v>44053776</v>
      </c>
      <c r="M818" s="96">
        <v>34321430</v>
      </c>
      <c r="N818" s="20">
        <f t="shared" si="219"/>
        <v>9732346</v>
      </c>
      <c r="O818" s="19">
        <f>VLOOKUP(J818,[1]Values!$A$3:$D$462,3,FALSE)</f>
        <v>322714</v>
      </c>
      <c r="P818" s="9"/>
      <c r="Q818" s="19">
        <f t="shared" si="220"/>
        <v>322714</v>
      </c>
      <c r="R818" s="20">
        <f t="shared" si="221"/>
        <v>10055060</v>
      </c>
      <c r="S818" s="21">
        <f>VLOOKUP(H818,[1]Rates!$A$3:$D$139,3,FALSE)</f>
        <v>0</v>
      </c>
      <c r="T818" s="22">
        <f t="shared" si="222"/>
        <v>0</v>
      </c>
      <c r="U818" s="19">
        <f>VLOOKUP(J818,[1]Values!$A$3:$D$462,4,FALSE)</f>
        <v>181577</v>
      </c>
      <c r="V818" s="20">
        <v>360455</v>
      </c>
      <c r="W818" s="20">
        <f t="shared" si="223"/>
        <v>-178878</v>
      </c>
      <c r="X818" s="23">
        <f>VLOOKUP(H818,[1]Rates!$A$3:$D$139,4,FALSE)</f>
        <v>0</v>
      </c>
      <c r="Y818" s="90">
        <f t="shared" si="224"/>
        <v>0</v>
      </c>
      <c r="Z818" s="9"/>
    </row>
    <row r="819" spans="7:26" x14ac:dyDescent="0.25">
      <c r="G819" s="16"/>
      <c r="H819" s="9">
        <v>55</v>
      </c>
      <c r="I819" s="9" t="s">
        <v>78</v>
      </c>
      <c r="J819" s="17">
        <v>521</v>
      </c>
      <c r="K819" s="18">
        <v>1</v>
      </c>
      <c r="L819" s="19">
        <f>VLOOKUP(J819,[1]Values!$A$3:$D$462,2,FALSE)</f>
        <v>44053776</v>
      </c>
      <c r="M819" s="96">
        <v>34321430</v>
      </c>
      <c r="N819" s="20">
        <f t="shared" si="219"/>
        <v>9732346</v>
      </c>
      <c r="O819" s="19">
        <f>VLOOKUP(J819,[1]Values!$A$3:$D$462,3,FALSE)</f>
        <v>322714</v>
      </c>
      <c r="P819" s="9"/>
      <c r="Q819" s="19">
        <f t="shared" si="220"/>
        <v>322714</v>
      </c>
      <c r="R819" s="20">
        <f t="shared" si="221"/>
        <v>10055060</v>
      </c>
      <c r="S819" s="21">
        <f>VLOOKUP(H819,[1]Rates!$A$3:$D$139,3,FALSE)</f>
        <v>1.45E-4</v>
      </c>
      <c r="T819" s="22">
        <f t="shared" si="222"/>
        <v>1457.9837</v>
      </c>
      <c r="U819" s="19">
        <f>VLOOKUP(J819,[1]Values!$A$3:$D$462,4,FALSE)</f>
        <v>181577</v>
      </c>
      <c r="V819" s="20">
        <v>360455</v>
      </c>
      <c r="W819" s="20">
        <f t="shared" si="223"/>
        <v>-178878</v>
      </c>
      <c r="X819" s="23">
        <f>VLOOKUP(H819,[1]Rates!$A$3:$D$139,4,FALSE)</f>
        <v>1.35E-4</v>
      </c>
      <c r="Y819" s="90">
        <f t="shared" si="224"/>
        <v>-24.148530000000001</v>
      </c>
      <c r="Z819" s="9"/>
    </row>
    <row r="820" spans="7:26" x14ac:dyDescent="0.25">
      <c r="G820" s="16"/>
      <c r="H820" s="9">
        <v>71</v>
      </c>
      <c r="I820" s="9" t="s">
        <v>80</v>
      </c>
      <c r="J820" s="17">
        <v>521</v>
      </c>
      <c r="K820" s="18">
        <v>0</v>
      </c>
      <c r="L820" s="19">
        <f>VLOOKUP(J820,[1]Values!$A$3:$D$462,2,FALSE)</f>
        <v>44053776</v>
      </c>
      <c r="M820" s="96">
        <v>34321430</v>
      </c>
      <c r="N820" s="20">
        <f t="shared" si="219"/>
        <v>0</v>
      </c>
      <c r="O820" s="19">
        <f>VLOOKUP(J820,[1]Values!$A$3:$D$462,3,FALSE)</f>
        <v>322714</v>
      </c>
      <c r="P820" s="9"/>
      <c r="Q820" s="19">
        <f t="shared" si="220"/>
        <v>0</v>
      </c>
      <c r="R820" s="20">
        <f t="shared" si="221"/>
        <v>0</v>
      </c>
      <c r="S820" s="21">
        <f>VLOOKUP(H820,[1]Rates!$A$3:$D$139,3,FALSE)</f>
        <v>9.0000000000000002E-6</v>
      </c>
      <c r="T820" s="22">
        <f t="shared" si="222"/>
        <v>0</v>
      </c>
      <c r="U820" s="19">
        <f>VLOOKUP(J820,[1]Values!$A$3:$D$462,4,FALSE)</f>
        <v>181577</v>
      </c>
      <c r="V820" s="20">
        <v>360455</v>
      </c>
      <c r="W820" s="20">
        <f t="shared" si="223"/>
        <v>0</v>
      </c>
      <c r="X820" s="23">
        <f>VLOOKUP(H820,[1]Rates!$A$3:$D$139,4,FALSE)</f>
        <v>9.0000000000000002E-6</v>
      </c>
      <c r="Y820" s="90">
        <f t="shared" si="224"/>
        <v>0</v>
      </c>
      <c r="Z820" s="9"/>
    </row>
    <row r="821" spans="7:26" x14ac:dyDescent="0.25">
      <c r="G821" s="16"/>
      <c r="H821" s="9">
        <v>72</v>
      </c>
      <c r="I821" s="9" t="s">
        <v>81</v>
      </c>
      <c r="J821" s="17">
        <v>521</v>
      </c>
      <c r="K821" s="18">
        <v>0</v>
      </c>
      <c r="L821" s="19">
        <f>VLOOKUP(J821,[1]Values!$A$3:$D$462,2,FALSE)</f>
        <v>44053776</v>
      </c>
      <c r="M821" s="96">
        <v>34321430</v>
      </c>
      <c r="N821" s="20">
        <f t="shared" si="219"/>
        <v>0</v>
      </c>
      <c r="O821" s="19">
        <f>VLOOKUP(J821,[1]Values!$A$3:$D$462,3,FALSE)</f>
        <v>322714</v>
      </c>
      <c r="P821" s="9"/>
      <c r="Q821" s="19">
        <f t="shared" si="220"/>
        <v>0</v>
      </c>
      <c r="R821" s="20">
        <f t="shared" si="221"/>
        <v>0</v>
      </c>
      <c r="S821" s="21">
        <f>VLOOKUP(H821,[1]Rates!$A$3:$D$139,3,FALSE)</f>
        <v>2.5799999999999998E-4</v>
      </c>
      <c r="T821" s="22">
        <f t="shared" si="222"/>
        <v>0</v>
      </c>
      <c r="U821" s="19">
        <f>VLOOKUP(J821,[1]Values!$A$3:$D$462,4,FALSE)</f>
        <v>181577</v>
      </c>
      <c r="V821" s="20">
        <v>360455</v>
      </c>
      <c r="W821" s="20">
        <f t="shared" si="223"/>
        <v>0</v>
      </c>
      <c r="X821" s="23">
        <f>VLOOKUP(H821,[1]Rates!$A$3:$D$139,4,FALSE)</f>
        <v>2.7500000000000002E-4</v>
      </c>
      <c r="Y821" s="90">
        <f t="shared" si="224"/>
        <v>0</v>
      </c>
      <c r="Z821" s="9"/>
    </row>
    <row r="822" spans="7:26" x14ac:dyDescent="0.25">
      <c r="G822" s="16"/>
      <c r="H822" s="9">
        <v>117</v>
      </c>
      <c r="I822" s="9" t="s">
        <v>83</v>
      </c>
      <c r="J822" s="17">
        <v>521</v>
      </c>
      <c r="K822" s="18">
        <v>0</v>
      </c>
      <c r="L822" s="19">
        <f>VLOOKUP(J822,[1]Values!$A$3:$D$462,2,FALSE)</f>
        <v>44053776</v>
      </c>
      <c r="M822" s="96">
        <v>34321430</v>
      </c>
      <c r="N822" s="20">
        <f t="shared" si="219"/>
        <v>0</v>
      </c>
      <c r="O822" s="19">
        <f>VLOOKUP(J822,[1]Values!$A$3:$D$462,3,FALSE)</f>
        <v>322714</v>
      </c>
      <c r="P822" s="9"/>
      <c r="Q822" s="19">
        <f t="shared" si="220"/>
        <v>0</v>
      </c>
      <c r="R822" s="20">
        <f t="shared" si="221"/>
        <v>0</v>
      </c>
      <c r="S822" s="21">
        <f>VLOOKUP(H822,[1]Rates!$A$3:$D$139,3,FALSE)</f>
        <v>2.1900000000000001E-4</v>
      </c>
      <c r="T822" s="22">
        <f t="shared" si="222"/>
        <v>0</v>
      </c>
      <c r="U822" s="19">
        <f>VLOOKUP(J822,[1]Values!$A$3:$D$462,4,FALSE)</f>
        <v>181577</v>
      </c>
      <c r="V822" s="20">
        <v>360455</v>
      </c>
      <c r="W822" s="20">
        <f t="shared" si="223"/>
        <v>0</v>
      </c>
      <c r="X822" s="23">
        <f>VLOOKUP(H822,[1]Rates!$A$3:$D$139,4,FALSE)</f>
        <v>2.34E-4</v>
      </c>
      <c r="Y822" s="90">
        <f t="shared" si="224"/>
        <v>0</v>
      </c>
      <c r="Z822" s="9"/>
    </row>
    <row r="823" spans="7:26" x14ac:dyDescent="0.25">
      <c r="G823" s="16"/>
      <c r="H823" s="9">
        <v>122</v>
      </c>
      <c r="I823" s="9" t="s">
        <v>90</v>
      </c>
      <c r="J823" s="17">
        <v>521</v>
      </c>
      <c r="K823" s="18">
        <v>1</v>
      </c>
      <c r="L823" s="19">
        <f>VLOOKUP(J823,[1]Values!$A$3:$D$462,2,FALSE)</f>
        <v>44053776</v>
      </c>
      <c r="M823" s="96">
        <v>34321430</v>
      </c>
      <c r="N823" s="20">
        <f t="shared" si="219"/>
        <v>9732346</v>
      </c>
      <c r="O823" s="19">
        <f>VLOOKUP(J823,[1]Values!$A$3:$D$462,3,FALSE)</f>
        <v>322714</v>
      </c>
      <c r="P823" s="9"/>
      <c r="Q823" s="19">
        <f t="shared" si="220"/>
        <v>322714</v>
      </c>
      <c r="R823" s="20">
        <f t="shared" si="221"/>
        <v>10055060</v>
      </c>
      <c r="S823" s="21">
        <f>VLOOKUP(H823,[1]Rates!$A$3:$D$139,3,FALSE)</f>
        <v>0</v>
      </c>
      <c r="T823" s="22">
        <f t="shared" si="222"/>
        <v>0</v>
      </c>
      <c r="U823" s="19">
        <f>VLOOKUP(J823,[1]Values!$A$3:$D$462,4,FALSE)</f>
        <v>181577</v>
      </c>
      <c r="V823" s="20">
        <v>360455</v>
      </c>
      <c r="W823" s="20">
        <f t="shared" si="223"/>
        <v>-178878</v>
      </c>
      <c r="X823" s="23">
        <f>VLOOKUP(H823,[1]Rates!$A$3:$D$139,4,FALSE)</f>
        <v>0</v>
      </c>
      <c r="Y823" s="90">
        <f t="shared" si="224"/>
        <v>0</v>
      </c>
      <c r="Z823" s="9"/>
    </row>
    <row r="824" spans="7:26" x14ac:dyDescent="0.25">
      <c r="G824" s="16"/>
      <c r="H824" s="9">
        <v>140</v>
      </c>
      <c r="I824" s="9" t="s">
        <v>194</v>
      </c>
      <c r="J824" s="17">
        <v>521</v>
      </c>
      <c r="K824" s="18">
        <v>1</v>
      </c>
      <c r="L824" s="19">
        <f>VLOOKUP(J824,[1]Values!$A$3:$D$462,2,FALSE)</f>
        <v>44053776</v>
      </c>
      <c r="M824" s="96">
        <v>34321430</v>
      </c>
      <c r="N824" s="20">
        <f t="shared" si="219"/>
        <v>9732346</v>
      </c>
      <c r="O824" s="19">
        <f>VLOOKUP(J824,[1]Values!$A$3:$D$462,3,FALSE)</f>
        <v>322714</v>
      </c>
      <c r="P824" s="9"/>
      <c r="Q824" s="19">
        <f t="shared" si="220"/>
        <v>322714</v>
      </c>
      <c r="R824" s="20">
        <f t="shared" si="221"/>
        <v>10055060</v>
      </c>
      <c r="S824" s="21">
        <f>VLOOKUP(H824,[1]Rates!$A$3:$D$139,3,FALSE)</f>
        <v>0</v>
      </c>
      <c r="T824" s="22">
        <f t="shared" si="222"/>
        <v>0</v>
      </c>
      <c r="U824" s="19">
        <f>VLOOKUP(J824,[1]Values!$A$3:$D$462,4,FALSE)</f>
        <v>181577</v>
      </c>
      <c r="V824" s="20">
        <v>360455</v>
      </c>
      <c r="W824" s="20">
        <f t="shared" si="223"/>
        <v>-178878</v>
      </c>
      <c r="X824" s="23">
        <f>VLOOKUP(H824,[1]Rates!$A$3:$D$139,4,FALSE)</f>
        <v>0</v>
      </c>
      <c r="Y824" s="90">
        <f t="shared" si="224"/>
        <v>0</v>
      </c>
      <c r="Z824" s="9"/>
    </row>
    <row r="825" spans="7:26" x14ac:dyDescent="0.25">
      <c r="G825" s="16"/>
      <c r="H825" s="9"/>
      <c r="I825" s="9"/>
      <c r="J825" s="17"/>
      <c r="K825" s="18"/>
      <c r="L825" s="19"/>
      <c r="M825" s="9"/>
      <c r="N825" s="20"/>
      <c r="O825" s="19"/>
      <c r="P825" s="9"/>
      <c r="Q825" s="19"/>
      <c r="R825" s="20"/>
      <c r="S825" s="21"/>
      <c r="T825" s="22"/>
      <c r="U825" s="19"/>
      <c r="V825" s="20"/>
      <c r="W825" s="20">
        <f t="shared" si="223"/>
        <v>0</v>
      </c>
      <c r="X825" s="23"/>
      <c r="Y825" s="90"/>
      <c r="Z825" s="9"/>
    </row>
    <row r="826" spans="7:26" ht="15.75" x14ac:dyDescent="0.25">
      <c r="G826" s="91">
        <v>140</v>
      </c>
      <c r="H826" s="28" t="s">
        <v>181</v>
      </c>
      <c r="I826" s="9"/>
      <c r="J826" s="17"/>
      <c r="K826" s="18"/>
      <c r="L826" s="19"/>
      <c r="M826" s="9"/>
      <c r="N826" s="20"/>
      <c r="O826" s="19"/>
      <c r="P826" s="9"/>
      <c r="Q826" s="19"/>
      <c r="R826" s="20"/>
      <c r="S826" s="21"/>
      <c r="T826" s="22"/>
      <c r="U826" s="19"/>
      <c r="V826" s="20"/>
      <c r="W826" s="20">
        <f t="shared" si="223"/>
        <v>0</v>
      </c>
      <c r="X826" s="23"/>
      <c r="Y826" s="90"/>
      <c r="Z826" s="9"/>
    </row>
    <row r="827" spans="7:26" x14ac:dyDescent="0.25">
      <c r="G827" s="16"/>
      <c r="H827" s="9">
        <v>1</v>
      </c>
      <c r="I827" s="9" t="s">
        <v>11</v>
      </c>
      <c r="J827" s="119">
        <v>522</v>
      </c>
      <c r="K827" s="18">
        <v>1</v>
      </c>
      <c r="L827" s="19">
        <f>VLOOKUP(J827,[1]Values!$A$3:$D$462,2,FALSE)</f>
        <v>2226713</v>
      </c>
      <c r="M827" s="96">
        <v>1743376</v>
      </c>
      <c r="N827" s="20">
        <f t="shared" ref="N827:N846" si="225">(L827-M827)*K827</f>
        <v>483337</v>
      </c>
      <c r="O827" s="19">
        <f>VLOOKUP(J827,[1]Values!$A$3:$D$462,3,FALSE)</f>
        <v>3960</v>
      </c>
      <c r="P827" s="9"/>
      <c r="Q827" s="19">
        <f t="shared" ref="Q827:Q846" si="226">(O827-P827)*K827</f>
        <v>3960</v>
      </c>
      <c r="R827" s="20">
        <f t="shared" ref="R827:R846" si="227">(L827-M827+O827-P827)*K827</f>
        <v>487297</v>
      </c>
      <c r="S827" s="21">
        <f>VLOOKUP(H827,[1]Rates!$A$3:$D$139,3,FALSE)</f>
        <v>1.908E-3</v>
      </c>
      <c r="T827" s="22">
        <f t="shared" ref="T827:T846" si="228">R827*S827</f>
        <v>929.76267599999994</v>
      </c>
      <c r="U827" s="19">
        <f>VLOOKUP(J827,[1]Values!$A$3:$D$462,4,FALSE)</f>
        <v>129</v>
      </c>
      <c r="V827" s="20">
        <v>85710</v>
      </c>
      <c r="W827" s="20">
        <f t="shared" si="223"/>
        <v>-85581</v>
      </c>
      <c r="X827" s="23">
        <f>VLOOKUP(H827,[1]Rates!$A$3:$D$139,4,FALSE)</f>
        <v>2.0739999999999999E-3</v>
      </c>
      <c r="Y827" s="90">
        <f t="shared" ref="Y827:Y846" si="229">W827*X827</f>
        <v>-177.49499399999999</v>
      </c>
      <c r="Z827" s="9"/>
    </row>
    <row r="828" spans="7:26" x14ac:dyDescent="0.25">
      <c r="G828" s="16"/>
      <c r="H828" s="9">
        <v>2</v>
      </c>
      <c r="I828" s="9" t="s">
        <v>67</v>
      </c>
      <c r="J828" s="119">
        <v>522</v>
      </c>
      <c r="K828" s="18">
        <v>1</v>
      </c>
      <c r="L828" s="19">
        <f>VLOOKUP(J828,[1]Values!$A$3:$D$462,2,FALSE)</f>
        <v>2226713</v>
      </c>
      <c r="M828" s="96">
        <v>1743376</v>
      </c>
      <c r="N828" s="20">
        <f t="shared" si="225"/>
        <v>483337</v>
      </c>
      <c r="O828" s="19">
        <f>VLOOKUP(J828,[1]Values!$A$3:$D$462,3,FALSE)</f>
        <v>3960</v>
      </c>
      <c r="P828" s="9"/>
      <c r="Q828" s="19">
        <f t="shared" si="226"/>
        <v>3960</v>
      </c>
      <c r="R828" s="20">
        <f t="shared" si="227"/>
        <v>487297</v>
      </c>
      <c r="S828" s="21">
        <f>VLOOKUP(H828,[1]Rates!$A$3:$D$139,3,FALSE)</f>
        <v>2.0900000000000001E-4</v>
      </c>
      <c r="T828" s="22">
        <f t="shared" si="228"/>
        <v>101.845073</v>
      </c>
      <c r="U828" s="19">
        <f>VLOOKUP(J828,[1]Values!$A$3:$D$462,4,FALSE)</f>
        <v>129</v>
      </c>
      <c r="V828" s="20">
        <v>85710</v>
      </c>
      <c r="W828" s="20">
        <f t="shared" si="223"/>
        <v>-85581</v>
      </c>
      <c r="X828" s="23">
        <f>VLOOKUP(H828,[1]Rates!$A$3:$D$139,4,FALSE)</f>
        <v>2.3000000000000001E-4</v>
      </c>
      <c r="Y828" s="90">
        <f t="shared" si="229"/>
        <v>-19.683630000000001</v>
      </c>
      <c r="Z828" s="9"/>
    </row>
    <row r="829" spans="7:26" x14ac:dyDescent="0.25">
      <c r="G829" s="16"/>
      <c r="H829" s="9">
        <v>3</v>
      </c>
      <c r="I829" s="9" t="s">
        <v>68</v>
      </c>
      <c r="J829" s="119">
        <v>522</v>
      </c>
      <c r="K829" s="18">
        <v>1</v>
      </c>
      <c r="L829" s="19">
        <f>VLOOKUP(J829,[1]Values!$A$3:$D$462,2,FALSE)</f>
        <v>2226713</v>
      </c>
      <c r="M829" s="96">
        <v>1743376</v>
      </c>
      <c r="N829" s="20">
        <f t="shared" si="225"/>
        <v>483337</v>
      </c>
      <c r="O829" s="19">
        <f>VLOOKUP(J829,[1]Values!$A$3:$D$462,3,FALSE)</f>
        <v>3960</v>
      </c>
      <c r="P829" s="9"/>
      <c r="Q829" s="19">
        <f t="shared" si="226"/>
        <v>3960</v>
      </c>
      <c r="R829" s="20">
        <f t="shared" si="227"/>
        <v>487297</v>
      </c>
      <c r="S829" s="21">
        <f>VLOOKUP(H829,[1]Rates!$A$3:$D$139,3,FALSE)</f>
        <v>4.9299999999999995E-4</v>
      </c>
      <c r="T829" s="22">
        <f t="shared" si="228"/>
        <v>240.23742099999998</v>
      </c>
      <c r="U829" s="19">
        <f>VLOOKUP(J829,[1]Values!$A$3:$D$462,4,FALSE)</f>
        <v>129</v>
      </c>
      <c r="V829" s="20">
        <v>85710</v>
      </c>
      <c r="W829" s="20">
        <f t="shared" si="223"/>
        <v>-85581</v>
      </c>
      <c r="X829" s="23">
        <f>VLOOKUP(H829,[1]Rates!$A$3:$D$139,4,FALSE)</f>
        <v>5.2599999999999999E-4</v>
      </c>
      <c r="Y829" s="90">
        <f t="shared" si="229"/>
        <v>-45.015605999999998</v>
      </c>
      <c r="Z829" s="9"/>
    </row>
    <row r="830" spans="7:26" x14ac:dyDescent="0.25">
      <c r="G830" s="16"/>
      <c r="H830" s="9">
        <v>4</v>
      </c>
      <c r="I830" s="9" t="s">
        <v>162</v>
      </c>
      <c r="J830" s="119">
        <v>522</v>
      </c>
      <c r="K830" s="18">
        <v>1</v>
      </c>
      <c r="L830" s="19">
        <f>VLOOKUP(J830,[1]Values!$A$3:$D$462,2,FALSE)</f>
        <v>2226713</v>
      </c>
      <c r="M830" s="96">
        <v>1743376</v>
      </c>
      <c r="N830" s="20">
        <f t="shared" si="225"/>
        <v>483337</v>
      </c>
      <c r="O830" s="19">
        <f>VLOOKUP(J830,[1]Values!$A$3:$D$462,3,FALSE)</f>
        <v>3960</v>
      </c>
      <c r="P830" s="9"/>
      <c r="Q830" s="19">
        <f t="shared" si="226"/>
        <v>3960</v>
      </c>
      <c r="R830" s="20">
        <f t="shared" si="227"/>
        <v>487297</v>
      </c>
      <c r="S830" s="21">
        <f>VLOOKUP(H830,[1]Rates!$A$3:$D$139,3,FALSE)</f>
        <v>8.1609999999999999E-3</v>
      </c>
      <c r="T830" s="22">
        <f t="shared" si="228"/>
        <v>3976.830817</v>
      </c>
      <c r="U830" s="19">
        <f>VLOOKUP(J830,[1]Values!$A$3:$D$462,4,FALSE)</f>
        <v>129</v>
      </c>
      <c r="V830" s="20">
        <v>85710</v>
      </c>
      <c r="W830" s="20">
        <f t="shared" si="223"/>
        <v>-85581</v>
      </c>
      <c r="X830" s="23">
        <f>VLOOKUP(H830,[1]Rates!$A$3:$D$139,4,FALSE)</f>
        <v>7.8399999999999997E-3</v>
      </c>
      <c r="Y830" s="90">
        <f t="shared" si="229"/>
        <v>-670.95503999999994</v>
      </c>
      <c r="Z830" s="9"/>
    </row>
    <row r="831" spans="7:26" x14ac:dyDescent="0.25">
      <c r="G831" s="16"/>
      <c r="H831" s="9">
        <v>136</v>
      </c>
      <c r="I831" s="9" t="s">
        <v>193</v>
      </c>
      <c r="J831" s="119">
        <v>522</v>
      </c>
      <c r="K831" s="18">
        <v>1</v>
      </c>
      <c r="L831" s="19">
        <f>VLOOKUP(J831,[1]Values!$A$3:$D$462,2,FALSE)</f>
        <v>2226713</v>
      </c>
      <c r="M831" s="96">
        <v>1743376</v>
      </c>
      <c r="N831" s="20">
        <f t="shared" si="225"/>
        <v>483337</v>
      </c>
      <c r="O831" s="19">
        <f>VLOOKUP(J831,[1]Values!$A$3:$D$462,3,FALSE)</f>
        <v>3960</v>
      </c>
      <c r="P831" s="9"/>
      <c r="Q831" s="19">
        <f t="shared" si="226"/>
        <v>3960</v>
      </c>
      <c r="R831" s="20">
        <f t="shared" si="227"/>
        <v>487297</v>
      </c>
      <c r="S831" s="21">
        <f>VLOOKUP(H831,[1]Rates!$A$3:$D$139,3,FALSE)</f>
        <v>2.31E-4</v>
      </c>
      <c r="T831" s="22">
        <f t="shared" si="228"/>
        <v>112.565607</v>
      </c>
      <c r="U831" s="19">
        <f>VLOOKUP(J831,[1]Values!$A$3:$D$462,4,FALSE)</f>
        <v>129</v>
      </c>
      <c r="V831" s="20">
        <v>85710</v>
      </c>
      <c r="W831" s="20">
        <f t="shared" si="223"/>
        <v>-85581</v>
      </c>
      <c r="X831" s="23">
        <f>VLOOKUP(H831,[1]Rates!$A$3:$D$139,4,FALSE)</f>
        <v>2.0100000000000001E-4</v>
      </c>
      <c r="Y831" s="90">
        <f t="shared" si="229"/>
        <v>-17.201781</v>
      </c>
      <c r="Z831" s="9"/>
    </row>
    <row r="832" spans="7:26" x14ac:dyDescent="0.25">
      <c r="G832" s="16"/>
      <c r="H832" s="9">
        <v>6</v>
      </c>
      <c r="I832" s="9" t="s">
        <v>163</v>
      </c>
      <c r="J832" s="119">
        <v>522</v>
      </c>
      <c r="K832" s="18">
        <v>1</v>
      </c>
      <c r="L832" s="19">
        <f>VLOOKUP(J832,[1]Values!$A$3:$D$462,2,FALSE)</f>
        <v>2226713</v>
      </c>
      <c r="M832" s="96">
        <v>1743376</v>
      </c>
      <c r="N832" s="20">
        <f t="shared" si="225"/>
        <v>483337</v>
      </c>
      <c r="O832" s="19">
        <f>VLOOKUP(J832,[1]Values!$A$3:$D$462,3,FALSE)</f>
        <v>3960</v>
      </c>
      <c r="P832" s="9"/>
      <c r="Q832" s="19">
        <f t="shared" si="226"/>
        <v>3960</v>
      </c>
      <c r="R832" s="20">
        <f t="shared" si="227"/>
        <v>487297</v>
      </c>
      <c r="S832" s="21">
        <f>VLOOKUP(H832,[1]Rates!$A$3:$D$139,3,FALSE)</f>
        <v>0</v>
      </c>
      <c r="T832" s="22">
        <f t="shared" si="228"/>
        <v>0</v>
      </c>
      <c r="U832" s="19">
        <f>VLOOKUP(J832,[1]Values!$A$3:$D$462,4,FALSE)</f>
        <v>129</v>
      </c>
      <c r="V832" s="20">
        <v>85710</v>
      </c>
      <c r="W832" s="20">
        <f t="shared" si="223"/>
        <v>-85581</v>
      </c>
      <c r="X832" s="23">
        <f>VLOOKUP(H832,[1]Rates!$A$3:$D$139,4,FALSE)</f>
        <v>0</v>
      </c>
      <c r="Y832" s="90">
        <f t="shared" si="229"/>
        <v>0</v>
      </c>
      <c r="Z832" s="9"/>
    </row>
    <row r="833" spans="7:26" x14ac:dyDescent="0.25">
      <c r="G833" s="16"/>
      <c r="H833" s="9">
        <v>7</v>
      </c>
      <c r="I833" s="9" t="s">
        <v>71</v>
      </c>
      <c r="J833" s="119">
        <v>522</v>
      </c>
      <c r="K833" s="18">
        <v>0</v>
      </c>
      <c r="L833" s="19">
        <f>VLOOKUP(J833,[1]Values!$A$3:$D$462,2,FALSE)</f>
        <v>2226713</v>
      </c>
      <c r="M833" s="96">
        <v>1743376</v>
      </c>
      <c r="N833" s="20">
        <f t="shared" si="225"/>
        <v>0</v>
      </c>
      <c r="O833" s="19">
        <f>VLOOKUP(J833,[1]Values!$A$3:$D$462,3,FALSE)</f>
        <v>3960</v>
      </c>
      <c r="P833" s="9"/>
      <c r="Q833" s="19">
        <f t="shared" si="226"/>
        <v>0</v>
      </c>
      <c r="R833" s="20">
        <f t="shared" si="227"/>
        <v>0</v>
      </c>
      <c r="S833" s="21">
        <f>VLOOKUP(H833,[1]Rates!$A$3:$D$139,3,FALSE)</f>
        <v>1.01E-4</v>
      </c>
      <c r="T833" s="22">
        <f t="shared" si="228"/>
        <v>0</v>
      </c>
      <c r="U833" s="19">
        <f>VLOOKUP(J833,[1]Values!$A$3:$D$462,4,FALSE)</f>
        <v>129</v>
      </c>
      <c r="V833" s="20">
        <v>85710</v>
      </c>
      <c r="W833" s="20">
        <f t="shared" si="223"/>
        <v>0</v>
      </c>
      <c r="X833" s="23">
        <f>VLOOKUP(H833,[1]Rates!$A$3:$D$139,4,FALSE)</f>
        <v>1.08E-4</v>
      </c>
      <c r="Y833" s="90">
        <f t="shared" si="229"/>
        <v>0</v>
      </c>
      <c r="Z833" s="9"/>
    </row>
    <row r="834" spans="7:26" x14ac:dyDescent="0.25">
      <c r="G834" s="16"/>
      <c r="H834" s="9">
        <v>8</v>
      </c>
      <c r="I834" s="9" t="s">
        <v>72</v>
      </c>
      <c r="J834" s="119">
        <v>522</v>
      </c>
      <c r="K834" s="18">
        <v>0</v>
      </c>
      <c r="L834" s="19">
        <f>VLOOKUP(J834,[1]Values!$A$3:$D$462,2,FALSE)</f>
        <v>2226713</v>
      </c>
      <c r="M834" s="96">
        <v>1743376</v>
      </c>
      <c r="N834" s="20">
        <f t="shared" si="225"/>
        <v>0</v>
      </c>
      <c r="O834" s="19">
        <f>VLOOKUP(J834,[1]Values!$A$3:$D$462,3,FALSE)</f>
        <v>3960</v>
      </c>
      <c r="P834" s="9"/>
      <c r="Q834" s="19">
        <f t="shared" si="226"/>
        <v>0</v>
      </c>
      <c r="R834" s="20">
        <f t="shared" si="227"/>
        <v>0</v>
      </c>
      <c r="S834" s="21">
        <f>VLOOKUP(H834,[1]Rates!$A$3:$D$139,3,FALSE)</f>
        <v>1.5300000000000001E-4</v>
      </c>
      <c r="T834" s="22">
        <f t="shared" si="228"/>
        <v>0</v>
      </c>
      <c r="U834" s="19">
        <f>VLOOKUP(J834,[1]Values!$A$3:$D$462,4,FALSE)</f>
        <v>129</v>
      </c>
      <c r="V834" s="20">
        <v>85710</v>
      </c>
      <c r="W834" s="20">
        <f t="shared" si="223"/>
        <v>0</v>
      </c>
      <c r="X834" s="23">
        <f>VLOOKUP(H834,[1]Rates!$A$3:$D$139,4,FALSE)</f>
        <v>1.64E-4</v>
      </c>
      <c r="Y834" s="90">
        <f t="shared" si="229"/>
        <v>0</v>
      </c>
      <c r="Z834" s="9"/>
    </row>
    <row r="835" spans="7:26" x14ac:dyDescent="0.25">
      <c r="G835" s="16"/>
      <c r="H835" s="9">
        <v>9</v>
      </c>
      <c r="I835" s="9" t="s">
        <v>164</v>
      </c>
      <c r="J835" s="119">
        <v>522</v>
      </c>
      <c r="K835" s="18">
        <v>0</v>
      </c>
      <c r="L835" s="19">
        <f>VLOOKUP(J835,[1]Values!$A$3:$D$462,2,FALSE)</f>
        <v>2226713</v>
      </c>
      <c r="M835" s="96">
        <v>1743376</v>
      </c>
      <c r="N835" s="20">
        <f t="shared" si="225"/>
        <v>0</v>
      </c>
      <c r="O835" s="19">
        <f>VLOOKUP(J835,[1]Values!$A$3:$D$462,3,FALSE)</f>
        <v>3960</v>
      </c>
      <c r="P835" s="9"/>
      <c r="Q835" s="19">
        <f t="shared" si="226"/>
        <v>0</v>
      </c>
      <c r="R835" s="20">
        <f t="shared" si="227"/>
        <v>0</v>
      </c>
      <c r="S835" s="21">
        <f>VLOOKUP(H835,[1]Rates!$A$3:$D$139,3,FALSE)</f>
        <v>2.5599999999999999E-4</v>
      </c>
      <c r="T835" s="22">
        <f t="shared" si="228"/>
        <v>0</v>
      </c>
      <c r="U835" s="19">
        <f>VLOOKUP(J835,[1]Values!$A$3:$D$462,4,FALSE)</f>
        <v>129</v>
      </c>
      <c r="V835" s="20">
        <v>85710</v>
      </c>
      <c r="W835" s="20">
        <f t="shared" si="223"/>
        <v>0</v>
      </c>
      <c r="X835" s="23">
        <f>VLOOKUP(H835,[1]Rates!$A$3:$D$139,4,FALSE)</f>
        <v>2.7599999999999999E-4</v>
      </c>
      <c r="Y835" s="90">
        <f t="shared" si="229"/>
        <v>0</v>
      </c>
      <c r="Z835" s="9"/>
    </row>
    <row r="836" spans="7:26" x14ac:dyDescent="0.25">
      <c r="G836" s="16"/>
      <c r="H836" s="9">
        <v>17</v>
      </c>
      <c r="I836" s="9" t="s">
        <v>74</v>
      </c>
      <c r="J836" s="119">
        <v>522</v>
      </c>
      <c r="K836" s="18">
        <v>0</v>
      </c>
      <c r="L836" s="19">
        <f>VLOOKUP(J836,[1]Values!$A$3:$D$462,2,FALSE)</f>
        <v>2226713</v>
      </c>
      <c r="M836" s="96">
        <v>1743376</v>
      </c>
      <c r="N836" s="20">
        <f t="shared" si="225"/>
        <v>0</v>
      </c>
      <c r="O836" s="19">
        <f>VLOOKUP(J836,[1]Values!$A$3:$D$462,3,FALSE)</f>
        <v>3960</v>
      </c>
      <c r="P836" s="9"/>
      <c r="Q836" s="19">
        <f t="shared" si="226"/>
        <v>0</v>
      </c>
      <c r="R836" s="20">
        <f t="shared" si="227"/>
        <v>0</v>
      </c>
      <c r="S836" s="21">
        <f>VLOOKUP(H836,[1]Rates!$A$3:$D$139,3,FALSE)</f>
        <v>6.0700000000000001E-4</v>
      </c>
      <c r="T836" s="22">
        <f t="shared" si="228"/>
        <v>0</v>
      </c>
      <c r="U836" s="19">
        <f>VLOOKUP(J836,[1]Values!$A$3:$D$462,4,FALSE)</f>
        <v>129</v>
      </c>
      <c r="V836" s="20">
        <v>85710</v>
      </c>
      <c r="W836" s="20">
        <f t="shared" si="223"/>
        <v>0</v>
      </c>
      <c r="X836" s="23">
        <f>VLOOKUP(H836,[1]Rates!$A$3:$D$139,4,FALSE)</f>
        <v>6.4899999999999995E-4</v>
      </c>
      <c r="Y836" s="90">
        <f t="shared" si="229"/>
        <v>0</v>
      </c>
      <c r="Z836" s="9"/>
    </row>
    <row r="837" spans="7:26" x14ac:dyDescent="0.25">
      <c r="G837" s="16"/>
      <c r="H837" s="9">
        <v>29</v>
      </c>
      <c r="I837" s="9" t="s">
        <v>165</v>
      </c>
      <c r="J837" s="119">
        <v>522</v>
      </c>
      <c r="K837" s="18">
        <v>1</v>
      </c>
      <c r="L837" s="19">
        <f>VLOOKUP(J837,[1]Values!$A$3:$D$462,2,FALSE)</f>
        <v>2226713</v>
      </c>
      <c r="M837" s="96">
        <v>1743376</v>
      </c>
      <c r="N837" s="20">
        <f t="shared" si="225"/>
        <v>483337</v>
      </c>
      <c r="O837" s="19">
        <f>VLOOKUP(J837,[1]Values!$A$3:$D$462,3,FALSE)</f>
        <v>3960</v>
      </c>
      <c r="P837" s="9"/>
      <c r="Q837" s="19">
        <f t="shared" si="226"/>
        <v>3960</v>
      </c>
      <c r="R837" s="20">
        <f t="shared" si="227"/>
        <v>487297</v>
      </c>
      <c r="S837" s="21">
        <f>VLOOKUP(H837,[1]Rates!$A$3:$D$139,3,FALSE)</f>
        <v>2.8760000000000001E-3</v>
      </c>
      <c r="T837" s="22">
        <f t="shared" si="228"/>
        <v>1401.4661720000001</v>
      </c>
      <c r="U837" s="19">
        <f>VLOOKUP(J837,[1]Values!$A$3:$D$462,4,FALSE)</f>
        <v>129</v>
      </c>
      <c r="V837" s="20">
        <v>85710</v>
      </c>
      <c r="W837" s="20">
        <f t="shared" si="223"/>
        <v>-85581</v>
      </c>
      <c r="X837" s="23">
        <f>VLOOKUP(H837,[1]Rates!$A$3:$D$139,4,FALSE)</f>
        <v>3.1029999999999999E-3</v>
      </c>
      <c r="Y837" s="90">
        <f t="shared" si="229"/>
        <v>-265.55784299999999</v>
      </c>
      <c r="Z837" s="9"/>
    </row>
    <row r="838" spans="7:26" x14ac:dyDescent="0.25">
      <c r="G838" s="16"/>
      <c r="H838" s="9">
        <v>38</v>
      </c>
      <c r="I838" s="9" t="s">
        <v>76</v>
      </c>
      <c r="J838" s="119">
        <v>522</v>
      </c>
      <c r="K838" s="18">
        <v>1</v>
      </c>
      <c r="L838" s="19">
        <f>VLOOKUP(J838,[1]Values!$A$3:$D$462,2,FALSE)</f>
        <v>2226713</v>
      </c>
      <c r="M838" s="96">
        <v>1743376</v>
      </c>
      <c r="N838" s="20">
        <f t="shared" si="225"/>
        <v>483337</v>
      </c>
      <c r="O838" s="19">
        <f>VLOOKUP(J838,[1]Values!$A$3:$D$462,3,FALSE)</f>
        <v>3960</v>
      </c>
      <c r="P838" s="9"/>
      <c r="Q838" s="19">
        <f t="shared" si="226"/>
        <v>3960</v>
      </c>
      <c r="R838" s="20">
        <f t="shared" si="227"/>
        <v>487297</v>
      </c>
      <c r="S838" s="21">
        <f>VLOOKUP(H838,[1]Rates!$A$3:$D$139,3,FALSE)</f>
        <v>9.8999999999999994E-5</v>
      </c>
      <c r="T838" s="22">
        <f t="shared" si="228"/>
        <v>48.242402999999996</v>
      </c>
      <c r="U838" s="19">
        <f>VLOOKUP(J838,[1]Values!$A$3:$D$462,4,FALSE)</f>
        <v>129</v>
      </c>
      <c r="V838" s="20">
        <v>85710</v>
      </c>
      <c r="W838" s="20">
        <f t="shared" si="223"/>
        <v>-85581</v>
      </c>
      <c r="X838" s="23">
        <f>VLOOKUP(H838,[1]Rates!$A$3:$D$139,4,FALSE)</f>
        <v>8.6000000000000003E-5</v>
      </c>
      <c r="Y838" s="90">
        <f t="shared" si="229"/>
        <v>-7.359966</v>
      </c>
      <c r="Z838" s="9"/>
    </row>
    <row r="839" spans="7:26" x14ac:dyDescent="0.25">
      <c r="G839" s="16"/>
      <c r="H839" s="9">
        <v>41</v>
      </c>
      <c r="I839" s="9" t="s">
        <v>167</v>
      </c>
      <c r="J839" s="119">
        <v>522</v>
      </c>
      <c r="K839" s="18">
        <v>1</v>
      </c>
      <c r="L839" s="19">
        <f>VLOOKUP(J839,[1]Values!$A$3:$D$462,2,FALSE)</f>
        <v>2226713</v>
      </c>
      <c r="M839" s="96">
        <v>1743376</v>
      </c>
      <c r="N839" s="20">
        <f t="shared" si="225"/>
        <v>483337</v>
      </c>
      <c r="O839" s="19">
        <f>VLOOKUP(J839,[1]Values!$A$3:$D$462,3,FALSE)</f>
        <v>3960</v>
      </c>
      <c r="P839" s="9"/>
      <c r="Q839" s="19">
        <f t="shared" si="226"/>
        <v>3960</v>
      </c>
      <c r="R839" s="20">
        <f t="shared" si="227"/>
        <v>487297</v>
      </c>
      <c r="S839" s="21">
        <f>VLOOKUP(H839,[1]Rates!$A$3:$D$139,3,FALSE)</f>
        <v>0</v>
      </c>
      <c r="T839" s="22">
        <f t="shared" si="228"/>
        <v>0</v>
      </c>
      <c r="U839" s="19">
        <f>VLOOKUP(J839,[1]Values!$A$3:$D$462,4,FALSE)</f>
        <v>129</v>
      </c>
      <c r="V839" s="20">
        <v>85710</v>
      </c>
      <c r="W839" s="20">
        <f t="shared" si="223"/>
        <v>-85581</v>
      </c>
      <c r="X839" s="23">
        <f>VLOOKUP(H839,[1]Rates!$A$3:$D$139,4,FALSE)</f>
        <v>0</v>
      </c>
      <c r="Y839" s="90">
        <f t="shared" si="229"/>
        <v>0</v>
      </c>
      <c r="Z839" s="9"/>
    </row>
    <row r="840" spans="7:26" x14ac:dyDescent="0.25">
      <c r="G840" s="16"/>
      <c r="H840" s="9">
        <v>55</v>
      </c>
      <c r="I840" s="9" t="s">
        <v>78</v>
      </c>
      <c r="J840" s="119">
        <v>522</v>
      </c>
      <c r="K840" s="18">
        <v>1</v>
      </c>
      <c r="L840" s="19">
        <f>VLOOKUP(J840,[1]Values!$A$3:$D$462,2,FALSE)</f>
        <v>2226713</v>
      </c>
      <c r="M840" s="96">
        <v>1743376</v>
      </c>
      <c r="N840" s="20">
        <f t="shared" si="225"/>
        <v>483337</v>
      </c>
      <c r="O840" s="19">
        <f>VLOOKUP(J840,[1]Values!$A$3:$D$462,3,FALSE)</f>
        <v>3960</v>
      </c>
      <c r="P840" s="9"/>
      <c r="Q840" s="19">
        <f t="shared" si="226"/>
        <v>3960</v>
      </c>
      <c r="R840" s="20">
        <f t="shared" si="227"/>
        <v>487297</v>
      </c>
      <c r="S840" s="21">
        <f>VLOOKUP(H840,[1]Rates!$A$3:$D$139,3,FALSE)</f>
        <v>1.45E-4</v>
      </c>
      <c r="T840" s="22">
        <f t="shared" si="228"/>
        <v>70.658064999999993</v>
      </c>
      <c r="U840" s="19">
        <f>VLOOKUP(J840,[1]Values!$A$3:$D$462,4,FALSE)</f>
        <v>129</v>
      </c>
      <c r="V840" s="20">
        <v>85710</v>
      </c>
      <c r="W840" s="20">
        <f t="shared" si="223"/>
        <v>-85581</v>
      </c>
      <c r="X840" s="23">
        <f>VLOOKUP(H840,[1]Rates!$A$3:$D$139,4,FALSE)</f>
        <v>1.35E-4</v>
      </c>
      <c r="Y840" s="90">
        <f t="shared" si="229"/>
        <v>-11.553435</v>
      </c>
      <c r="Z840" s="9"/>
    </row>
    <row r="841" spans="7:26" x14ac:dyDescent="0.25">
      <c r="G841" s="16"/>
      <c r="H841" s="9">
        <v>71</v>
      </c>
      <c r="I841" s="9" t="s">
        <v>80</v>
      </c>
      <c r="J841" s="119">
        <v>522</v>
      </c>
      <c r="K841" s="18">
        <v>0</v>
      </c>
      <c r="L841" s="19">
        <f>VLOOKUP(J841,[1]Values!$A$3:$D$462,2,FALSE)</f>
        <v>2226713</v>
      </c>
      <c r="M841" s="96">
        <v>1743376</v>
      </c>
      <c r="N841" s="20">
        <f t="shared" si="225"/>
        <v>0</v>
      </c>
      <c r="O841" s="19">
        <f>VLOOKUP(J841,[1]Values!$A$3:$D$462,3,FALSE)</f>
        <v>3960</v>
      </c>
      <c r="P841" s="9"/>
      <c r="Q841" s="19">
        <f t="shared" si="226"/>
        <v>0</v>
      </c>
      <c r="R841" s="20">
        <f t="shared" si="227"/>
        <v>0</v>
      </c>
      <c r="S841" s="21">
        <f>VLOOKUP(H841,[1]Rates!$A$3:$D$139,3,FALSE)</f>
        <v>9.0000000000000002E-6</v>
      </c>
      <c r="T841" s="22">
        <f t="shared" si="228"/>
        <v>0</v>
      </c>
      <c r="U841" s="19">
        <f>VLOOKUP(J841,[1]Values!$A$3:$D$462,4,FALSE)</f>
        <v>129</v>
      </c>
      <c r="V841" s="20">
        <v>85710</v>
      </c>
      <c r="W841" s="20">
        <f t="shared" si="223"/>
        <v>0</v>
      </c>
      <c r="X841" s="23">
        <f>VLOOKUP(H841,[1]Rates!$A$3:$D$139,4,FALSE)</f>
        <v>9.0000000000000002E-6</v>
      </c>
      <c r="Y841" s="90">
        <f t="shared" si="229"/>
        <v>0</v>
      </c>
      <c r="Z841" s="9"/>
    </row>
    <row r="842" spans="7:26" x14ac:dyDescent="0.25">
      <c r="G842" s="16"/>
      <c r="H842" s="9">
        <v>72</v>
      </c>
      <c r="I842" s="9" t="s">
        <v>81</v>
      </c>
      <c r="J842" s="119">
        <v>522</v>
      </c>
      <c r="K842" s="18">
        <v>0</v>
      </c>
      <c r="L842" s="19">
        <f>VLOOKUP(J842,[1]Values!$A$3:$D$462,2,FALSE)</f>
        <v>2226713</v>
      </c>
      <c r="M842" s="96">
        <v>1743376</v>
      </c>
      <c r="N842" s="20">
        <f t="shared" si="225"/>
        <v>0</v>
      </c>
      <c r="O842" s="19">
        <f>VLOOKUP(J842,[1]Values!$A$3:$D$462,3,FALSE)</f>
        <v>3960</v>
      </c>
      <c r="P842" s="9"/>
      <c r="Q842" s="19">
        <f t="shared" si="226"/>
        <v>0</v>
      </c>
      <c r="R842" s="20">
        <f t="shared" si="227"/>
        <v>0</v>
      </c>
      <c r="S842" s="21">
        <f>VLOOKUP(H842,[1]Rates!$A$3:$D$139,3,FALSE)</f>
        <v>2.5799999999999998E-4</v>
      </c>
      <c r="T842" s="22">
        <f t="shared" si="228"/>
        <v>0</v>
      </c>
      <c r="U842" s="19">
        <f>VLOOKUP(J842,[1]Values!$A$3:$D$462,4,FALSE)</f>
        <v>129</v>
      </c>
      <c r="V842" s="20">
        <v>85710</v>
      </c>
      <c r="W842" s="20">
        <f t="shared" si="223"/>
        <v>0</v>
      </c>
      <c r="X842" s="23">
        <f>VLOOKUP(H842,[1]Rates!$A$3:$D$139,4,FALSE)</f>
        <v>2.7500000000000002E-4</v>
      </c>
      <c r="Y842" s="90">
        <f t="shared" si="229"/>
        <v>0</v>
      </c>
      <c r="Z842" s="9"/>
    </row>
    <row r="843" spans="7:26" x14ac:dyDescent="0.25">
      <c r="G843" s="16"/>
      <c r="H843" s="9">
        <v>75</v>
      </c>
      <c r="I843" s="9" t="s">
        <v>195</v>
      </c>
      <c r="J843" s="119">
        <v>522</v>
      </c>
      <c r="K843" s="18">
        <v>0</v>
      </c>
      <c r="L843" s="19">
        <f>VLOOKUP(J843,[1]Values!$A$3:$D$462,2,FALSE)</f>
        <v>2226713</v>
      </c>
      <c r="M843" s="96">
        <v>1743376</v>
      </c>
      <c r="N843" s="20">
        <f t="shared" si="225"/>
        <v>0</v>
      </c>
      <c r="O843" s="19">
        <f>VLOOKUP(J843,[1]Values!$A$3:$D$462,3,FALSE)</f>
        <v>3960</v>
      </c>
      <c r="P843" s="9"/>
      <c r="Q843" s="19">
        <f t="shared" si="226"/>
        <v>0</v>
      </c>
      <c r="R843" s="20">
        <f t="shared" si="227"/>
        <v>0</v>
      </c>
      <c r="S843" s="21">
        <f>VLOOKUP(H843,[1]Rates!$A$3:$D$139,3,FALSE)</f>
        <v>0</v>
      </c>
      <c r="T843" s="22">
        <f t="shared" si="228"/>
        <v>0</v>
      </c>
      <c r="U843" s="19">
        <f>VLOOKUP(J843,[1]Values!$A$3:$D$462,4,FALSE)</f>
        <v>129</v>
      </c>
      <c r="V843" s="20">
        <v>85710</v>
      </c>
      <c r="W843" s="20">
        <f t="shared" si="223"/>
        <v>0</v>
      </c>
      <c r="X843" s="23">
        <f>VLOOKUP(H843,[1]Rates!$A$3:$D$139,4,FALSE)</f>
        <v>0</v>
      </c>
      <c r="Y843" s="90">
        <f t="shared" si="229"/>
        <v>0</v>
      </c>
      <c r="Z843" s="9"/>
    </row>
    <row r="844" spans="7:26" x14ac:dyDescent="0.25">
      <c r="G844" s="16"/>
      <c r="H844" s="9">
        <v>117</v>
      </c>
      <c r="I844" s="9" t="s">
        <v>83</v>
      </c>
      <c r="J844" s="119">
        <v>522</v>
      </c>
      <c r="K844" s="18">
        <v>0</v>
      </c>
      <c r="L844" s="19">
        <f>VLOOKUP(J844,[1]Values!$A$3:$D$462,2,FALSE)</f>
        <v>2226713</v>
      </c>
      <c r="M844" s="96">
        <v>1743376</v>
      </c>
      <c r="N844" s="20">
        <f t="shared" si="225"/>
        <v>0</v>
      </c>
      <c r="O844" s="19">
        <f>VLOOKUP(J844,[1]Values!$A$3:$D$462,3,FALSE)</f>
        <v>3960</v>
      </c>
      <c r="P844" s="9"/>
      <c r="Q844" s="19">
        <f t="shared" si="226"/>
        <v>0</v>
      </c>
      <c r="R844" s="20">
        <f t="shared" si="227"/>
        <v>0</v>
      </c>
      <c r="S844" s="21">
        <f>VLOOKUP(H844,[1]Rates!$A$3:$D$139,3,FALSE)</f>
        <v>2.1900000000000001E-4</v>
      </c>
      <c r="T844" s="22">
        <f t="shared" si="228"/>
        <v>0</v>
      </c>
      <c r="U844" s="19">
        <f>VLOOKUP(J844,[1]Values!$A$3:$D$462,4,FALSE)</f>
        <v>129</v>
      </c>
      <c r="V844" s="20">
        <v>85710</v>
      </c>
      <c r="W844" s="20">
        <f t="shared" si="223"/>
        <v>0</v>
      </c>
      <c r="X844" s="23">
        <f>VLOOKUP(H844,[1]Rates!$A$3:$D$139,4,FALSE)</f>
        <v>2.34E-4</v>
      </c>
      <c r="Y844" s="90">
        <f t="shared" si="229"/>
        <v>0</v>
      </c>
      <c r="Z844" s="9"/>
    </row>
    <row r="845" spans="7:26" x14ac:dyDescent="0.25">
      <c r="G845" s="16"/>
      <c r="H845" s="9">
        <v>122</v>
      </c>
      <c r="I845" s="9" t="s">
        <v>90</v>
      </c>
      <c r="J845" s="119">
        <v>522</v>
      </c>
      <c r="K845" s="18">
        <v>1</v>
      </c>
      <c r="L845" s="19">
        <f>VLOOKUP(J845,[1]Values!$A$3:$D$462,2,FALSE)</f>
        <v>2226713</v>
      </c>
      <c r="M845" s="96">
        <v>1743376</v>
      </c>
      <c r="N845" s="20">
        <f t="shared" si="225"/>
        <v>483337</v>
      </c>
      <c r="O845" s="19">
        <f>VLOOKUP(J845,[1]Values!$A$3:$D$462,3,FALSE)</f>
        <v>3960</v>
      </c>
      <c r="P845" s="9"/>
      <c r="Q845" s="19">
        <f t="shared" si="226"/>
        <v>3960</v>
      </c>
      <c r="R845" s="20">
        <f t="shared" si="227"/>
        <v>487297</v>
      </c>
      <c r="S845" s="21">
        <f>VLOOKUP(H845,[1]Rates!$A$3:$D$139,3,FALSE)</f>
        <v>0</v>
      </c>
      <c r="T845" s="22">
        <f t="shared" si="228"/>
        <v>0</v>
      </c>
      <c r="U845" s="19">
        <f>VLOOKUP(J845,[1]Values!$A$3:$D$462,4,FALSE)</f>
        <v>129</v>
      </c>
      <c r="V845" s="20">
        <v>85710</v>
      </c>
      <c r="W845" s="20">
        <f t="shared" si="223"/>
        <v>-85581</v>
      </c>
      <c r="X845" s="23">
        <f>VLOOKUP(H845,[1]Rates!$A$3:$D$139,4,FALSE)</f>
        <v>0</v>
      </c>
      <c r="Y845" s="90">
        <f t="shared" si="229"/>
        <v>0</v>
      </c>
      <c r="Z845" s="9"/>
    </row>
    <row r="846" spans="7:26" x14ac:dyDescent="0.25">
      <c r="G846" s="16"/>
      <c r="H846" s="9">
        <v>140</v>
      </c>
      <c r="I846" s="9" t="s">
        <v>194</v>
      </c>
      <c r="J846" s="119">
        <v>522</v>
      </c>
      <c r="K846" s="18">
        <v>1</v>
      </c>
      <c r="L846" s="19">
        <f>VLOOKUP(J846,[1]Values!$A$3:$D$462,2,FALSE)</f>
        <v>2226713</v>
      </c>
      <c r="M846" s="96">
        <v>1743376</v>
      </c>
      <c r="N846" s="20">
        <f t="shared" si="225"/>
        <v>483337</v>
      </c>
      <c r="O846" s="19">
        <f>VLOOKUP(J846,[1]Values!$A$3:$D$462,3,FALSE)</f>
        <v>3960</v>
      </c>
      <c r="P846" s="9"/>
      <c r="Q846" s="19">
        <f t="shared" si="226"/>
        <v>3960</v>
      </c>
      <c r="R846" s="20">
        <f t="shared" si="227"/>
        <v>487297</v>
      </c>
      <c r="S846" s="21">
        <f>VLOOKUP(H846,[1]Rates!$A$3:$D$139,3,FALSE)</f>
        <v>0</v>
      </c>
      <c r="T846" s="22">
        <f t="shared" si="228"/>
        <v>0</v>
      </c>
      <c r="U846" s="19">
        <f>VLOOKUP(J846,[1]Values!$A$3:$D$462,4,FALSE)</f>
        <v>129</v>
      </c>
      <c r="V846" s="20">
        <v>85710</v>
      </c>
      <c r="W846" s="20">
        <f t="shared" si="223"/>
        <v>-85581</v>
      </c>
      <c r="X846" s="23">
        <f>VLOOKUP(H846,[1]Rates!$A$3:$D$139,4,FALSE)</f>
        <v>0</v>
      </c>
      <c r="Y846" s="90">
        <f t="shared" si="229"/>
        <v>0</v>
      </c>
      <c r="Z846" s="9"/>
    </row>
    <row r="847" spans="7:26" x14ac:dyDescent="0.25">
      <c r="G847" s="16"/>
      <c r="H847" s="9"/>
      <c r="I847" s="9"/>
      <c r="J847" s="17"/>
      <c r="K847" s="18"/>
      <c r="L847" s="19"/>
      <c r="M847" s="9"/>
      <c r="N847" s="20"/>
      <c r="O847" s="19"/>
      <c r="P847" s="9"/>
      <c r="Q847" s="19"/>
      <c r="R847" s="20"/>
      <c r="S847" s="21"/>
      <c r="T847" s="22"/>
      <c r="U847" s="19"/>
      <c r="V847" s="20"/>
      <c r="W847" s="20">
        <f t="shared" si="223"/>
        <v>0</v>
      </c>
      <c r="X847" s="23"/>
      <c r="Y847" s="90"/>
      <c r="Z847" s="9"/>
    </row>
    <row r="848" spans="7:26" ht="15.75" x14ac:dyDescent="0.25">
      <c r="G848" s="91">
        <v>140</v>
      </c>
      <c r="H848" s="28" t="s">
        <v>181</v>
      </c>
      <c r="I848" s="9"/>
      <c r="J848" s="17"/>
      <c r="K848" s="18"/>
      <c r="L848" s="19"/>
      <c r="M848" s="9"/>
      <c r="N848" s="20"/>
      <c r="O848" s="19"/>
      <c r="P848" s="9"/>
      <c r="Q848" s="19"/>
      <c r="R848" s="20"/>
      <c r="S848" s="21"/>
      <c r="T848" s="22"/>
      <c r="U848" s="19"/>
      <c r="V848" s="20"/>
      <c r="W848" s="20">
        <f t="shared" si="223"/>
        <v>0</v>
      </c>
      <c r="X848" s="23"/>
      <c r="Y848" s="90"/>
      <c r="Z848" s="9"/>
    </row>
    <row r="849" spans="7:26" x14ac:dyDescent="0.25">
      <c r="G849" s="16"/>
      <c r="H849" s="9">
        <v>1</v>
      </c>
      <c r="I849" s="9" t="s">
        <v>11</v>
      </c>
      <c r="J849" s="119">
        <v>523</v>
      </c>
      <c r="K849" s="18">
        <v>1</v>
      </c>
      <c r="L849" s="19">
        <f>VLOOKUP(J849,[1]Values!$A$3:$D$462,2,FALSE)</f>
        <v>31891805</v>
      </c>
      <c r="M849" s="96">
        <v>23155835</v>
      </c>
      <c r="N849" s="20">
        <f t="shared" ref="N849:N868" si="230">(L849-M849)*K849</f>
        <v>8735970</v>
      </c>
      <c r="O849" s="19">
        <f>VLOOKUP(J849,[1]Values!$A$3:$D$462,3,FALSE)</f>
        <v>3632</v>
      </c>
      <c r="P849" s="9"/>
      <c r="Q849" s="19">
        <f t="shared" ref="Q849:Q868" si="231">(O849-P849)*K849</f>
        <v>3632</v>
      </c>
      <c r="R849" s="20">
        <f t="shared" ref="R849:R868" si="232">(L849-M849+O849-P849)*K849</f>
        <v>8739602</v>
      </c>
      <c r="S849" s="21">
        <f>VLOOKUP(H849,[1]Rates!$A$3:$D$139,3,FALSE)</f>
        <v>1.908E-3</v>
      </c>
      <c r="T849" s="22">
        <f t="shared" ref="T849:T868" si="233">R849*S849</f>
        <v>16675.160616000001</v>
      </c>
      <c r="U849" s="19">
        <f>VLOOKUP(J849,[1]Values!$A$3:$D$462,4,FALSE)</f>
        <v>1503449</v>
      </c>
      <c r="V849" s="20">
        <v>888570</v>
      </c>
      <c r="W849" s="20">
        <f t="shared" si="223"/>
        <v>614879</v>
      </c>
      <c r="X849" s="23">
        <f>VLOOKUP(H849,[1]Rates!$A$3:$D$139,4,FALSE)</f>
        <v>2.0739999999999999E-3</v>
      </c>
      <c r="Y849" s="90">
        <f t="shared" ref="Y849:Y868" si="234">W849*X849</f>
        <v>1275.2590459999999</v>
      </c>
      <c r="Z849" s="9"/>
    </row>
    <row r="850" spans="7:26" x14ac:dyDescent="0.25">
      <c r="G850" s="16"/>
      <c r="H850" s="9">
        <v>2</v>
      </c>
      <c r="I850" s="9" t="s">
        <v>67</v>
      </c>
      <c r="J850" s="119">
        <v>523</v>
      </c>
      <c r="K850" s="18">
        <v>1</v>
      </c>
      <c r="L850" s="19">
        <f>VLOOKUP(J850,[1]Values!$A$3:$D$462,2,FALSE)</f>
        <v>31891805</v>
      </c>
      <c r="M850" s="96">
        <v>23155835</v>
      </c>
      <c r="N850" s="20">
        <f t="shared" si="230"/>
        <v>8735970</v>
      </c>
      <c r="O850" s="19">
        <f>VLOOKUP(J850,[1]Values!$A$3:$D$462,3,FALSE)</f>
        <v>3632</v>
      </c>
      <c r="P850" s="9"/>
      <c r="Q850" s="19">
        <f t="shared" si="231"/>
        <v>3632</v>
      </c>
      <c r="R850" s="20">
        <f t="shared" si="232"/>
        <v>8739602</v>
      </c>
      <c r="S850" s="21">
        <f>VLOOKUP(H850,[1]Rates!$A$3:$D$139,3,FALSE)</f>
        <v>2.0900000000000001E-4</v>
      </c>
      <c r="T850" s="22">
        <f t="shared" si="233"/>
        <v>1826.576818</v>
      </c>
      <c r="U850" s="19">
        <f>VLOOKUP(J850,[1]Values!$A$3:$D$462,4,FALSE)</f>
        <v>1503449</v>
      </c>
      <c r="V850" s="20">
        <v>888570</v>
      </c>
      <c r="W850" s="20">
        <f t="shared" si="223"/>
        <v>614879</v>
      </c>
      <c r="X850" s="23">
        <f>VLOOKUP(H850,[1]Rates!$A$3:$D$139,4,FALSE)</f>
        <v>2.3000000000000001E-4</v>
      </c>
      <c r="Y850" s="90">
        <f t="shared" si="234"/>
        <v>141.42216999999999</v>
      </c>
      <c r="Z850" s="9"/>
    </row>
    <row r="851" spans="7:26" x14ac:dyDescent="0.25">
      <c r="G851" s="16"/>
      <c r="H851" s="9">
        <v>3</v>
      </c>
      <c r="I851" s="9" t="s">
        <v>68</v>
      </c>
      <c r="J851" s="119">
        <v>523</v>
      </c>
      <c r="K851" s="18">
        <v>1</v>
      </c>
      <c r="L851" s="19">
        <f>VLOOKUP(J851,[1]Values!$A$3:$D$462,2,FALSE)</f>
        <v>31891805</v>
      </c>
      <c r="M851" s="96">
        <v>23155835</v>
      </c>
      <c r="N851" s="20">
        <f t="shared" si="230"/>
        <v>8735970</v>
      </c>
      <c r="O851" s="19">
        <f>VLOOKUP(J851,[1]Values!$A$3:$D$462,3,FALSE)</f>
        <v>3632</v>
      </c>
      <c r="P851" s="9"/>
      <c r="Q851" s="19">
        <f t="shared" si="231"/>
        <v>3632</v>
      </c>
      <c r="R851" s="20">
        <f t="shared" si="232"/>
        <v>8739602</v>
      </c>
      <c r="S851" s="21">
        <f>VLOOKUP(H851,[1]Rates!$A$3:$D$139,3,FALSE)</f>
        <v>4.9299999999999995E-4</v>
      </c>
      <c r="T851" s="22">
        <f t="shared" si="233"/>
        <v>4308.6237859999992</v>
      </c>
      <c r="U851" s="19">
        <f>VLOOKUP(J851,[1]Values!$A$3:$D$462,4,FALSE)</f>
        <v>1503449</v>
      </c>
      <c r="V851" s="20">
        <v>888570</v>
      </c>
      <c r="W851" s="20">
        <f t="shared" si="223"/>
        <v>614879</v>
      </c>
      <c r="X851" s="23">
        <f>VLOOKUP(H851,[1]Rates!$A$3:$D$139,4,FALSE)</f>
        <v>5.2599999999999999E-4</v>
      </c>
      <c r="Y851" s="90">
        <f t="shared" si="234"/>
        <v>323.426354</v>
      </c>
      <c r="Z851" s="9"/>
    </row>
    <row r="852" spans="7:26" x14ac:dyDescent="0.25">
      <c r="G852" s="16"/>
      <c r="H852" s="9">
        <v>4</v>
      </c>
      <c r="I852" s="9" t="s">
        <v>162</v>
      </c>
      <c r="J852" s="119">
        <v>523</v>
      </c>
      <c r="K852" s="18">
        <v>1</v>
      </c>
      <c r="L852" s="19">
        <f>VLOOKUP(J852,[1]Values!$A$3:$D$462,2,FALSE)</f>
        <v>31891805</v>
      </c>
      <c r="M852" s="96">
        <v>23155835</v>
      </c>
      <c r="N852" s="20">
        <f t="shared" si="230"/>
        <v>8735970</v>
      </c>
      <c r="O852" s="19">
        <f>VLOOKUP(J852,[1]Values!$A$3:$D$462,3,FALSE)</f>
        <v>3632</v>
      </c>
      <c r="P852" s="9"/>
      <c r="Q852" s="19">
        <f t="shared" si="231"/>
        <v>3632</v>
      </c>
      <c r="R852" s="20">
        <f t="shared" si="232"/>
        <v>8739602</v>
      </c>
      <c r="S852" s="21">
        <f>VLOOKUP(H852,[1]Rates!$A$3:$D$139,3,FALSE)</f>
        <v>8.1609999999999999E-3</v>
      </c>
      <c r="T852" s="22">
        <f t="shared" si="233"/>
        <v>71323.891921999995</v>
      </c>
      <c r="U852" s="19">
        <f>VLOOKUP(J852,[1]Values!$A$3:$D$462,4,FALSE)</f>
        <v>1503449</v>
      </c>
      <c r="V852" s="20">
        <v>888570</v>
      </c>
      <c r="W852" s="20">
        <f t="shared" si="223"/>
        <v>614879</v>
      </c>
      <c r="X852" s="23">
        <f>VLOOKUP(H852,[1]Rates!$A$3:$D$139,4,FALSE)</f>
        <v>7.8399999999999997E-3</v>
      </c>
      <c r="Y852" s="90">
        <f t="shared" si="234"/>
        <v>4820.6513599999998</v>
      </c>
      <c r="Z852" s="9"/>
    </row>
    <row r="853" spans="7:26" x14ac:dyDescent="0.25">
      <c r="G853" s="16"/>
      <c r="H853" s="9">
        <v>136</v>
      </c>
      <c r="I853" s="9" t="s">
        <v>196</v>
      </c>
      <c r="J853" s="119">
        <v>523</v>
      </c>
      <c r="K853" s="18">
        <v>1</v>
      </c>
      <c r="L853" s="19">
        <f>VLOOKUP(J853,[1]Values!$A$3:$D$462,2,FALSE)</f>
        <v>31891805</v>
      </c>
      <c r="M853" s="96">
        <v>23155835</v>
      </c>
      <c r="N853" s="20">
        <f t="shared" si="230"/>
        <v>8735970</v>
      </c>
      <c r="O853" s="19">
        <f>VLOOKUP(J853,[1]Values!$A$3:$D$462,3,FALSE)</f>
        <v>3632</v>
      </c>
      <c r="P853" s="9"/>
      <c r="Q853" s="19">
        <f t="shared" si="231"/>
        <v>3632</v>
      </c>
      <c r="R853" s="20">
        <f t="shared" si="232"/>
        <v>8739602</v>
      </c>
      <c r="S853" s="21">
        <f>VLOOKUP(H853,[1]Rates!$A$3:$D$139,3,FALSE)</f>
        <v>2.31E-4</v>
      </c>
      <c r="T853" s="22">
        <f t="shared" si="233"/>
        <v>2018.848062</v>
      </c>
      <c r="U853" s="19">
        <f>VLOOKUP(J853,[1]Values!$A$3:$D$462,4,FALSE)</f>
        <v>1503449</v>
      </c>
      <c r="V853" s="20">
        <v>888570</v>
      </c>
      <c r="W853" s="20">
        <f t="shared" si="223"/>
        <v>614879</v>
      </c>
      <c r="X853" s="23">
        <f>VLOOKUP(H853,[1]Rates!$A$3:$D$139,4,FALSE)</f>
        <v>2.0100000000000001E-4</v>
      </c>
      <c r="Y853" s="90">
        <f t="shared" si="234"/>
        <v>123.59067900000001</v>
      </c>
      <c r="Z853" s="9"/>
    </row>
    <row r="854" spans="7:26" x14ac:dyDescent="0.25">
      <c r="G854" s="16"/>
      <c r="H854" s="9">
        <v>6</v>
      </c>
      <c r="I854" s="9" t="s">
        <v>163</v>
      </c>
      <c r="J854" s="119">
        <v>523</v>
      </c>
      <c r="K854" s="18">
        <v>1</v>
      </c>
      <c r="L854" s="19">
        <f>VLOOKUP(J854,[1]Values!$A$3:$D$462,2,FALSE)</f>
        <v>31891805</v>
      </c>
      <c r="M854" s="96">
        <v>23155835</v>
      </c>
      <c r="N854" s="20">
        <f t="shared" si="230"/>
        <v>8735970</v>
      </c>
      <c r="O854" s="19">
        <f>VLOOKUP(J854,[1]Values!$A$3:$D$462,3,FALSE)</f>
        <v>3632</v>
      </c>
      <c r="P854" s="9"/>
      <c r="Q854" s="19">
        <f t="shared" si="231"/>
        <v>3632</v>
      </c>
      <c r="R854" s="20">
        <f t="shared" si="232"/>
        <v>8739602</v>
      </c>
      <c r="S854" s="21">
        <f>VLOOKUP(H854,[1]Rates!$A$3:$D$139,3,FALSE)</f>
        <v>0</v>
      </c>
      <c r="T854" s="22">
        <f t="shared" si="233"/>
        <v>0</v>
      </c>
      <c r="U854" s="19">
        <f>VLOOKUP(J854,[1]Values!$A$3:$D$462,4,FALSE)</f>
        <v>1503449</v>
      </c>
      <c r="V854" s="20">
        <v>888570</v>
      </c>
      <c r="W854" s="20">
        <f t="shared" si="223"/>
        <v>614879</v>
      </c>
      <c r="X854" s="23">
        <f>VLOOKUP(H854,[1]Rates!$A$3:$D$139,4,FALSE)</f>
        <v>0</v>
      </c>
      <c r="Y854" s="90">
        <f t="shared" si="234"/>
        <v>0</v>
      </c>
      <c r="Z854" s="9"/>
    </row>
    <row r="855" spans="7:26" x14ac:dyDescent="0.25">
      <c r="G855" s="16"/>
      <c r="H855" s="9">
        <v>7</v>
      </c>
      <c r="I855" s="9" t="s">
        <v>71</v>
      </c>
      <c r="J855" s="119">
        <v>523</v>
      </c>
      <c r="K855" s="18">
        <v>0</v>
      </c>
      <c r="L855" s="19">
        <f>VLOOKUP(J855,[1]Values!$A$3:$D$462,2,FALSE)</f>
        <v>31891805</v>
      </c>
      <c r="M855" s="96">
        <v>23155835</v>
      </c>
      <c r="N855" s="20">
        <f t="shared" si="230"/>
        <v>0</v>
      </c>
      <c r="O855" s="19">
        <f>VLOOKUP(J855,[1]Values!$A$3:$D$462,3,FALSE)</f>
        <v>3632</v>
      </c>
      <c r="P855" s="9"/>
      <c r="Q855" s="19">
        <f t="shared" si="231"/>
        <v>0</v>
      </c>
      <c r="R855" s="20">
        <f t="shared" si="232"/>
        <v>0</v>
      </c>
      <c r="S855" s="21">
        <f>VLOOKUP(H855,[1]Rates!$A$3:$D$139,3,FALSE)</f>
        <v>1.01E-4</v>
      </c>
      <c r="T855" s="22">
        <f t="shared" si="233"/>
        <v>0</v>
      </c>
      <c r="U855" s="19">
        <f>VLOOKUP(J855,[1]Values!$A$3:$D$462,4,FALSE)</f>
        <v>1503449</v>
      </c>
      <c r="V855" s="20">
        <v>888570</v>
      </c>
      <c r="W855" s="20">
        <f t="shared" si="223"/>
        <v>0</v>
      </c>
      <c r="X855" s="23">
        <f>VLOOKUP(H855,[1]Rates!$A$3:$D$139,4,FALSE)</f>
        <v>1.08E-4</v>
      </c>
      <c r="Y855" s="90">
        <f t="shared" si="234"/>
        <v>0</v>
      </c>
      <c r="Z855" s="9"/>
    </row>
    <row r="856" spans="7:26" x14ac:dyDescent="0.25">
      <c r="G856" s="16"/>
      <c r="H856" s="9">
        <v>8</v>
      </c>
      <c r="I856" s="9" t="s">
        <v>72</v>
      </c>
      <c r="J856" s="119">
        <v>523</v>
      </c>
      <c r="K856" s="18">
        <v>0</v>
      </c>
      <c r="L856" s="19">
        <f>VLOOKUP(J856,[1]Values!$A$3:$D$462,2,FALSE)</f>
        <v>31891805</v>
      </c>
      <c r="M856" s="96">
        <v>23155835</v>
      </c>
      <c r="N856" s="20">
        <f t="shared" si="230"/>
        <v>0</v>
      </c>
      <c r="O856" s="19">
        <f>VLOOKUP(J856,[1]Values!$A$3:$D$462,3,FALSE)</f>
        <v>3632</v>
      </c>
      <c r="P856" s="9"/>
      <c r="Q856" s="19">
        <f t="shared" si="231"/>
        <v>0</v>
      </c>
      <c r="R856" s="20">
        <f t="shared" si="232"/>
        <v>0</v>
      </c>
      <c r="S856" s="21">
        <f>VLOOKUP(H856,[1]Rates!$A$3:$D$139,3,FALSE)</f>
        <v>1.5300000000000001E-4</v>
      </c>
      <c r="T856" s="22">
        <f t="shared" si="233"/>
        <v>0</v>
      </c>
      <c r="U856" s="19">
        <f>VLOOKUP(J856,[1]Values!$A$3:$D$462,4,FALSE)</f>
        <v>1503449</v>
      </c>
      <c r="V856" s="20">
        <v>888570</v>
      </c>
      <c r="W856" s="20">
        <f t="shared" si="223"/>
        <v>0</v>
      </c>
      <c r="X856" s="23">
        <f>VLOOKUP(H856,[1]Rates!$A$3:$D$139,4,FALSE)</f>
        <v>1.64E-4</v>
      </c>
      <c r="Y856" s="90">
        <f t="shared" si="234"/>
        <v>0</v>
      </c>
      <c r="Z856" s="9"/>
    </row>
    <row r="857" spans="7:26" x14ac:dyDescent="0.25">
      <c r="G857" s="16"/>
      <c r="H857" s="9">
        <v>9</v>
      </c>
      <c r="I857" s="9" t="s">
        <v>164</v>
      </c>
      <c r="J857" s="119">
        <v>523</v>
      </c>
      <c r="K857" s="18">
        <v>0</v>
      </c>
      <c r="L857" s="19">
        <f>VLOOKUP(J857,[1]Values!$A$3:$D$462,2,FALSE)</f>
        <v>31891805</v>
      </c>
      <c r="M857" s="96">
        <v>23155835</v>
      </c>
      <c r="N857" s="20">
        <f t="shared" si="230"/>
        <v>0</v>
      </c>
      <c r="O857" s="19">
        <f>VLOOKUP(J857,[1]Values!$A$3:$D$462,3,FALSE)</f>
        <v>3632</v>
      </c>
      <c r="P857" s="9"/>
      <c r="Q857" s="19">
        <f t="shared" si="231"/>
        <v>0</v>
      </c>
      <c r="R857" s="20">
        <f t="shared" si="232"/>
        <v>0</v>
      </c>
      <c r="S857" s="21">
        <f>VLOOKUP(H857,[1]Rates!$A$3:$D$139,3,FALSE)</f>
        <v>2.5599999999999999E-4</v>
      </c>
      <c r="T857" s="22">
        <f t="shared" si="233"/>
        <v>0</v>
      </c>
      <c r="U857" s="19">
        <f>VLOOKUP(J857,[1]Values!$A$3:$D$462,4,FALSE)</f>
        <v>1503449</v>
      </c>
      <c r="V857" s="20">
        <v>888570</v>
      </c>
      <c r="W857" s="20">
        <f t="shared" si="223"/>
        <v>0</v>
      </c>
      <c r="X857" s="23">
        <f>VLOOKUP(H857,[1]Rates!$A$3:$D$139,4,FALSE)</f>
        <v>2.7599999999999999E-4</v>
      </c>
      <c r="Y857" s="90">
        <f t="shared" si="234"/>
        <v>0</v>
      </c>
      <c r="Z857" s="9"/>
    </row>
    <row r="858" spans="7:26" x14ac:dyDescent="0.25">
      <c r="G858" s="16"/>
      <c r="H858" s="9">
        <v>17</v>
      </c>
      <c r="I858" s="9" t="s">
        <v>74</v>
      </c>
      <c r="J858" s="119">
        <v>523</v>
      </c>
      <c r="K858" s="18">
        <v>0</v>
      </c>
      <c r="L858" s="19">
        <f>VLOOKUP(J858,[1]Values!$A$3:$D$462,2,FALSE)</f>
        <v>31891805</v>
      </c>
      <c r="M858" s="96">
        <v>23155835</v>
      </c>
      <c r="N858" s="20">
        <f t="shared" si="230"/>
        <v>0</v>
      </c>
      <c r="O858" s="19">
        <f>VLOOKUP(J858,[1]Values!$A$3:$D$462,3,FALSE)</f>
        <v>3632</v>
      </c>
      <c r="P858" s="9"/>
      <c r="Q858" s="19">
        <f t="shared" si="231"/>
        <v>0</v>
      </c>
      <c r="R858" s="20">
        <f t="shared" si="232"/>
        <v>0</v>
      </c>
      <c r="S858" s="21">
        <f>VLOOKUP(H858,[1]Rates!$A$3:$D$139,3,FALSE)</f>
        <v>6.0700000000000001E-4</v>
      </c>
      <c r="T858" s="22">
        <f t="shared" si="233"/>
        <v>0</v>
      </c>
      <c r="U858" s="19">
        <f>VLOOKUP(J858,[1]Values!$A$3:$D$462,4,FALSE)</f>
        <v>1503449</v>
      </c>
      <c r="V858" s="20">
        <v>888570</v>
      </c>
      <c r="W858" s="20">
        <f t="shared" si="223"/>
        <v>0</v>
      </c>
      <c r="X858" s="23">
        <f>VLOOKUP(H858,[1]Rates!$A$3:$D$139,4,FALSE)</f>
        <v>6.4899999999999995E-4</v>
      </c>
      <c r="Y858" s="90">
        <f t="shared" si="234"/>
        <v>0</v>
      </c>
      <c r="Z858" s="9"/>
    </row>
    <row r="859" spans="7:26" x14ac:dyDescent="0.25">
      <c r="G859" s="16"/>
      <c r="H859" s="9">
        <v>29</v>
      </c>
      <c r="I859" s="9" t="s">
        <v>165</v>
      </c>
      <c r="J859" s="119">
        <v>523</v>
      </c>
      <c r="K859" s="18">
        <v>1</v>
      </c>
      <c r="L859" s="19">
        <f>VLOOKUP(J859,[1]Values!$A$3:$D$462,2,FALSE)</f>
        <v>31891805</v>
      </c>
      <c r="M859" s="96">
        <v>23155835</v>
      </c>
      <c r="N859" s="20">
        <f t="shared" si="230"/>
        <v>8735970</v>
      </c>
      <c r="O859" s="19">
        <f>VLOOKUP(J859,[1]Values!$A$3:$D$462,3,FALSE)</f>
        <v>3632</v>
      </c>
      <c r="P859" s="9"/>
      <c r="Q859" s="19">
        <f t="shared" si="231"/>
        <v>3632</v>
      </c>
      <c r="R859" s="20">
        <f t="shared" si="232"/>
        <v>8739602</v>
      </c>
      <c r="S859" s="21">
        <f>VLOOKUP(H859,[1]Rates!$A$3:$D$139,3,FALSE)</f>
        <v>2.8760000000000001E-3</v>
      </c>
      <c r="T859" s="22">
        <f t="shared" si="233"/>
        <v>25135.095352</v>
      </c>
      <c r="U859" s="19">
        <f>VLOOKUP(J859,[1]Values!$A$3:$D$462,4,FALSE)</f>
        <v>1503449</v>
      </c>
      <c r="V859" s="20">
        <v>888570</v>
      </c>
      <c r="W859" s="20">
        <f t="shared" si="223"/>
        <v>614879</v>
      </c>
      <c r="X859" s="23">
        <f>VLOOKUP(H859,[1]Rates!$A$3:$D$139,4,FALSE)</f>
        <v>3.1029999999999999E-3</v>
      </c>
      <c r="Y859" s="90">
        <f t="shared" si="234"/>
        <v>1907.9695369999999</v>
      </c>
      <c r="Z859" s="9"/>
    </row>
    <row r="860" spans="7:26" x14ac:dyDescent="0.25">
      <c r="G860" s="16"/>
      <c r="H860" s="9">
        <v>38</v>
      </c>
      <c r="I860" s="9" t="s">
        <v>76</v>
      </c>
      <c r="J860" s="119">
        <v>523</v>
      </c>
      <c r="K860" s="18">
        <v>1</v>
      </c>
      <c r="L860" s="19">
        <f>VLOOKUP(J860,[1]Values!$A$3:$D$462,2,FALSE)</f>
        <v>31891805</v>
      </c>
      <c r="M860" s="96">
        <v>23155835</v>
      </c>
      <c r="N860" s="20">
        <f t="shared" si="230"/>
        <v>8735970</v>
      </c>
      <c r="O860" s="19">
        <f>VLOOKUP(J860,[1]Values!$A$3:$D$462,3,FALSE)</f>
        <v>3632</v>
      </c>
      <c r="P860" s="9"/>
      <c r="Q860" s="19">
        <f t="shared" si="231"/>
        <v>3632</v>
      </c>
      <c r="R860" s="20">
        <f t="shared" si="232"/>
        <v>8739602</v>
      </c>
      <c r="S860" s="21">
        <f>VLOOKUP(H860,[1]Rates!$A$3:$D$139,3,FALSE)</f>
        <v>9.8999999999999994E-5</v>
      </c>
      <c r="T860" s="22">
        <f t="shared" si="233"/>
        <v>865.220598</v>
      </c>
      <c r="U860" s="19">
        <f>VLOOKUP(J860,[1]Values!$A$3:$D$462,4,FALSE)</f>
        <v>1503449</v>
      </c>
      <c r="V860" s="20">
        <v>888570</v>
      </c>
      <c r="W860" s="20">
        <f t="shared" si="223"/>
        <v>614879</v>
      </c>
      <c r="X860" s="23">
        <f>VLOOKUP(H860,[1]Rates!$A$3:$D$139,4,FALSE)</f>
        <v>8.6000000000000003E-5</v>
      </c>
      <c r="Y860" s="90">
        <f t="shared" si="234"/>
        <v>52.879594000000004</v>
      </c>
      <c r="Z860" s="9"/>
    </row>
    <row r="861" spans="7:26" x14ac:dyDescent="0.25">
      <c r="G861" s="16"/>
      <c r="H861" s="9">
        <v>41</v>
      </c>
      <c r="I861" s="9" t="s">
        <v>167</v>
      </c>
      <c r="J861" s="119">
        <v>523</v>
      </c>
      <c r="K861" s="18">
        <v>1</v>
      </c>
      <c r="L861" s="19">
        <f>VLOOKUP(J861,[1]Values!$A$3:$D$462,2,FALSE)</f>
        <v>31891805</v>
      </c>
      <c r="M861" s="96">
        <v>23155835</v>
      </c>
      <c r="N861" s="20">
        <f t="shared" si="230"/>
        <v>8735970</v>
      </c>
      <c r="O861" s="19">
        <f>VLOOKUP(J861,[1]Values!$A$3:$D$462,3,FALSE)</f>
        <v>3632</v>
      </c>
      <c r="P861" s="9"/>
      <c r="Q861" s="19">
        <f t="shared" si="231"/>
        <v>3632</v>
      </c>
      <c r="R861" s="20">
        <f t="shared" si="232"/>
        <v>8739602</v>
      </c>
      <c r="S861" s="21">
        <f>VLOOKUP(H861,[1]Rates!$A$3:$D$139,3,FALSE)</f>
        <v>0</v>
      </c>
      <c r="T861" s="22">
        <f t="shared" si="233"/>
        <v>0</v>
      </c>
      <c r="U861" s="19">
        <f>VLOOKUP(J861,[1]Values!$A$3:$D$462,4,FALSE)</f>
        <v>1503449</v>
      </c>
      <c r="V861" s="20">
        <v>888570</v>
      </c>
      <c r="W861" s="20">
        <f t="shared" si="223"/>
        <v>614879</v>
      </c>
      <c r="X861" s="23">
        <f>VLOOKUP(H861,[1]Rates!$A$3:$D$139,4,FALSE)</f>
        <v>0</v>
      </c>
      <c r="Y861" s="90">
        <f t="shared" si="234"/>
        <v>0</v>
      </c>
      <c r="Z861" s="9"/>
    </row>
    <row r="862" spans="7:26" x14ac:dyDescent="0.25">
      <c r="G862" s="16"/>
      <c r="H862" s="9">
        <v>55</v>
      </c>
      <c r="I862" s="9" t="s">
        <v>78</v>
      </c>
      <c r="J862" s="119">
        <v>523</v>
      </c>
      <c r="K862" s="18">
        <v>1</v>
      </c>
      <c r="L862" s="19">
        <f>VLOOKUP(J862,[1]Values!$A$3:$D$462,2,FALSE)</f>
        <v>31891805</v>
      </c>
      <c r="M862" s="96">
        <v>23155835</v>
      </c>
      <c r="N862" s="20">
        <f t="shared" si="230"/>
        <v>8735970</v>
      </c>
      <c r="O862" s="19">
        <f>VLOOKUP(J862,[1]Values!$A$3:$D$462,3,FALSE)</f>
        <v>3632</v>
      </c>
      <c r="P862" s="9"/>
      <c r="Q862" s="19">
        <f t="shared" si="231"/>
        <v>3632</v>
      </c>
      <c r="R862" s="20">
        <f t="shared" si="232"/>
        <v>8739602</v>
      </c>
      <c r="S862" s="21">
        <f>VLOOKUP(H862,[1]Rates!$A$3:$D$139,3,FALSE)</f>
        <v>1.45E-4</v>
      </c>
      <c r="T862" s="22">
        <f t="shared" si="233"/>
        <v>1267.2422899999999</v>
      </c>
      <c r="U862" s="19">
        <f>VLOOKUP(J862,[1]Values!$A$3:$D$462,4,FALSE)</f>
        <v>1503449</v>
      </c>
      <c r="V862" s="20">
        <v>888570</v>
      </c>
      <c r="W862" s="20">
        <f t="shared" si="223"/>
        <v>614879</v>
      </c>
      <c r="X862" s="23">
        <f>VLOOKUP(H862,[1]Rates!$A$3:$D$139,4,FALSE)</f>
        <v>1.35E-4</v>
      </c>
      <c r="Y862" s="90">
        <f t="shared" si="234"/>
        <v>83.008665000000008</v>
      </c>
      <c r="Z862" s="9"/>
    </row>
    <row r="863" spans="7:26" x14ac:dyDescent="0.25">
      <c r="G863" s="16"/>
      <c r="H863" s="9">
        <v>64</v>
      </c>
      <c r="I863" s="9" t="s">
        <v>197</v>
      </c>
      <c r="J863" s="119">
        <v>523</v>
      </c>
      <c r="K863" s="18">
        <v>0</v>
      </c>
      <c r="L863" s="19">
        <f>VLOOKUP(J863,[1]Values!$A$3:$D$462,2,FALSE)</f>
        <v>31891805</v>
      </c>
      <c r="M863" s="96">
        <v>23155835</v>
      </c>
      <c r="N863" s="20">
        <f t="shared" si="230"/>
        <v>0</v>
      </c>
      <c r="O863" s="19">
        <f>VLOOKUP(J863,[1]Values!$A$3:$D$462,3,FALSE)</f>
        <v>3632</v>
      </c>
      <c r="P863" s="9"/>
      <c r="Q863" s="19">
        <f t="shared" si="231"/>
        <v>0</v>
      </c>
      <c r="R863" s="20">
        <f t="shared" si="232"/>
        <v>0</v>
      </c>
      <c r="S863" s="21">
        <f>VLOOKUP(H863,[1]Rates!$A$3:$D$139,3,FALSE)</f>
        <v>0</v>
      </c>
      <c r="T863" s="22">
        <f t="shared" si="233"/>
        <v>0</v>
      </c>
      <c r="U863" s="19">
        <f>VLOOKUP(J863,[1]Values!$A$3:$D$462,4,FALSE)</f>
        <v>1503449</v>
      </c>
      <c r="V863" s="20">
        <v>888570</v>
      </c>
      <c r="W863" s="20">
        <f t="shared" si="223"/>
        <v>0</v>
      </c>
      <c r="X863" s="23">
        <f>VLOOKUP(H863,[1]Rates!$A$3:$D$139,4,FALSE)</f>
        <v>0</v>
      </c>
      <c r="Y863" s="90">
        <f t="shared" si="234"/>
        <v>0</v>
      </c>
      <c r="Z863" s="9"/>
    </row>
    <row r="864" spans="7:26" x14ac:dyDescent="0.25">
      <c r="G864" s="16"/>
      <c r="H864" s="9">
        <v>71</v>
      </c>
      <c r="I864" s="9" t="s">
        <v>80</v>
      </c>
      <c r="J864" s="119">
        <v>523</v>
      </c>
      <c r="K864" s="18">
        <v>0</v>
      </c>
      <c r="L864" s="19">
        <f>VLOOKUP(J864,[1]Values!$A$3:$D$462,2,FALSE)</f>
        <v>31891805</v>
      </c>
      <c r="M864" s="96">
        <v>23155835</v>
      </c>
      <c r="N864" s="20">
        <f t="shared" si="230"/>
        <v>0</v>
      </c>
      <c r="O864" s="19">
        <f>VLOOKUP(J864,[1]Values!$A$3:$D$462,3,FALSE)</f>
        <v>3632</v>
      </c>
      <c r="P864" s="9"/>
      <c r="Q864" s="19">
        <f t="shared" si="231"/>
        <v>0</v>
      </c>
      <c r="R864" s="20">
        <f t="shared" si="232"/>
        <v>0</v>
      </c>
      <c r="S864" s="21">
        <f>VLOOKUP(H864,[1]Rates!$A$3:$D$139,3,FALSE)</f>
        <v>9.0000000000000002E-6</v>
      </c>
      <c r="T864" s="22">
        <f t="shared" si="233"/>
        <v>0</v>
      </c>
      <c r="U864" s="19">
        <f>VLOOKUP(J864,[1]Values!$A$3:$D$462,4,FALSE)</f>
        <v>1503449</v>
      </c>
      <c r="V864" s="20">
        <v>888570</v>
      </c>
      <c r="W864" s="20">
        <f t="shared" si="223"/>
        <v>0</v>
      </c>
      <c r="X864" s="23">
        <f>VLOOKUP(H864,[1]Rates!$A$3:$D$139,4,FALSE)</f>
        <v>9.0000000000000002E-6</v>
      </c>
      <c r="Y864" s="90">
        <f t="shared" si="234"/>
        <v>0</v>
      </c>
      <c r="Z864" s="9"/>
    </row>
    <row r="865" spans="7:26" x14ac:dyDescent="0.25">
      <c r="G865" s="16"/>
      <c r="H865" s="9">
        <v>72</v>
      </c>
      <c r="I865" s="9" t="s">
        <v>81</v>
      </c>
      <c r="J865" s="119">
        <v>523</v>
      </c>
      <c r="K865" s="18">
        <v>0</v>
      </c>
      <c r="L865" s="19">
        <f>VLOOKUP(J865,[1]Values!$A$3:$D$462,2,FALSE)</f>
        <v>31891805</v>
      </c>
      <c r="M865" s="96">
        <v>23155835</v>
      </c>
      <c r="N865" s="20">
        <f t="shared" si="230"/>
        <v>0</v>
      </c>
      <c r="O865" s="19">
        <f>VLOOKUP(J865,[1]Values!$A$3:$D$462,3,FALSE)</f>
        <v>3632</v>
      </c>
      <c r="P865" s="9"/>
      <c r="Q865" s="19">
        <f t="shared" si="231"/>
        <v>0</v>
      </c>
      <c r="R865" s="20">
        <f t="shared" si="232"/>
        <v>0</v>
      </c>
      <c r="S865" s="21">
        <f>VLOOKUP(H865,[1]Rates!$A$3:$D$139,3,FALSE)</f>
        <v>2.5799999999999998E-4</v>
      </c>
      <c r="T865" s="22">
        <f t="shared" si="233"/>
        <v>0</v>
      </c>
      <c r="U865" s="19">
        <f>VLOOKUP(J865,[1]Values!$A$3:$D$462,4,FALSE)</f>
        <v>1503449</v>
      </c>
      <c r="V865" s="20">
        <v>888570</v>
      </c>
      <c r="W865" s="20">
        <f t="shared" si="223"/>
        <v>0</v>
      </c>
      <c r="X865" s="23">
        <f>VLOOKUP(H865,[1]Rates!$A$3:$D$139,4,FALSE)</f>
        <v>2.7500000000000002E-4</v>
      </c>
      <c r="Y865" s="90">
        <f t="shared" si="234"/>
        <v>0</v>
      </c>
      <c r="Z865" s="9"/>
    </row>
    <row r="866" spans="7:26" x14ac:dyDescent="0.25">
      <c r="G866" s="16"/>
      <c r="H866" s="9">
        <v>117</v>
      </c>
      <c r="I866" s="9" t="s">
        <v>83</v>
      </c>
      <c r="J866" s="119">
        <v>523</v>
      </c>
      <c r="K866" s="18">
        <v>0</v>
      </c>
      <c r="L866" s="19">
        <f>VLOOKUP(J866,[1]Values!$A$3:$D$462,2,FALSE)</f>
        <v>31891805</v>
      </c>
      <c r="M866" s="96">
        <v>23155835</v>
      </c>
      <c r="N866" s="20">
        <f t="shared" si="230"/>
        <v>0</v>
      </c>
      <c r="O866" s="19">
        <f>VLOOKUP(J866,[1]Values!$A$3:$D$462,3,FALSE)</f>
        <v>3632</v>
      </c>
      <c r="P866" s="9"/>
      <c r="Q866" s="19">
        <f t="shared" si="231"/>
        <v>0</v>
      </c>
      <c r="R866" s="20">
        <f t="shared" si="232"/>
        <v>0</v>
      </c>
      <c r="S866" s="21">
        <f>VLOOKUP(H866,[1]Rates!$A$3:$D$139,3,FALSE)</f>
        <v>2.1900000000000001E-4</v>
      </c>
      <c r="T866" s="22">
        <f t="shared" si="233"/>
        <v>0</v>
      </c>
      <c r="U866" s="19">
        <f>VLOOKUP(J866,[1]Values!$A$3:$D$462,4,FALSE)</f>
        <v>1503449</v>
      </c>
      <c r="V866" s="20">
        <v>888570</v>
      </c>
      <c r="W866" s="20">
        <f t="shared" si="223"/>
        <v>0</v>
      </c>
      <c r="X866" s="23">
        <f>VLOOKUP(H866,[1]Rates!$A$3:$D$139,4,FALSE)</f>
        <v>2.34E-4</v>
      </c>
      <c r="Y866" s="90">
        <f t="shared" si="234"/>
        <v>0</v>
      </c>
      <c r="Z866" s="9"/>
    </row>
    <row r="867" spans="7:26" x14ac:dyDescent="0.25">
      <c r="G867" s="16"/>
      <c r="H867" s="9">
        <v>122</v>
      </c>
      <c r="I867" s="9" t="s">
        <v>90</v>
      </c>
      <c r="J867" s="119">
        <v>523</v>
      </c>
      <c r="K867" s="18">
        <v>1</v>
      </c>
      <c r="L867" s="19">
        <f>VLOOKUP(J867,[1]Values!$A$3:$D$462,2,FALSE)</f>
        <v>31891805</v>
      </c>
      <c r="M867" s="96">
        <v>23155835</v>
      </c>
      <c r="N867" s="20">
        <f t="shared" si="230"/>
        <v>8735970</v>
      </c>
      <c r="O867" s="19">
        <f>VLOOKUP(J867,[1]Values!$A$3:$D$462,3,FALSE)</f>
        <v>3632</v>
      </c>
      <c r="P867" s="9"/>
      <c r="Q867" s="19">
        <f t="shared" si="231"/>
        <v>3632</v>
      </c>
      <c r="R867" s="20">
        <f t="shared" si="232"/>
        <v>8739602</v>
      </c>
      <c r="S867" s="21">
        <f>VLOOKUP(H867,[1]Rates!$A$3:$D$139,3,FALSE)</f>
        <v>0</v>
      </c>
      <c r="T867" s="22">
        <f t="shared" si="233"/>
        <v>0</v>
      </c>
      <c r="U867" s="19">
        <f>VLOOKUP(J867,[1]Values!$A$3:$D$462,4,FALSE)</f>
        <v>1503449</v>
      </c>
      <c r="V867" s="20">
        <v>888570</v>
      </c>
      <c r="W867" s="20">
        <f t="shared" si="223"/>
        <v>614879</v>
      </c>
      <c r="X867" s="23">
        <f>VLOOKUP(H867,[1]Rates!$A$3:$D$139,4,FALSE)</f>
        <v>0</v>
      </c>
      <c r="Y867" s="90">
        <f t="shared" si="234"/>
        <v>0</v>
      </c>
      <c r="Z867" s="9"/>
    </row>
    <row r="868" spans="7:26" x14ac:dyDescent="0.25">
      <c r="G868" s="16"/>
      <c r="H868" s="9">
        <v>140</v>
      </c>
      <c r="I868" s="9" t="s">
        <v>194</v>
      </c>
      <c r="J868" s="119">
        <v>523</v>
      </c>
      <c r="K868" s="18">
        <v>1</v>
      </c>
      <c r="L868" s="19">
        <f>VLOOKUP(J868,[1]Values!$A$3:$D$462,2,FALSE)</f>
        <v>31891805</v>
      </c>
      <c r="M868" s="96">
        <v>23155835</v>
      </c>
      <c r="N868" s="20">
        <f t="shared" si="230"/>
        <v>8735970</v>
      </c>
      <c r="O868" s="19">
        <f>VLOOKUP(J868,[1]Values!$A$3:$D$462,3,FALSE)</f>
        <v>3632</v>
      </c>
      <c r="P868" s="9"/>
      <c r="Q868" s="19">
        <f t="shared" si="231"/>
        <v>3632</v>
      </c>
      <c r="R868" s="20">
        <f t="shared" si="232"/>
        <v>8739602</v>
      </c>
      <c r="S868" s="21">
        <f>VLOOKUP(H868,[1]Rates!$A$3:$D$139,3,FALSE)</f>
        <v>0</v>
      </c>
      <c r="T868" s="22">
        <f t="shared" si="233"/>
        <v>0</v>
      </c>
      <c r="U868" s="19">
        <f>VLOOKUP(J868,[1]Values!$A$3:$D$462,4,FALSE)</f>
        <v>1503449</v>
      </c>
      <c r="V868" s="20">
        <v>888570</v>
      </c>
      <c r="W868" s="20">
        <f t="shared" si="223"/>
        <v>614879</v>
      </c>
      <c r="X868" s="23">
        <f>VLOOKUP(H868,[1]Rates!$A$3:$D$139,4,FALSE)</f>
        <v>0</v>
      </c>
      <c r="Y868" s="90">
        <f t="shared" si="234"/>
        <v>0</v>
      </c>
      <c r="Z868" s="9"/>
    </row>
    <row r="869" spans="7:26" ht="15.75" thickBot="1" x14ac:dyDescent="0.3">
      <c r="G869" s="24"/>
      <c r="H869" s="25"/>
      <c r="I869" s="25"/>
      <c r="J869" s="93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6"/>
      <c r="Z869" s="9"/>
    </row>
    <row r="870" spans="7:26" x14ac:dyDescent="0.25">
      <c r="G870" s="9">
        <v>140</v>
      </c>
      <c r="H870" s="9" t="s">
        <v>181</v>
      </c>
      <c r="I870" s="9"/>
      <c r="J870" s="17"/>
      <c r="K870" s="9"/>
      <c r="L870" s="9"/>
      <c r="M870" s="9"/>
      <c r="N870" s="9"/>
      <c r="O870" s="9"/>
      <c r="P870" s="9"/>
      <c r="Q870" s="9"/>
      <c r="R870" s="9"/>
      <c r="S870" s="9"/>
      <c r="T870" s="27">
        <f>SUM(T806:T869)</f>
        <v>272299.82499800005</v>
      </c>
      <c r="U870" s="9"/>
      <c r="V870" s="9"/>
      <c r="W870" s="9"/>
      <c r="X870" s="9"/>
      <c r="Y870" s="27">
        <f>SUM(Y806:Y869)</f>
        <v>4974.2119000000002</v>
      </c>
      <c r="Z870" s="27">
        <f>SUM(T870:Y870)</f>
        <v>277274.03689800005</v>
      </c>
    </row>
    <row r="871" spans="7:26" x14ac:dyDescent="0.25">
      <c r="G871" s="9"/>
      <c r="H871" s="9"/>
      <c r="I871" s="9"/>
      <c r="J871" s="17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7:26" x14ac:dyDescent="0.25">
      <c r="G872" s="9"/>
      <c r="H872" s="9"/>
      <c r="I872" s="9"/>
      <c r="J872" s="17"/>
      <c r="K872" s="18"/>
      <c r="L872" s="20"/>
      <c r="M872" s="20"/>
      <c r="N872" s="20"/>
      <c r="O872" s="20"/>
      <c r="P872" s="20"/>
      <c r="Q872" s="20"/>
      <c r="R872" s="20"/>
      <c r="S872" s="23"/>
      <c r="T872" s="22"/>
      <c r="U872" s="20"/>
      <c r="V872" s="20"/>
      <c r="W872" s="20"/>
      <c r="X872" s="23"/>
      <c r="Y872" s="22"/>
      <c r="Z872" s="9"/>
    </row>
    <row r="873" spans="7:26" ht="15.75" thickBot="1" x14ac:dyDescent="0.3">
      <c r="G873" s="9"/>
      <c r="H873" s="9"/>
      <c r="I873" s="9"/>
      <c r="J873" s="10" t="s">
        <v>53</v>
      </c>
      <c r="K873" s="11" t="s">
        <v>54</v>
      </c>
      <c r="L873" s="12" t="s">
        <v>55</v>
      </c>
      <c r="M873" s="12" t="s">
        <v>160</v>
      </c>
      <c r="N873" s="12"/>
      <c r="O873" s="12" t="s">
        <v>56</v>
      </c>
      <c r="P873" s="12" t="s">
        <v>161</v>
      </c>
      <c r="Q873" s="12"/>
      <c r="R873" s="12" t="s">
        <v>57</v>
      </c>
      <c r="S873" s="13" t="s">
        <v>58</v>
      </c>
      <c r="T873" s="14" t="s">
        <v>59</v>
      </c>
      <c r="U873" s="12" t="s">
        <v>60</v>
      </c>
      <c r="V873" s="12" t="s">
        <v>61</v>
      </c>
      <c r="W873" s="12" t="s">
        <v>62</v>
      </c>
      <c r="X873" s="13" t="s">
        <v>63</v>
      </c>
      <c r="Y873" s="14" t="s">
        <v>64</v>
      </c>
      <c r="Z873" s="9"/>
    </row>
    <row r="874" spans="7:26" ht="15.75" x14ac:dyDescent="0.25">
      <c r="G874" s="82">
        <v>115</v>
      </c>
      <c r="H874" s="83" t="s">
        <v>103</v>
      </c>
      <c r="I874" s="15"/>
      <c r="J874" s="84"/>
      <c r="K874" s="85"/>
      <c r="L874" s="86"/>
      <c r="M874" s="86"/>
      <c r="N874" s="86"/>
      <c r="O874" s="86"/>
      <c r="P874" s="86"/>
      <c r="Q874" s="86"/>
      <c r="R874" s="86"/>
      <c r="S874" s="87"/>
      <c r="T874" s="88"/>
      <c r="U874" s="86"/>
      <c r="V874" s="86"/>
      <c r="W874" s="86"/>
      <c r="X874" s="87"/>
      <c r="Y874" s="89"/>
      <c r="Z874" s="9"/>
    </row>
    <row r="875" spans="7:26" x14ac:dyDescent="0.25">
      <c r="G875" s="16"/>
      <c r="H875" s="9">
        <v>1</v>
      </c>
      <c r="I875" s="9" t="s">
        <v>11</v>
      </c>
      <c r="J875" s="17">
        <v>427</v>
      </c>
      <c r="K875" s="18">
        <v>0.9</v>
      </c>
      <c r="L875" s="19">
        <f>VLOOKUP(J875,[1]Values!$A$3:$D$462,2,FALSE)</f>
        <v>0</v>
      </c>
      <c r="M875" s="20">
        <v>83843</v>
      </c>
      <c r="N875" s="20">
        <f t="shared" ref="N875:N892" si="235">(L875-M875)*K875</f>
        <v>-75458.7</v>
      </c>
      <c r="O875" s="19">
        <f>VLOOKUP(J875,[1]Values!$A$3:$D$462,3,FALSE)</f>
        <v>0</v>
      </c>
      <c r="P875" s="19"/>
      <c r="Q875" s="19">
        <f t="shared" ref="Q875:Q892" si="236">(O875-P875)*K875</f>
        <v>0</v>
      </c>
      <c r="R875" s="20">
        <f t="shared" ref="R875:R892" si="237">(L875-M875+O875-P875)*K875</f>
        <v>-75458.7</v>
      </c>
      <c r="S875" s="21">
        <f>VLOOKUP(H875,[1]Rates!$A$3:$D$139,3,FALSE)</f>
        <v>1.908E-3</v>
      </c>
      <c r="T875" s="22">
        <f t="shared" ref="T875:T892" si="238">R875*S875</f>
        <v>-143.9751996</v>
      </c>
      <c r="U875" s="19">
        <f>VLOOKUP(J875,[1]Values!$A$3:$D$462,4,FALSE)</f>
        <v>0</v>
      </c>
      <c r="V875" s="20">
        <v>0</v>
      </c>
      <c r="W875" s="20">
        <f t="shared" ref="W875:W892" si="239">(U875-V875)*K875</f>
        <v>0</v>
      </c>
      <c r="X875" s="23">
        <f>VLOOKUP(H875,[1]Rates!$A$3:$D$139,4,FALSE)</f>
        <v>2.0739999999999999E-3</v>
      </c>
      <c r="Y875" s="90">
        <f t="shared" ref="Y875:Y892" si="240">W875*X875</f>
        <v>0</v>
      </c>
      <c r="Z875" s="9"/>
    </row>
    <row r="876" spans="7:26" x14ac:dyDescent="0.25">
      <c r="G876" s="16"/>
      <c r="H876" s="9">
        <v>2</v>
      </c>
      <c r="I876" s="9" t="s">
        <v>27</v>
      </c>
      <c r="J876" s="17">
        <v>427</v>
      </c>
      <c r="K876" s="18">
        <v>0.9</v>
      </c>
      <c r="L876" s="19">
        <f>VLOOKUP(J876,[1]Values!$A$3:$D$462,2,FALSE)</f>
        <v>0</v>
      </c>
      <c r="M876" s="20">
        <v>83843</v>
      </c>
      <c r="N876" s="20">
        <f t="shared" si="235"/>
        <v>-75458.7</v>
      </c>
      <c r="O876" s="19">
        <f>VLOOKUP(J876,[1]Values!$A$3:$D$462,3,FALSE)</f>
        <v>0</v>
      </c>
      <c r="P876" s="19"/>
      <c r="Q876" s="19">
        <f t="shared" si="236"/>
        <v>0</v>
      </c>
      <c r="R876" s="20">
        <f t="shared" si="237"/>
        <v>-75458.7</v>
      </c>
      <c r="S876" s="21">
        <f>VLOOKUP(H876,[1]Rates!$A$3:$D$139,3,FALSE)</f>
        <v>2.0900000000000001E-4</v>
      </c>
      <c r="T876" s="22">
        <f t="shared" si="238"/>
        <v>-15.7708683</v>
      </c>
      <c r="U876" s="19">
        <f>VLOOKUP(J876,[1]Values!$A$3:$D$462,4,FALSE)</f>
        <v>0</v>
      </c>
      <c r="V876" s="20">
        <v>0</v>
      </c>
      <c r="W876" s="20">
        <f t="shared" si="239"/>
        <v>0</v>
      </c>
      <c r="X876" s="23">
        <f>VLOOKUP(H876,[1]Rates!$A$3:$D$139,4,FALSE)</f>
        <v>2.3000000000000001E-4</v>
      </c>
      <c r="Y876" s="90">
        <f t="shared" si="240"/>
        <v>0</v>
      </c>
      <c r="Z876" s="9"/>
    </row>
    <row r="877" spans="7:26" x14ac:dyDescent="0.25">
      <c r="G877" s="16"/>
      <c r="H877" s="9">
        <v>3</v>
      </c>
      <c r="I877" s="9" t="s">
        <v>20</v>
      </c>
      <c r="J877" s="17">
        <v>427</v>
      </c>
      <c r="K877" s="18">
        <v>0.9</v>
      </c>
      <c r="L877" s="19">
        <f>VLOOKUP(J877,[1]Values!$A$3:$D$462,2,FALSE)</f>
        <v>0</v>
      </c>
      <c r="M877" s="20">
        <v>83843</v>
      </c>
      <c r="N877" s="20">
        <f t="shared" si="235"/>
        <v>-75458.7</v>
      </c>
      <c r="O877" s="19">
        <f>VLOOKUP(J877,[1]Values!$A$3:$D$462,3,FALSE)</f>
        <v>0</v>
      </c>
      <c r="P877" s="19"/>
      <c r="Q877" s="19">
        <f t="shared" si="236"/>
        <v>0</v>
      </c>
      <c r="R877" s="20">
        <f t="shared" si="237"/>
        <v>-75458.7</v>
      </c>
      <c r="S877" s="21">
        <f>VLOOKUP(H877,[1]Rates!$A$3:$D$139,3,FALSE)</f>
        <v>4.9299999999999995E-4</v>
      </c>
      <c r="T877" s="22">
        <f t="shared" si="238"/>
        <v>-37.201139099999992</v>
      </c>
      <c r="U877" s="19">
        <f>VLOOKUP(J877,[1]Values!$A$3:$D$462,4,FALSE)</f>
        <v>0</v>
      </c>
      <c r="V877" s="20">
        <v>0</v>
      </c>
      <c r="W877" s="20">
        <f t="shared" si="239"/>
        <v>0</v>
      </c>
      <c r="X877" s="23">
        <f>VLOOKUP(H877,[1]Rates!$A$3:$D$139,4,FALSE)</f>
        <v>5.2599999999999999E-4</v>
      </c>
      <c r="Y877" s="90">
        <f t="shared" si="240"/>
        <v>0</v>
      </c>
      <c r="Z877" s="9"/>
    </row>
    <row r="878" spans="7:26" x14ac:dyDescent="0.25">
      <c r="G878" s="16"/>
      <c r="H878" s="9">
        <v>5</v>
      </c>
      <c r="I878" s="9" t="s">
        <v>17</v>
      </c>
      <c r="J878" s="17">
        <v>427</v>
      </c>
      <c r="K878" s="18">
        <v>0.9</v>
      </c>
      <c r="L878" s="19">
        <f>VLOOKUP(J878,[1]Values!$A$3:$D$462,2,FALSE)</f>
        <v>0</v>
      </c>
      <c r="M878" s="20">
        <v>83843</v>
      </c>
      <c r="N878" s="20">
        <f t="shared" si="235"/>
        <v>-75458.7</v>
      </c>
      <c r="O878" s="19">
        <f>VLOOKUP(J878,[1]Values!$A$3:$D$462,3,FALSE)</f>
        <v>0</v>
      </c>
      <c r="P878" s="19"/>
      <c r="Q878" s="19">
        <f t="shared" si="236"/>
        <v>0</v>
      </c>
      <c r="R878" s="20">
        <f t="shared" si="237"/>
        <v>-75458.7</v>
      </c>
      <c r="S878" s="21">
        <f>VLOOKUP(H878,[1]Rates!$A$3:$D$139,3,FALSE)</f>
        <v>6.038E-3</v>
      </c>
      <c r="T878" s="22">
        <f t="shared" si="238"/>
        <v>-455.61963059999999</v>
      </c>
      <c r="U878" s="19">
        <f>VLOOKUP(J878,[1]Values!$A$3:$D$462,4,FALSE)</f>
        <v>0</v>
      </c>
      <c r="V878" s="20">
        <v>0</v>
      </c>
      <c r="W878" s="20">
        <f t="shared" si="239"/>
        <v>0</v>
      </c>
      <c r="X878" s="23">
        <f>VLOOKUP(H878,[1]Rates!$A$3:$D$139,4,FALSE)</f>
        <v>6.2370000000000004E-3</v>
      </c>
      <c r="Y878" s="90">
        <f t="shared" si="240"/>
        <v>0</v>
      </c>
      <c r="Z878" s="9"/>
    </row>
    <row r="879" spans="7:26" x14ac:dyDescent="0.25">
      <c r="G879" s="16"/>
      <c r="H879" s="9">
        <v>137</v>
      </c>
      <c r="I879" s="9" t="s">
        <v>140</v>
      </c>
      <c r="J879" s="17">
        <v>427</v>
      </c>
      <c r="K879" s="18">
        <v>0.9</v>
      </c>
      <c r="L879" s="19">
        <f>VLOOKUP(J879,[1]Values!$A$3:$D$462,2,FALSE)</f>
        <v>0</v>
      </c>
      <c r="M879" s="20">
        <v>83843</v>
      </c>
      <c r="N879" s="20">
        <f t="shared" si="235"/>
        <v>-75458.7</v>
      </c>
      <c r="O879" s="19">
        <f>VLOOKUP(J879,[1]Values!$A$3:$D$462,3,FALSE)</f>
        <v>0</v>
      </c>
      <c r="P879" s="19"/>
      <c r="Q879" s="19">
        <f t="shared" si="236"/>
        <v>0</v>
      </c>
      <c r="R879" s="20">
        <f t="shared" si="237"/>
        <v>-75458.7</v>
      </c>
      <c r="S879" s="21">
        <f>VLOOKUP(H879,[1]Rates!$A$3:$D$139,3,FALSE)</f>
        <v>7.2000000000000002E-5</v>
      </c>
      <c r="T879" s="22">
        <f t="shared" si="238"/>
        <v>-5.4330264000000001</v>
      </c>
      <c r="U879" s="19">
        <f>VLOOKUP(J879,[1]Values!$A$3:$D$462,4,FALSE)</f>
        <v>0</v>
      </c>
      <c r="V879" s="20">
        <v>0</v>
      </c>
      <c r="W879" s="20">
        <f t="shared" si="239"/>
        <v>0</v>
      </c>
      <c r="X879" s="23">
        <f>VLOOKUP(H879,[1]Rates!$A$3:$D$139,4,FALSE)</f>
        <v>6.9999999999999994E-5</v>
      </c>
      <c r="Y879" s="90">
        <f t="shared" si="240"/>
        <v>0</v>
      </c>
      <c r="Z879" s="9"/>
    </row>
    <row r="880" spans="7:26" x14ac:dyDescent="0.25">
      <c r="G880" s="16"/>
      <c r="H880" s="9">
        <v>6</v>
      </c>
      <c r="I880" s="9" t="s">
        <v>70</v>
      </c>
      <c r="J880" s="17">
        <v>427</v>
      </c>
      <c r="K880" s="18">
        <v>0.9</v>
      </c>
      <c r="L880" s="19">
        <f>VLOOKUP(J880,[1]Values!$A$3:$D$462,2,FALSE)</f>
        <v>0</v>
      </c>
      <c r="M880" s="20">
        <v>83843</v>
      </c>
      <c r="N880" s="20">
        <f t="shared" si="235"/>
        <v>-75458.7</v>
      </c>
      <c r="O880" s="19">
        <f>VLOOKUP(J880,[1]Values!$A$3:$D$462,3,FALSE)</f>
        <v>0</v>
      </c>
      <c r="P880" s="19"/>
      <c r="Q880" s="19">
        <f t="shared" si="236"/>
        <v>0</v>
      </c>
      <c r="R880" s="20">
        <f t="shared" si="237"/>
        <v>-75458.7</v>
      </c>
      <c r="S880" s="21">
        <f>VLOOKUP(H880,[1]Rates!$A$3:$D$139,3,FALSE)</f>
        <v>0</v>
      </c>
      <c r="T880" s="22">
        <f t="shared" si="238"/>
        <v>0</v>
      </c>
      <c r="U880" s="19">
        <f>VLOOKUP(J880,[1]Values!$A$3:$D$462,4,FALSE)</f>
        <v>0</v>
      </c>
      <c r="V880" s="20">
        <v>0</v>
      </c>
      <c r="W880" s="20">
        <f t="shared" si="239"/>
        <v>0</v>
      </c>
      <c r="X880" s="23">
        <f>VLOOKUP(H880,[1]Rates!$A$3:$D$139,4,FALSE)</f>
        <v>0</v>
      </c>
      <c r="Y880" s="90">
        <f t="shared" si="240"/>
        <v>0</v>
      </c>
      <c r="Z880" s="9"/>
    </row>
    <row r="881" spans="7:26" x14ac:dyDescent="0.25">
      <c r="G881" s="16"/>
      <c r="H881" s="9">
        <v>7</v>
      </c>
      <c r="I881" s="9" t="s">
        <v>9</v>
      </c>
      <c r="J881" s="17">
        <v>427</v>
      </c>
      <c r="K881" s="18">
        <v>0.9</v>
      </c>
      <c r="L881" s="19">
        <f>VLOOKUP(J881,[1]Values!$A$3:$D$462,2,FALSE)</f>
        <v>0</v>
      </c>
      <c r="M881" s="20">
        <v>83843</v>
      </c>
      <c r="N881" s="20">
        <f t="shared" si="235"/>
        <v>-75458.7</v>
      </c>
      <c r="O881" s="19">
        <f>VLOOKUP(J881,[1]Values!$A$3:$D$462,3,FALSE)</f>
        <v>0</v>
      </c>
      <c r="P881" s="19"/>
      <c r="Q881" s="19">
        <f t="shared" si="236"/>
        <v>0</v>
      </c>
      <c r="R881" s="20">
        <f t="shared" si="237"/>
        <v>-75458.7</v>
      </c>
      <c r="S881" s="21">
        <f>VLOOKUP(H881,[1]Rates!$A$3:$D$139,3,FALSE)</f>
        <v>1.01E-4</v>
      </c>
      <c r="T881" s="22">
        <f t="shared" si="238"/>
        <v>-7.6213287000000003</v>
      </c>
      <c r="U881" s="19">
        <f>VLOOKUP(J881,[1]Values!$A$3:$D$462,4,FALSE)</f>
        <v>0</v>
      </c>
      <c r="V881" s="20">
        <v>0</v>
      </c>
      <c r="W881" s="20">
        <f t="shared" si="239"/>
        <v>0</v>
      </c>
      <c r="X881" s="23">
        <f>VLOOKUP(H881,[1]Rates!$A$3:$D$139,4,FALSE)</f>
        <v>1.08E-4</v>
      </c>
      <c r="Y881" s="90">
        <f t="shared" si="240"/>
        <v>0</v>
      </c>
      <c r="Z881" s="9"/>
    </row>
    <row r="882" spans="7:26" x14ac:dyDescent="0.25">
      <c r="G882" s="16"/>
      <c r="H882" s="9">
        <v>8</v>
      </c>
      <c r="I882" s="9" t="s">
        <v>23</v>
      </c>
      <c r="J882" s="17">
        <v>427</v>
      </c>
      <c r="K882" s="18">
        <v>0.9</v>
      </c>
      <c r="L882" s="19">
        <f>VLOOKUP(J882,[1]Values!$A$3:$D$462,2,FALSE)</f>
        <v>0</v>
      </c>
      <c r="M882" s="20">
        <v>83843</v>
      </c>
      <c r="N882" s="20">
        <f t="shared" si="235"/>
        <v>-75458.7</v>
      </c>
      <c r="O882" s="19">
        <f>VLOOKUP(J882,[1]Values!$A$3:$D$462,3,FALSE)</f>
        <v>0</v>
      </c>
      <c r="P882" s="19"/>
      <c r="Q882" s="19">
        <f t="shared" si="236"/>
        <v>0</v>
      </c>
      <c r="R882" s="20">
        <f t="shared" si="237"/>
        <v>-75458.7</v>
      </c>
      <c r="S882" s="21">
        <f>VLOOKUP(H882,[1]Rates!$A$3:$D$139,3,FALSE)</f>
        <v>1.5300000000000001E-4</v>
      </c>
      <c r="T882" s="22">
        <f t="shared" si="238"/>
        <v>-11.545181100000001</v>
      </c>
      <c r="U882" s="19">
        <f>VLOOKUP(J882,[1]Values!$A$3:$D$462,4,FALSE)</f>
        <v>0</v>
      </c>
      <c r="V882" s="20">
        <v>0</v>
      </c>
      <c r="W882" s="20">
        <f t="shared" si="239"/>
        <v>0</v>
      </c>
      <c r="X882" s="23">
        <f>VLOOKUP(H882,[1]Rates!$A$3:$D$139,4,FALSE)</f>
        <v>1.64E-4</v>
      </c>
      <c r="Y882" s="90">
        <f t="shared" si="240"/>
        <v>0</v>
      </c>
      <c r="Z882" s="9"/>
    </row>
    <row r="883" spans="7:26" x14ac:dyDescent="0.25">
      <c r="G883" s="16"/>
      <c r="H883" s="9">
        <v>19</v>
      </c>
      <c r="I883" s="9" t="s">
        <v>15</v>
      </c>
      <c r="J883" s="17">
        <v>427</v>
      </c>
      <c r="K883" s="18">
        <v>0.9</v>
      </c>
      <c r="L883" s="19">
        <f>VLOOKUP(J883,[1]Values!$A$3:$D$462,2,FALSE)</f>
        <v>0</v>
      </c>
      <c r="M883" s="20">
        <v>83843</v>
      </c>
      <c r="N883" s="20">
        <f t="shared" si="235"/>
        <v>-75458.7</v>
      </c>
      <c r="O883" s="19">
        <f>VLOOKUP(J883,[1]Values!$A$3:$D$462,3,FALSE)</f>
        <v>0</v>
      </c>
      <c r="P883" s="19"/>
      <c r="Q883" s="19">
        <f t="shared" si="236"/>
        <v>0</v>
      </c>
      <c r="R883" s="20">
        <f t="shared" si="237"/>
        <v>-75458.7</v>
      </c>
      <c r="S883" s="21">
        <f>VLOOKUP(H883,[1]Rates!$A$3:$D$139,3,FALSE)</f>
        <v>5.8E-5</v>
      </c>
      <c r="T883" s="22">
        <f t="shared" si="238"/>
        <v>-4.3766046000000003</v>
      </c>
      <c r="U883" s="19">
        <f>VLOOKUP(J883,[1]Values!$A$3:$D$462,4,FALSE)</f>
        <v>0</v>
      </c>
      <c r="V883" s="20">
        <v>0</v>
      </c>
      <c r="W883" s="20">
        <f t="shared" si="239"/>
        <v>0</v>
      </c>
      <c r="X883" s="23">
        <f>VLOOKUP(H883,[1]Rates!$A$3:$D$139,4,FALSE)</f>
        <v>6.2000000000000003E-5</v>
      </c>
      <c r="Y883" s="90">
        <f t="shared" si="240"/>
        <v>0</v>
      </c>
      <c r="Z883" s="9"/>
    </row>
    <row r="884" spans="7:26" x14ac:dyDescent="0.25">
      <c r="G884" s="16"/>
      <c r="H884" s="9">
        <v>31</v>
      </c>
      <c r="I884" s="9" t="s">
        <v>1</v>
      </c>
      <c r="J884" s="17">
        <v>427</v>
      </c>
      <c r="K884" s="18">
        <v>0.9</v>
      </c>
      <c r="L884" s="19">
        <f>VLOOKUP(J884,[1]Values!$A$3:$D$462,2,FALSE)</f>
        <v>0</v>
      </c>
      <c r="M884" s="20">
        <v>83843</v>
      </c>
      <c r="N884" s="20">
        <f t="shared" si="235"/>
        <v>-75458.7</v>
      </c>
      <c r="O884" s="19">
        <f>VLOOKUP(J884,[1]Values!$A$3:$D$462,3,FALSE)</f>
        <v>0</v>
      </c>
      <c r="P884" s="19"/>
      <c r="Q884" s="19">
        <f t="shared" si="236"/>
        <v>0</v>
      </c>
      <c r="R884" s="20">
        <f t="shared" si="237"/>
        <v>-75458.7</v>
      </c>
      <c r="S884" s="21">
        <f>VLOOKUP(H884,[1]Rates!$A$3:$D$139,3,FALSE)</f>
        <v>1.0759999999999999E-3</v>
      </c>
      <c r="T884" s="22">
        <f t="shared" si="238"/>
        <v>-81.193561199999991</v>
      </c>
      <c r="U884" s="19">
        <f>VLOOKUP(J884,[1]Values!$A$3:$D$462,4,FALSE)</f>
        <v>0</v>
      </c>
      <c r="V884" s="20">
        <v>0</v>
      </c>
      <c r="W884" s="20">
        <f t="shared" si="239"/>
        <v>0</v>
      </c>
      <c r="X884" s="23">
        <f>VLOOKUP(H884,[1]Rates!$A$3:$D$139,4,FALSE)</f>
        <v>1.1299999999999999E-3</v>
      </c>
      <c r="Y884" s="90">
        <f t="shared" si="240"/>
        <v>0</v>
      </c>
      <c r="Z884" s="9"/>
    </row>
    <row r="885" spans="7:26" x14ac:dyDescent="0.25">
      <c r="G885" s="16"/>
      <c r="H885" s="9">
        <v>38</v>
      </c>
      <c r="I885" s="9" t="s">
        <v>12</v>
      </c>
      <c r="J885" s="17">
        <v>427</v>
      </c>
      <c r="K885" s="18">
        <v>0.9</v>
      </c>
      <c r="L885" s="19">
        <f>VLOOKUP(J885,[1]Values!$A$3:$D$462,2,FALSE)</f>
        <v>0</v>
      </c>
      <c r="M885" s="20">
        <v>83843</v>
      </c>
      <c r="N885" s="20">
        <f t="shared" si="235"/>
        <v>-75458.7</v>
      </c>
      <c r="O885" s="19">
        <f>VLOOKUP(J885,[1]Values!$A$3:$D$462,3,FALSE)</f>
        <v>0</v>
      </c>
      <c r="P885" s="19"/>
      <c r="Q885" s="19">
        <f t="shared" si="236"/>
        <v>0</v>
      </c>
      <c r="R885" s="20">
        <f t="shared" si="237"/>
        <v>-75458.7</v>
      </c>
      <c r="S885" s="21">
        <f>VLOOKUP(H885,[1]Rates!$A$3:$D$139,3,FALSE)</f>
        <v>9.8999999999999994E-5</v>
      </c>
      <c r="T885" s="22">
        <f t="shared" si="238"/>
        <v>-7.4704112999999994</v>
      </c>
      <c r="U885" s="19">
        <f>VLOOKUP(J885,[1]Values!$A$3:$D$462,4,FALSE)</f>
        <v>0</v>
      </c>
      <c r="V885" s="20">
        <v>0</v>
      </c>
      <c r="W885" s="20">
        <f t="shared" si="239"/>
        <v>0</v>
      </c>
      <c r="X885" s="23">
        <f>VLOOKUP(H885,[1]Rates!$A$3:$D$139,4,FALSE)</f>
        <v>8.6000000000000003E-5</v>
      </c>
      <c r="Y885" s="90">
        <f t="shared" si="240"/>
        <v>0</v>
      </c>
      <c r="Z885" s="9"/>
    </row>
    <row r="886" spans="7:26" x14ac:dyDescent="0.25">
      <c r="G886" s="16"/>
      <c r="H886" s="9">
        <v>55</v>
      </c>
      <c r="I886" s="9" t="s">
        <v>26</v>
      </c>
      <c r="J886" s="17">
        <v>427</v>
      </c>
      <c r="K886" s="18">
        <v>0.9</v>
      </c>
      <c r="L886" s="19">
        <f>VLOOKUP(J886,[1]Values!$A$3:$D$462,2,FALSE)</f>
        <v>0</v>
      </c>
      <c r="M886" s="20">
        <v>83843</v>
      </c>
      <c r="N886" s="20">
        <f t="shared" si="235"/>
        <v>-75458.7</v>
      </c>
      <c r="O886" s="19">
        <f>VLOOKUP(J886,[1]Values!$A$3:$D$462,3,FALSE)</f>
        <v>0</v>
      </c>
      <c r="P886" s="19"/>
      <c r="Q886" s="19">
        <f t="shared" si="236"/>
        <v>0</v>
      </c>
      <c r="R886" s="20">
        <f t="shared" si="237"/>
        <v>-75458.7</v>
      </c>
      <c r="S886" s="21">
        <f>VLOOKUP(H886,[1]Rates!$A$3:$D$139,3,FALSE)</f>
        <v>1.45E-4</v>
      </c>
      <c r="T886" s="22">
        <f t="shared" si="238"/>
        <v>-10.941511499999999</v>
      </c>
      <c r="U886" s="19">
        <f>VLOOKUP(J886,[1]Values!$A$3:$D$462,4,FALSE)</f>
        <v>0</v>
      </c>
      <c r="V886" s="20">
        <v>0</v>
      </c>
      <c r="W886" s="20">
        <f t="shared" si="239"/>
        <v>0</v>
      </c>
      <c r="X886" s="23">
        <f>VLOOKUP(H886,[1]Rates!$A$3:$D$139,4,FALSE)</f>
        <v>1.35E-4</v>
      </c>
      <c r="Y886" s="90">
        <f t="shared" si="240"/>
        <v>0</v>
      </c>
      <c r="Z886" s="9"/>
    </row>
    <row r="887" spans="7:26" x14ac:dyDescent="0.25">
      <c r="G887" s="16"/>
      <c r="H887" s="9">
        <v>71</v>
      </c>
      <c r="I887" s="9" t="s">
        <v>18</v>
      </c>
      <c r="J887" s="17">
        <v>427</v>
      </c>
      <c r="K887" s="18">
        <v>0</v>
      </c>
      <c r="L887" s="19">
        <f>VLOOKUP(J887,[1]Values!$A$3:$D$462,2,FALSE)</f>
        <v>0</v>
      </c>
      <c r="M887" s="20">
        <v>83843</v>
      </c>
      <c r="N887" s="20">
        <f t="shared" si="235"/>
        <v>0</v>
      </c>
      <c r="O887" s="19">
        <f>VLOOKUP(J887,[1]Values!$A$3:$D$462,3,FALSE)</f>
        <v>0</v>
      </c>
      <c r="P887" s="19"/>
      <c r="Q887" s="19">
        <f t="shared" si="236"/>
        <v>0</v>
      </c>
      <c r="R887" s="20">
        <f t="shared" si="237"/>
        <v>0</v>
      </c>
      <c r="S887" s="21">
        <f>VLOOKUP(H887,[1]Rates!$A$3:$D$139,3,FALSE)</f>
        <v>9.0000000000000002E-6</v>
      </c>
      <c r="T887" s="22">
        <f t="shared" si="238"/>
        <v>0</v>
      </c>
      <c r="U887" s="19">
        <f>VLOOKUP(J887,[1]Values!$A$3:$D$462,4,FALSE)</f>
        <v>0</v>
      </c>
      <c r="V887" s="20">
        <v>0</v>
      </c>
      <c r="W887" s="20">
        <f t="shared" si="239"/>
        <v>0</v>
      </c>
      <c r="X887" s="23">
        <f>VLOOKUP(H887,[1]Rates!$A$3:$D$139,4,FALSE)</f>
        <v>9.0000000000000002E-6</v>
      </c>
      <c r="Y887" s="90">
        <f t="shared" si="240"/>
        <v>0</v>
      </c>
      <c r="Z887" s="9"/>
    </row>
    <row r="888" spans="7:26" x14ac:dyDescent="0.25">
      <c r="G888" s="16"/>
      <c r="H888" s="9">
        <v>72</v>
      </c>
      <c r="I888" s="9" t="s">
        <v>28</v>
      </c>
      <c r="J888" s="17">
        <v>427</v>
      </c>
      <c r="K888" s="18">
        <v>0</v>
      </c>
      <c r="L888" s="19">
        <f>VLOOKUP(J888,[1]Values!$A$3:$D$462,2,FALSE)</f>
        <v>0</v>
      </c>
      <c r="M888" s="20">
        <v>83843</v>
      </c>
      <c r="N888" s="20">
        <f t="shared" si="235"/>
        <v>0</v>
      </c>
      <c r="O888" s="19">
        <f>VLOOKUP(J888,[1]Values!$A$3:$D$462,3,FALSE)</f>
        <v>0</v>
      </c>
      <c r="P888" s="19"/>
      <c r="Q888" s="19">
        <f t="shared" si="236"/>
        <v>0</v>
      </c>
      <c r="R888" s="20">
        <f t="shared" si="237"/>
        <v>0</v>
      </c>
      <c r="S888" s="21">
        <f>VLOOKUP(H888,[1]Rates!$A$3:$D$139,3,FALSE)</f>
        <v>2.5799999999999998E-4</v>
      </c>
      <c r="T888" s="22">
        <f t="shared" si="238"/>
        <v>0</v>
      </c>
      <c r="U888" s="19">
        <f>VLOOKUP(J888,[1]Values!$A$3:$D$462,4,FALSE)</f>
        <v>0</v>
      </c>
      <c r="V888" s="20">
        <v>0</v>
      </c>
      <c r="W888" s="20">
        <f t="shared" si="239"/>
        <v>0</v>
      </c>
      <c r="X888" s="23">
        <f>VLOOKUP(H888,[1]Rates!$A$3:$D$139,4,FALSE)</f>
        <v>2.7500000000000002E-4</v>
      </c>
      <c r="Y888" s="90">
        <f t="shared" si="240"/>
        <v>0</v>
      </c>
      <c r="Z888" s="9"/>
    </row>
    <row r="889" spans="7:26" x14ac:dyDescent="0.25">
      <c r="G889" s="16"/>
      <c r="H889" s="9">
        <v>104</v>
      </c>
      <c r="I889" s="9" t="s">
        <v>82</v>
      </c>
      <c r="J889" s="17">
        <v>427</v>
      </c>
      <c r="K889" s="18">
        <v>0.9</v>
      </c>
      <c r="L889" s="19">
        <f>VLOOKUP(J889,[1]Values!$A$3:$D$462,2,FALSE)</f>
        <v>0</v>
      </c>
      <c r="M889" s="20">
        <v>83843</v>
      </c>
      <c r="N889" s="20">
        <f t="shared" si="235"/>
        <v>-75458.7</v>
      </c>
      <c r="O889" s="19">
        <f>VLOOKUP(J889,[1]Values!$A$3:$D$462,3,FALSE)</f>
        <v>0</v>
      </c>
      <c r="P889" s="19"/>
      <c r="Q889" s="19">
        <f t="shared" si="236"/>
        <v>0</v>
      </c>
      <c r="R889" s="20">
        <f t="shared" si="237"/>
        <v>-75458.7</v>
      </c>
      <c r="S889" s="21">
        <f>VLOOKUP(H889,[1]Rates!$A$3:$D$139,3,FALSE)</f>
        <v>0</v>
      </c>
      <c r="T889" s="22">
        <f t="shared" si="238"/>
        <v>0</v>
      </c>
      <c r="U889" s="19">
        <f>VLOOKUP(J889,[1]Values!$A$3:$D$462,4,FALSE)</f>
        <v>0</v>
      </c>
      <c r="V889" s="20">
        <v>0</v>
      </c>
      <c r="W889" s="20">
        <f t="shared" si="239"/>
        <v>0</v>
      </c>
      <c r="X889" s="23">
        <f>VLOOKUP(H889,[1]Rates!$A$3:$D$139,4,FALSE)</f>
        <v>0</v>
      </c>
      <c r="Y889" s="90">
        <f t="shared" si="240"/>
        <v>0</v>
      </c>
      <c r="Z889" s="9"/>
    </row>
    <row r="890" spans="7:26" x14ac:dyDescent="0.25">
      <c r="G890" s="16"/>
      <c r="H890" s="9">
        <v>115</v>
      </c>
      <c r="I890" s="9" t="s">
        <v>103</v>
      </c>
      <c r="J890" s="17">
        <v>427</v>
      </c>
      <c r="K890" s="18">
        <v>0.9</v>
      </c>
      <c r="L890" s="19">
        <f>VLOOKUP(J890,[1]Values!$A$3:$D$462,2,FALSE)</f>
        <v>0</v>
      </c>
      <c r="M890" s="20">
        <v>83843</v>
      </c>
      <c r="N890" s="20">
        <f t="shared" si="235"/>
        <v>-75458.7</v>
      </c>
      <c r="O890" s="19">
        <f>VLOOKUP(J890,[1]Values!$A$3:$D$462,3,FALSE)</f>
        <v>0</v>
      </c>
      <c r="P890" s="19"/>
      <c r="Q890" s="19">
        <f t="shared" si="236"/>
        <v>0</v>
      </c>
      <c r="R890" s="20">
        <f t="shared" si="237"/>
        <v>-75458.7</v>
      </c>
      <c r="S890" s="21">
        <f>VLOOKUP(H890,[1]Rates!$A$3:$D$139,3,FALSE)</f>
        <v>0</v>
      </c>
      <c r="T890" s="22">
        <f t="shared" si="238"/>
        <v>0</v>
      </c>
      <c r="U890" s="19">
        <f>VLOOKUP(J890,[1]Values!$A$3:$D$462,4,FALSE)</f>
        <v>0</v>
      </c>
      <c r="V890" s="20">
        <v>0</v>
      </c>
      <c r="W890" s="20">
        <f t="shared" si="239"/>
        <v>0</v>
      </c>
      <c r="X890" s="23">
        <f>VLOOKUP(H890,[1]Rates!$A$3:$D$139,4,FALSE)</f>
        <v>0</v>
      </c>
      <c r="Y890" s="90">
        <f t="shared" si="240"/>
        <v>0</v>
      </c>
      <c r="Z890" s="9"/>
    </row>
    <row r="891" spans="7:26" x14ac:dyDescent="0.25">
      <c r="G891" s="16"/>
      <c r="H891" s="9">
        <v>117</v>
      </c>
      <c r="I891" s="9" t="s">
        <v>21</v>
      </c>
      <c r="J891" s="17">
        <v>427</v>
      </c>
      <c r="K891" s="18">
        <v>0.9</v>
      </c>
      <c r="L891" s="19">
        <f>VLOOKUP(J891,[1]Values!$A$3:$D$462,2,FALSE)</f>
        <v>0</v>
      </c>
      <c r="M891" s="20">
        <v>83843</v>
      </c>
      <c r="N891" s="20">
        <f t="shared" si="235"/>
        <v>-75458.7</v>
      </c>
      <c r="O891" s="19">
        <f>VLOOKUP(J891,[1]Values!$A$3:$D$462,3,FALSE)</f>
        <v>0</v>
      </c>
      <c r="P891" s="19"/>
      <c r="Q891" s="19">
        <f t="shared" si="236"/>
        <v>0</v>
      </c>
      <c r="R891" s="20">
        <f t="shared" si="237"/>
        <v>-75458.7</v>
      </c>
      <c r="S891" s="21">
        <f>VLOOKUP(H891,[1]Rates!$A$3:$D$139,3,FALSE)</f>
        <v>2.1900000000000001E-4</v>
      </c>
      <c r="T891" s="22">
        <f t="shared" si="238"/>
        <v>-16.525455300000001</v>
      </c>
      <c r="U891" s="19">
        <f>VLOOKUP(J891,[1]Values!$A$3:$D$462,4,FALSE)</f>
        <v>0</v>
      </c>
      <c r="V891" s="20">
        <v>0</v>
      </c>
      <c r="W891" s="20">
        <f t="shared" si="239"/>
        <v>0</v>
      </c>
      <c r="X891" s="23">
        <f>VLOOKUP(H891,[1]Rates!$A$3:$D$139,4,FALSE)</f>
        <v>2.34E-4</v>
      </c>
      <c r="Y891" s="90">
        <f t="shared" si="240"/>
        <v>0</v>
      </c>
      <c r="Z891" s="9"/>
    </row>
    <row r="892" spans="7:26" x14ac:dyDescent="0.25">
      <c r="G892" s="16"/>
      <c r="H892" s="9">
        <v>123</v>
      </c>
      <c r="I892" s="9" t="s">
        <v>29</v>
      </c>
      <c r="J892" s="17">
        <v>427</v>
      </c>
      <c r="K892" s="18">
        <v>0.9</v>
      </c>
      <c r="L892" s="19">
        <f>VLOOKUP(J892,[1]Values!$A$3:$D$462,2,FALSE)</f>
        <v>0</v>
      </c>
      <c r="M892" s="20">
        <v>83843</v>
      </c>
      <c r="N892" s="20">
        <f t="shared" si="235"/>
        <v>-75458.7</v>
      </c>
      <c r="O892" s="19">
        <f>VLOOKUP(J892,[1]Values!$A$3:$D$462,3,FALSE)</f>
        <v>0</v>
      </c>
      <c r="P892" s="19"/>
      <c r="Q892" s="19">
        <f t="shared" si="236"/>
        <v>0</v>
      </c>
      <c r="R892" s="20">
        <f t="shared" si="237"/>
        <v>-75458.7</v>
      </c>
      <c r="S892" s="21">
        <f>VLOOKUP(H892,[1]Rates!$A$3:$D$139,3,FALSE)</f>
        <v>9.7199999999999999E-4</v>
      </c>
      <c r="T892" s="22">
        <f t="shared" si="238"/>
        <v>-73.345856400000002</v>
      </c>
      <c r="U892" s="19">
        <f>VLOOKUP(J892,[1]Values!$A$3:$D$462,4,FALSE)</f>
        <v>0</v>
      </c>
      <c r="V892" s="20">
        <v>0</v>
      </c>
      <c r="W892" s="20">
        <f t="shared" si="239"/>
        <v>0</v>
      </c>
      <c r="X892" s="23">
        <f>VLOOKUP(H892,[1]Rates!$A$3:$D$139,4,FALSE)</f>
        <v>1.0369999999999999E-3</v>
      </c>
      <c r="Y892" s="90">
        <f t="shared" si="240"/>
        <v>0</v>
      </c>
      <c r="Z892" s="9"/>
    </row>
    <row r="893" spans="7:26" x14ac:dyDescent="0.25">
      <c r="G893" s="16"/>
      <c r="H893" s="9"/>
      <c r="I893" s="9"/>
      <c r="J893" s="17"/>
      <c r="K893" s="18"/>
      <c r="L893" s="20"/>
      <c r="M893" s="20"/>
      <c r="N893" s="20"/>
      <c r="O893" s="20"/>
      <c r="P893" s="20"/>
      <c r="Q893" s="20"/>
      <c r="R893" s="20"/>
      <c r="S893" s="23"/>
      <c r="T893" s="22"/>
      <c r="U893" s="20"/>
      <c r="V893" s="20"/>
      <c r="W893" s="20"/>
      <c r="X893" s="23"/>
      <c r="Y893" s="90"/>
      <c r="Z893" s="9"/>
    </row>
    <row r="894" spans="7:26" ht="15.75" x14ac:dyDescent="0.25">
      <c r="G894" s="91">
        <v>115</v>
      </c>
      <c r="H894" s="28" t="s">
        <v>103</v>
      </c>
      <c r="I894" s="9"/>
      <c r="J894" s="17"/>
      <c r="K894" s="18"/>
      <c r="L894" s="20"/>
      <c r="M894" s="20"/>
      <c r="N894" s="20"/>
      <c r="O894" s="20"/>
      <c r="P894" s="20"/>
      <c r="Q894" s="20"/>
      <c r="R894" s="20"/>
      <c r="S894" s="23"/>
      <c r="T894" s="22"/>
      <c r="U894" s="20"/>
      <c r="V894" s="20"/>
      <c r="W894" s="20"/>
      <c r="X894" s="23"/>
      <c r="Y894" s="90"/>
      <c r="Z894" s="9"/>
    </row>
    <row r="895" spans="7:26" x14ac:dyDescent="0.25">
      <c r="G895" s="16"/>
      <c r="H895" s="9">
        <v>1</v>
      </c>
      <c r="I895" s="9" t="s">
        <v>11</v>
      </c>
      <c r="J895" s="17">
        <v>428</v>
      </c>
      <c r="K895" s="18">
        <v>0.9</v>
      </c>
      <c r="L895" s="19">
        <f>VLOOKUP(J895,[1]Values!$A$3:$D$462,2,FALSE)</f>
        <v>5580757</v>
      </c>
      <c r="M895" s="20">
        <v>2940197</v>
      </c>
      <c r="N895" s="20">
        <f t="shared" ref="N895:N913" si="241">(L895-M895)*K895</f>
        <v>2376504</v>
      </c>
      <c r="O895" s="19">
        <f>VLOOKUP(J895,[1]Values!$A$3:$D$462,3,FALSE)</f>
        <v>203393</v>
      </c>
      <c r="P895" s="19"/>
      <c r="Q895" s="19">
        <f t="shared" ref="Q895:Q913" si="242">(O895-P895)*K895</f>
        <v>183053.7</v>
      </c>
      <c r="R895" s="20">
        <f t="shared" ref="R895:R913" si="243">(L895-M895+O895-P895)*K895</f>
        <v>2559557.7000000002</v>
      </c>
      <c r="S895" s="21">
        <f>VLOOKUP(H895,[1]Rates!$A$3:$D$139,3,FALSE)</f>
        <v>1.908E-3</v>
      </c>
      <c r="T895" s="22">
        <f t="shared" ref="T895:T913" si="244">R895*S895</f>
        <v>4883.6360916000003</v>
      </c>
      <c r="U895" s="19">
        <f>VLOOKUP(J895,[1]Values!$A$3:$D$462,4,FALSE)</f>
        <v>14986</v>
      </c>
      <c r="V895" s="20">
        <v>73915</v>
      </c>
      <c r="W895" s="20">
        <f t="shared" ref="W895:W913" si="245">(U895-V895)*K895</f>
        <v>-53036.1</v>
      </c>
      <c r="X895" s="23">
        <f>VLOOKUP(H895,[1]Rates!$A$3:$D$139,4,FALSE)</f>
        <v>2.0739999999999999E-3</v>
      </c>
      <c r="Y895" s="90">
        <f t="shared" ref="Y895:Y913" si="246">W895*X895</f>
        <v>-109.99687139999999</v>
      </c>
      <c r="Z895" s="9"/>
    </row>
    <row r="896" spans="7:26" x14ac:dyDescent="0.25">
      <c r="G896" s="16"/>
      <c r="H896" s="9">
        <v>2</v>
      </c>
      <c r="I896" s="9" t="s">
        <v>27</v>
      </c>
      <c r="J896" s="17">
        <v>428</v>
      </c>
      <c r="K896" s="18">
        <v>0.9</v>
      </c>
      <c r="L896" s="19">
        <f>VLOOKUP(J896,[1]Values!$A$3:$D$462,2,FALSE)</f>
        <v>5580757</v>
      </c>
      <c r="M896" s="20">
        <v>2940197</v>
      </c>
      <c r="N896" s="20">
        <f t="shared" si="241"/>
        <v>2376504</v>
      </c>
      <c r="O896" s="19">
        <f>VLOOKUP(J896,[1]Values!$A$3:$D$462,3,FALSE)</f>
        <v>203393</v>
      </c>
      <c r="P896" s="19"/>
      <c r="Q896" s="19">
        <f t="shared" si="242"/>
        <v>183053.7</v>
      </c>
      <c r="R896" s="20">
        <f t="shared" si="243"/>
        <v>2559557.7000000002</v>
      </c>
      <c r="S896" s="21">
        <f>VLOOKUP(H896,[1]Rates!$A$3:$D$139,3,FALSE)</f>
        <v>2.0900000000000001E-4</v>
      </c>
      <c r="T896" s="22">
        <f t="shared" si="244"/>
        <v>534.94755930000008</v>
      </c>
      <c r="U896" s="19">
        <f>VLOOKUP(J896,[1]Values!$A$3:$D$462,4,FALSE)</f>
        <v>14986</v>
      </c>
      <c r="V896" s="20">
        <v>73915</v>
      </c>
      <c r="W896" s="20">
        <f t="shared" si="245"/>
        <v>-53036.1</v>
      </c>
      <c r="X896" s="23">
        <f>VLOOKUP(H896,[1]Rates!$A$3:$D$139,4,FALSE)</f>
        <v>2.3000000000000001E-4</v>
      </c>
      <c r="Y896" s="90">
        <f t="shared" si="246"/>
        <v>-12.198302999999999</v>
      </c>
      <c r="Z896" s="9"/>
    </row>
    <row r="897" spans="7:26" x14ac:dyDescent="0.25">
      <c r="G897" s="16"/>
      <c r="H897" s="9">
        <v>3</v>
      </c>
      <c r="I897" s="9" t="s">
        <v>20</v>
      </c>
      <c r="J897" s="17">
        <v>428</v>
      </c>
      <c r="K897" s="18">
        <v>0.9</v>
      </c>
      <c r="L897" s="19">
        <f>VLOOKUP(J897,[1]Values!$A$3:$D$462,2,FALSE)</f>
        <v>5580757</v>
      </c>
      <c r="M897" s="20">
        <v>2940197</v>
      </c>
      <c r="N897" s="20">
        <f t="shared" si="241"/>
        <v>2376504</v>
      </c>
      <c r="O897" s="19">
        <f>VLOOKUP(J897,[1]Values!$A$3:$D$462,3,FALSE)</f>
        <v>203393</v>
      </c>
      <c r="P897" s="19"/>
      <c r="Q897" s="19">
        <f t="shared" si="242"/>
        <v>183053.7</v>
      </c>
      <c r="R897" s="20">
        <f t="shared" si="243"/>
        <v>2559557.7000000002</v>
      </c>
      <c r="S897" s="21">
        <f>VLOOKUP(H897,[1]Rates!$A$3:$D$139,3,FALSE)</f>
        <v>4.9299999999999995E-4</v>
      </c>
      <c r="T897" s="22">
        <f t="shared" si="244"/>
        <v>1261.8619461000001</v>
      </c>
      <c r="U897" s="19">
        <f>VLOOKUP(J897,[1]Values!$A$3:$D$462,4,FALSE)</f>
        <v>14986</v>
      </c>
      <c r="V897" s="20">
        <v>73915</v>
      </c>
      <c r="W897" s="20">
        <f t="shared" si="245"/>
        <v>-53036.1</v>
      </c>
      <c r="X897" s="23">
        <f>VLOOKUP(H897,[1]Rates!$A$3:$D$139,4,FALSE)</f>
        <v>5.2599999999999999E-4</v>
      </c>
      <c r="Y897" s="90">
        <f t="shared" si="246"/>
        <v>-27.8969886</v>
      </c>
      <c r="Z897" s="9"/>
    </row>
    <row r="898" spans="7:26" x14ac:dyDescent="0.25">
      <c r="G898" s="16"/>
      <c r="H898" s="9">
        <v>5</v>
      </c>
      <c r="I898" s="9" t="s">
        <v>17</v>
      </c>
      <c r="J898" s="17">
        <v>428</v>
      </c>
      <c r="K898" s="18">
        <v>0.9</v>
      </c>
      <c r="L898" s="19">
        <f>VLOOKUP(J898,[1]Values!$A$3:$D$462,2,FALSE)</f>
        <v>5580757</v>
      </c>
      <c r="M898" s="20">
        <v>2940197</v>
      </c>
      <c r="N898" s="20">
        <f t="shared" si="241"/>
        <v>2376504</v>
      </c>
      <c r="O898" s="19">
        <f>VLOOKUP(J898,[1]Values!$A$3:$D$462,3,FALSE)</f>
        <v>203393</v>
      </c>
      <c r="P898" s="19"/>
      <c r="Q898" s="19">
        <f t="shared" si="242"/>
        <v>183053.7</v>
      </c>
      <c r="R898" s="20">
        <f t="shared" si="243"/>
        <v>2559557.7000000002</v>
      </c>
      <c r="S898" s="21">
        <f>VLOOKUP(H898,[1]Rates!$A$3:$D$139,3,FALSE)</f>
        <v>6.038E-3</v>
      </c>
      <c r="T898" s="22">
        <f t="shared" si="244"/>
        <v>15454.609392600001</v>
      </c>
      <c r="U898" s="19">
        <f>VLOOKUP(J898,[1]Values!$A$3:$D$462,4,FALSE)</f>
        <v>14986</v>
      </c>
      <c r="V898" s="20">
        <v>73915</v>
      </c>
      <c r="W898" s="20">
        <f t="shared" si="245"/>
        <v>-53036.1</v>
      </c>
      <c r="X898" s="23">
        <f>VLOOKUP(H898,[1]Rates!$A$3:$D$139,4,FALSE)</f>
        <v>6.2370000000000004E-3</v>
      </c>
      <c r="Y898" s="90">
        <f t="shared" si="246"/>
        <v>-330.78615569999999</v>
      </c>
      <c r="Z898" s="9"/>
    </row>
    <row r="899" spans="7:26" x14ac:dyDescent="0.25">
      <c r="G899" s="16"/>
      <c r="H899" s="9">
        <v>137</v>
      </c>
      <c r="I899" s="9" t="s">
        <v>140</v>
      </c>
      <c r="J899" s="17">
        <v>428</v>
      </c>
      <c r="K899" s="18">
        <v>0.9</v>
      </c>
      <c r="L899" s="19">
        <f>VLOOKUP(J899,[1]Values!$A$3:$D$462,2,FALSE)</f>
        <v>5580757</v>
      </c>
      <c r="M899" s="20">
        <v>2940197</v>
      </c>
      <c r="N899" s="20">
        <f t="shared" si="241"/>
        <v>2376504</v>
      </c>
      <c r="O899" s="19">
        <f>VLOOKUP(J899,[1]Values!$A$3:$D$462,3,FALSE)</f>
        <v>203393</v>
      </c>
      <c r="P899" s="19"/>
      <c r="Q899" s="19">
        <f t="shared" si="242"/>
        <v>183053.7</v>
      </c>
      <c r="R899" s="20">
        <f t="shared" si="243"/>
        <v>2559557.7000000002</v>
      </c>
      <c r="S899" s="21">
        <f>VLOOKUP(H899,[1]Rates!$A$3:$D$139,3,FALSE)</f>
        <v>7.2000000000000002E-5</v>
      </c>
      <c r="T899" s="22">
        <f t="shared" si="244"/>
        <v>184.28815440000002</v>
      </c>
      <c r="U899" s="19">
        <f>VLOOKUP(J899,[1]Values!$A$3:$D$462,4,FALSE)</f>
        <v>14986</v>
      </c>
      <c r="V899" s="20">
        <v>73915</v>
      </c>
      <c r="W899" s="20">
        <f t="shared" si="245"/>
        <v>-53036.1</v>
      </c>
      <c r="X899" s="23">
        <f>VLOOKUP(H899,[1]Rates!$A$3:$D$139,4,FALSE)</f>
        <v>6.9999999999999994E-5</v>
      </c>
      <c r="Y899" s="90">
        <f t="shared" si="246"/>
        <v>-3.7125269999999997</v>
      </c>
      <c r="Z899" s="9"/>
    </row>
    <row r="900" spans="7:26" x14ac:dyDescent="0.25">
      <c r="G900" s="16"/>
      <c r="H900" s="9">
        <v>6</v>
      </c>
      <c r="I900" s="9" t="s">
        <v>70</v>
      </c>
      <c r="J900" s="17">
        <v>428</v>
      </c>
      <c r="K900" s="18">
        <v>0.9</v>
      </c>
      <c r="L900" s="19">
        <f>VLOOKUP(J900,[1]Values!$A$3:$D$462,2,FALSE)</f>
        <v>5580757</v>
      </c>
      <c r="M900" s="20">
        <v>2940197</v>
      </c>
      <c r="N900" s="20">
        <f t="shared" si="241"/>
        <v>2376504</v>
      </c>
      <c r="O900" s="19">
        <f>VLOOKUP(J900,[1]Values!$A$3:$D$462,3,FALSE)</f>
        <v>203393</v>
      </c>
      <c r="P900" s="19"/>
      <c r="Q900" s="19">
        <f t="shared" si="242"/>
        <v>183053.7</v>
      </c>
      <c r="R900" s="20">
        <f t="shared" si="243"/>
        <v>2559557.7000000002</v>
      </c>
      <c r="S900" s="21">
        <f>VLOOKUP(H900,[1]Rates!$A$3:$D$139,3,FALSE)</f>
        <v>0</v>
      </c>
      <c r="T900" s="22">
        <f t="shared" si="244"/>
        <v>0</v>
      </c>
      <c r="U900" s="19">
        <f>VLOOKUP(J900,[1]Values!$A$3:$D$462,4,FALSE)</f>
        <v>14986</v>
      </c>
      <c r="V900" s="20">
        <v>73915</v>
      </c>
      <c r="W900" s="20">
        <f t="shared" si="245"/>
        <v>-53036.1</v>
      </c>
      <c r="X900" s="23">
        <f>VLOOKUP(H900,[1]Rates!$A$3:$D$139,4,FALSE)</f>
        <v>0</v>
      </c>
      <c r="Y900" s="90">
        <f t="shared" si="246"/>
        <v>0</v>
      </c>
      <c r="Z900" s="9"/>
    </row>
    <row r="901" spans="7:26" x14ac:dyDescent="0.25">
      <c r="G901" s="16"/>
      <c r="H901" s="9">
        <v>7</v>
      </c>
      <c r="I901" s="9" t="s">
        <v>9</v>
      </c>
      <c r="J901" s="17">
        <v>428</v>
      </c>
      <c r="K901" s="18">
        <v>0.9</v>
      </c>
      <c r="L901" s="19">
        <f>VLOOKUP(J901,[1]Values!$A$3:$D$462,2,FALSE)</f>
        <v>5580757</v>
      </c>
      <c r="M901" s="20">
        <v>2940197</v>
      </c>
      <c r="N901" s="20">
        <f t="shared" si="241"/>
        <v>2376504</v>
      </c>
      <c r="O901" s="19">
        <f>VLOOKUP(J901,[1]Values!$A$3:$D$462,3,FALSE)</f>
        <v>203393</v>
      </c>
      <c r="P901" s="19"/>
      <c r="Q901" s="19">
        <f t="shared" si="242"/>
        <v>183053.7</v>
      </c>
      <c r="R901" s="20">
        <f t="shared" si="243"/>
        <v>2559557.7000000002</v>
      </c>
      <c r="S901" s="21">
        <f>VLOOKUP(H901,[1]Rates!$A$3:$D$139,3,FALSE)</f>
        <v>1.01E-4</v>
      </c>
      <c r="T901" s="22">
        <f t="shared" si="244"/>
        <v>258.5153277</v>
      </c>
      <c r="U901" s="19">
        <f>VLOOKUP(J901,[1]Values!$A$3:$D$462,4,FALSE)</f>
        <v>14986</v>
      </c>
      <c r="V901" s="20">
        <v>73915</v>
      </c>
      <c r="W901" s="20">
        <f t="shared" si="245"/>
        <v>-53036.1</v>
      </c>
      <c r="X901" s="23">
        <f>VLOOKUP(H901,[1]Rates!$A$3:$D$139,4,FALSE)</f>
        <v>1.08E-4</v>
      </c>
      <c r="Y901" s="90">
        <f t="shared" si="246"/>
        <v>-5.7278987999999993</v>
      </c>
      <c r="Z901" s="9"/>
    </row>
    <row r="902" spans="7:26" x14ac:dyDescent="0.25">
      <c r="G902" s="16"/>
      <c r="H902" s="9">
        <v>8</v>
      </c>
      <c r="I902" s="9" t="s">
        <v>23</v>
      </c>
      <c r="J902" s="17">
        <v>428</v>
      </c>
      <c r="K902" s="18">
        <v>0.9</v>
      </c>
      <c r="L902" s="19">
        <f>VLOOKUP(J902,[1]Values!$A$3:$D$462,2,FALSE)</f>
        <v>5580757</v>
      </c>
      <c r="M902" s="20">
        <v>2940197</v>
      </c>
      <c r="N902" s="20">
        <f t="shared" si="241"/>
        <v>2376504</v>
      </c>
      <c r="O902" s="19">
        <f>VLOOKUP(J902,[1]Values!$A$3:$D$462,3,FALSE)</f>
        <v>203393</v>
      </c>
      <c r="P902" s="19"/>
      <c r="Q902" s="19">
        <f t="shared" si="242"/>
        <v>183053.7</v>
      </c>
      <c r="R902" s="20">
        <f t="shared" si="243"/>
        <v>2559557.7000000002</v>
      </c>
      <c r="S902" s="21">
        <f>VLOOKUP(H902,[1]Rates!$A$3:$D$139,3,FALSE)</f>
        <v>1.5300000000000001E-4</v>
      </c>
      <c r="T902" s="22">
        <f t="shared" si="244"/>
        <v>391.61232810000007</v>
      </c>
      <c r="U902" s="19">
        <f>VLOOKUP(J902,[1]Values!$A$3:$D$462,4,FALSE)</f>
        <v>14986</v>
      </c>
      <c r="V902" s="20">
        <v>73915</v>
      </c>
      <c r="W902" s="20">
        <f t="shared" si="245"/>
        <v>-53036.1</v>
      </c>
      <c r="X902" s="23">
        <f>VLOOKUP(H902,[1]Rates!$A$3:$D$139,4,FALSE)</f>
        <v>1.64E-4</v>
      </c>
      <c r="Y902" s="90">
        <f t="shared" si="246"/>
        <v>-8.6979203999999992</v>
      </c>
      <c r="Z902" s="9"/>
    </row>
    <row r="903" spans="7:26" x14ac:dyDescent="0.25">
      <c r="G903" s="16"/>
      <c r="H903" s="9">
        <v>17</v>
      </c>
      <c r="I903" s="9" t="s">
        <v>16</v>
      </c>
      <c r="J903" s="17">
        <v>428</v>
      </c>
      <c r="K903" s="18">
        <v>0.9</v>
      </c>
      <c r="L903" s="19">
        <f>VLOOKUP(J903,[1]Values!$A$3:$D$462,2,FALSE)</f>
        <v>5580757</v>
      </c>
      <c r="M903" s="20">
        <v>2940197</v>
      </c>
      <c r="N903" s="20">
        <f t="shared" si="241"/>
        <v>2376504</v>
      </c>
      <c r="O903" s="19">
        <f>VLOOKUP(J903,[1]Values!$A$3:$D$462,3,FALSE)</f>
        <v>203393</v>
      </c>
      <c r="P903" s="19"/>
      <c r="Q903" s="19">
        <f t="shared" si="242"/>
        <v>183053.7</v>
      </c>
      <c r="R903" s="20">
        <f t="shared" si="243"/>
        <v>2559557.7000000002</v>
      </c>
      <c r="S903" s="21">
        <f>VLOOKUP(H903,[1]Rates!$A$3:$D$139,3,FALSE)</f>
        <v>6.0700000000000001E-4</v>
      </c>
      <c r="T903" s="22">
        <f t="shared" si="244"/>
        <v>1553.6515239</v>
      </c>
      <c r="U903" s="19">
        <f>VLOOKUP(J903,[1]Values!$A$3:$D$462,4,FALSE)</f>
        <v>14986</v>
      </c>
      <c r="V903" s="20">
        <v>73915</v>
      </c>
      <c r="W903" s="20">
        <f t="shared" si="245"/>
        <v>-53036.1</v>
      </c>
      <c r="X903" s="23">
        <f>VLOOKUP(H903,[1]Rates!$A$3:$D$139,4,FALSE)</f>
        <v>6.4899999999999995E-4</v>
      </c>
      <c r="Y903" s="90">
        <f t="shared" si="246"/>
        <v>-34.420428899999997</v>
      </c>
      <c r="Z903" s="9"/>
    </row>
    <row r="904" spans="7:26" x14ac:dyDescent="0.25">
      <c r="G904" s="16"/>
      <c r="H904" s="9">
        <v>19</v>
      </c>
      <c r="I904" s="9" t="s">
        <v>15</v>
      </c>
      <c r="J904" s="17">
        <v>428</v>
      </c>
      <c r="K904" s="18">
        <v>0.9</v>
      </c>
      <c r="L904" s="19">
        <f>VLOOKUP(J904,[1]Values!$A$3:$D$462,2,FALSE)</f>
        <v>5580757</v>
      </c>
      <c r="M904" s="20">
        <v>2940197</v>
      </c>
      <c r="N904" s="20">
        <f t="shared" si="241"/>
        <v>2376504</v>
      </c>
      <c r="O904" s="19">
        <f>VLOOKUP(J904,[1]Values!$A$3:$D$462,3,FALSE)</f>
        <v>203393</v>
      </c>
      <c r="P904" s="19"/>
      <c r="Q904" s="19">
        <f t="shared" si="242"/>
        <v>183053.7</v>
      </c>
      <c r="R904" s="20">
        <f t="shared" si="243"/>
        <v>2559557.7000000002</v>
      </c>
      <c r="S904" s="21">
        <f>VLOOKUP(H904,[1]Rates!$A$3:$D$139,3,FALSE)</f>
        <v>5.8E-5</v>
      </c>
      <c r="T904" s="22">
        <f t="shared" si="244"/>
        <v>148.45434660000001</v>
      </c>
      <c r="U904" s="19">
        <f>VLOOKUP(J904,[1]Values!$A$3:$D$462,4,FALSE)</f>
        <v>14986</v>
      </c>
      <c r="V904" s="20">
        <v>73915</v>
      </c>
      <c r="W904" s="20">
        <f t="shared" si="245"/>
        <v>-53036.1</v>
      </c>
      <c r="X904" s="23">
        <f>VLOOKUP(H904,[1]Rates!$A$3:$D$139,4,FALSE)</f>
        <v>6.2000000000000003E-5</v>
      </c>
      <c r="Y904" s="90">
        <f t="shared" si="246"/>
        <v>-3.2882381999999999</v>
      </c>
      <c r="Z904" s="9"/>
    </row>
    <row r="905" spans="7:26" x14ac:dyDescent="0.25">
      <c r="G905" s="16"/>
      <c r="H905" s="9">
        <v>31</v>
      </c>
      <c r="I905" s="9" t="s">
        <v>1</v>
      </c>
      <c r="J905" s="17">
        <v>428</v>
      </c>
      <c r="K905" s="18">
        <v>0.9</v>
      </c>
      <c r="L905" s="19">
        <f>VLOOKUP(J905,[1]Values!$A$3:$D$462,2,FALSE)</f>
        <v>5580757</v>
      </c>
      <c r="M905" s="20">
        <v>2940197</v>
      </c>
      <c r="N905" s="20">
        <f t="shared" si="241"/>
        <v>2376504</v>
      </c>
      <c r="O905" s="19">
        <f>VLOOKUP(J905,[1]Values!$A$3:$D$462,3,FALSE)</f>
        <v>203393</v>
      </c>
      <c r="P905" s="19"/>
      <c r="Q905" s="19">
        <f t="shared" si="242"/>
        <v>183053.7</v>
      </c>
      <c r="R905" s="20">
        <f t="shared" si="243"/>
        <v>2559557.7000000002</v>
      </c>
      <c r="S905" s="21">
        <f>VLOOKUP(H905,[1]Rates!$A$3:$D$139,3,FALSE)</f>
        <v>1.0759999999999999E-3</v>
      </c>
      <c r="T905" s="22">
        <f t="shared" si="244"/>
        <v>2754.0840852000001</v>
      </c>
      <c r="U905" s="19">
        <f>VLOOKUP(J905,[1]Values!$A$3:$D$462,4,FALSE)</f>
        <v>14986</v>
      </c>
      <c r="V905" s="20">
        <v>73915</v>
      </c>
      <c r="W905" s="20">
        <f t="shared" si="245"/>
        <v>-53036.1</v>
      </c>
      <c r="X905" s="23">
        <f>VLOOKUP(H905,[1]Rates!$A$3:$D$139,4,FALSE)</f>
        <v>1.1299999999999999E-3</v>
      </c>
      <c r="Y905" s="90">
        <f t="shared" si="246"/>
        <v>-59.930792999999994</v>
      </c>
      <c r="Z905" s="9"/>
    </row>
    <row r="906" spans="7:26" x14ac:dyDescent="0.25">
      <c r="G906" s="16"/>
      <c r="H906" s="9">
        <v>38</v>
      </c>
      <c r="I906" s="9" t="s">
        <v>12</v>
      </c>
      <c r="J906" s="17">
        <v>428</v>
      </c>
      <c r="K906" s="18">
        <v>0.9</v>
      </c>
      <c r="L906" s="19">
        <f>VLOOKUP(J906,[1]Values!$A$3:$D$462,2,FALSE)</f>
        <v>5580757</v>
      </c>
      <c r="M906" s="20">
        <v>2940197</v>
      </c>
      <c r="N906" s="20">
        <f t="shared" si="241"/>
        <v>2376504</v>
      </c>
      <c r="O906" s="19">
        <f>VLOOKUP(J906,[1]Values!$A$3:$D$462,3,FALSE)</f>
        <v>203393</v>
      </c>
      <c r="P906" s="19"/>
      <c r="Q906" s="19">
        <f t="shared" si="242"/>
        <v>183053.7</v>
      </c>
      <c r="R906" s="20">
        <f t="shared" si="243"/>
        <v>2559557.7000000002</v>
      </c>
      <c r="S906" s="21">
        <f>VLOOKUP(H906,[1]Rates!$A$3:$D$139,3,FALSE)</f>
        <v>9.8999999999999994E-5</v>
      </c>
      <c r="T906" s="22">
        <f t="shared" si="244"/>
        <v>253.3962123</v>
      </c>
      <c r="U906" s="19">
        <f>VLOOKUP(J906,[1]Values!$A$3:$D$462,4,FALSE)</f>
        <v>14986</v>
      </c>
      <c r="V906" s="20">
        <v>73915</v>
      </c>
      <c r="W906" s="20">
        <f t="shared" si="245"/>
        <v>-53036.1</v>
      </c>
      <c r="X906" s="23">
        <f>VLOOKUP(H906,[1]Rates!$A$3:$D$139,4,FALSE)</f>
        <v>8.6000000000000003E-5</v>
      </c>
      <c r="Y906" s="90">
        <f t="shared" si="246"/>
        <v>-4.5611046000000002</v>
      </c>
      <c r="Z906" s="9"/>
    </row>
    <row r="907" spans="7:26" x14ac:dyDescent="0.25">
      <c r="G907" s="16"/>
      <c r="H907" s="9">
        <v>55</v>
      </c>
      <c r="I907" s="9" t="s">
        <v>26</v>
      </c>
      <c r="J907" s="17">
        <v>428</v>
      </c>
      <c r="K907" s="18">
        <v>0.9</v>
      </c>
      <c r="L907" s="19">
        <f>VLOOKUP(J907,[1]Values!$A$3:$D$462,2,FALSE)</f>
        <v>5580757</v>
      </c>
      <c r="M907" s="20">
        <v>2940197</v>
      </c>
      <c r="N907" s="20">
        <f t="shared" si="241"/>
        <v>2376504</v>
      </c>
      <c r="O907" s="19">
        <f>VLOOKUP(J907,[1]Values!$A$3:$D$462,3,FALSE)</f>
        <v>203393</v>
      </c>
      <c r="P907" s="19"/>
      <c r="Q907" s="19">
        <f t="shared" si="242"/>
        <v>183053.7</v>
      </c>
      <c r="R907" s="20">
        <f t="shared" si="243"/>
        <v>2559557.7000000002</v>
      </c>
      <c r="S907" s="21">
        <f>VLOOKUP(H907,[1]Rates!$A$3:$D$139,3,FALSE)</f>
        <v>1.45E-4</v>
      </c>
      <c r="T907" s="22">
        <f t="shared" si="244"/>
        <v>371.13586650000002</v>
      </c>
      <c r="U907" s="19">
        <f>VLOOKUP(J907,[1]Values!$A$3:$D$462,4,FALSE)</f>
        <v>14986</v>
      </c>
      <c r="V907" s="20">
        <v>73915</v>
      </c>
      <c r="W907" s="20">
        <f t="shared" si="245"/>
        <v>-53036.1</v>
      </c>
      <c r="X907" s="23">
        <f>VLOOKUP(H907,[1]Rates!$A$3:$D$139,4,FALSE)</f>
        <v>1.35E-4</v>
      </c>
      <c r="Y907" s="90">
        <f t="shared" si="246"/>
        <v>-7.1598734999999998</v>
      </c>
      <c r="Z907" s="9"/>
    </row>
    <row r="908" spans="7:26" x14ac:dyDescent="0.25">
      <c r="G908" s="16"/>
      <c r="H908" s="9">
        <v>71</v>
      </c>
      <c r="I908" s="9" t="s">
        <v>18</v>
      </c>
      <c r="J908" s="17">
        <v>428</v>
      </c>
      <c r="K908" s="18">
        <v>0</v>
      </c>
      <c r="L908" s="19">
        <f>VLOOKUP(J908,[1]Values!$A$3:$D$462,2,FALSE)</f>
        <v>5580757</v>
      </c>
      <c r="M908" s="20">
        <v>2940197</v>
      </c>
      <c r="N908" s="20">
        <f t="shared" si="241"/>
        <v>0</v>
      </c>
      <c r="O908" s="19">
        <f>VLOOKUP(J908,[1]Values!$A$3:$D$462,3,FALSE)</f>
        <v>203393</v>
      </c>
      <c r="P908" s="19"/>
      <c r="Q908" s="19">
        <f t="shared" si="242"/>
        <v>0</v>
      </c>
      <c r="R908" s="20">
        <f t="shared" si="243"/>
        <v>0</v>
      </c>
      <c r="S908" s="21">
        <f>VLOOKUP(H908,[1]Rates!$A$3:$D$139,3,FALSE)</f>
        <v>9.0000000000000002E-6</v>
      </c>
      <c r="T908" s="22">
        <f t="shared" si="244"/>
        <v>0</v>
      </c>
      <c r="U908" s="19">
        <f>VLOOKUP(J908,[1]Values!$A$3:$D$462,4,FALSE)</f>
        <v>14986</v>
      </c>
      <c r="V908" s="20">
        <v>73915</v>
      </c>
      <c r="W908" s="20">
        <f t="shared" si="245"/>
        <v>0</v>
      </c>
      <c r="X908" s="23">
        <f>VLOOKUP(H908,[1]Rates!$A$3:$D$139,4,FALSE)</f>
        <v>9.0000000000000002E-6</v>
      </c>
      <c r="Y908" s="90">
        <f t="shared" si="246"/>
        <v>0</v>
      </c>
      <c r="Z908" s="9"/>
    </row>
    <row r="909" spans="7:26" x14ac:dyDescent="0.25">
      <c r="G909" s="16"/>
      <c r="H909" s="9">
        <v>72</v>
      </c>
      <c r="I909" s="9" t="s">
        <v>28</v>
      </c>
      <c r="J909" s="17">
        <v>428</v>
      </c>
      <c r="K909" s="18">
        <v>0</v>
      </c>
      <c r="L909" s="19">
        <f>VLOOKUP(J909,[1]Values!$A$3:$D$462,2,FALSE)</f>
        <v>5580757</v>
      </c>
      <c r="M909" s="20">
        <v>2940197</v>
      </c>
      <c r="N909" s="20">
        <f t="shared" si="241"/>
        <v>0</v>
      </c>
      <c r="O909" s="19">
        <f>VLOOKUP(J909,[1]Values!$A$3:$D$462,3,FALSE)</f>
        <v>203393</v>
      </c>
      <c r="P909" s="19"/>
      <c r="Q909" s="19">
        <f t="shared" si="242"/>
        <v>0</v>
      </c>
      <c r="R909" s="20">
        <f t="shared" si="243"/>
        <v>0</v>
      </c>
      <c r="S909" s="21">
        <f>VLOOKUP(H909,[1]Rates!$A$3:$D$139,3,FALSE)</f>
        <v>2.5799999999999998E-4</v>
      </c>
      <c r="T909" s="22">
        <f t="shared" si="244"/>
        <v>0</v>
      </c>
      <c r="U909" s="19">
        <f>VLOOKUP(J909,[1]Values!$A$3:$D$462,4,FALSE)</f>
        <v>14986</v>
      </c>
      <c r="V909" s="20">
        <v>73915</v>
      </c>
      <c r="W909" s="20">
        <f t="shared" si="245"/>
        <v>0</v>
      </c>
      <c r="X909" s="23">
        <f>VLOOKUP(H909,[1]Rates!$A$3:$D$139,4,FALSE)</f>
        <v>2.7500000000000002E-4</v>
      </c>
      <c r="Y909" s="90">
        <f t="shared" si="246"/>
        <v>0</v>
      </c>
      <c r="Z909" s="9"/>
    </row>
    <row r="910" spans="7:26" x14ac:dyDescent="0.25">
      <c r="G910" s="16"/>
      <c r="H910" s="9">
        <v>104</v>
      </c>
      <c r="I910" s="9" t="s">
        <v>82</v>
      </c>
      <c r="J910" s="17">
        <v>428</v>
      </c>
      <c r="K910" s="18">
        <v>0.9</v>
      </c>
      <c r="L910" s="19">
        <f>VLOOKUP(J910,[1]Values!$A$3:$D$462,2,FALSE)</f>
        <v>5580757</v>
      </c>
      <c r="M910" s="20">
        <v>2940197</v>
      </c>
      <c r="N910" s="20">
        <f t="shared" si="241"/>
        <v>2376504</v>
      </c>
      <c r="O910" s="19">
        <f>VLOOKUP(J910,[1]Values!$A$3:$D$462,3,FALSE)</f>
        <v>203393</v>
      </c>
      <c r="P910" s="19"/>
      <c r="Q910" s="19">
        <f t="shared" si="242"/>
        <v>183053.7</v>
      </c>
      <c r="R910" s="20">
        <f t="shared" si="243"/>
        <v>2559557.7000000002</v>
      </c>
      <c r="S910" s="21">
        <f>VLOOKUP(H910,[1]Rates!$A$3:$D$139,3,FALSE)</f>
        <v>0</v>
      </c>
      <c r="T910" s="22">
        <f t="shared" si="244"/>
        <v>0</v>
      </c>
      <c r="U910" s="19">
        <f>VLOOKUP(J910,[1]Values!$A$3:$D$462,4,FALSE)</f>
        <v>14986</v>
      </c>
      <c r="V910" s="20">
        <v>73915</v>
      </c>
      <c r="W910" s="20">
        <f t="shared" si="245"/>
        <v>-53036.1</v>
      </c>
      <c r="X910" s="23">
        <f>VLOOKUP(H910,[1]Rates!$A$3:$D$139,4,FALSE)</f>
        <v>0</v>
      </c>
      <c r="Y910" s="90">
        <f t="shared" si="246"/>
        <v>0</v>
      </c>
      <c r="Z910" s="9"/>
    </row>
    <row r="911" spans="7:26" x14ac:dyDescent="0.25">
      <c r="G911" s="16"/>
      <c r="H911" s="9">
        <v>115</v>
      </c>
      <c r="I911" s="9" t="s">
        <v>103</v>
      </c>
      <c r="J911" s="17">
        <v>428</v>
      </c>
      <c r="K911" s="18">
        <v>0.9</v>
      </c>
      <c r="L911" s="19">
        <f>VLOOKUP(J911,[1]Values!$A$3:$D$462,2,FALSE)</f>
        <v>5580757</v>
      </c>
      <c r="M911" s="20">
        <v>2940197</v>
      </c>
      <c r="N911" s="20">
        <f t="shared" si="241"/>
        <v>2376504</v>
      </c>
      <c r="O911" s="19">
        <f>VLOOKUP(J911,[1]Values!$A$3:$D$462,3,FALSE)</f>
        <v>203393</v>
      </c>
      <c r="P911" s="19"/>
      <c r="Q911" s="19">
        <f t="shared" si="242"/>
        <v>183053.7</v>
      </c>
      <c r="R911" s="20">
        <f t="shared" si="243"/>
        <v>2559557.7000000002</v>
      </c>
      <c r="S911" s="21">
        <f>VLOOKUP(H911,[1]Rates!$A$3:$D$139,3,FALSE)</f>
        <v>0</v>
      </c>
      <c r="T911" s="22">
        <f t="shared" si="244"/>
        <v>0</v>
      </c>
      <c r="U911" s="19">
        <f>VLOOKUP(J911,[1]Values!$A$3:$D$462,4,FALSE)</f>
        <v>14986</v>
      </c>
      <c r="V911" s="20">
        <v>73915</v>
      </c>
      <c r="W911" s="20">
        <f t="shared" si="245"/>
        <v>-53036.1</v>
      </c>
      <c r="X911" s="23">
        <f>VLOOKUP(H911,[1]Rates!$A$3:$D$139,4,FALSE)</f>
        <v>0</v>
      </c>
      <c r="Y911" s="90">
        <f t="shared" si="246"/>
        <v>0</v>
      </c>
      <c r="Z911" s="9"/>
    </row>
    <row r="912" spans="7:26" x14ac:dyDescent="0.25">
      <c r="G912" s="16"/>
      <c r="H912" s="9">
        <v>117</v>
      </c>
      <c r="I912" s="9" t="s">
        <v>21</v>
      </c>
      <c r="J912" s="17">
        <v>428</v>
      </c>
      <c r="K912" s="18">
        <v>0.9</v>
      </c>
      <c r="L912" s="19">
        <f>VLOOKUP(J912,[1]Values!$A$3:$D$462,2,FALSE)</f>
        <v>5580757</v>
      </c>
      <c r="M912" s="20">
        <v>2940197</v>
      </c>
      <c r="N912" s="20">
        <f t="shared" si="241"/>
        <v>2376504</v>
      </c>
      <c r="O912" s="19">
        <f>VLOOKUP(J912,[1]Values!$A$3:$D$462,3,FALSE)</f>
        <v>203393</v>
      </c>
      <c r="P912" s="19"/>
      <c r="Q912" s="19">
        <f t="shared" si="242"/>
        <v>183053.7</v>
      </c>
      <c r="R912" s="20">
        <f t="shared" si="243"/>
        <v>2559557.7000000002</v>
      </c>
      <c r="S912" s="21">
        <f>VLOOKUP(H912,[1]Rates!$A$3:$D$139,3,FALSE)</f>
        <v>2.1900000000000001E-4</v>
      </c>
      <c r="T912" s="22">
        <f t="shared" si="244"/>
        <v>560.54313630000001</v>
      </c>
      <c r="U912" s="19">
        <f>VLOOKUP(J912,[1]Values!$A$3:$D$462,4,FALSE)</f>
        <v>14986</v>
      </c>
      <c r="V912" s="20">
        <v>73915</v>
      </c>
      <c r="W912" s="20">
        <f t="shared" si="245"/>
        <v>-53036.1</v>
      </c>
      <c r="X912" s="23">
        <f>VLOOKUP(H912,[1]Rates!$A$3:$D$139,4,FALSE)</f>
        <v>2.34E-4</v>
      </c>
      <c r="Y912" s="90">
        <f t="shared" si="246"/>
        <v>-12.410447399999999</v>
      </c>
      <c r="Z912" s="9"/>
    </row>
    <row r="913" spans="7:26" x14ac:dyDescent="0.25">
      <c r="G913" s="16"/>
      <c r="H913" s="9">
        <v>123</v>
      </c>
      <c r="I913" s="9" t="s">
        <v>29</v>
      </c>
      <c r="J913" s="17">
        <v>428</v>
      </c>
      <c r="K913" s="18">
        <v>0.9</v>
      </c>
      <c r="L913" s="19">
        <f>VLOOKUP(J913,[1]Values!$A$3:$D$462,2,FALSE)</f>
        <v>5580757</v>
      </c>
      <c r="M913" s="20">
        <v>2940197</v>
      </c>
      <c r="N913" s="20">
        <f t="shared" si="241"/>
        <v>2376504</v>
      </c>
      <c r="O913" s="19">
        <f>VLOOKUP(J913,[1]Values!$A$3:$D$462,3,FALSE)</f>
        <v>203393</v>
      </c>
      <c r="P913" s="19"/>
      <c r="Q913" s="19">
        <f t="shared" si="242"/>
        <v>183053.7</v>
      </c>
      <c r="R913" s="20">
        <f t="shared" si="243"/>
        <v>2559557.7000000002</v>
      </c>
      <c r="S913" s="21">
        <f>VLOOKUP(H913,[1]Rates!$A$3:$D$139,3,FALSE)</f>
        <v>9.7199999999999999E-4</v>
      </c>
      <c r="T913" s="22">
        <f t="shared" si="244"/>
        <v>2487.8900844</v>
      </c>
      <c r="U913" s="19">
        <f>VLOOKUP(J913,[1]Values!$A$3:$D$462,4,FALSE)</f>
        <v>14986</v>
      </c>
      <c r="V913" s="20">
        <v>73915</v>
      </c>
      <c r="W913" s="20">
        <f t="shared" si="245"/>
        <v>-53036.1</v>
      </c>
      <c r="X913" s="23">
        <f>VLOOKUP(H913,[1]Rates!$A$3:$D$139,4,FALSE)</f>
        <v>1.0369999999999999E-3</v>
      </c>
      <c r="Y913" s="90">
        <f t="shared" si="246"/>
        <v>-54.998435699999995</v>
      </c>
      <c r="Z913" s="9"/>
    </row>
    <row r="914" spans="7:26" x14ac:dyDescent="0.25">
      <c r="G914" s="16"/>
      <c r="H914" s="9"/>
      <c r="I914" s="9"/>
      <c r="J914" s="17"/>
      <c r="K914" s="18"/>
      <c r="L914" s="20"/>
      <c r="M914" s="20"/>
      <c r="N914" s="20"/>
      <c r="O914" s="20"/>
      <c r="P914" s="20"/>
      <c r="Q914" s="20"/>
      <c r="R914" s="20"/>
      <c r="S914" s="23"/>
      <c r="T914" s="22"/>
      <c r="U914" s="20"/>
      <c r="V914" s="20"/>
      <c r="W914" s="20"/>
      <c r="X914" s="23"/>
      <c r="Y914" s="90"/>
      <c r="Z914" s="9"/>
    </row>
    <row r="915" spans="7:26" ht="15.75" x14ac:dyDescent="0.25">
      <c r="G915" s="91">
        <v>115</v>
      </c>
      <c r="H915" s="28" t="s">
        <v>103</v>
      </c>
      <c r="I915" s="9"/>
      <c r="J915" s="17"/>
      <c r="K915" s="18"/>
      <c r="L915" s="20"/>
      <c r="M915" s="20"/>
      <c r="N915" s="20"/>
      <c r="O915" s="20"/>
      <c r="P915" s="20"/>
      <c r="Q915" s="20"/>
      <c r="R915" s="20"/>
      <c r="S915" s="23"/>
      <c r="T915" s="22"/>
      <c r="U915" s="20"/>
      <c r="V915" s="20"/>
      <c r="W915" s="20"/>
      <c r="X915" s="23"/>
      <c r="Y915" s="90"/>
      <c r="Z915" s="9"/>
    </row>
    <row r="916" spans="7:26" x14ac:dyDescent="0.25">
      <c r="G916" s="16"/>
      <c r="H916" s="9">
        <v>1</v>
      </c>
      <c r="I916" s="9" t="s">
        <v>11</v>
      </c>
      <c r="J916" s="17">
        <v>430</v>
      </c>
      <c r="K916" s="18">
        <v>0.9</v>
      </c>
      <c r="L916" s="19">
        <f>VLOOKUP(J916,[1]Values!$A$3:$D$462,2,FALSE)</f>
        <v>57381668</v>
      </c>
      <c r="M916" s="20">
        <v>11524907</v>
      </c>
      <c r="N916" s="20">
        <f t="shared" ref="N916:N935" si="247">(L916-M916)*K916</f>
        <v>41271084.899999999</v>
      </c>
      <c r="O916" s="19">
        <f>VLOOKUP(J916,[1]Values!$A$3:$D$462,3,FALSE)</f>
        <v>365408</v>
      </c>
      <c r="P916" s="19"/>
      <c r="Q916" s="19">
        <f t="shared" ref="Q916:Q935" si="248">(O916-P916)*K916</f>
        <v>328867.20000000001</v>
      </c>
      <c r="R916" s="20">
        <f t="shared" ref="R916:R935" si="249">(L916-M916+O916-P916)*K916</f>
        <v>41599952.100000001</v>
      </c>
      <c r="S916" s="21">
        <f>VLOOKUP(H916,[1]Rates!$A$3:$D$139,3,FALSE)</f>
        <v>1.908E-3</v>
      </c>
      <c r="T916" s="22">
        <f t="shared" ref="T916:T935" si="250">R916*S916</f>
        <v>79372.708606800006</v>
      </c>
      <c r="U916" s="19">
        <f>VLOOKUP(J916,[1]Values!$A$3:$D$462,4,FALSE)</f>
        <v>16334115</v>
      </c>
      <c r="V916" s="20">
        <v>11743697</v>
      </c>
      <c r="W916" s="20">
        <f t="shared" ref="W916:W935" si="251">(U916-V916)*K916</f>
        <v>4131376.2</v>
      </c>
      <c r="X916" s="23">
        <f>VLOOKUP(H916,[1]Rates!$A$3:$D$139,4,FALSE)</f>
        <v>2.0739999999999999E-3</v>
      </c>
      <c r="Y916" s="90">
        <f t="shared" ref="Y916:Y935" si="252">W916*X916</f>
        <v>8568.4742387999995</v>
      </c>
      <c r="Z916" s="9"/>
    </row>
    <row r="917" spans="7:26" x14ac:dyDescent="0.25">
      <c r="G917" s="16"/>
      <c r="H917" s="9">
        <v>2</v>
      </c>
      <c r="I917" s="9" t="s">
        <v>27</v>
      </c>
      <c r="J917" s="17">
        <v>430</v>
      </c>
      <c r="K917" s="18">
        <v>0.9</v>
      </c>
      <c r="L917" s="19">
        <f>VLOOKUP(J917,[1]Values!$A$3:$D$462,2,FALSE)</f>
        <v>57381668</v>
      </c>
      <c r="M917" s="20">
        <v>11524907</v>
      </c>
      <c r="N917" s="20">
        <f t="shared" si="247"/>
        <v>41271084.899999999</v>
      </c>
      <c r="O917" s="19">
        <f>VLOOKUP(J917,[1]Values!$A$3:$D$462,3,FALSE)</f>
        <v>365408</v>
      </c>
      <c r="P917" s="19"/>
      <c r="Q917" s="19">
        <f t="shared" si="248"/>
        <v>328867.20000000001</v>
      </c>
      <c r="R917" s="20">
        <f t="shared" si="249"/>
        <v>41599952.100000001</v>
      </c>
      <c r="S917" s="21">
        <f>VLOOKUP(H917,[1]Rates!$A$3:$D$139,3,FALSE)</f>
        <v>2.0900000000000001E-4</v>
      </c>
      <c r="T917" s="22">
        <f t="shared" si="250"/>
        <v>8694.3899889000004</v>
      </c>
      <c r="U917" s="19">
        <f>VLOOKUP(J917,[1]Values!$A$3:$D$462,4,FALSE)</f>
        <v>16334115</v>
      </c>
      <c r="V917" s="20">
        <v>11743697</v>
      </c>
      <c r="W917" s="20">
        <f t="shared" si="251"/>
        <v>4131376.2</v>
      </c>
      <c r="X917" s="23">
        <f>VLOOKUP(H917,[1]Rates!$A$3:$D$139,4,FALSE)</f>
        <v>2.3000000000000001E-4</v>
      </c>
      <c r="Y917" s="90">
        <f t="shared" si="252"/>
        <v>950.21652600000004</v>
      </c>
      <c r="Z917" s="9"/>
    </row>
    <row r="918" spans="7:26" x14ac:dyDescent="0.25">
      <c r="G918" s="16"/>
      <c r="H918" s="9">
        <v>3</v>
      </c>
      <c r="I918" s="9" t="s">
        <v>20</v>
      </c>
      <c r="J918" s="17">
        <v>430</v>
      </c>
      <c r="K918" s="18">
        <v>0.9</v>
      </c>
      <c r="L918" s="19">
        <f>VLOOKUP(J918,[1]Values!$A$3:$D$462,2,FALSE)</f>
        <v>57381668</v>
      </c>
      <c r="M918" s="20">
        <v>11524907</v>
      </c>
      <c r="N918" s="20">
        <f t="shared" si="247"/>
        <v>41271084.899999999</v>
      </c>
      <c r="O918" s="19">
        <f>VLOOKUP(J918,[1]Values!$A$3:$D$462,3,FALSE)</f>
        <v>365408</v>
      </c>
      <c r="P918" s="19"/>
      <c r="Q918" s="19">
        <f t="shared" si="248"/>
        <v>328867.20000000001</v>
      </c>
      <c r="R918" s="20">
        <f t="shared" si="249"/>
        <v>41599952.100000001</v>
      </c>
      <c r="S918" s="21">
        <f>VLOOKUP(H918,[1]Rates!$A$3:$D$139,3,FALSE)</f>
        <v>4.9299999999999995E-4</v>
      </c>
      <c r="T918" s="22">
        <f t="shared" si="250"/>
        <v>20508.7763853</v>
      </c>
      <c r="U918" s="19">
        <f>VLOOKUP(J918,[1]Values!$A$3:$D$462,4,FALSE)</f>
        <v>16334115</v>
      </c>
      <c r="V918" s="20">
        <v>11743697</v>
      </c>
      <c r="W918" s="20">
        <f t="shared" si="251"/>
        <v>4131376.2</v>
      </c>
      <c r="X918" s="23">
        <f>VLOOKUP(H918,[1]Rates!$A$3:$D$139,4,FALSE)</f>
        <v>5.2599999999999999E-4</v>
      </c>
      <c r="Y918" s="90">
        <f t="shared" si="252"/>
        <v>2173.1038812000002</v>
      </c>
      <c r="Z918" s="9"/>
    </row>
    <row r="919" spans="7:26" x14ac:dyDescent="0.25">
      <c r="G919" s="16"/>
      <c r="H919" s="9">
        <v>5</v>
      </c>
      <c r="I919" s="9" t="s">
        <v>17</v>
      </c>
      <c r="J919" s="17">
        <v>430</v>
      </c>
      <c r="K919" s="18">
        <v>0.9</v>
      </c>
      <c r="L919" s="19">
        <f>VLOOKUP(J919,[1]Values!$A$3:$D$462,2,FALSE)</f>
        <v>57381668</v>
      </c>
      <c r="M919" s="20">
        <v>11524907</v>
      </c>
      <c r="N919" s="20">
        <f t="shared" si="247"/>
        <v>41271084.899999999</v>
      </c>
      <c r="O919" s="19">
        <f>VLOOKUP(J919,[1]Values!$A$3:$D$462,3,FALSE)</f>
        <v>365408</v>
      </c>
      <c r="P919" s="19"/>
      <c r="Q919" s="19">
        <f t="shared" si="248"/>
        <v>328867.20000000001</v>
      </c>
      <c r="R919" s="20">
        <f t="shared" si="249"/>
        <v>41599952.100000001</v>
      </c>
      <c r="S919" s="21">
        <f>VLOOKUP(H919,[1]Rates!$A$3:$D$139,3,FALSE)</f>
        <v>6.038E-3</v>
      </c>
      <c r="T919" s="22">
        <f t="shared" si="250"/>
        <v>251180.51077980001</v>
      </c>
      <c r="U919" s="19">
        <f>VLOOKUP(J919,[1]Values!$A$3:$D$462,4,FALSE)</f>
        <v>16334115</v>
      </c>
      <c r="V919" s="20">
        <v>11743697</v>
      </c>
      <c r="W919" s="20">
        <f t="shared" si="251"/>
        <v>4131376.2</v>
      </c>
      <c r="X919" s="23">
        <f>VLOOKUP(H919,[1]Rates!$A$3:$D$139,4,FALSE)</f>
        <v>6.2370000000000004E-3</v>
      </c>
      <c r="Y919" s="90">
        <f t="shared" si="252"/>
        <v>25767.393359400001</v>
      </c>
      <c r="Z919" s="9"/>
    </row>
    <row r="920" spans="7:26" x14ac:dyDescent="0.25">
      <c r="G920" s="16"/>
      <c r="H920" s="9">
        <v>137</v>
      </c>
      <c r="I920" s="9" t="s">
        <v>140</v>
      </c>
      <c r="J920" s="17">
        <v>430</v>
      </c>
      <c r="K920" s="18">
        <v>0.9</v>
      </c>
      <c r="L920" s="19">
        <f>VLOOKUP(J920,[1]Values!$A$3:$D$462,2,FALSE)</f>
        <v>57381668</v>
      </c>
      <c r="M920" s="20">
        <v>11524907</v>
      </c>
      <c r="N920" s="20">
        <f t="shared" si="247"/>
        <v>41271084.899999999</v>
      </c>
      <c r="O920" s="19">
        <f>VLOOKUP(J920,[1]Values!$A$3:$D$462,3,FALSE)</f>
        <v>365408</v>
      </c>
      <c r="P920" s="19"/>
      <c r="Q920" s="19">
        <f t="shared" si="248"/>
        <v>328867.20000000001</v>
      </c>
      <c r="R920" s="20">
        <f t="shared" si="249"/>
        <v>41599952.100000001</v>
      </c>
      <c r="S920" s="21">
        <f>VLOOKUP(H920,[1]Rates!$A$3:$D$139,3,FALSE)</f>
        <v>7.2000000000000002E-5</v>
      </c>
      <c r="T920" s="22">
        <f t="shared" si="250"/>
        <v>2995.1965512000002</v>
      </c>
      <c r="U920" s="19">
        <f>VLOOKUP(J920,[1]Values!$A$3:$D$462,4,FALSE)</f>
        <v>16334115</v>
      </c>
      <c r="V920" s="20">
        <v>11743697</v>
      </c>
      <c r="W920" s="20">
        <f t="shared" si="251"/>
        <v>4131376.2</v>
      </c>
      <c r="X920" s="23">
        <f>VLOOKUP(H920,[1]Rates!$A$3:$D$139,4,FALSE)</f>
        <v>6.9999999999999994E-5</v>
      </c>
      <c r="Y920" s="90">
        <f t="shared" si="252"/>
        <v>289.19633399999998</v>
      </c>
      <c r="Z920" s="9"/>
    </row>
    <row r="921" spans="7:26" x14ac:dyDescent="0.25">
      <c r="G921" s="16"/>
      <c r="H921" s="9">
        <v>6</v>
      </c>
      <c r="I921" s="9" t="s">
        <v>70</v>
      </c>
      <c r="J921" s="17">
        <v>430</v>
      </c>
      <c r="K921" s="18">
        <v>0.9</v>
      </c>
      <c r="L921" s="19">
        <f>VLOOKUP(J921,[1]Values!$A$3:$D$462,2,FALSE)</f>
        <v>57381668</v>
      </c>
      <c r="M921" s="20">
        <v>11524907</v>
      </c>
      <c r="N921" s="20">
        <f t="shared" si="247"/>
        <v>41271084.899999999</v>
      </c>
      <c r="O921" s="19">
        <f>VLOOKUP(J921,[1]Values!$A$3:$D$462,3,FALSE)</f>
        <v>365408</v>
      </c>
      <c r="P921" s="19"/>
      <c r="Q921" s="19">
        <f t="shared" si="248"/>
        <v>328867.20000000001</v>
      </c>
      <c r="R921" s="20">
        <f t="shared" si="249"/>
        <v>41599952.100000001</v>
      </c>
      <c r="S921" s="21">
        <f>VLOOKUP(H921,[1]Rates!$A$3:$D$139,3,FALSE)</f>
        <v>0</v>
      </c>
      <c r="T921" s="22">
        <f t="shared" si="250"/>
        <v>0</v>
      </c>
      <c r="U921" s="19">
        <f>VLOOKUP(J921,[1]Values!$A$3:$D$462,4,FALSE)</f>
        <v>16334115</v>
      </c>
      <c r="V921" s="20">
        <v>11743697</v>
      </c>
      <c r="W921" s="20">
        <f t="shared" si="251"/>
        <v>4131376.2</v>
      </c>
      <c r="X921" s="23">
        <f>VLOOKUP(H921,[1]Rates!$A$3:$D$139,4,FALSE)</f>
        <v>0</v>
      </c>
      <c r="Y921" s="90">
        <f t="shared" si="252"/>
        <v>0</v>
      </c>
      <c r="Z921" s="9"/>
    </row>
    <row r="922" spans="7:26" x14ac:dyDescent="0.25">
      <c r="G922" s="16"/>
      <c r="H922" s="9">
        <v>7</v>
      </c>
      <c r="I922" s="9" t="s">
        <v>9</v>
      </c>
      <c r="J922" s="17">
        <v>430</v>
      </c>
      <c r="K922" s="18">
        <v>0.9</v>
      </c>
      <c r="L922" s="19">
        <f>VLOOKUP(J922,[1]Values!$A$3:$D$462,2,FALSE)</f>
        <v>57381668</v>
      </c>
      <c r="M922" s="20">
        <v>11524907</v>
      </c>
      <c r="N922" s="20">
        <f t="shared" si="247"/>
        <v>41271084.899999999</v>
      </c>
      <c r="O922" s="19">
        <f>VLOOKUP(J922,[1]Values!$A$3:$D$462,3,FALSE)</f>
        <v>365408</v>
      </c>
      <c r="P922" s="19"/>
      <c r="Q922" s="19">
        <f t="shared" si="248"/>
        <v>328867.20000000001</v>
      </c>
      <c r="R922" s="20">
        <f t="shared" si="249"/>
        <v>41599952.100000001</v>
      </c>
      <c r="S922" s="21">
        <f>VLOOKUP(H922,[1]Rates!$A$3:$D$139,3,FALSE)</f>
        <v>1.01E-4</v>
      </c>
      <c r="T922" s="22">
        <f t="shared" si="250"/>
        <v>4201.5951621000004</v>
      </c>
      <c r="U922" s="19">
        <f>VLOOKUP(J922,[1]Values!$A$3:$D$462,4,FALSE)</f>
        <v>16334115</v>
      </c>
      <c r="V922" s="20">
        <v>11743697</v>
      </c>
      <c r="W922" s="20">
        <f t="shared" si="251"/>
        <v>4131376.2</v>
      </c>
      <c r="X922" s="23">
        <f>VLOOKUP(H922,[1]Rates!$A$3:$D$139,4,FALSE)</f>
        <v>1.08E-4</v>
      </c>
      <c r="Y922" s="90">
        <f t="shared" si="252"/>
        <v>446.18862960000001</v>
      </c>
      <c r="Z922" s="9"/>
    </row>
    <row r="923" spans="7:26" x14ac:dyDescent="0.25">
      <c r="G923" s="16"/>
      <c r="H923" s="9">
        <v>8</v>
      </c>
      <c r="I923" s="9" t="s">
        <v>23</v>
      </c>
      <c r="J923" s="17">
        <v>430</v>
      </c>
      <c r="K923" s="18">
        <v>0.9</v>
      </c>
      <c r="L923" s="19">
        <f>VLOOKUP(J923,[1]Values!$A$3:$D$462,2,FALSE)</f>
        <v>57381668</v>
      </c>
      <c r="M923" s="20">
        <v>11524907</v>
      </c>
      <c r="N923" s="20">
        <f t="shared" si="247"/>
        <v>41271084.899999999</v>
      </c>
      <c r="O923" s="19">
        <f>VLOOKUP(J923,[1]Values!$A$3:$D$462,3,FALSE)</f>
        <v>365408</v>
      </c>
      <c r="P923" s="19"/>
      <c r="Q923" s="19">
        <f t="shared" si="248"/>
        <v>328867.20000000001</v>
      </c>
      <c r="R923" s="20">
        <f t="shared" si="249"/>
        <v>41599952.100000001</v>
      </c>
      <c r="S923" s="21">
        <f>VLOOKUP(H923,[1]Rates!$A$3:$D$139,3,FALSE)</f>
        <v>1.5300000000000001E-4</v>
      </c>
      <c r="T923" s="22">
        <f t="shared" si="250"/>
        <v>6364.7926713000006</v>
      </c>
      <c r="U923" s="19">
        <f>VLOOKUP(J923,[1]Values!$A$3:$D$462,4,FALSE)</f>
        <v>16334115</v>
      </c>
      <c r="V923" s="20">
        <v>11743697</v>
      </c>
      <c r="W923" s="20">
        <f t="shared" si="251"/>
        <v>4131376.2</v>
      </c>
      <c r="X923" s="23">
        <f>VLOOKUP(H923,[1]Rates!$A$3:$D$139,4,FALSE)</f>
        <v>1.64E-4</v>
      </c>
      <c r="Y923" s="90">
        <f t="shared" si="252"/>
        <v>677.54569680000009</v>
      </c>
      <c r="Z923" s="9"/>
    </row>
    <row r="924" spans="7:26" x14ac:dyDescent="0.25">
      <c r="G924" s="16"/>
      <c r="H924" s="9">
        <v>15</v>
      </c>
      <c r="I924" s="9" t="s">
        <v>2</v>
      </c>
      <c r="J924" s="17">
        <v>430</v>
      </c>
      <c r="K924" s="18">
        <v>0.9</v>
      </c>
      <c r="L924" s="19">
        <f>VLOOKUP(J924,[1]Values!$A$3:$D$462,2,FALSE)</f>
        <v>57381668</v>
      </c>
      <c r="M924" s="20">
        <v>11524907</v>
      </c>
      <c r="N924" s="20">
        <f t="shared" si="247"/>
        <v>41271084.899999999</v>
      </c>
      <c r="O924" s="19">
        <f>VLOOKUP(J924,[1]Values!$A$3:$D$462,3,FALSE)</f>
        <v>365408</v>
      </c>
      <c r="P924" s="19"/>
      <c r="Q924" s="19">
        <f t="shared" si="248"/>
        <v>328867.20000000001</v>
      </c>
      <c r="R924" s="20">
        <f t="shared" si="249"/>
        <v>41599952.100000001</v>
      </c>
      <c r="S924" s="21">
        <f>VLOOKUP(H924,[1]Rates!$A$3:$D$139,3,FALSE)</f>
        <v>2.2599999999999999E-4</v>
      </c>
      <c r="T924" s="22">
        <f t="shared" si="250"/>
        <v>9401.5891745999998</v>
      </c>
      <c r="U924" s="19">
        <f>VLOOKUP(J924,[1]Values!$A$3:$D$462,4,FALSE)</f>
        <v>16334115</v>
      </c>
      <c r="V924" s="20">
        <v>11743697</v>
      </c>
      <c r="W924" s="20">
        <f t="shared" si="251"/>
        <v>4131376.2</v>
      </c>
      <c r="X924" s="23">
        <f>VLOOKUP(H924,[1]Rates!$A$3:$D$139,4,FALSE)</f>
        <v>2.3699999999999999E-4</v>
      </c>
      <c r="Y924" s="90">
        <f t="shared" si="252"/>
        <v>979.1361594</v>
      </c>
      <c r="Z924" s="9"/>
    </row>
    <row r="925" spans="7:26" x14ac:dyDescent="0.25">
      <c r="G925" s="16"/>
      <c r="H925" s="9">
        <v>17</v>
      </c>
      <c r="I925" s="9" t="s">
        <v>16</v>
      </c>
      <c r="J925" s="17">
        <v>430</v>
      </c>
      <c r="K925" s="18">
        <v>0.9</v>
      </c>
      <c r="L925" s="19">
        <f>VLOOKUP(J925,[1]Values!$A$3:$D$462,2,FALSE)</f>
        <v>57381668</v>
      </c>
      <c r="M925" s="20">
        <v>11524907</v>
      </c>
      <c r="N925" s="20">
        <f t="shared" si="247"/>
        <v>41271084.899999999</v>
      </c>
      <c r="O925" s="19">
        <f>VLOOKUP(J925,[1]Values!$A$3:$D$462,3,FALSE)</f>
        <v>365408</v>
      </c>
      <c r="P925" s="19"/>
      <c r="Q925" s="19">
        <f t="shared" si="248"/>
        <v>328867.20000000001</v>
      </c>
      <c r="R925" s="20">
        <f t="shared" si="249"/>
        <v>41599952.100000001</v>
      </c>
      <c r="S925" s="21">
        <f>VLOOKUP(H925,[1]Rates!$A$3:$D$139,3,FALSE)</f>
        <v>6.0700000000000001E-4</v>
      </c>
      <c r="T925" s="22">
        <f t="shared" si="250"/>
        <v>25251.1709247</v>
      </c>
      <c r="U925" s="19">
        <f>VLOOKUP(J925,[1]Values!$A$3:$D$462,4,FALSE)</f>
        <v>16334115</v>
      </c>
      <c r="V925" s="20">
        <v>11743697</v>
      </c>
      <c r="W925" s="20">
        <f t="shared" si="251"/>
        <v>4131376.2</v>
      </c>
      <c r="X925" s="23">
        <f>VLOOKUP(H925,[1]Rates!$A$3:$D$139,4,FALSE)</f>
        <v>6.4899999999999995E-4</v>
      </c>
      <c r="Y925" s="90">
        <f t="shared" si="252"/>
        <v>2681.2631538000001</v>
      </c>
      <c r="Z925" s="9"/>
    </row>
    <row r="926" spans="7:26" x14ac:dyDescent="0.25">
      <c r="G926" s="16"/>
      <c r="H926" s="9">
        <v>19</v>
      </c>
      <c r="I926" s="9" t="s">
        <v>15</v>
      </c>
      <c r="J926" s="17">
        <v>430</v>
      </c>
      <c r="K926" s="18">
        <v>0.9</v>
      </c>
      <c r="L926" s="19">
        <f>VLOOKUP(J926,[1]Values!$A$3:$D$462,2,FALSE)</f>
        <v>57381668</v>
      </c>
      <c r="M926" s="20">
        <v>11524907</v>
      </c>
      <c r="N926" s="20">
        <f t="shared" si="247"/>
        <v>41271084.899999999</v>
      </c>
      <c r="O926" s="19">
        <f>VLOOKUP(J926,[1]Values!$A$3:$D$462,3,FALSE)</f>
        <v>365408</v>
      </c>
      <c r="P926" s="19"/>
      <c r="Q926" s="19">
        <f t="shared" si="248"/>
        <v>328867.20000000001</v>
      </c>
      <c r="R926" s="20">
        <f t="shared" si="249"/>
        <v>41599952.100000001</v>
      </c>
      <c r="S926" s="21">
        <f>VLOOKUP(H926,[1]Rates!$A$3:$D$139,3,FALSE)</f>
        <v>5.8E-5</v>
      </c>
      <c r="T926" s="22">
        <f t="shared" si="250"/>
        <v>2412.7972218</v>
      </c>
      <c r="U926" s="19">
        <f>VLOOKUP(J926,[1]Values!$A$3:$D$462,4,FALSE)</f>
        <v>16334115</v>
      </c>
      <c r="V926" s="20">
        <v>11743697</v>
      </c>
      <c r="W926" s="20">
        <f t="shared" si="251"/>
        <v>4131376.2</v>
      </c>
      <c r="X926" s="23">
        <f>VLOOKUP(H926,[1]Rates!$A$3:$D$139,4,FALSE)</f>
        <v>6.2000000000000003E-5</v>
      </c>
      <c r="Y926" s="90">
        <f t="shared" si="252"/>
        <v>256.14532440000005</v>
      </c>
      <c r="Z926" s="9"/>
    </row>
    <row r="927" spans="7:26" x14ac:dyDescent="0.25">
      <c r="G927" s="16"/>
      <c r="H927" s="9">
        <v>31</v>
      </c>
      <c r="I927" s="9" t="s">
        <v>1</v>
      </c>
      <c r="J927" s="17">
        <v>430</v>
      </c>
      <c r="K927" s="18">
        <v>0.9</v>
      </c>
      <c r="L927" s="19">
        <f>VLOOKUP(J927,[1]Values!$A$3:$D$462,2,FALSE)</f>
        <v>57381668</v>
      </c>
      <c r="M927" s="20">
        <v>11524907</v>
      </c>
      <c r="N927" s="20">
        <f t="shared" si="247"/>
        <v>41271084.899999999</v>
      </c>
      <c r="O927" s="19">
        <f>VLOOKUP(J927,[1]Values!$A$3:$D$462,3,FALSE)</f>
        <v>365408</v>
      </c>
      <c r="P927" s="19"/>
      <c r="Q927" s="19">
        <f t="shared" si="248"/>
        <v>328867.20000000001</v>
      </c>
      <c r="R927" s="20">
        <f t="shared" si="249"/>
        <v>41599952.100000001</v>
      </c>
      <c r="S927" s="21">
        <f>VLOOKUP(H927,[1]Rates!$A$3:$D$139,3,FALSE)</f>
        <v>1.0759999999999999E-3</v>
      </c>
      <c r="T927" s="22">
        <f t="shared" si="250"/>
        <v>44761.548459599995</v>
      </c>
      <c r="U927" s="19">
        <f>VLOOKUP(J927,[1]Values!$A$3:$D$462,4,FALSE)</f>
        <v>16334115</v>
      </c>
      <c r="V927" s="20">
        <v>11743697</v>
      </c>
      <c r="W927" s="20">
        <f t="shared" si="251"/>
        <v>4131376.2</v>
      </c>
      <c r="X927" s="23">
        <f>VLOOKUP(H927,[1]Rates!$A$3:$D$139,4,FALSE)</f>
        <v>1.1299999999999999E-3</v>
      </c>
      <c r="Y927" s="90">
        <f t="shared" si="252"/>
        <v>4668.4551060000003</v>
      </c>
      <c r="Z927" s="9"/>
    </row>
    <row r="928" spans="7:26" x14ac:dyDescent="0.25">
      <c r="G928" s="16"/>
      <c r="H928" s="9">
        <v>38</v>
      </c>
      <c r="I928" s="9" t="s">
        <v>12</v>
      </c>
      <c r="J928" s="17">
        <v>430</v>
      </c>
      <c r="K928" s="18">
        <v>0.9</v>
      </c>
      <c r="L928" s="19">
        <f>VLOOKUP(J928,[1]Values!$A$3:$D$462,2,FALSE)</f>
        <v>57381668</v>
      </c>
      <c r="M928" s="20">
        <v>11524907</v>
      </c>
      <c r="N928" s="20">
        <f t="shared" si="247"/>
        <v>41271084.899999999</v>
      </c>
      <c r="O928" s="19">
        <f>VLOOKUP(J928,[1]Values!$A$3:$D$462,3,FALSE)</f>
        <v>365408</v>
      </c>
      <c r="P928" s="19"/>
      <c r="Q928" s="19">
        <f t="shared" si="248"/>
        <v>328867.20000000001</v>
      </c>
      <c r="R928" s="20">
        <f t="shared" si="249"/>
        <v>41599952.100000001</v>
      </c>
      <c r="S928" s="21">
        <f>VLOOKUP(H928,[1]Rates!$A$3:$D$139,3,FALSE)</f>
        <v>9.8999999999999994E-5</v>
      </c>
      <c r="T928" s="22">
        <f t="shared" si="250"/>
        <v>4118.3952578999997</v>
      </c>
      <c r="U928" s="19">
        <f>VLOOKUP(J928,[1]Values!$A$3:$D$462,4,FALSE)</f>
        <v>16334115</v>
      </c>
      <c r="V928" s="20">
        <v>11743697</v>
      </c>
      <c r="W928" s="20">
        <f t="shared" si="251"/>
        <v>4131376.2</v>
      </c>
      <c r="X928" s="23">
        <f>VLOOKUP(H928,[1]Rates!$A$3:$D$139,4,FALSE)</f>
        <v>8.6000000000000003E-5</v>
      </c>
      <c r="Y928" s="90">
        <f t="shared" si="252"/>
        <v>355.29835320000001</v>
      </c>
      <c r="Z928" s="9"/>
    </row>
    <row r="929" spans="7:26" x14ac:dyDescent="0.25">
      <c r="G929" s="16"/>
      <c r="H929" s="9">
        <v>55</v>
      </c>
      <c r="I929" s="9" t="s">
        <v>26</v>
      </c>
      <c r="J929" s="17">
        <v>430</v>
      </c>
      <c r="K929" s="18">
        <v>0.9</v>
      </c>
      <c r="L929" s="19">
        <f>VLOOKUP(J929,[1]Values!$A$3:$D$462,2,FALSE)</f>
        <v>57381668</v>
      </c>
      <c r="M929" s="20">
        <v>11524907</v>
      </c>
      <c r="N929" s="20">
        <f t="shared" si="247"/>
        <v>41271084.899999999</v>
      </c>
      <c r="O929" s="19">
        <f>VLOOKUP(J929,[1]Values!$A$3:$D$462,3,FALSE)</f>
        <v>365408</v>
      </c>
      <c r="P929" s="19"/>
      <c r="Q929" s="19">
        <f t="shared" si="248"/>
        <v>328867.20000000001</v>
      </c>
      <c r="R929" s="20">
        <f t="shared" si="249"/>
        <v>41599952.100000001</v>
      </c>
      <c r="S929" s="21">
        <f>VLOOKUP(H929,[1]Rates!$A$3:$D$139,3,FALSE)</f>
        <v>1.45E-4</v>
      </c>
      <c r="T929" s="22">
        <f t="shared" si="250"/>
        <v>6031.9930545000007</v>
      </c>
      <c r="U929" s="19">
        <f>VLOOKUP(J929,[1]Values!$A$3:$D$462,4,FALSE)</f>
        <v>16334115</v>
      </c>
      <c r="V929" s="20">
        <v>11743697</v>
      </c>
      <c r="W929" s="20">
        <f t="shared" si="251"/>
        <v>4131376.2</v>
      </c>
      <c r="X929" s="23">
        <f>VLOOKUP(H929,[1]Rates!$A$3:$D$139,4,FALSE)</f>
        <v>1.35E-4</v>
      </c>
      <c r="Y929" s="90">
        <f t="shared" si="252"/>
        <v>557.73578700000007</v>
      </c>
      <c r="Z929" s="9"/>
    </row>
    <row r="930" spans="7:26" x14ac:dyDescent="0.25">
      <c r="G930" s="16"/>
      <c r="H930" s="9">
        <v>71</v>
      </c>
      <c r="I930" s="9" t="s">
        <v>18</v>
      </c>
      <c r="J930" s="17">
        <v>430</v>
      </c>
      <c r="K930" s="18">
        <v>0</v>
      </c>
      <c r="L930" s="19">
        <f>VLOOKUP(J930,[1]Values!$A$3:$D$462,2,FALSE)</f>
        <v>57381668</v>
      </c>
      <c r="M930" s="20">
        <v>11524907</v>
      </c>
      <c r="N930" s="20">
        <f t="shared" si="247"/>
        <v>0</v>
      </c>
      <c r="O930" s="19">
        <f>VLOOKUP(J930,[1]Values!$A$3:$D$462,3,FALSE)</f>
        <v>365408</v>
      </c>
      <c r="P930" s="19"/>
      <c r="Q930" s="19">
        <f t="shared" si="248"/>
        <v>0</v>
      </c>
      <c r="R930" s="20">
        <f t="shared" si="249"/>
        <v>0</v>
      </c>
      <c r="S930" s="21">
        <f>VLOOKUP(H930,[1]Rates!$A$3:$D$139,3,FALSE)</f>
        <v>9.0000000000000002E-6</v>
      </c>
      <c r="T930" s="22">
        <f t="shared" si="250"/>
        <v>0</v>
      </c>
      <c r="U930" s="19">
        <f>VLOOKUP(J930,[1]Values!$A$3:$D$462,4,FALSE)</f>
        <v>16334115</v>
      </c>
      <c r="V930" s="20">
        <v>11743697</v>
      </c>
      <c r="W930" s="20">
        <f t="shared" si="251"/>
        <v>0</v>
      </c>
      <c r="X930" s="23">
        <f>VLOOKUP(H930,[1]Rates!$A$3:$D$139,4,FALSE)</f>
        <v>9.0000000000000002E-6</v>
      </c>
      <c r="Y930" s="90">
        <f t="shared" si="252"/>
        <v>0</v>
      </c>
      <c r="Z930" s="9"/>
    </row>
    <row r="931" spans="7:26" x14ac:dyDescent="0.25">
      <c r="G931" s="16"/>
      <c r="H931" s="9">
        <v>72</v>
      </c>
      <c r="I931" s="9" t="s">
        <v>28</v>
      </c>
      <c r="J931" s="17">
        <v>430</v>
      </c>
      <c r="K931" s="18">
        <v>0</v>
      </c>
      <c r="L931" s="19">
        <f>VLOOKUP(J931,[1]Values!$A$3:$D$462,2,FALSE)</f>
        <v>57381668</v>
      </c>
      <c r="M931" s="20">
        <v>11524907</v>
      </c>
      <c r="N931" s="20">
        <f t="shared" si="247"/>
        <v>0</v>
      </c>
      <c r="O931" s="19">
        <f>VLOOKUP(J931,[1]Values!$A$3:$D$462,3,FALSE)</f>
        <v>365408</v>
      </c>
      <c r="P931" s="19"/>
      <c r="Q931" s="19">
        <f t="shared" si="248"/>
        <v>0</v>
      </c>
      <c r="R931" s="20">
        <f t="shared" si="249"/>
        <v>0</v>
      </c>
      <c r="S931" s="21">
        <f>VLOOKUP(H931,[1]Rates!$A$3:$D$139,3,FALSE)</f>
        <v>2.5799999999999998E-4</v>
      </c>
      <c r="T931" s="22">
        <f t="shared" si="250"/>
        <v>0</v>
      </c>
      <c r="U931" s="19">
        <f>VLOOKUP(J931,[1]Values!$A$3:$D$462,4,FALSE)</f>
        <v>16334115</v>
      </c>
      <c r="V931" s="20">
        <v>11743697</v>
      </c>
      <c r="W931" s="20">
        <f t="shared" si="251"/>
        <v>0</v>
      </c>
      <c r="X931" s="23">
        <f>VLOOKUP(H931,[1]Rates!$A$3:$D$139,4,FALSE)</f>
        <v>2.7500000000000002E-4</v>
      </c>
      <c r="Y931" s="90">
        <f t="shared" si="252"/>
        <v>0</v>
      </c>
      <c r="Z931" s="9"/>
    </row>
    <row r="932" spans="7:26" x14ac:dyDescent="0.25">
      <c r="G932" s="16"/>
      <c r="H932" s="9">
        <v>104</v>
      </c>
      <c r="I932" s="9" t="s">
        <v>82</v>
      </c>
      <c r="J932" s="17">
        <v>430</v>
      </c>
      <c r="K932" s="18">
        <v>0.9</v>
      </c>
      <c r="L932" s="19">
        <f>VLOOKUP(J932,[1]Values!$A$3:$D$462,2,FALSE)</f>
        <v>57381668</v>
      </c>
      <c r="M932" s="20">
        <v>11524907</v>
      </c>
      <c r="N932" s="20">
        <f t="shared" si="247"/>
        <v>41271084.899999999</v>
      </c>
      <c r="O932" s="19">
        <f>VLOOKUP(J932,[1]Values!$A$3:$D$462,3,FALSE)</f>
        <v>365408</v>
      </c>
      <c r="P932" s="19"/>
      <c r="Q932" s="19">
        <f t="shared" si="248"/>
        <v>328867.20000000001</v>
      </c>
      <c r="R932" s="20">
        <f t="shared" si="249"/>
        <v>41599952.100000001</v>
      </c>
      <c r="S932" s="21">
        <f>VLOOKUP(H932,[1]Rates!$A$3:$D$139,3,FALSE)</f>
        <v>0</v>
      </c>
      <c r="T932" s="22">
        <f t="shared" si="250"/>
        <v>0</v>
      </c>
      <c r="U932" s="19">
        <f>VLOOKUP(J932,[1]Values!$A$3:$D$462,4,FALSE)</f>
        <v>16334115</v>
      </c>
      <c r="V932" s="20">
        <v>11743697</v>
      </c>
      <c r="W932" s="20">
        <f t="shared" si="251"/>
        <v>4131376.2</v>
      </c>
      <c r="X932" s="23">
        <f>VLOOKUP(H932,[1]Rates!$A$3:$D$139,4,FALSE)</f>
        <v>0</v>
      </c>
      <c r="Y932" s="90">
        <f t="shared" si="252"/>
        <v>0</v>
      </c>
      <c r="Z932" s="9"/>
    </row>
    <row r="933" spans="7:26" x14ac:dyDescent="0.25">
      <c r="G933" s="16"/>
      <c r="H933" s="9">
        <v>115</v>
      </c>
      <c r="I933" s="9" t="s">
        <v>103</v>
      </c>
      <c r="J933" s="17">
        <v>430</v>
      </c>
      <c r="K933" s="18">
        <v>0.9</v>
      </c>
      <c r="L933" s="19">
        <f>VLOOKUP(J933,[1]Values!$A$3:$D$462,2,FALSE)</f>
        <v>57381668</v>
      </c>
      <c r="M933" s="20">
        <v>11524907</v>
      </c>
      <c r="N933" s="20">
        <f t="shared" si="247"/>
        <v>41271084.899999999</v>
      </c>
      <c r="O933" s="19">
        <f>VLOOKUP(J933,[1]Values!$A$3:$D$462,3,FALSE)</f>
        <v>365408</v>
      </c>
      <c r="P933" s="19"/>
      <c r="Q933" s="19">
        <f t="shared" si="248"/>
        <v>328867.20000000001</v>
      </c>
      <c r="R933" s="20">
        <f t="shared" si="249"/>
        <v>41599952.100000001</v>
      </c>
      <c r="S933" s="21">
        <f>VLOOKUP(H933,[1]Rates!$A$3:$D$139,3,FALSE)</f>
        <v>0</v>
      </c>
      <c r="T933" s="22">
        <f t="shared" si="250"/>
        <v>0</v>
      </c>
      <c r="U933" s="19">
        <f>VLOOKUP(J933,[1]Values!$A$3:$D$462,4,FALSE)</f>
        <v>16334115</v>
      </c>
      <c r="V933" s="20">
        <v>11743697</v>
      </c>
      <c r="W933" s="20">
        <f t="shared" si="251"/>
        <v>4131376.2</v>
      </c>
      <c r="X933" s="23">
        <f>VLOOKUP(H933,[1]Rates!$A$3:$D$139,4,FALSE)</f>
        <v>0</v>
      </c>
      <c r="Y933" s="90">
        <f t="shared" si="252"/>
        <v>0</v>
      </c>
      <c r="Z933" s="9"/>
    </row>
    <row r="934" spans="7:26" x14ac:dyDescent="0.25">
      <c r="G934" s="16"/>
      <c r="H934" s="9">
        <v>117</v>
      </c>
      <c r="I934" s="9" t="s">
        <v>21</v>
      </c>
      <c r="J934" s="17">
        <v>430</v>
      </c>
      <c r="K934" s="18">
        <v>0.9</v>
      </c>
      <c r="L934" s="19">
        <f>VLOOKUP(J934,[1]Values!$A$3:$D$462,2,FALSE)</f>
        <v>57381668</v>
      </c>
      <c r="M934" s="20">
        <v>11524907</v>
      </c>
      <c r="N934" s="20">
        <f t="shared" si="247"/>
        <v>41271084.899999999</v>
      </c>
      <c r="O934" s="19">
        <f>VLOOKUP(J934,[1]Values!$A$3:$D$462,3,FALSE)</f>
        <v>365408</v>
      </c>
      <c r="P934" s="19"/>
      <c r="Q934" s="19">
        <f t="shared" si="248"/>
        <v>328867.20000000001</v>
      </c>
      <c r="R934" s="20">
        <f t="shared" si="249"/>
        <v>41599952.100000001</v>
      </c>
      <c r="S934" s="21">
        <f>VLOOKUP(H934,[1]Rates!$A$3:$D$139,3,FALSE)</f>
        <v>2.1900000000000001E-4</v>
      </c>
      <c r="T934" s="22">
        <f t="shared" si="250"/>
        <v>9110.3895099000001</v>
      </c>
      <c r="U934" s="19">
        <f>VLOOKUP(J934,[1]Values!$A$3:$D$462,4,FALSE)</f>
        <v>16334115</v>
      </c>
      <c r="V934" s="20">
        <v>11743697</v>
      </c>
      <c r="W934" s="20">
        <f t="shared" si="251"/>
        <v>4131376.2</v>
      </c>
      <c r="X934" s="23">
        <f>VLOOKUP(H934,[1]Rates!$A$3:$D$139,4,FALSE)</f>
        <v>2.34E-4</v>
      </c>
      <c r="Y934" s="90">
        <f t="shared" si="252"/>
        <v>966.74203080000007</v>
      </c>
      <c r="Z934" s="9"/>
    </row>
    <row r="935" spans="7:26" x14ac:dyDescent="0.25">
      <c r="G935" s="16"/>
      <c r="H935" s="9">
        <v>123</v>
      </c>
      <c r="I935" s="9" t="s">
        <v>29</v>
      </c>
      <c r="J935" s="17">
        <v>430</v>
      </c>
      <c r="K935" s="18">
        <v>0.9</v>
      </c>
      <c r="L935" s="19">
        <f>VLOOKUP(J935,[1]Values!$A$3:$D$462,2,FALSE)</f>
        <v>57381668</v>
      </c>
      <c r="M935" s="20">
        <v>11524907</v>
      </c>
      <c r="N935" s="20">
        <f t="shared" si="247"/>
        <v>41271084.899999999</v>
      </c>
      <c r="O935" s="19">
        <f>VLOOKUP(J935,[1]Values!$A$3:$D$462,3,FALSE)</f>
        <v>365408</v>
      </c>
      <c r="P935" s="19"/>
      <c r="Q935" s="19">
        <f t="shared" si="248"/>
        <v>328867.20000000001</v>
      </c>
      <c r="R935" s="20">
        <f t="shared" si="249"/>
        <v>41599952.100000001</v>
      </c>
      <c r="S935" s="21">
        <f>VLOOKUP(H935,[1]Rates!$A$3:$D$139,3,FALSE)</f>
        <v>9.7199999999999999E-4</v>
      </c>
      <c r="T935" s="22">
        <f t="shared" si="250"/>
        <v>40435.153441200004</v>
      </c>
      <c r="U935" s="19">
        <f>VLOOKUP(J935,[1]Values!$A$3:$D$462,4,FALSE)</f>
        <v>16334115</v>
      </c>
      <c r="V935" s="20">
        <v>11743697</v>
      </c>
      <c r="W935" s="20">
        <f t="shared" si="251"/>
        <v>4131376.2</v>
      </c>
      <c r="X935" s="23">
        <f>VLOOKUP(H935,[1]Rates!$A$3:$D$139,4,FALSE)</f>
        <v>1.0369999999999999E-3</v>
      </c>
      <c r="Y935" s="90">
        <f t="shared" si="252"/>
        <v>4284.2371193999998</v>
      </c>
      <c r="Z935" s="9"/>
    </row>
    <row r="936" spans="7:26" x14ac:dyDescent="0.25">
      <c r="G936" s="16"/>
      <c r="H936" s="9"/>
      <c r="I936" s="9"/>
      <c r="J936" s="17"/>
      <c r="K936" s="18"/>
      <c r="L936" s="20"/>
      <c r="M936" s="20"/>
      <c r="N936" s="20"/>
      <c r="O936" s="20"/>
      <c r="P936" s="20"/>
      <c r="Q936" s="20"/>
      <c r="R936" s="20"/>
      <c r="S936" s="23"/>
      <c r="T936" s="22"/>
      <c r="U936" s="20"/>
      <c r="V936" s="20"/>
      <c r="W936" s="20"/>
      <c r="X936" s="23"/>
      <c r="Y936" s="90"/>
      <c r="Z936" s="9"/>
    </row>
    <row r="937" spans="7:26" ht="15.75" x14ac:dyDescent="0.25">
      <c r="G937" s="91">
        <v>115</v>
      </c>
      <c r="H937" s="28" t="s">
        <v>103</v>
      </c>
      <c r="I937" s="9"/>
      <c r="J937" s="17"/>
      <c r="K937" s="18"/>
      <c r="L937" s="20"/>
      <c r="M937" s="20"/>
      <c r="N937" s="20"/>
      <c r="O937" s="20"/>
      <c r="P937" s="20"/>
      <c r="Q937" s="20"/>
      <c r="R937" s="20"/>
      <c r="S937" s="23"/>
      <c r="T937" s="22"/>
      <c r="U937" s="20"/>
      <c r="V937" s="20"/>
      <c r="W937" s="20"/>
      <c r="X937" s="23"/>
      <c r="Y937" s="90"/>
      <c r="Z937" s="9"/>
    </row>
    <row r="938" spans="7:26" x14ac:dyDescent="0.25">
      <c r="G938" s="16"/>
      <c r="H938" s="9">
        <v>1</v>
      </c>
      <c r="I938" s="9" t="s">
        <v>11</v>
      </c>
      <c r="J938" s="17">
        <v>478</v>
      </c>
      <c r="K938" s="18">
        <v>0.9</v>
      </c>
      <c r="L938" s="19">
        <f>VLOOKUP(J938,[1]Values!$A$3:$D$462,2,FALSE)</f>
        <v>309750</v>
      </c>
      <c r="M938" s="20">
        <v>0</v>
      </c>
      <c r="N938" s="20">
        <f t="shared" ref="N938:N955" si="253">(L938-M938)*K938</f>
        <v>278775</v>
      </c>
      <c r="O938" s="19">
        <f>VLOOKUP(J938,[1]Values!$A$3:$D$462,3,FALSE)</f>
        <v>39382</v>
      </c>
      <c r="P938" s="19"/>
      <c r="Q938" s="19">
        <f t="shared" ref="Q938:Q955" si="254">(O938-P938)*K938</f>
        <v>35443.800000000003</v>
      </c>
      <c r="R938" s="20">
        <f t="shared" ref="R938:R955" si="255">(L938-M938+O938-P938)*K938</f>
        <v>314218.8</v>
      </c>
      <c r="S938" s="21">
        <f>VLOOKUP(H938,[1]Rates!$A$3:$D$139,3,FALSE)</f>
        <v>1.908E-3</v>
      </c>
      <c r="T938" s="22">
        <f t="shared" ref="T938:T955" si="256">R938*S938</f>
        <v>599.52947039999992</v>
      </c>
      <c r="U938" s="19">
        <f>VLOOKUP(J938,[1]Values!$A$3:$D$462,4,FALSE)</f>
        <v>0</v>
      </c>
      <c r="V938" s="20">
        <v>0</v>
      </c>
      <c r="W938" s="20">
        <f t="shared" ref="W938:W955" si="257">(U938-V938)*K938</f>
        <v>0</v>
      </c>
      <c r="X938" s="23">
        <f>VLOOKUP(H938,[1]Rates!$A$3:$D$139,4,FALSE)</f>
        <v>2.0739999999999999E-3</v>
      </c>
      <c r="Y938" s="90">
        <f t="shared" ref="Y938:Y955" si="258">W938*X938</f>
        <v>0</v>
      </c>
      <c r="Z938" s="9"/>
    </row>
    <row r="939" spans="7:26" x14ac:dyDescent="0.25">
      <c r="G939" s="16"/>
      <c r="H939" s="9">
        <v>2</v>
      </c>
      <c r="I939" s="9" t="s">
        <v>27</v>
      </c>
      <c r="J939" s="17">
        <v>478</v>
      </c>
      <c r="K939" s="18">
        <v>0.9</v>
      </c>
      <c r="L939" s="19">
        <f>VLOOKUP(J939,[1]Values!$A$3:$D$462,2,FALSE)</f>
        <v>309750</v>
      </c>
      <c r="M939" s="20">
        <v>0</v>
      </c>
      <c r="N939" s="20">
        <f t="shared" si="253"/>
        <v>278775</v>
      </c>
      <c r="O939" s="19">
        <f>VLOOKUP(J939,[1]Values!$A$3:$D$462,3,FALSE)</f>
        <v>39382</v>
      </c>
      <c r="P939" s="19"/>
      <c r="Q939" s="19">
        <f t="shared" si="254"/>
        <v>35443.800000000003</v>
      </c>
      <c r="R939" s="20">
        <f t="shared" si="255"/>
        <v>314218.8</v>
      </c>
      <c r="S939" s="21">
        <f>VLOOKUP(H939,[1]Rates!$A$3:$D$139,3,FALSE)</f>
        <v>2.0900000000000001E-4</v>
      </c>
      <c r="T939" s="22">
        <f t="shared" si="256"/>
        <v>65.671729200000001</v>
      </c>
      <c r="U939" s="19">
        <f>VLOOKUP(J939,[1]Values!$A$3:$D$462,4,FALSE)</f>
        <v>0</v>
      </c>
      <c r="V939" s="20">
        <v>0</v>
      </c>
      <c r="W939" s="20">
        <f t="shared" si="257"/>
        <v>0</v>
      </c>
      <c r="X939" s="23">
        <f>VLOOKUP(H939,[1]Rates!$A$3:$D$139,4,FALSE)</f>
        <v>2.3000000000000001E-4</v>
      </c>
      <c r="Y939" s="90">
        <f t="shared" si="258"/>
        <v>0</v>
      </c>
      <c r="Z939" s="9"/>
    </row>
    <row r="940" spans="7:26" x14ac:dyDescent="0.25">
      <c r="G940" s="16"/>
      <c r="H940" s="9">
        <v>3</v>
      </c>
      <c r="I940" s="9" t="s">
        <v>20</v>
      </c>
      <c r="J940" s="17">
        <v>478</v>
      </c>
      <c r="K940" s="18">
        <v>0.9</v>
      </c>
      <c r="L940" s="19">
        <f>VLOOKUP(J940,[1]Values!$A$3:$D$462,2,FALSE)</f>
        <v>309750</v>
      </c>
      <c r="M940" s="20">
        <v>0</v>
      </c>
      <c r="N940" s="20">
        <f t="shared" si="253"/>
        <v>278775</v>
      </c>
      <c r="O940" s="19">
        <f>VLOOKUP(J940,[1]Values!$A$3:$D$462,3,FALSE)</f>
        <v>39382</v>
      </c>
      <c r="P940" s="19"/>
      <c r="Q940" s="19">
        <f t="shared" si="254"/>
        <v>35443.800000000003</v>
      </c>
      <c r="R940" s="20">
        <f t="shared" si="255"/>
        <v>314218.8</v>
      </c>
      <c r="S940" s="21">
        <f>VLOOKUP(H940,[1]Rates!$A$3:$D$139,3,FALSE)</f>
        <v>4.9299999999999995E-4</v>
      </c>
      <c r="T940" s="22">
        <f t="shared" si="256"/>
        <v>154.90986839999997</v>
      </c>
      <c r="U940" s="19">
        <f>VLOOKUP(J940,[1]Values!$A$3:$D$462,4,FALSE)</f>
        <v>0</v>
      </c>
      <c r="V940" s="20">
        <v>0</v>
      </c>
      <c r="W940" s="20">
        <f t="shared" si="257"/>
        <v>0</v>
      </c>
      <c r="X940" s="23">
        <f>VLOOKUP(H940,[1]Rates!$A$3:$D$139,4,FALSE)</f>
        <v>5.2599999999999999E-4</v>
      </c>
      <c r="Y940" s="90">
        <f t="shared" si="258"/>
        <v>0</v>
      </c>
      <c r="Z940" s="9"/>
    </row>
    <row r="941" spans="7:26" x14ac:dyDescent="0.25">
      <c r="G941" s="16"/>
      <c r="H941" s="9">
        <v>5</v>
      </c>
      <c r="I941" s="9" t="s">
        <v>17</v>
      </c>
      <c r="J941" s="17">
        <v>478</v>
      </c>
      <c r="K941" s="18">
        <v>0.9</v>
      </c>
      <c r="L941" s="19">
        <f>VLOOKUP(J941,[1]Values!$A$3:$D$462,2,FALSE)</f>
        <v>309750</v>
      </c>
      <c r="M941" s="20">
        <v>0</v>
      </c>
      <c r="N941" s="20">
        <f t="shared" si="253"/>
        <v>278775</v>
      </c>
      <c r="O941" s="19">
        <f>VLOOKUP(J941,[1]Values!$A$3:$D$462,3,FALSE)</f>
        <v>39382</v>
      </c>
      <c r="P941" s="19"/>
      <c r="Q941" s="19">
        <f t="shared" si="254"/>
        <v>35443.800000000003</v>
      </c>
      <c r="R941" s="20">
        <f t="shared" si="255"/>
        <v>314218.8</v>
      </c>
      <c r="S941" s="21">
        <f>VLOOKUP(H941,[1]Rates!$A$3:$D$139,3,FALSE)</f>
        <v>6.038E-3</v>
      </c>
      <c r="T941" s="22">
        <f t="shared" si="256"/>
        <v>1897.2531144</v>
      </c>
      <c r="U941" s="19">
        <f>VLOOKUP(J941,[1]Values!$A$3:$D$462,4,FALSE)</f>
        <v>0</v>
      </c>
      <c r="V941" s="20">
        <v>0</v>
      </c>
      <c r="W941" s="20">
        <f t="shared" si="257"/>
        <v>0</v>
      </c>
      <c r="X941" s="23">
        <f>VLOOKUP(H941,[1]Rates!$A$3:$D$139,4,FALSE)</f>
        <v>6.2370000000000004E-3</v>
      </c>
      <c r="Y941" s="90">
        <f t="shared" si="258"/>
        <v>0</v>
      </c>
      <c r="Z941" s="9"/>
    </row>
    <row r="942" spans="7:26" x14ac:dyDescent="0.25">
      <c r="G942" s="16"/>
      <c r="H942" s="9">
        <v>137</v>
      </c>
      <c r="I942" s="9" t="s">
        <v>140</v>
      </c>
      <c r="J942" s="17">
        <v>478</v>
      </c>
      <c r="K942" s="18">
        <v>0.9</v>
      </c>
      <c r="L942" s="19">
        <f>VLOOKUP(J942,[1]Values!$A$3:$D$462,2,FALSE)</f>
        <v>309750</v>
      </c>
      <c r="M942" s="20">
        <v>0</v>
      </c>
      <c r="N942" s="20">
        <f t="shared" si="253"/>
        <v>278775</v>
      </c>
      <c r="O942" s="19">
        <f>VLOOKUP(J942,[1]Values!$A$3:$D$462,3,FALSE)</f>
        <v>39382</v>
      </c>
      <c r="P942" s="19"/>
      <c r="Q942" s="19">
        <f t="shared" si="254"/>
        <v>35443.800000000003</v>
      </c>
      <c r="R942" s="20">
        <f t="shared" si="255"/>
        <v>314218.8</v>
      </c>
      <c r="S942" s="21">
        <f>VLOOKUP(H942,[1]Rates!$A$3:$D$139,3,FALSE)</f>
        <v>7.2000000000000002E-5</v>
      </c>
      <c r="T942" s="22">
        <f t="shared" si="256"/>
        <v>22.623753600000001</v>
      </c>
      <c r="U942" s="19">
        <f>VLOOKUP(J942,[1]Values!$A$3:$D$462,4,FALSE)</f>
        <v>0</v>
      </c>
      <c r="V942" s="20">
        <v>0</v>
      </c>
      <c r="W942" s="20">
        <f t="shared" si="257"/>
        <v>0</v>
      </c>
      <c r="X942" s="23">
        <f>VLOOKUP(H942,[1]Rates!$A$3:$D$139,4,FALSE)</f>
        <v>6.9999999999999994E-5</v>
      </c>
      <c r="Y942" s="90">
        <f t="shared" si="258"/>
        <v>0</v>
      </c>
      <c r="Z942" s="9"/>
    </row>
    <row r="943" spans="7:26" x14ac:dyDescent="0.25">
      <c r="G943" s="16"/>
      <c r="H943" s="9">
        <v>6</v>
      </c>
      <c r="I943" s="9" t="s">
        <v>70</v>
      </c>
      <c r="J943" s="17">
        <v>478</v>
      </c>
      <c r="K943" s="18">
        <v>0.9</v>
      </c>
      <c r="L943" s="19">
        <f>VLOOKUP(J943,[1]Values!$A$3:$D$462,2,FALSE)</f>
        <v>309750</v>
      </c>
      <c r="M943" s="20">
        <v>0</v>
      </c>
      <c r="N943" s="20">
        <f t="shared" si="253"/>
        <v>278775</v>
      </c>
      <c r="O943" s="19">
        <f>VLOOKUP(J943,[1]Values!$A$3:$D$462,3,FALSE)</f>
        <v>39382</v>
      </c>
      <c r="P943" s="19"/>
      <c r="Q943" s="19">
        <f t="shared" si="254"/>
        <v>35443.800000000003</v>
      </c>
      <c r="R943" s="20">
        <f t="shared" si="255"/>
        <v>314218.8</v>
      </c>
      <c r="S943" s="21">
        <f>VLOOKUP(H943,[1]Rates!$A$3:$D$139,3,FALSE)</f>
        <v>0</v>
      </c>
      <c r="T943" s="22">
        <f t="shared" si="256"/>
        <v>0</v>
      </c>
      <c r="U943" s="19">
        <f>VLOOKUP(J943,[1]Values!$A$3:$D$462,4,FALSE)</f>
        <v>0</v>
      </c>
      <c r="V943" s="20">
        <v>0</v>
      </c>
      <c r="W943" s="20">
        <f t="shared" si="257"/>
        <v>0</v>
      </c>
      <c r="X943" s="23">
        <f>VLOOKUP(H943,[1]Rates!$A$3:$D$139,4,FALSE)</f>
        <v>0</v>
      </c>
      <c r="Y943" s="90">
        <f t="shared" si="258"/>
        <v>0</v>
      </c>
      <c r="Z943" s="9"/>
    </row>
    <row r="944" spans="7:26" x14ac:dyDescent="0.25">
      <c r="G944" s="16"/>
      <c r="H944" s="9">
        <v>7</v>
      </c>
      <c r="I944" s="9" t="s">
        <v>9</v>
      </c>
      <c r="J944" s="17">
        <v>478</v>
      </c>
      <c r="K944" s="18">
        <v>0.9</v>
      </c>
      <c r="L944" s="19">
        <f>VLOOKUP(J944,[1]Values!$A$3:$D$462,2,FALSE)</f>
        <v>309750</v>
      </c>
      <c r="M944" s="20">
        <v>0</v>
      </c>
      <c r="N944" s="20">
        <f t="shared" si="253"/>
        <v>278775</v>
      </c>
      <c r="O944" s="19">
        <f>VLOOKUP(J944,[1]Values!$A$3:$D$462,3,FALSE)</f>
        <v>39382</v>
      </c>
      <c r="P944" s="19"/>
      <c r="Q944" s="19">
        <f t="shared" si="254"/>
        <v>35443.800000000003</v>
      </c>
      <c r="R944" s="20">
        <f t="shared" si="255"/>
        <v>314218.8</v>
      </c>
      <c r="S944" s="21">
        <f>VLOOKUP(H944,[1]Rates!$A$3:$D$139,3,FALSE)</f>
        <v>1.01E-4</v>
      </c>
      <c r="T944" s="22">
        <f t="shared" si="256"/>
        <v>31.736098800000001</v>
      </c>
      <c r="U944" s="19">
        <f>VLOOKUP(J944,[1]Values!$A$3:$D$462,4,FALSE)</f>
        <v>0</v>
      </c>
      <c r="V944" s="20">
        <v>0</v>
      </c>
      <c r="W944" s="20">
        <f t="shared" si="257"/>
        <v>0</v>
      </c>
      <c r="X944" s="23">
        <f>VLOOKUP(H944,[1]Rates!$A$3:$D$139,4,FALSE)</f>
        <v>1.08E-4</v>
      </c>
      <c r="Y944" s="90">
        <f t="shared" si="258"/>
        <v>0</v>
      </c>
      <c r="Z944" s="9"/>
    </row>
    <row r="945" spans="7:26" x14ac:dyDescent="0.25">
      <c r="G945" s="16"/>
      <c r="H945" s="9">
        <v>8</v>
      </c>
      <c r="I945" s="9" t="s">
        <v>23</v>
      </c>
      <c r="J945" s="17">
        <v>478</v>
      </c>
      <c r="K945" s="18">
        <v>0.9</v>
      </c>
      <c r="L945" s="19">
        <f>VLOOKUP(J945,[1]Values!$A$3:$D$462,2,FALSE)</f>
        <v>309750</v>
      </c>
      <c r="M945" s="20">
        <v>0</v>
      </c>
      <c r="N945" s="20">
        <f t="shared" si="253"/>
        <v>278775</v>
      </c>
      <c r="O945" s="19">
        <f>VLOOKUP(J945,[1]Values!$A$3:$D$462,3,FALSE)</f>
        <v>39382</v>
      </c>
      <c r="P945" s="19"/>
      <c r="Q945" s="19">
        <f t="shared" si="254"/>
        <v>35443.800000000003</v>
      </c>
      <c r="R945" s="20">
        <f t="shared" si="255"/>
        <v>314218.8</v>
      </c>
      <c r="S945" s="21">
        <f>VLOOKUP(H945,[1]Rates!$A$3:$D$139,3,FALSE)</f>
        <v>1.5300000000000001E-4</v>
      </c>
      <c r="T945" s="22">
        <f t="shared" si="256"/>
        <v>48.075476399999999</v>
      </c>
      <c r="U945" s="19">
        <f>VLOOKUP(J945,[1]Values!$A$3:$D$462,4,FALSE)</f>
        <v>0</v>
      </c>
      <c r="V945" s="20">
        <v>0</v>
      </c>
      <c r="W945" s="20">
        <f t="shared" si="257"/>
        <v>0</v>
      </c>
      <c r="X945" s="23">
        <f>VLOOKUP(H945,[1]Rates!$A$3:$D$139,4,FALSE)</f>
        <v>1.64E-4</v>
      </c>
      <c r="Y945" s="90">
        <f t="shared" si="258"/>
        <v>0</v>
      </c>
      <c r="Z945" s="9"/>
    </row>
    <row r="946" spans="7:26" x14ac:dyDescent="0.25">
      <c r="G946" s="16"/>
      <c r="H946" s="9">
        <v>17</v>
      </c>
      <c r="I946" s="9" t="s">
        <v>16</v>
      </c>
      <c r="J946" s="17">
        <v>478</v>
      </c>
      <c r="K946" s="18">
        <v>0.9</v>
      </c>
      <c r="L946" s="19">
        <f>VLOOKUP(J946,[1]Values!$A$3:$D$462,2,FALSE)</f>
        <v>309750</v>
      </c>
      <c r="M946" s="20">
        <v>0</v>
      </c>
      <c r="N946" s="20">
        <f t="shared" si="253"/>
        <v>278775</v>
      </c>
      <c r="O946" s="19">
        <f>VLOOKUP(J946,[1]Values!$A$3:$D$462,3,FALSE)</f>
        <v>39382</v>
      </c>
      <c r="P946" s="19"/>
      <c r="Q946" s="19">
        <f t="shared" si="254"/>
        <v>35443.800000000003</v>
      </c>
      <c r="R946" s="20">
        <f t="shared" si="255"/>
        <v>314218.8</v>
      </c>
      <c r="S946" s="21">
        <f>VLOOKUP(H946,[1]Rates!$A$3:$D$139,3,FALSE)</f>
        <v>6.0700000000000001E-4</v>
      </c>
      <c r="T946" s="22">
        <f t="shared" si="256"/>
        <v>190.73081160000001</v>
      </c>
      <c r="U946" s="19">
        <f>VLOOKUP(J946,[1]Values!$A$3:$D$462,4,FALSE)</f>
        <v>0</v>
      </c>
      <c r="V946" s="20">
        <v>0</v>
      </c>
      <c r="W946" s="20">
        <f t="shared" si="257"/>
        <v>0</v>
      </c>
      <c r="X946" s="23">
        <f>VLOOKUP(H946,[1]Rates!$A$3:$D$139,4,FALSE)</f>
        <v>6.4899999999999995E-4</v>
      </c>
      <c r="Y946" s="90">
        <f t="shared" si="258"/>
        <v>0</v>
      </c>
      <c r="Z946" s="9"/>
    </row>
    <row r="947" spans="7:26" x14ac:dyDescent="0.25">
      <c r="G947" s="16"/>
      <c r="H947" s="9">
        <v>31</v>
      </c>
      <c r="I947" s="9" t="s">
        <v>1</v>
      </c>
      <c r="J947" s="17">
        <v>478</v>
      </c>
      <c r="K947" s="18">
        <v>0.9</v>
      </c>
      <c r="L947" s="19">
        <f>VLOOKUP(J947,[1]Values!$A$3:$D$462,2,FALSE)</f>
        <v>309750</v>
      </c>
      <c r="M947" s="20">
        <v>0</v>
      </c>
      <c r="N947" s="20">
        <f t="shared" si="253"/>
        <v>278775</v>
      </c>
      <c r="O947" s="19">
        <f>VLOOKUP(J947,[1]Values!$A$3:$D$462,3,FALSE)</f>
        <v>39382</v>
      </c>
      <c r="P947" s="19"/>
      <c r="Q947" s="19">
        <f t="shared" si="254"/>
        <v>35443.800000000003</v>
      </c>
      <c r="R947" s="20">
        <f t="shared" si="255"/>
        <v>314218.8</v>
      </c>
      <c r="S947" s="21">
        <f>VLOOKUP(H947,[1]Rates!$A$3:$D$139,3,FALSE)</f>
        <v>1.0759999999999999E-3</v>
      </c>
      <c r="T947" s="22">
        <f t="shared" si="256"/>
        <v>338.09942879999994</v>
      </c>
      <c r="U947" s="19">
        <f>VLOOKUP(J947,[1]Values!$A$3:$D$462,4,FALSE)</f>
        <v>0</v>
      </c>
      <c r="V947" s="20">
        <v>0</v>
      </c>
      <c r="W947" s="20">
        <f t="shared" si="257"/>
        <v>0</v>
      </c>
      <c r="X947" s="23">
        <f>VLOOKUP(H947,[1]Rates!$A$3:$D$139,4,FALSE)</f>
        <v>1.1299999999999999E-3</v>
      </c>
      <c r="Y947" s="90">
        <f t="shared" si="258"/>
        <v>0</v>
      </c>
      <c r="Z947" s="9"/>
    </row>
    <row r="948" spans="7:26" x14ac:dyDescent="0.25">
      <c r="G948" s="16"/>
      <c r="H948" s="9">
        <v>38</v>
      </c>
      <c r="I948" s="9" t="s">
        <v>12</v>
      </c>
      <c r="J948" s="17">
        <v>478</v>
      </c>
      <c r="K948" s="18">
        <v>0.9</v>
      </c>
      <c r="L948" s="19">
        <f>VLOOKUP(J948,[1]Values!$A$3:$D$462,2,FALSE)</f>
        <v>309750</v>
      </c>
      <c r="M948" s="20">
        <v>0</v>
      </c>
      <c r="N948" s="20">
        <f t="shared" si="253"/>
        <v>278775</v>
      </c>
      <c r="O948" s="19">
        <f>VLOOKUP(J948,[1]Values!$A$3:$D$462,3,FALSE)</f>
        <v>39382</v>
      </c>
      <c r="P948" s="19"/>
      <c r="Q948" s="19">
        <f t="shared" si="254"/>
        <v>35443.800000000003</v>
      </c>
      <c r="R948" s="20">
        <f t="shared" si="255"/>
        <v>314218.8</v>
      </c>
      <c r="S948" s="21">
        <f>VLOOKUP(H948,[1]Rates!$A$3:$D$139,3,FALSE)</f>
        <v>9.8999999999999994E-5</v>
      </c>
      <c r="T948" s="22">
        <f t="shared" si="256"/>
        <v>31.107661199999995</v>
      </c>
      <c r="U948" s="19">
        <f>VLOOKUP(J948,[1]Values!$A$3:$D$462,4,FALSE)</f>
        <v>0</v>
      </c>
      <c r="V948" s="20">
        <v>0</v>
      </c>
      <c r="W948" s="20">
        <f t="shared" si="257"/>
        <v>0</v>
      </c>
      <c r="X948" s="23">
        <f>VLOOKUP(H948,[1]Rates!$A$3:$D$139,4,FALSE)</f>
        <v>8.6000000000000003E-5</v>
      </c>
      <c r="Y948" s="90">
        <f t="shared" si="258"/>
        <v>0</v>
      </c>
      <c r="Z948" s="9"/>
    </row>
    <row r="949" spans="7:26" x14ac:dyDescent="0.25">
      <c r="G949" s="16"/>
      <c r="H949" s="9">
        <v>55</v>
      </c>
      <c r="I949" s="9" t="s">
        <v>26</v>
      </c>
      <c r="J949" s="17">
        <v>478</v>
      </c>
      <c r="K949" s="18">
        <v>0.9</v>
      </c>
      <c r="L949" s="19">
        <f>VLOOKUP(J949,[1]Values!$A$3:$D$462,2,FALSE)</f>
        <v>309750</v>
      </c>
      <c r="M949" s="20">
        <v>0</v>
      </c>
      <c r="N949" s="20">
        <f t="shared" si="253"/>
        <v>278775</v>
      </c>
      <c r="O949" s="19">
        <f>VLOOKUP(J949,[1]Values!$A$3:$D$462,3,FALSE)</f>
        <v>39382</v>
      </c>
      <c r="P949" s="19"/>
      <c r="Q949" s="19">
        <f t="shared" si="254"/>
        <v>35443.800000000003</v>
      </c>
      <c r="R949" s="20">
        <f t="shared" si="255"/>
        <v>314218.8</v>
      </c>
      <c r="S949" s="21">
        <f>VLOOKUP(H949,[1]Rates!$A$3:$D$139,3,FALSE)</f>
        <v>1.45E-4</v>
      </c>
      <c r="T949" s="22">
        <f t="shared" si="256"/>
        <v>45.561726</v>
      </c>
      <c r="U949" s="19">
        <f>VLOOKUP(J949,[1]Values!$A$3:$D$462,4,FALSE)</f>
        <v>0</v>
      </c>
      <c r="V949" s="20">
        <v>0</v>
      </c>
      <c r="W949" s="20">
        <f t="shared" si="257"/>
        <v>0</v>
      </c>
      <c r="X949" s="23">
        <f>VLOOKUP(H949,[1]Rates!$A$3:$D$139,4,FALSE)</f>
        <v>1.35E-4</v>
      </c>
      <c r="Y949" s="90">
        <f t="shared" si="258"/>
        <v>0</v>
      </c>
      <c r="Z949" s="9"/>
    </row>
    <row r="950" spans="7:26" x14ac:dyDescent="0.25">
      <c r="G950" s="16"/>
      <c r="H950" s="9">
        <v>71</v>
      </c>
      <c r="I950" s="9" t="s">
        <v>18</v>
      </c>
      <c r="J950" s="17">
        <v>478</v>
      </c>
      <c r="K950" s="18">
        <v>0</v>
      </c>
      <c r="L950" s="19">
        <f>VLOOKUP(J950,[1]Values!$A$3:$D$462,2,FALSE)</f>
        <v>309750</v>
      </c>
      <c r="M950" s="20">
        <v>0</v>
      </c>
      <c r="N950" s="20">
        <f t="shared" si="253"/>
        <v>0</v>
      </c>
      <c r="O950" s="19">
        <f>VLOOKUP(J950,[1]Values!$A$3:$D$462,3,FALSE)</f>
        <v>39382</v>
      </c>
      <c r="P950" s="19"/>
      <c r="Q950" s="19">
        <f t="shared" si="254"/>
        <v>0</v>
      </c>
      <c r="R950" s="20">
        <f t="shared" si="255"/>
        <v>0</v>
      </c>
      <c r="S950" s="21">
        <f>VLOOKUP(H950,[1]Rates!$A$3:$D$139,3,FALSE)</f>
        <v>9.0000000000000002E-6</v>
      </c>
      <c r="T950" s="22">
        <f t="shared" si="256"/>
        <v>0</v>
      </c>
      <c r="U950" s="19">
        <f>VLOOKUP(J950,[1]Values!$A$3:$D$462,4,FALSE)</f>
        <v>0</v>
      </c>
      <c r="V950" s="20">
        <v>0</v>
      </c>
      <c r="W950" s="20">
        <f t="shared" si="257"/>
        <v>0</v>
      </c>
      <c r="X950" s="23">
        <f>VLOOKUP(H950,[1]Rates!$A$3:$D$139,4,FALSE)</f>
        <v>9.0000000000000002E-6</v>
      </c>
      <c r="Y950" s="90">
        <f t="shared" si="258"/>
        <v>0</v>
      </c>
      <c r="Z950" s="9"/>
    </row>
    <row r="951" spans="7:26" x14ac:dyDescent="0.25">
      <c r="G951" s="16"/>
      <c r="H951" s="9">
        <v>72</v>
      </c>
      <c r="I951" s="9" t="s">
        <v>28</v>
      </c>
      <c r="J951" s="17">
        <v>478</v>
      </c>
      <c r="K951" s="18">
        <v>0</v>
      </c>
      <c r="L951" s="19">
        <f>VLOOKUP(J951,[1]Values!$A$3:$D$462,2,FALSE)</f>
        <v>309750</v>
      </c>
      <c r="M951" s="20">
        <v>0</v>
      </c>
      <c r="N951" s="20">
        <f t="shared" si="253"/>
        <v>0</v>
      </c>
      <c r="O951" s="19">
        <f>VLOOKUP(J951,[1]Values!$A$3:$D$462,3,FALSE)</f>
        <v>39382</v>
      </c>
      <c r="P951" s="19"/>
      <c r="Q951" s="19">
        <f t="shared" si="254"/>
        <v>0</v>
      </c>
      <c r="R951" s="20">
        <f t="shared" si="255"/>
        <v>0</v>
      </c>
      <c r="S951" s="21">
        <f>VLOOKUP(H951,[1]Rates!$A$3:$D$139,3,FALSE)</f>
        <v>2.5799999999999998E-4</v>
      </c>
      <c r="T951" s="22">
        <f t="shared" si="256"/>
        <v>0</v>
      </c>
      <c r="U951" s="19">
        <f>VLOOKUP(J951,[1]Values!$A$3:$D$462,4,FALSE)</f>
        <v>0</v>
      </c>
      <c r="V951" s="20">
        <v>0</v>
      </c>
      <c r="W951" s="20">
        <f t="shared" si="257"/>
        <v>0</v>
      </c>
      <c r="X951" s="23">
        <f>VLOOKUP(H951,[1]Rates!$A$3:$D$139,4,FALSE)</f>
        <v>2.7500000000000002E-4</v>
      </c>
      <c r="Y951" s="90">
        <f t="shared" si="258"/>
        <v>0</v>
      </c>
      <c r="Z951" s="9"/>
    </row>
    <row r="952" spans="7:26" x14ac:dyDescent="0.25">
      <c r="G952" s="16"/>
      <c r="H952" s="9">
        <v>104</v>
      </c>
      <c r="I952" s="9" t="s">
        <v>82</v>
      </c>
      <c r="J952" s="17">
        <v>478</v>
      </c>
      <c r="K952" s="18">
        <v>0.9</v>
      </c>
      <c r="L952" s="19">
        <f>VLOOKUP(J952,[1]Values!$A$3:$D$462,2,FALSE)</f>
        <v>309750</v>
      </c>
      <c r="M952" s="20">
        <v>0</v>
      </c>
      <c r="N952" s="20">
        <f t="shared" si="253"/>
        <v>278775</v>
      </c>
      <c r="O952" s="19">
        <f>VLOOKUP(J952,[1]Values!$A$3:$D$462,3,FALSE)</f>
        <v>39382</v>
      </c>
      <c r="P952" s="19"/>
      <c r="Q952" s="19">
        <f t="shared" si="254"/>
        <v>35443.800000000003</v>
      </c>
      <c r="R952" s="20">
        <f t="shared" si="255"/>
        <v>314218.8</v>
      </c>
      <c r="S952" s="21">
        <f>VLOOKUP(H952,[1]Rates!$A$3:$D$139,3,FALSE)</f>
        <v>0</v>
      </c>
      <c r="T952" s="22">
        <f t="shared" si="256"/>
        <v>0</v>
      </c>
      <c r="U952" s="19">
        <f>VLOOKUP(J952,[1]Values!$A$3:$D$462,4,FALSE)</f>
        <v>0</v>
      </c>
      <c r="V952" s="20">
        <v>0</v>
      </c>
      <c r="W952" s="20">
        <f t="shared" si="257"/>
        <v>0</v>
      </c>
      <c r="X952" s="23">
        <f>VLOOKUP(H952,[1]Rates!$A$3:$D$139,4,FALSE)</f>
        <v>0</v>
      </c>
      <c r="Y952" s="90">
        <f t="shared" si="258"/>
        <v>0</v>
      </c>
      <c r="Z952" s="9"/>
    </row>
    <row r="953" spans="7:26" x14ac:dyDescent="0.25">
      <c r="G953" s="16"/>
      <c r="H953" s="9">
        <v>115</v>
      </c>
      <c r="I953" s="9" t="s">
        <v>103</v>
      </c>
      <c r="J953" s="17">
        <v>478</v>
      </c>
      <c r="K953" s="18">
        <v>0.9</v>
      </c>
      <c r="L953" s="19">
        <f>VLOOKUP(J953,[1]Values!$A$3:$D$462,2,FALSE)</f>
        <v>309750</v>
      </c>
      <c r="M953" s="20">
        <v>0</v>
      </c>
      <c r="N953" s="20">
        <f t="shared" si="253"/>
        <v>278775</v>
      </c>
      <c r="O953" s="19">
        <f>VLOOKUP(J953,[1]Values!$A$3:$D$462,3,FALSE)</f>
        <v>39382</v>
      </c>
      <c r="P953" s="19"/>
      <c r="Q953" s="19">
        <f t="shared" si="254"/>
        <v>35443.800000000003</v>
      </c>
      <c r="R953" s="20">
        <f t="shared" si="255"/>
        <v>314218.8</v>
      </c>
      <c r="S953" s="21">
        <f>VLOOKUP(H953,[1]Rates!$A$3:$D$139,3,FALSE)</f>
        <v>0</v>
      </c>
      <c r="T953" s="22">
        <f t="shared" si="256"/>
        <v>0</v>
      </c>
      <c r="U953" s="19">
        <f>VLOOKUP(J953,[1]Values!$A$3:$D$462,4,FALSE)</f>
        <v>0</v>
      </c>
      <c r="V953" s="20">
        <v>0</v>
      </c>
      <c r="W953" s="20">
        <f t="shared" si="257"/>
        <v>0</v>
      </c>
      <c r="X953" s="23">
        <f>VLOOKUP(H953,[1]Rates!$A$3:$D$139,4,FALSE)</f>
        <v>0</v>
      </c>
      <c r="Y953" s="90">
        <f t="shared" si="258"/>
        <v>0</v>
      </c>
      <c r="Z953" s="9"/>
    </row>
    <row r="954" spans="7:26" x14ac:dyDescent="0.25">
      <c r="G954" s="16"/>
      <c r="H954" s="9">
        <v>117</v>
      </c>
      <c r="I954" s="9" t="s">
        <v>21</v>
      </c>
      <c r="J954" s="17">
        <v>478</v>
      </c>
      <c r="K954" s="18">
        <v>0.9</v>
      </c>
      <c r="L954" s="19">
        <f>VLOOKUP(J954,[1]Values!$A$3:$D$462,2,FALSE)</f>
        <v>309750</v>
      </c>
      <c r="M954" s="20">
        <v>0</v>
      </c>
      <c r="N954" s="20">
        <f t="shared" si="253"/>
        <v>278775</v>
      </c>
      <c r="O954" s="19">
        <f>VLOOKUP(J954,[1]Values!$A$3:$D$462,3,FALSE)</f>
        <v>39382</v>
      </c>
      <c r="P954" s="19"/>
      <c r="Q954" s="19">
        <f t="shared" si="254"/>
        <v>35443.800000000003</v>
      </c>
      <c r="R954" s="20">
        <f t="shared" si="255"/>
        <v>314218.8</v>
      </c>
      <c r="S954" s="21">
        <f>VLOOKUP(H954,[1]Rates!$A$3:$D$139,3,FALSE)</f>
        <v>2.1900000000000001E-4</v>
      </c>
      <c r="T954" s="22">
        <f t="shared" si="256"/>
        <v>68.813917200000006</v>
      </c>
      <c r="U954" s="19">
        <f>VLOOKUP(J954,[1]Values!$A$3:$D$462,4,FALSE)</f>
        <v>0</v>
      </c>
      <c r="V954" s="20">
        <v>0</v>
      </c>
      <c r="W954" s="20">
        <f t="shared" si="257"/>
        <v>0</v>
      </c>
      <c r="X954" s="23">
        <f>VLOOKUP(H954,[1]Rates!$A$3:$D$139,4,FALSE)</f>
        <v>2.34E-4</v>
      </c>
      <c r="Y954" s="90">
        <f t="shared" si="258"/>
        <v>0</v>
      </c>
      <c r="Z954" s="9"/>
    </row>
    <row r="955" spans="7:26" x14ac:dyDescent="0.25">
      <c r="G955" s="16"/>
      <c r="H955" s="9">
        <v>123</v>
      </c>
      <c r="I955" s="9" t="s">
        <v>29</v>
      </c>
      <c r="J955" s="17">
        <v>478</v>
      </c>
      <c r="K955" s="18">
        <v>0.9</v>
      </c>
      <c r="L955" s="19">
        <f>VLOOKUP(J955,[1]Values!$A$3:$D$462,2,FALSE)</f>
        <v>309750</v>
      </c>
      <c r="M955" s="20">
        <v>0</v>
      </c>
      <c r="N955" s="20">
        <f t="shared" si="253"/>
        <v>278775</v>
      </c>
      <c r="O955" s="19">
        <f>VLOOKUP(J955,[1]Values!$A$3:$D$462,3,FALSE)</f>
        <v>39382</v>
      </c>
      <c r="P955" s="19"/>
      <c r="Q955" s="19">
        <f t="shared" si="254"/>
        <v>35443.800000000003</v>
      </c>
      <c r="R955" s="20">
        <f t="shared" si="255"/>
        <v>314218.8</v>
      </c>
      <c r="S955" s="21">
        <f>VLOOKUP(H955,[1]Rates!$A$3:$D$139,3,FALSE)</f>
        <v>9.7199999999999999E-4</v>
      </c>
      <c r="T955" s="22">
        <f t="shared" si="256"/>
        <v>305.42067359999999</v>
      </c>
      <c r="U955" s="19">
        <f>VLOOKUP(J955,[1]Values!$A$3:$D$462,4,FALSE)</f>
        <v>0</v>
      </c>
      <c r="V955" s="20">
        <v>0</v>
      </c>
      <c r="W955" s="20">
        <f t="shared" si="257"/>
        <v>0</v>
      </c>
      <c r="X955" s="23">
        <f>VLOOKUP(H955,[1]Rates!$A$3:$D$139,4,FALSE)</f>
        <v>1.0369999999999999E-3</v>
      </c>
      <c r="Y955" s="90">
        <f t="shared" si="258"/>
        <v>0</v>
      </c>
      <c r="Z955" s="9"/>
    </row>
    <row r="956" spans="7:26" x14ac:dyDescent="0.25">
      <c r="G956" s="16"/>
      <c r="H956" s="9"/>
      <c r="I956" s="9"/>
      <c r="J956" s="17"/>
      <c r="K956" s="18"/>
      <c r="L956" s="20"/>
      <c r="M956" s="20"/>
      <c r="N956" s="20"/>
      <c r="O956" s="20"/>
      <c r="P956" s="20"/>
      <c r="Q956" s="20"/>
      <c r="R956" s="20"/>
      <c r="S956" s="23"/>
      <c r="T956" s="22"/>
      <c r="U956" s="20"/>
      <c r="V956" s="20"/>
      <c r="W956" s="20"/>
      <c r="X956" s="23"/>
      <c r="Y956" s="90"/>
      <c r="Z956" s="9"/>
    </row>
    <row r="957" spans="7:26" ht="15.75" x14ac:dyDescent="0.25">
      <c r="G957" s="91">
        <v>115</v>
      </c>
      <c r="H957" s="28" t="s">
        <v>103</v>
      </c>
      <c r="I957" s="9"/>
      <c r="J957" s="17"/>
      <c r="K957" s="18"/>
      <c r="L957" s="20"/>
      <c r="M957" s="20"/>
      <c r="N957" s="20"/>
      <c r="O957" s="20"/>
      <c r="P957" s="20"/>
      <c r="Q957" s="20"/>
      <c r="R957" s="20"/>
      <c r="S957" s="23"/>
      <c r="T957" s="22"/>
      <c r="U957" s="20"/>
      <c r="V957" s="20"/>
      <c r="W957" s="20"/>
      <c r="X957" s="23"/>
      <c r="Y957" s="90"/>
      <c r="Z957" s="9"/>
    </row>
    <row r="958" spans="7:26" x14ac:dyDescent="0.25">
      <c r="G958" s="16"/>
      <c r="H958" s="9">
        <v>1</v>
      </c>
      <c r="I958" s="9" t="s">
        <v>11</v>
      </c>
      <c r="J958" s="17">
        <v>959</v>
      </c>
      <c r="K958" s="18">
        <v>0.9</v>
      </c>
      <c r="L958" s="19">
        <f>VLOOKUP(J958,[1]Values!$A$3:$D$462,2,FALSE)</f>
        <v>0</v>
      </c>
      <c r="M958" s="20"/>
      <c r="N958" s="20">
        <f t="shared" ref="N958" si="259">(L958-M958)*K958</f>
        <v>0</v>
      </c>
      <c r="O958" s="19">
        <f>VLOOKUP(J958,[1]Values!$A$3:$D$462,3,FALSE)</f>
        <v>0</v>
      </c>
      <c r="P958" s="19"/>
      <c r="Q958" s="19">
        <f t="shared" ref="Q958" si="260">(O958-P958)*K958</f>
        <v>0</v>
      </c>
      <c r="R958" s="20">
        <f t="shared" ref="R958" si="261">(L958-M958+O958-P958)*K958</f>
        <v>0</v>
      </c>
      <c r="S958" s="21">
        <f>VLOOKUP(H958,[1]Rates!$A$3:$D$139,3,FALSE)</f>
        <v>1.908E-3</v>
      </c>
      <c r="T958" s="22">
        <f t="shared" ref="T958" si="262">R958*S958</f>
        <v>0</v>
      </c>
      <c r="U958" s="19">
        <f>VLOOKUP(J958,[1]Values!$A$3:$D$462,4,FALSE)</f>
        <v>0</v>
      </c>
      <c r="V958" s="20"/>
      <c r="W958" s="20">
        <f t="shared" ref="W958" si="263">(U958-V958)*K958</f>
        <v>0</v>
      </c>
      <c r="X958" s="23">
        <f>VLOOKUP(H958,[1]Rates!$A$3:$D$139,4,FALSE)</f>
        <v>2.0739999999999999E-3</v>
      </c>
      <c r="Y958" s="90">
        <f t="shared" ref="Y958" si="264">W958*X958</f>
        <v>0</v>
      </c>
      <c r="Z958" s="9"/>
    </row>
    <row r="959" spans="7:26" x14ac:dyDescent="0.25">
      <c r="G959" s="16"/>
      <c r="H959" s="9"/>
      <c r="I959" s="9"/>
      <c r="J959" s="17"/>
      <c r="K959" s="18"/>
      <c r="L959" s="20"/>
      <c r="M959" s="20"/>
      <c r="N959" s="20"/>
      <c r="O959" s="20"/>
      <c r="P959" s="20"/>
      <c r="Q959" s="20"/>
      <c r="R959" s="20"/>
      <c r="S959" s="23"/>
      <c r="T959" s="22"/>
      <c r="U959" s="20"/>
      <c r="V959" s="20"/>
      <c r="W959" s="20"/>
      <c r="X959" s="23"/>
      <c r="Y959" s="90"/>
      <c r="Z959" s="9"/>
    </row>
    <row r="960" spans="7:26" ht="15.75" x14ac:dyDescent="0.25">
      <c r="G960" s="91">
        <v>115</v>
      </c>
      <c r="H960" s="28" t="s">
        <v>103</v>
      </c>
      <c r="I960" s="9"/>
      <c r="J960" s="17"/>
      <c r="K960" s="18"/>
      <c r="L960" s="20"/>
      <c r="M960" s="20"/>
      <c r="N960" s="20"/>
      <c r="O960" s="20"/>
      <c r="P960" s="20"/>
      <c r="Q960" s="20"/>
      <c r="R960" s="20"/>
      <c r="S960" s="23"/>
      <c r="T960" s="22"/>
      <c r="U960" s="20"/>
      <c r="V960" s="20"/>
      <c r="W960" s="20"/>
      <c r="X960" s="23"/>
      <c r="Y960" s="90"/>
      <c r="Z960" s="9"/>
    </row>
    <row r="961" spans="7:26" x14ac:dyDescent="0.25">
      <c r="G961" s="16"/>
      <c r="H961" s="9">
        <v>1</v>
      </c>
      <c r="I961" s="9" t="s">
        <v>11</v>
      </c>
      <c r="J961" s="17">
        <v>960</v>
      </c>
      <c r="K961" s="18">
        <v>0.9</v>
      </c>
      <c r="L961" s="19">
        <f>VLOOKUP(J961,[1]Values!$A$3:$D$462,2,FALSE)</f>
        <v>0</v>
      </c>
      <c r="M961" s="20"/>
      <c r="N961" s="20">
        <f t="shared" ref="N961:N979" si="265">(L961-M961)*K961</f>
        <v>0</v>
      </c>
      <c r="O961" s="19">
        <f>VLOOKUP(J961,[1]Values!$A$3:$D$462,3,FALSE)</f>
        <v>93610</v>
      </c>
      <c r="P961" s="19"/>
      <c r="Q961" s="19">
        <f t="shared" ref="Q961:Q979" si="266">(O961-P961)*K961</f>
        <v>84249</v>
      </c>
      <c r="R961" s="20">
        <f t="shared" ref="R961:R979" si="267">(L961-M961+O961-P961)*K961</f>
        <v>84249</v>
      </c>
      <c r="S961" s="21">
        <f>VLOOKUP(H961,[1]Rates!$A$3:$D$139,3,FALSE)</f>
        <v>1.908E-3</v>
      </c>
      <c r="T961" s="22">
        <f t="shared" ref="T961:T979" si="268">R961*S961</f>
        <v>160.74709200000001</v>
      </c>
      <c r="U961" s="19">
        <f>VLOOKUP(J961,[1]Values!$A$3:$D$462,4,FALSE)</f>
        <v>0</v>
      </c>
      <c r="V961" s="20"/>
      <c r="W961" s="20">
        <f t="shared" ref="W961:W979" si="269">(U961-V961)*K961</f>
        <v>0</v>
      </c>
      <c r="X961" s="23">
        <f>VLOOKUP(H961,[1]Rates!$A$3:$D$139,4,FALSE)</f>
        <v>2.0739999999999999E-3</v>
      </c>
      <c r="Y961" s="90">
        <f t="shared" ref="Y961:Y979" si="270">W961*X961</f>
        <v>0</v>
      </c>
      <c r="Z961" s="9"/>
    </row>
    <row r="962" spans="7:26" x14ac:dyDescent="0.25">
      <c r="G962" s="16"/>
      <c r="H962" s="9">
        <v>2</v>
      </c>
      <c r="I962" s="9" t="s">
        <v>27</v>
      </c>
      <c r="J962" s="17">
        <v>960</v>
      </c>
      <c r="K962" s="18">
        <v>0.9</v>
      </c>
      <c r="L962" s="19">
        <f>VLOOKUP(J962,[1]Values!$A$3:$D$462,2,FALSE)</f>
        <v>0</v>
      </c>
      <c r="M962" s="20"/>
      <c r="N962" s="20">
        <f t="shared" si="265"/>
        <v>0</v>
      </c>
      <c r="O962" s="19">
        <f>VLOOKUP(J962,[1]Values!$A$3:$D$462,3,FALSE)</f>
        <v>93610</v>
      </c>
      <c r="P962" s="19"/>
      <c r="Q962" s="19">
        <f t="shared" si="266"/>
        <v>84249</v>
      </c>
      <c r="R962" s="20">
        <f t="shared" si="267"/>
        <v>84249</v>
      </c>
      <c r="S962" s="21">
        <f>VLOOKUP(H962,[1]Rates!$A$3:$D$139,3,FALSE)</f>
        <v>2.0900000000000001E-4</v>
      </c>
      <c r="T962" s="22">
        <f t="shared" si="268"/>
        <v>17.608041</v>
      </c>
      <c r="U962" s="19">
        <f>VLOOKUP(J962,[1]Values!$A$3:$D$462,4,FALSE)</f>
        <v>0</v>
      </c>
      <c r="V962" s="20"/>
      <c r="W962" s="20">
        <f t="shared" si="269"/>
        <v>0</v>
      </c>
      <c r="X962" s="23">
        <f>VLOOKUP(H962,[1]Rates!$A$3:$D$139,4,FALSE)</f>
        <v>2.3000000000000001E-4</v>
      </c>
      <c r="Y962" s="90">
        <f t="shared" si="270"/>
        <v>0</v>
      </c>
      <c r="Z962" s="9"/>
    </row>
    <row r="963" spans="7:26" x14ac:dyDescent="0.25">
      <c r="G963" s="16"/>
      <c r="H963" s="9">
        <v>3</v>
      </c>
      <c r="I963" s="9" t="s">
        <v>20</v>
      </c>
      <c r="J963" s="17">
        <v>960</v>
      </c>
      <c r="K963" s="18">
        <v>0.9</v>
      </c>
      <c r="L963" s="19">
        <f>VLOOKUP(J963,[1]Values!$A$3:$D$462,2,FALSE)</f>
        <v>0</v>
      </c>
      <c r="M963" s="20"/>
      <c r="N963" s="20">
        <f t="shared" si="265"/>
        <v>0</v>
      </c>
      <c r="O963" s="19">
        <f>VLOOKUP(J963,[1]Values!$A$3:$D$462,3,FALSE)</f>
        <v>93610</v>
      </c>
      <c r="P963" s="19"/>
      <c r="Q963" s="19">
        <f t="shared" si="266"/>
        <v>84249</v>
      </c>
      <c r="R963" s="20">
        <f t="shared" si="267"/>
        <v>84249</v>
      </c>
      <c r="S963" s="21">
        <f>VLOOKUP(H963,[1]Rates!$A$3:$D$139,3,FALSE)</f>
        <v>4.9299999999999995E-4</v>
      </c>
      <c r="T963" s="22">
        <f t="shared" si="268"/>
        <v>41.534756999999999</v>
      </c>
      <c r="U963" s="19">
        <f>VLOOKUP(J963,[1]Values!$A$3:$D$462,4,FALSE)</f>
        <v>0</v>
      </c>
      <c r="V963" s="20"/>
      <c r="W963" s="20">
        <f t="shared" si="269"/>
        <v>0</v>
      </c>
      <c r="X963" s="23">
        <f>VLOOKUP(H963,[1]Rates!$A$3:$D$139,4,FALSE)</f>
        <v>5.2599999999999999E-4</v>
      </c>
      <c r="Y963" s="90">
        <f t="shared" si="270"/>
        <v>0</v>
      </c>
      <c r="Z963" s="9"/>
    </row>
    <row r="964" spans="7:26" x14ac:dyDescent="0.25">
      <c r="G964" s="16"/>
      <c r="H964" s="9">
        <v>5</v>
      </c>
      <c r="I964" s="9" t="s">
        <v>17</v>
      </c>
      <c r="J964" s="17">
        <v>960</v>
      </c>
      <c r="K964" s="18">
        <v>0.9</v>
      </c>
      <c r="L964" s="19">
        <f>VLOOKUP(J964,[1]Values!$A$3:$D$462,2,FALSE)</f>
        <v>0</v>
      </c>
      <c r="M964" s="20"/>
      <c r="N964" s="20">
        <f t="shared" si="265"/>
        <v>0</v>
      </c>
      <c r="O964" s="19">
        <f>VLOOKUP(J964,[1]Values!$A$3:$D$462,3,FALSE)</f>
        <v>93610</v>
      </c>
      <c r="P964" s="19"/>
      <c r="Q964" s="19">
        <f t="shared" si="266"/>
        <v>84249</v>
      </c>
      <c r="R964" s="20">
        <f t="shared" si="267"/>
        <v>84249</v>
      </c>
      <c r="S964" s="21">
        <f>VLOOKUP(H964,[1]Rates!$A$3:$D$139,3,FALSE)</f>
        <v>6.038E-3</v>
      </c>
      <c r="T964" s="22">
        <f t="shared" si="268"/>
        <v>508.69546200000002</v>
      </c>
      <c r="U964" s="19">
        <f>VLOOKUP(J964,[1]Values!$A$3:$D$462,4,FALSE)</f>
        <v>0</v>
      </c>
      <c r="V964" s="20"/>
      <c r="W964" s="20">
        <f t="shared" si="269"/>
        <v>0</v>
      </c>
      <c r="X964" s="23">
        <f>VLOOKUP(H964,[1]Rates!$A$3:$D$139,4,FALSE)</f>
        <v>6.2370000000000004E-3</v>
      </c>
      <c r="Y964" s="90">
        <f t="shared" si="270"/>
        <v>0</v>
      </c>
      <c r="Z964" s="9"/>
    </row>
    <row r="965" spans="7:26" x14ac:dyDescent="0.25">
      <c r="G965" s="16"/>
      <c r="H965" s="9">
        <v>137</v>
      </c>
      <c r="I965" s="9" t="s">
        <v>140</v>
      </c>
      <c r="J965" s="17">
        <v>960</v>
      </c>
      <c r="K965" s="18">
        <v>0.9</v>
      </c>
      <c r="L965" s="19">
        <f>VLOOKUP(J965,[1]Values!$A$3:$D$462,2,FALSE)</f>
        <v>0</v>
      </c>
      <c r="M965" s="20"/>
      <c r="N965" s="20">
        <f t="shared" si="265"/>
        <v>0</v>
      </c>
      <c r="O965" s="19">
        <f>VLOOKUP(J965,[1]Values!$A$3:$D$462,3,FALSE)</f>
        <v>93610</v>
      </c>
      <c r="P965" s="19"/>
      <c r="Q965" s="19">
        <f t="shared" si="266"/>
        <v>84249</v>
      </c>
      <c r="R965" s="20">
        <f t="shared" si="267"/>
        <v>84249</v>
      </c>
      <c r="S965" s="21">
        <f>VLOOKUP(H965,[1]Rates!$A$3:$D$139,3,FALSE)</f>
        <v>7.2000000000000002E-5</v>
      </c>
      <c r="T965" s="22">
        <f t="shared" si="268"/>
        <v>6.0659280000000004</v>
      </c>
      <c r="U965" s="19">
        <f>VLOOKUP(J965,[1]Values!$A$3:$D$462,4,FALSE)</f>
        <v>0</v>
      </c>
      <c r="V965" s="20"/>
      <c r="W965" s="20">
        <f t="shared" si="269"/>
        <v>0</v>
      </c>
      <c r="X965" s="23">
        <f>VLOOKUP(H965,[1]Rates!$A$3:$D$139,4,FALSE)</f>
        <v>6.9999999999999994E-5</v>
      </c>
      <c r="Y965" s="90">
        <f t="shared" si="270"/>
        <v>0</v>
      </c>
      <c r="Z965" s="9"/>
    </row>
    <row r="966" spans="7:26" x14ac:dyDescent="0.25">
      <c r="G966" s="16"/>
      <c r="H966" s="9">
        <v>6</v>
      </c>
      <c r="I966" s="9" t="s">
        <v>70</v>
      </c>
      <c r="J966" s="17">
        <v>960</v>
      </c>
      <c r="K966" s="18">
        <v>0.9</v>
      </c>
      <c r="L966" s="19">
        <f>VLOOKUP(J966,[1]Values!$A$3:$D$462,2,FALSE)</f>
        <v>0</v>
      </c>
      <c r="M966" s="20"/>
      <c r="N966" s="20">
        <f t="shared" si="265"/>
        <v>0</v>
      </c>
      <c r="O966" s="19">
        <f>VLOOKUP(J966,[1]Values!$A$3:$D$462,3,FALSE)</f>
        <v>93610</v>
      </c>
      <c r="P966" s="19"/>
      <c r="Q966" s="19">
        <f t="shared" si="266"/>
        <v>84249</v>
      </c>
      <c r="R966" s="20">
        <f t="shared" si="267"/>
        <v>84249</v>
      </c>
      <c r="S966" s="21">
        <f>VLOOKUP(H966,[1]Rates!$A$3:$D$139,3,FALSE)</f>
        <v>0</v>
      </c>
      <c r="T966" s="22">
        <f t="shared" si="268"/>
        <v>0</v>
      </c>
      <c r="U966" s="19">
        <f>VLOOKUP(J966,[1]Values!$A$3:$D$462,4,FALSE)</f>
        <v>0</v>
      </c>
      <c r="V966" s="20"/>
      <c r="W966" s="20">
        <f t="shared" si="269"/>
        <v>0</v>
      </c>
      <c r="X966" s="23">
        <f>VLOOKUP(H966,[1]Rates!$A$3:$D$139,4,FALSE)</f>
        <v>0</v>
      </c>
      <c r="Y966" s="90">
        <f t="shared" si="270"/>
        <v>0</v>
      </c>
      <c r="Z966" s="9"/>
    </row>
    <row r="967" spans="7:26" x14ac:dyDescent="0.25">
      <c r="G967" s="16"/>
      <c r="H967" s="9">
        <v>7</v>
      </c>
      <c r="I967" s="9" t="s">
        <v>9</v>
      </c>
      <c r="J967" s="17">
        <v>960</v>
      </c>
      <c r="K967" s="18">
        <v>0.9</v>
      </c>
      <c r="L967" s="19">
        <f>VLOOKUP(J967,[1]Values!$A$3:$D$462,2,FALSE)</f>
        <v>0</v>
      </c>
      <c r="M967" s="20"/>
      <c r="N967" s="20">
        <f t="shared" si="265"/>
        <v>0</v>
      </c>
      <c r="O967" s="19">
        <f>VLOOKUP(J967,[1]Values!$A$3:$D$462,3,FALSE)</f>
        <v>93610</v>
      </c>
      <c r="P967" s="19"/>
      <c r="Q967" s="19">
        <f t="shared" si="266"/>
        <v>84249</v>
      </c>
      <c r="R967" s="20">
        <f t="shared" si="267"/>
        <v>84249</v>
      </c>
      <c r="S967" s="21">
        <f>VLOOKUP(H967,[1]Rates!$A$3:$D$139,3,FALSE)</f>
        <v>1.01E-4</v>
      </c>
      <c r="T967" s="22">
        <f t="shared" si="268"/>
        <v>8.5091490000000007</v>
      </c>
      <c r="U967" s="19">
        <f>VLOOKUP(J967,[1]Values!$A$3:$D$462,4,FALSE)</f>
        <v>0</v>
      </c>
      <c r="V967" s="20"/>
      <c r="W967" s="20">
        <f t="shared" si="269"/>
        <v>0</v>
      </c>
      <c r="X967" s="23">
        <f>VLOOKUP(H967,[1]Rates!$A$3:$D$139,4,FALSE)</f>
        <v>1.08E-4</v>
      </c>
      <c r="Y967" s="90">
        <f t="shared" si="270"/>
        <v>0</v>
      </c>
      <c r="Z967" s="9"/>
    </row>
    <row r="968" spans="7:26" x14ac:dyDescent="0.25">
      <c r="G968" s="16"/>
      <c r="H968" s="9">
        <v>8</v>
      </c>
      <c r="I968" s="9" t="s">
        <v>23</v>
      </c>
      <c r="J968" s="17">
        <v>960</v>
      </c>
      <c r="K968" s="18">
        <v>0.9</v>
      </c>
      <c r="L968" s="19">
        <f>VLOOKUP(J968,[1]Values!$A$3:$D$462,2,FALSE)</f>
        <v>0</v>
      </c>
      <c r="M968" s="20"/>
      <c r="N968" s="20">
        <f t="shared" si="265"/>
        <v>0</v>
      </c>
      <c r="O968" s="19">
        <f>VLOOKUP(J968,[1]Values!$A$3:$D$462,3,FALSE)</f>
        <v>93610</v>
      </c>
      <c r="P968" s="19"/>
      <c r="Q968" s="19">
        <f t="shared" si="266"/>
        <v>84249</v>
      </c>
      <c r="R968" s="20">
        <f t="shared" si="267"/>
        <v>84249</v>
      </c>
      <c r="S968" s="21">
        <f>VLOOKUP(H968,[1]Rates!$A$3:$D$139,3,FALSE)</f>
        <v>1.5300000000000001E-4</v>
      </c>
      <c r="T968" s="22">
        <f t="shared" si="268"/>
        <v>12.890097000000001</v>
      </c>
      <c r="U968" s="19">
        <f>VLOOKUP(J968,[1]Values!$A$3:$D$462,4,FALSE)</f>
        <v>0</v>
      </c>
      <c r="V968" s="20"/>
      <c r="W968" s="20">
        <f t="shared" si="269"/>
        <v>0</v>
      </c>
      <c r="X968" s="23">
        <f>VLOOKUP(H968,[1]Rates!$A$3:$D$139,4,FALSE)</f>
        <v>1.64E-4</v>
      </c>
      <c r="Y968" s="90">
        <f t="shared" si="270"/>
        <v>0</v>
      </c>
      <c r="Z968" s="9"/>
    </row>
    <row r="969" spans="7:26" x14ac:dyDescent="0.25">
      <c r="G969" s="16"/>
      <c r="H969" s="9">
        <v>15</v>
      </c>
      <c r="I969" s="9" t="s">
        <v>2</v>
      </c>
      <c r="J969" s="17">
        <v>960</v>
      </c>
      <c r="K969" s="18">
        <v>0.9</v>
      </c>
      <c r="L969" s="19">
        <f>VLOOKUP(J969,[1]Values!$A$3:$D$462,2,FALSE)</f>
        <v>0</v>
      </c>
      <c r="M969" s="20"/>
      <c r="N969" s="20">
        <f t="shared" si="265"/>
        <v>0</v>
      </c>
      <c r="O969" s="19">
        <f>VLOOKUP(J969,[1]Values!$A$3:$D$462,3,FALSE)</f>
        <v>93610</v>
      </c>
      <c r="P969" s="19"/>
      <c r="Q969" s="19">
        <f t="shared" si="266"/>
        <v>84249</v>
      </c>
      <c r="R969" s="20">
        <f t="shared" si="267"/>
        <v>84249</v>
      </c>
      <c r="S969" s="21">
        <f>VLOOKUP(H969,[1]Rates!$A$3:$D$139,3,FALSE)</f>
        <v>2.2599999999999999E-4</v>
      </c>
      <c r="T969" s="22">
        <f t="shared" si="268"/>
        <v>19.040274</v>
      </c>
      <c r="U969" s="19">
        <f>VLOOKUP(J969,[1]Values!$A$3:$D$462,4,FALSE)</f>
        <v>0</v>
      </c>
      <c r="V969" s="20"/>
      <c r="W969" s="20">
        <f t="shared" si="269"/>
        <v>0</v>
      </c>
      <c r="X969" s="23">
        <f>VLOOKUP(H969,[1]Rates!$A$3:$D$139,4,FALSE)</f>
        <v>2.3699999999999999E-4</v>
      </c>
      <c r="Y969" s="90">
        <f t="shared" si="270"/>
        <v>0</v>
      </c>
      <c r="Z969" s="9"/>
    </row>
    <row r="970" spans="7:26" x14ac:dyDescent="0.25">
      <c r="G970" s="16"/>
      <c r="H970" s="9">
        <v>19</v>
      </c>
      <c r="I970" s="9" t="s">
        <v>15</v>
      </c>
      <c r="J970" s="17">
        <v>960</v>
      </c>
      <c r="K970" s="18">
        <v>0.9</v>
      </c>
      <c r="L970" s="19">
        <f>VLOOKUP(J970,[1]Values!$A$3:$D$462,2,FALSE)</f>
        <v>0</v>
      </c>
      <c r="M970" s="20"/>
      <c r="N970" s="20">
        <f t="shared" si="265"/>
        <v>0</v>
      </c>
      <c r="O970" s="19">
        <f>VLOOKUP(J970,[1]Values!$A$3:$D$462,3,FALSE)</f>
        <v>93610</v>
      </c>
      <c r="P970" s="19"/>
      <c r="Q970" s="19">
        <f t="shared" si="266"/>
        <v>84249</v>
      </c>
      <c r="R970" s="20">
        <f t="shared" si="267"/>
        <v>84249</v>
      </c>
      <c r="S970" s="21">
        <f>VLOOKUP(H970,[1]Rates!$A$3:$D$139,3,FALSE)</f>
        <v>5.8E-5</v>
      </c>
      <c r="T970" s="22">
        <f t="shared" si="268"/>
        <v>4.8864419999999997</v>
      </c>
      <c r="U970" s="19">
        <f>VLOOKUP(J970,[1]Values!$A$3:$D$462,4,FALSE)</f>
        <v>0</v>
      </c>
      <c r="V970" s="20"/>
      <c r="W970" s="20">
        <f t="shared" si="269"/>
        <v>0</v>
      </c>
      <c r="X970" s="23">
        <f>VLOOKUP(H970,[1]Rates!$A$3:$D$139,4,FALSE)</f>
        <v>6.2000000000000003E-5</v>
      </c>
      <c r="Y970" s="90">
        <f t="shared" si="270"/>
        <v>0</v>
      </c>
      <c r="Z970" s="9"/>
    </row>
    <row r="971" spans="7:26" x14ac:dyDescent="0.25">
      <c r="G971" s="16"/>
      <c r="H971" s="9">
        <v>31</v>
      </c>
      <c r="I971" s="9" t="s">
        <v>1</v>
      </c>
      <c r="J971" s="17">
        <v>960</v>
      </c>
      <c r="K971" s="18">
        <v>0.9</v>
      </c>
      <c r="L971" s="19">
        <f>VLOOKUP(J971,[1]Values!$A$3:$D$462,2,FALSE)</f>
        <v>0</v>
      </c>
      <c r="M971" s="20"/>
      <c r="N971" s="20">
        <f t="shared" si="265"/>
        <v>0</v>
      </c>
      <c r="O971" s="19">
        <f>VLOOKUP(J971,[1]Values!$A$3:$D$462,3,FALSE)</f>
        <v>93610</v>
      </c>
      <c r="P971" s="19"/>
      <c r="Q971" s="19">
        <f t="shared" si="266"/>
        <v>84249</v>
      </c>
      <c r="R971" s="20">
        <f t="shared" si="267"/>
        <v>84249</v>
      </c>
      <c r="S971" s="21">
        <f>VLOOKUP(H971,[1]Rates!$A$3:$D$139,3,FALSE)</f>
        <v>1.0759999999999999E-3</v>
      </c>
      <c r="T971" s="22">
        <f t="shared" si="268"/>
        <v>90.651923999999994</v>
      </c>
      <c r="U971" s="19">
        <f>VLOOKUP(J971,[1]Values!$A$3:$D$462,4,FALSE)</f>
        <v>0</v>
      </c>
      <c r="V971" s="20"/>
      <c r="W971" s="20">
        <f t="shared" si="269"/>
        <v>0</v>
      </c>
      <c r="X971" s="23">
        <f>VLOOKUP(H971,[1]Rates!$A$3:$D$139,4,FALSE)</f>
        <v>1.1299999999999999E-3</v>
      </c>
      <c r="Y971" s="90">
        <f t="shared" si="270"/>
        <v>0</v>
      </c>
      <c r="Z971" s="9"/>
    </row>
    <row r="972" spans="7:26" x14ac:dyDescent="0.25">
      <c r="G972" s="16"/>
      <c r="H972" s="9">
        <v>38</v>
      </c>
      <c r="I972" s="9" t="s">
        <v>12</v>
      </c>
      <c r="J972" s="17">
        <v>960</v>
      </c>
      <c r="K972" s="18">
        <v>0.9</v>
      </c>
      <c r="L972" s="19">
        <f>VLOOKUP(J972,[1]Values!$A$3:$D$462,2,FALSE)</f>
        <v>0</v>
      </c>
      <c r="M972" s="20"/>
      <c r="N972" s="20">
        <f t="shared" si="265"/>
        <v>0</v>
      </c>
      <c r="O972" s="19">
        <f>VLOOKUP(J972,[1]Values!$A$3:$D$462,3,FALSE)</f>
        <v>93610</v>
      </c>
      <c r="P972" s="19"/>
      <c r="Q972" s="19">
        <f t="shared" si="266"/>
        <v>84249</v>
      </c>
      <c r="R972" s="20">
        <f t="shared" si="267"/>
        <v>84249</v>
      </c>
      <c r="S972" s="21">
        <f>VLOOKUP(H972,[1]Rates!$A$3:$D$139,3,FALSE)</f>
        <v>9.8999999999999994E-5</v>
      </c>
      <c r="T972" s="22">
        <f t="shared" si="268"/>
        <v>8.3406509999999994</v>
      </c>
      <c r="U972" s="19">
        <f>VLOOKUP(J972,[1]Values!$A$3:$D$462,4,FALSE)</f>
        <v>0</v>
      </c>
      <c r="V972" s="20"/>
      <c r="W972" s="20">
        <f t="shared" si="269"/>
        <v>0</v>
      </c>
      <c r="X972" s="23">
        <f>VLOOKUP(H972,[1]Rates!$A$3:$D$139,4,FALSE)</f>
        <v>8.6000000000000003E-5</v>
      </c>
      <c r="Y972" s="90">
        <f t="shared" si="270"/>
        <v>0</v>
      </c>
      <c r="Z972" s="9"/>
    </row>
    <row r="973" spans="7:26" x14ac:dyDescent="0.25">
      <c r="G973" s="16"/>
      <c r="H973" s="9">
        <v>55</v>
      </c>
      <c r="I973" s="9" t="s">
        <v>26</v>
      </c>
      <c r="J973" s="17">
        <v>960</v>
      </c>
      <c r="K973" s="18">
        <v>0.9</v>
      </c>
      <c r="L973" s="19">
        <f>VLOOKUP(J973,[1]Values!$A$3:$D$462,2,FALSE)</f>
        <v>0</v>
      </c>
      <c r="M973" s="20"/>
      <c r="N973" s="20">
        <f t="shared" si="265"/>
        <v>0</v>
      </c>
      <c r="O973" s="19">
        <f>VLOOKUP(J973,[1]Values!$A$3:$D$462,3,FALSE)</f>
        <v>93610</v>
      </c>
      <c r="P973" s="19"/>
      <c r="Q973" s="19">
        <f t="shared" si="266"/>
        <v>84249</v>
      </c>
      <c r="R973" s="20">
        <f t="shared" si="267"/>
        <v>84249</v>
      </c>
      <c r="S973" s="21">
        <f>VLOOKUP(H973,[1]Rates!$A$3:$D$139,3,FALSE)</f>
        <v>1.45E-4</v>
      </c>
      <c r="T973" s="22">
        <f t="shared" si="268"/>
        <v>12.216105000000001</v>
      </c>
      <c r="U973" s="19">
        <f>VLOOKUP(J973,[1]Values!$A$3:$D$462,4,FALSE)</f>
        <v>0</v>
      </c>
      <c r="V973" s="20"/>
      <c r="W973" s="20">
        <f t="shared" si="269"/>
        <v>0</v>
      </c>
      <c r="X973" s="23">
        <f>VLOOKUP(H973,[1]Rates!$A$3:$D$139,4,FALSE)</f>
        <v>1.35E-4</v>
      </c>
      <c r="Y973" s="90">
        <f t="shared" si="270"/>
        <v>0</v>
      </c>
      <c r="Z973" s="9"/>
    </row>
    <row r="974" spans="7:26" x14ac:dyDescent="0.25">
      <c r="G974" s="16"/>
      <c r="H974" s="9">
        <v>71</v>
      </c>
      <c r="I974" s="9" t="s">
        <v>18</v>
      </c>
      <c r="J974" s="17">
        <v>960</v>
      </c>
      <c r="K974" s="18">
        <v>0</v>
      </c>
      <c r="L974" s="19">
        <f>VLOOKUP(J974,[1]Values!$A$3:$D$462,2,FALSE)</f>
        <v>0</v>
      </c>
      <c r="M974" s="20"/>
      <c r="N974" s="20">
        <f t="shared" si="265"/>
        <v>0</v>
      </c>
      <c r="O974" s="19">
        <f>VLOOKUP(J974,[1]Values!$A$3:$D$462,3,FALSE)</f>
        <v>93610</v>
      </c>
      <c r="P974" s="19"/>
      <c r="Q974" s="19">
        <f t="shared" si="266"/>
        <v>0</v>
      </c>
      <c r="R974" s="20">
        <f t="shared" si="267"/>
        <v>0</v>
      </c>
      <c r="S974" s="21">
        <f>VLOOKUP(H974,[1]Rates!$A$3:$D$139,3,FALSE)</f>
        <v>9.0000000000000002E-6</v>
      </c>
      <c r="T974" s="22">
        <f t="shared" si="268"/>
        <v>0</v>
      </c>
      <c r="U974" s="19">
        <f>VLOOKUP(J974,[1]Values!$A$3:$D$462,4,FALSE)</f>
        <v>0</v>
      </c>
      <c r="V974" s="20"/>
      <c r="W974" s="20">
        <f t="shared" si="269"/>
        <v>0</v>
      </c>
      <c r="X974" s="23">
        <f>VLOOKUP(H974,[1]Rates!$A$3:$D$139,4,FALSE)</f>
        <v>9.0000000000000002E-6</v>
      </c>
      <c r="Y974" s="90">
        <f t="shared" si="270"/>
        <v>0</v>
      </c>
      <c r="Z974" s="9"/>
    </row>
    <row r="975" spans="7:26" x14ac:dyDescent="0.25">
      <c r="G975" s="16"/>
      <c r="H975" s="9">
        <v>72</v>
      </c>
      <c r="I975" s="9" t="s">
        <v>28</v>
      </c>
      <c r="J975" s="17">
        <v>960</v>
      </c>
      <c r="K975" s="18">
        <v>0</v>
      </c>
      <c r="L975" s="19">
        <f>VLOOKUP(J975,[1]Values!$A$3:$D$462,2,FALSE)</f>
        <v>0</v>
      </c>
      <c r="M975" s="20"/>
      <c r="N975" s="20">
        <f t="shared" si="265"/>
        <v>0</v>
      </c>
      <c r="O975" s="19">
        <f>VLOOKUP(J975,[1]Values!$A$3:$D$462,3,FALSE)</f>
        <v>93610</v>
      </c>
      <c r="P975" s="19"/>
      <c r="Q975" s="19">
        <f t="shared" si="266"/>
        <v>0</v>
      </c>
      <c r="R975" s="20">
        <f t="shared" si="267"/>
        <v>0</v>
      </c>
      <c r="S975" s="21">
        <f>VLOOKUP(H975,[1]Rates!$A$3:$D$139,3,FALSE)</f>
        <v>2.5799999999999998E-4</v>
      </c>
      <c r="T975" s="22">
        <f t="shared" si="268"/>
        <v>0</v>
      </c>
      <c r="U975" s="19">
        <f>VLOOKUP(J975,[1]Values!$A$3:$D$462,4,FALSE)</f>
        <v>0</v>
      </c>
      <c r="V975" s="20"/>
      <c r="W975" s="20">
        <f t="shared" si="269"/>
        <v>0</v>
      </c>
      <c r="X975" s="23">
        <f>VLOOKUP(H975,[1]Rates!$A$3:$D$139,4,FALSE)</f>
        <v>2.7500000000000002E-4</v>
      </c>
      <c r="Y975" s="90">
        <f t="shared" si="270"/>
        <v>0</v>
      </c>
      <c r="Z975" s="9"/>
    </row>
    <row r="976" spans="7:26" x14ac:dyDescent="0.25">
      <c r="G976" s="16"/>
      <c r="H976" s="9">
        <v>104</v>
      </c>
      <c r="I976" s="9" t="s">
        <v>82</v>
      </c>
      <c r="J976" s="17">
        <v>960</v>
      </c>
      <c r="K976" s="18">
        <v>0.9</v>
      </c>
      <c r="L976" s="19">
        <f>VLOOKUP(J976,[1]Values!$A$3:$D$462,2,FALSE)</f>
        <v>0</v>
      </c>
      <c r="M976" s="20"/>
      <c r="N976" s="20">
        <f t="shared" si="265"/>
        <v>0</v>
      </c>
      <c r="O976" s="19">
        <f>VLOOKUP(J976,[1]Values!$A$3:$D$462,3,FALSE)</f>
        <v>93610</v>
      </c>
      <c r="P976" s="19"/>
      <c r="Q976" s="19">
        <f t="shared" si="266"/>
        <v>84249</v>
      </c>
      <c r="R976" s="20">
        <f t="shared" si="267"/>
        <v>84249</v>
      </c>
      <c r="S976" s="21">
        <f>VLOOKUP(H976,[1]Rates!$A$3:$D$139,3,FALSE)</f>
        <v>0</v>
      </c>
      <c r="T976" s="22">
        <f t="shared" si="268"/>
        <v>0</v>
      </c>
      <c r="U976" s="19">
        <f>VLOOKUP(J976,[1]Values!$A$3:$D$462,4,FALSE)</f>
        <v>0</v>
      </c>
      <c r="V976" s="20"/>
      <c r="W976" s="20">
        <f t="shared" si="269"/>
        <v>0</v>
      </c>
      <c r="X976" s="23">
        <f>VLOOKUP(H976,[1]Rates!$A$3:$D$139,4,FALSE)</f>
        <v>0</v>
      </c>
      <c r="Y976" s="90">
        <f t="shared" si="270"/>
        <v>0</v>
      </c>
      <c r="Z976" s="9"/>
    </row>
    <row r="977" spans="7:26" x14ac:dyDescent="0.25">
      <c r="G977" s="16"/>
      <c r="H977" s="9">
        <v>115</v>
      </c>
      <c r="I977" s="9" t="s">
        <v>103</v>
      </c>
      <c r="J977" s="17">
        <v>960</v>
      </c>
      <c r="K977" s="18">
        <v>0.9</v>
      </c>
      <c r="L977" s="19">
        <f>VLOOKUP(J977,[1]Values!$A$3:$D$462,2,FALSE)</f>
        <v>0</v>
      </c>
      <c r="M977" s="20"/>
      <c r="N977" s="20">
        <f t="shared" si="265"/>
        <v>0</v>
      </c>
      <c r="O977" s="19">
        <f>VLOOKUP(J977,[1]Values!$A$3:$D$462,3,FALSE)</f>
        <v>93610</v>
      </c>
      <c r="P977" s="19"/>
      <c r="Q977" s="19">
        <f t="shared" si="266"/>
        <v>84249</v>
      </c>
      <c r="R977" s="20">
        <f t="shared" si="267"/>
        <v>84249</v>
      </c>
      <c r="S977" s="21">
        <f>VLOOKUP(H977,[1]Rates!$A$3:$D$139,3,FALSE)</f>
        <v>0</v>
      </c>
      <c r="T977" s="22">
        <f t="shared" si="268"/>
        <v>0</v>
      </c>
      <c r="U977" s="19">
        <f>VLOOKUP(J977,[1]Values!$A$3:$D$462,4,FALSE)</f>
        <v>0</v>
      </c>
      <c r="V977" s="20"/>
      <c r="W977" s="20">
        <f t="shared" si="269"/>
        <v>0</v>
      </c>
      <c r="X977" s="23">
        <f>VLOOKUP(H977,[1]Rates!$A$3:$D$139,4,FALSE)</f>
        <v>0</v>
      </c>
      <c r="Y977" s="90">
        <f t="shared" si="270"/>
        <v>0</v>
      </c>
      <c r="Z977" s="9"/>
    </row>
    <row r="978" spans="7:26" x14ac:dyDescent="0.25">
      <c r="G978" s="16"/>
      <c r="H978" s="9">
        <v>117</v>
      </c>
      <c r="I978" s="9" t="s">
        <v>21</v>
      </c>
      <c r="J978" s="17">
        <v>960</v>
      </c>
      <c r="K978" s="18">
        <v>0.9</v>
      </c>
      <c r="L978" s="19">
        <f>VLOOKUP(J978,[1]Values!$A$3:$D$462,2,FALSE)</f>
        <v>0</v>
      </c>
      <c r="M978" s="20"/>
      <c r="N978" s="20">
        <f t="shared" si="265"/>
        <v>0</v>
      </c>
      <c r="O978" s="19">
        <f>VLOOKUP(J978,[1]Values!$A$3:$D$462,3,FALSE)</f>
        <v>93610</v>
      </c>
      <c r="P978" s="19"/>
      <c r="Q978" s="19">
        <f t="shared" si="266"/>
        <v>84249</v>
      </c>
      <c r="R978" s="20">
        <f t="shared" si="267"/>
        <v>84249</v>
      </c>
      <c r="S978" s="21">
        <f>VLOOKUP(H978,[1]Rates!$A$3:$D$139,3,FALSE)</f>
        <v>2.1900000000000001E-4</v>
      </c>
      <c r="T978" s="22">
        <f t="shared" si="268"/>
        <v>18.450531000000002</v>
      </c>
      <c r="U978" s="19">
        <f>VLOOKUP(J978,[1]Values!$A$3:$D$462,4,FALSE)</f>
        <v>0</v>
      </c>
      <c r="V978" s="20"/>
      <c r="W978" s="20">
        <f t="shared" si="269"/>
        <v>0</v>
      </c>
      <c r="X978" s="23">
        <f>VLOOKUP(H978,[1]Rates!$A$3:$D$139,4,FALSE)</f>
        <v>2.34E-4</v>
      </c>
      <c r="Y978" s="90">
        <f t="shared" si="270"/>
        <v>0</v>
      </c>
      <c r="Z978" s="9"/>
    </row>
    <row r="979" spans="7:26" x14ac:dyDescent="0.25">
      <c r="G979" s="16"/>
      <c r="H979" s="9">
        <v>123</v>
      </c>
      <c r="I979" s="9" t="s">
        <v>29</v>
      </c>
      <c r="J979" s="17">
        <v>960</v>
      </c>
      <c r="K979" s="18">
        <v>0.9</v>
      </c>
      <c r="L979" s="19">
        <f>VLOOKUP(J979,[1]Values!$A$3:$D$462,2,FALSE)</f>
        <v>0</v>
      </c>
      <c r="M979" s="20"/>
      <c r="N979" s="20">
        <f t="shared" si="265"/>
        <v>0</v>
      </c>
      <c r="O979" s="19">
        <f>VLOOKUP(J979,[1]Values!$A$3:$D$462,3,FALSE)</f>
        <v>93610</v>
      </c>
      <c r="P979" s="19"/>
      <c r="Q979" s="19">
        <f t="shared" si="266"/>
        <v>84249</v>
      </c>
      <c r="R979" s="20">
        <f t="shared" si="267"/>
        <v>84249</v>
      </c>
      <c r="S979" s="21">
        <f>VLOOKUP(H979,[1]Rates!$A$3:$D$139,3,FALSE)</f>
        <v>9.7199999999999999E-4</v>
      </c>
      <c r="T979" s="22">
        <f t="shared" si="268"/>
        <v>81.890028000000001</v>
      </c>
      <c r="U979" s="19">
        <f>VLOOKUP(J979,[1]Values!$A$3:$D$462,4,FALSE)</f>
        <v>0</v>
      </c>
      <c r="V979" s="20"/>
      <c r="W979" s="20">
        <f t="shared" si="269"/>
        <v>0</v>
      </c>
      <c r="X979" s="23">
        <f>VLOOKUP(H979,[1]Rates!$A$3:$D$139,4,FALSE)</f>
        <v>1.0369999999999999E-3</v>
      </c>
      <c r="Y979" s="90">
        <f t="shared" si="270"/>
        <v>0</v>
      </c>
      <c r="Z979" s="9"/>
    </row>
    <row r="980" spans="7:26" ht="15.75" thickBot="1" x14ac:dyDescent="0.3">
      <c r="G980" s="24"/>
      <c r="H980" s="25"/>
      <c r="I980" s="25"/>
      <c r="J980" s="93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6"/>
      <c r="Z980" s="9"/>
    </row>
    <row r="981" spans="7:26" x14ac:dyDescent="0.25">
      <c r="G981" s="9">
        <v>115</v>
      </c>
      <c r="H981" s="9" t="s">
        <v>103</v>
      </c>
      <c r="I981" s="9"/>
      <c r="J981" s="17"/>
      <c r="K981" s="18"/>
      <c r="L981" s="20"/>
      <c r="M981" s="20"/>
      <c r="N981" s="20"/>
      <c r="O981" s="20"/>
      <c r="P981" s="20"/>
      <c r="Q981" s="20"/>
      <c r="R981" s="20"/>
      <c r="S981" s="23"/>
      <c r="T981" s="22">
        <f>SUM(T875:T980)</f>
        <v>549859.67368110036</v>
      </c>
      <c r="U981" s="20"/>
      <c r="V981" s="20"/>
      <c r="W981" s="20"/>
      <c r="X981" s="23"/>
      <c r="Y981" s="22">
        <f>SUM(Y875:Y980)</f>
        <v>52945.3457136</v>
      </c>
      <c r="Z981" s="27">
        <f>T981+Y981</f>
        <v>602805.01939470042</v>
      </c>
    </row>
    <row r="982" spans="7:26" x14ac:dyDescent="0.25">
      <c r="G982" s="9"/>
      <c r="H982" s="9"/>
      <c r="I982" s="9"/>
      <c r="J982" s="17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7:26" x14ac:dyDescent="0.25">
      <c r="G983" s="9"/>
      <c r="H983" s="9"/>
      <c r="I983" s="9"/>
      <c r="J983" s="17"/>
      <c r="K983" s="18"/>
      <c r="L983" s="20"/>
      <c r="M983" s="20"/>
      <c r="N983" s="20"/>
      <c r="O983" s="20"/>
      <c r="P983" s="20"/>
      <c r="Q983" s="20"/>
      <c r="R983" s="20"/>
      <c r="S983" s="23"/>
      <c r="T983" s="22"/>
      <c r="U983" s="20"/>
      <c r="V983" s="20"/>
      <c r="W983" s="20"/>
      <c r="X983" s="23"/>
      <c r="Y983" s="22"/>
      <c r="Z983" s="9"/>
    </row>
    <row r="984" spans="7:26" ht="15.75" thickBot="1" x14ac:dyDescent="0.3">
      <c r="G984" s="9"/>
      <c r="H984" s="9"/>
      <c r="I984" s="9"/>
      <c r="J984" s="10" t="s">
        <v>53</v>
      </c>
      <c r="K984" s="11" t="s">
        <v>54</v>
      </c>
      <c r="L984" s="12" t="s">
        <v>55</v>
      </c>
      <c r="M984" s="12" t="s">
        <v>160</v>
      </c>
      <c r="N984" s="12"/>
      <c r="O984" s="12" t="s">
        <v>56</v>
      </c>
      <c r="P984" s="12" t="s">
        <v>161</v>
      </c>
      <c r="Q984" s="12"/>
      <c r="R984" s="12" t="s">
        <v>57</v>
      </c>
      <c r="S984" s="13" t="s">
        <v>58</v>
      </c>
      <c r="T984" s="14" t="s">
        <v>59</v>
      </c>
      <c r="U984" s="12" t="s">
        <v>60</v>
      </c>
      <c r="V984" s="12" t="s">
        <v>61</v>
      </c>
      <c r="W984" s="12" t="s">
        <v>62</v>
      </c>
      <c r="X984" s="13" t="s">
        <v>63</v>
      </c>
      <c r="Y984" s="14" t="s">
        <v>64</v>
      </c>
      <c r="Z984" s="9"/>
    </row>
    <row r="985" spans="7:26" ht="15.75" x14ac:dyDescent="0.25">
      <c r="G985" s="82">
        <v>89</v>
      </c>
      <c r="H985" s="83" t="s">
        <v>104</v>
      </c>
      <c r="I985" s="15"/>
      <c r="J985" s="84"/>
      <c r="K985" s="85"/>
      <c r="L985" s="86"/>
      <c r="M985" s="86"/>
      <c r="N985" s="86"/>
      <c r="O985" s="86"/>
      <c r="P985" s="86"/>
      <c r="Q985" s="86"/>
      <c r="R985" s="86"/>
      <c r="S985" s="87"/>
      <c r="T985" s="88"/>
      <c r="U985" s="86"/>
      <c r="V985" s="86"/>
      <c r="W985" s="86"/>
      <c r="X985" s="87"/>
      <c r="Y985" s="89"/>
      <c r="Z985" s="9"/>
    </row>
    <row r="986" spans="7:26" x14ac:dyDescent="0.25">
      <c r="G986" s="16"/>
      <c r="H986" s="9">
        <v>1</v>
      </c>
      <c r="I986" s="9" t="s">
        <v>11</v>
      </c>
      <c r="J986" s="17">
        <v>300</v>
      </c>
      <c r="K986" s="18">
        <v>0.6</v>
      </c>
      <c r="L986" s="19">
        <f>VLOOKUP(J986,[1]Values!$A$3:$D$462,2,FALSE)</f>
        <v>30947345</v>
      </c>
      <c r="M986" s="20">
        <v>-47726</v>
      </c>
      <c r="N986" s="20">
        <f t="shared" ref="N986:N1004" si="271">(L986-M986)*K986</f>
        <v>18597042.599999998</v>
      </c>
      <c r="O986" s="19">
        <f>VLOOKUP(J986,[1]Values!$A$3:$D$462,3,FALSE)</f>
        <v>100065</v>
      </c>
      <c r="P986" s="19"/>
      <c r="Q986" s="19">
        <f t="shared" ref="Q986:Q1004" si="272">(O986-P986)*K986</f>
        <v>60039</v>
      </c>
      <c r="R986" s="20">
        <f t="shared" ref="R986:R1004" si="273">(L986-M986+O986-P986)*K986</f>
        <v>18657081.599999998</v>
      </c>
      <c r="S986" s="21">
        <f>VLOOKUP(H986,[1]Rates!$A$3:$D$139,3,FALSE)</f>
        <v>1.908E-3</v>
      </c>
      <c r="T986" s="22">
        <f t="shared" ref="T986:T1004" si="274">R986*S986</f>
        <v>35597.711692799996</v>
      </c>
      <c r="U986" s="19">
        <f>VLOOKUP(J986,[1]Values!$A$3:$D$462,4,FALSE)</f>
        <v>4988761</v>
      </c>
      <c r="V986" s="20">
        <v>-3637</v>
      </c>
      <c r="W986" s="20">
        <f t="shared" ref="W986:W1004" si="275">(U986-V986)*K986</f>
        <v>2995438.8</v>
      </c>
      <c r="X986" s="23">
        <f>VLOOKUP(H986,[1]Rates!$A$3:$D$139,4,FALSE)</f>
        <v>2.0739999999999999E-3</v>
      </c>
      <c r="Y986" s="90">
        <f t="shared" ref="Y986:Y1004" si="276">W986*X986</f>
        <v>6212.5400711999991</v>
      </c>
      <c r="Z986" s="9"/>
    </row>
    <row r="987" spans="7:26" x14ac:dyDescent="0.25">
      <c r="G987" s="16"/>
      <c r="H987" s="9">
        <v>2</v>
      </c>
      <c r="I987" s="9" t="s">
        <v>27</v>
      </c>
      <c r="J987" s="17">
        <v>300</v>
      </c>
      <c r="K987" s="18">
        <v>0.6</v>
      </c>
      <c r="L987" s="19">
        <f>VLOOKUP(J987,[1]Values!$A$3:$D$462,2,FALSE)</f>
        <v>30947345</v>
      </c>
      <c r="M987" s="20">
        <v>-47726</v>
      </c>
      <c r="N987" s="20">
        <f t="shared" si="271"/>
        <v>18597042.599999998</v>
      </c>
      <c r="O987" s="19">
        <f>VLOOKUP(J987,[1]Values!$A$3:$D$462,3,FALSE)</f>
        <v>100065</v>
      </c>
      <c r="P987" s="19"/>
      <c r="Q987" s="19">
        <f t="shared" si="272"/>
        <v>60039</v>
      </c>
      <c r="R987" s="20">
        <f t="shared" si="273"/>
        <v>18657081.599999998</v>
      </c>
      <c r="S987" s="21">
        <f>VLOOKUP(H987,[1]Rates!$A$3:$D$139,3,FALSE)</f>
        <v>2.0900000000000001E-4</v>
      </c>
      <c r="T987" s="22">
        <f t="shared" si="274"/>
        <v>3899.3300543999999</v>
      </c>
      <c r="U987" s="19">
        <f>VLOOKUP(J987,[1]Values!$A$3:$D$462,4,FALSE)</f>
        <v>4988761</v>
      </c>
      <c r="V987" s="20">
        <v>-3637</v>
      </c>
      <c r="W987" s="20">
        <f t="shared" si="275"/>
        <v>2995438.8</v>
      </c>
      <c r="X987" s="23">
        <f>VLOOKUP(H987,[1]Rates!$A$3:$D$139,4,FALSE)</f>
        <v>2.3000000000000001E-4</v>
      </c>
      <c r="Y987" s="90">
        <f t="shared" si="276"/>
        <v>688.95092399999999</v>
      </c>
      <c r="Z987" s="9"/>
    </row>
    <row r="988" spans="7:26" x14ac:dyDescent="0.25">
      <c r="G988" s="16"/>
      <c r="H988" s="9">
        <v>3</v>
      </c>
      <c r="I988" s="9" t="s">
        <v>20</v>
      </c>
      <c r="J988" s="17">
        <v>300</v>
      </c>
      <c r="K988" s="18">
        <v>0.6</v>
      </c>
      <c r="L988" s="19">
        <f>VLOOKUP(J988,[1]Values!$A$3:$D$462,2,FALSE)</f>
        <v>30947345</v>
      </c>
      <c r="M988" s="20">
        <v>-47726</v>
      </c>
      <c r="N988" s="20">
        <f t="shared" si="271"/>
        <v>18597042.599999998</v>
      </c>
      <c r="O988" s="19">
        <f>VLOOKUP(J988,[1]Values!$A$3:$D$462,3,FALSE)</f>
        <v>100065</v>
      </c>
      <c r="P988" s="19"/>
      <c r="Q988" s="19">
        <f t="shared" si="272"/>
        <v>60039</v>
      </c>
      <c r="R988" s="20">
        <f t="shared" si="273"/>
        <v>18657081.599999998</v>
      </c>
      <c r="S988" s="21">
        <f>VLOOKUP(H988,[1]Rates!$A$3:$D$139,3,FALSE)</f>
        <v>4.9299999999999995E-4</v>
      </c>
      <c r="T988" s="22">
        <f t="shared" si="274"/>
        <v>9197.9412287999985</v>
      </c>
      <c r="U988" s="19">
        <f>VLOOKUP(J988,[1]Values!$A$3:$D$462,4,FALSE)</f>
        <v>4988761</v>
      </c>
      <c r="V988" s="20">
        <v>-3637</v>
      </c>
      <c r="W988" s="20">
        <f t="shared" si="275"/>
        <v>2995438.8</v>
      </c>
      <c r="X988" s="23">
        <f>VLOOKUP(H988,[1]Rates!$A$3:$D$139,4,FALSE)</f>
        <v>5.2599999999999999E-4</v>
      </c>
      <c r="Y988" s="90">
        <f t="shared" si="276"/>
        <v>1575.6008087999999</v>
      </c>
      <c r="Z988" s="9"/>
    </row>
    <row r="989" spans="7:26" x14ac:dyDescent="0.25">
      <c r="G989" s="16"/>
      <c r="H989" s="9">
        <v>5</v>
      </c>
      <c r="I989" s="9" t="s">
        <v>17</v>
      </c>
      <c r="J989" s="17">
        <v>300</v>
      </c>
      <c r="K989" s="18">
        <v>0.6</v>
      </c>
      <c r="L989" s="19">
        <f>VLOOKUP(J989,[1]Values!$A$3:$D$462,2,FALSE)</f>
        <v>30947345</v>
      </c>
      <c r="M989" s="20">
        <v>-47726</v>
      </c>
      <c r="N989" s="20">
        <f t="shared" si="271"/>
        <v>18597042.599999998</v>
      </c>
      <c r="O989" s="19">
        <f>VLOOKUP(J989,[1]Values!$A$3:$D$462,3,FALSE)</f>
        <v>100065</v>
      </c>
      <c r="P989" s="19"/>
      <c r="Q989" s="19">
        <f t="shared" si="272"/>
        <v>60039</v>
      </c>
      <c r="R989" s="20">
        <f t="shared" si="273"/>
        <v>18657081.599999998</v>
      </c>
      <c r="S989" s="21">
        <f>VLOOKUP(H989,[1]Rates!$A$3:$D$139,3,FALSE)</f>
        <v>6.038E-3</v>
      </c>
      <c r="T989" s="22">
        <f t="shared" si="274"/>
        <v>112651.45870079998</v>
      </c>
      <c r="U989" s="19">
        <f>VLOOKUP(J989,[1]Values!$A$3:$D$462,4,FALSE)</f>
        <v>4988761</v>
      </c>
      <c r="V989" s="20">
        <v>-3637</v>
      </c>
      <c r="W989" s="20">
        <f t="shared" si="275"/>
        <v>2995438.8</v>
      </c>
      <c r="X989" s="23">
        <f>VLOOKUP(H989,[1]Rates!$A$3:$D$139,4,FALSE)</f>
        <v>6.2370000000000004E-3</v>
      </c>
      <c r="Y989" s="90">
        <f t="shared" si="276"/>
        <v>18682.5517956</v>
      </c>
      <c r="Z989" s="9"/>
    </row>
    <row r="990" spans="7:26" x14ac:dyDescent="0.25">
      <c r="G990" s="16"/>
      <c r="H990" s="9">
        <v>137</v>
      </c>
      <c r="I990" s="9" t="s">
        <v>140</v>
      </c>
      <c r="J990" s="17">
        <v>300</v>
      </c>
      <c r="K990" s="18">
        <v>0.6</v>
      </c>
      <c r="L990" s="19">
        <f>VLOOKUP(J990,[1]Values!$A$3:$D$462,2,FALSE)</f>
        <v>30947345</v>
      </c>
      <c r="M990" s="20">
        <v>-47726</v>
      </c>
      <c r="N990" s="20">
        <f t="shared" si="271"/>
        <v>18597042.599999998</v>
      </c>
      <c r="O990" s="19">
        <f>VLOOKUP(J990,[1]Values!$A$3:$D$462,3,FALSE)</f>
        <v>100065</v>
      </c>
      <c r="P990" s="19"/>
      <c r="Q990" s="19">
        <f t="shared" si="272"/>
        <v>60039</v>
      </c>
      <c r="R990" s="20">
        <f t="shared" si="273"/>
        <v>18657081.599999998</v>
      </c>
      <c r="S990" s="21">
        <f>VLOOKUP(H990,[1]Rates!$A$3:$D$139,3,FALSE)</f>
        <v>7.2000000000000002E-5</v>
      </c>
      <c r="T990" s="22">
        <f t="shared" si="274"/>
        <v>1343.3098751999999</v>
      </c>
      <c r="U990" s="19">
        <f>VLOOKUP(J990,[1]Values!$A$3:$D$462,4,FALSE)</f>
        <v>4988761</v>
      </c>
      <c r="V990" s="20">
        <v>-3637</v>
      </c>
      <c r="W990" s="20">
        <f t="shared" si="275"/>
        <v>2995438.8</v>
      </c>
      <c r="X990" s="23">
        <f>VLOOKUP(H990,[1]Rates!$A$3:$D$139,4,FALSE)</f>
        <v>6.9999999999999994E-5</v>
      </c>
      <c r="Y990" s="90">
        <f t="shared" si="276"/>
        <v>209.68071599999996</v>
      </c>
      <c r="Z990" s="9"/>
    </row>
    <row r="991" spans="7:26" x14ac:dyDescent="0.25">
      <c r="G991" s="16"/>
      <c r="H991" s="9">
        <v>6</v>
      </c>
      <c r="I991" s="9" t="s">
        <v>70</v>
      </c>
      <c r="J991" s="17">
        <v>300</v>
      </c>
      <c r="K991" s="18">
        <v>0.6</v>
      </c>
      <c r="L991" s="19">
        <f>VLOOKUP(J991,[1]Values!$A$3:$D$462,2,FALSE)</f>
        <v>30947345</v>
      </c>
      <c r="M991" s="20">
        <v>-47726</v>
      </c>
      <c r="N991" s="20">
        <f t="shared" si="271"/>
        <v>18597042.599999998</v>
      </c>
      <c r="O991" s="19">
        <f>VLOOKUP(J991,[1]Values!$A$3:$D$462,3,FALSE)</f>
        <v>100065</v>
      </c>
      <c r="P991" s="19"/>
      <c r="Q991" s="19">
        <f t="shared" si="272"/>
        <v>60039</v>
      </c>
      <c r="R991" s="20">
        <f t="shared" si="273"/>
        <v>18657081.599999998</v>
      </c>
      <c r="S991" s="21">
        <f>VLOOKUP(H991,[1]Rates!$A$3:$D$139,3,FALSE)</f>
        <v>0</v>
      </c>
      <c r="T991" s="22">
        <f t="shared" si="274"/>
        <v>0</v>
      </c>
      <c r="U991" s="19">
        <f>VLOOKUP(J991,[1]Values!$A$3:$D$462,4,FALSE)</f>
        <v>4988761</v>
      </c>
      <c r="V991" s="20">
        <v>-3637</v>
      </c>
      <c r="W991" s="20">
        <f t="shared" si="275"/>
        <v>2995438.8</v>
      </c>
      <c r="X991" s="23">
        <f>VLOOKUP(H991,[1]Rates!$A$3:$D$139,4,FALSE)</f>
        <v>0</v>
      </c>
      <c r="Y991" s="90">
        <f t="shared" si="276"/>
        <v>0</v>
      </c>
      <c r="Z991" s="9"/>
    </row>
    <row r="992" spans="7:26" x14ac:dyDescent="0.25">
      <c r="G992" s="16"/>
      <c r="H992" s="9">
        <v>7</v>
      </c>
      <c r="I992" s="9" t="s">
        <v>9</v>
      </c>
      <c r="J992" s="17">
        <v>300</v>
      </c>
      <c r="K992" s="18">
        <v>0.6</v>
      </c>
      <c r="L992" s="19">
        <f>VLOOKUP(J992,[1]Values!$A$3:$D$462,2,FALSE)</f>
        <v>30947345</v>
      </c>
      <c r="M992" s="20">
        <v>-47726</v>
      </c>
      <c r="N992" s="20">
        <f t="shared" si="271"/>
        <v>18597042.599999998</v>
      </c>
      <c r="O992" s="19">
        <f>VLOOKUP(J992,[1]Values!$A$3:$D$462,3,FALSE)</f>
        <v>100065</v>
      </c>
      <c r="P992" s="19"/>
      <c r="Q992" s="19">
        <f t="shared" si="272"/>
        <v>60039</v>
      </c>
      <c r="R992" s="20">
        <f t="shared" si="273"/>
        <v>18657081.599999998</v>
      </c>
      <c r="S992" s="21">
        <f>VLOOKUP(H992,[1]Rates!$A$3:$D$139,3,FALSE)</f>
        <v>1.01E-4</v>
      </c>
      <c r="T992" s="22">
        <f t="shared" si="274"/>
        <v>1884.3652415999998</v>
      </c>
      <c r="U992" s="19">
        <f>VLOOKUP(J992,[1]Values!$A$3:$D$462,4,FALSE)</f>
        <v>4988761</v>
      </c>
      <c r="V992" s="20">
        <v>-3637</v>
      </c>
      <c r="W992" s="20">
        <f t="shared" si="275"/>
        <v>2995438.8</v>
      </c>
      <c r="X992" s="23">
        <f>VLOOKUP(H992,[1]Rates!$A$3:$D$139,4,FALSE)</f>
        <v>1.08E-4</v>
      </c>
      <c r="Y992" s="90">
        <f t="shared" si="276"/>
        <v>323.50739039999996</v>
      </c>
      <c r="Z992" s="9"/>
    </row>
    <row r="993" spans="7:26" x14ac:dyDescent="0.25">
      <c r="G993" s="16"/>
      <c r="H993" s="9">
        <v>8</v>
      </c>
      <c r="I993" s="9" t="s">
        <v>23</v>
      </c>
      <c r="J993" s="17">
        <v>300</v>
      </c>
      <c r="K993" s="18">
        <v>0.6</v>
      </c>
      <c r="L993" s="19">
        <f>VLOOKUP(J993,[1]Values!$A$3:$D$462,2,FALSE)</f>
        <v>30947345</v>
      </c>
      <c r="M993" s="20">
        <v>-47726</v>
      </c>
      <c r="N993" s="20">
        <f t="shared" si="271"/>
        <v>18597042.599999998</v>
      </c>
      <c r="O993" s="19">
        <f>VLOOKUP(J993,[1]Values!$A$3:$D$462,3,FALSE)</f>
        <v>100065</v>
      </c>
      <c r="P993" s="19"/>
      <c r="Q993" s="19">
        <f t="shared" si="272"/>
        <v>60039</v>
      </c>
      <c r="R993" s="20">
        <f t="shared" si="273"/>
        <v>18657081.599999998</v>
      </c>
      <c r="S993" s="21">
        <f>VLOOKUP(H993,[1]Rates!$A$3:$D$139,3,FALSE)</f>
        <v>1.5300000000000001E-4</v>
      </c>
      <c r="T993" s="22">
        <f t="shared" si="274"/>
        <v>2854.5334847999998</v>
      </c>
      <c r="U993" s="19">
        <f>VLOOKUP(J993,[1]Values!$A$3:$D$462,4,FALSE)</f>
        <v>4988761</v>
      </c>
      <c r="V993" s="20">
        <v>-3637</v>
      </c>
      <c r="W993" s="20">
        <f t="shared" si="275"/>
        <v>2995438.8</v>
      </c>
      <c r="X993" s="23">
        <f>VLOOKUP(H993,[1]Rates!$A$3:$D$139,4,FALSE)</f>
        <v>1.64E-4</v>
      </c>
      <c r="Y993" s="90">
        <f t="shared" si="276"/>
        <v>491.25196319999998</v>
      </c>
      <c r="Z993" s="9"/>
    </row>
    <row r="994" spans="7:26" x14ac:dyDescent="0.25">
      <c r="G994" s="16"/>
      <c r="H994" s="9">
        <v>10</v>
      </c>
      <c r="I994" s="9" t="s">
        <v>105</v>
      </c>
      <c r="J994" s="17">
        <v>300</v>
      </c>
      <c r="K994" s="18">
        <v>0</v>
      </c>
      <c r="L994" s="19">
        <f>VLOOKUP(J994,[1]Values!$A$3:$D$462,2,FALSE)</f>
        <v>30947345</v>
      </c>
      <c r="M994" s="20">
        <v>-47726</v>
      </c>
      <c r="N994" s="20">
        <f t="shared" si="271"/>
        <v>0</v>
      </c>
      <c r="O994" s="19">
        <f>VLOOKUP(J994,[1]Values!$A$3:$D$462,3,FALSE)</f>
        <v>100065</v>
      </c>
      <c r="P994" s="19"/>
      <c r="Q994" s="19">
        <f t="shared" si="272"/>
        <v>0</v>
      </c>
      <c r="R994" s="20">
        <f t="shared" si="273"/>
        <v>0</v>
      </c>
      <c r="S994" s="21">
        <f>VLOOKUP(H994,[1]Rates!$A$3:$D$139,3,FALSE)</f>
        <v>0</v>
      </c>
      <c r="T994" s="22">
        <f t="shared" si="274"/>
        <v>0</v>
      </c>
      <c r="U994" s="19">
        <f>VLOOKUP(J994,[1]Values!$A$3:$D$462,4,FALSE)</f>
        <v>4988761</v>
      </c>
      <c r="V994" s="20">
        <v>-3637</v>
      </c>
      <c r="W994" s="20">
        <f t="shared" si="275"/>
        <v>0</v>
      </c>
      <c r="X994" s="23">
        <f>VLOOKUP(H994,[1]Rates!$A$3:$D$139,4,FALSE)</f>
        <v>0</v>
      </c>
      <c r="Y994" s="90">
        <f t="shared" si="276"/>
        <v>0</v>
      </c>
      <c r="Z994" s="9"/>
    </row>
    <row r="995" spans="7:26" x14ac:dyDescent="0.25">
      <c r="G995" s="16"/>
      <c r="H995" s="9">
        <v>17</v>
      </c>
      <c r="I995" s="9" t="s">
        <v>16</v>
      </c>
      <c r="J995" s="17">
        <v>300</v>
      </c>
      <c r="K995" s="18">
        <v>0.6</v>
      </c>
      <c r="L995" s="19">
        <f>VLOOKUP(J995,[1]Values!$A$3:$D$462,2,FALSE)</f>
        <v>30947345</v>
      </c>
      <c r="M995" s="20">
        <v>-47726</v>
      </c>
      <c r="N995" s="20">
        <f t="shared" si="271"/>
        <v>18597042.599999998</v>
      </c>
      <c r="O995" s="19">
        <f>VLOOKUP(J995,[1]Values!$A$3:$D$462,3,FALSE)</f>
        <v>100065</v>
      </c>
      <c r="P995" s="19"/>
      <c r="Q995" s="19">
        <f t="shared" si="272"/>
        <v>60039</v>
      </c>
      <c r="R995" s="20">
        <f t="shared" si="273"/>
        <v>18657081.599999998</v>
      </c>
      <c r="S995" s="21">
        <f>VLOOKUP(H995,[1]Rates!$A$3:$D$139,3,FALSE)</f>
        <v>6.0700000000000001E-4</v>
      </c>
      <c r="T995" s="22">
        <f t="shared" si="274"/>
        <v>11324.848531199999</v>
      </c>
      <c r="U995" s="19">
        <f>VLOOKUP(J995,[1]Values!$A$3:$D$462,4,FALSE)</f>
        <v>4988761</v>
      </c>
      <c r="V995" s="20">
        <v>-3637</v>
      </c>
      <c r="W995" s="20">
        <f t="shared" si="275"/>
        <v>2995438.8</v>
      </c>
      <c r="X995" s="23">
        <f>VLOOKUP(H995,[1]Rates!$A$3:$D$139,4,FALSE)</f>
        <v>6.4899999999999995E-4</v>
      </c>
      <c r="Y995" s="90">
        <f t="shared" si="276"/>
        <v>1944.0397811999997</v>
      </c>
      <c r="Z995" s="9"/>
    </row>
    <row r="996" spans="7:26" x14ac:dyDescent="0.25">
      <c r="G996" s="16"/>
      <c r="H996" s="9">
        <v>32</v>
      </c>
      <c r="I996" s="9" t="s">
        <v>5</v>
      </c>
      <c r="J996" s="17">
        <v>300</v>
      </c>
      <c r="K996" s="18">
        <v>0.6</v>
      </c>
      <c r="L996" s="19">
        <f>VLOOKUP(J996,[1]Values!$A$3:$D$462,2,FALSE)</f>
        <v>30947345</v>
      </c>
      <c r="M996" s="20">
        <v>-47726</v>
      </c>
      <c r="N996" s="20">
        <f t="shared" si="271"/>
        <v>18597042.599999998</v>
      </c>
      <c r="O996" s="19">
        <f>VLOOKUP(J996,[1]Values!$A$3:$D$462,3,FALSE)</f>
        <v>100065</v>
      </c>
      <c r="P996" s="19"/>
      <c r="Q996" s="19">
        <f t="shared" si="272"/>
        <v>60039</v>
      </c>
      <c r="R996" s="20">
        <f t="shared" si="273"/>
        <v>18657081.599999998</v>
      </c>
      <c r="S996" s="21">
        <f>VLOOKUP(H996,[1]Rates!$A$3:$D$139,3,FALSE)</f>
        <v>9.7199999999999999E-4</v>
      </c>
      <c r="T996" s="22">
        <f t="shared" si="274"/>
        <v>18134.683315199996</v>
      </c>
      <c r="U996" s="19">
        <f>VLOOKUP(J996,[1]Values!$A$3:$D$462,4,FALSE)</f>
        <v>4988761</v>
      </c>
      <c r="V996" s="20">
        <v>-3637</v>
      </c>
      <c r="W996" s="20">
        <f t="shared" si="275"/>
        <v>2995438.8</v>
      </c>
      <c r="X996" s="23">
        <f>VLOOKUP(H996,[1]Rates!$A$3:$D$139,4,FALSE)</f>
        <v>1.024E-3</v>
      </c>
      <c r="Y996" s="90">
        <f t="shared" si="276"/>
        <v>3067.3293311999996</v>
      </c>
      <c r="Z996" s="9"/>
    </row>
    <row r="997" spans="7:26" x14ac:dyDescent="0.25">
      <c r="G997" s="16"/>
      <c r="H997" s="9">
        <v>38</v>
      </c>
      <c r="I997" s="9" t="s">
        <v>12</v>
      </c>
      <c r="J997" s="17">
        <v>300</v>
      </c>
      <c r="K997" s="18">
        <v>0.6</v>
      </c>
      <c r="L997" s="19">
        <f>VLOOKUP(J997,[1]Values!$A$3:$D$462,2,FALSE)</f>
        <v>30947345</v>
      </c>
      <c r="M997" s="20">
        <v>-47726</v>
      </c>
      <c r="N997" s="20">
        <f t="shared" si="271"/>
        <v>18597042.599999998</v>
      </c>
      <c r="O997" s="19">
        <f>VLOOKUP(J997,[1]Values!$A$3:$D$462,3,FALSE)</f>
        <v>100065</v>
      </c>
      <c r="P997" s="19"/>
      <c r="Q997" s="19">
        <f t="shared" si="272"/>
        <v>60039</v>
      </c>
      <c r="R997" s="20">
        <f t="shared" si="273"/>
        <v>18657081.599999998</v>
      </c>
      <c r="S997" s="21">
        <f>VLOOKUP(H997,[1]Rates!$A$3:$D$139,3,FALSE)</f>
        <v>9.8999999999999994E-5</v>
      </c>
      <c r="T997" s="22">
        <f t="shared" si="274"/>
        <v>1847.0510783999996</v>
      </c>
      <c r="U997" s="19">
        <f>VLOOKUP(J997,[1]Values!$A$3:$D$462,4,FALSE)</f>
        <v>4988761</v>
      </c>
      <c r="V997" s="20">
        <v>-3637</v>
      </c>
      <c r="W997" s="20">
        <f t="shared" si="275"/>
        <v>2995438.8</v>
      </c>
      <c r="X997" s="23">
        <f>VLOOKUP(H997,[1]Rates!$A$3:$D$139,4,FALSE)</f>
        <v>8.6000000000000003E-5</v>
      </c>
      <c r="Y997" s="90">
        <f t="shared" si="276"/>
        <v>257.6077368</v>
      </c>
      <c r="Z997" s="9"/>
    </row>
    <row r="998" spans="7:26" x14ac:dyDescent="0.25">
      <c r="G998" s="16"/>
      <c r="H998" s="9">
        <v>41</v>
      </c>
      <c r="I998" s="9" t="s">
        <v>77</v>
      </c>
      <c r="J998" s="17">
        <v>300</v>
      </c>
      <c r="K998" s="18">
        <v>0.6</v>
      </c>
      <c r="L998" s="19">
        <f>VLOOKUP(J998,[1]Values!$A$3:$D$462,2,FALSE)</f>
        <v>30947345</v>
      </c>
      <c r="M998" s="20">
        <v>-47726</v>
      </c>
      <c r="N998" s="20">
        <f t="shared" si="271"/>
        <v>18597042.599999998</v>
      </c>
      <c r="O998" s="19">
        <f>VLOOKUP(J998,[1]Values!$A$3:$D$462,3,FALSE)</f>
        <v>100065</v>
      </c>
      <c r="P998" s="19"/>
      <c r="Q998" s="19">
        <f t="shared" si="272"/>
        <v>60039</v>
      </c>
      <c r="R998" s="20">
        <f t="shared" si="273"/>
        <v>18657081.599999998</v>
      </c>
      <c r="S998" s="21">
        <f>VLOOKUP(H998,[1]Rates!$A$3:$D$139,3,FALSE)</f>
        <v>0</v>
      </c>
      <c r="T998" s="22">
        <f t="shared" si="274"/>
        <v>0</v>
      </c>
      <c r="U998" s="19">
        <f>VLOOKUP(J998,[1]Values!$A$3:$D$462,4,FALSE)</f>
        <v>4988761</v>
      </c>
      <c r="V998" s="20">
        <v>-3637</v>
      </c>
      <c r="W998" s="20">
        <f t="shared" si="275"/>
        <v>2995438.8</v>
      </c>
      <c r="X998" s="23">
        <f>VLOOKUP(H998,[1]Rates!$A$3:$D$139,4,FALSE)</f>
        <v>0</v>
      </c>
      <c r="Y998" s="90">
        <f t="shared" si="276"/>
        <v>0</v>
      </c>
      <c r="Z998" s="9"/>
    </row>
    <row r="999" spans="7:26" x14ac:dyDescent="0.25">
      <c r="G999" s="16"/>
      <c r="H999" s="9">
        <v>55</v>
      </c>
      <c r="I999" s="9" t="s">
        <v>26</v>
      </c>
      <c r="J999" s="17">
        <v>300</v>
      </c>
      <c r="K999" s="18">
        <v>0.6</v>
      </c>
      <c r="L999" s="19">
        <f>VLOOKUP(J999,[1]Values!$A$3:$D$462,2,FALSE)</f>
        <v>30947345</v>
      </c>
      <c r="M999" s="20">
        <v>-47726</v>
      </c>
      <c r="N999" s="20">
        <f t="shared" si="271"/>
        <v>18597042.599999998</v>
      </c>
      <c r="O999" s="19">
        <f>VLOOKUP(J999,[1]Values!$A$3:$D$462,3,FALSE)</f>
        <v>100065</v>
      </c>
      <c r="P999" s="19"/>
      <c r="Q999" s="19">
        <f t="shared" si="272"/>
        <v>60039</v>
      </c>
      <c r="R999" s="20">
        <f t="shared" si="273"/>
        <v>18657081.599999998</v>
      </c>
      <c r="S999" s="21">
        <f>VLOOKUP(H999,[1]Rates!$A$3:$D$139,3,FALSE)</f>
        <v>1.45E-4</v>
      </c>
      <c r="T999" s="22">
        <f t="shared" si="274"/>
        <v>2705.2768319999996</v>
      </c>
      <c r="U999" s="19">
        <f>VLOOKUP(J999,[1]Values!$A$3:$D$462,4,FALSE)</f>
        <v>4988761</v>
      </c>
      <c r="V999" s="20">
        <v>-3637</v>
      </c>
      <c r="W999" s="20">
        <f t="shared" si="275"/>
        <v>2995438.8</v>
      </c>
      <c r="X999" s="23">
        <f>VLOOKUP(H999,[1]Rates!$A$3:$D$139,4,FALSE)</f>
        <v>1.35E-4</v>
      </c>
      <c r="Y999" s="90">
        <f t="shared" si="276"/>
        <v>404.38423799999998</v>
      </c>
      <c r="Z999" s="9"/>
    </row>
    <row r="1000" spans="7:26" x14ac:dyDescent="0.25">
      <c r="G1000" s="16"/>
      <c r="H1000" s="9">
        <v>71</v>
      </c>
      <c r="I1000" s="9" t="s">
        <v>18</v>
      </c>
      <c r="J1000" s="17">
        <v>300</v>
      </c>
      <c r="K1000" s="18">
        <v>0</v>
      </c>
      <c r="L1000" s="19">
        <f>VLOOKUP(J1000,[1]Values!$A$3:$D$462,2,FALSE)</f>
        <v>30947345</v>
      </c>
      <c r="M1000" s="20">
        <v>-47726</v>
      </c>
      <c r="N1000" s="20">
        <f t="shared" si="271"/>
        <v>0</v>
      </c>
      <c r="O1000" s="19">
        <f>VLOOKUP(J1000,[1]Values!$A$3:$D$462,3,FALSE)</f>
        <v>100065</v>
      </c>
      <c r="P1000" s="19"/>
      <c r="Q1000" s="19">
        <f t="shared" si="272"/>
        <v>0</v>
      </c>
      <c r="R1000" s="20">
        <f t="shared" si="273"/>
        <v>0</v>
      </c>
      <c r="S1000" s="21">
        <f>VLOOKUP(H1000,[1]Rates!$A$3:$D$139,3,FALSE)</f>
        <v>9.0000000000000002E-6</v>
      </c>
      <c r="T1000" s="22">
        <f t="shared" si="274"/>
        <v>0</v>
      </c>
      <c r="U1000" s="19">
        <f>VLOOKUP(J1000,[1]Values!$A$3:$D$462,4,FALSE)</f>
        <v>4988761</v>
      </c>
      <c r="V1000" s="20">
        <v>-3637</v>
      </c>
      <c r="W1000" s="20">
        <f t="shared" si="275"/>
        <v>0</v>
      </c>
      <c r="X1000" s="23">
        <f>VLOOKUP(H1000,[1]Rates!$A$3:$D$139,4,FALSE)</f>
        <v>9.0000000000000002E-6</v>
      </c>
      <c r="Y1000" s="90">
        <f t="shared" si="276"/>
        <v>0</v>
      </c>
      <c r="Z1000" s="9"/>
    </row>
    <row r="1001" spans="7:26" x14ac:dyDescent="0.25">
      <c r="G1001" s="16"/>
      <c r="H1001" s="9">
        <v>72</v>
      </c>
      <c r="I1001" s="9" t="s">
        <v>28</v>
      </c>
      <c r="J1001" s="17">
        <v>300</v>
      </c>
      <c r="K1001" s="18">
        <v>0</v>
      </c>
      <c r="L1001" s="19">
        <f>VLOOKUP(J1001,[1]Values!$A$3:$D$462,2,FALSE)</f>
        <v>30947345</v>
      </c>
      <c r="M1001" s="20">
        <v>-47726</v>
      </c>
      <c r="N1001" s="20">
        <f t="shared" si="271"/>
        <v>0</v>
      </c>
      <c r="O1001" s="19">
        <f>VLOOKUP(J1001,[1]Values!$A$3:$D$462,3,FALSE)</f>
        <v>100065</v>
      </c>
      <c r="P1001" s="19"/>
      <c r="Q1001" s="19">
        <f t="shared" si="272"/>
        <v>0</v>
      </c>
      <c r="R1001" s="20">
        <f t="shared" si="273"/>
        <v>0</v>
      </c>
      <c r="S1001" s="21">
        <f>VLOOKUP(H1001,[1]Rates!$A$3:$D$139,3,FALSE)</f>
        <v>2.5799999999999998E-4</v>
      </c>
      <c r="T1001" s="22">
        <f t="shared" si="274"/>
        <v>0</v>
      </c>
      <c r="U1001" s="19">
        <f>VLOOKUP(J1001,[1]Values!$A$3:$D$462,4,FALSE)</f>
        <v>4988761</v>
      </c>
      <c r="V1001" s="20">
        <v>-3637</v>
      </c>
      <c r="W1001" s="20">
        <f t="shared" si="275"/>
        <v>0</v>
      </c>
      <c r="X1001" s="23">
        <f>VLOOKUP(H1001,[1]Rates!$A$3:$D$139,4,FALSE)</f>
        <v>2.7500000000000002E-4</v>
      </c>
      <c r="Y1001" s="90">
        <f t="shared" si="276"/>
        <v>0</v>
      </c>
      <c r="Z1001" s="9"/>
    </row>
    <row r="1002" spans="7:26" x14ac:dyDescent="0.25">
      <c r="G1002" s="16"/>
      <c r="H1002" s="9">
        <v>89</v>
      </c>
      <c r="I1002" s="9" t="s">
        <v>104</v>
      </c>
      <c r="J1002" s="17">
        <v>300</v>
      </c>
      <c r="K1002" s="18">
        <v>0.6</v>
      </c>
      <c r="L1002" s="19">
        <f>VLOOKUP(J1002,[1]Values!$A$3:$D$462,2,FALSE)</f>
        <v>30947345</v>
      </c>
      <c r="M1002" s="20">
        <v>-47726</v>
      </c>
      <c r="N1002" s="20">
        <f t="shared" si="271"/>
        <v>18597042.599999998</v>
      </c>
      <c r="O1002" s="19">
        <f>VLOOKUP(J1002,[1]Values!$A$3:$D$462,3,FALSE)</f>
        <v>100065</v>
      </c>
      <c r="P1002" s="19"/>
      <c r="Q1002" s="19">
        <f t="shared" si="272"/>
        <v>60039</v>
      </c>
      <c r="R1002" s="20">
        <f t="shared" si="273"/>
        <v>18657081.599999998</v>
      </c>
      <c r="S1002" s="21">
        <f>VLOOKUP(H1002,[1]Rates!$A$3:$D$139,3,FALSE)</f>
        <v>0</v>
      </c>
      <c r="T1002" s="22">
        <f t="shared" si="274"/>
        <v>0</v>
      </c>
      <c r="U1002" s="19">
        <f>VLOOKUP(J1002,[1]Values!$A$3:$D$462,4,FALSE)</f>
        <v>4988761</v>
      </c>
      <c r="V1002" s="20">
        <v>-3637</v>
      </c>
      <c r="W1002" s="20">
        <f t="shared" si="275"/>
        <v>2995438.8</v>
      </c>
      <c r="X1002" s="23">
        <f>VLOOKUP(H1002,[1]Rates!$A$3:$D$139,4,FALSE)</f>
        <v>0</v>
      </c>
      <c r="Y1002" s="90">
        <f t="shared" si="276"/>
        <v>0</v>
      </c>
      <c r="Z1002" s="9"/>
    </row>
    <row r="1003" spans="7:26" x14ac:dyDescent="0.25">
      <c r="G1003" s="16"/>
      <c r="H1003" s="9">
        <v>104</v>
      </c>
      <c r="I1003" s="9" t="s">
        <v>82</v>
      </c>
      <c r="J1003" s="17">
        <v>300</v>
      </c>
      <c r="K1003" s="18">
        <v>0.6</v>
      </c>
      <c r="L1003" s="19">
        <f>VLOOKUP(J1003,[1]Values!$A$3:$D$462,2,FALSE)</f>
        <v>30947345</v>
      </c>
      <c r="M1003" s="20">
        <v>-47726</v>
      </c>
      <c r="N1003" s="20">
        <f t="shared" si="271"/>
        <v>18597042.599999998</v>
      </c>
      <c r="O1003" s="19">
        <f>VLOOKUP(J1003,[1]Values!$A$3:$D$462,3,FALSE)</f>
        <v>100065</v>
      </c>
      <c r="P1003" s="19"/>
      <c r="Q1003" s="19">
        <f t="shared" si="272"/>
        <v>60039</v>
      </c>
      <c r="R1003" s="20">
        <f t="shared" si="273"/>
        <v>18657081.599999998</v>
      </c>
      <c r="S1003" s="21">
        <f>VLOOKUP(H1003,[1]Rates!$A$3:$D$139,3,FALSE)</f>
        <v>0</v>
      </c>
      <c r="T1003" s="22">
        <f t="shared" si="274"/>
        <v>0</v>
      </c>
      <c r="U1003" s="19">
        <f>VLOOKUP(J1003,[1]Values!$A$3:$D$462,4,FALSE)</f>
        <v>4988761</v>
      </c>
      <c r="V1003" s="20">
        <v>-3637</v>
      </c>
      <c r="W1003" s="20">
        <f t="shared" si="275"/>
        <v>2995438.8</v>
      </c>
      <c r="X1003" s="23">
        <f>VLOOKUP(H1003,[1]Rates!$A$3:$D$139,4,FALSE)</f>
        <v>0</v>
      </c>
      <c r="Y1003" s="90">
        <f t="shared" si="276"/>
        <v>0</v>
      </c>
      <c r="Z1003" s="9"/>
    </row>
    <row r="1004" spans="7:26" x14ac:dyDescent="0.25">
      <c r="G1004" s="16"/>
      <c r="H1004" s="9">
        <v>117</v>
      </c>
      <c r="I1004" s="9" t="s">
        <v>21</v>
      </c>
      <c r="J1004" s="17">
        <v>300</v>
      </c>
      <c r="K1004" s="18">
        <v>0.6</v>
      </c>
      <c r="L1004" s="19">
        <f>VLOOKUP(J1004,[1]Values!$A$3:$D$462,2,FALSE)</f>
        <v>30947345</v>
      </c>
      <c r="M1004" s="20">
        <v>-47726</v>
      </c>
      <c r="N1004" s="20">
        <f t="shared" si="271"/>
        <v>18597042.599999998</v>
      </c>
      <c r="O1004" s="19">
        <f>VLOOKUP(J1004,[1]Values!$A$3:$D$462,3,FALSE)</f>
        <v>100065</v>
      </c>
      <c r="P1004" s="19"/>
      <c r="Q1004" s="19">
        <f t="shared" si="272"/>
        <v>60039</v>
      </c>
      <c r="R1004" s="20">
        <f t="shared" si="273"/>
        <v>18657081.599999998</v>
      </c>
      <c r="S1004" s="21">
        <f>VLOOKUP(H1004,[1]Rates!$A$3:$D$139,3,FALSE)</f>
        <v>2.1900000000000001E-4</v>
      </c>
      <c r="T1004" s="22">
        <f t="shared" si="274"/>
        <v>4085.9008703999998</v>
      </c>
      <c r="U1004" s="19">
        <f>VLOOKUP(J1004,[1]Values!$A$3:$D$462,4,FALSE)</f>
        <v>4988761</v>
      </c>
      <c r="V1004" s="20">
        <v>-3637</v>
      </c>
      <c r="W1004" s="20">
        <f t="shared" si="275"/>
        <v>2995438.8</v>
      </c>
      <c r="X1004" s="23">
        <f>VLOOKUP(H1004,[1]Rates!$A$3:$D$139,4,FALSE)</f>
        <v>2.34E-4</v>
      </c>
      <c r="Y1004" s="90">
        <f t="shared" si="276"/>
        <v>700.93267919999994</v>
      </c>
      <c r="Z1004" s="9"/>
    </row>
    <row r="1005" spans="7:26" x14ac:dyDescent="0.25">
      <c r="G1005" s="16"/>
      <c r="H1005" s="9"/>
      <c r="I1005" s="9"/>
      <c r="J1005" s="17"/>
      <c r="K1005" s="18"/>
      <c r="L1005" s="20"/>
      <c r="M1005" s="20"/>
      <c r="N1005" s="20"/>
      <c r="O1005" s="20"/>
      <c r="P1005" s="20"/>
      <c r="Q1005" s="20"/>
      <c r="R1005" s="20"/>
      <c r="S1005" s="23"/>
      <c r="T1005" s="22"/>
      <c r="U1005" s="20"/>
      <c r="V1005" s="20"/>
      <c r="W1005" s="20"/>
      <c r="X1005" s="23"/>
      <c r="Y1005" s="90"/>
      <c r="Z1005" s="9"/>
    </row>
    <row r="1006" spans="7:26" ht="15.75" x14ac:dyDescent="0.25">
      <c r="G1006" s="91">
        <v>89</v>
      </c>
      <c r="H1006" s="28" t="s">
        <v>104</v>
      </c>
      <c r="I1006" s="9"/>
      <c r="J1006" s="17"/>
      <c r="K1006" s="18"/>
      <c r="L1006" s="20"/>
      <c r="M1006" s="20"/>
      <c r="N1006" s="20"/>
      <c r="O1006" s="20"/>
      <c r="P1006" s="20"/>
      <c r="Q1006" s="20"/>
      <c r="R1006" s="20"/>
      <c r="S1006" s="23"/>
      <c r="T1006" s="22"/>
      <c r="U1006" s="20"/>
      <c r="V1006" s="20"/>
      <c r="W1006" s="20"/>
      <c r="X1006" s="23"/>
      <c r="Y1006" s="90"/>
      <c r="Z1006" s="9"/>
    </row>
    <row r="1007" spans="7:26" x14ac:dyDescent="0.25">
      <c r="G1007" s="16"/>
      <c r="H1007" s="9">
        <v>1</v>
      </c>
      <c r="I1007" s="9" t="s">
        <v>11</v>
      </c>
      <c r="J1007" s="17">
        <v>301</v>
      </c>
      <c r="K1007" s="18">
        <v>0.6</v>
      </c>
      <c r="L1007" s="19">
        <f>VLOOKUP(J1007,[1]Values!$A$3:$D$462,2,FALSE)</f>
        <v>0</v>
      </c>
      <c r="M1007" s="20"/>
      <c r="N1007" s="20">
        <f t="shared" ref="N1007:N1026" si="277">(L1007-M1007)*K1007</f>
        <v>0</v>
      </c>
      <c r="O1007" s="19">
        <f>VLOOKUP(J1007,[1]Values!$A$3:$D$462,3,FALSE)</f>
        <v>0</v>
      </c>
      <c r="P1007" s="20">
        <v>-9664</v>
      </c>
      <c r="Q1007" s="19">
        <f t="shared" ref="Q1007:Q1026" si="278">(O1007-P1007)*K1007</f>
        <v>5798.4</v>
      </c>
      <c r="R1007" s="20">
        <f t="shared" ref="R1007:R1026" si="279">(L1007-M1007+O1007-P1007)*K1007</f>
        <v>5798.4</v>
      </c>
      <c r="S1007" s="21">
        <f>VLOOKUP(H1007,[1]Rates!$A$3:$D$139,3,FALSE)</f>
        <v>1.908E-3</v>
      </c>
      <c r="T1007" s="22">
        <f t="shared" ref="T1007:T1026" si="280">R1007*S1007</f>
        <v>11.063347199999999</v>
      </c>
      <c r="U1007" s="19">
        <f>VLOOKUP(J1007,[1]Values!$A$3:$D$462,4,FALSE)</f>
        <v>0</v>
      </c>
      <c r="V1007" s="20">
        <v>-2667</v>
      </c>
      <c r="W1007" s="20">
        <f t="shared" ref="W1007:W1026" si="281">(U1007-V1007)*K1007</f>
        <v>1600.2</v>
      </c>
      <c r="X1007" s="23">
        <f>VLOOKUP(H1007,[1]Rates!$A$3:$D$139,4,FALSE)</f>
        <v>2.0739999999999999E-3</v>
      </c>
      <c r="Y1007" s="90">
        <f t="shared" ref="Y1007:Y1026" si="282">W1007*X1007</f>
        <v>3.3188147999999997</v>
      </c>
      <c r="Z1007" s="9"/>
    </row>
    <row r="1008" spans="7:26" x14ac:dyDescent="0.25">
      <c r="G1008" s="16"/>
      <c r="H1008" s="9">
        <v>2</v>
      </c>
      <c r="I1008" s="9" t="s">
        <v>27</v>
      </c>
      <c r="J1008" s="17">
        <v>301</v>
      </c>
      <c r="K1008" s="18">
        <v>0.6</v>
      </c>
      <c r="L1008" s="19">
        <f>VLOOKUP(J1008,[1]Values!$A$3:$D$462,2,FALSE)</f>
        <v>0</v>
      </c>
      <c r="M1008" s="20"/>
      <c r="N1008" s="20">
        <f t="shared" si="277"/>
        <v>0</v>
      </c>
      <c r="O1008" s="19">
        <f>VLOOKUP(J1008,[1]Values!$A$3:$D$462,3,FALSE)</f>
        <v>0</v>
      </c>
      <c r="P1008" s="20">
        <v>-9664</v>
      </c>
      <c r="Q1008" s="19">
        <f t="shared" si="278"/>
        <v>5798.4</v>
      </c>
      <c r="R1008" s="20">
        <f t="shared" si="279"/>
        <v>5798.4</v>
      </c>
      <c r="S1008" s="21">
        <f>VLOOKUP(H1008,[1]Rates!$A$3:$D$139,3,FALSE)</f>
        <v>2.0900000000000001E-4</v>
      </c>
      <c r="T1008" s="22">
        <f t="shared" si="280"/>
        <v>1.2118656000000001</v>
      </c>
      <c r="U1008" s="19">
        <f>VLOOKUP(J1008,[1]Values!$A$3:$D$462,4,FALSE)</f>
        <v>0</v>
      </c>
      <c r="V1008" s="20">
        <v>-2667</v>
      </c>
      <c r="W1008" s="20">
        <f t="shared" si="281"/>
        <v>1600.2</v>
      </c>
      <c r="X1008" s="23">
        <f>VLOOKUP(H1008,[1]Rates!$A$3:$D$139,4,FALSE)</f>
        <v>2.3000000000000001E-4</v>
      </c>
      <c r="Y1008" s="90">
        <f t="shared" si="282"/>
        <v>0.36804600000000004</v>
      </c>
      <c r="Z1008" s="9"/>
    </row>
    <row r="1009" spans="7:26" x14ac:dyDescent="0.25">
      <c r="G1009" s="16"/>
      <c r="H1009" s="9">
        <v>3</v>
      </c>
      <c r="I1009" s="9" t="s">
        <v>20</v>
      </c>
      <c r="J1009" s="17">
        <v>301</v>
      </c>
      <c r="K1009" s="18">
        <v>0.6</v>
      </c>
      <c r="L1009" s="19">
        <f>VLOOKUP(J1009,[1]Values!$A$3:$D$462,2,FALSE)</f>
        <v>0</v>
      </c>
      <c r="M1009" s="20"/>
      <c r="N1009" s="20">
        <f t="shared" si="277"/>
        <v>0</v>
      </c>
      <c r="O1009" s="19">
        <f>VLOOKUP(J1009,[1]Values!$A$3:$D$462,3,FALSE)</f>
        <v>0</v>
      </c>
      <c r="P1009" s="20">
        <v>-9664</v>
      </c>
      <c r="Q1009" s="19">
        <f t="shared" si="278"/>
        <v>5798.4</v>
      </c>
      <c r="R1009" s="20">
        <f t="shared" si="279"/>
        <v>5798.4</v>
      </c>
      <c r="S1009" s="21">
        <f>VLOOKUP(H1009,[1]Rates!$A$3:$D$139,3,FALSE)</f>
        <v>4.9299999999999995E-4</v>
      </c>
      <c r="T1009" s="22">
        <f t="shared" si="280"/>
        <v>2.8586111999999995</v>
      </c>
      <c r="U1009" s="19">
        <f>VLOOKUP(J1009,[1]Values!$A$3:$D$462,4,FALSE)</f>
        <v>0</v>
      </c>
      <c r="V1009" s="20">
        <v>-2667</v>
      </c>
      <c r="W1009" s="20">
        <f t="shared" si="281"/>
        <v>1600.2</v>
      </c>
      <c r="X1009" s="23">
        <f>VLOOKUP(H1009,[1]Rates!$A$3:$D$139,4,FALSE)</f>
        <v>5.2599999999999999E-4</v>
      </c>
      <c r="Y1009" s="90">
        <f t="shared" si="282"/>
        <v>0.84170520000000004</v>
      </c>
      <c r="Z1009" s="9"/>
    </row>
    <row r="1010" spans="7:26" x14ac:dyDescent="0.25">
      <c r="G1010" s="16"/>
      <c r="H1010" s="9">
        <v>5</v>
      </c>
      <c r="I1010" s="9" t="s">
        <v>17</v>
      </c>
      <c r="J1010" s="17">
        <v>301</v>
      </c>
      <c r="K1010" s="18">
        <v>0.6</v>
      </c>
      <c r="L1010" s="19">
        <f>VLOOKUP(J1010,[1]Values!$A$3:$D$462,2,FALSE)</f>
        <v>0</v>
      </c>
      <c r="M1010" s="20"/>
      <c r="N1010" s="20">
        <f t="shared" si="277"/>
        <v>0</v>
      </c>
      <c r="O1010" s="19">
        <f>VLOOKUP(J1010,[1]Values!$A$3:$D$462,3,FALSE)</f>
        <v>0</v>
      </c>
      <c r="P1010" s="20">
        <v>-9664</v>
      </c>
      <c r="Q1010" s="19">
        <f t="shared" si="278"/>
        <v>5798.4</v>
      </c>
      <c r="R1010" s="20">
        <f t="shared" si="279"/>
        <v>5798.4</v>
      </c>
      <c r="S1010" s="21">
        <f>VLOOKUP(H1010,[1]Rates!$A$3:$D$139,3,FALSE)</f>
        <v>6.038E-3</v>
      </c>
      <c r="T1010" s="22">
        <f t="shared" si="280"/>
        <v>35.010739199999996</v>
      </c>
      <c r="U1010" s="19">
        <f>VLOOKUP(J1010,[1]Values!$A$3:$D$462,4,FALSE)</f>
        <v>0</v>
      </c>
      <c r="V1010" s="20">
        <v>-2667</v>
      </c>
      <c r="W1010" s="20">
        <f t="shared" si="281"/>
        <v>1600.2</v>
      </c>
      <c r="X1010" s="23">
        <f>VLOOKUP(H1010,[1]Rates!$A$3:$D$139,4,FALSE)</f>
        <v>6.2370000000000004E-3</v>
      </c>
      <c r="Y1010" s="90">
        <f t="shared" si="282"/>
        <v>9.980447400000001</v>
      </c>
      <c r="Z1010" s="9"/>
    </row>
    <row r="1011" spans="7:26" x14ac:dyDescent="0.25">
      <c r="G1011" s="16"/>
      <c r="H1011" s="9">
        <v>137</v>
      </c>
      <c r="I1011" s="9" t="s">
        <v>140</v>
      </c>
      <c r="J1011" s="17">
        <v>301</v>
      </c>
      <c r="K1011" s="18">
        <v>0.6</v>
      </c>
      <c r="L1011" s="19">
        <f>VLOOKUP(J1011,[1]Values!$A$3:$D$462,2,FALSE)</f>
        <v>0</v>
      </c>
      <c r="M1011" s="20"/>
      <c r="N1011" s="20">
        <f t="shared" si="277"/>
        <v>0</v>
      </c>
      <c r="O1011" s="19">
        <f>VLOOKUP(J1011,[1]Values!$A$3:$D$462,3,FALSE)</f>
        <v>0</v>
      </c>
      <c r="P1011" s="20">
        <v>-9664</v>
      </c>
      <c r="Q1011" s="19">
        <f t="shared" si="278"/>
        <v>5798.4</v>
      </c>
      <c r="R1011" s="20">
        <f t="shared" si="279"/>
        <v>5798.4</v>
      </c>
      <c r="S1011" s="21">
        <f>VLOOKUP(H1011,[1]Rates!$A$3:$D$139,3,FALSE)</f>
        <v>7.2000000000000002E-5</v>
      </c>
      <c r="T1011" s="22">
        <f t="shared" si="280"/>
        <v>0.41748479999999999</v>
      </c>
      <c r="U1011" s="19">
        <f>VLOOKUP(J1011,[1]Values!$A$3:$D$462,4,FALSE)</f>
        <v>0</v>
      </c>
      <c r="V1011" s="20">
        <v>-2667</v>
      </c>
      <c r="W1011" s="20">
        <f t="shared" si="281"/>
        <v>1600.2</v>
      </c>
      <c r="X1011" s="23">
        <f>VLOOKUP(H1011,[1]Rates!$A$3:$D$139,4,FALSE)</f>
        <v>6.9999999999999994E-5</v>
      </c>
      <c r="Y1011" s="90">
        <f t="shared" si="282"/>
        <v>0.11201399999999999</v>
      </c>
      <c r="Z1011" s="9"/>
    </row>
    <row r="1012" spans="7:26" x14ac:dyDescent="0.25">
      <c r="G1012" s="16"/>
      <c r="H1012" s="9">
        <v>6</v>
      </c>
      <c r="I1012" s="9" t="s">
        <v>70</v>
      </c>
      <c r="J1012" s="17">
        <v>301</v>
      </c>
      <c r="K1012" s="18">
        <v>0.6</v>
      </c>
      <c r="L1012" s="19">
        <f>VLOOKUP(J1012,[1]Values!$A$3:$D$462,2,FALSE)</f>
        <v>0</v>
      </c>
      <c r="M1012" s="20"/>
      <c r="N1012" s="20">
        <f t="shared" si="277"/>
        <v>0</v>
      </c>
      <c r="O1012" s="19">
        <f>VLOOKUP(J1012,[1]Values!$A$3:$D$462,3,FALSE)</f>
        <v>0</v>
      </c>
      <c r="P1012" s="20">
        <v>-9664</v>
      </c>
      <c r="Q1012" s="19">
        <f t="shared" si="278"/>
        <v>5798.4</v>
      </c>
      <c r="R1012" s="20">
        <f t="shared" si="279"/>
        <v>5798.4</v>
      </c>
      <c r="S1012" s="21">
        <f>VLOOKUP(H1012,[1]Rates!$A$3:$D$139,3,FALSE)</f>
        <v>0</v>
      </c>
      <c r="T1012" s="22">
        <f t="shared" si="280"/>
        <v>0</v>
      </c>
      <c r="U1012" s="19">
        <f>VLOOKUP(J1012,[1]Values!$A$3:$D$462,4,FALSE)</f>
        <v>0</v>
      </c>
      <c r="V1012" s="20">
        <v>-2667</v>
      </c>
      <c r="W1012" s="20">
        <f t="shared" si="281"/>
        <v>1600.2</v>
      </c>
      <c r="X1012" s="23">
        <f>VLOOKUP(H1012,[1]Rates!$A$3:$D$139,4,FALSE)</f>
        <v>0</v>
      </c>
      <c r="Y1012" s="90">
        <f t="shared" si="282"/>
        <v>0</v>
      </c>
      <c r="Z1012" s="9"/>
    </row>
    <row r="1013" spans="7:26" x14ac:dyDescent="0.25">
      <c r="G1013" s="16"/>
      <c r="H1013" s="9">
        <v>7</v>
      </c>
      <c r="I1013" s="9" t="s">
        <v>9</v>
      </c>
      <c r="J1013" s="17">
        <v>301</v>
      </c>
      <c r="K1013" s="18">
        <v>0.6</v>
      </c>
      <c r="L1013" s="19">
        <f>VLOOKUP(J1013,[1]Values!$A$3:$D$462,2,FALSE)</f>
        <v>0</v>
      </c>
      <c r="M1013" s="20"/>
      <c r="N1013" s="20">
        <f t="shared" si="277"/>
        <v>0</v>
      </c>
      <c r="O1013" s="19">
        <f>VLOOKUP(J1013,[1]Values!$A$3:$D$462,3,FALSE)</f>
        <v>0</v>
      </c>
      <c r="P1013" s="20">
        <v>-9664</v>
      </c>
      <c r="Q1013" s="19">
        <f t="shared" si="278"/>
        <v>5798.4</v>
      </c>
      <c r="R1013" s="20">
        <f t="shared" si="279"/>
        <v>5798.4</v>
      </c>
      <c r="S1013" s="21">
        <f>VLOOKUP(H1013,[1]Rates!$A$3:$D$139,3,FALSE)</f>
        <v>1.01E-4</v>
      </c>
      <c r="T1013" s="22">
        <f t="shared" si="280"/>
        <v>0.5856384</v>
      </c>
      <c r="U1013" s="19">
        <f>VLOOKUP(J1013,[1]Values!$A$3:$D$462,4,FALSE)</f>
        <v>0</v>
      </c>
      <c r="V1013" s="20">
        <v>-2667</v>
      </c>
      <c r="W1013" s="20">
        <f t="shared" si="281"/>
        <v>1600.2</v>
      </c>
      <c r="X1013" s="23">
        <f>VLOOKUP(H1013,[1]Rates!$A$3:$D$139,4,FALSE)</f>
        <v>1.08E-4</v>
      </c>
      <c r="Y1013" s="90">
        <f t="shared" si="282"/>
        <v>0.17282159999999999</v>
      </c>
      <c r="Z1013" s="9"/>
    </row>
    <row r="1014" spans="7:26" x14ac:dyDescent="0.25">
      <c r="G1014" s="16"/>
      <c r="H1014" s="9">
        <v>8</v>
      </c>
      <c r="I1014" s="9" t="s">
        <v>23</v>
      </c>
      <c r="J1014" s="17">
        <v>301</v>
      </c>
      <c r="K1014" s="18">
        <v>0.6</v>
      </c>
      <c r="L1014" s="19">
        <f>VLOOKUP(J1014,[1]Values!$A$3:$D$462,2,FALSE)</f>
        <v>0</v>
      </c>
      <c r="M1014" s="20"/>
      <c r="N1014" s="20">
        <f t="shared" si="277"/>
        <v>0</v>
      </c>
      <c r="O1014" s="19">
        <f>VLOOKUP(J1014,[1]Values!$A$3:$D$462,3,FALSE)</f>
        <v>0</v>
      </c>
      <c r="P1014" s="20">
        <v>-9664</v>
      </c>
      <c r="Q1014" s="19">
        <f t="shared" si="278"/>
        <v>5798.4</v>
      </c>
      <c r="R1014" s="20">
        <f t="shared" si="279"/>
        <v>5798.4</v>
      </c>
      <c r="S1014" s="21">
        <f>VLOOKUP(H1014,[1]Rates!$A$3:$D$139,3,FALSE)</f>
        <v>1.5300000000000001E-4</v>
      </c>
      <c r="T1014" s="22">
        <f t="shared" si="280"/>
        <v>0.88715519999999992</v>
      </c>
      <c r="U1014" s="19">
        <f>VLOOKUP(J1014,[1]Values!$A$3:$D$462,4,FALSE)</f>
        <v>0</v>
      </c>
      <c r="V1014" s="20">
        <v>-2667</v>
      </c>
      <c r="W1014" s="20">
        <f t="shared" si="281"/>
        <v>1600.2</v>
      </c>
      <c r="X1014" s="23">
        <f>VLOOKUP(H1014,[1]Rates!$A$3:$D$139,4,FALSE)</f>
        <v>1.64E-4</v>
      </c>
      <c r="Y1014" s="90">
        <f t="shared" si="282"/>
        <v>0.26243280000000002</v>
      </c>
      <c r="Z1014" s="9"/>
    </row>
    <row r="1015" spans="7:26" x14ac:dyDescent="0.25">
      <c r="G1015" s="16"/>
      <c r="H1015" s="9">
        <v>10</v>
      </c>
      <c r="I1015" s="9" t="s">
        <v>105</v>
      </c>
      <c r="J1015" s="17">
        <v>301</v>
      </c>
      <c r="K1015" s="18">
        <v>0</v>
      </c>
      <c r="L1015" s="19">
        <f>VLOOKUP(J1015,[1]Values!$A$3:$D$462,2,FALSE)</f>
        <v>0</v>
      </c>
      <c r="M1015" s="20"/>
      <c r="N1015" s="20">
        <f t="shared" si="277"/>
        <v>0</v>
      </c>
      <c r="O1015" s="19">
        <f>VLOOKUP(J1015,[1]Values!$A$3:$D$462,3,FALSE)</f>
        <v>0</v>
      </c>
      <c r="P1015" s="20">
        <v>-9664</v>
      </c>
      <c r="Q1015" s="19">
        <f t="shared" si="278"/>
        <v>0</v>
      </c>
      <c r="R1015" s="20">
        <f t="shared" si="279"/>
        <v>0</v>
      </c>
      <c r="S1015" s="21">
        <f>VLOOKUP(H1015,[1]Rates!$A$3:$D$139,3,FALSE)</f>
        <v>0</v>
      </c>
      <c r="T1015" s="22">
        <f t="shared" si="280"/>
        <v>0</v>
      </c>
      <c r="U1015" s="19">
        <f>VLOOKUP(J1015,[1]Values!$A$3:$D$462,4,FALSE)</f>
        <v>0</v>
      </c>
      <c r="V1015" s="20">
        <v>-2667</v>
      </c>
      <c r="W1015" s="20">
        <f t="shared" si="281"/>
        <v>0</v>
      </c>
      <c r="X1015" s="23">
        <f>VLOOKUP(H1015,[1]Rates!$A$3:$D$139,4,FALSE)</f>
        <v>0</v>
      </c>
      <c r="Y1015" s="90">
        <f t="shared" si="282"/>
        <v>0</v>
      </c>
      <c r="Z1015" s="9"/>
    </row>
    <row r="1016" spans="7:26" x14ac:dyDescent="0.25">
      <c r="G1016" s="16"/>
      <c r="H1016" s="9">
        <v>17</v>
      </c>
      <c r="I1016" s="9" t="s">
        <v>16</v>
      </c>
      <c r="J1016" s="17">
        <v>301</v>
      </c>
      <c r="K1016" s="18">
        <v>0.6</v>
      </c>
      <c r="L1016" s="19">
        <f>VLOOKUP(J1016,[1]Values!$A$3:$D$462,2,FALSE)</f>
        <v>0</v>
      </c>
      <c r="M1016" s="20"/>
      <c r="N1016" s="20">
        <f t="shared" si="277"/>
        <v>0</v>
      </c>
      <c r="O1016" s="19">
        <f>VLOOKUP(J1016,[1]Values!$A$3:$D$462,3,FALSE)</f>
        <v>0</v>
      </c>
      <c r="P1016" s="20">
        <v>-9664</v>
      </c>
      <c r="Q1016" s="19">
        <f t="shared" si="278"/>
        <v>5798.4</v>
      </c>
      <c r="R1016" s="20">
        <f t="shared" si="279"/>
        <v>5798.4</v>
      </c>
      <c r="S1016" s="21">
        <f>VLOOKUP(H1016,[1]Rates!$A$3:$D$139,3,FALSE)</f>
        <v>6.0700000000000001E-4</v>
      </c>
      <c r="T1016" s="22">
        <f t="shared" si="280"/>
        <v>3.5196288</v>
      </c>
      <c r="U1016" s="19">
        <f>VLOOKUP(J1016,[1]Values!$A$3:$D$462,4,FALSE)</f>
        <v>0</v>
      </c>
      <c r="V1016" s="20">
        <v>-2667</v>
      </c>
      <c r="W1016" s="20">
        <f t="shared" si="281"/>
        <v>1600.2</v>
      </c>
      <c r="X1016" s="23">
        <f>VLOOKUP(H1016,[1]Rates!$A$3:$D$139,4,FALSE)</f>
        <v>6.4899999999999995E-4</v>
      </c>
      <c r="Y1016" s="90">
        <f t="shared" si="282"/>
        <v>1.0385297999999998</v>
      </c>
      <c r="Z1016" s="9"/>
    </row>
    <row r="1017" spans="7:26" x14ac:dyDescent="0.25">
      <c r="G1017" s="16"/>
      <c r="H1017" s="9">
        <v>32</v>
      </c>
      <c r="I1017" s="9" t="s">
        <v>5</v>
      </c>
      <c r="J1017" s="17">
        <v>301</v>
      </c>
      <c r="K1017" s="18">
        <v>0.6</v>
      </c>
      <c r="L1017" s="19">
        <f>VLOOKUP(J1017,[1]Values!$A$3:$D$462,2,FALSE)</f>
        <v>0</v>
      </c>
      <c r="M1017" s="20"/>
      <c r="N1017" s="20">
        <f t="shared" si="277"/>
        <v>0</v>
      </c>
      <c r="O1017" s="19">
        <f>VLOOKUP(J1017,[1]Values!$A$3:$D$462,3,FALSE)</f>
        <v>0</v>
      </c>
      <c r="P1017" s="20">
        <v>-9664</v>
      </c>
      <c r="Q1017" s="19">
        <f t="shared" si="278"/>
        <v>5798.4</v>
      </c>
      <c r="R1017" s="20">
        <f t="shared" si="279"/>
        <v>5798.4</v>
      </c>
      <c r="S1017" s="21">
        <f>VLOOKUP(H1017,[1]Rates!$A$3:$D$139,3,FALSE)</f>
        <v>9.7199999999999999E-4</v>
      </c>
      <c r="T1017" s="22">
        <f t="shared" si="280"/>
        <v>5.6360447999999996</v>
      </c>
      <c r="U1017" s="19">
        <f>VLOOKUP(J1017,[1]Values!$A$3:$D$462,4,FALSE)</f>
        <v>0</v>
      </c>
      <c r="V1017" s="20">
        <v>-2667</v>
      </c>
      <c r="W1017" s="20">
        <f t="shared" si="281"/>
        <v>1600.2</v>
      </c>
      <c r="X1017" s="23">
        <f>VLOOKUP(H1017,[1]Rates!$A$3:$D$139,4,FALSE)</f>
        <v>1.024E-3</v>
      </c>
      <c r="Y1017" s="90">
        <f t="shared" si="282"/>
        <v>1.6386048</v>
      </c>
      <c r="Z1017" s="9"/>
    </row>
    <row r="1018" spans="7:26" x14ac:dyDescent="0.25">
      <c r="G1018" s="16"/>
      <c r="H1018" s="9">
        <v>38</v>
      </c>
      <c r="I1018" s="9" t="s">
        <v>12</v>
      </c>
      <c r="J1018" s="17">
        <v>301</v>
      </c>
      <c r="K1018" s="18">
        <v>0.6</v>
      </c>
      <c r="L1018" s="19">
        <f>VLOOKUP(J1018,[1]Values!$A$3:$D$462,2,FALSE)</f>
        <v>0</v>
      </c>
      <c r="M1018" s="20"/>
      <c r="N1018" s="20">
        <f t="shared" si="277"/>
        <v>0</v>
      </c>
      <c r="O1018" s="19">
        <f>VLOOKUP(J1018,[1]Values!$A$3:$D$462,3,FALSE)</f>
        <v>0</v>
      </c>
      <c r="P1018" s="20">
        <v>-9664</v>
      </c>
      <c r="Q1018" s="19">
        <f t="shared" si="278"/>
        <v>5798.4</v>
      </c>
      <c r="R1018" s="20">
        <f t="shared" si="279"/>
        <v>5798.4</v>
      </c>
      <c r="S1018" s="21">
        <f>VLOOKUP(H1018,[1]Rates!$A$3:$D$139,3,FALSE)</f>
        <v>9.8999999999999994E-5</v>
      </c>
      <c r="T1018" s="22">
        <f t="shared" si="280"/>
        <v>0.57404159999999993</v>
      </c>
      <c r="U1018" s="19">
        <f>VLOOKUP(J1018,[1]Values!$A$3:$D$462,4,FALSE)</f>
        <v>0</v>
      </c>
      <c r="V1018" s="20">
        <v>-2667</v>
      </c>
      <c r="W1018" s="20">
        <f t="shared" si="281"/>
        <v>1600.2</v>
      </c>
      <c r="X1018" s="23">
        <f>VLOOKUP(H1018,[1]Rates!$A$3:$D$139,4,FALSE)</f>
        <v>8.6000000000000003E-5</v>
      </c>
      <c r="Y1018" s="90">
        <f t="shared" si="282"/>
        <v>0.13761720000000002</v>
      </c>
      <c r="Z1018" s="9"/>
    </row>
    <row r="1019" spans="7:26" x14ac:dyDescent="0.25">
      <c r="G1019" s="16"/>
      <c r="H1019" s="9">
        <v>41</v>
      </c>
      <c r="I1019" s="9" t="s">
        <v>77</v>
      </c>
      <c r="J1019" s="17">
        <v>301</v>
      </c>
      <c r="K1019" s="18">
        <v>0.6</v>
      </c>
      <c r="L1019" s="19">
        <f>VLOOKUP(J1019,[1]Values!$A$3:$D$462,2,FALSE)</f>
        <v>0</v>
      </c>
      <c r="M1019" s="20"/>
      <c r="N1019" s="20">
        <f t="shared" si="277"/>
        <v>0</v>
      </c>
      <c r="O1019" s="19">
        <f>VLOOKUP(J1019,[1]Values!$A$3:$D$462,3,FALSE)</f>
        <v>0</v>
      </c>
      <c r="P1019" s="20">
        <v>-9664</v>
      </c>
      <c r="Q1019" s="19">
        <f t="shared" si="278"/>
        <v>5798.4</v>
      </c>
      <c r="R1019" s="20">
        <f t="shared" si="279"/>
        <v>5798.4</v>
      </c>
      <c r="S1019" s="21">
        <f>VLOOKUP(H1019,[1]Rates!$A$3:$D$139,3,FALSE)</f>
        <v>0</v>
      </c>
      <c r="T1019" s="22">
        <f t="shared" si="280"/>
        <v>0</v>
      </c>
      <c r="U1019" s="19">
        <f>VLOOKUP(J1019,[1]Values!$A$3:$D$462,4,FALSE)</f>
        <v>0</v>
      </c>
      <c r="V1019" s="20">
        <v>-2667</v>
      </c>
      <c r="W1019" s="20">
        <f t="shared" si="281"/>
        <v>1600.2</v>
      </c>
      <c r="X1019" s="23">
        <f>VLOOKUP(H1019,[1]Rates!$A$3:$D$139,4,FALSE)</f>
        <v>0</v>
      </c>
      <c r="Y1019" s="90">
        <f t="shared" si="282"/>
        <v>0</v>
      </c>
      <c r="Z1019" s="9"/>
    </row>
    <row r="1020" spans="7:26" x14ac:dyDescent="0.25">
      <c r="G1020" s="16"/>
      <c r="H1020" s="9">
        <v>55</v>
      </c>
      <c r="I1020" s="9" t="s">
        <v>26</v>
      </c>
      <c r="J1020" s="17">
        <v>301</v>
      </c>
      <c r="K1020" s="18">
        <v>0.6</v>
      </c>
      <c r="L1020" s="19">
        <f>VLOOKUP(J1020,[1]Values!$A$3:$D$462,2,FALSE)</f>
        <v>0</v>
      </c>
      <c r="M1020" s="20"/>
      <c r="N1020" s="20">
        <f t="shared" si="277"/>
        <v>0</v>
      </c>
      <c r="O1020" s="19">
        <f>VLOOKUP(J1020,[1]Values!$A$3:$D$462,3,FALSE)</f>
        <v>0</v>
      </c>
      <c r="P1020" s="20">
        <v>-9664</v>
      </c>
      <c r="Q1020" s="19">
        <f t="shared" si="278"/>
        <v>5798.4</v>
      </c>
      <c r="R1020" s="20">
        <f t="shared" si="279"/>
        <v>5798.4</v>
      </c>
      <c r="S1020" s="21">
        <f>VLOOKUP(H1020,[1]Rates!$A$3:$D$139,3,FALSE)</f>
        <v>1.45E-4</v>
      </c>
      <c r="T1020" s="22">
        <f t="shared" si="280"/>
        <v>0.84076799999999996</v>
      </c>
      <c r="U1020" s="19">
        <f>VLOOKUP(J1020,[1]Values!$A$3:$D$462,4,FALSE)</f>
        <v>0</v>
      </c>
      <c r="V1020" s="20">
        <v>-2667</v>
      </c>
      <c r="W1020" s="20">
        <f t="shared" si="281"/>
        <v>1600.2</v>
      </c>
      <c r="X1020" s="23">
        <f>VLOOKUP(H1020,[1]Rates!$A$3:$D$139,4,FALSE)</f>
        <v>1.35E-4</v>
      </c>
      <c r="Y1020" s="90">
        <f t="shared" si="282"/>
        <v>0.216027</v>
      </c>
      <c r="Z1020" s="9"/>
    </row>
    <row r="1021" spans="7:26" x14ac:dyDescent="0.25">
      <c r="G1021" s="16"/>
      <c r="H1021" s="9">
        <v>71</v>
      </c>
      <c r="I1021" s="9" t="s">
        <v>18</v>
      </c>
      <c r="J1021" s="17">
        <v>301</v>
      </c>
      <c r="K1021" s="18">
        <v>0</v>
      </c>
      <c r="L1021" s="19">
        <f>VLOOKUP(J1021,[1]Values!$A$3:$D$462,2,FALSE)</f>
        <v>0</v>
      </c>
      <c r="M1021" s="20"/>
      <c r="N1021" s="20">
        <f t="shared" si="277"/>
        <v>0</v>
      </c>
      <c r="O1021" s="19">
        <f>VLOOKUP(J1021,[1]Values!$A$3:$D$462,3,FALSE)</f>
        <v>0</v>
      </c>
      <c r="P1021" s="20">
        <v>-9664</v>
      </c>
      <c r="Q1021" s="19">
        <f t="shared" si="278"/>
        <v>0</v>
      </c>
      <c r="R1021" s="20">
        <f t="shared" si="279"/>
        <v>0</v>
      </c>
      <c r="S1021" s="21">
        <f>VLOOKUP(H1021,[1]Rates!$A$3:$D$139,3,FALSE)</f>
        <v>9.0000000000000002E-6</v>
      </c>
      <c r="T1021" s="22">
        <f t="shared" si="280"/>
        <v>0</v>
      </c>
      <c r="U1021" s="19">
        <f>VLOOKUP(J1021,[1]Values!$A$3:$D$462,4,FALSE)</f>
        <v>0</v>
      </c>
      <c r="V1021" s="20">
        <v>-2667</v>
      </c>
      <c r="W1021" s="20">
        <f t="shared" si="281"/>
        <v>0</v>
      </c>
      <c r="X1021" s="23">
        <f>VLOOKUP(H1021,[1]Rates!$A$3:$D$139,4,FALSE)</f>
        <v>9.0000000000000002E-6</v>
      </c>
      <c r="Y1021" s="90">
        <f t="shared" si="282"/>
        <v>0</v>
      </c>
      <c r="Z1021" s="9"/>
    </row>
    <row r="1022" spans="7:26" x14ac:dyDescent="0.25">
      <c r="G1022" s="16"/>
      <c r="H1022" s="9">
        <v>72</v>
      </c>
      <c r="I1022" s="9" t="s">
        <v>28</v>
      </c>
      <c r="J1022" s="17">
        <v>301</v>
      </c>
      <c r="K1022" s="18">
        <v>0</v>
      </c>
      <c r="L1022" s="19">
        <f>VLOOKUP(J1022,[1]Values!$A$3:$D$462,2,FALSE)</f>
        <v>0</v>
      </c>
      <c r="M1022" s="20"/>
      <c r="N1022" s="20">
        <f t="shared" si="277"/>
        <v>0</v>
      </c>
      <c r="O1022" s="19">
        <f>VLOOKUP(J1022,[1]Values!$A$3:$D$462,3,FALSE)</f>
        <v>0</v>
      </c>
      <c r="P1022" s="20">
        <v>-9664</v>
      </c>
      <c r="Q1022" s="19">
        <f t="shared" si="278"/>
        <v>0</v>
      </c>
      <c r="R1022" s="20">
        <f t="shared" si="279"/>
        <v>0</v>
      </c>
      <c r="S1022" s="21">
        <f>VLOOKUP(H1022,[1]Rates!$A$3:$D$139,3,FALSE)</f>
        <v>2.5799999999999998E-4</v>
      </c>
      <c r="T1022" s="22">
        <f t="shared" si="280"/>
        <v>0</v>
      </c>
      <c r="U1022" s="19">
        <f>VLOOKUP(J1022,[1]Values!$A$3:$D$462,4,FALSE)</f>
        <v>0</v>
      </c>
      <c r="V1022" s="20">
        <v>-2667</v>
      </c>
      <c r="W1022" s="20">
        <f t="shared" si="281"/>
        <v>0</v>
      </c>
      <c r="X1022" s="23">
        <f>VLOOKUP(H1022,[1]Rates!$A$3:$D$139,4,FALSE)</f>
        <v>2.7500000000000002E-4</v>
      </c>
      <c r="Y1022" s="90">
        <f t="shared" si="282"/>
        <v>0</v>
      </c>
      <c r="Z1022" s="9"/>
    </row>
    <row r="1023" spans="7:26" x14ac:dyDescent="0.25">
      <c r="G1023" s="16"/>
      <c r="H1023" s="9">
        <v>89</v>
      </c>
      <c r="I1023" s="9" t="s">
        <v>104</v>
      </c>
      <c r="J1023" s="17">
        <v>301</v>
      </c>
      <c r="K1023" s="18">
        <v>0.6</v>
      </c>
      <c r="L1023" s="19">
        <f>VLOOKUP(J1023,[1]Values!$A$3:$D$462,2,FALSE)</f>
        <v>0</v>
      </c>
      <c r="M1023" s="20"/>
      <c r="N1023" s="20">
        <f t="shared" si="277"/>
        <v>0</v>
      </c>
      <c r="O1023" s="19">
        <f>VLOOKUP(J1023,[1]Values!$A$3:$D$462,3,FALSE)</f>
        <v>0</v>
      </c>
      <c r="P1023" s="20">
        <v>-9664</v>
      </c>
      <c r="Q1023" s="19">
        <f t="shared" si="278"/>
        <v>5798.4</v>
      </c>
      <c r="R1023" s="20">
        <f t="shared" si="279"/>
        <v>5798.4</v>
      </c>
      <c r="S1023" s="21">
        <f>VLOOKUP(H1023,[1]Rates!$A$3:$D$139,3,FALSE)</f>
        <v>0</v>
      </c>
      <c r="T1023" s="22">
        <f t="shared" si="280"/>
        <v>0</v>
      </c>
      <c r="U1023" s="19">
        <f>VLOOKUP(J1023,[1]Values!$A$3:$D$462,4,FALSE)</f>
        <v>0</v>
      </c>
      <c r="V1023" s="20">
        <v>-2667</v>
      </c>
      <c r="W1023" s="20">
        <f t="shared" si="281"/>
        <v>1600.2</v>
      </c>
      <c r="X1023" s="23">
        <f>VLOOKUP(H1023,[1]Rates!$A$3:$D$139,4,FALSE)</f>
        <v>0</v>
      </c>
      <c r="Y1023" s="90">
        <f t="shared" si="282"/>
        <v>0</v>
      </c>
      <c r="Z1023" s="9"/>
    </row>
    <row r="1024" spans="7:26" x14ac:dyDescent="0.25">
      <c r="G1024" s="16"/>
      <c r="H1024" s="9">
        <v>104</v>
      </c>
      <c r="I1024" s="9" t="s">
        <v>82</v>
      </c>
      <c r="J1024" s="17">
        <v>301</v>
      </c>
      <c r="K1024" s="18">
        <v>0.6</v>
      </c>
      <c r="L1024" s="19">
        <f>VLOOKUP(J1024,[1]Values!$A$3:$D$462,2,FALSE)</f>
        <v>0</v>
      </c>
      <c r="M1024" s="20"/>
      <c r="N1024" s="20">
        <f t="shared" si="277"/>
        <v>0</v>
      </c>
      <c r="O1024" s="19">
        <f>VLOOKUP(J1024,[1]Values!$A$3:$D$462,3,FALSE)</f>
        <v>0</v>
      </c>
      <c r="P1024" s="20">
        <v>-9664</v>
      </c>
      <c r="Q1024" s="19">
        <f t="shared" si="278"/>
        <v>5798.4</v>
      </c>
      <c r="R1024" s="20">
        <f t="shared" si="279"/>
        <v>5798.4</v>
      </c>
      <c r="S1024" s="21">
        <f>VLOOKUP(H1024,[1]Rates!$A$3:$D$139,3,FALSE)</f>
        <v>0</v>
      </c>
      <c r="T1024" s="22">
        <f t="shared" si="280"/>
        <v>0</v>
      </c>
      <c r="U1024" s="19">
        <f>VLOOKUP(J1024,[1]Values!$A$3:$D$462,4,FALSE)</f>
        <v>0</v>
      </c>
      <c r="V1024" s="20">
        <v>-2667</v>
      </c>
      <c r="W1024" s="20">
        <f t="shared" si="281"/>
        <v>1600.2</v>
      </c>
      <c r="X1024" s="23">
        <f>VLOOKUP(H1024,[1]Rates!$A$3:$D$139,4,FALSE)</f>
        <v>0</v>
      </c>
      <c r="Y1024" s="90">
        <f t="shared" si="282"/>
        <v>0</v>
      </c>
      <c r="Z1024" s="9"/>
    </row>
    <row r="1025" spans="7:26" x14ac:dyDescent="0.25">
      <c r="G1025" s="16"/>
      <c r="H1025" s="9">
        <v>112</v>
      </c>
      <c r="I1025" s="9" t="s">
        <v>106</v>
      </c>
      <c r="J1025" s="17">
        <v>301</v>
      </c>
      <c r="K1025" s="18">
        <v>0.6</v>
      </c>
      <c r="L1025" s="19">
        <f>VLOOKUP(J1025,[1]Values!$A$3:$D$462,2,FALSE)</f>
        <v>0</v>
      </c>
      <c r="M1025" s="20"/>
      <c r="N1025" s="20">
        <f t="shared" si="277"/>
        <v>0</v>
      </c>
      <c r="O1025" s="19">
        <f>VLOOKUP(J1025,[1]Values!$A$3:$D$462,3,FALSE)</f>
        <v>0</v>
      </c>
      <c r="P1025" s="20">
        <v>-9664</v>
      </c>
      <c r="Q1025" s="19">
        <f t="shared" si="278"/>
        <v>5798.4</v>
      </c>
      <c r="R1025" s="20">
        <f t="shared" si="279"/>
        <v>5798.4</v>
      </c>
      <c r="S1025" s="21">
        <f>VLOOKUP(H1025,[1]Rates!$A$3:$D$139,3,FALSE)</f>
        <v>0</v>
      </c>
      <c r="T1025" s="22">
        <f t="shared" si="280"/>
        <v>0</v>
      </c>
      <c r="U1025" s="19">
        <f>VLOOKUP(J1025,[1]Values!$A$3:$D$462,4,FALSE)</f>
        <v>0</v>
      </c>
      <c r="V1025" s="20">
        <v>-2667</v>
      </c>
      <c r="W1025" s="20">
        <f t="shared" si="281"/>
        <v>1600.2</v>
      </c>
      <c r="X1025" s="23">
        <f>VLOOKUP(H1025,[1]Rates!$A$3:$D$139,4,FALSE)</f>
        <v>0</v>
      </c>
      <c r="Y1025" s="90">
        <f t="shared" si="282"/>
        <v>0</v>
      </c>
      <c r="Z1025" s="9"/>
    </row>
    <row r="1026" spans="7:26" x14ac:dyDescent="0.25">
      <c r="G1026" s="16"/>
      <c r="H1026" s="9">
        <v>117</v>
      </c>
      <c r="I1026" s="9" t="s">
        <v>21</v>
      </c>
      <c r="J1026" s="17">
        <v>301</v>
      </c>
      <c r="K1026" s="18">
        <v>0.6</v>
      </c>
      <c r="L1026" s="19">
        <f>VLOOKUP(J1026,[1]Values!$A$3:$D$462,2,FALSE)</f>
        <v>0</v>
      </c>
      <c r="M1026" s="20"/>
      <c r="N1026" s="20">
        <f t="shared" si="277"/>
        <v>0</v>
      </c>
      <c r="O1026" s="19">
        <f>VLOOKUP(J1026,[1]Values!$A$3:$D$462,3,FALSE)</f>
        <v>0</v>
      </c>
      <c r="P1026" s="20">
        <v>-9664</v>
      </c>
      <c r="Q1026" s="19">
        <f t="shared" si="278"/>
        <v>5798.4</v>
      </c>
      <c r="R1026" s="20">
        <f t="shared" si="279"/>
        <v>5798.4</v>
      </c>
      <c r="S1026" s="21">
        <f>VLOOKUP(H1026,[1]Rates!$A$3:$D$139,3,FALSE)</f>
        <v>2.1900000000000001E-4</v>
      </c>
      <c r="T1026" s="22">
        <f t="shared" si="280"/>
        <v>1.2698495999999999</v>
      </c>
      <c r="U1026" s="19">
        <f>VLOOKUP(J1026,[1]Values!$A$3:$D$462,4,FALSE)</f>
        <v>0</v>
      </c>
      <c r="V1026" s="20">
        <v>-2667</v>
      </c>
      <c r="W1026" s="20">
        <f t="shared" si="281"/>
        <v>1600.2</v>
      </c>
      <c r="X1026" s="23">
        <f>VLOOKUP(H1026,[1]Rates!$A$3:$D$139,4,FALSE)</f>
        <v>2.34E-4</v>
      </c>
      <c r="Y1026" s="90">
        <f t="shared" si="282"/>
        <v>0.37444680000000002</v>
      </c>
      <c r="Z1026" s="9"/>
    </row>
    <row r="1027" spans="7:26" x14ac:dyDescent="0.25">
      <c r="G1027" s="16"/>
      <c r="H1027" s="9"/>
      <c r="I1027" s="9"/>
      <c r="J1027" s="17"/>
      <c r="K1027" s="18"/>
      <c r="L1027" s="20"/>
      <c r="M1027" s="20"/>
      <c r="N1027" s="20"/>
      <c r="O1027" s="20"/>
      <c r="P1027" s="20"/>
      <c r="Q1027" s="20"/>
      <c r="R1027" s="20"/>
      <c r="S1027" s="23"/>
      <c r="T1027" s="22"/>
      <c r="U1027" s="20"/>
      <c r="V1027" s="20"/>
      <c r="W1027" s="20"/>
      <c r="X1027" s="23"/>
      <c r="Y1027" s="90"/>
      <c r="Z1027" s="9"/>
    </row>
    <row r="1028" spans="7:26" ht="15.75" x14ac:dyDescent="0.25">
      <c r="G1028" s="91">
        <v>89</v>
      </c>
      <c r="H1028" s="28" t="s">
        <v>104</v>
      </c>
      <c r="I1028" s="9"/>
      <c r="J1028" s="17"/>
      <c r="K1028" s="18"/>
      <c r="L1028" s="20"/>
      <c r="M1028" s="20"/>
      <c r="N1028" s="20"/>
      <c r="O1028" s="20"/>
      <c r="P1028" s="20"/>
      <c r="Q1028" s="20"/>
      <c r="R1028" s="20"/>
      <c r="S1028" s="23"/>
      <c r="T1028" s="22"/>
      <c r="U1028" s="20"/>
      <c r="V1028" s="20"/>
      <c r="W1028" s="20"/>
      <c r="X1028" s="23"/>
      <c r="Y1028" s="90"/>
      <c r="Z1028" s="9"/>
    </row>
    <row r="1029" spans="7:26" x14ac:dyDescent="0.25">
      <c r="G1029" s="16"/>
      <c r="H1029" s="9">
        <v>1</v>
      </c>
      <c r="I1029" s="9" t="s">
        <v>11</v>
      </c>
      <c r="J1029" s="17">
        <v>843</v>
      </c>
      <c r="K1029" s="18">
        <v>0.6</v>
      </c>
      <c r="L1029" s="19">
        <f>VLOOKUP(J1029,[1]Values!$A$3:$D$462,2,FALSE)</f>
        <v>0</v>
      </c>
      <c r="M1029" s="20">
        <v>0</v>
      </c>
      <c r="N1029" s="20">
        <f t="shared" ref="N1029" si="283">(L1029-M1029)*K1029</f>
        <v>0</v>
      </c>
      <c r="O1029" s="19">
        <f>VLOOKUP(J1029,[1]Values!$A$3:$D$462,3,FALSE)</f>
        <v>0</v>
      </c>
      <c r="P1029" s="19"/>
      <c r="Q1029" s="19">
        <f t="shared" ref="Q1029" si="284">(O1029-P1029)*K1029</f>
        <v>0</v>
      </c>
      <c r="R1029" s="20">
        <f t="shared" ref="R1029" si="285">(L1029-M1029+O1029-P1029)*K1029</f>
        <v>0</v>
      </c>
      <c r="S1029" s="21">
        <f>VLOOKUP(H1029,[1]Rates!$A$3:$D$139,3,FALSE)</f>
        <v>1.908E-3</v>
      </c>
      <c r="T1029" s="22">
        <f t="shared" ref="T1029" si="286">R1029*S1029</f>
        <v>0</v>
      </c>
      <c r="U1029" s="19">
        <f>VLOOKUP(J1029,[1]Values!$A$3:$D$462,4,FALSE)</f>
        <v>0</v>
      </c>
      <c r="V1029" s="20">
        <v>0</v>
      </c>
      <c r="W1029" s="20">
        <f t="shared" ref="W1029" si="287">(U1029-V1029)*K1029</f>
        <v>0</v>
      </c>
      <c r="X1029" s="23">
        <f>VLOOKUP(H1029,[1]Rates!$A$3:$D$139,4,FALSE)</f>
        <v>2.0739999999999999E-3</v>
      </c>
      <c r="Y1029" s="90">
        <f t="shared" ref="Y1029" si="288">W1029*X1029</f>
        <v>0</v>
      </c>
      <c r="Z1029" s="9"/>
    </row>
    <row r="1030" spans="7:26" ht="15.75" thickBot="1" x14ac:dyDescent="0.3">
      <c r="G1030" s="24"/>
      <c r="H1030" s="25"/>
      <c r="I1030" s="25"/>
      <c r="J1030" s="93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6"/>
      <c r="Z1030" s="9"/>
    </row>
    <row r="1031" spans="7:26" x14ac:dyDescent="0.25">
      <c r="G1031" s="9">
        <v>89</v>
      </c>
      <c r="H1031" s="9" t="s">
        <v>104</v>
      </c>
      <c r="I1031" s="9"/>
      <c r="J1031" s="17"/>
      <c r="K1031" s="18"/>
      <c r="L1031" s="20"/>
      <c r="M1031" s="20"/>
      <c r="N1031" s="20"/>
      <c r="O1031" s="20"/>
      <c r="P1031" s="20"/>
      <c r="Q1031" s="20"/>
      <c r="R1031" s="20"/>
      <c r="S1031" s="23"/>
      <c r="T1031" s="22">
        <f>SUM(T986:T1030)</f>
        <v>205590.2860799999</v>
      </c>
      <c r="U1031" s="20"/>
      <c r="V1031" s="20"/>
      <c r="W1031" s="20"/>
      <c r="X1031" s="23"/>
      <c r="Y1031" s="22">
        <f>SUM(Y986:Y1030)</f>
        <v>34576.838942999988</v>
      </c>
      <c r="Z1031" s="27">
        <f>T1031+Y1031</f>
        <v>240167.12502299988</v>
      </c>
    </row>
    <row r="1032" spans="7:26" x14ac:dyDescent="0.25">
      <c r="G1032" s="9"/>
      <c r="H1032" s="9"/>
      <c r="I1032" s="9"/>
      <c r="J1032" s="17"/>
      <c r="K1032" s="18"/>
      <c r="L1032" s="20"/>
      <c r="M1032" s="20"/>
      <c r="N1032" s="20"/>
      <c r="O1032" s="20"/>
      <c r="P1032" s="20"/>
      <c r="Q1032" s="20"/>
      <c r="R1032" s="20"/>
      <c r="S1032" s="23"/>
      <c r="T1032" s="22"/>
      <c r="U1032" s="20"/>
      <c r="V1032" s="20"/>
      <c r="W1032" s="20"/>
      <c r="X1032" s="23"/>
      <c r="Y1032" s="22"/>
      <c r="Z1032" s="9"/>
    </row>
    <row r="1033" spans="7:26" ht="15.75" thickBot="1" x14ac:dyDescent="0.3">
      <c r="G1033" s="9"/>
      <c r="H1033" s="9"/>
      <c r="I1033" s="9"/>
      <c r="J1033" s="10" t="s">
        <v>53</v>
      </c>
      <c r="K1033" s="11" t="s">
        <v>54</v>
      </c>
      <c r="L1033" s="12" t="s">
        <v>55</v>
      </c>
      <c r="M1033" s="12" t="s">
        <v>160</v>
      </c>
      <c r="N1033" s="12"/>
      <c r="O1033" s="12" t="s">
        <v>56</v>
      </c>
      <c r="P1033" s="12" t="s">
        <v>161</v>
      </c>
      <c r="Q1033" s="12"/>
      <c r="R1033" s="12" t="s">
        <v>57</v>
      </c>
      <c r="S1033" s="13" t="s">
        <v>58</v>
      </c>
      <c r="T1033" s="14" t="s">
        <v>59</v>
      </c>
      <c r="U1033" s="12" t="s">
        <v>60</v>
      </c>
      <c r="V1033" s="12" t="s">
        <v>61</v>
      </c>
      <c r="W1033" s="12" t="s">
        <v>62</v>
      </c>
      <c r="X1033" s="13" t="s">
        <v>63</v>
      </c>
      <c r="Y1033" s="14" t="s">
        <v>64</v>
      </c>
      <c r="Z1033" s="9"/>
    </row>
    <row r="1034" spans="7:26" ht="15.75" x14ac:dyDescent="0.25">
      <c r="G1034" s="82">
        <v>114</v>
      </c>
      <c r="H1034" s="83" t="s">
        <v>107</v>
      </c>
      <c r="I1034" s="15"/>
      <c r="J1034" s="84"/>
      <c r="K1034" s="85"/>
      <c r="L1034" s="86"/>
      <c r="M1034" s="86"/>
      <c r="N1034" s="86"/>
      <c r="O1034" s="86"/>
      <c r="P1034" s="86"/>
      <c r="Q1034" s="86"/>
      <c r="R1034" s="86"/>
      <c r="S1034" s="87"/>
      <c r="T1034" s="88"/>
      <c r="U1034" s="86"/>
      <c r="V1034" s="86"/>
      <c r="W1034" s="86"/>
      <c r="X1034" s="87"/>
      <c r="Y1034" s="89"/>
      <c r="Z1034" s="9"/>
    </row>
    <row r="1035" spans="7:26" x14ac:dyDescent="0.25">
      <c r="G1035" s="16"/>
      <c r="H1035" s="9">
        <v>1</v>
      </c>
      <c r="I1035" s="9" t="s">
        <v>11</v>
      </c>
      <c r="J1035" s="17">
        <v>422</v>
      </c>
      <c r="K1035" s="18">
        <v>1</v>
      </c>
      <c r="L1035" s="19">
        <f>VLOOKUP(J1035,[1]Values!$A$3:$D$462,2,FALSE)</f>
        <v>36815977</v>
      </c>
      <c r="M1035" s="20">
        <v>8593726</v>
      </c>
      <c r="N1035" s="20">
        <f t="shared" ref="N1035:N1052" si="289">(L1035-M1035)*K1035</f>
        <v>28222251</v>
      </c>
      <c r="O1035" s="19">
        <f>VLOOKUP(J1035,[1]Values!$A$3:$D$462,3,FALSE)</f>
        <v>280073</v>
      </c>
      <c r="P1035" s="19"/>
      <c r="Q1035" s="19">
        <f t="shared" ref="Q1035:Q1052" si="290">(O1035-P1035)*K1035</f>
        <v>280073</v>
      </c>
      <c r="R1035" s="20">
        <f t="shared" ref="R1035:R1052" si="291">(L1035-M1035+O1035-P1035)*K1035</f>
        <v>28502324</v>
      </c>
      <c r="S1035" s="21">
        <f>VLOOKUP(H1035,[1]Rates!$A$3:$D$139,3,FALSE)</f>
        <v>1.908E-3</v>
      </c>
      <c r="T1035" s="22">
        <f t="shared" ref="T1035:T1052" si="292">R1035*S1035</f>
        <v>54382.434192000001</v>
      </c>
      <c r="U1035" s="19">
        <f>VLOOKUP(J1035,[1]Values!$A$3:$D$462,4,FALSE)</f>
        <v>3021455</v>
      </c>
      <c r="V1035" s="20">
        <v>210871</v>
      </c>
      <c r="W1035" s="20">
        <f t="shared" ref="W1035:W1052" si="293">(U1035-V1035)*K1035</f>
        <v>2810584</v>
      </c>
      <c r="X1035" s="23">
        <f>VLOOKUP(H1035,[1]Rates!$A$3:$D$139,4,FALSE)</f>
        <v>2.0739999999999999E-3</v>
      </c>
      <c r="Y1035" s="90">
        <f t="shared" ref="Y1035:Y1052" si="294">W1035*X1035</f>
        <v>5829.1512159999993</v>
      </c>
      <c r="Z1035" s="9"/>
    </row>
    <row r="1036" spans="7:26" x14ac:dyDescent="0.25">
      <c r="G1036" s="16"/>
      <c r="H1036" s="9">
        <v>2</v>
      </c>
      <c r="I1036" s="9" t="s">
        <v>27</v>
      </c>
      <c r="J1036" s="17">
        <v>422</v>
      </c>
      <c r="K1036" s="18">
        <v>1</v>
      </c>
      <c r="L1036" s="19">
        <f>VLOOKUP(J1036,[1]Values!$A$3:$D$462,2,FALSE)</f>
        <v>36815977</v>
      </c>
      <c r="M1036" s="20">
        <v>8593726</v>
      </c>
      <c r="N1036" s="20">
        <f t="shared" si="289"/>
        <v>28222251</v>
      </c>
      <c r="O1036" s="19">
        <f>VLOOKUP(J1036,[1]Values!$A$3:$D$462,3,FALSE)</f>
        <v>280073</v>
      </c>
      <c r="P1036" s="19"/>
      <c r="Q1036" s="19">
        <f t="shared" si="290"/>
        <v>280073</v>
      </c>
      <c r="R1036" s="20">
        <f t="shared" si="291"/>
        <v>28502324</v>
      </c>
      <c r="S1036" s="21">
        <f>VLOOKUP(H1036,[1]Rates!$A$3:$D$139,3,FALSE)</f>
        <v>2.0900000000000001E-4</v>
      </c>
      <c r="T1036" s="22">
        <f t="shared" si="292"/>
        <v>5956.9857160000001</v>
      </c>
      <c r="U1036" s="19">
        <f>VLOOKUP(J1036,[1]Values!$A$3:$D$462,4,FALSE)</f>
        <v>3021455</v>
      </c>
      <c r="V1036" s="20">
        <v>210871</v>
      </c>
      <c r="W1036" s="20">
        <f t="shared" si="293"/>
        <v>2810584</v>
      </c>
      <c r="X1036" s="23">
        <f>VLOOKUP(H1036,[1]Rates!$A$3:$D$139,4,FALSE)</f>
        <v>2.3000000000000001E-4</v>
      </c>
      <c r="Y1036" s="90">
        <f t="shared" si="294"/>
        <v>646.43432000000007</v>
      </c>
      <c r="Z1036" s="9"/>
    </row>
    <row r="1037" spans="7:26" x14ac:dyDescent="0.25">
      <c r="G1037" s="16"/>
      <c r="H1037" s="9">
        <v>3</v>
      </c>
      <c r="I1037" s="9" t="s">
        <v>20</v>
      </c>
      <c r="J1037" s="17">
        <v>422</v>
      </c>
      <c r="K1037" s="18">
        <v>1</v>
      </c>
      <c r="L1037" s="19">
        <f>VLOOKUP(J1037,[1]Values!$A$3:$D$462,2,FALSE)</f>
        <v>36815977</v>
      </c>
      <c r="M1037" s="20">
        <v>8593726</v>
      </c>
      <c r="N1037" s="20">
        <f t="shared" si="289"/>
        <v>28222251</v>
      </c>
      <c r="O1037" s="19">
        <f>VLOOKUP(J1037,[1]Values!$A$3:$D$462,3,FALSE)</f>
        <v>280073</v>
      </c>
      <c r="P1037" s="19"/>
      <c r="Q1037" s="19">
        <f t="shared" si="290"/>
        <v>280073</v>
      </c>
      <c r="R1037" s="20">
        <f t="shared" si="291"/>
        <v>28502324</v>
      </c>
      <c r="S1037" s="21">
        <f>VLOOKUP(H1037,[1]Rates!$A$3:$D$139,3,FALSE)</f>
        <v>4.9299999999999995E-4</v>
      </c>
      <c r="T1037" s="22">
        <f t="shared" si="292"/>
        <v>14051.645731999999</v>
      </c>
      <c r="U1037" s="19">
        <f>VLOOKUP(J1037,[1]Values!$A$3:$D$462,4,FALSE)</f>
        <v>3021455</v>
      </c>
      <c r="V1037" s="20">
        <v>210871</v>
      </c>
      <c r="W1037" s="20">
        <f t="shared" si="293"/>
        <v>2810584</v>
      </c>
      <c r="X1037" s="23">
        <f>VLOOKUP(H1037,[1]Rates!$A$3:$D$139,4,FALSE)</f>
        <v>5.2599999999999999E-4</v>
      </c>
      <c r="Y1037" s="90">
        <f t="shared" si="294"/>
        <v>1478.367184</v>
      </c>
      <c r="Z1037" s="9"/>
    </row>
    <row r="1038" spans="7:26" x14ac:dyDescent="0.25">
      <c r="G1038" s="16"/>
      <c r="H1038" s="9">
        <v>5</v>
      </c>
      <c r="I1038" s="9" t="s">
        <v>17</v>
      </c>
      <c r="J1038" s="17">
        <v>422</v>
      </c>
      <c r="K1038" s="18">
        <v>1</v>
      </c>
      <c r="L1038" s="19">
        <f>VLOOKUP(J1038,[1]Values!$A$3:$D$462,2,FALSE)</f>
        <v>36815977</v>
      </c>
      <c r="M1038" s="20">
        <v>8593726</v>
      </c>
      <c r="N1038" s="20">
        <f t="shared" si="289"/>
        <v>28222251</v>
      </c>
      <c r="O1038" s="19">
        <f>VLOOKUP(J1038,[1]Values!$A$3:$D$462,3,FALSE)</f>
        <v>280073</v>
      </c>
      <c r="P1038" s="19"/>
      <c r="Q1038" s="19">
        <f t="shared" si="290"/>
        <v>280073</v>
      </c>
      <c r="R1038" s="20">
        <f t="shared" si="291"/>
        <v>28502324</v>
      </c>
      <c r="S1038" s="21">
        <f>VLOOKUP(H1038,[1]Rates!$A$3:$D$139,3,FALSE)</f>
        <v>6.038E-3</v>
      </c>
      <c r="T1038" s="22">
        <f t="shared" si="292"/>
        <v>172097.032312</v>
      </c>
      <c r="U1038" s="19">
        <f>VLOOKUP(J1038,[1]Values!$A$3:$D$462,4,FALSE)</f>
        <v>3021455</v>
      </c>
      <c r="V1038" s="20">
        <v>210871</v>
      </c>
      <c r="W1038" s="20">
        <f t="shared" si="293"/>
        <v>2810584</v>
      </c>
      <c r="X1038" s="23">
        <f>VLOOKUP(H1038,[1]Rates!$A$3:$D$139,4,FALSE)</f>
        <v>6.2370000000000004E-3</v>
      </c>
      <c r="Y1038" s="90">
        <f t="shared" si="294"/>
        <v>17529.612408000001</v>
      </c>
      <c r="Z1038" s="9"/>
    </row>
    <row r="1039" spans="7:26" x14ac:dyDescent="0.25">
      <c r="G1039" s="16"/>
      <c r="H1039" s="9">
        <v>137</v>
      </c>
      <c r="I1039" s="9" t="s">
        <v>140</v>
      </c>
      <c r="J1039" s="17">
        <v>422</v>
      </c>
      <c r="K1039" s="18">
        <v>1</v>
      </c>
      <c r="L1039" s="19">
        <f>VLOOKUP(J1039,[1]Values!$A$3:$D$462,2,FALSE)</f>
        <v>36815977</v>
      </c>
      <c r="M1039" s="20">
        <v>8593726</v>
      </c>
      <c r="N1039" s="20">
        <f t="shared" si="289"/>
        <v>28222251</v>
      </c>
      <c r="O1039" s="19">
        <f>VLOOKUP(J1039,[1]Values!$A$3:$D$462,3,FALSE)</f>
        <v>280073</v>
      </c>
      <c r="P1039" s="19"/>
      <c r="Q1039" s="19">
        <f t="shared" si="290"/>
        <v>280073</v>
      </c>
      <c r="R1039" s="20">
        <f t="shared" si="291"/>
        <v>28502324</v>
      </c>
      <c r="S1039" s="21">
        <f>VLOOKUP(H1039,[1]Rates!$A$3:$D$139,3,FALSE)</f>
        <v>7.2000000000000002E-5</v>
      </c>
      <c r="T1039" s="22">
        <f t="shared" si="292"/>
        <v>2052.167328</v>
      </c>
      <c r="U1039" s="19">
        <f>VLOOKUP(J1039,[1]Values!$A$3:$D$462,4,FALSE)</f>
        <v>3021455</v>
      </c>
      <c r="V1039" s="20">
        <v>210871</v>
      </c>
      <c r="W1039" s="20">
        <f t="shared" si="293"/>
        <v>2810584</v>
      </c>
      <c r="X1039" s="23">
        <f>VLOOKUP(H1039,[1]Rates!$A$3:$D$139,4,FALSE)</f>
        <v>6.9999999999999994E-5</v>
      </c>
      <c r="Y1039" s="90">
        <f t="shared" si="294"/>
        <v>196.74087999999998</v>
      </c>
      <c r="Z1039" s="9"/>
    </row>
    <row r="1040" spans="7:26" x14ac:dyDescent="0.25">
      <c r="G1040" s="16"/>
      <c r="H1040" s="9">
        <v>6</v>
      </c>
      <c r="I1040" s="9" t="s">
        <v>70</v>
      </c>
      <c r="J1040" s="17">
        <v>422</v>
      </c>
      <c r="K1040" s="18">
        <v>1</v>
      </c>
      <c r="L1040" s="19">
        <f>VLOOKUP(J1040,[1]Values!$A$3:$D$462,2,FALSE)</f>
        <v>36815977</v>
      </c>
      <c r="M1040" s="20">
        <v>8593726</v>
      </c>
      <c r="N1040" s="20">
        <f t="shared" si="289"/>
        <v>28222251</v>
      </c>
      <c r="O1040" s="19">
        <f>VLOOKUP(J1040,[1]Values!$A$3:$D$462,3,FALSE)</f>
        <v>280073</v>
      </c>
      <c r="P1040" s="19"/>
      <c r="Q1040" s="19">
        <f t="shared" si="290"/>
        <v>280073</v>
      </c>
      <c r="R1040" s="20">
        <f t="shared" si="291"/>
        <v>28502324</v>
      </c>
      <c r="S1040" s="21">
        <f>VLOOKUP(H1040,[1]Rates!$A$3:$D$139,3,FALSE)</f>
        <v>0</v>
      </c>
      <c r="T1040" s="22">
        <f t="shared" si="292"/>
        <v>0</v>
      </c>
      <c r="U1040" s="19">
        <f>VLOOKUP(J1040,[1]Values!$A$3:$D$462,4,FALSE)</f>
        <v>3021455</v>
      </c>
      <c r="V1040" s="20">
        <v>210871</v>
      </c>
      <c r="W1040" s="20">
        <f t="shared" si="293"/>
        <v>2810584</v>
      </c>
      <c r="X1040" s="23">
        <f>VLOOKUP(H1040,[1]Rates!$A$3:$D$139,4,FALSE)</f>
        <v>0</v>
      </c>
      <c r="Y1040" s="90">
        <f t="shared" si="294"/>
        <v>0</v>
      </c>
      <c r="Z1040" s="9"/>
    </row>
    <row r="1041" spans="7:26" x14ac:dyDescent="0.25">
      <c r="G1041" s="16"/>
      <c r="H1041" s="9">
        <v>7</v>
      </c>
      <c r="I1041" s="9" t="s">
        <v>9</v>
      </c>
      <c r="J1041" s="17">
        <v>422</v>
      </c>
      <c r="K1041" s="18">
        <v>1</v>
      </c>
      <c r="L1041" s="19">
        <f>VLOOKUP(J1041,[1]Values!$A$3:$D$462,2,FALSE)</f>
        <v>36815977</v>
      </c>
      <c r="M1041" s="20">
        <v>8593726</v>
      </c>
      <c r="N1041" s="20">
        <f t="shared" si="289"/>
        <v>28222251</v>
      </c>
      <c r="O1041" s="19">
        <f>VLOOKUP(J1041,[1]Values!$A$3:$D$462,3,FALSE)</f>
        <v>280073</v>
      </c>
      <c r="P1041" s="19"/>
      <c r="Q1041" s="19">
        <f t="shared" si="290"/>
        <v>280073</v>
      </c>
      <c r="R1041" s="20">
        <f t="shared" si="291"/>
        <v>28502324</v>
      </c>
      <c r="S1041" s="21">
        <f>VLOOKUP(H1041,[1]Rates!$A$3:$D$139,3,FALSE)</f>
        <v>1.01E-4</v>
      </c>
      <c r="T1041" s="22">
        <f t="shared" si="292"/>
        <v>2878.7347239999999</v>
      </c>
      <c r="U1041" s="19">
        <f>VLOOKUP(J1041,[1]Values!$A$3:$D$462,4,FALSE)</f>
        <v>3021455</v>
      </c>
      <c r="V1041" s="20">
        <v>210871</v>
      </c>
      <c r="W1041" s="20">
        <f t="shared" si="293"/>
        <v>2810584</v>
      </c>
      <c r="X1041" s="23">
        <f>VLOOKUP(H1041,[1]Rates!$A$3:$D$139,4,FALSE)</f>
        <v>1.08E-4</v>
      </c>
      <c r="Y1041" s="90">
        <f t="shared" si="294"/>
        <v>303.543072</v>
      </c>
      <c r="Z1041" s="9"/>
    </row>
    <row r="1042" spans="7:26" x14ac:dyDescent="0.25">
      <c r="G1042" s="16"/>
      <c r="H1042" s="9">
        <v>8</v>
      </c>
      <c r="I1042" s="9" t="s">
        <v>23</v>
      </c>
      <c r="J1042" s="17">
        <v>422</v>
      </c>
      <c r="K1042" s="18">
        <v>1</v>
      </c>
      <c r="L1042" s="19">
        <f>VLOOKUP(J1042,[1]Values!$A$3:$D$462,2,FALSE)</f>
        <v>36815977</v>
      </c>
      <c r="M1042" s="20">
        <v>8593726</v>
      </c>
      <c r="N1042" s="20">
        <f t="shared" si="289"/>
        <v>28222251</v>
      </c>
      <c r="O1042" s="19">
        <f>VLOOKUP(J1042,[1]Values!$A$3:$D$462,3,FALSE)</f>
        <v>280073</v>
      </c>
      <c r="P1042" s="19"/>
      <c r="Q1042" s="19">
        <f t="shared" si="290"/>
        <v>280073</v>
      </c>
      <c r="R1042" s="20">
        <f t="shared" si="291"/>
        <v>28502324</v>
      </c>
      <c r="S1042" s="21">
        <f>VLOOKUP(H1042,[1]Rates!$A$3:$D$139,3,FALSE)</f>
        <v>1.5300000000000001E-4</v>
      </c>
      <c r="T1042" s="22">
        <f t="shared" si="292"/>
        <v>4360.8555720000004</v>
      </c>
      <c r="U1042" s="19">
        <f>VLOOKUP(J1042,[1]Values!$A$3:$D$462,4,FALSE)</f>
        <v>3021455</v>
      </c>
      <c r="V1042" s="20">
        <v>210871</v>
      </c>
      <c r="W1042" s="20">
        <f t="shared" si="293"/>
        <v>2810584</v>
      </c>
      <c r="X1042" s="23">
        <f>VLOOKUP(H1042,[1]Rates!$A$3:$D$139,4,FALSE)</f>
        <v>1.64E-4</v>
      </c>
      <c r="Y1042" s="90">
        <f t="shared" si="294"/>
        <v>460.93577600000003</v>
      </c>
      <c r="Z1042" s="9"/>
    </row>
    <row r="1043" spans="7:26" x14ac:dyDescent="0.25">
      <c r="G1043" s="16"/>
      <c r="H1043" s="9">
        <v>10</v>
      </c>
      <c r="I1043" s="9" t="s">
        <v>105</v>
      </c>
      <c r="J1043" s="17">
        <v>422</v>
      </c>
      <c r="K1043" s="18">
        <v>0</v>
      </c>
      <c r="L1043" s="19">
        <f>VLOOKUP(J1043,[1]Values!$A$3:$D$462,2,FALSE)</f>
        <v>36815977</v>
      </c>
      <c r="M1043" s="20">
        <v>8593726</v>
      </c>
      <c r="N1043" s="20">
        <f t="shared" si="289"/>
        <v>0</v>
      </c>
      <c r="O1043" s="19">
        <f>VLOOKUP(J1043,[1]Values!$A$3:$D$462,3,FALSE)</f>
        <v>280073</v>
      </c>
      <c r="P1043" s="19"/>
      <c r="Q1043" s="19">
        <f t="shared" si="290"/>
        <v>0</v>
      </c>
      <c r="R1043" s="20">
        <f t="shared" si="291"/>
        <v>0</v>
      </c>
      <c r="S1043" s="21">
        <f>VLOOKUP(H1043,[1]Rates!$A$3:$D$139,3,FALSE)</f>
        <v>0</v>
      </c>
      <c r="T1043" s="22">
        <f t="shared" si="292"/>
        <v>0</v>
      </c>
      <c r="U1043" s="19">
        <f>VLOOKUP(J1043,[1]Values!$A$3:$D$462,4,FALSE)</f>
        <v>3021455</v>
      </c>
      <c r="V1043" s="20">
        <v>210871</v>
      </c>
      <c r="W1043" s="20">
        <f t="shared" si="293"/>
        <v>0</v>
      </c>
      <c r="X1043" s="23">
        <f>VLOOKUP(H1043,[1]Rates!$A$3:$D$139,4,FALSE)</f>
        <v>0</v>
      </c>
      <c r="Y1043" s="90">
        <f t="shared" si="294"/>
        <v>0</v>
      </c>
      <c r="Z1043" s="9"/>
    </row>
    <row r="1044" spans="7:26" x14ac:dyDescent="0.25">
      <c r="G1044" s="16"/>
      <c r="H1044" s="9">
        <v>17</v>
      </c>
      <c r="I1044" s="9" t="s">
        <v>16</v>
      </c>
      <c r="J1044" s="17">
        <v>422</v>
      </c>
      <c r="K1044" s="18">
        <v>1</v>
      </c>
      <c r="L1044" s="19">
        <f>VLOOKUP(J1044,[1]Values!$A$3:$D$462,2,FALSE)</f>
        <v>36815977</v>
      </c>
      <c r="M1044" s="20">
        <v>8593726</v>
      </c>
      <c r="N1044" s="20">
        <f t="shared" si="289"/>
        <v>28222251</v>
      </c>
      <c r="O1044" s="19">
        <f>VLOOKUP(J1044,[1]Values!$A$3:$D$462,3,FALSE)</f>
        <v>280073</v>
      </c>
      <c r="P1044" s="19"/>
      <c r="Q1044" s="19">
        <f t="shared" si="290"/>
        <v>280073</v>
      </c>
      <c r="R1044" s="20">
        <f t="shared" si="291"/>
        <v>28502324</v>
      </c>
      <c r="S1044" s="21">
        <f>VLOOKUP(H1044,[1]Rates!$A$3:$D$139,3,FALSE)</f>
        <v>6.0700000000000001E-4</v>
      </c>
      <c r="T1044" s="22">
        <f t="shared" si="292"/>
        <v>17300.910668</v>
      </c>
      <c r="U1044" s="19">
        <f>VLOOKUP(J1044,[1]Values!$A$3:$D$462,4,FALSE)</f>
        <v>3021455</v>
      </c>
      <c r="V1044" s="20">
        <v>210871</v>
      </c>
      <c r="W1044" s="20">
        <f t="shared" si="293"/>
        <v>2810584</v>
      </c>
      <c r="X1044" s="23">
        <f>VLOOKUP(H1044,[1]Rates!$A$3:$D$139,4,FALSE)</f>
        <v>6.4899999999999995E-4</v>
      </c>
      <c r="Y1044" s="90">
        <f t="shared" si="294"/>
        <v>1824.0690159999999</v>
      </c>
      <c r="Z1044" s="9"/>
    </row>
    <row r="1045" spans="7:26" x14ac:dyDescent="0.25">
      <c r="G1045" s="16"/>
      <c r="H1045" s="9">
        <v>32</v>
      </c>
      <c r="I1045" s="9" t="s">
        <v>5</v>
      </c>
      <c r="J1045" s="17">
        <v>422</v>
      </c>
      <c r="K1045" s="18">
        <v>1</v>
      </c>
      <c r="L1045" s="19">
        <f>VLOOKUP(J1045,[1]Values!$A$3:$D$462,2,FALSE)</f>
        <v>36815977</v>
      </c>
      <c r="M1045" s="20">
        <v>8593726</v>
      </c>
      <c r="N1045" s="20">
        <f t="shared" si="289"/>
        <v>28222251</v>
      </c>
      <c r="O1045" s="19">
        <f>VLOOKUP(J1045,[1]Values!$A$3:$D$462,3,FALSE)</f>
        <v>280073</v>
      </c>
      <c r="P1045" s="19"/>
      <c r="Q1045" s="19">
        <f t="shared" si="290"/>
        <v>280073</v>
      </c>
      <c r="R1045" s="20">
        <f t="shared" si="291"/>
        <v>28502324</v>
      </c>
      <c r="S1045" s="21">
        <f>VLOOKUP(H1045,[1]Rates!$A$3:$D$139,3,FALSE)</f>
        <v>9.7199999999999999E-4</v>
      </c>
      <c r="T1045" s="22">
        <f t="shared" si="292"/>
        <v>27704.258927999999</v>
      </c>
      <c r="U1045" s="19">
        <f>VLOOKUP(J1045,[1]Values!$A$3:$D$462,4,FALSE)</f>
        <v>3021455</v>
      </c>
      <c r="V1045" s="20">
        <v>210871</v>
      </c>
      <c r="W1045" s="20">
        <f t="shared" si="293"/>
        <v>2810584</v>
      </c>
      <c r="X1045" s="23">
        <f>VLOOKUP(H1045,[1]Rates!$A$3:$D$139,4,FALSE)</f>
        <v>1.024E-3</v>
      </c>
      <c r="Y1045" s="90">
        <f t="shared" si="294"/>
        <v>2878.038016</v>
      </c>
      <c r="Z1045" s="9"/>
    </row>
    <row r="1046" spans="7:26" x14ac:dyDescent="0.25">
      <c r="G1046" s="16"/>
      <c r="H1046" s="9">
        <v>38</v>
      </c>
      <c r="I1046" s="9" t="s">
        <v>12</v>
      </c>
      <c r="J1046" s="17">
        <v>422</v>
      </c>
      <c r="K1046" s="18">
        <v>1</v>
      </c>
      <c r="L1046" s="19">
        <f>VLOOKUP(J1046,[1]Values!$A$3:$D$462,2,FALSE)</f>
        <v>36815977</v>
      </c>
      <c r="M1046" s="20">
        <v>8593726</v>
      </c>
      <c r="N1046" s="20">
        <f t="shared" si="289"/>
        <v>28222251</v>
      </c>
      <c r="O1046" s="19">
        <f>VLOOKUP(J1046,[1]Values!$A$3:$D$462,3,FALSE)</f>
        <v>280073</v>
      </c>
      <c r="P1046" s="19"/>
      <c r="Q1046" s="19">
        <f t="shared" si="290"/>
        <v>280073</v>
      </c>
      <c r="R1046" s="20">
        <f t="shared" si="291"/>
        <v>28502324</v>
      </c>
      <c r="S1046" s="21">
        <f>VLOOKUP(H1046,[1]Rates!$A$3:$D$139,3,FALSE)</f>
        <v>9.8999999999999994E-5</v>
      </c>
      <c r="T1046" s="22">
        <f t="shared" si="292"/>
        <v>2821.7300759999998</v>
      </c>
      <c r="U1046" s="19">
        <f>VLOOKUP(J1046,[1]Values!$A$3:$D$462,4,FALSE)</f>
        <v>3021455</v>
      </c>
      <c r="V1046" s="20">
        <v>210871</v>
      </c>
      <c r="W1046" s="20">
        <f t="shared" si="293"/>
        <v>2810584</v>
      </c>
      <c r="X1046" s="23">
        <f>VLOOKUP(H1046,[1]Rates!$A$3:$D$139,4,FALSE)</f>
        <v>8.6000000000000003E-5</v>
      </c>
      <c r="Y1046" s="90">
        <f t="shared" si="294"/>
        <v>241.71022400000001</v>
      </c>
      <c r="Z1046" s="9"/>
    </row>
    <row r="1047" spans="7:26" x14ac:dyDescent="0.25">
      <c r="G1047" s="16"/>
      <c r="H1047" s="9">
        <v>55</v>
      </c>
      <c r="I1047" s="9" t="s">
        <v>26</v>
      </c>
      <c r="J1047" s="17">
        <v>422</v>
      </c>
      <c r="K1047" s="18">
        <v>1</v>
      </c>
      <c r="L1047" s="19">
        <f>VLOOKUP(J1047,[1]Values!$A$3:$D$462,2,FALSE)</f>
        <v>36815977</v>
      </c>
      <c r="M1047" s="20">
        <v>8593726</v>
      </c>
      <c r="N1047" s="20">
        <f t="shared" si="289"/>
        <v>28222251</v>
      </c>
      <c r="O1047" s="19">
        <f>VLOOKUP(J1047,[1]Values!$A$3:$D$462,3,FALSE)</f>
        <v>280073</v>
      </c>
      <c r="P1047" s="19"/>
      <c r="Q1047" s="19">
        <f t="shared" si="290"/>
        <v>280073</v>
      </c>
      <c r="R1047" s="20">
        <f t="shared" si="291"/>
        <v>28502324</v>
      </c>
      <c r="S1047" s="21">
        <f>VLOOKUP(H1047,[1]Rates!$A$3:$D$139,3,FALSE)</f>
        <v>1.45E-4</v>
      </c>
      <c r="T1047" s="22">
        <f t="shared" si="292"/>
        <v>4132.83698</v>
      </c>
      <c r="U1047" s="19">
        <f>VLOOKUP(J1047,[1]Values!$A$3:$D$462,4,FALSE)</f>
        <v>3021455</v>
      </c>
      <c r="V1047" s="20">
        <v>210871</v>
      </c>
      <c r="W1047" s="20">
        <f t="shared" si="293"/>
        <v>2810584</v>
      </c>
      <c r="X1047" s="23">
        <f>VLOOKUP(H1047,[1]Rates!$A$3:$D$139,4,FALSE)</f>
        <v>1.35E-4</v>
      </c>
      <c r="Y1047" s="90">
        <f t="shared" si="294"/>
        <v>379.42883999999998</v>
      </c>
      <c r="Z1047" s="9"/>
    </row>
    <row r="1048" spans="7:26" x14ac:dyDescent="0.25">
      <c r="G1048" s="16"/>
      <c r="H1048" s="9">
        <v>71</v>
      </c>
      <c r="I1048" s="9" t="s">
        <v>18</v>
      </c>
      <c r="J1048" s="17">
        <v>422</v>
      </c>
      <c r="K1048" s="18">
        <v>0</v>
      </c>
      <c r="L1048" s="19">
        <f>VLOOKUP(J1048,[1]Values!$A$3:$D$462,2,FALSE)</f>
        <v>36815977</v>
      </c>
      <c r="M1048" s="20">
        <v>8593726</v>
      </c>
      <c r="N1048" s="20">
        <f t="shared" si="289"/>
        <v>0</v>
      </c>
      <c r="O1048" s="19">
        <f>VLOOKUP(J1048,[1]Values!$A$3:$D$462,3,FALSE)</f>
        <v>280073</v>
      </c>
      <c r="P1048" s="19"/>
      <c r="Q1048" s="19">
        <f t="shared" si="290"/>
        <v>0</v>
      </c>
      <c r="R1048" s="20">
        <f t="shared" si="291"/>
        <v>0</v>
      </c>
      <c r="S1048" s="21">
        <f>VLOOKUP(H1048,[1]Rates!$A$3:$D$139,3,FALSE)</f>
        <v>9.0000000000000002E-6</v>
      </c>
      <c r="T1048" s="22">
        <f t="shared" si="292"/>
        <v>0</v>
      </c>
      <c r="U1048" s="19">
        <f>VLOOKUP(J1048,[1]Values!$A$3:$D$462,4,FALSE)</f>
        <v>3021455</v>
      </c>
      <c r="V1048" s="20">
        <v>210871</v>
      </c>
      <c r="W1048" s="20">
        <f t="shared" si="293"/>
        <v>0</v>
      </c>
      <c r="X1048" s="23">
        <f>VLOOKUP(H1048,[1]Rates!$A$3:$D$139,4,FALSE)</f>
        <v>9.0000000000000002E-6</v>
      </c>
      <c r="Y1048" s="90">
        <f t="shared" si="294"/>
        <v>0</v>
      </c>
      <c r="Z1048" s="9"/>
    </row>
    <row r="1049" spans="7:26" x14ac:dyDescent="0.25">
      <c r="G1049" s="16"/>
      <c r="H1049" s="9">
        <v>72</v>
      </c>
      <c r="I1049" s="9" t="s">
        <v>28</v>
      </c>
      <c r="J1049" s="17">
        <v>422</v>
      </c>
      <c r="K1049" s="18">
        <v>0</v>
      </c>
      <c r="L1049" s="19">
        <f>VLOOKUP(J1049,[1]Values!$A$3:$D$462,2,FALSE)</f>
        <v>36815977</v>
      </c>
      <c r="M1049" s="20">
        <v>8593726</v>
      </c>
      <c r="N1049" s="20">
        <f t="shared" si="289"/>
        <v>0</v>
      </c>
      <c r="O1049" s="19">
        <f>VLOOKUP(J1049,[1]Values!$A$3:$D$462,3,FALSE)</f>
        <v>280073</v>
      </c>
      <c r="P1049" s="19"/>
      <c r="Q1049" s="19">
        <f t="shared" si="290"/>
        <v>0</v>
      </c>
      <c r="R1049" s="20">
        <f t="shared" si="291"/>
        <v>0</v>
      </c>
      <c r="S1049" s="21">
        <f>VLOOKUP(H1049,[1]Rates!$A$3:$D$139,3,FALSE)</f>
        <v>2.5799999999999998E-4</v>
      </c>
      <c r="T1049" s="22">
        <f t="shared" si="292"/>
        <v>0</v>
      </c>
      <c r="U1049" s="19">
        <f>VLOOKUP(J1049,[1]Values!$A$3:$D$462,4,FALSE)</f>
        <v>3021455</v>
      </c>
      <c r="V1049" s="20">
        <v>210871</v>
      </c>
      <c r="W1049" s="20">
        <f t="shared" si="293"/>
        <v>0</v>
      </c>
      <c r="X1049" s="23">
        <f>VLOOKUP(H1049,[1]Rates!$A$3:$D$139,4,FALSE)</f>
        <v>2.7500000000000002E-4</v>
      </c>
      <c r="Y1049" s="90">
        <f t="shared" si="294"/>
        <v>0</v>
      </c>
      <c r="Z1049" s="9"/>
    </row>
    <row r="1050" spans="7:26" x14ac:dyDescent="0.25">
      <c r="G1050" s="16"/>
      <c r="H1050" s="9">
        <v>104</v>
      </c>
      <c r="I1050" s="9" t="s">
        <v>82</v>
      </c>
      <c r="J1050" s="17">
        <v>422</v>
      </c>
      <c r="K1050" s="18">
        <v>1</v>
      </c>
      <c r="L1050" s="19">
        <f>VLOOKUP(J1050,[1]Values!$A$3:$D$462,2,FALSE)</f>
        <v>36815977</v>
      </c>
      <c r="M1050" s="20">
        <v>8593726</v>
      </c>
      <c r="N1050" s="20">
        <f t="shared" si="289"/>
        <v>28222251</v>
      </c>
      <c r="O1050" s="19">
        <f>VLOOKUP(J1050,[1]Values!$A$3:$D$462,3,FALSE)</f>
        <v>280073</v>
      </c>
      <c r="P1050" s="19"/>
      <c r="Q1050" s="19">
        <f t="shared" si="290"/>
        <v>280073</v>
      </c>
      <c r="R1050" s="20">
        <f t="shared" si="291"/>
        <v>28502324</v>
      </c>
      <c r="S1050" s="21">
        <f>VLOOKUP(H1050,[1]Rates!$A$3:$D$139,3,FALSE)</f>
        <v>0</v>
      </c>
      <c r="T1050" s="22">
        <f t="shared" si="292"/>
        <v>0</v>
      </c>
      <c r="U1050" s="19">
        <f>VLOOKUP(J1050,[1]Values!$A$3:$D$462,4,FALSE)</f>
        <v>3021455</v>
      </c>
      <c r="V1050" s="20">
        <v>210871</v>
      </c>
      <c r="W1050" s="20">
        <f t="shared" si="293"/>
        <v>2810584</v>
      </c>
      <c r="X1050" s="23">
        <f>VLOOKUP(H1050,[1]Rates!$A$3:$D$139,4,FALSE)</f>
        <v>0</v>
      </c>
      <c r="Y1050" s="90">
        <f t="shared" si="294"/>
        <v>0</v>
      </c>
      <c r="Z1050" s="9"/>
    </row>
    <row r="1051" spans="7:26" x14ac:dyDescent="0.25">
      <c r="G1051" s="16"/>
      <c r="H1051" s="9">
        <v>114</v>
      </c>
      <c r="I1051" s="9" t="s">
        <v>107</v>
      </c>
      <c r="J1051" s="17">
        <v>422</v>
      </c>
      <c r="K1051" s="18">
        <v>1</v>
      </c>
      <c r="L1051" s="19">
        <f>VLOOKUP(J1051,[1]Values!$A$3:$D$462,2,FALSE)</f>
        <v>36815977</v>
      </c>
      <c r="M1051" s="20">
        <v>8593726</v>
      </c>
      <c r="N1051" s="20">
        <f t="shared" si="289"/>
        <v>28222251</v>
      </c>
      <c r="O1051" s="19">
        <f>VLOOKUP(J1051,[1]Values!$A$3:$D$462,3,FALSE)</f>
        <v>280073</v>
      </c>
      <c r="P1051" s="19"/>
      <c r="Q1051" s="19">
        <f t="shared" si="290"/>
        <v>280073</v>
      </c>
      <c r="R1051" s="20">
        <f t="shared" si="291"/>
        <v>28502324</v>
      </c>
      <c r="S1051" s="21">
        <f>VLOOKUP(H1051,[1]Rates!$A$3:$D$139,3,FALSE)</f>
        <v>0</v>
      </c>
      <c r="T1051" s="22">
        <f t="shared" si="292"/>
        <v>0</v>
      </c>
      <c r="U1051" s="19">
        <f>VLOOKUP(J1051,[1]Values!$A$3:$D$462,4,FALSE)</f>
        <v>3021455</v>
      </c>
      <c r="V1051" s="20">
        <v>210871</v>
      </c>
      <c r="W1051" s="20">
        <f t="shared" si="293"/>
        <v>2810584</v>
      </c>
      <c r="X1051" s="23">
        <f>VLOOKUP(H1051,[1]Rates!$A$3:$D$139,4,FALSE)</f>
        <v>0</v>
      </c>
      <c r="Y1051" s="90">
        <f t="shared" si="294"/>
        <v>0</v>
      </c>
      <c r="Z1051" s="9"/>
    </row>
    <row r="1052" spans="7:26" x14ac:dyDescent="0.25">
      <c r="G1052" s="16"/>
      <c r="H1052" s="9">
        <v>117</v>
      </c>
      <c r="I1052" s="9" t="s">
        <v>21</v>
      </c>
      <c r="J1052" s="17">
        <v>422</v>
      </c>
      <c r="K1052" s="18">
        <v>1</v>
      </c>
      <c r="L1052" s="19">
        <f>VLOOKUP(J1052,[1]Values!$A$3:$D$462,2,FALSE)</f>
        <v>36815977</v>
      </c>
      <c r="M1052" s="20">
        <v>8593726</v>
      </c>
      <c r="N1052" s="20">
        <f t="shared" si="289"/>
        <v>28222251</v>
      </c>
      <c r="O1052" s="19">
        <f>VLOOKUP(J1052,[1]Values!$A$3:$D$462,3,FALSE)</f>
        <v>280073</v>
      </c>
      <c r="P1052" s="19"/>
      <c r="Q1052" s="19">
        <f t="shared" si="290"/>
        <v>280073</v>
      </c>
      <c r="R1052" s="20">
        <f t="shared" si="291"/>
        <v>28502324</v>
      </c>
      <c r="S1052" s="21">
        <f>VLOOKUP(H1052,[1]Rates!$A$3:$D$139,3,FALSE)</f>
        <v>2.1900000000000001E-4</v>
      </c>
      <c r="T1052" s="22">
        <f t="shared" si="292"/>
        <v>6242.0089560000006</v>
      </c>
      <c r="U1052" s="19">
        <f>VLOOKUP(J1052,[1]Values!$A$3:$D$462,4,FALSE)</f>
        <v>3021455</v>
      </c>
      <c r="V1052" s="20">
        <v>210871</v>
      </c>
      <c r="W1052" s="20">
        <f t="shared" si="293"/>
        <v>2810584</v>
      </c>
      <c r="X1052" s="23">
        <f>VLOOKUP(H1052,[1]Rates!$A$3:$D$139,4,FALSE)</f>
        <v>2.34E-4</v>
      </c>
      <c r="Y1052" s="90">
        <f t="shared" si="294"/>
        <v>657.67665599999998</v>
      </c>
      <c r="Z1052" s="9"/>
    </row>
    <row r="1053" spans="7:26" x14ac:dyDescent="0.25">
      <c r="G1053" s="16"/>
      <c r="H1053" s="9"/>
      <c r="I1053" s="9"/>
      <c r="J1053" s="17"/>
      <c r="K1053" s="18"/>
      <c r="L1053" s="20"/>
      <c r="M1053" s="20"/>
      <c r="N1053" s="20"/>
      <c r="O1053" s="20"/>
      <c r="P1053" s="20"/>
      <c r="Q1053" s="20"/>
      <c r="R1053" s="20"/>
      <c r="S1053" s="23"/>
      <c r="T1053" s="22"/>
      <c r="U1053" s="20"/>
      <c r="V1053" s="20"/>
      <c r="W1053" s="20"/>
      <c r="X1053" s="23"/>
      <c r="Y1053" s="90"/>
      <c r="Z1053" s="9"/>
    </row>
    <row r="1054" spans="7:26" ht="15.75" x14ac:dyDescent="0.25">
      <c r="G1054" s="91">
        <v>114</v>
      </c>
      <c r="H1054" s="28" t="s">
        <v>107</v>
      </c>
      <c r="I1054" s="9"/>
      <c r="J1054" s="17"/>
      <c r="K1054" s="18"/>
      <c r="L1054" s="20"/>
      <c r="M1054" s="20"/>
      <c r="N1054" s="20"/>
      <c r="O1054" s="20"/>
      <c r="P1054" s="20"/>
      <c r="Q1054" s="20"/>
      <c r="R1054" s="20"/>
      <c r="S1054" s="23"/>
      <c r="T1054" s="22"/>
      <c r="U1054" s="20"/>
      <c r="V1054" s="20"/>
      <c r="W1054" s="20"/>
      <c r="X1054" s="23"/>
      <c r="Y1054" s="90"/>
      <c r="Z1054" s="9"/>
    </row>
    <row r="1055" spans="7:26" x14ac:dyDescent="0.25">
      <c r="G1055" s="16"/>
      <c r="H1055" s="9">
        <v>1</v>
      </c>
      <c r="I1055" s="9" t="s">
        <v>11</v>
      </c>
      <c r="J1055" s="17">
        <v>957</v>
      </c>
      <c r="K1055" s="18">
        <v>1</v>
      </c>
      <c r="L1055" s="19">
        <f>VLOOKUP(J1055,[1]Values!$A$3:$D$462,2,FALSE)</f>
        <v>0</v>
      </c>
      <c r="M1055" s="20"/>
      <c r="N1055" s="20">
        <f t="shared" ref="N1055:N1071" si="295">(L1055-M1055)*K1055</f>
        <v>0</v>
      </c>
      <c r="O1055" s="19">
        <f>VLOOKUP(J1055,[1]Values!$A$3:$D$462,3,FALSE)</f>
        <v>59386</v>
      </c>
      <c r="P1055" s="19"/>
      <c r="Q1055" s="19">
        <f t="shared" ref="Q1055:Q1071" si="296">(O1055-P1055)*K1055</f>
        <v>59386</v>
      </c>
      <c r="R1055" s="20">
        <f t="shared" ref="R1055:R1071" si="297">(L1055-M1055+O1055-P1055)*K1055</f>
        <v>59386</v>
      </c>
      <c r="S1055" s="21">
        <f>VLOOKUP(H1055,[1]Rates!$A$3:$D$139,3,FALSE)</f>
        <v>1.908E-3</v>
      </c>
      <c r="T1055" s="22">
        <f t="shared" ref="T1055:T1071" si="298">R1055*S1055</f>
        <v>113.308488</v>
      </c>
      <c r="U1055" s="19">
        <f>VLOOKUP(J1055,[1]Values!$A$3:$D$462,4,FALSE)</f>
        <v>0</v>
      </c>
      <c r="V1055" s="20"/>
      <c r="W1055" s="20">
        <f t="shared" ref="W1055:W1071" si="299">(U1055-V1055)*K1055</f>
        <v>0</v>
      </c>
      <c r="X1055" s="23">
        <f>VLOOKUP(H1055,[1]Rates!$A$3:$D$139,4,FALSE)</f>
        <v>2.0739999999999999E-3</v>
      </c>
      <c r="Y1055" s="90">
        <f t="shared" ref="Y1055:Y1071" si="300">W1055*X1055</f>
        <v>0</v>
      </c>
      <c r="Z1055" s="9"/>
    </row>
    <row r="1056" spans="7:26" x14ac:dyDescent="0.25">
      <c r="G1056" s="16"/>
      <c r="H1056" s="9">
        <v>2</v>
      </c>
      <c r="I1056" s="9" t="s">
        <v>27</v>
      </c>
      <c r="J1056" s="17">
        <v>957</v>
      </c>
      <c r="K1056" s="18">
        <v>1</v>
      </c>
      <c r="L1056" s="19">
        <f>VLOOKUP(J1056,[1]Values!$A$3:$D$462,2,FALSE)</f>
        <v>0</v>
      </c>
      <c r="M1056" s="20"/>
      <c r="N1056" s="20">
        <f t="shared" si="295"/>
        <v>0</v>
      </c>
      <c r="O1056" s="19">
        <f>VLOOKUP(J1056,[1]Values!$A$3:$D$462,3,FALSE)</f>
        <v>59386</v>
      </c>
      <c r="P1056" s="19"/>
      <c r="Q1056" s="19">
        <f t="shared" si="296"/>
        <v>59386</v>
      </c>
      <c r="R1056" s="20">
        <f t="shared" si="297"/>
        <v>59386</v>
      </c>
      <c r="S1056" s="21">
        <f>VLOOKUP(H1056,[1]Rates!$A$3:$D$139,3,FALSE)</f>
        <v>2.0900000000000001E-4</v>
      </c>
      <c r="T1056" s="22">
        <f t="shared" si="298"/>
        <v>12.411674000000001</v>
      </c>
      <c r="U1056" s="19">
        <f>VLOOKUP(J1056,[1]Values!$A$3:$D$462,4,FALSE)</f>
        <v>0</v>
      </c>
      <c r="V1056" s="20"/>
      <c r="W1056" s="20">
        <f t="shared" si="299"/>
        <v>0</v>
      </c>
      <c r="X1056" s="23">
        <f>VLOOKUP(H1056,[1]Rates!$A$3:$D$139,4,FALSE)</f>
        <v>2.3000000000000001E-4</v>
      </c>
      <c r="Y1056" s="90">
        <f t="shared" si="300"/>
        <v>0</v>
      </c>
      <c r="Z1056" s="9"/>
    </row>
    <row r="1057" spans="7:26" x14ac:dyDescent="0.25">
      <c r="G1057" s="16"/>
      <c r="H1057" s="9">
        <v>3</v>
      </c>
      <c r="I1057" s="9" t="s">
        <v>20</v>
      </c>
      <c r="J1057" s="17">
        <v>957</v>
      </c>
      <c r="K1057" s="18">
        <v>1</v>
      </c>
      <c r="L1057" s="19">
        <f>VLOOKUP(J1057,[1]Values!$A$3:$D$462,2,FALSE)</f>
        <v>0</v>
      </c>
      <c r="M1057" s="20"/>
      <c r="N1057" s="20">
        <f t="shared" si="295"/>
        <v>0</v>
      </c>
      <c r="O1057" s="19">
        <f>VLOOKUP(J1057,[1]Values!$A$3:$D$462,3,FALSE)</f>
        <v>59386</v>
      </c>
      <c r="P1057" s="19"/>
      <c r="Q1057" s="19">
        <f t="shared" si="296"/>
        <v>59386</v>
      </c>
      <c r="R1057" s="20">
        <f t="shared" si="297"/>
        <v>59386</v>
      </c>
      <c r="S1057" s="21">
        <f>VLOOKUP(H1057,[1]Rates!$A$3:$D$139,3,FALSE)</f>
        <v>4.9299999999999995E-4</v>
      </c>
      <c r="T1057" s="22">
        <f t="shared" si="298"/>
        <v>29.277297999999998</v>
      </c>
      <c r="U1057" s="19">
        <f>VLOOKUP(J1057,[1]Values!$A$3:$D$462,4,FALSE)</f>
        <v>0</v>
      </c>
      <c r="V1057" s="20"/>
      <c r="W1057" s="20">
        <f t="shared" si="299"/>
        <v>0</v>
      </c>
      <c r="X1057" s="23">
        <f>VLOOKUP(H1057,[1]Rates!$A$3:$D$139,4,FALSE)</f>
        <v>5.2599999999999999E-4</v>
      </c>
      <c r="Y1057" s="90">
        <f t="shared" si="300"/>
        <v>0</v>
      </c>
      <c r="Z1057" s="9"/>
    </row>
    <row r="1058" spans="7:26" x14ac:dyDescent="0.25">
      <c r="G1058" s="16"/>
      <c r="H1058" s="9">
        <v>5</v>
      </c>
      <c r="I1058" s="9" t="s">
        <v>17</v>
      </c>
      <c r="J1058" s="17">
        <v>957</v>
      </c>
      <c r="K1058" s="18">
        <v>1</v>
      </c>
      <c r="L1058" s="19">
        <f>VLOOKUP(J1058,[1]Values!$A$3:$D$462,2,FALSE)</f>
        <v>0</v>
      </c>
      <c r="M1058" s="20"/>
      <c r="N1058" s="20">
        <f t="shared" si="295"/>
        <v>0</v>
      </c>
      <c r="O1058" s="19">
        <f>VLOOKUP(J1058,[1]Values!$A$3:$D$462,3,FALSE)</f>
        <v>59386</v>
      </c>
      <c r="P1058" s="19"/>
      <c r="Q1058" s="19">
        <f t="shared" si="296"/>
        <v>59386</v>
      </c>
      <c r="R1058" s="20">
        <f t="shared" si="297"/>
        <v>59386</v>
      </c>
      <c r="S1058" s="21">
        <f>VLOOKUP(H1058,[1]Rates!$A$3:$D$139,3,FALSE)</f>
        <v>6.038E-3</v>
      </c>
      <c r="T1058" s="22">
        <f t="shared" si="298"/>
        <v>358.57266800000002</v>
      </c>
      <c r="U1058" s="19">
        <f>VLOOKUP(J1058,[1]Values!$A$3:$D$462,4,FALSE)</f>
        <v>0</v>
      </c>
      <c r="V1058" s="20"/>
      <c r="W1058" s="20">
        <f t="shared" si="299"/>
        <v>0</v>
      </c>
      <c r="X1058" s="23">
        <f>VLOOKUP(H1058,[1]Rates!$A$3:$D$139,4,FALSE)</f>
        <v>6.2370000000000004E-3</v>
      </c>
      <c r="Y1058" s="90">
        <f t="shared" si="300"/>
        <v>0</v>
      </c>
      <c r="Z1058" s="9"/>
    </row>
    <row r="1059" spans="7:26" x14ac:dyDescent="0.25">
      <c r="G1059" s="16"/>
      <c r="H1059" s="9">
        <v>137</v>
      </c>
      <c r="I1059" s="9" t="s">
        <v>140</v>
      </c>
      <c r="J1059" s="17">
        <v>957</v>
      </c>
      <c r="K1059" s="18">
        <v>1</v>
      </c>
      <c r="L1059" s="19">
        <f>VLOOKUP(J1059,[1]Values!$A$3:$D$462,2,FALSE)</f>
        <v>0</v>
      </c>
      <c r="M1059" s="20"/>
      <c r="N1059" s="20">
        <f t="shared" si="295"/>
        <v>0</v>
      </c>
      <c r="O1059" s="19">
        <f>VLOOKUP(J1059,[1]Values!$A$3:$D$462,3,FALSE)</f>
        <v>59386</v>
      </c>
      <c r="P1059" s="19"/>
      <c r="Q1059" s="19">
        <f t="shared" si="296"/>
        <v>59386</v>
      </c>
      <c r="R1059" s="20">
        <f t="shared" si="297"/>
        <v>59386</v>
      </c>
      <c r="S1059" s="21">
        <f>VLOOKUP(H1059,[1]Rates!$A$3:$D$139,3,FALSE)</f>
        <v>7.2000000000000002E-5</v>
      </c>
      <c r="T1059" s="22">
        <f t="shared" si="298"/>
        <v>4.275792</v>
      </c>
      <c r="U1059" s="19">
        <f>VLOOKUP(J1059,[1]Values!$A$3:$D$462,4,FALSE)</f>
        <v>0</v>
      </c>
      <c r="V1059" s="20"/>
      <c r="W1059" s="20">
        <f t="shared" si="299"/>
        <v>0</v>
      </c>
      <c r="X1059" s="23">
        <f>VLOOKUP(H1059,[1]Rates!$A$3:$D$139,4,FALSE)</f>
        <v>6.9999999999999994E-5</v>
      </c>
      <c r="Y1059" s="90">
        <f t="shared" si="300"/>
        <v>0</v>
      </c>
      <c r="Z1059" s="9"/>
    </row>
    <row r="1060" spans="7:26" x14ac:dyDescent="0.25">
      <c r="G1060" s="16"/>
      <c r="H1060" s="9">
        <v>6</v>
      </c>
      <c r="I1060" s="9" t="s">
        <v>70</v>
      </c>
      <c r="J1060" s="17">
        <v>957</v>
      </c>
      <c r="K1060" s="18">
        <v>1</v>
      </c>
      <c r="L1060" s="19">
        <f>VLOOKUP(J1060,[1]Values!$A$3:$D$462,2,FALSE)</f>
        <v>0</v>
      </c>
      <c r="M1060" s="20"/>
      <c r="N1060" s="20">
        <f t="shared" si="295"/>
        <v>0</v>
      </c>
      <c r="O1060" s="19">
        <f>VLOOKUP(J1060,[1]Values!$A$3:$D$462,3,FALSE)</f>
        <v>59386</v>
      </c>
      <c r="P1060" s="19"/>
      <c r="Q1060" s="19">
        <f t="shared" si="296"/>
        <v>59386</v>
      </c>
      <c r="R1060" s="20">
        <f t="shared" si="297"/>
        <v>59386</v>
      </c>
      <c r="S1060" s="21">
        <f>VLOOKUP(H1060,[1]Rates!$A$3:$D$139,3,FALSE)</f>
        <v>0</v>
      </c>
      <c r="T1060" s="22">
        <f t="shared" si="298"/>
        <v>0</v>
      </c>
      <c r="U1060" s="19">
        <f>VLOOKUP(J1060,[1]Values!$A$3:$D$462,4,FALSE)</f>
        <v>0</v>
      </c>
      <c r="V1060" s="20"/>
      <c r="W1060" s="20">
        <f t="shared" si="299"/>
        <v>0</v>
      </c>
      <c r="X1060" s="23">
        <f>VLOOKUP(H1060,[1]Rates!$A$3:$D$139,4,FALSE)</f>
        <v>0</v>
      </c>
      <c r="Y1060" s="90">
        <f t="shared" si="300"/>
        <v>0</v>
      </c>
      <c r="Z1060" s="9"/>
    </row>
    <row r="1061" spans="7:26" x14ac:dyDescent="0.25">
      <c r="G1061" s="16"/>
      <c r="H1061" s="9">
        <v>7</v>
      </c>
      <c r="I1061" s="9" t="s">
        <v>9</v>
      </c>
      <c r="J1061" s="17">
        <v>957</v>
      </c>
      <c r="K1061" s="18">
        <v>1</v>
      </c>
      <c r="L1061" s="19">
        <f>VLOOKUP(J1061,[1]Values!$A$3:$D$462,2,FALSE)</f>
        <v>0</v>
      </c>
      <c r="M1061" s="20"/>
      <c r="N1061" s="20">
        <f t="shared" si="295"/>
        <v>0</v>
      </c>
      <c r="O1061" s="19">
        <f>VLOOKUP(J1061,[1]Values!$A$3:$D$462,3,FALSE)</f>
        <v>59386</v>
      </c>
      <c r="P1061" s="19"/>
      <c r="Q1061" s="19">
        <f t="shared" si="296"/>
        <v>59386</v>
      </c>
      <c r="R1061" s="20">
        <f t="shared" si="297"/>
        <v>59386</v>
      </c>
      <c r="S1061" s="21">
        <f>VLOOKUP(H1061,[1]Rates!$A$3:$D$139,3,FALSE)</f>
        <v>1.01E-4</v>
      </c>
      <c r="T1061" s="22">
        <f t="shared" si="298"/>
        <v>5.997986</v>
      </c>
      <c r="U1061" s="19">
        <f>VLOOKUP(J1061,[1]Values!$A$3:$D$462,4,FALSE)</f>
        <v>0</v>
      </c>
      <c r="V1061" s="20"/>
      <c r="W1061" s="20">
        <f t="shared" si="299"/>
        <v>0</v>
      </c>
      <c r="X1061" s="23">
        <f>VLOOKUP(H1061,[1]Rates!$A$3:$D$139,4,FALSE)</f>
        <v>1.08E-4</v>
      </c>
      <c r="Y1061" s="90">
        <f t="shared" si="300"/>
        <v>0</v>
      </c>
      <c r="Z1061" s="9"/>
    </row>
    <row r="1062" spans="7:26" x14ac:dyDescent="0.25">
      <c r="G1062" s="16"/>
      <c r="H1062" s="9">
        <v>8</v>
      </c>
      <c r="I1062" s="9" t="s">
        <v>23</v>
      </c>
      <c r="J1062" s="17">
        <v>957</v>
      </c>
      <c r="K1062" s="18">
        <v>1</v>
      </c>
      <c r="L1062" s="19">
        <f>VLOOKUP(J1062,[1]Values!$A$3:$D$462,2,FALSE)</f>
        <v>0</v>
      </c>
      <c r="M1062" s="20"/>
      <c r="N1062" s="20">
        <f t="shared" si="295"/>
        <v>0</v>
      </c>
      <c r="O1062" s="19">
        <f>VLOOKUP(J1062,[1]Values!$A$3:$D$462,3,FALSE)</f>
        <v>59386</v>
      </c>
      <c r="P1062" s="19"/>
      <c r="Q1062" s="19">
        <f t="shared" si="296"/>
        <v>59386</v>
      </c>
      <c r="R1062" s="20">
        <f t="shared" si="297"/>
        <v>59386</v>
      </c>
      <c r="S1062" s="21">
        <f>VLOOKUP(H1062,[1]Rates!$A$3:$D$139,3,FALSE)</f>
        <v>1.5300000000000001E-4</v>
      </c>
      <c r="T1062" s="22">
        <f t="shared" si="298"/>
        <v>9.0860579999999995</v>
      </c>
      <c r="U1062" s="19">
        <f>VLOOKUP(J1062,[1]Values!$A$3:$D$462,4,FALSE)</f>
        <v>0</v>
      </c>
      <c r="V1062" s="20"/>
      <c r="W1062" s="20">
        <f t="shared" si="299"/>
        <v>0</v>
      </c>
      <c r="X1062" s="23">
        <f>VLOOKUP(H1062,[1]Rates!$A$3:$D$139,4,FALSE)</f>
        <v>1.64E-4</v>
      </c>
      <c r="Y1062" s="90">
        <f t="shared" si="300"/>
        <v>0</v>
      </c>
      <c r="Z1062" s="9"/>
    </row>
    <row r="1063" spans="7:26" x14ac:dyDescent="0.25">
      <c r="G1063" s="16"/>
      <c r="H1063" s="9">
        <v>10</v>
      </c>
      <c r="I1063" s="9" t="s">
        <v>105</v>
      </c>
      <c r="J1063" s="17">
        <v>957</v>
      </c>
      <c r="K1063" s="18">
        <v>0</v>
      </c>
      <c r="L1063" s="19">
        <f>VLOOKUP(J1063,[1]Values!$A$3:$D$462,2,FALSE)</f>
        <v>0</v>
      </c>
      <c r="M1063" s="20"/>
      <c r="N1063" s="20">
        <f t="shared" si="295"/>
        <v>0</v>
      </c>
      <c r="O1063" s="19">
        <f>VLOOKUP(J1063,[1]Values!$A$3:$D$462,3,FALSE)</f>
        <v>59386</v>
      </c>
      <c r="P1063" s="19"/>
      <c r="Q1063" s="19">
        <f t="shared" si="296"/>
        <v>0</v>
      </c>
      <c r="R1063" s="20">
        <f t="shared" si="297"/>
        <v>0</v>
      </c>
      <c r="S1063" s="21">
        <f>VLOOKUP(H1063,[1]Rates!$A$3:$D$139,3,FALSE)</f>
        <v>0</v>
      </c>
      <c r="T1063" s="22">
        <f t="shared" si="298"/>
        <v>0</v>
      </c>
      <c r="U1063" s="19">
        <f>VLOOKUP(J1063,[1]Values!$A$3:$D$462,4,FALSE)</f>
        <v>0</v>
      </c>
      <c r="V1063" s="20"/>
      <c r="W1063" s="20">
        <f t="shared" si="299"/>
        <v>0</v>
      </c>
      <c r="X1063" s="23">
        <f>VLOOKUP(H1063,[1]Rates!$A$3:$D$139,4,FALSE)</f>
        <v>0</v>
      </c>
      <c r="Y1063" s="90">
        <f t="shared" si="300"/>
        <v>0</v>
      </c>
      <c r="Z1063" s="9"/>
    </row>
    <row r="1064" spans="7:26" x14ac:dyDescent="0.25">
      <c r="G1064" s="16"/>
      <c r="H1064" s="9">
        <v>32</v>
      </c>
      <c r="I1064" s="9" t="s">
        <v>5</v>
      </c>
      <c r="J1064" s="17">
        <v>957</v>
      </c>
      <c r="K1064" s="18">
        <v>1</v>
      </c>
      <c r="L1064" s="19">
        <f>VLOOKUP(J1064,[1]Values!$A$3:$D$462,2,FALSE)</f>
        <v>0</v>
      </c>
      <c r="M1064" s="20"/>
      <c r="N1064" s="20">
        <f t="shared" si="295"/>
        <v>0</v>
      </c>
      <c r="O1064" s="19">
        <f>VLOOKUP(J1064,[1]Values!$A$3:$D$462,3,FALSE)</f>
        <v>59386</v>
      </c>
      <c r="P1064" s="19"/>
      <c r="Q1064" s="19">
        <f t="shared" si="296"/>
        <v>59386</v>
      </c>
      <c r="R1064" s="20">
        <f t="shared" si="297"/>
        <v>59386</v>
      </c>
      <c r="S1064" s="21">
        <f>VLOOKUP(H1064,[1]Rates!$A$3:$D$139,3,FALSE)</f>
        <v>9.7199999999999999E-4</v>
      </c>
      <c r="T1064" s="22">
        <f t="shared" si="298"/>
        <v>57.723191999999997</v>
      </c>
      <c r="U1064" s="19">
        <f>VLOOKUP(J1064,[1]Values!$A$3:$D$462,4,FALSE)</f>
        <v>0</v>
      </c>
      <c r="V1064" s="20"/>
      <c r="W1064" s="20">
        <f t="shared" si="299"/>
        <v>0</v>
      </c>
      <c r="X1064" s="23">
        <f>VLOOKUP(H1064,[1]Rates!$A$3:$D$139,4,FALSE)</f>
        <v>1.024E-3</v>
      </c>
      <c r="Y1064" s="90">
        <f t="shared" si="300"/>
        <v>0</v>
      </c>
      <c r="Z1064" s="9"/>
    </row>
    <row r="1065" spans="7:26" x14ac:dyDescent="0.25">
      <c r="G1065" s="16"/>
      <c r="H1065" s="9">
        <v>38</v>
      </c>
      <c r="I1065" s="9" t="s">
        <v>12</v>
      </c>
      <c r="J1065" s="17">
        <v>957</v>
      </c>
      <c r="K1065" s="18">
        <v>1</v>
      </c>
      <c r="L1065" s="19">
        <f>VLOOKUP(J1065,[1]Values!$A$3:$D$462,2,FALSE)</f>
        <v>0</v>
      </c>
      <c r="M1065" s="20"/>
      <c r="N1065" s="20">
        <f t="shared" si="295"/>
        <v>0</v>
      </c>
      <c r="O1065" s="19">
        <f>VLOOKUP(J1065,[1]Values!$A$3:$D$462,3,FALSE)</f>
        <v>59386</v>
      </c>
      <c r="P1065" s="19"/>
      <c r="Q1065" s="19">
        <f t="shared" si="296"/>
        <v>59386</v>
      </c>
      <c r="R1065" s="20">
        <f t="shared" si="297"/>
        <v>59386</v>
      </c>
      <c r="S1065" s="21">
        <f>VLOOKUP(H1065,[1]Rates!$A$3:$D$139,3,FALSE)</f>
        <v>9.8999999999999994E-5</v>
      </c>
      <c r="T1065" s="22">
        <f t="shared" si="298"/>
        <v>5.8792139999999993</v>
      </c>
      <c r="U1065" s="19">
        <f>VLOOKUP(J1065,[1]Values!$A$3:$D$462,4,FALSE)</f>
        <v>0</v>
      </c>
      <c r="V1065" s="20"/>
      <c r="W1065" s="20">
        <f t="shared" si="299"/>
        <v>0</v>
      </c>
      <c r="X1065" s="23">
        <f>VLOOKUP(H1065,[1]Rates!$A$3:$D$139,4,FALSE)</f>
        <v>8.6000000000000003E-5</v>
      </c>
      <c r="Y1065" s="90">
        <f t="shared" si="300"/>
        <v>0</v>
      </c>
      <c r="Z1065" s="9"/>
    </row>
    <row r="1066" spans="7:26" x14ac:dyDescent="0.25">
      <c r="G1066" s="16"/>
      <c r="H1066" s="9">
        <v>55</v>
      </c>
      <c r="I1066" s="9" t="s">
        <v>26</v>
      </c>
      <c r="J1066" s="17">
        <v>957</v>
      </c>
      <c r="K1066" s="18">
        <v>1</v>
      </c>
      <c r="L1066" s="19">
        <f>VLOOKUP(J1066,[1]Values!$A$3:$D$462,2,FALSE)</f>
        <v>0</v>
      </c>
      <c r="M1066" s="20"/>
      <c r="N1066" s="20">
        <f t="shared" si="295"/>
        <v>0</v>
      </c>
      <c r="O1066" s="19">
        <f>VLOOKUP(J1066,[1]Values!$A$3:$D$462,3,FALSE)</f>
        <v>59386</v>
      </c>
      <c r="P1066" s="19"/>
      <c r="Q1066" s="19">
        <f t="shared" si="296"/>
        <v>59386</v>
      </c>
      <c r="R1066" s="20">
        <f t="shared" si="297"/>
        <v>59386</v>
      </c>
      <c r="S1066" s="21">
        <f>VLOOKUP(H1066,[1]Rates!$A$3:$D$139,3,FALSE)</f>
        <v>1.45E-4</v>
      </c>
      <c r="T1066" s="22">
        <f t="shared" si="298"/>
        <v>8.61097</v>
      </c>
      <c r="U1066" s="19">
        <f>VLOOKUP(J1066,[1]Values!$A$3:$D$462,4,FALSE)</f>
        <v>0</v>
      </c>
      <c r="V1066" s="20"/>
      <c r="W1066" s="20">
        <f t="shared" si="299"/>
        <v>0</v>
      </c>
      <c r="X1066" s="23">
        <f>VLOOKUP(H1066,[1]Rates!$A$3:$D$139,4,FALSE)</f>
        <v>1.35E-4</v>
      </c>
      <c r="Y1066" s="90">
        <f t="shared" si="300"/>
        <v>0</v>
      </c>
      <c r="Z1066" s="9"/>
    </row>
    <row r="1067" spans="7:26" x14ac:dyDescent="0.25">
      <c r="G1067" s="16"/>
      <c r="H1067" s="9">
        <v>71</v>
      </c>
      <c r="I1067" s="9" t="s">
        <v>18</v>
      </c>
      <c r="J1067" s="17">
        <v>957</v>
      </c>
      <c r="K1067" s="18">
        <v>0</v>
      </c>
      <c r="L1067" s="19">
        <f>VLOOKUP(J1067,[1]Values!$A$3:$D$462,2,FALSE)</f>
        <v>0</v>
      </c>
      <c r="M1067" s="20"/>
      <c r="N1067" s="20">
        <f t="shared" si="295"/>
        <v>0</v>
      </c>
      <c r="O1067" s="19">
        <f>VLOOKUP(J1067,[1]Values!$A$3:$D$462,3,FALSE)</f>
        <v>59386</v>
      </c>
      <c r="P1067" s="19"/>
      <c r="Q1067" s="19">
        <f t="shared" si="296"/>
        <v>0</v>
      </c>
      <c r="R1067" s="20">
        <f t="shared" si="297"/>
        <v>0</v>
      </c>
      <c r="S1067" s="21">
        <f>VLOOKUP(H1067,[1]Rates!$A$3:$D$139,3,FALSE)</f>
        <v>9.0000000000000002E-6</v>
      </c>
      <c r="T1067" s="22">
        <f t="shared" si="298"/>
        <v>0</v>
      </c>
      <c r="U1067" s="19">
        <f>VLOOKUP(J1067,[1]Values!$A$3:$D$462,4,FALSE)</f>
        <v>0</v>
      </c>
      <c r="V1067" s="20"/>
      <c r="W1067" s="20">
        <f t="shared" si="299"/>
        <v>0</v>
      </c>
      <c r="X1067" s="23">
        <f>VLOOKUP(H1067,[1]Rates!$A$3:$D$139,4,FALSE)</f>
        <v>9.0000000000000002E-6</v>
      </c>
      <c r="Y1067" s="90">
        <f t="shared" si="300"/>
        <v>0</v>
      </c>
      <c r="Z1067" s="9"/>
    </row>
    <row r="1068" spans="7:26" x14ac:dyDescent="0.25">
      <c r="G1068" s="16"/>
      <c r="H1068" s="9">
        <v>72</v>
      </c>
      <c r="I1068" s="9" t="s">
        <v>28</v>
      </c>
      <c r="J1068" s="17">
        <v>957</v>
      </c>
      <c r="K1068" s="18">
        <v>0</v>
      </c>
      <c r="L1068" s="19">
        <f>VLOOKUP(J1068,[1]Values!$A$3:$D$462,2,FALSE)</f>
        <v>0</v>
      </c>
      <c r="M1068" s="20"/>
      <c r="N1068" s="20">
        <f t="shared" si="295"/>
        <v>0</v>
      </c>
      <c r="O1068" s="19">
        <f>VLOOKUP(J1068,[1]Values!$A$3:$D$462,3,FALSE)</f>
        <v>59386</v>
      </c>
      <c r="P1068" s="19"/>
      <c r="Q1068" s="19">
        <f t="shared" si="296"/>
        <v>0</v>
      </c>
      <c r="R1068" s="20">
        <f t="shared" si="297"/>
        <v>0</v>
      </c>
      <c r="S1068" s="21">
        <f>VLOOKUP(H1068,[1]Rates!$A$3:$D$139,3,FALSE)</f>
        <v>2.5799999999999998E-4</v>
      </c>
      <c r="T1068" s="22">
        <f t="shared" si="298"/>
        <v>0</v>
      </c>
      <c r="U1068" s="19">
        <f>VLOOKUP(J1068,[1]Values!$A$3:$D$462,4,FALSE)</f>
        <v>0</v>
      </c>
      <c r="V1068" s="20"/>
      <c r="W1068" s="20">
        <f t="shared" si="299"/>
        <v>0</v>
      </c>
      <c r="X1068" s="23">
        <f>VLOOKUP(H1068,[1]Rates!$A$3:$D$139,4,FALSE)</f>
        <v>2.7500000000000002E-4</v>
      </c>
      <c r="Y1068" s="90">
        <f t="shared" si="300"/>
        <v>0</v>
      </c>
      <c r="Z1068" s="9"/>
    </row>
    <row r="1069" spans="7:26" x14ac:dyDescent="0.25">
      <c r="G1069" s="16"/>
      <c r="H1069" s="9">
        <v>104</v>
      </c>
      <c r="I1069" s="9" t="s">
        <v>82</v>
      </c>
      <c r="J1069" s="17">
        <v>957</v>
      </c>
      <c r="K1069" s="18">
        <v>1</v>
      </c>
      <c r="L1069" s="19">
        <f>VLOOKUP(J1069,[1]Values!$A$3:$D$462,2,FALSE)</f>
        <v>0</v>
      </c>
      <c r="M1069" s="20"/>
      <c r="N1069" s="20">
        <f t="shared" si="295"/>
        <v>0</v>
      </c>
      <c r="O1069" s="19">
        <f>VLOOKUP(J1069,[1]Values!$A$3:$D$462,3,FALSE)</f>
        <v>59386</v>
      </c>
      <c r="P1069" s="19"/>
      <c r="Q1069" s="19">
        <f t="shared" si="296"/>
        <v>59386</v>
      </c>
      <c r="R1069" s="20">
        <f t="shared" si="297"/>
        <v>59386</v>
      </c>
      <c r="S1069" s="21">
        <f>VLOOKUP(H1069,[1]Rates!$A$3:$D$139,3,FALSE)</f>
        <v>0</v>
      </c>
      <c r="T1069" s="22">
        <f t="shared" si="298"/>
        <v>0</v>
      </c>
      <c r="U1069" s="19">
        <f>VLOOKUP(J1069,[1]Values!$A$3:$D$462,4,FALSE)</f>
        <v>0</v>
      </c>
      <c r="V1069" s="20"/>
      <c r="W1069" s="20">
        <f t="shared" si="299"/>
        <v>0</v>
      </c>
      <c r="X1069" s="23">
        <f>VLOOKUP(H1069,[1]Rates!$A$3:$D$139,4,FALSE)</f>
        <v>0</v>
      </c>
      <c r="Y1069" s="90">
        <f t="shared" si="300"/>
        <v>0</v>
      </c>
      <c r="Z1069" s="9"/>
    </row>
    <row r="1070" spans="7:26" x14ac:dyDescent="0.25">
      <c r="G1070" s="16"/>
      <c r="H1070" s="9">
        <v>114</v>
      </c>
      <c r="I1070" s="9" t="s">
        <v>107</v>
      </c>
      <c r="J1070" s="17">
        <v>957</v>
      </c>
      <c r="K1070" s="18">
        <v>1</v>
      </c>
      <c r="L1070" s="19">
        <f>VLOOKUP(J1070,[1]Values!$A$3:$D$462,2,FALSE)</f>
        <v>0</v>
      </c>
      <c r="M1070" s="20"/>
      <c r="N1070" s="20">
        <f t="shared" si="295"/>
        <v>0</v>
      </c>
      <c r="O1070" s="19">
        <f>VLOOKUP(J1070,[1]Values!$A$3:$D$462,3,FALSE)</f>
        <v>59386</v>
      </c>
      <c r="P1070" s="19"/>
      <c r="Q1070" s="19">
        <f t="shared" si="296"/>
        <v>59386</v>
      </c>
      <c r="R1070" s="20">
        <f t="shared" si="297"/>
        <v>59386</v>
      </c>
      <c r="S1070" s="21">
        <f>VLOOKUP(H1070,[1]Rates!$A$3:$D$139,3,FALSE)</f>
        <v>0</v>
      </c>
      <c r="T1070" s="22">
        <f t="shared" si="298"/>
        <v>0</v>
      </c>
      <c r="U1070" s="19">
        <f>VLOOKUP(J1070,[1]Values!$A$3:$D$462,4,FALSE)</f>
        <v>0</v>
      </c>
      <c r="V1070" s="20"/>
      <c r="W1070" s="20">
        <f t="shared" si="299"/>
        <v>0</v>
      </c>
      <c r="X1070" s="23">
        <f>VLOOKUP(H1070,[1]Rates!$A$3:$D$139,4,FALSE)</f>
        <v>0</v>
      </c>
      <c r="Y1070" s="90">
        <f t="shared" si="300"/>
        <v>0</v>
      </c>
      <c r="Z1070" s="9"/>
    </row>
    <row r="1071" spans="7:26" x14ac:dyDescent="0.25">
      <c r="G1071" s="16"/>
      <c r="H1071" s="9">
        <v>117</v>
      </c>
      <c r="I1071" s="9" t="s">
        <v>21</v>
      </c>
      <c r="J1071" s="17">
        <v>957</v>
      </c>
      <c r="K1071" s="18">
        <v>1</v>
      </c>
      <c r="L1071" s="19">
        <f>VLOOKUP(J1071,[1]Values!$A$3:$D$462,2,FALSE)</f>
        <v>0</v>
      </c>
      <c r="M1071" s="20"/>
      <c r="N1071" s="20">
        <f t="shared" si="295"/>
        <v>0</v>
      </c>
      <c r="O1071" s="19">
        <f>VLOOKUP(J1071,[1]Values!$A$3:$D$462,3,FALSE)</f>
        <v>59386</v>
      </c>
      <c r="P1071" s="19"/>
      <c r="Q1071" s="19">
        <f t="shared" si="296"/>
        <v>59386</v>
      </c>
      <c r="R1071" s="20">
        <f t="shared" si="297"/>
        <v>59386</v>
      </c>
      <c r="S1071" s="21">
        <f>VLOOKUP(H1071,[1]Rates!$A$3:$D$139,3,FALSE)</f>
        <v>2.1900000000000001E-4</v>
      </c>
      <c r="T1071" s="22">
        <f t="shared" si="298"/>
        <v>13.005534000000001</v>
      </c>
      <c r="U1071" s="19">
        <f>VLOOKUP(J1071,[1]Values!$A$3:$D$462,4,FALSE)</f>
        <v>0</v>
      </c>
      <c r="V1071" s="20"/>
      <c r="W1071" s="20">
        <f t="shared" si="299"/>
        <v>0</v>
      </c>
      <c r="X1071" s="23">
        <f>VLOOKUP(H1071,[1]Rates!$A$3:$D$139,4,FALSE)</f>
        <v>2.34E-4</v>
      </c>
      <c r="Y1071" s="90">
        <f t="shared" si="300"/>
        <v>0</v>
      </c>
      <c r="Z1071" s="9"/>
    </row>
    <row r="1072" spans="7:26" ht="15.75" thickBot="1" x14ac:dyDescent="0.3">
      <c r="G1072" s="24"/>
      <c r="H1072" s="25"/>
      <c r="I1072" s="25"/>
      <c r="J1072" s="93"/>
      <c r="K1072" s="120"/>
      <c r="L1072" s="121"/>
      <c r="M1072" s="121"/>
      <c r="N1072" s="121"/>
      <c r="O1072" s="121"/>
      <c r="P1072" s="121"/>
      <c r="Q1072" s="121"/>
      <c r="R1072" s="121"/>
      <c r="S1072" s="122"/>
      <c r="T1072" s="123"/>
      <c r="U1072" s="121"/>
      <c r="V1072" s="121"/>
      <c r="W1072" s="121"/>
      <c r="X1072" s="122"/>
      <c r="Y1072" s="124"/>
      <c r="Z1072" s="9"/>
    </row>
    <row r="1073" spans="7:26" x14ac:dyDescent="0.25">
      <c r="G1073" s="9">
        <v>114</v>
      </c>
      <c r="H1073" s="9" t="s">
        <v>107</v>
      </c>
      <c r="I1073" s="9"/>
      <c r="J1073" s="17"/>
      <c r="K1073" s="18"/>
      <c r="L1073" s="20"/>
      <c r="M1073" s="20"/>
      <c r="N1073" s="20"/>
      <c r="O1073" s="20"/>
      <c r="P1073" s="20"/>
      <c r="Q1073" s="20"/>
      <c r="R1073" s="20"/>
      <c r="S1073" s="23"/>
      <c r="T1073" s="22">
        <f>SUM(T1035:T1072)</f>
        <v>314599.75005799992</v>
      </c>
      <c r="U1073" s="20"/>
      <c r="V1073" s="20"/>
      <c r="W1073" s="20"/>
      <c r="X1073" s="23"/>
      <c r="Y1073" s="22">
        <f>SUM(Y1035:Y1072)</f>
        <v>32425.707608000001</v>
      </c>
      <c r="Z1073" s="27">
        <f>T1073+Y1073</f>
        <v>347025.45766599994</v>
      </c>
    </row>
    <row r="1074" spans="7:26" x14ac:dyDescent="0.25">
      <c r="G1074" s="9"/>
      <c r="H1074" s="9"/>
      <c r="I1074" s="9"/>
      <c r="J1074" s="17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7:26" x14ac:dyDescent="0.25">
      <c r="G1075" s="9"/>
      <c r="H1075" s="9"/>
      <c r="I1075" s="9"/>
      <c r="J1075" s="17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</row>
    <row r="1076" spans="7:26" ht="15.75" thickBot="1" x14ac:dyDescent="0.3">
      <c r="G1076" s="9"/>
      <c r="H1076" s="9"/>
      <c r="I1076" s="9"/>
      <c r="J1076" s="10" t="s">
        <v>53</v>
      </c>
      <c r="K1076" s="11" t="s">
        <v>54</v>
      </c>
      <c r="L1076" s="12" t="s">
        <v>55</v>
      </c>
      <c r="M1076" s="12" t="s">
        <v>160</v>
      </c>
      <c r="N1076" s="12"/>
      <c r="O1076" s="12" t="s">
        <v>56</v>
      </c>
      <c r="P1076" s="12" t="s">
        <v>161</v>
      </c>
      <c r="Q1076" s="12"/>
      <c r="R1076" s="12" t="s">
        <v>57</v>
      </c>
      <c r="S1076" s="13" t="s">
        <v>58</v>
      </c>
      <c r="T1076" s="14" t="s">
        <v>59</v>
      </c>
      <c r="U1076" s="12" t="s">
        <v>60</v>
      </c>
      <c r="V1076" s="12" t="s">
        <v>61</v>
      </c>
      <c r="W1076" s="12" t="s">
        <v>62</v>
      </c>
      <c r="X1076" s="13" t="s">
        <v>63</v>
      </c>
      <c r="Y1076" s="14" t="s">
        <v>64</v>
      </c>
      <c r="Z1076" s="9"/>
    </row>
    <row r="1077" spans="7:26" ht="15.75" x14ac:dyDescent="0.25">
      <c r="G1077" s="82">
        <v>77</v>
      </c>
      <c r="H1077" s="83" t="s">
        <v>108</v>
      </c>
      <c r="I1077" s="15"/>
      <c r="J1077" s="84"/>
      <c r="K1077" s="85"/>
      <c r="L1077" s="86"/>
      <c r="M1077" s="86"/>
      <c r="N1077" s="86"/>
      <c r="O1077" s="86"/>
      <c r="P1077" s="86"/>
      <c r="Q1077" s="86"/>
      <c r="R1077" s="86"/>
      <c r="S1077" s="87"/>
      <c r="T1077" s="88"/>
      <c r="U1077" s="86"/>
      <c r="V1077" s="86"/>
      <c r="W1077" s="86"/>
      <c r="X1077" s="87"/>
      <c r="Y1077" s="89"/>
      <c r="Z1077" s="9"/>
    </row>
    <row r="1078" spans="7:26" x14ac:dyDescent="0.25">
      <c r="G1078" s="16"/>
      <c r="H1078" s="9">
        <v>1</v>
      </c>
      <c r="I1078" s="9" t="s">
        <v>11</v>
      </c>
      <c r="J1078" s="17">
        <v>254</v>
      </c>
      <c r="K1078" s="18">
        <v>0.6</v>
      </c>
      <c r="L1078" s="19">
        <f>VLOOKUP(J1078,[1]Values!$A$3:$D$462,2,FALSE)</f>
        <v>37187713</v>
      </c>
      <c r="M1078" s="20">
        <v>-636387</v>
      </c>
      <c r="N1078" s="20">
        <f t="shared" ref="N1078:N1096" si="301">(L1078-M1078)*K1078</f>
        <v>22694460</v>
      </c>
      <c r="O1078" s="19">
        <f>VLOOKUP(J1078,[1]Values!$A$3:$D$462,3,FALSE)</f>
        <v>88400</v>
      </c>
      <c r="P1078" s="19"/>
      <c r="Q1078" s="19">
        <f t="shared" ref="Q1078:Q1096" si="302">(O1078-P1078)*K1078</f>
        <v>53040</v>
      </c>
      <c r="R1078" s="20">
        <f t="shared" ref="R1078:R1096" si="303">(L1078-M1078+O1078-P1078)*K1078</f>
        <v>22747500</v>
      </c>
      <c r="S1078" s="21">
        <f>VLOOKUP(H1078,[1]Rates!$A$3:$D$139,3,FALSE)</f>
        <v>1.908E-3</v>
      </c>
      <c r="T1078" s="22">
        <f t="shared" ref="T1078:T1096" si="304">R1078*S1078</f>
        <v>43402.229999999996</v>
      </c>
      <c r="U1078" s="19">
        <f>VLOOKUP(J1078,[1]Values!$A$3:$D$462,4,FALSE)</f>
        <v>4092353</v>
      </c>
      <c r="V1078" s="20">
        <v>0</v>
      </c>
      <c r="W1078" s="20">
        <f t="shared" ref="W1078:W1096" si="305">(U1078-V1078)*K1078</f>
        <v>2455411.7999999998</v>
      </c>
      <c r="X1078" s="23">
        <f>VLOOKUP(H1078,[1]Rates!$A$3:$D$139,4,FALSE)</f>
        <v>2.0739999999999999E-3</v>
      </c>
      <c r="Y1078" s="90">
        <f t="shared" ref="Y1078:Y1096" si="306">W1078*X1078</f>
        <v>5092.5240731999993</v>
      </c>
      <c r="Z1078" s="9"/>
    </row>
    <row r="1079" spans="7:26" x14ac:dyDescent="0.25">
      <c r="G1079" s="16"/>
      <c r="H1079" s="9">
        <v>2</v>
      </c>
      <c r="I1079" s="9" t="s">
        <v>27</v>
      </c>
      <c r="J1079" s="17">
        <v>254</v>
      </c>
      <c r="K1079" s="18">
        <v>0.6</v>
      </c>
      <c r="L1079" s="19">
        <f>VLOOKUP(J1079,[1]Values!$A$3:$D$462,2,FALSE)</f>
        <v>37187713</v>
      </c>
      <c r="M1079" s="20">
        <v>-636387</v>
      </c>
      <c r="N1079" s="20">
        <f t="shared" si="301"/>
        <v>22694460</v>
      </c>
      <c r="O1079" s="19">
        <f>VLOOKUP(J1079,[1]Values!$A$3:$D$462,3,FALSE)</f>
        <v>88400</v>
      </c>
      <c r="P1079" s="19"/>
      <c r="Q1079" s="19">
        <f t="shared" si="302"/>
        <v>53040</v>
      </c>
      <c r="R1079" s="20">
        <f t="shared" si="303"/>
        <v>22747500</v>
      </c>
      <c r="S1079" s="21">
        <f>VLOOKUP(H1079,[1]Rates!$A$3:$D$139,3,FALSE)</f>
        <v>2.0900000000000001E-4</v>
      </c>
      <c r="T1079" s="22">
        <f t="shared" si="304"/>
        <v>4754.2275</v>
      </c>
      <c r="U1079" s="19">
        <f>VLOOKUP(J1079,[1]Values!$A$3:$D$462,4,FALSE)</f>
        <v>4092353</v>
      </c>
      <c r="V1079" s="20">
        <v>0</v>
      </c>
      <c r="W1079" s="20">
        <f t="shared" si="305"/>
        <v>2455411.7999999998</v>
      </c>
      <c r="X1079" s="23">
        <f>VLOOKUP(H1079,[1]Rates!$A$3:$D$139,4,FALSE)</f>
        <v>2.3000000000000001E-4</v>
      </c>
      <c r="Y1079" s="90">
        <f t="shared" si="306"/>
        <v>564.74471399999993</v>
      </c>
      <c r="Z1079" s="9"/>
    </row>
    <row r="1080" spans="7:26" x14ac:dyDescent="0.25">
      <c r="G1080" s="16"/>
      <c r="H1080" s="9">
        <v>3</v>
      </c>
      <c r="I1080" s="9" t="s">
        <v>20</v>
      </c>
      <c r="J1080" s="17">
        <v>254</v>
      </c>
      <c r="K1080" s="18">
        <v>0.6</v>
      </c>
      <c r="L1080" s="19">
        <f>VLOOKUP(J1080,[1]Values!$A$3:$D$462,2,FALSE)</f>
        <v>37187713</v>
      </c>
      <c r="M1080" s="20">
        <v>-636387</v>
      </c>
      <c r="N1080" s="20">
        <f t="shared" si="301"/>
        <v>22694460</v>
      </c>
      <c r="O1080" s="19">
        <f>VLOOKUP(J1080,[1]Values!$A$3:$D$462,3,FALSE)</f>
        <v>88400</v>
      </c>
      <c r="P1080" s="19"/>
      <c r="Q1080" s="19">
        <f t="shared" si="302"/>
        <v>53040</v>
      </c>
      <c r="R1080" s="20">
        <f t="shared" si="303"/>
        <v>22747500</v>
      </c>
      <c r="S1080" s="21">
        <f>VLOOKUP(H1080,[1]Rates!$A$3:$D$139,3,FALSE)</f>
        <v>4.9299999999999995E-4</v>
      </c>
      <c r="T1080" s="22">
        <f t="shared" si="304"/>
        <v>11214.517499999998</v>
      </c>
      <c r="U1080" s="19">
        <f>VLOOKUP(J1080,[1]Values!$A$3:$D$462,4,FALSE)</f>
        <v>4092353</v>
      </c>
      <c r="V1080" s="20">
        <v>0</v>
      </c>
      <c r="W1080" s="20">
        <f t="shared" si="305"/>
        <v>2455411.7999999998</v>
      </c>
      <c r="X1080" s="23">
        <f>VLOOKUP(H1080,[1]Rates!$A$3:$D$139,4,FALSE)</f>
        <v>5.2599999999999999E-4</v>
      </c>
      <c r="Y1080" s="90">
        <f t="shared" si="306"/>
        <v>1291.5466067999998</v>
      </c>
      <c r="Z1080" s="9"/>
    </row>
    <row r="1081" spans="7:26" x14ac:dyDescent="0.25">
      <c r="G1081" s="16"/>
      <c r="H1081" s="9">
        <v>5</v>
      </c>
      <c r="I1081" s="9" t="s">
        <v>17</v>
      </c>
      <c r="J1081" s="17">
        <v>254</v>
      </c>
      <c r="K1081" s="18">
        <v>0.6</v>
      </c>
      <c r="L1081" s="19">
        <f>VLOOKUP(J1081,[1]Values!$A$3:$D$462,2,FALSE)</f>
        <v>37187713</v>
      </c>
      <c r="M1081" s="20">
        <v>-636387</v>
      </c>
      <c r="N1081" s="20">
        <f t="shared" si="301"/>
        <v>22694460</v>
      </c>
      <c r="O1081" s="19">
        <f>VLOOKUP(J1081,[1]Values!$A$3:$D$462,3,FALSE)</f>
        <v>88400</v>
      </c>
      <c r="P1081" s="19"/>
      <c r="Q1081" s="19">
        <f t="shared" si="302"/>
        <v>53040</v>
      </c>
      <c r="R1081" s="20">
        <f t="shared" si="303"/>
        <v>22747500</v>
      </c>
      <c r="S1081" s="21">
        <f>VLOOKUP(H1081,[1]Rates!$A$3:$D$139,3,FALSE)</f>
        <v>6.038E-3</v>
      </c>
      <c r="T1081" s="22">
        <f t="shared" si="304"/>
        <v>137349.405</v>
      </c>
      <c r="U1081" s="19">
        <f>VLOOKUP(J1081,[1]Values!$A$3:$D$462,4,FALSE)</f>
        <v>4092353</v>
      </c>
      <c r="V1081" s="20">
        <v>0</v>
      </c>
      <c r="W1081" s="20">
        <f t="shared" si="305"/>
        <v>2455411.7999999998</v>
      </c>
      <c r="X1081" s="23">
        <f>VLOOKUP(H1081,[1]Rates!$A$3:$D$139,4,FALSE)</f>
        <v>6.2370000000000004E-3</v>
      </c>
      <c r="Y1081" s="90">
        <f t="shared" si="306"/>
        <v>15314.403396599999</v>
      </c>
      <c r="Z1081" s="9"/>
    </row>
    <row r="1082" spans="7:26" x14ac:dyDescent="0.25">
      <c r="G1082" s="16"/>
      <c r="H1082" s="9">
        <v>137</v>
      </c>
      <c r="I1082" s="9" t="s">
        <v>140</v>
      </c>
      <c r="J1082" s="17">
        <v>254</v>
      </c>
      <c r="K1082" s="18">
        <v>0.6</v>
      </c>
      <c r="L1082" s="19">
        <f>VLOOKUP(J1082,[1]Values!$A$3:$D$462,2,FALSE)</f>
        <v>37187713</v>
      </c>
      <c r="M1082" s="20">
        <v>-636387</v>
      </c>
      <c r="N1082" s="20">
        <f t="shared" si="301"/>
        <v>22694460</v>
      </c>
      <c r="O1082" s="19">
        <f>VLOOKUP(J1082,[1]Values!$A$3:$D$462,3,FALSE)</f>
        <v>88400</v>
      </c>
      <c r="P1082" s="19"/>
      <c r="Q1082" s="19">
        <f t="shared" si="302"/>
        <v>53040</v>
      </c>
      <c r="R1082" s="20">
        <f t="shared" si="303"/>
        <v>22747500</v>
      </c>
      <c r="S1082" s="21">
        <f>VLOOKUP(H1082,[1]Rates!$A$3:$D$139,3,FALSE)</f>
        <v>7.2000000000000002E-5</v>
      </c>
      <c r="T1082" s="22">
        <f t="shared" si="304"/>
        <v>1637.82</v>
      </c>
      <c r="U1082" s="19">
        <f>VLOOKUP(J1082,[1]Values!$A$3:$D$462,4,FALSE)</f>
        <v>4092353</v>
      </c>
      <c r="V1082" s="20">
        <v>0</v>
      </c>
      <c r="W1082" s="20">
        <f t="shared" si="305"/>
        <v>2455411.7999999998</v>
      </c>
      <c r="X1082" s="23">
        <f>VLOOKUP(H1082,[1]Rates!$A$3:$D$139,4,FALSE)</f>
        <v>6.9999999999999994E-5</v>
      </c>
      <c r="Y1082" s="90">
        <f t="shared" si="306"/>
        <v>171.87882599999998</v>
      </c>
      <c r="Z1082" s="9"/>
    </row>
    <row r="1083" spans="7:26" x14ac:dyDescent="0.25">
      <c r="G1083" s="16"/>
      <c r="H1083" s="9">
        <v>6</v>
      </c>
      <c r="I1083" s="9" t="s">
        <v>70</v>
      </c>
      <c r="J1083" s="17">
        <v>254</v>
      </c>
      <c r="K1083" s="18">
        <v>0.6</v>
      </c>
      <c r="L1083" s="19">
        <f>VLOOKUP(J1083,[1]Values!$A$3:$D$462,2,FALSE)</f>
        <v>37187713</v>
      </c>
      <c r="M1083" s="20">
        <v>-636387</v>
      </c>
      <c r="N1083" s="20">
        <f t="shared" si="301"/>
        <v>22694460</v>
      </c>
      <c r="O1083" s="19">
        <f>VLOOKUP(J1083,[1]Values!$A$3:$D$462,3,FALSE)</f>
        <v>88400</v>
      </c>
      <c r="P1083" s="19"/>
      <c r="Q1083" s="19">
        <f t="shared" si="302"/>
        <v>53040</v>
      </c>
      <c r="R1083" s="20">
        <f t="shared" si="303"/>
        <v>22747500</v>
      </c>
      <c r="S1083" s="21">
        <f>VLOOKUP(H1083,[1]Rates!$A$3:$D$139,3,FALSE)</f>
        <v>0</v>
      </c>
      <c r="T1083" s="22">
        <f t="shared" si="304"/>
        <v>0</v>
      </c>
      <c r="U1083" s="19">
        <f>VLOOKUP(J1083,[1]Values!$A$3:$D$462,4,FALSE)</f>
        <v>4092353</v>
      </c>
      <c r="V1083" s="20">
        <v>0</v>
      </c>
      <c r="W1083" s="20">
        <f t="shared" si="305"/>
        <v>2455411.7999999998</v>
      </c>
      <c r="X1083" s="23">
        <f>VLOOKUP(H1083,[1]Rates!$A$3:$D$139,4,FALSE)</f>
        <v>0</v>
      </c>
      <c r="Y1083" s="90">
        <f t="shared" si="306"/>
        <v>0</v>
      </c>
      <c r="Z1083" s="9"/>
    </row>
    <row r="1084" spans="7:26" x14ac:dyDescent="0.25">
      <c r="G1084" s="16"/>
      <c r="H1084" s="9">
        <v>7</v>
      </c>
      <c r="I1084" s="9" t="s">
        <v>9</v>
      </c>
      <c r="J1084" s="17">
        <v>254</v>
      </c>
      <c r="K1084" s="18">
        <v>0.6</v>
      </c>
      <c r="L1084" s="19">
        <f>VLOOKUP(J1084,[1]Values!$A$3:$D$462,2,FALSE)</f>
        <v>37187713</v>
      </c>
      <c r="M1084" s="20">
        <v>-636387</v>
      </c>
      <c r="N1084" s="20">
        <f t="shared" si="301"/>
        <v>22694460</v>
      </c>
      <c r="O1084" s="19">
        <f>VLOOKUP(J1084,[1]Values!$A$3:$D$462,3,FALSE)</f>
        <v>88400</v>
      </c>
      <c r="P1084" s="19"/>
      <c r="Q1084" s="19">
        <f t="shared" si="302"/>
        <v>53040</v>
      </c>
      <c r="R1084" s="20">
        <f t="shared" si="303"/>
        <v>22747500</v>
      </c>
      <c r="S1084" s="21">
        <f>VLOOKUP(H1084,[1]Rates!$A$3:$D$139,3,FALSE)</f>
        <v>1.01E-4</v>
      </c>
      <c r="T1084" s="22">
        <f t="shared" si="304"/>
        <v>2297.4974999999999</v>
      </c>
      <c r="U1084" s="19">
        <f>VLOOKUP(J1084,[1]Values!$A$3:$D$462,4,FALSE)</f>
        <v>4092353</v>
      </c>
      <c r="V1084" s="20">
        <v>0</v>
      </c>
      <c r="W1084" s="20">
        <f t="shared" si="305"/>
        <v>2455411.7999999998</v>
      </c>
      <c r="X1084" s="23">
        <f>VLOOKUP(H1084,[1]Rates!$A$3:$D$139,4,FALSE)</f>
        <v>1.08E-4</v>
      </c>
      <c r="Y1084" s="90">
        <f t="shared" si="306"/>
        <v>265.18447439999994</v>
      </c>
      <c r="Z1084" s="9"/>
    </row>
    <row r="1085" spans="7:26" x14ac:dyDescent="0.25">
      <c r="G1085" s="16"/>
      <c r="H1085" s="9">
        <v>8</v>
      </c>
      <c r="I1085" s="9" t="s">
        <v>23</v>
      </c>
      <c r="J1085" s="17">
        <v>254</v>
      </c>
      <c r="K1085" s="18">
        <v>0.6</v>
      </c>
      <c r="L1085" s="19">
        <f>VLOOKUP(J1085,[1]Values!$A$3:$D$462,2,FALSE)</f>
        <v>37187713</v>
      </c>
      <c r="M1085" s="20">
        <v>-636387</v>
      </c>
      <c r="N1085" s="20">
        <f t="shared" si="301"/>
        <v>22694460</v>
      </c>
      <c r="O1085" s="19">
        <f>VLOOKUP(J1085,[1]Values!$A$3:$D$462,3,FALSE)</f>
        <v>88400</v>
      </c>
      <c r="P1085" s="19"/>
      <c r="Q1085" s="19">
        <f t="shared" si="302"/>
        <v>53040</v>
      </c>
      <c r="R1085" s="20">
        <f t="shared" si="303"/>
        <v>22747500</v>
      </c>
      <c r="S1085" s="21">
        <f>VLOOKUP(H1085,[1]Rates!$A$3:$D$139,3,FALSE)</f>
        <v>1.5300000000000001E-4</v>
      </c>
      <c r="T1085" s="22">
        <f t="shared" si="304"/>
        <v>3480.3675000000003</v>
      </c>
      <c r="U1085" s="19">
        <f>VLOOKUP(J1085,[1]Values!$A$3:$D$462,4,FALSE)</f>
        <v>4092353</v>
      </c>
      <c r="V1085" s="20">
        <v>0</v>
      </c>
      <c r="W1085" s="20">
        <f t="shared" si="305"/>
        <v>2455411.7999999998</v>
      </c>
      <c r="X1085" s="23">
        <f>VLOOKUP(H1085,[1]Rates!$A$3:$D$139,4,FALSE)</f>
        <v>1.64E-4</v>
      </c>
      <c r="Y1085" s="90">
        <f t="shared" si="306"/>
        <v>402.68753519999996</v>
      </c>
      <c r="Z1085" s="9"/>
    </row>
    <row r="1086" spans="7:26" x14ac:dyDescent="0.25">
      <c r="G1086" s="16"/>
      <c r="H1086" s="9">
        <v>14</v>
      </c>
      <c r="I1086" s="9" t="s">
        <v>22</v>
      </c>
      <c r="J1086" s="17">
        <v>254</v>
      </c>
      <c r="K1086" s="18">
        <v>0.6</v>
      </c>
      <c r="L1086" s="19">
        <f>VLOOKUP(J1086,[1]Values!$A$3:$D$462,2,FALSE)</f>
        <v>37187713</v>
      </c>
      <c r="M1086" s="20">
        <v>-636387</v>
      </c>
      <c r="N1086" s="20">
        <f t="shared" si="301"/>
        <v>22694460</v>
      </c>
      <c r="O1086" s="19">
        <f>VLOOKUP(J1086,[1]Values!$A$3:$D$462,3,FALSE)</f>
        <v>88400</v>
      </c>
      <c r="P1086" s="19"/>
      <c r="Q1086" s="19">
        <f t="shared" si="302"/>
        <v>53040</v>
      </c>
      <c r="R1086" s="20">
        <f t="shared" si="303"/>
        <v>22747500</v>
      </c>
      <c r="S1086" s="21">
        <f>VLOOKUP(H1086,[1]Rates!$A$3:$D$139,3,FALSE)</f>
        <v>6.7999999999999999E-5</v>
      </c>
      <c r="T1086" s="22">
        <f t="shared" si="304"/>
        <v>1546.83</v>
      </c>
      <c r="U1086" s="19">
        <f>VLOOKUP(J1086,[1]Values!$A$3:$D$462,4,FALSE)</f>
        <v>4092353</v>
      </c>
      <c r="V1086" s="20">
        <v>0</v>
      </c>
      <c r="W1086" s="20">
        <f t="shared" si="305"/>
        <v>2455411.7999999998</v>
      </c>
      <c r="X1086" s="23">
        <f>VLOOKUP(H1086,[1]Rates!$A$3:$D$139,4,FALSE)</f>
        <v>7.4999999999999993E-5</v>
      </c>
      <c r="Y1086" s="90">
        <f t="shared" si="306"/>
        <v>184.15588499999998</v>
      </c>
      <c r="Z1086" s="9"/>
    </row>
    <row r="1087" spans="7:26" x14ac:dyDescent="0.25">
      <c r="G1087" s="16"/>
      <c r="H1087" s="9">
        <v>18</v>
      </c>
      <c r="I1087" s="9" t="s">
        <v>30</v>
      </c>
      <c r="J1087" s="17">
        <v>254</v>
      </c>
      <c r="K1087" s="18">
        <v>0.6</v>
      </c>
      <c r="L1087" s="19">
        <f>VLOOKUP(J1087,[1]Values!$A$3:$D$462,2,FALSE)</f>
        <v>37187713</v>
      </c>
      <c r="M1087" s="20">
        <v>-636387</v>
      </c>
      <c r="N1087" s="20">
        <f t="shared" si="301"/>
        <v>22694460</v>
      </c>
      <c r="O1087" s="19">
        <f>VLOOKUP(J1087,[1]Values!$A$3:$D$462,3,FALSE)</f>
        <v>88400</v>
      </c>
      <c r="P1087" s="19"/>
      <c r="Q1087" s="19">
        <f t="shared" si="302"/>
        <v>53040</v>
      </c>
      <c r="R1087" s="20">
        <f t="shared" si="303"/>
        <v>22747500</v>
      </c>
      <c r="S1087" s="21">
        <f>VLOOKUP(H1087,[1]Rates!$A$3:$D$139,3,FALSE)</f>
        <v>8.0000000000000004E-4</v>
      </c>
      <c r="T1087" s="22">
        <f t="shared" si="304"/>
        <v>18198</v>
      </c>
      <c r="U1087" s="19">
        <f>VLOOKUP(J1087,[1]Values!$A$3:$D$462,4,FALSE)</f>
        <v>4092353</v>
      </c>
      <c r="V1087" s="20">
        <v>0</v>
      </c>
      <c r="W1087" s="20">
        <f t="shared" si="305"/>
        <v>2455411.7999999998</v>
      </c>
      <c r="X1087" s="23">
        <f>VLOOKUP(H1087,[1]Rates!$A$3:$D$139,4,FALSE)</f>
        <v>8.6899999999999998E-4</v>
      </c>
      <c r="Y1087" s="90">
        <f t="shared" si="306"/>
        <v>2133.7528542</v>
      </c>
      <c r="Z1087" s="9"/>
    </row>
    <row r="1088" spans="7:26" x14ac:dyDescent="0.25">
      <c r="G1088" s="16"/>
      <c r="H1088" s="9">
        <v>33</v>
      </c>
      <c r="I1088" s="9" t="s">
        <v>7</v>
      </c>
      <c r="J1088" s="17">
        <v>254</v>
      </c>
      <c r="K1088" s="18">
        <v>0.6</v>
      </c>
      <c r="L1088" s="19">
        <f>VLOOKUP(J1088,[1]Values!$A$3:$D$462,2,FALSE)</f>
        <v>37187713</v>
      </c>
      <c r="M1088" s="20">
        <v>-636387</v>
      </c>
      <c r="N1088" s="20">
        <f t="shared" si="301"/>
        <v>22694460</v>
      </c>
      <c r="O1088" s="19">
        <f>VLOOKUP(J1088,[1]Values!$A$3:$D$462,3,FALSE)</f>
        <v>88400</v>
      </c>
      <c r="P1088" s="19"/>
      <c r="Q1088" s="19">
        <f t="shared" si="302"/>
        <v>53040</v>
      </c>
      <c r="R1088" s="20">
        <f t="shared" si="303"/>
        <v>22747500</v>
      </c>
      <c r="S1088" s="21">
        <f>VLOOKUP(H1088,[1]Rates!$A$3:$D$139,3,FALSE)</f>
        <v>2.1229999999999999E-3</v>
      </c>
      <c r="T1088" s="22">
        <f t="shared" si="304"/>
        <v>48292.942499999997</v>
      </c>
      <c r="U1088" s="19">
        <f>VLOOKUP(J1088,[1]Values!$A$3:$D$462,4,FALSE)</f>
        <v>4092353</v>
      </c>
      <c r="V1088" s="20">
        <v>0</v>
      </c>
      <c r="W1088" s="20">
        <f t="shared" si="305"/>
        <v>2455411.7999999998</v>
      </c>
      <c r="X1088" s="23">
        <f>VLOOKUP(H1088,[1]Rates!$A$3:$D$139,4,FALSE)</f>
        <v>2.3579999999999999E-3</v>
      </c>
      <c r="Y1088" s="90">
        <f t="shared" si="306"/>
        <v>5789.8610243999992</v>
      </c>
      <c r="Z1088" s="9"/>
    </row>
    <row r="1089" spans="7:26" x14ac:dyDescent="0.25">
      <c r="G1089" s="16"/>
      <c r="H1089" s="9">
        <v>38</v>
      </c>
      <c r="I1089" s="9" t="s">
        <v>12</v>
      </c>
      <c r="J1089" s="17">
        <v>254</v>
      </c>
      <c r="K1089" s="18">
        <v>0.6</v>
      </c>
      <c r="L1089" s="19">
        <f>VLOOKUP(J1089,[1]Values!$A$3:$D$462,2,FALSE)</f>
        <v>37187713</v>
      </c>
      <c r="M1089" s="20">
        <v>-636387</v>
      </c>
      <c r="N1089" s="20">
        <f t="shared" si="301"/>
        <v>22694460</v>
      </c>
      <c r="O1089" s="19">
        <f>VLOOKUP(J1089,[1]Values!$A$3:$D$462,3,FALSE)</f>
        <v>88400</v>
      </c>
      <c r="P1089" s="19"/>
      <c r="Q1089" s="19">
        <f t="shared" si="302"/>
        <v>53040</v>
      </c>
      <c r="R1089" s="20">
        <f t="shared" si="303"/>
        <v>22747500</v>
      </c>
      <c r="S1089" s="21">
        <f>VLOOKUP(H1089,[1]Rates!$A$3:$D$139,3,FALSE)</f>
        <v>9.8999999999999994E-5</v>
      </c>
      <c r="T1089" s="22">
        <f t="shared" si="304"/>
        <v>2252.0025000000001</v>
      </c>
      <c r="U1089" s="19">
        <f>VLOOKUP(J1089,[1]Values!$A$3:$D$462,4,FALSE)</f>
        <v>4092353</v>
      </c>
      <c r="V1089" s="20">
        <v>0</v>
      </c>
      <c r="W1089" s="20">
        <f t="shared" si="305"/>
        <v>2455411.7999999998</v>
      </c>
      <c r="X1089" s="23">
        <f>VLOOKUP(H1089,[1]Rates!$A$3:$D$139,4,FALSE)</f>
        <v>8.6000000000000003E-5</v>
      </c>
      <c r="Y1089" s="90">
        <f t="shared" si="306"/>
        <v>211.16541479999998</v>
      </c>
      <c r="Z1089" s="9"/>
    </row>
    <row r="1090" spans="7:26" x14ac:dyDescent="0.25">
      <c r="G1090" s="16"/>
      <c r="H1090" s="9">
        <v>41</v>
      </c>
      <c r="I1090" s="9" t="s">
        <v>77</v>
      </c>
      <c r="J1090" s="17">
        <v>254</v>
      </c>
      <c r="K1090" s="18">
        <v>0.6</v>
      </c>
      <c r="L1090" s="19">
        <f>VLOOKUP(J1090,[1]Values!$A$3:$D$462,2,FALSE)</f>
        <v>37187713</v>
      </c>
      <c r="M1090" s="20">
        <v>-636387</v>
      </c>
      <c r="N1090" s="20">
        <f t="shared" si="301"/>
        <v>22694460</v>
      </c>
      <c r="O1090" s="19">
        <f>VLOOKUP(J1090,[1]Values!$A$3:$D$462,3,FALSE)</f>
        <v>88400</v>
      </c>
      <c r="P1090" s="19"/>
      <c r="Q1090" s="19">
        <f t="shared" si="302"/>
        <v>53040</v>
      </c>
      <c r="R1090" s="20">
        <f t="shared" si="303"/>
        <v>22747500</v>
      </c>
      <c r="S1090" s="21">
        <f>VLOOKUP(H1090,[1]Rates!$A$3:$D$139,3,FALSE)</f>
        <v>0</v>
      </c>
      <c r="T1090" s="22">
        <f t="shared" si="304"/>
        <v>0</v>
      </c>
      <c r="U1090" s="19">
        <f>VLOOKUP(J1090,[1]Values!$A$3:$D$462,4,FALSE)</f>
        <v>4092353</v>
      </c>
      <c r="V1090" s="20">
        <v>0</v>
      </c>
      <c r="W1090" s="20">
        <f t="shared" si="305"/>
        <v>2455411.7999999998</v>
      </c>
      <c r="X1090" s="23">
        <f>VLOOKUP(H1090,[1]Rates!$A$3:$D$139,4,FALSE)</f>
        <v>0</v>
      </c>
      <c r="Y1090" s="90">
        <f t="shared" si="306"/>
        <v>0</v>
      </c>
      <c r="Z1090" s="9"/>
    </row>
    <row r="1091" spans="7:26" x14ac:dyDescent="0.25">
      <c r="G1091" s="16"/>
      <c r="H1091" s="9">
        <v>55</v>
      </c>
      <c r="I1091" s="9" t="s">
        <v>26</v>
      </c>
      <c r="J1091" s="17">
        <v>254</v>
      </c>
      <c r="K1091" s="18">
        <v>0.6</v>
      </c>
      <c r="L1091" s="19">
        <f>VLOOKUP(J1091,[1]Values!$A$3:$D$462,2,FALSE)</f>
        <v>37187713</v>
      </c>
      <c r="M1091" s="20">
        <v>-636387</v>
      </c>
      <c r="N1091" s="20">
        <f t="shared" si="301"/>
        <v>22694460</v>
      </c>
      <c r="O1091" s="19">
        <f>VLOOKUP(J1091,[1]Values!$A$3:$D$462,3,FALSE)</f>
        <v>88400</v>
      </c>
      <c r="P1091" s="19"/>
      <c r="Q1091" s="19">
        <f t="shared" si="302"/>
        <v>53040</v>
      </c>
      <c r="R1091" s="20">
        <f t="shared" si="303"/>
        <v>22747500</v>
      </c>
      <c r="S1091" s="21">
        <f>VLOOKUP(H1091,[1]Rates!$A$3:$D$139,3,FALSE)</f>
        <v>1.45E-4</v>
      </c>
      <c r="T1091" s="22">
        <f t="shared" si="304"/>
        <v>3298.3874999999998</v>
      </c>
      <c r="U1091" s="19">
        <f>VLOOKUP(J1091,[1]Values!$A$3:$D$462,4,FALSE)</f>
        <v>4092353</v>
      </c>
      <c r="V1091" s="20">
        <v>0</v>
      </c>
      <c r="W1091" s="20">
        <f t="shared" si="305"/>
        <v>2455411.7999999998</v>
      </c>
      <c r="X1091" s="23">
        <f>VLOOKUP(H1091,[1]Rates!$A$3:$D$139,4,FALSE)</f>
        <v>1.35E-4</v>
      </c>
      <c r="Y1091" s="90">
        <f t="shared" si="306"/>
        <v>331.480593</v>
      </c>
      <c r="Z1091" s="9"/>
    </row>
    <row r="1092" spans="7:26" x14ac:dyDescent="0.25">
      <c r="G1092" s="16"/>
      <c r="H1092" s="9">
        <v>71</v>
      </c>
      <c r="I1092" s="9" t="s">
        <v>18</v>
      </c>
      <c r="J1092" s="17">
        <v>254</v>
      </c>
      <c r="K1092" s="18">
        <v>0.6</v>
      </c>
      <c r="L1092" s="19">
        <f>VLOOKUP(J1092,[1]Values!$A$3:$D$462,2,FALSE)</f>
        <v>37187713</v>
      </c>
      <c r="M1092" s="20">
        <v>-636387</v>
      </c>
      <c r="N1092" s="20">
        <f t="shared" si="301"/>
        <v>22694460</v>
      </c>
      <c r="O1092" s="19">
        <f>VLOOKUP(J1092,[1]Values!$A$3:$D$462,3,FALSE)</f>
        <v>88400</v>
      </c>
      <c r="P1092" s="19"/>
      <c r="Q1092" s="19">
        <f t="shared" si="302"/>
        <v>53040</v>
      </c>
      <c r="R1092" s="20">
        <f t="shared" si="303"/>
        <v>22747500</v>
      </c>
      <c r="S1092" s="21">
        <f>VLOOKUP(H1092,[1]Rates!$A$3:$D$139,3,FALSE)</f>
        <v>9.0000000000000002E-6</v>
      </c>
      <c r="T1092" s="22">
        <f t="shared" si="304"/>
        <v>204.72749999999999</v>
      </c>
      <c r="U1092" s="19">
        <f>VLOOKUP(J1092,[1]Values!$A$3:$D$462,4,FALSE)</f>
        <v>4092353</v>
      </c>
      <c r="V1092" s="20">
        <v>0</v>
      </c>
      <c r="W1092" s="20">
        <f t="shared" si="305"/>
        <v>2455411.7999999998</v>
      </c>
      <c r="X1092" s="23">
        <f>VLOOKUP(H1092,[1]Rates!$A$3:$D$139,4,FALSE)</f>
        <v>9.0000000000000002E-6</v>
      </c>
      <c r="Y1092" s="90">
        <f t="shared" si="306"/>
        <v>22.098706199999999</v>
      </c>
      <c r="Z1092" s="9"/>
    </row>
    <row r="1093" spans="7:26" x14ac:dyDescent="0.25">
      <c r="G1093" s="16"/>
      <c r="H1093" s="9">
        <v>72</v>
      </c>
      <c r="I1093" s="9" t="s">
        <v>28</v>
      </c>
      <c r="J1093" s="17">
        <v>254</v>
      </c>
      <c r="K1093" s="18">
        <v>0.6</v>
      </c>
      <c r="L1093" s="19">
        <f>VLOOKUP(J1093,[1]Values!$A$3:$D$462,2,FALSE)</f>
        <v>37187713</v>
      </c>
      <c r="M1093" s="20">
        <v>-636387</v>
      </c>
      <c r="N1093" s="20">
        <f t="shared" si="301"/>
        <v>22694460</v>
      </c>
      <c r="O1093" s="19">
        <f>VLOOKUP(J1093,[1]Values!$A$3:$D$462,3,FALSE)</f>
        <v>88400</v>
      </c>
      <c r="P1093" s="19"/>
      <c r="Q1093" s="19">
        <f t="shared" si="302"/>
        <v>53040</v>
      </c>
      <c r="R1093" s="20">
        <f t="shared" si="303"/>
        <v>22747500</v>
      </c>
      <c r="S1093" s="21">
        <f>VLOOKUP(H1093,[1]Rates!$A$3:$D$139,3,FALSE)</f>
        <v>2.5799999999999998E-4</v>
      </c>
      <c r="T1093" s="22">
        <f t="shared" si="304"/>
        <v>5868.8549999999996</v>
      </c>
      <c r="U1093" s="19">
        <f>VLOOKUP(J1093,[1]Values!$A$3:$D$462,4,FALSE)</f>
        <v>4092353</v>
      </c>
      <c r="V1093" s="20">
        <v>0</v>
      </c>
      <c r="W1093" s="20">
        <f t="shared" si="305"/>
        <v>2455411.7999999998</v>
      </c>
      <c r="X1093" s="23">
        <f>VLOOKUP(H1093,[1]Rates!$A$3:$D$139,4,FALSE)</f>
        <v>2.7500000000000002E-4</v>
      </c>
      <c r="Y1093" s="90">
        <f t="shared" si="306"/>
        <v>675.23824500000001</v>
      </c>
      <c r="Z1093" s="9"/>
    </row>
    <row r="1094" spans="7:26" x14ac:dyDescent="0.25">
      <c r="G1094" s="16"/>
      <c r="H1094" s="9">
        <v>77</v>
      </c>
      <c r="I1094" s="9" t="s">
        <v>108</v>
      </c>
      <c r="J1094" s="17">
        <v>254</v>
      </c>
      <c r="K1094" s="18">
        <v>0.6</v>
      </c>
      <c r="L1094" s="19">
        <f>VLOOKUP(J1094,[1]Values!$A$3:$D$462,2,FALSE)</f>
        <v>37187713</v>
      </c>
      <c r="M1094" s="20">
        <v>-636387</v>
      </c>
      <c r="N1094" s="20">
        <f t="shared" si="301"/>
        <v>22694460</v>
      </c>
      <c r="O1094" s="19">
        <f>VLOOKUP(J1094,[1]Values!$A$3:$D$462,3,FALSE)</f>
        <v>88400</v>
      </c>
      <c r="P1094" s="19"/>
      <c r="Q1094" s="19">
        <f t="shared" si="302"/>
        <v>53040</v>
      </c>
      <c r="R1094" s="20">
        <f t="shared" si="303"/>
        <v>22747500</v>
      </c>
      <c r="S1094" s="21">
        <f>VLOOKUP(H1094,[1]Rates!$A$3:$D$139,3,FALSE)</f>
        <v>0</v>
      </c>
      <c r="T1094" s="22">
        <f t="shared" si="304"/>
        <v>0</v>
      </c>
      <c r="U1094" s="19">
        <f>VLOOKUP(J1094,[1]Values!$A$3:$D$462,4,FALSE)</f>
        <v>4092353</v>
      </c>
      <c r="V1094" s="20">
        <v>0</v>
      </c>
      <c r="W1094" s="20">
        <f t="shared" si="305"/>
        <v>2455411.7999999998</v>
      </c>
      <c r="X1094" s="23">
        <f>VLOOKUP(H1094,[1]Rates!$A$3:$D$139,4,FALSE)</f>
        <v>0</v>
      </c>
      <c r="Y1094" s="90">
        <f t="shared" si="306"/>
        <v>0</v>
      </c>
      <c r="Z1094" s="9"/>
    </row>
    <row r="1095" spans="7:26" x14ac:dyDescent="0.25">
      <c r="G1095" s="16"/>
      <c r="H1095" s="9">
        <v>104</v>
      </c>
      <c r="I1095" s="9" t="s">
        <v>82</v>
      </c>
      <c r="J1095" s="17">
        <v>254</v>
      </c>
      <c r="K1095" s="18">
        <v>0.6</v>
      </c>
      <c r="L1095" s="19">
        <f>VLOOKUP(J1095,[1]Values!$A$3:$D$462,2,FALSE)</f>
        <v>37187713</v>
      </c>
      <c r="M1095" s="20">
        <v>-636387</v>
      </c>
      <c r="N1095" s="20">
        <f t="shared" si="301"/>
        <v>22694460</v>
      </c>
      <c r="O1095" s="19">
        <f>VLOOKUP(J1095,[1]Values!$A$3:$D$462,3,FALSE)</f>
        <v>88400</v>
      </c>
      <c r="P1095" s="19"/>
      <c r="Q1095" s="19">
        <f t="shared" si="302"/>
        <v>53040</v>
      </c>
      <c r="R1095" s="20">
        <f t="shared" si="303"/>
        <v>22747500</v>
      </c>
      <c r="S1095" s="21">
        <f>VLOOKUP(H1095,[1]Rates!$A$3:$D$139,3,FALSE)</f>
        <v>0</v>
      </c>
      <c r="T1095" s="22">
        <f t="shared" si="304"/>
        <v>0</v>
      </c>
      <c r="U1095" s="19">
        <f>VLOOKUP(J1095,[1]Values!$A$3:$D$462,4,FALSE)</f>
        <v>4092353</v>
      </c>
      <c r="V1095" s="20">
        <v>0</v>
      </c>
      <c r="W1095" s="20">
        <f t="shared" si="305"/>
        <v>2455411.7999999998</v>
      </c>
      <c r="X1095" s="23">
        <f>VLOOKUP(H1095,[1]Rates!$A$3:$D$139,4,FALSE)</f>
        <v>0</v>
      </c>
      <c r="Y1095" s="90">
        <f t="shared" si="306"/>
        <v>0</v>
      </c>
      <c r="Z1095" s="9"/>
    </row>
    <row r="1096" spans="7:26" x14ac:dyDescent="0.25">
      <c r="G1096" s="16"/>
      <c r="H1096" s="9">
        <v>117</v>
      </c>
      <c r="I1096" s="9" t="s">
        <v>21</v>
      </c>
      <c r="J1096" s="17">
        <v>254</v>
      </c>
      <c r="K1096" s="18">
        <v>0.6</v>
      </c>
      <c r="L1096" s="19">
        <f>VLOOKUP(J1096,[1]Values!$A$3:$D$462,2,FALSE)</f>
        <v>37187713</v>
      </c>
      <c r="M1096" s="20">
        <v>-636387</v>
      </c>
      <c r="N1096" s="20">
        <f t="shared" si="301"/>
        <v>22694460</v>
      </c>
      <c r="O1096" s="19">
        <f>VLOOKUP(J1096,[1]Values!$A$3:$D$462,3,FALSE)</f>
        <v>88400</v>
      </c>
      <c r="P1096" s="19"/>
      <c r="Q1096" s="19">
        <f t="shared" si="302"/>
        <v>53040</v>
      </c>
      <c r="R1096" s="20">
        <f t="shared" si="303"/>
        <v>22747500</v>
      </c>
      <c r="S1096" s="21">
        <f>VLOOKUP(H1096,[1]Rates!$A$3:$D$139,3,FALSE)</f>
        <v>2.1900000000000001E-4</v>
      </c>
      <c r="T1096" s="22">
        <f t="shared" si="304"/>
        <v>4981.7025000000003</v>
      </c>
      <c r="U1096" s="19">
        <f>VLOOKUP(J1096,[1]Values!$A$3:$D$462,4,FALSE)</f>
        <v>4092353</v>
      </c>
      <c r="V1096" s="20">
        <v>0</v>
      </c>
      <c r="W1096" s="20">
        <f t="shared" si="305"/>
        <v>2455411.7999999998</v>
      </c>
      <c r="X1096" s="23">
        <f>VLOOKUP(H1096,[1]Rates!$A$3:$D$139,4,FALSE)</f>
        <v>2.34E-4</v>
      </c>
      <c r="Y1096" s="90">
        <f t="shared" si="306"/>
        <v>574.56636119999996</v>
      </c>
      <c r="Z1096" s="9"/>
    </row>
    <row r="1097" spans="7:26" ht="15.75" thickBot="1" x14ac:dyDescent="0.3">
      <c r="G1097" s="24"/>
      <c r="H1097" s="25"/>
      <c r="I1097" s="25"/>
      <c r="J1097" s="93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6"/>
      <c r="Z1097" s="9"/>
    </row>
    <row r="1098" spans="7:26" x14ac:dyDescent="0.25">
      <c r="G1098" s="9">
        <v>77</v>
      </c>
      <c r="H1098" s="9" t="s">
        <v>108</v>
      </c>
      <c r="I1098" s="9"/>
      <c r="J1098" s="17"/>
      <c r="K1098" s="18"/>
      <c r="L1098" s="20"/>
      <c r="M1098" s="20"/>
      <c r="N1098" s="20"/>
      <c r="O1098" s="20"/>
      <c r="P1098" s="20"/>
      <c r="Q1098" s="20"/>
      <c r="R1098" s="20"/>
      <c r="S1098" s="23"/>
      <c r="T1098" s="22">
        <f>SUM(T1078:T1097)</f>
        <v>288779.51249999995</v>
      </c>
      <c r="U1098" s="20"/>
      <c r="V1098" s="20"/>
      <c r="W1098" s="20"/>
      <c r="X1098" s="23"/>
      <c r="Y1098" s="22">
        <f>SUM(Y1078:Y1097)</f>
        <v>33025.288709999993</v>
      </c>
      <c r="Z1098" s="27">
        <f>T1098+Y1098</f>
        <v>321804.80120999995</v>
      </c>
    </row>
    <row r="1099" spans="7:26" x14ac:dyDescent="0.25">
      <c r="G1099" s="9"/>
      <c r="H1099" s="9"/>
      <c r="I1099" s="9"/>
      <c r="J1099" s="17"/>
      <c r="K1099" s="18"/>
      <c r="L1099" s="20"/>
      <c r="M1099" s="20"/>
      <c r="N1099" s="20"/>
      <c r="O1099" s="20"/>
      <c r="P1099" s="20"/>
      <c r="Q1099" s="20"/>
      <c r="R1099" s="20"/>
      <c r="S1099" s="23"/>
      <c r="T1099" s="22"/>
      <c r="U1099" s="20"/>
      <c r="V1099" s="20"/>
      <c r="W1099" s="20"/>
      <c r="X1099" s="23"/>
      <c r="Y1099" s="22"/>
      <c r="Z1099" s="9"/>
    </row>
    <row r="1100" spans="7:26" ht="15.75" thickBot="1" x14ac:dyDescent="0.3">
      <c r="G1100" s="9"/>
      <c r="H1100" s="9"/>
      <c r="I1100" s="9"/>
      <c r="J1100" s="10" t="s">
        <v>53</v>
      </c>
      <c r="K1100" s="11" t="s">
        <v>54</v>
      </c>
      <c r="L1100" s="12" t="s">
        <v>55</v>
      </c>
      <c r="M1100" s="12" t="s">
        <v>160</v>
      </c>
      <c r="N1100" s="12"/>
      <c r="O1100" s="12" t="s">
        <v>56</v>
      </c>
      <c r="P1100" s="12" t="s">
        <v>161</v>
      </c>
      <c r="Q1100" s="12"/>
      <c r="R1100" s="12" t="s">
        <v>57</v>
      </c>
      <c r="S1100" s="13" t="s">
        <v>58</v>
      </c>
      <c r="T1100" s="14" t="s">
        <v>59</v>
      </c>
      <c r="U1100" s="12" t="s">
        <v>60</v>
      </c>
      <c r="V1100" s="12" t="s">
        <v>61</v>
      </c>
      <c r="W1100" s="12" t="s">
        <v>62</v>
      </c>
      <c r="X1100" s="13" t="s">
        <v>63</v>
      </c>
      <c r="Y1100" s="14" t="s">
        <v>64</v>
      </c>
      <c r="Z1100" s="9"/>
    </row>
    <row r="1101" spans="7:26" ht="15.75" x14ac:dyDescent="0.25">
      <c r="G1101" s="82">
        <v>83</v>
      </c>
      <c r="H1101" s="83" t="s">
        <v>109</v>
      </c>
      <c r="I1101" s="15"/>
      <c r="J1101" s="84"/>
      <c r="K1101" s="85"/>
      <c r="L1101" s="86"/>
      <c r="M1101" s="86"/>
      <c r="N1101" s="86"/>
      <c r="O1101" s="86"/>
      <c r="P1101" s="86"/>
      <c r="Q1101" s="86"/>
      <c r="R1101" s="86"/>
      <c r="S1101" s="87"/>
      <c r="T1101" s="88"/>
      <c r="U1101" s="86"/>
      <c r="V1101" s="86"/>
      <c r="W1101" s="86"/>
      <c r="X1101" s="87"/>
      <c r="Y1101" s="89"/>
      <c r="Z1101" s="9"/>
    </row>
    <row r="1102" spans="7:26" x14ac:dyDescent="0.25">
      <c r="G1102" s="16"/>
      <c r="H1102" s="9">
        <v>1</v>
      </c>
      <c r="I1102" s="9" t="s">
        <v>11</v>
      </c>
      <c r="J1102" s="17">
        <v>272</v>
      </c>
      <c r="K1102" s="18">
        <v>0.6</v>
      </c>
      <c r="L1102" s="19">
        <f>VLOOKUP(J1102,[1]Values!$A$3:$D$462,2,FALSE)</f>
        <v>8251629</v>
      </c>
      <c r="M1102" s="20">
        <v>2507355</v>
      </c>
      <c r="N1102" s="20">
        <f t="shared" ref="N1102:N1120" si="307">(L1102-M1102)*K1102</f>
        <v>3446564.4</v>
      </c>
      <c r="O1102" s="19">
        <f>VLOOKUP(J1102,[1]Values!$A$3:$D$462,3,FALSE)</f>
        <v>43918</v>
      </c>
      <c r="P1102" s="19"/>
      <c r="Q1102" s="19">
        <f t="shared" ref="Q1102:Q1120" si="308">(O1102-P1102)*K1102</f>
        <v>26350.799999999999</v>
      </c>
      <c r="R1102" s="20">
        <f t="shared" ref="R1102:R1120" si="309">(L1102-M1102+O1102-P1102)*K1102</f>
        <v>3472915.1999999997</v>
      </c>
      <c r="S1102" s="21">
        <f>VLOOKUP(H1102,[1]Rates!$A$3:$D$139,3,FALSE)</f>
        <v>1.908E-3</v>
      </c>
      <c r="T1102" s="22">
        <f t="shared" ref="T1102:T1120" si="310">R1102*S1102</f>
        <v>6626.3222015999991</v>
      </c>
      <c r="U1102" s="19">
        <f>VLOOKUP(J1102,[1]Values!$A$3:$D$462,4,FALSE)</f>
        <v>1059376</v>
      </c>
      <c r="V1102" s="20">
        <v>64544</v>
      </c>
      <c r="W1102" s="20">
        <f t="shared" ref="W1102:W1120" si="311">(U1102-V1102)*K1102</f>
        <v>596899.19999999995</v>
      </c>
      <c r="X1102" s="23">
        <f>VLOOKUP(H1102,[1]Rates!$A$3:$D$139,4,FALSE)</f>
        <v>2.0739999999999999E-3</v>
      </c>
      <c r="Y1102" s="90">
        <f t="shared" ref="Y1102:Y1120" si="312">W1102*X1102</f>
        <v>1237.9689407999999</v>
      </c>
      <c r="Z1102" s="9"/>
    </row>
    <row r="1103" spans="7:26" x14ac:dyDescent="0.25">
      <c r="G1103" s="16"/>
      <c r="H1103" s="9">
        <v>2</v>
      </c>
      <c r="I1103" s="9" t="s">
        <v>27</v>
      </c>
      <c r="J1103" s="17">
        <v>272</v>
      </c>
      <c r="K1103" s="18">
        <v>0.6</v>
      </c>
      <c r="L1103" s="19">
        <f>VLOOKUP(J1103,[1]Values!$A$3:$D$462,2,FALSE)</f>
        <v>8251629</v>
      </c>
      <c r="M1103" s="20">
        <v>2507355</v>
      </c>
      <c r="N1103" s="20">
        <f t="shared" si="307"/>
        <v>3446564.4</v>
      </c>
      <c r="O1103" s="19">
        <f>VLOOKUP(J1103,[1]Values!$A$3:$D$462,3,FALSE)</f>
        <v>43918</v>
      </c>
      <c r="P1103" s="19"/>
      <c r="Q1103" s="19">
        <f t="shared" si="308"/>
        <v>26350.799999999999</v>
      </c>
      <c r="R1103" s="20">
        <f t="shared" si="309"/>
        <v>3472915.1999999997</v>
      </c>
      <c r="S1103" s="21">
        <f>VLOOKUP(H1103,[1]Rates!$A$3:$D$139,3,FALSE)</f>
        <v>2.0900000000000001E-4</v>
      </c>
      <c r="T1103" s="22">
        <f t="shared" si="310"/>
        <v>725.83927679999999</v>
      </c>
      <c r="U1103" s="19">
        <f>VLOOKUP(J1103,[1]Values!$A$3:$D$462,4,FALSE)</f>
        <v>1059376</v>
      </c>
      <c r="V1103" s="20">
        <v>64544</v>
      </c>
      <c r="W1103" s="20">
        <f t="shared" si="311"/>
        <v>596899.19999999995</v>
      </c>
      <c r="X1103" s="23">
        <f>VLOOKUP(H1103,[1]Rates!$A$3:$D$139,4,FALSE)</f>
        <v>2.3000000000000001E-4</v>
      </c>
      <c r="Y1103" s="90">
        <f t="shared" si="312"/>
        <v>137.28681599999999</v>
      </c>
      <c r="Z1103" s="9"/>
    </row>
    <row r="1104" spans="7:26" x14ac:dyDescent="0.25">
      <c r="G1104" s="16"/>
      <c r="H1104" s="9">
        <v>3</v>
      </c>
      <c r="I1104" s="9" t="s">
        <v>20</v>
      </c>
      <c r="J1104" s="17">
        <v>272</v>
      </c>
      <c r="K1104" s="18">
        <v>0.6</v>
      </c>
      <c r="L1104" s="19">
        <f>VLOOKUP(J1104,[1]Values!$A$3:$D$462,2,FALSE)</f>
        <v>8251629</v>
      </c>
      <c r="M1104" s="20">
        <v>2507355</v>
      </c>
      <c r="N1104" s="20">
        <f t="shared" si="307"/>
        <v>3446564.4</v>
      </c>
      <c r="O1104" s="19">
        <f>VLOOKUP(J1104,[1]Values!$A$3:$D$462,3,FALSE)</f>
        <v>43918</v>
      </c>
      <c r="P1104" s="19"/>
      <c r="Q1104" s="19">
        <f t="shared" si="308"/>
        <v>26350.799999999999</v>
      </c>
      <c r="R1104" s="20">
        <f t="shared" si="309"/>
        <v>3472915.1999999997</v>
      </c>
      <c r="S1104" s="21">
        <f>VLOOKUP(H1104,[1]Rates!$A$3:$D$139,3,FALSE)</f>
        <v>4.9299999999999995E-4</v>
      </c>
      <c r="T1104" s="22">
        <f t="shared" si="310"/>
        <v>1712.1471935999996</v>
      </c>
      <c r="U1104" s="19">
        <f>VLOOKUP(J1104,[1]Values!$A$3:$D$462,4,FALSE)</f>
        <v>1059376</v>
      </c>
      <c r="V1104" s="20">
        <v>64544</v>
      </c>
      <c r="W1104" s="20">
        <f t="shared" si="311"/>
        <v>596899.19999999995</v>
      </c>
      <c r="X1104" s="23">
        <f>VLOOKUP(H1104,[1]Rates!$A$3:$D$139,4,FALSE)</f>
        <v>5.2599999999999999E-4</v>
      </c>
      <c r="Y1104" s="90">
        <f t="shared" si="312"/>
        <v>313.96897919999998</v>
      </c>
      <c r="Z1104" s="9"/>
    </row>
    <row r="1105" spans="7:26" x14ac:dyDescent="0.25">
      <c r="G1105" s="16"/>
      <c r="H1105" s="9">
        <v>5</v>
      </c>
      <c r="I1105" s="9" t="s">
        <v>17</v>
      </c>
      <c r="J1105" s="17">
        <v>272</v>
      </c>
      <c r="K1105" s="18">
        <v>0.6</v>
      </c>
      <c r="L1105" s="19">
        <f>VLOOKUP(J1105,[1]Values!$A$3:$D$462,2,FALSE)</f>
        <v>8251629</v>
      </c>
      <c r="M1105" s="20">
        <v>2507355</v>
      </c>
      <c r="N1105" s="20">
        <f t="shared" si="307"/>
        <v>3446564.4</v>
      </c>
      <c r="O1105" s="19">
        <f>VLOOKUP(J1105,[1]Values!$A$3:$D$462,3,FALSE)</f>
        <v>43918</v>
      </c>
      <c r="P1105" s="19"/>
      <c r="Q1105" s="19">
        <f t="shared" si="308"/>
        <v>26350.799999999999</v>
      </c>
      <c r="R1105" s="20">
        <f t="shared" si="309"/>
        <v>3472915.1999999997</v>
      </c>
      <c r="S1105" s="21">
        <f>VLOOKUP(H1105,[1]Rates!$A$3:$D$139,3,FALSE)</f>
        <v>6.038E-3</v>
      </c>
      <c r="T1105" s="22">
        <f t="shared" si="310"/>
        <v>20969.4619776</v>
      </c>
      <c r="U1105" s="19">
        <f>VLOOKUP(J1105,[1]Values!$A$3:$D$462,4,FALSE)</f>
        <v>1059376</v>
      </c>
      <c r="V1105" s="20">
        <v>64544</v>
      </c>
      <c r="W1105" s="20">
        <f t="shared" si="311"/>
        <v>596899.19999999995</v>
      </c>
      <c r="X1105" s="23">
        <f>VLOOKUP(H1105,[1]Rates!$A$3:$D$139,4,FALSE)</f>
        <v>6.2370000000000004E-3</v>
      </c>
      <c r="Y1105" s="90">
        <f t="shared" si="312"/>
        <v>3722.8603103999999</v>
      </c>
      <c r="Z1105" s="9"/>
    </row>
    <row r="1106" spans="7:26" x14ac:dyDescent="0.25">
      <c r="G1106" s="16"/>
      <c r="H1106" s="9">
        <v>137</v>
      </c>
      <c r="I1106" s="9" t="s">
        <v>140</v>
      </c>
      <c r="J1106" s="17">
        <v>272</v>
      </c>
      <c r="K1106" s="18">
        <v>0.6</v>
      </c>
      <c r="L1106" s="19">
        <f>VLOOKUP(J1106,[1]Values!$A$3:$D$462,2,FALSE)</f>
        <v>8251629</v>
      </c>
      <c r="M1106" s="20">
        <v>2507355</v>
      </c>
      <c r="N1106" s="20">
        <f t="shared" si="307"/>
        <v>3446564.4</v>
      </c>
      <c r="O1106" s="19">
        <f>VLOOKUP(J1106,[1]Values!$A$3:$D$462,3,FALSE)</f>
        <v>43918</v>
      </c>
      <c r="P1106" s="19"/>
      <c r="Q1106" s="19">
        <f t="shared" si="308"/>
        <v>26350.799999999999</v>
      </c>
      <c r="R1106" s="20">
        <f t="shared" si="309"/>
        <v>3472915.1999999997</v>
      </c>
      <c r="S1106" s="21">
        <f>VLOOKUP(H1106,[1]Rates!$A$3:$D$139,3,FALSE)</f>
        <v>7.2000000000000002E-5</v>
      </c>
      <c r="T1106" s="22">
        <f t="shared" si="310"/>
        <v>250.0498944</v>
      </c>
      <c r="U1106" s="19">
        <f>VLOOKUP(J1106,[1]Values!$A$3:$D$462,4,FALSE)</f>
        <v>1059376</v>
      </c>
      <c r="V1106" s="20">
        <v>64544</v>
      </c>
      <c r="W1106" s="20">
        <f t="shared" si="311"/>
        <v>596899.19999999995</v>
      </c>
      <c r="X1106" s="23">
        <f>VLOOKUP(H1106,[1]Rates!$A$3:$D$139,4,FALSE)</f>
        <v>6.9999999999999994E-5</v>
      </c>
      <c r="Y1106" s="90">
        <f t="shared" si="312"/>
        <v>41.782943999999993</v>
      </c>
      <c r="Z1106" s="9"/>
    </row>
    <row r="1107" spans="7:26" x14ac:dyDescent="0.25">
      <c r="G1107" s="16"/>
      <c r="H1107" s="9">
        <v>6</v>
      </c>
      <c r="I1107" s="9" t="s">
        <v>70</v>
      </c>
      <c r="J1107" s="17">
        <v>272</v>
      </c>
      <c r="K1107" s="18">
        <v>0.6</v>
      </c>
      <c r="L1107" s="19">
        <f>VLOOKUP(J1107,[1]Values!$A$3:$D$462,2,FALSE)</f>
        <v>8251629</v>
      </c>
      <c r="M1107" s="20">
        <v>2507355</v>
      </c>
      <c r="N1107" s="20">
        <f t="shared" si="307"/>
        <v>3446564.4</v>
      </c>
      <c r="O1107" s="19">
        <f>VLOOKUP(J1107,[1]Values!$A$3:$D$462,3,FALSE)</f>
        <v>43918</v>
      </c>
      <c r="P1107" s="19"/>
      <c r="Q1107" s="19">
        <f t="shared" si="308"/>
        <v>26350.799999999999</v>
      </c>
      <c r="R1107" s="20">
        <f t="shared" si="309"/>
        <v>3472915.1999999997</v>
      </c>
      <c r="S1107" s="21">
        <f>VLOOKUP(H1107,[1]Rates!$A$3:$D$139,3,FALSE)</f>
        <v>0</v>
      </c>
      <c r="T1107" s="22">
        <f t="shared" si="310"/>
        <v>0</v>
      </c>
      <c r="U1107" s="19">
        <f>VLOOKUP(J1107,[1]Values!$A$3:$D$462,4,FALSE)</f>
        <v>1059376</v>
      </c>
      <c r="V1107" s="20">
        <v>64544</v>
      </c>
      <c r="W1107" s="20">
        <f t="shared" si="311"/>
        <v>596899.19999999995</v>
      </c>
      <c r="X1107" s="23">
        <f>VLOOKUP(H1107,[1]Rates!$A$3:$D$139,4,FALSE)</f>
        <v>0</v>
      </c>
      <c r="Y1107" s="90">
        <f t="shared" si="312"/>
        <v>0</v>
      </c>
      <c r="Z1107" s="9"/>
    </row>
    <row r="1108" spans="7:26" x14ac:dyDescent="0.25">
      <c r="G1108" s="16"/>
      <c r="H1108" s="9">
        <v>7</v>
      </c>
      <c r="I1108" s="9" t="s">
        <v>9</v>
      </c>
      <c r="J1108" s="17">
        <v>272</v>
      </c>
      <c r="K1108" s="18">
        <v>0.6</v>
      </c>
      <c r="L1108" s="19">
        <f>VLOOKUP(J1108,[1]Values!$A$3:$D$462,2,FALSE)</f>
        <v>8251629</v>
      </c>
      <c r="M1108" s="20">
        <v>2507355</v>
      </c>
      <c r="N1108" s="20">
        <f t="shared" si="307"/>
        <v>3446564.4</v>
      </c>
      <c r="O1108" s="19">
        <f>VLOOKUP(J1108,[1]Values!$A$3:$D$462,3,FALSE)</f>
        <v>43918</v>
      </c>
      <c r="P1108" s="19"/>
      <c r="Q1108" s="19">
        <f t="shared" si="308"/>
        <v>26350.799999999999</v>
      </c>
      <c r="R1108" s="20">
        <f t="shared" si="309"/>
        <v>3472915.1999999997</v>
      </c>
      <c r="S1108" s="21">
        <f>VLOOKUP(H1108,[1]Rates!$A$3:$D$139,3,FALSE)</f>
        <v>1.01E-4</v>
      </c>
      <c r="T1108" s="22">
        <f t="shared" si="310"/>
        <v>350.76443519999998</v>
      </c>
      <c r="U1108" s="19">
        <f>VLOOKUP(J1108,[1]Values!$A$3:$D$462,4,FALSE)</f>
        <v>1059376</v>
      </c>
      <c r="V1108" s="20">
        <v>64544</v>
      </c>
      <c r="W1108" s="20">
        <f t="shared" si="311"/>
        <v>596899.19999999995</v>
      </c>
      <c r="X1108" s="23">
        <f>VLOOKUP(H1108,[1]Rates!$A$3:$D$139,4,FALSE)</f>
        <v>1.08E-4</v>
      </c>
      <c r="Y1108" s="90">
        <f t="shared" si="312"/>
        <v>64.465113599999995</v>
      </c>
      <c r="Z1108" s="9"/>
    </row>
    <row r="1109" spans="7:26" x14ac:dyDescent="0.25">
      <c r="G1109" s="16"/>
      <c r="H1109" s="9">
        <v>8</v>
      </c>
      <c r="I1109" s="9" t="s">
        <v>23</v>
      </c>
      <c r="J1109" s="17">
        <v>272</v>
      </c>
      <c r="K1109" s="18">
        <v>0.6</v>
      </c>
      <c r="L1109" s="19">
        <f>VLOOKUP(J1109,[1]Values!$A$3:$D$462,2,FALSE)</f>
        <v>8251629</v>
      </c>
      <c r="M1109" s="20">
        <v>2507355</v>
      </c>
      <c r="N1109" s="20">
        <f t="shared" si="307"/>
        <v>3446564.4</v>
      </c>
      <c r="O1109" s="19">
        <f>VLOOKUP(J1109,[1]Values!$A$3:$D$462,3,FALSE)</f>
        <v>43918</v>
      </c>
      <c r="P1109" s="19"/>
      <c r="Q1109" s="19">
        <f t="shared" si="308"/>
        <v>26350.799999999999</v>
      </c>
      <c r="R1109" s="20">
        <f t="shared" si="309"/>
        <v>3472915.1999999997</v>
      </c>
      <c r="S1109" s="21">
        <f>VLOOKUP(H1109,[1]Rates!$A$3:$D$139,3,FALSE)</f>
        <v>1.5300000000000001E-4</v>
      </c>
      <c r="T1109" s="22">
        <f t="shared" si="310"/>
        <v>531.35602559999995</v>
      </c>
      <c r="U1109" s="19">
        <f>VLOOKUP(J1109,[1]Values!$A$3:$D$462,4,FALSE)</f>
        <v>1059376</v>
      </c>
      <c r="V1109" s="20">
        <v>64544</v>
      </c>
      <c r="W1109" s="20">
        <f t="shared" si="311"/>
        <v>596899.19999999995</v>
      </c>
      <c r="X1109" s="23">
        <f>VLOOKUP(H1109,[1]Rates!$A$3:$D$139,4,FALSE)</f>
        <v>1.64E-4</v>
      </c>
      <c r="Y1109" s="90">
        <f t="shared" si="312"/>
        <v>97.891468799999998</v>
      </c>
      <c r="Z1109" s="9"/>
    </row>
    <row r="1110" spans="7:26" x14ac:dyDescent="0.25">
      <c r="G1110" s="16"/>
      <c r="H1110" s="9">
        <v>14</v>
      </c>
      <c r="I1110" s="9" t="s">
        <v>22</v>
      </c>
      <c r="J1110" s="17">
        <v>272</v>
      </c>
      <c r="K1110" s="18">
        <v>0.6</v>
      </c>
      <c r="L1110" s="19">
        <f>VLOOKUP(J1110,[1]Values!$A$3:$D$462,2,FALSE)</f>
        <v>8251629</v>
      </c>
      <c r="M1110" s="20">
        <v>2507355</v>
      </c>
      <c r="N1110" s="20">
        <f t="shared" si="307"/>
        <v>3446564.4</v>
      </c>
      <c r="O1110" s="19">
        <f>VLOOKUP(J1110,[1]Values!$A$3:$D$462,3,FALSE)</f>
        <v>43918</v>
      </c>
      <c r="P1110" s="19"/>
      <c r="Q1110" s="19">
        <f t="shared" si="308"/>
        <v>26350.799999999999</v>
      </c>
      <c r="R1110" s="20">
        <f t="shared" si="309"/>
        <v>3472915.1999999997</v>
      </c>
      <c r="S1110" s="21">
        <f>VLOOKUP(H1110,[1]Rates!$A$3:$D$139,3,FALSE)</f>
        <v>6.7999999999999999E-5</v>
      </c>
      <c r="T1110" s="22">
        <f t="shared" si="310"/>
        <v>236.15823359999999</v>
      </c>
      <c r="U1110" s="19">
        <f>VLOOKUP(J1110,[1]Values!$A$3:$D$462,4,FALSE)</f>
        <v>1059376</v>
      </c>
      <c r="V1110" s="20">
        <v>64544</v>
      </c>
      <c r="W1110" s="20">
        <f t="shared" si="311"/>
        <v>596899.19999999995</v>
      </c>
      <c r="X1110" s="23">
        <f>VLOOKUP(H1110,[1]Rates!$A$3:$D$139,4,FALSE)</f>
        <v>7.4999999999999993E-5</v>
      </c>
      <c r="Y1110" s="90">
        <f t="shared" si="312"/>
        <v>44.767439999999993</v>
      </c>
      <c r="Z1110" s="9"/>
    </row>
    <row r="1111" spans="7:26" x14ac:dyDescent="0.25">
      <c r="G1111" s="16"/>
      <c r="H1111" s="9">
        <v>18</v>
      </c>
      <c r="I1111" s="9" t="s">
        <v>30</v>
      </c>
      <c r="J1111" s="17">
        <v>272</v>
      </c>
      <c r="K1111" s="18">
        <v>0.6</v>
      </c>
      <c r="L1111" s="19">
        <f>VLOOKUP(J1111,[1]Values!$A$3:$D$462,2,FALSE)</f>
        <v>8251629</v>
      </c>
      <c r="M1111" s="20">
        <v>2507355</v>
      </c>
      <c r="N1111" s="20">
        <f t="shared" si="307"/>
        <v>3446564.4</v>
      </c>
      <c r="O1111" s="19">
        <f>VLOOKUP(J1111,[1]Values!$A$3:$D$462,3,FALSE)</f>
        <v>43918</v>
      </c>
      <c r="P1111" s="19"/>
      <c r="Q1111" s="19">
        <f t="shared" si="308"/>
        <v>26350.799999999999</v>
      </c>
      <c r="R1111" s="20">
        <f t="shared" si="309"/>
        <v>3472915.1999999997</v>
      </c>
      <c r="S1111" s="21">
        <f>VLOOKUP(H1111,[1]Rates!$A$3:$D$139,3,FALSE)</f>
        <v>8.0000000000000004E-4</v>
      </c>
      <c r="T1111" s="22">
        <f t="shared" si="310"/>
        <v>2778.3321599999999</v>
      </c>
      <c r="U1111" s="19">
        <f>VLOOKUP(J1111,[1]Values!$A$3:$D$462,4,FALSE)</f>
        <v>1059376</v>
      </c>
      <c r="V1111" s="20">
        <v>64544</v>
      </c>
      <c r="W1111" s="20">
        <f t="shared" si="311"/>
        <v>596899.19999999995</v>
      </c>
      <c r="X1111" s="23">
        <f>VLOOKUP(H1111,[1]Rates!$A$3:$D$139,4,FALSE)</f>
        <v>8.6899999999999998E-4</v>
      </c>
      <c r="Y1111" s="90">
        <f t="shared" si="312"/>
        <v>518.7054048</v>
      </c>
      <c r="Z1111" s="9"/>
    </row>
    <row r="1112" spans="7:26" x14ac:dyDescent="0.25">
      <c r="G1112" s="16"/>
      <c r="H1112" s="9">
        <v>33</v>
      </c>
      <c r="I1112" s="9" t="s">
        <v>7</v>
      </c>
      <c r="J1112" s="17">
        <v>272</v>
      </c>
      <c r="K1112" s="18">
        <v>0.6</v>
      </c>
      <c r="L1112" s="19">
        <f>VLOOKUP(J1112,[1]Values!$A$3:$D$462,2,FALSE)</f>
        <v>8251629</v>
      </c>
      <c r="M1112" s="20">
        <v>2507355</v>
      </c>
      <c r="N1112" s="20">
        <f t="shared" si="307"/>
        <v>3446564.4</v>
      </c>
      <c r="O1112" s="19">
        <f>VLOOKUP(J1112,[1]Values!$A$3:$D$462,3,FALSE)</f>
        <v>43918</v>
      </c>
      <c r="P1112" s="19"/>
      <c r="Q1112" s="19">
        <f t="shared" si="308"/>
        <v>26350.799999999999</v>
      </c>
      <c r="R1112" s="20">
        <f t="shared" si="309"/>
        <v>3472915.1999999997</v>
      </c>
      <c r="S1112" s="21">
        <f>VLOOKUP(H1112,[1]Rates!$A$3:$D$139,3,FALSE)</f>
        <v>2.1229999999999999E-3</v>
      </c>
      <c r="T1112" s="22">
        <f t="shared" si="310"/>
        <v>7372.9989695999993</v>
      </c>
      <c r="U1112" s="19">
        <f>VLOOKUP(J1112,[1]Values!$A$3:$D$462,4,FALSE)</f>
        <v>1059376</v>
      </c>
      <c r="V1112" s="20">
        <v>64544</v>
      </c>
      <c r="W1112" s="20">
        <f t="shared" si="311"/>
        <v>596899.19999999995</v>
      </c>
      <c r="X1112" s="23">
        <f>VLOOKUP(H1112,[1]Rates!$A$3:$D$139,4,FALSE)</f>
        <v>2.3579999999999999E-3</v>
      </c>
      <c r="Y1112" s="90">
        <f t="shared" si="312"/>
        <v>1407.4883135999999</v>
      </c>
      <c r="Z1112" s="9"/>
    </row>
    <row r="1113" spans="7:26" x14ac:dyDescent="0.25">
      <c r="G1113" s="16"/>
      <c r="H1113" s="9">
        <v>38</v>
      </c>
      <c r="I1113" s="9" t="s">
        <v>12</v>
      </c>
      <c r="J1113" s="17">
        <v>272</v>
      </c>
      <c r="K1113" s="18">
        <v>0.6</v>
      </c>
      <c r="L1113" s="19">
        <f>VLOOKUP(J1113,[1]Values!$A$3:$D$462,2,FALSE)</f>
        <v>8251629</v>
      </c>
      <c r="M1113" s="20">
        <v>2507355</v>
      </c>
      <c r="N1113" s="20">
        <f t="shared" si="307"/>
        <v>3446564.4</v>
      </c>
      <c r="O1113" s="19">
        <f>VLOOKUP(J1113,[1]Values!$A$3:$D$462,3,FALSE)</f>
        <v>43918</v>
      </c>
      <c r="P1113" s="19"/>
      <c r="Q1113" s="19">
        <f t="shared" si="308"/>
        <v>26350.799999999999</v>
      </c>
      <c r="R1113" s="20">
        <f t="shared" si="309"/>
        <v>3472915.1999999997</v>
      </c>
      <c r="S1113" s="21">
        <f>VLOOKUP(H1113,[1]Rates!$A$3:$D$139,3,FALSE)</f>
        <v>9.8999999999999994E-5</v>
      </c>
      <c r="T1113" s="22">
        <f t="shared" si="310"/>
        <v>343.81860479999995</v>
      </c>
      <c r="U1113" s="19">
        <f>VLOOKUP(J1113,[1]Values!$A$3:$D$462,4,FALSE)</f>
        <v>1059376</v>
      </c>
      <c r="V1113" s="20">
        <v>64544</v>
      </c>
      <c r="W1113" s="20">
        <f t="shared" si="311"/>
        <v>596899.19999999995</v>
      </c>
      <c r="X1113" s="23">
        <f>VLOOKUP(H1113,[1]Rates!$A$3:$D$139,4,FALSE)</f>
        <v>8.6000000000000003E-5</v>
      </c>
      <c r="Y1113" s="90">
        <f t="shared" si="312"/>
        <v>51.333331199999996</v>
      </c>
      <c r="Z1113" s="9"/>
    </row>
    <row r="1114" spans="7:26" x14ac:dyDescent="0.25">
      <c r="G1114" s="16"/>
      <c r="H1114" s="9">
        <v>41</v>
      </c>
      <c r="I1114" s="9" t="s">
        <v>77</v>
      </c>
      <c r="J1114" s="17">
        <v>272</v>
      </c>
      <c r="K1114" s="18">
        <v>0.6</v>
      </c>
      <c r="L1114" s="19">
        <f>VLOOKUP(J1114,[1]Values!$A$3:$D$462,2,FALSE)</f>
        <v>8251629</v>
      </c>
      <c r="M1114" s="20">
        <v>2507355</v>
      </c>
      <c r="N1114" s="20">
        <f t="shared" si="307"/>
        <v>3446564.4</v>
      </c>
      <c r="O1114" s="19">
        <f>VLOOKUP(J1114,[1]Values!$A$3:$D$462,3,FALSE)</f>
        <v>43918</v>
      </c>
      <c r="P1114" s="19"/>
      <c r="Q1114" s="19">
        <f t="shared" si="308"/>
        <v>26350.799999999999</v>
      </c>
      <c r="R1114" s="20">
        <f t="shared" si="309"/>
        <v>3472915.1999999997</v>
      </c>
      <c r="S1114" s="21">
        <f>VLOOKUP(H1114,[1]Rates!$A$3:$D$139,3,FALSE)</f>
        <v>0</v>
      </c>
      <c r="T1114" s="22">
        <f t="shared" si="310"/>
        <v>0</v>
      </c>
      <c r="U1114" s="19">
        <f>VLOOKUP(J1114,[1]Values!$A$3:$D$462,4,FALSE)</f>
        <v>1059376</v>
      </c>
      <c r="V1114" s="20">
        <v>64544</v>
      </c>
      <c r="W1114" s="20">
        <f t="shared" si="311"/>
        <v>596899.19999999995</v>
      </c>
      <c r="X1114" s="23">
        <f>VLOOKUP(H1114,[1]Rates!$A$3:$D$139,4,FALSE)</f>
        <v>0</v>
      </c>
      <c r="Y1114" s="90">
        <f t="shared" si="312"/>
        <v>0</v>
      </c>
      <c r="Z1114" s="9"/>
    </row>
    <row r="1115" spans="7:26" x14ac:dyDescent="0.25">
      <c r="G1115" s="16"/>
      <c r="H1115" s="9">
        <v>55</v>
      </c>
      <c r="I1115" s="9" t="s">
        <v>26</v>
      </c>
      <c r="J1115" s="17">
        <v>272</v>
      </c>
      <c r="K1115" s="18">
        <v>0.6</v>
      </c>
      <c r="L1115" s="19">
        <f>VLOOKUP(J1115,[1]Values!$A$3:$D$462,2,FALSE)</f>
        <v>8251629</v>
      </c>
      <c r="M1115" s="20">
        <v>2507355</v>
      </c>
      <c r="N1115" s="20">
        <f t="shared" si="307"/>
        <v>3446564.4</v>
      </c>
      <c r="O1115" s="19">
        <f>VLOOKUP(J1115,[1]Values!$A$3:$D$462,3,FALSE)</f>
        <v>43918</v>
      </c>
      <c r="P1115" s="19"/>
      <c r="Q1115" s="19">
        <f t="shared" si="308"/>
        <v>26350.799999999999</v>
      </c>
      <c r="R1115" s="20">
        <f t="shared" si="309"/>
        <v>3472915.1999999997</v>
      </c>
      <c r="S1115" s="21">
        <f>VLOOKUP(H1115,[1]Rates!$A$3:$D$139,3,FALSE)</f>
        <v>1.45E-4</v>
      </c>
      <c r="T1115" s="22">
        <f t="shared" si="310"/>
        <v>503.57270399999999</v>
      </c>
      <c r="U1115" s="19">
        <f>VLOOKUP(J1115,[1]Values!$A$3:$D$462,4,FALSE)</f>
        <v>1059376</v>
      </c>
      <c r="V1115" s="20">
        <v>64544</v>
      </c>
      <c r="W1115" s="20">
        <f t="shared" si="311"/>
        <v>596899.19999999995</v>
      </c>
      <c r="X1115" s="23">
        <f>VLOOKUP(H1115,[1]Rates!$A$3:$D$139,4,FALSE)</f>
        <v>1.35E-4</v>
      </c>
      <c r="Y1115" s="90">
        <f t="shared" si="312"/>
        <v>80.581391999999994</v>
      </c>
      <c r="Z1115" s="9"/>
    </row>
    <row r="1116" spans="7:26" x14ac:dyDescent="0.25">
      <c r="G1116" s="16"/>
      <c r="H1116" s="9">
        <v>71</v>
      </c>
      <c r="I1116" s="9" t="s">
        <v>18</v>
      </c>
      <c r="J1116" s="17">
        <v>272</v>
      </c>
      <c r="K1116" s="18">
        <v>0.6</v>
      </c>
      <c r="L1116" s="19">
        <f>VLOOKUP(J1116,[1]Values!$A$3:$D$462,2,FALSE)</f>
        <v>8251629</v>
      </c>
      <c r="M1116" s="20">
        <v>2507355</v>
      </c>
      <c r="N1116" s="20">
        <f t="shared" si="307"/>
        <v>3446564.4</v>
      </c>
      <c r="O1116" s="19">
        <f>VLOOKUP(J1116,[1]Values!$A$3:$D$462,3,FALSE)</f>
        <v>43918</v>
      </c>
      <c r="P1116" s="19"/>
      <c r="Q1116" s="19">
        <f t="shared" si="308"/>
        <v>26350.799999999999</v>
      </c>
      <c r="R1116" s="20">
        <f t="shared" si="309"/>
        <v>3472915.1999999997</v>
      </c>
      <c r="S1116" s="21">
        <f>VLOOKUP(H1116,[1]Rates!$A$3:$D$139,3,FALSE)</f>
        <v>9.0000000000000002E-6</v>
      </c>
      <c r="T1116" s="22">
        <f t="shared" si="310"/>
        <v>31.2562368</v>
      </c>
      <c r="U1116" s="19">
        <f>VLOOKUP(J1116,[1]Values!$A$3:$D$462,4,FALSE)</f>
        <v>1059376</v>
      </c>
      <c r="V1116" s="20">
        <v>64544</v>
      </c>
      <c r="W1116" s="20">
        <f t="shared" si="311"/>
        <v>596899.19999999995</v>
      </c>
      <c r="X1116" s="23">
        <f>VLOOKUP(H1116,[1]Rates!$A$3:$D$139,4,FALSE)</f>
        <v>9.0000000000000002E-6</v>
      </c>
      <c r="Y1116" s="90">
        <f t="shared" si="312"/>
        <v>5.3720927999999999</v>
      </c>
      <c r="Z1116" s="9"/>
    </row>
    <row r="1117" spans="7:26" x14ac:dyDescent="0.25">
      <c r="G1117" s="16"/>
      <c r="H1117" s="9">
        <v>72</v>
      </c>
      <c r="I1117" s="9" t="s">
        <v>28</v>
      </c>
      <c r="J1117" s="17">
        <v>272</v>
      </c>
      <c r="K1117" s="18">
        <v>0.6</v>
      </c>
      <c r="L1117" s="19">
        <f>VLOOKUP(J1117,[1]Values!$A$3:$D$462,2,FALSE)</f>
        <v>8251629</v>
      </c>
      <c r="M1117" s="20">
        <v>2507355</v>
      </c>
      <c r="N1117" s="20">
        <f t="shared" si="307"/>
        <v>3446564.4</v>
      </c>
      <c r="O1117" s="19">
        <f>VLOOKUP(J1117,[1]Values!$A$3:$D$462,3,FALSE)</f>
        <v>43918</v>
      </c>
      <c r="P1117" s="19"/>
      <c r="Q1117" s="19">
        <f t="shared" si="308"/>
        <v>26350.799999999999</v>
      </c>
      <c r="R1117" s="20">
        <f t="shared" si="309"/>
        <v>3472915.1999999997</v>
      </c>
      <c r="S1117" s="21">
        <f>VLOOKUP(H1117,[1]Rates!$A$3:$D$139,3,FALSE)</f>
        <v>2.5799999999999998E-4</v>
      </c>
      <c r="T1117" s="22">
        <f t="shared" si="310"/>
        <v>896.01212159999989</v>
      </c>
      <c r="U1117" s="19">
        <f>VLOOKUP(J1117,[1]Values!$A$3:$D$462,4,FALSE)</f>
        <v>1059376</v>
      </c>
      <c r="V1117" s="20">
        <v>64544</v>
      </c>
      <c r="W1117" s="20">
        <f t="shared" si="311"/>
        <v>596899.19999999995</v>
      </c>
      <c r="X1117" s="23">
        <f>VLOOKUP(H1117,[1]Rates!$A$3:$D$139,4,FALSE)</f>
        <v>2.7500000000000002E-4</v>
      </c>
      <c r="Y1117" s="90">
        <f t="shared" si="312"/>
        <v>164.14727999999999</v>
      </c>
      <c r="Z1117" s="9"/>
    </row>
    <row r="1118" spans="7:26" x14ac:dyDescent="0.25">
      <c r="G1118" s="16"/>
      <c r="H1118" s="9">
        <v>83</v>
      </c>
      <c r="I1118" s="9" t="s">
        <v>109</v>
      </c>
      <c r="J1118" s="17">
        <v>272</v>
      </c>
      <c r="K1118" s="18">
        <v>0.6</v>
      </c>
      <c r="L1118" s="19">
        <f>VLOOKUP(J1118,[1]Values!$A$3:$D$462,2,FALSE)</f>
        <v>8251629</v>
      </c>
      <c r="M1118" s="20">
        <v>2507355</v>
      </c>
      <c r="N1118" s="20">
        <f t="shared" si="307"/>
        <v>3446564.4</v>
      </c>
      <c r="O1118" s="19">
        <f>VLOOKUP(J1118,[1]Values!$A$3:$D$462,3,FALSE)</f>
        <v>43918</v>
      </c>
      <c r="P1118" s="19"/>
      <c r="Q1118" s="19">
        <f t="shared" si="308"/>
        <v>26350.799999999999</v>
      </c>
      <c r="R1118" s="20">
        <f t="shared" si="309"/>
        <v>3472915.1999999997</v>
      </c>
      <c r="S1118" s="21">
        <f>VLOOKUP(H1118,[1]Rates!$A$3:$D$139,3,FALSE)</f>
        <v>0</v>
      </c>
      <c r="T1118" s="22">
        <f t="shared" si="310"/>
        <v>0</v>
      </c>
      <c r="U1118" s="19">
        <f>VLOOKUP(J1118,[1]Values!$A$3:$D$462,4,FALSE)</f>
        <v>1059376</v>
      </c>
      <c r="V1118" s="20">
        <v>64544</v>
      </c>
      <c r="W1118" s="20">
        <f t="shared" si="311"/>
        <v>596899.19999999995</v>
      </c>
      <c r="X1118" s="23">
        <f>VLOOKUP(H1118,[1]Rates!$A$3:$D$139,4,FALSE)</f>
        <v>0</v>
      </c>
      <c r="Y1118" s="90">
        <f t="shared" si="312"/>
        <v>0</v>
      </c>
      <c r="Z1118" s="9"/>
    </row>
    <row r="1119" spans="7:26" x14ac:dyDescent="0.25">
      <c r="G1119" s="16"/>
      <c r="H1119" s="9">
        <v>104</v>
      </c>
      <c r="I1119" s="9" t="s">
        <v>82</v>
      </c>
      <c r="J1119" s="17">
        <v>272</v>
      </c>
      <c r="K1119" s="18">
        <v>0.6</v>
      </c>
      <c r="L1119" s="19">
        <f>VLOOKUP(J1119,[1]Values!$A$3:$D$462,2,FALSE)</f>
        <v>8251629</v>
      </c>
      <c r="M1119" s="20">
        <v>2507355</v>
      </c>
      <c r="N1119" s="20">
        <f t="shared" si="307"/>
        <v>3446564.4</v>
      </c>
      <c r="O1119" s="19">
        <f>VLOOKUP(J1119,[1]Values!$A$3:$D$462,3,FALSE)</f>
        <v>43918</v>
      </c>
      <c r="P1119" s="19"/>
      <c r="Q1119" s="19">
        <f t="shared" si="308"/>
        <v>26350.799999999999</v>
      </c>
      <c r="R1119" s="20">
        <f t="shared" si="309"/>
        <v>3472915.1999999997</v>
      </c>
      <c r="S1119" s="21">
        <f>VLOOKUP(H1119,[1]Rates!$A$3:$D$139,3,FALSE)</f>
        <v>0</v>
      </c>
      <c r="T1119" s="22">
        <f t="shared" si="310"/>
        <v>0</v>
      </c>
      <c r="U1119" s="19">
        <f>VLOOKUP(J1119,[1]Values!$A$3:$D$462,4,FALSE)</f>
        <v>1059376</v>
      </c>
      <c r="V1119" s="20">
        <v>64544</v>
      </c>
      <c r="W1119" s="20">
        <f t="shared" si="311"/>
        <v>596899.19999999995</v>
      </c>
      <c r="X1119" s="23">
        <f>VLOOKUP(H1119,[1]Rates!$A$3:$D$139,4,FALSE)</f>
        <v>0</v>
      </c>
      <c r="Y1119" s="90">
        <f t="shared" si="312"/>
        <v>0</v>
      </c>
      <c r="Z1119" s="9"/>
    </row>
    <row r="1120" spans="7:26" x14ac:dyDescent="0.25">
      <c r="G1120" s="16"/>
      <c r="H1120" s="9">
        <v>117</v>
      </c>
      <c r="I1120" s="9" t="s">
        <v>21</v>
      </c>
      <c r="J1120" s="17">
        <v>272</v>
      </c>
      <c r="K1120" s="18">
        <v>0.6</v>
      </c>
      <c r="L1120" s="19">
        <f>VLOOKUP(J1120,[1]Values!$A$3:$D$462,2,FALSE)</f>
        <v>8251629</v>
      </c>
      <c r="M1120" s="20">
        <v>2507355</v>
      </c>
      <c r="N1120" s="20">
        <f t="shared" si="307"/>
        <v>3446564.4</v>
      </c>
      <c r="O1120" s="19">
        <f>VLOOKUP(J1120,[1]Values!$A$3:$D$462,3,FALSE)</f>
        <v>43918</v>
      </c>
      <c r="P1120" s="19"/>
      <c r="Q1120" s="19">
        <f t="shared" si="308"/>
        <v>26350.799999999999</v>
      </c>
      <c r="R1120" s="20">
        <f t="shared" si="309"/>
        <v>3472915.1999999997</v>
      </c>
      <c r="S1120" s="21">
        <f>VLOOKUP(H1120,[1]Rates!$A$3:$D$139,3,FALSE)</f>
        <v>2.1900000000000001E-4</v>
      </c>
      <c r="T1120" s="22">
        <f t="shared" si="310"/>
        <v>760.56842879999999</v>
      </c>
      <c r="U1120" s="19">
        <f>VLOOKUP(J1120,[1]Values!$A$3:$D$462,4,FALSE)</f>
        <v>1059376</v>
      </c>
      <c r="V1120" s="20">
        <v>64544</v>
      </c>
      <c r="W1120" s="20">
        <f t="shared" si="311"/>
        <v>596899.19999999995</v>
      </c>
      <c r="X1120" s="23">
        <f>VLOOKUP(H1120,[1]Rates!$A$3:$D$139,4,FALSE)</f>
        <v>2.34E-4</v>
      </c>
      <c r="Y1120" s="90">
        <f t="shared" si="312"/>
        <v>139.6744128</v>
      </c>
      <c r="Z1120" s="9"/>
    </row>
    <row r="1121" spans="7:26" ht="15.75" thickBot="1" x14ac:dyDescent="0.3">
      <c r="G1121" s="24"/>
      <c r="H1121" s="25"/>
      <c r="I1121" s="25"/>
      <c r="J1121" s="93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6"/>
      <c r="Z1121" s="9"/>
    </row>
    <row r="1122" spans="7:26" x14ac:dyDescent="0.25">
      <c r="G1122" s="9">
        <v>83</v>
      </c>
      <c r="H1122" s="9" t="s">
        <v>109</v>
      </c>
      <c r="I1122" s="9"/>
      <c r="J1122" s="17"/>
      <c r="K1122" s="18"/>
      <c r="L1122" s="20"/>
      <c r="M1122" s="20"/>
      <c r="N1122" s="20"/>
      <c r="O1122" s="20"/>
      <c r="P1122" s="20"/>
      <c r="Q1122" s="20"/>
      <c r="R1122" s="20"/>
      <c r="S1122" s="23"/>
      <c r="T1122" s="22">
        <f>SUM(T1102:T1121)</f>
        <v>44088.658463999986</v>
      </c>
      <c r="U1122" s="20"/>
      <c r="V1122" s="20"/>
      <c r="W1122" s="20"/>
      <c r="X1122" s="23"/>
      <c r="Y1122" s="22">
        <f>SUM(Y1102:Y1121)</f>
        <v>8028.2942400000002</v>
      </c>
      <c r="Z1122" s="27">
        <f>T1122+Y1122</f>
        <v>52116.952703999988</v>
      </c>
    </row>
    <row r="1123" spans="7:26" x14ac:dyDescent="0.25">
      <c r="G1123" s="9"/>
      <c r="H1123" s="9"/>
      <c r="I1123" s="9"/>
      <c r="J1123" s="17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</row>
    <row r="1124" spans="7:26" x14ac:dyDescent="0.25">
      <c r="G1124" s="9"/>
      <c r="H1124" s="9"/>
      <c r="I1124" s="9"/>
      <c r="J1124" s="17"/>
      <c r="K1124" s="18"/>
      <c r="L1124" s="20"/>
      <c r="M1124" s="20"/>
      <c r="N1124" s="20"/>
      <c r="O1124" s="20"/>
      <c r="P1124" s="20"/>
      <c r="Q1124" s="20"/>
      <c r="R1124" s="20"/>
      <c r="S1124" s="23"/>
      <c r="T1124" s="22"/>
      <c r="U1124" s="20"/>
      <c r="V1124" s="20"/>
      <c r="W1124" s="20"/>
      <c r="X1124" s="23"/>
      <c r="Y1124" s="22"/>
      <c r="Z1124" s="9"/>
    </row>
    <row r="1125" spans="7:26" ht="15.75" thickBot="1" x14ac:dyDescent="0.3">
      <c r="G1125" s="9"/>
      <c r="H1125" s="9"/>
      <c r="I1125" s="9"/>
      <c r="J1125" s="10" t="s">
        <v>53</v>
      </c>
      <c r="K1125" s="11" t="s">
        <v>54</v>
      </c>
      <c r="L1125" s="12" t="s">
        <v>55</v>
      </c>
      <c r="M1125" s="12" t="s">
        <v>160</v>
      </c>
      <c r="N1125" s="12"/>
      <c r="O1125" s="12" t="s">
        <v>56</v>
      </c>
      <c r="P1125" s="12" t="s">
        <v>161</v>
      </c>
      <c r="Q1125" s="12"/>
      <c r="R1125" s="12" t="s">
        <v>57</v>
      </c>
      <c r="S1125" s="13" t="s">
        <v>58</v>
      </c>
      <c r="T1125" s="14" t="s">
        <v>59</v>
      </c>
      <c r="U1125" s="12" t="s">
        <v>60</v>
      </c>
      <c r="V1125" s="12" t="s">
        <v>61</v>
      </c>
      <c r="W1125" s="12" t="s">
        <v>62</v>
      </c>
      <c r="X1125" s="13" t="s">
        <v>63</v>
      </c>
      <c r="Y1125" s="14" t="s">
        <v>64</v>
      </c>
      <c r="Z1125" s="9"/>
    </row>
    <row r="1126" spans="7:26" ht="15.75" x14ac:dyDescent="0.25">
      <c r="G1126" s="82">
        <v>88</v>
      </c>
      <c r="H1126" s="83" t="s">
        <v>110</v>
      </c>
      <c r="I1126" s="15"/>
      <c r="J1126" s="84"/>
      <c r="K1126" s="85"/>
      <c r="L1126" s="86"/>
      <c r="M1126" s="86"/>
      <c r="N1126" s="86"/>
      <c r="O1126" s="86"/>
      <c r="P1126" s="86"/>
      <c r="Q1126" s="86"/>
      <c r="R1126" s="86"/>
      <c r="S1126" s="87"/>
      <c r="T1126" s="88"/>
      <c r="U1126" s="86"/>
      <c r="V1126" s="86"/>
      <c r="W1126" s="86"/>
      <c r="X1126" s="87"/>
      <c r="Y1126" s="89"/>
      <c r="Z1126" s="9"/>
    </row>
    <row r="1127" spans="7:26" x14ac:dyDescent="0.25">
      <c r="G1127" s="16"/>
      <c r="H1127" s="9">
        <v>1</v>
      </c>
      <c r="I1127" s="9" t="s">
        <v>11</v>
      </c>
      <c r="J1127" s="17">
        <v>298</v>
      </c>
      <c r="K1127" s="18">
        <v>0.6</v>
      </c>
      <c r="L1127" s="19">
        <f>VLOOKUP(J1127,[1]Values!$A$3:$D$462,2,FALSE)</f>
        <v>10890210</v>
      </c>
      <c r="M1127" s="20">
        <v>1367713</v>
      </c>
      <c r="N1127" s="20">
        <f t="shared" ref="N1127:N1145" si="313">(L1127-M1127)*K1127</f>
        <v>5713498.2000000002</v>
      </c>
      <c r="O1127" s="19">
        <f>VLOOKUP(J1127,[1]Values!$A$3:$D$462,3,FALSE)</f>
        <v>11690</v>
      </c>
      <c r="P1127" s="19"/>
      <c r="Q1127" s="19">
        <f t="shared" ref="Q1127:Q1145" si="314">(O1127-P1127)*K1127</f>
        <v>7014</v>
      </c>
      <c r="R1127" s="20">
        <f t="shared" ref="R1127:R1145" si="315">(L1127-M1127+O1127-P1127)*K1127</f>
        <v>5720512.2000000002</v>
      </c>
      <c r="S1127" s="21">
        <f>VLOOKUP(H1127,[1]Rates!$A$3:$D$139,3,FALSE)</f>
        <v>1.908E-3</v>
      </c>
      <c r="T1127" s="22">
        <f t="shared" ref="T1127:T1145" si="316">R1127*S1127</f>
        <v>10914.737277600001</v>
      </c>
      <c r="U1127" s="19">
        <f>VLOOKUP(J1127,[1]Values!$A$3:$D$462,4,FALSE)</f>
        <v>2051017</v>
      </c>
      <c r="V1127" s="20">
        <v>0</v>
      </c>
      <c r="W1127" s="20">
        <f t="shared" ref="W1127:W1145" si="317">(U1127-V1127)*K1127</f>
        <v>1230610.2</v>
      </c>
      <c r="X1127" s="23">
        <f>VLOOKUP(H1127,[1]Rates!$A$3:$D$139,4,FALSE)</f>
        <v>2.0739999999999999E-3</v>
      </c>
      <c r="Y1127" s="90">
        <f t="shared" ref="Y1127:Y1145" si="318">W1127*X1127</f>
        <v>2552.2855547999998</v>
      </c>
      <c r="Z1127" s="9"/>
    </row>
    <row r="1128" spans="7:26" x14ac:dyDescent="0.25">
      <c r="G1128" s="16"/>
      <c r="H1128" s="9">
        <v>2</v>
      </c>
      <c r="I1128" s="9" t="s">
        <v>27</v>
      </c>
      <c r="J1128" s="17">
        <v>298</v>
      </c>
      <c r="K1128" s="18">
        <v>0.6</v>
      </c>
      <c r="L1128" s="19">
        <f>VLOOKUP(J1128,[1]Values!$A$3:$D$462,2,FALSE)</f>
        <v>10890210</v>
      </c>
      <c r="M1128" s="20">
        <v>1367713</v>
      </c>
      <c r="N1128" s="20">
        <f t="shared" si="313"/>
        <v>5713498.2000000002</v>
      </c>
      <c r="O1128" s="19">
        <f>VLOOKUP(J1128,[1]Values!$A$3:$D$462,3,FALSE)</f>
        <v>11690</v>
      </c>
      <c r="P1128" s="19"/>
      <c r="Q1128" s="19">
        <f t="shared" si="314"/>
        <v>7014</v>
      </c>
      <c r="R1128" s="20">
        <f t="shared" si="315"/>
        <v>5720512.2000000002</v>
      </c>
      <c r="S1128" s="21">
        <f>VLOOKUP(H1128,[1]Rates!$A$3:$D$139,3,FALSE)</f>
        <v>2.0900000000000001E-4</v>
      </c>
      <c r="T1128" s="22">
        <f t="shared" si="316"/>
        <v>1195.5870498000002</v>
      </c>
      <c r="U1128" s="19">
        <f>VLOOKUP(J1128,[1]Values!$A$3:$D$462,4,FALSE)</f>
        <v>2051017</v>
      </c>
      <c r="V1128" s="20">
        <v>0</v>
      </c>
      <c r="W1128" s="20">
        <f t="shared" si="317"/>
        <v>1230610.2</v>
      </c>
      <c r="X1128" s="23">
        <f>VLOOKUP(H1128,[1]Rates!$A$3:$D$139,4,FALSE)</f>
        <v>2.3000000000000001E-4</v>
      </c>
      <c r="Y1128" s="90">
        <f t="shared" si="318"/>
        <v>283.040346</v>
      </c>
      <c r="Z1128" s="9"/>
    </row>
    <row r="1129" spans="7:26" x14ac:dyDescent="0.25">
      <c r="G1129" s="16"/>
      <c r="H1129" s="9">
        <v>3</v>
      </c>
      <c r="I1129" s="9" t="s">
        <v>20</v>
      </c>
      <c r="J1129" s="17">
        <v>298</v>
      </c>
      <c r="K1129" s="18">
        <v>0.6</v>
      </c>
      <c r="L1129" s="19">
        <f>VLOOKUP(J1129,[1]Values!$A$3:$D$462,2,FALSE)</f>
        <v>10890210</v>
      </c>
      <c r="M1129" s="20">
        <v>1367713</v>
      </c>
      <c r="N1129" s="20">
        <f t="shared" si="313"/>
        <v>5713498.2000000002</v>
      </c>
      <c r="O1129" s="19">
        <f>VLOOKUP(J1129,[1]Values!$A$3:$D$462,3,FALSE)</f>
        <v>11690</v>
      </c>
      <c r="P1129" s="19"/>
      <c r="Q1129" s="19">
        <f t="shared" si="314"/>
        <v>7014</v>
      </c>
      <c r="R1129" s="20">
        <f t="shared" si="315"/>
        <v>5720512.2000000002</v>
      </c>
      <c r="S1129" s="21">
        <f>VLOOKUP(H1129,[1]Rates!$A$3:$D$139,3,FALSE)</f>
        <v>4.9299999999999995E-4</v>
      </c>
      <c r="T1129" s="22">
        <f t="shared" si="316"/>
        <v>2820.2125145999998</v>
      </c>
      <c r="U1129" s="19">
        <f>VLOOKUP(J1129,[1]Values!$A$3:$D$462,4,FALSE)</f>
        <v>2051017</v>
      </c>
      <c r="V1129" s="20">
        <v>0</v>
      </c>
      <c r="W1129" s="20">
        <f t="shared" si="317"/>
        <v>1230610.2</v>
      </c>
      <c r="X1129" s="23">
        <f>VLOOKUP(H1129,[1]Rates!$A$3:$D$139,4,FALSE)</f>
        <v>5.2599999999999999E-4</v>
      </c>
      <c r="Y1129" s="90">
        <f t="shared" si="318"/>
        <v>647.30096519999995</v>
      </c>
      <c r="Z1129" s="9"/>
    </row>
    <row r="1130" spans="7:26" x14ac:dyDescent="0.25">
      <c r="G1130" s="16"/>
      <c r="H1130" s="9">
        <v>5</v>
      </c>
      <c r="I1130" s="9" t="s">
        <v>17</v>
      </c>
      <c r="J1130" s="17">
        <v>298</v>
      </c>
      <c r="K1130" s="18">
        <v>0.6</v>
      </c>
      <c r="L1130" s="19">
        <f>VLOOKUP(J1130,[1]Values!$A$3:$D$462,2,FALSE)</f>
        <v>10890210</v>
      </c>
      <c r="M1130" s="20">
        <v>1367713</v>
      </c>
      <c r="N1130" s="20">
        <f t="shared" si="313"/>
        <v>5713498.2000000002</v>
      </c>
      <c r="O1130" s="19">
        <f>VLOOKUP(J1130,[1]Values!$A$3:$D$462,3,FALSE)</f>
        <v>11690</v>
      </c>
      <c r="P1130" s="19"/>
      <c r="Q1130" s="19">
        <f t="shared" si="314"/>
        <v>7014</v>
      </c>
      <c r="R1130" s="20">
        <f t="shared" si="315"/>
        <v>5720512.2000000002</v>
      </c>
      <c r="S1130" s="21">
        <f>VLOOKUP(H1130,[1]Rates!$A$3:$D$139,3,FALSE)</f>
        <v>6.038E-3</v>
      </c>
      <c r="T1130" s="22">
        <f t="shared" si="316"/>
        <v>34540.452663600001</v>
      </c>
      <c r="U1130" s="19">
        <f>VLOOKUP(J1130,[1]Values!$A$3:$D$462,4,FALSE)</f>
        <v>2051017</v>
      </c>
      <c r="V1130" s="20">
        <v>0</v>
      </c>
      <c r="W1130" s="20">
        <f t="shared" si="317"/>
        <v>1230610.2</v>
      </c>
      <c r="X1130" s="23">
        <f>VLOOKUP(H1130,[1]Rates!$A$3:$D$139,4,FALSE)</f>
        <v>6.2370000000000004E-3</v>
      </c>
      <c r="Y1130" s="90">
        <f t="shared" si="318"/>
        <v>7675.3158174</v>
      </c>
      <c r="Z1130" s="9"/>
    </row>
    <row r="1131" spans="7:26" x14ac:dyDescent="0.25">
      <c r="G1131" s="16"/>
      <c r="H1131" s="9">
        <v>137</v>
      </c>
      <c r="I1131" s="9" t="s">
        <v>140</v>
      </c>
      <c r="J1131" s="17">
        <v>298</v>
      </c>
      <c r="K1131" s="18">
        <v>0.6</v>
      </c>
      <c r="L1131" s="19">
        <f>VLOOKUP(J1131,[1]Values!$A$3:$D$462,2,FALSE)</f>
        <v>10890210</v>
      </c>
      <c r="M1131" s="20">
        <v>1367713</v>
      </c>
      <c r="N1131" s="20">
        <f t="shared" si="313"/>
        <v>5713498.2000000002</v>
      </c>
      <c r="O1131" s="19">
        <f>VLOOKUP(J1131,[1]Values!$A$3:$D$462,3,FALSE)</f>
        <v>11690</v>
      </c>
      <c r="P1131" s="19"/>
      <c r="Q1131" s="19">
        <f t="shared" si="314"/>
        <v>7014</v>
      </c>
      <c r="R1131" s="20">
        <f t="shared" si="315"/>
        <v>5720512.2000000002</v>
      </c>
      <c r="S1131" s="21">
        <f>VLOOKUP(H1131,[1]Rates!$A$3:$D$139,3,FALSE)</f>
        <v>7.2000000000000002E-5</v>
      </c>
      <c r="T1131" s="22">
        <f t="shared" si="316"/>
        <v>411.87687840000001</v>
      </c>
      <c r="U1131" s="19">
        <f>VLOOKUP(J1131,[1]Values!$A$3:$D$462,4,FALSE)</f>
        <v>2051017</v>
      </c>
      <c r="V1131" s="20">
        <v>0</v>
      </c>
      <c r="W1131" s="20">
        <f t="shared" si="317"/>
        <v>1230610.2</v>
      </c>
      <c r="X1131" s="23">
        <f>VLOOKUP(H1131,[1]Rates!$A$3:$D$139,4,FALSE)</f>
        <v>6.9999999999999994E-5</v>
      </c>
      <c r="Y1131" s="90">
        <f t="shared" si="318"/>
        <v>86.142713999999984</v>
      </c>
      <c r="Z1131" s="9"/>
    </row>
    <row r="1132" spans="7:26" x14ac:dyDescent="0.25">
      <c r="G1132" s="16"/>
      <c r="H1132" s="9">
        <v>6</v>
      </c>
      <c r="I1132" s="9" t="s">
        <v>70</v>
      </c>
      <c r="J1132" s="17">
        <v>298</v>
      </c>
      <c r="K1132" s="18">
        <v>0.6</v>
      </c>
      <c r="L1132" s="19">
        <f>VLOOKUP(J1132,[1]Values!$A$3:$D$462,2,FALSE)</f>
        <v>10890210</v>
      </c>
      <c r="M1132" s="20">
        <v>1367713</v>
      </c>
      <c r="N1132" s="20">
        <f t="shared" si="313"/>
        <v>5713498.2000000002</v>
      </c>
      <c r="O1132" s="19">
        <f>VLOOKUP(J1132,[1]Values!$A$3:$D$462,3,FALSE)</f>
        <v>11690</v>
      </c>
      <c r="P1132" s="19"/>
      <c r="Q1132" s="19">
        <f t="shared" si="314"/>
        <v>7014</v>
      </c>
      <c r="R1132" s="20">
        <f t="shared" si="315"/>
        <v>5720512.2000000002</v>
      </c>
      <c r="S1132" s="21">
        <f>VLOOKUP(H1132,[1]Rates!$A$3:$D$139,3,FALSE)</f>
        <v>0</v>
      </c>
      <c r="T1132" s="22">
        <f t="shared" si="316"/>
        <v>0</v>
      </c>
      <c r="U1132" s="19">
        <f>VLOOKUP(J1132,[1]Values!$A$3:$D$462,4,FALSE)</f>
        <v>2051017</v>
      </c>
      <c r="V1132" s="20">
        <v>0</v>
      </c>
      <c r="W1132" s="20">
        <f t="shared" si="317"/>
        <v>1230610.2</v>
      </c>
      <c r="X1132" s="23">
        <f>VLOOKUP(H1132,[1]Rates!$A$3:$D$139,4,FALSE)</f>
        <v>0</v>
      </c>
      <c r="Y1132" s="90">
        <f t="shared" si="318"/>
        <v>0</v>
      </c>
      <c r="Z1132" s="9"/>
    </row>
    <row r="1133" spans="7:26" x14ac:dyDescent="0.25">
      <c r="G1133" s="16"/>
      <c r="H1133" s="9">
        <v>7</v>
      </c>
      <c r="I1133" s="9" t="s">
        <v>9</v>
      </c>
      <c r="J1133" s="17">
        <v>298</v>
      </c>
      <c r="K1133" s="18">
        <v>0.6</v>
      </c>
      <c r="L1133" s="19">
        <f>VLOOKUP(J1133,[1]Values!$A$3:$D$462,2,FALSE)</f>
        <v>10890210</v>
      </c>
      <c r="M1133" s="20">
        <v>1367713</v>
      </c>
      <c r="N1133" s="20">
        <f t="shared" si="313"/>
        <v>5713498.2000000002</v>
      </c>
      <c r="O1133" s="19">
        <f>VLOOKUP(J1133,[1]Values!$A$3:$D$462,3,FALSE)</f>
        <v>11690</v>
      </c>
      <c r="P1133" s="19"/>
      <c r="Q1133" s="19">
        <f t="shared" si="314"/>
        <v>7014</v>
      </c>
      <c r="R1133" s="20">
        <f t="shared" si="315"/>
        <v>5720512.2000000002</v>
      </c>
      <c r="S1133" s="21">
        <f>VLOOKUP(H1133,[1]Rates!$A$3:$D$139,3,FALSE)</f>
        <v>1.01E-4</v>
      </c>
      <c r="T1133" s="22">
        <f t="shared" si="316"/>
        <v>577.77173219999997</v>
      </c>
      <c r="U1133" s="19">
        <f>VLOOKUP(J1133,[1]Values!$A$3:$D$462,4,FALSE)</f>
        <v>2051017</v>
      </c>
      <c r="V1133" s="20">
        <v>0</v>
      </c>
      <c r="W1133" s="20">
        <f t="shared" si="317"/>
        <v>1230610.2</v>
      </c>
      <c r="X1133" s="23">
        <f>VLOOKUP(H1133,[1]Rates!$A$3:$D$139,4,FALSE)</f>
        <v>1.08E-4</v>
      </c>
      <c r="Y1133" s="90">
        <f t="shared" si="318"/>
        <v>132.90590159999999</v>
      </c>
      <c r="Z1133" s="9"/>
    </row>
    <row r="1134" spans="7:26" x14ac:dyDescent="0.25">
      <c r="G1134" s="16"/>
      <c r="H1134" s="9">
        <v>8</v>
      </c>
      <c r="I1134" s="9" t="s">
        <v>23</v>
      </c>
      <c r="J1134" s="17">
        <v>298</v>
      </c>
      <c r="K1134" s="18">
        <v>0.6</v>
      </c>
      <c r="L1134" s="19">
        <f>VLOOKUP(J1134,[1]Values!$A$3:$D$462,2,FALSE)</f>
        <v>10890210</v>
      </c>
      <c r="M1134" s="20">
        <v>1367713</v>
      </c>
      <c r="N1134" s="20">
        <f t="shared" si="313"/>
        <v>5713498.2000000002</v>
      </c>
      <c r="O1134" s="19">
        <f>VLOOKUP(J1134,[1]Values!$A$3:$D$462,3,FALSE)</f>
        <v>11690</v>
      </c>
      <c r="P1134" s="19"/>
      <c r="Q1134" s="19">
        <f t="shared" si="314"/>
        <v>7014</v>
      </c>
      <c r="R1134" s="20">
        <f t="shared" si="315"/>
        <v>5720512.2000000002</v>
      </c>
      <c r="S1134" s="21">
        <f>VLOOKUP(H1134,[1]Rates!$A$3:$D$139,3,FALSE)</f>
        <v>1.5300000000000001E-4</v>
      </c>
      <c r="T1134" s="22">
        <f t="shared" si="316"/>
        <v>875.23836660000006</v>
      </c>
      <c r="U1134" s="19">
        <f>VLOOKUP(J1134,[1]Values!$A$3:$D$462,4,FALSE)</f>
        <v>2051017</v>
      </c>
      <c r="V1134" s="20">
        <v>0</v>
      </c>
      <c r="W1134" s="20">
        <f t="shared" si="317"/>
        <v>1230610.2</v>
      </c>
      <c r="X1134" s="23">
        <f>VLOOKUP(H1134,[1]Rates!$A$3:$D$139,4,FALSE)</f>
        <v>1.64E-4</v>
      </c>
      <c r="Y1134" s="90">
        <f t="shared" si="318"/>
        <v>201.82007279999999</v>
      </c>
      <c r="Z1134" s="9"/>
    </row>
    <row r="1135" spans="7:26" x14ac:dyDescent="0.25">
      <c r="G1135" s="16"/>
      <c r="H1135" s="9">
        <v>12</v>
      </c>
      <c r="I1135" s="9" t="s">
        <v>111</v>
      </c>
      <c r="J1135" s="17">
        <v>298</v>
      </c>
      <c r="K1135" s="18">
        <v>0</v>
      </c>
      <c r="L1135" s="19">
        <f>VLOOKUP(J1135,[1]Values!$A$3:$D$462,2,FALSE)</f>
        <v>10890210</v>
      </c>
      <c r="M1135" s="20">
        <v>1367713</v>
      </c>
      <c r="N1135" s="20">
        <f t="shared" si="313"/>
        <v>0</v>
      </c>
      <c r="O1135" s="19">
        <f>VLOOKUP(J1135,[1]Values!$A$3:$D$462,3,FALSE)</f>
        <v>11690</v>
      </c>
      <c r="P1135" s="19"/>
      <c r="Q1135" s="19">
        <f t="shared" si="314"/>
        <v>0</v>
      </c>
      <c r="R1135" s="20">
        <f t="shared" si="315"/>
        <v>0</v>
      </c>
      <c r="S1135" s="21">
        <f>VLOOKUP(H1135,[1]Rates!$A$3:$D$139,3,FALSE)</f>
        <v>0</v>
      </c>
      <c r="T1135" s="22">
        <f t="shared" si="316"/>
        <v>0</v>
      </c>
      <c r="U1135" s="19">
        <f>VLOOKUP(J1135,[1]Values!$A$3:$D$462,4,FALSE)</f>
        <v>2051017</v>
      </c>
      <c r="V1135" s="20">
        <v>0</v>
      </c>
      <c r="W1135" s="20">
        <f t="shared" si="317"/>
        <v>0</v>
      </c>
      <c r="X1135" s="23">
        <f>VLOOKUP(H1135,[1]Rates!$A$3:$D$139,4,FALSE)</f>
        <v>0</v>
      </c>
      <c r="Y1135" s="90">
        <f t="shared" si="318"/>
        <v>0</v>
      </c>
      <c r="Z1135" s="9"/>
    </row>
    <row r="1136" spans="7:26" x14ac:dyDescent="0.25">
      <c r="G1136" s="16"/>
      <c r="H1136" s="9">
        <v>17</v>
      </c>
      <c r="I1136" s="9" t="s">
        <v>16</v>
      </c>
      <c r="J1136" s="17">
        <v>298</v>
      </c>
      <c r="K1136" s="18">
        <v>0.6</v>
      </c>
      <c r="L1136" s="19">
        <f>VLOOKUP(J1136,[1]Values!$A$3:$D$462,2,FALSE)</f>
        <v>10890210</v>
      </c>
      <c r="M1136" s="20">
        <v>1367713</v>
      </c>
      <c r="N1136" s="20">
        <f t="shared" si="313"/>
        <v>5713498.2000000002</v>
      </c>
      <c r="O1136" s="19">
        <f>VLOOKUP(J1136,[1]Values!$A$3:$D$462,3,FALSE)</f>
        <v>11690</v>
      </c>
      <c r="P1136" s="19"/>
      <c r="Q1136" s="19">
        <f t="shared" si="314"/>
        <v>7014</v>
      </c>
      <c r="R1136" s="20">
        <f t="shared" si="315"/>
        <v>5720512.2000000002</v>
      </c>
      <c r="S1136" s="21">
        <f>VLOOKUP(H1136,[1]Rates!$A$3:$D$139,3,FALSE)</f>
        <v>6.0700000000000001E-4</v>
      </c>
      <c r="T1136" s="22">
        <f t="shared" si="316"/>
        <v>3472.3509054000001</v>
      </c>
      <c r="U1136" s="19">
        <f>VLOOKUP(J1136,[1]Values!$A$3:$D$462,4,FALSE)</f>
        <v>2051017</v>
      </c>
      <c r="V1136" s="20">
        <v>0</v>
      </c>
      <c r="W1136" s="20">
        <f t="shared" si="317"/>
        <v>1230610.2</v>
      </c>
      <c r="X1136" s="23">
        <f>VLOOKUP(H1136,[1]Rates!$A$3:$D$139,4,FALSE)</f>
        <v>6.4899999999999995E-4</v>
      </c>
      <c r="Y1136" s="90">
        <f t="shared" si="318"/>
        <v>798.66601979999996</v>
      </c>
      <c r="Z1136" s="9"/>
    </row>
    <row r="1137" spans="7:26" x14ac:dyDescent="0.25">
      <c r="G1137" s="16"/>
      <c r="H1137" s="9">
        <v>34</v>
      </c>
      <c r="I1137" s="9" t="s">
        <v>25</v>
      </c>
      <c r="J1137" s="17">
        <v>298</v>
      </c>
      <c r="K1137" s="18">
        <v>0.6</v>
      </c>
      <c r="L1137" s="19">
        <f>VLOOKUP(J1137,[1]Values!$A$3:$D$462,2,FALSE)</f>
        <v>10890210</v>
      </c>
      <c r="M1137" s="20">
        <v>1367713</v>
      </c>
      <c r="N1137" s="20">
        <f t="shared" si="313"/>
        <v>5713498.2000000002</v>
      </c>
      <c r="O1137" s="19">
        <f>VLOOKUP(J1137,[1]Values!$A$3:$D$462,3,FALSE)</f>
        <v>11690</v>
      </c>
      <c r="P1137" s="19"/>
      <c r="Q1137" s="19">
        <f t="shared" si="314"/>
        <v>7014</v>
      </c>
      <c r="R1137" s="20">
        <f t="shared" si="315"/>
        <v>5720512.2000000002</v>
      </c>
      <c r="S1137" s="21">
        <f>VLOOKUP(H1137,[1]Rates!$A$3:$D$139,3,FALSE)</f>
        <v>2.7000000000000001E-3</v>
      </c>
      <c r="T1137" s="22">
        <f t="shared" si="316"/>
        <v>15445.382940000001</v>
      </c>
      <c r="U1137" s="19">
        <f>VLOOKUP(J1137,[1]Values!$A$3:$D$462,4,FALSE)</f>
        <v>2051017</v>
      </c>
      <c r="V1137" s="20">
        <v>0</v>
      </c>
      <c r="W1137" s="20">
        <f t="shared" si="317"/>
        <v>1230610.2</v>
      </c>
      <c r="X1137" s="23">
        <f>VLOOKUP(H1137,[1]Rates!$A$3:$D$139,4,FALSE)</f>
        <v>2.8999999999999998E-3</v>
      </c>
      <c r="Y1137" s="90">
        <f t="shared" si="318"/>
        <v>3568.7695799999997</v>
      </c>
      <c r="Z1137" s="9"/>
    </row>
    <row r="1138" spans="7:26" x14ac:dyDescent="0.25">
      <c r="G1138" s="16"/>
      <c r="H1138" s="9">
        <v>38</v>
      </c>
      <c r="I1138" s="9" t="s">
        <v>12</v>
      </c>
      <c r="J1138" s="17">
        <v>298</v>
      </c>
      <c r="K1138" s="18">
        <v>0.6</v>
      </c>
      <c r="L1138" s="19">
        <f>VLOOKUP(J1138,[1]Values!$A$3:$D$462,2,FALSE)</f>
        <v>10890210</v>
      </c>
      <c r="M1138" s="20">
        <v>1367713</v>
      </c>
      <c r="N1138" s="20">
        <f t="shared" si="313"/>
        <v>5713498.2000000002</v>
      </c>
      <c r="O1138" s="19">
        <f>VLOOKUP(J1138,[1]Values!$A$3:$D$462,3,FALSE)</f>
        <v>11690</v>
      </c>
      <c r="P1138" s="19"/>
      <c r="Q1138" s="19">
        <f t="shared" si="314"/>
        <v>7014</v>
      </c>
      <c r="R1138" s="20">
        <f t="shared" si="315"/>
        <v>5720512.2000000002</v>
      </c>
      <c r="S1138" s="21">
        <f>VLOOKUP(H1138,[1]Rates!$A$3:$D$139,3,FALSE)</f>
        <v>9.8999999999999994E-5</v>
      </c>
      <c r="T1138" s="22">
        <f t="shared" si="316"/>
        <v>566.33070780000003</v>
      </c>
      <c r="U1138" s="19">
        <f>VLOOKUP(J1138,[1]Values!$A$3:$D$462,4,FALSE)</f>
        <v>2051017</v>
      </c>
      <c r="V1138" s="20">
        <v>0</v>
      </c>
      <c r="W1138" s="20">
        <f t="shared" si="317"/>
        <v>1230610.2</v>
      </c>
      <c r="X1138" s="23">
        <f>VLOOKUP(H1138,[1]Rates!$A$3:$D$139,4,FALSE)</f>
        <v>8.6000000000000003E-5</v>
      </c>
      <c r="Y1138" s="90">
        <f t="shared" si="318"/>
        <v>105.8324772</v>
      </c>
      <c r="Z1138" s="9"/>
    </row>
    <row r="1139" spans="7:26" x14ac:dyDescent="0.25">
      <c r="G1139" s="16"/>
      <c r="H1139" s="9">
        <v>41</v>
      </c>
      <c r="I1139" s="9" t="s">
        <v>77</v>
      </c>
      <c r="J1139" s="17">
        <v>298</v>
      </c>
      <c r="K1139" s="18">
        <v>0.6</v>
      </c>
      <c r="L1139" s="19">
        <f>VLOOKUP(J1139,[1]Values!$A$3:$D$462,2,FALSE)</f>
        <v>10890210</v>
      </c>
      <c r="M1139" s="20">
        <v>1367713</v>
      </c>
      <c r="N1139" s="20">
        <f t="shared" si="313"/>
        <v>5713498.2000000002</v>
      </c>
      <c r="O1139" s="19">
        <f>VLOOKUP(J1139,[1]Values!$A$3:$D$462,3,FALSE)</f>
        <v>11690</v>
      </c>
      <c r="P1139" s="19"/>
      <c r="Q1139" s="19">
        <f t="shared" si="314"/>
        <v>7014</v>
      </c>
      <c r="R1139" s="20">
        <f t="shared" si="315"/>
        <v>5720512.2000000002</v>
      </c>
      <c r="S1139" s="21">
        <f>VLOOKUP(H1139,[1]Rates!$A$3:$D$139,3,FALSE)</f>
        <v>0</v>
      </c>
      <c r="T1139" s="22">
        <f t="shared" si="316"/>
        <v>0</v>
      </c>
      <c r="U1139" s="19">
        <f>VLOOKUP(J1139,[1]Values!$A$3:$D$462,4,FALSE)</f>
        <v>2051017</v>
      </c>
      <c r="V1139" s="20">
        <v>0</v>
      </c>
      <c r="W1139" s="20">
        <f t="shared" si="317"/>
        <v>1230610.2</v>
      </c>
      <c r="X1139" s="23">
        <f>VLOOKUP(H1139,[1]Rates!$A$3:$D$139,4,FALSE)</f>
        <v>0</v>
      </c>
      <c r="Y1139" s="90">
        <f t="shared" si="318"/>
        <v>0</v>
      </c>
      <c r="Z1139" s="9"/>
    </row>
    <row r="1140" spans="7:26" x14ac:dyDescent="0.25">
      <c r="G1140" s="16"/>
      <c r="H1140" s="9">
        <v>55</v>
      </c>
      <c r="I1140" s="9" t="s">
        <v>26</v>
      </c>
      <c r="J1140" s="17">
        <v>298</v>
      </c>
      <c r="K1140" s="18">
        <v>0.6</v>
      </c>
      <c r="L1140" s="19">
        <f>VLOOKUP(J1140,[1]Values!$A$3:$D$462,2,FALSE)</f>
        <v>10890210</v>
      </c>
      <c r="M1140" s="20">
        <v>1367713</v>
      </c>
      <c r="N1140" s="20">
        <f t="shared" si="313"/>
        <v>5713498.2000000002</v>
      </c>
      <c r="O1140" s="19">
        <f>VLOOKUP(J1140,[1]Values!$A$3:$D$462,3,FALSE)</f>
        <v>11690</v>
      </c>
      <c r="P1140" s="19"/>
      <c r="Q1140" s="19">
        <f t="shared" si="314"/>
        <v>7014</v>
      </c>
      <c r="R1140" s="20">
        <f t="shared" si="315"/>
        <v>5720512.2000000002</v>
      </c>
      <c r="S1140" s="21">
        <f>VLOOKUP(H1140,[1]Rates!$A$3:$D$139,3,FALSE)</f>
        <v>1.45E-4</v>
      </c>
      <c r="T1140" s="22">
        <f t="shared" si="316"/>
        <v>829.47426900000005</v>
      </c>
      <c r="U1140" s="19">
        <f>VLOOKUP(J1140,[1]Values!$A$3:$D$462,4,FALSE)</f>
        <v>2051017</v>
      </c>
      <c r="V1140" s="20">
        <v>0</v>
      </c>
      <c r="W1140" s="20">
        <f t="shared" si="317"/>
        <v>1230610.2</v>
      </c>
      <c r="X1140" s="23">
        <f>VLOOKUP(H1140,[1]Rates!$A$3:$D$139,4,FALSE)</f>
        <v>1.35E-4</v>
      </c>
      <c r="Y1140" s="90">
        <f t="shared" si="318"/>
        <v>166.13237699999999</v>
      </c>
      <c r="Z1140" s="9"/>
    </row>
    <row r="1141" spans="7:26" x14ac:dyDescent="0.25">
      <c r="G1141" s="16"/>
      <c r="H1141" s="9">
        <v>71</v>
      </c>
      <c r="I1141" s="9" t="s">
        <v>18</v>
      </c>
      <c r="J1141" s="17">
        <v>298</v>
      </c>
      <c r="K1141" s="18">
        <v>0</v>
      </c>
      <c r="L1141" s="19">
        <f>VLOOKUP(J1141,[1]Values!$A$3:$D$462,2,FALSE)</f>
        <v>10890210</v>
      </c>
      <c r="M1141" s="20">
        <v>1367713</v>
      </c>
      <c r="N1141" s="20">
        <f t="shared" si="313"/>
        <v>0</v>
      </c>
      <c r="O1141" s="19">
        <f>VLOOKUP(J1141,[1]Values!$A$3:$D$462,3,FALSE)</f>
        <v>11690</v>
      </c>
      <c r="P1141" s="19"/>
      <c r="Q1141" s="19">
        <f t="shared" si="314"/>
        <v>0</v>
      </c>
      <c r="R1141" s="20">
        <f t="shared" si="315"/>
        <v>0</v>
      </c>
      <c r="S1141" s="21">
        <f>VLOOKUP(H1141,[1]Rates!$A$3:$D$139,3,FALSE)</f>
        <v>9.0000000000000002E-6</v>
      </c>
      <c r="T1141" s="22">
        <f t="shared" si="316"/>
        <v>0</v>
      </c>
      <c r="U1141" s="19">
        <f>VLOOKUP(J1141,[1]Values!$A$3:$D$462,4,FALSE)</f>
        <v>2051017</v>
      </c>
      <c r="V1141" s="20">
        <v>0</v>
      </c>
      <c r="W1141" s="20">
        <f t="shared" si="317"/>
        <v>0</v>
      </c>
      <c r="X1141" s="23">
        <f>VLOOKUP(H1141,[1]Rates!$A$3:$D$139,4,FALSE)</f>
        <v>9.0000000000000002E-6</v>
      </c>
      <c r="Y1141" s="90">
        <f t="shared" si="318"/>
        <v>0</v>
      </c>
      <c r="Z1141" s="9"/>
    </row>
    <row r="1142" spans="7:26" x14ac:dyDescent="0.25">
      <c r="G1142" s="16"/>
      <c r="H1142" s="9">
        <v>72</v>
      </c>
      <c r="I1142" s="9" t="s">
        <v>28</v>
      </c>
      <c r="J1142" s="17">
        <v>298</v>
      </c>
      <c r="K1142" s="18">
        <v>0</v>
      </c>
      <c r="L1142" s="19">
        <f>VLOOKUP(J1142,[1]Values!$A$3:$D$462,2,FALSE)</f>
        <v>10890210</v>
      </c>
      <c r="M1142" s="20">
        <v>1367713</v>
      </c>
      <c r="N1142" s="20">
        <f t="shared" si="313"/>
        <v>0</v>
      </c>
      <c r="O1142" s="19">
        <f>VLOOKUP(J1142,[1]Values!$A$3:$D$462,3,FALSE)</f>
        <v>11690</v>
      </c>
      <c r="P1142" s="19"/>
      <c r="Q1142" s="19">
        <f t="shared" si="314"/>
        <v>0</v>
      </c>
      <c r="R1142" s="20">
        <f t="shared" si="315"/>
        <v>0</v>
      </c>
      <c r="S1142" s="21">
        <f>VLOOKUP(H1142,[1]Rates!$A$3:$D$139,3,FALSE)</f>
        <v>2.5799999999999998E-4</v>
      </c>
      <c r="T1142" s="22">
        <f t="shared" si="316"/>
        <v>0</v>
      </c>
      <c r="U1142" s="19">
        <f>VLOOKUP(J1142,[1]Values!$A$3:$D$462,4,FALSE)</f>
        <v>2051017</v>
      </c>
      <c r="V1142" s="20">
        <v>0</v>
      </c>
      <c r="W1142" s="20">
        <f t="shared" si="317"/>
        <v>0</v>
      </c>
      <c r="X1142" s="23">
        <f>VLOOKUP(H1142,[1]Rates!$A$3:$D$139,4,FALSE)</f>
        <v>2.7500000000000002E-4</v>
      </c>
      <c r="Y1142" s="90">
        <f t="shared" si="318"/>
        <v>0</v>
      </c>
      <c r="Z1142" s="9"/>
    </row>
    <row r="1143" spans="7:26" x14ac:dyDescent="0.25">
      <c r="G1143" s="16"/>
      <c r="H1143" s="9">
        <v>88</v>
      </c>
      <c r="I1143" s="9" t="s">
        <v>110</v>
      </c>
      <c r="J1143" s="17">
        <v>298</v>
      </c>
      <c r="K1143" s="18">
        <v>0.6</v>
      </c>
      <c r="L1143" s="19">
        <f>VLOOKUP(J1143,[1]Values!$A$3:$D$462,2,FALSE)</f>
        <v>10890210</v>
      </c>
      <c r="M1143" s="20">
        <v>1367713</v>
      </c>
      <c r="N1143" s="20">
        <f t="shared" si="313"/>
        <v>5713498.2000000002</v>
      </c>
      <c r="O1143" s="19">
        <f>VLOOKUP(J1143,[1]Values!$A$3:$D$462,3,FALSE)</f>
        <v>11690</v>
      </c>
      <c r="P1143" s="19"/>
      <c r="Q1143" s="19">
        <f t="shared" si="314"/>
        <v>7014</v>
      </c>
      <c r="R1143" s="20">
        <f t="shared" si="315"/>
        <v>5720512.2000000002</v>
      </c>
      <c r="S1143" s="21">
        <f>VLOOKUP(H1143,[1]Rates!$A$3:$D$139,3,FALSE)</f>
        <v>0</v>
      </c>
      <c r="T1143" s="22">
        <f t="shared" si="316"/>
        <v>0</v>
      </c>
      <c r="U1143" s="19">
        <f>VLOOKUP(J1143,[1]Values!$A$3:$D$462,4,FALSE)</f>
        <v>2051017</v>
      </c>
      <c r="V1143" s="20">
        <v>0</v>
      </c>
      <c r="W1143" s="20">
        <f t="shared" si="317"/>
        <v>1230610.2</v>
      </c>
      <c r="X1143" s="23">
        <f>VLOOKUP(H1143,[1]Rates!$A$3:$D$139,4,FALSE)</f>
        <v>0</v>
      </c>
      <c r="Y1143" s="90">
        <f t="shared" si="318"/>
        <v>0</v>
      </c>
      <c r="Z1143" s="9"/>
    </row>
    <row r="1144" spans="7:26" x14ac:dyDescent="0.25">
      <c r="G1144" s="16"/>
      <c r="H1144" s="9">
        <v>104</v>
      </c>
      <c r="I1144" s="9" t="s">
        <v>82</v>
      </c>
      <c r="J1144" s="17">
        <v>298</v>
      </c>
      <c r="K1144" s="18">
        <v>0.6</v>
      </c>
      <c r="L1144" s="19">
        <f>VLOOKUP(J1144,[1]Values!$A$3:$D$462,2,FALSE)</f>
        <v>10890210</v>
      </c>
      <c r="M1144" s="20">
        <v>1367713</v>
      </c>
      <c r="N1144" s="20">
        <f t="shared" si="313"/>
        <v>5713498.2000000002</v>
      </c>
      <c r="O1144" s="19">
        <f>VLOOKUP(J1144,[1]Values!$A$3:$D$462,3,FALSE)</f>
        <v>11690</v>
      </c>
      <c r="P1144" s="19"/>
      <c r="Q1144" s="19">
        <f t="shared" si="314"/>
        <v>7014</v>
      </c>
      <c r="R1144" s="20">
        <f t="shared" si="315"/>
        <v>5720512.2000000002</v>
      </c>
      <c r="S1144" s="21">
        <f>VLOOKUP(H1144,[1]Rates!$A$3:$D$139,3,FALSE)</f>
        <v>0</v>
      </c>
      <c r="T1144" s="22">
        <f t="shared" si="316"/>
        <v>0</v>
      </c>
      <c r="U1144" s="19">
        <f>VLOOKUP(J1144,[1]Values!$A$3:$D$462,4,FALSE)</f>
        <v>2051017</v>
      </c>
      <c r="V1144" s="20">
        <v>0</v>
      </c>
      <c r="W1144" s="20">
        <f t="shared" si="317"/>
        <v>1230610.2</v>
      </c>
      <c r="X1144" s="23">
        <f>VLOOKUP(H1144,[1]Rates!$A$3:$D$139,4,FALSE)</f>
        <v>0</v>
      </c>
      <c r="Y1144" s="90">
        <f t="shared" si="318"/>
        <v>0</v>
      </c>
      <c r="Z1144" s="9"/>
    </row>
    <row r="1145" spans="7:26" x14ac:dyDescent="0.25">
      <c r="G1145" s="16"/>
      <c r="H1145" s="9">
        <v>117</v>
      </c>
      <c r="I1145" s="9" t="s">
        <v>21</v>
      </c>
      <c r="J1145" s="17">
        <v>298</v>
      </c>
      <c r="K1145" s="18">
        <v>0.6</v>
      </c>
      <c r="L1145" s="19">
        <f>VLOOKUP(J1145,[1]Values!$A$3:$D$462,2,FALSE)</f>
        <v>10890210</v>
      </c>
      <c r="M1145" s="20">
        <v>1367713</v>
      </c>
      <c r="N1145" s="20">
        <f t="shared" si="313"/>
        <v>5713498.2000000002</v>
      </c>
      <c r="O1145" s="19">
        <f>VLOOKUP(J1145,[1]Values!$A$3:$D$462,3,FALSE)</f>
        <v>11690</v>
      </c>
      <c r="P1145" s="19"/>
      <c r="Q1145" s="19">
        <f t="shared" si="314"/>
        <v>7014</v>
      </c>
      <c r="R1145" s="20">
        <f t="shared" si="315"/>
        <v>5720512.2000000002</v>
      </c>
      <c r="S1145" s="21">
        <f>VLOOKUP(H1145,[1]Rates!$A$3:$D$139,3,FALSE)</f>
        <v>2.1900000000000001E-4</v>
      </c>
      <c r="T1145" s="22">
        <f t="shared" si="316"/>
        <v>1252.7921718</v>
      </c>
      <c r="U1145" s="19">
        <f>VLOOKUP(J1145,[1]Values!$A$3:$D$462,4,FALSE)</f>
        <v>2051017</v>
      </c>
      <c r="V1145" s="20">
        <v>0</v>
      </c>
      <c r="W1145" s="20">
        <f t="shared" si="317"/>
        <v>1230610.2</v>
      </c>
      <c r="X1145" s="23">
        <f>VLOOKUP(H1145,[1]Rates!$A$3:$D$139,4,FALSE)</f>
        <v>2.34E-4</v>
      </c>
      <c r="Y1145" s="90">
        <f t="shared" si="318"/>
        <v>287.9627868</v>
      </c>
      <c r="Z1145" s="9"/>
    </row>
    <row r="1146" spans="7:26" x14ac:dyDescent="0.25">
      <c r="G1146" s="16"/>
      <c r="H1146" s="9"/>
      <c r="I1146" s="9"/>
      <c r="J1146" s="17"/>
      <c r="K1146" s="18"/>
      <c r="L1146" s="20"/>
      <c r="M1146" s="20"/>
      <c r="N1146" s="20"/>
      <c r="O1146" s="20"/>
      <c r="P1146" s="20"/>
      <c r="Q1146" s="20"/>
      <c r="R1146" s="20"/>
      <c r="S1146" s="23"/>
      <c r="T1146" s="22"/>
      <c r="U1146" s="20"/>
      <c r="V1146" s="20"/>
      <c r="W1146" s="20"/>
      <c r="X1146" s="23"/>
      <c r="Y1146" s="90"/>
      <c r="Z1146" s="9"/>
    </row>
    <row r="1147" spans="7:26" ht="15.75" x14ac:dyDescent="0.25">
      <c r="G1147" s="91">
        <v>88</v>
      </c>
      <c r="H1147" s="28" t="s">
        <v>110</v>
      </c>
      <c r="I1147" s="9"/>
      <c r="J1147" s="17"/>
      <c r="K1147" s="18"/>
      <c r="L1147" s="20"/>
      <c r="M1147" s="20"/>
      <c r="N1147" s="20"/>
      <c r="O1147" s="20"/>
      <c r="P1147" s="20"/>
      <c r="Q1147" s="20"/>
      <c r="R1147" s="20"/>
      <c r="S1147" s="23"/>
      <c r="T1147" s="22"/>
      <c r="U1147" s="20"/>
      <c r="V1147" s="20"/>
      <c r="W1147" s="20"/>
      <c r="X1147" s="23"/>
      <c r="Y1147" s="90"/>
      <c r="Z1147" s="9"/>
    </row>
    <row r="1148" spans="7:26" x14ac:dyDescent="0.25">
      <c r="G1148" s="16"/>
      <c r="H1148" s="9">
        <v>1</v>
      </c>
      <c r="I1148" s="9" t="s">
        <v>11</v>
      </c>
      <c r="J1148" s="17">
        <v>847</v>
      </c>
      <c r="K1148" s="18">
        <v>0.6</v>
      </c>
      <c r="L1148" s="19">
        <f>VLOOKUP(J1148,[1]Values!$A$3:$D$462,2,FALSE)</f>
        <v>0</v>
      </c>
      <c r="M1148" s="20"/>
      <c r="N1148" s="20">
        <f t="shared" ref="N1148:N1165" si="319">(L1148-M1148)*K1148</f>
        <v>0</v>
      </c>
      <c r="O1148" s="19">
        <f>VLOOKUP(J1148,[1]Values!$A$3:$D$462,3,FALSE)</f>
        <v>45548</v>
      </c>
      <c r="P1148" s="20">
        <v>74053</v>
      </c>
      <c r="Q1148" s="19">
        <f t="shared" ref="Q1148:Q1165" si="320">(O1148-P1148)*K1148</f>
        <v>-17103</v>
      </c>
      <c r="R1148" s="20">
        <f t="shared" ref="R1148:R1165" si="321">(L1148-M1148+O1148-P1148)*K1148</f>
        <v>-17103</v>
      </c>
      <c r="S1148" s="21">
        <f>VLOOKUP(H1148,[1]Rates!$A$3:$D$139,3,FALSE)</f>
        <v>1.908E-3</v>
      </c>
      <c r="T1148" s="22">
        <f t="shared" ref="T1148:T1165" si="322">R1148*S1148</f>
        <v>-32.632523999999997</v>
      </c>
      <c r="U1148" s="19">
        <f>VLOOKUP(J1148,[1]Values!$A$3:$D$462,4,FALSE)</f>
        <v>0</v>
      </c>
      <c r="V1148" s="20">
        <v>0</v>
      </c>
      <c r="W1148" s="20">
        <f t="shared" ref="W1148:W1165" si="323">(U1148-V1148)*K1148</f>
        <v>0</v>
      </c>
      <c r="X1148" s="23">
        <f>VLOOKUP(H1148,[1]Rates!$A$3:$D$139,4,FALSE)</f>
        <v>2.0739999999999999E-3</v>
      </c>
      <c r="Y1148" s="90">
        <f t="shared" ref="Y1148:Y1165" si="324">W1148*X1148</f>
        <v>0</v>
      </c>
      <c r="Z1148" s="9"/>
    </row>
    <row r="1149" spans="7:26" x14ac:dyDescent="0.25">
      <c r="G1149" s="16"/>
      <c r="H1149" s="9">
        <v>2</v>
      </c>
      <c r="I1149" s="9" t="s">
        <v>27</v>
      </c>
      <c r="J1149" s="17">
        <v>847</v>
      </c>
      <c r="K1149" s="18">
        <v>0.6</v>
      </c>
      <c r="L1149" s="19">
        <f>VLOOKUP(J1149,[1]Values!$A$3:$D$462,2,FALSE)</f>
        <v>0</v>
      </c>
      <c r="M1149" s="20"/>
      <c r="N1149" s="20">
        <f t="shared" si="319"/>
        <v>0</v>
      </c>
      <c r="O1149" s="19">
        <f>VLOOKUP(J1149,[1]Values!$A$3:$D$462,3,FALSE)</f>
        <v>45548</v>
      </c>
      <c r="P1149" s="20">
        <v>74053</v>
      </c>
      <c r="Q1149" s="19">
        <f t="shared" si="320"/>
        <v>-17103</v>
      </c>
      <c r="R1149" s="20">
        <f t="shared" si="321"/>
        <v>-17103</v>
      </c>
      <c r="S1149" s="21">
        <f>VLOOKUP(H1149,[1]Rates!$A$3:$D$139,3,FALSE)</f>
        <v>2.0900000000000001E-4</v>
      </c>
      <c r="T1149" s="22">
        <f t="shared" si="322"/>
        <v>-3.5745270000000002</v>
      </c>
      <c r="U1149" s="19">
        <f>VLOOKUP(J1149,[1]Values!$A$3:$D$462,4,FALSE)</f>
        <v>0</v>
      </c>
      <c r="V1149" s="20">
        <v>0</v>
      </c>
      <c r="W1149" s="20">
        <f t="shared" si="323"/>
        <v>0</v>
      </c>
      <c r="X1149" s="23">
        <f>VLOOKUP(H1149,[1]Rates!$A$3:$D$139,4,FALSE)</f>
        <v>2.3000000000000001E-4</v>
      </c>
      <c r="Y1149" s="90">
        <f t="shared" si="324"/>
        <v>0</v>
      </c>
      <c r="Z1149" s="9"/>
    </row>
    <row r="1150" spans="7:26" x14ac:dyDescent="0.25">
      <c r="G1150" s="16"/>
      <c r="H1150" s="9">
        <v>3</v>
      </c>
      <c r="I1150" s="9" t="s">
        <v>20</v>
      </c>
      <c r="J1150" s="17">
        <v>847</v>
      </c>
      <c r="K1150" s="18">
        <v>0.6</v>
      </c>
      <c r="L1150" s="19">
        <f>VLOOKUP(J1150,[1]Values!$A$3:$D$462,2,FALSE)</f>
        <v>0</v>
      </c>
      <c r="M1150" s="20"/>
      <c r="N1150" s="20">
        <f t="shared" si="319"/>
        <v>0</v>
      </c>
      <c r="O1150" s="19">
        <f>VLOOKUP(J1150,[1]Values!$A$3:$D$462,3,FALSE)</f>
        <v>45548</v>
      </c>
      <c r="P1150" s="20">
        <v>74053</v>
      </c>
      <c r="Q1150" s="19">
        <f t="shared" si="320"/>
        <v>-17103</v>
      </c>
      <c r="R1150" s="20">
        <f t="shared" si="321"/>
        <v>-17103</v>
      </c>
      <c r="S1150" s="21">
        <f>VLOOKUP(H1150,[1]Rates!$A$3:$D$139,3,FALSE)</f>
        <v>4.9299999999999995E-4</v>
      </c>
      <c r="T1150" s="22">
        <f t="shared" si="322"/>
        <v>-8.4317789999999988</v>
      </c>
      <c r="U1150" s="19">
        <f>VLOOKUP(J1150,[1]Values!$A$3:$D$462,4,FALSE)</f>
        <v>0</v>
      </c>
      <c r="V1150" s="20">
        <v>0</v>
      </c>
      <c r="W1150" s="20">
        <f t="shared" si="323"/>
        <v>0</v>
      </c>
      <c r="X1150" s="23">
        <f>VLOOKUP(H1150,[1]Rates!$A$3:$D$139,4,FALSE)</f>
        <v>5.2599999999999999E-4</v>
      </c>
      <c r="Y1150" s="90">
        <f t="shared" si="324"/>
        <v>0</v>
      </c>
      <c r="Z1150" s="9"/>
    </row>
    <row r="1151" spans="7:26" x14ac:dyDescent="0.25">
      <c r="G1151" s="16"/>
      <c r="H1151" s="9">
        <v>5</v>
      </c>
      <c r="I1151" s="9" t="s">
        <v>17</v>
      </c>
      <c r="J1151" s="17">
        <v>847</v>
      </c>
      <c r="K1151" s="18">
        <v>0.6</v>
      </c>
      <c r="L1151" s="19">
        <f>VLOOKUP(J1151,[1]Values!$A$3:$D$462,2,FALSE)</f>
        <v>0</v>
      </c>
      <c r="M1151" s="20"/>
      <c r="N1151" s="20">
        <f t="shared" si="319"/>
        <v>0</v>
      </c>
      <c r="O1151" s="19">
        <f>VLOOKUP(J1151,[1]Values!$A$3:$D$462,3,FALSE)</f>
        <v>45548</v>
      </c>
      <c r="P1151" s="20">
        <v>74053</v>
      </c>
      <c r="Q1151" s="19">
        <f t="shared" si="320"/>
        <v>-17103</v>
      </c>
      <c r="R1151" s="20">
        <f t="shared" si="321"/>
        <v>-17103</v>
      </c>
      <c r="S1151" s="21">
        <f>VLOOKUP(H1151,[1]Rates!$A$3:$D$139,3,FALSE)</f>
        <v>6.038E-3</v>
      </c>
      <c r="T1151" s="22">
        <f t="shared" si="322"/>
        <v>-103.267914</v>
      </c>
      <c r="U1151" s="19">
        <f>VLOOKUP(J1151,[1]Values!$A$3:$D$462,4,FALSE)</f>
        <v>0</v>
      </c>
      <c r="V1151" s="20">
        <v>0</v>
      </c>
      <c r="W1151" s="20">
        <f t="shared" si="323"/>
        <v>0</v>
      </c>
      <c r="X1151" s="23">
        <f>VLOOKUP(H1151,[1]Rates!$A$3:$D$139,4,FALSE)</f>
        <v>6.2370000000000004E-3</v>
      </c>
      <c r="Y1151" s="90">
        <f t="shared" si="324"/>
        <v>0</v>
      </c>
      <c r="Z1151" s="9"/>
    </row>
    <row r="1152" spans="7:26" x14ac:dyDescent="0.25">
      <c r="G1152" s="16"/>
      <c r="H1152" s="9">
        <v>137</v>
      </c>
      <c r="I1152" s="9" t="s">
        <v>140</v>
      </c>
      <c r="J1152" s="17">
        <v>847</v>
      </c>
      <c r="K1152" s="18">
        <v>0.6</v>
      </c>
      <c r="L1152" s="19">
        <f>VLOOKUP(J1152,[1]Values!$A$3:$D$462,2,FALSE)</f>
        <v>0</v>
      </c>
      <c r="M1152" s="20"/>
      <c r="N1152" s="20">
        <f t="shared" si="319"/>
        <v>0</v>
      </c>
      <c r="O1152" s="19">
        <f>VLOOKUP(J1152,[1]Values!$A$3:$D$462,3,FALSE)</f>
        <v>45548</v>
      </c>
      <c r="P1152" s="20">
        <v>74053</v>
      </c>
      <c r="Q1152" s="19">
        <f t="shared" si="320"/>
        <v>-17103</v>
      </c>
      <c r="R1152" s="20">
        <f t="shared" si="321"/>
        <v>-17103</v>
      </c>
      <c r="S1152" s="21">
        <f>VLOOKUP(H1152,[1]Rates!$A$3:$D$139,3,FALSE)</f>
        <v>7.2000000000000002E-5</v>
      </c>
      <c r="T1152" s="22">
        <f t="shared" si="322"/>
        <v>-1.2314160000000001</v>
      </c>
      <c r="U1152" s="19">
        <f>VLOOKUP(J1152,[1]Values!$A$3:$D$462,4,FALSE)</f>
        <v>0</v>
      </c>
      <c r="V1152" s="20">
        <v>0</v>
      </c>
      <c r="W1152" s="20">
        <f t="shared" si="323"/>
        <v>0</v>
      </c>
      <c r="X1152" s="23">
        <f>VLOOKUP(H1152,[1]Rates!$A$3:$D$139,4,FALSE)</f>
        <v>6.9999999999999994E-5</v>
      </c>
      <c r="Y1152" s="90">
        <f t="shared" si="324"/>
        <v>0</v>
      </c>
      <c r="Z1152" s="9"/>
    </row>
    <row r="1153" spans="7:26" x14ac:dyDescent="0.25">
      <c r="G1153" s="16"/>
      <c r="H1153" s="9">
        <v>6</v>
      </c>
      <c r="I1153" s="9" t="s">
        <v>70</v>
      </c>
      <c r="J1153" s="17">
        <v>847</v>
      </c>
      <c r="K1153" s="18">
        <v>0.6</v>
      </c>
      <c r="L1153" s="19">
        <f>VLOOKUP(J1153,[1]Values!$A$3:$D$462,2,FALSE)</f>
        <v>0</v>
      </c>
      <c r="M1153" s="20"/>
      <c r="N1153" s="20">
        <f t="shared" si="319"/>
        <v>0</v>
      </c>
      <c r="O1153" s="19">
        <f>VLOOKUP(J1153,[1]Values!$A$3:$D$462,3,FALSE)</f>
        <v>45548</v>
      </c>
      <c r="P1153" s="20">
        <v>74053</v>
      </c>
      <c r="Q1153" s="19">
        <f t="shared" si="320"/>
        <v>-17103</v>
      </c>
      <c r="R1153" s="20">
        <f t="shared" si="321"/>
        <v>-17103</v>
      </c>
      <c r="S1153" s="21">
        <f>VLOOKUP(H1153,[1]Rates!$A$3:$D$139,3,FALSE)</f>
        <v>0</v>
      </c>
      <c r="T1153" s="22">
        <f t="shared" si="322"/>
        <v>0</v>
      </c>
      <c r="U1153" s="19">
        <f>VLOOKUP(J1153,[1]Values!$A$3:$D$462,4,FALSE)</f>
        <v>0</v>
      </c>
      <c r="V1153" s="20">
        <v>0</v>
      </c>
      <c r="W1153" s="20">
        <f t="shared" si="323"/>
        <v>0</v>
      </c>
      <c r="X1153" s="23">
        <f>VLOOKUP(H1153,[1]Rates!$A$3:$D$139,4,FALSE)</f>
        <v>0</v>
      </c>
      <c r="Y1153" s="90">
        <f t="shared" si="324"/>
        <v>0</v>
      </c>
      <c r="Z1153" s="9"/>
    </row>
    <row r="1154" spans="7:26" x14ac:dyDescent="0.25">
      <c r="G1154" s="16"/>
      <c r="H1154" s="9">
        <v>7</v>
      </c>
      <c r="I1154" s="9" t="s">
        <v>9</v>
      </c>
      <c r="J1154" s="17">
        <v>847</v>
      </c>
      <c r="K1154" s="18">
        <v>0.6</v>
      </c>
      <c r="L1154" s="19">
        <f>VLOOKUP(J1154,[1]Values!$A$3:$D$462,2,FALSE)</f>
        <v>0</v>
      </c>
      <c r="M1154" s="20"/>
      <c r="N1154" s="20">
        <f t="shared" si="319"/>
        <v>0</v>
      </c>
      <c r="O1154" s="19">
        <f>VLOOKUP(J1154,[1]Values!$A$3:$D$462,3,FALSE)</f>
        <v>45548</v>
      </c>
      <c r="P1154" s="20">
        <v>74053</v>
      </c>
      <c r="Q1154" s="19">
        <f t="shared" si="320"/>
        <v>-17103</v>
      </c>
      <c r="R1154" s="20">
        <f t="shared" si="321"/>
        <v>-17103</v>
      </c>
      <c r="S1154" s="21">
        <f>VLOOKUP(H1154,[1]Rates!$A$3:$D$139,3,FALSE)</f>
        <v>1.01E-4</v>
      </c>
      <c r="T1154" s="22">
        <f t="shared" si="322"/>
        <v>-1.727403</v>
      </c>
      <c r="U1154" s="19">
        <f>VLOOKUP(J1154,[1]Values!$A$3:$D$462,4,FALSE)</f>
        <v>0</v>
      </c>
      <c r="V1154" s="20">
        <v>0</v>
      </c>
      <c r="W1154" s="20">
        <f t="shared" si="323"/>
        <v>0</v>
      </c>
      <c r="X1154" s="23">
        <f>VLOOKUP(H1154,[1]Rates!$A$3:$D$139,4,FALSE)</f>
        <v>1.08E-4</v>
      </c>
      <c r="Y1154" s="90">
        <f t="shared" si="324"/>
        <v>0</v>
      </c>
      <c r="Z1154" s="9"/>
    </row>
    <row r="1155" spans="7:26" x14ac:dyDescent="0.25">
      <c r="G1155" s="16"/>
      <c r="H1155" s="9">
        <v>8</v>
      </c>
      <c r="I1155" s="9" t="s">
        <v>23</v>
      </c>
      <c r="J1155" s="17">
        <v>847</v>
      </c>
      <c r="K1155" s="18">
        <v>0.6</v>
      </c>
      <c r="L1155" s="19">
        <f>VLOOKUP(J1155,[1]Values!$A$3:$D$462,2,FALSE)</f>
        <v>0</v>
      </c>
      <c r="M1155" s="20"/>
      <c r="N1155" s="20">
        <f t="shared" si="319"/>
        <v>0</v>
      </c>
      <c r="O1155" s="19">
        <f>VLOOKUP(J1155,[1]Values!$A$3:$D$462,3,FALSE)</f>
        <v>45548</v>
      </c>
      <c r="P1155" s="20">
        <v>74053</v>
      </c>
      <c r="Q1155" s="19">
        <f t="shared" si="320"/>
        <v>-17103</v>
      </c>
      <c r="R1155" s="20">
        <f t="shared" si="321"/>
        <v>-17103</v>
      </c>
      <c r="S1155" s="21">
        <f>VLOOKUP(H1155,[1]Rates!$A$3:$D$139,3,FALSE)</f>
        <v>1.5300000000000001E-4</v>
      </c>
      <c r="T1155" s="22">
        <f t="shared" si="322"/>
        <v>-2.6167590000000001</v>
      </c>
      <c r="U1155" s="19">
        <f>VLOOKUP(J1155,[1]Values!$A$3:$D$462,4,FALSE)</f>
        <v>0</v>
      </c>
      <c r="V1155" s="20">
        <v>0</v>
      </c>
      <c r="W1155" s="20">
        <f t="shared" si="323"/>
        <v>0</v>
      </c>
      <c r="X1155" s="23">
        <f>VLOOKUP(H1155,[1]Rates!$A$3:$D$139,4,FALSE)</f>
        <v>1.64E-4</v>
      </c>
      <c r="Y1155" s="90">
        <f t="shared" si="324"/>
        <v>0</v>
      </c>
      <c r="Z1155" s="9"/>
    </row>
    <row r="1156" spans="7:26" x14ac:dyDescent="0.25">
      <c r="G1156" s="16"/>
      <c r="H1156" s="9">
        <v>12</v>
      </c>
      <c r="I1156" s="9" t="s">
        <v>111</v>
      </c>
      <c r="J1156" s="17">
        <v>847</v>
      </c>
      <c r="K1156" s="18">
        <v>0</v>
      </c>
      <c r="L1156" s="19">
        <f>VLOOKUP(J1156,[1]Values!$A$3:$D$462,2,FALSE)</f>
        <v>0</v>
      </c>
      <c r="M1156" s="20"/>
      <c r="N1156" s="20">
        <f t="shared" si="319"/>
        <v>0</v>
      </c>
      <c r="O1156" s="19">
        <f>VLOOKUP(J1156,[1]Values!$A$3:$D$462,3,FALSE)</f>
        <v>45548</v>
      </c>
      <c r="P1156" s="20">
        <v>74053</v>
      </c>
      <c r="Q1156" s="19">
        <f t="shared" si="320"/>
        <v>0</v>
      </c>
      <c r="R1156" s="20">
        <f t="shared" si="321"/>
        <v>0</v>
      </c>
      <c r="S1156" s="21">
        <f>VLOOKUP(H1156,[1]Rates!$A$3:$D$139,3,FALSE)</f>
        <v>0</v>
      </c>
      <c r="T1156" s="22">
        <f t="shared" si="322"/>
        <v>0</v>
      </c>
      <c r="U1156" s="19">
        <f>VLOOKUP(J1156,[1]Values!$A$3:$D$462,4,FALSE)</f>
        <v>0</v>
      </c>
      <c r="V1156" s="20">
        <v>0</v>
      </c>
      <c r="W1156" s="20">
        <f t="shared" si="323"/>
        <v>0</v>
      </c>
      <c r="X1156" s="23">
        <f>VLOOKUP(H1156,[1]Rates!$A$3:$D$139,4,FALSE)</f>
        <v>0</v>
      </c>
      <c r="Y1156" s="90">
        <f t="shared" si="324"/>
        <v>0</v>
      </c>
      <c r="Z1156" s="9"/>
    </row>
    <row r="1157" spans="7:26" x14ac:dyDescent="0.25">
      <c r="G1157" s="16"/>
      <c r="H1157" s="9">
        <v>34</v>
      </c>
      <c r="I1157" s="9" t="s">
        <v>25</v>
      </c>
      <c r="J1157" s="17">
        <v>847</v>
      </c>
      <c r="K1157" s="18">
        <v>0.6</v>
      </c>
      <c r="L1157" s="19">
        <f>VLOOKUP(J1157,[1]Values!$A$3:$D$462,2,FALSE)</f>
        <v>0</v>
      </c>
      <c r="M1157" s="20"/>
      <c r="N1157" s="20">
        <f t="shared" si="319"/>
        <v>0</v>
      </c>
      <c r="O1157" s="19">
        <f>VLOOKUP(J1157,[1]Values!$A$3:$D$462,3,FALSE)</f>
        <v>45548</v>
      </c>
      <c r="P1157" s="20">
        <v>74053</v>
      </c>
      <c r="Q1157" s="19">
        <f t="shared" si="320"/>
        <v>-17103</v>
      </c>
      <c r="R1157" s="20">
        <f t="shared" si="321"/>
        <v>-17103</v>
      </c>
      <c r="S1157" s="21">
        <f>VLOOKUP(H1157,[1]Rates!$A$3:$D$139,3,FALSE)</f>
        <v>2.7000000000000001E-3</v>
      </c>
      <c r="T1157" s="22">
        <f t="shared" si="322"/>
        <v>-46.178100000000001</v>
      </c>
      <c r="U1157" s="19">
        <f>VLOOKUP(J1157,[1]Values!$A$3:$D$462,4,FALSE)</f>
        <v>0</v>
      </c>
      <c r="V1157" s="20">
        <v>0</v>
      </c>
      <c r="W1157" s="20">
        <f t="shared" si="323"/>
        <v>0</v>
      </c>
      <c r="X1157" s="23">
        <f>VLOOKUP(H1157,[1]Rates!$A$3:$D$139,4,FALSE)</f>
        <v>2.8999999999999998E-3</v>
      </c>
      <c r="Y1157" s="90">
        <f t="shared" si="324"/>
        <v>0</v>
      </c>
      <c r="Z1157" s="9"/>
    </row>
    <row r="1158" spans="7:26" x14ac:dyDescent="0.25">
      <c r="G1158" s="16"/>
      <c r="H1158" s="9">
        <v>38</v>
      </c>
      <c r="I1158" s="9" t="s">
        <v>12</v>
      </c>
      <c r="J1158" s="17">
        <v>847</v>
      </c>
      <c r="K1158" s="18">
        <v>0.6</v>
      </c>
      <c r="L1158" s="19">
        <f>VLOOKUP(J1158,[1]Values!$A$3:$D$462,2,FALSE)</f>
        <v>0</v>
      </c>
      <c r="M1158" s="20"/>
      <c r="N1158" s="20">
        <f t="shared" si="319"/>
        <v>0</v>
      </c>
      <c r="O1158" s="19">
        <f>VLOOKUP(J1158,[1]Values!$A$3:$D$462,3,FALSE)</f>
        <v>45548</v>
      </c>
      <c r="P1158" s="20">
        <v>74053</v>
      </c>
      <c r="Q1158" s="19">
        <f t="shared" si="320"/>
        <v>-17103</v>
      </c>
      <c r="R1158" s="20">
        <f t="shared" si="321"/>
        <v>-17103</v>
      </c>
      <c r="S1158" s="21">
        <f>VLOOKUP(H1158,[1]Rates!$A$3:$D$139,3,FALSE)</f>
        <v>9.8999999999999994E-5</v>
      </c>
      <c r="T1158" s="22">
        <f t="shared" si="322"/>
        <v>-1.6931969999999998</v>
      </c>
      <c r="U1158" s="19">
        <f>VLOOKUP(J1158,[1]Values!$A$3:$D$462,4,FALSE)</f>
        <v>0</v>
      </c>
      <c r="V1158" s="20">
        <v>0</v>
      </c>
      <c r="W1158" s="20">
        <f t="shared" si="323"/>
        <v>0</v>
      </c>
      <c r="X1158" s="23">
        <f>VLOOKUP(H1158,[1]Rates!$A$3:$D$139,4,FALSE)</f>
        <v>8.6000000000000003E-5</v>
      </c>
      <c r="Y1158" s="90">
        <f t="shared" si="324"/>
        <v>0</v>
      </c>
      <c r="Z1158" s="9"/>
    </row>
    <row r="1159" spans="7:26" x14ac:dyDescent="0.25">
      <c r="G1159" s="16"/>
      <c r="H1159" s="9">
        <v>41</v>
      </c>
      <c r="I1159" s="9" t="s">
        <v>77</v>
      </c>
      <c r="J1159" s="17">
        <v>847</v>
      </c>
      <c r="K1159" s="18">
        <v>0.6</v>
      </c>
      <c r="L1159" s="19">
        <f>VLOOKUP(J1159,[1]Values!$A$3:$D$462,2,FALSE)</f>
        <v>0</v>
      </c>
      <c r="M1159" s="20"/>
      <c r="N1159" s="20">
        <f t="shared" si="319"/>
        <v>0</v>
      </c>
      <c r="O1159" s="19">
        <f>VLOOKUP(J1159,[1]Values!$A$3:$D$462,3,FALSE)</f>
        <v>45548</v>
      </c>
      <c r="P1159" s="20">
        <v>74053</v>
      </c>
      <c r="Q1159" s="19">
        <f t="shared" si="320"/>
        <v>-17103</v>
      </c>
      <c r="R1159" s="20">
        <f t="shared" si="321"/>
        <v>-17103</v>
      </c>
      <c r="S1159" s="21">
        <f>VLOOKUP(H1159,[1]Rates!$A$3:$D$139,3,FALSE)</f>
        <v>0</v>
      </c>
      <c r="T1159" s="22">
        <f t="shared" si="322"/>
        <v>0</v>
      </c>
      <c r="U1159" s="19">
        <f>VLOOKUP(J1159,[1]Values!$A$3:$D$462,4,FALSE)</f>
        <v>0</v>
      </c>
      <c r="V1159" s="20">
        <v>0</v>
      </c>
      <c r="W1159" s="20">
        <f t="shared" si="323"/>
        <v>0</v>
      </c>
      <c r="X1159" s="23">
        <f>VLOOKUP(H1159,[1]Rates!$A$3:$D$139,4,FALSE)</f>
        <v>0</v>
      </c>
      <c r="Y1159" s="90">
        <f t="shared" si="324"/>
        <v>0</v>
      </c>
      <c r="Z1159" s="9"/>
    </row>
    <row r="1160" spans="7:26" x14ac:dyDescent="0.25">
      <c r="G1160" s="16"/>
      <c r="H1160" s="9">
        <v>55</v>
      </c>
      <c r="I1160" s="9" t="s">
        <v>26</v>
      </c>
      <c r="J1160" s="17">
        <v>847</v>
      </c>
      <c r="K1160" s="18">
        <v>0.6</v>
      </c>
      <c r="L1160" s="19">
        <f>VLOOKUP(J1160,[1]Values!$A$3:$D$462,2,FALSE)</f>
        <v>0</v>
      </c>
      <c r="M1160" s="20"/>
      <c r="N1160" s="20">
        <f t="shared" si="319"/>
        <v>0</v>
      </c>
      <c r="O1160" s="19">
        <f>VLOOKUP(J1160,[1]Values!$A$3:$D$462,3,FALSE)</f>
        <v>45548</v>
      </c>
      <c r="P1160" s="20">
        <v>74053</v>
      </c>
      <c r="Q1160" s="19">
        <f t="shared" si="320"/>
        <v>-17103</v>
      </c>
      <c r="R1160" s="20">
        <f t="shared" si="321"/>
        <v>-17103</v>
      </c>
      <c r="S1160" s="21">
        <f>VLOOKUP(H1160,[1]Rates!$A$3:$D$139,3,FALSE)</f>
        <v>1.45E-4</v>
      </c>
      <c r="T1160" s="22">
        <f t="shared" si="322"/>
        <v>-2.4799350000000002</v>
      </c>
      <c r="U1160" s="19">
        <f>VLOOKUP(J1160,[1]Values!$A$3:$D$462,4,FALSE)</f>
        <v>0</v>
      </c>
      <c r="V1160" s="20">
        <v>0</v>
      </c>
      <c r="W1160" s="20">
        <f t="shared" si="323"/>
        <v>0</v>
      </c>
      <c r="X1160" s="23">
        <f>VLOOKUP(H1160,[1]Rates!$A$3:$D$139,4,FALSE)</f>
        <v>1.35E-4</v>
      </c>
      <c r="Y1160" s="90">
        <f t="shared" si="324"/>
        <v>0</v>
      </c>
      <c r="Z1160" s="9"/>
    </row>
    <row r="1161" spans="7:26" x14ac:dyDescent="0.25">
      <c r="G1161" s="16"/>
      <c r="H1161" s="9">
        <v>71</v>
      </c>
      <c r="I1161" s="9" t="s">
        <v>18</v>
      </c>
      <c r="J1161" s="17">
        <v>847</v>
      </c>
      <c r="K1161" s="18">
        <v>0</v>
      </c>
      <c r="L1161" s="19">
        <f>VLOOKUP(J1161,[1]Values!$A$3:$D$462,2,FALSE)</f>
        <v>0</v>
      </c>
      <c r="M1161" s="20"/>
      <c r="N1161" s="20">
        <f t="shared" si="319"/>
        <v>0</v>
      </c>
      <c r="O1161" s="19">
        <f>VLOOKUP(J1161,[1]Values!$A$3:$D$462,3,FALSE)</f>
        <v>45548</v>
      </c>
      <c r="P1161" s="20">
        <v>74053</v>
      </c>
      <c r="Q1161" s="19">
        <f t="shared" si="320"/>
        <v>0</v>
      </c>
      <c r="R1161" s="20">
        <f t="shared" si="321"/>
        <v>0</v>
      </c>
      <c r="S1161" s="21">
        <f>VLOOKUP(H1161,[1]Rates!$A$3:$D$139,3,FALSE)</f>
        <v>9.0000000000000002E-6</v>
      </c>
      <c r="T1161" s="22">
        <f t="shared" si="322"/>
        <v>0</v>
      </c>
      <c r="U1161" s="19">
        <f>VLOOKUP(J1161,[1]Values!$A$3:$D$462,4,FALSE)</f>
        <v>0</v>
      </c>
      <c r="V1161" s="20">
        <v>0</v>
      </c>
      <c r="W1161" s="20">
        <f t="shared" si="323"/>
        <v>0</v>
      </c>
      <c r="X1161" s="23">
        <f>VLOOKUP(H1161,[1]Rates!$A$3:$D$139,4,FALSE)</f>
        <v>9.0000000000000002E-6</v>
      </c>
      <c r="Y1161" s="90">
        <f t="shared" si="324"/>
        <v>0</v>
      </c>
      <c r="Z1161" s="9"/>
    </row>
    <row r="1162" spans="7:26" x14ac:dyDescent="0.25">
      <c r="G1162" s="16"/>
      <c r="H1162" s="9">
        <v>72</v>
      </c>
      <c r="I1162" s="9" t="s">
        <v>28</v>
      </c>
      <c r="J1162" s="17">
        <v>847</v>
      </c>
      <c r="K1162" s="18">
        <v>0</v>
      </c>
      <c r="L1162" s="19">
        <f>VLOOKUP(J1162,[1]Values!$A$3:$D$462,2,FALSE)</f>
        <v>0</v>
      </c>
      <c r="M1162" s="20"/>
      <c r="N1162" s="20">
        <f t="shared" si="319"/>
        <v>0</v>
      </c>
      <c r="O1162" s="19">
        <f>VLOOKUP(J1162,[1]Values!$A$3:$D$462,3,FALSE)</f>
        <v>45548</v>
      </c>
      <c r="P1162" s="20">
        <v>74053</v>
      </c>
      <c r="Q1162" s="19">
        <f t="shared" si="320"/>
        <v>0</v>
      </c>
      <c r="R1162" s="20">
        <f t="shared" si="321"/>
        <v>0</v>
      </c>
      <c r="S1162" s="21">
        <f>VLOOKUP(H1162,[1]Rates!$A$3:$D$139,3,FALSE)</f>
        <v>2.5799999999999998E-4</v>
      </c>
      <c r="T1162" s="22">
        <f t="shared" si="322"/>
        <v>0</v>
      </c>
      <c r="U1162" s="19">
        <f>VLOOKUP(J1162,[1]Values!$A$3:$D$462,4,FALSE)</f>
        <v>0</v>
      </c>
      <c r="V1162" s="20">
        <v>0</v>
      </c>
      <c r="W1162" s="20">
        <f t="shared" si="323"/>
        <v>0</v>
      </c>
      <c r="X1162" s="23">
        <f>VLOOKUP(H1162,[1]Rates!$A$3:$D$139,4,FALSE)</f>
        <v>2.7500000000000002E-4</v>
      </c>
      <c r="Y1162" s="90">
        <f t="shared" si="324"/>
        <v>0</v>
      </c>
      <c r="Z1162" s="9"/>
    </row>
    <row r="1163" spans="7:26" x14ac:dyDescent="0.25">
      <c r="G1163" s="16"/>
      <c r="H1163" s="9">
        <v>88</v>
      </c>
      <c r="I1163" s="9" t="s">
        <v>110</v>
      </c>
      <c r="J1163" s="17">
        <v>847</v>
      </c>
      <c r="K1163" s="18">
        <v>0.6</v>
      </c>
      <c r="L1163" s="19">
        <f>VLOOKUP(J1163,[1]Values!$A$3:$D$462,2,FALSE)</f>
        <v>0</v>
      </c>
      <c r="M1163" s="20"/>
      <c r="N1163" s="20">
        <f t="shared" si="319"/>
        <v>0</v>
      </c>
      <c r="O1163" s="19">
        <f>VLOOKUP(J1163,[1]Values!$A$3:$D$462,3,FALSE)</f>
        <v>45548</v>
      </c>
      <c r="P1163" s="20">
        <v>74053</v>
      </c>
      <c r="Q1163" s="19">
        <f t="shared" si="320"/>
        <v>-17103</v>
      </c>
      <c r="R1163" s="20">
        <f t="shared" si="321"/>
        <v>-17103</v>
      </c>
      <c r="S1163" s="21">
        <f>VLOOKUP(H1163,[1]Rates!$A$3:$D$139,3,FALSE)</f>
        <v>0</v>
      </c>
      <c r="T1163" s="22">
        <f t="shared" si="322"/>
        <v>0</v>
      </c>
      <c r="U1163" s="19">
        <f>VLOOKUP(J1163,[1]Values!$A$3:$D$462,4,FALSE)</f>
        <v>0</v>
      </c>
      <c r="V1163" s="20">
        <v>0</v>
      </c>
      <c r="W1163" s="20">
        <f t="shared" si="323"/>
        <v>0</v>
      </c>
      <c r="X1163" s="23">
        <f>VLOOKUP(H1163,[1]Rates!$A$3:$D$139,4,FALSE)</f>
        <v>0</v>
      </c>
      <c r="Y1163" s="90">
        <f t="shared" si="324"/>
        <v>0</v>
      </c>
      <c r="Z1163" s="9"/>
    </row>
    <row r="1164" spans="7:26" x14ac:dyDescent="0.25">
      <c r="G1164" s="16"/>
      <c r="H1164" s="9">
        <v>104</v>
      </c>
      <c r="I1164" s="9" t="s">
        <v>82</v>
      </c>
      <c r="J1164" s="17">
        <v>847</v>
      </c>
      <c r="K1164" s="18">
        <v>0.6</v>
      </c>
      <c r="L1164" s="19">
        <f>VLOOKUP(J1164,[1]Values!$A$3:$D$462,2,FALSE)</f>
        <v>0</v>
      </c>
      <c r="M1164" s="20"/>
      <c r="N1164" s="20">
        <f t="shared" si="319"/>
        <v>0</v>
      </c>
      <c r="O1164" s="19">
        <f>VLOOKUP(J1164,[1]Values!$A$3:$D$462,3,FALSE)</f>
        <v>45548</v>
      </c>
      <c r="P1164" s="20">
        <v>74053</v>
      </c>
      <c r="Q1164" s="19">
        <f t="shared" si="320"/>
        <v>-17103</v>
      </c>
      <c r="R1164" s="20">
        <f t="shared" si="321"/>
        <v>-17103</v>
      </c>
      <c r="S1164" s="21">
        <f>VLOOKUP(H1164,[1]Rates!$A$3:$D$139,3,FALSE)</f>
        <v>0</v>
      </c>
      <c r="T1164" s="22">
        <f t="shared" si="322"/>
        <v>0</v>
      </c>
      <c r="U1164" s="19">
        <f>VLOOKUP(J1164,[1]Values!$A$3:$D$462,4,FALSE)</f>
        <v>0</v>
      </c>
      <c r="V1164" s="20">
        <v>0</v>
      </c>
      <c r="W1164" s="20">
        <f t="shared" si="323"/>
        <v>0</v>
      </c>
      <c r="X1164" s="23">
        <f>VLOOKUP(H1164,[1]Rates!$A$3:$D$139,4,FALSE)</f>
        <v>0</v>
      </c>
      <c r="Y1164" s="90">
        <f t="shared" si="324"/>
        <v>0</v>
      </c>
      <c r="Z1164" s="9"/>
    </row>
    <row r="1165" spans="7:26" x14ac:dyDescent="0.25">
      <c r="G1165" s="16"/>
      <c r="H1165" s="9">
        <v>117</v>
      </c>
      <c r="I1165" s="9" t="s">
        <v>21</v>
      </c>
      <c r="J1165" s="17">
        <v>847</v>
      </c>
      <c r="K1165" s="18">
        <v>0.6</v>
      </c>
      <c r="L1165" s="19">
        <f>VLOOKUP(J1165,[1]Values!$A$3:$D$462,2,FALSE)</f>
        <v>0</v>
      </c>
      <c r="M1165" s="20"/>
      <c r="N1165" s="20">
        <f t="shared" si="319"/>
        <v>0</v>
      </c>
      <c r="O1165" s="19">
        <f>VLOOKUP(J1165,[1]Values!$A$3:$D$462,3,FALSE)</f>
        <v>45548</v>
      </c>
      <c r="P1165" s="20">
        <v>74053</v>
      </c>
      <c r="Q1165" s="19">
        <f t="shared" si="320"/>
        <v>-17103</v>
      </c>
      <c r="R1165" s="20">
        <f t="shared" si="321"/>
        <v>-17103</v>
      </c>
      <c r="S1165" s="21">
        <f>VLOOKUP(H1165,[1]Rates!$A$3:$D$139,3,FALSE)</f>
        <v>2.1900000000000001E-4</v>
      </c>
      <c r="T1165" s="22">
        <f t="shared" si="322"/>
        <v>-3.7455570000000002</v>
      </c>
      <c r="U1165" s="19">
        <f>VLOOKUP(J1165,[1]Values!$A$3:$D$462,4,FALSE)</f>
        <v>0</v>
      </c>
      <c r="V1165" s="20">
        <v>0</v>
      </c>
      <c r="W1165" s="20">
        <f t="shared" si="323"/>
        <v>0</v>
      </c>
      <c r="X1165" s="23">
        <f>VLOOKUP(H1165,[1]Rates!$A$3:$D$139,4,FALSE)</f>
        <v>2.34E-4</v>
      </c>
      <c r="Y1165" s="90">
        <f t="shared" si="324"/>
        <v>0</v>
      </c>
      <c r="Z1165" s="9"/>
    </row>
    <row r="1166" spans="7:26" ht="15.75" thickBot="1" x14ac:dyDescent="0.3">
      <c r="G1166" s="24"/>
      <c r="H1166" s="25"/>
      <c r="I1166" s="25"/>
      <c r="J1166" s="93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6"/>
      <c r="Z1166" s="9"/>
    </row>
    <row r="1167" spans="7:26" x14ac:dyDescent="0.25">
      <c r="G1167" s="9">
        <v>88</v>
      </c>
      <c r="H1167" s="9" t="s">
        <v>110</v>
      </c>
      <c r="I1167" s="9"/>
      <c r="J1167" s="17"/>
      <c r="K1167" s="18"/>
      <c r="L1167" s="20"/>
      <c r="M1167" s="20"/>
      <c r="N1167" s="20"/>
      <c r="O1167" s="20"/>
      <c r="P1167" s="20"/>
      <c r="Q1167" s="20"/>
      <c r="R1167" s="20"/>
      <c r="S1167" s="23"/>
      <c r="T1167" s="22">
        <f>SUM(T1127:T1166)</f>
        <v>72694.628365800017</v>
      </c>
      <c r="U1167" s="20"/>
      <c r="V1167" s="20"/>
      <c r="W1167" s="20"/>
      <c r="X1167" s="23"/>
      <c r="Y1167" s="22">
        <f>SUM(Y1127:Y1166)</f>
        <v>16506.174612599996</v>
      </c>
      <c r="Z1167" s="27">
        <f>T1167+Y1167</f>
        <v>89200.80297840001</v>
      </c>
    </row>
    <row r="1168" spans="7:26" x14ac:dyDescent="0.25">
      <c r="G1168" s="9"/>
      <c r="H1168" s="9"/>
      <c r="I1168" s="9"/>
      <c r="J1168" s="17"/>
      <c r="K1168" s="18"/>
      <c r="L1168" s="20"/>
      <c r="M1168" s="20"/>
      <c r="N1168" s="20"/>
      <c r="O1168" s="20"/>
      <c r="P1168" s="20"/>
      <c r="Q1168" s="20"/>
      <c r="R1168" s="20"/>
      <c r="S1168" s="23"/>
      <c r="T1168" s="22"/>
      <c r="U1168" s="20"/>
      <c r="V1168" s="20"/>
      <c r="W1168" s="20"/>
      <c r="X1168" s="23"/>
      <c r="Y1168" s="22"/>
      <c r="Z1168" s="27"/>
    </row>
    <row r="1169" spans="7:26" ht="15.75" thickBot="1" x14ac:dyDescent="0.3">
      <c r="G1169" s="9"/>
      <c r="H1169" s="9"/>
      <c r="I1169" s="9"/>
      <c r="J1169" s="17"/>
      <c r="K1169" s="18"/>
      <c r="L1169" s="20"/>
      <c r="M1169" s="20"/>
      <c r="N1169" s="20"/>
      <c r="O1169" s="20"/>
      <c r="P1169" s="20"/>
      <c r="Q1169" s="20"/>
      <c r="R1169" s="20"/>
      <c r="S1169" s="23"/>
      <c r="T1169" s="22"/>
      <c r="U1169" s="20"/>
      <c r="V1169" s="20"/>
      <c r="W1169" s="20"/>
      <c r="X1169" s="23"/>
      <c r="Y1169" s="22"/>
      <c r="Z1169" s="27"/>
    </row>
    <row r="1170" spans="7:26" ht="15.75" x14ac:dyDescent="0.25">
      <c r="G1170" s="82">
        <v>139</v>
      </c>
      <c r="H1170" s="83" t="s">
        <v>183</v>
      </c>
      <c r="I1170" s="15"/>
      <c r="J1170" s="84"/>
      <c r="K1170" s="85"/>
      <c r="L1170" s="86"/>
      <c r="M1170" s="86"/>
      <c r="N1170" s="86"/>
      <c r="O1170" s="86"/>
      <c r="P1170" s="86"/>
      <c r="Q1170" s="86"/>
      <c r="R1170" s="86"/>
      <c r="S1170" s="87"/>
      <c r="T1170" s="88"/>
      <c r="U1170" s="86"/>
      <c r="V1170" s="86"/>
      <c r="W1170" s="86"/>
      <c r="X1170" s="87"/>
      <c r="Y1170" s="89"/>
      <c r="Z1170" s="27"/>
    </row>
    <row r="1171" spans="7:26" x14ac:dyDescent="0.25">
      <c r="G1171" s="16"/>
      <c r="H1171" s="9">
        <v>1</v>
      </c>
      <c r="I1171" s="9" t="s">
        <v>11</v>
      </c>
      <c r="J1171" s="17">
        <v>518</v>
      </c>
      <c r="K1171" s="18">
        <v>1</v>
      </c>
      <c r="L1171" s="19">
        <f>VLOOKUP(J1171,[1]Values!$A$3:$D$462,2,FALSE)</f>
        <v>4859342</v>
      </c>
      <c r="M1171" s="160">
        <v>3391390</v>
      </c>
      <c r="N1171" s="20">
        <f t="shared" ref="N1171:N1190" si="325">(L1171-M1171)*K1171</f>
        <v>1467952</v>
      </c>
      <c r="O1171" s="125"/>
      <c r="P1171" s="20">
        <v>0</v>
      </c>
      <c r="Q1171" s="19">
        <f t="shared" ref="Q1171:Q1190" si="326">(O1171-P1171)*K1171</f>
        <v>0</v>
      </c>
      <c r="R1171" s="20">
        <f t="shared" ref="R1171:R1190" si="327">(L1171-M1171+O1171-P1171)*K1171</f>
        <v>1467952</v>
      </c>
      <c r="S1171" s="21">
        <f>VLOOKUP(H1171,[1]Rates!$A$3:$D$139,3,FALSE)</f>
        <v>1.908E-3</v>
      </c>
      <c r="T1171" s="22">
        <f t="shared" ref="T1171:T1190" si="328">R1171*S1171</f>
        <v>2800.8524160000002</v>
      </c>
      <c r="U1171" s="19">
        <f>VLOOKUP(J1171,[1]Values!$A$3:$D$462,4,FALSE)</f>
        <v>712607</v>
      </c>
      <c r="V1171" s="20">
        <v>20121</v>
      </c>
      <c r="W1171" s="20">
        <f t="shared" ref="W1171:W1190" si="329">(U1171-V1171)*K1171</f>
        <v>692486</v>
      </c>
      <c r="X1171" s="23">
        <f>VLOOKUP(H1171,[1]Rates!$A$3:$D$139,4,FALSE)</f>
        <v>2.0739999999999999E-3</v>
      </c>
      <c r="Y1171" s="90">
        <f t="shared" ref="Y1171:Y1190" si="330">W1171*X1171</f>
        <v>1436.215964</v>
      </c>
      <c r="Z1171" s="27"/>
    </row>
    <row r="1172" spans="7:26" x14ac:dyDescent="0.25">
      <c r="G1172" s="16"/>
      <c r="H1172" s="9">
        <v>2</v>
      </c>
      <c r="I1172" s="9" t="s">
        <v>67</v>
      </c>
      <c r="J1172" s="17">
        <v>518</v>
      </c>
      <c r="K1172" s="18">
        <v>1</v>
      </c>
      <c r="L1172" s="19">
        <f>VLOOKUP(J1172,[1]Values!$A$3:$D$462,2,FALSE)</f>
        <v>4859342</v>
      </c>
      <c r="M1172" s="160">
        <v>3391390</v>
      </c>
      <c r="N1172" s="20">
        <f t="shared" si="325"/>
        <v>1467952</v>
      </c>
      <c r="O1172" s="125"/>
      <c r="P1172" s="20">
        <v>0</v>
      </c>
      <c r="Q1172" s="19">
        <f t="shared" si="326"/>
        <v>0</v>
      </c>
      <c r="R1172" s="20">
        <f t="shared" si="327"/>
        <v>1467952</v>
      </c>
      <c r="S1172" s="21">
        <f>VLOOKUP(H1172,[1]Rates!$A$3:$D$139,3,FALSE)</f>
        <v>2.0900000000000001E-4</v>
      </c>
      <c r="T1172" s="22">
        <f t="shared" si="328"/>
        <v>306.80196800000004</v>
      </c>
      <c r="U1172" s="19">
        <f>VLOOKUP(J1172,[1]Values!$A$3:$D$462,4,FALSE)</f>
        <v>712607</v>
      </c>
      <c r="V1172" s="20">
        <v>20121</v>
      </c>
      <c r="W1172" s="20">
        <f t="shared" si="329"/>
        <v>692486</v>
      </c>
      <c r="X1172" s="23">
        <f>VLOOKUP(H1172,[1]Rates!$A$3:$D$139,4,FALSE)</f>
        <v>2.3000000000000001E-4</v>
      </c>
      <c r="Y1172" s="90">
        <f t="shared" si="330"/>
        <v>159.27178000000001</v>
      </c>
      <c r="Z1172" s="27"/>
    </row>
    <row r="1173" spans="7:26" x14ac:dyDescent="0.25">
      <c r="G1173" s="16"/>
      <c r="H1173" s="9">
        <v>3</v>
      </c>
      <c r="I1173" s="9" t="s">
        <v>68</v>
      </c>
      <c r="J1173" s="17">
        <v>518</v>
      </c>
      <c r="K1173" s="18">
        <v>1</v>
      </c>
      <c r="L1173" s="19">
        <f>VLOOKUP(J1173,[1]Values!$A$3:$D$462,2,FALSE)</f>
        <v>4859342</v>
      </c>
      <c r="M1173" s="160">
        <v>3391390</v>
      </c>
      <c r="N1173" s="20">
        <f t="shared" si="325"/>
        <v>1467952</v>
      </c>
      <c r="O1173" s="125"/>
      <c r="P1173" s="20">
        <v>0</v>
      </c>
      <c r="Q1173" s="19">
        <f t="shared" si="326"/>
        <v>0</v>
      </c>
      <c r="R1173" s="20">
        <f t="shared" si="327"/>
        <v>1467952</v>
      </c>
      <c r="S1173" s="21">
        <f>VLOOKUP(H1173,[1]Rates!$A$3:$D$139,3,FALSE)</f>
        <v>4.9299999999999995E-4</v>
      </c>
      <c r="T1173" s="22">
        <f t="shared" si="328"/>
        <v>723.70033599999988</v>
      </c>
      <c r="U1173" s="19">
        <f>VLOOKUP(J1173,[1]Values!$A$3:$D$462,4,FALSE)</f>
        <v>712607</v>
      </c>
      <c r="V1173" s="20">
        <v>20121</v>
      </c>
      <c r="W1173" s="20">
        <f t="shared" si="329"/>
        <v>692486</v>
      </c>
      <c r="X1173" s="23">
        <f>VLOOKUP(H1173,[1]Rates!$A$3:$D$139,4,FALSE)</f>
        <v>5.2599999999999999E-4</v>
      </c>
      <c r="Y1173" s="90">
        <f t="shared" si="330"/>
        <v>364.247636</v>
      </c>
      <c r="Z1173" s="27"/>
    </row>
    <row r="1174" spans="7:26" x14ac:dyDescent="0.25">
      <c r="G1174" s="16"/>
      <c r="H1174" s="9">
        <v>5</v>
      </c>
      <c r="I1174" s="9" t="s">
        <v>69</v>
      </c>
      <c r="J1174" s="17">
        <v>518</v>
      </c>
      <c r="K1174" s="18">
        <v>0.6</v>
      </c>
      <c r="L1174" s="19">
        <f>VLOOKUP(J1174,[1]Values!$A$3:$D$462,2,FALSE)</f>
        <v>4859342</v>
      </c>
      <c r="M1174" s="160">
        <v>3391390</v>
      </c>
      <c r="N1174" s="20">
        <f t="shared" si="325"/>
        <v>880771.2</v>
      </c>
      <c r="O1174" s="125"/>
      <c r="P1174" s="20">
        <v>0</v>
      </c>
      <c r="Q1174" s="19">
        <f t="shared" si="326"/>
        <v>0</v>
      </c>
      <c r="R1174" s="20">
        <f t="shared" si="327"/>
        <v>880771.2</v>
      </c>
      <c r="S1174" s="21">
        <f>VLOOKUP(H1174,[1]Rates!$A$3:$D$139,3,FALSE)</f>
        <v>6.038E-3</v>
      </c>
      <c r="T1174" s="22">
        <f t="shared" si="328"/>
        <v>5318.0965055999995</v>
      </c>
      <c r="U1174" s="19">
        <f>VLOOKUP(J1174,[1]Values!$A$3:$D$462,4,FALSE)</f>
        <v>712607</v>
      </c>
      <c r="V1174" s="20">
        <v>20121</v>
      </c>
      <c r="W1174" s="20">
        <f t="shared" si="329"/>
        <v>415491.6</v>
      </c>
      <c r="X1174" s="23">
        <f>VLOOKUP(H1174,[1]Rates!$A$3:$D$139,4,FALSE)</f>
        <v>6.2370000000000004E-3</v>
      </c>
      <c r="Y1174" s="90">
        <f t="shared" si="330"/>
        <v>2591.4211092</v>
      </c>
      <c r="Z1174" s="27"/>
    </row>
    <row r="1175" spans="7:26" x14ac:dyDescent="0.25">
      <c r="G1175" s="16"/>
      <c r="H1175" s="9">
        <v>137</v>
      </c>
      <c r="I1175" s="9" t="s">
        <v>184</v>
      </c>
      <c r="J1175" s="17">
        <v>518</v>
      </c>
      <c r="K1175" s="18">
        <v>0.6</v>
      </c>
      <c r="L1175" s="19">
        <f>VLOOKUP(J1175,[1]Values!$A$3:$D$462,2,FALSE)</f>
        <v>4859342</v>
      </c>
      <c r="M1175" s="160">
        <v>3391390</v>
      </c>
      <c r="N1175" s="20">
        <f t="shared" si="325"/>
        <v>880771.2</v>
      </c>
      <c r="O1175" s="125"/>
      <c r="P1175" s="20">
        <v>0</v>
      </c>
      <c r="Q1175" s="19">
        <f t="shared" si="326"/>
        <v>0</v>
      </c>
      <c r="R1175" s="20">
        <f t="shared" si="327"/>
        <v>880771.2</v>
      </c>
      <c r="S1175" s="21">
        <f>VLOOKUP(H1175,[1]Rates!$A$3:$D$139,3,FALSE)</f>
        <v>7.2000000000000002E-5</v>
      </c>
      <c r="T1175" s="22">
        <f t="shared" si="328"/>
        <v>63.415526399999997</v>
      </c>
      <c r="U1175" s="19">
        <f>VLOOKUP(J1175,[1]Values!$A$3:$D$462,4,FALSE)</f>
        <v>712607</v>
      </c>
      <c r="V1175" s="20">
        <v>20121</v>
      </c>
      <c r="W1175" s="20">
        <f t="shared" si="329"/>
        <v>415491.6</v>
      </c>
      <c r="X1175" s="23">
        <f>VLOOKUP(H1175,[1]Rates!$A$3:$D$139,4,FALSE)</f>
        <v>6.9999999999999994E-5</v>
      </c>
      <c r="Y1175" s="90">
        <f t="shared" si="330"/>
        <v>29.084411999999997</v>
      </c>
      <c r="Z1175" s="27"/>
    </row>
    <row r="1176" spans="7:26" x14ac:dyDescent="0.25">
      <c r="G1176" s="16"/>
      <c r="H1176" s="9">
        <v>6</v>
      </c>
      <c r="I1176" s="9" t="s">
        <v>163</v>
      </c>
      <c r="J1176" s="17">
        <v>518</v>
      </c>
      <c r="K1176" s="18">
        <v>0.6</v>
      </c>
      <c r="L1176" s="19">
        <f>VLOOKUP(J1176,[1]Values!$A$3:$D$462,2,FALSE)</f>
        <v>4859342</v>
      </c>
      <c r="M1176" s="160">
        <v>3391390</v>
      </c>
      <c r="N1176" s="20">
        <f t="shared" si="325"/>
        <v>880771.2</v>
      </c>
      <c r="O1176" s="125"/>
      <c r="P1176" s="20">
        <v>0</v>
      </c>
      <c r="Q1176" s="19">
        <f t="shared" si="326"/>
        <v>0</v>
      </c>
      <c r="R1176" s="20">
        <f t="shared" si="327"/>
        <v>880771.2</v>
      </c>
      <c r="S1176" s="21">
        <f>VLOOKUP(H1176,[1]Rates!$A$3:$D$139,3,FALSE)</f>
        <v>0</v>
      </c>
      <c r="T1176" s="22">
        <f t="shared" si="328"/>
        <v>0</v>
      </c>
      <c r="U1176" s="19">
        <f>VLOOKUP(J1176,[1]Values!$A$3:$D$462,4,FALSE)</f>
        <v>712607</v>
      </c>
      <c r="V1176" s="20">
        <v>20121</v>
      </c>
      <c r="W1176" s="20">
        <f t="shared" si="329"/>
        <v>415491.6</v>
      </c>
      <c r="X1176" s="23">
        <f>VLOOKUP(H1176,[1]Rates!$A$3:$D$139,4,FALSE)</f>
        <v>0</v>
      </c>
      <c r="Y1176" s="90">
        <f t="shared" si="330"/>
        <v>0</v>
      </c>
      <c r="Z1176" s="27"/>
    </row>
    <row r="1177" spans="7:26" x14ac:dyDescent="0.25">
      <c r="G1177" s="16"/>
      <c r="H1177" s="9">
        <v>7</v>
      </c>
      <c r="I1177" s="9" t="s">
        <v>71</v>
      </c>
      <c r="J1177" s="17">
        <v>518</v>
      </c>
      <c r="K1177" s="18">
        <v>0</v>
      </c>
      <c r="L1177" s="19">
        <f>VLOOKUP(J1177,[1]Values!$A$3:$D$462,2,FALSE)</f>
        <v>4859342</v>
      </c>
      <c r="M1177" s="160">
        <v>3391390</v>
      </c>
      <c r="N1177" s="20">
        <f t="shared" si="325"/>
        <v>0</v>
      </c>
      <c r="O1177" s="125"/>
      <c r="P1177" s="20">
        <v>0</v>
      </c>
      <c r="Q1177" s="19">
        <f t="shared" si="326"/>
        <v>0</v>
      </c>
      <c r="R1177" s="20">
        <f t="shared" si="327"/>
        <v>0</v>
      </c>
      <c r="S1177" s="21">
        <f>VLOOKUP(H1177,[1]Rates!$A$3:$D$139,3,FALSE)</f>
        <v>1.01E-4</v>
      </c>
      <c r="T1177" s="22">
        <f t="shared" si="328"/>
        <v>0</v>
      </c>
      <c r="U1177" s="19">
        <f>VLOOKUP(J1177,[1]Values!$A$3:$D$462,4,FALSE)</f>
        <v>712607</v>
      </c>
      <c r="V1177" s="20">
        <v>20121</v>
      </c>
      <c r="W1177" s="20">
        <f t="shared" si="329"/>
        <v>0</v>
      </c>
      <c r="X1177" s="23">
        <f>VLOOKUP(H1177,[1]Rates!$A$3:$D$139,4,FALSE)</f>
        <v>1.08E-4</v>
      </c>
      <c r="Y1177" s="90">
        <f t="shared" si="330"/>
        <v>0</v>
      </c>
      <c r="Z1177" s="27"/>
    </row>
    <row r="1178" spans="7:26" x14ac:dyDescent="0.25">
      <c r="G1178" s="16"/>
      <c r="H1178" s="9">
        <v>8</v>
      </c>
      <c r="I1178" s="9" t="s">
        <v>72</v>
      </c>
      <c r="J1178" s="17">
        <v>518</v>
      </c>
      <c r="K1178" s="18">
        <v>0</v>
      </c>
      <c r="L1178" s="19">
        <f>VLOOKUP(J1178,[1]Values!$A$3:$D$462,2,FALSE)</f>
        <v>4859342</v>
      </c>
      <c r="M1178" s="160">
        <v>3391390</v>
      </c>
      <c r="N1178" s="20">
        <f t="shared" si="325"/>
        <v>0</v>
      </c>
      <c r="O1178" s="125"/>
      <c r="P1178" s="20">
        <v>0</v>
      </c>
      <c r="Q1178" s="19">
        <f t="shared" si="326"/>
        <v>0</v>
      </c>
      <c r="R1178" s="20">
        <f t="shared" si="327"/>
        <v>0</v>
      </c>
      <c r="S1178" s="21">
        <f>VLOOKUP(H1178,[1]Rates!$A$3:$D$139,3,FALSE)</f>
        <v>1.5300000000000001E-4</v>
      </c>
      <c r="T1178" s="22">
        <f t="shared" si="328"/>
        <v>0</v>
      </c>
      <c r="U1178" s="19">
        <f>VLOOKUP(J1178,[1]Values!$A$3:$D$462,4,FALSE)</f>
        <v>712607</v>
      </c>
      <c r="V1178" s="20">
        <v>20121</v>
      </c>
      <c r="W1178" s="20">
        <f t="shared" si="329"/>
        <v>0</v>
      </c>
      <c r="X1178" s="23">
        <f>VLOOKUP(H1178,[1]Rates!$A$3:$D$139,4,FALSE)</f>
        <v>1.64E-4</v>
      </c>
      <c r="Y1178" s="90">
        <f t="shared" si="330"/>
        <v>0</v>
      </c>
      <c r="Z1178" s="27"/>
    </row>
    <row r="1179" spans="7:26" x14ac:dyDescent="0.25">
      <c r="G1179" s="16"/>
      <c r="H1179" s="9">
        <v>12</v>
      </c>
      <c r="I1179" s="9" t="s">
        <v>111</v>
      </c>
      <c r="J1179" s="17">
        <v>518</v>
      </c>
      <c r="K1179" s="18">
        <v>0</v>
      </c>
      <c r="L1179" s="19">
        <f>VLOOKUP(J1179,[1]Values!$A$3:$D$462,2,FALSE)</f>
        <v>4859342</v>
      </c>
      <c r="M1179" s="160">
        <v>3391390</v>
      </c>
      <c r="N1179" s="20">
        <f t="shared" si="325"/>
        <v>0</v>
      </c>
      <c r="O1179" s="125"/>
      <c r="P1179" s="20">
        <v>0</v>
      </c>
      <c r="Q1179" s="19">
        <f t="shared" si="326"/>
        <v>0</v>
      </c>
      <c r="R1179" s="20">
        <f t="shared" si="327"/>
        <v>0</v>
      </c>
      <c r="S1179" s="21">
        <f>VLOOKUP(H1179,[1]Rates!$A$3:$D$139,3,FALSE)</f>
        <v>0</v>
      </c>
      <c r="T1179" s="22">
        <f t="shared" si="328"/>
        <v>0</v>
      </c>
      <c r="U1179" s="19">
        <f>VLOOKUP(J1179,[1]Values!$A$3:$D$462,4,FALSE)</f>
        <v>712607</v>
      </c>
      <c r="V1179" s="20">
        <v>20121</v>
      </c>
      <c r="W1179" s="20">
        <f t="shared" si="329"/>
        <v>0</v>
      </c>
      <c r="X1179" s="23">
        <f>VLOOKUP(H1179,[1]Rates!$A$3:$D$139,4,FALSE)</f>
        <v>0</v>
      </c>
      <c r="Y1179" s="90">
        <f t="shared" si="330"/>
        <v>0</v>
      </c>
      <c r="Z1179" s="27"/>
    </row>
    <row r="1180" spans="7:26" x14ac:dyDescent="0.25">
      <c r="G1180" s="16"/>
      <c r="H1180" s="9">
        <v>17</v>
      </c>
      <c r="I1180" s="9" t="s">
        <v>74</v>
      </c>
      <c r="J1180" s="17">
        <v>518</v>
      </c>
      <c r="K1180" s="18">
        <v>0</v>
      </c>
      <c r="L1180" s="19">
        <f>VLOOKUP(J1180,[1]Values!$A$3:$D$462,2,FALSE)</f>
        <v>4859342</v>
      </c>
      <c r="M1180" s="160">
        <v>3391390</v>
      </c>
      <c r="N1180" s="20">
        <f t="shared" si="325"/>
        <v>0</v>
      </c>
      <c r="O1180" s="125"/>
      <c r="P1180" s="20">
        <v>0</v>
      </c>
      <c r="Q1180" s="19">
        <f t="shared" si="326"/>
        <v>0</v>
      </c>
      <c r="R1180" s="20">
        <f t="shared" si="327"/>
        <v>0</v>
      </c>
      <c r="S1180" s="21">
        <f>VLOOKUP(H1180,[1]Rates!$A$3:$D$139,3,FALSE)</f>
        <v>6.0700000000000001E-4</v>
      </c>
      <c r="T1180" s="22">
        <f t="shared" si="328"/>
        <v>0</v>
      </c>
      <c r="U1180" s="19">
        <f>VLOOKUP(J1180,[1]Values!$A$3:$D$462,4,FALSE)</f>
        <v>712607</v>
      </c>
      <c r="V1180" s="20">
        <v>20121</v>
      </c>
      <c r="W1180" s="20">
        <f t="shared" si="329"/>
        <v>0</v>
      </c>
      <c r="X1180" s="23">
        <f>VLOOKUP(H1180,[1]Rates!$A$3:$D$139,4,FALSE)</f>
        <v>6.4899999999999995E-4</v>
      </c>
      <c r="Y1180" s="90">
        <f t="shared" si="330"/>
        <v>0</v>
      </c>
      <c r="Z1180" s="27"/>
    </row>
    <row r="1181" spans="7:26" x14ac:dyDescent="0.25">
      <c r="G1181" s="16"/>
      <c r="H1181" s="9">
        <v>34</v>
      </c>
      <c r="I1181" s="9" t="s">
        <v>198</v>
      </c>
      <c r="J1181" s="17">
        <v>518</v>
      </c>
      <c r="K1181" s="18">
        <v>1</v>
      </c>
      <c r="L1181" s="19">
        <f>VLOOKUP(J1181,[1]Values!$A$3:$D$462,2,FALSE)</f>
        <v>4859342</v>
      </c>
      <c r="M1181" s="160">
        <v>3391390</v>
      </c>
      <c r="N1181" s="20">
        <f t="shared" si="325"/>
        <v>1467952</v>
      </c>
      <c r="O1181" s="125"/>
      <c r="P1181" s="20">
        <v>0</v>
      </c>
      <c r="Q1181" s="19">
        <f t="shared" si="326"/>
        <v>0</v>
      </c>
      <c r="R1181" s="20">
        <f t="shared" si="327"/>
        <v>1467952</v>
      </c>
      <c r="S1181" s="21">
        <f>VLOOKUP(H1181,[1]Rates!$A$3:$D$139,3,FALSE)</f>
        <v>2.7000000000000001E-3</v>
      </c>
      <c r="T1181" s="22">
        <f t="shared" si="328"/>
        <v>3963.4704000000002</v>
      </c>
      <c r="U1181" s="19">
        <f>VLOOKUP(J1181,[1]Values!$A$3:$D$462,4,FALSE)</f>
        <v>712607</v>
      </c>
      <c r="V1181" s="20">
        <v>20121</v>
      </c>
      <c r="W1181" s="20">
        <f t="shared" si="329"/>
        <v>692486</v>
      </c>
      <c r="X1181" s="23">
        <f>VLOOKUP(H1181,[1]Rates!$A$3:$D$139,4,FALSE)</f>
        <v>2.8999999999999998E-3</v>
      </c>
      <c r="Y1181" s="90">
        <f t="shared" si="330"/>
        <v>2008.2094</v>
      </c>
      <c r="Z1181" s="27"/>
    </row>
    <row r="1182" spans="7:26" x14ac:dyDescent="0.25">
      <c r="G1182" s="16"/>
      <c r="H1182" s="9">
        <v>38</v>
      </c>
      <c r="I1182" s="9" t="s">
        <v>76</v>
      </c>
      <c r="J1182" s="17">
        <v>518</v>
      </c>
      <c r="K1182" s="18">
        <v>1</v>
      </c>
      <c r="L1182" s="19">
        <f>VLOOKUP(J1182,[1]Values!$A$3:$D$462,2,FALSE)</f>
        <v>4859342</v>
      </c>
      <c r="M1182" s="160">
        <v>3391390</v>
      </c>
      <c r="N1182" s="20">
        <f t="shared" si="325"/>
        <v>1467952</v>
      </c>
      <c r="O1182" s="125"/>
      <c r="P1182" s="20">
        <v>0</v>
      </c>
      <c r="Q1182" s="19">
        <f t="shared" si="326"/>
        <v>0</v>
      </c>
      <c r="R1182" s="20">
        <f t="shared" si="327"/>
        <v>1467952</v>
      </c>
      <c r="S1182" s="21">
        <f>VLOOKUP(H1182,[1]Rates!$A$3:$D$139,3,FALSE)</f>
        <v>9.8999999999999994E-5</v>
      </c>
      <c r="T1182" s="22">
        <f t="shared" si="328"/>
        <v>145.327248</v>
      </c>
      <c r="U1182" s="19">
        <f>VLOOKUP(J1182,[1]Values!$A$3:$D$462,4,FALSE)</f>
        <v>712607</v>
      </c>
      <c r="V1182" s="20">
        <v>20121</v>
      </c>
      <c r="W1182" s="20">
        <f t="shared" si="329"/>
        <v>692486</v>
      </c>
      <c r="X1182" s="23">
        <f>VLOOKUP(H1182,[1]Rates!$A$3:$D$139,4,FALSE)</f>
        <v>8.6000000000000003E-5</v>
      </c>
      <c r="Y1182" s="90">
        <f t="shared" si="330"/>
        <v>59.553796000000006</v>
      </c>
      <c r="Z1182" s="27"/>
    </row>
    <row r="1183" spans="7:26" x14ac:dyDescent="0.25">
      <c r="G1183" s="16"/>
      <c r="H1183" s="9">
        <v>41</v>
      </c>
      <c r="I1183" s="9" t="s">
        <v>167</v>
      </c>
      <c r="J1183" s="17">
        <v>518</v>
      </c>
      <c r="K1183" s="18">
        <v>1</v>
      </c>
      <c r="L1183" s="19">
        <f>VLOOKUP(J1183,[1]Values!$A$3:$D$462,2,FALSE)</f>
        <v>4859342</v>
      </c>
      <c r="M1183" s="160">
        <v>3391390</v>
      </c>
      <c r="N1183" s="20">
        <f t="shared" si="325"/>
        <v>1467952</v>
      </c>
      <c r="O1183" s="125"/>
      <c r="P1183" s="20">
        <v>0</v>
      </c>
      <c r="Q1183" s="19">
        <f t="shared" si="326"/>
        <v>0</v>
      </c>
      <c r="R1183" s="20">
        <f t="shared" si="327"/>
        <v>1467952</v>
      </c>
      <c r="S1183" s="21">
        <f>VLOOKUP(H1183,[1]Rates!$A$3:$D$139,3,FALSE)</f>
        <v>0</v>
      </c>
      <c r="T1183" s="22">
        <f t="shared" si="328"/>
        <v>0</v>
      </c>
      <c r="U1183" s="19">
        <f>VLOOKUP(J1183,[1]Values!$A$3:$D$462,4,FALSE)</f>
        <v>712607</v>
      </c>
      <c r="V1183" s="20">
        <v>20121</v>
      </c>
      <c r="W1183" s="20">
        <f t="shared" si="329"/>
        <v>692486</v>
      </c>
      <c r="X1183" s="23">
        <f>VLOOKUP(H1183,[1]Rates!$A$3:$D$139,4,FALSE)</f>
        <v>0</v>
      </c>
      <c r="Y1183" s="90">
        <f t="shared" si="330"/>
        <v>0</v>
      </c>
      <c r="Z1183" s="27"/>
    </row>
    <row r="1184" spans="7:26" x14ac:dyDescent="0.25">
      <c r="G1184" s="16"/>
      <c r="H1184" s="9">
        <v>55</v>
      </c>
      <c r="I1184" s="9" t="s">
        <v>78</v>
      </c>
      <c r="J1184" s="17">
        <v>518</v>
      </c>
      <c r="K1184" s="18">
        <v>1</v>
      </c>
      <c r="L1184" s="19">
        <f>VLOOKUP(J1184,[1]Values!$A$3:$D$462,2,FALSE)</f>
        <v>4859342</v>
      </c>
      <c r="M1184" s="160">
        <v>3391390</v>
      </c>
      <c r="N1184" s="20">
        <f t="shared" si="325"/>
        <v>1467952</v>
      </c>
      <c r="O1184" s="125"/>
      <c r="P1184" s="20">
        <v>0</v>
      </c>
      <c r="Q1184" s="19">
        <f t="shared" si="326"/>
        <v>0</v>
      </c>
      <c r="R1184" s="20">
        <f t="shared" si="327"/>
        <v>1467952</v>
      </c>
      <c r="S1184" s="21">
        <f>VLOOKUP(H1184,[1]Rates!$A$3:$D$139,3,FALSE)</f>
        <v>1.45E-4</v>
      </c>
      <c r="T1184" s="22">
        <f t="shared" si="328"/>
        <v>212.85303999999999</v>
      </c>
      <c r="U1184" s="19">
        <f>VLOOKUP(J1184,[1]Values!$A$3:$D$462,4,FALSE)</f>
        <v>712607</v>
      </c>
      <c r="V1184" s="20">
        <v>20121</v>
      </c>
      <c r="W1184" s="20">
        <f t="shared" si="329"/>
        <v>692486</v>
      </c>
      <c r="X1184" s="23">
        <f>VLOOKUP(H1184,[1]Rates!$A$3:$D$139,4,FALSE)</f>
        <v>1.35E-4</v>
      </c>
      <c r="Y1184" s="90">
        <f t="shared" si="330"/>
        <v>93.485609999999994</v>
      </c>
      <c r="Z1184" s="27"/>
    </row>
    <row r="1185" spans="7:26" x14ac:dyDescent="0.25">
      <c r="G1185" s="16"/>
      <c r="H1185" s="9">
        <v>71</v>
      </c>
      <c r="I1185" s="9" t="s">
        <v>80</v>
      </c>
      <c r="J1185" s="17">
        <v>518</v>
      </c>
      <c r="K1185" s="18">
        <v>0</v>
      </c>
      <c r="L1185" s="19">
        <f>VLOOKUP(J1185,[1]Values!$A$3:$D$462,2,FALSE)</f>
        <v>4859342</v>
      </c>
      <c r="M1185" s="160">
        <v>3391390</v>
      </c>
      <c r="N1185" s="20">
        <f t="shared" si="325"/>
        <v>0</v>
      </c>
      <c r="O1185" s="125"/>
      <c r="P1185" s="20">
        <v>0</v>
      </c>
      <c r="Q1185" s="19">
        <f t="shared" si="326"/>
        <v>0</v>
      </c>
      <c r="R1185" s="20">
        <f t="shared" si="327"/>
        <v>0</v>
      </c>
      <c r="S1185" s="21">
        <f>VLOOKUP(H1185,[1]Rates!$A$3:$D$139,3,FALSE)</f>
        <v>9.0000000000000002E-6</v>
      </c>
      <c r="T1185" s="22">
        <f t="shared" si="328"/>
        <v>0</v>
      </c>
      <c r="U1185" s="19">
        <f>VLOOKUP(J1185,[1]Values!$A$3:$D$462,4,FALSE)</f>
        <v>712607</v>
      </c>
      <c r="V1185" s="20">
        <v>20121</v>
      </c>
      <c r="W1185" s="20">
        <f t="shared" si="329"/>
        <v>0</v>
      </c>
      <c r="X1185" s="23">
        <f>VLOOKUP(H1185,[1]Rates!$A$3:$D$139,4,FALSE)</f>
        <v>9.0000000000000002E-6</v>
      </c>
      <c r="Y1185" s="90">
        <f t="shared" si="330"/>
        <v>0</v>
      </c>
      <c r="Z1185" s="27"/>
    </row>
    <row r="1186" spans="7:26" x14ac:dyDescent="0.25">
      <c r="G1186" s="16"/>
      <c r="H1186" s="9">
        <v>72</v>
      </c>
      <c r="I1186" s="9" t="s">
        <v>81</v>
      </c>
      <c r="J1186" s="17">
        <v>518</v>
      </c>
      <c r="K1186" s="18">
        <v>0</v>
      </c>
      <c r="L1186" s="19">
        <f>VLOOKUP(J1186,[1]Values!$A$3:$D$462,2,FALSE)</f>
        <v>4859342</v>
      </c>
      <c r="M1186" s="160">
        <v>3391390</v>
      </c>
      <c r="N1186" s="20">
        <f t="shared" si="325"/>
        <v>0</v>
      </c>
      <c r="O1186" s="125"/>
      <c r="P1186" s="20">
        <v>0</v>
      </c>
      <c r="Q1186" s="19">
        <f t="shared" si="326"/>
        <v>0</v>
      </c>
      <c r="R1186" s="20">
        <f t="shared" si="327"/>
        <v>0</v>
      </c>
      <c r="S1186" s="21">
        <f>VLOOKUP(H1186,[1]Rates!$A$3:$D$139,3,FALSE)</f>
        <v>2.5799999999999998E-4</v>
      </c>
      <c r="T1186" s="22">
        <f t="shared" si="328"/>
        <v>0</v>
      </c>
      <c r="U1186" s="19">
        <f>VLOOKUP(J1186,[1]Values!$A$3:$D$462,4,FALSE)</f>
        <v>712607</v>
      </c>
      <c r="V1186" s="20">
        <v>20121</v>
      </c>
      <c r="W1186" s="20">
        <f t="shared" si="329"/>
        <v>0</v>
      </c>
      <c r="X1186" s="23">
        <f>VLOOKUP(H1186,[1]Rates!$A$3:$D$139,4,FALSE)</f>
        <v>2.7500000000000002E-4</v>
      </c>
      <c r="Y1186" s="90">
        <f t="shared" si="330"/>
        <v>0</v>
      </c>
      <c r="Z1186" s="27"/>
    </row>
    <row r="1187" spans="7:26" x14ac:dyDescent="0.25">
      <c r="G1187" s="16"/>
      <c r="H1187" s="9">
        <v>104</v>
      </c>
      <c r="I1187" s="9" t="s">
        <v>82</v>
      </c>
      <c r="J1187" s="17">
        <v>518</v>
      </c>
      <c r="K1187" s="18">
        <v>0.6</v>
      </c>
      <c r="L1187" s="19">
        <f>VLOOKUP(J1187,[1]Values!$A$3:$D$462,2,FALSE)</f>
        <v>4859342</v>
      </c>
      <c r="M1187" s="160">
        <v>3391390</v>
      </c>
      <c r="N1187" s="20">
        <f t="shared" si="325"/>
        <v>880771.2</v>
      </c>
      <c r="O1187" s="125"/>
      <c r="P1187" s="20">
        <v>0</v>
      </c>
      <c r="Q1187" s="19">
        <f t="shared" si="326"/>
        <v>0</v>
      </c>
      <c r="R1187" s="20">
        <f t="shared" si="327"/>
        <v>880771.2</v>
      </c>
      <c r="S1187" s="21">
        <f>VLOOKUP(H1187,[1]Rates!$A$3:$D$139,3,FALSE)</f>
        <v>0</v>
      </c>
      <c r="T1187" s="22">
        <f t="shared" si="328"/>
        <v>0</v>
      </c>
      <c r="U1187" s="19">
        <f>VLOOKUP(J1187,[1]Values!$A$3:$D$462,4,FALSE)</f>
        <v>712607</v>
      </c>
      <c r="V1187" s="20">
        <v>20121</v>
      </c>
      <c r="W1187" s="20">
        <f t="shared" si="329"/>
        <v>415491.6</v>
      </c>
      <c r="X1187" s="23">
        <f>VLOOKUP(H1187,[1]Rates!$A$3:$D$139,4,FALSE)</f>
        <v>0</v>
      </c>
      <c r="Y1187" s="90">
        <f t="shared" si="330"/>
        <v>0</v>
      </c>
      <c r="Z1187" s="27"/>
    </row>
    <row r="1188" spans="7:26" x14ac:dyDescent="0.25">
      <c r="G1188" s="16"/>
      <c r="H1188" s="9">
        <v>108</v>
      </c>
      <c r="I1188" s="9" t="s">
        <v>199</v>
      </c>
      <c r="J1188" s="17">
        <v>518</v>
      </c>
      <c r="K1188" s="18">
        <v>0</v>
      </c>
      <c r="L1188" s="19">
        <f>VLOOKUP(J1188,[1]Values!$A$3:$D$462,2,FALSE)</f>
        <v>4859342</v>
      </c>
      <c r="M1188" s="160">
        <v>3391390</v>
      </c>
      <c r="N1188" s="20">
        <f t="shared" si="325"/>
        <v>0</v>
      </c>
      <c r="O1188" s="125"/>
      <c r="P1188" s="20">
        <v>0</v>
      </c>
      <c r="Q1188" s="19">
        <f t="shared" si="326"/>
        <v>0</v>
      </c>
      <c r="R1188" s="20">
        <f t="shared" si="327"/>
        <v>0</v>
      </c>
      <c r="S1188" s="21">
        <f>VLOOKUP(H1188,[1]Rates!$A$3:$D$139,3,FALSE)</f>
        <v>0</v>
      </c>
      <c r="T1188" s="22">
        <f t="shared" si="328"/>
        <v>0</v>
      </c>
      <c r="U1188" s="19">
        <f>VLOOKUP(J1188,[1]Values!$A$3:$D$462,4,FALSE)</f>
        <v>712607</v>
      </c>
      <c r="V1188" s="20">
        <v>20121</v>
      </c>
      <c r="W1188" s="20">
        <f t="shared" si="329"/>
        <v>0</v>
      </c>
      <c r="X1188" s="23">
        <f>VLOOKUP(H1188,[1]Rates!$A$3:$D$139,4,FALSE)</f>
        <v>0</v>
      </c>
      <c r="Y1188" s="90">
        <f t="shared" si="330"/>
        <v>0</v>
      </c>
      <c r="Z1188" s="27"/>
    </row>
    <row r="1189" spans="7:26" x14ac:dyDescent="0.25">
      <c r="G1189" s="16"/>
      <c r="H1189" s="9">
        <v>117</v>
      </c>
      <c r="I1189" s="9" t="s">
        <v>83</v>
      </c>
      <c r="J1189" s="17">
        <v>518</v>
      </c>
      <c r="K1189" s="18">
        <v>0</v>
      </c>
      <c r="L1189" s="19">
        <f>VLOOKUP(J1189,[1]Values!$A$3:$D$462,2,FALSE)</f>
        <v>4859342</v>
      </c>
      <c r="M1189" s="160">
        <v>3391390</v>
      </c>
      <c r="N1189" s="20">
        <f t="shared" si="325"/>
        <v>0</v>
      </c>
      <c r="O1189" s="125"/>
      <c r="P1189" s="20">
        <v>0</v>
      </c>
      <c r="Q1189" s="19">
        <f t="shared" si="326"/>
        <v>0</v>
      </c>
      <c r="R1189" s="20">
        <f t="shared" si="327"/>
        <v>0</v>
      </c>
      <c r="S1189" s="21">
        <f>VLOOKUP(H1189,[1]Rates!$A$3:$D$139,3,FALSE)</f>
        <v>2.1900000000000001E-4</v>
      </c>
      <c r="T1189" s="22">
        <f t="shared" si="328"/>
        <v>0</v>
      </c>
      <c r="U1189" s="19">
        <f>VLOOKUP(J1189,[1]Values!$A$3:$D$462,4,FALSE)</f>
        <v>712607</v>
      </c>
      <c r="V1189" s="20">
        <v>20121</v>
      </c>
      <c r="W1189" s="20">
        <f t="shared" si="329"/>
        <v>0</v>
      </c>
      <c r="X1189" s="23">
        <f>VLOOKUP(H1189,[1]Rates!$A$3:$D$139,4,FALSE)</f>
        <v>2.34E-4</v>
      </c>
      <c r="Y1189" s="90">
        <f t="shared" si="330"/>
        <v>0</v>
      </c>
      <c r="Z1189" s="27"/>
    </row>
    <row r="1190" spans="7:26" x14ac:dyDescent="0.25">
      <c r="G1190" s="16"/>
      <c r="H1190" s="9">
        <v>139</v>
      </c>
      <c r="I1190" s="9" t="s">
        <v>200</v>
      </c>
      <c r="J1190" s="17">
        <v>518</v>
      </c>
      <c r="K1190" s="18">
        <v>1</v>
      </c>
      <c r="L1190" s="19">
        <f>VLOOKUP(J1190,[1]Values!$A$3:$D$462,2,FALSE)</f>
        <v>4859342</v>
      </c>
      <c r="M1190" s="160">
        <v>3391390</v>
      </c>
      <c r="N1190" s="20">
        <f t="shared" si="325"/>
        <v>1467952</v>
      </c>
      <c r="O1190" s="125"/>
      <c r="P1190" s="20">
        <v>0</v>
      </c>
      <c r="Q1190" s="19">
        <f t="shared" si="326"/>
        <v>0</v>
      </c>
      <c r="R1190" s="20">
        <f t="shared" si="327"/>
        <v>1467952</v>
      </c>
      <c r="S1190" s="21">
        <f>VLOOKUP(H1190,[1]Rates!$A$3:$D$139,3,FALSE)</f>
        <v>0</v>
      </c>
      <c r="T1190" s="22">
        <f t="shared" si="328"/>
        <v>0</v>
      </c>
      <c r="U1190" s="19">
        <f>VLOOKUP(J1190,[1]Values!$A$3:$D$462,4,FALSE)</f>
        <v>712607</v>
      </c>
      <c r="V1190" s="20">
        <v>20121</v>
      </c>
      <c r="W1190" s="20">
        <f t="shared" si="329"/>
        <v>692486</v>
      </c>
      <c r="X1190" s="23">
        <f>VLOOKUP(H1190,[1]Rates!$A$3:$D$139,4,FALSE)</f>
        <v>0</v>
      </c>
      <c r="Y1190" s="90">
        <f t="shared" si="330"/>
        <v>0</v>
      </c>
      <c r="Z1190" s="27"/>
    </row>
    <row r="1191" spans="7:26" ht="15.75" thickBot="1" x14ac:dyDescent="0.3">
      <c r="G1191" s="24"/>
      <c r="H1191" s="25"/>
      <c r="I1191" s="25"/>
      <c r="J1191" s="93"/>
      <c r="K1191" s="126"/>
      <c r="L1191" s="127"/>
      <c r="M1191" s="127"/>
      <c r="N1191" s="127"/>
      <c r="O1191" s="127"/>
      <c r="P1191" s="127"/>
      <c r="Q1191" s="127"/>
      <c r="R1191" s="127"/>
      <c r="S1191" s="122"/>
      <c r="T1191" s="128"/>
      <c r="U1191" s="127"/>
      <c r="V1191" s="127"/>
      <c r="W1191" s="127"/>
      <c r="X1191" s="122"/>
      <c r="Y1191" s="95"/>
      <c r="Z1191" s="27"/>
    </row>
    <row r="1192" spans="7:26" x14ac:dyDescent="0.25">
      <c r="G1192" s="9">
        <v>139</v>
      </c>
      <c r="H1192" s="9" t="s">
        <v>201</v>
      </c>
      <c r="I1192" s="9"/>
      <c r="J1192" s="17"/>
      <c r="K1192" s="18"/>
      <c r="L1192" s="20"/>
      <c r="M1192" s="20"/>
      <c r="N1192" s="20"/>
      <c r="O1192" s="20"/>
      <c r="P1192" s="20"/>
      <c r="Q1192" s="20"/>
      <c r="R1192" s="20"/>
      <c r="S1192" s="23"/>
      <c r="T1192" s="22">
        <f>SUM(T1171:T1191)</f>
        <v>13534.51744</v>
      </c>
      <c r="U1192" s="20"/>
      <c r="V1192" s="20"/>
      <c r="W1192" s="20"/>
      <c r="X1192" s="23"/>
      <c r="Y1192" s="22">
        <f>SUM(Y1171:Y1191)</f>
        <v>6741.4897072000003</v>
      </c>
      <c r="Z1192" s="27">
        <f>SUM(T1192:Y1192)</f>
        <v>20276.007147199998</v>
      </c>
    </row>
    <row r="1193" spans="7:26" x14ac:dyDescent="0.25">
      <c r="G1193" s="9"/>
      <c r="H1193" s="9"/>
      <c r="I1193" s="9"/>
      <c r="J1193" s="17"/>
      <c r="K1193" s="18"/>
      <c r="L1193" s="20"/>
      <c r="M1193" s="20"/>
      <c r="N1193" s="20"/>
      <c r="O1193" s="20"/>
      <c r="P1193" s="20"/>
      <c r="Q1193" s="20"/>
      <c r="R1193" s="20"/>
      <c r="S1193" s="23"/>
      <c r="T1193" s="22"/>
      <c r="U1193" s="20"/>
      <c r="V1193" s="20"/>
      <c r="W1193" s="20"/>
      <c r="X1193" s="23"/>
      <c r="Y1193" s="22"/>
      <c r="Z1193" s="9"/>
    </row>
    <row r="1194" spans="7:26" x14ac:dyDescent="0.25">
      <c r="G1194" s="9"/>
      <c r="H1194" s="9"/>
      <c r="I1194" s="9"/>
      <c r="J1194" s="17"/>
      <c r="K1194" s="18"/>
      <c r="L1194" s="20"/>
      <c r="M1194" s="20"/>
      <c r="N1194" s="20"/>
      <c r="O1194" s="20"/>
      <c r="P1194" s="20"/>
      <c r="Q1194" s="20"/>
      <c r="R1194" s="20"/>
      <c r="S1194" s="23"/>
      <c r="T1194" s="22"/>
      <c r="U1194" s="20"/>
      <c r="V1194" s="20"/>
      <c r="W1194" s="20"/>
      <c r="X1194" s="23"/>
      <c r="Y1194" s="22"/>
      <c r="Z1194" s="9"/>
    </row>
    <row r="1195" spans="7:26" ht="15.75" thickBot="1" x14ac:dyDescent="0.3">
      <c r="G1195" s="9"/>
      <c r="H1195" s="9"/>
      <c r="I1195" s="9"/>
      <c r="J1195" s="10" t="s">
        <v>53</v>
      </c>
      <c r="K1195" s="11" t="s">
        <v>54</v>
      </c>
      <c r="L1195" s="12" t="s">
        <v>55</v>
      </c>
      <c r="M1195" s="12" t="s">
        <v>160</v>
      </c>
      <c r="N1195" s="12"/>
      <c r="O1195" s="12" t="s">
        <v>56</v>
      </c>
      <c r="P1195" s="12" t="s">
        <v>161</v>
      </c>
      <c r="Q1195" s="12"/>
      <c r="R1195" s="12" t="s">
        <v>57</v>
      </c>
      <c r="S1195" s="13" t="s">
        <v>58</v>
      </c>
      <c r="T1195" s="14" t="s">
        <v>59</v>
      </c>
      <c r="U1195" s="12" t="s">
        <v>60</v>
      </c>
      <c r="V1195" s="12" t="s">
        <v>61</v>
      </c>
      <c r="W1195" s="12" t="s">
        <v>62</v>
      </c>
      <c r="X1195" s="13" t="s">
        <v>63</v>
      </c>
      <c r="Y1195" s="14" t="s">
        <v>64</v>
      </c>
      <c r="Z1195" s="9"/>
    </row>
    <row r="1196" spans="7:26" ht="15.75" x14ac:dyDescent="0.25">
      <c r="G1196" s="82">
        <v>76</v>
      </c>
      <c r="H1196" s="83" t="s">
        <v>112</v>
      </c>
      <c r="I1196" s="15"/>
      <c r="J1196" s="84"/>
      <c r="K1196" s="85"/>
      <c r="L1196" s="86"/>
      <c r="M1196" s="86"/>
      <c r="N1196" s="86"/>
      <c r="O1196" s="86"/>
      <c r="P1196" s="86"/>
      <c r="Q1196" s="86"/>
      <c r="R1196" s="86"/>
      <c r="S1196" s="87"/>
      <c r="T1196" s="88"/>
      <c r="U1196" s="86"/>
      <c r="V1196" s="86"/>
      <c r="W1196" s="86"/>
      <c r="X1196" s="87"/>
      <c r="Y1196" s="89"/>
      <c r="Z1196" s="9"/>
    </row>
    <row r="1197" spans="7:26" x14ac:dyDescent="0.25">
      <c r="G1197" s="16"/>
      <c r="H1197" s="9">
        <v>1</v>
      </c>
      <c r="I1197" s="9" t="s">
        <v>11</v>
      </c>
      <c r="J1197" s="17">
        <v>253</v>
      </c>
      <c r="K1197" s="18">
        <v>0.6</v>
      </c>
      <c r="L1197" s="19">
        <f>VLOOKUP(J1197,[1]Values!$A$3:$D$462,2,FALSE)</f>
        <v>6219162</v>
      </c>
      <c r="M1197" s="20">
        <v>2446405</v>
      </c>
      <c r="N1197" s="20">
        <f t="shared" ref="N1197:N1214" si="331">(L1197-M1197)*K1197</f>
        <v>2263654.1999999997</v>
      </c>
      <c r="O1197" s="19">
        <f>VLOOKUP(J1197,[1]Values!$A$3:$D$462,3,FALSE)</f>
        <v>14154</v>
      </c>
      <c r="P1197" s="19"/>
      <c r="Q1197" s="19">
        <f t="shared" ref="Q1197:Q1214" si="332">(O1197-P1197)*K1197</f>
        <v>8492.4</v>
      </c>
      <c r="R1197" s="20">
        <f t="shared" ref="R1197:R1214" si="333">(L1197-M1197+O1197-P1197)*K1197</f>
        <v>2272146.6</v>
      </c>
      <c r="S1197" s="21">
        <f>VLOOKUP(H1197,[1]Rates!$A$3:$D$139,3,FALSE)</f>
        <v>1.908E-3</v>
      </c>
      <c r="T1197" s="22">
        <f t="shared" ref="T1197:T1214" si="334">R1197*S1197</f>
        <v>4335.2557127999999</v>
      </c>
      <c r="U1197" s="19">
        <f>VLOOKUP(J1197,[1]Values!$A$3:$D$462,4,FALSE)</f>
        <v>115655</v>
      </c>
      <c r="V1197" s="20">
        <v>0</v>
      </c>
      <c r="W1197" s="20">
        <f t="shared" ref="W1197:W1214" si="335">(U1197-V1197)*K1197</f>
        <v>69393</v>
      </c>
      <c r="X1197" s="23">
        <f>VLOOKUP(H1197,[1]Rates!$A$3:$D$139,4,FALSE)</f>
        <v>2.0739999999999999E-3</v>
      </c>
      <c r="Y1197" s="90">
        <f t="shared" ref="Y1197:Y1214" si="336">W1197*X1197</f>
        <v>143.92108199999998</v>
      </c>
      <c r="Z1197" s="9"/>
    </row>
    <row r="1198" spans="7:26" x14ac:dyDescent="0.25">
      <c r="G1198" s="16"/>
      <c r="H1198" s="9">
        <v>2</v>
      </c>
      <c r="I1198" s="9" t="s">
        <v>27</v>
      </c>
      <c r="J1198" s="17">
        <v>253</v>
      </c>
      <c r="K1198" s="18">
        <v>0.6</v>
      </c>
      <c r="L1198" s="19">
        <f>VLOOKUP(J1198,[1]Values!$A$3:$D$462,2,FALSE)</f>
        <v>6219162</v>
      </c>
      <c r="M1198" s="20">
        <v>2446405</v>
      </c>
      <c r="N1198" s="20">
        <f t="shared" si="331"/>
        <v>2263654.1999999997</v>
      </c>
      <c r="O1198" s="19">
        <f>VLOOKUP(J1198,[1]Values!$A$3:$D$462,3,FALSE)</f>
        <v>14154</v>
      </c>
      <c r="P1198" s="19"/>
      <c r="Q1198" s="19">
        <f t="shared" si="332"/>
        <v>8492.4</v>
      </c>
      <c r="R1198" s="20">
        <f t="shared" si="333"/>
        <v>2272146.6</v>
      </c>
      <c r="S1198" s="21">
        <f>VLOOKUP(H1198,[1]Rates!$A$3:$D$139,3,FALSE)</f>
        <v>2.0900000000000001E-4</v>
      </c>
      <c r="T1198" s="22">
        <f t="shared" si="334"/>
        <v>474.87863940000005</v>
      </c>
      <c r="U1198" s="19">
        <f>VLOOKUP(J1198,[1]Values!$A$3:$D$462,4,FALSE)</f>
        <v>115655</v>
      </c>
      <c r="V1198" s="20">
        <v>0</v>
      </c>
      <c r="W1198" s="20">
        <f t="shared" si="335"/>
        <v>69393</v>
      </c>
      <c r="X1198" s="23">
        <f>VLOOKUP(H1198,[1]Rates!$A$3:$D$139,4,FALSE)</f>
        <v>2.3000000000000001E-4</v>
      </c>
      <c r="Y1198" s="90">
        <f t="shared" si="336"/>
        <v>15.96039</v>
      </c>
      <c r="Z1198" s="9"/>
    </row>
    <row r="1199" spans="7:26" x14ac:dyDescent="0.25">
      <c r="G1199" s="16"/>
      <c r="H1199" s="9">
        <v>3</v>
      </c>
      <c r="I1199" s="9" t="s">
        <v>20</v>
      </c>
      <c r="J1199" s="17">
        <v>253</v>
      </c>
      <c r="K1199" s="18">
        <v>0.6</v>
      </c>
      <c r="L1199" s="19">
        <f>VLOOKUP(J1199,[1]Values!$A$3:$D$462,2,FALSE)</f>
        <v>6219162</v>
      </c>
      <c r="M1199" s="20">
        <v>2446405</v>
      </c>
      <c r="N1199" s="20">
        <f t="shared" si="331"/>
        <v>2263654.1999999997</v>
      </c>
      <c r="O1199" s="19">
        <f>VLOOKUP(J1199,[1]Values!$A$3:$D$462,3,FALSE)</f>
        <v>14154</v>
      </c>
      <c r="P1199" s="19"/>
      <c r="Q1199" s="19">
        <f t="shared" si="332"/>
        <v>8492.4</v>
      </c>
      <c r="R1199" s="20">
        <f t="shared" si="333"/>
        <v>2272146.6</v>
      </c>
      <c r="S1199" s="21">
        <f>VLOOKUP(H1199,[1]Rates!$A$3:$D$139,3,FALSE)</f>
        <v>4.9299999999999995E-4</v>
      </c>
      <c r="T1199" s="22">
        <f t="shared" si="334"/>
        <v>1120.1682738</v>
      </c>
      <c r="U1199" s="19">
        <f>VLOOKUP(J1199,[1]Values!$A$3:$D$462,4,FALSE)</f>
        <v>115655</v>
      </c>
      <c r="V1199" s="20">
        <v>0</v>
      </c>
      <c r="W1199" s="20">
        <f t="shared" si="335"/>
        <v>69393</v>
      </c>
      <c r="X1199" s="23">
        <f>VLOOKUP(H1199,[1]Rates!$A$3:$D$139,4,FALSE)</f>
        <v>5.2599999999999999E-4</v>
      </c>
      <c r="Y1199" s="90">
        <f t="shared" si="336"/>
        <v>36.500717999999999</v>
      </c>
      <c r="Z1199" s="9"/>
    </row>
    <row r="1200" spans="7:26" x14ac:dyDescent="0.25">
      <c r="G1200" s="16"/>
      <c r="H1200" s="9">
        <v>5</v>
      </c>
      <c r="I1200" s="9" t="s">
        <v>17</v>
      </c>
      <c r="J1200" s="17">
        <v>253</v>
      </c>
      <c r="K1200" s="18">
        <v>0.6</v>
      </c>
      <c r="L1200" s="19">
        <f>VLOOKUP(J1200,[1]Values!$A$3:$D$462,2,FALSE)</f>
        <v>6219162</v>
      </c>
      <c r="M1200" s="20">
        <v>2446405</v>
      </c>
      <c r="N1200" s="20">
        <f t="shared" si="331"/>
        <v>2263654.1999999997</v>
      </c>
      <c r="O1200" s="19">
        <f>VLOOKUP(J1200,[1]Values!$A$3:$D$462,3,FALSE)</f>
        <v>14154</v>
      </c>
      <c r="P1200" s="19"/>
      <c r="Q1200" s="19">
        <f t="shared" si="332"/>
        <v>8492.4</v>
      </c>
      <c r="R1200" s="20">
        <f t="shared" si="333"/>
        <v>2272146.6</v>
      </c>
      <c r="S1200" s="21">
        <f>VLOOKUP(H1200,[1]Rates!$A$3:$D$139,3,FALSE)</f>
        <v>6.038E-3</v>
      </c>
      <c r="T1200" s="22">
        <f t="shared" si="334"/>
        <v>13719.221170800001</v>
      </c>
      <c r="U1200" s="19">
        <f>VLOOKUP(J1200,[1]Values!$A$3:$D$462,4,FALSE)</f>
        <v>115655</v>
      </c>
      <c r="V1200" s="20">
        <v>0</v>
      </c>
      <c r="W1200" s="20">
        <f t="shared" si="335"/>
        <v>69393</v>
      </c>
      <c r="X1200" s="23">
        <f>VLOOKUP(H1200,[1]Rates!$A$3:$D$139,4,FALSE)</f>
        <v>6.2370000000000004E-3</v>
      </c>
      <c r="Y1200" s="90">
        <f t="shared" si="336"/>
        <v>432.80414100000002</v>
      </c>
      <c r="Z1200" s="9"/>
    </row>
    <row r="1201" spans="7:26" x14ac:dyDescent="0.25">
      <c r="G1201" s="16"/>
      <c r="H1201" s="9">
        <v>137</v>
      </c>
      <c r="I1201" s="9" t="s">
        <v>140</v>
      </c>
      <c r="J1201" s="17">
        <v>253</v>
      </c>
      <c r="K1201" s="18">
        <v>0.6</v>
      </c>
      <c r="L1201" s="19">
        <f>VLOOKUP(J1201,[1]Values!$A$3:$D$462,2,FALSE)</f>
        <v>6219162</v>
      </c>
      <c r="M1201" s="20">
        <v>2446405</v>
      </c>
      <c r="N1201" s="20">
        <f t="shared" si="331"/>
        <v>2263654.1999999997</v>
      </c>
      <c r="O1201" s="19">
        <f>VLOOKUP(J1201,[1]Values!$A$3:$D$462,3,FALSE)</f>
        <v>14154</v>
      </c>
      <c r="P1201" s="19"/>
      <c r="Q1201" s="19">
        <f t="shared" si="332"/>
        <v>8492.4</v>
      </c>
      <c r="R1201" s="20">
        <f t="shared" si="333"/>
        <v>2272146.6</v>
      </c>
      <c r="S1201" s="21">
        <f>VLOOKUP(H1201,[1]Rates!$A$3:$D$139,3,FALSE)</f>
        <v>7.2000000000000002E-5</v>
      </c>
      <c r="T1201" s="22">
        <f t="shared" si="334"/>
        <v>163.5945552</v>
      </c>
      <c r="U1201" s="19">
        <f>VLOOKUP(J1201,[1]Values!$A$3:$D$462,4,FALSE)</f>
        <v>115655</v>
      </c>
      <c r="V1201" s="20">
        <v>0</v>
      </c>
      <c r="W1201" s="20">
        <f t="shared" si="335"/>
        <v>69393</v>
      </c>
      <c r="X1201" s="23">
        <f>VLOOKUP(H1201,[1]Rates!$A$3:$D$139,4,FALSE)</f>
        <v>6.9999999999999994E-5</v>
      </c>
      <c r="Y1201" s="90">
        <f t="shared" si="336"/>
        <v>4.8575099999999996</v>
      </c>
      <c r="Z1201" s="9"/>
    </row>
    <row r="1202" spans="7:26" x14ac:dyDescent="0.25">
      <c r="G1202" s="16"/>
      <c r="H1202" s="9">
        <v>6</v>
      </c>
      <c r="I1202" s="9" t="s">
        <v>70</v>
      </c>
      <c r="J1202" s="17">
        <v>253</v>
      </c>
      <c r="K1202" s="18">
        <v>0.6</v>
      </c>
      <c r="L1202" s="19">
        <f>VLOOKUP(J1202,[1]Values!$A$3:$D$462,2,FALSE)</f>
        <v>6219162</v>
      </c>
      <c r="M1202" s="20">
        <v>2446405</v>
      </c>
      <c r="N1202" s="20">
        <f t="shared" si="331"/>
        <v>2263654.1999999997</v>
      </c>
      <c r="O1202" s="19">
        <f>VLOOKUP(J1202,[1]Values!$A$3:$D$462,3,FALSE)</f>
        <v>14154</v>
      </c>
      <c r="P1202" s="19"/>
      <c r="Q1202" s="19">
        <f t="shared" si="332"/>
        <v>8492.4</v>
      </c>
      <c r="R1202" s="20">
        <f t="shared" si="333"/>
        <v>2272146.6</v>
      </c>
      <c r="S1202" s="21">
        <f>VLOOKUP(H1202,[1]Rates!$A$3:$D$139,3,FALSE)</f>
        <v>0</v>
      </c>
      <c r="T1202" s="22">
        <f t="shared" si="334"/>
        <v>0</v>
      </c>
      <c r="U1202" s="19">
        <f>VLOOKUP(J1202,[1]Values!$A$3:$D$462,4,FALSE)</f>
        <v>115655</v>
      </c>
      <c r="V1202" s="20">
        <v>0</v>
      </c>
      <c r="W1202" s="20">
        <f t="shared" si="335"/>
        <v>69393</v>
      </c>
      <c r="X1202" s="23">
        <f>VLOOKUP(H1202,[1]Rates!$A$3:$D$139,4,FALSE)</f>
        <v>0</v>
      </c>
      <c r="Y1202" s="90">
        <f t="shared" si="336"/>
        <v>0</v>
      </c>
      <c r="Z1202" s="9"/>
    </row>
    <row r="1203" spans="7:26" x14ac:dyDescent="0.25">
      <c r="G1203" s="16"/>
      <c r="H1203" s="9">
        <v>7</v>
      </c>
      <c r="I1203" s="9" t="s">
        <v>9</v>
      </c>
      <c r="J1203" s="17">
        <v>253</v>
      </c>
      <c r="K1203" s="18">
        <v>0.6</v>
      </c>
      <c r="L1203" s="19">
        <f>VLOOKUP(J1203,[1]Values!$A$3:$D$462,2,FALSE)</f>
        <v>6219162</v>
      </c>
      <c r="M1203" s="20">
        <v>2446405</v>
      </c>
      <c r="N1203" s="20">
        <f t="shared" si="331"/>
        <v>2263654.1999999997</v>
      </c>
      <c r="O1203" s="19">
        <f>VLOOKUP(J1203,[1]Values!$A$3:$D$462,3,FALSE)</f>
        <v>14154</v>
      </c>
      <c r="P1203" s="19"/>
      <c r="Q1203" s="19">
        <f t="shared" si="332"/>
        <v>8492.4</v>
      </c>
      <c r="R1203" s="20">
        <f t="shared" si="333"/>
        <v>2272146.6</v>
      </c>
      <c r="S1203" s="21">
        <f>VLOOKUP(H1203,[1]Rates!$A$3:$D$139,3,FALSE)</f>
        <v>1.01E-4</v>
      </c>
      <c r="T1203" s="22">
        <f t="shared" si="334"/>
        <v>229.48680660000002</v>
      </c>
      <c r="U1203" s="19">
        <f>VLOOKUP(J1203,[1]Values!$A$3:$D$462,4,FALSE)</f>
        <v>115655</v>
      </c>
      <c r="V1203" s="20">
        <v>0</v>
      </c>
      <c r="W1203" s="20">
        <f t="shared" si="335"/>
        <v>69393</v>
      </c>
      <c r="X1203" s="23">
        <f>VLOOKUP(H1203,[1]Rates!$A$3:$D$139,4,FALSE)</f>
        <v>1.08E-4</v>
      </c>
      <c r="Y1203" s="90">
        <f t="shared" si="336"/>
        <v>7.4944439999999997</v>
      </c>
      <c r="Z1203" s="9"/>
    </row>
    <row r="1204" spans="7:26" x14ac:dyDescent="0.25">
      <c r="G1204" s="16"/>
      <c r="H1204" s="9">
        <v>8</v>
      </c>
      <c r="I1204" s="9" t="s">
        <v>23</v>
      </c>
      <c r="J1204" s="17">
        <v>253</v>
      </c>
      <c r="K1204" s="18">
        <v>0.6</v>
      </c>
      <c r="L1204" s="19">
        <f>VLOOKUP(J1204,[1]Values!$A$3:$D$462,2,FALSE)</f>
        <v>6219162</v>
      </c>
      <c r="M1204" s="20">
        <v>2446405</v>
      </c>
      <c r="N1204" s="20">
        <f t="shared" si="331"/>
        <v>2263654.1999999997</v>
      </c>
      <c r="O1204" s="19">
        <f>VLOOKUP(J1204,[1]Values!$A$3:$D$462,3,FALSE)</f>
        <v>14154</v>
      </c>
      <c r="P1204" s="19"/>
      <c r="Q1204" s="19">
        <f t="shared" si="332"/>
        <v>8492.4</v>
      </c>
      <c r="R1204" s="20">
        <f t="shared" si="333"/>
        <v>2272146.6</v>
      </c>
      <c r="S1204" s="21">
        <f>VLOOKUP(H1204,[1]Rates!$A$3:$D$139,3,FALSE)</f>
        <v>1.5300000000000001E-4</v>
      </c>
      <c r="T1204" s="22">
        <f t="shared" si="334"/>
        <v>347.63842980000004</v>
      </c>
      <c r="U1204" s="19">
        <f>VLOOKUP(J1204,[1]Values!$A$3:$D$462,4,FALSE)</f>
        <v>115655</v>
      </c>
      <c r="V1204" s="20">
        <v>0</v>
      </c>
      <c r="W1204" s="20">
        <f t="shared" si="335"/>
        <v>69393</v>
      </c>
      <c r="X1204" s="23">
        <f>VLOOKUP(H1204,[1]Rates!$A$3:$D$139,4,FALSE)</f>
        <v>1.64E-4</v>
      </c>
      <c r="Y1204" s="90">
        <f t="shared" si="336"/>
        <v>11.380452</v>
      </c>
      <c r="Z1204" s="9"/>
    </row>
    <row r="1205" spans="7:26" x14ac:dyDescent="0.25">
      <c r="G1205" s="16"/>
      <c r="H1205" s="9">
        <v>17</v>
      </c>
      <c r="I1205" s="9" t="s">
        <v>16</v>
      </c>
      <c r="J1205" s="17">
        <v>253</v>
      </c>
      <c r="K1205" s="18">
        <v>0.6</v>
      </c>
      <c r="L1205" s="19">
        <f>VLOOKUP(J1205,[1]Values!$A$3:$D$462,2,FALSE)</f>
        <v>6219162</v>
      </c>
      <c r="M1205" s="20">
        <v>2446405</v>
      </c>
      <c r="N1205" s="20">
        <f t="shared" si="331"/>
        <v>2263654.1999999997</v>
      </c>
      <c r="O1205" s="19">
        <f>VLOOKUP(J1205,[1]Values!$A$3:$D$462,3,FALSE)</f>
        <v>14154</v>
      </c>
      <c r="P1205" s="19"/>
      <c r="Q1205" s="19">
        <f t="shared" si="332"/>
        <v>8492.4</v>
      </c>
      <c r="R1205" s="20">
        <f t="shared" si="333"/>
        <v>2272146.6</v>
      </c>
      <c r="S1205" s="21">
        <f>VLOOKUP(H1205,[1]Rates!$A$3:$D$139,3,FALSE)</f>
        <v>6.0700000000000001E-4</v>
      </c>
      <c r="T1205" s="22">
        <f t="shared" si="334"/>
        <v>1379.1929862000002</v>
      </c>
      <c r="U1205" s="19">
        <f>VLOOKUP(J1205,[1]Values!$A$3:$D$462,4,FALSE)</f>
        <v>115655</v>
      </c>
      <c r="V1205" s="20">
        <v>0</v>
      </c>
      <c r="W1205" s="20">
        <f t="shared" si="335"/>
        <v>69393</v>
      </c>
      <c r="X1205" s="23">
        <f>VLOOKUP(H1205,[1]Rates!$A$3:$D$139,4,FALSE)</f>
        <v>6.4899999999999995E-4</v>
      </c>
      <c r="Y1205" s="90">
        <f t="shared" si="336"/>
        <v>45.036057</v>
      </c>
      <c r="Z1205" s="9"/>
    </row>
    <row r="1206" spans="7:26" x14ac:dyDescent="0.25">
      <c r="G1206" s="16"/>
      <c r="H1206" s="9">
        <v>36</v>
      </c>
      <c r="I1206" s="9" t="s">
        <v>6</v>
      </c>
      <c r="J1206" s="17">
        <v>253</v>
      </c>
      <c r="K1206" s="18">
        <v>0.6</v>
      </c>
      <c r="L1206" s="19">
        <f>VLOOKUP(J1206,[1]Values!$A$3:$D$462,2,FALSE)</f>
        <v>6219162</v>
      </c>
      <c r="M1206" s="20">
        <v>2446405</v>
      </c>
      <c r="N1206" s="20">
        <f t="shared" si="331"/>
        <v>2263654.1999999997</v>
      </c>
      <c r="O1206" s="19">
        <f>VLOOKUP(J1206,[1]Values!$A$3:$D$462,3,FALSE)</f>
        <v>14154</v>
      </c>
      <c r="P1206" s="19"/>
      <c r="Q1206" s="19">
        <f t="shared" si="332"/>
        <v>8492.4</v>
      </c>
      <c r="R1206" s="20">
        <f t="shared" si="333"/>
        <v>2272146.6</v>
      </c>
      <c r="S1206" s="21">
        <f>VLOOKUP(H1206,[1]Rates!$A$3:$D$139,3,FALSE)</f>
        <v>2.2699999999999999E-3</v>
      </c>
      <c r="T1206" s="22">
        <f t="shared" si="334"/>
        <v>5157.772782</v>
      </c>
      <c r="U1206" s="19">
        <f>VLOOKUP(J1206,[1]Values!$A$3:$D$462,4,FALSE)</f>
        <v>115655</v>
      </c>
      <c r="V1206" s="20">
        <v>0</v>
      </c>
      <c r="W1206" s="20">
        <f t="shared" si="335"/>
        <v>69393</v>
      </c>
      <c r="X1206" s="23">
        <f>VLOOKUP(H1206,[1]Rates!$A$3:$D$139,4,FALSE)</f>
        <v>2.5490000000000001E-3</v>
      </c>
      <c r="Y1206" s="90">
        <f t="shared" si="336"/>
        <v>176.882757</v>
      </c>
      <c r="Z1206" s="9"/>
    </row>
    <row r="1207" spans="7:26" x14ac:dyDescent="0.25">
      <c r="G1207" s="16"/>
      <c r="H1207" s="9">
        <v>38</v>
      </c>
      <c r="I1207" s="9" t="s">
        <v>12</v>
      </c>
      <c r="J1207" s="17">
        <v>253</v>
      </c>
      <c r="K1207" s="18">
        <v>0.6</v>
      </c>
      <c r="L1207" s="19">
        <f>VLOOKUP(J1207,[1]Values!$A$3:$D$462,2,FALSE)</f>
        <v>6219162</v>
      </c>
      <c r="M1207" s="20">
        <v>2446405</v>
      </c>
      <c r="N1207" s="20">
        <f t="shared" si="331"/>
        <v>2263654.1999999997</v>
      </c>
      <c r="O1207" s="19">
        <f>VLOOKUP(J1207,[1]Values!$A$3:$D$462,3,FALSE)</f>
        <v>14154</v>
      </c>
      <c r="P1207" s="19"/>
      <c r="Q1207" s="19">
        <f t="shared" si="332"/>
        <v>8492.4</v>
      </c>
      <c r="R1207" s="20">
        <f t="shared" si="333"/>
        <v>2272146.6</v>
      </c>
      <c r="S1207" s="21">
        <f>VLOOKUP(H1207,[1]Rates!$A$3:$D$139,3,FALSE)</f>
        <v>9.8999999999999994E-5</v>
      </c>
      <c r="T1207" s="22">
        <f t="shared" si="334"/>
        <v>224.9425134</v>
      </c>
      <c r="U1207" s="19">
        <f>VLOOKUP(J1207,[1]Values!$A$3:$D$462,4,FALSE)</f>
        <v>115655</v>
      </c>
      <c r="V1207" s="20">
        <v>0</v>
      </c>
      <c r="W1207" s="20">
        <f t="shared" si="335"/>
        <v>69393</v>
      </c>
      <c r="X1207" s="23">
        <f>VLOOKUP(H1207,[1]Rates!$A$3:$D$139,4,FALSE)</f>
        <v>8.6000000000000003E-5</v>
      </c>
      <c r="Y1207" s="90">
        <f t="shared" si="336"/>
        <v>5.9677980000000002</v>
      </c>
      <c r="Z1207" s="9"/>
    </row>
    <row r="1208" spans="7:26" x14ac:dyDescent="0.25">
      <c r="G1208" s="16"/>
      <c r="H1208" s="9">
        <v>41</v>
      </c>
      <c r="I1208" s="9" t="s">
        <v>77</v>
      </c>
      <c r="J1208" s="17">
        <v>253</v>
      </c>
      <c r="K1208" s="18">
        <v>0.6</v>
      </c>
      <c r="L1208" s="19">
        <f>VLOOKUP(J1208,[1]Values!$A$3:$D$462,2,FALSE)</f>
        <v>6219162</v>
      </c>
      <c r="M1208" s="20">
        <v>2446405</v>
      </c>
      <c r="N1208" s="20">
        <f t="shared" si="331"/>
        <v>2263654.1999999997</v>
      </c>
      <c r="O1208" s="19">
        <f>VLOOKUP(J1208,[1]Values!$A$3:$D$462,3,FALSE)</f>
        <v>14154</v>
      </c>
      <c r="P1208" s="19"/>
      <c r="Q1208" s="19">
        <f t="shared" si="332"/>
        <v>8492.4</v>
      </c>
      <c r="R1208" s="20">
        <f t="shared" si="333"/>
        <v>2272146.6</v>
      </c>
      <c r="S1208" s="21">
        <f>VLOOKUP(H1208,[1]Rates!$A$3:$D$139,3,FALSE)</f>
        <v>0</v>
      </c>
      <c r="T1208" s="22">
        <f t="shared" si="334"/>
        <v>0</v>
      </c>
      <c r="U1208" s="19">
        <f>VLOOKUP(J1208,[1]Values!$A$3:$D$462,4,FALSE)</f>
        <v>115655</v>
      </c>
      <c r="V1208" s="20">
        <v>0</v>
      </c>
      <c r="W1208" s="20">
        <f t="shared" si="335"/>
        <v>69393</v>
      </c>
      <c r="X1208" s="23">
        <f>VLOOKUP(H1208,[1]Rates!$A$3:$D$139,4,FALSE)</f>
        <v>0</v>
      </c>
      <c r="Y1208" s="90">
        <f t="shared" si="336"/>
        <v>0</v>
      </c>
      <c r="Z1208" s="9"/>
    </row>
    <row r="1209" spans="7:26" x14ac:dyDescent="0.25">
      <c r="G1209" s="16"/>
      <c r="H1209" s="9">
        <v>55</v>
      </c>
      <c r="I1209" s="9" t="s">
        <v>26</v>
      </c>
      <c r="J1209" s="17">
        <v>253</v>
      </c>
      <c r="K1209" s="18">
        <v>0.6</v>
      </c>
      <c r="L1209" s="19">
        <f>VLOOKUP(J1209,[1]Values!$A$3:$D$462,2,FALSE)</f>
        <v>6219162</v>
      </c>
      <c r="M1209" s="20">
        <v>2446405</v>
      </c>
      <c r="N1209" s="20">
        <f t="shared" si="331"/>
        <v>2263654.1999999997</v>
      </c>
      <c r="O1209" s="19">
        <f>VLOOKUP(J1209,[1]Values!$A$3:$D$462,3,FALSE)</f>
        <v>14154</v>
      </c>
      <c r="P1209" s="19"/>
      <c r="Q1209" s="19">
        <f t="shared" si="332"/>
        <v>8492.4</v>
      </c>
      <c r="R1209" s="20">
        <f t="shared" si="333"/>
        <v>2272146.6</v>
      </c>
      <c r="S1209" s="21">
        <f>VLOOKUP(H1209,[1]Rates!$A$3:$D$139,3,FALSE)</f>
        <v>1.45E-4</v>
      </c>
      <c r="T1209" s="22">
        <f t="shared" si="334"/>
        <v>329.46125699999999</v>
      </c>
      <c r="U1209" s="19">
        <f>VLOOKUP(J1209,[1]Values!$A$3:$D$462,4,FALSE)</f>
        <v>115655</v>
      </c>
      <c r="V1209" s="20">
        <v>0</v>
      </c>
      <c r="W1209" s="20">
        <f t="shared" si="335"/>
        <v>69393</v>
      </c>
      <c r="X1209" s="23">
        <f>VLOOKUP(H1209,[1]Rates!$A$3:$D$139,4,FALSE)</f>
        <v>1.35E-4</v>
      </c>
      <c r="Y1209" s="90">
        <f t="shared" si="336"/>
        <v>9.368055</v>
      </c>
      <c r="Z1209" s="9"/>
    </row>
    <row r="1210" spans="7:26" x14ac:dyDescent="0.25">
      <c r="G1210" s="16"/>
      <c r="H1210" s="9">
        <v>71</v>
      </c>
      <c r="I1210" s="9" t="s">
        <v>18</v>
      </c>
      <c r="J1210" s="17">
        <v>253</v>
      </c>
      <c r="K1210" s="18">
        <v>0.6</v>
      </c>
      <c r="L1210" s="19">
        <f>VLOOKUP(J1210,[1]Values!$A$3:$D$462,2,FALSE)</f>
        <v>6219162</v>
      </c>
      <c r="M1210" s="20">
        <v>2446405</v>
      </c>
      <c r="N1210" s="20">
        <f t="shared" si="331"/>
        <v>2263654.1999999997</v>
      </c>
      <c r="O1210" s="19">
        <f>VLOOKUP(J1210,[1]Values!$A$3:$D$462,3,FALSE)</f>
        <v>14154</v>
      </c>
      <c r="P1210" s="19"/>
      <c r="Q1210" s="19">
        <f t="shared" si="332"/>
        <v>8492.4</v>
      </c>
      <c r="R1210" s="20">
        <f t="shared" si="333"/>
        <v>2272146.6</v>
      </c>
      <c r="S1210" s="21">
        <f>VLOOKUP(H1210,[1]Rates!$A$3:$D$139,3,FALSE)</f>
        <v>9.0000000000000002E-6</v>
      </c>
      <c r="T1210" s="22">
        <f t="shared" si="334"/>
        <v>20.4493194</v>
      </c>
      <c r="U1210" s="19">
        <f>VLOOKUP(J1210,[1]Values!$A$3:$D$462,4,FALSE)</f>
        <v>115655</v>
      </c>
      <c r="V1210" s="20">
        <v>0</v>
      </c>
      <c r="W1210" s="20">
        <f t="shared" si="335"/>
        <v>69393</v>
      </c>
      <c r="X1210" s="23">
        <f>VLOOKUP(H1210,[1]Rates!$A$3:$D$139,4,FALSE)</f>
        <v>9.0000000000000002E-6</v>
      </c>
      <c r="Y1210" s="90">
        <f t="shared" si="336"/>
        <v>0.62453700000000001</v>
      </c>
      <c r="Z1210" s="9"/>
    </row>
    <row r="1211" spans="7:26" x14ac:dyDescent="0.25">
      <c r="G1211" s="16"/>
      <c r="H1211" s="9">
        <v>72</v>
      </c>
      <c r="I1211" s="9" t="s">
        <v>28</v>
      </c>
      <c r="J1211" s="17">
        <v>253</v>
      </c>
      <c r="K1211" s="18">
        <v>0.6</v>
      </c>
      <c r="L1211" s="19">
        <f>VLOOKUP(J1211,[1]Values!$A$3:$D$462,2,FALSE)</f>
        <v>6219162</v>
      </c>
      <c r="M1211" s="20">
        <v>2446405</v>
      </c>
      <c r="N1211" s="20">
        <f t="shared" si="331"/>
        <v>2263654.1999999997</v>
      </c>
      <c r="O1211" s="19">
        <f>VLOOKUP(J1211,[1]Values!$A$3:$D$462,3,FALSE)</f>
        <v>14154</v>
      </c>
      <c r="P1211" s="19"/>
      <c r="Q1211" s="19">
        <f t="shared" si="332"/>
        <v>8492.4</v>
      </c>
      <c r="R1211" s="20">
        <f t="shared" si="333"/>
        <v>2272146.6</v>
      </c>
      <c r="S1211" s="21">
        <f>VLOOKUP(H1211,[1]Rates!$A$3:$D$139,3,FALSE)</f>
        <v>2.5799999999999998E-4</v>
      </c>
      <c r="T1211" s="22">
        <f t="shared" si="334"/>
        <v>586.2138228</v>
      </c>
      <c r="U1211" s="19">
        <f>VLOOKUP(J1211,[1]Values!$A$3:$D$462,4,FALSE)</f>
        <v>115655</v>
      </c>
      <c r="V1211" s="20">
        <v>0</v>
      </c>
      <c r="W1211" s="20">
        <f t="shared" si="335"/>
        <v>69393</v>
      </c>
      <c r="X1211" s="23">
        <f>VLOOKUP(H1211,[1]Rates!$A$3:$D$139,4,FALSE)</f>
        <v>2.7500000000000002E-4</v>
      </c>
      <c r="Y1211" s="90">
        <f t="shared" si="336"/>
        <v>19.083075000000001</v>
      </c>
      <c r="Z1211" s="9"/>
    </row>
    <row r="1212" spans="7:26" x14ac:dyDescent="0.25">
      <c r="G1212" s="16"/>
      <c r="H1212" s="9">
        <v>76</v>
      </c>
      <c r="I1212" s="9" t="s">
        <v>112</v>
      </c>
      <c r="J1212" s="17">
        <v>253</v>
      </c>
      <c r="K1212" s="18">
        <v>0.6</v>
      </c>
      <c r="L1212" s="19">
        <f>VLOOKUP(J1212,[1]Values!$A$3:$D$462,2,FALSE)</f>
        <v>6219162</v>
      </c>
      <c r="M1212" s="20">
        <v>2446405</v>
      </c>
      <c r="N1212" s="20">
        <f t="shared" si="331"/>
        <v>2263654.1999999997</v>
      </c>
      <c r="O1212" s="19">
        <f>VLOOKUP(J1212,[1]Values!$A$3:$D$462,3,FALSE)</f>
        <v>14154</v>
      </c>
      <c r="P1212" s="19"/>
      <c r="Q1212" s="19">
        <f t="shared" si="332"/>
        <v>8492.4</v>
      </c>
      <c r="R1212" s="20">
        <f t="shared" si="333"/>
        <v>2272146.6</v>
      </c>
      <c r="S1212" s="21">
        <f>VLOOKUP(H1212,[1]Rates!$A$3:$D$139,3,FALSE)</f>
        <v>0</v>
      </c>
      <c r="T1212" s="22">
        <f t="shared" si="334"/>
        <v>0</v>
      </c>
      <c r="U1212" s="19">
        <f>VLOOKUP(J1212,[1]Values!$A$3:$D$462,4,FALSE)</f>
        <v>115655</v>
      </c>
      <c r="V1212" s="20">
        <v>0</v>
      </c>
      <c r="W1212" s="20">
        <f t="shared" si="335"/>
        <v>69393</v>
      </c>
      <c r="X1212" s="23">
        <f>VLOOKUP(H1212,[1]Rates!$A$3:$D$139,4,FALSE)</f>
        <v>0</v>
      </c>
      <c r="Y1212" s="90">
        <f t="shared" si="336"/>
        <v>0</v>
      </c>
      <c r="Z1212" s="9"/>
    </row>
    <row r="1213" spans="7:26" x14ac:dyDescent="0.25">
      <c r="G1213" s="16"/>
      <c r="H1213" s="9">
        <v>104</v>
      </c>
      <c r="I1213" s="9" t="s">
        <v>82</v>
      </c>
      <c r="J1213" s="17">
        <v>253</v>
      </c>
      <c r="K1213" s="18">
        <v>0.6</v>
      </c>
      <c r="L1213" s="19">
        <f>VLOOKUP(J1213,[1]Values!$A$3:$D$462,2,FALSE)</f>
        <v>6219162</v>
      </c>
      <c r="M1213" s="20">
        <v>2446405</v>
      </c>
      <c r="N1213" s="20">
        <f t="shared" si="331"/>
        <v>2263654.1999999997</v>
      </c>
      <c r="O1213" s="19">
        <f>VLOOKUP(J1213,[1]Values!$A$3:$D$462,3,FALSE)</f>
        <v>14154</v>
      </c>
      <c r="P1213" s="19"/>
      <c r="Q1213" s="19">
        <f t="shared" si="332"/>
        <v>8492.4</v>
      </c>
      <c r="R1213" s="20">
        <f t="shared" si="333"/>
        <v>2272146.6</v>
      </c>
      <c r="S1213" s="21">
        <f>VLOOKUP(H1213,[1]Rates!$A$3:$D$139,3,FALSE)</f>
        <v>0</v>
      </c>
      <c r="T1213" s="22">
        <f t="shared" si="334"/>
        <v>0</v>
      </c>
      <c r="U1213" s="19">
        <f>VLOOKUP(J1213,[1]Values!$A$3:$D$462,4,FALSE)</f>
        <v>115655</v>
      </c>
      <c r="V1213" s="20">
        <v>0</v>
      </c>
      <c r="W1213" s="20">
        <f t="shared" si="335"/>
        <v>69393</v>
      </c>
      <c r="X1213" s="23">
        <f>VLOOKUP(H1213,[1]Rates!$A$3:$D$139,4,FALSE)</f>
        <v>0</v>
      </c>
      <c r="Y1213" s="90">
        <f t="shared" si="336"/>
        <v>0</v>
      </c>
      <c r="Z1213" s="9"/>
    </row>
    <row r="1214" spans="7:26" x14ac:dyDescent="0.25">
      <c r="G1214" s="16"/>
      <c r="H1214" s="9">
        <v>117</v>
      </c>
      <c r="I1214" s="9" t="s">
        <v>21</v>
      </c>
      <c r="J1214" s="17">
        <v>253</v>
      </c>
      <c r="K1214" s="18">
        <v>0.6</v>
      </c>
      <c r="L1214" s="19">
        <f>VLOOKUP(J1214,[1]Values!$A$3:$D$462,2,FALSE)</f>
        <v>6219162</v>
      </c>
      <c r="M1214" s="20">
        <v>2446405</v>
      </c>
      <c r="N1214" s="20">
        <f t="shared" si="331"/>
        <v>2263654.1999999997</v>
      </c>
      <c r="O1214" s="19">
        <f>VLOOKUP(J1214,[1]Values!$A$3:$D$462,3,FALSE)</f>
        <v>14154</v>
      </c>
      <c r="P1214" s="19"/>
      <c r="Q1214" s="19">
        <f t="shared" si="332"/>
        <v>8492.4</v>
      </c>
      <c r="R1214" s="20">
        <f t="shared" si="333"/>
        <v>2272146.6</v>
      </c>
      <c r="S1214" s="21">
        <f>VLOOKUP(H1214,[1]Rates!$A$3:$D$139,3,FALSE)</f>
        <v>2.1900000000000001E-4</v>
      </c>
      <c r="T1214" s="22">
        <f t="shared" si="334"/>
        <v>497.60010540000002</v>
      </c>
      <c r="U1214" s="19">
        <f>VLOOKUP(J1214,[1]Values!$A$3:$D$462,4,FALSE)</f>
        <v>115655</v>
      </c>
      <c r="V1214" s="20">
        <v>0</v>
      </c>
      <c r="W1214" s="20">
        <f t="shared" si="335"/>
        <v>69393</v>
      </c>
      <c r="X1214" s="23">
        <f>VLOOKUP(H1214,[1]Rates!$A$3:$D$139,4,FALSE)</f>
        <v>2.34E-4</v>
      </c>
      <c r="Y1214" s="90">
        <f t="shared" si="336"/>
        <v>16.237962</v>
      </c>
      <c r="Z1214" s="9"/>
    </row>
    <row r="1215" spans="7:26" x14ac:dyDescent="0.25">
      <c r="G1215" s="16"/>
      <c r="H1215" s="9"/>
      <c r="I1215" s="9"/>
      <c r="J1215" s="17"/>
      <c r="K1215" s="18"/>
      <c r="L1215" s="20"/>
      <c r="M1215" s="20"/>
      <c r="N1215" s="20"/>
      <c r="O1215" s="20"/>
      <c r="P1215" s="20"/>
      <c r="Q1215" s="20"/>
      <c r="R1215" s="20"/>
      <c r="S1215" s="23"/>
      <c r="T1215" s="22"/>
      <c r="U1215" s="20"/>
      <c r="V1215" s="20"/>
      <c r="W1215" s="20"/>
      <c r="X1215" s="23"/>
      <c r="Y1215" s="90"/>
      <c r="Z1215" s="9"/>
    </row>
    <row r="1216" spans="7:26" ht="15.75" x14ac:dyDescent="0.25">
      <c r="G1216" s="91">
        <v>76</v>
      </c>
      <c r="H1216" s="28" t="s">
        <v>112</v>
      </c>
      <c r="I1216" s="9"/>
      <c r="J1216" s="17"/>
      <c r="K1216" s="18"/>
      <c r="L1216" s="20"/>
      <c r="M1216" s="20"/>
      <c r="N1216" s="20"/>
      <c r="O1216" s="20"/>
      <c r="P1216" s="20"/>
      <c r="Q1216" s="20"/>
      <c r="R1216" s="20"/>
      <c r="S1216" s="23"/>
      <c r="T1216" s="22"/>
      <c r="U1216" s="20"/>
      <c r="V1216" s="20"/>
      <c r="W1216" s="20"/>
      <c r="X1216" s="23"/>
      <c r="Y1216" s="90"/>
      <c r="Z1216" s="9"/>
    </row>
    <row r="1217" spans="7:26" x14ac:dyDescent="0.25">
      <c r="G1217" s="16"/>
      <c r="H1217" s="9">
        <v>1</v>
      </c>
      <c r="I1217" s="9" t="s">
        <v>11</v>
      </c>
      <c r="J1217" s="17">
        <v>922</v>
      </c>
      <c r="K1217" s="18">
        <v>0.6</v>
      </c>
      <c r="L1217" s="19">
        <f>VLOOKUP(J1217,[1]Values!$A$3:$D$462,2,FALSE)</f>
        <v>0</v>
      </c>
      <c r="M1217" s="20"/>
      <c r="N1217" s="20">
        <f t="shared" ref="N1217:N1233" si="337">(L1217-M1217)*K1217</f>
        <v>0</v>
      </c>
      <c r="O1217" s="19">
        <f>VLOOKUP(J1217,[1]Values!$A$3:$D$462,3,FALSE)</f>
        <v>146274</v>
      </c>
      <c r="P1217" s="20">
        <v>43268</v>
      </c>
      <c r="Q1217" s="19">
        <f t="shared" ref="Q1217:Q1233" si="338">(O1217-P1217)*K1217</f>
        <v>61803.6</v>
      </c>
      <c r="R1217" s="20">
        <f t="shared" ref="R1217:R1233" si="339">(L1217-M1217+O1217-P1217)*K1217</f>
        <v>61803.6</v>
      </c>
      <c r="S1217" s="21">
        <f>VLOOKUP(H1217,[1]Rates!$A$3:$D$139,3,FALSE)</f>
        <v>1.908E-3</v>
      </c>
      <c r="T1217" s="22">
        <f t="shared" ref="T1217:T1233" si="340">R1217*S1217</f>
        <v>117.92126879999999</v>
      </c>
      <c r="U1217" s="19">
        <f>VLOOKUP(J1217,[1]Values!$A$3:$D$462,4,FALSE)</f>
        <v>0</v>
      </c>
      <c r="V1217" s="20"/>
      <c r="W1217" s="20">
        <f t="shared" ref="W1217:W1233" si="341">(U1217-V1217)*K1217</f>
        <v>0</v>
      </c>
      <c r="X1217" s="23">
        <f>VLOOKUP(H1217,[1]Rates!$A$3:$D$139,4,FALSE)</f>
        <v>2.0739999999999999E-3</v>
      </c>
      <c r="Y1217" s="90">
        <f t="shared" ref="Y1217:Y1233" si="342">W1217*X1217</f>
        <v>0</v>
      </c>
      <c r="Z1217" s="9"/>
    </row>
    <row r="1218" spans="7:26" x14ac:dyDescent="0.25">
      <c r="G1218" s="16"/>
      <c r="H1218" s="9">
        <v>2</v>
      </c>
      <c r="I1218" s="9" t="s">
        <v>27</v>
      </c>
      <c r="J1218" s="17">
        <v>922</v>
      </c>
      <c r="K1218" s="18">
        <v>0.6</v>
      </c>
      <c r="L1218" s="19">
        <f>VLOOKUP(J1218,[1]Values!$A$3:$D$462,2,FALSE)</f>
        <v>0</v>
      </c>
      <c r="M1218" s="20"/>
      <c r="N1218" s="20">
        <f t="shared" si="337"/>
        <v>0</v>
      </c>
      <c r="O1218" s="19">
        <f>VLOOKUP(J1218,[1]Values!$A$3:$D$462,3,FALSE)</f>
        <v>146274</v>
      </c>
      <c r="P1218" s="20">
        <v>43268</v>
      </c>
      <c r="Q1218" s="19">
        <f t="shared" si="338"/>
        <v>61803.6</v>
      </c>
      <c r="R1218" s="20">
        <f t="shared" si="339"/>
        <v>61803.6</v>
      </c>
      <c r="S1218" s="21">
        <f>VLOOKUP(H1218,[1]Rates!$A$3:$D$139,3,FALSE)</f>
        <v>2.0900000000000001E-4</v>
      </c>
      <c r="T1218" s="22">
        <f t="shared" si="340"/>
        <v>12.9169524</v>
      </c>
      <c r="U1218" s="19">
        <f>VLOOKUP(J1218,[1]Values!$A$3:$D$462,4,FALSE)</f>
        <v>0</v>
      </c>
      <c r="V1218" s="20"/>
      <c r="W1218" s="20">
        <f t="shared" si="341"/>
        <v>0</v>
      </c>
      <c r="X1218" s="23">
        <f>VLOOKUP(H1218,[1]Rates!$A$3:$D$139,4,FALSE)</f>
        <v>2.3000000000000001E-4</v>
      </c>
      <c r="Y1218" s="90">
        <f t="shared" si="342"/>
        <v>0</v>
      </c>
      <c r="Z1218" s="9"/>
    </row>
    <row r="1219" spans="7:26" x14ac:dyDescent="0.25">
      <c r="G1219" s="16"/>
      <c r="H1219" s="9">
        <v>3</v>
      </c>
      <c r="I1219" s="9" t="s">
        <v>20</v>
      </c>
      <c r="J1219" s="17">
        <v>922</v>
      </c>
      <c r="K1219" s="18">
        <v>0.6</v>
      </c>
      <c r="L1219" s="19">
        <f>VLOOKUP(J1219,[1]Values!$A$3:$D$462,2,FALSE)</f>
        <v>0</v>
      </c>
      <c r="M1219" s="20"/>
      <c r="N1219" s="20">
        <f t="shared" si="337"/>
        <v>0</v>
      </c>
      <c r="O1219" s="19">
        <f>VLOOKUP(J1219,[1]Values!$A$3:$D$462,3,FALSE)</f>
        <v>146274</v>
      </c>
      <c r="P1219" s="20">
        <v>43268</v>
      </c>
      <c r="Q1219" s="19">
        <f t="shared" si="338"/>
        <v>61803.6</v>
      </c>
      <c r="R1219" s="20">
        <f t="shared" si="339"/>
        <v>61803.6</v>
      </c>
      <c r="S1219" s="21">
        <f>VLOOKUP(H1219,[1]Rates!$A$3:$D$139,3,FALSE)</f>
        <v>4.9299999999999995E-4</v>
      </c>
      <c r="T1219" s="22">
        <f t="shared" si="340"/>
        <v>30.469174799999998</v>
      </c>
      <c r="U1219" s="19">
        <f>VLOOKUP(J1219,[1]Values!$A$3:$D$462,4,FALSE)</f>
        <v>0</v>
      </c>
      <c r="V1219" s="20"/>
      <c r="W1219" s="20">
        <f t="shared" si="341"/>
        <v>0</v>
      </c>
      <c r="X1219" s="23">
        <f>VLOOKUP(H1219,[1]Rates!$A$3:$D$139,4,FALSE)</f>
        <v>5.2599999999999999E-4</v>
      </c>
      <c r="Y1219" s="90">
        <f t="shared" si="342"/>
        <v>0</v>
      </c>
      <c r="Z1219" s="9"/>
    </row>
    <row r="1220" spans="7:26" x14ac:dyDescent="0.25">
      <c r="G1220" s="16"/>
      <c r="H1220" s="9">
        <v>5</v>
      </c>
      <c r="I1220" s="9" t="s">
        <v>17</v>
      </c>
      <c r="J1220" s="17">
        <v>922</v>
      </c>
      <c r="K1220" s="18">
        <v>0.6</v>
      </c>
      <c r="L1220" s="19">
        <f>VLOOKUP(J1220,[1]Values!$A$3:$D$462,2,FALSE)</f>
        <v>0</v>
      </c>
      <c r="M1220" s="20"/>
      <c r="N1220" s="20">
        <f t="shared" si="337"/>
        <v>0</v>
      </c>
      <c r="O1220" s="19">
        <f>VLOOKUP(J1220,[1]Values!$A$3:$D$462,3,FALSE)</f>
        <v>146274</v>
      </c>
      <c r="P1220" s="20">
        <v>43268</v>
      </c>
      <c r="Q1220" s="19">
        <f t="shared" si="338"/>
        <v>61803.6</v>
      </c>
      <c r="R1220" s="20">
        <f t="shared" si="339"/>
        <v>61803.6</v>
      </c>
      <c r="S1220" s="21">
        <f>VLOOKUP(H1220,[1]Rates!$A$3:$D$139,3,FALSE)</f>
        <v>6.038E-3</v>
      </c>
      <c r="T1220" s="22">
        <f t="shared" si="340"/>
        <v>373.17013679999997</v>
      </c>
      <c r="U1220" s="19">
        <f>VLOOKUP(J1220,[1]Values!$A$3:$D$462,4,FALSE)</f>
        <v>0</v>
      </c>
      <c r="V1220" s="20"/>
      <c r="W1220" s="20">
        <f t="shared" si="341"/>
        <v>0</v>
      </c>
      <c r="X1220" s="23">
        <f>VLOOKUP(H1220,[1]Rates!$A$3:$D$139,4,FALSE)</f>
        <v>6.2370000000000004E-3</v>
      </c>
      <c r="Y1220" s="90">
        <f t="shared" si="342"/>
        <v>0</v>
      </c>
      <c r="Z1220" s="9"/>
    </row>
    <row r="1221" spans="7:26" x14ac:dyDescent="0.25">
      <c r="G1221" s="16"/>
      <c r="H1221" s="9">
        <v>137</v>
      </c>
      <c r="I1221" s="9" t="s">
        <v>140</v>
      </c>
      <c r="J1221" s="17">
        <v>922</v>
      </c>
      <c r="K1221" s="18">
        <v>0.6</v>
      </c>
      <c r="L1221" s="19">
        <f>VLOOKUP(J1221,[1]Values!$A$3:$D$462,2,FALSE)</f>
        <v>0</v>
      </c>
      <c r="M1221" s="20"/>
      <c r="N1221" s="20">
        <f t="shared" si="337"/>
        <v>0</v>
      </c>
      <c r="O1221" s="19">
        <f>VLOOKUP(J1221,[1]Values!$A$3:$D$462,3,FALSE)</f>
        <v>146274</v>
      </c>
      <c r="P1221" s="20">
        <v>43268</v>
      </c>
      <c r="Q1221" s="19">
        <f t="shared" si="338"/>
        <v>61803.6</v>
      </c>
      <c r="R1221" s="20">
        <f t="shared" si="339"/>
        <v>61803.6</v>
      </c>
      <c r="S1221" s="21">
        <f>VLOOKUP(H1221,[1]Rates!$A$3:$D$139,3,FALSE)</f>
        <v>7.2000000000000002E-5</v>
      </c>
      <c r="T1221" s="22">
        <f t="shared" si="340"/>
        <v>4.4498591999999997</v>
      </c>
      <c r="U1221" s="19">
        <f>VLOOKUP(J1221,[1]Values!$A$3:$D$462,4,FALSE)</f>
        <v>0</v>
      </c>
      <c r="V1221" s="20"/>
      <c r="W1221" s="20">
        <f t="shared" si="341"/>
        <v>0</v>
      </c>
      <c r="X1221" s="23">
        <f>VLOOKUP(H1221,[1]Rates!$A$3:$D$139,4,FALSE)</f>
        <v>6.9999999999999994E-5</v>
      </c>
      <c r="Y1221" s="90">
        <f t="shared" si="342"/>
        <v>0</v>
      </c>
      <c r="Z1221" s="9"/>
    </row>
    <row r="1222" spans="7:26" x14ac:dyDescent="0.25">
      <c r="G1222" s="16"/>
      <c r="H1222" s="9">
        <v>6</v>
      </c>
      <c r="I1222" s="9" t="s">
        <v>70</v>
      </c>
      <c r="J1222" s="17">
        <v>922</v>
      </c>
      <c r="K1222" s="18">
        <v>0.6</v>
      </c>
      <c r="L1222" s="19">
        <f>VLOOKUP(J1222,[1]Values!$A$3:$D$462,2,FALSE)</f>
        <v>0</v>
      </c>
      <c r="M1222" s="20"/>
      <c r="N1222" s="20">
        <f t="shared" si="337"/>
        <v>0</v>
      </c>
      <c r="O1222" s="19">
        <f>VLOOKUP(J1222,[1]Values!$A$3:$D$462,3,FALSE)</f>
        <v>146274</v>
      </c>
      <c r="P1222" s="20">
        <v>43268</v>
      </c>
      <c r="Q1222" s="19">
        <f t="shared" si="338"/>
        <v>61803.6</v>
      </c>
      <c r="R1222" s="20">
        <f t="shared" si="339"/>
        <v>61803.6</v>
      </c>
      <c r="S1222" s="21">
        <f>VLOOKUP(H1222,[1]Rates!$A$3:$D$139,3,FALSE)</f>
        <v>0</v>
      </c>
      <c r="T1222" s="22">
        <f t="shared" si="340"/>
        <v>0</v>
      </c>
      <c r="U1222" s="19">
        <f>VLOOKUP(J1222,[1]Values!$A$3:$D$462,4,FALSE)</f>
        <v>0</v>
      </c>
      <c r="V1222" s="20"/>
      <c r="W1222" s="20">
        <f t="shared" si="341"/>
        <v>0</v>
      </c>
      <c r="X1222" s="23">
        <f>VLOOKUP(H1222,[1]Rates!$A$3:$D$139,4,FALSE)</f>
        <v>0</v>
      </c>
      <c r="Y1222" s="90">
        <f t="shared" si="342"/>
        <v>0</v>
      </c>
      <c r="Z1222" s="9"/>
    </row>
    <row r="1223" spans="7:26" x14ac:dyDescent="0.25">
      <c r="G1223" s="16"/>
      <c r="H1223" s="9">
        <v>7</v>
      </c>
      <c r="I1223" s="9" t="s">
        <v>9</v>
      </c>
      <c r="J1223" s="17">
        <v>922</v>
      </c>
      <c r="K1223" s="18">
        <v>0.6</v>
      </c>
      <c r="L1223" s="19">
        <f>VLOOKUP(J1223,[1]Values!$A$3:$D$462,2,FALSE)</f>
        <v>0</v>
      </c>
      <c r="M1223" s="20"/>
      <c r="N1223" s="20">
        <f t="shared" si="337"/>
        <v>0</v>
      </c>
      <c r="O1223" s="19">
        <f>VLOOKUP(J1223,[1]Values!$A$3:$D$462,3,FALSE)</f>
        <v>146274</v>
      </c>
      <c r="P1223" s="20">
        <v>43268</v>
      </c>
      <c r="Q1223" s="19">
        <f t="shared" si="338"/>
        <v>61803.6</v>
      </c>
      <c r="R1223" s="20">
        <f t="shared" si="339"/>
        <v>61803.6</v>
      </c>
      <c r="S1223" s="21">
        <f>VLOOKUP(H1223,[1]Rates!$A$3:$D$139,3,FALSE)</f>
        <v>1.01E-4</v>
      </c>
      <c r="T1223" s="22">
        <f t="shared" si="340"/>
        <v>6.2421635999999996</v>
      </c>
      <c r="U1223" s="19">
        <f>VLOOKUP(J1223,[1]Values!$A$3:$D$462,4,FALSE)</f>
        <v>0</v>
      </c>
      <c r="V1223" s="20"/>
      <c r="W1223" s="20">
        <f t="shared" si="341"/>
        <v>0</v>
      </c>
      <c r="X1223" s="23">
        <f>VLOOKUP(H1223,[1]Rates!$A$3:$D$139,4,FALSE)</f>
        <v>1.08E-4</v>
      </c>
      <c r="Y1223" s="90">
        <f t="shared" si="342"/>
        <v>0</v>
      </c>
      <c r="Z1223" s="9"/>
    </row>
    <row r="1224" spans="7:26" x14ac:dyDescent="0.25">
      <c r="G1224" s="16"/>
      <c r="H1224" s="9">
        <v>8</v>
      </c>
      <c r="I1224" s="9" t="s">
        <v>23</v>
      </c>
      <c r="J1224" s="17">
        <v>922</v>
      </c>
      <c r="K1224" s="18">
        <v>0.6</v>
      </c>
      <c r="L1224" s="19">
        <f>VLOOKUP(J1224,[1]Values!$A$3:$D$462,2,FALSE)</f>
        <v>0</v>
      </c>
      <c r="M1224" s="20"/>
      <c r="N1224" s="20">
        <f t="shared" si="337"/>
        <v>0</v>
      </c>
      <c r="O1224" s="19">
        <f>VLOOKUP(J1224,[1]Values!$A$3:$D$462,3,FALSE)</f>
        <v>146274</v>
      </c>
      <c r="P1224" s="20">
        <v>43268</v>
      </c>
      <c r="Q1224" s="19">
        <f t="shared" si="338"/>
        <v>61803.6</v>
      </c>
      <c r="R1224" s="20">
        <f t="shared" si="339"/>
        <v>61803.6</v>
      </c>
      <c r="S1224" s="21">
        <f>VLOOKUP(H1224,[1]Rates!$A$3:$D$139,3,FALSE)</f>
        <v>1.5300000000000001E-4</v>
      </c>
      <c r="T1224" s="22">
        <f t="shared" si="340"/>
        <v>9.4559508000000001</v>
      </c>
      <c r="U1224" s="19">
        <f>VLOOKUP(J1224,[1]Values!$A$3:$D$462,4,FALSE)</f>
        <v>0</v>
      </c>
      <c r="V1224" s="20"/>
      <c r="W1224" s="20">
        <f t="shared" si="341"/>
        <v>0</v>
      </c>
      <c r="X1224" s="23">
        <f>VLOOKUP(H1224,[1]Rates!$A$3:$D$139,4,FALSE)</f>
        <v>1.64E-4</v>
      </c>
      <c r="Y1224" s="90">
        <f t="shared" si="342"/>
        <v>0</v>
      </c>
      <c r="Z1224" s="9"/>
    </row>
    <row r="1225" spans="7:26" x14ac:dyDescent="0.25">
      <c r="G1225" s="16"/>
      <c r="H1225" s="9">
        <v>36</v>
      </c>
      <c r="I1225" s="9" t="s">
        <v>6</v>
      </c>
      <c r="J1225" s="17">
        <v>922</v>
      </c>
      <c r="K1225" s="18">
        <v>0.6</v>
      </c>
      <c r="L1225" s="19">
        <f>VLOOKUP(J1225,[1]Values!$A$3:$D$462,2,FALSE)</f>
        <v>0</v>
      </c>
      <c r="M1225" s="20"/>
      <c r="N1225" s="20">
        <f t="shared" si="337"/>
        <v>0</v>
      </c>
      <c r="O1225" s="19">
        <f>VLOOKUP(J1225,[1]Values!$A$3:$D$462,3,FALSE)</f>
        <v>146274</v>
      </c>
      <c r="P1225" s="20">
        <v>43268</v>
      </c>
      <c r="Q1225" s="19">
        <f t="shared" si="338"/>
        <v>61803.6</v>
      </c>
      <c r="R1225" s="20">
        <f t="shared" si="339"/>
        <v>61803.6</v>
      </c>
      <c r="S1225" s="21">
        <f>VLOOKUP(H1225,[1]Rates!$A$3:$D$139,3,FALSE)</f>
        <v>2.2699999999999999E-3</v>
      </c>
      <c r="T1225" s="22">
        <f t="shared" si="340"/>
        <v>140.294172</v>
      </c>
      <c r="U1225" s="19">
        <f>VLOOKUP(J1225,[1]Values!$A$3:$D$462,4,FALSE)</f>
        <v>0</v>
      </c>
      <c r="V1225" s="20"/>
      <c r="W1225" s="20">
        <f t="shared" si="341"/>
        <v>0</v>
      </c>
      <c r="X1225" s="23">
        <f>VLOOKUP(H1225,[1]Rates!$A$3:$D$139,4,FALSE)</f>
        <v>2.5490000000000001E-3</v>
      </c>
      <c r="Y1225" s="90">
        <f t="shared" si="342"/>
        <v>0</v>
      </c>
      <c r="Z1225" s="9"/>
    </row>
    <row r="1226" spans="7:26" x14ac:dyDescent="0.25">
      <c r="G1226" s="16"/>
      <c r="H1226" s="9">
        <v>38</v>
      </c>
      <c r="I1226" s="9" t="s">
        <v>12</v>
      </c>
      <c r="J1226" s="17">
        <v>922</v>
      </c>
      <c r="K1226" s="18">
        <v>0.6</v>
      </c>
      <c r="L1226" s="19">
        <f>VLOOKUP(J1226,[1]Values!$A$3:$D$462,2,FALSE)</f>
        <v>0</v>
      </c>
      <c r="M1226" s="20"/>
      <c r="N1226" s="20">
        <f t="shared" si="337"/>
        <v>0</v>
      </c>
      <c r="O1226" s="19">
        <f>VLOOKUP(J1226,[1]Values!$A$3:$D$462,3,FALSE)</f>
        <v>146274</v>
      </c>
      <c r="P1226" s="20">
        <v>43268</v>
      </c>
      <c r="Q1226" s="19">
        <f t="shared" si="338"/>
        <v>61803.6</v>
      </c>
      <c r="R1226" s="20">
        <f t="shared" si="339"/>
        <v>61803.6</v>
      </c>
      <c r="S1226" s="21">
        <f>VLOOKUP(H1226,[1]Rates!$A$3:$D$139,3,FALSE)</f>
        <v>9.8999999999999994E-5</v>
      </c>
      <c r="T1226" s="22">
        <f t="shared" si="340"/>
        <v>6.1185563999999992</v>
      </c>
      <c r="U1226" s="19">
        <f>VLOOKUP(J1226,[1]Values!$A$3:$D$462,4,FALSE)</f>
        <v>0</v>
      </c>
      <c r="V1226" s="20"/>
      <c r="W1226" s="20">
        <f t="shared" si="341"/>
        <v>0</v>
      </c>
      <c r="X1226" s="23">
        <f>VLOOKUP(H1226,[1]Rates!$A$3:$D$139,4,FALSE)</f>
        <v>8.6000000000000003E-5</v>
      </c>
      <c r="Y1226" s="90">
        <f t="shared" si="342"/>
        <v>0</v>
      </c>
      <c r="Z1226" s="9"/>
    </row>
    <row r="1227" spans="7:26" x14ac:dyDescent="0.25">
      <c r="G1227" s="16"/>
      <c r="H1227" s="9">
        <v>41</v>
      </c>
      <c r="I1227" s="9" t="s">
        <v>77</v>
      </c>
      <c r="J1227" s="17">
        <v>922</v>
      </c>
      <c r="K1227" s="18">
        <v>0.6</v>
      </c>
      <c r="L1227" s="19">
        <f>VLOOKUP(J1227,[1]Values!$A$3:$D$462,2,FALSE)</f>
        <v>0</v>
      </c>
      <c r="M1227" s="20"/>
      <c r="N1227" s="20">
        <f t="shared" si="337"/>
        <v>0</v>
      </c>
      <c r="O1227" s="19">
        <f>VLOOKUP(J1227,[1]Values!$A$3:$D$462,3,FALSE)</f>
        <v>146274</v>
      </c>
      <c r="P1227" s="20">
        <v>43268</v>
      </c>
      <c r="Q1227" s="19">
        <f t="shared" si="338"/>
        <v>61803.6</v>
      </c>
      <c r="R1227" s="20">
        <f t="shared" si="339"/>
        <v>61803.6</v>
      </c>
      <c r="S1227" s="21">
        <f>VLOOKUP(H1227,[1]Rates!$A$3:$D$139,3,FALSE)</f>
        <v>0</v>
      </c>
      <c r="T1227" s="22">
        <f t="shared" si="340"/>
        <v>0</v>
      </c>
      <c r="U1227" s="19">
        <f>VLOOKUP(J1227,[1]Values!$A$3:$D$462,4,FALSE)</f>
        <v>0</v>
      </c>
      <c r="V1227" s="20"/>
      <c r="W1227" s="20">
        <f t="shared" si="341"/>
        <v>0</v>
      </c>
      <c r="X1227" s="23">
        <f>VLOOKUP(H1227,[1]Rates!$A$3:$D$139,4,FALSE)</f>
        <v>0</v>
      </c>
      <c r="Y1227" s="90">
        <f t="shared" si="342"/>
        <v>0</v>
      </c>
      <c r="Z1227" s="9"/>
    </row>
    <row r="1228" spans="7:26" x14ac:dyDescent="0.25">
      <c r="G1228" s="16"/>
      <c r="H1228" s="9">
        <v>55</v>
      </c>
      <c r="I1228" s="9" t="s">
        <v>26</v>
      </c>
      <c r="J1228" s="17">
        <v>922</v>
      </c>
      <c r="K1228" s="18">
        <v>0.6</v>
      </c>
      <c r="L1228" s="19">
        <f>VLOOKUP(J1228,[1]Values!$A$3:$D$462,2,FALSE)</f>
        <v>0</v>
      </c>
      <c r="M1228" s="20"/>
      <c r="N1228" s="20">
        <f t="shared" si="337"/>
        <v>0</v>
      </c>
      <c r="O1228" s="19">
        <f>VLOOKUP(J1228,[1]Values!$A$3:$D$462,3,FALSE)</f>
        <v>146274</v>
      </c>
      <c r="P1228" s="20">
        <v>43268</v>
      </c>
      <c r="Q1228" s="19">
        <f t="shared" si="338"/>
        <v>61803.6</v>
      </c>
      <c r="R1228" s="20">
        <f t="shared" si="339"/>
        <v>61803.6</v>
      </c>
      <c r="S1228" s="21">
        <f>VLOOKUP(H1228,[1]Rates!$A$3:$D$139,3,FALSE)</f>
        <v>1.45E-4</v>
      </c>
      <c r="T1228" s="22">
        <f t="shared" si="340"/>
        <v>8.9615220000000004</v>
      </c>
      <c r="U1228" s="19">
        <f>VLOOKUP(J1228,[1]Values!$A$3:$D$462,4,FALSE)</f>
        <v>0</v>
      </c>
      <c r="V1228" s="20"/>
      <c r="W1228" s="20">
        <f t="shared" si="341"/>
        <v>0</v>
      </c>
      <c r="X1228" s="23">
        <f>VLOOKUP(H1228,[1]Rates!$A$3:$D$139,4,FALSE)</f>
        <v>1.35E-4</v>
      </c>
      <c r="Y1228" s="90">
        <f t="shared" si="342"/>
        <v>0</v>
      </c>
      <c r="Z1228" s="9"/>
    </row>
    <row r="1229" spans="7:26" x14ac:dyDescent="0.25">
      <c r="G1229" s="16"/>
      <c r="H1229" s="9">
        <v>71</v>
      </c>
      <c r="I1229" s="9" t="s">
        <v>18</v>
      </c>
      <c r="J1229" s="17">
        <v>922</v>
      </c>
      <c r="K1229" s="18">
        <v>0.6</v>
      </c>
      <c r="L1229" s="19">
        <f>VLOOKUP(J1229,[1]Values!$A$3:$D$462,2,FALSE)</f>
        <v>0</v>
      </c>
      <c r="M1229" s="20"/>
      <c r="N1229" s="20">
        <f t="shared" si="337"/>
        <v>0</v>
      </c>
      <c r="O1229" s="19">
        <f>VLOOKUP(J1229,[1]Values!$A$3:$D$462,3,FALSE)</f>
        <v>146274</v>
      </c>
      <c r="P1229" s="20">
        <v>43268</v>
      </c>
      <c r="Q1229" s="19">
        <f t="shared" si="338"/>
        <v>61803.6</v>
      </c>
      <c r="R1229" s="20">
        <f t="shared" si="339"/>
        <v>61803.6</v>
      </c>
      <c r="S1229" s="21">
        <f>VLOOKUP(H1229,[1]Rates!$A$3:$D$139,3,FALSE)</f>
        <v>9.0000000000000002E-6</v>
      </c>
      <c r="T1229" s="22">
        <f t="shared" si="340"/>
        <v>0.55623239999999996</v>
      </c>
      <c r="U1229" s="19">
        <f>VLOOKUP(J1229,[1]Values!$A$3:$D$462,4,FALSE)</f>
        <v>0</v>
      </c>
      <c r="V1229" s="20"/>
      <c r="W1229" s="20">
        <f t="shared" si="341"/>
        <v>0</v>
      </c>
      <c r="X1229" s="23">
        <f>VLOOKUP(H1229,[1]Rates!$A$3:$D$139,4,FALSE)</f>
        <v>9.0000000000000002E-6</v>
      </c>
      <c r="Y1229" s="90">
        <f t="shared" si="342"/>
        <v>0</v>
      </c>
      <c r="Z1229" s="9"/>
    </row>
    <row r="1230" spans="7:26" x14ac:dyDescent="0.25">
      <c r="G1230" s="16"/>
      <c r="H1230" s="9">
        <v>72</v>
      </c>
      <c r="I1230" s="9" t="s">
        <v>28</v>
      </c>
      <c r="J1230" s="17">
        <v>922</v>
      </c>
      <c r="K1230" s="18">
        <v>0.6</v>
      </c>
      <c r="L1230" s="19">
        <f>VLOOKUP(J1230,[1]Values!$A$3:$D$462,2,FALSE)</f>
        <v>0</v>
      </c>
      <c r="M1230" s="20"/>
      <c r="N1230" s="20">
        <f t="shared" si="337"/>
        <v>0</v>
      </c>
      <c r="O1230" s="19">
        <f>VLOOKUP(J1230,[1]Values!$A$3:$D$462,3,FALSE)</f>
        <v>146274</v>
      </c>
      <c r="P1230" s="20">
        <v>43268</v>
      </c>
      <c r="Q1230" s="19">
        <f t="shared" si="338"/>
        <v>61803.6</v>
      </c>
      <c r="R1230" s="20">
        <f t="shared" si="339"/>
        <v>61803.6</v>
      </c>
      <c r="S1230" s="21">
        <f>VLOOKUP(H1230,[1]Rates!$A$3:$D$139,3,FALSE)</f>
        <v>2.5799999999999998E-4</v>
      </c>
      <c r="T1230" s="22">
        <f t="shared" si="340"/>
        <v>15.945328799999999</v>
      </c>
      <c r="U1230" s="19">
        <f>VLOOKUP(J1230,[1]Values!$A$3:$D$462,4,FALSE)</f>
        <v>0</v>
      </c>
      <c r="V1230" s="20"/>
      <c r="W1230" s="20">
        <f t="shared" si="341"/>
        <v>0</v>
      </c>
      <c r="X1230" s="23">
        <f>VLOOKUP(H1230,[1]Rates!$A$3:$D$139,4,FALSE)</f>
        <v>2.7500000000000002E-4</v>
      </c>
      <c r="Y1230" s="90">
        <f t="shared" si="342"/>
        <v>0</v>
      </c>
      <c r="Z1230" s="9"/>
    </row>
    <row r="1231" spans="7:26" x14ac:dyDescent="0.25">
      <c r="G1231" s="16"/>
      <c r="H1231" s="9">
        <v>76</v>
      </c>
      <c r="I1231" s="9" t="s">
        <v>112</v>
      </c>
      <c r="J1231" s="17">
        <v>922</v>
      </c>
      <c r="K1231" s="18">
        <v>0.6</v>
      </c>
      <c r="L1231" s="19">
        <f>VLOOKUP(J1231,[1]Values!$A$3:$D$462,2,FALSE)</f>
        <v>0</v>
      </c>
      <c r="M1231" s="20"/>
      <c r="N1231" s="20">
        <f t="shared" si="337"/>
        <v>0</v>
      </c>
      <c r="O1231" s="19">
        <f>VLOOKUP(J1231,[1]Values!$A$3:$D$462,3,FALSE)</f>
        <v>146274</v>
      </c>
      <c r="P1231" s="20">
        <v>43268</v>
      </c>
      <c r="Q1231" s="19">
        <f t="shared" si="338"/>
        <v>61803.6</v>
      </c>
      <c r="R1231" s="20">
        <f t="shared" si="339"/>
        <v>61803.6</v>
      </c>
      <c r="S1231" s="21">
        <f>VLOOKUP(H1231,[1]Rates!$A$3:$D$139,3,FALSE)</f>
        <v>0</v>
      </c>
      <c r="T1231" s="22">
        <f t="shared" si="340"/>
        <v>0</v>
      </c>
      <c r="U1231" s="19">
        <f>VLOOKUP(J1231,[1]Values!$A$3:$D$462,4,FALSE)</f>
        <v>0</v>
      </c>
      <c r="V1231" s="20"/>
      <c r="W1231" s="20">
        <f t="shared" si="341"/>
        <v>0</v>
      </c>
      <c r="X1231" s="23">
        <f>VLOOKUP(H1231,[1]Rates!$A$3:$D$139,4,FALSE)</f>
        <v>0</v>
      </c>
      <c r="Y1231" s="90">
        <f t="shared" si="342"/>
        <v>0</v>
      </c>
      <c r="Z1231" s="9"/>
    </row>
    <row r="1232" spans="7:26" x14ac:dyDescent="0.25">
      <c r="G1232" s="16"/>
      <c r="H1232" s="9">
        <v>104</v>
      </c>
      <c r="I1232" s="9" t="s">
        <v>82</v>
      </c>
      <c r="J1232" s="17">
        <v>922</v>
      </c>
      <c r="K1232" s="18">
        <v>0.6</v>
      </c>
      <c r="L1232" s="19">
        <f>VLOOKUP(J1232,[1]Values!$A$3:$D$462,2,FALSE)</f>
        <v>0</v>
      </c>
      <c r="M1232" s="20"/>
      <c r="N1232" s="20">
        <f t="shared" si="337"/>
        <v>0</v>
      </c>
      <c r="O1232" s="19">
        <f>VLOOKUP(J1232,[1]Values!$A$3:$D$462,3,FALSE)</f>
        <v>146274</v>
      </c>
      <c r="P1232" s="20">
        <v>43268</v>
      </c>
      <c r="Q1232" s="19">
        <f t="shared" si="338"/>
        <v>61803.6</v>
      </c>
      <c r="R1232" s="20">
        <f t="shared" si="339"/>
        <v>61803.6</v>
      </c>
      <c r="S1232" s="21">
        <f>VLOOKUP(H1232,[1]Rates!$A$3:$D$139,3,FALSE)</f>
        <v>0</v>
      </c>
      <c r="T1232" s="22">
        <f t="shared" si="340"/>
        <v>0</v>
      </c>
      <c r="U1232" s="19">
        <f>VLOOKUP(J1232,[1]Values!$A$3:$D$462,4,FALSE)</f>
        <v>0</v>
      </c>
      <c r="V1232" s="20"/>
      <c r="W1232" s="20">
        <f t="shared" si="341"/>
        <v>0</v>
      </c>
      <c r="X1232" s="23">
        <f>VLOOKUP(H1232,[1]Rates!$A$3:$D$139,4,FALSE)</f>
        <v>0</v>
      </c>
      <c r="Y1232" s="90">
        <f t="shared" si="342"/>
        <v>0</v>
      </c>
      <c r="Z1232" s="9"/>
    </row>
    <row r="1233" spans="7:26" x14ac:dyDescent="0.25">
      <c r="G1233" s="16"/>
      <c r="H1233" s="9">
        <v>117</v>
      </c>
      <c r="I1233" s="9" t="s">
        <v>21</v>
      </c>
      <c r="J1233" s="17">
        <v>922</v>
      </c>
      <c r="K1233" s="18">
        <v>0.6</v>
      </c>
      <c r="L1233" s="19">
        <f>VLOOKUP(J1233,[1]Values!$A$3:$D$462,2,FALSE)</f>
        <v>0</v>
      </c>
      <c r="M1233" s="20"/>
      <c r="N1233" s="20">
        <f t="shared" si="337"/>
        <v>0</v>
      </c>
      <c r="O1233" s="19">
        <f>VLOOKUP(J1233,[1]Values!$A$3:$D$462,3,FALSE)</f>
        <v>146274</v>
      </c>
      <c r="P1233" s="20">
        <v>43268</v>
      </c>
      <c r="Q1233" s="19">
        <f t="shared" si="338"/>
        <v>61803.6</v>
      </c>
      <c r="R1233" s="20">
        <f t="shared" si="339"/>
        <v>61803.6</v>
      </c>
      <c r="S1233" s="21">
        <f>VLOOKUP(H1233,[1]Rates!$A$3:$D$139,3,FALSE)</f>
        <v>2.1900000000000001E-4</v>
      </c>
      <c r="T1233" s="22">
        <f t="shared" si="340"/>
        <v>13.5349884</v>
      </c>
      <c r="U1233" s="19">
        <f>VLOOKUP(J1233,[1]Values!$A$3:$D$462,4,FALSE)</f>
        <v>0</v>
      </c>
      <c r="V1233" s="20"/>
      <c r="W1233" s="20">
        <f t="shared" si="341"/>
        <v>0</v>
      </c>
      <c r="X1233" s="23">
        <f>VLOOKUP(H1233,[1]Rates!$A$3:$D$139,4,FALSE)</f>
        <v>2.34E-4</v>
      </c>
      <c r="Y1233" s="90">
        <f t="shared" si="342"/>
        <v>0</v>
      </c>
      <c r="Z1233" s="9"/>
    </row>
    <row r="1234" spans="7:26" ht="15.75" thickBot="1" x14ac:dyDescent="0.3">
      <c r="G1234" s="24"/>
      <c r="H1234" s="25"/>
      <c r="I1234" s="25"/>
      <c r="J1234" s="93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6"/>
      <c r="Z1234" s="9"/>
    </row>
    <row r="1235" spans="7:26" x14ac:dyDescent="0.25">
      <c r="G1235" s="9">
        <v>76</v>
      </c>
      <c r="H1235" s="9" t="s">
        <v>112</v>
      </c>
      <c r="I1235" s="9"/>
      <c r="J1235" s="17"/>
      <c r="K1235" s="18"/>
      <c r="L1235" s="20"/>
      <c r="M1235" s="20"/>
      <c r="N1235" s="20"/>
      <c r="O1235" s="20"/>
      <c r="P1235" s="20"/>
      <c r="Q1235" s="20"/>
      <c r="R1235" s="20"/>
      <c r="S1235" s="23"/>
      <c r="T1235" s="22">
        <f>SUM(T1197:T1234)</f>
        <v>29325.912681000005</v>
      </c>
      <c r="U1235" s="20"/>
      <c r="V1235" s="20"/>
      <c r="W1235" s="20"/>
      <c r="X1235" s="23"/>
      <c r="Y1235" s="22">
        <f>SUM(Y1197:Y1234)</f>
        <v>926.1189780000002</v>
      </c>
      <c r="Z1235" s="27">
        <f>T1235+Y1235</f>
        <v>30252.031659000004</v>
      </c>
    </row>
    <row r="1236" spans="7:26" x14ac:dyDescent="0.25">
      <c r="G1236" s="9"/>
      <c r="H1236" s="9"/>
      <c r="I1236" s="9"/>
      <c r="J1236" s="17"/>
      <c r="K1236" s="18"/>
      <c r="L1236" s="20"/>
      <c r="M1236" s="20"/>
      <c r="N1236" s="20"/>
      <c r="O1236" s="20"/>
      <c r="P1236" s="20"/>
      <c r="Q1236" s="20"/>
      <c r="R1236" s="20"/>
      <c r="S1236" s="23"/>
      <c r="T1236" s="22"/>
      <c r="U1236" s="20"/>
      <c r="V1236" s="20"/>
      <c r="W1236" s="20"/>
      <c r="X1236" s="23"/>
      <c r="Y1236" s="22"/>
      <c r="Z1236" s="9"/>
    </row>
    <row r="1237" spans="7:26" ht="15.75" thickBot="1" x14ac:dyDescent="0.3">
      <c r="G1237" s="9"/>
      <c r="H1237" s="9"/>
      <c r="I1237" s="9"/>
      <c r="J1237" s="10" t="s">
        <v>53</v>
      </c>
      <c r="K1237" s="11" t="s">
        <v>54</v>
      </c>
      <c r="L1237" s="12" t="s">
        <v>55</v>
      </c>
      <c r="M1237" s="12" t="s">
        <v>160</v>
      </c>
      <c r="N1237" s="12"/>
      <c r="O1237" s="12" t="s">
        <v>56</v>
      </c>
      <c r="P1237" s="12" t="s">
        <v>161</v>
      </c>
      <c r="Q1237" s="12"/>
      <c r="R1237" s="12" t="s">
        <v>57</v>
      </c>
      <c r="S1237" s="13" t="s">
        <v>58</v>
      </c>
      <c r="T1237" s="14" t="s">
        <v>59</v>
      </c>
      <c r="U1237" s="12" t="s">
        <v>60</v>
      </c>
      <c r="V1237" s="12" t="s">
        <v>61</v>
      </c>
      <c r="W1237" s="12" t="s">
        <v>62</v>
      </c>
      <c r="X1237" s="13" t="s">
        <v>63</v>
      </c>
      <c r="Y1237" s="14" t="s">
        <v>64</v>
      </c>
      <c r="Z1237" s="9"/>
    </row>
    <row r="1238" spans="7:26" ht="15.75" x14ac:dyDescent="0.25">
      <c r="G1238" s="82">
        <v>78</v>
      </c>
      <c r="H1238" s="83" t="s">
        <v>113</v>
      </c>
      <c r="I1238" s="15"/>
      <c r="J1238" s="84"/>
      <c r="K1238" s="85"/>
      <c r="L1238" s="86"/>
      <c r="M1238" s="86"/>
      <c r="N1238" s="86"/>
      <c r="O1238" s="86"/>
      <c r="P1238" s="86"/>
      <c r="Q1238" s="86"/>
      <c r="R1238" s="86"/>
      <c r="S1238" s="87"/>
      <c r="T1238" s="88"/>
      <c r="U1238" s="86"/>
      <c r="V1238" s="86"/>
      <c r="W1238" s="86"/>
      <c r="X1238" s="87"/>
      <c r="Y1238" s="89"/>
      <c r="Z1238" s="9"/>
    </row>
    <row r="1239" spans="7:26" x14ac:dyDescent="0.25">
      <c r="G1239" s="16"/>
      <c r="H1239" s="9">
        <v>1</v>
      </c>
      <c r="I1239" s="9" t="s">
        <v>11</v>
      </c>
      <c r="J1239" s="17">
        <v>255</v>
      </c>
      <c r="K1239" s="18">
        <v>0.5</v>
      </c>
      <c r="L1239" s="19">
        <f>VLOOKUP(J1239,[1]Values!$A$3:$D$462,2,FALSE)</f>
        <v>82016705</v>
      </c>
      <c r="M1239" s="20">
        <v>1194842</v>
      </c>
      <c r="N1239" s="20">
        <f t="shared" ref="N1239:N1256" si="343">(L1239-M1239)*K1239</f>
        <v>40410931.5</v>
      </c>
      <c r="O1239" s="19">
        <f>VLOOKUP(J1239,[1]Values!$A$3:$D$462,3,FALSE)</f>
        <v>841888</v>
      </c>
      <c r="P1239" s="19"/>
      <c r="Q1239" s="19">
        <f t="shared" ref="Q1239:Q1256" si="344">(O1239-P1239)*K1239</f>
        <v>420944</v>
      </c>
      <c r="R1239" s="20">
        <f t="shared" ref="R1239:R1256" si="345">(L1239-M1239+O1239-P1239)*K1239</f>
        <v>40831875.5</v>
      </c>
      <c r="S1239" s="21">
        <f>VLOOKUP(H1239,[1]Rates!$A$3:$D$139,3,FALSE)</f>
        <v>1.908E-3</v>
      </c>
      <c r="T1239" s="22">
        <f t="shared" ref="T1239:T1256" si="346">R1239*S1239</f>
        <v>77907.218454000002</v>
      </c>
      <c r="U1239" s="19">
        <f>VLOOKUP(J1239,[1]Values!$A$3:$D$462,4,FALSE)</f>
        <v>2481348</v>
      </c>
      <c r="V1239" s="20">
        <v>0</v>
      </c>
      <c r="W1239" s="20">
        <f t="shared" ref="W1239:W1256" si="347">(U1239-V1239)*K1239</f>
        <v>1240674</v>
      </c>
      <c r="X1239" s="23">
        <f>VLOOKUP(H1239,[1]Rates!$A$3:$D$139,4,FALSE)</f>
        <v>2.0739999999999999E-3</v>
      </c>
      <c r="Y1239" s="90">
        <f t="shared" ref="Y1239:Y1256" si="348">W1239*X1239</f>
        <v>2573.1578759999998</v>
      </c>
      <c r="Z1239" s="9"/>
    </row>
    <row r="1240" spans="7:26" x14ac:dyDescent="0.25">
      <c r="G1240" s="16"/>
      <c r="H1240" s="9">
        <v>2</v>
      </c>
      <c r="I1240" s="9" t="s">
        <v>27</v>
      </c>
      <c r="J1240" s="17">
        <v>255</v>
      </c>
      <c r="K1240" s="18">
        <v>0.5</v>
      </c>
      <c r="L1240" s="19">
        <f>VLOOKUP(J1240,[1]Values!$A$3:$D$462,2,FALSE)</f>
        <v>82016705</v>
      </c>
      <c r="M1240" s="20">
        <v>1194842</v>
      </c>
      <c r="N1240" s="20">
        <f t="shared" si="343"/>
        <v>40410931.5</v>
      </c>
      <c r="O1240" s="19">
        <f>VLOOKUP(J1240,[1]Values!$A$3:$D$462,3,FALSE)</f>
        <v>841888</v>
      </c>
      <c r="P1240" s="19"/>
      <c r="Q1240" s="19">
        <f t="shared" si="344"/>
        <v>420944</v>
      </c>
      <c r="R1240" s="20">
        <f t="shared" si="345"/>
        <v>40831875.5</v>
      </c>
      <c r="S1240" s="21">
        <f>VLOOKUP(H1240,[1]Rates!$A$3:$D$139,3,FALSE)</f>
        <v>2.0900000000000001E-4</v>
      </c>
      <c r="T1240" s="22">
        <f t="shared" si="346"/>
        <v>8533.8619795000013</v>
      </c>
      <c r="U1240" s="19">
        <f>VLOOKUP(J1240,[1]Values!$A$3:$D$462,4,FALSE)</f>
        <v>2481348</v>
      </c>
      <c r="V1240" s="20">
        <v>0</v>
      </c>
      <c r="W1240" s="20">
        <f t="shared" si="347"/>
        <v>1240674</v>
      </c>
      <c r="X1240" s="23">
        <f>VLOOKUP(H1240,[1]Rates!$A$3:$D$139,4,FALSE)</f>
        <v>2.3000000000000001E-4</v>
      </c>
      <c r="Y1240" s="90">
        <f t="shared" si="348"/>
        <v>285.35502000000002</v>
      </c>
      <c r="Z1240" s="9"/>
    </row>
    <row r="1241" spans="7:26" x14ac:dyDescent="0.25">
      <c r="G1241" s="16"/>
      <c r="H1241" s="9">
        <v>3</v>
      </c>
      <c r="I1241" s="9" t="s">
        <v>20</v>
      </c>
      <c r="J1241" s="17">
        <v>255</v>
      </c>
      <c r="K1241" s="18">
        <v>0.5</v>
      </c>
      <c r="L1241" s="19">
        <f>VLOOKUP(J1241,[1]Values!$A$3:$D$462,2,FALSE)</f>
        <v>82016705</v>
      </c>
      <c r="M1241" s="20">
        <v>1194842</v>
      </c>
      <c r="N1241" s="20">
        <f t="shared" si="343"/>
        <v>40410931.5</v>
      </c>
      <c r="O1241" s="19">
        <f>VLOOKUP(J1241,[1]Values!$A$3:$D$462,3,FALSE)</f>
        <v>841888</v>
      </c>
      <c r="P1241" s="19"/>
      <c r="Q1241" s="19">
        <f t="shared" si="344"/>
        <v>420944</v>
      </c>
      <c r="R1241" s="20">
        <f t="shared" si="345"/>
        <v>40831875.5</v>
      </c>
      <c r="S1241" s="21">
        <f>VLOOKUP(H1241,[1]Rates!$A$3:$D$139,3,FALSE)</f>
        <v>4.9299999999999995E-4</v>
      </c>
      <c r="T1241" s="22">
        <f t="shared" si="346"/>
        <v>20130.114621499997</v>
      </c>
      <c r="U1241" s="19">
        <f>VLOOKUP(J1241,[1]Values!$A$3:$D$462,4,FALSE)</f>
        <v>2481348</v>
      </c>
      <c r="V1241" s="20">
        <v>0</v>
      </c>
      <c r="W1241" s="20">
        <f t="shared" si="347"/>
        <v>1240674</v>
      </c>
      <c r="X1241" s="23">
        <f>VLOOKUP(H1241,[1]Rates!$A$3:$D$139,4,FALSE)</f>
        <v>5.2599999999999999E-4</v>
      </c>
      <c r="Y1241" s="90">
        <f t="shared" si="348"/>
        <v>652.59452399999998</v>
      </c>
      <c r="Z1241" s="9"/>
    </row>
    <row r="1242" spans="7:26" x14ac:dyDescent="0.25">
      <c r="G1242" s="16"/>
      <c r="H1242" s="9">
        <v>5</v>
      </c>
      <c r="I1242" s="9" t="s">
        <v>17</v>
      </c>
      <c r="J1242" s="17">
        <v>255</v>
      </c>
      <c r="K1242" s="18">
        <v>0.5</v>
      </c>
      <c r="L1242" s="19">
        <f>VLOOKUP(J1242,[1]Values!$A$3:$D$462,2,FALSE)</f>
        <v>82016705</v>
      </c>
      <c r="M1242" s="20">
        <v>1194842</v>
      </c>
      <c r="N1242" s="20">
        <f t="shared" si="343"/>
        <v>40410931.5</v>
      </c>
      <c r="O1242" s="19">
        <f>VLOOKUP(J1242,[1]Values!$A$3:$D$462,3,FALSE)</f>
        <v>841888</v>
      </c>
      <c r="P1242" s="19"/>
      <c r="Q1242" s="19">
        <f t="shared" si="344"/>
        <v>420944</v>
      </c>
      <c r="R1242" s="20">
        <f t="shared" si="345"/>
        <v>40831875.5</v>
      </c>
      <c r="S1242" s="21">
        <f>VLOOKUP(H1242,[1]Rates!$A$3:$D$139,3,FALSE)</f>
        <v>6.038E-3</v>
      </c>
      <c r="T1242" s="22">
        <f t="shared" si="346"/>
        <v>246542.86426900001</v>
      </c>
      <c r="U1242" s="19">
        <f>VLOOKUP(J1242,[1]Values!$A$3:$D$462,4,FALSE)</f>
        <v>2481348</v>
      </c>
      <c r="V1242" s="20">
        <v>0</v>
      </c>
      <c r="W1242" s="20">
        <f t="shared" si="347"/>
        <v>1240674</v>
      </c>
      <c r="X1242" s="23">
        <f>VLOOKUP(H1242,[1]Rates!$A$3:$D$139,4,FALSE)</f>
        <v>6.2370000000000004E-3</v>
      </c>
      <c r="Y1242" s="90">
        <f t="shared" si="348"/>
        <v>7738.0837380000003</v>
      </c>
      <c r="Z1242" s="9"/>
    </row>
    <row r="1243" spans="7:26" x14ac:dyDescent="0.25">
      <c r="G1243" s="16"/>
      <c r="H1243" s="9">
        <v>137</v>
      </c>
      <c r="I1243" s="9" t="s">
        <v>140</v>
      </c>
      <c r="J1243" s="17">
        <v>255</v>
      </c>
      <c r="K1243" s="18">
        <v>0.5</v>
      </c>
      <c r="L1243" s="19">
        <f>VLOOKUP(J1243,[1]Values!$A$3:$D$462,2,FALSE)</f>
        <v>82016705</v>
      </c>
      <c r="M1243" s="20">
        <v>1194842</v>
      </c>
      <c r="N1243" s="20">
        <f t="shared" si="343"/>
        <v>40410931.5</v>
      </c>
      <c r="O1243" s="19">
        <f>VLOOKUP(J1243,[1]Values!$A$3:$D$462,3,FALSE)</f>
        <v>841888</v>
      </c>
      <c r="P1243" s="19"/>
      <c r="Q1243" s="19">
        <f t="shared" si="344"/>
        <v>420944</v>
      </c>
      <c r="R1243" s="20">
        <f t="shared" si="345"/>
        <v>40831875.5</v>
      </c>
      <c r="S1243" s="21">
        <f>VLOOKUP(H1243,[1]Rates!$A$3:$D$139,3,FALSE)</f>
        <v>7.2000000000000002E-5</v>
      </c>
      <c r="T1243" s="22">
        <f t="shared" si="346"/>
        <v>2939.8950359999999</v>
      </c>
      <c r="U1243" s="19">
        <f>VLOOKUP(J1243,[1]Values!$A$3:$D$462,4,FALSE)</f>
        <v>2481348</v>
      </c>
      <c r="V1243" s="20">
        <v>0</v>
      </c>
      <c r="W1243" s="20">
        <f t="shared" si="347"/>
        <v>1240674</v>
      </c>
      <c r="X1243" s="23">
        <f>VLOOKUP(H1243,[1]Rates!$A$3:$D$139,4,FALSE)</f>
        <v>6.9999999999999994E-5</v>
      </c>
      <c r="Y1243" s="90">
        <f t="shared" si="348"/>
        <v>86.847179999999994</v>
      </c>
      <c r="Z1243" s="9"/>
    </row>
    <row r="1244" spans="7:26" x14ac:dyDescent="0.25">
      <c r="G1244" s="16"/>
      <c r="H1244" s="9">
        <v>6</v>
      </c>
      <c r="I1244" s="9" t="s">
        <v>70</v>
      </c>
      <c r="J1244" s="17">
        <v>255</v>
      </c>
      <c r="K1244" s="18">
        <v>0.5</v>
      </c>
      <c r="L1244" s="19">
        <f>VLOOKUP(J1244,[1]Values!$A$3:$D$462,2,FALSE)</f>
        <v>82016705</v>
      </c>
      <c r="M1244" s="20">
        <v>1194842</v>
      </c>
      <c r="N1244" s="20">
        <f t="shared" si="343"/>
        <v>40410931.5</v>
      </c>
      <c r="O1244" s="19">
        <f>VLOOKUP(J1244,[1]Values!$A$3:$D$462,3,FALSE)</f>
        <v>841888</v>
      </c>
      <c r="P1244" s="19"/>
      <c r="Q1244" s="19">
        <f t="shared" si="344"/>
        <v>420944</v>
      </c>
      <c r="R1244" s="20">
        <f t="shared" si="345"/>
        <v>40831875.5</v>
      </c>
      <c r="S1244" s="21">
        <f>VLOOKUP(H1244,[1]Rates!$A$3:$D$139,3,FALSE)</f>
        <v>0</v>
      </c>
      <c r="T1244" s="22">
        <f t="shared" si="346"/>
        <v>0</v>
      </c>
      <c r="U1244" s="19">
        <f>VLOOKUP(J1244,[1]Values!$A$3:$D$462,4,FALSE)</f>
        <v>2481348</v>
      </c>
      <c r="V1244" s="20">
        <v>0</v>
      </c>
      <c r="W1244" s="20">
        <f t="shared" si="347"/>
        <v>1240674</v>
      </c>
      <c r="X1244" s="23">
        <f>VLOOKUP(H1244,[1]Rates!$A$3:$D$139,4,FALSE)</f>
        <v>0</v>
      </c>
      <c r="Y1244" s="90">
        <f t="shared" si="348"/>
        <v>0</v>
      </c>
      <c r="Z1244" s="9"/>
    </row>
    <row r="1245" spans="7:26" x14ac:dyDescent="0.25">
      <c r="G1245" s="16"/>
      <c r="H1245" s="9">
        <v>7</v>
      </c>
      <c r="I1245" s="9" t="s">
        <v>9</v>
      </c>
      <c r="J1245" s="17">
        <v>255</v>
      </c>
      <c r="K1245" s="18">
        <v>0.5</v>
      </c>
      <c r="L1245" s="19">
        <f>VLOOKUP(J1245,[1]Values!$A$3:$D$462,2,FALSE)</f>
        <v>82016705</v>
      </c>
      <c r="M1245" s="20">
        <v>1194842</v>
      </c>
      <c r="N1245" s="20">
        <f t="shared" si="343"/>
        <v>40410931.5</v>
      </c>
      <c r="O1245" s="19">
        <f>VLOOKUP(J1245,[1]Values!$A$3:$D$462,3,FALSE)</f>
        <v>841888</v>
      </c>
      <c r="P1245" s="19"/>
      <c r="Q1245" s="19">
        <f t="shared" si="344"/>
        <v>420944</v>
      </c>
      <c r="R1245" s="20">
        <f t="shared" si="345"/>
        <v>40831875.5</v>
      </c>
      <c r="S1245" s="21">
        <f>VLOOKUP(H1245,[1]Rates!$A$3:$D$139,3,FALSE)</f>
        <v>1.01E-4</v>
      </c>
      <c r="T1245" s="22">
        <f t="shared" si="346"/>
        <v>4124.0194254999997</v>
      </c>
      <c r="U1245" s="19">
        <f>VLOOKUP(J1245,[1]Values!$A$3:$D$462,4,FALSE)</f>
        <v>2481348</v>
      </c>
      <c r="V1245" s="20">
        <v>0</v>
      </c>
      <c r="W1245" s="20">
        <f t="shared" si="347"/>
        <v>1240674</v>
      </c>
      <c r="X1245" s="23">
        <f>VLOOKUP(H1245,[1]Rates!$A$3:$D$139,4,FALSE)</f>
        <v>1.08E-4</v>
      </c>
      <c r="Y1245" s="90">
        <f t="shared" si="348"/>
        <v>133.99279200000001</v>
      </c>
      <c r="Z1245" s="9"/>
    </row>
    <row r="1246" spans="7:26" x14ac:dyDescent="0.25">
      <c r="G1246" s="16"/>
      <c r="H1246" s="9">
        <v>8</v>
      </c>
      <c r="I1246" s="9" t="s">
        <v>23</v>
      </c>
      <c r="J1246" s="17">
        <v>255</v>
      </c>
      <c r="K1246" s="18">
        <v>0.5</v>
      </c>
      <c r="L1246" s="19">
        <f>VLOOKUP(J1246,[1]Values!$A$3:$D$462,2,FALSE)</f>
        <v>82016705</v>
      </c>
      <c r="M1246" s="20">
        <v>1194842</v>
      </c>
      <c r="N1246" s="20">
        <f t="shared" si="343"/>
        <v>40410931.5</v>
      </c>
      <c r="O1246" s="19">
        <f>VLOOKUP(J1246,[1]Values!$A$3:$D$462,3,FALSE)</f>
        <v>841888</v>
      </c>
      <c r="P1246" s="19"/>
      <c r="Q1246" s="19">
        <f t="shared" si="344"/>
        <v>420944</v>
      </c>
      <c r="R1246" s="20">
        <f t="shared" si="345"/>
        <v>40831875.5</v>
      </c>
      <c r="S1246" s="21">
        <f>VLOOKUP(H1246,[1]Rates!$A$3:$D$139,3,FALSE)</f>
        <v>1.5300000000000001E-4</v>
      </c>
      <c r="T1246" s="22">
        <f t="shared" si="346"/>
        <v>6247.2769515</v>
      </c>
      <c r="U1246" s="19">
        <f>VLOOKUP(J1246,[1]Values!$A$3:$D$462,4,FALSE)</f>
        <v>2481348</v>
      </c>
      <c r="V1246" s="20">
        <v>0</v>
      </c>
      <c r="W1246" s="20">
        <f t="shared" si="347"/>
        <v>1240674</v>
      </c>
      <c r="X1246" s="23">
        <f>VLOOKUP(H1246,[1]Rates!$A$3:$D$139,4,FALSE)</f>
        <v>1.64E-4</v>
      </c>
      <c r="Y1246" s="90">
        <f t="shared" si="348"/>
        <v>203.47053600000001</v>
      </c>
      <c r="Z1246" s="9"/>
    </row>
    <row r="1247" spans="7:26" x14ac:dyDescent="0.25">
      <c r="G1247" s="16"/>
      <c r="H1247" s="9">
        <v>17</v>
      </c>
      <c r="I1247" s="9" t="s">
        <v>16</v>
      </c>
      <c r="J1247" s="17">
        <v>255</v>
      </c>
      <c r="K1247" s="18">
        <v>0.5</v>
      </c>
      <c r="L1247" s="19">
        <f>VLOOKUP(J1247,[1]Values!$A$3:$D$462,2,FALSE)</f>
        <v>82016705</v>
      </c>
      <c r="M1247" s="20">
        <v>1194842</v>
      </c>
      <c r="N1247" s="20">
        <f t="shared" si="343"/>
        <v>40410931.5</v>
      </c>
      <c r="O1247" s="19">
        <f>VLOOKUP(J1247,[1]Values!$A$3:$D$462,3,FALSE)</f>
        <v>841888</v>
      </c>
      <c r="P1247" s="19"/>
      <c r="Q1247" s="19">
        <f t="shared" si="344"/>
        <v>420944</v>
      </c>
      <c r="R1247" s="20">
        <f t="shared" si="345"/>
        <v>40831875.5</v>
      </c>
      <c r="S1247" s="21">
        <f>VLOOKUP(H1247,[1]Rates!$A$3:$D$139,3,FALSE)</f>
        <v>6.0700000000000001E-4</v>
      </c>
      <c r="T1247" s="22">
        <f t="shared" si="346"/>
        <v>24784.9484285</v>
      </c>
      <c r="U1247" s="19">
        <f>VLOOKUP(J1247,[1]Values!$A$3:$D$462,4,FALSE)</f>
        <v>2481348</v>
      </c>
      <c r="V1247" s="20">
        <v>0</v>
      </c>
      <c r="W1247" s="20">
        <f t="shared" si="347"/>
        <v>1240674</v>
      </c>
      <c r="X1247" s="23">
        <f>VLOOKUP(H1247,[1]Rates!$A$3:$D$139,4,FALSE)</f>
        <v>6.4899999999999995E-4</v>
      </c>
      <c r="Y1247" s="90">
        <f t="shared" si="348"/>
        <v>805.19742599999995</v>
      </c>
      <c r="Z1247" s="9"/>
    </row>
    <row r="1248" spans="7:26" x14ac:dyDescent="0.25">
      <c r="G1248" s="16"/>
      <c r="H1248" s="9">
        <v>36</v>
      </c>
      <c r="I1248" s="9" t="s">
        <v>6</v>
      </c>
      <c r="J1248" s="17">
        <v>255</v>
      </c>
      <c r="K1248" s="18">
        <v>0.5</v>
      </c>
      <c r="L1248" s="19">
        <f>VLOOKUP(J1248,[1]Values!$A$3:$D$462,2,FALSE)</f>
        <v>82016705</v>
      </c>
      <c r="M1248" s="20">
        <v>1194842</v>
      </c>
      <c r="N1248" s="20">
        <f t="shared" si="343"/>
        <v>40410931.5</v>
      </c>
      <c r="O1248" s="19">
        <f>VLOOKUP(J1248,[1]Values!$A$3:$D$462,3,FALSE)</f>
        <v>841888</v>
      </c>
      <c r="P1248" s="19"/>
      <c r="Q1248" s="19">
        <f t="shared" si="344"/>
        <v>420944</v>
      </c>
      <c r="R1248" s="20">
        <f t="shared" si="345"/>
        <v>40831875.5</v>
      </c>
      <c r="S1248" s="21">
        <f>VLOOKUP(H1248,[1]Rates!$A$3:$D$139,3,FALSE)</f>
        <v>2.2699999999999999E-3</v>
      </c>
      <c r="T1248" s="22">
        <f t="shared" si="346"/>
        <v>92688.357384999996</v>
      </c>
      <c r="U1248" s="19">
        <f>VLOOKUP(J1248,[1]Values!$A$3:$D$462,4,FALSE)</f>
        <v>2481348</v>
      </c>
      <c r="V1248" s="20">
        <v>0</v>
      </c>
      <c r="W1248" s="20">
        <f t="shared" si="347"/>
        <v>1240674</v>
      </c>
      <c r="X1248" s="23">
        <f>VLOOKUP(H1248,[1]Rates!$A$3:$D$139,4,FALSE)</f>
        <v>2.5490000000000001E-3</v>
      </c>
      <c r="Y1248" s="90">
        <f t="shared" si="348"/>
        <v>3162.4780260000002</v>
      </c>
      <c r="Z1248" s="9"/>
    </row>
    <row r="1249" spans="7:26" x14ac:dyDescent="0.25">
      <c r="G1249" s="16"/>
      <c r="H1249" s="9">
        <v>38</v>
      </c>
      <c r="I1249" s="9" t="s">
        <v>12</v>
      </c>
      <c r="J1249" s="17">
        <v>255</v>
      </c>
      <c r="K1249" s="18">
        <v>0.5</v>
      </c>
      <c r="L1249" s="19">
        <f>VLOOKUP(J1249,[1]Values!$A$3:$D$462,2,FALSE)</f>
        <v>82016705</v>
      </c>
      <c r="M1249" s="20">
        <v>1194842</v>
      </c>
      <c r="N1249" s="20">
        <f t="shared" si="343"/>
        <v>40410931.5</v>
      </c>
      <c r="O1249" s="19">
        <f>VLOOKUP(J1249,[1]Values!$A$3:$D$462,3,FALSE)</f>
        <v>841888</v>
      </c>
      <c r="P1249" s="19"/>
      <c r="Q1249" s="19">
        <f t="shared" si="344"/>
        <v>420944</v>
      </c>
      <c r="R1249" s="20">
        <f t="shared" si="345"/>
        <v>40831875.5</v>
      </c>
      <c r="S1249" s="21">
        <f>VLOOKUP(H1249,[1]Rates!$A$3:$D$139,3,FALSE)</f>
        <v>9.8999999999999994E-5</v>
      </c>
      <c r="T1249" s="22">
        <f t="shared" si="346"/>
        <v>4042.3556744999996</v>
      </c>
      <c r="U1249" s="19">
        <f>VLOOKUP(J1249,[1]Values!$A$3:$D$462,4,FALSE)</f>
        <v>2481348</v>
      </c>
      <c r="V1249" s="20">
        <v>0</v>
      </c>
      <c r="W1249" s="20">
        <f t="shared" si="347"/>
        <v>1240674</v>
      </c>
      <c r="X1249" s="23">
        <f>VLOOKUP(H1249,[1]Rates!$A$3:$D$139,4,FALSE)</f>
        <v>8.6000000000000003E-5</v>
      </c>
      <c r="Y1249" s="90">
        <f t="shared" si="348"/>
        <v>106.697964</v>
      </c>
      <c r="Z1249" s="9"/>
    </row>
    <row r="1250" spans="7:26" x14ac:dyDescent="0.25">
      <c r="G1250" s="16"/>
      <c r="H1250" s="9">
        <v>41</v>
      </c>
      <c r="I1250" s="9" t="s">
        <v>77</v>
      </c>
      <c r="J1250" s="17">
        <v>255</v>
      </c>
      <c r="K1250" s="18">
        <v>0.5</v>
      </c>
      <c r="L1250" s="19">
        <f>VLOOKUP(J1250,[1]Values!$A$3:$D$462,2,FALSE)</f>
        <v>82016705</v>
      </c>
      <c r="M1250" s="20">
        <v>1194842</v>
      </c>
      <c r="N1250" s="20">
        <f t="shared" si="343"/>
        <v>40410931.5</v>
      </c>
      <c r="O1250" s="19">
        <f>VLOOKUP(J1250,[1]Values!$A$3:$D$462,3,FALSE)</f>
        <v>841888</v>
      </c>
      <c r="P1250" s="19"/>
      <c r="Q1250" s="19">
        <f t="shared" si="344"/>
        <v>420944</v>
      </c>
      <c r="R1250" s="20">
        <f t="shared" si="345"/>
        <v>40831875.5</v>
      </c>
      <c r="S1250" s="21">
        <f>VLOOKUP(H1250,[1]Rates!$A$3:$D$139,3,FALSE)</f>
        <v>0</v>
      </c>
      <c r="T1250" s="22">
        <f t="shared" si="346"/>
        <v>0</v>
      </c>
      <c r="U1250" s="19">
        <f>VLOOKUP(J1250,[1]Values!$A$3:$D$462,4,FALSE)</f>
        <v>2481348</v>
      </c>
      <c r="V1250" s="20">
        <v>0</v>
      </c>
      <c r="W1250" s="20">
        <f t="shared" si="347"/>
        <v>1240674</v>
      </c>
      <c r="X1250" s="23">
        <f>VLOOKUP(H1250,[1]Rates!$A$3:$D$139,4,FALSE)</f>
        <v>0</v>
      </c>
      <c r="Y1250" s="90">
        <f t="shared" si="348"/>
        <v>0</v>
      </c>
      <c r="Z1250" s="9"/>
    </row>
    <row r="1251" spans="7:26" x14ac:dyDescent="0.25">
      <c r="G1251" s="16"/>
      <c r="H1251" s="9">
        <v>55</v>
      </c>
      <c r="I1251" s="9" t="s">
        <v>26</v>
      </c>
      <c r="J1251" s="17">
        <v>255</v>
      </c>
      <c r="K1251" s="18">
        <v>0.5</v>
      </c>
      <c r="L1251" s="19">
        <f>VLOOKUP(J1251,[1]Values!$A$3:$D$462,2,FALSE)</f>
        <v>82016705</v>
      </c>
      <c r="M1251" s="20">
        <v>1194842</v>
      </c>
      <c r="N1251" s="20">
        <f t="shared" si="343"/>
        <v>40410931.5</v>
      </c>
      <c r="O1251" s="19">
        <f>VLOOKUP(J1251,[1]Values!$A$3:$D$462,3,FALSE)</f>
        <v>841888</v>
      </c>
      <c r="P1251" s="19"/>
      <c r="Q1251" s="19">
        <f t="shared" si="344"/>
        <v>420944</v>
      </c>
      <c r="R1251" s="20">
        <f t="shared" si="345"/>
        <v>40831875.5</v>
      </c>
      <c r="S1251" s="21">
        <f>VLOOKUP(H1251,[1]Rates!$A$3:$D$139,3,FALSE)</f>
        <v>1.45E-4</v>
      </c>
      <c r="T1251" s="22">
        <f t="shared" si="346"/>
        <v>5920.6219474999998</v>
      </c>
      <c r="U1251" s="19">
        <f>VLOOKUP(J1251,[1]Values!$A$3:$D$462,4,FALSE)</f>
        <v>2481348</v>
      </c>
      <c r="V1251" s="20">
        <v>0</v>
      </c>
      <c r="W1251" s="20">
        <f t="shared" si="347"/>
        <v>1240674</v>
      </c>
      <c r="X1251" s="23">
        <f>VLOOKUP(H1251,[1]Rates!$A$3:$D$139,4,FALSE)</f>
        <v>1.35E-4</v>
      </c>
      <c r="Y1251" s="90">
        <f t="shared" si="348"/>
        <v>167.49099000000001</v>
      </c>
      <c r="Z1251" s="9"/>
    </row>
    <row r="1252" spans="7:26" x14ac:dyDescent="0.25">
      <c r="G1252" s="16"/>
      <c r="H1252" s="9">
        <v>71</v>
      </c>
      <c r="I1252" s="9" t="s">
        <v>18</v>
      </c>
      <c r="J1252" s="17">
        <v>255</v>
      </c>
      <c r="K1252" s="18">
        <v>0.5</v>
      </c>
      <c r="L1252" s="19">
        <f>VLOOKUP(J1252,[1]Values!$A$3:$D$462,2,FALSE)</f>
        <v>82016705</v>
      </c>
      <c r="M1252" s="20">
        <v>1194842</v>
      </c>
      <c r="N1252" s="20">
        <f t="shared" si="343"/>
        <v>40410931.5</v>
      </c>
      <c r="O1252" s="19">
        <f>VLOOKUP(J1252,[1]Values!$A$3:$D$462,3,FALSE)</f>
        <v>841888</v>
      </c>
      <c r="P1252" s="19"/>
      <c r="Q1252" s="19">
        <f t="shared" si="344"/>
        <v>420944</v>
      </c>
      <c r="R1252" s="20">
        <f t="shared" si="345"/>
        <v>40831875.5</v>
      </c>
      <c r="S1252" s="21">
        <f>VLOOKUP(H1252,[1]Rates!$A$3:$D$139,3,FALSE)</f>
        <v>9.0000000000000002E-6</v>
      </c>
      <c r="T1252" s="22">
        <f t="shared" si="346"/>
        <v>367.48687949999999</v>
      </c>
      <c r="U1252" s="19">
        <f>VLOOKUP(J1252,[1]Values!$A$3:$D$462,4,FALSE)</f>
        <v>2481348</v>
      </c>
      <c r="V1252" s="20">
        <v>0</v>
      </c>
      <c r="W1252" s="20">
        <f t="shared" si="347"/>
        <v>1240674</v>
      </c>
      <c r="X1252" s="23">
        <f>VLOOKUP(H1252,[1]Rates!$A$3:$D$139,4,FALSE)</f>
        <v>9.0000000000000002E-6</v>
      </c>
      <c r="Y1252" s="90">
        <f t="shared" si="348"/>
        <v>11.166066000000001</v>
      </c>
      <c r="Z1252" s="9"/>
    </row>
    <row r="1253" spans="7:26" x14ac:dyDescent="0.25">
      <c r="G1253" s="16"/>
      <c r="H1253" s="9">
        <v>72</v>
      </c>
      <c r="I1253" s="9" t="s">
        <v>28</v>
      </c>
      <c r="J1253" s="17">
        <v>255</v>
      </c>
      <c r="K1253" s="18">
        <v>0.5</v>
      </c>
      <c r="L1253" s="19">
        <f>VLOOKUP(J1253,[1]Values!$A$3:$D$462,2,FALSE)</f>
        <v>82016705</v>
      </c>
      <c r="M1253" s="20">
        <v>1194842</v>
      </c>
      <c r="N1253" s="20">
        <f t="shared" si="343"/>
        <v>40410931.5</v>
      </c>
      <c r="O1253" s="19">
        <f>VLOOKUP(J1253,[1]Values!$A$3:$D$462,3,FALSE)</f>
        <v>841888</v>
      </c>
      <c r="P1253" s="19"/>
      <c r="Q1253" s="19">
        <f t="shared" si="344"/>
        <v>420944</v>
      </c>
      <c r="R1253" s="20">
        <f t="shared" si="345"/>
        <v>40831875.5</v>
      </c>
      <c r="S1253" s="21">
        <f>VLOOKUP(H1253,[1]Rates!$A$3:$D$139,3,FALSE)</f>
        <v>2.5799999999999998E-4</v>
      </c>
      <c r="T1253" s="22">
        <f t="shared" si="346"/>
        <v>10534.623878999999</v>
      </c>
      <c r="U1253" s="19">
        <f>VLOOKUP(J1253,[1]Values!$A$3:$D$462,4,FALSE)</f>
        <v>2481348</v>
      </c>
      <c r="V1253" s="20">
        <v>0</v>
      </c>
      <c r="W1253" s="20">
        <f t="shared" si="347"/>
        <v>1240674</v>
      </c>
      <c r="X1253" s="23">
        <f>VLOOKUP(H1253,[1]Rates!$A$3:$D$139,4,FALSE)</f>
        <v>2.7500000000000002E-4</v>
      </c>
      <c r="Y1253" s="90">
        <f t="shared" si="348"/>
        <v>341.18535000000003</v>
      </c>
      <c r="Z1253" s="9"/>
    </row>
    <row r="1254" spans="7:26" x14ac:dyDescent="0.25">
      <c r="G1254" s="16"/>
      <c r="H1254" s="9">
        <v>78</v>
      </c>
      <c r="I1254" s="9" t="s">
        <v>113</v>
      </c>
      <c r="J1254" s="17">
        <v>255</v>
      </c>
      <c r="K1254" s="18">
        <v>0.5</v>
      </c>
      <c r="L1254" s="19">
        <f>VLOOKUP(J1254,[1]Values!$A$3:$D$462,2,FALSE)</f>
        <v>82016705</v>
      </c>
      <c r="M1254" s="20">
        <v>1194842</v>
      </c>
      <c r="N1254" s="20">
        <f t="shared" si="343"/>
        <v>40410931.5</v>
      </c>
      <c r="O1254" s="19">
        <f>VLOOKUP(J1254,[1]Values!$A$3:$D$462,3,FALSE)</f>
        <v>841888</v>
      </c>
      <c r="P1254" s="19"/>
      <c r="Q1254" s="19">
        <f t="shared" si="344"/>
        <v>420944</v>
      </c>
      <c r="R1254" s="20">
        <f t="shared" si="345"/>
        <v>40831875.5</v>
      </c>
      <c r="S1254" s="21">
        <f>VLOOKUP(H1254,[1]Rates!$A$3:$D$139,3,FALSE)</f>
        <v>0</v>
      </c>
      <c r="T1254" s="22">
        <f t="shared" si="346"/>
        <v>0</v>
      </c>
      <c r="U1254" s="19">
        <f>VLOOKUP(J1254,[1]Values!$A$3:$D$462,4,FALSE)</f>
        <v>2481348</v>
      </c>
      <c r="V1254" s="20">
        <v>0</v>
      </c>
      <c r="W1254" s="20">
        <f t="shared" si="347"/>
        <v>1240674</v>
      </c>
      <c r="X1254" s="23">
        <f>VLOOKUP(H1254,[1]Rates!$A$3:$D$139,4,FALSE)</f>
        <v>0</v>
      </c>
      <c r="Y1254" s="90">
        <f t="shared" si="348"/>
        <v>0</v>
      </c>
      <c r="Z1254" s="9"/>
    </row>
    <row r="1255" spans="7:26" x14ac:dyDescent="0.25">
      <c r="G1255" s="16"/>
      <c r="H1255" s="9">
        <v>104</v>
      </c>
      <c r="I1255" s="9" t="s">
        <v>82</v>
      </c>
      <c r="J1255" s="17">
        <v>255</v>
      </c>
      <c r="K1255" s="18">
        <v>0.5</v>
      </c>
      <c r="L1255" s="19">
        <f>VLOOKUP(J1255,[1]Values!$A$3:$D$462,2,FALSE)</f>
        <v>82016705</v>
      </c>
      <c r="M1255" s="20">
        <v>1194842</v>
      </c>
      <c r="N1255" s="20">
        <f t="shared" si="343"/>
        <v>40410931.5</v>
      </c>
      <c r="O1255" s="19">
        <f>VLOOKUP(J1255,[1]Values!$A$3:$D$462,3,FALSE)</f>
        <v>841888</v>
      </c>
      <c r="P1255" s="19"/>
      <c r="Q1255" s="19">
        <f t="shared" si="344"/>
        <v>420944</v>
      </c>
      <c r="R1255" s="20">
        <f t="shared" si="345"/>
        <v>40831875.5</v>
      </c>
      <c r="S1255" s="21">
        <f>VLOOKUP(H1255,[1]Rates!$A$3:$D$139,3,FALSE)</f>
        <v>0</v>
      </c>
      <c r="T1255" s="22">
        <f t="shared" si="346"/>
        <v>0</v>
      </c>
      <c r="U1255" s="19">
        <f>VLOOKUP(J1255,[1]Values!$A$3:$D$462,4,FALSE)</f>
        <v>2481348</v>
      </c>
      <c r="V1255" s="20">
        <v>0</v>
      </c>
      <c r="W1255" s="20">
        <f t="shared" si="347"/>
        <v>1240674</v>
      </c>
      <c r="X1255" s="23">
        <f>VLOOKUP(H1255,[1]Rates!$A$3:$D$139,4,FALSE)</f>
        <v>0</v>
      </c>
      <c r="Y1255" s="90">
        <f t="shared" si="348"/>
        <v>0</v>
      </c>
      <c r="Z1255" s="9"/>
    </row>
    <row r="1256" spans="7:26" x14ac:dyDescent="0.25">
      <c r="G1256" s="16"/>
      <c r="H1256" s="9">
        <v>117</v>
      </c>
      <c r="I1256" s="9" t="s">
        <v>21</v>
      </c>
      <c r="J1256" s="17">
        <v>255</v>
      </c>
      <c r="K1256" s="18">
        <v>0.5</v>
      </c>
      <c r="L1256" s="19">
        <f>VLOOKUP(J1256,[1]Values!$A$3:$D$462,2,FALSE)</f>
        <v>82016705</v>
      </c>
      <c r="M1256" s="20">
        <v>1194842</v>
      </c>
      <c r="N1256" s="20">
        <f t="shared" si="343"/>
        <v>40410931.5</v>
      </c>
      <c r="O1256" s="19">
        <f>VLOOKUP(J1256,[1]Values!$A$3:$D$462,3,FALSE)</f>
        <v>841888</v>
      </c>
      <c r="P1256" s="19"/>
      <c r="Q1256" s="19">
        <f t="shared" si="344"/>
        <v>420944</v>
      </c>
      <c r="R1256" s="20">
        <f t="shared" si="345"/>
        <v>40831875.5</v>
      </c>
      <c r="S1256" s="21">
        <f>VLOOKUP(H1256,[1]Rates!$A$3:$D$139,3,FALSE)</f>
        <v>2.1900000000000001E-4</v>
      </c>
      <c r="T1256" s="22">
        <f t="shared" si="346"/>
        <v>8942.1807344999997</v>
      </c>
      <c r="U1256" s="19">
        <f>VLOOKUP(J1256,[1]Values!$A$3:$D$462,4,FALSE)</f>
        <v>2481348</v>
      </c>
      <c r="V1256" s="20">
        <v>0</v>
      </c>
      <c r="W1256" s="20">
        <f t="shared" si="347"/>
        <v>1240674</v>
      </c>
      <c r="X1256" s="23">
        <f>VLOOKUP(H1256,[1]Rates!$A$3:$D$139,4,FALSE)</f>
        <v>2.34E-4</v>
      </c>
      <c r="Y1256" s="90">
        <f t="shared" si="348"/>
        <v>290.31771600000002</v>
      </c>
      <c r="Z1256" s="27"/>
    </row>
    <row r="1257" spans="7:26" x14ac:dyDescent="0.25">
      <c r="G1257" s="16"/>
      <c r="H1257" s="9"/>
      <c r="I1257" s="9"/>
      <c r="J1257" s="17"/>
      <c r="K1257" s="18"/>
      <c r="L1257" s="20"/>
      <c r="M1257" s="20"/>
      <c r="N1257" s="20"/>
      <c r="O1257" s="20"/>
      <c r="P1257" s="20"/>
      <c r="Q1257" s="20"/>
      <c r="R1257" s="20"/>
      <c r="S1257" s="23"/>
      <c r="T1257" s="22"/>
      <c r="U1257" s="20"/>
      <c r="V1257" s="20"/>
      <c r="W1257" s="20"/>
      <c r="X1257" s="23"/>
      <c r="Y1257" s="90"/>
      <c r="Z1257" s="9"/>
    </row>
    <row r="1258" spans="7:26" ht="15.75" x14ac:dyDescent="0.25">
      <c r="G1258" s="91">
        <v>78</v>
      </c>
      <c r="H1258" s="28" t="s">
        <v>113</v>
      </c>
      <c r="I1258" s="9"/>
      <c r="J1258" s="17"/>
      <c r="K1258" s="18"/>
      <c r="L1258" s="20"/>
      <c r="M1258" s="20"/>
      <c r="N1258" s="20"/>
      <c r="O1258" s="20"/>
      <c r="P1258" s="20"/>
      <c r="Q1258" s="20"/>
      <c r="R1258" s="20"/>
      <c r="S1258" s="23"/>
      <c r="T1258" s="22"/>
      <c r="U1258" s="20"/>
      <c r="V1258" s="20"/>
      <c r="W1258" s="20"/>
      <c r="X1258" s="23"/>
      <c r="Y1258" s="90"/>
      <c r="Z1258" s="9"/>
    </row>
    <row r="1259" spans="7:26" x14ac:dyDescent="0.25">
      <c r="G1259" s="16"/>
      <c r="H1259" s="9">
        <v>1</v>
      </c>
      <c r="I1259" s="9" t="s">
        <v>11</v>
      </c>
      <c r="J1259" s="17">
        <v>858</v>
      </c>
      <c r="K1259" s="18">
        <v>0.5</v>
      </c>
      <c r="L1259" s="19">
        <f>VLOOKUP(J1259,[1]Values!$A$3:$D$462,2,FALSE)</f>
        <v>0</v>
      </c>
      <c r="M1259" s="20"/>
      <c r="N1259" s="20">
        <f t="shared" ref="N1259:N1275" si="349">(L1259-M1259)*K1259</f>
        <v>0</v>
      </c>
      <c r="O1259" s="19">
        <f>VLOOKUP(J1259,[1]Values!$A$3:$D$462,3,FALSE)</f>
        <v>626914</v>
      </c>
      <c r="P1259" s="20">
        <v>66361</v>
      </c>
      <c r="Q1259" s="19">
        <f t="shared" ref="Q1259:Q1275" si="350">(O1259-P1259)*K1259</f>
        <v>280276.5</v>
      </c>
      <c r="R1259" s="20">
        <f t="shared" ref="R1259:R1275" si="351">(L1259-M1259+O1259-P1259)*K1259</f>
        <v>280276.5</v>
      </c>
      <c r="S1259" s="21">
        <f>VLOOKUP(H1259,[1]Rates!$A$3:$D$139,3,FALSE)</f>
        <v>1.908E-3</v>
      </c>
      <c r="T1259" s="22">
        <f t="shared" ref="T1259:T1275" si="352">R1259*S1259</f>
        <v>534.767562</v>
      </c>
      <c r="U1259" s="19">
        <f>VLOOKUP(J1259,[1]Values!$A$3:$D$462,4,FALSE)</f>
        <v>0</v>
      </c>
      <c r="V1259" s="20">
        <v>0</v>
      </c>
      <c r="W1259" s="20">
        <f t="shared" ref="W1259:W1275" si="353">(U1259-V1259)*K1259</f>
        <v>0</v>
      </c>
      <c r="X1259" s="23">
        <f>VLOOKUP(H1259,[1]Rates!$A$3:$D$139,4,FALSE)</f>
        <v>2.0739999999999999E-3</v>
      </c>
      <c r="Y1259" s="90">
        <f t="shared" ref="Y1259:Y1275" si="354">W1259*X1259</f>
        <v>0</v>
      </c>
      <c r="Z1259" s="9"/>
    </row>
    <row r="1260" spans="7:26" x14ac:dyDescent="0.25">
      <c r="G1260" s="16"/>
      <c r="H1260" s="9">
        <v>2</v>
      </c>
      <c r="I1260" s="9" t="s">
        <v>27</v>
      </c>
      <c r="J1260" s="17">
        <v>858</v>
      </c>
      <c r="K1260" s="18">
        <v>0.5</v>
      </c>
      <c r="L1260" s="19">
        <f>VLOOKUP(J1260,[1]Values!$A$3:$D$462,2,FALSE)</f>
        <v>0</v>
      </c>
      <c r="M1260" s="20"/>
      <c r="N1260" s="20">
        <f t="shared" si="349"/>
        <v>0</v>
      </c>
      <c r="O1260" s="19">
        <f>VLOOKUP(J1260,[1]Values!$A$3:$D$462,3,FALSE)</f>
        <v>626914</v>
      </c>
      <c r="P1260" s="20">
        <v>66361</v>
      </c>
      <c r="Q1260" s="19">
        <f t="shared" si="350"/>
        <v>280276.5</v>
      </c>
      <c r="R1260" s="20">
        <f t="shared" si="351"/>
        <v>280276.5</v>
      </c>
      <c r="S1260" s="21">
        <f>VLOOKUP(H1260,[1]Rates!$A$3:$D$139,3,FALSE)</f>
        <v>2.0900000000000001E-4</v>
      </c>
      <c r="T1260" s="22">
        <f t="shared" si="352"/>
        <v>58.577788500000004</v>
      </c>
      <c r="U1260" s="19">
        <f>VLOOKUP(J1260,[1]Values!$A$3:$D$462,4,FALSE)</f>
        <v>0</v>
      </c>
      <c r="V1260" s="20">
        <v>0</v>
      </c>
      <c r="W1260" s="20">
        <f t="shared" si="353"/>
        <v>0</v>
      </c>
      <c r="X1260" s="23">
        <f>VLOOKUP(H1260,[1]Rates!$A$3:$D$139,4,FALSE)</f>
        <v>2.3000000000000001E-4</v>
      </c>
      <c r="Y1260" s="90">
        <f t="shared" si="354"/>
        <v>0</v>
      </c>
      <c r="Z1260" s="9"/>
    </row>
    <row r="1261" spans="7:26" x14ac:dyDescent="0.25">
      <c r="G1261" s="16"/>
      <c r="H1261" s="9">
        <v>3</v>
      </c>
      <c r="I1261" s="9" t="s">
        <v>20</v>
      </c>
      <c r="J1261" s="17">
        <v>858</v>
      </c>
      <c r="K1261" s="18">
        <v>0.5</v>
      </c>
      <c r="L1261" s="19">
        <f>VLOOKUP(J1261,[1]Values!$A$3:$D$462,2,FALSE)</f>
        <v>0</v>
      </c>
      <c r="M1261" s="20"/>
      <c r="N1261" s="20">
        <f t="shared" si="349"/>
        <v>0</v>
      </c>
      <c r="O1261" s="19">
        <f>VLOOKUP(J1261,[1]Values!$A$3:$D$462,3,FALSE)</f>
        <v>626914</v>
      </c>
      <c r="P1261" s="20">
        <v>66361</v>
      </c>
      <c r="Q1261" s="19">
        <f t="shared" si="350"/>
        <v>280276.5</v>
      </c>
      <c r="R1261" s="20">
        <f t="shared" si="351"/>
        <v>280276.5</v>
      </c>
      <c r="S1261" s="21">
        <f>VLOOKUP(H1261,[1]Rates!$A$3:$D$139,3,FALSE)</f>
        <v>4.9299999999999995E-4</v>
      </c>
      <c r="T1261" s="22">
        <f t="shared" si="352"/>
        <v>138.17631449999999</v>
      </c>
      <c r="U1261" s="19">
        <f>VLOOKUP(J1261,[1]Values!$A$3:$D$462,4,FALSE)</f>
        <v>0</v>
      </c>
      <c r="V1261" s="20">
        <v>0</v>
      </c>
      <c r="W1261" s="20">
        <f t="shared" si="353"/>
        <v>0</v>
      </c>
      <c r="X1261" s="23">
        <f>VLOOKUP(H1261,[1]Rates!$A$3:$D$139,4,FALSE)</f>
        <v>5.2599999999999999E-4</v>
      </c>
      <c r="Y1261" s="90">
        <f t="shared" si="354"/>
        <v>0</v>
      </c>
      <c r="Z1261" s="9"/>
    </row>
    <row r="1262" spans="7:26" x14ac:dyDescent="0.25">
      <c r="G1262" s="16"/>
      <c r="H1262" s="9">
        <v>5</v>
      </c>
      <c r="I1262" s="9" t="s">
        <v>17</v>
      </c>
      <c r="J1262" s="17">
        <v>858</v>
      </c>
      <c r="K1262" s="18">
        <v>0.5</v>
      </c>
      <c r="L1262" s="19">
        <f>VLOOKUP(J1262,[1]Values!$A$3:$D$462,2,FALSE)</f>
        <v>0</v>
      </c>
      <c r="M1262" s="20"/>
      <c r="N1262" s="20">
        <f t="shared" si="349"/>
        <v>0</v>
      </c>
      <c r="O1262" s="19">
        <f>VLOOKUP(J1262,[1]Values!$A$3:$D$462,3,FALSE)</f>
        <v>626914</v>
      </c>
      <c r="P1262" s="20">
        <v>66361</v>
      </c>
      <c r="Q1262" s="19">
        <f t="shared" si="350"/>
        <v>280276.5</v>
      </c>
      <c r="R1262" s="20">
        <f t="shared" si="351"/>
        <v>280276.5</v>
      </c>
      <c r="S1262" s="21">
        <f>VLOOKUP(H1262,[1]Rates!$A$3:$D$139,3,FALSE)</f>
        <v>6.038E-3</v>
      </c>
      <c r="T1262" s="22">
        <f t="shared" si="352"/>
        <v>1692.3095069999999</v>
      </c>
      <c r="U1262" s="19">
        <f>VLOOKUP(J1262,[1]Values!$A$3:$D$462,4,FALSE)</f>
        <v>0</v>
      </c>
      <c r="V1262" s="20">
        <v>0</v>
      </c>
      <c r="W1262" s="20">
        <f t="shared" si="353"/>
        <v>0</v>
      </c>
      <c r="X1262" s="23">
        <f>VLOOKUP(H1262,[1]Rates!$A$3:$D$139,4,FALSE)</f>
        <v>6.2370000000000004E-3</v>
      </c>
      <c r="Y1262" s="90">
        <f t="shared" si="354"/>
        <v>0</v>
      </c>
      <c r="Z1262" s="9"/>
    </row>
    <row r="1263" spans="7:26" x14ac:dyDescent="0.25">
      <c r="G1263" s="16"/>
      <c r="H1263" s="9">
        <v>137</v>
      </c>
      <c r="I1263" s="9" t="s">
        <v>140</v>
      </c>
      <c r="J1263" s="17">
        <v>858</v>
      </c>
      <c r="K1263" s="18">
        <v>0.5</v>
      </c>
      <c r="L1263" s="19">
        <f>VLOOKUP(J1263,[1]Values!$A$3:$D$462,2,FALSE)</f>
        <v>0</v>
      </c>
      <c r="M1263" s="20"/>
      <c r="N1263" s="20">
        <f t="shared" si="349"/>
        <v>0</v>
      </c>
      <c r="O1263" s="19">
        <f>VLOOKUP(J1263,[1]Values!$A$3:$D$462,3,FALSE)</f>
        <v>626914</v>
      </c>
      <c r="P1263" s="20">
        <v>66361</v>
      </c>
      <c r="Q1263" s="19">
        <f t="shared" si="350"/>
        <v>280276.5</v>
      </c>
      <c r="R1263" s="20">
        <f t="shared" si="351"/>
        <v>280276.5</v>
      </c>
      <c r="S1263" s="21">
        <f>VLOOKUP(H1263,[1]Rates!$A$3:$D$139,3,FALSE)</f>
        <v>7.2000000000000002E-5</v>
      </c>
      <c r="T1263" s="22">
        <f t="shared" si="352"/>
        <v>20.179908000000001</v>
      </c>
      <c r="U1263" s="19">
        <f>VLOOKUP(J1263,[1]Values!$A$3:$D$462,4,FALSE)</f>
        <v>0</v>
      </c>
      <c r="V1263" s="20">
        <v>0</v>
      </c>
      <c r="W1263" s="20">
        <f t="shared" si="353"/>
        <v>0</v>
      </c>
      <c r="X1263" s="23">
        <f>VLOOKUP(H1263,[1]Rates!$A$3:$D$139,4,FALSE)</f>
        <v>6.9999999999999994E-5</v>
      </c>
      <c r="Y1263" s="90">
        <f t="shared" si="354"/>
        <v>0</v>
      </c>
      <c r="Z1263" s="9"/>
    </row>
    <row r="1264" spans="7:26" x14ac:dyDescent="0.25">
      <c r="G1264" s="16"/>
      <c r="H1264" s="9">
        <v>6</v>
      </c>
      <c r="I1264" s="9" t="s">
        <v>70</v>
      </c>
      <c r="J1264" s="17">
        <v>858</v>
      </c>
      <c r="K1264" s="18">
        <v>0.5</v>
      </c>
      <c r="L1264" s="19">
        <f>VLOOKUP(J1264,[1]Values!$A$3:$D$462,2,FALSE)</f>
        <v>0</v>
      </c>
      <c r="M1264" s="20"/>
      <c r="N1264" s="20">
        <f t="shared" si="349"/>
        <v>0</v>
      </c>
      <c r="O1264" s="19">
        <f>VLOOKUP(J1264,[1]Values!$A$3:$D$462,3,FALSE)</f>
        <v>626914</v>
      </c>
      <c r="P1264" s="20">
        <v>66361</v>
      </c>
      <c r="Q1264" s="19">
        <f t="shared" si="350"/>
        <v>280276.5</v>
      </c>
      <c r="R1264" s="20">
        <f t="shared" si="351"/>
        <v>280276.5</v>
      </c>
      <c r="S1264" s="21">
        <f>VLOOKUP(H1264,[1]Rates!$A$3:$D$139,3,FALSE)</f>
        <v>0</v>
      </c>
      <c r="T1264" s="22">
        <f t="shared" si="352"/>
        <v>0</v>
      </c>
      <c r="U1264" s="19">
        <f>VLOOKUP(J1264,[1]Values!$A$3:$D$462,4,FALSE)</f>
        <v>0</v>
      </c>
      <c r="V1264" s="20">
        <v>0</v>
      </c>
      <c r="W1264" s="20">
        <f t="shared" si="353"/>
        <v>0</v>
      </c>
      <c r="X1264" s="23">
        <f>VLOOKUP(H1264,[1]Rates!$A$3:$D$139,4,FALSE)</f>
        <v>0</v>
      </c>
      <c r="Y1264" s="90">
        <f t="shared" si="354"/>
        <v>0</v>
      </c>
      <c r="Z1264" s="9"/>
    </row>
    <row r="1265" spans="7:26" x14ac:dyDescent="0.25">
      <c r="G1265" s="16"/>
      <c r="H1265" s="9">
        <v>7</v>
      </c>
      <c r="I1265" s="9" t="s">
        <v>9</v>
      </c>
      <c r="J1265" s="17">
        <v>858</v>
      </c>
      <c r="K1265" s="18">
        <v>0.5</v>
      </c>
      <c r="L1265" s="19">
        <f>VLOOKUP(J1265,[1]Values!$A$3:$D$462,2,FALSE)</f>
        <v>0</v>
      </c>
      <c r="M1265" s="20"/>
      <c r="N1265" s="20">
        <f t="shared" si="349"/>
        <v>0</v>
      </c>
      <c r="O1265" s="19">
        <f>VLOOKUP(J1265,[1]Values!$A$3:$D$462,3,FALSE)</f>
        <v>626914</v>
      </c>
      <c r="P1265" s="20">
        <v>66361</v>
      </c>
      <c r="Q1265" s="19">
        <f t="shared" si="350"/>
        <v>280276.5</v>
      </c>
      <c r="R1265" s="20">
        <f t="shared" si="351"/>
        <v>280276.5</v>
      </c>
      <c r="S1265" s="21">
        <f>VLOOKUP(H1265,[1]Rates!$A$3:$D$139,3,FALSE)</f>
        <v>1.01E-4</v>
      </c>
      <c r="T1265" s="22">
        <f t="shared" si="352"/>
        <v>28.307926500000001</v>
      </c>
      <c r="U1265" s="19">
        <f>VLOOKUP(J1265,[1]Values!$A$3:$D$462,4,FALSE)</f>
        <v>0</v>
      </c>
      <c r="V1265" s="20">
        <v>0</v>
      </c>
      <c r="W1265" s="20">
        <f t="shared" si="353"/>
        <v>0</v>
      </c>
      <c r="X1265" s="23">
        <f>VLOOKUP(H1265,[1]Rates!$A$3:$D$139,4,FALSE)</f>
        <v>1.08E-4</v>
      </c>
      <c r="Y1265" s="90">
        <f t="shared" si="354"/>
        <v>0</v>
      </c>
      <c r="Z1265" s="9"/>
    </row>
    <row r="1266" spans="7:26" x14ac:dyDescent="0.25">
      <c r="G1266" s="16"/>
      <c r="H1266" s="9">
        <v>8</v>
      </c>
      <c r="I1266" s="9" t="s">
        <v>23</v>
      </c>
      <c r="J1266" s="17">
        <v>858</v>
      </c>
      <c r="K1266" s="18">
        <v>0.5</v>
      </c>
      <c r="L1266" s="19">
        <f>VLOOKUP(J1266,[1]Values!$A$3:$D$462,2,FALSE)</f>
        <v>0</v>
      </c>
      <c r="M1266" s="20"/>
      <c r="N1266" s="20">
        <f t="shared" si="349"/>
        <v>0</v>
      </c>
      <c r="O1266" s="19">
        <f>VLOOKUP(J1266,[1]Values!$A$3:$D$462,3,FALSE)</f>
        <v>626914</v>
      </c>
      <c r="P1266" s="20">
        <v>66361</v>
      </c>
      <c r="Q1266" s="19">
        <f t="shared" si="350"/>
        <v>280276.5</v>
      </c>
      <c r="R1266" s="20">
        <f t="shared" si="351"/>
        <v>280276.5</v>
      </c>
      <c r="S1266" s="21">
        <f>VLOOKUP(H1266,[1]Rates!$A$3:$D$139,3,FALSE)</f>
        <v>1.5300000000000001E-4</v>
      </c>
      <c r="T1266" s="22">
        <f t="shared" si="352"/>
        <v>42.882304500000004</v>
      </c>
      <c r="U1266" s="19">
        <f>VLOOKUP(J1266,[1]Values!$A$3:$D$462,4,FALSE)</f>
        <v>0</v>
      </c>
      <c r="V1266" s="20">
        <v>0</v>
      </c>
      <c r="W1266" s="20">
        <f t="shared" si="353"/>
        <v>0</v>
      </c>
      <c r="X1266" s="23">
        <f>VLOOKUP(H1266,[1]Rates!$A$3:$D$139,4,FALSE)</f>
        <v>1.64E-4</v>
      </c>
      <c r="Y1266" s="90">
        <f t="shared" si="354"/>
        <v>0</v>
      </c>
      <c r="Z1266" s="9"/>
    </row>
    <row r="1267" spans="7:26" x14ac:dyDescent="0.25">
      <c r="G1267" s="16"/>
      <c r="H1267" s="9">
        <v>36</v>
      </c>
      <c r="I1267" s="9" t="s">
        <v>6</v>
      </c>
      <c r="J1267" s="17">
        <v>858</v>
      </c>
      <c r="K1267" s="18">
        <v>0.5</v>
      </c>
      <c r="L1267" s="19">
        <f>VLOOKUP(J1267,[1]Values!$A$3:$D$462,2,FALSE)</f>
        <v>0</v>
      </c>
      <c r="M1267" s="20"/>
      <c r="N1267" s="20">
        <f t="shared" si="349"/>
        <v>0</v>
      </c>
      <c r="O1267" s="19">
        <f>VLOOKUP(J1267,[1]Values!$A$3:$D$462,3,FALSE)</f>
        <v>626914</v>
      </c>
      <c r="P1267" s="20">
        <v>66361</v>
      </c>
      <c r="Q1267" s="19">
        <f t="shared" si="350"/>
        <v>280276.5</v>
      </c>
      <c r="R1267" s="20">
        <f t="shared" si="351"/>
        <v>280276.5</v>
      </c>
      <c r="S1267" s="21">
        <f>VLOOKUP(H1267,[1]Rates!$A$3:$D$139,3,FALSE)</f>
        <v>2.2699999999999999E-3</v>
      </c>
      <c r="T1267" s="22">
        <f t="shared" si="352"/>
        <v>636.22765499999991</v>
      </c>
      <c r="U1267" s="19">
        <f>VLOOKUP(J1267,[1]Values!$A$3:$D$462,4,FALSE)</f>
        <v>0</v>
      </c>
      <c r="V1267" s="20">
        <v>0</v>
      </c>
      <c r="W1267" s="20">
        <f t="shared" si="353"/>
        <v>0</v>
      </c>
      <c r="X1267" s="23">
        <f>VLOOKUP(H1267,[1]Rates!$A$3:$D$139,4,FALSE)</f>
        <v>2.5490000000000001E-3</v>
      </c>
      <c r="Y1267" s="90">
        <f t="shared" si="354"/>
        <v>0</v>
      </c>
      <c r="Z1267" s="9"/>
    </row>
    <row r="1268" spans="7:26" x14ac:dyDescent="0.25">
      <c r="G1268" s="16"/>
      <c r="H1268" s="9">
        <v>38</v>
      </c>
      <c r="I1268" s="9" t="s">
        <v>12</v>
      </c>
      <c r="J1268" s="17">
        <v>858</v>
      </c>
      <c r="K1268" s="18">
        <v>0.5</v>
      </c>
      <c r="L1268" s="19">
        <f>VLOOKUP(J1268,[1]Values!$A$3:$D$462,2,FALSE)</f>
        <v>0</v>
      </c>
      <c r="M1268" s="20"/>
      <c r="N1268" s="20">
        <f t="shared" si="349"/>
        <v>0</v>
      </c>
      <c r="O1268" s="19">
        <f>VLOOKUP(J1268,[1]Values!$A$3:$D$462,3,FALSE)</f>
        <v>626914</v>
      </c>
      <c r="P1268" s="20">
        <v>66361</v>
      </c>
      <c r="Q1268" s="19">
        <f t="shared" si="350"/>
        <v>280276.5</v>
      </c>
      <c r="R1268" s="20">
        <f t="shared" si="351"/>
        <v>280276.5</v>
      </c>
      <c r="S1268" s="21">
        <f>VLOOKUP(H1268,[1]Rates!$A$3:$D$139,3,FALSE)</f>
        <v>9.8999999999999994E-5</v>
      </c>
      <c r="T1268" s="22">
        <f t="shared" si="352"/>
        <v>27.747373499999998</v>
      </c>
      <c r="U1268" s="19">
        <f>VLOOKUP(J1268,[1]Values!$A$3:$D$462,4,FALSE)</f>
        <v>0</v>
      </c>
      <c r="V1268" s="20">
        <v>0</v>
      </c>
      <c r="W1268" s="20">
        <f t="shared" si="353"/>
        <v>0</v>
      </c>
      <c r="X1268" s="23">
        <f>VLOOKUP(H1268,[1]Rates!$A$3:$D$139,4,FALSE)</f>
        <v>8.6000000000000003E-5</v>
      </c>
      <c r="Y1268" s="90">
        <f t="shared" si="354"/>
        <v>0</v>
      </c>
      <c r="Z1268" s="9"/>
    </row>
    <row r="1269" spans="7:26" x14ac:dyDescent="0.25">
      <c r="G1269" s="16"/>
      <c r="H1269" s="9">
        <v>41</v>
      </c>
      <c r="I1269" s="9" t="s">
        <v>77</v>
      </c>
      <c r="J1269" s="17">
        <v>858</v>
      </c>
      <c r="K1269" s="18">
        <v>0.5</v>
      </c>
      <c r="L1269" s="19">
        <f>VLOOKUP(J1269,[1]Values!$A$3:$D$462,2,FALSE)</f>
        <v>0</v>
      </c>
      <c r="M1269" s="20"/>
      <c r="N1269" s="20">
        <f t="shared" si="349"/>
        <v>0</v>
      </c>
      <c r="O1269" s="19">
        <f>VLOOKUP(J1269,[1]Values!$A$3:$D$462,3,FALSE)</f>
        <v>626914</v>
      </c>
      <c r="P1269" s="20">
        <v>66361</v>
      </c>
      <c r="Q1269" s="19">
        <f t="shared" si="350"/>
        <v>280276.5</v>
      </c>
      <c r="R1269" s="20">
        <f t="shared" si="351"/>
        <v>280276.5</v>
      </c>
      <c r="S1269" s="21">
        <f>VLOOKUP(H1269,[1]Rates!$A$3:$D$139,3,FALSE)</f>
        <v>0</v>
      </c>
      <c r="T1269" s="22">
        <f t="shared" si="352"/>
        <v>0</v>
      </c>
      <c r="U1269" s="19">
        <f>VLOOKUP(J1269,[1]Values!$A$3:$D$462,4,FALSE)</f>
        <v>0</v>
      </c>
      <c r="V1269" s="20">
        <v>0</v>
      </c>
      <c r="W1269" s="20">
        <f t="shared" si="353"/>
        <v>0</v>
      </c>
      <c r="X1269" s="23">
        <f>VLOOKUP(H1269,[1]Rates!$A$3:$D$139,4,FALSE)</f>
        <v>0</v>
      </c>
      <c r="Y1269" s="90">
        <f t="shared" si="354"/>
        <v>0</v>
      </c>
      <c r="Z1269" s="9"/>
    </row>
    <row r="1270" spans="7:26" x14ac:dyDescent="0.25">
      <c r="G1270" s="16"/>
      <c r="H1270" s="9">
        <v>55</v>
      </c>
      <c r="I1270" s="9" t="s">
        <v>26</v>
      </c>
      <c r="J1270" s="17">
        <v>858</v>
      </c>
      <c r="K1270" s="18">
        <v>0.5</v>
      </c>
      <c r="L1270" s="19">
        <f>VLOOKUP(J1270,[1]Values!$A$3:$D$462,2,FALSE)</f>
        <v>0</v>
      </c>
      <c r="M1270" s="20"/>
      <c r="N1270" s="20">
        <f t="shared" si="349"/>
        <v>0</v>
      </c>
      <c r="O1270" s="19">
        <f>VLOOKUP(J1270,[1]Values!$A$3:$D$462,3,FALSE)</f>
        <v>626914</v>
      </c>
      <c r="P1270" s="20">
        <v>66361</v>
      </c>
      <c r="Q1270" s="19">
        <f t="shared" si="350"/>
        <v>280276.5</v>
      </c>
      <c r="R1270" s="20">
        <f t="shared" si="351"/>
        <v>280276.5</v>
      </c>
      <c r="S1270" s="21">
        <f>VLOOKUP(H1270,[1]Rates!$A$3:$D$139,3,FALSE)</f>
        <v>1.45E-4</v>
      </c>
      <c r="T1270" s="22">
        <f t="shared" si="352"/>
        <v>40.640092500000002</v>
      </c>
      <c r="U1270" s="19">
        <f>VLOOKUP(J1270,[1]Values!$A$3:$D$462,4,FALSE)</f>
        <v>0</v>
      </c>
      <c r="V1270" s="20">
        <v>0</v>
      </c>
      <c r="W1270" s="20">
        <f t="shared" si="353"/>
        <v>0</v>
      </c>
      <c r="X1270" s="23">
        <f>VLOOKUP(H1270,[1]Rates!$A$3:$D$139,4,FALSE)</f>
        <v>1.35E-4</v>
      </c>
      <c r="Y1270" s="90">
        <f t="shared" si="354"/>
        <v>0</v>
      </c>
      <c r="Z1270" s="9"/>
    </row>
    <row r="1271" spans="7:26" x14ac:dyDescent="0.25">
      <c r="G1271" s="16"/>
      <c r="H1271" s="9">
        <v>71</v>
      </c>
      <c r="I1271" s="9" t="s">
        <v>18</v>
      </c>
      <c r="J1271" s="17">
        <v>858</v>
      </c>
      <c r="K1271" s="18">
        <v>0.5</v>
      </c>
      <c r="L1271" s="19">
        <f>VLOOKUP(J1271,[1]Values!$A$3:$D$462,2,FALSE)</f>
        <v>0</v>
      </c>
      <c r="M1271" s="20"/>
      <c r="N1271" s="20">
        <f t="shared" si="349"/>
        <v>0</v>
      </c>
      <c r="O1271" s="19">
        <f>VLOOKUP(J1271,[1]Values!$A$3:$D$462,3,FALSE)</f>
        <v>626914</v>
      </c>
      <c r="P1271" s="20">
        <v>66361</v>
      </c>
      <c r="Q1271" s="19">
        <f t="shared" si="350"/>
        <v>280276.5</v>
      </c>
      <c r="R1271" s="20">
        <f t="shared" si="351"/>
        <v>280276.5</v>
      </c>
      <c r="S1271" s="21">
        <f>VLOOKUP(H1271,[1]Rates!$A$3:$D$139,3,FALSE)</f>
        <v>9.0000000000000002E-6</v>
      </c>
      <c r="T1271" s="22">
        <f t="shared" si="352"/>
        <v>2.5224885000000001</v>
      </c>
      <c r="U1271" s="19">
        <f>VLOOKUP(J1271,[1]Values!$A$3:$D$462,4,FALSE)</f>
        <v>0</v>
      </c>
      <c r="V1271" s="20">
        <v>0</v>
      </c>
      <c r="W1271" s="20">
        <f t="shared" si="353"/>
        <v>0</v>
      </c>
      <c r="X1271" s="23">
        <f>VLOOKUP(H1271,[1]Rates!$A$3:$D$139,4,FALSE)</f>
        <v>9.0000000000000002E-6</v>
      </c>
      <c r="Y1271" s="90">
        <f t="shared" si="354"/>
        <v>0</v>
      </c>
      <c r="Z1271" s="9"/>
    </row>
    <row r="1272" spans="7:26" x14ac:dyDescent="0.25">
      <c r="G1272" s="16"/>
      <c r="H1272" s="9">
        <v>72</v>
      </c>
      <c r="I1272" s="9" t="s">
        <v>28</v>
      </c>
      <c r="J1272" s="17">
        <v>858</v>
      </c>
      <c r="K1272" s="18">
        <v>0.5</v>
      </c>
      <c r="L1272" s="19">
        <f>VLOOKUP(J1272,[1]Values!$A$3:$D$462,2,FALSE)</f>
        <v>0</v>
      </c>
      <c r="M1272" s="20"/>
      <c r="N1272" s="20">
        <f t="shared" si="349"/>
        <v>0</v>
      </c>
      <c r="O1272" s="19">
        <f>VLOOKUP(J1272,[1]Values!$A$3:$D$462,3,FALSE)</f>
        <v>626914</v>
      </c>
      <c r="P1272" s="20">
        <v>66361</v>
      </c>
      <c r="Q1272" s="19">
        <f t="shared" si="350"/>
        <v>280276.5</v>
      </c>
      <c r="R1272" s="20">
        <f t="shared" si="351"/>
        <v>280276.5</v>
      </c>
      <c r="S1272" s="21">
        <f>VLOOKUP(H1272,[1]Rates!$A$3:$D$139,3,FALSE)</f>
        <v>2.5799999999999998E-4</v>
      </c>
      <c r="T1272" s="22">
        <f t="shared" si="352"/>
        <v>72.311336999999995</v>
      </c>
      <c r="U1272" s="19">
        <f>VLOOKUP(J1272,[1]Values!$A$3:$D$462,4,FALSE)</f>
        <v>0</v>
      </c>
      <c r="V1272" s="20">
        <v>0</v>
      </c>
      <c r="W1272" s="20">
        <f t="shared" si="353"/>
        <v>0</v>
      </c>
      <c r="X1272" s="23">
        <f>VLOOKUP(H1272,[1]Rates!$A$3:$D$139,4,FALSE)</f>
        <v>2.7500000000000002E-4</v>
      </c>
      <c r="Y1272" s="90">
        <f t="shared" si="354"/>
        <v>0</v>
      </c>
      <c r="Z1272" s="9"/>
    </row>
    <row r="1273" spans="7:26" x14ac:dyDescent="0.25">
      <c r="G1273" s="16"/>
      <c r="H1273" s="9">
        <v>78</v>
      </c>
      <c r="I1273" s="9" t="s">
        <v>113</v>
      </c>
      <c r="J1273" s="17">
        <v>858</v>
      </c>
      <c r="K1273" s="18">
        <v>0.5</v>
      </c>
      <c r="L1273" s="19">
        <f>VLOOKUP(J1273,[1]Values!$A$3:$D$462,2,FALSE)</f>
        <v>0</v>
      </c>
      <c r="M1273" s="20"/>
      <c r="N1273" s="20">
        <f t="shared" si="349"/>
        <v>0</v>
      </c>
      <c r="O1273" s="19">
        <f>VLOOKUP(J1273,[1]Values!$A$3:$D$462,3,FALSE)</f>
        <v>626914</v>
      </c>
      <c r="P1273" s="20">
        <v>66361</v>
      </c>
      <c r="Q1273" s="19">
        <f t="shared" si="350"/>
        <v>280276.5</v>
      </c>
      <c r="R1273" s="20">
        <f t="shared" si="351"/>
        <v>280276.5</v>
      </c>
      <c r="S1273" s="21">
        <f>VLOOKUP(H1273,[1]Rates!$A$3:$D$139,3,FALSE)</f>
        <v>0</v>
      </c>
      <c r="T1273" s="22">
        <f t="shared" si="352"/>
        <v>0</v>
      </c>
      <c r="U1273" s="19">
        <f>VLOOKUP(J1273,[1]Values!$A$3:$D$462,4,FALSE)</f>
        <v>0</v>
      </c>
      <c r="V1273" s="20">
        <v>0</v>
      </c>
      <c r="W1273" s="20">
        <f t="shared" si="353"/>
        <v>0</v>
      </c>
      <c r="X1273" s="23">
        <f>VLOOKUP(H1273,[1]Rates!$A$3:$D$139,4,FALSE)</f>
        <v>0</v>
      </c>
      <c r="Y1273" s="90">
        <f t="shared" si="354"/>
        <v>0</v>
      </c>
      <c r="Z1273" s="9"/>
    </row>
    <row r="1274" spans="7:26" x14ac:dyDescent="0.25">
      <c r="G1274" s="16"/>
      <c r="H1274" s="9">
        <v>104</v>
      </c>
      <c r="I1274" s="9" t="s">
        <v>82</v>
      </c>
      <c r="J1274" s="17">
        <v>858</v>
      </c>
      <c r="K1274" s="18">
        <v>0.5</v>
      </c>
      <c r="L1274" s="19">
        <f>VLOOKUP(J1274,[1]Values!$A$3:$D$462,2,FALSE)</f>
        <v>0</v>
      </c>
      <c r="M1274" s="20"/>
      <c r="N1274" s="20">
        <f t="shared" si="349"/>
        <v>0</v>
      </c>
      <c r="O1274" s="19">
        <f>VLOOKUP(J1274,[1]Values!$A$3:$D$462,3,FALSE)</f>
        <v>626914</v>
      </c>
      <c r="P1274" s="20">
        <v>66361</v>
      </c>
      <c r="Q1274" s="19">
        <f t="shared" si="350"/>
        <v>280276.5</v>
      </c>
      <c r="R1274" s="20">
        <f t="shared" si="351"/>
        <v>280276.5</v>
      </c>
      <c r="S1274" s="21">
        <f>VLOOKUP(H1274,[1]Rates!$A$3:$D$139,3,FALSE)</f>
        <v>0</v>
      </c>
      <c r="T1274" s="22">
        <f t="shared" si="352"/>
        <v>0</v>
      </c>
      <c r="U1274" s="19">
        <f>VLOOKUP(J1274,[1]Values!$A$3:$D$462,4,FALSE)</f>
        <v>0</v>
      </c>
      <c r="V1274" s="20">
        <v>0</v>
      </c>
      <c r="W1274" s="20">
        <f t="shared" si="353"/>
        <v>0</v>
      </c>
      <c r="X1274" s="23">
        <f>VLOOKUP(H1274,[1]Rates!$A$3:$D$139,4,FALSE)</f>
        <v>0</v>
      </c>
      <c r="Y1274" s="90">
        <f t="shared" si="354"/>
        <v>0</v>
      </c>
      <c r="Z1274" s="9"/>
    </row>
    <row r="1275" spans="7:26" x14ac:dyDescent="0.25">
      <c r="G1275" s="16"/>
      <c r="H1275" s="9">
        <v>117</v>
      </c>
      <c r="I1275" s="9" t="s">
        <v>21</v>
      </c>
      <c r="J1275" s="17">
        <v>858</v>
      </c>
      <c r="K1275" s="18">
        <v>0.5</v>
      </c>
      <c r="L1275" s="19">
        <f>VLOOKUP(J1275,[1]Values!$A$3:$D$462,2,FALSE)</f>
        <v>0</v>
      </c>
      <c r="M1275" s="20"/>
      <c r="N1275" s="20">
        <f t="shared" si="349"/>
        <v>0</v>
      </c>
      <c r="O1275" s="19">
        <f>VLOOKUP(J1275,[1]Values!$A$3:$D$462,3,FALSE)</f>
        <v>626914</v>
      </c>
      <c r="P1275" s="20">
        <v>66361</v>
      </c>
      <c r="Q1275" s="19">
        <f t="shared" si="350"/>
        <v>280276.5</v>
      </c>
      <c r="R1275" s="20">
        <f t="shared" si="351"/>
        <v>280276.5</v>
      </c>
      <c r="S1275" s="21">
        <f>VLOOKUP(H1275,[1]Rates!$A$3:$D$139,3,FALSE)</f>
        <v>2.1900000000000001E-4</v>
      </c>
      <c r="T1275" s="22">
        <f t="shared" si="352"/>
        <v>61.380553500000005</v>
      </c>
      <c r="U1275" s="19">
        <f>VLOOKUP(J1275,[1]Values!$A$3:$D$462,4,FALSE)</f>
        <v>0</v>
      </c>
      <c r="V1275" s="20">
        <v>0</v>
      </c>
      <c r="W1275" s="20">
        <f t="shared" si="353"/>
        <v>0</v>
      </c>
      <c r="X1275" s="23">
        <f>VLOOKUP(H1275,[1]Rates!$A$3:$D$139,4,FALSE)</f>
        <v>2.34E-4</v>
      </c>
      <c r="Y1275" s="90">
        <f t="shared" si="354"/>
        <v>0</v>
      </c>
      <c r="Z1275" s="9"/>
    </row>
    <row r="1276" spans="7:26" ht="15.75" thickBot="1" x14ac:dyDescent="0.3">
      <c r="G1276" s="24"/>
      <c r="H1276" s="25"/>
      <c r="I1276" s="25"/>
      <c r="J1276" s="93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6"/>
      <c r="Z1276" s="9"/>
    </row>
    <row r="1277" spans="7:26" x14ac:dyDescent="0.25">
      <c r="G1277" s="9">
        <v>78</v>
      </c>
      <c r="H1277" s="9" t="s">
        <v>113</v>
      </c>
      <c r="I1277" s="9"/>
      <c r="J1277" s="17"/>
      <c r="K1277" s="18"/>
      <c r="L1277" s="20"/>
      <c r="M1277" s="20"/>
      <c r="N1277" s="20"/>
      <c r="O1277" s="20"/>
      <c r="P1277" s="20"/>
      <c r="Q1277" s="20"/>
      <c r="R1277" s="20"/>
      <c r="S1277" s="23"/>
      <c r="T1277" s="22">
        <f>SUM(T1239:T1276)</f>
        <v>517061.85647649999</v>
      </c>
      <c r="U1277" s="20"/>
      <c r="V1277" s="20"/>
      <c r="W1277" s="20"/>
      <c r="X1277" s="23"/>
      <c r="Y1277" s="22">
        <f>SUM(Y1239:Y1276)</f>
        <v>16558.035204000003</v>
      </c>
      <c r="Z1277" s="27">
        <f>T1277+Y1277</f>
        <v>533619.8916805</v>
      </c>
    </row>
    <row r="1278" spans="7:26" x14ac:dyDescent="0.25">
      <c r="G1278" s="9"/>
      <c r="H1278" s="9"/>
      <c r="I1278" s="9"/>
      <c r="J1278" s="17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</row>
    <row r="1279" spans="7:26" x14ac:dyDescent="0.25">
      <c r="G1279" s="9"/>
      <c r="H1279" s="9"/>
      <c r="I1279" s="9"/>
      <c r="J1279" s="17"/>
      <c r="K1279" s="18"/>
      <c r="L1279" s="20"/>
      <c r="M1279" s="20"/>
      <c r="N1279" s="20"/>
      <c r="O1279" s="20"/>
      <c r="P1279" s="20"/>
      <c r="Q1279" s="20"/>
      <c r="R1279" s="20"/>
      <c r="S1279" s="23"/>
      <c r="T1279" s="22"/>
      <c r="U1279" s="20"/>
      <c r="V1279" s="20"/>
      <c r="W1279" s="20"/>
      <c r="X1279" s="23"/>
      <c r="Y1279" s="22"/>
      <c r="Z1279" s="9"/>
    </row>
    <row r="1280" spans="7:26" ht="15.75" thickBot="1" x14ac:dyDescent="0.3">
      <c r="G1280" s="9"/>
      <c r="H1280" s="9"/>
      <c r="I1280" s="9"/>
      <c r="J1280" s="10" t="s">
        <v>53</v>
      </c>
      <c r="K1280" s="11" t="s">
        <v>54</v>
      </c>
      <c r="L1280" s="12" t="s">
        <v>55</v>
      </c>
      <c r="M1280" s="12" t="s">
        <v>160</v>
      </c>
      <c r="N1280" s="12"/>
      <c r="O1280" s="12" t="s">
        <v>56</v>
      </c>
      <c r="P1280" s="12" t="s">
        <v>161</v>
      </c>
      <c r="Q1280" s="12"/>
      <c r="R1280" s="12" t="s">
        <v>57</v>
      </c>
      <c r="S1280" s="13" t="s">
        <v>58</v>
      </c>
      <c r="T1280" s="14" t="s">
        <v>59</v>
      </c>
      <c r="U1280" s="12" t="s">
        <v>60</v>
      </c>
      <c r="V1280" s="12" t="s">
        <v>61</v>
      </c>
      <c r="W1280" s="12" t="s">
        <v>62</v>
      </c>
      <c r="X1280" s="13" t="s">
        <v>63</v>
      </c>
      <c r="Y1280" s="14" t="s">
        <v>64</v>
      </c>
      <c r="Z1280" s="9"/>
    </row>
    <row r="1281" spans="7:26" ht="15.75" x14ac:dyDescent="0.25">
      <c r="G1281" s="82">
        <v>127</v>
      </c>
      <c r="H1281" s="83" t="s">
        <v>141</v>
      </c>
      <c r="I1281" s="15"/>
      <c r="J1281" s="84"/>
      <c r="K1281" s="85"/>
      <c r="L1281" s="86"/>
      <c r="M1281" s="86"/>
      <c r="N1281" s="86"/>
      <c r="O1281" s="86"/>
      <c r="P1281" s="86"/>
      <c r="Q1281" s="86"/>
      <c r="R1281" s="86"/>
      <c r="S1281" s="87"/>
      <c r="T1281" s="88"/>
      <c r="U1281" s="86"/>
      <c r="V1281" s="86"/>
      <c r="W1281" s="86"/>
      <c r="X1281" s="87"/>
      <c r="Y1281" s="89"/>
      <c r="Z1281" s="9"/>
    </row>
    <row r="1282" spans="7:26" x14ac:dyDescent="0.25">
      <c r="G1282" s="16"/>
      <c r="H1282" s="9">
        <v>1</v>
      </c>
      <c r="I1282" s="9" t="s">
        <v>11</v>
      </c>
      <c r="J1282" s="17">
        <v>488</v>
      </c>
      <c r="K1282" s="18">
        <v>0.75</v>
      </c>
      <c r="L1282" s="19">
        <f>VLOOKUP(J1282,[1]Values!$A$3:$D$462,2,FALSE)</f>
        <v>601713</v>
      </c>
      <c r="M1282" s="20">
        <v>125360</v>
      </c>
      <c r="N1282" s="20">
        <f t="shared" ref="N1282:N1302" si="355">(L1282-M1282)*K1282</f>
        <v>357264.75</v>
      </c>
      <c r="O1282" s="19">
        <f>VLOOKUP(J1282,[1]Values!$A$3:$D$462,3,FALSE)</f>
        <v>140197</v>
      </c>
      <c r="P1282" s="19"/>
      <c r="Q1282" s="19">
        <f t="shared" ref="Q1282:Q1302" si="356">(O1282-P1282)*K1282</f>
        <v>105147.75</v>
      </c>
      <c r="R1282" s="20">
        <f t="shared" ref="R1282:R1302" si="357">(L1282-M1282+O1282-P1282)*K1282</f>
        <v>462412.5</v>
      </c>
      <c r="S1282" s="21">
        <f>VLOOKUP(H1282,[1]Rates!$A$3:$D$139,3,FALSE)</f>
        <v>1.908E-3</v>
      </c>
      <c r="T1282" s="22">
        <f t="shared" ref="T1282:T1302" si="358">R1282*S1282</f>
        <v>882.28305</v>
      </c>
      <c r="U1282" s="19">
        <f>VLOOKUP(J1282,[1]Values!$A$3:$D$462,4,FALSE)</f>
        <v>1417</v>
      </c>
      <c r="V1282" s="20"/>
      <c r="W1282" s="20">
        <f t="shared" ref="W1282:W1302" si="359">(U1282-V1282)*K1282</f>
        <v>1062.75</v>
      </c>
      <c r="X1282" s="23">
        <f>VLOOKUP(H1282,[1]Rates!$A$3:$D$139,4,FALSE)</f>
        <v>2.0739999999999999E-3</v>
      </c>
      <c r="Y1282" s="90">
        <f t="shared" ref="Y1282:Y1302" si="360">W1282*X1282</f>
        <v>2.2041434999999998</v>
      </c>
      <c r="Z1282" s="9"/>
    </row>
    <row r="1283" spans="7:26" x14ac:dyDescent="0.25">
      <c r="G1283" s="16"/>
      <c r="H1283" s="9">
        <v>2</v>
      </c>
      <c r="I1283" s="9" t="s">
        <v>27</v>
      </c>
      <c r="J1283" s="17">
        <v>488</v>
      </c>
      <c r="K1283" s="18">
        <v>0.75</v>
      </c>
      <c r="L1283" s="19">
        <f>VLOOKUP(J1283,[1]Values!$A$3:$D$462,2,FALSE)</f>
        <v>601713</v>
      </c>
      <c r="M1283" s="20">
        <v>125360</v>
      </c>
      <c r="N1283" s="20">
        <f t="shared" si="355"/>
        <v>357264.75</v>
      </c>
      <c r="O1283" s="19">
        <f>VLOOKUP(J1283,[1]Values!$A$3:$D$462,3,FALSE)</f>
        <v>140197</v>
      </c>
      <c r="P1283" s="19"/>
      <c r="Q1283" s="19">
        <f t="shared" si="356"/>
        <v>105147.75</v>
      </c>
      <c r="R1283" s="20">
        <f t="shared" si="357"/>
        <v>462412.5</v>
      </c>
      <c r="S1283" s="21">
        <f>VLOOKUP(H1283,[1]Rates!$A$3:$D$139,3,FALSE)</f>
        <v>2.0900000000000001E-4</v>
      </c>
      <c r="T1283" s="22">
        <f t="shared" si="358"/>
        <v>96.644212500000009</v>
      </c>
      <c r="U1283" s="19">
        <f>VLOOKUP(J1283,[1]Values!$A$3:$D$462,4,FALSE)</f>
        <v>1417</v>
      </c>
      <c r="V1283" s="20"/>
      <c r="W1283" s="20">
        <f t="shared" si="359"/>
        <v>1062.75</v>
      </c>
      <c r="X1283" s="23">
        <f>VLOOKUP(H1283,[1]Rates!$A$3:$D$139,4,FALSE)</f>
        <v>2.3000000000000001E-4</v>
      </c>
      <c r="Y1283" s="90">
        <f t="shared" si="360"/>
        <v>0.2444325</v>
      </c>
      <c r="Z1283" s="9"/>
    </row>
    <row r="1284" spans="7:26" x14ac:dyDescent="0.25">
      <c r="G1284" s="16"/>
      <c r="H1284" s="9">
        <v>3</v>
      </c>
      <c r="I1284" s="9" t="s">
        <v>20</v>
      </c>
      <c r="J1284" s="17">
        <v>488</v>
      </c>
      <c r="K1284" s="18">
        <v>0.75</v>
      </c>
      <c r="L1284" s="19">
        <f>VLOOKUP(J1284,[1]Values!$A$3:$D$462,2,FALSE)</f>
        <v>601713</v>
      </c>
      <c r="M1284" s="20">
        <v>125360</v>
      </c>
      <c r="N1284" s="20">
        <f t="shared" si="355"/>
        <v>357264.75</v>
      </c>
      <c r="O1284" s="19">
        <f>VLOOKUP(J1284,[1]Values!$A$3:$D$462,3,FALSE)</f>
        <v>140197</v>
      </c>
      <c r="P1284" s="19"/>
      <c r="Q1284" s="19">
        <f t="shared" si="356"/>
        <v>105147.75</v>
      </c>
      <c r="R1284" s="20">
        <f t="shared" si="357"/>
        <v>462412.5</v>
      </c>
      <c r="S1284" s="21">
        <f>VLOOKUP(H1284,[1]Rates!$A$3:$D$139,3,FALSE)</f>
        <v>4.9299999999999995E-4</v>
      </c>
      <c r="T1284" s="22">
        <f t="shared" si="358"/>
        <v>227.96936249999999</v>
      </c>
      <c r="U1284" s="19">
        <f>VLOOKUP(J1284,[1]Values!$A$3:$D$462,4,FALSE)</f>
        <v>1417</v>
      </c>
      <c r="V1284" s="20"/>
      <c r="W1284" s="20">
        <f t="shared" si="359"/>
        <v>1062.75</v>
      </c>
      <c r="X1284" s="23">
        <f>VLOOKUP(H1284,[1]Rates!$A$3:$D$139,4,FALSE)</f>
        <v>5.2599999999999999E-4</v>
      </c>
      <c r="Y1284" s="90">
        <f t="shared" si="360"/>
        <v>0.55900649999999996</v>
      </c>
      <c r="Z1284" s="9"/>
    </row>
    <row r="1285" spans="7:26" x14ac:dyDescent="0.25">
      <c r="G1285" s="16"/>
      <c r="H1285" s="9">
        <v>5</v>
      </c>
      <c r="I1285" s="9" t="s">
        <v>17</v>
      </c>
      <c r="J1285" s="17">
        <v>488</v>
      </c>
      <c r="K1285" s="18">
        <v>0.5</v>
      </c>
      <c r="L1285" s="19">
        <f>VLOOKUP(J1285,[1]Values!$A$3:$D$462,2,FALSE)</f>
        <v>601713</v>
      </c>
      <c r="M1285" s="20">
        <v>125360</v>
      </c>
      <c r="N1285" s="20">
        <f t="shared" si="355"/>
        <v>238176.5</v>
      </c>
      <c r="O1285" s="19">
        <f>VLOOKUP(J1285,[1]Values!$A$3:$D$462,3,FALSE)</f>
        <v>140197</v>
      </c>
      <c r="P1285" s="19"/>
      <c r="Q1285" s="19">
        <f t="shared" si="356"/>
        <v>70098.5</v>
      </c>
      <c r="R1285" s="20">
        <f t="shared" si="357"/>
        <v>308275</v>
      </c>
      <c r="S1285" s="21">
        <f>VLOOKUP(H1285,[1]Rates!$A$3:$D$139,3,FALSE)</f>
        <v>6.038E-3</v>
      </c>
      <c r="T1285" s="22">
        <f t="shared" si="358"/>
        <v>1861.36445</v>
      </c>
      <c r="U1285" s="19">
        <f>VLOOKUP(J1285,[1]Values!$A$3:$D$462,4,FALSE)</f>
        <v>1417</v>
      </c>
      <c r="V1285" s="20"/>
      <c r="W1285" s="20">
        <f t="shared" si="359"/>
        <v>708.5</v>
      </c>
      <c r="X1285" s="23">
        <f>VLOOKUP(H1285,[1]Rates!$A$3:$D$139,4,FALSE)</f>
        <v>6.2370000000000004E-3</v>
      </c>
      <c r="Y1285" s="90">
        <f t="shared" si="360"/>
        <v>4.4189145000000005</v>
      </c>
      <c r="Z1285" s="9"/>
    </row>
    <row r="1286" spans="7:26" x14ac:dyDescent="0.25">
      <c r="G1286" s="16"/>
      <c r="H1286" s="9">
        <v>137</v>
      </c>
      <c r="I1286" s="9" t="s">
        <v>140</v>
      </c>
      <c r="J1286" s="17">
        <v>488</v>
      </c>
      <c r="K1286" s="18">
        <v>0.5</v>
      </c>
      <c r="L1286" s="19">
        <f>VLOOKUP(J1286,[1]Values!$A$3:$D$462,2,FALSE)</f>
        <v>601713</v>
      </c>
      <c r="M1286" s="20">
        <v>125360</v>
      </c>
      <c r="N1286" s="20">
        <f t="shared" si="355"/>
        <v>238176.5</v>
      </c>
      <c r="O1286" s="19">
        <f>VLOOKUP(J1286,[1]Values!$A$3:$D$462,3,FALSE)</f>
        <v>140197</v>
      </c>
      <c r="P1286" s="19"/>
      <c r="Q1286" s="19">
        <f t="shared" si="356"/>
        <v>70098.5</v>
      </c>
      <c r="R1286" s="20">
        <f t="shared" si="357"/>
        <v>308275</v>
      </c>
      <c r="S1286" s="21">
        <f>VLOOKUP(H1286,[1]Rates!$A$3:$D$139,3,FALSE)</f>
        <v>7.2000000000000002E-5</v>
      </c>
      <c r="T1286" s="22">
        <f t="shared" si="358"/>
        <v>22.195800000000002</v>
      </c>
      <c r="U1286" s="19">
        <f>VLOOKUP(J1286,[1]Values!$A$3:$D$462,4,FALSE)</f>
        <v>1417</v>
      </c>
      <c r="V1286" s="20"/>
      <c r="W1286" s="20">
        <f t="shared" si="359"/>
        <v>708.5</v>
      </c>
      <c r="X1286" s="23">
        <f>VLOOKUP(H1286,[1]Rates!$A$3:$D$139,4,FALSE)</f>
        <v>6.9999999999999994E-5</v>
      </c>
      <c r="Y1286" s="90">
        <f t="shared" si="360"/>
        <v>4.9594999999999993E-2</v>
      </c>
      <c r="Z1286" s="9"/>
    </row>
    <row r="1287" spans="7:26" x14ac:dyDescent="0.25">
      <c r="G1287" s="16"/>
      <c r="H1287" s="9">
        <v>6</v>
      </c>
      <c r="I1287" s="9" t="s">
        <v>70</v>
      </c>
      <c r="J1287" s="17">
        <v>488</v>
      </c>
      <c r="K1287" s="18">
        <v>0.5</v>
      </c>
      <c r="L1287" s="19">
        <f>VLOOKUP(J1287,[1]Values!$A$3:$D$462,2,FALSE)</f>
        <v>601713</v>
      </c>
      <c r="M1287" s="20">
        <v>125360</v>
      </c>
      <c r="N1287" s="20">
        <f t="shared" si="355"/>
        <v>238176.5</v>
      </c>
      <c r="O1287" s="19">
        <f>VLOOKUP(J1287,[1]Values!$A$3:$D$462,3,FALSE)</f>
        <v>140197</v>
      </c>
      <c r="P1287" s="19"/>
      <c r="Q1287" s="19">
        <f t="shared" si="356"/>
        <v>70098.5</v>
      </c>
      <c r="R1287" s="20">
        <f t="shared" si="357"/>
        <v>308275</v>
      </c>
      <c r="S1287" s="21">
        <f>VLOOKUP(H1287,[1]Rates!$A$3:$D$139,3,FALSE)</f>
        <v>0</v>
      </c>
      <c r="T1287" s="22">
        <f t="shared" si="358"/>
        <v>0</v>
      </c>
      <c r="U1287" s="19">
        <f>VLOOKUP(J1287,[1]Values!$A$3:$D$462,4,FALSE)</f>
        <v>1417</v>
      </c>
      <c r="V1287" s="20"/>
      <c r="W1287" s="20">
        <f t="shared" si="359"/>
        <v>708.5</v>
      </c>
      <c r="X1287" s="23">
        <f>VLOOKUP(H1287,[1]Rates!$A$3:$D$139,4,FALSE)</f>
        <v>0</v>
      </c>
      <c r="Y1287" s="90">
        <f t="shared" si="360"/>
        <v>0</v>
      </c>
      <c r="Z1287" s="9"/>
    </row>
    <row r="1288" spans="7:26" x14ac:dyDescent="0.25">
      <c r="G1288" s="16"/>
      <c r="H1288" s="9">
        <v>7</v>
      </c>
      <c r="I1288" s="9" t="s">
        <v>9</v>
      </c>
      <c r="J1288" s="17">
        <v>488</v>
      </c>
      <c r="K1288" s="18">
        <v>0</v>
      </c>
      <c r="L1288" s="19">
        <f>VLOOKUP(J1288,[1]Values!$A$3:$D$462,2,FALSE)</f>
        <v>601713</v>
      </c>
      <c r="M1288" s="20">
        <v>125360</v>
      </c>
      <c r="N1288" s="20">
        <f t="shared" si="355"/>
        <v>0</v>
      </c>
      <c r="O1288" s="19">
        <f>VLOOKUP(J1288,[1]Values!$A$3:$D$462,3,FALSE)</f>
        <v>140197</v>
      </c>
      <c r="P1288" s="19"/>
      <c r="Q1288" s="19">
        <f t="shared" si="356"/>
        <v>0</v>
      </c>
      <c r="R1288" s="20">
        <f t="shared" si="357"/>
        <v>0</v>
      </c>
      <c r="S1288" s="21">
        <f>VLOOKUP(H1288,[1]Rates!$A$3:$D$139,3,FALSE)</f>
        <v>1.01E-4</v>
      </c>
      <c r="T1288" s="22">
        <f t="shared" si="358"/>
        <v>0</v>
      </c>
      <c r="U1288" s="19">
        <f>VLOOKUP(J1288,[1]Values!$A$3:$D$462,4,FALSE)</f>
        <v>1417</v>
      </c>
      <c r="V1288" s="20"/>
      <c r="W1288" s="20">
        <f t="shared" si="359"/>
        <v>0</v>
      </c>
      <c r="X1288" s="23">
        <f>VLOOKUP(H1288,[1]Rates!$A$3:$D$139,4,FALSE)</f>
        <v>1.08E-4</v>
      </c>
      <c r="Y1288" s="90">
        <f t="shared" si="360"/>
        <v>0</v>
      </c>
      <c r="Z1288" s="9"/>
    </row>
    <row r="1289" spans="7:26" x14ac:dyDescent="0.25">
      <c r="G1289" s="16"/>
      <c r="H1289" s="9">
        <v>8</v>
      </c>
      <c r="I1289" s="9" t="s">
        <v>23</v>
      </c>
      <c r="J1289" s="17">
        <v>488</v>
      </c>
      <c r="K1289" s="18">
        <v>0</v>
      </c>
      <c r="L1289" s="19">
        <f>VLOOKUP(J1289,[1]Values!$A$3:$D$462,2,FALSE)</f>
        <v>601713</v>
      </c>
      <c r="M1289" s="20">
        <v>125360</v>
      </c>
      <c r="N1289" s="20">
        <f t="shared" si="355"/>
        <v>0</v>
      </c>
      <c r="O1289" s="19">
        <f>VLOOKUP(J1289,[1]Values!$A$3:$D$462,3,FALSE)</f>
        <v>140197</v>
      </c>
      <c r="P1289" s="19"/>
      <c r="Q1289" s="19">
        <f t="shared" si="356"/>
        <v>0</v>
      </c>
      <c r="R1289" s="20">
        <f t="shared" si="357"/>
        <v>0</v>
      </c>
      <c r="S1289" s="21">
        <f>VLOOKUP(H1289,[1]Rates!$A$3:$D$139,3,FALSE)</f>
        <v>1.5300000000000001E-4</v>
      </c>
      <c r="T1289" s="22">
        <f t="shared" si="358"/>
        <v>0</v>
      </c>
      <c r="U1289" s="19">
        <f>VLOOKUP(J1289,[1]Values!$A$3:$D$462,4,FALSE)</f>
        <v>1417</v>
      </c>
      <c r="V1289" s="20"/>
      <c r="W1289" s="20">
        <f t="shared" si="359"/>
        <v>0</v>
      </c>
      <c r="X1289" s="23">
        <f>VLOOKUP(H1289,[1]Rates!$A$3:$D$139,4,FALSE)</f>
        <v>1.64E-4</v>
      </c>
      <c r="Y1289" s="90">
        <f t="shared" si="360"/>
        <v>0</v>
      </c>
      <c r="Z1289" s="9"/>
    </row>
    <row r="1290" spans="7:26" x14ac:dyDescent="0.25">
      <c r="G1290" s="16"/>
      <c r="H1290" s="9">
        <v>20</v>
      </c>
      <c r="I1290" s="9" t="s">
        <v>166</v>
      </c>
      <c r="J1290" s="17">
        <v>488</v>
      </c>
      <c r="K1290" s="18">
        <v>0</v>
      </c>
      <c r="L1290" s="19">
        <f>VLOOKUP(J1290,[1]Values!$A$3:$D$462,2,FALSE)</f>
        <v>601713</v>
      </c>
      <c r="M1290" s="20">
        <v>125360</v>
      </c>
      <c r="N1290" s="20">
        <f t="shared" si="355"/>
        <v>0</v>
      </c>
      <c r="O1290" s="19">
        <f>VLOOKUP(J1290,[1]Values!$A$3:$D$462,3,FALSE)</f>
        <v>140197</v>
      </c>
      <c r="P1290" s="19"/>
      <c r="Q1290" s="19">
        <f t="shared" si="356"/>
        <v>0</v>
      </c>
      <c r="R1290" s="20">
        <f t="shared" si="357"/>
        <v>0</v>
      </c>
      <c r="S1290" s="21">
        <f>VLOOKUP(H1290,[1]Rates!$A$3:$D$139,3,FALSE)</f>
        <v>5.8E-5</v>
      </c>
      <c r="T1290" s="22">
        <f t="shared" si="358"/>
        <v>0</v>
      </c>
      <c r="U1290" s="19">
        <f>VLOOKUP(J1290,[1]Values!$A$3:$D$462,4,FALSE)</f>
        <v>1417</v>
      </c>
      <c r="V1290" s="20"/>
      <c r="W1290" s="20">
        <f t="shared" si="359"/>
        <v>0</v>
      </c>
      <c r="X1290" s="23">
        <f>VLOOKUP(H1290,[1]Rates!$A$3:$D$139,4,FALSE)</f>
        <v>5.8999999999999998E-5</v>
      </c>
      <c r="Y1290" s="90">
        <f t="shared" si="360"/>
        <v>0</v>
      </c>
      <c r="Z1290" s="9"/>
    </row>
    <row r="1291" spans="7:26" x14ac:dyDescent="0.25">
      <c r="G1291" s="16"/>
      <c r="H1291" s="9">
        <v>38</v>
      </c>
      <c r="I1291" s="9" t="s">
        <v>12</v>
      </c>
      <c r="J1291" s="17">
        <v>488</v>
      </c>
      <c r="K1291" s="18">
        <v>0.75</v>
      </c>
      <c r="L1291" s="19">
        <f>VLOOKUP(J1291,[1]Values!$A$3:$D$462,2,FALSE)</f>
        <v>601713</v>
      </c>
      <c r="M1291" s="20">
        <v>125360</v>
      </c>
      <c r="N1291" s="20">
        <f t="shared" si="355"/>
        <v>357264.75</v>
      </c>
      <c r="O1291" s="19">
        <f>VLOOKUP(J1291,[1]Values!$A$3:$D$462,3,FALSE)</f>
        <v>140197</v>
      </c>
      <c r="P1291" s="19"/>
      <c r="Q1291" s="19">
        <f t="shared" si="356"/>
        <v>105147.75</v>
      </c>
      <c r="R1291" s="20">
        <f t="shared" si="357"/>
        <v>462412.5</v>
      </c>
      <c r="S1291" s="21">
        <f>VLOOKUP(H1291,[1]Rates!$A$3:$D$139,3,FALSE)</f>
        <v>9.8999999999999994E-5</v>
      </c>
      <c r="T1291" s="22">
        <f t="shared" si="358"/>
        <v>45.778837499999995</v>
      </c>
      <c r="U1291" s="19">
        <f>VLOOKUP(J1291,[1]Values!$A$3:$D$462,4,FALSE)</f>
        <v>1417</v>
      </c>
      <c r="V1291" s="20"/>
      <c r="W1291" s="20">
        <f t="shared" si="359"/>
        <v>1062.75</v>
      </c>
      <c r="X1291" s="23">
        <f>VLOOKUP(H1291,[1]Rates!$A$3:$D$139,4,FALSE)</f>
        <v>8.6000000000000003E-5</v>
      </c>
      <c r="Y1291" s="90">
        <f t="shared" si="360"/>
        <v>9.1396500000000006E-2</v>
      </c>
      <c r="Z1291" s="9"/>
    </row>
    <row r="1292" spans="7:26" x14ac:dyDescent="0.25">
      <c r="G1292" s="16"/>
      <c r="H1292" s="9">
        <v>41</v>
      </c>
      <c r="I1292" s="9" t="s">
        <v>167</v>
      </c>
      <c r="J1292" s="17">
        <v>488</v>
      </c>
      <c r="K1292" s="18">
        <v>0</v>
      </c>
      <c r="L1292" s="19">
        <f>VLOOKUP(J1292,[1]Values!$A$3:$D$462,2,FALSE)</f>
        <v>601713</v>
      </c>
      <c r="M1292" s="20">
        <v>125360</v>
      </c>
      <c r="N1292" s="20">
        <f t="shared" si="355"/>
        <v>0</v>
      </c>
      <c r="O1292" s="19">
        <f>VLOOKUP(J1292,[1]Values!$A$3:$D$462,3,FALSE)</f>
        <v>140197</v>
      </c>
      <c r="P1292" s="19"/>
      <c r="Q1292" s="19">
        <f t="shared" si="356"/>
        <v>0</v>
      </c>
      <c r="R1292" s="20">
        <f t="shared" si="357"/>
        <v>0</v>
      </c>
      <c r="S1292" s="21">
        <f>VLOOKUP(H1292,[1]Rates!$A$3:$D$139,3,FALSE)</f>
        <v>0</v>
      </c>
      <c r="T1292" s="22">
        <f t="shared" si="358"/>
        <v>0</v>
      </c>
      <c r="U1292" s="19">
        <f>VLOOKUP(J1292,[1]Values!$A$3:$D$462,4,FALSE)</f>
        <v>1417</v>
      </c>
      <c r="V1292" s="20"/>
      <c r="W1292" s="20">
        <f t="shared" si="359"/>
        <v>0</v>
      </c>
      <c r="X1292" s="23">
        <f>VLOOKUP(H1292,[1]Rates!$A$3:$D$139,4,FALSE)</f>
        <v>0</v>
      </c>
      <c r="Y1292" s="90">
        <f t="shared" si="360"/>
        <v>0</v>
      </c>
      <c r="Z1292" s="9"/>
    </row>
    <row r="1293" spans="7:26" x14ac:dyDescent="0.25">
      <c r="G1293" s="16"/>
      <c r="H1293" s="9">
        <v>55</v>
      </c>
      <c r="I1293" s="9" t="s">
        <v>26</v>
      </c>
      <c r="J1293" s="17">
        <v>488</v>
      </c>
      <c r="K1293" s="18">
        <v>0.75</v>
      </c>
      <c r="L1293" s="19">
        <f>VLOOKUP(J1293,[1]Values!$A$3:$D$462,2,FALSE)</f>
        <v>601713</v>
      </c>
      <c r="M1293" s="20">
        <v>125360</v>
      </c>
      <c r="N1293" s="20">
        <f t="shared" si="355"/>
        <v>357264.75</v>
      </c>
      <c r="O1293" s="19">
        <f>VLOOKUP(J1293,[1]Values!$A$3:$D$462,3,FALSE)</f>
        <v>140197</v>
      </c>
      <c r="P1293" s="19"/>
      <c r="Q1293" s="19">
        <f t="shared" si="356"/>
        <v>105147.75</v>
      </c>
      <c r="R1293" s="20">
        <f t="shared" si="357"/>
        <v>462412.5</v>
      </c>
      <c r="S1293" s="21">
        <f>VLOOKUP(H1293,[1]Rates!$A$3:$D$139,3,FALSE)</f>
        <v>1.45E-4</v>
      </c>
      <c r="T1293" s="22">
        <f t="shared" si="358"/>
        <v>67.049812500000002</v>
      </c>
      <c r="U1293" s="19">
        <f>VLOOKUP(J1293,[1]Values!$A$3:$D$462,4,FALSE)</f>
        <v>1417</v>
      </c>
      <c r="V1293" s="20"/>
      <c r="W1293" s="20">
        <f t="shared" si="359"/>
        <v>1062.75</v>
      </c>
      <c r="X1293" s="23">
        <f>VLOOKUP(H1293,[1]Rates!$A$3:$D$139,4,FALSE)</f>
        <v>1.35E-4</v>
      </c>
      <c r="Y1293" s="90">
        <f t="shared" si="360"/>
        <v>0.14347124999999999</v>
      </c>
      <c r="Z1293" s="9"/>
    </row>
    <row r="1294" spans="7:26" x14ac:dyDescent="0.25">
      <c r="G1294" s="16"/>
      <c r="H1294" s="9">
        <v>56</v>
      </c>
      <c r="I1294" s="9" t="s">
        <v>14</v>
      </c>
      <c r="J1294" s="17">
        <v>488</v>
      </c>
      <c r="K1294" s="18">
        <v>0</v>
      </c>
      <c r="L1294" s="19">
        <f>VLOOKUP(J1294,[1]Values!$A$3:$D$462,2,FALSE)</f>
        <v>601713</v>
      </c>
      <c r="M1294" s="20">
        <v>125360</v>
      </c>
      <c r="N1294" s="20">
        <f t="shared" si="355"/>
        <v>0</v>
      </c>
      <c r="O1294" s="19">
        <f>VLOOKUP(J1294,[1]Values!$A$3:$D$462,3,FALSE)</f>
        <v>140197</v>
      </c>
      <c r="P1294" s="19"/>
      <c r="Q1294" s="19">
        <f t="shared" si="356"/>
        <v>0</v>
      </c>
      <c r="R1294" s="20">
        <f t="shared" si="357"/>
        <v>0</v>
      </c>
      <c r="S1294" s="21">
        <f>VLOOKUP(H1294,[1]Rates!$A$3:$D$139,3,FALSE)</f>
        <v>1.4630000000000001E-3</v>
      </c>
      <c r="T1294" s="22">
        <f t="shared" si="358"/>
        <v>0</v>
      </c>
      <c r="U1294" s="19">
        <f>VLOOKUP(J1294,[1]Values!$A$3:$D$462,4,FALSE)</f>
        <v>1417</v>
      </c>
      <c r="V1294" s="20"/>
      <c r="W1294" s="20">
        <f t="shared" si="359"/>
        <v>0</v>
      </c>
      <c r="X1294" s="23">
        <f>VLOOKUP(H1294,[1]Rates!$A$3:$D$139,4,FALSE)</f>
        <v>1.5150000000000001E-3</v>
      </c>
      <c r="Y1294" s="90">
        <f t="shared" si="360"/>
        <v>0</v>
      </c>
      <c r="Z1294" s="9"/>
    </row>
    <row r="1295" spans="7:26" x14ac:dyDescent="0.25">
      <c r="G1295" s="16"/>
      <c r="H1295" s="9">
        <v>71</v>
      </c>
      <c r="I1295" s="9" t="s">
        <v>18</v>
      </c>
      <c r="J1295" s="17">
        <v>488</v>
      </c>
      <c r="K1295" s="18">
        <v>0</v>
      </c>
      <c r="L1295" s="19">
        <f>VLOOKUP(J1295,[1]Values!$A$3:$D$462,2,FALSE)</f>
        <v>601713</v>
      </c>
      <c r="M1295" s="20">
        <v>125360</v>
      </c>
      <c r="N1295" s="20">
        <f t="shared" si="355"/>
        <v>0</v>
      </c>
      <c r="O1295" s="19">
        <f>VLOOKUP(J1295,[1]Values!$A$3:$D$462,3,FALSE)</f>
        <v>140197</v>
      </c>
      <c r="P1295" s="19"/>
      <c r="Q1295" s="19">
        <f t="shared" si="356"/>
        <v>0</v>
      </c>
      <c r="R1295" s="20">
        <f t="shared" si="357"/>
        <v>0</v>
      </c>
      <c r="S1295" s="21">
        <f>VLOOKUP(H1295,[1]Rates!$A$3:$D$139,3,FALSE)</f>
        <v>9.0000000000000002E-6</v>
      </c>
      <c r="T1295" s="22">
        <f t="shared" si="358"/>
        <v>0</v>
      </c>
      <c r="U1295" s="19">
        <f>VLOOKUP(J1295,[1]Values!$A$3:$D$462,4,FALSE)</f>
        <v>1417</v>
      </c>
      <c r="V1295" s="20"/>
      <c r="W1295" s="20">
        <f t="shared" si="359"/>
        <v>0</v>
      </c>
      <c r="X1295" s="23">
        <f>VLOOKUP(H1295,[1]Rates!$A$3:$D$139,4,FALSE)</f>
        <v>9.0000000000000002E-6</v>
      </c>
      <c r="Y1295" s="90">
        <f t="shared" si="360"/>
        <v>0</v>
      </c>
      <c r="Z1295" s="9"/>
    </row>
    <row r="1296" spans="7:26" x14ac:dyDescent="0.25">
      <c r="G1296" s="16"/>
      <c r="H1296" s="9">
        <v>72</v>
      </c>
      <c r="I1296" s="9" t="s">
        <v>28</v>
      </c>
      <c r="J1296" s="17">
        <v>488</v>
      </c>
      <c r="K1296" s="18">
        <v>0</v>
      </c>
      <c r="L1296" s="19">
        <f>VLOOKUP(J1296,[1]Values!$A$3:$D$462,2,FALSE)</f>
        <v>601713</v>
      </c>
      <c r="M1296" s="20">
        <v>125360</v>
      </c>
      <c r="N1296" s="20">
        <f t="shared" si="355"/>
        <v>0</v>
      </c>
      <c r="O1296" s="19">
        <f>VLOOKUP(J1296,[1]Values!$A$3:$D$462,3,FALSE)</f>
        <v>140197</v>
      </c>
      <c r="P1296" s="19"/>
      <c r="Q1296" s="19">
        <f t="shared" si="356"/>
        <v>0</v>
      </c>
      <c r="R1296" s="20">
        <f t="shared" si="357"/>
        <v>0</v>
      </c>
      <c r="S1296" s="21">
        <f>VLOOKUP(H1296,[1]Rates!$A$3:$D$139,3,FALSE)</f>
        <v>2.5799999999999998E-4</v>
      </c>
      <c r="T1296" s="22">
        <f t="shared" si="358"/>
        <v>0</v>
      </c>
      <c r="U1296" s="19">
        <f>VLOOKUP(J1296,[1]Values!$A$3:$D$462,4,FALSE)</f>
        <v>1417</v>
      </c>
      <c r="V1296" s="20"/>
      <c r="W1296" s="20">
        <f t="shared" si="359"/>
        <v>0</v>
      </c>
      <c r="X1296" s="23">
        <f>VLOOKUP(H1296,[1]Rates!$A$3:$D$139,4,FALSE)</f>
        <v>2.7500000000000002E-4</v>
      </c>
      <c r="Y1296" s="90">
        <f t="shared" si="360"/>
        <v>0</v>
      </c>
      <c r="Z1296" s="9"/>
    </row>
    <row r="1297" spans="7:26" x14ac:dyDescent="0.25">
      <c r="G1297" s="16"/>
      <c r="H1297" s="9">
        <v>97</v>
      </c>
      <c r="I1297" s="9" t="s">
        <v>3</v>
      </c>
      <c r="J1297" s="17">
        <v>488</v>
      </c>
      <c r="K1297" s="18">
        <v>0</v>
      </c>
      <c r="L1297" s="19">
        <f>VLOOKUP(J1297,[1]Values!$A$3:$D$462,2,FALSE)</f>
        <v>601713</v>
      </c>
      <c r="M1297" s="20">
        <v>125360</v>
      </c>
      <c r="N1297" s="20">
        <f t="shared" si="355"/>
        <v>0</v>
      </c>
      <c r="O1297" s="19">
        <f>VLOOKUP(J1297,[1]Values!$A$3:$D$462,3,FALSE)</f>
        <v>140197</v>
      </c>
      <c r="P1297" s="19"/>
      <c r="Q1297" s="19">
        <f t="shared" si="356"/>
        <v>0</v>
      </c>
      <c r="R1297" s="20">
        <f t="shared" si="357"/>
        <v>0</v>
      </c>
      <c r="S1297" s="21">
        <f>VLOOKUP(H1297,[1]Rates!$A$3:$D$139,3,FALSE)</f>
        <v>1.3200000000000001E-4</v>
      </c>
      <c r="T1297" s="22">
        <f t="shared" si="358"/>
        <v>0</v>
      </c>
      <c r="U1297" s="19">
        <f>VLOOKUP(J1297,[1]Values!$A$3:$D$462,4,FALSE)</f>
        <v>1417</v>
      </c>
      <c r="V1297" s="20"/>
      <c r="W1297" s="20">
        <f t="shared" si="359"/>
        <v>0</v>
      </c>
      <c r="X1297" s="23">
        <f>VLOOKUP(H1297,[1]Rates!$A$3:$D$139,4,FALSE)</f>
        <v>1.35E-4</v>
      </c>
      <c r="Y1297" s="90">
        <f t="shared" si="360"/>
        <v>0</v>
      </c>
      <c r="Z1297" s="9"/>
    </row>
    <row r="1298" spans="7:26" x14ac:dyDescent="0.25">
      <c r="G1298" s="16"/>
      <c r="H1298" s="9">
        <v>104</v>
      </c>
      <c r="I1298" s="9" t="s">
        <v>82</v>
      </c>
      <c r="J1298" s="17">
        <v>488</v>
      </c>
      <c r="K1298" s="18">
        <v>0.5</v>
      </c>
      <c r="L1298" s="19">
        <f>VLOOKUP(J1298,[1]Values!$A$3:$D$462,2,FALSE)</f>
        <v>601713</v>
      </c>
      <c r="M1298" s="20">
        <v>125360</v>
      </c>
      <c r="N1298" s="20">
        <f t="shared" si="355"/>
        <v>238176.5</v>
      </c>
      <c r="O1298" s="19">
        <f>VLOOKUP(J1298,[1]Values!$A$3:$D$462,3,FALSE)</f>
        <v>140197</v>
      </c>
      <c r="P1298" s="19"/>
      <c r="Q1298" s="19">
        <f t="shared" si="356"/>
        <v>70098.5</v>
      </c>
      <c r="R1298" s="20">
        <f t="shared" si="357"/>
        <v>308275</v>
      </c>
      <c r="S1298" s="21">
        <f>VLOOKUP(H1298,[1]Rates!$A$3:$D$139,3,FALSE)</f>
        <v>0</v>
      </c>
      <c r="T1298" s="22">
        <f t="shared" si="358"/>
        <v>0</v>
      </c>
      <c r="U1298" s="19">
        <f>VLOOKUP(J1298,[1]Values!$A$3:$D$462,4,FALSE)</f>
        <v>1417</v>
      </c>
      <c r="V1298" s="20"/>
      <c r="W1298" s="20">
        <f t="shared" si="359"/>
        <v>708.5</v>
      </c>
      <c r="X1298" s="23">
        <f>VLOOKUP(H1298,[1]Rates!$A$3:$D$139,4,FALSE)</f>
        <v>0</v>
      </c>
      <c r="Y1298" s="90">
        <f t="shared" si="360"/>
        <v>0</v>
      </c>
      <c r="Z1298" s="9"/>
    </row>
    <row r="1299" spans="7:26" x14ac:dyDescent="0.25">
      <c r="G1299" s="16"/>
      <c r="H1299" s="9">
        <v>117</v>
      </c>
      <c r="I1299" s="9" t="s">
        <v>21</v>
      </c>
      <c r="J1299" s="17">
        <v>488</v>
      </c>
      <c r="K1299" s="18">
        <v>0</v>
      </c>
      <c r="L1299" s="19">
        <f>VLOOKUP(J1299,[1]Values!$A$3:$D$462,2,FALSE)</f>
        <v>601713</v>
      </c>
      <c r="M1299" s="20">
        <v>125360</v>
      </c>
      <c r="N1299" s="20">
        <f t="shared" si="355"/>
        <v>0</v>
      </c>
      <c r="O1299" s="19">
        <f>VLOOKUP(J1299,[1]Values!$A$3:$D$462,3,FALSE)</f>
        <v>140197</v>
      </c>
      <c r="P1299" s="19"/>
      <c r="Q1299" s="19">
        <f t="shared" si="356"/>
        <v>0</v>
      </c>
      <c r="R1299" s="20">
        <f t="shared" si="357"/>
        <v>0</v>
      </c>
      <c r="S1299" s="21">
        <f>VLOOKUP(H1299,[1]Rates!$A$3:$D$139,3,FALSE)</f>
        <v>2.1900000000000001E-4</v>
      </c>
      <c r="T1299" s="22">
        <f t="shared" si="358"/>
        <v>0</v>
      </c>
      <c r="U1299" s="19">
        <f>VLOOKUP(J1299,[1]Values!$A$3:$D$462,4,FALSE)</f>
        <v>1417</v>
      </c>
      <c r="V1299" s="20"/>
      <c r="W1299" s="20">
        <f t="shared" si="359"/>
        <v>0</v>
      </c>
      <c r="X1299" s="23">
        <f>VLOOKUP(H1299,[1]Rates!$A$3:$D$139,4,FALSE)</f>
        <v>2.34E-4</v>
      </c>
      <c r="Y1299" s="90">
        <f t="shared" si="360"/>
        <v>0</v>
      </c>
      <c r="Z1299" s="9"/>
    </row>
    <row r="1300" spans="7:26" x14ac:dyDescent="0.25">
      <c r="G1300" s="16"/>
      <c r="H1300" s="9">
        <v>118</v>
      </c>
      <c r="I1300" s="9" t="s">
        <v>19</v>
      </c>
      <c r="J1300" s="17">
        <v>488</v>
      </c>
      <c r="K1300" s="18">
        <v>0</v>
      </c>
      <c r="L1300" s="19">
        <f>VLOOKUP(J1300,[1]Values!$A$3:$D$462,2,FALSE)</f>
        <v>601713</v>
      </c>
      <c r="M1300" s="20">
        <v>125360</v>
      </c>
      <c r="N1300" s="20">
        <f t="shared" si="355"/>
        <v>0</v>
      </c>
      <c r="O1300" s="19">
        <f>VLOOKUP(J1300,[1]Values!$A$3:$D$462,3,FALSE)</f>
        <v>140197</v>
      </c>
      <c r="P1300" s="19"/>
      <c r="Q1300" s="19">
        <f t="shared" si="356"/>
        <v>0</v>
      </c>
      <c r="R1300" s="20">
        <f t="shared" si="357"/>
        <v>0</v>
      </c>
      <c r="S1300" s="21">
        <f>VLOOKUP(H1300,[1]Rates!$A$3:$D$139,3,FALSE)</f>
        <v>6.3999999999999997E-5</v>
      </c>
      <c r="T1300" s="22">
        <f t="shared" si="358"/>
        <v>0</v>
      </c>
      <c r="U1300" s="19">
        <f>VLOOKUP(J1300,[1]Values!$A$3:$D$462,4,FALSE)</f>
        <v>1417</v>
      </c>
      <c r="V1300" s="20"/>
      <c r="W1300" s="20">
        <f t="shared" si="359"/>
        <v>0</v>
      </c>
      <c r="X1300" s="23">
        <f>VLOOKUP(H1300,[1]Rates!$A$3:$D$139,4,FALSE)</f>
        <v>6.9999999999999994E-5</v>
      </c>
      <c r="Y1300" s="90">
        <f t="shared" si="360"/>
        <v>0</v>
      </c>
      <c r="Z1300" s="9"/>
    </row>
    <row r="1301" spans="7:26" x14ac:dyDescent="0.25">
      <c r="G1301" s="16"/>
      <c r="H1301" s="9">
        <v>127</v>
      </c>
      <c r="I1301" s="9" t="s">
        <v>141</v>
      </c>
      <c r="J1301" s="17">
        <v>488</v>
      </c>
      <c r="K1301" s="18">
        <v>0</v>
      </c>
      <c r="L1301" s="19">
        <f>VLOOKUP(J1301,[1]Values!$A$3:$D$462,2,FALSE)</f>
        <v>601713</v>
      </c>
      <c r="M1301" s="20">
        <v>125360</v>
      </c>
      <c r="N1301" s="20">
        <f t="shared" si="355"/>
        <v>0</v>
      </c>
      <c r="O1301" s="19">
        <f>VLOOKUP(J1301,[1]Values!$A$3:$D$462,3,FALSE)</f>
        <v>140197</v>
      </c>
      <c r="P1301" s="19"/>
      <c r="Q1301" s="19">
        <f t="shared" si="356"/>
        <v>0</v>
      </c>
      <c r="R1301" s="20">
        <f t="shared" si="357"/>
        <v>0</v>
      </c>
      <c r="S1301" s="21">
        <f>VLOOKUP(H1301,[1]Rates!$A$3:$D$139,3,FALSE)</f>
        <v>0</v>
      </c>
      <c r="T1301" s="22">
        <f t="shared" si="358"/>
        <v>0</v>
      </c>
      <c r="U1301" s="19">
        <f>VLOOKUP(J1301,[1]Values!$A$3:$D$462,4,FALSE)</f>
        <v>1417</v>
      </c>
      <c r="V1301" s="20"/>
      <c r="W1301" s="20">
        <f t="shared" si="359"/>
        <v>0</v>
      </c>
      <c r="X1301" s="23">
        <f>VLOOKUP(H1301,[1]Rates!$A$3:$D$139,4,FALSE)</f>
        <v>0</v>
      </c>
      <c r="Y1301" s="90">
        <f t="shared" si="360"/>
        <v>0</v>
      </c>
      <c r="Z1301" s="9"/>
    </row>
    <row r="1302" spans="7:26" x14ac:dyDescent="0.25">
      <c r="G1302" s="16"/>
      <c r="H1302" s="9">
        <v>129</v>
      </c>
      <c r="I1302" s="9" t="s">
        <v>85</v>
      </c>
      <c r="J1302" s="17">
        <v>488</v>
      </c>
      <c r="K1302" s="18">
        <v>0</v>
      </c>
      <c r="L1302" s="19">
        <f>VLOOKUP(J1302,[1]Values!$A$3:$D$462,2,FALSE)</f>
        <v>601713</v>
      </c>
      <c r="M1302" s="20">
        <v>125360</v>
      </c>
      <c r="N1302" s="20">
        <f t="shared" si="355"/>
        <v>0</v>
      </c>
      <c r="O1302" s="19">
        <f>VLOOKUP(J1302,[1]Values!$A$3:$D$462,3,FALSE)</f>
        <v>140197</v>
      </c>
      <c r="P1302" s="19"/>
      <c r="Q1302" s="19">
        <f t="shared" si="356"/>
        <v>0</v>
      </c>
      <c r="R1302" s="20">
        <f t="shared" si="357"/>
        <v>0</v>
      </c>
      <c r="S1302" s="21">
        <f>VLOOKUP(H1302,[1]Rates!$A$3:$D$139,3,FALSE)</f>
        <v>0</v>
      </c>
      <c r="T1302" s="22">
        <f t="shared" si="358"/>
        <v>0</v>
      </c>
      <c r="U1302" s="19">
        <f>VLOOKUP(J1302,[1]Values!$A$3:$D$462,4,FALSE)</f>
        <v>1417</v>
      </c>
      <c r="V1302" s="20"/>
      <c r="W1302" s="20">
        <f t="shared" si="359"/>
        <v>0</v>
      </c>
      <c r="X1302" s="23">
        <f>VLOOKUP(H1302,[1]Rates!$A$3:$D$139,4,FALSE)</f>
        <v>0</v>
      </c>
      <c r="Y1302" s="90">
        <f t="shared" si="360"/>
        <v>0</v>
      </c>
      <c r="Z1302" s="9"/>
    </row>
    <row r="1303" spans="7:26" x14ac:dyDescent="0.25">
      <c r="G1303" s="16"/>
      <c r="H1303" s="9"/>
      <c r="I1303" s="9"/>
      <c r="J1303" s="17"/>
      <c r="K1303" s="18"/>
      <c r="L1303" s="20"/>
      <c r="M1303" s="20"/>
      <c r="N1303" s="20"/>
      <c r="O1303" s="20"/>
      <c r="P1303" s="20"/>
      <c r="Q1303" s="20"/>
      <c r="R1303" s="20"/>
      <c r="S1303" s="23"/>
      <c r="T1303" s="22"/>
      <c r="U1303" s="20"/>
      <c r="V1303" s="20"/>
      <c r="W1303" s="20"/>
      <c r="X1303" s="23"/>
      <c r="Y1303" s="90"/>
      <c r="Z1303" s="9"/>
    </row>
    <row r="1304" spans="7:26" ht="15.75" x14ac:dyDescent="0.25">
      <c r="G1304" s="91">
        <v>127</v>
      </c>
      <c r="H1304" s="28" t="s">
        <v>141</v>
      </c>
      <c r="I1304" s="9"/>
      <c r="J1304" s="17"/>
      <c r="K1304" s="18"/>
      <c r="L1304" s="20"/>
      <c r="M1304" s="20"/>
      <c r="N1304" s="20"/>
      <c r="O1304" s="20"/>
      <c r="P1304" s="20"/>
      <c r="Q1304" s="20"/>
      <c r="R1304" s="20"/>
      <c r="S1304" s="23"/>
      <c r="T1304" s="22"/>
      <c r="U1304" s="20"/>
      <c r="V1304" s="20"/>
      <c r="W1304" s="20"/>
      <c r="X1304" s="23"/>
      <c r="Y1304" s="90"/>
      <c r="Z1304" s="9"/>
    </row>
    <row r="1305" spans="7:26" x14ac:dyDescent="0.25">
      <c r="G1305" s="16"/>
      <c r="H1305" s="9">
        <v>1</v>
      </c>
      <c r="I1305" s="9" t="s">
        <v>11</v>
      </c>
      <c r="J1305" s="17">
        <v>489</v>
      </c>
      <c r="K1305" s="18">
        <v>0.75</v>
      </c>
      <c r="L1305" s="19">
        <f>VLOOKUP(J1305,[1]Values!$A$3:$D$462,2,FALSE)</f>
        <v>1102</v>
      </c>
      <c r="M1305" s="20">
        <v>1502</v>
      </c>
      <c r="N1305" s="20">
        <f t="shared" ref="N1305:N1324" si="361">(L1305-M1305)*K1305</f>
        <v>-300</v>
      </c>
      <c r="O1305" s="19">
        <f>VLOOKUP(J1305,[1]Values!$A$3:$D$462,3,FALSE)</f>
        <v>1222560</v>
      </c>
      <c r="P1305" s="20"/>
      <c r="Q1305" s="19">
        <f t="shared" ref="Q1305:Q1324" si="362">(O1305-P1305)*K1305</f>
        <v>916920</v>
      </c>
      <c r="R1305" s="20">
        <f t="shared" ref="R1305:R1324" si="363">(L1305-M1305+O1305-P1305)*K1305</f>
        <v>916620</v>
      </c>
      <c r="S1305" s="21">
        <f>VLOOKUP(H1305,[1]Rates!$A$3:$D$139,3,FALSE)</f>
        <v>1.908E-3</v>
      </c>
      <c r="T1305" s="22">
        <f t="shared" ref="T1305:T1324" si="364">R1305*S1305</f>
        <v>1748.9109599999999</v>
      </c>
      <c r="U1305" s="19">
        <f>VLOOKUP(J1305,[1]Values!$A$3:$D$462,4,FALSE)</f>
        <v>0</v>
      </c>
      <c r="V1305" s="9"/>
      <c r="W1305" s="20">
        <f t="shared" ref="W1305:W1324" si="365">(U1305-V1305)*K1305</f>
        <v>0</v>
      </c>
      <c r="X1305" s="23">
        <f>VLOOKUP(H1305,[1]Rates!$A$3:$D$139,4,FALSE)</f>
        <v>2.0739999999999999E-3</v>
      </c>
      <c r="Y1305" s="90">
        <f t="shared" ref="Y1305:Y1324" si="366">W1305*X1305</f>
        <v>0</v>
      </c>
      <c r="Z1305" s="9"/>
    </row>
    <row r="1306" spans="7:26" x14ac:dyDescent="0.25">
      <c r="G1306" s="16"/>
      <c r="H1306" s="9">
        <v>2</v>
      </c>
      <c r="I1306" s="9" t="s">
        <v>27</v>
      </c>
      <c r="J1306" s="17">
        <v>489</v>
      </c>
      <c r="K1306" s="18">
        <v>0.75</v>
      </c>
      <c r="L1306" s="19">
        <f>VLOOKUP(J1306,[1]Values!$A$3:$D$462,2,FALSE)</f>
        <v>1102</v>
      </c>
      <c r="M1306" s="20">
        <v>1502</v>
      </c>
      <c r="N1306" s="20">
        <f t="shared" si="361"/>
        <v>-300</v>
      </c>
      <c r="O1306" s="19">
        <f>VLOOKUP(J1306,[1]Values!$A$3:$D$462,3,FALSE)</f>
        <v>1222560</v>
      </c>
      <c r="P1306" s="20"/>
      <c r="Q1306" s="19">
        <f t="shared" si="362"/>
        <v>916920</v>
      </c>
      <c r="R1306" s="20">
        <f t="shared" si="363"/>
        <v>916620</v>
      </c>
      <c r="S1306" s="21">
        <f>VLOOKUP(H1306,[1]Rates!$A$3:$D$139,3,FALSE)</f>
        <v>2.0900000000000001E-4</v>
      </c>
      <c r="T1306" s="22">
        <f t="shared" si="364"/>
        <v>191.57358000000002</v>
      </c>
      <c r="U1306" s="19">
        <f>VLOOKUP(J1306,[1]Values!$A$3:$D$462,4,FALSE)</f>
        <v>0</v>
      </c>
      <c r="V1306" s="9"/>
      <c r="W1306" s="20">
        <f t="shared" si="365"/>
        <v>0</v>
      </c>
      <c r="X1306" s="23">
        <f>VLOOKUP(H1306,[1]Rates!$A$3:$D$139,4,FALSE)</f>
        <v>2.3000000000000001E-4</v>
      </c>
      <c r="Y1306" s="90">
        <f t="shared" si="366"/>
        <v>0</v>
      </c>
      <c r="Z1306" s="9"/>
    </row>
    <row r="1307" spans="7:26" x14ac:dyDescent="0.25">
      <c r="G1307" s="16"/>
      <c r="H1307" s="9">
        <v>3</v>
      </c>
      <c r="I1307" s="9" t="s">
        <v>20</v>
      </c>
      <c r="J1307" s="17">
        <v>489</v>
      </c>
      <c r="K1307" s="18">
        <v>0.75</v>
      </c>
      <c r="L1307" s="19">
        <f>VLOOKUP(J1307,[1]Values!$A$3:$D$462,2,FALSE)</f>
        <v>1102</v>
      </c>
      <c r="M1307" s="20">
        <v>1502</v>
      </c>
      <c r="N1307" s="20">
        <f t="shared" si="361"/>
        <v>-300</v>
      </c>
      <c r="O1307" s="19">
        <f>VLOOKUP(J1307,[1]Values!$A$3:$D$462,3,FALSE)</f>
        <v>1222560</v>
      </c>
      <c r="P1307" s="20"/>
      <c r="Q1307" s="19">
        <f t="shared" si="362"/>
        <v>916920</v>
      </c>
      <c r="R1307" s="20">
        <f t="shared" si="363"/>
        <v>916620</v>
      </c>
      <c r="S1307" s="21">
        <f>VLOOKUP(H1307,[1]Rates!$A$3:$D$139,3,FALSE)</f>
        <v>4.9299999999999995E-4</v>
      </c>
      <c r="T1307" s="22">
        <f t="shared" si="364"/>
        <v>451.89365999999995</v>
      </c>
      <c r="U1307" s="19">
        <f>VLOOKUP(J1307,[1]Values!$A$3:$D$462,4,FALSE)</f>
        <v>0</v>
      </c>
      <c r="V1307" s="9"/>
      <c r="W1307" s="20">
        <f t="shared" si="365"/>
        <v>0</v>
      </c>
      <c r="X1307" s="23">
        <f>VLOOKUP(H1307,[1]Rates!$A$3:$D$139,4,FALSE)</f>
        <v>5.2599999999999999E-4</v>
      </c>
      <c r="Y1307" s="90">
        <f t="shared" si="366"/>
        <v>0</v>
      </c>
      <c r="Z1307" s="9"/>
    </row>
    <row r="1308" spans="7:26" x14ac:dyDescent="0.25">
      <c r="G1308" s="16"/>
      <c r="H1308" s="9">
        <v>5</v>
      </c>
      <c r="I1308" s="9" t="s">
        <v>17</v>
      </c>
      <c r="J1308" s="17">
        <v>489</v>
      </c>
      <c r="K1308" s="18">
        <v>0.5</v>
      </c>
      <c r="L1308" s="19">
        <f>VLOOKUP(J1308,[1]Values!$A$3:$D$462,2,FALSE)</f>
        <v>1102</v>
      </c>
      <c r="M1308" s="20">
        <v>1502</v>
      </c>
      <c r="N1308" s="20">
        <f t="shared" si="361"/>
        <v>-200</v>
      </c>
      <c r="O1308" s="19">
        <f>VLOOKUP(J1308,[1]Values!$A$3:$D$462,3,FALSE)</f>
        <v>1222560</v>
      </c>
      <c r="P1308" s="20"/>
      <c r="Q1308" s="19">
        <f t="shared" si="362"/>
        <v>611280</v>
      </c>
      <c r="R1308" s="20">
        <f t="shared" si="363"/>
        <v>611080</v>
      </c>
      <c r="S1308" s="21">
        <f>VLOOKUP(H1308,[1]Rates!$A$3:$D$139,3,FALSE)</f>
        <v>6.038E-3</v>
      </c>
      <c r="T1308" s="22">
        <f t="shared" si="364"/>
        <v>3689.7010399999999</v>
      </c>
      <c r="U1308" s="19">
        <f>VLOOKUP(J1308,[1]Values!$A$3:$D$462,4,FALSE)</f>
        <v>0</v>
      </c>
      <c r="V1308" s="9"/>
      <c r="W1308" s="20">
        <f t="shared" si="365"/>
        <v>0</v>
      </c>
      <c r="X1308" s="23">
        <f>VLOOKUP(H1308,[1]Rates!$A$3:$D$139,4,FALSE)</f>
        <v>6.2370000000000004E-3</v>
      </c>
      <c r="Y1308" s="90">
        <f t="shared" si="366"/>
        <v>0</v>
      </c>
      <c r="Z1308" s="9"/>
    </row>
    <row r="1309" spans="7:26" x14ac:dyDescent="0.25">
      <c r="G1309" s="16"/>
      <c r="H1309" s="9">
        <v>137</v>
      </c>
      <c r="I1309" s="9" t="s">
        <v>140</v>
      </c>
      <c r="J1309" s="17">
        <v>489</v>
      </c>
      <c r="K1309" s="18">
        <v>0.5</v>
      </c>
      <c r="L1309" s="19">
        <f>VLOOKUP(J1309,[1]Values!$A$3:$D$462,2,FALSE)</f>
        <v>1102</v>
      </c>
      <c r="M1309" s="20">
        <v>1502</v>
      </c>
      <c r="N1309" s="20">
        <f t="shared" si="361"/>
        <v>-200</v>
      </c>
      <c r="O1309" s="19">
        <f>VLOOKUP(J1309,[1]Values!$A$3:$D$462,3,FALSE)</f>
        <v>1222560</v>
      </c>
      <c r="P1309" s="20"/>
      <c r="Q1309" s="19">
        <f t="shared" si="362"/>
        <v>611280</v>
      </c>
      <c r="R1309" s="20">
        <f t="shared" si="363"/>
        <v>611080</v>
      </c>
      <c r="S1309" s="21">
        <f>VLOOKUP(H1309,[1]Rates!$A$3:$D$139,3,FALSE)</f>
        <v>7.2000000000000002E-5</v>
      </c>
      <c r="T1309" s="22">
        <f t="shared" si="364"/>
        <v>43.99776</v>
      </c>
      <c r="U1309" s="19">
        <f>VLOOKUP(J1309,[1]Values!$A$3:$D$462,4,FALSE)</f>
        <v>0</v>
      </c>
      <c r="V1309" s="9"/>
      <c r="W1309" s="20">
        <f t="shared" si="365"/>
        <v>0</v>
      </c>
      <c r="X1309" s="23">
        <f>VLOOKUP(H1309,[1]Rates!$A$3:$D$139,4,FALSE)</f>
        <v>6.9999999999999994E-5</v>
      </c>
      <c r="Y1309" s="90">
        <f t="shared" si="366"/>
        <v>0</v>
      </c>
      <c r="Z1309" s="9"/>
    </row>
    <row r="1310" spans="7:26" x14ac:dyDescent="0.25">
      <c r="G1310" s="16"/>
      <c r="H1310" s="9">
        <v>6</v>
      </c>
      <c r="I1310" s="9" t="s">
        <v>70</v>
      </c>
      <c r="J1310" s="17">
        <v>489</v>
      </c>
      <c r="K1310" s="18">
        <v>0.5</v>
      </c>
      <c r="L1310" s="19">
        <f>VLOOKUP(J1310,[1]Values!$A$3:$D$462,2,FALSE)</f>
        <v>1102</v>
      </c>
      <c r="M1310" s="20">
        <v>1502</v>
      </c>
      <c r="N1310" s="20">
        <f t="shared" si="361"/>
        <v>-200</v>
      </c>
      <c r="O1310" s="19">
        <f>VLOOKUP(J1310,[1]Values!$A$3:$D$462,3,FALSE)</f>
        <v>1222560</v>
      </c>
      <c r="P1310" s="20"/>
      <c r="Q1310" s="19">
        <f t="shared" si="362"/>
        <v>611280</v>
      </c>
      <c r="R1310" s="20">
        <f t="shared" si="363"/>
        <v>611080</v>
      </c>
      <c r="S1310" s="21">
        <f>VLOOKUP(H1310,[1]Rates!$A$3:$D$139,3,FALSE)</f>
        <v>0</v>
      </c>
      <c r="T1310" s="22">
        <f t="shared" si="364"/>
        <v>0</v>
      </c>
      <c r="U1310" s="19">
        <f>VLOOKUP(J1310,[1]Values!$A$3:$D$462,4,FALSE)</f>
        <v>0</v>
      </c>
      <c r="V1310" s="9"/>
      <c r="W1310" s="20">
        <f t="shared" si="365"/>
        <v>0</v>
      </c>
      <c r="X1310" s="23">
        <f>VLOOKUP(H1310,[1]Rates!$A$3:$D$139,4,FALSE)</f>
        <v>0</v>
      </c>
      <c r="Y1310" s="90">
        <f t="shared" si="366"/>
        <v>0</v>
      </c>
      <c r="Z1310" s="9"/>
    </row>
    <row r="1311" spans="7:26" x14ac:dyDescent="0.25">
      <c r="G1311" s="16"/>
      <c r="H1311" s="9">
        <v>7</v>
      </c>
      <c r="I1311" s="9" t="s">
        <v>9</v>
      </c>
      <c r="J1311" s="17">
        <v>489</v>
      </c>
      <c r="K1311" s="18">
        <v>0</v>
      </c>
      <c r="L1311" s="19">
        <f>VLOOKUP(J1311,[1]Values!$A$3:$D$462,2,FALSE)</f>
        <v>1102</v>
      </c>
      <c r="M1311" s="20">
        <v>1502</v>
      </c>
      <c r="N1311" s="20">
        <f t="shared" si="361"/>
        <v>0</v>
      </c>
      <c r="O1311" s="19">
        <f>VLOOKUP(J1311,[1]Values!$A$3:$D$462,3,FALSE)</f>
        <v>1222560</v>
      </c>
      <c r="P1311" s="20"/>
      <c r="Q1311" s="19">
        <f t="shared" si="362"/>
        <v>0</v>
      </c>
      <c r="R1311" s="20">
        <f t="shared" si="363"/>
        <v>0</v>
      </c>
      <c r="S1311" s="21">
        <f>VLOOKUP(H1311,[1]Rates!$A$3:$D$139,3,FALSE)</f>
        <v>1.01E-4</v>
      </c>
      <c r="T1311" s="22">
        <f t="shared" si="364"/>
        <v>0</v>
      </c>
      <c r="U1311" s="19">
        <f>VLOOKUP(J1311,[1]Values!$A$3:$D$462,4,FALSE)</f>
        <v>0</v>
      </c>
      <c r="V1311" s="9"/>
      <c r="W1311" s="20">
        <f t="shared" si="365"/>
        <v>0</v>
      </c>
      <c r="X1311" s="23">
        <f>VLOOKUP(H1311,[1]Rates!$A$3:$D$139,4,FALSE)</f>
        <v>1.08E-4</v>
      </c>
      <c r="Y1311" s="90">
        <f t="shared" si="366"/>
        <v>0</v>
      </c>
      <c r="Z1311" s="9"/>
    </row>
    <row r="1312" spans="7:26" x14ac:dyDescent="0.25">
      <c r="G1312" s="16"/>
      <c r="H1312" s="9">
        <v>8</v>
      </c>
      <c r="I1312" s="9" t="s">
        <v>23</v>
      </c>
      <c r="J1312" s="17">
        <v>489</v>
      </c>
      <c r="K1312" s="18">
        <v>0</v>
      </c>
      <c r="L1312" s="19">
        <f>VLOOKUP(J1312,[1]Values!$A$3:$D$462,2,FALSE)</f>
        <v>1102</v>
      </c>
      <c r="M1312" s="20">
        <v>1502</v>
      </c>
      <c r="N1312" s="20">
        <f t="shared" si="361"/>
        <v>0</v>
      </c>
      <c r="O1312" s="19">
        <f>VLOOKUP(J1312,[1]Values!$A$3:$D$462,3,FALSE)</f>
        <v>1222560</v>
      </c>
      <c r="P1312" s="20"/>
      <c r="Q1312" s="19">
        <f t="shared" si="362"/>
        <v>0</v>
      </c>
      <c r="R1312" s="20">
        <f t="shared" si="363"/>
        <v>0</v>
      </c>
      <c r="S1312" s="21">
        <f>VLOOKUP(H1312,[1]Rates!$A$3:$D$139,3,FALSE)</f>
        <v>1.5300000000000001E-4</v>
      </c>
      <c r="T1312" s="22">
        <f t="shared" si="364"/>
        <v>0</v>
      </c>
      <c r="U1312" s="19">
        <f>VLOOKUP(J1312,[1]Values!$A$3:$D$462,4,FALSE)</f>
        <v>0</v>
      </c>
      <c r="V1312" s="9"/>
      <c r="W1312" s="20">
        <f t="shared" si="365"/>
        <v>0</v>
      </c>
      <c r="X1312" s="23">
        <f>VLOOKUP(H1312,[1]Rates!$A$3:$D$139,4,FALSE)</f>
        <v>1.64E-4</v>
      </c>
      <c r="Y1312" s="90">
        <f t="shared" si="366"/>
        <v>0</v>
      </c>
      <c r="Z1312" s="9"/>
    </row>
    <row r="1313" spans="7:26" x14ac:dyDescent="0.25">
      <c r="G1313" s="16"/>
      <c r="H1313" s="9">
        <v>38</v>
      </c>
      <c r="I1313" s="9" t="s">
        <v>12</v>
      </c>
      <c r="J1313" s="17">
        <v>489</v>
      </c>
      <c r="K1313" s="18">
        <v>0.75</v>
      </c>
      <c r="L1313" s="19">
        <f>VLOOKUP(J1313,[1]Values!$A$3:$D$462,2,FALSE)</f>
        <v>1102</v>
      </c>
      <c r="M1313" s="20">
        <v>1502</v>
      </c>
      <c r="N1313" s="20">
        <f t="shared" si="361"/>
        <v>-300</v>
      </c>
      <c r="O1313" s="19">
        <f>VLOOKUP(J1313,[1]Values!$A$3:$D$462,3,FALSE)</f>
        <v>1222560</v>
      </c>
      <c r="P1313" s="20"/>
      <c r="Q1313" s="19">
        <f t="shared" si="362"/>
        <v>916920</v>
      </c>
      <c r="R1313" s="20">
        <f t="shared" si="363"/>
        <v>916620</v>
      </c>
      <c r="S1313" s="21">
        <f>VLOOKUP(H1313,[1]Rates!$A$3:$D$139,3,FALSE)</f>
        <v>9.8999999999999994E-5</v>
      </c>
      <c r="T1313" s="22">
        <f t="shared" si="364"/>
        <v>90.745379999999997</v>
      </c>
      <c r="U1313" s="19">
        <f>VLOOKUP(J1313,[1]Values!$A$3:$D$462,4,FALSE)</f>
        <v>0</v>
      </c>
      <c r="V1313" s="9"/>
      <c r="W1313" s="20">
        <f t="shared" si="365"/>
        <v>0</v>
      </c>
      <c r="X1313" s="23">
        <f>VLOOKUP(H1313,[1]Rates!$A$3:$D$139,4,FALSE)</f>
        <v>8.6000000000000003E-5</v>
      </c>
      <c r="Y1313" s="90">
        <f t="shared" si="366"/>
        <v>0</v>
      </c>
      <c r="Z1313" s="9"/>
    </row>
    <row r="1314" spans="7:26" x14ac:dyDescent="0.25">
      <c r="G1314" s="16"/>
      <c r="H1314" s="9">
        <v>41</v>
      </c>
      <c r="I1314" s="9" t="s">
        <v>167</v>
      </c>
      <c r="J1314" s="17">
        <v>489</v>
      </c>
      <c r="K1314" s="18">
        <v>0</v>
      </c>
      <c r="L1314" s="19">
        <f>VLOOKUP(J1314,[1]Values!$A$3:$D$462,2,FALSE)</f>
        <v>1102</v>
      </c>
      <c r="M1314" s="20">
        <v>1502</v>
      </c>
      <c r="N1314" s="20">
        <f t="shared" si="361"/>
        <v>0</v>
      </c>
      <c r="O1314" s="19">
        <f>VLOOKUP(J1314,[1]Values!$A$3:$D$462,3,FALSE)</f>
        <v>1222560</v>
      </c>
      <c r="P1314" s="20"/>
      <c r="Q1314" s="19">
        <f t="shared" si="362"/>
        <v>0</v>
      </c>
      <c r="R1314" s="20">
        <f t="shared" si="363"/>
        <v>0</v>
      </c>
      <c r="S1314" s="21">
        <f>VLOOKUP(H1314,[1]Rates!$A$3:$D$139,3,FALSE)</f>
        <v>0</v>
      </c>
      <c r="T1314" s="22">
        <f t="shared" si="364"/>
        <v>0</v>
      </c>
      <c r="U1314" s="19">
        <f>VLOOKUP(J1314,[1]Values!$A$3:$D$462,4,FALSE)</f>
        <v>0</v>
      </c>
      <c r="V1314" s="9"/>
      <c r="W1314" s="20">
        <f t="shared" si="365"/>
        <v>0</v>
      </c>
      <c r="X1314" s="23">
        <f>VLOOKUP(H1314,[1]Rates!$A$3:$D$139,4,FALSE)</f>
        <v>0</v>
      </c>
      <c r="Y1314" s="90">
        <f t="shared" si="366"/>
        <v>0</v>
      </c>
      <c r="Z1314" s="9"/>
    </row>
    <row r="1315" spans="7:26" x14ac:dyDescent="0.25">
      <c r="G1315" s="16"/>
      <c r="H1315" s="9">
        <v>55</v>
      </c>
      <c r="I1315" s="9" t="s">
        <v>26</v>
      </c>
      <c r="J1315" s="17">
        <v>489</v>
      </c>
      <c r="K1315" s="18">
        <v>0.75</v>
      </c>
      <c r="L1315" s="19">
        <f>VLOOKUP(J1315,[1]Values!$A$3:$D$462,2,FALSE)</f>
        <v>1102</v>
      </c>
      <c r="M1315" s="20">
        <v>1502</v>
      </c>
      <c r="N1315" s="20">
        <f t="shared" si="361"/>
        <v>-300</v>
      </c>
      <c r="O1315" s="19">
        <f>VLOOKUP(J1315,[1]Values!$A$3:$D$462,3,FALSE)</f>
        <v>1222560</v>
      </c>
      <c r="P1315" s="20"/>
      <c r="Q1315" s="19">
        <f t="shared" si="362"/>
        <v>916920</v>
      </c>
      <c r="R1315" s="20">
        <f t="shared" si="363"/>
        <v>916620</v>
      </c>
      <c r="S1315" s="21">
        <f>VLOOKUP(H1315,[1]Rates!$A$3:$D$139,3,FALSE)</f>
        <v>1.45E-4</v>
      </c>
      <c r="T1315" s="22">
        <f t="shared" si="364"/>
        <v>132.90989999999999</v>
      </c>
      <c r="U1315" s="19">
        <f>VLOOKUP(J1315,[1]Values!$A$3:$D$462,4,FALSE)</f>
        <v>0</v>
      </c>
      <c r="V1315" s="9"/>
      <c r="W1315" s="20">
        <f t="shared" si="365"/>
        <v>0</v>
      </c>
      <c r="X1315" s="23">
        <f>VLOOKUP(H1315,[1]Rates!$A$3:$D$139,4,FALSE)</f>
        <v>1.35E-4</v>
      </c>
      <c r="Y1315" s="90">
        <f t="shared" si="366"/>
        <v>0</v>
      </c>
      <c r="Z1315" s="9"/>
    </row>
    <row r="1316" spans="7:26" x14ac:dyDescent="0.25">
      <c r="G1316" s="16"/>
      <c r="H1316" s="9">
        <v>56</v>
      </c>
      <c r="I1316" s="9" t="s">
        <v>14</v>
      </c>
      <c r="J1316" s="17">
        <v>489</v>
      </c>
      <c r="K1316" s="18">
        <v>0</v>
      </c>
      <c r="L1316" s="19">
        <f>VLOOKUP(J1316,[1]Values!$A$3:$D$462,2,FALSE)</f>
        <v>1102</v>
      </c>
      <c r="M1316" s="20">
        <v>1502</v>
      </c>
      <c r="N1316" s="20">
        <f t="shared" si="361"/>
        <v>0</v>
      </c>
      <c r="O1316" s="19">
        <f>VLOOKUP(J1316,[1]Values!$A$3:$D$462,3,FALSE)</f>
        <v>1222560</v>
      </c>
      <c r="P1316" s="20"/>
      <c r="Q1316" s="19">
        <f t="shared" si="362"/>
        <v>0</v>
      </c>
      <c r="R1316" s="20">
        <f t="shared" si="363"/>
        <v>0</v>
      </c>
      <c r="S1316" s="21">
        <f>VLOOKUP(H1316,[1]Rates!$A$3:$D$139,3,FALSE)</f>
        <v>1.4630000000000001E-3</v>
      </c>
      <c r="T1316" s="22">
        <f t="shared" si="364"/>
        <v>0</v>
      </c>
      <c r="U1316" s="19">
        <f>VLOOKUP(J1316,[1]Values!$A$3:$D$462,4,FALSE)</f>
        <v>0</v>
      </c>
      <c r="V1316" s="9"/>
      <c r="W1316" s="20">
        <f t="shared" si="365"/>
        <v>0</v>
      </c>
      <c r="X1316" s="23">
        <f>VLOOKUP(H1316,[1]Rates!$A$3:$D$139,4,FALSE)</f>
        <v>1.5150000000000001E-3</v>
      </c>
      <c r="Y1316" s="90">
        <f t="shared" si="366"/>
        <v>0</v>
      </c>
      <c r="Z1316" s="9"/>
    </row>
    <row r="1317" spans="7:26" x14ac:dyDescent="0.25">
      <c r="G1317" s="16"/>
      <c r="H1317" s="9">
        <v>71</v>
      </c>
      <c r="I1317" s="9" t="s">
        <v>18</v>
      </c>
      <c r="J1317" s="17">
        <v>489</v>
      </c>
      <c r="K1317" s="18">
        <v>0</v>
      </c>
      <c r="L1317" s="19">
        <f>VLOOKUP(J1317,[1]Values!$A$3:$D$462,2,FALSE)</f>
        <v>1102</v>
      </c>
      <c r="M1317" s="20">
        <v>1502</v>
      </c>
      <c r="N1317" s="20">
        <f t="shared" si="361"/>
        <v>0</v>
      </c>
      <c r="O1317" s="19">
        <f>VLOOKUP(J1317,[1]Values!$A$3:$D$462,3,FALSE)</f>
        <v>1222560</v>
      </c>
      <c r="P1317" s="20"/>
      <c r="Q1317" s="19">
        <f t="shared" si="362"/>
        <v>0</v>
      </c>
      <c r="R1317" s="20">
        <f t="shared" si="363"/>
        <v>0</v>
      </c>
      <c r="S1317" s="21">
        <f>VLOOKUP(H1317,[1]Rates!$A$3:$D$139,3,FALSE)</f>
        <v>9.0000000000000002E-6</v>
      </c>
      <c r="T1317" s="22">
        <f t="shared" si="364"/>
        <v>0</v>
      </c>
      <c r="U1317" s="19">
        <f>VLOOKUP(J1317,[1]Values!$A$3:$D$462,4,FALSE)</f>
        <v>0</v>
      </c>
      <c r="V1317" s="9"/>
      <c r="W1317" s="20">
        <f t="shared" si="365"/>
        <v>0</v>
      </c>
      <c r="X1317" s="23">
        <f>VLOOKUP(H1317,[1]Rates!$A$3:$D$139,4,FALSE)</f>
        <v>9.0000000000000002E-6</v>
      </c>
      <c r="Y1317" s="90">
        <f t="shared" si="366"/>
        <v>0</v>
      </c>
      <c r="Z1317" s="9"/>
    </row>
    <row r="1318" spans="7:26" x14ac:dyDescent="0.25">
      <c r="G1318" s="16"/>
      <c r="H1318" s="9">
        <v>72</v>
      </c>
      <c r="I1318" s="9" t="s">
        <v>28</v>
      </c>
      <c r="J1318" s="17">
        <v>489</v>
      </c>
      <c r="K1318" s="18">
        <v>0</v>
      </c>
      <c r="L1318" s="19">
        <f>VLOOKUP(J1318,[1]Values!$A$3:$D$462,2,FALSE)</f>
        <v>1102</v>
      </c>
      <c r="M1318" s="20">
        <v>1502</v>
      </c>
      <c r="N1318" s="20">
        <f t="shared" si="361"/>
        <v>0</v>
      </c>
      <c r="O1318" s="19">
        <f>VLOOKUP(J1318,[1]Values!$A$3:$D$462,3,FALSE)</f>
        <v>1222560</v>
      </c>
      <c r="P1318" s="20"/>
      <c r="Q1318" s="19">
        <f t="shared" si="362"/>
        <v>0</v>
      </c>
      <c r="R1318" s="20">
        <f t="shared" si="363"/>
        <v>0</v>
      </c>
      <c r="S1318" s="21">
        <f>VLOOKUP(H1318,[1]Rates!$A$3:$D$139,3,FALSE)</f>
        <v>2.5799999999999998E-4</v>
      </c>
      <c r="T1318" s="22">
        <f t="shared" si="364"/>
        <v>0</v>
      </c>
      <c r="U1318" s="19">
        <f>VLOOKUP(J1318,[1]Values!$A$3:$D$462,4,FALSE)</f>
        <v>0</v>
      </c>
      <c r="V1318" s="9"/>
      <c r="W1318" s="20">
        <f t="shared" si="365"/>
        <v>0</v>
      </c>
      <c r="X1318" s="23">
        <f>VLOOKUP(H1318,[1]Rates!$A$3:$D$139,4,FALSE)</f>
        <v>2.7500000000000002E-4</v>
      </c>
      <c r="Y1318" s="90">
        <f t="shared" si="366"/>
        <v>0</v>
      </c>
      <c r="Z1318" s="9"/>
    </row>
    <row r="1319" spans="7:26" x14ac:dyDescent="0.25">
      <c r="G1319" s="16"/>
      <c r="H1319" s="9">
        <v>97</v>
      </c>
      <c r="I1319" s="9" t="s">
        <v>3</v>
      </c>
      <c r="J1319" s="17">
        <v>489</v>
      </c>
      <c r="K1319" s="18">
        <v>0</v>
      </c>
      <c r="L1319" s="19">
        <f>VLOOKUP(J1319,[1]Values!$A$3:$D$462,2,FALSE)</f>
        <v>1102</v>
      </c>
      <c r="M1319" s="20">
        <v>1502</v>
      </c>
      <c r="N1319" s="20">
        <f t="shared" si="361"/>
        <v>0</v>
      </c>
      <c r="O1319" s="19">
        <f>VLOOKUP(J1319,[1]Values!$A$3:$D$462,3,FALSE)</f>
        <v>1222560</v>
      </c>
      <c r="P1319" s="20"/>
      <c r="Q1319" s="19">
        <f t="shared" si="362"/>
        <v>0</v>
      </c>
      <c r="R1319" s="20">
        <f t="shared" si="363"/>
        <v>0</v>
      </c>
      <c r="S1319" s="21">
        <f>VLOOKUP(H1319,[1]Rates!$A$3:$D$139,3,FALSE)</f>
        <v>1.3200000000000001E-4</v>
      </c>
      <c r="T1319" s="22">
        <f t="shared" si="364"/>
        <v>0</v>
      </c>
      <c r="U1319" s="19">
        <f>VLOOKUP(J1319,[1]Values!$A$3:$D$462,4,FALSE)</f>
        <v>0</v>
      </c>
      <c r="V1319" s="9"/>
      <c r="W1319" s="20">
        <f t="shared" si="365"/>
        <v>0</v>
      </c>
      <c r="X1319" s="23">
        <f>VLOOKUP(H1319,[1]Rates!$A$3:$D$139,4,FALSE)</f>
        <v>1.35E-4</v>
      </c>
      <c r="Y1319" s="90">
        <f t="shared" si="366"/>
        <v>0</v>
      </c>
      <c r="Z1319" s="9"/>
    </row>
    <row r="1320" spans="7:26" x14ac:dyDescent="0.25">
      <c r="G1320" s="16"/>
      <c r="H1320" s="9">
        <v>104</v>
      </c>
      <c r="I1320" s="9" t="s">
        <v>82</v>
      </c>
      <c r="J1320" s="17">
        <v>489</v>
      </c>
      <c r="K1320" s="18">
        <v>0.5</v>
      </c>
      <c r="L1320" s="19">
        <f>VLOOKUP(J1320,[1]Values!$A$3:$D$462,2,FALSE)</f>
        <v>1102</v>
      </c>
      <c r="M1320" s="20">
        <v>1502</v>
      </c>
      <c r="N1320" s="20">
        <f t="shared" si="361"/>
        <v>-200</v>
      </c>
      <c r="O1320" s="19">
        <f>VLOOKUP(J1320,[1]Values!$A$3:$D$462,3,FALSE)</f>
        <v>1222560</v>
      </c>
      <c r="P1320" s="20"/>
      <c r="Q1320" s="19">
        <f t="shared" si="362"/>
        <v>611280</v>
      </c>
      <c r="R1320" s="20">
        <f t="shared" si="363"/>
        <v>611080</v>
      </c>
      <c r="S1320" s="21">
        <f>VLOOKUP(H1320,[1]Rates!$A$3:$D$139,3,FALSE)</f>
        <v>0</v>
      </c>
      <c r="T1320" s="22">
        <f t="shared" si="364"/>
        <v>0</v>
      </c>
      <c r="U1320" s="19">
        <f>VLOOKUP(J1320,[1]Values!$A$3:$D$462,4,FALSE)</f>
        <v>0</v>
      </c>
      <c r="V1320" s="9"/>
      <c r="W1320" s="20">
        <f t="shared" si="365"/>
        <v>0</v>
      </c>
      <c r="X1320" s="23">
        <f>VLOOKUP(H1320,[1]Rates!$A$3:$D$139,4,FALSE)</f>
        <v>0</v>
      </c>
      <c r="Y1320" s="90">
        <f t="shared" si="366"/>
        <v>0</v>
      </c>
      <c r="Z1320" s="9"/>
    </row>
    <row r="1321" spans="7:26" x14ac:dyDescent="0.25">
      <c r="G1321" s="16"/>
      <c r="H1321" s="9">
        <v>117</v>
      </c>
      <c r="I1321" s="9" t="s">
        <v>21</v>
      </c>
      <c r="J1321" s="17">
        <v>489</v>
      </c>
      <c r="K1321" s="18">
        <v>0</v>
      </c>
      <c r="L1321" s="19">
        <f>VLOOKUP(J1321,[1]Values!$A$3:$D$462,2,FALSE)</f>
        <v>1102</v>
      </c>
      <c r="M1321" s="20">
        <v>1502</v>
      </c>
      <c r="N1321" s="20">
        <f t="shared" si="361"/>
        <v>0</v>
      </c>
      <c r="O1321" s="19">
        <f>VLOOKUP(J1321,[1]Values!$A$3:$D$462,3,FALSE)</f>
        <v>1222560</v>
      </c>
      <c r="P1321" s="20"/>
      <c r="Q1321" s="19">
        <f t="shared" si="362"/>
        <v>0</v>
      </c>
      <c r="R1321" s="20">
        <f t="shared" si="363"/>
        <v>0</v>
      </c>
      <c r="S1321" s="21">
        <f>VLOOKUP(H1321,[1]Rates!$A$3:$D$139,3,FALSE)</f>
        <v>2.1900000000000001E-4</v>
      </c>
      <c r="T1321" s="22">
        <f t="shared" si="364"/>
        <v>0</v>
      </c>
      <c r="U1321" s="19">
        <f>VLOOKUP(J1321,[1]Values!$A$3:$D$462,4,FALSE)</f>
        <v>0</v>
      </c>
      <c r="V1321" s="9"/>
      <c r="W1321" s="20">
        <f t="shared" si="365"/>
        <v>0</v>
      </c>
      <c r="X1321" s="23">
        <f>VLOOKUP(H1321,[1]Rates!$A$3:$D$139,4,FALSE)</f>
        <v>2.34E-4</v>
      </c>
      <c r="Y1321" s="90">
        <f t="shared" si="366"/>
        <v>0</v>
      </c>
      <c r="Z1321" s="9"/>
    </row>
    <row r="1322" spans="7:26" x14ac:dyDescent="0.25">
      <c r="G1322" s="16"/>
      <c r="H1322" s="9">
        <v>118</v>
      </c>
      <c r="I1322" s="9" t="s">
        <v>19</v>
      </c>
      <c r="J1322" s="17">
        <v>489</v>
      </c>
      <c r="K1322" s="18">
        <v>0</v>
      </c>
      <c r="L1322" s="19">
        <f>VLOOKUP(J1322,[1]Values!$A$3:$D$462,2,FALSE)</f>
        <v>1102</v>
      </c>
      <c r="M1322" s="20">
        <v>1502</v>
      </c>
      <c r="N1322" s="20">
        <f t="shared" si="361"/>
        <v>0</v>
      </c>
      <c r="O1322" s="19">
        <f>VLOOKUP(J1322,[1]Values!$A$3:$D$462,3,FALSE)</f>
        <v>1222560</v>
      </c>
      <c r="P1322" s="20"/>
      <c r="Q1322" s="19">
        <f t="shared" si="362"/>
        <v>0</v>
      </c>
      <c r="R1322" s="20">
        <f t="shared" si="363"/>
        <v>0</v>
      </c>
      <c r="S1322" s="21">
        <f>VLOOKUP(H1322,[1]Rates!$A$3:$D$139,3,FALSE)</f>
        <v>6.3999999999999997E-5</v>
      </c>
      <c r="T1322" s="22">
        <f t="shared" si="364"/>
        <v>0</v>
      </c>
      <c r="U1322" s="19">
        <f>VLOOKUP(J1322,[1]Values!$A$3:$D$462,4,FALSE)</f>
        <v>0</v>
      </c>
      <c r="V1322" s="9"/>
      <c r="W1322" s="20">
        <f t="shared" si="365"/>
        <v>0</v>
      </c>
      <c r="X1322" s="23">
        <f>VLOOKUP(H1322,[1]Rates!$A$3:$D$139,4,FALSE)</f>
        <v>6.9999999999999994E-5</v>
      </c>
      <c r="Y1322" s="90">
        <f t="shared" si="366"/>
        <v>0</v>
      </c>
      <c r="Z1322" s="9"/>
    </row>
    <row r="1323" spans="7:26" x14ac:dyDescent="0.25">
      <c r="G1323" s="16"/>
      <c r="H1323" s="9">
        <v>127</v>
      </c>
      <c r="I1323" s="9" t="s">
        <v>141</v>
      </c>
      <c r="J1323" s="17">
        <v>489</v>
      </c>
      <c r="K1323" s="18">
        <v>0</v>
      </c>
      <c r="L1323" s="19">
        <f>VLOOKUP(J1323,[1]Values!$A$3:$D$462,2,FALSE)</f>
        <v>1102</v>
      </c>
      <c r="M1323" s="20">
        <v>1502</v>
      </c>
      <c r="N1323" s="20">
        <f t="shared" si="361"/>
        <v>0</v>
      </c>
      <c r="O1323" s="19">
        <f>VLOOKUP(J1323,[1]Values!$A$3:$D$462,3,FALSE)</f>
        <v>1222560</v>
      </c>
      <c r="P1323" s="20"/>
      <c r="Q1323" s="19">
        <f t="shared" si="362"/>
        <v>0</v>
      </c>
      <c r="R1323" s="20">
        <f t="shared" si="363"/>
        <v>0</v>
      </c>
      <c r="S1323" s="21">
        <f>VLOOKUP(H1323,[1]Rates!$A$3:$D$139,3,FALSE)</f>
        <v>0</v>
      </c>
      <c r="T1323" s="22">
        <f t="shared" si="364"/>
        <v>0</v>
      </c>
      <c r="U1323" s="19">
        <f>VLOOKUP(J1323,[1]Values!$A$3:$D$462,4,FALSE)</f>
        <v>0</v>
      </c>
      <c r="V1323" s="9"/>
      <c r="W1323" s="20">
        <f t="shared" si="365"/>
        <v>0</v>
      </c>
      <c r="X1323" s="23">
        <f>VLOOKUP(H1323,[1]Rates!$A$3:$D$139,4,FALSE)</f>
        <v>0</v>
      </c>
      <c r="Y1323" s="90">
        <f t="shared" si="366"/>
        <v>0</v>
      </c>
      <c r="Z1323" s="9"/>
    </row>
    <row r="1324" spans="7:26" x14ac:dyDescent="0.25">
      <c r="G1324" s="16"/>
      <c r="H1324" s="9">
        <v>129</v>
      </c>
      <c r="I1324" s="9" t="s">
        <v>85</v>
      </c>
      <c r="J1324" s="17">
        <v>489</v>
      </c>
      <c r="K1324" s="18">
        <v>0</v>
      </c>
      <c r="L1324" s="19">
        <f>VLOOKUP(J1324,[1]Values!$A$3:$D$462,2,FALSE)</f>
        <v>1102</v>
      </c>
      <c r="M1324" s="20">
        <v>1502</v>
      </c>
      <c r="N1324" s="20">
        <f t="shared" si="361"/>
        <v>0</v>
      </c>
      <c r="O1324" s="19">
        <f>VLOOKUP(J1324,[1]Values!$A$3:$D$462,3,FALSE)</f>
        <v>1222560</v>
      </c>
      <c r="P1324" s="20"/>
      <c r="Q1324" s="19">
        <f t="shared" si="362"/>
        <v>0</v>
      </c>
      <c r="R1324" s="20">
        <f t="shared" si="363"/>
        <v>0</v>
      </c>
      <c r="S1324" s="21">
        <f>VLOOKUP(H1324,[1]Rates!$A$3:$D$139,3,FALSE)</f>
        <v>0</v>
      </c>
      <c r="T1324" s="22">
        <f t="shared" si="364"/>
        <v>0</v>
      </c>
      <c r="U1324" s="19">
        <f>VLOOKUP(J1324,[1]Values!$A$3:$D$462,4,FALSE)</f>
        <v>0</v>
      </c>
      <c r="V1324" s="9"/>
      <c r="W1324" s="20">
        <f t="shared" si="365"/>
        <v>0</v>
      </c>
      <c r="X1324" s="23">
        <f>VLOOKUP(H1324,[1]Rates!$A$3:$D$139,4,FALSE)</f>
        <v>0</v>
      </c>
      <c r="Y1324" s="90">
        <f t="shared" si="366"/>
        <v>0</v>
      </c>
      <c r="Z1324" s="9"/>
    </row>
    <row r="1325" spans="7:26" x14ac:dyDescent="0.25">
      <c r="G1325" s="16"/>
      <c r="H1325" s="9"/>
      <c r="I1325" s="9"/>
      <c r="J1325" s="17"/>
      <c r="K1325" s="18"/>
      <c r="L1325" s="19"/>
      <c r="M1325" s="19"/>
      <c r="N1325" s="19"/>
      <c r="O1325" s="19"/>
      <c r="P1325" s="19"/>
      <c r="Q1325" s="19"/>
      <c r="R1325" s="20"/>
      <c r="S1325" s="21"/>
      <c r="T1325" s="22"/>
      <c r="U1325" s="19"/>
      <c r="V1325" s="20"/>
      <c r="W1325" s="20"/>
      <c r="X1325" s="23"/>
      <c r="Y1325" s="90"/>
      <c r="Z1325" s="9"/>
    </row>
    <row r="1326" spans="7:26" ht="15.75" x14ac:dyDescent="0.25">
      <c r="G1326" s="91">
        <v>127</v>
      </c>
      <c r="H1326" s="28" t="s">
        <v>141</v>
      </c>
      <c r="I1326" s="9"/>
      <c r="J1326" s="17"/>
      <c r="K1326" s="18"/>
      <c r="L1326" s="19"/>
      <c r="M1326" s="19"/>
      <c r="N1326" s="19"/>
      <c r="O1326" s="19"/>
      <c r="P1326" s="19"/>
      <c r="Q1326" s="19"/>
      <c r="R1326" s="20"/>
      <c r="S1326" s="21"/>
      <c r="T1326" s="22"/>
      <c r="U1326" s="19"/>
      <c r="V1326" s="20"/>
      <c r="W1326" s="20"/>
      <c r="X1326" s="23"/>
      <c r="Y1326" s="90"/>
      <c r="Z1326" s="9"/>
    </row>
    <row r="1327" spans="7:26" x14ac:dyDescent="0.25">
      <c r="G1327" s="16"/>
      <c r="H1327" s="9">
        <v>1</v>
      </c>
      <c r="I1327" s="9" t="s">
        <v>11</v>
      </c>
      <c r="J1327" s="17">
        <v>490</v>
      </c>
      <c r="K1327" s="18">
        <v>0.75</v>
      </c>
      <c r="L1327" s="19">
        <f>VLOOKUP(J1327,[1]Values!$A$3:$D$462,2,FALSE)</f>
        <v>77446367</v>
      </c>
      <c r="M1327" s="20">
        <v>546645</v>
      </c>
      <c r="N1327" s="20">
        <f t="shared" ref="N1327:N1347" si="367">(L1327-M1327)*K1327</f>
        <v>57674791.5</v>
      </c>
      <c r="O1327" s="19">
        <f>VLOOKUP(J1327,[1]Values!$A$3:$D$462,3,FALSE)</f>
        <v>526385</v>
      </c>
      <c r="P1327" s="19"/>
      <c r="Q1327" s="19">
        <f t="shared" ref="Q1327:Q1347" si="368">(O1327-P1327)*K1327</f>
        <v>394788.75</v>
      </c>
      <c r="R1327" s="20">
        <f t="shared" ref="R1327:R1347" si="369">(L1327-M1327+O1327-P1327)*K1327</f>
        <v>58069580.25</v>
      </c>
      <c r="S1327" s="21">
        <f>VLOOKUP(H1327,[1]Rates!$A$3:$D$139,3,FALSE)</f>
        <v>1.908E-3</v>
      </c>
      <c r="T1327" s="22">
        <f t="shared" ref="T1327:T1347" si="370">R1327*S1327</f>
        <v>110796.75911699999</v>
      </c>
      <c r="U1327" s="19">
        <f>VLOOKUP(J1327,[1]Values!$A$3:$D$462,4,FALSE)</f>
        <v>7292938</v>
      </c>
      <c r="V1327" s="20">
        <v>195681</v>
      </c>
      <c r="W1327" s="20">
        <f t="shared" ref="W1327:W1347" si="371">(U1327-V1327)*K1327</f>
        <v>5322942.75</v>
      </c>
      <c r="X1327" s="23">
        <f>VLOOKUP(H1327,[1]Rates!$A$3:$D$139,4,FALSE)</f>
        <v>2.0739999999999999E-3</v>
      </c>
      <c r="Y1327" s="90">
        <f t="shared" ref="Y1327:Y1347" si="372">W1327*X1327</f>
        <v>11039.7832635</v>
      </c>
      <c r="Z1327" s="9"/>
    </row>
    <row r="1328" spans="7:26" x14ac:dyDescent="0.25">
      <c r="G1328" s="16"/>
      <c r="H1328" s="9">
        <v>2</v>
      </c>
      <c r="I1328" s="9" t="s">
        <v>27</v>
      </c>
      <c r="J1328" s="17">
        <v>490</v>
      </c>
      <c r="K1328" s="18">
        <v>0.75</v>
      </c>
      <c r="L1328" s="19">
        <f>VLOOKUP(J1328,[1]Values!$A$3:$D$462,2,FALSE)</f>
        <v>77446367</v>
      </c>
      <c r="M1328" s="20">
        <v>546645</v>
      </c>
      <c r="N1328" s="20">
        <f t="shared" si="367"/>
        <v>57674791.5</v>
      </c>
      <c r="O1328" s="19">
        <f>VLOOKUP(J1328,[1]Values!$A$3:$D$462,3,FALSE)</f>
        <v>526385</v>
      </c>
      <c r="P1328" s="19"/>
      <c r="Q1328" s="19">
        <f t="shared" si="368"/>
        <v>394788.75</v>
      </c>
      <c r="R1328" s="20">
        <f t="shared" si="369"/>
        <v>58069580.25</v>
      </c>
      <c r="S1328" s="21">
        <f>VLOOKUP(H1328,[1]Rates!$A$3:$D$139,3,FALSE)</f>
        <v>2.0900000000000001E-4</v>
      </c>
      <c r="T1328" s="22">
        <f t="shared" si="370"/>
        <v>12136.542272250001</v>
      </c>
      <c r="U1328" s="19">
        <f>VLOOKUP(J1328,[1]Values!$A$3:$D$462,4,FALSE)</f>
        <v>7292938</v>
      </c>
      <c r="V1328" s="20">
        <v>195681</v>
      </c>
      <c r="W1328" s="20">
        <f t="shared" si="371"/>
        <v>5322942.75</v>
      </c>
      <c r="X1328" s="23">
        <f>VLOOKUP(H1328,[1]Rates!$A$3:$D$139,4,FALSE)</f>
        <v>2.3000000000000001E-4</v>
      </c>
      <c r="Y1328" s="90">
        <f t="shared" si="372"/>
        <v>1224.2768325</v>
      </c>
      <c r="Z1328" s="9"/>
    </row>
    <row r="1329" spans="7:26" x14ac:dyDescent="0.25">
      <c r="G1329" s="16"/>
      <c r="H1329" s="9">
        <v>3</v>
      </c>
      <c r="I1329" s="9" t="s">
        <v>20</v>
      </c>
      <c r="J1329" s="17">
        <v>490</v>
      </c>
      <c r="K1329" s="18">
        <v>0.75</v>
      </c>
      <c r="L1329" s="19">
        <f>VLOOKUP(J1329,[1]Values!$A$3:$D$462,2,FALSE)</f>
        <v>77446367</v>
      </c>
      <c r="M1329" s="20">
        <v>546645</v>
      </c>
      <c r="N1329" s="20">
        <f t="shared" si="367"/>
        <v>57674791.5</v>
      </c>
      <c r="O1329" s="19">
        <f>VLOOKUP(J1329,[1]Values!$A$3:$D$462,3,FALSE)</f>
        <v>526385</v>
      </c>
      <c r="P1329" s="19"/>
      <c r="Q1329" s="19">
        <f t="shared" si="368"/>
        <v>394788.75</v>
      </c>
      <c r="R1329" s="20">
        <f t="shared" si="369"/>
        <v>58069580.25</v>
      </c>
      <c r="S1329" s="21">
        <f>VLOOKUP(H1329,[1]Rates!$A$3:$D$139,3,FALSE)</f>
        <v>4.9299999999999995E-4</v>
      </c>
      <c r="T1329" s="22">
        <f t="shared" si="370"/>
        <v>28628.303063249998</v>
      </c>
      <c r="U1329" s="19">
        <f>VLOOKUP(J1329,[1]Values!$A$3:$D$462,4,FALSE)</f>
        <v>7292938</v>
      </c>
      <c r="V1329" s="20">
        <v>195681</v>
      </c>
      <c r="W1329" s="20">
        <f t="shared" si="371"/>
        <v>5322942.75</v>
      </c>
      <c r="X1329" s="23">
        <f>VLOOKUP(H1329,[1]Rates!$A$3:$D$139,4,FALSE)</f>
        <v>5.2599999999999999E-4</v>
      </c>
      <c r="Y1329" s="90">
        <f t="shared" si="372"/>
        <v>2799.8678865000002</v>
      </c>
      <c r="Z1329" s="9"/>
    </row>
    <row r="1330" spans="7:26" x14ac:dyDescent="0.25">
      <c r="G1330" s="16"/>
      <c r="H1330" s="9">
        <v>5</v>
      </c>
      <c r="I1330" s="9" t="s">
        <v>17</v>
      </c>
      <c r="J1330" s="17">
        <v>490</v>
      </c>
      <c r="K1330" s="18">
        <v>0.5</v>
      </c>
      <c r="L1330" s="19">
        <f>VLOOKUP(J1330,[1]Values!$A$3:$D$462,2,FALSE)</f>
        <v>77446367</v>
      </c>
      <c r="M1330" s="20">
        <v>546645</v>
      </c>
      <c r="N1330" s="20">
        <f t="shared" si="367"/>
        <v>38449861</v>
      </c>
      <c r="O1330" s="19">
        <f>VLOOKUP(J1330,[1]Values!$A$3:$D$462,3,FALSE)</f>
        <v>526385</v>
      </c>
      <c r="P1330" s="19"/>
      <c r="Q1330" s="19">
        <f t="shared" si="368"/>
        <v>263192.5</v>
      </c>
      <c r="R1330" s="20">
        <f t="shared" si="369"/>
        <v>38713053.5</v>
      </c>
      <c r="S1330" s="21">
        <f>VLOOKUP(H1330,[1]Rates!$A$3:$D$139,3,FALSE)</f>
        <v>6.038E-3</v>
      </c>
      <c r="T1330" s="22">
        <f t="shared" si="370"/>
        <v>233749.41703300001</v>
      </c>
      <c r="U1330" s="19">
        <f>VLOOKUP(J1330,[1]Values!$A$3:$D$462,4,FALSE)</f>
        <v>7292938</v>
      </c>
      <c r="V1330" s="20">
        <v>195681</v>
      </c>
      <c r="W1330" s="20">
        <f t="shared" si="371"/>
        <v>3548628.5</v>
      </c>
      <c r="X1330" s="23">
        <f>VLOOKUP(H1330,[1]Rates!$A$3:$D$139,4,FALSE)</f>
        <v>6.2370000000000004E-3</v>
      </c>
      <c r="Y1330" s="90">
        <f t="shared" si="372"/>
        <v>22132.795954500001</v>
      </c>
      <c r="Z1330" s="9"/>
    </row>
    <row r="1331" spans="7:26" x14ac:dyDescent="0.25">
      <c r="G1331" s="16"/>
      <c r="H1331" s="9">
        <v>137</v>
      </c>
      <c r="I1331" s="9" t="s">
        <v>140</v>
      </c>
      <c r="J1331" s="17">
        <v>490</v>
      </c>
      <c r="K1331" s="18">
        <v>0.5</v>
      </c>
      <c r="L1331" s="19">
        <f>VLOOKUP(J1331,[1]Values!$A$3:$D$462,2,FALSE)</f>
        <v>77446367</v>
      </c>
      <c r="M1331" s="20">
        <v>546645</v>
      </c>
      <c r="N1331" s="20">
        <f t="shared" si="367"/>
        <v>38449861</v>
      </c>
      <c r="O1331" s="19">
        <f>VLOOKUP(J1331,[1]Values!$A$3:$D$462,3,FALSE)</f>
        <v>526385</v>
      </c>
      <c r="P1331" s="19"/>
      <c r="Q1331" s="19">
        <f t="shared" si="368"/>
        <v>263192.5</v>
      </c>
      <c r="R1331" s="20">
        <f t="shared" si="369"/>
        <v>38713053.5</v>
      </c>
      <c r="S1331" s="21">
        <f>VLOOKUP(H1331,[1]Rates!$A$3:$D$139,3,FALSE)</f>
        <v>7.2000000000000002E-5</v>
      </c>
      <c r="T1331" s="22">
        <f t="shared" si="370"/>
        <v>2787.3398520000001</v>
      </c>
      <c r="U1331" s="19">
        <f>VLOOKUP(J1331,[1]Values!$A$3:$D$462,4,FALSE)</f>
        <v>7292938</v>
      </c>
      <c r="V1331" s="20">
        <v>195681</v>
      </c>
      <c r="W1331" s="20">
        <f t="shared" si="371"/>
        <v>3548628.5</v>
      </c>
      <c r="X1331" s="23">
        <f>VLOOKUP(H1331,[1]Rates!$A$3:$D$139,4,FALSE)</f>
        <v>6.9999999999999994E-5</v>
      </c>
      <c r="Y1331" s="90">
        <f t="shared" si="372"/>
        <v>248.40399499999998</v>
      </c>
      <c r="Z1331" s="9"/>
    </row>
    <row r="1332" spans="7:26" x14ac:dyDescent="0.25">
      <c r="G1332" s="16"/>
      <c r="H1332" s="9">
        <v>6</v>
      </c>
      <c r="I1332" s="9" t="s">
        <v>70</v>
      </c>
      <c r="J1332" s="17">
        <v>490</v>
      </c>
      <c r="K1332" s="18">
        <v>0.5</v>
      </c>
      <c r="L1332" s="19">
        <f>VLOOKUP(J1332,[1]Values!$A$3:$D$462,2,FALSE)</f>
        <v>77446367</v>
      </c>
      <c r="M1332" s="20">
        <v>546645</v>
      </c>
      <c r="N1332" s="20">
        <f t="shared" si="367"/>
        <v>38449861</v>
      </c>
      <c r="O1332" s="19">
        <f>VLOOKUP(J1332,[1]Values!$A$3:$D$462,3,FALSE)</f>
        <v>526385</v>
      </c>
      <c r="P1332" s="19"/>
      <c r="Q1332" s="19">
        <f t="shared" si="368"/>
        <v>263192.5</v>
      </c>
      <c r="R1332" s="20">
        <f t="shared" si="369"/>
        <v>38713053.5</v>
      </c>
      <c r="S1332" s="21">
        <f>VLOOKUP(H1332,[1]Rates!$A$3:$D$139,3,FALSE)</f>
        <v>0</v>
      </c>
      <c r="T1332" s="22">
        <f t="shared" si="370"/>
        <v>0</v>
      </c>
      <c r="U1332" s="19">
        <f>VLOOKUP(J1332,[1]Values!$A$3:$D$462,4,FALSE)</f>
        <v>7292938</v>
      </c>
      <c r="V1332" s="20">
        <v>195681</v>
      </c>
      <c r="W1332" s="20">
        <f t="shared" si="371"/>
        <v>3548628.5</v>
      </c>
      <c r="X1332" s="23">
        <f>VLOOKUP(H1332,[1]Rates!$A$3:$D$139,4,FALSE)</f>
        <v>0</v>
      </c>
      <c r="Y1332" s="90">
        <f t="shared" si="372"/>
        <v>0</v>
      </c>
      <c r="Z1332" s="9"/>
    </row>
    <row r="1333" spans="7:26" x14ac:dyDescent="0.25">
      <c r="G1333" s="16"/>
      <c r="H1333" s="9">
        <v>7</v>
      </c>
      <c r="I1333" s="9" t="s">
        <v>9</v>
      </c>
      <c r="J1333" s="17">
        <v>490</v>
      </c>
      <c r="K1333" s="18">
        <v>0</v>
      </c>
      <c r="L1333" s="19">
        <f>VLOOKUP(J1333,[1]Values!$A$3:$D$462,2,FALSE)</f>
        <v>77446367</v>
      </c>
      <c r="M1333" s="20">
        <v>546645</v>
      </c>
      <c r="N1333" s="20">
        <f t="shared" si="367"/>
        <v>0</v>
      </c>
      <c r="O1333" s="19">
        <f>VLOOKUP(J1333,[1]Values!$A$3:$D$462,3,FALSE)</f>
        <v>526385</v>
      </c>
      <c r="P1333" s="19"/>
      <c r="Q1333" s="19">
        <f t="shared" si="368"/>
        <v>0</v>
      </c>
      <c r="R1333" s="20">
        <f t="shared" si="369"/>
        <v>0</v>
      </c>
      <c r="S1333" s="21">
        <f>VLOOKUP(H1333,[1]Rates!$A$3:$D$139,3,FALSE)</f>
        <v>1.01E-4</v>
      </c>
      <c r="T1333" s="22">
        <f t="shared" si="370"/>
        <v>0</v>
      </c>
      <c r="U1333" s="19">
        <f>VLOOKUP(J1333,[1]Values!$A$3:$D$462,4,FALSE)</f>
        <v>7292938</v>
      </c>
      <c r="V1333" s="20">
        <v>195681</v>
      </c>
      <c r="W1333" s="20">
        <f t="shared" si="371"/>
        <v>0</v>
      </c>
      <c r="X1333" s="23">
        <f>VLOOKUP(H1333,[1]Rates!$A$3:$D$139,4,FALSE)</f>
        <v>1.08E-4</v>
      </c>
      <c r="Y1333" s="90">
        <f t="shared" si="372"/>
        <v>0</v>
      </c>
      <c r="Z1333" s="9"/>
    </row>
    <row r="1334" spans="7:26" x14ac:dyDescent="0.25">
      <c r="G1334" s="16"/>
      <c r="H1334" s="9">
        <v>8</v>
      </c>
      <c r="I1334" s="9" t="s">
        <v>23</v>
      </c>
      <c r="J1334" s="17">
        <v>490</v>
      </c>
      <c r="K1334" s="18">
        <v>0</v>
      </c>
      <c r="L1334" s="19">
        <f>VLOOKUP(J1334,[1]Values!$A$3:$D$462,2,FALSE)</f>
        <v>77446367</v>
      </c>
      <c r="M1334" s="20">
        <v>546645</v>
      </c>
      <c r="N1334" s="20">
        <f t="shared" si="367"/>
        <v>0</v>
      </c>
      <c r="O1334" s="19">
        <f>VLOOKUP(J1334,[1]Values!$A$3:$D$462,3,FALSE)</f>
        <v>526385</v>
      </c>
      <c r="P1334" s="19"/>
      <c r="Q1334" s="19">
        <f t="shared" si="368"/>
        <v>0</v>
      </c>
      <c r="R1334" s="20">
        <f t="shared" si="369"/>
        <v>0</v>
      </c>
      <c r="S1334" s="21">
        <f>VLOOKUP(H1334,[1]Rates!$A$3:$D$139,3,FALSE)</f>
        <v>1.5300000000000001E-4</v>
      </c>
      <c r="T1334" s="22">
        <f t="shared" si="370"/>
        <v>0</v>
      </c>
      <c r="U1334" s="19">
        <f>VLOOKUP(J1334,[1]Values!$A$3:$D$462,4,FALSE)</f>
        <v>7292938</v>
      </c>
      <c r="V1334" s="20">
        <v>195681</v>
      </c>
      <c r="W1334" s="20">
        <f t="shared" si="371"/>
        <v>0</v>
      </c>
      <c r="X1334" s="23">
        <f>VLOOKUP(H1334,[1]Rates!$A$3:$D$139,4,FALSE)</f>
        <v>1.64E-4</v>
      </c>
      <c r="Y1334" s="90">
        <f t="shared" si="372"/>
        <v>0</v>
      </c>
      <c r="Z1334" s="9"/>
    </row>
    <row r="1335" spans="7:26" x14ac:dyDescent="0.25">
      <c r="G1335" s="16"/>
      <c r="H1335" s="9">
        <v>38</v>
      </c>
      <c r="I1335" s="9" t="s">
        <v>12</v>
      </c>
      <c r="J1335" s="17">
        <v>490</v>
      </c>
      <c r="K1335" s="18">
        <v>0.75</v>
      </c>
      <c r="L1335" s="19">
        <f>VLOOKUP(J1335,[1]Values!$A$3:$D$462,2,FALSE)</f>
        <v>77446367</v>
      </c>
      <c r="M1335" s="20">
        <v>546645</v>
      </c>
      <c r="N1335" s="20">
        <f t="shared" si="367"/>
        <v>57674791.5</v>
      </c>
      <c r="O1335" s="19">
        <f>VLOOKUP(J1335,[1]Values!$A$3:$D$462,3,FALSE)</f>
        <v>526385</v>
      </c>
      <c r="P1335" s="19"/>
      <c r="Q1335" s="19">
        <f t="shared" si="368"/>
        <v>394788.75</v>
      </c>
      <c r="R1335" s="20">
        <f t="shared" si="369"/>
        <v>58069580.25</v>
      </c>
      <c r="S1335" s="21">
        <f>VLOOKUP(H1335,[1]Rates!$A$3:$D$139,3,FALSE)</f>
        <v>9.8999999999999994E-5</v>
      </c>
      <c r="T1335" s="22">
        <f t="shared" si="370"/>
        <v>5748.8884447499995</v>
      </c>
      <c r="U1335" s="19">
        <f>VLOOKUP(J1335,[1]Values!$A$3:$D$462,4,FALSE)</f>
        <v>7292938</v>
      </c>
      <c r="V1335" s="20">
        <v>195681</v>
      </c>
      <c r="W1335" s="20">
        <f t="shared" si="371"/>
        <v>5322942.75</v>
      </c>
      <c r="X1335" s="23">
        <f>VLOOKUP(H1335,[1]Rates!$A$3:$D$139,4,FALSE)</f>
        <v>8.6000000000000003E-5</v>
      </c>
      <c r="Y1335" s="90">
        <f t="shared" si="372"/>
        <v>457.7730765</v>
      </c>
      <c r="Z1335" s="9"/>
    </row>
    <row r="1336" spans="7:26" x14ac:dyDescent="0.25">
      <c r="G1336" s="16"/>
      <c r="H1336" s="9">
        <v>41</v>
      </c>
      <c r="I1336" s="9" t="s">
        <v>167</v>
      </c>
      <c r="J1336" s="17">
        <v>490</v>
      </c>
      <c r="K1336" s="18">
        <v>0</v>
      </c>
      <c r="L1336" s="19">
        <f>VLOOKUP(J1336,[1]Values!$A$3:$D$462,2,FALSE)</f>
        <v>77446367</v>
      </c>
      <c r="M1336" s="20">
        <v>546645</v>
      </c>
      <c r="N1336" s="20">
        <f t="shared" si="367"/>
        <v>0</v>
      </c>
      <c r="O1336" s="19">
        <f>VLOOKUP(J1336,[1]Values!$A$3:$D$462,3,FALSE)</f>
        <v>526385</v>
      </c>
      <c r="P1336" s="19"/>
      <c r="Q1336" s="19">
        <f t="shared" si="368"/>
        <v>0</v>
      </c>
      <c r="R1336" s="20">
        <f t="shared" si="369"/>
        <v>0</v>
      </c>
      <c r="S1336" s="21">
        <f>VLOOKUP(H1336,[1]Rates!$A$3:$D$139,3,FALSE)</f>
        <v>0</v>
      </c>
      <c r="T1336" s="22">
        <f t="shared" si="370"/>
        <v>0</v>
      </c>
      <c r="U1336" s="19">
        <f>VLOOKUP(J1336,[1]Values!$A$3:$D$462,4,FALSE)</f>
        <v>7292938</v>
      </c>
      <c r="V1336" s="20">
        <v>195681</v>
      </c>
      <c r="W1336" s="20">
        <f t="shared" si="371"/>
        <v>0</v>
      </c>
      <c r="X1336" s="23">
        <f>VLOOKUP(H1336,[1]Rates!$A$3:$D$139,4,FALSE)</f>
        <v>0</v>
      </c>
      <c r="Y1336" s="90">
        <f t="shared" si="372"/>
        <v>0</v>
      </c>
      <c r="Z1336" s="9"/>
    </row>
    <row r="1337" spans="7:26" x14ac:dyDescent="0.25">
      <c r="G1337" s="16"/>
      <c r="H1337" s="9">
        <v>43</v>
      </c>
      <c r="I1337" s="9" t="s">
        <v>168</v>
      </c>
      <c r="J1337" s="17">
        <v>490</v>
      </c>
      <c r="K1337" s="18">
        <v>0</v>
      </c>
      <c r="L1337" s="19">
        <f>VLOOKUP(J1337,[1]Values!$A$3:$D$462,2,FALSE)</f>
        <v>77446367</v>
      </c>
      <c r="M1337" s="20">
        <v>546645</v>
      </c>
      <c r="N1337" s="20">
        <f t="shared" si="367"/>
        <v>0</v>
      </c>
      <c r="O1337" s="19">
        <f>VLOOKUP(J1337,[1]Values!$A$3:$D$462,3,FALSE)</f>
        <v>526385</v>
      </c>
      <c r="P1337" s="19"/>
      <c r="Q1337" s="19">
        <f t="shared" si="368"/>
        <v>0</v>
      </c>
      <c r="R1337" s="20">
        <f t="shared" si="369"/>
        <v>0</v>
      </c>
      <c r="S1337" s="21">
        <f>VLOOKUP(H1337,[1]Rates!$A$3:$D$139,3,FALSE)</f>
        <v>2.9E-4</v>
      </c>
      <c r="T1337" s="22">
        <f t="shared" si="370"/>
        <v>0</v>
      </c>
      <c r="U1337" s="19">
        <f>VLOOKUP(J1337,[1]Values!$A$3:$D$462,4,FALSE)</f>
        <v>7292938</v>
      </c>
      <c r="V1337" s="20">
        <v>195681</v>
      </c>
      <c r="W1337" s="20">
        <f t="shared" si="371"/>
        <v>0</v>
      </c>
      <c r="X1337" s="23">
        <f>VLOOKUP(H1337,[1]Rates!$A$3:$D$139,4,FALSE)</f>
        <v>2.8800000000000001E-4</v>
      </c>
      <c r="Y1337" s="90">
        <f t="shared" si="372"/>
        <v>0</v>
      </c>
      <c r="Z1337" s="9"/>
    </row>
    <row r="1338" spans="7:26" x14ac:dyDescent="0.25">
      <c r="G1338" s="16"/>
      <c r="H1338" s="9">
        <v>55</v>
      </c>
      <c r="I1338" s="9" t="s">
        <v>26</v>
      </c>
      <c r="J1338" s="17">
        <v>490</v>
      </c>
      <c r="K1338" s="18">
        <v>0.75</v>
      </c>
      <c r="L1338" s="19">
        <f>VLOOKUP(J1338,[1]Values!$A$3:$D$462,2,FALSE)</f>
        <v>77446367</v>
      </c>
      <c r="M1338" s="20">
        <v>546645</v>
      </c>
      <c r="N1338" s="20">
        <f t="shared" si="367"/>
        <v>57674791.5</v>
      </c>
      <c r="O1338" s="19">
        <f>VLOOKUP(J1338,[1]Values!$A$3:$D$462,3,FALSE)</f>
        <v>526385</v>
      </c>
      <c r="P1338" s="19"/>
      <c r="Q1338" s="19">
        <f t="shared" si="368"/>
        <v>394788.75</v>
      </c>
      <c r="R1338" s="20">
        <f t="shared" si="369"/>
        <v>58069580.25</v>
      </c>
      <c r="S1338" s="21">
        <f>VLOOKUP(H1338,[1]Rates!$A$3:$D$139,3,FALSE)</f>
        <v>1.45E-4</v>
      </c>
      <c r="T1338" s="22">
        <f t="shared" si="370"/>
        <v>8420.0891362500006</v>
      </c>
      <c r="U1338" s="19">
        <f>VLOOKUP(J1338,[1]Values!$A$3:$D$462,4,FALSE)</f>
        <v>7292938</v>
      </c>
      <c r="V1338" s="20">
        <v>195681</v>
      </c>
      <c r="W1338" s="20">
        <f t="shared" si="371"/>
        <v>5322942.75</v>
      </c>
      <c r="X1338" s="23">
        <f>VLOOKUP(H1338,[1]Rates!$A$3:$D$139,4,FALSE)</f>
        <v>1.35E-4</v>
      </c>
      <c r="Y1338" s="90">
        <f t="shared" si="372"/>
        <v>718.59727125000006</v>
      </c>
      <c r="Z1338" s="9"/>
    </row>
    <row r="1339" spans="7:26" x14ac:dyDescent="0.25">
      <c r="G1339" s="16"/>
      <c r="H1339" s="9">
        <v>56</v>
      </c>
      <c r="I1339" s="9" t="s">
        <v>14</v>
      </c>
      <c r="J1339" s="17">
        <v>490</v>
      </c>
      <c r="K1339" s="18">
        <v>0</v>
      </c>
      <c r="L1339" s="19">
        <f>VLOOKUP(J1339,[1]Values!$A$3:$D$462,2,FALSE)</f>
        <v>77446367</v>
      </c>
      <c r="M1339" s="20">
        <v>546645</v>
      </c>
      <c r="N1339" s="20">
        <f t="shared" si="367"/>
        <v>0</v>
      </c>
      <c r="O1339" s="19">
        <f>VLOOKUP(J1339,[1]Values!$A$3:$D$462,3,FALSE)</f>
        <v>526385</v>
      </c>
      <c r="P1339" s="19"/>
      <c r="Q1339" s="19">
        <f t="shared" si="368"/>
        <v>0</v>
      </c>
      <c r="R1339" s="20">
        <f t="shared" si="369"/>
        <v>0</v>
      </c>
      <c r="S1339" s="21">
        <f>VLOOKUP(H1339,[1]Rates!$A$3:$D$139,3,FALSE)</f>
        <v>1.4630000000000001E-3</v>
      </c>
      <c r="T1339" s="22">
        <f t="shared" si="370"/>
        <v>0</v>
      </c>
      <c r="U1339" s="19">
        <f>VLOOKUP(J1339,[1]Values!$A$3:$D$462,4,FALSE)</f>
        <v>7292938</v>
      </c>
      <c r="V1339" s="20">
        <v>195681</v>
      </c>
      <c r="W1339" s="20">
        <f t="shared" si="371"/>
        <v>0</v>
      </c>
      <c r="X1339" s="23">
        <f>VLOOKUP(H1339,[1]Rates!$A$3:$D$139,4,FALSE)</f>
        <v>1.5150000000000001E-3</v>
      </c>
      <c r="Y1339" s="90">
        <f t="shared" si="372"/>
        <v>0</v>
      </c>
      <c r="Z1339" s="9"/>
    </row>
    <row r="1340" spans="7:26" x14ac:dyDescent="0.25">
      <c r="G1340" s="16"/>
      <c r="H1340" s="9">
        <v>71</v>
      </c>
      <c r="I1340" s="9" t="s">
        <v>18</v>
      </c>
      <c r="J1340" s="17">
        <v>490</v>
      </c>
      <c r="K1340" s="18">
        <v>0</v>
      </c>
      <c r="L1340" s="19">
        <f>VLOOKUP(J1340,[1]Values!$A$3:$D$462,2,FALSE)</f>
        <v>77446367</v>
      </c>
      <c r="M1340" s="20">
        <v>546645</v>
      </c>
      <c r="N1340" s="20">
        <f t="shared" si="367"/>
        <v>0</v>
      </c>
      <c r="O1340" s="19">
        <f>VLOOKUP(J1340,[1]Values!$A$3:$D$462,3,FALSE)</f>
        <v>526385</v>
      </c>
      <c r="P1340" s="19"/>
      <c r="Q1340" s="19">
        <f t="shared" si="368"/>
        <v>0</v>
      </c>
      <c r="R1340" s="20">
        <f t="shared" si="369"/>
        <v>0</v>
      </c>
      <c r="S1340" s="21">
        <f>VLOOKUP(H1340,[1]Rates!$A$3:$D$139,3,FALSE)</f>
        <v>9.0000000000000002E-6</v>
      </c>
      <c r="T1340" s="22">
        <f t="shared" si="370"/>
        <v>0</v>
      </c>
      <c r="U1340" s="19">
        <f>VLOOKUP(J1340,[1]Values!$A$3:$D$462,4,FALSE)</f>
        <v>7292938</v>
      </c>
      <c r="V1340" s="20">
        <v>195681</v>
      </c>
      <c r="W1340" s="20">
        <f t="shared" si="371"/>
        <v>0</v>
      </c>
      <c r="X1340" s="23">
        <f>VLOOKUP(H1340,[1]Rates!$A$3:$D$139,4,FALSE)</f>
        <v>9.0000000000000002E-6</v>
      </c>
      <c r="Y1340" s="90">
        <f t="shared" si="372"/>
        <v>0</v>
      </c>
      <c r="Z1340" s="9"/>
    </row>
    <row r="1341" spans="7:26" x14ac:dyDescent="0.25">
      <c r="G1341" s="16"/>
      <c r="H1341" s="9">
        <v>72</v>
      </c>
      <c r="I1341" s="9" t="s">
        <v>28</v>
      </c>
      <c r="J1341" s="17">
        <v>490</v>
      </c>
      <c r="K1341" s="18">
        <v>0</v>
      </c>
      <c r="L1341" s="19">
        <f>VLOOKUP(J1341,[1]Values!$A$3:$D$462,2,FALSE)</f>
        <v>77446367</v>
      </c>
      <c r="M1341" s="20">
        <v>546645</v>
      </c>
      <c r="N1341" s="20">
        <f t="shared" si="367"/>
        <v>0</v>
      </c>
      <c r="O1341" s="19">
        <f>VLOOKUP(J1341,[1]Values!$A$3:$D$462,3,FALSE)</f>
        <v>526385</v>
      </c>
      <c r="P1341" s="19"/>
      <c r="Q1341" s="19">
        <f t="shared" si="368"/>
        <v>0</v>
      </c>
      <c r="R1341" s="20">
        <f t="shared" si="369"/>
        <v>0</v>
      </c>
      <c r="S1341" s="21">
        <f>VLOOKUP(H1341,[1]Rates!$A$3:$D$139,3,FALSE)</f>
        <v>2.5799999999999998E-4</v>
      </c>
      <c r="T1341" s="22">
        <f t="shared" si="370"/>
        <v>0</v>
      </c>
      <c r="U1341" s="19">
        <f>VLOOKUP(J1341,[1]Values!$A$3:$D$462,4,FALSE)</f>
        <v>7292938</v>
      </c>
      <c r="V1341" s="20">
        <v>195681</v>
      </c>
      <c r="W1341" s="20">
        <f t="shared" si="371"/>
        <v>0</v>
      </c>
      <c r="X1341" s="23">
        <f>VLOOKUP(H1341,[1]Rates!$A$3:$D$139,4,FALSE)</f>
        <v>2.7500000000000002E-4</v>
      </c>
      <c r="Y1341" s="90">
        <f t="shared" si="372"/>
        <v>0</v>
      </c>
      <c r="Z1341" s="9"/>
    </row>
    <row r="1342" spans="7:26" x14ac:dyDescent="0.25">
      <c r="G1342" s="16"/>
      <c r="H1342" s="9">
        <v>97</v>
      </c>
      <c r="I1342" s="9" t="s">
        <v>3</v>
      </c>
      <c r="J1342" s="17">
        <v>490</v>
      </c>
      <c r="K1342" s="18">
        <v>0</v>
      </c>
      <c r="L1342" s="19">
        <f>VLOOKUP(J1342,[1]Values!$A$3:$D$462,2,FALSE)</f>
        <v>77446367</v>
      </c>
      <c r="M1342" s="20">
        <v>546645</v>
      </c>
      <c r="N1342" s="20">
        <f t="shared" si="367"/>
        <v>0</v>
      </c>
      <c r="O1342" s="19">
        <f>VLOOKUP(J1342,[1]Values!$A$3:$D$462,3,FALSE)</f>
        <v>526385</v>
      </c>
      <c r="P1342" s="19"/>
      <c r="Q1342" s="19">
        <f t="shared" si="368"/>
        <v>0</v>
      </c>
      <c r="R1342" s="20">
        <f t="shared" si="369"/>
        <v>0</v>
      </c>
      <c r="S1342" s="21">
        <f>VLOOKUP(H1342,[1]Rates!$A$3:$D$139,3,FALSE)</f>
        <v>1.3200000000000001E-4</v>
      </c>
      <c r="T1342" s="22">
        <f t="shared" si="370"/>
        <v>0</v>
      </c>
      <c r="U1342" s="19">
        <f>VLOOKUP(J1342,[1]Values!$A$3:$D$462,4,FALSE)</f>
        <v>7292938</v>
      </c>
      <c r="V1342" s="20">
        <v>195681</v>
      </c>
      <c r="W1342" s="20">
        <f t="shared" si="371"/>
        <v>0</v>
      </c>
      <c r="X1342" s="23">
        <f>VLOOKUP(H1342,[1]Rates!$A$3:$D$139,4,FALSE)</f>
        <v>1.35E-4</v>
      </c>
      <c r="Y1342" s="90">
        <f t="shared" si="372"/>
        <v>0</v>
      </c>
      <c r="Z1342" s="9"/>
    </row>
    <row r="1343" spans="7:26" x14ac:dyDescent="0.25">
      <c r="G1343" s="16"/>
      <c r="H1343" s="9">
        <v>104</v>
      </c>
      <c r="I1343" s="9" t="s">
        <v>82</v>
      </c>
      <c r="J1343" s="17">
        <v>490</v>
      </c>
      <c r="K1343" s="18">
        <v>0.5</v>
      </c>
      <c r="L1343" s="19">
        <f>VLOOKUP(J1343,[1]Values!$A$3:$D$462,2,FALSE)</f>
        <v>77446367</v>
      </c>
      <c r="M1343" s="20">
        <v>546645</v>
      </c>
      <c r="N1343" s="20">
        <f t="shared" si="367"/>
        <v>38449861</v>
      </c>
      <c r="O1343" s="19">
        <f>VLOOKUP(J1343,[1]Values!$A$3:$D$462,3,FALSE)</f>
        <v>526385</v>
      </c>
      <c r="P1343" s="19"/>
      <c r="Q1343" s="19">
        <f t="shared" si="368"/>
        <v>263192.5</v>
      </c>
      <c r="R1343" s="20">
        <f t="shared" si="369"/>
        <v>38713053.5</v>
      </c>
      <c r="S1343" s="21">
        <f>VLOOKUP(H1343,[1]Rates!$A$3:$D$139,3,FALSE)</f>
        <v>0</v>
      </c>
      <c r="T1343" s="22">
        <f t="shared" si="370"/>
        <v>0</v>
      </c>
      <c r="U1343" s="19">
        <f>VLOOKUP(J1343,[1]Values!$A$3:$D$462,4,FALSE)</f>
        <v>7292938</v>
      </c>
      <c r="V1343" s="20">
        <v>195681</v>
      </c>
      <c r="W1343" s="20">
        <f t="shared" si="371"/>
        <v>3548628.5</v>
      </c>
      <c r="X1343" s="23">
        <f>VLOOKUP(H1343,[1]Rates!$A$3:$D$139,4,FALSE)</f>
        <v>0</v>
      </c>
      <c r="Y1343" s="90">
        <f t="shared" si="372"/>
        <v>0</v>
      </c>
      <c r="Z1343" s="9"/>
    </row>
    <row r="1344" spans="7:26" x14ac:dyDescent="0.25">
      <c r="G1344" s="16"/>
      <c r="H1344" s="9">
        <v>117</v>
      </c>
      <c r="I1344" s="9" t="s">
        <v>21</v>
      </c>
      <c r="J1344" s="17">
        <v>490</v>
      </c>
      <c r="K1344" s="18">
        <v>0</v>
      </c>
      <c r="L1344" s="19">
        <f>VLOOKUP(J1344,[1]Values!$A$3:$D$462,2,FALSE)</f>
        <v>77446367</v>
      </c>
      <c r="M1344" s="20">
        <v>546645</v>
      </c>
      <c r="N1344" s="20">
        <f t="shared" si="367"/>
        <v>0</v>
      </c>
      <c r="O1344" s="19">
        <f>VLOOKUP(J1344,[1]Values!$A$3:$D$462,3,FALSE)</f>
        <v>526385</v>
      </c>
      <c r="P1344" s="19"/>
      <c r="Q1344" s="19">
        <f t="shared" si="368"/>
        <v>0</v>
      </c>
      <c r="R1344" s="20">
        <f t="shared" si="369"/>
        <v>0</v>
      </c>
      <c r="S1344" s="21">
        <f>VLOOKUP(H1344,[1]Rates!$A$3:$D$139,3,FALSE)</f>
        <v>2.1900000000000001E-4</v>
      </c>
      <c r="T1344" s="22">
        <f t="shared" si="370"/>
        <v>0</v>
      </c>
      <c r="U1344" s="19">
        <f>VLOOKUP(J1344,[1]Values!$A$3:$D$462,4,FALSE)</f>
        <v>7292938</v>
      </c>
      <c r="V1344" s="20">
        <v>195681</v>
      </c>
      <c r="W1344" s="20">
        <f t="shared" si="371"/>
        <v>0</v>
      </c>
      <c r="X1344" s="23">
        <f>VLOOKUP(H1344,[1]Rates!$A$3:$D$139,4,FALSE)</f>
        <v>2.34E-4</v>
      </c>
      <c r="Y1344" s="90">
        <f t="shared" si="372"/>
        <v>0</v>
      </c>
      <c r="Z1344" s="9"/>
    </row>
    <row r="1345" spans="7:26" x14ac:dyDescent="0.25">
      <c r="G1345" s="16"/>
      <c r="H1345" s="9">
        <v>118</v>
      </c>
      <c r="I1345" s="9" t="s">
        <v>19</v>
      </c>
      <c r="J1345" s="17">
        <v>490</v>
      </c>
      <c r="K1345" s="18">
        <v>0</v>
      </c>
      <c r="L1345" s="19">
        <f>VLOOKUP(J1345,[1]Values!$A$3:$D$462,2,FALSE)</f>
        <v>77446367</v>
      </c>
      <c r="M1345" s="20">
        <v>546645</v>
      </c>
      <c r="N1345" s="20">
        <f t="shared" si="367"/>
        <v>0</v>
      </c>
      <c r="O1345" s="19">
        <f>VLOOKUP(J1345,[1]Values!$A$3:$D$462,3,FALSE)</f>
        <v>526385</v>
      </c>
      <c r="P1345" s="19"/>
      <c r="Q1345" s="19">
        <f t="shared" si="368"/>
        <v>0</v>
      </c>
      <c r="R1345" s="20">
        <f t="shared" si="369"/>
        <v>0</v>
      </c>
      <c r="S1345" s="21">
        <f>VLOOKUP(H1345,[1]Rates!$A$3:$D$139,3,FALSE)</f>
        <v>6.3999999999999997E-5</v>
      </c>
      <c r="T1345" s="22">
        <f t="shared" si="370"/>
        <v>0</v>
      </c>
      <c r="U1345" s="19">
        <f>VLOOKUP(J1345,[1]Values!$A$3:$D$462,4,FALSE)</f>
        <v>7292938</v>
      </c>
      <c r="V1345" s="20">
        <v>195681</v>
      </c>
      <c r="W1345" s="20">
        <f t="shared" si="371"/>
        <v>0</v>
      </c>
      <c r="X1345" s="23">
        <f>VLOOKUP(H1345,[1]Rates!$A$3:$D$139,4,FALSE)</f>
        <v>6.9999999999999994E-5</v>
      </c>
      <c r="Y1345" s="90">
        <f t="shared" si="372"/>
        <v>0</v>
      </c>
      <c r="Z1345" s="9"/>
    </row>
    <row r="1346" spans="7:26" x14ac:dyDescent="0.25">
      <c r="G1346" s="16"/>
      <c r="H1346" s="9">
        <v>127</v>
      </c>
      <c r="I1346" s="9" t="s">
        <v>141</v>
      </c>
      <c r="J1346" s="17">
        <v>490</v>
      </c>
      <c r="K1346" s="18">
        <v>0</v>
      </c>
      <c r="L1346" s="19">
        <f>VLOOKUP(J1346,[1]Values!$A$3:$D$462,2,FALSE)</f>
        <v>77446367</v>
      </c>
      <c r="M1346" s="20">
        <v>546645</v>
      </c>
      <c r="N1346" s="20">
        <f t="shared" si="367"/>
        <v>0</v>
      </c>
      <c r="O1346" s="19">
        <f>VLOOKUP(J1346,[1]Values!$A$3:$D$462,3,FALSE)</f>
        <v>526385</v>
      </c>
      <c r="P1346" s="19"/>
      <c r="Q1346" s="19">
        <f t="shared" si="368"/>
        <v>0</v>
      </c>
      <c r="R1346" s="20">
        <f t="shared" si="369"/>
        <v>0</v>
      </c>
      <c r="S1346" s="21">
        <f>VLOOKUP(H1346,[1]Rates!$A$3:$D$139,3,FALSE)</f>
        <v>0</v>
      </c>
      <c r="T1346" s="22">
        <f t="shared" si="370"/>
        <v>0</v>
      </c>
      <c r="U1346" s="19">
        <f>VLOOKUP(J1346,[1]Values!$A$3:$D$462,4,FALSE)</f>
        <v>7292938</v>
      </c>
      <c r="V1346" s="20">
        <v>195681</v>
      </c>
      <c r="W1346" s="20">
        <f t="shared" si="371"/>
        <v>0</v>
      </c>
      <c r="X1346" s="23">
        <f>VLOOKUP(H1346,[1]Rates!$A$3:$D$139,4,FALSE)</f>
        <v>0</v>
      </c>
      <c r="Y1346" s="90">
        <f t="shared" si="372"/>
        <v>0</v>
      </c>
      <c r="Z1346" s="9"/>
    </row>
    <row r="1347" spans="7:26" x14ac:dyDescent="0.25">
      <c r="G1347" s="16"/>
      <c r="H1347" s="9">
        <v>129</v>
      </c>
      <c r="I1347" s="9" t="s">
        <v>85</v>
      </c>
      <c r="J1347" s="17">
        <v>490</v>
      </c>
      <c r="K1347" s="18">
        <v>0</v>
      </c>
      <c r="L1347" s="19">
        <f>VLOOKUP(J1347,[1]Values!$A$3:$D$462,2,FALSE)</f>
        <v>77446367</v>
      </c>
      <c r="M1347" s="20">
        <v>546645</v>
      </c>
      <c r="N1347" s="20">
        <f t="shared" si="367"/>
        <v>0</v>
      </c>
      <c r="O1347" s="19">
        <f>VLOOKUP(J1347,[1]Values!$A$3:$D$462,3,FALSE)</f>
        <v>526385</v>
      </c>
      <c r="P1347" s="19"/>
      <c r="Q1347" s="19">
        <f t="shared" si="368"/>
        <v>0</v>
      </c>
      <c r="R1347" s="20">
        <f t="shared" si="369"/>
        <v>0</v>
      </c>
      <c r="S1347" s="21">
        <f>VLOOKUP(H1347,[1]Rates!$A$3:$D$139,3,FALSE)</f>
        <v>0</v>
      </c>
      <c r="T1347" s="22">
        <f t="shared" si="370"/>
        <v>0</v>
      </c>
      <c r="U1347" s="19">
        <f>VLOOKUP(J1347,[1]Values!$A$3:$D$462,4,FALSE)</f>
        <v>7292938</v>
      </c>
      <c r="V1347" s="20">
        <v>195681</v>
      </c>
      <c r="W1347" s="20">
        <f t="shared" si="371"/>
        <v>0</v>
      </c>
      <c r="X1347" s="23">
        <f>VLOOKUP(H1347,[1]Rates!$A$3:$D$139,4,FALSE)</f>
        <v>0</v>
      </c>
      <c r="Y1347" s="90">
        <f t="shared" si="372"/>
        <v>0</v>
      </c>
      <c r="Z1347" s="9"/>
    </row>
    <row r="1348" spans="7:26" x14ac:dyDescent="0.25">
      <c r="G1348" s="16"/>
      <c r="H1348" s="9"/>
      <c r="I1348" s="9"/>
      <c r="J1348" s="17"/>
      <c r="K1348" s="18"/>
      <c r="L1348" s="19"/>
      <c r="M1348" s="19"/>
      <c r="N1348" s="19"/>
      <c r="O1348" s="19"/>
      <c r="P1348" s="19"/>
      <c r="Q1348" s="19"/>
      <c r="R1348" s="20"/>
      <c r="S1348" s="21"/>
      <c r="T1348" s="22"/>
      <c r="U1348" s="19"/>
      <c r="V1348" s="20"/>
      <c r="W1348" s="20"/>
      <c r="X1348" s="23"/>
      <c r="Y1348" s="90"/>
      <c r="Z1348" s="9"/>
    </row>
    <row r="1349" spans="7:26" ht="15.75" x14ac:dyDescent="0.25">
      <c r="G1349" s="91">
        <v>127</v>
      </c>
      <c r="H1349" s="28" t="s">
        <v>141</v>
      </c>
      <c r="I1349" s="9"/>
      <c r="J1349" s="17"/>
      <c r="K1349" s="18"/>
      <c r="L1349" s="19"/>
      <c r="M1349" s="19"/>
      <c r="N1349" s="19"/>
      <c r="O1349" s="19"/>
      <c r="P1349" s="19"/>
      <c r="Q1349" s="19"/>
      <c r="R1349" s="20"/>
      <c r="S1349" s="21"/>
      <c r="T1349" s="22"/>
      <c r="U1349" s="19"/>
      <c r="V1349" s="20"/>
      <c r="W1349" s="20"/>
      <c r="X1349" s="23"/>
      <c r="Y1349" s="90"/>
      <c r="Z1349" s="9"/>
    </row>
    <row r="1350" spans="7:26" x14ac:dyDescent="0.25">
      <c r="G1350" s="16"/>
      <c r="H1350" s="9">
        <v>1</v>
      </c>
      <c r="I1350" s="9" t="s">
        <v>11</v>
      </c>
      <c r="J1350" s="17">
        <v>491</v>
      </c>
      <c r="K1350" s="18">
        <v>0.75</v>
      </c>
      <c r="L1350" s="19">
        <f>VLOOKUP(J1350,[1]Values!$A$3:$D$462,2,FALSE)</f>
        <v>72730891</v>
      </c>
      <c r="M1350" s="20">
        <v>5874</v>
      </c>
      <c r="N1350" s="20">
        <f t="shared" ref="N1350:N1371" si="373">(L1350-M1350)*K1350</f>
        <v>54543762.75</v>
      </c>
      <c r="O1350" s="19">
        <f>VLOOKUP(J1350,[1]Values!$A$3:$D$462,3,FALSE)</f>
        <v>143234</v>
      </c>
      <c r="P1350" s="19"/>
      <c r="Q1350" s="19">
        <f t="shared" ref="Q1350:Q1371" si="374">(O1350-P1350)*K1350</f>
        <v>107425.5</v>
      </c>
      <c r="R1350" s="20">
        <f t="shared" ref="R1350:R1371" si="375">(L1350-M1350+O1350-P1350)*K1350</f>
        <v>54651188.25</v>
      </c>
      <c r="S1350" s="21">
        <f>VLOOKUP(H1350,[1]Rates!$A$3:$D$139,3,FALSE)</f>
        <v>1.908E-3</v>
      </c>
      <c r="T1350" s="22">
        <f t="shared" ref="T1350:T1371" si="376">R1350*S1350</f>
        <v>104274.467181</v>
      </c>
      <c r="U1350" s="19">
        <f>VLOOKUP(J1350,[1]Values!$A$3:$D$462,4,FALSE)</f>
        <v>29637</v>
      </c>
      <c r="V1350" s="20"/>
      <c r="W1350" s="20">
        <f t="shared" ref="W1350:W1371" si="377">(U1350-V1350)*K1350</f>
        <v>22227.75</v>
      </c>
      <c r="X1350" s="23">
        <f>VLOOKUP(H1350,[1]Rates!$A$3:$D$139,4,FALSE)</f>
        <v>2.0739999999999999E-3</v>
      </c>
      <c r="Y1350" s="90">
        <f t="shared" ref="Y1350:Y1371" si="378">W1350*X1350</f>
        <v>46.100353499999997</v>
      </c>
      <c r="Z1350" s="9"/>
    </row>
    <row r="1351" spans="7:26" x14ac:dyDescent="0.25">
      <c r="G1351" s="16"/>
      <c r="H1351" s="9">
        <v>2</v>
      </c>
      <c r="I1351" s="9" t="s">
        <v>27</v>
      </c>
      <c r="J1351" s="17">
        <v>491</v>
      </c>
      <c r="K1351" s="18">
        <v>0.75</v>
      </c>
      <c r="L1351" s="19">
        <f>VLOOKUP(J1351,[1]Values!$A$3:$D$462,2,FALSE)</f>
        <v>72730891</v>
      </c>
      <c r="M1351" s="20">
        <v>5874</v>
      </c>
      <c r="N1351" s="20">
        <f t="shared" si="373"/>
        <v>54543762.75</v>
      </c>
      <c r="O1351" s="19">
        <f>VLOOKUP(J1351,[1]Values!$A$3:$D$462,3,FALSE)</f>
        <v>143234</v>
      </c>
      <c r="P1351" s="19"/>
      <c r="Q1351" s="19">
        <f t="shared" si="374"/>
        <v>107425.5</v>
      </c>
      <c r="R1351" s="20">
        <f t="shared" si="375"/>
        <v>54651188.25</v>
      </c>
      <c r="S1351" s="21">
        <f>VLOOKUP(H1351,[1]Rates!$A$3:$D$139,3,FALSE)</f>
        <v>2.0900000000000001E-4</v>
      </c>
      <c r="T1351" s="22">
        <f t="shared" si="376"/>
        <v>11422.09834425</v>
      </c>
      <c r="U1351" s="19">
        <f>VLOOKUP(J1351,[1]Values!$A$3:$D$462,4,FALSE)</f>
        <v>29637</v>
      </c>
      <c r="V1351" s="20"/>
      <c r="W1351" s="20">
        <f t="shared" si="377"/>
        <v>22227.75</v>
      </c>
      <c r="X1351" s="23">
        <f>VLOOKUP(H1351,[1]Rates!$A$3:$D$139,4,FALSE)</f>
        <v>2.3000000000000001E-4</v>
      </c>
      <c r="Y1351" s="90">
        <f t="shared" si="378"/>
        <v>5.1123824999999998</v>
      </c>
      <c r="Z1351" s="9"/>
    </row>
    <row r="1352" spans="7:26" x14ac:dyDescent="0.25">
      <c r="G1352" s="16"/>
      <c r="H1352" s="9">
        <v>3</v>
      </c>
      <c r="I1352" s="9" t="s">
        <v>20</v>
      </c>
      <c r="J1352" s="17">
        <v>491</v>
      </c>
      <c r="K1352" s="18">
        <v>0.75</v>
      </c>
      <c r="L1352" s="19">
        <f>VLOOKUP(J1352,[1]Values!$A$3:$D$462,2,FALSE)</f>
        <v>72730891</v>
      </c>
      <c r="M1352" s="20">
        <v>5874</v>
      </c>
      <c r="N1352" s="20">
        <f t="shared" si="373"/>
        <v>54543762.75</v>
      </c>
      <c r="O1352" s="19">
        <f>VLOOKUP(J1352,[1]Values!$A$3:$D$462,3,FALSE)</f>
        <v>143234</v>
      </c>
      <c r="P1352" s="19"/>
      <c r="Q1352" s="19">
        <f t="shared" si="374"/>
        <v>107425.5</v>
      </c>
      <c r="R1352" s="20">
        <f t="shared" si="375"/>
        <v>54651188.25</v>
      </c>
      <c r="S1352" s="21">
        <f>VLOOKUP(H1352,[1]Rates!$A$3:$D$139,3,FALSE)</f>
        <v>4.9299999999999995E-4</v>
      </c>
      <c r="T1352" s="22">
        <f t="shared" si="376"/>
        <v>26943.035807249998</v>
      </c>
      <c r="U1352" s="19">
        <f>VLOOKUP(J1352,[1]Values!$A$3:$D$462,4,FALSE)</f>
        <v>29637</v>
      </c>
      <c r="V1352" s="20"/>
      <c r="W1352" s="20">
        <f t="shared" si="377"/>
        <v>22227.75</v>
      </c>
      <c r="X1352" s="23">
        <f>VLOOKUP(H1352,[1]Rates!$A$3:$D$139,4,FALSE)</f>
        <v>5.2599999999999999E-4</v>
      </c>
      <c r="Y1352" s="90">
        <f t="shared" si="378"/>
        <v>11.691796500000001</v>
      </c>
      <c r="Z1352" s="9"/>
    </row>
    <row r="1353" spans="7:26" x14ac:dyDescent="0.25">
      <c r="G1353" s="16"/>
      <c r="H1353" s="9">
        <v>5</v>
      </c>
      <c r="I1353" s="9" t="s">
        <v>17</v>
      </c>
      <c r="J1353" s="17">
        <v>491</v>
      </c>
      <c r="K1353" s="18">
        <v>0.5</v>
      </c>
      <c r="L1353" s="19">
        <f>VLOOKUP(J1353,[1]Values!$A$3:$D$462,2,FALSE)</f>
        <v>72730891</v>
      </c>
      <c r="M1353" s="20">
        <v>5874</v>
      </c>
      <c r="N1353" s="20">
        <f t="shared" si="373"/>
        <v>36362508.5</v>
      </c>
      <c r="O1353" s="19">
        <f>VLOOKUP(J1353,[1]Values!$A$3:$D$462,3,FALSE)</f>
        <v>143234</v>
      </c>
      <c r="P1353" s="19"/>
      <c r="Q1353" s="19">
        <f t="shared" si="374"/>
        <v>71617</v>
      </c>
      <c r="R1353" s="20">
        <f t="shared" si="375"/>
        <v>36434125.5</v>
      </c>
      <c r="S1353" s="21">
        <f>VLOOKUP(H1353,[1]Rates!$A$3:$D$139,3,FALSE)</f>
        <v>6.038E-3</v>
      </c>
      <c r="T1353" s="22">
        <f t="shared" si="376"/>
        <v>219989.24976899999</v>
      </c>
      <c r="U1353" s="19">
        <f>VLOOKUP(J1353,[1]Values!$A$3:$D$462,4,FALSE)</f>
        <v>29637</v>
      </c>
      <c r="V1353" s="20"/>
      <c r="W1353" s="20">
        <f t="shared" si="377"/>
        <v>14818.5</v>
      </c>
      <c r="X1353" s="23">
        <f>VLOOKUP(H1353,[1]Rates!$A$3:$D$139,4,FALSE)</f>
        <v>6.2370000000000004E-3</v>
      </c>
      <c r="Y1353" s="90">
        <f t="shared" si="378"/>
        <v>92.422984499999998</v>
      </c>
      <c r="Z1353" s="9"/>
    </row>
    <row r="1354" spans="7:26" x14ac:dyDescent="0.25">
      <c r="G1354" s="16"/>
      <c r="H1354" s="9">
        <v>137</v>
      </c>
      <c r="I1354" s="9" t="s">
        <v>140</v>
      </c>
      <c r="J1354" s="17">
        <v>491</v>
      </c>
      <c r="K1354" s="18">
        <v>0.5</v>
      </c>
      <c r="L1354" s="19">
        <f>VLOOKUP(J1354,[1]Values!$A$3:$D$462,2,FALSE)</f>
        <v>72730891</v>
      </c>
      <c r="M1354" s="20">
        <v>5874</v>
      </c>
      <c r="N1354" s="20">
        <f t="shared" si="373"/>
        <v>36362508.5</v>
      </c>
      <c r="O1354" s="19">
        <f>VLOOKUP(J1354,[1]Values!$A$3:$D$462,3,FALSE)</f>
        <v>143234</v>
      </c>
      <c r="P1354" s="19"/>
      <c r="Q1354" s="19">
        <f t="shared" si="374"/>
        <v>71617</v>
      </c>
      <c r="R1354" s="20">
        <f t="shared" si="375"/>
        <v>36434125.5</v>
      </c>
      <c r="S1354" s="21">
        <f>VLOOKUP(H1354,[1]Rates!$A$3:$D$139,3,FALSE)</f>
        <v>7.2000000000000002E-5</v>
      </c>
      <c r="T1354" s="22">
        <f t="shared" si="376"/>
        <v>2623.257036</v>
      </c>
      <c r="U1354" s="19">
        <f>VLOOKUP(J1354,[1]Values!$A$3:$D$462,4,FALSE)</f>
        <v>29637</v>
      </c>
      <c r="V1354" s="20"/>
      <c r="W1354" s="20">
        <f t="shared" si="377"/>
        <v>14818.5</v>
      </c>
      <c r="X1354" s="23">
        <f>VLOOKUP(H1354,[1]Rates!$A$3:$D$139,4,FALSE)</f>
        <v>6.9999999999999994E-5</v>
      </c>
      <c r="Y1354" s="90">
        <f t="shared" si="378"/>
        <v>1.0372949999999999</v>
      </c>
      <c r="Z1354" s="9"/>
    </row>
    <row r="1355" spans="7:26" x14ac:dyDescent="0.25">
      <c r="G1355" s="16"/>
      <c r="H1355" s="9">
        <v>6</v>
      </c>
      <c r="I1355" s="9" t="s">
        <v>70</v>
      </c>
      <c r="J1355" s="17">
        <v>491</v>
      </c>
      <c r="K1355" s="18">
        <v>0.5</v>
      </c>
      <c r="L1355" s="19">
        <f>VLOOKUP(J1355,[1]Values!$A$3:$D$462,2,FALSE)</f>
        <v>72730891</v>
      </c>
      <c r="M1355" s="20">
        <v>5874</v>
      </c>
      <c r="N1355" s="20">
        <f t="shared" si="373"/>
        <v>36362508.5</v>
      </c>
      <c r="O1355" s="19">
        <f>VLOOKUP(J1355,[1]Values!$A$3:$D$462,3,FALSE)</f>
        <v>143234</v>
      </c>
      <c r="P1355" s="19"/>
      <c r="Q1355" s="19">
        <f t="shared" si="374"/>
        <v>71617</v>
      </c>
      <c r="R1355" s="20">
        <f t="shared" si="375"/>
        <v>36434125.5</v>
      </c>
      <c r="S1355" s="21">
        <f>VLOOKUP(H1355,[1]Rates!$A$3:$D$139,3,FALSE)</f>
        <v>0</v>
      </c>
      <c r="T1355" s="22">
        <f t="shared" si="376"/>
        <v>0</v>
      </c>
      <c r="U1355" s="19">
        <f>VLOOKUP(J1355,[1]Values!$A$3:$D$462,4,FALSE)</f>
        <v>29637</v>
      </c>
      <c r="V1355" s="20"/>
      <c r="W1355" s="20">
        <f t="shared" si="377"/>
        <v>14818.5</v>
      </c>
      <c r="X1355" s="23">
        <f>VLOOKUP(H1355,[1]Rates!$A$3:$D$139,4,FALSE)</f>
        <v>0</v>
      </c>
      <c r="Y1355" s="90">
        <f t="shared" si="378"/>
        <v>0</v>
      </c>
      <c r="Z1355" s="9"/>
    </row>
    <row r="1356" spans="7:26" x14ac:dyDescent="0.25">
      <c r="G1356" s="16"/>
      <c r="H1356" s="9">
        <v>7</v>
      </c>
      <c r="I1356" s="9" t="s">
        <v>9</v>
      </c>
      <c r="J1356" s="17">
        <v>491</v>
      </c>
      <c r="K1356" s="18">
        <v>0</v>
      </c>
      <c r="L1356" s="19">
        <f>VLOOKUP(J1356,[1]Values!$A$3:$D$462,2,FALSE)</f>
        <v>72730891</v>
      </c>
      <c r="M1356" s="20">
        <v>5874</v>
      </c>
      <c r="N1356" s="20">
        <f t="shared" si="373"/>
        <v>0</v>
      </c>
      <c r="O1356" s="19">
        <f>VLOOKUP(J1356,[1]Values!$A$3:$D$462,3,FALSE)</f>
        <v>143234</v>
      </c>
      <c r="P1356" s="19"/>
      <c r="Q1356" s="19">
        <f t="shared" si="374"/>
        <v>0</v>
      </c>
      <c r="R1356" s="20">
        <f t="shared" si="375"/>
        <v>0</v>
      </c>
      <c r="S1356" s="21">
        <f>VLOOKUP(H1356,[1]Rates!$A$3:$D$139,3,FALSE)</f>
        <v>1.01E-4</v>
      </c>
      <c r="T1356" s="22">
        <f t="shared" si="376"/>
        <v>0</v>
      </c>
      <c r="U1356" s="19">
        <f>VLOOKUP(J1356,[1]Values!$A$3:$D$462,4,FALSE)</f>
        <v>29637</v>
      </c>
      <c r="V1356" s="20"/>
      <c r="W1356" s="20">
        <f t="shared" si="377"/>
        <v>0</v>
      </c>
      <c r="X1356" s="23">
        <f>VLOOKUP(H1356,[1]Rates!$A$3:$D$139,4,FALSE)</f>
        <v>1.08E-4</v>
      </c>
      <c r="Y1356" s="90">
        <f t="shared" si="378"/>
        <v>0</v>
      </c>
      <c r="Z1356" s="27"/>
    </row>
    <row r="1357" spans="7:26" x14ac:dyDescent="0.25">
      <c r="G1357" s="16"/>
      <c r="H1357" s="9">
        <v>8</v>
      </c>
      <c r="I1357" s="9" t="s">
        <v>23</v>
      </c>
      <c r="J1357" s="17">
        <v>491</v>
      </c>
      <c r="K1357" s="18">
        <v>0</v>
      </c>
      <c r="L1357" s="19">
        <f>VLOOKUP(J1357,[1]Values!$A$3:$D$462,2,FALSE)</f>
        <v>72730891</v>
      </c>
      <c r="M1357" s="20">
        <v>5874</v>
      </c>
      <c r="N1357" s="20">
        <f t="shared" si="373"/>
        <v>0</v>
      </c>
      <c r="O1357" s="19">
        <f>VLOOKUP(J1357,[1]Values!$A$3:$D$462,3,FALSE)</f>
        <v>143234</v>
      </c>
      <c r="P1357" s="19"/>
      <c r="Q1357" s="19">
        <f t="shared" si="374"/>
        <v>0</v>
      </c>
      <c r="R1357" s="20">
        <f t="shared" si="375"/>
        <v>0</v>
      </c>
      <c r="S1357" s="21">
        <f>VLOOKUP(H1357,[1]Rates!$A$3:$D$139,3,FALSE)</f>
        <v>1.5300000000000001E-4</v>
      </c>
      <c r="T1357" s="22">
        <f t="shared" si="376"/>
        <v>0</v>
      </c>
      <c r="U1357" s="19">
        <f>VLOOKUP(J1357,[1]Values!$A$3:$D$462,4,FALSE)</f>
        <v>29637</v>
      </c>
      <c r="V1357" s="20"/>
      <c r="W1357" s="20">
        <f t="shared" si="377"/>
        <v>0</v>
      </c>
      <c r="X1357" s="23">
        <f>VLOOKUP(H1357,[1]Rates!$A$3:$D$139,4,FALSE)</f>
        <v>1.64E-4</v>
      </c>
      <c r="Y1357" s="90">
        <f t="shared" si="378"/>
        <v>0</v>
      </c>
      <c r="Z1357" s="9"/>
    </row>
    <row r="1358" spans="7:26" x14ac:dyDescent="0.25">
      <c r="G1358" s="16"/>
      <c r="H1358" s="9">
        <v>20</v>
      </c>
      <c r="I1358" s="9" t="s">
        <v>166</v>
      </c>
      <c r="J1358" s="17">
        <v>491</v>
      </c>
      <c r="K1358" s="18">
        <v>0</v>
      </c>
      <c r="L1358" s="19">
        <f>VLOOKUP(J1358,[1]Values!$A$3:$D$462,2,FALSE)</f>
        <v>72730891</v>
      </c>
      <c r="M1358" s="20">
        <v>5874</v>
      </c>
      <c r="N1358" s="20">
        <f t="shared" si="373"/>
        <v>0</v>
      </c>
      <c r="O1358" s="19">
        <f>VLOOKUP(J1358,[1]Values!$A$3:$D$462,3,FALSE)</f>
        <v>143234</v>
      </c>
      <c r="P1358" s="19"/>
      <c r="Q1358" s="19">
        <f t="shared" si="374"/>
        <v>0</v>
      </c>
      <c r="R1358" s="20">
        <f t="shared" si="375"/>
        <v>0</v>
      </c>
      <c r="S1358" s="21">
        <f>VLOOKUP(H1358,[1]Rates!$A$3:$D$139,3,FALSE)</f>
        <v>5.8E-5</v>
      </c>
      <c r="T1358" s="22">
        <f t="shared" si="376"/>
        <v>0</v>
      </c>
      <c r="U1358" s="19">
        <f>VLOOKUP(J1358,[1]Values!$A$3:$D$462,4,FALSE)</f>
        <v>29637</v>
      </c>
      <c r="V1358" s="20"/>
      <c r="W1358" s="20">
        <f t="shared" si="377"/>
        <v>0</v>
      </c>
      <c r="X1358" s="23">
        <f>VLOOKUP(H1358,[1]Rates!$A$3:$D$139,4,FALSE)</f>
        <v>5.8999999999999998E-5</v>
      </c>
      <c r="Y1358" s="90">
        <f t="shared" si="378"/>
        <v>0</v>
      </c>
      <c r="Z1358" s="9"/>
    </row>
    <row r="1359" spans="7:26" x14ac:dyDescent="0.25">
      <c r="G1359" s="16"/>
      <c r="H1359" s="9">
        <v>38</v>
      </c>
      <c r="I1359" s="9" t="s">
        <v>12</v>
      </c>
      <c r="J1359" s="17">
        <v>491</v>
      </c>
      <c r="K1359" s="18">
        <v>0.75</v>
      </c>
      <c r="L1359" s="19">
        <f>VLOOKUP(J1359,[1]Values!$A$3:$D$462,2,FALSE)</f>
        <v>72730891</v>
      </c>
      <c r="M1359" s="20">
        <v>5874</v>
      </c>
      <c r="N1359" s="20">
        <f t="shared" si="373"/>
        <v>54543762.75</v>
      </c>
      <c r="O1359" s="19">
        <f>VLOOKUP(J1359,[1]Values!$A$3:$D$462,3,FALSE)</f>
        <v>143234</v>
      </c>
      <c r="P1359" s="19"/>
      <c r="Q1359" s="19">
        <f t="shared" si="374"/>
        <v>107425.5</v>
      </c>
      <c r="R1359" s="20">
        <f t="shared" si="375"/>
        <v>54651188.25</v>
      </c>
      <c r="S1359" s="21">
        <f>VLOOKUP(H1359,[1]Rates!$A$3:$D$139,3,FALSE)</f>
        <v>9.8999999999999994E-5</v>
      </c>
      <c r="T1359" s="22">
        <f t="shared" si="376"/>
        <v>5410.4676367499997</v>
      </c>
      <c r="U1359" s="19">
        <f>VLOOKUP(J1359,[1]Values!$A$3:$D$462,4,FALSE)</f>
        <v>29637</v>
      </c>
      <c r="V1359" s="20"/>
      <c r="W1359" s="20">
        <f t="shared" si="377"/>
        <v>22227.75</v>
      </c>
      <c r="X1359" s="23">
        <f>VLOOKUP(H1359,[1]Rates!$A$3:$D$139,4,FALSE)</f>
        <v>8.6000000000000003E-5</v>
      </c>
      <c r="Y1359" s="90">
        <f t="shared" si="378"/>
        <v>1.9115865000000001</v>
      </c>
      <c r="Z1359" s="9"/>
    </row>
    <row r="1360" spans="7:26" x14ac:dyDescent="0.25">
      <c r="G1360" s="16"/>
      <c r="H1360" s="9">
        <v>41</v>
      </c>
      <c r="I1360" s="9" t="s">
        <v>167</v>
      </c>
      <c r="J1360" s="17">
        <v>491</v>
      </c>
      <c r="K1360" s="18">
        <v>0</v>
      </c>
      <c r="L1360" s="19">
        <f>VLOOKUP(J1360,[1]Values!$A$3:$D$462,2,FALSE)</f>
        <v>72730891</v>
      </c>
      <c r="M1360" s="20">
        <v>5874</v>
      </c>
      <c r="N1360" s="20">
        <f t="shared" si="373"/>
        <v>0</v>
      </c>
      <c r="O1360" s="19">
        <f>VLOOKUP(J1360,[1]Values!$A$3:$D$462,3,FALSE)</f>
        <v>143234</v>
      </c>
      <c r="P1360" s="19"/>
      <c r="Q1360" s="19">
        <f t="shared" si="374"/>
        <v>0</v>
      </c>
      <c r="R1360" s="20">
        <f t="shared" si="375"/>
        <v>0</v>
      </c>
      <c r="S1360" s="21">
        <f>VLOOKUP(H1360,[1]Rates!$A$3:$D$139,3,FALSE)</f>
        <v>0</v>
      </c>
      <c r="T1360" s="22">
        <f t="shared" si="376"/>
        <v>0</v>
      </c>
      <c r="U1360" s="19">
        <f>VLOOKUP(J1360,[1]Values!$A$3:$D$462,4,FALSE)</f>
        <v>29637</v>
      </c>
      <c r="V1360" s="20"/>
      <c r="W1360" s="20">
        <f t="shared" si="377"/>
        <v>0</v>
      </c>
      <c r="X1360" s="23">
        <f>VLOOKUP(H1360,[1]Rates!$A$3:$D$139,4,FALSE)</f>
        <v>0</v>
      </c>
      <c r="Y1360" s="90">
        <f t="shared" si="378"/>
        <v>0</v>
      </c>
      <c r="Z1360" s="9"/>
    </row>
    <row r="1361" spans="7:26" x14ac:dyDescent="0.25">
      <c r="G1361" s="16"/>
      <c r="H1361" s="9">
        <v>43</v>
      </c>
      <c r="I1361" s="9" t="s">
        <v>168</v>
      </c>
      <c r="J1361" s="17">
        <v>491</v>
      </c>
      <c r="K1361" s="18">
        <v>0</v>
      </c>
      <c r="L1361" s="19">
        <f>VLOOKUP(J1361,[1]Values!$A$3:$D$462,2,FALSE)</f>
        <v>72730891</v>
      </c>
      <c r="M1361" s="20">
        <v>5874</v>
      </c>
      <c r="N1361" s="20">
        <f t="shared" si="373"/>
        <v>0</v>
      </c>
      <c r="O1361" s="19">
        <f>VLOOKUP(J1361,[1]Values!$A$3:$D$462,3,FALSE)</f>
        <v>143234</v>
      </c>
      <c r="P1361" s="19"/>
      <c r="Q1361" s="19">
        <f t="shared" si="374"/>
        <v>0</v>
      </c>
      <c r="R1361" s="20">
        <f t="shared" si="375"/>
        <v>0</v>
      </c>
      <c r="S1361" s="21">
        <f>VLOOKUP(H1361,[1]Rates!$A$3:$D$139,3,FALSE)</f>
        <v>2.9E-4</v>
      </c>
      <c r="T1361" s="22">
        <f t="shared" si="376"/>
        <v>0</v>
      </c>
      <c r="U1361" s="19">
        <f>VLOOKUP(J1361,[1]Values!$A$3:$D$462,4,FALSE)</f>
        <v>29637</v>
      </c>
      <c r="V1361" s="20"/>
      <c r="W1361" s="20">
        <f t="shared" si="377"/>
        <v>0</v>
      </c>
      <c r="X1361" s="23">
        <f>VLOOKUP(H1361,[1]Rates!$A$3:$D$139,4,FALSE)</f>
        <v>2.8800000000000001E-4</v>
      </c>
      <c r="Y1361" s="90">
        <f t="shared" si="378"/>
        <v>0</v>
      </c>
      <c r="Z1361" s="9"/>
    </row>
    <row r="1362" spans="7:26" x14ac:dyDescent="0.25">
      <c r="G1362" s="16"/>
      <c r="H1362" s="9">
        <v>55</v>
      </c>
      <c r="I1362" s="9" t="s">
        <v>26</v>
      </c>
      <c r="J1362" s="17">
        <v>491</v>
      </c>
      <c r="K1362" s="18">
        <v>0.75</v>
      </c>
      <c r="L1362" s="19">
        <f>VLOOKUP(J1362,[1]Values!$A$3:$D$462,2,FALSE)</f>
        <v>72730891</v>
      </c>
      <c r="M1362" s="20">
        <v>5874</v>
      </c>
      <c r="N1362" s="20">
        <f t="shared" si="373"/>
        <v>54543762.75</v>
      </c>
      <c r="O1362" s="19">
        <f>VLOOKUP(J1362,[1]Values!$A$3:$D$462,3,FALSE)</f>
        <v>143234</v>
      </c>
      <c r="P1362" s="19"/>
      <c r="Q1362" s="19">
        <f t="shared" si="374"/>
        <v>107425.5</v>
      </c>
      <c r="R1362" s="20">
        <f t="shared" si="375"/>
        <v>54651188.25</v>
      </c>
      <c r="S1362" s="21">
        <f>VLOOKUP(H1362,[1]Rates!$A$3:$D$139,3,FALSE)</f>
        <v>1.45E-4</v>
      </c>
      <c r="T1362" s="22">
        <f t="shared" si="376"/>
        <v>7924.4222962499998</v>
      </c>
      <c r="U1362" s="19">
        <f>VLOOKUP(J1362,[1]Values!$A$3:$D$462,4,FALSE)</f>
        <v>29637</v>
      </c>
      <c r="V1362" s="20"/>
      <c r="W1362" s="20">
        <f t="shared" si="377"/>
        <v>22227.75</v>
      </c>
      <c r="X1362" s="23">
        <f>VLOOKUP(H1362,[1]Rates!$A$3:$D$139,4,FALSE)</f>
        <v>1.35E-4</v>
      </c>
      <c r="Y1362" s="90">
        <f t="shared" si="378"/>
        <v>3.0007462500000002</v>
      </c>
      <c r="Z1362" s="9"/>
    </row>
    <row r="1363" spans="7:26" x14ac:dyDescent="0.25">
      <c r="G1363" s="16"/>
      <c r="H1363" s="9">
        <v>56</v>
      </c>
      <c r="I1363" s="9" t="s">
        <v>14</v>
      </c>
      <c r="J1363" s="17">
        <v>491</v>
      </c>
      <c r="K1363" s="18">
        <v>0</v>
      </c>
      <c r="L1363" s="19">
        <f>VLOOKUP(J1363,[1]Values!$A$3:$D$462,2,FALSE)</f>
        <v>72730891</v>
      </c>
      <c r="M1363" s="20">
        <v>5874</v>
      </c>
      <c r="N1363" s="20">
        <f t="shared" si="373"/>
        <v>0</v>
      </c>
      <c r="O1363" s="19">
        <f>VLOOKUP(J1363,[1]Values!$A$3:$D$462,3,FALSE)</f>
        <v>143234</v>
      </c>
      <c r="P1363" s="19"/>
      <c r="Q1363" s="19">
        <f t="shared" si="374"/>
        <v>0</v>
      </c>
      <c r="R1363" s="20">
        <f t="shared" si="375"/>
        <v>0</v>
      </c>
      <c r="S1363" s="21">
        <f>VLOOKUP(H1363,[1]Rates!$A$3:$D$139,3,FALSE)</f>
        <v>1.4630000000000001E-3</v>
      </c>
      <c r="T1363" s="22">
        <f t="shared" si="376"/>
        <v>0</v>
      </c>
      <c r="U1363" s="19">
        <f>VLOOKUP(J1363,[1]Values!$A$3:$D$462,4,FALSE)</f>
        <v>29637</v>
      </c>
      <c r="V1363" s="20"/>
      <c r="W1363" s="20">
        <f t="shared" si="377"/>
        <v>0</v>
      </c>
      <c r="X1363" s="23">
        <f>VLOOKUP(H1363,[1]Rates!$A$3:$D$139,4,FALSE)</f>
        <v>1.5150000000000001E-3</v>
      </c>
      <c r="Y1363" s="90">
        <f t="shared" si="378"/>
        <v>0</v>
      </c>
      <c r="Z1363" s="9"/>
    </row>
    <row r="1364" spans="7:26" x14ac:dyDescent="0.25">
      <c r="G1364" s="16"/>
      <c r="H1364" s="9">
        <v>71</v>
      </c>
      <c r="I1364" s="9" t="s">
        <v>18</v>
      </c>
      <c r="J1364" s="17">
        <v>491</v>
      </c>
      <c r="K1364" s="18">
        <v>0</v>
      </c>
      <c r="L1364" s="19">
        <f>VLOOKUP(J1364,[1]Values!$A$3:$D$462,2,FALSE)</f>
        <v>72730891</v>
      </c>
      <c r="M1364" s="20">
        <v>5874</v>
      </c>
      <c r="N1364" s="20">
        <f t="shared" si="373"/>
        <v>0</v>
      </c>
      <c r="O1364" s="19">
        <f>VLOOKUP(J1364,[1]Values!$A$3:$D$462,3,FALSE)</f>
        <v>143234</v>
      </c>
      <c r="P1364" s="19"/>
      <c r="Q1364" s="19">
        <f t="shared" si="374"/>
        <v>0</v>
      </c>
      <c r="R1364" s="20">
        <f t="shared" si="375"/>
        <v>0</v>
      </c>
      <c r="S1364" s="21">
        <f>VLOOKUP(H1364,[1]Rates!$A$3:$D$139,3,FALSE)</f>
        <v>9.0000000000000002E-6</v>
      </c>
      <c r="T1364" s="22">
        <f t="shared" si="376"/>
        <v>0</v>
      </c>
      <c r="U1364" s="19">
        <f>VLOOKUP(J1364,[1]Values!$A$3:$D$462,4,FALSE)</f>
        <v>29637</v>
      </c>
      <c r="V1364" s="20"/>
      <c r="W1364" s="20">
        <f t="shared" si="377"/>
        <v>0</v>
      </c>
      <c r="X1364" s="23">
        <f>VLOOKUP(H1364,[1]Rates!$A$3:$D$139,4,FALSE)</f>
        <v>9.0000000000000002E-6</v>
      </c>
      <c r="Y1364" s="90">
        <f t="shared" si="378"/>
        <v>0</v>
      </c>
      <c r="Z1364" s="9"/>
    </row>
    <row r="1365" spans="7:26" x14ac:dyDescent="0.25">
      <c r="G1365" s="16"/>
      <c r="H1365" s="9">
        <v>72</v>
      </c>
      <c r="I1365" s="9" t="s">
        <v>28</v>
      </c>
      <c r="J1365" s="17">
        <v>491</v>
      </c>
      <c r="K1365" s="18">
        <v>0</v>
      </c>
      <c r="L1365" s="19">
        <f>VLOOKUP(J1365,[1]Values!$A$3:$D$462,2,FALSE)</f>
        <v>72730891</v>
      </c>
      <c r="M1365" s="20">
        <v>5874</v>
      </c>
      <c r="N1365" s="20">
        <f t="shared" si="373"/>
        <v>0</v>
      </c>
      <c r="O1365" s="19">
        <f>VLOOKUP(J1365,[1]Values!$A$3:$D$462,3,FALSE)</f>
        <v>143234</v>
      </c>
      <c r="P1365" s="19"/>
      <c r="Q1365" s="19">
        <f t="shared" si="374"/>
        <v>0</v>
      </c>
      <c r="R1365" s="20">
        <f t="shared" si="375"/>
        <v>0</v>
      </c>
      <c r="S1365" s="21">
        <f>VLOOKUP(H1365,[1]Rates!$A$3:$D$139,3,FALSE)</f>
        <v>2.5799999999999998E-4</v>
      </c>
      <c r="T1365" s="22">
        <f t="shared" si="376"/>
        <v>0</v>
      </c>
      <c r="U1365" s="19">
        <f>VLOOKUP(J1365,[1]Values!$A$3:$D$462,4,FALSE)</f>
        <v>29637</v>
      </c>
      <c r="V1365" s="20"/>
      <c r="W1365" s="20">
        <f t="shared" si="377"/>
        <v>0</v>
      </c>
      <c r="X1365" s="23">
        <f>VLOOKUP(H1365,[1]Rates!$A$3:$D$139,4,FALSE)</f>
        <v>2.7500000000000002E-4</v>
      </c>
      <c r="Y1365" s="90">
        <f t="shared" si="378"/>
        <v>0</v>
      </c>
      <c r="Z1365" s="9"/>
    </row>
    <row r="1366" spans="7:26" x14ac:dyDescent="0.25">
      <c r="G1366" s="16"/>
      <c r="H1366" s="9">
        <v>97</v>
      </c>
      <c r="I1366" s="9" t="s">
        <v>3</v>
      </c>
      <c r="J1366" s="17">
        <v>491</v>
      </c>
      <c r="K1366" s="18">
        <v>0</v>
      </c>
      <c r="L1366" s="19">
        <f>VLOOKUP(J1366,[1]Values!$A$3:$D$462,2,FALSE)</f>
        <v>72730891</v>
      </c>
      <c r="M1366" s="20">
        <v>5874</v>
      </c>
      <c r="N1366" s="20">
        <f t="shared" si="373"/>
        <v>0</v>
      </c>
      <c r="O1366" s="19">
        <f>VLOOKUP(J1366,[1]Values!$A$3:$D$462,3,FALSE)</f>
        <v>143234</v>
      </c>
      <c r="P1366" s="19"/>
      <c r="Q1366" s="19">
        <f t="shared" si="374"/>
        <v>0</v>
      </c>
      <c r="R1366" s="20">
        <f t="shared" si="375"/>
        <v>0</v>
      </c>
      <c r="S1366" s="21">
        <f>VLOOKUP(H1366,[1]Rates!$A$3:$D$139,3,FALSE)</f>
        <v>1.3200000000000001E-4</v>
      </c>
      <c r="T1366" s="22">
        <f t="shared" si="376"/>
        <v>0</v>
      </c>
      <c r="U1366" s="19">
        <f>VLOOKUP(J1366,[1]Values!$A$3:$D$462,4,FALSE)</f>
        <v>29637</v>
      </c>
      <c r="V1366" s="20"/>
      <c r="W1366" s="20">
        <f t="shared" si="377"/>
        <v>0</v>
      </c>
      <c r="X1366" s="23">
        <f>VLOOKUP(H1366,[1]Rates!$A$3:$D$139,4,FALSE)</f>
        <v>1.35E-4</v>
      </c>
      <c r="Y1366" s="90">
        <f t="shared" si="378"/>
        <v>0</v>
      </c>
      <c r="Z1366" s="9"/>
    </row>
    <row r="1367" spans="7:26" x14ac:dyDescent="0.25">
      <c r="G1367" s="16"/>
      <c r="H1367" s="9">
        <v>104</v>
      </c>
      <c r="I1367" s="9" t="s">
        <v>82</v>
      </c>
      <c r="J1367" s="17">
        <v>491</v>
      </c>
      <c r="K1367" s="18">
        <v>0.5</v>
      </c>
      <c r="L1367" s="19">
        <f>VLOOKUP(J1367,[1]Values!$A$3:$D$462,2,FALSE)</f>
        <v>72730891</v>
      </c>
      <c r="M1367" s="20">
        <v>5874</v>
      </c>
      <c r="N1367" s="20">
        <f t="shared" si="373"/>
        <v>36362508.5</v>
      </c>
      <c r="O1367" s="19">
        <f>VLOOKUP(J1367,[1]Values!$A$3:$D$462,3,FALSE)</f>
        <v>143234</v>
      </c>
      <c r="P1367" s="19"/>
      <c r="Q1367" s="19">
        <f t="shared" si="374"/>
        <v>71617</v>
      </c>
      <c r="R1367" s="20">
        <f t="shared" si="375"/>
        <v>36434125.5</v>
      </c>
      <c r="S1367" s="21">
        <f>VLOOKUP(H1367,[1]Rates!$A$3:$D$139,3,FALSE)</f>
        <v>0</v>
      </c>
      <c r="T1367" s="22">
        <f t="shared" si="376"/>
        <v>0</v>
      </c>
      <c r="U1367" s="19">
        <f>VLOOKUP(J1367,[1]Values!$A$3:$D$462,4,FALSE)</f>
        <v>29637</v>
      </c>
      <c r="V1367" s="20"/>
      <c r="W1367" s="20">
        <f t="shared" si="377"/>
        <v>14818.5</v>
      </c>
      <c r="X1367" s="23">
        <f>VLOOKUP(H1367,[1]Rates!$A$3:$D$139,4,FALSE)</f>
        <v>0</v>
      </c>
      <c r="Y1367" s="90">
        <f t="shared" si="378"/>
        <v>0</v>
      </c>
      <c r="Z1367" s="9"/>
    </row>
    <row r="1368" spans="7:26" x14ac:dyDescent="0.25">
      <c r="G1368" s="16"/>
      <c r="H1368" s="9">
        <v>117</v>
      </c>
      <c r="I1368" s="9" t="s">
        <v>21</v>
      </c>
      <c r="J1368" s="17">
        <v>491</v>
      </c>
      <c r="K1368" s="18">
        <v>0</v>
      </c>
      <c r="L1368" s="19">
        <f>VLOOKUP(J1368,[1]Values!$A$3:$D$462,2,FALSE)</f>
        <v>72730891</v>
      </c>
      <c r="M1368" s="20">
        <v>5874</v>
      </c>
      <c r="N1368" s="20">
        <f t="shared" si="373"/>
        <v>0</v>
      </c>
      <c r="O1368" s="19">
        <f>VLOOKUP(J1368,[1]Values!$A$3:$D$462,3,FALSE)</f>
        <v>143234</v>
      </c>
      <c r="P1368" s="19"/>
      <c r="Q1368" s="19">
        <f t="shared" si="374"/>
        <v>0</v>
      </c>
      <c r="R1368" s="20">
        <f t="shared" si="375"/>
        <v>0</v>
      </c>
      <c r="S1368" s="21">
        <f>VLOOKUP(H1368,[1]Rates!$A$3:$D$139,3,FALSE)</f>
        <v>2.1900000000000001E-4</v>
      </c>
      <c r="T1368" s="22">
        <f t="shared" si="376"/>
        <v>0</v>
      </c>
      <c r="U1368" s="19">
        <f>VLOOKUP(J1368,[1]Values!$A$3:$D$462,4,FALSE)</f>
        <v>29637</v>
      </c>
      <c r="V1368" s="20"/>
      <c r="W1368" s="20">
        <f t="shared" si="377"/>
        <v>0</v>
      </c>
      <c r="X1368" s="23">
        <f>VLOOKUP(H1368,[1]Rates!$A$3:$D$139,4,FALSE)</f>
        <v>2.34E-4</v>
      </c>
      <c r="Y1368" s="90">
        <f t="shared" si="378"/>
        <v>0</v>
      </c>
      <c r="Z1368" s="9"/>
    </row>
    <row r="1369" spans="7:26" x14ac:dyDescent="0.25">
      <c r="G1369" s="16"/>
      <c r="H1369" s="9">
        <v>118</v>
      </c>
      <c r="I1369" s="9" t="s">
        <v>169</v>
      </c>
      <c r="J1369" s="17">
        <v>491</v>
      </c>
      <c r="K1369" s="18">
        <v>0</v>
      </c>
      <c r="L1369" s="19">
        <f>VLOOKUP(J1369,[1]Values!$A$3:$D$462,2,FALSE)</f>
        <v>72730891</v>
      </c>
      <c r="M1369" s="20">
        <v>5874</v>
      </c>
      <c r="N1369" s="20">
        <f t="shared" si="373"/>
        <v>0</v>
      </c>
      <c r="O1369" s="19">
        <f>VLOOKUP(J1369,[1]Values!$A$3:$D$462,3,FALSE)</f>
        <v>143234</v>
      </c>
      <c r="P1369" s="19"/>
      <c r="Q1369" s="19">
        <f t="shared" si="374"/>
        <v>0</v>
      </c>
      <c r="R1369" s="20">
        <f t="shared" si="375"/>
        <v>0</v>
      </c>
      <c r="S1369" s="21">
        <f>VLOOKUP(H1369,[1]Rates!$A$3:$D$139,3,FALSE)</f>
        <v>6.3999999999999997E-5</v>
      </c>
      <c r="T1369" s="22">
        <f t="shared" si="376"/>
        <v>0</v>
      </c>
      <c r="U1369" s="19">
        <f>VLOOKUP(J1369,[1]Values!$A$3:$D$462,4,FALSE)</f>
        <v>29637</v>
      </c>
      <c r="V1369" s="20"/>
      <c r="W1369" s="20">
        <f t="shared" si="377"/>
        <v>0</v>
      </c>
      <c r="X1369" s="23">
        <f>VLOOKUP(H1369,[1]Rates!$A$3:$D$139,4,FALSE)</f>
        <v>6.9999999999999994E-5</v>
      </c>
      <c r="Y1369" s="90">
        <f t="shared" si="378"/>
        <v>0</v>
      </c>
      <c r="Z1369" s="9"/>
    </row>
    <row r="1370" spans="7:26" x14ac:dyDescent="0.25">
      <c r="G1370" s="16"/>
      <c r="H1370" s="9">
        <v>127</v>
      </c>
      <c r="I1370" s="9" t="s">
        <v>141</v>
      </c>
      <c r="J1370" s="17">
        <v>491</v>
      </c>
      <c r="K1370" s="18">
        <v>0</v>
      </c>
      <c r="L1370" s="19">
        <f>VLOOKUP(J1370,[1]Values!$A$3:$D$462,2,FALSE)</f>
        <v>72730891</v>
      </c>
      <c r="M1370" s="20">
        <v>5874</v>
      </c>
      <c r="N1370" s="20">
        <f t="shared" si="373"/>
        <v>0</v>
      </c>
      <c r="O1370" s="19">
        <f>VLOOKUP(J1370,[1]Values!$A$3:$D$462,3,FALSE)</f>
        <v>143234</v>
      </c>
      <c r="P1370" s="19"/>
      <c r="Q1370" s="19">
        <f t="shared" si="374"/>
        <v>0</v>
      </c>
      <c r="R1370" s="20">
        <f t="shared" si="375"/>
        <v>0</v>
      </c>
      <c r="S1370" s="21">
        <f>VLOOKUP(H1370,[1]Rates!$A$3:$D$139,3,FALSE)</f>
        <v>0</v>
      </c>
      <c r="T1370" s="22">
        <f t="shared" si="376"/>
        <v>0</v>
      </c>
      <c r="U1370" s="19">
        <f>VLOOKUP(J1370,[1]Values!$A$3:$D$462,4,FALSE)</f>
        <v>29637</v>
      </c>
      <c r="V1370" s="20"/>
      <c r="W1370" s="20">
        <f t="shared" si="377"/>
        <v>0</v>
      </c>
      <c r="X1370" s="23">
        <f>VLOOKUP(H1370,[1]Rates!$A$3:$D$139,4,FALSE)</f>
        <v>0</v>
      </c>
      <c r="Y1370" s="90">
        <f t="shared" si="378"/>
        <v>0</v>
      </c>
      <c r="Z1370" s="9"/>
    </row>
    <row r="1371" spans="7:26" x14ac:dyDescent="0.25">
      <c r="G1371" s="16"/>
      <c r="H1371" s="9">
        <v>129</v>
      </c>
      <c r="I1371" s="9" t="s">
        <v>85</v>
      </c>
      <c r="J1371" s="17">
        <v>491</v>
      </c>
      <c r="K1371" s="18">
        <v>0</v>
      </c>
      <c r="L1371" s="19">
        <f>VLOOKUP(J1371,[1]Values!$A$3:$D$462,2,FALSE)</f>
        <v>72730891</v>
      </c>
      <c r="M1371" s="20">
        <v>5874</v>
      </c>
      <c r="N1371" s="20">
        <f t="shared" si="373"/>
        <v>0</v>
      </c>
      <c r="O1371" s="19">
        <f>VLOOKUP(J1371,[1]Values!$A$3:$D$462,3,FALSE)</f>
        <v>143234</v>
      </c>
      <c r="P1371" s="19"/>
      <c r="Q1371" s="19">
        <f t="shared" si="374"/>
        <v>0</v>
      </c>
      <c r="R1371" s="20">
        <f t="shared" si="375"/>
        <v>0</v>
      </c>
      <c r="S1371" s="21">
        <f>VLOOKUP(H1371,[1]Rates!$A$3:$D$139,3,FALSE)</f>
        <v>0</v>
      </c>
      <c r="T1371" s="22">
        <f t="shared" si="376"/>
        <v>0</v>
      </c>
      <c r="U1371" s="19">
        <f>VLOOKUP(J1371,[1]Values!$A$3:$D$462,4,FALSE)</f>
        <v>29637</v>
      </c>
      <c r="V1371" s="20"/>
      <c r="W1371" s="20">
        <f t="shared" si="377"/>
        <v>0</v>
      </c>
      <c r="X1371" s="23">
        <f>VLOOKUP(H1371,[1]Rates!$A$3:$D$139,4,FALSE)</f>
        <v>0</v>
      </c>
      <c r="Y1371" s="90">
        <f t="shared" si="378"/>
        <v>0</v>
      </c>
      <c r="Z1371" s="9"/>
    </row>
    <row r="1372" spans="7:26" ht="15.75" thickBot="1" x14ac:dyDescent="0.3">
      <c r="G1372" s="24"/>
      <c r="H1372" s="25"/>
      <c r="I1372" s="25"/>
      <c r="J1372" s="93"/>
      <c r="K1372" s="126"/>
      <c r="L1372" s="129"/>
      <c r="M1372" s="127"/>
      <c r="N1372" s="127"/>
      <c r="O1372" s="129"/>
      <c r="P1372" s="129"/>
      <c r="Q1372" s="129"/>
      <c r="R1372" s="127"/>
      <c r="S1372" s="130"/>
      <c r="T1372" s="128"/>
      <c r="U1372" s="129"/>
      <c r="V1372" s="127"/>
      <c r="W1372" s="127"/>
      <c r="X1372" s="122"/>
      <c r="Y1372" s="95"/>
      <c r="Z1372" s="9"/>
    </row>
    <row r="1373" spans="7:26" x14ac:dyDescent="0.25">
      <c r="G1373" s="9">
        <v>127</v>
      </c>
      <c r="H1373" s="9" t="s">
        <v>141</v>
      </c>
      <c r="I1373" s="9"/>
      <c r="J1373" s="17"/>
      <c r="K1373" s="9"/>
      <c r="L1373" s="9"/>
      <c r="M1373" s="9"/>
      <c r="N1373" s="9"/>
      <c r="O1373" s="9"/>
      <c r="P1373" s="9"/>
      <c r="Q1373" s="9"/>
      <c r="R1373" s="9"/>
      <c r="S1373" s="9"/>
      <c r="T1373" s="27">
        <f>SUM(T1282:T1372)</f>
        <v>790407.35479399993</v>
      </c>
      <c r="U1373" s="9"/>
      <c r="V1373" s="9"/>
      <c r="W1373" s="9"/>
      <c r="X1373" s="9"/>
      <c r="Y1373" s="27">
        <f>SUM(Y1282:Y1372)</f>
        <v>38790.486384250005</v>
      </c>
      <c r="Z1373" s="27">
        <f>T1373+Y1373</f>
        <v>829197.84117824992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373"/>
  <sheetViews>
    <sheetView zoomScale="70" zoomScaleNormal="70" workbookViewId="0">
      <selection activeCell="I1" sqref="I1"/>
    </sheetView>
  </sheetViews>
  <sheetFormatPr defaultRowHeight="15" x14ac:dyDescent="0.25"/>
  <cols>
    <col min="1" max="1" width="8.85546875" customWidth="1"/>
    <col min="2" max="2" width="6" customWidth="1"/>
    <col min="3" max="3" width="35.28515625" bestFit="1" customWidth="1"/>
    <col min="4" max="4" width="6.7109375" bestFit="1" customWidth="1"/>
    <col min="5" max="5" width="29.140625" bestFit="1" customWidth="1"/>
    <col min="7" max="7" width="6.7109375" customWidth="1"/>
    <col min="8" max="8" width="5.7109375" customWidth="1"/>
    <col min="9" max="9" width="39.140625" bestFit="1" customWidth="1"/>
    <col min="10" max="10" width="6.7109375" bestFit="1" customWidth="1"/>
    <col min="11" max="11" width="6" bestFit="1" customWidth="1"/>
    <col min="12" max="12" width="19.28515625" bestFit="1" customWidth="1"/>
    <col min="13" max="13" width="13.140625" bestFit="1" customWidth="1"/>
    <col min="14" max="14" width="14.85546875" bestFit="1" customWidth="1"/>
    <col min="15" max="15" width="11.140625" bestFit="1" customWidth="1"/>
    <col min="16" max="16" width="10.5703125" bestFit="1" customWidth="1"/>
    <col min="17" max="17" width="11.140625" bestFit="1" customWidth="1"/>
    <col min="18" max="18" width="14.85546875" bestFit="1" customWidth="1"/>
    <col min="19" max="19" width="10.5703125" bestFit="1" customWidth="1"/>
    <col min="20" max="20" width="16.85546875" bestFit="1" customWidth="1"/>
    <col min="21" max="21" width="13.140625" bestFit="1" customWidth="1"/>
    <col min="22" max="22" width="12.85546875" bestFit="1" customWidth="1"/>
    <col min="23" max="23" width="15.140625" bestFit="1" customWidth="1"/>
    <col min="24" max="24" width="10.5703125" bestFit="1" customWidth="1"/>
    <col min="25" max="25" width="15.85546875" bestFit="1" customWidth="1"/>
    <col min="26" max="26" width="16.85546875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23</v>
      </c>
      <c r="C4" s="4"/>
      <c r="D4" s="5" t="s">
        <v>34</v>
      </c>
      <c r="E4" s="5" t="s">
        <v>35</v>
      </c>
    </row>
    <row r="5" spans="2:26" ht="18.75" x14ac:dyDescent="0.3">
      <c r="B5" s="6"/>
      <c r="C5" s="7"/>
      <c r="D5" s="8"/>
      <c r="E5" s="8"/>
    </row>
    <row r="6" spans="2:26" ht="15.75" thickBot="1" x14ac:dyDescent="0.3">
      <c r="C6" s="47" t="s">
        <v>65</v>
      </c>
      <c r="D6" s="48">
        <v>130</v>
      </c>
      <c r="E6" s="49">
        <v>495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 t="s">
        <v>177</v>
      </c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170</v>
      </c>
      <c r="D7" s="48">
        <v>135</v>
      </c>
      <c r="E7" s="49">
        <v>509</v>
      </c>
      <c r="G7" s="82">
        <v>130</v>
      </c>
      <c r="H7" s="83" t="s">
        <v>65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47" t="s">
        <v>87</v>
      </c>
      <c r="D8" s="48">
        <v>84</v>
      </c>
      <c r="E8" s="49" t="s">
        <v>36</v>
      </c>
      <c r="G8" s="16"/>
      <c r="H8" s="9">
        <v>1</v>
      </c>
      <c r="I8" s="9" t="s">
        <v>66</v>
      </c>
      <c r="J8" s="17">
        <v>495</v>
      </c>
      <c r="K8" s="18">
        <v>0.65</v>
      </c>
      <c r="L8" s="19">
        <f>VLOOKUP(J8,[1]Values!$A$3:$D$462,2,FALSE)</f>
        <v>17625119</v>
      </c>
      <c r="M8" s="20">
        <v>31239</v>
      </c>
      <c r="N8" s="20">
        <f t="shared" ref="N8:N29" si="0">(L8-M8)*K8</f>
        <v>11436022</v>
      </c>
      <c r="O8" s="19">
        <f>VLOOKUP(J8,[1]Values!$A$3:$D$462,3,FALSE)</f>
        <v>9224</v>
      </c>
      <c r="P8" s="19"/>
      <c r="Q8" s="19">
        <f t="shared" ref="Q8:Q29" si="1">(O8-P8)*K8</f>
        <v>5995.6</v>
      </c>
      <c r="R8" s="20">
        <f t="shared" ref="R8:R29" si="2">(L8-M8+O8-P8)*K8</f>
        <v>11442017.6</v>
      </c>
      <c r="S8" s="21">
        <f>VLOOKUP(H8,[1]Rates!$A$3:$D$139,3,FALSE)</f>
        <v>1.908E-3</v>
      </c>
      <c r="T8" s="22">
        <f t="shared" ref="T8:T29" si="3">R8*S8</f>
        <v>21831.369580799997</v>
      </c>
      <c r="U8" s="19">
        <f>VLOOKUP(J8,[1]Values!$A$3:$D$462,4,FALSE)</f>
        <v>1214</v>
      </c>
      <c r="V8" s="20">
        <v>0</v>
      </c>
      <c r="W8" s="20">
        <f t="shared" ref="W8:W29" si="4">(U8-V8)*K8</f>
        <v>789.1</v>
      </c>
      <c r="X8" s="23">
        <f>VLOOKUP(H8,[1]Rates!$A$3:$D$139,4,FALSE)</f>
        <v>2.0739999999999999E-3</v>
      </c>
      <c r="Y8" s="90">
        <f t="shared" ref="Y8:Y29" si="5">W8*X8</f>
        <v>1.6365934</v>
      </c>
      <c r="Z8" s="9"/>
    </row>
    <row r="9" spans="2:26" x14ac:dyDescent="0.25">
      <c r="C9" s="47" t="s">
        <v>179</v>
      </c>
      <c r="D9" s="48">
        <v>133</v>
      </c>
      <c r="E9" s="49" t="s">
        <v>180</v>
      </c>
      <c r="G9" s="16"/>
      <c r="H9" s="9">
        <v>2</v>
      </c>
      <c r="I9" s="9" t="s">
        <v>67</v>
      </c>
      <c r="J9" s="17">
        <v>495</v>
      </c>
      <c r="K9" s="18">
        <v>0.65</v>
      </c>
      <c r="L9" s="19">
        <f>VLOOKUP(J9,[1]Values!$A$3:$D$462,2,FALSE)</f>
        <v>17625119</v>
      </c>
      <c r="M9" s="20">
        <v>31239</v>
      </c>
      <c r="N9" s="20">
        <f t="shared" si="0"/>
        <v>11436022</v>
      </c>
      <c r="O9" s="19">
        <f>VLOOKUP(J9,[1]Values!$A$3:$D$462,3,FALSE)</f>
        <v>9224</v>
      </c>
      <c r="P9" s="19"/>
      <c r="Q9" s="19">
        <f t="shared" si="1"/>
        <v>5995.6</v>
      </c>
      <c r="R9" s="20">
        <f t="shared" si="2"/>
        <v>11442017.6</v>
      </c>
      <c r="S9" s="21">
        <f>VLOOKUP(H9,[1]Rates!$A$3:$D$139,3,FALSE)</f>
        <v>2.0900000000000001E-4</v>
      </c>
      <c r="T9" s="22">
        <f t="shared" si="3"/>
        <v>2391.3816784000001</v>
      </c>
      <c r="U9" s="19">
        <f>VLOOKUP(J9,[1]Values!$A$3:$D$462,4,FALSE)</f>
        <v>1214</v>
      </c>
      <c r="V9" s="20">
        <v>0</v>
      </c>
      <c r="W9" s="20">
        <f t="shared" si="4"/>
        <v>789.1</v>
      </c>
      <c r="X9" s="23">
        <f>VLOOKUP(H9,[1]Rates!$A$3:$D$139,4,FALSE)</f>
        <v>2.3000000000000001E-4</v>
      </c>
      <c r="Y9" s="90">
        <f t="shared" si="5"/>
        <v>0.18149300000000002</v>
      </c>
      <c r="Z9" s="9"/>
    </row>
    <row r="10" spans="2:26" x14ac:dyDescent="0.25">
      <c r="C10" s="47" t="s">
        <v>142</v>
      </c>
      <c r="D10" s="48">
        <v>45</v>
      </c>
      <c r="E10" s="49" t="s">
        <v>37</v>
      </c>
      <c r="G10" s="16"/>
      <c r="H10" s="9">
        <v>3</v>
      </c>
      <c r="I10" s="9" t="s">
        <v>68</v>
      </c>
      <c r="J10" s="17">
        <v>495</v>
      </c>
      <c r="K10" s="18">
        <v>0.65</v>
      </c>
      <c r="L10" s="19">
        <f>VLOOKUP(J10,[1]Values!$A$3:$D$462,2,FALSE)</f>
        <v>17625119</v>
      </c>
      <c r="M10" s="20">
        <v>31239</v>
      </c>
      <c r="N10" s="20">
        <f t="shared" si="0"/>
        <v>11436022</v>
      </c>
      <c r="O10" s="19">
        <f>VLOOKUP(J10,[1]Values!$A$3:$D$462,3,FALSE)</f>
        <v>9224</v>
      </c>
      <c r="P10" s="19"/>
      <c r="Q10" s="19">
        <f t="shared" si="1"/>
        <v>5995.6</v>
      </c>
      <c r="R10" s="20">
        <f t="shared" si="2"/>
        <v>11442017.6</v>
      </c>
      <c r="S10" s="21">
        <f>VLOOKUP(H10,[1]Rates!$A$3:$D$139,3,FALSE)</f>
        <v>4.9299999999999995E-4</v>
      </c>
      <c r="T10" s="22">
        <f t="shared" si="3"/>
        <v>5640.9146767999991</v>
      </c>
      <c r="U10" s="19">
        <f>VLOOKUP(J10,[1]Values!$A$3:$D$462,4,FALSE)</f>
        <v>1214</v>
      </c>
      <c r="V10" s="20">
        <v>0</v>
      </c>
      <c r="W10" s="20">
        <f t="shared" si="4"/>
        <v>789.1</v>
      </c>
      <c r="X10" s="23">
        <f>VLOOKUP(H10,[1]Rates!$A$3:$D$139,4,FALSE)</f>
        <v>5.2599999999999999E-4</v>
      </c>
      <c r="Y10" s="90">
        <f t="shared" si="5"/>
        <v>0.41506660000000001</v>
      </c>
      <c r="Z10" s="9"/>
    </row>
    <row r="11" spans="2:26" x14ac:dyDescent="0.25">
      <c r="C11" s="47" t="s">
        <v>144</v>
      </c>
      <c r="D11" s="48">
        <v>68</v>
      </c>
      <c r="E11" s="49" t="s">
        <v>38</v>
      </c>
      <c r="G11" s="16"/>
      <c r="H11" s="9">
        <v>5</v>
      </c>
      <c r="I11" s="9" t="s">
        <v>69</v>
      </c>
      <c r="J11" s="17">
        <v>495</v>
      </c>
      <c r="K11" s="18">
        <v>0.65</v>
      </c>
      <c r="L11" s="19">
        <f>VLOOKUP(J11,[1]Values!$A$3:$D$462,2,FALSE)</f>
        <v>17625119</v>
      </c>
      <c r="M11" s="20">
        <v>31239</v>
      </c>
      <c r="N11" s="20">
        <f t="shared" si="0"/>
        <v>11436022</v>
      </c>
      <c r="O11" s="19">
        <f>VLOOKUP(J11,[1]Values!$A$3:$D$462,3,FALSE)</f>
        <v>9224</v>
      </c>
      <c r="P11" s="19"/>
      <c r="Q11" s="19">
        <f t="shared" si="1"/>
        <v>5995.6</v>
      </c>
      <c r="R11" s="20">
        <f t="shared" si="2"/>
        <v>11442017.6</v>
      </c>
      <c r="S11" s="21">
        <f>VLOOKUP(H11,[1]Rates!$A$3:$D$139,3,FALSE)</f>
        <v>6.038E-3</v>
      </c>
      <c r="T11" s="22">
        <f t="shared" si="3"/>
        <v>69086.902268799997</v>
      </c>
      <c r="U11" s="19">
        <f>VLOOKUP(J11,[1]Values!$A$3:$D$462,4,FALSE)</f>
        <v>1214</v>
      </c>
      <c r="V11" s="20">
        <v>0</v>
      </c>
      <c r="W11" s="20">
        <f t="shared" si="4"/>
        <v>789.1</v>
      </c>
      <c r="X11" s="23">
        <f>VLOOKUP(H11,[1]Rates!$A$3:$D$139,4,FALSE)</f>
        <v>6.2370000000000004E-3</v>
      </c>
      <c r="Y11" s="90">
        <f t="shared" si="5"/>
        <v>4.9216167000000004</v>
      </c>
      <c r="Z11" s="9"/>
    </row>
    <row r="12" spans="2:26" x14ac:dyDescent="0.25">
      <c r="C12" s="47" t="s">
        <v>145</v>
      </c>
      <c r="D12" s="48">
        <v>73</v>
      </c>
      <c r="E12" s="49" t="s">
        <v>39</v>
      </c>
      <c r="G12" s="16"/>
      <c r="H12" s="9">
        <v>137</v>
      </c>
      <c r="I12" s="9" t="s">
        <v>140</v>
      </c>
      <c r="J12" s="17">
        <v>495</v>
      </c>
      <c r="K12" s="18">
        <v>0.65</v>
      </c>
      <c r="L12" s="19">
        <f>VLOOKUP(J12,[1]Values!$A$3:$D$462,2,FALSE)</f>
        <v>17625119</v>
      </c>
      <c r="M12" s="20">
        <v>31239</v>
      </c>
      <c r="N12" s="20">
        <f t="shared" si="0"/>
        <v>11436022</v>
      </c>
      <c r="O12" s="19">
        <f>VLOOKUP(J12,[1]Values!$A$3:$D$462,3,FALSE)</f>
        <v>9224</v>
      </c>
      <c r="P12" s="19"/>
      <c r="Q12" s="19">
        <f t="shared" si="1"/>
        <v>5995.6</v>
      </c>
      <c r="R12" s="20">
        <f t="shared" si="2"/>
        <v>11442017.6</v>
      </c>
      <c r="S12" s="21">
        <f>VLOOKUP(H12,[1]Rates!$A$3:$D$139,3,FALSE)</f>
        <v>7.2000000000000002E-5</v>
      </c>
      <c r="T12" s="22">
        <f t="shared" si="3"/>
        <v>823.82526719999998</v>
      </c>
      <c r="U12" s="19">
        <f>VLOOKUP(J12,[1]Values!$A$3:$D$462,4,FALSE)</f>
        <v>1214</v>
      </c>
      <c r="V12" s="20">
        <v>0</v>
      </c>
      <c r="W12" s="20">
        <f t="shared" si="4"/>
        <v>789.1</v>
      </c>
      <c r="X12" s="23">
        <f>VLOOKUP(H12,[1]Rates!$A$3:$D$139,4,FALSE)</f>
        <v>6.9999999999999994E-5</v>
      </c>
      <c r="Y12" s="90">
        <f t="shared" si="5"/>
        <v>5.5236999999999994E-2</v>
      </c>
      <c r="Z12" s="9"/>
    </row>
    <row r="13" spans="2:26" x14ac:dyDescent="0.25">
      <c r="C13" s="47" t="s">
        <v>146</v>
      </c>
      <c r="D13" s="48">
        <v>74</v>
      </c>
      <c r="E13" s="49" t="s">
        <v>147</v>
      </c>
      <c r="G13" s="16"/>
      <c r="H13" s="9">
        <v>6</v>
      </c>
      <c r="I13" s="9" t="s">
        <v>70</v>
      </c>
      <c r="J13" s="17">
        <v>495</v>
      </c>
      <c r="K13" s="18">
        <v>0.65</v>
      </c>
      <c r="L13" s="19">
        <f>VLOOKUP(J13,[1]Values!$A$3:$D$462,2,FALSE)</f>
        <v>17625119</v>
      </c>
      <c r="M13" s="20">
        <v>31239</v>
      </c>
      <c r="N13" s="20">
        <f t="shared" si="0"/>
        <v>11436022</v>
      </c>
      <c r="O13" s="19">
        <f>VLOOKUP(J13,[1]Values!$A$3:$D$462,3,FALSE)</f>
        <v>9224</v>
      </c>
      <c r="P13" s="19"/>
      <c r="Q13" s="19">
        <f t="shared" si="1"/>
        <v>5995.6</v>
      </c>
      <c r="R13" s="20">
        <f t="shared" si="2"/>
        <v>11442017.6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1214</v>
      </c>
      <c r="V13" s="20">
        <v>0</v>
      </c>
      <c r="W13" s="20">
        <f t="shared" si="4"/>
        <v>789.1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47" t="s">
        <v>148</v>
      </c>
      <c r="D14" s="48">
        <v>75</v>
      </c>
      <c r="E14" s="49" t="s">
        <v>40</v>
      </c>
      <c r="G14" s="16"/>
      <c r="H14" s="9">
        <v>7</v>
      </c>
      <c r="I14" s="9" t="s">
        <v>71</v>
      </c>
      <c r="J14" s="17">
        <v>495</v>
      </c>
      <c r="K14" s="18">
        <v>0.65</v>
      </c>
      <c r="L14" s="19">
        <f>VLOOKUP(J14,[1]Values!$A$3:$D$462,2,FALSE)</f>
        <v>17625119</v>
      </c>
      <c r="M14" s="20">
        <v>31239</v>
      </c>
      <c r="N14" s="20">
        <f t="shared" si="0"/>
        <v>11436022</v>
      </c>
      <c r="O14" s="19">
        <f>VLOOKUP(J14,[1]Values!$A$3:$D$462,3,FALSE)</f>
        <v>9224</v>
      </c>
      <c r="P14" s="19"/>
      <c r="Q14" s="19">
        <f t="shared" si="1"/>
        <v>5995.6</v>
      </c>
      <c r="R14" s="20">
        <f t="shared" si="2"/>
        <v>11442017.6</v>
      </c>
      <c r="S14" s="21">
        <f>VLOOKUP(H14,[1]Rates!$A$3:$D$139,3,FALSE)</f>
        <v>1.01E-4</v>
      </c>
      <c r="T14" s="22">
        <f t="shared" si="3"/>
        <v>1155.6437776</v>
      </c>
      <c r="U14" s="19">
        <f>VLOOKUP(J14,[1]Values!$A$3:$D$462,4,FALSE)</f>
        <v>1214</v>
      </c>
      <c r="V14" s="20">
        <v>0</v>
      </c>
      <c r="W14" s="20">
        <f t="shared" si="4"/>
        <v>789.1</v>
      </c>
      <c r="X14" s="23">
        <f>VLOOKUP(H14,[1]Rates!$A$3:$D$139,4,FALSE)</f>
        <v>1.08E-4</v>
      </c>
      <c r="Y14" s="90">
        <f t="shared" si="5"/>
        <v>8.5222800000000001E-2</v>
      </c>
      <c r="Z14" s="9"/>
    </row>
    <row r="15" spans="2:26" x14ac:dyDescent="0.25">
      <c r="C15" s="47" t="s">
        <v>149</v>
      </c>
      <c r="D15" s="48">
        <v>81</v>
      </c>
      <c r="E15" s="49" t="s">
        <v>41</v>
      </c>
      <c r="G15" s="16"/>
      <c r="H15" s="9">
        <v>8</v>
      </c>
      <c r="I15" s="9" t="s">
        <v>72</v>
      </c>
      <c r="J15" s="17">
        <v>495</v>
      </c>
      <c r="K15" s="18">
        <v>0.65</v>
      </c>
      <c r="L15" s="19">
        <f>VLOOKUP(J15,[1]Values!$A$3:$D$462,2,FALSE)</f>
        <v>17625119</v>
      </c>
      <c r="M15" s="20">
        <v>31239</v>
      </c>
      <c r="N15" s="20">
        <f t="shared" si="0"/>
        <v>11436022</v>
      </c>
      <c r="O15" s="19">
        <f>VLOOKUP(J15,[1]Values!$A$3:$D$462,3,FALSE)</f>
        <v>9224</v>
      </c>
      <c r="P15" s="19"/>
      <c r="Q15" s="19">
        <f t="shared" si="1"/>
        <v>5995.6</v>
      </c>
      <c r="R15" s="20">
        <f t="shared" si="2"/>
        <v>11442017.6</v>
      </c>
      <c r="S15" s="21">
        <f>VLOOKUP(H15,[1]Rates!$A$3:$D$139,3,FALSE)</f>
        <v>1.5300000000000001E-4</v>
      </c>
      <c r="T15" s="22">
        <f t="shared" si="3"/>
        <v>1750.6286928</v>
      </c>
      <c r="U15" s="19">
        <f>VLOOKUP(J15,[1]Values!$A$3:$D$462,4,FALSE)</f>
        <v>1214</v>
      </c>
      <c r="V15" s="20">
        <v>0</v>
      </c>
      <c r="W15" s="20">
        <f t="shared" si="4"/>
        <v>789.1</v>
      </c>
      <c r="X15" s="23">
        <f>VLOOKUP(H15,[1]Rates!$A$3:$D$139,4,FALSE)</f>
        <v>1.64E-4</v>
      </c>
      <c r="Y15" s="90">
        <f t="shared" si="5"/>
        <v>0.12941240000000001</v>
      </c>
      <c r="Z15" s="9"/>
    </row>
    <row r="16" spans="2:26" x14ac:dyDescent="0.25">
      <c r="C16" s="47" t="s">
        <v>150</v>
      </c>
      <c r="D16" s="48">
        <v>87</v>
      </c>
      <c r="E16" s="49" t="s">
        <v>42</v>
      </c>
      <c r="G16" s="16"/>
      <c r="H16" s="9">
        <v>15</v>
      </c>
      <c r="I16" s="9" t="s">
        <v>73</v>
      </c>
      <c r="J16" s="17">
        <v>495</v>
      </c>
      <c r="K16" s="18">
        <v>0.65</v>
      </c>
      <c r="L16" s="19">
        <f>VLOOKUP(J16,[1]Values!$A$3:$D$462,2,FALSE)</f>
        <v>17625119</v>
      </c>
      <c r="M16" s="20">
        <v>31239</v>
      </c>
      <c r="N16" s="20">
        <f t="shared" si="0"/>
        <v>11436022</v>
      </c>
      <c r="O16" s="19">
        <f>VLOOKUP(J16,[1]Values!$A$3:$D$462,3,FALSE)</f>
        <v>9224</v>
      </c>
      <c r="P16" s="19"/>
      <c r="Q16" s="19">
        <f t="shared" si="1"/>
        <v>5995.6</v>
      </c>
      <c r="R16" s="20">
        <f t="shared" si="2"/>
        <v>11442017.6</v>
      </c>
      <c r="S16" s="21">
        <f>VLOOKUP(H16,[1]Rates!$A$3:$D$139,3,FALSE)</f>
        <v>2.2599999999999999E-4</v>
      </c>
      <c r="T16" s="22">
        <f t="shared" si="3"/>
        <v>2585.8959775999997</v>
      </c>
      <c r="U16" s="19">
        <f>VLOOKUP(J16,[1]Values!$A$3:$D$462,4,FALSE)</f>
        <v>1214</v>
      </c>
      <c r="V16" s="20">
        <v>0</v>
      </c>
      <c r="W16" s="20">
        <f t="shared" si="4"/>
        <v>789.1</v>
      </c>
      <c r="X16" s="23">
        <f>VLOOKUP(H16,[1]Rates!$A$3:$D$139,4,FALSE)</f>
        <v>2.3699999999999999E-4</v>
      </c>
      <c r="Y16" s="90">
        <f t="shared" si="5"/>
        <v>0.18701670000000001</v>
      </c>
      <c r="Z16" s="9"/>
    </row>
    <row r="17" spans="3:26" x14ac:dyDescent="0.25">
      <c r="C17" s="47" t="s">
        <v>151</v>
      </c>
      <c r="D17" s="48">
        <v>94</v>
      </c>
      <c r="E17" s="49" t="s">
        <v>43</v>
      </c>
      <c r="G17" s="16"/>
      <c r="H17" s="9">
        <v>17</v>
      </c>
      <c r="I17" s="9" t="s">
        <v>74</v>
      </c>
      <c r="J17" s="17">
        <v>495</v>
      </c>
      <c r="K17" s="18">
        <v>0.65</v>
      </c>
      <c r="L17" s="19">
        <f>VLOOKUP(J17,[1]Values!$A$3:$D$462,2,FALSE)</f>
        <v>17625119</v>
      </c>
      <c r="M17" s="20">
        <v>31239</v>
      </c>
      <c r="N17" s="20">
        <f t="shared" si="0"/>
        <v>11436022</v>
      </c>
      <c r="O17" s="19">
        <f>VLOOKUP(J17,[1]Values!$A$3:$D$462,3,FALSE)</f>
        <v>9224</v>
      </c>
      <c r="P17" s="19"/>
      <c r="Q17" s="19">
        <f t="shared" si="1"/>
        <v>5995.6</v>
      </c>
      <c r="R17" s="20">
        <f t="shared" si="2"/>
        <v>11442017.6</v>
      </c>
      <c r="S17" s="21">
        <f>VLOOKUP(H17,[1]Rates!$A$3:$D$139,3,FALSE)</f>
        <v>6.0700000000000001E-4</v>
      </c>
      <c r="T17" s="22">
        <f t="shared" si="3"/>
        <v>6945.3046832</v>
      </c>
      <c r="U17" s="19">
        <f>VLOOKUP(J17,[1]Values!$A$3:$D$462,4,FALSE)</f>
        <v>1214</v>
      </c>
      <c r="V17" s="20">
        <v>0</v>
      </c>
      <c r="W17" s="20">
        <f t="shared" si="4"/>
        <v>789.1</v>
      </c>
      <c r="X17" s="23">
        <f>VLOOKUP(H17,[1]Rates!$A$3:$D$139,4,FALSE)</f>
        <v>6.4899999999999995E-4</v>
      </c>
      <c r="Y17" s="90">
        <f t="shared" si="5"/>
        <v>0.51212590000000002</v>
      </c>
      <c r="Z17" s="9"/>
    </row>
    <row r="18" spans="3:26" x14ac:dyDescent="0.25">
      <c r="C18" s="47" t="s">
        <v>152</v>
      </c>
      <c r="D18" s="48">
        <v>106</v>
      </c>
      <c r="E18" s="49" t="s">
        <v>44</v>
      </c>
      <c r="G18" s="16"/>
      <c r="H18" s="9">
        <v>37</v>
      </c>
      <c r="I18" s="9" t="s">
        <v>75</v>
      </c>
      <c r="J18" s="17">
        <v>495</v>
      </c>
      <c r="K18" s="18">
        <v>0.65</v>
      </c>
      <c r="L18" s="19">
        <f>VLOOKUP(J18,[1]Values!$A$3:$D$462,2,FALSE)</f>
        <v>17625119</v>
      </c>
      <c r="M18" s="20">
        <v>31239</v>
      </c>
      <c r="N18" s="20">
        <f t="shared" si="0"/>
        <v>11436022</v>
      </c>
      <c r="O18" s="19">
        <f>VLOOKUP(J18,[1]Values!$A$3:$D$462,3,FALSE)</f>
        <v>9224</v>
      </c>
      <c r="P18" s="19"/>
      <c r="Q18" s="19">
        <f t="shared" si="1"/>
        <v>5995.6</v>
      </c>
      <c r="R18" s="20">
        <f t="shared" si="2"/>
        <v>11442017.6</v>
      </c>
      <c r="S18" s="21">
        <f>VLOOKUP(H18,[1]Rates!$A$3:$D$139,3,FALSE)</f>
        <v>0</v>
      </c>
      <c r="T18" s="22">
        <f t="shared" si="3"/>
        <v>0</v>
      </c>
      <c r="U18" s="19">
        <f>VLOOKUP(J18,[1]Values!$A$3:$D$462,4,FALSE)</f>
        <v>1214</v>
      </c>
      <c r="V18" s="20">
        <v>0</v>
      </c>
      <c r="W18" s="20">
        <f t="shared" si="4"/>
        <v>789.1</v>
      </c>
      <c r="X18" s="23">
        <f>VLOOKUP(H18,[1]Rates!$A$3:$D$139,4,FALSE)</f>
        <v>0</v>
      </c>
      <c r="Y18" s="90">
        <f t="shared" si="5"/>
        <v>0</v>
      </c>
      <c r="Z18" s="9"/>
    </row>
    <row r="19" spans="3:26" x14ac:dyDescent="0.25">
      <c r="C19" s="47" t="s">
        <v>153</v>
      </c>
      <c r="D19" s="48">
        <v>124</v>
      </c>
      <c r="E19" s="49" t="s">
        <v>45</v>
      </c>
      <c r="G19" s="16"/>
      <c r="H19" s="9">
        <v>38</v>
      </c>
      <c r="I19" s="9" t="s">
        <v>76</v>
      </c>
      <c r="J19" s="17">
        <v>495</v>
      </c>
      <c r="K19" s="18">
        <v>0.65</v>
      </c>
      <c r="L19" s="19">
        <f>VLOOKUP(J19,[1]Values!$A$3:$D$462,2,FALSE)</f>
        <v>17625119</v>
      </c>
      <c r="M19" s="20">
        <v>31239</v>
      </c>
      <c r="N19" s="20">
        <f t="shared" si="0"/>
        <v>11436022</v>
      </c>
      <c r="O19" s="19">
        <f>VLOOKUP(J19,[1]Values!$A$3:$D$462,3,FALSE)</f>
        <v>9224</v>
      </c>
      <c r="P19" s="19"/>
      <c r="Q19" s="19">
        <f t="shared" si="1"/>
        <v>5995.6</v>
      </c>
      <c r="R19" s="20">
        <f t="shared" si="2"/>
        <v>11442017.6</v>
      </c>
      <c r="S19" s="21">
        <f>VLOOKUP(H19,[1]Rates!$A$3:$D$139,3,FALSE)</f>
        <v>9.8999999999999994E-5</v>
      </c>
      <c r="T19" s="22">
        <f t="shared" si="3"/>
        <v>1132.7597423999998</v>
      </c>
      <c r="U19" s="19">
        <f>VLOOKUP(J19,[1]Values!$A$3:$D$462,4,FALSE)</f>
        <v>1214</v>
      </c>
      <c r="V19" s="20">
        <v>0</v>
      </c>
      <c r="W19" s="20">
        <f t="shared" si="4"/>
        <v>789.1</v>
      </c>
      <c r="X19" s="23">
        <f>VLOOKUP(H19,[1]Rates!$A$3:$D$139,4,FALSE)</f>
        <v>8.6000000000000003E-5</v>
      </c>
      <c r="Y19" s="90">
        <f t="shared" si="5"/>
        <v>6.7862600000000009E-2</v>
      </c>
      <c r="Z19" s="9"/>
    </row>
    <row r="20" spans="3:26" x14ac:dyDescent="0.25">
      <c r="C20" s="47" t="s">
        <v>154</v>
      </c>
      <c r="D20" s="48">
        <v>126</v>
      </c>
      <c r="E20" s="49" t="s">
        <v>46</v>
      </c>
      <c r="G20" s="16"/>
      <c r="H20" s="9">
        <v>41</v>
      </c>
      <c r="I20" s="9" t="s">
        <v>77</v>
      </c>
      <c r="J20" s="17">
        <v>495</v>
      </c>
      <c r="K20" s="18">
        <v>0.65</v>
      </c>
      <c r="L20" s="19">
        <f>VLOOKUP(J20,[1]Values!$A$3:$D$462,2,FALSE)</f>
        <v>17625119</v>
      </c>
      <c r="M20" s="20">
        <v>31239</v>
      </c>
      <c r="N20" s="20">
        <f t="shared" si="0"/>
        <v>11436022</v>
      </c>
      <c r="O20" s="19">
        <f>VLOOKUP(J20,[1]Values!$A$3:$D$462,3,FALSE)</f>
        <v>9224</v>
      </c>
      <c r="P20" s="19"/>
      <c r="Q20" s="19">
        <f t="shared" si="1"/>
        <v>5995.6</v>
      </c>
      <c r="R20" s="20">
        <f t="shared" si="2"/>
        <v>11442017.6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1214</v>
      </c>
      <c r="V20" s="20">
        <v>0</v>
      </c>
      <c r="W20" s="20">
        <f t="shared" si="4"/>
        <v>789.1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47" t="s">
        <v>102</v>
      </c>
      <c r="D21" s="48">
        <v>128</v>
      </c>
      <c r="E21" s="49" t="s">
        <v>47</v>
      </c>
      <c r="G21" s="16"/>
      <c r="H21" s="9">
        <v>55</v>
      </c>
      <c r="I21" s="9" t="s">
        <v>78</v>
      </c>
      <c r="J21" s="17">
        <v>495</v>
      </c>
      <c r="K21" s="18">
        <v>0.65</v>
      </c>
      <c r="L21" s="19">
        <f>VLOOKUP(J21,[1]Values!$A$3:$D$462,2,FALSE)</f>
        <v>17625119</v>
      </c>
      <c r="M21" s="20">
        <v>31239</v>
      </c>
      <c r="N21" s="20">
        <f t="shared" si="0"/>
        <v>11436022</v>
      </c>
      <c r="O21" s="19">
        <f>VLOOKUP(J21,[1]Values!$A$3:$D$462,3,FALSE)</f>
        <v>9224</v>
      </c>
      <c r="P21" s="19"/>
      <c r="Q21" s="19">
        <f t="shared" si="1"/>
        <v>5995.6</v>
      </c>
      <c r="R21" s="20">
        <f t="shared" si="2"/>
        <v>11442017.6</v>
      </c>
      <c r="S21" s="21">
        <f>VLOOKUP(H21,[1]Rates!$A$3:$D$139,3,FALSE)</f>
        <v>1.45E-4</v>
      </c>
      <c r="T21" s="22">
        <f t="shared" si="3"/>
        <v>1659.0925520000001</v>
      </c>
      <c r="U21" s="19">
        <f>VLOOKUP(J21,[1]Values!$A$3:$D$462,4,FALSE)</f>
        <v>1214</v>
      </c>
      <c r="V21" s="20"/>
      <c r="W21" s="20">
        <f t="shared" si="4"/>
        <v>789.1</v>
      </c>
      <c r="X21" s="23">
        <f>VLOOKUP(H21,[1]Rates!$A$3:$D$139,4,FALSE)</f>
        <v>1.35E-4</v>
      </c>
      <c r="Y21" s="90">
        <f t="shared" si="5"/>
        <v>0.1065285</v>
      </c>
      <c r="Z21" s="9"/>
    </row>
    <row r="22" spans="3:26" x14ac:dyDescent="0.25">
      <c r="C22" s="47" t="s">
        <v>171</v>
      </c>
      <c r="D22" s="71">
        <v>131</v>
      </c>
      <c r="E22" s="72" t="s">
        <v>172</v>
      </c>
      <c r="G22" s="16"/>
      <c r="H22" s="9">
        <v>56</v>
      </c>
      <c r="I22" s="9" t="s">
        <v>79</v>
      </c>
      <c r="J22" s="17">
        <v>495</v>
      </c>
      <c r="K22" s="18">
        <v>0.65</v>
      </c>
      <c r="L22" s="19">
        <f>VLOOKUP(J22,[1]Values!$A$3:$D$462,2,FALSE)</f>
        <v>17625119</v>
      </c>
      <c r="M22" s="20">
        <v>31239</v>
      </c>
      <c r="N22" s="20">
        <f t="shared" si="0"/>
        <v>11436022</v>
      </c>
      <c r="O22" s="19">
        <f>VLOOKUP(J22,[1]Values!$A$3:$D$462,3,FALSE)</f>
        <v>9224</v>
      </c>
      <c r="P22" s="19"/>
      <c r="Q22" s="19">
        <f t="shared" si="1"/>
        <v>5995.6</v>
      </c>
      <c r="R22" s="20">
        <f t="shared" si="2"/>
        <v>11442017.6</v>
      </c>
      <c r="S22" s="21">
        <f>VLOOKUP(H22,[1]Rates!$A$3:$D$139,3,FALSE)</f>
        <v>1.4630000000000001E-3</v>
      </c>
      <c r="T22" s="22">
        <f t="shared" si="3"/>
        <v>16739.671748799999</v>
      </c>
      <c r="U22" s="19">
        <f>VLOOKUP(J22,[1]Values!$A$3:$D$462,4,FALSE)</f>
        <v>1214</v>
      </c>
      <c r="V22" s="20"/>
      <c r="W22" s="20">
        <f t="shared" si="4"/>
        <v>789.1</v>
      </c>
      <c r="X22" s="23">
        <f>VLOOKUP(H22,[1]Rates!$A$3:$D$139,4,FALSE)</f>
        <v>1.5150000000000001E-3</v>
      </c>
      <c r="Y22" s="90">
        <f t="shared" si="5"/>
        <v>1.1954865000000001</v>
      </c>
      <c r="Z22" s="9"/>
    </row>
    <row r="23" spans="3:26" x14ac:dyDescent="0.25">
      <c r="C23" s="47" t="s">
        <v>181</v>
      </c>
      <c r="D23" s="48">
        <v>140</v>
      </c>
      <c r="E23" s="49" t="s">
        <v>182</v>
      </c>
      <c r="G23" s="16"/>
      <c r="H23" s="9">
        <v>71</v>
      </c>
      <c r="I23" s="9" t="s">
        <v>80</v>
      </c>
      <c r="J23" s="17">
        <v>495</v>
      </c>
      <c r="K23" s="18">
        <v>0</v>
      </c>
      <c r="L23" s="19">
        <f>VLOOKUP(J23,[1]Values!$A$3:$D$462,2,FALSE)</f>
        <v>17625119</v>
      </c>
      <c r="M23" s="20">
        <v>31239</v>
      </c>
      <c r="N23" s="20">
        <f t="shared" si="0"/>
        <v>0</v>
      </c>
      <c r="O23" s="19">
        <f>VLOOKUP(J23,[1]Values!$A$3:$D$462,3,FALSE)</f>
        <v>9224</v>
      </c>
      <c r="P23" s="19"/>
      <c r="Q23" s="19">
        <f t="shared" si="1"/>
        <v>0</v>
      </c>
      <c r="R23" s="20">
        <f t="shared" si="2"/>
        <v>0</v>
      </c>
      <c r="S23" s="21">
        <f>VLOOKUP(H23,[1]Rates!$A$3:$D$139,3,FALSE)</f>
        <v>9.0000000000000002E-6</v>
      </c>
      <c r="T23" s="22">
        <f t="shared" si="3"/>
        <v>0</v>
      </c>
      <c r="U23" s="19">
        <f>VLOOKUP(J23,[1]Values!$A$3:$D$462,4,FALSE)</f>
        <v>1214</v>
      </c>
      <c r="V23" s="20"/>
      <c r="W23" s="20">
        <f t="shared" si="4"/>
        <v>0</v>
      </c>
      <c r="X23" s="23">
        <f>VLOOKUP(H23,[1]Rates!$A$3:$D$139,4,FALSE)</f>
        <v>9.0000000000000002E-6</v>
      </c>
      <c r="Y23" s="90">
        <f t="shared" si="5"/>
        <v>0</v>
      </c>
      <c r="Z23" s="9"/>
    </row>
    <row r="24" spans="3:26" x14ac:dyDescent="0.25">
      <c r="C24" s="47" t="s">
        <v>155</v>
      </c>
      <c r="D24" s="48">
        <v>115</v>
      </c>
      <c r="E24" s="49" t="s">
        <v>48</v>
      </c>
      <c r="G24" s="16"/>
      <c r="H24" s="9">
        <v>72</v>
      </c>
      <c r="I24" s="9" t="s">
        <v>81</v>
      </c>
      <c r="J24" s="17">
        <v>495</v>
      </c>
      <c r="K24" s="18">
        <v>0</v>
      </c>
      <c r="L24" s="19">
        <f>VLOOKUP(J24,[1]Values!$A$3:$D$462,2,FALSE)</f>
        <v>17625119</v>
      </c>
      <c r="M24" s="20">
        <v>31239</v>
      </c>
      <c r="N24" s="20">
        <f t="shared" si="0"/>
        <v>0</v>
      </c>
      <c r="O24" s="19">
        <f>VLOOKUP(J24,[1]Values!$A$3:$D$462,3,FALSE)</f>
        <v>9224</v>
      </c>
      <c r="P24" s="19"/>
      <c r="Q24" s="19">
        <f t="shared" si="1"/>
        <v>0</v>
      </c>
      <c r="R24" s="20">
        <f t="shared" si="2"/>
        <v>0</v>
      </c>
      <c r="S24" s="21">
        <f>VLOOKUP(H24,[1]Rates!$A$3:$D$139,3,FALSE)</f>
        <v>2.5799999999999998E-4</v>
      </c>
      <c r="T24" s="22">
        <f t="shared" si="3"/>
        <v>0</v>
      </c>
      <c r="U24" s="19">
        <f>VLOOKUP(J24,[1]Values!$A$3:$D$462,4,FALSE)</f>
        <v>1214</v>
      </c>
      <c r="V24" s="20">
        <v>0</v>
      </c>
      <c r="W24" s="20">
        <f t="shared" si="4"/>
        <v>0</v>
      </c>
      <c r="X24" s="23">
        <f>VLOOKUP(H24,[1]Rates!$A$3:$D$139,4,FALSE)</f>
        <v>2.7500000000000002E-4</v>
      </c>
      <c r="Y24" s="90">
        <f t="shared" si="5"/>
        <v>0</v>
      </c>
      <c r="Z24" s="9"/>
    </row>
    <row r="25" spans="3:26" x14ac:dyDescent="0.25">
      <c r="C25" s="47" t="s">
        <v>104</v>
      </c>
      <c r="D25" s="48">
        <v>89</v>
      </c>
      <c r="E25" s="49" t="s">
        <v>49</v>
      </c>
      <c r="G25" s="16"/>
      <c r="H25" s="9">
        <v>104</v>
      </c>
      <c r="I25" s="9" t="s">
        <v>82</v>
      </c>
      <c r="J25" s="17">
        <v>495</v>
      </c>
      <c r="K25" s="18">
        <v>0.65</v>
      </c>
      <c r="L25" s="19">
        <f>VLOOKUP(J25,[1]Values!$A$3:$D$462,2,FALSE)</f>
        <v>17625119</v>
      </c>
      <c r="M25" s="20">
        <v>31239</v>
      </c>
      <c r="N25" s="20">
        <f t="shared" si="0"/>
        <v>11436022</v>
      </c>
      <c r="O25" s="19">
        <f>VLOOKUP(J25,[1]Values!$A$3:$D$462,3,FALSE)</f>
        <v>9224</v>
      </c>
      <c r="P25" s="19"/>
      <c r="Q25" s="19">
        <f t="shared" si="1"/>
        <v>5995.6</v>
      </c>
      <c r="R25" s="20">
        <f t="shared" si="2"/>
        <v>11442017.6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1214</v>
      </c>
      <c r="V25" s="20">
        <v>0</v>
      </c>
      <c r="W25" s="20">
        <f t="shared" si="4"/>
        <v>789.1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47" t="s">
        <v>107</v>
      </c>
      <c r="D26" s="48">
        <v>114</v>
      </c>
      <c r="E26" s="49" t="s">
        <v>50</v>
      </c>
      <c r="G26" s="16"/>
      <c r="H26" s="9">
        <v>117</v>
      </c>
      <c r="I26" s="9" t="s">
        <v>83</v>
      </c>
      <c r="J26" s="17">
        <v>495</v>
      </c>
      <c r="K26" s="18">
        <v>0.65</v>
      </c>
      <c r="L26" s="19">
        <f>VLOOKUP(J26,[1]Values!$A$3:$D$462,2,FALSE)</f>
        <v>17625119</v>
      </c>
      <c r="M26" s="20">
        <v>31239</v>
      </c>
      <c r="N26" s="20">
        <f t="shared" si="0"/>
        <v>11436022</v>
      </c>
      <c r="O26" s="19">
        <f>VLOOKUP(J26,[1]Values!$A$3:$D$462,3,FALSE)</f>
        <v>9224</v>
      </c>
      <c r="P26" s="19"/>
      <c r="Q26" s="19">
        <f t="shared" si="1"/>
        <v>5995.6</v>
      </c>
      <c r="R26" s="20">
        <f t="shared" si="2"/>
        <v>11442017.6</v>
      </c>
      <c r="S26" s="21">
        <f>VLOOKUP(H26,[1]Rates!$A$3:$D$139,3,FALSE)</f>
        <v>2.1900000000000001E-4</v>
      </c>
      <c r="T26" s="22">
        <f t="shared" si="3"/>
        <v>2505.8018544000001</v>
      </c>
      <c r="U26" s="19">
        <f>VLOOKUP(J26,[1]Values!$A$3:$D$462,4,FALSE)</f>
        <v>1214</v>
      </c>
      <c r="V26" s="20">
        <v>0</v>
      </c>
      <c r="W26" s="20">
        <f t="shared" si="4"/>
        <v>789.1</v>
      </c>
      <c r="X26" s="23">
        <f>VLOOKUP(H26,[1]Rates!$A$3:$D$139,4,FALSE)</f>
        <v>2.34E-4</v>
      </c>
      <c r="Y26" s="90">
        <f t="shared" si="5"/>
        <v>0.18464939999999999</v>
      </c>
      <c r="Z26" s="9"/>
    </row>
    <row r="27" spans="3:26" x14ac:dyDescent="0.25">
      <c r="C27" s="47" t="s">
        <v>156</v>
      </c>
      <c r="D27" s="48">
        <v>77</v>
      </c>
      <c r="E27" s="49">
        <v>254</v>
      </c>
      <c r="G27" s="16"/>
      <c r="H27" s="9">
        <v>118</v>
      </c>
      <c r="I27" s="9" t="s">
        <v>84</v>
      </c>
      <c r="J27" s="17">
        <v>495</v>
      </c>
      <c r="K27" s="18">
        <v>0.65</v>
      </c>
      <c r="L27" s="19">
        <f>VLOOKUP(J27,[1]Values!$A$3:$D$462,2,FALSE)</f>
        <v>17625119</v>
      </c>
      <c r="M27" s="20">
        <v>31239</v>
      </c>
      <c r="N27" s="20">
        <f t="shared" si="0"/>
        <v>11436022</v>
      </c>
      <c r="O27" s="19">
        <f>VLOOKUP(J27,[1]Values!$A$3:$D$462,3,FALSE)</f>
        <v>9224</v>
      </c>
      <c r="P27" s="19"/>
      <c r="Q27" s="19">
        <f t="shared" si="1"/>
        <v>5995.6</v>
      </c>
      <c r="R27" s="20">
        <f t="shared" si="2"/>
        <v>11442017.6</v>
      </c>
      <c r="S27" s="21">
        <f>VLOOKUP(H27,[1]Rates!$A$3:$D$139,3,FALSE)</f>
        <v>6.3999999999999997E-5</v>
      </c>
      <c r="T27" s="22">
        <f t="shared" si="3"/>
        <v>732.28912639999999</v>
      </c>
      <c r="U27" s="19">
        <f>VLOOKUP(J27,[1]Values!$A$3:$D$462,4,FALSE)</f>
        <v>1214</v>
      </c>
      <c r="V27" s="20">
        <v>0</v>
      </c>
      <c r="W27" s="20">
        <f t="shared" si="4"/>
        <v>789.1</v>
      </c>
      <c r="X27" s="23">
        <f>VLOOKUP(H27,[1]Rates!$A$3:$D$139,4,FALSE)</f>
        <v>6.9999999999999994E-5</v>
      </c>
      <c r="Y27" s="90">
        <f t="shared" si="5"/>
        <v>5.5236999999999994E-2</v>
      </c>
      <c r="Z27" s="9"/>
    </row>
    <row r="28" spans="3:26" x14ac:dyDescent="0.25">
      <c r="C28" s="47" t="s">
        <v>157</v>
      </c>
      <c r="D28" s="48">
        <v>83</v>
      </c>
      <c r="E28" s="49">
        <v>272</v>
      </c>
      <c r="G28" s="16"/>
      <c r="H28" s="9">
        <v>129</v>
      </c>
      <c r="I28" s="9" t="s">
        <v>85</v>
      </c>
      <c r="J28" s="17">
        <v>495</v>
      </c>
      <c r="K28" s="18">
        <v>0.65</v>
      </c>
      <c r="L28" s="19">
        <f>VLOOKUP(J28,[1]Values!$A$3:$D$462,2,FALSE)</f>
        <v>17625119</v>
      </c>
      <c r="M28" s="20">
        <v>31239</v>
      </c>
      <c r="N28" s="20">
        <f t="shared" si="0"/>
        <v>11436022</v>
      </c>
      <c r="O28" s="19">
        <f>VLOOKUP(J28,[1]Values!$A$3:$D$462,3,FALSE)</f>
        <v>9224</v>
      </c>
      <c r="P28" s="19"/>
      <c r="Q28" s="19">
        <f t="shared" si="1"/>
        <v>5995.6</v>
      </c>
      <c r="R28" s="20">
        <f t="shared" si="2"/>
        <v>11442017.6</v>
      </c>
      <c r="S28" s="21">
        <f>VLOOKUP(H28,[1]Rates!$A$3:$D$139,3,FALSE)</f>
        <v>0</v>
      </c>
      <c r="T28" s="22">
        <f t="shared" si="3"/>
        <v>0</v>
      </c>
      <c r="U28" s="19">
        <f>VLOOKUP(J28,[1]Values!$A$3:$D$462,4,FALSE)</f>
        <v>1214</v>
      </c>
      <c r="V28" s="20">
        <v>0</v>
      </c>
      <c r="W28" s="20">
        <f t="shared" si="4"/>
        <v>789.1</v>
      </c>
      <c r="X28" s="23">
        <f>VLOOKUP(H28,[1]Rates!$A$3:$D$139,4,FALSE)</f>
        <v>0</v>
      </c>
      <c r="Y28" s="90">
        <f t="shared" si="5"/>
        <v>0</v>
      </c>
      <c r="Z28" s="9"/>
    </row>
    <row r="29" spans="3:26" x14ac:dyDescent="0.25">
      <c r="C29" s="47" t="s">
        <v>110</v>
      </c>
      <c r="D29" s="48">
        <v>88</v>
      </c>
      <c r="E29" s="49" t="s">
        <v>51</v>
      </c>
      <c r="G29" s="16"/>
      <c r="H29" s="9">
        <v>130</v>
      </c>
      <c r="I29" s="9" t="s">
        <v>86</v>
      </c>
      <c r="J29" s="17">
        <v>495</v>
      </c>
      <c r="K29" s="18">
        <v>0.65</v>
      </c>
      <c r="L29" s="19">
        <f>VLOOKUP(J29,[1]Values!$A$3:$D$462,2,FALSE)</f>
        <v>17625119</v>
      </c>
      <c r="M29" s="20">
        <v>31239</v>
      </c>
      <c r="N29" s="20">
        <f t="shared" si="0"/>
        <v>11436022</v>
      </c>
      <c r="O29" s="19">
        <f>VLOOKUP(J29,[1]Values!$A$3:$D$462,3,FALSE)</f>
        <v>9224</v>
      </c>
      <c r="P29" s="19"/>
      <c r="Q29" s="19">
        <f t="shared" si="1"/>
        <v>5995.6</v>
      </c>
      <c r="R29" s="20">
        <f t="shared" si="2"/>
        <v>11442017.6</v>
      </c>
      <c r="S29" s="21">
        <f>VLOOKUP(H29,[1]Rates!$A$3:$D$139,3,FALSE)</f>
        <v>0</v>
      </c>
      <c r="T29" s="22">
        <f t="shared" si="3"/>
        <v>0</v>
      </c>
      <c r="U29" s="19">
        <f>VLOOKUP(J29,[1]Values!$A$3:$D$462,4,FALSE)</f>
        <v>1214</v>
      </c>
      <c r="V29" s="20">
        <v>0</v>
      </c>
      <c r="W29" s="20">
        <f t="shared" si="4"/>
        <v>789.1</v>
      </c>
      <c r="X29" s="23">
        <f>VLOOKUP(H29,[1]Rates!$A$3:$D$139,4,FALSE)</f>
        <v>0</v>
      </c>
      <c r="Y29" s="90">
        <f t="shared" si="5"/>
        <v>0</v>
      </c>
      <c r="Z29" s="9"/>
    </row>
    <row r="30" spans="3:26" x14ac:dyDescent="0.25">
      <c r="C30" s="47" t="s">
        <v>183</v>
      </c>
      <c r="D30" s="48">
        <v>139</v>
      </c>
      <c r="E30" s="49">
        <v>518</v>
      </c>
      <c r="G30" s="16"/>
      <c r="H30" s="9"/>
      <c r="I30" s="9"/>
      <c r="J30" s="17"/>
      <c r="K30" s="18"/>
      <c r="L30" s="19"/>
      <c r="M30" s="20"/>
      <c r="N30" s="20"/>
      <c r="O30" s="19"/>
      <c r="P30" s="19"/>
      <c r="Q30" s="19"/>
      <c r="R30" s="20"/>
      <c r="S30" s="21"/>
      <c r="T30" s="22"/>
      <c r="U30" s="19"/>
      <c r="V30" s="20"/>
      <c r="W30" s="20"/>
      <c r="X30" s="23"/>
      <c r="Y30" s="90"/>
      <c r="Z30" s="9"/>
    </row>
    <row r="31" spans="3:26" ht="15.75" x14ac:dyDescent="0.25">
      <c r="C31" s="47" t="s">
        <v>112</v>
      </c>
      <c r="D31" s="48">
        <v>76</v>
      </c>
      <c r="E31" s="49" t="s">
        <v>158</v>
      </c>
      <c r="G31" s="91">
        <v>130</v>
      </c>
      <c r="H31" s="28" t="s">
        <v>65</v>
      </c>
      <c r="I31" s="92"/>
      <c r="J31" s="17"/>
      <c r="K31" s="18"/>
      <c r="L31" s="19"/>
      <c r="M31" s="20"/>
      <c r="N31" s="20"/>
      <c r="O31" s="19"/>
      <c r="P31" s="19"/>
      <c r="Q31" s="19"/>
      <c r="R31" s="20"/>
      <c r="S31" s="21"/>
      <c r="T31" s="22"/>
      <c r="U31" s="19"/>
      <c r="V31" s="20"/>
      <c r="W31" s="20"/>
      <c r="X31" s="23"/>
      <c r="Y31" s="90"/>
      <c r="Z31" s="9"/>
    </row>
    <row r="32" spans="3:26" x14ac:dyDescent="0.25">
      <c r="C32" s="47" t="s">
        <v>113</v>
      </c>
      <c r="D32" s="48">
        <v>78</v>
      </c>
      <c r="E32" s="49" t="s">
        <v>52</v>
      </c>
      <c r="G32" s="16"/>
      <c r="H32" s="9">
        <v>1</v>
      </c>
      <c r="I32" s="9" t="s">
        <v>66</v>
      </c>
      <c r="J32" s="17">
        <v>910</v>
      </c>
      <c r="K32" s="18">
        <v>0.65</v>
      </c>
      <c r="L32" s="19">
        <f>VLOOKUP(J32,[1]Values!$A$3:$D$462,2,FALSE)</f>
        <v>0</v>
      </c>
      <c r="M32" s="20"/>
      <c r="N32" s="20">
        <f t="shared" ref="N32:N52" si="6">(L32-M32)*K32</f>
        <v>0</v>
      </c>
      <c r="O32" s="19">
        <f>VLOOKUP(J32,[1]Values!$A$3:$D$462,3,FALSE)</f>
        <v>832</v>
      </c>
      <c r="P32" s="19"/>
      <c r="Q32" s="19">
        <f t="shared" ref="Q32:Q52" si="7">(O32-P32)*K32</f>
        <v>540.80000000000007</v>
      </c>
      <c r="R32" s="20">
        <f t="shared" ref="R32:R52" si="8">(L32-M32+O32-P32)*K32</f>
        <v>540.80000000000007</v>
      </c>
      <c r="S32" s="21">
        <f>VLOOKUP(H32,[1]Rates!$A$3:$D$139,3,FALSE)</f>
        <v>1.908E-3</v>
      </c>
      <c r="T32" s="22">
        <f t="shared" ref="T32:T52" si="9">R32*S32</f>
        <v>1.0318464000000001</v>
      </c>
      <c r="U32" s="19">
        <f>VLOOKUP(J32,[1]Values!$A$3:$D$462,4,FALSE)</f>
        <v>0</v>
      </c>
      <c r="V32" s="20">
        <v>0</v>
      </c>
      <c r="W32" s="20">
        <f t="shared" ref="W32:W52" si="10">(U32-V32)*K32</f>
        <v>0</v>
      </c>
      <c r="X32" s="23">
        <f>VLOOKUP(H32,[1]Rates!$A$3:$D$139,4,FALSE)</f>
        <v>2.0739999999999999E-3</v>
      </c>
      <c r="Y32" s="90">
        <f t="shared" ref="Y32:Y52" si="11">W32*X32</f>
        <v>0</v>
      </c>
      <c r="Z32" s="9"/>
    </row>
    <row r="33" spans="3:26" x14ac:dyDescent="0.25">
      <c r="C33" s="47" t="s">
        <v>141</v>
      </c>
      <c r="D33" s="48">
        <v>127</v>
      </c>
      <c r="E33" s="49" t="s">
        <v>159</v>
      </c>
      <c r="G33" s="16"/>
      <c r="H33" s="9">
        <v>2</v>
      </c>
      <c r="I33" s="9" t="s">
        <v>67</v>
      </c>
      <c r="J33" s="17">
        <v>910</v>
      </c>
      <c r="K33" s="18">
        <v>0.65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832</v>
      </c>
      <c r="P33" s="19"/>
      <c r="Q33" s="19">
        <f t="shared" si="7"/>
        <v>540.80000000000007</v>
      </c>
      <c r="R33" s="20">
        <f t="shared" si="8"/>
        <v>540.80000000000007</v>
      </c>
      <c r="S33" s="21">
        <f>VLOOKUP(H33,[1]Rates!$A$3:$D$139,3,FALSE)</f>
        <v>2.0900000000000001E-4</v>
      </c>
      <c r="T33" s="22">
        <f t="shared" si="9"/>
        <v>0.11302720000000002</v>
      </c>
      <c r="U33" s="19">
        <f>VLOOKUP(J33,[1]Values!$A$3:$D$462,4,FALSE)</f>
        <v>0</v>
      </c>
      <c r="V33" s="20">
        <v>0</v>
      </c>
      <c r="W33" s="20">
        <f t="shared" si="10"/>
        <v>0</v>
      </c>
      <c r="X33" s="23">
        <f>VLOOKUP(H33,[1]Rates!$A$3:$D$139,4,FALSE)</f>
        <v>2.3000000000000001E-4</v>
      </c>
      <c r="Y33" s="90">
        <f t="shared" si="11"/>
        <v>0</v>
      </c>
      <c r="Z33" s="9"/>
    </row>
    <row r="34" spans="3:26" x14ac:dyDescent="0.25">
      <c r="G34" s="16"/>
      <c r="H34" s="9">
        <v>3</v>
      </c>
      <c r="I34" s="9" t="s">
        <v>68</v>
      </c>
      <c r="J34" s="17">
        <v>910</v>
      </c>
      <c r="K34" s="18">
        <v>0.65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832</v>
      </c>
      <c r="P34" s="19"/>
      <c r="Q34" s="19">
        <f t="shared" si="7"/>
        <v>540.80000000000007</v>
      </c>
      <c r="R34" s="20">
        <f t="shared" si="8"/>
        <v>540.80000000000007</v>
      </c>
      <c r="S34" s="21">
        <f>VLOOKUP(H34,[1]Rates!$A$3:$D$139,3,FALSE)</f>
        <v>4.9299999999999995E-4</v>
      </c>
      <c r="T34" s="22">
        <f t="shared" si="9"/>
        <v>0.26661440000000003</v>
      </c>
      <c r="U34" s="19">
        <f>VLOOKUP(J34,[1]Values!$A$3:$D$462,4,FALSE)</f>
        <v>0</v>
      </c>
      <c r="V34" s="20">
        <v>0</v>
      </c>
      <c r="W34" s="20">
        <f t="shared" si="10"/>
        <v>0</v>
      </c>
      <c r="X34" s="23">
        <f>VLOOKUP(H34,[1]Rates!$A$3:$D$139,4,FALSE)</f>
        <v>5.2599999999999999E-4</v>
      </c>
      <c r="Y34" s="90">
        <f t="shared" si="11"/>
        <v>0</v>
      </c>
      <c r="Z34" s="9"/>
    </row>
    <row r="35" spans="3:26" x14ac:dyDescent="0.25">
      <c r="G35" s="16"/>
      <c r="H35" s="9">
        <v>5</v>
      </c>
      <c r="I35" s="9" t="s">
        <v>69</v>
      </c>
      <c r="J35" s="17">
        <v>910</v>
      </c>
      <c r="K35" s="18">
        <v>0.65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832</v>
      </c>
      <c r="P35" s="19"/>
      <c r="Q35" s="19">
        <f t="shared" si="7"/>
        <v>540.80000000000007</v>
      </c>
      <c r="R35" s="20">
        <f t="shared" si="8"/>
        <v>540.80000000000007</v>
      </c>
      <c r="S35" s="21">
        <f>VLOOKUP(H35,[1]Rates!$A$3:$D$139,3,FALSE)</f>
        <v>6.038E-3</v>
      </c>
      <c r="T35" s="22">
        <f t="shared" si="9"/>
        <v>3.2653504000000004</v>
      </c>
      <c r="U35" s="19">
        <f>VLOOKUP(J35,[1]Values!$A$3:$D$462,4,FALSE)</f>
        <v>0</v>
      </c>
      <c r="V35" s="20">
        <v>0</v>
      </c>
      <c r="W35" s="20">
        <f t="shared" si="10"/>
        <v>0</v>
      </c>
      <c r="X35" s="23">
        <f>VLOOKUP(H35,[1]Rates!$A$3:$D$139,4,FALSE)</f>
        <v>6.2370000000000004E-3</v>
      </c>
      <c r="Y35" s="90">
        <f t="shared" si="11"/>
        <v>0</v>
      </c>
      <c r="Z35" s="9"/>
    </row>
    <row r="36" spans="3:26" x14ac:dyDescent="0.25">
      <c r="C36" s="9"/>
      <c r="D36" s="17"/>
      <c r="E36" s="17"/>
      <c r="G36" s="16"/>
      <c r="H36" s="9">
        <v>137</v>
      </c>
      <c r="I36" s="9" t="s">
        <v>140</v>
      </c>
      <c r="J36" s="17">
        <v>910</v>
      </c>
      <c r="K36" s="18">
        <v>0.65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832</v>
      </c>
      <c r="P36" s="19"/>
      <c r="Q36" s="19">
        <f t="shared" si="7"/>
        <v>540.80000000000007</v>
      </c>
      <c r="R36" s="20">
        <f t="shared" si="8"/>
        <v>540.80000000000007</v>
      </c>
      <c r="S36" s="21">
        <f>VLOOKUP(H36,[1]Rates!$A$3:$D$139,3,FALSE)</f>
        <v>7.2000000000000002E-5</v>
      </c>
      <c r="T36" s="22">
        <f t="shared" si="9"/>
        <v>3.8937600000000003E-2</v>
      </c>
      <c r="U36" s="19">
        <f>VLOOKUP(J36,[1]Values!$A$3:$D$462,4,FALSE)</f>
        <v>0</v>
      </c>
      <c r="V36" s="20">
        <v>0</v>
      </c>
      <c r="W36" s="20">
        <f t="shared" si="10"/>
        <v>0</v>
      </c>
      <c r="X36" s="23">
        <f>VLOOKUP(H36,[1]Rates!$A$3:$D$139,4,FALSE)</f>
        <v>6.9999999999999994E-5</v>
      </c>
      <c r="Y36" s="90">
        <f t="shared" si="11"/>
        <v>0</v>
      </c>
      <c r="Z36" s="9"/>
    </row>
    <row r="37" spans="3:26" x14ac:dyDescent="0.25">
      <c r="C37" s="9"/>
      <c r="D37" s="17"/>
      <c r="E37" s="17"/>
      <c r="G37" s="16"/>
      <c r="H37" s="9">
        <v>6</v>
      </c>
      <c r="I37" s="9" t="s">
        <v>70</v>
      </c>
      <c r="J37" s="17">
        <v>910</v>
      </c>
      <c r="K37" s="18">
        <v>0.65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832</v>
      </c>
      <c r="P37" s="19"/>
      <c r="Q37" s="19">
        <f t="shared" si="7"/>
        <v>540.80000000000007</v>
      </c>
      <c r="R37" s="20">
        <f t="shared" si="8"/>
        <v>540.80000000000007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0</v>
      </c>
      <c r="V37" s="20">
        <v>0</v>
      </c>
      <c r="W37" s="20">
        <f t="shared" si="10"/>
        <v>0</v>
      </c>
      <c r="X37" s="23">
        <f>VLOOKUP(H37,[1]Rates!$A$3:$D$139,4,FALSE)</f>
        <v>0</v>
      </c>
      <c r="Y37" s="90">
        <f t="shared" si="11"/>
        <v>0</v>
      </c>
      <c r="Z37" s="9"/>
    </row>
    <row r="38" spans="3:26" x14ac:dyDescent="0.25">
      <c r="C38" s="9"/>
      <c r="D38" s="17"/>
      <c r="E38" s="17"/>
      <c r="G38" s="16"/>
      <c r="H38" s="9">
        <v>7</v>
      </c>
      <c r="I38" s="9" t="s">
        <v>71</v>
      </c>
      <c r="J38" s="17">
        <v>910</v>
      </c>
      <c r="K38" s="18">
        <v>0.65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832</v>
      </c>
      <c r="P38" s="19"/>
      <c r="Q38" s="19">
        <f t="shared" si="7"/>
        <v>540.80000000000007</v>
      </c>
      <c r="R38" s="20">
        <f t="shared" si="8"/>
        <v>540.80000000000007</v>
      </c>
      <c r="S38" s="21">
        <f>VLOOKUP(H38,[1]Rates!$A$3:$D$139,3,FALSE)</f>
        <v>1.01E-4</v>
      </c>
      <c r="T38" s="22">
        <f t="shared" si="9"/>
        <v>5.4620800000000011E-2</v>
      </c>
      <c r="U38" s="19">
        <f>VLOOKUP(J38,[1]Values!$A$3:$D$462,4,FALSE)</f>
        <v>0</v>
      </c>
      <c r="V38" s="20">
        <v>0</v>
      </c>
      <c r="W38" s="20">
        <f t="shared" si="10"/>
        <v>0</v>
      </c>
      <c r="X38" s="23">
        <f>VLOOKUP(H38,[1]Rates!$A$3:$D$139,4,FALSE)</f>
        <v>1.08E-4</v>
      </c>
      <c r="Y38" s="90">
        <f t="shared" si="11"/>
        <v>0</v>
      </c>
      <c r="Z38" s="9"/>
    </row>
    <row r="39" spans="3:26" x14ac:dyDescent="0.25">
      <c r="C39" s="9"/>
      <c r="D39" s="17"/>
      <c r="E39" s="17"/>
      <c r="G39" s="16"/>
      <c r="H39" s="9">
        <v>8</v>
      </c>
      <c r="I39" s="9" t="s">
        <v>72</v>
      </c>
      <c r="J39" s="17">
        <v>910</v>
      </c>
      <c r="K39" s="18">
        <v>0.65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832</v>
      </c>
      <c r="P39" s="19"/>
      <c r="Q39" s="19">
        <f t="shared" si="7"/>
        <v>540.80000000000007</v>
      </c>
      <c r="R39" s="20">
        <f t="shared" si="8"/>
        <v>540.80000000000007</v>
      </c>
      <c r="S39" s="21">
        <f>VLOOKUP(H39,[1]Rates!$A$3:$D$139,3,FALSE)</f>
        <v>1.5300000000000001E-4</v>
      </c>
      <c r="T39" s="22">
        <f t="shared" si="9"/>
        <v>8.2742400000000008E-2</v>
      </c>
      <c r="U39" s="19">
        <f>VLOOKUP(J39,[1]Values!$A$3:$D$462,4,FALSE)</f>
        <v>0</v>
      </c>
      <c r="V39" s="20">
        <v>0</v>
      </c>
      <c r="W39" s="20">
        <f t="shared" si="10"/>
        <v>0</v>
      </c>
      <c r="X39" s="23">
        <f>VLOOKUP(H39,[1]Rates!$A$3:$D$139,4,FALSE)</f>
        <v>1.64E-4</v>
      </c>
      <c r="Y39" s="90">
        <f t="shared" si="11"/>
        <v>0</v>
      </c>
      <c r="Z39" s="9"/>
    </row>
    <row r="40" spans="3:26" x14ac:dyDescent="0.25">
      <c r="G40" s="16"/>
      <c r="H40" s="9">
        <v>15</v>
      </c>
      <c r="I40" s="9" t="s">
        <v>73</v>
      </c>
      <c r="J40" s="17">
        <v>910</v>
      </c>
      <c r="K40" s="18">
        <v>0.65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832</v>
      </c>
      <c r="P40" s="19"/>
      <c r="Q40" s="19">
        <f t="shared" si="7"/>
        <v>540.80000000000007</v>
      </c>
      <c r="R40" s="20">
        <f t="shared" si="8"/>
        <v>540.80000000000007</v>
      </c>
      <c r="S40" s="21">
        <f>VLOOKUP(H40,[1]Rates!$A$3:$D$139,3,FALSE)</f>
        <v>2.2599999999999999E-4</v>
      </c>
      <c r="T40" s="22">
        <f t="shared" si="9"/>
        <v>0.1222208</v>
      </c>
      <c r="U40" s="19">
        <f>VLOOKUP(J40,[1]Values!$A$3:$D$462,4,FALSE)</f>
        <v>0</v>
      </c>
      <c r="V40" s="20">
        <v>0</v>
      </c>
      <c r="W40" s="20">
        <f t="shared" si="10"/>
        <v>0</v>
      </c>
      <c r="X40" s="23">
        <f>VLOOKUP(H40,[1]Rates!$A$3:$D$139,4,FALSE)</f>
        <v>2.3699999999999999E-4</v>
      </c>
      <c r="Y40" s="90">
        <f t="shared" si="11"/>
        <v>0</v>
      </c>
      <c r="Z40" s="9"/>
    </row>
    <row r="41" spans="3:26" x14ac:dyDescent="0.25">
      <c r="G41" s="16"/>
      <c r="H41" s="9">
        <v>37</v>
      </c>
      <c r="I41" s="9" t="s">
        <v>75</v>
      </c>
      <c r="J41" s="17">
        <v>910</v>
      </c>
      <c r="K41" s="18">
        <v>0.65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832</v>
      </c>
      <c r="P41" s="19"/>
      <c r="Q41" s="19">
        <f t="shared" si="7"/>
        <v>540.80000000000007</v>
      </c>
      <c r="R41" s="20">
        <f t="shared" si="8"/>
        <v>540.80000000000007</v>
      </c>
      <c r="S41" s="21">
        <f>VLOOKUP(H41,[1]Rates!$A$3:$D$139,3,FALSE)</f>
        <v>0</v>
      </c>
      <c r="T41" s="22">
        <f t="shared" si="9"/>
        <v>0</v>
      </c>
      <c r="U41" s="19">
        <f>VLOOKUP(J41,[1]Values!$A$3:$D$462,4,FALSE)</f>
        <v>0</v>
      </c>
      <c r="V41" s="20">
        <v>0</v>
      </c>
      <c r="W41" s="20">
        <f t="shared" si="10"/>
        <v>0</v>
      </c>
      <c r="X41" s="23">
        <f>VLOOKUP(H41,[1]Rates!$A$3:$D$139,4,FALSE)</f>
        <v>0</v>
      </c>
      <c r="Y41" s="90">
        <f t="shared" si="11"/>
        <v>0</v>
      </c>
      <c r="Z41" s="9"/>
    </row>
    <row r="42" spans="3:26" x14ac:dyDescent="0.25">
      <c r="G42" s="16"/>
      <c r="H42" s="9">
        <v>38</v>
      </c>
      <c r="I42" s="9" t="s">
        <v>76</v>
      </c>
      <c r="J42" s="17">
        <v>910</v>
      </c>
      <c r="K42" s="18">
        <v>0.65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832</v>
      </c>
      <c r="P42" s="19"/>
      <c r="Q42" s="19">
        <f t="shared" si="7"/>
        <v>540.80000000000007</v>
      </c>
      <c r="R42" s="20">
        <f t="shared" si="8"/>
        <v>540.80000000000007</v>
      </c>
      <c r="S42" s="21">
        <f>VLOOKUP(H42,[1]Rates!$A$3:$D$139,3,FALSE)</f>
        <v>9.8999999999999994E-5</v>
      </c>
      <c r="T42" s="22">
        <f t="shared" si="9"/>
        <v>5.3539200000000002E-2</v>
      </c>
      <c r="U42" s="19">
        <f>VLOOKUP(J42,[1]Values!$A$3:$D$462,4,FALSE)</f>
        <v>0</v>
      </c>
      <c r="V42" s="20">
        <v>0</v>
      </c>
      <c r="W42" s="20">
        <f t="shared" si="10"/>
        <v>0</v>
      </c>
      <c r="X42" s="23">
        <f>VLOOKUP(H42,[1]Rates!$A$3:$D$139,4,FALSE)</f>
        <v>8.6000000000000003E-5</v>
      </c>
      <c r="Y42" s="90">
        <f t="shared" si="11"/>
        <v>0</v>
      </c>
      <c r="Z42" s="9"/>
    </row>
    <row r="43" spans="3:26" x14ac:dyDescent="0.25">
      <c r="G43" s="16"/>
      <c r="H43" s="9">
        <v>41</v>
      </c>
      <c r="I43" s="9" t="s">
        <v>77</v>
      </c>
      <c r="J43" s="17">
        <v>910</v>
      </c>
      <c r="K43" s="18">
        <v>0.65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832</v>
      </c>
      <c r="P43" s="19"/>
      <c r="Q43" s="19">
        <f t="shared" si="7"/>
        <v>540.80000000000007</v>
      </c>
      <c r="R43" s="20">
        <f t="shared" si="8"/>
        <v>540.80000000000007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0</v>
      </c>
      <c r="V43" s="20">
        <v>0</v>
      </c>
      <c r="W43" s="20">
        <f t="shared" si="10"/>
        <v>0</v>
      </c>
      <c r="X43" s="23">
        <f>VLOOKUP(H43,[1]Rates!$A$3:$D$139,4,FALSE)</f>
        <v>0</v>
      </c>
      <c r="Y43" s="90">
        <f t="shared" si="11"/>
        <v>0</v>
      </c>
      <c r="Z43" s="9"/>
    </row>
    <row r="44" spans="3:26" x14ac:dyDescent="0.25">
      <c r="G44" s="16"/>
      <c r="H44" s="9">
        <v>55</v>
      </c>
      <c r="I44" s="9" t="s">
        <v>78</v>
      </c>
      <c r="J44" s="17">
        <v>910</v>
      </c>
      <c r="K44" s="18">
        <v>0.65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832</v>
      </c>
      <c r="P44" s="19"/>
      <c r="Q44" s="19">
        <f t="shared" si="7"/>
        <v>540.80000000000007</v>
      </c>
      <c r="R44" s="20">
        <f t="shared" si="8"/>
        <v>540.80000000000007</v>
      </c>
      <c r="S44" s="21">
        <f>VLOOKUP(H44,[1]Rates!$A$3:$D$139,3,FALSE)</f>
        <v>1.45E-4</v>
      </c>
      <c r="T44" s="22">
        <f t="shared" si="9"/>
        <v>7.8416000000000013E-2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1.35E-4</v>
      </c>
      <c r="Y44" s="90">
        <f t="shared" si="11"/>
        <v>0</v>
      </c>
      <c r="Z44" s="9"/>
    </row>
    <row r="45" spans="3:26" x14ac:dyDescent="0.25">
      <c r="G45" s="16"/>
      <c r="H45" s="9">
        <v>56</v>
      </c>
      <c r="I45" s="9" t="s">
        <v>79</v>
      </c>
      <c r="J45" s="17">
        <v>910</v>
      </c>
      <c r="K45" s="18">
        <v>0.65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832</v>
      </c>
      <c r="P45" s="19"/>
      <c r="Q45" s="19">
        <f t="shared" si="7"/>
        <v>540.80000000000007</v>
      </c>
      <c r="R45" s="20">
        <f t="shared" si="8"/>
        <v>540.80000000000007</v>
      </c>
      <c r="S45" s="21">
        <f>VLOOKUP(H45,[1]Rates!$A$3:$D$139,3,FALSE)</f>
        <v>1.4630000000000001E-3</v>
      </c>
      <c r="T45" s="22">
        <f t="shared" si="9"/>
        <v>0.79119040000000018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1.5150000000000001E-3</v>
      </c>
      <c r="Y45" s="90">
        <f t="shared" si="11"/>
        <v>0</v>
      </c>
      <c r="Z45" s="9"/>
    </row>
    <row r="46" spans="3:26" x14ac:dyDescent="0.25">
      <c r="G46" s="16"/>
      <c r="H46" s="9">
        <v>71</v>
      </c>
      <c r="I46" s="9" t="s">
        <v>80</v>
      </c>
      <c r="J46" s="17">
        <v>910</v>
      </c>
      <c r="K46" s="18">
        <v>0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832</v>
      </c>
      <c r="P46" s="19"/>
      <c r="Q46" s="19">
        <f t="shared" si="7"/>
        <v>0</v>
      </c>
      <c r="R46" s="20">
        <f t="shared" si="8"/>
        <v>0</v>
      </c>
      <c r="S46" s="21">
        <f>VLOOKUP(H46,[1]Rates!$A$3:$D$139,3,FALSE)</f>
        <v>9.0000000000000002E-6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9.0000000000000002E-6</v>
      </c>
      <c r="Y46" s="90">
        <f t="shared" si="11"/>
        <v>0</v>
      </c>
      <c r="Z46" s="9"/>
    </row>
    <row r="47" spans="3:26" x14ac:dyDescent="0.25">
      <c r="G47" s="16"/>
      <c r="H47" s="9">
        <v>72</v>
      </c>
      <c r="I47" s="9" t="s">
        <v>81</v>
      </c>
      <c r="J47" s="17">
        <v>910</v>
      </c>
      <c r="K47" s="18">
        <v>0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832</v>
      </c>
      <c r="P47" s="19"/>
      <c r="Q47" s="19">
        <f t="shared" si="7"/>
        <v>0</v>
      </c>
      <c r="R47" s="20">
        <f t="shared" si="8"/>
        <v>0</v>
      </c>
      <c r="S47" s="21">
        <f>VLOOKUP(H47,[1]Rates!$A$3:$D$139,3,FALSE)</f>
        <v>2.5799999999999998E-4</v>
      </c>
      <c r="T47" s="22">
        <f t="shared" si="9"/>
        <v>0</v>
      </c>
      <c r="U47" s="19">
        <f>VLOOKUP(J47,[1]Values!$A$3:$D$462,4,FALSE)</f>
        <v>0</v>
      </c>
      <c r="V47" s="20">
        <v>0</v>
      </c>
      <c r="W47" s="20">
        <f t="shared" si="10"/>
        <v>0</v>
      </c>
      <c r="X47" s="23">
        <f>VLOOKUP(H47,[1]Rates!$A$3:$D$139,4,FALSE)</f>
        <v>2.7500000000000002E-4</v>
      </c>
      <c r="Y47" s="90">
        <f t="shared" si="11"/>
        <v>0</v>
      </c>
      <c r="Z47" s="9"/>
    </row>
    <row r="48" spans="3:26" x14ac:dyDescent="0.25">
      <c r="G48" s="16"/>
      <c r="H48" s="9">
        <v>104</v>
      </c>
      <c r="I48" s="9" t="s">
        <v>82</v>
      </c>
      <c r="J48" s="17">
        <v>910</v>
      </c>
      <c r="K48" s="18">
        <v>0.65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832</v>
      </c>
      <c r="P48" s="19"/>
      <c r="Q48" s="19">
        <f t="shared" si="7"/>
        <v>540.80000000000007</v>
      </c>
      <c r="R48" s="20">
        <f t="shared" si="8"/>
        <v>540.80000000000007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0</v>
      </c>
      <c r="V48" s="20">
        <v>0</v>
      </c>
      <c r="W48" s="20">
        <f t="shared" si="10"/>
        <v>0</v>
      </c>
      <c r="X48" s="23">
        <f>VLOOKUP(H48,[1]Rates!$A$3:$D$139,4,FALSE)</f>
        <v>0</v>
      </c>
      <c r="Y48" s="90">
        <f t="shared" si="11"/>
        <v>0</v>
      </c>
      <c r="Z48" s="9"/>
    </row>
    <row r="49" spans="7:26" x14ac:dyDescent="0.25">
      <c r="G49" s="16"/>
      <c r="H49" s="9">
        <v>117</v>
      </c>
      <c r="I49" s="9" t="s">
        <v>83</v>
      </c>
      <c r="J49" s="17">
        <v>910</v>
      </c>
      <c r="K49" s="18">
        <v>0.65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832</v>
      </c>
      <c r="P49" s="19"/>
      <c r="Q49" s="19">
        <f t="shared" si="7"/>
        <v>540.80000000000007</v>
      </c>
      <c r="R49" s="20">
        <f t="shared" si="8"/>
        <v>540.80000000000007</v>
      </c>
      <c r="S49" s="21">
        <f>VLOOKUP(H49,[1]Rates!$A$3:$D$139,3,FALSE)</f>
        <v>2.1900000000000001E-4</v>
      </c>
      <c r="T49" s="22">
        <f t="shared" si="9"/>
        <v>0.11843520000000002</v>
      </c>
      <c r="U49" s="19">
        <f>VLOOKUP(J49,[1]Values!$A$3:$D$462,4,FALSE)</f>
        <v>0</v>
      </c>
      <c r="V49" s="20">
        <v>0</v>
      </c>
      <c r="W49" s="20">
        <f t="shared" si="10"/>
        <v>0</v>
      </c>
      <c r="X49" s="23">
        <f>VLOOKUP(H49,[1]Rates!$A$3:$D$139,4,FALSE)</f>
        <v>2.34E-4</v>
      </c>
      <c r="Y49" s="90">
        <f t="shared" si="11"/>
        <v>0</v>
      </c>
      <c r="Z49" s="9"/>
    </row>
    <row r="50" spans="7:26" x14ac:dyDescent="0.25">
      <c r="G50" s="16"/>
      <c r="H50" s="9">
        <v>118</v>
      </c>
      <c r="I50" s="9" t="s">
        <v>84</v>
      </c>
      <c r="J50" s="17">
        <v>910</v>
      </c>
      <c r="K50" s="18">
        <v>0.65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832</v>
      </c>
      <c r="P50" s="19"/>
      <c r="Q50" s="19">
        <f t="shared" si="7"/>
        <v>540.80000000000007</v>
      </c>
      <c r="R50" s="20">
        <f t="shared" si="8"/>
        <v>540.80000000000007</v>
      </c>
      <c r="S50" s="21">
        <f>VLOOKUP(H50,[1]Rates!$A$3:$D$139,3,FALSE)</f>
        <v>6.3999999999999997E-5</v>
      </c>
      <c r="T50" s="22">
        <f t="shared" si="9"/>
        <v>3.4611200000000002E-2</v>
      </c>
      <c r="U50" s="19">
        <f>VLOOKUP(J50,[1]Values!$A$3:$D$462,4,FALSE)</f>
        <v>0</v>
      </c>
      <c r="V50" s="20">
        <v>0</v>
      </c>
      <c r="W50" s="20">
        <f t="shared" si="10"/>
        <v>0</v>
      </c>
      <c r="X50" s="23">
        <f>VLOOKUP(H50,[1]Rates!$A$3:$D$139,4,FALSE)</f>
        <v>6.9999999999999994E-5</v>
      </c>
      <c r="Y50" s="90">
        <f t="shared" si="11"/>
        <v>0</v>
      </c>
      <c r="Z50" s="9"/>
    </row>
    <row r="51" spans="7:26" x14ac:dyDescent="0.25">
      <c r="G51" s="16"/>
      <c r="H51" s="9">
        <v>129</v>
      </c>
      <c r="I51" s="9" t="s">
        <v>85</v>
      </c>
      <c r="J51" s="17">
        <v>910</v>
      </c>
      <c r="K51" s="18">
        <v>0.65</v>
      </c>
      <c r="L51" s="19">
        <f>VLOOKUP(J51,[1]Values!$A$3:$D$462,2,FALSE)</f>
        <v>0</v>
      </c>
      <c r="M51" s="20"/>
      <c r="N51" s="20">
        <f t="shared" si="6"/>
        <v>0</v>
      </c>
      <c r="O51" s="19">
        <f>VLOOKUP(J51,[1]Values!$A$3:$D$462,3,FALSE)</f>
        <v>832</v>
      </c>
      <c r="P51" s="19"/>
      <c r="Q51" s="19">
        <f t="shared" si="7"/>
        <v>540.80000000000007</v>
      </c>
      <c r="R51" s="20">
        <f t="shared" si="8"/>
        <v>540.80000000000007</v>
      </c>
      <c r="S51" s="21">
        <f>VLOOKUP(H51,[1]Rates!$A$3:$D$139,3,FALSE)</f>
        <v>0</v>
      </c>
      <c r="T51" s="22">
        <f t="shared" si="9"/>
        <v>0</v>
      </c>
      <c r="U51" s="19">
        <f>VLOOKUP(J51,[1]Values!$A$3:$D$462,4,FALSE)</f>
        <v>0</v>
      </c>
      <c r="V51" s="20">
        <v>0</v>
      </c>
      <c r="W51" s="20">
        <f t="shared" si="10"/>
        <v>0</v>
      </c>
      <c r="X51" s="23">
        <f>VLOOKUP(H51,[1]Rates!$A$3:$D$139,4,FALSE)</f>
        <v>0</v>
      </c>
      <c r="Y51" s="90">
        <f t="shared" si="11"/>
        <v>0</v>
      </c>
      <c r="Z51" s="9"/>
    </row>
    <row r="52" spans="7:26" x14ac:dyDescent="0.25">
      <c r="G52" s="16"/>
      <c r="H52" s="9">
        <v>130</v>
      </c>
      <c r="I52" s="9" t="s">
        <v>86</v>
      </c>
      <c r="J52" s="17">
        <v>910</v>
      </c>
      <c r="K52" s="18">
        <v>0.65</v>
      </c>
      <c r="L52" s="19">
        <f>VLOOKUP(J52,[1]Values!$A$3:$D$462,2,FALSE)</f>
        <v>0</v>
      </c>
      <c r="M52" s="20"/>
      <c r="N52" s="20">
        <f t="shared" si="6"/>
        <v>0</v>
      </c>
      <c r="O52" s="19">
        <f>VLOOKUP(J52,[1]Values!$A$3:$D$462,3,FALSE)</f>
        <v>832</v>
      </c>
      <c r="P52" s="19"/>
      <c r="Q52" s="19">
        <f t="shared" si="7"/>
        <v>540.80000000000007</v>
      </c>
      <c r="R52" s="20">
        <f t="shared" si="8"/>
        <v>540.80000000000007</v>
      </c>
      <c r="S52" s="21">
        <f>VLOOKUP(H52,[1]Rates!$A$3:$D$139,3,FALSE)</f>
        <v>0</v>
      </c>
      <c r="T52" s="22">
        <f t="shared" si="9"/>
        <v>0</v>
      </c>
      <c r="U52" s="19">
        <f>VLOOKUP(J52,[1]Values!$A$3:$D$462,4,FALSE)</f>
        <v>0</v>
      </c>
      <c r="V52" s="20">
        <v>0</v>
      </c>
      <c r="W52" s="20">
        <f t="shared" si="10"/>
        <v>0</v>
      </c>
      <c r="X52" s="23">
        <f>VLOOKUP(H52,[1]Rates!$A$3:$D$139,4,FALSE)</f>
        <v>0</v>
      </c>
      <c r="Y52" s="90">
        <f t="shared" si="11"/>
        <v>0</v>
      </c>
      <c r="Z52" s="9"/>
    </row>
    <row r="53" spans="7:26" ht="15.75" thickBot="1" x14ac:dyDescent="0.3">
      <c r="G53" s="24"/>
      <c r="H53" s="25"/>
      <c r="I53" s="25"/>
      <c r="J53" s="93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6"/>
      <c r="Z53" s="9"/>
    </row>
    <row r="54" spans="7:26" x14ac:dyDescent="0.25">
      <c r="G54" s="9">
        <v>130</v>
      </c>
      <c r="H54" s="9" t="s">
        <v>65</v>
      </c>
      <c r="I54" s="9"/>
      <c r="J54" s="17"/>
      <c r="K54" s="18"/>
      <c r="L54" s="20"/>
      <c r="M54" s="20"/>
      <c r="N54" s="20"/>
      <c r="O54" s="20"/>
      <c r="P54" s="20"/>
      <c r="Q54" s="20"/>
      <c r="R54" s="20"/>
      <c r="S54" s="23"/>
      <c r="T54" s="22">
        <f>SUM(T8:T53)</f>
        <v>134987.53317919996</v>
      </c>
      <c r="U54" s="20"/>
      <c r="V54" s="20"/>
      <c r="W54" s="20"/>
      <c r="X54" s="23"/>
      <c r="Y54" s="22">
        <f>SUM(Y8:Y53)</f>
        <v>9.7335484999999977</v>
      </c>
      <c r="Z54" s="27">
        <f>T54+Y54</f>
        <v>134997.26672769996</v>
      </c>
    </row>
    <row r="55" spans="7:26" x14ac:dyDescent="0.25">
      <c r="G55" s="9"/>
      <c r="H55" s="9"/>
      <c r="I55" s="9"/>
      <c r="J55" s="17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7:26" ht="15.75" thickBot="1" x14ac:dyDescent="0.3">
      <c r="G56" s="9"/>
      <c r="H56" s="9"/>
      <c r="I56" s="9"/>
      <c r="J56" s="10" t="s">
        <v>53</v>
      </c>
      <c r="K56" s="11" t="s">
        <v>54</v>
      </c>
      <c r="L56" s="12" t="s">
        <v>55</v>
      </c>
      <c r="M56" s="12" t="s">
        <v>160</v>
      </c>
      <c r="N56" s="12" t="s">
        <v>176</v>
      </c>
      <c r="O56" s="12" t="s">
        <v>56</v>
      </c>
      <c r="P56" s="12" t="s">
        <v>161</v>
      </c>
      <c r="Q56" s="12"/>
      <c r="R56" s="12" t="s">
        <v>57</v>
      </c>
      <c r="S56" s="13" t="s">
        <v>58</v>
      </c>
      <c r="T56" s="14" t="s">
        <v>59</v>
      </c>
      <c r="U56" s="12" t="s">
        <v>60</v>
      </c>
      <c r="V56" s="12" t="s">
        <v>61</v>
      </c>
      <c r="W56" s="12" t="s">
        <v>62</v>
      </c>
      <c r="X56" s="13" t="s">
        <v>63</v>
      </c>
      <c r="Y56" s="14" t="s">
        <v>64</v>
      </c>
      <c r="Z56" s="9"/>
    </row>
    <row r="57" spans="7:26" ht="15.75" x14ac:dyDescent="0.25">
      <c r="G57" s="82">
        <v>135</v>
      </c>
      <c r="H57" s="83" t="s">
        <v>170</v>
      </c>
      <c r="I57" s="15"/>
      <c r="J57" s="84"/>
      <c r="K57" s="85"/>
      <c r="L57" s="86"/>
      <c r="M57" s="86"/>
      <c r="N57" s="86"/>
      <c r="O57" s="86"/>
      <c r="P57" s="86"/>
      <c r="Q57" s="86"/>
      <c r="R57" s="86"/>
      <c r="S57" s="87"/>
      <c r="T57" s="88"/>
      <c r="U57" s="86"/>
      <c r="V57" s="86"/>
      <c r="W57" s="86"/>
      <c r="X57" s="87"/>
      <c r="Y57" s="89"/>
      <c r="Z57" s="9"/>
    </row>
    <row r="58" spans="7:26" x14ac:dyDescent="0.25">
      <c r="G58" s="16"/>
      <c r="H58" s="9">
        <v>1</v>
      </c>
      <c r="I58" s="9" t="s">
        <v>66</v>
      </c>
      <c r="J58" s="17">
        <v>509</v>
      </c>
      <c r="K58" s="18">
        <v>0.55000000000000004</v>
      </c>
      <c r="L58" s="19">
        <f>VLOOKUP(J58,[1]Values!$A$3:$D$462,2,FALSE)</f>
        <v>8003635</v>
      </c>
      <c r="M58" s="20">
        <v>5309954</v>
      </c>
      <c r="N58" s="20">
        <f t="shared" ref="N58:N79" si="12">(L58-M58)*K58</f>
        <v>1481524.55</v>
      </c>
      <c r="O58" s="19">
        <f>VLOOKUP(J58,[1]Values!$A$3:$D$462,3,FALSE)</f>
        <v>28067</v>
      </c>
      <c r="P58" s="19"/>
      <c r="Q58" s="19">
        <f t="shared" ref="Q58:Q79" si="13">(O58-P58)*K58</f>
        <v>15436.85</v>
      </c>
      <c r="R58" s="20">
        <f t="shared" ref="R58:R79" si="14">(L58-M58+O58-P58)*K58</f>
        <v>1496961.4000000001</v>
      </c>
      <c r="S58" s="21">
        <f>VLOOKUP(H58,[1]Rates!$A$3:$D$139,3,FALSE)</f>
        <v>1.908E-3</v>
      </c>
      <c r="T58" s="22">
        <f t="shared" ref="T58:T79" si="15">R58*S58</f>
        <v>2856.2023512000001</v>
      </c>
      <c r="U58" s="19">
        <f>VLOOKUP(J58,[1]Values!$A$3:$D$462,4,FALSE)</f>
        <v>954657</v>
      </c>
      <c r="V58" s="20">
        <v>372992</v>
      </c>
      <c r="W58" s="20">
        <f t="shared" ref="W58:W79" si="16">(U58-V58)*K58</f>
        <v>319915.75</v>
      </c>
      <c r="X58" s="23">
        <f>VLOOKUP(H58,[1]Rates!$A$3:$D$139,4,FALSE)</f>
        <v>2.0739999999999999E-3</v>
      </c>
      <c r="Y58" s="90">
        <f t="shared" ref="Y58:Y79" si="17">W58*X58</f>
        <v>663.50526549999995</v>
      </c>
      <c r="Z58" s="9"/>
    </row>
    <row r="59" spans="7:26" x14ac:dyDescent="0.25">
      <c r="G59" s="16"/>
      <c r="H59" s="9">
        <v>2</v>
      </c>
      <c r="I59" s="9" t="s">
        <v>67</v>
      </c>
      <c r="J59" s="17">
        <v>509</v>
      </c>
      <c r="K59" s="18">
        <v>0.55000000000000004</v>
      </c>
      <c r="L59" s="19">
        <f>VLOOKUP(J59,[1]Values!$A$3:$D$462,2,FALSE)</f>
        <v>8003635</v>
      </c>
      <c r="M59" s="20">
        <v>5309954</v>
      </c>
      <c r="N59" s="20">
        <f t="shared" si="12"/>
        <v>1481524.55</v>
      </c>
      <c r="O59" s="19">
        <f>VLOOKUP(J59,[1]Values!$A$3:$D$462,3,FALSE)</f>
        <v>28067</v>
      </c>
      <c r="P59" s="19"/>
      <c r="Q59" s="19">
        <f t="shared" si="13"/>
        <v>15436.85</v>
      </c>
      <c r="R59" s="20">
        <f t="shared" si="14"/>
        <v>1496961.4000000001</v>
      </c>
      <c r="S59" s="21">
        <f>VLOOKUP(H59,[1]Rates!$A$3:$D$139,3,FALSE)</f>
        <v>2.0900000000000001E-4</v>
      </c>
      <c r="T59" s="22">
        <f t="shared" si="15"/>
        <v>312.86493260000003</v>
      </c>
      <c r="U59" s="19">
        <f>VLOOKUP(J59,[1]Values!$A$3:$D$462,4,FALSE)</f>
        <v>954657</v>
      </c>
      <c r="V59" s="20">
        <v>372992</v>
      </c>
      <c r="W59" s="20">
        <f t="shared" si="16"/>
        <v>319915.75</v>
      </c>
      <c r="X59" s="23">
        <f>VLOOKUP(H59,[1]Rates!$A$3:$D$139,4,FALSE)</f>
        <v>2.3000000000000001E-4</v>
      </c>
      <c r="Y59" s="90">
        <f t="shared" si="17"/>
        <v>73.580622500000004</v>
      </c>
      <c r="Z59" s="9"/>
    </row>
    <row r="60" spans="7:26" x14ac:dyDescent="0.25">
      <c r="G60" s="16"/>
      <c r="H60" s="9">
        <v>3</v>
      </c>
      <c r="I60" s="9" t="s">
        <v>68</v>
      </c>
      <c r="J60" s="17">
        <v>509</v>
      </c>
      <c r="K60" s="18">
        <v>0.55000000000000004</v>
      </c>
      <c r="L60" s="19">
        <f>VLOOKUP(J60,[1]Values!$A$3:$D$462,2,FALSE)</f>
        <v>8003635</v>
      </c>
      <c r="M60" s="20">
        <v>5309954</v>
      </c>
      <c r="N60" s="20">
        <f t="shared" si="12"/>
        <v>1481524.55</v>
      </c>
      <c r="O60" s="19">
        <f>VLOOKUP(J60,[1]Values!$A$3:$D$462,3,FALSE)</f>
        <v>28067</v>
      </c>
      <c r="P60" s="19"/>
      <c r="Q60" s="19">
        <f t="shared" si="13"/>
        <v>15436.85</v>
      </c>
      <c r="R60" s="20">
        <f t="shared" si="14"/>
        <v>1496961.4000000001</v>
      </c>
      <c r="S60" s="21">
        <f>VLOOKUP(H60,[1]Rates!$A$3:$D$139,3,FALSE)</f>
        <v>4.9299999999999995E-4</v>
      </c>
      <c r="T60" s="22">
        <f t="shared" si="15"/>
        <v>738.00197019999996</v>
      </c>
      <c r="U60" s="19">
        <f>VLOOKUP(J60,[1]Values!$A$3:$D$462,4,FALSE)</f>
        <v>954657</v>
      </c>
      <c r="V60" s="20">
        <v>372992</v>
      </c>
      <c r="W60" s="20">
        <f t="shared" si="16"/>
        <v>319915.75</v>
      </c>
      <c r="X60" s="23">
        <f>VLOOKUP(H60,[1]Rates!$A$3:$D$139,4,FALSE)</f>
        <v>5.2599999999999999E-4</v>
      </c>
      <c r="Y60" s="90">
        <f t="shared" si="17"/>
        <v>168.27568450000001</v>
      </c>
      <c r="Z60" s="9"/>
    </row>
    <row r="61" spans="7:26" x14ac:dyDescent="0.25">
      <c r="G61" s="16"/>
      <c r="H61" s="9">
        <v>5</v>
      </c>
      <c r="I61" s="9" t="s">
        <v>69</v>
      </c>
      <c r="J61" s="17">
        <v>509</v>
      </c>
      <c r="K61" s="18">
        <v>0.5</v>
      </c>
      <c r="L61" s="19">
        <f>VLOOKUP(J61,[1]Values!$A$3:$D$462,2,FALSE)</f>
        <v>8003635</v>
      </c>
      <c r="M61" s="20">
        <v>5309954</v>
      </c>
      <c r="N61" s="20">
        <f t="shared" si="12"/>
        <v>1346840.5</v>
      </c>
      <c r="O61" s="19">
        <f>VLOOKUP(J61,[1]Values!$A$3:$D$462,3,FALSE)</f>
        <v>28067</v>
      </c>
      <c r="P61" s="19"/>
      <c r="Q61" s="19">
        <f t="shared" si="13"/>
        <v>14033.5</v>
      </c>
      <c r="R61" s="20">
        <f t="shared" si="14"/>
        <v>1360874</v>
      </c>
      <c r="S61" s="21">
        <f>VLOOKUP(H61,[1]Rates!$A$3:$D$139,3,FALSE)</f>
        <v>6.038E-3</v>
      </c>
      <c r="T61" s="22">
        <f t="shared" si="15"/>
        <v>8216.9572119999993</v>
      </c>
      <c r="U61" s="19">
        <f>VLOOKUP(J61,[1]Values!$A$3:$D$462,4,FALSE)</f>
        <v>954657</v>
      </c>
      <c r="V61" s="20">
        <v>372992</v>
      </c>
      <c r="W61" s="20">
        <f t="shared" si="16"/>
        <v>290832.5</v>
      </c>
      <c r="X61" s="23">
        <f>VLOOKUP(H61,[1]Rates!$A$3:$D$139,4,FALSE)</f>
        <v>6.2370000000000004E-3</v>
      </c>
      <c r="Y61" s="90">
        <f t="shared" si="17"/>
        <v>1813.9223025000001</v>
      </c>
      <c r="Z61" s="9"/>
    </row>
    <row r="62" spans="7:26" x14ac:dyDescent="0.25">
      <c r="G62" s="16"/>
      <c r="H62" s="9">
        <v>137</v>
      </c>
      <c r="I62" s="9" t="s">
        <v>140</v>
      </c>
      <c r="J62" s="17">
        <v>509</v>
      </c>
      <c r="K62" s="18">
        <v>0.5</v>
      </c>
      <c r="L62" s="19">
        <f>VLOOKUP(J62,[1]Values!$A$3:$D$462,2,FALSE)</f>
        <v>8003635</v>
      </c>
      <c r="M62" s="20">
        <v>5309954</v>
      </c>
      <c r="N62" s="20">
        <f t="shared" si="12"/>
        <v>1346840.5</v>
      </c>
      <c r="O62" s="19">
        <f>VLOOKUP(J62,[1]Values!$A$3:$D$462,3,FALSE)</f>
        <v>28067</v>
      </c>
      <c r="P62" s="19"/>
      <c r="Q62" s="19">
        <f t="shared" si="13"/>
        <v>14033.5</v>
      </c>
      <c r="R62" s="20">
        <f t="shared" si="14"/>
        <v>1360874</v>
      </c>
      <c r="S62" s="21">
        <f>VLOOKUP(H62,[1]Rates!$A$3:$D$139,3,FALSE)</f>
        <v>7.2000000000000002E-5</v>
      </c>
      <c r="T62" s="22">
        <f t="shared" si="15"/>
        <v>97.982928000000001</v>
      </c>
      <c r="U62" s="19">
        <f>VLOOKUP(J62,[1]Values!$A$3:$D$462,4,FALSE)</f>
        <v>954657</v>
      </c>
      <c r="V62" s="20">
        <v>372992</v>
      </c>
      <c r="W62" s="20">
        <f t="shared" si="16"/>
        <v>290832.5</v>
      </c>
      <c r="X62" s="23">
        <f>VLOOKUP(H62,[1]Rates!$A$3:$D$139,4,FALSE)</f>
        <v>6.9999999999999994E-5</v>
      </c>
      <c r="Y62" s="90">
        <f t="shared" si="17"/>
        <v>20.358274999999999</v>
      </c>
      <c r="Z62" s="9"/>
    </row>
    <row r="63" spans="7:26" x14ac:dyDescent="0.25">
      <c r="G63" s="16"/>
      <c r="H63" s="9">
        <v>6</v>
      </c>
      <c r="I63" s="9" t="s">
        <v>70</v>
      </c>
      <c r="J63" s="17">
        <v>509</v>
      </c>
      <c r="K63" s="18">
        <v>0.5</v>
      </c>
      <c r="L63" s="19">
        <f>VLOOKUP(J63,[1]Values!$A$3:$D$462,2,FALSE)</f>
        <v>8003635</v>
      </c>
      <c r="M63" s="20">
        <v>5309954</v>
      </c>
      <c r="N63" s="20">
        <f t="shared" si="12"/>
        <v>1346840.5</v>
      </c>
      <c r="O63" s="19">
        <f>VLOOKUP(J63,[1]Values!$A$3:$D$462,3,FALSE)</f>
        <v>28067</v>
      </c>
      <c r="P63" s="19"/>
      <c r="Q63" s="19">
        <f t="shared" si="13"/>
        <v>14033.5</v>
      </c>
      <c r="R63" s="20">
        <f t="shared" si="14"/>
        <v>1360874</v>
      </c>
      <c r="S63" s="21">
        <f>VLOOKUP(H63,[1]Rates!$A$3:$D$139,3,FALSE)</f>
        <v>0</v>
      </c>
      <c r="T63" s="22">
        <f t="shared" si="15"/>
        <v>0</v>
      </c>
      <c r="U63" s="19">
        <f>VLOOKUP(J63,[1]Values!$A$3:$D$462,4,FALSE)</f>
        <v>954657</v>
      </c>
      <c r="V63" s="20">
        <v>372992</v>
      </c>
      <c r="W63" s="20">
        <f t="shared" si="16"/>
        <v>290832.5</v>
      </c>
      <c r="X63" s="23">
        <f>VLOOKUP(H63,[1]Rates!$A$3:$D$139,4,FALSE)</f>
        <v>0</v>
      </c>
      <c r="Y63" s="90">
        <f t="shared" si="17"/>
        <v>0</v>
      </c>
      <c r="Z63" s="9"/>
    </row>
    <row r="64" spans="7:26" x14ac:dyDescent="0.25">
      <c r="G64" s="16"/>
      <c r="H64" s="9">
        <v>7</v>
      </c>
      <c r="I64" s="9" t="s">
        <v>71</v>
      </c>
      <c r="J64" s="17">
        <v>509</v>
      </c>
      <c r="K64" s="18">
        <v>0.5</v>
      </c>
      <c r="L64" s="19">
        <f>VLOOKUP(J64,[1]Values!$A$3:$D$462,2,FALSE)</f>
        <v>8003635</v>
      </c>
      <c r="M64" s="20">
        <v>5309954</v>
      </c>
      <c r="N64" s="20">
        <f t="shared" si="12"/>
        <v>1346840.5</v>
      </c>
      <c r="O64" s="19">
        <f>VLOOKUP(J64,[1]Values!$A$3:$D$462,3,FALSE)</f>
        <v>28067</v>
      </c>
      <c r="P64" s="19"/>
      <c r="Q64" s="19">
        <f t="shared" si="13"/>
        <v>14033.5</v>
      </c>
      <c r="R64" s="20">
        <f t="shared" si="14"/>
        <v>1360874</v>
      </c>
      <c r="S64" s="21">
        <f>VLOOKUP(H64,[1]Rates!$A$3:$D$139,3,FALSE)</f>
        <v>1.01E-4</v>
      </c>
      <c r="T64" s="22">
        <f t="shared" si="15"/>
        <v>137.448274</v>
      </c>
      <c r="U64" s="19">
        <f>VLOOKUP(J64,[1]Values!$A$3:$D$462,4,FALSE)</f>
        <v>954657</v>
      </c>
      <c r="V64" s="20">
        <v>372992</v>
      </c>
      <c r="W64" s="20">
        <f t="shared" si="16"/>
        <v>290832.5</v>
      </c>
      <c r="X64" s="23">
        <f>VLOOKUP(H64,[1]Rates!$A$3:$D$139,4,FALSE)</f>
        <v>1.08E-4</v>
      </c>
      <c r="Y64" s="90">
        <f t="shared" si="17"/>
        <v>31.40991</v>
      </c>
      <c r="Z64" s="9"/>
    </row>
    <row r="65" spans="7:26" x14ac:dyDescent="0.25">
      <c r="G65" s="16"/>
      <c r="H65" s="9">
        <v>8</v>
      </c>
      <c r="I65" s="9" t="s">
        <v>72</v>
      </c>
      <c r="J65" s="17">
        <v>509</v>
      </c>
      <c r="K65" s="18">
        <v>0.5</v>
      </c>
      <c r="L65" s="19">
        <f>VLOOKUP(J65,[1]Values!$A$3:$D$462,2,FALSE)</f>
        <v>8003635</v>
      </c>
      <c r="M65" s="20">
        <v>5309954</v>
      </c>
      <c r="N65" s="20">
        <f t="shared" si="12"/>
        <v>1346840.5</v>
      </c>
      <c r="O65" s="19">
        <f>VLOOKUP(J65,[1]Values!$A$3:$D$462,3,FALSE)</f>
        <v>28067</v>
      </c>
      <c r="P65" s="19"/>
      <c r="Q65" s="19">
        <f t="shared" si="13"/>
        <v>14033.5</v>
      </c>
      <c r="R65" s="20">
        <f t="shared" si="14"/>
        <v>1360874</v>
      </c>
      <c r="S65" s="21">
        <f>VLOOKUP(H65,[1]Rates!$A$3:$D$139,3,FALSE)</f>
        <v>1.5300000000000001E-4</v>
      </c>
      <c r="T65" s="22">
        <f t="shared" si="15"/>
        <v>208.21372200000002</v>
      </c>
      <c r="U65" s="19">
        <f>VLOOKUP(J65,[1]Values!$A$3:$D$462,4,FALSE)</f>
        <v>954657</v>
      </c>
      <c r="V65" s="20">
        <v>372992</v>
      </c>
      <c r="W65" s="20">
        <f t="shared" si="16"/>
        <v>290832.5</v>
      </c>
      <c r="X65" s="23">
        <f>VLOOKUP(H65,[1]Rates!$A$3:$D$139,4,FALSE)</f>
        <v>1.64E-4</v>
      </c>
      <c r="Y65" s="90">
        <f t="shared" si="17"/>
        <v>47.696530000000003</v>
      </c>
      <c r="Z65" s="9"/>
    </row>
    <row r="66" spans="7:26" x14ac:dyDescent="0.25">
      <c r="G66" s="16"/>
      <c r="H66" s="9">
        <v>15</v>
      </c>
      <c r="I66" s="9" t="s">
        <v>73</v>
      </c>
      <c r="J66" s="17">
        <v>509</v>
      </c>
      <c r="K66" s="18">
        <v>0.5</v>
      </c>
      <c r="L66" s="19">
        <f>VLOOKUP(J66,[1]Values!$A$3:$D$462,2,FALSE)</f>
        <v>8003635</v>
      </c>
      <c r="M66" s="20">
        <v>5309954</v>
      </c>
      <c r="N66" s="20">
        <f t="shared" si="12"/>
        <v>1346840.5</v>
      </c>
      <c r="O66" s="19">
        <f>VLOOKUP(J66,[1]Values!$A$3:$D$462,3,FALSE)</f>
        <v>28067</v>
      </c>
      <c r="P66" s="19"/>
      <c r="Q66" s="19">
        <f t="shared" si="13"/>
        <v>14033.5</v>
      </c>
      <c r="R66" s="20">
        <f t="shared" si="14"/>
        <v>1360874</v>
      </c>
      <c r="S66" s="21">
        <f>VLOOKUP(H66,[1]Rates!$A$3:$D$139,3,FALSE)</f>
        <v>2.2599999999999999E-4</v>
      </c>
      <c r="T66" s="22">
        <f t="shared" si="15"/>
        <v>307.557524</v>
      </c>
      <c r="U66" s="19">
        <f>VLOOKUP(J66,[1]Values!$A$3:$D$462,4,FALSE)</f>
        <v>954657</v>
      </c>
      <c r="V66" s="20">
        <v>372992</v>
      </c>
      <c r="W66" s="20">
        <f t="shared" si="16"/>
        <v>290832.5</v>
      </c>
      <c r="X66" s="23">
        <f>VLOOKUP(H66,[1]Rates!$A$3:$D$139,4,FALSE)</f>
        <v>2.3699999999999999E-4</v>
      </c>
      <c r="Y66" s="90">
        <f t="shared" si="17"/>
        <v>68.927302499999996</v>
      </c>
      <c r="Z66" s="9"/>
    </row>
    <row r="67" spans="7:26" x14ac:dyDescent="0.25">
      <c r="G67" s="16"/>
      <c r="H67" s="9">
        <v>17</v>
      </c>
      <c r="I67" s="9" t="s">
        <v>74</v>
      </c>
      <c r="J67" s="17">
        <v>509</v>
      </c>
      <c r="K67" s="18">
        <v>0.5</v>
      </c>
      <c r="L67" s="19">
        <f>VLOOKUP(J67,[1]Values!$A$3:$D$462,2,FALSE)</f>
        <v>8003635</v>
      </c>
      <c r="M67" s="20">
        <v>5309954</v>
      </c>
      <c r="N67" s="20">
        <f t="shared" si="12"/>
        <v>1346840.5</v>
      </c>
      <c r="O67" s="19">
        <f>VLOOKUP(J67,[1]Values!$A$3:$D$462,3,FALSE)</f>
        <v>28067</v>
      </c>
      <c r="P67" s="19"/>
      <c r="Q67" s="19">
        <f t="shared" si="13"/>
        <v>14033.5</v>
      </c>
      <c r="R67" s="20">
        <f t="shared" si="14"/>
        <v>1360874</v>
      </c>
      <c r="S67" s="21">
        <f>VLOOKUP(H67,[1]Rates!$A$3:$D$139,3,FALSE)</f>
        <v>6.0700000000000001E-4</v>
      </c>
      <c r="T67" s="22">
        <f t="shared" si="15"/>
        <v>826.05051800000001</v>
      </c>
      <c r="U67" s="19">
        <f>VLOOKUP(J67,[1]Values!$A$3:$D$462,4,FALSE)</f>
        <v>954657</v>
      </c>
      <c r="V67" s="20">
        <v>372992</v>
      </c>
      <c r="W67" s="20">
        <f t="shared" si="16"/>
        <v>290832.5</v>
      </c>
      <c r="X67" s="23">
        <f>VLOOKUP(H67,[1]Rates!$A$3:$D$139,4,FALSE)</f>
        <v>6.4899999999999995E-4</v>
      </c>
      <c r="Y67" s="90">
        <f t="shared" si="17"/>
        <v>188.75029249999997</v>
      </c>
      <c r="Z67" s="9"/>
    </row>
    <row r="68" spans="7:26" x14ac:dyDescent="0.25">
      <c r="G68" s="16"/>
      <c r="H68" s="9">
        <v>37</v>
      </c>
      <c r="I68" s="9" t="s">
        <v>75</v>
      </c>
      <c r="J68" s="17">
        <v>509</v>
      </c>
      <c r="K68" s="18">
        <v>0</v>
      </c>
      <c r="L68" s="19">
        <f>VLOOKUP(J68,[1]Values!$A$3:$D$462,2,FALSE)</f>
        <v>8003635</v>
      </c>
      <c r="M68" s="20">
        <v>5309954</v>
      </c>
      <c r="N68" s="20">
        <f t="shared" si="12"/>
        <v>0</v>
      </c>
      <c r="O68" s="19">
        <f>VLOOKUP(J68,[1]Values!$A$3:$D$462,3,FALSE)</f>
        <v>28067</v>
      </c>
      <c r="P68" s="19"/>
      <c r="Q68" s="19">
        <f t="shared" si="13"/>
        <v>0</v>
      </c>
      <c r="R68" s="20">
        <f t="shared" si="14"/>
        <v>0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954657</v>
      </c>
      <c r="V68" s="20">
        <v>372992</v>
      </c>
      <c r="W68" s="20">
        <f t="shared" si="16"/>
        <v>0</v>
      </c>
      <c r="X68" s="23">
        <f>VLOOKUP(H68,[1]Rates!$A$3:$D$139,4,FALSE)</f>
        <v>0</v>
      </c>
      <c r="Y68" s="90">
        <f t="shared" si="17"/>
        <v>0</v>
      </c>
      <c r="Z68" s="9"/>
    </row>
    <row r="69" spans="7:26" x14ac:dyDescent="0.25">
      <c r="G69" s="16"/>
      <c r="H69" s="9">
        <v>38</v>
      </c>
      <c r="I69" s="9" t="s">
        <v>76</v>
      </c>
      <c r="J69" s="17">
        <v>509</v>
      </c>
      <c r="K69" s="18">
        <v>0.55000000000000004</v>
      </c>
      <c r="L69" s="19">
        <f>VLOOKUP(J69,[1]Values!$A$3:$D$462,2,FALSE)</f>
        <v>8003635</v>
      </c>
      <c r="M69" s="20">
        <v>5309954</v>
      </c>
      <c r="N69" s="20">
        <f t="shared" si="12"/>
        <v>1481524.55</v>
      </c>
      <c r="O69" s="19">
        <f>VLOOKUP(J69,[1]Values!$A$3:$D$462,3,FALSE)</f>
        <v>28067</v>
      </c>
      <c r="P69" s="19"/>
      <c r="Q69" s="19">
        <f t="shared" si="13"/>
        <v>15436.85</v>
      </c>
      <c r="R69" s="20">
        <f t="shared" si="14"/>
        <v>1496961.4000000001</v>
      </c>
      <c r="S69" s="21">
        <f>VLOOKUP(H69,[1]Rates!$A$3:$D$139,3,FALSE)</f>
        <v>9.8999999999999994E-5</v>
      </c>
      <c r="T69" s="22">
        <f t="shared" si="15"/>
        <v>148.19917860000001</v>
      </c>
      <c r="U69" s="19">
        <f>VLOOKUP(J69,[1]Values!$A$3:$D$462,4,FALSE)</f>
        <v>954657</v>
      </c>
      <c r="V69" s="20">
        <v>372992</v>
      </c>
      <c r="W69" s="20">
        <f t="shared" si="16"/>
        <v>319915.75</v>
      </c>
      <c r="X69" s="23">
        <f>VLOOKUP(H69,[1]Rates!$A$3:$D$139,4,FALSE)</f>
        <v>8.6000000000000003E-5</v>
      </c>
      <c r="Y69" s="90">
        <f t="shared" si="17"/>
        <v>27.5127545</v>
      </c>
      <c r="Z69" s="9"/>
    </row>
    <row r="70" spans="7:26" x14ac:dyDescent="0.25">
      <c r="G70" s="16"/>
      <c r="H70" s="9">
        <v>41</v>
      </c>
      <c r="I70" s="9" t="s">
        <v>77</v>
      </c>
      <c r="J70" s="17">
        <v>509</v>
      </c>
      <c r="K70" s="18">
        <v>0.55000000000000004</v>
      </c>
      <c r="L70" s="19">
        <f>VLOOKUP(J70,[1]Values!$A$3:$D$462,2,FALSE)</f>
        <v>8003635</v>
      </c>
      <c r="M70" s="20">
        <v>5309954</v>
      </c>
      <c r="N70" s="20">
        <f t="shared" si="12"/>
        <v>1481524.55</v>
      </c>
      <c r="O70" s="19">
        <f>VLOOKUP(J70,[1]Values!$A$3:$D$462,3,FALSE)</f>
        <v>28067</v>
      </c>
      <c r="P70" s="19"/>
      <c r="Q70" s="19">
        <f t="shared" si="13"/>
        <v>15436.85</v>
      </c>
      <c r="R70" s="20">
        <f t="shared" si="14"/>
        <v>1496961.4000000001</v>
      </c>
      <c r="S70" s="21">
        <f>VLOOKUP(H70,[1]Rates!$A$3:$D$139,3,FALSE)</f>
        <v>0</v>
      </c>
      <c r="T70" s="22">
        <f t="shared" si="15"/>
        <v>0</v>
      </c>
      <c r="U70" s="19">
        <f>VLOOKUP(J70,[1]Values!$A$3:$D$462,4,FALSE)</f>
        <v>954657</v>
      </c>
      <c r="V70" s="20">
        <v>372992</v>
      </c>
      <c r="W70" s="20">
        <f t="shared" si="16"/>
        <v>319915.75</v>
      </c>
      <c r="X70" s="23">
        <f>VLOOKUP(H70,[1]Rates!$A$3:$D$139,4,FALSE)</f>
        <v>0</v>
      </c>
      <c r="Y70" s="90">
        <f t="shared" si="17"/>
        <v>0</v>
      </c>
      <c r="Z70" s="9"/>
    </row>
    <row r="71" spans="7:26" x14ac:dyDescent="0.25">
      <c r="G71" s="16"/>
      <c r="H71" s="9">
        <v>55</v>
      </c>
      <c r="I71" s="9" t="s">
        <v>78</v>
      </c>
      <c r="J71" s="17">
        <v>509</v>
      </c>
      <c r="K71" s="18">
        <v>0.55000000000000004</v>
      </c>
      <c r="L71" s="19">
        <f>VLOOKUP(J71,[1]Values!$A$3:$D$462,2,FALSE)</f>
        <v>8003635</v>
      </c>
      <c r="M71" s="20">
        <v>5309954</v>
      </c>
      <c r="N71" s="20">
        <f t="shared" si="12"/>
        <v>1481524.55</v>
      </c>
      <c r="O71" s="19">
        <f>VLOOKUP(J71,[1]Values!$A$3:$D$462,3,FALSE)</f>
        <v>28067</v>
      </c>
      <c r="P71" s="19"/>
      <c r="Q71" s="19">
        <f t="shared" si="13"/>
        <v>15436.85</v>
      </c>
      <c r="R71" s="20">
        <f t="shared" si="14"/>
        <v>1496961.4000000001</v>
      </c>
      <c r="S71" s="21">
        <f>VLOOKUP(H71,[1]Rates!$A$3:$D$139,3,FALSE)</f>
        <v>1.45E-4</v>
      </c>
      <c r="T71" s="22">
        <f t="shared" si="15"/>
        <v>217.05940300000003</v>
      </c>
      <c r="U71" s="19">
        <f>VLOOKUP(J71,[1]Values!$A$3:$D$462,4,FALSE)</f>
        <v>954657</v>
      </c>
      <c r="V71" s="20">
        <v>372992</v>
      </c>
      <c r="W71" s="20">
        <f t="shared" si="16"/>
        <v>319915.75</v>
      </c>
      <c r="X71" s="23">
        <f>VLOOKUP(H71,[1]Rates!$A$3:$D$139,4,FALSE)</f>
        <v>1.35E-4</v>
      </c>
      <c r="Y71" s="90">
        <f t="shared" si="17"/>
        <v>43.188626249999999</v>
      </c>
      <c r="Z71" s="9"/>
    </row>
    <row r="72" spans="7:26" x14ac:dyDescent="0.25">
      <c r="G72" s="16"/>
      <c r="H72" s="9">
        <v>56</v>
      </c>
      <c r="I72" s="9" t="s">
        <v>79</v>
      </c>
      <c r="J72" s="17">
        <v>509</v>
      </c>
      <c r="K72" s="18">
        <v>0.5</v>
      </c>
      <c r="L72" s="19">
        <f>VLOOKUP(J72,[1]Values!$A$3:$D$462,2,FALSE)</f>
        <v>8003635</v>
      </c>
      <c r="M72" s="20">
        <v>5309954</v>
      </c>
      <c r="N72" s="20">
        <f t="shared" si="12"/>
        <v>1346840.5</v>
      </c>
      <c r="O72" s="19">
        <f>VLOOKUP(J72,[1]Values!$A$3:$D$462,3,FALSE)</f>
        <v>28067</v>
      </c>
      <c r="P72" s="19"/>
      <c r="Q72" s="19">
        <f t="shared" si="13"/>
        <v>14033.5</v>
      </c>
      <c r="R72" s="20">
        <f t="shared" si="14"/>
        <v>1360874</v>
      </c>
      <c r="S72" s="21">
        <f>VLOOKUP(H72,[1]Rates!$A$3:$D$139,3,FALSE)</f>
        <v>1.4630000000000001E-3</v>
      </c>
      <c r="T72" s="22">
        <f t="shared" si="15"/>
        <v>1990.9586620000002</v>
      </c>
      <c r="U72" s="19">
        <f>VLOOKUP(J72,[1]Values!$A$3:$D$462,4,FALSE)</f>
        <v>954657</v>
      </c>
      <c r="V72" s="20">
        <v>372992</v>
      </c>
      <c r="W72" s="20">
        <f t="shared" si="16"/>
        <v>290832.5</v>
      </c>
      <c r="X72" s="23">
        <f>VLOOKUP(H72,[1]Rates!$A$3:$D$139,4,FALSE)</f>
        <v>1.5150000000000001E-3</v>
      </c>
      <c r="Y72" s="90">
        <f t="shared" si="17"/>
        <v>440.61123750000002</v>
      </c>
      <c r="Z72" s="9"/>
    </row>
    <row r="73" spans="7:26" x14ac:dyDescent="0.25">
      <c r="G73" s="16"/>
      <c r="H73" s="9">
        <v>71</v>
      </c>
      <c r="I73" s="9" t="s">
        <v>80</v>
      </c>
      <c r="J73" s="17">
        <v>509</v>
      </c>
      <c r="K73" s="18">
        <v>0</v>
      </c>
      <c r="L73" s="19">
        <f>VLOOKUP(J73,[1]Values!$A$3:$D$462,2,FALSE)</f>
        <v>8003635</v>
      </c>
      <c r="M73" s="20">
        <v>5309954</v>
      </c>
      <c r="N73" s="20">
        <f t="shared" si="12"/>
        <v>0</v>
      </c>
      <c r="O73" s="19">
        <f>VLOOKUP(J73,[1]Values!$A$3:$D$462,3,FALSE)</f>
        <v>28067</v>
      </c>
      <c r="P73" s="19"/>
      <c r="Q73" s="19">
        <f t="shared" si="13"/>
        <v>0</v>
      </c>
      <c r="R73" s="20">
        <f t="shared" si="14"/>
        <v>0</v>
      </c>
      <c r="S73" s="21">
        <f>VLOOKUP(H73,[1]Rates!$A$3:$D$139,3,FALSE)</f>
        <v>9.0000000000000002E-6</v>
      </c>
      <c r="T73" s="22">
        <f t="shared" si="15"/>
        <v>0</v>
      </c>
      <c r="U73" s="19">
        <f>VLOOKUP(J73,[1]Values!$A$3:$D$462,4,FALSE)</f>
        <v>954657</v>
      </c>
      <c r="V73" s="20">
        <v>372992</v>
      </c>
      <c r="W73" s="20">
        <f t="shared" si="16"/>
        <v>0</v>
      </c>
      <c r="X73" s="23">
        <f>VLOOKUP(H73,[1]Rates!$A$3:$D$139,4,FALSE)</f>
        <v>9.0000000000000002E-6</v>
      </c>
      <c r="Y73" s="90">
        <f t="shared" si="17"/>
        <v>0</v>
      </c>
      <c r="Z73" s="9"/>
    </row>
    <row r="74" spans="7:26" x14ac:dyDescent="0.25">
      <c r="G74" s="16"/>
      <c r="H74" s="9">
        <v>72</v>
      </c>
      <c r="I74" s="9" t="s">
        <v>81</v>
      </c>
      <c r="J74" s="17">
        <v>509</v>
      </c>
      <c r="K74" s="18">
        <v>0</v>
      </c>
      <c r="L74" s="19">
        <f>VLOOKUP(J74,[1]Values!$A$3:$D$462,2,FALSE)</f>
        <v>8003635</v>
      </c>
      <c r="M74" s="20">
        <v>5309954</v>
      </c>
      <c r="N74" s="20">
        <f t="shared" si="12"/>
        <v>0</v>
      </c>
      <c r="O74" s="19">
        <f>VLOOKUP(J74,[1]Values!$A$3:$D$462,3,FALSE)</f>
        <v>28067</v>
      </c>
      <c r="P74" s="19"/>
      <c r="Q74" s="19">
        <f t="shared" si="13"/>
        <v>0</v>
      </c>
      <c r="R74" s="20">
        <f t="shared" si="14"/>
        <v>0</v>
      </c>
      <c r="S74" s="21">
        <f>VLOOKUP(H74,[1]Rates!$A$3:$D$139,3,FALSE)</f>
        <v>2.5799999999999998E-4</v>
      </c>
      <c r="T74" s="22">
        <f t="shared" si="15"/>
        <v>0</v>
      </c>
      <c r="U74" s="19">
        <f>VLOOKUP(J74,[1]Values!$A$3:$D$462,4,FALSE)</f>
        <v>954657</v>
      </c>
      <c r="V74" s="20">
        <v>372992</v>
      </c>
      <c r="W74" s="20">
        <f t="shared" si="16"/>
        <v>0</v>
      </c>
      <c r="X74" s="23">
        <f>VLOOKUP(H74,[1]Rates!$A$3:$D$139,4,FALSE)</f>
        <v>2.7500000000000002E-4</v>
      </c>
      <c r="Y74" s="90">
        <f t="shared" si="17"/>
        <v>0</v>
      </c>
      <c r="Z74" s="9"/>
    </row>
    <row r="75" spans="7:26" x14ac:dyDescent="0.25">
      <c r="G75" s="16"/>
      <c r="H75" s="9">
        <v>104</v>
      </c>
      <c r="I75" s="9" t="s">
        <v>82</v>
      </c>
      <c r="J75" s="17">
        <v>509</v>
      </c>
      <c r="K75" s="18">
        <v>0.5</v>
      </c>
      <c r="L75" s="19">
        <f>VLOOKUP(J75,[1]Values!$A$3:$D$462,2,FALSE)</f>
        <v>8003635</v>
      </c>
      <c r="M75" s="20">
        <v>5309954</v>
      </c>
      <c r="N75" s="20">
        <f t="shared" si="12"/>
        <v>1346840.5</v>
      </c>
      <c r="O75" s="19">
        <f>VLOOKUP(J75,[1]Values!$A$3:$D$462,3,FALSE)</f>
        <v>28067</v>
      </c>
      <c r="P75" s="19"/>
      <c r="Q75" s="19">
        <f t="shared" si="13"/>
        <v>14033.5</v>
      </c>
      <c r="R75" s="20">
        <f t="shared" si="14"/>
        <v>1360874</v>
      </c>
      <c r="S75" s="21">
        <f>VLOOKUP(H75,[1]Rates!$A$3:$D$139,3,FALSE)</f>
        <v>0</v>
      </c>
      <c r="T75" s="22">
        <f t="shared" si="15"/>
        <v>0</v>
      </c>
      <c r="U75" s="19">
        <f>VLOOKUP(J75,[1]Values!$A$3:$D$462,4,FALSE)</f>
        <v>954657</v>
      </c>
      <c r="V75" s="20">
        <v>372992</v>
      </c>
      <c r="W75" s="20">
        <f t="shared" si="16"/>
        <v>290832.5</v>
      </c>
      <c r="X75" s="23">
        <f>VLOOKUP(H75,[1]Rates!$A$3:$D$139,4,FALSE)</f>
        <v>0</v>
      </c>
      <c r="Y75" s="90">
        <f t="shared" si="17"/>
        <v>0</v>
      </c>
      <c r="Z75" s="9"/>
    </row>
    <row r="76" spans="7:26" x14ac:dyDescent="0.25">
      <c r="G76" s="16"/>
      <c r="H76" s="9">
        <v>117</v>
      </c>
      <c r="I76" s="9" t="s">
        <v>83</v>
      </c>
      <c r="J76" s="17">
        <v>509</v>
      </c>
      <c r="K76" s="18">
        <v>0</v>
      </c>
      <c r="L76" s="19">
        <f>VLOOKUP(J76,[1]Values!$A$3:$D$462,2,FALSE)</f>
        <v>8003635</v>
      </c>
      <c r="M76" s="20">
        <v>5309954</v>
      </c>
      <c r="N76" s="20">
        <f t="shared" si="12"/>
        <v>0</v>
      </c>
      <c r="O76" s="19">
        <f>VLOOKUP(J76,[1]Values!$A$3:$D$462,3,FALSE)</f>
        <v>28067</v>
      </c>
      <c r="P76" s="19"/>
      <c r="Q76" s="19">
        <f t="shared" si="13"/>
        <v>0</v>
      </c>
      <c r="R76" s="20">
        <f t="shared" si="14"/>
        <v>0</v>
      </c>
      <c r="S76" s="21">
        <f>VLOOKUP(H76,[1]Rates!$A$3:$D$139,3,FALSE)</f>
        <v>2.1900000000000001E-4</v>
      </c>
      <c r="T76" s="22">
        <f t="shared" si="15"/>
        <v>0</v>
      </c>
      <c r="U76" s="19">
        <f>VLOOKUP(J76,[1]Values!$A$3:$D$462,4,FALSE)</f>
        <v>954657</v>
      </c>
      <c r="V76" s="20">
        <v>372992</v>
      </c>
      <c r="W76" s="20">
        <f t="shared" si="16"/>
        <v>0</v>
      </c>
      <c r="X76" s="23">
        <f>VLOOKUP(H76,[1]Rates!$A$3:$D$139,4,FALSE)</f>
        <v>2.34E-4</v>
      </c>
      <c r="Y76" s="90">
        <f t="shared" si="17"/>
        <v>0</v>
      </c>
      <c r="Z76" s="9"/>
    </row>
    <row r="77" spans="7:26" x14ac:dyDescent="0.25">
      <c r="G77" s="16"/>
      <c r="H77" s="9">
        <v>118</v>
      </c>
      <c r="I77" s="9" t="s">
        <v>84</v>
      </c>
      <c r="J77" s="17">
        <v>509</v>
      </c>
      <c r="K77" s="18">
        <v>0.5</v>
      </c>
      <c r="L77" s="19">
        <f>VLOOKUP(J77,[1]Values!$A$3:$D$462,2,FALSE)</f>
        <v>8003635</v>
      </c>
      <c r="M77" s="20">
        <v>5309954</v>
      </c>
      <c r="N77" s="20">
        <f t="shared" si="12"/>
        <v>1346840.5</v>
      </c>
      <c r="O77" s="19">
        <f>VLOOKUP(J77,[1]Values!$A$3:$D$462,3,FALSE)</f>
        <v>28067</v>
      </c>
      <c r="P77" s="19"/>
      <c r="Q77" s="19">
        <f t="shared" si="13"/>
        <v>14033.5</v>
      </c>
      <c r="R77" s="20">
        <f t="shared" si="14"/>
        <v>1360874</v>
      </c>
      <c r="S77" s="21">
        <f>VLOOKUP(H77,[1]Rates!$A$3:$D$139,3,FALSE)</f>
        <v>6.3999999999999997E-5</v>
      </c>
      <c r="T77" s="22">
        <f t="shared" si="15"/>
        <v>87.095935999999995</v>
      </c>
      <c r="U77" s="19">
        <f>VLOOKUP(J77,[1]Values!$A$3:$D$462,4,FALSE)</f>
        <v>954657</v>
      </c>
      <c r="V77" s="20">
        <v>372992</v>
      </c>
      <c r="W77" s="20">
        <f t="shared" si="16"/>
        <v>290832.5</v>
      </c>
      <c r="X77" s="23">
        <f>VLOOKUP(H77,[1]Rates!$A$3:$D$139,4,FALSE)</f>
        <v>6.9999999999999994E-5</v>
      </c>
      <c r="Y77" s="90">
        <f t="shared" si="17"/>
        <v>20.358274999999999</v>
      </c>
      <c r="Z77" s="9"/>
    </row>
    <row r="78" spans="7:26" x14ac:dyDescent="0.25">
      <c r="G78" s="16"/>
      <c r="H78" s="9">
        <v>129</v>
      </c>
      <c r="I78" s="9" t="s">
        <v>85</v>
      </c>
      <c r="J78" s="17">
        <v>509</v>
      </c>
      <c r="K78" s="18">
        <v>0.5</v>
      </c>
      <c r="L78" s="19">
        <f>VLOOKUP(J78,[1]Values!$A$3:$D$462,2,FALSE)</f>
        <v>8003635</v>
      </c>
      <c r="M78" s="20">
        <v>5309954</v>
      </c>
      <c r="N78" s="20">
        <f t="shared" si="12"/>
        <v>1346840.5</v>
      </c>
      <c r="O78" s="19">
        <f>VLOOKUP(J78,[1]Values!$A$3:$D$462,3,FALSE)</f>
        <v>28067</v>
      </c>
      <c r="P78" s="19"/>
      <c r="Q78" s="19">
        <f t="shared" si="13"/>
        <v>14033.5</v>
      </c>
      <c r="R78" s="20">
        <f t="shared" si="14"/>
        <v>1360874</v>
      </c>
      <c r="S78" s="21">
        <f>VLOOKUP(H78,[1]Rates!$A$3:$D$139,3,FALSE)</f>
        <v>0</v>
      </c>
      <c r="T78" s="22">
        <f t="shared" si="15"/>
        <v>0</v>
      </c>
      <c r="U78" s="19">
        <f>VLOOKUP(J78,[1]Values!$A$3:$D$462,4,FALSE)</f>
        <v>954657</v>
      </c>
      <c r="V78" s="20">
        <v>372992</v>
      </c>
      <c r="W78" s="20">
        <f t="shared" si="16"/>
        <v>290832.5</v>
      </c>
      <c r="X78" s="23">
        <f>VLOOKUP(H78,[1]Rates!$A$3:$D$139,4,FALSE)</f>
        <v>0</v>
      </c>
      <c r="Y78" s="90">
        <f t="shared" si="17"/>
        <v>0</v>
      </c>
      <c r="Z78" s="9"/>
    </row>
    <row r="79" spans="7:26" x14ac:dyDescent="0.25">
      <c r="G79" s="16"/>
      <c r="H79" s="9">
        <v>135</v>
      </c>
      <c r="I79" s="9" t="s">
        <v>173</v>
      </c>
      <c r="J79" s="17">
        <v>509</v>
      </c>
      <c r="K79" s="18">
        <v>0</v>
      </c>
      <c r="L79" s="19">
        <f>VLOOKUP(J79,[1]Values!$A$3:$D$462,2,FALSE)</f>
        <v>8003635</v>
      </c>
      <c r="M79" s="20">
        <v>5309954</v>
      </c>
      <c r="N79" s="20">
        <f t="shared" si="12"/>
        <v>0</v>
      </c>
      <c r="O79" s="19">
        <f>VLOOKUP(J79,[1]Values!$A$3:$D$462,3,FALSE)</f>
        <v>28067</v>
      </c>
      <c r="P79" s="19"/>
      <c r="Q79" s="19">
        <f t="shared" si="13"/>
        <v>0</v>
      </c>
      <c r="R79" s="20">
        <f t="shared" si="14"/>
        <v>0</v>
      </c>
      <c r="S79" s="21">
        <f>VLOOKUP(H79,[1]Rates!$A$3:$D$139,3,FALSE)</f>
        <v>0</v>
      </c>
      <c r="T79" s="22">
        <f t="shared" si="15"/>
        <v>0</v>
      </c>
      <c r="U79" s="19">
        <f>VLOOKUP(J79,[1]Values!$A$3:$D$462,4,FALSE)</f>
        <v>954657</v>
      </c>
      <c r="V79" s="20">
        <v>372992</v>
      </c>
      <c r="W79" s="20">
        <f t="shared" si="16"/>
        <v>0</v>
      </c>
      <c r="X79" s="23">
        <f>VLOOKUP(H79,[1]Rates!$A$3:$D$139,4,FALSE)</f>
        <v>0</v>
      </c>
      <c r="Y79" s="90">
        <f t="shared" si="17"/>
        <v>0</v>
      </c>
      <c r="Z79" s="9"/>
    </row>
    <row r="80" spans="7:26" ht="15.75" thickBot="1" x14ac:dyDescent="0.3">
      <c r="G80" s="24"/>
      <c r="H80" s="25"/>
      <c r="I80" s="25"/>
      <c r="J80" s="93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6"/>
      <c r="Z80" s="9"/>
    </row>
    <row r="81" spans="7:26" x14ac:dyDescent="0.25">
      <c r="G81" s="9">
        <v>135</v>
      </c>
      <c r="H81" s="9" t="s">
        <v>170</v>
      </c>
      <c r="I81" s="9"/>
      <c r="J81" s="17"/>
      <c r="K81" s="18"/>
      <c r="L81" s="20"/>
      <c r="M81" s="20"/>
      <c r="N81" s="20"/>
      <c r="O81" s="20"/>
      <c r="P81" s="20"/>
      <c r="Q81" s="20"/>
      <c r="R81" s="20"/>
      <c r="S81" s="23"/>
      <c r="T81" s="22">
        <f>SUM(T58:T80)</f>
        <v>16144.592611599999</v>
      </c>
      <c r="U81" s="20"/>
      <c r="V81" s="20"/>
      <c r="W81" s="20"/>
      <c r="X81" s="23"/>
      <c r="Y81" s="22">
        <f>SUM(Y58:Y80)</f>
        <v>3608.0970782500003</v>
      </c>
      <c r="Z81" s="27">
        <f>T81+Y81</f>
        <v>19752.689689849998</v>
      </c>
    </row>
    <row r="82" spans="7:26" x14ac:dyDescent="0.25">
      <c r="G82" s="9"/>
      <c r="H82" s="9"/>
      <c r="I82" s="9"/>
      <c r="J82" s="17"/>
      <c r="K82" s="18"/>
      <c r="L82" s="20"/>
      <c r="M82" s="20"/>
      <c r="N82" s="20"/>
      <c r="O82" s="20"/>
      <c r="P82" s="20"/>
      <c r="Q82" s="20"/>
      <c r="R82" s="20"/>
      <c r="S82" s="23"/>
      <c r="T82" s="22"/>
      <c r="U82" s="20"/>
      <c r="V82" s="20"/>
      <c r="W82" s="20"/>
      <c r="X82" s="23"/>
      <c r="Y82" s="22"/>
      <c r="Z82" s="27"/>
    </row>
    <row r="83" spans="7:26" x14ac:dyDescent="0.25">
      <c r="G83" s="9"/>
      <c r="H83" s="9"/>
      <c r="I83" s="9"/>
      <c r="J83" s="17"/>
      <c r="K83" s="18"/>
      <c r="L83" s="20"/>
      <c r="M83" s="20"/>
      <c r="N83" s="20"/>
      <c r="O83" s="20"/>
      <c r="P83" s="20"/>
      <c r="Q83" s="20"/>
      <c r="R83" s="20"/>
      <c r="S83" s="23"/>
      <c r="T83" s="22"/>
      <c r="U83" s="20"/>
      <c r="V83" s="20"/>
      <c r="W83" s="20"/>
      <c r="X83" s="23"/>
      <c r="Y83" s="22"/>
      <c r="Z83" s="9"/>
    </row>
    <row r="84" spans="7:26" ht="15.75" thickBot="1" x14ac:dyDescent="0.3">
      <c r="G84" s="9"/>
      <c r="H84" s="9"/>
      <c r="I84" s="9"/>
      <c r="J84" s="10" t="s">
        <v>53</v>
      </c>
      <c r="K84" s="11" t="s">
        <v>54</v>
      </c>
      <c r="L84" s="12" t="s">
        <v>55</v>
      </c>
      <c r="M84" s="12" t="s">
        <v>160</v>
      </c>
      <c r="N84" s="12" t="s">
        <v>176</v>
      </c>
      <c r="O84" s="12" t="s">
        <v>56</v>
      </c>
      <c r="P84" s="12" t="s">
        <v>161</v>
      </c>
      <c r="Q84" s="12"/>
      <c r="R84" s="12" t="s">
        <v>57</v>
      </c>
      <c r="S84" s="13" t="s">
        <v>58</v>
      </c>
      <c r="T84" s="14" t="s">
        <v>59</v>
      </c>
      <c r="U84" s="12" t="s">
        <v>60</v>
      </c>
      <c r="V84" s="12" t="s">
        <v>61</v>
      </c>
      <c r="W84" s="12" t="s">
        <v>62</v>
      </c>
      <c r="X84" s="13" t="s">
        <v>63</v>
      </c>
      <c r="Y84" s="14" t="s">
        <v>64</v>
      </c>
      <c r="Z84" s="9"/>
    </row>
    <row r="85" spans="7:26" ht="15.75" x14ac:dyDescent="0.25">
      <c r="G85" s="82">
        <v>84</v>
      </c>
      <c r="H85" s="83" t="s">
        <v>87</v>
      </c>
      <c r="I85" s="15"/>
      <c r="J85" s="84"/>
      <c r="K85" s="85"/>
      <c r="L85" s="86"/>
      <c r="M85" s="86"/>
      <c r="N85" s="86"/>
      <c r="O85" s="86"/>
      <c r="P85" s="86"/>
      <c r="Q85" s="86"/>
      <c r="R85" s="86"/>
      <c r="S85" s="87"/>
      <c r="T85" s="88"/>
      <c r="U85" s="86"/>
      <c r="V85" s="86"/>
      <c r="W85" s="86"/>
      <c r="X85" s="87"/>
      <c r="Y85" s="89"/>
      <c r="Z85" s="9"/>
    </row>
    <row r="86" spans="7:26" x14ac:dyDescent="0.25">
      <c r="G86" s="16"/>
      <c r="H86" s="9">
        <v>1</v>
      </c>
      <c r="I86" s="9" t="s">
        <v>11</v>
      </c>
      <c r="J86" s="17">
        <v>273</v>
      </c>
      <c r="K86" s="18">
        <v>1</v>
      </c>
      <c r="L86" s="19">
        <f>VLOOKUP(J86,[1]Values!$A$3:$D$462,2,FALSE)</f>
        <v>69353422</v>
      </c>
      <c r="M86" s="20">
        <v>3874789</v>
      </c>
      <c r="N86" s="20">
        <f t="shared" ref="N86:N106" si="18">(L86-M86)*K86</f>
        <v>65478633</v>
      </c>
      <c r="O86" s="19">
        <f>VLOOKUP(J86,[1]Values!$A$3:$D$462,3,FALSE)</f>
        <v>102689</v>
      </c>
      <c r="P86" s="19"/>
      <c r="Q86" s="19">
        <f t="shared" ref="Q86:Q106" si="19">(O86-P86)*K86</f>
        <v>102689</v>
      </c>
      <c r="R86" s="20">
        <f t="shared" ref="R86:R106" si="20">(L86-M86+O86-P86)*K86</f>
        <v>65581322</v>
      </c>
      <c r="S86" s="21">
        <f>VLOOKUP(H86,[1]Rates!$A$3:$D$139,3,FALSE)</f>
        <v>1.908E-3</v>
      </c>
      <c r="T86" s="22">
        <f t="shared" ref="T86:T106" si="21">R86*S86</f>
        <v>125129.16237599999</v>
      </c>
      <c r="U86" s="19">
        <f>VLOOKUP(J86,[1]Values!$A$3:$D$462,4,FALSE)</f>
        <v>6224633</v>
      </c>
      <c r="V86" s="20">
        <v>60286</v>
      </c>
      <c r="W86" s="20">
        <f t="shared" ref="W86:W106" si="22">(U86-V86)*K86</f>
        <v>6164347</v>
      </c>
      <c r="X86" s="23">
        <f>VLOOKUP(H86,[1]Rates!$A$3:$D$139,4,FALSE)</f>
        <v>2.0739999999999999E-3</v>
      </c>
      <c r="Y86" s="90">
        <f t="shared" ref="Y86:Y106" si="23">W86*X86</f>
        <v>12784.855678</v>
      </c>
      <c r="Z86" s="9"/>
    </row>
    <row r="87" spans="7:26" x14ac:dyDescent="0.25">
      <c r="G87" s="16"/>
      <c r="H87" s="9">
        <v>2</v>
      </c>
      <c r="I87" s="9" t="s">
        <v>27</v>
      </c>
      <c r="J87" s="17">
        <v>273</v>
      </c>
      <c r="K87" s="18">
        <v>1</v>
      </c>
      <c r="L87" s="19">
        <f>VLOOKUP(J87,[1]Values!$A$3:$D$462,2,FALSE)</f>
        <v>69353422</v>
      </c>
      <c r="M87" s="20">
        <v>3874789</v>
      </c>
      <c r="N87" s="20">
        <f t="shared" si="18"/>
        <v>65478633</v>
      </c>
      <c r="O87" s="19">
        <f>VLOOKUP(J87,[1]Values!$A$3:$D$462,3,FALSE)</f>
        <v>102689</v>
      </c>
      <c r="P87" s="19"/>
      <c r="Q87" s="19">
        <f t="shared" si="19"/>
        <v>102689</v>
      </c>
      <c r="R87" s="20">
        <f t="shared" si="20"/>
        <v>65581322</v>
      </c>
      <c r="S87" s="21">
        <f>VLOOKUP(H87,[1]Rates!$A$3:$D$139,3,FALSE)</f>
        <v>2.0900000000000001E-4</v>
      </c>
      <c r="T87" s="22">
        <f t="shared" si="21"/>
        <v>13706.496298</v>
      </c>
      <c r="U87" s="19">
        <f>VLOOKUP(J87,[1]Values!$A$3:$D$462,4,FALSE)</f>
        <v>6224633</v>
      </c>
      <c r="V87" s="20">
        <v>60286</v>
      </c>
      <c r="W87" s="20">
        <f t="shared" si="22"/>
        <v>6164347</v>
      </c>
      <c r="X87" s="23">
        <f>VLOOKUP(H87,[1]Rates!$A$3:$D$139,4,FALSE)</f>
        <v>2.3000000000000001E-4</v>
      </c>
      <c r="Y87" s="90">
        <f t="shared" si="23"/>
        <v>1417.79981</v>
      </c>
      <c r="Z87" s="9"/>
    </row>
    <row r="88" spans="7:26" x14ac:dyDescent="0.25">
      <c r="G88" s="16"/>
      <c r="H88" s="9">
        <v>3</v>
      </c>
      <c r="I88" s="9" t="s">
        <v>20</v>
      </c>
      <c r="J88" s="17">
        <v>273</v>
      </c>
      <c r="K88" s="18">
        <v>1</v>
      </c>
      <c r="L88" s="19">
        <f>VLOOKUP(J88,[1]Values!$A$3:$D$462,2,FALSE)</f>
        <v>69353422</v>
      </c>
      <c r="M88" s="20">
        <v>3874789</v>
      </c>
      <c r="N88" s="20">
        <f t="shared" si="18"/>
        <v>65478633</v>
      </c>
      <c r="O88" s="19">
        <f>VLOOKUP(J88,[1]Values!$A$3:$D$462,3,FALSE)</f>
        <v>102689</v>
      </c>
      <c r="P88" s="19"/>
      <c r="Q88" s="19">
        <f t="shared" si="19"/>
        <v>102689</v>
      </c>
      <c r="R88" s="20">
        <f t="shared" si="20"/>
        <v>65581322</v>
      </c>
      <c r="S88" s="21">
        <f>VLOOKUP(H88,[1]Rates!$A$3:$D$139,3,FALSE)</f>
        <v>4.9299999999999995E-4</v>
      </c>
      <c r="T88" s="22">
        <f t="shared" si="21"/>
        <v>32331.591745999998</v>
      </c>
      <c r="U88" s="19">
        <f>VLOOKUP(J88,[1]Values!$A$3:$D$462,4,FALSE)</f>
        <v>6224633</v>
      </c>
      <c r="V88" s="20">
        <v>60286</v>
      </c>
      <c r="W88" s="20">
        <f t="shared" si="22"/>
        <v>6164347</v>
      </c>
      <c r="X88" s="23">
        <f>VLOOKUP(H88,[1]Rates!$A$3:$D$139,4,FALSE)</f>
        <v>5.2599999999999999E-4</v>
      </c>
      <c r="Y88" s="90">
        <f t="shared" si="23"/>
        <v>3242.4465219999997</v>
      </c>
      <c r="Z88" s="9"/>
    </row>
    <row r="89" spans="7:26" x14ac:dyDescent="0.25">
      <c r="G89" s="16"/>
      <c r="H89" s="9">
        <v>5</v>
      </c>
      <c r="I89" s="9" t="s">
        <v>17</v>
      </c>
      <c r="J89" s="17">
        <v>273</v>
      </c>
      <c r="K89" s="18">
        <v>0.6</v>
      </c>
      <c r="L89" s="19">
        <f>VLOOKUP(J89,[1]Values!$A$3:$D$462,2,FALSE)</f>
        <v>69353422</v>
      </c>
      <c r="M89" s="20">
        <v>3874789</v>
      </c>
      <c r="N89" s="20">
        <f t="shared" si="18"/>
        <v>39287179.799999997</v>
      </c>
      <c r="O89" s="19">
        <f>VLOOKUP(J89,[1]Values!$A$3:$D$462,3,FALSE)</f>
        <v>102689</v>
      </c>
      <c r="P89" s="19"/>
      <c r="Q89" s="19">
        <f t="shared" si="19"/>
        <v>61613.399999999994</v>
      </c>
      <c r="R89" s="20">
        <f t="shared" si="20"/>
        <v>39348793.199999996</v>
      </c>
      <c r="S89" s="21">
        <f>VLOOKUP(H89,[1]Rates!$A$3:$D$139,3,FALSE)</f>
        <v>6.038E-3</v>
      </c>
      <c r="T89" s="22">
        <f t="shared" si="21"/>
        <v>237588.01334159996</v>
      </c>
      <c r="U89" s="19">
        <f>VLOOKUP(J89,[1]Values!$A$3:$D$462,4,FALSE)</f>
        <v>6224633</v>
      </c>
      <c r="V89" s="20">
        <v>60286</v>
      </c>
      <c r="W89" s="20">
        <f t="shared" si="22"/>
        <v>3698608.1999999997</v>
      </c>
      <c r="X89" s="23">
        <f>VLOOKUP(H89,[1]Rates!$A$3:$D$139,4,FALSE)</f>
        <v>6.2370000000000004E-3</v>
      </c>
      <c r="Y89" s="90">
        <f t="shared" si="23"/>
        <v>23068.2193434</v>
      </c>
      <c r="Z89" s="9"/>
    </row>
    <row r="90" spans="7:26" x14ac:dyDescent="0.25">
      <c r="G90" s="16"/>
      <c r="H90" s="9">
        <v>137</v>
      </c>
      <c r="I90" s="9" t="s">
        <v>140</v>
      </c>
      <c r="J90" s="17">
        <v>273</v>
      </c>
      <c r="K90" s="18">
        <v>0.6</v>
      </c>
      <c r="L90" s="19">
        <f>VLOOKUP(J90,[1]Values!$A$3:$D$462,2,FALSE)</f>
        <v>69353422</v>
      </c>
      <c r="M90" s="20">
        <v>3874789</v>
      </c>
      <c r="N90" s="20">
        <f t="shared" si="18"/>
        <v>39287179.799999997</v>
      </c>
      <c r="O90" s="19">
        <f>VLOOKUP(J90,[1]Values!$A$3:$D$462,3,FALSE)</f>
        <v>102689</v>
      </c>
      <c r="P90" s="19"/>
      <c r="Q90" s="19">
        <f t="shared" si="19"/>
        <v>61613.399999999994</v>
      </c>
      <c r="R90" s="20">
        <f t="shared" si="20"/>
        <v>39348793.199999996</v>
      </c>
      <c r="S90" s="21">
        <f>VLOOKUP(H90,[1]Rates!$A$3:$D$139,3,FALSE)</f>
        <v>7.2000000000000002E-5</v>
      </c>
      <c r="T90" s="22">
        <f t="shared" si="21"/>
        <v>2833.1131103999996</v>
      </c>
      <c r="U90" s="19">
        <f>VLOOKUP(J90,[1]Values!$A$3:$D$462,4,FALSE)</f>
        <v>6224633</v>
      </c>
      <c r="V90" s="20">
        <v>60286</v>
      </c>
      <c r="W90" s="20">
        <f t="shared" si="22"/>
        <v>3698608.1999999997</v>
      </c>
      <c r="X90" s="23">
        <f>VLOOKUP(H90,[1]Rates!$A$3:$D$139,4,FALSE)</f>
        <v>6.9999999999999994E-5</v>
      </c>
      <c r="Y90" s="90">
        <f t="shared" si="23"/>
        <v>258.90257399999996</v>
      </c>
      <c r="Z90" s="9"/>
    </row>
    <row r="91" spans="7:26" x14ac:dyDescent="0.25">
      <c r="G91" s="16"/>
      <c r="H91" s="9">
        <v>6</v>
      </c>
      <c r="I91" s="9" t="s">
        <v>70</v>
      </c>
      <c r="J91" s="17">
        <v>273</v>
      </c>
      <c r="K91" s="18">
        <v>0.6</v>
      </c>
      <c r="L91" s="19">
        <f>VLOOKUP(J91,[1]Values!$A$3:$D$462,2,FALSE)</f>
        <v>69353422</v>
      </c>
      <c r="M91" s="20">
        <v>3874789</v>
      </c>
      <c r="N91" s="20">
        <f t="shared" si="18"/>
        <v>39287179.799999997</v>
      </c>
      <c r="O91" s="19">
        <f>VLOOKUP(J91,[1]Values!$A$3:$D$462,3,FALSE)</f>
        <v>102689</v>
      </c>
      <c r="P91" s="19"/>
      <c r="Q91" s="19">
        <f t="shared" si="19"/>
        <v>61613.399999999994</v>
      </c>
      <c r="R91" s="20">
        <f t="shared" si="20"/>
        <v>39348793.199999996</v>
      </c>
      <c r="S91" s="21">
        <f>VLOOKUP(H91,[1]Rates!$A$3:$D$139,3,FALSE)</f>
        <v>0</v>
      </c>
      <c r="T91" s="22">
        <f t="shared" si="21"/>
        <v>0</v>
      </c>
      <c r="U91" s="19">
        <f>VLOOKUP(J91,[1]Values!$A$3:$D$462,4,FALSE)</f>
        <v>6224633</v>
      </c>
      <c r="V91" s="20">
        <v>60286</v>
      </c>
      <c r="W91" s="20">
        <f t="shared" si="22"/>
        <v>3698608.1999999997</v>
      </c>
      <c r="X91" s="23">
        <f>VLOOKUP(H91,[1]Rates!$A$3:$D$139,4,FALSE)</f>
        <v>0</v>
      </c>
      <c r="Y91" s="90">
        <f t="shared" si="23"/>
        <v>0</v>
      </c>
      <c r="Z91" s="9"/>
    </row>
    <row r="92" spans="7:26" x14ac:dyDescent="0.25">
      <c r="G92" s="16"/>
      <c r="H92" s="9">
        <v>7</v>
      </c>
      <c r="I92" s="9" t="s">
        <v>9</v>
      </c>
      <c r="J92" s="17">
        <v>273</v>
      </c>
      <c r="K92" s="18">
        <v>1</v>
      </c>
      <c r="L92" s="19">
        <f>VLOOKUP(J92,[1]Values!$A$3:$D$462,2,FALSE)</f>
        <v>69353422</v>
      </c>
      <c r="M92" s="20">
        <v>3874789</v>
      </c>
      <c r="N92" s="20">
        <f t="shared" si="18"/>
        <v>65478633</v>
      </c>
      <c r="O92" s="19">
        <f>VLOOKUP(J92,[1]Values!$A$3:$D$462,3,FALSE)</f>
        <v>102689</v>
      </c>
      <c r="P92" s="19"/>
      <c r="Q92" s="19">
        <f t="shared" si="19"/>
        <v>102689</v>
      </c>
      <c r="R92" s="20">
        <f t="shared" si="20"/>
        <v>65581322</v>
      </c>
      <c r="S92" s="21">
        <f>VLOOKUP(H92,[1]Rates!$A$3:$D$139,3,FALSE)</f>
        <v>1.01E-4</v>
      </c>
      <c r="T92" s="22">
        <f t="shared" si="21"/>
        <v>6623.713522</v>
      </c>
      <c r="U92" s="19">
        <f>VLOOKUP(J92,[1]Values!$A$3:$D$462,4,FALSE)</f>
        <v>6224633</v>
      </c>
      <c r="V92" s="20">
        <v>60286</v>
      </c>
      <c r="W92" s="20">
        <f t="shared" si="22"/>
        <v>6164347</v>
      </c>
      <c r="X92" s="23">
        <f>VLOOKUP(H92,[1]Rates!$A$3:$D$139,4,FALSE)</f>
        <v>1.08E-4</v>
      </c>
      <c r="Y92" s="90">
        <f t="shared" si="23"/>
        <v>665.74947599999996</v>
      </c>
      <c r="Z92" s="9"/>
    </row>
    <row r="93" spans="7:26" x14ac:dyDescent="0.25">
      <c r="G93" s="16"/>
      <c r="H93" s="9">
        <v>8</v>
      </c>
      <c r="I93" s="9" t="s">
        <v>23</v>
      </c>
      <c r="J93" s="17">
        <v>273</v>
      </c>
      <c r="K93" s="18">
        <v>1</v>
      </c>
      <c r="L93" s="19">
        <f>VLOOKUP(J93,[1]Values!$A$3:$D$462,2,FALSE)</f>
        <v>69353422</v>
      </c>
      <c r="M93" s="20">
        <v>3874789</v>
      </c>
      <c r="N93" s="20">
        <f t="shared" si="18"/>
        <v>65478633</v>
      </c>
      <c r="O93" s="19">
        <f>VLOOKUP(J93,[1]Values!$A$3:$D$462,3,FALSE)</f>
        <v>102689</v>
      </c>
      <c r="P93" s="19"/>
      <c r="Q93" s="19">
        <f t="shared" si="19"/>
        <v>102689</v>
      </c>
      <c r="R93" s="20">
        <f t="shared" si="20"/>
        <v>65581322</v>
      </c>
      <c r="S93" s="21">
        <f>VLOOKUP(H93,[1]Rates!$A$3:$D$139,3,FALSE)</f>
        <v>1.5300000000000001E-4</v>
      </c>
      <c r="T93" s="22">
        <f t="shared" si="21"/>
        <v>10033.942266</v>
      </c>
      <c r="U93" s="19">
        <f>VLOOKUP(J93,[1]Values!$A$3:$D$462,4,FALSE)</f>
        <v>6224633</v>
      </c>
      <c r="V93" s="20">
        <v>60286</v>
      </c>
      <c r="W93" s="20">
        <f t="shared" si="22"/>
        <v>6164347</v>
      </c>
      <c r="X93" s="23">
        <f>VLOOKUP(H93,[1]Rates!$A$3:$D$139,4,FALSE)</f>
        <v>1.64E-4</v>
      </c>
      <c r="Y93" s="90">
        <f t="shared" si="23"/>
        <v>1010.952908</v>
      </c>
      <c r="Z93" s="9"/>
    </row>
    <row r="94" spans="7:26" x14ac:dyDescent="0.25">
      <c r="G94" s="16"/>
      <c r="H94" s="9">
        <v>17</v>
      </c>
      <c r="I94" s="9" t="s">
        <v>16</v>
      </c>
      <c r="J94" s="17">
        <v>273</v>
      </c>
      <c r="K94" s="18">
        <v>1</v>
      </c>
      <c r="L94" s="19">
        <f>VLOOKUP(J94,[1]Values!$A$3:$D$462,2,FALSE)</f>
        <v>69353422</v>
      </c>
      <c r="M94" s="20">
        <v>3874789</v>
      </c>
      <c r="N94" s="20">
        <f t="shared" si="18"/>
        <v>65478633</v>
      </c>
      <c r="O94" s="19">
        <f>VLOOKUP(J94,[1]Values!$A$3:$D$462,3,FALSE)</f>
        <v>102689</v>
      </c>
      <c r="P94" s="19"/>
      <c r="Q94" s="19">
        <f t="shared" si="19"/>
        <v>102689</v>
      </c>
      <c r="R94" s="20">
        <f t="shared" si="20"/>
        <v>65581322</v>
      </c>
      <c r="S94" s="21">
        <f>VLOOKUP(H94,[1]Rates!$A$3:$D$139,3,FALSE)</f>
        <v>6.0700000000000001E-4</v>
      </c>
      <c r="T94" s="22">
        <f t="shared" si="21"/>
        <v>39807.862454000002</v>
      </c>
      <c r="U94" s="19">
        <f>VLOOKUP(J94,[1]Values!$A$3:$D$462,4,FALSE)</f>
        <v>6224633</v>
      </c>
      <c r="V94" s="20">
        <v>60286</v>
      </c>
      <c r="W94" s="20">
        <f t="shared" si="22"/>
        <v>6164347</v>
      </c>
      <c r="X94" s="23">
        <f>VLOOKUP(H94,[1]Rates!$A$3:$D$139,4,FALSE)</f>
        <v>6.4899999999999995E-4</v>
      </c>
      <c r="Y94" s="90">
        <f t="shared" si="23"/>
        <v>4000.6612029999997</v>
      </c>
      <c r="Z94" s="9"/>
    </row>
    <row r="95" spans="7:26" x14ac:dyDescent="0.25">
      <c r="G95" s="16"/>
      <c r="H95" s="9">
        <v>19</v>
      </c>
      <c r="I95" s="9" t="s">
        <v>15</v>
      </c>
      <c r="J95" s="17">
        <v>273</v>
      </c>
      <c r="K95" s="18">
        <v>1</v>
      </c>
      <c r="L95" s="19">
        <f>VLOOKUP(J95,[1]Values!$A$3:$D$462,2,FALSE)</f>
        <v>69353422</v>
      </c>
      <c r="M95" s="20">
        <v>3874789</v>
      </c>
      <c r="N95" s="20">
        <f t="shared" si="18"/>
        <v>65478633</v>
      </c>
      <c r="O95" s="19">
        <f>VLOOKUP(J95,[1]Values!$A$3:$D$462,3,FALSE)</f>
        <v>102689</v>
      </c>
      <c r="P95" s="19"/>
      <c r="Q95" s="19">
        <f t="shared" si="19"/>
        <v>102689</v>
      </c>
      <c r="R95" s="20">
        <f t="shared" si="20"/>
        <v>65581322</v>
      </c>
      <c r="S95" s="21">
        <f>VLOOKUP(H95,[1]Rates!$A$3:$D$139,3,FALSE)</f>
        <v>5.8E-5</v>
      </c>
      <c r="T95" s="22">
        <f t="shared" si="21"/>
        <v>3803.716676</v>
      </c>
      <c r="U95" s="19">
        <f>VLOOKUP(J95,[1]Values!$A$3:$D$462,4,FALSE)</f>
        <v>6224633</v>
      </c>
      <c r="V95" s="20">
        <v>60286</v>
      </c>
      <c r="W95" s="20">
        <f t="shared" si="22"/>
        <v>6164347</v>
      </c>
      <c r="X95" s="23">
        <f>VLOOKUP(H95,[1]Rates!$A$3:$D$139,4,FALSE)</f>
        <v>6.2000000000000003E-5</v>
      </c>
      <c r="Y95" s="90">
        <f t="shared" si="23"/>
        <v>382.18951400000003</v>
      </c>
      <c r="Z95" s="9"/>
    </row>
    <row r="96" spans="7:26" x14ac:dyDescent="0.25">
      <c r="G96" s="16"/>
      <c r="H96" s="9">
        <v>28</v>
      </c>
      <c r="I96" s="9" t="s">
        <v>13</v>
      </c>
      <c r="J96" s="17">
        <v>273</v>
      </c>
      <c r="K96" s="18">
        <v>1</v>
      </c>
      <c r="L96" s="19">
        <f>VLOOKUP(J96,[1]Values!$A$3:$D$462,2,FALSE)</f>
        <v>69353422</v>
      </c>
      <c r="M96" s="20">
        <v>3874789</v>
      </c>
      <c r="N96" s="20">
        <f t="shared" si="18"/>
        <v>65478633</v>
      </c>
      <c r="O96" s="19">
        <f>VLOOKUP(J96,[1]Values!$A$3:$D$462,3,FALSE)</f>
        <v>102689</v>
      </c>
      <c r="P96" s="19"/>
      <c r="Q96" s="19">
        <f t="shared" si="19"/>
        <v>102689</v>
      </c>
      <c r="R96" s="20">
        <f t="shared" si="20"/>
        <v>65581322</v>
      </c>
      <c r="S96" s="21">
        <f>VLOOKUP(H96,[1]Rates!$A$3:$D$139,3,FALSE)</f>
        <v>1.0820000000000001E-3</v>
      </c>
      <c r="T96" s="22">
        <f t="shared" si="21"/>
        <v>70958.990404000011</v>
      </c>
      <c r="U96" s="19">
        <f>VLOOKUP(J96,[1]Values!$A$3:$D$462,4,FALSE)</f>
        <v>6224633</v>
      </c>
      <c r="V96" s="20">
        <v>60286</v>
      </c>
      <c r="W96" s="20">
        <f t="shared" si="22"/>
        <v>6164347</v>
      </c>
      <c r="X96" s="23">
        <f>VLOOKUP(H96,[1]Rates!$A$3:$D$139,4,FALSE)</f>
        <v>1.1559999999999999E-3</v>
      </c>
      <c r="Y96" s="90">
        <f t="shared" si="23"/>
        <v>7125.9851319999998</v>
      </c>
      <c r="Z96" s="9"/>
    </row>
    <row r="97" spans="7:26" x14ac:dyDescent="0.25">
      <c r="G97" s="16"/>
      <c r="H97" s="9">
        <v>38</v>
      </c>
      <c r="I97" s="9" t="s">
        <v>12</v>
      </c>
      <c r="J97" s="17">
        <v>273</v>
      </c>
      <c r="K97" s="18">
        <v>1</v>
      </c>
      <c r="L97" s="19">
        <f>VLOOKUP(J97,[1]Values!$A$3:$D$462,2,FALSE)</f>
        <v>69353422</v>
      </c>
      <c r="M97" s="20">
        <v>3874789</v>
      </c>
      <c r="N97" s="20">
        <f t="shared" si="18"/>
        <v>65478633</v>
      </c>
      <c r="O97" s="19">
        <f>VLOOKUP(J97,[1]Values!$A$3:$D$462,3,FALSE)</f>
        <v>102689</v>
      </c>
      <c r="P97" s="19"/>
      <c r="Q97" s="19">
        <f t="shared" si="19"/>
        <v>102689</v>
      </c>
      <c r="R97" s="20">
        <f t="shared" si="20"/>
        <v>65581322</v>
      </c>
      <c r="S97" s="21">
        <f>VLOOKUP(H97,[1]Rates!$A$3:$D$139,3,FALSE)</f>
        <v>9.8999999999999994E-5</v>
      </c>
      <c r="T97" s="22">
        <f t="shared" si="21"/>
        <v>6492.550878</v>
      </c>
      <c r="U97" s="19">
        <f>VLOOKUP(J97,[1]Values!$A$3:$D$462,4,FALSE)</f>
        <v>6224633</v>
      </c>
      <c r="V97" s="20">
        <v>60286</v>
      </c>
      <c r="W97" s="20">
        <f t="shared" si="22"/>
        <v>6164347</v>
      </c>
      <c r="X97" s="23">
        <f>VLOOKUP(H97,[1]Rates!$A$3:$D$139,4,FALSE)</f>
        <v>8.6000000000000003E-5</v>
      </c>
      <c r="Y97" s="90">
        <f t="shared" si="23"/>
        <v>530.13384200000007</v>
      </c>
      <c r="Z97" s="9"/>
    </row>
    <row r="98" spans="7:26" x14ac:dyDescent="0.25">
      <c r="G98" s="16"/>
      <c r="H98" s="9">
        <v>41</v>
      </c>
      <c r="I98" s="9" t="s">
        <v>77</v>
      </c>
      <c r="J98" s="17">
        <v>273</v>
      </c>
      <c r="K98" s="18">
        <v>1</v>
      </c>
      <c r="L98" s="19">
        <f>VLOOKUP(J98,[1]Values!$A$3:$D$462,2,FALSE)</f>
        <v>69353422</v>
      </c>
      <c r="M98" s="20">
        <v>3874789</v>
      </c>
      <c r="N98" s="20">
        <f t="shared" si="18"/>
        <v>65478633</v>
      </c>
      <c r="O98" s="19">
        <f>VLOOKUP(J98,[1]Values!$A$3:$D$462,3,FALSE)</f>
        <v>102689</v>
      </c>
      <c r="P98" s="19"/>
      <c r="Q98" s="19">
        <f t="shared" si="19"/>
        <v>102689</v>
      </c>
      <c r="R98" s="20">
        <f t="shared" si="20"/>
        <v>65581322</v>
      </c>
      <c r="S98" s="21">
        <f>VLOOKUP(H98,[1]Rates!$A$3:$D$139,3,FALSE)</f>
        <v>0</v>
      </c>
      <c r="T98" s="22">
        <f t="shared" si="21"/>
        <v>0</v>
      </c>
      <c r="U98" s="19">
        <f>VLOOKUP(J98,[1]Values!$A$3:$D$462,4,FALSE)</f>
        <v>6224633</v>
      </c>
      <c r="V98" s="20">
        <v>60286</v>
      </c>
      <c r="W98" s="20">
        <f t="shared" si="22"/>
        <v>6164347</v>
      </c>
      <c r="X98" s="23">
        <f>VLOOKUP(H98,[1]Rates!$A$3:$D$139,4,FALSE)</f>
        <v>0</v>
      </c>
      <c r="Y98" s="90">
        <f t="shared" si="23"/>
        <v>0</v>
      </c>
      <c r="Z98" s="9"/>
    </row>
    <row r="99" spans="7:26" x14ac:dyDescent="0.25">
      <c r="G99" s="16"/>
      <c r="H99" s="9">
        <v>55</v>
      </c>
      <c r="I99" s="9" t="s">
        <v>26</v>
      </c>
      <c r="J99" s="17">
        <v>273</v>
      </c>
      <c r="K99" s="18">
        <v>1</v>
      </c>
      <c r="L99" s="19">
        <f>VLOOKUP(J99,[1]Values!$A$3:$D$462,2,FALSE)</f>
        <v>69353422</v>
      </c>
      <c r="M99" s="20">
        <v>3874789</v>
      </c>
      <c r="N99" s="20">
        <f t="shared" si="18"/>
        <v>65478633</v>
      </c>
      <c r="O99" s="19">
        <f>VLOOKUP(J99,[1]Values!$A$3:$D$462,3,FALSE)</f>
        <v>102689</v>
      </c>
      <c r="P99" s="19"/>
      <c r="Q99" s="19">
        <f t="shared" si="19"/>
        <v>102689</v>
      </c>
      <c r="R99" s="20">
        <f t="shared" si="20"/>
        <v>65581322</v>
      </c>
      <c r="S99" s="21">
        <f>VLOOKUP(H99,[1]Rates!$A$3:$D$139,3,FALSE)</f>
        <v>1.45E-4</v>
      </c>
      <c r="T99" s="22">
        <f t="shared" si="21"/>
        <v>9509.29169</v>
      </c>
      <c r="U99" s="19">
        <f>VLOOKUP(J99,[1]Values!$A$3:$D$462,4,FALSE)</f>
        <v>6224633</v>
      </c>
      <c r="V99" s="20">
        <v>60286</v>
      </c>
      <c r="W99" s="20">
        <f t="shared" si="22"/>
        <v>6164347</v>
      </c>
      <c r="X99" s="23">
        <f>VLOOKUP(H99,[1]Rates!$A$3:$D$139,4,FALSE)</f>
        <v>1.35E-4</v>
      </c>
      <c r="Y99" s="90">
        <f t="shared" si="23"/>
        <v>832.18684500000006</v>
      </c>
      <c r="Z99" s="9"/>
    </row>
    <row r="100" spans="7:26" x14ac:dyDescent="0.25">
      <c r="G100" s="16"/>
      <c r="H100" s="9">
        <v>71</v>
      </c>
      <c r="I100" s="9" t="s">
        <v>18</v>
      </c>
      <c r="J100" s="17">
        <v>273</v>
      </c>
      <c r="K100" s="18">
        <v>1</v>
      </c>
      <c r="L100" s="19">
        <f>VLOOKUP(J100,[1]Values!$A$3:$D$462,2,FALSE)</f>
        <v>69353422</v>
      </c>
      <c r="M100" s="20">
        <v>3874789</v>
      </c>
      <c r="N100" s="20">
        <f t="shared" si="18"/>
        <v>65478633</v>
      </c>
      <c r="O100" s="19">
        <f>VLOOKUP(J100,[1]Values!$A$3:$D$462,3,FALSE)</f>
        <v>102689</v>
      </c>
      <c r="P100" s="19"/>
      <c r="Q100" s="19">
        <f t="shared" si="19"/>
        <v>102689</v>
      </c>
      <c r="R100" s="20">
        <f t="shared" si="20"/>
        <v>65581322</v>
      </c>
      <c r="S100" s="21">
        <f>VLOOKUP(H100,[1]Rates!$A$3:$D$139,3,FALSE)</f>
        <v>9.0000000000000002E-6</v>
      </c>
      <c r="T100" s="22">
        <f t="shared" si="21"/>
        <v>590.231898</v>
      </c>
      <c r="U100" s="19">
        <f>VLOOKUP(J100,[1]Values!$A$3:$D$462,4,FALSE)</f>
        <v>6224633</v>
      </c>
      <c r="V100" s="20">
        <v>60286</v>
      </c>
      <c r="W100" s="20">
        <f t="shared" si="22"/>
        <v>6164347</v>
      </c>
      <c r="X100" s="23">
        <f>VLOOKUP(H100,[1]Rates!$A$3:$D$139,4,FALSE)</f>
        <v>9.0000000000000002E-6</v>
      </c>
      <c r="Y100" s="90">
        <f t="shared" si="23"/>
        <v>55.479123000000001</v>
      </c>
      <c r="Z100" s="9"/>
    </row>
    <row r="101" spans="7:26" x14ac:dyDescent="0.25">
      <c r="G101" s="16"/>
      <c r="H101" s="9">
        <v>72</v>
      </c>
      <c r="I101" s="9" t="s">
        <v>28</v>
      </c>
      <c r="J101" s="17">
        <v>273</v>
      </c>
      <c r="K101" s="18">
        <v>1</v>
      </c>
      <c r="L101" s="19">
        <f>VLOOKUP(J101,[1]Values!$A$3:$D$462,2,FALSE)</f>
        <v>69353422</v>
      </c>
      <c r="M101" s="20">
        <v>3874789</v>
      </c>
      <c r="N101" s="20">
        <f t="shared" si="18"/>
        <v>65478633</v>
      </c>
      <c r="O101" s="19">
        <f>VLOOKUP(J101,[1]Values!$A$3:$D$462,3,FALSE)</f>
        <v>102689</v>
      </c>
      <c r="P101" s="19"/>
      <c r="Q101" s="19">
        <f t="shared" si="19"/>
        <v>102689</v>
      </c>
      <c r="R101" s="20">
        <f t="shared" si="20"/>
        <v>65581322</v>
      </c>
      <c r="S101" s="21">
        <f>VLOOKUP(H101,[1]Rates!$A$3:$D$139,3,FALSE)</f>
        <v>2.5799999999999998E-4</v>
      </c>
      <c r="T101" s="22">
        <f t="shared" si="21"/>
        <v>16919.981076</v>
      </c>
      <c r="U101" s="19">
        <f>VLOOKUP(J101,[1]Values!$A$3:$D$462,4,FALSE)</f>
        <v>6224633</v>
      </c>
      <c r="V101" s="20">
        <v>60286</v>
      </c>
      <c r="W101" s="20">
        <f t="shared" si="22"/>
        <v>6164347</v>
      </c>
      <c r="X101" s="23">
        <f>VLOOKUP(H101,[1]Rates!$A$3:$D$139,4,FALSE)</f>
        <v>2.7500000000000002E-4</v>
      </c>
      <c r="Y101" s="90">
        <f t="shared" si="23"/>
        <v>1695.1954250000001</v>
      </c>
      <c r="Z101" s="9"/>
    </row>
    <row r="102" spans="7:26" x14ac:dyDescent="0.25">
      <c r="G102" s="16"/>
      <c r="H102" s="9">
        <v>84</v>
      </c>
      <c r="I102" s="9" t="s">
        <v>87</v>
      </c>
      <c r="J102" s="17">
        <v>273</v>
      </c>
      <c r="K102" s="18">
        <v>1</v>
      </c>
      <c r="L102" s="19">
        <f>VLOOKUP(J102,[1]Values!$A$3:$D$462,2,FALSE)</f>
        <v>69353422</v>
      </c>
      <c r="M102" s="20">
        <v>3874789</v>
      </c>
      <c r="N102" s="20">
        <f t="shared" si="18"/>
        <v>65478633</v>
      </c>
      <c r="O102" s="19">
        <f>VLOOKUP(J102,[1]Values!$A$3:$D$462,3,FALSE)</f>
        <v>102689</v>
      </c>
      <c r="P102" s="19"/>
      <c r="Q102" s="19">
        <f t="shared" si="19"/>
        <v>102689</v>
      </c>
      <c r="R102" s="20">
        <f t="shared" si="20"/>
        <v>65581322</v>
      </c>
      <c r="S102" s="21">
        <f>VLOOKUP(H102,[1]Rates!$A$3:$D$139,3,FALSE)</f>
        <v>0</v>
      </c>
      <c r="T102" s="22">
        <f t="shared" si="21"/>
        <v>0</v>
      </c>
      <c r="U102" s="19">
        <f>VLOOKUP(J102,[1]Values!$A$3:$D$462,4,FALSE)</f>
        <v>6224633</v>
      </c>
      <c r="V102" s="20">
        <v>60286</v>
      </c>
      <c r="W102" s="20">
        <f t="shared" si="22"/>
        <v>6164347</v>
      </c>
      <c r="X102" s="23">
        <f>VLOOKUP(H102,[1]Rates!$A$3:$D$139,4,FALSE)</f>
        <v>0</v>
      </c>
      <c r="Y102" s="90">
        <f t="shared" si="23"/>
        <v>0</v>
      </c>
      <c r="Z102" s="9"/>
    </row>
    <row r="103" spans="7:26" x14ac:dyDescent="0.25">
      <c r="G103" s="16"/>
      <c r="H103" s="9">
        <v>104</v>
      </c>
      <c r="I103" s="9" t="s">
        <v>82</v>
      </c>
      <c r="J103" s="17">
        <v>273</v>
      </c>
      <c r="K103" s="18">
        <v>0.6</v>
      </c>
      <c r="L103" s="19">
        <f>VLOOKUP(J103,[1]Values!$A$3:$D$462,2,FALSE)</f>
        <v>69353422</v>
      </c>
      <c r="M103" s="20">
        <v>3874789</v>
      </c>
      <c r="N103" s="20">
        <f t="shared" si="18"/>
        <v>39287179.799999997</v>
      </c>
      <c r="O103" s="19">
        <f>VLOOKUP(J103,[1]Values!$A$3:$D$462,3,FALSE)</f>
        <v>102689</v>
      </c>
      <c r="P103" s="19"/>
      <c r="Q103" s="19">
        <f t="shared" si="19"/>
        <v>61613.399999999994</v>
      </c>
      <c r="R103" s="20">
        <f t="shared" si="20"/>
        <v>39348793.199999996</v>
      </c>
      <c r="S103" s="21">
        <f>VLOOKUP(H103,[1]Rates!$A$3:$D$139,3,FALSE)</f>
        <v>0</v>
      </c>
      <c r="T103" s="22">
        <f t="shared" si="21"/>
        <v>0</v>
      </c>
      <c r="U103" s="19">
        <f>VLOOKUP(J103,[1]Values!$A$3:$D$462,4,FALSE)</f>
        <v>6224633</v>
      </c>
      <c r="V103" s="20">
        <v>60286</v>
      </c>
      <c r="W103" s="20">
        <f t="shared" si="22"/>
        <v>3698608.1999999997</v>
      </c>
      <c r="X103" s="23">
        <f>VLOOKUP(H103,[1]Rates!$A$3:$D$139,4,FALSE)</f>
        <v>0</v>
      </c>
      <c r="Y103" s="90">
        <f t="shared" si="23"/>
        <v>0</v>
      </c>
      <c r="Z103" s="9"/>
    </row>
    <row r="104" spans="7:26" x14ac:dyDescent="0.25">
      <c r="G104" s="16"/>
      <c r="H104" s="9">
        <v>117</v>
      </c>
      <c r="I104" s="9" t="s">
        <v>21</v>
      </c>
      <c r="J104" s="17">
        <v>273</v>
      </c>
      <c r="K104" s="18">
        <v>1</v>
      </c>
      <c r="L104" s="19">
        <f>VLOOKUP(J104,[1]Values!$A$3:$D$462,2,FALSE)</f>
        <v>69353422</v>
      </c>
      <c r="M104" s="20">
        <v>3874789</v>
      </c>
      <c r="N104" s="20">
        <f t="shared" si="18"/>
        <v>65478633</v>
      </c>
      <c r="O104" s="19">
        <f>VLOOKUP(J104,[1]Values!$A$3:$D$462,3,FALSE)</f>
        <v>102689</v>
      </c>
      <c r="P104" s="19"/>
      <c r="Q104" s="19">
        <f t="shared" si="19"/>
        <v>102689</v>
      </c>
      <c r="R104" s="20">
        <f t="shared" si="20"/>
        <v>65581322</v>
      </c>
      <c r="S104" s="21">
        <f>VLOOKUP(H104,[1]Rates!$A$3:$D$139,3,FALSE)</f>
        <v>2.1900000000000001E-4</v>
      </c>
      <c r="T104" s="22">
        <f t="shared" si="21"/>
        <v>14362.309518</v>
      </c>
      <c r="U104" s="19">
        <f>VLOOKUP(J104,[1]Values!$A$3:$D$462,4,FALSE)</f>
        <v>6224633</v>
      </c>
      <c r="V104" s="20">
        <v>60286</v>
      </c>
      <c r="W104" s="20">
        <f t="shared" si="22"/>
        <v>6164347</v>
      </c>
      <c r="X104" s="23">
        <f>VLOOKUP(H104,[1]Rates!$A$3:$D$139,4,FALSE)</f>
        <v>2.34E-4</v>
      </c>
      <c r="Y104" s="90">
        <f t="shared" si="23"/>
        <v>1442.4571980000001</v>
      </c>
      <c r="Z104" s="9"/>
    </row>
    <row r="105" spans="7:26" x14ac:dyDescent="0.25">
      <c r="G105" s="16"/>
      <c r="H105" s="9">
        <v>119</v>
      </c>
      <c r="I105" s="9" t="s">
        <v>88</v>
      </c>
      <c r="J105" s="17">
        <v>273</v>
      </c>
      <c r="K105" s="18">
        <v>1</v>
      </c>
      <c r="L105" s="19">
        <f>VLOOKUP(J105,[1]Values!$A$3:$D$462,2,FALSE)</f>
        <v>69353422</v>
      </c>
      <c r="M105" s="20">
        <v>3874789</v>
      </c>
      <c r="N105" s="20">
        <f t="shared" si="18"/>
        <v>65478633</v>
      </c>
      <c r="O105" s="19">
        <f>VLOOKUP(J105,[1]Values!$A$3:$D$462,3,FALSE)</f>
        <v>102689</v>
      </c>
      <c r="P105" s="19"/>
      <c r="Q105" s="19">
        <f t="shared" si="19"/>
        <v>102689</v>
      </c>
      <c r="R105" s="20">
        <f t="shared" si="20"/>
        <v>65581322</v>
      </c>
      <c r="S105" s="21">
        <f>VLOOKUP(H105,[1]Rates!$A$3:$D$139,3,FALSE)</f>
        <v>0</v>
      </c>
      <c r="T105" s="22">
        <f t="shared" si="21"/>
        <v>0</v>
      </c>
      <c r="U105" s="19">
        <f>VLOOKUP(J105,[1]Values!$A$3:$D$462,4,FALSE)</f>
        <v>6224633</v>
      </c>
      <c r="V105" s="20">
        <v>60286</v>
      </c>
      <c r="W105" s="20">
        <f t="shared" si="22"/>
        <v>6164347</v>
      </c>
      <c r="X105" s="23">
        <f>VLOOKUP(H105,[1]Rates!$A$3:$D$139,4,FALSE)</f>
        <v>0</v>
      </c>
      <c r="Y105" s="90">
        <f t="shared" si="23"/>
        <v>0</v>
      </c>
      <c r="Z105" s="9"/>
    </row>
    <row r="106" spans="7:26" x14ac:dyDescent="0.25">
      <c r="G106" s="16"/>
      <c r="H106" s="9">
        <v>123</v>
      </c>
      <c r="I106" s="9" t="s">
        <v>29</v>
      </c>
      <c r="J106" s="17">
        <v>273</v>
      </c>
      <c r="K106" s="18">
        <v>1</v>
      </c>
      <c r="L106" s="19">
        <f>VLOOKUP(J106,[1]Values!$A$3:$D$462,2,FALSE)</f>
        <v>69353422</v>
      </c>
      <c r="M106" s="20">
        <v>3874789</v>
      </c>
      <c r="N106" s="20">
        <f t="shared" si="18"/>
        <v>65478633</v>
      </c>
      <c r="O106" s="19">
        <f>VLOOKUP(J106,[1]Values!$A$3:$D$462,3,FALSE)</f>
        <v>102689</v>
      </c>
      <c r="P106" s="19"/>
      <c r="Q106" s="19">
        <f t="shared" si="19"/>
        <v>102689</v>
      </c>
      <c r="R106" s="20">
        <f t="shared" si="20"/>
        <v>65581322</v>
      </c>
      <c r="S106" s="21">
        <f>VLOOKUP(H106,[1]Rates!$A$3:$D$139,3,FALSE)</f>
        <v>9.7199999999999999E-4</v>
      </c>
      <c r="T106" s="22">
        <f t="shared" si="21"/>
        <v>63745.044984</v>
      </c>
      <c r="U106" s="19">
        <f>VLOOKUP(J106,[1]Values!$A$3:$D$462,4,FALSE)</f>
        <v>6224633</v>
      </c>
      <c r="V106" s="20">
        <v>60286</v>
      </c>
      <c r="W106" s="20">
        <f t="shared" si="22"/>
        <v>6164347</v>
      </c>
      <c r="X106" s="23">
        <f>VLOOKUP(H106,[1]Rates!$A$3:$D$139,4,FALSE)</f>
        <v>1.0369999999999999E-3</v>
      </c>
      <c r="Y106" s="90">
        <f t="shared" si="23"/>
        <v>6392.4278389999999</v>
      </c>
      <c r="Z106" s="9"/>
    </row>
    <row r="107" spans="7:26" x14ac:dyDescent="0.25">
      <c r="G107" s="16"/>
      <c r="H107" s="9"/>
      <c r="I107" s="9"/>
      <c r="J107" s="17"/>
      <c r="K107" s="18"/>
      <c r="L107" s="20"/>
      <c r="M107" s="20"/>
      <c r="N107" s="20"/>
      <c r="O107" s="20"/>
      <c r="P107" s="20"/>
      <c r="Q107" s="20"/>
      <c r="R107" s="20"/>
      <c r="S107" s="23"/>
      <c r="T107" s="22"/>
      <c r="U107" s="20"/>
      <c r="V107" s="20"/>
      <c r="W107" s="20"/>
      <c r="X107" s="23"/>
      <c r="Y107" s="90"/>
      <c r="Z107" s="9"/>
    </row>
    <row r="108" spans="7:26" ht="15.75" x14ac:dyDescent="0.25">
      <c r="G108" s="91">
        <v>84</v>
      </c>
      <c r="H108" s="28" t="s">
        <v>87</v>
      </c>
      <c r="I108" s="9"/>
      <c r="J108" s="17"/>
      <c r="K108" s="18"/>
      <c r="L108" s="20"/>
      <c r="M108" s="20"/>
      <c r="N108" s="20"/>
      <c r="O108" s="20"/>
      <c r="P108" s="20"/>
      <c r="Q108" s="20"/>
      <c r="R108" s="20"/>
      <c r="S108" s="23"/>
      <c r="T108" s="22"/>
      <c r="U108" s="20"/>
      <c r="V108" s="20"/>
      <c r="W108" s="20"/>
      <c r="X108" s="23"/>
      <c r="Y108" s="90"/>
      <c r="Z108" s="9"/>
    </row>
    <row r="109" spans="7:26" x14ac:dyDescent="0.25">
      <c r="G109" s="16"/>
      <c r="H109" s="9">
        <v>1</v>
      </c>
      <c r="I109" s="9" t="s">
        <v>11</v>
      </c>
      <c r="J109" s="17">
        <v>923</v>
      </c>
      <c r="K109" s="18">
        <v>1</v>
      </c>
      <c r="L109" s="19">
        <f>VLOOKUP(J109,[1]Values!$A$3:$D$462,2,FALSE)</f>
        <v>0</v>
      </c>
      <c r="M109" s="20"/>
      <c r="N109" s="20">
        <f t="shared" ref="N109:N128" si="24">(L109-M109)*K109</f>
        <v>0</v>
      </c>
      <c r="O109" s="19">
        <f>VLOOKUP(J109,[1]Values!$A$3:$D$462,3,FALSE)</f>
        <v>473974</v>
      </c>
      <c r="P109" s="20">
        <v>300</v>
      </c>
      <c r="Q109" s="19">
        <f t="shared" ref="Q109:Q128" si="25">(O109-P109)*K109</f>
        <v>473674</v>
      </c>
      <c r="R109" s="20">
        <f t="shared" ref="R109:R128" si="26">(L109-M109+O109-P109)*K109</f>
        <v>473674</v>
      </c>
      <c r="S109" s="21">
        <f>VLOOKUP(H109,[1]Rates!$A$3:$D$139,3,FALSE)</f>
        <v>1.908E-3</v>
      </c>
      <c r="T109" s="22">
        <f t="shared" ref="T109:T128" si="27">R109*S109</f>
        <v>903.769992</v>
      </c>
      <c r="U109" s="19">
        <f>VLOOKUP(J109,[1]Values!$A$3:$D$462,4,FALSE)</f>
        <v>0</v>
      </c>
      <c r="V109" s="20"/>
      <c r="W109" s="20">
        <f t="shared" ref="W109:W128" si="28">(U109-V109)*K109</f>
        <v>0</v>
      </c>
      <c r="X109" s="23">
        <f>VLOOKUP(H109,[1]Rates!$A$3:$D$139,4,FALSE)</f>
        <v>2.0739999999999999E-3</v>
      </c>
      <c r="Y109" s="90">
        <f t="shared" ref="Y109:Y128" si="29">W109*X109</f>
        <v>0</v>
      </c>
      <c r="Z109" s="9"/>
    </row>
    <row r="110" spans="7:26" x14ac:dyDescent="0.25">
      <c r="G110" s="16"/>
      <c r="H110" s="9">
        <v>2</v>
      </c>
      <c r="I110" s="9" t="s">
        <v>27</v>
      </c>
      <c r="J110" s="17">
        <v>923</v>
      </c>
      <c r="K110" s="18">
        <v>1</v>
      </c>
      <c r="L110" s="19">
        <f>VLOOKUP(J110,[1]Values!$A$3:$D$462,2,FALSE)</f>
        <v>0</v>
      </c>
      <c r="M110" s="20"/>
      <c r="N110" s="20">
        <f t="shared" si="24"/>
        <v>0</v>
      </c>
      <c r="O110" s="19">
        <f>VLOOKUP(J110,[1]Values!$A$3:$D$462,3,FALSE)</f>
        <v>473974</v>
      </c>
      <c r="P110" s="20">
        <v>300</v>
      </c>
      <c r="Q110" s="19">
        <f t="shared" si="25"/>
        <v>473674</v>
      </c>
      <c r="R110" s="20">
        <f t="shared" si="26"/>
        <v>473674</v>
      </c>
      <c r="S110" s="21">
        <f>VLOOKUP(H110,[1]Rates!$A$3:$D$139,3,FALSE)</f>
        <v>2.0900000000000001E-4</v>
      </c>
      <c r="T110" s="22">
        <f t="shared" si="27"/>
        <v>98.997866000000002</v>
      </c>
      <c r="U110" s="19">
        <f>VLOOKUP(J110,[1]Values!$A$3:$D$462,4,FALSE)</f>
        <v>0</v>
      </c>
      <c r="V110" s="20"/>
      <c r="W110" s="20">
        <f t="shared" si="28"/>
        <v>0</v>
      </c>
      <c r="X110" s="23">
        <f>VLOOKUP(H110,[1]Rates!$A$3:$D$139,4,FALSE)</f>
        <v>2.3000000000000001E-4</v>
      </c>
      <c r="Y110" s="90">
        <f t="shared" si="29"/>
        <v>0</v>
      </c>
      <c r="Z110" s="9"/>
    </row>
    <row r="111" spans="7:26" x14ac:dyDescent="0.25">
      <c r="G111" s="16"/>
      <c r="H111" s="9">
        <v>3</v>
      </c>
      <c r="I111" s="9" t="s">
        <v>20</v>
      </c>
      <c r="J111" s="17">
        <v>923</v>
      </c>
      <c r="K111" s="18">
        <v>1</v>
      </c>
      <c r="L111" s="19">
        <f>VLOOKUP(J111,[1]Values!$A$3:$D$462,2,FALSE)</f>
        <v>0</v>
      </c>
      <c r="M111" s="20"/>
      <c r="N111" s="20">
        <f t="shared" si="24"/>
        <v>0</v>
      </c>
      <c r="O111" s="19">
        <f>VLOOKUP(J111,[1]Values!$A$3:$D$462,3,FALSE)</f>
        <v>473974</v>
      </c>
      <c r="P111" s="20">
        <v>300</v>
      </c>
      <c r="Q111" s="19">
        <f t="shared" si="25"/>
        <v>473674</v>
      </c>
      <c r="R111" s="20">
        <f t="shared" si="26"/>
        <v>473674</v>
      </c>
      <c r="S111" s="21">
        <f>VLOOKUP(H111,[1]Rates!$A$3:$D$139,3,FALSE)</f>
        <v>4.9299999999999995E-4</v>
      </c>
      <c r="T111" s="22">
        <f t="shared" si="27"/>
        <v>233.52128199999999</v>
      </c>
      <c r="U111" s="19">
        <f>VLOOKUP(J111,[1]Values!$A$3:$D$462,4,FALSE)</f>
        <v>0</v>
      </c>
      <c r="V111" s="20"/>
      <c r="W111" s="20">
        <f t="shared" si="28"/>
        <v>0</v>
      </c>
      <c r="X111" s="23">
        <f>VLOOKUP(H111,[1]Rates!$A$3:$D$139,4,FALSE)</f>
        <v>5.2599999999999999E-4</v>
      </c>
      <c r="Y111" s="90">
        <f t="shared" si="29"/>
        <v>0</v>
      </c>
      <c r="Z111" s="9"/>
    </row>
    <row r="112" spans="7:26" x14ac:dyDescent="0.25">
      <c r="G112" s="16"/>
      <c r="H112" s="9">
        <v>5</v>
      </c>
      <c r="I112" s="9" t="s">
        <v>17</v>
      </c>
      <c r="J112" s="17">
        <v>923</v>
      </c>
      <c r="K112" s="18">
        <v>0.6</v>
      </c>
      <c r="L112" s="19">
        <f>VLOOKUP(J112,[1]Values!$A$3:$D$462,2,FALSE)</f>
        <v>0</v>
      </c>
      <c r="M112" s="20"/>
      <c r="N112" s="20">
        <f t="shared" si="24"/>
        <v>0</v>
      </c>
      <c r="O112" s="19">
        <f>VLOOKUP(J112,[1]Values!$A$3:$D$462,3,FALSE)</f>
        <v>473974</v>
      </c>
      <c r="P112" s="20">
        <v>300</v>
      </c>
      <c r="Q112" s="19">
        <f t="shared" si="25"/>
        <v>284204.39999999997</v>
      </c>
      <c r="R112" s="20">
        <f t="shared" si="26"/>
        <v>284204.39999999997</v>
      </c>
      <c r="S112" s="21">
        <f>VLOOKUP(H112,[1]Rates!$A$3:$D$139,3,FALSE)</f>
        <v>6.038E-3</v>
      </c>
      <c r="T112" s="22">
        <f t="shared" si="27"/>
        <v>1716.0261671999997</v>
      </c>
      <c r="U112" s="19">
        <f>VLOOKUP(J112,[1]Values!$A$3:$D$462,4,FALSE)</f>
        <v>0</v>
      </c>
      <c r="V112" s="20"/>
      <c r="W112" s="20">
        <f t="shared" si="28"/>
        <v>0</v>
      </c>
      <c r="X112" s="23">
        <f>VLOOKUP(H112,[1]Rates!$A$3:$D$139,4,FALSE)</f>
        <v>6.2370000000000004E-3</v>
      </c>
      <c r="Y112" s="90">
        <f t="shared" si="29"/>
        <v>0</v>
      </c>
      <c r="Z112" s="9"/>
    </row>
    <row r="113" spans="7:26" x14ac:dyDescent="0.25">
      <c r="G113" s="16"/>
      <c r="H113" s="9">
        <v>137</v>
      </c>
      <c r="I113" s="9" t="s">
        <v>140</v>
      </c>
      <c r="J113" s="17">
        <v>923</v>
      </c>
      <c r="K113" s="18">
        <v>0.6</v>
      </c>
      <c r="L113" s="19">
        <f>VLOOKUP(J113,[1]Values!$A$3:$D$462,2,FALSE)</f>
        <v>0</v>
      </c>
      <c r="M113" s="20"/>
      <c r="N113" s="20">
        <f t="shared" si="24"/>
        <v>0</v>
      </c>
      <c r="O113" s="19">
        <f>VLOOKUP(J113,[1]Values!$A$3:$D$462,3,FALSE)</f>
        <v>473974</v>
      </c>
      <c r="P113" s="20">
        <v>300</v>
      </c>
      <c r="Q113" s="19">
        <f t="shared" si="25"/>
        <v>284204.39999999997</v>
      </c>
      <c r="R113" s="20">
        <f t="shared" si="26"/>
        <v>284204.39999999997</v>
      </c>
      <c r="S113" s="21">
        <f>VLOOKUP(H113,[1]Rates!$A$3:$D$139,3,FALSE)</f>
        <v>7.2000000000000002E-5</v>
      </c>
      <c r="T113" s="22">
        <f t="shared" si="27"/>
        <v>20.462716799999999</v>
      </c>
      <c r="U113" s="19">
        <f>VLOOKUP(J113,[1]Values!$A$3:$D$462,4,FALSE)</f>
        <v>0</v>
      </c>
      <c r="V113" s="20"/>
      <c r="W113" s="20">
        <f t="shared" si="28"/>
        <v>0</v>
      </c>
      <c r="X113" s="23">
        <f>VLOOKUP(H113,[1]Rates!$A$3:$D$139,4,FALSE)</f>
        <v>6.9999999999999994E-5</v>
      </c>
      <c r="Y113" s="90">
        <f t="shared" si="29"/>
        <v>0</v>
      </c>
      <c r="Z113" s="9"/>
    </row>
    <row r="114" spans="7:26" x14ac:dyDescent="0.25">
      <c r="G114" s="16"/>
      <c r="H114" s="9">
        <v>6</v>
      </c>
      <c r="I114" s="9" t="s">
        <v>70</v>
      </c>
      <c r="J114" s="17">
        <v>923</v>
      </c>
      <c r="K114" s="18">
        <v>0.6</v>
      </c>
      <c r="L114" s="19">
        <f>VLOOKUP(J114,[1]Values!$A$3:$D$462,2,FALSE)</f>
        <v>0</v>
      </c>
      <c r="M114" s="20"/>
      <c r="N114" s="20">
        <f t="shared" si="24"/>
        <v>0</v>
      </c>
      <c r="O114" s="19">
        <f>VLOOKUP(J114,[1]Values!$A$3:$D$462,3,FALSE)</f>
        <v>473974</v>
      </c>
      <c r="P114" s="20">
        <v>300</v>
      </c>
      <c r="Q114" s="19">
        <f t="shared" si="25"/>
        <v>284204.39999999997</v>
      </c>
      <c r="R114" s="20">
        <f t="shared" si="26"/>
        <v>284204.39999999997</v>
      </c>
      <c r="S114" s="21">
        <f>VLOOKUP(H114,[1]Rates!$A$3:$D$139,3,FALSE)</f>
        <v>0</v>
      </c>
      <c r="T114" s="22">
        <f t="shared" si="27"/>
        <v>0</v>
      </c>
      <c r="U114" s="19">
        <f>VLOOKUP(J114,[1]Values!$A$3:$D$462,4,FALSE)</f>
        <v>0</v>
      </c>
      <c r="V114" s="20"/>
      <c r="W114" s="20">
        <f t="shared" si="28"/>
        <v>0</v>
      </c>
      <c r="X114" s="23">
        <f>VLOOKUP(H114,[1]Rates!$A$3:$D$139,4,FALSE)</f>
        <v>0</v>
      </c>
      <c r="Y114" s="90">
        <f t="shared" si="29"/>
        <v>0</v>
      </c>
      <c r="Z114" s="9"/>
    </row>
    <row r="115" spans="7:26" x14ac:dyDescent="0.25">
      <c r="G115" s="16"/>
      <c r="H115" s="9">
        <v>7</v>
      </c>
      <c r="I115" s="9" t="s">
        <v>9</v>
      </c>
      <c r="J115" s="17">
        <v>923</v>
      </c>
      <c r="K115" s="18">
        <v>1</v>
      </c>
      <c r="L115" s="19">
        <f>VLOOKUP(J115,[1]Values!$A$3:$D$462,2,FALSE)</f>
        <v>0</v>
      </c>
      <c r="M115" s="20"/>
      <c r="N115" s="20">
        <f t="shared" si="24"/>
        <v>0</v>
      </c>
      <c r="O115" s="19">
        <f>VLOOKUP(J115,[1]Values!$A$3:$D$462,3,FALSE)</f>
        <v>473974</v>
      </c>
      <c r="P115" s="20">
        <v>300</v>
      </c>
      <c r="Q115" s="19">
        <f t="shared" si="25"/>
        <v>473674</v>
      </c>
      <c r="R115" s="20">
        <f t="shared" si="26"/>
        <v>473674</v>
      </c>
      <c r="S115" s="21">
        <f>VLOOKUP(H115,[1]Rates!$A$3:$D$139,3,FALSE)</f>
        <v>1.01E-4</v>
      </c>
      <c r="T115" s="22">
        <f t="shared" si="27"/>
        <v>47.841073999999999</v>
      </c>
      <c r="U115" s="19">
        <f>VLOOKUP(J115,[1]Values!$A$3:$D$462,4,FALSE)</f>
        <v>0</v>
      </c>
      <c r="V115" s="20"/>
      <c r="W115" s="20">
        <f t="shared" si="28"/>
        <v>0</v>
      </c>
      <c r="X115" s="23">
        <f>VLOOKUP(H115,[1]Rates!$A$3:$D$139,4,FALSE)</f>
        <v>1.08E-4</v>
      </c>
      <c r="Y115" s="90">
        <f t="shared" si="29"/>
        <v>0</v>
      </c>
      <c r="Z115" s="9"/>
    </row>
    <row r="116" spans="7:26" x14ac:dyDescent="0.25">
      <c r="G116" s="16"/>
      <c r="H116" s="9">
        <v>8</v>
      </c>
      <c r="I116" s="9" t="s">
        <v>23</v>
      </c>
      <c r="J116" s="17">
        <v>923</v>
      </c>
      <c r="K116" s="18">
        <v>1</v>
      </c>
      <c r="L116" s="19">
        <f>VLOOKUP(J116,[1]Values!$A$3:$D$462,2,FALSE)</f>
        <v>0</v>
      </c>
      <c r="M116" s="20"/>
      <c r="N116" s="20">
        <f t="shared" si="24"/>
        <v>0</v>
      </c>
      <c r="O116" s="19">
        <f>VLOOKUP(J116,[1]Values!$A$3:$D$462,3,FALSE)</f>
        <v>473974</v>
      </c>
      <c r="P116" s="20">
        <v>300</v>
      </c>
      <c r="Q116" s="19">
        <f t="shared" si="25"/>
        <v>473674</v>
      </c>
      <c r="R116" s="20">
        <f t="shared" si="26"/>
        <v>473674</v>
      </c>
      <c r="S116" s="21">
        <f>VLOOKUP(H116,[1]Rates!$A$3:$D$139,3,FALSE)</f>
        <v>1.5300000000000001E-4</v>
      </c>
      <c r="T116" s="22">
        <f t="shared" si="27"/>
        <v>72.472121999999999</v>
      </c>
      <c r="U116" s="19">
        <f>VLOOKUP(J116,[1]Values!$A$3:$D$462,4,FALSE)</f>
        <v>0</v>
      </c>
      <c r="V116" s="20"/>
      <c r="W116" s="20">
        <f t="shared" si="28"/>
        <v>0</v>
      </c>
      <c r="X116" s="23">
        <f>VLOOKUP(H116,[1]Rates!$A$3:$D$139,4,FALSE)</f>
        <v>1.64E-4</v>
      </c>
      <c r="Y116" s="90">
        <f t="shared" si="29"/>
        <v>0</v>
      </c>
      <c r="Z116" s="9"/>
    </row>
    <row r="117" spans="7:26" x14ac:dyDescent="0.25">
      <c r="G117" s="16"/>
      <c r="H117" s="9">
        <v>19</v>
      </c>
      <c r="I117" s="9" t="s">
        <v>15</v>
      </c>
      <c r="J117" s="17">
        <v>923</v>
      </c>
      <c r="K117" s="18">
        <v>1</v>
      </c>
      <c r="L117" s="19">
        <f>VLOOKUP(J117,[1]Values!$A$3:$D$462,2,FALSE)</f>
        <v>0</v>
      </c>
      <c r="M117" s="20"/>
      <c r="N117" s="20">
        <f t="shared" si="24"/>
        <v>0</v>
      </c>
      <c r="O117" s="19">
        <f>VLOOKUP(J117,[1]Values!$A$3:$D$462,3,FALSE)</f>
        <v>473974</v>
      </c>
      <c r="P117" s="20">
        <v>300</v>
      </c>
      <c r="Q117" s="19">
        <f t="shared" si="25"/>
        <v>473674</v>
      </c>
      <c r="R117" s="20">
        <f t="shared" si="26"/>
        <v>473674</v>
      </c>
      <c r="S117" s="21">
        <f>VLOOKUP(H117,[1]Rates!$A$3:$D$139,3,FALSE)</f>
        <v>5.8E-5</v>
      </c>
      <c r="T117" s="22">
        <f t="shared" si="27"/>
        <v>27.473092000000001</v>
      </c>
      <c r="U117" s="19">
        <f>VLOOKUP(J117,[1]Values!$A$3:$D$462,4,FALSE)</f>
        <v>0</v>
      </c>
      <c r="V117" s="20"/>
      <c r="W117" s="20">
        <f t="shared" si="28"/>
        <v>0</v>
      </c>
      <c r="X117" s="23">
        <f>VLOOKUP(H117,[1]Rates!$A$3:$D$139,4,FALSE)</f>
        <v>6.2000000000000003E-5</v>
      </c>
      <c r="Y117" s="90">
        <f t="shared" si="29"/>
        <v>0</v>
      </c>
      <c r="Z117" s="9"/>
    </row>
    <row r="118" spans="7:26" x14ac:dyDescent="0.25">
      <c r="G118" s="16"/>
      <c r="H118" s="9">
        <v>28</v>
      </c>
      <c r="I118" s="9" t="s">
        <v>13</v>
      </c>
      <c r="J118" s="17">
        <v>923</v>
      </c>
      <c r="K118" s="18">
        <v>1</v>
      </c>
      <c r="L118" s="19">
        <f>VLOOKUP(J118,[1]Values!$A$3:$D$462,2,FALSE)</f>
        <v>0</v>
      </c>
      <c r="M118" s="20"/>
      <c r="N118" s="20">
        <f t="shared" si="24"/>
        <v>0</v>
      </c>
      <c r="O118" s="19">
        <f>VLOOKUP(J118,[1]Values!$A$3:$D$462,3,FALSE)</f>
        <v>473974</v>
      </c>
      <c r="P118" s="20">
        <v>300</v>
      </c>
      <c r="Q118" s="19">
        <f t="shared" si="25"/>
        <v>473674</v>
      </c>
      <c r="R118" s="20">
        <f t="shared" si="26"/>
        <v>473674</v>
      </c>
      <c r="S118" s="21">
        <f>VLOOKUP(H118,[1]Rates!$A$3:$D$139,3,FALSE)</f>
        <v>1.0820000000000001E-3</v>
      </c>
      <c r="T118" s="22">
        <f t="shared" si="27"/>
        <v>512.51526799999999</v>
      </c>
      <c r="U118" s="19">
        <f>VLOOKUP(J118,[1]Values!$A$3:$D$462,4,FALSE)</f>
        <v>0</v>
      </c>
      <c r="V118" s="20"/>
      <c r="W118" s="20">
        <f t="shared" si="28"/>
        <v>0</v>
      </c>
      <c r="X118" s="23">
        <f>VLOOKUP(H118,[1]Rates!$A$3:$D$139,4,FALSE)</f>
        <v>1.1559999999999999E-3</v>
      </c>
      <c r="Y118" s="90">
        <f t="shared" si="29"/>
        <v>0</v>
      </c>
      <c r="Z118" s="9"/>
    </row>
    <row r="119" spans="7:26" x14ac:dyDescent="0.25">
      <c r="G119" s="16"/>
      <c r="H119" s="9">
        <v>38</v>
      </c>
      <c r="I119" s="9" t="s">
        <v>12</v>
      </c>
      <c r="J119" s="17">
        <v>923</v>
      </c>
      <c r="K119" s="18">
        <v>1</v>
      </c>
      <c r="L119" s="19">
        <f>VLOOKUP(J119,[1]Values!$A$3:$D$462,2,FALSE)</f>
        <v>0</v>
      </c>
      <c r="M119" s="20"/>
      <c r="N119" s="20">
        <f t="shared" si="24"/>
        <v>0</v>
      </c>
      <c r="O119" s="19">
        <f>VLOOKUP(J119,[1]Values!$A$3:$D$462,3,FALSE)</f>
        <v>473974</v>
      </c>
      <c r="P119" s="20">
        <v>300</v>
      </c>
      <c r="Q119" s="19">
        <f t="shared" si="25"/>
        <v>473674</v>
      </c>
      <c r="R119" s="20">
        <f t="shared" si="26"/>
        <v>473674</v>
      </c>
      <c r="S119" s="21">
        <f>VLOOKUP(H119,[1]Rates!$A$3:$D$139,3,FALSE)</f>
        <v>9.8999999999999994E-5</v>
      </c>
      <c r="T119" s="22">
        <f t="shared" si="27"/>
        <v>46.893725999999994</v>
      </c>
      <c r="U119" s="19">
        <f>VLOOKUP(J119,[1]Values!$A$3:$D$462,4,FALSE)</f>
        <v>0</v>
      </c>
      <c r="V119" s="20"/>
      <c r="W119" s="20">
        <f t="shared" si="28"/>
        <v>0</v>
      </c>
      <c r="X119" s="23">
        <f>VLOOKUP(H119,[1]Rates!$A$3:$D$139,4,FALSE)</f>
        <v>8.6000000000000003E-5</v>
      </c>
      <c r="Y119" s="90">
        <f t="shared" si="29"/>
        <v>0</v>
      </c>
      <c r="Z119" s="9"/>
    </row>
    <row r="120" spans="7:26" x14ac:dyDescent="0.25">
      <c r="G120" s="16"/>
      <c r="H120" s="9">
        <v>41</v>
      </c>
      <c r="I120" s="9" t="s">
        <v>77</v>
      </c>
      <c r="J120" s="17">
        <v>923</v>
      </c>
      <c r="K120" s="18">
        <v>1</v>
      </c>
      <c r="L120" s="19">
        <f>VLOOKUP(J120,[1]Values!$A$3:$D$462,2,FALSE)</f>
        <v>0</v>
      </c>
      <c r="M120" s="20"/>
      <c r="N120" s="20">
        <f t="shared" si="24"/>
        <v>0</v>
      </c>
      <c r="O120" s="19">
        <f>VLOOKUP(J120,[1]Values!$A$3:$D$462,3,FALSE)</f>
        <v>473974</v>
      </c>
      <c r="P120" s="20">
        <v>300</v>
      </c>
      <c r="Q120" s="19">
        <f t="shared" si="25"/>
        <v>473674</v>
      </c>
      <c r="R120" s="20">
        <f t="shared" si="26"/>
        <v>473674</v>
      </c>
      <c r="S120" s="21">
        <f>VLOOKUP(H120,[1]Rates!$A$3:$D$139,3,FALSE)</f>
        <v>0</v>
      </c>
      <c r="T120" s="22">
        <f t="shared" si="27"/>
        <v>0</v>
      </c>
      <c r="U120" s="19">
        <f>VLOOKUP(J120,[1]Values!$A$3:$D$462,4,FALSE)</f>
        <v>0</v>
      </c>
      <c r="V120" s="20"/>
      <c r="W120" s="20">
        <f t="shared" si="28"/>
        <v>0</v>
      </c>
      <c r="X120" s="23">
        <f>VLOOKUP(H120,[1]Rates!$A$3:$D$139,4,FALSE)</f>
        <v>0</v>
      </c>
      <c r="Y120" s="90">
        <f t="shared" si="29"/>
        <v>0</v>
      </c>
      <c r="Z120" s="9"/>
    </row>
    <row r="121" spans="7:26" x14ac:dyDescent="0.25">
      <c r="G121" s="16"/>
      <c r="H121" s="9">
        <v>55</v>
      </c>
      <c r="I121" s="9" t="s">
        <v>26</v>
      </c>
      <c r="J121" s="17">
        <v>923</v>
      </c>
      <c r="K121" s="18">
        <v>1</v>
      </c>
      <c r="L121" s="19">
        <f>VLOOKUP(J121,[1]Values!$A$3:$D$462,2,FALSE)</f>
        <v>0</v>
      </c>
      <c r="M121" s="20"/>
      <c r="N121" s="20">
        <f t="shared" si="24"/>
        <v>0</v>
      </c>
      <c r="O121" s="19">
        <f>VLOOKUP(J121,[1]Values!$A$3:$D$462,3,FALSE)</f>
        <v>473974</v>
      </c>
      <c r="P121" s="20">
        <v>300</v>
      </c>
      <c r="Q121" s="19">
        <f t="shared" si="25"/>
        <v>473674</v>
      </c>
      <c r="R121" s="20">
        <f t="shared" si="26"/>
        <v>473674</v>
      </c>
      <c r="S121" s="21">
        <f>VLOOKUP(H121,[1]Rates!$A$3:$D$139,3,FALSE)</f>
        <v>1.45E-4</v>
      </c>
      <c r="T121" s="22">
        <f t="shared" si="27"/>
        <v>68.682730000000006</v>
      </c>
      <c r="U121" s="19">
        <f>VLOOKUP(J121,[1]Values!$A$3:$D$462,4,FALSE)</f>
        <v>0</v>
      </c>
      <c r="V121" s="20"/>
      <c r="W121" s="20">
        <f t="shared" si="28"/>
        <v>0</v>
      </c>
      <c r="X121" s="23">
        <f>VLOOKUP(H121,[1]Rates!$A$3:$D$139,4,FALSE)</f>
        <v>1.35E-4</v>
      </c>
      <c r="Y121" s="90">
        <f t="shared" si="29"/>
        <v>0</v>
      </c>
      <c r="Z121" s="9"/>
    </row>
    <row r="122" spans="7:26" x14ac:dyDescent="0.25">
      <c r="G122" s="16"/>
      <c r="H122" s="9">
        <v>71</v>
      </c>
      <c r="I122" s="9" t="s">
        <v>18</v>
      </c>
      <c r="J122" s="17">
        <v>923</v>
      </c>
      <c r="K122" s="18">
        <v>1</v>
      </c>
      <c r="L122" s="19">
        <f>VLOOKUP(J122,[1]Values!$A$3:$D$462,2,FALSE)</f>
        <v>0</v>
      </c>
      <c r="M122" s="20"/>
      <c r="N122" s="20">
        <f t="shared" si="24"/>
        <v>0</v>
      </c>
      <c r="O122" s="19">
        <f>VLOOKUP(J122,[1]Values!$A$3:$D$462,3,FALSE)</f>
        <v>473974</v>
      </c>
      <c r="P122" s="20">
        <v>300</v>
      </c>
      <c r="Q122" s="19">
        <f t="shared" si="25"/>
        <v>473674</v>
      </c>
      <c r="R122" s="20">
        <f t="shared" si="26"/>
        <v>473674</v>
      </c>
      <c r="S122" s="21">
        <f>VLOOKUP(H122,[1]Rates!$A$3:$D$139,3,FALSE)</f>
        <v>9.0000000000000002E-6</v>
      </c>
      <c r="T122" s="22">
        <f t="shared" si="27"/>
        <v>4.2630660000000002</v>
      </c>
      <c r="U122" s="19">
        <f>VLOOKUP(J122,[1]Values!$A$3:$D$462,4,FALSE)</f>
        <v>0</v>
      </c>
      <c r="V122" s="20"/>
      <c r="W122" s="20">
        <f t="shared" si="28"/>
        <v>0</v>
      </c>
      <c r="X122" s="23">
        <f>VLOOKUP(H122,[1]Rates!$A$3:$D$139,4,FALSE)</f>
        <v>9.0000000000000002E-6</v>
      </c>
      <c r="Y122" s="90">
        <f t="shared" si="29"/>
        <v>0</v>
      </c>
      <c r="Z122" s="9"/>
    </row>
    <row r="123" spans="7:26" x14ac:dyDescent="0.25">
      <c r="G123" s="16"/>
      <c r="H123" s="9">
        <v>72</v>
      </c>
      <c r="I123" s="9" t="s">
        <v>28</v>
      </c>
      <c r="J123" s="17">
        <v>923</v>
      </c>
      <c r="K123" s="18">
        <v>1</v>
      </c>
      <c r="L123" s="19">
        <f>VLOOKUP(J123,[1]Values!$A$3:$D$462,2,FALSE)</f>
        <v>0</v>
      </c>
      <c r="M123" s="20"/>
      <c r="N123" s="20">
        <f t="shared" si="24"/>
        <v>0</v>
      </c>
      <c r="O123" s="19">
        <f>VLOOKUP(J123,[1]Values!$A$3:$D$462,3,FALSE)</f>
        <v>473974</v>
      </c>
      <c r="P123" s="20">
        <v>300</v>
      </c>
      <c r="Q123" s="19">
        <f t="shared" si="25"/>
        <v>473674</v>
      </c>
      <c r="R123" s="20">
        <f t="shared" si="26"/>
        <v>473674</v>
      </c>
      <c r="S123" s="21">
        <f>VLOOKUP(H123,[1]Rates!$A$3:$D$139,3,FALSE)</f>
        <v>2.5799999999999998E-4</v>
      </c>
      <c r="T123" s="22">
        <f t="shared" si="27"/>
        <v>122.20789199999999</v>
      </c>
      <c r="U123" s="19">
        <f>VLOOKUP(J123,[1]Values!$A$3:$D$462,4,FALSE)</f>
        <v>0</v>
      </c>
      <c r="V123" s="20"/>
      <c r="W123" s="20">
        <f t="shared" si="28"/>
        <v>0</v>
      </c>
      <c r="X123" s="23">
        <f>VLOOKUP(H123,[1]Rates!$A$3:$D$139,4,FALSE)</f>
        <v>2.7500000000000002E-4</v>
      </c>
      <c r="Y123" s="90">
        <f t="shared" si="29"/>
        <v>0</v>
      </c>
      <c r="Z123" s="9"/>
    </row>
    <row r="124" spans="7:26" x14ac:dyDescent="0.25">
      <c r="G124" s="16"/>
      <c r="H124" s="9">
        <v>84</v>
      </c>
      <c r="I124" s="9" t="s">
        <v>87</v>
      </c>
      <c r="J124" s="17">
        <v>923</v>
      </c>
      <c r="K124" s="18">
        <v>1</v>
      </c>
      <c r="L124" s="19">
        <f>VLOOKUP(J124,[1]Values!$A$3:$D$462,2,FALSE)</f>
        <v>0</v>
      </c>
      <c r="M124" s="20"/>
      <c r="N124" s="20">
        <f t="shared" si="24"/>
        <v>0</v>
      </c>
      <c r="O124" s="19">
        <f>VLOOKUP(J124,[1]Values!$A$3:$D$462,3,FALSE)</f>
        <v>473974</v>
      </c>
      <c r="P124" s="20">
        <v>300</v>
      </c>
      <c r="Q124" s="19">
        <f t="shared" si="25"/>
        <v>473674</v>
      </c>
      <c r="R124" s="20">
        <f t="shared" si="26"/>
        <v>473674</v>
      </c>
      <c r="S124" s="21">
        <f>VLOOKUP(H124,[1]Rates!$A$3:$D$139,3,FALSE)</f>
        <v>0</v>
      </c>
      <c r="T124" s="22">
        <f t="shared" si="27"/>
        <v>0</v>
      </c>
      <c r="U124" s="19">
        <f>VLOOKUP(J124,[1]Values!$A$3:$D$462,4,FALSE)</f>
        <v>0</v>
      </c>
      <c r="V124" s="20"/>
      <c r="W124" s="20">
        <f t="shared" si="28"/>
        <v>0</v>
      </c>
      <c r="X124" s="23">
        <f>VLOOKUP(H124,[1]Rates!$A$3:$D$139,4,FALSE)</f>
        <v>0</v>
      </c>
      <c r="Y124" s="90">
        <f t="shared" si="29"/>
        <v>0</v>
      </c>
      <c r="Z124" s="9"/>
    </row>
    <row r="125" spans="7:26" x14ac:dyDescent="0.25">
      <c r="G125" s="16"/>
      <c r="H125" s="9">
        <v>104</v>
      </c>
      <c r="I125" s="9" t="s">
        <v>82</v>
      </c>
      <c r="J125" s="17">
        <v>923</v>
      </c>
      <c r="K125" s="18">
        <v>0.6</v>
      </c>
      <c r="L125" s="19">
        <f>VLOOKUP(J125,[1]Values!$A$3:$D$462,2,FALSE)</f>
        <v>0</v>
      </c>
      <c r="M125" s="20"/>
      <c r="N125" s="20">
        <f t="shared" si="24"/>
        <v>0</v>
      </c>
      <c r="O125" s="19">
        <f>VLOOKUP(J125,[1]Values!$A$3:$D$462,3,FALSE)</f>
        <v>473974</v>
      </c>
      <c r="P125" s="20">
        <v>300</v>
      </c>
      <c r="Q125" s="19">
        <f t="shared" si="25"/>
        <v>284204.39999999997</v>
      </c>
      <c r="R125" s="20">
        <f t="shared" si="26"/>
        <v>284204.39999999997</v>
      </c>
      <c r="S125" s="21">
        <f>VLOOKUP(H125,[1]Rates!$A$3:$D$139,3,FALSE)</f>
        <v>0</v>
      </c>
      <c r="T125" s="22">
        <f t="shared" si="27"/>
        <v>0</v>
      </c>
      <c r="U125" s="19">
        <f>VLOOKUP(J125,[1]Values!$A$3:$D$462,4,FALSE)</f>
        <v>0</v>
      </c>
      <c r="V125" s="20"/>
      <c r="W125" s="20">
        <f t="shared" si="28"/>
        <v>0</v>
      </c>
      <c r="X125" s="23">
        <f>VLOOKUP(H125,[1]Rates!$A$3:$D$139,4,FALSE)</f>
        <v>0</v>
      </c>
      <c r="Y125" s="90">
        <f t="shared" si="29"/>
        <v>0</v>
      </c>
      <c r="Z125" s="9"/>
    </row>
    <row r="126" spans="7:26" x14ac:dyDescent="0.25">
      <c r="G126" s="16"/>
      <c r="H126" s="9">
        <v>117</v>
      </c>
      <c r="I126" s="9" t="s">
        <v>21</v>
      </c>
      <c r="J126" s="17">
        <v>923</v>
      </c>
      <c r="K126" s="18">
        <v>1</v>
      </c>
      <c r="L126" s="19">
        <f>VLOOKUP(J126,[1]Values!$A$3:$D$462,2,FALSE)</f>
        <v>0</v>
      </c>
      <c r="M126" s="20"/>
      <c r="N126" s="20">
        <f t="shared" si="24"/>
        <v>0</v>
      </c>
      <c r="O126" s="19">
        <f>VLOOKUP(J126,[1]Values!$A$3:$D$462,3,FALSE)</f>
        <v>473974</v>
      </c>
      <c r="P126" s="20">
        <v>300</v>
      </c>
      <c r="Q126" s="19">
        <f t="shared" si="25"/>
        <v>473674</v>
      </c>
      <c r="R126" s="20">
        <f t="shared" si="26"/>
        <v>473674</v>
      </c>
      <c r="S126" s="21">
        <f>VLOOKUP(H126,[1]Rates!$A$3:$D$139,3,FALSE)</f>
        <v>2.1900000000000001E-4</v>
      </c>
      <c r="T126" s="22">
        <f t="shared" si="27"/>
        <v>103.734606</v>
      </c>
      <c r="U126" s="19">
        <f>VLOOKUP(J126,[1]Values!$A$3:$D$462,4,FALSE)</f>
        <v>0</v>
      </c>
      <c r="V126" s="20"/>
      <c r="W126" s="20">
        <f t="shared" si="28"/>
        <v>0</v>
      </c>
      <c r="X126" s="23">
        <f>VLOOKUP(H126,[1]Rates!$A$3:$D$139,4,FALSE)</f>
        <v>2.34E-4</v>
      </c>
      <c r="Y126" s="90">
        <f t="shared" si="29"/>
        <v>0</v>
      </c>
      <c r="Z126" s="9"/>
    </row>
    <row r="127" spans="7:26" x14ac:dyDescent="0.25">
      <c r="G127" s="16"/>
      <c r="H127" s="9">
        <v>119</v>
      </c>
      <c r="I127" s="9" t="s">
        <v>88</v>
      </c>
      <c r="J127" s="17">
        <v>923</v>
      </c>
      <c r="K127" s="18">
        <v>1</v>
      </c>
      <c r="L127" s="19">
        <f>VLOOKUP(J127,[1]Values!$A$3:$D$462,2,FALSE)</f>
        <v>0</v>
      </c>
      <c r="M127" s="20"/>
      <c r="N127" s="20">
        <f t="shared" si="24"/>
        <v>0</v>
      </c>
      <c r="O127" s="19">
        <f>VLOOKUP(J127,[1]Values!$A$3:$D$462,3,FALSE)</f>
        <v>473974</v>
      </c>
      <c r="P127" s="20">
        <v>300</v>
      </c>
      <c r="Q127" s="19">
        <f t="shared" si="25"/>
        <v>473674</v>
      </c>
      <c r="R127" s="20">
        <f t="shared" si="26"/>
        <v>473674</v>
      </c>
      <c r="S127" s="21">
        <f>VLOOKUP(H127,[1]Rates!$A$3:$D$139,3,FALSE)</f>
        <v>0</v>
      </c>
      <c r="T127" s="22">
        <f t="shared" si="27"/>
        <v>0</v>
      </c>
      <c r="U127" s="19">
        <f>VLOOKUP(J127,[1]Values!$A$3:$D$462,4,FALSE)</f>
        <v>0</v>
      </c>
      <c r="V127" s="20"/>
      <c r="W127" s="20">
        <f t="shared" si="28"/>
        <v>0</v>
      </c>
      <c r="X127" s="23">
        <f>VLOOKUP(H127,[1]Rates!$A$3:$D$139,4,FALSE)</f>
        <v>0</v>
      </c>
      <c r="Y127" s="90">
        <f t="shared" si="29"/>
        <v>0</v>
      </c>
      <c r="Z127" s="9"/>
    </row>
    <row r="128" spans="7:26" x14ac:dyDescent="0.25">
      <c r="G128" s="16"/>
      <c r="H128" s="9">
        <v>123</v>
      </c>
      <c r="I128" s="9" t="s">
        <v>29</v>
      </c>
      <c r="J128" s="17">
        <v>923</v>
      </c>
      <c r="K128" s="18">
        <v>1</v>
      </c>
      <c r="L128" s="19">
        <f>VLOOKUP(J128,[1]Values!$A$3:$D$462,2,FALSE)</f>
        <v>0</v>
      </c>
      <c r="M128" s="20"/>
      <c r="N128" s="20">
        <f t="shared" si="24"/>
        <v>0</v>
      </c>
      <c r="O128" s="19">
        <f>VLOOKUP(J128,[1]Values!$A$3:$D$462,3,FALSE)</f>
        <v>473974</v>
      </c>
      <c r="P128" s="20">
        <v>300</v>
      </c>
      <c r="Q128" s="19">
        <f t="shared" si="25"/>
        <v>473674</v>
      </c>
      <c r="R128" s="20">
        <f t="shared" si="26"/>
        <v>473674</v>
      </c>
      <c r="S128" s="21">
        <f>VLOOKUP(H128,[1]Rates!$A$3:$D$139,3,FALSE)</f>
        <v>9.7199999999999999E-4</v>
      </c>
      <c r="T128" s="22">
        <f t="shared" si="27"/>
        <v>460.41112800000002</v>
      </c>
      <c r="U128" s="19">
        <f>VLOOKUP(J128,[1]Values!$A$3:$D$462,4,FALSE)</f>
        <v>0</v>
      </c>
      <c r="V128" s="20"/>
      <c r="W128" s="20">
        <f t="shared" si="28"/>
        <v>0</v>
      </c>
      <c r="X128" s="23">
        <f>VLOOKUP(H128,[1]Rates!$A$3:$D$139,4,FALSE)</f>
        <v>1.0369999999999999E-3</v>
      </c>
      <c r="Y128" s="90">
        <f t="shared" si="29"/>
        <v>0</v>
      </c>
      <c r="Z128" s="9"/>
    </row>
    <row r="129" spans="7:26" ht="15.75" thickBot="1" x14ac:dyDescent="0.3">
      <c r="G129" s="24"/>
      <c r="H129" s="25"/>
      <c r="I129" s="25"/>
      <c r="J129" s="93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6"/>
      <c r="Z129" s="9"/>
    </row>
    <row r="130" spans="7:26" x14ac:dyDescent="0.25">
      <c r="G130" s="9">
        <v>84</v>
      </c>
      <c r="H130" s="9" t="s">
        <v>87</v>
      </c>
      <c r="I130" s="9"/>
      <c r="J130" s="17"/>
      <c r="K130" s="18"/>
      <c r="L130" s="20"/>
      <c r="M130" s="20"/>
      <c r="N130" s="20"/>
      <c r="O130" s="20"/>
      <c r="P130" s="20"/>
      <c r="Q130" s="20"/>
      <c r="R130" s="20"/>
      <c r="S130" s="23"/>
      <c r="T130" s="22">
        <f>SUM(T86:T129)</f>
        <v>658875.28496599977</v>
      </c>
      <c r="U130" s="20"/>
      <c r="V130" s="20"/>
      <c r="W130" s="20"/>
      <c r="X130" s="23"/>
      <c r="Y130" s="22">
        <f>SUM(Y86:Y129)</f>
        <v>64905.642432399982</v>
      </c>
      <c r="Z130" s="27">
        <f>T130+Y130</f>
        <v>723780.9273983998</v>
      </c>
    </row>
    <row r="131" spans="7:26" x14ac:dyDescent="0.25">
      <c r="G131" s="9"/>
      <c r="H131" s="9"/>
      <c r="I131" s="9"/>
      <c r="J131" s="17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7:26" ht="15.75" thickBot="1" x14ac:dyDescent="0.3">
      <c r="G132" s="9"/>
      <c r="H132" s="9"/>
      <c r="I132" s="9"/>
      <c r="J132" s="10" t="s">
        <v>53</v>
      </c>
      <c r="K132" s="11" t="s">
        <v>54</v>
      </c>
      <c r="L132" s="12" t="s">
        <v>55</v>
      </c>
      <c r="M132" s="12" t="s">
        <v>160</v>
      </c>
      <c r="N132" s="12" t="s">
        <v>176</v>
      </c>
      <c r="O132" s="12" t="s">
        <v>56</v>
      </c>
      <c r="P132" s="12" t="s">
        <v>161</v>
      </c>
      <c r="Q132" s="12"/>
      <c r="R132" s="12" t="s">
        <v>57</v>
      </c>
      <c r="S132" s="13" t="s">
        <v>58</v>
      </c>
      <c r="T132" s="14" t="s">
        <v>59</v>
      </c>
      <c r="U132" s="12" t="s">
        <v>60</v>
      </c>
      <c r="V132" s="12" t="s">
        <v>61</v>
      </c>
      <c r="W132" s="12" t="s">
        <v>62</v>
      </c>
      <c r="X132" s="13" t="s">
        <v>63</v>
      </c>
      <c r="Y132" s="14" t="s">
        <v>64</v>
      </c>
      <c r="Z132" s="9"/>
    </row>
    <row r="133" spans="7:26" ht="15.75" x14ac:dyDescent="0.25">
      <c r="G133" s="82">
        <v>133</v>
      </c>
      <c r="H133" s="83" t="s">
        <v>179</v>
      </c>
      <c r="I133" s="15"/>
      <c r="J133" s="84"/>
      <c r="K133" s="85"/>
      <c r="L133" s="86"/>
      <c r="M133" s="86"/>
      <c r="N133" s="86"/>
      <c r="O133" s="86"/>
      <c r="P133" s="86"/>
      <c r="Q133" s="86"/>
      <c r="R133" s="86"/>
      <c r="S133" s="87"/>
      <c r="T133" s="88"/>
      <c r="U133" s="86"/>
      <c r="V133" s="86"/>
      <c r="W133" s="86"/>
      <c r="X133" s="87"/>
      <c r="Y133" s="89"/>
      <c r="Z133" s="9"/>
    </row>
    <row r="134" spans="7:26" x14ac:dyDescent="0.25">
      <c r="G134" s="16"/>
      <c r="H134" s="9">
        <v>1</v>
      </c>
      <c r="I134" s="9" t="s">
        <v>11</v>
      </c>
      <c r="J134" s="17">
        <v>503</v>
      </c>
      <c r="K134" s="18">
        <v>0.5</v>
      </c>
      <c r="L134" s="19">
        <f>VLOOKUP(J134,[1]Values!$A$3:$D$462,2,FALSE)</f>
        <v>16547578</v>
      </c>
      <c r="M134" s="20">
        <v>14571251</v>
      </c>
      <c r="N134" s="20">
        <f t="shared" ref="N134:N154" si="30">(L134-M134)*K134</f>
        <v>988163.5</v>
      </c>
      <c r="O134" s="19">
        <f>VLOOKUP(J134,[1]Values!$A$3:$D$462,3,FALSE)</f>
        <v>294580</v>
      </c>
      <c r="P134" s="19"/>
      <c r="Q134" s="19">
        <f t="shared" ref="Q134:Q154" si="31">(O134-P134)*K134</f>
        <v>147290</v>
      </c>
      <c r="R134" s="20">
        <f t="shared" ref="R134:R154" si="32">(L134-M134+O134-P134)*K134</f>
        <v>1135453.5</v>
      </c>
      <c r="S134" s="21">
        <f>VLOOKUP(H134,[1]Rates!$A$3:$D$139,3,FALSE)</f>
        <v>1.908E-3</v>
      </c>
      <c r="T134" s="22">
        <f t="shared" ref="T134:T154" si="33">R134*S134</f>
        <v>2166.4452780000001</v>
      </c>
      <c r="U134" s="19">
        <f>VLOOKUP(J134,[1]Values!$A$3:$D$462,4,FALSE)</f>
        <v>1147149</v>
      </c>
      <c r="V134" s="20">
        <v>1655549</v>
      </c>
      <c r="W134" s="20">
        <f t="shared" ref="W134:W154" si="34">(U134-V134)*K134</f>
        <v>-254200</v>
      </c>
      <c r="X134" s="23">
        <f>VLOOKUP(H134,[1]Rates!$A$3:$D$139,4,FALSE)</f>
        <v>2.0739999999999999E-3</v>
      </c>
      <c r="Y134" s="90">
        <f t="shared" ref="Y134:Y154" si="35">W134*X134</f>
        <v>-527.21079999999995</v>
      </c>
      <c r="Z134" s="9"/>
    </row>
    <row r="135" spans="7:26" x14ac:dyDescent="0.25">
      <c r="G135" s="16"/>
      <c r="H135" s="9">
        <v>2</v>
      </c>
      <c r="I135" s="9" t="s">
        <v>67</v>
      </c>
      <c r="J135" s="17">
        <v>503</v>
      </c>
      <c r="K135" s="18">
        <v>0.5</v>
      </c>
      <c r="L135" s="19">
        <f>VLOOKUP(J135,[1]Values!$A$3:$D$462,2,FALSE)</f>
        <v>16547578</v>
      </c>
      <c r="M135" s="20">
        <v>14571251</v>
      </c>
      <c r="N135" s="20">
        <f t="shared" si="30"/>
        <v>988163.5</v>
      </c>
      <c r="O135" s="19">
        <f>VLOOKUP(J135,[1]Values!$A$3:$D$462,3,FALSE)</f>
        <v>294580</v>
      </c>
      <c r="P135" s="19"/>
      <c r="Q135" s="19">
        <f t="shared" si="31"/>
        <v>147290</v>
      </c>
      <c r="R135" s="20">
        <f t="shared" si="32"/>
        <v>1135453.5</v>
      </c>
      <c r="S135" s="21">
        <f>VLOOKUP(H135,[1]Rates!$A$3:$D$139,3,FALSE)</f>
        <v>2.0900000000000001E-4</v>
      </c>
      <c r="T135" s="22">
        <f t="shared" si="33"/>
        <v>237.30978150000001</v>
      </c>
      <c r="U135" s="19">
        <f>VLOOKUP(J135,[1]Values!$A$3:$D$462,4,FALSE)</f>
        <v>1147149</v>
      </c>
      <c r="V135" s="20">
        <f t="shared" ref="V135:V154" si="36">V134</f>
        <v>1655549</v>
      </c>
      <c r="W135" s="20">
        <f t="shared" si="34"/>
        <v>-254200</v>
      </c>
      <c r="X135" s="23">
        <f>VLOOKUP(H135,[1]Rates!$A$3:$D$139,4,FALSE)</f>
        <v>2.3000000000000001E-4</v>
      </c>
      <c r="Y135" s="90">
        <f t="shared" si="35"/>
        <v>-58.466000000000001</v>
      </c>
      <c r="Z135" s="9"/>
    </row>
    <row r="136" spans="7:26" x14ac:dyDescent="0.25">
      <c r="G136" s="16"/>
      <c r="H136" s="9">
        <v>3</v>
      </c>
      <c r="I136" s="9" t="s">
        <v>68</v>
      </c>
      <c r="J136" s="17">
        <v>503</v>
      </c>
      <c r="K136" s="18">
        <v>0.5</v>
      </c>
      <c r="L136" s="19">
        <f>VLOOKUP(J136,[1]Values!$A$3:$D$462,2,FALSE)</f>
        <v>16547578</v>
      </c>
      <c r="M136" s="20">
        <v>14571251</v>
      </c>
      <c r="N136" s="20">
        <f t="shared" si="30"/>
        <v>988163.5</v>
      </c>
      <c r="O136" s="19">
        <f>VLOOKUP(J136,[1]Values!$A$3:$D$462,3,FALSE)</f>
        <v>294580</v>
      </c>
      <c r="P136" s="19"/>
      <c r="Q136" s="19">
        <f t="shared" si="31"/>
        <v>147290</v>
      </c>
      <c r="R136" s="20">
        <f t="shared" si="32"/>
        <v>1135453.5</v>
      </c>
      <c r="S136" s="21">
        <f>VLOOKUP(H136,[1]Rates!$A$3:$D$139,3,FALSE)</f>
        <v>4.9299999999999995E-4</v>
      </c>
      <c r="T136" s="22">
        <f t="shared" si="33"/>
        <v>559.77857549999999</v>
      </c>
      <c r="U136" s="19">
        <f>VLOOKUP(J136,[1]Values!$A$3:$D$462,4,FALSE)</f>
        <v>1147149</v>
      </c>
      <c r="V136" s="20">
        <f t="shared" si="36"/>
        <v>1655549</v>
      </c>
      <c r="W136" s="20">
        <f t="shared" si="34"/>
        <v>-254200</v>
      </c>
      <c r="X136" s="23">
        <f>VLOOKUP(H136,[1]Rates!$A$3:$D$139,4,FALSE)</f>
        <v>5.2599999999999999E-4</v>
      </c>
      <c r="Y136" s="90">
        <f t="shared" si="35"/>
        <v>-133.70920000000001</v>
      </c>
      <c r="Z136" s="9"/>
    </row>
    <row r="137" spans="7:26" x14ac:dyDescent="0.25">
      <c r="G137" s="16"/>
      <c r="H137" s="9">
        <v>5</v>
      </c>
      <c r="I137" s="9" t="s">
        <v>69</v>
      </c>
      <c r="J137" s="17">
        <v>503</v>
      </c>
      <c r="K137" s="18">
        <v>0.35</v>
      </c>
      <c r="L137" s="19">
        <f>VLOOKUP(J137,[1]Values!$A$3:$D$462,2,FALSE)</f>
        <v>16547578</v>
      </c>
      <c r="M137" s="20">
        <v>14571251</v>
      </c>
      <c r="N137" s="20">
        <f t="shared" si="30"/>
        <v>691714.45</v>
      </c>
      <c r="O137" s="19">
        <f>VLOOKUP(J137,[1]Values!$A$3:$D$462,3,FALSE)</f>
        <v>294580</v>
      </c>
      <c r="P137" s="19"/>
      <c r="Q137" s="19">
        <f t="shared" si="31"/>
        <v>103103</v>
      </c>
      <c r="R137" s="20">
        <f t="shared" si="32"/>
        <v>794817.45</v>
      </c>
      <c r="S137" s="21">
        <f>VLOOKUP(H137,[1]Rates!$A$3:$D$139,3,FALSE)</f>
        <v>6.038E-3</v>
      </c>
      <c r="T137" s="22">
        <f t="shared" si="33"/>
        <v>4799.1077630999998</v>
      </c>
      <c r="U137" s="19">
        <f>VLOOKUP(J137,[1]Values!$A$3:$D$462,4,FALSE)</f>
        <v>1147149</v>
      </c>
      <c r="V137" s="20">
        <f t="shared" si="36"/>
        <v>1655549</v>
      </c>
      <c r="W137" s="20">
        <f t="shared" si="34"/>
        <v>-177940</v>
      </c>
      <c r="X137" s="23">
        <f>VLOOKUP(H137,[1]Rates!$A$3:$D$139,4,FALSE)</f>
        <v>6.2370000000000004E-3</v>
      </c>
      <c r="Y137" s="90">
        <f t="shared" si="35"/>
        <v>-1109.81178</v>
      </c>
      <c r="Z137" s="9"/>
    </row>
    <row r="138" spans="7:26" x14ac:dyDescent="0.25">
      <c r="G138" s="16"/>
      <c r="H138" s="9">
        <v>137</v>
      </c>
      <c r="I138" s="9" t="s">
        <v>184</v>
      </c>
      <c r="J138" s="17">
        <v>503</v>
      </c>
      <c r="K138" s="18">
        <v>0.35</v>
      </c>
      <c r="L138" s="19">
        <f>VLOOKUP(J138,[1]Values!$A$3:$D$462,2,FALSE)</f>
        <v>16547578</v>
      </c>
      <c r="M138" s="20">
        <v>14571251</v>
      </c>
      <c r="N138" s="20">
        <f t="shared" si="30"/>
        <v>691714.45</v>
      </c>
      <c r="O138" s="19">
        <f>VLOOKUP(J138,[1]Values!$A$3:$D$462,3,FALSE)</f>
        <v>294580</v>
      </c>
      <c r="P138" s="19"/>
      <c r="Q138" s="19">
        <f t="shared" si="31"/>
        <v>103103</v>
      </c>
      <c r="R138" s="20">
        <f t="shared" si="32"/>
        <v>794817.45</v>
      </c>
      <c r="S138" s="21">
        <f>VLOOKUP(H138,[1]Rates!$A$3:$D$139,3,FALSE)</f>
        <v>7.2000000000000002E-5</v>
      </c>
      <c r="T138" s="22">
        <f t="shared" si="33"/>
        <v>57.226856399999996</v>
      </c>
      <c r="U138" s="19">
        <f>VLOOKUP(J138,[1]Values!$A$3:$D$462,4,FALSE)</f>
        <v>1147149</v>
      </c>
      <c r="V138" s="20">
        <f t="shared" si="36"/>
        <v>1655549</v>
      </c>
      <c r="W138" s="20">
        <f t="shared" si="34"/>
        <v>-177940</v>
      </c>
      <c r="X138" s="23">
        <f>VLOOKUP(H138,[1]Rates!$A$3:$D$139,4,FALSE)</f>
        <v>6.9999999999999994E-5</v>
      </c>
      <c r="Y138" s="90">
        <f t="shared" si="35"/>
        <v>-12.455799999999998</v>
      </c>
      <c r="Z138" s="9"/>
    </row>
    <row r="139" spans="7:26" x14ac:dyDescent="0.25">
      <c r="G139" s="16"/>
      <c r="H139" s="9">
        <v>6</v>
      </c>
      <c r="I139" s="9" t="s">
        <v>163</v>
      </c>
      <c r="J139" s="17">
        <v>503</v>
      </c>
      <c r="K139" s="18">
        <v>0.35</v>
      </c>
      <c r="L139" s="19">
        <f>VLOOKUP(J139,[1]Values!$A$3:$D$462,2,FALSE)</f>
        <v>16547578</v>
      </c>
      <c r="M139" s="20">
        <v>14571251</v>
      </c>
      <c r="N139" s="20">
        <f t="shared" si="30"/>
        <v>691714.45</v>
      </c>
      <c r="O139" s="19">
        <f>VLOOKUP(J139,[1]Values!$A$3:$D$462,3,FALSE)</f>
        <v>294580</v>
      </c>
      <c r="P139" s="19"/>
      <c r="Q139" s="19">
        <f t="shared" si="31"/>
        <v>103103</v>
      </c>
      <c r="R139" s="20">
        <f t="shared" si="32"/>
        <v>794817.45</v>
      </c>
      <c r="S139" s="21">
        <f>VLOOKUP(H139,[1]Rates!$A$3:$D$139,3,FALSE)</f>
        <v>0</v>
      </c>
      <c r="T139" s="22">
        <f t="shared" si="33"/>
        <v>0</v>
      </c>
      <c r="U139" s="19">
        <f>VLOOKUP(J139,[1]Values!$A$3:$D$462,4,FALSE)</f>
        <v>1147149</v>
      </c>
      <c r="V139" s="20">
        <f t="shared" si="36"/>
        <v>1655549</v>
      </c>
      <c r="W139" s="20">
        <f t="shared" si="34"/>
        <v>-177940</v>
      </c>
      <c r="X139" s="23">
        <f>VLOOKUP(H139,[1]Rates!$A$3:$D$139,4,FALSE)</f>
        <v>0</v>
      </c>
      <c r="Y139" s="90">
        <f t="shared" si="35"/>
        <v>0</v>
      </c>
      <c r="Z139" s="9"/>
    </row>
    <row r="140" spans="7:26" x14ac:dyDescent="0.25">
      <c r="G140" s="16"/>
      <c r="H140" s="9">
        <v>7</v>
      </c>
      <c r="I140" s="9" t="s">
        <v>71</v>
      </c>
      <c r="J140" s="17">
        <v>503</v>
      </c>
      <c r="K140" s="18">
        <v>0.5</v>
      </c>
      <c r="L140" s="19">
        <f>VLOOKUP(J140,[1]Values!$A$3:$D$462,2,FALSE)</f>
        <v>16547578</v>
      </c>
      <c r="M140" s="20">
        <v>14571251</v>
      </c>
      <c r="N140" s="20">
        <f t="shared" si="30"/>
        <v>988163.5</v>
      </c>
      <c r="O140" s="19">
        <f>VLOOKUP(J140,[1]Values!$A$3:$D$462,3,FALSE)</f>
        <v>294580</v>
      </c>
      <c r="P140" s="19"/>
      <c r="Q140" s="19">
        <f t="shared" si="31"/>
        <v>147290</v>
      </c>
      <c r="R140" s="20">
        <f t="shared" si="32"/>
        <v>1135453.5</v>
      </c>
      <c r="S140" s="21">
        <f>VLOOKUP(H140,[1]Rates!$A$3:$D$139,3,FALSE)</f>
        <v>1.01E-4</v>
      </c>
      <c r="T140" s="22">
        <f t="shared" si="33"/>
        <v>114.6808035</v>
      </c>
      <c r="U140" s="19">
        <f>VLOOKUP(J140,[1]Values!$A$3:$D$462,4,FALSE)</f>
        <v>1147149</v>
      </c>
      <c r="V140" s="20">
        <f t="shared" si="36"/>
        <v>1655549</v>
      </c>
      <c r="W140" s="20">
        <f t="shared" si="34"/>
        <v>-254200</v>
      </c>
      <c r="X140" s="23">
        <f>VLOOKUP(H140,[1]Rates!$A$3:$D$139,4,FALSE)</f>
        <v>1.08E-4</v>
      </c>
      <c r="Y140" s="90">
        <f t="shared" si="35"/>
        <v>-27.453599999999998</v>
      </c>
      <c r="Z140" s="9"/>
    </row>
    <row r="141" spans="7:26" x14ac:dyDescent="0.25">
      <c r="G141" s="16"/>
      <c r="H141" s="9">
        <v>8</v>
      </c>
      <c r="I141" s="9" t="s">
        <v>72</v>
      </c>
      <c r="J141" s="17">
        <v>503</v>
      </c>
      <c r="K141" s="18">
        <v>0.5</v>
      </c>
      <c r="L141" s="19">
        <f>VLOOKUP(J141,[1]Values!$A$3:$D$462,2,FALSE)</f>
        <v>16547578</v>
      </c>
      <c r="M141" s="20">
        <v>14571251</v>
      </c>
      <c r="N141" s="20">
        <f t="shared" si="30"/>
        <v>988163.5</v>
      </c>
      <c r="O141" s="19">
        <f>VLOOKUP(J141,[1]Values!$A$3:$D$462,3,FALSE)</f>
        <v>294580</v>
      </c>
      <c r="P141" s="19"/>
      <c r="Q141" s="19">
        <f t="shared" si="31"/>
        <v>147290</v>
      </c>
      <c r="R141" s="20">
        <f t="shared" si="32"/>
        <v>1135453.5</v>
      </c>
      <c r="S141" s="21">
        <f>VLOOKUP(H141,[1]Rates!$A$3:$D$139,3,FALSE)</f>
        <v>1.5300000000000001E-4</v>
      </c>
      <c r="T141" s="22">
        <f t="shared" si="33"/>
        <v>173.72438550000001</v>
      </c>
      <c r="U141" s="19">
        <f>VLOOKUP(J141,[1]Values!$A$3:$D$462,4,FALSE)</f>
        <v>1147149</v>
      </c>
      <c r="V141" s="20">
        <f t="shared" si="36"/>
        <v>1655549</v>
      </c>
      <c r="W141" s="20">
        <f t="shared" si="34"/>
        <v>-254200</v>
      </c>
      <c r="X141" s="23">
        <f>VLOOKUP(H141,[1]Rates!$A$3:$D$139,4,FALSE)</f>
        <v>1.64E-4</v>
      </c>
      <c r="Y141" s="90">
        <f t="shared" si="35"/>
        <v>-41.688800000000001</v>
      </c>
      <c r="Z141" s="9"/>
    </row>
    <row r="142" spans="7:26" x14ac:dyDescent="0.25">
      <c r="G142" s="16"/>
      <c r="H142" s="9">
        <v>17</v>
      </c>
      <c r="I142" s="9" t="s">
        <v>74</v>
      </c>
      <c r="J142" s="17">
        <v>503</v>
      </c>
      <c r="K142" s="18">
        <v>0.5</v>
      </c>
      <c r="L142" s="19">
        <f>VLOOKUP(J142,[1]Values!$A$3:$D$462,2,FALSE)</f>
        <v>16547578</v>
      </c>
      <c r="M142" s="20">
        <v>14571251</v>
      </c>
      <c r="N142" s="20">
        <f t="shared" si="30"/>
        <v>988163.5</v>
      </c>
      <c r="O142" s="19">
        <f>VLOOKUP(J142,[1]Values!$A$3:$D$462,3,FALSE)</f>
        <v>294580</v>
      </c>
      <c r="P142" s="19"/>
      <c r="Q142" s="19">
        <f t="shared" si="31"/>
        <v>147290</v>
      </c>
      <c r="R142" s="20">
        <f t="shared" si="32"/>
        <v>1135453.5</v>
      </c>
      <c r="S142" s="21">
        <f>VLOOKUP(H142,[1]Rates!$A$3:$D$139,3,FALSE)</f>
        <v>6.0700000000000001E-4</v>
      </c>
      <c r="T142" s="22">
        <f t="shared" si="33"/>
        <v>689.22027449999996</v>
      </c>
      <c r="U142" s="19">
        <f>VLOOKUP(J142,[1]Values!$A$3:$D$462,4,FALSE)</f>
        <v>1147149</v>
      </c>
      <c r="V142" s="20">
        <f t="shared" si="36"/>
        <v>1655549</v>
      </c>
      <c r="W142" s="20">
        <f t="shared" si="34"/>
        <v>-254200</v>
      </c>
      <c r="X142" s="23">
        <f>VLOOKUP(H142,[1]Rates!$A$3:$D$139,4,FALSE)</f>
        <v>6.4899999999999995E-4</v>
      </c>
      <c r="Y142" s="90">
        <f t="shared" si="35"/>
        <v>-164.97579999999999</v>
      </c>
      <c r="Z142" s="9"/>
    </row>
    <row r="143" spans="7:26" x14ac:dyDescent="0.25">
      <c r="G143" s="16"/>
      <c r="H143" s="9">
        <v>19</v>
      </c>
      <c r="I143" s="9" t="s">
        <v>185</v>
      </c>
      <c r="J143" s="17">
        <v>503</v>
      </c>
      <c r="K143" s="18">
        <v>0.5</v>
      </c>
      <c r="L143" s="19">
        <f>VLOOKUP(J143,[1]Values!$A$3:$D$462,2,FALSE)</f>
        <v>16547578</v>
      </c>
      <c r="M143" s="20">
        <v>14571251</v>
      </c>
      <c r="N143" s="20">
        <f t="shared" si="30"/>
        <v>988163.5</v>
      </c>
      <c r="O143" s="19">
        <f>VLOOKUP(J143,[1]Values!$A$3:$D$462,3,FALSE)</f>
        <v>294580</v>
      </c>
      <c r="P143" s="19"/>
      <c r="Q143" s="19">
        <f t="shared" si="31"/>
        <v>147290</v>
      </c>
      <c r="R143" s="20">
        <f t="shared" si="32"/>
        <v>1135453.5</v>
      </c>
      <c r="S143" s="21">
        <f>VLOOKUP(H143,[1]Rates!$A$3:$D$139,3,FALSE)</f>
        <v>5.8E-5</v>
      </c>
      <c r="T143" s="22">
        <f t="shared" si="33"/>
        <v>65.856302999999997</v>
      </c>
      <c r="U143" s="19">
        <f>VLOOKUP(J143,[1]Values!$A$3:$D$462,4,FALSE)</f>
        <v>1147149</v>
      </c>
      <c r="V143" s="20">
        <f t="shared" si="36"/>
        <v>1655549</v>
      </c>
      <c r="W143" s="20">
        <f t="shared" si="34"/>
        <v>-254200</v>
      </c>
      <c r="X143" s="23">
        <f>VLOOKUP(H143,[1]Rates!$A$3:$D$139,4,FALSE)</f>
        <v>6.2000000000000003E-5</v>
      </c>
      <c r="Y143" s="90">
        <f t="shared" si="35"/>
        <v>-15.760400000000001</v>
      </c>
      <c r="Z143" s="9"/>
    </row>
    <row r="144" spans="7:26" x14ac:dyDescent="0.25">
      <c r="G144" s="16"/>
      <c r="H144" s="9">
        <v>28</v>
      </c>
      <c r="I144" s="9" t="s">
        <v>186</v>
      </c>
      <c r="J144" s="17">
        <v>503</v>
      </c>
      <c r="K144" s="18">
        <v>0.75</v>
      </c>
      <c r="L144" s="19">
        <f>VLOOKUP(J144,[1]Values!$A$3:$D$462,2,FALSE)</f>
        <v>16547578</v>
      </c>
      <c r="M144" s="20">
        <v>14571251</v>
      </c>
      <c r="N144" s="20">
        <f t="shared" si="30"/>
        <v>1482245.25</v>
      </c>
      <c r="O144" s="19">
        <f>VLOOKUP(J144,[1]Values!$A$3:$D$462,3,FALSE)</f>
        <v>294580</v>
      </c>
      <c r="P144" s="19"/>
      <c r="Q144" s="19">
        <f t="shared" si="31"/>
        <v>220935</v>
      </c>
      <c r="R144" s="20">
        <f t="shared" si="32"/>
        <v>1703180.25</v>
      </c>
      <c r="S144" s="21">
        <f>VLOOKUP(H144,[1]Rates!$A$3:$D$139,3,FALSE)</f>
        <v>1.0820000000000001E-3</v>
      </c>
      <c r="T144" s="22">
        <f t="shared" si="33"/>
        <v>1842.8410305000002</v>
      </c>
      <c r="U144" s="19">
        <f>VLOOKUP(J144,[1]Values!$A$3:$D$462,4,FALSE)</f>
        <v>1147149</v>
      </c>
      <c r="V144" s="20">
        <f t="shared" si="36"/>
        <v>1655549</v>
      </c>
      <c r="W144" s="20">
        <f t="shared" si="34"/>
        <v>-381300</v>
      </c>
      <c r="X144" s="23">
        <f>VLOOKUP(H144,[1]Rates!$A$3:$D$139,4,FALSE)</f>
        <v>1.1559999999999999E-3</v>
      </c>
      <c r="Y144" s="90">
        <f t="shared" si="35"/>
        <v>-440.78279999999995</v>
      </c>
      <c r="Z144" s="9"/>
    </row>
    <row r="145" spans="7:26" x14ac:dyDescent="0.25">
      <c r="G145" s="16"/>
      <c r="H145" s="9">
        <v>38</v>
      </c>
      <c r="I145" s="9" t="s">
        <v>76</v>
      </c>
      <c r="J145" s="17">
        <v>503</v>
      </c>
      <c r="K145" s="18">
        <v>0.5</v>
      </c>
      <c r="L145" s="19">
        <f>VLOOKUP(J145,[1]Values!$A$3:$D$462,2,FALSE)</f>
        <v>16547578</v>
      </c>
      <c r="M145" s="20">
        <v>14571251</v>
      </c>
      <c r="N145" s="20">
        <f t="shared" si="30"/>
        <v>988163.5</v>
      </c>
      <c r="O145" s="19">
        <f>VLOOKUP(J145,[1]Values!$A$3:$D$462,3,FALSE)</f>
        <v>294580</v>
      </c>
      <c r="P145" s="19"/>
      <c r="Q145" s="19">
        <f t="shared" si="31"/>
        <v>147290</v>
      </c>
      <c r="R145" s="20">
        <f t="shared" si="32"/>
        <v>1135453.5</v>
      </c>
      <c r="S145" s="21">
        <f>VLOOKUP(H145,[1]Rates!$A$3:$D$139,3,FALSE)</f>
        <v>9.8999999999999994E-5</v>
      </c>
      <c r="T145" s="22">
        <f t="shared" si="33"/>
        <v>112.40989649999999</v>
      </c>
      <c r="U145" s="19">
        <f>VLOOKUP(J145,[1]Values!$A$3:$D$462,4,FALSE)</f>
        <v>1147149</v>
      </c>
      <c r="V145" s="20">
        <f t="shared" si="36"/>
        <v>1655549</v>
      </c>
      <c r="W145" s="20">
        <f t="shared" si="34"/>
        <v>-254200</v>
      </c>
      <c r="X145" s="23">
        <f>VLOOKUP(H145,[1]Rates!$A$3:$D$139,4,FALSE)</f>
        <v>8.6000000000000003E-5</v>
      </c>
      <c r="Y145" s="90">
        <f t="shared" si="35"/>
        <v>-21.8612</v>
      </c>
      <c r="Z145" s="9"/>
    </row>
    <row r="146" spans="7:26" x14ac:dyDescent="0.25">
      <c r="G146" s="16"/>
      <c r="H146" s="9">
        <v>41</v>
      </c>
      <c r="I146" s="9" t="s">
        <v>167</v>
      </c>
      <c r="J146" s="17">
        <v>503</v>
      </c>
      <c r="K146" s="18">
        <v>0.5</v>
      </c>
      <c r="L146" s="19">
        <f>VLOOKUP(J146,[1]Values!$A$3:$D$462,2,FALSE)</f>
        <v>16547578</v>
      </c>
      <c r="M146" s="20">
        <v>14571251</v>
      </c>
      <c r="N146" s="20">
        <f t="shared" si="30"/>
        <v>988163.5</v>
      </c>
      <c r="O146" s="19">
        <f>VLOOKUP(J146,[1]Values!$A$3:$D$462,3,FALSE)</f>
        <v>294580</v>
      </c>
      <c r="P146" s="19"/>
      <c r="Q146" s="19">
        <f t="shared" si="31"/>
        <v>147290</v>
      </c>
      <c r="R146" s="20">
        <f t="shared" si="32"/>
        <v>1135453.5</v>
      </c>
      <c r="S146" s="21">
        <f>VLOOKUP(H146,[1]Rates!$A$3:$D$139,3,FALSE)</f>
        <v>0</v>
      </c>
      <c r="T146" s="22">
        <f t="shared" si="33"/>
        <v>0</v>
      </c>
      <c r="U146" s="19">
        <f>VLOOKUP(J146,[1]Values!$A$3:$D$462,4,FALSE)</f>
        <v>1147149</v>
      </c>
      <c r="V146" s="20">
        <f t="shared" si="36"/>
        <v>1655549</v>
      </c>
      <c r="W146" s="20">
        <f t="shared" si="34"/>
        <v>-254200</v>
      </c>
      <c r="X146" s="23">
        <f>VLOOKUP(H146,[1]Rates!$A$3:$D$139,4,FALSE)</f>
        <v>0</v>
      </c>
      <c r="Y146" s="90">
        <f t="shared" si="35"/>
        <v>0</v>
      </c>
      <c r="Z146" s="9"/>
    </row>
    <row r="147" spans="7:26" x14ac:dyDescent="0.25">
      <c r="G147" s="16"/>
      <c r="H147" s="9">
        <v>55</v>
      </c>
      <c r="I147" s="9" t="s">
        <v>78</v>
      </c>
      <c r="J147" s="17">
        <v>503</v>
      </c>
      <c r="K147" s="18">
        <v>0.5</v>
      </c>
      <c r="L147" s="19">
        <f>VLOOKUP(J147,[1]Values!$A$3:$D$462,2,FALSE)</f>
        <v>16547578</v>
      </c>
      <c r="M147" s="20">
        <v>14571251</v>
      </c>
      <c r="N147" s="20">
        <f t="shared" si="30"/>
        <v>988163.5</v>
      </c>
      <c r="O147" s="19">
        <f>VLOOKUP(J147,[1]Values!$A$3:$D$462,3,FALSE)</f>
        <v>294580</v>
      </c>
      <c r="P147" s="19"/>
      <c r="Q147" s="19">
        <f t="shared" si="31"/>
        <v>147290</v>
      </c>
      <c r="R147" s="20">
        <f t="shared" si="32"/>
        <v>1135453.5</v>
      </c>
      <c r="S147" s="21">
        <f>VLOOKUP(H147,[1]Rates!$A$3:$D$139,3,FALSE)</f>
        <v>1.45E-4</v>
      </c>
      <c r="T147" s="22">
        <f t="shared" si="33"/>
        <v>164.64075750000001</v>
      </c>
      <c r="U147" s="19">
        <f>VLOOKUP(J147,[1]Values!$A$3:$D$462,4,FALSE)</f>
        <v>1147149</v>
      </c>
      <c r="V147" s="20">
        <f t="shared" si="36"/>
        <v>1655549</v>
      </c>
      <c r="W147" s="20">
        <f t="shared" si="34"/>
        <v>-254200</v>
      </c>
      <c r="X147" s="23">
        <f>VLOOKUP(H147,[1]Rates!$A$3:$D$139,4,FALSE)</f>
        <v>1.35E-4</v>
      </c>
      <c r="Y147" s="90">
        <f t="shared" si="35"/>
        <v>-34.317</v>
      </c>
      <c r="Z147" s="9"/>
    </row>
    <row r="148" spans="7:26" x14ac:dyDescent="0.25">
      <c r="G148" s="16"/>
      <c r="H148" s="9">
        <v>71</v>
      </c>
      <c r="I148" s="9" t="s">
        <v>80</v>
      </c>
      <c r="J148" s="17">
        <v>503</v>
      </c>
      <c r="K148" s="18">
        <v>0</v>
      </c>
      <c r="L148" s="19">
        <f>VLOOKUP(J148,[1]Values!$A$3:$D$462,2,FALSE)</f>
        <v>16547578</v>
      </c>
      <c r="M148" s="20">
        <v>14571251</v>
      </c>
      <c r="N148" s="20">
        <f t="shared" si="30"/>
        <v>0</v>
      </c>
      <c r="O148" s="19">
        <f>VLOOKUP(J148,[1]Values!$A$3:$D$462,3,FALSE)</f>
        <v>294580</v>
      </c>
      <c r="P148" s="19"/>
      <c r="Q148" s="19">
        <f t="shared" si="31"/>
        <v>0</v>
      </c>
      <c r="R148" s="20">
        <f t="shared" si="32"/>
        <v>0</v>
      </c>
      <c r="S148" s="21">
        <f>VLOOKUP(H148,[1]Rates!$A$3:$D$139,3,FALSE)</f>
        <v>9.0000000000000002E-6</v>
      </c>
      <c r="T148" s="22">
        <f t="shared" si="33"/>
        <v>0</v>
      </c>
      <c r="U148" s="19">
        <f>VLOOKUP(J148,[1]Values!$A$3:$D$462,4,FALSE)</f>
        <v>1147149</v>
      </c>
      <c r="V148" s="20">
        <f t="shared" si="36"/>
        <v>1655549</v>
      </c>
      <c r="W148" s="20">
        <f t="shared" si="34"/>
        <v>0</v>
      </c>
      <c r="X148" s="23">
        <f>VLOOKUP(H148,[1]Rates!$A$3:$D$139,4,FALSE)</f>
        <v>9.0000000000000002E-6</v>
      </c>
      <c r="Y148" s="90">
        <f t="shared" si="35"/>
        <v>0</v>
      </c>
      <c r="Z148" s="9"/>
    </row>
    <row r="149" spans="7:26" x14ac:dyDescent="0.25">
      <c r="G149" s="16"/>
      <c r="H149" s="9">
        <v>72</v>
      </c>
      <c r="I149" s="9" t="s">
        <v>81</v>
      </c>
      <c r="J149" s="17">
        <v>503</v>
      </c>
      <c r="K149" s="18">
        <v>0</v>
      </c>
      <c r="L149" s="19">
        <f>VLOOKUP(J149,[1]Values!$A$3:$D$462,2,FALSE)</f>
        <v>16547578</v>
      </c>
      <c r="M149" s="20">
        <v>14571251</v>
      </c>
      <c r="N149" s="20">
        <f t="shared" si="30"/>
        <v>0</v>
      </c>
      <c r="O149" s="19">
        <f>VLOOKUP(J149,[1]Values!$A$3:$D$462,3,FALSE)</f>
        <v>294580</v>
      </c>
      <c r="P149" s="19"/>
      <c r="Q149" s="19">
        <f t="shared" si="31"/>
        <v>0</v>
      </c>
      <c r="R149" s="20">
        <f t="shared" si="32"/>
        <v>0</v>
      </c>
      <c r="S149" s="21">
        <f>VLOOKUP(H149,[1]Rates!$A$3:$D$139,3,FALSE)</f>
        <v>2.5799999999999998E-4</v>
      </c>
      <c r="T149" s="22">
        <f t="shared" si="33"/>
        <v>0</v>
      </c>
      <c r="U149" s="19">
        <f>VLOOKUP(J149,[1]Values!$A$3:$D$462,4,FALSE)</f>
        <v>1147149</v>
      </c>
      <c r="V149" s="20">
        <f t="shared" si="36"/>
        <v>1655549</v>
      </c>
      <c r="W149" s="20">
        <f t="shared" si="34"/>
        <v>0</v>
      </c>
      <c r="X149" s="23">
        <f>VLOOKUP(H149,[1]Rates!$A$3:$D$139,4,FALSE)</f>
        <v>2.7500000000000002E-4</v>
      </c>
      <c r="Y149" s="90">
        <f t="shared" si="35"/>
        <v>0</v>
      </c>
      <c r="Z149" s="9"/>
    </row>
    <row r="150" spans="7:26" x14ac:dyDescent="0.25">
      <c r="G150" s="131"/>
      <c r="H150" s="94">
        <v>104</v>
      </c>
      <c r="I150" s="94" t="s">
        <v>82</v>
      </c>
      <c r="J150" s="119">
        <v>503</v>
      </c>
      <c r="K150" s="132">
        <v>0.35</v>
      </c>
      <c r="L150" s="133">
        <f>VLOOKUP(J150,[1]Values!$A$3:$D$462,2,FALSE)</f>
        <v>16547578</v>
      </c>
      <c r="M150" s="96">
        <v>14571251</v>
      </c>
      <c r="N150" s="96">
        <f t="shared" si="30"/>
        <v>691714.45</v>
      </c>
      <c r="O150" s="133">
        <f>VLOOKUP(J150,[1]Values!$A$3:$D$462,3,FALSE)</f>
        <v>294580</v>
      </c>
      <c r="P150" s="133"/>
      <c r="Q150" s="133">
        <f t="shared" si="31"/>
        <v>103103</v>
      </c>
      <c r="R150" s="96">
        <f t="shared" si="32"/>
        <v>794817.45</v>
      </c>
      <c r="S150" s="134">
        <f>VLOOKUP(H150,[1]Rates!$A$3:$D$139,3,FALSE)</f>
        <v>0</v>
      </c>
      <c r="T150" s="135">
        <f t="shared" si="33"/>
        <v>0</v>
      </c>
      <c r="U150" s="133">
        <f>VLOOKUP(J150,[1]Values!$A$3:$D$462,4,FALSE)</f>
        <v>1147149</v>
      </c>
      <c r="V150" s="96">
        <f t="shared" si="36"/>
        <v>1655549</v>
      </c>
      <c r="W150" s="96">
        <f t="shared" si="34"/>
        <v>-177940</v>
      </c>
      <c r="X150" s="136">
        <f>VLOOKUP(H150,[1]Rates!$A$3:$D$139,4,FALSE)</f>
        <v>0</v>
      </c>
      <c r="Y150" s="137">
        <f t="shared" si="35"/>
        <v>0</v>
      </c>
      <c r="Z150" s="94"/>
    </row>
    <row r="151" spans="7:26" x14ac:dyDescent="0.25">
      <c r="G151" s="131"/>
      <c r="H151" s="94">
        <v>117</v>
      </c>
      <c r="I151" s="94" t="s">
        <v>83</v>
      </c>
      <c r="J151" s="119">
        <v>503</v>
      </c>
      <c r="K151" s="132">
        <v>0</v>
      </c>
      <c r="L151" s="133">
        <f>VLOOKUP(J151,[1]Values!$A$3:$D$462,2,FALSE)</f>
        <v>16547578</v>
      </c>
      <c r="M151" s="96">
        <v>14571251</v>
      </c>
      <c r="N151" s="96">
        <f t="shared" si="30"/>
        <v>0</v>
      </c>
      <c r="O151" s="133">
        <f>VLOOKUP(J151,[1]Values!$A$3:$D$462,3,FALSE)</f>
        <v>294580</v>
      </c>
      <c r="P151" s="133"/>
      <c r="Q151" s="133">
        <f t="shared" si="31"/>
        <v>0</v>
      </c>
      <c r="R151" s="96">
        <f t="shared" si="32"/>
        <v>0</v>
      </c>
      <c r="S151" s="134">
        <f>VLOOKUP(H151,[1]Rates!$A$3:$D$139,3,FALSE)</f>
        <v>2.1900000000000001E-4</v>
      </c>
      <c r="T151" s="135">
        <f t="shared" si="33"/>
        <v>0</v>
      </c>
      <c r="U151" s="133">
        <f>VLOOKUP(J151,[1]Values!$A$3:$D$462,4,FALSE)</f>
        <v>1147149</v>
      </c>
      <c r="V151" s="96">
        <f t="shared" si="36"/>
        <v>1655549</v>
      </c>
      <c r="W151" s="96">
        <f t="shared" si="34"/>
        <v>0</v>
      </c>
      <c r="X151" s="136">
        <f>VLOOKUP(H151,[1]Rates!$A$3:$D$139,4,FALSE)</f>
        <v>2.34E-4</v>
      </c>
      <c r="Y151" s="137">
        <f t="shared" si="35"/>
        <v>0</v>
      </c>
      <c r="Z151" s="94"/>
    </row>
    <row r="152" spans="7:26" x14ac:dyDescent="0.25">
      <c r="G152" s="131"/>
      <c r="H152" s="94">
        <v>119</v>
      </c>
      <c r="I152" s="94" t="s">
        <v>88</v>
      </c>
      <c r="J152" s="119">
        <v>503</v>
      </c>
      <c r="K152" s="132">
        <v>0.75</v>
      </c>
      <c r="L152" s="133">
        <f>VLOOKUP(J152,[1]Values!$A$3:$D$462,2,FALSE)</f>
        <v>16547578</v>
      </c>
      <c r="M152" s="96">
        <v>14571251</v>
      </c>
      <c r="N152" s="96">
        <f t="shared" si="30"/>
        <v>1482245.25</v>
      </c>
      <c r="O152" s="133">
        <f>VLOOKUP(J152,[1]Values!$A$3:$D$462,3,FALSE)</f>
        <v>294580</v>
      </c>
      <c r="P152" s="133"/>
      <c r="Q152" s="133">
        <f t="shared" si="31"/>
        <v>220935</v>
      </c>
      <c r="R152" s="96">
        <f t="shared" si="32"/>
        <v>1703180.25</v>
      </c>
      <c r="S152" s="134">
        <f>VLOOKUP(H152,[1]Rates!$A$3:$D$139,3,FALSE)</f>
        <v>0</v>
      </c>
      <c r="T152" s="135">
        <f t="shared" si="33"/>
        <v>0</v>
      </c>
      <c r="U152" s="133">
        <f>VLOOKUP(J152,[1]Values!$A$3:$D$462,4,FALSE)</f>
        <v>1147149</v>
      </c>
      <c r="V152" s="96">
        <f t="shared" si="36"/>
        <v>1655549</v>
      </c>
      <c r="W152" s="96">
        <f t="shared" si="34"/>
        <v>-381300</v>
      </c>
      <c r="X152" s="136">
        <f>VLOOKUP(H152,[1]Rates!$A$3:$D$139,4,FALSE)</f>
        <v>0</v>
      </c>
      <c r="Y152" s="137">
        <f t="shared" si="35"/>
        <v>0</v>
      </c>
      <c r="Z152" s="94"/>
    </row>
    <row r="153" spans="7:26" x14ac:dyDescent="0.25">
      <c r="G153" s="131"/>
      <c r="H153" s="94">
        <v>123</v>
      </c>
      <c r="I153" s="94" t="s">
        <v>187</v>
      </c>
      <c r="J153" s="119">
        <v>503</v>
      </c>
      <c r="K153" s="132">
        <v>0.5</v>
      </c>
      <c r="L153" s="133">
        <f>VLOOKUP(J153,[1]Values!$A$3:$D$462,2,FALSE)</f>
        <v>16547578</v>
      </c>
      <c r="M153" s="96">
        <v>14571251</v>
      </c>
      <c r="N153" s="96">
        <f t="shared" si="30"/>
        <v>988163.5</v>
      </c>
      <c r="O153" s="133">
        <f>VLOOKUP(J153,[1]Values!$A$3:$D$462,3,FALSE)</f>
        <v>294580</v>
      </c>
      <c r="P153" s="133"/>
      <c r="Q153" s="133">
        <f t="shared" si="31"/>
        <v>147290</v>
      </c>
      <c r="R153" s="96">
        <f t="shared" si="32"/>
        <v>1135453.5</v>
      </c>
      <c r="S153" s="134">
        <f>VLOOKUP(H153,[1]Rates!$A$3:$D$139,3,FALSE)</f>
        <v>9.7199999999999999E-4</v>
      </c>
      <c r="T153" s="135">
        <f t="shared" si="33"/>
        <v>1103.6608019999999</v>
      </c>
      <c r="U153" s="133">
        <f>VLOOKUP(J153,[1]Values!$A$3:$D$462,4,FALSE)</f>
        <v>1147149</v>
      </c>
      <c r="V153" s="96">
        <f t="shared" si="36"/>
        <v>1655549</v>
      </c>
      <c r="W153" s="96">
        <f t="shared" si="34"/>
        <v>-254200</v>
      </c>
      <c r="X153" s="136">
        <f>VLOOKUP(H153,[1]Rates!$A$3:$D$139,4,FALSE)</f>
        <v>1.0369999999999999E-3</v>
      </c>
      <c r="Y153" s="137">
        <f t="shared" si="35"/>
        <v>-263.60539999999997</v>
      </c>
      <c r="Z153" s="94"/>
    </row>
    <row r="154" spans="7:26" x14ac:dyDescent="0.25">
      <c r="G154" s="131"/>
      <c r="H154" s="94">
        <v>133</v>
      </c>
      <c r="I154" s="94" t="s">
        <v>188</v>
      </c>
      <c r="J154" s="119">
        <v>503</v>
      </c>
      <c r="K154" s="132">
        <v>0.75</v>
      </c>
      <c r="L154" s="133">
        <f>VLOOKUP(J154,[1]Values!$A$3:$D$462,2,FALSE)</f>
        <v>16547578</v>
      </c>
      <c r="M154" s="96">
        <v>14571251</v>
      </c>
      <c r="N154" s="96">
        <f t="shared" si="30"/>
        <v>1482245.25</v>
      </c>
      <c r="O154" s="133">
        <f>VLOOKUP(J154,[1]Values!$A$3:$D$462,3,FALSE)</f>
        <v>294580</v>
      </c>
      <c r="P154" s="133"/>
      <c r="Q154" s="133">
        <f t="shared" si="31"/>
        <v>220935</v>
      </c>
      <c r="R154" s="96">
        <f t="shared" si="32"/>
        <v>1703180.25</v>
      </c>
      <c r="S154" s="134">
        <f>VLOOKUP(H154,[1]Rates!$A$3:$D$139,3,FALSE)</f>
        <v>0</v>
      </c>
      <c r="T154" s="135">
        <f t="shared" si="33"/>
        <v>0</v>
      </c>
      <c r="U154" s="133">
        <f>VLOOKUP(J154,[1]Values!$A$3:$D$462,4,FALSE)</f>
        <v>1147149</v>
      </c>
      <c r="V154" s="96">
        <f t="shared" si="36"/>
        <v>1655549</v>
      </c>
      <c r="W154" s="96">
        <f t="shared" si="34"/>
        <v>-381300</v>
      </c>
      <c r="X154" s="136">
        <f>VLOOKUP(H154,[1]Rates!$A$3:$D$139,4,FALSE)</f>
        <v>0</v>
      </c>
      <c r="Y154" s="137">
        <f t="shared" si="35"/>
        <v>0</v>
      </c>
      <c r="Z154" s="94"/>
    </row>
    <row r="155" spans="7:26" x14ac:dyDescent="0.25">
      <c r="G155" s="131"/>
      <c r="H155" s="94"/>
      <c r="I155" s="94"/>
      <c r="J155" s="119"/>
      <c r="K155" s="132"/>
      <c r="L155" s="133"/>
      <c r="M155" s="96"/>
      <c r="N155" s="96"/>
      <c r="O155" s="133"/>
      <c r="P155" s="133"/>
      <c r="Q155" s="133"/>
      <c r="R155" s="96"/>
      <c r="S155" s="134"/>
      <c r="T155" s="135"/>
      <c r="U155" s="133"/>
      <c r="V155" s="96"/>
      <c r="W155" s="96"/>
      <c r="X155" s="136"/>
      <c r="Y155" s="137"/>
      <c r="Z155" s="94"/>
    </row>
    <row r="156" spans="7:26" ht="15.75" x14ac:dyDescent="0.25">
      <c r="G156" s="139">
        <v>133</v>
      </c>
      <c r="H156" s="140" t="s">
        <v>179</v>
      </c>
      <c r="I156" s="94"/>
      <c r="J156" s="119"/>
      <c r="K156" s="132"/>
      <c r="L156" s="96"/>
      <c r="M156" s="96"/>
      <c r="N156" s="96"/>
      <c r="O156" s="96"/>
      <c r="P156" s="96"/>
      <c r="Q156" s="96"/>
      <c r="R156" s="96"/>
      <c r="S156" s="136"/>
      <c r="T156" s="135"/>
      <c r="U156" s="96"/>
      <c r="V156" s="96"/>
      <c r="W156" s="96"/>
      <c r="X156" s="136"/>
      <c r="Y156" s="137"/>
      <c r="Z156" s="94"/>
    </row>
    <row r="157" spans="7:26" x14ac:dyDescent="0.25">
      <c r="G157" s="131"/>
      <c r="H157" s="94">
        <v>1</v>
      </c>
      <c r="I157" s="94" t="s">
        <v>11</v>
      </c>
      <c r="J157" s="119">
        <v>504</v>
      </c>
      <c r="K157" s="132">
        <v>0.5</v>
      </c>
      <c r="L157" s="133">
        <f>VLOOKUP(J157,[1]Values!$A$3:$D$462,2,FALSE)</f>
        <v>8566036</v>
      </c>
      <c r="M157" s="96">
        <v>686993</v>
      </c>
      <c r="N157" s="96">
        <f t="shared" ref="N157:N178" si="37">(L157-M157)*K157</f>
        <v>3939521.5</v>
      </c>
      <c r="O157" s="133">
        <f>VLOOKUP(J157,[1]Values!$A$3:$D$462,3,FALSE)</f>
        <v>27234</v>
      </c>
      <c r="P157" s="133"/>
      <c r="Q157" s="133">
        <f t="shared" ref="Q157:Q178" si="38">(O157-P157)*K157</f>
        <v>13617</v>
      </c>
      <c r="R157" s="96">
        <f t="shared" ref="R157:R178" si="39">(L157-M157+O157-P157)*K157</f>
        <v>3953138.5</v>
      </c>
      <c r="S157" s="134">
        <f>VLOOKUP(H157,[1]Rates!$A$3:$D$139,3,FALSE)</f>
        <v>1.908E-3</v>
      </c>
      <c r="T157" s="135">
        <f t="shared" ref="T157:T178" si="40">R157*S157</f>
        <v>7542.5882579999998</v>
      </c>
      <c r="U157" s="133">
        <f>VLOOKUP(J157,[1]Values!$A$3:$D$462,4,FALSE)</f>
        <v>14479</v>
      </c>
      <c r="V157" s="96">
        <v>119</v>
      </c>
      <c r="W157" s="96">
        <f t="shared" ref="W157:W178" si="41">(U157-V157)*K157</f>
        <v>7180</v>
      </c>
      <c r="X157" s="136">
        <f>VLOOKUP(H157,[1]Rates!$A$3:$D$139,4,FALSE)</f>
        <v>2.0739999999999999E-3</v>
      </c>
      <c r="Y157" s="137">
        <f t="shared" ref="Y157:Y178" si="42">W157*X157</f>
        <v>14.891319999999999</v>
      </c>
      <c r="Z157" s="94"/>
    </row>
    <row r="158" spans="7:26" x14ac:dyDescent="0.25">
      <c r="G158" s="131"/>
      <c r="H158" s="94">
        <v>2</v>
      </c>
      <c r="I158" s="94" t="s">
        <v>67</v>
      </c>
      <c r="J158" s="119">
        <v>504</v>
      </c>
      <c r="K158" s="132">
        <v>0.5</v>
      </c>
      <c r="L158" s="133">
        <f>VLOOKUP(J158,[1]Values!$A$3:$D$462,2,FALSE)</f>
        <v>8566036</v>
      </c>
      <c r="M158" s="96">
        <v>686993</v>
      </c>
      <c r="N158" s="96">
        <f t="shared" si="37"/>
        <v>3939521.5</v>
      </c>
      <c r="O158" s="133">
        <f>VLOOKUP(J158,[1]Values!$A$3:$D$462,3,FALSE)</f>
        <v>27234</v>
      </c>
      <c r="P158" s="133"/>
      <c r="Q158" s="133">
        <f t="shared" si="38"/>
        <v>13617</v>
      </c>
      <c r="R158" s="96">
        <f t="shared" si="39"/>
        <v>3953138.5</v>
      </c>
      <c r="S158" s="134">
        <f>VLOOKUP(H158,[1]Rates!$A$3:$D$139,3,FALSE)</f>
        <v>2.0900000000000001E-4</v>
      </c>
      <c r="T158" s="135">
        <f t="shared" si="40"/>
        <v>826.2059465000001</v>
      </c>
      <c r="U158" s="133">
        <f>VLOOKUP(J158,[1]Values!$A$3:$D$462,4,FALSE)</f>
        <v>14479</v>
      </c>
      <c r="V158" s="96">
        <f t="shared" ref="V158:V178" si="43">V157</f>
        <v>119</v>
      </c>
      <c r="W158" s="96">
        <f t="shared" si="41"/>
        <v>7180</v>
      </c>
      <c r="X158" s="136">
        <f>VLOOKUP(H158,[1]Rates!$A$3:$D$139,4,FALSE)</f>
        <v>2.3000000000000001E-4</v>
      </c>
      <c r="Y158" s="137">
        <f t="shared" si="42"/>
        <v>1.6514</v>
      </c>
      <c r="Z158" s="94"/>
    </row>
    <row r="159" spans="7:26" x14ac:dyDescent="0.25">
      <c r="G159" s="131"/>
      <c r="H159" s="94">
        <v>3</v>
      </c>
      <c r="I159" s="94" t="s">
        <v>68</v>
      </c>
      <c r="J159" s="119">
        <v>504</v>
      </c>
      <c r="K159" s="132">
        <v>0.5</v>
      </c>
      <c r="L159" s="133">
        <f>VLOOKUP(J159,[1]Values!$A$3:$D$462,2,FALSE)</f>
        <v>8566036</v>
      </c>
      <c r="M159" s="96">
        <v>686993</v>
      </c>
      <c r="N159" s="96">
        <f t="shared" si="37"/>
        <v>3939521.5</v>
      </c>
      <c r="O159" s="133">
        <f>VLOOKUP(J159,[1]Values!$A$3:$D$462,3,FALSE)</f>
        <v>27234</v>
      </c>
      <c r="P159" s="133"/>
      <c r="Q159" s="133">
        <f t="shared" si="38"/>
        <v>13617</v>
      </c>
      <c r="R159" s="96">
        <f t="shared" si="39"/>
        <v>3953138.5</v>
      </c>
      <c r="S159" s="134">
        <f>VLOOKUP(H159,[1]Rates!$A$3:$D$139,3,FALSE)</f>
        <v>4.9299999999999995E-4</v>
      </c>
      <c r="T159" s="135">
        <f t="shared" si="40"/>
        <v>1948.8972804999999</v>
      </c>
      <c r="U159" s="133">
        <f>VLOOKUP(J159,[1]Values!$A$3:$D$462,4,FALSE)</f>
        <v>14479</v>
      </c>
      <c r="V159" s="96">
        <f t="shared" si="43"/>
        <v>119</v>
      </c>
      <c r="W159" s="96">
        <f t="shared" si="41"/>
        <v>7180</v>
      </c>
      <c r="X159" s="136">
        <f>VLOOKUP(H159,[1]Rates!$A$3:$D$139,4,FALSE)</f>
        <v>5.2599999999999999E-4</v>
      </c>
      <c r="Y159" s="137">
        <f t="shared" si="42"/>
        <v>3.7766799999999998</v>
      </c>
      <c r="Z159" s="94"/>
    </row>
    <row r="160" spans="7:26" x14ac:dyDescent="0.25">
      <c r="G160" s="131"/>
      <c r="H160" s="94">
        <v>5</v>
      </c>
      <c r="I160" s="94" t="s">
        <v>69</v>
      </c>
      <c r="J160" s="119">
        <v>504</v>
      </c>
      <c r="K160" s="132">
        <v>0.35</v>
      </c>
      <c r="L160" s="133">
        <f>VLOOKUP(J160,[1]Values!$A$3:$D$462,2,FALSE)</f>
        <v>8566036</v>
      </c>
      <c r="M160" s="96">
        <v>686993</v>
      </c>
      <c r="N160" s="96">
        <f t="shared" si="37"/>
        <v>2757665.05</v>
      </c>
      <c r="O160" s="133">
        <f>VLOOKUP(J160,[1]Values!$A$3:$D$462,3,FALSE)</f>
        <v>27234</v>
      </c>
      <c r="P160" s="133"/>
      <c r="Q160" s="133">
        <f t="shared" si="38"/>
        <v>9531.9</v>
      </c>
      <c r="R160" s="96">
        <f t="shared" si="39"/>
        <v>2767196.9499999997</v>
      </c>
      <c r="S160" s="134">
        <f>VLOOKUP(H160,[1]Rates!$A$3:$D$139,3,FALSE)</f>
        <v>6.038E-3</v>
      </c>
      <c r="T160" s="135">
        <f t="shared" si="40"/>
        <v>16708.335184099997</v>
      </c>
      <c r="U160" s="133">
        <f>VLOOKUP(J160,[1]Values!$A$3:$D$462,4,FALSE)</f>
        <v>14479</v>
      </c>
      <c r="V160" s="96">
        <f t="shared" si="43"/>
        <v>119</v>
      </c>
      <c r="W160" s="96">
        <f t="shared" si="41"/>
        <v>5026</v>
      </c>
      <c r="X160" s="136">
        <f>VLOOKUP(H160,[1]Rates!$A$3:$D$139,4,FALSE)</f>
        <v>6.2370000000000004E-3</v>
      </c>
      <c r="Y160" s="137">
        <f t="shared" si="42"/>
        <v>31.347162000000001</v>
      </c>
      <c r="Z160" s="94"/>
    </row>
    <row r="161" spans="7:26" x14ac:dyDescent="0.25">
      <c r="G161" s="131"/>
      <c r="H161" s="94">
        <v>137</v>
      </c>
      <c r="I161" s="94" t="s">
        <v>184</v>
      </c>
      <c r="J161" s="119">
        <v>504</v>
      </c>
      <c r="K161" s="132">
        <v>0.35</v>
      </c>
      <c r="L161" s="133">
        <f>VLOOKUP(J161,[1]Values!$A$3:$D$462,2,FALSE)</f>
        <v>8566036</v>
      </c>
      <c r="M161" s="96">
        <v>686993</v>
      </c>
      <c r="N161" s="96">
        <f t="shared" si="37"/>
        <v>2757665.05</v>
      </c>
      <c r="O161" s="133">
        <f>VLOOKUP(J161,[1]Values!$A$3:$D$462,3,FALSE)</f>
        <v>27234</v>
      </c>
      <c r="P161" s="133"/>
      <c r="Q161" s="133">
        <f t="shared" si="38"/>
        <v>9531.9</v>
      </c>
      <c r="R161" s="96">
        <f t="shared" si="39"/>
        <v>2767196.9499999997</v>
      </c>
      <c r="S161" s="134">
        <f>VLOOKUP(H161,[1]Rates!$A$3:$D$139,3,FALSE)</f>
        <v>7.2000000000000002E-5</v>
      </c>
      <c r="T161" s="135">
        <f t="shared" si="40"/>
        <v>199.23818039999998</v>
      </c>
      <c r="U161" s="133">
        <f>VLOOKUP(J161,[1]Values!$A$3:$D$462,4,FALSE)</f>
        <v>14479</v>
      </c>
      <c r="V161" s="96">
        <f t="shared" si="43"/>
        <v>119</v>
      </c>
      <c r="W161" s="96">
        <f t="shared" si="41"/>
        <v>5026</v>
      </c>
      <c r="X161" s="136">
        <f>VLOOKUP(H161,[1]Rates!$A$3:$D$139,4,FALSE)</f>
        <v>6.9999999999999994E-5</v>
      </c>
      <c r="Y161" s="137">
        <f t="shared" si="42"/>
        <v>0.35181999999999997</v>
      </c>
      <c r="Z161" s="94"/>
    </row>
    <row r="162" spans="7:26" x14ac:dyDescent="0.25">
      <c r="G162" s="131"/>
      <c r="H162" s="94">
        <v>6</v>
      </c>
      <c r="I162" s="94" t="s">
        <v>163</v>
      </c>
      <c r="J162" s="119">
        <v>504</v>
      </c>
      <c r="K162" s="132">
        <v>0.35</v>
      </c>
      <c r="L162" s="133">
        <f>VLOOKUP(J162,[1]Values!$A$3:$D$462,2,FALSE)</f>
        <v>8566036</v>
      </c>
      <c r="M162" s="96">
        <v>686993</v>
      </c>
      <c r="N162" s="96">
        <f t="shared" si="37"/>
        <v>2757665.05</v>
      </c>
      <c r="O162" s="133">
        <f>VLOOKUP(J162,[1]Values!$A$3:$D$462,3,FALSE)</f>
        <v>27234</v>
      </c>
      <c r="P162" s="133"/>
      <c r="Q162" s="133">
        <f t="shared" si="38"/>
        <v>9531.9</v>
      </c>
      <c r="R162" s="96">
        <f t="shared" si="39"/>
        <v>2767196.9499999997</v>
      </c>
      <c r="S162" s="134">
        <f>VLOOKUP(H162,[1]Rates!$A$3:$D$139,3,FALSE)</f>
        <v>0</v>
      </c>
      <c r="T162" s="135">
        <f t="shared" si="40"/>
        <v>0</v>
      </c>
      <c r="U162" s="133">
        <f>VLOOKUP(J162,[1]Values!$A$3:$D$462,4,FALSE)</f>
        <v>14479</v>
      </c>
      <c r="V162" s="96">
        <f t="shared" si="43"/>
        <v>119</v>
      </c>
      <c r="W162" s="96">
        <f t="shared" si="41"/>
        <v>5026</v>
      </c>
      <c r="X162" s="136">
        <f>VLOOKUP(H162,[1]Rates!$A$3:$D$139,4,FALSE)</f>
        <v>0</v>
      </c>
      <c r="Y162" s="137">
        <f t="shared" si="42"/>
        <v>0</v>
      </c>
      <c r="Z162" s="94"/>
    </row>
    <row r="163" spans="7:26" x14ac:dyDescent="0.25">
      <c r="G163" s="131"/>
      <c r="H163" s="94">
        <v>7</v>
      </c>
      <c r="I163" s="94" t="s">
        <v>71</v>
      </c>
      <c r="J163" s="119">
        <v>504</v>
      </c>
      <c r="K163" s="132">
        <v>0.5</v>
      </c>
      <c r="L163" s="133">
        <f>VLOOKUP(J163,[1]Values!$A$3:$D$462,2,FALSE)</f>
        <v>8566036</v>
      </c>
      <c r="M163" s="96">
        <v>686993</v>
      </c>
      <c r="N163" s="96">
        <f t="shared" si="37"/>
        <v>3939521.5</v>
      </c>
      <c r="O163" s="133">
        <f>VLOOKUP(J163,[1]Values!$A$3:$D$462,3,FALSE)</f>
        <v>27234</v>
      </c>
      <c r="P163" s="133"/>
      <c r="Q163" s="133">
        <f t="shared" si="38"/>
        <v>13617</v>
      </c>
      <c r="R163" s="96">
        <f t="shared" si="39"/>
        <v>3953138.5</v>
      </c>
      <c r="S163" s="134">
        <f>VLOOKUP(H163,[1]Rates!$A$3:$D$139,3,FALSE)</f>
        <v>1.01E-4</v>
      </c>
      <c r="T163" s="135">
        <f t="shared" si="40"/>
        <v>399.26698850000002</v>
      </c>
      <c r="U163" s="133">
        <f>VLOOKUP(J163,[1]Values!$A$3:$D$462,4,FALSE)</f>
        <v>14479</v>
      </c>
      <c r="V163" s="96">
        <f t="shared" si="43"/>
        <v>119</v>
      </c>
      <c r="W163" s="96">
        <f t="shared" si="41"/>
        <v>7180</v>
      </c>
      <c r="X163" s="136">
        <f>VLOOKUP(H163,[1]Rates!$A$3:$D$139,4,FALSE)</f>
        <v>1.08E-4</v>
      </c>
      <c r="Y163" s="137">
        <f t="shared" si="42"/>
        <v>0.77544000000000002</v>
      </c>
      <c r="Z163" s="94"/>
    </row>
    <row r="164" spans="7:26" x14ac:dyDescent="0.25">
      <c r="G164" s="131"/>
      <c r="H164" s="94">
        <v>8</v>
      </c>
      <c r="I164" s="94" t="s">
        <v>72</v>
      </c>
      <c r="J164" s="119">
        <v>504</v>
      </c>
      <c r="K164" s="132">
        <v>0.5</v>
      </c>
      <c r="L164" s="133">
        <f>VLOOKUP(J164,[1]Values!$A$3:$D$462,2,FALSE)</f>
        <v>8566036</v>
      </c>
      <c r="M164" s="96">
        <v>686993</v>
      </c>
      <c r="N164" s="96">
        <f t="shared" si="37"/>
        <v>3939521.5</v>
      </c>
      <c r="O164" s="133">
        <f>VLOOKUP(J164,[1]Values!$A$3:$D$462,3,FALSE)</f>
        <v>27234</v>
      </c>
      <c r="P164" s="133"/>
      <c r="Q164" s="133">
        <f t="shared" si="38"/>
        <v>13617</v>
      </c>
      <c r="R164" s="96">
        <f t="shared" si="39"/>
        <v>3953138.5</v>
      </c>
      <c r="S164" s="134">
        <f>VLOOKUP(H164,[1]Rates!$A$3:$D$139,3,FALSE)</f>
        <v>1.5300000000000001E-4</v>
      </c>
      <c r="T164" s="135">
        <f t="shared" si="40"/>
        <v>604.83019050000007</v>
      </c>
      <c r="U164" s="133">
        <f>VLOOKUP(J164,[1]Values!$A$3:$D$462,4,FALSE)</f>
        <v>14479</v>
      </c>
      <c r="V164" s="96">
        <f t="shared" si="43"/>
        <v>119</v>
      </c>
      <c r="W164" s="96">
        <f t="shared" si="41"/>
        <v>7180</v>
      </c>
      <c r="X164" s="136">
        <f>VLOOKUP(H164,[1]Rates!$A$3:$D$139,4,FALSE)</f>
        <v>1.64E-4</v>
      </c>
      <c r="Y164" s="137">
        <f t="shared" si="42"/>
        <v>1.1775200000000001</v>
      </c>
      <c r="Z164" s="94"/>
    </row>
    <row r="165" spans="7:26" x14ac:dyDescent="0.25">
      <c r="G165" s="131"/>
      <c r="H165" s="94">
        <v>17</v>
      </c>
      <c r="I165" s="94" t="s">
        <v>74</v>
      </c>
      <c r="J165" s="119">
        <v>504</v>
      </c>
      <c r="K165" s="132">
        <v>0.5</v>
      </c>
      <c r="L165" s="133">
        <f>VLOOKUP(J165,[1]Values!$A$3:$D$462,2,FALSE)</f>
        <v>8566036</v>
      </c>
      <c r="M165" s="96">
        <v>686993</v>
      </c>
      <c r="N165" s="96">
        <f t="shared" si="37"/>
        <v>3939521.5</v>
      </c>
      <c r="O165" s="133">
        <f>VLOOKUP(J165,[1]Values!$A$3:$D$462,3,FALSE)</f>
        <v>27234</v>
      </c>
      <c r="P165" s="133"/>
      <c r="Q165" s="133">
        <f t="shared" si="38"/>
        <v>13617</v>
      </c>
      <c r="R165" s="96">
        <f t="shared" si="39"/>
        <v>3953138.5</v>
      </c>
      <c r="S165" s="134">
        <f>VLOOKUP(H165,[1]Rates!$A$3:$D$139,3,FALSE)</f>
        <v>6.0700000000000001E-4</v>
      </c>
      <c r="T165" s="135">
        <f t="shared" si="40"/>
        <v>2399.5550695000002</v>
      </c>
      <c r="U165" s="133">
        <f>VLOOKUP(J165,[1]Values!$A$3:$D$462,4,FALSE)</f>
        <v>14479</v>
      </c>
      <c r="V165" s="96">
        <f t="shared" si="43"/>
        <v>119</v>
      </c>
      <c r="W165" s="96">
        <f t="shared" si="41"/>
        <v>7180</v>
      </c>
      <c r="X165" s="136">
        <f>VLOOKUP(H165,[1]Rates!$A$3:$D$139,4,FALSE)</f>
        <v>6.4899999999999995E-4</v>
      </c>
      <c r="Y165" s="137">
        <f t="shared" si="42"/>
        <v>4.6598199999999999</v>
      </c>
      <c r="Z165" s="94"/>
    </row>
    <row r="166" spans="7:26" x14ac:dyDescent="0.25">
      <c r="G166" s="131"/>
      <c r="H166" s="94">
        <v>19</v>
      </c>
      <c r="I166" s="94" t="s">
        <v>185</v>
      </c>
      <c r="J166" s="119">
        <v>504</v>
      </c>
      <c r="K166" s="132">
        <v>0.5</v>
      </c>
      <c r="L166" s="133">
        <f>VLOOKUP(J166,[1]Values!$A$3:$D$462,2,FALSE)</f>
        <v>8566036</v>
      </c>
      <c r="M166" s="96">
        <v>686993</v>
      </c>
      <c r="N166" s="96">
        <f t="shared" si="37"/>
        <v>3939521.5</v>
      </c>
      <c r="O166" s="133">
        <f>VLOOKUP(J166,[1]Values!$A$3:$D$462,3,FALSE)</f>
        <v>27234</v>
      </c>
      <c r="P166" s="133"/>
      <c r="Q166" s="133">
        <f t="shared" si="38"/>
        <v>13617</v>
      </c>
      <c r="R166" s="96">
        <f t="shared" si="39"/>
        <v>3953138.5</v>
      </c>
      <c r="S166" s="134">
        <f>VLOOKUP(H166,[1]Rates!$A$3:$D$139,3,FALSE)</f>
        <v>5.8E-5</v>
      </c>
      <c r="T166" s="135">
        <f t="shared" si="40"/>
        <v>229.28203300000001</v>
      </c>
      <c r="U166" s="133">
        <f>VLOOKUP(J166,[1]Values!$A$3:$D$462,4,FALSE)</f>
        <v>14479</v>
      </c>
      <c r="V166" s="96">
        <f t="shared" si="43"/>
        <v>119</v>
      </c>
      <c r="W166" s="96">
        <f t="shared" si="41"/>
        <v>7180</v>
      </c>
      <c r="X166" s="136">
        <f>VLOOKUP(H166,[1]Rates!$A$3:$D$139,4,FALSE)</f>
        <v>6.2000000000000003E-5</v>
      </c>
      <c r="Y166" s="137">
        <f t="shared" si="42"/>
        <v>0.44516</v>
      </c>
      <c r="Z166" s="94"/>
    </row>
    <row r="167" spans="7:26" x14ac:dyDescent="0.25">
      <c r="G167" s="131"/>
      <c r="H167" s="94">
        <v>28</v>
      </c>
      <c r="I167" s="94" t="s">
        <v>186</v>
      </c>
      <c r="J167" s="119">
        <v>504</v>
      </c>
      <c r="K167" s="132">
        <v>0.75</v>
      </c>
      <c r="L167" s="133">
        <f>VLOOKUP(J167,[1]Values!$A$3:$D$462,2,FALSE)</f>
        <v>8566036</v>
      </c>
      <c r="M167" s="96">
        <v>686993</v>
      </c>
      <c r="N167" s="96">
        <f t="shared" si="37"/>
        <v>5909282.25</v>
      </c>
      <c r="O167" s="133">
        <f>VLOOKUP(J167,[1]Values!$A$3:$D$462,3,FALSE)</f>
        <v>27234</v>
      </c>
      <c r="P167" s="133"/>
      <c r="Q167" s="133">
        <f t="shared" si="38"/>
        <v>20425.5</v>
      </c>
      <c r="R167" s="96">
        <f t="shared" si="39"/>
        <v>5929707.75</v>
      </c>
      <c r="S167" s="134">
        <f>VLOOKUP(H167,[1]Rates!$A$3:$D$139,3,FALSE)</f>
        <v>1.0820000000000001E-3</v>
      </c>
      <c r="T167" s="135">
        <f t="shared" si="40"/>
        <v>6415.9437855000006</v>
      </c>
      <c r="U167" s="133">
        <f>VLOOKUP(J167,[1]Values!$A$3:$D$462,4,FALSE)</f>
        <v>14479</v>
      </c>
      <c r="V167" s="96">
        <f t="shared" si="43"/>
        <v>119</v>
      </c>
      <c r="W167" s="96">
        <f t="shared" si="41"/>
        <v>10770</v>
      </c>
      <c r="X167" s="136">
        <f>VLOOKUP(H167,[1]Rates!$A$3:$D$139,4,FALSE)</f>
        <v>1.1559999999999999E-3</v>
      </c>
      <c r="Y167" s="137">
        <f t="shared" si="42"/>
        <v>12.450119999999998</v>
      </c>
      <c r="Z167" s="94"/>
    </row>
    <row r="168" spans="7:26" x14ac:dyDescent="0.25">
      <c r="G168" s="131"/>
      <c r="H168" s="94">
        <v>38</v>
      </c>
      <c r="I168" s="94" t="s">
        <v>76</v>
      </c>
      <c r="J168" s="119">
        <v>504</v>
      </c>
      <c r="K168" s="132">
        <v>0.5</v>
      </c>
      <c r="L168" s="133">
        <f>VLOOKUP(J168,[1]Values!$A$3:$D$462,2,FALSE)</f>
        <v>8566036</v>
      </c>
      <c r="M168" s="96">
        <v>686993</v>
      </c>
      <c r="N168" s="96">
        <f t="shared" si="37"/>
        <v>3939521.5</v>
      </c>
      <c r="O168" s="133">
        <f>VLOOKUP(J168,[1]Values!$A$3:$D$462,3,FALSE)</f>
        <v>27234</v>
      </c>
      <c r="P168" s="133"/>
      <c r="Q168" s="133">
        <f t="shared" si="38"/>
        <v>13617</v>
      </c>
      <c r="R168" s="96">
        <f t="shared" si="39"/>
        <v>3953138.5</v>
      </c>
      <c r="S168" s="134">
        <f>VLOOKUP(H168,[1]Rates!$A$3:$D$139,3,FALSE)</f>
        <v>9.8999999999999994E-5</v>
      </c>
      <c r="T168" s="135">
        <f t="shared" si="40"/>
        <v>391.36071149999998</v>
      </c>
      <c r="U168" s="133">
        <f>VLOOKUP(J168,[1]Values!$A$3:$D$462,4,FALSE)</f>
        <v>14479</v>
      </c>
      <c r="V168" s="96">
        <f t="shared" si="43"/>
        <v>119</v>
      </c>
      <c r="W168" s="96">
        <f t="shared" si="41"/>
        <v>7180</v>
      </c>
      <c r="X168" s="136">
        <f>VLOOKUP(H168,[1]Rates!$A$3:$D$139,4,FALSE)</f>
        <v>8.6000000000000003E-5</v>
      </c>
      <c r="Y168" s="137">
        <f t="shared" si="42"/>
        <v>0.61748000000000003</v>
      </c>
      <c r="Z168" s="94"/>
    </row>
    <row r="169" spans="7:26" x14ac:dyDescent="0.25">
      <c r="G169" s="131"/>
      <c r="H169" s="94">
        <v>41</v>
      </c>
      <c r="I169" s="94" t="s">
        <v>167</v>
      </c>
      <c r="J169" s="119">
        <v>504</v>
      </c>
      <c r="K169" s="132">
        <v>0.5</v>
      </c>
      <c r="L169" s="133">
        <f>VLOOKUP(J169,[1]Values!$A$3:$D$462,2,FALSE)</f>
        <v>8566036</v>
      </c>
      <c r="M169" s="96">
        <v>686993</v>
      </c>
      <c r="N169" s="96">
        <f t="shared" si="37"/>
        <v>3939521.5</v>
      </c>
      <c r="O169" s="133">
        <f>VLOOKUP(J169,[1]Values!$A$3:$D$462,3,FALSE)</f>
        <v>27234</v>
      </c>
      <c r="P169" s="133"/>
      <c r="Q169" s="133">
        <f t="shared" si="38"/>
        <v>13617</v>
      </c>
      <c r="R169" s="96">
        <f t="shared" si="39"/>
        <v>3953138.5</v>
      </c>
      <c r="S169" s="134">
        <f>VLOOKUP(H169,[1]Rates!$A$3:$D$139,3,FALSE)</f>
        <v>0</v>
      </c>
      <c r="T169" s="135">
        <f t="shared" si="40"/>
        <v>0</v>
      </c>
      <c r="U169" s="133">
        <f>VLOOKUP(J169,[1]Values!$A$3:$D$462,4,FALSE)</f>
        <v>14479</v>
      </c>
      <c r="V169" s="96">
        <f t="shared" si="43"/>
        <v>119</v>
      </c>
      <c r="W169" s="96">
        <f t="shared" si="41"/>
        <v>7180</v>
      </c>
      <c r="X169" s="136">
        <f>VLOOKUP(H169,[1]Rates!$A$3:$D$139,4,FALSE)</f>
        <v>0</v>
      </c>
      <c r="Y169" s="137">
        <f t="shared" si="42"/>
        <v>0</v>
      </c>
      <c r="Z169" s="94"/>
    </row>
    <row r="170" spans="7:26" x14ac:dyDescent="0.25">
      <c r="G170" s="131"/>
      <c r="H170" s="94">
        <v>55</v>
      </c>
      <c r="I170" s="94" t="s">
        <v>78</v>
      </c>
      <c r="J170" s="119">
        <v>504</v>
      </c>
      <c r="K170" s="132">
        <v>0.5</v>
      </c>
      <c r="L170" s="133">
        <f>VLOOKUP(J170,[1]Values!$A$3:$D$462,2,FALSE)</f>
        <v>8566036</v>
      </c>
      <c r="M170" s="96">
        <v>686993</v>
      </c>
      <c r="N170" s="96">
        <f t="shared" si="37"/>
        <v>3939521.5</v>
      </c>
      <c r="O170" s="133">
        <f>VLOOKUP(J170,[1]Values!$A$3:$D$462,3,FALSE)</f>
        <v>27234</v>
      </c>
      <c r="P170" s="133"/>
      <c r="Q170" s="133">
        <f t="shared" si="38"/>
        <v>13617</v>
      </c>
      <c r="R170" s="96">
        <f t="shared" si="39"/>
        <v>3953138.5</v>
      </c>
      <c r="S170" s="134">
        <f>VLOOKUP(H170,[1]Rates!$A$3:$D$139,3,FALSE)</f>
        <v>1.45E-4</v>
      </c>
      <c r="T170" s="135">
        <f t="shared" si="40"/>
        <v>573.2050825</v>
      </c>
      <c r="U170" s="133">
        <f>VLOOKUP(J170,[1]Values!$A$3:$D$462,4,FALSE)</f>
        <v>14479</v>
      </c>
      <c r="V170" s="96">
        <f t="shared" si="43"/>
        <v>119</v>
      </c>
      <c r="W170" s="96">
        <f t="shared" si="41"/>
        <v>7180</v>
      </c>
      <c r="X170" s="136">
        <f>VLOOKUP(H170,[1]Rates!$A$3:$D$139,4,FALSE)</f>
        <v>1.35E-4</v>
      </c>
      <c r="Y170" s="137">
        <f t="shared" si="42"/>
        <v>0.96930000000000005</v>
      </c>
      <c r="Z170" s="94"/>
    </row>
    <row r="171" spans="7:26" x14ac:dyDescent="0.25">
      <c r="G171" s="131"/>
      <c r="H171" s="94">
        <v>71</v>
      </c>
      <c r="I171" s="94" t="s">
        <v>80</v>
      </c>
      <c r="J171" s="119">
        <v>504</v>
      </c>
      <c r="K171" s="132">
        <v>0</v>
      </c>
      <c r="L171" s="133">
        <f>VLOOKUP(J171,[1]Values!$A$3:$D$462,2,FALSE)</f>
        <v>8566036</v>
      </c>
      <c r="M171" s="96">
        <v>686993</v>
      </c>
      <c r="N171" s="96">
        <f t="shared" si="37"/>
        <v>0</v>
      </c>
      <c r="O171" s="133">
        <f>VLOOKUP(J171,[1]Values!$A$3:$D$462,3,FALSE)</f>
        <v>27234</v>
      </c>
      <c r="P171" s="133"/>
      <c r="Q171" s="133">
        <f t="shared" si="38"/>
        <v>0</v>
      </c>
      <c r="R171" s="96">
        <f t="shared" si="39"/>
        <v>0</v>
      </c>
      <c r="S171" s="134">
        <f>VLOOKUP(H171,[1]Rates!$A$3:$D$139,3,FALSE)</f>
        <v>9.0000000000000002E-6</v>
      </c>
      <c r="T171" s="135">
        <f t="shared" si="40"/>
        <v>0</v>
      </c>
      <c r="U171" s="133">
        <f>VLOOKUP(J171,[1]Values!$A$3:$D$462,4,FALSE)</f>
        <v>14479</v>
      </c>
      <c r="V171" s="96">
        <f t="shared" si="43"/>
        <v>119</v>
      </c>
      <c r="W171" s="96">
        <f t="shared" si="41"/>
        <v>0</v>
      </c>
      <c r="X171" s="136">
        <f>VLOOKUP(H171,[1]Rates!$A$3:$D$139,4,FALSE)</f>
        <v>9.0000000000000002E-6</v>
      </c>
      <c r="Y171" s="137">
        <f t="shared" si="42"/>
        <v>0</v>
      </c>
      <c r="Z171" s="94"/>
    </row>
    <row r="172" spans="7:26" x14ac:dyDescent="0.25">
      <c r="G172" s="131"/>
      <c r="H172" s="94">
        <v>72</v>
      </c>
      <c r="I172" s="94" t="s">
        <v>81</v>
      </c>
      <c r="J172" s="119">
        <v>504</v>
      </c>
      <c r="K172" s="132">
        <v>0</v>
      </c>
      <c r="L172" s="133">
        <f>VLOOKUP(J172,[1]Values!$A$3:$D$462,2,FALSE)</f>
        <v>8566036</v>
      </c>
      <c r="M172" s="96">
        <v>686993</v>
      </c>
      <c r="N172" s="96">
        <f t="shared" si="37"/>
        <v>0</v>
      </c>
      <c r="O172" s="133">
        <f>VLOOKUP(J172,[1]Values!$A$3:$D$462,3,FALSE)</f>
        <v>27234</v>
      </c>
      <c r="P172" s="133"/>
      <c r="Q172" s="133">
        <f t="shared" si="38"/>
        <v>0</v>
      </c>
      <c r="R172" s="96">
        <f t="shared" si="39"/>
        <v>0</v>
      </c>
      <c r="S172" s="134">
        <f>VLOOKUP(H172,[1]Rates!$A$3:$D$139,3,FALSE)</f>
        <v>2.5799999999999998E-4</v>
      </c>
      <c r="T172" s="135">
        <f t="shared" si="40"/>
        <v>0</v>
      </c>
      <c r="U172" s="133">
        <f>VLOOKUP(J172,[1]Values!$A$3:$D$462,4,FALSE)</f>
        <v>14479</v>
      </c>
      <c r="V172" s="96">
        <f t="shared" si="43"/>
        <v>119</v>
      </c>
      <c r="W172" s="96">
        <f t="shared" si="41"/>
        <v>0</v>
      </c>
      <c r="X172" s="136">
        <f>VLOOKUP(H172,[1]Rates!$A$3:$D$139,4,FALSE)</f>
        <v>2.7500000000000002E-4</v>
      </c>
      <c r="Y172" s="137">
        <f t="shared" si="42"/>
        <v>0</v>
      </c>
      <c r="Z172" s="94"/>
    </row>
    <row r="173" spans="7:26" x14ac:dyDescent="0.25">
      <c r="G173" s="131"/>
      <c r="H173" s="94">
        <v>104</v>
      </c>
      <c r="I173" s="94" t="s">
        <v>82</v>
      </c>
      <c r="J173" s="119">
        <v>504</v>
      </c>
      <c r="K173" s="132">
        <v>0.35</v>
      </c>
      <c r="L173" s="133">
        <f>VLOOKUP(J173,[1]Values!$A$3:$D$462,2,FALSE)</f>
        <v>8566036</v>
      </c>
      <c r="M173" s="96">
        <v>686993</v>
      </c>
      <c r="N173" s="96">
        <f t="shared" si="37"/>
        <v>2757665.05</v>
      </c>
      <c r="O173" s="133">
        <f>VLOOKUP(J173,[1]Values!$A$3:$D$462,3,FALSE)</f>
        <v>27234</v>
      </c>
      <c r="P173" s="133"/>
      <c r="Q173" s="133">
        <f t="shared" si="38"/>
        <v>9531.9</v>
      </c>
      <c r="R173" s="96">
        <f t="shared" si="39"/>
        <v>2767196.9499999997</v>
      </c>
      <c r="S173" s="134">
        <f>VLOOKUP(H173,[1]Rates!$A$3:$D$139,3,FALSE)</f>
        <v>0</v>
      </c>
      <c r="T173" s="135">
        <f t="shared" si="40"/>
        <v>0</v>
      </c>
      <c r="U173" s="133">
        <f>VLOOKUP(J173,[1]Values!$A$3:$D$462,4,FALSE)</f>
        <v>14479</v>
      </c>
      <c r="V173" s="96">
        <f t="shared" si="43"/>
        <v>119</v>
      </c>
      <c r="W173" s="96">
        <f t="shared" si="41"/>
        <v>5026</v>
      </c>
      <c r="X173" s="136">
        <f>VLOOKUP(H173,[1]Rates!$A$3:$D$139,4,FALSE)</f>
        <v>0</v>
      </c>
      <c r="Y173" s="137">
        <f t="shared" si="42"/>
        <v>0</v>
      </c>
      <c r="Z173" s="94"/>
    </row>
    <row r="174" spans="7:26" x14ac:dyDescent="0.25">
      <c r="G174" s="131"/>
      <c r="H174" s="94">
        <v>117</v>
      </c>
      <c r="I174" s="94" t="s">
        <v>83</v>
      </c>
      <c r="J174" s="119">
        <v>504</v>
      </c>
      <c r="K174" s="132">
        <v>0</v>
      </c>
      <c r="L174" s="133">
        <f>VLOOKUP(J174,[1]Values!$A$3:$D$462,2,FALSE)</f>
        <v>8566036</v>
      </c>
      <c r="M174" s="96">
        <v>686993</v>
      </c>
      <c r="N174" s="96">
        <f t="shared" si="37"/>
        <v>0</v>
      </c>
      <c r="O174" s="133">
        <f>VLOOKUP(J174,[1]Values!$A$3:$D$462,3,FALSE)</f>
        <v>27234</v>
      </c>
      <c r="P174" s="133"/>
      <c r="Q174" s="133">
        <f t="shared" si="38"/>
        <v>0</v>
      </c>
      <c r="R174" s="96">
        <f t="shared" si="39"/>
        <v>0</v>
      </c>
      <c r="S174" s="134">
        <f>VLOOKUP(H174,[1]Rates!$A$3:$D$139,3,FALSE)</f>
        <v>2.1900000000000001E-4</v>
      </c>
      <c r="T174" s="135">
        <f t="shared" si="40"/>
        <v>0</v>
      </c>
      <c r="U174" s="133">
        <f>VLOOKUP(J174,[1]Values!$A$3:$D$462,4,FALSE)</f>
        <v>14479</v>
      </c>
      <c r="V174" s="96">
        <f t="shared" si="43"/>
        <v>119</v>
      </c>
      <c r="W174" s="96">
        <f t="shared" si="41"/>
        <v>0</v>
      </c>
      <c r="X174" s="136">
        <f>VLOOKUP(H174,[1]Rates!$A$3:$D$139,4,FALSE)</f>
        <v>2.34E-4</v>
      </c>
      <c r="Y174" s="137">
        <f t="shared" si="42"/>
        <v>0</v>
      </c>
      <c r="Z174" s="94"/>
    </row>
    <row r="175" spans="7:26" x14ac:dyDescent="0.25">
      <c r="G175" s="131"/>
      <c r="H175" s="94">
        <v>118</v>
      </c>
      <c r="I175" s="94" t="s">
        <v>84</v>
      </c>
      <c r="J175" s="119">
        <v>504</v>
      </c>
      <c r="K175" s="132">
        <v>0</v>
      </c>
      <c r="L175" s="133">
        <f>VLOOKUP(J175,[1]Values!$A$3:$D$462,2,FALSE)</f>
        <v>8566036</v>
      </c>
      <c r="M175" s="96">
        <v>686993</v>
      </c>
      <c r="N175" s="96">
        <f t="shared" si="37"/>
        <v>0</v>
      </c>
      <c r="O175" s="133">
        <f>VLOOKUP(J175,[1]Values!$A$3:$D$462,3,FALSE)</f>
        <v>27234</v>
      </c>
      <c r="P175" s="133"/>
      <c r="Q175" s="133">
        <f t="shared" si="38"/>
        <v>0</v>
      </c>
      <c r="R175" s="96">
        <f t="shared" si="39"/>
        <v>0</v>
      </c>
      <c r="S175" s="134">
        <f>VLOOKUP(H175,[1]Rates!$A$3:$D$139,3,FALSE)</f>
        <v>6.3999999999999997E-5</v>
      </c>
      <c r="T175" s="135">
        <f t="shared" si="40"/>
        <v>0</v>
      </c>
      <c r="U175" s="133">
        <f>VLOOKUP(J175,[1]Values!$A$3:$D$462,4,FALSE)</f>
        <v>14479</v>
      </c>
      <c r="V175" s="96">
        <f t="shared" si="43"/>
        <v>119</v>
      </c>
      <c r="W175" s="96">
        <f t="shared" si="41"/>
        <v>0</v>
      </c>
      <c r="X175" s="136">
        <f>VLOOKUP(H175,[1]Rates!$A$3:$D$139,4,FALSE)</f>
        <v>6.9999999999999994E-5</v>
      </c>
      <c r="Y175" s="137">
        <f t="shared" si="42"/>
        <v>0</v>
      </c>
      <c r="Z175" s="94"/>
    </row>
    <row r="176" spans="7:26" x14ac:dyDescent="0.25">
      <c r="G176" s="131"/>
      <c r="H176" s="94">
        <v>119</v>
      </c>
      <c r="I176" s="94" t="s">
        <v>88</v>
      </c>
      <c r="J176" s="119">
        <v>504</v>
      </c>
      <c r="K176" s="132">
        <v>0.75</v>
      </c>
      <c r="L176" s="133">
        <f>VLOOKUP(J176,[1]Values!$A$3:$D$462,2,FALSE)</f>
        <v>8566036</v>
      </c>
      <c r="M176" s="96">
        <v>686993</v>
      </c>
      <c r="N176" s="96">
        <f t="shared" si="37"/>
        <v>5909282.25</v>
      </c>
      <c r="O176" s="133">
        <f>VLOOKUP(J176,[1]Values!$A$3:$D$462,3,FALSE)</f>
        <v>27234</v>
      </c>
      <c r="P176" s="133"/>
      <c r="Q176" s="133">
        <f t="shared" si="38"/>
        <v>20425.5</v>
      </c>
      <c r="R176" s="96">
        <f t="shared" si="39"/>
        <v>5929707.75</v>
      </c>
      <c r="S176" s="134">
        <f>VLOOKUP(H176,[1]Rates!$A$3:$D$139,3,FALSE)</f>
        <v>0</v>
      </c>
      <c r="T176" s="135">
        <f t="shared" si="40"/>
        <v>0</v>
      </c>
      <c r="U176" s="133">
        <f>VLOOKUP(J176,[1]Values!$A$3:$D$462,4,FALSE)</f>
        <v>14479</v>
      </c>
      <c r="V176" s="96">
        <f t="shared" si="43"/>
        <v>119</v>
      </c>
      <c r="W176" s="96">
        <f t="shared" si="41"/>
        <v>10770</v>
      </c>
      <c r="X176" s="136">
        <f>VLOOKUP(H176,[1]Rates!$A$3:$D$139,4,FALSE)</f>
        <v>0</v>
      </c>
      <c r="Y176" s="137">
        <f t="shared" si="42"/>
        <v>0</v>
      </c>
      <c r="Z176" s="94"/>
    </row>
    <row r="177" spans="7:26" x14ac:dyDescent="0.25">
      <c r="G177" s="131"/>
      <c r="H177" s="94">
        <v>123</v>
      </c>
      <c r="I177" s="94" t="s">
        <v>187</v>
      </c>
      <c r="J177" s="119">
        <v>504</v>
      </c>
      <c r="K177" s="132">
        <v>0.5</v>
      </c>
      <c r="L177" s="133">
        <f>VLOOKUP(J177,[1]Values!$A$3:$D$462,2,FALSE)</f>
        <v>8566036</v>
      </c>
      <c r="M177" s="96">
        <v>686993</v>
      </c>
      <c r="N177" s="96">
        <f t="shared" si="37"/>
        <v>3939521.5</v>
      </c>
      <c r="O177" s="133">
        <f>VLOOKUP(J177,[1]Values!$A$3:$D$462,3,FALSE)</f>
        <v>27234</v>
      </c>
      <c r="P177" s="133"/>
      <c r="Q177" s="133">
        <f t="shared" si="38"/>
        <v>13617</v>
      </c>
      <c r="R177" s="96">
        <f t="shared" si="39"/>
        <v>3953138.5</v>
      </c>
      <c r="S177" s="134">
        <f>VLOOKUP(H177,[1]Rates!$A$3:$D$139,3,FALSE)</f>
        <v>9.7199999999999999E-4</v>
      </c>
      <c r="T177" s="135">
        <f t="shared" si="40"/>
        <v>3842.4506219999998</v>
      </c>
      <c r="U177" s="133">
        <f>VLOOKUP(J177,[1]Values!$A$3:$D$462,4,FALSE)</f>
        <v>14479</v>
      </c>
      <c r="V177" s="96">
        <f t="shared" si="43"/>
        <v>119</v>
      </c>
      <c r="W177" s="96">
        <f t="shared" si="41"/>
        <v>7180</v>
      </c>
      <c r="X177" s="136">
        <f>VLOOKUP(H177,[1]Rates!$A$3:$D$139,4,FALSE)</f>
        <v>1.0369999999999999E-3</v>
      </c>
      <c r="Y177" s="137">
        <f t="shared" si="42"/>
        <v>7.4456599999999993</v>
      </c>
      <c r="Z177" s="94"/>
    </row>
    <row r="178" spans="7:26" x14ac:dyDescent="0.25">
      <c r="G178" s="131"/>
      <c r="H178" s="94">
        <v>133</v>
      </c>
      <c r="I178" s="94" t="s">
        <v>188</v>
      </c>
      <c r="J178" s="119">
        <v>504</v>
      </c>
      <c r="K178" s="132">
        <v>0.75</v>
      </c>
      <c r="L178" s="133">
        <f>VLOOKUP(J178,[1]Values!$A$3:$D$462,2,FALSE)</f>
        <v>8566036</v>
      </c>
      <c r="M178" s="96">
        <v>686993</v>
      </c>
      <c r="N178" s="96">
        <f t="shared" si="37"/>
        <v>5909282.25</v>
      </c>
      <c r="O178" s="133">
        <f>VLOOKUP(J178,[1]Values!$A$3:$D$462,3,FALSE)</f>
        <v>27234</v>
      </c>
      <c r="P178" s="133"/>
      <c r="Q178" s="133">
        <f t="shared" si="38"/>
        <v>20425.5</v>
      </c>
      <c r="R178" s="96">
        <f t="shared" si="39"/>
        <v>5929707.75</v>
      </c>
      <c r="S178" s="134">
        <f>VLOOKUP(H178,[1]Rates!$A$3:$D$139,3,FALSE)</f>
        <v>0</v>
      </c>
      <c r="T178" s="135">
        <f t="shared" si="40"/>
        <v>0</v>
      </c>
      <c r="U178" s="133">
        <f>VLOOKUP(J178,[1]Values!$A$3:$D$462,4,FALSE)</f>
        <v>14479</v>
      </c>
      <c r="V178" s="96">
        <f t="shared" si="43"/>
        <v>119</v>
      </c>
      <c r="W178" s="96">
        <f t="shared" si="41"/>
        <v>10770</v>
      </c>
      <c r="X178" s="136">
        <f>VLOOKUP(H178,[1]Rates!$A$3:$D$139,4,FALSE)</f>
        <v>0</v>
      </c>
      <c r="Y178" s="137">
        <f t="shared" si="42"/>
        <v>0</v>
      </c>
      <c r="Z178" s="94"/>
    </row>
    <row r="179" spans="7:26" x14ac:dyDescent="0.25">
      <c r="G179" s="131"/>
      <c r="H179" s="94"/>
      <c r="I179" s="94"/>
      <c r="J179" s="119"/>
      <c r="K179" s="132"/>
      <c r="L179" s="96"/>
      <c r="M179" s="96"/>
      <c r="N179" s="96"/>
      <c r="O179" s="96"/>
      <c r="P179" s="96"/>
      <c r="Q179" s="96"/>
      <c r="R179" s="96"/>
      <c r="S179" s="136"/>
      <c r="T179" s="135"/>
      <c r="U179" s="96"/>
      <c r="V179" s="96"/>
      <c r="W179" s="96"/>
      <c r="X179" s="136"/>
      <c r="Y179" s="137"/>
      <c r="Z179" s="94"/>
    </row>
    <row r="180" spans="7:26" ht="15.75" x14ac:dyDescent="0.25">
      <c r="G180" s="139">
        <v>133</v>
      </c>
      <c r="H180" s="140" t="s">
        <v>179</v>
      </c>
      <c r="I180" s="94"/>
      <c r="J180" s="119"/>
      <c r="K180" s="132"/>
      <c r="L180" s="96"/>
      <c r="M180" s="96"/>
      <c r="N180" s="96"/>
      <c r="O180" s="96"/>
      <c r="P180" s="96"/>
      <c r="Q180" s="96"/>
      <c r="R180" s="96"/>
      <c r="S180" s="136"/>
      <c r="T180" s="135"/>
      <c r="U180" s="96"/>
      <c r="V180" s="96"/>
      <c r="W180" s="96"/>
      <c r="X180" s="136"/>
      <c r="Y180" s="137"/>
      <c r="Z180" s="94"/>
    </row>
    <row r="181" spans="7:26" x14ac:dyDescent="0.25">
      <c r="G181" s="131"/>
      <c r="H181" s="94">
        <v>1</v>
      </c>
      <c r="I181" s="94" t="s">
        <v>11</v>
      </c>
      <c r="J181" s="119">
        <v>505</v>
      </c>
      <c r="K181" s="132">
        <v>0.5</v>
      </c>
      <c r="L181" s="133">
        <f>VLOOKUP(J181,[1]Values!$A$3:$D$462,2,FALSE)</f>
        <v>0</v>
      </c>
      <c r="M181" s="96">
        <v>0</v>
      </c>
      <c r="N181" s="96">
        <f t="shared" ref="N181:N202" si="44">(L181-M181)*K181</f>
        <v>0</v>
      </c>
      <c r="O181" s="133">
        <f>VLOOKUP(J181,[1]Values!$A$3:$D$462,3,FALSE)</f>
        <v>320575</v>
      </c>
      <c r="P181" s="133"/>
      <c r="Q181" s="133">
        <f t="shared" ref="Q181:Q202" si="45">(O181-P181)*K181</f>
        <v>160287.5</v>
      </c>
      <c r="R181" s="96">
        <f t="shared" ref="R181:R202" si="46">(L181-M181+O181-P181)*K181</f>
        <v>160287.5</v>
      </c>
      <c r="S181" s="134">
        <f>VLOOKUP(H181,[1]Rates!$A$3:$D$139,3,FALSE)</f>
        <v>1.908E-3</v>
      </c>
      <c r="T181" s="135">
        <f t="shared" ref="T181:T202" si="47">R181*S181</f>
        <v>305.82855000000001</v>
      </c>
      <c r="U181" s="133">
        <f>VLOOKUP(J181,[1]Values!$A$3:$D$462,4,FALSE)</f>
        <v>0</v>
      </c>
      <c r="V181" s="96">
        <v>0</v>
      </c>
      <c r="W181" s="96">
        <f t="shared" ref="W181:W202" si="48">(U181-V181)*K181</f>
        <v>0</v>
      </c>
      <c r="X181" s="136">
        <f>VLOOKUP(H181,[1]Rates!$A$3:$D$139,4,FALSE)</f>
        <v>2.0739999999999999E-3</v>
      </c>
      <c r="Y181" s="137">
        <f t="shared" ref="Y181:Y202" si="49">W181*X181</f>
        <v>0</v>
      </c>
      <c r="Z181" s="94"/>
    </row>
    <row r="182" spans="7:26" x14ac:dyDescent="0.25">
      <c r="G182" s="131"/>
      <c r="H182" s="94">
        <v>2</v>
      </c>
      <c r="I182" s="94" t="s">
        <v>67</v>
      </c>
      <c r="J182" s="119">
        <v>505</v>
      </c>
      <c r="K182" s="132">
        <v>0.5</v>
      </c>
      <c r="L182" s="133">
        <f>VLOOKUP(J182,[1]Values!$A$3:$D$462,2,FALSE)</f>
        <v>0</v>
      </c>
      <c r="M182" s="96">
        <v>0</v>
      </c>
      <c r="N182" s="96">
        <f t="shared" si="44"/>
        <v>0</v>
      </c>
      <c r="O182" s="133">
        <f>VLOOKUP(J182,[1]Values!$A$3:$D$462,3,FALSE)</f>
        <v>320575</v>
      </c>
      <c r="P182" s="133"/>
      <c r="Q182" s="133">
        <f t="shared" si="45"/>
        <v>160287.5</v>
      </c>
      <c r="R182" s="96">
        <f t="shared" si="46"/>
        <v>160287.5</v>
      </c>
      <c r="S182" s="134">
        <f>VLOOKUP(H182,[1]Rates!$A$3:$D$139,3,FALSE)</f>
        <v>2.0900000000000001E-4</v>
      </c>
      <c r="T182" s="135">
        <f t="shared" si="47"/>
        <v>33.500087499999999</v>
      </c>
      <c r="U182" s="133">
        <f>VLOOKUP(J182,[1]Values!$A$3:$D$462,4,FALSE)</f>
        <v>0</v>
      </c>
      <c r="V182" s="96">
        <f t="shared" ref="V182:V202" si="50">V181</f>
        <v>0</v>
      </c>
      <c r="W182" s="96">
        <f t="shared" si="48"/>
        <v>0</v>
      </c>
      <c r="X182" s="136">
        <f>VLOOKUP(H182,[1]Rates!$A$3:$D$139,4,FALSE)</f>
        <v>2.3000000000000001E-4</v>
      </c>
      <c r="Y182" s="137">
        <f t="shared" si="49"/>
        <v>0</v>
      </c>
      <c r="Z182" s="94"/>
    </row>
    <row r="183" spans="7:26" x14ac:dyDescent="0.25">
      <c r="G183" s="131"/>
      <c r="H183" s="94">
        <v>3</v>
      </c>
      <c r="I183" s="94" t="s">
        <v>68</v>
      </c>
      <c r="J183" s="119">
        <v>505</v>
      </c>
      <c r="K183" s="132">
        <v>0.5</v>
      </c>
      <c r="L183" s="133">
        <f>VLOOKUP(J183,[1]Values!$A$3:$D$462,2,FALSE)</f>
        <v>0</v>
      </c>
      <c r="M183" s="96">
        <v>0</v>
      </c>
      <c r="N183" s="96">
        <f t="shared" si="44"/>
        <v>0</v>
      </c>
      <c r="O183" s="133">
        <f>VLOOKUP(J183,[1]Values!$A$3:$D$462,3,FALSE)</f>
        <v>320575</v>
      </c>
      <c r="P183" s="133"/>
      <c r="Q183" s="133">
        <f t="shared" si="45"/>
        <v>160287.5</v>
      </c>
      <c r="R183" s="96">
        <f t="shared" si="46"/>
        <v>160287.5</v>
      </c>
      <c r="S183" s="134">
        <f>VLOOKUP(H183,[1]Rates!$A$3:$D$139,3,FALSE)</f>
        <v>4.9299999999999995E-4</v>
      </c>
      <c r="T183" s="135">
        <f t="shared" si="47"/>
        <v>79.021737499999986</v>
      </c>
      <c r="U183" s="133">
        <f>VLOOKUP(J183,[1]Values!$A$3:$D$462,4,FALSE)</f>
        <v>0</v>
      </c>
      <c r="V183" s="96">
        <f t="shared" si="50"/>
        <v>0</v>
      </c>
      <c r="W183" s="96">
        <f t="shared" si="48"/>
        <v>0</v>
      </c>
      <c r="X183" s="136">
        <f>VLOOKUP(H183,[1]Rates!$A$3:$D$139,4,FALSE)</f>
        <v>5.2599999999999999E-4</v>
      </c>
      <c r="Y183" s="137">
        <f t="shared" si="49"/>
        <v>0</v>
      </c>
      <c r="Z183" s="94"/>
    </row>
    <row r="184" spans="7:26" x14ac:dyDescent="0.25">
      <c r="G184" s="131"/>
      <c r="H184" s="94">
        <v>5</v>
      </c>
      <c r="I184" s="94" t="s">
        <v>69</v>
      </c>
      <c r="J184" s="119">
        <v>505</v>
      </c>
      <c r="K184" s="132">
        <v>0.35</v>
      </c>
      <c r="L184" s="133">
        <f>VLOOKUP(J184,[1]Values!$A$3:$D$462,2,FALSE)</f>
        <v>0</v>
      </c>
      <c r="M184" s="96">
        <v>0</v>
      </c>
      <c r="N184" s="96">
        <f t="shared" si="44"/>
        <v>0</v>
      </c>
      <c r="O184" s="133">
        <f>VLOOKUP(J184,[1]Values!$A$3:$D$462,3,FALSE)</f>
        <v>320575</v>
      </c>
      <c r="P184" s="133"/>
      <c r="Q184" s="133">
        <f t="shared" si="45"/>
        <v>112201.25</v>
      </c>
      <c r="R184" s="96">
        <f t="shared" si="46"/>
        <v>112201.25</v>
      </c>
      <c r="S184" s="134">
        <f>VLOOKUP(H184,[1]Rates!$A$3:$D$139,3,FALSE)</f>
        <v>6.038E-3</v>
      </c>
      <c r="T184" s="135">
        <f t="shared" si="47"/>
        <v>677.47114750000003</v>
      </c>
      <c r="U184" s="133">
        <f>VLOOKUP(J184,[1]Values!$A$3:$D$462,4,FALSE)</f>
        <v>0</v>
      </c>
      <c r="V184" s="96">
        <f t="shared" si="50"/>
        <v>0</v>
      </c>
      <c r="W184" s="96">
        <f t="shared" si="48"/>
        <v>0</v>
      </c>
      <c r="X184" s="136">
        <f>VLOOKUP(H184,[1]Rates!$A$3:$D$139,4,FALSE)</f>
        <v>6.2370000000000004E-3</v>
      </c>
      <c r="Y184" s="137">
        <f t="shared" si="49"/>
        <v>0</v>
      </c>
      <c r="Z184" s="94"/>
    </row>
    <row r="185" spans="7:26" x14ac:dyDescent="0.25">
      <c r="G185" s="131"/>
      <c r="H185" s="94">
        <v>137</v>
      </c>
      <c r="I185" s="94" t="s">
        <v>189</v>
      </c>
      <c r="J185" s="119">
        <v>505</v>
      </c>
      <c r="K185" s="132">
        <v>0.35</v>
      </c>
      <c r="L185" s="133">
        <f>VLOOKUP(J185,[1]Values!$A$3:$D$462,2,FALSE)</f>
        <v>0</v>
      </c>
      <c r="M185" s="96">
        <v>0</v>
      </c>
      <c r="N185" s="96">
        <f t="shared" si="44"/>
        <v>0</v>
      </c>
      <c r="O185" s="133">
        <f>VLOOKUP(J185,[1]Values!$A$3:$D$462,3,FALSE)</f>
        <v>320575</v>
      </c>
      <c r="P185" s="133"/>
      <c r="Q185" s="133">
        <f t="shared" si="45"/>
        <v>112201.25</v>
      </c>
      <c r="R185" s="96">
        <f t="shared" si="46"/>
        <v>112201.25</v>
      </c>
      <c r="S185" s="134">
        <f>VLOOKUP(H185,[1]Rates!$A$3:$D$139,3,FALSE)</f>
        <v>7.2000000000000002E-5</v>
      </c>
      <c r="T185" s="135">
        <f t="shared" si="47"/>
        <v>8.0784900000000004</v>
      </c>
      <c r="U185" s="133">
        <f>VLOOKUP(J185,[1]Values!$A$3:$D$462,4,FALSE)</f>
        <v>0</v>
      </c>
      <c r="V185" s="96">
        <f t="shared" si="50"/>
        <v>0</v>
      </c>
      <c r="W185" s="96">
        <f t="shared" si="48"/>
        <v>0</v>
      </c>
      <c r="X185" s="136">
        <f>VLOOKUP(H185,[1]Rates!$A$3:$D$139,4,FALSE)</f>
        <v>6.9999999999999994E-5</v>
      </c>
      <c r="Y185" s="137">
        <f t="shared" si="49"/>
        <v>0</v>
      </c>
      <c r="Z185" s="94"/>
    </row>
    <row r="186" spans="7:26" x14ac:dyDescent="0.25">
      <c r="G186" s="131"/>
      <c r="H186" s="94">
        <v>6</v>
      </c>
      <c r="I186" s="94" t="s">
        <v>163</v>
      </c>
      <c r="J186" s="119">
        <v>505</v>
      </c>
      <c r="K186" s="132">
        <v>0.35</v>
      </c>
      <c r="L186" s="133">
        <f>VLOOKUP(J186,[1]Values!$A$3:$D$462,2,FALSE)</f>
        <v>0</v>
      </c>
      <c r="M186" s="96">
        <v>0</v>
      </c>
      <c r="N186" s="96">
        <f t="shared" si="44"/>
        <v>0</v>
      </c>
      <c r="O186" s="133">
        <f>VLOOKUP(J186,[1]Values!$A$3:$D$462,3,FALSE)</f>
        <v>320575</v>
      </c>
      <c r="P186" s="133"/>
      <c r="Q186" s="133">
        <f t="shared" si="45"/>
        <v>112201.25</v>
      </c>
      <c r="R186" s="96">
        <f t="shared" si="46"/>
        <v>112201.25</v>
      </c>
      <c r="S186" s="134">
        <f>VLOOKUP(H186,[1]Rates!$A$3:$D$139,3,FALSE)</f>
        <v>0</v>
      </c>
      <c r="T186" s="135">
        <f t="shared" si="47"/>
        <v>0</v>
      </c>
      <c r="U186" s="133">
        <f>VLOOKUP(J186,[1]Values!$A$3:$D$462,4,FALSE)</f>
        <v>0</v>
      </c>
      <c r="V186" s="96">
        <f t="shared" si="50"/>
        <v>0</v>
      </c>
      <c r="W186" s="96">
        <f t="shared" si="48"/>
        <v>0</v>
      </c>
      <c r="X186" s="136">
        <f>VLOOKUP(H186,[1]Rates!$A$3:$D$139,4,FALSE)</f>
        <v>0</v>
      </c>
      <c r="Y186" s="137">
        <f t="shared" si="49"/>
        <v>0</v>
      </c>
      <c r="Z186" s="94"/>
    </row>
    <row r="187" spans="7:26" x14ac:dyDescent="0.25">
      <c r="G187" s="131"/>
      <c r="H187" s="94">
        <v>7</v>
      </c>
      <c r="I187" s="94" t="s">
        <v>71</v>
      </c>
      <c r="J187" s="119">
        <v>505</v>
      </c>
      <c r="K187" s="132">
        <v>0.5</v>
      </c>
      <c r="L187" s="133">
        <f>VLOOKUP(J187,[1]Values!$A$3:$D$462,2,FALSE)</f>
        <v>0</v>
      </c>
      <c r="M187" s="96">
        <v>0</v>
      </c>
      <c r="N187" s="96">
        <f t="shared" si="44"/>
        <v>0</v>
      </c>
      <c r="O187" s="133">
        <f>VLOOKUP(J187,[1]Values!$A$3:$D$462,3,FALSE)</f>
        <v>320575</v>
      </c>
      <c r="P187" s="133"/>
      <c r="Q187" s="133">
        <f t="shared" si="45"/>
        <v>160287.5</v>
      </c>
      <c r="R187" s="96">
        <f t="shared" si="46"/>
        <v>160287.5</v>
      </c>
      <c r="S187" s="134">
        <f>VLOOKUP(H187,[1]Rates!$A$3:$D$139,3,FALSE)</f>
        <v>1.01E-4</v>
      </c>
      <c r="T187" s="135">
        <f t="shared" si="47"/>
        <v>16.189037500000001</v>
      </c>
      <c r="U187" s="133">
        <f>VLOOKUP(J187,[1]Values!$A$3:$D$462,4,FALSE)</f>
        <v>0</v>
      </c>
      <c r="V187" s="96">
        <f t="shared" si="50"/>
        <v>0</v>
      </c>
      <c r="W187" s="96">
        <f t="shared" si="48"/>
        <v>0</v>
      </c>
      <c r="X187" s="136">
        <f>VLOOKUP(H187,[1]Rates!$A$3:$D$139,4,FALSE)</f>
        <v>1.08E-4</v>
      </c>
      <c r="Y187" s="137">
        <f t="shared" si="49"/>
        <v>0</v>
      </c>
      <c r="Z187" s="94"/>
    </row>
    <row r="188" spans="7:26" x14ac:dyDescent="0.25">
      <c r="G188" s="131"/>
      <c r="H188" s="94">
        <v>8</v>
      </c>
      <c r="I188" s="94" t="s">
        <v>72</v>
      </c>
      <c r="J188" s="119">
        <v>505</v>
      </c>
      <c r="K188" s="132">
        <v>0.5</v>
      </c>
      <c r="L188" s="133">
        <f>VLOOKUP(J188,[1]Values!$A$3:$D$462,2,FALSE)</f>
        <v>0</v>
      </c>
      <c r="M188" s="96">
        <v>0</v>
      </c>
      <c r="N188" s="96">
        <f t="shared" si="44"/>
        <v>0</v>
      </c>
      <c r="O188" s="133">
        <f>VLOOKUP(J188,[1]Values!$A$3:$D$462,3,FALSE)</f>
        <v>320575</v>
      </c>
      <c r="P188" s="133"/>
      <c r="Q188" s="133">
        <f t="shared" si="45"/>
        <v>160287.5</v>
      </c>
      <c r="R188" s="96">
        <f t="shared" si="46"/>
        <v>160287.5</v>
      </c>
      <c r="S188" s="134">
        <f>VLOOKUP(H188,[1]Rates!$A$3:$D$139,3,FALSE)</f>
        <v>1.5300000000000001E-4</v>
      </c>
      <c r="T188" s="135">
        <f t="shared" si="47"/>
        <v>24.5239875</v>
      </c>
      <c r="U188" s="133">
        <f>VLOOKUP(J188,[1]Values!$A$3:$D$462,4,FALSE)</f>
        <v>0</v>
      </c>
      <c r="V188" s="96">
        <f t="shared" si="50"/>
        <v>0</v>
      </c>
      <c r="W188" s="96">
        <f t="shared" si="48"/>
        <v>0</v>
      </c>
      <c r="X188" s="136">
        <f>VLOOKUP(H188,[1]Rates!$A$3:$D$139,4,FALSE)</f>
        <v>1.64E-4</v>
      </c>
      <c r="Y188" s="137">
        <f t="shared" si="49"/>
        <v>0</v>
      </c>
      <c r="Z188" s="94"/>
    </row>
    <row r="189" spans="7:26" x14ac:dyDescent="0.25">
      <c r="G189" s="131"/>
      <c r="H189" s="94">
        <v>17</v>
      </c>
      <c r="I189" s="94" t="s">
        <v>74</v>
      </c>
      <c r="J189" s="119">
        <v>505</v>
      </c>
      <c r="K189" s="132">
        <v>0.5</v>
      </c>
      <c r="L189" s="133">
        <f>VLOOKUP(J189,[1]Values!$A$3:$D$462,2,FALSE)</f>
        <v>0</v>
      </c>
      <c r="M189" s="96">
        <v>0</v>
      </c>
      <c r="N189" s="96">
        <f t="shared" si="44"/>
        <v>0</v>
      </c>
      <c r="O189" s="133">
        <f>VLOOKUP(J189,[1]Values!$A$3:$D$462,3,FALSE)</f>
        <v>320575</v>
      </c>
      <c r="P189" s="133"/>
      <c r="Q189" s="133">
        <f t="shared" si="45"/>
        <v>160287.5</v>
      </c>
      <c r="R189" s="96">
        <f t="shared" si="46"/>
        <v>160287.5</v>
      </c>
      <c r="S189" s="134">
        <f>VLOOKUP(H189,[1]Rates!$A$3:$D$139,3,FALSE)</f>
        <v>6.0700000000000001E-4</v>
      </c>
      <c r="T189" s="135">
        <f t="shared" si="47"/>
        <v>97.294512499999996</v>
      </c>
      <c r="U189" s="133">
        <f>VLOOKUP(J189,[1]Values!$A$3:$D$462,4,FALSE)</f>
        <v>0</v>
      </c>
      <c r="V189" s="96">
        <f t="shared" si="50"/>
        <v>0</v>
      </c>
      <c r="W189" s="96">
        <f t="shared" si="48"/>
        <v>0</v>
      </c>
      <c r="X189" s="136">
        <f>VLOOKUP(H189,[1]Rates!$A$3:$D$139,4,FALSE)</f>
        <v>6.4899999999999995E-4</v>
      </c>
      <c r="Y189" s="137">
        <f t="shared" si="49"/>
        <v>0</v>
      </c>
      <c r="Z189" s="94"/>
    </row>
    <row r="190" spans="7:26" x14ac:dyDescent="0.25">
      <c r="G190" s="131"/>
      <c r="H190" s="94">
        <v>19</v>
      </c>
      <c r="I190" s="94" t="s">
        <v>185</v>
      </c>
      <c r="J190" s="119">
        <v>505</v>
      </c>
      <c r="K190" s="132">
        <v>0.5</v>
      </c>
      <c r="L190" s="133">
        <f>VLOOKUP(J190,[1]Values!$A$3:$D$462,2,FALSE)</f>
        <v>0</v>
      </c>
      <c r="M190" s="96">
        <v>0</v>
      </c>
      <c r="N190" s="96">
        <f t="shared" si="44"/>
        <v>0</v>
      </c>
      <c r="O190" s="133">
        <f>VLOOKUP(J190,[1]Values!$A$3:$D$462,3,FALSE)</f>
        <v>320575</v>
      </c>
      <c r="P190" s="133"/>
      <c r="Q190" s="133">
        <f t="shared" si="45"/>
        <v>160287.5</v>
      </c>
      <c r="R190" s="96">
        <f t="shared" si="46"/>
        <v>160287.5</v>
      </c>
      <c r="S190" s="134">
        <f>VLOOKUP(H190,[1]Rates!$A$3:$D$139,3,FALSE)</f>
        <v>5.8E-5</v>
      </c>
      <c r="T190" s="135">
        <f t="shared" si="47"/>
        <v>9.2966750000000005</v>
      </c>
      <c r="U190" s="133">
        <f>VLOOKUP(J190,[1]Values!$A$3:$D$462,4,FALSE)</f>
        <v>0</v>
      </c>
      <c r="V190" s="96">
        <f t="shared" si="50"/>
        <v>0</v>
      </c>
      <c r="W190" s="96">
        <f t="shared" si="48"/>
        <v>0</v>
      </c>
      <c r="X190" s="136">
        <f>VLOOKUP(H190,[1]Rates!$A$3:$D$139,4,FALSE)</f>
        <v>6.2000000000000003E-5</v>
      </c>
      <c r="Y190" s="137">
        <f t="shared" si="49"/>
        <v>0</v>
      </c>
      <c r="Z190" s="94"/>
    </row>
    <row r="191" spans="7:26" x14ac:dyDescent="0.25">
      <c r="G191" s="131"/>
      <c r="H191" s="94">
        <v>28</v>
      </c>
      <c r="I191" s="94" t="s">
        <v>186</v>
      </c>
      <c r="J191" s="119">
        <v>505</v>
      </c>
      <c r="K191" s="132">
        <v>0.75</v>
      </c>
      <c r="L191" s="133">
        <f>VLOOKUP(J191,[1]Values!$A$3:$D$462,2,FALSE)</f>
        <v>0</v>
      </c>
      <c r="M191" s="96">
        <v>0</v>
      </c>
      <c r="N191" s="96">
        <f t="shared" si="44"/>
        <v>0</v>
      </c>
      <c r="O191" s="133">
        <f>VLOOKUP(J191,[1]Values!$A$3:$D$462,3,FALSE)</f>
        <v>320575</v>
      </c>
      <c r="P191" s="133"/>
      <c r="Q191" s="133">
        <f t="shared" si="45"/>
        <v>240431.25</v>
      </c>
      <c r="R191" s="96">
        <f t="shared" si="46"/>
        <v>240431.25</v>
      </c>
      <c r="S191" s="134">
        <f>VLOOKUP(H191,[1]Rates!$A$3:$D$139,3,FALSE)</f>
        <v>1.0820000000000001E-3</v>
      </c>
      <c r="T191" s="135">
        <f t="shared" si="47"/>
        <v>260.1466125</v>
      </c>
      <c r="U191" s="133">
        <f>VLOOKUP(J191,[1]Values!$A$3:$D$462,4,FALSE)</f>
        <v>0</v>
      </c>
      <c r="V191" s="96">
        <f t="shared" si="50"/>
        <v>0</v>
      </c>
      <c r="W191" s="96">
        <f t="shared" si="48"/>
        <v>0</v>
      </c>
      <c r="X191" s="136">
        <f>VLOOKUP(H191,[1]Rates!$A$3:$D$139,4,FALSE)</f>
        <v>1.1559999999999999E-3</v>
      </c>
      <c r="Y191" s="137">
        <f t="shared" si="49"/>
        <v>0</v>
      </c>
      <c r="Z191" s="94"/>
    </row>
    <row r="192" spans="7:26" x14ac:dyDescent="0.25">
      <c r="G192" s="131"/>
      <c r="H192" s="94">
        <v>38</v>
      </c>
      <c r="I192" s="94" t="s">
        <v>76</v>
      </c>
      <c r="J192" s="119">
        <v>505</v>
      </c>
      <c r="K192" s="132">
        <v>0.5</v>
      </c>
      <c r="L192" s="133">
        <f>VLOOKUP(J192,[1]Values!$A$3:$D$462,2,FALSE)</f>
        <v>0</v>
      </c>
      <c r="M192" s="96">
        <v>0</v>
      </c>
      <c r="N192" s="96">
        <f t="shared" si="44"/>
        <v>0</v>
      </c>
      <c r="O192" s="133">
        <f>VLOOKUP(J192,[1]Values!$A$3:$D$462,3,FALSE)</f>
        <v>320575</v>
      </c>
      <c r="P192" s="133"/>
      <c r="Q192" s="133">
        <f t="shared" si="45"/>
        <v>160287.5</v>
      </c>
      <c r="R192" s="96">
        <f t="shared" si="46"/>
        <v>160287.5</v>
      </c>
      <c r="S192" s="134">
        <f>VLOOKUP(H192,[1]Rates!$A$3:$D$139,3,FALSE)</f>
        <v>9.8999999999999994E-5</v>
      </c>
      <c r="T192" s="135">
        <f t="shared" si="47"/>
        <v>15.8684625</v>
      </c>
      <c r="U192" s="133">
        <f>VLOOKUP(J192,[1]Values!$A$3:$D$462,4,FALSE)</f>
        <v>0</v>
      </c>
      <c r="V192" s="96">
        <f t="shared" si="50"/>
        <v>0</v>
      </c>
      <c r="W192" s="96">
        <f t="shared" si="48"/>
        <v>0</v>
      </c>
      <c r="X192" s="136">
        <f>VLOOKUP(H192,[1]Rates!$A$3:$D$139,4,FALSE)</f>
        <v>8.6000000000000003E-5</v>
      </c>
      <c r="Y192" s="137">
        <f t="shared" si="49"/>
        <v>0</v>
      </c>
      <c r="Z192" s="94"/>
    </row>
    <row r="193" spans="7:26" x14ac:dyDescent="0.25">
      <c r="G193" s="131"/>
      <c r="H193" s="94">
        <v>41</v>
      </c>
      <c r="I193" s="94" t="s">
        <v>167</v>
      </c>
      <c r="J193" s="119">
        <v>505</v>
      </c>
      <c r="K193" s="132">
        <v>0.5</v>
      </c>
      <c r="L193" s="133">
        <f>VLOOKUP(J193,[1]Values!$A$3:$D$462,2,FALSE)</f>
        <v>0</v>
      </c>
      <c r="M193" s="96">
        <v>0</v>
      </c>
      <c r="N193" s="96">
        <f t="shared" si="44"/>
        <v>0</v>
      </c>
      <c r="O193" s="133">
        <f>VLOOKUP(J193,[1]Values!$A$3:$D$462,3,FALSE)</f>
        <v>320575</v>
      </c>
      <c r="P193" s="133"/>
      <c r="Q193" s="133">
        <f t="shared" si="45"/>
        <v>160287.5</v>
      </c>
      <c r="R193" s="96">
        <f t="shared" si="46"/>
        <v>160287.5</v>
      </c>
      <c r="S193" s="134">
        <f>VLOOKUP(H193,[1]Rates!$A$3:$D$139,3,FALSE)</f>
        <v>0</v>
      </c>
      <c r="T193" s="135">
        <f t="shared" si="47"/>
        <v>0</v>
      </c>
      <c r="U193" s="133">
        <f>VLOOKUP(J193,[1]Values!$A$3:$D$462,4,FALSE)</f>
        <v>0</v>
      </c>
      <c r="V193" s="96">
        <f t="shared" si="50"/>
        <v>0</v>
      </c>
      <c r="W193" s="96">
        <f t="shared" si="48"/>
        <v>0</v>
      </c>
      <c r="X193" s="136">
        <f>VLOOKUP(H193,[1]Rates!$A$3:$D$139,4,FALSE)</f>
        <v>0</v>
      </c>
      <c r="Y193" s="137">
        <f t="shared" si="49"/>
        <v>0</v>
      </c>
      <c r="Z193" s="94"/>
    </row>
    <row r="194" spans="7:26" x14ac:dyDescent="0.25">
      <c r="G194" s="131"/>
      <c r="H194" s="94">
        <v>55</v>
      </c>
      <c r="I194" s="94" t="s">
        <v>78</v>
      </c>
      <c r="J194" s="119">
        <v>505</v>
      </c>
      <c r="K194" s="132">
        <v>0.5</v>
      </c>
      <c r="L194" s="133">
        <f>VLOOKUP(J194,[1]Values!$A$3:$D$462,2,FALSE)</f>
        <v>0</v>
      </c>
      <c r="M194" s="96">
        <v>0</v>
      </c>
      <c r="N194" s="96">
        <f t="shared" si="44"/>
        <v>0</v>
      </c>
      <c r="O194" s="133">
        <f>VLOOKUP(J194,[1]Values!$A$3:$D$462,3,FALSE)</f>
        <v>320575</v>
      </c>
      <c r="P194" s="133"/>
      <c r="Q194" s="133">
        <f t="shared" si="45"/>
        <v>160287.5</v>
      </c>
      <c r="R194" s="96">
        <f t="shared" si="46"/>
        <v>160287.5</v>
      </c>
      <c r="S194" s="134">
        <f>VLOOKUP(H194,[1]Rates!$A$3:$D$139,3,FALSE)</f>
        <v>1.45E-4</v>
      </c>
      <c r="T194" s="135">
        <f t="shared" si="47"/>
        <v>23.241687500000001</v>
      </c>
      <c r="U194" s="133">
        <f>VLOOKUP(J194,[1]Values!$A$3:$D$462,4,FALSE)</f>
        <v>0</v>
      </c>
      <c r="V194" s="96">
        <f t="shared" si="50"/>
        <v>0</v>
      </c>
      <c r="W194" s="96">
        <f t="shared" si="48"/>
        <v>0</v>
      </c>
      <c r="X194" s="136">
        <f>VLOOKUP(H194,[1]Rates!$A$3:$D$139,4,FALSE)</f>
        <v>1.35E-4</v>
      </c>
      <c r="Y194" s="137">
        <f t="shared" si="49"/>
        <v>0</v>
      </c>
      <c r="Z194" s="94"/>
    </row>
    <row r="195" spans="7:26" x14ac:dyDescent="0.25">
      <c r="G195" s="131"/>
      <c r="H195" s="94">
        <v>71</v>
      </c>
      <c r="I195" s="94" t="s">
        <v>80</v>
      </c>
      <c r="J195" s="119">
        <v>505</v>
      </c>
      <c r="K195" s="132">
        <v>0</v>
      </c>
      <c r="L195" s="133">
        <f>VLOOKUP(J195,[1]Values!$A$3:$D$462,2,FALSE)</f>
        <v>0</v>
      </c>
      <c r="M195" s="96">
        <v>0</v>
      </c>
      <c r="N195" s="96">
        <f t="shared" si="44"/>
        <v>0</v>
      </c>
      <c r="O195" s="133">
        <f>VLOOKUP(J195,[1]Values!$A$3:$D$462,3,FALSE)</f>
        <v>320575</v>
      </c>
      <c r="P195" s="133"/>
      <c r="Q195" s="133">
        <f t="shared" si="45"/>
        <v>0</v>
      </c>
      <c r="R195" s="96">
        <f t="shared" si="46"/>
        <v>0</v>
      </c>
      <c r="S195" s="134">
        <f>VLOOKUP(H195,[1]Rates!$A$3:$D$139,3,FALSE)</f>
        <v>9.0000000000000002E-6</v>
      </c>
      <c r="T195" s="135">
        <f t="shared" si="47"/>
        <v>0</v>
      </c>
      <c r="U195" s="133">
        <f>VLOOKUP(J195,[1]Values!$A$3:$D$462,4,FALSE)</f>
        <v>0</v>
      </c>
      <c r="V195" s="96">
        <f t="shared" si="50"/>
        <v>0</v>
      </c>
      <c r="W195" s="96">
        <f t="shared" si="48"/>
        <v>0</v>
      </c>
      <c r="X195" s="136">
        <f>VLOOKUP(H195,[1]Rates!$A$3:$D$139,4,FALSE)</f>
        <v>9.0000000000000002E-6</v>
      </c>
      <c r="Y195" s="137">
        <f t="shared" si="49"/>
        <v>0</v>
      </c>
      <c r="Z195" s="94"/>
    </row>
    <row r="196" spans="7:26" x14ac:dyDescent="0.25">
      <c r="G196" s="131"/>
      <c r="H196" s="94">
        <v>72</v>
      </c>
      <c r="I196" s="94" t="s">
        <v>81</v>
      </c>
      <c r="J196" s="119">
        <v>505</v>
      </c>
      <c r="K196" s="132">
        <v>0</v>
      </c>
      <c r="L196" s="133">
        <f>VLOOKUP(J196,[1]Values!$A$3:$D$462,2,FALSE)</f>
        <v>0</v>
      </c>
      <c r="M196" s="96">
        <v>0</v>
      </c>
      <c r="N196" s="96">
        <f t="shared" si="44"/>
        <v>0</v>
      </c>
      <c r="O196" s="133">
        <f>VLOOKUP(J196,[1]Values!$A$3:$D$462,3,FALSE)</f>
        <v>320575</v>
      </c>
      <c r="P196" s="133"/>
      <c r="Q196" s="133">
        <f t="shared" si="45"/>
        <v>0</v>
      </c>
      <c r="R196" s="96">
        <f t="shared" si="46"/>
        <v>0</v>
      </c>
      <c r="S196" s="134">
        <f>VLOOKUP(H196,[1]Rates!$A$3:$D$139,3,FALSE)</f>
        <v>2.5799999999999998E-4</v>
      </c>
      <c r="T196" s="135">
        <f t="shared" si="47"/>
        <v>0</v>
      </c>
      <c r="U196" s="133">
        <f>VLOOKUP(J196,[1]Values!$A$3:$D$462,4,FALSE)</f>
        <v>0</v>
      </c>
      <c r="V196" s="96">
        <f t="shared" si="50"/>
        <v>0</v>
      </c>
      <c r="W196" s="96">
        <f t="shared" si="48"/>
        <v>0</v>
      </c>
      <c r="X196" s="136">
        <f>VLOOKUP(H196,[1]Rates!$A$3:$D$139,4,FALSE)</f>
        <v>2.7500000000000002E-4</v>
      </c>
      <c r="Y196" s="137">
        <f t="shared" si="49"/>
        <v>0</v>
      </c>
      <c r="Z196" s="94"/>
    </row>
    <row r="197" spans="7:26" x14ac:dyDescent="0.25">
      <c r="G197" s="131"/>
      <c r="H197" s="94">
        <v>84</v>
      </c>
      <c r="I197" s="94" t="s">
        <v>190</v>
      </c>
      <c r="J197" s="119">
        <v>505</v>
      </c>
      <c r="K197" s="132">
        <v>0.75</v>
      </c>
      <c r="L197" s="133">
        <f>VLOOKUP(J197,[1]Values!$A$3:$D$462,2,FALSE)</f>
        <v>0</v>
      </c>
      <c r="M197" s="96">
        <v>0</v>
      </c>
      <c r="N197" s="96">
        <f t="shared" si="44"/>
        <v>0</v>
      </c>
      <c r="O197" s="133">
        <f>VLOOKUP(J197,[1]Values!$A$3:$D$462,3,FALSE)</f>
        <v>320575</v>
      </c>
      <c r="P197" s="133"/>
      <c r="Q197" s="133">
        <f t="shared" si="45"/>
        <v>240431.25</v>
      </c>
      <c r="R197" s="96">
        <f t="shared" si="46"/>
        <v>240431.25</v>
      </c>
      <c r="S197" s="134">
        <f>VLOOKUP(H197,[1]Rates!$A$3:$D$139,3,FALSE)</f>
        <v>0</v>
      </c>
      <c r="T197" s="135">
        <f t="shared" si="47"/>
        <v>0</v>
      </c>
      <c r="U197" s="133">
        <f>VLOOKUP(J197,[1]Values!$A$3:$D$462,4,FALSE)</f>
        <v>0</v>
      </c>
      <c r="V197" s="96">
        <f t="shared" si="50"/>
        <v>0</v>
      </c>
      <c r="W197" s="96">
        <f t="shared" si="48"/>
        <v>0</v>
      </c>
      <c r="X197" s="136">
        <f>VLOOKUP(H197,[1]Rates!$A$3:$D$139,4,FALSE)</f>
        <v>0</v>
      </c>
      <c r="Y197" s="137">
        <f t="shared" si="49"/>
        <v>0</v>
      </c>
      <c r="Z197" s="94"/>
    </row>
    <row r="198" spans="7:26" x14ac:dyDescent="0.25">
      <c r="G198" s="131"/>
      <c r="H198" s="94">
        <v>104</v>
      </c>
      <c r="I198" s="94" t="s">
        <v>82</v>
      </c>
      <c r="J198" s="119">
        <v>505</v>
      </c>
      <c r="K198" s="132">
        <v>0.35</v>
      </c>
      <c r="L198" s="133">
        <f>VLOOKUP(J198,[1]Values!$A$3:$D$462,2,FALSE)</f>
        <v>0</v>
      </c>
      <c r="M198" s="96">
        <v>0</v>
      </c>
      <c r="N198" s="96">
        <f t="shared" si="44"/>
        <v>0</v>
      </c>
      <c r="O198" s="133">
        <f>VLOOKUP(J198,[1]Values!$A$3:$D$462,3,FALSE)</f>
        <v>320575</v>
      </c>
      <c r="P198" s="133"/>
      <c r="Q198" s="133">
        <f t="shared" si="45"/>
        <v>112201.25</v>
      </c>
      <c r="R198" s="96">
        <f t="shared" si="46"/>
        <v>112201.25</v>
      </c>
      <c r="S198" s="134">
        <f>VLOOKUP(H198,[1]Rates!$A$3:$D$139,3,FALSE)</f>
        <v>0</v>
      </c>
      <c r="T198" s="135">
        <f t="shared" si="47"/>
        <v>0</v>
      </c>
      <c r="U198" s="133">
        <f>VLOOKUP(J198,[1]Values!$A$3:$D$462,4,FALSE)</f>
        <v>0</v>
      </c>
      <c r="V198" s="96">
        <f t="shared" si="50"/>
        <v>0</v>
      </c>
      <c r="W198" s="96">
        <f t="shared" si="48"/>
        <v>0</v>
      </c>
      <c r="X198" s="136">
        <f>VLOOKUP(H198,[1]Rates!$A$3:$D$139,4,FALSE)</f>
        <v>0</v>
      </c>
      <c r="Y198" s="137">
        <f t="shared" si="49"/>
        <v>0</v>
      </c>
      <c r="Z198" s="94"/>
    </row>
    <row r="199" spans="7:26" x14ac:dyDescent="0.25">
      <c r="G199" s="131"/>
      <c r="H199" s="94">
        <v>117</v>
      </c>
      <c r="I199" s="94" t="s">
        <v>83</v>
      </c>
      <c r="J199" s="119">
        <v>505</v>
      </c>
      <c r="K199" s="132">
        <v>0</v>
      </c>
      <c r="L199" s="133">
        <f>VLOOKUP(J199,[1]Values!$A$3:$D$462,2,FALSE)</f>
        <v>0</v>
      </c>
      <c r="M199" s="96">
        <v>0</v>
      </c>
      <c r="N199" s="96">
        <f t="shared" si="44"/>
        <v>0</v>
      </c>
      <c r="O199" s="133">
        <f>VLOOKUP(J199,[1]Values!$A$3:$D$462,3,FALSE)</f>
        <v>320575</v>
      </c>
      <c r="P199" s="133"/>
      <c r="Q199" s="133">
        <f t="shared" si="45"/>
        <v>0</v>
      </c>
      <c r="R199" s="96">
        <f t="shared" si="46"/>
        <v>0</v>
      </c>
      <c r="S199" s="134">
        <f>VLOOKUP(H199,[1]Rates!$A$3:$D$139,3,FALSE)</f>
        <v>2.1900000000000001E-4</v>
      </c>
      <c r="T199" s="135">
        <f t="shared" si="47"/>
        <v>0</v>
      </c>
      <c r="U199" s="133">
        <f>VLOOKUP(J199,[1]Values!$A$3:$D$462,4,FALSE)</f>
        <v>0</v>
      </c>
      <c r="V199" s="96">
        <f t="shared" si="50"/>
        <v>0</v>
      </c>
      <c r="W199" s="96">
        <f t="shared" si="48"/>
        <v>0</v>
      </c>
      <c r="X199" s="136">
        <f>VLOOKUP(H199,[1]Rates!$A$3:$D$139,4,FALSE)</f>
        <v>2.34E-4</v>
      </c>
      <c r="Y199" s="137">
        <f t="shared" si="49"/>
        <v>0</v>
      </c>
      <c r="Z199" s="94"/>
    </row>
    <row r="200" spans="7:26" x14ac:dyDescent="0.25">
      <c r="G200" s="131"/>
      <c r="H200" s="94">
        <v>119</v>
      </c>
      <c r="I200" s="94" t="s">
        <v>88</v>
      </c>
      <c r="J200" s="119">
        <v>505</v>
      </c>
      <c r="K200" s="132">
        <v>0.75</v>
      </c>
      <c r="L200" s="133">
        <f>VLOOKUP(J200,[1]Values!$A$3:$D$462,2,FALSE)</f>
        <v>0</v>
      </c>
      <c r="M200" s="96">
        <v>0</v>
      </c>
      <c r="N200" s="96">
        <f t="shared" si="44"/>
        <v>0</v>
      </c>
      <c r="O200" s="133">
        <f>VLOOKUP(J200,[1]Values!$A$3:$D$462,3,FALSE)</f>
        <v>320575</v>
      </c>
      <c r="P200" s="133"/>
      <c r="Q200" s="133">
        <f t="shared" si="45"/>
        <v>240431.25</v>
      </c>
      <c r="R200" s="96">
        <f t="shared" si="46"/>
        <v>240431.25</v>
      </c>
      <c r="S200" s="134">
        <f>VLOOKUP(H200,[1]Rates!$A$3:$D$139,3,FALSE)</f>
        <v>0</v>
      </c>
      <c r="T200" s="135">
        <f t="shared" si="47"/>
        <v>0</v>
      </c>
      <c r="U200" s="133">
        <f>VLOOKUP(J200,[1]Values!$A$3:$D$462,4,FALSE)</f>
        <v>0</v>
      </c>
      <c r="V200" s="96">
        <f t="shared" si="50"/>
        <v>0</v>
      </c>
      <c r="W200" s="96">
        <f t="shared" si="48"/>
        <v>0</v>
      </c>
      <c r="X200" s="136">
        <f>VLOOKUP(H200,[1]Rates!$A$3:$D$139,4,FALSE)</f>
        <v>0</v>
      </c>
      <c r="Y200" s="137">
        <f t="shared" si="49"/>
        <v>0</v>
      </c>
      <c r="Z200" s="94"/>
    </row>
    <row r="201" spans="7:26" x14ac:dyDescent="0.25">
      <c r="G201" s="131"/>
      <c r="H201" s="94">
        <v>123</v>
      </c>
      <c r="I201" s="94" t="s">
        <v>187</v>
      </c>
      <c r="J201" s="119">
        <v>505</v>
      </c>
      <c r="K201" s="132">
        <v>0.5</v>
      </c>
      <c r="L201" s="133">
        <f>VLOOKUP(J201,[1]Values!$A$3:$D$462,2,FALSE)</f>
        <v>0</v>
      </c>
      <c r="M201" s="96">
        <v>0</v>
      </c>
      <c r="N201" s="96">
        <f t="shared" si="44"/>
        <v>0</v>
      </c>
      <c r="O201" s="133">
        <f>VLOOKUP(J201,[1]Values!$A$3:$D$462,3,FALSE)</f>
        <v>320575</v>
      </c>
      <c r="P201" s="133"/>
      <c r="Q201" s="133">
        <f t="shared" si="45"/>
        <v>160287.5</v>
      </c>
      <c r="R201" s="96">
        <f t="shared" si="46"/>
        <v>160287.5</v>
      </c>
      <c r="S201" s="134">
        <f>VLOOKUP(H201,[1]Rates!$A$3:$D$139,3,FALSE)</f>
        <v>9.7199999999999999E-4</v>
      </c>
      <c r="T201" s="135">
        <f t="shared" si="47"/>
        <v>155.79945000000001</v>
      </c>
      <c r="U201" s="133">
        <f>VLOOKUP(J201,[1]Values!$A$3:$D$462,4,FALSE)</f>
        <v>0</v>
      </c>
      <c r="V201" s="96">
        <f t="shared" si="50"/>
        <v>0</v>
      </c>
      <c r="W201" s="96">
        <f t="shared" si="48"/>
        <v>0</v>
      </c>
      <c r="X201" s="136">
        <f>VLOOKUP(H201,[1]Rates!$A$3:$D$139,4,FALSE)</f>
        <v>1.0369999999999999E-3</v>
      </c>
      <c r="Y201" s="137">
        <f t="shared" si="49"/>
        <v>0</v>
      </c>
      <c r="Z201" s="94"/>
    </row>
    <row r="202" spans="7:26" x14ac:dyDescent="0.25">
      <c r="G202" s="131"/>
      <c r="H202" s="94">
        <v>133</v>
      </c>
      <c r="I202" s="94" t="s">
        <v>191</v>
      </c>
      <c r="J202" s="119">
        <v>505</v>
      </c>
      <c r="K202" s="132">
        <v>0.75</v>
      </c>
      <c r="L202" s="133">
        <f>VLOOKUP(J202,[1]Values!$A$3:$D$462,2,FALSE)</f>
        <v>0</v>
      </c>
      <c r="M202" s="96">
        <v>0</v>
      </c>
      <c r="N202" s="96">
        <f t="shared" si="44"/>
        <v>0</v>
      </c>
      <c r="O202" s="133">
        <f>VLOOKUP(J202,[1]Values!$A$3:$D$462,3,FALSE)</f>
        <v>320575</v>
      </c>
      <c r="P202" s="133"/>
      <c r="Q202" s="133">
        <f t="shared" si="45"/>
        <v>240431.25</v>
      </c>
      <c r="R202" s="96">
        <f t="shared" si="46"/>
        <v>240431.25</v>
      </c>
      <c r="S202" s="134">
        <f>VLOOKUP(H202,[1]Rates!$A$3:$D$139,3,FALSE)</f>
        <v>0</v>
      </c>
      <c r="T202" s="135">
        <f t="shared" si="47"/>
        <v>0</v>
      </c>
      <c r="U202" s="133">
        <f>VLOOKUP(J202,[1]Values!$A$3:$D$462,4,FALSE)</f>
        <v>0</v>
      </c>
      <c r="V202" s="96">
        <f t="shared" si="50"/>
        <v>0</v>
      </c>
      <c r="W202" s="96">
        <f t="shared" si="48"/>
        <v>0</v>
      </c>
      <c r="X202" s="136">
        <f>VLOOKUP(H202,[1]Rates!$A$3:$D$139,4,FALSE)</f>
        <v>0</v>
      </c>
      <c r="Y202" s="137">
        <f t="shared" si="49"/>
        <v>0</v>
      </c>
      <c r="Z202" s="94"/>
    </row>
    <row r="203" spans="7:26" ht="15.75" thickBot="1" x14ac:dyDescent="0.3">
      <c r="G203" s="141"/>
      <c r="H203" s="142"/>
      <c r="I203" s="142"/>
      <c r="J203" s="143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4"/>
      <c r="Z203" s="94"/>
    </row>
    <row r="204" spans="7:26" x14ac:dyDescent="0.25">
      <c r="G204" s="94">
        <v>133</v>
      </c>
      <c r="H204" s="94" t="s">
        <v>179</v>
      </c>
      <c r="I204" s="94"/>
      <c r="J204" s="119"/>
      <c r="K204" s="132"/>
      <c r="L204" s="96"/>
      <c r="M204" s="96"/>
      <c r="N204" s="96"/>
      <c r="O204" s="96"/>
      <c r="P204" s="96"/>
      <c r="Q204" s="96"/>
      <c r="R204" s="96"/>
      <c r="S204" s="136"/>
      <c r="T204" s="135">
        <f>SUM(T134:T203)</f>
        <v>55874.322277499974</v>
      </c>
      <c r="U204" s="96"/>
      <c r="V204" s="96"/>
      <c r="W204" s="96"/>
      <c r="X204" s="136"/>
      <c r="Y204" s="135">
        <f>SUM(Y134:Y203)</f>
        <v>-2771.5396979999996</v>
      </c>
      <c r="Z204" s="145">
        <f>T204+Y204</f>
        <v>53102.782579499974</v>
      </c>
    </row>
    <row r="205" spans="7:26" x14ac:dyDescent="0.25">
      <c r="G205" s="94"/>
      <c r="H205" s="94"/>
      <c r="I205" s="94"/>
      <c r="J205" s="119"/>
      <c r="K205" s="132"/>
      <c r="L205" s="96"/>
      <c r="M205" s="96"/>
      <c r="N205" s="96"/>
      <c r="O205" s="96"/>
      <c r="P205" s="96"/>
      <c r="Q205" s="96"/>
      <c r="R205" s="96"/>
      <c r="S205" s="136"/>
      <c r="T205" s="135"/>
      <c r="U205" s="96"/>
      <c r="V205" s="96"/>
      <c r="W205" s="96"/>
      <c r="X205" s="136"/>
      <c r="Y205" s="135"/>
      <c r="Z205" s="145"/>
    </row>
    <row r="206" spans="7:26" x14ac:dyDescent="0.25">
      <c r="G206" s="94"/>
      <c r="H206" s="94"/>
      <c r="I206" s="94"/>
      <c r="J206" s="119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</row>
    <row r="207" spans="7:26" ht="15.75" thickBot="1" x14ac:dyDescent="0.3">
      <c r="G207" s="94"/>
      <c r="H207" s="94"/>
      <c r="I207" s="94"/>
      <c r="J207" s="146" t="s">
        <v>53</v>
      </c>
      <c r="K207" s="147" t="s">
        <v>54</v>
      </c>
      <c r="L207" s="148" t="s">
        <v>55</v>
      </c>
      <c r="M207" s="148" t="s">
        <v>160</v>
      </c>
      <c r="N207" s="148" t="s">
        <v>176</v>
      </c>
      <c r="O207" s="148" t="s">
        <v>56</v>
      </c>
      <c r="P207" s="148" t="s">
        <v>161</v>
      </c>
      <c r="Q207" s="148"/>
      <c r="R207" s="148" t="s">
        <v>57</v>
      </c>
      <c r="S207" s="149" t="s">
        <v>58</v>
      </c>
      <c r="T207" s="150" t="s">
        <v>59</v>
      </c>
      <c r="U207" s="148" t="s">
        <v>60</v>
      </c>
      <c r="V207" s="148" t="s">
        <v>61</v>
      </c>
      <c r="W207" s="148" t="s">
        <v>62</v>
      </c>
      <c r="X207" s="149" t="s">
        <v>63</v>
      </c>
      <c r="Y207" s="150" t="s">
        <v>64</v>
      </c>
      <c r="Z207" s="94"/>
    </row>
    <row r="208" spans="7:26" ht="15.75" x14ac:dyDescent="0.25">
      <c r="G208" s="151">
        <v>45</v>
      </c>
      <c r="H208" s="152" t="s">
        <v>89</v>
      </c>
      <c r="I208" s="153"/>
      <c r="J208" s="154"/>
      <c r="K208" s="155"/>
      <c r="L208" s="156"/>
      <c r="M208" s="156"/>
      <c r="N208" s="156"/>
      <c r="O208" s="156"/>
      <c r="P208" s="156"/>
      <c r="Q208" s="156"/>
      <c r="R208" s="156"/>
      <c r="S208" s="157"/>
      <c r="T208" s="158"/>
      <c r="U208" s="156"/>
      <c r="V208" s="156"/>
      <c r="W208" s="156"/>
      <c r="X208" s="157"/>
      <c r="Y208" s="159"/>
      <c r="Z208" s="94"/>
    </row>
    <row r="209" spans="7:26" x14ac:dyDescent="0.25">
      <c r="G209" s="131"/>
      <c r="H209" s="94">
        <v>1</v>
      </c>
      <c r="I209" s="94" t="s">
        <v>11</v>
      </c>
      <c r="J209" s="119">
        <v>93</v>
      </c>
      <c r="K209" s="132">
        <v>1</v>
      </c>
      <c r="L209" s="133">
        <f>VLOOKUP(J209,[1]Values!$A$3:$D$462,2,FALSE)</f>
        <v>78183351</v>
      </c>
      <c r="M209" s="96">
        <v>3053360</v>
      </c>
      <c r="N209" s="96">
        <f t="shared" ref="N209:N226" si="51">(L209-M209)*K209</f>
        <v>75129991</v>
      </c>
      <c r="O209" s="133">
        <f>VLOOKUP(J209,[1]Values!$A$3:$D$462,3,FALSE)</f>
        <v>666418</v>
      </c>
      <c r="P209" s="133"/>
      <c r="Q209" s="133">
        <f t="shared" ref="Q209:Q226" si="52">(O209-P209)*K209</f>
        <v>666418</v>
      </c>
      <c r="R209" s="96">
        <f t="shared" ref="R209:R226" si="53">(L209-M209+O209-P209)*K209</f>
        <v>75796409</v>
      </c>
      <c r="S209" s="134">
        <f>VLOOKUP(H209,[1]Rates!$A$3:$D$139,3,FALSE)</f>
        <v>1.908E-3</v>
      </c>
      <c r="T209" s="135">
        <f t="shared" ref="T209:T226" si="54">R209*S209</f>
        <v>144619.54837199999</v>
      </c>
      <c r="U209" s="133">
        <f>VLOOKUP(J209,[1]Values!$A$3:$D$462,4,FALSE)</f>
        <v>5311501</v>
      </c>
      <c r="V209" s="96">
        <v>0</v>
      </c>
      <c r="W209" s="96">
        <f t="shared" ref="W209:W226" si="55">(U209-V209)*K209</f>
        <v>5311501</v>
      </c>
      <c r="X209" s="136">
        <f>VLOOKUP(H209,[1]Rates!$A$3:$D$139,4,FALSE)</f>
        <v>2.0739999999999999E-3</v>
      </c>
      <c r="Y209" s="137">
        <f t="shared" ref="Y209:Y226" si="56">W209*X209</f>
        <v>11016.053073999999</v>
      </c>
      <c r="Z209" s="94"/>
    </row>
    <row r="210" spans="7:26" x14ac:dyDescent="0.25">
      <c r="G210" s="131"/>
      <c r="H210" s="94">
        <v>2</v>
      </c>
      <c r="I210" s="94" t="s">
        <v>27</v>
      </c>
      <c r="J210" s="119">
        <v>93</v>
      </c>
      <c r="K210" s="132">
        <v>1</v>
      </c>
      <c r="L210" s="133">
        <f>VLOOKUP(J210,[1]Values!$A$3:$D$462,2,FALSE)</f>
        <v>78183351</v>
      </c>
      <c r="M210" s="96">
        <v>3053360</v>
      </c>
      <c r="N210" s="96">
        <f t="shared" si="51"/>
        <v>75129991</v>
      </c>
      <c r="O210" s="133">
        <f>VLOOKUP(J210,[1]Values!$A$3:$D$462,3,FALSE)</f>
        <v>666418</v>
      </c>
      <c r="P210" s="133"/>
      <c r="Q210" s="133">
        <f t="shared" si="52"/>
        <v>666418</v>
      </c>
      <c r="R210" s="96">
        <f t="shared" si="53"/>
        <v>75796409</v>
      </c>
      <c r="S210" s="134">
        <f>VLOOKUP(H210,[1]Rates!$A$3:$D$139,3,FALSE)</f>
        <v>2.0900000000000001E-4</v>
      </c>
      <c r="T210" s="135">
        <f t="shared" si="54"/>
        <v>15841.449481000001</v>
      </c>
      <c r="U210" s="133">
        <f>VLOOKUP(J210,[1]Values!$A$3:$D$462,4,FALSE)</f>
        <v>5311501</v>
      </c>
      <c r="V210" s="96">
        <v>0</v>
      </c>
      <c r="W210" s="96">
        <f t="shared" si="55"/>
        <v>5311501</v>
      </c>
      <c r="X210" s="136">
        <f>VLOOKUP(H210,[1]Rates!$A$3:$D$139,4,FALSE)</f>
        <v>2.3000000000000001E-4</v>
      </c>
      <c r="Y210" s="137">
        <f t="shared" si="56"/>
        <v>1221.6452300000001</v>
      </c>
      <c r="Z210" s="94"/>
    </row>
    <row r="211" spans="7:26" x14ac:dyDescent="0.25">
      <c r="G211" s="131"/>
      <c r="H211" s="94">
        <v>3</v>
      </c>
      <c r="I211" s="94" t="s">
        <v>20</v>
      </c>
      <c r="J211" s="119">
        <v>93</v>
      </c>
      <c r="K211" s="132">
        <v>1</v>
      </c>
      <c r="L211" s="133">
        <f>VLOOKUP(J211,[1]Values!$A$3:$D$462,2,FALSE)</f>
        <v>78183351</v>
      </c>
      <c r="M211" s="96">
        <v>3053360</v>
      </c>
      <c r="N211" s="96">
        <f t="shared" si="51"/>
        <v>75129991</v>
      </c>
      <c r="O211" s="133">
        <f>VLOOKUP(J211,[1]Values!$A$3:$D$462,3,FALSE)</f>
        <v>666418</v>
      </c>
      <c r="P211" s="133"/>
      <c r="Q211" s="133">
        <f t="shared" si="52"/>
        <v>666418</v>
      </c>
      <c r="R211" s="96">
        <f t="shared" si="53"/>
        <v>75796409</v>
      </c>
      <c r="S211" s="134">
        <f>VLOOKUP(H211,[1]Rates!$A$3:$D$139,3,FALSE)</f>
        <v>4.9299999999999995E-4</v>
      </c>
      <c r="T211" s="135">
        <f t="shared" si="54"/>
        <v>37367.629636999998</v>
      </c>
      <c r="U211" s="133">
        <f>VLOOKUP(J211,[1]Values!$A$3:$D$462,4,FALSE)</f>
        <v>5311501</v>
      </c>
      <c r="V211" s="96">
        <v>0</v>
      </c>
      <c r="W211" s="96">
        <f t="shared" si="55"/>
        <v>5311501</v>
      </c>
      <c r="X211" s="136">
        <f>VLOOKUP(H211,[1]Rates!$A$3:$D$139,4,FALSE)</f>
        <v>5.2599999999999999E-4</v>
      </c>
      <c r="Y211" s="137">
        <f t="shared" si="56"/>
        <v>2793.849526</v>
      </c>
      <c r="Z211" s="94"/>
    </row>
    <row r="212" spans="7:26" x14ac:dyDescent="0.25">
      <c r="G212" s="131"/>
      <c r="H212" s="94">
        <v>4</v>
      </c>
      <c r="I212" s="94" t="s">
        <v>10</v>
      </c>
      <c r="J212" s="119">
        <v>93</v>
      </c>
      <c r="K212" s="132">
        <v>1</v>
      </c>
      <c r="L212" s="133">
        <f>VLOOKUP(J212,[1]Values!$A$3:$D$462,2,FALSE)</f>
        <v>78183351</v>
      </c>
      <c r="M212" s="96">
        <v>3053360</v>
      </c>
      <c r="N212" s="96">
        <f t="shared" si="51"/>
        <v>75129991</v>
      </c>
      <c r="O212" s="133">
        <f>VLOOKUP(J212,[1]Values!$A$3:$D$462,3,FALSE)</f>
        <v>666418</v>
      </c>
      <c r="P212" s="133"/>
      <c r="Q212" s="133">
        <f t="shared" si="52"/>
        <v>666418</v>
      </c>
      <c r="R212" s="96">
        <f t="shared" si="53"/>
        <v>75796409</v>
      </c>
      <c r="S212" s="134">
        <f>VLOOKUP(H212,[1]Rates!$A$3:$D$139,3,FALSE)</f>
        <v>8.1609999999999999E-3</v>
      </c>
      <c r="T212" s="135">
        <f t="shared" si="54"/>
        <v>618574.49384899996</v>
      </c>
      <c r="U212" s="133">
        <f>VLOOKUP(J212,[1]Values!$A$3:$D$462,4,FALSE)</f>
        <v>5311501</v>
      </c>
      <c r="V212" s="96">
        <v>0</v>
      </c>
      <c r="W212" s="96">
        <f t="shared" si="55"/>
        <v>5311501</v>
      </c>
      <c r="X212" s="136">
        <f>VLOOKUP(H212,[1]Rates!$A$3:$D$139,4,FALSE)</f>
        <v>7.8399999999999997E-3</v>
      </c>
      <c r="Y212" s="137">
        <f t="shared" si="56"/>
        <v>41642.167840000002</v>
      </c>
      <c r="Z212" s="94"/>
    </row>
    <row r="213" spans="7:26" x14ac:dyDescent="0.25">
      <c r="G213" s="131"/>
      <c r="H213" s="94">
        <v>136</v>
      </c>
      <c r="I213" s="94" t="s">
        <v>139</v>
      </c>
      <c r="J213" s="119">
        <v>93</v>
      </c>
      <c r="K213" s="132">
        <v>1</v>
      </c>
      <c r="L213" s="133">
        <f>VLOOKUP(J213,[1]Values!$A$3:$D$462,2,FALSE)</f>
        <v>78183351</v>
      </c>
      <c r="M213" s="96">
        <v>3053360</v>
      </c>
      <c r="N213" s="96">
        <f t="shared" si="51"/>
        <v>75129991</v>
      </c>
      <c r="O213" s="133">
        <f>VLOOKUP(J213,[1]Values!$A$3:$D$462,3,FALSE)</f>
        <v>666418</v>
      </c>
      <c r="P213" s="133"/>
      <c r="Q213" s="133">
        <f t="shared" si="52"/>
        <v>666418</v>
      </c>
      <c r="R213" s="96">
        <f t="shared" si="53"/>
        <v>75796409</v>
      </c>
      <c r="S213" s="134">
        <f>VLOOKUP(H213,[1]Rates!$A$3:$D$139,3,FALSE)</f>
        <v>2.31E-4</v>
      </c>
      <c r="T213" s="135">
        <f t="shared" si="54"/>
        <v>17508.970479</v>
      </c>
      <c r="U213" s="133">
        <f>VLOOKUP(J213,[1]Values!$A$3:$D$462,4,FALSE)</f>
        <v>5311501</v>
      </c>
      <c r="V213" s="96">
        <v>0</v>
      </c>
      <c r="W213" s="96">
        <f t="shared" si="55"/>
        <v>5311501</v>
      </c>
      <c r="X213" s="136">
        <f>VLOOKUP(H213,[1]Rates!$A$3:$D$139,4,FALSE)</f>
        <v>2.0100000000000001E-4</v>
      </c>
      <c r="Y213" s="137">
        <f t="shared" si="56"/>
        <v>1067.611701</v>
      </c>
      <c r="Z213" s="94"/>
    </row>
    <row r="214" spans="7:26" x14ac:dyDescent="0.25">
      <c r="G214" s="131"/>
      <c r="H214" s="94">
        <v>6</v>
      </c>
      <c r="I214" s="94" t="s">
        <v>70</v>
      </c>
      <c r="J214" s="119">
        <v>93</v>
      </c>
      <c r="K214" s="132">
        <v>1</v>
      </c>
      <c r="L214" s="133">
        <f>VLOOKUP(J214,[1]Values!$A$3:$D$462,2,FALSE)</f>
        <v>78183351</v>
      </c>
      <c r="M214" s="96">
        <v>3053360</v>
      </c>
      <c r="N214" s="96">
        <f t="shared" si="51"/>
        <v>75129991</v>
      </c>
      <c r="O214" s="133">
        <f>VLOOKUP(J214,[1]Values!$A$3:$D$462,3,FALSE)</f>
        <v>666418</v>
      </c>
      <c r="P214" s="133"/>
      <c r="Q214" s="133">
        <f t="shared" si="52"/>
        <v>666418</v>
      </c>
      <c r="R214" s="96">
        <f t="shared" si="53"/>
        <v>75796409</v>
      </c>
      <c r="S214" s="134">
        <f>VLOOKUP(H214,[1]Rates!$A$3:$D$139,3,FALSE)</f>
        <v>0</v>
      </c>
      <c r="T214" s="135">
        <f t="shared" si="54"/>
        <v>0</v>
      </c>
      <c r="U214" s="133">
        <f>VLOOKUP(J214,[1]Values!$A$3:$D$462,4,FALSE)</f>
        <v>5311501</v>
      </c>
      <c r="V214" s="96">
        <v>0</v>
      </c>
      <c r="W214" s="96">
        <f t="shared" si="55"/>
        <v>5311501</v>
      </c>
      <c r="X214" s="136">
        <f>VLOOKUP(H214,[1]Rates!$A$3:$D$139,4,FALSE)</f>
        <v>0</v>
      </c>
      <c r="Y214" s="137">
        <f t="shared" si="56"/>
        <v>0</v>
      </c>
      <c r="Z214" s="94"/>
    </row>
    <row r="215" spans="7:26" x14ac:dyDescent="0.25">
      <c r="G215" s="131"/>
      <c r="H215" s="94">
        <v>7</v>
      </c>
      <c r="I215" s="94" t="s">
        <v>9</v>
      </c>
      <c r="J215" s="119">
        <v>93</v>
      </c>
      <c r="K215" s="132">
        <v>1</v>
      </c>
      <c r="L215" s="133">
        <f>VLOOKUP(J215,[1]Values!$A$3:$D$462,2,FALSE)</f>
        <v>78183351</v>
      </c>
      <c r="M215" s="96">
        <v>3053360</v>
      </c>
      <c r="N215" s="96">
        <f t="shared" si="51"/>
        <v>75129991</v>
      </c>
      <c r="O215" s="133">
        <f>VLOOKUP(J215,[1]Values!$A$3:$D$462,3,FALSE)</f>
        <v>666418</v>
      </c>
      <c r="P215" s="133"/>
      <c r="Q215" s="133">
        <f t="shared" si="52"/>
        <v>666418</v>
      </c>
      <c r="R215" s="96">
        <f t="shared" si="53"/>
        <v>75796409</v>
      </c>
      <c r="S215" s="134">
        <f>VLOOKUP(H215,[1]Rates!$A$3:$D$139,3,FALSE)</f>
        <v>1.01E-4</v>
      </c>
      <c r="T215" s="135">
        <f t="shared" si="54"/>
        <v>7655.4373089999999</v>
      </c>
      <c r="U215" s="133">
        <f>VLOOKUP(J215,[1]Values!$A$3:$D$462,4,FALSE)</f>
        <v>5311501</v>
      </c>
      <c r="V215" s="96">
        <v>0</v>
      </c>
      <c r="W215" s="96">
        <f t="shared" si="55"/>
        <v>5311501</v>
      </c>
      <c r="X215" s="136">
        <f>VLOOKUP(H215,[1]Rates!$A$3:$D$139,4,FALSE)</f>
        <v>1.08E-4</v>
      </c>
      <c r="Y215" s="137">
        <f t="shared" si="56"/>
        <v>573.64210800000001</v>
      </c>
      <c r="Z215" s="94"/>
    </row>
    <row r="216" spans="7:26" x14ac:dyDescent="0.25">
      <c r="G216" s="131"/>
      <c r="H216" s="94">
        <v>8</v>
      </c>
      <c r="I216" s="94" t="s">
        <v>23</v>
      </c>
      <c r="J216" s="119">
        <v>93</v>
      </c>
      <c r="K216" s="132">
        <v>1</v>
      </c>
      <c r="L216" s="133">
        <f>VLOOKUP(J216,[1]Values!$A$3:$D$462,2,FALSE)</f>
        <v>78183351</v>
      </c>
      <c r="M216" s="96">
        <v>3053360</v>
      </c>
      <c r="N216" s="96">
        <f t="shared" si="51"/>
        <v>75129991</v>
      </c>
      <c r="O216" s="133">
        <f>VLOOKUP(J216,[1]Values!$A$3:$D$462,3,FALSE)</f>
        <v>666418</v>
      </c>
      <c r="P216" s="133"/>
      <c r="Q216" s="133">
        <f t="shared" si="52"/>
        <v>666418</v>
      </c>
      <c r="R216" s="96">
        <f t="shared" si="53"/>
        <v>75796409</v>
      </c>
      <c r="S216" s="134">
        <f>VLOOKUP(H216,[1]Rates!$A$3:$D$139,3,FALSE)</f>
        <v>1.5300000000000001E-4</v>
      </c>
      <c r="T216" s="135">
        <f t="shared" si="54"/>
        <v>11596.850577000001</v>
      </c>
      <c r="U216" s="133">
        <f>VLOOKUP(J216,[1]Values!$A$3:$D$462,4,FALSE)</f>
        <v>5311501</v>
      </c>
      <c r="V216" s="96">
        <v>0</v>
      </c>
      <c r="W216" s="96">
        <f t="shared" si="55"/>
        <v>5311501</v>
      </c>
      <c r="X216" s="136">
        <f>VLOOKUP(H216,[1]Rates!$A$3:$D$139,4,FALSE)</f>
        <v>1.64E-4</v>
      </c>
      <c r="Y216" s="137">
        <f t="shared" si="56"/>
        <v>871.08616400000005</v>
      </c>
      <c r="Z216" s="94"/>
    </row>
    <row r="217" spans="7:26" x14ac:dyDescent="0.25">
      <c r="G217" s="131"/>
      <c r="H217" s="94">
        <v>9</v>
      </c>
      <c r="I217" s="94" t="s">
        <v>0</v>
      </c>
      <c r="J217" s="119">
        <v>93</v>
      </c>
      <c r="K217" s="132">
        <v>1</v>
      </c>
      <c r="L217" s="133">
        <f>VLOOKUP(J217,[1]Values!$A$3:$D$462,2,FALSE)</f>
        <v>78183351</v>
      </c>
      <c r="M217" s="96">
        <v>3053360</v>
      </c>
      <c r="N217" s="96">
        <f t="shared" si="51"/>
        <v>75129991</v>
      </c>
      <c r="O217" s="133">
        <f>VLOOKUP(J217,[1]Values!$A$3:$D$462,3,FALSE)</f>
        <v>666418</v>
      </c>
      <c r="P217" s="133"/>
      <c r="Q217" s="133">
        <f t="shared" si="52"/>
        <v>666418</v>
      </c>
      <c r="R217" s="96">
        <f t="shared" si="53"/>
        <v>75796409</v>
      </c>
      <c r="S217" s="134">
        <f>VLOOKUP(H217,[1]Rates!$A$3:$D$139,3,FALSE)</f>
        <v>2.5599999999999999E-4</v>
      </c>
      <c r="T217" s="135">
        <f t="shared" si="54"/>
        <v>19403.880703999999</v>
      </c>
      <c r="U217" s="133">
        <f>VLOOKUP(J217,[1]Values!$A$3:$D$462,4,FALSE)</f>
        <v>5311501</v>
      </c>
      <c r="V217" s="96">
        <v>0</v>
      </c>
      <c r="W217" s="96">
        <f t="shared" si="55"/>
        <v>5311501</v>
      </c>
      <c r="X217" s="136">
        <f>VLOOKUP(H217,[1]Rates!$A$3:$D$139,4,FALSE)</f>
        <v>2.7599999999999999E-4</v>
      </c>
      <c r="Y217" s="137">
        <f t="shared" si="56"/>
        <v>1465.9742759999999</v>
      </c>
      <c r="Z217" s="94"/>
    </row>
    <row r="218" spans="7:26" x14ac:dyDescent="0.25">
      <c r="G218" s="131"/>
      <c r="H218" s="94">
        <v>17</v>
      </c>
      <c r="I218" s="94" t="s">
        <v>16</v>
      </c>
      <c r="J218" s="119">
        <v>93</v>
      </c>
      <c r="K218" s="132">
        <v>1</v>
      </c>
      <c r="L218" s="133">
        <f>VLOOKUP(J218,[1]Values!$A$3:$D$462,2,FALSE)</f>
        <v>78183351</v>
      </c>
      <c r="M218" s="96">
        <v>3053360</v>
      </c>
      <c r="N218" s="96">
        <f t="shared" si="51"/>
        <v>75129991</v>
      </c>
      <c r="O218" s="133">
        <f>VLOOKUP(J218,[1]Values!$A$3:$D$462,3,FALSE)</f>
        <v>666418</v>
      </c>
      <c r="P218" s="133"/>
      <c r="Q218" s="133">
        <f t="shared" si="52"/>
        <v>666418</v>
      </c>
      <c r="R218" s="96">
        <f t="shared" si="53"/>
        <v>75796409</v>
      </c>
      <c r="S218" s="134">
        <f>VLOOKUP(H218,[1]Rates!$A$3:$D$139,3,FALSE)</f>
        <v>6.0700000000000001E-4</v>
      </c>
      <c r="T218" s="135">
        <f t="shared" si="54"/>
        <v>46008.420263</v>
      </c>
      <c r="U218" s="133">
        <f>VLOOKUP(J218,[1]Values!$A$3:$D$462,4,FALSE)</f>
        <v>5311501</v>
      </c>
      <c r="V218" s="96">
        <v>0</v>
      </c>
      <c r="W218" s="96">
        <f t="shared" si="55"/>
        <v>5311501</v>
      </c>
      <c r="X218" s="136">
        <f>VLOOKUP(H218,[1]Rates!$A$3:$D$139,4,FALSE)</f>
        <v>6.4899999999999995E-4</v>
      </c>
      <c r="Y218" s="137">
        <f t="shared" si="56"/>
        <v>3447.1641489999997</v>
      </c>
      <c r="Z218" s="94"/>
    </row>
    <row r="219" spans="7:26" x14ac:dyDescent="0.25">
      <c r="G219" s="131"/>
      <c r="H219" s="94">
        <v>29</v>
      </c>
      <c r="I219" s="94" t="s">
        <v>24</v>
      </c>
      <c r="J219" s="119">
        <v>93</v>
      </c>
      <c r="K219" s="132">
        <v>1</v>
      </c>
      <c r="L219" s="133">
        <f>VLOOKUP(J219,[1]Values!$A$3:$D$462,2,FALSE)</f>
        <v>78183351</v>
      </c>
      <c r="M219" s="96">
        <v>3053360</v>
      </c>
      <c r="N219" s="96">
        <f t="shared" si="51"/>
        <v>75129991</v>
      </c>
      <c r="O219" s="133">
        <f>VLOOKUP(J219,[1]Values!$A$3:$D$462,3,FALSE)</f>
        <v>666418</v>
      </c>
      <c r="P219" s="133"/>
      <c r="Q219" s="133">
        <f t="shared" si="52"/>
        <v>666418</v>
      </c>
      <c r="R219" s="96">
        <f t="shared" si="53"/>
        <v>75796409</v>
      </c>
      <c r="S219" s="134">
        <f>VLOOKUP(H219,[1]Rates!$A$3:$D$139,3,FALSE)</f>
        <v>2.8760000000000001E-3</v>
      </c>
      <c r="T219" s="135">
        <f t="shared" si="54"/>
        <v>217990.47228400002</v>
      </c>
      <c r="U219" s="133">
        <f>VLOOKUP(J219,[1]Values!$A$3:$D$462,4,FALSE)</f>
        <v>5311501</v>
      </c>
      <c r="V219" s="96">
        <v>0</v>
      </c>
      <c r="W219" s="96">
        <f t="shared" si="55"/>
        <v>5311501</v>
      </c>
      <c r="X219" s="136">
        <f>VLOOKUP(H219,[1]Rates!$A$3:$D$139,4,FALSE)</f>
        <v>3.1029999999999999E-3</v>
      </c>
      <c r="Y219" s="137">
        <f t="shared" si="56"/>
        <v>16481.587603</v>
      </c>
      <c r="Z219" s="94"/>
    </row>
    <row r="220" spans="7:26" x14ac:dyDescent="0.25">
      <c r="G220" s="131"/>
      <c r="H220" s="94">
        <v>38</v>
      </c>
      <c r="I220" s="94" t="s">
        <v>12</v>
      </c>
      <c r="J220" s="119">
        <v>93</v>
      </c>
      <c r="K220" s="132">
        <v>1</v>
      </c>
      <c r="L220" s="133">
        <f>VLOOKUP(J220,[1]Values!$A$3:$D$462,2,FALSE)</f>
        <v>78183351</v>
      </c>
      <c r="M220" s="96">
        <v>3053360</v>
      </c>
      <c r="N220" s="96">
        <f t="shared" si="51"/>
        <v>75129991</v>
      </c>
      <c r="O220" s="133">
        <f>VLOOKUP(J220,[1]Values!$A$3:$D$462,3,FALSE)</f>
        <v>666418</v>
      </c>
      <c r="P220" s="133"/>
      <c r="Q220" s="133">
        <f t="shared" si="52"/>
        <v>666418</v>
      </c>
      <c r="R220" s="96">
        <f t="shared" si="53"/>
        <v>75796409</v>
      </c>
      <c r="S220" s="134">
        <f>VLOOKUP(H220,[1]Rates!$A$3:$D$139,3,FALSE)</f>
        <v>9.8999999999999994E-5</v>
      </c>
      <c r="T220" s="135">
        <f t="shared" si="54"/>
        <v>7503.8444909999998</v>
      </c>
      <c r="U220" s="133">
        <f>VLOOKUP(J220,[1]Values!$A$3:$D$462,4,FALSE)</f>
        <v>5311501</v>
      </c>
      <c r="V220" s="96">
        <v>0</v>
      </c>
      <c r="W220" s="96">
        <f t="shared" si="55"/>
        <v>5311501</v>
      </c>
      <c r="X220" s="136">
        <f>VLOOKUP(H220,[1]Rates!$A$3:$D$139,4,FALSE)</f>
        <v>8.6000000000000003E-5</v>
      </c>
      <c r="Y220" s="137">
        <f t="shared" si="56"/>
        <v>456.789086</v>
      </c>
      <c r="Z220" s="94"/>
    </row>
    <row r="221" spans="7:26" x14ac:dyDescent="0.25">
      <c r="G221" s="131"/>
      <c r="H221" s="94">
        <v>45</v>
      </c>
      <c r="I221" s="94" t="s">
        <v>89</v>
      </c>
      <c r="J221" s="119">
        <v>93</v>
      </c>
      <c r="K221" s="132">
        <v>1</v>
      </c>
      <c r="L221" s="133">
        <f>VLOOKUP(J221,[1]Values!$A$3:$D$462,2,FALSE)</f>
        <v>78183351</v>
      </c>
      <c r="M221" s="96">
        <v>3053360</v>
      </c>
      <c r="N221" s="96">
        <f t="shared" si="51"/>
        <v>75129991</v>
      </c>
      <c r="O221" s="133">
        <f>VLOOKUP(J221,[1]Values!$A$3:$D$462,3,FALSE)</f>
        <v>666418</v>
      </c>
      <c r="P221" s="133"/>
      <c r="Q221" s="133">
        <f t="shared" si="52"/>
        <v>666418</v>
      </c>
      <c r="R221" s="96">
        <f t="shared" si="53"/>
        <v>75796409</v>
      </c>
      <c r="S221" s="134">
        <f>VLOOKUP(H221,[1]Rates!$A$3:$D$139,3,FALSE)</f>
        <v>0</v>
      </c>
      <c r="T221" s="135">
        <f t="shared" si="54"/>
        <v>0</v>
      </c>
      <c r="U221" s="133">
        <f>VLOOKUP(J221,[1]Values!$A$3:$D$462,4,FALSE)</f>
        <v>5311501</v>
      </c>
      <c r="V221" s="96">
        <v>0</v>
      </c>
      <c r="W221" s="96">
        <f t="shared" si="55"/>
        <v>5311501</v>
      </c>
      <c r="X221" s="136">
        <f>VLOOKUP(H221,[1]Rates!$A$3:$D$139,4,FALSE)</f>
        <v>0</v>
      </c>
      <c r="Y221" s="137">
        <f t="shared" si="56"/>
        <v>0</v>
      </c>
      <c r="Z221" s="94"/>
    </row>
    <row r="222" spans="7:26" x14ac:dyDescent="0.25">
      <c r="G222" s="131"/>
      <c r="H222" s="94">
        <v>55</v>
      </c>
      <c r="I222" s="94" t="s">
        <v>26</v>
      </c>
      <c r="J222" s="119">
        <v>93</v>
      </c>
      <c r="K222" s="132">
        <v>1</v>
      </c>
      <c r="L222" s="133">
        <f>VLOOKUP(J222,[1]Values!$A$3:$D$462,2,FALSE)</f>
        <v>78183351</v>
      </c>
      <c r="M222" s="96">
        <v>3053360</v>
      </c>
      <c r="N222" s="96">
        <f t="shared" si="51"/>
        <v>75129991</v>
      </c>
      <c r="O222" s="133">
        <f>VLOOKUP(J222,[1]Values!$A$3:$D$462,3,FALSE)</f>
        <v>666418</v>
      </c>
      <c r="P222" s="133"/>
      <c r="Q222" s="133">
        <f t="shared" si="52"/>
        <v>666418</v>
      </c>
      <c r="R222" s="96">
        <f t="shared" si="53"/>
        <v>75796409</v>
      </c>
      <c r="S222" s="134">
        <f>VLOOKUP(H222,[1]Rates!$A$3:$D$139,3,FALSE)</f>
        <v>1.45E-4</v>
      </c>
      <c r="T222" s="135">
        <f t="shared" si="54"/>
        <v>10990.479305000001</v>
      </c>
      <c r="U222" s="133">
        <f>VLOOKUP(J222,[1]Values!$A$3:$D$462,4,FALSE)</f>
        <v>5311501</v>
      </c>
      <c r="V222" s="96">
        <v>0</v>
      </c>
      <c r="W222" s="96">
        <f t="shared" si="55"/>
        <v>5311501</v>
      </c>
      <c r="X222" s="136">
        <f>VLOOKUP(H222,[1]Rates!$A$3:$D$139,4,FALSE)</f>
        <v>1.35E-4</v>
      </c>
      <c r="Y222" s="137">
        <f t="shared" si="56"/>
        <v>717.05263500000001</v>
      </c>
      <c r="Z222" s="94"/>
    </row>
    <row r="223" spans="7:26" x14ac:dyDescent="0.25">
      <c r="G223" s="131"/>
      <c r="H223" s="94">
        <v>71</v>
      </c>
      <c r="I223" s="94" t="s">
        <v>18</v>
      </c>
      <c r="J223" s="119">
        <v>93</v>
      </c>
      <c r="K223" s="132">
        <v>1</v>
      </c>
      <c r="L223" s="133">
        <f>VLOOKUP(J223,[1]Values!$A$3:$D$462,2,FALSE)</f>
        <v>78183351</v>
      </c>
      <c r="M223" s="96">
        <v>3053360</v>
      </c>
      <c r="N223" s="96">
        <f t="shared" si="51"/>
        <v>75129991</v>
      </c>
      <c r="O223" s="133">
        <f>VLOOKUP(J223,[1]Values!$A$3:$D$462,3,FALSE)</f>
        <v>666418</v>
      </c>
      <c r="P223" s="133"/>
      <c r="Q223" s="133">
        <f t="shared" si="52"/>
        <v>666418</v>
      </c>
      <c r="R223" s="96">
        <f t="shared" si="53"/>
        <v>75796409</v>
      </c>
      <c r="S223" s="134">
        <f>VLOOKUP(H223,[1]Rates!$A$3:$D$139,3,FALSE)</f>
        <v>9.0000000000000002E-6</v>
      </c>
      <c r="T223" s="135">
        <f t="shared" si="54"/>
        <v>682.16768100000002</v>
      </c>
      <c r="U223" s="133">
        <f>VLOOKUP(J223,[1]Values!$A$3:$D$462,4,FALSE)</f>
        <v>5311501</v>
      </c>
      <c r="V223" s="96">
        <v>0</v>
      </c>
      <c r="W223" s="96">
        <f t="shared" si="55"/>
        <v>5311501</v>
      </c>
      <c r="X223" s="136">
        <f>VLOOKUP(H223,[1]Rates!$A$3:$D$139,4,FALSE)</f>
        <v>9.0000000000000002E-6</v>
      </c>
      <c r="Y223" s="137">
        <f t="shared" si="56"/>
        <v>47.803508999999998</v>
      </c>
      <c r="Z223" s="94"/>
    </row>
    <row r="224" spans="7:26" x14ac:dyDescent="0.25">
      <c r="G224" s="131"/>
      <c r="H224" s="94">
        <v>72</v>
      </c>
      <c r="I224" s="94" t="s">
        <v>28</v>
      </c>
      <c r="J224" s="119">
        <v>93</v>
      </c>
      <c r="K224" s="132">
        <v>1</v>
      </c>
      <c r="L224" s="133">
        <f>VLOOKUP(J224,[1]Values!$A$3:$D$462,2,FALSE)</f>
        <v>78183351</v>
      </c>
      <c r="M224" s="96">
        <v>3053360</v>
      </c>
      <c r="N224" s="96">
        <f t="shared" si="51"/>
        <v>75129991</v>
      </c>
      <c r="O224" s="133">
        <f>VLOOKUP(J224,[1]Values!$A$3:$D$462,3,FALSE)</f>
        <v>666418</v>
      </c>
      <c r="P224" s="133"/>
      <c r="Q224" s="133">
        <f t="shared" si="52"/>
        <v>666418</v>
      </c>
      <c r="R224" s="96">
        <f t="shared" si="53"/>
        <v>75796409</v>
      </c>
      <c r="S224" s="134">
        <f>VLOOKUP(H224,[1]Rates!$A$3:$D$139,3,FALSE)</f>
        <v>2.5799999999999998E-4</v>
      </c>
      <c r="T224" s="135">
        <f t="shared" si="54"/>
        <v>19555.473522</v>
      </c>
      <c r="U224" s="133">
        <f>VLOOKUP(J224,[1]Values!$A$3:$D$462,4,FALSE)</f>
        <v>5311501</v>
      </c>
      <c r="V224" s="96">
        <v>0</v>
      </c>
      <c r="W224" s="96">
        <f t="shared" si="55"/>
        <v>5311501</v>
      </c>
      <c r="X224" s="136">
        <f>VLOOKUP(H224,[1]Rates!$A$3:$D$139,4,FALSE)</f>
        <v>2.7500000000000002E-4</v>
      </c>
      <c r="Y224" s="137">
        <f t="shared" si="56"/>
        <v>1460.662775</v>
      </c>
      <c r="Z224" s="94"/>
    </row>
    <row r="225" spans="7:26" x14ac:dyDescent="0.25">
      <c r="G225" s="131"/>
      <c r="H225" s="94">
        <v>117</v>
      </c>
      <c r="I225" s="94" t="s">
        <v>21</v>
      </c>
      <c r="J225" s="119">
        <v>93</v>
      </c>
      <c r="K225" s="132">
        <v>1</v>
      </c>
      <c r="L225" s="133">
        <f>VLOOKUP(J225,[1]Values!$A$3:$D$462,2,FALSE)</f>
        <v>78183351</v>
      </c>
      <c r="M225" s="96">
        <v>3053360</v>
      </c>
      <c r="N225" s="96">
        <f t="shared" si="51"/>
        <v>75129991</v>
      </c>
      <c r="O225" s="133">
        <f>VLOOKUP(J225,[1]Values!$A$3:$D$462,3,FALSE)</f>
        <v>666418</v>
      </c>
      <c r="P225" s="133"/>
      <c r="Q225" s="133">
        <f t="shared" si="52"/>
        <v>666418</v>
      </c>
      <c r="R225" s="96">
        <f t="shared" si="53"/>
        <v>75796409</v>
      </c>
      <c r="S225" s="134">
        <f>VLOOKUP(H225,[1]Rates!$A$3:$D$139,3,FALSE)</f>
        <v>2.1900000000000001E-4</v>
      </c>
      <c r="T225" s="135">
        <f t="shared" si="54"/>
        <v>16599.413571000001</v>
      </c>
      <c r="U225" s="133">
        <f>VLOOKUP(J225,[1]Values!$A$3:$D$462,4,FALSE)</f>
        <v>5311501</v>
      </c>
      <c r="V225" s="96">
        <v>0</v>
      </c>
      <c r="W225" s="96">
        <f t="shared" si="55"/>
        <v>5311501</v>
      </c>
      <c r="X225" s="136">
        <f>VLOOKUP(H225,[1]Rates!$A$3:$D$139,4,FALSE)</f>
        <v>2.34E-4</v>
      </c>
      <c r="Y225" s="137">
        <f t="shared" si="56"/>
        <v>1242.8912339999999</v>
      </c>
      <c r="Z225" s="94"/>
    </row>
    <row r="226" spans="7:26" x14ac:dyDescent="0.25">
      <c r="G226" s="131"/>
      <c r="H226" s="94">
        <v>122</v>
      </c>
      <c r="I226" s="94" t="s">
        <v>90</v>
      </c>
      <c r="J226" s="119">
        <v>93</v>
      </c>
      <c r="K226" s="132">
        <v>1</v>
      </c>
      <c r="L226" s="133">
        <f>VLOOKUP(J226,[1]Values!$A$3:$D$462,2,FALSE)</f>
        <v>78183351</v>
      </c>
      <c r="M226" s="96">
        <v>3053360</v>
      </c>
      <c r="N226" s="96">
        <f t="shared" si="51"/>
        <v>75129991</v>
      </c>
      <c r="O226" s="133">
        <f>VLOOKUP(J226,[1]Values!$A$3:$D$462,3,FALSE)</f>
        <v>666418</v>
      </c>
      <c r="P226" s="133"/>
      <c r="Q226" s="133">
        <f t="shared" si="52"/>
        <v>666418</v>
      </c>
      <c r="R226" s="96">
        <f t="shared" si="53"/>
        <v>75796409</v>
      </c>
      <c r="S226" s="134">
        <f>VLOOKUP(H226,[1]Rates!$A$3:$D$139,3,FALSE)</f>
        <v>0</v>
      </c>
      <c r="T226" s="135">
        <f t="shared" si="54"/>
        <v>0</v>
      </c>
      <c r="U226" s="133">
        <f>VLOOKUP(J226,[1]Values!$A$3:$D$462,4,FALSE)</f>
        <v>5311501</v>
      </c>
      <c r="V226" s="96">
        <v>0</v>
      </c>
      <c r="W226" s="96">
        <f t="shared" si="55"/>
        <v>5311501</v>
      </c>
      <c r="X226" s="136">
        <f>VLOOKUP(H226,[1]Rates!$A$3:$D$139,4,FALSE)</f>
        <v>0</v>
      </c>
      <c r="Y226" s="137">
        <f t="shared" si="56"/>
        <v>0</v>
      </c>
      <c r="Z226" s="94"/>
    </row>
    <row r="227" spans="7:26" x14ac:dyDescent="0.25">
      <c r="G227" s="131"/>
      <c r="H227" s="94"/>
      <c r="I227" s="94"/>
      <c r="J227" s="119"/>
      <c r="K227" s="132"/>
      <c r="L227" s="96"/>
      <c r="M227" s="96"/>
      <c r="N227" s="96"/>
      <c r="O227" s="96"/>
      <c r="P227" s="96"/>
      <c r="Q227" s="96"/>
      <c r="R227" s="96"/>
      <c r="S227" s="136"/>
      <c r="T227" s="135"/>
      <c r="U227" s="96"/>
      <c r="V227" s="96"/>
      <c r="W227" s="96"/>
      <c r="X227" s="136"/>
      <c r="Y227" s="137"/>
      <c r="Z227" s="94"/>
    </row>
    <row r="228" spans="7:26" ht="15.75" x14ac:dyDescent="0.25">
      <c r="G228" s="139">
        <v>45</v>
      </c>
      <c r="H228" s="140" t="s">
        <v>89</v>
      </c>
      <c r="I228" s="94"/>
      <c r="J228" s="119"/>
      <c r="K228" s="132"/>
      <c r="L228" s="96"/>
      <c r="M228" s="96"/>
      <c r="N228" s="96"/>
      <c r="O228" s="96"/>
      <c r="P228" s="96"/>
      <c r="Q228" s="96"/>
      <c r="R228" s="96"/>
      <c r="S228" s="136"/>
      <c r="T228" s="135"/>
      <c r="U228" s="96"/>
      <c r="V228" s="96"/>
      <c r="W228" s="96"/>
      <c r="X228" s="136"/>
      <c r="Y228" s="137"/>
      <c r="Z228" s="94"/>
    </row>
    <row r="229" spans="7:26" x14ac:dyDescent="0.25">
      <c r="G229" s="131"/>
      <c r="H229" s="94">
        <v>1</v>
      </c>
      <c r="I229" s="94" t="s">
        <v>11</v>
      </c>
      <c r="J229" s="119">
        <v>837</v>
      </c>
      <c r="K229" s="132">
        <v>1</v>
      </c>
      <c r="L229" s="133">
        <f>VLOOKUP(J229,[1]Values!$A$3:$D$462,2,FALSE)</f>
        <v>0</v>
      </c>
      <c r="M229" s="96"/>
      <c r="N229" s="96">
        <f t="shared" ref="N229:N245" si="57">(L229-M229)*K229</f>
        <v>0</v>
      </c>
      <c r="O229" s="133">
        <f>VLOOKUP(J229,[1]Values!$A$3:$D$462,3,FALSE)</f>
        <v>272097</v>
      </c>
      <c r="P229" s="96">
        <v>107848</v>
      </c>
      <c r="Q229" s="133">
        <f t="shared" ref="Q229:Q245" si="58">(O229-P229)*K229</f>
        <v>164249</v>
      </c>
      <c r="R229" s="96">
        <f t="shared" ref="R229:R245" si="59">(L229-M229+O229-P229)*K229</f>
        <v>164249</v>
      </c>
      <c r="S229" s="134">
        <f>VLOOKUP(H229,[1]Rates!$A$3:$D$139,3,FALSE)</f>
        <v>1.908E-3</v>
      </c>
      <c r="T229" s="135">
        <f t="shared" ref="T229:T245" si="60">R229*S229</f>
        <v>313.387092</v>
      </c>
      <c r="U229" s="133">
        <f>VLOOKUP(J229,[1]Values!$A$3:$D$462,4,FALSE)</f>
        <v>0</v>
      </c>
      <c r="V229" s="96">
        <v>0</v>
      </c>
      <c r="W229" s="96">
        <f t="shared" ref="W229:W245" si="61">(U229-V229)*K229</f>
        <v>0</v>
      </c>
      <c r="X229" s="136">
        <f>VLOOKUP(H229,[1]Rates!$A$3:$D$139,4,FALSE)</f>
        <v>2.0739999999999999E-3</v>
      </c>
      <c r="Y229" s="137">
        <f t="shared" ref="Y229:Y245" si="62">W229*X229</f>
        <v>0</v>
      </c>
      <c r="Z229" s="94"/>
    </row>
    <row r="230" spans="7:26" x14ac:dyDescent="0.25">
      <c r="G230" s="131"/>
      <c r="H230" s="94">
        <v>2</v>
      </c>
      <c r="I230" s="94" t="s">
        <v>27</v>
      </c>
      <c r="J230" s="119">
        <v>837</v>
      </c>
      <c r="K230" s="132">
        <v>1</v>
      </c>
      <c r="L230" s="133">
        <f>VLOOKUP(J230,[1]Values!$A$3:$D$462,2,FALSE)</f>
        <v>0</v>
      </c>
      <c r="M230" s="96"/>
      <c r="N230" s="96">
        <f t="shared" si="57"/>
        <v>0</v>
      </c>
      <c r="O230" s="133">
        <f>VLOOKUP(J230,[1]Values!$A$3:$D$462,3,FALSE)</f>
        <v>272097</v>
      </c>
      <c r="P230" s="96">
        <v>107848</v>
      </c>
      <c r="Q230" s="133">
        <f t="shared" si="58"/>
        <v>164249</v>
      </c>
      <c r="R230" s="96">
        <f t="shared" si="59"/>
        <v>164249</v>
      </c>
      <c r="S230" s="134">
        <f>VLOOKUP(H230,[1]Rates!$A$3:$D$139,3,FALSE)</f>
        <v>2.0900000000000001E-4</v>
      </c>
      <c r="T230" s="135">
        <f t="shared" si="60"/>
        <v>34.328040999999999</v>
      </c>
      <c r="U230" s="133">
        <f>VLOOKUP(J230,[1]Values!$A$3:$D$462,4,FALSE)</f>
        <v>0</v>
      </c>
      <c r="V230" s="96">
        <v>0</v>
      </c>
      <c r="W230" s="96">
        <f t="shared" si="61"/>
        <v>0</v>
      </c>
      <c r="X230" s="136">
        <f>VLOOKUP(H230,[1]Rates!$A$3:$D$139,4,FALSE)</f>
        <v>2.3000000000000001E-4</v>
      </c>
      <c r="Y230" s="137">
        <f t="shared" si="62"/>
        <v>0</v>
      </c>
      <c r="Z230" s="94"/>
    </row>
    <row r="231" spans="7:26" x14ac:dyDescent="0.25">
      <c r="G231" s="131"/>
      <c r="H231" s="94">
        <v>3</v>
      </c>
      <c r="I231" s="94" t="s">
        <v>20</v>
      </c>
      <c r="J231" s="119">
        <v>837</v>
      </c>
      <c r="K231" s="132">
        <v>1</v>
      </c>
      <c r="L231" s="133">
        <f>VLOOKUP(J231,[1]Values!$A$3:$D$462,2,FALSE)</f>
        <v>0</v>
      </c>
      <c r="M231" s="96"/>
      <c r="N231" s="96">
        <f t="shared" si="57"/>
        <v>0</v>
      </c>
      <c r="O231" s="133">
        <f>VLOOKUP(J231,[1]Values!$A$3:$D$462,3,FALSE)</f>
        <v>272097</v>
      </c>
      <c r="P231" s="96">
        <v>107848</v>
      </c>
      <c r="Q231" s="133">
        <f t="shared" si="58"/>
        <v>164249</v>
      </c>
      <c r="R231" s="96">
        <f t="shared" si="59"/>
        <v>164249</v>
      </c>
      <c r="S231" s="134">
        <f>VLOOKUP(H231,[1]Rates!$A$3:$D$139,3,FALSE)</f>
        <v>4.9299999999999995E-4</v>
      </c>
      <c r="T231" s="135">
        <f t="shared" si="60"/>
        <v>80.974756999999997</v>
      </c>
      <c r="U231" s="133">
        <f>VLOOKUP(J231,[1]Values!$A$3:$D$462,4,FALSE)</f>
        <v>0</v>
      </c>
      <c r="V231" s="96">
        <v>0</v>
      </c>
      <c r="W231" s="96">
        <f t="shared" si="61"/>
        <v>0</v>
      </c>
      <c r="X231" s="136">
        <f>VLOOKUP(H231,[1]Rates!$A$3:$D$139,4,FALSE)</f>
        <v>5.2599999999999999E-4</v>
      </c>
      <c r="Y231" s="137">
        <f t="shared" si="62"/>
        <v>0</v>
      </c>
      <c r="Z231" s="94"/>
    </row>
    <row r="232" spans="7:26" x14ac:dyDescent="0.25">
      <c r="G232" s="131"/>
      <c r="H232" s="94">
        <v>4</v>
      </c>
      <c r="I232" s="94" t="s">
        <v>10</v>
      </c>
      <c r="J232" s="119">
        <v>837</v>
      </c>
      <c r="K232" s="132">
        <v>1</v>
      </c>
      <c r="L232" s="133">
        <f>VLOOKUP(J232,[1]Values!$A$3:$D$462,2,FALSE)</f>
        <v>0</v>
      </c>
      <c r="M232" s="96"/>
      <c r="N232" s="96">
        <f t="shared" si="57"/>
        <v>0</v>
      </c>
      <c r="O232" s="133">
        <f>VLOOKUP(J232,[1]Values!$A$3:$D$462,3,FALSE)</f>
        <v>272097</v>
      </c>
      <c r="P232" s="96">
        <v>107848</v>
      </c>
      <c r="Q232" s="133">
        <f t="shared" si="58"/>
        <v>164249</v>
      </c>
      <c r="R232" s="96">
        <f t="shared" si="59"/>
        <v>164249</v>
      </c>
      <c r="S232" s="134">
        <f>VLOOKUP(H232,[1]Rates!$A$3:$D$139,3,FALSE)</f>
        <v>8.1609999999999999E-3</v>
      </c>
      <c r="T232" s="135">
        <f t="shared" si="60"/>
        <v>1340.436089</v>
      </c>
      <c r="U232" s="133">
        <f>VLOOKUP(J232,[1]Values!$A$3:$D$462,4,FALSE)</f>
        <v>0</v>
      </c>
      <c r="V232" s="96">
        <v>0</v>
      </c>
      <c r="W232" s="96">
        <f t="shared" si="61"/>
        <v>0</v>
      </c>
      <c r="X232" s="136">
        <f>VLOOKUP(H232,[1]Rates!$A$3:$D$139,4,FALSE)</f>
        <v>7.8399999999999997E-3</v>
      </c>
      <c r="Y232" s="137">
        <f t="shared" si="62"/>
        <v>0</v>
      </c>
      <c r="Z232" s="94"/>
    </row>
    <row r="233" spans="7:26" x14ac:dyDescent="0.25">
      <c r="G233" s="131"/>
      <c r="H233" s="94">
        <v>136</v>
      </c>
      <c r="I233" s="94" t="s">
        <v>139</v>
      </c>
      <c r="J233" s="119">
        <v>837</v>
      </c>
      <c r="K233" s="132">
        <v>1</v>
      </c>
      <c r="L233" s="133">
        <f>VLOOKUP(J233,[1]Values!$A$3:$D$462,2,FALSE)</f>
        <v>0</v>
      </c>
      <c r="M233" s="96"/>
      <c r="N233" s="96">
        <f t="shared" si="57"/>
        <v>0</v>
      </c>
      <c r="O233" s="133">
        <f>VLOOKUP(J233,[1]Values!$A$3:$D$462,3,FALSE)</f>
        <v>272097</v>
      </c>
      <c r="P233" s="96">
        <v>107848</v>
      </c>
      <c r="Q233" s="133">
        <f t="shared" si="58"/>
        <v>164249</v>
      </c>
      <c r="R233" s="96">
        <f t="shared" si="59"/>
        <v>164249</v>
      </c>
      <c r="S233" s="134">
        <f>VLOOKUP(H233,[1]Rates!$A$3:$D$139,3,FALSE)</f>
        <v>2.31E-4</v>
      </c>
      <c r="T233" s="135">
        <f t="shared" si="60"/>
        <v>37.941519</v>
      </c>
      <c r="U233" s="133">
        <f>VLOOKUP(J233,[1]Values!$A$3:$D$462,4,FALSE)</f>
        <v>0</v>
      </c>
      <c r="V233" s="96">
        <v>0</v>
      </c>
      <c r="W233" s="96">
        <f t="shared" si="61"/>
        <v>0</v>
      </c>
      <c r="X233" s="136">
        <f>VLOOKUP(H233,[1]Rates!$A$3:$D$139,4,FALSE)</f>
        <v>2.0100000000000001E-4</v>
      </c>
      <c r="Y233" s="137">
        <f t="shared" si="62"/>
        <v>0</v>
      </c>
      <c r="Z233" s="94"/>
    </row>
    <row r="234" spans="7:26" x14ac:dyDescent="0.25">
      <c r="G234" s="131"/>
      <c r="H234" s="94">
        <v>6</v>
      </c>
      <c r="I234" s="94" t="s">
        <v>70</v>
      </c>
      <c r="J234" s="119">
        <v>837</v>
      </c>
      <c r="K234" s="132">
        <v>1</v>
      </c>
      <c r="L234" s="133">
        <f>VLOOKUP(J234,[1]Values!$A$3:$D$462,2,FALSE)</f>
        <v>0</v>
      </c>
      <c r="M234" s="96"/>
      <c r="N234" s="96">
        <f t="shared" si="57"/>
        <v>0</v>
      </c>
      <c r="O234" s="133">
        <f>VLOOKUP(J234,[1]Values!$A$3:$D$462,3,FALSE)</f>
        <v>272097</v>
      </c>
      <c r="P234" s="96">
        <v>107848</v>
      </c>
      <c r="Q234" s="133">
        <f t="shared" si="58"/>
        <v>164249</v>
      </c>
      <c r="R234" s="96">
        <f t="shared" si="59"/>
        <v>164249</v>
      </c>
      <c r="S234" s="134">
        <f>VLOOKUP(H234,[1]Rates!$A$3:$D$139,3,FALSE)</f>
        <v>0</v>
      </c>
      <c r="T234" s="135">
        <f t="shared" si="60"/>
        <v>0</v>
      </c>
      <c r="U234" s="133">
        <f>VLOOKUP(J234,[1]Values!$A$3:$D$462,4,FALSE)</f>
        <v>0</v>
      </c>
      <c r="V234" s="96">
        <v>0</v>
      </c>
      <c r="W234" s="96">
        <f t="shared" si="61"/>
        <v>0</v>
      </c>
      <c r="X234" s="136">
        <f>VLOOKUP(H234,[1]Rates!$A$3:$D$139,4,FALSE)</f>
        <v>0</v>
      </c>
      <c r="Y234" s="137">
        <f t="shared" si="62"/>
        <v>0</v>
      </c>
      <c r="Z234" s="94"/>
    </row>
    <row r="235" spans="7:26" x14ac:dyDescent="0.25">
      <c r="G235" s="131"/>
      <c r="H235" s="94">
        <v>7</v>
      </c>
      <c r="I235" s="94" t="s">
        <v>9</v>
      </c>
      <c r="J235" s="119">
        <v>837</v>
      </c>
      <c r="K235" s="132">
        <v>1</v>
      </c>
      <c r="L235" s="133">
        <f>VLOOKUP(J235,[1]Values!$A$3:$D$462,2,FALSE)</f>
        <v>0</v>
      </c>
      <c r="M235" s="96"/>
      <c r="N235" s="96">
        <f t="shared" si="57"/>
        <v>0</v>
      </c>
      <c r="O235" s="133">
        <f>VLOOKUP(J235,[1]Values!$A$3:$D$462,3,FALSE)</f>
        <v>272097</v>
      </c>
      <c r="P235" s="96">
        <v>107848</v>
      </c>
      <c r="Q235" s="133">
        <f t="shared" si="58"/>
        <v>164249</v>
      </c>
      <c r="R235" s="96">
        <f t="shared" si="59"/>
        <v>164249</v>
      </c>
      <c r="S235" s="134">
        <f>VLOOKUP(H235,[1]Rates!$A$3:$D$139,3,FALSE)</f>
        <v>1.01E-4</v>
      </c>
      <c r="T235" s="135">
        <f t="shared" si="60"/>
        <v>16.589148999999999</v>
      </c>
      <c r="U235" s="133">
        <f>VLOOKUP(J235,[1]Values!$A$3:$D$462,4,FALSE)</f>
        <v>0</v>
      </c>
      <c r="V235" s="96">
        <v>0</v>
      </c>
      <c r="W235" s="96">
        <f t="shared" si="61"/>
        <v>0</v>
      </c>
      <c r="X235" s="136">
        <f>VLOOKUP(H235,[1]Rates!$A$3:$D$139,4,FALSE)</f>
        <v>1.08E-4</v>
      </c>
      <c r="Y235" s="137">
        <f t="shared" si="62"/>
        <v>0</v>
      </c>
      <c r="Z235" s="94"/>
    </row>
    <row r="236" spans="7:26" x14ac:dyDescent="0.25">
      <c r="G236" s="131"/>
      <c r="H236" s="94">
        <v>8</v>
      </c>
      <c r="I236" s="94" t="s">
        <v>23</v>
      </c>
      <c r="J236" s="119">
        <v>837</v>
      </c>
      <c r="K236" s="132">
        <v>1</v>
      </c>
      <c r="L236" s="133">
        <f>VLOOKUP(J236,[1]Values!$A$3:$D$462,2,FALSE)</f>
        <v>0</v>
      </c>
      <c r="M236" s="96"/>
      <c r="N236" s="96">
        <f t="shared" si="57"/>
        <v>0</v>
      </c>
      <c r="O236" s="133">
        <f>VLOOKUP(J236,[1]Values!$A$3:$D$462,3,FALSE)</f>
        <v>272097</v>
      </c>
      <c r="P236" s="96">
        <v>107848</v>
      </c>
      <c r="Q236" s="133">
        <f t="shared" si="58"/>
        <v>164249</v>
      </c>
      <c r="R236" s="96">
        <f t="shared" si="59"/>
        <v>164249</v>
      </c>
      <c r="S236" s="134">
        <f>VLOOKUP(H236,[1]Rates!$A$3:$D$139,3,FALSE)</f>
        <v>1.5300000000000001E-4</v>
      </c>
      <c r="T236" s="135">
        <f t="shared" si="60"/>
        <v>25.130096999999999</v>
      </c>
      <c r="U236" s="133">
        <f>VLOOKUP(J236,[1]Values!$A$3:$D$462,4,FALSE)</f>
        <v>0</v>
      </c>
      <c r="V236" s="96">
        <v>0</v>
      </c>
      <c r="W236" s="96">
        <f t="shared" si="61"/>
        <v>0</v>
      </c>
      <c r="X236" s="136">
        <f>VLOOKUP(H236,[1]Rates!$A$3:$D$139,4,FALSE)</f>
        <v>1.64E-4</v>
      </c>
      <c r="Y236" s="137">
        <f t="shared" si="62"/>
        <v>0</v>
      </c>
      <c r="Z236" s="94"/>
    </row>
    <row r="237" spans="7:26" x14ac:dyDescent="0.25">
      <c r="G237" s="131"/>
      <c r="H237" s="94">
        <v>9</v>
      </c>
      <c r="I237" s="94" t="s">
        <v>0</v>
      </c>
      <c r="J237" s="119">
        <v>837</v>
      </c>
      <c r="K237" s="132">
        <v>1</v>
      </c>
      <c r="L237" s="133">
        <f>VLOOKUP(J237,[1]Values!$A$3:$D$462,2,FALSE)</f>
        <v>0</v>
      </c>
      <c r="M237" s="96"/>
      <c r="N237" s="96">
        <f t="shared" si="57"/>
        <v>0</v>
      </c>
      <c r="O237" s="133">
        <f>VLOOKUP(J237,[1]Values!$A$3:$D$462,3,FALSE)</f>
        <v>272097</v>
      </c>
      <c r="P237" s="96">
        <v>107848</v>
      </c>
      <c r="Q237" s="133">
        <f t="shared" si="58"/>
        <v>164249</v>
      </c>
      <c r="R237" s="96">
        <f t="shared" si="59"/>
        <v>164249</v>
      </c>
      <c r="S237" s="134">
        <f>VLOOKUP(H237,[1]Rates!$A$3:$D$139,3,FALSE)</f>
        <v>2.5599999999999999E-4</v>
      </c>
      <c r="T237" s="135">
        <f t="shared" si="60"/>
        <v>42.047744000000002</v>
      </c>
      <c r="U237" s="133">
        <f>VLOOKUP(J237,[1]Values!$A$3:$D$462,4,FALSE)</f>
        <v>0</v>
      </c>
      <c r="V237" s="96">
        <v>0</v>
      </c>
      <c r="W237" s="96">
        <f t="shared" si="61"/>
        <v>0</v>
      </c>
      <c r="X237" s="136">
        <f>VLOOKUP(H237,[1]Rates!$A$3:$D$139,4,FALSE)</f>
        <v>2.7599999999999999E-4</v>
      </c>
      <c r="Y237" s="137">
        <f t="shared" si="62"/>
        <v>0</v>
      </c>
      <c r="Z237" s="94"/>
    </row>
    <row r="238" spans="7:26" x14ac:dyDescent="0.25">
      <c r="G238" s="131"/>
      <c r="H238" s="94">
        <v>29</v>
      </c>
      <c r="I238" s="94" t="s">
        <v>24</v>
      </c>
      <c r="J238" s="119">
        <v>837</v>
      </c>
      <c r="K238" s="132">
        <v>1</v>
      </c>
      <c r="L238" s="133">
        <f>VLOOKUP(J238,[1]Values!$A$3:$D$462,2,FALSE)</f>
        <v>0</v>
      </c>
      <c r="M238" s="96"/>
      <c r="N238" s="96">
        <f t="shared" si="57"/>
        <v>0</v>
      </c>
      <c r="O238" s="133">
        <f>VLOOKUP(J238,[1]Values!$A$3:$D$462,3,FALSE)</f>
        <v>272097</v>
      </c>
      <c r="P238" s="96">
        <v>107848</v>
      </c>
      <c r="Q238" s="133">
        <f t="shared" si="58"/>
        <v>164249</v>
      </c>
      <c r="R238" s="96">
        <f t="shared" si="59"/>
        <v>164249</v>
      </c>
      <c r="S238" s="134">
        <f>VLOOKUP(H238,[1]Rates!$A$3:$D$139,3,FALSE)</f>
        <v>2.8760000000000001E-3</v>
      </c>
      <c r="T238" s="135">
        <f t="shared" si="60"/>
        <v>472.38012400000002</v>
      </c>
      <c r="U238" s="133">
        <f>VLOOKUP(J238,[1]Values!$A$3:$D$462,4,FALSE)</f>
        <v>0</v>
      </c>
      <c r="V238" s="96">
        <v>0</v>
      </c>
      <c r="W238" s="96">
        <f t="shared" si="61"/>
        <v>0</v>
      </c>
      <c r="X238" s="136">
        <f>VLOOKUP(H238,[1]Rates!$A$3:$D$139,4,FALSE)</f>
        <v>3.1029999999999999E-3</v>
      </c>
      <c r="Y238" s="137">
        <f t="shared" si="62"/>
        <v>0</v>
      </c>
      <c r="Z238" s="94"/>
    </row>
    <row r="239" spans="7:26" x14ac:dyDescent="0.25">
      <c r="G239" s="131"/>
      <c r="H239" s="94">
        <v>38</v>
      </c>
      <c r="I239" s="94" t="s">
        <v>12</v>
      </c>
      <c r="J239" s="119">
        <v>837</v>
      </c>
      <c r="K239" s="132">
        <v>1</v>
      </c>
      <c r="L239" s="133">
        <f>VLOOKUP(J239,[1]Values!$A$3:$D$462,2,FALSE)</f>
        <v>0</v>
      </c>
      <c r="M239" s="96"/>
      <c r="N239" s="96">
        <f t="shared" si="57"/>
        <v>0</v>
      </c>
      <c r="O239" s="133">
        <f>VLOOKUP(J239,[1]Values!$A$3:$D$462,3,FALSE)</f>
        <v>272097</v>
      </c>
      <c r="P239" s="96">
        <v>107848</v>
      </c>
      <c r="Q239" s="133">
        <f t="shared" si="58"/>
        <v>164249</v>
      </c>
      <c r="R239" s="96">
        <f t="shared" si="59"/>
        <v>164249</v>
      </c>
      <c r="S239" s="134">
        <f>VLOOKUP(H239,[1]Rates!$A$3:$D$139,3,FALSE)</f>
        <v>9.8999999999999994E-5</v>
      </c>
      <c r="T239" s="135">
        <f t="shared" si="60"/>
        <v>16.260650999999999</v>
      </c>
      <c r="U239" s="133">
        <f>VLOOKUP(J239,[1]Values!$A$3:$D$462,4,FALSE)</f>
        <v>0</v>
      </c>
      <c r="V239" s="96">
        <v>0</v>
      </c>
      <c r="W239" s="96">
        <f t="shared" si="61"/>
        <v>0</v>
      </c>
      <c r="X239" s="136">
        <f>VLOOKUP(H239,[1]Rates!$A$3:$D$139,4,FALSE)</f>
        <v>8.6000000000000003E-5</v>
      </c>
      <c r="Y239" s="137">
        <f t="shared" si="62"/>
        <v>0</v>
      </c>
      <c r="Z239" s="94"/>
    </row>
    <row r="240" spans="7:26" x14ac:dyDescent="0.25">
      <c r="G240" s="131"/>
      <c r="H240" s="94">
        <v>45</v>
      </c>
      <c r="I240" s="94" t="s">
        <v>89</v>
      </c>
      <c r="J240" s="119">
        <v>837</v>
      </c>
      <c r="K240" s="132">
        <v>1</v>
      </c>
      <c r="L240" s="133">
        <f>VLOOKUP(J240,[1]Values!$A$3:$D$462,2,FALSE)</f>
        <v>0</v>
      </c>
      <c r="M240" s="96"/>
      <c r="N240" s="96">
        <f t="shared" si="57"/>
        <v>0</v>
      </c>
      <c r="O240" s="133">
        <f>VLOOKUP(J240,[1]Values!$A$3:$D$462,3,FALSE)</f>
        <v>272097</v>
      </c>
      <c r="P240" s="96">
        <v>107848</v>
      </c>
      <c r="Q240" s="133">
        <f t="shared" si="58"/>
        <v>164249</v>
      </c>
      <c r="R240" s="96">
        <f t="shared" si="59"/>
        <v>164249</v>
      </c>
      <c r="S240" s="134">
        <f>VLOOKUP(H240,[1]Rates!$A$3:$D$139,3,FALSE)</f>
        <v>0</v>
      </c>
      <c r="T240" s="135">
        <f t="shared" si="60"/>
        <v>0</v>
      </c>
      <c r="U240" s="133">
        <f>VLOOKUP(J240,[1]Values!$A$3:$D$462,4,FALSE)</f>
        <v>0</v>
      </c>
      <c r="V240" s="96">
        <v>0</v>
      </c>
      <c r="W240" s="96">
        <f t="shared" si="61"/>
        <v>0</v>
      </c>
      <c r="X240" s="136">
        <f>VLOOKUP(H240,[1]Rates!$A$3:$D$139,4,FALSE)</f>
        <v>0</v>
      </c>
      <c r="Y240" s="137">
        <f t="shared" si="62"/>
        <v>0</v>
      </c>
      <c r="Z240" s="94"/>
    </row>
    <row r="241" spans="7:26" x14ac:dyDescent="0.25">
      <c r="G241" s="131"/>
      <c r="H241" s="94">
        <v>55</v>
      </c>
      <c r="I241" s="94" t="s">
        <v>26</v>
      </c>
      <c r="J241" s="119">
        <v>837</v>
      </c>
      <c r="K241" s="132">
        <v>1</v>
      </c>
      <c r="L241" s="133">
        <f>VLOOKUP(J241,[1]Values!$A$3:$D$462,2,FALSE)</f>
        <v>0</v>
      </c>
      <c r="M241" s="96"/>
      <c r="N241" s="96">
        <f t="shared" si="57"/>
        <v>0</v>
      </c>
      <c r="O241" s="133">
        <f>VLOOKUP(J241,[1]Values!$A$3:$D$462,3,FALSE)</f>
        <v>272097</v>
      </c>
      <c r="P241" s="96">
        <v>107848</v>
      </c>
      <c r="Q241" s="133">
        <f t="shared" si="58"/>
        <v>164249</v>
      </c>
      <c r="R241" s="96">
        <f t="shared" si="59"/>
        <v>164249</v>
      </c>
      <c r="S241" s="134">
        <f>VLOOKUP(H241,[1]Rates!$A$3:$D$139,3,FALSE)</f>
        <v>1.45E-4</v>
      </c>
      <c r="T241" s="135">
        <f t="shared" si="60"/>
        <v>23.816105</v>
      </c>
      <c r="U241" s="133">
        <f>VLOOKUP(J241,[1]Values!$A$3:$D$462,4,FALSE)</f>
        <v>0</v>
      </c>
      <c r="V241" s="96">
        <v>0</v>
      </c>
      <c r="W241" s="96">
        <f t="shared" si="61"/>
        <v>0</v>
      </c>
      <c r="X241" s="136">
        <f>VLOOKUP(H241,[1]Rates!$A$3:$D$139,4,FALSE)</f>
        <v>1.35E-4</v>
      </c>
      <c r="Y241" s="137">
        <f t="shared" si="62"/>
        <v>0</v>
      </c>
      <c r="Z241" s="94"/>
    </row>
    <row r="242" spans="7:26" x14ac:dyDescent="0.25">
      <c r="G242" s="131"/>
      <c r="H242" s="94">
        <v>71</v>
      </c>
      <c r="I242" s="94" t="s">
        <v>18</v>
      </c>
      <c r="J242" s="119">
        <v>837</v>
      </c>
      <c r="K242" s="132">
        <v>1</v>
      </c>
      <c r="L242" s="133">
        <f>VLOOKUP(J242,[1]Values!$A$3:$D$462,2,FALSE)</f>
        <v>0</v>
      </c>
      <c r="M242" s="96"/>
      <c r="N242" s="96">
        <f t="shared" si="57"/>
        <v>0</v>
      </c>
      <c r="O242" s="133">
        <f>VLOOKUP(J242,[1]Values!$A$3:$D$462,3,FALSE)</f>
        <v>272097</v>
      </c>
      <c r="P242" s="96">
        <v>107848</v>
      </c>
      <c r="Q242" s="133">
        <f t="shared" si="58"/>
        <v>164249</v>
      </c>
      <c r="R242" s="96">
        <f t="shared" si="59"/>
        <v>164249</v>
      </c>
      <c r="S242" s="134">
        <f>VLOOKUP(H242,[1]Rates!$A$3:$D$139,3,FALSE)</f>
        <v>9.0000000000000002E-6</v>
      </c>
      <c r="T242" s="135">
        <f t="shared" si="60"/>
        <v>1.4782410000000001</v>
      </c>
      <c r="U242" s="133">
        <f>VLOOKUP(J242,[1]Values!$A$3:$D$462,4,FALSE)</f>
        <v>0</v>
      </c>
      <c r="V242" s="96">
        <v>0</v>
      </c>
      <c r="W242" s="96">
        <f t="shared" si="61"/>
        <v>0</v>
      </c>
      <c r="X242" s="136">
        <f>VLOOKUP(H242,[1]Rates!$A$3:$D$139,4,FALSE)</f>
        <v>9.0000000000000002E-6</v>
      </c>
      <c r="Y242" s="137">
        <f t="shared" si="62"/>
        <v>0</v>
      </c>
      <c r="Z242" s="94"/>
    </row>
    <row r="243" spans="7:26" x14ac:dyDescent="0.25">
      <c r="G243" s="131"/>
      <c r="H243" s="94">
        <v>72</v>
      </c>
      <c r="I243" s="94" t="s">
        <v>28</v>
      </c>
      <c r="J243" s="119">
        <v>837</v>
      </c>
      <c r="K243" s="132">
        <v>1</v>
      </c>
      <c r="L243" s="133">
        <f>VLOOKUP(J243,[1]Values!$A$3:$D$462,2,FALSE)</f>
        <v>0</v>
      </c>
      <c r="M243" s="96"/>
      <c r="N243" s="96">
        <f t="shared" si="57"/>
        <v>0</v>
      </c>
      <c r="O243" s="133">
        <f>VLOOKUP(J243,[1]Values!$A$3:$D$462,3,FALSE)</f>
        <v>272097</v>
      </c>
      <c r="P243" s="96">
        <v>107848</v>
      </c>
      <c r="Q243" s="133">
        <f t="shared" si="58"/>
        <v>164249</v>
      </c>
      <c r="R243" s="96">
        <f t="shared" si="59"/>
        <v>164249</v>
      </c>
      <c r="S243" s="134">
        <f>VLOOKUP(H243,[1]Rates!$A$3:$D$139,3,FALSE)</f>
        <v>2.5799999999999998E-4</v>
      </c>
      <c r="T243" s="135">
        <f t="shared" si="60"/>
        <v>42.376241999999998</v>
      </c>
      <c r="U243" s="133">
        <f>VLOOKUP(J243,[1]Values!$A$3:$D$462,4,FALSE)</f>
        <v>0</v>
      </c>
      <c r="V243" s="96">
        <v>0</v>
      </c>
      <c r="W243" s="96">
        <f t="shared" si="61"/>
        <v>0</v>
      </c>
      <c r="X243" s="136">
        <f>VLOOKUP(H243,[1]Rates!$A$3:$D$139,4,FALSE)</f>
        <v>2.7500000000000002E-4</v>
      </c>
      <c r="Y243" s="137">
        <f t="shared" si="62"/>
        <v>0</v>
      </c>
      <c r="Z243" s="94"/>
    </row>
    <row r="244" spans="7:26" x14ac:dyDescent="0.25">
      <c r="G244" s="131"/>
      <c r="H244" s="94">
        <v>117</v>
      </c>
      <c r="I244" s="94" t="s">
        <v>21</v>
      </c>
      <c r="J244" s="119">
        <v>837</v>
      </c>
      <c r="K244" s="132">
        <v>1</v>
      </c>
      <c r="L244" s="133">
        <f>VLOOKUP(J244,[1]Values!$A$3:$D$462,2,FALSE)</f>
        <v>0</v>
      </c>
      <c r="M244" s="96"/>
      <c r="N244" s="96">
        <f t="shared" si="57"/>
        <v>0</v>
      </c>
      <c r="O244" s="133">
        <f>VLOOKUP(J244,[1]Values!$A$3:$D$462,3,FALSE)</f>
        <v>272097</v>
      </c>
      <c r="P244" s="96">
        <v>107848</v>
      </c>
      <c r="Q244" s="133">
        <f t="shared" si="58"/>
        <v>164249</v>
      </c>
      <c r="R244" s="96">
        <f t="shared" si="59"/>
        <v>164249</v>
      </c>
      <c r="S244" s="134">
        <f>VLOOKUP(H244,[1]Rates!$A$3:$D$139,3,FALSE)</f>
        <v>2.1900000000000001E-4</v>
      </c>
      <c r="T244" s="135">
        <f t="shared" si="60"/>
        <v>35.970531000000001</v>
      </c>
      <c r="U244" s="133">
        <f>VLOOKUP(J244,[1]Values!$A$3:$D$462,4,FALSE)</f>
        <v>0</v>
      </c>
      <c r="V244" s="96">
        <v>0</v>
      </c>
      <c r="W244" s="96">
        <f t="shared" si="61"/>
        <v>0</v>
      </c>
      <c r="X244" s="136">
        <f>VLOOKUP(H244,[1]Rates!$A$3:$D$139,4,FALSE)</f>
        <v>2.34E-4</v>
      </c>
      <c r="Y244" s="137">
        <f t="shared" si="62"/>
        <v>0</v>
      </c>
      <c r="Z244" s="94"/>
    </row>
    <row r="245" spans="7:26" x14ac:dyDescent="0.25">
      <c r="G245" s="131"/>
      <c r="H245" s="94">
        <v>122</v>
      </c>
      <c r="I245" s="94" t="s">
        <v>90</v>
      </c>
      <c r="J245" s="119">
        <v>837</v>
      </c>
      <c r="K245" s="132">
        <v>1</v>
      </c>
      <c r="L245" s="133">
        <f>VLOOKUP(J245,[1]Values!$A$3:$D$462,2,FALSE)</f>
        <v>0</v>
      </c>
      <c r="M245" s="96"/>
      <c r="N245" s="96">
        <f t="shared" si="57"/>
        <v>0</v>
      </c>
      <c r="O245" s="133">
        <f>VLOOKUP(J245,[1]Values!$A$3:$D$462,3,FALSE)</f>
        <v>272097</v>
      </c>
      <c r="P245" s="96">
        <v>107848</v>
      </c>
      <c r="Q245" s="133">
        <f t="shared" si="58"/>
        <v>164249</v>
      </c>
      <c r="R245" s="96">
        <f t="shared" si="59"/>
        <v>164249</v>
      </c>
      <c r="S245" s="134">
        <f>VLOOKUP(H245,[1]Rates!$A$3:$D$139,3,FALSE)</f>
        <v>0</v>
      </c>
      <c r="T245" s="135">
        <f t="shared" si="60"/>
        <v>0</v>
      </c>
      <c r="U245" s="133">
        <f>VLOOKUP(J245,[1]Values!$A$3:$D$462,4,FALSE)</f>
        <v>0</v>
      </c>
      <c r="V245" s="96">
        <v>0</v>
      </c>
      <c r="W245" s="96">
        <f t="shared" si="61"/>
        <v>0</v>
      </c>
      <c r="X245" s="136">
        <f>VLOOKUP(H245,[1]Rates!$A$3:$D$139,4,FALSE)</f>
        <v>0</v>
      </c>
      <c r="Y245" s="137">
        <f t="shared" si="62"/>
        <v>0</v>
      </c>
      <c r="Z245" s="94"/>
    </row>
    <row r="246" spans="7:26" ht="15.75" thickBot="1" x14ac:dyDescent="0.3">
      <c r="G246" s="141"/>
      <c r="H246" s="142"/>
      <c r="I246" s="142"/>
      <c r="J246" s="143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4"/>
      <c r="Z246" s="94"/>
    </row>
    <row r="247" spans="7:26" x14ac:dyDescent="0.25">
      <c r="G247" s="94">
        <v>45</v>
      </c>
      <c r="H247" s="94" t="s">
        <v>89</v>
      </c>
      <c r="I247" s="94"/>
      <c r="J247" s="119"/>
      <c r="K247" s="132"/>
      <c r="L247" s="96"/>
      <c r="M247" s="96"/>
      <c r="N247" s="96"/>
      <c r="O247" s="96"/>
      <c r="P247" s="96"/>
      <c r="Q247" s="96"/>
      <c r="R247" s="96"/>
      <c r="S247" s="136"/>
      <c r="T247" s="135">
        <f>SUM(T209:T246)</f>
        <v>1194381.6479070003</v>
      </c>
      <c r="U247" s="96"/>
      <c r="V247" s="96"/>
      <c r="W247" s="96"/>
      <c r="X247" s="136"/>
      <c r="Y247" s="135">
        <f>SUM(Y209:Y246)</f>
        <v>84505.980910000013</v>
      </c>
      <c r="Z247" s="145">
        <f>T247+Y247</f>
        <v>1278887.6288170002</v>
      </c>
    </row>
    <row r="248" spans="7:26" x14ac:dyDescent="0.25">
      <c r="G248" s="94"/>
      <c r="H248" s="94"/>
      <c r="I248" s="94"/>
      <c r="J248" s="119"/>
      <c r="K248" s="132"/>
      <c r="L248" s="96"/>
      <c r="M248" s="96"/>
      <c r="N248" s="96"/>
      <c r="O248" s="96"/>
      <c r="P248" s="96"/>
      <c r="Q248" s="96"/>
      <c r="R248" s="96"/>
      <c r="S248" s="136"/>
      <c r="T248" s="135"/>
      <c r="U248" s="96"/>
      <c r="V248" s="96"/>
      <c r="W248" s="96"/>
      <c r="X248" s="136"/>
      <c r="Y248" s="135"/>
      <c r="Z248" s="94"/>
    </row>
    <row r="249" spans="7:26" ht="15.75" thickBot="1" x14ac:dyDescent="0.3">
      <c r="G249" s="94"/>
      <c r="H249" s="94"/>
      <c r="I249" s="94"/>
      <c r="J249" s="146" t="s">
        <v>53</v>
      </c>
      <c r="K249" s="147" t="s">
        <v>54</v>
      </c>
      <c r="L249" s="148" t="s">
        <v>55</v>
      </c>
      <c r="M249" s="148" t="s">
        <v>160</v>
      </c>
      <c r="N249" s="148" t="s">
        <v>176</v>
      </c>
      <c r="O249" s="148" t="s">
        <v>56</v>
      </c>
      <c r="P249" s="148" t="s">
        <v>161</v>
      </c>
      <c r="Q249" s="148"/>
      <c r="R249" s="148" t="s">
        <v>57</v>
      </c>
      <c r="S249" s="149" t="s">
        <v>58</v>
      </c>
      <c r="T249" s="150" t="s">
        <v>59</v>
      </c>
      <c r="U249" s="148" t="s">
        <v>60</v>
      </c>
      <c r="V249" s="148" t="s">
        <v>61</v>
      </c>
      <c r="W249" s="148" t="s">
        <v>62</v>
      </c>
      <c r="X249" s="149" t="s">
        <v>63</v>
      </c>
      <c r="Y249" s="150" t="s">
        <v>64</v>
      </c>
      <c r="Z249" s="94"/>
    </row>
    <row r="250" spans="7:26" ht="15.75" x14ac:dyDescent="0.25">
      <c r="G250" s="151">
        <v>68</v>
      </c>
      <c r="H250" s="152" t="s">
        <v>91</v>
      </c>
      <c r="I250" s="153"/>
      <c r="J250" s="154"/>
      <c r="K250" s="155"/>
      <c r="L250" s="156"/>
      <c r="M250" s="156"/>
      <c r="N250" s="156"/>
      <c r="O250" s="156"/>
      <c r="P250" s="156"/>
      <c r="Q250" s="156"/>
      <c r="R250" s="156"/>
      <c r="S250" s="157"/>
      <c r="T250" s="158"/>
      <c r="U250" s="156"/>
      <c r="V250" s="156"/>
      <c r="W250" s="156"/>
      <c r="X250" s="157"/>
      <c r="Y250" s="159"/>
      <c r="Z250" s="94"/>
    </row>
    <row r="251" spans="7:26" x14ac:dyDescent="0.25">
      <c r="G251" s="131"/>
      <c r="H251" s="94">
        <v>1</v>
      </c>
      <c r="I251" s="94" t="s">
        <v>11</v>
      </c>
      <c r="J251" s="119">
        <v>236</v>
      </c>
      <c r="K251" s="132">
        <v>1</v>
      </c>
      <c r="L251" s="133">
        <f>VLOOKUP(J251,[1]Values!$A$3:$D$462,2,FALSE)</f>
        <v>0</v>
      </c>
      <c r="M251" s="96">
        <v>-28094</v>
      </c>
      <c r="N251" s="96">
        <f t="shared" ref="N251:N268" si="63">(L251-M251)*K251</f>
        <v>28094</v>
      </c>
      <c r="O251" s="133">
        <f>VLOOKUP(J251,[1]Values!$A$3:$D$462,3,FALSE)</f>
        <v>296</v>
      </c>
      <c r="P251" s="133"/>
      <c r="Q251" s="133">
        <f t="shared" ref="Q251:Q268" si="64">(O251-P251)*K251</f>
        <v>296</v>
      </c>
      <c r="R251" s="96">
        <f t="shared" ref="R251:R268" si="65">(L251-M251+O251-P251)*K251</f>
        <v>28390</v>
      </c>
      <c r="S251" s="134">
        <f>VLOOKUP(H251,[1]Rates!$A$3:$D$139,3,FALSE)</f>
        <v>1.908E-3</v>
      </c>
      <c r="T251" s="135">
        <f t="shared" ref="T251:T268" si="66">R251*S251</f>
        <v>54.168120000000002</v>
      </c>
      <c r="U251" s="133">
        <f>VLOOKUP(J251,[1]Values!$A$3:$D$462,4,FALSE)</f>
        <v>205</v>
      </c>
      <c r="V251" s="96">
        <v>-15097</v>
      </c>
      <c r="W251" s="96">
        <f t="shared" ref="W251:W268" si="67">(U251-V251)*K251</f>
        <v>15302</v>
      </c>
      <c r="X251" s="136">
        <f>VLOOKUP(H251,[1]Rates!$A$3:$D$139,4,FALSE)</f>
        <v>2.0739999999999999E-3</v>
      </c>
      <c r="Y251" s="137">
        <f t="shared" ref="Y251:Y268" si="68">W251*X251</f>
        <v>31.736348</v>
      </c>
      <c r="Z251" s="94"/>
    </row>
    <row r="252" spans="7:26" x14ac:dyDescent="0.25">
      <c r="G252" s="131"/>
      <c r="H252" s="94">
        <v>2</v>
      </c>
      <c r="I252" s="94" t="s">
        <v>27</v>
      </c>
      <c r="J252" s="119">
        <v>236</v>
      </c>
      <c r="K252" s="132">
        <v>1</v>
      </c>
      <c r="L252" s="133">
        <f>VLOOKUP(J252,[1]Values!$A$3:$D$462,2,FALSE)</f>
        <v>0</v>
      </c>
      <c r="M252" s="96">
        <v>-28094</v>
      </c>
      <c r="N252" s="96">
        <f t="shared" si="63"/>
        <v>28094</v>
      </c>
      <c r="O252" s="133">
        <f>VLOOKUP(J252,[1]Values!$A$3:$D$462,3,FALSE)</f>
        <v>296</v>
      </c>
      <c r="P252" s="133"/>
      <c r="Q252" s="133">
        <f t="shared" si="64"/>
        <v>296</v>
      </c>
      <c r="R252" s="96">
        <f t="shared" si="65"/>
        <v>28390</v>
      </c>
      <c r="S252" s="134">
        <f>VLOOKUP(H252,[1]Rates!$A$3:$D$139,3,FALSE)</f>
        <v>2.0900000000000001E-4</v>
      </c>
      <c r="T252" s="135">
        <f t="shared" si="66"/>
        <v>5.9335100000000001</v>
      </c>
      <c r="U252" s="133">
        <f>VLOOKUP(J252,[1]Values!$A$3:$D$462,4,FALSE)</f>
        <v>205</v>
      </c>
      <c r="V252" s="96">
        <v>-15097</v>
      </c>
      <c r="W252" s="96">
        <f t="shared" si="67"/>
        <v>15302</v>
      </c>
      <c r="X252" s="136">
        <f>VLOOKUP(H252,[1]Rates!$A$3:$D$139,4,FALSE)</f>
        <v>2.3000000000000001E-4</v>
      </c>
      <c r="Y252" s="137">
        <f t="shared" si="68"/>
        <v>3.51946</v>
      </c>
      <c r="Z252" s="94"/>
    </row>
    <row r="253" spans="7:26" x14ac:dyDescent="0.25">
      <c r="G253" s="131"/>
      <c r="H253" s="94">
        <v>3</v>
      </c>
      <c r="I253" s="94" t="s">
        <v>20</v>
      </c>
      <c r="J253" s="119">
        <v>236</v>
      </c>
      <c r="K253" s="132">
        <v>1</v>
      </c>
      <c r="L253" s="133">
        <f>VLOOKUP(J253,[1]Values!$A$3:$D$462,2,FALSE)</f>
        <v>0</v>
      </c>
      <c r="M253" s="96">
        <v>-28094</v>
      </c>
      <c r="N253" s="96">
        <f t="shared" si="63"/>
        <v>28094</v>
      </c>
      <c r="O253" s="133">
        <f>VLOOKUP(J253,[1]Values!$A$3:$D$462,3,FALSE)</f>
        <v>296</v>
      </c>
      <c r="P253" s="133"/>
      <c r="Q253" s="133">
        <f t="shared" si="64"/>
        <v>296</v>
      </c>
      <c r="R253" s="96">
        <f t="shared" si="65"/>
        <v>28390</v>
      </c>
      <c r="S253" s="134">
        <f>VLOOKUP(H253,[1]Rates!$A$3:$D$139,3,FALSE)</f>
        <v>4.9299999999999995E-4</v>
      </c>
      <c r="T253" s="135">
        <f t="shared" si="66"/>
        <v>13.996269999999999</v>
      </c>
      <c r="U253" s="133">
        <f>VLOOKUP(J253,[1]Values!$A$3:$D$462,4,FALSE)</f>
        <v>205</v>
      </c>
      <c r="V253" s="96">
        <v>-15097</v>
      </c>
      <c r="W253" s="96">
        <f t="shared" si="67"/>
        <v>15302</v>
      </c>
      <c r="X253" s="136">
        <f>VLOOKUP(H253,[1]Rates!$A$3:$D$139,4,FALSE)</f>
        <v>5.2599999999999999E-4</v>
      </c>
      <c r="Y253" s="137">
        <f t="shared" si="68"/>
        <v>8.0488520000000001</v>
      </c>
      <c r="Z253" s="94"/>
    </row>
    <row r="254" spans="7:26" x14ac:dyDescent="0.25">
      <c r="G254" s="131"/>
      <c r="H254" s="94">
        <v>4</v>
      </c>
      <c r="I254" s="94" t="s">
        <v>10</v>
      </c>
      <c r="J254" s="119">
        <v>236</v>
      </c>
      <c r="K254" s="132">
        <v>0.6</v>
      </c>
      <c r="L254" s="133">
        <f>VLOOKUP(J254,[1]Values!$A$3:$D$462,2,FALSE)</f>
        <v>0</v>
      </c>
      <c r="M254" s="96">
        <v>-28094</v>
      </c>
      <c r="N254" s="96">
        <f t="shared" si="63"/>
        <v>16856.399999999998</v>
      </c>
      <c r="O254" s="133">
        <f>VLOOKUP(J254,[1]Values!$A$3:$D$462,3,FALSE)</f>
        <v>296</v>
      </c>
      <c r="P254" s="133"/>
      <c r="Q254" s="133">
        <f t="shared" si="64"/>
        <v>177.6</v>
      </c>
      <c r="R254" s="96">
        <f t="shared" si="65"/>
        <v>17034</v>
      </c>
      <c r="S254" s="134">
        <f>VLOOKUP(H254,[1]Rates!$A$3:$D$139,3,FALSE)</f>
        <v>8.1609999999999999E-3</v>
      </c>
      <c r="T254" s="135">
        <f t="shared" si="66"/>
        <v>139.01447400000001</v>
      </c>
      <c r="U254" s="133">
        <f>VLOOKUP(J254,[1]Values!$A$3:$D$462,4,FALSE)</f>
        <v>205</v>
      </c>
      <c r="V254" s="96">
        <v>-15097</v>
      </c>
      <c r="W254" s="96">
        <f t="shared" si="67"/>
        <v>9181.1999999999989</v>
      </c>
      <c r="X254" s="136">
        <f>VLOOKUP(H254,[1]Rates!$A$3:$D$139,4,FALSE)</f>
        <v>7.8399999999999997E-3</v>
      </c>
      <c r="Y254" s="137">
        <f t="shared" si="68"/>
        <v>71.980607999999989</v>
      </c>
      <c r="Z254" s="94"/>
    </row>
    <row r="255" spans="7:26" x14ac:dyDescent="0.25">
      <c r="G255" s="131"/>
      <c r="H255" s="94">
        <v>136</v>
      </c>
      <c r="I255" s="94" t="s">
        <v>139</v>
      </c>
      <c r="J255" s="119">
        <v>236</v>
      </c>
      <c r="K255" s="132">
        <v>0.6</v>
      </c>
      <c r="L255" s="133">
        <f>VLOOKUP(J255,[1]Values!$A$3:$D$462,2,FALSE)</f>
        <v>0</v>
      </c>
      <c r="M255" s="96">
        <v>-28094</v>
      </c>
      <c r="N255" s="96">
        <f t="shared" si="63"/>
        <v>16856.399999999998</v>
      </c>
      <c r="O255" s="133">
        <f>VLOOKUP(J255,[1]Values!$A$3:$D$462,3,FALSE)</f>
        <v>296</v>
      </c>
      <c r="P255" s="133"/>
      <c r="Q255" s="133">
        <f t="shared" si="64"/>
        <v>177.6</v>
      </c>
      <c r="R255" s="96">
        <f t="shared" si="65"/>
        <v>17034</v>
      </c>
      <c r="S255" s="134">
        <f>VLOOKUP(H255,[1]Rates!$A$3:$D$139,3,FALSE)</f>
        <v>2.31E-4</v>
      </c>
      <c r="T255" s="135">
        <f t="shared" si="66"/>
        <v>3.9348540000000001</v>
      </c>
      <c r="U255" s="133">
        <f>VLOOKUP(J255,[1]Values!$A$3:$D$462,4,FALSE)</f>
        <v>205</v>
      </c>
      <c r="V255" s="96">
        <v>-15097</v>
      </c>
      <c r="W255" s="96">
        <f t="shared" si="67"/>
        <v>9181.1999999999989</v>
      </c>
      <c r="X255" s="136">
        <f>VLOOKUP(H255,[1]Rates!$A$3:$D$139,4,FALSE)</f>
        <v>2.0100000000000001E-4</v>
      </c>
      <c r="Y255" s="137">
        <f t="shared" si="68"/>
        <v>1.8454211999999999</v>
      </c>
      <c r="Z255" s="94"/>
    </row>
    <row r="256" spans="7:26" x14ac:dyDescent="0.25">
      <c r="G256" s="131"/>
      <c r="H256" s="94">
        <v>6</v>
      </c>
      <c r="I256" s="94" t="s">
        <v>70</v>
      </c>
      <c r="J256" s="119">
        <v>236</v>
      </c>
      <c r="K256" s="132">
        <v>0.6</v>
      </c>
      <c r="L256" s="133">
        <f>VLOOKUP(J256,[1]Values!$A$3:$D$462,2,FALSE)</f>
        <v>0</v>
      </c>
      <c r="M256" s="96">
        <v>-28094</v>
      </c>
      <c r="N256" s="96">
        <f t="shared" si="63"/>
        <v>16856.399999999998</v>
      </c>
      <c r="O256" s="133">
        <f>VLOOKUP(J256,[1]Values!$A$3:$D$462,3,FALSE)</f>
        <v>296</v>
      </c>
      <c r="P256" s="133"/>
      <c r="Q256" s="133">
        <f t="shared" si="64"/>
        <v>177.6</v>
      </c>
      <c r="R256" s="96">
        <f t="shared" si="65"/>
        <v>17034</v>
      </c>
      <c r="S256" s="134">
        <f>VLOOKUP(H256,[1]Rates!$A$3:$D$139,3,FALSE)</f>
        <v>0</v>
      </c>
      <c r="T256" s="135">
        <f t="shared" si="66"/>
        <v>0</v>
      </c>
      <c r="U256" s="133">
        <f>VLOOKUP(J256,[1]Values!$A$3:$D$462,4,FALSE)</f>
        <v>205</v>
      </c>
      <c r="V256" s="96">
        <v>-15097</v>
      </c>
      <c r="W256" s="96">
        <f t="shared" si="67"/>
        <v>9181.1999999999989</v>
      </c>
      <c r="X256" s="136">
        <f>VLOOKUP(H256,[1]Rates!$A$3:$D$139,4,FALSE)</f>
        <v>0</v>
      </c>
      <c r="Y256" s="137">
        <f t="shared" si="68"/>
        <v>0</v>
      </c>
      <c r="Z256" s="94"/>
    </row>
    <row r="257" spans="7:26" x14ac:dyDescent="0.25">
      <c r="G257" s="131"/>
      <c r="H257" s="94">
        <v>7</v>
      </c>
      <c r="I257" s="94" t="s">
        <v>9</v>
      </c>
      <c r="J257" s="119">
        <v>236</v>
      </c>
      <c r="K257" s="132">
        <v>1</v>
      </c>
      <c r="L257" s="133">
        <f>VLOOKUP(J257,[1]Values!$A$3:$D$462,2,FALSE)</f>
        <v>0</v>
      </c>
      <c r="M257" s="96">
        <v>-28094</v>
      </c>
      <c r="N257" s="96">
        <f t="shared" si="63"/>
        <v>28094</v>
      </c>
      <c r="O257" s="133">
        <f>VLOOKUP(J257,[1]Values!$A$3:$D$462,3,FALSE)</f>
        <v>296</v>
      </c>
      <c r="P257" s="133"/>
      <c r="Q257" s="133">
        <f t="shared" si="64"/>
        <v>296</v>
      </c>
      <c r="R257" s="96">
        <f t="shared" si="65"/>
        <v>28390</v>
      </c>
      <c r="S257" s="134">
        <f>VLOOKUP(H257,[1]Rates!$A$3:$D$139,3,FALSE)</f>
        <v>1.01E-4</v>
      </c>
      <c r="T257" s="135">
        <f t="shared" si="66"/>
        <v>2.8673899999999999</v>
      </c>
      <c r="U257" s="133">
        <f>VLOOKUP(J257,[1]Values!$A$3:$D$462,4,FALSE)</f>
        <v>205</v>
      </c>
      <c r="V257" s="96">
        <v>-15097</v>
      </c>
      <c r="W257" s="96">
        <f t="shared" si="67"/>
        <v>15302</v>
      </c>
      <c r="X257" s="136">
        <f>VLOOKUP(H257,[1]Rates!$A$3:$D$139,4,FALSE)</f>
        <v>1.08E-4</v>
      </c>
      <c r="Y257" s="137">
        <f t="shared" si="68"/>
        <v>1.6526159999999999</v>
      </c>
      <c r="Z257" s="94"/>
    </row>
    <row r="258" spans="7:26" x14ac:dyDescent="0.25">
      <c r="G258" s="131"/>
      <c r="H258" s="94">
        <v>8</v>
      </c>
      <c r="I258" s="94" t="s">
        <v>23</v>
      </c>
      <c r="J258" s="119">
        <v>236</v>
      </c>
      <c r="K258" s="132">
        <v>1</v>
      </c>
      <c r="L258" s="133">
        <f>VLOOKUP(J258,[1]Values!$A$3:$D$462,2,FALSE)</f>
        <v>0</v>
      </c>
      <c r="M258" s="96">
        <v>-28094</v>
      </c>
      <c r="N258" s="96">
        <f t="shared" si="63"/>
        <v>28094</v>
      </c>
      <c r="O258" s="133">
        <f>VLOOKUP(J258,[1]Values!$A$3:$D$462,3,FALSE)</f>
        <v>296</v>
      </c>
      <c r="P258" s="133"/>
      <c r="Q258" s="133">
        <f t="shared" si="64"/>
        <v>296</v>
      </c>
      <c r="R258" s="96">
        <f t="shared" si="65"/>
        <v>28390</v>
      </c>
      <c r="S258" s="134">
        <f>VLOOKUP(H258,[1]Rates!$A$3:$D$139,3,FALSE)</f>
        <v>1.5300000000000001E-4</v>
      </c>
      <c r="T258" s="135">
        <f t="shared" si="66"/>
        <v>4.3436700000000004</v>
      </c>
      <c r="U258" s="133">
        <f>VLOOKUP(J258,[1]Values!$A$3:$D$462,4,FALSE)</f>
        <v>205</v>
      </c>
      <c r="V258" s="96">
        <v>-15097</v>
      </c>
      <c r="W258" s="96">
        <f t="shared" si="67"/>
        <v>15302</v>
      </c>
      <c r="X258" s="136">
        <f>VLOOKUP(H258,[1]Rates!$A$3:$D$139,4,FALSE)</f>
        <v>1.64E-4</v>
      </c>
      <c r="Y258" s="137">
        <f t="shared" si="68"/>
        <v>2.509528</v>
      </c>
      <c r="Z258" s="94"/>
    </row>
    <row r="259" spans="7:26" x14ac:dyDescent="0.25">
      <c r="G259" s="131"/>
      <c r="H259" s="94">
        <v>9</v>
      </c>
      <c r="I259" s="94" t="s">
        <v>0</v>
      </c>
      <c r="J259" s="119">
        <v>236</v>
      </c>
      <c r="K259" s="132">
        <v>1</v>
      </c>
      <c r="L259" s="133">
        <f>VLOOKUP(J259,[1]Values!$A$3:$D$462,2,FALSE)</f>
        <v>0</v>
      </c>
      <c r="M259" s="96">
        <v>-28094</v>
      </c>
      <c r="N259" s="96">
        <f t="shared" si="63"/>
        <v>28094</v>
      </c>
      <c r="O259" s="133">
        <f>VLOOKUP(J259,[1]Values!$A$3:$D$462,3,FALSE)</f>
        <v>296</v>
      </c>
      <c r="P259" s="133"/>
      <c r="Q259" s="133">
        <f t="shared" si="64"/>
        <v>296</v>
      </c>
      <c r="R259" s="96">
        <f t="shared" si="65"/>
        <v>28390</v>
      </c>
      <c r="S259" s="134">
        <f>VLOOKUP(H259,[1]Rates!$A$3:$D$139,3,FALSE)</f>
        <v>2.5599999999999999E-4</v>
      </c>
      <c r="T259" s="135">
        <f t="shared" si="66"/>
        <v>7.2678399999999996</v>
      </c>
      <c r="U259" s="133">
        <f>VLOOKUP(J259,[1]Values!$A$3:$D$462,4,FALSE)</f>
        <v>205</v>
      </c>
      <c r="V259" s="96">
        <v>-15097</v>
      </c>
      <c r="W259" s="96">
        <f t="shared" si="67"/>
        <v>15302</v>
      </c>
      <c r="X259" s="136">
        <f>VLOOKUP(H259,[1]Rates!$A$3:$D$139,4,FALSE)</f>
        <v>2.7599999999999999E-4</v>
      </c>
      <c r="Y259" s="137">
        <f t="shared" si="68"/>
        <v>4.2233520000000002</v>
      </c>
      <c r="Z259" s="94"/>
    </row>
    <row r="260" spans="7:26" x14ac:dyDescent="0.25">
      <c r="G260" s="131"/>
      <c r="H260" s="94">
        <v>17</v>
      </c>
      <c r="I260" s="94" t="s">
        <v>16</v>
      </c>
      <c r="J260" s="119">
        <v>236</v>
      </c>
      <c r="K260" s="132">
        <v>1</v>
      </c>
      <c r="L260" s="133">
        <f>VLOOKUP(J260,[1]Values!$A$3:$D$462,2,FALSE)</f>
        <v>0</v>
      </c>
      <c r="M260" s="96">
        <v>-28094</v>
      </c>
      <c r="N260" s="96">
        <f t="shared" si="63"/>
        <v>28094</v>
      </c>
      <c r="O260" s="133">
        <f>VLOOKUP(J260,[1]Values!$A$3:$D$462,3,FALSE)</f>
        <v>296</v>
      </c>
      <c r="P260" s="133"/>
      <c r="Q260" s="133">
        <f t="shared" si="64"/>
        <v>296</v>
      </c>
      <c r="R260" s="96">
        <f t="shared" si="65"/>
        <v>28390</v>
      </c>
      <c r="S260" s="134">
        <f>VLOOKUP(H260,[1]Rates!$A$3:$D$139,3,FALSE)</f>
        <v>6.0700000000000001E-4</v>
      </c>
      <c r="T260" s="135">
        <f t="shared" si="66"/>
        <v>17.23273</v>
      </c>
      <c r="U260" s="133">
        <f>VLOOKUP(J260,[1]Values!$A$3:$D$462,4,FALSE)</f>
        <v>205</v>
      </c>
      <c r="V260" s="96">
        <v>-15097</v>
      </c>
      <c r="W260" s="96">
        <f t="shared" si="67"/>
        <v>15302</v>
      </c>
      <c r="X260" s="136">
        <f>VLOOKUP(H260,[1]Rates!$A$3:$D$139,4,FALSE)</f>
        <v>6.4899999999999995E-4</v>
      </c>
      <c r="Y260" s="137">
        <f t="shared" si="68"/>
        <v>9.9309979999999989</v>
      </c>
      <c r="Z260" s="94"/>
    </row>
    <row r="261" spans="7:26" x14ac:dyDescent="0.25">
      <c r="G261" s="131"/>
      <c r="H261" s="94">
        <v>29</v>
      </c>
      <c r="I261" s="94" t="s">
        <v>24</v>
      </c>
      <c r="J261" s="119">
        <v>236</v>
      </c>
      <c r="K261" s="132">
        <v>1</v>
      </c>
      <c r="L261" s="133">
        <f>VLOOKUP(J261,[1]Values!$A$3:$D$462,2,FALSE)</f>
        <v>0</v>
      </c>
      <c r="M261" s="96">
        <v>-28094</v>
      </c>
      <c r="N261" s="96">
        <f t="shared" si="63"/>
        <v>28094</v>
      </c>
      <c r="O261" s="133">
        <f>VLOOKUP(J261,[1]Values!$A$3:$D$462,3,FALSE)</f>
        <v>296</v>
      </c>
      <c r="P261" s="133"/>
      <c r="Q261" s="133">
        <f t="shared" si="64"/>
        <v>296</v>
      </c>
      <c r="R261" s="96">
        <f t="shared" si="65"/>
        <v>28390</v>
      </c>
      <c r="S261" s="134">
        <f>VLOOKUP(H261,[1]Rates!$A$3:$D$139,3,FALSE)</f>
        <v>2.8760000000000001E-3</v>
      </c>
      <c r="T261" s="135">
        <f t="shared" si="66"/>
        <v>81.649640000000005</v>
      </c>
      <c r="U261" s="133">
        <f>VLOOKUP(J261,[1]Values!$A$3:$D$462,4,FALSE)</f>
        <v>205</v>
      </c>
      <c r="V261" s="96">
        <v>-15097</v>
      </c>
      <c r="W261" s="96">
        <f t="shared" si="67"/>
        <v>15302</v>
      </c>
      <c r="X261" s="136">
        <f>VLOOKUP(H261,[1]Rates!$A$3:$D$139,4,FALSE)</f>
        <v>3.1029999999999999E-3</v>
      </c>
      <c r="Y261" s="137">
        <f t="shared" si="68"/>
        <v>47.482105999999995</v>
      </c>
      <c r="Z261" s="94"/>
    </row>
    <row r="262" spans="7:26" x14ac:dyDescent="0.25">
      <c r="G262" s="131"/>
      <c r="H262" s="94">
        <v>38</v>
      </c>
      <c r="I262" s="94" t="s">
        <v>12</v>
      </c>
      <c r="J262" s="119">
        <v>236</v>
      </c>
      <c r="K262" s="132">
        <v>1</v>
      </c>
      <c r="L262" s="133">
        <f>VLOOKUP(J262,[1]Values!$A$3:$D$462,2,FALSE)</f>
        <v>0</v>
      </c>
      <c r="M262" s="96">
        <v>-28094</v>
      </c>
      <c r="N262" s="96">
        <f t="shared" si="63"/>
        <v>28094</v>
      </c>
      <c r="O262" s="133">
        <f>VLOOKUP(J262,[1]Values!$A$3:$D$462,3,FALSE)</f>
        <v>296</v>
      </c>
      <c r="P262" s="133"/>
      <c r="Q262" s="133">
        <f t="shared" si="64"/>
        <v>296</v>
      </c>
      <c r="R262" s="96">
        <f t="shared" si="65"/>
        <v>28390</v>
      </c>
      <c r="S262" s="134">
        <f>VLOOKUP(H262,[1]Rates!$A$3:$D$139,3,FALSE)</f>
        <v>9.8999999999999994E-5</v>
      </c>
      <c r="T262" s="135">
        <f t="shared" si="66"/>
        <v>2.8106099999999996</v>
      </c>
      <c r="U262" s="133">
        <f>VLOOKUP(J262,[1]Values!$A$3:$D$462,4,FALSE)</f>
        <v>205</v>
      </c>
      <c r="V262" s="96">
        <v>-15097</v>
      </c>
      <c r="W262" s="96">
        <f t="shared" si="67"/>
        <v>15302</v>
      </c>
      <c r="X262" s="136">
        <f>VLOOKUP(H262,[1]Rates!$A$3:$D$139,4,FALSE)</f>
        <v>8.6000000000000003E-5</v>
      </c>
      <c r="Y262" s="137">
        <f t="shared" si="68"/>
        <v>1.3159720000000001</v>
      </c>
      <c r="Z262" s="94"/>
    </row>
    <row r="263" spans="7:26" x14ac:dyDescent="0.25">
      <c r="G263" s="131"/>
      <c r="H263" s="94">
        <v>55</v>
      </c>
      <c r="I263" s="94" t="s">
        <v>26</v>
      </c>
      <c r="J263" s="119">
        <v>236</v>
      </c>
      <c r="K263" s="132">
        <v>1</v>
      </c>
      <c r="L263" s="133">
        <f>VLOOKUP(J263,[1]Values!$A$3:$D$462,2,FALSE)</f>
        <v>0</v>
      </c>
      <c r="M263" s="96">
        <v>-28094</v>
      </c>
      <c r="N263" s="96">
        <f t="shared" si="63"/>
        <v>28094</v>
      </c>
      <c r="O263" s="133">
        <f>VLOOKUP(J263,[1]Values!$A$3:$D$462,3,FALSE)</f>
        <v>296</v>
      </c>
      <c r="P263" s="133"/>
      <c r="Q263" s="133">
        <f t="shared" si="64"/>
        <v>296</v>
      </c>
      <c r="R263" s="96">
        <f t="shared" si="65"/>
        <v>28390</v>
      </c>
      <c r="S263" s="134">
        <f>VLOOKUP(H263,[1]Rates!$A$3:$D$139,3,FALSE)</f>
        <v>1.45E-4</v>
      </c>
      <c r="T263" s="135">
        <f t="shared" si="66"/>
        <v>4.1165500000000002</v>
      </c>
      <c r="U263" s="133">
        <f>VLOOKUP(J263,[1]Values!$A$3:$D$462,4,FALSE)</f>
        <v>205</v>
      </c>
      <c r="V263" s="96">
        <v>-15097</v>
      </c>
      <c r="W263" s="96">
        <f t="shared" si="67"/>
        <v>15302</v>
      </c>
      <c r="X263" s="136">
        <f>VLOOKUP(H263,[1]Rates!$A$3:$D$139,4,FALSE)</f>
        <v>1.35E-4</v>
      </c>
      <c r="Y263" s="137">
        <f t="shared" si="68"/>
        <v>2.0657700000000001</v>
      </c>
      <c r="Z263" s="94"/>
    </row>
    <row r="264" spans="7:26" x14ac:dyDescent="0.25">
      <c r="G264" s="131"/>
      <c r="H264" s="94">
        <v>68</v>
      </c>
      <c r="I264" s="94" t="s">
        <v>91</v>
      </c>
      <c r="J264" s="119">
        <v>236</v>
      </c>
      <c r="K264" s="132">
        <v>1</v>
      </c>
      <c r="L264" s="133">
        <f>VLOOKUP(J264,[1]Values!$A$3:$D$462,2,FALSE)</f>
        <v>0</v>
      </c>
      <c r="M264" s="96">
        <v>-28094</v>
      </c>
      <c r="N264" s="96">
        <f t="shared" si="63"/>
        <v>28094</v>
      </c>
      <c r="O264" s="133">
        <f>VLOOKUP(J264,[1]Values!$A$3:$D$462,3,FALSE)</f>
        <v>296</v>
      </c>
      <c r="P264" s="133"/>
      <c r="Q264" s="133">
        <f t="shared" si="64"/>
        <v>296</v>
      </c>
      <c r="R264" s="96">
        <f t="shared" si="65"/>
        <v>28390</v>
      </c>
      <c r="S264" s="134">
        <f>VLOOKUP(H264,[1]Rates!$A$3:$D$139,3,FALSE)</f>
        <v>0</v>
      </c>
      <c r="T264" s="135">
        <f t="shared" si="66"/>
        <v>0</v>
      </c>
      <c r="U264" s="133">
        <f>VLOOKUP(J264,[1]Values!$A$3:$D$462,4,FALSE)</f>
        <v>205</v>
      </c>
      <c r="V264" s="96">
        <v>-15097</v>
      </c>
      <c r="W264" s="96">
        <f t="shared" si="67"/>
        <v>15302</v>
      </c>
      <c r="X264" s="136">
        <f>VLOOKUP(H264,[1]Rates!$A$3:$D$139,4,FALSE)</f>
        <v>0</v>
      </c>
      <c r="Y264" s="137">
        <f t="shared" si="68"/>
        <v>0</v>
      </c>
      <c r="Z264" s="94"/>
    </row>
    <row r="265" spans="7:26" x14ac:dyDescent="0.25">
      <c r="G265" s="131"/>
      <c r="H265" s="94">
        <v>71</v>
      </c>
      <c r="I265" s="94" t="s">
        <v>18</v>
      </c>
      <c r="J265" s="119">
        <v>236</v>
      </c>
      <c r="K265" s="132">
        <v>1</v>
      </c>
      <c r="L265" s="133">
        <f>VLOOKUP(J265,[1]Values!$A$3:$D$462,2,FALSE)</f>
        <v>0</v>
      </c>
      <c r="M265" s="96">
        <v>-28094</v>
      </c>
      <c r="N265" s="96">
        <f t="shared" si="63"/>
        <v>28094</v>
      </c>
      <c r="O265" s="133">
        <f>VLOOKUP(J265,[1]Values!$A$3:$D$462,3,FALSE)</f>
        <v>296</v>
      </c>
      <c r="P265" s="133"/>
      <c r="Q265" s="133">
        <f t="shared" si="64"/>
        <v>296</v>
      </c>
      <c r="R265" s="96">
        <f t="shared" si="65"/>
        <v>28390</v>
      </c>
      <c r="S265" s="134">
        <f>VLOOKUP(H265,[1]Rates!$A$3:$D$139,3,FALSE)</f>
        <v>9.0000000000000002E-6</v>
      </c>
      <c r="T265" s="135">
        <f t="shared" si="66"/>
        <v>0.25551000000000001</v>
      </c>
      <c r="U265" s="133">
        <f>VLOOKUP(J265,[1]Values!$A$3:$D$462,4,FALSE)</f>
        <v>205</v>
      </c>
      <c r="V265" s="96">
        <v>-15097</v>
      </c>
      <c r="W265" s="96">
        <f t="shared" si="67"/>
        <v>15302</v>
      </c>
      <c r="X265" s="136">
        <f>VLOOKUP(H265,[1]Rates!$A$3:$D$139,4,FALSE)</f>
        <v>9.0000000000000002E-6</v>
      </c>
      <c r="Y265" s="137">
        <f t="shared" si="68"/>
        <v>0.13771800000000001</v>
      </c>
      <c r="Z265" s="94"/>
    </row>
    <row r="266" spans="7:26" x14ac:dyDescent="0.25">
      <c r="G266" s="131"/>
      <c r="H266" s="94">
        <v>72</v>
      </c>
      <c r="I266" s="94" t="s">
        <v>28</v>
      </c>
      <c r="J266" s="119">
        <v>236</v>
      </c>
      <c r="K266" s="132">
        <v>1</v>
      </c>
      <c r="L266" s="133">
        <f>VLOOKUP(J266,[1]Values!$A$3:$D$462,2,FALSE)</f>
        <v>0</v>
      </c>
      <c r="M266" s="96">
        <v>-28094</v>
      </c>
      <c r="N266" s="96">
        <f t="shared" si="63"/>
        <v>28094</v>
      </c>
      <c r="O266" s="133">
        <f>VLOOKUP(J266,[1]Values!$A$3:$D$462,3,FALSE)</f>
        <v>296</v>
      </c>
      <c r="P266" s="133"/>
      <c r="Q266" s="133">
        <f t="shared" si="64"/>
        <v>296</v>
      </c>
      <c r="R266" s="96">
        <f t="shared" si="65"/>
        <v>28390</v>
      </c>
      <c r="S266" s="134">
        <f>VLOOKUP(H266,[1]Rates!$A$3:$D$139,3,FALSE)</f>
        <v>2.5799999999999998E-4</v>
      </c>
      <c r="T266" s="135">
        <f t="shared" si="66"/>
        <v>7.3246199999999995</v>
      </c>
      <c r="U266" s="133">
        <f>VLOOKUP(J266,[1]Values!$A$3:$D$462,4,FALSE)</f>
        <v>205</v>
      </c>
      <c r="V266" s="96">
        <v>-15097</v>
      </c>
      <c r="W266" s="96">
        <f t="shared" si="67"/>
        <v>15302</v>
      </c>
      <c r="X266" s="136">
        <f>VLOOKUP(H266,[1]Rates!$A$3:$D$139,4,FALSE)</f>
        <v>2.7500000000000002E-4</v>
      </c>
      <c r="Y266" s="137">
        <f t="shared" si="68"/>
        <v>4.2080500000000001</v>
      </c>
      <c r="Z266" s="94"/>
    </row>
    <row r="267" spans="7:26" x14ac:dyDescent="0.25">
      <c r="G267" s="131"/>
      <c r="H267" s="94">
        <v>117</v>
      </c>
      <c r="I267" s="94" t="s">
        <v>21</v>
      </c>
      <c r="J267" s="119">
        <v>236</v>
      </c>
      <c r="K267" s="132">
        <v>1</v>
      </c>
      <c r="L267" s="133">
        <f>VLOOKUP(J267,[1]Values!$A$3:$D$462,2,FALSE)</f>
        <v>0</v>
      </c>
      <c r="M267" s="96">
        <v>-28094</v>
      </c>
      <c r="N267" s="96">
        <f t="shared" si="63"/>
        <v>28094</v>
      </c>
      <c r="O267" s="133">
        <f>VLOOKUP(J267,[1]Values!$A$3:$D$462,3,FALSE)</f>
        <v>296</v>
      </c>
      <c r="P267" s="133"/>
      <c r="Q267" s="133">
        <f t="shared" si="64"/>
        <v>296</v>
      </c>
      <c r="R267" s="96">
        <f t="shared" si="65"/>
        <v>28390</v>
      </c>
      <c r="S267" s="134">
        <f>VLOOKUP(H267,[1]Rates!$A$3:$D$139,3,FALSE)</f>
        <v>2.1900000000000001E-4</v>
      </c>
      <c r="T267" s="135">
        <f t="shared" si="66"/>
        <v>6.2174100000000001</v>
      </c>
      <c r="U267" s="133">
        <f>VLOOKUP(J267,[1]Values!$A$3:$D$462,4,FALSE)</f>
        <v>205</v>
      </c>
      <c r="V267" s="96">
        <v>-15097</v>
      </c>
      <c r="W267" s="96">
        <f t="shared" si="67"/>
        <v>15302</v>
      </c>
      <c r="X267" s="136">
        <f>VLOOKUP(H267,[1]Rates!$A$3:$D$139,4,FALSE)</f>
        <v>2.34E-4</v>
      </c>
      <c r="Y267" s="137">
        <f t="shared" si="68"/>
        <v>3.5806679999999997</v>
      </c>
      <c r="Z267" s="94"/>
    </row>
    <row r="268" spans="7:26" x14ac:dyDescent="0.25">
      <c r="G268" s="131"/>
      <c r="H268" s="94">
        <v>122</v>
      </c>
      <c r="I268" s="94" t="s">
        <v>90</v>
      </c>
      <c r="J268" s="119">
        <v>236</v>
      </c>
      <c r="K268" s="132">
        <v>0.6</v>
      </c>
      <c r="L268" s="133">
        <f>VLOOKUP(J268,[1]Values!$A$3:$D$462,2,FALSE)</f>
        <v>0</v>
      </c>
      <c r="M268" s="96">
        <v>-28094</v>
      </c>
      <c r="N268" s="96">
        <f t="shared" si="63"/>
        <v>16856.399999999998</v>
      </c>
      <c r="O268" s="133">
        <f>VLOOKUP(J268,[1]Values!$A$3:$D$462,3,FALSE)</f>
        <v>296</v>
      </c>
      <c r="P268" s="133"/>
      <c r="Q268" s="133">
        <f t="shared" si="64"/>
        <v>177.6</v>
      </c>
      <c r="R268" s="96">
        <f t="shared" si="65"/>
        <v>17034</v>
      </c>
      <c r="S268" s="134">
        <f>VLOOKUP(H268,[1]Rates!$A$3:$D$139,3,FALSE)</f>
        <v>0</v>
      </c>
      <c r="T268" s="135">
        <f t="shared" si="66"/>
        <v>0</v>
      </c>
      <c r="U268" s="133">
        <f>VLOOKUP(J268,[1]Values!$A$3:$D$462,4,FALSE)</f>
        <v>205</v>
      </c>
      <c r="V268" s="96">
        <v>-15097</v>
      </c>
      <c r="W268" s="96">
        <f t="shared" si="67"/>
        <v>9181.1999999999989</v>
      </c>
      <c r="X268" s="136">
        <f>VLOOKUP(H268,[1]Rates!$A$3:$D$139,4,FALSE)</f>
        <v>0</v>
      </c>
      <c r="Y268" s="137">
        <f t="shared" si="68"/>
        <v>0</v>
      </c>
      <c r="Z268" s="94"/>
    </row>
    <row r="269" spans="7:26" x14ac:dyDescent="0.25">
      <c r="G269" s="131"/>
      <c r="H269" s="94"/>
      <c r="I269" s="94"/>
      <c r="J269" s="119"/>
      <c r="K269" s="132"/>
      <c r="L269" s="96"/>
      <c r="M269" s="96"/>
      <c r="N269" s="96"/>
      <c r="O269" s="96"/>
      <c r="P269" s="96"/>
      <c r="Q269" s="96"/>
      <c r="R269" s="96"/>
      <c r="S269" s="136"/>
      <c r="T269" s="135"/>
      <c r="U269" s="96"/>
      <c r="V269" s="96"/>
      <c r="W269" s="96"/>
      <c r="X269" s="136"/>
      <c r="Y269" s="137"/>
      <c r="Z269" s="94"/>
    </row>
    <row r="270" spans="7:26" ht="15.75" x14ac:dyDescent="0.25">
      <c r="G270" s="139">
        <v>68</v>
      </c>
      <c r="H270" s="140" t="s">
        <v>91</v>
      </c>
      <c r="I270" s="94"/>
      <c r="J270" s="119"/>
      <c r="K270" s="132"/>
      <c r="L270" s="96"/>
      <c r="M270" s="96"/>
      <c r="N270" s="96"/>
      <c r="O270" s="96"/>
      <c r="P270" s="96"/>
      <c r="Q270" s="96"/>
      <c r="R270" s="96"/>
      <c r="S270" s="136"/>
      <c r="T270" s="135"/>
      <c r="U270" s="96"/>
      <c r="V270" s="96"/>
      <c r="W270" s="96"/>
      <c r="X270" s="136"/>
      <c r="Y270" s="137"/>
      <c r="Z270" s="94"/>
    </row>
    <row r="271" spans="7:26" x14ac:dyDescent="0.25">
      <c r="G271" s="131"/>
      <c r="H271" s="94">
        <v>1</v>
      </c>
      <c r="I271" s="94" t="s">
        <v>11</v>
      </c>
      <c r="J271" s="119">
        <v>827</v>
      </c>
      <c r="K271" s="132">
        <v>1</v>
      </c>
      <c r="L271" s="133">
        <f>VLOOKUP(J271,[1]Values!$A$3:$D$462,2,FALSE)</f>
        <v>0</v>
      </c>
      <c r="M271" s="96"/>
      <c r="N271" s="96">
        <f t="shared" ref="N271:N287" si="69">(L271-M271)*K271</f>
        <v>0</v>
      </c>
      <c r="O271" s="133">
        <f>VLOOKUP(J271,[1]Values!$A$3:$D$462,3,FALSE)</f>
        <v>5049</v>
      </c>
      <c r="P271" s="96">
        <v>681</v>
      </c>
      <c r="Q271" s="133">
        <f t="shared" ref="Q271:Q287" si="70">(O271-P271)*K271</f>
        <v>4368</v>
      </c>
      <c r="R271" s="96">
        <f t="shared" ref="R271:R287" si="71">(L271-M271+O271-P271)*K271</f>
        <v>4368</v>
      </c>
      <c r="S271" s="134">
        <f>VLOOKUP(H271,[1]Rates!$A$3:$D$139,3,FALSE)</f>
        <v>1.908E-3</v>
      </c>
      <c r="T271" s="135">
        <f t="shared" ref="T271:T287" si="72">R271*S271</f>
        <v>8.3341440000000002</v>
      </c>
      <c r="U271" s="133">
        <f>VLOOKUP(J271,[1]Values!$A$3:$D$462,4,FALSE)</f>
        <v>0</v>
      </c>
      <c r="V271" s="96"/>
      <c r="W271" s="96">
        <f t="shared" ref="W271:W287" si="73">(U271-V271)*K271</f>
        <v>0</v>
      </c>
      <c r="X271" s="136">
        <f>VLOOKUP(H271,[1]Rates!$A$3:$D$139,4,FALSE)</f>
        <v>2.0739999999999999E-3</v>
      </c>
      <c r="Y271" s="137">
        <f t="shared" ref="Y271:Y287" si="74">W271*X271</f>
        <v>0</v>
      </c>
      <c r="Z271" s="94"/>
    </row>
    <row r="272" spans="7:26" x14ac:dyDescent="0.25">
      <c r="G272" s="131"/>
      <c r="H272" s="94">
        <v>2</v>
      </c>
      <c r="I272" s="94" t="s">
        <v>27</v>
      </c>
      <c r="J272" s="119">
        <v>827</v>
      </c>
      <c r="K272" s="132">
        <v>1</v>
      </c>
      <c r="L272" s="133">
        <f>VLOOKUP(J272,[1]Values!$A$3:$D$462,2,FALSE)</f>
        <v>0</v>
      </c>
      <c r="M272" s="96"/>
      <c r="N272" s="96">
        <f t="shared" si="69"/>
        <v>0</v>
      </c>
      <c r="O272" s="133">
        <f>VLOOKUP(J272,[1]Values!$A$3:$D$462,3,FALSE)</f>
        <v>5049</v>
      </c>
      <c r="P272" s="96">
        <v>681</v>
      </c>
      <c r="Q272" s="133">
        <f t="shared" si="70"/>
        <v>4368</v>
      </c>
      <c r="R272" s="96">
        <f t="shared" si="71"/>
        <v>4368</v>
      </c>
      <c r="S272" s="134">
        <f>VLOOKUP(H272,[1]Rates!$A$3:$D$139,3,FALSE)</f>
        <v>2.0900000000000001E-4</v>
      </c>
      <c r="T272" s="135">
        <f t="shared" si="72"/>
        <v>0.91291200000000006</v>
      </c>
      <c r="U272" s="133">
        <f>VLOOKUP(J272,[1]Values!$A$3:$D$462,4,FALSE)</f>
        <v>0</v>
      </c>
      <c r="V272" s="96"/>
      <c r="W272" s="96">
        <f t="shared" si="73"/>
        <v>0</v>
      </c>
      <c r="X272" s="136">
        <f>VLOOKUP(H272,[1]Rates!$A$3:$D$139,4,FALSE)</f>
        <v>2.3000000000000001E-4</v>
      </c>
      <c r="Y272" s="137">
        <f t="shared" si="74"/>
        <v>0</v>
      </c>
      <c r="Z272" s="94"/>
    </row>
    <row r="273" spans="7:26" x14ac:dyDescent="0.25">
      <c r="G273" s="131"/>
      <c r="H273" s="94">
        <v>3</v>
      </c>
      <c r="I273" s="94" t="s">
        <v>20</v>
      </c>
      <c r="J273" s="119">
        <v>827</v>
      </c>
      <c r="K273" s="132">
        <v>1</v>
      </c>
      <c r="L273" s="133">
        <f>VLOOKUP(J273,[1]Values!$A$3:$D$462,2,FALSE)</f>
        <v>0</v>
      </c>
      <c r="M273" s="96"/>
      <c r="N273" s="96">
        <f t="shared" si="69"/>
        <v>0</v>
      </c>
      <c r="O273" s="133">
        <f>VLOOKUP(J273,[1]Values!$A$3:$D$462,3,FALSE)</f>
        <v>5049</v>
      </c>
      <c r="P273" s="96">
        <v>681</v>
      </c>
      <c r="Q273" s="133">
        <f t="shared" si="70"/>
        <v>4368</v>
      </c>
      <c r="R273" s="96">
        <f t="shared" si="71"/>
        <v>4368</v>
      </c>
      <c r="S273" s="134">
        <f>VLOOKUP(H273,[1]Rates!$A$3:$D$139,3,FALSE)</f>
        <v>4.9299999999999995E-4</v>
      </c>
      <c r="T273" s="135">
        <f t="shared" si="72"/>
        <v>2.1534239999999998</v>
      </c>
      <c r="U273" s="133">
        <f>VLOOKUP(J273,[1]Values!$A$3:$D$462,4,FALSE)</f>
        <v>0</v>
      </c>
      <c r="V273" s="96"/>
      <c r="W273" s="96">
        <f t="shared" si="73"/>
        <v>0</v>
      </c>
      <c r="X273" s="136">
        <f>VLOOKUP(H273,[1]Rates!$A$3:$D$139,4,FALSE)</f>
        <v>5.2599999999999999E-4</v>
      </c>
      <c r="Y273" s="137">
        <f t="shared" si="74"/>
        <v>0</v>
      </c>
      <c r="Z273" s="94"/>
    </row>
    <row r="274" spans="7:26" x14ac:dyDescent="0.25">
      <c r="G274" s="131"/>
      <c r="H274" s="94">
        <v>4</v>
      </c>
      <c r="I274" s="94" t="s">
        <v>10</v>
      </c>
      <c r="J274" s="119">
        <v>827</v>
      </c>
      <c r="K274" s="132">
        <v>0.6</v>
      </c>
      <c r="L274" s="133">
        <f>VLOOKUP(J274,[1]Values!$A$3:$D$462,2,FALSE)</f>
        <v>0</v>
      </c>
      <c r="M274" s="96"/>
      <c r="N274" s="96">
        <f t="shared" si="69"/>
        <v>0</v>
      </c>
      <c r="O274" s="133">
        <f>VLOOKUP(J274,[1]Values!$A$3:$D$462,3,FALSE)</f>
        <v>5049</v>
      </c>
      <c r="P274" s="96">
        <v>681</v>
      </c>
      <c r="Q274" s="133">
        <f t="shared" si="70"/>
        <v>2620.7999999999997</v>
      </c>
      <c r="R274" s="96">
        <f t="shared" si="71"/>
        <v>2620.7999999999997</v>
      </c>
      <c r="S274" s="134">
        <f>VLOOKUP(H274,[1]Rates!$A$3:$D$139,3,FALSE)</f>
        <v>8.1609999999999999E-3</v>
      </c>
      <c r="T274" s="135">
        <f t="shared" si="72"/>
        <v>21.388348799999996</v>
      </c>
      <c r="U274" s="133">
        <f>VLOOKUP(J274,[1]Values!$A$3:$D$462,4,FALSE)</f>
        <v>0</v>
      </c>
      <c r="V274" s="96"/>
      <c r="W274" s="96">
        <f t="shared" si="73"/>
        <v>0</v>
      </c>
      <c r="X274" s="136">
        <f>VLOOKUP(H274,[1]Rates!$A$3:$D$139,4,FALSE)</f>
        <v>7.8399999999999997E-3</v>
      </c>
      <c r="Y274" s="137">
        <f t="shared" si="74"/>
        <v>0</v>
      </c>
      <c r="Z274" s="94"/>
    </row>
    <row r="275" spans="7:26" x14ac:dyDescent="0.25">
      <c r="G275" s="131"/>
      <c r="H275" s="94">
        <v>136</v>
      </c>
      <c r="I275" s="94" t="s">
        <v>139</v>
      </c>
      <c r="J275" s="119">
        <v>827</v>
      </c>
      <c r="K275" s="132">
        <v>0.6</v>
      </c>
      <c r="L275" s="133">
        <f>VLOOKUP(J275,[1]Values!$A$3:$D$462,2,FALSE)</f>
        <v>0</v>
      </c>
      <c r="M275" s="96"/>
      <c r="N275" s="96">
        <f t="shared" si="69"/>
        <v>0</v>
      </c>
      <c r="O275" s="133">
        <f>VLOOKUP(J275,[1]Values!$A$3:$D$462,3,FALSE)</f>
        <v>5049</v>
      </c>
      <c r="P275" s="96">
        <v>681</v>
      </c>
      <c r="Q275" s="133">
        <f t="shared" si="70"/>
        <v>2620.7999999999997</v>
      </c>
      <c r="R275" s="96">
        <f t="shared" si="71"/>
        <v>2620.7999999999997</v>
      </c>
      <c r="S275" s="134">
        <f>VLOOKUP(H275,[1]Rates!$A$3:$D$139,3,FALSE)</f>
        <v>2.31E-4</v>
      </c>
      <c r="T275" s="135">
        <f t="shared" si="72"/>
        <v>0.60540479999999997</v>
      </c>
      <c r="U275" s="133">
        <f>VLOOKUP(J275,[1]Values!$A$3:$D$462,4,FALSE)</f>
        <v>0</v>
      </c>
      <c r="V275" s="96"/>
      <c r="W275" s="96">
        <f t="shared" si="73"/>
        <v>0</v>
      </c>
      <c r="X275" s="136">
        <f>VLOOKUP(H275,[1]Rates!$A$3:$D$139,4,FALSE)</f>
        <v>2.0100000000000001E-4</v>
      </c>
      <c r="Y275" s="137">
        <f t="shared" si="74"/>
        <v>0</v>
      </c>
      <c r="Z275" s="94"/>
    </row>
    <row r="276" spans="7:26" x14ac:dyDescent="0.25">
      <c r="G276" s="131"/>
      <c r="H276" s="94">
        <v>6</v>
      </c>
      <c r="I276" s="94" t="s">
        <v>70</v>
      </c>
      <c r="J276" s="119">
        <v>827</v>
      </c>
      <c r="K276" s="132">
        <v>0.6</v>
      </c>
      <c r="L276" s="133">
        <f>VLOOKUP(J276,[1]Values!$A$3:$D$462,2,FALSE)</f>
        <v>0</v>
      </c>
      <c r="M276" s="96"/>
      <c r="N276" s="96">
        <f t="shared" si="69"/>
        <v>0</v>
      </c>
      <c r="O276" s="133">
        <f>VLOOKUP(J276,[1]Values!$A$3:$D$462,3,FALSE)</f>
        <v>5049</v>
      </c>
      <c r="P276" s="96">
        <v>681</v>
      </c>
      <c r="Q276" s="133">
        <f t="shared" si="70"/>
        <v>2620.7999999999997</v>
      </c>
      <c r="R276" s="96">
        <f t="shared" si="71"/>
        <v>2620.7999999999997</v>
      </c>
      <c r="S276" s="134">
        <f>VLOOKUP(H276,[1]Rates!$A$3:$D$139,3,FALSE)</f>
        <v>0</v>
      </c>
      <c r="T276" s="135">
        <f t="shared" si="72"/>
        <v>0</v>
      </c>
      <c r="U276" s="133">
        <f>VLOOKUP(J276,[1]Values!$A$3:$D$462,4,FALSE)</f>
        <v>0</v>
      </c>
      <c r="V276" s="96"/>
      <c r="W276" s="96">
        <f t="shared" si="73"/>
        <v>0</v>
      </c>
      <c r="X276" s="136">
        <f>VLOOKUP(H276,[1]Rates!$A$3:$D$139,4,FALSE)</f>
        <v>0</v>
      </c>
      <c r="Y276" s="137">
        <f t="shared" si="74"/>
        <v>0</v>
      </c>
      <c r="Z276" s="94"/>
    </row>
    <row r="277" spans="7:26" x14ac:dyDescent="0.25">
      <c r="G277" s="131"/>
      <c r="H277" s="94">
        <v>7</v>
      </c>
      <c r="I277" s="94" t="s">
        <v>9</v>
      </c>
      <c r="J277" s="119">
        <v>827</v>
      </c>
      <c r="K277" s="132">
        <v>1</v>
      </c>
      <c r="L277" s="133">
        <f>VLOOKUP(J277,[1]Values!$A$3:$D$462,2,FALSE)</f>
        <v>0</v>
      </c>
      <c r="M277" s="96"/>
      <c r="N277" s="96">
        <f t="shared" si="69"/>
        <v>0</v>
      </c>
      <c r="O277" s="133">
        <f>VLOOKUP(J277,[1]Values!$A$3:$D$462,3,FALSE)</f>
        <v>5049</v>
      </c>
      <c r="P277" s="96">
        <v>681</v>
      </c>
      <c r="Q277" s="133">
        <f t="shared" si="70"/>
        <v>4368</v>
      </c>
      <c r="R277" s="96">
        <f t="shared" si="71"/>
        <v>4368</v>
      </c>
      <c r="S277" s="134">
        <f>VLOOKUP(H277,[1]Rates!$A$3:$D$139,3,FALSE)</f>
        <v>1.01E-4</v>
      </c>
      <c r="T277" s="135">
        <f t="shared" si="72"/>
        <v>0.441168</v>
      </c>
      <c r="U277" s="133">
        <f>VLOOKUP(J277,[1]Values!$A$3:$D$462,4,FALSE)</f>
        <v>0</v>
      </c>
      <c r="V277" s="96"/>
      <c r="W277" s="96">
        <f t="shared" si="73"/>
        <v>0</v>
      </c>
      <c r="X277" s="136">
        <f>VLOOKUP(H277,[1]Rates!$A$3:$D$139,4,FALSE)</f>
        <v>1.08E-4</v>
      </c>
      <c r="Y277" s="137">
        <f t="shared" si="74"/>
        <v>0</v>
      </c>
      <c r="Z277" s="94"/>
    </row>
    <row r="278" spans="7:26" x14ac:dyDescent="0.25">
      <c r="G278" s="131"/>
      <c r="H278" s="94">
        <v>8</v>
      </c>
      <c r="I278" s="94" t="s">
        <v>23</v>
      </c>
      <c r="J278" s="119">
        <v>827</v>
      </c>
      <c r="K278" s="132">
        <v>1</v>
      </c>
      <c r="L278" s="133">
        <f>VLOOKUP(J278,[1]Values!$A$3:$D$462,2,FALSE)</f>
        <v>0</v>
      </c>
      <c r="M278" s="96"/>
      <c r="N278" s="96">
        <f t="shared" si="69"/>
        <v>0</v>
      </c>
      <c r="O278" s="133">
        <f>VLOOKUP(J278,[1]Values!$A$3:$D$462,3,FALSE)</f>
        <v>5049</v>
      </c>
      <c r="P278" s="96">
        <v>681</v>
      </c>
      <c r="Q278" s="133">
        <f t="shared" si="70"/>
        <v>4368</v>
      </c>
      <c r="R278" s="96">
        <f t="shared" si="71"/>
        <v>4368</v>
      </c>
      <c r="S278" s="134">
        <f>VLOOKUP(H278,[1]Rates!$A$3:$D$139,3,FALSE)</f>
        <v>1.5300000000000001E-4</v>
      </c>
      <c r="T278" s="135">
        <f t="shared" si="72"/>
        <v>0.66830400000000001</v>
      </c>
      <c r="U278" s="133">
        <f>VLOOKUP(J278,[1]Values!$A$3:$D$462,4,FALSE)</f>
        <v>0</v>
      </c>
      <c r="V278" s="96"/>
      <c r="W278" s="96">
        <f t="shared" si="73"/>
        <v>0</v>
      </c>
      <c r="X278" s="136">
        <f>VLOOKUP(H278,[1]Rates!$A$3:$D$139,4,FALSE)</f>
        <v>1.64E-4</v>
      </c>
      <c r="Y278" s="137">
        <f t="shared" si="74"/>
        <v>0</v>
      </c>
      <c r="Z278" s="94"/>
    </row>
    <row r="279" spans="7:26" x14ac:dyDescent="0.25">
      <c r="G279" s="131"/>
      <c r="H279" s="94">
        <v>9</v>
      </c>
      <c r="I279" s="94" t="s">
        <v>0</v>
      </c>
      <c r="J279" s="119">
        <v>827</v>
      </c>
      <c r="K279" s="132">
        <v>1</v>
      </c>
      <c r="L279" s="133">
        <f>VLOOKUP(J279,[1]Values!$A$3:$D$462,2,FALSE)</f>
        <v>0</v>
      </c>
      <c r="M279" s="96"/>
      <c r="N279" s="96">
        <f t="shared" si="69"/>
        <v>0</v>
      </c>
      <c r="O279" s="133">
        <f>VLOOKUP(J279,[1]Values!$A$3:$D$462,3,FALSE)</f>
        <v>5049</v>
      </c>
      <c r="P279" s="96">
        <v>681</v>
      </c>
      <c r="Q279" s="133">
        <f t="shared" si="70"/>
        <v>4368</v>
      </c>
      <c r="R279" s="96">
        <f t="shared" si="71"/>
        <v>4368</v>
      </c>
      <c r="S279" s="134">
        <f>VLOOKUP(H279,[1]Rates!$A$3:$D$139,3,FALSE)</f>
        <v>2.5599999999999999E-4</v>
      </c>
      <c r="T279" s="135">
        <f t="shared" si="72"/>
        <v>1.1182079999999999</v>
      </c>
      <c r="U279" s="133">
        <f>VLOOKUP(J279,[1]Values!$A$3:$D$462,4,FALSE)</f>
        <v>0</v>
      </c>
      <c r="V279" s="96"/>
      <c r="W279" s="96">
        <f t="shared" si="73"/>
        <v>0</v>
      </c>
      <c r="X279" s="136">
        <f>VLOOKUP(H279,[1]Rates!$A$3:$D$139,4,FALSE)</f>
        <v>2.7599999999999999E-4</v>
      </c>
      <c r="Y279" s="137">
        <f t="shared" si="74"/>
        <v>0</v>
      </c>
      <c r="Z279" s="94"/>
    </row>
    <row r="280" spans="7:26" x14ac:dyDescent="0.25">
      <c r="G280" s="131"/>
      <c r="H280" s="94">
        <v>29</v>
      </c>
      <c r="I280" s="94" t="s">
        <v>24</v>
      </c>
      <c r="J280" s="119">
        <v>827</v>
      </c>
      <c r="K280" s="132">
        <v>1</v>
      </c>
      <c r="L280" s="133">
        <f>VLOOKUP(J280,[1]Values!$A$3:$D$462,2,FALSE)</f>
        <v>0</v>
      </c>
      <c r="M280" s="96"/>
      <c r="N280" s="96">
        <f t="shared" si="69"/>
        <v>0</v>
      </c>
      <c r="O280" s="133">
        <f>VLOOKUP(J280,[1]Values!$A$3:$D$462,3,FALSE)</f>
        <v>5049</v>
      </c>
      <c r="P280" s="96">
        <v>681</v>
      </c>
      <c r="Q280" s="133">
        <f t="shared" si="70"/>
        <v>4368</v>
      </c>
      <c r="R280" s="96">
        <f t="shared" si="71"/>
        <v>4368</v>
      </c>
      <c r="S280" s="134">
        <f>VLOOKUP(H280,[1]Rates!$A$3:$D$139,3,FALSE)</f>
        <v>2.8760000000000001E-3</v>
      </c>
      <c r="T280" s="135">
        <f t="shared" si="72"/>
        <v>12.562368000000001</v>
      </c>
      <c r="U280" s="133">
        <f>VLOOKUP(J280,[1]Values!$A$3:$D$462,4,FALSE)</f>
        <v>0</v>
      </c>
      <c r="V280" s="96"/>
      <c r="W280" s="96">
        <f t="shared" si="73"/>
        <v>0</v>
      </c>
      <c r="X280" s="136">
        <f>VLOOKUP(H280,[1]Rates!$A$3:$D$139,4,FALSE)</f>
        <v>3.1029999999999999E-3</v>
      </c>
      <c r="Y280" s="137">
        <f t="shared" si="74"/>
        <v>0</v>
      </c>
      <c r="Z280" s="94"/>
    </row>
    <row r="281" spans="7:26" x14ac:dyDescent="0.25">
      <c r="G281" s="131"/>
      <c r="H281" s="94">
        <v>38</v>
      </c>
      <c r="I281" s="94" t="s">
        <v>12</v>
      </c>
      <c r="J281" s="119">
        <v>827</v>
      </c>
      <c r="K281" s="132">
        <v>1</v>
      </c>
      <c r="L281" s="133">
        <f>VLOOKUP(J281,[1]Values!$A$3:$D$462,2,FALSE)</f>
        <v>0</v>
      </c>
      <c r="M281" s="96"/>
      <c r="N281" s="96">
        <f t="shared" si="69"/>
        <v>0</v>
      </c>
      <c r="O281" s="133">
        <f>VLOOKUP(J281,[1]Values!$A$3:$D$462,3,FALSE)</f>
        <v>5049</v>
      </c>
      <c r="P281" s="96">
        <v>681</v>
      </c>
      <c r="Q281" s="133">
        <f t="shared" si="70"/>
        <v>4368</v>
      </c>
      <c r="R281" s="96">
        <f t="shared" si="71"/>
        <v>4368</v>
      </c>
      <c r="S281" s="134">
        <f>VLOOKUP(H281,[1]Rates!$A$3:$D$139,3,FALSE)</f>
        <v>9.8999999999999994E-5</v>
      </c>
      <c r="T281" s="135">
        <f t="shared" si="72"/>
        <v>0.43243199999999998</v>
      </c>
      <c r="U281" s="133">
        <f>VLOOKUP(J281,[1]Values!$A$3:$D$462,4,FALSE)</f>
        <v>0</v>
      </c>
      <c r="V281" s="96"/>
      <c r="W281" s="96">
        <f t="shared" si="73"/>
        <v>0</v>
      </c>
      <c r="X281" s="136">
        <f>VLOOKUP(H281,[1]Rates!$A$3:$D$139,4,FALSE)</f>
        <v>8.6000000000000003E-5</v>
      </c>
      <c r="Y281" s="137">
        <f t="shared" si="74"/>
        <v>0</v>
      </c>
      <c r="Z281" s="94"/>
    </row>
    <row r="282" spans="7:26" x14ac:dyDescent="0.25">
      <c r="G282" s="131"/>
      <c r="H282" s="94">
        <v>55</v>
      </c>
      <c r="I282" s="94" t="s">
        <v>26</v>
      </c>
      <c r="J282" s="119">
        <v>827</v>
      </c>
      <c r="K282" s="132">
        <v>1</v>
      </c>
      <c r="L282" s="133">
        <f>VLOOKUP(J282,[1]Values!$A$3:$D$462,2,FALSE)</f>
        <v>0</v>
      </c>
      <c r="M282" s="96"/>
      <c r="N282" s="96">
        <f t="shared" si="69"/>
        <v>0</v>
      </c>
      <c r="O282" s="133">
        <f>VLOOKUP(J282,[1]Values!$A$3:$D$462,3,FALSE)</f>
        <v>5049</v>
      </c>
      <c r="P282" s="96">
        <v>681</v>
      </c>
      <c r="Q282" s="133">
        <f t="shared" si="70"/>
        <v>4368</v>
      </c>
      <c r="R282" s="96">
        <f t="shared" si="71"/>
        <v>4368</v>
      </c>
      <c r="S282" s="134">
        <f>VLOOKUP(H282,[1]Rates!$A$3:$D$139,3,FALSE)</f>
        <v>1.45E-4</v>
      </c>
      <c r="T282" s="135">
        <f t="shared" si="72"/>
        <v>0.63336000000000003</v>
      </c>
      <c r="U282" s="133">
        <f>VLOOKUP(J282,[1]Values!$A$3:$D$462,4,FALSE)</f>
        <v>0</v>
      </c>
      <c r="V282" s="96"/>
      <c r="W282" s="96">
        <f t="shared" si="73"/>
        <v>0</v>
      </c>
      <c r="X282" s="136">
        <f>VLOOKUP(H282,[1]Rates!$A$3:$D$139,4,FALSE)</f>
        <v>1.35E-4</v>
      </c>
      <c r="Y282" s="137">
        <f t="shared" si="74"/>
        <v>0</v>
      </c>
      <c r="Z282" s="94"/>
    </row>
    <row r="283" spans="7:26" x14ac:dyDescent="0.25">
      <c r="G283" s="131"/>
      <c r="H283" s="94">
        <v>68</v>
      </c>
      <c r="I283" s="94" t="s">
        <v>91</v>
      </c>
      <c r="J283" s="119">
        <v>827</v>
      </c>
      <c r="K283" s="132">
        <v>1</v>
      </c>
      <c r="L283" s="133">
        <f>VLOOKUP(J283,[1]Values!$A$3:$D$462,2,FALSE)</f>
        <v>0</v>
      </c>
      <c r="M283" s="96"/>
      <c r="N283" s="96">
        <f t="shared" si="69"/>
        <v>0</v>
      </c>
      <c r="O283" s="133">
        <f>VLOOKUP(J283,[1]Values!$A$3:$D$462,3,FALSE)</f>
        <v>5049</v>
      </c>
      <c r="P283" s="96">
        <v>681</v>
      </c>
      <c r="Q283" s="133">
        <f t="shared" si="70"/>
        <v>4368</v>
      </c>
      <c r="R283" s="96">
        <f t="shared" si="71"/>
        <v>4368</v>
      </c>
      <c r="S283" s="134">
        <f>VLOOKUP(H283,[1]Rates!$A$3:$D$139,3,FALSE)</f>
        <v>0</v>
      </c>
      <c r="T283" s="135">
        <f t="shared" si="72"/>
        <v>0</v>
      </c>
      <c r="U283" s="133">
        <f>VLOOKUP(J283,[1]Values!$A$3:$D$462,4,FALSE)</f>
        <v>0</v>
      </c>
      <c r="V283" s="96"/>
      <c r="W283" s="96">
        <f t="shared" si="73"/>
        <v>0</v>
      </c>
      <c r="X283" s="136">
        <f>VLOOKUP(H283,[1]Rates!$A$3:$D$139,4,FALSE)</f>
        <v>0</v>
      </c>
      <c r="Y283" s="137">
        <f t="shared" si="74"/>
        <v>0</v>
      </c>
      <c r="Z283" s="94"/>
    </row>
    <row r="284" spans="7:26" x14ac:dyDescent="0.25">
      <c r="G284" s="131"/>
      <c r="H284" s="94">
        <v>71</v>
      </c>
      <c r="I284" s="94" t="s">
        <v>18</v>
      </c>
      <c r="J284" s="119">
        <v>827</v>
      </c>
      <c r="K284" s="132">
        <v>1</v>
      </c>
      <c r="L284" s="133">
        <f>VLOOKUP(J284,[1]Values!$A$3:$D$462,2,FALSE)</f>
        <v>0</v>
      </c>
      <c r="M284" s="96"/>
      <c r="N284" s="96">
        <f t="shared" si="69"/>
        <v>0</v>
      </c>
      <c r="O284" s="133">
        <f>VLOOKUP(J284,[1]Values!$A$3:$D$462,3,FALSE)</f>
        <v>5049</v>
      </c>
      <c r="P284" s="96">
        <v>681</v>
      </c>
      <c r="Q284" s="133">
        <f t="shared" si="70"/>
        <v>4368</v>
      </c>
      <c r="R284" s="96">
        <f t="shared" si="71"/>
        <v>4368</v>
      </c>
      <c r="S284" s="134">
        <f>VLOOKUP(H284,[1]Rates!$A$3:$D$139,3,FALSE)</f>
        <v>9.0000000000000002E-6</v>
      </c>
      <c r="T284" s="135">
        <f t="shared" si="72"/>
        <v>3.9312E-2</v>
      </c>
      <c r="U284" s="133">
        <f>VLOOKUP(J284,[1]Values!$A$3:$D$462,4,FALSE)</f>
        <v>0</v>
      </c>
      <c r="V284" s="96"/>
      <c r="W284" s="96">
        <f t="shared" si="73"/>
        <v>0</v>
      </c>
      <c r="X284" s="136">
        <f>VLOOKUP(H284,[1]Rates!$A$3:$D$139,4,FALSE)</f>
        <v>9.0000000000000002E-6</v>
      </c>
      <c r="Y284" s="137">
        <f t="shared" si="74"/>
        <v>0</v>
      </c>
      <c r="Z284" s="94"/>
    </row>
    <row r="285" spans="7:26" x14ac:dyDescent="0.25">
      <c r="G285" s="131"/>
      <c r="H285" s="94">
        <v>72</v>
      </c>
      <c r="I285" s="94" t="s">
        <v>28</v>
      </c>
      <c r="J285" s="119">
        <v>827</v>
      </c>
      <c r="K285" s="132">
        <v>1</v>
      </c>
      <c r="L285" s="133">
        <f>VLOOKUP(J285,[1]Values!$A$3:$D$462,2,FALSE)</f>
        <v>0</v>
      </c>
      <c r="M285" s="96"/>
      <c r="N285" s="96">
        <f t="shared" si="69"/>
        <v>0</v>
      </c>
      <c r="O285" s="133">
        <f>VLOOKUP(J285,[1]Values!$A$3:$D$462,3,FALSE)</f>
        <v>5049</v>
      </c>
      <c r="P285" s="96">
        <v>681</v>
      </c>
      <c r="Q285" s="133">
        <f t="shared" si="70"/>
        <v>4368</v>
      </c>
      <c r="R285" s="96">
        <f t="shared" si="71"/>
        <v>4368</v>
      </c>
      <c r="S285" s="134">
        <f>VLOOKUP(H285,[1]Rates!$A$3:$D$139,3,FALSE)</f>
        <v>2.5799999999999998E-4</v>
      </c>
      <c r="T285" s="135">
        <f t="shared" si="72"/>
        <v>1.1269439999999999</v>
      </c>
      <c r="U285" s="133">
        <f>VLOOKUP(J285,[1]Values!$A$3:$D$462,4,FALSE)</f>
        <v>0</v>
      </c>
      <c r="V285" s="96"/>
      <c r="W285" s="96">
        <f t="shared" si="73"/>
        <v>0</v>
      </c>
      <c r="X285" s="136">
        <f>VLOOKUP(H285,[1]Rates!$A$3:$D$139,4,FALSE)</f>
        <v>2.7500000000000002E-4</v>
      </c>
      <c r="Y285" s="137">
        <f t="shared" si="74"/>
        <v>0</v>
      </c>
      <c r="Z285" s="94"/>
    </row>
    <row r="286" spans="7:26" x14ac:dyDescent="0.25">
      <c r="G286" s="131"/>
      <c r="H286" s="94">
        <v>117</v>
      </c>
      <c r="I286" s="94" t="s">
        <v>21</v>
      </c>
      <c r="J286" s="119">
        <v>827</v>
      </c>
      <c r="K286" s="132">
        <v>1</v>
      </c>
      <c r="L286" s="133">
        <f>VLOOKUP(J286,[1]Values!$A$3:$D$462,2,FALSE)</f>
        <v>0</v>
      </c>
      <c r="M286" s="96"/>
      <c r="N286" s="96">
        <f t="shared" si="69"/>
        <v>0</v>
      </c>
      <c r="O286" s="133">
        <f>VLOOKUP(J286,[1]Values!$A$3:$D$462,3,FALSE)</f>
        <v>5049</v>
      </c>
      <c r="P286" s="96">
        <v>681</v>
      </c>
      <c r="Q286" s="133">
        <f t="shared" si="70"/>
        <v>4368</v>
      </c>
      <c r="R286" s="96">
        <f t="shared" si="71"/>
        <v>4368</v>
      </c>
      <c r="S286" s="134">
        <f>VLOOKUP(H286,[1]Rates!$A$3:$D$139,3,FALSE)</f>
        <v>2.1900000000000001E-4</v>
      </c>
      <c r="T286" s="135">
        <f t="shared" si="72"/>
        <v>0.956592</v>
      </c>
      <c r="U286" s="133">
        <f>VLOOKUP(J286,[1]Values!$A$3:$D$462,4,FALSE)</f>
        <v>0</v>
      </c>
      <c r="V286" s="96"/>
      <c r="W286" s="96">
        <f t="shared" si="73"/>
        <v>0</v>
      </c>
      <c r="X286" s="136">
        <f>VLOOKUP(H286,[1]Rates!$A$3:$D$139,4,FALSE)</f>
        <v>2.34E-4</v>
      </c>
      <c r="Y286" s="137">
        <f t="shared" si="74"/>
        <v>0</v>
      </c>
      <c r="Z286" s="94"/>
    </row>
    <row r="287" spans="7:26" x14ac:dyDescent="0.25">
      <c r="G287" s="131"/>
      <c r="H287" s="94">
        <v>122</v>
      </c>
      <c r="I287" s="94" t="s">
        <v>90</v>
      </c>
      <c r="J287" s="119">
        <v>827</v>
      </c>
      <c r="K287" s="132">
        <v>0.6</v>
      </c>
      <c r="L287" s="133">
        <f>VLOOKUP(J287,[1]Values!$A$3:$D$462,2,FALSE)</f>
        <v>0</v>
      </c>
      <c r="M287" s="96"/>
      <c r="N287" s="96">
        <f t="shared" si="69"/>
        <v>0</v>
      </c>
      <c r="O287" s="133">
        <f>VLOOKUP(J287,[1]Values!$A$3:$D$462,3,FALSE)</f>
        <v>5049</v>
      </c>
      <c r="P287" s="96">
        <v>681</v>
      </c>
      <c r="Q287" s="133">
        <f t="shared" si="70"/>
        <v>2620.7999999999997</v>
      </c>
      <c r="R287" s="96">
        <f t="shared" si="71"/>
        <v>2620.7999999999997</v>
      </c>
      <c r="S287" s="134">
        <f>VLOOKUP(H287,[1]Rates!$A$3:$D$139,3,FALSE)</f>
        <v>0</v>
      </c>
      <c r="T287" s="135">
        <f t="shared" si="72"/>
        <v>0</v>
      </c>
      <c r="U287" s="133">
        <f>VLOOKUP(J287,[1]Values!$A$3:$D$462,4,FALSE)</f>
        <v>0</v>
      </c>
      <c r="V287" s="96"/>
      <c r="W287" s="96">
        <f t="shared" si="73"/>
        <v>0</v>
      </c>
      <c r="X287" s="136">
        <f>VLOOKUP(H287,[1]Rates!$A$3:$D$139,4,FALSE)</f>
        <v>0</v>
      </c>
      <c r="Y287" s="137">
        <f t="shared" si="74"/>
        <v>0</v>
      </c>
      <c r="Z287" s="94"/>
    </row>
    <row r="288" spans="7:26" ht="15.75" thickBot="1" x14ac:dyDescent="0.3">
      <c r="G288" s="141"/>
      <c r="H288" s="142"/>
      <c r="I288" s="142"/>
      <c r="J288" s="143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4"/>
      <c r="Z288" s="94"/>
    </row>
    <row r="289" spans="7:26" x14ac:dyDescent="0.25">
      <c r="G289" s="94">
        <v>68</v>
      </c>
      <c r="H289" s="94" t="s">
        <v>91</v>
      </c>
      <c r="I289" s="94"/>
      <c r="J289" s="119"/>
      <c r="K289" s="132"/>
      <c r="L289" s="96"/>
      <c r="M289" s="96"/>
      <c r="N289" s="96"/>
      <c r="O289" s="96"/>
      <c r="P289" s="96"/>
      <c r="Q289" s="96"/>
      <c r="R289" s="96"/>
      <c r="S289" s="136"/>
      <c r="T289" s="135">
        <f>SUM(T251:T288)</f>
        <v>402.50611959999986</v>
      </c>
      <c r="U289" s="96"/>
      <c r="V289" s="96"/>
      <c r="W289" s="96"/>
      <c r="X289" s="136"/>
      <c r="Y289" s="135">
        <f>SUM(Y251:Y288)</f>
        <v>194.23746719999997</v>
      </c>
      <c r="Z289" s="145">
        <f>T289+Y289</f>
        <v>596.74358679999978</v>
      </c>
    </row>
    <row r="290" spans="7:26" x14ac:dyDescent="0.25">
      <c r="G290" s="94"/>
      <c r="H290" s="94"/>
      <c r="I290" s="94"/>
      <c r="J290" s="119"/>
      <c r="K290" s="132"/>
      <c r="L290" s="96"/>
      <c r="M290" s="96"/>
      <c r="N290" s="96"/>
      <c r="O290" s="96"/>
      <c r="P290" s="96"/>
      <c r="Q290" s="96"/>
      <c r="R290" s="96"/>
      <c r="S290" s="136"/>
      <c r="T290" s="135"/>
      <c r="U290" s="96"/>
      <c r="V290" s="96"/>
      <c r="W290" s="96"/>
      <c r="X290" s="136"/>
      <c r="Y290" s="135"/>
      <c r="Z290" s="94"/>
    </row>
    <row r="291" spans="7:26" ht="15.75" thickBot="1" x14ac:dyDescent="0.3">
      <c r="G291" s="94"/>
      <c r="H291" s="94"/>
      <c r="I291" s="94"/>
      <c r="J291" s="146" t="s">
        <v>53</v>
      </c>
      <c r="K291" s="147" t="s">
        <v>54</v>
      </c>
      <c r="L291" s="148" t="s">
        <v>55</v>
      </c>
      <c r="M291" s="148" t="s">
        <v>160</v>
      </c>
      <c r="N291" s="148" t="s">
        <v>176</v>
      </c>
      <c r="O291" s="148" t="s">
        <v>56</v>
      </c>
      <c r="P291" s="148" t="s">
        <v>161</v>
      </c>
      <c r="Q291" s="148"/>
      <c r="R291" s="148" t="s">
        <v>57</v>
      </c>
      <c r="S291" s="149" t="s">
        <v>58</v>
      </c>
      <c r="T291" s="150" t="s">
        <v>59</v>
      </c>
      <c r="U291" s="148" t="s">
        <v>60</v>
      </c>
      <c r="V291" s="148" t="s">
        <v>61</v>
      </c>
      <c r="W291" s="148" t="s">
        <v>62</v>
      </c>
      <c r="X291" s="149" t="s">
        <v>63</v>
      </c>
      <c r="Y291" s="150" t="s">
        <v>64</v>
      </c>
      <c r="Z291" s="94"/>
    </row>
    <row r="292" spans="7:26" ht="15.75" x14ac:dyDescent="0.25">
      <c r="G292" s="151">
        <v>73</v>
      </c>
      <c r="H292" s="152" t="s">
        <v>92</v>
      </c>
      <c r="I292" s="153"/>
      <c r="J292" s="154"/>
      <c r="K292" s="155"/>
      <c r="L292" s="156"/>
      <c r="M292" s="156"/>
      <c r="N292" s="156"/>
      <c r="O292" s="156"/>
      <c r="P292" s="156"/>
      <c r="Q292" s="156"/>
      <c r="R292" s="156"/>
      <c r="S292" s="157"/>
      <c r="T292" s="158"/>
      <c r="U292" s="156"/>
      <c r="V292" s="156"/>
      <c r="W292" s="156"/>
      <c r="X292" s="157"/>
      <c r="Y292" s="159"/>
      <c r="Z292" s="94"/>
    </row>
    <row r="293" spans="7:26" x14ac:dyDescent="0.25">
      <c r="G293" s="131"/>
      <c r="H293" s="94">
        <v>1</v>
      </c>
      <c r="I293" s="94" t="s">
        <v>11</v>
      </c>
      <c r="J293" s="119">
        <v>246</v>
      </c>
      <c r="K293" s="132">
        <v>1</v>
      </c>
      <c r="L293" s="133">
        <f>VLOOKUP(J293,[1]Values!$A$3:$D$462,2,FALSE)</f>
        <v>16651419</v>
      </c>
      <c r="M293" s="96">
        <v>2057529</v>
      </c>
      <c r="N293" s="96">
        <f t="shared" ref="N293:N310" si="75">(L293-M293)*K293</f>
        <v>14593890</v>
      </c>
      <c r="O293" s="133">
        <f>VLOOKUP(J293,[1]Values!$A$3:$D$462,3,FALSE)</f>
        <v>73602</v>
      </c>
      <c r="P293" s="133"/>
      <c r="Q293" s="133">
        <f t="shared" ref="Q293:Q310" si="76">(O293-P293)*K293</f>
        <v>73602</v>
      </c>
      <c r="R293" s="96">
        <f t="shared" ref="R293:R310" si="77">(L293-M293+O293-P293)*K293</f>
        <v>14667492</v>
      </c>
      <c r="S293" s="134">
        <f>VLOOKUP(H293,[1]Rates!$A$3:$D$139,3,FALSE)</f>
        <v>1.908E-3</v>
      </c>
      <c r="T293" s="135">
        <f t="shared" ref="T293:T310" si="78">R293*S293</f>
        <v>27985.574735999999</v>
      </c>
      <c r="U293" s="133">
        <f>VLOOKUP(J293,[1]Values!$A$3:$D$462,4,FALSE)</f>
        <v>2081772</v>
      </c>
      <c r="V293" s="96">
        <v>8841</v>
      </c>
      <c r="W293" s="96">
        <f t="shared" ref="W293:W310" si="79">(U293-V293)*K293</f>
        <v>2072931</v>
      </c>
      <c r="X293" s="136">
        <f>VLOOKUP(H293,[1]Rates!$A$3:$D$139,4,FALSE)</f>
        <v>2.0739999999999999E-3</v>
      </c>
      <c r="Y293" s="137">
        <f t="shared" ref="Y293:Y310" si="80">W293*X293</f>
        <v>4299.2588939999996</v>
      </c>
      <c r="Z293" s="94"/>
    </row>
    <row r="294" spans="7:26" x14ac:dyDescent="0.25">
      <c r="G294" s="131"/>
      <c r="H294" s="94">
        <v>2</v>
      </c>
      <c r="I294" s="94" t="s">
        <v>27</v>
      </c>
      <c r="J294" s="119">
        <v>246</v>
      </c>
      <c r="K294" s="132">
        <v>1</v>
      </c>
      <c r="L294" s="133">
        <f>VLOOKUP(J294,[1]Values!$A$3:$D$462,2,FALSE)</f>
        <v>16651419</v>
      </c>
      <c r="M294" s="96">
        <v>2057529</v>
      </c>
      <c r="N294" s="96">
        <f t="shared" si="75"/>
        <v>14593890</v>
      </c>
      <c r="O294" s="133">
        <f>VLOOKUP(J294,[1]Values!$A$3:$D$462,3,FALSE)</f>
        <v>73602</v>
      </c>
      <c r="P294" s="133"/>
      <c r="Q294" s="133">
        <f t="shared" si="76"/>
        <v>73602</v>
      </c>
      <c r="R294" s="96">
        <f t="shared" si="77"/>
        <v>14667492</v>
      </c>
      <c r="S294" s="134">
        <f>VLOOKUP(H294,[1]Rates!$A$3:$D$139,3,FALSE)</f>
        <v>2.0900000000000001E-4</v>
      </c>
      <c r="T294" s="135">
        <f t="shared" si="78"/>
        <v>3065.5058280000003</v>
      </c>
      <c r="U294" s="133">
        <f>VLOOKUP(J294,[1]Values!$A$3:$D$462,4,FALSE)</f>
        <v>2081772</v>
      </c>
      <c r="V294" s="96">
        <v>8841</v>
      </c>
      <c r="W294" s="96">
        <f t="shared" si="79"/>
        <v>2072931</v>
      </c>
      <c r="X294" s="136">
        <f>VLOOKUP(H294,[1]Rates!$A$3:$D$139,4,FALSE)</f>
        <v>2.3000000000000001E-4</v>
      </c>
      <c r="Y294" s="137">
        <f t="shared" si="80"/>
        <v>476.77413000000001</v>
      </c>
      <c r="Z294" s="94"/>
    </row>
    <row r="295" spans="7:26" x14ac:dyDescent="0.25">
      <c r="G295" s="131"/>
      <c r="H295" s="94">
        <v>3</v>
      </c>
      <c r="I295" s="94" t="s">
        <v>20</v>
      </c>
      <c r="J295" s="119">
        <v>246</v>
      </c>
      <c r="K295" s="132">
        <v>1</v>
      </c>
      <c r="L295" s="133">
        <f>VLOOKUP(J295,[1]Values!$A$3:$D$462,2,FALSE)</f>
        <v>16651419</v>
      </c>
      <c r="M295" s="96">
        <v>2057529</v>
      </c>
      <c r="N295" s="96">
        <f t="shared" si="75"/>
        <v>14593890</v>
      </c>
      <c r="O295" s="133">
        <f>VLOOKUP(J295,[1]Values!$A$3:$D$462,3,FALSE)</f>
        <v>73602</v>
      </c>
      <c r="P295" s="133"/>
      <c r="Q295" s="133">
        <f t="shared" si="76"/>
        <v>73602</v>
      </c>
      <c r="R295" s="96">
        <f t="shared" si="77"/>
        <v>14667492</v>
      </c>
      <c r="S295" s="134">
        <f>VLOOKUP(H295,[1]Rates!$A$3:$D$139,3,FALSE)</f>
        <v>4.9299999999999995E-4</v>
      </c>
      <c r="T295" s="135">
        <f t="shared" si="78"/>
        <v>7231.0735559999994</v>
      </c>
      <c r="U295" s="133">
        <f>VLOOKUP(J295,[1]Values!$A$3:$D$462,4,FALSE)</f>
        <v>2081772</v>
      </c>
      <c r="V295" s="96">
        <v>8841</v>
      </c>
      <c r="W295" s="96">
        <f t="shared" si="79"/>
        <v>2072931</v>
      </c>
      <c r="X295" s="136">
        <f>VLOOKUP(H295,[1]Rates!$A$3:$D$139,4,FALSE)</f>
        <v>5.2599999999999999E-4</v>
      </c>
      <c r="Y295" s="137">
        <f t="shared" si="80"/>
        <v>1090.3617059999999</v>
      </c>
      <c r="Z295" s="94"/>
    </row>
    <row r="296" spans="7:26" x14ac:dyDescent="0.25">
      <c r="G296" s="131"/>
      <c r="H296" s="94">
        <v>4</v>
      </c>
      <c r="I296" s="94" t="s">
        <v>10</v>
      </c>
      <c r="J296" s="119">
        <v>246</v>
      </c>
      <c r="K296" s="132">
        <v>0.6</v>
      </c>
      <c r="L296" s="133">
        <f>VLOOKUP(J296,[1]Values!$A$3:$D$462,2,FALSE)</f>
        <v>16651419</v>
      </c>
      <c r="M296" s="96">
        <v>2057529</v>
      </c>
      <c r="N296" s="96">
        <f t="shared" si="75"/>
        <v>8756334</v>
      </c>
      <c r="O296" s="133">
        <f>VLOOKUP(J296,[1]Values!$A$3:$D$462,3,FALSE)</f>
        <v>73602</v>
      </c>
      <c r="P296" s="133"/>
      <c r="Q296" s="133">
        <f t="shared" si="76"/>
        <v>44161.2</v>
      </c>
      <c r="R296" s="96">
        <f t="shared" si="77"/>
        <v>8800495.1999999993</v>
      </c>
      <c r="S296" s="134">
        <f>VLOOKUP(H296,[1]Rates!$A$3:$D$139,3,FALSE)</f>
        <v>8.1609999999999999E-3</v>
      </c>
      <c r="T296" s="135">
        <f t="shared" si="78"/>
        <v>71820.841327199989</v>
      </c>
      <c r="U296" s="133">
        <f>VLOOKUP(J296,[1]Values!$A$3:$D$462,4,FALSE)</f>
        <v>2081772</v>
      </c>
      <c r="V296" s="96">
        <v>8841</v>
      </c>
      <c r="W296" s="96">
        <f t="shared" si="79"/>
        <v>1243758.5999999999</v>
      </c>
      <c r="X296" s="136">
        <f>VLOOKUP(H296,[1]Rates!$A$3:$D$139,4,FALSE)</f>
        <v>7.8399999999999997E-3</v>
      </c>
      <c r="Y296" s="137">
        <f t="shared" si="80"/>
        <v>9751.0674239999989</v>
      </c>
      <c r="Z296" s="94"/>
    </row>
    <row r="297" spans="7:26" x14ac:dyDescent="0.25">
      <c r="G297" s="131"/>
      <c r="H297" s="94">
        <v>136</v>
      </c>
      <c r="I297" s="94" t="s">
        <v>139</v>
      </c>
      <c r="J297" s="119">
        <v>246</v>
      </c>
      <c r="K297" s="132">
        <v>0.6</v>
      </c>
      <c r="L297" s="133">
        <f>VLOOKUP(J297,[1]Values!$A$3:$D$462,2,FALSE)</f>
        <v>16651419</v>
      </c>
      <c r="M297" s="96">
        <v>2057529</v>
      </c>
      <c r="N297" s="96">
        <f t="shared" si="75"/>
        <v>8756334</v>
      </c>
      <c r="O297" s="133">
        <f>VLOOKUP(J297,[1]Values!$A$3:$D$462,3,FALSE)</f>
        <v>73602</v>
      </c>
      <c r="P297" s="133"/>
      <c r="Q297" s="133">
        <f t="shared" si="76"/>
        <v>44161.2</v>
      </c>
      <c r="R297" s="96">
        <f t="shared" si="77"/>
        <v>8800495.1999999993</v>
      </c>
      <c r="S297" s="134">
        <f>VLOOKUP(H297,[1]Rates!$A$3:$D$139,3,FALSE)</f>
        <v>2.31E-4</v>
      </c>
      <c r="T297" s="135">
        <f t="shared" si="78"/>
        <v>2032.9143912</v>
      </c>
      <c r="U297" s="133">
        <f>VLOOKUP(J297,[1]Values!$A$3:$D$462,4,FALSE)</f>
        <v>2081772</v>
      </c>
      <c r="V297" s="96">
        <v>8841</v>
      </c>
      <c r="W297" s="96">
        <f t="shared" si="79"/>
        <v>1243758.5999999999</v>
      </c>
      <c r="X297" s="136">
        <f>VLOOKUP(H297,[1]Rates!$A$3:$D$139,4,FALSE)</f>
        <v>2.0100000000000001E-4</v>
      </c>
      <c r="Y297" s="137">
        <f t="shared" si="80"/>
        <v>249.99547859999998</v>
      </c>
      <c r="Z297" s="94"/>
    </row>
    <row r="298" spans="7:26" x14ac:dyDescent="0.25">
      <c r="G298" s="131"/>
      <c r="H298" s="94">
        <v>6</v>
      </c>
      <c r="I298" s="94" t="s">
        <v>70</v>
      </c>
      <c r="J298" s="119">
        <v>246</v>
      </c>
      <c r="K298" s="132">
        <v>0.6</v>
      </c>
      <c r="L298" s="133">
        <f>VLOOKUP(J298,[1]Values!$A$3:$D$462,2,FALSE)</f>
        <v>16651419</v>
      </c>
      <c r="M298" s="96">
        <v>2057529</v>
      </c>
      <c r="N298" s="96">
        <f t="shared" si="75"/>
        <v>8756334</v>
      </c>
      <c r="O298" s="133">
        <f>VLOOKUP(J298,[1]Values!$A$3:$D$462,3,FALSE)</f>
        <v>73602</v>
      </c>
      <c r="P298" s="133"/>
      <c r="Q298" s="133">
        <f t="shared" si="76"/>
        <v>44161.2</v>
      </c>
      <c r="R298" s="96">
        <f t="shared" si="77"/>
        <v>8800495.1999999993</v>
      </c>
      <c r="S298" s="134">
        <f>VLOOKUP(H298,[1]Rates!$A$3:$D$139,3,FALSE)</f>
        <v>0</v>
      </c>
      <c r="T298" s="135">
        <f t="shared" si="78"/>
        <v>0</v>
      </c>
      <c r="U298" s="133">
        <f>VLOOKUP(J298,[1]Values!$A$3:$D$462,4,FALSE)</f>
        <v>2081772</v>
      </c>
      <c r="V298" s="96">
        <v>8841</v>
      </c>
      <c r="W298" s="96">
        <f t="shared" si="79"/>
        <v>1243758.5999999999</v>
      </c>
      <c r="X298" s="136">
        <f>VLOOKUP(H298,[1]Rates!$A$3:$D$139,4,FALSE)</f>
        <v>0</v>
      </c>
      <c r="Y298" s="137">
        <f t="shared" si="80"/>
        <v>0</v>
      </c>
      <c r="Z298" s="94"/>
    </row>
    <row r="299" spans="7:26" x14ac:dyDescent="0.25">
      <c r="G299" s="131"/>
      <c r="H299" s="94">
        <v>7</v>
      </c>
      <c r="I299" s="94" t="s">
        <v>9</v>
      </c>
      <c r="J299" s="119">
        <v>246</v>
      </c>
      <c r="K299" s="132">
        <v>1</v>
      </c>
      <c r="L299" s="133">
        <f>VLOOKUP(J299,[1]Values!$A$3:$D$462,2,FALSE)</f>
        <v>16651419</v>
      </c>
      <c r="M299" s="96">
        <v>2057529</v>
      </c>
      <c r="N299" s="96">
        <f t="shared" si="75"/>
        <v>14593890</v>
      </c>
      <c r="O299" s="133">
        <f>VLOOKUP(J299,[1]Values!$A$3:$D$462,3,FALSE)</f>
        <v>73602</v>
      </c>
      <c r="P299" s="133"/>
      <c r="Q299" s="133">
        <f t="shared" si="76"/>
        <v>73602</v>
      </c>
      <c r="R299" s="96">
        <f t="shared" si="77"/>
        <v>14667492</v>
      </c>
      <c r="S299" s="134">
        <f>VLOOKUP(H299,[1]Rates!$A$3:$D$139,3,FALSE)</f>
        <v>1.01E-4</v>
      </c>
      <c r="T299" s="135">
        <f t="shared" si="78"/>
        <v>1481.416692</v>
      </c>
      <c r="U299" s="133">
        <f>VLOOKUP(J299,[1]Values!$A$3:$D$462,4,FALSE)</f>
        <v>2081772</v>
      </c>
      <c r="V299" s="96">
        <v>8841</v>
      </c>
      <c r="W299" s="96">
        <f t="shared" si="79"/>
        <v>2072931</v>
      </c>
      <c r="X299" s="136">
        <f>VLOOKUP(H299,[1]Rates!$A$3:$D$139,4,FALSE)</f>
        <v>1.08E-4</v>
      </c>
      <c r="Y299" s="137">
        <f t="shared" si="80"/>
        <v>223.87654799999999</v>
      </c>
      <c r="Z299" s="94"/>
    </row>
    <row r="300" spans="7:26" x14ac:dyDescent="0.25">
      <c r="G300" s="131"/>
      <c r="H300" s="94">
        <v>8</v>
      </c>
      <c r="I300" s="94" t="s">
        <v>23</v>
      </c>
      <c r="J300" s="119">
        <v>246</v>
      </c>
      <c r="K300" s="132">
        <v>1</v>
      </c>
      <c r="L300" s="133">
        <f>VLOOKUP(J300,[1]Values!$A$3:$D$462,2,FALSE)</f>
        <v>16651419</v>
      </c>
      <c r="M300" s="96">
        <v>2057529</v>
      </c>
      <c r="N300" s="96">
        <f t="shared" si="75"/>
        <v>14593890</v>
      </c>
      <c r="O300" s="133">
        <f>VLOOKUP(J300,[1]Values!$A$3:$D$462,3,FALSE)</f>
        <v>73602</v>
      </c>
      <c r="P300" s="133"/>
      <c r="Q300" s="133">
        <f t="shared" si="76"/>
        <v>73602</v>
      </c>
      <c r="R300" s="96">
        <f t="shared" si="77"/>
        <v>14667492</v>
      </c>
      <c r="S300" s="134">
        <f>VLOOKUP(H300,[1]Rates!$A$3:$D$139,3,FALSE)</f>
        <v>1.5300000000000001E-4</v>
      </c>
      <c r="T300" s="135">
        <f t="shared" si="78"/>
        <v>2244.126276</v>
      </c>
      <c r="U300" s="133">
        <f>VLOOKUP(J300,[1]Values!$A$3:$D$462,4,FALSE)</f>
        <v>2081772</v>
      </c>
      <c r="V300" s="96">
        <v>8841</v>
      </c>
      <c r="W300" s="96">
        <f t="shared" si="79"/>
        <v>2072931</v>
      </c>
      <c r="X300" s="136">
        <f>VLOOKUP(H300,[1]Rates!$A$3:$D$139,4,FALSE)</f>
        <v>1.64E-4</v>
      </c>
      <c r="Y300" s="137">
        <f t="shared" si="80"/>
        <v>339.96068400000001</v>
      </c>
      <c r="Z300" s="94"/>
    </row>
    <row r="301" spans="7:26" x14ac:dyDescent="0.25">
      <c r="G301" s="131"/>
      <c r="H301" s="94">
        <v>9</v>
      </c>
      <c r="I301" s="94" t="s">
        <v>0</v>
      </c>
      <c r="J301" s="119">
        <v>246</v>
      </c>
      <c r="K301" s="132">
        <v>1</v>
      </c>
      <c r="L301" s="133">
        <f>VLOOKUP(J301,[1]Values!$A$3:$D$462,2,FALSE)</f>
        <v>16651419</v>
      </c>
      <c r="M301" s="96">
        <v>2057529</v>
      </c>
      <c r="N301" s="96">
        <f t="shared" si="75"/>
        <v>14593890</v>
      </c>
      <c r="O301" s="133">
        <f>VLOOKUP(J301,[1]Values!$A$3:$D$462,3,FALSE)</f>
        <v>73602</v>
      </c>
      <c r="P301" s="133"/>
      <c r="Q301" s="133">
        <f t="shared" si="76"/>
        <v>73602</v>
      </c>
      <c r="R301" s="96">
        <f t="shared" si="77"/>
        <v>14667492</v>
      </c>
      <c r="S301" s="134">
        <f>VLOOKUP(H301,[1]Rates!$A$3:$D$139,3,FALSE)</f>
        <v>2.5599999999999999E-4</v>
      </c>
      <c r="T301" s="135">
        <f t="shared" si="78"/>
        <v>3754.8779519999998</v>
      </c>
      <c r="U301" s="133">
        <f>VLOOKUP(J301,[1]Values!$A$3:$D$462,4,FALSE)</f>
        <v>2081772</v>
      </c>
      <c r="V301" s="96">
        <v>8841</v>
      </c>
      <c r="W301" s="96">
        <f t="shared" si="79"/>
        <v>2072931</v>
      </c>
      <c r="X301" s="136">
        <f>VLOOKUP(H301,[1]Rates!$A$3:$D$139,4,FALSE)</f>
        <v>2.7599999999999999E-4</v>
      </c>
      <c r="Y301" s="137">
        <f t="shared" si="80"/>
        <v>572.12895600000002</v>
      </c>
      <c r="Z301" s="94"/>
    </row>
    <row r="302" spans="7:26" x14ac:dyDescent="0.25">
      <c r="G302" s="131"/>
      <c r="H302" s="94">
        <v>17</v>
      </c>
      <c r="I302" s="94" t="s">
        <v>16</v>
      </c>
      <c r="J302" s="119">
        <v>246</v>
      </c>
      <c r="K302" s="132">
        <v>1</v>
      </c>
      <c r="L302" s="133">
        <f>VLOOKUP(J302,[1]Values!$A$3:$D$462,2,FALSE)</f>
        <v>16651419</v>
      </c>
      <c r="M302" s="96">
        <v>2057529</v>
      </c>
      <c r="N302" s="96">
        <f t="shared" si="75"/>
        <v>14593890</v>
      </c>
      <c r="O302" s="133">
        <f>VLOOKUP(J302,[1]Values!$A$3:$D$462,3,FALSE)</f>
        <v>73602</v>
      </c>
      <c r="P302" s="133"/>
      <c r="Q302" s="133">
        <f t="shared" si="76"/>
        <v>73602</v>
      </c>
      <c r="R302" s="96">
        <f t="shared" si="77"/>
        <v>14667492</v>
      </c>
      <c r="S302" s="134">
        <f>VLOOKUP(H302,[1]Rates!$A$3:$D$139,3,FALSE)</f>
        <v>6.0700000000000001E-4</v>
      </c>
      <c r="T302" s="135">
        <f t="shared" si="78"/>
        <v>8903.167644000001</v>
      </c>
      <c r="U302" s="133">
        <f>VLOOKUP(J302,[1]Values!$A$3:$D$462,4,FALSE)</f>
        <v>2081772</v>
      </c>
      <c r="V302" s="96">
        <v>8841</v>
      </c>
      <c r="W302" s="96">
        <f t="shared" si="79"/>
        <v>2072931</v>
      </c>
      <c r="X302" s="136">
        <f>VLOOKUP(H302,[1]Rates!$A$3:$D$139,4,FALSE)</f>
        <v>6.4899999999999995E-4</v>
      </c>
      <c r="Y302" s="137">
        <f t="shared" si="80"/>
        <v>1345.3322189999999</v>
      </c>
      <c r="Z302" s="94"/>
    </row>
    <row r="303" spans="7:26" x14ac:dyDescent="0.25">
      <c r="G303" s="131"/>
      <c r="H303" s="94">
        <v>29</v>
      </c>
      <c r="I303" s="94" t="s">
        <v>24</v>
      </c>
      <c r="J303" s="119">
        <v>246</v>
      </c>
      <c r="K303" s="132">
        <v>1</v>
      </c>
      <c r="L303" s="133">
        <f>VLOOKUP(J303,[1]Values!$A$3:$D$462,2,FALSE)</f>
        <v>16651419</v>
      </c>
      <c r="M303" s="96">
        <v>2057529</v>
      </c>
      <c r="N303" s="96">
        <f t="shared" si="75"/>
        <v>14593890</v>
      </c>
      <c r="O303" s="133">
        <f>VLOOKUP(J303,[1]Values!$A$3:$D$462,3,FALSE)</f>
        <v>73602</v>
      </c>
      <c r="P303" s="133"/>
      <c r="Q303" s="133">
        <f t="shared" si="76"/>
        <v>73602</v>
      </c>
      <c r="R303" s="96">
        <f t="shared" si="77"/>
        <v>14667492</v>
      </c>
      <c r="S303" s="134">
        <f>VLOOKUP(H303,[1]Rates!$A$3:$D$139,3,FALSE)</f>
        <v>2.8760000000000001E-3</v>
      </c>
      <c r="T303" s="135">
        <f t="shared" si="78"/>
        <v>42183.706991999999</v>
      </c>
      <c r="U303" s="133">
        <f>VLOOKUP(J303,[1]Values!$A$3:$D$462,4,FALSE)</f>
        <v>2081772</v>
      </c>
      <c r="V303" s="96">
        <v>8841</v>
      </c>
      <c r="W303" s="96">
        <f t="shared" si="79"/>
        <v>2072931</v>
      </c>
      <c r="X303" s="136">
        <f>VLOOKUP(H303,[1]Rates!$A$3:$D$139,4,FALSE)</f>
        <v>3.1029999999999999E-3</v>
      </c>
      <c r="Y303" s="137">
        <f t="shared" si="80"/>
        <v>6432.3048929999995</v>
      </c>
      <c r="Z303" s="94"/>
    </row>
    <row r="304" spans="7:26" x14ac:dyDescent="0.25">
      <c r="G304" s="131"/>
      <c r="H304" s="94">
        <v>38</v>
      </c>
      <c r="I304" s="94" t="s">
        <v>12</v>
      </c>
      <c r="J304" s="119">
        <v>246</v>
      </c>
      <c r="K304" s="132">
        <v>1</v>
      </c>
      <c r="L304" s="133">
        <f>VLOOKUP(J304,[1]Values!$A$3:$D$462,2,FALSE)</f>
        <v>16651419</v>
      </c>
      <c r="M304" s="96">
        <v>2057529</v>
      </c>
      <c r="N304" s="96">
        <f t="shared" si="75"/>
        <v>14593890</v>
      </c>
      <c r="O304" s="133">
        <f>VLOOKUP(J304,[1]Values!$A$3:$D$462,3,FALSE)</f>
        <v>73602</v>
      </c>
      <c r="P304" s="133"/>
      <c r="Q304" s="133">
        <f t="shared" si="76"/>
        <v>73602</v>
      </c>
      <c r="R304" s="96">
        <f t="shared" si="77"/>
        <v>14667492</v>
      </c>
      <c r="S304" s="134">
        <f>VLOOKUP(H304,[1]Rates!$A$3:$D$139,3,FALSE)</f>
        <v>9.8999999999999994E-5</v>
      </c>
      <c r="T304" s="135">
        <f t="shared" si="78"/>
        <v>1452.0817079999999</v>
      </c>
      <c r="U304" s="133">
        <f>VLOOKUP(J304,[1]Values!$A$3:$D$462,4,FALSE)</f>
        <v>2081772</v>
      </c>
      <c r="V304" s="96">
        <v>8841</v>
      </c>
      <c r="W304" s="96">
        <f t="shared" si="79"/>
        <v>2072931</v>
      </c>
      <c r="X304" s="136">
        <f>VLOOKUP(H304,[1]Rates!$A$3:$D$139,4,FALSE)</f>
        <v>8.6000000000000003E-5</v>
      </c>
      <c r="Y304" s="137">
        <f t="shared" si="80"/>
        <v>178.272066</v>
      </c>
      <c r="Z304" s="94"/>
    </row>
    <row r="305" spans="7:26" x14ac:dyDescent="0.25">
      <c r="G305" s="131"/>
      <c r="H305" s="94">
        <v>55</v>
      </c>
      <c r="I305" s="94" t="s">
        <v>26</v>
      </c>
      <c r="J305" s="119">
        <v>246</v>
      </c>
      <c r="K305" s="132">
        <v>1</v>
      </c>
      <c r="L305" s="133">
        <f>VLOOKUP(J305,[1]Values!$A$3:$D$462,2,FALSE)</f>
        <v>16651419</v>
      </c>
      <c r="M305" s="96">
        <v>2057529</v>
      </c>
      <c r="N305" s="96">
        <f t="shared" si="75"/>
        <v>14593890</v>
      </c>
      <c r="O305" s="133">
        <f>VLOOKUP(J305,[1]Values!$A$3:$D$462,3,FALSE)</f>
        <v>73602</v>
      </c>
      <c r="P305" s="133"/>
      <c r="Q305" s="133">
        <f t="shared" si="76"/>
        <v>73602</v>
      </c>
      <c r="R305" s="96">
        <f t="shared" si="77"/>
        <v>14667492</v>
      </c>
      <c r="S305" s="134">
        <f>VLOOKUP(H305,[1]Rates!$A$3:$D$139,3,FALSE)</f>
        <v>1.45E-4</v>
      </c>
      <c r="T305" s="135">
        <f t="shared" si="78"/>
        <v>2126.7863400000001</v>
      </c>
      <c r="U305" s="133">
        <f>VLOOKUP(J305,[1]Values!$A$3:$D$462,4,FALSE)</f>
        <v>2081772</v>
      </c>
      <c r="V305" s="96">
        <v>8841</v>
      </c>
      <c r="W305" s="96">
        <f t="shared" si="79"/>
        <v>2072931</v>
      </c>
      <c r="X305" s="136">
        <f>VLOOKUP(H305,[1]Rates!$A$3:$D$139,4,FALSE)</f>
        <v>1.35E-4</v>
      </c>
      <c r="Y305" s="137">
        <f t="shared" si="80"/>
        <v>279.845685</v>
      </c>
      <c r="Z305" s="94"/>
    </row>
    <row r="306" spans="7:26" x14ac:dyDescent="0.25">
      <c r="G306" s="131"/>
      <c r="H306" s="94">
        <v>71</v>
      </c>
      <c r="I306" s="94" t="s">
        <v>18</v>
      </c>
      <c r="J306" s="119">
        <v>246</v>
      </c>
      <c r="K306" s="132">
        <v>1</v>
      </c>
      <c r="L306" s="133">
        <f>VLOOKUP(J306,[1]Values!$A$3:$D$462,2,FALSE)</f>
        <v>16651419</v>
      </c>
      <c r="M306" s="96">
        <v>2057529</v>
      </c>
      <c r="N306" s="96">
        <f t="shared" si="75"/>
        <v>14593890</v>
      </c>
      <c r="O306" s="133">
        <f>VLOOKUP(J306,[1]Values!$A$3:$D$462,3,FALSE)</f>
        <v>73602</v>
      </c>
      <c r="P306" s="133"/>
      <c r="Q306" s="133">
        <f t="shared" si="76"/>
        <v>73602</v>
      </c>
      <c r="R306" s="96">
        <f t="shared" si="77"/>
        <v>14667492</v>
      </c>
      <c r="S306" s="134">
        <f>VLOOKUP(H306,[1]Rates!$A$3:$D$139,3,FALSE)</f>
        <v>9.0000000000000002E-6</v>
      </c>
      <c r="T306" s="135">
        <f t="shared" si="78"/>
        <v>132.007428</v>
      </c>
      <c r="U306" s="133">
        <f>VLOOKUP(J306,[1]Values!$A$3:$D$462,4,FALSE)</f>
        <v>2081772</v>
      </c>
      <c r="V306" s="96">
        <v>8841</v>
      </c>
      <c r="W306" s="96">
        <f t="shared" si="79"/>
        <v>2072931</v>
      </c>
      <c r="X306" s="136">
        <f>VLOOKUP(H306,[1]Rates!$A$3:$D$139,4,FALSE)</f>
        <v>9.0000000000000002E-6</v>
      </c>
      <c r="Y306" s="137">
        <f t="shared" si="80"/>
        <v>18.656379000000001</v>
      </c>
      <c r="Z306" s="94"/>
    </row>
    <row r="307" spans="7:26" x14ac:dyDescent="0.25">
      <c r="G307" s="131"/>
      <c r="H307" s="94">
        <v>72</v>
      </c>
      <c r="I307" s="94" t="s">
        <v>28</v>
      </c>
      <c r="J307" s="119">
        <v>246</v>
      </c>
      <c r="K307" s="132">
        <v>1</v>
      </c>
      <c r="L307" s="133">
        <f>VLOOKUP(J307,[1]Values!$A$3:$D$462,2,FALSE)</f>
        <v>16651419</v>
      </c>
      <c r="M307" s="96">
        <v>2057529</v>
      </c>
      <c r="N307" s="96">
        <f t="shared" si="75"/>
        <v>14593890</v>
      </c>
      <c r="O307" s="133">
        <f>VLOOKUP(J307,[1]Values!$A$3:$D$462,3,FALSE)</f>
        <v>73602</v>
      </c>
      <c r="P307" s="133"/>
      <c r="Q307" s="133">
        <f t="shared" si="76"/>
        <v>73602</v>
      </c>
      <c r="R307" s="96">
        <f t="shared" si="77"/>
        <v>14667492</v>
      </c>
      <c r="S307" s="134">
        <f>VLOOKUP(H307,[1]Rates!$A$3:$D$139,3,FALSE)</f>
        <v>2.5799999999999998E-4</v>
      </c>
      <c r="T307" s="135">
        <f t="shared" si="78"/>
        <v>3784.2129359999999</v>
      </c>
      <c r="U307" s="133">
        <f>VLOOKUP(J307,[1]Values!$A$3:$D$462,4,FALSE)</f>
        <v>2081772</v>
      </c>
      <c r="V307" s="96">
        <v>8841</v>
      </c>
      <c r="W307" s="96">
        <f t="shared" si="79"/>
        <v>2072931</v>
      </c>
      <c r="X307" s="136">
        <f>VLOOKUP(H307,[1]Rates!$A$3:$D$139,4,FALSE)</f>
        <v>2.7500000000000002E-4</v>
      </c>
      <c r="Y307" s="137">
        <f t="shared" si="80"/>
        <v>570.05602500000009</v>
      </c>
      <c r="Z307" s="94"/>
    </row>
    <row r="308" spans="7:26" x14ac:dyDescent="0.25">
      <c r="G308" s="131"/>
      <c r="H308" s="94">
        <v>73</v>
      </c>
      <c r="I308" s="94" t="s">
        <v>92</v>
      </c>
      <c r="J308" s="119">
        <v>246</v>
      </c>
      <c r="K308" s="132">
        <v>1</v>
      </c>
      <c r="L308" s="133">
        <f>VLOOKUP(J308,[1]Values!$A$3:$D$462,2,FALSE)</f>
        <v>16651419</v>
      </c>
      <c r="M308" s="96">
        <v>2057529</v>
      </c>
      <c r="N308" s="96">
        <f t="shared" si="75"/>
        <v>14593890</v>
      </c>
      <c r="O308" s="133">
        <f>VLOOKUP(J308,[1]Values!$A$3:$D$462,3,FALSE)</f>
        <v>73602</v>
      </c>
      <c r="P308" s="133"/>
      <c r="Q308" s="133">
        <f t="shared" si="76"/>
        <v>73602</v>
      </c>
      <c r="R308" s="96">
        <f t="shared" si="77"/>
        <v>14667492</v>
      </c>
      <c r="S308" s="134">
        <f>VLOOKUP(H308,[1]Rates!$A$3:$D$139,3,FALSE)</f>
        <v>0</v>
      </c>
      <c r="T308" s="135">
        <f t="shared" si="78"/>
        <v>0</v>
      </c>
      <c r="U308" s="133">
        <f>VLOOKUP(J308,[1]Values!$A$3:$D$462,4,FALSE)</f>
        <v>2081772</v>
      </c>
      <c r="V308" s="96">
        <v>8841</v>
      </c>
      <c r="W308" s="96">
        <f t="shared" si="79"/>
        <v>2072931</v>
      </c>
      <c r="X308" s="136">
        <f>VLOOKUP(H308,[1]Rates!$A$3:$D$139,4,FALSE)</f>
        <v>0</v>
      </c>
      <c r="Y308" s="137">
        <f t="shared" si="80"/>
        <v>0</v>
      </c>
      <c r="Z308" s="94"/>
    </row>
    <row r="309" spans="7:26" x14ac:dyDescent="0.25">
      <c r="G309" s="131"/>
      <c r="H309" s="94">
        <v>117</v>
      </c>
      <c r="I309" s="94" t="s">
        <v>21</v>
      </c>
      <c r="J309" s="119">
        <v>246</v>
      </c>
      <c r="K309" s="132">
        <v>1</v>
      </c>
      <c r="L309" s="133">
        <f>VLOOKUP(J309,[1]Values!$A$3:$D$462,2,FALSE)</f>
        <v>16651419</v>
      </c>
      <c r="M309" s="96">
        <v>2057529</v>
      </c>
      <c r="N309" s="96">
        <f t="shared" si="75"/>
        <v>14593890</v>
      </c>
      <c r="O309" s="133">
        <f>VLOOKUP(J309,[1]Values!$A$3:$D$462,3,FALSE)</f>
        <v>73602</v>
      </c>
      <c r="P309" s="133"/>
      <c r="Q309" s="133">
        <f t="shared" si="76"/>
        <v>73602</v>
      </c>
      <c r="R309" s="96">
        <f t="shared" si="77"/>
        <v>14667492</v>
      </c>
      <c r="S309" s="134">
        <f>VLOOKUP(H309,[1]Rates!$A$3:$D$139,3,FALSE)</f>
        <v>2.1900000000000001E-4</v>
      </c>
      <c r="T309" s="135">
        <f t="shared" si="78"/>
        <v>3212.1807480000002</v>
      </c>
      <c r="U309" s="133">
        <f>VLOOKUP(J309,[1]Values!$A$3:$D$462,4,FALSE)</f>
        <v>2081772</v>
      </c>
      <c r="V309" s="96">
        <v>8841</v>
      </c>
      <c r="W309" s="96">
        <f t="shared" si="79"/>
        <v>2072931</v>
      </c>
      <c r="X309" s="136">
        <f>VLOOKUP(H309,[1]Rates!$A$3:$D$139,4,FALSE)</f>
        <v>2.34E-4</v>
      </c>
      <c r="Y309" s="137">
        <f t="shared" si="80"/>
        <v>485.065854</v>
      </c>
      <c r="Z309" s="94"/>
    </row>
    <row r="310" spans="7:26" x14ac:dyDescent="0.25">
      <c r="G310" s="131"/>
      <c r="H310" s="94">
        <v>122</v>
      </c>
      <c r="I310" s="94" t="s">
        <v>90</v>
      </c>
      <c r="J310" s="119">
        <v>246</v>
      </c>
      <c r="K310" s="132">
        <v>0.6</v>
      </c>
      <c r="L310" s="133">
        <f>VLOOKUP(J310,[1]Values!$A$3:$D$462,2,FALSE)</f>
        <v>16651419</v>
      </c>
      <c r="M310" s="96">
        <v>2057529</v>
      </c>
      <c r="N310" s="96">
        <f t="shared" si="75"/>
        <v>8756334</v>
      </c>
      <c r="O310" s="133">
        <f>VLOOKUP(J310,[1]Values!$A$3:$D$462,3,FALSE)</f>
        <v>73602</v>
      </c>
      <c r="P310" s="133"/>
      <c r="Q310" s="133">
        <f t="shared" si="76"/>
        <v>44161.2</v>
      </c>
      <c r="R310" s="96">
        <f t="shared" si="77"/>
        <v>8800495.1999999993</v>
      </c>
      <c r="S310" s="134">
        <f>VLOOKUP(H310,[1]Rates!$A$3:$D$139,3,FALSE)</f>
        <v>0</v>
      </c>
      <c r="T310" s="135">
        <f t="shared" si="78"/>
        <v>0</v>
      </c>
      <c r="U310" s="133">
        <f>VLOOKUP(J310,[1]Values!$A$3:$D$462,4,FALSE)</f>
        <v>2081772</v>
      </c>
      <c r="V310" s="96">
        <v>8841</v>
      </c>
      <c r="W310" s="96">
        <f t="shared" si="79"/>
        <v>1243758.5999999999</v>
      </c>
      <c r="X310" s="136">
        <f>VLOOKUP(H310,[1]Rates!$A$3:$D$139,4,FALSE)</f>
        <v>0</v>
      </c>
      <c r="Y310" s="137">
        <f t="shared" si="80"/>
        <v>0</v>
      </c>
      <c r="Z310" s="94"/>
    </row>
    <row r="311" spans="7:26" x14ac:dyDescent="0.25">
      <c r="G311" s="131"/>
      <c r="H311" s="94"/>
      <c r="I311" s="94"/>
      <c r="J311" s="119"/>
      <c r="K311" s="132"/>
      <c r="L311" s="96"/>
      <c r="M311" s="96"/>
      <c r="N311" s="96"/>
      <c r="O311" s="96"/>
      <c r="P311" s="96"/>
      <c r="Q311" s="96"/>
      <c r="R311" s="96"/>
      <c r="S311" s="136"/>
      <c r="T311" s="135"/>
      <c r="U311" s="96"/>
      <c r="V311" s="96"/>
      <c r="W311" s="96"/>
      <c r="X311" s="136"/>
      <c r="Y311" s="137"/>
      <c r="Z311" s="94"/>
    </row>
    <row r="312" spans="7:26" ht="15.75" x14ac:dyDescent="0.25">
      <c r="G312" s="139">
        <v>73</v>
      </c>
      <c r="H312" s="140" t="s">
        <v>92</v>
      </c>
      <c r="I312" s="94"/>
      <c r="J312" s="119"/>
      <c r="K312" s="132"/>
      <c r="L312" s="96"/>
      <c r="M312" s="96"/>
      <c r="N312" s="96"/>
      <c r="O312" s="96"/>
      <c r="P312" s="96"/>
      <c r="Q312" s="96"/>
      <c r="R312" s="96"/>
      <c r="S312" s="136"/>
      <c r="T312" s="135"/>
      <c r="U312" s="96"/>
      <c r="V312" s="96"/>
      <c r="W312" s="96"/>
      <c r="X312" s="136"/>
      <c r="Y312" s="137"/>
      <c r="Z312" s="94"/>
    </row>
    <row r="313" spans="7:26" x14ac:dyDescent="0.25">
      <c r="G313" s="131"/>
      <c r="H313" s="94">
        <v>1</v>
      </c>
      <c r="I313" s="94" t="s">
        <v>11</v>
      </c>
      <c r="J313" s="119">
        <v>846</v>
      </c>
      <c r="K313" s="132">
        <v>1</v>
      </c>
      <c r="L313" s="133">
        <f>VLOOKUP(J313,[1]Values!$A$3:$D$462,2,FALSE)</f>
        <v>0</v>
      </c>
      <c r="M313" s="96"/>
      <c r="N313" s="96">
        <f t="shared" ref="N313:N329" si="81">(L313-M313)*K313</f>
        <v>0</v>
      </c>
      <c r="O313" s="133">
        <f>VLOOKUP(J313,[1]Values!$A$3:$D$462,3,FALSE)</f>
        <v>52098</v>
      </c>
      <c r="P313" s="96">
        <v>64498</v>
      </c>
      <c r="Q313" s="133">
        <f t="shared" ref="Q313:Q329" si="82">(O313-P313)*K313</f>
        <v>-12400</v>
      </c>
      <c r="R313" s="96">
        <f t="shared" ref="R313:R329" si="83">(L313-M313+O313-P313)*K313</f>
        <v>-12400</v>
      </c>
      <c r="S313" s="134">
        <f>VLOOKUP(H313,[1]Rates!$A$3:$D$139,3,FALSE)</f>
        <v>1.908E-3</v>
      </c>
      <c r="T313" s="135">
        <f t="shared" ref="T313:T329" si="84">R313*S313</f>
        <v>-23.659199999999998</v>
      </c>
      <c r="U313" s="133">
        <f>VLOOKUP(J313,[1]Values!$A$3:$D$462,4,FALSE)</f>
        <v>0</v>
      </c>
      <c r="V313" s="96">
        <v>0</v>
      </c>
      <c r="W313" s="96">
        <f t="shared" ref="W313:W329" si="85">(U313-V313)*K313</f>
        <v>0</v>
      </c>
      <c r="X313" s="136">
        <f>VLOOKUP(H313,[1]Rates!$A$3:$D$139,4,FALSE)</f>
        <v>2.0739999999999999E-3</v>
      </c>
      <c r="Y313" s="137">
        <f t="shared" ref="Y313:Y329" si="86">W313*X313</f>
        <v>0</v>
      </c>
      <c r="Z313" s="94"/>
    </row>
    <row r="314" spans="7:26" x14ac:dyDescent="0.25">
      <c r="G314" s="131"/>
      <c r="H314" s="94">
        <v>2</v>
      </c>
      <c r="I314" s="94" t="s">
        <v>27</v>
      </c>
      <c r="J314" s="119">
        <v>846</v>
      </c>
      <c r="K314" s="132">
        <v>1</v>
      </c>
      <c r="L314" s="133">
        <f>VLOOKUP(J314,[1]Values!$A$3:$D$462,2,FALSE)</f>
        <v>0</v>
      </c>
      <c r="M314" s="96"/>
      <c r="N314" s="96">
        <f t="shared" si="81"/>
        <v>0</v>
      </c>
      <c r="O314" s="133">
        <f>VLOOKUP(J314,[1]Values!$A$3:$D$462,3,FALSE)</f>
        <v>52098</v>
      </c>
      <c r="P314" s="96">
        <v>64498</v>
      </c>
      <c r="Q314" s="133">
        <f t="shared" si="82"/>
        <v>-12400</v>
      </c>
      <c r="R314" s="96">
        <f t="shared" si="83"/>
        <v>-12400</v>
      </c>
      <c r="S314" s="134">
        <f>VLOOKUP(H314,[1]Rates!$A$3:$D$139,3,FALSE)</f>
        <v>2.0900000000000001E-4</v>
      </c>
      <c r="T314" s="135">
        <f t="shared" si="84"/>
        <v>-2.5916000000000001</v>
      </c>
      <c r="U314" s="133">
        <f>VLOOKUP(J314,[1]Values!$A$3:$D$462,4,FALSE)</f>
        <v>0</v>
      </c>
      <c r="V314" s="96">
        <v>0</v>
      </c>
      <c r="W314" s="96">
        <f t="shared" si="85"/>
        <v>0</v>
      </c>
      <c r="X314" s="136">
        <f>VLOOKUP(H314,[1]Rates!$A$3:$D$139,4,FALSE)</f>
        <v>2.3000000000000001E-4</v>
      </c>
      <c r="Y314" s="137">
        <f t="shared" si="86"/>
        <v>0</v>
      </c>
      <c r="Z314" s="94"/>
    </row>
    <row r="315" spans="7:26" x14ac:dyDescent="0.25">
      <c r="G315" s="131"/>
      <c r="H315" s="94">
        <v>3</v>
      </c>
      <c r="I315" s="94" t="s">
        <v>20</v>
      </c>
      <c r="J315" s="119">
        <v>846</v>
      </c>
      <c r="K315" s="132">
        <v>1</v>
      </c>
      <c r="L315" s="133">
        <f>VLOOKUP(J315,[1]Values!$A$3:$D$462,2,FALSE)</f>
        <v>0</v>
      </c>
      <c r="M315" s="96"/>
      <c r="N315" s="96">
        <f t="shared" si="81"/>
        <v>0</v>
      </c>
      <c r="O315" s="133">
        <f>VLOOKUP(J315,[1]Values!$A$3:$D$462,3,FALSE)</f>
        <v>52098</v>
      </c>
      <c r="P315" s="96">
        <v>64498</v>
      </c>
      <c r="Q315" s="133">
        <f t="shared" si="82"/>
        <v>-12400</v>
      </c>
      <c r="R315" s="96">
        <f t="shared" si="83"/>
        <v>-12400</v>
      </c>
      <c r="S315" s="134">
        <f>VLOOKUP(H315,[1]Rates!$A$3:$D$139,3,FALSE)</f>
        <v>4.9299999999999995E-4</v>
      </c>
      <c r="T315" s="135">
        <f t="shared" si="84"/>
        <v>-6.1131999999999991</v>
      </c>
      <c r="U315" s="133">
        <f>VLOOKUP(J315,[1]Values!$A$3:$D$462,4,FALSE)</f>
        <v>0</v>
      </c>
      <c r="V315" s="96">
        <v>0</v>
      </c>
      <c r="W315" s="96">
        <f t="shared" si="85"/>
        <v>0</v>
      </c>
      <c r="X315" s="136">
        <f>VLOOKUP(H315,[1]Rates!$A$3:$D$139,4,FALSE)</f>
        <v>5.2599999999999999E-4</v>
      </c>
      <c r="Y315" s="137">
        <f t="shared" si="86"/>
        <v>0</v>
      </c>
      <c r="Z315" s="94"/>
    </row>
    <row r="316" spans="7:26" x14ac:dyDescent="0.25">
      <c r="G316" s="131"/>
      <c r="H316" s="94">
        <v>4</v>
      </c>
      <c r="I316" s="94" t="s">
        <v>10</v>
      </c>
      <c r="J316" s="119">
        <v>846</v>
      </c>
      <c r="K316" s="132">
        <v>0.6</v>
      </c>
      <c r="L316" s="133">
        <f>VLOOKUP(J316,[1]Values!$A$3:$D$462,2,FALSE)</f>
        <v>0</v>
      </c>
      <c r="M316" s="96"/>
      <c r="N316" s="96">
        <f t="shared" si="81"/>
        <v>0</v>
      </c>
      <c r="O316" s="133">
        <f>VLOOKUP(J316,[1]Values!$A$3:$D$462,3,FALSE)</f>
        <v>52098</v>
      </c>
      <c r="P316" s="96">
        <v>64498</v>
      </c>
      <c r="Q316" s="133">
        <f t="shared" si="82"/>
        <v>-7440</v>
      </c>
      <c r="R316" s="96">
        <f t="shared" si="83"/>
        <v>-7440</v>
      </c>
      <c r="S316" s="134">
        <f>VLOOKUP(H316,[1]Rates!$A$3:$D$139,3,FALSE)</f>
        <v>8.1609999999999999E-3</v>
      </c>
      <c r="T316" s="135">
        <f t="shared" si="84"/>
        <v>-60.717839999999995</v>
      </c>
      <c r="U316" s="133">
        <f>VLOOKUP(J316,[1]Values!$A$3:$D$462,4,FALSE)</f>
        <v>0</v>
      </c>
      <c r="V316" s="96">
        <v>0</v>
      </c>
      <c r="W316" s="96">
        <f t="shared" si="85"/>
        <v>0</v>
      </c>
      <c r="X316" s="136">
        <f>VLOOKUP(H316,[1]Rates!$A$3:$D$139,4,FALSE)</f>
        <v>7.8399999999999997E-3</v>
      </c>
      <c r="Y316" s="137">
        <f t="shared" si="86"/>
        <v>0</v>
      </c>
      <c r="Z316" s="94"/>
    </row>
    <row r="317" spans="7:26" x14ac:dyDescent="0.25">
      <c r="G317" s="131"/>
      <c r="H317" s="94">
        <v>136</v>
      </c>
      <c r="I317" s="94" t="s">
        <v>139</v>
      </c>
      <c r="J317" s="119">
        <v>846</v>
      </c>
      <c r="K317" s="132">
        <v>0.6</v>
      </c>
      <c r="L317" s="133">
        <f>VLOOKUP(J317,[1]Values!$A$3:$D$462,2,FALSE)</f>
        <v>0</v>
      </c>
      <c r="M317" s="96"/>
      <c r="N317" s="96">
        <f t="shared" si="81"/>
        <v>0</v>
      </c>
      <c r="O317" s="133">
        <f>VLOOKUP(J317,[1]Values!$A$3:$D$462,3,FALSE)</f>
        <v>52098</v>
      </c>
      <c r="P317" s="96">
        <v>64498</v>
      </c>
      <c r="Q317" s="133">
        <f t="shared" si="82"/>
        <v>-7440</v>
      </c>
      <c r="R317" s="96">
        <f t="shared" si="83"/>
        <v>-7440</v>
      </c>
      <c r="S317" s="134">
        <f>VLOOKUP(H317,[1]Rates!$A$3:$D$139,3,FALSE)</f>
        <v>2.31E-4</v>
      </c>
      <c r="T317" s="135">
        <f t="shared" si="84"/>
        <v>-1.7186399999999999</v>
      </c>
      <c r="U317" s="133">
        <f>VLOOKUP(J317,[1]Values!$A$3:$D$462,4,FALSE)</f>
        <v>0</v>
      </c>
      <c r="V317" s="96">
        <v>0</v>
      </c>
      <c r="W317" s="96">
        <f t="shared" si="85"/>
        <v>0</v>
      </c>
      <c r="X317" s="136">
        <f>VLOOKUP(H317,[1]Rates!$A$3:$D$139,4,FALSE)</f>
        <v>2.0100000000000001E-4</v>
      </c>
      <c r="Y317" s="137">
        <f t="shared" si="86"/>
        <v>0</v>
      </c>
      <c r="Z317" s="94"/>
    </row>
    <row r="318" spans="7:26" x14ac:dyDescent="0.25">
      <c r="G318" s="131"/>
      <c r="H318" s="94">
        <v>6</v>
      </c>
      <c r="I318" s="94" t="s">
        <v>70</v>
      </c>
      <c r="J318" s="119">
        <v>846</v>
      </c>
      <c r="K318" s="132">
        <v>0.6</v>
      </c>
      <c r="L318" s="133">
        <f>VLOOKUP(J318,[1]Values!$A$3:$D$462,2,FALSE)</f>
        <v>0</v>
      </c>
      <c r="M318" s="96"/>
      <c r="N318" s="96">
        <f t="shared" si="81"/>
        <v>0</v>
      </c>
      <c r="O318" s="133">
        <f>VLOOKUP(J318,[1]Values!$A$3:$D$462,3,FALSE)</f>
        <v>52098</v>
      </c>
      <c r="P318" s="96">
        <v>64498</v>
      </c>
      <c r="Q318" s="133">
        <f t="shared" si="82"/>
        <v>-7440</v>
      </c>
      <c r="R318" s="96">
        <f t="shared" si="83"/>
        <v>-7440</v>
      </c>
      <c r="S318" s="134">
        <f>VLOOKUP(H318,[1]Rates!$A$3:$D$139,3,FALSE)</f>
        <v>0</v>
      </c>
      <c r="T318" s="135">
        <f t="shared" si="84"/>
        <v>0</v>
      </c>
      <c r="U318" s="133">
        <f>VLOOKUP(J318,[1]Values!$A$3:$D$462,4,FALSE)</f>
        <v>0</v>
      </c>
      <c r="V318" s="96">
        <v>0</v>
      </c>
      <c r="W318" s="96">
        <f t="shared" si="85"/>
        <v>0</v>
      </c>
      <c r="X318" s="136">
        <f>VLOOKUP(H318,[1]Rates!$A$3:$D$139,4,FALSE)</f>
        <v>0</v>
      </c>
      <c r="Y318" s="137">
        <f t="shared" si="86"/>
        <v>0</v>
      </c>
      <c r="Z318" s="94"/>
    </row>
    <row r="319" spans="7:26" x14ac:dyDescent="0.25">
      <c r="G319" s="131"/>
      <c r="H319" s="94">
        <v>7</v>
      </c>
      <c r="I319" s="94" t="s">
        <v>9</v>
      </c>
      <c r="J319" s="119">
        <v>846</v>
      </c>
      <c r="K319" s="132">
        <v>1</v>
      </c>
      <c r="L319" s="133">
        <f>VLOOKUP(J319,[1]Values!$A$3:$D$462,2,FALSE)</f>
        <v>0</v>
      </c>
      <c r="M319" s="96"/>
      <c r="N319" s="96">
        <f t="shared" si="81"/>
        <v>0</v>
      </c>
      <c r="O319" s="133">
        <f>VLOOKUP(J319,[1]Values!$A$3:$D$462,3,FALSE)</f>
        <v>52098</v>
      </c>
      <c r="P319" s="96">
        <v>64498</v>
      </c>
      <c r="Q319" s="133">
        <f t="shared" si="82"/>
        <v>-12400</v>
      </c>
      <c r="R319" s="96">
        <f t="shared" si="83"/>
        <v>-12400</v>
      </c>
      <c r="S319" s="134">
        <f>VLOOKUP(H319,[1]Rates!$A$3:$D$139,3,FALSE)</f>
        <v>1.01E-4</v>
      </c>
      <c r="T319" s="135">
        <f t="shared" si="84"/>
        <v>-1.2524</v>
      </c>
      <c r="U319" s="133">
        <f>VLOOKUP(J319,[1]Values!$A$3:$D$462,4,FALSE)</f>
        <v>0</v>
      </c>
      <c r="V319" s="96">
        <v>0</v>
      </c>
      <c r="W319" s="96">
        <f t="shared" si="85"/>
        <v>0</v>
      </c>
      <c r="X319" s="136">
        <f>VLOOKUP(H319,[1]Rates!$A$3:$D$139,4,FALSE)</f>
        <v>1.08E-4</v>
      </c>
      <c r="Y319" s="137">
        <f t="shared" si="86"/>
        <v>0</v>
      </c>
      <c r="Z319" s="94"/>
    </row>
    <row r="320" spans="7:26" x14ac:dyDescent="0.25">
      <c r="G320" s="131"/>
      <c r="H320" s="94">
        <v>8</v>
      </c>
      <c r="I320" s="94" t="s">
        <v>23</v>
      </c>
      <c r="J320" s="119">
        <v>846</v>
      </c>
      <c r="K320" s="132">
        <v>1</v>
      </c>
      <c r="L320" s="133">
        <f>VLOOKUP(J320,[1]Values!$A$3:$D$462,2,FALSE)</f>
        <v>0</v>
      </c>
      <c r="M320" s="96"/>
      <c r="N320" s="96">
        <f t="shared" si="81"/>
        <v>0</v>
      </c>
      <c r="O320" s="133">
        <f>VLOOKUP(J320,[1]Values!$A$3:$D$462,3,FALSE)</f>
        <v>52098</v>
      </c>
      <c r="P320" s="96">
        <v>64498</v>
      </c>
      <c r="Q320" s="133">
        <f t="shared" si="82"/>
        <v>-12400</v>
      </c>
      <c r="R320" s="96">
        <f t="shared" si="83"/>
        <v>-12400</v>
      </c>
      <c r="S320" s="134">
        <f>VLOOKUP(H320,[1]Rates!$A$3:$D$139,3,FALSE)</f>
        <v>1.5300000000000001E-4</v>
      </c>
      <c r="T320" s="135">
        <f t="shared" si="84"/>
        <v>-1.8972</v>
      </c>
      <c r="U320" s="133">
        <f>VLOOKUP(J320,[1]Values!$A$3:$D$462,4,FALSE)</f>
        <v>0</v>
      </c>
      <c r="V320" s="96">
        <v>0</v>
      </c>
      <c r="W320" s="96">
        <f t="shared" si="85"/>
        <v>0</v>
      </c>
      <c r="X320" s="136">
        <f>VLOOKUP(H320,[1]Rates!$A$3:$D$139,4,FALSE)</f>
        <v>1.64E-4</v>
      </c>
      <c r="Y320" s="137">
        <f t="shared" si="86"/>
        <v>0</v>
      </c>
      <c r="Z320" s="94"/>
    </row>
    <row r="321" spans="7:26" x14ac:dyDescent="0.25">
      <c r="G321" s="131"/>
      <c r="H321" s="94">
        <v>9</v>
      </c>
      <c r="I321" s="94" t="s">
        <v>0</v>
      </c>
      <c r="J321" s="119">
        <v>846</v>
      </c>
      <c r="K321" s="132">
        <v>1</v>
      </c>
      <c r="L321" s="133">
        <f>VLOOKUP(J321,[1]Values!$A$3:$D$462,2,FALSE)</f>
        <v>0</v>
      </c>
      <c r="M321" s="96"/>
      <c r="N321" s="96">
        <f t="shared" si="81"/>
        <v>0</v>
      </c>
      <c r="O321" s="133">
        <f>VLOOKUP(J321,[1]Values!$A$3:$D$462,3,FALSE)</f>
        <v>52098</v>
      </c>
      <c r="P321" s="96">
        <v>64498</v>
      </c>
      <c r="Q321" s="133">
        <f t="shared" si="82"/>
        <v>-12400</v>
      </c>
      <c r="R321" s="96">
        <f t="shared" si="83"/>
        <v>-12400</v>
      </c>
      <c r="S321" s="134">
        <f>VLOOKUP(H321,[1]Rates!$A$3:$D$139,3,FALSE)</f>
        <v>2.5599999999999999E-4</v>
      </c>
      <c r="T321" s="135">
        <f t="shared" si="84"/>
        <v>-3.1743999999999999</v>
      </c>
      <c r="U321" s="133">
        <f>VLOOKUP(J321,[1]Values!$A$3:$D$462,4,FALSE)</f>
        <v>0</v>
      </c>
      <c r="V321" s="96">
        <v>0</v>
      </c>
      <c r="W321" s="96">
        <f t="shared" si="85"/>
        <v>0</v>
      </c>
      <c r="X321" s="136">
        <f>VLOOKUP(H321,[1]Rates!$A$3:$D$139,4,FALSE)</f>
        <v>2.7599999999999999E-4</v>
      </c>
      <c r="Y321" s="137">
        <f t="shared" si="86"/>
        <v>0</v>
      </c>
      <c r="Z321" s="94"/>
    </row>
    <row r="322" spans="7:26" x14ac:dyDescent="0.25">
      <c r="G322" s="131"/>
      <c r="H322" s="94">
        <v>29</v>
      </c>
      <c r="I322" s="94" t="s">
        <v>24</v>
      </c>
      <c r="J322" s="119">
        <v>846</v>
      </c>
      <c r="K322" s="132">
        <v>1</v>
      </c>
      <c r="L322" s="133">
        <f>VLOOKUP(J322,[1]Values!$A$3:$D$462,2,FALSE)</f>
        <v>0</v>
      </c>
      <c r="M322" s="96"/>
      <c r="N322" s="96">
        <f t="shared" si="81"/>
        <v>0</v>
      </c>
      <c r="O322" s="133">
        <f>VLOOKUP(J322,[1]Values!$A$3:$D$462,3,FALSE)</f>
        <v>52098</v>
      </c>
      <c r="P322" s="96">
        <v>64498</v>
      </c>
      <c r="Q322" s="133">
        <f t="shared" si="82"/>
        <v>-12400</v>
      </c>
      <c r="R322" s="96">
        <f t="shared" si="83"/>
        <v>-12400</v>
      </c>
      <c r="S322" s="134">
        <f>VLOOKUP(H322,[1]Rates!$A$3:$D$139,3,FALSE)</f>
        <v>2.8760000000000001E-3</v>
      </c>
      <c r="T322" s="135">
        <f t="shared" si="84"/>
        <v>-35.662399999999998</v>
      </c>
      <c r="U322" s="133">
        <f>VLOOKUP(J322,[1]Values!$A$3:$D$462,4,FALSE)</f>
        <v>0</v>
      </c>
      <c r="V322" s="96">
        <v>0</v>
      </c>
      <c r="W322" s="96">
        <f t="shared" si="85"/>
        <v>0</v>
      </c>
      <c r="X322" s="136">
        <f>VLOOKUP(H322,[1]Rates!$A$3:$D$139,4,FALSE)</f>
        <v>3.1029999999999999E-3</v>
      </c>
      <c r="Y322" s="137">
        <f t="shared" si="86"/>
        <v>0</v>
      </c>
      <c r="Z322" s="94"/>
    </row>
    <row r="323" spans="7:26" x14ac:dyDescent="0.25">
      <c r="G323" s="131"/>
      <c r="H323" s="94">
        <v>38</v>
      </c>
      <c r="I323" s="94" t="s">
        <v>12</v>
      </c>
      <c r="J323" s="119">
        <v>846</v>
      </c>
      <c r="K323" s="132">
        <v>1</v>
      </c>
      <c r="L323" s="133">
        <f>VLOOKUP(J323,[1]Values!$A$3:$D$462,2,FALSE)</f>
        <v>0</v>
      </c>
      <c r="M323" s="96"/>
      <c r="N323" s="96">
        <f t="shared" si="81"/>
        <v>0</v>
      </c>
      <c r="O323" s="133">
        <f>VLOOKUP(J323,[1]Values!$A$3:$D$462,3,FALSE)</f>
        <v>52098</v>
      </c>
      <c r="P323" s="96">
        <v>64498</v>
      </c>
      <c r="Q323" s="133">
        <f t="shared" si="82"/>
        <v>-12400</v>
      </c>
      <c r="R323" s="96">
        <f t="shared" si="83"/>
        <v>-12400</v>
      </c>
      <c r="S323" s="134">
        <f>VLOOKUP(H323,[1]Rates!$A$3:$D$139,3,FALSE)</f>
        <v>9.8999999999999994E-5</v>
      </c>
      <c r="T323" s="135">
        <f t="shared" si="84"/>
        <v>-1.2276</v>
      </c>
      <c r="U323" s="133">
        <f>VLOOKUP(J323,[1]Values!$A$3:$D$462,4,FALSE)</f>
        <v>0</v>
      </c>
      <c r="V323" s="96">
        <v>0</v>
      </c>
      <c r="W323" s="96">
        <f t="shared" si="85"/>
        <v>0</v>
      </c>
      <c r="X323" s="136">
        <f>VLOOKUP(H323,[1]Rates!$A$3:$D$139,4,FALSE)</f>
        <v>8.6000000000000003E-5</v>
      </c>
      <c r="Y323" s="137">
        <f t="shared" si="86"/>
        <v>0</v>
      </c>
      <c r="Z323" s="94"/>
    </row>
    <row r="324" spans="7:26" x14ac:dyDescent="0.25">
      <c r="G324" s="131"/>
      <c r="H324" s="94">
        <v>55</v>
      </c>
      <c r="I324" s="94" t="s">
        <v>26</v>
      </c>
      <c r="J324" s="119">
        <v>846</v>
      </c>
      <c r="K324" s="132">
        <v>1</v>
      </c>
      <c r="L324" s="133">
        <f>VLOOKUP(J324,[1]Values!$A$3:$D$462,2,FALSE)</f>
        <v>0</v>
      </c>
      <c r="M324" s="96"/>
      <c r="N324" s="96">
        <f t="shared" si="81"/>
        <v>0</v>
      </c>
      <c r="O324" s="133">
        <f>VLOOKUP(J324,[1]Values!$A$3:$D$462,3,FALSE)</f>
        <v>52098</v>
      </c>
      <c r="P324" s="96">
        <v>64498</v>
      </c>
      <c r="Q324" s="133">
        <f t="shared" si="82"/>
        <v>-12400</v>
      </c>
      <c r="R324" s="96">
        <f t="shared" si="83"/>
        <v>-12400</v>
      </c>
      <c r="S324" s="134">
        <f>VLOOKUP(H324,[1]Rates!$A$3:$D$139,3,FALSE)</f>
        <v>1.45E-4</v>
      </c>
      <c r="T324" s="135">
        <f t="shared" si="84"/>
        <v>-1.798</v>
      </c>
      <c r="U324" s="133">
        <f>VLOOKUP(J324,[1]Values!$A$3:$D$462,4,FALSE)</f>
        <v>0</v>
      </c>
      <c r="V324" s="96">
        <v>0</v>
      </c>
      <c r="W324" s="96">
        <f t="shared" si="85"/>
        <v>0</v>
      </c>
      <c r="X324" s="136">
        <f>VLOOKUP(H324,[1]Rates!$A$3:$D$139,4,FALSE)</f>
        <v>1.35E-4</v>
      </c>
      <c r="Y324" s="137">
        <f t="shared" si="86"/>
        <v>0</v>
      </c>
      <c r="Z324" s="94"/>
    </row>
    <row r="325" spans="7:26" x14ac:dyDescent="0.25">
      <c r="G325" s="131"/>
      <c r="H325" s="94">
        <v>71</v>
      </c>
      <c r="I325" s="94" t="s">
        <v>18</v>
      </c>
      <c r="J325" s="119">
        <v>846</v>
      </c>
      <c r="K325" s="132">
        <v>1</v>
      </c>
      <c r="L325" s="133">
        <f>VLOOKUP(J325,[1]Values!$A$3:$D$462,2,FALSE)</f>
        <v>0</v>
      </c>
      <c r="M325" s="96"/>
      <c r="N325" s="96">
        <f t="shared" si="81"/>
        <v>0</v>
      </c>
      <c r="O325" s="133">
        <f>VLOOKUP(J325,[1]Values!$A$3:$D$462,3,FALSE)</f>
        <v>52098</v>
      </c>
      <c r="P325" s="96">
        <v>64498</v>
      </c>
      <c r="Q325" s="133">
        <f t="shared" si="82"/>
        <v>-12400</v>
      </c>
      <c r="R325" s="96">
        <f t="shared" si="83"/>
        <v>-12400</v>
      </c>
      <c r="S325" s="134">
        <f>VLOOKUP(H325,[1]Rates!$A$3:$D$139,3,FALSE)</f>
        <v>9.0000000000000002E-6</v>
      </c>
      <c r="T325" s="135">
        <f t="shared" si="84"/>
        <v>-0.1116</v>
      </c>
      <c r="U325" s="133">
        <f>VLOOKUP(J325,[1]Values!$A$3:$D$462,4,FALSE)</f>
        <v>0</v>
      </c>
      <c r="V325" s="96">
        <v>0</v>
      </c>
      <c r="W325" s="96">
        <f t="shared" si="85"/>
        <v>0</v>
      </c>
      <c r="X325" s="136">
        <f>VLOOKUP(H325,[1]Rates!$A$3:$D$139,4,FALSE)</f>
        <v>9.0000000000000002E-6</v>
      </c>
      <c r="Y325" s="137">
        <f t="shared" si="86"/>
        <v>0</v>
      </c>
      <c r="Z325" s="94"/>
    </row>
    <row r="326" spans="7:26" x14ac:dyDescent="0.25">
      <c r="G326" s="131"/>
      <c r="H326" s="94">
        <v>72</v>
      </c>
      <c r="I326" s="94" t="s">
        <v>28</v>
      </c>
      <c r="J326" s="119">
        <v>846</v>
      </c>
      <c r="K326" s="132">
        <v>1</v>
      </c>
      <c r="L326" s="133">
        <f>VLOOKUP(J326,[1]Values!$A$3:$D$462,2,FALSE)</f>
        <v>0</v>
      </c>
      <c r="M326" s="96"/>
      <c r="N326" s="96">
        <f t="shared" si="81"/>
        <v>0</v>
      </c>
      <c r="O326" s="133">
        <f>VLOOKUP(J326,[1]Values!$A$3:$D$462,3,FALSE)</f>
        <v>52098</v>
      </c>
      <c r="P326" s="96">
        <v>64498</v>
      </c>
      <c r="Q326" s="133">
        <f t="shared" si="82"/>
        <v>-12400</v>
      </c>
      <c r="R326" s="96">
        <f t="shared" si="83"/>
        <v>-12400</v>
      </c>
      <c r="S326" s="134">
        <f>VLOOKUP(H326,[1]Rates!$A$3:$D$139,3,FALSE)</f>
        <v>2.5799999999999998E-4</v>
      </c>
      <c r="T326" s="135">
        <f t="shared" si="84"/>
        <v>-3.1991999999999998</v>
      </c>
      <c r="U326" s="133">
        <f>VLOOKUP(J326,[1]Values!$A$3:$D$462,4,FALSE)</f>
        <v>0</v>
      </c>
      <c r="V326" s="96">
        <v>0</v>
      </c>
      <c r="W326" s="96">
        <f t="shared" si="85"/>
        <v>0</v>
      </c>
      <c r="X326" s="136">
        <f>VLOOKUP(H326,[1]Rates!$A$3:$D$139,4,FALSE)</f>
        <v>2.7500000000000002E-4</v>
      </c>
      <c r="Y326" s="137">
        <f t="shared" si="86"/>
        <v>0</v>
      </c>
      <c r="Z326" s="94"/>
    </row>
    <row r="327" spans="7:26" x14ac:dyDescent="0.25">
      <c r="G327" s="131"/>
      <c r="H327" s="94">
        <v>73</v>
      </c>
      <c r="I327" s="94" t="s">
        <v>92</v>
      </c>
      <c r="J327" s="119">
        <v>846</v>
      </c>
      <c r="K327" s="132">
        <v>1</v>
      </c>
      <c r="L327" s="133">
        <f>VLOOKUP(J327,[1]Values!$A$3:$D$462,2,FALSE)</f>
        <v>0</v>
      </c>
      <c r="M327" s="96"/>
      <c r="N327" s="96">
        <f t="shared" si="81"/>
        <v>0</v>
      </c>
      <c r="O327" s="133">
        <f>VLOOKUP(J327,[1]Values!$A$3:$D$462,3,FALSE)</f>
        <v>52098</v>
      </c>
      <c r="P327" s="96">
        <v>64498</v>
      </c>
      <c r="Q327" s="133">
        <f t="shared" si="82"/>
        <v>-12400</v>
      </c>
      <c r="R327" s="96">
        <f t="shared" si="83"/>
        <v>-12400</v>
      </c>
      <c r="S327" s="134">
        <f>VLOOKUP(H327,[1]Rates!$A$3:$D$139,3,FALSE)</f>
        <v>0</v>
      </c>
      <c r="T327" s="135">
        <f t="shared" si="84"/>
        <v>0</v>
      </c>
      <c r="U327" s="133">
        <f>VLOOKUP(J327,[1]Values!$A$3:$D$462,4,FALSE)</f>
        <v>0</v>
      </c>
      <c r="V327" s="96">
        <v>0</v>
      </c>
      <c r="W327" s="96">
        <f t="shared" si="85"/>
        <v>0</v>
      </c>
      <c r="X327" s="136">
        <f>VLOOKUP(H327,[1]Rates!$A$3:$D$139,4,FALSE)</f>
        <v>0</v>
      </c>
      <c r="Y327" s="137">
        <f t="shared" si="86"/>
        <v>0</v>
      </c>
      <c r="Z327" s="94"/>
    </row>
    <row r="328" spans="7:26" x14ac:dyDescent="0.25">
      <c r="G328" s="16"/>
      <c r="H328" s="9">
        <v>117</v>
      </c>
      <c r="I328" s="9" t="s">
        <v>21</v>
      </c>
      <c r="J328" s="17">
        <v>846</v>
      </c>
      <c r="K328" s="18">
        <v>1</v>
      </c>
      <c r="L328" s="19">
        <f>VLOOKUP(J328,[1]Values!$A$3:$D$462,2,FALSE)</f>
        <v>0</v>
      </c>
      <c r="M328" s="20"/>
      <c r="N328" s="20">
        <f t="shared" si="81"/>
        <v>0</v>
      </c>
      <c r="O328" s="19">
        <f>VLOOKUP(J328,[1]Values!$A$3:$D$462,3,FALSE)</f>
        <v>52098</v>
      </c>
      <c r="P328" s="20">
        <v>64498</v>
      </c>
      <c r="Q328" s="19">
        <f t="shared" si="82"/>
        <v>-12400</v>
      </c>
      <c r="R328" s="20">
        <f t="shared" si="83"/>
        <v>-12400</v>
      </c>
      <c r="S328" s="21">
        <f>VLOOKUP(H328,[1]Rates!$A$3:$D$139,3,FALSE)</f>
        <v>2.1900000000000001E-4</v>
      </c>
      <c r="T328" s="22">
        <f t="shared" si="84"/>
        <v>-2.7156000000000002</v>
      </c>
      <c r="U328" s="19">
        <f>VLOOKUP(J328,[1]Values!$A$3:$D$462,4,FALSE)</f>
        <v>0</v>
      </c>
      <c r="V328" s="20">
        <v>0</v>
      </c>
      <c r="W328" s="20">
        <f t="shared" si="85"/>
        <v>0</v>
      </c>
      <c r="X328" s="23">
        <f>VLOOKUP(H328,[1]Rates!$A$3:$D$139,4,FALSE)</f>
        <v>2.34E-4</v>
      </c>
      <c r="Y328" s="90">
        <f t="shared" si="86"/>
        <v>0</v>
      </c>
      <c r="Z328" s="9"/>
    </row>
    <row r="329" spans="7:26" x14ac:dyDescent="0.25">
      <c r="G329" s="16"/>
      <c r="H329" s="9">
        <v>122</v>
      </c>
      <c r="I329" s="9" t="s">
        <v>90</v>
      </c>
      <c r="J329" s="17">
        <v>846</v>
      </c>
      <c r="K329" s="18">
        <v>0.6</v>
      </c>
      <c r="L329" s="19">
        <f>VLOOKUP(J329,[1]Values!$A$3:$D$462,2,FALSE)</f>
        <v>0</v>
      </c>
      <c r="M329" s="20"/>
      <c r="N329" s="20">
        <f t="shared" si="81"/>
        <v>0</v>
      </c>
      <c r="O329" s="19">
        <f>VLOOKUP(J329,[1]Values!$A$3:$D$462,3,FALSE)</f>
        <v>52098</v>
      </c>
      <c r="P329" s="20">
        <v>64498</v>
      </c>
      <c r="Q329" s="19">
        <f t="shared" si="82"/>
        <v>-7440</v>
      </c>
      <c r="R329" s="20">
        <f t="shared" si="83"/>
        <v>-7440</v>
      </c>
      <c r="S329" s="21">
        <f>VLOOKUP(H329,[1]Rates!$A$3:$D$139,3,FALSE)</f>
        <v>0</v>
      </c>
      <c r="T329" s="22">
        <f t="shared" si="84"/>
        <v>0</v>
      </c>
      <c r="U329" s="19">
        <f>VLOOKUP(J329,[1]Values!$A$3:$D$462,4,FALSE)</f>
        <v>0</v>
      </c>
      <c r="V329" s="20">
        <v>0</v>
      </c>
      <c r="W329" s="20">
        <f t="shared" si="85"/>
        <v>0</v>
      </c>
      <c r="X329" s="23">
        <f>VLOOKUP(H329,[1]Rates!$A$3:$D$139,4,FALSE)</f>
        <v>0</v>
      </c>
      <c r="Y329" s="90">
        <f t="shared" si="86"/>
        <v>0</v>
      </c>
      <c r="Z329" s="9"/>
    </row>
    <row r="330" spans="7:26" ht="15.75" thickBot="1" x14ac:dyDescent="0.3">
      <c r="G330" s="24"/>
      <c r="H330" s="25"/>
      <c r="I330" s="25"/>
      <c r="J330" s="93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95"/>
      <c r="Z330" s="27"/>
    </row>
    <row r="331" spans="7:26" x14ac:dyDescent="0.25">
      <c r="G331" s="9">
        <v>73</v>
      </c>
      <c r="H331" s="9" t="s">
        <v>92</v>
      </c>
      <c r="I331" s="9"/>
      <c r="J331" s="17"/>
      <c r="K331" s="18"/>
      <c r="L331" s="20"/>
      <c r="M331" s="20"/>
      <c r="N331" s="20"/>
      <c r="O331" s="20"/>
      <c r="P331" s="20"/>
      <c r="Q331" s="20"/>
      <c r="R331" s="20"/>
      <c r="S331" s="23"/>
      <c r="T331" s="22">
        <f>SUM(T293:T330)</f>
        <v>181264.63567439999</v>
      </c>
      <c r="U331" s="20"/>
      <c r="V331" s="20"/>
      <c r="W331" s="20"/>
      <c r="X331" s="23"/>
      <c r="Y331" s="22">
        <f>SUM(Y293:Y330)</f>
        <v>26312.956941600001</v>
      </c>
      <c r="Z331" s="27">
        <f>T331+Y331</f>
        <v>207577.59261599998</v>
      </c>
    </row>
    <row r="332" spans="7:26" x14ac:dyDescent="0.25">
      <c r="G332" s="9"/>
      <c r="H332" s="9"/>
      <c r="I332" s="9"/>
      <c r="J332" s="17"/>
      <c r="K332" s="18"/>
      <c r="L332" s="20"/>
      <c r="M332" s="20"/>
      <c r="N332" s="20"/>
      <c r="O332" s="20"/>
      <c r="P332" s="20"/>
      <c r="Q332" s="20"/>
      <c r="R332" s="20"/>
      <c r="S332" s="23"/>
      <c r="T332" s="22"/>
      <c r="U332" s="20"/>
      <c r="V332" s="20"/>
      <c r="W332" s="20"/>
      <c r="X332" s="23"/>
      <c r="Y332" s="22"/>
      <c r="Z332" s="9"/>
    </row>
    <row r="333" spans="7:26" ht="15.75" thickBot="1" x14ac:dyDescent="0.3">
      <c r="G333" s="9"/>
      <c r="H333" s="9"/>
      <c r="I333" s="9"/>
      <c r="J333" s="10" t="s">
        <v>53</v>
      </c>
      <c r="K333" s="11" t="s">
        <v>54</v>
      </c>
      <c r="L333" s="12" t="s">
        <v>55</v>
      </c>
      <c r="M333" s="12" t="s">
        <v>160</v>
      </c>
      <c r="N333" s="12"/>
      <c r="O333" s="12" t="s">
        <v>56</v>
      </c>
      <c r="P333" s="12" t="s">
        <v>161</v>
      </c>
      <c r="Q333" s="12"/>
      <c r="R333" s="12" t="s">
        <v>57</v>
      </c>
      <c r="S333" s="13" t="s">
        <v>58</v>
      </c>
      <c r="T333" s="14" t="s">
        <v>59</v>
      </c>
      <c r="U333" s="12" t="s">
        <v>60</v>
      </c>
      <c r="V333" s="12" t="s">
        <v>61</v>
      </c>
      <c r="W333" s="12" t="s">
        <v>62</v>
      </c>
      <c r="X333" s="13" t="s">
        <v>63</v>
      </c>
      <c r="Y333" s="14" t="s">
        <v>64</v>
      </c>
      <c r="Z333" s="9"/>
    </row>
    <row r="334" spans="7:26" ht="15.75" x14ac:dyDescent="0.25">
      <c r="G334" s="82">
        <v>74</v>
      </c>
      <c r="H334" s="83" t="s">
        <v>93</v>
      </c>
      <c r="I334" s="15"/>
      <c r="J334" s="84"/>
      <c r="K334" s="85"/>
      <c r="L334" s="86"/>
      <c r="M334" s="86"/>
      <c r="N334" s="86"/>
      <c r="O334" s="86"/>
      <c r="P334" s="86"/>
      <c r="Q334" s="86"/>
      <c r="R334" s="86"/>
      <c r="S334" s="87"/>
      <c r="T334" s="88"/>
      <c r="U334" s="86"/>
      <c r="V334" s="86"/>
      <c r="W334" s="86"/>
      <c r="X334" s="87"/>
      <c r="Y334" s="89"/>
      <c r="Z334" s="9"/>
    </row>
    <row r="335" spans="7:26" x14ac:dyDescent="0.25">
      <c r="G335" s="16"/>
      <c r="H335" s="9">
        <v>1</v>
      </c>
      <c r="I335" s="9" t="s">
        <v>11</v>
      </c>
      <c r="J335" s="17">
        <v>251</v>
      </c>
      <c r="K335" s="18">
        <v>1</v>
      </c>
      <c r="L335" s="19">
        <f>VLOOKUP(J335,[1]Values!$A$3:$D$462,2,FALSE)</f>
        <v>39578999</v>
      </c>
      <c r="M335" s="20">
        <v>3287564</v>
      </c>
      <c r="N335" s="20">
        <f t="shared" ref="N335:N352" si="87">(L335-M335)*K335</f>
        <v>36291435</v>
      </c>
      <c r="O335" s="19">
        <f>VLOOKUP(J335,[1]Values!$A$3:$D$462,3,FALSE)</f>
        <v>9629</v>
      </c>
      <c r="P335" s="19"/>
      <c r="Q335" s="19">
        <f t="shared" ref="Q335:Q352" si="88">(O335-P335)*K335</f>
        <v>9629</v>
      </c>
      <c r="R335" s="20">
        <f t="shared" ref="R335:R352" si="89">(L335-M335+O335-P335)*K335</f>
        <v>36301064</v>
      </c>
      <c r="S335" s="21">
        <f>VLOOKUP(H335,[1]Rates!$A$3:$D$139,3,FALSE)</f>
        <v>1.908E-3</v>
      </c>
      <c r="T335" s="22">
        <f t="shared" ref="T335:T352" si="90">R335*S335</f>
        <v>69262.430112000002</v>
      </c>
      <c r="U335" s="19">
        <f>VLOOKUP(J335,[1]Values!$A$3:$D$462,4,FALSE)</f>
        <v>3353</v>
      </c>
      <c r="V335" s="20">
        <v>985660</v>
      </c>
      <c r="W335" s="20">
        <f t="shared" ref="W335:W352" si="91">(U335-V335)*K335</f>
        <v>-982307</v>
      </c>
      <c r="X335" s="23">
        <f>VLOOKUP(H335,[1]Rates!$A$3:$D$139,4,FALSE)</f>
        <v>2.0739999999999999E-3</v>
      </c>
      <c r="Y335" s="90">
        <f t="shared" ref="Y335:Y352" si="92">W335*X335</f>
        <v>-2037.3047179999999</v>
      </c>
      <c r="Z335" s="9"/>
    </row>
    <row r="336" spans="7:26" x14ac:dyDescent="0.25">
      <c r="G336" s="16"/>
      <c r="H336" s="9">
        <v>2</v>
      </c>
      <c r="I336" s="9" t="s">
        <v>27</v>
      </c>
      <c r="J336" s="17">
        <v>251</v>
      </c>
      <c r="K336" s="18">
        <v>1</v>
      </c>
      <c r="L336" s="19">
        <f>VLOOKUP(J336,[1]Values!$A$3:$D$462,2,FALSE)</f>
        <v>39578999</v>
      </c>
      <c r="M336" s="20">
        <v>3287564</v>
      </c>
      <c r="N336" s="20">
        <f t="shared" si="87"/>
        <v>36291435</v>
      </c>
      <c r="O336" s="19">
        <f>VLOOKUP(J336,[1]Values!$A$3:$D$462,3,FALSE)</f>
        <v>9629</v>
      </c>
      <c r="P336" s="19"/>
      <c r="Q336" s="19">
        <f t="shared" si="88"/>
        <v>9629</v>
      </c>
      <c r="R336" s="20">
        <f t="shared" si="89"/>
        <v>36301064</v>
      </c>
      <c r="S336" s="21">
        <f>VLOOKUP(H336,[1]Rates!$A$3:$D$139,3,FALSE)</f>
        <v>2.0900000000000001E-4</v>
      </c>
      <c r="T336" s="22">
        <f t="shared" si="90"/>
        <v>7586.9223760000004</v>
      </c>
      <c r="U336" s="19">
        <f>VLOOKUP(J336,[1]Values!$A$3:$D$462,4,FALSE)</f>
        <v>3353</v>
      </c>
      <c r="V336" s="20">
        <v>985660</v>
      </c>
      <c r="W336" s="20">
        <f t="shared" si="91"/>
        <v>-982307</v>
      </c>
      <c r="X336" s="23">
        <f>VLOOKUP(H336,[1]Rates!$A$3:$D$139,4,FALSE)</f>
        <v>2.3000000000000001E-4</v>
      </c>
      <c r="Y336" s="90">
        <f t="shared" si="92"/>
        <v>-225.93061</v>
      </c>
      <c r="Z336" s="9"/>
    </row>
    <row r="337" spans="7:26" x14ac:dyDescent="0.25">
      <c r="G337" s="16"/>
      <c r="H337" s="9">
        <v>3</v>
      </c>
      <c r="I337" s="9" t="s">
        <v>20</v>
      </c>
      <c r="J337" s="17">
        <v>251</v>
      </c>
      <c r="K337" s="18">
        <v>1</v>
      </c>
      <c r="L337" s="19">
        <f>VLOOKUP(J337,[1]Values!$A$3:$D$462,2,FALSE)</f>
        <v>39578999</v>
      </c>
      <c r="M337" s="20">
        <v>3287564</v>
      </c>
      <c r="N337" s="20">
        <f t="shared" si="87"/>
        <v>36291435</v>
      </c>
      <c r="O337" s="19">
        <f>VLOOKUP(J337,[1]Values!$A$3:$D$462,3,FALSE)</f>
        <v>9629</v>
      </c>
      <c r="P337" s="19"/>
      <c r="Q337" s="19">
        <f t="shared" si="88"/>
        <v>9629</v>
      </c>
      <c r="R337" s="20">
        <f t="shared" si="89"/>
        <v>36301064</v>
      </c>
      <c r="S337" s="21">
        <f>VLOOKUP(H337,[1]Rates!$A$3:$D$139,3,FALSE)</f>
        <v>4.9299999999999995E-4</v>
      </c>
      <c r="T337" s="22">
        <f t="shared" si="90"/>
        <v>17896.424551999997</v>
      </c>
      <c r="U337" s="19">
        <f>VLOOKUP(J337,[1]Values!$A$3:$D$462,4,FALSE)</f>
        <v>3353</v>
      </c>
      <c r="V337" s="20">
        <v>985660</v>
      </c>
      <c r="W337" s="20">
        <f t="shared" si="91"/>
        <v>-982307</v>
      </c>
      <c r="X337" s="23">
        <f>VLOOKUP(H337,[1]Rates!$A$3:$D$139,4,FALSE)</f>
        <v>5.2599999999999999E-4</v>
      </c>
      <c r="Y337" s="90">
        <f t="shared" si="92"/>
        <v>-516.69348200000002</v>
      </c>
      <c r="Z337" s="9"/>
    </row>
    <row r="338" spans="7:26" x14ac:dyDescent="0.25">
      <c r="G338" s="16"/>
      <c r="H338" s="9">
        <v>4</v>
      </c>
      <c r="I338" s="9" t="s">
        <v>10</v>
      </c>
      <c r="J338" s="17">
        <v>251</v>
      </c>
      <c r="K338" s="18">
        <v>0.6</v>
      </c>
      <c r="L338" s="19">
        <f>VLOOKUP(J338,[1]Values!$A$3:$D$462,2,FALSE)</f>
        <v>39578999</v>
      </c>
      <c r="M338" s="20">
        <v>3287564</v>
      </c>
      <c r="N338" s="20">
        <f t="shared" si="87"/>
        <v>21774861</v>
      </c>
      <c r="O338" s="19">
        <f>VLOOKUP(J338,[1]Values!$A$3:$D$462,3,FALSE)</f>
        <v>9629</v>
      </c>
      <c r="P338" s="19"/>
      <c r="Q338" s="19">
        <f t="shared" si="88"/>
        <v>5777.4</v>
      </c>
      <c r="R338" s="20">
        <f t="shared" si="89"/>
        <v>21780638.399999999</v>
      </c>
      <c r="S338" s="21">
        <f>VLOOKUP(H338,[1]Rates!$A$3:$D$139,3,FALSE)</f>
        <v>8.1609999999999999E-3</v>
      </c>
      <c r="T338" s="22">
        <f t="shared" si="90"/>
        <v>177751.78998239999</v>
      </c>
      <c r="U338" s="19">
        <f>VLOOKUP(J338,[1]Values!$A$3:$D$462,4,FALSE)</f>
        <v>3353</v>
      </c>
      <c r="V338" s="20">
        <v>985660</v>
      </c>
      <c r="W338" s="20">
        <f t="shared" si="91"/>
        <v>-589384.19999999995</v>
      </c>
      <c r="X338" s="23">
        <f>VLOOKUP(H338,[1]Rates!$A$3:$D$139,4,FALSE)</f>
        <v>7.8399999999999997E-3</v>
      </c>
      <c r="Y338" s="90">
        <f t="shared" si="92"/>
        <v>-4620.7721279999996</v>
      </c>
      <c r="Z338" s="9"/>
    </row>
    <row r="339" spans="7:26" x14ac:dyDescent="0.25">
      <c r="G339" s="16"/>
      <c r="H339" s="9">
        <v>136</v>
      </c>
      <c r="I339" s="9" t="s">
        <v>139</v>
      </c>
      <c r="J339" s="17">
        <v>251</v>
      </c>
      <c r="K339" s="18">
        <v>0.6</v>
      </c>
      <c r="L339" s="19">
        <f>VLOOKUP(J339,[1]Values!$A$3:$D$462,2,FALSE)</f>
        <v>39578999</v>
      </c>
      <c r="M339" s="20">
        <v>3287564</v>
      </c>
      <c r="N339" s="20">
        <f t="shared" si="87"/>
        <v>21774861</v>
      </c>
      <c r="O339" s="19">
        <f>VLOOKUP(J339,[1]Values!$A$3:$D$462,3,FALSE)</f>
        <v>9629</v>
      </c>
      <c r="P339" s="19"/>
      <c r="Q339" s="19">
        <f t="shared" si="88"/>
        <v>5777.4</v>
      </c>
      <c r="R339" s="20">
        <f t="shared" si="89"/>
        <v>21780638.399999999</v>
      </c>
      <c r="S339" s="21">
        <f>VLOOKUP(H339,[1]Rates!$A$3:$D$139,3,FALSE)</f>
        <v>2.31E-4</v>
      </c>
      <c r="T339" s="22">
        <f t="shared" si="90"/>
        <v>5031.3274703999996</v>
      </c>
      <c r="U339" s="19">
        <f>VLOOKUP(J339,[1]Values!$A$3:$D$462,4,FALSE)</f>
        <v>3353</v>
      </c>
      <c r="V339" s="20">
        <v>985660</v>
      </c>
      <c r="W339" s="20">
        <f t="shared" si="91"/>
        <v>-589384.19999999995</v>
      </c>
      <c r="X339" s="23">
        <f>VLOOKUP(H339,[1]Rates!$A$3:$D$139,4,FALSE)</f>
        <v>2.0100000000000001E-4</v>
      </c>
      <c r="Y339" s="90">
        <f t="shared" si="92"/>
        <v>-118.4662242</v>
      </c>
      <c r="Z339" s="9"/>
    </row>
    <row r="340" spans="7:26" x14ac:dyDescent="0.25">
      <c r="G340" s="16"/>
      <c r="H340" s="9">
        <v>6</v>
      </c>
      <c r="I340" s="9" t="s">
        <v>70</v>
      </c>
      <c r="J340" s="17">
        <v>251</v>
      </c>
      <c r="K340" s="18">
        <v>0.6</v>
      </c>
      <c r="L340" s="19">
        <f>VLOOKUP(J340,[1]Values!$A$3:$D$462,2,FALSE)</f>
        <v>39578999</v>
      </c>
      <c r="M340" s="20">
        <v>3287564</v>
      </c>
      <c r="N340" s="20">
        <f t="shared" si="87"/>
        <v>21774861</v>
      </c>
      <c r="O340" s="19">
        <f>VLOOKUP(J340,[1]Values!$A$3:$D$462,3,FALSE)</f>
        <v>9629</v>
      </c>
      <c r="P340" s="19"/>
      <c r="Q340" s="19">
        <f t="shared" si="88"/>
        <v>5777.4</v>
      </c>
      <c r="R340" s="20">
        <f t="shared" si="89"/>
        <v>21780638.399999999</v>
      </c>
      <c r="S340" s="21">
        <f>VLOOKUP(H340,[1]Rates!$A$3:$D$139,3,FALSE)</f>
        <v>0</v>
      </c>
      <c r="T340" s="22">
        <f t="shared" si="90"/>
        <v>0</v>
      </c>
      <c r="U340" s="19">
        <f>VLOOKUP(J340,[1]Values!$A$3:$D$462,4,FALSE)</f>
        <v>3353</v>
      </c>
      <c r="V340" s="20">
        <v>985660</v>
      </c>
      <c r="W340" s="20">
        <f t="shared" si="91"/>
        <v>-589384.19999999995</v>
      </c>
      <c r="X340" s="23">
        <f>VLOOKUP(H340,[1]Rates!$A$3:$D$139,4,FALSE)</f>
        <v>0</v>
      </c>
      <c r="Y340" s="90">
        <f t="shared" si="92"/>
        <v>0</v>
      </c>
      <c r="Z340" s="9"/>
    </row>
    <row r="341" spans="7:26" x14ac:dyDescent="0.25">
      <c r="G341" s="16"/>
      <c r="H341" s="9">
        <v>7</v>
      </c>
      <c r="I341" s="9" t="s">
        <v>9</v>
      </c>
      <c r="J341" s="17">
        <v>251</v>
      </c>
      <c r="K341" s="18">
        <v>1</v>
      </c>
      <c r="L341" s="19">
        <f>VLOOKUP(J341,[1]Values!$A$3:$D$462,2,FALSE)</f>
        <v>39578999</v>
      </c>
      <c r="M341" s="20">
        <v>3287564</v>
      </c>
      <c r="N341" s="20">
        <f t="shared" si="87"/>
        <v>36291435</v>
      </c>
      <c r="O341" s="19">
        <f>VLOOKUP(J341,[1]Values!$A$3:$D$462,3,FALSE)</f>
        <v>9629</v>
      </c>
      <c r="P341" s="19"/>
      <c r="Q341" s="19">
        <f t="shared" si="88"/>
        <v>9629</v>
      </c>
      <c r="R341" s="20">
        <f t="shared" si="89"/>
        <v>36301064</v>
      </c>
      <c r="S341" s="21">
        <f>VLOOKUP(H341,[1]Rates!$A$3:$D$139,3,FALSE)</f>
        <v>1.01E-4</v>
      </c>
      <c r="T341" s="22">
        <f t="shared" si="90"/>
        <v>3666.4074639999999</v>
      </c>
      <c r="U341" s="19">
        <f>VLOOKUP(J341,[1]Values!$A$3:$D$462,4,FALSE)</f>
        <v>3353</v>
      </c>
      <c r="V341" s="20">
        <v>985660</v>
      </c>
      <c r="W341" s="20">
        <f t="shared" si="91"/>
        <v>-982307</v>
      </c>
      <c r="X341" s="23">
        <f>VLOOKUP(H341,[1]Rates!$A$3:$D$139,4,FALSE)</f>
        <v>1.08E-4</v>
      </c>
      <c r="Y341" s="90">
        <f t="shared" si="92"/>
        <v>-106.089156</v>
      </c>
      <c r="Z341" s="9"/>
    </row>
    <row r="342" spans="7:26" x14ac:dyDescent="0.25">
      <c r="G342" s="16"/>
      <c r="H342" s="9">
        <v>8</v>
      </c>
      <c r="I342" s="9" t="s">
        <v>23</v>
      </c>
      <c r="J342" s="17">
        <v>251</v>
      </c>
      <c r="K342" s="18">
        <v>1</v>
      </c>
      <c r="L342" s="19">
        <f>VLOOKUP(J342,[1]Values!$A$3:$D$462,2,FALSE)</f>
        <v>39578999</v>
      </c>
      <c r="M342" s="20">
        <v>3287564</v>
      </c>
      <c r="N342" s="20">
        <f t="shared" si="87"/>
        <v>36291435</v>
      </c>
      <c r="O342" s="19">
        <f>VLOOKUP(J342,[1]Values!$A$3:$D$462,3,FALSE)</f>
        <v>9629</v>
      </c>
      <c r="P342" s="19"/>
      <c r="Q342" s="19">
        <f t="shared" si="88"/>
        <v>9629</v>
      </c>
      <c r="R342" s="20">
        <f t="shared" si="89"/>
        <v>36301064</v>
      </c>
      <c r="S342" s="21">
        <f>VLOOKUP(H342,[1]Rates!$A$3:$D$139,3,FALSE)</f>
        <v>1.5300000000000001E-4</v>
      </c>
      <c r="T342" s="22">
        <f t="shared" si="90"/>
        <v>5554.0627920000006</v>
      </c>
      <c r="U342" s="19">
        <f>VLOOKUP(J342,[1]Values!$A$3:$D$462,4,FALSE)</f>
        <v>3353</v>
      </c>
      <c r="V342" s="20">
        <v>985660</v>
      </c>
      <c r="W342" s="20">
        <f t="shared" si="91"/>
        <v>-982307</v>
      </c>
      <c r="X342" s="23">
        <f>VLOOKUP(H342,[1]Rates!$A$3:$D$139,4,FALSE)</f>
        <v>1.64E-4</v>
      </c>
      <c r="Y342" s="90">
        <f t="shared" si="92"/>
        <v>-161.09834800000002</v>
      </c>
      <c r="Z342" s="9"/>
    </row>
    <row r="343" spans="7:26" x14ac:dyDescent="0.25">
      <c r="G343" s="16"/>
      <c r="H343" s="9">
        <v>9</v>
      </c>
      <c r="I343" s="9" t="s">
        <v>0</v>
      </c>
      <c r="J343" s="17">
        <v>251</v>
      </c>
      <c r="K343" s="18">
        <v>1</v>
      </c>
      <c r="L343" s="19">
        <f>VLOOKUP(J343,[1]Values!$A$3:$D$462,2,FALSE)</f>
        <v>39578999</v>
      </c>
      <c r="M343" s="20">
        <v>3287564</v>
      </c>
      <c r="N343" s="20">
        <f t="shared" si="87"/>
        <v>36291435</v>
      </c>
      <c r="O343" s="19">
        <f>VLOOKUP(J343,[1]Values!$A$3:$D$462,3,FALSE)</f>
        <v>9629</v>
      </c>
      <c r="P343" s="19"/>
      <c r="Q343" s="19">
        <f t="shared" si="88"/>
        <v>9629</v>
      </c>
      <c r="R343" s="20">
        <f t="shared" si="89"/>
        <v>36301064</v>
      </c>
      <c r="S343" s="21">
        <f>VLOOKUP(H343,[1]Rates!$A$3:$D$139,3,FALSE)</f>
        <v>2.5599999999999999E-4</v>
      </c>
      <c r="T343" s="22">
        <f t="shared" si="90"/>
        <v>9293.0723839999991</v>
      </c>
      <c r="U343" s="19">
        <f>VLOOKUP(J343,[1]Values!$A$3:$D$462,4,FALSE)</f>
        <v>3353</v>
      </c>
      <c r="V343" s="20">
        <v>985660</v>
      </c>
      <c r="W343" s="20">
        <f t="shared" si="91"/>
        <v>-982307</v>
      </c>
      <c r="X343" s="23">
        <f>VLOOKUP(H343,[1]Rates!$A$3:$D$139,4,FALSE)</f>
        <v>2.7599999999999999E-4</v>
      </c>
      <c r="Y343" s="90">
        <f t="shared" si="92"/>
        <v>-271.11673200000001</v>
      </c>
      <c r="Z343" s="9"/>
    </row>
    <row r="344" spans="7:26" x14ac:dyDescent="0.25">
      <c r="G344" s="16"/>
      <c r="H344" s="9">
        <v>17</v>
      </c>
      <c r="I344" s="9" t="s">
        <v>16</v>
      </c>
      <c r="J344" s="17">
        <v>251</v>
      </c>
      <c r="K344" s="18">
        <v>1</v>
      </c>
      <c r="L344" s="19">
        <f>VLOOKUP(J344,[1]Values!$A$3:$D$462,2,FALSE)</f>
        <v>39578999</v>
      </c>
      <c r="M344" s="20">
        <v>3287564</v>
      </c>
      <c r="N344" s="20">
        <f t="shared" si="87"/>
        <v>36291435</v>
      </c>
      <c r="O344" s="19">
        <f>VLOOKUP(J344,[1]Values!$A$3:$D$462,3,FALSE)</f>
        <v>9629</v>
      </c>
      <c r="P344" s="19"/>
      <c r="Q344" s="19">
        <f t="shared" si="88"/>
        <v>9629</v>
      </c>
      <c r="R344" s="20">
        <f t="shared" si="89"/>
        <v>36301064</v>
      </c>
      <c r="S344" s="21">
        <f>VLOOKUP(H344,[1]Rates!$A$3:$D$139,3,FALSE)</f>
        <v>6.0700000000000001E-4</v>
      </c>
      <c r="T344" s="22">
        <f t="shared" si="90"/>
        <v>22034.745847999999</v>
      </c>
      <c r="U344" s="19">
        <f>VLOOKUP(J344,[1]Values!$A$3:$D$462,4,FALSE)</f>
        <v>3353</v>
      </c>
      <c r="V344" s="20">
        <v>985660</v>
      </c>
      <c r="W344" s="20">
        <f t="shared" si="91"/>
        <v>-982307</v>
      </c>
      <c r="X344" s="23">
        <f>VLOOKUP(H344,[1]Rates!$A$3:$D$139,4,FALSE)</f>
        <v>6.4899999999999995E-4</v>
      </c>
      <c r="Y344" s="90">
        <f t="shared" si="92"/>
        <v>-637.51724299999989</v>
      </c>
      <c r="Z344" s="9"/>
    </row>
    <row r="345" spans="7:26" x14ac:dyDescent="0.25">
      <c r="G345" s="16"/>
      <c r="H345" s="9">
        <v>29</v>
      </c>
      <c r="I345" s="9" t="s">
        <v>24</v>
      </c>
      <c r="J345" s="17">
        <v>251</v>
      </c>
      <c r="K345" s="18">
        <v>1</v>
      </c>
      <c r="L345" s="19">
        <f>VLOOKUP(J345,[1]Values!$A$3:$D$462,2,FALSE)</f>
        <v>39578999</v>
      </c>
      <c r="M345" s="20">
        <v>3287564</v>
      </c>
      <c r="N345" s="20">
        <f t="shared" si="87"/>
        <v>36291435</v>
      </c>
      <c r="O345" s="19">
        <f>VLOOKUP(J345,[1]Values!$A$3:$D$462,3,FALSE)</f>
        <v>9629</v>
      </c>
      <c r="P345" s="19"/>
      <c r="Q345" s="19">
        <f t="shared" si="88"/>
        <v>9629</v>
      </c>
      <c r="R345" s="20">
        <f t="shared" si="89"/>
        <v>36301064</v>
      </c>
      <c r="S345" s="21">
        <f>VLOOKUP(H345,[1]Rates!$A$3:$D$139,3,FALSE)</f>
        <v>2.8760000000000001E-3</v>
      </c>
      <c r="T345" s="22">
        <f t="shared" si="90"/>
        <v>104401.86006400001</v>
      </c>
      <c r="U345" s="19">
        <f>VLOOKUP(J345,[1]Values!$A$3:$D$462,4,FALSE)</f>
        <v>3353</v>
      </c>
      <c r="V345" s="20">
        <v>985660</v>
      </c>
      <c r="W345" s="20">
        <f t="shared" si="91"/>
        <v>-982307</v>
      </c>
      <c r="X345" s="23">
        <f>VLOOKUP(H345,[1]Rates!$A$3:$D$139,4,FALSE)</f>
        <v>3.1029999999999999E-3</v>
      </c>
      <c r="Y345" s="90">
        <f t="shared" si="92"/>
        <v>-3048.0986209999996</v>
      </c>
      <c r="Z345" s="9"/>
    </row>
    <row r="346" spans="7:26" x14ac:dyDescent="0.25">
      <c r="G346" s="16"/>
      <c r="H346" s="9">
        <v>38</v>
      </c>
      <c r="I346" s="9" t="s">
        <v>12</v>
      </c>
      <c r="J346" s="17">
        <v>251</v>
      </c>
      <c r="K346" s="18">
        <v>1</v>
      </c>
      <c r="L346" s="19">
        <f>VLOOKUP(J346,[1]Values!$A$3:$D$462,2,FALSE)</f>
        <v>39578999</v>
      </c>
      <c r="M346" s="20">
        <v>3287564</v>
      </c>
      <c r="N346" s="20">
        <f t="shared" si="87"/>
        <v>36291435</v>
      </c>
      <c r="O346" s="19">
        <f>VLOOKUP(J346,[1]Values!$A$3:$D$462,3,FALSE)</f>
        <v>9629</v>
      </c>
      <c r="P346" s="19"/>
      <c r="Q346" s="19">
        <f t="shared" si="88"/>
        <v>9629</v>
      </c>
      <c r="R346" s="20">
        <f t="shared" si="89"/>
        <v>36301064</v>
      </c>
      <c r="S346" s="21">
        <f>VLOOKUP(H346,[1]Rates!$A$3:$D$139,3,FALSE)</f>
        <v>9.8999999999999994E-5</v>
      </c>
      <c r="T346" s="22">
        <f t="shared" si="90"/>
        <v>3593.8053359999999</v>
      </c>
      <c r="U346" s="19">
        <f>VLOOKUP(J346,[1]Values!$A$3:$D$462,4,FALSE)</f>
        <v>3353</v>
      </c>
      <c r="V346" s="20">
        <v>985660</v>
      </c>
      <c r="W346" s="20">
        <f t="shared" si="91"/>
        <v>-982307</v>
      </c>
      <c r="X346" s="23">
        <f>VLOOKUP(H346,[1]Rates!$A$3:$D$139,4,FALSE)</f>
        <v>8.6000000000000003E-5</v>
      </c>
      <c r="Y346" s="90">
        <f t="shared" si="92"/>
        <v>-84.478402000000003</v>
      </c>
      <c r="Z346" s="9"/>
    </row>
    <row r="347" spans="7:26" x14ac:dyDescent="0.25">
      <c r="G347" s="16"/>
      <c r="H347" s="9">
        <v>55</v>
      </c>
      <c r="I347" s="9" t="s">
        <v>26</v>
      </c>
      <c r="J347" s="17">
        <v>251</v>
      </c>
      <c r="K347" s="18">
        <v>1</v>
      </c>
      <c r="L347" s="19">
        <f>VLOOKUP(J347,[1]Values!$A$3:$D$462,2,FALSE)</f>
        <v>39578999</v>
      </c>
      <c r="M347" s="20">
        <v>3287564</v>
      </c>
      <c r="N347" s="20">
        <f t="shared" si="87"/>
        <v>36291435</v>
      </c>
      <c r="O347" s="19">
        <f>VLOOKUP(J347,[1]Values!$A$3:$D$462,3,FALSE)</f>
        <v>9629</v>
      </c>
      <c r="P347" s="19"/>
      <c r="Q347" s="19">
        <f t="shared" si="88"/>
        <v>9629</v>
      </c>
      <c r="R347" s="20">
        <f t="shared" si="89"/>
        <v>36301064</v>
      </c>
      <c r="S347" s="21">
        <f>VLOOKUP(H347,[1]Rates!$A$3:$D$139,3,FALSE)</f>
        <v>1.45E-4</v>
      </c>
      <c r="T347" s="22">
        <f t="shared" si="90"/>
        <v>5263.6542799999997</v>
      </c>
      <c r="U347" s="19">
        <f>VLOOKUP(J347,[1]Values!$A$3:$D$462,4,FALSE)</f>
        <v>3353</v>
      </c>
      <c r="V347" s="20">
        <v>985660</v>
      </c>
      <c r="W347" s="20">
        <f t="shared" si="91"/>
        <v>-982307</v>
      </c>
      <c r="X347" s="23">
        <f>VLOOKUP(H347,[1]Rates!$A$3:$D$139,4,FALSE)</f>
        <v>1.35E-4</v>
      </c>
      <c r="Y347" s="90">
        <f t="shared" si="92"/>
        <v>-132.611445</v>
      </c>
      <c r="Z347" s="9"/>
    </row>
    <row r="348" spans="7:26" x14ac:dyDescent="0.25">
      <c r="G348" s="16"/>
      <c r="H348" s="9">
        <v>71</v>
      </c>
      <c r="I348" s="9" t="s">
        <v>18</v>
      </c>
      <c r="J348" s="17">
        <v>251</v>
      </c>
      <c r="K348" s="18">
        <v>1</v>
      </c>
      <c r="L348" s="19">
        <f>VLOOKUP(J348,[1]Values!$A$3:$D$462,2,FALSE)</f>
        <v>39578999</v>
      </c>
      <c r="M348" s="20">
        <v>3287564</v>
      </c>
      <c r="N348" s="20">
        <f t="shared" si="87"/>
        <v>36291435</v>
      </c>
      <c r="O348" s="19">
        <f>VLOOKUP(J348,[1]Values!$A$3:$D$462,3,FALSE)</f>
        <v>9629</v>
      </c>
      <c r="P348" s="19"/>
      <c r="Q348" s="19">
        <f t="shared" si="88"/>
        <v>9629</v>
      </c>
      <c r="R348" s="20">
        <f t="shared" si="89"/>
        <v>36301064</v>
      </c>
      <c r="S348" s="21">
        <f>VLOOKUP(H348,[1]Rates!$A$3:$D$139,3,FALSE)</f>
        <v>9.0000000000000002E-6</v>
      </c>
      <c r="T348" s="22">
        <f t="shared" si="90"/>
        <v>326.70957600000003</v>
      </c>
      <c r="U348" s="19">
        <f>VLOOKUP(J348,[1]Values!$A$3:$D$462,4,FALSE)</f>
        <v>3353</v>
      </c>
      <c r="V348" s="20">
        <v>985660</v>
      </c>
      <c r="W348" s="20">
        <f t="shared" si="91"/>
        <v>-982307</v>
      </c>
      <c r="X348" s="23">
        <f>VLOOKUP(H348,[1]Rates!$A$3:$D$139,4,FALSE)</f>
        <v>9.0000000000000002E-6</v>
      </c>
      <c r="Y348" s="90">
        <f t="shared" si="92"/>
        <v>-8.8407630000000008</v>
      </c>
      <c r="Z348" s="9"/>
    </row>
    <row r="349" spans="7:26" x14ac:dyDescent="0.25">
      <c r="G349" s="16"/>
      <c r="H349" s="9">
        <v>72</v>
      </c>
      <c r="I349" s="9" t="s">
        <v>28</v>
      </c>
      <c r="J349" s="17">
        <v>251</v>
      </c>
      <c r="K349" s="18">
        <v>1</v>
      </c>
      <c r="L349" s="19">
        <f>VLOOKUP(J349,[1]Values!$A$3:$D$462,2,FALSE)</f>
        <v>39578999</v>
      </c>
      <c r="M349" s="20">
        <v>3287564</v>
      </c>
      <c r="N349" s="20">
        <f t="shared" si="87"/>
        <v>36291435</v>
      </c>
      <c r="O349" s="19">
        <f>VLOOKUP(J349,[1]Values!$A$3:$D$462,3,FALSE)</f>
        <v>9629</v>
      </c>
      <c r="P349" s="19"/>
      <c r="Q349" s="19">
        <f t="shared" si="88"/>
        <v>9629</v>
      </c>
      <c r="R349" s="20">
        <f t="shared" si="89"/>
        <v>36301064</v>
      </c>
      <c r="S349" s="21">
        <f>VLOOKUP(H349,[1]Rates!$A$3:$D$139,3,FALSE)</f>
        <v>2.5799999999999998E-4</v>
      </c>
      <c r="T349" s="22">
        <f t="shared" si="90"/>
        <v>9365.6745119999996</v>
      </c>
      <c r="U349" s="19">
        <f>VLOOKUP(J349,[1]Values!$A$3:$D$462,4,FALSE)</f>
        <v>3353</v>
      </c>
      <c r="V349" s="20">
        <v>985660</v>
      </c>
      <c r="W349" s="20">
        <f t="shared" si="91"/>
        <v>-982307</v>
      </c>
      <c r="X349" s="23">
        <f>VLOOKUP(H349,[1]Rates!$A$3:$D$139,4,FALSE)</f>
        <v>2.7500000000000002E-4</v>
      </c>
      <c r="Y349" s="90">
        <f t="shared" si="92"/>
        <v>-270.13442500000002</v>
      </c>
      <c r="Z349" s="9"/>
    </row>
    <row r="350" spans="7:26" x14ac:dyDescent="0.25">
      <c r="G350" s="16"/>
      <c r="H350" s="9">
        <v>74</v>
      </c>
      <c r="I350" s="9" t="s">
        <v>93</v>
      </c>
      <c r="J350" s="17">
        <v>251</v>
      </c>
      <c r="K350" s="18">
        <v>1</v>
      </c>
      <c r="L350" s="19">
        <f>VLOOKUP(J350,[1]Values!$A$3:$D$462,2,FALSE)</f>
        <v>39578999</v>
      </c>
      <c r="M350" s="20">
        <v>3287564</v>
      </c>
      <c r="N350" s="20">
        <f t="shared" si="87"/>
        <v>36291435</v>
      </c>
      <c r="O350" s="19">
        <f>VLOOKUP(J350,[1]Values!$A$3:$D$462,3,FALSE)</f>
        <v>9629</v>
      </c>
      <c r="P350" s="19"/>
      <c r="Q350" s="19">
        <f t="shared" si="88"/>
        <v>9629</v>
      </c>
      <c r="R350" s="20">
        <f t="shared" si="89"/>
        <v>36301064</v>
      </c>
      <c r="S350" s="21">
        <f>VLOOKUP(H350,[1]Rates!$A$3:$D$139,3,FALSE)</f>
        <v>0</v>
      </c>
      <c r="T350" s="22">
        <f t="shared" si="90"/>
        <v>0</v>
      </c>
      <c r="U350" s="19">
        <f>VLOOKUP(J350,[1]Values!$A$3:$D$462,4,FALSE)</f>
        <v>3353</v>
      </c>
      <c r="V350" s="20">
        <v>985660</v>
      </c>
      <c r="W350" s="20">
        <f t="shared" si="91"/>
        <v>-982307</v>
      </c>
      <c r="X350" s="23">
        <f>VLOOKUP(H350,[1]Rates!$A$3:$D$139,4,FALSE)</f>
        <v>0</v>
      </c>
      <c r="Y350" s="90">
        <f t="shared" si="92"/>
        <v>0</v>
      </c>
      <c r="Z350" s="9"/>
    </row>
    <row r="351" spans="7:26" x14ac:dyDescent="0.25">
      <c r="G351" s="16"/>
      <c r="H351" s="9">
        <v>117</v>
      </c>
      <c r="I351" s="9" t="s">
        <v>21</v>
      </c>
      <c r="J351" s="17">
        <v>251</v>
      </c>
      <c r="K351" s="18">
        <v>1</v>
      </c>
      <c r="L351" s="19">
        <f>VLOOKUP(J351,[1]Values!$A$3:$D$462,2,FALSE)</f>
        <v>39578999</v>
      </c>
      <c r="M351" s="20">
        <v>3287564</v>
      </c>
      <c r="N351" s="20">
        <f t="shared" si="87"/>
        <v>36291435</v>
      </c>
      <c r="O351" s="19">
        <f>VLOOKUP(J351,[1]Values!$A$3:$D$462,3,FALSE)</f>
        <v>9629</v>
      </c>
      <c r="P351" s="19"/>
      <c r="Q351" s="19">
        <f t="shared" si="88"/>
        <v>9629</v>
      </c>
      <c r="R351" s="20">
        <f t="shared" si="89"/>
        <v>36301064</v>
      </c>
      <c r="S351" s="21">
        <f>VLOOKUP(H351,[1]Rates!$A$3:$D$139,3,FALSE)</f>
        <v>2.1900000000000001E-4</v>
      </c>
      <c r="T351" s="22">
        <f t="shared" si="90"/>
        <v>7949.933016</v>
      </c>
      <c r="U351" s="19">
        <f>VLOOKUP(J351,[1]Values!$A$3:$D$462,4,FALSE)</f>
        <v>3353</v>
      </c>
      <c r="V351" s="20">
        <v>985660</v>
      </c>
      <c r="W351" s="20">
        <f t="shared" si="91"/>
        <v>-982307</v>
      </c>
      <c r="X351" s="23">
        <f>VLOOKUP(H351,[1]Rates!$A$3:$D$139,4,FALSE)</f>
        <v>2.34E-4</v>
      </c>
      <c r="Y351" s="90">
        <f t="shared" si="92"/>
        <v>-229.859838</v>
      </c>
      <c r="Z351" s="9"/>
    </row>
    <row r="352" spans="7:26" x14ac:dyDescent="0.25">
      <c r="G352" s="16"/>
      <c r="H352" s="9">
        <v>122</v>
      </c>
      <c r="I352" s="9" t="s">
        <v>90</v>
      </c>
      <c r="J352" s="17">
        <v>251</v>
      </c>
      <c r="K352" s="18">
        <v>0.6</v>
      </c>
      <c r="L352" s="19">
        <f>VLOOKUP(J352,[1]Values!$A$3:$D$462,2,FALSE)</f>
        <v>39578999</v>
      </c>
      <c r="M352" s="20">
        <v>3287564</v>
      </c>
      <c r="N352" s="20">
        <f t="shared" si="87"/>
        <v>21774861</v>
      </c>
      <c r="O352" s="19">
        <f>VLOOKUP(J352,[1]Values!$A$3:$D$462,3,FALSE)</f>
        <v>9629</v>
      </c>
      <c r="P352" s="19"/>
      <c r="Q352" s="19">
        <f t="shared" si="88"/>
        <v>5777.4</v>
      </c>
      <c r="R352" s="20">
        <f t="shared" si="89"/>
        <v>21780638.399999999</v>
      </c>
      <c r="S352" s="21">
        <f>VLOOKUP(H352,[1]Rates!$A$3:$D$139,3,FALSE)</f>
        <v>0</v>
      </c>
      <c r="T352" s="22">
        <f t="shared" si="90"/>
        <v>0</v>
      </c>
      <c r="U352" s="19">
        <f>VLOOKUP(J352,[1]Values!$A$3:$D$462,4,FALSE)</f>
        <v>3353</v>
      </c>
      <c r="V352" s="20">
        <v>985660</v>
      </c>
      <c r="W352" s="20">
        <f t="shared" si="91"/>
        <v>-589384.19999999995</v>
      </c>
      <c r="X352" s="23">
        <f>VLOOKUP(H352,[1]Rates!$A$3:$D$139,4,FALSE)</f>
        <v>0</v>
      </c>
      <c r="Y352" s="90">
        <f t="shared" si="92"/>
        <v>0</v>
      </c>
      <c r="Z352" s="9"/>
    </row>
    <row r="353" spans="7:26" x14ac:dyDescent="0.25">
      <c r="G353" s="16"/>
      <c r="H353" s="9"/>
      <c r="I353" s="9"/>
      <c r="J353" s="17"/>
      <c r="K353" s="18"/>
      <c r="L353" s="19"/>
      <c r="M353" s="20"/>
      <c r="N353" s="20"/>
      <c r="O353" s="19"/>
      <c r="P353" s="19"/>
      <c r="Q353" s="19"/>
      <c r="R353" s="20"/>
      <c r="S353" s="21"/>
      <c r="T353" s="22"/>
      <c r="U353" s="19"/>
      <c r="V353" s="20"/>
      <c r="W353" s="20"/>
      <c r="X353" s="23"/>
      <c r="Y353" s="90"/>
      <c r="Z353" s="9"/>
    </row>
    <row r="354" spans="7:26" ht="15.75" x14ac:dyDescent="0.25">
      <c r="G354" s="91">
        <v>74</v>
      </c>
      <c r="H354" s="28" t="s">
        <v>93</v>
      </c>
      <c r="I354" s="9"/>
      <c r="J354" s="161" t="s">
        <v>174</v>
      </c>
      <c r="K354" s="132"/>
      <c r="L354" s="133"/>
      <c r="M354" s="96"/>
      <c r="N354" s="96"/>
      <c r="O354" s="133"/>
      <c r="P354" s="19"/>
      <c r="Q354" s="19"/>
      <c r="R354" s="20"/>
      <c r="S354" s="21"/>
      <c r="T354" s="22"/>
      <c r="U354" s="19"/>
      <c r="V354" s="20"/>
      <c r="W354" s="20"/>
      <c r="X354" s="23"/>
      <c r="Y354" s="90"/>
      <c r="Z354" s="9"/>
    </row>
    <row r="355" spans="7:26" x14ac:dyDescent="0.25">
      <c r="G355" s="16"/>
      <c r="H355" s="9"/>
      <c r="I355" s="9"/>
      <c r="J355" s="17"/>
      <c r="K355" s="18"/>
      <c r="L355" s="20"/>
      <c r="M355" s="20"/>
      <c r="N355" s="20"/>
      <c r="O355" s="20"/>
      <c r="P355" s="20"/>
      <c r="Q355" s="20"/>
      <c r="R355" s="20"/>
      <c r="S355" s="23"/>
      <c r="T355" s="22"/>
      <c r="U355" s="20"/>
      <c r="V355" s="20"/>
      <c r="W355" s="20"/>
      <c r="X355" s="23"/>
      <c r="Y355" s="90"/>
      <c r="Z355" s="9"/>
    </row>
    <row r="356" spans="7:26" ht="15.75" x14ac:dyDescent="0.25">
      <c r="G356" s="91">
        <v>74</v>
      </c>
      <c r="H356" s="28" t="s">
        <v>93</v>
      </c>
      <c r="I356" s="9"/>
      <c r="J356" s="17"/>
      <c r="K356" s="18"/>
      <c r="L356" s="20"/>
      <c r="M356" s="20"/>
      <c r="N356" s="20"/>
      <c r="O356" s="20"/>
      <c r="P356" s="20"/>
      <c r="Q356" s="20"/>
      <c r="R356" s="20"/>
      <c r="S356" s="23"/>
      <c r="T356" s="22"/>
      <c r="U356" s="20"/>
      <c r="V356" s="20"/>
      <c r="W356" s="20"/>
      <c r="X356" s="23"/>
      <c r="Y356" s="90"/>
      <c r="Z356" s="9"/>
    </row>
    <row r="357" spans="7:26" x14ac:dyDescent="0.25">
      <c r="G357" s="16"/>
      <c r="H357" s="9">
        <v>1</v>
      </c>
      <c r="I357" s="9" t="s">
        <v>11</v>
      </c>
      <c r="J357" s="17">
        <v>844</v>
      </c>
      <c r="K357" s="18">
        <v>1</v>
      </c>
      <c r="L357" s="19">
        <f>VLOOKUP(J357,[1]Values!$A$3:$D$462,2,FALSE)</f>
        <v>0</v>
      </c>
      <c r="M357" s="20"/>
      <c r="N357" s="20">
        <f t="shared" ref="N357:N373" si="93">(L357-M357)*K357</f>
        <v>0</v>
      </c>
      <c r="O357" s="19">
        <f>VLOOKUP(J357,[1]Values!$A$3:$D$462,3,FALSE)</f>
        <v>14593</v>
      </c>
      <c r="P357" s="20">
        <v>55184</v>
      </c>
      <c r="Q357" s="19">
        <f t="shared" ref="Q357:Q373" si="94">(O357-P357)*K357</f>
        <v>-40591</v>
      </c>
      <c r="R357" s="20">
        <f t="shared" ref="R357:R373" si="95">(L357-M357+O357-P357)*K357</f>
        <v>-40591</v>
      </c>
      <c r="S357" s="21">
        <f>VLOOKUP(H357,[1]Rates!$A$3:$D$139,3,FALSE)</f>
        <v>1.908E-3</v>
      </c>
      <c r="T357" s="22">
        <f t="shared" ref="T357:T373" si="96">R357*S357</f>
        <v>-77.447627999999995</v>
      </c>
      <c r="U357" s="19">
        <f>VLOOKUP(J357,[1]Values!$A$3:$D$462,4,FALSE)</f>
        <v>0</v>
      </c>
      <c r="V357" s="20">
        <v>0</v>
      </c>
      <c r="W357" s="20">
        <f t="shared" ref="W357:W373" si="97">(U357-V357)*K357</f>
        <v>0</v>
      </c>
      <c r="X357" s="23">
        <f>VLOOKUP(H357,[1]Rates!$A$3:$D$139,4,FALSE)</f>
        <v>2.0739999999999999E-3</v>
      </c>
      <c r="Y357" s="90">
        <f t="shared" ref="Y357:Y373" si="98">W357*X357</f>
        <v>0</v>
      </c>
      <c r="Z357" s="9"/>
    </row>
    <row r="358" spans="7:26" x14ac:dyDescent="0.25">
      <c r="G358" s="16"/>
      <c r="H358" s="9">
        <v>2</v>
      </c>
      <c r="I358" s="9" t="s">
        <v>27</v>
      </c>
      <c r="J358" s="17">
        <v>844</v>
      </c>
      <c r="K358" s="18">
        <v>1</v>
      </c>
      <c r="L358" s="19">
        <f>VLOOKUP(J358,[1]Values!$A$3:$D$462,2,FALSE)</f>
        <v>0</v>
      </c>
      <c r="M358" s="20"/>
      <c r="N358" s="20">
        <f t="shared" si="93"/>
        <v>0</v>
      </c>
      <c r="O358" s="19">
        <f>VLOOKUP(J358,[1]Values!$A$3:$D$462,3,FALSE)</f>
        <v>14593</v>
      </c>
      <c r="P358" s="20">
        <v>55184</v>
      </c>
      <c r="Q358" s="19">
        <f t="shared" si="94"/>
        <v>-40591</v>
      </c>
      <c r="R358" s="20">
        <f t="shared" si="95"/>
        <v>-40591</v>
      </c>
      <c r="S358" s="21">
        <f>VLOOKUP(H358,[1]Rates!$A$3:$D$139,3,FALSE)</f>
        <v>2.0900000000000001E-4</v>
      </c>
      <c r="T358" s="22">
        <f t="shared" si="96"/>
        <v>-8.4835190000000011</v>
      </c>
      <c r="U358" s="19">
        <f>VLOOKUP(J358,[1]Values!$A$3:$D$462,4,FALSE)</f>
        <v>0</v>
      </c>
      <c r="V358" s="20">
        <v>0</v>
      </c>
      <c r="W358" s="20">
        <f t="shared" si="97"/>
        <v>0</v>
      </c>
      <c r="X358" s="23">
        <f>VLOOKUP(H358,[1]Rates!$A$3:$D$139,4,FALSE)</f>
        <v>2.3000000000000001E-4</v>
      </c>
      <c r="Y358" s="90">
        <f t="shared" si="98"/>
        <v>0</v>
      </c>
      <c r="Z358" s="9"/>
    </row>
    <row r="359" spans="7:26" x14ac:dyDescent="0.25">
      <c r="G359" s="16"/>
      <c r="H359" s="9">
        <v>3</v>
      </c>
      <c r="I359" s="9" t="s">
        <v>20</v>
      </c>
      <c r="J359" s="17">
        <v>844</v>
      </c>
      <c r="K359" s="18">
        <v>1</v>
      </c>
      <c r="L359" s="19">
        <f>VLOOKUP(J359,[1]Values!$A$3:$D$462,2,FALSE)</f>
        <v>0</v>
      </c>
      <c r="M359" s="20"/>
      <c r="N359" s="20">
        <f t="shared" si="93"/>
        <v>0</v>
      </c>
      <c r="O359" s="19">
        <f>VLOOKUP(J359,[1]Values!$A$3:$D$462,3,FALSE)</f>
        <v>14593</v>
      </c>
      <c r="P359" s="20">
        <v>55184</v>
      </c>
      <c r="Q359" s="19">
        <f t="shared" si="94"/>
        <v>-40591</v>
      </c>
      <c r="R359" s="20">
        <f t="shared" si="95"/>
        <v>-40591</v>
      </c>
      <c r="S359" s="21">
        <f>VLOOKUP(H359,[1]Rates!$A$3:$D$139,3,FALSE)</f>
        <v>4.9299999999999995E-4</v>
      </c>
      <c r="T359" s="22">
        <f t="shared" si="96"/>
        <v>-20.011362999999999</v>
      </c>
      <c r="U359" s="19">
        <f>VLOOKUP(J359,[1]Values!$A$3:$D$462,4,FALSE)</f>
        <v>0</v>
      </c>
      <c r="V359" s="20">
        <v>0</v>
      </c>
      <c r="W359" s="20">
        <f t="shared" si="97"/>
        <v>0</v>
      </c>
      <c r="X359" s="23">
        <f>VLOOKUP(H359,[1]Rates!$A$3:$D$139,4,FALSE)</f>
        <v>5.2599999999999999E-4</v>
      </c>
      <c r="Y359" s="90">
        <f t="shared" si="98"/>
        <v>0</v>
      </c>
      <c r="Z359" s="9"/>
    </row>
    <row r="360" spans="7:26" x14ac:dyDescent="0.25">
      <c r="G360" s="16"/>
      <c r="H360" s="9">
        <v>4</v>
      </c>
      <c r="I360" s="9" t="s">
        <v>10</v>
      </c>
      <c r="J360" s="17">
        <v>844</v>
      </c>
      <c r="K360" s="18">
        <v>0.6</v>
      </c>
      <c r="L360" s="19">
        <f>VLOOKUP(J360,[1]Values!$A$3:$D$462,2,FALSE)</f>
        <v>0</v>
      </c>
      <c r="M360" s="20"/>
      <c r="N360" s="20">
        <f t="shared" si="93"/>
        <v>0</v>
      </c>
      <c r="O360" s="19">
        <f>VLOOKUP(J360,[1]Values!$A$3:$D$462,3,FALSE)</f>
        <v>14593</v>
      </c>
      <c r="P360" s="20">
        <v>55184</v>
      </c>
      <c r="Q360" s="19">
        <f t="shared" si="94"/>
        <v>-24354.6</v>
      </c>
      <c r="R360" s="20">
        <f t="shared" si="95"/>
        <v>-24354.6</v>
      </c>
      <c r="S360" s="21">
        <f>VLOOKUP(H360,[1]Rates!$A$3:$D$139,3,FALSE)</f>
        <v>8.1609999999999999E-3</v>
      </c>
      <c r="T360" s="22">
        <f t="shared" si="96"/>
        <v>-198.7578906</v>
      </c>
      <c r="U360" s="19">
        <f>VLOOKUP(J360,[1]Values!$A$3:$D$462,4,FALSE)</f>
        <v>0</v>
      </c>
      <c r="V360" s="20">
        <v>0</v>
      </c>
      <c r="W360" s="20">
        <f t="shared" si="97"/>
        <v>0</v>
      </c>
      <c r="X360" s="23">
        <f>VLOOKUP(H360,[1]Rates!$A$3:$D$139,4,FALSE)</f>
        <v>7.8399999999999997E-3</v>
      </c>
      <c r="Y360" s="90">
        <f t="shared" si="98"/>
        <v>0</v>
      </c>
      <c r="Z360" s="9"/>
    </row>
    <row r="361" spans="7:26" x14ac:dyDescent="0.25">
      <c r="G361" s="16"/>
      <c r="H361" s="9">
        <v>136</v>
      </c>
      <c r="I361" s="9" t="s">
        <v>139</v>
      </c>
      <c r="J361" s="17">
        <v>844</v>
      </c>
      <c r="K361" s="18">
        <v>0.6</v>
      </c>
      <c r="L361" s="19">
        <f>VLOOKUP(J361,[1]Values!$A$3:$D$462,2,FALSE)</f>
        <v>0</v>
      </c>
      <c r="M361" s="20"/>
      <c r="N361" s="20">
        <f t="shared" si="93"/>
        <v>0</v>
      </c>
      <c r="O361" s="19">
        <f>VLOOKUP(J361,[1]Values!$A$3:$D$462,3,FALSE)</f>
        <v>14593</v>
      </c>
      <c r="P361" s="20">
        <v>55184</v>
      </c>
      <c r="Q361" s="19">
        <f t="shared" si="94"/>
        <v>-24354.6</v>
      </c>
      <c r="R361" s="20">
        <f t="shared" si="95"/>
        <v>-24354.6</v>
      </c>
      <c r="S361" s="21">
        <f>VLOOKUP(H361,[1]Rates!$A$3:$D$139,3,FALSE)</f>
        <v>2.31E-4</v>
      </c>
      <c r="T361" s="22">
        <f t="shared" si="96"/>
        <v>-5.6259125999999995</v>
      </c>
      <c r="U361" s="19">
        <f>VLOOKUP(J361,[1]Values!$A$3:$D$462,4,FALSE)</f>
        <v>0</v>
      </c>
      <c r="V361" s="20">
        <v>0</v>
      </c>
      <c r="W361" s="20">
        <f t="shared" si="97"/>
        <v>0</v>
      </c>
      <c r="X361" s="23">
        <f>VLOOKUP(H361,[1]Rates!$A$3:$D$139,4,FALSE)</f>
        <v>2.0100000000000001E-4</v>
      </c>
      <c r="Y361" s="90">
        <f t="shared" si="98"/>
        <v>0</v>
      </c>
      <c r="Z361" s="9"/>
    </row>
    <row r="362" spans="7:26" x14ac:dyDescent="0.25">
      <c r="G362" s="16"/>
      <c r="H362" s="9">
        <v>6</v>
      </c>
      <c r="I362" s="9" t="s">
        <v>70</v>
      </c>
      <c r="J362" s="17">
        <v>844</v>
      </c>
      <c r="K362" s="18">
        <v>0.6</v>
      </c>
      <c r="L362" s="19">
        <f>VLOOKUP(J362,[1]Values!$A$3:$D$462,2,FALSE)</f>
        <v>0</v>
      </c>
      <c r="M362" s="20"/>
      <c r="N362" s="20">
        <f t="shared" si="93"/>
        <v>0</v>
      </c>
      <c r="O362" s="19">
        <f>VLOOKUP(J362,[1]Values!$A$3:$D$462,3,FALSE)</f>
        <v>14593</v>
      </c>
      <c r="P362" s="20">
        <v>55184</v>
      </c>
      <c r="Q362" s="19">
        <f t="shared" si="94"/>
        <v>-24354.6</v>
      </c>
      <c r="R362" s="20">
        <f t="shared" si="95"/>
        <v>-24354.6</v>
      </c>
      <c r="S362" s="21">
        <f>VLOOKUP(H362,[1]Rates!$A$3:$D$139,3,FALSE)</f>
        <v>0</v>
      </c>
      <c r="T362" s="22">
        <f t="shared" si="96"/>
        <v>0</v>
      </c>
      <c r="U362" s="19">
        <f>VLOOKUP(J362,[1]Values!$A$3:$D$462,4,FALSE)</f>
        <v>0</v>
      </c>
      <c r="V362" s="20">
        <v>0</v>
      </c>
      <c r="W362" s="20">
        <f t="shared" si="97"/>
        <v>0</v>
      </c>
      <c r="X362" s="23">
        <f>VLOOKUP(H362,[1]Rates!$A$3:$D$139,4,FALSE)</f>
        <v>0</v>
      </c>
      <c r="Y362" s="90">
        <f t="shared" si="98"/>
        <v>0</v>
      </c>
      <c r="Z362" s="9"/>
    </row>
    <row r="363" spans="7:26" x14ac:dyDescent="0.25">
      <c r="G363" s="16"/>
      <c r="H363" s="9">
        <v>7</v>
      </c>
      <c r="I363" s="9" t="s">
        <v>9</v>
      </c>
      <c r="J363" s="17">
        <v>844</v>
      </c>
      <c r="K363" s="18">
        <v>1</v>
      </c>
      <c r="L363" s="19">
        <f>VLOOKUP(J363,[1]Values!$A$3:$D$462,2,FALSE)</f>
        <v>0</v>
      </c>
      <c r="M363" s="20"/>
      <c r="N363" s="20">
        <f t="shared" si="93"/>
        <v>0</v>
      </c>
      <c r="O363" s="19">
        <f>VLOOKUP(J363,[1]Values!$A$3:$D$462,3,FALSE)</f>
        <v>14593</v>
      </c>
      <c r="P363" s="20">
        <v>55184</v>
      </c>
      <c r="Q363" s="19">
        <f t="shared" si="94"/>
        <v>-40591</v>
      </c>
      <c r="R363" s="20">
        <f t="shared" si="95"/>
        <v>-40591</v>
      </c>
      <c r="S363" s="21">
        <f>VLOOKUP(H363,[1]Rates!$A$3:$D$139,3,FALSE)</f>
        <v>1.01E-4</v>
      </c>
      <c r="T363" s="22">
        <f t="shared" si="96"/>
        <v>-4.099691</v>
      </c>
      <c r="U363" s="19">
        <f>VLOOKUP(J363,[1]Values!$A$3:$D$462,4,FALSE)</f>
        <v>0</v>
      </c>
      <c r="V363" s="20">
        <v>0</v>
      </c>
      <c r="W363" s="20">
        <f t="shared" si="97"/>
        <v>0</v>
      </c>
      <c r="X363" s="23">
        <f>VLOOKUP(H363,[1]Rates!$A$3:$D$139,4,FALSE)</f>
        <v>1.08E-4</v>
      </c>
      <c r="Y363" s="90">
        <f t="shared" si="98"/>
        <v>0</v>
      </c>
      <c r="Z363" s="9"/>
    </row>
    <row r="364" spans="7:26" x14ac:dyDescent="0.25">
      <c r="G364" s="16"/>
      <c r="H364" s="9">
        <v>8</v>
      </c>
      <c r="I364" s="9" t="s">
        <v>23</v>
      </c>
      <c r="J364" s="17">
        <v>844</v>
      </c>
      <c r="K364" s="18">
        <v>1</v>
      </c>
      <c r="L364" s="19">
        <f>VLOOKUP(J364,[1]Values!$A$3:$D$462,2,FALSE)</f>
        <v>0</v>
      </c>
      <c r="M364" s="20"/>
      <c r="N364" s="20">
        <f t="shared" si="93"/>
        <v>0</v>
      </c>
      <c r="O364" s="19">
        <f>VLOOKUP(J364,[1]Values!$A$3:$D$462,3,FALSE)</f>
        <v>14593</v>
      </c>
      <c r="P364" s="20">
        <v>55184</v>
      </c>
      <c r="Q364" s="19">
        <f t="shared" si="94"/>
        <v>-40591</v>
      </c>
      <c r="R364" s="20">
        <f t="shared" si="95"/>
        <v>-40591</v>
      </c>
      <c r="S364" s="21">
        <f>VLOOKUP(H364,[1]Rates!$A$3:$D$139,3,FALSE)</f>
        <v>1.5300000000000001E-4</v>
      </c>
      <c r="T364" s="22">
        <f t="shared" si="96"/>
        <v>-6.2104230000000005</v>
      </c>
      <c r="U364" s="19">
        <f>VLOOKUP(J364,[1]Values!$A$3:$D$462,4,FALSE)</f>
        <v>0</v>
      </c>
      <c r="V364" s="20">
        <v>0</v>
      </c>
      <c r="W364" s="20">
        <f t="shared" si="97"/>
        <v>0</v>
      </c>
      <c r="X364" s="23">
        <f>VLOOKUP(H364,[1]Rates!$A$3:$D$139,4,FALSE)</f>
        <v>1.64E-4</v>
      </c>
      <c r="Y364" s="90">
        <f t="shared" si="98"/>
        <v>0</v>
      </c>
      <c r="Z364" s="9"/>
    </row>
    <row r="365" spans="7:26" x14ac:dyDescent="0.25">
      <c r="G365" s="16"/>
      <c r="H365" s="9">
        <v>9</v>
      </c>
      <c r="I365" s="9" t="s">
        <v>0</v>
      </c>
      <c r="J365" s="17">
        <v>844</v>
      </c>
      <c r="K365" s="18">
        <v>1</v>
      </c>
      <c r="L365" s="19">
        <f>VLOOKUP(J365,[1]Values!$A$3:$D$462,2,FALSE)</f>
        <v>0</v>
      </c>
      <c r="M365" s="20"/>
      <c r="N365" s="20">
        <f t="shared" si="93"/>
        <v>0</v>
      </c>
      <c r="O365" s="19">
        <f>VLOOKUP(J365,[1]Values!$A$3:$D$462,3,FALSE)</f>
        <v>14593</v>
      </c>
      <c r="P365" s="20">
        <v>55184</v>
      </c>
      <c r="Q365" s="19">
        <f t="shared" si="94"/>
        <v>-40591</v>
      </c>
      <c r="R365" s="20">
        <f t="shared" si="95"/>
        <v>-40591</v>
      </c>
      <c r="S365" s="21">
        <f>VLOOKUP(H365,[1]Rates!$A$3:$D$139,3,FALSE)</f>
        <v>2.5599999999999999E-4</v>
      </c>
      <c r="T365" s="22">
        <f t="shared" si="96"/>
        <v>-10.391295999999999</v>
      </c>
      <c r="U365" s="19">
        <f>VLOOKUP(J365,[1]Values!$A$3:$D$462,4,FALSE)</f>
        <v>0</v>
      </c>
      <c r="V365" s="20">
        <v>0</v>
      </c>
      <c r="W365" s="20">
        <f t="shared" si="97"/>
        <v>0</v>
      </c>
      <c r="X365" s="23">
        <f>VLOOKUP(H365,[1]Rates!$A$3:$D$139,4,FALSE)</f>
        <v>2.7599999999999999E-4</v>
      </c>
      <c r="Y365" s="90">
        <f t="shared" si="98"/>
        <v>0</v>
      </c>
      <c r="Z365" s="9"/>
    </row>
    <row r="366" spans="7:26" x14ac:dyDescent="0.25">
      <c r="G366" s="16"/>
      <c r="H366" s="9">
        <v>29</v>
      </c>
      <c r="I366" s="9" t="s">
        <v>24</v>
      </c>
      <c r="J366" s="17">
        <v>844</v>
      </c>
      <c r="K366" s="18">
        <v>1</v>
      </c>
      <c r="L366" s="19">
        <f>VLOOKUP(J366,[1]Values!$A$3:$D$462,2,FALSE)</f>
        <v>0</v>
      </c>
      <c r="M366" s="20"/>
      <c r="N366" s="20">
        <f t="shared" si="93"/>
        <v>0</v>
      </c>
      <c r="O366" s="19">
        <f>VLOOKUP(J366,[1]Values!$A$3:$D$462,3,FALSE)</f>
        <v>14593</v>
      </c>
      <c r="P366" s="20">
        <v>55184</v>
      </c>
      <c r="Q366" s="19">
        <f t="shared" si="94"/>
        <v>-40591</v>
      </c>
      <c r="R366" s="20">
        <f t="shared" si="95"/>
        <v>-40591</v>
      </c>
      <c r="S366" s="21">
        <f>VLOOKUP(H366,[1]Rates!$A$3:$D$139,3,FALSE)</f>
        <v>2.8760000000000001E-3</v>
      </c>
      <c r="T366" s="22">
        <f t="shared" si="96"/>
        <v>-116.739716</v>
      </c>
      <c r="U366" s="19">
        <f>VLOOKUP(J366,[1]Values!$A$3:$D$462,4,FALSE)</f>
        <v>0</v>
      </c>
      <c r="V366" s="20">
        <v>0</v>
      </c>
      <c r="W366" s="20">
        <f t="shared" si="97"/>
        <v>0</v>
      </c>
      <c r="X366" s="23">
        <f>VLOOKUP(H366,[1]Rates!$A$3:$D$139,4,FALSE)</f>
        <v>3.1029999999999999E-3</v>
      </c>
      <c r="Y366" s="90">
        <f t="shared" si="98"/>
        <v>0</v>
      </c>
      <c r="Z366" s="9"/>
    </row>
    <row r="367" spans="7:26" x14ac:dyDescent="0.25">
      <c r="G367" s="16"/>
      <c r="H367" s="9">
        <v>38</v>
      </c>
      <c r="I367" s="9" t="s">
        <v>12</v>
      </c>
      <c r="J367" s="17">
        <v>844</v>
      </c>
      <c r="K367" s="18">
        <v>1</v>
      </c>
      <c r="L367" s="19">
        <f>VLOOKUP(J367,[1]Values!$A$3:$D$462,2,FALSE)</f>
        <v>0</v>
      </c>
      <c r="M367" s="20"/>
      <c r="N367" s="20">
        <f t="shared" si="93"/>
        <v>0</v>
      </c>
      <c r="O367" s="19">
        <f>VLOOKUP(J367,[1]Values!$A$3:$D$462,3,FALSE)</f>
        <v>14593</v>
      </c>
      <c r="P367" s="20">
        <v>55184</v>
      </c>
      <c r="Q367" s="19">
        <f t="shared" si="94"/>
        <v>-40591</v>
      </c>
      <c r="R367" s="20">
        <f t="shared" si="95"/>
        <v>-40591</v>
      </c>
      <c r="S367" s="21">
        <f>VLOOKUP(H367,[1]Rates!$A$3:$D$139,3,FALSE)</f>
        <v>9.8999999999999994E-5</v>
      </c>
      <c r="T367" s="22">
        <f t="shared" si="96"/>
        <v>-4.0185089999999999</v>
      </c>
      <c r="U367" s="19">
        <f>VLOOKUP(J367,[1]Values!$A$3:$D$462,4,FALSE)</f>
        <v>0</v>
      </c>
      <c r="V367" s="20">
        <v>0</v>
      </c>
      <c r="W367" s="20">
        <f t="shared" si="97"/>
        <v>0</v>
      </c>
      <c r="X367" s="23">
        <f>VLOOKUP(H367,[1]Rates!$A$3:$D$139,4,FALSE)</f>
        <v>8.6000000000000003E-5</v>
      </c>
      <c r="Y367" s="90">
        <f t="shared" si="98"/>
        <v>0</v>
      </c>
      <c r="Z367" s="9"/>
    </row>
    <row r="368" spans="7:26" x14ac:dyDescent="0.25">
      <c r="G368" s="16"/>
      <c r="H368" s="9">
        <v>55</v>
      </c>
      <c r="I368" s="9" t="s">
        <v>26</v>
      </c>
      <c r="J368" s="17">
        <v>844</v>
      </c>
      <c r="K368" s="18">
        <v>1</v>
      </c>
      <c r="L368" s="19">
        <f>VLOOKUP(J368,[1]Values!$A$3:$D$462,2,FALSE)</f>
        <v>0</v>
      </c>
      <c r="M368" s="20"/>
      <c r="N368" s="20">
        <f t="shared" si="93"/>
        <v>0</v>
      </c>
      <c r="O368" s="19">
        <f>VLOOKUP(J368,[1]Values!$A$3:$D$462,3,FALSE)</f>
        <v>14593</v>
      </c>
      <c r="P368" s="20">
        <v>55184</v>
      </c>
      <c r="Q368" s="19">
        <f t="shared" si="94"/>
        <v>-40591</v>
      </c>
      <c r="R368" s="20">
        <f t="shared" si="95"/>
        <v>-40591</v>
      </c>
      <c r="S368" s="21">
        <f>VLOOKUP(H368,[1]Rates!$A$3:$D$139,3,FALSE)</f>
        <v>1.45E-4</v>
      </c>
      <c r="T368" s="22">
        <f t="shared" si="96"/>
        <v>-5.8856950000000001</v>
      </c>
      <c r="U368" s="19">
        <f>VLOOKUP(J368,[1]Values!$A$3:$D$462,4,FALSE)</f>
        <v>0</v>
      </c>
      <c r="V368" s="20">
        <v>0</v>
      </c>
      <c r="W368" s="20">
        <f t="shared" si="97"/>
        <v>0</v>
      </c>
      <c r="X368" s="23">
        <f>VLOOKUP(H368,[1]Rates!$A$3:$D$139,4,FALSE)</f>
        <v>1.35E-4</v>
      </c>
      <c r="Y368" s="90">
        <f t="shared" si="98"/>
        <v>0</v>
      </c>
      <c r="Z368" s="9"/>
    </row>
    <row r="369" spans="7:26" x14ac:dyDescent="0.25">
      <c r="G369" s="16"/>
      <c r="H369" s="9">
        <v>71</v>
      </c>
      <c r="I369" s="9" t="s">
        <v>18</v>
      </c>
      <c r="J369" s="17">
        <v>844</v>
      </c>
      <c r="K369" s="18">
        <v>1</v>
      </c>
      <c r="L369" s="19">
        <f>VLOOKUP(J369,[1]Values!$A$3:$D$462,2,FALSE)</f>
        <v>0</v>
      </c>
      <c r="M369" s="20"/>
      <c r="N369" s="20">
        <f t="shared" si="93"/>
        <v>0</v>
      </c>
      <c r="O369" s="19">
        <f>VLOOKUP(J369,[1]Values!$A$3:$D$462,3,FALSE)</f>
        <v>14593</v>
      </c>
      <c r="P369" s="20">
        <v>55184</v>
      </c>
      <c r="Q369" s="19">
        <f t="shared" si="94"/>
        <v>-40591</v>
      </c>
      <c r="R369" s="20">
        <f t="shared" si="95"/>
        <v>-40591</v>
      </c>
      <c r="S369" s="21">
        <f>VLOOKUP(H369,[1]Rates!$A$3:$D$139,3,FALSE)</f>
        <v>9.0000000000000002E-6</v>
      </c>
      <c r="T369" s="22">
        <f t="shared" si="96"/>
        <v>-0.365319</v>
      </c>
      <c r="U369" s="19">
        <f>VLOOKUP(J369,[1]Values!$A$3:$D$462,4,FALSE)</f>
        <v>0</v>
      </c>
      <c r="V369" s="20">
        <v>0</v>
      </c>
      <c r="W369" s="20">
        <f t="shared" si="97"/>
        <v>0</v>
      </c>
      <c r="X369" s="23">
        <f>VLOOKUP(H369,[1]Rates!$A$3:$D$139,4,FALSE)</f>
        <v>9.0000000000000002E-6</v>
      </c>
      <c r="Y369" s="90">
        <f t="shared" si="98"/>
        <v>0</v>
      </c>
      <c r="Z369" s="9"/>
    </row>
    <row r="370" spans="7:26" x14ac:dyDescent="0.25">
      <c r="G370" s="16"/>
      <c r="H370" s="9">
        <v>72</v>
      </c>
      <c r="I370" s="9" t="s">
        <v>28</v>
      </c>
      <c r="J370" s="17">
        <v>844</v>
      </c>
      <c r="K370" s="18">
        <v>1</v>
      </c>
      <c r="L370" s="19">
        <f>VLOOKUP(J370,[1]Values!$A$3:$D$462,2,FALSE)</f>
        <v>0</v>
      </c>
      <c r="M370" s="20"/>
      <c r="N370" s="20">
        <f t="shared" si="93"/>
        <v>0</v>
      </c>
      <c r="O370" s="19">
        <f>VLOOKUP(J370,[1]Values!$A$3:$D$462,3,FALSE)</f>
        <v>14593</v>
      </c>
      <c r="P370" s="20">
        <v>55184</v>
      </c>
      <c r="Q370" s="19">
        <f t="shared" si="94"/>
        <v>-40591</v>
      </c>
      <c r="R370" s="20">
        <f t="shared" si="95"/>
        <v>-40591</v>
      </c>
      <c r="S370" s="21">
        <f>VLOOKUP(H370,[1]Rates!$A$3:$D$139,3,FALSE)</f>
        <v>2.5799999999999998E-4</v>
      </c>
      <c r="T370" s="22">
        <f t="shared" si="96"/>
        <v>-10.472477999999999</v>
      </c>
      <c r="U370" s="19">
        <f>VLOOKUP(J370,[1]Values!$A$3:$D$462,4,FALSE)</f>
        <v>0</v>
      </c>
      <c r="V370" s="20">
        <v>0</v>
      </c>
      <c r="W370" s="20">
        <f t="shared" si="97"/>
        <v>0</v>
      </c>
      <c r="X370" s="23">
        <f>VLOOKUP(H370,[1]Rates!$A$3:$D$139,4,FALSE)</f>
        <v>2.7500000000000002E-4</v>
      </c>
      <c r="Y370" s="90">
        <f t="shared" si="98"/>
        <v>0</v>
      </c>
      <c r="Z370" s="9"/>
    </row>
    <row r="371" spans="7:26" x14ac:dyDescent="0.25">
      <c r="G371" s="16"/>
      <c r="H371" s="9">
        <v>74</v>
      </c>
      <c r="I371" s="9" t="s">
        <v>93</v>
      </c>
      <c r="J371" s="17">
        <v>844</v>
      </c>
      <c r="K371" s="18">
        <v>1</v>
      </c>
      <c r="L371" s="19">
        <f>VLOOKUP(J371,[1]Values!$A$3:$D$462,2,FALSE)</f>
        <v>0</v>
      </c>
      <c r="M371" s="20"/>
      <c r="N371" s="20">
        <f t="shared" si="93"/>
        <v>0</v>
      </c>
      <c r="O371" s="19">
        <f>VLOOKUP(J371,[1]Values!$A$3:$D$462,3,FALSE)</f>
        <v>14593</v>
      </c>
      <c r="P371" s="20">
        <v>55184</v>
      </c>
      <c r="Q371" s="19">
        <f t="shared" si="94"/>
        <v>-40591</v>
      </c>
      <c r="R371" s="20">
        <f t="shared" si="95"/>
        <v>-40591</v>
      </c>
      <c r="S371" s="21">
        <f>VLOOKUP(H371,[1]Rates!$A$3:$D$139,3,FALSE)</f>
        <v>0</v>
      </c>
      <c r="T371" s="22">
        <f t="shared" si="96"/>
        <v>0</v>
      </c>
      <c r="U371" s="19">
        <f>VLOOKUP(J371,[1]Values!$A$3:$D$462,4,FALSE)</f>
        <v>0</v>
      </c>
      <c r="V371" s="20">
        <v>0</v>
      </c>
      <c r="W371" s="20">
        <f t="shared" si="97"/>
        <v>0</v>
      </c>
      <c r="X371" s="23">
        <f>VLOOKUP(H371,[1]Rates!$A$3:$D$139,4,FALSE)</f>
        <v>0</v>
      </c>
      <c r="Y371" s="90">
        <f t="shared" si="98"/>
        <v>0</v>
      </c>
      <c r="Z371" s="9"/>
    </row>
    <row r="372" spans="7:26" x14ac:dyDescent="0.25">
      <c r="G372" s="16"/>
      <c r="H372" s="9">
        <v>117</v>
      </c>
      <c r="I372" s="9" t="s">
        <v>21</v>
      </c>
      <c r="J372" s="17">
        <v>844</v>
      </c>
      <c r="K372" s="18">
        <v>1</v>
      </c>
      <c r="L372" s="19">
        <f>VLOOKUP(J372,[1]Values!$A$3:$D$462,2,FALSE)</f>
        <v>0</v>
      </c>
      <c r="M372" s="20"/>
      <c r="N372" s="20">
        <f t="shared" si="93"/>
        <v>0</v>
      </c>
      <c r="O372" s="19">
        <f>VLOOKUP(J372,[1]Values!$A$3:$D$462,3,FALSE)</f>
        <v>14593</v>
      </c>
      <c r="P372" s="20">
        <v>55184</v>
      </c>
      <c r="Q372" s="19">
        <f t="shared" si="94"/>
        <v>-40591</v>
      </c>
      <c r="R372" s="20">
        <f t="shared" si="95"/>
        <v>-40591</v>
      </c>
      <c r="S372" s="21">
        <f>VLOOKUP(H372,[1]Rates!$A$3:$D$139,3,FALSE)</f>
        <v>2.1900000000000001E-4</v>
      </c>
      <c r="T372" s="22">
        <f t="shared" si="96"/>
        <v>-8.8894289999999998</v>
      </c>
      <c r="U372" s="19">
        <f>VLOOKUP(J372,[1]Values!$A$3:$D$462,4,FALSE)</f>
        <v>0</v>
      </c>
      <c r="V372" s="20">
        <v>0</v>
      </c>
      <c r="W372" s="20">
        <f t="shared" si="97"/>
        <v>0</v>
      </c>
      <c r="X372" s="23">
        <f>VLOOKUP(H372,[1]Rates!$A$3:$D$139,4,FALSE)</f>
        <v>2.34E-4</v>
      </c>
      <c r="Y372" s="90">
        <f t="shared" si="98"/>
        <v>0</v>
      </c>
      <c r="Z372" s="9"/>
    </row>
    <row r="373" spans="7:26" x14ac:dyDescent="0.25">
      <c r="G373" s="16"/>
      <c r="H373" s="9">
        <v>122</v>
      </c>
      <c r="I373" s="9" t="s">
        <v>90</v>
      </c>
      <c r="J373" s="17">
        <v>844</v>
      </c>
      <c r="K373" s="18">
        <v>0.6</v>
      </c>
      <c r="L373" s="19">
        <f>VLOOKUP(J373,[1]Values!$A$3:$D$462,2,FALSE)</f>
        <v>0</v>
      </c>
      <c r="M373" s="20"/>
      <c r="N373" s="20">
        <f t="shared" si="93"/>
        <v>0</v>
      </c>
      <c r="O373" s="19">
        <f>VLOOKUP(J373,[1]Values!$A$3:$D$462,3,FALSE)</f>
        <v>14593</v>
      </c>
      <c r="P373" s="20">
        <v>55184</v>
      </c>
      <c r="Q373" s="19">
        <f t="shared" si="94"/>
        <v>-24354.6</v>
      </c>
      <c r="R373" s="20">
        <f t="shared" si="95"/>
        <v>-24354.6</v>
      </c>
      <c r="S373" s="21">
        <f>VLOOKUP(H373,[1]Rates!$A$3:$D$139,3,FALSE)</f>
        <v>0</v>
      </c>
      <c r="T373" s="22">
        <f t="shared" si="96"/>
        <v>0</v>
      </c>
      <c r="U373" s="19">
        <f>VLOOKUP(J373,[1]Values!$A$3:$D$462,4,FALSE)</f>
        <v>0</v>
      </c>
      <c r="V373" s="20">
        <v>0</v>
      </c>
      <c r="W373" s="20">
        <f t="shared" si="97"/>
        <v>0</v>
      </c>
      <c r="X373" s="23">
        <f>VLOOKUP(H373,[1]Rates!$A$3:$D$139,4,FALSE)</f>
        <v>0</v>
      </c>
      <c r="Y373" s="90">
        <f t="shared" si="98"/>
        <v>0</v>
      </c>
      <c r="Z373" s="9"/>
    </row>
    <row r="374" spans="7:26" ht="15.75" thickBot="1" x14ac:dyDescent="0.3">
      <c r="G374" s="24"/>
      <c r="H374" s="25"/>
      <c r="I374" s="25"/>
      <c r="J374" s="93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6"/>
      <c r="Z374" s="9"/>
    </row>
    <row r="375" spans="7:26" x14ac:dyDescent="0.25">
      <c r="G375" s="9">
        <v>74</v>
      </c>
      <c r="H375" s="9" t="s">
        <v>93</v>
      </c>
      <c r="I375" s="9"/>
      <c r="J375" s="17"/>
      <c r="K375" s="18"/>
      <c r="L375" s="20"/>
      <c r="M375" s="20"/>
      <c r="N375" s="20"/>
      <c r="O375" s="20"/>
      <c r="P375" s="20"/>
      <c r="Q375" s="20"/>
      <c r="R375" s="20"/>
      <c r="S375" s="23"/>
      <c r="T375" s="22">
        <f>SUM(T335:T374)</f>
        <v>448501.42089560005</v>
      </c>
      <c r="U375" s="20"/>
      <c r="V375" s="20"/>
      <c r="W375" s="20"/>
      <c r="X375" s="23"/>
      <c r="Y375" s="22">
        <f>SUM(Y335:Y374)</f>
        <v>-12469.012135200002</v>
      </c>
      <c r="Z375" s="27">
        <f>T375+Y375</f>
        <v>436032.40876040002</v>
      </c>
    </row>
    <row r="376" spans="7:26" x14ac:dyDescent="0.25">
      <c r="G376" s="9"/>
      <c r="H376" s="9"/>
      <c r="I376" s="9"/>
      <c r="J376" s="17"/>
      <c r="K376" s="18"/>
      <c r="L376" s="20"/>
      <c r="M376" s="20"/>
      <c r="N376" s="20"/>
      <c r="O376" s="20"/>
      <c r="P376" s="20"/>
      <c r="Q376" s="20"/>
      <c r="R376" s="20"/>
      <c r="S376" s="23"/>
      <c r="T376" s="22"/>
      <c r="U376" s="20"/>
      <c r="V376" s="20"/>
      <c r="W376" s="20"/>
      <c r="X376" s="23"/>
      <c r="Y376" s="22"/>
      <c r="Z376" s="9"/>
    </row>
    <row r="377" spans="7:26" ht="15.75" thickBot="1" x14ac:dyDescent="0.3">
      <c r="G377" s="9"/>
      <c r="H377" s="9"/>
      <c r="I377" s="9"/>
      <c r="J377" s="10" t="s">
        <v>53</v>
      </c>
      <c r="K377" s="11" t="s">
        <v>54</v>
      </c>
      <c r="L377" s="12" t="s">
        <v>55</v>
      </c>
      <c r="M377" s="12" t="s">
        <v>160</v>
      </c>
      <c r="N377" s="12"/>
      <c r="O377" s="12" t="s">
        <v>56</v>
      </c>
      <c r="P377" s="12" t="s">
        <v>161</v>
      </c>
      <c r="Q377" s="12"/>
      <c r="R377" s="12" t="s">
        <v>57</v>
      </c>
      <c r="S377" s="13" t="s">
        <v>58</v>
      </c>
      <c r="T377" s="14" t="s">
        <v>59</v>
      </c>
      <c r="U377" s="12" t="s">
        <v>60</v>
      </c>
      <c r="V377" s="12" t="s">
        <v>61</v>
      </c>
      <c r="W377" s="12" t="s">
        <v>62</v>
      </c>
      <c r="X377" s="13" t="s">
        <v>63</v>
      </c>
      <c r="Y377" s="14" t="s">
        <v>64</v>
      </c>
      <c r="Z377" s="9"/>
    </row>
    <row r="378" spans="7:26" ht="15.75" x14ac:dyDescent="0.25">
      <c r="G378" s="82">
        <v>75</v>
      </c>
      <c r="H378" s="83" t="s">
        <v>94</v>
      </c>
      <c r="I378" s="15"/>
      <c r="J378" s="84"/>
      <c r="K378" s="85"/>
      <c r="L378" s="86"/>
      <c r="M378" s="86"/>
      <c r="N378" s="86"/>
      <c r="O378" s="86"/>
      <c r="P378" s="86"/>
      <c r="Q378" s="86"/>
      <c r="R378" s="86"/>
      <c r="S378" s="87"/>
      <c r="T378" s="88"/>
      <c r="U378" s="86"/>
      <c r="V378" s="86"/>
      <c r="W378" s="86"/>
      <c r="X378" s="87"/>
      <c r="Y378" s="89"/>
      <c r="Z378" s="9"/>
    </row>
    <row r="379" spans="7:26" x14ac:dyDescent="0.25">
      <c r="G379" s="16"/>
      <c r="H379" s="9">
        <v>1</v>
      </c>
      <c r="I379" s="9" t="s">
        <v>11</v>
      </c>
      <c r="J379" s="17">
        <v>252</v>
      </c>
      <c r="K379" s="18">
        <v>1</v>
      </c>
      <c r="L379" s="19">
        <f>VLOOKUP(J379,[1]Values!$A$3:$D$462,2,FALSE)</f>
        <v>7753818</v>
      </c>
      <c r="M379" s="20">
        <v>5001596</v>
      </c>
      <c r="N379" s="20">
        <f t="shared" ref="N379:N396" si="99">(L379-M379)*K379</f>
        <v>2752222</v>
      </c>
      <c r="O379" s="19">
        <f>VLOOKUP(J379,[1]Values!$A$3:$D$462,3,FALSE)</f>
        <v>61335</v>
      </c>
      <c r="P379" s="19"/>
      <c r="Q379" s="19">
        <f t="shared" ref="Q379:Q396" si="100">(O379-P379)*K379</f>
        <v>61335</v>
      </c>
      <c r="R379" s="20">
        <f t="shared" ref="R379:R396" si="101">(L379-M379+O379-P379)*K379</f>
        <v>2813557</v>
      </c>
      <c r="S379" s="21">
        <f>VLOOKUP(H379,[1]Rates!$A$3:$D$139,3,FALSE)</f>
        <v>1.908E-3</v>
      </c>
      <c r="T379" s="22">
        <f t="shared" ref="T379:T396" si="102">R379*S379</f>
        <v>5368.266756</v>
      </c>
      <c r="U379" s="19">
        <f>VLOOKUP(J379,[1]Values!$A$3:$D$462,4,FALSE)</f>
        <v>739263</v>
      </c>
      <c r="V379" s="20">
        <v>835912</v>
      </c>
      <c r="W379" s="20">
        <f t="shared" ref="W379:W396" si="103">(U379-V379)*K379</f>
        <v>-96649</v>
      </c>
      <c r="X379" s="23">
        <f>VLOOKUP(H379,[1]Rates!$A$3:$D$139,4,FALSE)</f>
        <v>2.0739999999999999E-3</v>
      </c>
      <c r="Y379" s="90">
        <f t="shared" ref="Y379:Y396" si="104">W379*X379</f>
        <v>-200.45002599999998</v>
      </c>
      <c r="Z379" s="9"/>
    </row>
    <row r="380" spans="7:26" x14ac:dyDescent="0.25">
      <c r="G380" s="16"/>
      <c r="H380" s="9">
        <v>2</v>
      </c>
      <c r="I380" s="9" t="s">
        <v>27</v>
      </c>
      <c r="J380" s="17">
        <v>252</v>
      </c>
      <c r="K380" s="18">
        <v>1</v>
      </c>
      <c r="L380" s="19">
        <f>VLOOKUP(J380,[1]Values!$A$3:$D$462,2,FALSE)</f>
        <v>7753818</v>
      </c>
      <c r="M380" s="20">
        <v>5001596</v>
      </c>
      <c r="N380" s="20">
        <f t="shared" si="99"/>
        <v>2752222</v>
      </c>
      <c r="O380" s="19">
        <f>VLOOKUP(J380,[1]Values!$A$3:$D$462,3,FALSE)</f>
        <v>61335</v>
      </c>
      <c r="P380" s="19"/>
      <c r="Q380" s="19">
        <f t="shared" si="100"/>
        <v>61335</v>
      </c>
      <c r="R380" s="20">
        <f t="shared" si="101"/>
        <v>2813557</v>
      </c>
      <c r="S380" s="21">
        <f>VLOOKUP(H380,[1]Rates!$A$3:$D$139,3,FALSE)</f>
        <v>2.0900000000000001E-4</v>
      </c>
      <c r="T380" s="22">
        <f t="shared" si="102"/>
        <v>588.033413</v>
      </c>
      <c r="U380" s="19">
        <f>VLOOKUP(J380,[1]Values!$A$3:$D$462,4,FALSE)</f>
        <v>739263</v>
      </c>
      <c r="V380" s="20">
        <v>835912</v>
      </c>
      <c r="W380" s="20">
        <f t="shared" si="103"/>
        <v>-96649</v>
      </c>
      <c r="X380" s="23">
        <f>VLOOKUP(H380,[1]Rates!$A$3:$D$139,4,FALSE)</f>
        <v>2.3000000000000001E-4</v>
      </c>
      <c r="Y380" s="90">
        <f t="shared" si="104"/>
        <v>-22.22927</v>
      </c>
      <c r="Z380" s="9"/>
    </row>
    <row r="381" spans="7:26" x14ac:dyDescent="0.25">
      <c r="G381" s="16"/>
      <c r="H381" s="9">
        <v>3</v>
      </c>
      <c r="I381" s="9" t="s">
        <v>20</v>
      </c>
      <c r="J381" s="17">
        <v>252</v>
      </c>
      <c r="K381" s="18">
        <v>1</v>
      </c>
      <c r="L381" s="19">
        <f>VLOOKUP(J381,[1]Values!$A$3:$D$462,2,FALSE)</f>
        <v>7753818</v>
      </c>
      <c r="M381" s="20">
        <v>5001596</v>
      </c>
      <c r="N381" s="20">
        <f t="shared" si="99"/>
        <v>2752222</v>
      </c>
      <c r="O381" s="19">
        <f>VLOOKUP(J381,[1]Values!$A$3:$D$462,3,FALSE)</f>
        <v>61335</v>
      </c>
      <c r="P381" s="19"/>
      <c r="Q381" s="19">
        <f t="shared" si="100"/>
        <v>61335</v>
      </c>
      <c r="R381" s="20">
        <f t="shared" si="101"/>
        <v>2813557</v>
      </c>
      <c r="S381" s="21">
        <f>VLOOKUP(H381,[1]Rates!$A$3:$D$139,3,FALSE)</f>
        <v>4.9299999999999995E-4</v>
      </c>
      <c r="T381" s="22">
        <f t="shared" si="102"/>
        <v>1387.0836009999998</v>
      </c>
      <c r="U381" s="19">
        <f>VLOOKUP(J381,[1]Values!$A$3:$D$462,4,FALSE)</f>
        <v>739263</v>
      </c>
      <c r="V381" s="20">
        <v>835912</v>
      </c>
      <c r="W381" s="20">
        <f t="shared" si="103"/>
        <v>-96649</v>
      </c>
      <c r="X381" s="23">
        <f>VLOOKUP(H381,[1]Rates!$A$3:$D$139,4,FALSE)</f>
        <v>5.2599999999999999E-4</v>
      </c>
      <c r="Y381" s="90">
        <f t="shared" si="104"/>
        <v>-50.837373999999997</v>
      </c>
      <c r="Z381" s="9"/>
    </row>
    <row r="382" spans="7:26" x14ac:dyDescent="0.25">
      <c r="G382" s="16"/>
      <c r="H382" s="9">
        <v>4</v>
      </c>
      <c r="I382" s="9" t="s">
        <v>10</v>
      </c>
      <c r="J382" s="17">
        <v>252</v>
      </c>
      <c r="K382" s="18">
        <v>0.6</v>
      </c>
      <c r="L382" s="19">
        <f>VLOOKUP(J382,[1]Values!$A$3:$D$462,2,FALSE)</f>
        <v>7753818</v>
      </c>
      <c r="M382" s="20">
        <v>5001596</v>
      </c>
      <c r="N382" s="20">
        <f t="shared" si="99"/>
        <v>1651333.2</v>
      </c>
      <c r="O382" s="19">
        <f>VLOOKUP(J382,[1]Values!$A$3:$D$462,3,FALSE)</f>
        <v>61335</v>
      </c>
      <c r="P382" s="19"/>
      <c r="Q382" s="19">
        <f t="shared" si="100"/>
        <v>36801</v>
      </c>
      <c r="R382" s="20">
        <f t="shared" si="101"/>
        <v>1688134.2</v>
      </c>
      <c r="S382" s="21">
        <f>VLOOKUP(H382,[1]Rates!$A$3:$D$139,3,FALSE)</f>
        <v>8.1609999999999999E-3</v>
      </c>
      <c r="T382" s="22">
        <f t="shared" si="102"/>
        <v>13776.8632062</v>
      </c>
      <c r="U382" s="19">
        <f>VLOOKUP(J382,[1]Values!$A$3:$D$462,4,FALSE)</f>
        <v>739263</v>
      </c>
      <c r="V382" s="20">
        <v>835912</v>
      </c>
      <c r="W382" s="20">
        <f t="shared" si="103"/>
        <v>-57989.4</v>
      </c>
      <c r="X382" s="23">
        <f>VLOOKUP(H382,[1]Rates!$A$3:$D$139,4,FALSE)</f>
        <v>7.8399999999999997E-3</v>
      </c>
      <c r="Y382" s="90">
        <f t="shared" si="104"/>
        <v>-454.63689599999998</v>
      </c>
      <c r="Z382" s="9"/>
    </row>
    <row r="383" spans="7:26" x14ac:dyDescent="0.25">
      <c r="G383" s="16"/>
      <c r="H383" s="9">
        <v>136</v>
      </c>
      <c r="I383" s="9" t="s">
        <v>139</v>
      </c>
      <c r="J383" s="17">
        <v>252</v>
      </c>
      <c r="K383" s="18">
        <v>0.6</v>
      </c>
      <c r="L383" s="19">
        <f>VLOOKUP(J383,[1]Values!$A$3:$D$462,2,FALSE)</f>
        <v>7753818</v>
      </c>
      <c r="M383" s="20">
        <v>5001596</v>
      </c>
      <c r="N383" s="20">
        <f t="shared" si="99"/>
        <v>1651333.2</v>
      </c>
      <c r="O383" s="19">
        <f>VLOOKUP(J383,[1]Values!$A$3:$D$462,3,FALSE)</f>
        <v>61335</v>
      </c>
      <c r="P383" s="19"/>
      <c r="Q383" s="19">
        <f t="shared" si="100"/>
        <v>36801</v>
      </c>
      <c r="R383" s="20">
        <f t="shared" si="101"/>
        <v>1688134.2</v>
      </c>
      <c r="S383" s="21">
        <f>VLOOKUP(H383,[1]Rates!$A$3:$D$139,3,FALSE)</f>
        <v>2.31E-4</v>
      </c>
      <c r="T383" s="22">
        <f t="shared" si="102"/>
        <v>389.95900019999999</v>
      </c>
      <c r="U383" s="19">
        <f>VLOOKUP(J383,[1]Values!$A$3:$D$462,4,FALSE)</f>
        <v>739263</v>
      </c>
      <c r="V383" s="20">
        <v>835912</v>
      </c>
      <c r="W383" s="20">
        <f t="shared" si="103"/>
        <v>-57989.4</v>
      </c>
      <c r="X383" s="23">
        <f>VLOOKUP(H383,[1]Rates!$A$3:$D$139,4,FALSE)</f>
        <v>2.0100000000000001E-4</v>
      </c>
      <c r="Y383" s="90">
        <f t="shared" si="104"/>
        <v>-11.6558694</v>
      </c>
      <c r="Z383" s="9"/>
    </row>
    <row r="384" spans="7:26" x14ac:dyDescent="0.25">
      <c r="G384" s="16"/>
      <c r="H384" s="9">
        <v>6</v>
      </c>
      <c r="I384" s="9" t="s">
        <v>70</v>
      </c>
      <c r="J384" s="17">
        <v>252</v>
      </c>
      <c r="K384" s="18">
        <v>0.6</v>
      </c>
      <c r="L384" s="19">
        <f>VLOOKUP(J384,[1]Values!$A$3:$D$462,2,FALSE)</f>
        <v>7753818</v>
      </c>
      <c r="M384" s="20">
        <v>5001596</v>
      </c>
      <c r="N384" s="20">
        <f t="shared" si="99"/>
        <v>1651333.2</v>
      </c>
      <c r="O384" s="19">
        <f>VLOOKUP(J384,[1]Values!$A$3:$D$462,3,FALSE)</f>
        <v>61335</v>
      </c>
      <c r="P384" s="19"/>
      <c r="Q384" s="19">
        <f t="shared" si="100"/>
        <v>36801</v>
      </c>
      <c r="R384" s="20">
        <f t="shared" si="101"/>
        <v>1688134.2</v>
      </c>
      <c r="S384" s="21">
        <f>VLOOKUP(H384,[1]Rates!$A$3:$D$139,3,FALSE)</f>
        <v>0</v>
      </c>
      <c r="T384" s="22">
        <f t="shared" si="102"/>
        <v>0</v>
      </c>
      <c r="U384" s="19">
        <f>VLOOKUP(J384,[1]Values!$A$3:$D$462,4,FALSE)</f>
        <v>739263</v>
      </c>
      <c r="V384" s="20">
        <v>835912</v>
      </c>
      <c r="W384" s="20">
        <f t="shared" si="103"/>
        <v>-57989.4</v>
      </c>
      <c r="X384" s="23">
        <f>VLOOKUP(H384,[1]Rates!$A$3:$D$139,4,FALSE)</f>
        <v>0</v>
      </c>
      <c r="Y384" s="90">
        <f t="shared" si="104"/>
        <v>0</v>
      </c>
      <c r="Z384" s="9"/>
    </row>
    <row r="385" spans="7:26" x14ac:dyDescent="0.25">
      <c r="G385" s="16"/>
      <c r="H385" s="9">
        <v>7</v>
      </c>
      <c r="I385" s="9" t="s">
        <v>9</v>
      </c>
      <c r="J385" s="17">
        <v>252</v>
      </c>
      <c r="K385" s="18">
        <v>1</v>
      </c>
      <c r="L385" s="19">
        <f>VLOOKUP(J385,[1]Values!$A$3:$D$462,2,FALSE)</f>
        <v>7753818</v>
      </c>
      <c r="M385" s="20">
        <v>5001596</v>
      </c>
      <c r="N385" s="20">
        <f t="shared" si="99"/>
        <v>2752222</v>
      </c>
      <c r="O385" s="19">
        <f>VLOOKUP(J385,[1]Values!$A$3:$D$462,3,FALSE)</f>
        <v>61335</v>
      </c>
      <c r="P385" s="19"/>
      <c r="Q385" s="19">
        <f t="shared" si="100"/>
        <v>61335</v>
      </c>
      <c r="R385" s="20">
        <f t="shared" si="101"/>
        <v>2813557</v>
      </c>
      <c r="S385" s="21">
        <f>VLOOKUP(H385,[1]Rates!$A$3:$D$139,3,FALSE)</f>
        <v>1.01E-4</v>
      </c>
      <c r="T385" s="22">
        <f t="shared" si="102"/>
        <v>284.16925700000002</v>
      </c>
      <c r="U385" s="19">
        <f>VLOOKUP(J385,[1]Values!$A$3:$D$462,4,FALSE)</f>
        <v>739263</v>
      </c>
      <c r="V385" s="20">
        <v>835912</v>
      </c>
      <c r="W385" s="20">
        <f t="shared" si="103"/>
        <v>-96649</v>
      </c>
      <c r="X385" s="23">
        <f>VLOOKUP(H385,[1]Rates!$A$3:$D$139,4,FALSE)</f>
        <v>1.08E-4</v>
      </c>
      <c r="Y385" s="90">
        <f t="shared" si="104"/>
        <v>-10.438091999999999</v>
      </c>
      <c r="Z385" s="9"/>
    </row>
    <row r="386" spans="7:26" x14ac:dyDescent="0.25">
      <c r="G386" s="16"/>
      <c r="H386" s="9">
        <v>8</v>
      </c>
      <c r="I386" s="9" t="s">
        <v>23</v>
      </c>
      <c r="J386" s="17">
        <v>252</v>
      </c>
      <c r="K386" s="18">
        <v>1</v>
      </c>
      <c r="L386" s="19">
        <f>VLOOKUP(J386,[1]Values!$A$3:$D$462,2,FALSE)</f>
        <v>7753818</v>
      </c>
      <c r="M386" s="20">
        <v>5001596</v>
      </c>
      <c r="N386" s="20">
        <f t="shared" si="99"/>
        <v>2752222</v>
      </c>
      <c r="O386" s="19">
        <f>VLOOKUP(J386,[1]Values!$A$3:$D$462,3,FALSE)</f>
        <v>61335</v>
      </c>
      <c r="P386" s="19"/>
      <c r="Q386" s="19">
        <f t="shared" si="100"/>
        <v>61335</v>
      </c>
      <c r="R386" s="20">
        <f t="shared" si="101"/>
        <v>2813557</v>
      </c>
      <c r="S386" s="21">
        <f>VLOOKUP(H386,[1]Rates!$A$3:$D$139,3,FALSE)</f>
        <v>1.5300000000000001E-4</v>
      </c>
      <c r="T386" s="22">
        <f t="shared" si="102"/>
        <v>430.474221</v>
      </c>
      <c r="U386" s="19">
        <f>VLOOKUP(J386,[1]Values!$A$3:$D$462,4,FALSE)</f>
        <v>739263</v>
      </c>
      <c r="V386" s="20">
        <v>835912</v>
      </c>
      <c r="W386" s="20">
        <f t="shared" si="103"/>
        <v>-96649</v>
      </c>
      <c r="X386" s="23">
        <f>VLOOKUP(H386,[1]Rates!$A$3:$D$139,4,FALSE)</f>
        <v>1.64E-4</v>
      </c>
      <c r="Y386" s="90">
        <f t="shared" si="104"/>
        <v>-15.850436</v>
      </c>
      <c r="Z386" s="9"/>
    </row>
    <row r="387" spans="7:26" x14ac:dyDescent="0.25">
      <c r="G387" s="16"/>
      <c r="H387" s="9">
        <v>9</v>
      </c>
      <c r="I387" s="9" t="s">
        <v>0</v>
      </c>
      <c r="J387" s="17">
        <v>252</v>
      </c>
      <c r="K387" s="18">
        <v>1</v>
      </c>
      <c r="L387" s="19">
        <f>VLOOKUP(J387,[1]Values!$A$3:$D$462,2,FALSE)</f>
        <v>7753818</v>
      </c>
      <c r="M387" s="20">
        <v>5001596</v>
      </c>
      <c r="N387" s="20">
        <f t="shared" si="99"/>
        <v>2752222</v>
      </c>
      <c r="O387" s="19">
        <f>VLOOKUP(J387,[1]Values!$A$3:$D$462,3,FALSE)</f>
        <v>61335</v>
      </c>
      <c r="P387" s="19"/>
      <c r="Q387" s="19">
        <f t="shared" si="100"/>
        <v>61335</v>
      </c>
      <c r="R387" s="20">
        <f t="shared" si="101"/>
        <v>2813557</v>
      </c>
      <c r="S387" s="21">
        <f>VLOOKUP(H387,[1]Rates!$A$3:$D$139,3,FALSE)</f>
        <v>2.5599999999999999E-4</v>
      </c>
      <c r="T387" s="22">
        <f t="shared" si="102"/>
        <v>720.27059199999997</v>
      </c>
      <c r="U387" s="19">
        <f>VLOOKUP(J387,[1]Values!$A$3:$D$462,4,FALSE)</f>
        <v>739263</v>
      </c>
      <c r="V387" s="20">
        <v>835912</v>
      </c>
      <c r="W387" s="20">
        <f t="shared" si="103"/>
        <v>-96649</v>
      </c>
      <c r="X387" s="23">
        <f>VLOOKUP(H387,[1]Rates!$A$3:$D$139,4,FALSE)</f>
        <v>2.7599999999999999E-4</v>
      </c>
      <c r="Y387" s="90">
        <f t="shared" si="104"/>
        <v>-26.675124</v>
      </c>
      <c r="Z387" s="9"/>
    </row>
    <row r="388" spans="7:26" x14ac:dyDescent="0.25">
      <c r="G388" s="16"/>
      <c r="H388" s="9">
        <v>17</v>
      </c>
      <c r="I388" s="9" t="s">
        <v>16</v>
      </c>
      <c r="J388" s="17">
        <v>252</v>
      </c>
      <c r="K388" s="18">
        <v>1</v>
      </c>
      <c r="L388" s="19">
        <f>VLOOKUP(J388,[1]Values!$A$3:$D$462,2,FALSE)</f>
        <v>7753818</v>
      </c>
      <c r="M388" s="20">
        <v>5001596</v>
      </c>
      <c r="N388" s="20">
        <f t="shared" si="99"/>
        <v>2752222</v>
      </c>
      <c r="O388" s="19">
        <f>VLOOKUP(J388,[1]Values!$A$3:$D$462,3,FALSE)</f>
        <v>61335</v>
      </c>
      <c r="P388" s="19"/>
      <c r="Q388" s="19">
        <f t="shared" si="100"/>
        <v>61335</v>
      </c>
      <c r="R388" s="20">
        <f t="shared" si="101"/>
        <v>2813557</v>
      </c>
      <c r="S388" s="21">
        <f>VLOOKUP(H388,[1]Rates!$A$3:$D$139,3,FALSE)</f>
        <v>6.0700000000000001E-4</v>
      </c>
      <c r="T388" s="22">
        <f t="shared" si="102"/>
        <v>1707.829099</v>
      </c>
      <c r="U388" s="19">
        <f>VLOOKUP(J388,[1]Values!$A$3:$D$462,4,FALSE)</f>
        <v>739263</v>
      </c>
      <c r="V388" s="20">
        <v>835912</v>
      </c>
      <c r="W388" s="20">
        <f t="shared" si="103"/>
        <v>-96649</v>
      </c>
      <c r="X388" s="23">
        <f>VLOOKUP(H388,[1]Rates!$A$3:$D$139,4,FALSE)</f>
        <v>6.4899999999999995E-4</v>
      </c>
      <c r="Y388" s="90">
        <f t="shared" si="104"/>
        <v>-62.725200999999991</v>
      </c>
      <c r="Z388" s="9"/>
    </row>
    <row r="389" spans="7:26" x14ac:dyDescent="0.25">
      <c r="G389" s="16"/>
      <c r="H389" s="9">
        <v>29</v>
      </c>
      <c r="I389" s="9" t="s">
        <v>24</v>
      </c>
      <c r="J389" s="17">
        <v>252</v>
      </c>
      <c r="K389" s="18">
        <v>1</v>
      </c>
      <c r="L389" s="19">
        <f>VLOOKUP(J389,[1]Values!$A$3:$D$462,2,FALSE)</f>
        <v>7753818</v>
      </c>
      <c r="M389" s="20">
        <v>5001596</v>
      </c>
      <c r="N389" s="20">
        <f t="shared" si="99"/>
        <v>2752222</v>
      </c>
      <c r="O389" s="19">
        <f>VLOOKUP(J389,[1]Values!$A$3:$D$462,3,FALSE)</f>
        <v>61335</v>
      </c>
      <c r="P389" s="19"/>
      <c r="Q389" s="19">
        <f t="shared" si="100"/>
        <v>61335</v>
      </c>
      <c r="R389" s="20">
        <f t="shared" si="101"/>
        <v>2813557</v>
      </c>
      <c r="S389" s="21">
        <f>VLOOKUP(H389,[1]Rates!$A$3:$D$139,3,FALSE)</f>
        <v>2.8760000000000001E-3</v>
      </c>
      <c r="T389" s="22">
        <f t="shared" si="102"/>
        <v>8091.7899320000006</v>
      </c>
      <c r="U389" s="19">
        <f>VLOOKUP(J389,[1]Values!$A$3:$D$462,4,FALSE)</f>
        <v>739263</v>
      </c>
      <c r="V389" s="20">
        <v>835912</v>
      </c>
      <c r="W389" s="20">
        <f t="shared" si="103"/>
        <v>-96649</v>
      </c>
      <c r="X389" s="23">
        <f>VLOOKUP(H389,[1]Rates!$A$3:$D$139,4,FALSE)</f>
        <v>3.1029999999999999E-3</v>
      </c>
      <c r="Y389" s="90">
        <f t="shared" si="104"/>
        <v>-299.90184699999998</v>
      </c>
      <c r="Z389" s="9"/>
    </row>
    <row r="390" spans="7:26" x14ac:dyDescent="0.25">
      <c r="G390" s="16"/>
      <c r="H390" s="9">
        <v>38</v>
      </c>
      <c r="I390" s="9" t="s">
        <v>12</v>
      </c>
      <c r="J390" s="17">
        <v>252</v>
      </c>
      <c r="K390" s="18">
        <v>1</v>
      </c>
      <c r="L390" s="19">
        <f>VLOOKUP(J390,[1]Values!$A$3:$D$462,2,FALSE)</f>
        <v>7753818</v>
      </c>
      <c r="M390" s="20">
        <v>5001596</v>
      </c>
      <c r="N390" s="20">
        <f t="shared" si="99"/>
        <v>2752222</v>
      </c>
      <c r="O390" s="19">
        <f>VLOOKUP(J390,[1]Values!$A$3:$D$462,3,FALSE)</f>
        <v>61335</v>
      </c>
      <c r="P390" s="19"/>
      <c r="Q390" s="19">
        <f t="shared" si="100"/>
        <v>61335</v>
      </c>
      <c r="R390" s="20">
        <f t="shared" si="101"/>
        <v>2813557</v>
      </c>
      <c r="S390" s="21">
        <f>VLOOKUP(H390,[1]Rates!$A$3:$D$139,3,FALSE)</f>
        <v>9.8999999999999994E-5</v>
      </c>
      <c r="T390" s="22">
        <f t="shared" si="102"/>
        <v>278.54214300000001</v>
      </c>
      <c r="U390" s="19">
        <f>VLOOKUP(J390,[1]Values!$A$3:$D$462,4,FALSE)</f>
        <v>739263</v>
      </c>
      <c r="V390" s="20">
        <v>835912</v>
      </c>
      <c r="W390" s="20">
        <f t="shared" si="103"/>
        <v>-96649</v>
      </c>
      <c r="X390" s="23">
        <f>VLOOKUP(H390,[1]Rates!$A$3:$D$139,4,FALSE)</f>
        <v>8.6000000000000003E-5</v>
      </c>
      <c r="Y390" s="90">
        <f t="shared" si="104"/>
        <v>-8.311814</v>
      </c>
      <c r="Z390" s="9"/>
    </row>
    <row r="391" spans="7:26" x14ac:dyDescent="0.25">
      <c r="G391" s="16"/>
      <c r="H391" s="9">
        <v>55</v>
      </c>
      <c r="I391" s="9" t="s">
        <v>26</v>
      </c>
      <c r="J391" s="17">
        <v>252</v>
      </c>
      <c r="K391" s="18">
        <v>1</v>
      </c>
      <c r="L391" s="19">
        <f>VLOOKUP(J391,[1]Values!$A$3:$D$462,2,FALSE)</f>
        <v>7753818</v>
      </c>
      <c r="M391" s="20">
        <v>5001596</v>
      </c>
      <c r="N391" s="20">
        <f t="shared" si="99"/>
        <v>2752222</v>
      </c>
      <c r="O391" s="19">
        <f>VLOOKUP(J391,[1]Values!$A$3:$D$462,3,FALSE)</f>
        <v>61335</v>
      </c>
      <c r="P391" s="19"/>
      <c r="Q391" s="19">
        <f t="shared" si="100"/>
        <v>61335</v>
      </c>
      <c r="R391" s="20">
        <f t="shared" si="101"/>
        <v>2813557</v>
      </c>
      <c r="S391" s="21">
        <f>VLOOKUP(H391,[1]Rates!$A$3:$D$139,3,FALSE)</f>
        <v>1.45E-4</v>
      </c>
      <c r="T391" s="22">
        <f t="shared" si="102"/>
        <v>407.96576499999998</v>
      </c>
      <c r="U391" s="19">
        <f>VLOOKUP(J391,[1]Values!$A$3:$D$462,4,FALSE)</f>
        <v>739263</v>
      </c>
      <c r="V391" s="20">
        <v>835912</v>
      </c>
      <c r="W391" s="20">
        <f t="shared" si="103"/>
        <v>-96649</v>
      </c>
      <c r="X391" s="23">
        <f>VLOOKUP(H391,[1]Rates!$A$3:$D$139,4,FALSE)</f>
        <v>1.35E-4</v>
      </c>
      <c r="Y391" s="90">
        <f t="shared" si="104"/>
        <v>-13.047615</v>
      </c>
      <c r="Z391" s="9"/>
    </row>
    <row r="392" spans="7:26" x14ac:dyDescent="0.25">
      <c r="G392" s="16"/>
      <c r="H392" s="9">
        <v>71</v>
      </c>
      <c r="I392" s="9" t="s">
        <v>18</v>
      </c>
      <c r="J392" s="17">
        <v>252</v>
      </c>
      <c r="K392" s="18">
        <v>1</v>
      </c>
      <c r="L392" s="19">
        <f>VLOOKUP(J392,[1]Values!$A$3:$D$462,2,FALSE)</f>
        <v>7753818</v>
      </c>
      <c r="M392" s="20">
        <v>5001596</v>
      </c>
      <c r="N392" s="20">
        <f t="shared" si="99"/>
        <v>2752222</v>
      </c>
      <c r="O392" s="19">
        <f>VLOOKUP(J392,[1]Values!$A$3:$D$462,3,FALSE)</f>
        <v>61335</v>
      </c>
      <c r="P392" s="19"/>
      <c r="Q392" s="19">
        <f t="shared" si="100"/>
        <v>61335</v>
      </c>
      <c r="R392" s="20">
        <f t="shared" si="101"/>
        <v>2813557</v>
      </c>
      <c r="S392" s="21">
        <f>VLOOKUP(H392,[1]Rates!$A$3:$D$139,3,FALSE)</f>
        <v>9.0000000000000002E-6</v>
      </c>
      <c r="T392" s="22">
        <f t="shared" si="102"/>
        <v>25.322013000000002</v>
      </c>
      <c r="U392" s="19">
        <f>VLOOKUP(J392,[1]Values!$A$3:$D$462,4,FALSE)</f>
        <v>739263</v>
      </c>
      <c r="V392" s="20">
        <v>835912</v>
      </c>
      <c r="W392" s="20">
        <f t="shared" si="103"/>
        <v>-96649</v>
      </c>
      <c r="X392" s="23">
        <f>VLOOKUP(H392,[1]Rates!$A$3:$D$139,4,FALSE)</f>
        <v>9.0000000000000002E-6</v>
      </c>
      <c r="Y392" s="90">
        <f t="shared" si="104"/>
        <v>-0.86984099999999998</v>
      </c>
      <c r="Z392" s="9"/>
    </row>
    <row r="393" spans="7:26" x14ac:dyDescent="0.25">
      <c r="G393" s="16"/>
      <c r="H393" s="9">
        <v>72</v>
      </c>
      <c r="I393" s="9" t="s">
        <v>28</v>
      </c>
      <c r="J393" s="17">
        <v>252</v>
      </c>
      <c r="K393" s="18">
        <v>1</v>
      </c>
      <c r="L393" s="19">
        <f>VLOOKUP(J393,[1]Values!$A$3:$D$462,2,FALSE)</f>
        <v>7753818</v>
      </c>
      <c r="M393" s="20">
        <v>5001596</v>
      </c>
      <c r="N393" s="20">
        <f t="shared" si="99"/>
        <v>2752222</v>
      </c>
      <c r="O393" s="19">
        <f>VLOOKUP(J393,[1]Values!$A$3:$D$462,3,FALSE)</f>
        <v>61335</v>
      </c>
      <c r="P393" s="19"/>
      <c r="Q393" s="19">
        <f t="shared" si="100"/>
        <v>61335</v>
      </c>
      <c r="R393" s="20">
        <f t="shared" si="101"/>
        <v>2813557</v>
      </c>
      <c r="S393" s="21">
        <f>VLOOKUP(H393,[1]Rates!$A$3:$D$139,3,FALSE)</f>
        <v>2.5799999999999998E-4</v>
      </c>
      <c r="T393" s="22">
        <f t="shared" si="102"/>
        <v>725.89770599999997</v>
      </c>
      <c r="U393" s="19">
        <f>VLOOKUP(J393,[1]Values!$A$3:$D$462,4,FALSE)</f>
        <v>739263</v>
      </c>
      <c r="V393" s="20">
        <v>835912</v>
      </c>
      <c r="W393" s="20">
        <f t="shared" si="103"/>
        <v>-96649</v>
      </c>
      <c r="X393" s="23">
        <f>VLOOKUP(H393,[1]Rates!$A$3:$D$139,4,FALSE)</f>
        <v>2.7500000000000002E-4</v>
      </c>
      <c r="Y393" s="90">
        <f t="shared" si="104"/>
        <v>-26.578475000000001</v>
      </c>
      <c r="Z393" s="9"/>
    </row>
    <row r="394" spans="7:26" x14ac:dyDescent="0.25">
      <c r="G394" s="16"/>
      <c r="H394" s="9">
        <v>75</v>
      </c>
      <c r="I394" s="9" t="s">
        <v>94</v>
      </c>
      <c r="J394" s="17">
        <v>252</v>
      </c>
      <c r="K394" s="18">
        <v>1</v>
      </c>
      <c r="L394" s="19">
        <f>VLOOKUP(J394,[1]Values!$A$3:$D$462,2,FALSE)</f>
        <v>7753818</v>
      </c>
      <c r="M394" s="20">
        <v>5001596</v>
      </c>
      <c r="N394" s="20">
        <f t="shared" si="99"/>
        <v>2752222</v>
      </c>
      <c r="O394" s="19">
        <f>VLOOKUP(J394,[1]Values!$A$3:$D$462,3,FALSE)</f>
        <v>61335</v>
      </c>
      <c r="P394" s="19"/>
      <c r="Q394" s="19">
        <f t="shared" si="100"/>
        <v>61335</v>
      </c>
      <c r="R394" s="20">
        <f t="shared" si="101"/>
        <v>2813557</v>
      </c>
      <c r="S394" s="21">
        <f>VLOOKUP(H394,[1]Rates!$A$3:$D$139,3,FALSE)</f>
        <v>0</v>
      </c>
      <c r="T394" s="22">
        <f t="shared" si="102"/>
        <v>0</v>
      </c>
      <c r="U394" s="19">
        <f>VLOOKUP(J394,[1]Values!$A$3:$D$462,4,FALSE)</f>
        <v>739263</v>
      </c>
      <c r="V394" s="20">
        <v>835912</v>
      </c>
      <c r="W394" s="20">
        <f t="shared" si="103"/>
        <v>-96649</v>
      </c>
      <c r="X394" s="23">
        <f>VLOOKUP(H394,[1]Rates!$A$3:$D$139,4,FALSE)</f>
        <v>0</v>
      </c>
      <c r="Y394" s="90">
        <f t="shared" si="104"/>
        <v>0</v>
      </c>
      <c r="Z394" s="9"/>
    </row>
    <row r="395" spans="7:26" x14ac:dyDescent="0.25">
      <c r="G395" s="16"/>
      <c r="H395" s="9">
        <v>117</v>
      </c>
      <c r="I395" s="9" t="s">
        <v>21</v>
      </c>
      <c r="J395" s="17">
        <v>252</v>
      </c>
      <c r="K395" s="18">
        <v>1</v>
      </c>
      <c r="L395" s="19">
        <f>VLOOKUP(J395,[1]Values!$A$3:$D$462,2,FALSE)</f>
        <v>7753818</v>
      </c>
      <c r="M395" s="20">
        <v>5001596</v>
      </c>
      <c r="N395" s="20">
        <f t="shared" si="99"/>
        <v>2752222</v>
      </c>
      <c r="O395" s="19">
        <f>VLOOKUP(J395,[1]Values!$A$3:$D$462,3,FALSE)</f>
        <v>61335</v>
      </c>
      <c r="P395" s="19"/>
      <c r="Q395" s="19">
        <f t="shared" si="100"/>
        <v>61335</v>
      </c>
      <c r="R395" s="20">
        <f t="shared" si="101"/>
        <v>2813557</v>
      </c>
      <c r="S395" s="21">
        <f>VLOOKUP(H395,[1]Rates!$A$3:$D$139,3,FALSE)</f>
        <v>2.1900000000000001E-4</v>
      </c>
      <c r="T395" s="22">
        <f t="shared" si="102"/>
        <v>616.16898300000003</v>
      </c>
      <c r="U395" s="19">
        <f>VLOOKUP(J395,[1]Values!$A$3:$D$462,4,FALSE)</f>
        <v>739263</v>
      </c>
      <c r="V395" s="20">
        <v>835912</v>
      </c>
      <c r="W395" s="20">
        <f t="shared" si="103"/>
        <v>-96649</v>
      </c>
      <c r="X395" s="23">
        <f>VLOOKUP(H395,[1]Rates!$A$3:$D$139,4,FALSE)</f>
        <v>2.34E-4</v>
      </c>
      <c r="Y395" s="90">
        <f t="shared" si="104"/>
        <v>-22.615866</v>
      </c>
      <c r="Z395" s="9"/>
    </row>
    <row r="396" spans="7:26" x14ac:dyDescent="0.25">
      <c r="G396" s="16"/>
      <c r="H396" s="9">
        <v>122</v>
      </c>
      <c r="I396" s="9" t="s">
        <v>90</v>
      </c>
      <c r="J396" s="17">
        <v>252</v>
      </c>
      <c r="K396" s="18">
        <v>0.6</v>
      </c>
      <c r="L396" s="19">
        <f>VLOOKUP(J396,[1]Values!$A$3:$D$462,2,FALSE)</f>
        <v>7753818</v>
      </c>
      <c r="M396" s="20">
        <v>5001596</v>
      </c>
      <c r="N396" s="20">
        <f t="shared" si="99"/>
        <v>1651333.2</v>
      </c>
      <c r="O396" s="19">
        <f>VLOOKUP(J396,[1]Values!$A$3:$D$462,3,FALSE)</f>
        <v>61335</v>
      </c>
      <c r="P396" s="19"/>
      <c r="Q396" s="19">
        <f t="shared" si="100"/>
        <v>36801</v>
      </c>
      <c r="R396" s="20">
        <f t="shared" si="101"/>
        <v>1688134.2</v>
      </c>
      <c r="S396" s="21">
        <f>VLOOKUP(H396,[1]Rates!$A$3:$D$139,3,FALSE)</f>
        <v>0</v>
      </c>
      <c r="T396" s="22">
        <f t="shared" si="102"/>
        <v>0</v>
      </c>
      <c r="U396" s="19">
        <f>VLOOKUP(J396,[1]Values!$A$3:$D$462,4,FALSE)</f>
        <v>739263</v>
      </c>
      <c r="V396" s="20">
        <v>835912</v>
      </c>
      <c r="W396" s="20">
        <f t="shared" si="103"/>
        <v>-57989.4</v>
      </c>
      <c r="X396" s="23">
        <f>VLOOKUP(H396,[1]Rates!$A$3:$D$139,4,FALSE)</f>
        <v>0</v>
      </c>
      <c r="Y396" s="90">
        <f t="shared" si="104"/>
        <v>0</v>
      </c>
      <c r="Z396" s="9"/>
    </row>
    <row r="397" spans="7:26" x14ac:dyDescent="0.25">
      <c r="G397" s="16"/>
      <c r="H397" s="9"/>
      <c r="I397" s="9"/>
      <c r="J397" s="17"/>
      <c r="K397" s="18"/>
      <c r="L397" s="20"/>
      <c r="M397" s="20"/>
      <c r="N397" s="20"/>
      <c r="O397" s="20"/>
      <c r="P397" s="20"/>
      <c r="Q397" s="20"/>
      <c r="R397" s="20"/>
      <c r="S397" s="23"/>
      <c r="T397" s="22"/>
      <c r="U397" s="20"/>
      <c r="V397" s="20"/>
      <c r="W397" s="20"/>
      <c r="X397" s="23"/>
      <c r="Y397" s="90"/>
      <c r="Z397" s="9"/>
    </row>
    <row r="398" spans="7:26" ht="15.75" x14ac:dyDescent="0.25">
      <c r="G398" s="91">
        <v>75</v>
      </c>
      <c r="H398" s="28" t="s">
        <v>94</v>
      </c>
      <c r="I398" s="9"/>
      <c r="J398" s="17"/>
      <c r="K398" s="18"/>
      <c r="L398" s="20"/>
      <c r="M398" s="20"/>
      <c r="N398" s="20"/>
      <c r="O398" s="20"/>
      <c r="P398" s="20"/>
      <c r="Q398" s="20"/>
      <c r="R398" s="20"/>
      <c r="S398" s="23"/>
      <c r="T398" s="22"/>
      <c r="U398" s="20"/>
      <c r="V398" s="20"/>
      <c r="W398" s="20"/>
      <c r="X398" s="23"/>
      <c r="Y398" s="90"/>
      <c r="Z398" s="9"/>
    </row>
    <row r="399" spans="7:26" x14ac:dyDescent="0.25">
      <c r="G399" s="16"/>
      <c r="H399" s="9">
        <v>1</v>
      </c>
      <c r="I399" s="9" t="s">
        <v>11</v>
      </c>
      <c r="J399" s="17">
        <v>845</v>
      </c>
      <c r="K399" s="18">
        <v>1</v>
      </c>
      <c r="L399" s="19">
        <f>VLOOKUP(J399,[1]Values!$A$3:$D$462,2,FALSE)</f>
        <v>0</v>
      </c>
      <c r="M399" s="20">
        <v>0</v>
      </c>
      <c r="N399" s="20">
        <f t="shared" ref="N399:N415" si="105">(L399-M399)*K399</f>
        <v>0</v>
      </c>
      <c r="O399" s="19">
        <f>VLOOKUP(J399,[1]Values!$A$3:$D$462,3,FALSE)</f>
        <v>177174</v>
      </c>
      <c r="P399" s="19"/>
      <c r="Q399" s="19">
        <f t="shared" ref="Q399:Q415" si="106">(O399-P399)*K399</f>
        <v>177174</v>
      </c>
      <c r="R399" s="20">
        <f t="shared" ref="R399:R415" si="107">(L399-M399+O399-P399)*K399</f>
        <v>177174</v>
      </c>
      <c r="S399" s="21">
        <f>VLOOKUP(H399,[1]Rates!$A$3:$D$139,3,FALSE)</f>
        <v>1.908E-3</v>
      </c>
      <c r="T399" s="22">
        <f t="shared" ref="T399:T415" si="108">R399*S399</f>
        <v>338.04799200000002</v>
      </c>
      <c r="U399" s="19">
        <f>VLOOKUP(J399,[1]Values!$A$3:$D$462,4,FALSE)</f>
        <v>0</v>
      </c>
      <c r="V399" s="20">
        <v>0</v>
      </c>
      <c r="W399" s="20">
        <f t="shared" ref="W399:W415" si="109">(U399-V399)*K399</f>
        <v>0</v>
      </c>
      <c r="X399" s="23">
        <f>VLOOKUP(H399,[1]Rates!$A$3:$D$139,4,FALSE)</f>
        <v>2.0739999999999999E-3</v>
      </c>
      <c r="Y399" s="90">
        <f t="shared" ref="Y399:Y415" si="110">W399*X399</f>
        <v>0</v>
      </c>
      <c r="Z399" s="9"/>
    </row>
    <row r="400" spans="7:26" x14ac:dyDescent="0.25">
      <c r="G400" s="16"/>
      <c r="H400" s="9">
        <v>2</v>
      </c>
      <c r="I400" s="9" t="s">
        <v>27</v>
      </c>
      <c r="J400" s="17">
        <v>845</v>
      </c>
      <c r="K400" s="18">
        <v>1</v>
      </c>
      <c r="L400" s="19">
        <f>VLOOKUP(J400,[1]Values!$A$3:$D$462,2,FALSE)</f>
        <v>0</v>
      </c>
      <c r="M400" s="20">
        <v>0</v>
      </c>
      <c r="N400" s="20">
        <f t="shared" si="105"/>
        <v>0</v>
      </c>
      <c r="O400" s="19">
        <f>VLOOKUP(J400,[1]Values!$A$3:$D$462,3,FALSE)</f>
        <v>177174</v>
      </c>
      <c r="P400" s="19"/>
      <c r="Q400" s="19">
        <f t="shared" si="106"/>
        <v>177174</v>
      </c>
      <c r="R400" s="20">
        <f t="shared" si="107"/>
        <v>177174</v>
      </c>
      <c r="S400" s="21">
        <f>VLOOKUP(H400,[1]Rates!$A$3:$D$139,3,FALSE)</f>
        <v>2.0900000000000001E-4</v>
      </c>
      <c r="T400" s="22">
        <f t="shared" si="108"/>
        <v>37.029366000000003</v>
      </c>
      <c r="U400" s="19">
        <f>VLOOKUP(J400,[1]Values!$A$3:$D$462,4,FALSE)</f>
        <v>0</v>
      </c>
      <c r="V400" s="20">
        <v>0</v>
      </c>
      <c r="W400" s="20">
        <f t="shared" si="109"/>
        <v>0</v>
      </c>
      <c r="X400" s="23">
        <f>VLOOKUP(H400,[1]Rates!$A$3:$D$139,4,FALSE)</f>
        <v>2.3000000000000001E-4</v>
      </c>
      <c r="Y400" s="90">
        <f t="shared" si="110"/>
        <v>0</v>
      </c>
      <c r="Z400" s="9"/>
    </row>
    <row r="401" spans="7:26" x14ac:dyDescent="0.25">
      <c r="G401" s="16"/>
      <c r="H401" s="9">
        <v>3</v>
      </c>
      <c r="I401" s="9" t="s">
        <v>20</v>
      </c>
      <c r="J401" s="17">
        <v>845</v>
      </c>
      <c r="K401" s="18">
        <v>1</v>
      </c>
      <c r="L401" s="19">
        <f>VLOOKUP(J401,[1]Values!$A$3:$D$462,2,FALSE)</f>
        <v>0</v>
      </c>
      <c r="M401" s="20">
        <v>0</v>
      </c>
      <c r="N401" s="20">
        <f t="shared" si="105"/>
        <v>0</v>
      </c>
      <c r="O401" s="19">
        <f>VLOOKUP(J401,[1]Values!$A$3:$D$462,3,FALSE)</f>
        <v>177174</v>
      </c>
      <c r="P401" s="19"/>
      <c r="Q401" s="19">
        <f t="shared" si="106"/>
        <v>177174</v>
      </c>
      <c r="R401" s="20">
        <f t="shared" si="107"/>
        <v>177174</v>
      </c>
      <c r="S401" s="21">
        <f>VLOOKUP(H401,[1]Rates!$A$3:$D$139,3,FALSE)</f>
        <v>4.9299999999999995E-4</v>
      </c>
      <c r="T401" s="22">
        <f t="shared" si="108"/>
        <v>87.34678199999999</v>
      </c>
      <c r="U401" s="19">
        <f>VLOOKUP(J401,[1]Values!$A$3:$D$462,4,FALSE)</f>
        <v>0</v>
      </c>
      <c r="V401" s="20">
        <v>0</v>
      </c>
      <c r="W401" s="20">
        <f t="shared" si="109"/>
        <v>0</v>
      </c>
      <c r="X401" s="23">
        <f>VLOOKUP(H401,[1]Rates!$A$3:$D$139,4,FALSE)</f>
        <v>5.2599999999999999E-4</v>
      </c>
      <c r="Y401" s="90">
        <f t="shared" si="110"/>
        <v>0</v>
      </c>
      <c r="Z401" s="9"/>
    </row>
    <row r="402" spans="7:26" x14ac:dyDescent="0.25">
      <c r="G402" s="16"/>
      <c r="H402" s="9">
        <v>4</v>
      </c>
      <c r="I402" s="9" t="s">
        <v>10</v>
      </c>
      <c r="J402" s="17">
        <v>845</v>
      </c>
      <c r="K402" s="18">
        <v>0.6</v>
      </c>
      <c r="L402" s="19">
        <f>VLOOKUP(J402,[1]Values!$A$3:$D$462,2,FALSE)</f>
        <v>0</v>
      </c>
      <c r="M402" s="20">
        <v>0</v>
      </c>
      <c r="N402" s="20">
        <f t="shared" si="105"/>
        <v>0</v>
      </c>
      <c r="O402" s="19">
        <f>VLOOKUP(J402,[1]Values!$A$3:$D$462,3,FALSE)</f>
        <v>177174</v>
      </c>
      <c r="P402" s="19"/>
      <c r="Q402" s="19">
        <f t="shared" si="106"/>
        <v>106304.4</v>
      </c>
      <c r="R402" s="20">
        <f t="shared" si="107"/>
        <v>106304.4</v>
      </c>
      <c r="S402" s="21">
        <f>VLOOKUP(H402,[1]Rates!$A$3:$D$139,3,FALSE)</f>
        <v>8.1609999999999999E-3</v>
      </c>
      <c r="T402" s="22">
        <f t="shared" si="108"/>
        <v>867.55020839999997</v>
      </c>
      <c r="U402" s="19">
        <f>VLOOKUP(J402,[1]Values!$A$3:$D$462,4,FALSE)</f>
        <v>0</v>
      </c>
      <c r="V402" s="20">
        <v>0</v>
      </c>
      <c r="W402" s="20">
        <f t="shared" si="109"/>
        <v>0</v>
      </c>
      <c r="X402" s="23">
        <f>VLOOKUP(H402,[1]Rates!$A$3:$D$139,4,FALSE)</f>
        <v>7.8399999999999997E-3</v>
      </c>
      <c r="Y402" s="90">
        <f t="shared" si="110"/>
        <v>0</v>
      </c>
      <c r="Z402" s="9"/>
    </row>
    <row r="403" spans="7:26" x14ac:dyDescent="0.25">
      <c r="G403" s="16"/>
      <c r="H403" s="9">
        <v>136</v>
      </c>
      <c r="I403" s="9" t="s">
        <v>139</v>
      </c>
      <c r="J403" s="17">
        <v>845</v>
      </c>
      <c r="K403" s="18">
        <v>0.6</v>
      </c>
      <c r="L403" s="19">
        <f>VLOOKUP(J403,[1]Values!$A$3:$D$462,2,FALSE)</f>
        <v>0</v>
      </c>
      <c r="M403" s="20">
        <v>0</v>
      </c>
      <c r="N403" s="20">
        <f t="shared" si="105"/>
        <v>0</v>
      </c>
      <c r="O403" s="19">
        <f>VLOOKUP(J403,[1]Values!$A$3:$D$462,3,FALSE)</f>
        <v>177174</v>
      </c>
      <c r="P403" s="19"/>
      <c r="Q403" s="19">
        <f t="shared" si="106"/>
        <v>106304.4</v>
      </c>
      <c r="R403" s="20">
        <f t="shared" si="107"/>
        <v>106304.4</v>
      </c>
      <c r="S403" s="21">
        <f>VLOOKUP(H403,[1]Rates!$A$3:$D$139,3,FALSE)</f>
        <v>2.31E-4</v>
      </c>
      <c r="T403" s="22">
        <f t="shared" si="108"/>
        <v>24.5563164</v>
      </c>
      <c r="U403" s="19">
        <f>VLOOKUP(J403,[1]Values!$A$3:$D$462,4,FALSE)</f>
        <v>0</v>
      </c>
      <c r="V403" s="20">
        <v>0</v>
      </c>
      <c r="W403" s="20">
        <f t="shared" si="109"/>
        <v>0</v>
      </c>
      <c r="X403" s="23">
        <f>VLOOKUP(H403,[1]Rates!$A$3:$D$139,4,FALSE)</f>
        <v>2.0100000000000001E-4</v>
      </c>
      <c r="Y403" s="90">
        <f t="shared" si="110"/>
        <v>0</v>
      </c>
      <c r="Z403" s="9"/>
    </row>
    <row r="404" spans="7:26" x14ac:dyDescent="0.25">
      <c r="G404" s="16"/>
      <c r="H404" s="9">
        <v>6</v>
      </c>
      <c r="I404" s="9" t="s">
        <v>70</v>
      </c>
      <c r="J404" s="17">
        <v>845</v>
      </c>
      <c r="K404" s="18">
        <v>0.6</v>
      </c>
      <c r="L404" s="19">
        <f>VLOOKUP(J404,[1]Values!$A$3:$D$462,2,FALSE)</f>
        <v>0</v>
      </c>
      <c r="M404" s="20">
        <v>0</v>
      </c>
      <c r="N404" s="20">
        <f t="shared" si="105"/>
        <v>0</v>
      </c>
      <c r="O404" s="19">
        <f>VLOOKUP(J404,[1]Values!$A$3:$D$462,3,FALSE)</f>
        <v>177174</v>
      </c>
      <c r="P404" s="19"/>
      <c r="Q404" s="19">
        <f t="shared" si="106"/>
        <v>106304.4</v>
      </c>
      <c r="R404" s="20">
        <f t="shared" si="107"/>
        <v>106304.4</v>
      </c>
      <c r="S404" s="21">
        <f>VLOOKUP(H404,[1]Rates!$A$3:$D$139,3,FALSE)</f>
        <v>0</v>
      </c>
      <c r="T404" s="22">
        <f t="shared" si="108"/>
        <v>0</v>
      </c>
      <c r="U404" s="19">
        <f>VLOOKUP(J404,[1]Values!$A$3:$D$462,4,FALSE)</f>
        <v>0</v>
      </c>
      <c r="V404" s="20">
        <v>0</v>
      </c>
      <c r="W404" s="20">
        <f t="shared" si="109"/>
        <v>0</v>
      </c>
      <c r="X404" s="23">
        <f>VLOOKUP(H404,[1]Rates!$A$3:$D$139,4,FALSE)</f>
        <v>0</v>
      </c>
      <c r="Y404" s="90">
        <f t="shared" si="110"/>
        <v>0</v>
      </c>
      <c r="Z404" s="9"/>
    </row>
    <row r="405" spans="7:26" x14ac:dyDescent="0.25">
      <c r="G405" s="16"/>
      <c r="H405" s="9">
        <v>7</v>
      </c>
      <c r="I405" s="9" t="s">
        <v>9</v>
      </c>
      <c r="J405" s="17">
        <v>845</v>
      </c>
      <c r="K405" s="18">
        <v>1</v>
      </c>
      <c r="L405" s="19">
        <f>VLOOKUP(J405,[1]Values!$A$3:$D$462,2,FALSE)</f>
        <v>0</v>
      </c>
      <c r="M405" s="20">
        <v>0</v>
      </c>
      <c r="N405" s="20">
        <f t="shared" si="105"/>
        <v>0</v>
      </c>
      <c r="O405" s="19">
        <f>VLOOKUP(J405,[1]Values!$A$3:$D$462,3,FALSE)</f>
        <v>177174</v>
      </c>
      <c r="P405" s="19"/>
      <c r="Q405" s="19">
        <f t="shared" si="106"/>
        <v>177174</v>
      </c>
      <c r="R405" s="20">
        <f t="shared" si="107"/>
        <v>177174</v>
      </c>
      <c r="S405" s="21">
        <f>VLOOKUP(H405,[1]Rates!$A$3:$D$139,3,FALSE)</f>
        <v>1.01E-4</v>
      </c>
      <c r="T405" s="22">
        <f t="shared" si="108"/>
        <v>17.894573999999999</v>
      </c>
      <c r="U405" s="19">
        <f>VLOOKUP(J405,[1]Values!$A$3:$D$462,4,FALSE)</f>
        <v>0</v>
      </c>
      <c r="V405" s="20">
        <v>0</v>
      </c>
      <c r="W405" s="20">
        <f t="shared" si="109"/>
        <v>0</v>
      </c>
      <c r="X405" s="23">
        <f>VLOOKUP(H405,[1]Rates!$A$3:$D$139,4,FALSE)</f>
        <v>1.08E-4</v>
      </c>
      <c r="Y405" s="90">
        <f t="shared" si="110"/>
        <v>0</v>
      </c>
      <c r="Z405" s="9"/>
    </row>
    <row r="406" spans="7:26" x14ac:dyDescent="0.25">
      <c r="G406" s="16"/>
      <c r="H406" s="9">
        <v>8</v>
      </c>
      <c r="I406" s="9" t="s">
        <v>23</v>
      </c>
      <c r="J406" s="17">
        <v>845</v>
      </c>
      <c r="K406" s="18">
        <v>1</v>
      </c>
      <c r="L406" s="19">
        <f>VLOOKUP(J406,[1]Values!$A$3:$D$462,2,FALSE)</f>
        <v>0</v>
      </c>
      <c r="M406" s="20">
        <v>0</v>
      </c>
      <c r="N406" s="20">
        <f t="shared" si="105"/>
        <v>0</v>
      </c>
      <c r="O406" s="19">
        <f>VLOOKUP(J406,[1]Values!$A$3:$D$462,3,FALSE)</f>
        <v>177174</v>
      </c>
      <c r="P406" s="19"/>
      <c r="Q406" s="19">
        <f t="shared" si="106"/>
        <v>177174</v>
      </c>
      <c r="R406" s="20">
        <f t="shared" si="107"/>
        <v>177174</v>
      </c>
      <c r="S406" s="21">
        <f>VLOOKUP(H406,[1]Rates!$A$3:$D$139,3,FALSE)</f>
        <v>1.5300000000000001E-4</v>
      </c>
      <c r="T406" s="22">
        <f t="shared" si="108"/>
        <v>27.107621999999999</v>
      </c>
      <c r="U406" s="19">
        <f>VLOOKUP(J406,[1]Values!$A$3:$D$462,4,FALSE)</f>
        <v>0</v>
      </c>
      <c r="V406" s="20">
        <v>0</v>
      </c>
      <c r="W406" s="20">
        <f t="shared" si="109"/>
        <v>0</v>
      </c>
      <c r="X406" s="23">
        <f>VLOOKUP(H406,[1]Rates!$A$3:$D$139,4,FALSE)</f>
        <v>1.64E-4</v>
      </c>
      <c r="Y406" s="90">
        <f t="shared" si="110"/>
        <v>0</v>
      </c>
      <c r="Z406" s="9"/>
    </row>
    <row r="407" spans="7:26" x14ac:dyDescent="0.25">
      <c r="G407" s="16"/>
      <c r="H407" s="9">
        <v>9</v>
      </c>
      <c r="I407" s="9" t="s">
        <v>0</v>
      </c>
      <c r="J407" s="17">
        <v>845</v>
      </c>
      <c r="K407" s="18">
        <v>1</v>
      </c>
      <c r="L407" s="19">
        <f>VLOOKUP(J407,[1]Values!$A$3:$D$462,2,FALSE)</f>
        <v>0</v>
      </c>
      <c r="M407" s="20">
        <v>0</v>
      </c>
      <c r="N407" s="20">
        <f t="shared" si="105"/>
        <v>0</v>
      </c>
      <c r="O407" s="19">
        <f>VLOOKUP(J407,[1]Values!$A$3:$D$462,3,FALSE)</f>
        <v>177174</v>
      </c>
      <c r="P407" s="19"/>
      <c r="Q407" s="19">
        <f t="shared" si="106"/>
        <v>177174</v>
      </c>
      <c r="R407" s="20">
        <f t="shared" si="107"/>
        <v>177174</v>
      </c>
      <c r="S407" s="21">
        <f>VLOOKUP(H407,[1]Rates!$A$3:$D$139,3,FALSE)</f>
        <v>2.5599999999999999E-4</v>
      </c>
      <c r="T407" s="22">
        <f t="shared" si="108"/>
        <v>45.356544</v>
      </c>
      <c r="U407" s="19">
        <f>VLOOKUP(J407,[1]Values!$A$3:$D$462,4,FALSE)</f>
        <v>0</v>
      </c>
      <c r="V407" s="20">
        <v>0</v>
      </c>
      <c r="W407" s="20">
        <f t="shared" si="109"/>
        <v>0</v>
      </c>
      <c r="X407" s="23">
        <f>VLOOKUP(H407,[1]Rates!$A$3:$D$139,4,FALSE)</f>
        <v>2.7599999999999999E-4</v>
      </c>
      <c r="Y407" s="90">
        <f t="shared" si="110"/>
        <v>0</v>
      </c>
      <c r="Z407" s="9"/>
    </row>
    <row r="408" spans="7:26" x14ac:dyDescent="0.25">
      <c r="G408" s="16"/>
      <c r="H408" s="9">
        <v>29</v>
      </c>
      <c r="I408" s="9" t="s">
        <v>24</v>
      </c>
      <c r="J408" s="17">
        <v>845</v>
      </c>
      <c r="K408" s="18">
        <v>1</v>
      </c>
      <c r="L408" s="19">
        <f>VLOOKUP(J408,[1]Values!$A$3:$D$462,2,FALSE)</f>
        <v>0</v>
      </c>
      <c r="M408" s="20">
        <v>0</v>
      </c>
      <c r="N408" s="20">
        <f t="shared" si="105"/>
        <v>0</v>
      </c>
      <c r="O408" s="19">
        <f>VLOOKUP(J408,[1]Values!$A$3:$D$462,3,FALSE)</f>
        <v>177174</v>
      </c>
      <c r="P408" s="19"/>
      <c r="Q408" s="19">
        <f t="shared" si="106"/>
        <v>177174</v>
      </c>
      <c r="R408" s="20">
        <f t="shared" si="107"/>
        <v>177174</v>
      </c>
      <c r="S408" s="21">
        <f>VLOOKUP(H408,[1]Rates!$A$3:$D$139,3,FALSE)</f>
        <v>2.8760000000000001E-3</v>
      </c>
      <c r="T408" s="22">
        <f t="shared" si="108"/>
        <v>509.55242400000003</v>
      </c>
      <c r="U408" s="19">
        <f>VLOOKUP(J408,[1]Values!$A$3:$D$462,4,FALSE)</f>
        <v>0</v>
      </c>
      <c r="V408" s="20">
        <v>0</v>
      </c>
      <c r="W408" s="20">
        <f t="shared" si="109"/>
        <v>0</v>
      </c>
      <c r="X408" s="23">
        <f>VLOOKUP(H408,[1]Rates!$A$3:$D$139,4,FALSE)</f>
        <v>3.1029999999999999E-3</v>
      </c>
      <c r="Y408" s="90">
        <f t="shared" si="110"/>
        <v>0</v>
      </c>
      <c r="Z408" s="9"/>
    </row>
    <row r="409" spans="7:26" x14ac:dyDescent="0.25">
      <c r="G409" s="16"/>
      <c r="H409" s="9">
        <v>38</v>
      </c>
      <c r="I409" s="9" t="s">
        <v>12</v>
      </c>
      <c r="J409" s="17">
        <v>845</v>
      </c>
      <c r="K409" s="18">
        <v>1</v>
      </c>
      <c r="L409" s="19">
        <f>VLOOKUP(J409,[1]Values!$A$3:$D$462,2,FALSE)</f>
        <v>0</v>
      </c>
      <c r="M409" s="20">
        <v>0</v>
      </c>
      <c r="N409" s="20">
        <f t="shared" si="105"/>
        <v>0</v>
      </c>
      <c r="O409" s="19">
        <f>VLOOKUP(J409,[1]Values!$A$3:$D$462,3,FALSE)</f>
        <v>177174</v>
      </c>
      <c r="P409" s="19"/>
      <c r="Q409" s="19">
        <f t="shared" si="106"/>
        <v>177174</v>
      </c>
      <c r="R409" s="20">
        <f t="shared" si="107"/>
        <v>177174</v>
      </c>
      <c r="S409" s="21">
        <f>VLOOKUP(H409,[1]Rates!$A$3:$D$139,3,FALSE)</f>
        <v>9.8999999999999994E-5</v>
      </c>
      <c r="T409" s="22">
        <f t="shared" si="108"/>
        <v>17.540226000000001</v>
      </c>
      <c r="U409" s="19">
        <f>VLOOKUP(J409,[1]Values!$A$3:$D$462,4,FALSE)</f>
        <v>0</v>
      </c>
      <c r="V409" s="20">
        <v>0</v>
      </c>
      <c r="W409" s="20">
        <f t="shared" si="109"/>
        <v>0</v>
      </c>
      <c r="X409" s="23">
        <f>VLOOKUP(H409,[1]Rates!$A$3:$D$139,4,FALSE)</f>
        <v>8.6000000000000003E-5</v>
      </c>
      <c r="Y409" s="90">
        <f t="shared" si="110"/>
        <v>0</v>
      </c>
      <c r="Z409" s="9"/>
    </row>
    <row r="410" spans="7:26" x14ac:dyDescent="0.25">
      <c r="G410" s="16"/>
      <c r="H410" s="9">
        <v>55</v>
      </c>
      <c r="I410" s="9" t="s">
        <v>26</v>
      </c>
      <c r="J410" s="17">
        <v>845</v>
      </c>
      <c r="K410" s="18">
        <v>1</v>
      </c>
      <c r="L410" s="19">
        <f>VLOOKUP(J410,[1]Values!$A$3:$D$462,2,FALSE)</f>
        <v>0</v>
      </c>
      <c r="M410" s="20">
        <v>0</v>
      </c>
      <c r="N410" s="20">
        <f t="shared" si="105"/>
        <v>0</v>
      </c>
      <c r="O410" s="19">
        <f>VLOOKUP(J410,[1]Values!$A$3:$D$462,3,FALSE)</f>
        <v>177174</v>
      </c>
      <c r="P410" s="19"/>
      <c r="Q410" s="19">
        <f t="shared" si="106"/>
        <v>177174</v>
      </c>
      <c r="R410" s="20">
        <f t="shared" si="107"/>
        <v>177174</v>
      </c>
      <c r="S410" s="21">
        <f>VLOOKUP(H410,[1]Rates!$A$3:$D$139,3,FALSE)</f>
        <v>1.45E-4</v>
      </c>
      <c r="T410" s="22">
        <f t="shared" si="108"/>
        <v>25.69023</v>
      </c>
      <c r="U410" s="19">
        <f>VLOOKUP(J410,[1]Values!$A$3:$D$462,4,FALSE)</f>
        <v>0</v>
      </c>
      <c r="V410" s="20">
        <v>0</v>
      </c>
      <c r="W410" s="20">
        <f t="shared" si="109"/>
        <v>0</v>
      </c>
      <c r="X410" s="23">
        <f>VLOOKUP(H410,[1]Rates!$A$3:$D$139,4,FALSE)</f>
        <v>1.35E-4</v>
      </c>
      <c r="Y410" s="90">
        <f t="shared" si="110"/>
        <v>0</v>
      </c>
      <c r="Z410" s="9"/>
    </row>
    <row r="411" spans="7:26" x14ac:dyDescent="0.25">
      <c r="G411" s="16"/>
      <c r="H411" s="9">
        <v>71</v>
      </c>
      <c r="I411" s="9" t="s">
        <v>18</v>
      </c>
      <c r="J411" s="17">
        <v>845</v>
      </c>
      <c r="K411" s="18">
        <v>1</v>
      </c>
      <c r="L411" s="19">
        <f>VLOOKUP(J411,[1]Values!$A$3:$D$462,2,FALSE)</f>
        <v>0</v>
      </c>
      <c r="M411" s="20">
        <v>0</v>
      </c>
      <c r="N411" s="20">
        <f t="shared" si="105"/>
        <v>0</v>
      </c>
      <c r="O411" s="19">
        <f>VLOOKUP(J411,[1]Values!$A$3:$D$462,3,FALSE)</f>
        <v>177174</v>
      </c>
      <c r="P411" s="19"/>
      <c r="Q411" s="19">
        <f t="shared" si="106"/>
        <v>177174</v>
      </c>
      <c r="R411" s="20">
        <f t="shared" si="107"/>
        <v>177174</v>
      </c>
      <c r="S411" s="21">
        <f>VLOOKUP(H411,[1]Rates!$A$3:$D$139,3,FALSE)</f>
        <v>9.0000000000000002E-6</v>
      </c>
      <c r="T411" s="22">
        <f t="shared" si="108"/>
        <v>1.5945660000000001</v>
      </c>
      <c r="U411" s="19">
        <f>VLOOKUP(J411,[1]Values!$A$3:$D$462,4,FALSE)</f>
        <v>0</v>
      </c>
      <c r="V411" s="20">
        <v>0</v>
      </c>
      <c r="W411" s="20">
        <f t="shared" si="109"/>
        <v>0</v>
      </c>
      <c r="X411" s="23">
        <f>VLOOKUP(H411,[1]Rates!$A$3:$D$139,4,FALSE)</f>
        <v>9.0000000000000002E-6</v>
      </c>
      <c r="Y411" s="90">
        <f t="shared" si="110"/>
        <v>0</v>
      </c>
      <c r="Z411" s="9"/>
    </row>
    <row r="412" spans="7:26" x14ac:dyDescent="0.25">
      <c r="G412" s="16"/>
      <c r="H412" s="9">
        <v>72</v>
      </c>
      <c r="I412" s="9" t="s">
        <v>28</v>
      </c>
      <c r="J412" s="17">
        <v>845</v>
      </c>
      <c r="K412" s="18">
        <v>1</v>
      </c>
      <c r="L412" s="19">
        <f>VLOOKUP(J412,[1]Values!$A$3:$D$462,2,FALSE)</f>
        <v>0</v>
      </c>
      <c r="M412" s="20">
        <v>0</v>
      </c>
      <c r="N412" s="20">
        <f t="shared" si="105"/>
        <v>0</v>
      </c>
      <c r="O412" s="19">
        <f>VLOOKUP(J412,[1]Values!$A$3:$D$462,3,FALSE)</f>
        <v>177174</v>
      </c>
      <c r="P412" s="19"/>
      <c r="Q412" s="19">
        <f t="shared" si="106"/>
        <v>177174</v>
      </c>
      <c r="R412" s="20">
        <f t="shared" si="107"/>
        <v>177174</v>
      </c>
      <c r="S412" s="21">
        <f>VLOOKUP(H412,[1]Rates!$A$3:$D$139,3,FALSE)</f>
        <v>2.5799999999999998E-4</v>
      </c>
      <c r="T412" s="22">
        <f t="shared" si="108"/>
        <v>45.710891999999994</v>
      </c>
      <c r="U412" s="19">
        <f>VLOOKUP(J412,[1]Values!$A$3:$D$462,4,FALSE)</f>
        <v>0</v>
      </c>
      <c r="V412" s="20">
        <v>0</v>
      </c>
      <c r="W412" s="20">
        <f t="shared" si="109"/>
        <v>0</v>
      </c>
      <c r="X412" s="23">
        <f>VLOOKUP(H412,[1]Rates!$A$3:$D$139,4,FALSE)</f>
        <v>2.7500000000000002E-4</v>
      </c>
      <c r="Y412" s="90">
        <f t="shared" si="110"/>
        <v>0</v>
      </c>
      <c r="Z412" s="9"/>
    </row>
    <row r="413" spans="7:26" x14ac:dyDescent="0.25">
      <c r="G413" s="16"/>
      <c r="H413" s="9">
        <v>75</v>
      </c>
      <c r="I413" s="9" t="s">
        <v>94</v>
      </c>
      <c r="J413" s="17">
        <v>845</v>
      </c>
      <c r="K413" s="18">
        <v>1</v>
      </c>
      <c r="L413" s="19">
        <f>VLOOKUP(J413,[1]Values!$A$3:$D$462,2,FALSE)</f>
        <v>0</v>
      </c>
      <c r="M413" s="20">
        <v>0</v>
      </c>
      <c r="N413" s="20">
        <f t="shared" si="105"/>
        <v>0</v>
      </c>
      <c r="O413" s="19">
        <f>VLOOKUP(J413,[1]Values!$A$3:$D$462,3,FALSE)</f>
        <v>177174</v>
      </c>
      <c r="P413" s="19"/>
      <c r="Q413" s="19">
        <f t="shared" si="106"/>
        <v>177174</v>
      </c>
      <c r="R413" s="20">
        <f t="shared" si="107"/>
        <v>177174</v>
      </c>
      <c r="S413" s="21">
        <f>VLOOKUP(H413,[1]Rates!$A$3:$D$139,3,FALSE)</f>
        <v>0</v>
      </c>
      <c r="T413" s="22">
        <f t="shared" si="108"/>
        <v>0</v>
      </c>
      <c r="U413" s="19">
        <f>VLOOKUP(J413,[1]Values!$A$3:$D$462,4,FALSE)</f>
        <v>0</v>
      </c>
      <c r="V413" s="20">
        <v>0</v>
      </c>
      <c r="W413" s="20">
        <f t="shared" si="109"/>
        <v>0</v>
      </c>
      <c r="X413" s="23">
        <f>VLOOKUP(H413,[1]Rates!$A$3:$D$139,4,FALSE)</f>
        <v>0</v>
      </c>
      <c r="Y413" s="90">
        <f t="shared" si="110"/>
        <v>0</v>
      </c>
      <c r="Z413" s="9"/>
    </row>
    <row r="414" spans="7:26" x14ac:dyDescent="0.25">
      <c r="G414" s="16"/>
      <c r="H414" s="9">
        <v>117</v>
      </c>
      <c r="I414" s="9" t="s">
        <v>21</v>
      </c>
      <c r="J414" s="17">
        <v>845</v>
      </c>
      <c r="K414" s="18">
        <v>1</v>
      </c>
      <c r="L414" s="19">
        <f>VLOOKUP(J414,[1]Values!$A$3:$D$462,2,FALSE)</f>
        <v>0</v>
      </c>
      <c r="M414" s="20">
        <v>0</v>
      </c>
      <c r="N414" s="20">
        <f t="shared" si="105"/>
        <v>0</v>
      </c>
      <c r="O414" s="19">
        <f>VLOOKUP(J414,[1]Values!$A$3:$D$462,3,FALSE)</f>
        <v>177174</v>
      </c>
      <c r="P414" s="19"/>
      <c r="Q414" s="19">
        <f t="shared" si="106"/>
        <v>177174</v>
      </c>
      <c r="R414" s="20">
        <f t="shared" si="107"/>
        <v>177174</v>
      </c>
      <c r="S414" s="21">
        <f>VLOOKUP(H414,[1]Rates!$A$3:$D$139,3,FALSE)</f>
        <v>2.1900000000000001E-4</v>
      </c>
      <c r="T414" s="22">
        <f t="shared" si="108"/>
        <v>38.801106000000004</v>
      </c>
      <c r="U414" s="19">
        <f>VLOOKUP(J414,[1]Values!$A$3:$D$462,4,FALSE)</f>
        <v>0</v>
      </c>
      <c r="V414" s="20">
        <v>0</v>
      </c>
      <c r="W414" s="20">
        <f t="shared" si="109"/>
        <v>0</v>
      </c>
      <c r="X414" s="23">
        <f>VLOOKUP(H414,[1]Rates!$A$3:$D$139,4,FALSE)</f>
        <v>2.34E-4</v>
      </c>
      <c r="Y414" s="90">
        <f t="shared" si="110"/>
        <v>0</v>
      </c>
      <c r="Z414" s="9"/>
    </row>
    <row r="415" spans="7:26" x14ac:dyDescent="0.25">
      <c r="G415" s="16"/>
      <c r="H415" s="9">
        <v>122</v>
      </c>
      <c r="I415" s="9" t="s">
        <v>90</v>
      </c>
      <c r="J415" s="17">
        <v>845</v>
      </c>
      <c r="K415" s="18">
        <v>0.6</v>
      </c>
      <c r="L415" s="19">
        <f>VLOOKUP(J415,[1]Values!$A$3:$D$462,2,FALSE)</f>
        <v>0</v>
      </c>
      <c r="M415" s="20">
        <v>0</v>
      </c>
      <c r="N415" s="20">
        <f t="shared" si="105"/>
        <v>0</v>
      </c>
      <c r="O415" s="19">
        <f>VLOOKUP(J415,[1]Values!$A$3:$D$462,3,FALSE)</f>
        <v>177174</v>
      </c>
      <c r="P415" s="19"/>
      <c r="Q415" s="19">
        <f t="shared" si="106"/>
        <v>106304.4</v>
      </c>
      <c r="R415" s="20">
        <f t="shared" si="107"/>
        <v>106304.4</v>
      </c>
      <c r="S415" s="21">
        <f>VLOOKUP(H415,[1]Rates!$A$3:$D$139,3,FALSE)</f>
        <v>0</v>
      </c>
      <c r="T415" s="22">
        <f t="shared" si="108"/>
        <v>0</v>
      </c>
      <c r="U415" s="19">
        <f>VLOOKUP(J415,[1]Values!$A$3:$D$462,4,FALSE)</f>
        <v>0</v>
      </c>
      <c r="V415" s="20">
        <v>0</v>
      </c>
      <c r="W415" s="20">
        <f t="shared" si="109"/>
        <v>0</v>
      </c>
      <c r="X415" s="23">
        <f>VLOOKUP(H415,[1]Rates!$A$3:$D$139,4,FALSE)</f>
        <v>0</v>
      </c>
      <c r="Y415" s="90">
        <f t="shared" si="110"/>
        <v>0</v>
      </c>
      <c r="Z415" s="9"/>
    </row>
    <row r="416" spans="7:26" ht="15.75" thickBot="1" x14ac:dyDescent="0.3">
      <c r="G416" s="24"/>
      <c r="H416" s="25"/>
      <c r="I416" s="25"/>
      <c r="J416" s="93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6"/>
      <c r="Z416" s="9"/>
    </row>
    <row r="417" spans="7:26" x14ac:dyDescent="0.25">
      <c r="G417" s="9">
        <v>75</v>
      </c>
      <c r="H417" s="9" t="s">
        <v>94</v>
      </c>
      <c r="I417" s="9"/>
      <c r="J417" s="17"/>
      <c r="K417" s="18"/>
      <c r="L417" s="20"/>
      <c r="M417" s="20"/>
      <c r="N417" s="20"/>
      <c r="O417" s="20"/>
      <c r="P417" s="20"/>
      <c r="Q417" s="20"/>
      <c r="R417" s="20"/>
      <c r="S417" s="23"/>
      <c r="T417" s="22">
        <f>SUM(T379:T416)</f>
        <v>36882.414536200013</v>
      </c>
      <c r="U417" s="20"/>
      <c r="V417" s="20"/>
      <c r="W417" s="20"/>
      <c r="X417" s="23"/>
      <c r="Y417" s="22">
        <f>SUM(Y379:Y416)</f>
        <v>-1226.8237463999997</v>
      </c>
      <c r="Z417" s="27">
        <f>T417+Y417</f>
        <v>35655.590789800015</v>
      </c>
    </row>
    <row r="418" spans="7:26" x14ac:dyDescent="0.25">
      <c r="G418" s="9"/>
      <c r="H418" s="9"/>
      <c r="I418" s="9"/>
      <c r="J418" s="17"/>
      <c r="K418" s="18"/>
      <c r="L418" s="20"/>
      <c r="M418" s="20"/>
      <c r="N418" s="20"/>
      <c r="O418" s="20"/>
      <c r="P418" s="20"/>
      <c r="Q418" s="20"/>
      <c r="R418" s="20"/>
      <c r="S418" s="23"/>
      <c r="T418" s="22"/>
      <c r="U418" s="20"/>
      <c r="V418" s="20"/>
      <c r="W418" s="20"/>
      <c r="X418" s="23"/>
      <c r="Y418" s="22"/>
      <c r="Z418" s="9"/>
    </row>
    <row r="419" spans="7:26" ht="15.75" thickBot="1" x14ac:dyDescent="0.3">
      <c r="G419" s="9"/>
      <c r="H419" s="9"/>
      <c r="I419" s="9"/>
      <c r="J419" s="10" t="s">
        <v>53</v>
      </c>
      <c r="K419" s="11" t="s">
        <v>54</v>
      </c>
      <c r="L419" s="12" t="s">
        <v>55</v>
      </c>
      <c r="M419" s="12" t="s">
        <v>160</v>
      </c>
      <c r="N419" s="12"/>
      <c r="O419" s="12" t="s">
        <v>56</v>
      </c>
      <c r="P419" s="12" t="s">
        <v>161</v>
      </c>
      <c r="Q419" s="12"/>
      <c r="R419" s="12" t="s">
        <v>57</v>
      </c>
      <c r="S419" s="13" t="s">
        <v>58</v>
      </c>
      <c r="T419" s="14" t="s">
        <v>59</v>
      </c>
      <c r="U419" s="12" t="s">
        <v>60</v>
      </c>
      <c r="V419" s="12" t="s">
        <v>61</v>
      </c>
      <c r="W419" s="12" t="s">
        <v>62</v>
      </c>
      <c r="X419" s="13" t="s">
        <v>63</v>
      </c>
      <c r="Y419" s="14" t="s">
        <v>64</v>
      </c>
      <c r="Z419" s="9"/>
    </row>
    <row r="420" spans="7:26" ht="15.75" x14ac:dyDescent="0.25">
      <c r="G420" s="82">
        <v>81</v>
      </c>
      <c r="H420" s="83" t="s">
        <v>95</v>
      </c>
      <c r="I420" s="15"/>
      <c r="J420" s="84"/>
      <c r="K420" s="85"/>
      <c r="L420" s="86"/>
      <c r="M420" s="86"/>
      <c r="N420" s="86"/>
      <c r="O420" s="86"/>
      <c r="P420" s="86"/>
      <c r="Q420" s="86"/>
      <c r="R420" s="86"/>
      <c r="S420" s="87"/>
      <c r="T420" s="88"/>
      <c r="U420" s="86"/>
      <c r="V420" s="86"/>
      <c r="W420" s="86"/>
      <c r="X420" s="87"/>
      <c r="Y420" s="89"/>
      <c r="Z420" s="9"/>
    </row>
    <row r="421" spans="7:26" x14ac:dyDescent="0.25">
      <c r="G421" s="16"/>
      <c r="H421" s="9">
        <v>1</v>
      </c>
      <c r="I421" s="9" t="s">
        <v>11</v>
      </c>
      <c r="J421" s="17">
        <v>265</v>
      </c>
      <c r="K421" s="18">
        <v>0.75</v>
      </c>
      <c r="L421" s="19">
        <f>VLOOKUP(J421,[1]Values!$A$3:$D$462,2,FALSE)</f>
        <v>14429501</v>
      </c>
      <c r="M421" s="20">
        <v>150265</v>
      </c>
      <c r="N421" s="20">
        <f t="shared" ref="N421:N438" si="111">(L421-M421)*K421</f>
        <v>10709427</v>
      </c>
      <c r="O421" s="19">
        <f>VLOOKUP(J421,[1]Values!$A$3:$D$462,3,FALSE)</f>
        <v>60952</v>
      </c>
      <c r="P421" s="19"/>
      <c r="Q421" s="19">
        <f t="shared" ref="Q421:Q438" si="112">(O421-P421)*K421</f>
        <v>45714</v>
      </c>
      <c r="R421" s="20">
        <f t="shared" ref="R421:R438" si="113">(L421-M421+O421-P421)*K421</f>
        <v>10755141</v>
      </c>
      <c r="S421" s="21">
        <f>VLOOKUP(H421,[1]Rates!$A$3:$D$139,3,FALSE)</f>
        <v>1.908E-3</v>
      </c>
      <c r="T421" s="22">
        <f t="shared" ref="T421:T438" si="114">R421*S421</f>
        <v>20520.809028</v>
      </c>
      <c r="U421" s="19">
        <f>VLOOKUP(J421,[1]Values!$A$3:$D$462,4,FALSE)</f>
        <v>453099</v>
      </c>
      <c r="V421" s="20">
        <v>0</v>
      </c>
      <c r="W421" s="20">
        <f t="shared" ref="W421:W438" si="115">(U421-V421)*K421</f>
        <v>339824.25</v>
      </c>
      <c r="X421" s="23">
        <f>VLOOKUP(H421,[1]Rates!$A$3:$D$139,4,FALSE)</f>
        <v>2.0739999999999999E-3</v>
      </c>
      <c r="Y421" s="90">
        <f t="shared" ref="Y421:Y438" si="116">W421*X421</f>
        <v>704.79549450000002</v>
      </c>
      <c r="Z421" s="9"/>
    </row>
    <row r="422" spans="7:26" x14ac:dyDescent="0.25">
      <c r="G422" s="16"/>
      <c r="H422" s="9">
        <v>2</v>
      </c>
      <c r="I422" s="9" t="s">
        <v>27</v>
      </c>
      <c r="J422" s="17">
        <v>265</v>
      </c>
      <c r="K422" s="18">
        <v>0.75</v>
      </c>
      <c r="L422" s="19">
        <f>VLOOKUP(J422,[1]Values!$A$3:$D$462,2,FALSE)</f>
        <v>14429501</v>
      </c>
      <c r="M422" s="20">
        <v>150265</v>
      </c>
      <c r="N422" s="20">
        <f t="shared" si="111"/>
        <v>10709427</v>
      </c>
      <c r="O422" s="19">
        <f>VLOOKUP(J422,[1]Values!$A$3:$D$462,3,FALSE)</f>
        <v>60952</v>
      </c>
      <c r="P422" s="19"/>
      <c r="Q422" s="19">
        <f t="shared" si="112"/>
        <v>45714</v>
      </c>
      <c r="R422" s="20">
        <f t="shared" si="113"/>
        <v>10755141</v>
      </c>
      <c r="S422" s="21">
        <f>VLOOKUP(H422,[1]Rates!$A$3:$D$139,3,FALSE)</f>
        <v>2.0900000000000001E-4</v>
      </c>
      <c r="T422" s="22">
        <f t="shared" si="114"/>
        <v>2247.8244690000001</v>
      </c>
      <c r="U422" s="19">
        <f>VLOOKUP(J422,[1]Values!$A$3:$D$462,4,FALSE)</f>
        <v>453099</v>
      </c>
      <c r="V422" s="20">
        <v>0</v>
      </c>
      <c r="W422" s="20">
        <f t="shared" si="115"/>
        <v>339824.25</v>
      </c>
      <c r="X422" s="23">
        <f>VLOOKUP(H422,[1]Rates!$A$3:$D$139,4,FALSE)</f>
        <v>2.3000000000000001E-4</v>
      </c>
      <c r="Y422" s="90">
        <f t="shared" si="116"/>
        <v>78.159577499999997</v>
      </c>
      <c r="Z422" s="9"/>
    </row>
    <row r="423" spans="7:26" x14ac:dyDescent="0.25">
      <c r="G423" s="16"/>
      <c r="H423" s="9">
        <v>3</v>
      </c>
      <c r="I423" s="9" t="s">
        <v>20</v>
      </c>
      <c r="J423" s="17">
        <v>265</v>
      </c>
      <c r="K423" s="18">
        <v>0.75</v>
      </c>
      <c r="L423" s="19">
        <f>VLOOKUP(J423,[1]Values!$A$3:$D$462,2,FALSE)</f>
        <v>14429501</v>
      </c>
      <c r="M423" s="20">
        <v>150265</v>
      </c>
      <c r="N423" s="20">
        <f t="shared" si="111"/>
        <v>10709427</v>
      </c>
      <c r="O423" s="19">
        <f>VLOOKUP(J423,[1]Values!$A$3:$D$462,3,FALSE)</f>
        <v>60952</v>
      </c>
      <c r="P423" s="19"/>
      <c r="Q423" s="19">
        <f t="shared" si="112"/>
        <v>45714</v>
      </c>
      <c r="R423" s="20">
        <f t="shared" si="113"/>
        <v>10755141</v>
      </c>
      <c r="S423" s="21">
        <f>VLOOKUP(H423,[1]Rates!$A$3:$D$139,3,FALSE)</f>
        <v>4.9299999999999995E-4</v>
      </c>
      <c r="T423" s="22">
        <f t="shared" si="114"/>
        <v>5302.2845129999996</v>
      </c>
      <c r="U423" s="19">
        <f>VLOOKUP(J423,[1]Values!$A$3:$D$462,4,FALSE)</f>
        <v>453099</v>
      </c>
      <c r="V423" s="20">
        <v>0</v>
      </c>
      <c r="W423" s="20">
        <f t="shared" si="115"/>
        <v>339824.25</v>
      </c>
      <c r="X423" s="23">
        <f>VLOOKUP(H423,[1]Rates!$A$3:$D$139,4,FALSE)</f>
        <v>5.2599999999999999E-4</v>
      </c>
      <c r="Y423" s="90">
        <f t="shared" si="116"/>
        <v>178.7475555</v>
      </c>
      <c r="Z423" s="9"/>
    </row>
    <row r="424" spans="7:26" x14ac:dyDescent="0.25">
      <c r="G424" s="16"/>
      <c r="H424" s="9">
        <v>4</v>
      </c>
      <c r="I424" s="9" t="s">
        <v>10</v>
      </c>
      <c r="J424" s="17">
        <v>265</v>
      </c>
      <c r="K424" s="18">
        <v>0.75</v>
      </c>
      <c r="L424" s="19">
        <f>VLOOKUP(J424,[1]Values!$A$3:$D$462,2,FALSE)</f>
        <v>14429501</v>
      </c>
      <c r="M424" s="20">
        <v>150265</v>
      </c>
      <c r="N424" s="20">
        <f t="shared" si="111"/>
        <v>10709427</v>
      </c>
      <c r="O424" s="19">
        <f>VLOOKUP(J424,[1]Values!$A$3:$D$462,3,FALSE)</f>
        <v>60952</v>
      </c>
      <c r="P424" s="19"/>
      <c r="Q424" s="19">
        <f t="shared" si="112"/>
        <v>45714</v>
      </c>
      <c r="R424" s="20">
        <f t="shared" si="113"/>
        <v>10755141</v>
      </c>
      <c r="S424" s="21">
        <f>VLOOKUP(H424,[1]Rates!$A$3:$D$139,3,FALSE)</f>
        <v>8.1609999999999999E-3</v>
      </c>
      <c r="T424" s="22">
        <f t="shared" si="114"/>
        <v>87772.705700999999</v>
      </c>
      <c r="U424" s="19">
        <f>VLOOKUP(J424,[1]Values!$A$3:$D$462,4,FALSE)</f>
        <v>453099</v>
      </c>
      <c r="V424" s="20">
        <v>0</v>
      </c>
      <c r="W424" s="20">
        <f t="shared" si="115"/>
        <v>339824.25</v>
      </c>
      <c r="X424" s="23">
        <f>VLOOKUP(H424,[1]Rates!$A$3:$D$139,4,FALSE)</f>
        <v>7.8399999999999997E-3</v>
      </c>
      <c r="Y424" s="90">
        <f t="shared" si="116"/>
        <v>2664.2221199999999</v>
      </c>
      <c r="Z424" s="9"/>
    </row>
    <row r="425" spans="7:26" x14ac:dyDescent="0.25">
      <c r="G425" s="16"/>
      <c r="H425" s="9">
        <v>136</v>
      </c>
      <c r="I425" s="9" t="s">
        <v>139</v>
      </c>
      <c r="J425" s="17">
        <v>265</v>
      </c>
      <c r="K425" s="18">
        <v>0.75</v>
      </c>
      <c r="L425" s="19">
        <f>VLOOKUP(J425,[1]Values!$A$3:$D$462,2,FALSE)</f>
        <v>14429501</v>
      </c>
      <c r="M425" s="20">
        <v>150265</v>
      </c>
      <c r="N425" s="20">
        <f t="shared" si="111"/>
        <v>10709427</v>
      </c>
      <c r="O425" s="19">
        <f>VLOOKUP(J425,[1]Values!$A$3:$D$462,3,FALSE)</f>
        <v>60952</v>
      </c>
      <c r="P425" s="19"/>
      <c r="Q425" s="19">
        <f t="shared" si="112"/>
        <v>45714</v>
      </c>
      <c r="R425" s="20">
        <f t="shared" si="113"/>
        <v>10755141</v>
      </c>
      <c r="S425" s="21">
        <f>VLOOKUP(H425,[1]Rates!$A$3:$D$139,3,FALSE)</f>
        <v>2.31E-4</v>
      </c>
      <c r="T425" s="22">
        <f t="shared" si="114"/>
        <v>2484.4375709999999</v>
      </c>
      <c r="U425" s="19">
        <f>VLOOKUP(J425,[1]Values!$A$3:$D$462,4,FALSE)</f>
        <v>453099</v>
      </c>
      <c r="V425" s="20">
        <v>0</v>
      </c>
      <c r="W425" s="20">
        <f t="shared" si="115"/>
        <v>339824.25</v>
      </c>
      <c r="X425" s="23">
        <f>VLOOKUP(H425,[1]Rates!$A$3:$D$139,4,FALSE)</f>
        <v>2.0100000000000001E-4</v>
      </c>
      <c r="Y425" s="90">
        <f t="shared" si="116"/>
        <v>68.304674250000005</v>
      </c>
      <c r="Z425" s="9"/>
    </row>
    <row r="426" spans="7:26" x14ac:dyDescent="0.25">
      <c r="G426" s="16"/>
      <c r="H426" s="9">
        <v>6</v>
      </c>
      <c r="I426" s="9" t="s">
        <v>70</v>
      </c>
      <c r="J426" s="17">
        <v>265</v>
      </c>
      <c r="K426" s="18">
        <v>0.75</v>
      </c>
      <c r="L426" s="19">
        <f>VLOOKUP(J426,[1]Values!$A$3:$D$462,2,FALSE)</f>
        <v>14429501</v>
      </c>
      <c r="M426" s="20">
        <v>150265</v>
      </c>
      <c r="N426" s="20">
        <f t="shared" si="111"/>
        <v>10709427</v>
      </c>
      <c r="O426" s="19">
        <f>VLOOKUP(J426,[1]Values!$A$3:$D$462,3,FALSE)</f>
        <v>60952</v>
      </c>
      <c r="P426" s="19"/>
      <c r="Q426" s="19">
        <f t="shared" si="112"/>
        <v>45714</v>
      </c>
      <c r="R426" s="20">
        <f t="shared" si="113"/>
        <v>10755141</v>
      </c>
      <c r="S426" s="21">
        <f>VLOOKUP(H426,[1]Rates!$A$3:$D$139,3,FALSE)</f>
        <v>0</v>
      </c>
      <c r="T426" s="22">
        <f t="shared" si="114"/>
        <v>0</v>
      </c>
      <c r="U426" s="19">
        <f>VLOOKUP(J426,[1]Values!$A$3:$D$462,4,FALSE)</f>
        <v>453099</v>
      </c>
      <c r="V426" s="20">
        <v>0</v>
      </c>
      <c r="W426" s="20">
        <f t="shared" si="115"/>
        <v>339824.25</v>
      </c>
      <c r="X426" s="23">
        <f>VLOOKUP(H426,[1]Rates!$A$3:$D$139,4,FALSE)</f>
        <v>0</v>
      </c>
      <c r="Y426" s="90">
        <f t="shared" si="116"/>
        <v>0</v>
      </c>
      <c r="Z426" s="9"/>
    </row>
    <row r="427" spans="7:26" x14ac:dyDescent="0.25">
      <c r="G427" s="16"/>
      <c r="H427" s="9">
        <v>7</v>
      </c>
      <c r="I427" s="9" t="s">
        <v>9</v>
      </c>
      <c r="J427" s="17">
        <v>265</v>
      </c>
      <c r="K427" s="18">
        <v>0.75</v>
      </c>
      <c r="L427" s="19">
        <f>VLOOKUP(J427,[1]Values!$A$3:$D$462,2,FALSE)</f>
        <v>14429501</v>
      </c>
      <c r="M427" s="20">
        <v>150265</v>
      </c>
      <c r="N427" s="20">
        <f t="shared" si="111"/>
        <v>10709427</v>
      </c>
      <c r="O427" s="19">
        <f>VLOOKUP(J427,[1]Values!$A$3:$D$462,3,FALSE)</f>
        <v>60952</v>
      </c>
      <c r="P427" s="19"/>
      <c r="Q427" s="19">
        <f t="shared" si="112"/>
        <v>45714</v>
      </c>
      <c r="R427" s="20">
        <f t="shared" si="113"/>
        <v>10755141</v>
      </c>
      <c r="S427" s="21">
        <f>VLOOKUP(H427,[1]Rates!$A$3:$D$139,3,FALSE)</f>
        <v>1.01E-4</v>
      </c>
      <c r="T427" s="22">
        <f t="shared" si="114"/>
        <v>1086.269241</v>
      </c>
      <c r="U427" s="19">
        <f>VLOOKUP(J427,[1]Values!$A$3:$D$462,4,FALSE)</f>
        <v>453099</v>
      </c>
      <c r="V427" s="20">
        <v>0</v>
      </c>
      <c r="W427" s="20">
        <f t="shared" si="115"/>
        <v>339824.25</v>
      </c>
      <c r="X427" s="23">
        <f>VLOOKUP(H427,[1]Rates!$A$3:$D$139,4,FALSE)</f>
        <v>1.08E-4</v>
      </c>
      <c r="Y427" s="90">
        <f t="shared" si="116"/>
        <v>36.701018999999995</v>
      </c>
      <c r="Z427" s="9"/>
    </row>
    <row r="428" spans="7:26" x14ac:dyDescent="0.25">
      <c r="G428" s="16"/>
      <c r="H428" s="9">
        <v>8</v>
      </c>
      <c r="I428" s="9" t="s">
        <v>23</v>
      </c>
      <c r="J428" s="17">
        <v>265</v>
      </c>
      <c r="K428" s="18">
        <v>0.75</v>
      </c>
      <c r="L428" s="19">
        <f>VLOOKUP(J428,[1]Values!$A$3:$D$462,2,FALSE)</f>
        <v>14429501</v>
      </c>
      <c r="M428" s="20">
        <v>150265</v>
      </c>
      <c r="N428" s="20">
        <f t="shared" si="111"/>
        <v>10709427</v>
      </c>
      <c r="O428" s="19">
        <f>VLOOKUP(J428,[1]Values!$A$3:$D$462,3,FALSE)</f>
        <v>60952</v>
      </c>
      <c r="P428" s="19"/>
      <c r="Q428" s="19">
        <f t="shared" si="112"/>
        <v>45714</v>
      </c>
      <c r="R428" s="20">
        <f t="shared" si="113"/>
        <v>10755141</v>
      </c>
      <c r="S428" s="21">
        <f>VLOOKUP(H428,[1]Rates!$A$3:$D$139,3,FALSE)</f>
        <v>1.5300000000000001E-4</v>
      </c>
      <c r="T428" s="22">
        <f t="shared" si="114"/>
        <v>1645.5365730000001</v>
      </c>
      <c r="U428" s="19">
        <f>VLOOKUP(J428,[1]Values!$A$3:$D$462,4,FALSE)</f>
        <v>453099</v>
      </c>
      <c r="V428" s="20">
        <v>0</v>
      </c>
      <c r="W428" s="20">
        <f t="shared" si="115"/>
        <v>339824.25</v>
      </c>
      <c r="X428" s="23">
        <f>VLOOKUP(H428,[1]Rates!$A$3:$D$139,4,FALSE)</f>
        <v>1.64E-4</v>
      </c>
      <c r="Y428" s="90">
        <f t="shared" si="116"/>
        <v>55.731177000000002</v>
      </c>
      <c r="Z428" s="9"/>
    </row>
    <row r="429" spans="7:26" x14ac:dyDescent="0.25">
      <c r="G429" s="16"/>
      <c r="H429" s="9">
        <v>9</v>
      </c>
      <c r="I429" s="9" t="s">
        <v>0</v>
      </c>
      <c r="J429" s="17">
        <v>265</v>
      </c>
      <c r="K429" s="18">
        <v>0.75</v>
      </c>
      <c r="L429" s="19">
        <f>VLOOKUP(J429,[1]Values!$A$3:$D$462,2,FALSE)</f>
        <v>14429501</v>
      </c>
      <c r="M429" s="20">
        <v>150265</v>
      </c>
      <c r="N429" s="20">
        <f t="shared" si="111"/>
        <v>10709427</v>
      </c>
      <c r="O429" s="19">
        <f>VLOOKUP(J429,[1]Values!$A$3:$D$462,3,FALSE)</f>
        <v>60952</v>
      </c>
      <c r="P429" s="19"/>
      <c r="Q429" s="19">
        <f t="shared" si="112"/>
        <v>45714</v>
      </c>
      <c r="R429" s="20">
        <f t="shared" si="113"/>
        <v>10755141</v>
      </c>
      <c r="S429" s="21">
        <f>VLOOKUP(H429,[1]Rates!$A$3:$D$139,3,FALSE)</f>
        <v>2.5599999999999999E-4</v>
      </c>
      <c r="T429" s="22">
        <f t="shared" si="114"/>
        <v>2753.316096</v>
      </c>
      <c r="U429" s="19">
        <f>VLOOKUP(J429,[1]Values!$A$3:$D$462,4,FALSE)</f>
        <v>453099</v>
      </c>
      <c r="V429" s="20">
        <v>0</v>
      </c>
      <c r="W429" s="20">
        <f t="shared" si="115"/>
        <v>339824.25</v>
      </c>
      <c r="X429" s="23">
        <f>VLOOKUP(H429,[1]Rates!$A$3:$D$139,4,FALSE)</f>
        <v>2.7599999999999999E-4</v>
      </c>
      <c r="Y429" s="90">
        <f t="shared" si="116"/>
        <v>93.791492999999988</v>
      </c>
      <c r="Z429" s="9"/>
    </row>
    <row r="430" spans="7:26" x14ac:dyDescent="0.25">
      <c r="G430" s="16"/>
      <c r="H430" s="9">
        <v>17</v>
      </c>
      <c r="I430" s="9" t="s">
        <v>16</v>
      </c>
      <c r="J430" s="17">
        <v>265</v>
      </c>
      <c r="K430" s="18">
        <v>0.75</v>
      </c>
      <c r="L430" s="19">
        <f>VLOOKUP(J430,[1]Values!$A$3:$D$462,2,FALSE)</f>
        <v>14429501</v>
      </c>
      <c r="M430" s="20">
        <v>150265</v>
      </c>
      <c r="N430" s="20">
        <f t="shared" si="111"/>
        <v>10709427</v>
      </c>
      <c r="O430" s="19">
        <f>VLOOKUP(J430,[1]Values!$A$3:$D$462,3,FALSE)</f>
        <v>60952</v>
      </c>
      <c r="P430" s="19"/>
      <c r="Q430" s="19">
        <f t="shared" si="112"/>
        <v>45714</v>
      </c>
      <c r="R430" s="20">
        <f t="shared" si="113"/>
        <v>10755141</v>
      </c>
      <c r="S430" s="21">
        <f>VLOOKUP(H430,[1]Rates!$A$3:$D$139,3,FALSE)</f>
        <v>6.0700000000000001E-4</v>
      </c>
      <c r="T430" s="22">
        <f t="shared" si="114"/>
        <v>6528.3705870000003</v>
      </c>
      <c r="U430" s="19">
        <f>VLOOKUP(J430,[1]Values!$A$3:$D$462,4,FALSE)</f>
        <v>453099</v>
      </c>
      <c r="V430" s="20">
        <v>0</v>
      </c>
      <c r="W430" s="20">
        <f t="shared" si="115"/>
        <v>339824.25</v>
      </c>
      <c r="X430" s="23">
        <f>VLOOKUP(H430,[1]Rates!$A$3:$D$139,4,FALSE)</f>
        <v>6.4899999999999995E-4</v>
      </c>
      <c r="Y430" s="90">
        <f t="shared" si="116"/>
        <v>220.54593824999998</v>
      </c>
      <c r="Z430" s="9"/>
    </row>
    <row r="431" spans="7:26" x14ac:dyDescent="0.25">
      <c r="G431" s="16"/>
      <c r="H431" s="9">
        <v>29</v>
      </c>
      <c r="I431" s="9" t="s">
        <v>24</v>
      </c>
      <c r="J431" s="17">
        <v>265</v>
      </c>
      <c r="K431" s="18">
        <v>0.75</v>
      </c>
      <c r="L431" s="19">
        <f>VLOOKUP(J431,[1]Values!$A$3:$D$462,2,FALSE)</f>
        <v>14429501</v>
      </c>
      <c r="M431" s="20">
        <v>150265</v>
      </c>
      <c r="N431" s="20">
        <f t="shared" si="111"/>
        <v>10709427</v>
      </c>
      <c r="O431" s="19">
        <f>VLOOKUP(J431,[1]Values!$A$3:$D$462,3,FALSE)</f>
        <v>60952</v>
      </c>
      <c r="P431" s="19"/>
      <c r="Q431" s="19">
        <f t="shared" si="112"/>
        <v>45714</v>
      </c>
      <c r="R431" s="20">
        <f t="shared" si="113"/>
        <v>10755141</v>
      </c>
      <c r="S431" s="21">
        <f>VLOOKUP(H431,[1]Rates!$A$3:$D$139,3,FALSE)</f>
        <v>2.8760000000000001E-3</v>
      </c>
      <c r="T431" s="22">
        <f t="shared" si="114"/>
        <v>30931.785516</v>
      </c>
      <c r="U431" s="19">
        <f>VLOOKUP(J431,[1]Values!$A$3:$D$462,4,FALSE)</f>
        <v>453099</v>
      </c>
      <c r="V431" s="20">
        <v>0</v>
      </c>
      <c r="W431" s="20">
        <f t="shared" si="115"/>
        <v>339824.25</v>
      </c>
      <c r="X431" s="23">
        <f>VLOOKUP(H431,[1]Rates!$A$3:$D$139,4,FALSE)</f>
        <v>3.1029999999999999E-3</v>
      </c>
      <c r="Y431" s="90">
        <f t="shared" si="116"/>
        <v>1054.47464775</v>
      </c>
      <c r="Z431" s="9"/>
    </row>
    <row r="432" spans="7:26" x14ac:dyDescent="0.25">
      <c r="G432" s="16"/>
      <c r="H432" s="9">
        <v>38</v>
      </c>
      <c r="I432" s="9" t="s">
        <v>12</v>
      </c>
      <c r="J432" s="17">
        <v>265</v>
      </c>
      <c r="K432" s="18">
        <v>0.75</v>
      </c>
      <c r="L432" s="19">
        <f>VLOOKUP(J432,[1]Values!$A$3:$D$462,2,FALSE)</f>
        <v>14429501</v>
      </c>
      <c r="M432" s="20">
        <v>150265</v>
      </c>
      <c r="N432" s="20">
        <f t="shared" si="111"/>
        <v>10709427</v>
      </c>
      <c r="O432" s="19">
        <f>VLOOKUP(J432,[1]Values!$A$3:$D$462,3,FALSE)</f>
        <v>60952</v>
      </c>
      <c r="P432" s="19"/>
      <c r="Q432" s="19">
        <f t="shared" si="112"/>
        <v>45714</v>
      </c>
      <c r="R432" s="20">
        <f t="shared" si="113"/>
        <v>10755141</v>
      </c>
      <c r="S432" s="21">
        <f>VLOOKUP(H432,[1]Rates!$A$3:$D$139,3,FALSE)</f>
        <v>9.8999999999999994E-5</v>
      </c>
      <c r="T432" s="22">
        <f t="shared" si="114"/>
        <v>1064.758959</v>
      </c>
      <c r="U432" s="19">
        <f>VLOOKUP(J432,[1]Values!$A$3:$D$462,4,FALSE)</f>
        <v>453099</v>
      </c>
      <c r="V432" s="20">
        <v>0</v>
      </c>
      <c r="W432" s="20">
        <f t="shared" si="115"/>
        <v>339824.25</v>
      </c>
      <c r="X432" s="23">
        <f>VLOOKUP(H432,[1]Rates!$A$3:$D$139,4,FALSE)</f>
        <v>8.6000000000000003E-5</v>
      </c>
      <c r="Y432" s="90">
        <f t="shared" si="116"/>
        <v>29.224885500000003</v>
      </c>
      <c r="Z432" s="9"/>
    </row>
    <row r="433" spans="7:26" x14ac:dyDescent="0.25">
      <c r="G433" s="16"/>
      <c r="H433" s="9">
        <v>55</v>
      </c>
      <c r="I433" s="9" t="s">
        <v>26</v>
      </c>
      <c r="J433" s="17">
        <v>265</v>
      </c>
      <c r="K433" s="18">
        <v>0.75</v>
      </c>
      <c r="L433" s="19">
        <f>VLOOKUP(J433,[1]Values!$A$3:$D$462,2,FALSE)</f>
        <v>14429501</v>
      </c>
      <c r="M433" s="20">
        <v>150265</v>
      </c>
      <c r="N433" s="20">
        <f t="shared" si="111"/>
        <v>10709427</v>
      </c>
      <c r="O433" s="19">
        <f>VLOOKUP(J433,[1]Values!$A$3:$D$462,3,FALSE)</f>
        <v>60952</v>
      </c>
      <c r="P433" s="19"/>
      <c r="Q433" s="19">
        <f t="shared" si="112"/>
        <v>45714</v>
      </c>
      <c r="R433" s="20">
        <f t="shared" si="113"/>
        <v>10755141</v>
      </c>
      <c r="S433" s="21">
        <f>VLOOKUP(H433,[1]Rates!$A$3:$D$139,3,FALSE)</f>
        <v>1.45E-4</v>
      </c>
      <c r="T433" s="22">
        <f t="shared" si="114"/>
        <v>1559.495445</v>
      </c>
      <c r="U433" s="19">
        <f>VLOOKUP(J433,[1]Values!$A$3:$D$462,4,FALSE)</f>
        <v>453099</v>
      </c>
      <c r="V433" s="20">
        <v>0</v>
      </c>
      <c r="W433" s="20">
        <f t="shared" si="115"/>
        <v>339824.25</v>
      </c>
      <c r="X433" s="23">
        <f>VLOOKUP(H433,[1]Rates!$A$3:$D$139,4,FALSE)</f>
        <v>1.35E-4</v>
      </c>
      <c r="Y433" s="90">
        <f t="shared" si="116"/>
        <v>45.876273750000003</v>
      </c>
      <c r="Z433" s="9"/>
    </row>
    <row r="434" spans="7:26" x14ac:dyDescent="0.25">
      <c r="G434" s="16"/>
      <c r="H434" s="9">
        <v>71</v>
      </c>
      <c r="I434" s="9" t="s">
        <v>18</v>
      </c>
      <c r="J434" s="17">
        <v>265</v>
      </c>
      <c r="K434" s="18">
        <v>0.75</v>
      </c>
      <c r="L434" s="19">
        <f>VLOOKUP(J434,[1]Values!$A$3:$D$462,2,FALSE)</f>
        <v>14429501</v>
      </c>
      <c r="M434" s="20">
        <v>150265</v>
      </c>
      <c r="N434" s="20">
        <f t="shared" si="111"/>
        <v>10709427</v>
      </c>
      <c r="O434" s="19">
        <f>VLOOKUP(J434,[1]Values!$A$3:$D$462,3,FALSE)</f>
        <v>60952</v>
      </c>
      <c r="P434" s="19"/>
      <c r="Q434" s="19">
        <f t="shared" si="112"/>
        <v>45714</v>
      </c>
      <c r="R434" s="20">
        <f t="shared" si="113"/>
        <v>10755141</v>
      </c>
      <c r="S434" s="21">
        <f>VLOOKUP(H434,[1]Rates!$A$3:$D$139,3,FALSE)</f>
        <v>9.0000000000000002E-6</v>
      </c>
      <c r="T434" s="22">
        <f t="shared" si="114"/>
        <v>96.796269000000009</v>
      </c>
      <c r="U434" s="19">
        <f>VLOOKUP(J434,[1]Values!$A$3:$D$462,4,FALSE)</f>
        <v>453099</v>
      </c>
      <c r="V434" s="20">
        <v>0</v>
      </c>
      <c r="W434" s="20">
        <f t="shared" si="115"/>
        <v>339824.25</v>
      </c>
      <c r="X434" s="23">
        <f>VLOOKUP(H434,[1]Rates!$A$3:$D$139,4,FALSE)</f>
        <v>9.0000000000000002E-6</v>
      </c>
      <c r="Y434" s="90">
        <f t="shared" si="116"/>
        <v>3.0584182499999999</v>
      </c>
      <c r="Z434" s="9"/>
    </row>
    <row r="435" spans="7:26" x14ac:dyDescent="0.25">
      <c r="G435" s="16"/>
      <c r="H435" s="9">
        <v>72</v>
      </c>
      <c r="I435" s="9" t="s">
        <v>28</v>
      </c>
      <c r="J435" s="17">
        <v>265</v>
      </c>
      <c r="K435" s="18">
        <v>0.75</v>
      </c>
      <c r="L435" s="19">
        <f>VLOOKUP(J435,[1]Values!$A$3:$D$462,2,FALSE)</f>
        <v>14429501</v>
      </c>
      <c r="M435" s="20">
        <v>150265</v>
      </c>
      <c r="N435" s="20">
        <f t="shared" si="111"/>
        <v>10709427</v>
      </c>
      <c r="O435" s="19">
        <f>VLOOKUP(J435,[1]Values!$A$3:$D$462,3,FALSE)</f>
        <v>60952</v>
      </c>
      <c r="P435" s="19"/>
      <c r="Q435" s="19">
        <f t="shared" si="112"/>
        <v>45714</v>
      </c>
      <c r="R435" s="20">
        <f t="shared" si="113"/>
        <v>10755141</v>
      </c>
      <c r="S435" s="21">
        <f>VLOOKUP(H435,[1]Rates!$A$3:$D$139,3,FALSE)</f>
        <v>2.5799999999999998E-4</v>
      </c>
      <c r="T435" s="22">
        <f t="shared" si="114"/>
        <v>2774.8263779999997</v>
      </c>
      <c r="U435" s="19">
        <f>VLOOKUP(J435,[1]Values!$A$3:$D$462,4,FALSE)</f>
        <v>453099</v>
      </c>
      <c r="V435" s="20">
        <v>0</v>
      </c>
      <c r="W435" s="20">
        <f t="shared" si="115"/>
        <v>339824.25</v>
      </c>
      <c r="X435" s="23">
        <f>VLOOKUP(H435,[1]Rates!$A$3:$D$139,4,FALSE)</f>
        <v>2.7500000000000002E-4</v>
      </c>
      <c r="Y435" s="90">
        <f t="shared" si="116"/>
        <v>93.45166875000001</v>
      </c>
      <c r="Z435" s="9"/>
    </row>
    <row r="436" spans="7:26" x14ac:dyDescent="0.25">
      <c r="G436" s="16"/>
      <c r="H436" s="9">
        <v>81</v>
      </c>
      <c r="I436" s="9" t="s">
        <v>95</v>
      </c>
      <c r="J436" s="17">
        <v>265</v>
      </c>
      <c r="K436" s="18">
        <v>0.75</v>
      </c>
      <c r="L436" s="19">
        <f>VLOOKUP(J436,[1]Values!$A$3:$D$462,2,FALSE)</f>
        <v>14429501</v>
      </c>
      <c r="M436" s="20">
        <v>150265</v>
      </c>
      <c r="N436" s="20">
        <f t="shared" si="111"/>
        <v>10709427</v>
      </c>
      <c r="O436" s="19">
        <f>VLOOKUP(J436,[1]Values!$A$3:$D$462,3,FALSE)</f>
        <v>60952</v>
      </c>
      <c r="P436" s="19"/>
      <c r="Q436" s="19">
        <f t="shared" si="112"/>
        <v>45714</v>
      </c>
      <c r="R436" s="20">
        <f t="shared" si="113"/>
        <v>10755141</v>
      </c>
      <c r="S436" s="21">
        <f>VLOOKUP(H436,[1]Rates!$A$3:$D$139,3,FALSE)</f>
        <v>0</v>
      </c>
      <c r="T436" s="22">
        <f t="shared" si="114"/>
        <v>0</v>
      </c>
      <c r="U436" s="19">
        <f>VLOOKUP(J436,[1]Values!$A$3:$D$462,4,FALSE)</f>
        <v>453099</v>
      </c>
      <c r="V436" s="20">
        <v>0</v>
      </c>
      <c r="W436" s="20">
        <f t="shared" si="115"/>
        <v>339824.25</v>
      </c>
      <c r="X436" s="23">
        <f>VLOOKUP(H436,[1]Rates!$A$3:$D$139,4,FALSE)</f>
        <v>0</v>
      </c>
      <c r="Y436" s="90">
        <f t="shared" si="116"/>
        <v>0</v>
      </c>
      <c r="Z436" s="9"/>
    </row>
    <row r="437" spans="7:26" x14ac:dyDescent="0.25">
      <c r="G437" s="16"/>
      <c r="H437" s="9">
        <v>117</v>
      </c>
      <c r="I437" s="9" t="s">
        <v>21</v>
      </c>
      <c r="J437" s="17">
        <v>265</v>
      </c>
      <c r="K437" s="18">
        <v>0.75</v>
      </c>
      <c r="L437" s="19">
        <f>VLOOKUP(J437,[1]Values!$A$3:$D$462,2,FALSE)</f>
        <v>14429501</v>
      </c>
      <c r="M437" s="20">
        <v>150265</v>
      </c>
      <c r="N437" s="20">
        <f t="shared" si="111"/>
        <v>10709427</v>
      </c>
      <c r="O437" s="19">
        <f>VLOOKUP(J437,[1]Values!$A$3:$D$462,3,FALSE)</f>
        <v>60952</v>
      </c>
      <c r="P437" s="19"/>
      <c r="Q437" s="19">
        <f t="shared" si="112"/>
        <v>45714</v>
      </c>
      <c r="R437" s="20">
        <f t="shared" si="113"/>
        <v>10755141</v>
      </c>
      <c r="S437" s="21">
        <f>VLOOKUP(H437,[1]Rates!$A$3:$D$139,3,FALSE)</f>
        <v>2.1900000000000001E-4</v>
      </c>
      <c r="T437" s="22">
        <f t="shared" si="114"/>
        <v>2355.3758790000002</v>
      </c>
      <c r="U437" s="19">
        <f>VLOOKUP(J437,[1]Values!$A$3:$D$462,4,FALSE)</f>
        <v>453099</v>
      </c>
      <c r="V437" s="20">
        <v>0</v>
      </c>
      <c r="W437" s="20">
        <f t="shared" si="115"/>
        <v>339824.25</v>
      </c>
      <c r="X437" s="23">
        <f>VLOOKUP(H437,[1]Rates!$A$3:$D$139,4,FALSE)</f>
        <v>2.34E-4</v>
      </c>
      <c r="Y437" s="90">
        <f t="shared" si="116"/>
        <v>79.518874499999995</v>
      </c>
      <c r="Z437" s="9"/>
    </row>
    <row r="438" spans="7:26" x14ac:dyDescent="0.25">
      <c r="G438" s="16"/>
      <c r="H438" s="9">
        <v>122</v>
      </c>
      <c r="I438" s="9" t="s">
        <v>90</v>
      </c>
      <c r="J438" s="17">
        <v>265</v>
      </c>
      <c r="K438" s="18">
        <v>0.75</v>
      </c>
      <c r="L438" s="19">
        <f>VLOOKUP(J438,[1]Values!$A$3:$D$462,2,FALSE)</f>
        <v>14429501</v>
      </c>
      <c r="M438" s="20">
        <v>150265</v>
      </c>
      <c r="N438" s="20">
        <f t="shared" si="111"/>
        <v>10709427</v>
      </c>
      <c r="O438" s="19">
        <f>VLOOKUP(J438,[1]Values!$A$3:$D$462,3,FALSE)</f>
        <v>60952</v>
      </c>
      <c r="P438" s="19"/>
      <c r="Q438" s="19">
        <f t="shared" si="112"/>
        <v>45714</v>
      </c>
      <c r="R438" s="20">
        <f t="shared" si="113"/>
        <v>10755141</v>
      </c>
      <c r="S438" s="21">
        <f>VLOOKUP(H438,[1]Rates!$A$3:$D$139,3,FALSE)</f>
        <v>0</v>
      </c>
      <c r="T438" s="22">
        <f t="shared" si="114"/>
        <v>0</v>
      </c>
      <c r="U438" s="19">
        <f>VLOOKUP(J438,[1]Values!$A$3:$D$462,4,FALSE)</f>
        <v>453099</v>
      </c>
      <c r="V438" s="20">
        <v>0</v>
      </c>
      <c r="W438" s="20">
        <f t="shared" si="115"/>
        <v>339824.25</v>
      </c>
      <c r="X438" s="23">
        <f>VLOOKUP(H438,[1]Rates!$A$3:$D$139,4,FALSE)</f>
        <v>0</v>
      </c>
      <c r="Y438" s="90">
        <f t="shared" si="116"/>
        <v>0</v>
      </c>
      <c r="Z438" s="9"/>
    </row>
    <row r="439" spans="7:26" x14ac:dyDescent="0.25">
      <c r="G439" s="16"/>
      <c r="H439" s="9"/>
      <c r="I439" s="9"/>
      <c r="J439" s="17"/>
      <c r="K439" s="18"/>
      <c r="L439" s="20"/>
      <c r="M439" s="20"/>
      <c r="N439" s="20"/>
      <c r="O439" s="20"/>
      <c r="P439" s="20"/>
      <c r="Q439" s="20"/>
      <c r="R439" s="20"/>
      <c r="S439" s="23"/>
      <c r="T439" s="22"/>
      <c r="U439" s="20"/>
      <c r="V439" s="20"/>
      <c r="W439" s="20"/>
      <c r="X439" s="23"/>
      <c r="Y439" s="90"/>
      <c r="Z439" s="9"/>
    </row>
    <row r="440" spans="7:26" ht="15.75" x14ac:dyDescent="0.25">
      <c r="G440" s="91">
        <v>81</v>
      </c>
      <c r="H440" s="28" t="s">
        <v>95</v>
      </c>
      <c r="I440" s="9"/>
      <c r="J440" s="17"/>
      <c r="K440" s="18"/>
      <c r="L440" s="20"/>
      <c r="M440" s="20"/>
      <c r="N440" s="20"/>
      <c r="O440" s="20"/>
      <c r="P440" s="20"/>
      <c r="Q440" s="20"/>
      <c r="R440" s="20"/>
      <c r="S440" s="23"/>
      <c r="T440" s="22"/>
      <c r="U440" s="20"/>
      <c r="V440" s="20"/>
      <c r="W440" s="20"/>
      <c r="X440" s="23"/>
      <c r="Y440" s="90"/>
      <c r="Z440" s="9"/>
    </row>
    <row r="441" spans="7:26" x14ac:dyDescent="0.25">
      <c r="G441" s="16"/>
      <c r="H441" s="9">
        <v>1</v>
      </c>
      <c r="I441" s="9" t="s">
        <v>11</v>
      </c>
      <c r="J441" s="17">
        <v>266</v>
      </c>
      <c r="K441" s="18">
        <v>0.75</v>
      </c>
      <c r="L441" s="19">
        <f>VLOOKUP(J441,[1]Values!$A$3:$D$462,2,FALSE)</f>
        <v>0</v>
      </c>
      <c r="M441" s="20">
        <v>0</v>
      </c>
      <c r="N441" s="20">
        <f t="shared" ref="N441:N458" si="117">(L441-M441)*K441</f>
        <v>0</v>
      </c>
      <c r="O441" s="19">
        <f>VLOOKUP(J441,[1]Values!$A$3:$D$462,3,FALSE)</f>
        <v>33352</v>
      </c>
      <c r="P441" s="19"/>
      <c r="Q441" s="19">
        <f t="shared" ref="Q441:Q458" si="118">(O441-P441)*K441</f>
        <v>25014</v>
      </c>
      <c r="R441" s="20">
        <f t="shared" ref="R441:R458" si="119">(L441-M441+O441-P441)*K441</f>
        <v>25014</v>
      </c>
      <c r="S441" s="21">
        <f>VLOOKUP(H441,[1]Rates!$A$3:$D$139,3,FALSE)</f>
        <v>1.908E-3</v>
      </c>
      <c r="T441" s="22">
        <f t="shared" ref="T441:T458" si="120">R441*S441</f>
        <v>47.726711999999999</v>
      </c>
      <c r="U441" s="19">
        <f>VLOOKUP(J441,[1]Values!$A$3:$D$462,4,FALSE)</f>
        <v>0</v>
      </c>
      <c r="V441" s="20">
        <v>0</v>
      </c>
      <c r="W441" s="20">
        <f t="shared" ref="W441:W458" si="121">(U441-V441)*K441</f>
        <v>0</v>
      </c>
      <c r="X441" s="23">
        <f>VLOOKUP(H441,[1]Rates!$A$3:$D$139,4,FALSE)</f>
        <v>2.0739999999999999E-3</v>
      </c>
      <c r="Y441" s="90">
        <f t="shared" ref="Y441:Y458" si="122">W441*X441</f>
        <v>0</v>
      </c>
      <c r="Z441" s="9"/>
    </row>
    <row r="442" spans="7:26" x14ac:dyDescent="0.25">
      <c r="G442" s="16"/>
      <c r="H442" s="9">
        <v>2</v>
      </c>
      <c r="I442" s="9" t="s">
        <v>27</v>
      </c>
      <c r="J442" s="17">
        <v>266</v>
      </c>
      <c r="K442" s="18">
        <v>0.75</v>
      </c>
      <c r="L442" s="19">
        <f>VLOOKUP(J442,[1]Values!$A$3:$D$462,2,FALSE)</f>
        <v>0</v>
      </c>
      <c r="M442" s="20">
        <v>0</v>
      </c>
      <c r="N442" s="20">
        <f t="shared" si="117"/>
        <v>0</v>
      </c>
      <c r="O442" s="19">
        <f>VLOOKUP(J442,[1]Values!$A$3:$D$462,3,FALSE)</f>
        <v>33352</v>
      </c>
      <c r="P442" s="19"/>
      <c r="Q442" s="19">
        <f t="shared" si="118"/>
        <v>25014</v>
      </c>
      <c r="R442" s="20">
        <f t="shared" si="119"/>
        <v>25014</v>
      </c>
      <c r="S442" s="21">
        <f>VLOOKUP(H442,[1]Rates!$A$3:$D$139,3,FALSE)</f>
        <v>2.0900000000000001E-4</v>
      </c>
      <c r="T442" s="22">
        <f t="shared" si="120"/>
        <v>5.2279260000000001</v>
      </c>
      <c r="U442" s="19">
        <f>VLOOKUP(J442,[1]Values!$A$3:$D$462,4,FALSE)</f>
        <v>0</v>
      </c>
      <c r="V442" s="20">
        <v>0</v>
      </c>
      <c r="W442" s="20">
        <f t="shared" si="121"/>
        <v>0</v>
      </c>
      <c r="X442" s="23">
        <f>VLOOKUP(H442,[1]Rates!$A$3:$D$139,4,FALSE)</f>
        <v>2.3000000000000001E-4</v>
      </c>
      <c r="Y442" s="90">
        <f t="shared" si="122"/>
        <v>0</v>
      </c>
      <c r="Z442" s="9"/>
    </row>
    <row r="443" spans="7:26" x14ac:dyDescent="0.25">
      <c r="G443" s="16"/>
      <c r="H443" s="9">
        <v>3</v>
      </c>
      <c r="I443" s="9" t="s">
        <v>20</v>
      </c>
      <c r="J443" s="17">
        <v>266</v>
      </c>
      <c r="K443" s="18">
        <v>0.75</v>
      </c>
      <c r="L443" s="19">
        <f>VLOOKUP(J443,[1]Values!$A$3:$D$462,2,FALSE)</f>
        <v>0</v>
      </c>
      <c r="M443" s="20">
        <v>0</v>
      </c>
      <c r="N443" s="20">
        <f t="shared" si="117"/>
        <v>0</v>
      </c>
      <c r="O443" s="19">
        <f>VLOOKUP(J443,[1]Values!$A$3:$D$462,3,FALSE)</f>
        <v>33352</v>
      </c>
      <c r="P443" s="19"/>
      <c r="Q443" s="19">
        <f t="shared" si="118"/>
        <v>25014</v>
      </c>
      <c r="R443" s="20">
        <f t="shared" si="119"/>
        <v>25014</v>
      </c>
      <c r="S443" s="21">
        <f>VLOOKUP(H443,[1]Rates!$A$3:$D$139,3,FALSE)</f>
        <v>4.9299999999999995E-4</v>
      </c>
      <c r="T443" s="22">
        <f t="shared" si="120"/>
        <v>12.331901999999999</v>
      </c>
      <c r="U443" s="19">
        <f>VLOOKUP(J443,[1]Values!$A$3:$D$462,4,FALSE)</f>
        <v>0</v>
      </c>
      <c r="V443" s="20">
        <v>0</v>
      </c>
      <c r="W443" s="20">
        <f t="shared" si="121"/>
        <v>0</v>
      </c>
      <c r="X443" s="23">
        <f>VLOOKUP(H443,[1]Rates!$A$3:$D$139,4,FALSE)</f>
        <v>5.2599999999999999E-4</v>
      </c>
      <c r="Y443" s="90">
        <f t="shared" si="122"/>
        <v>0</v>
      </c>
      <c r="Z443" s="9"/>
    </row>
    <row r="444" spans="7:26" x14ac:dyDescent="0.25">
      <c r="G444" s="16"/>
      <c r="H444" s="9">
        <v>4</v>
      </c>
      <c r="I444" s="9" t="s">
        <v>10</v>
      </c>
      <c r="J444" s="17">
        <v>266</v>
      </c>
      <c r="K444" s="18">
        <v>0.75</v>
      </c>
      <c r="L444" s="19">
        <f>VLOOKUP(J444,[1]Values!$A$3:$D$462,2,FALSE)</f>
        <v>0</v>
      </c>
      <c r="M444" s="20">
        <v>0</v>
      </c>
      <c r="N444" s="20">
        <f t="shared" si="117"/>
        <v>0</v>
      </c>
      <c r="O444" s="19">
        <f>VLOOKUP(J444,[1]Values!$A$3:$D$462,3,FALSE)</f>
        <v>33352</v>
      </c>
      <c r="P444" s="19"/>
      <c r="Q444" s="19">
        <f t="shared" si="118"/>
        <v>25014</v>
      </c>
      <c r="R444" s="20">
        <f t="shared" si="119"/>
        <v>25014</v>
      </c>
      <c r="S444" s="21">
        <f>VLOOKUP(H444,[1]Rates!$A$3:$D$139,3,FALSE)</f>
        <v>8.1609999999999999E-3</v>
      </c>
      <c r="T444" s="22">
        <f t="shared" si="120"/>
        <v>204.13925399999999</v>
      </c>
      <c r="U444" s="19">
        <f>VLOOKUP(J444,[1]Values!$A$3:$D$462,4,FALSE)</f>
        <v>0</v>
      </c>
      <c r="V444" s="20">
        <v>0</v>
      </c>
      <c r="W444" s="20">
        <f t="shared" si="121"/>
        <v>0</v>
      </c>
      <c r="X444" s="23">
        <f>VLOOKUP(H444,[1]Rates!$A$3:$D$139,4,FALSE)</f>
        <v>7.8399999999999997E-3</v>
      </c>
      <c r="Y444" s="90">
        <f t="shared" si="122"/>
        <v>0</v>
      </c>
      <c r="Z444" s="9"/>
    </row>
    <row r="445" spans="7:26" x14ac:dyDescent="0.25">
      <c r="G445" s="16"/>
      <c r="H445" s="9">
        <v>136</v>
      </c>
      <c r="I445" s="9" t="s">
        <v>139</v>
      </c>
      <c r="J445" s="17">
        <v>266</v>
      </c>
      <c r="K445" s="18">
        <v>0.75</v>
      </c>
      <c r="L445" s="19">
        <f>VLOOKUP(J445,[1]Values!$A$3:$D$462,2,FALSE)</f>
        <v>0</v>
      </c>
      <c r="M445" s="20">
        <v>0</v>
      </c>
      <c r="N445" s="20">
        <f t="shared" si="117"/>
        <v>0</v>
      </c>
      <c r="O445" s="19">
        <f>VLOOKUP(J445,[1]Values!$A$3:$D$462,3,FALSE)</f>
        <v>33352</v>
      </c>
      <c r="P445" s="19"/>
      <c r="Q445" s="19">
        <f t="shared" si="118"/>
        <v>25014</v>
      </c>
      <c r="R445" s="20">
        <f t="shared" si="119"/>
        <v>25014</v>
      </c>
      <c r="S445" s="21">
        <f>VLOOKUP(H445,[1]Rates!$A$3:$D$139,3,FALSE)</f>
        <v>2.31E-4</v>
      </c>
      <c r="T445" s="22">
        <f t="shared" si="120"/>
        <v>5.7782340000000003</v>
      </c>
      <c r="U445" s="19">
        <f>VLOOKUP(J445,[1]Values!$A$3:$D$462,4,FALSE)</f>
        <v>0</v>
      </c>
      <c r="V445" s="20">
        <v>0</v>
      </c>
      <c r="W445" s="20">
        <f t="shared" si="121"/>
        <v>0</v>
      </c>
      <c r="X445" s="23">
        <f>VLOOKUP(H445,[1]Rates!$A$3:$D$139,4,FALSE)</f>
        <v>2.0100000000000001E-4</v>
      </c>
      <c r="Y445" s="90">
        <f t="shared" si="122"/>
        <v>0</v>
      </c>
      <c r="Z445" s="9"/>
    </row>
    <row r="446" spans="7:26" x14ac:dyDescent="0.25">
      <c r="G446" s="16"/>
      <c r="H446" s="9">
        <v>6</v>
      </c>
      <c r="I446" s="9" t="s">
        <v>70</v>
      </c>
      <c r="J446" s="17">
        <v>266</v>
      </c>
      <c r="K446" s="18">
        <v>0.75</v>
      </c>
      <c r="L446" s="19">
        <f>VLOOKUP(J446,[1]Values!$A$3:$D$462,2,FALSE)</f>
        <v>0</v>
      </c>
      <c r="M446" s="20">
        <v>0</v>
      </c>
      <c r="N446" s="20">
        <f t="shared" si="117"/>
        <v>0</v>
      </c>
      <c r="O446" s="19">
        <f>VLOOKUP(J446,[1]Values!$A$3:$D$462,3,FALSE)</f>
        <v>33352</v>
      </c>
      <c r="P446" s="19"/>
      <c r="Q446" s="19">
        <f t="shared" si="118"/>
        <v>25014</v>
      </c>
      <c r="R446" s="20">
        <f t="shared" si="119"/>
        <v>25014</v>
      </c>
      <c r="S446" s="21">
        <f>VLOOKUP(H446,[1]Rates!$A$3:$D$139,3,FALSE)</f>
        <v>0</v>
      </c>
      <c r="T446" s="22">
        <f t="shared" si="120"/>
        <v>0</v>
      </c>
      <c r="U446" s="19">
        <f>VLOOKUP(J446,[1]Values!$A$3:$D$462,4,FALSE)</f>
        <v>0</v>
      </c>
      <c r="V446" s="20">
        <v>0</v>
      </c>
      <c r="W446" s="20">
        <f t="shared" si="121"/>
        <v>0</v>
      </c>
      <c r="X446" s="23">
        <f>VLOOKUP(H446,[1]Rates!$A$3:$D$139,4,FALSE)</f>
        <v>0</v>
      </c>
      <c r="Y446" s="90">
        <f t="shared" si="122"/>
        <v>0</v>
      </c>
      <c r="Z446" s="9"/>
    </row>
    <row r="447" spans="7:26" x14ac:dyDescent="0.25">
      <c r="G447" s="16"/>
      <c r="H447" s="9">
        <v>7</v>
      </c>
      <c r="I447" s="9" t="s">
        <v>9</v>
      </c>
      <c r="J447" s="17">
        <v>266</v>
      </c>
      <c r="K447" s="18">
        <v>0.75</v>
      </c>
      <c r="L447" s="19">
        <f>VLOOKUP(J447,[1]Values!$A$3:$D$462,2,FALSE)</f>
        <v>0</v>
      </c>
      <c r="M447" s="20">
        <v>0</v>
      </c>
      <c r="N447" s="20">
        <f t="shared" si="117"/>
        <v>0</v>
      </c>
      <c r="O447" s="19">
        <f>VLOOKUP(J447,[1]Values!$A$3:$D$462,3,FALSE)</f>
        <v>33352</v>
      </c>
      <c r="P447" s="19"/>
      <c r="Q447" s="19">
        <f t="shared" si="118"/>
        <v>25014</v>
      </c>
      <c r="R447" s="20">
        <f t="shared" si="119"/>
        <v>25014</v>
      </c>
      <c r="S447" s="21">
        <f>VLOOKUP(H447,[1]Rates!$A$3:$D$139,3,FALSE)</f>
        <v>1.01E-4</v>
      </c>
      <c r="T447" s="22">
        <f t="shared" si="120"/>
        <v>2.5264139999999999</v>
      </c>
      <c r="U447" s="19">
        <f>VLOOKUP(J447,[1]Values!$A$3:$D$462,4,FALSE)</f>
        <v>0</v>
      </c>
      <c r="V447" s="20">
        <v>0</v>
      </c>
      <c r="W447" s="20">
        <f t="shared" si="121"/>
        <v>0</v>
      </c>
      <c r="X447" s="23">
        <f>VLOOKUP(H447,[1]Rates!$A$3:$D$139,4,FALSE)</f>
        <v>1.08E-4</v>
      </c>
      <c r="Y447" s="90">
        <f t="shared" si="122"/>
        <v>0</v>
      </c>
      <c r="Z447" s="9"/>
    </row>
    <row r="448" spans="7:26" x14ac:dyDescent="0.25">
      <c r="G448" s="16"/>
      <c r="H448" s="9">
        <v>8</v>
      </c>
      <c r="I448" s="9" t="s">
        <v>23</v>
      </c>
      <c r="J448" s="17">
        <v>266</v>
      </c>
      <c r="K448" s="18">
        <v>0.75</v>
      </c>
      <c r="L448" s="19">
        <f>VLOOKUP(J448,[1]Values!$A$3:$D$462,2,FALSE)</f>
        <v>0</v>
      </c>
      <c r="M448" s="20">
        <v>0</v>
      </c>
      <c r="N448" s="20">
        <f t="shared" si="117"/>
        <v>0</v>
      </c>
      <c r="O448" s="19">
        <f>VLOOKUP(J448,[1]Values!$A$3:$D$462,3,FALSE)</f>
        <v>33352</v>
      </c>
      <c r="P448" s="19"/>
      <c r="Q448" s="19">
        <f t="shared" si="118"/>
        <v>25014</v>
      </c>
      <c r="R448" s="20">
        <f t="shared" si="119"/>
        <v>25014</v>
      </c>
      <c r="S448" s="21">
        <f>VLOOKUP(H448,[1]Rates!$A$3:$D$139,3,FALSE)</f>
        <v>1.5300000000000001E-4</v>
      </c>
      <c r="T448" s="22">
        <f t="shared" si="120"/>
        <v>3.8271420000000003</v>
      </c>
      <c r="U448" s="19">
        <f>VLOOKUP(J448,[1]Values!$A$3:$D$462,4,FALSE)</f>
        <v>0</v>
      </c>
      <c r="V448" s="20">
        <v>0</v>
      </c>
      <c r="W448" s="20">
        <f t="shared" si="121"/>
        <v>0</v>
      </c>
      <c r="X448" s="23">
        <f>VLOOKUP(H448,[1]Rates!$A$3:$D$139,4,FALSE)</f>
        <v>1.64E-4</v>
      </c>
      <c r="Y448" s="90">
        <f t="shared" si="122"/>
        <v>0</v>
      </c>
      <c r="Z448" s="9"/>
    </row>
    <row r="449" spans="7:26" x14ac:dyDescent="0.25">
      <c r="G449" s="16"/>
      <c r="H449" s="9">
        <v>9</v>
      </c>
      <c r="I449" s="9" t="s">
        <v>0</v>
      </c>
      <c r="J449" s="17">
        <v>266</v>
      </c>
      <c r="K449" s="18">
        <v>0.75</v>
      </c>
      <c r="L449" s="19">
        <f>VLOOKUP(J449,[1]Values!$A$3:$D$462,2,FALSE)</f>
        <v>0</v>
      </c>
      <c r="M449" s="20">
        <v>0</v>
      </c>
      <c r="N449" s="20">
        <f t="shared" si="117"/>
        <v>0</v>
      </c>
      <c r="O449" s="19">
        <f>VLOOKUP(J449,[1]Values!$A$3:$D$462,3,FALSE)</f>
        <v>33352</v>
      </c>
      <c r="P449" s="19"/>
      <c r="Q449" s="19">
        <f t="shared" si="118"/>
        <v>25014</v>
      </c>
      <c r="R449" s="20">
        <f t="shared" si="119"/>
        <v>25014</v>
      </c>
      <c r="S449" s="21">
        <f>VLOOKUP(H449,[1]Rates!$A$3:$D$139,3,FALSE)</f>
        <v>2.5599999999999999E-4</v>
      </c>
      <c r="T449" s="22">
        <f t="shared" si="120"/>
        <v>6.4035839999999995</v>
      </c>
      <c r="U449" s="19">
        <f>VLOOKUP(J449,[1]Values!$A$3:$D$462,4,FALSE)</f>
        <v>0</v>
      </c>
      <c r="V449" s="20">
        <v>0</v>
      </c>
      <c r="W449" s="20">
        <f t="shared" si="121"/>
        <v>0</v>
      </c>
      <c r="X449" s="23">
        <f>VLOOKUP(H449,[1]Rates!$A$3:$D$139,4,FALSE)</f>
        <v>2.7599999999999999E-4</v>
      </c>
      <c r="Y449" s="90">
        <f t="shared" si="122"/>
        <v>0</v>
      </c>
      <c r="Z449" s="9"/>
    </row>
    <row r="450" spans="7:26" x14ac:dyDescent="0.25">
      <c r="G450" s="16"/>
      <c r="H450" s="9">
        <v>18</v>
      </c>
      <c r="I450" s="9" t="s">
        <v>30</v>
      </c>
      <c r="J450" s="17">
        <v>266</v>
      </c>
      <c r="K450" s="18">
        <v>0.75</v>
      </c>
      <c r="L450" s="19">
        <f>VLOOKUP(J450,[1]Values!$A$3:$D$462,2,FALSE)</f>
        <v>0</v>
      </c>
      <c r="M450" s="20">
        <v>0</v>
      </c>
      <c r="N450" s="20">
        <f t="shared" si="117"/>
        <v>0</v>
      </c>
      <c r="O450" s="19">
        <f>VLOOKUP(J450,[1]Values!$A$3:$D$462,3,FALSE)</f>
        <v>33352</v>
      </c>
      <c r="P450" s="19"/>
      <c r="Q450" s="19">
        <f t="shared" si="118"/>
        <v>25014</v>
      </c>
      <c r="R450" s="20">
        <f t="shared" si="119"/>
        <v>25014</v>
      </c>
      <c r="S450" s="21">
        <f>VLOOKUP(H450,[1]Rates!$A$3:$D$139,3,FALSE)</f>
        <v>8.0000000000000004E-4</v>
      </c>
      <c r="T450" s="22">
        <f t="shared" si="120"/>
        <v>20.011200000000002</v>
      </c>
      <c r="U450" s="19">
        <f>VLOOKUP(J450,[1]Values!$A$3:$D$462,4,FALSE)</f>
        <v>0</v>
      </c>
      <c r="V450" s="20">
        <v>0</v>
      </c>
      <c r="W450" s="20">
        <f t="shared" si="121"/>
        <v>0</v>
      </c>
      <c r="X450" s="23">
        <f>VLOOKUP(H450,[1]Rates!$A$3:$D$139,4,FALSE)</f>
        <v>8.6899999999999998E-4</v>
      </c>
      <c r="Y450" s="90">
        <f t="shared" si="122"/>
        <v>0</v>
      </c>
      <c r="Z450" s="9"/>
    </row>
    <row r="451" spans="7:26" x14ac:dyDescent="0.25">
      <c r="G451" s="16"/>
      <c r="H451" s="9">
        <v>29</v>
      </c>
      <c r="I451" s="9" t="s">
        <v>24</v>
      </c>
      <c r="J451" s="17">
        <v>266</v>
      </c>
      <c r="K451" s="18">
        <v>0.75</v>
      </c>
      <c r="L451" s="19">
        <f>VLOOKUP(J451,[1]Values!$A$3:$D$462,2,FALSE)</f>
        <v>0</v>
      </c>
      <c r="M451" s="20">
        <v>0</v>
      </c>
      <c r="N451" s="20">
        <f t="shared" si="117"/>
        <v>0</v>
      </c>
      <c r="O451" s="19">
        <f>VLOOKUP(J451,[1]Values!$A$3:$D$462,3,FALSE)</f>
        <v>33352</v>
      </c>
      <c r="P451" s="19"/>
      <c r="Q451" s="19">
        <f t="shared" si="118"/>
        <v>25014</v>
      </c>
      <c r="R451" s="20">
        <f t="shared" si="119"/>
        <v>25014</v>
      </c>
      <c r="S451" s="21">
        <f>VLOOKUP(H451,[1]Rates!$A$3:$D$139,3,FALSE)</f>
        <v>2.8760000000000001E-3</v>
      </c>
      <c r="T451" s="22">
        <f t="shared" si="120"/>
        <v>71.940263999999999</v>
      </c>
      <c r="U451" s="19">
        <f>VLOOKUP(J451,[1]Values!$A$3:$D$462,4,FALSE)</f>
        <v>0</v>
      </c>
      <c r="V451" s="20">
        <v>0</v>
      </c>
      <c r="W451" s="20">
        <f t="shared" si="121"/>
        <v>0</v>
      </c>
      <c r="X451" s="23">
        <f>VLOOKUP(H451,[1]Rates!$A$3:$D$139,4,FALSE)</f>
        <v>3.1029999999999999E-3</v>
      </c>
      <c r="Y451" s="90">
        <f t="shared" si="122"/>
        <v>0</v>
      </c>
      <c r="Z451" s="9"/>
    </row>
    <row r="452" spans="7:26" x14ac:dyDescent="0.25">
      <c r="G452" s="16"/>
      <c r="H452" s="9">
        <v>38</v>
      </c>
      <c r="I452" s="9" t="s">
        <v>12</v>
      </c>
      <c r="J452" s="17">
        <v>266</v>
      </c>
      <c r="K452" s="18">
        <v>0.75</v>
      </c>
      <c r="L452" s="19">
        <f>VLOOKUP(J452,[1]Values!$A$3:$D$462,2,FALSE)</f>
        <v>0</v>
      </c>
      <c r="M452" s="20">
        <v>0</v>
      </c>
      <c r="N452" s="20">
        <f t="shared" si="117"/>
        <v>0</v>
      </c>
      <c r="O452" s="19">
        <f>VLOOKUP(J452,[1]Values!$A$3:$D$462,3,FALSE)</f>
        <v>33352</v>
      </c>
      <c r="P452" s="19"/>
      <c r="Q452" s="19">
        <f t="shared" si="118"/>
        <v>25014</v>
      </c>
      <c r="R452" s="20">
        <f t="shared" si="119"/>
        <v>25014</v>
      </c>
      <c r="S452" s="21">
        <f>VLOOKUP(H452,[1]Rates!$A$3:$D$139,3,FALSE)</f>
        <v>9.8999999999999994E-5</v>
      </c>
      <c r="T452" s="22">
        <f t="shared" si="120"/>
        <v>2.4763859999999998</v>
      </c>
      <c r="U452" s="19">
        <f>VLOOKUP(J452,[1]Values!$A$3:$D$462,4,FALSE)</f>
        <v>0</v>
      </c>
      <c r="V452" s="20">
        <v>0</v>
      </c>
      <c r="W452" s="20">
        <f t="shared" si="121"/>
        <v>0</v>
      </c>
      <c r="X452" s="23">
        <f>VLOOKUP(H452,[1]Rates!$A$3:$D$139,4,FALSE)</f>
        <v>8.6000000000000003E-5</v>
      </c>
      <c r="Y452" s="90">
        <f t="shared" si="122"/>
        <v>0</v>
      </c>
      <c r="Z452" s="9"/>
    </row>
    <row r="453" spans="7:26" x14ac:dyDescent="0.25">
      <c r="G453" s="16"/>
      <c r="H453" s="9">
        <v>55</v>
      </c>
      <c r="I453" s="9" t="s">
        <v>26</v>
      </c>
      <c r="J453" s="17">
        <v>266</v>
      </c>
      <c r="K453" s="18">
        <v>0.75</v>
      </c>
      <c r="L453" s="19">
        <f>VLOOKUP(J453,[1]Values!$A$3:$D$462,2,FALSE)</f>
        <v>0</v>
      </c>
      <c r="M453" s="20">
        <v>0</v>
      </c>
      <c r="N453" s="20">
        <f t="shared" si="117"/>
        <v>0</v>
      </c>
      <c r="O453" s="19">
        <f>VLOOKUP(J453,[1]Values!$A$3:$D$462,3,FALSE)</f>
        <v>33352</v>
      </c>
      <c r="P453" s="19"/>
      <c r="Q453" s="19">
        <f t="shared" si="118"/>
        <v>25014</v>
      </c>
      <c r="R453" s="20">
        <f t="shared" si="119"/>
        <v>25014</v>
      </c>
      <c r="S453" s="21">
        <f>VLOOKUP(H453,[1]Rates!$A$3:$D$139,3,FALSE)</f>
        <v>1.45E-4</v>
      </c>
      <c r="T453" s="22">
        <f t="shared" si="120"/>
        <v>3.62703</v>
      </c>
      <c r="U453" s="19">
        <f>VLOOKUP(J453,[1]Values!$A$3:$D$462,4,FALSE)</f>
        <v>0</v>
      </c>
      <c r="V453" s="20">
        <v>0</v>
      </c>
      <c r="W453" s="20">
        <f t="shared" si="121"/>
        <v>0</v>
      </c>
      <c r="X453" s="23">
        <f>VLOOKUP(H453,[1]Rates!$A$3:$D$139,4,FALSE)</f>
        <v>1.35E-4</v>
      </c>
      <c r="Y453" s="90">
        <f t="shared" si="122"/>
        <v>0</v>
      </c>
      <c r="Z453" s="9"/>
    </row>
    <row r="454" spans="7:26" x14ac:dyDescent="0.25">
      <c r="G454" s="16"/>
      <c r="H454" s="9">
        <v>71</v>
      </c>
      <c r="I454" s="9" t="s">
        <v>18</v>
      </c>
      <c r="J454" s="17">
        <v>266</v>
      </c>
      <c r="K454" s="18">
        <v>0.75</v>
      </c>
      <c r="L454" s="19">
        <f>VLOOKUP(J454,[1]Values!$A$3:$D$462,2,FALSE)</f>
        <v>0</v>
      </c>
      <c r="M454" s="20">
        <v>0</v>
      </c>
      <c r="N454" s="20">
        <f t="shared" si="117"/>
        <v>0</v>
      </c>
      <c r="O454" s="19">
        <f>VLOOKUP(J454,[1]Values!$A$3:$D$462,3,FALSE)</f>
        <v>33352</v>
      </c>
      <c r="P454" s="19"/>
      <c r="Q454" s="19">
        <f t="shared" si="118"/>
        <v>25014</v>
      </c>
      <c r="R454" s="20">
        <f t="shared" si="119"/>
        <v>25014</v>
      </c>
      <c r="S454" s="21">
        <f>VLOOKUP(H454,[1]Rates!$A$3:$D$139,3,FALSE)</f>
        <v>9.0000000000000002E-6</v>
      </c>
      <c r="T454" s="22">
        <f t="shared" si="120"/>
        <v>0.22512599999999999</v>
      </c>
      <c r="U454" s="19">
        <f>VLOOKUP(J454,[1]Values!$A$3:$D$462,4,FALSE)</f>
        <v>0</v>
      </c>
      <c r="V454" s="20">
        <v>0</v>
      </c>
      <c r="W454" s="20">
        <f t="shared" si="121"/>
        <v>0</v>
      </c>
      <c r="X454" s="23">
        <f>VLOOKUP(H454,[1]Rates!$A$3:$D$139,4,FALSE)</f>
        <v>9.0000000000000002E-6</v>
      </c>
      <c r="Y454" s="90">
        <f t="shared" si="122"/>
        <v>0</v>
      </c>
      <c r="Z454" s="9"/>
    </row>
    <row r="455" spans="7:26" x14ac:dyDescent="0.25">
      <c r="G455" s="16"/>
      <c r="H455" s="9">
        <v>72</v>
      </c>
      <c r="I455" s="9" t="s">
        <v>28</v>
      </c>
      <c r="J455" s="17">
        <v>266</v>
      </c>
      <c r="K455" s="18">
        <v>0.75</v>
      </c>
      <c r="L455" s="19">
        <f>VLOOKUP(J455,[1]Values!$A$3:$D$462,2,FALSE)</f>
        <v>0</v>
      </c>
      <c r="M455" s="20">
        <v>0</v>
      </c>
      <c r="N455" s="20">
        <f t="shared" si="117"/>
        <v>0</v>
      </c>
      <c r="O455" s="19">
        <f>VLOOKUP(J455,[1]Values!$A$3:$D$462,3,FALSE)</f>
        <v>33352</v>
      </c>
      <c r="P455" s="19"/>
      <c r="Q455" s="19">
        <f t="shared" si="118"/>
        <v>25014</v>
      </c>
      <c r="R455" s="20">
        <f t="shared" si="119"/>
        <v>25014</v>
      </c>
      <c r="S455" s="21">
        <f>VLOOKUP(H455,[1]Rates!$A$3:$D$139,3,FALSE)</f>
        <v>2.5799999999999998E-4</v>
      </c>
      <c r="T455" s="22">
        <f t="shared" si="120"/>
        <v>6.4536119999999997</v>
      </c>
      <c r="U455" s="19">
        <f>VLOOKUP(J455,[1]Values!$A$3:$D$462,4,FALSE)</f>
        <v>0</v>
      </c>
      <c r="V455" s="20">
        <v>0</v>
      </c>
      <c r="W455" s="20">
        <f t="shared" si="121"/>
        <v>0</v>
      </c>
      <c r="X455" s="23">
        <f>VLOOKUP(H455,[1]Rates!$A$3:$D$139,4,FALSE)</f>
        <v>2.7500000000000002E-4</v>
      </c>
      <c r="Y455" s="90">
        <f t="shared" si="122"/>
        <v>0</v>
      </c>
      <c r="Z455" s="9"/>
    </row>
    <row r="456" spans="7:26" x14ac:dyDescent="0.25">
      <c r="G456" s="16"/>
      <c r="H456" s="9">
        <v>81</v>
      </c>
      <c r="I456" s="9" t="s">
        <v>95</v>
      </c>
      <c r="J456" s="17">
        <v>266</v>
      </c>
      <c r="K456" s="18">
        <v>0.75</v>
      </c>
      <c r="L456" s="19">
        <f>VLOOKUP(J456,[1]Values!$A$3:$D$462,2,FALSE)</f>
        <v>0</v>
      </c>
      <c r="M456" s="20">
        <v>0</v>
      </c>
      <c r="N456" s="20">
        <f t="shared" si="117"/>
        <v>0</v>
      </c>
      <c r="O456" s="19">
        <f>VLOOKUP(J456,[1]Values!$A$3:$D$462,3,FALSE)</f>
        <v>33352</v>
      </c>
      <c r="P456" s="19"/>
      <c r="Q456" s="19">
        <f t="shared" si="118"/>
        <v>25014</v>
      </c>
      <c r="R456" s="20">
        <f t="shared" si="119"/>
        <v>25014</v>
      </c>
      <c r="S456" s="21">
        <f>VLOOKUP(H456,[1]Rates!$A$3:$D$139,3,FALSE)</f>
        <v>0</v>
      </c>
      <c r="T456" s="22">
        <f t="shared" si="120"/>
        <v>0</v>
      </c>
      <c r="U456" s="19">
        <f>VLOOKUP(J456,[1]Values!$A$3:$D$462,4,FALSE)</f>
        <v>0</v>
      </c>
      <c r="V456" s="20">
        <v>0</v>
      </c>
      <c r="W456" s="20">
        <f t="shared" si="121"/>
        <v>0</v>
      </c>
      <c r="X456" s="23">
        <f>VLOOKUP(H456,[1]Rates!$A$3:$D$139,4,FALSE)</f>
        <v>0</v>
      </c>
      <c r="Y456" s="90">
        <f t="shared" si="122"/>
        <v>0</v>
      </c>
      <c r="Z456" s="9"/>
    </row>
    <row r="457" spans="7:26" x14ac:dyDescent="0.25">
      <c r="G457" s="16"/>
      <c r="H457" s="9">
        <v>117</v>
      </c>
      <c r="I457" s="9" t="s">
        <v>21</v>
      </c>
      <c r="J457" s="17">
        <v>266</v>
      </c>
      <c r="K457" s="18">
        <v>0.75</v>
      </c>
      <c r="L457" s="19">
        <f>VLOOKUP(J457,[1]Values!$A$3:$D$462,2,FALSE)</f>
        <v>0</v>
      </c>
      <c r="M457" s="20">
        <v>0</v>
      </c>
      <c r="N457" s="20">
        <f t="shared" si="117"/>
        <v>0</v>
      </c>
      <c r="O457" s="19">
        <f>VLOOKUP(J457,[1]Values!$A$3:$D$462,3,FALSE)</f>
        <v>33352</v>
      </c>
      <c r="P457" s="19"/>
      <c r="Q457" s="19">
        <f t="shared" si="118"/>
        <v>25014</v>
      </c>
      <c r="R457" s="20">
        <f t="shared" si="119"/>
        <v>25014</v>
      </c>
      <c r="S457" s="21">
        <f>VLOOKUP(H457,[1]Rates!$A$3:$D$139,3,FALSE)</f>
        <v>2.1900000000000001E-4</v>
      </c>
      <c r="T457" s="22">
        <f t="shared" si="120"/>
        <v>5.4780660000000001</v>
      </c>
      <c r="U457" s="19">
        <f>VLOOKUP(J457,[1]Values!$A$3:$D$462,4,FALSE)</f>
        <v>0</v>
      </c>
      <c r="V457" s="20">
        <v>0</v>
      </c>
      <c r="W457" s="20">
        <f t="shared" si="121"/>
        <v>0</v>
      </c>
      <c r="X457" s="23">
        <f>VLOOKUP(H457,[1]Rates!$A$3:$D$139,4,FALSE)</f>
        <v>2.34E-4</v>
      </c>
      <c r="Y457" s="90">
        <f t="shared" si="122"/>
        <v>0</v>
      </c>
      <c r="Z457" s="9"/>
    </row>
    <row r="458" spans="7:26" x14ac:dyDescent="0.25">
      <c r="G458" s="16"/>
      <c r="H458" s="9">
        <v>122</v>
      </c>
      <c r="I458" s="9" t="s">
        <v>90</v>
      </c>
      <c r="J458" s="17">
        <v>266</v>
      </c>
      <c r="K458" s="18">
        <v>0.75</v>
      </c>
      <c r="L458" s="19">
        <f>VLOOKUP(J458,[1]Values!$A$3:$D$462,2,FALSE)</f>
        <v>0</v>
      </c>
      <c r="M458" s="20">
        <v>0</v>
      </c>
      <c r="N458" s="20">
        <f t="shared" si="117"/>
        <v>0</v>
      </c>
      <c r="O458" s="19">
        <f>VLOOKUP(J458,[1]Values!$A$3:$D$462,3,FALSE)</f>
        <v>33352</v>
      </c>
      <c r="P458" s="19"/>
      <c r="Q458" s="19">
        <f t="shared" si="118"/>
        <v>25014</v>
      </c>
      <c r="R458" s="20">
        <f t="shared" si="119"/>
        <v>25014</v>
      </c>
      <c r="S458" s="21">
        <f>VLOOKUP(H458,[1]Rates!$A$3:$D$139,3,FALSE)</f>
        <v>0</v>
      </c>
      <c r="T458" s="22">
        <f t="shared" si="120"/>
        <v>0</v>
      </c>
      <c r="U458" s="19">
        <f>VLOOKUP(J458,[1]Values!$A$3:$D$462,4,FALSE)</f>
        <v>0</v>
      </c>
      <c r="V458" s="20">
        <v>0</v>
      </c>
      <c r="W458" s="20">
        <f t="shared" si="121"/>
        <v>0</v>
      </c>
      <c r="X458" s="23">
        <f>VLOOKUP(H458,[1]Rates!$A$3:$D$139,4,FALSE)</f>
        <v>0</v>
      </c>
      <c r="Y458" s="90">
        <f t="shared" si="122"/>
        <v>0</v>
      </c>
      <c r="Z458" s="9"/>
    </row>
    <row r="459" spans="7:26" x14ac:dyDescent="0.25">
      <c r="G459" s="16"/>
      <c r="H459" s="9"/>
      <c r="I459" s="9"/>
      <c r="J459" s="17"/>
      <c r="K459" s="18"/>
      <c r="L459" s="20"/>
      <c r="M459" s="20"/>
      <c r="N459" s="20"/>
      <c r="O459" s="20"/>
      <c r="P459" s="20"/>
      <c r="Q459" s="20"/>
      <c r="R459" s="20"/>
      <c r="S459" s="23"/>
      <c r="T459" s="22"/>
      <c r="U459" s="20"/>
      <c r="V459" s="20"/>
      <c r="W459" s="20"/>
      <c r="X459" s="23"/>
      <c r="Y459" s="90"/>
      <c r="Z459" s="9"/>
    </row>
    <row r="460" spans="7:26" ht="15.75" x14ac:dyDescent="0.25">
      <c r="G460" s="91">
        <v>81</v>
      </c>
      <c r="H460" s="28" t="s">
        <v>95</v>
      </c>
      <c r="I460" s="9"/>
      <c r="J460" s="17"/>
      <c r="K460" s="18"/>
      <c r="L460" s="20"/>
      <c r="M460" s="20"/>
      <c r="N460" s="20"/>
      <c r="O460" s="20"/>
      <c r="P460" s="20"/>
      <c r="Q460" s="20"/>
      <c r="R460" s="20"/>
      <c r="S460" s="23"/>
      <c r="T460" s="22"/>
      <c r="U460" s="20"/>
      <c r="V460" s="20"/>
      <c r="W460" s="20"/>
      <c r="X460" s="23"/>
      <c r="Y460" s="90"/>
      <c r="Z460" s="9"/>
    </row>
    <row r="461" spans="7:26" x14ac:dyDescent="0.25">
      <c r="G461" s="16"/>
      <c r="H461" s="9">
        <v>1</v>
      </c>
      <c r="I461" s="9" t="s">
        <v>11</v>
      </c>
      <c r="J461" s="17">
        <v>854</v>
      </c>
      <c r="K461" s="18">
        <v>0.75</v>
      </c>
      <c r="L461" s="19">
        <f>VLOOKUP(J461,[1]Values!$A$3:$D$462,2,FALSE)</f>
        <v>0</v>
      </c>
      <c r="M461" s="20">
        <v>0</v>
      </c>
      <c r="N461" s="20">
        <f t="shared" ref="N461:N477" si="123">(L461-M461)*K461</f>
        <v>0</v>
      </c>
      <c r="O461" s="19">
        <f>VLOOKUP(J461,[1]Values!$A$3:$D$462,3,FALSE)</f>
        <v>14980</v>
      </c>
      <c r="P461" s="19"/>
      <c r="Q461" s="19">
        <f t="shared" ref="Q461:Q477" si="124">(O461-P461)*K461</f>
        <v>11235</v>
      </c>
      <c r="R461" s="20">
        <f t="shared" ref="R461:R477" si="125">(L461-M461+O461-P461)*K461</f>
        <v>11235</v>
      </c>
      <c r="S461" s="21">
        <f>VLOOKUP(H461,[1]Rates!$A$3:$D$139,3,FALSE)</f>
        <v>1.908E-3</v>
      </c>
      <c r="T461" s="22">
        <f t="shared" ref="T461:T477" si="126">R461*S461</f>
        <v>21.43638</v>
      </c>
      <c r="U461" s="19">
        <f>VLOOKUP(J461,[1]Values!$A$3:$D$462,4,FALSE)</f>
        <v>0</v>
      </c>
      <c r="V461" s="20">
        <v>0</v>
      </c>
      <c r="W461" s="20">
        <f t="shared" ref="W461:W477" si="127">(U461-V461)*K461</f>
        <v>0</v>
      </c>
      <c r="X461" s="23">
        <f>VLOOKUP(H461,[1]Rates!$A$3:$D$139,4,FALSE)</f>
        <v>2.0739999999999999E-3</v>
      </c>
      <c r="Y461" s="90">
        <f t="shared" ref="Y461:Y477" si="128">W461*X461</f>
        <v>0</v>
      </c>
      <c r="Z461" s="9"/>
    </row>
    <row r="462" spans="7:26" x14ac:dyDescent="0.25">
      <c r="G462" s="16"/>
      <c r="H462" s="9">
        <v>2</v>
      </c>
      <c r="I462" s="9" t="s">
        <v>27</v>
      </c>
      <c r="J462" s="17">
        <v>854</v>
      </c>
      <c r="K462" s="18">
        <v>0.75</v>
      </c>
      <c r="L462" s="19">
        <f>VLOOKUP(J462,[1]Values!$A$3:$D$462,2,FALSE)</f>
        <v>0</v>
      </c>
      <c r="M462" s="20">
        <v>0</v>
      </c>
      <c r="N462" s="20">
        <f t="shared" si="123"/>
        <v>0</v>
      </c>
      <c r="O462" s="19">
        <f>VLOOKUP(J462,[1]Values!$A$3:$D$462,3,FALSE)</f>
        <v>14980</v>
      </c>
      <c r="P462" s="19"/>
      <c r="Q462" s="19">
        <f t="shared" si="124"/>
        <v>11235</v>
      </c>
      <c r="R462" s="20">
        <f t="shared" si="125"/>
        <v>11235</v>
      </c>
      <c r="S462" s="21">
        <f>VLOOKUP(H462,[1]Rates!$A$3:$D$139,3,FALSE)</f>
        <v>2.0900000000000001E-4</v>
      </c>
      <c r="T462" s="22">
        <f t="shared" si="126"/>
        <v>2.348115</v>
      </c>
      <c r="U462" s="19">
        <f>VLOOKUP(J462,[1]Values!$A$3:$D$462,4,FALSE)</f>
        <v>0</v>
      </c>
      <c r="V462" s="20">
        <v>0</v>
      </c>
      <c r="W462" s="20">
        <f t="shared" si="127"/>
        <v>0</v>
      </c>
      <c r="X462" s="23">
        <f>VLOOKUP(H462,[1]Rates!$A$3:$D$139,4,FALSE)</f>
        <v>2.3000000000000001E-4</v>
      </c>
      <c r="Y462" s="90">
        <f t="shared" si="128"/>
        <v>0</v>
      </c>
      <c r="Z462" s="9"/>
    </row>
    <row r="463" spans="7:26" x14ac:dyDescent="0.25">
      <c r="G463" s="16"/>
      <c r="H463" s="9">
        <v>3</v>
      </c>
      <c r="I463" s="9" t="s">
        <v>20</v>
      </c>
      <c r="J463" s="17">
        <v>854</v>
      </c>
      <c r="K463" s="18">
        <v>0.75</v>
      </c>
      <c r="L463" s="19">
        <f>VLOOKUP(J463,[1]Values!$A$3:$D$462,2,FALSE)</f>
        <v>0</v>
      </c>
      <c r="M463" s="20">
        <v>0</v>
      </c>
      <c r="N463" s="20">
        <f t="shared" si="123"/>
        <v>0</v>
      </c>
      <c r="O463" s="19">
        <f>VLOOKUP(J463,[1]Values!$A$3:$D$462,3,FALSE)</f>
        <v>14980</v>
      </c>
      <c r="P463" s="19"/>
      <c r="Q463" s="19">
        <f t="shared" si="124"/>
        <v>11235</v>
      </c>
      <c r="R463" s="20">
        <f t="shared" si="125"/>
        <v>11235</v>
      </c>
      <c r="S463" s="21">
        <f>VLOOKUP(H463,[1]Rates!$A$3:$D$139,3,FALSE)</f>
        <v>4.9299999999999995E-4</v>
      </c>
      <c r="T463" s="22">
        <f t="shared" si="126"/>
        <v>5.5388549999999999</v>
      </c>
      <c r="U463" s="19">
        <f>VLOOKUP(J463,[1]Values!$A$3:$D$462,4,FALSE)</f>
        <v>0</v>
      </c>
      <c r="V463" s="20">
        <v>0</v>
      </c>
      <c r="W463" s="20">
        <f t="shared" si="127"/>
        <v>0</v>
      </c>
      <c r="X463" s="23">
        <f>VLOOKUP(H463,[1]Rates!$A$3:$D$139,4,FALSE)</f>
        <v>5.2599999999999999E-4</v>
      </c>
      <c r="Y463" s="90">
        <f t="shared" si="128"/>
        <v>0</v>
      </c>
      <c r="Z463" s="9"/>
    </row>
    <row r="464" spans="7:26" x14ac:dyDescent="0.25">
      <c r="G464" s="16"/>
      <c r="H464" s="9">
        <v>4</v>
      </c>
      <c r="I464" s="9" t="s">
        <v>10</v>
      </c>
      <c r="J464" s="17">
        <v>854</v>
      </c>
      <c r="K464" s="18">
        <v>0.75</v>
      </c>
      <c r="L464" s="19">
        <f>VLOOKUP(J464,[1]Values!$A$3:$D$462,2,FALSE)</f>
        <v>0</v>
      </c>
      <c r="M464" s="20">
        <v>0</v>
      </c>
      <c r="N464" s="20">
        <f t="shared" si="123"/>
        <v>0</v>
      </c>
      <c r="O464" s="19">
        <f>VLOOKUP(J464,[1]Values!$A$3:$D$462,3,FALSE)</f>
        <v>14980</v>
      </c>
      <c r="P464" s="19"/>
      <c r="Q464" s="19">
        <f t="shared" si="124"/>
        <v>11235</v>
      </c>
      <c r="R464" s="20">
        <f t="shared" si="125"/>
        <v>11235</v>
      </c>
      <c r="S464" s="21">
        <f>VLOOKUP(H464,[1]Rates!$A$3:$D$139,3,FALSE)</f>
        <v>8.1609999999999999E-3</v>
      </c>
      <c r="T464" s="22">
        <f t="shared" si="126"/>
        <v>91.688834999999997</v>
      </c>
      <c r="U464" s="19">
        <f>VLOOKUP(J464,[1]Values!$A$3:$D$462,4,FALSE)</f>
        <v>0</v>
      </c>
      <c r="V464" s="20">
        <v>0</v>
      </c>
      <c r="W464" s="20">
        <f t="shared" si="127"/>
        <v>0</v>
      </c>
      <c r="X464" s="23">
        <f>VLOOKUP(H464,[1]Rates!$A$3:$D$139,4,FALSE)</f>
        <v>7.8399999999999997E-3</v>
      </c>
      <c r="Y464" s="90">
        <f t="shared" si="128"/>
        <v>0</v>
      </c>
      <c r="Z464" s="9"/>
    </row>
    <row r="465" spans="7:26" x14ac:dyDescent="0.25">
      <c r="G465" s="16"/>
      <c r="H465" s="9">
        <v>136</v>
      </c>
      <c r="I465" s="9" t="s">
        <v>139</v>
      </c>
      <c r="J465" s="17">
        <v>854</v>
      </c>
      <c r="K465" s="18">
        <v>0.75</v>
      </c>
      <c r="L465" s="19">
        <f>VLOOKUP(J465,[1]Values!$A$3:$D$462,2,FALSE)</f>
        <v>0</v>
      </c>
      <c r="M465" s="20">
        <v>0</v>
      </c>
      <c r="N465" s="20">
        <f t="shared" si="123"/>
        <v>0</v>
      </c>
      <c r="O465" s="19">
        <f>VLOOKUP(J465,[1]Values!$A$3:$D$462,3,FALSE)</f>
        <v>14980</v>
      </c>
      <c r="P465" s="19"/>
      <c r="Q465" s="19">
        <f t="shared" si="124"/>
        <v>11235</v>
      </c>
      <c r="R465" s="20">
        <f t="shared" si="125"/>
        <v>11235</v>
      </c>
      <c r="S465" s="21">
        <f>VLOOKUP(H465,[1]Rates!$A$3:$D$139,3,FALSE)</f>
        <v>2.31E-4</v>
      </c>
      <c r="T465" s="22">
        <f t="shared" si="126"/>
        <v>2.5952850000000001</v>
      </c>
      <c r="U465" s="19">
        <f>VLOOKUP(J465,[1]Values!$A$3:$D$462,4,FALSE)</f>
        <v>0</v>
      </c>
      <c r="V465" s="20">
        <v>0</v>
      </c>
      <c r="W465" s="20">
        <f t="shared" si="127"/>
        <v>0</v>
      </c>
      <c r="X465" s="23">
        <f>VLOOKUP(H465,[1]Rates!$A$3:$D$139,4,FALSE)</f>
        <v>2.0100000000000001E-4</v>
      </c>
      <c r="Y465" s="90">
        <f t="shared" si="128"/>
        <v>0</v>
      </c>
      <c r="Z465" s="9"/>
    </row>
    <row r="466" spans="7:26" x14ac:dyDescent="0.25">
      <c r="G466" s="16"/>
      <c r="H466" s="9">
        <v>6</v>
      </c>
      <c r="I466" s="9" t="s">
        <v>70</v>
      </c>
      <c r="J466" s="17">
        <v>854</v>
      </c>
      <c r="K466" s="18">
        <v>0.75</v>
      </c>
      <c r="L466" s="19">
        <f>VLOOKUP(J466,[1]Values!$A$3:$D$462,2,FALSE)</f>
        <v>0</v>
      </c>
      <c r="M466" s="20">
        <v>0</v>
      </c>
      <c r="N466" s="20">
        <f t="shared" si="123"/>
        <v>0</v>
      </c>
      <c r="O466" s="19">
        <f>VLOOKUP(J466,[1]Values!$A$3:$D$462,3,FALSE)</f>
        <v>14980</v>
      </c>
      <c r="P466" s="19"/>
      <c r="Q466" s="19">
        <f t="shared" si="124"/>
        <v>11235</v>
      </c>
      <c r="R466" s="20">
        <f t="shared" si="125"/>
        <v>11235</v>
      </c>
      <c r="S466" s="21">
        <f>VLOOKUP(H466,[1]Rates!$A$3:$D$139,3,FALSE)</f>
        <v>0</v>
      </c>
      <c r="T466" s="22">
        <f t="shared" si="126"/>
        <v>0</v>
      </c>
      <c r="U466" s="19">
        <f>VLOOKUP(J466,[1]Values!$A$3:$D$462,4,FALSE)</f>
        <v>0</v>
      </c>
      <c r="V466" s="20">
        <v>0</v>
      </c>
      <c r="W466" s="20">
        <f t="shared" si="127"/>
        <v>0</v>
      </c>
      <c r="X466" s="23">
        <f>VLOOKUP(H466,[1]Rates!$A$3:$D$139,4,FALSE)</f>
        <v>0</v>
      </c>
      <c r="Y466" s="90">
        <f t="shared" si="128"/>
        <v>0</v>
      </c>
      <c r="Z466" s="9"/>
    </row>
    <row r="467" spans="7:26" x14ac:dyDescent="0.25">
      <c r="G467" s="16"/>
      <c r="H467" s="9">
        <v>7</v>
      </c>
      <c r="I467" s="9" t="s">
        <v>9</v>
      </c>
      <c r="J467" s="17">
        <v>854</v>
      </c>
      <c r="K467" s="18">
        <v>0.75</v>
      </c>
      <c r="L467" s="19">
        <f>VLOOKUP(J467,[1]Values!$A$3:$D$462,2,FALSE)</f>
        <v>0</v>
      </c>
      <c r="M467" s="20">
        <v>0</v>
      </c>
      <c r="N467" s="20">
        <f t="shared" si="123"/>
        <v>0</v>
      </c>
      <c r="O467" s="19">
        <f>VLOOKUP(J467,[1]Values!$A$3:$D$462,3,FALSE)</f>
        <v>14980</v>
      </c>
      <c r="P467" s="19"/>
      <c r="Q467" s="19">
        <f t="shared" si="124"/>
        <v>11235</v>
      </c>
      <c r="R467" s="20">
        <f t="shared" si="125"/>
        <v>11235</v>
      </c>
      <c r="S467" s="21">
        <f>VLOOKUP(H467,[1]Rates!$A$3:$D$139,3,FALSE)</f>
        <v>1.01E-4</v>
      </c>
      <c r="T467" s="22">
        <f t="shared" si="126"/>
        <v>1.134735</v>
      </c>
      <c r="U467" s="19">
        <f>VLOOKUP(J467,[1]Values!$A$3:$D$462,4,FALSE)</f>
        <v>0</v>
      </c>
      <c r="V467" s="20">
        <v>0</v>
      </c>
      <c r="W467" s="20">
        <f t="shared" si="127"/>
        <v>0</v>
      </c>
      <c r="X467" s="23">
        <f>VLOOKUP(H467,[1]Rates!$A$3:$D$139,4,FALSE)</f>
        <v>1.08E-4</v>
      </c>
      <c r="Y467" s="90">
        <f t="shared" si="128"/>
        <v>0</v>
      </c>
      <c r="Z467" s="9"/>
    </row>
    <row r="468" spans="7:26" x14ac:dyDescent="0.25">
      <c r="G468" s="16"/>
      <c r="H468" s="9">
        <v>8</v>
      </c>
      <c r="I468" s="9" t="s">
        <v>23</v>
      </c>
      <c r="J468" s="17">
        <v>854</v>
      </c>
      <c r="K468" s="18">
        <v>0.75</v>
      </c>
      <c r="L468" s="19">
        <f>VLOOKUP(J468,[1]Values!$A$3:$D$462,2,FALSE)</f>
        <v>0</v>
      </c>
      <c r="M468" s="20">
        <v>0</v>
      </c>
      <c r="N468" s="20">
        <f t="shared" si="123"/>
        <v>0</v>
      </c>
      <c r="O468" s="19">
        <f>VLOOKUP(J468,[1]Values!$A$3:$D$462,3,FALSE)</f>
        <v>14980</v>
      </c>
      <c r="P468" s="19"/>
      <c r="Q468" s="19">
        <f t="shared" si="124"/>
        <v>11235</v>
      </c>
      <c r="R468" s="20">
        <f t="shared" si="125"/>
        <v>11235</v>
      </c>
      <c r="S468" s="21">
        <f>VLOOKUP(H468,[1]Rates!$A$3:$D$139,3,FALSE)</f>
        <v>1.5300000000000001E-4</v>
      </c>
      <c r="T468" s="22">
        <f t="shared" si="126"/>
        <v>1.718955</v>
      </c>
      <c r="U468" s="19">
        <f>VLOOKUP(J468,[1]Values!$A$3:$D$462,4,FALSE)</f>
        <v>0</v>
      </c>
      <c r="V468" s="20">
        <v>0</v>
      </c>
      <c r="W468" s="20">
        <f t="shared" si="127"/>
        <v>0</v>
      </c>
      <c r="X468" s="23">
        <f>VLOOKUP(H468,[1]Rates!$A$3:$D$139,4,FALSE)</f>
        <v>1.64E-4</v>
      </c>
      <c r="Y468" s="90">
        <f t="shared" si="128"/>
        <v>0</v>
      </c>
      <c r="Z468" s="9"/>
    </row>
    <row r="469" spans="7:26" x14ac:dyDescent="0.25">
      <c r="G469" s="16"/>
      <c r="H469" s="9">
        <v>9</v>
      </c>
      <c r="I469" s="9" t="s">
        <v>0</v>
      </c>
      <c r="J469" s="17">
        <v>854</v>
      </c>
      <c r="K469" s="18">
        <v>0.75</v>
      </c>
      <c r="L469" s="19">
        <f>VLOOKUP(J469,[1]Values!$A$3:$D$462,2,FALSE)</f>
        <v>0</v>
      </c>
      <c r="M469" s="20">
        <v>0</v>
      </c>
      <c r="N469" s="20">
        <f t="shared" si="123"/>
        <v>0</v>
      </c>
      <c r="O469" s="19">
        <f>VLOOKUP(J469,[1]Values!$A$3:$D$462,3,FALSE)</f>
        <v>14980</v>
      </c>
      <c r="P469" s="19"/>
      <c r="Q469" s="19">
        <f t="shared" si="124"/>
        <v>11235</v>
      </c>
      <c r="R469" s="20">
        <f t="shared" si="125"/>
        <v>11235</v>
      </c>
      <c r="S469" s="21">
        <f>VLOOKUP(H469,[1]Rates!$A$3:$D$139,3,FALSE)</f>
        <v>2.5599999999999999E-4</v>
      </c>
      <c r="T469" s="22">
        <f t="shared" si="126"/>
        <v>2.87616</v>
      </c>
      <c r="U469" s="19">
        <f>VLOOKUP(J469,[1]Values!$A$3:$D$462,4,FALSE)</f>
        <v>0</v>
      </c>
      <c r="V469" s="20">
        <v>0</v>
      </c>
      <c r="W469" s="20">
        <f t="shared" si="127"/>
        <v>0</v>
      </c>
      <c r="X469" s="23">
        <f>VLOOKUP(H469,[1]Rates!$A$3:$D$139,4,FALSE)</f>
        <v>2.7599999999999999E-4</v>
      </c>
      <c r="Y469" s="90">
        <f t="shared" si="128"/>
        <v>0</v>
      </c>
      <c r="Z469" s="9"/>
    </row>
    <row r="470" spans="7:26" x14ac:dyDescent="0.25">
      <c r="G470" s="16"/>
      <c r="H470" s="9">
        <v>29</v>
      </c>
      <c r="I470" s="9" t="s">
        <v>24</v>
      </c>
      <c r="J470" s="17">
        <v>854</v>
      </c>
      <c r="K470" s="18">
        <v>0.75</v>
      </c>
      <c r="L470" s="19">
        <f>VLOOKUP(J470,[1]Values!$A$3:$D$462,2,FALSE)</f>
        <v>0</v>
      </c>
      <c r="M470" s="20">
        <v>0</v>
      </c>
      <c r="N470" s="20">
        <f t="shared" si="123"/>
        <v>0</v>
      </c>
      <c r="O470" s="19">
        <f>VLOOKUP(J470,[1]Values!$A$3:$D$462,3,FALSE)</f>
        <v>14980</v>
      </c>
      <c r="P470" s="19"/>
      <c r="Q470" s="19">
        <f t="shared" si="124"/>
        <v>11235</v>
      </c>
      <c r="R470" s="20">
        <f t="shared" si="125"/>
        <v>11235</v>
      </c>
      <c r="S470" s="21">
        <f>VLOOKUP(H470,[1]Rates!$A$3:$D$139,3,FALSE)</f>
        <v>2.8760000000000001E-3</v>
      </c>
      <c r="T470" s="22">
        <f t="shared" si="126"/>
        <v>32.311860000000003</v>
      </c>
      <c r="U470" s="19">
        <f>VLOOKUP(J470,[1]Values!$A$3:$D$462,4,FALSE)</f>
        <v>0</v>
      </c>
      <c r="V470" s="20">
        <v>0</v>
      </c>
      <c r="W470" s="20">
        <f t="shared" si="127"/>
        <v>0</v>
      </c>
      <c r="X470" s="23">
        <f>VLOOKUP(H470,[1]Rates!$A$3:$D$139,4,FALSE)</f>
        <v>3.1029999999999999E-3</v>
      </c>
      <c r="Y470" s="90">
        <f t="shared" si="128"/>
        <v>0</v>
      </c>
      <c r="Z470" s="9"/>
    </row>
    <row r="471" spans="7:26" x14ac:dyDescent="0.25">
      <c r="G471" s="16"/>
      <c r="H471" s="9">
        <v>38</v>
      </c>
      <c r="I471" s="9" t="s">
        <v>12</v>
      </c>
      <c r="J471" s="17">
        <v>854</v>
      </c>
      <c r="K471" s="18">
        <v>0.75</v>
      </c>
      <c r="L471" s="19">
        <f>VLOOKUP(J471,[1]Values!$A$3:$D$462,2,FALSE)</f>
        <v>0</v>
      </c>
      <c r="M471" s="20">
        <v>0</v>
      </c>
      <c r="N471" s="20">
        <f t="shared" si="123"/>
        <v>0</v>
      </c>
      <c r="O471" s="19">
        <f>VLOOKUP(J471,[1]Values!$A$3:$D$462,3,FALSE)</f>
        <v>14980</v>
      </c>
      <c r="P471" s="19"/>
      <c r="Q471" s="19">
        <f t="shared" si="124"/>
        <v>11235</v>
      </c>
      <c r="R471" s="20">
        <f t="shared" si="125"/>
        <v>11235</v>
      </c>
      <c r="S471" s="21">
        <f>VLOOKUP(H471,[1]Rates!$A$3:$D$139,3,FALSE)</f>
        <v>9.8999999999999994E-5</v>
      </c>
      <c r="T471" s="22">
        <f t="shared" si="126"/>
        <v>1.1122649999999998</v>
      </c>
      <c r="U471" s="19">
        <f>VLOOKUP(J471,[1]Values!$A$3:$D$462,4,FALSE)</f>
        <v>0</v>
      </c>
      <c r="V471" s="20">
        <v>0</v>
      </c>
      <c r="W471" s="20">
        <f t="shared" si="127"/>
        <v>0</v>
      </c>
      <c r="X471" s="23">
        <f>VLOOKUP(H471,[1]Rates!$A$3:$D$139,4,FALSE)</f>
        <v>8.6000000000000003E-5</v>
      </c>
      <c r="Y471" s="90">
        <f t="shared" si="128"/>
        <v>0</v>
      </c>
      <c r="Z471" s="9"/>
    </row>
    <row r="472" spans="7:26" x14ac:dyDescent="0.25">
      <c r="G472" s="16"/>
      <c r="H472" s="9">
        <v>55</v>
      </c>
      <c r="I472" s="9" t="s">
        <v>26</v>
      </c>
      <c r="J472" s="17">
        <v>854</v>
      </c>
      <c r="K472" s="18">
        <v>0.75</v>
      </c>
      <c r="L472" s="19">
        <f>VLOOKUP(J472,[1]Values!$A$3:$D$462,2,FALSE)</f>
        <v>0</v>
      </c>
      <c r="M472" s="20">
        <v>0</v>
      </c>
      <c r="N472" s="20">
        <f t="shared" si="123"/>
        <v>0</v>
      </c>
      <c r="O472" s="19">
        <f>VLOOKUP(J472,[1]Values!$A$3:$D$462,3,FALSE)</f>
        <v>14980</v>
      </c>
      <c r="P472" s="19"/>
      <c r="Q472" s="19">
        <f t="shared" si="124"/>
        <v>11235</v>
      </c>
      <c r="R472" s="20">
        <f t="shared" si="125"/>
        <v>11235</v>
      </c>
      <c r="S472" s="21">
        <f>VLOOKUP(H472,[1]Rates!$A$3:$D$139,3,FALSE)</f>
        <v>1.45E-4</v>
      </c>
      <c r="T472" s="22">
        <f t="shared" si="126"/>
        <v>1.6290750000000001</v>
      </c>
      <c r="U472" s="19">
        <f>VLOOKUP(J472,[1]Values!$A$3:$D$462,4,FALSE)</f>
        <v>0</v>
      </c>
      <c r="V472" s="20">
        <v>0</v>
      </c>
      <c r="W472" s="20">
        <f t="shared" si="127"/>
        <v>0</v>
      </c>
      <c r="X472" s="23">
        <f>VLOOKUP(H472,[1]Rates!$A$3:$D$139,4,FALSE)</f>
        <v>1.35E-4</v>
      </c>
      <c r="Y472" s="90">
        <f t="shared" si="128"/>
        <v>0</v>
      </c>
      <c r="Z472" s="9"/>
    </row>
    <row r="473" spans="7:26" x14ac:dyDescent="0.25">
      <c r="G473" s="16"/>
      <c r="H473" s="9">
        <v>71</v>
      </c>
      <c r="I473" s="9" t="s">
        <v>18</v>
      </c>
      <c r="J473" s="17">
        <v>854</v>
      </c>
      <c r="K473" s="18">
        <v>0.75</v>
      </c>
      <c r="L473" s="19">
        <f>VLOOKUP(J473,[1]Values!$A$3:$D$462,2,FALSE)</f>
        <v>0</v>
      </c>
      <c r="M473" s="20">
        <v>0</v>
      </c>
      <c r="N473" s="20">
        <f t="shared" si="123"/>
        <v>0</v>
      </c>
      <c r="O473" s="19">
        <f>VLOOKUP(J473,[1]Values!$A$3:$D$462,3,FALSE)</f>
        <v>14980</v>
      </c>
      <c r="P473" s="19"/>
      <c r="Q473" s="19">
        <f t="shared" si="124"/>
        <v>11235</v>
      </c>
      <c r="R473" s="20">
        <f t="shared" si="125"/>
        <v>11235</v>
      </c>
      <c r="S473" s="21">
        <f>VLOOKUP(H473,[1]Rates!$A$3:$D$139,3,FALSE)</f>
        <v>9.0000000000000002E-6</v>
      </c>
      <c r="T473" s="22">
        <f t="shared" si="126"/>
        <v>0.101115</v>
      </c>
      <c r="U473" s="19">
        <f>VLOOKUP(J473,[1]Values!$A$3:$D$462,4,FALSE)</f>
        <v>0</v>
      </c>
      <c r="V473" s="20">
        <v>0</v>
      </c>
      <c r="W473" s="20">
        <f t="shared" si="127"/>
        <v>0</v>
      </c>
      <c r="X473" s="23">
        <f>VLOOKUP(H473,[1]Rates!$A$3:$D$139,4,FALSE)</f>
        <v>9.0000000000000002E-6</v>
      </c>
      <c r="Y473" s="90">
        <f t="shared" si="128"/>
        <v>0</v>
      </c>
      <c r="Z473" s="9"/>
    </row>
    <row r="474" spans="7:26" x14ac:dyDescent="0.25">
      <c r="G474" s="16"/>
      <c r="H474" s="9">
        <v>72</v>
      </c>
      <c r="I474" s="9" t="s">
        <v>28</v>
      </c>
      <c r="J474" s="17">
        <v>854</v>
      </c>
      <c r="K474" s="18">
        <v>0.75</v>
      </c>
      <c r="L474" s="19">
        <f>VLOOKUP(J474,[1]Values!$A$3:$D$462,2,FALSE)</f>
        <v>0</v>
      </c>
      <c r="M474" s="20">
        <v>0</v>
      </c>
      <c r="N474" s="20">
        <f t="shared" si="123"/>
        <v>0</v>
      </c>
      <c r="O474" s="19">
        <f>VLOOKUP(J474,[1]Values!$A$3:$D$462,3,FALSE)</f>
        <v>14980</v>
      </c>
      <c r="P474" s="19"/>
      <c r="Q474" s="19">
        <f t="shared" si="124"/>
        <v>11235</v>
      </c>
      <c r="R474" s="20">
        <f t="shared" si="125"/>
        <v>11235</v>
      </c>
      <c r="S474" s="21">
        <f>VLOOKUP(H474,[1]Rates!$A$3:$D$139,3,FALSE)</f>
        <v>2.5799999999999998E-4</v>
      </c>
      <c r="T474" s="22">
        <f t="shared" si="126"/>
        <v>2.8986299999999998</v>
      </c>
      <c r="U474" s="19">
        <f>VLOOKUP(J474,[1]Values!$A$3:$D$462,4,FALSE)</f>
        <v>0</v>
      </c>
      <c r="V474" s="20">
        <v>0</v>
      </c>
      <c r="W474" s="20">
        <f t="shared" si="127"/>
        <v>0</v>
      </c>
      <c r="X474" s="23">
        <f>VLOOKUP(H474,[1]Rates!$A$3:$D$139,4,FALSE)</f>
        <v>2.7500000000000002E-4</v>
      </c>
      <c r="Y474" s="90">
        <f t="shared" si="128"/>
        <v>0</v>
      </c>
      <c r="Z474" s="9"/>
    </row>
    <row r="475" spans="7:26" x14ac:dyDescent="0.25">
      <c r="G475" s="16"/>
      <c r="H475" s="9">
        <v>81</v>
      </c>
      <c r="I475" s="9" t="s">
        <v>95</v>
      </c>
      <c r="J475" s="17">
        <v>854</v>
      </c>
      <c r="K475" s="18">
        <v>0.75</v>
      </c>
      <c r="L475" s="19">
        <f>VLOOKUP(J475,[1]Values!$A$3:$D$462,2,FALSE)</f>
        <v>0</v>
      </c>
      <c r="M475" s="20">
        <v>0</v>
      </c>
      <c r="N475" s="20">
        <f t="shared" si="123"/>
        <v>0</v>
      </c>
      <c r="O475" s="19">
        <f>VLOOKUP(J475,[1]Values!$A$3:$D$462,3,FALSE)</f>
        <v>14980</v>
      </c>
      <c r="P475" s="19"/>
      <c r="Q475" s="19">
        <f t="shared" si="124"/>
        <v>11235</v>
      </c>
      <c r="R475" s="20">
        <f t="shared" si="125"/>
        <v>11235</v>
      </c>
      <c r="S475" s="21">
        <f>VLOOKUP(H475,[1]Rates!$A$3:$D$139,3,FALSE)</f>
        <v>0</v>
      </c>
      <c r="T475" s="22">
        <f t="shared" si="126"/>
        <v>0</v>
      </c>
      <c r="U475" s="19">
        <f>VLOOKUP(J475,[1]Values!$A$3:$D$462,4,FALSE)</f>
        <v>0</v>
      </c>
      <c r="V475" s="20">
        <v>0</v>
      </c>
      <c r="W475" s="20">
        <f t="shared" si="127"/>
        <v>0</v>
      </c>
      <c r="X475" s="23">
        <f>VLOOKUP(H475,[1]Rates!$A$3:$D$139,4,FALSE)</f>
        <v>0</v>
      </c>
      <c r="Y475" s="90">
        <f t="shared" si="128"/>
        <v>0</v>
      </c>
      <c r="Z475" s="9"/>
    </row>
    <row r="476" spans="7:26" x14ac:dyDescent="0.25">
      <c r="G476" s="16"/>
      <c r="H476" s="9">
        <v>117</v>
      </c>
      <c r="I476" s="9" t="s">
        <v>21</v>
      </c>
      <c r="J476" s="17">
        <v>854</v>
      </c>
      <c r="K476" s="18">
        <v>0.75</v>
      </c>
      <c r="L476" s="19">
        <f>VLOOKUP(J476,[1]Values!$A$3:$D$462,2,FALSE)</f>
        <v>0</v>
      </c>
      <c r="M476" s="20">
        <v>0</v>
      </c>
      <c r="N476" s="20">
        <f t="shared" si="123"/>
        <v>0</v>
      </c>
      <c r="O476" s="19">
        <f>VLOOKUP(J476,[1]Values!$A$3:$D$462,3,FALSE)</f>
        <v>14980</v>
      </c>
      <c r="P476" s="19"/>
      <c r="Q476" s="19">
        <f t="shared" si="124"/>
        <v>11235</v>
      </c>
      <c r="R476" s="20">
        <f t="shared" si="125"/>
        <v>11235</v>
      </c>
      <c r="S476" s="21">
        <f>VLOOKUP(H476,[1]Rates!$A$3:$D$139,3,FALSE)</f>
        <v>2.1900000000000001E-4</v>
      </c>
      <c r="T476" s="22">
        <f t="shared" si="126"/>
        <v>2.4604650000000001</v>
      </c>
      <c r="U476" s="19">
        <f>VLOOKUP(J476,[1]Values!$A$3:$D$462,4,FALSE)</f>
        <v>0</v>
      </c>
      <c r="V476" s="20">
        <v>0</v>
      </c>
      <c r="W476" s="20">
        <f t="shared" si="127"/>
        <v>0</v>
      </c>
      <c r="X476" s="23">
        <f>VLOOKUP(H476,[1]Rates!$A$3:$D$139,4,FALSE)</f>
        <v>2.34E-4</v>
      </c>
      <c r="Y476" s="90">
        <f t="shared" si="128"/>
        <v>0</v>
      </c>
      <c r="Z476" s="9"/>
    </row>
    <row r="477" spans="7:26" x14ac:dyDescent="0.25">
      <c r="G477" s="16"/>
      <c r="H477" s="9">
        <v>122</v>
      </c>
      <c r="I477" s="9" t="s">
        <v>90</v>
      </c>
      <c r="J477" s="17">
        <v>854</v>
      </c>
      <c r="K477" s="18">
        <v>0.75</v>
      </c>
      <c r="L477" s="19">
        <f>VLOOKUP(J477,[1]Values!$A$3:$D$462,2,FALSE)</f>
        <v>0</v>
      </c>
      <c r="M477" s="20">
        <v>0</v>
      </c>
      <c r="N477" s="20">
        <f t="shared" si="123"/>
        <v>0</v>
      </c>
      <c r="O477" s="19">
        <f>VLOOKUP(J477,[1]Values!$A$3:$D$462,3,FALSE)</f>
        <v>14980</v>
      </c>
      <c r="P477" s="19"/>
      <c r="Q477" s="19">
        <f t="shared" si="124"/>
        <v>11235</v>
      </c>
      <c r="R477" s="20">
        <f t="shared" si="125"/>
        <v>11235</v>
      </c>
      <c r="S477" s="21">
        <f>VLOOKUP(H477,[1]Rates!$A$3:$D$139,3,FALSE)</f>
        <v>0</v>
      </c>
      <c r="T477" s="22">
        <f t="shared" si="126"/>
        <v>0</v>
      </c>
      <c r="U477" s="19">
        <f>VLOOKUP(J477,[1]Values!$A$3:$D$462,4,FALSE)</f>
        <v>0</v>
      </c>
      <c r="V477" s="20">
        <v>0</v>
      </c>
      <c r="W477" s="20">
        <f t="shared" si="127"/>
        <v>0</v>
      </c>
      <c r="X477" s="23">
        <f>VLOOKUP(H477,[1]Rates!$A$3:$D$139,4,FALSE)</f>
        <v>0</v>
      </c>
      <c r="Y477" s="90">
        <f t="shared" si="128"/>
        <v>0</v>
      </c>
      <c r="Z477" s="9"/>
    </row>
    <row r="478" spans="7:26" ht="15.75" thickBot="1" x14ac:dyDescent="0.3">
      <c r="G478" s="24"/>
      <c r="H478" s="25"/>
      <c r="I478" s="25"/>
      <c r="J478" s="93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6"/>
      <c r="Z478" s="9"/>
    </row>
    <row r="479" spans="7:26" x14ac:dyDescent="0.25">
      <c r="G479" s="9">
        <v>81</v>
      </c>
      <c r="H479" s="9" t="s">
        <v>95</v>
      </c>
      <c r="I479" s="9"/>
      <c r="J479" s="17"/>
      <c r="K479" s="18"/>
      <c r="L479" s="20"/>
      <c r="M479" s="20"/>
      <c r="N479" s="20"/>
      <c r="O479" s="20"/>
      <c r="P479" s="20"/>
      <c r="Q479" s="20"/>
      <c r="R479" s="20"/>
      <c r="S479" s="23"/>
      <c r="T479" s="22">
        <f>SUM(T421:T478)</f>
        <v>169692.61580700005</v>
      </c>
      <c r="U479" s="20"/>
      <c r="V479" s="20"/>
      <c r="W479" s="20"/>
      <c r="X479" s="23"/>
      <c r="Y479" s="22">
        <f>SUM(Y421:Y478)</f>
        <v>5406.6038174999994</v>
      </c>
      <c r="Z479" s="27">
        <f>T479+Y479</f>
        <v>175099.21962450005</v>
      </c>
    </row>
    <row r="480" spans="7:26" x14ac:dyDescent="0.25">
      <c r="G480" s="9"/>
      <c r="H480" s="9"/>
      <c r="I480" s="9"/>
      <c r="J480" s="17"/>
      <c r="K480" s="18"/>
      <c r="L480" s="20"/>
      <c r="M480" s="20"/>
      <c r="N480" s="20"/>
      <c r="O480" s="20"/>
      <c r="P480" s="20"/>
      <c r="Q480" s="20"/>
      <c r="R480" s="20"/>
      <c r="S480" s="23"/>
      <c r="T480" s="22"/>
      <c r="U480" s="20"/>
      <c r="V480" s="20"/>
      <c r="W480" s="20"/>
      <c r="X480" s="23"/>
      <c r="Y480" s="22"/>
      <c r="Z480" s="9"/>
    </row>
    <row r="481" spans="7:26" ht="15.75" thickBot="1" x14ac:dyDescent="0.3">
      <c r="G481" s="9"/>
      <c r="H481" s="9"/>
      <c r="I481" s="9"/>
      <c r="J481" s="10" t="s">
        <v>53</v>
      </c>
      <c r="K481" s="11" t="s">
        <v>54</v>
      </c>
      <c r="L481" s="12" t="s">
        <v>55</v>
      </c>
      <c r="M481" s="12" t="s">
        <v>160</v>
      </c>
      <c r="N481" s="12"/>
      <c r="O481" s="12" t="s">
        <v>56</v>
      </c>
      <c r="P481" s="12" t="s">
        <v>161</v>
      </c>
      <c r="Q481" s="12"/>
      <c r="R481" s="12" t="s">
        <v>57</v>
      </c>
      <c r="S481" s="13" t="s">
        <v>58</v>
      </c>
      <c r="T481" s="14" t="s">
        <v>59</v>
      </c>
      <c r="U481" s="12" t="s">
        <v>60</v>
      </c>
      <c r="V481" s="12" t="s">
        <v>61</v>
      </c>
      <c r="W481" s="12" t="s">
        <v>62</v>
      </c>
      <c r="X481" s="13" t="s">
        <v>63</v>
      </c>
      <c r="Y481" s="14" t="s">
        <v>64</v>
      </c>
      <c r="Z481" s="9"/>
    </row>
    <row r="482" spans="7:26" ht="15.75" x14ac:dyDescent="0.25">
      <c r="G482" s="82">
        <v>87</v>
      </c>
      <c r="H482" s="83" t="s">
        <v>96</v>
      </c>
      <c r="I482" s="15"/>
      <c r="J482" s="84"/>
      <c r="K482" s="85"/>
      <c r="L482" s="86"/>
      <c r="M482" s="86"/>
      <c r="N482" s="86"/>
      <c r="O482" s="86"/>
      <c r="P482" s="86"/>
      <c r="Q482" s="86"/>
      <c r="R482" s="86"/>
      <c r="S482" s="87"/>
      <c r="T482" s="88"/>
      <c r="U482" s="86"/>
      <c r="V482" s="86"/>
      <c r="W482" s="86"/>
      <c r="X482" s="87"/>
      <c r="Y482" s="89"/>
      <c r="Z482" s="9"/>
    </row>
    <row r="483" spans="7:26" x14ac:dyDescent="0.25">
      <c r="G483" s="16"/>
      <c r="H483" s="9">
        <v>1</v>
      </c>
      <c r="I483" s="9" t="s">
        <v>11</v>
      </c>
      <c r="J483" s="17">
        <v>297</v>
      </c>
      <c r="K483" s="18">
        <v>1</v>
      </c>
      <c r="L483" s="19">
        <f>VLOOKUP(J483,[1]Values!$A$3:$D$462,2,FALSE)</f>
        <v>37009197</v>
      </c>
      <c r="M483" s="20">
        <v>1689991</v>
      </c>
      <c r="N483" s="20">
        <f t="shared" ref="N483:N500" si="129">(L483-M483)*K483</f>
        <v>35319206</v>
      </c>
      <c r="O483" s="19">
        <f>VLOOKUP(J483,[1]Values!$A$3:$D$462,3,FALSE)</f>
        <v>4339</v>
      </c>
      <c r="P483" s="19"/>
      <c r="Q483" s="19">
        <f t="shared" ref="Q483:Q500" si="130">(O483-P483)*K483</f>
        <v>4339</v>
      </c>
      <c r="R483" s="20">
        <f t="shared" ref="R483:R500" si="131">(L483-M483+O483-P483)*K483</f>
        <v>35323545</v>
      </c>
      <c r="S483" s="21">
        <f>VLOOKUP(H483,[1]Rates!$A$3:$D$139,3,FALSE)</f>
        <v>1.908E-3</v>
      </c>
      <c r="T483" s="22">
        <f t="shared" ref="T483:T500" si="132">R483*S483</f>
        <v>67397.323860000004</v>
      </c>
      <c r="U483" s="19">
        <f>VLOOKUP(J483,[1]Values!$A$3:$D$462,4,FALSE)</f>
        <v>67566376</v>
      </c>
      <c r="V483" s="20">
        <v>868968</v>
      </c>
      <c r="W483" s="20">
        <f t="shared" ref="W483:W500" si="133">(U483-V483)*K483</f>
        <v>66697408</v>
      </c>
      <c r="X483" s="23">
        <f>VLOOKUP(H483,[1]Rates!$A$3:$D$139,4,FALSE)</f>
        <v>2.0739999999999999E-3</v>
      </c>
      <c r="Y483" s="90">
        <f t="shared" ref="Y483:Y500" si="134">W483*X483</f>
        <v>138330.42419200001</v>
      </c>
      <c r="Z483" s="9"/>
    </row>
    <row r="484" spans="7:26" x14ac:dyDescent="0.25">
      <c r="G484" s="16"/>
      <c r="H484" s="9">
        <v>2</v>
      </c>
      <c r="I484" s="9" t="s">
        <v>27</v>
      </c>
      <c r="J484" s="17">
        <v>297</v>
      </c>
      <c r="K484" s="18">
        <v>1</v>
      </c>
      <c r="L484" s="19">
        <f>VLOOKUP(J484,[1]Values!$A$3:$D$462,2,FALSE)</f>
        <v>37009197</v>
      </c>
      <c r="M484" s="20">
        <v>1689991</v>
      </c>
      <c r="N484" s="20">
        <f t="shared" si="129"/>
        <v>35319206</v>
      </c>
      <c r="O484" s="19">
        <f>VLOOKUP(J484,[1]Values!$A$3:$D$462,3,FALSE)</f>
        <v>4339</v>
      </c>
      <c r="P484" s="19"/>
      <c r="Q484" s="19">
        <f t="shared" si="130"/>
        <v>4339</v>
      </c>
      <c r="R484" s="20">
        <f t="shared" si="131"/>
        <v>35323545</v>
      </c>
      <c r="S484" s="21">
        <f>VLOOKUP(H484,[1]Rates!$A$3:$D$139,3,FALSE)</f>
        <v>2.0900000000000001E-4</v>
      </c>
      <c r="T484" s="22">
        <f t="shared" si="132"/>
        <v>7382.6209050000007</v>
      </c>
      <c r="U484" s="19">
        <f>VLOOKUP(J484,[1]Values!$A$3:$D$462,4,FALSE)</f>
        <v>67566376</v>
      </c>
      <c r="V484" s="20">
        <v>868968</v>
      </c>
      <c r="W484" s="20">
        <f t="shared" si="133"/>
        <v>66697408</v>
      </c>
      <c r="X484" s="23">
        <f>VLOOKUP(H484,[1]Rates!$A$3:$D$139,4,FALSE)</f>
        <v>2.3000000000000001E-4</v>
      </c>
      <c r="Y484" s="90">
        <f t="shared" si="134"/>
        <v>15340.403840000001</v>
      </c>
      <c r="Z484" s="9"/>
    </row>
    <row r="485" spans="7:26" x14ac:dyDescent="0.25">
      <c r="G485" s="16"/>
      <c r="H485" s="9">
        <v>3</v>
      </c>
      <c r="I485" s="9" t="s">
        <v>20</v>
      </c>
      <c r="J485" s="17">
        <v>297</v>
      </c>
      <c r="K485" s="18">
        <v>1</v>
      </c>
      <c r="L485" s="19">
        <f>VLOOKUP(J485,[1]Values!$A$3:$D$462,2,FALSE)</f>
        <v>37009197</v>
      </c>
      <c r="M485" s="20">
        <v>1689991</v>
      </c>
      <c r="N485" s="20">
        <f t="shared" si="129"/>
        <v>35319206</v>
      </c>
      <c r="O485" s="19">
        <f>VLOOKUP(J485,[1]Values!$A$3:$D$462,3,FALSE)</f>
        <v>4339</v>
      </c>
      <c r="P485" s="19"/>
      <c r="Q485" s="19">
        <f t="shared" si="130"/>
        <v>4339</v>
      </c>
      <c r="R485" s="20">
        <f t="shared" si="131"/>
        <v>35323545</v>
      </c>
      <c r="S485" s="21">
        <f>VLOOKUP(H485,[1]Rates!$A$3:$D$139,3,FALSE)</f>
        <v>4.9299999999999995E-4</v>
      </c>
      <c r="T485" s="22">
        <f t="shared" si="132"/>
        <v>17414.507684999997</v>
      </c>
      <c r="U485" s="19">
        <f>VLOOKUP(J485,[1]Values!$A$3:$D$462,4,FALSE)</f>
        <v>67566376</v>
      </c>
      <c r="V485" s="20">
        <v>868968</v>
      </c>
      <c r="W485" s="20">
        <f t="shared" si="133"/>
        <v>66697408</v>
      </c>
      <c r="X485" s="23">
        <f>VLOOKUP(H485,[1]Rates!$A$3:$D$139,4,FALSE)</f>
        <v>5.2599999999999999E-4</v>
      </c>
      <c r="Y485" s="90">
        <f t="shared" si="134"/>
        <v>35082.836607999998</v>
      </c>
      <c r="Z485" s="9"/>
    </row>
    <row r="486" spans="7:26" x14ac:dyDescent="0.25">
      <c r="G486" s="16"/>
      <c r="H486" s="9">
        <v>4</v>
      </c>
      <c r="I486" s="9" t="s">
        <v>10</v>
      </c>
      <c r="J486" s="17">
        <v>297</v>
      </c>
      <c r="K486" s="18">
        <v>0.6</v>
      </c>
      <c r="L486" s="19">
        <f>VLOOKUP(J486,[1]Values!$A$3:$D$462,2,FALSE)</f>
        <v>37009197</v>
      </c>
      <c r="M486" s="20">
        <v>1689991</v>
      </c>
      <c r="N486" s="20">
        <f t="shared" si="129"/>
        <v>21191523.599999998</v>
      </c>
      <c r="O486" s="19">
        <f>VLOOKUP(J486,[1]Values!$A$3:$D$462,3,FALSE)</f>
        <v>4339</v>
      </c>
      <c r="P486" s="19"/>
      <c r="Q486" s="19">
        <f t="shared" si="130"/>
        <v>2603.4</v>
      </c>
      <c r="R486" s="20">
        <f t="shared" si="131"/>
        <v>21194127</v>
      </c>
      <c r="S486" s="21">
        <f>VLOOKUP(H486,[1]Rates!$A$3:$D$139,3,FALSE)</f>
        <v>8.1609999999999999E-3</v>
      </c>
      <c r="T486" s="22">
        <f t="shared" si="132"/>
        <v>172965.27044699999</v>
      </c>
      <c r="U486" s="19">
        <f>VLOOKUP(J486,[1]Values!$A$3:$D$462,4,FALSE)</f>
        <v>67566376</v>
      </c>
      <c r="V486" s="20">
        <v>868968</v>
      </c>
      <c r="W486" s="20">
        <f t="shared" si="133"/>
        <v>40018444.799999997</v>
      </c>
      <c r="X486" s="23">
        <f>VLOOKUP(H486,[1]Rates!$A$3:$D$139,4,FALSE)</f>
        <v>7.8399999999999997E-3</v>
      </c>
      <c r="Y486" s="90">
        <f t="shared" si="134"/>
        <v>313744.60723199998</v>
      </c>
      <c r="Z486" s="9"/>
    </row>
    <row r="487" spans="7:26" x14ac:dyDescent="0.25">
      <c r="G487" s="16"/>
      <c r="H487" s="9">
        <v>136</v>
      </c>
      <c r="I487" s="9" t="s">
        <v>139</v>
      </c>
      <c r="J487" s="17">
        <v>297</v>
      </c>
      <c r="K487" s="18">
        <v>0.6</v>
      </c>
      <c r="L487" s="19">
        <f>VLOOKUP(J487,[1]Values!$A$3:$D$462,2,FALSE)</f>
        <v>37009197</v>
      </c>
      <c r="M487" s="20">
        <v>1689991</v>
      </c>
      <c r="N487" s="20">
        <f t="shared" si="129"/>
        <v>21191523.599999998</v>
      </c>
      <c r="O487" s="19">
        <f>VLOOKUP(J487,[1]Values!$A$3:$D$462,3,FALSE)</f>
        <v>4339</v>
      </c>
      <c r="P487" s="19"/>
      <c r="Q487" s="19">
        <f t="shared" si="130"/>
        <v>2603.4</v>
      </c>
      <c r="R487" s="20">
        <f t="shared" si="131"/>
        <v>21194127</v>
      </c>
      <c r="S487" s="21">
        <f>VLOOKUP(H487,[1]Rates!$A$3:$D$139,3,FALSE)</f>
        <v>2.31E-4</v>
      </c>
      <c r="T487" s="22">
        <f t="shared" si="132"/>
        <v>4895.8433370000002</v>
      </c>
      <c r="U487" s="19">
        <f>VLOOKUP(J487,[1]Values!$A$3:$D$462,4,FALSE)</f>
        <v>67566376</v>
      </c>
      <c r="V487" s="20">
        <v>868968</v>
      </c>
      <c r="W487" s="20">
        <f t="shared" si="133"/>
        <v>40018444.799999997</v>
      </c>
      <c r="X487" s="23">
        <f>VLOOKUP(H487,[1]Rates!$A$3:$D$139,4,FALSE)</f>
        <v>2.0100000000000001E-4</v>
      </c>
      <c r="Y487" s="90">
        <f t="shared" si="134"/>
        <v>8043.7074047999995</v>
      </c>
      <c r="Z487" s="9"/>
    </row>
    <row r="488" spans="7:26" x14ac:dyDescent="0.25">
      <c r="G488" s="16"/>
      <c r="H488" s="9">
        <v>6</v>
      </c>
      <c r="I488" s="9" t="s">
        <v>70</v>
      </c>
      <c r="J488" s="17">
        <v>297</v>
      </c>
      <c r="K488" s="18">
        <v>0.6</v>
      </c>
      <c r="L488" s="19">
        <f>VLOOKUP(J488,[1]Values!$A$3:$D$462,2,FALSE)</f>
        <v>37009197</v>
      </c>
      <c r="M488" s="20">
        <v>1689991</v>
      </c>
      <c r="N488" s="20">
        <f t="shared" si="129"/>
        <v>21191523.599999998</v>
      </c>
      <c r="O488" s="19">
        <f>VLOOKUP(J488,[1]Values!$A$3:$D$462,3,FALSE)</f>
        <v>4339</v>
      </c>
      <c r="P488" s="19"/>
      <c r="Q488" s="19">
        <f t="shared" si="130"/>
        <v>2603.4</v>
      </c>
      <c r="R488" s="20">
        <f t="shared" si="131"/>
        <v>21194127</v>
      </c>
      <c r="S488" s="21">
        <f>VLOOKUP(H488,[1]Rates!$A$3:$D$139,3,FALSE)</f>
        <v>0</v>
      </c>
      <c r="T488" s="22">
        <f t="shared" si="132"/>
        <v>0</v>
      </c>
      <c r="U488" s="19">
        <f>VLOOKUP(J488,[1]Values!$A$3:$D$462,4,FALSE)</f>
        <v>67566376</v>
      </c>
      <c r="V488" s="20">
        <v>868968</v>
      </c>
      <c r="W488" s="20">
        <f t="shared" si="133"/>
        <v>40018444.799999997</v>
      </c>
      <c r="X488" s="23">
        <f>VLOOKUP(H488,[1]Rates!$A$3:$D$139,4,FALSE)</f>
        <v>0</v>
      </c>
      <c r="Y488" s="90">
        <f t="shared" si="134"/>
        <v>0</v>
      </c>
      <c r="Z488" s="9"/>
    </row>
    <row r="489" spans="7:26" x14ac:dyDescent="0.25">
      <c r="G489" s="16"/>
      <c r="H489" s="9">
        <v>7</v>
      </c>
      <c r="I489" s="9" t="s">
        <v>9</v>
      </c>
      <c r="J489" s="17">
        <v>297</v>
      </c>
      <c r="K489" s="18">
        <v>1</v>
      </c>
      <c r="L489" s="19">
        <f>VLOOKUP(J489,[1]Values!$A$3:$D$462,2,FALSE)</f>
        <v>37009197</v>
      </c>
      <c r="M489" s="20">
        <v>1689991</v>
      </c>
      <c r="N489" s="20">
        <f t="shared" si="129"/>
        <v>35319206</v>
      </c>
      <c r="O489" s="19">
        <f>VLOOKUP(J489,[1]Values!$A$3:$D$462,3,FALSE)</f>
        <v>4339</v>
      </c>
      <c r="P489" s="19"/>
      <c r="Q489" s="19">
        <f t="shared" si="130"/>
        <v>4339</v>
      </c>
      <c r="R489" s="20">
        <f t="shared" si="131"/>
        <v>35323545</v>
      </c>
      <c r="S489" s="21">
        <f>VLOOKUP(H489,[1]Rates!$A$3:$D$139,3,FALSE)</f>
        <v>1.01E-4</v>
      </c>
      <c r="T489" s="22">
        <f t="shared" si="132"/>
        <v>3567.6780450000001</v>
      </c>
      <c r="U489" s="19">
        <f>VLOOKUP(J489,[1]Values!$A$3:$D$462,4,FALSE)</f>
        <v>67566376</v>
      </c>
      <c r="V489" s="20">
        <v>868968</v>
      </c>
      <c r="W489" s="20">
        <f t="shared" si="133"/>
        <v>66697408</v>
      </c>
      <c r="X489" s="23">
        <f>VLOOKUP(H489,[1]Rates!$A$3:$D$139,4,FALSE)</f>
        <v>1.08E-4</v>
      </c>
      <c r="Y489" s="90">
        <f t="shared" si="134"/>
        <v>7203.3200639999995</v>
      </c>
      <c r="Z489" s="9"/>
    </row>
    <row r="490" spans="7:26" x14ac:dyDescent="0.25">
      <c r="G490" s="16"/>
      <c r="H490" s="9">
        <v>8</v>
      </c>
      <c r="I490" s="9" t="s">
        <v>23</v>
      </c>
      <c r="J490" s="17">
        <v>297</v>
      </c>
      <c r="K490" s="18">
        <v>1</v>
      </c>
      <c r="L490" s="19">
        <f>VLOOKUP(J490,[1]Values!$A$3:$D$462,2,FALSE)</f>
        <v>37009197</v>
      </c>
      <c r="M490" s="20">
        <v>1689991</v>
      </c>
      <c r="N490" s="20">
        <f t="shared" si="129"/>
        <v>35319206</v>
      </c>
      <c r="O490" s="19">
        <f>VLOOKUP(J490,[1]Values!$A$3:$D$462,3,FALSE)</f>
        <v>4339</v>
      </c>
      <c r="P490" s="19"/>
      <c r="Q490" s="19">
        <f t="shared" si="130"/>
        <v>4339</v>
      </c>
      <c r="R490" s="20">
        <f t="shared" si="131"/>
        <v>35323545</v>
      </c>
      <c r="S490" s="21">
        <f>VLOOKUP(H490,[1]Rates!$A$3:$D$139,3,FALSE)</f>
        <v>1.5300000000000001E-4</v>
      </c>
      <c r="T490" s="22">
        <f t="shared" si="132"/>
        <v>5404.5023849999998</v>
      </c>
      <c r="U490" s="19">
        <f>VLOOKUP(J490,[1]Values!$A$3:$D$462,4,FALSE)</f>
        <v>67566376</v>
      </c>
      <c r="V490" s="20">
        <v>868968</v>
      </c>
      <c r="W490" s="20">
        <f t="shared" si="133"/>
        <v>66697408</v>
      </c>
      <c r="X490" s="23">
        <f>VLOOKUP(H490,[1]Rates!$A$3:$D$139,4,FALSE)</f>
        <v>1.64E-4</v>
      </c>
      <c r="Y490" s="90">
        <f t="shared" si="134"/>
        <v>10938.374911999999</v>
      </c>
      <c r="Z490" s="9"/>
    </row>
    <row r="491" spans="7:26" x14ac:dyDescent="0.25">
      <c r="G491" s="16"/>
      <c r="H491" s="9">
        <v>9</v>
      </c>
      <c r="I491" s="9" t="s">
        <v>0</v>
      </c>
      <c r="J491" s="17">
        <v>297</v>
      </c>
      <c r="K491" s="18">
        <v>1</v>
      </c>
      <c r="L491" s="19">
        <f>VLOOKUP(J491,[1]Values!$A$3:$D$462,2,FALSE)</f>
        <v>37009197</v>
      </c>
      <c r="M491" s="20">
        <v>1689991</v>
      </c>
      <c r="N491" s="20">
        <f t="shared" si="129"/>
        <v>35319206</v>
      </c>
      <c r="O491" s="19">
        <f>VLOOKUP(J491,[1]Values!$A$3:$D$462,3,FALSE)</f>
        <v>4339</v>
      </c>
      <c r="P491" s="19"/>
      <c r="Q491" s="19">
        <f t="shared" si="130"/>
        <v>4339</v>
      </c>
      <c r="R491" s="20">
        <f t="shared" si="131"/>
        <v>35323545</v>
      </c>
      <c r="S491" s="21">
        <f>VLOOKUP(H491,[1]Rates!$A$3:$D$139,3,FALSE)</f>
        <v>2.5599999999999999E-4</v>
      </c>
      <c r="T491" s="22">
        <f t="shared" si="132"/>
        <v>9042.8275199999989</v>
      </c>
      <c r="U491" s="19">
        <f>VLOOKUP(J491,[1]Values!$A$3:$D$462,4,FALSE)</f>
        <v>67566376</v>
      </c>
      <c r="V491" s="20">
        <v>868968</v>
      </c>
      <c r="W491" s="20">
        <f t="shared" si="133"/>
        <v>66697408</v>
      </c>
      <c r="X491" s="23">
        <f>VLOOKUP(H491,[1]Rates!$A$3:$D$139,4,FALSE)</f>
        <v>2.7599999999999999E-4</v>
      </c>
      <c r="Y491" s="90">
        <f t="shared" si="134"/>
        <v>18408.484607999999</v>
      </c>
      <c r="Z491" s="9"/>
    </row>
    <row r="492" spans="7:26" x14ac:dyDescent="0.25">
      <c r="G492" s="16"/>
      <c r="H492" s="9">
        <v>17</v>
      </c>
      <c r="I492" s="9" t="s">
        <v>16</v>
      </c>
      <c r="J492" s="17">
        <v>297</v>
      </c>
      <c r="K492" s="18">
        <v>1</v>
      </c>
      <c r="L492" s="19">
        <f>VLOOKUP(J492,[1]Values!$A$3:$D$462,2,FALSE)</f>
        <v>37009197</v>
      </c>
      <c r="M492" s="20">
        <v>1689991</v>
      </c>
      <c r="N492" s="20">
        <f t="shared" si="129"/>
        <v>35319206</v>
      </c>
      <c r="O492" s="19">
        <f>VLOOKUP(J492,[1]Values!$A$3:$D$462,3,FALSE)</f>
        <v>4339</v>
      </c>
      <c r="P492" s="19"/>
      <c r="Q492" s="19">
        <f t="shared" si="130"/>
        <v>4339</v>
      </c>
      <c r="R492" s="20">
        <f t="shared" si="131"/>
        <v>35323545</v>
      </c>
      <c r="S492" s="21">
        <f>VLOOKUP(H492,[1]Rates!$A$3:$D$139,3,FALSE)</f>
        <v>6.0700000000000001E-4</v>
      </c>
      <c r="T492" s="22">
        <f t="shared" si="132"/>
        <v>21441.391814999999</v>
      </c>
      <c r="U492" s="19">
        <f>VLOOKUP(J492,[1]Values!$A$3:$D$462,4,FALSE)</f>
        <v>67566376</v>
      </c>
      <c r="V492" s="20">
        <v>868968</v>
      </c>
      <c r="W492" s="20">
        <f t="shared" si="133"/>
        <v>66697408</v>
      </c>
      <c r="X492" s="23">
        <f>VLOOKUP(H492,[1]Rates!$A$3:$D$139,4,FALSE)</f>
        <v>6.4899999999999995E-4</v>
      </c>
      <c r="Y492" s="90">
        <f t="shared" si="134"/>
        <v>43286.617791999997</v>
      </c>
      <c r="Z492" s="9"/>
    </row>
    <row r="493" spans="7:26" x14ac:dyDescent="0.25">
      <c r="G493" s="16"/>
      <c r="H493" s="9">
        <v>29</v>
      </c>
      <c r="I493" s="9" t="s">
        <v>24</v>
      </c>
      <c r="J493" s="17">
        <v>297</v>
      </c>
      <c r="K493" s="18">
        <v>1</v>
      </c>
      <c r="L493" s="19">
        <f>VLOOKUP(J493,[1]Values!$A$3:$D$462,2,FALSE)</f>
        <v>37009197</v>
      </c>
      <c r="M493" s="20">
        <v>1689991</v>
      </c>
      <c r="N493" s="20">
        <f t="shared" si="129"/>
        <v>35319206</v>
      </c>
      <c r="O493" s="19">
        <f>VLOOKUP(J493,[1]Values!$A$3:$D$462,3,FALSE)</f>
        <v>4339</v>
      </c>
      <c r="P493" s="19"/>
      <c r="Q493" s="19">
        <f t="shared" si="130"/>
        <v>4339</v>
      </c>
      <c r="R493" s="20">
        <f t="shared" si="131"/>
        <v>35323545</v>
      </c>
      <c r="S493" s="21">
        <f>VLOOKUP(H493,[1]Rates!$A$3:$D$139,3,FALSE)</f>
        <v>2.8760000000000001E-3</v>
      </c>
      <c r="T493" s="22">
        <f t="shared" si="132"/>
        <v>101590.51542</v>
      </c>
      <c r="U493" s="19">
        <f>VLOOKUP(J493,[1]Values!$A$3:$D$462,4,FALSE)</f>
        <v>67566376</v>
      </c>
      <c r="V493" s="20">
        <v>868968</v>
      </c>
      <c r="W493" s="20">
        <f t="shared" si="133"/>
        <v>66697408</v>
      </c>
      <c r="X493" s="23">
        <f>VLOOKUP(H493,[1]Rates!$A$3:$D$139,4,FALSE)</f>
        <v>3.1029999999999999E-3</v>
      </c>
      <c r="Y493" s="90">
        <f t="shared" si="134"/>
        <v>206962.05702399998</v>
      </c>
      <c r="Z493" s="9"/>
    </row>
    <row r="494" spans="7:26" x14ac:dyDescent="0.25">
      <c r="G494" s="16"/>
      <c r="H494" s="9">
        <v>38</v>
      </c>
      <c r="I494" s="9" t="s">
        <v>12</v>
      </c>
      <c r="J494" s="17">
        <v>297</v>
      </c>
      <c r="K494" s="18">
        <v>1</v>
      </c>
      <c r="L494" s="19">
        <f>VLOOKUP(J494,[1]Values!$A$3:$D$462,2,FALSE)</f>
        <v>37009197</v>
      </c>
      <c r="M494" s="20">
        <v>1689991</v>
      </c>
      <c r="N494" s="20">
        <f t="shared" si="129"/>
        <v>35319206</v>
      </c>
      <c r="O494" s="19">
        <f>VLOOKUP(J494,[1]Values!$A$3:$D$462,3,FALSE)</f>
        <v>4339</v>
      </c>
      <c r="P494" s="19"/>
      <c r="Q494" s="19">
        <f t="shared" si="130"/>
        <v>4339</v>
      </c>
      <c r="R494" s="20">
        <f t="shared" si="131"/>
        <v>35323545</v>
      </c>
      <c r="S494" s="21">
        <f>VLOOKUP(H494,[1]Rates!$A$3:$D$139,3,FALSE)</f>
        <v>9.8999999999999994E-5</v>
      </c>
      <c r="T494" s="22">
        <f t="shared" si="132"/>
        <v>3497.0309549999997</v>
      </c>
      <c r="U494" s="19">
        <f>VLOOKUP(J494,[1]Values!$A$3:$D$462,4,FALSE)</f>
        <v>67566376</v>
      </c>
      <c r="V494" s="20">
        <v>868968</v>
      </c>
      <c r="W494" s="20">
        <f t="shared" si="133"/>
        <v>66697408</v>
      </c>
      <c r="X494" s="23">
        <f>VLOOKUP(H494,[1]Rates!$A$3:$D$139,4,FALSE)</f>
        <v>8.6000000000000003E-5</v>
      </c>
      <c r="Y494" s="90">
        <f t="shared" si="134"/>
        <v>5735.9770880000005</v>
      </c>
      <c r="Z494" s="9"/>
    </row>
    <row r="495" spans="7:26" x14ac:dyDescent="0.25">
      <c r="G495" s="16"/>
      <c r="H495" s="9">
        <v>55</v>
      </c>
      <c r="I495" s="9" t="s">
        <v>26</v>
      </c>
      <c r="J495" s="17">
        <v>297</v>
      </c>
      <c r="K495" s="18">
        <v>1</v>
      </c>
      <c r="L495" s="19">
        <f>VLOOKUP(J495,[1]Values!$A$3:$D$462,2,FALSE)</f>
        <v>37009197</v>
      </c>
      <c r="M495" s="20">
        <v>1689991</v>
      </c>
      <c r="N495" s="20">
        <f t="shared" si="129"/>
        <v>35319206</v>
      </c>
      <c r="O495" s="19">
        <f>VLOOKUP(J495,[1]Values!$A$3:$D$462,3,FALSE)</f>
        <v>4339</v>
      </c>
      <c r="P495" s="19"/>
      <c r="Q495" s="19">
        <f t="shared" si="130"/>
        <v>4339</v>
      </c>
      <c r="R495" s="20">
        <f t="shared" si="131"/>
        <v>35323545</v>
      </c>
      <c r="S495" s="21">
        <f>VLOOKUP(H495,[1]Rates!$A$3:$D$139,3,FALSE)</f>
        <v>1.45E-4</v>
      </c>
      <c r="T495" s="22">
        <f t="shared" si="132"/>
        <v>5121.914025</v>
      </c>
      <c r="U495" s="19">
        <f>VLOOKUP(J495,[1]Values!$A$3:$D$462,4,FALSE)</f>
        <v>67566376</v>
      </c>
      <c r="V495" s="20">
        <v>868968</v>
      </c>
      <c r="W495" s="20">
        <f t="shared" si="133"/>
        <v>66697408</v>
      </c>
      <c r="X495" s="23">
        <f>VLOOKUP(H495,[1]Rates!$A$3:$D$139,4,FALSE)</f>
        <v>1.35E-4</v>
      </c>
      <c r="Y495" s="90">
        <f t="shared" si="134"/>
        <v>9004.1500799999994</v>
      </c>
      <c r="Z495" s="9"/>
    </row>
    <row r="496" spans="7:26" x14ac:dyDescent="0.25">
      <c r="G496" s="16"/>
      <c r="H496" s="9">
        <v>71</v>
      </c>
      <c r="I496" s="9" t="s">
        <v>18</v>
      </c>
      <c r="J496" s="17">
        <v>297</v>
      </c>
      <c r="K496" s="18">
        <v>0</v>
      </c>
      <c r="L496" s="19">
        <f>VLOOKUP(J496,[1]Values!$A$3:$D$462,2,FALSE)</f>
        <v>37009197</v>
      </c>
      <c r="M496" s="20">
        <v>1689991</v>
      </c>
      <c r="N496" s="20">
        <f t="shared" si="129"/>
        <v>0</v>
      </c>
      <c r="O496" s="19">
        <f>VLOOKUP(J496,[1]Values!$A$3:$D$462,3,FALSE)</f>
        <v>4339</v>
      </c>
      <c r="P496" s="19"/>
      <c r="Q496" s="19">
        <f t="shared" si="130"/>
        <v>0</v>
      </c>
      <c r="R496" s="20">
        <f t="shared" si="131"/>
        <v>0</v>
      </c>
      <c r="S496" s="21">
        <f>VLOOKUP(H496,[1]Rates!$A$3:$D$139,3,FALSE)</f>
        <v>9.0000000000000002E-6</v>
      </c>
      <c r="T496" s="22">
        <f t="shared" si="132"/>
        <v>0</v>
      </c>
      <c r="U496" s="19">
        <f>VLOOKUP(J496,[1]Values!$A$3:$D$462,4,FALSE)</f>
        <v>67566376</v>
      </c>
      <c r="V496" s="20">
        <v>868968</v>
      </c>
      <c r="W496" s="20">
        <f t="shared" si="133"/>
        <v>0</v>
      </c>
      <c r="X496" s="23">
        <f>VLOOKUP(H496,[1]Rates!$A$3:$D$139,4,FALSE)</f>
        <v>9.0000000000000002E-6</v>
      </c>
      <c r="Y496" s="90">
        <f t="shared" si="134"/>
        <v>0</v>
      </c>
      <c r="Z496" s="9"/>
    </row>
    <row r="497" spans="7:26" x14ac:dyDescent="0.25">
      <c r="G497" s="16"/>
      <c r="H497" s="9">
        <v>72</v>
      </c>
      <c r="I497" s="9" t="s">
        <v>28</v>
      </c>
      <c r="J497" s="17">
        <v>297</v>
      </c>
      <c r="K497" s="18">
        <v>0</v>
      </c>
      <c r="L497" s="19">
        <f>VLOOKUP(J497,[1]Values!$A$3:$D$462,2,FALSE)</f>
        <v>37009197</v>
      </c>
      <c r="M497" s="20">
        <v>1689991</v>
      </c>
      <c r="N497" s="20">
        <f t="shared" si="129"/>
        <v>0</v>
      </c>
      <c r="O497" s="19">
        <f>VLOOKUP(J497,[1]Values!$A$3:$D$462,3,FALSE)</f>
        <v>4339</v>
      </c>
      <c r="P497" s="19"/>
      <c r="Q497" s="19">
        <f t="shared" si="130"/>
        <v>0</v>
      </c>
      <c r="R497" s="20">
        <f t="shared" si="131"/>
        <v>0</v>
      </c>
      <c r="S497" s="21">
        <f>VLOOKUP(H497,[1]Rates!$A$3:$D$139,3,FALSE)</f>
        <v>2.5799999999999998E-4</v>
      </c>
      <c r="T497" s="22">
        <f t="shared" si="132"/>
        <v>0</v>
      </c>
      <c r="U497" s="19">
        <f>VLOOKUP(J497,[1]Values!$A$3:$D$462,4,FALSE)</f>
        <v>67566376</v>
      </c>
      <c r="V497" s="20">
        <v>868968</v>
      </c>
      <c r="W497" s="20">
        <f t="shared" si="133"/>
        <v>0</v>
      </c>
      <c r="X497" s="23">
        <f>VLOOKUP(H497,[1]Rates!$A$3:$D$139,4,FALSE)</f>
        <v>2.7500000000000002E-4</v>
      </c>
      <c r="Y497" s="90">
        <f t="shared" si="134"/>
        <v>0</v>
      </c>
      <c r="Z497" s="9"/>
    </row>
    <row r="498" spans="7:26" x14ac:dyDescent="0.25">
      <c r="G498" s="16"/>
      <c r="H498" s="9">
        <v>87</v>
      </c>
      <c r="I498" s="9" t="s">
        <v>96</v>
      </c>
      <c r="J498" s="17">
        <v>297</v>
      </c>
      <c r="K498" s="18">
        <v>1</v>
      </c>
      <c r="L498" s="19">
        <f>VLOOKUP(J498,[1]Values!$A$3:$D$462,2,FALSE)</f>
        <v>37009197</v>
      </c>
      <c r="M498" s="20">
        <v>1689991</v>
      </c>
      <c r="N498" s="20">
        <f t="shared" si="129"/>
        <v>35319206</v>
      </c>
      <c r="O498" s="19">
        <f>VLOOKUP(J498,[1]Values!$A$3:$D$462,3,FALSE)</f>
        <v>4339</v>
      </c>
      <c r="P498" s="19"/>
      <c r="Q498" s="19">
        <f t="shared" si="130"/>
        <v>4339</v>
      </c>
      <c r="R498" s="20">
        <f t="shared" si="131"/>
        <v>35323545</v>
      </c>
      <c r="S498" s="21">
        <f>VLOOKUP(H498,[1]Rates!$A$3:$D$139,3,FALSE)</f>
        <v>0</v>
      </c>
      <c r="T498" s="22">
        <f t="shared" si="132"/>
        <v>0</v>
      </c>
      <c r="U498" s="19">
        <f>VLOOKUP(J498,[1]Values!$A$3:$D$462,4,FALSE)</f>
        <v>67566376</v>
      </c>
      <c r="V498" s="20">
        <v>868968</v>
      </c>
      <c r="W498" s="20">
        <f t="shared" si="133"/>
        <v>66697408</v>
      </c>
      <c r="X498" s="23">
        <f>VLOOKUP(H498,[1]Rates!$A$3:$D$139,4,FALSE)</f>
        <v>0</v>
      </c>
      <c r="Y498" s="90">
        <f t="shared" si="134"/>
        <v>0</v>
      </c>
      <c r="Z498" s="9"/>
    </row>
    <row r="499" spans="7:26" x14ac:dyDescent="0.25">
      <c r="G499" s="16"/>
      <c r="H499" s="9">
        <v>117</v>
      </c>
      <c r="I499" s="9" t="s">
        <v>21</v>
      </c>
      <c r="J499" s="17">
        <v>297</v>
      </c>
      <c r="K499" s="18">
        <v>1</v>
      </c>
      <c r="L499" s="19">
        <f>VLOOKUP(J499,[1]Values!$A$3:$D$462,2,FALSE)</f>
        <v>37009197</v>
      </c>
      <c r="M499" s="20">
        <v>1689991</v>
      </c>
      <c r="N499" s="20">
        <f t="shared" si="129"/>
        <v>35319206</v>
      </c>
      <c r="O499" s="19">
        <f>VLOOKUP(J499,[1]Values!$A$3:$D$462,3,FALSE)</f>
        <v>4339</v>
      </c>
      <c r="P499" s="19"/>
      <c r="Q499" s="19">
        <f t="shared" si="130"/>
        <v>4339</v>
      </c>
      <c r="R499" s="20">
        <f t="shared" si="131"/>
        <v>35323545</v>
      </c>
      <c r="S499" s="21">
        <f>VLOOKUP(H499,[1]Rates!$A$3:$D$139,3,FALSE)</f>
        <v>2.1900000000000001E-4</v>
      </c>
      <c r="T499" s="22">
        <f t="shared" si="132"/>
        <v>7735.8563550000008</v>
      </c>
      <c r="U499" s="19">
        <f>VLOOKUP(J499,[1]Values!$A$3:$D$462,4,FALSE)</f>
        <v>67566376</v>
      </c>
      <c r="V499" s="20">
        <v>868968</v>
      </c>
      <c r="W499" s="20">
        <f t="shared" si="133"/>
        <v>66697408</v>
      </c>
      <c r="X499" s="23">
        <f>VLOOKUP(H499,[1]Rates!$A$3:$D$139,4,FALSE)</f>
        <v>2.34E-4</v>
      </c>
      <c r="Y499" s="90">
        <f t="shared" si="134"/>
        <v>15607.193471999999</v>
      </c>
      <c r="Z499" s="9"/>
    </row>
    <row r="500" spans="7:26" x14ac:dyDescent="0.25">
      <c r="G500" s="16"/>
      <c r="H500" s="9">
        <v>122</v>
      </c>
      <c r="I500" s="9" t="s">
        <v>90</v>
      </c>
      <c r="J500" s="17">
        <v>297</v>
      </c>
      <c r="K500" s="18">
        <v>0.6</v>
      </c>
      <c r="L500" s="19">
        <f>VLOOKUP(J500,[1]Values!$A$3:$D$462,2,FALSE)</f>
        <v>37009197</v>
      </c>
      <c r="M500" s="20">
        <v>1689991</v>
      </c>
      <c r="N500" s="20">
        <f t="shared" si="129"/>
        <v>21191523.599999998</v>
      </c>
      <c r="O500" s="19">
        <f>VLOOKUP(J500,[1]Values!$A$3:$D$462,3,FALSE)</f>
        <v>4339</v>
      </c>
      <c r="P500" s="19"/>
      <c r="Q500" s="19">
        <f t="shared" si="130"/>
        <v>2603.4</v>
      </c>
      <c r="R500" s="20">
        <f t="shared" si="131"/>
        <v>21194127</v>
      </c>
      <c r="S500" s="21">
        <f>VLOOKUP(H500,[1]Rates!$A$3:$D$139,3,FALSE)</f>
        <v>0</v>
      </c>
      <c r="T500" s="22">
        <f t="shared" si="132"/>
        <v>0</v>
      </c>
      <c r="U500" s="19">
        <f>VLOOKUP(J500,[1]Values!$A$3:$D$462,4,FALSE)</f>
        <v>67566376</v>
      </c>
      <c r="V500" s="20">
        <v>868968</v>
      </c>
      <c r="W500" s="20">
        <f t="shared" si="133"/>
        <v>40018444.799999997</v>
      </c>
      <c r="X500" s="23">
        <f>VLOOKUP(H500,[1]Rates!$A$3:$D$139,4,FALSE)</f>
        <v>0</v>
      </c>
      <c r="Y500" s="90">
        <f t="shared" si="134"/>
        <v>0</v>
      </c>
      <c r="Z500" s="9"/>
    </row>
    <row r="501" spans="7:26" x14ac:dyDescent="0.25">
      <c r="G501" s="16"/>
      <c r="H501" s="9"/>
      <c r="I501" s="9"/>
      <c r="J501" s="17"/>
      <c r="K501" s="18"/>
      <c r="L501" s="20"/>
      <c r="M501" s="20"/>
      <c r="N501" s="20"/>
      <c r="O501" s="20"/>
      <c r="P501" s="20"/>
      <c r="Q501" s="20"/>
      <c r="R501" s="20"/>
      <c r="S501" s="23"/>
      <c r="T501" s="22"/>
      <c r="U501" s="20"/>
      <c r="V501" s="20"/>
      <c r="W501" s="20"/>
      <c r="X501" s="23"/>
      <c r="Y501" s="90"/>
      <c r="Z501" s="9"/>
    </row>
    <row r="502" spans="7:26" ht="15.75" x14ac:dyDescent="0.25">
      <c r="G502" s="91">
        <v>87</v>
      </c>
      <c r="H502" s="28" t="s">
        <v>96</v>
      </c>
      <c r="I502" s="9"/>
      <c r="J502" s="17"/>
      <c r="K502" s="18"/>
      <c r="L502" s="20"/>
      <c r="M502" s="20"/>
      <c r="N502" s="20"/>
      <c r="O502" s="20"/>
      <c r="P502" s="20"/>
      <c r="Q502" s="20"/>
      <c r="R502" s="20"/>
      <c r="S502" s="23"/>
      <c r="T502" s="22"/>
      <c r="U502" s="20"/>
      <c r="V502" s="20"/>
      <c r="W502" s="20"/>
      <c r="X502" s="23"/>
      <c r="Y502" s="90"/>
      <c r="Z502" s="9"/>
    </row>
    <row r="503" spans="7:26" x14ac:dyDescent="0.25">
      <c r="G503" s="16"/>
      <c r="H503" s="9">
        <v>1</v>
      </c>
      <c r="I503" s="9" t="s">
        <v>11</v>
      </c>
      <c r="J503" s="17">
        <v>838</v>
      </c>
      <c r="K503" s="18">
        <v>1</v>
      </c>
      <c r="L503" s="19">
        <f>VLOOKUP(J503,[1]Values!$A$3:$D$462,2,FALSE)</f>
        <v>0</v>
      </c>
      <c r="M503" s="20">
        <v>0</v>
      </c>
      <c r="N503" s="20">
        <f t="shared" ref="N503:N519" si="135">(L503-M503)*K503</f>
        <v>0</v>
      </c>
      <c r="O503" s="19">
        <f>VLOOKUP(J503,[1]Values!$A$3:$D$462,3,FALSE)</f>
        <v>60680</v>
      </c>
      <c r="P503" s="19"/>
      <c r="Q503" s="19">
        <f t="shared" ref="Q503:Q519" si="136">(O503-P503)*K503</f>
        <v>60680</v>
      </c>
      <c r="R503" s="20">
        <f t="shared" ref="R503:R519" si="137">(L503-M503+O503-P503)*K503</f>
        <v>60680</v>
      </c>
      <c r="S503" s="21">
        <f>VLOOKUP(H503,[1]Rates!$A$3:$D$139,3,FALSE)</f>
        <v>1.908E-3</v>
      </c>
      <c r="T503" s="22">
        <f t="shared" ref="T503:T519" si="138">R503*S503</f>
        <v>115.77744</v>
      </c>
      <c r="U503" s="19">
        <f>VLOOKUP(J503,[1]Values!$A$3:$D$462,4,FALSE)</f>
        <v>0</v>
      </c>
      <c r="V503" s="20">
        <v>0</v>
      </c>
      <c r="W503" s="20">
        <f t="shared" ref="W503:W519" si="139">(U503-V503)*K503</f>
        <v>0</v>
      </c>
      <c r="X503" s="23">
        <f>VLOOKUP(H503,[1]Rates!$A$3:$D$139,4,FALSE)</f>
        <v>2.0739999999999999E-3</v>
      </c>
      <c r="Y503" s="90">
        <f t="shared" ref="Y503:Y519" si="140">W503*X503</f>
        <v>0</v>
      </c>
      <c r="Z503" s="9"/>
    </row>
    <row r="504" spans="7:26" x14ac:dyDescent="0.25">
      <c r="G504" s="16"/>
      <c r="H504" s="9">
        <v>2</v>
      </c>
      <c r="I504" s="9" t="s">
        <v>27</v>
      </c>
      <c r="J504" s="17">
        <v>838</v>
      </c>
      <c r="K504" s="18">
        <v>1</v>
      </c>
      <c r="L504" s="19">
        <f>VLOOKUP(J504,[1]Values!$A$3:$D$462,2,FALSE)</f>
        <v>0</v>
      </c>
      <c r="M504" s="20">
        <v>0</v>
      </c>
      <c r="N504" s="20">
        <f t="shared" si="135"/>
        <v>0</v>
      </c>
      <c r="O504" s="19">
        <f>VLOOKUP(J504,[1]Values!$A$3:$D$462,3,FALSE)</f>
        <v>60680</v>
      </c>
      <c r="P504" s="19"/>
      <c r="Q504" s="19">
        <f t="shared" si="136"/>
        <v>60680</v>
      </c>
      <c r="R504" s="20">
        <f t="shared" si="137"/>
        <v>60680</v>
      </c>
      <c r="S504" s="21">
        <f>VLOOKUP(H504,[1]Rates!$A$3:$D$139,3,FALSE)</f>
        <v>2.0900000000000001E-4</v>
      </c>
      <c r="T504" s="22">
        <f t="shared" si="138"/>
        <v>12.682120000000001</v>
      </c>
      <c r="U504" s="19">
        <f>VLOOKUP(J504,[1]Values!$A$3:$D$462,4,FALSE)</f>
        <v>0</v>
      </c>
      <c r="V504" s="20">
        <v>0</v>
      </c>
      <c r="W504" s="20">
        <f t="shared" si="139"/>
        <v>0</v>
      </c>
      <c r="X504" s="23">
        <f>VLOOKUP(H504,[1]Rates!$A$3:$D$139,4,FALSE)</f>
        <v>2.3000000000000001E-4</v>
      </c>
      <c r="Y504" s="90">
        <f t="shared" si="140"/>
        <v>0</v>
      </c>
      <c r="Z504" s="9"/>
    </row>
    <row r="505" spans="7:26" x14ac:dyDescent="0.25">
      <c r="G505" s="16"/>
      <c r="H505" s="9">
        <v>3</v>
      </c>
      <c r="I505" s="9" t="s">
        <v>20</v>
      </c>
      <c r="J505" s="17">
        <v>838</v>
      </c>
      <c r="K505" s="18">
        <v>1</v>
      </c>
      <c r="L505" s="19">
        <f>VLOOKUP(J505,[1]Values!$A$3:$D$462,2,FALSE)</f>
        <v>0</v>
      </c>
      <c r="M505" s="20">
        <v>0</v>
      </c>
      <c r="N505" s="20">
        <f t="shared" si="135"/>
        <v>0</v>
      </c>
      <c r="O505" s="19">
        <f>VLOOKUP(J505,[1]Values!$A$3:$D$462,3,FALSE)</f>
        <v>60680</v>
      </c>
      <c r="P505" s="19"/>
      <c r="Q505" s="19">
        <f t="shared" si="136"/>
        <v>60680</v>
      </c>
      <c r="R505" s="20">
        <f t="shared" si="137"/>
        <v>60680</v>
      </c>
      <c r="S505" s="21">
        <f>VLOOKUP(H505,[1]Rates!$A$3:$D$139,3,FALSE)</f>
        <v>4.9299999999999995E-4</v>
      </c>
      <c r="T505" s="22">
        <f t="shared" si="138"/>
        <v>29.915239999999997</v>
      </c>
      <c r="U505" s="19">
        <f>VLOOKUP(J505,[1]Values!$A$3:$D$462,4,FALSE)</f>
        <v>0</v>
      </c>
      <c r="V505" s="20">
        <v>0</v>
      </c>
      <c r="W505" s="20">
        <f t="shared" si="139"/>
        <v>0</v>
      </c>
      <c r="X505" s="23">
        <f>VLOOKUP(H505,[1]Rates!$A$3:$D$139,4,FALSE)</f>
        <v>5.2599999999999999E-4</v>
      </c>
      <c r="Y505" s="90">
        <f t="shared" si="140"/>
        <v>0</v>
      </c>
      <c r="Z505" s="9"/>
    </row>
    <row r="506" spans="7:26" x14ac:dyDescent="0.25">
      <c r="G506" s="16"/>
      <c r="H506" s="9">
        <v>4</v>
      </c>
      <c r="I506" s="9" t="s">
        <v>10</v>
      </c>
      <c r="J506" s="17">
        <v>838</v>
      </c>
      <c r="K506" s="18">
        <v>0.6</v>
      </c>
      <c r="L506" s="19">
        <f>VLOOKUP(J506,[1]Values!$A$3:$D$462,2,FALSE)</f>
        <v>0</v>
      </c>
      <c r="M506" s="20">
        <v>0</v>
      </c>
      <c r="N506" s="20">
        <f t="shared" si="135"/>
        <v>0</v>
      </c>
      <c r="O506" s="19">
        <f>VLOOKUP(J506,[1]Values!$A$3:$D$462,3,FALSE)</f>
        <v>60680</v>
      </c>
      <c r="P506" s="19"/>
      <c r="Q506" s="19">
        <f t="shared" si="136"/>
        <v>36408</v>
      </c>
      <c r="R506" s="20">
        <f t="shared" si="137"/>
        <v>36408</v>
      </c>
      <c r="S506" s="21">
        <f>VLOOKUP(H506,[1]Rates!$A$3:$D$139,3,FALSE)</f>
        <v>8.1609999999999999E-3</v>
      </c>
      <c r="T506" s="22">
        <f t="shared" si="138"/>
        <v>297.12568799999997</v>
      </c>
      <c r="U506" s="19">
        <f>VLOOKUP(J506,[1]Values!$A$3:$D$462,4,FALSE)</f>
        <v>0</v>
      </c>
      <c r="V506" s="20">
        <v>0</v>
      </c>
      <c r="W506" s="20">
        <f t="shared" si="139"/>
        <v>0</v>
      </c>
      <c r="X506" s="23">
        <f>VLOOKUP(H506,[1]Rates!$A$3:$D$139,4,FALSE)</f>
        <v>7.8399999999999997E-3</v>
      </c>
      <c r="Y506" s="90">
        <f t="shared" si="140"/>
        <v>0</v>
      </c>
      <c r="Z506" s="9"/>
    </row>
    <row r="507" spans="7:26" x14ac:dyDescent="0.25">
      <c r="G507" s="16"/>
      <c r="H507" s="9">
        <v>136</v>
      </c>
      <c r="I507" s="9" t="s">
        <v>139</v>
      </c>
      <c r="J507" s="17">
        <v>838</v>
      </c>
      <c r="K507" s="18">
        <v>0.6</v>
      </c>
      <c r="L507" s="19">
        <f>VLOOKUP(J507,[1]Values!$A$3:$D$462,2,FALSE)</f>
        <v>0</v>
      </c>
      <c r="M507" s="20">
        <v>0</v>
      </c>
      <c r="N507" s="20">
        <f t="shared" si="135"/>
        <v>0</v>
      </c>
      <c r="O507" s="19">
        <f>VLOOKUP(J507,[1]Values!$A$3:$D$462,3,FALSE)</f>
        <v>60680</v>
      </c>
      <c r="P507" s="19"/>
      <c r="Q507" s="19">
        <f t="shared" si="136"/>
        <v>36408</v>
      </c>
      <c r="R507" s="20">
        <f t="shared" si="137"/>
        <v>36408</v>
      </c>
      <c r="S507" s="21">
        <f>VLOOKUP(H507,[1]Rates!$A$3:$D$139,3,FALSE)</f>
        <v>2.31E-4</v>
      </c>
      <c r="T507" s="22">
        <f t="shared" si="138"/>
        <v>8.4102479999999993</v>
      </c>
      <c r="U507" s="19">
        <f>VLOOKUP(J507,[1]Values!$A$3:$D$462,4,FALSE)</f>
        <v>0</v>
      </c>
      <c r="V507" s="20">
        <v>0</v>
      </c>
      <c r="W507" s="20">
        <f t="shared" si="139"/>
        <v>0</v>
      </c>
      <c r="X507" s="23">
        <f>VLOOKUP(H507,[1]Rates!$A$3:$D$139,4,FALSE)</f>
        <v>2.0100000000000001E-4</v>
      </c>
      <c r="Y507" s="90">
        <f t="shared" si="140"/>
        <v>0</v>
      </c>
      <c r="Z507" s="9"/>
    </row>
    <row r="508" spans="7:26" x14ac:dyDescent="0.25">
      <c r="G508" s="16"/>
      <c r="H508" s="9">
        <v>6</v>
      </c>
      <c r="I508" s="9" t="s">
        <v>70</v>
      </c>
      <c r="J508" s="17">
        <v>838</v>
      </c>
      <c r="K508" s="18">
        <v>0.6</v>
      </c>
      <c r="L508" s="19">
        <f>VLOOKUP(J508,[1]Values!$A$3:$D$462,2,FALSE)</f>
        <v>0</v>
      </c>
      <c r="M508" s="20">
        <v>0</v>
      </c>
      <c r="N508" s="20">
        <f t="shared" si="135"/>
        <v>0</v>
      </c>
      <c r="O508" s="19">
        <f>VLOOKUP(J508,[1]Values!$A$3:$D$462,3,FALSE)</f>
        <v>60680</v>
      </c>
      <c r="P508" s="19"/>
      <c r="Q508" s="19">
        <f t="shared" si="136"/>
        <v>36408</v>
      </c>
      <c r="R508" s="20">
        <f t="shared" si="137"/>
        <v>36408</v>
      </c>
      <c r="S508" s="21">
        <f>VLOOKUP(H508,[1]Rates!$A$3:$D$139,3,FALSE)</f>
        <v>0</v>
      </c>
      <c r="T508" s="22">
        <f t="shared" si="138"/>
        <v>0</v>
      </c>
      <c r="U508" s="19">
        <f>VLOOKUP(J508,[1]Values!$A$3:$D$462,4,FALSE)</f>
        <v>0</v>
      </c>
      <c r="V508" s="20">
        <v>0</v>
      </c>
      <c r="W508" s="20">
        <f t="shared" si="139"/>
        <v>0</v>
      </c>
      <c r="X508" s="23">
        <f>VLOOKUP(H508,[1]Rates!$A$3:$D$139,4,FALSE)</f>
        <v>0</v>
      </c>
      <c r="Y508" s="90">
        <f t="shared" si="140"/>
        <v>0</v>
      </c>
      <c r="Z508" s="9"/>
    </row>
    <row r="509" spans="7:26" x14ac:dyDescent="0.25">
      <c r="G509" s="16"/>
      <c r="H509" s="9">
        <v>7</v>
      </c>
      <c r="I509" s="9" t="s">
        <v>9</v>
      </c>
      <c r="J509" s="17">
        <v>838</v>
      </c>
      <c r="K509" s="18">
        <v>1</v>
      </c>
      <c r="L509" s="19">
        <f>VLOOKUP(J509,[1]Values!$A$3:$D$462,2,FALSE)</f>
        <v>0</v>
      </c>
      <c r="M509" s="20">
        <v>0</v>
      </c>
      <c r="N509" s="20">
        <f t="shared" si="135"/>
        <v>0</v>
      </c>
      <c r="O509" s="19">
        <f>VLOOKUP(J509,[1]Values!$A$3:$D$462,3,FALSE)</f>
        <v>60680</v>
      </c>
      <c r="P509" s="19"/>
      <c r="Q509" s="19">
        <f t="shared" si="136"/>
        <v>60680</v>
      </c>
      <c r="R509" s="20">
        <f t="shared" si="137"/>
        <v>60680</v>
      </c>
      <c r="S509" s="21">
        <f>VLOOKUP(H509,[1]Rates!$A$3:$D$139,3,FALSE)</f>
        <v>1.01E-4</v>
      </c>
      <c r="T509" s="22">
        <f t="shared" si="138"/>
        <v>6.1286800000000001</v>
      </c>
      <c r="U509" s="19">
        <f>VLOOKUP(J509,[1]Values!$A$3:$D$462,4,FALSE)</f>
        <v>0</v>
      </c>
      <c r="V509" s="20">
        <v>0</v>
      </c>
      <c r="W509" s="20">
        <f t="shared" si="139"/>
        <v>0</v>
      </c>
      <c r="X509" s="23">
        <f>VLOOKUP(H509,[1]Rates!$A$3:$D$139,4,FALSE)</f>
        <v>1.08E-4</v>
      </c>
      <c r="Y509" s="90">
        <f t="shared" si="140"/>
        <v>0</v>
      </c>
      <c r="Z509" s="9"/>
    </row>
    <row r="510" spans="7:26" x14ac:dyDescent="0.25">
      <c r="G510" s="16"/>
      <c r="H510" s="9">
        <v>8</v>
      </c>
      <c r="I510" s="9" t="s">
        <v>23</v>
      </c>
      <c r="J510" s="17">
        <v>838</v>
      </c>
      <c r="K510" s="18">
        <v>1</v>
      </c>
      <c r="L510" s="19">
        <f>VLOOKUP(J510,[1]Values!$A$3:$D$462,2,FALSE)</f>
        <v>0</v>
      </c>
      <c r="M510" s="20">
        <v>0</v>
      </c>
      <c r="N510" s="20">
        <f t="shared" si="135"/>
        <v>0</v>
      </c>
      <c r="O510" s="19">
        <f>VLOOKUP(J510,[1]Values!$A$3:$D$462,3,FALSE)</f>
        <v>60680</v>
      </c>
      <c r="P510" s="19"/>
      <c r="Q510" s="19">
        <f t="shared" si="136"/>
        <v>60680</v>
      </c>
      <c r="R510" s="20">
        <f t="shared" si="137"/>
        <v>60680</v>
      </c>
      <c r="S510" s="21">
        <f>VLOOKUP(H510,[1]Rates!$A$3:$D$139,3,FALSE)</f>
        <v>1.5300000000000001E-4</v>
      </c>
      <c r="T510" s="22">
        <f t="shared" si="138"/>
        <v>9.284040000000001</v>
      </c>
      <c r="U510" s="19">
        <f>VLOOKUP(J510,[1]Values!$A$3:$D$462,4,FALSE)</f>
        <v>0</v>
      </c>
      <c r="V510" s="20">
        <v>0</v>
      </c>
      <c r="W510" s="20">
        <f t="shared" si="139"/>
        <v>0</v>
      </c>
      <c r="X510" s="23">
        <f>VLOOKUP(H510,[1]Rates!$A$3:$D$139,4,FALSE)</f>
        <v>1.64E-4</v>
      </c>
      <c r="Y510" s="90">
        <f t="shared" si="140"/>
        <v>0</v>
      </c>
      <c r="Z510" s="9"/>
    </row>
    <row r="511" spans="7:26" x14ac:dyDescent="0.25">
      <c r="G511" s="16"/>
      <c r="H511" s="9">
        <v>9</v>
      </c>
      <c r="I511" s="9" t="s">
        <v>0</v>
      </c>
      <c r="J511" s="17">
        <v>838</v>
      </c>
      <c r="K511" s="18">
        <v>1</v>
      </c>
      <c r="L511" s="19">
        <f>VLOOKUP(J511,[1]Values!$A$3:$D$462,2,FALSE)</f>
        <v>0</v>
      </c>
      <c r="M511" s="20">
        <v>0</v>
      </c>
      <c r="N511" s="20">
        <f t="shared" si="135"/>
        <v>0</v>
      </c>
      <c r="O511" s="19">
        <f>VLOOKUP(J511,[1]Values!$A$3:$D$462,3,FALSE)</f>
        <v>60680</v>
      </c>
      <c r="P511" s="19"/>
      <c r="Q511" s="19">
        <f t="shared" si="136"/>
        <v>60680</v>
      </c>
      <c r="R511" s="20">
        <f t="shared" si="137"/>
        <v>60680</v>
      </c>
      <c r="S511" s="21">
        <f>VLOOKUP(H511,[1]Rates!$A$3:$D$139,3,FALSE)</f>
        <v>2.5599999999999999E-4</v>
      </c>
      <c r="T511" s="22">
        <f t="shared" si="138"/>
        <v>15.534079999999999</v>
      </c>
      <c r="U511" s="19">
        <f>VLOOKUP(J511,[1]Values!$A$3:$D$462,4,FALSE)</f>
        <v>0</v>
      </c>
      <c r="V511" s="20">
        <v>0</v>
      </c>
      <c r="W511" s="20">
        <f t="shared" si="139"/>
        <v>0</v>
      </c>
      <c r="X511" s="23">
        <f>VLOOKUP(H511,[1]Rates!$A$3:$D$139,4,FALSE)</f>
        <v>2.7599999999999999E-4</v>
      </c>
      <c r="Y511" s="90">
        <f t="shared" si="140"/>
        <v>0</v>
      </c>
      <c r="Z511" s="9"/>
    </row>
    <row r="512" spans="7:26" x14ac:dyDescent="0.25">
      <c r="G512" s="16"/>
      <c r="H512" s="9">
        <v>29</v>
      </c>
      <c r="I512" s="9" t="s">
        <v>24</v>
      </c>
      <c r="J512" s="17">
        <v>838</v>
      </c>
      <c r="K512" s="18">
        <v>1</v>
      </c>
      <c r="L512" s="19">
        <f>VLOOKUP(J512,[1]Values!$A$3:$D$462,2,FALSE)</f>
        <v>0</v>
      </c>
      <c r="M512" s="20">
        <v>0</v>
      </c>
      <c r="N512" s="20">
        <f t="shared" si="135"/>
        <v>0</v>
      </c>
      <c r="O512" s="19">
        <f>VLOOKUP(J512,[1]Values!$A$3:$D$462,3,FALSE)</f>
        <v>60680</v>
      </c>
      <c r="P512" s="19"/>
      <c r="Q512" s="19">
        <f t="shared" si="136"/>
        <v>60680</v>
      </c>
      <c r="R512" s="20">
        <f t="shared" si="137"/>
        <v>60680</v>
      </c>
      <c r="S512" s="21">
        <f>VLOOKUP(H512,[1]Rates!$A$3:$D$139,3,FALSE)</f>
        <v>2.8760000000000001E-3</v>
      </c>
      <c r="T512" s="22">
        <f t="shared" si="138"/>
        <v>174.51568</v>
      </c>
      <c r="U512" s="19">
        <f>VLOOKUP(J512,[1]Values!$A$3:$D$462,4,FALSE)</f>
        <v>0</v>
      </c>
      <c r="V512" s="20">
        <v>0</v>
      </c>
      <c r="W512" s="20">
        <f t="shared" si="139"/>
        <v>0</v>
      </c>
      <c r="X512" s="23">
        <f>VLOOKUP(H512,[1]Rates!$A$3:$D$139,4,FALSE)</f>
        <v>3.1029999999999999E-3</v>
      </c>
      <c r="Y512" s="90">
        <f t="shared" si="140"/>
        <v>0</v>
      </c>
      <c r="Z512" s="9"/>
    </row>
    <row r="513" spans="7:26" x14ac:dyDescent="0.25">
      <c r="G513" s="16"/>
      <c r="H513" s="9">
        <v>38</v>
      </c>
      <c r="I513" s="9" t="s">
        <v>12</v>
      </c>
      <c r="J513" s="17">
        <v>838</v>
      </c>
      <c r="K513" s="18">
        <v>1</v>
      </c>
      <c r="L513" s="19">
        <f>VLOOKUP(J513,[1]Values!$A$3:$D$462,2,FALSE)</f>
        <v>0</v>
      </c>
      <c r="M513" s="20">
        <v>0</v>
      </c>
      <c r="N513" s="20">
        <f t="shared" si="135"/>
        <v>0</v>
      </c>
      <c r="O513" s="19">
        <f>VLOOKUP(J513,[1]Values!$A$3:$D$462,3,FALSE)</f>
        <v>60680</v>
      </c>
      <c r="P513" s="19"/>
      <c r="Q513" s="19">
        <f t="shared" si="136"/>
        <v>60680</v>
      </c>
      <c r="R513" s="20">
        <f t="shared" si="137"/>
        <v>60680</v>
      </c>
      <c r="S513" s="21">
        <f>VLOOKUP(H513,[1]Rates!$A$3:$D$139,3,FALSE)</f>
        <v>9.8999999999999994E-5</v>
      </c>
      <c r="T513" s="22">
        <f t="shared" si="138"/>
        <v>6.00732</v>
      </c>
      <c r="U513" s="19">
        <f>VLOOKUP(J513,[1]Values!$A$3:$D$462,4,FALSE)</f>
        <v>0</v>
      </c>
      <c r="V513" s="20">
        <v>0</v>
      </c>
      <c r="W513" s="20">
        <f t="shared" si="139"/>
        <v>0</v>
      </c>
      <c r="X513" s="23">
        <f>VLOOKUP(H513,[1]Rates!$A$3:$D$139,4,FALSE)</f>
        <v>8.6000000000000003E-5</v>
      </c>
      <c r="Y513" s="90">
        <f t="shared" si="140"/>
        <v>0</v>
      </c>
      <c r="Z513" s="9"/>
    </row>
    <row r="514" spans="7:26" x14ac:dyDescent="0.25">
      <c r="G514" s="16"/>
      <c r="H514" s="9">
        <v>55</v>
      </c>
      <c r="I514" s="9" t="s">
        <v>26</v>
      </c>
      <c r="J514" s="17">
        <v>838</v>
      </c>
      <c r="K514" s="18">
        <v>1</v>
      </c>
      <c r="L514" s="19">
        <f>VLOOKUP(J514,[1]Values!$A$3:$D$462,2,FALSE)</f>
        <v>0</v>
      </c>
      <c r="M514" s="20">
        <v>0</v>
      </c>
      <c r="N514" s="20">
        <f t="shared" si="135"/>
        <v>0</v>
      </c>
      <c r="O514" s="19">
        <f>VLOOKUP(J514,[1]Values!$A$3:$D$462,3,FALSE)</f>
        <v>60680</v>
      </c>
      <c r="P514" s="19"/>
      <c r="Q514" s="19">
        <f t="shared" si="136"/>
        <v>60680</v>
      </c>
      <c r="R514" s="20">
        <f t="shared" si="137"/>
        <v>60680</v>
      </c>
      <c r="S514" s="21">
        <f>VLOOKUP(H514,[1]Rates!$A$3:$D$139,3,FALSE)</f>
        <v>1.45E-4</v>
      </c>
      <c r="T514" s="22">
        <f t="shared" si="138"/>
        <v>8.7986000000000004</v>
      </c>
      <c r="U514" s="19">
        <f>VLOOKUP(J514,[1]Values!$A$3:$D$462,4,FALSE)</f>
        <v>0</v>
      </c>
      <c r="V514" s="20">
        <v>0</v>
      </c>
      <c r="W514" s="20">
        <f t="shared" si="139"/>
        <v>0</v>
      </c>
      <c r="X514" s="23">
        <f>VLOOKUP(H514,[1]Rates!$A$3:$D$139,4,FALSE)</f>
        <v>1.35E-4</v>
      </c>
      <c r="Y514" s="90">
        <f t="shared" si="140"/>
        <v>0</v>
      </c>
      <c r="Z514" s="9"/>
    </row>
    <row r="515" spans="7:26" x14ac:dyDescent="0.25">
      <c r="G515" s="16"/>
      <c r="H515" s="9">
        <v>71</v>
      </c>
      <c r="I515" s="9" t="s">
        <v>18</v>
      </c>
      <c r="J515" s="17">
        <v>838</v>
      </c>
      <c r="K515" s="18">
        <v>0</v>
      </c>
      <c r="L515" s="19">
        <f>VLOOKUP(J515,[1]Values!$A$3:$D$462,2,FALSE)</f>
        <v>0</v>
      </c>
      <c r="M515" s="20">
        <v>0</v>
      </c>
      <c r="N515" s="20">
        <f t="shared" si="135"/>
        <v>0</v>
      </c>
      <c r="O515" s="19">
        <f>VLOOKUP(J515,[1]Values!$A$3:$D$462,3,FALSE)</f>
        <v>60680</v>
      </c>
      <c r="P515" s="19"/>
      <c r="Q515" s="19">
        <f t="shared" si="136"/>
        <v>0</v>
      </c>
      <c r="R515" s="20">
        <f t="shared" si="137"/>
        <v>0</v>
      </c>
      <c r="S515" s="21">
        <f>VLOOKUP(H515,[1]Rates!$A$3:$D$139,3,FALSE)</f>
        <v>9.0000000000000002E-6</v>
      </c>
      <c r="T515" s="22">
        <f t="shared" si="138"/>
        <v>0</v>
      </c>
      <c r="U515" s="19">
        <f>VLOOKUP(J515,[1]Values!$A$3:$D$462,4,FALSE)</f>
        <v>0</v>
      </c>
      <c r="V515" s="20">
        <v>0</v>
      </c>
      <c r="W515" s="20">
        <f t="shared" si="139"/>
        <v>0</v>
      </c>
      <c r="X515" s="23">
        <f>VLOOKUP(H515,[1]Rates!$A$3:$D$139,4,FALSE)</f>
        <v>9.0000000000000002E-6</v>
      </c>
      <c r="Y515" s="90">
        <f t="shared" si="140"/>
        <v>0</v>
      </c>
      <c r="Z515" s="9"/>
    </row>
    <row r="516" spans="7:26" x14ac:dyDescent="0.25">
      <c r="G516" s="16"/>
      <c r="H516" s="9">
        <v>72</v>
      </c>
      <c r="I516" s="9" t="s">
        <v>28</v>
      </c>
      <c r="J516" s="17">
        <v>838</v>
      </c>
      <c r="K516" s="18">
        <v>0</v>
      </c>
      <c r="L516" s="19">
        <f>VLOOKUP(J516,[1]Values!$A$3:$D$462,2,FALSE)</f>
        <v>0</v>
      </c>
      <c r="M516" s="20">
        <v>0</v>
      </c>
      <c r="N516" s="20">
        <f t="shared" si="135"/>
        <v>0</v>
      </c>
      <c r="O516" s="19">
        <f>VLOOKUP(J516,[1]Values!$A$3:$D$462,3,FALSE)</f>
        <v>60680</v>
      </c>
      <c r="P516" s="19"/>
      <c r="Q516" s="19">
        <f t="shared" si="136"/>
        <v>0</v>
      </c>
      <c r="R516" s="20">
        <f t="shared" si="137"/>
        <v>0</v>
      </c>
      <c r="S516" s="21">
        <f>VLOOKUP(H516,[1]Rates!$A$3:$D$139,3,FALSE)</f>
        <v>2.5799999999999998E-4</v>
      </c>
      <c r="T516" s="22">
        <f t="shared" si="138"/>
        <v>0</v>
      </c>
      <c r="U516" s="19">
        <f>VLOOKUP(J516,[1]Values!$A$3:$D$462,4,FALSE)</f>
        <v>0</v>
      </c>
      <c r="V516" s="20">
        <v>0</v>
      </c>
      <c r="W516" s="20">
        <f t="shared" si="139"/>
        <v>0</v>
      </c>
      <c r="X516" s="23">
        <f>VLOOKUP(H516,[1]Rates!$A$3:$D$139,4,FALSE)</f>
        <v>2.7500000000000002E-4</v>
      </c>
      <c r="Y516" s="90">
        <f t="shared" si="140"/>
        <v>0</v>
      </c>
      <c r="Z516" s="9"/>
    </row>
    <row r="517" spans="7:26" x14ac:dyDescent="0.25">
      <c r="G517" s="16"/>
      <c r="H517" s="9">
        <v>87</v>
      </c>
      <c r="I517" s="9" t="s">
        <v>96</v>
      </c>
      <c r="J517" s="17">
        <v>838</v>
      </c>
      <c r="K517" s="18">
        <v>1</v>
      </c>
      <c r="L517" s="19">
        <f>VLOOKUP(J517,[1]Values!$A$3:$D$462,2,FALSE)</f>
        <v>0</v>
      </c>
      <c r="M517" s="20">
        <v>0</v>
      </c>
      <c r="N517" s="20">
        <f t="shared" si="135"/>
        <v>0</v>
      </c>
      <c r="O517" s="19">
        <f>VLOOKUP(J517,[1]Values!$A$3:$D$462,3,FALSE)</f>
        <v>60680</v>
      </c>
      <c r="P517" s="19"/>
      <c r="Q517" s="19">
        <f t="shared" si="136"/>
        <v>60680</v>
      </c>
      <c r="R517" s="20">
        <f t="shared" si="137"/>
        <v>60680</v>
      </c>
      <c r="S517" s="21">
        <f>VLOOKUP(H517,[1]Rates!$A$3:$D$139,3,FALSE)</f>
        <v>0</v>
      </c>
      <c r="T517" s="22">
        <f t="shared" si="138"/>
        <v>0</v>
      </c>
      <c r="U517" s="19">
        <f>VLOOKUP(J517,[1]Values!$A$3:$D$462,4,FALSE)</f>
        <v>0</v>
      </c>
      <c r="V517" s="20">
        <v>0</v>
      </c>
      <c r="W517" s="20">
        <f t="shared" si="139"/>
        <v>0</v>
      </c>
      <c r="X517" s="23">
        <f>VLOOKUP(H517,[1]Rates!$A$3:$D$139,4,FALSE)</f>
        <v>0</v>
      </c>
      <c r="Y517" s="90">
        <f t="shared" si="140"/>
        <v>0</v>
      </c>
      <c r="Z517" s="9"/>
    </row>
    <row r="518" spans="7:26" x14ac:dyDescent="0.25">
      <c r="G518" s="16"/>
      <c r="H518" s="9">
        <v>117</v>
      </c>
      <c r="I518" s="9" t="s">
        <v>21</v>
      </c>
      <c r="J518" s="17">
        <v>838</v>
      </c>
      <c r="K518" s="18">
        <v>1</v>
      </c>
      <c r="L518" s="19">
        <f>VLOOKUP(J518,[1]Values!$A$3:$D$462,2,FALSE)</f>
        <v>0</v>
      </c>
      <c r="M518" s="20">
        <v>0</v>
      </c>
      <c r="N518" s="20">
        <f t="shared" si="135"/>
        <v>0</v>
      </c>
      <c r="O518" s="19">
        <f>VLOOKUP(J518,[1]Values!$A$3:$D$462,3,FALSE)</f>
        <v>60680</v>
      </c>
      <c r="P518" s="19"/>
      <c r="Q518" s="19">
        <f t="shared" si="136"/>
        <v>60680</v>
      </c>
      <c r="R518" s="20">
        <f t="shared" si="137"/>
        <v>60680</v>
      </c>
      <c r="S518" s="21">
        <f>VLOOKUP(H518,[1]Rates!$A$3:$D$139,3,FALSE)</f>
        <v>2.1900000000000001E-4</v>
      </c>
      <c r="T518" s="22">
        <f t="shared" si="138"/>
        <v>13.288920000000001</v>
      </c>
      <c r="U518" s="19">
        <f>VLOOKUP(J518,[1]Values!$A$3:$D$462,4,FALSE)</f>
        <v>0</v>
      </c>
      <c r="V518" s="20">
        <v>0</v>
      </c>
      <c r="W518" s="20">
        <f t="shared" si="139"/>
        <v>0</v>
      </c>
      <c r="X518" s="23">
        <f>VLOOKUP(H518,[1]Rates!$A$3:$D$139,4,FALSE)</f>
        <v>2.34E-4</v>
      </c>
      <c r="Y518" s="90">
        <f t="shared" si="140"/>
        <v>0</v>
      </c>
      <c r="Z518" s="9"/>
    </row>
    <row r="519" spans="7:26" x14ac:dyDescent="0.25">
      <c r="G519" s="16"/>
      <c r="H519" s="9">
        <v>122</v>
      </c>
      <c r="I519" s="9" t="s">
        <v>90</v>
      </c>
      <c r="J519" s="17">
        <v>838</v>
      </c>
      <c r="K519" s="18">
        <v>0.6</v>
      </c>
      <c r="L519" s="19">
        <f>VLOOKUP(J519,[1]Values!$A$3:$D$462,2,FALSE)</f>
        <v>0</v>
      </c>
      <c r="M519" s="20">
        <v>0</v>
      </c>
      <c r="N519" s="20">
        <f t="shared" si="135"/>
        <v>0</v>
      </c>
      <c r="O519" s="19">
        <f>VLOOKUP(J519,[1]Values!$A$3:$D$462,3,FALSE)</f>
        <v>60680</v>
      </c>
      <c r="P519" s="19"/>
      <c r="Q519" s="19">
        <f t="shared" si="136"/>
        <v>36408</v>
      </c>
      <c r="R519" s="20">
        <f t="shared" si="137"/>
        <v>36408</v>
      </c>
      <c r="S519" s="21">
        <f>VLOOKUP(H519,[1]Rates!$A$3:$D$139,3,FALSE)</f>
        <v>0</v>
      </c>
      <c r="T519" s="22">
        <f t="shared" si="138"/>
        <v>0</v>
      </c>
      <c r="U519" s="19">
        <f>VLOOKUP(J519,[1]Values!$A$3:$D$462,4,FALSE)</f>
        <v>0</v>
      </c>
      <c r="V519" s="20">
        <v>0</v>
      </c>
      <c r="W519" s="20">
        <f t="shared" si="139"/>
        <v>0</v>
      </c>
      <c r="X519" s="23">
        <f>VLOOKUP(H519,[1]Rates!$A$3:$D$139,4,FALSE)</f>
        <v>0</v>
      </c>
      <c r="Y519" s="90">
        <f t="shared" si="140"/>
        <v>0</v>
      </c>
      <c r="Z519" s="9"/>
    </row>
    <row r="520" spans="7:26" ht="15.75" thickBot="1" x14ac:dyDescent="0.3">
      <c r="G520" s="24"/>
      <c r="H520" s="25"/>
      <c r="I520" s="25"/>
      <c r="J520" s="93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6"/>
      <c r="Z520" s="9"/>
    </row>
    <row r="521" spans="7:26" x14ac:dyDescent="0.25">
      <c r="G521" s="9">
        <v>87</v>
      </c>
      <c r="H521" s="9" t="s">
        <v>96</v>
      </c>
      <c r="I521" s="9"/>
      <c r="J521" s="17"/>
      <c r="K521" s="18"/>
      <c r="L521" s="20"/>
      <c r="M521" s="20"/>
      <c r="N521" s="20"/>
      <c r="O521" s="20"/>
      <c r="P521" s="20"/>
      <c r="Q521" s="20"/>
      <c r="R521" s="20"/>
      <c r="S521" s="23"/>
      <c r="T521" s="22">
        <f>SUM(T483:T520)</f>
        <v>428154.75081000006</v>
      </c>
      <c r="U521" s="20"/>
      <c r="V521" s="20"/>
      <c r="W521" s="20"/>
      <c r="X521" s="23"/>
      <c r="Y521" s="22">
        <f>SUM(Y483:Y520)</f>
        <v>827688.15431680006</v>
      </c>
      <c r="Z521" s="27">
        <f>T521+Y521</f>
        <v>1255842.9051268001</v>
      </c>
    </row>
    <row r="522" spans="7:26" x14ac:dyDescent="0.25">
      <c r="G522" s="9"/>
      <c r="H522" s="9"/>
      <c r="I522" s="9"/>
      <c r="J522" s="17"/>
      <c r="K522" s="18"/>
      <c r="L522" s="20"/>
      <c r="M522" s="20"/>
      <c r="N522" s="20"/>
      <c r="O522" s="20"/>
      <c r="P522" s="20"/>
      <c r="Q522" s="20"/>
      <c r="R522" s="20"/>
      <c r="S522" s="23"/>
      <c r="T522" s="22"/>
      <c r="U522" s="20"/>
      <c r="V522" s="20"/>
      <c r="W522" s="20"/>
      <c r="X522" s="23"/>
      <c r="Y522" s="22"/>
      <c r="Z522" s="9"/>
    </row>
    <row r="523" spans="7:26" ht="15.75" thickBot="1" x14ac:dyDescent="0.3">
      <c r="G523" s="9"/>
      <c r="H523" s="9"/>
      <c r="I523" s="9"/>
      <c r="J523" s="10" t="s">
        <v>53</v>
      </c>
      <c r="K523" s="11" t="s">
        <v>54</v>
      </c>
      <c r="L523" s="12" t="s">
        <v>55</v>
      </c>
      <c r="M523" s="12" t="s">
        <v>160</v>
      </c>
      <c r="N523" s="12"/>
      <c r="O523" s="12" t="s">
        <v>56</v>
      </c>
      <c r="P523" s="12" t="s">
        <v>161</v>
      </c>
      <c r="Q523" s="12"/>
      <c r="R523" s="12" t="s">
        <v>57</v>
      </c>
      <c r="S523" s="13" t="s">
        <v>58</v>
      </c>
      <c r="T523" s="14" t="s">
        <v>59</v>
      </c>
      <c r="U523" s="12" t="s">
        <v>60</v>
      </c>
      <c r="V523" s="12" t="s">
        <v>61</v>
      </c>
      <c r="W523" s="12" t="s">
        <v>62</v>
      </c>
      <c r="X523" s="13" t="s">
        <v>63</v>
      </c>
      <c r="Y523" s="14" t="s">
        <v>64</v>
      </c>
      <c r="Z523" s="9"/>
    </row>
    <row r="524" spans="7:26" ht="15.75" x14ac:dyDescent="0.25">
      <c r="G524" s="82">
        <v>94</v>
      </c>
      <c r="H524" s="83" t="s">
        <v>97</v>
      </c>
      <c r="I524" s="97"/>
      <c r="J524" s="98"/>
      <c r="K524" s="99"/>
      <c r="L524" s="100"/>
      <c r="M524" s="100"/>
      <c r="N524" s="100"/>
      <c r="O524" s="100"/>
      <c r="P524" s="100"/>
      <c r="Q524" s="100"/>
      <c r="R524" s="100"/>
      <c r="S524" s="101"/>
      <c r="T524" s="102"/>
      <c r="U524" s="100"/>
      <c r="V524" s="100"/>
      <c r="W524" s="100"/>
      <c r="X524" s="101"/>
      <c r="Y524" s="103"/>
      <c r="Z524" s="9"/>
    </row>
    <row r="525" spans="7:26" x14ac:dyDescent="0.25">
      <c r="G525" s="104"/>
      <c r="H525" s="105">
        <v>1</v>
      </c>
      <c r="I525" s="105" t="s">
        <v>11</v>
      </c>
      <c r="J525" s="106">
        <v>359</v>
      </c>
      <c r="K525" s="107">
        <v>0.75</v>
      </c>
      <c r="L525" s="19">
        <f>VLOOKUP(J525,[1]Values!$A$3:$D$462,2,FALSE)</f>
        <v>466340009</v>
      </c>
      <c r="M525" s="108">
        <v>0</v>
      </c>
      <c r="N525" s="20">
        <f t="shared" ref="N525:N542" si="141">(L525-M525)*K525</f>
        <v>349755006.75</v>
      </c>
      <c r="O525" s="19">
        <f>VLOOKUP(J525,[1]Values!$A$3:$D$462,3,FALSE)</f>
        <v>3640471</v>
      </c>
      <c r="P525" s="109"/>
      <c r="Q525" s="19">
        <f t="shared" ref="Q525:Q542" si="142">(O525-P525)*K525</f>
        <v>2730353.25</v>
      </c>
      <c r="R525" s="108">
        <f t="shared" ref="R525:R542" si="143">(L525-M525+O525-P525)*K525</f>
        <v>352485360</v>
      </c>
      <c r="S525" s="21">
        <f>VLOOKUP(H525,[1]Rates!$A$3:$D$139,3,FALSE)</f>
        <v>1.908E-3</v>
      </c>
      <c r="T525" s="110">
        <f t="shared" ref="T525:T542" si="144">R525*S525</f>
        <v>672542.06687999994</v>
      </c>
      <c r="U525" s="19">
        <f>VLOOKUP(J525,[1]Values!$A$3:$D$462,4,FALSE)</f>
        <v>154435604</v>
      </c>
      <c r="V525" s="108">
        <v>22686</v>
      </c>
      <c r="W525" s="108">
        <f t="shared" ref="W525:W542" si="145">(U525-V525)*K525</f>
        <v>115809688.5</v>
      </c>
      <c r="X525" s="23">
        <f>VLOOKUP(H525,[1]Rates!$A$3:$D$139,4,FALSE)</f>
        <v>2.0739999999999999E-3</v>
      </c>
      <c r="Y525" s="111">
        <f t="shared" ref="Y525:Y542" si="146">W525*X525</f>
        <v>240189.29394899998</v>
      </c>
      <c r="Z525" s="9"/>
    </row>
    <row r="526" spans="7:26" x14ac:dyDescent="0.25">
      <c r="G526" s="104"/>
      <c r="H526" s="105">
        <v>2</v>
      </c>
      <c r="I526" s="105" t="s">
        <v>27</v>
      </c>
      <c r="J526" s="106">
        <v>359</v>
      </c>
      <c r="K526" s="107">
        <v>0.75</v>
      </c>
      <c r="L526" s="19">
        <f>VLOOKUP(J526,[1]Values!$A$3:$D$462,2,FALSE)</f>
        <v>466340009</v>
      </c>
      <c r="M526" s="108">
        <v>0</v>
      </c>
      <c r="N526" s="20">
        <f t="shared" si="141"/>
        <v>349755006.75</v>
      </c>
      <c r="O526" s="19">
        <f>VLOOKUP(J526,[1]Values!$A$3:$D$462,3,FALSE)</f>
        <v>3640471</v>
      </c>
      <c r="P526" s="109"/>
      <c r="Q526" s="19">
        <f t="shared" si="142"/>
        <v>2730353.25</v>
      </c>
      <c r="R526" s="108">
        <f t="shared" si="143"/>
        <v>352485360</v>
      </c>
      <c r="S526" s="21">
        <f>VLOOKUP(H526,[1]Rates!$A$3:$D$139,3,FALSE)</f>
        <v>2.0900000000000001E-4</v>
      </c>
      <c r="T526" s="110">
        <f t="shared" si="144"/>
        <v>73669.440240000011</v>
      </c>
      <c r="U526" s="19">
        <f>VLOOKUP(J526,[1]Values!$A$3:$D$462,4,FALSE)</f>
        <v>154435604</v>
      </c>
      <c r="V526" s="108">
        <v>22686</v>
      </c>
      <c r="W526" s="108">
        <f t="shared" si="145"/>
        <v>115809688.5</v>
      </c>
      <c r="X526" s="23">
        <f>VLOOKUP(H526,[1]Rates!$A$3:$D$139,4,FALSE)</f>
        <v>2.3000000000000001E-4</v>
      </c>
      <c r="Y526" s="111">
        <f t="shared" si="146"/>
        <v>26636.228354999999</v>
      </c>
      <c r="Z526" s="9"/>
    </row>
    <row r="527" spans="7:26" x14ac:dyDescent="0.25">
      <c r="G527" s="104"/>
      <c r="H527" s="105">
        <v>3</v>
      </c>
      <c r="I527" s="105" t="s">
        <v>20</v>
      </c>
      <c r="J527" s="106">
        <v>359</v>
      </c>
      <c r="K527" s="107">
        <v>0.75</v>
      </c>
      <c r="L527" s="19">
        <f>VLOOKUP(J527,[1]Values!$A$3:$D$462,2,FALSE)</f>
        <v>466340009</v>
      </c>
      <c r="M527" s="108">
        <v>0</v>
      </c>
      <c r="N527" s="20">
        <f t="shared" si="141"/>
        <v>349755006.75</v>
      </c>
      <c r="O527" s="19">
        <f>VLOOKUP(J527,[1]Values!$A$3:$D$462,3,FALSE)</f>
        <v>3640471</v>
      </c>
      <c r="P527" s="109"/>
      <c r="Q527" s="19">
        <f t="shared" si="142"/>
        <v>2730353.25</v>
      </c>
      <c r="R527" s="108">
        <f t="shared" si="143"/>
        <v>352485360</v>
      </c>
      <c r="S527" s="21">
        <f>VLOOKUP(H527,[1]Rates!$A$3:$D$139,3,FALSE)</f>
        <v>4.9299999999999995E-4</v>
      </c>
      <c r="T527" s="110">
        <f t="shared" si="144"/>
        <v>173775.28247999999</v>
      </c>
      <c r="U527" s="19">
        <f>VLOOKUP(J527,[1]Values!$A$3:$D$462,4,FALSE)</f>
        <v>154435604</v>
      </c>
      <c r="V527" s="108">
        <v>22686</v>
      </c>
      <c r="W527" s="108">
        <f t="shared" si="145"/>
        <v>115809688.5</v>
      </c>
      <c r="X527" s="23">
        <f>VLOOKUP(H527,[1]Rates!$A$3:$D$139,4,FALSE)</f>
        <v>5.2599999999999999E-4</v>
      </c>
      <c r="Y527" s="111">
        <f t="shared" si="146"/>
        <v>60915.896151000001</v>
      </c>
      <c r="Z527" s="9"/>
    </row>
    <row r="528" spans="7:26" x14ac:dyDescent="0.25">
      <c r="G528" s="104"/>
      <c r="H528" s="105">
        <v>4</v>
      </c>
      <c r="I528" s="105" t="s">
        <v>10</v>
      </c>
      <c r="J528" s="106">
        <v>359</v>
      </c>
      <c r="K528" s="107">
        <v>0.75</v>
      </c>
      <c r="L528" s="19">
        <f>VLOOKUP(J528,[1]Values!$A$3:$D$462,2,FALSE)</f>
        <v>466340009</v>
      </c>
      <c r="M528" s="108">
        <v>0</v>
      </c>
      <c r="N528" s="20">
        <f t="shared" si="141"/>
        <v>349755006.75</v>
      </c>
      <c r="O528" s="19">
        <f>VLOOKUP(J528,[1]Values!$A$3:$D$462,3,FALSE)</f>
        <v>3640471</v>
      </c>
      <c r="P528" s="109"/>
      <c r="Q528" s="19">
        <f t="shared" si="142"/>
        <v>2730353.25</v>
      </c>
      <c r="R528" s="108">
        <f t="shared" si="143"/>
        <v>352485360</v>
      </c>
      <c r="S528" s="21">
        <f>VLOOKUP(H528,[1]Rates!$A$3:$D$139,3,FALSE)</f>
        <v>8.1609999999999999E-3</v>
      </c>
      <c r="T528" s="110">
        <f t="shared" si="144"/>
        <v>2876633.0229599997</v>
      </c>
      <c r="U528" s="19">
        <f>VLOOKUP(J528,[1]Values!$A$3:$D$462,4,FALSE)</f>
        <v>154435604</v>
      </c>
      <c r="V528" s="108">
        <v>22686</v>
      </c>
      <c r="W528" s="108">
        <f t="shared" si="145"/>
        <v>115809688.5</v>
      </c>
      <c r="X528" s="23">
        <f>VLOOKUP(H528,[1]Rates!$A$3:$D$139,4,FALSE)</f>
        <v>7.8399999999999997E-3</v>
      </c>
      <c r="Y528" s="111">
        <f t="shared" si="146"/>
        <v>907947.95783999993</v>
      </c>
      <c r="Z528" s="9"/>
    </row>
    <row r="529" spans="7:26" x14ac:dyDescent="0.25">
      <c r="G529" s="104"/>
      <c r="H529" s="105">
        <v>136</v>
      </c>
      <c r="I529" s="105" t="s">
        <v>139</v>
      </c>
      <c r="J529" s="106">
        <v>359</v>
      </c>
      <c r="K529" s="107">
        <v>0.75</v>
      </c>
      <c r="L529" s="19">
        <f>VLOOKUP(J529,[1]Values!$A$3:$D$462,2,FALSE)</f>
        <v>466340009</v>
      </c>
      <c r="M529" s="108">
        <v>0</v>
      </c>
      <c r="N529" s="20">
        <f t="shared" si="141"/>
        <v>349755006.75</v>
      </c>
      <c r="O529" s="19">
        <f>VLOOKUP(J529,[1]Values!$A$3:$D$462,3,FALSE)</f>
        <v>3640471</v>
      </c>
      <c r="P529" s="109"/>
      <c r="Q529" s="19">
        <f t="shared" si="142"/>
        <v>2730353.25</v>
      </c>
      <c r="R529" s="108">
        <f t="shared" si="143"/>
        <v>352485360</v>
      </c>
      <c r="S529" s="21">
        <f>VLOOKUP(H529,[1]Rates!$A$3:$D$139,3,FALSE)</f>
        <v>2.31E-4</v>
      </c>
      <c r="T529" s="110">
        <f t="shared" si="144"/>
        <v>81424.118159999998</v>
      </c>
      <c r="U529" s="19">
        <f>VLOOKUP(J529,[1]Values!$A$3:$D$462,4,FALSE)</f>
        <v>154435604</v>
      </c>
      <c r="V529" s="108">
        <v>22686</v>
      </c>
      <c r="W529" s="108">
        <f t="shared" si="145"/>
        <v>115809688.5</v>
      </c>
      <c r="X529" s="23">
        <f>VLOOKUP(H529,[1]Rates!$A$3:$D$139,4,FALSE)</f>
        <v>2.0100000000000001E-4</v>
      </c>
      <c r="Y529" s="111">
        <f t="shared" si="146"/>
        <v>23277.7473885</v>
      </c>
      <c r="Z529" s="9"/>
    </row>
    <row r="530" spans="7:26" x14ac:dyDescent="0.25">
      <c r="G530" s="104"/>
      <c r="H530" s="105">
        <v>6</v>
      </c>
      <c r="I530" s="105" t="s">
        <v>70</v>
      </c>
      <c r="J530" s="106">
        <v>359</v>
      </c>
      <c r="K530" s="107">
        <v>0.75</v>
      </c>
      <c r="L530" s="19">
        <f>VLOOKUP(J530,[1]Values!$A$3:$D$462,2,FALSE)</f>
        <v>466340009</v>
      </c>
      <c r="M530" s="108">
        <v>0</v>
      </c>
      <c r="N530" s="20">
        <f t="shared" si="141"/>
        <v>349755006.75</v>
      </c>
      <c r="O530" s="19">
        <f>VLOOKUP(J530,[1]Values!$A$3:$D$462,3,FALSE)</f>
        <v>3640471</v>
      </c>
      <c r="P530" s="109"/>
      <c r="Q530" s="19">
        <f t="shared" si="142"/>
        <v>2730353.25</v>
      </c>
      <c r="R530" s="108">
        <f t="shared" si="143"/>
        <v>352485360</v>
      </c>
      <c r="S530" s="21">
        <f>VLOOKUP(H530,[1]Rates!$A$3:$D$139,3,FALSE)</f>
        <v>0</v>
      </c>
      <c r="T530" s="110">
        <f t="shared" si="144"/>
        <v>0</v>
      </c>
      <c r="U530" s="19">
        <f>VLOOKUP(J530,[1]Values!$A$3:$D$462,4,FALSE)</f>
        <v>154435604</v>
      </c>
      <c r="V530" s="108">
        <v>22686</v>
      </c>
      <c r="W530" s="108">
        <f t="shared" si="145"/>
        <v>115809688.5</v>
      </c>
      <c r="X530" s="23">
        <f>VLOOKUP(H530,[1]Rates!$A$3:$D$139,4,FALSE)</f>
        <v>0</v>
      </c>
      <c r="Y530" s="111">
        <f t="shared" si="146"/>
        <v>0</v>
      </c>
      <c r="Z530" s="9"/>
    </row>
    <row r="531" spans="7:26" x14ac:dyDescent="0.25">
      <c r="G531" s="104"/>
      <c r="H531" s="105">
        <v>7</v>
      </c>
      <c r="I531" s="105" t="s">
        <v>9</v>
      </c>
      <c r="J531" s="106">
        <v>359</v>
      </c>
      <c r="K531" s="107">
        <v>0.75</v>
      </c>
      <c r="L531" s="19">
        <f>VLOOKUP(J531,[1]Values!$A$3:$D$462,2,FALSE)</f>
        <v>466340009</v>
      </c>
      <c r="M531" s="108">
        <v>0</v>
      </c>
      <c r="N531" s="20">
        <f t="shared" si="141"/>
        <v>349755006.75</v>
      </c>
      <c r="O531" s="19">
        <f>VLOOKUP(J531,[1]Values!$A$3:$D$462,3,FALSE)</f>
        <v>3640471</v>
      </c>
      <c r="P531" s="109"/>
      <c r="Q531" s="19">
        <f t="shared" si="142"/>
        <v>2730353.25</v>
      </c>
      <c r="R531" s="108">
        <f t="shared" si="143"/>
        <v>352485360</v>
      </c>
      <c r="S531" s="21">
        <f>VLOOKUP(H531,[1]Rates!$A$3:$D$139,3,FALSE)</f>
        <v>1.01E-4</v>
      </c>
      <c r="T531" s="110">
        <f t="shared" si="144"/>
        <v>35601.021359999999</v>
      </c>
      <c r="U531" s="19">
        <f>VLOOKUP(J531,[1]Values!$A$3:$D$462,4,FALSE)</f>
        <v>154435604</v>
      </c>
      <c r="V531" s="108">
        <v>22686</v>
      </c>
      <c r="W531" s="108">
        <f t="shared" si="145"/>
        <v>115809688.5</v>
      </c>
      <c r="X531" s="23">
        <f>VLOOKUP(H531,[1]Rates!$A$3:$D$139,4,FALSE)</f>
        <v>1.08E-4</v>
      </c>
      <c r="Y531" s="111">
        <f t="shared" si="146"/>
        <v>12507.446357999999</v>
      </c>
      <c r="Z531" s="9"/>
    </row>
    <row r="532" spans="7:26" x14ac:dyDescent="0.25">
      <c r="G532" s="104"/>
      <c r="H532" s="105">
        <v>8</v>
      </c>
      <c r="I532" s="105" t="s">
        <v>23</v>
      </c>
      <c r="J532" s="106">
        <v>359</v>
      </c>
      <c r="K532" s="107">
        <v>0.75</v>
      </c>
      <c r="L532" s="19">
        <f>VLOOKUP(J532,[1]Values!$A$3:$D$462,2,FALSE)</f>
        <v>466340009</v>
      </c>
      <c r="M532" s="108">
        <v>0</v>
      </c>
      <c r="N532" s="20">
        <f t="shared" si="141"/>
        <v>349755006.75</v>
      </c>
      <c r="O532" s="19">
        <f>VLOOKUP(J532,[1]Values!$A$3:$D$462,3,FALSE)</f>
        <v>3640471</v>
      </c>
      <c r="P532" s="109"/>
      <c r="Q532" s="19">
        <f t="shared" si="142"/>
        <v>2730353.25</v>
      </c>
      <c r="R532" s="108">
        <f t="shared" si="143"/>
        <v>352485360</v>
      </c>
      <c r="S532" s="21">
        <f>VLOOKUP(H532,[1]Rates!$A$3:$D$139,3,FALSE)</f>
        <v>1.5300000000000001E-4</v>
      </c>
      <c r="T532" s="110">
        <f t="shared" si="144"/>
        <v>53930.26008</v>
      </c>
      <c r="U532" s="19">
        <f>VLOOKUP(J532,[1]Values!$A$3:$D$462,4,FALSE)</f>
        <v>154435604</v>
      </c>
      <c r="V532" s="108">
        <v>22686</v>
      </c>
      <c r="W532" s="108">
        <f t="shared" si="145"/>
        <v>115809688.5</v>
      </c>
      <c r="X532" s="23">
        <f>VLOOKUP(H532,[1]Rates!$A$3:$D$139,4,FALSE)</f>
        <v>1.64E-4</v>
      </c>
      <c r="Y532" s="111">
        <f t="shared" si="146"/>
        <v>18992.788914000001</v>
      </c>
      <c r="Z532" s="9"/>
    </row>
    <row r="533" spans="7:26" x14ac:dyDescent="0.25">
      <c r="G533" s="104"/>
      <c r="H533" s="105">
        <v>9</v>
      </c>
      <c r="I533" s="105" t="s">
        <v>0</v>
      </c>
      <c r="J533" s="106">
        <v>359</v>
      </c>
      <c r="K533" s="107">
        <v>0.75</v>
      </c>
      <c r="L533" s="19">
        <f>VLOOKUP(J533,[1]Values!$A$3:$D$462,2,FALSE)</f>
        <v>466340009</v>
      </c>
      <c r="M533" s="108">
        <v>0</v>
      </c>
      <c r="N533" s="20">
        <f t="shared" si="141"/>
        <v>349755006.75</v>
      </c>
      <c r="O533" s="19">
        <f>VLOOKUP(J533,[1]Values!$A$3:$D$462,3,FALSE)</f>
        <v>3640471</v>
      </c>
      <c r="P533" s="109"/>
      <c r="Q533" s="19">
        <f t="shared" si="142"/>
        <v>2730353.25</v>
      </c>
      <c r="R533" s="108">
        <f t="shared" si="143"/>
        <v>352485360</v>
      </c>
      <c r="S533" s="21">
        <f>VLOOKUP(H533,[1]Rates!$A$3:$D$139,3,FALSE)</f>
        <v>2.5599999999999999E-4</v>
      </c>
      <c r="T533" s="110">
        <f t="shared" si="144"/>
        <v>90236.252159999989</v>
      </c>
      <c r="U533" s="19">
        <f>VLOOKUP(J533,[1]Values!$A$3:$D$462,4,FALSE)</f>
        <v>154435604</v>
      </c>
      <c r="V533" s="108">
        <v>22686</v>
      </c>
      <c r="W533" s="108">
        <f t="shared" si="145"/>
        <v>115809688.5</v>
      </c>
      <c r="X533" s="23">
        <f>VLOOKUP(H533,[1]Rates!$A$3:$D$139,4,FALSE)</f>
        <v>2.7599999999999999E-4</v>
      </c>
      <c r="Y533" s="111">
        <f t="shared" si="146"/>
        <v>31963.474026</v>
      </c>
      <c r="Z533" s="9"/>
    </row>
    <row r="534" spans="7:26" x14ac:dyDescent="0.25">
      <c r="G534" s="104"/>
      <c r="H534" s="105">
        <v>17</v>
      </c>
      <c r="I534" s="105" t="s">
        <v>16</v>
      </c>
      <c r="J534" s="106">
        <v>359</v>
      </c>
      <c r="K534" s="107">
        <v>0.75</v>
      </c>
      <c r="L534" s="19">
        <f>VLOOKUP(J534,[1]Values!$A$3:$D$462,2,FALSE)</f>
        <v>466340009</v>
      </c>
      <c r="M534" s="108">
        <v>0</v>
      </c>
      <c r="N534" s="20">
        <f t="shared" si="141"/>
        <v>349755006.75</v>
      </c>
      <c r="O534" s="19">
        <f>VLOOKUP(J534,[1]Values!$A$3:$D$462,3,FALSE)</f>
        <v>3640471</v>
      </c>
      <c r="P534" s="109"/>
      <c r="Q534" s="19">
        <f t="shared" si="142"/>
        <v>2730353.25</v>
      </c>
      <c r="R534" s="108">
        <f t="shared" si="143"/>
        <v>352485360</v>
      </c>
      <c r="S534" s="21">
        <f>VLOOKUP(H534,[1]Rates!$A$3:$D$139,3,FALSE)</f>
        <v>6.0700000000000001E-4</v>
      </c>
      <c r="T534" s="110">
        <f t="shared" si="144"/>
        <v>213958.61352000001</v>
      </c>
      <c r="U534" s="19">
        <f>VLOOKUP(J534,[1]Values!$A$3:$D$462,4,FALSE)</f>
        <v>154435604</v>
      </c>
      <c r="V534" s="108">
        <v>22686</v>
      </c>
      <c r="W534" s="108">
        <f t="shared" si="145"/>
        <v>115809688.5</v>
      </c>
      <c r="X534" s="23">
        <f>VLOOKUP(H534,[1]Rates!$A$3:$D$139,4,FALSE)</f>
        <v>6.4899999999999995E-4</v>
      </c>
      <c r="Y534" s="111">
        <f t="shared" si="146"/>
        <v>75160.487836499989</v>
      </c>
      <c r="Z534" s="9"/>
    </row>
    <row r="535" spans="7:26" x14ac:dyDescent="0.25">
      <c r="G535" s="104"/>
      <c r="H535" s="105">
        <v>29</v>
      </c>
      <c r="I535" s="105" t="s">
        <v>24</v>
      </c>
      <c r="J535" s="106">
        <v>359</v>
      </c>
      <c r="K535" s="107">
        <v>0.75</v>
      </c>
      <c r="L535" s="19">
        <f>VLOOKUP(J535,[1]Values!$A$3:$D$462,2,FALSE)</f>
        <v>466340009</v>
      </c>
      <c r="M535" s="108">
        <v>0</v>
      </c>
      <c r="N535" s="20">
        <f t="shared" si="141"/>
        <v>349755006.75</v>
      </c>
      <c r="O535" s="19">
        <f>VLOOKUP(J535,[1]Values!$A$3:$D$462,3,FALSE)</f>
        <v>3640471</v>
      </c>
      <c r="P535" s="109"/>
      <c r="Q535" s="19">
        <f t="shared" si="142"/>
        <v>2730353.25</v>
      </c>
      <c r="R535" s="108">
        <f t="shared" si="143"/>
        <v>352485360</v>
      </c>
      <c r="S535" s="21">
        <f>VLOOKUP(H535,[1]Rates!$A$3:$D$139,3,FALSE)</f>
        <v>2.8760000000000001E-3</v>
      </c>
      <c r="T535" s="110">
        <f t="shared" si="144"/>
        <v>1013747.8953600001</v>
      </c>
      <c r="U535" s="19">
        <f>VLOOKUP(J535,[1]Values!$A$3:$D$462,4,FALSE)</f>
        <v>154435604</v>
      </c>
      <c r="V535" s="108">
        <v>22686</v>
      </c>
      <c r="W535" s="108">
        <f t="shared" si="145"/>
        <v>115809688.5</v>
      </c>
      <c r="X535" s="23">
        <f>VLOOKUP(H535,[1]Rates!$A$3:$D$139,4,FALSE)</f>
        <v>3.1029999999999999E-3</v>
      </c>
      <c r="Y535" s="111">
        <f t="shared" si="146"/>
        <v>359357.46341550001</v>
      </c>
      <c r="Z535" s="9"/>
    </row>
    <row r="536" spans="7:26" x14ac:dyDescent="0.25">
      <c r="G536" s="104"/>
      <c r="H536" s="105">
        <v>38</v>
      </c>
      <c r="I536" s="105" t="s">
        <v>12</v>
      </c>
      <c r="J536" s="106">
        <v>359</v>
      </c>
      <c r="K536" s="107">
        <v>0.75</v>
      </c>
      <c r="L536" s="19">
        <f>VLOOKUP(J536,[1]Values!$A$3:$D$462,2,FALSE)</f>
        <v>466340009</v>
      </c>
      <c r="M536" s="108">
        <v>0</v>
      </c>
      <c r="N536" s="20">
        <f t="shared" si="141"/>
        <v>349755006.75</v>
      </c>
      <c r="O536" s="19">
        <f>VLOOKUP(J536,[1]Values!$A$3:$D$462,3,FALSE)</f>
        <v>3640471</v>
      </c>
      <c r="P536" s="109"/>
      <c r="Q536" s="19">
        <f t="shared" si="142"/>
        <v>2730353.25</v>
      </c>
      <c r="R536" s="108">
        <f t="shared" si="143"/>
        <v>352485360</v>
      </c>
      <c r="S536" s="21">
        <f>VLOOKUP(H536,[1]Rates!$A$3:$D$139,3,FALSE)</f>
        <v>9.8999999999999994E-5</v>
      </c>
      <c r="T536" s="110">
        <f t="shared" si="144"/>
        <v>34896.050640000001</v>
      </c>
      <c r="U536" s="19">
        <f>VLOOKUP(J536,[1]Values!$A$3:$D$462,4,FALSE)</f>
        <v>154435604</v>
      </c>
      <c r="V536" s="108">
        <v>22686</v>
      </c>
      <c r="W536" s="108">
        <f t="shared" si="145"/>
        <v>115809688.5</v>
      </c>
      <c r="X536" s="23">
        <f>VLOOKUP(H536,[1]Rates!$A$3:$D$139,4,FALSE)</f>
        <v>8.6000000000000003E-5</v>
      </c>
      <c r="Y536" s="111">
        <f t="shared" si="146"/>
        <v>9959.6332110000003</v>
      </c>
      <c r="Z536" s="9"/>
    </row>
    <row r="537" spans="7:26" x14ac:dyDescent="0.25">
      <c r="G537" s="104"/>
      <c r="H537" s="105">
        <v>55</v>
      </c>
      <c r="I537" s="105" t="s">
        <v>26</v>
      </c>
      <c r="J537" s="106">
        <v>359</v>
      </c>
      <c r="K537" s="107">
        <v>0.75</v>
      </c>
      <c r="L537" s="19">
        <f>VLOOKUP(J537,[1]Values!$A$3:$D$462,2,FALSE)</f>
        <v>466340009</v>
      </c>
      <c r="M537" s="108">
        <v>0</v>
      </c>
      <c r="N537" s="20">
        <f t="shared" si="141"/>
        <v>349755006.75</v>
      </c>
      <c r="O537" s="19">
        <f>VLOOKUP(J537,[1]Values!$A$3:$D$462,3,FALSE)</f>
        <v>3640471</v>
      </c>
      <c r="P537" s="109"/>
      <c r="Q537" s="19">
        <f t="shared" si="142"/>
        <v>2730353.25</v>
      </c>
      <c r="R537" s="108">
        <f t="shared" si="143"/>
        <v>352485360</v>
      </c>
      <c r="S537" s="21">
        <f>VLOOKUP(H537,[1]Rates!$A$3:$D$139,3,FALSE)</f>
        <v>1.45E-4</v>
      </c>
      <c r="T537" s="110">
        <f t="shared" si="144"/>
        <v>51110.377200000003</v>
      </c>
      <c r="U537" s="19">
        <f>VLOOKUP(J537,[1]Values!$A$3:$D$462,4,FALSE)</f>
        <v>154435604</v>
      </c>
      <c r="V537" s="108">
        <v>22686</v>
      </c>
      <c r="W537" s="108">
        <f t="shared" si="145"/>
        <v>115809688.5</v>
      </c>
      <c r="X537" s="23">
        <f>VLOOKUP(H537,[1]Rates!$A$3:$D$139,4,FALSE)</f>
        <v>1.35E-4</v>
      </c>
      <c r="Y537" s="111">
        <f t="shared" si="146"/>
        <v>15634.307947499999</v>
      </c>
      <c r="Z537" s="9"/>
    </row>
    <row r="538" spans="7:26" x14ac:dyDescent="0.25">
      <c r="G538" s="104"/>
      <c r="H538" s="105">
        <v>71</v>
      </c>
      <c r="I538" s="105" t="s">
        <v>18</v>
      </c>
      <c r="J538" s="106">
        <v>359</v>
      </c>
      <c r="K538" s="107">
        <v>0</v>
      </c>
      <c r="L538" s="19">
        <f>VLOOKUP(J538,[1]Values!$A$3:$D$462,2,FALSE)</f>
        <v>466340009</v>
      </c>
      <c r="M538" s="108">
        <v>0</v>
      </c>
      <c r="N538" s="20">
        <f t="shared" si="141"/>
        <v>0</v>
      </c>
      <c r="O538" s="19">
        <f>VLOOKUP(J538,[1]Values!$A$3:$D$462,3,FALSE)</f>
        <v>3640471</v>
      </c>
      <c r="P538" s="109"/>
      <c r="Q538" s="19">
        <f t="shared" si="142"/>
        <v>0</v>
      </c>
      <c r="R538" s="108">
        <f t="shared" si="143"/>
        <v>0</v>
      </c>
      <c r="S538" s="21">
        <f>VLOOKUP(H538,[1]Rates!$A$3:$D$139,3,FALSE)</f>
        <v>9.0000000000000002E-6</v>
      </c>
      <c r="T538" s="110">
        <f t="shared" si="144"/>
        <v>0</v>
      </c>
      <c r="U538" s="19">
        <f>VLOOKUP(J538,[1]Values!$A$3:$D$462,4,FALSE)</f>
        <v>154435604</v>
      </c>
      <c r="V538" s="108">
        <v>22686</v>
      </c>
      <c r="W538" s="108">
        <f t="shared" si="145"/>
        <v>0</v>
      </c>
      <c r="X538" s="23">
        <f>VLOOKUP(H538,[1]Rates!$A$3:$D$139,4,FALSE)</f>
        <v>9.0000000000000002E-6</v>
      </c>
      <c r="Y538" s="111">
        <f t="shared" si="146"/>
        <v>0</v>
      </c>
      <c r="Z538" s="9"/>
    </row>
    <row r="539" spans="7:26" x14ac:dyDescent="0.25">
      <c r="G539" s="104"/>
      <c r="H539" s="105">
        <v>72</v>
      </c>
      <c r="I539" s="105" t="s">
        <v>28</v>
      </c>
      <c r="J539" s="106">
        <v>359</v>
      </c>
      <c r="K539" s="107">
        <v>0</v>
      </c>
      <c r="L539" s="19">
        <f>VLOOKUP(J539,[1]Values!$A$3:$D$462,2,FALSE)</f>
        <v>466340009</v>
      </c>
      <c r="M539" s="108">
        <v>0</v>
      </c>
      <c r="N539" s="20">
        <f t="shared" si="141"/>
        <v>0</v>
      </c>
      <c r="O539" s="19">
        <f>VLOOKUP(J539,[1]Values!$A$3:$D$462,3,FALSE)</f>
        <v>3640471</v>
      </c>
      <c r="P539" s="109"/>
      <c r="Q539" s="19">
        <f t="shared" si="142"/>
        <v>0</v>
      </c>
      <c r="R539" s="108">
        <f t="shared" si="143"/>
        <v>0</v>
      </c>
      <c r="S539" s="21">
        <f>VLOOKUP(H539,[1]Rates!$A$3:$D$139,3,FALSE)</f>
        <v>2.5799999999999998E-4</v>
      </c>
      <c r="T539" s="110">
        <f t="shared" si="144"/>
        <v>0</v>
      </c>
      <c r="U539" s="19">
        <f>VLOOKUP(J539,[1]Values!$A$3:$D$462,4,FALSE)</f>
        <v>154435604</v>
      </c>
      <c r="V539" s="108">
        <v>22686</v>
      </c>
      <c r="W539" s="108">
        <f t="shared" si="145"/>
        <v>0</v>
      </c>
      <c r="X539" s="23">
        <f>VLOOKUP(H539,[1]Rates!$A$3:$D$139,4,FALSE)</f>
        <v>2.7500000000000002E-4</v>
      </c>
      <c r="Y539" s="111">
        <f t="shared" si="146"/>
        <v>0</v>
      </c>
      <c r="Z539" s="9"/>
    </row>
    <row r="540" spans="7:26" x14ac:dyDescent="0.25">
      <c r="G540" s="104"/>
      <c r="H540" s="105">
        <v>94</v>
      </c>
      <c r="I540" s="105" t="s">
        <v>97</v>
      </c>
      <c r="J540" s="106">
        <v>359</v>
      </c>
      <c r="K540" s="107">
        <v>0.75</v>
      </c>
      <c r="L540" s="19">
        <f>VLOOKUP(J540,[1]Values!$A$3:$D$462,2,FALSE)</f>
        <v>466340009</v>
      </c>
      <c r="M540" s="108">
        <v>0</v>
      </c>
      <c r="N540" s="20">
        <f t="shared" si="141"/>
        <v>349755006.75</v>
      </c>
      <c r="O540" s="19">
        <f>VLOOKUP(J540,[1]Values!$A$3:$D$462,3,FALSE)</f>
        <v>3640471</v>
      </c>
      <c r="P540" s="109"/>
      <c r="Q540" s="19">
        <f t="shared" si="142"/>
        <v>2730353.25</v>
      </c>
      <c r="R540" s="108">
        <f t="shared" si="143"/>
        <v>352485360</v>
      </c>
      <c r="S540" s="21">
        <f>VLOOKUP(H540,[1]Rates!$A$3:$D$139,3,FALSE)</f>
        <v>0</v>
      </c>
      <c r="T540" s="110">
        <f t="shared" si="144"/>
        <v>0</v>
      </c>
      <c r="U540" s="19">
        <f>VLOOKUP(J540,[1]Values!$A$3:$D$462,4,FALSE)</f>
        <v>154435604</v>
      </c>
      <c r="V540" s="108">
        <v>22686</v>
      </c>
      <c r="W540" s="108">
        <f t="shared" si="145"/>
        <v>115809688.5</v>
      </c>
      <c r="X540" s="23">
        <f>VLOOKUP(H540,[1]Rates!$A$3:$D$139,4,FALSE)</f>
        <v>0</v>
      </c>
      <c r="Y540" s="111">
        <f t="shared" si="146"/>
        <v>0</v>
      </c>
      <c r="Z540" s="9"/>
    </row>
    <row r="541" spans="7:26" x14ac:dyDescent="0.25">
      <c r="G541" s="104"/>
      <c r="H541" s="105">
        <v>117</v>
      </c>
      <c r="I541" s="105" t="s">
        <v>21</v>
      </c>
      <c r="J541" s="106">
        <v>359</v>
      </c>
      <c r="K541" s="107">
        <v>0.75</v>
      </c>
      <c r="L541" s="19">
        <f>VLOOKUP(J541,[1]Values!$A$3:$D$462,2,FALSE)</f>
        <v>466340009</v>
      </c>
      <c r="M541" s="108">
        <v>0</v>
      </c>
      <c r="N541" s="20">
        <f t="shared" si="141"/>
        <v>349755006.75</v>
      </c>
      <c r="O541" s="19">
        <f>VLOOKUP(J541,[1]Values!$A$3:$D$462,3,FALSE)</f>
        <v>3640471</v>
      </c>
      <c r="P541" s="109"/>
      <c r="Q541" s="19">
        <f t="shared" si="142"/>
        <v>2730353.25</v>
      </c>
      <c r="R541" s="108">
        <f t="shared" si="143"/>
        <v>352485360</v>
      </c>
      <c r="S541" s="21">
        <f>VLOOKUP(H541,[1]Rates!$A$3:$D$139,3,FALSE)</f>
        <v>2.1900000000000001E-4</v>
      </c>
      <c r="T541" s="110">
        <f t="shared" si="144"/>
        <v>77194.293839999998</v>
      </c>
      <c r="U541" s="19">
        <f>VLOOKUP(J541,[1]Values!$A$3:$D$462,4,FALSE)</f>
        <v>154435604</v>
      </c>
      <c r="V541" s="108">
        <v>22686</v>
      </c>
      <c r="W541" s="108">
        <f t="shared" si="145"/>
        <v>115809688.5</v>
      </c>
      <c r="X541" s="23">
        <f>VLOOKUP(H541,[1]Rates!$A$3:$D$139,4,FALSE)</f>
        <v>2.34E-4</v>
      </c>
      <c r="Y541" s="111">
        <f t="shared" si="146"/>
        <v>27099.467109000001</v>
      </c>
      <c r="Z541" s="9"/>
    </row>
    <row r="542" spans="7:26" x14ac:dyDescent="0.25">
      <c r="G542" s="104"/>
      <c r="H542" s="105">
        <v>122</v>
      </c>
      <c r="I542" s="105" t="s">
        <v>90</v>
      </c>
      <c r="J542" s="106">
        <v>359</v>
      </c>
      <c r="K542" s="107">
        <v>0.75</v>
      </c>
      <c r="L542" s="19">
        <f>VLOOKUP(J542,[1]Values!$A$3:$D$462,2,FALSE)</f>
        <v>466340009</v>
      </c>
      <c r="M542" s="108">
        <v>0</v>
      </c>
      <c r="N542" s="20">
        <f t="shared" si="141"/>
        <v>349755006.75</v>
      </c>
      <c r="O542" s="19">
        <f>VLOOKUP(J542,[1]Values!$A$3:$D$462,3,FALSE)</f>
        <v>3640471</v>
      </c>
      <c r="P542" s="109"/>
      <c r="Q542" s="19">
        <f t="shared" si="142"/>
        <v>2730353.25</v>
      </c>
      <c r="R542" s="108">
        <f t="shared" si="143"/>
        <v>352485360</v>
      </c>
      <c r="S542" s="21">
        <f>VLOOKUP(H542,[1]Rates!$A$3:$D$139,3,FALSE)</f>
        <v>0</v>
      </c>
      <c r="T542" s="110">
        <f t="shared" si="144"/>
        <v>0</v>
      </c>
      <c r="U542" s="19">
        <f>VLOOKUP(J542,[1]Values!$A$3:$D$462,4,FALSE)</f>
        <v>154435604</v>
      </c>
      <c r="V542" s="108">
        <v>22686</v>
      </c>
      <c r="W542" s="108">
        <f t="shared" si="145"/>
        <v>115809688.5</v>
      </c>
      <c r="X542" s="23">
        <f>VLOOKUP(H542,[1]Rates!$A$3:$D$139,4,FALSE)</f>
        <v>0</v>
      </c>
      <c r="Y542" s="111">
        <f t="shared" si="146"/>
        <v>0</v>
      </c>
      <c r="Z542" s="9"/>
    </row>
    <row r="543" spans="7:26" x14ac:dyDescent="0.25">
      <c r="G543" s="104"/>
      <c r="H543" s="105"/>
      <c r="I543" s="105"/>
      <c r="J543" s="106"/>
      <c r="K543" s="107"/>
      <c r="L543" s="108"/>
      <c r="M543" s="108"/>
      <c r="N543" s="108"/>
      <c r="O543" s="108"/>
      <c r="P543" s="108"/>
      <c r="Q543" s="108"/>
      <c r="R543" s="108"/>
      <c r="S543" s="112"/>
      <c r="T543" s="110"/>
      <c r="U543" s="108"/>
      <c r="V543" s="108"/>
      <c r="W543" s="108"/>
      <c r="X543" s="112"/>
      <c r="Y543" s="111"/>
      <c r="Z543" s="9"/>
    </row>
    <row r="544" spans="7:26" ht="15.75" x14ac:dyDescent="0.25">
      <c r="G544" s="91">
        <v>94</v>
      </c>
      <c r="H544" s="28" t="s">
        <v>97</v>
      </c>
      <c r="I544" s="105"/>
      <c r="J544" s="106"/>
      <c r="K544" s="107"/>
      <c r="L544" s="108"/>
      <c r="M544" s="108"/>
      <c r="N544" s="108"/>
      <c r="O544" s="108"/>
      <c r="P544" s="108"/>
      <c r="Q544" s="108"/>
      <c r="R544" s="108"/>
      <c r="S544" s="112"/>
      <c r="T544" s="110"/>
      <c r="U544" s="108"/>
      <c r="V544" s="108"/>
      <c r="W544" s="108"/>
      <c r="X544" s="112"/>
      <c r="Y544" s="111"/>
      <c r="Z544" s="9"/>
    </row>
    <row r="545" spans="7:26" x14ac:dyDescent="0.25">
      <c r="G545" s="104"/>
      <c r="H545" s="105">
        <v>1</v>
      </c>
      <c r="I545" s="105" t="s">
        <v>11</v>
      </c>
      <c r="J545" s="106">
        <v>870</v>
      </c>
      <c r="K545" s="107">
        <v>0.75</v>
      </c>
      <c r="L545" s="19">
        <f>VLOOKUP(J545,[1]Values!$A$3:$D$462,2,FALSE)</f>
        <v>0</v>
      </c>
      <c r="M545" s="108">
        <v>0</v>
      </c>
      <c r="N545" s="20">
        <f t="shared" ref="N545:N561" si="147">(L545-M545)*K545</f>
        <v>0</v>
      </c>
      <c r="O545" s="19">
        <f>VLOOKUP(J545,[1]Values!$A$3:$D$462,3,FALSE)</f>
        <v>130074</v>
      </c>
      <c r="P545" s="109"/>
      <c r="Q545" s="19">
        <f t="shared" ref="Q545:Q561" si="148">(O545-P545)*K545</f>
        <v>97555.5</v>
      </c>
      <c r="R545" s="108">
        <f t="shared" ref="R545:R561" si="149">(L545-M545+O545-P545)*K545</f>
        <v>97555.5</v>
      </c>
      <c r="S545" s="21">
        <f>VLOOKUP(H545,[1]Rates!$A$3:$D$139,3,FALSE)</f>
        <v>1.908E-3</v>
      </c>
      <c r="T545" s="110">
        <f t="shared" ref="T545:T561" si="150">R545*S545</f>
        <v>186.13589400000001</v>
      </c>
      <c r="U545" s="19">
        <f>VLOOKUP(J545,[1]Values!$A$3:$D$462,4,FALSE)</f>
        <v>0</v>
      </c>
      <c r="V545" s="108">
        <v>0</v>
      </c>
      <c r="W545" s="108">
        <f t="shared" ref="W545:W561" si="151">(U545-V545)*K545</f>
        <v>0</v>
      </c>
      <c r="X545" s="23">
        <f>VLOOKUP(H545,[1]Rates!$A$3:$D$139,4,FALSE)</f>
        <v>2.0739999999999999E-3</v>
      </c>
      <c r="Y545" s="111">
        <f t="shared" ref="Y545:Y561" si="152">W545*X545</f>
        <v>0</v>
      </c>
      <c r="Z545" s="9"/>
    </row>
    <row r="546" spans="7:26" x14ac:dyDescent="0.25">
      <c r="G546" s="104"/>
      <c r="H546" s="105">
        <v>2</v>
      </c>
      <c r="I546" s="105" t="s">
        <v>27</v>
      </c>
      <c r="J546" s="106">
        <v>870</v>
      </c>
      <c r="K546" s="107">
        <v>0.75</v>
      </c>
      <c r="L546" s="19">
        <f>VLOOKUP(J546,[1]Values!$A$3:$D$462,2,FALSE)</f>
        <v>0</v>
      </c>
      <c r="M546" s="108">
        <v>0</v>
      </c>
      <c r="N546" s="20">
        <f t="shared" si="147"/>
        <v>0</v>
      </c>
      <c r="O546" s="19">
        <f>VLOOKUP(J546,[1]Values!$A$3:$D$462,3,FALSE)</f>
        <v>130074</v>
      </c>
      <c r="P546" s="109"/>
      <c r="Q546" s="19">
        <f t="shared" si="148"/>
        <v>97555.5</v>
      </c>
      <c r="R546" s="108">
        <f t="shared" si="149"/>
        <v>97555.5</v>
      </c>
      <c r="S546" s="21">
        <f>VLOOKUP(H546,[1]Rates!$A$3:$D$139,3,FALSE)</f>
        <v>2.0900000000000001E-4</v>
      </c>
      <c r="T546" s="110">
        <f t="shared" si="150"/>
        <v>20.3890995</v>
      </c>
      <c r="U546" s="19">
        <f>VLOOKUP(J546,[1]Values!$A$3:$D$462,4,FALSE)</f>
        <v>0</v>
      </c>
      <c r="V546" s="108">
        <v>0</v>
      </c>
      <c r="W546" s="108">
        <f t="shared" si="151"/>
        <v>0</v>
      </c>
      <c r="X546" s="23">
        <f>VLOOKUP(H546,[1]Rates!$A$3:$D$139,4,FALSE)</f>
        <v>2.3000000000000001E-4</v>
      </c>
      <c r="Y546" s="111">
        <f t="shared" si="152"/>
        <v>0</v>
      </c>
      <c r="Z546" s="9"/>
    </row>
    <row r="547" spans="7:26" x14ac:dyDescent="0.25">
      <c r="G547" s="104"/>
      <c r="H547" s="105">
        <v>3</v>
      </c>
      <c r="I547" s="105" t="s">
        <v>20</v>
      </c>
      <c r="J547" s="106">
        <v>870</v>
      </c>
      <c r="K547" s="107">
        <v>0.75</v>
      </c>
      <c r="L547" s="19">
        <f>VLOOKUP(J547,[1]Values!$A$3:$D$462,2,FALSE)</f>
        <v>0</v>
      </c>
      <c r="M547" s="108">
        <v>0</v>
      </c>
      <c r="N547" s="20">
        <f t="shared" si="147"/>
        <v>0</v>
      </c>
      <c r="O547" s="19">
        <f>VLOOKUP(J547,[1]Values!$A$3:$D$462,3,FALSE)</f>
        <v>130074</v>
      </c>
      <c r="P547" s="109"/>
      <c r="Q547" s="19">
        <f t="shared" si="148"/>
        <v>97555.5</v>
      </c>
      <c r="R547" s="108">
        <f t="shared" si="149"/>
        <v>97555.5</v>
      </c>
      <c r="S547" s="21">
        <f>VLOOKUP(H547,[1]Rates!$A$3:$D$139,3,FALSE)</f>
        <v>4.9299999999999995E-4</v>
      </c>
      <c r="T547" s="110">
        <f t="shared" si="150"/>
        <v>48.094861499999993</v>
      </c>
      <c r="U547" s="19">
        <f>VLOOKUP(J547,[1]Values!$A$3:$D$462,4,FALSE)</f>
        <v>0</v>
      </c>
      <c r="V547" s="108">
        <v>0</v>
      </c>
      <c r="W547" s="108">
        <f t="shared" si="151"/>
        <v>0</v>
      </c>
      <c r="X547" s="23">
        <f>VLOOKUP(H547,[1]Rates!$A$3:$D$139,4,FALSE)</f>
        <v>5.2599999999999999E-4</v>
      </c>
      <c r="Y547" s="111">
        <f t="shared" si="152"/>
        <v>0</v>
      </c>
      <c r="Z547" s="9"/>
    </row>
    <row r="548" spans="7:26" x14ac:dyDescent="0.25">
      <c r="G548" s="104"/>
      <c r="H548" s="105">
        <v>4</v>
      </c>
      <c r="I548" s="105" t="s">
        <v>10</v>
      </c>
      <c r="J548" s="106">
        <v>870</v>
      </c>
      <c r="K548" s="107">
        <v>0.75</v>
      </c>
      <c r="L548" s="19">
        <f>VLOOKUP(J548,[1]Values!$A$3:$D$462,2,FALSE)</f>
        <v>0</v>
      </c>
      <c r="M548" s="108">
        <v>0</v>
      </c>
      <c r="N548" s="20">
        <f t="shared" si="147"/>
        <v>0</v>
      </c>
      <c r="O548" s="19">
        <f>VLOOKUP(J548,[1]Values!$A$3:$D$462,3,FALSE)</f>
        <v>130074</v>
      </c>
      <c r="P548" s="109"/>
      <c r="Q548" s="19">
        <f t="shared" si="148"/>
        <v>97555.5</v>
      </c>
      <c r="R548" s="108">
        <f t="shared" si="149"/>
        <v>97555.5</v>
      </c>
      <c r="S548" s="21">
        <f>VLOOKUP(H548,[1]Rates!$A$3:$D$139,3,FALSE)</f>
        <v>8.1609999999999999E-3</v>
      </c>
      <c r="T548" s="110">
        <f t="shared" si="150"/>
        <v>796.15043549999996</v>
      </c>
      <c r="U548" s="19">
        <f>VLOOKUP(J548,[1]Values!$A$3:$D$462,4,FALSE)</f>
        <v>0</v>
      </c>
      <c r="V548" s="108">
        <v>0</v>
      </c>
      <c r="W548" s="108">
        <f t="shared" si="151"/>
        <v>0</v>
      </c>
      <c r="X548" s="23">
        <f>VLOOKUP(H548,[1]Rates!$A$3:$D$139,4,FALSE)</f>
        <v>7.8399999999999997E-3</v>
      </c>
      <c r="Y548" s="111">
        <f t="shared" si="152"/>
        <v>0</v>
      </c>
      <c r="Z548" s="9"/>
    </row>
    <row r="549" spans="7:26" x14ac:dyDescent="0.25">
      <c r="G549" s="104"/>
      <c r="H549" s="105">
        <v>136</v>
      </c>
      <c r="I549" s="105" t="s">
        <v>139</v>
      </c>
      <c r="J549" s="106">
        <v>870</v>
      </c>
      <c r="K549" s="107">
        <v>0.75</v>
      </c>
      <c r="L549" s="19">
        <f>VLOOKUP(J549,[1]Values!$A$3:$D$462,2,FALSE)</f>
        <v>0</v>
      </c>
      <c r="M549" s="108">
        <v>0</v>
      </c>
      <c r="N549" s="20">
        <f t="shared" si="147"/>
        <v>0</v>
      </c>
      <c r="O549" s="19">
        <f>VLOOKUP(J549,[1]Values!$A$3:$D$462,3,FALSE)</f>
        <v>130074</v>
      </c>
      <c r="P549" s="109"/>
      <c r="Q549" s="19">
        <f t="shared" si="148"/>
        <v>97555.5</v>
      </c>
      <c r="R549" s="108">
        <f t="shared" si="149"/>
        <v>97555.5</v>
      </c>
      <c r="S549" s="21">
        <f>VLOOKUP(H549,[1]Rates!$A$3:$D$139,3,FALSE)</f>
        <v>2.31E-4</v>
      </c>
      <c r="T549" s="110">
        <f t="shared" si="150"/>
        <v>22.535320500000001</v>
      </c>
      <c r="U549" s="19">
        <f>VLOOKUP(J549,[1]Values!$A$3:$D$462,4,FALSE)</f>
        <v>0</v>
      </c>
      <c r="V549" s="108">
        <v>0</v>
      </c>
      <c r="W549" s="108">
        <f t="shared" si="151"/>
        <v>0</v>
      </c>
      <c r="X549" s="23">
        <f>VLOOKUP(H549,[1]Rates!$A$3:$D$139,4,FALSE)</f>
        <v>2.0100000000000001E-4</v>
      </c>
      <c r="Y549" s="111">
        <f t="shared" si="152"/>
        <v>0</v>
      </c>
      <c r="Z549" s="9"/>
    </row>
    <row r="550" spans="7:26" x14ac:dyDescent="0.25">
      <c r="G550" s="104"/>
      <c r="H550" s="105">
        <v>6</v>
      </c>
      <c r="I550" s="105" t="s">
        <v>70</v>
      </c>
      <c r="J550" s="106">
        <v>870</v>
      </c>
      <c r="K550" s="107">
        <v>0.75</v>
      </c>
      <c r="L550" s="19">
        <f>VLOOKUP(J550,[1]Values!$A$3:$D$462,2,FALSE)</f>
        <v>0</v>
      </c>
      <c r="M550" s="108">
        <v>0</v>
      </c>
      <c r="N550" s="20">
        <f t="shared" si="147"/>
        <v>0</v>
      </c>
      <c r="O550" s="19">
        <f>VLOOKUP(J550,[1]Values!$A$3:$D$462,3,FALSE)</f>
        <v>130074</v>
      </c>
      <c r="P550" s="109"/>
      <c r="Q550" s="19">
        <f t="shared" si="148"/>
        <v>97555.5</v>
      </c>
      <c r="R550" s="108">
        <f t="shared" si="149"/>
        <v>97555.5</v>
      </c>
      <c r="S550" s="21">
        <f>VLOOKUP(H550,[1]Rates!$A$3:$D$139,3,FALSE)</f>
        <v>0</v>
      </c>
      <c r="T550" s="110">
        <f t="shared" si="150"/>
        <v>0</v>
      </c>
      <c r="U550" s="19">
        <f>VLOOKUP(J550,[1]Values!$A$3:$D$462,4,FALSE)</f>
        <v>0</v>
      </c>
      <c r="V550" s="108">
        <v>0</v>
      </c>
      <c r="W550" s="108">
        <f t="shared" si="151"/>
        <v>0</v>
      </c>
      <c r="X550" s="23">
        <f>VLOOKUP(H550,[1]Rates!$A$3:$D$139,4,FALSE)</f>
        <v>0</v>
      </c>
      <c r="Y550" s="111">
        <f t="shared" si="152"/>
        <v>0</v>
      </c>
      <c r="Z550" s="9"/>
    </row>
    <row r="551" spans="7:26" x14ac:dyDescent="0.25">
      <c r="G551" s="104"/>
      <c r="H551" s="105">
        <v>7</v>
      </c>
      <c r="I551" s="105" t="s">
        <v>9</v>
      </c>
      <c r="J551" s="106">
        <v>870</v>
      </c>
      <c r="K551" s="107">
        <v>0.75</v>
      </c>
      <c r="L551" s="19">
        <f>VLOOKUP(J551,[1]Values!$A$3:$D$462,2,FALSE)</f>
        <v>0</v>
      </c>
      <c r="M551" s="108">
        <v>0</v>
      </c>
      <c r="N551" s="20">
        <f t="shared" si="147"/>
        <v>0</v>
      </c>
      <c r="O551" s="19">
        <f>VLOOKUP(J551,[1]Values!$A$3:$D$462,3,FALSE)</f>
        <v>130074</v>
      </c>
      <c r="P551" s="109"/>
      <c r="Q551" s="19">
        <f t="shared" si="148"/>
        <v>97555.5</v>
      </c>
      <c r="R551" s="108">
        <f t="shared" si="149"/>
        <v>97555.5</v>
      </c>
      <c r="S551" s="21">
        <f>VLOOKUP(H551,[1]Rates!$A$3:$D$139,3,FALSE)</f>
        <v>1.01E-4</v>
      </c>
      <c r="T551" s="110">
        <f t="shared" si="150"/>
        <v>9.8531054999999999</v>
      </c>
      <c r="U551" s="19">
        <f>VLOOKUP(J551,[1]Values!$A$3:$D$462,4,FALSE)</f>
        <v>0</v>
      </c>
      <c r="V551" s="108">
        <v>0</v>
      </c>
      <c r="W551" s="108">
        <f t="shared" si="151"/>
        <v>0</v>
      </c>
      <c r="X551" s="23">
        <f>VLOOKUP(H551,[1]Rates!$A$3:$D$139,4,FALSE)</f>
        <v>1.08E-4</v>
      </c>
      <c r="Y551" s="111">
        <f t="shared" si="152"/>
        <v>0</v>
      </c>
      <c r="Z551" s="9"/>
    </row>
    <row r="552" spans="7:26" x14ac:dyDescent="0.25">
      <c r="G552" s="104"/>
      <c r="H552" s="105">
        <v>8</v>
      </c>
      <c r="I552" s="105" t="s">
        <v>23</v>
      </c>
      <c r="J552" s="106">
        <v>870</v>
      </c>
      <c r="K552" s="107">
        <v>0.75</v>
      </c>
      <c r="L552" s="19">
        <f>VLOOKUP(J552,[1]Values!$A$3:$D$462,2,FALSE)</f>
        <v>0</v>
      </c>
      <c r="M552" s="108">
        <v>0</v>
      </c>
      <c r="N552" s="20">
        <f t="shared" si="147"/>
        <v>0</v>
      </c>
      <c r="O552" s="19">
        <f>VLOOKUP(J552,[1]Values!$A$3:$D$462,3,FALSE)</f>
        <v>130074</v>
      </c>
      <c r="P552" s="109"/>
      <c r="Q552" s="19">
        <f t="shared" si="148"/>
        <v>97555.5</v>
      </c>
      <c r="R552" s="108">
        <f t="shared" si="149"/>
        <v>97555.5</v>
      </c>
      <c r="S552" s="21">
        <f>VLOOKUP(H552,[1]Rates!$A$3:$D$139,3,FALSE)</f>
        <v>1.5300000000000001E-4</v>
      </c>
      <c r="T552" s="110">
        <f t="shared" si="150"/>
        <v>14.9259915</v>
      </c>
      <c r="U552" s="19">
        <f>VLOOKUP(J552,[1]Values!$A$3:$D$462,4,FALSE)</f>
        <v>0</v>
      </c>
      <c r="V552" s="108">
        <v>0</v>
      </c>
      <c r="W552" s="108">
        <f t="shared" si="151"/>
        <v>0</v>
      </c>
      <c r="X552" s="23">
        <f>VLOOKUP(H552,[1]Rates!$A$3:$D$139,4,FALSE)</f>
        <v>1.64E-4</v>
      </c>
      <c r="Y552" s="111">
        <f t="shared" si="152"/>
        <v>0</v>
      </c>
      <c r="Z552" s="9"/>
    </row>
    <row r="553" spans="7:26" x14ac:dyDescent="0.25">
      <c r="G553" s="104"/>
      <c r="H553" s="105">
        <v>9</v>
      </c>
      <c r="I553" s="105" t="s">
        <v>0</v>
      </c>
      <c r="J553" s="106">
        <v>870</v>
      </c>
      <c r="K553" s="107">
        <v>0.75</v>
      </c>
      <c r="L553" s="19">
        <f>VLOOKUP(J553,[1]Values!$A$3:$D$462,2,FALSE)</f>
        <v>0</v>
      </c>
      <c r="M553" s="108">
        <v>0</v>
      </c>
      <c r="N553" s="20">
        <f t="shared" si="147"/>
        <v>0</v>
      </c>
      <c r="O553" s="19">
        <f>VLOOKUP(J553,[1]Values!$A$3:$D$462,3,FALSE)</f>
        <v>130074</v>
      </c>
      <c r="P553" s="109"/>
      <c r="Q553" s="19">
        <f t="shared" si="148"/>
        <v>97555.5</v>
      </c>
      <c r="R553" s="108">
        <f t="shared" si="149"/>
        <v>97555.5</v>
      </c>
      <c r="S553" s="21">
        <f>VLOOKUP(H553,[1]Rates!$A$3:$D$139,3,FALSE)</f>
        <v>2.5599999999999999E-4</v>
      </c>
      <c r="T553" s="110">
        <f t="shared" si="150"/>
        <v>24.974207999999997</v>
      </c>
      <c r="U553" s="19">
        <f>VLOOKUP(J553,[1]Values!$A$3:$D$462,4,FALSE)</f>
        <v>0</v>
      </c>
      <c r="V553" s="108">
        <v>0</v>
      </c>
      <c r="W553" s="108">
        <f t="shared" si="151"/>
        <v>0</v>
      </c>
      <c r="X553" s="23">
        <f>VLOOKUP(H553,[1]Rates!$A$3:$D$139,4,FALSE)</f>
        <v>2.7599999999999999E-4</v>
      </c>
      <c r="Y553" s="111">
        <f t="shared" si="152"/>
        <v>0</v>
      </c>
      <c r="Z553" s="9"/>
    </row>
    <row r="554" spans="7:26" x14ac:dyDescent="0.25">
      <c r="G554" s="104"/>
      <c r="H554" s="105">
        <v>29</v>
      </c>
      <c r="I554" s="105" t="s">
        <v>24</v>
      </c>
      <c r="J554" s="106">
        <v>870</v>
      </c>
      <c r="K554" s="107">
        <v>0.75</v>
      </c>
      <c r="L554" s="19">
        <f>VLOOKUP(J554,[1]Values!$A$3:$D$462,2,FALSE)</f>
        <v>0</v>
      </c>
      <c r="M554" s="108">
        <v>0</v>
      </c>
      <c r="N554" s="20">
        <f t="shared" si="147"/>
        <v>0</v>
      </c>
      <c r="O554" s="19">
        <f>VLOOKUP(J554,[1]Values!$A$3:$D$462,3,FALSE)</f>
        <v>130074</v>
      </c>
      <c r="P554" s="109"/>
      <c r="Q554" s="19">
        <f t="shared" si="148"/>
        <v>97555.5</v>
      </c>
      <c r="R554" s="108">
        <f t="shared" si="149"/>
        <v>97555.5</v>
      </c>
      <c r="S554" s="21">
        <f>VLOOKUP(H554,[1]Rates!$A$3:$D$139,3,FALSE)</f>
        <v>2.8760000000000001E-3</v>
      </c>
      <c r="T554" s="110">
        <f t="shared" si="150"/>
        <v>280.56961799999999</v>
      </c>
      <c r="U554" s="19">
        <f>VLOOKUP(J554,[1]Values!$A$3:$D$462,4,FALSE)</f>
        <v>0</v>
      </c>
      <c r="V554" s="108">
        <v>0</v>
      </c>
      <c r="W554" s="108">
        <f t="shared" si="151"/>
        <v>0</v>
      </c>
      <c r="X554" s="23">
        <f>VLOOKUP(H554,[1]Rates!$A$3:$D$139,4,FALSE)</f>
        <v>3.1029999999999999E-3</v>
      </c>
      <c r="Y554" s="111">
        <f t="shared" si="152"/>
        <v>0</v>
      </c>
      <c r="Z554" s="9"/>
    </row>
    <row r="555" spans="7:26" x14ac:dyDescent="0.25">
      <c r="G555" s="104"/>
      <c r="H555" s="105">
        <v>38</v>
      </c>
      <c r="I555" s="105" t="s">
        <v>12</v>
      </c>
      <c r="J555" s="106">
        <v>870</v>
      </c>
      <c r="K555" s="107">
        <v>0.75</v>
      </c>
      <c r="L555" s="19">
        <f>VLOOKUP(J555,[1]Values!$A$3:$D$462,2,FALSE)</f>
        <v>0</v>
      </c>
      <c r="M555" s="108">
        <v>0</v>
      </c>
      <c r="N555" s="20">
        <f t="shared" si="147"/>
        <v>0</v>
      </c>
      <c r="O555" s="19">
        <f>VLOOKUP(J555,[1]Values!$A$3:$D$462,3,FALSE)</f>
        <v>130074</v>
      </c>
      <c r="P555" s="109"/>
      <c r="Q555" s="19">
        <f t="shared" si="148"/>
        <v>97555.5</v>
      </c>
      <c r="R555" s="108">
        <f t="shared" si="149"/>
        <v>97555.5</v>
      </c>
      <c r="S555" s="21">
        <f>VLOOKUP(H555,[1]Rates!$A$3:$D$139,3,FALSE)</f>
        <v>9.8999999999999994E-5</v>
      </c>
      <c r="T555" s="110">
        <f t="shared" si="150"/>
        <v>9.6579944999999991</v>
      </c>
      <c r="U555" s="19">
        <f>VLOOKUP(J555,[1]Values!$A$3:$D$462,4,FALSE)</f>
        <v>0</v>
      </c>
      <c r="V555" s="108">
        <v>0</v>
      </c>
      <c r="W555" s="108">
        <f t="shared" si="151"/>
        <v>0</v>
      </c>
      <c r="X555" s="23">
        <f>VLOOKUP(H555,[1]Rates!$A$3:$D$139,4,FALSE)</f>
        <v>8.6000000000000003E-5</v>
      </c>
      <c r="Y555" s="111">
        <f t="shared" si="152"/>
        <v>0</v>
      </c>
      <c r="Z555" s="9"/>
    </row>
    <row r="556" spans="7:26" x14ac:dyDescent="0.25">
      <c r="G556" s="104"/>
      <c r="H556" s="105">
        <v>55</v>
      </c>
      <c r="I556" s="105" t="s">
        <v>26</v>
      </c>
      <c r="J556" s="106">
        <v>870</v>
      </c>
      <c r="K556" s="107">
        <v>0.75</v>
      </c>
      <c r="L556" s="19">
        <f>VLOOKUP(J556,[1]Values!$A$3:$D$462,2,FALSE)</f>
        <v>0</v>
      </c>
      <c r="M556" s="108">
        <v>0</v>
      </c>
      <c r="N556" s="20">
        <f t="shared" si="147"/>
        <v>0</v>
      </c>
      <c r="O556" s="19">
        <f>VLOOKUP(J556,[1]Values!$A$3:$D$462,3,FALSE)</f>
        <v>130074</v>
      </c>
      <c r="P556" s="109"/>
      <c r="Q556" s="19">
        <f t="shared" si="148"/>
        <v>97555.5</v>
      </c>
      <c r="R556" s="108">
        <f t="shared" si="149"/>
        <v>97555.5</v>
      </c>
      <c r="S556" s="21">
        <f>VLOOKUP(H556,[1]Rates!$A$3:$D$139,3,FALSE)</f>
        <v>1.45E-4</v>
      </c>
      <c r="T556" s="110">
        <f t="shared" si="150"/>
        <v>14.145547499999999</v>
      </c>
      <c r="U556" s="19">
        <f>VLOOKUP(J556,[1]Values!$A$3:$D$462,4,FALSE)</f>
        <v>0</v>
      </c>
      <c r="V556" s="108">
        <v>0</v>
      </c>
      <c r="W556" s="108">
        <f t="shared" si="151"/>
        <v>0</v>
      </c>
      <c r="X556" s="23">
        <f>VLOOKUP(H556,[1]Rates!$A$3:$D$139,4,FALSE)</f>
        <v>1.35E-4</v>
      </c>
      <c r="Y556" s="111">
        <f t="shared" si="152"/>
        <v>0</v>
      </c>
      <c r="Z556" s="9"/>
    </row>
    <row r="557" spans="7:26" x14ac:dyDescent="0.25">
      <c r="G557" s="104"/>
      <c r="H557" s="105">
        <v>71</v>
      </c>
      <c r="I557" s="105" t="s">
        <v>18</v>
      </c>
      <c r="J557" s="106">
        <v>870</v>
      </c>
      <c r="K557" s="107">
        <v>0</v>
      </c>
      <c r="L557" s="19">
        <f>VLOOKUP(J557,[1]Values!$A$3:$D$462,2,FALSE)</f>
        <v>0</v>
      </c>
      <c r="M557" s="108">
        <v>0</v>
      </c>
      <c r="N557" s="20">
        <f t="shared" si="147"/>
        <v>0</v>
      </c>
      <c r="O557" s="19">
        <f>VLOOKUP(J557,[1]Values!$A$3:$D$462,3,FALSE)</f>
        <v>130074</v>
      </c>
      <c r="P557" s="109"/>
      <c r="Q557" s="19">
        <f t="shared" si="148"/>
        <v>0</v>
      </c>
      <c r="R557" s="108">
        <f t="shared" si="149"/>
        <v>0</v>
      </c>
      <c r="S557" s="21">
        <f>VLOOKUP(H557,[1]Rates!$A$3:$D$139,3,FALSE)</f>
        <v>9.0000000000000002E-6</v>
      </c>
      <c r="T557" s="110">
        <f t="shared" si="150"/>
        <v>0</v>
      </c>
      <c r="U557" s="19">
        <f>VLOOKUP(J557,[1]Values!$A$3:$D$462,4,FALSE)</f>
        <v>0</v>
      </c>
      <c r="V557" s="108">
        <v>0</v>
      </c>
      <c r="W557" s="108">
        <f t="shared" si="151"/>
        <v>0</v>
      </c>
      <c r="X557" s="23">
        <f>VLOOKUP(H557,[1]Rates!$A$3:$D$139,4,FALSE)</f>
        <v>9.0000000000000002E-6</v>
      </c>
      <c r="Y557" s="111">
        <f t="shared" si="152"/>
        <v>0</v>
      </c>
      <c r="Z557" s="9"/>
    </row>
    <row r="558" spans="7:26" x14ac:dyDescent="0.25">
      <c r="G558" s="104"/>
      <c r="H558" s="105">
        <v>72</v>
      </c>
      <c r="I558" s="105" t="s">
        <v>28</v>
      </c>
      <c r="J558" s="106">
        <v>870</v>
      </c>
      <c r="K558" s="107">
        <v>0</v>
      </c>
      <c r="L558" s="19">
        <f>VLOOKUP(J558,[1]Values!$A$3:$D$462,2,FALSE)</f>
        <v>0</v>
      </c>
      <c r="M558" s="108">
        <v>0</v>
      </c>
      <c r="N558" s="20">
        <f t="shared" si="147"/>
        <v>0</v>
      </c>
      <c r="O558" s="19">
        <f>VLOOKUP(J558,[1]Values!$A$3:$D$462,3,FALSE)</f>
        <v>130074</v>
      </c>
      <c r="P558" s="109"/>
      <c r="Q558" s="19">
        <f t="shared" si="148"/>
        <v>0</v>
      </c>
      <c r="R558" s="108">
        <f t="shared" si="149"/>
        <v>0</v>
      </c>
      <c r="S558" s="21">
        <f>VLOOKUP(H558,[1]Rates!$A$3:$D$139,3,FALSE)</f>
        <v>2.5799999999999998E-4</v>
      </c>
      <c r="T558" s="110">
        <f t="shared" si="150"/>
        <v>0</v>
      </c>
      <c r="U558" s="19">
        <f>VLOOKUP(J558,[1]Values!$A$3:$D$462,4,FALSE)</f>
        <v>0</v>
      </c>
      <c r="V558" s="108">
        <v>0</v>
      </c>
      <c r="W558" s="108">
        <f t="shared" si="151"/>
        <v>0</v>
      </c>
      <c r="X558" s="23">
        <f>VLOOKUP(H558,[1]Rates!$A$3:$D$139,4,FALSE)</f>
        <v>2.7500000000000002E-4</v>
      </c>
      <c r="Y558" s="111">
        <f t="shared" si="152"/>
        <v>0</v>
      </c>
      <c r="Z558" s="9"/>
    </row>
    <row r="559" spans="7:26" x14ac:dyDescent="0.25">
      <c r="G559" s="104"/>
      <c r="H559" s="105">
        <v>94</v>
      </c>
      <c r="I559" s="105" t="s">
        <v>97</v>
      </c>
      <c r="J559" s="106">
        <v>870</v>
      </c>
      <c r="K559" s="107">
        <v>0.75</v>
      </c>
      <c r="L559" s="19">
        <f>VLOOKUP(J559,[1]Values!$A$3:$D$462,2,FALSE)</f>
        <v>0</v>
      </c>
      <c r="M559" s="108">
        <v>0</v>
      </c>
      <c r="N559" s="20">
        <f t="shared" si="147"/>
        <v>0</v>
      </c>
      <c r="O559" s="19">
        <f>VLOOKUP(J559,[1]Values!$A$3:$D$462,3,FALSE)</f>
        <v>130074</v>
      </c>
      <c r="P559" s="109"/>
      <c r="Q559" s="19">
        <f t="shared" si="148"/>
        <v>97555.5</v>
      </c>
      <c r="R559" s="108">
        <f t="shared" si="149"/>
        <v>97555.5</v>
      </c>
      <c r="S559" s="21">
        <f>VLOOKUP(H559,[1]Rates!$A$3:$D$139,3,FALSE)</f>
        <v>0</v>
      </c>
      <c r="T559" s="110">
        <f t="shared" si="150"/>
        <v>0</v>
      </c>
      <c r="U559" s="19">
        <f>VLOOKUP(J559,[1]Values!$A$3:$D$462,4,FALSE)</f>
        <v>0</v>
      </c>
      <c r="V559" s="108">
        <v>0</v>
      </c>
      <c r="W559" s="108">
        <f t="shared" si="151"/>
        <v>0</v>
      </c>
      <c r="X559" s="23">
        <f>VLOOKUP(H559,[1]Rates!$A$3:$D$139,4,FALSE)</f>
        <v>0</v>
      </c>
      <c r="Y559" s="111">
        <f t="shared" si="152"/>
        <v>0</v>
      </c>
      <c r="Z559" s="9"/>
    </row>
    <row r="560" spans="7:26" x14ac:dyDescent="0.25">
      <c r="G560" s="104"/>
      <c r="H560" s="105">
        <v>117</v>
      </c>
      <c r="I560" s="105" t="s">
        <v>21</v>
      </c>
      <c r="J560" s="106">
        <v>870</v>
      </c>
      <c r="K560" s="107">
        <v>0.75</v>
      </c>
      <c r="L560" s="19">
        <f>VLOOKUP(J560,[1]Values!$A$3:$D$462,2,FALSE)</f>
        <v>0</v>
      </c>
      <c r="M560" s="108">
        <v>0</v>
      </c>
      <c r="N560" s="20">
        <f t="shared" si="147"/>
        <v>0</v>
      </c>
      <c r="O560" s="19">
        <f>VLOOKUP(J560,[1]Values!$A$3:$D$462,3,FALSE)</f>
        <v>130074</v>
      </c>
      <c r="P560" s="109"/>
      <c r="Q560" s="19">
        <f t="shared" si="148"/>
        <v>97555.5</v>
      </c>
      <c r="R560" s="108">
        <f t="shared" si="149"/>
        <v>97555.5</v>
      </c>
      <c r="S560" s="21">
        <f>VLOOKUP(H560,[1]Rates!$A$3:$D$139,3,FALSE)</f>
        <v>2.1900000000000001E-4</v>
      </c>
      <c r="T560" s="110">
        <f t="shared" si="150"/>
        <v>21.3646545</v>
      </c>
      <c r="U560" s="19">
        <f>VLOOKUP(J560,[1]Values!$A$3:$D$462,4,FALSE)</f>
        <v>0</v>
      </c>
      <c r="V560" s="108">
        <v>0</v>
      </c>
      <c r="W560" s="108">
        <f t="shared" si="151"/>
        <v>0</v>
      </c>
      <c r="X560" s="23">
        <f>VLOOKUP(H560,[1]Rates!$A$3:$D$139,4,FALSE)</f>
        <v>2.34E-4</v>
      </c>
      <c r="Y560" s="111">
        <f t="shared" si="152"/>
        <v>0</v>
      </c>
      <c r="Z560" s="9"/>
    </row>
    <row r="561" spans="7:26" x14ac:dyDescent="0.25">
      <c r="G561" s="104"/>
      <c r="H561" s="105">
        <v>122</v>
      </c>
      <c r="I561" s="105" t="s">
        <v>90</v>
      </c>
      <c r="J561" s="106">
        <v>870</v>
      </c>
      <c r="K561" s="107">
        <v>0.75</v>
      </c>
      <c r="L561" s="19">
        <f>VLOOKUP(J561,[1]Values!$A$3:$D$462,2,FALSE)</f>
        <v>0</v>
      </c>
      <c r="M561" s="108">
        <v>0</v>
      </c>
      <c r="N561" s="20">
        <f t="shared" si="147"/>
        <v>0</v>
      </c>
      <c r="O561" s="19">
        <f>VLOOKUP(J561,[1]Values!$A$3:$D$462,3,FALSE)</f>
        <v>130074</v>
      </c>
      <c r="P561" s="109"/>
      <c r="Q561" s="19">
        <f t="shared" si="148"/>
        <v>97555.5</v>
      </c>
      <c r="R561" s="108">
        <f t="shared" si="149"/>
        <v>97555.5</v>
      </c>
      <c r="S561" s="21">
        <f>VLOOKUP(H561,[1]Rates!$A$3:$D$139,3,FALSE)</f>
        <v>0</v>
      </c>
      <c r="T561" s="110">
        <f t="shared" si="150"/>
        <v>0</v>
      </c>
      <c r="U561" s="19">
        <f>VLOOKUP(J561,[1]Values!$A$3:$D$462,4,FALSE)</f>
        <v>0</v>
      </c>
      <c r="V561" s="108">
        <v>0</v>
      </c>
      <c r="W561" s="108">
        <f t="shared" si="151"/>
        <v>0</v>
      </c>
      <c r="X561" s="23">
        <f>VLOOKUP(H561,[1]Rates!$A$3:$D$139,4,FALSE)</f>
        <v>0</v>
      </c>
      <c r="Y561" s="111">
        <f t="shared" si="152"/>
        <v>0</v>
      </c>
      <c r="Z561" s="9"/>
    </row>
    <row r="562" spans="7:26" ht="15.75" thickBot="1" x14ac:dyDescent="0.3">
      <c r="G562" s="113"/>
      <c r="H562" s="114"/>
      <c r="I562" s="114"/>
      <c r="J562" s="115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6"/>
      <c r="Z562" s="9"/>
    </row>
    <row r="563" spans="7:26" x14ac:dyDescent="0.25">
      <c r="G563" s="9">
        <v>94</v>
      </c>
      <c r="H563" s="9" t="s">
        <v>97</v>
      </c>
      <c r="I563" s="9"/>
      <c r="J563" s="17"/>
      <c r="K563" s="18"/>
      <c r="L563" s="20"/>
      <c r="M563" s="20"/>
      <c r="N563" s="20"/>
      <c r="O563" s="20"/>
      <c r="P563" s="20"/>
      <c r="Q563" s="20"/>
      <c r="R563" s="20"/>
      <c r="S563" s="23"/>
      <c r="T563" s="22">
        <f>SUM(T525:T562)</f>
        <v>5450167.4916105</v>
      </c>
      <c r="U563" s="20"/>
      <c r="V563" s="20"/>
      <c r="W563" s="20"/>
      <c r="X563" s="23"/>
      <c r="Y563" s="22">
        <f>SUM(Y525:Y562)</f>
        <v>1809642.1925009994</v>
      </c>
      <c r="Z563" s="27">
        <f>T563+Y563</f>
        <v>7259809.6841114992</v>
      </c>
    </row>
    <row r="564" spans="7:26" x14ac:dyDescent="0.25">
      <c r="G564" s="9"/>
      <c r="H564" s="9"/>
      <c r="I564" s="9"/>
      <c r="J564" s="17"/>
      <c r="K564" s="18"/>
      <c r="L564" s="20"/>
      <c r="M564" s="20"/>
      <c r="N564" s="20"/>
      <c r="O564" s="20"/>
      <c r="P564" s="20"/>
      <c r="Q564" s="20"/>
      <c r="R564" s="20"/>
      <c r="S564" s="23"/>
      <c r="T564" s="22"/>
      <c r="U564" s="20"/>
      <c r="V564" s="20"/>
      <c r="W564" s="20"/>
      <c r="X564" s="23"/>
      <c r="Y564" s="22"/>
      <c r="Z564" s="9"/>
    </row>
    <row r="565" spans="7:26" ht="15.75" thickBot="1" x14ac:dyDescent="0.3">
      <c r="G565" s="9"/>
      <c r="H565" s="9"/>
      <c r="I565" s="9"/>
      <c r="J565" s="10" t="s">
        <v>53</v>
      </c>
      <c r="K565" s="11" t="s">
        <v>54</v>
      </c>
      <c r="L565" s="12" t="s">
        <v>55</v>
      </c>
      <c r="M565" s="12" t="s">
        <v>160</v>
      </c>
      <c r="N565" s="12"/>
      <c r="O565" s="12" t="s">
        <v>56</v>
      </c>
      <c r="P565" s="12" t="s">
        <v>161</v>
      </c>
      <c r="Q565" s="12"/>
      <c r="R565" s="12" t="s">
        <v>57</v>
      </c>
      <c r="S565" s="13" t="s">
        <v>58</v>
      </c>
      <c r="T565" s="14" t="s">
        <v>59</v>
      </c>
      <c r="U565" s="12" t="s">
        <v>60</v>
      </c>
      <c r="V565" s="12" t="s">
        <v>61</v>
      </c>
      <c r="W565" s="12" t="s">
        <v>62</v>
      </c>
      <c r="X565" s="13" t="s">
        <v>63</v>
      </c>
      <c r="Y565" s="14" t="s">
        <v>64</v>
      </c>
      <c r="Z565" s="9"/>
    </row>
    <row r="566" spans="7:26" ht="15.75" x14ac:dyDescent="0.25">
      <c r="G566" s="82">
        <v>106</v>
      </c>
      <c r="H566" s="83" t="s">
        <v>98</v>
      </c>
      <c r="I566" s="15"/>
      <c r="J566" s="84"/>
      <c r="K566" s="85"/>
      <c r="L566" s="86"/>
      <c r="M566" s="86"/>
      <c r="N566" s="86"/>
      <c r="O566" s="86"/>
      <c r="P566" s="86"/>
      <c r="Q566" s="86"/>
      <c r="R566" s="86"/>
      <c r="S566" s="87"/>
      <c r="T566" s="88"/>
      <c r="U566" s="86"/>
      <c r="V566" s="86"/>
      <c r="W566" s="86"/>
      <c r="X566" s="87"/>
      <c r="Y566" s="89"/>
      <c r="Z566" s="9"/>
    </row>
    <row r="567" spans="7:26" x14ac:dyDescent="0.25">
      <c r="G567" s="16"/>
      <c r="H567" s="9">
        <v>1</v>
      </c>
      <c r="I567" s="9" t="s">
        <v>11</v>
      </c>
      <c r="J567" s="17">
        <v>390</v>
      </c>
      <c r="K567" s="117">
        <v>0.71899999999999997</v>
      </c>
      <c r="L567" s="19">
        <f>VLOOKUP(J567,[1]Values!$A$3:$D$462,2,FALSE)</f>
        <v>38451280</v>
      </c>
      <c r="M567" s="20">
        <v>10301587</v>
      </c>
      <c r="N567" s="20">
        <f t="shared" ref="N567:N584" si="153">(L567-M567)*K567</f>
        <v>20239629.267000001</v>
      </c>
      <c r="O567" s="19">
        <f>VLOOKUP(J567,[1]Values!$A$3:$D$462,3,FALSE)</f>
        <v>142770</v>
      </c>
      <c r="P567" s="19"/>
      <c r="Q567" s="19">
        <f t="shared" ref="Q567:Q584" si="154">(O567-P567)*K567</f>
        <v>102651.62999999999</v>
      </c>
      <c r="R567" s="20">
        <f t="shared" ref="R567:R584" si="155">(L567-M567+O567-P567)*K567</f>
        <v>20342280.897</v>
      </c>
      <c r="S567" s="21">
        <f>VLOOKUP(H567,[1]Rates!$A$3:$D$139,3,FALSE)</f>
        <v>1.908E-3</v>
      </c>
      <c r="T567" s="22">
        <f t="shared" ref="T567:T584" si="156">R567*S567</f>
        <v>38813.071951475999</v>
      </c>
      <c r="U567" s="19">
        <f>VLOOKUP(J567,[1]Values!$A$3:$D$462,4,FALSE)</f>
        <v>1106683</v>
      </c>
      <c r="V567" s="20">
        <v>143991</v>
      </c>
      <c r="W567" s="20">
        <f t="shared" ref="W567:W584" si="157">(U567-V567)*K567</f>
        <v>692175.54799999995</v>
      </c>
      <c r="X567" s="23">
        <f>VLOOKUP(H567,[1]Rates!$A$3:$D$139,4,FALSE)</f>
        <v>2.0739999999999999E-3</v>
      </c>
      <c r="Y567" s="90">
        <f t="shared" ref="Y567:Y584" si="158">W567*X567</f>
        <v>1435.5720865519997</v>
      </c>
      <c r="Z567" s="9"/>
    </row>
    <row r="568" spans="7:26" x14ac:dyDescent="0.25">
      <c r="G568" s="16"/>
      <c r="H568" s="9">
        <v>2</v>
      </c>
      <c r="I568" s="9" t="s">
        <v>27</v>
      </c>
      <c r="J568" s="17">
        <v>390</v>
      </c>
      <c r="K568" s="117">
        <v>0.71899999999999997</v>
      </c>
      <c r="L568" s="19">
        <f>VLOOKUP(J568,[1]Values!$A$3:$D$462,2,FALSE)</f>
        <v>38451280</v>
      </c>
      <c r="M568" s="20">
        <v>10301587</v>
      </c>
      <c r="N568" s="20">
        <f t="shared" si="153"/>
        <v>20239629.267000001</v>
      </c>
      <c r="O568" s="19">
        <f>VLOOKUP(J568,[1]Values!$A$3:$D$462,3,FALSE)</f>
        <v>142770</v>
      </c>
      <c r="P568" s="19"/>
      <c r="Q568" s="19">
        <f t="shared" si="154"/>
        <v>102651.62999999999</v>
      </c>
      <c r="R568" s="20">
        <f t="shared" si="155"/>
        <v>20342280.897</v>
      </c>
      <c r="S568" s="21">
        <f>VLOOKUP(H568,[1]Rates!$A$3:$D$139,3,FALSE)</f>
        <v>2.0900000000000001E-4</v>
      </c>
      <c r="T568" s="22">
        <f t="shared" si="156"/>
        <v>4251.5367074730002</v>
      </c>
      <c r="U568" s="19">
        <f>VLOOKUP(J568,[1]Values!$A$3:$D$462,4,FALSE)</f>
        <v>1106683</v>
      </c>
      <c r="V568" s="20">
        <v>143991</v>
      </c>
      <c r="W568" s="20">
        <f t="shared" si="157"/>
        <v>692175.54799999995</v>
      </c>
      <c r="X568" s="23">
        <f>VLOOKUP(H568,[1]Rates!$A$3:$D$139,4,FALSE)</f>
        <v>2.3000000000000001E-4</v>
      </c>
      <c r="Y568" s="90">
        <f t="shared" si="158"/>
        <v>159.20037603999998</v>
      </c>
      <c r="Z568" s="9"/>
    </row>
    <row r="569" spans="7:26" x14ac:dyDescent="0.25">
      <c r="G569" s="16"/>
      <c r="H569" s="9">
        <v>3</v>
      </c>
      <c r="I569" s="9" t="s">
        <v>20</v>
      </c>
      <c r="J569" s="17">
        <v>390</v>
      </c>
      <c r="K569" s="117">
        <v>0.71899999999999997</v>
      </c>
      <c r="L569" s="19">
        <f>VLOOKUP(J569,[1]Values!$A$3:$D$462,2,FALSE)</f>
        <v>38451280</v>
      </c>
      <c r="M569" s="20">
        <v>10301587</v>
      </c>
      <c r="N569" s="20">
        <f t="shared" si="153"/>
        <v>20239629.267000001</v>
      </c>
      <c r="O569" s="19">
        <f>VLOOKUP(J569,[1]Values!$A$3:$D$462,3,FALSE)</f>
        <v>142770</v>
      </c>
      <c r="P569" s="19"/>
      <c r="Q569" s="19">
        <f t="shared" si="154"/>
        <v>102651.62999999999</v>
      </c>
      <c r="R569" s="20">
        <f t="shared" si="155"/>
        <v>20342280.897</v>
      </c>
      <c r="S569" s="21">
        <f>VLOOKUP(H569,[1]Rates!$A$3:$D$139,3,FALSE)</f>
        <v>4.9299999999999995E-4</v>
      </c>
      <c r="T569" s="22">
        <f t="shared" si="156"/>
        <v>10028.744482220998</v>
      </c>
      <c r="U569" s="19">
        <f>VLOOKUP(J569,[1]Values!$A$3:$D$462,4,FALSE)</f>
        <v>1106683</v>
      </c>
      <c r="V569" s="20">
        <v>143991</v>
      </c>
      <c r="W569" s="20">
        <f t="shared" si="157"/>
        <v>692175.54799999995</v>
      </c>
      <c r="X569" s="23">
        <f>VLOOKUP(H569,[1]Rates!$A$3:$D$139,4,FALSE)</f>
        <v>5.2599999999999999E-4</v>
      </c>
      <c r="Y569" s="90">
        <f t="shared" si="158"/>
        <v>364.08433824799999</v>
      </c>
      <c r="Z569" s="9"/>
    </row>
    <row r="570" spans="7:26" x14ac:dyDescent="0.25">
      <c r="G570" s="16"/>
      <c r="H570" s="9">
        <v>4</v>
      </c>
      <c r="I570" s="9" t="s">
        <v>10</v>
      </c>
      <c r="J570" s="17">
        <v>390</v>
      </c>
      <c r="K570" s="117">
        <v>0.71899999999999997</v>
      </c>
      <c r="L570" s="19">
        <f>VLOOKUP(J570,[1]Values!$A$3:$D$462,2,FALSE)</f>
        <v>38451280</v>
      </c>
      <c r="M570" s="20">
        <v>10301587</v>
      </c>
      <c r="N570" s="20">
        <f t="shared" si="153"/>
        <v>20239629.267000001</v>
      </c>
      <c r="O570" s="19">
        <f>VLOOKUP(J570,[1]Values!$A$3:$D$462,3,FALSE)</f>
        <v>142770</v>
      </c>
      <c r="P570" s="19"/>
      <c r="Q570" s="19">
        <f t="shared" si="154"/>
        <v>102651.62999999999</v>
      </c>
      <c r="R570" s="20">
        <f t="shared" si="155"/>
        <v>20342280.897</v>
      </c>
      <c r="S570" s="21">
        <f>VLOOKUP(H570,[1]Rates!$A$3:$D$139,3,FALSE)</f>
        <v>8.1609999999999999E-3</v>
      </c>
      <c r="T570" s="22">
        <f t="shared" si="156"/>
        <v>166013.35440041698</v>
      </c>
      <c r="U570" s="19">
        <f>VLOOKUP(J570,[1]Values!$A$3:$D$462,4,FALSE)</f>
        <v>1106683</v>
      </c>
      <c r="V570" s="20">
        <v>143991</v>
      </c>
      <c r="W570" s="20">
        <f t="shared" si="157"/>
        <v>692175.54799999995</v>
      </c>
      <c r="X570" s="23">
        <f>VLOOKUP(H570,[1]Rates!$A$3:$D$139,4,FALSE)</f>
        <v>7.8399999999999997E-3</v>
      </c>
      <c r="Y570" s="90">
        <f t="shared" si="158"/>
        <v>5426.6562963199995</v>
      </c>
      <c r="Z570" s="9"/>
    </row>
    <row r="571" spans="7:26" x14ac:dyDescent="0.25">
      <c r="G571" s="16"/>
      <c r="H571" s="9">
        <v>136</v>
      </c>
      <c r="I571" s="9" t="s">
        <v>139</v>
      </c>
      <c r="J571" s="17">
        <v>390</v>
      </c>
      <c r="K571" s="117">
        <v>0.71899999999999997</v>
      </c>
      <c r="L571" s="19">
        <f>VLOOKUP(J571,[1]Values!$A$3:$D$462,2,FALSE)</f>
        <v>38451280</v>
      </c>
      <c r="M571" s="20">
        <v>10301587</v>
      </c>
      <c r="N571" s="20">
        <f t="shared" si="153"/>
        <v>20239629.267000001</v>
      </c>
      <c r="O571" s="19">
        <f>VLOOKUP(J571,[1]Values!$A$3:$D$462,3,FALSE)</f>
        <v>142770</v>
      </c>
      <c r="P571" s="19"/>
      <c r="Q571" s="19">
        <f t="shared" si="154"/>
        <v>102651.62999999999</v>
      </c>
      <c r="R571" s="20">
        <f t="shared" si="155"/>
        <v>20342280.897</v>
      </c>
      <c r="S571" s="21">
        <f>VLOOKUP(H571,[1]Rates!$A$3:$D$139,3,FALSE)</f>
        <v>2.31E-4</v>
      </c>
      <c r="T571" s="22">
        <f t="shared" si="156"/>
        <v>4699.066887207</v>
      </c>
      <c r="U571" s="19">
        <f>VLOOKUP(J571,[1]Values!$A$3:$D$462,4,FALSE)</f>
        <v>1106683</v>
      </c>
      <c r="V571" s="20">
        <v>143991</v>
      </c>
      <c r="W571" s="20">
        <f t="shared" si="157"/>
        <v>692175.54799999995</v>
      </c>
      <c r="X571" s="23">
        <f>VLOOKUP(H571,[1]Rates!$A$3:$D$139,4,FALSE)</f>
        <v>2.0100000000000001E-4</v>
      </c>
      <c r="Y571" s="90">
        <f t="shared" si="158"/>
        <v>139.127285148</v>
      </c>
      <c r="Z571" s="9"/>
    </row>
    <row r="572" spans="7:26" x14ac:dyDescent="0.25">
      <c r="G572" s="16"/>
      <c r="H572" s="9">
        <v>6</v>
      </c>
      <c r="I572" s="9" t="s">
        <v>70</v>
      </c>
      <c r="J572" s="17">
        <v>390</v>
      </c>
      <c r="K572" s="117">
        <v>0.71899999999999997</v>
      </c>
      <c r="L572" s="19">
        <f>VLOOKUP(J572,[1]Values!$A$3:$D$462,2,FALSE)</f>
        <v>38451280</v>
      </c>
      <c r="M572" s="20">
        <v>10301587</v>
      </c>
      <c r="N572" s="20">
        <f t="shared" si="153"/>
        <v>20239629.267000001</v>
      </c>
      <c r="O572" s="19">
        <f>VLOOKUP(J572,[1]Values!$A$3:$D$462,3,FALSE)</f>
        <v>142770</v>
      </c>
      <c r="P572" s="19"/>
      <c r="Q572" s="19">
        <f t="shared" si="154"/>
        <v>102651.62999999999</v>
      </c>
      <c r="R572" s="20">
        <f t="shared" si="155"/>
        <v>20342280.897</v>
      </c>
      <c r="S572" s="21">
        <f>VLOOKUP(H572,[1]Rates!$A$3:$D$139,3,FALSE)</f>
        <v>0</v>
      </c>
      <c r="T572" s="22">
        <f t="shared" si="156"/>
        <v>0</v>
      </c>
      <c r="U572" s="19">
        <f>VLOOKUP(J572,[1]Values!$A$3:$D$462,4,FALSE)</f>
        <v>1106683</v>
      </c>
      <c r="V572" s="20">
        <v>143991</v>
      </c>
      <c r="W572" s="20">
        <f t="shared" si="157"/>
        <v>692175.54799999995</v>
      </c>
      <c r="X572" s="23">
        <f>VLOOKUP(H572,[1]Rates!$A$3:$D$139,4,FALSE)</f>
        <v>0</v>
      </c>
      <c r="Y572" s="90">
        <f t="shared" si="158"/>
        <v>0</v>
      </c>
      <c r="Z572" s="9"/>
    </row>
    <row r="573" spans="7:26" x14ac:dyDescent="0.25">
      <c r="G573" s="16"/>
      <c r="H573" s="9">
        <v>7</v>
      </c>
      <c r="I573" s="9" t="s">
        <v>9</v>
      </c>
      <c r="J573" s="17">
        <v>390</v>
      </c>
      <c r="K573" s="117">
        <v>0.71899999999999997</v>
      </c>
      <c r="L573" s="19">
        <f>VLOOKUP(J573,[1]Values!$A$3:$D$462,2,FALSE)</f>
        <v>38451280</v>
      </c>
      <c r="M573" s="20">
        <v>10301587</v>
      </c>
      <c r="N573" s="20">
        <f t="shared" si="153"/>
        <v>20239629.267000001</v>
      </c>
      <c r="O573" s="19">
        <f>VLOOKUP(J573,[1]Values!$A$3:$D$462,3,FALSE)</f>
        <v>142770</v>
      </c>
      <c r="P573" s="19"/>
      <c r="Q573" s="19">
        <f t="shared" si="154"/>
        <v>102651.62999999999</v>
      </c>
      <c r="R573" s="20">
        <f t="shared" si="155"/>
        <v>20342280.897</v>
      </c>
      <c r="S573" s="21">
        <f>VLOOKUP(H573,[1]Rates!$A$3:$D$139,3,FALSE)</f>
        <v>1.01E-4</v>
      </c>
      <c r="T573" s="22">
        <f t="shared" si="156"/>
        <v>2054.570370597</v>
      </c>
      <c r="U573" s="19">
        <f>VLOOKUP(J573,[1]Values!$A$3:$D$462,4,FALSE)</f>
        <v>1106683</v>
      </c>
      <c r="V573" s="20">
        <v>143991</v>
      </c>
      <c r="W573" s="20">
        <f t="shared" si="157"/>
        <v>692175.54799999995</v>
      </c>
      <c r="X573" s="23">
        <f>VLOOKUP(H573,[1]Rates!$A$3:$D$139,4,FALSE)</f>
        <v>1.08E-4</v>
      </c>
      <c r="Y573" s="90">
        <f t="shared" si="158"/>
        <v>74.754959183999986</v>
      </c>
      <c r="Z573" s="9"/>
    </row>
    <row r="574" spans="7:26" x14ac:dyDescent="0.25">
      <c r="G574" s="16"/>
      <c r="H574" s="9">
        <v>8</v>
      </c>
      <c r="I574" s="9" t="s">
        <v>23</v>
      </c>
      <c r="J574" s="17">
        <v>390</v>
      </c>
      <c r="K574" s="117">
        <v>0.71899999999999997</v>
      </c>
      <c r="L574" s="19">
        <f>VLOOKUP(J574,[1]Values!$A$3:$D$462,2,FALSE)</f>
        <v>38451280</v>
      </c>
      <c r="M574" s="20">
        <v>10301587</v>
      </c>
      <c r="N574" s="20">
        <f t="shared" si="153"/>
        <v>20239629.267000001</v>
      </c>
      <c r="O574" s="19">
        <f>VLOOKUP(J574,[1]Values!$A$3:$D$462,3,FALSE)</f>
        <v>142770</v>
      </c>
      <c r="P574" s="19"/>
      <c r="Q574" s="19">
        <f t="shared" si="154"/>
        <v>102651.62999999999</v>
      </c>
      <c r="R574" s="20">
        <f t="shared" si="155"/>
        <v>20342280.897</v>
      </c>
      <c r="S574" s="21">
        <f>VLOOKUP(H574,[1]Rates!$A$3:$D$139,3,FALSE)</f>
        <v>1.5300000000000001E-4</v>
      </c>
      <c r="T574" s="22">
        <f t="shared" si="156"/>
        <v>3112.3689772410003</v>
      </c>
      <c r="U574" s="19">
        <f>VLOOKUP(J574,[1]Values!$A$3:$D$462,4,FALSE)</f>
        <v>1106683</v>
      </c>
      <c r="V574" s="20">
        <v>143991</v>
      </c>
      <c r="W574" s="20">
        <f t="shared" si="157"/>
        <v>692175.54799999995</v>
      </c>
      <c r="X574" s="23">
        <f>VLOOKUP(H574,[1]Rates!$A$3:$D$139,4,FALSE)</f>
        <v>1.64E-4</v>
      </c>
      <c r="Y574" s="90">
        <f t="shared" si="158"/>
        <v>113.51678987199999</v>
      </c>
      <c r="Z574" s="9"/>
    </row>
    <row r="575" spans="7:26" x14ac:dyDescent="0.25">
      <c r="G575" s="16"/>
      <c r="H575" s="9">
        <v>9</v>
      </c>
      <c r="I575" s="9" t="s">
        <v>0</v>
      </c>
      <c r="J575" s="17">
        <v>390</v>
      </c>
      <c r="K575" s="117">
        <v>0.71899999999999997</v>
      </c>
      <c r="L575" s="19">
        <f>VLOOKUP(J575,[1]Values!$A$3:$D$462,2,FALSE)</f>
        <v>38451280</v>
      </c>
      <c r="M575" s="20">
        <v>10301587</v>
      </c>
      <c r="N575" s="20">
        <f t="shared" si="153"/>
        <v>20239629.267000001</v>
      </c>
      <c r="O575" s="19">
        <f>VLOOKUP(J575,[1]Values!$A$3:$D$462,3,FALSE)</f>
        <v>142770</v>
      </c>
      <c r="P575" s="19"/>
      <c r="Q575" s="19">
        <f t="shared" si="154"/>
        <v>102651.62999999999</v>
      </c>
      <c r="R575" s="20">
        <f t="shared" si="155"/>
        <v>20342280.897</v>
      </c>
      <c r="S575" s="21">
        <f>VLOOKUP(H575,[1]Rates!$A$3:$D$139,3,FALSE)</f>
        <v>2.5599999999999999E-4</v>
      </c>
      <c r="T575" s="22">
        <f t="shared" si="156"/>
        <v>5207.6239096319996</v>
      </c>
      <c r="U575" s="19">
        <f>VLOOKUP(J575,[1]Values!$A$3:$D$462,4,FALSE)</f>
        <v>1106683</v>
      </c>
      <c r="V575" s="20">
        <v>143991</v>
      </c>
      <c r="W575" s="20">
        <f t="shared" si="157"/>
        <v>692175.54799999995</v>
      </c>
      <c r="X575" s="23">
        <f>VLOOKUP(H575,[1]Rates!$A$3:$D$139,4,FALSE)</f>
        <v>2.7599999999999999E-4</v>
      </c>
      <c r="Y575" s="90">
        <f t="shared" si="158"/>
        <v>191.04045124799998</v>
      </c>
      <c r="Z575" s="9"/>
    </row>
    <row r="576" spans="7:26" x14ac:dyDescent="0.25">
      <c r="G576" s="16"/>
      <c r="H576" s="9">
        <v>17</v>
      </c>
      <c r="I576" s="9" t="s">
        <v>16</v>
      </c>
      <c r="J576" s="17">
        <v>390</v>
      </c>
      <c r="K576" s="117">
        <v>0.71899999999999997</v>
      </c>
      <c r="L576" s="19">
        <f>VLOOKUP(J576,[1]Values!$A$3:$D$462,2,FALSE)</f>
        <v>38451280</v>
      </c>
      <c r="M576" s="20">
        <v>10301587</v>
      </c>
      <c r="N576" s="20">
        <f t="shared" si="153"/>
        <v>20239629.267000001</v>
      </c>
      <c r="O576" s="19">
        <f>VLOOKUP(J576,[1]Values!$A$3:$D$462,3,FALSE)</f>
        <v>142770</v>
      </c>
      <c r="P576" s="19"/>
      <c r="Q576" s="19">
        <f t="shared" si="154"/>
        <v>102651.62999999999</v>
      </c>
      <c r="R576" s="20">
        <f t="shared" si="155"/>
        <v>20342280.897</v>
      </c>
      <c r="S576" s="21">
        <f>VLOOKUP(H576,[1]Rates!$A$3:$D$139,3,FALSE)</f>
        <v>6.0700000000000001E-4</v>
      </c>
      <c r="T576" s="22">
        <f t="shared" si="156"/>
        <v>12347.764504479001</v>
      </c>
      <c r="U576" s="19">
        <f>VLOOKUP(J576,[1]Values!$A$3:$D$462,4,FALSE)</f>
        <v>1106683</v>
      </c>
      <c r="V576" s="20">
        <v>143991</v>
      </c>
      <c r="W576" s="20">
        <f t="shared" si="157"/>
        <v>692175.54799999995</v>
      </c>
      <c r="X576" s="23">
        <f>VLOOKUP(H576,[1]Rates!$A$3:$D$139,4,FALSE)</f>
        <v>6.4899999999999995E-4</v>
      </c>
      <c r="Y576" s="90">
        <f t="shared" si="158"/>
        <v>449.22193065199991</v>
      </c>
      <c r="Z576" s="9"/>
    </row>
    <row r="577" spans="7:26" x14ac:dyDescent="0.25">
      <c r="G577" s="16"/>
      <c r="H577" s="9">
        <v>29</v>
      </c>
      <c r="I577" s="9" t="s">
        <v>24</v>
      </c>
      <c r="J577" s="17">
        <v>390</v>
      </c>
      <c r="K577" s="117">
        <v>0.71899999999999997</v>
      </c>
      <c r="L577" s="19">
        <f>VLOOKUP(J577,[1]Values!$A$3:$D$462,2,FALSE)</f>
        <v>38451280</v>
      </c>
      <c r="M577" s="20">
        <v>10301587</v>
      </c>
      <c r="N577" s="20">
        <f t="shared" si="153"/>
        <v>20239629.267000001</v>
      </c>
      <c r="O577" s="19">
        <f>VLOOKUP(J577,[1]Values!$A$3:$D$462,3,FALSE)</f>
        <v>142770</v>
      </c>
      <c r="P577" s="19"/>
      <c r="Q577" s="19">
        <f t="shared" si="154"/>
        <v>102651.62999999999</v>
      </c>
      <c r="R577" s="20">
        <f t="shared" si="155"/>
        <v>20342280.897</v>
      </c>
      <c r="S577" s="21">
        <f>VLOOKUP(H577,[1]Rates!$A$3:$D$139,3,FALSE)</f>
        <v>2.8760000000000001E-3</v>
      </c>
      <c r="T577" s="22">
        <f t="shared" si="156"/>
        <v>58504.399859771998</v>
      </c>
      <c r="U577" s="19">
        <f>VLOOKUP(J577,[1]Values!$A$3:$D$462,4,FALSE)</f>
        <v>1106683</v>
      </c>
      <c r="V577" s="20">
        <v>143991</v>
      </c>
      <c r="W577" s="20">
        <f t="shared" si="157"/>
        <v>692175.54799999995</v>
      </c>
      <c r="X577" s="23">
        <f>VLOOKUP(H577,[1]Rates!$A$3:$D$139,4,FALSE)</f>
        <v>3.1029999999999999E-3</v>
      </c>
      <c r="Y577" s="90">
        <f t="shared" si="158"/>
        <v>2147.8207254439999</v>
      </c>
      <c r="Z577" s="9"/>
    </row>
    <row r="578" spans="7:26" x14ac:dyDescent="0.25">
      <c r="G578" s="16"/>
      <c r="H578" s="9">
        <v>38</v>
      </c>
      <c r="I578" s="9" t="s">
        <v>12</v>
      </c>
      <c r="J578" s="17">
        <v>390</v>
      </c>
      <c r="K578" s="117">
        <v>0.71899999999999997</v>
      </c>
      <c r="L578" s="19">
        <f>VLOOKUP(J578,[1]Values!$A$3:$D$462,2,FALSE)</f>
        <v>38451280</v>
      </c>
      <c r="M578" s="20">
        <v>10301587</v>
      </c>
      <c r="N578" s="20">
        <f t="shared" si="153"/>
        <v>20239629.267000001</v>
      </c>
      <c r="O578" s="19">
        <f>VLOOKUP(J578,[1]Values!$A$3:$D$462,3,FALSE)</f>
        <v>142770</v>
      </c>
      <c r="P578" s="19"/>
      <c r="Q578" s="19">
        <f t="shared" si="154"/>
        <v>102651.62999999999</v>
      </c>
      <c r="R578" s="20">
        <f t="shared" si="155"/>
        <v>20342280.897</v>
      </c>
      <c r="S578" s="21">
        <f>VLOOKUP(H578,[1]Rates!$A$3:$D$139,3,FALSE)</f>
        <v>9.8999999999999994E-5</v>
      </c>
      <c r="T578" s="22">
        <f t="shared" si="156"/>
        <v>2013.8858088029999</v>
      </c>
      <c r="U578" s="19">
        <f>VLOOKUP(J578,[1]Values!$A$3:$D$462,4,FALSE)</f>
        <v>1106683</v>
      </c>
      <c r="V578" s="20">
        <v>143991</v>
      </c>
      <c r="W578" s="20">
        <f t="shared" si="157"/>
        <v>692175.54799999995</v>
      </c>
      <c r="X578" s="23">
        <f>VLOOKUP(H578,[1]Rates!$A$3:$D$139,4,FALSE)</f>
        <v>8.6000000000000003E-5</v>
      </c>
      <c r="Y578" s="90">
        <f t="shared" si="158"/>
        <v>59.527097128000001</v>
      </c>
      <c r="Z578" s="9"/>
    </row>
    <row r="579" spans="7:26" x14ac:dyDescent="0.25">
      <c r="G579" s="16"/>
      <c r="H579" s="9">
        <v>55</v>
      </c>
      <c r="I579" s="9" t="s">
        <v>26</v>
      </c>
      <c r="J579" s="17">
        <v>390</v>
      </c>
      <c r="K579" s="117">
        <v>0.71899999999999997</v>
      </c>
      <c r="L579" s="19">
        <f>VLOOKUP(J579,[1]Values!$A$3:$D$462,2,FALSE)</f>
        <v>38451280</v>
      </c>
      <c r="M579" s="20">
        <v>10301587</v>
      </c>
      <c r="N579" s="20">
        <f t="shared" si="153"/>
        <v>20239629.267000001</v>
      </c>
      <c r="O579" s="19">
        <f>VLOOKUP(J579,[1]Values!$A$3:$D$462,3,FALSE)</f>
        <v>142770</v>
      </c>
      <c r="P579" s="19"/>
      <c r="Q579" s="19">
        <f t="shared" si="154"/>
        <v>102651.62999999999</v>
      </c>
      <c r="R579" s="20">
        <f t="shared" si="155"/>
        <v>20342280.897</v>
      </c>
      <c r="S579" s="21">
        <f>VLOOKUP(H579,[1]Rates!$A$3:$D$139,3,FALSE)</f>
        <v>1.45E-4</v>
      </c>
      <c r="T579" s="22">
        <f t="shared" si="156"/>
        <v>2949.6307300650001</v>
      </c>
      <c r="U579" s="19">
        <f>VLOOKUP(J579,[1]Values!$A$3:$D$462,4,FALSE)</f>
        <v>1106683</v>
      </c>
      <c r="V579" s="20">
        <v>143991</v>
      </c>
      <c r="W579" s="20">
        <f t="shared" si="157"/>
        <v>692175.54799999995</v>
      </c>
      <c r="X579" s="23">
        <f>VLOOKUP(H579,[1]Rates!$A$3:$D$139,4,FALSE)</f>
        <v>1.35E-4</v>
      </c>
      <c r="Y579" s="90">
        <f t="shared" si="158"/>
        <v>93.443698979999994</v>
      </c>
      <c r="Z579" s="9"/>
    </row>
    <row r="580" spans="7:26" x14ac:dyDescent="0.25">
      <c r="G580" s="16"/>
      <c r="H580" s="9">
        <v>71</v>
      </c>
      <c r="I580" s="9" t="s">
        <v>18</v>
      </c>
      <c r="J580" s="17">
        <v>390</v>
      </c>
      <c r="K580" s="117">
        <v>0</v>
      </c>
      <c r="L580" s="19">
        <f>VLOOKUP(J580,[1]Values!$A$3:$D$462,2,FALSE)</f>
        <v>38451280</v>
      </c>
      <c r="M580" s="20">
        <v>10301587</v>
      </c>
      <c r="N580" s="20">
        <f t="shared" si="153"/>
        <v>0</v>
      </c>
      <c r="O580" s="19">
        <f>VLOOKUP(J580,[1]Values!$A$3:$D$462,3,FALSE)</f>
        <v>142770</v>
      </c>
      <c r="P580" s="19"/>
      <c r="Q580" s="19">
        <f t="shared" si="154"/>
        <v>0</v>
      </c>
      <c r="R580" s="20">
        <f t="shared" si="155"/>
        <v>0</v>
      </c>
      <c r="S580" s="21">
        <f>VLOOKUP(H580,[1]Rates!$A$3:$D$139,3,FALSE)</f>
        <v>9.0000000000000002E-6</v>
      </c>
      <c r="T580" s="22">
        <f t="shared" si="156"/>
        <v>0</v>
      </c>
      <c r="U580" s="19">
        <f>VLOOKUP(J580,[1]Values!$A$3:$D$462,4,FALSE)</f>
        <v>1106683</v>
      </c>
      <c r="V580" s="20">
        <v>143991</v>
      </c>
      <c r="W580" s="20">
        <f t="shared" si="157"/>
        <v>0</v>
      </c>
      <c r="X580" s="23">
        <f>VLOOKUP(H580,[1]Rates!$A$3:$D$139,4,FALSE)</f>
        <v>9.0000000000000002E-6</v>
      </c>
      <c r="Y580" s="90">
        <f t="shared" si="158"/>
        <v>0</v>
      </c>
      <c r="Z580" s="9"/>
    </row>
    <row r="581" spans="7:26" x14ac:dyDescent="0.25">
      <c r="G581" s="16"/>
      <c r="H581" s="9">
        <v>72</v>
      </c>
      <c r="I581" s="9" t="s">
        <v>28</v>
      </c>
      <c r="J581" s="17">
        <v>390</v>
      </c>
      <c r="K581" s="117">
        <v>0</v>
      </c>
      <c r="L581" s="19">
        <f>VLOOKUP(J581,[1]Values!$A$3:$D$462,2,FALSE)</f>
        <v>38451280</v>
      </c>
      <c r="M581" s="20">
        <v>10301587</v>
      </c>
      <c r="N581" s="20">
        <f t="shared" si="153"/>
        <v>0</v>
      </c>
      <c r="O581" s="19">
        <f>VLOOKUP(J581,[1]Values!$A$3:$D$462,3,FALSE)</f>
        <v>142770</v>
      </c>
      <c r="P581" s="19"/>
      <c r="Q581" s="19">
        <f t="shared" si="154"/>
        <v>0</v>
      </c>
      <c r="R581" s="20">
        <f t="shared" si="155"/>
        <v>0</v>
      </c>
      <c r="S581" s="21">
        <f>VLOOKUP(H581,[1]Rates!$A$3:$D$139,3,FALSE)</f>
        <v>2.5799999999999998E-4</v>
      </c>
      <c r="T581" s="22">
        <f t="shared" si="156"/>
        <v>0</v>
      </c>
      <c r="U581" s="19">
        <f>VLOOKUP(J581,[1]Values!$A$3:$D$462,4,FALSE)</f>
        <v>1106683</v>
      </c>
      <c r="V581" s="20">
        <v>143991</v>
      </c>
      <c r="W581" s="20">
        <f t="shared" si="157"/>
        <v>0</v>
      </c>
      <c r="X581" s="23">
        <f>VLOOKUP(H581,[1]Rates!$A$3:$D$139,4,FALSE)</f>
        <v>2.7500000000000002E-4</v>
      </c>
      <c r="Y581" s="90">
        <f t="shared" si="158"/>
        <v>0</v>
      </c>
      <c r="Z581" s="9"/>
    </row>
    <row r="582" spans="7:26" x14ac:dyDescent="0.25">
      <c r="G582" s="16"/>
      <c r="H582" s="9">
        <v>106</v>
      </c>
      <c r="I582" s="9" t="s">
        <v>98</v>
      </c>
      <c r="J582" s="17">
        <v>390</v>
      </c>
      <c r="K582" s="117">
        <v>0.71899999999999997</v>
      </c>
      <c r="L582" s="19">
        <f>VLOOKUP(J582,[1]Values!$A$3:$D$462,2,FALSE)</f>
        <v>38451280</v>
      </c>
      <c r="M582" s="20">
        <v>10301587</v>
      </c>
      <c r="N582" s="20">
        <f t="shared" si="153"/>
        <v>20239629.267000001</v>
      </c>
      <c r="O582" s="19">
        <f>VLOOKUP(J582,[1]Values!$A$3:$D$462,3,FALSE)</f>
        <v>142770</v>
      </c>
      <c r="P582" s="19"/>
      <c r="Q582" s="19">
        <f t="shared" si="154"/>
        <v>102651.62999999999</v>
      </c>
      <c r="R582" s="20">
        <f t="shared" si="155"/>
        <v>20342280.897</v>
      </c>
      <c r="S582" s="21">
        <f>VLOOKUP(H582,[1]Rates!$A$3:$D$139,3,FALSE)</f>
        <v>0</v>
      </c>
      <c r="T582" s="22">
        <f t="shared" si="156"/>
        <v>0</v>
      </c>
      <c r="U582" s="19">
        <f>VLOOKUP(J582,[1]Values!$A$3:$D$462,4,FALSE)</f>
        <v>1106683</v>
      </c>
      <c r="V582" s="20">
        <v>143991</v>
      </c>
      <c r="W582" s="20">
        <f t="shared" si="157"/>
        <v>692175.54799999995</v>
      </c>
      <c r="X582" s="23">
        <f>VLOOKUP(H582,[1]Rates!$A$3:$D$139,4,FALSE)</f>
        <v>0</v>
      </c>
      <c r="Y582" s="90">
        <f t="shared" si="158"/>
        <v>0</v>
      </c>
      <c r="Z582" s="9"/>
    </row>
    <row r="583" spans="7:26" x14ac:dyDescent="0.25">
      <c r="G583" s="16"/>
      <c r="H583" s="9">
        <v>117</v>
      </c>
      <c r="I583" s="9" t="s">
        <v>21</v>
      </c>
      <c r="J583" s="17">
        <v>390</v>
      </c>
      <c r="K583" s="117">
        <v>0.71899999999999997</v>
      </c>
      <c r="L583" s="19">
        <f>VLOOKUP(J583,[1]Values!$A$3:$D$462,2,FALSE)</f>
        <v>38451280</v>
      </c>
      <c r="M583" s="20">
        <v>10301587</v>
      </c>
      <c r="N583" s="20">
        <f t="shared" si="153"/>
        <v>20239629.267000001</v>
      </c>
      <c r="O583" s="19">
        <f>VLOOKUP(J583,[1]Values!$A$3:$D$462,3,FALSE)</f>
        <v>142770</v>
      </c>
      <c r="P583" s="19"/>
      <c r="Q583" s="19">
        <f t="shared" si="154"/>
        <v>102651.62999999999</v>
      </c>
      <c r="R583" s="20">
        <f t="shared" si="155"/>
        <v>20342280.897</v>
      </c>
      <c r="S583" s="21">
        <f>VLOOKUP(H583,[1]Rates!$A$3:$D$139,3,FALSE)</f>
        <v>2.1900000000000001E-4</v>
      </c>
      <c r="T583" s="22">
        <f t="shared" si="156"/>
        <v>4454.9595164430002</v>
      </c>
      <c r="U583" s="19">
        <f>VLOOKUP(J583,[1]Values!$A$3:$D$462,4,FALSE)</f>
        <v>1106683</v>
      </c>
      <c r="V583" s="20">
        <v>143991</v>
      </c>
      <c r="W583" s="20">
        <f t="shared" si="157"/>
        <v>692175.54799999995</v>
      </c>
      <c r="X583" s="23">
        <f>VLOOKUP(H583,[1]Rates!$A$3:$D$139,4,FALSE)</f>
        <v>2.34E-4</v>
      </c>
      <c r="Y583" s="90">
        <f t="shared" si="158"/>
        <v>161.96907823199999</v>
      </c>
      <c r="Z583" s="9"/>
    </row>
    <row r="584" spans="7:26" x14ac:dyDescent="0.25">
      <c r="G584" s="16"/>
      <c r="H584" s="9">
        <v>122</v>
      </c>
      <c r="I584" s="9" t="s">
        <v>90</v>
      </c>
      <c r="J584" s="17">
        <v>390</v>
      </c>
      <c r="K584" s="117">
        <v>0.71899999999999997</v>
      </c>
      <c r="L584" s="19">
        <f>VLOOKUP(J584,[1]Values!$A$3:$D$462,2,FALSE)</f>
        <v>38451280</v>
      </c>
      <c r="M584" s="20">
        <v>10301587</v>
      </c>
      <c r="N584" s="20">
        <f t="shared" si="153"/>
        <v>20239629.267000001</v>
      </c>
      <c r="O584" s="19">
        <f>VLOOKUP(J584,[1]Values!$A$3:$D$462,3,FALSE)</f>
        <v>142770</v>
      </c>
      <c r="P584" s="19"/>
      <c r="Q584" s="19">
        <f t="shared" si="154"/>
        <v>102651.62999999999</v>
      </c>
      <c r="R584" s="20">
        <f t="shared" si="155"/>
        <v>20342280.897</v>
      </c>
      <c r="S584" s="21">
        <f>VLOOKUP(H584,[1]Rates!$A$3:$D$139,3,FALSE)</f>
        <v>0</v>
      </c>
      <c r="T584" s="22">
        <f t="shared" si="156"/>
        <v>0</v>
      </c>
      <c r="U584" s="19">
        <f>VLOOKUP(J584,[1]Values!$A$3:$D$462,4,FALSE)</f>
        <v>1106683</v>
      </c>
      <c r="V584" s="20">
        <v>143991</v>
      </c>
      <c r="W584" s="20">
        <f t="shared" si="157"/>
        <v>692175.54799999995</v>
      </c>
      <c r="X584" s="23">
        <f>VLOOKUP(H584,[1]Rates!$A$3:$D$139,4,FALSE)</f>
        <v>0</v>
      </c>
      <c r="Y584" s="90">
        <f t="shared" si="158"/>
        <v>0</v>
      </c>
      <c r="Z584" s="9"/>
    </row>
    <row r="585" spans="7:26" x14ac:dyDescent="0.25">
      <c r="G585" s="16"/>
      <c r="H585" s="9"/>
      <c r="I585" s="9"/>
      <c r="J585" s="17"/>
      <c r="K585" s="117"/>
      <c r="L585" s="20"/>
      <c r="M585" s="20"/>
      <c r="N585" s="20"/>
      <c r="O585" s="20"/>
      <c r="P585" s="20"/>
      <c r="Q585" s="20"/>
      <c r="R585" s="20"/>
      <c r="S585" s="23"/>
      <c r="T585" s="22"/>
      <c r="U585" s="20"/>
      <c r="V585" s="20"/>
      <c r="W585" s="20"/>
      <c r="X585" s="23"/>
      <c r="Y585" s="90"/>
      <c r="Z585" s="9"/>
    </row>
    <row r="586" spans="7:26" ht="15.75" x14ac:dyDescent="0.25">
      <c r="G586" s="91">
        <v>106</v>
      </c>
      <c r="H586" s="28" t="s">
        <v>98</v>
      </c>
      <c r="I586" s="9"/>
      <c r="J586" s="17"/>
      <c r="K586" s="117"/>
      <c r="L586" s="20"/>
      <c r="M586" s="20"/>
      <c r="N586" s="20"/>
      <c r="O586" s="20"/>
      <c r="P586" s="20"/>
      <c r="Q586" s="20"/>
      <c r="R586" s="20"/>
      <c r="S586" s="23"/>
      <c r="T586" s="22"/>
      <c r="U586" s="20"/>
      <c r="V586" s="20"/>
      <c r="W586" s="20"/>
      <c r="X586" s="23"/>
      <c r="Y586" s="90"/>
      <c r="Z586" s="9"/>
    </row>
    <row r="587" spans="7:26" x14ac:dyDescent="0.25">
      <c r="G587" s="16"/>
      <c r="H587" s="9">
        <v>1</v>
      </c>
      <c r="I587" s="9" t="s">
        <v>11</v>
      </c>
      <c r="J587" s="17">
        <v>814</v>
      </c>
      <c r="K587" s="117">
        <v>0.71899999999999997</v>
      </c>
      <c r="L587" s="19">
        <f>VLOOKUP(J587,[1]Values!$A$3:$D$462,2,FALSE)</f>
        <v>0</v>
      </c>
      <c r="M587" s="20">
        <v>0</v>
      </c>
      <c r="N587" s="20">
        <f t="shared" ref="N587:N603" si="159">(L587-M587)*K587</f>
        <v>0</v>
      </c>
      <c r="O587" s="19">
        <f>VLOOKUP(J587,[1]Values!$A$3:$D$462,3,FALSE)</f>
        <v>214893</v>
      </c>
      <c r="P587" s="19"/>
      <c r="Q587" s="19">
        <f t="shared" ref="Q587:Q603" si="160">(O587-P587)*K587</f>
        <v>154508.06699999998</v>
      </c>
      <c r="R587" s="20">
        <f t="shared" ref="R587:R603" si="161">(L587-M587+O587-P587)*K587</f>
        <v>154508.06699999998</v>
      </c>
      <c r="S587" s="21">
        <f>VLOOKUP(H587,[1]Rates!$A$3:$D$139,3,FALSE)</f>
        <v>1.908E-3</v>
      </c>
      <c r="T587" s="22">
        <f t="shared" ref="T587:T603" si="162">R587*S587</f>
        <v>294.80139183599994</v>
      </c>
      <c r="U587" s="19">
        <f>VLOOKUP(J587,[1]Values!$A$3:$D$462,4,FALSE)</f>
        <v>0</v>
      </c>
      <c r="V587" s="20"/>
      <c r="W587" s="20">
        <f t="shared" ref="W587:W603" si="163">(U587-V587)*K587</f>
        <v>0</v>
      </c>
      <c r="X587" s="23">
        <f>VLOOKUP(H587,[1]Rates!$A$3:$D$139,4,FALSE)</f>
        <v>2.0739999999999999E-3</v>
      </c>
      <c r="Y587" s="90">
        <f t="shared" ref="Y587:Y603" si="164">W587*X587</f>
        <v>0</v>
      </c>
      <c r="Z587" s="9"/>
    </row>
    <row r="588" spans="7:26" x14ac:dyDescent="0.25">
      <c r="G588" s="16"/>
      <c r="H588" s="9">
        <v>2</v>
      </c>
      <c r="I588" s="9" t="s">
        <v>27</v>
      </c>
      <c r="J588" s="17">
        <v>814</v>
      </c>
      <c r="K588" s="117">
        <v>0.71899999999999997</v>
      </c>
      <c r="L588" s="19">
        <f>VLOOKUP(J588,[1]Values!$A$3:$D$462,2,FALSE)</f>
        <v>0</v>
      </c>
      <c r="M588" s="20">
        <v>0</v>
      </c>
      <c r="N588" s="20">
        <f t="shared" si="159"/>
        <v>0</v>
      </c>
      <c r="O588" s="19">
        <f>VLOOKUP(J588,[1]Values!$A$3:$D$462,3,FALSE)</f>
        <v>214893</v>
      </c>
      <c r="P588" s="19"/>
      <c r="Q588" s="19">
        <f t="shared" si="160"/>
        <v>154508.06699999998</v>
      </c>
      <c r="R588" s="20">
        <f t="shared" si="161"/>
        <v>154508.06699999998</v>
      </c>
      <c r="S588" s="21">
        <f>VLOOKUP(H588,[1]Rates!$A$3:$D$139,3,FALSE)</f>
        <v>2.0900000000000001E-4</v>
      </c>
      <c r="T588" s="22">
        <f t="shared" si="162"/>
        <v>32.292186002999998</v>
      </c>
      <c r="U588" s="19">
        <f>VLOOKUP(J588,[1]Values!$A$3:$D$462,4,FALSE)</f>
        <v>0</v>
      </c>
      <c r="V588" s="20"/>
      <c r="W588" s="20">
        <f t="shared" si="163"/>
        <v>0</v>
      </c>
      <c r="X588" s="23">
        <f>VLOOKUP(H588,[1]Rates!$A$3:$D$139,4,FALSE)</f>
        <v>2.3000000000000001E-4</v>
      </c>
      <c r="Y588" s="90">
        <f t="shared" si="164"/>
        <v>0</v>
      </c>
      <c r="Z588" s="9"/>
    </row>
    <row r="589" spans="7:26" x14ac:dyDescent="0.25">
      <c r="G589" s="16"/>
      <c r="H589" s="9">
        <v>3</v>
      </c>
      <c r="I589" s="9" t="s">
        <v>20</v>
      </c>
      <c r="J589" s="17">
        <v>814</v>
      </c>
      <c r="K589" s="117">
        <v>0.71899999999999997</v>
      </c>
      <c r="L589" s="19">
        <f>VLOOKUP(J589,[1]Values!$A$3:$D$462,2,FALSE)</f>
        <v>0</v>
      </c>
      <c r="M589" s="20">
        <v>0</v>
      </c>
      <c r="N589" s="20">
        <f t="shared" si="159"/>
        <v>0</v>
      </c>
      <c r="O589" s="19">
        <f>VLOOKUP(J589,[1]Values!$A$3:$D$462,3,FALSE)</f>
        <v>214893</v>
      </c>
      <c r="P589" s="19"/>
      <c r="Q589" s="19">
        <f t="shared" si="160"/>
        <v>154508.06699999998</v>
      </c>
      <c r="R589" s="20">
        <f t="shared" si="161"/>
        <v>154508.06699999998</v>
      </c>
      <c r="S589" s="21">
        <f>VLOOKUP(H589,[1]Rates!$A$3:$D$139,3,FALSE)</f>
        <v>4.9299999999999995E-4</v>
      </c>
      <c r="T589" s="22">
        <f t="shared" si="162"/>
        <v>76.172477030999985</v>
      </c>
      <c r="U589" s="19">
        <f>VLOOKUP(J589,[1]Values!$A$3:$D$462,4,FALSE)</f>
        <v>0</v>
      </c>
      <c r="V589" s="20"/>
      <c r="W589" s="20">
        <f t="shared" si="163"/>
        <v>0</v>
      </c>
      <c r="X589" s="23">
        <f>VLOOKUP(H589,[1]Rates!$A$3:$D$139,4,FALSE)</f>
        <v>5.2599999999999999E-4</v>
      </c>
      <c r="Y589" s="90">
        <f t="shared" si="164"/>
        <v>0</v>
      </c>
      <c r="Z589" s="9"/>
    </row>
    <row r="590" spans="7:26" x14ac:dyDescent="0.25">
      <c r="G590" s="16"/>
      <c r="H590" s="9">
        <v>4</v>
      </c>
      <c r="I590" s="9" t="s">
        <v>10</v>
      </c>
      <c r="J590" s="17">
        <v>814</v>
      </c>
      <c r="K590" s="117">
        <v>0.71899999999999997</v>
      </c>
      <c r="L590" s="19">
        <f>VLOOKUP(J590,[1]Values!$A$3:$D$462,2,FALSE)</f>
        <v>0</v>
      </c>
      <c r="M590" s="20">
        <v>0</v>
      </c>
      <c r="N590" s="20">
        <f t="shared" si="159"/>
        <v>0</v>
      </c>
      <c r="O590" s="19">
        <f>VLOOKUP(J590,[1]Values!$A$3:$D$462,3,FALSE)</f>
        <v>214893</v>
      </c>
      <c r="P590" s="19"/>
      <c r="Q590" s="19">
        <f t="shared" si="160"/>
        <v>154508.06699999998</v>
      </c>
      <c r="R590" s="20">
        <f t="shared" si="161"/>
        <v>154508.06699999998</v>
      </c>
      <c r="S590" s="21">
        <f>VLOOKUP(H590,[1]Rates!$A$3:$D$139,3,FALSE)</f>
        <v>8.1609999999999999E-3</v>
      </c>
      <c r="T590" s="22">
        <f t="shared" si="162"/>
        <v>1260.9403347869998</v>
      </c>
      <c r="U590" s="19">
        <f>VLOOKUP(J590,[1]Values!$A$3:$D$462,4,FALSE)</f>
        <v>0</v>
      </c>
      <c r="V590" s="20"/>
      <c r="W590" s="20">
        <f t="shared" si="163"/>
        <v>0</v>
      </c>
      <c r="X590" s="23">
        <f>VLOOKUP(H590,[1]Rates!$A$3:$D$139,4,FALSE)</f>
        <v>7.8399999999999997E-3</v>
      </c>
      <c r="Y590" s="90">
        <f t="shared" si="164"/>
        <v>0</v>
      </c>
      <c r="Z590" s="9"/>
    </row>
    <row r="591" spans="7:26" x14ac:dyDescent="0.25">
      <c r="G591" s="16"/>
      <c r="H591" s="9">
        <v>136</v>
      </c>
      <c r="I591" s="9" t="s">
        <v>139</v>
      </c>
      <c r="J591" s="17">
        <v>814</v>
      </c>
      <c r="K591" s="117">
        <v>0.71899999999999997</v>
      </c>
      <c r="L591" s="19">
        <f>VLOOKUP(J591,[1]Values!$A$3:$D$462,2,FALSE)</f>
        <v>0</v>
      </c>
      <c r="M591" s="20">
        <v>0</v>
      </c>
      <c r="N591" s="20">
        <f t="shared" si="159"/>
        <v>0</v>
      </c>
      <c r="O591" s="19">
        <f>VLOOKUP(J591,[1]Values!$A$3:$D$462,3,FALSE)</f>
        <v>214893</v>
      </c>
      <c r="P591" s="19"/>
      <c r="Q591" s="19">
        <f t="shared" si="160"/>
        <v>154508.06699999998</v>
      </c>
      <c r="R591" s="20">
        <f t="shared" si="161"/>
        <v>154508.06699999998</v>
      </c>
      <c r="S591" s="21">
        <f>VLOOKUP(H591,[1]Rates!$A$3:$D$139,3,FALSE)</f>
        <v>2.31E-4</v>
      </c>
      <c r="T591" s="22">
        <f t="shared" si="162"/>
        <v>35.691363476999996</v>
      </c>
      <c r="U591" s="19">
        <f>VLOOKUP(J591,[1]Values!$A$3:$D$462,4,FALSE)</f>
        <v>0</v>
      </c>
      <c r="V591" s="20"/>
      <c r="W591" s="20">
        <f t="shared" si="163"/>
        <v>0</v>
      </c>
      <c r="X591" s="23">
        <f>VLOOKUP(H591,[1]Rates!$A$3:$D$139,4,FALSE)</f>
        <v>2.0100000000000001E-4</v>
      </c>
      <c r="Y591" s="90">
        <f t="shared" si="164"/>
        <v>0</v>
      </c>
      <c r="Z591" s="9"/>
    </row>
    <row r="592" spans="7:26" x14ac:dyDescent="0.25">
      <c r="G592" s="16"/>
      <c r="H592" s="9">
        <v>6</v>
      </c>
      <c r="I592" s="9" t="s">
        <v>70</v>
      </c>
      <c r="J592" s="17">
        <v>814</v>
      </c>
      <c r="K592" s="117">
        <v>0.71899999999999997</v>
      </c>
      <c r="L592" s="19">
        <f>VLOOKUP(J592,[1]Values!$A$3:$D$462,2,FALSE)</f>
        <v>0</v>
      </c>
      <c r="M592" s="20">
        <v>0</v>
      </c>
      <c r="N592" s="20">
        <f t="shared" si="159"/>
        <v>0</v>
      </c>
      <c r="O592" s="19">
        <f>VLOOKUP(J592,[1]Values!$A$3:$D$462,3,FALSE)</f>
        <v>214893</v>
      </c>
      <c r="P592" s="19"/>
      <c r="Q592" s="19">
        <f t="shared" si="160"/>
        <v>154508.06699999998</v>
      </c>
      <c r="R592" s="20">
        <f t="shared" si="161"/>
        <v>154508.06699999998</v>
      </c>
      <c r="S592" s="21">
        <f>VLOOKUP(H592,[1]Rates!$A$3:$D$139,3,FALSE)</f>
        <v>0</v>
      </c>
      <c r="T592" s="22">
        <f t="shared" si="162"/>
        <v>0</v>
      </c>
      <c r="U592" s="19">
        <f>VLOOKUP(J592,[1]Values!$A$3:$D$462,4,FALSE)</f>
        <v>0</v>
      </c>
      <c r="V592" s="20"/>
      <c r="W592" s="20">
        <f t="shared" si="163"/>
        <v>0</v>
      </c>
      <c r="X592" s="23">
        <f>VLOOKUP(H592,[1]Rates!$A$3:$D$139,4,FALSE)</f>
        <v>0</v>
      </c>
      <c r="Y592" s="90">
        <f t="shared" si="164"/>
        <v>0</v>
      </c>
      <c r="Z592" s="9"/>
    </row>
    <row r="593" spans="7:26" x14ac:dyDescent="0.25">
      <c r="G593" s="16"/>
      <c r="H593" s="9">
        <v>7</v>
      </c>
      <c r="I593" s="9" t="s">
        <v>9</v>
      </c>
      <c r="J593" s="17">
        <v>814</v>
      </c>
      <c r="K593" s="117">
        <v>0.71899999999999997</v>
      </c>
      <c r="L593" s="19">
        <f>VLOOKUP(J593,[1]Values!$A$3:$D$462,2,FALSE)</f>
        <v>0</v>
      </c>
      <c r="M593" s="20">
        <v>0</v>
      </c>
      <c r="N593" s="20">
        <f t="shared" si="159"/>
        <v>0</v>
      </c>
      <c r="O593" s="19">
        <f>VLOOKUP(J593,[1]Values!$A$3:$D$462,3,FALSE)</f>
        <v>214893</v>
      </c>
      <c r="P593" s="19"/>
      <c r="Q593" s="19">
        <f t="shared" si="160"/>
        <v>154508.06699999998</v>
      </c>
      <c r="R593" s="20">
        <f t="shared" si="161"/>
        <v>154508.06699999998</v>
      </c>
      <c r="S593" s="21">
        <f>VLOOKUP(H593,[1]Rates!$A$3:$D$139,3,FALSE)</f>
        <v>1.01E-4</v>
      </c>
      <c r="T593" s="22">
        <f t="shared" si="162"/>
        <v>15.605314766999998</v>
      </c>
      <c r="U593" s="19">
        <f>VLOOKUP(J593,[1]Values!$A$3:$D$462,4,FALSE)</f>
        <v>0</v>
      </c>
      <c r="V593" s="20"/>
      <c r="W593" s="20">
        <f t="shared" si="163"/>
        <v>0</v>
      </c>
      <c r="X593" s="23">
        <f>VLOOKUP(H593,[1]Rates!$A$3:$D$139,4,FALSE)</f>
        <v>1.08E-4</v>
      </c>
      <c r="Y593" s="90">
        <f t="shared" si="164"/>
        <v>0</v>
      </c>
      <c r="Z593" s="9"/>
    </row>
    <row r="594" spans="7:26" x14ac:dyDescent="0.25">
      <c r="G594" s="16"/>
      <c r="H594" s="9">
        <v>8</v>
      </c>
      <c r="I594" s="9" t="s">
        <v>23</v>
      </c>
      <c r="J594" s="17">
        <v>814</v>
      </c>
      <c r="K594" s="117">
        <v>0.71899999999999997</v>
      </c>
      <c r="L594" s="19">
        <f>VLOOKUP(J594,[1]Values!$A$3:$D$462,2,FALSE)</f>
        <v>0</v>
      </c>
      <c r="M594" s="20">
        <v>0</v>
      </c>
      <c r="N594" s="20">
        <f t="shared" si="159"/>
        <v>0</v>
      </c>
      <c r="O594" s="19">
        <f>VLOOKUP(J594,[1]Values!$A$3:$D$462,3,FALSE)</f>
        <v>214893</v>
      </c>
      <c r="P594" s="19"/>
      <c r="Q594" s="19">
        <f t="shared" si="160"/>
        <v>154508.06699999998</v>
      </c>
      <c r="R594" s="20">
        <f t="shared" si="161"/>
        <v>154508.06699999998</v>
      </c>
      <c r="S594" s="21">
        <f>VLOOKUP(H594,[1]Rates!$A$3:$D$139,3,FALSE)</f>
        <v>1.5300000000000001E-4</v>
      </c>
      <c r="T594" s="22">
        <f t="shared" si="162"/>
        <v>23.639734250999997</v>
      </c>
      <c r="U594" s="19">
        <f>VLOOKUP(J594,[1]Values!$A$3:$D$462,4,FALSE)</f>
        <v>0</v>
      </c>
      <c r="V594" s="20"/>
      <c r="W594" s="20">
        <f t="shared" si="163"/>
        <v>0</v>
      </c>
      <c r="X594" s="23">
        <f>VLOOKUP(H594,[1]Rates!$A$3:$D$139,4,FALSE)</f>
        <v>1.64E-4</v>
      </c>
      <c r="Y594" s="90">
        <f t="shared" si="164"/>
        <v>0</v>
      </c>
      <c r="Z594" s="9"/>
    </row>
    <row r="595" spans="7:26" x14ac:dyDescent="0.25">
      <c r="G595" s="16"/>
      <c r="H595" s="9">
        <v>9</v>
      </c>
      <c r="I595" s="9" t="s">
        <v>0</v>
      </c>
      <c r="J595" s="17">
        <v>814</v>
      </c>
      <c r="K595" s="117">
        <v>0.71899999999999997</v>
      </c>
      <c r="L595" s="19">
        <f>VLOOKUP(J595,[1]Values!$A$3:$D$462,2,FALSE)</f>
        <v>0</v>
      </c>
      <c r="M595" s="20">
        <v>0</v>
      </c>
      <c r="N595" s="20">
        <f t="shared" si="159"/>
        <v>0</v>
      </c>
      <c r="O595" s="19">
        <f>VLOOKUP(J595,[1]Values!$A$3:$D$462,3,FALSE)</f>
        <v>214893</v>
      </c>
      <c r="P595" s="19"/>
      <c r="Q595" s="19">
        <f t="shared" si="160"/>
        <v>154508.06699999998</v>
      </c>
      <c r="R595" s="20">
        <f t="shared" si="161"/>
        <v>154508.06699999998</v>
      </c>
      <c r="S595" s="21">
        <f>VLOOKUP(H595,[1]Rates!$A$3:$D$139,3,FALSE)</f>
        <v>2.5599999999999999E-4</v>
      </c>
      <c r="T595" s="22">
        <f t="shared" si="162"/>
        <v>39.554065151999993</v>
      </c>
      <c r="U595" s="19">
        <f>VLOOKUP(J595,[1]Values!$A$3:$D$462,4,FALSE)</f>
        <v>0</v>
      </c>
      <c r="V595" s="20"/>
      <c r="W595" s="20">
        <f t="shared" si="163"/>
        <v>0</v>
      </c>
      <c r="X595" s="23">
        <f>VLOOKUP(H595,[1]Rates!$A$3:$D$139,4,FALSE)</f>
        <v>2.7599999999999999E-4</v>
      </c>
      <c r="Y595" s="90">
        <f t="shared" si="164"/>
        <v>0</v>
      </c>
      <c r="Z595" s="9"/>
    </row>
    <row r="596" spans="7:26" x14ac:dyDescent="0.25">
      <c r="G596" s="16"/>
      <c r="H596" s="9">
        <v>29</v>
      </c>
      <c r="I596" s="9" t="s">
        <v>24</v>
      </c>
      <c r="J596" s="17">
        <v>814</v>
      </c>
      <c r="K596" s="117">
        <v>0.71899999999999997</v>
      </c>
      <c r="L596" s="19">
        <f>VLOOKUP(J596,[1]Values!$A$3:$D$462,2,FALSE)</f>
        <v>0</v>
      </c>
      <c r="M596" s="20">
        <v>0</v>
      </c>
      <c r="N596" s="20">
        <f t="shared" si="159"/>
        <v>0</v>
      </c>
      <c r="O596" s="19">
        <f>VLOOKUP(J596,[1]Values!$A$3:$D$462,3,FALSE)</f>
        <v>214893</v>
      </c>
      <c r="P596" s="19"/>
      <c r="Q596" s="19">
        <f t="shared" si="160"/>
        <v>154508.06699999998</v>
      </c>
      <c r="R596" s="20">
        <f t="shared" si="161"/>
        <v>154508.06699999998</v>
      </c>
      <c r="S596" s="21">
        <f>VLOOKUP(H596,[1]Rates!$A$3:$D$139,3,FALSE)</f>
        <v>2.8760000000000001E-3</v>
      </c>
      <c r="T596" s="22">
        <f t="shared" si="162"/>
        <v>444.36520069199997</v>
      </c>
      <c r="U596" s="19">
        <f>VLOOKUP(J596,[1]Values!$A$3:$D$462,4,FALSE)</f>
        <v>0</v>
      </c>
      <c r="V596" s="20"/>
      <c r="W596" s="20">
        <f t="shared" si="163"/>
        <v>0</v>
      </c>
      <c r="X596" s="23">
        <f>VLOOKUP(H596,[1]Rates!$A$3:$D$139,4,FALSE)</f>
        <v>3.1029999999999999E-3</v>
      </c>
      <c r="Y596" s="90">
        <f t="shared" si="164"/>
        <v>0</v>
      </c>
      <c r="Z596" s="9"/>
    </row>
    <row r="597" spans="7:26" x14ac:dyDescent="0.25">
      <c r="G597" s="16"/>
      <c r="H597" s="9">
        <v>38</v>
      </c>
      <c r="I597" s="9" t="s">
        <v>12</v>
      </c>
      <c r="J597" s="17">
        <v>814</v>
      </c>
      <c r="K597" s="117">
        <v>0.71899999999999997</v>
      </c>
      <c r="L597" s="19">
        <f>VLOOKUP(J597,[1]Values!$A$3:$D$462,2,FALSE)</f>
        <v>0</v>
      </c>
      <c r="M597" s="20">
        <v>0</v>
      </c>
      <c r="N597" s="20">
        <f t="shared" si="159"/>
        <v>0</v>
      </c>
      <c r="O597" s="19">
        <f>VLOOKUP(J597,[1]Values!$A$3:$D$462,3,FALSE)</f>
        <v>214893</v>
      </c>
      <c r="P597" s="19"/>
      <c r="Q597" s="19">
        <f t="shared" si="160"/>
        <v>154508.06699999998</v>
      </c>
      <c r="R597" s="20">
        <f t="shared" si="161"/>
        <v>154508.06699999998</v>
      </c>
      <c r="S597" s="21">
        <f>VLOOKUP(H597,[1]Rates!$A$3:$D$139,3,FALSE)</f>
        <v>9.8999999999999994E-5</v>
      </c>
      <c r="T597" s="22">
        <f t="shared" si="162"/>
        <v>15.296298632999997</v>
      </c>
      <c r="U597" s="19">
        <f>VLOOKUP(J597,[1]Values!$A$3:$D$462,4,FALSE)</f>
        <v>0</v>
      </c>
      <c r="V597" s="20"/>
      <c r="W597" s="20">
        <f t="shared" si="163"/>
        <v>0</v>
      </c>
      <c r="X597" s="23">
        <f>VLOOKUP(H597,[1]Rates!$A$3:$D$139,4,FALSE)</f>
        <v>8.6000000000000003E-5</v>
      </c>
      <c r="Y597" s="90">
        <f t="shared" si="164"/>
        <v>0</v>
      </c>
      <c r="Z597" s="9"/>
    </row>
    <row r="598" spans="7:26" x14ac:dyDescent="0.25">
      <c r="G598" s="16"/>
      <c r="H598" s="9">
        <v>55</v>
      </c>
      <c r="I598" s="9" t="s">
        <v>26</v>
      </c>
      <c r="J598" s="17">
        <v>814</v>
      </c>
      <c r="K598" s="117">
        <v>0.71899999999999997</v>
      </c>
      <c r="L598" s="19">
        <f>VLOOKUP(J598,[1]Values!$A$3:$D$462,2,FALSE)</f>
        <v>0</v>
      </c>
      <c r="M598" s="20">
        <v>0</v>
      </c>
      <c r="N598" s="20">
        <f t="shared" si="159"/>
        <v>0</v>
      </c>
      <c r="O598" s="19">
        <f>VLOOKUP(J598,[1]Values!$A$3:$D$462,3,FALSE)</f>
        <v>214893</v>
      </c>
      <c r="P598" s="19"/>
      <c r="Q598" s="19">
        <f t="shared" si="160"/>
        <v>154508.06699999998</v>
      </c>
      <c r="R598" s="20">
        <f t="shared" si="161"/>
        <v>154508.06699999998</v>
      </c>
      <c r="S598" s="21">
        <f>VLOOKUP(H598,[1]Rates!$A$3:$D$139,3,FALSE)</f>
        <v>1.45E-4</v>
      </c>
      <c r="T598" s="22">
        <f t="shared" si="162"/>
        <v>22.403669714999996</v>
      </c>
      <c r="U598" s="19">
        <f>VLOOKUP(J598,[1]Values!$A$3:$D$462,4,FALSE)</f>
        <v>0</v>
      </c>
      <c r="V598" s="20"/>
      <c r="W598" s="20">
        <f t="shared" si="163"/>
        <v>0</v>
      </c>
      <c r="X598" s="23">
        <f>VLOOKUP(H598,[1]Rates!$A$3:$D$139,4,FALSE)</f>
        <v>1.35E-4</v>
      </c>
      <c r="Y598" s="90">
        <f t="shared" si="164"/>
        <v>0</v>
      </c>
      <c r="Z598" s="9"/>
    </row>
    <row r="599" spans="7:26" x14ac:dyDescent="0.25">
      <c r="G599" s="16"/>
      <c r="H599" s="9">
        <v>71</v>
      </c>
      <c r="I599" s="9" t="s">
        <v>18</v>
      </c>
      <c r="J599" s="17">
        <v>814</v>
      </c>
      <c r="K599" s="117">
        <v>0</v>
      </c>
      <c r="L599" s="19">
        <f>VLOOKUP(J599,[1]Values!$A$3:$D$462,2,FALSE)</f>
        <v>0</v>
      </c>
      <c r="M599" s="20">
        <v>0</v>
      </c>
      <c r="N599" s="20">
        <f t="shared" si="159"/>
        <v>0</v>
      </c>
      <c r="O599" s="19">
        <f>VLOOKUP(J599,[1]Values!$A$3:$D$462,3,FALSE)</f>
        <v>214893</v>
      </c>
      <c r="P599" s="19"/>
      <c r="Q599" s="19">
        <f t="shared" si="160"/>
        <v>0</v>
      </c>
      <c r="R599" s="20">
        <f t="shared" si="161"/>
        <v>0</v>
      </c>
      <c r="S599" s="21">
        <f>VLOOKUP(H599,[1]Rates!$A$3:$D$139,3,FALSE)</f>
        <v>9.0000000000000002E-6</v>
      </c>
      <c r="T599" s="22">
        <f t="shared" si="162"/>
        <v>0</v>
      </c>
      <c r="U599" s="19">
        <f>VLOOKUP(J599,[1]Values!$A$3:$D$462,4,FALSE)</f>
        <v>0</v>
      </c>
      <c r="V599" s="20"/>
      <c r="W599" s="20">
        <f t="shared" si="163"/>
        <v>0</v>
      </c>
      <c r="X599" s="23">
        <f>VLOOKUP(H599,[1]Rates!$A$3:$D$139,4,FALSE)</f>
        <v>9.0000000000000002E-6</v>
      </c>
      <c r="Y599" s="90">
        <f t="shared" si="164"/>
        <v>0</v>
      </c>
      <c r="Z599" s="9"/>
    </row>
    <row r="600" spans="7:26" x14ac:dyDescent="0.25">
      <c r="G600" s="16"/>
      <c r="H600" s="9">
        <v>72</v>
      </c>
      <c r="I600" s="9" t="s">
        <v>28</v>
      </c>
      <c r="J600" s="17">
        <v>814</v>
      </c>
      <c r="K600" s="117">
        <v>0</v>
      </c>
      <c r="L600" s="19">
        <f>VLOOKUP(J600,[1]Values!$A$3:$D$462,2,FALSE)</f>
        <v>0</v>
      </c>
      <c r="M600" s="20">
        <v>0</v>
      </c>
      <c r="N600" s="20">
        <f t="shared" si="159"/>
        <v>0</v>
      </c>
      <c r="O600" s="19">
        <f>VLOOKUP(J600,[1]Values!$A$3:$D$462,3,FALSE)</f>
        <v>214893</v>
      </c>
      <c r="P600" s="19"/>
      <c r="Q600" s="19">
        <f t="shared" si="160"/>
        <v>0</v>
      </c>
      <c r="R600" s="20">
        <f t="shared" si="161"/>
        <v>0</v>
      </c>
      <c r="S600" s="21">
        <f>VLOOKUP(H600,[1]Rates!$A$3:$D$139,3,FALSE)</f>
        <v>2.5799999999999998E-4</v>
      </c>
      <c r="T600" s="22">
        <f t="shared" si="162"/>
        <v>0</v>
      </c>
      <c r="U600" s="19">
        <f>VLOOKUP(J600,[1]Values!$A$3:$D$462,4,FALSE)</f>
        <v>0</v>
      </c>
      <c r="V600" s="20"/>
      <c r="W600" s="20">
        <f t="shared" si="163"/>
        <v>0</v>
      </c>
      <c r="X600" s="23">
        <f>VLOOKUP(H600,[1]Rates!$A$3:$D$139,4,FALSE)</f>
        <v>2.7500000000000002E-4</v>
      </c>
      <c r="Y600" s="90">
        <f t="shared" si="164"/>
        <v>0</v>
      </c>
      <c r="Z600" s="9"/>
    </row>
    <row r="601" spans="7:26" x14ac:dyDescent="0.25">
      <c r="G601" s="16"/>
      <c r="H601" s="9">
        <v>106</v>
      </c>
      <c r="I601" s="9" t="s">
        <v>98</v>
      </c>
      <c r="J601" s="17">
        <v>814</v>
      </c>
      <c r="K601" s="117">
        <v>0.71899999999999997</v>
      </c>
      <c r="L601" s="19">
        <f>VLOOKUP(J601,[1]Values!$A$3:$D$462,2,FALSE)</f>
        <v>0</v>
      </c>
      <c r="M601" s="20">
        <v>0</v>
      </c>
      <c r="N601" s="20">
        <f t="shared" si="159"/>
        <v>0</v>
      </c>
      <c r="O601" s="19">
        <f>VLOOKUP(J601,[1]Values!$A$3:$D$462,3,FALSE)</f>
        <v>214893</v>
      </c>
      <c r="P601" s="19"/>
      <c r="Q601" s="19">
        <f t="shared" si="160"/>
        <v>154508.06699999998</v>
      </c>
      <c r="R601" s="20">
        <f t="shared" si="161"/>
        <v>154508.06699999998</v>
      </c>
      <c r="S601" s="21">
        <f>VLOOKUP(H601,[1]Rates!$A$3:$D$139,3,FALSE)</f>
        <v>0</v>
      </c>
      <c r="T601" s="22">
        <f t="shared" si="162"/>
        <v>0</v>
      </c>
      <c r="U601" s="19">
        <f>VLOOKUP(J601,[1]Values!$A$3:$D$462,4,FALSE)</f>
        <v>0</v>
      </c>
      <c r="V601" s="20"/>
      <c r="W601" s="20">
        <f t="shared" si="163"/>
        <v>0</v>
      </c>
      <c r="X601" s="23">
        <f>VLOOKUP(H601,[1]Rates!$A$3:$D$139,4,FALSE)</f>
        <v>0</v>
      </c>
      <c r="Y601" s="90">
        <f t="shared" si="164"/>
        <v>0</v>
      </c>
      <c r="Z601" s="9"/>
    </row>
    <row r="602" spans="7:26" x14ac:dyDescent="0.25">
      <c r="G602" s="16"/>
      <c r="H602" s="9">
        <v>117</v>
      </c>
      <c r="I602" s="9" t="s">
        <v>21</v>
      </c>
      <c r="J602" s="17">
        <v>814</v>
      </c>
      <c r="K602" s="117">
        <v>0.71899999999999997</v>
      </c>
      <c r="L602" s="19">
        <f>VLOOKUP(J602,[1]Values!$A$3:$D$462,2,FALSE)</f>
        <v>0</v>
      </c>
      <c r="M602" s="20">
        <v>0</v>
      </c>
      <c r="N602" s="20">
        <f t="shared" si="159"/>
        <v>0</v>
      </c>
      <c r="O602" s="19">
        <f>VLOOKUP(J602,[1]Values!$A$3:$D$462,3,FALSE)</f>
        <v>214893</v>
      </c>
      <c r="P602" s="19"/>
      <c r="Q602" s="19">
        <f t="shared" si="160"/>
        <v>154508.06699999998</v>
      </c>
      <c r="R602" s="20">
        <f t="shared" si="161"/>
        <v>154508.06699999998</v>
      </c>
      <c r="S602" s="21">
        <f>VLOOKUP(H602,[1]Rates!$A$3:$D$139,3,FALSE)</f>
        <v>2.1900000000000001E-4</v>
      </c>
      <c r="T602" s="22">
        <f t="shared" si="162"/>
        <v>33.837266672999995</v>
      </c>
      <c r="U602" s="19">
        <f>VLOOKUP(J602,[1]Values!$A$3:$D$462,4,FALSE)</f>
        <v>0</v>
      </c>
      <c r="V602" s="20"/>
      <c r="W602" s="20">
        <f t="shared" si="163"/>
        <v>0</v>
      </c>
      <c r="X602" s="23">
        <f>VLOOKUP(H602,[1]Rates!$A$3:$D$139,4,FALSE)</f>
        <v>2.34E-4</v>
      </c>
      <c r="Y602" s="90">
        <f t="shared" si="164"/>
        <v>0</v>
      </c>
      <c r="Z602" s="9"/>
    </row>
    <row r="603" spans="7:26" x14ac:dyDescent="0.25">
      <c r="G603" s="16"/>
      <c r="H603" s="9">
        <v>122</v>
      </c>
      <c r="I603" s="9" t="s">
        <v>90</v>
      </c>
      <c r="J603" s="17">
        <v>814</v>
      </c>
      <c r="K603" s="117">
        <v>0.71899999999999997</v>
      </c>
      <c r="L603" s="19">
        <f>VLOOKUP(J603,[1]Values!$A$3:$D$462,2,FALSE)</f>
        <v>0</v>
      </c>
      <c r="M603" s="20">
        <v>0</v>
      </c>
      <c r="N603" s="20">
        <f t="shared" si="159"/>
        <v>0</v>
      </c>
      <c r="O603" s="19">
        <f>VLOOKUP(J603,[1]Values!$A$3:$D$462,3,FALSE)</f>
        <v>214893</v>
      </c>
      <c r="P603" s="19"/>
      <c r="Q603" s="19">
        <f t="shared" si="160"/>
        <v>154508.06699999998</v>
      </c>
      <c r="R603" s="20">
        <f t="shared" si="161"/>
        <v>154508.06699999998</v>
      </c>
      <c r="S603" s="21">
        <f>VLOOKUP(H603,[1]Rates!$A$3:$D$139,3,FALSE)</f>
        <v>0</v>
      </c>
      <c r="T603" s="22">
        <f t="shared" si="162"/>
        <v>0</v>
      </c>
      <c r="U603" s="19">
        <f>VLOOKUP(J603,[1]Values!$A$3:$D$462,4,FALSE)</f>
        <v>0</v>
      </c>
      <c r="V603" s="20"/>
      <c r="W603" s="20">
        <f t="shared" si="163"/>
        <v>0</v>
      </c>
      <c r="X603" s="23">
        <f>VLOOKUP(H603,[1]Rates!$A$3:$D$139,4,FALSE)</f>
        <v>0</v>
      </c>
      <c r="Y603" s="90">
        <f t="shared" si="164"/>
        <v>0</v>
      </c>
      <c r="Z603" s="9"/>
    </row>
    <row r="604" spans="7:26" ht="15.75" thickBot="1" x14ac:dyDescent="0.3">
      <c r="G604" s="24"/>
      <c r="H604" s="25"/>
      <c r="I604" s="25"/>
      <c r="J604" s="93"/>
      <c r="K604" s="118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6"/>
      <c r="Z604" s="9"/>
    </row>
    <row r="605" spans="7:26" x14ac:dyDescent="0.25">
      <c r="G605" s="9">
        <v>106</v>
      </c>
      <c r="H605" s="9" t="s">
        <v>98</v>
      </c>
      <c r="I605" s="9"/>
      <c r="J605" s="17"/>
      <c r="K605" s="18"/>
      <c r="L605" s="20"/>
      <c r="M605" s="20"/>
      <c r="N605" s="20"/>
      <c r="O605" s="20"/>
      <c r="P605" s="20"/>
      <c r="Q605" s="20"/>
      <c r="R605" s="20"/>
      <c r="S605" s="23"/>
      <c r="T605" s="22">
        <f>SUM(T567:T604)</f>
        <v>316745.57740884303</v>
      </c>
      <c r="U605" s="20"/>
      <c r="V605" s="20"/>
      <c r="W605" s="20"/>
      <c r="X605" s="23"/>
      <c r="Y605" s="22">
        <f>SUM(Y567:Y604)</f>
        <v>10815.935113047999</v>
      </c>
      <c r="Z605" s="27">
        <f>T605+Y605</f>
        <v>327561.51252189104</v>
      </c>
    </row>
    <row r="606" spans="7:26" x14ac:dyDescent="0.25">
      <c r="G606" s="9"/>
      <c r="H606" s="9"/>
      <c r="I606" s="9"/>
      <c r="J606" s="17"/>
      <c r="K606" s="18"/>
      <c r="L606" s="20"/>
      <c r="M606" s="20"/>
      <c r="N606" s="20"/>
      <c r="O606" s="20"/>
      <c r="P606" s="20"/>
      <c r="Q606" s="20"/>
      <c r="R606" s="20"/>
      <c r="S606" s="23"/>
      <c r="T606" s="22"/>
      <c r="U606" s="20"/>
      <c r="V606" s="20"/>
      <c r="W606" s="20"/>
      <c r="X606" s="23"/>
      <c r="Y606" s="22"/>
      <c r="Z606" s="9"/>
    </row>
    <row r="607" spans="7:26" ht="15.75" thickBot="1" x14ac:dyDescent="0.3">
      <c r="G607" s="9"/>
      <c r="H607" s="9"/>
      <c r="I607" s="9"/>
      <c r="J607" s="10" t="s">
        <v>53</v>
      </c>
      <c r="K607" s="11" t="s">
        <v>54</v>
      </c>
      <c r="L607" s="12" t="s">
        <v>55</v>
      </c>
      <c r="M607" s="12" t="s">
        <v>160</v>
      </c>
      <c r="N607" s="12"/>
      <c r="O607" s="12" t="s">
        <v>56</v>
      </c>
      <c r="P607" s="12" t="s">
        <v>161</v>
      </c>
      <c r="Q607" s="12"/>
      <c r="R607" s="12" t="s">
        <v>57</v>
      </c>
      <c r="S607" s="13" t="s">
        <v>58</v>
      </c>
      <c r="T607" s="14" t="s">
        <v>59</v>
      </c>
      <c r="U607" s="12" t="s">
        <v>60</v>
      </c>
      <c r="V607" s="12" t="s">
        <v>61</v>
      </c>
      <c r="W607" s="12" t="s">
        <v>62</v>
      </c>
      <c r="X607" s="13" t="s">
        <v>63</v>
      </c>
      <c r="Y607" s="14" t="s">
        <v>64</v>
      </c>
      <c r="Z607" s="9"/>
    </row>
    <row r="608" spans="7:26" ht="15.75" x14ac:dyDescent="0.25">
      <c r="G608" s="82">
        <v>124</v>
      </c>
      <c r="H608" s="83" t="s">
        <v>99</v>
      </c>
      <c r="I608" s="15"/>
      <c r="J608" s="84"/>
      <c r="K608" s="85"/>
      <c r="L608" s="86"/>
      <c r="M608" s="86"/>
      <c r="N608" s="86"/>
      <c r="O608" s="86"/>
      <c r="P608" s="86"/>
      <c r="Q608" s="86"/>
      <c r="R608" s="86"/>
      <c r="S608" s="87"/>
      <c r="T608" s="88"/>
      <c r="U608" s="86"/>
      <c r="V608" s="86"/>
      <c r="W608" s="86"/>
      <c r="X608" s="87"/>
      <c r="Y608" s="89"/>
      <c r="Z608" s="9"/>
    </row>
    <row r="609" spans="7:26" x14ac:dyDescent="0.25">
      <c r="G609" s="16"/>
      <c r="H609" s="9">
        <v>1</v>
      </c>
      <c r="I609" s="9" t="s">
        <v>11</v>
      </c>
      <c r="J609" s="17">
        <v>482</v>
      </c>
      <c r="K609" s="18">
        <v>1</v>
      </c>
      <c r="L609" s="19">
        <f>VLOOKUP(J609,[1]Values!$A$3:$D$462,2,FALSE)</f>
        <v>39885320</v>
      </c>
      <c r="M609" s="20">
        <v>19466489</v>
      </c>
      <c r="N609" s="20">
        <f t="shared" ref="N609:N626" si="165">(L609-M609)*K609</f>
        <v>20418831</v>
      </c>
      <c r="O609" s="19">
        <f>VLOOKUP(J609,[1]Values!$A$3:$D$462,3,FALSE)</f>
        <v>216558</v>
      </c>
      <c r="P609" s="19"/>
      <c r="Q609" s="19">
        <f t="shared" ref="Q609:Q626" si="166">(O609-P609)*K609</f>
        <v>216558</v>
      </c>
      <c r="R609" s="20">
        <f t="shared" ref="R609:R626" si="167">(L609-M609+O609-P609)*K609</f>
        <v>20635389</v>
      </c>
      <c r="S609" s="21">
        <f>VLOOKUP(H609,[1]Rates!$A$3:$D$139,3,FALSE)</f>
        <v>1.908E-3</v>
      </c>
      <c r="T609" s="22">
        <f t="shared" ref="T609:T626" si="168">R609*S609</f>
        <v>39372.322211999999</v>
      </c>
      <c r="U609" s="19">
        <f>VLOOKUP(J609,[1]Values!$A$3:$D$462,4,FALSE)</f>
        <v>912261</v>
      </c>
      <c r="V609" s="20">
        <v>534457</v>
      </c>
      <c r="W609" s="20">
        <f t="shared" ref="W609:W626" si="169">(U609-V609)*K609</f>
        <v>377804</v>
      </c>
      <c r="X609" s="23">
        <f>VLOOKUP(H609,[1]Rates!$A$3:$D$139,4,FALSE)</f>
        <v>2.0739999999999999E-3</v>
      </c>
      <c r="Y609" s="90">
        <f t="shared" ref="Y609:Y626" si="170">W609*X609</f>
        <v>783.56549599999994</v>
      </c>
      <c r="Z609" s="9"/>
    </row>
    <row r="610" spans="7:26" x14ac:dyDescent="0.25">
      <c r="G610" s="16"/>
      <c r="H610" s="9">
        <v>2</v>
      </c>
      <c r="I610" s="9" t="s">
        <v>27</v>
      </c>
      <c r="J610" s="17">
        <v>482</v>
      </c>
      <c r="K610" s="18">
        <v>1</v>
      </c>
      <c r="L610" s="19">
        <f>VLOOKUP(J610,[1]Values!$A$3:$D$462,2,FALSE)</f>
        <v>39885320</v>
      </c>
      <c r="M610" s="20">
        <v>19466489</v>
      </c>
      <c r="N610" s="20">
        <f t="shared" si="165"/>
        <v>20418831</v>
      </c>
      <c r="O610" s="19">
        <f>VLOOKUP(J610,[1]Values!$A$3:$D$462,3,FALSE)</f>
        <v>216558</v>
      </c>
      <c r="P610" s="19"/>
      <c r="Q610" s="19">
        <f t="shared" si="166"/>
        <v>216558</v>
      </c>
      <c r="R610" s="20">
        <f t="shared" si="167"/>
        <v>20635389</v>
      </c>
      <c r="S610" s="21">
        <f>VLOOKUP(H610,[1]Rates!$A$3:$D$139,3,FALSE)</f>
        <v>2.0900000000000001E-4</v>
      </c>
      <c r="T610" s="22">
        <f t="shared" si="168"/>
        <v>4312.7963010000003</v>
      </c>
      <c r="U610" s="19">
        <f>VLOOKUP(J610,[1]Values!$A$3:$D$462,4,FALSE)</f>
        <v>912261</v>
      </c>
      <c r="V610" s="20">
        <v>534457</v>
      </c>
      <c r="W610" s="20">
        <f t="shared" si="169"/>
        <v>377804</v>
      </c>
      <c r="X610" s="23">
        <f>VLOOKUP(H610,[1]Rates!$A$3:$D$139,4,FALSE)</f>
        <v>2.3000000000000001E-4</v>
      </c>
      <c r="Y610" s="90">
        <f t="shared" si="170"/>
        <v>86.894919999999999</v>
      </c>
      <c r="Z610" s="9"/>
    </row>
    <row r="611" spans="7:26" x14ac:dyDescent="0.25">
      <c r="G611" s="16"/>
      <c r="H611" s="9">
        <v>3</v>
      </c>
      <c r="I611" s="9" t="s">
        <v>20</v>
      </c>
      <c r="J611" s="17">
        <v>482</v>
      </c>
      <c r="K611" s="18">
        <v>1</v>
      </c>
      <c r="L611" s="19">
        <f>VLOOKUP(J611,[1]Values!$A$3:$D$462,2,FALSE)</f>
        <v>39885320</v>
      </c>
      <c r="M611" s="20">
        <v>19466489</v>
      </c>
      <c r="N611" s="20">
        <f t="shared" si="165"/>
        <v>20418831</v>
      </c>
      <c r="O611" s="19">
        <f>VLOOKUP(J611,[1]Values!$A$3:$D$462,3,FALSE)</f>
        <v>216558</v>
      </c>
      <c r="P611" s="19"/>
      <c r="Q611" s="19">
        <f t="shared" si="166"/>
        <v>216558</v>
      </c>
      <c r="R611" s="20">
        <f t="shared" si="167"/>
        <v>20635389</v>
      </c>
      <c r="S611" s="21">
        <f>VLOOKUP(H611,[1]Rates!$A$3:$D$139,3,FALSE)</f>
        <v>4.9299999999999995E-4</v>
      </c>
      <c r="T611" s="22">
        <f t="shared" si="168"/>
        <v>10173.246776999998</v>
      </c>
      <c r="U611" s="19">
        <f>VLOOKUP(J611,[1]Values!$A$3:$D$462,4,FALSE)</f>
        <v>912261</v>
      </c>
      <c r="V611" s="20">
        <v>534457</v>
      </c>
      <c r="W611" s="20">
        <f t="shared" si="169"/>
        <v>377804</v>
      </c>
      <c r="X611" s="23">
        <f>VLOOKUP(H611,[1]Rates!$A$3:$D$139,4,FALSE)</f>
        <v>5.2599999999999999E-4</v>
      </c>
      <c r="Y611" s="90">
        <f t="shared" si="170"/>
        <v>198.72490400000001</v>
      </c>
      <c r="Z611" s="9"/>
    </row>
    <row r="612" spans="7:26" x14ac:dyDescent="0.25">
      <c r="G612" s="16"/>
      <c r="H612" s="9">
        <v>4</v>
      </c>
      <c r="I612" s="9" t="s">
        <v>10</v>
      </c>
      <c r="J612" s="17">
        <v>482</v>
      </c>
      <c r="K612" s="18">
        <v>1</v>
      </c>
      <c r="L612" s="19">
        <f>VLOOKUP(J612,[1]Values!$A$3:$D$462,2,FALSE)</f>
        <v>39885320</v>
      </c>
      <c r="M612" s="20">
        <v>19466489</v>
      </c>
      <c r="N612" s="20">
        <f t="shared" si="165"/>
        <v>20418831</v>
      </c>
      <c r="O612" s="19">
        <f>VLOOKUP(J612,[1]Values!$A$3:$D$462,3,FALSE)</f>
        <v>216558</v>
      </c>
      <c r="P612" s="19"/>
      <c r="Q612" s="19">
        <f t="shared" si="166"/>
        <v>216558</v>
      </c>
      <c r="R612" s="20">
        <f t="shared" si="167"/>
        <v>20635389</v>
      </c>
      <c r="S612" s="21">
        <f>VLOOKUP(H612,[1]Rates!$A$3:$D$139,3,FALSE)</f>
        <v>8.1609999999999999E-3</v>
      </c>
      <c r="T612" s="22">
        <f t="shared" si="168"/>
        <v>168405.409629</v>
      </c>
      <c r="U612" s="19">
        <f>VLOOKUP(J612,[1]Values!$A$3:$D$462,4,FALSE)</f>
        <v>912261</v>
      </c>
      <c r="V612" s="20">
        <v>534457</v>
      </c>
      <c r="W612" s="20">
        <f t="shared" si="169"/>
        <v>377804</v>
      </c>
      <c r="X612" s="23">
        <f>VLOOKUP(H612,[1]Rates!$A$3:$D$139,4,FALSE)</f>
        <v>7.8399999999999997E-3</v>
      </c>
      <c r="Y612" s="90">
        <f t="shared" si="170"/>
        <v>2961.9833599999997</v>
      </c>
      <c r="Z612" s="9"/>
    </row>
    <row r="613" spans="7:26" x14ac:dyDescent="0.25">
      <c r="G613" s="16"/>
      <c r="H613" s="9">
        <v>136</v>
      </c>
      <c r="I613" s="9" t="s">
        <v>139</v>
      </c>
      <c r="J613" s="17">
        <v>482</v>
      </c>
      <c r="K613" s="18">
        <v>1</v>
      </c>
      <c r="L613" s="19">
        <f>VLOOKUP(J613,[1]Values!$A$3:$D$462,2,FALSE)</f>
        <v>39885320</v>
      </c>
      <c r="M613" s="20">
        <v>19466489</v>
      </c>
      <c r="N613" s="20">
        <f t="shared" si="165"/>
        <v>20418831</v>
      </c>
      <c r="O613" s="19">
        <f>VLOOKUP(J613,[1]Values!$A$3:$D$462,3,FALSE)</f>
        <v>216558</v>
      </c>
      <c r="P613" s="19"/>
      <c r="Q613" s="19">
        <f t="shared" si="166"/>
        <v>216558</v>
      </c>
      <c r="R613" s="20">
        <f t="shared" si="167"/>
        <v>20635389</v>
      </c>
      <c r="S613" s="21">
        <f>VLOOKUP(H613,[1]Rates!$A$3:$D$139,3,FALSE)</f>
        <v>2.31E-4</v>
      </c>
      <c r="T613" s="22">
        <f t="shared" si="168"/>
        <v>4766.7748590000001</v>
      </c>
      <c r="U613" s="19">
        <f>VLOOKUP(J613,[1]Values!$A$3:$D$462,4,FALSE)</f>
        <v>912261</v>
      </c>
      <c r="V613" s="20">
        <v>534457</v>
      </c>
      <c r="W613" s="20">
        <f t="shared" si="169"/>
        <v>377804</v>
      </c>
      <c r="X613" s="23">
        <f>VLOOKUP(H613,[1]Rates!$A$3:$D$139,4,FALSE)</f>
        <v>2.0100000000000001E-4</v>
      </c>
      <c r="Y613" s="90">
        <f t="shared" si="170"/>
        <v>75.938603999999998</v>
      </c>
      <c r="Z613" s="9"/>
    </row>
    <row r="614" spans="7:26" x14ac:dyDescent="0.25">
      <c r="G614" s="16"/>
      <c r="H614" s="9">
        <v>6</v>
      </c>
      <c r="I614" s="9" t="s">
        <v>70</v>
      </c>
      <c r="J614" s="17">
        <v>482</v>
      </c>
      <c r="K614" s="18">
        <v>1</v>
      </c>
      <c r="L614" s="19">
        <f>VLOOKUP(J614,[1]Values!$A$3:$D$462,2,FALSE)</f>
        <v>39885320</v>
      </c>
      <c r="M614" s="20">
        <v>19466489</v>
      </c>
      <c r="N614" s="20">
        <f t="shared" si="165"/>
        <v>20418831</v>
      </c>
      <c r="O614" s="19">
        <f>VLOOKUP(J614,[1]Values!$A$3:$D$462,3,FALSE)</f>
        <v>216558</v>
      </c>
      <c r="P614" s="19"/>
      <c r="Q614" s="19">
        <f t="shared" si="166"/>
        <v>216558</v>
      </c>
      <c r="R614" s="20">
        <f t="shared" si="167"/>
        <v>20635389</v>
      </c>
      <c r="S614" s="21">
        <f>VLOOKUP(H614,[1]Rates!$A$3:$D$139,3,FALSE)</f>
        <v>0</v>
      </c>
      <c r="T614" s="22">
        <f t="shared" si="168"/>
        <v>0</v>
      </c>
      <c r="U614" s="19">
        <f>VLOOKUP(J614,[1]Values!$A$3:$D$462,4,FALSE)</f>
        <v>912261</v>
      </c>
      <c r="V614" s="20">
        <v>534457</v>
      </c>
      <c r="W614" s="20">
        <f t="shared" si="169"/>
        <v>377804</v>
      </c>
      <c r="X614" s="23">
        <f>VLOOKUP(H614,[1]Rates!$A$3:$D$139,4,FALSE)</f>
        <v>0</v>
      </c>
      <c r="Y614" s="90">
        <f t="shared" si="170"/>
        <v>0</v>
      </c>
      <c r="Z614" s="9"/>
    </row>
    <row r="615" spans="7:26" x14ac:dyDescent="0.25">
      <c r="G615" s="16"/>
      <c r="H615" s="9">
        <v>7</v>
      </c>
      <c r="I615" s="9" t="s">
        <v>9</v>
      </c>
      <c r="J615" s="17">
        <v>482</v>
      </c>
      <c r="K615" s="18">
        <v>1</v>
      </c>
      <c r="L615" s="19">
        <f>VLOOKUP(J615,[1]Values!$A$3:$D$462,2,FALSE)</f>
        <v>39885320</v>
      </c>
      <c r="M615" s="20">
        <v>19466489</v>
      </c>
      <c r="N615" s="20">
        <f t="shared" si="165"/>
        <v>20418831</v>
      </c>
      <c r="O615" s="19">
        <f>VLOOKUP(J615,[1]Values!$A$3:$D$462,3,FALSE)</f>
        <v>216558</v>
      </c>
      <c r="P615" s="19"/>
      <c r="Q615" s="19">
        <f t="shared" si="166"/>
        <v>216558</v>
      </c>
      <c r="R615" s="20">
        <f t="shared" si="167"/>
        <v>20635389</v>
      </c>
      <c r="S615" s="21">
        <f>VLOOKUP(H615,[1]Rates!$A$3:$D$139,3,FALSE)</f>
        <v>1.01E-4</v>
      </c>
      <c r="T615" s="22">
        <f t="shared" si="168"/>
        <v>2084.174289</v>
      </c>
      <c r="U615" s="19">
        <f>VLOOKUP(J615,[1]Values!$A$3:$D$462,4,FALSE)</f>
        <v>912261</v>
      </c>
      <c r="V615" s="20">
        <v>534457</v>
      </c>
      <c r="W615" s="20">
        <f t="shared" si="169"/>
        <v>377804</v>
      </c>
      <c r="X615" s="23">
        <f>VLOOKUP(H615,[1]Rates!$A$3:$D$139,4,FALSE)</f>
        <v>1.08E-4</v>
      </c>
      <c r="Y615" s="90">
        <f t="shared" si="170"/>
        <v>40.802831999999995</v>
      </c>
      <c r="Z615" s="9"/>
    </row>
    <row r="616" spans="7:26" x14ac:dyDescent="0.25">
      <c r="G616" s="16"/>
      <c r="H616" s="9">
        <v>8</v>
      </c>
      <c r="I616" s="9" t="s">
        <v>23</v>
      </c>
      <c r="J616" s="17">
        <v>482</v>
      </c>
      <c r="K616" s="18">
        <v>1</v>
      </c>
      <c r="L616" s="19">
        <f>VLOOKUP(J616,[1]Values!$A$3:$D$462,2,FALSE)</f>
        <v>39885320</v>
      </c>
      <c r="M616" s="20">
        <v>19466489</v>
      </c>
      <c r="N616" s="20">
        <f t="shared" si="165"/>
        <v>20418831</v>
      </c>
      <c r="O616" s="19">
        <f>VLOOKUP(J616,[1]Values!$A$3:$D$462,3,FALSE)</f>
        <v>216558</v>
      </c>
      <c r="P616" s="19"/>
      <c r="Q616" s="19">
        <f t="shared" si="166"/>
        <v>216558</v>
      </c>
      <c r="R616" s="20">
        <f t="shared" si="167"/>
        <v>20635389</v>
      </c>
      <c r="S616" s="21">
        <f>VLOOKUP(H616,[1]Rates!$A$3:$D$139,3,FALSE)</f>
        <v>1.5300000000000001E-4</v>
      </c>
      <c r="T616" s="22">
        <f t="shared" si="168"/>
        <v>3157.2145170000003</v>
      </c>
      <c r="U616" s="19">
        <f>VLOOKUP(J616,[1]Values!$A$3:$D$462,4,FALSE)</f>
        <v>912261</v>
      </c>
      <c r="V616" s="20">
        <v>534457</v>
      </c>
      <c r="W616" s="20">
        <f t="shared" si="169"/>
        <v>377804</v>
      </c>
      <c r="X616" s="23">
        <f>VLOOKUP(H616,[1]Rates!$A$3:$D$139,4,FALSE)</f>
        <v>1.64E-4</v>
      </c>
      <c r="Y616" s="90">
        <f t="shared" si="170"/>
        <v>61.959856000000002</v>
      </c>
      <c r="Z616" s="9"/>
    </row>
    <row r="617" spans="7:26" x14ac:dyDescent="0.25">
      <c r="G617" s="16"/>
      <c r="H617" s="9">
        <v>9</v>
      </c>
      <c r="I617" s="9" t="s">
        <v>0</v>
      </c>
      <c r="J617" s="17">
        <v>482</v>
      </c>
      <c r="K617" s="18">
        <v>1</v>
      </c>
      <c r="L617" s="19">
        <f>VLOOKUP(J617,[1]Values!$A$3:$D$462,2,FALSE)</f>
        <v>39885320</v>
      </c>
      <c r="M617" s="20">
        <v>19466489</v>
      </c>
      <c r="N617" s="20">
        <f t="shared" si="165"/>
        <v>20418831</v>
      </c>
      <c r="O617" s="19">
        <f>VLOOKUP(J617,[1]Values!$A$3:$D$462,3,FALSE)</f>
        <v>216558</v>
      </c>
      <c r="P617" s="19"/>
      <c r="Q617" s="19">
        <f t="shared" si="166"/>
        <v>216558</v>
      </c>
      <c r="R617" s="20">
        <f t="shared" si="167"/>
        <v>20635389</v>
      </c>
      <c r="S617" s="21">
        <f>VLOOKUP(H617,[1]Rates!$A$3:$D$139,3,FALSE)</f>
        <v>2.5599999999999999E-4</v>
      </c>
      <c r="T617" s="22">
        <f t="shared" si="168"/>
        <v>5282.659584</v>
      </c>
      <c r="U617" s="19">
        <f>VLOOKUP(J617,[1]Values!$A$3:$D$462,4,FALSE)</f>
        <v>912261</v>
      </c>
      <c r="V617" s="20">
        <v>534457</v>
      </c>
      <c r="W617" s="20">
        <f t="shared" si="169"/>
        <v>377804</v>
      </c>
      <c r="X617" s="23">
        <f>VLOOKUP(H617,[1]Rates!$A$3:$D$139,4,FALSE)</f>
        <v>2.7599999999999999E-4</v>
      </c>
      <c r="Y617" s="90">
        <f t="shared" si="170"/>
        <v>104.273904</v>
      </c>
      <c r="Z617" s="9"/>
    </row>
    <row r="618" spans="7:26" x14ac:dyDescent="0.25">
      <c r="G618" s="16"/>
      <c r="H618" s="9">
        <v>17</v>
      </c>
      <c r="I618" s="9" t="s">
        <v>16</v>
      </c>
      <c r="J618" s="17">
        <v>482</v>
      </c>
      <c r="K618" s="18">
        <v>1</v>
      </c>
      <c r="L618" s="19">
        <f>VLOOKUP(J618,[1]Values!$A$3:$D$462,2,FALSE)</f>
        <v>39885320</v>
      </c>
      <c r="M618" s="20">
        <v>19466489</v>
      </c>
      <c r="N618" s="20">
        <f t="shared" si="165"/>
        <v>20418831</v>
      </c>
      <c r="O618" s="19">
        <f>VLOOKUP(J618,[1]Values!$A$3:$D$462,3,FALSE)</f>
        <v>216558</v>
      </c>
      <c r="P618" s="19"/>
      <c r="Q618" s="19">
        <f t="shared" si="166"/>
        <v>216558</v>
      </c>
      <c r="R618" s="20">
        <f t="shared" si="167"/>
        <v>20635389</v>
      </c>
      <c r="S618" s="21">
        <f>VLOOKUP(H618,[1]Rates!$A$3:$D$139,3,FALSE)</f>
        <v>6.0700000000000001E-4</v>
      </c>
      <c r="T618" s="22">
        <f t="shared" si="168"/>
        <v>12525.681123</v>
      </c>
      <c r="U618" s="19">
        <f>VLOOKUP(J618,[1]Values!$A$3:$D$462,4,FALSE)</f>
        <v>912261</v>
      </c>
      <c r="V618" s="20">
        <v>534457</v>
      </c>
      <c r="W618" s="20">
        <f t="shared" si="169"/>
        <v>377804</v>
      </c>
      <c r="X618" s="23">
        <f>VLOOKUP(H618,[1]Rates!$A$3:$D$139,4,FALSE)</f>
        <v>6.4899999999999995E-4</v>
      </c>
      <c r="Y618" s="90">
        <f t="shared" si="170"/>
        <v>245.19479599999997</v>
      </c>
      <c r="Z618" s="9"/>
    </row>
    <row r="619" spans="7:26" x14ac:dyDescent="0.25">
      <c r="G619" s="16"/>
      <c r="H619" s="9">
        <v>29</v>
      </c>
      <c r="I619" s="9" t="s">
        <v>24</v>
      </c>
      <c r="J619" s="17">
        <v>482</v>
      </c>
      <c r="K619" s="18">
        <v>1</v>
      </c>
      <c r="L619" s="19">
        <f>VLOOKUP(J619,[1]Values!$A$3:$D$462,2,FALSE)</f>
        <v>39885320</v>
      </c>
      <c r="M619" s="20">
        <v>19466489</v>
      </c>
      <c r="N619" s="20">
        <f t="shared" si="165"/>
        <v>20418831</v>
      </c>
      <c r="O619" s="19">
        <f>VLOOKUP(J619,[1]Values!$A$3:$D$462,3,FALSE)</f>
        <v>216558</v>
      </c>
      <c r="P619" s="19"/>
      <c r="Q619" s="19">
        <f t="shared" si="166"/>
        <v>216558</v>
      </c>
      <c r="R619" s="20">
        <f t="shared" si="167"/>
        <v>20635389</v>
      </c>
      <c r="S619" s="21">
        <f>VLOOKUP(H619,[1]Rates!$A$3:$D$139,3,FALSE)</f>
        <v>2.8760000000000001E-3</v>
      </c>
      <c r="T619" s="22">
        <f t="shared" si="168"/>
        <v>59347.378764000001</v>
      </c>
      <c r="U619" s="19">
        <f>VLOOKUP(J619,[1]Values!$A$3:$D$462,4,FALSE)</f>
        <v>912261</v>
      </c>
      <c r="V619" s="20">
        <v>534457</v>
      </c>
      <c r="W619" s="20">
        <f t="shared" si="169"/>
        <v>377804</v>
      </c>
      <c r="X619" s="23">
        <f>VLOOKUP(H619,[1]Rates!$A$3:$D$139,4,FALSE)</f>
        <v>3.1029999999999999E-3</v>
      </c>
      <c r="Y619" s="90">
        <f t="shared" si="170"/>
        <v>1172.325812</v>
      </c>
      <c r="Z619" s="9"/>
    </row>
    <row r="620" spans="7:26" x14ac:dyDescent="0.25">
      <c r="G620" s="16"/>
      <c r="H620" s="9">
        <v>38</v>
      </c>
      <c r="I620" s="9" t="s">
        <v>12</v>
      </c>
      <c r="J620" s="17">
        <v>482</v>
      </c>
      <c r="K620" s="18">
        <v>1</v>
      </c>
      <c r="L620" s="19">
        <f>VLOOKUP(J620,[1]Values!$A$3:$D$462,2,FALSE)</f>
        <v>39885320</v>
      </c>
      <c r="M620" s="20">
        <v>19466489</v>
      </c>
      <c r="N620" s="20">
        <f t="shared" si="165"/>
        <v>20418831</v>
      </c>
      <c r="O620" s="19">
        <f>VLOOKUP(J620,[1]Values!$A$3:$D$462,3,FALSE)</f>
        <v>216558</v>
      </c>
      <c r="P620" s="19"/>
      <c r="Q620" s="19">
        <f t="shared" si="166"/>
        <v>216558</v>
      </c>
      <c r="R620" s="20">
        <f t="shared" si="167"/>
        <v>20635389</v>
      </c>
      <c r="S620" s="21">
        <f>VLOOKUP(H620,[1]Rates!$A$3:$D$139,3,FALSE)</f>
        <v>9.8999999999999994E-5</v>
      </c>
      <c r="T620" s="22">
        <f t="shared" si="168"/>
        <v>2042.903511</v>
      </c>
      <c r="U620" s="19">
        <f>VLOOKUP(J620,[1]Values!$A$3:$D$462,4,FALSE)</f>
        <v>912261</v>
      </c>
      <c r="V620" s="20">
        <v>534457</v>
      </c>
      <c r="W620" s="20">
        <f t="shared" si="169"/>
        <v>377804</v>
      </c>
      <c r="X620" s="23">
        <f>VLOOKUP(H620,[1]Rates!$A$3:$D$139,4,FALSE)</f>
        <v>8.6000000000000003E-5</v>
      </c>
      <c r="Y620" s="90">
        <f t="shared" si="170"/>
        <v>32.491143999999998</v>
      </c>
      <c r="Z620" s="9"/>
    </row>
    <row r="621" spans="7:26" x14ac:dyDescent="0.25">
      <c r="G621" s="16"/>
      <c r="H621" s="9">
        <v>55</v>
      </c>
      <c r="I621" s="9" t="s">
        <v>26</v>
      </c>
      <c r="J621" s="17">
        <v>482</v>
      </c>
      <c r="K621" s="18">
        <v>1</v>
      </c>
      <c r="L621" s="19">
        <f>VLOOKUP(J621,[1]Values!$A$3:$D$462,2,FALSE)</f>
        <v>39885320</v>
      </c>
      <c r="M621" s="20">
        <v>19466489</v>
      </c>
      <c r="N621" s="20">
        <f t="shared" si="165"/>
        <v>20418831</v>
      </c>
      <c r="O621" s="19">
        <f>VLOOKUP(J621,[1]Values!$A$3:$D$462,3,FALSE)</f>
        <v>216558</v>
      </c>
      <c r="P621" s="19"/>
      <c r="Q621" s="19">
        <f t="shared" si="166"/>
        <v>216558</v>
      </c>
      <c r="R621" s="20">
        <f t="shared" si="167"/>
        <v>20635389</v>
      </c>
      <c r="S621" s="21">
        <f>VLOOKUP(H621,[1]Rates!$A$3:$D$139,3,FALSE)</f>
        <v>1.45E-4</v>
      </c>
      <c r="T621" s="22">
        <f t="shared" si="168"/>
        <v>2992.1314050000001</v>
      </c>
      <c r="U621" s="19">
        <f>VLOOKUP(J621,[1]Values!$A$3:$D$462,4,FALSE)</f>
        <v>912261</v>
      </c>
      <c r="V621" s="20">
        <v>534457</v>
      </c>
      <c r="W621" s="20">
        <f t="shared" si="169"/>
        <v>377804</v>
      </c>
      <c r="X621" s="23">
        <f>VLOOKUP(H621,[1]Rates!$A$3:$D$139,4,FALSE)</f>
        <v>1.35E-4</v>
      </c>
      <c r="Y621" s="90">
        <f t="shared" si="170"/>
        <v>51.003540000000001</v>
      </c>
      <c r="Z621" s="9"/>
    </row>
    <row r="622" spans="7:26" x14ac:dyDescent="0.25">
      <c r="G622" s="16"/>
      <c r="H622" s="9">
        <v>71</v>
      </c>
      <c r="I622" s="9" t="s">
        <v>18</v>
      </c>
      <c r="J622" s="17">
        <v>482</v>
      </c>
      <c r="K622" s="18">
        <v>0</v>
      </c>
      <c r="L622" s="19">
        <f>VLOOKUP(J622,[1]Values!$A$3:$D$462,2,FALSE)</f>
        <v>39885320</v>
      </c>
      <c r="M622" s="20">
        <v>19466489</v>
      </c>
      <c r="N622" s="20">
        <f t="shared" si="165"/>
        <v>0</v>
      </c>
      <c r="O622" s="19">
        <f>VLOOKUP(J622,[1]Values!$A$3:$D$462,3,FALSE)</f>
        <v>216558</v>
      </c>
      <c r="P622" s="19"/>
      <c r="Q622" s="19">
        <f t="shared" si="166"/>
        <v>0</v>
      </c>
      <c r="R622" s="20">
        <f t="shared" si="167"/>
        <v>0</v>
      </c>
      <c r="S622" s="21">
        <f>VLOOKUP(H622,[1]Rates!$A$3:$D$139,3,FALSE)</f>
        <v>9.0000000000000002E-6</v>
      </c>
      <c r="T622" s="22">
        <f t="shared" si="168"/>
        <v>0</v>
      </c>
      <c r="U622" s="19">
        <f>VLOOKUP(J622,[1]Values!$A$3:$D$462,4,FALSE)</f>
        <v>912261</v>
      </c>
      <c r="V622" s="20">
        <v>534457</v>
      </c>
      <c r="W622" s="20">
        <f t="shared" si="169"/>
        <v>0</v>
      </c>
      <c r="X622" s="23">
        <f>VLOOKUP(H622,[1]Rates!$A$3:$D$139,4,FALSE)</f>
        <v>9.0000000000000002E-6</v>
      </c>
      <c r="Y622" s="90">
        <f t="shared" si="170"/>
        <v>0</v>
      </c>
      <c r="Z622" s="9"/>
    </row>
    <row r="623" spans="7:26" x14ac:dyDescent="0.25">
      <c r="G623" s="16"/>
      <c r="H623" s="9">
        <v>72</v>
      </c>
      <c r="I623" s="9" t="s">
        <v>28</v>
      </c>
      <c r="J623" s="17">
        <v>482</v>
      </c>
      <c r="K623" s="18">
        <v>0</v>
      </c>
      <c r="L623" s="19">
        <f>VLOOKUP(J623,[1]Values!$A$3:$D$462,2,FALSE)</f>
        <v>39885320</v>
      </c>
      <c r="M623" s="20">
        <v>19466489</v>
      </c>
      <c r="N623" s="20">
        <f t="shared" si="165"/>
        <v>0</v>
      </c>
      <c r="O623" s="19">
        <f>VLOOKUP(J623,[1]Values!$A$3:$D$462,3,FALSE)</f>
        <v>216558</v>
      </c>
      <c r="P623" s="19"/>
      <c r="Q623" s="19">
        <f t="shared" si="166"/>
        <v>0</v>
      </c>
      <c r="R623" s="20">
        <f t="shared" si="167"/>
        <v>0</v>
      </c>
      <c r="S623" s="21">
        <f>VLOOKUP(H623,[1]Rates!$A$3:$D$139,3,FALSE)</f>
        <v>2.5799999999999998E-4</v>
      </c>
      <c r="T623" s="22">
        <f t="shared" si="168"/>
        <v>0</v>
      </c>
      <c r="U623" s="19">
        <f>VLOOKUP(J623,[1]Values!$A$3:$D$462,4,FALSE)</f>
        <v>912261</v>
      </c>
      <c r="V623" s="20">
        <v>534457</v>
      </c>
      <c r="W623" s="20">
        <f t="shared" si="169"/>
        <v>0</v>
      </c>
      <c r="X623" s="23">
        <f>VLOOKUP(H623,[1]Rates!$A$3:$D$139,4,FALSE)</f>
        <v>2.7500000000000002E-4</v>
      </c>
      <c r="Y623" s="90">
        <f t="shared" si="170"/>
        <v>0</v>
      </c>
      <c r="Z623" s="9"/>
    </row>
    <row r="624" spans="7:26" x14ac:dyDescent="0.25">
      <c r="G624" s="16"/>
      <c r="H624" s="9">
        <v>117</v>
      </c>
      <c r="I624" s="9" t="s">
        <v>21</v>
      </c>
      <c r="J624" s="17">
        <v>482</v>
      </c>
      <c r="K624" s="18">
        <v>1</v>
      </c>
      <c r="L624" s="19">
        <f>VLOOKUP(J624,[1]Values!$A$3:$D$462,2,FALSE)</f>
        <v>39885320</v>
      </c>
      <c r="M624" s="20">
        <v>19466489</v>
      </c>
      <c r="N624" s="20">
        <f t="shared" si="165"/>
        <v>20418831</v>
      </c>
      <c r="O624" s="19">
        <f>VLOOKUP(J624,[1]Values!$A$3:$D$462,3,FALSE)</f>
        <v>216558</v>
      </c>
      <c r="P624" s="19"/>
      <c r="Q624" s="19">
        <f t="shared" si="166"/>
        <v>216558</v>
      </c>
      <c r="R624" s="20">
        <f t="shared" si="167"/>
        <v>20635389</v>
      </c>
      <c r="S624" s="21">
        <f>VLOOKUP(H624,[1]Rates!$A$3:$D$139,3,FALSE)</f>
        <v>2.1900000000000001E-4</v>
      </c>
      <c r="T624" s="22">
        <f t="shared" si="168"/>
        <v>4519.1501910000006</v>
      </c>
      <c r="U624" s="19">
        <f>VLOOKUP(J624,[1]Values!$A$3:$D$462,4,FALSE)</f>
        <v>912261</v>
      </c>
      <c r="V624" s="20">
        <v>534457</v>
      </c>
      <c r="W624" s="20">
        <f t="shared" si="169"/>
        <v>377804</v>
      </c>
      <c r="X624" s="23">
        <f>VLOOKUP(H624,[1]Rates!$A$3:$D$139,4,FALSE)</f>
        <v>2.34E-4</v>
      </c>
      <c r="Y624" s="90">
        <f t="shared" si="170"/>
        <v>88.406136000000004</v>
      </c>
      <c r="Z624" s="9"/>
    </row>
    <row r="625" spans="7:26" x14ac:dyDescent="0.25">
      <c r="G625" s="16"/>
      <c r="H625" s="9">
        <v>122</v>
      </c>
      <c r="I625" s="9" t="s">
        <v>90</v>
      </c>
      <c r="J625" s="17">
        <v>482</v>
      </c>
      <c r="K625" s="18">
        <v>1</v>
      </c>
      <c r="L625" s="19">
        <f>VLOOKUP(J625,[1]Values!$A$3:$D$462,2,FALSE)</f>
        <v>39885320</v>
      </c>
      <c r="M625" s="20">
        <v>19466489</v>
      </c>
      <c r="N625" s="20">
        <f t="shared" si="165"/>
        <v>20418831</v>
      </c>
      <c r="O625" s="19">
        <f>VLOOKUP(J625,[1]Values!$A$3:$D$462,3,FALSE)</f>
        <v>216558</v>
      </c>
      <c r="P625" s="19"/>
      <c r="Q625" s="19">
        <f t="shared" si="166"/>
        <v>216558</v>
      </c>
      <c r="R625" s="20">
        <f t="shared" si="167"/>
        <v>20635389</v>
      </c>
      <c r="S625" s="21">
        <f>VLOOKUP(H625,[1]Rates!$A$3:$D$139,3,FALSE)</f>
        <v>0</v>
      </c>
      <c r="T625" s="22">
        <f t="shared" si="168"/>
        <v>0</v>
      </c>
      <c r="U625" s="19">
        <f>VLOOKUP(J625,[1]Values!$A$3:$D$462,4,FALSE)</f>
        <v>912261</v>
      </c>
      <c r="V625" s="20">
        <v>534457</v>
      </c>
      <c r="W625" s="20">
        <f t="shared" si="169"/>
        <v>377804</v>
      </c>
      <c r="X625" s="23">
        <f>VLOOKUP(H625,[1]Rates!$A$3:$D$139,4,FALSE)</f>
        <v>0</v>
      </c>
      <c r="Y625" s="90">
        <f t="shared" si="170"/>
        <v>0</v>
      </c>
      <c r="Z625" s="9"/>
    </row>
    <row r="626" spans="7:26" x14ac:dyDescent="0.25">
      <c r="G626" s="16"/>
      <c r="H626" s="9">
        <v>124</v>
      </c>
      <c r="I626" s="9" t="s">
        <v>99</v>
      </c>
      <c r="J626" s="17">
        <v>482</v>
      </c>
      <c r="K626" s="18">
        <v>1</v>
      </c>
      <c r="L626" s="19">
        <f>VLOOKUP(J626,[1]Values!$A$3:$D$462,2,FALSE)</f>
        <v>39885320</v>
      </c>
      <c r="M626" s="20">
        <v>19466489</v>
      </c>
      <c r="N626" s="20">
        <f t="shared" si="165"/>
        <v>20418831</v>
      </c>
      <c r="O626" s="19">
        <f>VLOOKUP(J626,[1]Values!$A$3:$D$462,3,FALSE)</f>
        <v>216558</v>
      </c>
      <c r="P626" s="19"/>
      <c r="Q626" s="19">
        <f t="shared" si="166"/>
        <v>216558</v>
      </c>
      <c r="R626" s="20">
        <f t="shared" si="167"/>
        <v>20635389</v>
      </c>
      <c r="S626" s="21">
        <f>VLOOKUP(H626,[1]Rates!$A$3:$D$139,3,FALSE)</f>
        <v>0</v>
      </c>
      <c r="T626" s="22">
        <f t="shared" si="168"/>
        <v>0</v>
      </c>
      <c r="U626" s="19">
        <f>VLOOKUP(J626,[1]Values!$A$3:$D$462,4,FALSE)</f>
        <v>912261</v>
      </c>
      <c r="V626" s="20">
        <v>534457</v>
      </c>
      <c r="W626" s="20">
        <f t="shared" si="169"/>
        <v>377804</v>
      </c>
      <c r="X626" s="23">
        <f>VLOOKUP(H626,[1]Rates!$A$3:$D$139,4,FALSE)</f>
        <v>0</v>
      </c>
      <c r="Y626" s="90">
        <f t="shared" si="170"/>
        <v>0</v>
      </c>
      <c r="Z626" s="9"/>
    </row>
    <row r="627" spans="7:26" x14ac:dyDescent="0.25">
      <c r="G627" s="16"/>
      <c r="H627" s="9"/>
      <c r="I627" s="9"/>
      <c r="J627" s="17"/>
      <c r="K627" s="18"/>
      <c r="L627" s="20"/>
      <c r="M627" s="20"/>
      <c r="N627" s="20"/>
      <c r="O627" s="20"/>
      <c r="P627" s="20"/>
      <c r="Q627" s="20"/>
      <c r="R627" s="20"/>
      <c r="S627" s="23"/>
      <c r="T627" s="22"/>
      <c r="U627" s="20"/>
      <c r="V627" s="20"/>
      <c r="W627" s="20"/>
      <c r="X627" s="23"/>
      <c r="Y627" s="90"/>
      <c r="Z627" s="9"/>
    </row>
    <row r="628" spans="7:26" ht="15.75" x14ac:dyDescent="0.25">
      <c r="G628" s="91">
        <v>124</v>
      </c>
      <c r="H628" s="28" t="s">
        <v>99</v>
      </c>
      <c r="I628" s="9"/>
      <c r="J628" s="17"/>
      <c r="K628" s="18"/>
      <c r="L628" s="20"/>
      <c r="M628" s="20"/>
      <c r="N628" s="20"/>
      <c r="O628" s="20"/>
      <c r="P628" s="20"/>
      <c r="Q628" s="20"/>
      <c r="R628" s="20"/>
      <c r="S628" s="23"/>
      <c r="T628" s="22"/>
      <c r="U628" s="20"/>
      <c r="V628" s="20"/>
      <c r="W628" s="20"/>
      <c r="X628" s="23"/>
      <c r="Y628" s="90"/>
      <c r="Z628" s="9"/>
    </row>
    <row r="629" spans="7:26" x14ac:dyDescent="0.25">
      <c r="G629" s="16"/>
      <c r="H629" s="9">
        <v>1</v>
      </c>
      <c r="I629" s="9" t="s">
        <v>11</v>
      </c>
      <c r="J629" s="17">
        <v>876</v>
      </c>
      <c r="K629" s="18">
        <v>1</v>
      </c>
      <c r="L629" s="19">
        <f>VLOOKUP(J629,[1]Values!$A$3:$D$462,2,FALSE)</f>
        <v>0</v>
      </c>
      <c r="M629" s="20"/>
      <c r="N629" s="20">
        <f t="shared" ref="N629:N645" si="171">(L629-M629)*K629</f>
        <v>0</v>
      </c>
      <c r="O629" s="19">
        <f>VLOOKUP(J629,[1]Values!$A$3:$D$462,3,FALSE)</f>
        <v>253043</v>
      </c>
      <c r="P629" s="19"/>
      <c r="Q629" s="19">
        <f t="shared" ref="Q629:Q645" si="172">(O629-P629)*K629</f>
        <v>253043</v>
      </c>
      <c r="R629" s="20">
        <f t="shared" ref="R629:R645" si="173">(L629-M629+O629-P629)*K629</f>
        <v>253043</v>
      </c>
      <c r="S629" s="21">
        <f>VLOOKUP(H629,[1]Rates!$A$3:$D$139,3,FALSE)</f>
        <v>1.908E-3</v>
      </c>
      <c r="T629" s="22">
        <f t="shared" ref="T629:T645" si="174">R629*S629</f>
        <v>482.80604399999999</v>
      </c>
      <c r="U629" s="19">
        <f>VLOOKUP(J629,[1]Values!$A$3:$D$462,4,FALSE)</f>
        <v>0</v>
      </c>
      <c r="V629" s="20"/>
      <c r="W629" s="20">
        <f t="shared" ref="W629:W645" si="175">(U629-V629)*K629</f>
        <v>0</v>
      </c>
      <c r="X629" s="23">
        <f>VLOOKUP(H629,[1]Rates!$A$3:$D$139,4,FALSE)</f>
        <v>2.0739999999999999E-3</v>
      </c>
      <c r="Y629" s="90">
        <f t="shared" ref="Y629:Y645" si="176">W629*X629</f>
        <v>0</v>
      </c>
      <c r="Z629" s="9"/>
    </row>
    <row r="630" spans="7:26" x14ac:dyDescent="0.25">
      <c r="G630" s="16"/>
      <c r="H630" s="9">
        <v>2</v>
      </c>
      <c r="I630" s="9" t="s">
        <v>27</v>
      </c>
      <c r="J630" s="17">
        <v>876</v>
      </c>
      <c r="K630" s="18">
        <v>1</v>
      </c>
      <c r="L630" s="19">
        <f>VLOOKUP(J630,[1]Values!$A$3:$D$462,2,FALSE)</f>
        <v>0</v>
      </c>
      <c r="M630" s="20"/>
      <c r="N630" s="20">
        <f t="shared" si="171"/>
        <v>0</v>
      </c>
      <c r="O630" s="19">
        <f>VLOOKUP(J630,[1]Values!$A$3:$D$462,3,FALSE)</f>
        <v>253043</v>
      </c>
      <c r="P630" s="19"/>
      <c r="Q630" s="19">
        <f t="shared" si="172"/>
        <v>253043</v>
      </c>
      <c r="R630" s="20">
        <f t="shared" si="173"/>
        <v>253043</v>
      </c>
      <c r="S630" s="21">
        <f>VLOOKUP(H630,[1]Rates!$A$3:$D$139,3,FALSE)</f>
        <v>2.0900000000000001E-4</v>
      </c>
      <c r="T630" s="22">
        <f t="shared" si="174"/>
        <v>52.885987</v>
      </c>
      <c r="U630" s="19">
        <f>VLOOKUP(J630,[1]Values!$A$3:$D$462,4,FALSE)</f>
        <v>0</v>
      </c>
      <c r="V630" s="20"/>
      <c r="W630" s="20">
        <f t="shared" si="175"/>
        <v>0</v>
      </c>
      <c r="X630" s="23">
        <f>VLOOKUP(H630,[1]Rates!$A$3:$D$139,4,FALSE)</f>
        <v>2.3000000000000001E-4</v>
      </c>
      <c r="Y630" s="90">
        <f t="shared" si="176"/>
        <v>0</v>
      </c>
      <c r="Z630" s="9"/>
    </row>
    <row r="631" spans="7:26" x14ac:dyDescent="0.25">
      <c r="G631" s="16"/>
      <c r="H631" s="9">
        <v>3</v>
      </c>
      <c r="I631" s="9" t="s">
        <v>20</v>
      </c>
      <c r="J631" s="17">
        <v>876</v>
      </c>
      <c r="K631" s="18">
        <v>1</v>
      </c>
      <c r="L631" s="19">
        <f>VLOOKUP(J631,[1]Values!$A$3:$D$462,2,FALSE)</f>
        <v>0</v>
      </c>
      <c r="M631" s="20"/>
      <c r="N631" s="20">
        <f t="shared" si="171"/>
        <v>0</v>
      </c>
      <c r="O631" s="19">
        <f>VLOOKUP(J631,[1]Values!$A$3:$D$462,3,FALSE)</f>
        <v>253043</v>
      </c>
      <c r="P631" s="19"/>
      <c r="Q631" s="19">
        <f t="shared" si="172"/>
        <v>253043</v>
      </c>
      <c r="R631" s="20">
        <f t="shared" si="173"/>
        <v>253043</v>
      </c>
      <c r="S631" s="21">
        <f>VLOOKUP(H631,[1]Rates!$A$3:$D$139,3,FALSE)</f>
        <v>4.9299999999999995E-4</v>
      </c>
      <c r="T631" s="22">
        <f t="shared" si="174"/>
        <v>124.75019899999998</v>
      </c>
      <c r="U631" s="19">
        <f>VLOOKUP(J631,[1]Values!$A$3:$D$462,4,FALSE)</f>
        <v>0</v>
      </c>
      <c r="V631" s="20"/>
      <c r="W631" s="20">
        <f t="shared" si="175"/>
        <v>0</v>
      </c>
      <c r="X631" s="23">
        <f>VLOOKUP(H631,[1]Rates!$A$3:$D$139,4,FALSE)</f>
        <v>5.2599999999999999E-4</v>
      </c>
      <c r="Y631" s="90">
        <f t="shared" si="176"/>
        <v>0</v>
      </c>
      <c r="Z631" s="9"/>
    </row>
    <row r="632" spans="7:26" x14ac:dyDescent="0.25">
      <c r="G632" s="16"/>
      <c r="H632" s="9">
        <v>4</v>
      </c>
      <c r="I632" s="9" t="s">
        <v>10</v>
      </c>
      <c r="J632" s="17">
        <v>876</v>
      </c>
      <c r="K632" s="18">
        <v>1</v>
      </c>
      <c r="L632" s="19">
        <f>VLOOKUP(J632,[1]Values!$A$3:$D$462,2,FALSE)</f>
        <v>0</v>
      </c>
      <c r="M632" s="20"/>
      <c r="N632" s="20">
        <f t="shared" si="171"/>
        <v>0</v>
      </c>
      <c r="O632" s="19">
        <f>VLOOKUP(J632,[1]Values!$A$3:$D$462,3,FALSE)</f>
        <v>253043</v>
      </c>
      <c r="P632" s="19"/>
      <c r="Q632" s="19">
        <f t="shared" si="172"/>
        <v>253043</v>
      </c>
      <c r="R632" s="20">
        <f t="shared" si="173"/>
        <v>253043</v>
      </c>
      <c r="S632" s="21">
        <f>VLOOKUP(H632,[1]Rates!$A$3:$D$139,3,FALSE)</f>
        <v>8.1609999999999999E-3</v>
      </c>
      <c r="T632" s="22">
        <f t="shared" si="174"/>
        <v>2065.0839230000001</v>
      </c>
      <c r="U632" s="19">
        <f>VLOOKUP(J632,[1]Values!$A$3:$D$462,4,FALSE)</f>
        <v>0</v>
      </c>
      <c r="V632" s="20"/>
      <c r="W632" s="20">
        <f t="shared" si="175"/>
        <v>0</v>
      </c>
      <c r="X632" s="23">
        <f>VLOOKUP(H632,[1]Rates!$A$3:$D$139,4,FALSE)</f>
        <v>7.8399999999999997E-3</v>
      </c>
      <c r="Y632" s="90">
        <f t="shared" si="176"/>
        <v>0</v>
      </c>
      <c r="Z632" s="9"/>
    </row>
    <row r="633" spans="7:26" x14ac:dyDescent="0.25">
      <c r="G633" s="16"/>
      <c r="H633" s="9">
        <v>136</v>
      </c>
      <c r="I633" s="9" t="s">
        <v>139</v>
      </c>
      <c r="J633" s="17">
        <v>876</v>
      </c>
      <c r="K633" s="18">
        <v>1</v>
      </c>
      <c r="L633" s="19">
        <f>VLOOKUP(J633,[1]Values!$A$3:$D$462,2,FALSE)</f>
        <v>0</v>
      </c>
      <c r="M633" s="20"/>
      <c r="N633" s="20">
        <f t="shared" si="171"/>
        <v>0</v>
      </c>
      <c r="O633" s="19">
        <f>VLOOKUP(J633,[1]Values!$A$3:$D$462,3,FALSE)</f>
        <v>253043</v>
      </c>
      <c r="P633" s="19"/>
      <c r="Q633" s="19">
        <f t="shared" si="172"/>
        <v>253043</v>
      </c>
      <c r="R633" s="20">
        <f t="shared" si="173"/>
        <v>253043</v>
      </c>
      <c r="S633" s="21">
        <f>VLOOKUP(H633,[1]Rates!$A$3:$D$139,3,FALSE)</f>
        <v>2.31E-4</v>
      </c>
      <c r="T633" s="22">
        <f t="shared" si="174"/>
        <v>58.452933000000002</v>
      </c>
      <c r="U633" s="19">
        <f>VLOOKUP(J633,[1]Values!$A$3:$D$462,4,FALSE)</f>
        <v>0</v>
      </c>
      <c r="V633" s="20"/>
      <c r="W633" s="20">
        <f t="shared" si="175"/>
        <v>0</v>
      </c>
      <c r="X633" s="23">
        <f>VLOOKUP(H633,[1]Rates!$A$3:$D$139,4,FALSE)</f>
        <v>2.0100000000000001E-4</v>
      </c>
      <c r="Y633" s="90">
        <f t="shared" si="176"/>
        <v>0</v>
      </c>
      <c r="Z633" s="9"/>
    </row>
    <row r="634" spans="7:26" x14ac:dyDescent="0.25">
      <c r="G634" s="16"/>
      <c r="H634" s="9">
        <v>6</v>
      </c>
      <c r="I634" s="9" t="s">
        <v>70</v>
      </c>
      <c r="J634" s="17">
        <v>876</v>
      </c>
      <c r="K634" s="18">
        <v>1</v>
      </c>
      <c r="L634" s="19">
        <f>VLOOKUP(J634,[1]Values!$A$3:$D$462,2,FALSE)</f>
        <v>0</v>
      </c>
      <c r="M634" s="20"/>
      <c r="N634" s="20">
        <f t="shared" si="171"/>
        <v>0</v>
      </c>
      <c r="O634" s="19">
        <f>VLOOKUP(J634,[1]Values!$A$3:$D$462,3,FALSE)</f>
        <v>253043</v>
      </c>
      <c r="P634" s="19"/>
      <c r="Q634" s="19">
        <f t="shared" si="172"/>
        <v>253043</v>
      </c>
      <c r="R634" s="20">
        <f t="shared" si="173"/>
        <v>253043</v>
      </c>
      <c r="S634" s="21">
        <f>VLOOKUP(H634,[1]Rates!$A$3:$D$139,3,FALSE)</f>
        <v>0</v>
      </c>
      <c r="T634" s="22">
        <f t="shared" si="174"/>
        <v>0</v>
      </c>
      <c r="U634" s="19">
        <f>VLOOKUP(J634,[1]Values!$A$3:$D$462,4,FALSE)</f>
        <v>0</v>
      </c>
      <c r="V634" s="20"/>
      <c r="W634" s="20">
        <f t="shared" si="175"/>
        <v>0</v>
      </c>
      <c r="X634" s="23">
        <f>VLOOKUP(H634,[1]Rates!$A$3:$D$139,4,FALSE)</f>
        <v>0</v>
      </c>
      <c r="Y634" s="90">
        <f t="shared" si="176"/>
        <v>0</v>
      </c>
      <c r="Z634" s="9"/>
    </row>
    <row r="635" spans="7:26" x14ac:dyDescent="0.25">
      <c r="G635" s="16"/>
      <c r="H635" s="9">
        <v>7</v>
      </c>
      <c r="I635" s="9" t="s">
        <v>9</v>
      </c>
      <c r="J635" s="17">
        <v>876</v>
      </c>
      <c r="K635" s="18">
        <v>1</v>
      </c>
      <c r="L635" s="19">
        <f>VLOOKUP(J635,[1]Values!$A$3:$D$462,2,FALSE)</f>
        <v>0</v>
      </c>
      <c r="M635" s="20"/>
      <c r="N635" s="20">
        <f t="shared" si="171"/>
        <v>0</v>
      </c>
      <c r="O635" s="19">
        <f>VLOOKUP(J635,[1]Values!$A$3:$D$462,3,FALSE)</f>
        <v>253043</v>
      </c>
      <c r="P635" s="19"/>
      <c r="Q635" s="19">
        <f t="shared" si="172"/>
        <v>253043</v>
      </c>
      <c r="R635" s="20">
        <f t="shared" si="173"/>
        <v>253043</v>
      </c>
      <c r="S635" s="21">
        <f>VLOOKUP(H635,[1]Rates!$A$3:$D$139,3,FALSE)</f>
        <v>1.01E-4</v>
      </c>
      <c r="T635" s="22">
        <f t="shared" si="174"/>
        <v>25.557342999999999</v>
      </c>
      <c r="U635" s="19">
        <f>VLOOKUP(J635,[1]Values!$A$3:$D$462,4,FALSE)</f>
        <v>0</v>
      </c>
      <c r="V635" s="20"/>
      <c r="W635" s="20">
        <f t="shared" si="175"/>
        <v>0</v>
      </c>
      <c r="X635" s="23">
        <f>VLOOKUP(H635,[1]Rates!$A$3:$D$139,4,FALSE)</f>
        <v>1.08E-4</v>
      </c>
      <c r="Y635" s="90">
        <f t="shared" si="176"/>
        <v>0</v>
      </c>
      <c r="Z635" s="9"/>
    </row>
    <row r="636" spans="7:26" x14ac:dyDescent="0.25">
      <c r="G636" s="16"/>
      <c r="H636" s="9">
        <v>8</v>
      </c>
      <c r="I636" s="9" t="s">
        <v>23</v>
      </c>
      <c r="J636" s="17">
        <v>876</v>
      </c>
      <c r="K636" s="18">
        <v>1</v>
      </c>
      <c r="L636" s="19">
        <f>VLOOKUP(J636,[1]Values!$A$3:$D$462,2,FALSE)</f>
        <v>0</v>
      </c>
      <c r="M636" s="20"/>
      <c r="N636" s="20">
        <f t="shared" si="171"/>
        <v>0</v>
      </c>
      <c r="O636" s="19">
        <f>VLOOKUP(J636,[1]Values!$A$3:$D$462,3,FALSE)</f>
        <v>253043</v>
      </c>
      <c r="P636" s="19"/>
      <c r="Q636" s="19">
        <f t="shared" si="172"/>
        <v>253043</v>
      </c>
      <c r="R636" s="20">
        <f t="shared" si="173"/>
        <v>253043</v>
      </c>
      <c r="S636" s="21">
        <f>VLOOKUP(H636,[1]Rates!$A$3:$D$139,3,FALSE)</f>
        <v>1.5300000000000001E-4</v>
      </c>
      <c r="T636" s="22">
        <f t="shared" si="174"/>
        <v>38.715578999999998</v>
      </c>
      <c r="U636" s="19">
        <f>VLOOKUP(J636,[1]Values!$A$3:$D$462,4,FALSE)</f>
        <v>0</v>
      </c>
      <c r="V636" s="20"/>
      <c r="W636" s="20">
        <f t="shared" si="175"/>
        <v>0</v>
      </c>
      <c r="X636" s="23">
        <f>VLOOKUP(H636,[1]Rates!$A$3:$D$139,4,FALSE)</f>
        <v>1.64E-4</v>
      </c>
      <c r="Y636" s="90">
        <f t="shared" si="176"/>
        <v>0</v>
      </c>
      <c r="Z636" s="9"/>
    </row>
    <row r="637" spans="7:26" x14ac:dyDescent="0.25">
      <c r="G637" s="16"/>
      <c r="H637" s="9">
        <v>9</v>
      </c>
      <c r="I637" s="9" t="s">
        <v>0</v>
      </c>
      <c r="J637" s="17">
        <v>876</v>
      </c>
      <c r="K637" s="18">
        <v>1</v>
      </c>
      <c r="L637" s="19">
        <f>VLOOKUP(J637,[1]Values!$A$3:$D$462,2,FALSE)</f>
        <v>0</v>
      </c>
      <c r="M637" s="20"/>
      <c r="N637" s="20">
        <f t="shared" si="171"/>
        <v>0</v>
      </c>
      <c r="O637" s="19">
        <f>VLOOKUP(J637,[1]Values!$A$3:$D$462,3,FALSE)</f>
        <v>253043</v>
      </c>
      <c r="P637" s="19"/>
      <c r="Q637" s="19">
        <f t="shared" si="172"/>
        <v>253043</v>
      </c>
      <c r="R637" s="20">
        <f t="shared" si="173"/>
        <v>253043</v>
      </c>
      <c r="S637" s="21">
        <f>VLOOKUP(H637,[1]Rates!$A$3:$D$139,3,FALSE)</f>
        <v>2.5599999999999999E-4</v>
      </c>
      <c r="T637" s="22">
        <f t="shared" si="174"/>
        <v>64.77900799999999</v>
      </c>
      <c r="U637" s="19">
        <f>VLOOKUP(J637,[1]Values!$A$3:$D$462,4,FALSE)</f>
        <v>0</v>
      </c>
      <c r="V637" s="20"/>
      <c r="W637" s="20">
        <f t="shared" si="175"/>
        <v>0</v>
      </c>
      <c r="X637" s="23">
        <f>VLOOKUP(H637,[1]Rates!$A$3:$D$139,4,FALSE)</f>
        <v>2.7599999999999999E-4</v>
      </c>
      <c r="Y637" s="90">
        <f t="shared" si="176"/>
        <v>0</v>
      </c>
      <c r="Z637" s="9"/>
    </row>
    <row r="638" spans="7:26" x14ac:dyDescent="0.25">
      <c r="G638" s="16"/>
      <c r="H638" s="9">
        <v>29</v>
      </c>
      <c r="I638" s="9" t="s">
        <v>24</v>
      </c>
      <c r="J638" s="17">
        <v>876</v>
      </c>
      <c r="K638" s="18">
        <v>1</v>
      </c>
      <c r="L638" s="19">
        <f>VLOOKUP(J638,[1]Values!$A$3:$D$462,2,FALSE)</f>
        <v>0</v>
      </c>
      <c r="M638" s="20"/>
      <c r="N638" s="20">
        <f t="shared" si="171"/>
        <v>0</v>
      </c>
      <c r="O638" s="19">
        <f>VLOOKUP(J638,[1]Values!$A$3:$D$462,3,FALSE)</f>
        <v>253043</v>
      </c>
      <c r="P638" s="19"/>
      <c r="Q638" s="19">
        <f t="shared" si="172"/>
        <v>253043</v>
      </c>
      <c r="R638" s="20">
        <f t="shared" si="173"/>
        <v>253043</v>
      </c>
      <c r="S638" s="21">
        <f>VLOOKUP(H638,[1]Rates!$A$3:$D$139,3,FALSE)</f>
        <v>2.8760000000000001E-3</v>
      </c>
      <c r="T638" s="22">
        <f t="shared" si="174"/>
        <v>727.751668</v>
      </c>
      <c r="U638" s="19">
        <f>VLOOKUP(J638,[1]Values!$A$3:$D$462,4,FALSE)</f>
        <v>0</v>
      </c>
      <c r="V638" s="20"/>
      <c r="W638" s="20">
        <f t="shared" si="175"/>
        <v>0</v>
      </c>
      <c r="X638" s="23">
        <f>VLOOKUP(H638,[1]Rates!$A$3:$D$139,4,FALSE)</f>
        <v>3.1029999999999999E-3</v>
      </c>
      <c r="Y638" s="90">
        <f t="shared" si="176"/>
        <v>0</v>
      </c>
      <c r="Z638" s="9"/>
    </row>
    <row r="639" spans="7:26" x14ac:dyDescent="0.25">
      <c r="G639" s="16"/>
      <c r="H639" s="9">
        <v>38</v>
      </c>
      <c r="I639" s="9" t="s">
        <v>12</v>
      </c>
      <c r="J639" s="17">
        <v>876</v>
      </c>
      <c r="K639" s="18">
        <v>1</v>
      </c>
      <c r="L639" s="19">
        <f>VLOOKUP(J639,[1]Values!$A$3:$D$462,2,FALSE)</f>
        <v>0</v>
      </c>
      <c r="M639" s="20"/>
      <c r="N639" s="20">
        <f t="shared" si="171"/>
        <v>0</v>
      </c>
      <c r="O639" s="19">
        <f>VLOOKUP(J639,[1]Values!$A$3:$D$462,3,FALSE)</f>
        <v>253043</v>
      </c>
      <c r="P639" s="19"/>
      <c r="Q639" s="19">
        <f t="shared" si="172"/>
        <v>253043</v>
      </c>
      <c r="R639" s="20">
        <f t="shared" si="173"/>
        <v>253043</v>
      </c>
      <c r="S639" s="21">
        <f>VLOOKUP(H639,[1]Rates!$A$3:$D$139,3,FALSE)</f>
        <v>9.8999999999999994E-5</v>
      </c>
      <c r="T639" s="22">
        <f t="shared" si="174"/>
        <v>25.051257</v>
      </c>
      <c r="U639" s="19">
        <f>VLOOKUP(J639,[1]Values!$A$3:$D$462,4,FALSE)</f>
        <v>0</v>
      </c>
      <c r="V639" s="20"/>
      <c r="W639" s="20">
        <f t="shared" si="175"/>
        <v>0</v>
      </c>
      <c r="X639" s="23">
        <f>VLOOKUP(H639,[1]Rates!$A$3:$D$139,4,FALSE)</f>
        <v>8.6000000000000003E-5</v>
      </c>
      <c r="Y639" s="90">
        <f t="shared" si="176"/>
        <v>0</v>
      </c>
      <c r="Z639" s="9"/>
    </row>
    <row r="640" spans="7:26" x14ac:dyDescent="0.25">
      <c r="G640" s="16"/>
      <c r="H640" s="9">
        <v>55</v>
      </c>
      <c r="I640" s="9" t="s">
        <v>26</v>
      </c>
      <c r="J640" s="17">
        <v>876</v>
      </c>
      <c r="K640" s="18">
        <v>1</v>
      </c>
      <c r="L640" s="19">
        <f>VLOOKUP(J640,[1]Values!$A$3:$D$462,2,FALSE)</f>
        <v>0</v>
      </c>
      <c r="M640" s="20"/>
      <c r="N640" s="20">
        <f t="shared" si="171"/>
        <v>0</v>
      </c>
      <c r="O640" s="19">
        <f>VLOOKUP(J640,[1]Values!$A$3:$D$462,3,FALSE)</f>
        <v>253043</v>
      </c>
      <c r="P640" s="19"/>
      <c r="Q640" s="19">
        <f t="shared" si="172"/>
        <v>253043</v>
      </c>
      <c r="R640" s="20">
        <f t="shared" si="173"/>
        <v>253043</v>
      </c>
      <c r="S640" s="21">
        <f>VLOOKUP(H640,[1]Rates!$A$3:$D$139,3,FALSE)</f>
        <v>1.45E-4</v>
      </c>
      <c r="T640" s="22">
        <f t="shared" si="174"/>
        <v>36.691234999999999</v>
      </c>
      <c r="U640" s="19">
        <f>VLOOKUP(J640,[1]Values!$A$3:$D$462,4,FALSE)</f>
        <v>0</v>
      </c>
      <c r="V640" s="20"/>
      <c r="W640" s="20">
        <f t="shared" si="175"/>
        <v>0</v>
      </c>
      <c r="X640" s="23">
        <f>VLOOKUP(H640,[1]Rates!$A$3:$D$139,4,FALSE)</f>
        <v>1.35E-4</v>
      </c>
      <c r="Y640" s="90">
        <f t="shared" si="176"/>
        <v>0</v>
      </c>
      <c r="Z640" s="9"/>
    </row>
    <row r="641" spans="7:26" x14ac:dyDescent="0.25">
      <c r="G641" s="16"/>
      <c r="H641" s="9">
        <v>71</v>
      </c>
      <c r="I641" s="9" t="s">
        <v>18</v>
      </c>
      <c r="J641" s="17">
        <v>876</v>
      </c>
      <c r="K641" s="18">
        <v>0</v>
      </c>
      <c r="L641" s="19">
        <f>VLOOKUP(J641,[1]Values!$A$3:$D$462,2,FALSE)</f>
        <v>0</v>
      </c>
      <c r="M641" s="20"/>
      <c r="N641" s="20">
        <f t="shared" si="171"/>
        <v>0</v>
      </c>
      <c r="O641" s="19">
        <f>VLOOKUP(J641,[1]Values!$A$3:$D$462,3,FALSE)</f>
        <v>253043</v>
      </c>
      <c r="P641" s="19"/>
      <c r="Q641" s="19">
        <f t="shared" si="172"/>
        <v>0</v>
      </c>
      <c r="R641" s="20">
        <f t="shared" si="173"/>
        <v>0</v>
      </c>
      <c r="S641" s="21">
        <f>VLOOKUP(H641,[1]Rates!$A$3:$D$139,3,FALSE)</f>
        <v>9.0000000000000002E-6</v>
      </c>
      <c r="T641" s="22">
        <f t="shared" si="174"/>
        <v>0</v>
      </c>
      <c r="U641" s="19">
        <f>VLOOKUP(J641,[1]Values!$A$3:$D$462,4,FALSE)</f>
        <v>0</v>
      </c>
      <c r="V641" s="20"/>
      <c r="W641" s="20">
        <f t="shared" si="175"/>
        <v>0</v>
      </c>
      <c r="X641" s="23">
        <f>VLOOKUP(H641,[1]Rates!$A$3:$D$139,4,FALSE)</f>
        <v>9.0000000000000002E-6</v>
      </c>
      <c r="Y641" s="90">
        <f t="shared" si="176"/>
        <v>0</v>
      </c>
      <c r="Z641" s="9"/>
    </row>
    <row r="642" spans="7:26" x14ac:dyDescent="0.25">
      <c r="G642" s="16"/>
      <c r="H642" s="9">
        <v>72</v>
      </c>
      <c r="I642" s="9" t="s">
        <v>28</v>
      </c>
      <c r="J642" s="17">
        <v>876</v>
      </c>
      <c r="K642" s="18">
        <v>0</v>
      </c>
      <c r="L642" s="19">
        <f>VLOOKUP(J642,[1]Values!$A$3:$D$462,2,FALSE)</f>
        <v>0</v>
      </c>
      <c r="M642" s="20"/>
      <c r="N642" s="20">
        <f t="shared" si="171"/>
        <v>0</v>
      </c>
      <c r="O642" s="19">
        <f>VLOOKUP(J642,[1]Values!$A$3:$D$462,3,FALSE)</f>
        <v>253043</v>
      </c>
      <c r="P642" s="19"/>
      <c r="Q642" s="19">
        <f t="shared" si="172"/>
        <v>0</v>
      </c>
      <c r="R642" s="20">
        <f t="shared" si="173"/>
        <v>0</v>
      </c>
      <c r="S642" s="21">
        <f>VLOOKUP(H642,[1]Rates!$A$3:$D$139,3,FALSE)</f>
        <v>2.5799999999999998E-4</v>
      </c>
      <c r="T642" s="22">
        <f t="shared" si="174"/>
        <v>0</v>
      </c>
      <c r="U642" s="19">
        <f>VLOOKUP(J642,[1]Values!$A$3:$D$462,4,FALSE)</f>
        <v>0</v>
      </c>
      <c r="V642" s="20"/>
      <c r="W642" s="20">
        <f t="shared" si="175"/>
        <v>0</v>
      </c>
      <c r="X642" s="23">
        <f>VLOOKUP(H642,[1]Rates!$A$3:$D$139,4,FALSE)</f>
        <v>2.7500000000000002E-4</v>
      </c>
      <c r="Y642" s="90">
        <f t="shared" si="176"/>
        <v>0</v>
      </c>
      <c r="Z642" s="9"/>
    </row>
    <row r="643" spans="7:26" x14ac:dyDescent="0.25">
      <c r="G643" s="16"/>
      <c r="H643" s="9">
        <v>117</v>
      </c>
      <c r="I643" s="9" t="s">
        <v>21</v>
      </c>
      <c r="J643" s="17">
        <v>876</v>
      </c>
      <c r="K643" s="18">
        <v>1</v>
      </c>
      <c r="L643" s="19">
        <f>VLOOKUP(J643,[1]Values!$A$3:$D$462,2,FALSE)</f>
        <v>0</v>
      </c>
      <c r="M643" s="20"/>
      <c r="N643" s="20">
        <f t="shared" si="171"/>
        <v>0</v>
      </c>
      <c r="O643" s="19">
        <f>VLOOKUP(J643,[1]Values!$A$3:$D$462,3,FALSE)</f>
        <v>253043</v>
      </c>
      <c r="P643" s="19"/>
      <c r="Q643" s="19">
        <f t="shared" si="172"/>
        <v>253043</v>
      </c>
      <c r="R643" s="20">
        <f t="shared" si="173"/>
        <v>253043</v>
      </c>
      <c r="S643" s="21">
        <f>VLOOKUP(H643,[1]Rates!$A$3:$D$139,3,FALSE)</f>
        <v>2.1900000000000001E-4</v>
      </c>
      <c r="T643" s="22">
        <f t="shared" si="174"/>
        <v>55.416417000000003</v>
      </c>
      <c r="U643" s="19">
        <f>VLOOKUP(J643,[1]Values!$A$3:$D$462,4,FALSE)</f>
        <v>0</v>
      </c>
      <c r="V643" s="20"/>
      <c r="W643" s="20">
        <f t="shared" si="175"/>
        <v>0</v>
      </c>
      <c r="X643" s="23">
        <f>VLOOKUP(H643,[1]Rates!$A$3:$D$139,4,FALSE)</f>
        <v>2.34E-4</v>
      </c>
      <c r="Y643" s="90">
        <f t="shared" si="176"/>
        <v>0</v>
      </c>
      <c r="Z643" s="9"/>
    </row>
    <row r="644" spans="7:26" x14ac:dyDescent="0.25">
      <c r="G644" s="16"/>
      <c r="H644" s="9">
        <v>122</v>
      </c>
      <c r="I644" s="9" t="s">
        <v>90</v>
      </c>
      <c r="J644" s="17">
        <v>876</v>
      </c>
      <c r="K644" s="18">
        <v>1</v>
      </c>
      <c r="L644" s="19">
        <f>VLOOKUP(J644,[1]Values!$A$3:$D$462,2,FALSE)</f>
        <v>0</v>
      </c>
      <c r="M644" s="20"/>
      <c r="N644" s="20">
        <f t="shared" si="171"/>
        <v>0</v>
      </c>
      <c r="O644" s="19">
        <f>VLOOKUP(J644,[1]Values!$A$3:$D$462,3,FALSE)</f>
        <v>253043</v>
      </c>
      <c r="P644" s="19"/>
      <c r="Q644" s="19">
        <f t="shared" si="172"/>
        <v>253043</v>
      </c>
      <c r="R644" s="20">
        <f t="shared" si="173"/>
        <v>253043</v>
      </c>
      <c r="S644" s="21">
        <f>VLOOKUP(H644,[1]Rates!$A$3:$D$139,3,FALSE)</f>
        <v>0</v>
      </c>
      <c r="T644" s="22">
        <f t="shared" si="174"/>
        <v>0</v>
      </c>
      <c r="U644" s="19">
        <f>VLOOKUP(J644,[1]Values!$A$3:$D$462,4,FALSE)</f>
        <v>0</v>
      </c>
      <c r="V644" s="20"/>
      <c r="W644" s="20">
        <f t="shared" si="175"/>
        <v>0</v>
      </c>
      <c r="X644" s="23">
        <f>VLOOKUP(H644,[1]Rates!$A$3:$D$139,4,FALSE)</f>
        <v>0</v>
      </c>
      <c r="Y644" s="90">
        <f t="shared" si="176"/>
        <v>0</v>
      </c>
      <c r="Z644" s="9"/>
    </row>
    <row r="645" spans="7:26" x14ac:dyDescent="0.25">
      <c r="G645" s="16"/>
      <c r="H645" s="9">
        <v>124</v>
      </c>
      <c r="I645" s="9" t="s">
        <v>99</v>
      </c>
      <c r="J645" s="17">
        <v>876</v>
      </c>
      <c r="K645" s="18">
        <v>1</v>
      </c>
      <c r="L645" s="19">
        <f>VLOOKUP(J645,[1]Values!$A$3:$D$462,2,FALSE)</f>
        <v>0</v>
      </c>
      <c r="M645" s="20"/>
      <c r="N645" s="20">
        <f t="shared" si="171"/>
        <v>0</v>
      </c>
      <c r="O645" s="19">
        <f>VLOOKUP(J645,[1]Values!$A$3:$D$462,3,FALSE)</f>
        <v>253043</v>
      </c>
      <c r="P645" s="19"/>
      <c r="Q645" s="19">
        <f t="shared" si="172"/>
        <v>253043</v>
      </c>
      <c r="R645" s="20">
        <f t="shared" si="173"/>
        <v>253043</v>
      </c>
      <c r="S645" s="21">
        <f>VLOOKUP(H645,[1]Rates!$A$3:$D$139,3,FALSE)</f>
        <v>0</v>
      </c>
      <c r="T645" s="22">
        <f t="shared" si="174"/>
        <v>0</v>
      </c>
      <c r="U645" s="19">
        <f>VLOOKUP(J645,[1]Values!$A$3:$D$462,4,FALSE)</f>
        <v>0</v>
      </c>
      <c r="V645" s="20"/>
      <c r="W645" s="20">
        <f t="shared" si="175"/>
        <v>0</v>
      </c>
      <c r="X645" s="23">
        <f>VLOOKUP(H645,[1]Rates!$A$3:$D$139,4,FALSE)</f>
        <v>0</v>
      </c>
      <c r="Y645" s="90">
        <f t="shared" si="176"/>
        <v>0</v>
      </c>
      <c r="Z645" s="9"/>
    </row>
    <row r="646" spans="7:26" ht="15.75" thickBot="1" x14ac:dyDescent="0.3">
      <c r="G646" s="24"/>
      <c r="H646" s="25"/>
      <c r="I646" s="25"/>
      <c r="J646" s="93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6"/>
      <c r="Z646" s="9"/>
    </row>
    <row r="647" spans="7:26" x14ac:dyDescent="0.25">
      <c r="G647" s="9">
        <v>124</v>
      </c>
      <c r="H647" s="9" t="s">
        <v>99</v>
      </c>
      <c r="I647" s="9"/>
      <c r="J647" s="17"/>
      <c r="K647" s="18"/>
      <c r="L647" s="20"/>
      <c r="M647" s="20"/>
      <c r="N647" s="20"/>
      <c r="O647" s="20"/>
      <c r="P647" s="20"/>
      <c r="Q647" s="20"/>
      <c r="R647" s="20"/>
      <c r="S647" s="23"/>
      <c r="T647" s="22">
        <f>SUM(T609:T646)</f>
        <v>322739.78475500009</v>
      </c>
      <c r="U647" s="20"/>
      <c r="V647" s="20"/>
      <c r="W647" s="20"/>
      <c r="X647" s="23"/>
      <c r="Y647" s="22">
        <f>SUM(Y609:Y646)</f>
        <v>5903.5653039999988</v>
      </c>
      <c r="Z647" s="27">
        <f>T647+Y647</f>
        <v>328643.35005900008</v>
      </c>
    </row>
    <row r="648" spans="7:26" x14ac:dyDescent="0.25">
      <c r="G648" s="9"/>
      <c r="H648" s="9"/>
      <c r="I648" s="9"/>
      <c r="J648" s="17"/>
      <c r="K648" s="18"/>
      <c r="L648" s="20"/>
      <c r="M648" s="20"/>
      <c r="N648" s="20"/>
      <c r="O648" s="20"/>
      <c r="P648" s="20"/>
      <c r="Q648" s="20"/>
      <c r="R648" s="20"/>
      <c r="S648" s="23"/>
      <c r="T648" s="22"/>
      <c r="U648" s="20"/>
      <c r="V648" s="20"/>
      <c r="W648" s="20"/>
      <c r="X648" s="23"/>
      <c r="Y648" s="22"/>
      <c r="Z648" s="9"/>
    </row>
    <row r="649" spans="7:26" ht="15.75" thickBot="1" x14ac:dyDescent="0.3">
      <c r="G649" s="9"/>
      <c r="H649" s="9"/>
      <c r="I649" s="9"/>
      <c r="J649" s="10" t="s">
        <v>53</v>
      </c>
      <c r="K649" s="11" t="s">
        <v>54</v>
      </c>
      <c r="L649" s="12" t="s">
        <v>55</v>
      </c>
      <c r="M649" s="12" t="s">
        <v>160</v>
      </c>
      <c r="N649" s="12"/>
      <c r="O649" s="12" t="s">
        <v>56</v>
      </c>
      <c r="P649" s="12" t="s">
        <v>161</v>
      </c>
      <c r="Q649" s="12"/>
      <c r="R649" s="12" t="s">
        <v>57</v>
      </c>
      <c r="S649" s="13" t="s">
        <v>58</v>
      </c>
      <c r="T649" s="14" t="s">
        <v>59</v>
      </c>
      <c r="U649" s="12" t="s">
        <v>60</v>
      </c>
      <c r="V649" s="12" t="s">
        <v>61</v>
      </c>
      <c r="W649" s="12" t="s">
        <v>62</v>
      </c>
      <c r="X649" s="13" t="s">
        <v>63</v>
      </c>
      <c r="Y649" s="14" t="s">
        <v>64</v>
      </c>
      <c r="Z649" s="9"/>
    </row>
    <row r="650" spans="7:26" ht="15.75" x14ac:dyDescent="0.25">
      <c r="G650" s="82">
        <v>126</v>
      </c>
      <c r="H650" s="83" t="s">
        <v>100</v>
      </c>
      <c r="I650" s="15"/>
      <c r="J650" s="84"/>
      <c r="K650" s="85"/>
      <c r="L650" s="86"/>
      <c r="M650" s="86"/>
      <c r="N650" s="86"/>
      <c r="O650" s="86"/>
      <c r="P650" s="86"/>
      <c r="Q650" s="86"/>
      <c r="R650" s="86"/>
      <c r="S650" s="87"/>
      <c r="T650" s="88"/>
      <c r="U650" s="86"/>
      <c r="V650" s="86"/>
      <c r="W650" s="86"/>
      <c r="X650" s="87"/>
      <c r="Y650" s="89"/>
      <c r="Z650" s="9"/>
    </row>
    <row r="651" spans="7:26" x14ac:dyDescent="0.25">
      <c r="G651" s="16"/>
      <c r="H651" s="9">
        <v>1</v>
      </c>
      <c r="I651" s="9" t="s">
        <v>11</v>
      </c>
      <c r="J651" s="17">
        <v>486</v>
      </c>
      <c r="K651" s="18">
        <v>1</v>
      </c>
      <c r="L651" s="19">
        <f>VLOOKUP(J651,[1]Values!$A$3:$D$462,2,FALSE)</f>
        <v>32048587</v>
      </c>
      <c r="M651" s="20">
        <v>6186795</v>
      </c>
      <c r="N651" s="20">
        <f t="shared" ref="N651:N668" si="177">(L651-M651)*K651</f>
        <v>25861792</v>
      </c>
      <c r="O651" s="19">
        <f>VLOOKUP(J651,[1]Values!$A$3:$D$462,3,FALSE)</f>
        <v>300132</v>
      </c>
      <c r="P651" s="19"/>
      <c r="Q651" s="19">
        <f t="shared" ref="Q651:Q668" si="178">(O651-P651)*K651</f>
        <v>300132</v>
      </c>
      <c r="R651" s="20">
        <f t="shared" ref="R651:R668" si="179">(L651-M651+O651-P651)*K651</f>
        <v>26161924</v>
      </c>
      <c r="S651" s="21">
        <f>VLOOKUP(H651,[1]Rates!$A$3:$D$139,3,FALSE)</f>
        <v>1.908E-3</v>
      </c>
      <c r="T651" s="22">
        <f t="shared" ref="T651:T668" si="180">R651*S651</f>
        <v>49916.950991999998</v>
      </c>
      <c r="U651" s="19">
        <f>VLOOKUP(J651,[1]Values!$A$3:$D$462,4,FALSE)</f>
        <v>3979345</v>
      </c>
      <c r="V651" s="20">
        <v>160361</v>
      </c>
      <c r="W651" s="20">
        <f t="shared" ref="W651:W668" si="181">(U651-V651)*K651</f>
        <v>3818984</v>
      </c>
      <c r="X651" s="23">
        <f>VLOOKUP(H651,[1]Rates!$A$3:$D$139,4,FALSE)</f>
        <v>2.0739999999999999E-3</v>
      </c>
      <c r="Y651" s="90">
        <f t="shared" ref="Y651:Y668" si="182">W651*X651</f>
        <v>7920.5728159999999</v>
      </c>
      <c r="Z651" s="9"/>
    </row>
    <row r="652" spans="7:26" x14ac:dyDescent="0.25">
      <c r="G652" s="16"/>
      <c r="H652" s="9">
        <v>2</v>
      </c>
      <c r="I652" s="9" t="s">
        <v>27</v>
      </c>
      <c r="J652" s="17">
        <v>486</v>
      </c>
      <c r="K652" s="18">
        <v>1</v>
      </c>
      <c r="L652" s="19">
        <f>VLOOKUP(J652,[1]Values!$A$3:$D$462,2,FALSE)</f>
        <v>32048587</v>
      </c>
      <c r="M652" s="20">
        <v>6186795</v>
      </c>
      <c r="N652" s="20">
        <f t="shared" si="177"/>
        <v>25861792</v>
      </c>
      <c r="O652" s="19">
        <f>VLOOKUP(J652,[1]Values!$A$3:$D$462,3,FALSE)</f>
        <v>300132</v>
      </c>
      <c r="P652" s="19"/>
      <c r="Q652" s="19">
        <f t="shared" si="178"/>
        <v>300132</v>
      </c>
      <c r="R652" s="20">
        <f t="shared" si="179"/>
        <v>26161924</v>
      </c>
      <c r="S652" s="21">
        <f>VLOOKUP(H652,[1]Rates!$A$3:$D$139,3,FALSE)</f>
        <v>2.0900000000000001E-4</v>
      </c>
      <c r="T652" s="22">
        <f t="shared" si="180"/>
        <v>5467.8421160000007</v>
      </c>
      <c r="U652" s="19">
        <f>VLOOKUP(J652,[1]Values!$A$3:$D$462,4,FALSE)</f>
        <v>3979345</v>
      </c>
      <c r="V652" s="20">
        <v>160361</v>
      </c>
      <c r="W652" s="20">
        <f t="shared" si="181"/>
        <v>3818984</v>
      </c>
      <c r="X652" s="23">
        <f>VLOOKUP(H652,[1]Rates!$A$3:$D$139,4,FALSE)</f>
        <v>2.3000000000000001E-4</v>
      </c>
      <c r="Y652" s="90">
        <f t="shared" si="182"/>
        <v>878.36631999999997</v>
      </c>
      <c r="Z652" s="9"/>
    </row>
    <row r="653" spans="7:26" x14ac:dyDescent="0.25">
      <c r="G653" s="16"/>
      <c r="H653" s="9">
        <v>3</v>
      </c>
      <c r="I653" s="9" t="s">
        <v>20</v>
      </c>
      <c r="J653" s="17">
        <v>486</v>
      </c>
      <c r="K653" s="18">
        <v>1</v>
      </c>
      <c r="L653" s="19">
        <f>VLOOKUP(J653,[1]Values!$A$3:$D$462,2,FALSE)</f>
        <v>32048587</v>
      </c>
      <c r="M653" s="20">
        <v>6186795</v>
      </c>
      <c r="N653" s="20">
        <f t="shared" si="177"/>
        <v>25861792</v>
      </c>
      <c r="O653" s="19">
        <f>VLOOKUP(J653,[1]Values!$A$3:$D$462,3,FALSE)</f>
        <v>300132</v>
      </c>
      <c r="P653" s="19"/>
      <c r="Q653" s="19">
        <f t="shared" si="178"/>
        <v>300132</v>
      </c>
      <c r="R653" s="20">
        <f t="shared" si="179"/>
        <v>26161924</v>
      </c>
      <c r="S653" s="21">
        <f>VLOOKUP(H653,[1]Rates!$A$3:$D$139,3,FALSE)</f>
        <v>4.9299999999999995E-4</v>
      </c>
      <c r="T653" s="22">
        <f t="shared" si="180"/>
        <v>12897.828532</v>
      </c>
      <c r="U653" s="19">
        <f>VLOOKUP(J653,[1]Values!$A$3:$D$462,4,FALSE)</f>
        <v>3979345</v>
      </c>
      <c r="V653" s="20">
        <v>160361</v>
      </c>
      <c r="W653" s="20">
        <f t="shared" si="181"/>
        <v>3818984</v>
      </c>
      <c r="X653" s="23">
        <f>VLOOKUP(H653,[1]Rates!$A$3:$D$139,4,FALSE)</f>
        <v>5.2599999999999999E-4</v>
      </c>
      <c r="Y653" s="90">
        <f t="shared" si="182"/>
        <v>2008.785584</v>
      </c>
      <c r="Z653" s="9"/>
    </row>
    <row r="654" spans="7:26" x14ac:dyDescent="0.25">
      <c r="G654" s="16"/>
      <c r="H654" s="9">
        <v>4</v>
      </c>
      <c r="I654" s="9" t="s">
        <v>10</v>
      </c>
      <c r="J654" s="17">
        <v>486</v>
      </c>
      <c r="K654" s="18">
        <v>1</v>
      </c>
      <c r="L654" s="19">
        <f>VLOOKUP(J654,[1]Values!$A$3:$D$462,2,FALSE)</f>
        <v>32048587</v>
      </c>
      <c r="M654" s="20">
        <v>6186795</v>
      </c>
      <c r="N654" s="20">
        <f t="shared" si="177"/>
        <v>25861792</v>
      </c>
      <c r="O654" s="19">
        <f>VLOOKUP(J654,[1]Values!$A$3:$D$462,3,FALSE)</f>
        <v>300132</v>
      </c>
      <c r="P654" s="19"/>
      <c r="Q654" s="19">
        <f t="shared" si="178"/>
        <v>300132</v>
      </c>
      <c r="R654" s="20">
        <f t="shared" si="179"/>
        <v>26161924</v>
      </c>
      <c r="S654" s="21">
        <f>VLOOKUP(H654,[1]Rates!$A$3:$D$139,3,FALSE)</f>
        <v>8.1609999999999999E-3</v>
      </c>
      <c r="T654" s="22">
        <f t="shared" si="180"/>
        <v>213507.46176400001</v>
      </c>
      <c r="U654" s="19">
        <f>VLOOKUP(J654,[1]Values!$A$3:$D$462,4,FALSE)</f>
        <v>3979345</v>
      </c>
      <c r="V654" s="20">
        <v>160361</v>
      </c>
      <c r="W654" s="20">
        <f t="shared" si="181"/>
        <v>3818984</v>
      </c>
      <c r="X654" s="23">
        <f>VLOOKUP(H654,[1]Rates!$A$3:$D$139,4,FALSE)</f>
        <v>7.8399999999999997E-3</v>
      </c>
      <c r="Y654" s="90">
        <f t="shared" si="182"/>
        <v>29940.834559999999</v>
      </c>
      <c r="Z654" s="9"/>
    </row>
    <row r="655" spans="7:26" x14ac:dyDescent="0.25">
      <c r="G655" s="16"/>
      <c r="H655" s="9">
        <v>136</v>
      </c>
      <c r="I655" s="9" t="s">
        <v>139</v>
      </c>
      <c r="J655" s="17">
        <v>486</v>
      </c>
      <c r="K655" s="18">
        <v>1</v>
      </c>
      <c r="L655" s="19">
        <f>VLOOKUP(J655,[1]Values!$A$3:$D$462,2,FALSE)</f>
        <v>32048587</v>
      </c>
      <c r="M655" s="20">
        <v>6186795</v>
      </c>
      <c r="N655" s="20">
        <f t="shared" si="177"/>
        <v>25861792</v>
      </c>
      <c r="O655" s="19">
        <f>VLOOKUP(J655,[1]Values!$A$3:$D$462,3,FALSE)</f>
        <v>300132</v>
      </c>
      <c r="P655" s="19"/>
      <c r="Q655" s="19">
        <f t="shared" si="178"/>
        <v>300132</v>
      </c>
      <c r="R655" s="20">
        <f t="shared" si="179"/>
        <v>26161924</v>
      </c>
      <c r="S655" s="21">
        <f>VLOOKUP(H655,[1]Rates!$A$3:$D$139,3,FALSE)</f>
        <v>2.31E-4</v>
      </c>
      <c r="T655" s="22">
        <f t="shared" si="180"/>
        <v>6043.4044439999998</v>
      </c>
      <c r="U655" s="19">
        <f>VLOOKUP(J655,[1]Values!$A$3:$D$462,4,FALSE)</f>
        <v>3979345</v>
      </c>
      <c r="V655" s="20">
        <v>160361</v>
      </c>
      <c r="W655" s="20">
        <f t="shared" si="181"/>
        <v>3818984</v>
      </c>
      <c r="X655" s="23">
        <f>VLOOKUP(H655,[1]Rates!$A$3:$D$139,4,FALSE)</f>
        <v>2.0100000000000001E-4</v>
      </c>
      <c r="Y655" s="90">
        <f t="shared" si="182"/>
        <v>767.61578400000008</v>
      </c>
      <c r="Z655" s="9"/>
    </row>
    <row r="656" spans="7:26" x14ac:dyDescent="0.25">
      <c r="G656" s="16"/>
      <c r="H656" s="9">
        <v>6</v>
      </c>
      <c r="I656" s="9" t="s">
        <v>70</v>
      </c>
      <c r="J656" s="17">
        <v>486</v>
      </c>
      <c r="K656" s="18">
        <v>1</v>
      </c>
      <c r="L656" s="19">
        <f>VLOOKUP(J656,[1]Values!$A$3:$D$462,2,FALSE)</f>
        <v>32048587</v>
      </c>
      <c r="M656" s="20">
        <v>6186795</v>
      </c>
      <c r="N656" s="20">
        <f t="shared" si="177"/>
        <v>25861792</v>
      </c>
      <c r="O656" s="19">
        <f>VLOOKUP(J656,[1]Values!$A$3:$D$462,3,FALSE)</f>
        <v>300132</v>
      </c>
      <c r="P656" s="19"/>
      <c r="Q656" s="19">
        <f t="shared" si="178"/>
        <v>300132</v>
      </c>
      <c r="R656" s="20">
        <f t="shared" si="179"/>
        <v>26161924</v>
      </c>
      <c r="S656" s="21">
        <f>VLOOKUP(H656,[1]Rates!$A$3:$D$139,3,FALSE)</f>
        <v>0</v>
      </c>
      <c r="T656" s="22">
        <f t="shared" si="180"/>
        <v>0</v>
      </c>
      <c r="U656" s="19">
        <f>VLOOKUP(J656,[1]Values!$A$3:$D$462,4,FALSE)</f>
        <v>3979345</v>
      </c>
      <c r="V656" s="20">
        <v>160361</v>
      </c>
      <c r="W656" s="20">
        <f t="shared" si="181"/>
        <v>3818984</v>
      </c>
      <c r="X656" s="23">
        <f>VLOOKUP(H656,[1]Rates!$A$3:$D$139,4,FALSE)</f>
        <v>0</v>
      </c>
      <c r="Y656" s="90">
        <f t="shared" si="182"/>
        <v>0</v>
      </c>
      <c r="Z656" s="9"/>
    </row>
    <row r="657" spans="7:26" x14ac:dyDescent="0.25">
      <c r="G657" s="16"/>
      <c r="H657" s="9">
        <v>7</v>
      </c>
      <c r="I657" s="9" t="s">
        <v>9</v>
      </c>
      <c r="J657" s="17">
        <v>486</v>
      </c>
      <c r="K657" s="18">
        <v>1</v>
      </c>
      <c r="L657" s="19">
        <f>VLOOKUP(J657,[1]Values!$A$3:$D$462,2,FALSE)</f>
        <v>32048587</v>
      </c>
      <c r="M657" s="20">
        <v>6186795</v>
      </c>
      <c r="N657" s="20">
        <f t="shared" si="177"/>
        <v>25861792</v>
      </c>
      <c r="O657" s="19">
        <f>VLOOKUP(J657,[1]Values!$A$3:$D$462,3,FALSE)</f>
        <v>300132</v>
      </c>
      <c r="P657" s="19"/>
      <c r="Q657" s="19">
        <f t="shared" si="178"/>
        <v>300132</v>
      </c>
      <c r="R657" s="20">
        <f t="shared" si="179"/>
        <v>26161924</v>
      </c>
      <c r="S657" s="21">
        <f>VLOOKUP(H657,[1]Rates!$A$3:$D$139,3,FALSE)</f>
        <v>1.01E-4</v>
      </c>
      <c r="T657" s="22">
        <f t="shared" si="180"/>
        <v>2642.3543239999999</v>
      </c>
      <c r="U657" s="19">
        <f>VLOOKUP(J657,[1]Values!$A$3:$D$462,4,FALSE)</f>
        <v>3979345</v>
      </c>
      <c r="V657" s="20">
        <v>160361</v>
      </c>
      <c r="W657" s="20">
        <f t="shared" si="181"/>
        <v>3818984</v>
      </c>
      <c r="X657" s="23">
        <f>VLOOKUP(H657,[1]Rates!$A$3:$D$139,4,FALSE)</f>
        <v>1.08E-4</v>
      </c>
      <c r="Y657" s="90">
        <f t="shared" si="182"/>
        <v>412.45027199999998</v>
      </c>
      <c r="Z657" s="9"/>
    </row>
    <row r="658" spans="7:26" x14ac:dyDescent="0.25">
      <c r="G658" s="16"/>
      <c r="H658" s="9">
        <v>8</v>
      </c>
      <c r="I658" s="9" t="s">
        <v>23</v>
      </c>
      <c r="J658" s="17">
        <v>486</v>
      </c>
      <c r="K658" s="18">
        <v>1</v>
      </c>
      <c r="L658" s="19">
        <f>VLOOKUP(J658,[1]Values!$A$3:$D$462,2,FALSE)</f>
        <v>32048587</v>
      </c>
      <c r="M658" s="20">
        <v>6186795</v>
      </c>
      <c r="N658" s="20">
        <f t="shared" si="177"/>
        <v>25861792</v>
      </c>
      <c r="O658" s="19">
        <f>VLOOKUP(J658,[1]Values!$A$3:$D$462,3,FALSE)</f>
        <v>300132</v>
      </c>
      <c r="P658" s="19"/>
      <c r="Q658" s="19">
        <f t="shared" si="178"/>
        <v>300132</v>
      </c>
      <c r="R658" s="20">
        <f t="shared" si="179"/>
        <v>26161924</v>
      </c>
      <c r="S658" s="21">
        <f>VLOOKUP(H658,[1]Rates!$A$3:$D$139,3,FALSE)</f>
        <v>1.5300000000000001E-4</v>
      </c>
      <c r="T658" s="22">
        <f t="shared" si="180"/>
        <v>4002.7743720000003</v>
      </c>
      <c r="U658" s="19">
        <f>VLOOKUP(J658,[1]Values!$A$3:$D$462,4,FALSE)</f>
        <v>3979345</v>
      </c>
      <c r="V658" s="20">
        <v>160361</v>
      </c>
      <c r="W658" s="20">
        <f t="shared" si="181"/>
        <v>3818984</v>
      </c>
      <c r="X658" s="23">
        <f>VLOOKUP(H658,[1]Rates!$A$3:$D$139,4,FALSE)</f>
        <v>1.64E-4</v>
      </c>
      <c r="Y658" s="90">
        <f t="shared" si="182"/>
        <v>626.31337600000006</v>
      </c>
      <c r="Z658" s="9"/>
    </row>
    <row r="659" spans="7:26" x14ac:dyDescent="0.25">
      <c r="G659" s="16"/>
      <c r="H659" s="9">
        <v>9</v>
      </c>
      <c r="I659" s="9" t="s">
        <v>0</v>
      </c>
      <c r="J659" s="17">
        <v>486</v>
      </c>
      <c r="K659" s="18">
        <v>1</v>
      </c>
      <c r="L659" s="19">
        <f>VLOOKUP(J659,[1]Values!$A$3:$D$462,2,FALSE)</f>
        <v>32048587</v>
      </c>
      <c r="M659" s="20">
        <v>6186795</v>
      </c>
      <c r="N659" s="20">
        <f t="shared" si="177"/>
        <v>25861792</v>
      </c>
      <c r="O659" s="19">
        <f>VLOOKUP(J659,[1]Values!$A$3:$D$462,3,FALSE)</f>
        <v>300132</v>
      </c>
      <c r="P659" s="19"/>
      <c r="Q659" s="19">
        <f t="shared" si="178"/>
        <v>300132</v>
      </c>
      <c r="R659" s="20">
        <f t="shared" si="179"/>
        <v>26161924</v>
      </c>
      <c r="S659" s="21">
        <f>VLOOKUP(H659,[1]Rates!$A$3:$D$139,3,FALSE)</f>
        <v>2.5599999999999999E-4</v>
      </c>
      <c r="T659" s="22">
        <f t="shared" si="180"/>
        <v>6697.4525439999998</v>
      </c>
      <c r="U659" s="19">
        <f>VLOOKUP(J659,[1]Values!$A$3:$D$462,4,FALSE)</f>
        <v>3979345</v>
      </c>
      <c r="V659" s="20">
        <v>160361</v>
      </c>
      <c r="W659" s="20">
        <f t="shared" si="181"/>
        <v>3818984</v>
      </c>
      <c r="X659" s="23">
        <f>VLOOKUP(H659,[1]Rates!$A$3:$D$139,4,FALSE)</f>
        <v>2.7599999999999999E-4</v>
      </c>
      <c r="Y659" s="90">
        <f t="shared" si="182"/>
        <v>1054.0395839999999</v>
      </c>
      <c r="Z659" s="9"/>
    </row>
    <row r="660" spans="7:26" x14ac:dyDescent="0.25">
      <c r="G660" s="16"/>
      <c r="H660" s="9">
        <v>17</v>
      </c>
      <c r="I660" s="9" t="s">
        <v>16</v>
      </c>
      <c r="J660" s="17">
        <v>486</v>
      </c>
      <c r="K660" s="18">
        <v>1</v>
      </c>
      <c r="L660" s="19">
        <f>VLOOKUP(J660,[1]Values!$A$3:$D$462,2,FALSE)</f>
        <v>32048587</v>
      </c>
      <c r="M660" s="20">
        <v>6186795</v>
      </c>
      <c r="N660" s="20">
        <f t="shared" si="177"/>
        <v>25861792</v>
      </c>
      <c r="O660" s="19">
        <f>VLOOKUP(J660,[1]Values!$A$3:$D$462,3,FALSE)</f>
        <v>300132</v>
      </c>
      <c r="P660" s="19"/>
      <c r="Q660" s="19">
        <f t="shared" si="178"/>
        <v>300132</v>
      </c>
      <c r="R660" s="20">
        <f t="shared" si="179"/>
        <v>26161924</v>
      </c>
      <c r="S660" s="21">
        <f>VLOOKUP(H660,[1]Rates!$A$3:$D$139,3,FALSE)</f>
        <v>6.0700000000000001E-4</v>
      </c>
      <c r="T660" s="22">
        <f t="shared" si="180"/>
        <v>15880.287867999999</v>
      </c>
      <c r="U660" s="19">
        <f>VLOOKUP(J660,[1]Values!$A$3:$D$462,4,FALSE)</f>
        <v>3979345</v>
      </c>
      <c r="V660" s="20">
        <v>160361</v>
      </c>
      <c r="W660" s="20">
        <f t="shared" si="181"/>
        <v>3818984</v>
      </c>
      <c r="X660" s="23">
        <f>VLOOKUP(H660,[1]Rates!$A$3:$D$139,4,FALSE)</f>
        <v>6.4899999999999995E-4</v>
      </c>
      <c r="Y660" s="90">
        <f t="shared" si="182"/>
        <v>2478.5206159999998</v>
      </c>
      <c r="Z660" s="9"/>
    </row>
    <row r="661" spans="7:26" x14ac:dyDescent="0.25">
      <c r="G661" s="16"/>
      <c r="H661" s="9">
        <v>29</v>
      </c>
      <c r="I661" s="9" t="s">
        <v>24</v>
      </c>
      <c r="J661" s="17">
        <v>486</v>
      </c>
      <c r="K661" s="18">
        <v>1</v>
      </c>
      <c r="L661" s="19">
        <f>VLOOKUP(J661,[1]Values!$A$3:$D$462,2,FALSE)</f>
        <v>32048587</v>
      </c>
      <c r="M661" s="20">
        <v>6186795</v>
      </c>
      <c r="N661" s="20">
        <f t="shared" si="177"/>
        <v>25861792</v>
      </c>
      <c r="O661" s="19">
        <f>VLOOKUP(J661,[1]Values!$A$3:$D$462,3,FALSE)</f>
        <v>300132</v>
      </c>
      <c r="P661" s="19"/>
      <c r="Q661" s="19">
        <f t="shared" si="178"/>
        <v>300132</v>
      </c>
      <c r="R661" s="20">
        <f t="shared" si="179"/>
        <v>26161924</v>
      </c>
      <c r="S661" s="21">
        <f>VLOOKUP(H661,[1]Rates!$A$3:$D$139,3,FALSE)</f>
        <v>2.8760000000000001E-3</v>
      </c>
      <c r="T661" s="22">
        <f t="shared" si="180"/>
        <v>75241.693423999997</v>
      </c>
      <c r="U661" s="19">
        <f>VLOOKUP(J661,[1]Values!$A$3:$D$462,4,FALSE)</f>
        <v>3979345</v>
      </c>
      <c r="V661" s="20">
        <v>160361</v>
      </c>
      <c r="W661" s="20">
        <f t="shared" si="181"/>
        <v>3818984</v>
      </c>
      <c r="X661" s="23">
        <f>VLOOKUP(H661,[1]Rates!$A$3:$D$139,4,FALSE)</f>
        <v>3.1029999999999999E-3</v>
      </c>
      <c r="Y661" s="90">
        <f t="shared" si="182"/>
        <v>11850.307352</v>
      </c>
      <c r="Z661" s="9"/>
    </row>
    <row r="662" spans="7:26" x14ac:dyDescent="0.25">
      <c r="G662" s="16"/>
      <c r="H662" s="9">
        <v>38</v>
      </c>
      <c r="I662" s="9" t="s">
        <v>12</v>
      </c>
      <c r="J662" s="17">
        <v>486</v>
      </c>
      <c r="K662" s="18">
        <v>1</v>
      </c>
      <c r="L662" s="19">
        <f>VLOOKUP(J662,[1]Values!$A$3:$D$462,2,FALSE)</f>
        <v>32048587</v>
      </c>
      <c r="M662" s="20">
        <v>6186795</v>
      </c>
      <c r="N662" s="20">
        <f t="shared" si="177"/>
        <v>25861792</v>
      </c>
      <c r="O662" s="19">
        <f>VLOOKUP(J662,[1]Values!$A$3:$D$462,3,FALSE)</f>
        <v>300132</v>
      </c>
      <c r="P662" s="19"/>
      <c r="Q662" s="19">
        <f t="shared" si="178"/>
        <v>300132</v>
      </c>
      <c r="R662" s="20">
        <f t="shared" si="179"/>
        <v>26161924</v>
      </c>
      <c r="S662" s="21">
        <f>VLOOKUP(H662,[1]Rates!$A$3:$D$139,3,FALSE)</f>
        <v>9.8999999999999994E-5</v>
      </c>
      <c r="T662" s="22">
        <f t="shared" si="180"/>
        <v>2590.0304759999999</v>
      </c>
      <c r="U662" s="19">
        <f>VLOOKUP(J662,[1]Values!$A$3:$D$462,4,FALSE)</f>
        <v>3979345</v>
      </c>
      <c r="V662" s="20">
        <v>160361</v>
      </c>
      <c r="W662" s="20">
        <f t="shared" si="181"/>
        <v>3818984</v>
      </c>
      <c r="X662" s="23">
        <f>VLOOKUP(H662,[1]Rates!$A$3:$D$139,4,FALSE)</f>
        <v>8.6000000000000003E-5</v>
      </c>
      <c r="Y662" s="90">
        <f t="shared" si="182"/>
        <v>328.43262400000003</v>
      </c>
      <c r="Z662" s="9"/>
    </row>
    <row r="663" spans="7:26" x14ac:dyDescent="0.25">
      <c r="G663" s="16"/>
      <c r="H663" s="9">
        <v>55</v>
      </c>
      <c r="I663" s="9" t="s">
        <v>26</v>
      </c>
      <c r="J663" s="17">
        <v>486</v>
      </c>
      <c r="K663" s="18">
        <v>1</v>
      </c>
      <c r="L663" s="19">
        <f>VLOOKUP(J663,[1]Values!$A$3:$D$462,2,FALSE)</f>
        <v>32048587</v>
      </c>
      <c r="M663" s="20">
        <v>6186795</v>
      </c>
      <c r="N663" s="20">
        <f t="shared" si="177"/>
        <v>25861792</v>
      </c>
      <c r="O663" s="19">
        <f>VLOOKUP(J663,[1]Values!$A$3:$D$462,3,FALSE)</f>
        <v>300132</v>
      </c>
      <c r="P663" s="19"/>
      <c r="Q663" s="19">
        <f t="shared" si="178"/>
        <v>300132</v>
      </c>
      <c r="R663" s="20">
        <f t="shared" si="179"/>
        <v>26161924</v>
      </c>
      <c r="S663" s="21">
        <f>VLOOKUP(H663,[1]Rates!$A$3:$D$139,3,FALSE)</f>
        <v>1.45E-4</v>
      </c>
      <c r="T663" s="22">
        <f t="shared" si="180"/>
        <v>3793.4789799999999</v>
      </c>
      <c r="U663" s="19">
        <f>VLOOKUP(J663,[1]Values!$A$3:$D$462,4,FALSE)</f>
        <v>3979345</v>
      </c>
      <c r="V663" s="20">
        <v>160361</v>
      </c>
      <c r="W663" s="20">
        <f t="shared" si="181"/>
        <v>3818984</v>
      </c>
      <c r="X663" s="23">
        <f>VLOOKUP(H663,[1]Rates!$A$3:$D$139,4,FALSE)</f>
        <v>1.35E-4</v>
      </c>
      <c r="Y663" s="90">
        <f t="shared" si="182"/>
        <v>515.56284000000005</v>
      </c>
      <c r="Z663" s="9"/>
    </row>
    <row r="664" spans="7:26" x14ac:dyDescent="0.25">
      <c r="G664" s="16"/>
      <c r="H664" s="9">
        <v>71</v>
      </c>
      <c r="I664" s="9" t="s">
        <v>18</v>
      </c>
      <c r="J664" s="17">
        <v>486</v>
      </c>
      <c r="K664" s="18">
        <v>0</v>
      </c>
      <c r="L664" s="19">
        <f>VLOOKUP(J664,[1]Values!$A$3:$D$462,2,FALSE)</f>
        <v>32048587</v>
      </c>
      <c r="M664" s="20">
        <v>6186795</v>
      </c>
      <c r="N664" s="20">
        <f t="shared" si="177"/>
        <v>0</v>
      </c>
      <c r="O664" s="19">
        <f>VLOOKUP(J664,[1]Values!$A$3:$D$462,3,FALSE)</f>
        <v>300132</v>
      </c>
      <c r="P664" s="19"/>
      <c r="Q664" s="19">
        <f t="shared" si="178"/>
        <v>0</v>
      </c>
      <c r="R664" s="20">
        <f t="shared" si="179"/>
        <v>0</v>
      </c>
      <c r="S664" s="21">
        <f>VLOOKUP(H664,[1]Rates!$A$3:$D$139,3,FALSE)</f>
        <v>9.0000000000000002E-6</v>
      </c>
      <c r="T664" s="22">
        <f t="shared" si="180"/>
        <v>0</v>
      </c>
      <c r="U664" s="19">
        <f>VLOOKUP(J664,[1]Values!$A$3:$D$462,4,FALSE)</f>
        <v>3979345</v>
      </c>
      <c r="V664" s="20">
        <v>160361</v>
      </c>
      <c r="W664" s="20">
        <f t="shared" si="181"/>
        <v>0</v>
      </c>
      <c r="X664" s="23">
        <f>VLOOKUP(H664,[1]Rates!$A$3:$D$139,4,FALSE)</f>
        <v>9.0000000000000002E-6</v>
      </c>
      <c r="Y664" s="90">
        <f t="shared" si="182"/>
        <v>0</v>
      </c>
      <c r="Z664" s="9"/>
    </row>
    <row r="665" spans="7:26" x14ac:dyDescent="0.25">
      <c r="G665" s="16"/>
      <c r="H665" s="9">
        <v>72</v>
      </c>
      <c r="I665" s="9" t="s">
        <v>28</v>
      </c>
      <c r="J665" s="17">
        <v>486</v>
      </c>
      <c r="K665" s="18">
        <v>0</v>
      </c>
      <c r="L665" s="19">
        <f>VLOOKUP(J665,[1]Values!$A$3:$D$462,2,FALSE)</f>
        <v>32048587</v>
      </c>
      <c r="M665" s="20">
        <v>6186795</v>
      </c>
      <c r="N665" s="20">
        <f t="shared" si="177"/>
        <v>0</v>
      </c>
      <c r="O665" s="19">
        <f>VLOOKUP(J665,[1]Values!$A$3:$D$462,3,FALSE)</f>
        <v>300132</v>
      </c>
      <c r="P665" s="19"/>
      <c r="Q665" s="19">
        <f t="shared" si="178"/>
        <v>0</v>
      </c>
      <c r="R665" s="20">
        <f t="shared" si="179"/>
        <v>0</v>
      </c>
      <c r="S665" s="21">
        <f>VLOOKUP(H665,[1]Rates!$A$3:$D$139,3,FALSE)</f>
        <v>2.5799999999999998E-4</v>
      </c>
      <c r="T665" s="22">
        <f t="shared" si="180"/>
        <v>0</v>
      </c>
      <c r="U665" s="19">
        <f>VLOOKUP(J665,[1]Values!$A$3:$D$462,4,FALSE)</f>
        <v>3979345</v>
      </c>
      <c r="V665" s="20">
        <v>160361</v>
      </c>
      <c r="W665" s="20">
        <f t="shared" si="181"/>
        <v>0</v>
      </c>
      <c r="X665" s="23">
        <f>VLOOKUP(H665,[1]Rates!$A$3:$D$139,4,FALSE)</f>
        <v>2.7500000000000002E-4</v>
      </c>
      <c r="Y665" s="90">
        <f t="shared" si="182"/>
        <v>0</v>
      </c>
      <c r="Z665" s="9"/>
    </row>
    <row r="666" spans="7:26" x14ac:dyDescent="0.25">
      <c r="G666" s="16"/>
      <c r="H666" s="9">
        <v>117</v>
      </c>
      <c r="I666" s="9" t="s">
        <v>21</v>
      </c>
      <c r="J666" s="17">
        <v>486</v>
      </c>
      <c r="K666" s="18">
        <v>1</v>
      </c>
      <c r="L666" s="19">
        <f>VLOOKUP(J666,[1]Values!$A$3:$D$462,2,FALSE)</f>
        <v>32048587</v>
      </c>
      <c r="M666" s="20">
        <v>6186795</v>
      </c>
      <c r="N666" s="20">
        <f t="shared" si="177"/>
        <v>25861792</v>
      </c>
      <c r="O666" s="19">
        <f>VLOOKUP(J666,[1]Values!$A$3:$D$462,3,FALSE)</f>
        <v>300132</v>
      </c>
      <c r="P666" s="19"/>
      <c r="Q666" s="19">
        <f t="shared" si="178"/>
        <v>300132</v>
      </c>
      <c r="R666" s="20">
        <f t="shared" si="179"/>
        <v>26161924</v>
      </c>
      <c r="S666" s="21">
        <f>VLOOKUP(H666,[1]Rates!$A$3:$D$139,3,FALSE)</f>
        <v>2.1900000000000001E-4</v>
      </c>
      <c r="T666" s="22">
        <f t="shared" si="180"/>
        <v>5729.4613560000007</v>
      </c>
      <c r="U666" s="19">
        <f>VLOOKUP(J666,[1]Values!$A$3:$D$462,4,FALSE)</f>
        <v>3979345</v>
      </c>
      <c r="V666" s="20">
        <v>160361</v>
      </c>
      <c r="W666" s="20">
        <f t="shared" si="181"/>
        <v>3818984</v>
      </c>
      <c r="X666" s="23">
        <f>VLOOKUP(H666,[1]Rates!$A$3:$D$139,4,FALSE)</f>
        <v>2.34E-4</v>
      </c>
      <c r="Y666" s="90">
        <f t="shared" si="182"/>
        <v>893.64225599999997</v>
      </c>
      <c r="Z666" s="9"/>
    </row>
    <row r="667" spans="7:26" x14ac:dyDescent="0.25">
      <c r="G667" s="16"/>
      <c r="H667" s="9">
        <v>122</v>
      </c>
      <c r="I667" s="9" t="s">
        <v>90</v>
      </c>
      <c r="J667" s="17">
        <v>486</v>
      </c>
      <c r="K667" s="18">
        <v>1</v>
      </c>
      <c r="L667" s="19">
        <f>VLOOKUP(J667,[1]Values!$A$3:$D$462,2,FALSE)</f>
        <v>32048587</v>
      </c>
      <c r="M667" s="20">
        <v>6186795</v>
      </c>
      <c r="N667" s="20">
        <f t="shared" si="177"/>
        <v>25861792</v>
      </c>
      <c r="O667" s="19">
        <f>VLOOKUP(J667,[1]Values!$A$3:$D$462,3,FALSE)</f>
        <v>300132</v>
      </c>
      <c r="P667" s="19"/>
      <c r="Q667" s="19">
        <f t="shared" si="178"/>
        <v>300132</v>
      </c>
      <c r="R667" s="20">
        <f t="shared" si="179"/>
        <v>26161924</v>
      </c>
      <c r="S667" s="21">
        <f>VLOOKUP(H667,[1]Rates!$A$3:$D$139,3,FALSE)</f>
        <v>0</v>
      </c>
      <c r="T667" s="22">
        <f t="shared" si="180"/>
        <v>0</v>
      </c>
      <c r="U667" s="19">
        <f>VLOOKUP(J667,[1]Values!$A$3:$D$462,4,FALSE)</f>
        <v>3979345</v>
      </c>
      <c r="V667" s="20">
        <v>160361</v>
      </c>
      <c r="W667" s="20">
        <f t="shared" si="181"/>
        <v>3818984</v>
      </c>
      <c r="X667" s="23">
        <f>VLOOKUP(H667,[1]Rates!$A$3:$D$139,4,FALSE)</f>
        <v>0</v>
      </c>
      <c r="Y667" s="90">
        <f t="shared" si="182"/>
        <v>0</v>
      </c>
      <c r="Z667" s="9"/>
    </row>
    <row r="668" spans="7:26" x14ac:dyDescent="0.25">
      <c r="G668" s="16"/>
      <c r="H668" s="9">
        <v>126</v>
      </c>
      <c r="I668" s="9" t="s">
        <v>101</v>
      </c>
      <c r="J668" s="17">
        <v>486</v>
      </c>
      <c r="K668" s="18">
        <v>1</v>
      </c>
      <c r="L668" s="19">
        <f>VLOOKUP(J668,[1]Values!$A$3:$D$462,2,FALSE)</f>
        <v>32048587</v>
      </c>
      <c r="M668" s="20">
        <v>6186795</v>
      </c>
      <c r="N668" s="20">
        <f t="shared" si="177"/>
        <v>25861792</v>
      </c>
      <c r="O668" s="19">
        <f>VLOOKUP(J668,[1]Values!$A$3:$D$462,3,FALSE)</f>
        <v>300132</v>
      </c>
      <c r="P668" s="19"/>
      <c r="Q668" s="19">
        <f t="shared" si="178"/>
        <v>300132</v>
      </c>
      <c r="R668" s="20">
        <f t="shared" si="179"/>
        <v>26161924</v>
      </c>
      <c r="S668" s="21">
        <f>VLOOKUP(H668,[1]Rates!$A$3:$D$139,3,FALSE)</f>
        <v>0</v>
      </c>
      <c r="T668" s="22">
        <f t="shared" si="180"/>
        <v>0</v>
      </c>
      <c r="U668" s="19">
        <f>VLOOKUP(J668,[1]Values!$A$3:$D$462,4,FALSE)</f>
        <v>3979345</v>
      </c>
      <c r="V668" s="20">
        <v>160361</v>
      </c>
      <c r="W668" s="20">
        <f t="shared" si="181"/>
        <v>3818984</v>
      </c>
      <c r="X668" s="23">
        <f>VLOOKUP(H668,[1]Rates!$A$3:$D$139,4,FALSE)</f>
        <v>0</v>
      </c>
      <c r="Y668" s="90">
        <f t="shared" si="182"/>
        <v>0</v>
      </c>
      <c r="Z668" s="9"/>
    </row>
    <row r="669" spans="7:26" x14ac:dyDescent="0.25">
      <c r="G669" s="16"/>
      <c r="H669" s="9"/>
      <c r="I669" s="9"/>
      <c r="J669" s="17"/>
      <c r="K669" s="18"/>
      <c r="L669" s="20"/>
      <c r="M669" s="20"/>
      <c r="N669" s="20"/>
      <c r="O669" s="20"/>
      <c r="P669" s="20"/>
      <c r="Q669" s="20"/>
      <c r="R669" s="20"/>
      <c r="S669" s="23"/>
      <c r="T669" s="22"/>
      <c r="U669" s="20"/>
      <c r="V669" s="20"/>
      <c r="W669" s="20"/>
      <c r="X669" s="23"/>
      <c r="Y669" s="90"/>
      <c r="Z669" s="9"/>
    </row>
    <row r="670" spans="7:26" ht="15.75" x14ac:dyDescent="0.25">
      <c r="G670" s="91">
        <v>126</v>
      </c>
      <c r="H670" s="28" t="s">
        <v>100</v>
      </c>
      <c r="I670" s="9"/>
      <c r="J670" s="17"/>
      <c r="K670" s="18"/>
      <c r="L670" s="20"/>
      <c r="M670" s="20"/>
      <c r="N670" s="20"/>
      <c r="O670" s="20"/>
      <c r="P670" s="20"/>
      <c r="Q670" s="20"/>
      <c r="R670" s="20"/>
      <c r="S670" s="23"/>
      <c r="T670" s="22"/>
      <c r="U670" s="20"/>
      <c r="V670" s="20"/>
      <c r="W670" s="20"/>
      <c r="X670" s="23"/>
      <c r="Y670" s="90"/>
      <c r="Z670" s="9"/>
    </row>
    <row r="671" spans="7:26" x14ac:dyDescent="0.25">
      <c r="G671" s="16"/>
      <c r="H671" s="9">
        <v>1</v>
      </c>
      <c r="I671" s="9" t="s">
        <v>11</v>
      </c>
      <c r="J671" s="17">
        <v>487</v>
      </c>
      <c r="K671" s="18">
        <v>1</v>
      </c>
      <c r="L671" s="19">
        <f>VLOOKUP(J671,[1]Values!$A$3:$D$462,2,FALSE)</f>
        <v>0</v>
      </c>
      <c r="M671" s="20">
        <v>3605723</v>
      </c>
      <c r="N671" s="20">
        <f t="shared" ref="N671:N688" si="183">(L671-M671)*K671</f>
        <v>-3605723</v>
      </c>
      <c r="O671" s="19">
        <f>VLOOKUP(J671,[1]Values!$A$3:$D$462,3,FALSE)</f>
        <v>0</v>
      </c>
      <c r="P671" s="19"/>
      <c r="Q671" s="19">
        <f t="shared" ref="Q671:Q688" si="184">(O671-P671)*K671</f>
        <v>0</v>
      </c>
      <c r="R671" s="20">
        <f t="shared" ref="R671:R688" si="185">(L671-M671+O671-P671)*K671</f>
        <v>-3605723</v>
      </c>
      <c r="S671" s="21">
        <f>VLOOKUP(H671,[1]Rates!$A$3:$D$139,3,FALSE)</f>
        <v>1.908E-3</v>
      </c>
      <c r="T671" s="22">
        <f t="shared" ref="T671:T688" si="186">R671*S671</f>
        <v>-6879.7194840000002</v>
      </c>
      <c r="U671" s="19">
        <f>VLOOKUP(J671,[1]Values!$A$3:$D$462,4,FALSE)</f>
        <v>0</v>
      </c>
      <c r="V671" s="20">
        <v>1391360</v>
      </c>
      <c r="W671" s="20">
        <f t="shared" ref="W671:W688" si="187">(U671-V671)*K671</f>
        <v>-1391360</v>
      </c>
      <c r="X671" s="23">
        <f>VLOOKUP(H671,[1]Rates!$A$3:$D$139,4,FALSE)</f>
        <v>2.0739999999999999E-3</v>
      </c>
      <c r="Y671" s="90">
        <f t="shared" ref="Y671:Y688" si="188">W671*X671</f>
        <v>-2885.68064</v>
      </c>
      <c r="Z671" s="9"/>
    </row>
    <row r="672" spans="7:26" x14ac:dyDescent="0.25">
      <c r="G672" s="16"/>
      <c r="H672" s="9">
        <v>2</v>
      </c>
      <c r="I672" s="9" t="s">
        <v>27</v>
      </c>
      <c r="J672" s="17">
        <v>487</v>
      </c>
      <c r="K672" s="18">
        <v>1</v>
      </c>
      <c r="L672" s="19">
        <f>VLOOKUP(J672,[1]Values!$A$3:$D$462,2,FALSE)</f>
        <v>0</v>
      </c>
      <c r="M672" s="20">
        <v>3605723</v>
      </c>
      <c r="N672" s="20">
        <f t="shared" si="183"/>
        <v>-3605723</v>
      </c>
      <c r="O672" s="19">
        <f>VLOOKUP(J672,[1]Values!$A$3:$D$462,3,FALSE)</f>
        <v>0</v>
      </c>
      <c r="P672" s="19"/>
      <c r="Q672" s="19">
        <f t="shared" si="184"/>
        <v>0</v>
      </c>
      <c r="R672" s="20">
        <f t="shared" si="185"/>
        <v>-3605723</v>
      </c>
      <c r="S672" s="21">
        <f>VLOOKUP(H672,[1]Rates!$A$3:$D$139,3,FALSE)</f>
        <v>2.0900000000000001E-4</v>
      </c>
      <c r="T672" s="22">
        <f t="shared" si="186"/>
        <v>-753.59610700000007</v>
      </c>
      <c r="U672" s="19">
        <f>VLOOKUP(J672,[1]Values!$A$3:$D$462,4,FALSE)</f>
        <v>0</v>
      </c>
      <c r="V672" s="20">
        <v>1391360</v>
      </c>
      <c r="W672" s="20">
        <f t="shared" si="187"/>
        <v>-1391360</v>
      </c>
      <c r="X672" s="23">
        <f>VLOOKUP(H672,[1]Rates!$A$3:$D$139,4,FALSE)</f>
        <v>2.3000000000000001E-4</v>
      </c>
      <c r="Y672" s="90">
        <f t="shared" si="188"/>
        <v>-320.01280000000003</v>
      </c>
      <c r="Z672" s="9"/>
    </row>
    <row r="673" spans="7:26" x14ac:dyDescent="0.25">
      <c r="G673" s="16"/>
      <c r="H673" s="9">
        <v>3</v>
      </c>
      <c r="I673" s="9" t="s">
        <v>20</v>
      </c>
      <c r="J673" s="17">
        <v>487</v>
      </c>
      <c r="K673" s="18">
        <v>1</v>
      </c>
      <c r="L673" s="19">
        <f>VLOOKUP(J673,[1]Values!$A$3:$D$462,2,FALSE)</f>
        <v>0</v>
      </c>
      <c r="M673" s="20">
        <v>3605723</v>
      </c>
      <c r="N673" s="20">
        <f t="shared" si="183"/>
        <v>-3605723</v>
      </c>
      <c r="O673" s="19">
        <f>VLOOKUP(J673,[1]Values!$A$3:$D$462,3,FALSE)</f>
        <v>0</v>
      </c>
      <c r="P673" s="19"/>
      <c r="Q673" s="19">
        <f t="shared" si="184"/>
        <v>0</v>
      </c>
      <c r="R673" s="20">
        <f t="shared" si="185"/>
        <v>-3605723</v>
      </c>
      <c r="S673" s="21">
        <f>VLOOKUP(H673,[1]Rates!$A$3:$D$139,3,FALSE)</f>
        <v>4.9299999999999995E-4</v>
      </c>
      <c r="T673" s="22">
        <f t="shared" si="186"/>
        <v>-1777.6214389999998</v>
      </c>
      <c r="U673" s="19">
        <f>VLOOKUP(J673,[1]Values!$A$3:$D$462,4,FALSE)</f>
        <v>0</v>
      </c>
      <c r="V673" s="20">
        <v>1391360</v>
      </c>
      <c r="W673" s="20">
        <f t="shared" si="187"/>
        <v>-1391360</v>
      </c>
      <c r="X673" s="23">
        <f>VLOOKUP(H673,[1]Rates!$A$3:$D$139,4,FALSE)</f>
        <v>5.2599999999999999E-4</v>
      </c>
      <c r="Y673" s="90">
        <f t="shared" si="188"/>
        <v>-731.85536000000002</v>
      </c>
      <c r="Z673" s="9"/>
    </row>
    <row r="674" spans="7:26" x14ac:dyDescent="0.25">
      <c r="G674" s="16"/>
      <c r="H674" s="9">
        <v>4</v>
      </c>
      <c r="I674" s="9" t="s">
        <v>10</v>
      </c>
      <c r="J674" s="17">
        <v>487</v>
      </c>
      <c r="K674" s="18">
        <v>1</v>
      </c>
      <c r="L674" s="19">
        <f>VLOOKUP(J674,[1]Values!$A$3:$D$462,2,FALSE)</f>
        <v>0</v>
      </c>
      <c r="M674" s="20">
        <v>3605723</v>
      </c>
      <c r="N674" s="20">
        <f t="shared" si="183"/>
        <v>-3605723</v>
      </c>
      <c r="O674" s="19">
        <f>VLOOKUP(J674,[1]Values!$A$3:$D$462,3,FALSE)</f>
        <v>0</v>
      </c>
      <c r="P674" s="19"/>
      <c r="Q674" s="19">
        <f t="shared" si="184"/>
        <v>0</v>
      </c>
      <c r="R674" s="20">
        <f t="shared" si="185"/>
        <v>-3605723</v>
      </c>
      <c r="S674" s="21">
        <f>VLOOKUP(H674,[1]Rates!$A$3:$D$139,3,FALSE)</f>
        <v>8.1609999999999999E-3</v>
      </c>
      <c r="T674" s="22">
        <f t="shared" si="186"/>
        <v>-29426.305402999998</v>
      </c>
      <c r="U674" s="19">
        <f>VLOOKUP(J674,[1]Values!$A$3:$D$462,4,FALSE)</f>
        <v>0</v>
      </c>
      <c r="V674" s="20">
        <v>1391360</v>
      </c>
      <c r="W674" s="20">
        <f t="shared" si="187"/>
        <v>-1391360</v>
      </c>
      <c r="X674" s="23">
        <f>VLOOKUP(H674,[1]Rates!$A$3:$D$139,4,FALSE)</f>
        <v>7.8399999999999997E-3</v>
      </c>
      <c r="Y674" s="90">
        <f t="shared" si="188"/>
        <v>-10908.2624</v>
      </c>
      <c r="Z674" s="9"/>
    </row>
    <row r="675" spans="7:26" x14ac:dyDescent="0.25">
      <c r="G675" s="16"/>
      <c r="H675" s="9">
        <v>136</v>
      </c>
      <c r="I675" s="9" t="s">
        <v>139</v>
      </c>
      <c r="J675" s="17">
        <v>487</v>
      </c>
      <c r="K675" s="18">
        <v>1</v>
      </c>
      <c r="L675" s="19">
        <f>VLOOKUP(J675,[1]Values!$A$3:$D$462,2,FALSE)</f>
        <v>0</v>
      </c>
      <c r="M675" s="20">
        <v>3605723</v>
      </c>
      <c r="N675" s="20">
        <f t="shared" si="183"/>
        <v>-3605723</v>
      </c>
      <c r="O675" s="19">
        <f>VLOOKUP(J675,[1]Values!$A$3:$D$462,3,FALSE)</f>
        <v>0</v>
      </c>
      <c r="P675" s="19"/>
      <c r="Q675" s="19">
        <f t="shared" si="184"/>
        <v>0</v>
      </c>
      <c r="R675" s="20">
        <f t="shared" si="185"/>
        <v>-3605723</v>
      </c>
      <c r="S675" s="21">
        <f>VLOOKUP(H675,[1]Rates!$A$3:$D$139,3,FALSE)</f>
        <v>2.31E-4</v>
      </c>
      <c r="T675" s="22">
        <f t="shared" si="186"/>
        <v>-832.92201299999999</v>
      </c>
      <c r="U675" s="19">
        <f>VLOOKUP(J675,[1]Values!$A$3:$D$462,4,FALSE)</f>
        <v>0</v>
      </c>
      <c r="V675" s="20">
        <v>1391360</v>
      </c>
      <c r="W675" s="20">
        <f t="shared" si="187"/>
        <v>-1391360</v>
      </c>
      <c r="X675" s="23">
        <f>VLOOKUP(H675,[1]Rates!$A$3:$D$139,4,FALSE)</f>
        <v>2.0100000000000001E-4</v>
      </c>
      <c r="Y675" s="90">
        <f t="shared" si="188"/>
        <v>-279.66336000000001</v>
      </c>
      <c r="Z675" s="9"/>
    </row>
    <row r="676" spans="7:26" x14ac:dyDescent="0.25">
      <c r="G676" s="16"/>
      <c r="H676" s="9">
        <v>6</v>
      </c>
      <c r="I676" s="9" t="s">
        <v>70</v>
      </c>
      <c r="J676" s="17">
        <v>487</v>
      </c>
      <c r="K676" s="18">
        <v>1</v>
      </c>
      <c r="L676" s="19">
        <f>VLOOKUP(J676,[1]Values!$A$3:$D$462,2,FALSE)</f>
        <v>0</v>
      </c>
      <c r="M676" s="20">
        <v>3605723</v>
      </c>
      <c r="N676" s="20">
        <f t="shared" si="183"/>
        <v>-3605723</v>
      </c>
      <c r="O676" s="19">
        <f>VLOOKUP(J676,[1]Values!$A$3:$D$462,3,FALSE)</f>
        <v>0</v>
      </c>
      <c r="P676" s="19"/>
      <c r="Q676" s="19">
        <f t="shared" si="184"/>
        <v>0</v>
      </c>
      <c r="R676" s="20">
        <f t="shared" si="185"/>
        <v>-3605723</v>
      </c>
      <c r="S676" s="21">
        <f>VLOOKUP(H676,[1]Rates!$A$3:$D$139,3,FALSE)</f>
        <v>0</v>
      </c>
      <c r="T676" s="22">
        <f t="shared" si="186"/>
        <v>0</v>
      </c>
      <c r="U676" s="19">
        <f>VLOOKUP(J676,[1]Values!$A$3:$D$462,4,FALSE)</f>
        <v>0</v>
      </c>
      <c r="V676" s="20">
        <v>1391360</v>
      </c>
      <c r="W676" s="20">
        <f t="shared" si="187"/>
        <v>-1391360</v>
      </c>
      <c r="X676" s="23">
        <f>VLOOKUP(H676,[1]Rates!$A$3:$D$139,4,FALSE)</f>
        <v>0</v>
      </c>
      <c r="Y676" s="90">
        <f t="shared" si="188"/>
        <v>0</v>
      </c>
      <c r="Z676" s="9"/>
    </row>
    <row r="677" spans="7:26" x14ac:dyDescent="0.25">
      <c r="G677" s="16"/>
      <c r="H677" s="9">
        <v>7</v>
      </c>
      <c r="I677" s="9" t="s">
        <v>9</v>
      </c>
      <c r="J677" s="17">
        <v>487</v>
      </c>
      <c r="K677" s="18">
        <v>1</v>
      </c>
      <c r="L677" s="19">
        <f>VLOOKUP(J677,[1]Values!$A$3:$D$462,2,FALSE)</f>
        <v>0</v>
      </c>
      <c r="M677" s="20">
        <v>3605723</v>
      </c>
      <c r="N677" s="20">
        <f t="shared" si="183"/>
        <v>-3605723</v>
      </c>
      <c r="O677" s="19">
        <f>VLOOKUP(J677,[1]Values!$A$3:$D$462,3,FALSE)</f>
        <v>0</v>
      </c>
      <c r="P677" s="19"/>
      <c r="Q677" s="19">
        <f t="shared" si="184"/>
        <v>0</v>
      </c>
      <c r="R677" s="20">
        <f t="shared" si="185"/>
        <v>-3605723</v>
      </c>
      <c r="S677" s="21">
        <f>VLOOKUP(H677,[1]Rates!$A$3:$D$139,3,FALSE)</f>
        <v>1.01E-4</v>
      </c>
      <c r="T677" s="22">
        <f t="shared" si="186"/>
        <v>-364.178023</v>
      </c>
      <c r="U677" s="19">
        <f>VLOOKUP(J677,[1]Values!$A$3:$D$462,4,FALSE)</f>
        <v>0</v>
      </c>
      <c r="V677" s="20">
        <v>1391360</v>
      </c>
      <c r="W677" s="20">
        <f t="shared" si="187"/>
        <v>-1391360</v>
      </c>
      <c r="X677" s="23">
        <f>VLOOKUP(H677,[1]Rates!$A$3:$D$139,4,FALSE)</f>
        <v>1.08E-4</v>
      </c>
      <c r="Y677" s="90">
        <f t="shared" si="188"/>
        <v>-150.26687999999999</v>
      </c>
      <c r="Z677" s="9"/>
    </row>
    <row r="678" spans="7:26" x14ac:dyDescent="0.25">
      <c r="G678" s="16"/>
      <c r="H678" s="9">
        <v>8</v>
      </c>
      <c r="I678" s="9" t="s">
        <v>23</v>
      </c>
      <c r="J678" s="17">
        <v>487</v>
      </c>
      <c r="K678" s="18">
        <v>1</v>
      </c>
      <c r="L678" s="19">
        <f>VLOOKUP(J678,[1]Values!$A$3:$D$462,2,FALSE)</f>
        <v>0</v>
      </c>
      <c r="M678" s="20">
        <v>3605723</v>
      </c>
      <c r="N678" s="20">
        <f t="shared" si="183"/>
        <v>-3605723</v>
      </c>
      <c r="O678" s="19">
        <f>VLOOKUP(J678,[1]Values!$A$3:$D$462,3,FALSE)</f>
        <v>0</v>
      </c>
      <c r="P678" s="19"/>
      <c r="Q678" s="19">
        <f t="shared" si="184"/>
        <v>0</v>
      </c>
      <c r="R678" s="20">
        <f t="shared" si="185"/>
        <v>-3605723</v>
      </c>
      <c r="S678" s="21">
        <f>VLOOKUP(H678,[1]Rates!$A$3:$D$139,3,FALSE)</f>
        <v>1.5300000000000001E-4</v>
      </c>
      <c r="T678" s="22">
        <f t="shared" si="186"/>
        <v>-551.67561899999998</v>
      </c>
      <c r="U678" s="19">
        <f>VLOOKUP(J678,[1]Values!$A$3:$D$462,4,FALSE)</f>
        <v>0</v>
      </c>
      <c r="V678" s="20">
        <v>1391360</v>
      </c>
      <c r="W678" s="20">
        <f t="shared" si="187"/>
        <v>-1391360</v>
      </c>
      <c r="X678" s="23">
        <f>VLOOKUP(H678,[1]Rates!$A$3:$D$139,4,FALSE)</f>
        <v>1.64E-4</v>
      </c>
      <c r="Y678" s="90">
        <f t="shared" si="188"/>
        <v>-228.18304000000001</v>
      </c>
      <c r="Z678" s="9"/>
    </row>
    <row r="679" spans="7:26" x14ac:dyDescent="0.25">
      <c r="G679" s="16"/>
      <c r="H679" s="9">
        <v>9</v>
      </c>
      <c r="I679" s="9" t="s">
        <v>0</v>
      </c>
      <c r="J679" s="17">
        <v>487</v>
      </c>
      <c r="K679" s="18">
        <v>1</v>
      </c>
      <c r="L679" s="19">
        <f>VLOOKUP(J679,[1]Values!$A$3:$D$462,2,FALSE)</f>
        <v>0</v>
      </c>
      <c r="M679" s="20">
        <v>3605723</v>
      </c>
      <c r="N679" s="20">
        <f t="shared" si="183"/>
        <v>-3605723</v>
      </c>
      <c r="O679" s="19">
        <f>VLOOKUP(J679,[1]Values!$A$3:$D$462,3,FALSE)</f>
        <v>0</v>
      </c>
      <c r="P679" s="19"/>
      <c r="Q679" s="19">
        <f t="shared" si="184"/>
        <v>0</v>
      </c>
      <c r="R679" s="20">
        <f t="shared" si="185"/>
        <v>-3605723</v>
      </c>
      <c r="S679" s="21">
        <f>VLOOKUP(H679,[1]Rates!$A$3:$D$139,3,FALSE)</f>
        <v>2.5599999999999999E-4</v>
      </c>
      <c r="T679" s="22">
        <f t="shared" si="186"/>
        <v>-923.06508799999995</v>
      </c>
      <c r="U679" s="19">
        <f>VLOOKUP(J679,[1]Values!$A$3:$D$462,4,FALSE)</f>
        <v>0</v>
      </c>
      <c r="V679" s="20">
        <v>1391360</v>
      </c>
      <c r="W679" s="20">
        <f t="shared" si="187"/>
        <v>-1391360</v>
      </c>
      <c r="X679" s="23">
        <f>VLOOKUP(H679,[1]Rates!$A$3:$D$139,4,FALSE)</f>
        <v>2.7599999999999999E-4</v>
      </c>
      <c r="Y679" s="90">
        <f t="shared" si="188"/>
        <v>-384.01535999999999</v>
      </c>
      <c r="Z679" s="9"/>
    </row>
    <row r="680" spans="7:26" x14ac:dyDescent="0.25">
      <c r="G680" s="16"/>
      <c r="H680" s="9">
        <v>17</v>
      </c>
      <c r="I680" s="9" t="s">
        <v>16</v>
      </c>
      <c r="J680" s="17">
        <v>487</v>
      </c>
      <c r="K680" s="18">
        <v>1</v>
      </c>
      <c r="L680" s="19">
        <f>VLOOKUP(J680,[1]Values!$A$3:$D$462,2,FALSE)</f>
        <v>0</v>
      </c>
      <c r="M680" s="20">
        <v>3605723</v>
      </c>
      <c r="N680" s="20">
        <f t="shared" si="183"/>
        <v>-3605723</v>
      </c>
      <c r="O680" s="19">
        <f>VLOOKUP(J680,[1]Values!$A$3:$D$462,3,FALSE)</f>
        <v>0</v>
      </c>
      <c r="P680" s="19"/>
      <c r="Q680" s="19">
        <f t="shared" si="184"/>
        <v>0</v>
      </c>
      <c r="R680" s="20">
        <f t="shared" si="185"/>
        <v>-3605723</v>
      </c>
      <c r="S680" s="21">
        <f>VLOOKUP(H680,[1]Rates!$A$3:$D$139,3,FALSE)</f>
        <v>6.0700000000000001E-4</v>
      </c>
      <c r="T680" s="22">
        <f t="shared" si="186"/>
        <v>-2188.6738610000002</v>
      </c>
      <c r="U680" s="19">
        <f>VLOOKUP(J680,[1]Values!$A$3:$D$462,4,FALSE)</f>
        <v>0</v>
      </c>
      <c r="V680" s="20">
        <v>1391360</v>
      </c>
      <c r="W680" s="20">
        <f t="shared" si="187"/>
        <v>-1391360</v>
      </c>
      <c r="X680" s="23">
        <f>VLOOKUP(H680,[1]Rates!$A$3:$D$139,4,FALSE)</f>
        <v>6.4899999999999995E-4</v>
      </c>
      <c r="Y680" s="90">
        <f t="shared" si="188"/>
        <v>-902.99263999999994</v>
      </c>
      <c r="Z680" s="9"/>
    </row>
    <row r="681" spans="7:26" x14ac:dyDescent="0.25">
      <c r="G681" s="16"/>
      <c r="H681" s="9">
        <v>29</v>
      </c>
      <c r="I681" s="9" t="s">
        <v>24</v>
      </c>
      <c r="J681" s="17">
        <v>487</v>
      </c>
      <c r="K681" s="18">
        <v>1</v>
      </c>
      <c r="L681" s="19">
        <f>VLOOKUP(J681,[1]Values!$A$3:$D$462,2,FALSE)</f>
        <v>0</v>
      </c>
      <c r="M681" s="20">
        <v>3605723</v>
      </c>
      <c r="N681" s="20">
        <f t="shared" si="183"/>
        <v>-3605723</v>
      </c>
      <c r="O681" s="19">
        <f>VLOOKUP(J681,[1]Values!$A$3:$D$462,3,FALSE)</f>
        <v>0</v>
      </c>
      <c r="P681" s="19"/>
      <c r="Q681" s="19">
        <f t="shared" si="184"/>
        <v>0</v>
      </c>
      <c r="R681" s="20">
        <f t="shared" si="185"/>
        <v>-3605723</v>
      </c>
      <c r="S681" s="21">
        <f>VLOOKUP(H681,[1]Rates!$A$3:$D$139,3,FALSE)</f>
        <v>2.8760000000000001E-3</v>
      </c>
      <c r="T681" s="22">
        <f t="shared" si="186"/>
        <v>-10370.059348000001</v>
      </c>
      <c r="U681" s="19">
        <f>VLOOKUP(J681,[1]Values!$A$3:$D$462,4,FALSE)</f>
        <v>0</v>
      </c>
      <c r="V681" s="20">
        <v>1391360</v>
      </c>
      <c r="W681" s="20">
        <f t="shared" si="187"/>
        <v>-1391360</v>
      </c>
      <c r="X681" s="23">
        <f>VLOOKUP(H681,[1]Rates!$A$3:$D$139,4,FALSE)</f>
        <v>3.1029999999999999E-3</v>
      </c>
      <c r="Y681" s="90">
        <f t="shared" si="188"/>
        <v>-4317.3900800000001</v>
      </c>
      <c r="Z681" s="9"/>
    </row>
    <row r="682" spans="7:26" x14ac:dyDescent="0.25">
      <c r="G682" s="16"/>
      <c r="H682" s="9">
        <v>38</v>
      </c>
      <c r="I682" s="9" t="s">
        <v>12</v>
      </c>
      <c r="J682" s="17">
        <v>487</v>
      </c>
      <c r="K682" s="18">
        <v>1</v>
      </c>
      <c r="L682" s="19">
        <f>VLOOKUP(J682,[1]Values!$A$3:$D$462,2,FALSE)</f>
        <v>0</v>
      </c>
      <c r="M682" s="20">
        <v>3605723</v>
      </c>
      <c r="N682" s="20">
        <f t="shared" si="183"/>
        <v>-3605723</v>
      </c>
      <c r="O682" s="19">
        <f>VLOOKUP(J682,[1]Values!$A$3:$D$462,3,FALSE)</f>
        <v>0</v>
      </c>
      <c r="P682" s="19"/>
      <c r="Q682" s="19">
        <f t="shared" si="184"/>
        <v>0</v>
      </c>
      <c r="R682" s="20">
        <f t="shared" si="185"/>
        <v>-3605723</v>
      </c>
      <c r="S682" s="21">
        <f>VLOOKUP(H682,[1]Rates!$A$3:$D$139,3,FALSE)</f>
        <v>9.8999999999999994E-5</v>
      </c>
      <c r="T682" s="22">
        <f t="shared" si="186"/>
        <v>-356.96657699999997</v>
      </c>
      <c r="U682" s="19">
        <f>VLOOKUP(J682,[1]Values!$A$3:$D$462,4,FALSE)</f>
        <v>0</v>
      </c>
      <c r="V682" s="20">
        <v>1391360</v>
      </c>
      <c r="W682" s="20">
        <f t="shared" si="187"/>
        <v>-1391360</v>
      </c>
      <c r="X682" s="23">
        <f>VLOOKUP(H682,[1]Rates!$A$3:$D$139,4,FALSE)</f>
        <v>8.6000000000000003E-5</v>
      </c>
      <c r="Y682" s="90">
        <f t="shared" si="188"/>
        <v>-119.65696</v>
      </c>
      <c r="Z682" s="9"/>
    </row>
    <row r="683" spans="7:26" x14ac:dyDescent="0.25">
      <c r="G683" s="16"/>
      <c r="H683" s="9">
        <v>55</v>
      </c>
      <c r="I683" s="9" t="s">
        <v>26</v>
      </c>
      <c r="J683" s="17">
        <v>487</v>
      </c>
      <c r="K683" s="18">
        <v>1</v>
      </c>
      <c r="L683" s="19">
        <f>VLOOKUP(J683,[1]Values!$A$3:$D$462,2,FALSE)</f>
        <v>0</v>
      </c>
      <c r="M683" s="20">
        <v>3605723</v>
      </c>
      <c r="N683" s="20">
        <f t="shared" si="183"/>
        <v>-3605723</v>
      </c>
      <c r="O683" s="19">
        <f>VLOOKUP(J683,[1]Values!$A$3:$D$462,3,FALSE)</f>
        <v>0</v>
      </c>
      <c r="P683" s="19"/>
      <c r="Q683" s="19">
        <f t="shared" si="184"/>
        <v>0</v>
      </c>
      <c r="R683" s="20">
        <f t="shared" si="185"/>
        <v>-3605723</v>
      </c>
      <c r="S683" s="21">
        <f>VLOOKUP(H683,[1]Rates!$A$3:$D$139,3,FALSE)</f>
        <v>1.45E-4</v>
      </c>
      <c r="T683" s="22">
        <f t="shared" si="186"/>
        <v>-522.829835</v>
      </c>
      <c r="U683" s="19">
        <f>VLOOKUP(J683,[1]Values!$A$3:$D$462,4,FALSE)</f>
        <v>0</v>
      </c>
      <c r="V683" s="20">
        <v>1391360</v>
      </c>
      <c r="W683" s="20">
        <f t="shared" si="187"/>
        <v>-1391360</v>
      </c>
      <c r="X683" s="23">
        <f>VLOOKUP(H683,[1]Rates!$A$3:$D$139,4,FALSE)</f>
        <v>1.35E-4</v>
      </c>
      <c r="Y683" s="90">
        <f t="shared" si="188"/>
        <v>-187.83359999999999</v>
      </c>
      <c r="Z683" s="9"/>
    </row>
    <row r="684" spans="7:26" x14ac:dyDescent="0.25">
      <c r="G684" s="16"/>
      <c r="H684" s="9">
        <v>71</v>
      </c>
      <c r="I684" s="9" t="s">
        <v>18</v>
      </c>
      <c r="J684" s="17">
        <v>487</v>
      </c>
      <c r="K684" s="18">
        <v>0</v>
      </c>
      <c r="L684" s="19">
        <f>VLOOKUP(J684,[1]Values!$A$3:$D$462,2,FALSE)</f>
        <v>0</v>
      </c>
      <c r="M684" s="20">
        <v>3605723</v>
      </c>
      <c r="N684" s="20">
        <f t="shared" si="183"/>
        <v>0</v>
      </c>
      <c r="O684" s="19">
        <f>VLOOKUP(J684,[1]Values!$A$3:$D$462,3,FALSE)</f>
        <v>0</v>
      </c>
      <c r="P684" s="19"/>
      <c r="Q684" s="19">
        <f t="shared" si="184"/>
        <v>0</v>
      </c>
      <c r="R684" s="20">
        <f t="shared" si="185"/>
        <v>0</v>
      </c>
      <c r="S684" s="21">
        <f>VLOOKUP(H684,[1]Rates!$A$3:$D$139,3,FALSE)</f>
        <v>9.0000000000000002E-6</v>
      </c>
      <c r="T684" s="22">
        <f t="shared" si="186"/>
        <v>0</v>
      </c>
      <c r="U684" s="19">
        <f>VLOOKUP(J684,[1]Values!$A$3:$D$462,4,FALSE)</f>
        <v>0</v>
      </c>
      <c r="V684" s="20">
        <v>1391360</v>
      </c>
      <c r="W684" s="20">
        <f t="shared" si="187"/>
        <v>0</v>
      </c>
      <c r="X684" s="23">
        <f>VLOOKUP(H684,[1]Rates!$A$3:$D$139,4,FALSE)</f>
        <v>9.0000000000000002E-6</v>
      </c>
      <c r="Y684" s="90">
        <f t="shared" si="188"/>
        <v>0</v>
      </c>
      <c r="Z684" s="9"/>
    </row>
    <row r="685" spans="7:26" x14ac:dyDescent="0.25">
      <c r="G685" s="16"/>
      <c r="H685" s="9">
        <v>72</v>
      </c>
      <c r="I685" s="9" t="s">
        <v>28</v>
      </c>
      <c r="J685" s="17">
        <v>487</v>
      </c>
      <c r="K685" s="18">
        <v>0</v>
      </c>
      <c r="L685" s="19">
        <f>VLOOKUP(J685,[1]Values!$A$3:$D$462,2,FALSE)</f>
        <v>0</v>
      </c>
      <c r="M685" s="20">
        <v>3605723</v>
      </c>
      <c r="N685" s="20">
        <f t="shared" si="183"/>
        <v>0</v>
      </c>
      <c r="O685" s="19">
        <f>VLOOKUP(J685,[1]Values!$A$3:$D$462,3,FALSE)</f>
        <v>0</v>
      </c>
      <c r="P685" s="19"/>
      <c r="Q685" s="19">
        <f t="shared" si="184"/>
        <v>0</v>
      </c>
      <c r="R685" s="20">
        <f t="shared" si="185"/>
        <v>0</v>
      </c>
      <c r="S685" s="21">
        <f>VLOOKUP(H685,[1]Rates!$A$3:$D$139,3,FALSE)</f>
        <v>2.5799999999999998E-4</v>
      </c>
      <c r="T685" s="22">
        <f t="shared" si="186"/>
        <v>0</v>
      </c>
      <c r="U685" s="19">
        <f>VLOOKUP(J685,[1]Values!$A$3:$D$462,4,FALSE)</f>
        <v>0</v>
      </c>
      <c r="V685" s="20">
        <v>1391360</v>
      </c>
      <c r="W685" s="20">
        <f t="shared" si="187"/>
        <v>0</v>
      </c>
      <c r="X685" s="23">
        <f>VLOOKUP(H685,[1]Rates!$A$3:$D$139,4,FALSE)</f>
        <v>2.7500000000000002E-4</v>
      </c>
      <c r="Y685" s="90">
        <f t="shared" si="188"/>
        <v>0</v>
      </c>
      <c r="Z685" s="9"/>
    </row>
    <row r="686" spans="7:26" x14ac:dyDescent="0.25">
      <c r="G686" s="16"/>
      <c r="H686" s="9">
        <v>117</v>
      </c>
      <c r="I686" s="9" t="s">
        <v>21</v>
      </c>
      <c r="J686" s="17">
        <v>487</v>
      </c>
      <c r="K686" s="18">
        <v>1</v>
      </c>
      <c r="L686" s="19">
        <f>VLOOKUP(J686,[1]Values!$A$3:$D$462,2,FALSE)</f>
        <v>0</v>
      </c>
      <c r="M686" s="20">
        <v>3605723</v>
      </c>
      <c r="N686" s="20">
        <f t="shared" si="183"/>
        <v>-3605723</v>
      </c>
      <c r="O686" s="19">
        <f>VLOOKUP(J686,[1]Values!$A$3:$D$462,3,FALSE)</f>
        <v>0</v>
      </c>
      <c r="P686" s="19"/>
      <c r="Q686" s="19">
        <f t="shared" si="184"/>
        <v>0</v>
      </c>
      <c r="R686" s="20">
        <f t="shared" si="185"/>
        <v>-3605723</v>
      </c>
      <c r="S686" s="21">
        <f>VLOOKUP(H686,[1]Rates!$A$3:$D$139,3,FALSE)</f>
        <v>2.1900000000000001E-4</v>
      </c>
      <c r="T686" s="22">
        <f t="shared" si="186"/>
        <v>-789.65333700000008</v>
      </c>
      <c r="U686" s="19">
        <f>VLOOKUP(J686,[1]Values!$A$3:$D$462,4,FALSE)</f>
        <v>0</v>
      </c>
      <c r="V686" s="20">
        <v>1391360</v>
      </c>
      <c r="W686" s="20">
        <f t="shared" si="187"/>
        <v>-1391360</v>
      </c>
      <c r="X686" s="23">
        <f>VLOOKUP(H686,[1]Rates!$A$3:$D$139,4,FALSE)</f>
        <v>2.34E-4</v>
      </c>
      <c r="Y686" s="90">
        <f t="shared" si="188"/>
        <v>-325.57823999999999</v>
      </c>
      <c r="Z686" s="9"/>
    </row>
    <row r="687" spans="7:26" x14ac:dyDescent="0.25">
      <c r="G687" s="16"/>
      <c r="H687" s="9">
        <v>122</v>
      </c>
      <c r="I687" s="9" t="s">
        <v>90</v>
      </c>
      <c r="J687" s="17">
        <v>487</v>
      </c>
      <c r="K687" s="18">
        <v>1</v>
      </c>
      <c r="L687" s="19">
        <f>VLOOKUP(J687,[1]Values!$A$3:$D$462,2,FALSE)</f>
        <v>0</v>
      </c>
      <c r="M687" s="20">
        <v>3605723</v>
      </c>
      <c r="N687" s="20">
        <f t="shared" si="183"/>
        <v>-3605723</v>
      </c>
      <c r="O687" s="19">
        <f>VLOOKUP(J687,[1]Values!$A$3:$D$462,3,FALSE)</f>
        <v>0</v>
      </c>
      <c r="P687" s="19"/>
      <c r="Q687" s="19">
        <f t="shared" si="184"/>
        <v>0</v>
      </c>
      <c r="R687" s="20">
        <f t="shared" si="185"/>
        <v>-3605723</v>
      </c>
      <c r="S687" s="21">
        <f>VLOOKUP(H687,[1]Rates!$A$3:$D$139,3,FALSE)</f>
        <v>0</v>
      </c>
      <c r="T687" s="22">
        <f t="shared" si="186"/>
        <v>0</v>
      </c>
      <c r="U687" s="19">
        <f>VLOOKUP(J687,[1]Values!$A$3:$D$462,4,FALSE)</f>
        <v>0</v>
      </c>
      <c r="V687" s="20">
        <v>1391360</v>
      </c>
      <c r="W687" s="20">
        <f t="shared" si="187"/>
        <v>-1391360</v>
      </c>
      <c r="X687" s="23">
        <f>VLOOKUP(H687,[1]Rates!$A$3:$D$139,4,FALSE)</f>
        <v>0</v>
      </c>
      <c r="Y687" s="90">
        <f t="shared" si="188"/>
        <v>0</v>
      </c>
      <c r="Z687" s="9"/>
    </row>
    <row r="688" spans="7:26" x14ac:dyDescent="0.25">
      <c r="G688" s="16"/>
      <c r="H688" s="9">
        <v>126</v>
      </c>
      <c r="I688" s="9" t="s">
        <v>101</v>
      </c>
      <c r="J688" s="17">
        <v>487</v>
      </c>
      <c r="K688" s="18">
        <v>1</v>
      </c>
      <c r="L688" s="19">
        <f>VLOOKUP(J688,[1]Values!$A$3:$D$462,2,FALSE)</f>
        <v>0</v>
      </c>
      <c r="M688" s="20">
        <v>3605723</v>
      </c>
      <c r="N688" s="20">
        <f t="shared" si="183"/>
        <v>-3605723</v>
      </c>
      <c r="O688" s="19">
        <f>VLOOKUP(J688,[1]Values!$A$3:$D$462,3,FALSE)</f>
        <v>0</v>
      </c>
      <c r="P688" s="19"/>
      <c r="Q688" s="19">
        <f t="shared" si="184"/>
        <v>0</v>
      </c>
      <c r="R688" s="20">
        <f t="shared" si="185"/>
        <v>-3605723</v>
      </c>
      <c r="S688" s="21">
        <f>VLOOKUP(H688,[1]Rates!$A$3:$D$139,3,FALSE)</f>
        <v>0</v>
      </c>
      <c r="T688" s="22">
        <f t="shared" si="186"/>
        <v>0</v>
      </c>
      <c r="U688" s="19">
        <f>VLOOKUP(J688,[1]Values!$A$3:$D$462,4,FALSE)</f>
        <v>0</v>
      </c>
      <c r="V688" s="20">
        <v>1391360</v>
      </c>
      <c r="W688" s="20">
        <f t="shared" si="187"/>
        <v>-1391360</v>
      </c>
      <c r="X688" s="23">
        <f>VLOOKUP(H688,[1]Rates!$A$3:$D$139,4,FALSE)</f>
        <v>0</v>
      </c>
      <c r="Y688" s="90">
        <f t="shared" si="188"/>
        <v>0</v>
      </c>
      <c r="Z688" s="9"/>
    </row>
    <row r="689" spans="7:26" ht="15.75" thickBot="1" x14ac:dyDescent="0.3">
      <c r="G689" s="24"/>
      <c r="H689" s="25"/>
      <c r="I689" s="25"/>
      <c r="J689" s="93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6"/>
      <c r="Z689" s="9"/>
    </row>
    <row r="690" spans="7:26" x14ac:dyDescent="0.25">
      <c r="G690" s="9">
        <v>126</v>
      </c>
      <c r="H690" s="9" t="s">
        <v>100</v>
      </c>
      <c r="I690" s="9"/>
      <c r="J690" s="17"/>
      <c r="K690" s="18"/>
      <c r="L690" s="20"/>
      <c r="M690" s="20"/>
      <c r="N690" s="20"/>
      <c r="O690" s="20"/>
      <c r="P690" s="20"/>
      <c r="Q690" s="20"/>
      <c r="R690" s="20"/>
      <c r="S690" s="23"/>
      <c r="T690" s="22">
        <f>SUM(T651:T689)</f>
        <v>348673.7550580001</v>
      </c>
      <c r="U690" s="20"/>
      <c r="V690" s="20"/>
      <c r="W690" s="20"/>
      <c r="X690" s="23"/>
      <c r="Y690" s="22">
        <f>SUM(Y651:Y689)</f>
        <v>37934.052624000004</v>
      </c>
      <c r="Z690" s="27">
        <f>T690+Y690</f>
        <v>386607.8076820001</v>
      </c>
    </row>
    <row r="691" spans="7:26" x14ac:dyDescent="0.25">
      <c r="G691" s="9"/>
      <c r="H691" s="9"/>
      <c r="I691" s="9"/>
      <c r="J691" s="17"/>
      <c r="K691" s="18"/>
      <c r="L691" s="20"/>
      <c r="M691" s="20"/>
      <c r="N691" s="20"/>
      <c r="O691" s="20"/>
      <c r="P691" s="20"/>
      <c r="Q691" s="20"/>
      <c r="R691" s="20"/>
      <c r="S691" s="23"/>
      <c r="T691" s="22"/>
      <c r="U691" s="20"/>
      <c r="V691" s="20"/>
      <c r="W691" s="20"/>
      <c r="X691" s="23"/>
      <c r="Y691" s="22"/>
      <c r="Z691" s="9"/>
    </row>
    <row r="692" spans="7:26" ht="15.75" thickBot="1" x14ac:dyDescent="0.3">
      <c r="G692" s="9"/>
      <c r="H692" s="9"/>
      <c r="I692" s="9"/>
      <c r="J692" s="10" t="s">
        <v>53</v>
      </c>
      <c r="K692" s="11" t="s">
        <v>54</v>
      </c>
      <c r="L692" s="12" t="s">
        <v>55</v>
      </c>
      <c r="M692" s="12" t="s">
        <v>160</v>
      </c>
      <c r="N692" s="12"/>
      <c r="O692" s="12" t="s">
        <v>56</v>
      </c>
      <c r="P692" s="12" t="s">
        <v>161</v>
      </c>
      <c r="Q692" s="12"/>
      <c r="R692" s="12" t="s">
        <v>57</v>
      </c>
      <c r="S692" s="13" t="s">
        <v>58</v>
      </c>
      <c r="T692" s="14" t="s">
        <v>59</v>
      </c>
      <c r="U692" s="12" t="s">
        <v>60</v>
      </c>
      <c r="V692" s="12" t="s">
        <v>61</v>
      </c>
      <c r="W692" s="12" t="s">
        <v>62</v>
      </c>
      <c r="X692" s="13" t="s">
        <v>63</v>
      </c>
      <c r="Y692" s="14" t="s">
        <v>64</v>
      </c>
      <c r="Z692" s="9"/>
    </row>
    <row r="693" spans="7:26" ht="15.75" x14ac:dyDescent="0.25">
      <c r="G693" s="82">
        <v>128</v>
      </c>
      <c r="H693" s="83" t="s">
        <v>102</v>
      </c>
      <c r="I693" s="15"/>
      <c r="J693" s="84"/>
      <c r="K693" s="85"/>
      <c r="L693" s="86"/>
      <c r="M693" s="86"/>
      <c r="N693" s="86"/>
      <c r="O693" s="86"/>
      <c r="P693" s="86"/>
      <c r="Q693" s="86"/>
      <c r="R693" s="86"/>
      <c r="S693" s="87"/>
      <c r="T693" s="88"/>
      <c r="U693" s="86"/>
      <c r="V693" s="86"/>
      <c r="W693" s="86"/>
      <c r="X693" s="87"/>
      <c r="Y693" s="89"/>
      <c r="Z693" s="9"/>
    </row>
    <row r="694" spans="7:26" x14ac:dyDescent="0.25">
      <c r="G694" s="16"/>
      <c r="H694" s="9">
        <v>1</v>
      </c>
      <c r="I694" s="9" t="s">
        <v>11</v>
      </c>
      <c r="J694" s="17">
        <v>492</v>
      </c>
      <c r="K694" s="18">
        <v>1</v>
      </c>
      <c r="L694" s="19">
        <f>VLOOKUP(J694,[1]Values!$A$3:$D$462,2,FALSE)</f>
        <v>19275703</v>
      </c>
      <c r="M694" s="20">
        <v>12203946</v>
      </c>
      <c r="N694" s="20">
        <f t="shared" ref="N694:N711" si="189">(L694-M694)*K694</f>
        <v>7071757</v>
      </c>
      <c r="O694" s="19">
        <f>VLOOKUP(J694,[1]Values!$A$3:$D$462,3,FALSE)</f>
        <v>75597</v>
      </c>
      <c r="P694" s="19"/>
      <c r="Q694" s="19">
        <f t="shared" ref="Q694:Q711" si="190">(O694-P694)*K694</f>
        <v>75597</v>
      </c>
      <c r="R694" s="20">
        <f t="shared" ref="R694:R711" si="191">(L694-M694+O694-P694)*K694</f>
        <v>7147354</v>
      </c>
      <c r="S694" s="21">
        <f>VLOOKUP(H694,[1]Rates!$A$3:$D$139,3,FALSE)</f>
        <v>1.908E-3</v>
      </c>
      <c r="T694" s="22">
        <f t="shared" ref="T694:T711" si="192">R694*S694</f>
        <v>13637.151432000001</v>
      </c>
      <c r="U694" s="19">
        <f>VLOOKUP(J694,[1]Values!$A$3:$D$462,4,FALSE)</f>
        <v>1134405</v>
      </c>
      <c r="V694" s="20">
        <v>261006</v>
      </c>
      <c r="W694" s="20">
        <f t="shared" ref="W694:W711" si="193">(U694-V694)*K694</f>
        <v>873399</v>
      </c>
      <c r="X694" s="23">
        <f>VLOOKUP(H694,[1]Rates!$A$3:$D$139,4,FALSE)</f>
        <v>2.0739999999999999E-3</v>
      </c>
      <c r="Y694" s="90">
        <f t="shared" ref="Y694:Y711" si="194">W694*X694</f>
        <v>1811.4295259999999</v>
      </c>
      <c r="Z694" s="9"/>
    </row>
    <row r="695" spans="7:26" x14ac:dyDescent="0.25">
      <c r="G695" s="16"/>
      <c r="H695" s="9">
        <v>2</v>
      </c>
      <c r="I695" s="9" t="s">
        <v>27</v>
      </c>
      <c r="J695" s="17">
        <v>492</v>
      </c>
      <c r="K695" s="18">
        <v>1</v>
      </c>
      <c r="L695" s="19">
        <f>VLOOKUP(J695,[1]Values!$A$3:$D$462,2,FALSE)</f>
        <v>19275703</v>
      </c>
      <c r="M695" s="20">
        <v>12203946</v>
      </c>
      <c r="N695" s="20">
        <f t="shared" si="189"/>
        <v>7071757</v>
      </c>
      <c r="O695" s="19">
        <f>VLOOKUP(J695,[1]Values!$A$3:$D$462,3,FALSE)</f>
        <v>75597</v>
      </c>
      <c r="P695" s="19"/>
      <c r="Q695" s="19">
        <f t="shared" si="190"/>
        <v>75597</v>
      </c>
      <c r="R695" s="20">
        <f t="shared" si="191"/>
        <v>7147354</v>
      </c>
      <c r="S695" s="21">
        <f>VLOOKUP(H695,[1]Rates!$A$3:$D$139,3,FALSE)</f>
        <v>2.0900000000000001E-4</v>
      </c>
      <c r="T695" s="22">
        <f t="shared" si="192"/>
        <v>1493.7969860000001</v>
      </c>
      <c r="U695" s="19">
        <f>VLOOKUP(J695,[1]Values!$A$3:$D$462,4,FALSE)</f>
        <v>1134405</v>
      </c>
      <c r="V695" s="20">
        <v>261006</v>
      </c>
      <c r="W695" s="20">
        <f t="shared" si="193"/>
        <v>873399</v>
      </c>
      <c r="X695" s="23">
        <f>VLOOKUP(H695,[1]Rates!$A$3:$D$139,4,FALSE)</f>
        <v>2.3000000000000001E-4</v>
      </c>
      <c r="Y695" s="90">
        <f t="shared" si="194"/>
        <v>200.88177000000002</v>
      </c>
      <c r="Z695" s="9"/>
    </row>
    <row r="696" spans="7:26" x14ac:dyDescent="0.25">
      <c r="G696" s="16"/>
      <c r="H696" s="9">
        <v>3</v>
      </c>
      <c r="I696" s="9" t="s">
        <v>20</v>
      </c>
      <c r="J696" s="17">
        <v>492</v>
      </c>
      <c r="K696" s="18">
        <v>1</v>
      </c>
      <c r="L696" s="19">
        <f>VLOOKUP(J696,[1]Values!$A$3:$D$462,2,FALSE)</f>
        <v>19275703</v>
      </c>
      <c r="M696" s="20">
        <v>12203946</v>
      </c>
      <c r="N696" s="20">
        <f t="shared" si="189"/>
        <v>7071757</v>
      </c>
      <c r="O696" s="19">
        <f>VLOOKUP(J696,[1]Values!$A$3:$D$462,3,FALSE)</f>
        <v>75597</v>
      </c>
      <c r="P696" s="19"/>
      <c r="Q696" s="19">
        <f t="shared" si="190"/>
        <v>75597</v>
      </c>
      <c r="R696" s="20">
        <f t="shared" si="191"/>
        <v>7147354</v>
      </c>
      <c r="S696" s="21">
        <f>VLOOKUP(H696,[1]Rates!$A$3:$D$139,3,FALSE)</f>
        <v>4.9299999999999995E-4</v>
      </c>
      <c r="T696" s="22">
        <f t="shared" si="192"/>
        <v>3523.6455219999998</v>
      </c>
      <c r="U696" s="19">
        <f>VLOOKUP(J696,[1]Values!$A$3:$D$462,4,FALSE)</f>
        <v>1134405</v>
      </c>
      <c r="V696" s="20">
        <v>261006</v>
      </c>
      <c r="W696" s="20">
        <f t="shared" si="193"/>
        <v>873399</v>
      </c>
      <c r="X696" s="23">
        <f>VLOOKUP(H696,[1]Rates!$A$3:$D$139,4,FALSE)</f>
        <v>5.2599999999999999E-4</v>
      </c>
      <c r="Y696" s="90">
        <f t="shared" si="194"/>
        <v>459.40787399999999</v>
      </c>
      <c r="Z696" s="9"/>
    </row>
    <row r="697" spans="7:26" x14ac:dyDescent="0.25">
      <c r="G697" s="16"/>
      <c r="H697" s="9">
        <v>4</v>
      </c>
      <c r="I697" s="9" t="s">
        <v>10</v>
      </c>
      <c r="J697" s="17">
        <v>492</v>
      </c>
      <c r="K697" s="18">
        <v>1</v>
      </c>
      <c r="L697" s="19">
        <f>VLOOKUP(J697,[1]Values!$A$3:$D$462,2,FALSE)</f>
        <v>19275703</v>
      </c>
      <c r="M697" s="20">
        <v>12203946</v>
      </c>
      <c r="N697" s="20">
        <f t="shared" si="189"/>
        <v>7071757</v>
      </c>
      <c r="O697" s="19">
        <f>VLOOKUP(J697,[1]Values!$A$3:$D$462,3,FALSE)</f>
        <v>75597</v>
      </c>
      <c r="P697" s="19"/>
      <c r="Q697" s="19">
        <f t="shared" si="190"/>
        <v>75597</v>
      </c>
      <c r="R697" s="20">
        <f t="shared" si="191"/>
        <v>7147354</v>
      </c>
      <c r="S697" s="21">
        <f>VLOOKUP(H697,[1]Rates!$A$3:$D$139,3,FALSE)</f>
        <v>8.1609999999999999E-3</v>
      </c>
      <c r="T697" s="22">
        <f t="shared" si="192"/>
        <v>58329.555994000002</v>
      </c>
      <c r="U697" s="19">
        <f>VLOOKUP(J697,[1]Values!$A$3:$D$462,4,FALSE)</f>
        <v>1134405</v>
      </c>
      <c r="V697" s="20">
        <v>261006</v>
      </c>
      <c r="W697" s="20">
        <f t="shared" si="193"/>
        <v>873399</v>
      </c>
      <c r="X697" s="23">
        <f>VLOOKUP(H697,[1]Rates!$A$3:$D$139,4,FALSE)</f>
        <v>7.8399999999999997E-3</v>
      </c>
      <c r="Y697" s="90">
        <f t="shared" si="194"/>
        <v>6847.4481599999999</v>
      </c>
      <c r="Z697" s="9"/>
    </row>
    <row r="698" spans="7:26" x14ac:dyDescent="0.25">
      <c r="G698" s="16"/>
      <c r="H698" s="9">
        <v>136</v>
      </c>
      <c r="I698" s="9" t="s">
        <v>139</v>
      </c>
      <c r="J698" s="17">
        <v>492</v>
      </c>
      <c r="K698" s="18">
        <v>1</v>
      </c>
      <c r="L698" s="19">
        <f>VLOOKUP(J698,[1]Values!$A$3:$D$462,2,FALSE)</f>
        <v>19275703</v>
      </c>
      <c r="M698" s="20">
        <v>12203946</v>
      </c>
      <c r="N698" s="20">
        <f t="shared" si="189"/>
        <v>7071757</v>
      </c>
      <c r="O698" s="19">
        <f>VLOOKUP(J698,[1]Values!$A$3:$D$462,3,FALSE)</f>
        <v>75597</v>
      </c>
      <c r="P698" s="19"/>
      <c r="Q698" s="19">
        <f t="shared" si="190"/>
        <v>75597</v>
      </c>
      <c r="R698" s="20">
        <f t="shared" si="191"/>
        <v>7147354</v>
      </c>
      <c r="S698" s="21">
        <f>VLOOKUP(H698,[1]Rates!$A$3:$D$139,3,FALSE)</f>
        <v>2.31E-4</v>
      </c>
      <c r="T698" s="22">
        <f t="shared" si="192"/>
        <v>1651.0387740000001</v>
      </c>
      <c r="U698" s="19">
        <f>VLOOKUP(J698,[1]Values!$A$3:$D$462,4,FALSE)</f>
        <v>1134405</v>
      </c>
      <c r="V698" s="20">
        <v>261006</v>
      </c>
      <c r="W698" s="20">
        <f t="shared" si="193"/>
        <v>873399</v>
      </c>
      <c r="X698" s="23">
        <f>VLOOKUP(H698,[1]Rates!$A$3:$D$139,4,FALSE)</f>
        <v>2.0100000000000001E-4</v>
      </c>
      <c r="Y698" s="90">
        <f t="shared" si="194"/>
        <v>175.55319900000001</v>
      </c>
      <c r="Z698" s="9"/>
    </row>
    <row r="699" spans="7:26" x14ac:dyDescent="0.25">
      <c r="G699" s="16"/>
      <c r="H699" s="9">
        <v>6</v>
      </c>
      <c r="I699" s="9" t="s">
        <v>70</v>
      </c>
      <c r="J699" s="17">
        <v>492</v>
      </c>
      <c r="K699" s="18">
        <v>1</v>
      </c>
      <c r="L699" s="19">
        <f>VLOOKUP(J699,[1]Values!$A$3:$D$462,2,FALSE)</f>
        <v>19275703</v>
      </c>
      <c r="M699" s="20">
        <v>12203946</v>
      </c>
      <c r="N699" s="20">
        <f t="shared" si="189"/>
        <v>7071757</v>
      </c>
      <c r="O699" s="19">
        <f>VLOOKUP(J699,[1]Values!$A$3:$D$462,3,FALSE)</f>
        <v>75597</v>
      </c>
      <c r="P699" s="19"/>
      <c r="Q699" s="19">
        <f t="shared" si="190"/>
        <v>75597</v>
      </c>
      <c r="R699" s="20">
        <f t="shared" si="191"/>
        <v>7147354</v>
      </c>
      <c r="S699" s="21">
        <f>VLOOKUP(H699,[1]Rates!$A$3:$D$139,3,FALSE)</f>
        <v>0</v>
      </c>
      <c r="T699" s="22">
        <f t="shared" si="192"/>
        <v>0</v>
      </c>
      <c r="U699" s="19">
        <f>VLOOKUP(J699,[1]Values!$A$3:$D$462,4,FALSE)</f>
        <v>1134405</v>
      </c>
      <c r="V699" s="20">
        <v>261006</v>
      </c>
      <c r="W699" s="20">
        <f t="shared" si="193"/>
        <v>873399</v>
      </c>
      <c r="X699" s="23">
        <f>VLOOKUP(H699,[1]Rates!$A$3:$D$139,4,FALSE)</f>
        <v>0</v>
      </c>
      <c r="Y699" s="90">
        <f t="shared" si="194"/>
        <v>0</v>
      </c>
      <c r="Z699" s="9"/>
    </row>
    <row r="700" spans="7:26" x14ac:dyDescent="0.25">
      <c r="G700" s="16"/>
      <c r="H700" s="9">
        <v>7</v>
      </c>
      <c r="I700" s="9" t="s">
        <v>9</v>
      </c>
      <c r="J700" s="17">
        <v>492</v>
      </c>
      <c r="K700" s="18">
        <v>1</v>
      </c>
      <c r="L700" s="19">
        <f>VLOOKUP(J700,[1]Values!$A$3:$D$462,2,FALSE)</f>
        <v>19275703</v>
      </c>
      <c r="M700" s="20">
        <v>12203946</v>
      </c>
      <c r="N700" s="20">
        <f t="shared" si="189"/>
        <v>7071757</v>
      </c>
      <c r="O700" s="19">
        <f>VLOOKUP(J700,[1]Values!$A$3:$D$462,3,FALSE)</f>
        <v>75597</v>
      </c>
      <c r="P700" s="19"/>
      <c r="Q700" s="19">
        <f t="shared" si="190"/>
        <v>75597</v>
      </c>
      <c r="R700" s="20">
        <f t="shared" si="191"/>
        <v>7147354</v>
      </c>
      <c r="S700" s="21">
        <f>VLOOKUP(H700,[1]Rates!$A$3:$D$139,3,FALSE)</f>
        <v>1.01E-4</v>
      </c>
      <c r="T700" s="22">
        <f t="shared" si="192"/>
        <v>721.88275399999998</v>
      </c>
      <c r="U700" s="19">
        <f>VLOOKUP(J700,[1]Values!$A$3:$D$462,4,FALSE)</f>
        <v>1134405</v>
      </c>
      <c r="V700" s="20">
        <v>261006</v>
      </c>
      <c r="W700" s="20">
        <f t="shared" si="193"/>
        <v>873399</v>
      </c>
      <c r="X700" s="23">
        <f>VLOOKUP(H700,[1]Rates!$A$3:$D$139,4,FALSE)</f>
        <v>1.08E-4</v>
      </c>
      <c r="Y700" s="90">
        <f t="shared" si="194"/>
        <v>94.327091999999993</v>
      </c>
      <c r="Z700" s="9"/>
    </row>
    <row r="701" spans="7:26" x14ac:dyDescent="0.25">
      <c r="G701" s="16"/>
      <c r="H701" s="9">
        <v>8</v>
      </c>
      <c r="I701" s="9" t="s">
        <v>23</v>
      </c>
      <c r="J701" s="17">
        <v>492</v>
      </c>
      <c r="K701" s="18">
        <v>1</v>
      </c>
      <c r="L701" s="19">
        <f>VLOOKUP(J701,[1]Values!$A$3:$D$462,2,FALSE)</f>
        <v>19275703</v>
      </c>
      <c r="M701" s="20">
        <v>12203946</v>
      </c>
      <c r="N701" s="20">
        <f t="shared" si="189"/>
        <v>7071757</v>
      </c>
      <c r="O701" s="19">
        <f>VLOOKUP(J701,[1]Values!$A$3:$D$462,3,FALSE)</f>
        <v>75597</v>
      </c>
      <c r="P701" s="19"/>
      <c r="Q701" s="19">
        <f t="shared" si="190"/>
        <v>75597</v>
      </c>
      <c r="R701" s="20">
        <f t="shared" si="191"/>
        <v>7147354</v>
      </c>
      <c r="S701" s="21">
        <f>VLOOKUP(H701,[1]Rates!$A$3:$D$139,3,FALSE)</f>
        <v>1.5300000000000001E-4</v>
      </c>
      <c r="T701" s="22">
        <f t="shared" si="192"/>
        <v>1093.5451620000001</v>
      </c>
      <c r="U701" s="19">
        <f>VLOOKUP(J701,[1]Values!$A$3:$D$462,4,FALSE)</f>
        <v>1134405</v>
      </c>
      <c r="V701" s="20">
        <v>261006</v>
      </c>
      <c r="W701" s="20">
        <f t="shared" si="193"/>
        <v>873399</v>
      </c>
      <c r="X701" s="23">
        <f>VLOOKUP(H701,[1]Rates!$A$3:$D$139,4,FALSE)</f>
        <v>1.64E-4</v>
      </c>
      <c r="Y701" s="90">
        <f t="shared" si="194"/>
        <v>143.237436</v>
      </c>
      <c r="Z701" s="9"/>
    </row>
    <row r="702" spans="7:26" x14ac:dyDescent="0.25">
      <c r="G702" s="16"/>
      <c r="H702" s="9">
        <v>9</v>
      </c>
      <c r="I702" s="9" t="s">
        <v>0</v>
      </c>
      <c r="J702" s="17">
        <v>492</v>
      </c>
      <c r="K702" s="18">
        <v>1</v>
      </c>
      <c r="L702" s="19">
        <f>VLOOKUP(J702,[1]Values!$A$3:$D$462,2,FALSE)</f>
        <v>19275703</v>
      </c>
      <c r="M702" s="20">
        <v>12203946</v>
      </c>
      <c r="N702" s="20">
        <f t="shared" si="189"/>
        <v>7071757</v>
      </c>
      <c r="O702" s="19">
        <f>VLOOKUP(J702,[1]Values!$A$3:$D$462,3,FALSE)</f>
        <v>75597</v>
      </c>
      <c r="P702" s="19"/>
      <c r="Q702" s="19">
        <f t="shared" si="190"/>
        <v>75597</v>
      </c>
      <c r="R702" s="20">
        <f t="shared" si="191"/>
        <v>7147354</v>
      </c>
      <c r="S702" s="21">
        <f>VLOOKUP(H702,[1]Rates!$A$3:$D$139,3,FALSE)</f>
        <v>2.5599999999999999E-4</v>
      </c>
      <c r="T702" s="22">
        <f t="shared" si="192"/>
        <v>1829.722624</v>
      </c>
      <c r="U702" s="19">
        <f>VLOOKUP(J702,[1]Values!$A$3:$D$462,4,FALSE)</f>
        <v>1134405</v>
      </c>
      <c r="V702" s="20">
        <v>261006</v>
      </c>
      <c r="W702" s="20">
        <f t="shared" si="193"/>
        <v>873399</v>
      </c>
      <c r="X702" s="23">
        <f>VLOOKUP(H702,[1]Rates!$A$3:$D$139,4,FALSE)</f>
        <v>2.7599999999999999E-4</v>
      </c>
      <c r="Y702" s="90">
        <f t="shared" si="194"/>
        <v>241.05812399999999</v>
      </c>
      <c r="Z702" s="9"/>
    </row>
    <row r="703" spans="7:26" x14ac:dyDescent="0.25">
      <c r="G703" s="16"/>
      <c r="H703" s="9">
        <v>17</v>
      </c>
      <c r="I703" s="9" t="s">
        <v>16</v>
      </c>
      <c r="J703" s="17">
        <v>492</v>
      </c>
      <c r="K703" s="18">
        <v>1</v>
      </c>
      <c r="L703" s="19">
        <f>VLOOKUP(J703,[1]Values!$A$3:$D$462,2,FALSE)</f>
        <v>19275703</v>
      </c>
      <c r="M703" s="20">
        <v>12203946</v>
      </c>
      <c r="N703" s="20">
        <f t="shared" si="189"/>
        <v>7071757</v>
      </c>
      <c r="O703" s="19">
        <f>VLOOKUP(J703,[1]Values!$A$3:$D$462,3,FALSE)</f>
        <v>75597</v>
      </c>
      <c r="P703" s="19"/>
      <c r="Q703" s="19">
        <f t="shared" si="190"/>
        <v>75597</v>
      </c>
      <c r="R703" s="20">
        <f t="shared" si="191"/>
        <v>7147354</v>
      </c>
      <c r="S703" s="21">
        <f>VLOOKUP(H703,[1]Rates!$A$3:$D$139,3,FALSE)</f>
        <v>6.0700000000000001E-4</v>
      </c>
      <c r="T703" s="22">
        <f t="shared" si="192"/>
        <v>4338.443878</v>
      </c>
      <c r="U703" s="19">
        <f>VLOOKUP(J703,[1]Values!$A$3:$D$462,4,FALSE)</f>
        <v>1134405</v>
      </c>
      <c r="V703" s="20">
        <v>261006</v>
      </c>
      <c r="W703" s="20">
        <f t="shared" si="193"/>
        <v>873399</v>
      </c>
      <c r="X703" s="23">
        <f>VLOOKUP(H703,[1]Rates!$A$3:$D$139,4,FALSE)</f>
        <v>6.4899999999999995E-4</v>
      </c>
      <c r="Y703" s="90">
        <f t="shared" si="194"/>
        <v>566.83595099999991</v>
      </c>
      <c r="Z703" s="9"/>
    </row>
    <row r="704" spans="7:26" x14ac:dyDescent="0.25">
      <c r="G704" s="16"/>
      <c r="H704" s="9">
        <v>29</v>
      </c>
      <c r="I704" s="9" t="s">
        <v>24</v>
      </c>
      <c r="J704" s="17">
        <v>492</v>
      </c>
      <c r="K704" s="18">
        <v>1</v>
      </c>
      <c r="L704" s="19">
        <f>VLOOKUP(J704,[1]Values!$A$3:$D$462,2,FALSE)</f>
        <v>19275703</v>
      </c>
      <c r="M704" s="20">
        <v>12203946</v>
      </c>
      <c r="N704" s="20">
        <f t="shared" si="189"/>
        <v>7071757</v>
      </c>
      <c r="O704" s="19">
        <f>VLOOKUP(J704,[1]Values!$A$3:$D$462,3,FALSE)</f>
        <v>75597</v>
      </c>
      <c r="P704" s="19"/>
      <c r="Q704" s="19">
        <f t="shared" si="190"/>
        <v>75597</v>
      </c>
      <c r="R704" s="20">
        <f t="shared" si="191"/>
        <v>7147354</v>
      </c>
      <c r="S704" s="21">
        <f>VLOOKUP(H704,[1]Rates!$A$3:$D$139,3,FALSE)</f>
        <v>2.8760000000000001E-3</v>
      </c>
      <c r="T704" s="22">
        <f t="shared" si="192"/>
        <v>20555.790104</v>
      </c>
      <c r="U704" s="19">
        <f>VLOOKUP(J704,[1]Values!$A$3:$D$462,4,FALSE)</f>
        <v>1134405</v>
      </c>
      <c r="V704" s="20">
        <v>261006</v>
      </c>
      <c r="W704" s="20">
        <f t="shared" si="193"/>
        <v>873399</v>
      </c>
      <c r="X704" s="23">
        <f>VLOOKUP(H704,[1]Rates!$A$3:$D$139,4,FALSE)</f>
        <v>3.1029999999999999E-3</v>
      </c>
      <c r="Y704" s="90">
        <f t="shared" si="194"/>
        <v>2710.1570969999998</v>
      </c>
      <c r="Z704" s="9"/>
    </row>
    <row r="705" spans="7:26" x14ac:dyDescent="0.25">
      <c r="G705" s="16"/>
      <c r="H705" s="9">
        <v>38</v>
      </c>
      <c r="I705" s="9" t="s">
        <v>12</v>
      </c>
      <c r="J705" s="17">
        <v>492</v>
      </c>
      <c r="K705" s="18">
        <v>1</v>
      </c>
      <c r="L705" s="19">
        <f>VLOOKUP(J705,[1]Values!$A$3:$D$462,2,FALSE)</f>
        <v>19275703</v>
      </c>
      <c r="M705" s="20">
        <v>12203946</v>
      </c>
      <c r="N705" s="20">
        <f t="shared" si="189"/>
        <v>7071757</v>
      </c>
      <c r="O705" s="19">
        <f>VLOOKUP(J705,[1]Values!$A$3:$D$462,3,FALSE)</f>
        <v>75597</v>
      </c>
      <c r="P705" s="19"/>
      <c r="Q705" s="19">
        <f t="shared" si="190"/>
        <v>75597</v>
      </c>
      <c r="R705" s="20">
        <f t="shared" si="191"/>
        <v>7147354</v>
      </c>
      <c r="S705" s="21">
        <f>VLOOKUP(H705,[1]Rates!$A$3:$D$139,3,FALSE)</f>
        <v>9.8999999999999994E-5</v>
      </c>
      <c r="T705" s="22">
        <f t="shared" si="192"/>
        <v>707.58804599999996</v>
      </c>
      <c r="U705" s="19">
        <f>VLOOKUP(J705,[1]Values!$A$3:$D$462,4,FALSE)</f>
        <v>1134405</v>
      </c>
      <c r="V705" s="20">
        <v>261006</v>
      </c>
      <c r="W705" s="20">
        <f t="shared" si="193"/>
        <v>873399</v>
      </c>
      <c r="X705" s="23">
        <f>VLOOKUP(H705,[1]Rates!$A$3:$D$139,4,FALSE)</f>
        <v>8.6000000000000003E-5</v>
      </c>
      <c r="Y705" s="90">
        <f t="shared" si="194"/>
        <v>75.112313999999998</v>
      </c>
      <c r="Z705" s="9"/>
    </row>
    <row r="706" spans="7:26" x14ac:dyDescent="0.25">
      <c r="G706" s="16"/>
      <c r="H706" s="9">
        <v>55</v>
      </c>
      <c r="I706" s="9" t="s">
        <v>26</v>
      </c>
      <c r="J706" s="17">
        <v>492</v>
      </c>
      <c r="K706" s="18">
        <v>1</v>
      </c>
      <c r="L706" s="19">
        <f>VLOOKUP(J706,[1]Values!$A$3:$D$462,2,FALSE)</f>
        <v>19275703</v>
      </c>
      <c r="M706" s="20">
        <v>12203946</v>
      </c>
      <c r="N706" s="20">
        <f t="shared" si="189"/>
        <v>7071757</v>
      </c>
      <c r="O706" s="19">
        <f>VLOOKUP(J706,[1]Values!$A$3:$D$462,3,FALSE)</f>
        <v>75597</v>
      </c>
      <c r="P706" s="19"/>
      <c r="Q706" s="19">
        <f t="shared" si="190"/>
        <v>75597</v>
      </c>
      <c r="R706" s="20">
        <f t="shared" si="191"/>
        <v>7147354</v>
      </c>
      <c r="S706" s="21">
        <f>VLOOKUP(H706,[1]Rates!$A$3:$D$139,3,FALSE)</f>
        <v>1.45E-4</v>
      </c>
      <c r="T706" s="22">
        <f t="shared" si="192"/>
        <v>1036.3663300000001</v>
      </c>
      <c r="U706" s="19">
        <f>VLOOKUP(J706,[1]Values!$A$3:$D$462,4,FALSE)</f>
        <v>1134405</v>
      </c>
      <c r="V706" s="20">
        <v>261006</v>
      </c>
      <c r="W706" s="20">
        <f t="shared" si="193"/>
        <v>873399</v>
      </c>
      <c r="X706" s="23">
        <f>VLOOKUP(H706,[1]Rates!$A$3:$D$139,4,FALSE)</f>
        <v>1.35E-4</v>
      </c>
      <c r="Y706" s="90">
        <f t="shared" si="194"/>
        <v>117.90886500000001</v>
      </c>
      <c r="Z706" s="9"/>
    </row>
    <row r="707" spans="7:26" x14ac:dyDescent="0.25">
      <c r="G707" s="16"/>
      <c r="H707" s="9">
        <v>71</v>
      </c>
      <c r="I707" s="9" t="s">
        <v>18</v>
      </c>
      <c r="J707" s="17">
        <v>492</v>
      </c>
      <c r="K707" s="18">
        <v>0</v>
      </c>
      <c r="L707" s="19">
        <f>VLOOKUP(J707,[1]Values!$A$3:$D$462,2,FALSE)</f>
        <v>19275703</v>
      </c>
      <c r="M707" s="20">
        <v>12203946</v>
      </c>
      <c r="N707" s="20">
        <f t="shared" si="189"/>
        <v>0</v>
      </c>
      <c r="O707" s="19">
        <f>VLOOKUP(J707,[1]Values!$A$3:$D$462,3,FALSE)</f>
        <v>75597</v>
      </c>
      <c r="P707" s="19"/>
      <c r="Q707" s="19">
        <f t="shared" si="190"/>
        <v>0</v>
      </c>
      <c r="R707" s="20">
        <f t="shared" si="191"/>
        <v>0</v>
      </c>
      <c r="S707" s="21">
        <f>VLOOKUP(H707,[1]Rates!$A$3:$D$139,3,FALSE)</f>
        <v>9.0000000000000002E-6</v>
      </c>
      <c r="T707" s="22">
        <f t="shared" si="192"/>
        <v>0</v>
      </c>
      <c r="U707" s="19">
        <f>VLOOKUP(J707,[1]Values!$A$3:$D$462,4,FALSE)</f>
        <v>1134405</v>
      </c>
      <c r="V707" s="20">
        <v>261006</v>
      </c>
      <c r="W707" s="20">
        <f t="shared" si="193"/>
        <v>0</v>
      </c>
      <c r="X707" s="23">
        <f>VLOOKUP(H707,[1]Rates!$A$3:$D$139,4,FALSE)</f>
        <v>9.0000000000000002E-6</v>
      </c>
      <c r="Y707" s="90">
        <f t="shared" si="194"/>
        <v>0</v>
      </c>
      <c r="Z707" s="9"/>
    </row>
    <row r="708" spans="7:26" x14ac:dyDescent="0.25">
      <c r="G708" s="16"/>
      <c r="H708" s="9">
        <v>72</v>
      </c>
      <c r="I708" s="9" t="s">
        <v>28</v>
      </c>
      <c r="J708" s="17">
        <v>492</v>
      </c>
      <c r="K708" s="18">
        <v>0</v>
      </c>
      <c r="L708" s="19">
        <f>VLOOKUP(J708,[1]Values!$A$3:$D$462,2,FALSE)</f>
        <v>19275703</v>
      </c>
      <c r="M708" s="20">
        <v>12203946</v>
      </c>
      <c r="N708" s="20">
        <f t="shared" si="189"/>
        <v>0</v>
      </c>
      <c r="O708" s="19">
        <f>VLOOKUP(J708,[1]Values!$A$3:$D$462,3,FALSE)</f>
        <v>75597</v>
      </c>
      <c r="P708" s="19"/>
      <c r="Q708" s="19">
        <f t="shared" si="190"/>
        <v>0</v>
      </c>
      <c r="R708" s="20">
        <f t="shared" si="191"/>
        <v>0</v>
      </c>
      <c r="S708" s="21">
        <f>VLOOKUP(H708,[1]Rates!$A$3:$D$139,3,FALSE)</f>
        <v>2.5799999999999998E-4</v>
      </c>
      <c r="T708" s="22">
        <f t="shared" si="192"/>
        <v>0</v>
      </c>
      <c r="U708" s="19">
        <f>VLOOKUP(J708,[1]Values!$A$3:$D$462,4,FALSE)</f>
        <v>1134405</v>
      </c>
      <c r="V708" s="20">
        <v>261006</v>
      </c>
      <c r="W708" s="20">
        <f t="shared" si="193"/>
        <v>0</v>
      </c>
      <c r="X708" s="23">
        <f>VLOOKUP(H708,[1]Rates!$A$3:$D$139,4,FALSE)</f>
        <v>2.7500000000000002E-4</v>
      </c>
      <c r="Y708" s="90">
        <f t="shared" si="194"/>
        <v>0</v>
      </c>
      <c r="Z708" s="9"/>
    </row>
    <row r="709" spans="7:26" x14ac:dyDescent="0.25">
      <c r="G709" s="16"/>
      <c r="H709" s="9">
        <v>117</v>
      </c>
      <c r="I709" s="9" t="s">
        <v>21</v>
      </c>
      <c r="J709" s="17">
        <v>492</v>
      </c>
      <c r="K709" s="18">
        <v>1</v>
      </c>
      <c r="L709" s="19">
        <f>VLOOKUP(J709,[1]Values!$A$3:$D$462,2,FALSE)</f>
        <v>19275703</v>
      </c>
      <c r="M709" s="20">
        <v>12203946</v>
      </c>
      <c r="N709" s="20">
        <f t="shared" si="189"/>
        <v>7071757</v>
      </c>
      <c r="O709" s="19">
        <f>VLOOKUP(J709,[1]Values!$A$3:$D$462,3,FALSE)</f>
        <v>75597</v>
      </c>
      <c r="P709" s="19"/>
      <c r="Q709" s="19">
        <f t="shared" si="190"/>
        <v>75597</v>
      </c>
      <c r="R709" s="20">
        <f t="shared" si="191"/>
        <v>7147354</v>
      </c>
      <c r="S709" s="21">
        <f>VLOOKUP(H709,[1]Rates!$A$3:$D$139,3,FALSE)</f>
        <v>2.1900000000000001E-4</v>
      </c>
      <c r="T709" s="22">
        <f t="shared" si="192"/>
        <v>1565.270526</v>
      </c>
      <c r="U709" s="19">
        <f>VLOOKUP(J709,[1]Values!$A$3:$D$462,4,FALSE)</f>
        <v>1134405</v>
      </c>
      <c r="V709" s="20">
        <v>261006</v>
      </c>
      <c r="W709" s="20">
        <f t="shared" si="193"/>
        <v>873399</v>
      </c>
      <c r="X709" s="23">
        <f>VLOOKUP(H709,[1]Rates!$A$3:$D$139,4,FALSE)</f>
        <v>2.34E-4</v>
      </c>
      <c r="Y709" s="90">
        <f t="shared" si="194"/>
        <v>204.37536599999999</v>
      </c>
      <c r="Z709" s="9"/>
    </row>
    <row r="710" spans="7:26" x14ac:dyDescent="0.25">
      <c r="G710" s="16"/>
      <c r="H710" s="9">
        <v>122</v>
      </c>
      <c r="I710" s="9" t="s">
        <v>90</v>
      </c>
      <c r="J710" s="17">
        <v>492</v>
      </c>
      <c r="K710" s="18">
        <v>1</v>
      </c>
      <c r="L710" s="19">
        <f>VLOOKUP(J710,[1]Values!$A$3:$D$462,2,FALSE)</f>
        <v>19275703</v>
      </c>
      <c r="M710" s="20">
        <v>12203946</v>
      </c>
      <c r="N710" s="20">
        <f t="shared" si="189"/>
        <v>7071757</v>
      </c>
      <c r="O710" s="19">
        <f>VLOOKUP(J710,[1]Values!$A$3:$D$462,3,FALSE)</f>
        <v>75597</v>
      </c>
      <c r="P710" s="19"/>
      <c r="Q710" s="19">
        <f t="shared" si="190"/>
        <v>75597</v>
      </c>
      <c r="R710" s="20">
        <f t="shared" si="191"/>
        <v>7147354</v>
      </c>
      <c r="S710" s="21">
        <f>VLOOKUP(H710,[1]Rates!$A$3:$D$139,3,FALSE)</f>
        <v>0</v>
      </c>
      <c r="T710" s="22">
        <f t="shared" si="192"/>
        <v>0</v>
      </c>
      <c r="U710" s="19">
        <f>VLOOKUP(J710,[1]Values!$A$3:$D$462,4,FALSE)</f>
        <v>1134405</v>
      </c>
      <c r="V710" s="20">
        <v>261006</v>
      </c>
      <c r="W710" s="20">
        <f t="shared" si="193"/>
        <v>873399</v>
      </c>
      <c r="X710" s="23">
        <f>VLOOKUP(H710,[1]Rates!$A$3:$D$139,4,FALSE)</f>
        <v>0</v>
      </c>
      <c r="Y710" s="90">
        <f t="shared" si="194"/>
        <v>0</v>
      </c>
      <c r="Z710" s="9"/>
    </row>
    <row r="711" spans="7:26" x14ac:dyDescent="0.25">
      <c r="G711" s="16"/>
      <c r="H711" s="9">
        <v>128</v>
      </c>
      <c r="I711" s="9" t="s">
        <v>102</v>
      </c>
      <c r="J711" s="17">
        <v>492</v>
      </c>
      <c r="K711" s="18">
        <v>1</v>
      </c>
      <c r="L711" s="19">
        <f>VLOOKUP(J711,[1]Values!$A$3:$D$462,2,FALSE)</f>
        <v>19275703</v>
      </c>
      <c r="M711" s="20">
        <v>12203946</v>
      </c>
      <c r="N711" s="20">
        <f t="shared" si="189"/>
        <v>7071757</v>
      </c>
      <c r="O711" s="19">
        <f>VLOOKUP(J711,[1]Values!$A$3:$D$462,3,FALSE)</f>
        <v>75597</v>
      </c>
      <c r="P711" s="19"/>
      <c r="Q711" s="19">
        <f t="shared" si="190"/>
        <v>75597</v>
      </c>
      <c r="R711" s="20">
        <f t="shared" si="191"/>
        <v>7147354</v>
      </c>
      <c r="S711" s="21">
        <f>VLOOKUP(H711,[1]Rates!$A$3:$D$139,3,FALSE)</f>
        <v>0</v>
      </c>
      <c r="T711" s="22">
        <f t="shared" si="192"/>
        <v>0</v>
      </c>
      <c r="U711" s="19">
        <f>VLOOKUP(J711,[1]Values!$A$3:$D$462,4,FALSE)</f>
        <v>1134405</v>
      </c>
      <c r="V711" s="20">
        <v>261006</v>
      </c>
      <c r="W711" s="20">
        <f t="shared" si="193"/>
        <v>873399</v>
      </c>
      <c r="X711" s="23">
        <f>VLOOKUP(H711,[1]Rates!$A$3:$D$139,4,FALSE)</f>
        <v>0</v>
      </c>
      <c r="Y711" s="90">
        <f t="shared" si="194"/>
        <v>0</v>
      </c>
      <c r="Z711" s="9"/>
    </row>
    <row r="712" spans="7:26" x14ac:dyDescent="0.25">
      <c r="G712" s="16"/>
      <c r="H712" s="9"/>
      <c r="I712" s="9"/>
      <c r="J712" s="17"/>
      <c r="K712" s="18"/>
      <c r="L712" s="20"/>
      <c r="M712" s="20"/>
      <c r="N712" s="20"/>
      <c r="O712" s="20"/>
      <c r="P712" s="20"/>
      <c r="Q712" s="20"/>
      <c r="R712" s="20"/>
      <c r="S712" s="23"/>
      <c r="T712" s="22"/>
      <c r="U712" s="20"/>
      <c r="V712" s="20"/>
      <c r="W712" s="20"/>
      <c r="X712" s="23"/>
      <c r="Y712" s="90"/>
      <c r="Z712" s="9"/>
    </row>
    <row r="713" spans="7:26" ht="15.75" x14ac:dyDescent="0.25">
      <c r="G713" s="91">
        <v>128</v>
      </c>
      <c r="H713" s="28" t="s">
        <v>102</v>
      </c>
      <c r="I713" s="9"/>
      <c r="J713" s="17"/>
      <c r="K713" s="18"/>
      <c r="L713" s="20"/>
      <c r="M713" s="20"/>
      <c r="N713" s="20"/>
      <c r="O713" s="20"/>
      <c r="P713" s="20"/>
      <c r="Q713" s="20"/>
      <c r="R713" s="20"/>
      <c r="S713" s="23"/>
      <c r="T713" s="22"/>
      <c r="U713" s="20"/>
      <c r="V713" s="20"/>
      <c r="W713" s="20"/>
      <c r="X713" s="23"/>
      <c r="Y713" s="90"/>
      <c r="Z713" s="9"/>
    </row>
    <row r="714" spans="7:26" x14ac:dyDescent="0.25">
      <c r="G714" s="16"/>
      <c r="H714" s="9">
        <v>1</v>
      </c>
      <c r="I714" s="9" t="s">
        <v>11</v>
      </c>
      <c r="J714" s="17">
        <v>493</v>
      </c>
      <c r="K714" s="18"/>
      <c r="L714" s="19" t="s">
        <v>192</v>
      </c>
      <c r="M714" s="20"/>
      <c r="N714" s="20"/>
      <c r="O714" s="19"/>
      <c r="P714" s="19"/>
      <c r="Q714" s="19"/>
      <c r="R714" s="20"/>
      <c r="S714" s="21"/>
      <c r="T714" s="22"/>
      <c r="U714" s="19"/>
      <c r="V714" s="20"/>
      <c r="W714" s="20"/>
      <c r="X714" s="23"/>
      <c r="Y714" s="90"/>
      <c r="Z714" s="9"/>
    </row>
    <row r="715" spans="7:26" ht="15.75" thickBot="1" x14ac:dyDescent="0.3">
      <c r="G715" s="24"/>
      <c r="H715" s="25"/>
      <c r="I715" s="25"/>
      <c r="J715" s="93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6"/>
      <c r="Z715" s="9"/>
    </row>
    <row r="716" spans="7:26" x14ac:dyDescent="0.25">
      <c r="G716" s="9">
        <v>128</v>
      </c>
      <c r="H716" s="9" t="s">
        <v>102</v>
      </c>
      <c r="I716" s="9"/>
      <c r="J716" s="17"/>
      <c r="K716" s="18"/>
      <c r="L716" s="20"/>
      <c r="M716" s="20"/>
      <c r="N716" s="20"/>
      <c r="O716" s="20"/>
      <c r="P716" s="20"/>
      <c r="Q716" s="20"/>
      <c r="R716" s="20"/>
      <c r="S716" s="23"/>
      <c r="T716" s="22">
        <f>SUM(T694:T715)</f>
        <v>110483.79813200001</v>
      </c>
      <c r="U716" s="20"/>
      <c r="V716" s="20"/>
      <c r="W716" s="20"/>
      <c r="X716" s="23"/>
      <c r="Y716" s="22">
        <f>SUM(Y694:Y715)</f>
        <v>13647.732773999996</v>
      </c>
      <c r="Z716" s="27">
        <f>T716+Y716</f>
        <v>124131.530906</v>
      </c>
    </row>
    <row r="717" spans="7:26" x14ac:dyDescent="0.25">
      <c r="G717" s="9"/>
      <c r="H717" s="9"/>
      <c r="I717" s="9"/>
      <c r="J717" s="17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7:26" ht="15.75" thickBot="1" x14ac:dyDescent="0.3">
      <c r="G718" s="9"/>
      <c r="H718" s="9"/>
      <c r="I718" s="9"/>
      <c r="J718" s="10" t="s">
        <v>53</v>
      </c>
      <c r="K718" s="11" t="s">
        <v>54</v>
      </c>
      <c r="L718" s="12" t="s">
        <v>55</v>
      </c>
      <c r="M718" s="12" t="s">
        <v>160</v>
      </c>
      <c r="N718" s="12"/>
      <c r="O718" s="12" t="s">
        <v>56</v>
      </c>
      <c r="P718" s="12" t="s">
        <v>161</v>
      </c>
      <c r="Q718" s="12"/>
      <c r="R718" s="12" t="s">
        <v>57</v>
      </c>
      <c r="S718" s="13" t="s">
        <v>58</v>
      </c>
      <c r="T718" s="14" t="s">
        <v>59</v>
      </c>
      <c r="U718" s="12" t="s">
        <v>60</v>
      </c>
      <c r="V718" s="12" t="s">
        <v>61</v>
      </c>
      <c r="W718" s="12" t="s">
        <v>62</v>
      </c>
      <c r="X718" s="13" t="s">
        <v>63</v>
      </c>
      <c r="Y718" s="14" t="s">
        <v>64</v>
      </c>
      <c r="Z718" s="9"/>
    </row>
    <row r="719" spans="7:26" ht="15.75" x14ac:dyDescent="0.25">
      <c r="G719" s="82">
        <v>131</v>
      </c>
      <c r="H719" s="83" t="s">
        <v>171</v>
      </c>
      <c r="I719" s="15"/>
      <c r="J719" s="84"/>
      <c r="K719" s="85"/>
      <c r="L719" s="86"/>
      <c r="M719" s="86"/>
      <c r="N719" s="86"/>
      <c r="O719" s="86"/>
      <c r="P719" s="86"/>
      <c r="Q719" s="86"/>
      <c r="R719" s="86"/>
      <c r="S719" s="87"/>
      <c r="T719" s="88"/>
      <c r="U719" s="86"/>
      <c r="V719" s="86"/>
      <c r="W719" s="86"/>
      <c r="X719" s="87"/>
      <c r="Y719" s="89"/>
      <c r="Z719" s="9"/>
    </row>
    <row r="720" spans="7:26" x14ac:dyDescent="0.25">
      <c r="G720" s="16"/>
      <c r="H720" s="9">
        <v>1</v>
      </c>
      <c r="I720" s="9" t="s">
        <v>11</v>
      </c>
      <c r="J720" s="17">
        <v>496</v>
      </c>
      <c r="K720" s="18">
        <v>1</v>
      </c>
      <c r="L720" s="19">
        <f>VLOOKUP(J720,[1]Values!$A$3:$D$462,2,FALSE)</f>
        <v>1393830</v>
      </c>
      <c r="M720" s="20">
        <v>1070172</v>
      </c>
      <c r="N720" s="20">
        <f t="shared" ref="N720:N737" si="195">(L720-M720)*K720</f>
        <v>323658</v>
      </c>
      <c r="O720" s="19">
        <f>VLOOKUP(J720,[1]Values!$A$3:$D$462,3,FALSE)</f>
        <v>12950</v>
      </c>
      <c r="P720" s="19"/>
      <c r="Q720" s="19">
        <f t="shared" ref="Q720:Q737" si="196">(O720-P720)*K720</f>
        <v>12950</v>
      </c>
      <c r="R720" s="20">
        <f t="shared" ref="R720:R737" si="197">(L720-M720+O720-P720)*K720</f>
        <v>336608</v>
      </c>
      <c r="S720" s="21">
        <f>VLOOKUP(H720,[1]Rates!$A$3:$D$139,3,FALSE)</f>
        <v>1.908E-3</v>
      </c>
      <c r="T720" s="22">
        <f t="shared" ref="T720:T737" si="198">R720*S720</f>
        <v>642.248064</v>
      </c>
      <c r="U720" s="19">
        <f>VLOOKUP(J720,[1]Values!$A$3:$D$462,4,FALSE)</f>
        <v>477961</v>
      </c>
      <c r="V720" s="20">
        <v>377850</v>
      </c>
      <c r="W720" s="20">
        <f t="shared" ref="W720:W737" si="199">(U720-V720)*K720</f>
        <v>100111</v>
      </c>
      <c r="X720" s="23">
        <f>VLOOKUP(H720,[1]Rates!$A$3:$D$139,4,FALSE)</f>
        <v>2.0739999999999999E-3</v>
      </c>
      <c r="Y720" s="90">
        <f t="shared" ref="Y720:Y737" si="200">W720*X720</f>
        <v>207.630214</v>
      </c>
      <c r="Z720" s="9"/>
    </row>
    <row r="721" spans="7:26" x14ac:dyDescent="0.25">
      <c r="G721" s="16"/>
      <c r="H721" s="9">
        <v>2</v>
      </c>
      <c r="I721" s="9" t="s">
        <v>27</v>
      </c>
      <c r="J721" s="17">
        <v>496</v>
      </c>
      <c r="K721" s="18">
        <v>1</v>
      </c>
      <c r="L721" s="19">
        <f>VLOOKUP(J721,[1]Values!$A$3:$D$462,2,FALSE)</f>
        <v>1393830</v>
      </c>
      <c r="M721" s="20">
        <v>1070172</v>
      </c>
      <c r="N721" s="20">
        <f t="shared" si="195"/>
        <v>323658</v>
      </c>
      <c r="O721" s="19">
        <f>VLOOKUP(J721,[1]Values!$A$3:$D$462,3,FALSE)</f>
        <v>12950</v>
      </c>
      <c r="P721" s="19"/>
      <c r="Q721" s="19">
        <f t="shared" si="196"/>
        <v>12950</v>
      </c>
      <c r="R721" s="20">
        <f t="shared" si="197"/>
        <v>336608</v>
      </c>
      <c r="S721" s="21">
        <f>VLOOKUP(H721,[1]Rates!$A$3:$D$139,3,FALSE)</f>
        <v>2.0900000000000001E-4</v>
      </c>
      <c r="T721" s="22">
        <f t="shared" si="198"/>
        <v>70.351072000000002</v>
      </c>
      <c r="U721" s="19">
        <f>VLOOKUP(J721,[1]Values!$A$3:$D$462,4,FALSE)</f>
        <v>477961</v>
      </c>
      <c r="V721" s="20">
        <v>377850</v>
      </c>
      <c r="W721" s="20">
        <f t="shared" si="199"/>
        <v>100111</v>
      </c>
      <c r="X721" s="23">
        <f>VLOOKUP(H721,[1]Rates!$A$3:$D$139,4,FALSE)</f>
        <v>2.3000000000000001E-4</v>
      </c>
      <c r="Y721" s="90">
        <f t="shared" si="200"/>
        <v>23.02553</v>
      </c>
      <c r="Z721" s="9"/>
    </row>
    <row r="722" spans="7:26" x14ac:dyDescent="0.25">
      <c r="G722" s="16"/>
      <c r="H722" s="9">
        <v>3</v>
      </c>
      <c r="I722" s="9" t="s">
        <v>20</v>
      </c>
      <c r="J722" s="17">
        <v>496</v>
      </c>
      <c r="K722" s="18">
        <v>1</v>
      </c>
      <c r="L722" s="19">
        <f>VLOOKUP(J722,[1]Values!$A$3:$D$462,2,FALSE)</f>
        <v>1393830</v>
      </c>
      <c r="M722" s="20">
        <v>1070172</v>
      </c>
      <c r="N722" s="20">
        <f t="shared" si="195"/>
        <v>323658</v>
      </c>
      <c r="O722" s="19">
        <f>VLOOKUP(J722,[1]Values!$A$3:$D$462,3,FALSE)</f>
        <v>12950</v>
      </c>
      <c r="P722" s="19"/>
      <c r="Q722" s="19">
        <f t="shared" si="196"/>
        <v>12950</v>
      </c>
      <c r="R722" s="20">
        <f t="shared" si="197"/>
        <v>336608</v>
      </c>
      <c r="S722" s="21">
        <f>VLOOKUP(H722,[1]Rates!$A$3:$D$139,3,FALSE)</f>
        <v>4.9299999999999995E-4</v>
      </c>
      <c r="T722" s="22">
        <f t="shared" si="198"/>
        <v>165.94774399999997</v>
      </c>
      <c r="U722" s="19">
        <f>VLOOKUP(J722,[1]Values!$A$3:$D$462,4,FALSE)</f>
        <v>477961</v>
      </c>
      <c r="V722" s="20">
        <v>377850</v>
      </c>
      <c r="W722" s="20">
        <f t="shared" si="199"/>
        <v>100111</v>
      </c>
      <c r="X722" s="23">
        <f>VLOOKUP(H722,[1]Rates!$A$3:$D$139,4,FALSE)</f>
        <v>5.2599999999999999E-4</v>
      </c>
      <c r="Y722" s="90">
        <f t="shared" si="200"/>
        <v>52.658386</v>
      </c>
      <c r="Z722" s="9"/>
    </row>
    <row r="723" spans="7:26" x14ac:dyDescent="0.25">
      <c r="G723" s="16"/>
      <c r="H723" s="9">
        <v>4</v>
      </c>
      <c r="I723" s="9" t="s">
        <v>10</v>
      </c>
      <c r="J723" s="17">
        <v>496</v>
      </c>
      <c r="K723" s="18">
        <v>1</v>
      </c>
      <c r="L723" s="19">
        <f>VLOOKUP(J723,[1]Values!$A$3:$D$462,2,FALSE)</f>
        <v>1393830</v>
      </c>
      <c r="M723" s="20">
        <v>1070172</v>
      </c>
      <c r="N723" s="20">
        <f t="shared" si="195"/>
        <v>323658</v>
      </c>
      <c r="O723" s="19">
        <f>VLOOKUP(J723,[1]Values!$A$3:$D$462,3,FALSE)</f>
        <v>12950</v>
      </c>
      <c r="P723" s="19"/>
      <c r="Q723" s="19">
        <f t="shared" si="196"/>
        <v>12950</v>
      </c>
      <c r="R723" s="20">
        <f t="shared" si="197"/>
        <v>336608</v>
      </c>
      <c r="S723" s="21">
        <f>VLOOKUP(H723,[1]Rates!$A$3:$D$139,3,FALSE)</f>
        <v>8.1609999999999999E-3</v>
      </c>
      <c r="T723" s="22">
        <f t="shared" si="198"/>
        <v>2747.0578879999998</v>
      </c>
      <c r="U723" s="19">
        <f>VLOOKUP(J723,[1]Values!$A$3:$D$462,4,FALSE)</f>
        <v>477961</v>
      </c>
      <c r="V723" s="20">
        <v>377850</v>
      </c>
      <c r="W723" s="20">
        <f t="shared" si="199"/>
        <v>100111</v>
      </c>
      <c r="X723" s="23">
        <f>VLOOKUP(H723,[1]Rates!$A$3:$D$139,4,FALSE)</f>
        <v>7.8399999999999997E-3</v>
      </c>
      <c r="Y723" s="90">
        <f t="shared" si="200"/>
        <v>784.87023999999997</v>
      </c>
      <c r="Z723" s="9"/>
    </row>
    <row r="724" spans="7:26" x14ac:dyDescent="0.25">
      <c r="G724" s="16"/>
      <c r="H724" s="9">
        <v>136</v>
      </c>
      <c r="I724" s="9" t="s">
        <v>139</v>
      </c>
      <c r="J724" s="17">
        <v>496</v>
      </c>
      <c r="K724" s="18">
        <v>1</v>
      </c>
      <c r="L724" s="19">
        <f>VLOOKUP(J724,[1]Values!$A$3:$D$462,2,FALSE)</f>
        <v>1393830</v>
      </c>
      <c r="M724" s="20">
        <v>1070172</v>
      </c>
      <c r="N724" s="20">
        <f t="shared" si="195"/>
        <v>323658</v>
      </c>
      <c r="O724" s="19">
        <f>VLOOKUP(J724,[1]Values!$A$3:$D$462,3,FALSE)</f>
        <v>12950</v>
      </c>
      <c r="P724" s="19"/>
      <c r="Q724" s="19">
        <f t="shared" si="196"/>
        <v>12950</v>
      </c>
      <c r="R724" s="20">
        <f t="shared" si="197"/>
        <v>336608</v>
      </c>
      <c r="S724" s="21">
        <f>VLOOKUP(H724,[1]Rates!$A$3:$D$139,3,FALSE)</f>
        <v>2.31E-4</v>
      </c>
      <c r="T724" s="22">
        <f t="shared" si="198"/>
        <v>77.756448000000006</v>
      </c>
      <c r="U724" s="19">
        <f>VLOOKUP(J724,[1]Values!$A$3:$D$462,4,FALSE)</f>
        <v>477961</v>
      </c>
      <c r="V724" s="20">
        <v>377850</v>
      </c>
      <c r="W724" s="20">
        <f t="shared" si="199"/>
        <v>100111</v>
      </c>
      <c r="X724" s="23">
        <f>VLOOKUP(H724,[1]Rates!$A$3:$D$139,4,FALSE)</f>
        <v>2.0100000000000001E-4</v>
      </c>
      <c r="Y724" s="90">
        <f t="shared" si="200"/>
        <v>20.122311</v>
      </c>
      <c r="Z724" s="9"/>
    </row>
    <row r="725" spans="7:26" x14ac:dyDescent="0.25">
      <c r="G725" s="16"/>
      <c r="H725" s="9">
        <v>6</v>
      </c>
      <c r="I725" s="9" t="s">
        <v>70</v>
      </c>
      <c r="J725" s="17">
        <v>496</v>
      </c>
      <c r="K725" s="18">
        <v>1</v>
      </c>
      <c r="L725" s="19">
        <f>VLOOKUP(J725,[1]Values!$A$3:$D$462,2,FALSE)</f>
        <v>1393830</v>
      </c>
      <c r="M725" s="20">
        <v>1070172</v>
      </c>
      <c r="N725" s="20">
        <f t="shared" si="195"/>
        <v>323658</v>
      </c>
      <c r="O725" s="19">
        <f>VLOOKUP(J725,[1]Values!$A$3:$D$462,3,FALSE)</f>
        <v>12950</v>
      </c>
      <c r="P725" s="19"/>
      <c r="Q725" s="19">
        <f t="shared" si="196"/>
        <v>12950</v>
      </c>
      <c r="R725" s="20">
        <f t="shared" si="197"/>
        <v>336608</v>
      </c>
      <c r="S725" s="21">
        <f>VLOOKUP(H725,[1]Rates!$A$3:$D$139,3,FALSE)</f>
        <v>0</v>
      </c>
      <c r="T725" s="22">
        <f t="shared" si="198"/>
        <v>0</v>
      </c>
      <c r="U725" s="19">
        <f>VLOOKUP(J725,[1]Values!$A$3:$D$462,4,FALSE)</f>
        <v>477961</v>
      </c>
      <c r="V725" s="20">
        <v>377850</v>
      </c>
      <c r="W725" s="20">
        <f t="shared" si="199"/>
        <v>100111</v>
      </c>
      <c r="X725" s="23">
        <f>VLOOKUP(H725,[1]Rates!$A$3:$D$139,4,FALSE)</f>
        <v>0</v>
      </c>
      <c r="Y725" s="90">
        <f t="shared" si="200"/>
        <v>0</v>
      </c>
      <c r="Z725" s="9"/>
    </row>
    <row r="726" spans="7:26" x14ac:dyDescent="0.25">
      <c r="G726" s="16"/>
      <c r="H726" s="9">
        <v>7</v>
      </c>
      <c r="I726" s="9" t="s">
        <v>9</v>
      </c>
      <c r="J726" s="17">
        <v>496</v>
      </c>
      <c r="K726" s="18">
        <v>0</v>
      </c>
      <c r="L726" s="19">
        <f>VLOOKUP(J726,[1]Values!$A$3:$D$462,2,FALSE)</f>
        <v>1393830</v>
      </c>
      <c r="M726" s="20">
        <v>1070172</v>
      </c>
      <c r="N726" s="20">
        <f t="shared" si="195"/>
        <v>0</v>
      </c>
      <c r="O726" s="19">
        <f>VLOOKUP(J726,[1]Values!$A$3:$D$462,3,FALSE)</f>
        <v>12950</v>
      </c>
      <c r="P726" s="19"/>
      <c r="Q726" s="19">
        <f t="shared" si="196"/>
        <v>0</v>
      </c>
      <c r="R726" s="20">
        <f t="shared" si="197"/>
        <v>0</v>
      </c>
      <c r="S726" s="21">
        <f>VLOOKUP(H726,[1]Rates!$A$3:$D$139,3,FALSE)</f>
        <v>1.01E-4</v>
      </c>
      <c r="T726" s="22">
        <f t="shared" si="198"/>
        <v>0</v>
      </c>
      <c r="U726" s="19">
        <f>VLOOKUP(J726,[1]Values!$A$3:$D$462,4,FALSE)</f>
        <v>477961</v>
      </c>
      <c r="V726" s="20">
        <v>377850</v>
      </c>
      <c r="W726" s="20">
        <f t="shared" si="199"/>
        <v>0</v>
      </c>
      <c r="X726" s="23">
        <f>VLOOKUP(H726,[1]Rates!$A$3:$D$139,4,FALSE)</f>
        <v>1.08E-4</v>
      </c>
      <c r="Y726" s="90">
        <f t="shared" si="200"/>
        <v>0</v>
      </c>
      <c r="Z726" s="9"/>
    </row>
    <row r="727" spans="7:26" x14ac:dyDescent="0.25">
      <c r="G727" s="16"/>
      <c r="H727" s="9">
        <v>8</v>
      </c>
      <c r="I727" s="9" t="s">
        <v>23</v>
      </c>
      <c r="J727" s="17">
        <v>496</v>
      </c>
      <c r="K727" s="18">
        <v>0</v>
      </c>
      <c r="L727" s="19">
        <f>VLOOKUP(J727,[1]Values!$A$3:$D$462,2,FALSE)</f>
        <v>1393830</v>
      </c>
      <c r="M727" s="20">
        <v>1070172</v>
      </c>
      <c r="N727" s="20">
        <f t="shared" si="195"/>
        <v>0</v>
      </c>
      <c r="O727" s="19">
        <f>VLOOKUP(J727,[1]Values!$A$3:$D$462,3,FALSE)</f>
        <v>12950</v>
      </c>
      <c r="P727" s="19"/>
      <c r="Q727" s="19">
        <f t="shared" si="196"/>
        <v>0</v>
      </c>
      <c r="R727" s="20">
        <f t="shared" si="197"/>
        <v>0</v>
      </c>
      <c r="S727" s="21">
        <f>VLOOKUP(H727,[1]Rates!$A$3:$D$139,3,FALSE)</f>
        <v>1.5300000000000001E-4</v>
      </c>
      <c r="T727" s="22">
        <f t="shared" si="198"/>
        <v>0</v>
      </c>
      <c r="U727" s="19">
        <f>VLOOKUP(J727,[1]Values!$A$3:$D$462,4,FALSE)</f>
        <v>477961</v>
      </c>
      <c r="V727" s="20">
        <v>377850</v>
      </c>
      <c r="W727" s="20">
        <f t="shared" si="199"/>
        <v>0</v>
      </c>
      <c r="X727" s="23">
        <f>VLOOKUP(H727,[1]Rates!$A$3:$D$139,4,FALSE)</f>
        <v>1.64E-4</v>
      </c>
      <c r="Y727" s="90">
        <f t="shared" si="200"/>
        <v>0</v>
      </c>
      <c r="Z727" s="9"/>
    </row>
    <row r="728" spans="7:26" x14ac:dyDescent="0.25">
      <c r="G728" s="16"/>
      <c r="H728" s="9">
        <v>9</v>
      </c>
      <c r="I728" s="9" t="s">
        <v>0</v>
      </c>
      <c r="J728" s="17">
        <v>496</v>
      </c>
      <c r="K728" s="18">
        <v>0</v>
      </c>
      <c r="L728" s="19">
        <f>VLOOKUP(J728,[1]Values!$A$3:$D$462,2,FALSE)</f>
        <v>1393830</v>
      </c>
      <c r="M728" s="20">
        <v>1070172</v>
      </c>
      <c r="N728" s="20">
        <f t="shared" si="195"/>
        <v>0</v>
      </c>
      <c r="O728" s="19">
        <f>VLOOKUP(J728,[1]Values!$A$3:$D$462,3,FALSE)</f>
        <v>12950</v>
      </c>
      <c r="P728" s="19"/>
      <c r="Q728" s="19">
        <f t="shared" si="196"/>
        <v>0</v>
      </c>
      <c r="R728" s="20">
        <f t="shared" si="197"/>
        <v>0</v>
      </c>
      <c r="S728" s="21">
        <f>VLOOKUP(H728,[1]Rates!$A$3:$D$139,3,FALSE)</f>
        <v>2.5599999999999999E-4</v>
      </c>
      <c r="T728" s="22">
        <f t="shared" si="198"/>
        <v>0</v>
      </c>
      <c r="U728" s="19">
        <f>VLOOKUP(J728,[1]Values!$A$3:$D$462,4,FALSE)</f>
        <v>477961</v>
      </c>
      <c r="V728" s="20">
        <v>377850</v>
      </c>
      <c r="W728" s="20">
        <f t="shared" si="199"/>
        <v>0</v>
      </c>
      <c r="X728" s="23">
        <f>VLOOKUP(H728,[1]Rates!$A$3:$D$139,4,FALSE)</f>
        <v>2.7599999999999999E-4</v>
      </c>
      <c r="Y728" s="90">
        <f t="shared" si="200"/>
        <v>0</v>
      </c>
      <c r="Z728" s="9"/>
    </row>
    <row r="729" spans="7:26" x14ac:dyDescent="0.25">
      <c r="G729" s="16"/>
      <c r="H729" s="9">
        <v>17</v>
      </c>
      <c r="I729" s="9" t="s">
        <v>16</v>
      </c>
      <c r="J729" s="17">
        <v>496</v>
      </c>
      <c r="K729" s="18">
        <v>0</v>
      </c>
      <c r="L729" s="19">
        <f>VLOOKUP(J729,[1]Values!$A$3:$D$462,2,FALSE)</f>
        <v>1393830</v>
      </c>
      <c r="M729" s="20">
        <v>1070172</v>
      </c>
      <c r="N729" s="20">
        <f t="shared" si="195"/>
        <v>0</v>
      </c>
      <c r="O729" s="19">
        <f>VLOOKUP(J729,[1]Values!$A$3:$D$462,3,FALSE)</f>
        <v>12950</v>
      </c>
      <c r="P729" s="19"/>
      <c r="Q729" s="19">
        <f t="shared" si="196"/>
        <v>0</v>
      </c>
      <c r="R729" s="20">
        <f t="shared" si="197"/>
        <v>0</v>
      </c>
      <c r="S729" s="21">
        <f>VLOOKUP(H729,[1]Rates!$A$3:$D$139,3,FALSE)</f>
        <v>6.0700000000000001E-4</v>
      </c>
      <c r="T729" s="22">
        <f t="shared" si="198"/>
        <v>0</v>
      </c>
      <c r="U729" s="19">
        <f>VLOOKUP(J729,[1]Values!$A$3:$D$462,4,FALSE)</f>
        <v>477961</v>
      </c>
      <c r="V729" s="20">
        <v>377850</v>
      </c>
      <c r="W729" s="20">
        <f t="shared" si="199"/>
        <v>0</v>
      </c>
      <c r="X729" s="23">
        <f>VLOOKUP(H729,[1]Rates!$A$3:$D$139,4,FALSE)</f>
        <v>6.4899999999999995E-4</v>
      </c>
      <c r="Y729" s="90">
        <f t="shared" si="200"/>
        <v>0</v>
      </c>
      <c r="Z729" s="9"/>
    </row>
    <row r="730" spans="7:26" x14ac:dyDescent="0.25">
      <c r="G730" s="16"/>
      <c r="H730" s="9">
        <v>29</v>
      </c>
      <c r="I730" s="9" t="s">
        <v>24</v>
      </c>
      <c r="J730" s="17">
        <v>496</v>
      </c>
      <c r="K730" s="18">
        <v>1</v>
      </c>
      <c r="L730" s="19">
        <f>VLOOKUP(J730,[1]Values!$A$3:$D$462,2,FALSE)</f>
        <v>1393830</v>
      </c>
      <c r="M730" s="20">
        <v>1070172</v>
      </c>
      <c r="N730" s="20">
        <f t="shared" si="195"/>
        <v>323658</v>
      </c>
      <c r="O730" s="19">
        <f>VLOOKUP(J730,[1]Values!$A$3:$D$462,3,FALSE)</f>
        <v>12950</v>
      </c>
      <c r="P730" s="19"/>
      <c r="Q730" s="19">
        <f t="shared" si="196"/>
        <v>12950</v>
      </c>
      <c r="R730" s="20">
        <f t="shared" si="197"/>
        <v>336608</v>
      </c>
      <c r="S730" s="21">
        <f>VLOOKUP(H730,[1]Rates!$A$3:$D$139,3,FALSE)</f>
        <v>2.8760000000000001E-3</v>
      </c>
      <c r="T730" s="22">
        <f t="shared" si="198"/>
        <v>968.084608</v>
      </c>
      <c r="U730" s="19">
        <f>VLOOKUP(J730,[1]Values!$A$3:$D$462,4,FALSE)</f>
        <v>477961</v>
      </c>
      <c r="V730" s="20">
        <v>377850</v>
      </c>
      <c r="W730" s="20">
        <f t="shared" si="199"/>
        <v>100111</v>
      </c>
      <c r="X730" s="23">
        <f>VLOOKUP(H730,[1]Rates!$A$3:$D$139,4,FALSE)</f>
        <v>3.1029999999999999E-3</v>
      </c>
      <c r="Y730" s="90">
        <f t="shared" si="200"/>
        <v>310.64443299999999</v>
      </c>
      <c r="Z730" s="9"/>
    </row>
    <row r="731" spans="7:26" x14ac:dyDescent="0.25">
      <c r="G731" s="16"/>
      <c r="H731" s="9">
        <v>38</v>
      </c>
      <c r="I731" s="9" t="s">
        <v>12</v>
      </c>
      <c r="J731" s="17">
        <v>496</v>
      </c>
      <c r="K731" s="18">
        <v>1</v>
      </c>
      <c r="L731" s="19">
        <f>VLOOKUP(J731,[1]Values!$A$3:$D$462,2,FALSE)</f>
        <v>1393830</v>
      </c>
      <c r="M731" s="20">
        <v>1070172</v>
      </c>
      <c r="N731" s="20">
        <f t="shared" si="195"/>
        <v>323658</v>
      </c>
      <c r="O731" s="19">
        <f>VLOOKUP(J731,[1]Values!$A$3:$D$462,3,FALSE)</f>
        <v>12950</v>
      </c>
      <c r="P731" s="19"/>
      <c r="Q731" s="19">
        <f t="shared" si="196"/>
        <v>12950</v>
      </c>
      <c r="R731" s="20">
        <f t="shared" si="197"/>
        <v>336608</v>
      </c>
      <c r="S731" s="21">
        <f>VLOOKUP(H731,[1]Rates!$A$3:$D$139,3,FALSE)</f>
        <v>9.8999999999999994E-5</v>
      </c>
      <c r="T731" s="22">
        <f t="shared" si="198"/>
        <v>33.324191999999996</v>
      </c>
      <c r="U731" s="19">
        <f>VLOOKUP(J731,[1]Values!$A$3:$D$462,4,FALSE)</f>
        <v>477961</v>
      </c>
      <c r="V731" s="20">
        <v>377850</v>
      </c>
      <c r="W731" s="20">
        <f t="shared" si="199"/>
        <v>100111</v>
      </c>
      <c r="X731" s="23">
        <f>VLOOKUP(H731,[1]Rates!$A$3:$D$139,4,FALSE)</f>
        <v>8.6000000000000003E-5</v>
      </c>
      <c r="Y731" s="90">
        <f t="shared" si="200"/>
        <v>8.6095459999999999</v>
      </c>
      <c r="Z731" s="9"/>
    </row>
    <row r="732" spans="7:26" x14ac:dyDescent="0.25">
      <c r="G732" s="16"/>
      <c r="H732" s="9">
        <v>55</v>
      </c>
      <c r="I732" s="9" t="s">
        <v>26</v>
      </c>
      <c r="J732" s="17">
        <v>496</v>
      </c>
      <c r="K732" s="18">
        <v>1</v>
      </c>
      <c r="L732" s="19">
        <f>VLOOKUP(J732,[1]Values!$A$3:$D$462,2,FALSE)</f>
        <v>1393830</v>
      </c>
      <c r="M732" s="20">
        <v>1070172</v>
      </c>
      <c r="N732" s="20">
        <f t="shared" si="195"/>
        <v>323658</v>
      </c>
      <c r="O732" s="19">
        <f>VLOOKUP(J732,[1]Values!$A$3:$D$462,3,FALSE)</f>
        <v>12950</v>
      </c>
      <c r="P732" s="19"/>
      <c r="Q732" s="19">
        <f t="shared" si="196"/>
        <v>12950</v>
      </c>
      <c r="R732" s="20">
        <f t="shared" si="197"/>
        <v>336608</v>
      </c>
      <c r="S732" s="21">
        <f>VLOOKUP(H732,[1]Rates!$A$3:$D$139,3,FALSE)</f>
        <v>1.45E-4</v>
      </c>
      <c r="T732" s="22">
        <f t="shared" si="198"/>
        <v>48.808160000000001</v>
      </c>
      <c r="U732" s="19">
        <f>VLOOKUP(J732,[1]Values!$A$3:$D$462,4,FALSE)</f>
        <v>477961</v>
      </c>
      <c r="V732" s="20">
        <v>377850</v>
      </c>
      <c r="W732" s="20">
        <f t="shared" si="199"/>
        <v>100111</v>
      </c>
      <c r="X732" s="23">
        <f>VLOOKUP(H732,[1]Rates!$A$3:$D$139,4,FALSE)</f>
        <v>1.35E-4</v>
      </c>
      <c r="Y732" s="90">
        <f t="shared" si="200"/>
        <v>13.514984999999999</v>
      </c>
      <c r="Z732" s="9"/>
    </row>
    <row r="733" spans="7:26" x14ac:dyDescent="0.25">
      <c r="G733" s="16"/>
      <c r="H733" s="9">
        <v>71</v>
      </c>
      <c r="I733" s="9" t="s">
        <v>18</v>
      </c>
      <c r="J733" s="17">
        <v>496</v>
      </c>
      <c r="K733" s="18">
        <v>0</v>
      </c>
      <c r="L733" s="19">
        <f>VLOOKUP(J733,[1]Values!$A$3:$D$462,2,FALSE)</f>
        <v>1393830</v>
      </c>
      <c r="M733" s="20">
        <v>1070172</v>
      </c>
      <c r="N733" s="20">
        <f t="shared" si="195"/>
        <v>0</v>
      </c>
      <c r="O733" s="19">
        <f>VLOOKUP(J733,[1]Values!$A$3:$D$462,3,FALSE)</f>
        <v>12950</v>
      </c>
      <c r="P733" s="19"/>
      <c r="Q733" s="19">
        <f t="shared" si="196"/>
        <v>0</v>
      </c>
      <c r="R733" s="20">
        <f t="shared" si="197"/>
        <v>0</v>
      </c>
      <c r="S733" s="21">
        <f>VLOOKUP(H733,[1]Rates!$A$3:$D$139,3,FALSE)</f>
        <v>9.0000000000000002E-6</v>
      </c>
      <c r="T733" s="22">
        <f t="shared" si="198"/>
        <v>0</v>
      </c>
      <c r="U733" s="19">
        <f>VLOOKUP(J733,[1]Values!$A$3:$D$462,4,FALSE)</f>
        <v>477961</v>
      </c>
      <c r="V733" s="20">
        <v>377850</v>
      </c>
      <c r="W733" s="20">
        <f t="shared" si="199"/>
        <v>0</v>
      </c>
      <c r="X733" s="23">
        <f>VLOOKUP(H733,[1]Rates!$A$3:$D$139,4,FALSE)</f>
        <v>9.0000000000000002E-6</v>
      </c>
      <c r="Y733" s="90">
        <f t="shared" si="200"/>
        <v>0</v>
      </c>
      <c r="Z733" s="9"/>
    </row>
    <row r="734" spans="7:26" x14ac:dyDescent="0.25">
      <c r="G734" s="16"/>
      <c r="H734" s="9">
        <v>72</v>
      </c>
      <c r="I734" s="9" t="s">
        <v>28</v>
      </c>
      <c r="J734" s="17">
        <v>496</v>
      </c>
      <c r="K734" s="18">
        <v>0</v>
      </c>
      <c r="L734" s="19">
        <f>VLOOKUP(J734,[1]Values!$A$3:$D$462,2,FALSE)</f>
        <v>1393830</v>
      </c>
      <c r="M734" s="20">
        <v>1070172</v>
      </c>
      <c r="N734" s="20">
        <f t="shared" si="195"/>
        <v>0</v>
      </c>
      <c r="O734" s="19">
        <f>VLOOKUP(J734,[1]Values!$A$3:$D$462,3,FALSE)</f>
        <v>12950</v>
      </c>
      <c r="P734" s="19"/>
      <c r="Q734" s="19">
        <f t="shared" si="196"/>
        <v>0</v>
      </c>
      <c r="R734" s="20">
        <f t="shared" si="197"/>
        <v>0</v>
      </c>
      <c r="S734" s="21">
        <f>VLOOKUP(H734,[1]Rates!$A$3:$D$139,3,FALSE)</f>
        <v>2.5799999999999998E-4</v>
      </c>
      <c r="T734" s="22">
        <f t="shared" si="198"/>
        <v>0</v>
      </c>
      <c r="U734" s="19">
        <f>VLOOKUP(J734,[1]Values!$A$3:$D$462,4,FALSE)</f>
        <v>477961</v>
      </c>
      <c r="V734" s="20">
        <v>377850</v>
      </c>
      <c r="W734" s="20">
        <f t="shared" si="199"/>
        <v>0</v>
      </c>
      <c r="X734" s="23">
        <f>VLOOKUP(H734,[1]Rates!$A$3:$D$139,4,FALSE)</f>
        <v>2.7500000000000002E-4</v>
      </c>
      <c r="Y734" s="90">
        <f t="shared" si="200"/>
        <v>0</v>
      </c>
      <c r="Z734" s="9"/>
    </row>
    <row r="735" spans="7:26" x14ac:dyDescent="0.25">
      <c r="G735" s="16"/>
      <c r="H735" s="9">
        <v>117</v>
      </c>
      <c r="I735" s="9" t="s">
        <v>21</v>
      </c>
      <c r="J735" s="17">
        <v>496</v>
      </c>
      <c r="K735" s="18">
        <v>0</v>
      </c>
      <c r="L735" s="19">
        <f>VLOOKUP(J735,[1]Values!$A$3:$D$462,2,FALSE)</f>
        <v>1393830</v>
      </c>
      <c r="M735" s="20">
        <v>1070172</v>
      </c>
      <c r="N735" s="20">
        <f t="shared" si="195"/>
        <v>0</v>
      </c>
      <c r="O735" s="19">
        <f>VLOOKUP(J735,[1]Values!$A$3:$D$462,3,FALSE)</f>
        <v>12950</v>
      </c>
      <c r="P735" s="19"/>
      <c r="Q735" s="19">
        <f t="shared" si="196"/>
        <v>0</v>
      </c>
      <c r="R735" s="20">
        <f t="shared" si="197"/>
        <v>0</v>
      </c>
      <c r="S735" s="21">
        <f>VLOOKUP(H735,[1]Rates!$A$3:$D$139,3,FALSE)</f>
        <v>2.1900000000000001E-4</v>
      </c>
      <c r="T735" s="22">
        <f t="shared" si="198"/>
        <v>0</v>
      </c>
      <c r="U735" s="19">
        <f>VLOOKUP(J735,[1]Values!$A$3:$D$462,4,FALSE)</f>
        <v>477961</v>
      </c>
      <c r="V735" s="20">
        <v>377850</v>
      </c>
      <c r="W735" s="20">
        <f t="shared" si="199"/>
        <v>0</v>
      </c>
      <c r="X735" s="23">
        <f>VLOOKUP(H735,[1]Rates!$A$3:$D$139,4,FALSE)</f>
        <v>2.34E-4</v>
      </c>
      <c r="Y735" s="90">
        <f t="shared" si="200"/>
        <v>0</v>
      </c>
      <c r="Z735" s="9"/>
    </row>
    <row r="736" spans="7:26" x14ac:dyDescent="0.25">
      <c r="G736" s="16"/>
      <c r="H736" s="9">
        <v>122</v>
      </c>
      <c r="I736" s="9" t="s">
        <v>90</v>
      </c>
      <c r="J736" s="17">
        <v>496</v>
      </c>
      <c r="K736" s="18">
        <v>1</v>
      </c>
      <c r="L736" s="19">
        <f>VLOOKUP(J736,[1]Values!$A$3:$D$462,2,FALSE)</f>
        <v>1393830</v>
      </c>
      <c r="M736" s="20">
        <v>1070172</v>
      </c>
      <c r="N736" s="20">
        <f t="shared" si="195"/>
        <v>323658</v>
      </c>
      <c r="O736" s="19">
        <f>VLOOKUP(J736,[1]Values!$A$3:$D$462,3,FALSE)</f>
        <v>12950</v>
      </c>
      <c r="P736" s="19"/>
      <c r="Q736" s="19">
        <f t="shared" si="196"/>
        <v>12950</v>
      </c>
      <c r="R736" s="20">
        <f t="shared" si="197"/>
        <v>336608</v>
      </c>
      <c r="S736" s="21">
        <f>VLOOKUP(H736,[1]Rates!$A$3:$D$139,3,FALSE)</f>
        <v>0</v>
      </c>
      <c r="T736" s="22">
        <f t="shared" si="198"/>
        <v>0</v>
      </c>
      <c r="U736" s="19">
        <f>VLOOKUP(J736,[1]Values!$A$3:$D$462,4,FALSE)</f>
        <v>477961</v>
      </c>
      <c r="V736" s="20">
        <v>377850</v>
      </c>
      <c r="W736" s="20">
        <f t="shared" si="199"/>
        <v>100111</v>
      </c>
      <c r="X736" s="23">
        <f>VLOOKUP(H736,[1]Rates!$A$3:$D$139,4,FALSE)</f>
        <v>0</v>
      </c>
      <c r="Y736" s="90">
        <f t="shared" si="200"/>
        <v>0</v>
      </c>
      <c r="Z736" s="9"/>
    </row>
    <row r="737" spans="7:26" x14ac:dyDescent="0.25">
      <c r="G737" s="16"/>
      <c r="H737" s="9">
        <v>131</v>
      </c>
      <c r="I737" s="9" t="s">
        <v>171</v>
      </c>
      <c r="J737" s="17">
        <v>496</v>
      </c>
      <c r="K737" s="18">
        <v>1</v>
      </c>
      <c r="L737" s="19">
        <f>VLOOKUP(J737,[1]Values!$A$3:$D$462,2,FALSE)</f>
        <v>1393830</v>
      </c>
      <c r="M737" s="20">
        <v>1070172</v>
      </c>
      <c r="N737" s="20">
        <f t="shared" si="195"/>
        <v>323658</v>
      </c>
      <c r="O737" s="19">
        <f>VLOOKUP(J737,[1]Values!$A$3:$D$462,3,FALSE)</f>
        <v>12950</v>
      </c>
      <c r="P737" s="19"/>
      <c r="Q737" s="19">
        <f t="shared" si="196"/>
        <v>12950</v>
      </c>
      <c r="R737" s="20">
        <f t="shared" si="197"/>
        <v>336608</v>
      </c>
      <c r="S737" s="21">
        <f>VLOOKUP(H737,[1]Rates!$A$3:$D$139,3,FALSE)</f>
        <v>0</v>
      </c>
      <c r="T737" s="22">
        <f t="shared" si="198"/>
        <v>0</v>
      </c>
      <c r="U737" s="19">
        <f>VLOOKUP(J737,[1]Values!$A$3:$D$462,4,FALSE)</f>
        <v>477961</v>
      </c>
      <c r="V737" s="20">
        <v>377850</v>
      </c>
      <c r="W737" s="20">
        <f t="shared" si="199"/>
        <v>100111</v>
      </c>
      <c r="X737" s="23">
        <f>VLOOKUP(H737,[1]Rates!$A$3:$D$139,4,FALSE)</f>
        <v>0</v>
      </c>
      <c r="Y737" s="90">
        <f t="shared" si="200"/>
        <v>0</v>
      </c>
      <c r="Z737" s="9"/>
    </row>
    <row r="738" spans="7:26" x14ac:dyDescent="0.25">
      <c r="G738" s="16"/>
      <c r="H738" s="9"/>
      <c r="I738" s="9"/>
      <c r="J738" s="17"/>
      <c r="K738" s="18"/>
      <c r="L738" s="20"/>
      <c r="M738" s="20"/>
      <c r="N738" s="20"/>
      <c r="O738" s="20"/>
      <c r="P738" s="20"/>
      <c r="Q738" s="20"/>
      <c r="R738" s="20"/>
      <c r="S738" s="23"/>
      <c r="T738" s="22"/>
      <c r="U738" s="20"/>
      <c r="V738" s="20"/>
      <c r="W738" s="20"/>
      <c r="X738" s="23"/>
      <c r="Y738" s="90"/>
      <c r="Z738" s="9"/>
    </row>
    <row r="739" spans="7:26" ht="15.75" x14ac:dyDescent="0.25">
      <c r="G739" s="91">
        <v>131</v>
      </c>
      <c r="H739" s="28" t="s">
        <v>171</v>
      </c>
      <c r="I739" s="9"/>
      <c r="J739" s="17"/>
      <c r="K739" s="18"/>
      <c r="L739" s="20"/>
      <c r="M739" s="20"/>
      <c r="N739" s="20"/>
      <c r="O739" s="20"/>
      <c r="P739" s="20"/>
      <c r="Q739" s="20"/>
      <c r="R739" s="20"/>
      <c r="S739" s="23"/>
      <c r="T739" s="22"/>
      <c r="U739" s="20"/>
      <c r="V739" s="20"/>
      <c r="W739" s="20"/>
      <c r="X739" s="23"/>
      <c r="Y739" s="90"/>
      <c r="Z739" s="9"/>
    </row>
    <row r="740" spans="7:26" x14ac:dyDescent="0.25">
      <c r="G740" s="16"/>
      <c r="H740" s="9">
        <v>1</v>
      </c>
      <c r="I740" s="9" t="s">
        <v>11</v>
      </c>
      <c r="J740" s="17">
        <v>497</v>
      </c>
      <c r="K740" s="18">
        <v>1</v>
      </c>
      <c r="L740" s="19">
        <f>VLOOKUP(J740,[1]Values!$A$3:$D$462,2,FALSE)</f>
        <v>34334217</v>
      </c>
      <c r="M740" s="96">
        <v>11223054</v>
      </c>
      <c r="N740" s="20">
        <f t="shared" ref="N740:N758" si="201">(L740-M740)*K740</f>
        <v>23111163</v>
      </c>
      <c r="O740" s="19">
        <f>VLOOKUP(J740,[1]Values!$A$3:$D$462,3,FALSE)</f>
        <v>72627</v>
      </c>
      <c r="P740" s="19"/>
      <c r="Q740" s="19">
        <f t="shared" ref="Q740:Q758" si="202">(O740-P740)*K740</f>
        <v>72627</v>
      </c>
      <c r="R740" s="20">
        <f t="shared" ref="R740:R758" si="203">(L740-M740+O740-P740)*K740</f>
        <v>23183790</v>
      </c>
      <c r="S740" s="21">
        <f>VLOOKUP(H740,[1]Rates!$A$3:$D$139,3,FALSE)</f>
        <v>1.908E-3</v>
      </c>
      <c r="T740" s="22">
        <f t="shared" ref="T740:T758" si="204">R740*S740</f>
        <v>44234.671320000001</v>
      </c>
      <c r="U740" s="19">
        <f>VLOOKUP(J740,[1]Values!$A$3:$D$462,4,FALSE)</f>
        <v>2149892</v>
      </c>
      <c r="V740" s="20">
        <v>613133</v>
      </c>
      <c r="W740" s="20">
        <f t="shared" ref="W740:W758" si="205">(U740-V740)*K740</f>
        <v>1536759</v>
      </c>
      <c r="X740" s="23">
        <f>VLOOKUP(H740,[1]Rates!$A$3:$D$139,4,FALSE)</f>
        <v>2.0739999999999999E-3</v>
      </c>
      <c r="Y740" s="90">
        <f t="shared" ref="Y740:Y758" si="206">W740*X740</f>
        <v>3187.2381659999996</v>
      </c>
      <c r="Z740" s="9"/>
    </row>
    <row r="741" spans="7:26" x14ac:dyDescent="0.25">
      <c r="G741" s="16"/>
      <c r="H741" s="9">
        <v>2</v>
      </c>
      <c r="I741" s="9" t="s">
        <v>27</v>
      </c>
      <c r="J741" s="17">
        <v>497</v>
      </c>
      <c r="K741" s="18">
        <v>1</v>
      </c>
      <c r="L741" s="19">
        <f>VLOOKUP(J741,[1]Values!$A$3:$D$462,2,FALSE)</f>
        <v>34334217</v>
      </c>
      <c r="M741" s="96">
        <v>11223054</v>
      </c>
      <c r="N741" s="20">
        <f t="shared" si="201"/>
        <v>23111163</v>
      </c>
      <c r="O741" s="19">
        <f>VLOOKUP(J741,[1]Values!$A$3:$D$462,3,FALSE)</f>
        <v>72627</v>
      </c>
      <c r="P741" s="19"/>
      <c r="Q741" s="19">
        <f t="shared" si="202"/>
        <v>72627</v>
      </c>
      <c r="R741" s="20">
        <f t="shared" si="203"/>
        <v>23183790</v>
      </c>
      <c r="S741" s="21">
        <f>VLOOKUP(H741,[1]Rates!$A$3:$D$139,3,FALSE)</f>
        <v>2.0900000000000001E-4</v>
      </c>
      <c r="T741" s="22">
        <f t="shared" si="204"/>
        <v>4845.4121100000002</v>
      </c>
      <c r="U741" s="19">
        <f>VLOOKUP(J741,[1]Values!$A$3:$D$462,4,FALSE)</f>
        <v>2149892</v>
      </c>
      <c r="V741" s="20">
        <v>613133</v>
      </c>
      <c r="W741" s="20">
        <f t="shared" si="205"/>
        <v>1536759</v>
      </c>
      <c r="X741" s="23">
        <f>VLOOKUP(H741,[1]Rates!$A$3:$D$139,4,FALSE)</f>
        <v>2.3000000000000001E-4</v>
      </c>
      <c r="Y741" s="90">
        <f t="shared" si="206"/>
        <v>353.45456999999999</v>
      </c>
      <c r="Z741" s="9"/>
    </row>
    <row r="742" spans="7:26" x14ac:dyDescent="0.25">
      <c r="G742" s="16"/>
      <c r="H742" s="9">
        <v>3</v>
      </c>
      <c r="I742" s="9" t="s">
        <v>20</v>
      </c>
      <c r="J742" s="17">
        <v>497</v>
      </c>
      <c r="K742" s="18">
        <v>1</v>
      </c>
      <c r="L742" s="19">
        <f>VLOOKUP(J742,[1]Values!$A$3:$D$462,2,FALSE)</f>
        <v>34334217</v>
      </c>
      <c r="M742" s="96">
        <v>11223054</v>
      </c>
      <c r="N742" s="20">
        <f t="shared" si="201"/>
        <v>23111163</v>
      </c>
      <c r="O742" s="19">
        <f>VLOOKUP(J742,[1]Values!$A$3:$D$462,3,FALSE)</f>
        <v>72627</v>
      </c>
      <c r="P742" s="19"/>
      <c r="Q742" s="19">
        <f t="shared" si="202"/>
        <v>72627</v>
      </c>
      <c r="R742" s="20">
        <f t="shared" si="203"/>
        <v>23183790</v>
      </c>
      <c r="S742" s="21">
        <f>VLOOKUP(H742,[1]Rates!$A$3:$D$139,3,FALSE)</f>
        <v>4.9299999999999995E-4</v>
      </c>
      <c r="T742" s="22">
        <f t="shared" si="204"/>
        <v>11429.608469999999</v>
      </c>
      <c r="U742" s="19">
        <f>VLOOKUP(J742,[1]Values!$A$3:$D$462,4,FALSE)</f>
        <v>2149892</v>
      </c>
      <c r="V742" s="20">
        <v>613133</v>
      </c>
      <c r="W742" s="20">
        <f t="shared" si="205"/>
        <v>1536759</v>
      </c>
      <c r="X742" s="23">
        <f>VLOOKUP(H742,[1]Rates!$A$3:$D$139,4,FALSE)</f>
        <v>5.2599999999999999E-4</v>
      </c>
      <c r="Y742" s="90">
        <f t="shared" si="206"/>
        <v>808.33523400000001</v>
      </c>
      <c r="Z742" s="9"/>
    </row>
    <row r="743" spans="7:26" x14ac:dyDescent="0.25">
      <c r="G743" s="16"/>
      <c r="H743" s="9">
        <v>4</v>
      </c>
      <c r="I743" s="9" t="s">
        <v>10</v>
      </c>
      <c r="J743" s="17">
        <v>497</v>
      </c>
      <c r="K743" s="18">
        <v>1</v>
      </c>
      <c r="L743" s="19">
        <f>VLOOKUP(J743,[1]Values!$A$3:$D$462,2,FALSE)</f>
        <v>34334217</v>
      </c>
      <c r="M743" s="96">
        <v>11223054</v>
      </c>
      <c r="N743" s="20">
        <f t="shared" si="201"/>
        <v>23111163</v>
      </c>
      <c r="O743" s="19">
        <f>VLOOKUP(J743,[1]Values!$A$3:$D$462,3,FALSE)</f>
        <v>72627</v>
      </c>
      <c r="P743" s="19"/>
      <c r="Q743" s="19">
        <f t="shared" si="202"/>
        <v>72627</v>
      </c>
      <c r="R743" s="20">
        <f t="shared" si="203"/>
        <v>23183790</v>
      </c>
      <c r="S743" s="21">
        <f>VLOOKUP(H743,[1]Rates!$A$3:$D$139,3,FALSE)</f>
        <v>8.1609999999999999E-3</v>
      </c>
      <c r="T743" s="22">
        <f t="shared" si="204"/>
        <v>189202.91019</v>
      </c>
      <c r="U743" s="19">
        <f>VLOOKUP(J743,[1]Values!$A$3:$D$462,4,FALSE)</f>
        <v>2149892</v>
      </c>
      <c r="V743" s="20">
        <v>613133</v>
      </c>
      <c r="W743" s="20">
        <f t="shared" si="205"/>
        <v>1536759</v>
      </c>
      <c r="X743" s="23">
        <f>VLOOKUP(H743,[1]Rates!$A$3:$D$139,4,FALSE)</f>
        <v>7.8399999999999997E-3</v>
      </c>
      <c r="Y743" s="90">
        <f t="shared" si="206"/>
        <v>12048.190559999999</v>
      </c>
      <c r="Z743" s="9"/>
    </row>
    <row r="744" spans="7:26" x14ac:dyDescent="0.25">
      <c r="G744" s="16"/>
      <c r="H744" s="9">
        <v>136</v>
      </c>
      <c r="I744" s="9" t="s">
        <v>139</v>
      </c>
      <c r="J744" s="17">
        <v>497</v>
      </c>
      <c r="K744" s="18">
        <v>1</v>
      </c>
      <c r="L744" s="19">
        <f>VLOOKUP(J744,[1]Values!$A$3:$D$462,2,FALSE)</f>
        <v>34334217</v>
      </c>
      <c r="M744" s="96">
        <v>11223054</v>
      </c>
      <c r="N744" s="20">
        <f t="shared" si="201"/>
        <v>23111163</v>
      </c>
      <c r="O744" s="19">
        <f>VLOOKUP(J744,[1]Values!$A$3:$D$462,3,FALSE)</f>
        <v>72627</v>
      </c>
      <c r="P744" s="19"/>
      <c r="Q744" s="19">
        <f t="shared" si="202"/>
        <v>72627</v>
      </c>
      <c r="R744" s="20">
        <f t="shared" si="203"/>
        <v>23183790</v>
      </c>
      <c r="S744" s="21">
        <f>VLOOKUP(H744,[1]Rates!$A$3:$D$139,3,FALSE)</f>
        <v>2.31E-4</v>
      </c>
      <c r="T744" s="22">
        <f t="shared" si="204"/>
        <v>5355.4554900000003</v>
      </c>
      <c r="U744" s="19">
        <f>VLOOKUP(J744,[1]Values!$A$3:$D$462,4,FALSE)</f>
        <v>2149892</v>
      </c>
      <c r="V744" s="20">
        <v>613133</v>
      </c>
      <c r="W744" s="20">
        <f t="shared" si="205"/>
        <v>1536759</v>
      </c>
      <c r="X744" s="23">
        <f>VLOOKUP(H744,[1]Rates!$A$3:$D$139,4,FALSE)</f>
        <v>2.0100000000000001E-4</v>
      </c>
      <c r="Y744" s="90">
        <f t="shared" si="206"/>
        <v>308.88855899999999</v>
      </c>
      <c r="Z744" s="9"/>
    </row>
    <row r="745" spans="7:26" x14ac:dyDescent="0.25">
      <c r="G745" s="16"/>
      <c r="H745" s="9">
        <v>6</v>
      </c>
      <c r="I745" s="9" t="s">
        <v>70</v>
      </c>
      <c r="J745" s="17">
        <v>497</v>
      </c>
      <c r="K745" s="18">
        <v>1</v>
      </c>
      <c r="L745" s="19">
        <f>VLOOKUP(J745,[1]Values!$A$3:$D$462,2,FALSE)</f>
        <v>34334217</v>
      </c>
      <c r="M745" s="96">
        <v>11223054</v>
      </c>
      <c r="N745" s="20">
        <f t="shared" si="201"/>
        <v>23111163</v>
      </c>
      <c r="O745" s="19">
        <f>VLOOKUP(J745,[1]Values!$A$3:$D$462,3,FALSE)</f>
        <v>72627</v>
      </c>
      <c r="P745" s="19"/>
      <c r="Q745" s="19">
        <f t="shared" si="202"/>
        <v>72627</v>
      </c>
      <c r="R745" s="20">
        <f t="shared" si="203"/>
        <v>23183790</v>
      </c>
      <c r="S745" s="21">
        <f>VLOOKUP(H745,[1]Rates!$A$3:$D$139,3,FALSE)</f>
        <v>0</v>
      </c>
      <c r="T745" s="22">
        <f t="shared" si="204"/>
        <v>0</v>
      </c>
      <c r="U745" s="19">
        <f>VLOOKUP(J745,[1]Values!$A$3:$D$462,4,FALSE)</f>
        <v>2149892</v>
      </c>
      <c r="V745" s="20">
        <v>613133</v>
      </c>
      <c r="W745" s="20">
        <f t="shared" si="205"/>
        <v>1536759</v>
      </c>
      <c r="X745" s="23">
        <f>VLOOKUP(H745,[1]Rates!$A$3:$D$139,4,FALSE)</f>
        <v>0</v>
      </c>
      <c r="Y745" s="90">
        <f t="shared" si="206"/>
        <v>0</v>
      </c>
      <c r="Z745" s="9"/>
    </row>
    <row r="746" spans="7:26" x14ac:dyDescent="0.25">
      <c r="G746" s="16"/>
      <c r="H746" s="9">
        <v>7</v>
      </c>
      <c r="I746" s="9" t="s">
        <v>9</v>
      </c>
      <c r="J746" s="17">
        <v>497</v>
      </c>
      <c r="K746" s="18">
        <v>0</v>
      </c>
      <c r="L746" s="19">
        <f>VLOOKUP(J746,[1]Values!$A$3:$D$462,2,FALSE)</f>
        <v>34334217</v>
      </c>
      <c r="M746" s="96">
        <v>11223054</v>
      </c>
      <c r="N746" s="20">
        <f t="shared" si="201"/>
        <v>0</v>
      </c>
      <c r="O746" s="19">
        <f>VLOOKUP(J746,[1]Values!$A$3:$D$462,3,FALSE)</f>
        <v>72627</v>
      </c>
      <c r="P746" s="19"/>
      <c r="Q746" s="19">
        <f t="shared" si="202"/>
        <v>0</v>
      </c>
      <c r="R746" s="20">
        <f t="shared" si="203"/>
        <v>0</v>
      </c>
      <c r="S746" s="21">
        <f>VLOOKUP(H746,[1]Rates!$A$3:$D$139,3,FALSE)</f>
        <v>1.01E-4</v>
      </c>
      <c r="T746" s="22">
        <f t="shared" si="204"/>
        <v>0</v>
      </c>
      <c r="U746" s="19">
        <f>VLOOKUP(J746,[1]Values!$A$3:$D$462,4,FALSE)</f>
        <v>2149892</v>
      </c>
      <c r="V746" s="20">
        <v>613133</v>
      </c>
      <c r="W746" s="20">
        <f t="shared" si="205"/>
        <v>0</v>
      </c>
      <c r="X746" s="23">
        <f>VLOOKUP(H746,[1]Rates!$A$3:$D$139,4,FALSE)</f>
        <v>1.08E-4</v>
      </c>
      <c r="Y746" s="90">
        <f t="shared" si="206"/>
        <v>0</v>
      </c>
      <c r="Z746" s="9"/>
    </row>
    <row r="747" spans="7:26" x14ac:dyDescent="0.25">
      <c r="G747" s="16"/>
      <c r="H747" s="9">
        <v>8</v>
      </c>
      <c r="I747" s="9" t="s">
        <v>23</v>
      </c>
      <c r="J747" s="17">
        <v>497</v>
      </c>
      <c r="K747" s="18">
        <v>0</v>
      </c>
      <c r="L747" s="19">
        <f>VLOOKUP(J747,[1]Values!$A$3:$D$462,2,FALSE)</f>
        <v>34334217</v>
      </c>
      <c r="M747" s="96">
        <v>11223054</v>
      </c>
      <c r="N747" s="20">
        <f t="shared" si="201"/>
        <v>0</v>
      </c>
      <c r="O747" s="19">
        <f>VLOOKUP(J747,[1]Values!$A$3:$D$462,3,FALSE)</f>
        <v>72627</v>
      </c>
      <c r="P747" s="19"/>
      <c r="Q747" s="19">
        <f t="shared" si="202"/>
        <v>0</v>
      </c>
      <c r="R747" s="20">
        <f t="shared" si="203"/>
        <v>0</v>
      </c>
      <c r="S747" s="21">
        <f>VLOOKUP(H747,[1]Rates!$A$3:$D$139,3,FALSE)</f>
        <v>1.5300000000000001E-4</v>
      </c>
      <c r="T747" s="22">
        <f t="shared" si="204"/>
        <v>0</v>
      </c>
      <c r="U747" s="19">
        <f>VLOOKUP(J747,[1]Values!$A$3:$D$462,4,FALSE)</f>
        <v>2149892</v>
      </c>
      <c r="V747" s="20">
        <v>613133</v>
      </c>
      <c r="W747" s="20">
        <f t="shared" si="205"/>
        <v>0</v>
      </c>
      <c r="X747" s="23">
        <f>VLOOKUP(H747,[1]Rates!$A$3:$D$139,4,FALSE)</f>
        <v>1.64E-4</v>
      </c>
      <c r="Y747" s="90">
        <f t="shared" si="206"/>
        <v>0</v>
      </c>
      <c r="Z747" s="9"/>
    </row>
    <row r="748" spans="7:26" x14ac:dyDescent="0.25">
      <c r="G748" s="16"/>
      <c r="H748" s="9">
        <v>9</v>
      </c>
      <c r="I748" s="9" t="s">
        <v>0</v>
      </c>
      <c r="J748" s="17">
        <v>497</v>
      </c>
      <c r="K748" s="18">
        <v>0</v>
      </c>
      <c r="L748" s="19">
        <f>VLOOKUP(J748,[1]Values!$A$3:$D$462,2,FALSE)</f>
        <v>34334217</v>
      </c>
      <c r="M748" s="96">
        <v>11223054</v>
      </c>
      <c r="N748" s="20">
        <f t="shared" si="201"/>
        <v>0</v>
      </c>
      <c r="O748" s="19">
        <f>VLOOKUP(J748,[1]Values!$A$3:$D$462,3,FALSE)</f>
        <v>72627</v>
      </c>
      <c r="P748" s="19"/>
      <c r="Q748" s="19">
        <f t="shared" si="202"/>
        <v>0</v>
      </c>
      <c r="R748" s="20">
        <f t="shared" si="203"/>
        <v>0</v>
      </c>
      <c r="S748" s="21">
        <f>VLOOKUP(H748,[1]Rates!$A$3:$D$139,3,FALSE)</f>
        <v>2.5599999999999999E-4</v>
      </c>
      <c r="T748" s="22">
        <f t="shared" si="204"/>
        <v>0</v>
      </c>
      <c r="U748" s="19">
        <f>VLOOKUP(J748,[1]Values!$A$3:$D$462,4,FALSE)</f>
        <v>2149892</v>
      </c>
      <c r="V748" s="20">
        <v>613133</v>
      </c>
      <c r="W748" s="20">
        <f t="shared" si="205"/>
        <v>0</v>
      </c>
      <c r="X748" s="23">
        <f>VLOOKUP(H748,[1]Rates!$A$3:$D$139,4,FALSE)</f>
        <v>2.7599999999999999E-4</v>
      </c>
      <c r="Y748" s="90">
        <f t="shared" si="206"/>
        <v>0</v>
      </c>
      <c r="Z748" s="9"/>
    </row>
    <row r="749" spans="7:26" x14ac:dyDescent="0.25">
      <c r="G749" s="16"/>
      <c r="H749" s="9">
        <v>17</v>
      </c>
      <c r="I749" s="9" t="s">
        <v>16</v>
      </c>
      <c r="J749" s="17">
        <v>497</v>
      </c>
      <c r="K749" s="18">
        <v>0</v>
      </c>
      <c r="L749" s="19">
        <f>VLOOKUP(J749,[1]Values!$A$3:$D$462,2,FALSE)</f>
        <v>34334217</v>
      </c>
      <c r="M749" s="96">
        <v>11223054</v>
      </c>
      <c r="N749" s="20">
        <f t="shared" si="201"/>
        <v>0</v>
      </c>
      <c r="O749" s="19">
        <f>VLOOKUP(J749,[1]Values!$A$3:$D$462,3,FALSE)</f>
        <v>72627</v>
      </c>
      <c r="P749" s="19"/>
      <c r="Q749" s="19">
        <f t="shared" si="202"/>
        <v>0</v>
      </c>
      <c r="R749" s="20">
        <f t="shared" si="203"/>
        <v>0</v>
      </c>
      <c r="S749" s="21">
        <f>VLOOKUP(H749,[1]Rates!$A$3:$D$139,3,FALSE)</f>
        <v>6.0700000000000001E-4</v>
      </c>
      <c r="T749" s="22">
        <f t="shared" si="204"/>
        <v>0</v>
      </c>
      <c r="U749" s="19">
        <f>VLOOKUP(J749,[1]Values!$A$3:$D$462,4,FALSE)</f>
        <v>2149892</v>
      </c>
      <c r="V749" s="20">
        <v>613133</v>
      </c>
      <c r="W749" s="20">
        <f t="shared" si="205"/>
        <v>0</v>
      </c>
      <c r="X749" s="23">
        <f>VLOOKUP(H749,[1]Rates!$A$3:$D$139,4,FALSE)</f>
        <v>6.4899999999999995E-4</v>
      </c>
      <c r="Y749" s="90">
        <f t="shared" si="206"/>
        <v>0</v>
      </c>
      <c r="Z749" s="9"/>
    </row>
    <row r="750" spans="7:26" x14ac:dyDescent="0.25">
      <c r="G750" s="16"/>
      <c r="H750" s="9">
        <v>29</v>
      </c>
      <c r="I750" s="9" t="s">
        <v>24</v>
      </c>
      <c r="J750" s="17">
        <v>497</v>
      </c>
      <c r="K750" s="18">
        <v>1</v>
      </c>
      <c r="L750" s="19">
        <f>VLOOKUP(J750,[1]Values!$A$3:$D$462,2,FALSE)</f>
        <v>34334217</v>
      </c>
      <c r="M750" s="96">
        <v>11223054</v>
      </c>
      <c r="N750" s="20">
        <f t="shared" si="201"/>
        <v>23111163</v>
      </c>
      <c r="O750" s="19">
        <f>VLOOKUP(J750,[1]Values!$A$3:$D$462,3,FALSE)</f>
        <v>72627</v>
      </c>
      <c r="P750" s="19"/>
      <c r="Q750" s="19">
        <f t="shared" si="202"/>
        <v>72627</v>
      </c>
      <c r="R750" s="20">
        <f t="shared" si="203"/>
        <v>23183790</v>
      </c>
      <c r="S750" s="21">
        <f>VLOOKUP(H750,[1]Rates!$A$3:$D$139,3,FALSE)</f>
        <v>2.8760000000000001E-3</v>
      </c>
      <c r="T750" s="22">
        <f t="shared" si="204"/>
        <v>66676.580040000001</v>
      </c>
      <c r="U750" s="19">
        <f>VLOOKUP(J750,[1]Values!$A$3:$D$462,4,FALSE)</f>
        <v>2149892</v>
      </c>
      <c r="V750" s="20">
        <v>613133</v>
      </c>
      <c r="W750" s="20">
        <f t="shared" si="205"/>
        <v>1536759</v>
      </c>
      <c r="X750" s="23">
        <f>VLOOKUP(H750,[1]Rates!$A$3:$D$139,4,FALSE)</f>
        <v>3.1029999999999999E-3</v>
      </c>
      <c r="Y750" s="90">
        <f t="shared" si="206"/>
        <v>4768.563177</v>
      </c>
      <c r="Z750" s="9"/>
    </row>
    <row r="751" spans="7:26" x14ac:dyDescent="0.25">
      <c r="G751" s="16"/>
      <c r="H751" s="9">
        <v>38</v>
      </c>
      <c r="I751" s="9" t="s">
        <v>12</v>
      </c>
      <c r="J751" s="17">
        <v>497</v>
      </c>
      <c r="K751" s="18">
        <v>1</v>
      </c>
      <c r="L751" s="19">
        <f>VLOOKUP(J751,[1]Values!$A$3:$D$462,2,FALSE)</f>
        <v>34334217</v>
      </c>
      <c r="M751" s="96">
        <v>11223054</v>
      </c>
      <c r="N751" s="20">
        <f t="shared" si="201"/>
        <v>23111163</v>
      </c>
      <c r="O751" s="19">
        <f>VLOOKUP(J751,[1]Values!$A$3:$D$462,3,FALSE)</f>
        <v>72627</v>
      </c>
      <c r="P751" s="19"/>
      <c r="Q751" s="19">
        <f t="shared" si="202"/>
        <v>72627</v>
      </c>
      <c r="R751" s="20">
        <f t="shared" si="203"/>
        <v>23183790</v>
      </c>
      <c r="S751" s="21">
        <f>VLOOKUP(H751,[1]Rates!$A$3:$D$139,3,FALSE)</f>
        <v>9.8999999999999994E-5</v>
      </c>
      <c r="T751" s="22">
        <f t="shared" si="204"/>
        <v>2295.1952099999999</v>
      </c>
      <c r="U751" s="19">
        <f>VLOOKUP(J751,[1]Values!$A$3:$D$462,4,FALSE)</f>
        <v>2149892</v>
      </c>
      <c r="V751" s="20">
        <v>613133</v>
      </c>
      <c r="W751" s="20">
        <f t="shared" si="205"/>
        <v>1536759</v>
      </c>
      <c r="X751" s="23">
        <f>VLOOKUP(H751,[1]Rates!$A$3:$D$139,4,FALSE)</f>
        <v>8.6000000000000003E-5</v>
      </c>
      <c r="Y751" s="90">
        <f t="shared" si="206"/>
        <v>132.16127399999999</v>
      </c>
      <c r="Z751" s="9"/>
    </row>
    <row r="752" spans="7:26" x14ac:dyDescent="0.25">
      <c r="G752" s="16"/>
      <c r="H752" s="9">
        <v>49</v>
      </c>
      <c r="I752" s="9" t="s">
        <v>143</v>
      </c>
      <c r="J752" s="17">
        <v>497</v>
      </c>
      <c r="K752" s="18">
        <v>1</v>
      </c>
      <c r="L752" s="19">
        <f>VLOOKUP(J752,[1]Values!$A$3:$D$462,2,FALSE)</f>
        <v>34334217</v>
      </c>
      <c r="M752" s="96">
        <v>11223054</v>
      </c>
      <c r="N752" s="20">
        <f t="shared" si="201"/>
        <v>23111163</v>
      </c>
      <c r="O752" s="19">
        <f>VLOOKUP(J752,[1]Values!$A$3:$D$462,3,FALSE)</f>
        <v>72627</v>
      </c>
      <c r="P752" s="19"/>
      <c r="Q752" s="19">
        <f t="shared" si="202"/>
        <v>72627</v>
      </c>
      <c r="R752" s="20">
        <f t="shared" si="203"/>
        <v>23183790</v>
      </c>
      <c r="S752" s="21">
        <f>VLOOKUP(H752,[1]Rates!$A$3:$D$139,3,FALSE)</f>
        <v>0</v>
      </c>
      <c r="T752" s="22">
        <f t="shared" si="204"/>
        <v>0</v>
      </c>
      <c r="U752" s="19">
        <f>VLOOKUP(J752,[1]Values!$A$3:$D$462,4,FALSE)</f>
        <v>2149892</v>
      </c>
      <c r="V752" s="20">
        <v>613133</v>
      </c>
      <c r="W752" s="20">
        <f t="shared" si="205"/>
        <v>1536759</v>
      </c>
      <c r="X752" s="23">
        <f>VLOOKUP(H752,[1]Rates!$A$3:$D$139,4,FALSE)</f>
        <v>0</v>
      </c>
      <c r="Y752" s="90">
        <f t="shared" si="206"/>
        <v>0</v>
      </c>
      <c r="Z752" s="9"/>
    </row>
    <row r="753" spans="7:26" x14ac:dyDescent="0.25">
      <c r="G753" s="16"/>
      <c r="H753" s="9">
        <v>55</v>
      </c>
      <c r="I753" s="9" t="s">
        <v>26</v>
      </c>
      <c r="J753" s="17">
        <v>497</v>
      </c>
      <c r="K753" s="18">
        <v>1</v>
      </c>
      <c r="L753" s="19">
        <f>VLOOKUP(J753,[1]Values!$A$3:$D$462,2,FALSE)</f>
        <v>34334217</v>
      </c>
      <c r="M753" s="96">
        <v>11223054</v>
      </c>
      <c r="N753" s="20">
        <f t="shared" si="201"/>
        <v>23111163</v>
      </c>
      <c r="O753" s="19">
        <f>VLOOKUP(J753,[1]Values!$A$3:$D$462,3,FALSE)</f>
        <v>72627</v>
      </c>
      <c r="P753" s="19"/>
      <c r="Q753" s="19">
        <f t="shared" si="202"/>
        <v>72627</v>
      </c>
      <c r="R753" s="20">
        <f t="shared" si="203"/>
        <v>23183790</v>
      </c>
      <c r="S753" s="21">
        <f>VLOOKUP(H753,[1]Rates!$A$3:$D$139,3,FALSE)</f>
        <v>1.45E-4</v>
      </c>
      <c r="T753" s="22">
        <f t="shared" si="204"/>
        <v>3361.6495500000001</v>
      </c>
      <c r="U753" s="19">
        <f>VLOOKUP(J753,[1]Values!$A$3:$D$462,4,FALSE)</f>
        <v>2149892</v>
      </c>
      <c r="V753" s="20">
        <v>613133</v>
      </c>
      <c r="W753" s="20">
        <f t="shared" si="205"/>
        <v>1536759</v>
      </c>
      <c r="X753" s="23">
        <f>VLOOKUP(H753,[1]Rates!$A$3:$D$139,4,FALSE)</f>
        <v>1.35E-4</v>
      </c>
      <c r="Y753" s="90">
        <f t="shared" si="206"/>
        <v>207.46246500000001</v>
      </c>
      <c r="Z753" s="9"/>
    </row>
    <row r="754" spans="7:26" x14ac:dyDescent="0.25">
      <c r="G754" s="16"/>
      <c r="H754" s="9">
        <v>71</v>
      </c>
      <c r="I754" s="9" t="s">
        <v>18</v>
      </c>
      <c r="J754" s="17">
        <v>497</v>
      </c>
      <c r="K754" s="18">
        <v>0</v>
      </c>
      <c r="L754" s="19">
        <f>VLOOKUP(J754,[1]Values!$A$3:$D$462,2,FALSE)</f>
        <v>34334217</v>
      </c>
      <c r="M754" s="96">
        <v>11223054</v>
      </c>
      <c r="N754" s="20">
        <f t="shared" si="201"/>
        <v>0</v>
      </c>
      <c r="O754" s="19">
        <f>VLOOKUP(J754,[1]Values!$A$3:$D$462,3,FALSE)</f>
        <v>72627</v>
      </c>
      <c r="P754" s="19"/>
      <c r="Q754" s="19">
        <f t="shared" si="202"/>
        <v>0</v>
      </c>
      <c r="R754" s="20">
        <f t="shared" si="203"/>
        <v>0</v>
      </c>
      <c r="S754" s="21">
        <f>VLOOKUP(H754,[1]Rates!$A$3:$D$139,3,FALSE)</f>
        <v>9.0000000000000002E-6</v>
      </c>
      <c r="T754" s="22">
        <f t="shared" si="204"/>
        <v>0</v>
      </c>
      <c r="U754" s="19">
        <f>VLOOKUP(J754,[1]Values!$A$3:$D$462,4,FALSE)</f>
        <v>2149892</v>
      </c>
      <c r="V754" s="20">
        <v>613133</v>
      </c>
      <c r="W754" s="20">
        <f t="shared" si="205"/>
        <v>0</v>
      </c>
      <c r="X754" s="23">
        <f>VLOOKUP(H754,[1]Rates!$A$3:$D$139,4,FALSE)</f>
        <v>9.0000000000000002E-6</v>
      </c>
      <c r="Y754" s="90">
        <f t="shared" si="206"/>
        <v>0</v>
      </c>
      <c r="Z754" s="9"/>
    </row>
    <row r="755" spans="7:26" x14ac:dyDescent="0.25">
      <c r="G755" s="16"/>
      <c r="H755" s="9">
        <v>72</v>
      </c>
      <c r="I755" s="9" t="s">
        <v>28</v>
      </c>
      <c r="J755" s="17">
        <v>497</v>
      </c>
      <c r="K755" s="18">
        <v>0</v>
      </c>
      <c r="L755" s="19">
        <f>VLOOKUP(J755,[1]Values!$A$3:$D$462,2,FALSE)</f>
        <v>34334217</v>
      </c>
      <c r="M755" s="96">
        <v>11223054</v>
      </c>
      <c r="N755" s="20">
        <f t="shared" si="201"/>
        <v>0</v>
      </c>
      <c r="O755" s="19">
        <f>VLOOKUP(J755,[1]Values!$A$3:$D$462,3,FALSE)</f>
        <v>72627</v>
      </c>
      <c r="P755" s="19"/>
      <c r="Q755" s="19">
        <f t="shared" si="202"/>
        <v>0</v>
      </c>
      <c r="R755" s="20">
        <f t="shared" si="203"/>
        <v>0</v>
      </c>
      <c r="S755" s="21">
        <f>VLOOKUP(H755,[1]Rates!$A$3:$D$139,3,FALSE)</f>
        <v>2.5799999999999998E-4</v>
      </c>
      <c r="T755" s="22">
        <f t="shared" si="204"/>
        <v>0</v>
      </c>
      <c r="U755" s="19">
        <f>VLOOKUP(J755,[1]Values!$A$3:$D$462,4,FALSE)</f>
        <v>2149892</v>
      </c>
      <c r="V755" s="20">
        <v>613133</v>
      </c>
      <c r="W755" s="20">
        <f t="shared" si="205"/>
        <v>0</v>
      </c>
      <c r="X755" s="23">
        <f>VLOOKUP(H755,[1]Rates!$A$3:$D$139,4,FALSE)</f>
        <v>2.7500000000000002E-4</v>
      </c>
      <c r="Y755" s="90">
        <f t="shared" si="206"/>
        <v>0</v>
      </c>
      <c r="Z755" s="9"/>
    </row>
    <row r="756" spans="7:26" x14ac:dyDescent="0.25">
      <c r="G756" s="16"/>
      <c r="H756" s="9">
        <v>117</v>
      </c>
      <c r="I756" s="9" t="s">
        <v>21</v>
      </c>
      <c r="J756" s="17">
        <v>497</v>
      </c>
      <c r="K756" s="18">
        <v>0</v>
      </c>
      <c r="L756" s="19">
        <f>VLOOKUP(J756,[1]Values!$A$3:$D$462,2,FALSE)</f>
        <v>34334217</v>
      </c>
      <c r="M756" s="96">
        <v>11223054</v>
      </c>
      <c r="N756" s="20">
        <f t="shared" si="201"/>
        <v>0</v>
      </c>
      <c r="O756" s="19">
        <f>VLOOKUP(J756,[1]Values!$A$3:$D$462,3,FALSE)</f>
        <v>72627</v>
      </c>
      <c r="P756" s="19"/>
      <c r="Q756" s="19">
        <f t="shared" si="202"/>
        <v>0</v>
      </c>
      <c r="R756" s="20">
        <f t="shared" si="203"/>
        <v>0</v>
      </c>
      <c r="S756" s="21">
        <f>VLOOKUP(H756,[1]Rates!$A$3:$D$139,3,FALSE)</f>
        <v>2.1900000000000001E-4</v>
      </c>
      <c r="T756" s="22">
        <f t="shared" si="204"/>
        <v>0</v>
      </c>
      <c r="U756" s="19">
        <f>VLOOKUP(J756,[1]Values!$A$3:$D$462,4,FALSE)</f>
        <v>2149892</v>
      </c>
      <c r="V756" s="20">
        <v>613133</v>
      </c>
      <c r="W756" s="20">
        <f t="shared" si="205"/>
        <v>0</v>
      </c>
      <c r="X756" s="23">
        <f>VLOOKUP(H756,[1]Rates!$A$3:$D$139,4,FALSE)</f>
        <v>2.34E-4</v>
      </c>
      <c r="Y756" s="90">
        <f t="shared" si="206"/>
        <v>0</v>
      </c>
      <c r="Z756" s="9"/>
    </row>
    <row r="757" spans="7:26" x14ac:dyDescent="0.25">
      <c r="G757" s="16"/>
      <c r="H757" s="9">
        <v>122</v>
      </c>
      <c r="I757" s="9" t="s">
        <v>90</v>
      </c>
      <c r="J757" s="17">
        <v>497</v>
      </c>
      <c r="K757" s="18">
        <v>1</v>
      </c>
      <c r="L757" s="19">
        <f>VLOOKUP(J757,[1]Values!$A$3:$D$462,2,FALSE)</f>
        <v>34334217</v>
      </c>
      <c r="M757" s="96">
        <v>11223054</v>
      </c>
      <c r="N757" s="20">
        <f t="shared" si="201"/>
        <v>23111163</v>
      </c>
      <c r="O757" s="19">
        <f>VLOOKUP(J757,[1]Values!$A$3:$D$462,3,FALSE)</f>
        <v>72627</v>
      </c>
      <c r="P757" s="19"/>
      <c r="Q757" s="19">
        <f t="shared" si="202"/>
        <v>72627</v>
      </c>
      <c r="R757" s="20">
        <f t="shared" si="203"/>
        <v>23183790</v>
      </c>
      <c r="S757" s="21">
        <f>VLOOKUP(H757,[1]Rates!$A$3:$D$139,3,FALSE)</f>
        <v>0</v>
      </c>
      <c r="T757" s="22">
        <f t="shared" si="204"/>
        <v>0</v>
      </c>
      <c r="U757" s="19">
        <f>VLOOKUP(J757,[1]Values!$A$3:$D$462,4,FALSE)</f>
        <v>2149892</v>
      </c>
      <c r="V757" s="20">
        <v>613133</v>
      </c>
      <c r="W757" s="20">
        <f t="shared" si="205"/>
        <v>1536759</v>
      </c>
      <c r="X757" s="23">
        <f>VLOOKUP(H757,[1]Rates!$A$3:$D$139,4,FALSE)</f>
        <v>0</v>
      </c>
      <c r="Y757" s="90">
        <f t="shared" si="206"/>
        <v>0</v>
      </c>
      <c r="Z757" s="9"/>
    </row>
    <row r="758" spans="7:26" x14ac:dyDescent="0.25">
      <c r="G758" s="16"/>
      <c r="H758" s="9">
        <v>131</v>
      </c>
      <c r="I758" s="9" t="s">
        <v>171</v>
      </c>
      <c r="J758" s="17">
        <v>497</v>
      </c>
      <c r="K758" s="18">
        <v>1</v>
      </c>
      <c r="L758" s="19">
        <f>VLOOKUP(J758,[1]Values!$A$3:$D$462,2,FALSE)</f>
        <v>34334217</v>
      </c>
      <c r="M758" s="96">
        <v>11223054</v>
      </c>
      <c r="N758" s="20">
        <f t="shared" si="201"/>
        <v>23111163</v>
      </c>
      <c r="O758" s="19">
        <f>VLOOKUP(J758,[1]Values!$A$3:$D$462,3,FALSE)</f>
        <v>72627</v>
      </c>
      <c r="P758" s="19"/>
      <c r="Q758" s="19">
        <f t="shared" si="202"/>
        <v>72627</v>
      </c>
      <c r="R758" s="20">
        <f t="shared" si="203"/>
        <v>23183790</v>
      </c>
      <c r="S758" s="21">
        <f>VLOOKUP(H758,[1]Rates!$A$3:$D$139,3,FALSE)</f>
        <v>0</v>
      </c>
      <c r="T758" s="22">
        <f t="shared" si="204"/>
        <v>0</v>
      </c>
      <c r="U758" s="19">
        <f>VLOOKUP(J758,[1]Values!$A$3:$D$462,4,FALSE)</f>
        <v>2149892</v>
      </c>
      <c r="V758" s="20">
        <v>613133</v>
      </c>
      <c r="W758" s="20">
        <f t="shared" si="205"/>
        <v>1536759</v>
      </c>
      <c r="X758" s="23">
        <f>VLOOKUP(H758,[1]Rates!$A$3:$D$139,4,FALSE)</f>
        <v>0</v>
      </c>
      <c r="Y758" s="90">
        <f t="shared" si="206"/>
        <v>0</v>
      </c>
      <c r="Z758" s="9"/>
    </row>
    <row r="759" spans="7:26" x14ac:dyDescent="0.25">
      <c r="G759" s="16"/>
      <c r="H759" s="9"/>
      <c r="I759" s="9"/>
      <c r="J759" s="17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35"/>
      <c r="Z759" s="9"/>
    </row>
    <row r="760" spans="7:26" ht="15.75" x14ac:dyDescent="0.25">
      <c r="G760" s="91">
        <v>131</v>
      </c>
      <c r="H760" s="28" t="s">
        <v>171</v>
      </c>
      <c r="I760" s="9"/>
      <c r="J760" s="17"/>
      <c r="K760" s="18"/>
      <c r="L760" s="20"/>
      <c r="M760" s="20"/>
      <c r="N760" s="20"/>
      <c r="O760" s="20"/>
      <c r="P760" s="20"/>
      <c r="Q760" s="20"/>
      <c r="R760" s="20"/>
      <c r="S760" s="23"/>
      <c r="T760" s="22"/>
      <c r="U760" s="20"/>
      <c r="V760" s="20"/>
      <c r="W760" s="20"/>
      <c r="X760" s="23"/>
      <c r="Y760" s="90"/>
      <c r="Z760" s="9"/>
    </row>
    <row r="761" spans="7:26" x14ac:dyDescent="0.25">
      <c r="G761" s="16"/>
      <c r="H761" s="9">
        <v>1</v>
      </c>
      <c r="I761" s="9" t="s">
        <v>11</v>
      </c>
      <c r="J761" s="17">
        <v>498</v>
      </c>
      <c r="K761" s="18">
        <v>1</v>
      </c>
      <c r="L761" s="19">
        <f>VLOOKUP(J761,[1]Values!$A$3:$D$462,2,FALSE)</f>
        <v>8425893</v>
      </c>
      <c r="M761" s="20">
        <v>7156477</v>
      </c>
      <c r="N761" s="20">
        <f t="shared" ref="N761:N779" si="207">(L761-M761)*K761</f>
        <v>1269416</v>
      </c>
      <c r="O761" s="19">
        <f>VLOOKUP(J761,[1]Values!$A$3:$D$462,3,FALSE)</f>
        <v>43916</v>
      </c>
      <c r="P761" s="19"/>
      <c r="Q761" s="19">
        <f t="shared" ref="Q761:Q779" si="208">(O761-P761)*K761</f>
        <v>43916</v>
      </c>
      <c r="R761" s="20">
        <f t="shared" ref="R761:R779" si="209">(L761-M761+O761-P761)*K761</f>
        <v>1313332</v>
      </c>
      <c r="S761" s="21">
        <f>VLOOKUP(H761,[1]Rates!$A$3:$D$139,3,FALSE)</f>
        <v>1.908E-3</v>
      </c>
      <c r="T761" s="22">
        <f t="shared" ref="T761:T775" si="210">R761*S761</f>
        <v>2505.8374559999997</v>
      </c>
      <c r="U761" s="19">
        <f>VLOOKUP(J761,[1]Values!$A$3:$D$462,4,FALSE)</f>
        <v>13143</v>
      </c>
      <c r="V761" s="20">
        <v>38135</v>
      </c>
      <c r="W761" s="20">
        <f t="shared" ref="W761:W779" si="211">(U761-V761)*K761</f>
        <v>-24992</v>
      </c>
      <c r="X761" s="23">
        <f>VLOOKUP(H761,[1]Rates!$A$3:$D$139,4,FALSE)</f>
        <v>2.0739999999999999E-3</v>
      </c>
      <c r="Y761" s="90">
        <f t="shared" ref="Y761:Y775" si="212">W761*X761</f>
        <v>-51.833407999999999</v>
      </c>
      <c r="Z761" s="9"/>
    </row>
    <row r="762" spans="7:26" x14ac:dyDescent="0.25">
      <c r="G762" s="16"/>
      <c r="H762" s="9">
        <v>2</v>
      </c>
      <c r="I762" s="9" t="s">
        <v>27</v>
      </c>
      <c r="J762" s="17">
        <v>498</v>
      </c>
      <c r="K762" s="18">
        <v>1</v>
      </c>
      <c r="L762" s="19">
        <f>VLOOKUP(J762,[1]Values!$A$3:$D$462,2,FALSE)</f>
        <v>8425893</v>
      </c>
      <c r="M762" s="20">
        <v>7156477</v>
      </c>
      <c r="N762" s="20">
        <f t="shared" si="207"/>
        <v>1269416</v>
      </c>
      <c r="O762" s="19">
        <f>VLOOKUP(J762,[1]Values!$A$3:$D$462,3,FALSE)</f>
        <v>43916</v>
      </c>
      <c r="P762" s="19"/>
      <c r="Q762" s="19">
        <f t="shared" si="208"/>
        <v>43916</v>
      </c>
      <c r="R762" s="20">
        <f t="shared" si="209"/>
        <v>1313332</v>
      </c>
      <c r="S762" s="21">
        <f>VLOOKUP(H762,[1]Rates!$A$3:$D$139,3,FALSE)</f>
        <v>2.0900000000000001E-4</v>
      </c>
      <c r="T762" s="22">
        <f t="shared" si="210"/>
        <v>274.48638800000003</v>
      </c>
      <c r="U762" s="19">
        <f>VLOOKUP(J762,[1]Values!$A$3:$D$462,4,FALSE)</f>
        <v>13143</v>
      </c>
      <c r="V762" s="20">
        <v>38135</v>
      </c>
      <c r="W762" s="20">
        <f t="shared" si="211"/>
        <v>-24992</v>
      </c>
      <c r="X762" s="23">
        <f>VLOOKUP(H762,[1]Rates!$A$3:$D$139,4,FALSE)</f>
        <v>2.3000000000000001E-4</v>
      </c>
      <c r="Y762" s="90">
        <f t="shared" si="212"/>
        <v>-5.7481600000000004</v>
      </c>
      <c r="Z762" s="9"/>
    </row>
    <row r="763" spans="7:26" x14ac:dyDescent="0.25">
      <c r="G763" s="16"/>
      <c r="H763" s="9">
        <v>3</v>
      </c>
      <c r="I763" s="9" t="s">
        <v>20</v>
      </c>
      <c r="J763" s="17">
        <v>498</v>
      </c>
      <c r="K763" s="18">
        <v>1</v>
      </c>
      <c r="L763" s="19">
        <f>VLOOKUP(J763,[1]Values!$A$3:$D$462,2,FALSE)</f>
        <v>8425893</v>
      </c>
      <c r="M763" s="20">
        <v>7156477</v>
      </c>
      <c r="N763" s="20">
        <f t="shared" si="207"/>
        <v>1269416</v>
      </c>
      <c r="O763" s="19">
        <f>VLOOKUP(J763,[1]Values!$A$3:$D$462,3,FALSE)</f>
        <v>43916</v>
      </c>
      <c r="P763" s="19"/>
      <c r="Q763" s="19">
        <f t="shared" si="208"/>
        <v>43916</v>
      </c>
      <c r="R763" s="20">
        <f t="shared" si="209"/>
        <v>1313332</v>
      </c>
      <c r="S763" s="21">
        <f>VLOOKUP(H763,[1]Rates!$A$3:$D$139,3,FALSE)</f>
        <v>4.9299999999999995E-4</v>
      </c>
      <c r="T763" s="22">
        <f t="shared" si="210"/>
        <v>647.47267599999998</v>
      </c>
      <c r="U763" s="19">
        <f>VLOOKUP(J763,[1]Values!$A$3:$D$462,4,FALSE)</f>
        <v>13143</v>
      </c>
      <c r="V763" s="20">
        <v>38135</v>
      </c>
      <c r="W763" s="20">
        <f t="shared" si="211"/>
        <v>-24992</v>
      </c>
      <c r="X763" s="23">
        <f>VLOOKUP(H763,[1]Rates!$A$3:$D$139,4,FALSE)</f>
        <v>5.2599999999999999E-4</v>
      </c>
      <c r="Y763" s="90">
        <f t="shared" si="212"/>
        <v>-13.145792</v>
      </c>
      <c r="Z763" s="9"/>
    </row>
    <row r="764" spans="7:26" x14ac:dyDescent="0.25">
      <c r="G764" s="16"/>
      <c r="H764" s="9">
        <v>4</v>
      </c>
      <c r="I764" s="9" t="s">
        <v>10</v>
      </c>
      <c r="J764" s="17">
        <v>498</v>
      </c>
      <c r="K764" s="18">
        <v>1</v>
      </c>
      <c r="L764" s="19">
        <f>VLOOKUP(J764,[1]Values!$A$3:$D$462,2,FALSE)</f>
        <v>8425893</v>
      </c>
      <c r="M764" s="20">
        <v>7156477</v>
      </c>
      <c r="N764" s="20">
        <f t="shared" si="207"/>
        <v>1269416</v>
      </c>
      <c r="O764" s="19">
        <f>VLOOKUP(J764,[1]Values!$A$3:$D$462,3,FALSE)</f>
        <v>43916</v>
      </c>
      <c r="P764" s="19"/>
      <c r="Q764" s="19">
        <f t="shared" si="208"/>
        <v>43916</v>
      </c>
      <c r="R764" s="20">
        <f t="shared" si="209"/>
        <v>1313332</v>
      </c>
      <c r="S764" s="21">
        <f>VLOOKUP(H764,[1]Rates!$A$3:$D$139,3,FALSE)</f>
        <v>8.1609999999999999E-3</v>
      </c>
      <c r="T764" s="22">
        <f t="shared" si="210"/>
        <v>10718.102451999999</v>
      </c>
      <c r="U764" s="19">
        <f>VLOOKUP(J764,[1]Values!$A$3:$D$462,4,FALSE)</f>
        <v>13143</v>
      </c>
      <c r="V764" s="20">
        <v>38135</v>
      </c>
      <c r="W764" s="20">
        <f t="shared" si="211"/>
        <v>-24992</v>
      </c>
      <c r="X764" s="23">
        <f>VLOOKUP(H764,[1]Rates!$A$3:$D$139,4,FALSE)</f>
        <v>7.8399999999999997E-3</v>
      </c>
      <c r="Y764" s="90">
        <f t="shared" si="212"/>
        <v>-195.93727999999999</v>
      </c>
      <c r="Z764" s="9"/>
    </row>
    <row r="765" spans="7:26" x14ac:dyDescent="0.25">
      <c r="G765" s="16"/>
      <c r="H765" s="9">
        <v>136</v>
      </c>
      <c r="I765" s="9" t="s">
        <v>139</v>
      </c>
      <c r="J765" s="17">
        <v>498</v>
      </c>
      <c r="K765" s="18">
        <v>1</v>
      </c>
      <c r="L765" s="19">
        <f>VLOOKUP(J765,[1]Values!$A$3:$D$462,2,FALSE)</f>
        <v>8425893</v>
      </c>
      <c r="M765" s="20">
        <v>7156477</v>
      </c>
      <c r="N765" s="20">
        <f t="shared" si="207"/>
        <v>1269416</v>
      </c>
      <c r="O765" s="19">
        <f>VLOOKUP(J765,[1]Values!$A$3:$D$462,3,FALSE)</f>
        <v>43916</v>
      </c>
      <c r="P765" s="19"/>
      <c r="Q765" s="19">
        <f t="shared" si="208"/>
        <v>43916</v>
      </c>
      <c r="R765" s="20">
        <f t="shared" si="209"/>
        <v>1313332</v>
      </c>
      <c r="S765" s="21">
        <f>VLOOKUP(H765,[1]Rates!$A$3:$D$139,3,FALSE)</f>
        <v>2.31E-4</v>
      </c>
      <c r="T765" s="22">
        <f t="shared" si="210"/>
        <v>303.37969199999998</v>
      </c>
      <c r="U765" s="19">
        <f>VLOOKUP(J765,[1]Values!$A$3:$D$462,4,FALSE)</f>
        <v>13143</v>
      </c>
      <c r="V765" s="20">
        <v>38135</v>
      </c>
      <c r="W765" s="20">
        <f t="shared" si="211"/>
        <v>-24992</v>
      </c>
      <c r="X765" s="23">
        <f>VLOOKUP(H765,[1]Rates!$A$3:$D$139,4,FALSE)</f>
        <v>2.0100000000000001E-4</v>
      </c>
      <c r="Y765" s="90">
        <f t="shared" si="212"/>
        <v>-5.0233920000000003</v>
      </c>
      <c r="Z765" s="9"/>
    </row>
    <row r="766" spans="7:26" x14ac:dyDescent="0.25">
      <c r="G766" s="16"/>
      <c r="H766" s="9">
        <v>6</v>
      </c>
      <c r="I766" s="9" t="s">
        <v>70</v>
      </c>
      <c r="J766" s="17">
        <v>498</v>
      </c>
      <c r="K766" s="18">
        <v>1</v>
      </c>
      <c r="L766" s="19">
        <f>VLOOKUP(J766,[1]Values!$A$3:$D$462,2,FALSE)</f>
        <v>8425893</v>
      </c>
      <c r="M766" s="20">
        <v>7156477</v>
      </c>
      <c r="N766" s="20">
        <f t="shared" si="207"/>
        <v>1269416</v>
      </c>
      <c r="O766" s="19">
        <f>VLOOKUP(J766,[1]Values!$A$3:$D$462,3,FALSE)</f>
        <v>43916</v>
      </c>
      <c r="P766" s="19"/>
      <c r="Q766" s="19">
        <f t="shared" si="208"/>
        <v>43916</v>
      </c>
      <c r="R766" s="20">
        <f t="shared" si="209"/>
        <v>1313332</v>
      </c>
      <c r="S766" s="21">
        <f>VLOOKUP(H766,[1]Rates!$A$3:$D$139,3,FALSE)</f>
        <v>0</v>
      </c>
      <c r="T766" s="22">
        <f t="shared" si="210"/>
        <v>0</v>
      </c>
      <c r="U766" s="19">
        <f>VLOOKUP(J766,[1]Values!$A$3:$D$462,4,FALSE)</f>
        <v>13143</v>
      </c>
      <c r="V766" s="20">
        <v>38135</v>
      </c>
      <c r="W766" s="20">
        <f t="shared" si="211"/>
        <v>-24992</v>
      </c>
      <c r="X766" s="23">
        <f>VLOOKUP(H766,[1]Rates!$A$3:$D$139,4,FALSE)</f>
        <v>0</v>
      </c>
      <c r="Y766" s="90">
        <f t="shared" si="212"/>
        <v>0</v>
      </c>
      <c r="Z766" s="9"/>
    </row>
    <row r="767" spans="7:26" x14ac:dyDescent="0.25">
      <c r="G767" s="16"/>
      <c r="H767" s="9">
        <v>7</v>
      </c>
      <c r="I767" s="9" t="s">
        <v>9</v>
      </c>
      <c r="J767" s="17">
        <v>498</v>
      </c>
      <c r="K767" s="18">
        <v>0</v>
      </c>
      <c r="L767" s="19">
        <f>VLOOKUP(J767,[1]Values!$A$3:$D$462,2,FALSE)</f>
        <v>8425893</v>
      </c>
      <c r="M767" s="20">
        <v>7156477</v>
      </c>
      <c r="N767" s="20">
        <f t="shared" si="207"/>
        <v>0</v>
      </c>
      <c r="O767" s="19">
        <f>VLOOKUP(J767,[1]Values!$A$3:$D$462,3,FALSE)</f>
        <v>43916</v>
      </c>
      <c r="P767" s="19"/>
      <c r="Q767" s="19">
        <f t="shared" si="208"/>
        <v>0</v>
      </c>
      <c r="R767" s="20">
        <f t="shared" si="209"/>
        <v>0</v>
      </c>
      <c r="S767" s="21">
        <f>VLOOKUP(H767,[1]Rates!$A$3:$D$139,3,FALSE)</f>
        <v>1.01E-4</v>
      </c>
      <c r="T767" s="22">
        <f t="shared" si="210"/>
        <v>0</v>
      </c>
      <c r="U767" s="19">
        <f>VLOOKUP(J767,[1]Values!$A$3:$D$462,4,FALSE)</f>
        <v>13143</v>
      </c>
      <c r="V767" s="20">
        <v>38135</v>
      </c>
      <c r="W767" s="20">
        <f t="shared" si="211"/>
        <v>0</v>
      </c>
      <c r="X767" s="23">
        <f>VLOOKUP(H767,[1]Rates!$A$3:$D$139,4,FALSE)</f>
        <v>1.08E-4</v>
      </c>
      <c r="Y767" s="90">
        <f t="shared" si="212"/>
        <v>0</v>
      </c>
      <c r="Z767" s="9"/>
    </row>
    <row r="768" spans="7:26" x14ac:dyDescent="0.25">
      <c r="G768" s="16"/>
      <c r="H768" s="9">
        <v>8</v>
      </c>
      <c r="I768" s="9" t="s">
        <v>23</v>
      </c>
      <c r="J768" s="17">
        <v>498</v>
      </c>
      <c r="K768" s="18">
        <v>0</v>
      </c>
      <c r="L768" s="19">
        <f>VLOOKUP(J768,[1]Values!$A$3:$D$462,2,FALSE)</f>
        <v>8425893</v>
      </c>
      <c r="M768" s="20">
        <v>7156477</v>
      </c>
      <c r="N768" s="20">
        <f t="shared" si="207"/>
        <v>0</v>
      </c>
      <c r="O768" s="19">
        <f>VLOOKUP(J768,[1]Values!$A$3:$D$462,3,FALSE)</f>
        <v>43916</v>
      </c>
      <c r="P768" s="19"/>
      <c r="Q768" s="19">
        <f t="shared" si="208"/>
        <v>0</v>
      </c>
      <c r="R768" s="20">
        <f t="shared" si="209"/>
        <v>0</v>
      </c>
      <c r="S768" s="21">
        <f>VLOOKUP(H768,[1]Rates!$A$3:$D$139,3,FALSE)</f>
        <v>1.5300000000000001E-4</v>
      </c>
      <c r="T768" s="22">
        <f t="shared" si="210"/>
        <v>0</v>
      </c>
      <c r="U768" s="19">
        <f>VLOOKUP(J768,[1]Values!$A$3:$D$462,4,FALSE)</f>
        <v>13143</v>
      </c>
      <c r="V768" s="20">
        <v>38135</v>
      </c>
      <c r="W768" s="20">
        <f t="shared" si="211"/>
        <v>0</v>
      </c>
      <c r="X768" s="23">
        <f>VLOOKUP(H768,[1]Rates!$A$3:$D$139,4,FALSE)</f>
        <v>1.64E-4</v>
      </c>
      <c r="Y768" s="90">
        <f t="shared" si="212"/>
        <v>0</v>
      </c>
      <c r="Z768" s="9"/>
    </row>
    <row r="769" spans="7:26" x14ac:dyDescent="0.25">
      <c r="G769" s="16"/>
      <c r="H769" s="9">
        <v>9</v>
      </c>
      <c r="I769" s="9" t="s">
        <v>0</v>
      </c>
      <c r="J769" s="17">
        <v>498</v>
      </c>
      <c r="K769" s="18">
        <v>0</v>
      </c>
      <c r="L769" s="19">
        <f>VLOOKUP(J769,[1]Values!$A$3:$D$462,2,FALSE)</f>
        <v>8425893</v>
      </c>
      <c r="M769" s="20">
        <v>7156477</v>
      </c>
      <c r="N769" s="20">
        <f t="shared" si="207"/>
        <v>0</v>
      </c>
      <c r="O769" s="19">
        <f>VLOOKUP(J769,[1]Values!$A$3:$D$462,3,FALSE)</f>
        <v>43916</v>
      </c>
      <c r="P769" s="19"/>
      <c r="Q769" s="19">
        <f t="shared" si="208"/>
        <v>0</v>
      </c>
      <c r="R769" s="20">
        <f t="shared" si="209"/>
        <v>0</v>
      </c>
      <c r="S769" s="21">
        <f>VLOOKUP(H769,[1]Rates!$A$3:$D$139,3,FALSE)</f>
        <v>2.5599999999999999E-4</v>
      </c>
      <c r="T769" s="22">
        <f t="shared" si="210"/>
        <v>0</v>
      </c>
      <c r="U769" s="19">
        <f>VLOOKUP(J769,[1]Values!$A$3:$D$462,4,FALSE)</f>
        <v>13143</v>
      </c>
      <c r="V769" s="20">
        <v>38135</v>
      </c>
      <c r="W769" s="20">
        <f t="shared" si="211"/>
        <v>0</v>
      </c>
      <c r="X769" s="23">
        <f>VLOOKUP(H769,[1]Rates!$A$3:$D$139,4,FALSE)</f>
        <v>2.7599999999999999E-4</v>
      </c>
      <c r="Y769" s="90">
        <f t="shared" si="212"/>
        <v>0</v>
      </c>
      <c r="Z769" s="9"/>
    </row>
    <row r="770" spans="7:26" x14ac:dyDescent="0.25">
      <c r="G770" s="16"/>
      <c r="H770" s="9">
        <v>17</v>
      </c>
      <c r="I770" s="9" t="s">
        <v>16</v>
      </c>
      <c r="J770" s="17">
        <v>498</v>
      </c>
      <c r="K770" s="18">
        <v>0</v>
      </c>
      <c r="L770" s="19">
        <f>VLOOKUP(J770,[1]Values!$A$3:$D$462,2,FALSE)</f>
        <v>8425893</v>
      </c>
      <c r="M770" s="20">
        <v>7156477</v>
      </c>
      <c r="N770" s="20">
        <f t="shared" si="207"/>
        <v>0</v>
      </c>
      <c r="O770" s="19">
        <f>VLOOKUP(J770,[1]Values!$A$3:$D$462,3,FALSE)</f>
        <v>43916</v>
      </c>
      <c r="P770" s="19"/>
      <c r="Q770" s="19">
        <f t="shared" si="208"/>
        <v>0</v>
      </c>
      <c r="R770" s="20">
        <f t="shared" si="209"/>
        <v>0</v>
      </c>
      <c r="S770" s="21">
        <f>VLOOKUP(H770,[1]Rates!$A$3:$D$139,3,FALSE)</f>
        <v>6.0700000000000001E-4</v>
      </c>
      <c r="T770" s="22">
        <f t="shared" si="210"/>
        <v>0</v>
      </c>
      <c r="U770" s="19">
        <f>VLOOKUP(J770,[1]Values!$A$3:$D$462,4,FALSE)</f>
        <v>13143</v>
      </c>
      <c r="V770" s="20">
        <v>38135</v>
      </c>
      <c r="W770" s="20">
        <f t="shared" si="211"/>
        <v>0</v>
      </c>
      <c r="X770" s="23">
        <f>VLOOKUP(H770,[1]Rates!$A$3:$D$139,4,FALSE)</f>
        <v>6.4899999999999995E-4</v>
      </c>
      <c r="Y770" s="90">
        <f t="shared" si="212"/>
        <v>0</v>
      </c>
      <c r="Z770" s="9"/>
    </row>
    <row r="771" spans="7:26" x14ac:dyDescent="0.25">
      <c r="G771" s="16"/>
      <c r="H771" s="9">
        <v>29</v>
      </c>
      <c r="I771" s="9" t="s">
        <v>24</v>
      </c>
      <c r="J771" s="17">
        <v>498</v>
      </c>
      <c r="K771" s="18">
        <v>1</v>
      </c>
      <c r="L771" s="19">
        <f>VLOOKUP(J771,[1]Values!$A$3:$D$462,2,FALSE)</f>
        <v>8425893</v>
      </c>
      <c r="M771" s="20">
        <v>7156477</v>
      </c>
      <c r="N771" s="20">
        <f t="shared" si="207"/>
        <v>1269416</v>
      </c>
      <c r="O771" s="19">
        <f>VLOOKUP(J771,[1]Values!$A$3:$D$462,3,FALSE)</f>
        <v>43916</v>
      </c>
      <c r="P771" s="19"/>
      <c r="Q771" s="19">
        <f t="shared" si="208"/>
        <v>43916</v>
      </c>
      <c r="R771" s="20">
        <f t="shared" si="209"/>
        <v>1313332</v>
      </c>
      <c r="S771" s="21">
        <f>VLOOKUP(H771,[1]Rates!$A$3:$D$139,3,FALSE)</f>
        <v>2.8760000000000001E-3</v>
      </c>
      <c r="T771" s="22">
        <f t="shared" si="210"/>
        <v>3777.142832</v>
      </c>
      <c r="U771" s="19">
        <f>VLOOKUP(J771,[1]Values!$A$3:$D$462,4,FALSE)</f>
        <v>13143</v>
      </c>
      <c r="V771" s="20">
        <v>38135</v>
      </c>
      <c r="W771" s="20">
        <f t="shared" si="211"/>
        <v>-24992</v>
      </c>
      <c r="X771" s="23">
        <f>VLOOKUP(H771,[1]Rates!$A$3:$D$139,4,FALSE)</f>
        <v>3.1029999999999999E-3</v>
      </c>
      <c r="Y771" s="90">
        <f t="shared" si="212"/>
        <v>-77.550175999999993</v>
      </c>
      <c r="Z771" s="9"/>
    </row>
    <row r="772" spans="7:26" x14ac:dyDescent="0.25">
      <c r="G772" s="16"/>
      <c r="H772" s="9">
        <v>38</v>
      </c>
      <c r="I772" s="9" t="s">
        <v>12</v>
      </c>
      <c r="J772" s="17">
        <v>498</v>
      </c>
      <c r="K772" s="18">
        <v>1</v>
      </c>
      <c r="L772" s="19">
        <f>VLOOKUP(J772,[1]Values!$A$3:$D$462,2,FALSE)</f>
        <v>8425893</v>
      </c>
      <c r="M772" s="20">
        <v>7156477</v>
      </c>
      <c r="N772" s="20">
        <f t="shared" si="207"/>
        <v>1269416</v>
      </c>
      <c r="O772" s="19">
        <f>VLOOKUP(J772,[1]Values!$A$3:$D$462,3,FALSE)</f>
        <v>43916</v>
      </c>
      <c r="P772" s="19"/>
      <c r="Q772" s="19">
        <f t="shared" si="208"/>
        <v>43916</v>
      </c>
      <c r="R772" s="20">
        <f t="shared" si="209"/>
        <v>1313332</v>
      </c>
      <c r="S772" s="21">
        <f>VLOOKUP(H772,[1]Rates!$A$3:$D$139,3,FALSE)</f>
        <v>9.8999999999999994E-5</v>
      </c>
      <c r="T772" s="22">
        <f t="shared" si="210"/>
        <v>130.019868</v>
      </c>
      <c r="U772" s="19">
        <f>VLOOKUP(J772,[1]Values!$A$3:$D$462,4,FALSE)</f>
        <v>13143</v>
      </c>
      <c r="V772" s="20">
        <v>38135</v>
      </c>
      <c r="W772" s="20">
        <f t="shared" si="211"/>
        <v>-24992</v>
      </c>
      <c r="X772" s="23">
        <f>VLOOKUP(H772,[1]Rates!$A$3:$D$139,4,FALSE)</f>
        <v>8.6000000000000003E-5</v>
      </c>
      <c r="Y772" s="90">
        <f t="shared" si="212"/>
        <v>-2.1493120000000001</v>
      </c>
      <c r="Z772" s="9"/>
    </row>
    <row r="773" spans="7:26" x14ac:dyDescent="0.25">
      <c r="G773" s="16"/>
      <c r="H773" s="9">
        <v>55</v>
      </c>
      <c r="I773" s="9" t="s">
        <v>26</v>
      </c>
      <c r="J773" s="17">
        <v>498</v>
      </c>
      <c r="K773" s="18">
        <v>1</v>
      </c>
      <c r="L773" s="19">
        <f>VLOOKUP(J773,[1]Values!$A$3:$D$462,2,FALSE)</f>
        <v>8425893</v>
      </c>
      <c r="M773" s="20">
        <v>7156477</v>
      </c>
      <c r="N773" s="20">
        <f t="shared" si="207"/>
        <v>1269416</v>
      </c>
      <c r="O773" s="19">
        <f>VLOOKUP(J773,[1]Values!$A$3:$D$462,3,FALSE)</f>
        <v>43916</v>
      </c>
      <c r="P773" s="19"/>
      <c r="Q773" s="19">
        <f t="shared" si="208"/>
        <v>43916</v>
      </c>
      <c r="R773" s="20">
        <f t="shared" si="209"/>
        <v>1313332</v>
      </c>
      <c r="S773" s="21">
        <f>VLOOKUP(H773,[1]Rates!$A$3:$D$139,3,FALSE)</f>
        <v>1.45E-4</v>
      </c>
      <c r="T773" s="22">
        <f t="shared" si="210"/>
        <v>190.43314000000001</v>
      </c>
      <c r="U773" s="19">
        <f>VLOOKUP(J773,[1]Values!$A$3:$D$462,4,FALSE)</f>
        <v>13143</v>
      </c>
      <c r="V773" s="20">
        <v>38135</v>
      </c>
      <c r="W773" s="20">
        <f t="shared" si="211"/>
        <v>-24992</v>
      </c>
      <c r="X773" s="23">
        <f>VLOOKUP(H773,[1]Rates!$A$3:$D$139,4,FALSE)</f>
        <v>1.35E-4</v>
      </c>
      <c r="Y773" s="90">
        <f t="shared" si="212"/>
        <v>-3.37392</v>
      </c>
      <c r="Z773" s="9"/>
    </row>
    <row r="774" spans="7:26" x14ac:dyDescent="0.25">
      <c r="G774" s="16"/>
      <c r="H774" s="9">
        <v>71</v>
      </c>
      <c r="I774" s="9" t="s">
        <v>18</v>
      </c>
      <c r="J774" s="17">
        <v>498</v>
      </c>
      <c r="K774" s="18">
        <v>0</v>
      </c>
      <c r="L774" s="19">
        <f>VLOOKUP(J774,[1]Values!$A$3:$D$462,2,FALSE)</f>
        <v>8425893</v>
      </c>
      <c r="M774" s="20">
        <v>7156477</v>
      </c>
      <c r="N774" s="20">
        <f t="shared" si="207"/>
        <v>0</v>
      </c>
      <c r="O774" s="19">
        <f>VLOOKUP(J774,[1]Values!$A$3:$D$462,3,FALSE)</f>
        <v>43916</v>
      </c>
      <c r="P774" s="19"/>
      <c r="Q774" s="19">
        <f t="shared" si="208"/>
        <v>0</v>
      </c>
      <c r="R774" s="20">
        <f t="shared" si="209"/>
        <v>0</v>
      </c>
      <c r="S774" s="21">
        <f>VLOOKUP(H774,[1]Rates!$A$3:$D$139,3,FALSE)</f>
        <v>9.0000000000000002E-6</v>
      </c>
      <c r="T774" s="22">
        <f t="shared" si="210"/>
        <v>0</v>
      </c>
      <c r="U774" s="19">
        <f>VLOOKUP(J774,[1]Values!$A$3:$D$462,4,FALSE)</f>
        <v>13143</v>
      </c>
      <c r="V774" s="20">
        <v>38135</v>
      </c>
      <c r="W774" s="20">
        <f t="shared" si="211"/>
        <v>0</v>
      </c>
      <c r="X774" s="23">
        <f>VLOOKUP(H774,[1]Rates!$A$3:$D$139,4,FALSE)</f>
        <v>9.0000000000000002E-6</v>
      </c>
      <c r="Y774" s="90">
        <f t="shared" si="212"/>
        <v>0</v>
      </c>
      <c r="Z774" s="9"/>
    </row>
    <row r="775" spans="7:26" x14ac:dyDescent="0.25">
      <c r="G775" s="16"/>
      <c r="H775" s="9">
        <v>72</v>
      </c>
      <c r="I775" s="9" t="s">
        <v>28</v>
      </c>
      <c r="J775" s="17">
        <v>498</v>
      </c>
      <c r="K775" s="18">
        <v>0</v>
      </c>
      <c r="L775" s="19">
        <f>VLOOKUP(J775,[1]Values!$A$3:$D$462,2,FALSE)</f>
        <v>8425893</v>
      </c>
      <c r="M775" s="20">
        <v>7156477</v>
      </c>
      <c r="N775" s="20">
        <f t="shared" si="207"/>
        <v>0</v>
      </c>
      <c r="O775" s="19">
        <f>VLOOKUP(J775,[1]Values!$A$3:$D$462,3,FALSE)</f>
        <v>43916</v>
      </c>
      <c r="P775" s="19"/>
      <c r="Q775" s="19">
        <f t="shared" si="208"/>
        <v>0</v>
      </c>
      <c r="R775" s="20">
        <f t="shared" si="209"/>
        <v>0</v>
      </c>
      <c r="S775" s="21">
        <f>VLOOKUP(H775,[1]Rates!$A$3:$D$139,3,FALSE)</f>
        <v>2.5799999999999998E-4</v>
      </c>
      <c r="T775" s="22">
        <f t="shared" si="210"/>
        <v>0</v>
      </c>
      <c r="U775" s="19">
        <f>VLOOKUP(J775,[1]Values!$A$3:$D$462,4,FALSE)</f>
        <v>13143</v>
      </c>
      <c r="V775" s="20">
        <v>38135</v>
      </c>
      <c r="W775" s="20">
        <f t="shared" si="211"/>
        <v>0</v>
      </c>
      <c r="X775" s="23">
        <f>VLOOKUP(H775,[1]Rates!$A$3:$D$139,4,FALSE)</f>
        <v>2.7500000000000002E-4</v>
      </c>
      <c r="Y775" s="90">
        <f t="shared" si="212"/>
        <v>0</v>
      </c>
      <c r="Z775" s="9"/>
    </row>
    <row r="776" spans="7:26" x14ac:dyDescent="0.25">
      <c r="G776" s="16"/>
      <c r="H776" s="94">
        <v>74</v>
      </c>
      <c r="I776" s="94" t="s">
        <v>146</v>
      </c>
      <c r="J776" s="17">
        <v>498</v>
      </c>
      <c r="K776" s="18">
        <v>0</v>
      </c>
      <c r="L776" s="19">
        <f>VLOOKUP(J776,[1]Values!$A$3:$D$462,2,FALSE)</f>
        <v>8425893</v>
      </c>
      <c r="M776" s="20">
        <v>7156477</v>
      </c>
      <c r="N776" s="20">
        <f t="shared" si="207"/>
        <v>0</v>
      </c>
      <c r="O776" s="19">
        <f>VLOOKUP(J776,[1]Values!$A$3:$D$462,3,FALSE)</f>
        <v>43916</v>
      </c>
      <c r="P776" s="19"/>
      <c r="Q776" s="19">
        <f t="shared" si="208"/>
        <v>0</v>
      </c>
      <c r="R776" s="20">
        <f t="shared" si="209"/>
        <v>0</v>
      </c>
      <c r="S776" s="21">
        <f>VLOOKUP(H776,[1]Rates!$A$3:$D$139,3,FALSE)</f>
        <v>0</v>
      </c>
      <c r="T776" s="22"/>
      <c r="U776" s="19">
        <f>VLOOKUP(J776,[1]Values!$A$3:$D$462,4,FALSE)</f>
        <v>13143</v>
      </c>
      <c r="V776" s="20">
        <v>38135</v>
      </c>
      <c r="W776" s="20">
        <f t="shared" si="211"/>
        <v>0</v>
      </c>
      <c r="X776" s="23">
        <f>VLOOKUP(H776,[1]Rates!$A$3:$D$139,4,FALSE)</f>
        <v>0</v>
      </c>
      <c r="Y776" s="90"/>
      <c r="Z776" s="9"/>
    </row>
    <row r="777" spans="7:26" x14ac:dyDescent="0.25">
      <c r="G777" s="16"/>
      <c r="H777" s="9">
        <v>117</v>
      </c>
      <c r="I777" s="9" t="s">
        <v>21</v>
      </c>
      <c r="J777" s="17">
        <v>498</v>
      </c>
      <c r="K777" s="18">
        <v>0</v>
      </c>
      <c r="L777" s="19">
        <f>VLOOKUP(J777,[1]Values!$A$3:$D$462,2,FALSE)</f>
        <v>8425893</v>
      </c>
      <c r="M777" s="20">
        <v>7156477</v>
      </c>
      <c r="N777" s="20">
        <f t="shared" si="207"/>
        <v>0</v>
      </c>
      <c r="O777" s="19">
        <f>VLOOKUP(J777,[1]Values!$A$3:$D$462,3,FALSE)</f>
        <v>43916</v>
      </c>
      <c r="P777" s="19"/>
      <c r="Q777" s="19">
        <f t="shared" si="208"/>
        <v>0</v>
      </c>
      <c r="R777" s="20">
        <f t="shared" si="209"/>
        <v>0</v>
      </c>
      <c r="S777" s="21">
        <f>VLOOKUP(H777,[1]Rates!$A$3:$D$139,3,FALSE)</f>
        <v>2.1900000000000001E-4</v>
      </c>
      <c r="T777" s="22">
        <f>R777*S777</f>
        <v>0</v>
      </c>
      <c r="U777" s="19">
        <f>VLOOKUP(J777,[1]Values!$A$3:$D$462,4,FALSE)</f>
        <v>13143</v>
      </c>
      <c r="V777" s="20">
        <v>38135</v>
      </c>
      <c r="W777" s="20">
        <f t="shared" si="211"/>
        <v>0</v>
      </c>
      <c r="X777" s="23">
        <f>VLOOKUP(H777,[1]Rates!$A$3:$D$139,4,FALSE)</f>
        <v>2.34E-4</v>
      </c>
      <c r="Y777" s="90">
        <f>W777*X777</f>
        <v>0</v>
      </c>
      <c r="Z777" s="9"/>
    </row>
    <row r="778" spans="7:26" x14ac:dyDescent="0.25">
      <c r="G778" s="16"/>
      <c r="H778" s="9">
        <v>122</v>
      </c>
      <c r="I778" s="9" t="s">
        <v>90</v>
      </c>
      <c r="J778" s="17">
        <v>498</v>
      </c>
      <c r="K778" s="18">
        <v>1</v>
      </c>
      <c r="L778" s="19">
        <f>VLOOKUP(J778,[1]Values!$A$3:$D$462,2,FALSE)</f>
        <v>8425893</v>
      </c>
      <c r="M778" s="20">
        <v>7156477</v>
      </c>
      <c r="N778" s="20">
        <f t="shared" si="207"/>
        <v>1269416</v>
      </c>
      <c r="O778" s="19">
        <f>VLOOKUP(J778,[1]Values!$A$3:$D$462,3,FALSE)</f>
        <v>43916</v>
      </c>
      <c r="P778" s="19"/>
      <c r="Q778" s="19">
        <f t="shared" si="208"/>
        <v>43916</v>
      </c>
      <c r="R778" s="20">
        <f t="shared" si="209"/>
        <v>1313332</v>
      </c>
      <c r="S778" s="21">
        <f>VLOOKUP(H778,[1]Rates!$A$3:$D$139,3,FALSE)</f>
        <v>0</v>
      </c>
      <c r="T778" s="22">
        <f>R778*S778</f>
        <v>0</v>
      </c>
      <c r="U778" s="19">
        <f>VLOOKUP(J778,[1]Values!$A$3:$D$462,4,FALSE)</f>
        <v>13143</v>
      </c>
      <c r="V778" s="20">
        <v>38135</v>
      </c>
      <c r="W778" s="20">
        <f t="shared" si="211"/>
        <v>-24992</v>
      </c>
      <c r="X778" s="23">
        <f>VLOOKUP(H778,[1]Rates!$A$3:$D$139,4,FALSE)</f>
        <v>0</v>
      </c>
      <c r="Y778" s="90">
        <f>W778*X778</f>
        <v>0</v>
      </c>
      <c r="Z778" s="9"/>
    </row>
    <row r="779" spans="7:26" x14ac:dyDescent="0.25">
      <c r="G779" s="16"/>
      <c r="H779" s="9">
        <v>131</v>
      </c>
      <c r="I779" s="9" t="s">
        <v>171</v>
      </c>
      <c r="J779" s="17">
        <v>498</v>
      </c>
      <c r="K779" s="18">
        <v>1</v>
      </c>
      <c r="L779" s="19">
        <f>VLOOKUP(J779,[1]Values!$A$3:$D$462,2,FALSE)</f>
        <v>8425893</v>
      </c>
      <c r="M779" s="20">
        <v>7156477</v>
      </c>
      <c r="N779" s="20">
        <f t="shared" si="207"/>
        <v>1269416</v>
      </c>
      <c r="O779" s="19">
        <f>VLOOKUP(J779,[1]Values!$A$3:$D$462,3,FALSE)</f>
        <v>43916</v>
      </c>
      <c r="P779" s="19"/>
      <c r="Q779" s="19">
        <f t="shared" si="208"/>
        <v>43916</v>
      </c>
      <c r="R779" s="20">
        <f t="shared" si="209"/>
        <v>1313332</v>
      </c>
      <c r="S779" s="21">
        <f>VLOOKUP(H779,[1]Rates!$A$3:$D$139,3,FALSE)</f>
        <v>0</v>
      </c>
      <c r="T779" s="22">
        <f>R779*S779</f>
        <v>0</v>
      </c>
      <c r="U779" s="19">
        <f>VLOOKUP(J779,[1]Values!$A$3:$D$462,4,FALSE)</f>
        <v>13143</v>
      </c>
      <c r="V779" s="20">
        <v>38135</v>
      </c>
      <c r="W779" s="20">
        <f t="shared" si="211"/>
        <v>-24992</v>
      </c>
      <c r="X779" s="23">
        <f>VLOOKUP(H779,[1]Rates!$A$3:$D$139,4,FALSE)</f>
        <v>0</v>
      </c>
      <c r="Y779" s="90">
        <f>W779*X779</f>
        <v>0</v>
      </c>
      <c r="Z779" s="9"/>
    </row>
    <row r="780" spans="7:26" x14ac:dyDescent="0.25">
      <c r="G780" s="16"/>
      <c r="H780" s="9"/>
      <c r="I780" s="9"/>
      <c r="J780" s="17"/>
      <c r="K780" s="18"/>
      <c r="L780" s="20"/>
      <c r="M780" s="20"/>
      <c r="N780" s="20"/>
      <c r="O780" s="20"/>
      <c r="P780" s="20"/>
      <c r="Q780" s="20"/>
      <c r="R780" s="20"/>
      <c r="S780" s="23"/>
      <c r="T780" s="22"/>
      <c r="U780" s="20"/>
      <c r="V780" s="20"/>
      <c r="W780" s="20"/>
      <c r="X780" s="23"/>
      <c r="Y780" s="90"/>
      <c r="Z780" s="9"/>
    </row>
    <row r="781" spans="7:26" ht="15.75" x14ac:dyDescent="0.25">
      <c r="G781" s="91">
        <v>131</v>
      </c>
      <c r="H781" s="28" t="s">
        <v>171</v>
      </c>
      <c r="I781" s="9"/>
      <c r="J781" s="17"/>
      <c r="K781" s="18"/>
      <c r="L781" s="20"/>
      <c r="M781" s="20"/>
      <c r="N781" s="20"/>
      <c r="O781" s="20"/>
      <c r="P781" s="20"/>
      <c r="Q781" s="20"/>
      <c r="R781" s="20"/>
      <c r="S781" s="23"/>
      <c r="T781" s="22"/>
      <c r="U781" s="20"/>
      <c r="V781" s="20"/>
      <c r="W781" s="20"/>
      <c r="X781" s="23"/>
      <c r="Y781" s="90"/>
      <c r="Z781" s="9"/>
    </row>
    <row r="782" spans="7:26" x14ac:dyDescent="0.25">
      <c r="G782" s="16"/>
      <c r="H782" s="9">
        <v>1</v>
      </c>
      <c r="I782" s="9" t="s">
        <v>11</v>
      </c>
      <c r="J782" s="17">
        <v>499</v>
      </c>
      <c r="K782" s="18">
        <v>1</v>
      </c>
      <c r="L782" s="19">
        <f>VLOOKUP(J782,[1]Values!$A$3:$D$462,2,FALSE)</f>
        <v>844574</v>
      </c>
      <c r="M782" s="20">
        <v>661299</v>
      </c>
      <c r="N782" s="20">
        <f t="shared" ref="N782:N800" si="213">(L782-M782)*K782</f>
        <v>183275</v>
      </c>
      <c r="O782" s="19">
        <f>VLOOKUP(J782,[1]Values!$A$3:$D$462,3,FALSE)</f>
        <v>3578</v>
      </c>
      <c r="P782" s="19"/>
      <c r="Q782" s="19">
        <f t="shared" ref="Q782:Q800" si="214">(O782-P782)*K782</f>
        <v>3578</v>
      </c>
      <c r="R782" s="20">
        <f t="shared" ref="R782:R800" si="215">(L782-M782+O782-P782)*K782</f>
        <v>186853</v>
      </c>
      <c r="S782" s="21">
        <f>VLOOKUP(H782,[1]Rates!$A$3:$D$139,3,FALSE)</f>
        <v>1.908E-3</v>
      </c>
      <c r="T782" s="22">
        <f t="shared" ref="T782:T800" si="216">R782*S782</f>
        <v>356.51552399999997</v>
      </c>
      <c r="U782" s="19">
        <f>VLOOKUP(J782,[1]Values!$A$3:$D$462,4,FALSE)</f>
        <v>65441</v>
      </c>
      <c r="V782" s="20">
        <v>62999</v>
      </c>
      <c r="W782" s="20">
        <f t="shared" ref="W782:W800" si="217">(U782-V782)*K782</f>
        <v>2442</v>
      </c>
      <c r="X782" s="23">
        <f>VLOOKUP(H782,[1]Rates!$A$3:$D$139,4,FALSE)</f>
        <v>2.0739999999999999E-3</v>
      </c>
      <c r="Y782" s="90">
        <f t="shared" ref="Y782:Y800" si="218">W782*X782</f>
        <v>5.0647079999999995</v>
      </c>
      <c r="Z782" s="9"/>
    </row>
    <row r="783" spans="7:26" x14ac:dyDescent="0.25">
      <c r="G783" s="16"/>
      <c r="H783" s="9">
        <v>2</v>
      </c>
      <c r="I783" s="9" t="s">
        <v>27</v>
      </c>
      <c r="J783" s="17">
        <v>499</v>
      </c>
      <c r="K783" s="18">
        <v>1</v>
      </c>
      <c r="L783" s="19">
        <f>VLOOKUP(J783,[1]Values!$A$3:$D$462,2,FALSE)</f>
        <v>844574</v>
      </c>
      <c r="M783" s="20">
        <v>661299</v>
      </c>
      <c r="N783" s="20">
        <f t="shared" si="213"/>
        <v>183275</v>
      </c>
      <c r="O783" s="19">
        <f>VLOOKUP(J783,[1]Values!$A$3:$D$462,3,FALSE)</f>
        <v>3578</v>
      </c>
      <c r="P783" s="19"/>
      <c r="Q783" s="19">
        <f t="shared" si="214"/>
        <v>3578</v>
      </c>
      <c r="R783" s="20">
        <f t="shared" si="215"/>
        <v>186853</v>
      </c>
      <c r="S783" s="21">
        <f>VLOOKUP(H783,[1]Rates!$A$3:$D$139,3,FALSE)</f>
        <v>2.0900000000000001E-4</v>
      </c>
      <c r="T783" s="22">
        <f t="shared" si="216"/>
        <v>39.052277000000004</v>
      </c>
      <c r="U783" s="19">
        <f>VLOOKUP(J783,[1]Values!$A$3:$D$462,4,FALSE)</f>
        <v>65441</v>
      </c>
      <c r="V783" s="20">
        <v>62999</v>
      </c>
      <c r="W783" s="20">
        <f t="shared" si="217"/>
        <v>2442</v>
      </c>
      <c r="X783" s="23">
        <f>VLOOKUP(H783,[1]Rates!$A$3:$D$139,4,FALSE)</f>
        <v>2.3000000000000001E-4</v>
      </c>
      <c r="Y783" s="90">
        <f t="shared" si="218"/>
        <v>0.56166000000000005</v>
      </c>
      <c r="Z783" s="9"/>
    </row>
    <row r="784" spans="7:26" x14ac:dyDescent="0.25">
      <c r="G784" s="16"/>
      <c r="H784" s="9">
        <v>3</v>
      </c>
      <c r="I784" s="9" t="s">
        <v>20</v>
      </c>
      <c r="J784" s="17">
        <v>499</v>
      </c>
      <c r="K784" s="18">
        <v>1</v>
      </c>
      <c r="L784" s="19">
        <f>VLOOKUP(J784,[1]Values!$A$3:$D$462,2,FALSE)</f>
        <v>844574</v>
      </c>
      <c r="M784" s="20">
        <v>661299</v>
      </c>
      <c r="N784" s="20">
        <f t="shared" si="213"/>
        <v>183275</v>
      </c>
      <c r="O784" s="19">
        <f>VLOOKUP(J784,[1]Values!$A$3:$D$462,3,FALSE)</f>
        <v>3578</v>
      </c>
      <c r="P784" s="19"/>
      <c r="Q784" s="19">
        <f t="shared" si="214"/>
        <v>3578</v>
      </c>
      <c r="R784" s="20">
        <f t="shared" si="215"/>
        <v>186853</v>
      </c>
      <c r="S784" s="21">
        <f>VLOOKUP(H784,[1]Rates!$A$3:$D$139,3,FALSE)</f>
        <v>4.9299999999999995E-4</v>
      </c>
      <c r="T784" s="22">
        <f t="shared" si="216"/>
        <v>92.118528999999995</v>
      </c>
      <c r="U784" s="19">
        <f>VLOOKUP(J784,[1]Values!$A$3:$D$462,4,FALSE)</f>
        <v>65441</v>
      </c>
      <c r="V784" s="20">
        <v>62999</v>
      </c>
      <c r="W784" s="20">
        <f t="shared" si="217"/>
        <v>2442</v>
      </c>
      <c r="X784" s="23">
        <f>VLOOKUP(H784,[1]Rates!$A$3:$D$139,4,FALSE)</f>
        <v>5.2599999999999999E-4</v>
      </c>
      <c r="Y784" s="90">
        <f t="shared" si="218"/>
        <v>1.284492</v>
      </c>
      <c r="Z784" s="9"/>
    </row>
    <row r="785" spans="7:26" x14ac:dyDescent="0.25">
      <c r="G785" s="16"/>
      <c r="H785" s="9">
        <v>4</v>
      </c>
      <c r="I785" s="9" t="s">
        <v>10</v>
      </c>
      <c r="J785" s="17">
        <v>499</v>
      </c>
      <c r="K785" s="18">
        <v>1</v>
      </c>
      <c r="L785" s="19">
        <f>VLOOKUP(J785,[1]Values!$A$3:$D$462,2,FALSE)</f>
        <v>844574</v>
      </c>
      <c r="M785" s="20">
        <v>661299</v>
      </c>
      <c r="N785" s="20">
        <f t="shared" si="213"/>
        <v>183275</v>
      </c>
      <c r="O785" s="19">
        <f>VLOOKUP(J785,[1]Values!$A$3:$D$462,3,FALSE)</f>
        <v>3578</v>
      </c>
      <c r="P785" s="19"/>
      <c r="Q785" s="19">
        <f t="shared" si="214"/>
        <v>3578</v>
      </c>
      <c r="R785" s="20">
        <f t="shared" si="215"/>
        <v>186853</v>
      </c>
      <c r="S785" s="21">
        <f>VLOOKUP(H785,[1]Rates!$A$3:$D$139,3,FALSE)</f>
        <v>8.1609999999999999E-3</v>
      </c>
      <c r="T785" s="22">
        <f t="shared" si="216"/>
        <v>1524.9073329999999</v>
      </c>
      <c r="U785" s="19">
        <f>VLOOKUP(J785,[1]Values!$A$3:$D$462,4,FALSE)</f>
        <v>65441</v>
      </c>
      <c r="V785" s="20">
        <v>62999</v>
      </c>
      <c r="W785" s="20">
        <f t="shared" si="217"/>
        <v>2442</v>
      </c>
      <c r="X785" s="23">
        <f>VLOOKUP(H785,[1]Rates!$A$3:$D$139,4,FALSE)</f>
        <v>7.8399999999999997E-3</v>
      </c>
      <c r="Y785" s="90">
        <f t="shared" si="218"/>
        <v>19.14528</v>
      </c>
      <c r="Z785" s="9"/>
    </row>
    <row r="786" spans="7:26" x14ac:dyDescent="0.25">
      <c r="G786" s="16"/>
      <c r="H786" s="9">
        <v>136</v>
      </c>
      <c r="I786" s="9" t="s">
        <v>139</v>
      </c>
      <c r="J786" s="17">
        <v>499</v>
      </c>
      <c r="K786" s="18">
        <v>1</v>
      </c>
      <c r="L786" s="19">
        <f>VLOOKUP(J786,[1]Values!$A$3:$D$462,2,FALSE)</f>
        <v>844574</v>
      </c>
      <c r="M786" s="20">
        <v>661299</v>
      </c>
      <c r="N786" s="20">
        <f t="shared" si="213"/>
        <v>183275</v>
      </c>
      <c r="O786" s="19">
        <f>VLOOKUP(J786,[1]Values!$A$3:$D$462,3,FALSE)</f>
        <v>3578</v>
      </c>
      <c r="P786" s="19"/>
      <c r="Q786" s="19">
        <f t="shared" si="214"/>
        <v>3578</v>
      </c>
      <c r="R786" s="20">
        <f t="shared" si="215"/>
        <v>186853</v>
      </c>
      <c r="S786" s="21">
        <f>VLOOKUP(H786,[1]Rates!$A$3:$D$139,3,FALSE)</f>
        <v>2.31E-4</v>
      </c>
      <c r="T786" s="22">
        <f t="shared" si="216"/>
        <v>43.163043000000002</v>
      </c>
      <c r="U786" s="19">
        <f>VLOOKUP(J786,[1]Values!$A$3:$D$462,4,FALSE)</f>
        <v>65441</v>
      </c>
      <c r="V786" s="20">
        <v>62999</v>
      </c>
      <c r="W786" s="20">
        <f t="shared" si="217"/>
        <v>2442</v>
      </c>
      <c r="X786" s="23">
        <f>VLOOKUP(H786,[1]Rates!$A$3:$D$139,4,FALSE)</f>
        <v>2.0100000000000001E-4</v>
      </c>
      <c r="Y786" s="90">
        <f t="shared" si="218"/>
        <v>0.490842</v>
      </c>
      <c r="Z786" s="9"/>
    </row>
    <row r="787" spans="7:26" x14ac:dyDescent="0.25">
      <c r="G787" s="16"/>
      <c r="H787" s="9">
        <v>6</v>
      </c>
      <c r="I787" s="9" t="s">
        <v>70</v>
      </c>
      <c r="J787" s="17">
        <v>499</v>
      </c>
      <c r="K787" s="18">
        <v>1</v>
      </c>
      <c r="L787" s="19">
        <f>VLOOKUP(J787,[1]Values!$A$3:$D$462,2,FALSE)</f>
        <v>844574</v>
      </c>
      <c r="M787" s="20">
        <v>661299</v>
      </c>
      <c r="N787" s="20">
        <f t="shared" si="213"/>
        <v>183275</v>
      </c>
      <c r="O787" s="19">
        <f>VLOOKUP(J787,[1]Values!$A$3:$D$462,3,FALSE)</f>
        <v>3578</v>
      </c>
      <c r="P787" s="19"/>
      <c r="Q787" s="19">
        <f t="shared" si="214"/>
        <v>3578</v>
      </c>
      <c r="R787" s="20">
        <f t="shared" si="215"/>
        <v>186853</v>
      </c>
      <c r="S787" s="21">
        <f>VLOOKUP(H787,[1]Rates!$A$3:$D$139,3,FALSE)</f>
        <v>0</v>
      </c>
      <c r="T787" s="22">
        <f t="shared" si="216"/>
        <v>0</v>
      </c>
      <c r="U787" s="19">
        <f>VLOOKUP(J787,[1]Values!$A$3:$D$462,4,FALSE)</f>
        <v>65441</v>
      </c>
      <c r="V787" s="20">
        <v>62999</v>
      </c>
      <c r="W787" s="20">
        <f t="shared" si="217"/>
        <v>2442</v>
      </c>
      <c r="X787" s="23">
        <f>VLOOKUP(H787,[1]Rates!$A$3:$D$139,4,FALSE)</f>
        <v>0</v>
      </c>
      <c r="Y787" s="90">
        <f t="shared" si="218"/>
        <v>0</v>
      </c>
      <c r="Z787" s="9"/>
    </row>
    <row r="788" spans="7:26" x14ac:dyDescent="0.25">
      <c r="G788" s="16"/>
      <c r="H788" s="9">
        <v>7</v>
      </c>
      <c r="I788" s="9" t="s">
        <v>9</v>
      </c>
      <c r="J788" s="17">
        <v>499</v>
      </c>
      <c r="K788" s="18">
        <v>0</v>
      </c>
      <c r="L788" s="19">
        <f>VLOOKUP(J788,[1]Values!$A$3:$D$462,2,FALSE)</f>
        <v>844574</v>
      </c>
      <c r="M788" s="20">
        <v>661299</v>
      </c>
      <c r="N788" s="20">
        <f t="shared" si="213"/>
        <v>0</v>
      </c>
      <c r="O788" s="19">
        <f>VLOOKUP(J788,[1]Values!$A$3:$D$462,3,FALSE)</f>
        <v>3578</v>
      </c>
      <c r="P788" s="19"/>
      <c r="Q788" s="19">
        <f t="shared" si="214"/>
        <v>0</v>
      </c>
      <c r="R788" s="20">
        <f t="shared" si="215"/>
        <v>0</v>
      </c>
      <c r="S788" s="21">
        <f>VLOOKUP(H788,[1]Rates!$A$3:$D$139,3,FALSE)</f>
        <v>1.01E-4</v>
      </c>
      <c r="T788" s="22">
        <f t="shared" si="216"/>
        <v>0</v>
      </c>
      <c r="U788" s="19">
        <f>VLOOKUP(J788,[1]Values!$A$3:$D$462,4,FALSE)</f>
        <v>65441</v>
      </c>
      <c r="V788" s="20">
        <v>62999</v>
      </c>
      <c r="W788" s="20">
        <f t="shared" si="217"/>
        <v>0</v>
      </c>
      <c r="X788" s="23">
        <f>VLOOKUP(H788,[1]Rates!$A$3:$D$139,4,FALSE)</f>
        <v>1.08E-4</v>
      </c>
      <c r="Y788" s="90">
        <f t="shared" si="218"/>
        <v>0</v>
      </c>
      <c r="Z788" s="9"/>
    </row>
    <row r="789" spans="7:26" x14ac:dyDescent="0.25">
      <c r="G789" s="16"/>
      <c r="H789" s="9">
        <v>8</v>
      </c>
      <c r="I789" s="9" t="s">
        <v>23</v>
      </c>
      <c r="J789" s="17">
        <v>499</v>
      </c>
      <c r="K789" s="18">
        <v>0</v>
      </c>
      <c r="L789" s="19">
        <f>VLOOKUP(J789,[1]Values!$A$3:$D$462,2,FALSE)</f>
        <v>844574</v>
      </c>
      <c r="M789" s="20">
        <v>661299</v>
      </c>
      <c r="N789" s="20">
        <f t="shared" si="213"/>
        <v>0</v>
      </c>
      <c r="O789" s="19">
        <f>VLOOKUP(J789,[1]Values!$A$3:$D$462,3,FALSE)</f>
        <v>3578</v>
      </c>
      <c r="P789" s="19"/>
      <c r="Q789" s="19">
        <f t="shared" si="214"/>
        <v>0</v>
      </c>
      <c r="R789" s="20">
        <f t="shared" si="215"/>
        <v>0</v>
      </c>
      <c r="S789" s="21">
        <f>VLOOKUP(H789,[1]Rates!$A$3:$D$139,3,FALSE)</f>
        <v>1.5300000000000001E-4</v>
      </c>
      <c r="T789" s="22">
        <f t="shared" si="216"/>
        <v>0</v>
      </c>
      <c r="U789" s="19">
        <f>VLOOKUP(J789,[1]Values!$A$3:$D$462,4,FALSE)</f>
        <v>65441</v>
      </c>
      <c r="V789" s="20">
        <v>62999</v>
      </c>
      <c r="W789" s="20">
        <f t="shared" si="217"/>
        <v>0</v>
      </c>
      <c r="X789" s="23">
        <f>VLOOKUP(H789,[1]Rates!$A$3:$D$139,4,FALSE)</f>
        <v>1.64E-4</v>
      </c>
      <c r="Y789" s="90">
        <f t="shared" si="218"/>
        <v>0</v>
      </c>
      <c r="Z789" s="9"/>
    </row>
    <row r="790" spans="7:26" x14ac:dyDescent="0.25">
      <c r="G790" s="16"/>
      <c r="H790" s="9">
        <v>9</v>
      </c>
      <c r="I790" s="9" t="s">
        <v>0</v>
      </c>
      <c r="J790" s="17">
        <v>499</v>
      </c>
      <c r="K790" s="18">
        <v>0</v>
      </c>
      <c r="L790" s="19">
        <f>VLOOKUP(J790,[1]Values!$A$3:$D$462,2,FALSE)</f>
        <v>844574</v>
      </c>
      <c r="M790" s="20">
        <v>661299</v>
      </c>
      <c r="N790" s="20">
        <f t="shared" si="213"/>
        <v>0</v>
      </c>
      <c r="O790" s="19">
        <f>VLOOKUP(J790,[1]Values!$A$3:$D$462,3,FALSE)</f>
        <v>3578</v>
      </c>
      <c r="P790" s="19"/>
      <c r="Q790" s="19">
        <f t="shared" si="214"/>
        <v>0</v>
      </c>
      <c r="R790" s="20">
        <f t="shared" si="215"/>
        <v>0</v>
      </c>
      <c r="S790" s="21">
        <f>VLOOKUP(H790,[1]Rates!$A$3:$D$139,3,FALSE)</f>
        <v>2.5599999999999999E-4</v>
      </c>
      <c r="T790" s="22">
        <f t="shared" si="216"/>
        <v>0</v>
      </c>
      <c r="U790" s="19">
        <f>VLOOKUP(J790,[1]Values!$A$3:$D$462,4,FALSE)</f>
        <v>65441</v>
      </c>
      <c r="V790" s="20">
        <v>62999</v>
      </c>
      <c r="W790" s="20">
        <f t="shared" si="217"/>
        <v>0</v>
      </c>
      <c r="X790" s="23">
        <f>VLOOKUP(H790,[1]Rates!$A$3:$D$139,4,FALSE)</f>
        <v>2.7599999999999999E-4</v>
      </c>
      <c r="Y790" s="90">
        <f t="shared" si="218"/>
        <v>0</v>
      </c>
      <c r="Z790" s="9"/>
    </row>
    <row r="791" spans="7:26" x14ac:dyDescent="0.25">
      <c r="G791" s="16"/>
      <c r="H791" s="9">
        <v>17</v>
      </c>
      <c r="I791" s="9" t="s">
        <v>16</v>
      </c>
      <c r="J791" s="17">
        <v>499</v>
      </c>
      <c r="K791" s="18">
        <v>0</v>
      </c>
      <c r="L791" s="19">
        <f>VLOOKUP(J791,[1]Values!$A$3:$D$462,2,FALSE)</f>
        <v>844574</v>
      </c>
      <c r="M791" s="20">
        <v>661299</v>
      </c>
      <c r="N791" s="20">
        <f t="shared" si="213"/>
        <v>0</v>
      </c>
      <c r="O791" s="19">
        <f>VLOOKUP(J791,[1]Values!$A$3:$D$462,3,FALSE)</f>
        <v>3578</v>
      </c>
      <c r="P791" s="19"/>
      <c r="Q791" s="19">
        <f t="shared" si="214"/>
        <v>0</v>
      </c>
      <c r="R791" s="20">
        <f t="shared" si="215"/>
        <v>0</v>
      </c>
      <c r="S791" s="21">
        <f>VLOOKUP(H791,[1]Rates!$A$3:$D$139,3,FALSE)</f>
        <v>6.0700000000000001E-4</v>
      </c>
      <c r="T791" s="22">
        <f t="shared" si="216"/>
        <v>0</v>
      </c>
      <c r="U791" s="19">
        <f>VLOOKUP(J791,[1]Values!$A$3:$D$462,4,FALSE)</f>
        <v>65441</v>
      </c>
      <c r="V791" s="20">
        <v>62999</v>
      </c>
      <c r="W791" s="20">
        <f t="shared" si="217"/>
        <v>0</v>
      </c>
      <c r="X791" s="23">
        <f>VLOOKUP(H791,[1]Rates!$A$3:$D$139,4,FALSE)</f>
        <v>6.4899999999999995E-4</v>
      </c>
      <c r="Y791" s="90">
        <f t="shared" si="218"/>
        <v>0</v>
      </c>
      <c r="Z791" s="9"/>
    </row>
    <row r="792" spans="7:26" x14ac:dyDescent="0.25">
      <c r="G792" s="16"/>
      <c r="H792" s="9">
        <v>29</v>
      </c>
      <c r="I792" s="9" t="s">
        <v>24</v>
      </c>
      <c r="J792" s="17">
        <v>499</v>
      </c>
      <c r="K792" s="18">
        <v>1</v>
      </c>
      <c r="L792" s="19">
        <f>VLOOKUP(J792,[1]Values!$A$3:$D$462,2,FALSE)</f>
        <v>844574</v>
      </c>
      <c r="M792" s="20">
        <v>661299</v>
      </c>
      <c r="N792" s="20">
        <f t="shared" si="213"/>
        <v>183275</v>
      </c>
      <c r="O792" s="19">
        <f>VLOOKUP(J792,[1]Values!$A$3:$D$462,3,FALSE)</f>
        <v>3578</v>
      </c>
      <c r="P792" s="19"/>
      <c r="Q792" s="19">
        <f t="shared" si="214"/>
        <v>3578</v>
      </c>
      <c r="R792" s="20">
        <f t="shared" si="215"/>
        <v>186853</v>
      </c>
      <c r="S792" s="21">
        <f>VLOOKUP(H792,[1]Rates!$A$3:$D$139,3,FALSE)</f>
        <v>2.8760000000000001E-3</v>
      </c>
      <c r="T792" s="22">
        <f t="shared" si="216"/>
        <v>537.389228</v>
      </c>
      <c r="U792" s="19">
        <f>VLOOKUP(J792,[1]Values!$A$3:$D$462,4,FALSE)</f>
        <v>65441</v>
      </c>
      <c r="V792" s="20">
        <v>62999</v>
      </c>
      <c r="W792" s="20">
        <f t="shared" si="217"/>
        <v>2442</v>
      </c>
      <c r="X792" s="23">
        <f>VLOOKUP(H792,[1]Rates!$A$3:$D$139,4,FALSE)</f>
        <v>3.1029999999999999E-3</v>
      </c>
      <c r="Y792" s="90">
        <f t="shared" si="218"/>
        <v>7.5775259999999998</v>
      </c>
      <c r="Z792" s="9"/>
    </row>
    <row r="793" spans="7:26" x14ac:dyDescent="0.25">
      <c r="G793" s="16"/>
      <c r="H793" s="9">
        <v>38</v>
      </c>
      <c r="I793" s="9" t="s">
        <v>12</v>
      </c>
      <c r="J793" s="17">
        <v>499</v>
      </c>
      <c r="K793" s="18">
        <v>1</v>
      </c>
      <c r="L793" s="19">
        <f>VLOOKUP(J793,[1]Values!$A$3:$D$462,2,FALSE)</f>
        <v>844574</v>
      </c>
      <c r="M793" s="20">
        <v>661299</v>
      </c>
      <c r="N793" s="20">
        <f t="shared" si="213"/>
        <v>183275</v>
      </c>
      <c r="O793" s="19">
        <f>VLOOKUP(J793,[1]Values!$A$3:$D$462,3,FALSE)</f>
        <v>3578</v>
      </c>
      <c r="P793" s="19"/>
      <c r="Q793" s="19">
        <f t="shared" si="214"/>
        <v>3578</v>
      </c>
      <c r="R793" s="20">
        <f t="shared" si="215"/>
        <v>186853</v>
      </c>
      <c r="S793" s="21">
        <f>VLOOKUP(H793,[1]Rates!$A$3:$D$139,3,FALSE)</f>
        <v>9.8999999999999994E-5</v>
      </c>
      <c r="T793" s="22">
        <f t="shared" si="216"/>
        <v>18.498446999999999</v>
      </c>
      <c r="U793" s="19">
        <f>VLOOKUP(J793,[1]Values!$A$3:$D$462,4,FALSE)</f>
        <v>65441</v>
      </c>
      <c r="V793" s="20">
        <v>62999</v>
      </c>
      <c r="W793" s="20">
        <f t="shared" si="217"/>
        <v>2442</v>
      </c>
      <c r="X793" s="23">
        <f>VLOOKUP(H793,[1]Rates!$A$3:$D$139,4,FALSE)</f>
        <v>8.6000000000000003E-5</v>
      </c>
      <c r="Y793" s="90">
        <f t="shared" si="218"/>
        <v>0.210012</v>
      </c>
      <c r="Z793" s="9"/>
    </row>
    <row r="794" spans="7:26" x14ac:dyDescent="0.25">
      <c r="G794" s="16"/>
      <c r="H794" s="9">
        <v>55</v>
      </c>
      <c r="I794" s="9" t="s">
        <v>26</v>
      </c>
      <c r="J794" s="17">
        <v>499</v>
      </c>
      <c r="K794" s="18">
        <v>1</v>
      </c>
      <c r="L794" s="19">
        <f>VLOOKUP(J794,[1]Values!$A$3:$D$462,2,FALSE)</f>
        <v>844574</v>
      </c>
      <c r="M794" s="20">
        <v>661299</v>
      </c>
      <c r="N794" s="20">
        <f t="shared" si="213"/>
        <v>183275</v>
      </c>
      <c r="O794" s="19">
        <f>VLOOKUP(J794,[1]Values!$A$3:$D$462,3,FALSE)</f>
        <v>3578</v>
      </c>
      <c r="P794" s="19"/>
      <c r="Q794" s="19">
        <f t="shared" si="214"/>
        <v>3578</v>
      </c>
      <c r="R794" s="20">
        <f t="shared" si="215"/>
        <v>186853</v>
      </c>
      <c r="S794" s="21">
        <f>VLOOKUP(H794,[1]Rates!$A$3:$D$139,3,FALSE)</f>
        <v>1.45E-4</v>
      </c>
      <c r="T794" s="22">
        <f t="shared" si="216"/>
        <v>27.093685000000001</v>
      </c>
      <c r="U794" s="19">
        <f>VLOOKUP(J794,[1]Values!$A$3:$D$462,4,FALSE)</f>
        <v>65441</v>
      </c>
      <c r="V794" s="20">
        <v>62999</v>
      </c>
      <c r="W794" s="20">
        <f t="shared" si="217"/>
        <v>2442</v>
      </c>
      <c r="X794" s="23">
        <f>VLOOKUP(H794,[1]Rates!$A$3:$D$139,4,FALSE)</f>
        <v>1.35E-4</v>
      </c>
      <c r="Y794" s="90">
        <f t="shared" si="218"/>
        <v>0.32967000000000002</v>
      </c>
      <c r="Z794" s="9"/>
    </row>
    <row r="795" spans="7:26" x14ac:dyDescent="0.25">
      <c r="G795" s="16"/>
      <c r="H795" s="9">
        <v>64</v>
      </c>
      <c r="I795" s="9" t="s">
        <v>175</v>
      </c>
      <c r="J795" s="17">
        <v>499</v>
      </c>
      <c r="K795" s="18">
        <v>0</v>
      </c>
      <c r="L795" s="19">
        <f>VLOOKUP(J795,[1]Values!$A$3:$D$462,2,FALSE)</f>
        <v>844574</v>
      </c>
      <c r="M795" s="20">
        <v>661299</v>
      </c>
      <c r="N795" s="20">
        <f t="shared" si="213"/>
        <v>0</v>
      </c>
      <c r="O795" s="19">
        <f>VLOOKUP(J795,[1]Values!$A$3:$D$462,3,FALSE)</f>
        <v>3578</v>
      </c>
      <c r="P795" s="19"/>
      <c r="Q795" s="19">
        <f t="shared" si="214"/>
        <v>0</v>
      </c>
      <c r="R795" s="20">
        <f t="shared" si="215"/>
        <v>0</v>
      </c>
      <c r="S795" s="21">
        <f>VLOOKUP(H795,[1]Rates!$A$3:$D$139,3,FALSE)</f>
        <v>0</v>
      </c>
      <c r="T795" s="22">
        <f t="shared" si="216"/>
        <v>0</v>
      </c>
      <c r="U795" s="19">
        <f>VLOOKUP(J795,[1]Values!$A$3:$D$462,4,FALSE)</f>
        <v>65441</v>
      </c>
      <c r="V795" s="20">
        <v>62999</v>
      </c>
      <c r="W795" s="20">
        <f t="shared" si="217"/>
        <v>0</v>
      </c>
      <c r="X795" s="23">
        <f>VLOOKUP(H795,[1]Rates!$A$3:$D$139,4,FALSE)</f>
        <v>0</v>
      </c>
      <c r="Y795" s="90">
        <f t="shared" si="218"/>
        <v>0</v>
      </c>
      <c r="Z795" s="9"/>
    </row>
    <row r="796" spans="7:26" x14ac:dyDescent="0.25">
      <c r="G796" s="16"/>
      <c r="H796" s="9">
        <v>71</v>
      </c>
      <c r="I796" s="9" t="s">
        <v>18</v>
      </c>
      <c r="J796" s="17">
        <v>499</v>
      </c>
      <c r="K796" s="18">
        <v>0</v>
      </c>
      <c r="L796" s="19">
        <f>VLOOKUP(J796,[1]Values!$A$3:$D$462,2,FALSE)</f>
        <v>844574</v>
      </c>
      <c r="M796" s="20">
        <v>661299</v>
      </c>
      <c r="N796" s="20">
        <f t="shared" si="213"/>
        <v>0</v>
      </c>
      <c r="O796" s="19">
        <f>VLOOKUP(J796,[1]Values!$A$3:$D$462,3,FALSE)</f>
        <v>3578</v>
      </c>
      <c r="P796" s="19"/>
      <c r="Q796" s="19">
        <f t="shared" si="214"/>
        <v>0</v>
      </c>
      <c r="R796" s="20">
        <f t="shared" si="215"/>
        <v>0</v>
      </c>
      <c r="S796" s="21">
        <f>VLOOKUP(H796,[1]Rates!$A$3:$D$139,3,FALSE)</f>
        <v>9.0000000000000002E-6</v>
      </c>
      <c r="T796" s="22">
        <f t="shared" si="216"/>
        <v>0</v>
      </c>
      <c r="U796" s="19">
        <f>VLOOKUP(J796,[1]Values!$A$3:$D$462,4,FALSE)</f>
        <v>65441</v>
      </c>
      <c r="V796" s="20">
        <v>62999</v>
      </c>
      <c r="W796" s="20">
        <f t="shared" si="217"/>
        <v>0</v>
      </c>
      <c r="X796" s="23">
        <f>VLOOKUP(H796,[1]Rates!$A$3:$D$139,4,FALSE)</f>
        <v>9.0000000000000002E-6</v>
      </c>
      <c r="Y796" s="90">
        <f t="shared" si="218"/>
        <v>0</v>
      </c>
      <c r="Z796" s="9"/>
    </row>
    <row r="797" spans="7:26" x14ac:dyDescent="0.25">
      <c r="G797" s="16"/>
      <c r="H797" s="9">
        <v>72</v>
      </c>
      <c r="I797" s="9" t="s">
        <v>28</v>
      </c>
      <c r="J797" s="17">
        <v>499</v>
      </c>
      <c r="K797" s="18">
        <v>0</v>
      </c>
      <c r="L797" s="19">
        <f>VLOOKUP(J797,[1]Values!$A$3:$D$462,2,FALSE)</f>
        <v>844574</v>
      </c>
      <c r="M797" s="20">
        <v>661299</v>
      </c>
      <c r="N797" s="20">
        <f t="shared" si="213"/>
        <v>0</v>
      </c>
      <c r="O797" s="19">
        <f>VLOOKUP(J797,[1]Values!$A$3:$D$462,3,FALSE)</f>
        <v>3578</v>
      </c>
      <c r="P797" s="19"/>
      <c r="Q797" s="19">
        <f t="shared" si="214"/>
        <v>0</v>
      </c>
      <c r="R797" s="20">
        <f t="shared" si="215"/>
        <v>0</v>
      </c>
      <c r="S797" s="21">
        <f>VLOOKUP(H797,[1]Rates!$A$3:$D$139,3,FALSE)</f>
        <v>2.5799999999999998E-4</v>
      </c>
      <c r="T797" s="22">
        <f t="shared" si="216"/>
        <v>0</v>
      </c>
      <c r="U797" s="19">
        <f>VLOOKUP(J797,[1]Values!$A$3:$D$462,4,FALSE)</f>
        <v>65441</v>
      </c>
      <c r="V797" s="20">
        <v>62999</v>
      </c>
      <c r="W797" s="20">
        <f t="shared" si="217"/>
        <v>0</v>
      </c>
      <c r="X797" s="23">
        <f>VLOOKUP(H797,[1]Rates!$A$3:$D$139,4,FALSE)</f>
        <v>2.7500000000000002E-4</v>
      </c>
      <c r="Y797" s="90">
        <f t="shared" si="218"/>
        <v>0</v>
      </c>
      <c r="Z797" s="9"/>
    </row>
    <row r="798" spans="7:26" x14ac:dyDescent="0.25">
      <c r="G798" s="16"/>
      <c r="H798" s="9">
        <v>117</v>
      </c>
      <c r="I798" s="9" t="s">
        <v>21</v>
      </c>
      <c r="J798" s="17">
        <v>499</v>
      </c>
      <c r="K798" s="18">
        <v>0</v>
      </c>
      <c r="L798" s="19">
        <f>VLOOKUP(J798,[1]Values!$A$3:$D$462,2,FALSE)</f>
        <v>844574</v>
      </c>
      <c r="M798" s="20">
        <v>661299</v>
      </c>
      <c r="N798" s="20">
        <f t="shared" si="213"/>
        <v>0</v>
      </c>
      <c r="O798" s="19">
        <f>VLOOKUP(J798,[1]Values!$A$3:$D$462,3,FALSE)</f>
        <v>3578</v>
      </c>
      <c r="P798" s="19"/>
      <c r="Q798" s="19">
        <f t="shared" si="214"/>
        <v>0</v>
      </c>
      <c r="R798" s="20">
        <f t="shared" si="215"/>
        <v>0</v>
      </c>
      <c r="S798" s="21">
        <f>VLOOKUP(H798,[1]Rates!$A$3:$D$139,3,FALSE)</f>
        <v>2.1900000000000001E-4</v>
      </c>
      <c r="T798" s="22">
        <f t="shared" si="216"/>
        <v>0</v>
      </c>
      <c r="U798" s="19">
        <f>VLOOKUP(J798,[1]Values!$A$3:$D$462,4,FALSE)</f>
        <v>65441</v>
      </c>
      <c r="V798" s="20">
        <v>62999</v>
      </c>
      <c r="W798" s="20">
        <f t="shared" si="217"/>
        <v>0</v>
      </c>
      <c r="X798" s="23">
        <f>VLOOKUP(H798,[1]Rates!$A$3:$D$139,4,FALSE)</f>
        <v>2.34E-4</v>
      </c>
      <c r="Y798" s="90">
        <f t="shared" si="218"/>
        <v>0</v>
      </c>
      <c r="Z798" s="9"/>
    </row>
    <row r="799" spans="7:26" x14ac:dyDescent="0.25">
      <c r="G799" s="16"/>
      <c r="H799" s="9">
        <v>122</v>
      </c>
      <c r="I799" s="9" t="s">
        <v>90</v>
      </c>
      <c r="J799" s="17">
        <v>499</v>
      </c>
      <c r="K799" s="18">
        <v>1</v>
      </c>
      <c r="L799" s="19">
        <f>VLOOKUP(J799,[1]Values!$A$3:$D$462,2,FALSE)</f>
        <v>844574</v>
      </c>
      <c r="M799" s="20">
        <v>661299</v>
      </c>
      <c r="N799" s="20">
        <f t="shared" si="213"/>
        <v>183275</v>
      </c>
      <c r="O799" s="19">
        <f>VLOOKUP(J799,[1]Values!$A$3:$D$462,3,FALSE)</f>
        <v>3578</v>
      </c>
      <c r="P799" s="19"/>
      <c r="Q799" s="19">
        <f t="shared" si="214"/>
        <v>3578</v>
      </c>
      <c r="R799" s="20">
        <f t="shared" si="215"/>
        <v>186853</v>
      </c>
      <c r="S799" s="21">
        <f>VLOOKUP(H799,[1]Rates!$A$3:$D$139,3,FALSE)</f>
        <v>0</v>
      </c>
      <c r="T799" s="22">
        <f t="shared" si="216"/>
        <v>0</v>
      </c>
      <c r="U799" s="19">
        <f>VLOOKUP(J799,[1]Values!$A$3:$D$462,4,FALSE)</f>
        <v>65441</v>
      </c>
      <c r="V799" s="20">
        <v>62999</v>
      </c>
      <c r="W799" s="20">
        <f t="shared" si="217"/>
        <v>2442</v>
      </c>
      <c r="X799" s="23">
        <f>VLOOKUP(H799,[1]Rates!$A$3:$D$139,4,FALSE)</f>
        <v>0</v>
      </c>
      <c r="Y799" s="90">
        <f t="shared" si="218"/>
        <v>0</v>
      </c>
      <c r="Z799" s="9"/>
    </row>
    <row r="800" spans="7:26" x14ac:dyDescent="0.25">
      <c r="G800" s="16"/>
      <c r="H800" s="9">
        <v>131</v>
      </c>
      <c r="I800" s="9" t="s">
        <v>171</v>
      </c>
      <c r="J800" s="17">
        <v>499</v>
      </c>
      <c r="K800" s="18">
        <v>1</v>
      </c>
      <c r="L800" s="19">
        <f>VLOOKUP(J800,[1]Values!$A$3:$D$462,2,FALSE)</f>
        <v>844574</v>
      </c>
      <c r="M800" s="20">
        <v>661299</v>
      </c>
      <c r="N800" s="20">
        <f t="shared" si="213"/>
        <v>183275</v>
      </c>
      <c r="O800" s="19">
        <f>VLOOKUP(J800,[1]Values!$A$3:$D$462,3,FALSE)</f>
        <v>3578</v>
      </c>
      <c r="P800" s="19"/>
      <c r="Q800" s="19">
        <f t="shared" si="214"/>
        <v>3578</v>
      </c>
      <c r="R800" s="20">
        <f t="shared" si="215"/>
        <v>186853</v>
      </c>
      <c r="S800" s="21">
        <f>VLOOKUP(H800,[1]Rates!$A$3:$D$139,3,FALSE)</f>
        <v>0</v>
      </c>
      <c r="T800" s="22">
        <f t="shared" si="216"/>
        <v>0</v>
      </c>
      <c r="U800" s="19">
        <f>VLOOKUP(J800,[1]Values!$A$3:$D$462,4,FALSE)</f>
        <v>65441</v>
      </c>
      <c r="V800" s="20">
        <v>62999</v>
      </c>
      <c r="W800" s="20">
        <f t="shared" si="217"/>
        <v>2442</v>
      </c>
      <c r="X800" s="23">
        <f>VLOOKUP(H800,[1]Rates!$A$3:$D$139,4,FALSE)</f>
        <v>0</v>
      </c>
      <c r="Y800" s="90">
        <f t="shared" si="218"/>
        <v>0</v>
      </c>
      <c r="Z800" s="9"/>
    </row>
    <row r="801" spans="7:26" ht="15.75" thickBot="1" x14ac:dyDescent="0.3">
      <c r="G801" s="24"/>
      <c r="H801" s="25"/>
      <c r="I801" s="25"/>
      <c r="J801" s="93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6"/>
      <c r="Z801" s="9"/>
    </row>
    <row r="802" spans="7:26" x14ac:dyDescent="0.25">
      <c r="G802" s="9">
        <v>131</v>
      </c>
      <c r="H802" s="9" t="s">
        <v>171</v>
      </c>
      <c r="I802" s="9"/>
      <c r="J802" s="17"/>
      <c r="K802" s="18"/>
      <c r="L802" s="20"/>
      <c r="M802" s="20"/>
      <c r="N802" s="20"/>
      <c r="O802" s="20"/>
      <c r="P802" s="20"/>
      <c r="Q802" s="20"/>
      <c r="R802" s="20"/>
      <c r="S802" s="23"/>
      <c r="T802" s="22">
        <f>SUM(T720:T801)</f>
        <v>353340.67312599986</v>
      </c>
      <c r="U802" s="20"/>
      <c r="V802" s="20"/>
      <c r="W802" s="20"/>
      <c r="X802" s="23"/>
      <c r="Y802" s="22">
        <f>SUM(Y720:Y801)</f>
        <v>22915.272399999998</v>
      </c>
      <c r="Z802" s="27">
        <f>SUM(T802:Y802)</f>
        <v>376255.94552599988</v>
      </c>
    </row>
    <row r="803" spans="7:26" x14ac:dyDescent="0.25">
      <c r="G803" s="9"/>
      <c r="H803" s="9"/>
      <c r="I803" s="9"/>
      <c r="J803" s="17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7:26" ht="15.75" thickBot="1" x14ac:dyDescent="0.3">
      <c r="G804" s="9"/>
      <c r="H804" s="9"/>
      <c r="I804" s="9"/>
      <c r="J804" s="10" t="s">
        <v>53</v>
      </c>
      <c r="K804" s="11" t="s">
        <v>54</v>
      </c>
      <c r="L804" s="12" t="s">
        <v>55</v>
      </c>
      <c r="M804" s="12" t="s">
        <v>160</v>
      </c>
      <c r="N804" s="12"/>
      <c r="O804" s="12" t="s">
        <v>56</v>
      </c>
      <c r="P804" s="12" t="s">
        <v>161</v>
      </c>
      <c r="Q804" s="12"/>
      <c r="R804" s="12" t="s">
        <v>57</v>
      </c>
      <c r="S804" s="13" t="s">
        <v>58</v>
      </c>
      <c r="T804" s="14" t="s">
        <v>59</v>
      </c>
      <c r="U804" s="12" t="s">
        <v>60</v>
      </c>
      <c r="V804" s="12" t="s">
        <v>61</v>
      </c>
      <c r="W804" s="12" t="s">
        <v>62</v>
      </c>
      <c r="X804" s="13" t="s">
        <v>63</v>
      </c>
      <c r="Y804" s="14" t="s">
        <v>64</v>
      </c>
      <c r="Z804" s="9"/>
    </row>
    <row r="805" spans="7:26" ht="15.75" x14ac:dyDescent="0.25">
      <c r="G805" s="82">
        <v>140</v>
      </c>
      <c r="H805" s="83" t="s">
        <v>181</v>
      </c>
      <c r="I805" s="15"/>
      <c r="J805" s="84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34"/>
      <c r="Z805" s="9"/>
    </row>
    <row r="806" spans="7:26" x14ac:dyDescent="0.25">
      <c r="G806" s="16"/>
      <c r="H806" s="9">
        <v>1</v>
      </c>
      <c r="I806" s="9" t="s">
        <v>11</v>
      </c>
      <c r="J806" s="17">
        <v>521</v>
      </c>
      <c r="K806" s="18">
        <v>1</v>
      </c>
      <c r="L806" s="19">
        <f>VLOOKUP(J806,[1]Values!$A$3:$D$462,2,FALSE)</f>
        <v>44053776</v>
      </c>
      <c r="M806" s="96">
        <v>34321430</v>
      </c>
      <c r="N806" s="20">
        <f t="shared" ref="N806:N824" si="219">(L806-M806)*K806</f>
        <v>9732346</v>
      </c>
      <c r="O806" s="19">
        <f>VLOOKUP(J806,[1]Values!$A$3:$D$462,3,FALSE)</f>
        <v>322714</v>
      </c>
      <c r="P806" s="9"/>
      <c r="Q806" s="19">
        <f t="shared" ref="Q806:Q824" si="220">(O806-P806)*K806</f>
        <v>322714</v>
      </c>
      <c r="R806" s="20">
        <f t="shared" ref="R806:R824" si="221">(L806-M806+O806-P806)*K806</f>
        <v>10055060</v>
      </c>
      <c r="S806" s="21">
        <f>VLOOKUP(H806,[1]Rates!$A$3:$D$139,3,FALSE)</f>
        <v>1.908E-3</v>
      </c>
      <c r="T806" s="22">
        <f t="shared" ref="T806:T824" si="222">R806*S806</f>
        <v>19185.054479999999</v>
      </c>
      <c r="U806" s="19">
        <f>VLOOKUP(J806,[1]Values!$A$3:$D$462,4,FALSE)</f>
        <v>181577</v>
      </c>
      <c r="V806" s="20">
        <v>360455</v>
      </c>
      <c r="W806" s="20">
        <f t="shared" ref="W806:W868" si="223">(U806-V806)*K806</f>
        <v>-178878</v>
      </c>
      <c r="X806" s="23">
        <f>VLOOKUP(H806,[1]Rates!$A$3:$D$139,4,FALSE)</f>
        <v>2.0739999999999999E-3</v>
      </c>
      <c r="Y806" s="90">
        <f t="shared" ref="Y806:Y824" si="224">W806*X806</f>
        <v>-370.99297199999995</v>
      </c>
      <c r="Z806" s="9"/>
    </row>
    <row r="807" spans="7:26" x14ac:dyDescent="0.25">
      <c r="G807" s="16"/>
      <c r="H807" s="9">
        <v>2</v>
      </c>
      <c r="I807" s="9" t="s">
        <v>67</v>
      </c>
      <c r="J807" s="17">
        <v>521</v>
      </c>
      <c r="K807" s="18">
        <v>1</v>
      </c>
      <c r="L807" s="19">
        <f>VLOOKUP(J807,[1]Values!$A$3:$D$462,2,FALSE)</f>
        <v>44053776</v>
      </c>
      <c r="M807" s="96">
        <v>34321430</v>
      </c>
      <c r="N807" s="20">
        <f t="shared" si="219"/>
        <v>9732346</v>
      </c>
      <c r="O807" s="19">
        <f>VLOOKUP(J807,[1]Values!$A$3:$D$462,3,FALSE)</f>
        <v>322714</v>
      </c>
      <c r="P807" s="9"/>
      <c r="Q807" s="19">
        <f t="shared" si="220"/>
        <v>322714</v>
      </c>
      <c r="R807" s="20">
        <f t="shared" si="221"/>
        <v>10055060</v>
      </c>
      <c r="S807" s="21">
        <f>VLOOKUP(H807,[1]Rates!$A$3:$D$139,3,FALSE)</f>
        <v>2.0900000000000001E-4</v>
      </c>
      <c r="T807" s="22">
        <f t="shared" si="222"/>
        <v>2101.5075400000001</v>
      </c>
      <c r="U807" s="19">
        <f>VLOOKUP(J807,[1]Values!$A$3:$D$462,4,FALSE)</f>
        <v>181577</v>
      </c>
      <c r="V807" s="20">
        <v>360455</v>
      </c>
      <c r="W807" s="20">
        <f t="shared" si="223"/>
        <v>-178878</v>
      </c>
      <c r="X807" s="23">
        <f>VLOOKUP(H807,[1]Rates!$A$3:$D$139,4,FALSE)</f>
        <v>2.3000000000000001E-4</v>
      </c>
      <c r="Y807" s="90">
        <f t="shared" si="224"/>
        <v>-41.141939999999998</v>
      </c>
      <c r="Z807" s="9"/>
    </row>
    <row r="808" spans="7:26" x14ac:dyDescent="0.25">
      <c r="G808" s="16"/>
      <c r="H808" s="9">
        <v>3</v>
      </c>
      <c r="I808" s="9" t="s">
        <v>68</v>
      </c>
      <c r="J808" s="17">
        <v>521</v>
      </c>
      <c r="K808" s="18">
        <v>1</v>
      </c>
      <c r="L808" s="19">
        <f>VLOOKUP(J808,[1]Values!$A$3:$D$462,2,FALSE)</f>
        <v>44053776</v>
      </c>
      <c r="M808" s="96">
        <v>34321430</v>
      </c>
      <c r="N808" s="20">
        <f t="shared" si="219"/>
        <v>9732346</v>
      </c>
      <c r="O808" s="19">
        <f>VLOOKUP(J808,[1]Values!$A$3:$D$462,3,FALSE)</f>
        <v>322714</v>
      </c>
      <c r="P808" s="9"/>
      <c r="Q808" s="19">
        <f t="shared" si="220"/>
        <v>322714</v>
      </c>
      <c r="R808" s="20">
        <f t="shared" si="221"/>
        <v>10055060</v>
      </c>
      <c r="S808" s="21">
        <f>VLOOKUP(H808,[1]Rates!$A$3:$D$139,3,FALSE)</f>
        <v>4.9299999999999995E-4</v>
      </c>
      <c r="T808" s="22">
        <f t="shared" si="222"/>
        <v>4957.1445799999992</v>
      </c>
      <c r="U808" s="19">
        <f>VLOOKUP(J808,[1]Values!$A$3:$D$462,4,FALSE)</f>
        <v>181577</v>
      </c>
      <c r="V808" s="20">
        <v>360455</v>
      </c>
      <c r="W808" s="20">
        <f t="shared" si="223"/>
        <v>-178878</v>
      </c>
      <c r="X808" s="23">
        <f>VLOOKUP(H808,[1]Rates!$A$3:$D$139,4,FALSE)</f>
        <v>5.2599999999999999E-4</v>
      </c>
      <c r="Y808" s="90">
        <f t="shared" si="224"/>
        <v>-94.089827999999997</v>
      </c>
      <c r="Z808" s="9"/>
    </row>
    <row r="809" spans="7:26" x14ac:dyDescent="0.25">
      <c r="G809" s="16"/>
      <c r="H809" s="9">
        <v>4</v>
      </c>
      <c r="I809" s="9" t="s">
        <v>162</v>
      </c>
      <c r="J809" s="17">
        <v>521</v>
      </c>
      <c r="K809" s="18">
        <v>1</v>
      </c>
      <c r="L809" s="19">
        <f>VLOOKUP(J809,[1]Values!$A$3:$D$462,2,FALSE)</f>
        <v>44053776</v>
      </c>
      <c r="M809" s="96">
        <v>34321430</v>
      </c>
      <c r="N809" s="20">
        <f t="shared" si="219"/>
        <v>9732346</v>
      </c>
      <c r="O809" s="19">
        <f>VLOOKUP(J809,[1]Values!$A$3:$D$462,3,FALSE)</f>
        <v>322714</v>
      </c>
      <c r="P809" s="9"/>
      <c r="Q809" s="19">
        <f t="shared" si="220"/>
        <v>322714</v>
      </c>
      <c r="R809" s="20">
        <f t="shared" si="221"/>
        <v>10055060</v>
      </c>
      <c r="S809" s="21">
        <f>VLOOKUP(H809,[1]Rates!$A$3:$D$139,3,FALSE)</f>
        <v>8.1609999999999999E-3</v>
      </c>
      <c r="T809" s="22">
        <f t="shared" si="222"/>
        <v>82059.344660000002</v>
      </c>
      <c r="U809" s="19">
        <f>VLOOKUP(J809,[1]Values!$A$3:$D$462,4,FALSE)</f>
        <v>181577</v>
      </c>
      <c r="V809" s="20">
        <v>360455</v>
      </c>
      <c r="W809" s="20">
        <f t="shared" si="223"/>
        <v>-178878</v>
      </c>
      <c r="X809" s="23">
        <f>VLOOKUP(H809,[1]Rates!$A$3:$D$139,4,FALSE)</f>
        <v>7.8399999999999997E-3</v>
      </c>
      <c r="Y809" s="90">
        <f t="shared" si="224"/>
        <v>-1402.4035199999998</v>
      </c>
      <c r="Z809" s="9"/>
    </row>
    <row r="810" spans="7:26" x14ac:dyDescent="0.25">
      <c r="G810" s="16"/>
      <c r="H810" s="9">
        <v>136</v>
      </c>
      <c r="I810" s="9" t="s">
        <v>193</v>
      </c>
      <c r="J810" s="17">
        <v>521</v>
      </c>
      <c r="K810" s="18">
        <v>1</v>
      </c>
      <c r="L810" s="19">
        <f>VLOOKUP(J810,[1]Values!$A$3:$D$462,2,FALSE)</f>
        <v>44053776</v>
      </c>
      <c r="M810" s="96">
        <v>34321430</v>
      </c>
      <c r="N810" s="20">
        <f t="shared" si="219"/>
        <v>9732346</v>
      </c>
      <c r="O810" s="19">
        <f>VLOOKUP(J810,[1]Values!$A$3:$D$462,3,FALSE)</f>
        <v>322714</v>
      </c>
      <c r="P810" s="9"/>
      <c r="Q810" s="19">
        <f t="shared" si="220"/>
        <v>322714</v>
      </c>
      <c r="R810" s="20">
        <f t="shared" si="221"/>
        <v>10055060</v>
      </c>
      <c r="S810" s="21">
        <f>VLOOKUP(H810,[1]Rates!$A$3:$D$139,3,FALSE)</f>
        <v>2.31E-4</v>
      </c>
      <c r="T810" s="22">
        <f t="shared" si="222"/>
        <v>2322.7188599999999</v>
      </c>
      <c r="U810" s="19">
        <f>VLOOKUP(J810,[1]Values!$A$3:$D$462,4,FALSE)</f>
        <v>181577</v>
      </c>
      <c r="V810" s="20">
        <v>360455</v>
      </c>
      <c r="W810" s="20">
        <f t="shared" si="223"/>
        <v>-178878</v>
      </c>
      <c r="X810" s="23">
        <f>VLOOKUP(H810,[1]Rates!$A$3:$D$139,4,FALSE)</f>
        <v>2.0100000000000001E-4</v>
      </c>
      <c r="Y810" s="90">
        <f t="shared" si="224"/>
        <v>-35.954478000000002</v>
      </c>
      <c r="Z810" s="9"/>
    </row>
    <row r="811" spans="7:26" x14ac:dyDescent="0.25">
      <c r="G811" s="16"/>
      <c r="H811" s="9">
        <v>6</v>
      </c>
      <c r="I811" s="9" t="s">
        <v>163</v>
      </c>
      <c r="J811" s="17">
        <v>521</v>
      </c>
      <c r="K811" s="18">
        <v>1</v>
      </c>
      <c r="L811" s="19">
        <f>VLOOKUP(J811,[1]Values!$A$3:$D$462,2,FALSE)</f>
        <v>44053776</v>
      </c>
      <c r="M811" s="96">
        <v>34321430</v>
      </c>
      <c r="N811" s="20">
        <f t="shared" si="219"/>
        <v>9732346</v>
      </c>
      <c r="O811" s="19">
        <f>VLOOKUP(J811,[1]Values!$A$3:$D$462,3,FALSE)</f>
        <v>322714</v>
      </c>
      <c r="P811" s="9"/>
      <c r="Q811" s="19">
        <f t="shared" si="220"/>
        <v>322714</v>
      </c>
      <c r="R811" s="20">
        <f t="shared" si="221"/>
        <v>10055060</v>
      </c>
      <c r="S811" s="21">
        <f>VLOOKUP(H811,[1]Rates!$A$3:$D$139,3,FALSE)</f>
        <v>0</v>
      </c>
      <c r="T811" s="22">
        <f t="shared" si="222"/>
        <v>0</v>
      </c>
      <c r="U811" s="19">
        <f>VLOOKUP(J811,[1]Values!$A$3:$D$462,4,FALSE)</f>
        <v>181577</v>
      </c>
      <c r="V811" s="20">
        <v>360455</v>
      </c>
      <c r="W811" s="20">
        <f t="shared" si="223"/>
        <v>-178878</v>
      </c>
      <c r="X811" s="23">
        <f>VLOOKUP(H811,[1]Rates!$A$3:$D$139,4,FALSE)</f>
        <v>0</v>
      </c>
      <c r="Y811" s="90">
        <f t="shared" si="224"/>
        <v>0</v>
      </c>
      <c r="Z811" s="9"/>
    </row>
    <row r="812" spans="7:26" x14ac:dyDescent="0.25">
      <c r="G812" s="16"/>
      <c r="H812" s="9">
        <v>7</v>
      </c>
      <c r="I812" s="9" t="s">
        <v>71</v>
      </c>
      <c r="J812" s="17">
        <v>521</v>
      </c>
      <c r="K812" s="18">
        <v>0</v>
      </c>
      <c r="L812" s="19">
        <f>VLOOKUP(J812,[1]Values!$A$3:$D$462,2,FALSE)</f>
        <v>44053776</v>
      </c>
      <c r="M812" s="96">
        <v>34321430</v>
      </c>
      <c r="N812" s="20">
        <f t="shared" si="219"/>
        <v>0</v>
      </c>
      <c r="O812" s="19">
        <f>VLOOKUP(J812,[1]Values!$A$3:$D$462,3,FALSE)</f>
        <v>322714</v>
      </c>
      <c r="P812" s="9"/>
      <c r="Q812" s="19">
        <f t="shared" si="220"/>
        <v>0</v>
      </c>
      <c r="R812" s="20">
        <f t="shared" si="221"/>
        <v>0</v>
      </c>
      <c r="S812" s="21">
        <f>VLOOKUP(H812,[1]Rates!$A$3:$D$139,3,FALSE)</f>
        <v>1.01E-4</v>
      </c>
      <c r="T812" s="22">
        <f t="shared" si="222"/>
        <v>0</v>
      </c>
      <c r="U812" s="19">
        <f>VLOOKUP(J812,[1]Values!$A$3:$D$462,4,FALSE)</f>
        <v>181577</v>
      </c>
      <c r="V812" s="20">
        <v>360455</v>
      </c>
      <c r="W812" s="20">
        <f t="shared" si="223"/>
        <v>0</v>
      </c>
      <c r="X812" s="23">
        <f>VLOOKUP(H812,[1]Rates!$A$3:$D$139,4,FALSE)</f>
        <v>1.08E-4</v>
      </c>
      <c r="Y812" s="90">
        <f t="shared" si="224"/>
        <v>0</v>
      </c>
      <c r="Z812" s="9"/>
    </row>
    <row r="813" spans="7:26" x14ac:dyDescent="0.25">
      <c r="G813" s="16"/>
      <c r="H813" s="9">
        <v>8</v>
      </c>
      <c r="I813" s="9" t="s">
        <v>72</v>
      </c>
      <c r="J813" s="17">
        <v>521</v>
      </c>
      <c r="K813" s="18">
        <v>0</v>
      </c>
      <c r="L813" s="19">
        <f>VLOOKUP(J813,[1]Values!$A$3:$D$462,2,FALSE)</f>
        <v>44053776</v>
      </c>
      <c r="M813" s="96">
        <v>34321430</v>
      </c>
      <c r="N813" s="20">
        <f t="shared" si="219"/>
        <v>0</v>
      </c>
      <c r="O813" s="19">
        <f>VLOOKUP(J813,[1]Values!$A$3:$D$462,3,FALSE)</f>
        <v>322714</v>
      </c>
      <c r="P813" s="9"/>
      <c r="Q813" s="19">
        <f t="shared" si="220"/>
        <v>0</v>
      </c>
      <c r="R813" s="20">
        <f t="shared" si="221"/>
        <v>0</v>
      </c>
      <c r="S813" s="21">
        <f>VLOOKUP(H813,[1]Rates!$A$3:$D$139,3,FALSE)</f>
        <v>1.5300000000000001E-4</v>
      </c>
      <c r="T813" s="22">
        <f t="shared" si="222"/>
        <v>0</v>
      </c>
      <c r="U813" s="19">
        <f>VLOOKUP(J813,[1]Values!$A$3:$D$462,4,FALSE)</f>
        <v>181577</v>
      </c>
      <c r="V813" s="20">
        <v>360455</v>
      </c>
      <c r="W813" s="20">
        <f t="shared" si="223"/>
        <v>0</v>
      </c>
      <c r="X813" s="23">
        <f>VLOOKUP(H813,[1]Rates!$A$3:$D$139,4,FALSE)</f>
        <v>1.64E-4</v>
      </c>
      <c r="Y813" s="90">
        <f t="shared" si="224"/>
        <v>0</v>
      </c>
      <c r="Z813" s="9"/>
    </row>
    <row r="814" spans="7:26" x14ac:dyDescent="0.25">
      <c r="G814" s="16"/>
      <c r="H814" s="9">
        <v>9</v>
      </c>
      <c r="I814" s="9" t="s">
        <v>164</v>
      </c>
      <c r="J814" s="17">
        <v>521</v>
      </c>
      <c r="K814" s="18">
        <v>0</v>
      </c>
      <c r="L814" s="19">
        <f>VLOOKUP(J814,[1]Values!$A$3:$D$462,2,FALSE)</f>
        <v>44053776</v>
      </c>
      <c r="M814" s="96">
        <v>34321430</v>
      </c>
      <c r="N814" s="20">
        <f t="shared" si="219"/>
        <v>0</v>
      </c>
      <c r="O814" s="19">
        <f>VLOOKUP(J814,[1]Values!$A$3:$D$462,3,FALSE)</f>
        <v>322714</v>
      </c>
      <c r="P814" s="9"/>
      <c r="Q814" s="19">
        <f t="shared" si="220"/>
        <v>0</v>
      </c>
      <c r="R814" s="20">
        <f t="shared" si="221"/>
        <v>0</v>
      </c>
      <c r="S814" s="21">
        <f>VLOOKUP(H814,[1]Rates!$A$3:$D$139,3,FALSE)</f>
        <v>2.5599999999999999E-4</v>
      </c>
      <c r="T814" s="22">
        <f t="shared" si="222"/>
        <v>0</v>
      </c>
      <c r="U814" s="19">
        <f>VLOOKUP(J814,[1]Values!$A$3:$D$462,4,FALSE)</f>
        <v>181577</v>
      </c>
      <c r="V814" s="20">
        <v>360455</v>
      </c>
      <c r="W814" s="20">
        <f t="shared" si="223"/>
        <v>0</v>
      </c>
      <c r="X814" s="23">
        <f>VLOOKUP(H814,[1]Rates!$A$3:$D$139,4,FALSE)</f>
        <v>2.7599999999999999E-4</v>
      </c>
      <c r="Y814" s="90">
        <f t="shared" si="224"/>
        <v>0</v>
      </c>
      <c r="Z814" s="9"/>
    </row>
    <row r="815" spans="7:26" x14ac:dyDescent="0.25">
      <c r="G815" s="16"/>
      <c r="H815" s="9">
        <v>17</v>
      </c>
      <c r="I815" s="9" t="s">
        <v>74</v>
      </c>
      <c r="J815" s="17">
        <v>521</v>
      </c>
      <c r="K815" s="18">
        <v>0</v>
      </c>
      <c r="L815" s="19">
        <f>VLOOKUP(J815,[1]Values!$A$3:$D$462,2,FALSE)</f>
        <v>44053776</v>
      </c>
      <c r="M815" s="96">
        <v>34321430</v>
      </c>
      <c r="N815" s="20">
        <f t="shared" si="219"/>
        <v>0</v>
      </c>
      <c r="O815" s="19">
        <f>VLOOKUP(J815,[1]Values!$A$3:$D$462,3,FALSE)</f>
        <v>322714</v>
      </c>
      <c r="P815" s="9"/>
      <c r="Q815" s="19">
        <f t="shared" si="220"/>
        <v>0</v>
      </c>
      <c r="R815" s="20">
        <f t="shared" si="221"/>
        <v>0</v>
      </c>
      <c r="S815" s="21">
        <f>VLOOKUP(H815,[1]Rates!$A$3:$D$139,3,FALSE)</f>
        <v>6.0700000000000001E-4</v>
      </c>
      <c r="T815" s="22">
        <f t="shared" si="222"/>
        <v>0</v>
      </c>
      <c r="U815" s="19">
        <f>VLOOKUP(J815,[1]Values!$A$3:$D$462,4,FALSE)</f>
        <v>181577</v>
      </c>
      <c r="V815" s="20">
        <v>360455</v>
      </c>
      <c r="W815" s="20">
        <f t="shared" si="223"/>
        <v>0</v>
      </c>
      <c r="X815" s="23">
        <f>VLOOKUP(H815,[1]Rates!$A$3:$D$139,4,FALSE)</f>
        <v>6.4899999999999995E-4</v>
      </c>
      <c r="Y815" s="90">
        <f t="shared" si="224"/>
        <v>0</v>
      </c>
      <c r="Z815" s="9"/>
    </row>
    <row r="816" spans="7:26" x14ac:dyDescent="0.25">
      <c r="G816" s="16"/>
      <c r="H816" s="9">
        <v>29</v>
      </c>
      <c r="I816" s="9" t="s">
        <v>165</v>
      </c>
      <c r="J816" s="17">
        <v>521</v>
      </c>
      <c r="K816" s="18">
        <v>1</v>
      </c>
      <c r="L816" s="19">
        <f>VLOOKUP(J816,[1]Values!$A$3:$D$462,2,FALSE)</f>
        <v>44053776</v>
      </c>
      <c r="M816" s="96">
        <v>34321430</v>
      </c>
      <c r="N816" s="20">
        <f t="shared" si="219"/>
        <v>9732346</v>
      </c>
      <c r="O816" s="19">
        <f>VLOOKUP(J816,[1]Values!$A$3:$D$462,3,FALSE)</f>
        <v>322714</v>
      </c>
      <c r="P816" s="9"/>
      <c r="Q816" s="19">
        <f t="shared" si="220"/>
        <v>322714</v>
      </c>
      <c r="R816" s="20">
        <f t="shared" si="221"/>
        <v>10055060</v>
      </c>
      <c r="S816" s="21">
        <f>VLOOKUP(H816,[1]Rates!$A$3:$D$139,3,FALSE)</f>
        <v>2.8760000000000001E-3</v>
      </c>
      <c r="T816" s="22">
        <f t="shared" si="222"/>
        <v>28918.352559999999</v>
      </c>
      <c r="U816" s="19">
        <f>VLOOKUP(J816,[1]Values!$A$3:$D$462,4,FALSE)</f>
        <v>181577</v>
      </c>
      <c r="V816" s="20">
        <v>360455</v>
      </c>
      <c r="W816" s="20">
        <f t="shared" si="223"/>
        <v>-178878</v>
      </c>
      <c r="X816" s="23">
        <f>VLOOKUP(H816,[1]Rates!$A$3:$D$139,4,FALSE)</f>
        <v>3.1029999999999999E-3</v>
      </c>
      <c r="Y816" s="90">
        <f t="shared" si="224"/>
        <v>-555.05843399999992</v>
      </c>
      <c r="Z816" s="9"/>
    </row>
    <row r="817" spans="7:26" x14ac:dyDescent="0.25">
      <c r="G817" s="16"/>
      <c r="H817" s="9">
        <v>38</v>
      </c>
      <c r="I817" s="9" t="s">
        <v>76</v>
      </c>
      <c r="J817" s="17">
        <v>521</v>
      </c>
      <c r="K817" s="18">
        <v>1</v>
      </c>
      <c r="L817" s="19">
        <f>VLOOKUP(J817,[1]Values!$A$3:$D$462,2,FALSE)</f>
        <v>44053776</v>
      </c>
      <c r="M817" s="96">
        <v>34321430</v>
      </c>
      <c r="N817" s="20">
        <f t="shared" si="219"/>
        <v>9732346</v>
      </c>
      <c r="O817" s="19">
        <f>VLOOKUP(J817,[1]Values!$A$3:$D$462,3,FALSE)</f>
        <v>322714</v>
      </c>
      <c r="P817" s="9"/>
      <c r="Q817" s="19">
        <f t="shared" si="220"/>
        <v>322714</v>
      </c>
      <c r="R817" s="20">
        <f t="shared" si="221"/>
        <v>10055060</v>
      </c>
      <c r="S817" s="21">
        <f>VLOOKUP(H817,[1]Rates!$A$3:$D$139,3,FALSE)</f>
        <v>9.8999999999999994E-5</v>
      </c>
      <c r="T817" s="22">
        <f t="shared" si="222"/>
        <v>995.45093999999995</v>
      </c>
      <c r="U817" s="19">
        <f>VLOOKUP(J817,[1]Values!$A$3:$D$462,4,FALSE)</f>
        <v>181577</v>
      </c>
      <c r="V817" s="20">
        <v>360455</v>
      </c>
      <c r="W817" s="20">
        <f t="shared" si="223"/>
        <v>-178878</v>
      </c>
      <c r="X817" s="23">
        <f>VLOOKUP(H817,[1]Rates!$A$3:$D$139,4,FALSE)</f>
        <v>8.6000000000000003E-5</v>
      </c>
      <c r="Y817" s="90">
        <f t="shared" si="224"/>
        <v>-15.383508000000001</v>
      </c>
      <c r="Z817" s="9"/>
    </row>
    <row r="818" spans="7:26" x14ac:dyDescent="0.25">
      <c r="G818" s="16"/>
      <c r="H818" s="9">
        <v>41</v>
      </c>
      <c r="I818" s="9" t="s">
        <v>167</v>
      </c>
      <c r="J818" s="17">
        <v>521</v>
      </c>
      <c r="K818" s="18">
        <v>1</v>
      </c>
      <c r="L818" s="19">
        <f>VLOOKUP(J818,[1]Values!$A$3:$D$462,2,FALSE)</f>
        <v>44053776</v>
      </c>
      <c r="M818" s="96">
        <v>34321430</v>
      </c>
      <c r="N818" s="20">
        <f t="shared" si="219"/>
        <v>9732346</v>
      </c>
      <c r="O818" s="19">
        <f>VLOOKUP(J818,[1]Values!$A$3:$D$462,3,FALSE)</f>
        <v>322714</v>
      </c>
      <c r="P818" s="9"/>
      <c r="Q818" s="19">
        <f t="shared" si="220"/>
        <v>322714</v>
      </c>
      <c r="R818" s="20">
        <f t="shared" si="221"/>
        <v>10055060</v>
      </c>
      <c r="S818" s="21">
        <f>VLOOKUP(H818,[1]Rates!$A$3:$D$139,3,FALSE)</f>
        <v>0</v>
      </c>
      <c r="T818" s="22">
        <f t="shared" si="222"/>
        <v>0</v>
      </c>
      <c r="U818" s="19">
        <f>VLOOKUP(J818,[1]Values!$A$3:$D$462,4,FALSE)</f>
        <v>181577</v>
      </c>
      <c r="V818" s="20">
        <v>360455</v>
      </c>
      <c r="W818" s="20">
        <f t="shared" si="223"/>
        <v>-178878</v>
      </c>
      <c r="X818" s="23">
        <f>VLOOKUP(H818,[1]Rates!$A$3:$D$139,4,FALSE)</f>
        <v>0</v>
      </c>
      <c r="Y818" s="90">
        <f t="shared" si="224"/>
        <v>0</v>
      </c>
      <c r="Z818" s="9"/>
    </row>
    <row r="819" spans="7:26" x14ac:dyDescent="0.25">
      <c r="G819" s="16"/>
      <c r="H819" s="9">
        <v>55</v>
      </c>
      <c r="I819" s="9" t="s">
        <v>78</v>
      </c>
      <c r="J819" s="17">
        <v>521</v>
      </c>
      <c r="K819" s="18">
        <v>1</v>
      </c>
      <c r="L819" s="19">
        <f>VLOOKUP(J819,[1]Values!$A$3:$D$462,2,FALSE)</f>
        <v>44053776</v>
      </c>
      <c r="M819" s="96">
        <v>34321430</v>
      </c>
      <c r="N819" s="20">
        <f t="shared" si="219"/>
        <v>9732346</v>
      </c>
      <c r="O819" s="19">
        <f>VLOOKUP(J819,[1]Values!$A$3:$D$462,3,FALSE)</f>
        <v>322714</v>
      </c>
      <c r="P819" s="9"/>
      <c r="Q819" s="19">
        <f t="shared" si="220"/>
        <v>322714</v>
      </c>
      <c r="R819" s="20">
        <f t="shared" si="221"/>
        <v>10055060</v>
      </c>
      <c r="S819" s="21">
        <f>VLOOKUP(H819,[1]Rates!$A$3:$D$139,3,FALSE)</f>
        <v>1.45E-4</v>
      </c>
      <c r="T819" s="22">
        <f t="shared" si="222"/>
        <v>1457.9837</v>
      </c>
      <c r="U819" s="19">
        <f>VLOOKUP(J819,[1]Values!$A$3:$D$462,4,FALSE)</f>
        <v>181577</v>
      </c>
      <c r="V819" s="20">
        <v>360455</v>
      </c>
      <c r="W819" s="20">
        <f t="shared" si="223"/>
        <v>-178878</v>
      </c>
      <c r="X819" s="23">
        <f>VLOOKUP(H819,[1]Rates!$A$3:$D$139,4,FALSE)</f>
        <v>1.35E-4</v>
      </c>
      <c r="Y819" s="90">
        <f t="shared" si="224"/>
        <v>-24.148530000000001</v>
      </c>
      <c r="Z819" s="9"/>
    </row>
    <row r="820" spans="7:26" x14ac:dyDescent="0.25">
      <c r="G820" s="16"/>
      <c r="H820" s="9">
        <v>71</v>
      </c>
      <c r="I820" s="9" t="s">
        <v>80</v>
      </c>
      <c r="J820" s="17">
        <v>521</v>
      </c>
      <c r="K820" s="18">
        <v>0</v>
      </c>
      <c r="L820" s="19">
        <f>VLOOKUP(J820,[1]Values!$A$3:$D$462,2,FALSE)</f>
        <v>44053776</v>
      </c>
      <c r="M820" s="96">
        <v>34321430</v>
      </c>
      <c r="N820" s="20">
        <f t="shared" si="219"/>
        <v>0</v>
      </c>
      <c r="O820" s="19">
        <f>VLOOKUP(J820,[1]Values!$A$3:$D$462,3,FALSE)</f>
        <v>322714</v>
      </c>
      <c r="P820" s="9"/>
      <c r="Q820" s="19">
        <f t="shared" si="220"/>
        <v>0</v>
      </c>
      <c r="R820" s="20">
        <f t="shared" si="221"/>
        <v>0</v>
      </c>
      <c r="S820" s="21">
        <f>VLOOKUP(H820,[1]Rates!$A$3:$D$139,3,FALSE)</f>
        <v>9.0000000000000002E-6</v>
      </c>
      <c r="T820" s="22">
        <f t="shared" si="222"/>
        <v>0</v>
      </c>
      <c r="U820" s="19">
        <f>VLOOKUP(J820,[1]Values!$A$3:$D$462,4,FALSE)</f>
        <v>181577</v>
      </c>
      <c r="V820" s="20">
        <v>360455</v>
      </c>
      <c r="W820" s="20">
        <f t="shared" si="223"/>
        <v>0</v>
      </c>
      <c r="X820" s="23">
        <f>VLOOKUP(H820,[1]Rates!$A$3:$D$139,4,FALSE)</f>
        <v>9.0000000000000002E-6</v>
      </c>
      <c r="Y820" s="90">
        <f t="shared" si="224"/>
        <v>0</v>
      </c>
      <c r="Z820" s="9"/>
    </row>
    <row r="821" spans="7:26" x14ac:dyDescent="0.25">
      <c r="G821" s="16"/>
      <c r="H821" s="9">
        <v>72</v>
      </c>
      <c r="I821" s="9" t="s">
        <v>81</v>
      </c>
      <c r="J821" s="17">
        <v>521</v>
      </c>
      <c r="K821" s="18">
        <v>0</v>
      </c>
      <c r="L821" s="19">
        <f>VLOOKUP(J821,[1]Values!$A$3:$D$462,2,FALSE)</f>
        <v>44053776</v>
      </c>
      <c r="M821" s="96">
        <v>34321430</v>
      </c>
      <c r="N821" s="20">
        <f t="shared" si="219"/>
        <v>0</v>
      </c>
      <c r="O821" s="19">
        <f>VLOOKUP(J821,[1]Values!$A$3:$D$462,3,FALSE)</f>
        <v>322714</v>
      </c>
      <c r="P821" s="9"/>
      <c r="Q821" s="19">
        <f t="shared" si="220"/>
        <v>0</v>
      </c>
      <c r="R821" s="20">
        <f t="shared" si="221"/>
        <v>0</v>
      </c>
      <c r="S821" s="21">
        <f>VLOOKUP(H821,[1]Rates!$A$3:$D$139,3,FALSE)</f>
        <v>2.5799999999999998E-4</v>
      </c>
      <c r="T821" s="22">
        <f t="shared" si="222"/>
        <v>0</v>
      </c>
      <c r="U821" s="19">
        <f>VLOOKUP(J821,[1]Values!$A$3:$D$462,4,FALSE)</f>
        <v>181577</v>
      </c>
      <c r="V821" s="20">
        <v>360455</v>
      </c>
      <c r="W821" s="20">
        <f t="shared" si="223"/>
        <v>0</v>
      </c>
      <c r="X821" s="23">
        <f>VLOOKUP(H821,[1]Rates!$A$3:$D$139,4,FALSE)</f>
        <v>2.7500000000000002E-4</v>
      </c>
      <c r="Y821" s="90">
        <f t="shared" si="224"/>
        <v>0</v>
      </c>
      <c r="Z821" s="9"/>
    </row>
    <row r="822" spans="7:26" x14ac:dyDescent="0.25">
      <c r="G822" s="16"/>
      <c r="H822" s="9">
        <v>117</v>
      </c>
      <c r="I822" s="9" t="s">
        <v>83</v>
      </c>
      <c r="J822" s="17">
        <v>521</v>
      </c>
      <c r="K822" s="18">
        <v>0</v>
      </c>
      <c r="L822" s="19">
        <f>VLOOKUP(J822,[1]Values!$A$3:$D$462,2,FALSE)</f>
        <v>44053776</v>
      </c>
      <c r="M822" s="96">
        <v>34321430</v>
      </c>
      <c r="N822" s="20">
        <f t="shared" si="219"/>
        <v>0</v>
      </c>
      <c r="O822" s="19">
        <f>VLOOKUP(J822,[1]Values!$A$3:$D$462,3,FALSE)</f>
        <v>322714</v>
      </c>
      <c r="P822" s="9"/>
      <c r="Q822" s="19">
        <f t="shared" si="220"/>
        <v>0</v>
      </c>
      <c r="R822" s="20">
        <f t="shared" si="221"/>
        <v>0</v>
      </c>
      <c r="S822" s="21">
        <f>VLOOKUP(H822,[1]Rates!$A$3:$D$139,3,FALSE)</f>
        <v>2.1900000000000001E-4</v>
      </c>
      <c r="T822" s="22">
        <f t="shared" si="222"/>
        <v>0</v>
      </c>
      <c r="U822" s="19">
        <f>VLOOKUP(J822,[1]Values!$A$3:$D$462,4,FALSE)</f>
        <v>181577</v>
      </c>
      <c r="V822" s="20">
        <v>360455</v>
      </c>
      <c r="W822" s="20">
        <f t="shared" si="223"/>
        <v>0</v>
      </c>
      <c r="X822" s="23">
        <f>VLOOKUP(H822,[1]Rates!$A$3:$D$139,4,FALSE)</f>
        <v>2.34E-4</v>
      </c>
      <c r="Y822" s="90">
        <f t="shared" si="224"/>
        <v>0</v>
      </c>
      <c r="Z822" s="9"/>
    </row>
    <row r="823" spans="7:26" x14ac:dyDescent="0.25">
      <c r="G823" s="16"/>
      <c r="H823" s="9">
        <v>122</v>
      </c>
      <c r="I823" s="9" t="s">
        <v>90</v>
      </c>
      <c r="J823" s="17">
        <v>521</v>
      </c>
      <c r="K823" s="18">
        <v>1</v>
      </c>
      <c r="L823" s="19">
        <f>VLOOKUP(J823,[1]Values!$A$3:$D$462,2,FALSE)</f>
        <v>44053776</v>
      </c>
      <c r="M823" s="96">
        <v>34321430</v>
      </c>
      <c r="N823" s="20">
        <f t="shared" si="219"/>
        <v>9732346</v>
      </c>
      <c r="O823" s="19">
        <f>VLOOKUP(J823,[1]Values!$A$3:$D$462,3,FALSE)</f>
        <v>322714</v>
      </c>
      <c r="P823" s="9"/>
      <c r="Q823" s="19">
        <f t="shared" si="220"/>
        <v>322714</v>
      </c>
      <c r="R823" s="20">
        <f t="shared" si="221"/>
        <v>10055060</v>
      </c>
      <c r="S823" s="21">
        <f>VLOOKUP(H823,[1]Rates!$A$3:$D$139,3,FALSE)</f>
        <v>0</v>
      </c>
      <c r="T823" s="22">
        <f t="shared" si="222"/>
        <v>0</v>
      </c>
      <c r="U823" s="19">
        <f>VLOOKUP(J823,[1]Values!$A$3:$D$462,4,FALSE)</f>
        <v>181577</v>
      </c>
      <c r="V823" s="20">
        <v>360455</v>
      </c>
      <c r="W823" s="20">
        <f t="shared" si="223"/>
        <v>-178878</v>
      </c>
      <c r="X823" s="23">
        <f>VLOOKUP(H823,[1]Rates!$A$3:$D$139,4,FALSE)</f>
        <v>0</v>
      </c>
      <c r="Y823" s="90">
        <f t="shared" si="224"/>
        <v>0</v>
      </c>
      <c r="Z823" s="9"/>
    </row>
    <row r="824" spans="7:26" x14ac:dyDescent="0.25">
      <c r="G824" s="16"/>
      <c r="H824" s="9">
        <v>140</v>
      </c>
      <c r="I824" s="9" t="s">
        <v>194</v>
      </c>
      <c r="J824" s="17">
        <v>521</v>
      </c>
      <c r="K824" s="18">
        <v>1</v>
      </c>
      <c r="L824" s="19">
        <f>VLOOKUP(J824,[1]Values!$A$3:$D$462,2,FALSE)</f>
        <v>44053776</v>
      </c>
      <c r="M824" s="96">
        <v>34321430</v>
      </c>
      <c r="N824" s="20">
        <f t="shared" si="219"/>
        <v>9732346</v>
      </c>
      <c r="O824" s="19">
        <f>VLOOKUP(J824,[1]Values!$A$3:$D$462,3,FALSE)</f>
        <v>322714</v>
      </c>
      <c r="P824" s="9"/>
      <c r="Q824" s="19">
        <f t="shared" si="220"/>
        <v>322714</v>
      </c>
      <c r="R824" s="20">
        <f t="shared" si="221"/>
        <v>10055060</v>
      </c>
      <c r="S824" s="21">
        <f>VLOOKUP(H824,[1]Rates!$A$3:$D$139,3,FALSE)</f>
        <v>0</v>
      </c>
      <c r="T824" s="22">
        <f t="shared" si="222"/>
        <v>0</v>
      </c>
      <c r="U824" s="19">
        <f>VLOOKUP(J824,[1]Values!$A$3:$D$462,4,FALSE)</f>
        <v>181577</v>
      </c>
      <c r="V824" s="20">
        <v>360455</v>
      </c>
      <c r="W824" s="20">
        <f t="shared" si="223"/>
        <v>-178878</v>
      </c>
      <c r="X824" s="23">
        <f>VLOOKUP(H824,[1]Rates!$A$3:$D$139,4,FALSE)</f>
        <v>0</v>
      </c>
      <c r="Y824" s="90">
        <f t="shared" si="224"/>
        <v>0</v>
      </c>
      <c r="Z824" s="9"/>
    </row>
    <row r="825" spans="7:26" x14ac:dyDescent="0.25">
      <c r="G825" s="16"/>
      <c r="H825" s="9"/>
      <c r="I825" s="9"/>
      <c r="J825" s="17"/>
      <c r="K825" s="18"/>
      <c r="L825" s="19"/>
      <c r="M825" s="9"/>
      <c r="N825" s="20"/>
      <c r="O825" s="19"/>
      <c r="P825" s="9"/>
      <c r="Q825" s="19"/>
      <c r="R825" s="20"/>
      <c r="S825" s="21"/>
      <c r="T825" s="22"/>
      <c r="U825" s="19"/>
      <c r="V825" s="20"/>
      <c r="W825" s="20">
        <f t="shared" si="223"/>
        <v>0</v>
      </c>
      <c r="X825" s="23"/>
      <c r="Y825" s="90"/>
      <c r="Z825" s="9"/>
    </row>
    <row r="826" spans="7:26" ht="15.75" x14ac:dyDescent="0.25">
      <c r="G826" s="91">
        <v>140</v>
      </c>
      <c r="H826" s="28" t="s">
        <v>181</v>
      </c>
      <c r="I826" s="9"/>
      <c r="J826" s="17"/>
      <c r="K826" s="18"/>
      <c r="L826" s="19"/>
      <c r="M826" s="9"/>
      <c r="N826" s="20"/>
      <c r="O826" s="19"/>
      <c r="P826" s="9"/>
      <c r="Q826" s="19"/>
      <c r="R826" s="20"/>
      <c r="S826" s="21"/>
      <c r="T826" s="22"/>
      <c r="U826" s="19"/>
      <c r="V826" s="20"/>
      <c r="W826" s="20">
        <f t="shared" si="223"/>
        <v>0</v>
      </c>
      <c r="X826" s="23"/>
      <c r="Y826" s="90"/>
      <c r="Z826" s="9"/>
    </row>
    <row r="827" spans="7:26" x14ac:dyDescent="0.25">
      <c r="G827" s="16"/>
      <c r="H827" s="9">
        <v>1</v>
      </c>
      <c r="I827" s="9" t="s">
        <v>11</v>
      </c>
      <c r="J827" s="119">
        <v>522</v>
      </c>
      <c r="K827" s="18">
        <v>1</v>
      </c>
      <c r="L827" s="19">
        <f>VLOOKUP(J827,[1]Values!$A$3:$D$462,2,FALSE)</f>
        <v>2226713</v>
      </c>
      <c r="M827" s="96">
        <v>1743376</v>
      </c>
      <c r="N827" s="20">
        <f t="shared" ref="N827:N846" si="225">(L827-M827)*K827</f>
        <v>483337</v>
      </c>
      <c r="O827" s="19">
        <f>VLOOKUP(J827,[1]Values!$A$3:$D$462,3,FALSE)</f>
        <v>3960</v>
      </c>
      <c r="P827" s="9"/>
      <c r="Q827" s="19">
        <f t="shared" ref="Q827:Q846" si="226">(O827-P827)*K827</f>
        <v>3960</v>
      </c>
      <c r="R827" s="20">
        <f t="shared" ref="R827:R846" si="227">(L827-M827+O827-P827)*K827</f>
        <v>487297</v>
      </c>
      <c r="S827" s="21">
        <f>VLOOKUP(H827,[1]Rates!$A$3:$D$139,3,FALSE)</f>
        <v>1.908E-3</v>
      </c>
      <c r="T827" s="22">
        <f t="shared" ref="T827:T846" si="228">R827*S827</f>
        <v>929.76267599999994</v>
      </c>
      <c r="U827" s="19">
        <f>VLOOKUP(J827,[1]Values!$A$3:$D$462,4,FALSE)</f>
        <v>129</v>
      </c>
      <c r="V827" s="20">
        <v>85710</v>
      </c>
      <c r="W827" s="20">
        <f t="shared" si="223"/>
        <v>-85581</v>
      </c>
      <c r="X827" s="23">
        <f>VLOOKUP(H827,[1]Rates!$A$3:$D$139,4,FALSE)</f>
        <v>2.0739999999999999E-3</v>
      </c>
      <c r="Y827" s="90">
        <f t="shared" ref="Y827:Y846" si="229">W827*X827</f>
        <v>-177.49499399999999</v>
      </c>
      <c r="Z827" s="9"/>
    </row>
    <row r="828" spans="7:26" x14ac:dyDescent="0.25">
      <c r="G828" s="16"/>
      <c r="H828" s="9">
        <v>2</v>
      </c>
      <c r="I828" s="9" t="s">
        <v>67</v>
      </c>
      <c r="J828" s="119">
        <v>522</v>
      </c>
      <c r="K828" s="18">
        <v>1</v>
      </c>
      <c r="L828" s="19">
        <f>VLOOKUP(J828,[1]Values!$A$3:$D$462,2,FALSE)</f>
        <v>2226713</v>
      </c>
      <c r="M828" s="96">
        <v>1743376</v>
      </c>
      <c r="N828" s="20">
        <f t="shared" si="225"/>
        <v>483337</v>
      </c>
      <c r="O828" s="19">
        <f>VLOOKUP(J828,[1]Values!$A$3:$D$462,3,FALSE)</f>
        <v>3960</v>
      </c>
      <c r="P828" s="9"/>
      <c r="Q828" s="19">
        <f t="shared" si="226"/>
        <v>3960</v>
      </c>
      <c r="R828" s="20">
        <f t="shared" si="227"/>
        <v>487297</v>
      </c>
      <c r="S828" s="21">
        <f>VLOOKUP(H828,[1]Rates!$A$3:$D$139,3,FALSE)</f>
        <v>2.0900000000000001E-4</v>
      </c>
      <c r="T828" s="22">
        <f t="shared" si="228"/>
        <v>101.845073</v>
      </c>
      <c r="U828" s="19">
        <f>VLOOKUP(J828,[1]Values!$A$3:$D$462,4,FALSE)</f>
        <v>129</v>
      </c>
      <c r="V828" s="20">
        <v>85710</v>
      </c>
      <c r="W828" s="20">
        <f t="shared" si="223"/>
        <v>-85581</v>
      </c>
      <c r="X828" s="23">
        <f>VLOOKUP(H828,[1]Rates!$A$3:$D$139,4,FALSE)</f>
        <v>2.3000000000000001E-4</v>
      </c>
      <c r="Y828" s="90">
        <f t="shared" si="229"/>
        <v>-19.683630000000001</v>
      </c>
      <c r="Z828" s="9"/>
    </row>
    <row r="829" spans="7:26" x14ac:dyDescent="0.25">
      <c r="G829" s="16"/>
      <c r="H829" s="9">
        <v>3</v>
      </c>
      <c r="I829" s="9" t="s">
        <v>68</v>
      </c>
      <c r="J829" s="119">
        <v>522</v>
      </c>
      <c r="K829" s="18">
        <v>1</v>
      </c>
      <c r="L829" s="19">
        <f>VLOOKUP(J829,[1]Values!$A$3:$D$462,2,FALSE)</f>
        <v>2226713</v>
      </c>
      <c r="M829" s="96">
        <v>1743376</v>
      </c>
      <c r="N829" s="20">
        <f t="shared" si="225"/>
        <v>483337</v>
      </c>
      <c r="O829" s="19">
        <f>VLOOKUP(J829,[1]Values!$A$3:$D$462,3,FALSE)</f>
        <v>3960</v>
      </c>
      <c r="P829" s="9"/>
      <c r="Q829" s="19">
        <f t="shared" si="226"/>
        <v>3960</v>
      </c>
      <c r="R829" s="20">
        <f t="shared" si="227"/>
        <v>487297</v>
      </c>
      <c r="S829" s="21">
        <f>VLOOKUP(H829,[1]Rates!$A$3:$D$139,3,FALSE)</f>
        <v>4.9299999999999995E-4</v>
      </c>
      <c r="T829" s="22">
        <f t="shared" si="228"/>
        <v>240.23742099999998</v>
      </c>
      <c r="U829" s="19">
        <f>VLOOKUP(J829,[1]Values!$A$3:$D$462,4,FALSE)</f>
        <v>129</v>
      </c>
      <c r="V829" s="20">
        <v>85710</v>
      </c>
      <c r="W829" s="20">
        <f t="shared" si="223"/>
        <v>-85581</v>
      </c>
      <c r="X829" s="23">
        <f>VLOOKUP(H829,[1]Rates!$A$3:$D$139,4,FALSE)</f>
        <v>5.2599999999999999E-4</v>
      </c>
      <c r="Y829" s="90">
        <f t="shared" si="229"/>
        <v>-45.015605999999998</v>
      </c>
      <c r="Z829" s="9"/>
    </row>
    <row r="830" spans="7:26" x14ac:dyDescent="0.25">
      <c r="G830" s="16"/>
      <c r="H830" s="9">
        <v>4</v>
      </c>
      <c r="I830" s="9" t="s">
        <v>162</v>
      </c>
      <c r="J830" s="119">
        <v>522</v>
      </c>
      <c r="K830" s="18">
        <v>1</v>
      </c>
      <c r="L830" s="19">
        <f>VLOOKUP(J830,[1]Values!$A$3:$D$462,2,FALSE)</f>
        <v>2226713</v>
      </c>
      <c r="M830" s="96">
        <v>1743376</v>
      </c>
      <c r="N830" s="20">
        <f t="shared" si="225"/>
        <v>483337</v>
      </c>
      <c r="O830" s="19">
        <f>VLOOKUP(J830,[1]Values!$A$3:$D$462,3,FALSE)</f>
        <v>3960</v>
      </c>
      <c r="P830" s="9"/>
      <c r="Q830" s="19">
        <f t="shared" si="226"/>
        <v>3960</v>
      </c>
      <c r="R830" s="20">
        <f t="shared" si="227"/>
        <v>487297</v>
      </c>
      <c r="S830" s="21">
        <f>VLOOKUP(H830,[1]Rates!$A$3:$D$139,3,FALSE)</f>
        <v>8.1609999999999999E-3</v>
      </c>
      <c r="T830" s="22">
        <f t="shared" si="228"/>
        <v>3976.830817</v>
      </c>
      <c r="U830" s="19">
        <f>VLOOKUP(J830,[1]Values!$A$3:$D$462,4,FALSE)</f>
        <v>129</v>
      </c>
      <c r="V830" s="20">
        <v>85710</v>
      </c>
      <c r="W830" s="20">
        <f t="shared" si="223"/>
        <v>-85581</v>
      </c>
      <c r="X830" s="23">
        <f>VLOOKUP(H830,[1]Rates!$A$3:$D$139,4,FALSE)</f>
        <v>7.8399999999999997E-3</v>
      </c>
      <c r="Y830" s="90">
        <f t="shared" si="229"/>
        <v>-670.95503999999994</v>
      </c>
      <c r="Z830" s="9"/>
    </row>
    <row r="831" spans="7:26" x14ac:dyDescent="0.25">
      <c r="G831" s="16"/>
      <c r="H831" s="9">
        <v>136</v>
      </c>
      <c r="I831" s="9" t="s">
        <v>193</v>
      </c>
      <c r="J831" s="119">
        <v>522</v>
      </c>
      <c r="K831" s="18">
        <v>1</v>
      </c>
      <c r="L831" s="19">
        <f>VLOOKUP(J831,[1]Values!$A$3:$D$462,2,FALSE)</f>
        <v>2226713</v>
      </c>
      <c r="M831" s="96">
        <v>1743376</v>
      </c>
      <c r="N831" s="20">
        <f t="shared" si="225"/>
        <v>483337</v>
      </c>
      <c r="O831" s="19">
        <f>VLOOKUP(J831,[1]Values!$A$3:$D$462,3,FALSE)</f>
        <v>3960</v>
      </c>
      <c r="P831" s="9"/>
      <c r="Q831" s="19">
        <f t="shared" si="226"/>
        <v>3960</v>
      </c>
      <c r="R831" s="20">
        <f t="shared" si="227"/>
        <v>487297</v>
      </c>
      <c r="S831" s="21">
        <f>VLOOKUP(H831,[1]Rates!$A$3:$D$139,3,FALSE)</f>
        <v>2.31E-4</v>
      </c>
      <c r="T831" s="22">
        <f t="shared" si="228"/>
        <v>112.565607</v>
      </c>
      <c r="U831" s="19">
        <f>VLOOKUP(J831,[1]Values!$A$3:$D$462,4,FALSE)</f>
        <v>129</v>
      </c>
      <c r="V831" s="20">
        <v>85710</v>
      </c>
      <c r="W831" s="20">
        <f t="shared" si="223"/>
        <v>-85581</v>
      </c>
      <c r="X831" s="23">
        <f>VLOOKUP(H831,[1]Rates!$A$3:$D$139,4,FALSE)</f>
        <v>2.0100000000000001E-4</v>
      </c>
      <c r="Y831" s="90">
        <f t="shared" si="229"/>
        <v>-17.201781</v>
      </c>
      <c r="Z831" s="9"/>
    </row>
    <row r="832" spans="7:26" x14ac:dyDescent="0.25">
      <c r="G832" s="16"/>
      <c r="H832" s="9">
        <v>6</v>
      </c>
      <c r="I832" s="9" t="s">
        <v>163</v>
      </c>
      <c r="J832" s="119">
        <v>522</v>
      </c>
      <c r="K832" s="18">
        <v>1</v>
      </c>
      <c r="L832" s="19">
        <f>VLOOKUP(J832,[1]Values!$A$3:$D$462,2,FALSE)</f>
        <v>2226713</v>
      </c>
      <c r="M832" s="96">
        <v>1743376</v>
      </c>
      <c r="N832" s="20">
        <f t="shared" si="225"/>
        <v>483337</v>
      </c>
      <c r="O832" s="19">
        <f>VLOOKUP(J832,[1]Values!$A$3:$D$462,3,FALSE)</f>
        <v>3960</v>
      </c>
      <c r="P832" s="9"/>
      <c r="Q832" s="19">
        <f t="shared" si="226"/>
        <v>3960</v>
      </c>
      <c r="R832" s="20">
        <f t="shared" si="227"/>
        <v>487297</v>
      </c>
      <c r="S832" s="21">
        <f>VLOOKUP(H832,[1]Rates!$A$3:$D$139,3,FALSE)</f>
        <v>0</v>
      </c>
      <c r="T832" s="22">
        <f t="shared" si="228"/>
        <v>0</v>
      </c>
      <c r="U832" s="19">
        <f>VLOOKUP(J832,[1]Values!$A$3:$D$462,4,FALSE)</f>
        <v>129</v>
      </c>
      <c r="V832" s="20">
        <v>85710</v>
      </c>
      <c r="W832" s="20">
        <f t="shared" si="223"/>
        <v>-85581</v>
      </c>
      <c r="X832" s="23">
        <f>VLOOKUP(H832,[1]Rates!$A$3:$D$139,4,FALSE)</f>
        <v>0</v>
      </c>
      <c r="Y832" s="90">
        <f t="shared" si="229"/>
        <v>0</v>
      </c>
      <c r="Z832" s="9"/>
    </row>
    <row r="833" spans="7:26" x14ac:dyDescent="0.25">
      <c r="G833" s="16"/>
      <c r="H833" s="9">
        <v>7</v>
      </c>
      <c r="I833" s="9" t="s">
        <v>71</v>
      </c>
      <c r="J833" s="119">
        <v>522</v>
      </c>
      <c r="K833" s="18">
        <v>0</v>
      </c>
      <c r="L833" s="19">
        <f>VLOOKUP(J833,[1]Values!$A$3:$D$462,2,FALSE)</f>
        <v>2226713</v>
      </c>
      <c r="M833" s="96">
        <v>1743376</v>
      </c>
      <c r="N833" s="20">
        <f t="shared" si="225"/>
        <v>0</v>
      </c>
      <c r="O833" s="19">
        <f>VLOOKUP(J833,[1]Values!$A$3:$D$462,3,FALSE)</f>
        <v>3960</v>
      </c>
      <c r="P833" s="9"/>
      <c r="Q833" s="19">
        <f t="shared" si="226"/>
        <v>0</v>
      </c>
      <c r="R833" s="20">
        <f t="shared" si="227"/>
        <v>0</v>
      </c>
      <c r="S833" s="21">
        <f>VLOOKUP(H833,[1]Rates!$A$3:$D$139,3,FALSE)</f>
        <v>1.01E-4</v>
      </c>
      <c r="T833" s="22">
        <f t="shared" si="228"/>
        <v>0</v>
      </c>
      <c r="U833" s="19">
        <f>VLOOKUP(J833,[1]Values!$A$3:$D$462,4,FALSE)</f>
        <v>129</v>
      </c>
      <c r="V833" s="20">
        <v>85710</v>
      </c>
      <c r="W833" s="20">
        <f t="shared" si="223"/>
        <v>0</v>
      </c>
      <c r="X833" s="23">
        <f>VLOOKUP(H833,[1]Rates!$A$3:$D$139,4,FALSE)</f>
        <v>1.08E-4</v>
      </c>
      <c r="Y833" s="90">
        <f t="shared" si="229"/>
        <v>0</v>
      </c>
      <c r="Z833" s="9"/>
    </row>
    <row r="834" spans="7:26" x14ac:dyDescent="0.25">
      <c r="G834" s="16"/>
      <c r="H834" s="9">
        <v>8</v>
      </c>
      <c r="I834" s="9" t="s">
        <v>72</v>
      </c>
      <c r="J834" s="119">
        <v>522</v>
      </c>
      <c r="K834" s="18">
        <v>0</v>
      </c>
      <c r="L834" s="19">
        <f>VLOOKUP(J834,[1]Values!$A$3:$D$462,2,FALSE)</f>
        <v>2226713</v>
      </c>
      <c r="M834" s="96">
        <v>1743376</v>
      </c>
      <c r="N834" s="20">
        <f t="shared" si="225"/>
        <v>0</v>
      </c>
      <c r="O834" s="19">
        <f>VLOOKUP(J834,[1]Values!$A$3:$D$462,3,FALSE)</f>
        <v>3960</v>
      </c>
      <c r="P834" s="9"/>
      <c r="Q834" s="19">
        <f t="shared" si="226"/>
        <v>0</v>
      </c>
      <c r="R834" s="20">
        <f t="shared" si="227"/>
        <v>0</v>
      </c>
      <c r="S834" s="21">
        <f>VLOOKUP(H834,[1]Rates!$A$3:$D$139,3,FALSE)</f>
        <v>1.5300000000000001E-4</v>
      </c>
      <c r="T834" s="22">
        <f t="shared" si="228"/>
        <v>0</v>
      </c>
      <c r="U834" s="19">
        <f>VLOOKUP(J834,[1]Values!$A$3:$D$462,4,FALSE)</f>
        <v>129</v>
      </c>
      <c r="V834" s="20">
        <v>85710</v>
      </c>
      <c r="W834" s="20">
        <f t="shared" si="223"/>
        <v>0</v>
      </c>
      <c r="X834" s="23">
        <f>VLOOKUP(H834,[1]Rates!$A$3:$D$139,4,FALSE)</f>
        <v>1.64E-4</v>
      </c>
      <c r="Y834" s="90">
        <f t="shared" si="229"/>
        <v>0</v>
      </c>
      <c r="Z834" s="9"/>
    </row>
    <row r="835" spans="7:26" x14ac:dyDescent="0.25">
      <c r="G835" s="16"/>
      <c r="H835" s="9">
        <v>9</v>
      </c>
      <c r="I835" s="9" t="s">
        <v>164</v>
      </c>
      <c r="J835" s="119">
        <v>522</v>
      </c>
      <c r="K835" s="18">
        <v>0</v>
      </c>
      <c r="L835" s="19">
        <f>VLOOKUP(J835,[1]Values!$A$3:$D$462,2,FALSE)</f>
        <v>2226713</v>
      </c>
      <c r="M835" s="96">
        <v>1743376</v>
      </c>
      <c r="N835" s="20">
        <f t="shared" si="225"/>
        <v>0</v>
      </c>
      <c r="O835" s="19">
        <f>VLOOKUP(J835,[1]Values!$A$3:$D$462,3,FALSE)</f>
        <v>3960</v>
      </c>
      <c r="P835" s="9"/>
      <c r="Q835" s="19">
        <f t="shared" si="226"/>
        <v>0</v>
      </c>
      <c r="R835" s="20">
        <f t="shared" si="227"/>
        <v>0</v>
      </c>
      <c r="S835" s="21">
        <f>VLOOKUP(H835,[1]Rates!$A$3:$D$139,3,FALSE)</f>
        <v>2.5599999999999999E-4</v>
      </c>
      <c r="T835" s="22">
        <f t="shared" si="228"/>
        <v>0</v>
      </c>
      <c r="U835" s="19">
        <f>VLOOKUP(J835,[1]Values!$A$3:$D$462,4,FALSE)</f>
        <v>129</v>
      </c>
      <c r="V835" s="20">
        <v>85710</v>
      </c>
      <c r="W835" s="20">
        <f t="shared" si="223"/>
        <v>0</v>
      </c>
      <c r="X835" s="23">
        <f>VLOOKUP(H835,[1]Rates!$A$3:$D$139,4,FALSE)</f>
        <v>2.7599999999999999E-4</v>
      </c>
      <c r="Y835" s="90">
        <f t="shared" si="229"/>
        <v>0</v>
      </c>
      <c r="Z835" s="9"/>
    </row>
    <row r="836" spans="7:26" x14ac:dyDescent="0.25">
      <c r="G836" s="16"/>
      <c r="H836" s="9">
        <v>17</v>
      </c>
      <c r="I836" s="9" t="s">
        <v>74</v>
      </c>
      <c r="J836" s="119">
        <v>522</v>
      </c>
      <c r="K836" s="18">
        <v>0</v>
      </c>
      <c r="L836" s="19">
        <f>VLOOKUP(J836,[1]Values!$A$3:$D$462,2,FALSE)</f>
        <v>2226713</v>
      </c>
      <c r="M836" s="96">
        <v>1743376</v>
      </c>
      <c r="N836" s="20">
        <f t="shared" si="225"/>
        <v>0</v>
      </c>
      <c r="O836" s="19">
        <f>VLOOKUP(J836,[1]Values!$A$3:$D$462,3,FALSE)</f>
        <v>3960</v>
      </c>
      <c r="P836" s="9"/>
      <c r="Q836" s="19">
        <f t="shared" si="226"/>
        <v>0</v>
      </c>
      <c r="R836" s="20">
        <f t="shared" si="227"/>
        <v>0</v>
      </c>
      <c r="S836" s="21">
        <f>VLOOKUP(H836,[1]Rates!$A$3:$D$139,3,FALSE)</f>
        <v>6.0700000000000001E-4</v>
      </c>
      <c r="T836" s="22">
        <f t="shared" si="228"/>
        <v>0</v>
      </c>
      <c r="U836" s="19">
        <f>VLOOKUP(J836,[1]Values!$A$3:$D$462,4,FALSE)</f>
        <v>129</v>
      </c>
      <c r="V836" s="20">
        <v>85710</v>
      </c>
      <c r="W836" s="20">
        <f t="shared" si="223"/>
        <v>0</v>
      </c>
      <c r="X836" s="23">
        <f>VLOOKUP(H836,[1]Rates!$A$3:$D$139,4,FALSE)</f>
        <v>6.4899999999999995E-4</v>
      </c>
      <c r="Y836" s="90">
        <f t="shared" si="229"/>
        <v>0</v>
      </c>
      <c r="Z836" s="9"/>
    </row>
    <row r="837" spans="7:26" x14ac:dyDescent="0.25">
      <c r="G837" s="16"/>
      <c r="H837" s="9">
        <v>29</v>
      </c>
      <c r="I837" s="9" t="s">
        <v>165</v>
      </c>
      <c r="J837" s="119">
        <v>522</v>
      </c>
      <c r="K837" s="18">
        <v>1</v>
      </c>
      <c r="L837" s="19">
        <f>VLOOKUP(J837,[1]Values!$A$3:$D$462,2,FALSE)</f>
        <v>2226713</v>
      </c>
      <c r="M837" s="96">
        <v>1743376</v>
      </c>
      <c r="N837" s="20">
        <f t="shared" si="225"/>
        <v>483337</v>
      </c>
      <c r="O837" s="19">
        <f>VLOOKUP(J837,[1]Values!$A$3:$D$462,3,FALSE)</f>
        <v>3960</v>
      </c>
      <c r="P837" s="9"/>
      <c r="Q837" s="19">
        <f t="shared" si="226"/>
        <v>3960</v>
      </c>
      <c r="R837" s="20">
        <f t="shared" si="227"/>
        <v>487297</v>
      </c>
      <c r="S837" s="21">
        <f>VLOOKUP(H837,[1]Rates!$A$3:$D$139,3,FALSE)</f>
        <v>2.8760000000000001E-3</v>
      </c>
      <c r="T837" s="22">
        <f t="shared" si="228"/>
        <v>1401.4661720000001</v>
      </c>
      <c r="U837" s="19">
        <f>VLOOKUP(J837,[1]Values!$A$3:$D$462,4,FALSE)</f>
        <v>129</v>
      </c>
      <c r="V837" s="20">
        <v>85710</v>
      </c>
      <c r="W837" s="20">
        <f t="shared" si="223"/>
        <v>-85581</v>
      </c>
      <c r="X837" s="23">
        <f>VLOOKUP(H837,[1]Rates!$A$3:$D$139,4,FALSE)</f>
        <v>3.1029999999999999E-3</v>
      </c>
      <c r="Y837" s="90">
        <f t="shared" si="229"/>
        <v>-265.55784299999999</v>
      </c>
      <c r="Z837" s="9"/>
    </row>
    <row r="838" spans="7:26" x14ac:dyDescent="0.25">
      <c r="G838" s="16"/>
      <c r="H838" s="9">
        <v>38</v>
      </c>
      <c r="I838" s="9" t="s">
        <v>76</v>
      </c>
      <c r="J838" s="119">
        <v>522</v>
      </c>
      <c r="K838" s="18">
        <v>1</v>
      </c>
      <c r="L838" s="19">
        <f>VLOOKUP(J838,[1]Values!$A$3:$D$462,2,FALSE)</f>
        <v>2226713</v>
      </c>
      <c r="M838" s="96">
        <v>1743376</v>
      </c>
      <c r="N838" s="20">
        <f t="shared" si="225"/>
        <v>483337</v>
      </c>
      <c r="O838" s="19">
        <f>VLOOKUP(J838,[1]Values!$A$3:$D$462,3,FALSE)</f>
        <v>3960</v>
      </c>
      <c r="P838" s="9"/>
      <c r="Q838" s="19">
        <f t="shared" si="226"/>
        <v>3960</v>
      </c>
      <c r="R838" s="20">
        <f t="shared" si="227"/>
        <v>487297</v>
      </c>
      <c r="S838" s="21">
        <f>VLOOKUP(H838,[1]Rates!$A$3:$D$139,3,FALSE)</f>
        <v>9.8999999999999994E-5</v>
      </c>
      <c r="T838" s="22">
        <f t="shared" si="228"/>
        <v>48.242402999999996</v>
      </c>
      <c r="U838" s="19">
        <f>VLOOKUP(J838,[1]Values!$A$3:$D$462,4,FALSE)</f>
        <v>129</v>
      </c>
      <c r="V838" s="20">
        <v>85710</v>
      </c>
      <c r="W838" s="20">
        <f t="shared" si="223"/>
        <v>-85581</v>
      </c>
      <c r="X838" s="23">
        <f>VLOOKUP(H838,[1]Rates!$A$3:$D$139,4,FALSE)</f>
        <v>8.6000000000000003E-5</v>
      </c>
      <c r="Y838" s="90">
        <f t="shared" si="229"/>
        <v>-7.359966</v>
      </c>
      <c r="Z838" s="9"/>
    </row>
    <row r="839" spans="7:26" x14ac:dyDescent="0.25">
      <c r="G839" s="16"/>
      <c r="H839" s="9">
        <v>41</v>
      </c>
      <c r="I839" s="9" t="s">
        <v>167</v>
      </c>
      <c r="J839" s="119">
        <v>522</v>
      </c>
      <c r="K839" s="18">
        <v>1</v>
      </c>
      <c r="L839" s="19">
        <f>VLOOKUP(J839,[1]Values!$A$3:$D$462,2,FALSE)</f>
        <v>2226713</v>
      </c>
      <c r="M839" s="96">
        <v>1743376</v>
      </c>
      <c r="N839" s="20">
        <f t="shared" si="225"/>
        <v>483337</v>
      </c>
      <c r="O839" s="19">
        <f>VLOOKUP(J839,[1]Values!$A$3:$D$462,3,FALSE)</f>
        <v>3960</v>
      </c>
      <c r="P839" s="9"/>
      <c r="Q839" s="19">
        <f t="shared" si="226"/>
        <v>3960</v>
      </c>
      <c r="R839" s="20">
        <f t="shared" si="227"/>
        <v>487297</v>
      </c>
      <c r="S839" s="21">
        <f>VLOOKUP(H839,[1]Rates!$A$3:$D$139,3,FALSE)</f>
        <v>0</v>
      </c>
      <c r="T839" s="22">
        <f t="shared" si="228"/>
        <v>0</v>
      </c>
      <c r="U839" s="19">
        <f>VLOOKUP(J839,[1]Values!$A$3:$D$462,4,FALSE)</f>
        <v>129</v>
      </c>
      <c r="V839" s="20">
        <v>85710</v>
      </c>
      <c r="W839" s="20">
        <f t="shared" si="223"/>
        <v>-85581</v>
      </c>
      <c r="X839" s="23">
        <f>VLOOKUP(H839,[1]Rates!$A$3:$D$139,4,FALSE)</f>
        <v>0</v>
      </c>
      <c r="Y839" s="90">
        <f t="shared" si="229"/>
        <v>0</v>
      </c>
      <c r="Z839" s="9"/>
    </row>
    <row r="840" spans="7:26" x14ac:dyDescent="0.25">
      <c r="G840" s="16"/>
      <c r="H840" s="9">
        <v>55</v>
      </c>
      <c r="I840" s="9" t="s">
        <v>78</v>
      </c>
      <c r="J840" s="119">
        <v>522</v>
      </c>
      <c r="K840" s="18">
        <v>1</v>
      </c>
      <c r="L840" s="19">
        <f>VLOOKUP(J840,[1]Values!$A$3:$D$462,2,FALSE)</f>
        <v>2226713</v>
      </c>
      <c r="M840" s="96">
        <v>1743376</v>
      </c>
      <c r="N840" s="20">
        <f t="shared" si="225"/>
        <v>483337</v>
      </c>
      <c r="O840" s="19">
        <f>VLOOKUP(J840,[1]Values!$A$3:$D$462,3,FALSE)</f>
        <v>3960</v>
      </c>
      <c r="P840" s="9"/>
      <c r="Q840" s="19">
        <f t="shared" si="226"/>
        <v>3960</v>
      </c>
      <c r="R840" s="20">
        <f t="shared" si="227"/>
        <v>487297</v>
      </c>
      <c r="S840" s="21">
        <f>VLOOKUP(H840,[1]Rates!$A$3:$D$139,3,FALSE)</f>
        <v>1.45E-4</v>
      </c>
      <c r="T840" s="22">
        <f t="shared" si="228"/>
        <v>70.658064999999993</v>
      </c>
      <c r="U840" s="19">
        <f>VLOOKUP(J840,[1]Values!$A$3:$D$462,4,FALSE)</f>
        <v>129</v>
      </c>
      <c r="V840" s="20">
        <v>85710</v>
      </c>
      <c r="W840" s="20">
        <f t="shared" si="223"/>
        <v>-85581</v>
      </c>
      <c r="X840" s="23">
        <f>VLOOKUP(H840,[1]Rates!$A$3:$D$139,4,FALSE)</f>
        <v>1.35E-4</v>
      </c>
      <c r="Y840" s="90">
        <f t="shared" si="229"/>
        <v>-11.553435</v>
      </c>
      <c r="Z840" s="9"/>
    </row>
    <row r="841" spans="7:26" x14ac:dyDescent="0.25">
      <c r="G841" s="16"/>
      <c r="H841" s="9">
        <v>71</v>
      </c>
      <c r="I841" s="9" t="s">
        <v>80</v>
      </c>
      <c r="J841" s="119">
        <v>522</v>
      </c>
      <c r="K841" s="18">
        <v>0</v>
      </c>
      <c r="L841" s="19">
        <f>VLOOKUP(J841,[1]Values!$A$3:$D$462,2,FALSE)</f>
        <v>2226713</v>
      </c>
      <c r="M841" s="96">
        <v>1743376</v>
      </c>
      <c r="N841" s="20">
        <f t="shared" si="225"/>
        <v>0</v>
      </c>
      <c r="O841" s="19">
        <f>VLOOKUP(J841,[1]Values!$A$3:$D$462,3,FALSE)</f>
        <v>3960</v>
      </c>
      <c r="P841" s="9"/>
      <c r="Q841" s="19">
        <f t="shared" si="226"/>
        <v>0</v>
      </c>
      <c r="R841" s="20">
        <f t="shared" si="227"/>
        <v>0</v>
      </c>
      <c r="S841" s="21">
        <f>VLOOKUP(H841,[1]Rates!$A$3:$D$139,3,FALSE)</f>
        <v>9.0000000000000002E-6</v>
      </c>
      <c r="T841" s="22">
        <f t="shared" si="228"/>
        <v>0</v>
      </c>
      <c r="U841" s="19">
        <f>VLOOKUP(J841,[1]Values!$A$3:$D$462,4,FALSE)</f>
        <v>129</v>
      </c>
      <c r="V841" s="20">
        <v>85710</v>
      </c>
      <c r="W841" s="20">
        <f t="shared" si="223"/>
        <v>0</v>
      </c>
      <c r="X841" s="23">
        <f>VLOOKUP(H841,[1]Rates!$A$3:$D$139,4,FALSE)</f>
        <v>9.0000000000000002E-6</v>
      </c>
      <c r="Y841" s="90">
        <f t="shared" si="229"/>
        <v>0</v>
      </c>
      <c r="Z841" s="9"/>
    </row>
    <row r="842" spans="7:26" x14ac:dyDescent="0.25">
      <c r="G842" s="16"/>
      <c r="H842" s="9">
        <v>72</v>
      </c>
      <c r="I842" s="9" t="s">
        <v>81</v>
      </c>
      <c r="J842" s="119">
        <v>522</v>
      </c>
      <c r="K842" s="18">
        <v>0</v>
      </c>
      <c r="L842" s="19">
        <f>VLOOKUP(J842,[1]Values!$A$3:$D$462,2,FALSE)</f>
        <v>2226713</v>
      </c>
      <c r="M842" s="96">
        <v>1743376</v>
      </c>
      <c r="N842" s="20">
        <f t="shared" si="225"/>
        <v>0</v>
      </c>
      <c r="O842" s="19">
        <f>VLOOKUP(J842,[1]Values!$A$3:$D$462,3,FALSE)</f>
        <v>3960</v>
      </c>
      <c r="P842" s="9"/>
      <c r="Q842" s="19">
        <f t="shared" si="226"/>
        <v>0</v>
      </c>
      <c r="R842" s="20">
        <f t="shared" si="227"/>
        <v>0</v>
      </c>
      <c r="S842" s="21">
        <f>VLOOKUP(H842,[1]Rates!$A$3:$D$139,3,FALSE)</f>
        <v>2.5799999999999998E-4</v>
      </c>
      <c r="T842" s="22">
        <f t="shared" si="228"/>
        <v>0</v>
      </c>
      <c r="U842" s="19">
        <f>VLOOKUP(J842,[1]Values!$A$3:$D$462,4,FALSE)</f>
        <v>129</v>
      </c>
      <c r="V842" s="20">
        <v>85710</v>
      </c>
      <c r="W842" s="20">
        <f t="shared" si="223"/>
        <v>0</v>
      </c>
      <c r="X842" s="23">
        <f>VLOOKUP(H842,[1]Rates!$A$3:$D$139,4,FALSE)</f>
        <v>2.7500000000000002E-4</v>
      </c>
      <c r="Y842" s="90">
        <f t="shared" si="229"/>
        <v>0</v>
      </c>
      <c r="Z842" s="9"/>
    </row>
    <row r="843" spans="7:26" x14ac:dyDescent="0.25">
      <c r="G843" s="16"/>
      <c r="H843" s="9">
        <v>75</v>
      </c>
      <c r="I843" s="9" t="s">
        <v>195</v>
      </c>
      <c r="J843" s="119">
        <v>522</v>
      </c>
      <c r="K843" s="18">
        <v>0</v>
      </c>
      <c r="L843" s="19">
        <f>VLOOKUP(J843,[1]Values!$A$3:$D$462,2,FALSE)</f>
        <v>2226713</v>
      </c>
      <c r="M843" s="96">
        <v>1743376</v>
      </c>
      <c r="N843" s="20">
        <f t="shared" si="225"/>
        <v>0</v>
      </c>
      <c r="O843" s="19">
        <f>VLOOKUP(J843,[1]Values!$A$3:$D$462,3,FALSE)</f>
        <v>3960</v>
      </c>
      <c r="P843" s="9"/>
      <c r="Q843" s="19">
        <f t="shared" si="226"/>
        <v>0</v>
      </c>
      <c r="R843" s="20">
        <f t="shared" si="227"/>
        <v>0</v>
      </c>
      <c r="S843" s="21">
        <f>VLOOKUP(H843,[1]Rates!$A$3:$D$139,3,FALSE)</f>
        <v>0</v>
      </c>
      <c r="T843" s="22">
        <f t="shared" si="228"/>
        <v>0</v>
      </c>
      <c r="U843" s="19">
        <f>VLOOKUP(J843,[1]Values!$A$3:$D$462,4,FALSE)</f>
        <v>129</v>
      </c>
      <c r="V843" s="20">
        <v>85710</v>
      </c>
      <c r="W843" s="20">
        <f t="shared" si="223"/>
        <v>0</v>
      </c>
      <c r="X843" s="23">
        <f>VLOOKUP(H843,[1]Rates!$A$3:$D$139,4,FALSE)</f>
        <v>0</v>
      </c>
      <c r="Y843" s="90">
        <f t="shared" si="229"/>
        <v>0</v>
      </c>
      <c r="Z843" s="9"/>
    </row>
    <row r="844" spans="7:26" x14ac:dyDescent="0.25">
      <c r="G844" s="16"/>
      <c r="H844" s="9">
        <v>117</v>
      </c>
      <c r="I844" s="9" t="s">
        <v>83</v>
      </c>
      <c r="J844" s="119">
        <v>522</v>
      </c>
      <c r="K844" s="18">
        <v>0</v>
      </c>
      <c r="L844" s="19">
        <f>VLOOKUP(J844,[1]Values!$A$3:$D$462,2,FALSE)</f>
        <v>2226713</v>
      </c>
      <c r="M844" s="96">
        <v>1743376</v>
      </c>
      <c r="N844" s="20">
        <f t="shared" si="225"/>
        <v>0</v>
      </c>
      <c r="O844" s="19">
        <f>VLOOKUP(J844,[1]Values!$A$3:$D$462,3,FALSE)</f>
        <v>3960</v>
      </c>
      <c r="P844" s="9"/>
      <c r="Q844" s="19">
        <f t="shared" si="226"/>
        <v>0</v>
      </c>
      <c r="R844" s="20">
        <f t="shared" si="227"/>
        <v>0</v>
      </c>
      <c r="S844" s="21">
        <f>VLOOKUP(H844,[1]Rates!$A$3:$D$139,3,FALSE)</f>
        <v>2.1900000000000001E-4</v>
      </c>
      <c r="T844" s="22">
        <f t="shared" si="228"/>
        <v>0</v>
      </c>
      <c r="U844" s="19">
        <f>VLOOKUP(J844,[1]Values!$A$3:$D$462,4,FALSE)</f>
        <v>129</v>
      </c>
      <c r="V844" s="20">
        <v>85710</v>
      </c>
      <c r="W844" s="20">
        <f t="shared" si="223"/>
        <v>0</v>
      </c>
      <c r="X844" s="23">
        <f>VLOOKUP(H844,[1]Rates!$A$3:$D$139,4,FALSE)</f>
        <v>2.34E-4</v>
      </c>
      <c r="Y844" s="90">
        <f t="shared" si="229"/>
        <v>0</v>
      </c>
      <c r="Z844" s="9"/>
    </row>
    <row r="845" spans="7:26" x14ac:dyDescent="0.25">
      <c r="G845" s="16"/>
      <c r="H845" s="9">
        <v>122</v>
      </c>
      <c r="I845" s="9" t="s">
        <v>90</v>
      </c>
      <c r="J845" s="119">
        <v>522</v>
      </c>
      <c r="K845" s="18">
        <v>1</v>
      </c>
      <c r="L845" s="19">
        <f>VLOOKUP(J845,[1]Values!$A$3:$D$462,2,FALSE)</f>
        <v>2226713</v>
      </c>
      <c r="M845" s="96">
        <v>1743376</v>
      </c>
      <c r="N845" s="20">
        <f t="shared" si="225"/>
        <v>483337</v>
      </c>
      <c r="O845" s="19">
        <f>VLOOKUP(J845,[1]Values!$A$3:$D$462,3,FALSE)</f>
        <v>3960</v>
      </c>
      <c r="P845" s="9"/>
      <c r="Q845" s="19">
        <f t="shared" si="226"/>
        <v>3960</v>
      </c>
      <c r="R845" s="20">
        <f t="shared" si="227"/>
        <v>487297</v>
      </c>
      <c r="S845" s="21">
        <f>VLOOKUP(H845,[1]Rates!$A$3:$D$139,3,FALSE)</f>
        <v>0</v>
      </c>
      <c r="T845" s="22">
        <f t="shared" si="228"/>
        <v>0</v>
      </c>
      <c r="U845" s="19">
        <f>VLOOKUP(J845,[1]Values!$A$3:$D$462,4,FALSE)</f>
        <v>129</v>
      </c>
      <c r="V845" s="20">
        <v>85710</v>
      </c>
      <c r="W845" s="20">
        <f t="shared" si="223"/>
        <v>-85581</v>
      </c>
      <c r="X845" s="23">
        <f>VLOOKUP(H845,[1]Rates!$A$3:$D$139,4,FALSE)</f>
        <v>0</v>
      </c>
      <c r="Y845" s="90">
        <f t="shared" si="229"/>
        <v>0</v>
      </c>
      <c r="Z845" s="9"/>
    </row>
    <row r="846" spans="7:26" x14ac:dyDescent="0.25">
      <c r="G846" s="16"/>
      <c r="H846" s="9">
        <v>140</v>
      </c>
      <c r="I846" s="9" t="s">
        <v>194</v>
      </c>
      <c r="J846" s="119">
        <v>522</v>
      </c>
      <c r="K846" s="18">
        <v>1</v>
      </c>
      <c r="L846" s="19">
        <f>VLOOKUP(J846,[1]Values!$A$3:$D$462,2,FALSE)</f>
        <v>2226713</v>
      </c>
      <c r="M846" s="96">
        <v>1743376</v>
      </c>
      <c r="N846" s="20">
        <f t="shared" si="225"/>
        <v>483337</v>
      </c>
      <c r="O846" s="19">
        <f>VLOOKUP(J846,[1]Values!$A$3:$D$462,3,FALSE)</f>
        <v>3960</v>
      </c>
      <c r="P846" s="9"/>
      <c r="Q846" s="19">
        <f t="shared" si="226"/>
        <v>3960</v>
      </c>
      <c r="R846" s="20">
        <f t="shared" si="227"/>
        <v>487297</v>
      </c>
      <c r="S846" s="21">
        <f>VLOOKUP(H846,[1]Rates!$A$3:$D$139,3,FALSE)</f>
        <v>0</v>
      </c>
      <c r="T846" s="22">
        <f t="shared" si="228"/>
        <v>0</v>
      </c>
      <c r="U846" s="19">
        <f>VLOOKUP(J846,[1]Values!$A$3:$D$462,4,FALSE)</f>
        <v>129</v>
      </c>
      <c r="V846" s="20">
        <v>85710</v>
      </c>
      <c r="W846" s="20">
        <f t="shared" si="223"/>
        <v>-85581</v>
      </c>
      <c r="X846" s="23">
        <f>VLOOKUP(H846,[1]Rates!$A$3:$D$139,4,FALSE)</f>
        <v>0</v>
      </c>
      <c r="Y846" s="90">
        <f t="shared" si="229"/>
        <v>0</v>
      </c>
      <c r="Z846" s="9"/>
    </row>
    <row r="847" spans="7:26" x14ac:dyDescent="0.25">
      <c r="G847" s="16"/>
      <c r="H847" s="9"/>
      <c r="I847" s="9"/>
      <c r="J847" s="17"/>
      <c r="K847" s="18"/>
      <c r="L847" s="19"/>
      <c r="M847" s="9"/>
      <c r="N847" s="20"/>
      <c r="O847" s="19"/>
      <c r="P847" s="9"/>
      <c r="Q847" s="19"/>
      <c r="R847" s="20"/>
      <c r="S847" s="21"/>
      <c r="T847" s="22"/>
      <c r="U847" s="19"/>
      <c r="V847" s="20"/>
      <c r="W847" s="20">
        <f t="shared" si="223"/>
        <v>0</v>
      </c>
      <c r="X847" s="23"/>
      <c r="Y847" s="90"/>
      <c r="Z847" s="9"/>
    </row>
    <row r="848" spans="7:26" ht="15.75" x14ac:dyDescent="0.25">
      <c r="G848" s="91">
        <v>140</v>
      </c>
      <c r="H848" s="28" t="s">
        <v>181</v>
      </c>
      <c r="I848" s="9"/>
      <c r="J848" s="17"/>
      <c r="K848" s="18"/>
      <c r="L848" s="19"/>
      <c r="M848" s="9"/>
      <c r="N848" s="20"/>
      <c r="O848" s="19"/>
      <c r="P848" s="9"/>
      <c r="Q848" s="19"/>
      <c r="R848" s="20"/>
      <c r="S848" s="21"/>
      <c r="T848" s="22"/>
      <c r="U848" s="19"/>
      <c r="V848" s="20"/>
      <c r="W848" s="20">
        <f t="shared" si="223"/>
        <v>0</v>
      </c>
      <c r="X848" s="23"/>
      <c r="Y848" s="90"/>
      <c r="Z848" s="9"/>
    </row>
    <row r="849" spans="7:26" x14ac:dyDescent="0.25">
      <c r="G849" s="16"/>
      <c r="H849" s="9">
        <v>1</v>
      </c>
      <c r="I849" s="9" t="s">
        <v>11</v>
      </c>
      <c r="J849" s="119">
        <v>523</v>
      </c>
      <c r="K849" s="18">
        <v>1</v>
      </c>
      <c r="L849" s="19">
        <f>VLOOKUP(J849,[1]Values!$A$3:$D$462,2,FALSE)</f>
        <v>31891805</v>
      </c>
      <c r="M849" s="96">
        <v>23155835</v>
      </c>
      <c r="N849" s="20">
        <f t="shared" ref="N849:N868" si="230">(L849-M849)*K849</f>
        <v>8735970</v>
      </c>
      <c r="O849" s="19">
        <f>VLOOKUP(J849,[1]Values!$A$3:$D$462,3,FALSE)</f>
        <v>3632</v>
      </c>
      <c r="P849" s="9"/>
      <c r="Q849" s="19">
        <f t="shared" ref="Q849:Q868" si="231">(O849-P849)*K849</f>
        <v>3632</v>
      </c>
      <c r="R849" s="20">
        <f t="shared" ref="R849:R868" si="232">(L849-M849+O849-P849)*K849</f>
        <v>8739602</v>
      </c>
      <c r="S849" s="21">
        <f>VLOOKUP(H849,[1]Rates!$A$3:$D$139,3,FALSE)</f>
        <v>1.908E-3</v>
      </c>
      <c r="T849" s="22">
        <f t="shared" ref="T849:T868" si="233">R849*S849</f>
        <v>16675.160616000001</v>
      </c>
      <c r="U849" s="19">
        <f>VLOOKUP(J849,[1]Values!$A$3:$D$462,4,FALSE)</f>
        <v>1503449</v>
      </c>
      <c r="V849" s="20">
        <v>888570</v>
      </c>
      <c r="W849" s="20">
        <f t="shared" si="223"/>
        <v>614879</v>
      </c>
      <c r="X849" s="23">
        <f>VLOOKUP(H849,[1]Rates!$A$3:$D$139,4,FALSE)</f>
        <v>2.0739999999999999E-3</v>
      </c>
      <c r="Y849" s="90">
        <f t="shared" ref="Y849:Y868" si="234">W849*X849</f>
        <v>1275.2590459999999</v>
      </c>
      <c r="Z849" s="9"/>
    </row>
    <row r="850" spans="7:26" x14ac:dyDescent="0.25">
      <c r="G850" s="16"/>
      <c r="H850" s="9">
        <v>2</v>
      </c>
      <c r="I850" s="9" t="s">
        <v>67</v>
      </c>
      <c r="J850" s="119">
        <v>523</v>
      </c>
      <c r="K850" s="18">
        <v>1</v>
      </c>
      <c r="L850" s="19">
        <f>VLOOKUP(J850,[1]Values!$A$3:$D$462,2,FALSE)</f>
        <v>31891805</v>
      </c>
      <c r="M850" s="96">
        <v>23155835</v>
      </c>
      <c r="N850" s="20">
        <f t="shared" si="230"/>
        <v>8735970</v>
      </c>
      <c r="O850" s="19">
        <f>VLOOKUP(J850,[1]Values!$A$3:$D$462,3,FALSE)</f>
        <v>3632</v>
      </c>
      <c r="P850" s="9"/>
      <c r="Q850" s="19">
        <f t="shared" si="231"/>
        <v>3632</v>
      </c>
      <c r="R850" s="20">
        <f t="shared" si="232"/>
        <v>8739602</v>
      </c>
      <c r="S850" s="21">
        <f>VLOOKUP(H850,[1]Rates!$A$3:$D$139,3,FALSE)</f>
        <v>2.0900000000000001E-4</v>
      </c>
      <c r="T850" s="22">
        <f t="shared" si="233"/>
        <v>1826.576818</v>
      </c>
      <c r="U850" s="19">
        <f>VLOOKUP(J850,[1]Values!$A$3:$D$462,4,FALSE)</f>
        <v>1503449</v>
      </c>
      <c r="V850" s="20">
        <v>888570</v>
      </c>
      <c r="W850" s="20">
        <f t="shared" si="223"/>
        <v>614879</v>
      </c>
      <c r="X850" s="23">
        <f>VLOOKUP(H850,[1]Rates!$A$3:$D$139,4,FALSE)</f>
        <v>2.3000000000000001E-4</v>
      </c>
      <c r="Y850" s="90">
        <f t="shared" si="234"/>
        <v>141.42216999999999</v>
      </c>
      <c r="Z850" s="9"/>
    </row>
    <row r="851" spans="7:26" x14ac:dyDescent="0.25">
      <c r="G851" s="16"/>
      <c r="H851" s="9">
        <v>3</v>
      </c>
      <c r="I851" s="9" t="s">
        <v>68</v>
      </c>
      <c r="J851" s="119">
        <v>523</v>
      </c>
      <c r="K851" s="18">
        <v>1</v>
      </c>
      <c r="L851" s="19">
        <f>VLOOKUP(J851,[1]Values!$A$3:$D$462,2,FALSE)</f>
        <v>31891805</v>
      </c>
      <c r="M851" s="96">
        <v>23155835</v>
      </c>
      <c r="N851" s="20">
        <f t="shared" si="230"/>
        <v>8735970</v>
      </c>
      <c r="O851" s="19">
        <f>VLOOKUP(J851,[1]Values!$A$3:$D$462,3,FALSE)</f>
        <v>3632</v>
      </c>
      <c r="P851" s="9"/>
      <c r="Q851" s="19">
        <f t="shared" si="231"/>
        <v>3632</v>
      </c>
      <c r="R851" s="20">
        <f t="shared" si="232"/>
        <v>8739602</v>
      </c>
      <c r="S851" s="21">
        <f>VLOOKUP(H851,[1]Rates!$A$3:$D$139,3,FALSE)</f>
        <v>4.9299999999999995E-4</v>
      </c>
      <c r="T851" s="22">
        <f t="shared" si="233"/>
        <v>4308.6237859999992</v>
      </c>
      <c r="U851" s="19">
        <f>VLOOKUP(J851,[1]Values!$A$3:$D$462,4,FALSE)</f>
        <v>1503449</v>
      </c>
      <c r="V851" s="20">
        <v>888570</v>
      </c>
      <c r="W851" s="20">
        <f t="shared" si="223"/>
        <v>614879</v>
      </c>
      <c r="X851" s="23">
        <f>VLOOKUP(H851,[1]Rates!$A$3:$D$139,4,FALSE)</f>
        <v>5.2599999999999999E-4</v>
      </c>
      <c r="Y851" s="90">
        <f t="shared" si="234"/>
        <v>323.426354</v>
      </c>
      <c r="Z851" s="9"/>
    </row>
    <row r="852" spans="7:26" x14ac:dyDescent="0.25">
      <c r="G852" s="16"/>
      <c r="H852" s="9">
        <v>4</v>
      </c>
      <c r="I852" s="9" t="s">
        <v>162</v>
      </c>
      <c r="J852" s="119">
        <v>523</v>
      </c>
      <c r="K852" s="18">
        <v>1</v>
      </c>
      <c r="L852" s="19">
        <f>VLOOKUP(J852,[1]Values!$A$3:$D$462,2,FALSE)</f>
        <v>31891805</v>
      </c>
      <c r="M852" s="96">
        <v>23155835</v>
      </c>
      <c r="N852" s="20">
        <f t="shared" si="230"/>
        <v>8735970</v>
      </c>
      <c r="O852" s="19">
        <f>VLOOKUP(J852,[1]Values!$A$3:$D$462,3,FALSE)</f>
        <v>3632</v>
      </c>
      <c r="P852" s="9"/>
      <c r="Q852" s="19">
        <f t="shared" si="231"/>
        <v>3632</v>
      </c>
      <c r="R852" s="20">
        <f t="shared" si="232"/>
        <v>8739602</v>
      </c>
      <c r="S852" s="21">
        <f>VLOOKUP(H852,[1]Rates!$A$3:$D$139,3,FALSE)</f>
        <v>8.1609999999999999E-3</v>
      </c>
      <c r="T852" s="22">
        <f t="shared" si="233"/>
        <v>71323.891921999995</v>
      </c>
      <c r="U852" s="19">
        <f>VLOOKUP(J852,[1]Values!$A$3:$D$462,4,FALSE)</f>
        <v>1503449</v>
      </c>
      <c r="V852" s="20">
        <v>888570</v>
      </c>
      <c r="W852" s="20">
        <f t="shared" si="223"/>
        <v>614879</v>
      </c>
      <c r="X852" s="23">
        <f>VLOOKUP(H852,[1]Rates!$A$3:$D$139,4,FALSE)</f>
        <v>7.8399999999999997E-3</v>
      </c>
      <c r="Y852" s="90">
        <f t="shared" si="234"/>
        <v>4820.6513599999998</v>
      </c>
      <c r="Z852" s="9"/>
    </row>
    <row r="853" spans="7:26" x14ac:dyDescent="0.25">
      <c r="G853" s="16"/>
      <c r="H853" s="9">
        <v>136</v>
      </c>
      <c r="I853" s="9" t="s">
        <v>196</v>
      </c>
      <c r="J853" s="119">
        <v>523</v>
      </c>
      <c r="K853" s="18">
        <v>1</v>
      </c>
      <c r="L853" s="19">
        <f>VLOOKUP(J853,[1]Values!$A$3:$D$462,2,FALSE)</f>
        <v>31891805</v>
      </c>
      <c r="M853" s="96">
        <v>23155835</v>
      </c>
      <c r="N853" s="20">
        <f t="shared" si="230"/>
        <v>8735970</v>
      </c>
      <c r="O853" s="19">
        <f>VLOOKUP(J853,[1]Values!$A$3:$D$462,3,FALSE)</f>
        <v>3632</v>
      </c>
      <c r="P853" s="9"/>
      <c r="Q853" s="19">
        <f t="shared" si="231"/>
        <v>3632</v>
      </c>
      <c r="R853" s="20">
        <f t="shared" si="232"/>
        <v>8739602</v>
      </c>
      <c r="S853" s="21">
        <f>VLOOKUP(H853,[1]Rates!$A$3:$D$139,3,FALSE)</f>
        <v>2.31E-4</v>
      </c>
      <c r="T853" s="22">
        <f t="shared" si="233"/>
        <v>2018.848062</v>
      </c>
      <c r="U853" s="19">
        <f>VLOOKUP(J853,[1]Values!$A$3:$D$462,4,FALSE)</f>
        <v>1503449</v>
      </c>
      <c r="V853" s="20">
        <v>888570</v>
      </c>
      <c r="W853" s="20">
        <f t="shared" si="223"/>
        <v>614879</v>
      </c>
      <c r="X853" s="23">
        <f>VLOOKUP(H853,[1]Rates!$A$3:$D$139,4,FALSE)</f>
        <v>2.0100000000000001E-4</v>
      </c>
      <c r="Y853" s="90">
        <f t="shared" si="234"/>
        <v>123.59067900000001</v>
      </c>
      <c r="Z853" s="9"/>
    </row>
    <row r="854" spans="7:26" x14ac:dyDescent="0.25">
      <c r="G854" s="16"/>
      <c r="H854" s="9">
        <v>6</v>
      </c>
      <c r="I854" s="9" t="s">
        <v>163</v>
      </c>
      <c r="J854" s="119">
        <v>523</v>
      </c>
      <c r="K854" s="18">
        <v>1</v>
      </c>
      <c r="L854" s="19">
        <f>VLOOKUP(J854,[1]Values!$A$3:$D$462,2,FALSE)</f>
        <v>31891805</v>
      </c>
      <c r="M854" s="96">
        <v>23155835</v>
      </c>
      <c r="N854" s="20">
        <f t="shared" si="230"/>
        <v>8735970</v>
      </c>
      <c r="O854" s="19">
        <f>VLOOKUP(J854,[1]Values!$A$3:$D$462,3,FALSE)</f>
        <v>3632</v>
      </c>
      <c r="P854" s="9"/>
      <c r="Q854" s="19">
        <f t="shared" si="231"/>
        <v>3632</v>
      </c>
      <c r="R854" s="20">
        <f t="shared" si="232"/>
        <v>8739602</v>
      </c>
      <c r="S854" s="21">
        <f>VLOOKUP(H854,[1]Rates!$A$3:$D$139,3,FALSE)</f>
        <v>0</v>
      </c>
      <c r="T854" s="22">
        <f t="shared" si="233"/>
        <v>0</v>
      </c>
      <c r="U854" s="19">
        <f>VLOOKUP(J854,[1]Values!$A$3:$D$462,4,FALSE)</f>
        <v>1503449</v>
      </c>
      <c r="V854" s="20">
        <v>888570</v>
      </c>
      <c r="W854" s="20">
        <f t="shared" si="223"/>
        <v>614879</v>
      </c>
      <c r="X854" s="23">
        <f>VLOOKUP(H854,[1]Rates!$A$3:$D$139,4,FALSE)</f>
        <v>0</v>
      </c>
      <c r="Y854" s="90">
        <f t="shared" si="234"/>
        <v>0</v>
      </c>
      <c r="Z854" s="9"/>
    </row>
    <row r="855" spans="7:26" x14ac:dyDescent="0.25">
      <c r="G855" s="16"/>
      <c r="H855" s="9">
        <v>7</v>
      </c>
      <c r="I855" s="9" t="s">
        <v>71</v>
      </c>
      <c r="J855" s="119">
        <v>523</v>
      </c>
      <c r="K855" s="18">
        <v>0</v>
      </c>
      <c r="L855" s="19">
        <f>VLOOKUP(J855,[1]Values!$A$3:$D$462,2,FALSE)</f>
        <v>31891805</v>
      </c>
      <c r="M855" s="96">
        <v>23155835</v>
      </c>
      <c r="N855" s="20">
        <f t="shared" si="230"/>
        <v>0</v>
      </c>
      <c r="O855" s="19">
        <f>VLOOKUP(J855,[1]Values!$A$3:$D$462,3,FALSE)</f>
        <v>3632</v>
      </c>
      <c r="P855" s="9"/>
      <c r="Q855" s="19">
        <f t="shared" si="231"/>
        <v>0</v>
      </c>
      <c r="R855" s="20">
        <f t="shared" si="232"/>
        <v>0</v>
      </c>
      <c r="S855" s="21">
        <f>VLOOKUP(H855,[1]Rates!$A$3:$D$139,3,FALSE)</f>
        <v>1.01E-4</v>
      </c>
      <c r="T855" s="22">
        <f t="shared" si="233"/>
        <v>0</v>
      </c>
      <c r="U855" s="19">
        <f>VLOOKUP(J855,[1]Values!$A$3:$D$462,4,FALSE)</f>
        <v>1503449</v>
      </c>
      <c r="V855" s="20">
        <v>888570</v>
      </c>
      <c r="W855" s="20">
        <f t="shared" si="223"/>
        <v>0</v>
      </c>
      <c r="X855" s="23">
        <f>VLOOKUP(H855,[1]Rates!$A$3:$D$139,4,FALSE)</f>
        <v>1.08E-4</v>
      </c>
      <c r="Y855" s="90">
        <f t="shared" si="234"/>
        <v>0</v>
      </c>
      <c r="Z855" s="9"/>
    </row>
    <row r="856" spans="7:26" x14ac:dyDescent="0.25">
      <c r="G856" s="16"/>
      <c r="H856" s="9">
        <v>8</v>
      </c>
      <c r="I856" s="9" t="s">
        <v>72</v>
      </c>
      <c r="J856" s="119">
        <v>523</v>
      </c>
      <c r="K856" s="18">
        <v>0</v>
      </c>
      <c r="L856" s="19">
        <f>VLOOKUP(J856,[1]Values!$A$3:$D$462,2,FALSE)</f>
        <v>31891805</v>
      </c>
      <c r="M856" s="96">
        <v>23155835</v>
      </c>
      <c r="N856" s="20">
        <f t="shared" si="230"/>
        <v>0</v>
      </c>
      <c r="O856" s="19">
        <f>VLOOKUP(J856,[1]Values!$A$3:$D$462,3,FALSE)</f>
        <v>3632</v>
      </c>
      <c r="P856" s="9"/>
      <c r="Q856" s="19">
        <f t="shared" si="231"/>
        <v>0</v>
      </c>
      <c r="R856" s="20">
        <f t="shared" si="232"/>
        <v>0</v>
      </c>
      <c r="S856" s="21">
        <f>VLOOKUP(H856,[1]Rates!$A$3:$D$139,3,FALSE)</f>
        <v>1.5300000000000001E-4</v>
      </c>
      <c r="T856" s="22">
        <f t="shared" si="233"/>
        <v>0</v>
      </c>
      <c r="U856" s="19">
        <f>VLOOKUP(J856,[1]Values!$A$3:$D$462,4,FALSE)</f>
        <v>1503449</v>
      </c>
      <c r="V856" s="20">
        <v>888570</v>
      </c>
      <c r="W856" s="20">
        <f t="shared" si="223"/>
        <v>0</v>
      </c>
      <c r="X856" s="23">
        <f>VLOOKUP(H856,[1]Rates!$A$3:$D$139,4,FALSE)</f>
        <v>1.64E-4</v>
      </c>
      <c r="Y856" s="90">
        <f t="shared" si="234"/>
        <v>0</v>
      </c>
      <c r="Z856" s="9"/>
    </row>
    <row r="857" spans="7:26" x14ac:dyDescent="0.25">
      <c r="G857" s="16"/>
      <c r="H857" s="9">
        <v>9</v>
      </c>
      <c r="I857" s="9" t="s">
        <v>164</v>
      </c>
      <c r="J857" s="119">
        <v>523</v>
      </c>
      <c r="K857" s="18">
        <v>0</v>
      </c>
      <c r="L857" s="19">
        <f>VLOOKUP(J857,[1]Values!$A$3:$D$462,2,FALSE)</f>
        <v>31891805</v>
      </c>
      <c r="M857" s="96">
        <v>23155835</v>
      </c>
      <c r="N857" s="20">
        <f t="shared" si="230"/>
        <v>0</v>
      </c>
      <c r="O857" s="19">
        <f>VLOOKUP(J857,[1]Values!$A$3:$D$462,3,FALSE)</f>
        <v>3632</v>
      </c>
      <c r="P857" s="9"/>
      <c r="Q857" s="19">
        <f t="shared" si="231"/>
        <v>0</v>
      </c>
      <c r="R857" s="20">
        <f t="shared" si="232"/>
        <v>0</v>
      </c>
      <c r="S857" s="21">
        <f>VLOOKUP(H857,[1]Rates!$A$3:$D$139,3,FALSE)</f>
        <v>2.5599999999999999E-4</v>
      </c>
      <c r="T857" s="22">
        <f t="shared" si="233"/>
        <v>0</v>
      </c>
      <c r="U857" s="19">
        <f>VLOOKUP(J857,[1]Values!$A$3:$D$462,4,FALSE)</f>
        <v>1503449</v>
      </c>
      <c r="V857" s="20">
        <v>888570</v>
      </c>
      <c r="W857" s="20">
        <f t="shared" si="223"/>
        <v>0</v>
      </c>
      <c r="X857" s="23">
        <f>VLOOKUP(H857,[1]Rates!$A$3:$D$139,4,FALSE)</f>
        <v>2.7599999999999999E-4</v>
      </c>
      <c r="Y857" s="90">
        <f t="shared" si="234"/>
        <v>0</v>
      </c>
      <c r="Z857" s="9"/>
    </row>
    <row r="858" spans="7:26" x14ac:dyDescent="0.25">
      <c r="G858" s="16"/>
      <c r="H858" s="9">
        <v>17</v>
      </c>
      <c r="I858" s="9" t="s">
        <v>74</v>
      </c>
      <c r="J858" s="119">
        <v>523</v>
      </c>
      <c r="K858" s="18">
        <v>0</v>
      </c>
      <c r="L858" s="19">
        <f>VLOOKUP(J858,[1]Values!$A$3:$D$462,2,FALSE)</f>
        <v>31891805</v>
      </c>
      <c r="M858" s="96">
        <v>23155835</v>
      </c>
      <c r="N858" s="20">
        <f t="shared" si="230"/>
        <v>0</v>
      </c>
      <c r="O858" s="19">
        <f>VLOOKUP(J858,[1]Values!$A$3:$D$462,3,FALSE)</f>
        <v>3632</v>
      </c>
      <c r="P858" s="9"/>
      <c r="Q858" s="19">
        <f t="shared" si="231"/>
        <v>0</v>
      </c>
      <c r="R858" s="20">
        <f t="shared" si="232"/>
        <v>0</v>
      </c>
      <c r="S858" s="21">
        <f>VLOOKUP(H858,[1]Rates!$A$3:$D$139,3,FALSE)</f>
        <v>6.0700000000000001E-4</v>
      </c>
      <c r="T858" s="22">
        <f t="shared" si="233"/>
        <v>0</v>
      </c>
      <c r="U858" s="19">
        <f>VLOOKUP(J858,[1]Values!$A$3:$D$462,4,FALSE)</f>
        <v>1503449</v>
      </c>
      <c r="V858" s="20">
        <v>888570</v>
      </c>
      <c r="W858" s="20">
        <f t="shared" si="223"/>
        <v>0</v>
      </c>
      <c r="X858" s="23">
        <f>VLOOKUP(H858,[1]Rates!$A$3:$D$139,4,FALSE)</f>
        <v>6.4899999999999995E-4</v>
      </c>
      <c r="Y858" s="90">
        <f t="shared" si="234"/>
        <v>0</v>
      </c>
      <c r="Z858" s="9"/>
    </row>
    <row r="859" spans="7:26" x14ac:dyDescent="0.25">
      <c r="G859" s="16"/>
      <c r="H859" s="9">
        <v>29</v>
      </c>
      <c r="I859" s="9" t="s">
        <v>165</v>
      </c>
      <c r="J859" s="119">
        <v>523</v>
      </c>
      <c r="K859" s="18">
        <v>1</v>
      </c>
      <c r="L859" s="19">
        <f>VLOOKUP(J859,[1]Values!$A$3:$D$462,2,FALSE)</f>
        <v>31891805</v>
      </c>
      <c r="M859" s="96">
        <v>23155835</v>
      </c>
      <c r="N859" s="20">
        <f t="shared" si="230"/>
        <v>8735970</v>
      </c>
      <c r="O859" s="19">
        <f>VLOOKUP(J859,[1]Values!$A$3:$D$462,3,FALSE)</f>
        <v>3632</v>
      </c>
      <c r="P859" s="9"/>
      <c r="Q859" s="19">
        <f t="shared" si="231"/>
        <v>3632</v>
      </c>
      <c r="R859" s="20">
        <f t="shared" si="232"/>
        <v>8739602</v>
      </c>
      <c r="S859" s="21">
        <f>VLOOKUP(H859,[1]Rates!$A$3:$D$139,3,FALSE)</f>
        <v>2.8760000000000001E-3</v>
      </c>
      <c r="T859" s="22">
        <f t="shared" si="233"/>
        <v>25135.095352</v>
      </c>
      <c r="U859" s="19">
        <f>VLOOKUP(J859,[1]Values!$A$3:$D$462,4,FALSE)</f>
        <v>1503449</v>
      </c>
      <c r="V859" s="20">
        <v>888570</v>
      </c>
      <c r="W859" s="20">
        <f t="shared" si="223"/>
        <v>614879</v>
      </c>
      <c r="X859" s="23">
        <f>VLOOKUP(H859,[1]Rates!$A$3:$D$139,4,FALSE)</f>
        <v>3.1029999999999999E-3</v>
      </c>
      <c r="Y859" s="90">
        <f t="shared" si="234"/>
        <v>1907.9695369999999</v>
      </c>
      <c r="Z859" s="9"/>
    </row>
    <row r="860" spans="7:26" x14ac:dyDescent="0.25">
      <c r="G860" s="16"/>
      <c r="H860" s="9">
        <v>38</v>
      </c>
      <c r="I860" s="9" t="s">
        <v>76</v>
      </c>
      <c r="J860" s="119">
        <v>523</v>
      </c>
      <c r="K860" s="18">
        <v>1</v>
      </c>
      <c r="L860" s="19">
        <f>VLOOKUP(J860,[1]Values!$A$3:$D$462,2,FALSE)</f>
        <v>31891805</v>
      </c>
      <c r="M860" s="96">
        <v>23155835</v>
      </c>
      <c r="N860" s="20">
        <f t="shared" si="230"/>
        <v>8735970</v>
      </c>
      <c r="O860" s="19">
        <f>VLOOKUP(J860,[1]Values!$A$3:$D$462,3,FALSE)</f>
        <v>3632</v>
      </c>
      <c r="P860" s="9"/>
      <c r="Q860" s="19">
        <f t="shared" si="231"/>
        <v>3632</v>
      </c>
      <c r="R860" s="20">
        <f t="shared" si="232"/>
        <v>8739602</v>
      </c>
      <c r="S860" s="21">
        <f>VLOOKUP(H860,[1]Rates!$A$3:$D$139,3,FALSE)</f>
        <v>9.8999999999999994E-5</v>
      </c>
      <c r="T860" s="22">
        <f t="shared" si="233"/>
        <v>865.220598</v>
      </c>
      <c r="U860" s="19">
        <f>VLOOKUP(J860,[1]Values!$A$3:$D$462,4,FALSE)</f>
        <v>1503449</v>
      </c>
      <c r="V860" s="20">
        <v>888570</v>
      </c>
      <c r="W860" s="20">
        <f t="shared" si="223"/>
        <v>614879</v>
      </c>
      <c r="X860" s="23">
        <f>VLOOKUP(H860,[1]Rates!$A$3:$D$139,4,FALSE)</f>
        <v>8.6000000000000003E-5</v>
      </c>
      <c r="Y860" s="90">
        <f t="shared" si="234"/>
        <v>52.879594000000004</v>
      </c>
      <c r="Z860" s="9"/>
    </row>
    <row r="861" spans="7:26" x14ac:dyDescent="0.25">
      <c r="G861" s="16"/>
      <c r="H861" s="9">
        <v>41</v>
      </c>
      <c r="I861" s="9" t="s">
        <v>167</v>
      </c>
      <c r="J861" s="119">
        <v>523</v>
      </c>
      <c r="K861" s="18">
        <v>1</v>
      </c>
      <c r="L861" s="19">
        <f>VLOOKUP(J861,[1]Values!$A$3:$D$462,2,FALSE)</f>
        <v>31891805</v>
      </c>
      <c r="M861" s="96">
        <v>23155835</v>
      </c>
      <c r="N861" s="20">
        <f t="shared" si="230"/>
        <v>8735970</v>
      </c>
      <c r="O861" s="19">
        <f>VLOOKUP(J861,[1]Values!$A$3:$D$462,3,FALSE)</f>
        <v>3632</v>
      </c>
      <c r="P861" s="9"/>
      <c r="Q861" s="19">
        <f t="shared" si="231"/>
        <v>3632</v>
      </c>
      <c r="R861" s="20">
        <f t="shared" si="232"/>
        <v>8739602</v>
      </c>
      <c r="S861" s="21">
        <f>VLOOKUP(H861,[1]Rates!$A$3:$D$139,3,FALSE)</f>
        <v>0</v>
      </c>
      <c r="T861" s="22">
        <f t="shared" si="233"/>
        <v>0</v>
      </c>
      <c r="U861" s="19">
        <f>VLOOKUP(J861,[1]Values!$A$3:$D$462,4,FALSE)</f>
        <v>1503449</v>
      </c>
      <c r="V861" s="20">
        <v>888570</v>
      </c>
      <c r="W861" s="20">
        <f t="shared" si="223"/>
        <v>614879</v>
      </c>
      <c r="X861" s="23">
        <f>VLOOKUP(H861,[1]Rates!$A$3:$D$139,4,FALSE)</f>
        <v>0</v>
      </c>
      <c r="Y861" s="90">
        <f t="shared" si="234"/>
        <v>0</v>
      </c>
      <c r="Z861" s="9"/>
    </row>
    <row r="862" spans="7:26" x14ac:dyDescent="0.25">
      <c r="G862" s="16"/>
      <c r="H862" s="9">
        <v>55</v>
      </c>
      <c r="I862" s="9" t="s">
        <v>78</v>
      </c>
      <c r="J862" s="119">
        <v>523</v>
      </c>
      <c r="K862" s="18">
        <v>1</v>
      </c>
      <c r="L862" s="19">
        <f>VLOOKUP(J862,[1]Values!$A$3:$D$462,2,FALSE)</f>
        <v>31891805</v>
      </c>
      <c r="M862" s="96">
        <v>23155835</v>
      </c>
      <c r="N862" s="20">
        <f t="shared" si="230"/>
        <v>8735970</v>
      </c>
      <c r="O862" s="19">
        <f>VLOOKUP(J862,[1]Values!$A$3:$D$462,3,FALSE)</f>
        <v>3632</v>
      </c>
      <c r="P862" s="9"/>
      <c r="Q862" s="19">
        <f t="shared" si="231"/>
        <v>3632</v>
      </c>
      <c r="R862" s="20">
        <f t="shared" si="232"/>
        <v>8739602</v>
      </c>
      <c r="S862" s="21">
        <f>VLOOKUP(H862,[1]Rates!$A$3:$D$139,3,FALSE)</f>
        <v>1.45E-4</v>
      </c>
      <c r="T862" s="22">
        <f t="shared" si="233"/>
        <v>1267.2422899999999</v>
      </c>
      <c r="U862" s="19">
        <f>VLOOKUP(J862,[1]Values!$A$3:$D$462,4,FALSE)</f>
        <v>1503449</v>
      </c>
      <c r="V862" s="20">
        <v>888570</v>
      </c>
      <c r="W862" s="20">
        <f t="shared" si="223"/>
        <v>614879</v>
      </c>
      <c r="X862" s="23">
        <f>VLOOKUP(H862,[1]Rates!$A$3:$D$139,4,FALSE)</f>
        <v>1.35E-4</v>
      </c>
      <c r="Y862" s="90">
        <f t="shared" si="234"/>
        <v>83.008665000000008</v>
      </c>
      <c r="Z862" s="9"/>
    </row>
    <row r="863" spans="7:26" x14ac:dyDescent="0.25">
      <c r="G863" s="16"/>
      <c r="H863" s="9">
        <v>64</v>
      </c>
      <c r="I863" s="9" t="s">
        <v>197</v>
      </c>
      <c r="J863" s="119">
        <v>523</v>
      </c>
      <c r="K863" s="18">
        <v>0</v>
      </c>
      <c r="L863" s="19">
        <f>VLOOKUP(J863,[1]Values!$A$3:$D$462,2,FALSE)</f>
        <v>31891805</v>
      </c>
      <c r="M863" s="96">
        <v>23155835</v>
      </c>
      <c r="N863" s="20">
        <f t="shared" si="230"/>
        <v>0</v>
      </c>
      <c r="O863" s="19">
        <f>VLOOKUP(J863,[1]Values!$A$3:$D$462,3,FALSE)</f>
        <v>3632</v>
      </c>
      <c r="P863" s="9"/>
      <c r="Q863" s="19">
        <f t="shared" si="231"/>
        <v>0</v>
      </c>
      <c r="R863" s="20">
        <f t="shared" si="232"/>
        <v>0</v>
      </c>
      <c r="S863" s="21">
        <f>VLOOKUP(H863,[1]Rates!$A$3:$D$139,3,FALSE)</f>
        <v>0</v>
      </c>
      <c r="T863" s="22">
        <f t="shared" si="233"/>
        <v>0</v>
      </c>
      <c r="U863" s="19">
        <f>VLOOKUP(J863,[1]Values!$A$3:$D$462,4,FALSE)</f>
        <v>1503449</v>
      </c>
      <c r="V863" s="20">
        <v>888570</v>
      </c>
      <c r="W863" s="20">
        <f t="shared" si="223"/>
        <v>0</v>
      </c>
      <c r="X863" s="23">
        <f>VLOOKUP(H863,[1]Rates!$A$3:$D$139,4,FALSE)</f>
        <v>0</v>
      </c>
      <c r="Y863" s="90">
        <f t="shared" si="234"/>
        <v>0</v>
      </c>
      <c r="Z863" s="9"/>
    </row>
    <row r="864" spans="7:26" x14ac:dyDescent="0.25">
      <c r="G864" s="16"/>
      <c r="H864" s="9">
        <v>71</v>
      </c>
      <c r="I864" s="9" t="s">
        <v>80</v>
      </c>
      <c r="J864" s="119">
        <v>523</v>
      </c>
      <c r="K864" s="18">
        <v>0</v>
      </c>
      <c r="L864" s="19">
        <f>VLOOKUP(J864,[1]Values!$A$3:$D$462,2,FALSE)</f>
        <v>31891805</v>
      </c>
      <c r="M864" s="96">
        <v>23155835</v>
      </c>
      <c r="N864" s="20">
        <f t="shared" si="230"/>
        <v>0</v>
      </c>
      <c r="O864" s="19">
        <f>VLOOKUP(J864,[1]Values!$A$3:$D$462,3,FALSE)</f>
        <v>3632</v>
      </c>
      <c r="P864" s="9"/>
      <c r="Q864" s="19">
        <f t="shared" si="231"/>
        <v>0</v>
      </c>
      <c r="R864" s="20">
        <f t="shared" si="232"/>
        <v>0</v>
      </c>
      <c r="S864" s="21">
        <f>VLOOKUP(H864,[1]Rates!$A$3:$D$139,3,FALSE)</f>
        <v>9.0000000000000002E-6</v>
      </c>
      <c r="T864" s="22">
        <f t="shared" si="233"/>
        <v>0</v>
      </c>
      <c r="U864" s="19">
        <f>VLOOKUP(J864,[1]Values!$A$3:$D$462,4,FALSE)</f>
        <v>1503449</v>
      </c>
      <c r="V864" s="20">
        <v>888570</v>
      </c>
      <c r="W864" s="20">
        <f t="shared" si="223"/>
        <v>0</v>
      </c>
      <c r="X864" s="23">
        <f>VLOOKUP(H864,[1]Rates!$A$3:$D$139,4,FALSE)</f>
        <v>9.0000000000000002E-6</v>
      </c>
      <c r="Y864" s="90">
        <f t="shared" si="234"/>
        <v>0</v>
      </c>
      <c r="Z864" s="9"/>
    </row>
    <row r="865" spans="7:26" x14ac:dyDescent="0.25">
      <c r="G865" s="16"/>
      <c r="H865" s="9">
        <v>72</v>
      </c>
      <c r="I865" s="9" t="s">
        <v>81</v>
      </c>
      <c r="J865" s="119">
        <v>523</v>
      </c>
      <c r="K865" s="18">
        <v>0</v>
      </c>
      <c r="L865" s="19">
        <f>VLOOKUP(J865,[1]Values!$A$3:$D$462,2,FALSE)</f>
        <v>31891805</v>
      </c>
      <c r="M865" s="96">
        <v>23155835</v>
      </c>
      <c r="N865" s="20">
        <f t="shared" si="230"/>
        <v>0</v>
      </c>
      <c r="O865" s="19">
        <f>VLOOKUP(J865,[1]Values!$A$3:$D$462,3,FALSE)</f>
        <v>3632</v>
      </c>
      <c r="P865" s="9"/>
      <c r="Q865" s="19">
        <f t="shared" si="231"/>
        <v>0</v>
      </c>
      <c r="R865" s="20">
        <f t="shared" si="232"/>
        <v>0</v>
      </c>
      <c r="S865" s="21">
        <f>VLOOKUP(H865,[1]Rates!$A$3:$D$139,3,FALSE)</f>
        <v>2.5799999999999998E-4</v>
      </c>
      <c r="T865" s="22">
        <f t="shared" si="233"/>
        <v>0</v>
      </c>
      <c r="U865" s="19">
        <f>VLOOKUP(J865,[1]Values!$A$3:$D$462,4,FALSE)</f>
        <v>1503449</v>
      </c>
      <c r="V865" s="20">
        <v>888570</v>
      </c>
      <c r="W865" s="20">
        <f t="shared" si="223"/>
        <v>0</v>
      </c>
      <c r="X865" s="23">
        <f>VLOOKUP(H865,[1]Rates!$A$3:$D$139,4,FALSE)</f>
        <v>2.7500000000000002E-4</v>
      </c>
      <c r="Y865" s="90">
        <f t="shared" si="234"/>
        <v>0</v>
      </c>
      <c r="Z865" s="9"/>
    </row>
    <row r="866" spans="7:26" x14ac:dyDescent="0.25">
      <c r="G866" s="16"/>
      <c r="H866" s="9">
        <v>117</v>
      </c>
      <c r="I866" s="9" t="s">
        <v>83</v>
      </c>
      <c r="J866" s="119">
        <v>523</v>
      </c>
      <c r="K866" s="18">
        <v>0</v>
      </c>
      <c r="L866" s="19">
        <f>VLOOKUP(J866,[1]Values!$A$3:$D$462,2,FALSE)</f>
        <v>31891805</v>
      </c>
      <c r="M866" s="96">
        <v>23155835</v>
      </c>
      <c r="N866" s="20">
        <f t="shared" si="230"/>
        <v>0</v>
      </c>
      <c r="O866" s="19">
        <f>VLOOKUP(J866,[1]Values!$A$3:$D$462,3,FALSE)</f>
        <v>3632</v>
      </c>
      <c r="P866" s="9"/>
      <c r="Q866" s="19">
        <f t="shared" si="231"/>
        <v>0</v>
      </c>
      <c r="R866" s="20">
        <f t="shared" si="232"/>
        <v>0</v>
      </c>
      <c r="S866" s="21">
        <f>VLOOKUP(H866,[1]Rates!$A$3:$D$139,3,FALSE)</f>
        <v>2.1900000000000001E-4</v>
      </c>
      <c r="T866" s="22">
        <f t="shared" si="233"/>
        <v>0</v>
      </c>
      <c r="U866" s="19">
        <f>VLOOKUP(J866,[1]Values!$A$3:$D$462,4,FALSE)</f>
        <v>1503449</v>
      </c>
      <c r="V866" s="20">
        <v>888570</v>
      </c>
      <c r="W866" s="20">
        <f t="shared" si="223"/>
        <v>0</v>
      </c>
      <c r="X866" s="23">
        <f>VLOOKUP(H866,[1]Rates!$A$3:$D$139,4,FALSE)</f>
        <v>2.34E-4</v>
      </c>
      <c r="Y866" s="90">
        <f t="shared" si="234"/>
        <v>0</v>
      </c>
      <c r="Z866" s="9"/>
    </row>
    <row r="867" spans="7:26" x14ac:dyDescent="0.25">
      <c r="G867" s="16"/>
      <c r="H867" s="9">
        <v>122</v>
      </c>
      <c r="I867" s="9" t="s">
        <v>90</v>
      </c>
      <c r="J867" s="119">
        <v>523</v>
      </c>
      <c r="K867" s="18">
        <v>1</v>
      </c>
      <c r="L867" s="19">
        <f>VLOOKUP(J867,[1]Values!$A$3:$D$462,2,FALSE)</f>
        <v>31891805</v>
      </c>
      <c r="M867" s="96">
        <v>23155835</v>
      </c>
      <c r="N867" s="20">
        <f t="shared" si="230"/>
        <v>8735970</v>
      </c>
      <c r="O867" s="19">
        <f>VLOOKUP(J867,[1]Values!$A$3:$D$462,3,FALSE)</f>
        <v>3632</v>
      </c>
      <c r="P867" s="9"/>
      <c r="Q867" s="19">
        <f t="shared" si="231"/>
        <v>3632</v>
      </c>
      <c r="R867" s="20">
        <f t="shared" si="232"/>
        <v>8739602</v>
      </c>
      <c r="S867" s="21">
        <f>VLOOKUP(H867,[1]Rates!$A$3:$D$139,3,FALSE)</f>
        <v>0</v>
      </c>
      <c r="T867" s="22">
        <f t="shared" si="233"/>
        <v>0</v>
      </c>
      <c r="U867" s="19">
        <f>VLOOKUP(J867,[1]Values!$A$3:$D$462,4,FALSE)</f>
        <v>1503449</v>
      </c>
      <c r="V867" s="20">
        <v>888570</v>
      </c>
      <c r="W867" s="20">
        <f t="shared" si="223"/>
        <v>614879</v>
      </c>
      <c r="X867" s="23">
        <f>VLOOKUP(H867,[1]Rates!$A$3:$D$139,4,FALSE)</f>
        <v>0</v>
      </c>
      <c r="Y867" s="90">
        <f t="shared" si="234"/>
        <v>0</v>
      </c>
      <c r="Z867" s="9"/>
    </row>
    <row r="868" spans="7:26" x14ac:dyDescent="0.25">
      <c r="G868" s="16"/>
      <c r="H868" s="9">
        <v>140</v>
      </c>
      <c r="I868" s="9" t="s">
        <v>194</v>
      </c>
      <c r="J868" s="119">
        <v>523</v>
      </c>
      <c r="K868" s="18">
        <v>1</v>
      </c>
      <c r="L868" s="19">
        <f>VLOOKUP(J868,[1]Values!$A$3:$D$462,2,FALSE)</f>
        <v>31891805</v>
      </c>
      <c r="M868" s="96">
        <v>23155835</v>
      </c>
      <c r="N868" s="20">
        <f t="shared" si="230"/>
        <v>8735970</v>
      </c>
      <c r="O868" s="19">
        <f>VLOOKUP(J868,[1]Values!$A$3:$D$462,3,FALSE)</f>
        <v>3632</v>
      </c>
      <c r="P868" s="9"/>
      <c r="Q868" s="19">
        <f t="shared" si="231"/>
        <v>3632</v>
      </c>
      <c r="R868" s="20">
        <f t="shared" si="232"/>
        <v>8739602</v>
      </c>
      <c r="S868" s="21">
        <f>VLOOKUP(H868,[1]Rates!$A$3:$D$139,3,FALSE)</f>
        <v>0</v>
      </c>
      <c r="T868" s="22">
        <f t="shared" si="233"/>
        <v>0</v>
      </c>
      <c r="U868" s="19">
        <f>VLOOKUP(J868,[1]Values!$A$3:$D$462,4,FALSE)</f>
        <v>1503449</v>
      </c>
      <c r="V868" s="20">
        <v>888570</v>
      </c>
      <c r="W868" s="20">
        <f t="shared" si="223"/>
        <v>614879</v>
      </c>
      <c r="X868" s="23">
        <f>VLOOKUP(H868,[1]Rates!$A$3:$D$139,4,FALSE)</f>
        <v>0</v>
      </c>
      <c r="Y868" s="90">
        <f t="shared" si="234"/>
        <v>0</v>
      </c>
      <c r="Z868" s="9"/>
    </row>
    <row r="869" spans="7:26" ht="15.75" thickBot="1" x14ac:dyDescent="0.3">
      <c r="G869" s="24"/>
      <c r="H869" s="25"/>
      <c r="I869" s="25"/>
      <c r="J869" s="93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6"/>
      <c r="Z869" s="9"/>
    </row>
    <row r="870" spans="7:26" x14ac:dyDescent="0.25">
      <c r="G870" s="9">
        <v>140</v>
      </c>
      <c r="H870" s="9" t="s">
        <v>181</v>
      </c>
      <c r="I870" s="9"/>
      <c r="J870" s="17"/>
      <c r="K870" s="9"/>
      <c r="L870" s="9"/>
      <c r="M870" s="9"/>
      <c r="N870" s="9"/>
      <c r="O870" s="9"/>
      <c r="P870" s="9"/>
      <c r="Q870" s="9"/>
      <c r="R870" s="9"/>
      <c r="S870" s="9"/>
      <c r="T870" s="27">
        <f>SUM(T806:T869)</f>
        <v>272299.82499800005</v>
      </c>
      <c r="U870" s="9"/>
      <c r="V870" s="9"/>
      <c r="W870" s="9"/>
      <c r="X870" s="9"/>
      <c r="Y870" s="27">
        <f>SUM(Y806:Y869)</f>
        <v>4974.2119000000002</v>
      </c>
      <c r="Z870" s="27">
        <f>SUM(T870:Y870)</f>
        <v>277274.03689800005</v>
      </c>
    </row>
    <row r="871" spans="7:26" x14ac:dyDescent="0.25">
      <c r="G871" s="9"/>
      <c r="H871" s="9"/>
      <c r="I871" s="9"/>
      <c r="J871" s="17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7:26" x14ac:dyDescent="0.25">
      <c r="G872" s="9"/>
      <c r="H872" s="9"/>
      <c r="I872" s="9"/>
      <c r="J872" s="17"/>
      <c r="K872" s="18"/>
      <c r="L872" s="20"/>
      <c r="M872" s="20"/>
      <c r="N872" s="20"/>
      <c r="O872" s="20"/>
      <c r="P872" s="20"/>
      <c r="Q872" s="20"/>
      <c r="R872" s="20"/>
      <c r="S872" s="23"/>
      <c r="T872" s="22"/>
      <c r="U872" s="20"/>
      <c r="V872" s="20"/>
      <c r="W872" s="20"/>
      <c r="X872" s="23"/>
      <c r="Y872" s="22"/>
      <c r="Z872" s="9"/>
    </row>
    <row r="873" spans="7:26" ht="15.75" thickBot="1" x14ac:dyDescent="0.3">
      <c r="G873" s="9"/>
      <c r="H873" s="9"/>
      <c r="I873" s="9"/>
      <c r="J873" s="10" t="s">
        <v>53</v>
      </c>
      <c r="K873" s="11" t="s">
        <v>54</v>
      </c>
      <c r="L873" s="12" t="s">
        <v>55</v>
      </c>
      <c r="M873" s="12" t="s">
        <v>160</v>
      </c>
      <c r="N873" s="12"/>
      <c r="O873" s="12" t="s">
        <v>56</v>
      </c>
      <c r="P873" s="12" t="s">
        <v>161</v>
      </c>
      <c r="Q873" s="12"/>
      <c r="R873" s="12" t="s">
        <v>57</v>
      </c>
      <c r="S873" s="13" t="s">
        <v>58</v>
      </c>
      <c r="T873" s="14" t="s">
        <v>59</v>
      </c>
      <c r="U873" s="12" t="s">
        <v>60</v>
      </c>
      <c r="V873" s="12" t="s">
        <v>61</v>
      </c>
      <c r="W873" s="12" t="s">
        <v>62</v>
      </c>
      <c r="X873" s="13" t="s">
        <v>63</v>
      </c>
      <c r="Y873" s="14" t="s">
        <v>64</v>
      </c>
      <c r="Z873" s="9"/>
    </row>
    <row r="874" spans="7:26" ht="15.75" x14ac:dyDescent="0.25">
      <c r="G874" s="82">
        <v>115</v>
      </c>
      <c r="H874" s="83" t="s">
        <v>103</v>
      </c>
      <c r="I874" s="15"/>
      <c r="J874" s="84"/>
      <c r="K874" s="85"/>
      <c r="L874" s="86"/>
      <c r="M874" s="86"/>
      <c r="N874" s="86"/>
      <c r="O874" s="86"/>
      <c r="P874" s="86"/>
      <c r="Q874" s="86"/>
      <c r="R874" s="86"/>
      <c r="S874" s="87"/>
      <c r="T874" s="88"/>
      <c r="U874" s="86"/>
      <c r="V874" s="86"/>
      <c r="W874" s="86"/>
      <c r="X874" s="87"/>
      <c r="Y874" s="89"/>
      <c r="Z874" s="9"/>
    </row>
    <row r="875" spans="7:26" x14ac:dyDescent="0.25">
      <c r="G875" s="16"/>
      <c r="H875" s="9">
        <v>1</v>
      </c>
      <c r="I875" s="9" t="s">
        <v>11</v>
      </c>
      <c r="J875" s="17">
        <v>427</v>
      </c>
      <c r="K875" s="18">
        <v>0.9</v>
      </c>
      <c r="L875" s="19">
        <f>VLOOKUP(J875,[1]Values!$A$3:$D$462,2,FALSE)</f>
        <v>0</v>
      </c>
      <c r="M875" s="20">
        <v>83843</v>
      </c>
      <c r="N875" s="20">
        <f t="shared" ref="N875:N892" si="235">(L875-M875)*K875</f>
        <v>-75458.7</v>
      </c>
      <c r="O875" s="19">
        <f>VLOOKUP(J875,[1]Values!$A$3:$D$462,3,FALSE)</f>
        <v>0</v>
      </c>
      <c r="P875" s="19"/>
      <c r="Q875" s="19">
        <f t="shared" ref="Q875:Q892" si="236">(O875-P875)*K875</f>
        <v>0</v>
      </c>
      <c r="R875" s="20">
        <f t="shared" ref="R875:R892" si="237">(L875-M875+O875-P875)*K875</f>
        <v>-75458.7</v>
      </c>
      <c r="S875" s="21">
        <f>VLOOKUP(H875,[1]Rates!$A$3:$D$139,3,FALSE)</f>
        <v>1.908E-3</v>
      </c>
      <c r="T875" s="22">
        <f t="shared" ref="T875:T892" si="238">R875*S875</f>
        <v>-143.9751996</v>
      </c>
      <c r="U875" s="19">
        <f>VLOOKUP(J875,[1]Values!$A$3:$D$462,4,FALSE)</f>
        <v>0</v>
      </c>
      <c r="V875" s="20">
        <v>0</v>
      </c>
      <c r="W875" s="20">
        <f t="shared" ref="W875:W892" si="239">(U875-V875)*K875</f>
        <v>0</v>
      </c>
      <c r="X875" s="23">
        <f>VLOOKUP(H875,[1]Rates!$A$3:$D$139,4,FALSE)</f>
        <v>2.0739999999999999E-3</v>
      </c>
      <c r="Y875" s="90">
        <f t="shared" ref="Y875:Y892" si="240">W875*X875</f>
        <v>0</v>
      </c>
      <c r="Z875" s="9"/>
    </row>
    <row r="876" spans="7:26" x14ac:dyDescent="0.25">
      <c r="G876" s="16"/>
      <c r="H876" s="9">
        <v>2</v>
      </c>
      <c r="I876" s="9" t="s">
        <v>27</v>
      </c>
      <c r="J876" s="17">
        <v>427</v>
      </c>
      <c r="K876" s="18">
        <v>0.9</v>
      </c>
      <c r="L876" s="19">
        <f>VLOOKUP(J876,[1]Values!$A$3:$D$462,2,FALSE)</f>
        <v>0</v>
      </c>
      <c r="M876" s="20">
        <v>83843</v>
      </c>
      <c r="N876" s="20">
        <f t="shared" si="235"/>
        <v>-75458.7</v>
      </c>
      <c r="O876" s="19">
        <f>VLOOKUP(J876,[1]Values!$A$3:$D$462,3,FALSE)</f>
        <v>0</v>
      </c>
      <c r="P876" s="19"/>
      <c r="Q876" s="19">
        <f t="shared" si="236"/>
        <v>0</v>
      </c>
      <c r="R876" s="20">
        <f t="shared" si="237"/>
        <v>-75458.7</v>
      </c>
      <c r="S876" s="21">
        <f>VLOOKUP(H876,[1]Rates!$A$3:$D$139,3,FALSE)</f>
        <v>2.0900000000000001E-4</v>
      </c>
      <c r="T876" s="22">
        <f t="shared" si="238"/>
        <v>-15.7708683</v>
      </c>
      <c r="U876" s="19">
        <f>VLOOKUP(J876,[1]Values!$A$3:$D$462,4,FALSE)</f>
        <v>0</v>
      </c>
      <c r="V876" s="20">
        <v>0</v>
      </c>
      <c r="W876" s="20">
        <f t="shared" si="239"/>
        <v>0</v>
      </c>
      <c r="X876" s="23">
        <f>VLOOKUP(H876,[1]Rates!$A$3:$D$139,4,FALSE)</f>
        <v>2.3000000000000001E-4</v>
      </c>
      <c r="Y876" s="90">
        <f t="shared" si="240"/>
        <v>0</v>
      </c>
      <c r="Z876" s="9"/>
    </row>
    <row r="877" spans="7:26" x14ac:dyDescent="0.25">
      <c r="G877" s="16"/>
      <c r="H877" s="9">
        <v>3</v>
      </c>
      <c r="I877" s="9" t="s">
        <v>20</v>
      </c>
      <c r="J877" s="17">
        <v>427</v>
      </c>
      <c r="K877" s="18">
        <v>0.9</v>
      </c>
      <c r="L877" s="19">
        <f>VLOOKUP(J877,[1]Values!$A$3:$D$462,2,FALSE)</f>
        <v>0</v>
      </c>
      <c r="M877" s="20">
        <v>83843</v>
      </c>
      <c r="N877" s="20">
        <f t="shared" si="235"/>
        <v>-75458.7</v>
      </c>
      <c r="O877" s="19">
        <f>VLOOKUP(J877,[1]Values!$A$3:$D$462,3,FALSE)</f>
        <v>0</v>
      </c>
      <c r="P877" s="19"/>
      <c r="Q877" s="19">
        <f t="shared" si="236"/>
        <v>0</v>
      </c>
      <c r="R877" s="20">
        <f t="shared" si="237"/>
        <v>-75458.7</v>
      </c>
      <c r="S877" s="21">
        <f>VLOOKUP(H877,[1]Rates!$A$3:$D$139,3,FALSE)</f>
        <v>4.9299999999999995E-4</v>
      </c>
      <c r="T877" s="22">
        <f t="shared" si="238"/>
        <v>-37.201139099999992</v>
      </c>
      <c r="U877" s="19">
        <f>VLOOKUP(J877,[1]Values!$A$3:$D$462,4,FALSE)</f>
        <v>0</v>
      </c>
      <c r="V877" s="20">
        <v>0</v>
      </c>
      <c r="W877" s="20">
        <f t="shared" si="239"/>
        <v>0</v>
      </c>
      <c r="X877" s="23">
        <f>VLOOKUP(H877,[1]Rates!$A$3:$D$139,4,FALSE)</f>
        <v>5.2599999999999999E-4</v>
      </c>
      <c r="Y877" s="90">
        <f t="shared" si="240"/>
        <v>0</v>
      </c>
      <c r="Z877" s="9"/>
    </row>
    <row r="878" spans="7:26" x14ac:dyDescent="0.25">
      <c r="G878" s="16"/>
      <c r="H878" s="9">
        <v>5</v>
      </c>
      <c r="I878" s="9" t="s">
        <v>17</v>
      </c>
      <c r="J878" s="17">
        <v>427</v>
      </c>
      <c r="K878" s="18">
        <v>0.9</v>
      </c>
      <c r="L878" s="19">
        <f>VLOOKUP(J878,[1]Values!$A$3:$D$462,2,FALSE)</f>
        <v>0</v>
      </c>
      <c r="M878" s="20">
        <v>83843</v>
      </c>
      <c r="N878" s="20">
        <f t="shared" si="235"/>
        <v>-75458.7</v>
      </c>
      <c r="O878" s="19">
        <f>VLOOKUP(J878,[1]Values!$A$3:$D$462,3,FALSE)</f>
        <v>0</v>
      </c>
      <c r="P878" s="19"/>
      <c r="Q878" s="19">
        <f t="shared" si="236"/>
        <v>0</v>
      </c>
      <c r="R878" s="20">
        <f t="shared" si="237"/>
        <v>-75458.7</v>
      </c>
      <c r="S878" s="21">
        <f>VLOOKUP(H878,[1]Rates!$A$3:$D$139,3,FALSE)</f>
        <v>6.038E-3</v>
      </c>
      <c r="T878" s="22">
        <f t="shared" si="238"/>
        <v>-455.61963059999999</v>
      </c>
      <c r="U878" s="19">
        <f>VLOOKUP(J878,[1]Values!$A$3:$D$462,4,FALSE)</f>
        <v>0</v>
      </c>
      <c r="V878" s="20">
        <v>0</v>
      </c>
      <c r="W878" s="20">
        <f t="shared" si="239"/>
        <v>0</v>
      </c>
      <c r="X878" s="23">
        <f>VLOOKUP(H878,[1]Rates!$A$3:$D$139,4,FALSE)</f>
        <v>6.2370000000000004E-3</v>
      </c>
      <c r="Y878" s="90">
        <f t="shared" si="240"/>
        <v>0</v>
      </c>
      <c r="Z878" s="9"/>
    </row>
    <row r="879" spans="7:26" x14ac:dyDescent="0.25">
      <c r="G879" s="16"/>
      <c r="H879" s="9">
        <v>137</v>
      </c>
      <c r="I879" s="9" t="s">
        <v>140</v>
      </c>
      <c r="J879" s="17">
        <v>427</v>
      </c>
      <c r="K879" s="18">
        <v>0.9</v>
      </c>
      <c r="L879" s="19">
        <f>VLOOKUP(J879,[1]Values!$A$3:$D$462,2,FALSE)</f>
        <v>0</v>
      </c>
      <c r="M879" s="20">
        <v>83843</v>
      </c>
      <c r="N879" s="20">
        <f t="shared" si="235"/>
        <v>-75458.7</v>
      </c>
      <c r="O879" s="19">
        <f>VLOOKUP(J879,[1]Values!$A$3:$D$462,3,FALSE)</f>
        <v>0</v>
      </c>
      <c r="P879" s="19"/>
      <c r="Q879" s="19">
        <f t="shared" si="236"/>
        <v>0</v>
      </c>
      <c r="R879" s="20">
        <f t="shared" si="237"/>
        <v>-75458.7</v>
      </c>
      <c r="S879" s="21">
        <f>VLOOKUP(H879,[1]Rates!$A$3:$D$139,3,FALSE)</f>
        <v>7.2000000000000002E-5</v>
      </c>
      <c r="T879" s="22">
        <f t="shared" si="238"/>
        <v>-5.4330264000000001</v>
      </c>
      <c r="U879" s="19">
        <f>VLOOKUP(J879,[1]Values!$A$3:$D$462,4,FALSE)</f>
        <v>0</v>
      </c>
      <c r="V879" s="20">
        <v>0</v>
      </c>
      <c r="W879" s="20">
        <f t="shared" si="239"/>
        <v>0</v>
      </c>
      <c r="X879" s="23">
        <f>VLOOKUP(H879,[1]Rates!$A$3:$D$139,4,FALSE)</f>
        <v>6.9999999999999994E-5</v>
      </c>
      <c r="Y879" s="90">
        <f t="shared" si="240"/>
        <v>0</v>
      </c>
      <c r="Z879" s="9"/>
    </row>
    <row r="880" spans="7:26" x14ac:dyDescent="0.25">
      <c r="G880" s="16"/>
      <c r="H880" s="9">
        <v>6</v>
      </c>
      <c r="I880" s="9" t="s">
        <v>70</v>
      </c>
      <c r="J880" s="17">
        <v>427</v>
      </c>
      <c r="K880" s="18">
        <v>0.9</v>
      </c>
      <c r="L880" s="19">
        <f>VLOOKUP(J880,[1]Values!$A$3:$D$462,2,FALSE)</f>
        <v>0</v>
      </c>
      <c r="M880" s="20">
        <v>83843</v>
      </c>
      <c r="N880" s="20">
        <f t="shared" si="235"/>
        <v>-75458.7</v>
      </c>
      <c r="O880" s="19">
        <f>VLOOKUP(J880,[1]Values!$A$3:$D$462,3,FALSE)</f>
        <v>0</v>
      </c>
      <c r="P880" s="19"/>
      <c r="Q880" s="19">
        <f t="shared" si="236"/>
        <v>0</v>
      </c>
      <c r="R880" s="20">
        <f t="shared" si="237"/>
        <v>-75458.7</v>
      </c>
      <c r="S880" s="21">
        <f>VLOOKUP(H880,[1]Rates!$A$3:$D$139,3,FALSE)</f>
        <v>0</v>
      </c>
      <c r="T880" s="22">
        <f t="shared" si="238"/>
        <v>0</v>
      </c>
      <c r="U880" s="19">
        <f>VLOOKUP(J880,[1]Values!$A$3:$D$462,4,FALSE)</f>
        <v>0</v>
      </c>
      <c r="V880" s="20">
        <v>0</v>
      </c>
      <c r="W880" s="20">
        <f t="shared" si="239"/>
        <v>0</v>
      </c>
      <c r="X880" s="23">
        <f>VLOOKUP(H880,[1]Rates!$A$3:$D$139,4,FALSE)</f>
        <v>0</v>
      </c>
      <c r="Y880" s="90">
        <f t="shared" si="240"/>
        <v>0</v>
      </c>
      <c r="Z880" s="9"/>
    </row>
    <row r="881" spans="7:26" x14ac:dyDescent="0.25">
      <c r="G881" s="16"/>
      <c r="H881" s="9">
        <v>7</v>
      </c>
      <c r="I881" s="9" t="s">
        <v>9</v>
      </c>
      <c r="J881" s="17">
        <v>427</v>
      </c>
      <c r="K881" s="18">
        <v>0.9</v>
      </c>
      <c r="L881" s="19">
        <f>VLOOKUP(J881,[1]Values!$A$3:$D$462,2,FALSE)</f>
        <v>0</v>
      </c>
      <c r="M881" s="20">
        <v>83843</v>
      </c>
      <c r="N881" s="20">
        <f t="shared" si="235"/>
        <v>-75458.7</v>
      </c>
      <c r="O881" s="19">
        <f>VLOOKUP(J881,[1]Values!$A$3:$D$462,3,FALSE)</f>
        <v>0</v>
      </c>
      <c r="P881" s="19"/>
      <c r="Q881" s="19">
        <f t="shared" si="236"/>
        <v>0</v>
      </c>
      <c r="R881" s="20">
        <f t="shared" si="237"/>
        <v>-75458.7</v>
      </c>
      <c r="S881" s="21">
        <f>VLOOKUP(H881,[1]Rates!$A$3:$D$139,3,FALSE)</f>
        <v>1.01E-4</v>
      </c>
      <c r="T881" s="22">
        <f t="shared" si="238"/>
        <v>-7.6213287000000003</v>
      </c>
      <c r="U881" s="19">
        <f>VLOOKUP(J881,[1]Values!$A$3:$D$462,4,FALSE)</f>
        <v>0</v>
      </c>
      <c r="V881" s="20">
        <v>0</v>
      </c>
      <c r="W881" s="20">
        <f t="shared" si="239"/>
        <v>0</v>
      </c>
      <c r="X881" s="23">
        <f>VLOOKUP(H881,[1]Rates!$A$3:$D$139,4,FALSE)</f>
        <v>1.08E-4</v>
      </c>
      <c r="Y881" s="90">
        <f t="shared" si="240"/>
        <v>0</v>
      </c>
      <c r="Z881" s="9"/>
    </row>
    <row r="882" spans="7:26" x14ac:dyDescent="0.25">
      <c r="G882" s="16"/>
      <c r="H882" s="9">
        <v>8</v>
      </c>
      <c r="I882" s="9" t="s">
        <v>23</v>
      </c>
      <c r="J882" s="17">
        <v>427</v>
      </c>
      <c r="K882" s="18">
        <v>0.9</v>
      </c>
      <c r="L882" s="19">
        <f>VLOOKUP(J882,[1]Values!$A$3:$D$462,2,FALSE)</f>
        <v>0</v>
      </c>
      <c r="M882" s="20">
        <v>83843</v>
      </c>
      <c r="N882" s="20">
        <f t="shared" si="235"/>
        <v>-75458.7</v>
      </c>
      <c r="O882" s="19">
        <f>VLOOKUP(J882,[1]Values!$A$3:$D$462,3,FALSE)</f>
        <v>0</v>
      </c>
      <c r="P882" s="19"/>
      <c r="Q882" s="19">
        <f t="shared" si="236"/>
        <v>0</v>
      </c>
      <c r="R882" s="20">
        <f t="shared" si="237"/>
        <v>-75458.7</v>
      </c>
      <c r="S882" s="21">
        <f>VLOOKUP(H882,[1]Rates!$A$3:$D$139,3,FALSE)</f>
        <v>1.5300000000000001E-4</v>
      </c>
      <c r="T882" s="22">
        <f t="shared" si="238"/>
        <v>-11.545181100000001</v>
      </c>
      <c r="U882" s="19">
        <f>VLOOKUP(J882,[1]Values!$A$3:$D$462,4,FALSE)</f>
        <v>0</v>
      </c>
      <c r="V882" s="20">
        <v>0</v>
      </c>
      <c r="W882" s="20">
        <f t="shared" si="239"/>
        <v>0</v>
      </c>
      <c r="X882" s="23">
        <f>VLOOKUP(H882,[1]Rates!$A$3:$D$139,4,FALSE)</f>
        <v>1.64E-4</v>
      </c>
      <c r="Y882" s="90">
        <f t="shared" si="240"/>
        <v>0</v>
      </c>
      <c r="Z882" s="9"/>
    </row>
    <row r="883" spans="7:26" x14ac:dyDescent="0.25">
      <c r="G883" s="16"/>
      <c r="H883" s="9">
        <v>19</v>
      </c>
      <c r="I883" s="9" t="s">
        <v>15</v>
      </c>
      <c r="J883" s="17">
        <v>427</v>
      </c>
      <c r="K883" s="18">
        <v>0.9</v>
      </c>
      <c r="L883" s="19">
        <f>VLOOKUP(J883,[1]Values!$A$3:$D$462,2,FALSE)</f>
        <v>0</v>
      </c>
      <c r="M883" s="20">
        <v>83843</v>
      </c>
      <c r="N883" s="20">
        <f t="shared" si="235"/>
        <v>-75458.7</v>
      </c>
      <c r="O883" s="19">
        <f>VLOOKUP(J883,[1]Values!$A$3:$D$462,3,FALSE)</f>
        <v>0</v>
      </c>
      <c r="P883" s="19"/>
      <c r="Q883" s="19">
        <f t="shared" si="236"/>
        <v>0</v>
      </c>
      <c r="R883" s="20">
        <f t="shared" si="237"/>
        <v>-75458.7</v>
      </c>
      <c r="S883" s="21">
        <f>VLOOKUP(H883,[1]Rates!$A$3:$D$139,3,FALSE)</f>
        <v>5.8E-5</v>
      </c>
      <c r="T883" s="22">
        <f t="shared" si="238"/>
        <v>-4.3766046000000003</v>
      </c>
      <c r="U883" s="19">
        <f>VLOOKUP(J883,[1]Values!$A$3:$D$462,4,FALSE)</f>
        <v>0</v>
      </c>
      <c r="V883" s="20">
        <v>0</v>
      </c>
      <c r="W883" s="20">
        <f t="shared" si="239"/>
        <v>0</v>
      </c>
      <c r="X883" s="23">
        <f>VLOOKUP(H883,[1]Rates!$A$3:$D$139,4,FALSE)</f>
        <v>6.2000000000000003E-5</v>
      </c>
      <c r="Y883" s="90">
        <f t="shared" si="240"/>
        <v>0</v>
      </c>
      <c r="Z883" s="9"/>
    </row>
    <row r="884" spans="7:26" x14ac:dyDescent="0.25">
      <c r="G884" s="16"/>
      <c r="H884" s="9">
        <v>31</v>
      </c>
      <c r="I884" s="9" t="s">
        <v>1</v>
      </c>
      <c r="J884" s="17">
        <v>427</v>
      </c>
      <c r="K884" s="18">
        <v>0.9</v>
      </c>
      <c r="L884" s="19">
        <f>VLOOKUP(J884,[1]Values!$A$3:$D$462,2,FALSE)</f>
        <v>0</v>
      </c>
      <c r="M884" s="20">
        <v>83843</v>
      </c>
      <c r="N884" s="20">
        <f t="shared" si="235"/>
        <v>-75458.7</v>
      </c>
      <c r="O884" s="19">
        <f>VLOOKUP(J884,[1]Values!$A$3:$D$462,3,FALSE)</f>
        <v>0</v>
      </c>
      <c r="P884" s="19"/>
      <c r="Q884" s="19">
        <f t="shared" si="236"/>
        <v>0</v>
      </c>
      <c r="R884" s="20">
        <f t="shared" si="237"/>
        <v>-75458.7</v>
      </c>
      <c r="S884" s="21">
        <f>VLOOKUP(H884,[1]Rates!$A$3:$D$139,3,FALSE)</f>
        <v>1.0759999999999999E-3</v>
      </c>
      <c r="T884" s="22">
        <f t="shared" si="238"/>
        <v>-81.193561199999991</v>
      </c>
      <c r="U884" s="19">
        <f>VLOOKUP(J884,[1]Values!$A$3:$D$462,4,FALSE)</f>
        <v>0</v>
      </c>
      <c r="V884" s="20">
        <v>0</v>
      </c>
      <c r="W884" s="20">
        <f t="shared" si="239"/>
        <v>0</v>
      </c>
      <c r="X884" s="23">
        <f>VLOOKUP(H884,[1]Rates!$A$3:$D$139,4,FALSE)</f>
        <v>1.1299999999999999E-3</v>
      </c>
      <c r="Y884" s="90">
        <f t="shared" si="240"/>
        <v>0</v>
      </c>
      <c r="Z884" s="9"/>
    </row>
    <row r="885" spans="7:26" x14ac:dyDescent="0.25">
      <c r="G885" s="16"/>
      <c r="H885" s="9">
        <v>38</v>
      </c>
      <c r="I885" s="9" t="s">
        <v>12</v>
      </c>
      <c r="J885" s="17">
        <v>427</v>
      </c>
      <c r="K885" s="18">
        <v>0.9</v>
      </c>
      <c r="L885" s="19">
        <f>VLOOKUP(J885,[1]Values!$A$3:$D$462,2,FALSE)</f>
        <v>0</v>
      </c>
      <c r="M885" s="20">
        <v>83843</v>
      </c>
      <c r="N885" s="20">
        <f t="shared" si="235"/>
        <v>-75458.7</v>
      </c>
      <c r="O885" s="19">
        <f>VLOOKUP(J885,[1]Values!$A$3:$D$462,3,FALSE)</f>
        <v>0</v>
      </c>
      <c r="P885" s="19"/>
      <c r="Q885" s="19">
        <f t="shared" si="236"/>
        <v>0</v>
      </c>
      <c r="R885" s="20">
        <f t="shared" si="237"/>
        <v>-75458.7</v>
      </c>
      <c r="S885" s="21">
        <f>VLOOKUP(H885,[1]Rates!$A$3:$D$139,3,FALSE)</f>
        <v>9.8999999999999994E-5</v>
      </c>
      <c r="T885" s="22">
        <f t="shared" si="238"/>
        <v>-7.4704112999999994</v>
      </c>
      <c r="U885" s="19">
        <f>VLOOKUP(J885,[1]Values!$A$3:$D$462,4,FALSE)</f>
        <v>0</v>
      </c>
      <c r="V885" s="20">
        <v>0</v>
      </c>
      <c r="W885" s="20">
        <f t="shared" si="239"/>
        <v>0</v>
      </c>
      <c r="X885" s="23">
        <f>VLOOKUP(H885,[1]Rates!$A$3:$D$139,4,FALSE)</f>
        <v>8.6000000000000003E-5</v>
      </c>
      <c r="Y885" s="90">
        <f t="shared" si="240"/>
        <v>0</v>
      </c>
      <c r="Z885" s="9"/>
    </row>
    <row r="886" spans="7:26" x14ac:dyDescent="0.25">
      <c r="G886" s="16"/>
      <c r="H886" s="9">
        <v>55</v>
      </c>
      <c r="I886" s="9" t="s">
        <v>26</v>
      </c>
      <c r="J886" s="17">
        <v>427</v>
      </c>
      <c r="K886" s="18">
        <v>0.9</v>
      </c>
      <c r="L886" s="19">
        <f>VLOOKUP(J886,[1]Values!$A$3:$D$462,2,FALSE)</f>
        <v>0</v>
      </c>
      <c r="M886" s="20">
        <v>83843</v>
      </c>
      <c r="N886" s="20">
        <f t="shared" si="235"/>
        <v>-75458.7</v>
      </c>
      <c r="O886" s="19">
        <f>VLOOKUP(J886,[1]Values!$A$3:$D$462,3,FALSE)</f>
        <v>0</v>
      </c>
      <c r="P886" s="19"/>
      <c r="Q886" s="19">
        <f t="shared" si="236"/>
        <v>0</v>
      </c>
      <c r="R886" s="20">
        <f t="shared" si="237"/>
        <v>-75458.7</v>
      </c>
      <c r="S886" s="21">
        <f>VLOOKUP(H886,[1]Rates!$A$3:$D$139,3,FALSE)</f>
        <v>1.45E-4</v>
      </c>
      <c r="T886" s="22">
        <f t="shared" si="238"/>
        <v>-10.941511499999999</v>
      </c>
      <c r="U886" s="19">
        <f>VLOOKUP(J886,[1]Values!$A$3:$D$462,4,FALSE)</f>
        <v>0</v>
      </c>
      <c r="V886" s="20">
        <v>0</v>
      </c>
      <c r="W886" s="20">
        <f t="shared" si="239"/>
        <v>0</v>
      </c>
      <c r="X886" s="23">
        <f>VLOOKUP(H886,[1]Rates!$A$3:$D$139,4,FALSE)</f>
        <v>1.35E-4</v>
      </c>
      <c r="Y886" s="90">
        <f t="shared" si="240"/>
        <v>0</v>
      </c>
      <c r="Z886" s="9"/>
    </row>
    <row r="887" spans="7:26" x14ac:dyDescent="0.25">
      <c r="G887" s="16"/>
      <c r="H887" s="9">
        <v>71</v>
      </c>
      <c r="I887" s="9" t="s">
        <v>18</v>
      </c>
      <c r="J887" s="17">
        <v>427</v>
      </c>
      <c r="K887" s="18">
        <v>0</v>
      </c>
      <c r="L887" s="19">
        <f>VLOOKUP(J887,[1]Values!$A$3:$D$462,2,FALSE)</f>
        <v>0</v>
      </c>
      <c r="M887" s="20">
        <v>83843</v>
      </c>
      <c r="N887" s="20">
        <f t="shared" si="235"/>
        <v>0</v>
      </c>
      <c r="O887" s="19">
        <f>VLOOKUP(J887,[1]Values!$A$3:$D$462,3,FALSE)</f>
        <v>0</v>
      </c>
      <c r="P887" s="19"/>
      <c r="Q887" s="19">
        <f t="shared" si="236"/>
        <v>0</v>
      </c>
      <c r="R887" s="20">
        <f t="shared" si="237"/>
        <v>0</v>
      </c>
      <c r="S887" s="21">
        <f>VLOOKUP(H887,[1]Rates!$A$3:$D$139,3,FALSE)</f>
        <v>9.0000000000000002E-6</v>
      </c>
      <c r="T887" s="22">
        <f t="shared" si="238"/>
        <v>0</v>
      </c>
      <c r="U887" s="19">
        <f>VLOOKUP(J887,[1]Values!$A$3:$D$462,4,FALSE)</f>
        <v>0</v>
      </c>
      <c r="V887" s="20">
        <v>0</v>
      </c>
      <c r="W887" s="20">
        <f t="shared" si="239"/>
        <v>0</v>
      </c>
      <c r="X887" s="23">
        <f>VLOOKUP(H887,[1]Rates!$A$3:$D$139,4,FALSE)</f>
        <v>9.0000000000000002E-6</v>
      </c>
      <c r="Y887" s="90">
        <f t="shared" si="240"/>
        <v>0</v>
      </c>
      <c r="Z887" s="9"/>
    </row>
    <row r="888" spans="7:26" x14ac:dyDescent="0.25">
      <c r="G888" s="16"/>
      <c r="H888" s="9">
        <v>72</v>
      </c>
      <c r="I888" s="9" t="s">
        <v>28</v>
      </c>
      <c r="J888" s="17">
        <v>427</v>
      </c>
      <c r="K888" s="18">
        <v>0</v>
      </c>
      <c r="L888" s="19">
        <f>VLOOKUP(J888,[1]Values!$A$3:$D$462,2,FALSE)</f>
        <v>0</v>
      </c>
      <c r="M888" s="20">
        <v>83843</v>
      </c>
      <c r="N888" s="20">
        <f t="shared" si="235"/>
        <v>0</v>
      </c>
      <c r="O888" s="19">
        <f>VLOOKUP(J888,[1]Values!$A$3:$D$462,3,FALSE)</f>
        <v>0</v>
      </c>
      <c r="P888" s="19"/>
      <c r="Q888" s="19">
        <f t="shared" si="236"/>
        <v>0</v>
      </c>
      <c r="R888" s="20">
        <f t="shared" si="237"/>
        <v>0</v>
      </c>
      <c r="S888" s="21">
        <f>VLOOKUP(H888,[1]Rates!$A$3:$D$139,3,FALSE)</f>
        <v>2.5799999999999998E-4</v>
      </c>
      <c r="T888" s="22">
        <f t="shared" si="238"/>
        <v>0</v>
      </c>
      <c r="U888" s="19">
        <f>VLOOKUP(J888,[1]Values!$A$3:$D$462,4,FALSE)</f>
        <v>0</v>
      </c>
      <c r="V888" s="20">
        <v>0</v>
      </c>
      <c r="W888" s="20">
        <f t="shared" si="239"/>
        <v>0</v>
      </c>
      <c r="X888" s="23">
        <f>VLOOKUP(H888,[1]Rates!$A$3:$D$139,4,FALSE)</f>
        <v>2.7500000000000002E-4</v>
      </c>
      <c r="Y888" s="90">
        <f t="shared" si="240"/>
        <v>0</v>
      </c>
      <c r="Z888" s="9"/>
    </row>
    <row r="889" spans="7:26" x14ac:dyDescent="0.25">
      <c r="G889" s="16"/>
      <c r="H889" s="9">
        <v>104</v>
      </c>
      <c r="I889" s="9" t="s">
        <v>82</v>
      </c>
      <c r="J889" s="17">
        <v>427</v>
      </c>
      <c r="K889" s="18">
        <v>0.9</v>
      </c>
      <c r="L889" s="19">
        <f>VLOOKUP(J889,[1]Values!$A$3:$D$462,2,FALSE)</f>
        <v>0</v>
      </c>
      <c r="M889" s="20">
        <v>83843</v>
      </c>
      <c r="N889" s="20">
        <f t="shared" si="235"/>
        <v>-75458.7</v>
      </c>
      <c r="O889" s="19">
        <f>VLOOKUP(J889,[1]Values!$A$3:$D$462,3,FALSE)</f>
        <v>0</v>
      </c>
      <c r="P889" s="19"/>
      <c r="Q889" s="19">
        <f t="shared" si="236"/>
        <v>0</v>
      </c>
      <c r="R889" s="20">
        <f t="shared" si="237"/>
        <v>-75458.7</v>
      </c>
      <c r="S889" s="21">
        <f>VLOOKUP(H889,[1]Rates!$A$3:$D$139,3,FALSE)</f>
        <v>0</v>
      </c>
      <c r="T889" s="22">
        <f t="shared" si="238"/>
        <v>0</v>
      </c>
      <c r="U889" s="19">
        <f>VLOOKUP(J889,[1]Values!$A$3:$D$462,4,FALSE)</f>
        <v>0</v>
      </c>
      <c r="V889" s="20">
        <v>0</v>
      </c>
      <c r="W889" s="20">
        <f t="shared" si="239"/>
        <v>0</v>
      </c>
      <c r="X889" s="23">
        <f>VLOOKUP(H889,[1]Rates!$A$3:$D$139,4,FALSE)</f>
        <v>0</v>
      </c>
      <c r="Y889" s="90">
        <f t="shared" si="240"/>
        <v>0</v>
      </c>
      <c r="Z889" s="9"/>
    </row>
    <row r="890" spans="7:26" x14ac:dyDescent="0.25">
      <c r="G890" s="16"/>
      <c r="H890" s="9">
        <v>115</v>
      </c>
      <c r="I890" s="9" t="s">
        <v>103</v>
      </c>
      <c r="J890" s="17">
        <v>427</v>
      </c>
      <c r="K890" s="18">
        <v>0.9</v>
      </c>
      <c r="L890" s="19">
        <f>VLOOKUP(J890,[1]Values!$A$3:$D$462,2,FALSE)</f>
        <v>0</v>
      </c>
      <c r="M890" s="20">
        <v>83843</v>
      </c>
      <c r="N890" s="20">
        <f t="shared" si="235"/>
        <v>-75458.7</v>
      </c>
      <c r="O890" s="19">
        <f>VLOOKUP(J890,[1]Values!$A$3:$D$462,3,FALSE)</f>
        <v>0</v>
      </c>
      <c r="P890" s="19"/>
      <c r="Q890" s="19">
        <f t="shared" si="236"/>
        <v>0</v>
      </c>
      <c r="R890" s="20">
        <f t="shared" si="237"/>
        <v>-75458.7</v>
      </c>
      <c r="S890" s="21">
        <f>VLOOKUP(H890,[1]Rates!$A$3:$D$139,3,FALSE)</f>
        <v>0</v>
      </c>
      <c r="T890" s="22">
        <f t="shared" si="238"/>
        <v>0</v>
      </c>
      <c r="U890" s="19">
        <f>VLOOKUP(J890,[1]Values!$A$3:$D$462,4,FALSE)</f>
        <v>0</v>
      </c>
      <c r="V890" s="20">
        <v>0</v>
      </c>
      <c r="W890" s="20">
        <f t="shared" si="239"/>
        <v>0</v>
      </c>
      <c r="X890" s="23">
        <f>VLOOKUP(H890,[1]Rates!$A$3:$D$139,4,FALSE)</f>
        <v>0</v>
      </c>
      <c r="Y890" s="90">
        <f t="shared" si="240"/>
        <v>0</v>
      </c>
      <c r="Z890" s="9"/>
    </row>
    <row r="891" spans="7:26" x14ac:dyDescent="0.25">
      <c r="G891" s="16"/>
      <c r="H891" s="9">
        <v>117</v>
      </c>
      <c r="I891" s="9" t="s">
        <v>21</v>
      </c>
      <c r="J891" s="17">
        <v>427</v>
      </c>
      <c r="K891" s="18">
        <v>0.9</v>
      </c>
      <c r="L891" s="19">
        <f>VLOOKUP(J891,[1]Values!$A$3:$D$462,2,FALSE)</f>
        <v>0</v>
      </c>
      <c r="M891" s="20">
        <v>83843</v>
      </c>
      <c r="N891" s="20">
        <f t="shared" si="235"/>
        <v>-75458.7</v>
      </c>
      <c r="O891" s="19">
        <f>VLOOKUP(J891,[1]Values!$A$3:$D$462,3,FALSE)</f>
        <v>0</v>
      </c>
      <c r="P891" s="19"/>
      <c r="Q891" s="19">
        <f t="shared" si="236"/>
        <v>0</v>
      </c>
      <c r="R891" s="20">
        <f t="shared" si="237"/>
        <v>-75458.7</v>
      </c>
      <c r="S891" s="21">
        <f>VLOOKUP(H891,[1]Rates!$A$3:$D$139,3,FALSE)</f>
        <v>2.1900000000000001E-4</v>
      </c>
      <c r="T891" s="22">
        <f t="shared" si="238"/>
        <v>-16.525455300000001</v>
      </c>
      <c r="U891" s="19">
        <f>VLOOKUP(J891,[1]Values!$A$3:$D$462,4,FALSE)</f>
        <v>0</v>
      </c>
      <c r="V891" s="20">
        <v>0</v>
      </c>
      <c r="W891" s="20">
        <f t="shared" si="239"/>
        <v>0</v>
      </c>
      <c r="X891" s="23">
        <f>VLOOKUP(H891,[1]Rates!$A$3:$D$139,4,FALSE)</f>
        <v>2.34E-4</v>
      </c>
      <c r="Y891" s="90">
        <f t="shared" si="240"/>
        <v>0</v>
      </c>
      <c r="Z891" s="9"/>
    </row>
    <row r="892" spans="7:26" x14ac:dyDescent="0.25">
      <c r="G892" s="16"/>
      <c r="H892" s="9">
        <v>123</v>
      </c>
      <c r="I892" s="9" t="s">
        <v>29</v>
      </c>
      <c r="J892" s="17">
        <v>427</v>
      </c>
      <c r="K892" s="18">
        <v>0.9</v>
      </c>
      <c r="L892" s="19">
        <f>VLOOKUP(J892,[1]Values!$A$3:$D$462,2,FALSE)</f>
        <v>0</v>
      </c>
      <c r="M892" s="20">
        <v>83843</v>
      </c>
      <c r="N892" s="20">
        <f t="shared" si="235"/>
        <v>-75458.7</v>
      </c>
      <c r="O892" s="19">
        <f>VLOOKUP(J892,[1]Values!$A$3:$D$462,3,FALSE)</f>
        <v>0</v>
      </c>
      <c r="P892" s="19"/>
      <c r="Q892" s="19">
        <f t="shared" si="236"/>
        <v>0</v>
      </c>
      <c r="R892" s="20">
        <f t="shared" si="237"/>
        <v>-75458.7</v>
      </c>
      <c r="S892" s="21">
        <f>VLOOKUP(H892,[1]Rates!$A$3:$D$139,3,FALSE)</f>
        <v>9.7199999999999999E-4</v>
      </c>
      <c r="T892" s="22">
        <f t="shared" si="238"/>
        <v>-73.345856400000002</v>
      </c>
      <c r="U892" s="19">
        <f>VLOOKUP(J892,[1]Values!$A$3:$D$462,4,FALSE)</f>
        <v>0</v>
      </c>
      <c r="V892" s="20">
        <v>0</v>
      </c>
      <c r="W892" s="20">
        <f t="shared" si="239"/>
        <v>0</v>
      </c>
      <c r="X892" s="23">
        <f>VLOOKUP(H892,[1]Rates!$A$3:$D$139,4,FALSE)</f>
        <v>1.0369999999999999E-3</v>
      </c>
      <c r="Y892" s="90">
        <f t="shared" si="240"/>
        <v>0</v>
      </c>
      <c r="Z892" s="9"/>
    </row>
    <row r="893" spans="7:26" x14ac:dyDescent="0.25">
      <c r="G893" s="16"/>
      <c r="H893" s="9"/>
      <c r="I893" s="9"/>
      <c r="J893" s="17"/>
      <c r="K893" s="18"/>
      <c r="L893" s="20"/>
      <c r="M893" s="20"/>
      <c r="N893" s="20"/>
      <c r="O893" s="20"/>
      <c r="P893" s="20"/>
      <c r="Q893" s="20"/>
      <c r="R893" s="20"/>
      <c r="S893" s="23"/>
      <c r="T893" s="22"/>
      <c r="U893" s="20"/>
      <c r="V893" s="20"/>
      <c r="W893" s="20"/>
      <c r="X893" s="23"/>
      <c r="Y893" s="90"/>
      <c r="Z893" s="9"/>
    </row>
    <row r="894" spans="7:26" ht="15.75" x14ac:dyDescent="0.25">
      <c r="G894" s="91">
        <v>115</v>
      </c>
      <c r="H894" s="28" t="s">
        <v>103</v>
      </c>
      <c r="I894" s="9"/>
      <c r="J894" s="17"/>
      <c r="K894" s="18"/>
      <c r="L894" s="20"/>
      <c r="M894" s="20"/>
      <c r="N894" s="20"/>
      <c r="O894" s="20"/>
      <c r="P894" s="20"/>
      <c r="Q894" s="20"/>
      <c r="R894" s="20"/>
      <c r="S894" s="23"/>
      <c r="T894" s="22"/>
      <c r="U894" s="20"/>
      <c r="V894" s="20"/>
      <c r="W894" s="20"/>
      <c r="X894" s="23"/>
      <c r="Y894" s="90"/>
      <c r="Z894" s="9"/>
    </row>
    <row r="895" spans="7:26" x14ac:dyDescent="0.25">
      <c r="G895" s="16"/>
      <c r="H895" s="9">
        <v>1</v>
      </c>
      <c r="I895" s="9" t="s">
        <v>11</v>
      </c>
      <c r="J895" s="17">
        <v>428</v>
      </c>
      <c r="K895" s="18">
        <v>0.9</v>
      </c>
      <c r="L895" s="19">
        <f>VLOOKUP(J895,[1]Values!$A$3:$D$462,2,FALSE)</f>
        <v>5580757</v>
      </c>
      <c r="M895" s="20">
        <v>2940197</v>
      </c>
      <c r="N895" s="20">
        <f t="shared" ref="N895:N913" si="241">(L895-M895)*K895</f>
        <v>2376504</v>
      </c>
      <c r="O895" s="19">
        <f>VLOOKUP(J895,[1]Values!$A$3:$D$462,3,FALSE)</f>
        <v>203393</v>
      </c>
      <c r="P895" s="19"/>
      <c r="Q895" s="19">
        <f t="shared" ref="Q895:Q913" si="242">(O895-P895)*K895</f>
        <v>183053.7</v>
      </c>
      <c r="R895" s="20">
        <f t="shared" ref="R895:R913" si="243">(L895-M895+O895-P895)*K895</f>
        <v>2559557.7000000002</v>
      </c>
      <c r="S895" s="21">
        <f>VLOOKUP(H895,[1]Rates!$A$3:$D$139,3,FALSE)</f>
        <v>1.908E-3</v>
      </c>
      <c r="T895" s="22">
        <f t="shared" ref="T895:T913" si="244">R895*S895</f>
        <v>4883.6360916000003</v>
      </c>
      <c r="U895" s="19">
        <f>VLOOKUP(J895,[1]Values!$A$3:$D$462,4,FALSE)</f>
        <v>14986</v>
      </c>
      <c r="V895" s="20">
        <v>73915</v>
      </c>
      <c r="W895" s="20">
        <f t="shared" ref="W895:W913" si="245">(U895-V895)*K895</f>
        <v>-53036.1</v>
      </c>
      <c r="X895" s="23">
        <f>VLOOKUP(H895,[1]Rates!$A$3:$D$139,4,FALSE)</f>
        <v>2.0739999999999999E-3</v>
      </c>
      <c r="Y895" s="90">
        <f t="shared" ref="Y895:Y913" si="246">W895*X895</f>
        <v>-109.99687139999999</v>
      </c>
      <c r="Z895" s="9"/>
    </row>
    <row r="896" spans="7:26" x14ac:dyDescent="0.25">
      <c r="G896" s="16"/>
      <c r="H896" s="9">
        <v>2</v>
      </c>
      <c r="I896" s="9" t="s">
        <v>27</v>
      </c>
      <c r="J896" s="17">
        <v>428</v>
      </c>
      <c r="K896" s="18">
        <v>0.9</v>
      </c>
      <c r="L896" s="19">
        <f>VLOOKUP(J896,[1]Values!$A$3:$D$462,2,FALSE)</f>
        <v>5580757</v>
      </c>
      <c r="M896" s="20">
        <v>2940197</v>
      </c>
      <c r="N896" s="20">
        <f t="shared" si="241"/>
        <v>2376504</v>
      </c>
      <c r="O896" s="19">
        <f>VLOOKUP(J896,[1]Values!$A$3:$D$462,3,FALSE)</f>
        <v>203393</v>
      </c>
      <c r="P896" s="19"/>
      <c r="Q896" s="19">
        <f t="shared" si="242"/>
        <v>183053.7</v>
      </c>
      <c r="R896" s="20">
        <f t="shared" si="243"/>
        <v>2559557.7000000002</v>
      </c>
      <c r="S896" s="21">
        <f>VLOOKUP(H896,[1]Rates!$A$3:$D$139,3,FALSE)</f>
        <v>2.0900000000000001E-4</v>
      </c>
      <c r="T896" s="22">
        <f t="shared" si="244"/>
        <v>534.94755930000008</v>
      </c>
      <c r="U896" s="19">
        <f>VLOOKUP(J896,[1]Values!$A$3:$D$462,4,FALSE)</f>
        <v>14986</v>
      </c>
      <c r="V896" s="20">
        <v>73915</v>
      </c>
      <c r="W896" s="20">
        <f t="shared" si="245"/>
        <v>-53036.1</v>
      </c>
      <c r="X896" s="23">
        <f>VLOOKUP(H896,[1]Rates!$A$3:$D$139,4,FALSE)</f>
        <v>2.3000000000000001E-4</v>
      </c>
      <c r="Y896" s="90">
        <f t="shared" si="246"/>
        <v>-12.198302999999999</v>
      </c>
      <c r="Z896" s="9"/>
    </row>
    <row r="897" spans="7:26" x14ac:dyDescent="0.25">
      <c r="G897" s="16"/>
      <c r="H897" s="9">
        <v>3</v>
      </c>
      <c r="I897" s="9" t="s">
        <v>20</v>
      </c>
      <c r="J897" s="17">
        <v>428</v>
      </c>
      <c r="K897" s="18">
        <v>0.9</v>
      </c>
      <c r="L897" s="19">
        <f>VLOOKUP(J897,[1]Values!$A$3:$D$462,2,FALSE)</f>
        <v>5580757</v>
      </c>
      <c r="M897" s="20">
        <v>2940197</v>
      </c>
      <c r="N897" s="20">
        <f t="shared" si="241"/>
        <v>2376504</v>
      </c>
      <c r="O897" s="19">
        <f>VLOOKUP(J897,[1]Values!$A$3:$D$462,3,FALSE)</f>
        <v>203393</v>
      </c>
      <c r="P897" s="19"/>
      <c r="Q897" s="19">
        <f t="shared" si="242"/>
        <v>183053.7</v>
      </c>
      <c r="R897" s="20">
        <f t="shared" si="243"/>
        <v>2559557.7000000002</v>
      </c>
      <c r="S897" s="21">
        <f>VLOOKUP(H897,[1]Rates!$A$3:$D$139,3,FALSE)</f>
        <v>4.9299999999999995E-4</v>
      </c>
      <c r="T897" s="22">
        <f t="shared" si="244"/>
        <v>1261.8619461000001</v>
      </c>
      <c r="U897" s="19">
        <f>VLOOKUP(J897,[1]Values!$A$3:$D$462,4,FALSE)</f>
        <v>14986</v>
      </c>
      <c r="V897" s="20">
        <v>73915</v>
      </c>
      <c r="W897" s="20">
        <f t="shared" si="245"/>
        <v>-53036.1</v>
      </c>
      <c r="X897" s="23">
        <f>VLOOKUP(H897,[1]Rates!$A$3:$D$139,4,FALSE)</f>
        <v>5.2599999999999999E-4</v>
      </c>
      <c r="Y897" s="90">
        <f t="shared" si="246"/>
        <v>-27.8969886</v>
      </c>
      <c r="Z897" s="9"/>
    </row>
    <row r="898" spans="7:26" x14ac:dyDescent="0.25">
      <c r="G898" s="16"/>
      <c r="H898" s="9">
        <v>5</v>
      </c>
      <c r="I898" s="9" t="s">
        <v>17</v>
      </c>
      <c r="J898" s="17">
        <v>428</v>
      </c>
      <c r="K898" s="18">
        <v>0.9</v>
      </c>
      <c r="L898" s="19">
        <f>VLOOKUP(J898,[1]Values!$A$3:$D$462,2,FALSE)</f>
        <v>5580757</v>
      </c>
      <c r="M898" s="20">
        <v>2940197</v>
      </c>
      <c r="N898" s="20">
        <f t="shared" si="241"/>
        <v>2376504</v>
      </c>
      <c r="O898" s="19">
        <f>VLOOKUP(J898,[1]Values!$A$3:$D$462,3,FALSE)</f>
        <v>203393</v>
      </c>
      <c r="P898" s="19"/>
      <c r="Q898" s="19">
        <f t="shared" si="242"/>
        <v>183053.7</v>
      </c>
      <c r="R898" s="20">
        <f t="shared" si="243"/>
        <v>2559557.7000000002</v>
      </c>
      <c r="S898" s="21">
        <f>VLOOKUP(H898,[1]Rates!$A$3:$D$139,3,FALSE)</f>
        <v>6.038E-3</v>
      </c>
      <c r="T898" s="22">
        <f t="shared" si="244"/>
        <v>15454.609392600001</v>
      </c>
      <c r="U898" s="19">
        <f>VLOOKUP(J898,[1]Values!$A$3:$D$462,4,FALSE)</f>
        <v>14986</v>
      </c>
      <c r="V898" s="20">
        <v>73915</v>
      </c>
      <c r="W898" s="20">
        <f t="shared" si="245"/>
        <v>-53036.1</v>
      </c>
      <c r="X898" s="23">
        <f>VLOOKUP(H898,[1]Rates!$A$3:$D$139,4,FALSE)</f>
        <v>6.2370000000000004E-3</v>
      </c>
      <c r="Y898" s="90">
        <f t="shared" si="246"/>
        <v>-330.78615569999999</v>
      </c>
      <c r="Z898" s="9"/>
    </row>
    <row r="899" spans="7:26" x14ac:dyDescent="0.25">
      <c r="G899" s="16"/>
      <c r="H899" s="9">
        <v>137</v>
      </c>
      <c r="I899" s="9" t="s">
        <v>140</v>
      </c>
      <c r="J899" s="17">
        <v>428</v>
      </c>
      <c r="K899" s="18">
        <v>0.9</v>
      </c>
      <c r="L899" s="19">
        <f>VLOOKUP(J899,[1]Values!$A$3:$D$462,2,FALSE)</f>
        <v>5580757</v>
      </c>
      <c r="M899" s="20">
        <v>2940197</v>
      </c>
      <c r="N899" s="20">
        <f t="shared" si="241"/>
        <v>2376504</v>
      </c>
      <c r="O899" s="19">
        <f>VLOOKUP(J899,[1]Values!$A$3:$D$462,3,FALSE)</f>
        <v>203393</v>
      </c>
      <c r="P899" s="19"/>
      <c r="Q899" s="19">
        <f t="shared" si="242"/>
        <v>183053.7</v>
      </c>
      <c r="R899" s="20">
        <f t="shared" si="243"/>
        <v>2559557.7000000002</v>
      </c>
      <c r="S899" s="21">
        <f>VLOOKUP(H899,[1]Rates!$A$3:$D$139,3,FALSE)</f>
        <v>7.2000000000000002E-5</v>
      </c>
      <c r="T899" s="22">
        <f t="shared" si="244"/>
        <v>184.28815440000002</v>
      </c>
      <c r="U899" s="19">
        <f>VLOOKUP(J899,[1]Values!$A$3:$D$462,4,FALSE)</f>
        <v>14986</v>
      </c>
      <c r="V899" s="20">
        <v>73915</v>
      </c>
      <c r="W899" s="20">
        <f t="shared" si="245"/>
        <v>-53036.1</v>
      </c>
      <c r="X899" s="23">
        <f>VLOOKUP(H899,[1]Rates!$A$3:$D$139,4,FALSE)</f>
        <v>6.9999999999999994E-5</v>
      </c>
      <c r="Y899" s="90">
        <f t="shared" si="246"/>
        <v>-3.7125269999999997</v>
      </c>
      <c r="Z899" s="9"/>
    </row>
    <row r="900" spans="7:26" x14ac:dyDescent="0.25">
      <c r="G900" s="16"/>
      <c r="H900" s="9">
        <v>6</v>
      </c>
      <c r="I900" s="9" t="s">
        <v>70</v>
      </c>
      <c r="J900" s="17">
        <v>428</v>
      </c>
      <c r="K900" s="18">
        <v>0.9</v>
      </c>
      <c r="L900" s="19">
        <f>VLOOKUP(J900,[1]Values!$A$3:$D$462,2,FALSE)</f>
        <v>5580757</v>
      </c>
      <c r="M900" s="20">
        <v>2940197</v>
      </c>
      <c r="N900" s="20">
        <f t="shared" si="241"/>
        <v>2376504</v>
      </c>
      <c r="O900" s="19">
        <f>VLOOKUP(J900,[1]Values!$A$3:$D$462,3,FALSE)</f>
        <v>203393</v>
      </c>
      <c r="P900" s="19"/>
      <c r="Q900" s="19">
        <f t="shared" si="242"/>
        <v>183053.7</v>
      </c>
      <c r="R900" s="20">
        <f t="shared" si="243"/>
        <v>2559557.7000000002</v>
      </c>
      <c r="S900" s="21">
        <f>VLOOKUP(H900,[1]Rates!$A$3:$D$139,3,FALSE)</f>
        <v>0</v>
      </c>
      <c r="T900" s="22">
        <f t="shared" si="244"/>
        <v>0</v>
      </c>
      <c r="U900" s="19">
        <f>VLOOKUP(J900,[1]Values!$A$3:$D$462,4,FALSE)</f>
        <v>14986</v>
      </c>
      <c r="V900" s="20">
        <v>73915</v>
      </c>
      <c r="W900" s="20">
        <f t="shared" si="245"/>
        <v>-53036.1</v>
      </c>
      <c r="X900" s="23">
        <f>VLOOKUP(H900,[1]Rates!$A$3:$D$139,4,FALSE)</f>
        <v>0</v>
      </c>
      <c r="Y900" s="90">
        <f t="shared" si="246"/>
        <v>0</v>
      </c>
      <c r="Z900" s="9"/>
    </row>
    <row r="901" spans="7:26" x14ac:dyDescent="0.25">
      <c r="G901" s="16"/>
      <c r="H901" s="9">
        <v>7</v>
      </c>
      <c r="I901" s="9" t="s">
        <v>9</v>
      </c>
      <c r="J901" s="17">
        <v>428</v>
      </c>
      <c r="K901" s="18">
        <v>0.9</v>
      </c>
      <c r="L901" s="19">
        <f>VLOOKUP(J901,[1]Values!$A$3:$D$462,2,FALSE)</f>
        <v>5580757</v>
      </c>
      <c r="M901" s="20">
        <v>2940197</v>
      </c>
      <c r="N901" s="20">
        <f t="shared" si="241"/>
        <v>2376504</v>
      </c>
      <c r="O901" s="19">
        <f>VLOOKUP(J901,[1]Values!$A$3:$D$462,3,FALSE)</f>
        <v>203393</v>
      </c>
      <c r="P901" s="19"/>
      <c r="Q901" s="19">
        <f t="shared" si="242"/>
        <v>183053.7</v>
      </c>
      <c r="R901" s="20">
        <f t="shared" si="243"/>
        <v>2559557.7000000002</v>
      </c>
      <c r="S901" s="21">
        <f>VLOOKUP(H901,[1]Rates!$A$3:$D$139,3,FALSE)</f>
        <v>1.01E-4</v>
      </c>
      <c r="T901" s="22">
        <f t="shared" si="244"/>
        <v>258.5153277</v>
      </c>
      <c r="U901" s="19">
        <f>VLOOKUP(J901,[1]Values!$A$3:$D$462,4,FALSE)</f>
        <v>14986</v>
      </c>
      <c r="V901" s="20">
        <v>73915</v>
      </c>
      <c r="W901" s="20">
        <f t="shared" si="245"/>
        <v>-53036.1</v>
      </c>
      <c r="X901" s="23">
        <f>VLOOKUP(H901,[1]Rates!$A$3:$D$139,4,FALSE)</f>
        <v>1.08E-4</v>
      </c>
      <c r="Y901" s="90">
        <f t="shared" si="246"/>
        <v>-5.7278987999999993</v>
      </c>
      <c r="Z901" s="9"/>
    </row>
    <row r="902" spans="7:26" x14ac:dyDescent="0.25">
      <c r="G902" s="16"/>
      <c r="H902" s="9">
        <v>8</v>
      </c>
      <c r="I902" s="9" t="s">
        <v>23</v>
      </c>
      <c r="J902" s="17">
        <v>428</v>
      </c>
      <c r="K902" s="18">
        <v>0.9</v>
      </c>
      <c r="L902" s="19">
        <f>VLOOKUP(J902,[1]Values!$A$3:$D$462,2,FALSE)</f>
        <v>5580757</v>
      </c>
      <c r="M902" s="20">
        <v>2940197</v>
      </c>
      <c r="N902" s="20">
        <f t="shared" si="241"/>
        <v>2376504</v>
      </c>
      <c r="O902" s="19">
        <f>VLOOKUP(J902,[1]Values!$A$3:$D$462,3,FALSE)</f>
        <v>203393</v>
      </c>
      <c r="P902" s="19"/>
      <c r="Q902" s="19">
        <f t="shared" si="242"/>
        <v>183053.7</v>
      </c>
      <c r="R902" s="20">
        <f t="shared" si="243"/>
        <v>2559557.7000000002</v>
      </c>
      <c r="S902" s="21">
        <f>VLOOKUP(H902,[1]Rates!$A$3:$D$139,3,FALSE)</f>
        <v>1.5300000000000001E-4</v>
      </c>
      <c r="T902" s="22">
        <f t="shared" si="244"/>
        <v>391.61232810000007</v>
      </c>
      <c r="U902" s="19">
        <f>VLOOKUP(J902,[1]Values!$A$3:$D$462,4,FALSE)</f>
        <v>14986</v>
      </c>
      <c r="V902" s="20">
        <v>73915</v>
      </c>
      <c r="W902" s="20">
        <f t="shared" si="245"/>
        <v>-53036.1</v>
      </c>
      <c r="X902" s="23">
        <f>VLOOKUP(H902,[1]Rates!$A$3:$D$139,4,FALSE)</f>
        <v>1.64E-4</v>
      </c>
      <c r="Y902" s="90">
        <f t="shared" si="246"/>
        <v>-8.6979203999999992</v>
      </c>
      <c r="Z902" s="9"/>
    </row>
    <row r="903" spans="7:26" x14ac:dyDescent="0.25">
      <c r="G903" s="16"/>
      <c r="H903" s="9">
        <v>17</v>
      </c>
      <c r="I903" s="9" t="s">
        <v>16</v>
      </c>
      <c r="J903" s="17">
        <v>428</v>
      </c>
      <c r="K903" s="18">
        <v>0.9</v>
      </c>
      <c r="L903" s="19">
        <f>VLOOKUP(J903,[1]Values!$A$3:$D$462,2,FALSE)</f>
        <v>5580757</v>
      </c>
      <c r="M903" s="20">
        <v>2940197</v>
      </c>
      <c r="N903" s="20">
        <f t="shared" si="241"/>
        <v>2376504</v>
      </c>
      <c r="O903" s="19">
        <f>VLOOKUP(J903,[1]Values!$A$3:$D$462,3,FALSE)</f>
        <v>203393</v>
      </c>
      <c r="P903" s="19"/>
      <c r="Q903" s="19">
        <f t="shared" si="242"/>
        <v>183053.7</v>
      </c>
      <c r="R903" s="20">
        <f t="shared" si="243"/>
        <v>2559557.7000000002</v>
      </c>
      <c r="S903" s="21">
        <f>VLOOKUP(H903,[1]Rates!$A$3:$D$139,3,FALSE)</f>
        <v>6.0700000000000001E-4</v>
      </c>
      <c r="T903" s="22">
        <f t="shared" si="244"/>
        <v>1553.6515239</v>
      </c>
      <c r="U903" s="19">
        <f>VLOOKUP(J903,[1]Values!$A$3:$D$462,4,FALSE)</f>
        <v>14986</v>
      </c>
      <c r="V903" s="20">
        <v>73915</v>
      </c>
      <c r="W903" s="20">
        <f t="shared" si="245"/>
        <v>-53036.1</v>
      </c>
      <c r="X903" s="23">
        <f>VLOOKUP(H903,[1]Rates!$A$3:$D$139,4,FALSE)</f>
        <v>6.4899999999999995E-4</v>
      </c>
      <c r="Y903" s="90">
        <f t="shared" si="246"/>
        <v>-34.420428899999997</v>
      </c>
      <c r="Z903" s="9"/>
    </row>
    <row r="904" spans="7:26" x14ac:dyDescent="0.25">
      <c r="G904" s="16"/>
      <c r="H904" s="9">
        <v>19</v>
      </c>
      <c r="I904" s="9" t="s">
        <v>15</v>
      </c>
      <c r="J904" s="17">
        <v>428</v>
      </c>
      <c r="K904" s="18">
        <v>0.9</v>
      </c>
      <c r="L904" s="19">
        <f>VLOOKUP(J904,[1]Values!$A$3:$D$462,2,FALSE)</f>
        <v>5580757</v>
      </c>
      <c r="M904" s="20">
        <v>2940197</v>
      </c>
      <c r="N904" s="20">
        <f t="shared" si="241"/>
        <v>2376504</v>
      </c>
      <c r="O904" s="19">
        <f>VLOOKUP(J904,[1]Values!$A$3:$D$462,3,FALSE)</f>
        <v>203393</v>
      </c>
      <c r="P904" s="19"/>
      <c r="Q904" s="19">
        <f t="shared" si="242"/>
        <v>183053.7</v>
      </c>
      <c r="R904" s="20">
        <f t="shared" si="243"/>
        <v>2559557.7000000002</v>
      </c>
      <c r="S904" s="21">
        <f>VLOOKUP(H904,[1]Rates!$A$3:$D$139,3,FALSE)</f>
        <v>5.8E-5</v>
      </c>
      <c r="T904" s="22">
        <f t="shared" si="244"/>
        <v>148.45434660000001</v>
      </c>
      <c r="U904" s="19">
        <f>VLOOKUP(J904,[1]Values!$A$3:$D$462,4,FALSE)</f>
        <v>14986</v>
      </c>
      <c r="V904" s="20">
        <v>73915</v>
      </c>
      <c r="W904" s="20">
        <f t="shared" si="245"/>
        <v>-53036.1</v>
      </c>
      <c r="X904" s="23">
        <f>VLOOKUP(H904,[1]Rates!$A$3:$D$139,4,FALSE)</f>
        <v>6.2000000000000003E-5</v>
      </c>
      <c r="Y904" s="90">
        <f t="shared" si="246"/>
        <v>-3.2882381999999999</v>
      </c>
      <c r="Z904" s="9"/>
    </row>
    <row r="905" spans="7:26" x14ac:dyDescent="0.25">
      <c r="G905" s="16"/>
      <c r="H905" s="9">
        <v>31</v>
      </c>
      <c r="I905" s="9" t="s">
        <v>1</v>
      </c>
      <c r="J905" s="17">
        <v>428</v>
      </c>
      <c r="K905" s="18">
        <v>0.9</v>
      </c>
      <c r="L905" s="19">
        <f>VLOOKUP(J905,[1]Values!$A$3:$D$462,2,FALSE)</f>
        <v>5580757</v>
      </c>
      <c r="M905" s="20">
        <v>2940197</v>
      </c>
      <c r="N905" s="20">
        <f t="shared" si="241"/>
        <v>2376504</v>
      </c>
      <c r="O905" s="19">
        <f>VLOOKUP(J905,[1]Values!$A$3:$D$462,3,FALSE)</f>
        <v>203393</v>
      </c>
      <c r="P905" s="19"/>
      <c r="Q905" s="19">
        <f t="shared" si="242"/>
        <v>183053.7</v>
      </c>
      <c r="R905" s="20">
        <f t="shared" si="243"/>
        <v>2559557.7000000002</v>
      </c>
      <c r="S905" s="21">
        <f>VLOOKUP(H905,[1]Rates!$A$3:$D$139,3,FALSE)</f>
        <v>1.0759999999999999E-3</v>
      </c>
      <c r="T905" s="22">
        <f t="shared" si="244"/>
        <v>2754.0840852000001</v>
      </c>
      <c r="U905" s="19">
        <f>VLOOKUP(J905,[1]Values!$A$3:$D$462,4,FALSE)</f>
        <v>14986</v>
      </c>
      <c r="V905" s="20">
        <v>73915</v>
      </c>
      <c r="W905" s="20">
        <f t="shared" si="245"/>
        <v>-53036.1</v>
      </c>
      <c r="X905" s="23">
        <f>VLOOKUP(H905,[1]Rates!$A$3:$D$139,4,FALSE)</f>
        <v>1.1299999999999999E-3</v>
      </c>
      <c r="Y905" s="90">
        <f t="shared" si="246"/>
        <v>-59.930792999999994</v>
      </c>
      <c r="Z905" s="9"/>
    </row>
    <row r="906" spans="7:26" x14ac:dyDescent="0.25">
      <c r="G906" s="16"/>
      <c r="H906" s="9">
        <v>38</v>
      </c>
      <c r="I906" s="9" t="s">
        <v>12</v>
      </c>
      <c r="J906" s="17">
        <v>428</v>
      </c>
      <c r="K906" s="18">
        <v>0.9</v>
      </c>
      <c r="L906" s="19">
        <f>VLOOKUP(J906,[1]Values!$A$3:$D$462,2,FALSE)</f>
        <v>5580757</v>
      </c>
      <c r="M906" s="20">
        <v>2940197</v>
      </c>
      <c r="N906" s="20">
        <f t="shared" si="241"/>
        <v>2376504</v>
      </c>
      <c r="O906" s="19">
        <f>VLOOKUP(J906,[1]Values!$A$3:$D$462,3,FALSE)</f>
        <v>203393</v>
      </c>
      <c r="P906" s="19"/>
      <c r="Q906" s="19">
        <f t="shared" si="242"/>
        <v>183053.7</v>
      </c>
      <c r="R906" s="20">
        <f t="shared" si="243"/>
        <v>2559557.7000000002</v>
      </c>
      <c r="S906" s="21">
        <f>VLOOKUP(H906,[1]Rates!$A$3:$D$139,3,FALSE)</f>
        <v>9.8999999999999994E-5</v>
      </c>
      <c r="T906" s="22">
        <f t="shared" si="244"/>
        <v>253.3962123</v>
      </c>
      <c r="U906" s="19">
        <f>VLOOKUP(J906,[1]Values!$A$3:$D$462,4,FALSE)</f>
        <v>14986</v>
      </c>
      <c r="V906" s="20">
        <v>73915</v>
      </c>
      <c r="W906" s="20">
        <f t="shared" si="245"/>
        <v>-53036.1</v>
      </c>
      <c r="X906" s="23">
        <f>VLOOKUP(H906,[1]Rates!$A$3:$D$139,4,FALSE)</f>
        <v>8.6000000000000003E-5</v>
      </c>
      <c r="Y906" s="90">
        <f t="shared" si="246"/>
        <v>-4.5611046000000002</v>
      </c>
      <c r="Z906" s="9"/>
    </row>
    <row r="907" spans="7:26" x14ac:dyDescent="0.25">
      <c r="G907" s="16"/>
      <c r="H907" s="9">
        <v>55</v>
      </c>
      <c r="I907" s="9" t="s">
        <v>26</v>
      </c>
      <c r="J907" s="17">
        <v>428</v>
      </c>
      <c r="K907" s="18">
        <v>0.9</v>
      </c>
      <c r="L907" s="19">
        <f>VLOOKUP(J907,[1]Values!$A$3:$D$462,2,FALSE)</f>
        <v>5580757</v>
      </c>
      <c r="M907" s="20">
        <v>2940197</v>
      </c>
      <c r="N907" s="20">
        <f t="shared" si="241"/>
        <v>2376504</v>
      </c>
      <c r="O907" s="19">
        <f>VLOOKUP(J907,[1]Values!$A$3:$D$462,3,FALSE)</f>
        <v>203393</v>
      </c>
      <c r="P907" s="19"/>
      <c r="Q907" s="19">
        <f t="shared" si="242"/>
        <v>183053.7</v>
      </c>
      <c r="R907" s="20">
        <f t="shared" si="243"/>
        <v>2559557.7000000002</v>
      </c>
      <c r="S907" s="21">
        <f>VLOOKUP(H907,[1]Rates!$A$3:$D$139,3,FALSE)</f>
        <v>1.45E-4</v>
      </c>
      <c r="T907" s="22">
        <f t="shared" si="244"/>
        <v>371.13586650000002</v>
      </c>
      <c r="U907" s="19">
        <f>VLOOKUP(J907,[1]Values!$A$3:$D$462,4,FALSE)</f>
        <v>14986</v>
      </c>
      <c r="V907" s="20">
        <v>73915</v>
      </c>
      <c r="W907" s="20">
        <f t="shared" si="245"/>
        <v>-53036.1</v>
      </c>
      <c r="X907" s="23">
        <f>VLOOKUP(H907,[1]Rates!$A$3:$D$139,4,FALSE)</f>
        <v>1.35E-4</v>
      </c>
      <c r="Y907" s="90">
        <f t="shared" si="246"/>
        <v>-7.1598734999999998</v>
      </c>
      <c r="Z907" s="9"/>
    </row>
    <row r="908" spans="7:26" x14ac:dyDescent="0.25">
      <c r="G908" s="16"/>
      <c r="H908" s="9">
        <v>71</v>
      </c>
      <c r="I908" s="9" t="s">
        <v>18</v>
      </c>
      <c r="J908" s="17">
        <v>428</v>
      </c>
      <c r="K908" s="18">
        <v>0</v>
      </c>
      <c r="L908" s="19">
        <f>VLOOKUP(J908,[1]Values!$A$3:$D$462,2,FALSE)</f>
        <v>5580757</v>
      </c>
      <c r="M908" s="20">
        <v>2940197</v>
      </c>
      <c r="N908" s="20">
        <f t="shared" si="241"/>
        <v>0</v>
      </c>
      <c r="O908" s="19">
        <f>VLOOKUP(J908,[1]Values!$A$3:$D$462,3,FALSE)</f>
        <v>203393</v>
      </c>
      <c r="P908" s="19"/>
      <c r="Q908" s="19">
        <f t="shared" si="242"/>
        <v>0</v>
      </c>
      <c r="R908" s="20">
        <f t="shared" si="243"/>
        <v>0</v>
      </c>
      <c r="S908" s="21">
        <f>VLOOKUP(H908,[1]Rates!$A$3:$D$139,3,FALSE)</f>
        <v>9.0000000000000002E-6</v>
      </c>
      <c r="T908" s="22">
        <f t="shared" si="244"/>
        <v>0</v>
      </c>
      <c r="U908" s="19">
        <f>VLOOKUP(J908,[1]Values!$A$3:$D$462,4,FALSE)</f>
        <v>14986</v>
      </c>
      <c r="V908" s="20">
        <v>73915</v>
      </c>
      <c r="W908" s="20">
        <f t="shared" si="245"/>
        <v>0</v>
      </c>
      <c r="X908" s="23">
        <f>VLOOKUP(H908,[1]Rates!$A$3:$D$139,4,FALSE)</f>
        <v>9.0000000000000002E-6</v>
      </c>
      <c r="Y908" s="90">
        <f t="shared" si="246"/>
        <v>0</v>
      </c>
      <c r="Z908" s="9"/>
    </row>
    <row r="909" spans="7:26" x14ac:dyDescent="0.25">
      <c r="G909" s="16"/>
      <c r="H909" s="9">
        <v>72</v>
      </c>
      <c r="I909" s="9" t="s">
        <v>28</v>
      </c>
      <c r="J909" s="17">
        <v>428</v>
      </c>
      <c r="K909" s="18">
        <v>0</v>
      </c>
      <c r="L909" s="19">
        <f>VLOOKUP(J909,[1]Values!$A$3:$D$462,2,FALSE)</f>
        <v>5580757</v>
      </c>
      <c r="M909" s="20">
        <v>2940197</v>
      </c>
      <c r="N909" s="20">
        <f t="shared" si="241"/>
        <v>0</v>
      </c>
      <c r="O909" s="19">
        <f>VLOOKUP(J909,[1]Values!$A$3:$D$462,3,FALSE)</f>
        <v>203393</v>
      </c>
      <c r="P909" s="19"/>
      <c r="Q909" s="19">
        <f t="shared" si="242"/>
        <v>0</v>
      </c>
      <c r="R909" s="20">
        <f t="shared" si="243"/>
        <v>0</v>
      </c>
      <c r="S909" s="21">
        <f>VLOOKUP(H909,[1]Rates!$A$3:$D$139,3,FALSE)</f>
        <v>2.5799999999999998E-4</v>
      </c>
      <c r="T909" s="22">
        <f t="shared" si="244"/>
        <v>0</v>
      </c>
      <c r="U909" s="19">
        <f>VLOOKUP(J909,[1]Values!$A$3:$D$462,4,FALSE)</f>
        <v>14986</v>
      </c>
      <c r="V909" s="20">
        <v>73915</v>
      </c>
      <c r="W909" s="20">
        <f t="shared" si="245"/>
        <v>0</v>
      </c>
      <c r="X909" s="23">
        <f>VLOOKUP(H909,[1]Rates!$A$3:$D$139,4,FALSE)</f>
        <v>2.7500000000000002E-4</v>
      </c>
      <c r="Y909" s="90">
        <f t="shared" si="246"/>
        <v>0</v>
      </c>
      <c r="Z909" s="9"/>
    </row>
    <row r="910" spans="7:26" x14ac:dyDescent="0.25">
      <c r="G910" s="16"/>
      <c r="H910" s="9">
        <v>104</v>
      </c>
      <c r="I910" s="9" t="s">
        <v>82</v>
      </c>
      <c r="J910" s="17">
        <v>428</v>
      </c>
      <c r="K910" s="18">
        <v>0.9</v>
      </c>
      <c r="L910" s="19">
        <f>VLOOKUP(J910,[1]Values!$A$3:$D$462,2,FALSE)</f>
        <v>5580757</v>
      </c>
      <c r="M910" s="20">
        <v>2940197</v>
      </c>
      <c r="N910" s="20">
        <f t="shared" si="241"/>
        <v>2376504</v>
      </c>
      <c r="O910" s="19">
        <f>VLOOKUP(J910,[1]Values!$A$3:$D$462,3,FALSE)</f>
        <v>203393</v>
      </c>
      <c r="P910" s="19"/>
      <c r="Q910" s="19">
        <f t="shared" si="242"/>
        <v>183053.7</v>
      </c>
      <c r="R910" s="20">
        <f t="shared" si="243"/>
        <v>2559557.7000000002</v>
      </c>
      <c r="S910" s="21">
        <f>VLOOKUP(H910,[1]Rates!$A$3:$D$139,3,FALSE)</f>
        <v>0</v>
      </c>
      <c r="T910" s="22">
        <f t="shared" si="244"/>
        <v>0</v>
      </c>
      <c r="U910" s="19">
        <f>VLOOKUP(J910,[1]Values!$A$3:$D$462,4,FALSE)</f>
        <v>14986</v>
      </c>
      <c r="V910" s="20">
        <v>73915</v>
      </c>
      <c r="W910" s="20">
        <f t="shared" si="245"/>
        <v>-53036.1</v>
      </c>
      <c r="X910" s="23">
        <f>VLOOKUP(H910,[1]Rates!$A$3:$D$139,4,FALSE)</f>
        <v>0</v>
      </c>
      <c r="Y910" s="90">
        <f t="shared" si="246"/>
        <v>0</v>
      </c>
      <c r="Z910" s="9"/>
    </row>
    <row r="911" spans="7:26" x14ac:dyDescent="0.25">
      <c r="G911" s="16"/>
      <c r="H911" s="9">
        <v>115</v>
      </c>
      <c r="I911" s="9" t="s">
        <v>103</v>
      </c>
      <c r="J911" s="17">
        <v>428</v>
      </c>
      <c r="K911" s="18">
        <v>0.9</v>
      </c>
      <c r="L911" s="19">
        <f>VLOOKUP(J911,[1]Values!$A$3:$D$462,2,FALSE)</f>
        <v>5580757</v>
      </c>
      <c r="M911" s="20">
        <v>2940197</v>
      </c>
      <c r="N911" s="20">
        <f t="shared" si="241"/>
        <v>2376504</v>
      </c>
      <c r="O911" s="19">
        <f>VLOOKUP(J911,[1]Values!$A$3:$D$462,3,FALSE)</f>
        <v>203393</v>
      </c>
      <c r="P911" s="19"/>
      <c r="Q911" s="19">
        <f t="shared" si="242"/>
        <v>183053.7</v>
      </c>
      <c r="R911" s="20">
        <f t="shared" si="243"/>
        <v>2559557.7000000002</v>
      </c>
      <c r="S911" s="21">
        <f>VLOOKUP(H911,[1]Rates!$A$3:$D$139,3,FALSE)</f>
        <v>0</v>
      </c>
      <c r="T911" s="22">
        <f t="shared" si="244"/>
        <v>0</v>
      </c>
      <c r="U911" s="19">
        <f>VLOOKUP(J911,[1]Values!$A$3:$D$462,4,FALSE)</f>
        <v>14986</v>
      </c>
      <c r="V911" s="20">
        <v>73915</v>
      </c>
      <c r="W911" s="20">
        <f t="shared" si="245"/>
        <v>-53036.1</v>
      </c>
      <c r="X911" s="23">
        <f>VLOOKUP(H911,[1]Rates!$A$3:$D$139,4,FALSE)</f>
        <v>0</v>
      </c>
      <c r="Y911" s="90">
        <f t="shared" si="246"/>
        <v>0</v>
      </c>
      <c r="Z911" s="9"/>
    </row>
    <row r="912" spans="7:26" x14ac:dyDescent="0.25">
      <c r="G912" s="16"/>
      <c r="H912" s="9">
        <v>117</v>
      </c>
      <c r="I912" s="9" t="s">
        <v>21</v>
      </c>
      <c r="J912" s="17">
        <v>428</v>
      </c>
      <c r="K912" s="18">
        <v>0.9</v>
      </c>
      <c r="L912" s="19">
        <f>VLOOKUP(J912,[1]Values!$A$3:$D$462,2,FALSE)</f>
        <v>5580757</v>
      </c>
      <c r="M912" s="20">
        <v>2940197</v>
      </c>
      <c r="N912" s="20">
        <f t="shared" si="241"/>
        <v>2376504</v>
      </c>
      <c r="O912" s="19">
        <f>VLOOKUP(J912,[1]Values!$A$3:$D$462,3,FALSE)</f>
        <v>203393</v>
      </c>
      <c r="P912" s="19"/>
      <c r="Q912" s="19">
        <f t="shared" si="242"/>
        <v>183053.7</v>
      </c>
      <c r="R912" s="20">
        <f t="shared" si="243"/>
        <v>2559557.7000000002</v>
      </c>
      <c r="S912" s="21">
        <f>VLOOKUP(H912,[1]Rates!$A$3:$D$139,3,FALSE)</f>
        <v>2.1900000000000001E-4</v>
      </c>
      <c r="T912" s="22">
        <f t="shared" si="244"/>
        <v>560.54313630000001</v>
      </c>
      <c r="U912" s="19">
        <f>VLOOKUP(J912,[1]Values!$A$3:$D$462,4,FALSE)</f>
        <v>14986</v>
      </c>
      <c r="V912" s="20">
        <v>73915</v>
      </c>
      <c r="W912" s="20">
        <f t="shared" si="245"/>
        <v>-53036.1</v>
      </c>
      <c r="X912" s="23">
        <f>VLOOKUP(H912,[1]Rates!$A$3:$D$139,4,FALSE)</f>
        <v>2.34E-4</v>
      </c>
      <c r="Y912" s="90">
        <f t="shared" si="246"/>
        <v>-12.410447399999999</v>
      </c>
      <c r="Z912" s="9"/>
    </row>
    <row r="913" spans="7:26" x14ac:dyDescent="0.25">
      <c r="G913" s="16"/>
      <c r="H913" s="9">
        <v>123</v>
      </c>
      <c r="I913" s="9" t="s">
        <v>29</v>
      </c>
      <c r="J913" s="17">
        <v>428</v>
      </c>
      <c r="K913" s="18">
        <v>0.9</v>
      </c>
      <c r="L913" s="19">
        <f>VLOOKUP(J913,[1]Values!$A$3:$D$462,2,FALSE)</f>
        <v>5580757</v>
      </c>
      <c r="M913" s="20">
        <v>2940197</v>
      </c>
      <c r="N913" s="20">
        <f t="shared" si="241"/>
        <v>2376504</v>
      </c>
      <c r="O913" s="19">
        <f>VLOOKUP(J913,[1]Values!$A$3:$D$462,3,FALSE)</f>
        <v>203393</v>
      </c>
      <c r="P913" s="19"/>
      <c r="Q913" s="19">
        <f t="shared" si="242"/>
        <v>183053.7</v>
      </c>
      <c r="R913" s="20">
        <f t="shared" si="243"/>
        <v>2559557.7000000002</v>
      </c>
      <c r="S913" s="21">
        <f>VLOOKUP(H913,[1]Rates!$A$3:$D$139,3,FALSE)</f>
        <v>9.7199999999999999E-4</v>
      </c>
      <c r="T913" s="22">
        <f t="shared" si="244"/>
        <v>2487.8900844</v>
      </c>
      <c r="U913" s="19">
        <f>VLOOKUP(J913,[1]Values!$A$3:$D$462,4,FALSE)</f>
        <v>14986</v>
      </c>
      <c r="V913" s="20">
        <v>73915</v>
      </c>
      <c r="W913" s="20">
        <f t="shared" si="245"/>
        <v>-53036.1</v>
      </c>
      <c r="X913" s="23">
        <f>VLOOKUP(H913,[1]Rates!$A$3:$D$139,4,FALSE)</f>
        <v>1.0369999999999999E-3</v>
      </c>
      <c r="Y913" s="90">
        <f t="shared" si="246"/>
        <v>-54.998435699999995</v>
      </c>
      <c r="Z913" s="9"/>
    </row>
    <row r="914" spans="7:26" x14ac:dyDescent="0.25">
      <c r="G914" s="16"/>
      <c r="H914" s="9"/>
      <c r="I914" s="9"/>
      <c r="J914" s="17"/>
      <c r="K914" s="18"/>
      <c r="L914" s="20"/>
      <c r="M914" s="20"/>
      <c r="N914" s="20"/>
      <c r="O914" s="20"/>
      <c r="P914" s="20"/>
      <c r="Q914" s="20"/>
      <c r="R914" s="20"/>
      <c r="S914" s="23"/>
      <c r="T914" s="22"/>
      <c r="U914" s="20"/>
      <c r="V914" s="20"/>
      <c r="W914" s="20"/>
      <c r="X914" s="23"/>
      <c r="Y914" s="90"/>
      <c r="Z914" s="9"/>
    </row>
    <row r="915" spans="7:26" ht="15.75" x14ac:dyDescent="0.25">
      <c r="G915" s="91">
        <v>115</v>
      </c>
      <c r="H915" s="28" t="s">
        <v>103</v>
      </c>
      <c r="I915" s="9"/>
      <c r="J915" s="17"/>
      <c r="K915" s="18"/>
      <c r="L915" s="20"/>
      <c r="M915" s="20"/>
      <c r="N915" s="20"/>
      <c r="O915" s="20"/>
      <c r="P915" s="20"/>
      <c r="Q915" s="20"/>
      <c r="R915" s="20"/>
      <c r="S915" s="23"/>
      <c r="T915" s="22"/>
      <c r="U915" s="20"/>
      <c r="V915" s="20"/>
      <c r="W915" s="20"/>
      <c r="X915" s="23"/>
      <c r="Y915" s="90"/>
      <c r="Z915" s="9"/>
    </row>
    <row r="916" spans="7:26" x14ac:dyDescent="0.25">
      <c r="G916" s="16"/>
      <c r="H916" s="9">
        <v>1</v>
      </c>
      <c r="I916" s="9" t="s">
        <v>11</v>
      </c>
      <c r="J916" s="17">
        <v>430</v>
      </c>
      <c r="K916" s="18">
        <v>0.9</v>
      </c>
      <c r="L916" s="19">
        <f>VLOOKUP(J916,[1]Values!$A$3:$D$462,2,FALSE)</f>
        <v>57381668</v>
      </c>
      <c r="M916" s="20">
        <v>11524907</v>
      </c>
      <c r="N916" s="20">
        <f t="shared" ref="N916:N935" si="247">(L916-M916)*K916</f>
        <v>41271084.899999999</v>
      </c>
      <c r="O916" s="19">
        <f>VLOOKUP(J916,[1]Values!$A$3:$D$462,3,FALSE)</f>
        <v>365408</v>
      </c>
      <c r="P916" s="19"/>
      <c r="Q916" s="19">
        <f t="shared" ref="Q916:Q935" si="248">(O916-P916)*K916</f>
        <v>328867.20000000001</v>
      </c>
      <c r="R916" s="20">
        <f t="shared" ref="R916:R935" si="249">(L916-M916+O916-P916)*K916</f>
        <v>41599952.100000001</v>
      </c>
      <c r="S916" s="21">
        <f>VLOOKUP(H916,[1]Rates!$A$3:$D$139,3,FALSE)</f>
        <v>1.908E-3</v>
      </c>
      <c r="T916" s="22">
        <f t="shared" ref="T916:T935" si="250">R916*S916</f>
        <v>79372.708606800006</v>
      </c>
      <c r="U916" s="19">
        <f>VLOOKUP(J916,[1]Values!$A$3:$D$462,4,FALSE)</f>
        <v>16334115</v>
      </c>
      <c r="V916" s="20">
        <v>11743697</v>
      </c>
      <c r="W916" s="20">
        <f t="shared" ref="W916:W935" si="251">(U916-V916)*K916</f>
        <v>4131376.2</v>
      </c>
      <c r="X916" s="23">
        <f>VLOOKUP(H916,[1]Rates!$A$3:$D$139,4,FALSE)</f>
        <v>2.0739999999999999E-3</v>
      </c>
      <c r="Y916" s="90">
        <f t="shared" ref="Y916:Y935" si="252">W916*X916</f>
        <v>8568.4742387999995</v>
      </c>
      <c r="Z916" s="9"/>
    </row>
    <row r="917" spans="7:26" x14ac:dyDescent="0.25">
      <c r="G917" s="16"/>
      <c r="H917" s="9">
        <v>2</v>
      </c>
      <c r="I917" s="9" t="s">
        <v>27</v>
      </c>
      <c r="J917" s="17">
        <v>430</v>
      </c>
      <c r="K917" s="18">
        <v>0.9</v>
      </c>
      <c r="L917" s="19">
        <f>VLOOKUP(J917,[1]Values!$A$3:$D$462,2,FALSE)</f>
        <v>57381668</v>
      </c>
      <c r="M917" s="20">
        <v>11524907</v>
      </c>
      <c r="N917" s="20">
        <f t="shared" si="247"/>
        <v>41271084.899999999</v>
      </c>
      <c r="O917" s="19">
        <f>VLOOKUP(J917,[1]Values!$A$3:$D$462,3,FALSE)</f>
        <v>365408</v>
      </c>
      <c r="P917" s="19"/>
      <c r="Q917" s="19">
        <f t="shared" si="248"/>
        <v>328867.20000000001</v>
      </c>
      <c r="R917" s="20">
        <f t="shared" si="249"/>
        <v>41599952.100000001</v>
      </c>
      <c r="S917" s="21">
        <f>VLOOKUP(H917,[1]Rates!$A$3:$D$139,3,FALSE)</f>
        <v>2.0900000000000001E-4</v>
      </c>
      <c r="T917" s="22">
        <f t="shared" si="250"/>
        <v>8694.3899889000004</v>
      </c>
      <c r="U917" s="19">
        <f>VLOOKUP(J917,[1]Values!$A$3:$D$462,4,FALSE)</f>
        <v>16334115</v>
      </c>
      <c r="V917" s="20">
        <v>11743697</v>
      </c>
      <c r="W917" s="20">
        <f t="shared" si="251"/>
        <v>4131376.2</v>
      </c>
      <c r="X917" s="23">
        <f>VLOOKUP(H917,[1]Rates!$A$3:$D$139,4,FALSE)</f>
        <v>2.3000000000000001E-4</v>
      </c>
      <c r="Y917" s="90">
        <f t="shared" si="252"/>
        <v>950.21652600000004</v>
      </c>
      <c r="Z917" s="9"/>
    </row>
    <row r="918" spans="7:26" x14ac:dyDescent="0.25">
      <c r="G918" s="16"/>
      <c r="H918" s="9">
        <v>3</v>
      </c>
      <c r="I918" s="9" t="s">
        <v>20</v>
      </c>
      <c r="J918" s="17">
        <v>430</v>
      </c>
      <c r="K918" s="18">
        <v>0.9</v>
      </c>
      <c r="L918" s="19">
        <f>VLOOKUP(J918,[1]Values!$A$3:$D$462,2,FALSE)</f>
        <v>57381668</v>
      </c>
      <c r="M918" s="20">
        <v>11524907</v>
      </c>
      <c r="N918" s="20">
        <f t="shared" si="247"/>
        <v>41271084.899999999</v>
      </c>
      <c r="O918" s="19">
        <f>VLOOKUP(J918,[1]Values!$A$3:$D$462,3,FALSE)</f>
        <v>365408</v>
      </c>
      <c r="P918" s="19"/>
      <c r="Q918" s="19">
        <f t="shared" si="248"/>
        <v>328867.20000000001</v>
      </c>
      <c r="R918" s="20">
        <f t="shared" si="249"/>
        <v>41599952.100000001</v>
      </c>
      <c r="S918" s="21">
        <f>VLOOKUP(H918,[1]Rates!$A$3:$D$139,3,FALSE)</f>
        <v>4.9299999999999995E-4</v>
      </c>
      <c r="T918" s="22">
        <f t="shared" si="250"/>
        <v>20508.7763853</v>
      </c>
      <c r="U918" s="19">
        <f>VLOOKUP(J918,[1]Values!$A$3:$D$462,4,FALSE)</f>
        <v>16334115</v>
      </c>
      <c r="V918" s="20">
        <v>11743697</v>
      </c>
      <c r="W918" s="20">
        <f t="shared" si="251"/>
        <v>4131376.2</v>
      </c>
      <c r="X918" s="23">
        <f>VLOOKUP(H918,[1]Rates!$A$3:$D$139,4,FALSE)</f>
        <v>5.2599999999999999E-4</v>
      </c>
      <c r="Y918" s="90">
        <f t="shared" si="252"/>
        <v>2173.1038812000002</v>
      </c>
      <c r="Z918" s="9"/>
    </row>
    <row r="919" spans="7:26" x14ac:dyDescent="0.25">
      <c r="G919" s="16"/>
      <c r="H919" s="9">
        <v>5</v>
      </c>
      <c r="I919" s="9" t="s">
        <v>17</v>
      </c>
      <c r="J919" s="17">
        <v>430</v>
      </c>
      <c r="K919" s="18">
        <v>0.9</v>
      </c>
      <c r="L919" s="19">
        <f>VLOOKUP(J919,[1]Values!$A$3:$D$462,2,FALSE)</f>
        <v>57381668</v>
      </c>
      <c r="M919" s="20">
        <v>11524907</v>
      </c>
      <c r="N919" s="20">
        <f t="shared" si="247"/>
        <v>41271084.899999999</v>
      </c>
      <c r="O919" s="19">
        <f>VLOOKUP(J919,[1]Values!$A$3:$D$462,3,FALSE)</f>
        <v>365408</v>
      </c>
      <c r="P919" s="19"/>
      <c r="Q919" s="19">
        <f t="shared" si="248"/>
        <v>328867.20000000001</v>
      </c>
      <c r="R919" s="20">
        <f t="shared" si="249"/>
        <v>41599952.100000001</v>
      </c>
      <c r="S919" s="21">
        <f>VLOOKUP(H919,[1]Rates!$A$3:$D$139,3,FALSE)</f>
        <v>6.038E-3</v>
      </c>
      <c r="T919" s="22">
        <f t="shared" si="250"/>
        <v>251180.51077980001</v>
      </c>
      <c r="U919" s="19">
        <f>VLOOKUP(J919,[1]Values!$A$3:$D$462,4,FALSE)</f>
        <v>16334115</v>
      </c>
      <c r="V919" s="20">
        <v>11743697</v>
      </c>
      <c r="W919" s="20">
        <f t="shared" si="251"/>
        <v>4131376.2</v>
      </c>
      <c r="X919" s="23">
        <f>VLOOKUP(H919,[1]Rates!$A$3:$D$139,4,FALSE)</f>
        <v>6.2370000000000004E-3</v>
      </c>
      <c r="Y919" s="90">
        <f t="shared" si="252"/>
        <v>25767.393359400001</v>
      </c>
      <c r="Z919" s="9"/>
    </row>
    <row r="920" spans="7:26" x14ac:dyDescent="0.25">
      <c r="G920" s="16"/>
      <c r="H920" s="9">
        <v>137</v>
      </c>
      <c r="I920" s="9" t="s">
        <v>140</v>
      </c>
      <c r="J920" s="17">
        <v>430</v>
      </c>
      <c r="K920" s="18">
        <v>0.9</v>
      </c>
      <c r="L920" s="19">
        <f>VLOOKUP(J920,[1]Values!$A$3:$D$462,2,FALSE)</f>
        <v>57381668</v>
      </c>
      <c r="M920" s="20">
        <v>11524907</v>
      </c>
      <c r="N920" s="20">
        <f t="shared" si="247"/>
        <v>41271084.899999999</v>
      </c>
      <c r="O920" s="19">
        <f>VLOOKUP(J920,[1]Values!$A$3:$D$462,3,FALSE)</f>
        <v>365408</v>
      </c>
      <c r="P920" s="19"/>
      <c r="Q920" s="19">
        <f t="shared" si="248"/>
        <v>328867.20000000001</v>
      </c>
      <c r="R920" s="20">
        <f t="shared" si="249"/>
        <v>41599952.100000001</v>
      </c>
      <c r="S920" s="21">
        <f>VLOOKUP(H920,[1]Rates!$A$3:$D$139,3,FALSE)</f>
        <v>7.2000000000000002E-5</v>
      </c>
      <c r="T920" s="22">
        <f t="shared" si="250"/>
        <v>2995.1965512000002</v>
      </c>
      <c r="U920" s="19">
        <f>VLOOKUP(J920,[1]Values!$A$3:$D$462,4,FALSE)</f>
        <v>16334115</v>
      </c>
      <c r="V920" s="20">
        <v>11743697</v>
      </c>
      <c r="W920" s="20">
        <f t="shared" si="251"/>
        <v>4131376.2</v>
      </c>
      <c r="X920" s="23">
        <f>VLOOKUP(H920,[1]Rates!$A$3:$D$139,4,FALSE)</f>
        <v>6.9999999999999994E-5</v>
      </c>
      <c r="Y920" s="90">
        <f t="shared" si="252"/>
        <v>289.19633399999998</v>
      </c>
      <c r="Z920" s="9"/>
    </row>
    <row r="921" spans="7:26" x14ac:dyDescent="0.25">
      <c r="G921" s="16"/>
      <c r="H921" s="9">
        <v>6</v>
      </c>
      <c r="I921" s="9" t="s">
        <v>70</v>
      </c>
      <c r="J921" s="17">
        <v>430</v>
      </c>
      <c r="K921" s="18">
        <v>0.9</v>
      </c>
      <c r="L921" s="19">
        <f>VLOOKUP(J921,[1]Values!$A$3:$D$462,2,FALSE)</f>
        <v>57381668</v>
      </c>
      <c r="M921" s="20">
        <v>11524907</v>
      </c>
      <c r="N921" s="20">
        <f t="shared" si="247"/>
        <v>41271084.899999999</v>
      </c>
      <c r="O921" s="19">
        <f>VLOOKUP(J921,[1]Values!$A$3:$D$462,3,FALSE)</f>
        <v>365408</v>
      </c>
      <c r="P921" s="19"/>
      <c r="Q921" s="19">
        <f t="shared" si="248"/>
        <v>328867.20000000001</v>
      </c>
      <c r="R921" s="20">
        <f t="shared" si="249"/>
        <v>41599952.100000001</v>
      </c>
      <c r="S921" s="21">
        <f>VLOOKUP(H921,[1]Rates!$A$3:$D$139,3,FALSE)</f>
        <v>0</v>
      </c>
      <c r="T921" s="22">
        <f t="shared" si="250"/>
        <v>0</v>
      </c>
      <c r="U921" s="19">
        <f>VLOOKUP(J921,[1]Values!$A$3:$D$462,4,FALSE)</f>
        <v>16334115</v>
      </c>
      <c r="V921" s="20">
        <v>11743697</v>
      </c>
      <c r="W921" s="20">
        <f t="shared" si="251"/>
        <v>4131376.2</v>
      </c>
      <c r="X921" s="23">
        <f>VLOOKUP(H921,[1]Rates!$A$3:$D$139,4,FALSE)</f>
        <v>0</v>
      </c>
      <c r="Y921" s="90">
        <f t="shared" si="252"/>
        <v>0</v>
      </c>
      <c r="Z921" s="9"/>
    </row>
    <row r="922" spans="7:26" x14ac:dyDescent="0.25">
      <c r="G922" s="16"/>
      <c r="H922" s="9">
        <v>7</v>
      </c>
      <c r="I922" s="9" t="s">
        <v>9</v>
      </c>
      <c r="J922" s="17">
        <v>430</v>
      </c>
      <c r="K922" s="18">
        <v>0.9</v>
      </c>
      <c r="L922" s="19">
        <f>VLOOKUP(J922,[1]Values!$A$3:$D$462,2,FALSE)</f>
        <v>57381668</v>
      </c>
      <c r="M922" s="20">
        <v>11524907</v>
      </c>
      <c r="N922" s="20">
        <f t="shared" si="247"/>
        <v>41271084.899999999</v>
      </c>
      <c r="O922" s="19">
        <f>VLOOKUP(J922,[1]Values!$A$3:$D$462,3,FALSE)</f>
        <v>365408</v>
      </c>
      <c r="P922" s="19"/>
      <c r="Q922" s="19">
        <f t="shared" si="248"/>
        <v>328867.20000000001</v>
      </c>
      <c r="R922" s="20">
        <f t="shared" si="249"/>
        <v>41599952.100000001</v>
      </c>
      <c r="S922" s="21">
        <f>VLOOKUP(H922,[1]Rates!$A$3:$D$139,3,FALSE)</f>
        <v>1.01E-4</v>
      </c>
      <c r="T922" s="22">
        <f t="shared" si="250"/>
        <v>4201.5951621000004</v>
      </c>
      <c r="U922" s="19">
        <f>VLOOKUP(J922,[1]Values!$A$3:$D$462,4,FALSE)</f>
        <v>16334115</v>
      </c>
      <c r="V922" s="20">
        <v>11743697</v>
      </c>
      <c r="W922" s="20">
        <f t="shared" si="251"/>
        <v>4131376.2</v>
      </c>
      <c r="X922" s="23">
        <f>VLOOKUP(H922,[1]Rates!$A$3:$D$139,4,FALSE)</f>
        <v>1.08E-4</v>
      </c>
      <c r="Y922" s="90">
        <f t="shared" si="252"/>
        <v>446.18862960000001</v>
      </c>
      <c r="Z922" s="9"/>
    </row>
    <row r="923" spans="7:26" x14ac:dyDescent="0.25">
      <c r="G923" s="16"/>
      <c r="H923" s="9">
        <v>8</v>
      </c>
      <c r="I923" s="9" t="s">
        <v>23</v>
      </c>
      <c r="J923" s="17">
        <v>430</v>
      </c>
      <c r="K923" s="18">
        <v>0.9</v>
      </c>
      <c r="L923" s="19">
        <f>VLOOKUP(J923,[1]Values!$A$3:$D$462,2,FALSE)</f>
        <v>57381668</v>
      </c>
      <c r="M923" s="20">
        <v>11524907</v>
      </c>
      <c r="N923" s="20">
        <f t="shared" si="247"/>
        <v>41271084.899999999</v>
      </c>
      <c r="O923" s="19">
        <f>VLOOKUP(J923,[1]Values!$A$3:$D$462,3,FALSE)</f>
        <v>365408</v>
      </c>
      <c r="P923" s="19"/>
      <c r="Q923" s="19">
        <f t="shared" si="248"/>
        <v>328867.20000000001</v>
      </c>
      <c r="R923" s="20">
        <f t="shared" si="249"/>
        <v>41599952.100000001</v>
      </c>
      <c r="S923" s="21">
        <f>VLOOKUP(H923,[1]Rates!$A$3:$D$139,3,FALSE)</f>
        <v>1.5300000000000001E-4</v>
      </c>
      <c r="T923" s="22">
        <f t="shared" si="250"/>
        <v>6364.7926713000006</v>
      </c>
      <c r="U923" s="19">
        <f>VLOOKUP(J923,[1]Values!$A$3:$D$462,4,FALSE)</f>
        <v>16334115</v>
      </c>
      <c r="V923" s="20">
        <v>11743697</v>
      </c>
      <c r="W923" s="20">
        <f t="shared" si="251"/>
        <v>4131376.2</v>
      </c>
      <c r="X923" s="23">
        <f>VLOOKUP(H923,[1]Rates!$A$3:$D$139,4,FALSE)</f>
        <v>1.64E-4</v>
      </c>
      <c r="Y923" s="90">
        <f t="shared" si="252"/>
        <v>677.54569680000009</v>
      </c>
      <c r="Z923" s="9"/>
    </row>
    <row r="924" spans="7:26" x14ac:dyDescent="0.25">
      <c r="G924" s="16"/>
      <c r="H924" s="9">
        <v>15</v>
      </c>
      <c r="I924" s="9" t="s">
        <v>2</v>
      </c>
      <c r="J924" s="17">
        <v>430</v>
      </c>
      <c r="K924" s="18">
        <v>0.9</v>
      </c>
      <c r="L924" s="19">
        <f>VLOOKUP(J924,[1]Values!$A$3:$D$462,2,FALSE)</f>
        <v>57381668</v>
      </c>
      <c r="M924" s="20">
        <v>11524907</v>
      </c>
      <c r="N924" s="20">
        <f t="shared" si="247"/>
        <v>41271084.899999999</v>
      </c>
      <c r="O924" s="19">
        <f>VLOOKUP(J924,[1]Values!$A$3:$D$462,3,FALSE)</f>
        <v>365408</v>
      </c>
      <c r="P924" s="19"/>
      <c r="Q924" s="19">
        <f t="shared" si="248"/>
        <v>328867.20000000001</v>
      </c>
      <c r="R924" s="20">
        <f t="shared" si="249"/>
        <v>41599952.100000001</v>
      </c>
      <c r="S924" s="21">
        <f>VLOOKUP(H924,[1]Rates!$A$3:$D$139,3,FALSE)</f>
        <v>2.2599999999999999E-4</v>
      </c>
      <c r="T924" s="22">
        <f t="shared" si="250"/>
        <v>9401.5891745999998</v>
      </c>
      <c r="U924" s="19">
        <f>VLOOKUP(J924,[1]Values!$A$3:$D$462,4,FALSE)</f>
        <v>16334115</v>
      </c>
      <c r="V924" s="20">
        <v>11743697</v>
      </c>
      <c r="W924" s="20">
        <f t="shared" si="251"/>
        <v>4131376.2</v>
      </c>
      <c r="X924" s="23">
        <f>VLOOKUP(H924,[1]Rates!$A$3:$D$139,4,FALSE)</f>
        <v>2.3699999999999999E-4</v>
      </c>
      <c r="Y924" s="90">
        <f t="shared" si="252"/>
        <v>979.1361594</v>
      </c>
      <c r="Z924" s="9"/>
    </row>
    <row r="925" spans="7:26" x14ac:dyDescent="0.25">
      <c r="G925" s="16"/>
      <c r="H925" s="9">
        <v>17</v>
      </c>
      <c r="I925" s="9" t="s">
        <v>16</v>
      </c>
      <c r="J925" s="17">
        <v>430</v>
      </c>
      <c r="K925" s="18">
        <v>0.9</v>
      </c>
      <c r="L925" s="19">
        <f>VLOOKUP(J925,[1]Values!$A$3:$D$462,2,FALSE)</f>
        <v>57381668</v>
      </c>
      <c r="M925" s="20">
        <v>11524907</v>
      </c>
      <c r="N925" s="20">
        <f t="shared" si="247"/>
        <v>41271084.899999999</v>
      </c>
      <c r="O925" s="19">
        <f>VLOOKUP(J925,[1]Values!$A$3:$D$462,3,FALSE)</f>
        <v>365408</v>
      </c>
      <c r="P925" s="19"/>
      <c r="Q925" s="19">
        <f t="shared" si="248"/>
        <v>328867.20000000001</v>
      </c>
      <c r="R925" s="20">
        <f t="shared" si="249"/>
        <v>41599952.100000001</v>
      </c>
      <c r="S925" s="21">
        <f>VLOOKUP(H925,[1]Rates!$A$3:$D$139,3,FALSE)</f>
        <v>6.0700000000000001E-4</v>
      </c>
      <c r="T925" s="22">
        <f t="shared" si="250"/>
        <v>25251.1709247</v>
      </c>
      <c r="U925" s="19">
        <f>VLOOKUP(J925,[1]Values!$A$3:$D$462,4,FALSE)</f>
        <v>16334115</v>
      </c>
      <c r="V925" s="20">
        <v>11743697</v>
      </c>
      <c r="W925" s="20">
        <f t="shared" si="251"/>
        <v>4131376.2</v>
      </c>
      <c r="X925" s="23">
        <f>VLOOKUP(H925,[1]Rates!$A$3:$D$139,4,FALSE)</f>
        <v>6.4899999999999995E-4</v>
      </c>
      <c r="Y925" s="90">
        <f t="shared" si="252"/>
        <v>2681.2631538000001</v>
      </c>
      <c r="Z925" s="9"/>
    </row>
    <row r="926" spans="7:26" x14ac:dyDescent="0.25">
      <c r="G926" s="16"/>
      <c r="H926" s="9">
        <v>19</v>
      </c>
      <c r="I926" s="9" t="s">
        <v>15</v>
      </c>
      <c r="J926" s="17">
        <v>430</v>
      </c>
      <c r="K926" s="18">
        <v>0.9</v>
      </c>
      <c r="L926" s="19">
        <f>VLOOKUP(J926,[1]Values!$A$3:$D$462,2,FALSE)</f>
        <v>57381668</v>
      </c>
      <c r="M926" s="20">
        <v>11524907</v>
      </c>
      <c r="N926" s="20">
        <f t="shared" si="247"/>
        <v>41271084.899999999</v>
      </c>
      <c r="O926" s="19">
        <f>VLOOKUP(J926,[1]Values!$A$3:$D$462,3,FALSE)</f>
        <v>365408</v>
      </c>
      <c r="P926" s="19"/>
      <c r="Q926" s="19">
        <f t="shared" si="248"/>
        <v>328867.20000000001</v>
      </c>
      <c r="R926" s="20">
        <f t="shared" si="249"/>
        <v>41599952.100000001</v>
      </c>
      <c r="S926" s="21">
        <f>VLOOKUP(H926,[1]Rates!$A$3:$D$139,3,FALSE)</f>
        <v>5.8E-5</v>
      </c>
      <c r="T926" s="22">
        <f t="shared" si="250"/>
        <v>2412.7972218</v>
      </c>
      <c r="U926" s="19">
        <f>VLOOKUP(J926,[1]Values!$A$3:$D$462,4,FALSE)</f>
        <v>16334115</v>
      </c>
      <c r="V926" s="20">
        <v>11743697</v>
      </c>
      <c r="W926" s="20">
        <f t="shared" si="251"/>
        <v>4131376.2</v>
      </c>
      <c r="X926" s="23">
        <f>VLOOKUP(H926,[1]Rates!$A$3:$D$139,4,FALSE)</f>
        <v>6.2000000000000003E-5</v>
      </c>
      <c r="Y926" s="90">
        <f t="shared" si="252"/>
        <v>256.14532440000005</v>
      </c>
      <c r="Z926" s="9"/>
    </row>
    <row r="927" spans="7:26" x14ac:dyDescent="0.25">
      <c r="G927" s="16"/>
      <c r="H927" s="9">
        <v>31</v>
      </c>
      <c r="I927" s="9" t="s">
        <v>1</v>
      </c>
      <c r="J927" s="17">
        <v>430</v>
      </c>
      <c r="K927" s="18">
        <v>0.9</v>
      </c>
      <c r="L927" s="19">
        <f>VLOOKUP(J927,[1]Values!$A$3:$D$462,2,FALSE)</f>
        <v>57381668</v>
      </c>
      <c r="M927" s="20">
        <v>11524907</v>
      </c>
      <c r="N927" s="20">
        <f t="shared" si="247"/>
        <v>41271084.899999999</v>
      </c>
      <c r="O927" s="19">
        <f>VLOOKUP(J927,[1]Values!$A$3:$D$462,3,FALSE)</f>
        <v>365408</v>
      </c>
      <c r="P927" s="19"/>
      <c r="Q927" s="19">
        <f t="shared" si="248"/>
        <v>328867.20000000001</v>
      </c>
      <c r="R927" s="20">
        <f t="shared" si="249"/>
        <v>41599952.100000001</v>
      </c>
      <c r="S927" s="21">
        <f>VLOOKUP(H927,[1]Rates!$A$3:$D$139,3,FALSE)</f>
        <v>1.0759999999999999E-3</v>
      </c>
      <c r="T927" s="22">
        <f t="shared" si="250"/>
        <v>44761.548459599995</v>
      </c>
      <c r="U927" s="19">
        <f>VLOOKUP(J927,[1]Values!$A$3:$D$462,4,FALSE)</f>
        <v>16334115</v>
      </c>
      <c r="V927" s="20">
        <v>11743697</v>
      </c>
      <c r="W927" s="20">
        <f t="shared" si="251"/>
        <v>4131376.2</v>
      </c>
      <c r="X927" s="23">
        <f>VLOOKUP(H927,[1]Rates!$A$3:$D$139,4,FALSE)</f>
        <v>1.1299999999999999E-3</v>
      </c>
      <c r="Y927" s="90">
        <f t="shared" si="252"/>
        <v>4668.4551060000003</v>
      </c>
      <c r="Z927" s="9"/>
    </row>
    <row r="928" spans="7:26" x14ac:dyDescent="0.25">
      <c r="G928" s="16"/>
      <c r="H928" s="9">
        <v>38</v>
      </c>
      <c r="I928" s="9" t="s">
        <v>12</v>
      </c>
      <c r="J928" s="17">
        <v>430</v>
      </c>
      <c r="K928" s="18">
        <v>0.9</v>
      </c>
      <c r="L928" s="19">
        <f>VLOOKUP(J928,[1]Values!$A$3:$D$462,2,FALSE)</f>
        <v>57381668</v>
      </c>
      <c r="M928" s="20">
        <v>11524907</v>
      </c>
      <c r="N928" s="20">
        <f t="shared" si="247"/>
        <v>41271084.899999999</v>
      </c>
      <c r="O928" s="19">
        <f>VLOOKUP(J928,[1]Values!$A$3:$D$462,3,FALSE)</f>
        <v>365408</v>
      </c>
      <c r="P928" s="19"/>
      <c r="Q928" s="19">
        <f t="shared" si="248"/>
        <v>328867.20000000001</v>
      </c>
      <c r="R928" s="20">
        <f t="shared" si="249"/>
        <v>41599952.100000001</v>
      </c>
      <c r="S928" s="21">
        <f>VLOOKUP(H928,[1]Rates!$A$3:$D$139,3,FALSE)</f>
        <v>9.8999999999999994E-5</v>
      </c>
      <c r="T928" s="22">
        <f t="shared" si="250"/>
        <v>4118.3952578999997</v>
      </c>
      <c r="U928" s="19">
        <f>VLOOKUP(J928,[1]Values!$A$3:$D$462,4,FALSE)</f>
        <v>16334115</v>
      </c>
      <c r="V928" s="20">
        <v>11743697</v>
      </c>
      <c r="W928" s="20">
        <f t="shared" si="251"/>
        <v>4131376.2</v>
      </c>
      <c r="X928" s="23">
        <f>VLOOKUP(H928,[1]Rates!$A$3:$D$139,4,FALSE)</f>
        <v>8.6000000000000003E-5</v>
      </c>
      <c r="Y928" s="90">
        <f t="shared" si="252"/>
        <v>355.29835320000001</v>
      </c>
      <c r="Z928" s="9"/>
    </row>
    <row r="929" spans="7:26" x14ac:dyDescent="0.25">
      <c r="G929" s="16"/>
      <c r="H929" s="9">
        <v>55</v>
      </c>
      <c r="I929" s="9" t="s">
        <v>26</v>
      </c>
      <c r="J929" s="17">
        <v>430</v>
      </c>
      <c r="K929" s="18">
        <v>0.9</v>
      </c>
      <c r="L929" s="19">
        <f>VLOOKUP(J929,[1]Values!$A$3:$D$462,2,FALSE)</f>
        <v>57381668</v>
      </c>
      <c r="M929" s="20">
        <v>11524907</v>
      </c>
      <c r="N929" s="20">
        <f t="shared" si="247"/>
        <v>41271084.899999999</v>
      </c>
      <c r="O929" s="19">
        <f>VLOOKUP(J929,[1]Values!$A$3:$D$462,3,FALSE)</f>
        <v>365408</v>
      </c>
      <c r="P929" s="19"/>
      <c r="Q929" s="19">
        <f t="shared" si="248"/>
        <v>328867.20000000001</v>
      </c>
      <c r="R929" s="20">
        <f t="shared" si="249"/>
        <v>41599952.100000001</v>
      </c>
      <c r="S929" s="21">
        <f>VLOOKUP(H929,[1]Rates!$A$3:$D$139,3,FALSE)</f>
        <v>1.45E-4</v>
      </c>
      <c r="T929" s="22">
        <f t="shared" si="250"/>
        <v>6031.9930545000007</v>
      </c>
      <c r="U929" s="19">
        <f>VLOOKUP(J929,[1]Values!$A$3:$D$462,4,FALSE)</f>
        <v>16334115</v>
      </c>
      <c r="V929" s="20">
        <v>11743697</v>
      </c>
      <c r="W929" s="20">
        <f t="shared" si="251"/>
        <v>4131376.2</v>
      </c>
      <c r="X929" s="23">
        <f>VLOOKUP(H929,[1]Rates!$A$3:$D$139,4,FALSE)</f>
        <v>1.35E-4</v>
      </c>
      <c r="Y929" s="90">
        <f t="shared" si="252"/>
        <v>557.73578700000007</v>
      </c>
      <c r="Z929" s="9"/>
    </row>
    <row r="930" spans="7:26" x14ac:dyDescent="0.25">
      <c r="G930" s="16"/>
      <c r="H930" s="9">
        <v>71</v>
      </c>
      <c r="I930" s="9" t="s">
        <v>18</v>
      </c>
      <c r="J930" s="17">
        <v>430</v>
      </c>
      <c r="K930" s="18">
        <v>0</v>
      </c>
      <c r="L930" s="19">
        <f>VLOOKUP(J930,[1]Values!$A$3:$D$462,2,FALSE)</f>
        <v>57381668</v>
      </c>
      <c r="M930" s="20">
        <v>11524907</v>
      </c>
      <c r="N930" s="20">
        <f t="shared" si="247"/>
        <v>0</v>
      </c>
      <c r="O930" s="19">
        <f>VLOOKUP(J930,[1]Values!$A$3:$D$462,3,FALSE)</f>
        <v>365408</v>
      </c>
      <c r="P930" s="19"/>
      <c r="Q930" s="19">
        <f t="shared" si="248"/>
        <v>0</v>
      </c>
      <c r="R930" s="20">
        <f t="shared" si="249"/>
        <v>0</v>
      </c>
      <c r="S930" s="21">
        <f>VLOOKUP(H930,[1]Rates!$A$3:$D$139,3,FALSE)</f>
        <v>9.0000000000000002E-6</v>
      </c>
      <c r="T930" s="22">
        <f t="shared" si="250"/>
        <v>0</v>
      </c>
      <c r="U930" s="19">
        <f>VLOOKUP(J930,[1]Values!$A$3:$D$462,4,FALSE)</f>
        <v>16334115</v>
      </c>
      <c r="V930" s="20">
        <v>11743697</v>
      </c>
      <c r="W930" s="20">
        <f t="shared" si="251"/>
        <v>0</v>
      </c>
      <c r="X930" s="23">
        <f>VLOOKUP(H930,[1]Rates!$A$3:$D$139,4,FALSE)</f>
        <v>9.0000000000000002E-6</v>
      </c>
      <c r="Y930" s="90">
        <f t="shared" si="252"/>
        <v>0</v>
      </c>
      <c r="Z930" s="9"/>
    </row>
    <row r="931" spans="7:26" x14ac:dyDescent="0.25">
      <c r="G931" s="16"/>
      <c r="H931" s="9">
        <v>72</v>
      </c>
      <c r="I931" s="9" t="s">
        <v>28</v>
      </c>
      <c r="J931" s="17">
        <v>430</v>
      </c>
      <c r="K931" s="18">
        <v>0</v>
      </c>
      <c r="L931" s="19">
        <f>VLOOKUP(J931,[1]Values!$A$3:$D$462,2,FALSE)</f>
        <v>57381668</v>
      </c>
      <c r="M931" s="20">
        <v>11524907</v>
      </c>
      <c r="N931" s="20">
        <f t="shared" si="247"/>
        <v>0</v>
      </c>
      <c r="O931" s="19">
        <f>VLOOKUP(J931,[1]Values!$A$3:$D$462,3,FALSE)</f>
        <v>365408</v>
      </c>
      <c r="P931" s="19"/>
      <c r="Q931" s="19">
        <f t="shared" si="248"/>
        <v>0</v>
      </c>
      <c r="R931" s="20">
        <f t="shared" si="249"/>
        <v>0</v>
      </c>
      <c r="S931" s="21">
        <f>VLOOKUP(H931,[1]Rates!$A$3:$D$139,3,FALSE)</f>
        <v>2.5799999999999998E-4</v>
      </c>
      <c r="T931" s="22">
        <f t="shared" si="250"/>
        <v>0</v>
      </c>
      <c r="U931" s="19">
        <f>VLOOKUP(J931,[1]Values!$A$3:$D$462,4,FALSE)</f>
        <v>16334115</v>
      </c>
      <c r="V931" s="20">
        <v>11743697</v>
      </c>
      <c r="W931" s="20">
        <f t="shared" si="251"/>
        <v>0</v>
      </c>
      <c r="X931" s="23">
        <f>VLOOKUP(H931,[1]Rates!$A$3:$D$139,4,FALSE)</f>
        <v>2.7500000000000002E-4</v>
      </c>
      <c r="Y931" s="90">
        <f t="shared" si="252"/>
        <v>0</v>
      </c>
      <c r="Z931" s="9"/>
    </row>
    <row r="932" spans="7:26" x14ac:dyDescent="0.25">
      <c r="G932" s="16"/>
      <c r="H932" s="9">
        <v>104</v>
      </c>
      <c r="I932" s="9" t="s">
        <v>82</v>
      </c>
      <c r="J932" s="17">
        <v>430</v>
      </c>
      <c r="K932" s="18">
        <v>0.9</v>
      </c>
      <c r="L932" s="19">
        <f>VLOOKUP(J932,[1]Values!$A$3:$D$462,2,FALSE)</f>
        <v>57381668</v>
      </c>
      <c r="M932" s="20">
        <v>11524907</v>
      </c>
      <c r="N932" s="20">
        <f t="shared" si="247"/>
        <v>41271084.899999999</v>
      </c>
      <c r="O932" s="19">
        <f>VLOOKUP(J932,[1]Values!$A$3:$D$462,3,FALSE)</f>
        <v>365408</v>
      </c>
      <c r="P932" s="19"/>
      <c r="Q932" s="19">
        <f t="shared" si="248"/>
        <v>328867.20000000001</v>
      </c>
      <c r="R932" s="20">
        <f t="shared" si="249"/>
        <v>41599952.100000001</v>
      </c>
      <c r="S932" s="21">
        <f>VLOOKUP(H932,[1]Rates!$A$3:$D$139,3,FALSE)</f>
        <v>0</v>
      </c>
      <c r="T932" s="22">
        <f t="shared" si="250"/>
        <v>0</v>
      </c>
      <c r="U932" s="19">
        <f>VLOOKUP(J932,[1]Values!$A$3:$D$462,4,FALSE)</f>
        <v>16334115</v>
      </c>
      <c r="V932" s="20">
        <v>11743697</v>
      </c>
      <c r="W932" s="20">
        <f t="shared" si="251"/>
        <v>4131376.2</v>
      </c>
      <c r="X932" s="23">
        <f>VLOOKUP(H932,[1]Rates!$A$3:$D$139,4,FALSE)</f>
        <v>0</v>
      </c>
      <c r="Y932" s="90">
        <f t="shared" si="252"/>
        <v>0</v>
      </c>
      <c r="Z932" s="9"/>
    </row>
    <row r="933" spans="7:26" x14ac:dyDescent="0.25">
      <c r="G933" s="16"/>
      <c r="H933" s="9">
        <v>115</v>
      </c>
      <c r="I933" s="9" t="s">
        <v>103</v>
      </c>
      <c r="J933" s="17">
        <v>430</v>
      </c>
      <c r="K933" s="18">
        <v>0.9</v>
      </c>
      <c r="L933" s="19">
        <f>VLOOKUP(J933,[1]Values!$A$3:$D$462,2,FALSE)</f>
        <v>57381668</v>
      </c>
      <c r="M933" s="20">
        <v>11524907</v>
      </c>
      <c r="N933" s="20">
        <f t="shared" si="247"/>
        <v>41271084.899999999</v>
      </c>
      <c r="O933" s="19">
        <f>VLOOKUP(J933,[1]Values!$A$3:$D$462,3,FALSE)</f>
        <v>365408</v>
      </c>
      <c r="P933" s="19"/>
      <c r="Q933" s="19">
        <f t="shared" si="248"/>
        <v>328867.20000000001</v>
      </c>
      <c r="R933" s="20">
        <f t="shared" si="249"/>
        <v>41599952.100000001</v>
      </c>
      <c r="S933" s="21">
        <f>VLOOKUP(H933,[1]Rates!$A$3:$D$139,3,FALSE)</f>
        <v>0</v>
      </c>
      <c r="T933" s="22">
        <f t="shared" si="250"/>
        <v>0</v>
      </c>
      <c r="U933" s="19">
        <f>VLOOKUP(J933,[1]Values!$A$3:$D$462,4,FALSE)</f>
        <v>16334115</v>
      </c>
      <c r="V933" s="20">
        <v>11743697</v>
      </c>
      <c r="W933" s="20">
        <f t="shared" si="251"/>
        <v>4131376.2</v>
      </c>
      <c r="X933" s="23">
        <f>VLOOKUP(H933,[1]Rates!$A$3:$D$139,4,FALSE)</f>
        <v>0</v>
      </c>
      <c r="Y933" s="90">
        <f t="shared" si="252"/>
        <v>0</v>
      </c>
      <c r="Z933" s="9"/>
    </row>
    <row r="934" spans="7:26" x14ac:dyDescent="0.25">
      <c r="G934" s="16"/>
      <c r="H934" s="9">
        <v>117</v>
      </c>
      <c r="I934" s="9" t="s">
        <v>21</v>
      </c>
      <c r="J934" s="17">
        <v>430</v>
      </c>
      <c r="K934" s="18">
        <v>0.9</v>
      </c>
      <c r="L934" s="19">
        <f>VLOOKUP(J934,[1]Values!$A$3:$D$462,2,FALSE)</f>
        <v>57381668</v>
      </c>
      <c r="M934" s="20">
        <v>11524907</v>
      </c>
      <c r="N934" s="20">
        <f t="shared" si="247"/>
        <v>41271084.899999999</v>
      </c>
      <c r="O934" s="19">
        <f>VLOOKUP(J934,[1]Values!$A$3:$D$462,3,FALSE)</f>
        <v>365408</v>
      </c>
      <c r="P934" s="19"/>
      <c r="Q934" s="19">
        <f t="shared" si="248"/>
        <v>328867.20000000001</v>
      </c>
      <c r="R934" s="20">
        <f t="shared" si="249"/>
        <v>41599952.100000001</v>
      </c>
      <c r="S934" s="21">
        <f>VLOOKUP(H934,[1]Rates!$A$3:$D$139,3,FALSE)</f>
        <v>2.1900000000000001E-4</v>
      </c>
      <c r="T934" s="22">
        <f t="shared" si="250"/>
        <v>9110.3895099000001</v>
      </c>
      <c r="U934" s="19">
        <f>VLOOKUP(J934,[1]Values!$A$3:$D$462,4,FALSE)</f>
        <v>16334115</v>
      </c>
      <c r="V934" s="20">
        <v>11743697</v>
      </c>
      <c r="W934" s="20">
        <f t="shared" si="251"/>
        <v>4131376.2</v>
      </c>
      <c r="X934" s="23">
        <f>VLOOKUP(H934,[1]Rates!$A$3:$D$139,4,FALSE)</f>
        <v>2.34E-4</v>
      </c>
      <c r="Y934" s="90">
        <f t="shared" si="252"/>
        <v>966.74203080000007</v>
      </c>
      <c r="Z934" s="9"/>
    </row>
    <row r="935" spans="7:26" x14ac:dyDescent="0.25">
      <c r="G935" s="16"/>
      <c r="H935" s="9">
        <v>123</v>
      </c>
      <c r="I935" s="9" t="s">
        <v>29</v>
      </c>
      <c r="J935" s="17">
        <v>430</v>
      </c>
      <c r="K935" s="18">
        <v>0.9</v>
      </c>
      <c r="L935" s="19">
        <f>VLOOKUP(J935,[1]Values!$A$3:$D$462,2,FALSE)</f>
        <v>57381668</v>
      </c>
      <c r="M935" s="20">
        <v>11524907</v>
      </c>
      <c r="N935" s="20">
        <f t="shared" si="247"/>
        <v>41271084.899999999</v>
      </c>
      <c r="O935" s="19">
        <f>VLOOKUP(J935,[1]Values!$A$3:$D$462,3,FALSE)</f>
        <v>365408</v>
      </c>
      <c r="P935" s="19"/>
      <c r="Q935" s="19">
        <f t="shared" si="248"/>
        <v>328867.20000000001</v>
      </c>
      <c r="R935" s="20">
        <f t="shared" si="249"/>
        <v>41599952.100000001</v>
      </c>
      <c r="S935" s="21">
        <f>VLOOKUP(H935,[1]Rates!$A$3:$D$139,3,FALSE)</f>
        <v>9.7199999999999999E-4</v>
      </c>
      <c r="T935" s="22">
        <f t="shared" si="250"/>
        <v>40435.153441200004</v>
      </c>
      <c r="U935" s="19">
        <f>VLOOKUP(J935,[1]Values!$A$3:$D$462,4,FALSE)</f>
        <v>16334115</v>
      </c>
      <c r="V935" s="20">
        <v>11743697</v>
      </c>
      <c r="W935" s="20">
        <f t="shared" si="251"/>
        <v>4131376.2</v>
      </c>
      <c r="X935" s="23">
        <f>VLOOKUP(H935,[1]Rates!$A$3:$D$139,4,FALSE)</f>
        <v>1.0369999999999999E-3</v>
      </c>
      <c r="Y935" s="90">
        <f t="shared" si="252"/>
        <v>4284.2371193999998</v>
      </c>
      <c r="Z935" s="9"/>
    </row>
    <row r="936" spans="7:26" x14ac:dyDescent="0.25">
      <c r="G936" s="16"/>
      <c r="H936" s="9"/>
      <c r="I936" s="9"/>
      <c r="J936" s="17"/>
      <c r="K936" s="18"/>
      <c r="L936" s="20"/>
      <c r="M936" s="20"/>
      <c r="N936" s="20"/>
      <c r="O936" s="20"/>
      <c r="P936" s="20"/>
      <c r="Q936" s="20"/>
      <c r="R936" s="20"/>
      <c r="S936" s="23"/>
      <c r="T936" s="22"/>
      <c r="U936" s="20"/>
      <c r="V936" s="20"/>
      <c r="W936" s="20"/>
      <c r="X936" s="23"/>
      <c r="Y936" s="90"/>
      <c r="Z936" s="9"/>
    </row>
    <row r="937" spans="7:26" ht="15.75" x14ac:dyDescent="0.25">
      <c r="G937" s="91">
        <v>115</v>
      </c>
      <c r="H937" s="28" t="s">
        <v>103</v>
      </c>
      <c r="I937" s="9"/>
      <c r="J937" s="17"/>
      <c r="K937" s="18"/>
      <c r="L937" s="20"/>
      <c r="M937" s="20"/>
      <c r="N937" s="20"/>
      <c r="O937" s="20"/>
      <c r="P937" s="20"/>
      <c r="Q937" s="20"/>
      <c r="R937" s="20"/>
      <c r="S937" s="23"/>
      <c r="T937" s="22"/>
      <c r="U937" s="20"/>
      <c r="V937" s="20"/>
      <c r="W937" s="20"/>
      <c r="X937" s="23"/>
      <c r="Y937" s="90"/>
      <c r="Z937" s="9"/>
    </row>
    <row r="938" spans="7:26" x14ac:dyDescent="0.25">
      <c r="G938" s="16"/>
      <c r="H938" s="9">
        <v>1</v>
      </c>
      <c r="I938" s="9" t="s">
        <v>11</v>
      </c>
      <c r="J938" s="17">
        <v>478</v>
      </c>
      <c r="K938" s="18">
        <v>0.9</v>
      </c>
      <c r="L938" s="19">
        <f>VLOOKUP(J938,[1]Values!$A$3:$D$462,2,FALSE)</f>
        <v>309750</v>
      </c>
      <c r="M938" s="20">
        <v>0</v>
      </c>
      <c r="N938" s="20">
        <f t="shared" ref="N938:N955" si="253">(L938-M938)*K938</f>
        <v>278775</v>
      </c>
      <c r="O938" s="19">
        <f>VLOOKUP(J938,[1]Values!$A$3:$D$462,3,FALSE)</f>
        <v>39382</v>
      </c>
      <c r="P938" s="19"/>
      <c r="Q938" s="19">
        <f t="shared" ref="Q938:Q955" si="254">(O938-P938)*K938</f>
        <v>35443.800000000003</v>
      </c>
      <c r="R938" s="20">
        <f t="shared" ref="R938:R955" si="255">(L938-M938+O938-P938)*K938</f>
        <v>314218.8</v>
      </c>
      <c r="S938" s="21">
        <f>VLOOKUP(H938,[1]Rates!$A$3:$D$139,3,FALSE)</f>
        <v>1.908E-3</v>
      </c>
      <c r="T938" s="22">
        <f t="shared" ref="T938:T955" si="256">R938*S938</f>
        <v>599.52947039999992</v>
      </c>
      <c r="U938" s="19">
        <f>VLOOKUP(J938,[1]Values!$A$3:$D$462,4,FALSE)</f>
        <v>0</v>
      </c>
      <c r="V938" s="20">
        <v>0</v>
      </c>
      <c r="W938" s="20">
        <f t="shared" ref="W938:W955" si="257">(U938-V938)*K938</f>
        <v>0</v>
      </c>
      <c r="X938" s="23">
        <f>VLOOKUP(H938,[1]Rates!$A$3:$D$139,4,FALSE)</f>
        <v>2.0739999999999999E-3</v>
      </c>
      <c r="Y938" s="90">
        <f t="shared" ref="Y938:Y955" si="258">W938*X938</f>
        <v>0</v>
      </c>
      <c r="Z938" s="9"/>
    </row>
    <row r="939" spans="7:26" x14ac:dyDescent="0.25">
      <c r="G939" s="16"/>
      <c r="H939" s="9">
        <v>2</v>
      </c>
      <c r="I939" s="9" t="s">
        <v>27</v>
      </c>
      <c r="J939" s="17">
        <v>478</v>
      </c>
      <c r="K939" s="18">
        <v>0.9</v>
      </c>
      <c r="L939" s="19">
        <f>VLOOKUP(J939,[1]Values!$A$3:$D$462,2,FALSE)</f>
        <v>309750</v>
      </c>
      <c r="M939" s="20">
        <v>0</v>
      </c>
      <c r="N939" s="20">
        <f t="shared" si="253"/>
        <v>278775</v>
      </c>
      <c r="O939" s="19">
        <f>VLOOKUP(J939,[1]Values!$A$3:$D$462,3,FALSE)</f>
        <v>39382</v>
      </c>
      <c r="P939" s="19"/>
      <c r="Q939" s="19">
        <f t="shared" si="254"/>
        <v>35443.800000000003</v>
      </c>
      <c r="R939" s="20">
        <f t="shared" si="255"/>
        <v>314218.8</v>
      </c>
      <c r="S939" s="21">
        <f>VLOOKUP(H939,[1]Rates!$A$3:$D$139,3,FALSE)</f>
        <v>2.0900000000000001E-4</v>
      </c>
      <c r="T939" s="22">
        <f t="shared" si="256"/>
        <v>65.671729200000001</v>
      </c>
      <c r="U939" s="19">
        <f>VLOOKUP(J939,[1]Values!$A$3:$D$462,4,FALSE)</f>
        <v>0</v>
      </c>
      <c r="V939" s="20">
        <v>0</v>
      </c>
      <c r="W939" s="20">
        <f t="shared" si="257"/>
        <v>0</v>
      </c>
      <c r="X939" s="23">
        <f>VLOOKUP(H939,[1]Rates!$A$3:$D$139,4,FALSE)</f>
        <v>2.3000000000000001E-4</v>
      </c>
      <c r="Y939" s="90">
        <f t="shared" si="258"/>
        <v>0</v>
      </c>
      <c r="Z939" s="9"/>
    </row>
    <row r="940" spans="7:26" x14ac:dyDescent="0.25">
      <c r="G940" s="16"/>
      <c r="H940" s="9">
        <v>3</v>
      </c>
      <c r="I940" s="9" t="s">
        <v>20</v>
      </c>
      <c r="J940" s="17">
        <v>478</v>
      </c>
      <c r="K940" s="18">
        <v>0.9</v>
      </c>
      <c r="L940" s="19">
        <f>VLOOKUP(J940,[1]Values!$A$3:$D$462,2,FALSE)</f>
        <v>309750</v>
      </c>
      <c r="M940" s="20">
        <v>0</v>
      </c>
      <c r="N940" s="20">
        <f t="shared" si="253"/>
        <v>278775</v>
      </c>
      <c r="O940" s="19">
        <f>VLOOKUP(J940,[1]Values!$A$3:$D$462,3,FALSE)</f>
        <v>39382</v>
      </c>
      <c r="P940" s="19"/>
      <c r="Q940" s="19">
        <f t="shared" si="254"/>
        <v>35443.800000000003</v>
      </c>
      <c r="R940" s="20">
        <f t="shared" si="255"/>
        <v>314218.8</v>
      </c>
      <c r="S940" s="21">
        <f>VLOOKUP(H940,[1]Rates!$A$3:$D$139,3,FALSE)</f>
        <v>4.9299999999999995E-4</v>
      </c>
      <c r="T940" s="22">
        <f t="shared" si="256"/>
        <v>154.90986839999997</v>
      </c>
      <c r="U940" s="19">
        <f>VLOOKUP(J940,[1]Values!$A$3:$D$462,4,FALSE)</f>
        <v>0</v>
      </c>
      <c r="V940" s="20">
        <v>0</v>
      </c>
      <c r="W940" s="20">
        <f t="shared" si="257"/>
        <v>0</v>
      </c>
      <c r="X940" s="23">
        <f>VLOOKUP(H940,[1]Rates!$A$3:$D$139,4,FALSE)</f>
        <v>5.2599999999999999E-4</v>
      </c>
      <c r="Y940" s="90">
        <f t="shared" si="258"/>
        <v>0</v>
      </c>
      <c r="Z940" s="9"/>
    </row>
    <row r="941" spans="7:26" x14ac:dyDescent="0.25">
      <c r="G941" s="16"/>
      <c r="H941" s="9">
        <v>5</v>
      </c>
      <c r="I941" s="9" t="s">
        <v>17</v>
      </c>
      <c r="J941" s="17">
        <v>478</v>
      </c>
      <c r="K941" s="18">
        <v>0.9</v>
      </c>
      <c r="L941" s="19">
        <f>VLOOKUP(J941,[1]Values!$A$3:$D$462,2,FALSE)</f>
        <v>309750</v>
      </c>
      <c r="M941" s="20">
        <v>0</v>
      </c>
      <c r="N941" s="20">
        <f t="shared" si="253"/>
        <v>278775</v>
      </c>
      <c r="O941" s="19">
        <f>VLOOKUP(J941,[1]Values!$A$3:$D$462,3,FALSE)</f>
        <v>39382</v>
      </c>
      <c r="P941" s="19"/>
      <c r="Q941" s="19">
        <f t="shared" si="254"/>
        <v>35443.800000000003</v>
      </c>
      <c r="R941" s="20">
        <f t="shared" si="255"/>
        <v>314218.8</v>
      </c>
      <c r="S941" s="21">
        <f>VLOOKUP(H941,[1]Rates!$A$3:$D$139,3,FALSE)</f>
        <v>6.038E-3</v>
      </c>
      <c r="T941" s="22">
        <f t="shared" si="256"/>
        <v>1897.2531144</v>
      </c>
      <c r="U941" s="19">
        <f>VLOOKUP(J941,[1]Values!$A$3:$D$462,4,FALSE)</f>
        <v>0</v>
      </c>
      <c r="V941" s="20">
        <v>0</v>
      </c>
      <c r="W941" s="20">
        <f t="shared" si="257"/>
        <v>0</v>
      </c>
      <c r="X941" s="23">
        <f>VLOOKUP(H941,[1]Rates!$A$3:$D$139,4,FALSE)</f>
        <v>6.2370000000000004E-3</v>
      </c>
      <c r="Y941" s="90">
        <f t="shared" si="258"/>
        <v>0</v>
      </c>
      <c r="Z941" s="9"/>
    </row>
    <row r="942" spans="7:26" x14ac:dyDescent="0.25">
      <c r="G942" s="16"/>
      <c r="H942" s="9">
        <v>137</v>
      </c>
      <c r="I942" s="9" t="s">
        <v>140</v>
      </c>
      <c r="J942" s="17">
        <v>478</v>
      </c>
      <c r="K942" s="18">
        <v>0.9</v>
      </c>
      <c r="L942" s="19">
        <f>VLOOKUP(J942,[1]Values!$A$3:$D$462,2,FALSE)</f>
        <v>309750</v>
      </c>
      <c r="M942" s="20">
        <v>0</v>
      </c>
      <c r="N942" s="20">
        <f t="shared" si="253"/>
        <v>278775</v>
      </c>
      <c r="O942" s="19">
        <f>VLOOKUP(J942,[1]Values!$A$3:$D$462,3,FALSE)</f>
        <v>39382</v>
      </c>
      <c r="P942" s="19"/>
      <c r="Q942" s="19">
        <f t="shared" si="254"/>
        <v>35443.800000000003</v>
      </c>
      <c r="R942" s="20">
        <f t="shared" si="255"/>
        <v>314218.8</v>
      </c>
      <c r="S942" s="21">
        <f>VLOOKUP(H942,[1]Rates!$A$3:$D$139,3,FALSE)</f>
        <v>7.2000000000000002E-5</v>
      </c>
      <c r="T942" s="22">
        <f t="shared" si="256"/>
        <v>22.623753600000001</v>
      </c>
      <c r="U942" s="19">
        <f>VLOOKUP(J942,[1]Values!$A$3:$D$462,4,FALSE)</f>
        <v>0</v>
      </c>
      <c r="V942" s="20">
        <v>0</v>
      </c>
      <c r="W942" s="20">
        <f t="shared" si="257"/>
        <v>0</v>
      </c>
      <c r="X942" s="23">
        <f>VLOOKUP(H942,[1]Rates!$A$3:$D$139,4,FALSE)</f>
        <v>6.9999999999999994E-5</v>
      </c>
      <c r="Y942" s="90">
        <f t="shared" si="258"/>
        <v>0</v>
      </c>
      <c r="Z942" s="9"/>
    </row>
    <row r="943" spans="7:26" x14ac:dyDescent="0.25">
      <c r="G943" s="16"/>
      <c r="H943" s="9">
        <v>6</v>
      </c>
      <c r="I943" s="9" t="s">
        <v>70</v>
      </c>
      <c r="J943" s="17">
        <v>478</v>
      </c>
      <c r="K943" s="18">
        <v>0.9</v>
      </c>
      <c r="L943" s="19">
        <f>VLOOKUP(J943,[1]Values!$A$3:$D$462,2,FALSE)</f>
        <v>309750</v>
      </c>
      <c r="M943" s="20">
        <v>0</v>
      </c>
      <c r="N943" s="20">
        <f t="shared" si="253"/>
        <v>278775</v>
      </c>
      <c r="O943" s="19">
        <f>VLOOKUP(J943,[1]Values!$A$3:$D$462,3,FALSE)</f>
        <v>39382</v>
      </c>
      <c r="P943" s="19"/>
      <c r="Q943" s="19">
        <f t="shared" si="254"/>
        <v>35443.800000000003</v>
      </c>
      <c r="R943" s="20">
        <f t="shared" si="255"/>
        <v>314218.8</v>
      </c>
      <c r="S943" s="21">
        <f>VLOOKUP(H943,[1]Rates!$A$3:$D$139,3,FALSE)</f>
        <v>0</v>
      </c>
      <c r="T943" s="22">
        <f t="shared" si="256"/>
        <v>0</v>
      </c>
      <c r="U943" s="19">
        <f>VLOOKUP(J943,[1]Values!$A$3:$D$462,4,FALSE)</f>
        <v>0</v>
      </c>
      <c r="V943" s="20">
        <v>0</v>
      </c>
      <c r="W943" s="20">
        <f t="shared" si="257"/>
        <v>0</v>
      </c>
      <c r="X943" s="23">
        <f>VLOOKUP(H943,[1]Rates!$A$3:$D$139,4,FALSE)</f>
        <v>0</v>
      </c>
      <c r="Y943" s="90">
        <f t="shared" si="258"/>
        <v>0</v>
      </c>
      <c r="Z943" s="9"/>
    </row>
    <row r="944" spans="7:26" x14ac:dyDescent="0.25">
      <c r="G944" s="16"/>
      <c r="H944" s="9">
        <v>7</v>
      </c>
      <c r="I944" s="9" t="s">
        <v>9</v>
      </c>
      <c r="J944" s="17">
        <v>478</v>
      </c>
      <c r="K944" s="18">
        <v>0.9</v>
      </c>
      <c r="L944" s="19">
        <f>VLOOKUP(J944,[1]Values!$A$3:$D$462,2,FALSE)</f>
        <v>309750</v>
      </c>
      <c r="M944" s="20">
        <v>0</v>
      </c>
      <c r="N944" s="20">
        <f t="shared" si="253"/>
        <v>278775</v>
      </c>
      <c r="O944" s="19">
        <f>VLOOKUP(J944,[1]Values!$A$3:$D$462,3,FALSE)</f>
        <v>39382</v>
      </c>
      <c r="P944" s="19"/>
      <c r="Q944" s="19">
        <f t="shared" si="254"/>
        <v>35443.800000000003</v>
      </c>
      <c r="R944" s="20">
        <f t="shared" si="255"/>
        <v>314218.8</v>
      </c>
      <c r="S944" s="21">
        <f>VLOOKUP(H944,[1]Rates!$A$3:$D$139,3,FALSE)</f>
        <v>1.01E-4</v>
      </c>
      <c r="T944" s="22">
        <f t="shared" si="256"/>
        <v>31.736098800000001</v>
      </c>
      <c r="U944" s="19">
        <f>VLOOKUP(J944,[1]Values!$A$3:$D$462,4,FALSE)</f>
        <v>0</v>
      </c>
      <c r="V944" s="20">
        <v>0</v>
      </c>
      <c r="W944" s="20">
        <f t="shared" si="257"/>
        <v>0</v>
      </c>
      <c r="X944" s="23">
        <f>VLOOKUP(H944,[1]Rates!$A$3:$D$139,4,FALSE)</f>
        <v>1.08E-4</v>
      </c>
      <c r="Y944" s="90">
        <f t="shared" si="258"/>
        <v>0</v>
      </c>
      <c r="Z944" s="9"/>
    </row>
    <row r="945" spans="7:26" x14ac:dyDescent="0.25">
      <c r="G945" s="16"/>
      <c r="H945" s="9">
        <v>8</v>
      </c>
      <c r="I945" s="9" t="s">
        <v>23</v>
      </c>
      <c r="J945" s="17">
        <v>478</v>
      </c>
      <c r="K945" s="18">
        <v>0.9</v>
      </c>
      <c r="L945" s="19">
        <f>VLOOKUP(J945,[1]Values!$A$3:$D$462,2,FALSE)</f>
        <v>309750</v>
      </c>
      <c r="M945" s="20">
        <v>0</v>
      </c>
      <c r="N945" s="20">
        <f t="shared" si="253"/>
        <v>278775</v>
      </c>
      <c r="O945" s="19">
        <f>VLOOKUP(J945,[1]Values!$A$3:$D$462,3,FALSE)</f>
        <v>39382</v>
      </c>
      <c r="P945" s="19"/>
      <c r="Q945" s="19">
        <f t="shared" si="254"/>
        <v>35443.800000000003</v>
      </c>
      <c r="R945" s="20">
        <f t="shared" si="255"/>
        <v>314218.8</v>
      </c>
      <c r="S945" s="21">
        <f>VLOOKUP(H945,[1]Rates!$A$3:$D$139,3,FALSE)</f>
        <v>1.5300000000000001E-4</v>
      </c>
      <c r="T945" s="22">
        <f t="shared" si="256"/>
        <v>48.075476399999999</v>
      </c>
      <c r="U945" s="19">
        <f>VLOOKUP(J945,[1]Values!$A$3:$D$462,4,FALSE)</f>
        <v>0</v>
      </c>
      <c r="V945" s="20">
        <v>0</v>
      </c>
      <c r="W945" s="20">
        <f t="shared" si="257"/>
        <v>0</v>
      </c>
      <c r="X945" s="23">
        <f>VLOOKUP(H945,[1]Rates!$A$3:$D$139,4,FALSE)</f>
        <v>1.64E-4</v>
      </c>
      <c r="Y945" s="90">
        <f t="shared" si="258"/>
        <v>0</v>
      </c>
      <c r="Z945" s="9"/>
    </row>
    <row r="946" spans="7:26" x14ac:dyDescent="0.25">
      <c r="G946" s="16"/>
      <c r="H946" s="9">
        <v>17</v>
      </c>
      <c r="I946" s="9" t="s">
        <v>16</v>
      </c>
      <c r="J946" s="17">
        <v>478</v>
      </c>
      <c r="K946" s="18">
        <v>0.9</v>
      </c>
      <c r="L946" s="19">
        <f>VLOOKUP(J946,[1]Values!$A$3:$D$462,2,FALSE)</f>
        <v>309750</v>
      </c>
      <c r="M946" s="20">
        <v>0</v>
      </c>
      <c r="N946" s="20">
        <f t="shared" si="253"/>
        <v>278775</v>
      </c>
      <c r="O946" s="19">
        <f>VLOOKUP(J946,[1]Values!$A$3:$D$462,3,FALSE)</f>
        <v>39382</v>
      </c>
      <c r="P946" s="19"/>
      <c r="Q946" s="19">
        <f t="shared" si="254"/>
        <v>35443.800000000003</v>
      </c>
      <c r="R946" s="20">
        <f t="shared" si="255"/>
        <v>314218.8</v>
      </c>
      <c r="S946" s="21">
        <f>VLOOKUP(H946,[1]Rates!$A$3:$D$139,3,FALSE)</f>
        <v>6.0700000000000001E-4</v>
      </c>
      <c r="T946" s="22">
        <f t="shared" si="256"/>
        <v>190.73081160000001</v>
      </c>
      <c r="U946" s="19">
        <f>VLOOKUP(J946,[1]Values!$A$3:$D$462,4,FALSE)</f>
        <v>0</v>
      </c>
      <c r="V946" s="20">
        <v>0</v>
      </c>
      <c r="W946" s="20">
        <f t="shared" si="257"/>
        <v>0</v>
      </c>
      <c r="X946" s="23">
        <f>VLOOKUP(H946,[1]Rates!$A$3:$D$139,4,FALSE)</f>
        <v>6.4899999999999995E-4</v>
      </c>
      <c r="Y946" s="90">
        <f t="shared" si="258"/>
        <v>0</v>
      </c>
      <c r="Z946" s="9"/>
    </row>
    <row r="947" spans="7:26" x14ac:dyDescent="0.25">
      <c r="G947" s="16"/>
      <c r="H947" s="9">
        <v>31</v>
      </c>
      <c r="I947" s="9" t="s">
        <v>1</v>
      </c>
      <c r="J947" s="17">
        <v>478</v>
      </c>
      <c r="K947" s="18">
        <v>0.9</v>
      </c>
      <c r="L947" s="19">
        <f>VLOOKUP(J947,[1]Values!$A$3:$D$462,2,FALSE)</f>
        <v>309750</v>
      </c>
      <c r="M947" s="20">
        <v>0</v>
      </c>
      <c r="N947" s="20">
        <f t="shared" si="253"/>
        <v>278775</v>
      </c>
      <c r="O947" s="19">
        <f>VLOOKUP(J947,[1]Values!$A$3:$D$462,3,FALSE)</f>
        <v>39382</v>
      </c>
      <c r="P947" s="19"/>
      <c r="Q947" s="19">
        <f t="shared" si="254"/>
        <v>35443.800000000003</v>
      </c>
      <c r="R947" s="20">
        <f t="shared" si="255"/>
        <v>314218.8</v>
      </c>
      <c r="S947" s="21">
        <f>VLOOKUP(H947,[1]Rates!$A$3:$D$139,3,FALSE)</f>
        <v>1.0759999999999999E-3</v>
      </c>
      <c r="T947" s="22">
        <f t="shared" si="256"/>
        <v>338.09942879999994</v>
      </c>
      <c r="U947" s="19">
        <f>VLOOKUP(J947,[1]Values!$A$3:$D$462,4,FALSE)</f>
        <v>0</v>
      </c>
      <c r="V947" s="20">
        <v>0</v>
      </c>
      <c r="W947" s="20">
        <f t="shared" si="257"/>
        <v>0</v>
      </c>
      <c r="X947" s="23">
        <f>VLOOKUP(H947,[1]Rates!$A$3:$D$139,4,FALSE)</f>
        <v>1.1299999999999999E-3</v>
      </c>
      <c r="Y947" s="90">
        <f t="shared" si="258"/>
        <v>0</v>
      </c>
      <c r="Z947" s="9"/>
    </row>
    <row r="948" spans="7:26" x14ac:dyDescent="0.25">
      <c r="G948" s="16"/>
      <c r="H948" s="9">
        <v>38</v>
      </c>
      <c r="I948" s="9" t="s">
        <v>12</v>
      </c>
      <c r="J948" s="17">
        <v>478</v>
      </c>
      <c r="K948" s="18">
        <v>0.9</v>
      </c>
      <c r="L948" s="19">
        <f>VLOOKUP(J948,[1]Values!$A$3:$D$462,2,FALSE)</f>
        <v>309750</v>
      </c>
      <c r="M948" s="20">
        <v>0</v>
      </c>
      <c r="N948" s="20">
        <f t="shared" si="253"/>
        <v>278775</v>
      </c>
      <c r="O948" s="19">
        <f>VLOOKUP(J948,[1]Values!$A$3:$D$462,3,FALSE)</f>
        <v>39382</v>
      </c>
      <c r="P948" s="19"/>
      <c r="Q948" s="19">
        <f t="shared" si="254"/>
        <v>35443.800000000003</v>
      </c>
      <c r="R948" s="20">
        <f t="shared" si="255"/>
        <v>314218.8</v>
      </c>
      <c r="S948" s="21">
        <f>VLOOKUP(H948,[1]Rates!$A$3:$D$139,3,FALSE)</f>
        <v>9.8999999999999994E-5</v>
      </c>
      <c r="T948" s="22">
        <f t="shared" si="256"/>
        <v>31.107661199999995</v>
      </c>
      <c r="U948" s="19">
        <f>VLOOKUP(J948,[1]Values!$A$3:$D$462,4,FALSE)</f>
        <v>0</v>
      </c>
      <c r="V948" s="20">
        <v>0</v>
      </c>
      <c r="W948" s="20">
        <f t="shared" si="257"/>
        <v>0</v>
      </c>
      <c r="X948" s="23">
        <f>VLOOKUP(H948,[1]Rates!$A$3:$D$139,4,FALSE)</f>
        <v>8.6000000000000003E-5</v>
      </c>
      <c r="Y948" s="90">
        <f t="shared" si="258"/>
        <v>0</v>
      </c>
      <c r="Z948" s="9"/>
    </row>
    <row r="949" spans="7:26" x14ac:dyDescent="0.25">
      <c r="G949" s="16"/>
      <c r="H949" s="9">
        <v>55</v>
      </c>
      <c r="I949" s="9" t="s">
        <v>26</v>
      </c>
      <c r="J949" s="17">
        <v>478</v>
      </c>
      <c r="K949" s="18">
        <v>0.9</v>
      </c>
      <c r="L949" s="19">
        <f>VLOOKUP(J949,[1]Values!$A$3:$D$462,2,FALSE)</f>
        <v>309750</v>
      </c>
      <c r="M949" s="20">
        <v>0</v>
      </c>
      <c r="N949" s="20">
        <f t="shared" si="253"/>
        <v>278775</v>
      </c>
      <c r="O949" s="19">
        <f>VLOOKUP(J949,[1]Values!$A$3:$D$462,3,FALSE)</f>
        <v>39382</v>
      </c>
      <c r="P949" s="19"/>
      <c r="Q949" s="19">
        <f t="shared" si="254"/>
        <v>35443.800000000003</v>
      </c>
      <c r="R949" s="20">
        <f t="shared" si="255"/>
        <v>314218.8</v>
      </c>
      <c r="S949" s="21">
        <f>VLOOKUP(H949,[1]Rates!$A$3:$D$139,3,FALSE)</f>
        <v>1.45E-4</v>
      </c>
      <c r="T949" s="22">
        <f t="shared" si="256"/>
        <v>45.561726</v>
      </c>
      <c r="U949" s="19">
        <f>VLOOKUP(J949,[1]Values!$A$3:$D$462,4,FALSE)</f>
        <v>0</v>
      </c>
      <c r="V949" s="20">
        <v>0</v>
      </c>
      <c r="W949" s="20">
        <f t="shared" si="257"/>
        <v>0</v>
      </c>
      <c r="X949" s="23">
        <f>VLOOKUP(H949,[1]Rates!$A$3:$D$139,4,FALSE)</f>
        <v>1.35E-4</v>
      </c>
      <c r="Y949" s="90">
        <f t="shared" si="258"/>
        <v>0</v>
      </c>
      <c r="Z949" s="9"/>
    </row>
    <row r="950" spans="7:26" x14ac:dyDescent="0.25">
      <c r="G950" s="16"/>
      <c r="H950" s="9">
        <v>71</v>
      </c>
      <c r="I950" s="9" t="s">
        <v>18</v>
      </c>
      <c r="J950" s="17">
        <v>478</v>
      </c>
      <c r="K950" s="18">
        <v>0</v>
      </c>
      <c r="L950" s="19">
        <f>VLOOKUP(J950,[1]Values!$A$3:$D$462,2,FALSE)</f>
        <v>309750</v>
      </c>
      <c r="M950" s="20">
        <v>0</v>
      </c>
      <c r="N950" s="20">
        <f t="shared" si="253"/>
        <v>0</v>
      </c>
      <c r="O950" s="19">
        <f>VLOOKUP(J950,[1]Values!$A$3:$D$462,3,FALSE)</f>
        <v>39382</v>
      </c>
      <c r="P950" s="19"/>
      <c r="Q950" s="19">
        <f t="shared" si="254"/>
        <v>0</v>
      </c>
      <c r="R950" s="20">
        <f t="shared" si="255"/>
        <v>0</v>
      </c>
      <c r="S950" s="21">
        <f>VLOOKUP(H950,[1]Rates!$A$3:$D$139,3,FALSE)</f>
        <v>9.0000000000000002E-6</v>
      </c>
      <c r="T950" s="22">
        <f t="shared" si="256"/>
        <v>0</v>
      </c>
      <c r="U950" s="19">
        <f>VLOOKUP(J950,[1]Values!$A$3:$D$462,4,FALSE)</f>
        <v>0</v>
      </c>
      <c r="V950" s="20">
        <v>0</v>
      </c>
      <c r="W950" s="20">
        <f t="shared" si="257"/>
        <v>0</v>
      </c>
      <c r="X950" s="23">
        <f>VLOOKUP(H950,[1]Rates!$A$3:$D$139,4,FALSE)</f>
        <v>9.0000000000000002E-6</v>
      </c>
      <c r="Y950" s="90">
        <f t="shared" si="258"/>
        <v>0</v>
      </c>
      <c r="Z950" s="9"/>
    </row>
    <row r="951" spans="7:26" x14ac:dyDescent="0.25">
      <c r="G951" s="16"/>
      <c r="H951" s="9">
        <v>72</v>
      </c>
      <c r="I951" s="9" t="s">
        <v>28</v>
      </c>
      <c r="J951" s="17">
        <v>478</v>
      </c>
      <c r="K951" s="18">
        <v>0</v>
      </c>
      <c r="L951" s="19">
        <f>VLOOKUP(J951,[1]Values!$A$3:$D$462,2,FALSE)</f>
        <v>309750</v>
      </c>
      <c r="M951" s="20">
        <v>0</v>
      </c>
      <c r="N951" s="20">
        <f t="shared" si="253"/>
        <v>0</v>
      </c>
      <c r="O951" s="19">
        <f>VLOOKUP(J951,[1]Values!$A$3:$D$462,3,FALSE)</f>
        <v>39382</v>
      </c>
      <c r="P951" s="19"/>
      <c r="Q951" s="19">
        <f t="shared" si="254"/>
        <v>0</v>
      </c>
      <c r="R951" s="20">
        <f t="shared" si="255"/>
        <v>0</v>
      </c>
      <c r="S951" s="21">
        <f>VLOOKUP(H951,[1]Rates!$A$3:$D$139,3,FALSE)</f>
        <v>2.5799999999999998E-4</v>
      </c>
      <c r="T951" s="22">
        <f t="shared" si="256"/>
        <v>0</v>
      </c>
      <c r="U951" s="19">
        <f>VLOOKUP(J951,[1]Values!$A$3:$D$462,4,FALSE)</f>
        <v>0</v>
      </c>
      <c r="V951" s="20">
        <v>0</v>
      </c>
      <c r="W951" s="20">
        <f t="shared" si="257"/>
        <v>0</v>
      </c>
      <c r="X951" s="23">
        <f>VLOOKUP(H951,[1]Rates!$A$3:$D$139,4,FALSE)</f>
        <v>2.7500000000000002E-4</v>
      </c>
      <c r="Y951" s="90">
        <f t="shared" si="258"/>
        <v>0</v>
      </c>
      <c r="Z951" s="9"/>
    </row>
    <row r="952" spans="7:26" x14ac:dyDescent="0.25">
      <c r="G952" s="16"/>
      <c r="H952" s="9">
        <v>104</v>
      </c>
      <c r="I952" s="9" t="s">
        <v>82</v>
      </c>
      <c r="J952" s="17">
        <v>478</v>
      </c>
      <c r="K952" s="18">
        <v>0.9</v>
      </c>
      <c r="L952" s="19">
        <f>VLOOKUP(J952,[1]Values!$A$3:$D$462,2,FALSE)</f>
        <v>309750</v>
      </c>
      <c r="M952" s="20">
        <v>0</v>
      </c>
      <c r="N952" s="20">
        <f t="shared" si="253"/>
        <v>278775</v>
      </c>
      <c r="O952" s="19">
        <f>VLOOKUP(J952,[1]Values!$A$3:$D$462,3,FALSE)</f>
        <v>39382</v>
      </c>
      <c r="P952" s="19"/>
      <c r="Q952" s="19">
        <f t="shared" si="254"/>
        <v>35443.800000000003</v>
      </c>
      <c r="R952" s="20">
        <f t="shared" si="255"/>
        <v>314218.8</v>
      </c>
      <c r="S952" s="21">
        <f>VLOOKUP(H952,[1]Rates!$A$3:$D$139,3,FALSE)</f>
        <v>0</v>
      </c>
      <c r="T952" s="22">
        <f t="shared" si="256"/>
        <v>0</v>
      </c>
      <c r="U952" s="19">
        <f>VLOOKUP(J952,[1]Values!$A$3:$D$462,4,FALSE)</f>
        <v>0</v>
      </c>
      <c r="V952" s="20">
        <v>0</v>
      </c>
      <c r="W952" s="20">
        <f t="shared" si="257"/>
        <v>0</v>
      </c>
      <c r="X952" s="23">
        <f>VLOOKUP(H952,[1]Rates!$A$3:$D$139,4,FALSE)</f>
        <v>0</v>
      </c>
      <c r="Y952" s="90">
        <f t="shared" si="258"/>
        <v>0</v>
      </c>
      <c r="Z952" s="9"/>
    </row>
    <row r="953" spans="7:26" x14ac:dyDescent="0.25">
      <c r="G953" s="16"/>
      <c r="H953" s="9">
        <v>115</v>
      </c>
      <c r="I953" s="9" t="s">
        <v>103</v>
      </c>
      <c r="J953" s="17">
        <v>478</v>
      </c>
      <c r="K953" s="18">
        <v>0.9</v>
      </c>
      <c r="L953" s="19">
        <f>VLOOKUP(J953,[1]Values!$A$3:$D$462,2,FALSE)</f>
        <v>309750</v>
      </c>
      <c r="M953" s="20">
        <v>0</v>
      </c>
      <c r="N953" s="20">
        <f t="shared" si="253"/>
        <v>278775</v>
      </c>
      <c r="O953" s="19">
        <f>VLOOKUP(J953,[1]Values!$A$3:$D$462,3,FALSE)</f>
        <v>39382</v>
      </c>
      <c r="P953" s="19"/>
      <c r="Q953" s="19">
        <f t="shared" si="254"/>
        <v>35443.800000000003</v>
      </c>
      <c r="R953" s="20">
        <f t="shared" si="255"/>
        <v>314218.8</v>
      </c>
      <c r="S953" s="21">
        <f>VLOOKUP(H953,[1]Rates!$A$3:$D$139,3,FALSE)</f>
        <v>0</v>
      </c>
      <c r="T953" s="22">
        <f t="shared" si="256"/>
        <v>0</v>
      </c>
      <c r="U953" s="19">
        <f>VLOOKUP(J953,[1]Values!$A$3:$D$462,4,FALSE)</f>
        <v>0</v>
      </c>
      <c r="V953" s="20">
        <v>0</v>
      </c>
      <c r="W953" s="20">
        <f t="shared" si="257"/>
        <v>0</v>
      </c>
      <c r="X953" s="23">
        <f>VLOOKUP(H953,[1]Rates!$A$3:$D$139,4,FALSE)</f>
        <v>0</v>
      </c>
      <c r="Y953" s="90">
        <f t="shared" si="258"/>
        <v>0</v>
      </c>
      <c r="Z953" s="9"/>
    </row>
    <row r="954" spans="7:26" x14ac:dyDescent="0.25">
      <c r="G954" s="16"/>
      <c r="H954" s="9">
        <v>117</v>
      </c>
      <c r="I954" s="9" t="s">
        <v>21</v>
      </c>
      <c r="J954" s="17">
        <v>478</v>
      </c>
      <c r="K954" s="18">
        <v>0.9</v>
      </c>
      <c r="L954" s="19">
        <f>VLOOKUP(J954,[1]Values!$A$3:$D$462,2,FALSE)</f>
        <v>309750</v>
      </c>
      <c r="M954" s="20">
        <v>0</v>
      </c>
      <c r="N954" s="20">
        <f t="shared" si="253"/>
        <v>278775</v>
      </c>
      <c r="O954" s="19">
        <f>VLOOKUP(J954,[1]Values!$A$3:$D$462,3,FALSE)</f>
        <v>39382</v>
      </c>
      <c r="P954" s="19"/>
      <c r="Q954" s="19">
        <f t="shared" si="254"/>
        <v>35443.800000000003</v>
      </c>
      <c r="R954" s="20">
        <f t="shared" si="255"/>
        <v>314218.8</v>
      </c>
      <c r="S954" s="21">
        <f>VLOOKUP(H954,[1]Rates!$A$3:$D$139,3,FALSE)</f>
        <v>2.1900000000000001E-4</v>
      </c>
      <c r="T954" s="22">
        <f t="shared" si="256"/>
        <v>68.813917200000006</v>
      </c>
      <c r="U954" s="19">
        <f>VLOOKUP(J954,[1]Values!$A$3:$D$462,4,FALSE)</f>
        <v>0</v>
      </c>
      <c r="V954" s="20">
        <v>0</v>
      </c>
      <c r="W954" s="20">
        <f t="shared" si="257"/>
        <v>0</v>
      </c>
      <c r="X954" s="23">
        <f>VLOOKUP(H954,[1]Rates!$A$3:$D$139,4,FALSE)</f>
        <v>2.34E-4</v>
      </c>
      <c r="Y954" s="90">
        <f t="shared" si="258"/>
        <v>0</v>
      </c>
      <c r="Z954" s="9"/>
    </row>
    <row r="955" spans="7:26" x14ac:dyDescent="0.25">
      <c r="G955" s="16"/>
      <c r="H955" s="9">
        <v>123</v>
      </c>
      <c r="I955" s="9" t="s">
        <v>29</v>
      </c>
      <c r="J955" s="17">
        <v>478</v>
      </c>
      <c r="K955" s="18">
        <v>0.9</v>
      </c>
      <c r="L955" s="19">
        <f>VLOOKUP(J955,[1]Values!$A$3:$D$462,2,FALSE)</f>
        <v>309750</v>
      </c>
      <c r="M955" s="20">
        <v>0</v>
      </c>
      <c r="N955" s="20">
        <f t="shared" si="253"/>
        <v>278775</v>
      </c>
      <c r="O955" s="19">
        <f>VLOOKUP(J955,[1]Values!$A$3:$D$462,3,FALSE)</f>
        <v>39382</v>
      </c>
      <c r="P955" s="19"/>
      <c r="Q955" s="19">
        <f t="shared" si="254"/>
        <v>35443.800000000003</v>
      </c>
      <c r="R955" s="20">
        <f t="shared" si="255"/>
        <v>314218.8</v>
      </c>
      <c r="S955" s="21">
        <f>VLOOKUP(H955,[1]Rates!$A$3:$D$139,3,FALSE)</f>
        <v>9.7199999999999999E-4</v>
      </c>
      <c r="T955" s="22">
        <f t="shared" si="256"/>
        <v>305.42067359999999</v>
      </c>
      <c r="U955" s="19">
        <f>VLOOKUP(J955,[1]Values!$A$3:$D$462,4,FALSE)</f>
        <v>0</v>
      </c>
      <c r="V955" s="20">
        <v>0</v>
      </c>
      <c r="W955" s="20">
        <f t="shared" si="257"/>
        <v>0</v>
      </c>
      <c r="X955" s="23">
        <f>VLOOKUP(H955,[1]Rates!$A$3:$D$139,4,FALSE)</f>
        <v>1.0369999999999999E-3</v>
      </c>
      <c r="Y955" s="90">
        <f t="shared" si="258"/>
        <v>0</v>
      </c>
      <c r="Z955" s="9"/>
    </row>
    <row r="956" spans="7:26" x14ac:dyDescent="0.25">
      <c r="G956" s="16"/>
      <c r="H956" s="9"/>
      <c r="I956" s="9"/>
      <c r="J956" s="17"/>
      <c r="K956" s="18"/>
      <c r="L956" s="20"/>
      <c r="M956" s="20"/>
      <c r="N956" s="20"/>
      <c r="O956" s="20"/>
      <c r="P956" s="20"/>
      <c r="Q956" s="20"/>
      <c r="R956" s="20"/>
      <c r="S956" s="23"/>
      <c r="T956" s="22"/>
      <c r="U956" s="20"/>
      <c r="V956" s="20"/>
      <c r="W956" s="20"/>
      <c r="X956" s="23"/>
      <c r="Y956" s="90"/>
      <c r="Z956" s="9"/>
    </row>
    <row r="957" spans="7:26" ht="15.75" x14ac:dyDescent="0.25">
      <c r="G957" s="91">
        <v>115</v>
      </c>
      <c r="H957" s="28" t="s">
        <v>103</v>
      </c>
      <c r="I957" s="9"/>
      <c r="J957" s="17"/>
      <c r="K957" s="18"/>
      <c r="L957" s="20"/>
      <c r="M957" s="20"/>
      <c r="N957" s="20"/>
      <c r="O957" s="20"/>
      <c r="P957" s="20"/>
      <c r="Q957" s="20"/>
      <c r="R957" s="20"/>
      <c r="S957" s="23"/>
      <c r="T957" s="22"/>
      <c r="U957" s="20"/>
      <c r="V957" s="20"/>
      <c r="W957" s="20"/>
      <c r="X957" s="23"/>
      <c r="Y957" s="90"/>
      <c r="Z957" s="9"/>
    </row>
    <row r="958" spans="7:26" x14ac:dyDescent="0.25">
      <c r="G958" s="16"/>
      <c r="H958" s="9">
        <v>1</v>
      </c>
      <c r="I958" s="9" t="s">
        <v>11</v>
      </c>
      <c r="J958" s="17">
        <v>959</v>
      </c>
      <c r="K958" s="18">
        <v>0.9</v>
      </c>
      <c r="L958" s="19">
        <f>VLOOKUP(J958,[1]Values!$A$3:$D$462,2,FALSE)</f>
        <v>0</v>
      </c>
      <c r="M958" s="20"/>
      <c r="N958" s="20">
        <f t="shared" ref="N958" si="259">(L958-M958)*K958</f>
        <v>0</v>
      </c>
      <c r="O958" s="19">
        <f>VLOOKUP(J958,[1]Values!$A$3:$D$462,3,FALSE)</f>
        <v>0</v>
      </c>
      <c r="P958" s="19"/>
      <c r="Q958" s="19">
        <f t="shared" ref="Q958" si="260">(O958-P958)*K958</f>
        <v>0</v>
      </c>
      <c r="R958" s="20">
        <f t="shared" ref="R958" si="261">(L958-M958+O958-P958)*K958</f>
        <v>0</v>
      </c>
      <c r="S958" s="21">
        <f>VLOOKUP(H958,[1]Rates!$A$3:$D$139,3,FALSE)</f>
        <v>1.908E-3</v>
      </c>
      <c r="T958" s="22">
        <f t="shared" ref="T958" si="262">R958*S958</f>
        <v>0</v>
      </c>
      <c r="U958" s="19">
        <f>VLOOKUP(J958,[1]Values!$A$3:$D$462,4,FALSE)</f>
        <v>0</v>
      </c>
      <c r="V958" s="20"/>
      <c r="W958" s="20">
        <f t="shared" ref="W958" si="263">(U958-V958)*K958</f>
        <v>0</v>
      </c>
      <c r="X958" s="23">
        <f>VLOOKUP(H958,[1]Rates!$A$3:$D$139,4,FALSE)</f>
        <v>2.0739999999999999E-3</v>
      </c>
      <c r="Y958" s="90">
        <f t="shared" ref="Y958" si="264">W958*X958</f>
        <v>0</v>
      </c>
      <c r="Z958" s="9"/>
    </row>
    <row r="959" spans="7:26" x14ac:dyDescent="0.25">
      <c r="G959" s="16"/>
      <c r="H959" s="9"/>
      <c r="I959" s="9"/>
      <c r="J959" s="17"/>
      <c r="K959" s="18"/>
      <c r="L959" s="20"/>
      <c r="M959" s="20"/>
      <c r="N959" s="20"/>
      <c r="O959" s="20"/>
      <c r="P959" s="20"/>
      <c r="Q959" s="20"/>
      <c r="R959" s="20"/>
      <c r="S959" s="23"/>
      <c r="T959" s="22"/>
      <c r="U959" s="20"/>
      <c r="V959" s="20"/>
      <c r="W959" s="20"/>
      <c r="X959" s="23"/>
      <c r="Y959" s="90"/>
      <c r="Z959" s="9"/>
    </row>
    <row r="960" spans="7:26" ht="15.75" x14ac:dyDescent="0.25">
      <c r="G960" s="91">
        <v>115</v>
      </c>
      <c r="H960" s="28" t="s">
        <v>103</v>
      </c>
      <c r="I960" s="9"/>
      <c r="J960" s="17"/>
      <c r="K960" s="18"/>
      <c r="L960" s="20"/>
      <c r="M960" s="20"/>
      <c r="N960" s="20"/>
      <c r="O960" s="20"/>
      <c r="P960" s="20"/>
      <c r="Q960" s="20"/>
      <c r="R960" s="20"/>
      <c r="S960" s="23"/>
      <c r="T960" s="22"/>
      <c r="U960" s="20"/>
      <c r="V960" s="20"/>
      <c r="W960" s="20"/>
      <c r="X960" s="23"/>
      <c r="Y960" s="90"/>
      <c r="Z960" s="9"/>
    </row>
    <row r="961" spans="7:26" x14ac:dyDescent="0.25">
      <c r="G961" s="16"/>
      <c r="H961" s="9">
        <v>1</v>
      </c>
      <c r="I961" s="9" t="s">
        <v>11</v>
      </c>
      <c r="J961" s="17">
        <v>960</v>
      </c>
      <c r="K961" s="18">
        <v>0.9</v>
      </c>
      <c r="L961" s="19">
        <f>VLOOKUP(J961,[1]Values!$A$3:$D$462,2,FALSE)</f>
        <v>0</v>
      </c>
      <c r="M961" s="20"/>
      <c r="N961" s="20">
        <f t="shared" ref="N961:N979" si="265">(L961-M961)*K961</f>
        <v>0</v>
      </c>
      <c r="O961" s="19">
        <f>VLOOKUP(J961,[1]Values!$A$3:$D$462,3,FALSE)</f>
        <v>93610</v>
      </c>
      <c r="P961" s="19"/>
      <c r="Q961" s="19">
        <f t="shared" ref="Q961:Q979" si="266">(O961-P961)*K961</f>
        <v>84249</v>
      </c>
      <c r="R961" s="20">
        <f t="shared" ref="R961:R979" si="267">(L961-M961+O961-P961)*K961</f>
        <v>84249</v>
      </c>
      <c r="S961" s="21">
        <f>VLOOKUP(H961,[1]Rates!$A$3:$D$139,3,FALSE)</f>
        <v>1.908E-3</v>
      </c>
      <c r="T961" s="22">
        <f t="shared" ref="T961:T979" si="268">R961*S961</f>
        <v>160.74709200000001</v>
      </c>
      <c r="U961" s="19">
        <f>VLOOKUP(J961,[1]Values!$A$3:$D$462,4,FALSE)</f>
        <v>0</v>
      </c>
      <c r="V961" s="20"/>
      <c r="W961" s="20">
        <f t="shared" ref="W961:W979" si="269">(U961-V961)*K961</f>
        <v>0</v>
      </c>
      <c r="X961" s="23">
        <f>VLOOKUP(H961,[1]Rates!$A$3:$D$139,4,FALSE)</f>
        <v>2.0739999999999999E-3</v>
      </c>
      <c r="Y961" s="90">
        <f t="shared" ref="Y961:Y979" si="270">W961*X961</f>
        <v>0</v>
      </c>
      <c r="Z961" s="9"/>
    </row>
    <row r="962" spans="7:26" x14ac:dyDescent="0.25">
      <c r="G962" s="16"/>
      <c r="H962" s="9">
        <v>2</v>
      </c>
      <c r="I962" s="9" t="s">
        <v>27</v>
      </c>
      <c r="J962" s="17">
        <v>960</v>
      </c>
      <c r="K962" s="18">
        <v>0.9</v>
      </c>
      <c r="L962" s="19">
        <f>VLOOKUP(J962,[1]Values!$A$3:$D$462,2,FALSE)</f>
        <v>0</v>
      </c>
      <c r="M962" s="20"/>
      <c r="N962" s="20">
        <f t="shared" si="265"/>
        <v>0</v>
      </c>
      <c r="O962" s="19">
        <f>VLOOKUP(J962,[1]Values!$A$3:$D$462,3,FALSE)</f>
        <v>93610</v>
      </c>
      <c r="P962" s="19"/>
      <c r="Q962" s="19">
        <f t="shared" si="266"/>
        <v>84249</v>
      </c>
      <c r="R962" s="20">
        <f t="shared" si="267"/>
        <v>84249</v>
      </c>
      <c r="S962" s="21">
        <f>VLOOKUP(H962,[1]Rates!$A$3:$D$139,3,FALSE)</f>
        <v>2.0900000000000001E-4</v>
      </c>
      <c r="T962" s="22">
        <f t="shared" si="268"/>
        <v>17.608041</v>
      </c>
      <c r="U962" s="19">
        <f>VLOOKUP(J962,[1]Values!$A$3:$D$462,4,FALSE)</f>
        <v>0</v>
      </c>
      <c r="V962" s="20"/>
      <c r="W962" s="20">
        <f t="shared" si="269"/>
        <v>0</v>
      </c>
      <c r="X962" s="23">
        <f>VLOOKUP(H962,[1]Rates!$A$3:$D$139,4,FALSE)</f>
        <v>2.3000000000000001E-4</v>
      </c>
      <c r="Y962" s="90">
        <f t="shared" si="270"/>
        <v>0</v>
      </c>
      <c r="Z962" s="9"/>
    </row>
    <row r="963" spans="7:26" x14ac:dyDescent="0.25">
      <c r="G963" s="16"/>
      <c r="H963" s="9">
        <v>3</v>
      </c>
      <c r="I963" s="9" t="s">
        <v>20</v>
      </c>
      <c r="J963" s="17">
        <v>960</v>
      </c>
      <c r="K963" s="18">
        <v>0.9</v>
      </c>
      <c r="L963" s="19">
        <f>VLOOKUP(J963,[1]Values!$A$3:$D$462,2,FALSE)</f>
        <v>0</v>
      </c>
      <c r="M963" s="20"/>
      <c r="N963" s="20">
        <f t="shared" si="265"/>
        <v>0</v>
      </c>
      <c r="O963" s="19">
        <f>VLOOKUP(J963,[1]Values!$A$3:$D$462,3,FALSE)</f>
        <v>93610</v>
      </c>
      <c r="P963" s="19"/>
      <c r="Q963" s="19">
        <f t="shared" si="266"/>
        <v>84249</v>
      </c>
      <c r="R963" s="20">
        <f t="shared" si="267"/>
        <v>84249</v>
      </c>
      <c r="S963" s="21">
        <f>VLOOKUP(H963,[1]Rates!$A$3:$D$139,3,FALSE)</f>
        <v>4.9299999999999995E-4</v>
      </c>
      <c r="T963" s="22">
        <f t="shared" si="268"/>
        <v>41.534756999999999</v>
      </c>
      <c r="U963" s="19">
        <f>VLOOKUP(J963,[1]Values!$A$3:$D$462,4,FALSE)</f>
        <v>0</v>
      </c>
      <c r="V963" s="20"/>
      <c r="W963" s="20">
        <f t="shared" si="269"/>
        <v>0</v>
      </c>
      <c r="X963" s="23">
        <f>VLOOKUP(H963,[1]Rates!$A$3:$D$139,4,FALSE)</f>
        <v>5.2599999999999999E-4</v>
      </c>
      <c r="Y963" s="90">
        <f t="shared" si="270"/>
        <v>0</v>
      </c>
      <c r="Z963" s="9"/>
    </row>
    <row r="964" spans="7:26" x14ac:dyDescent="0.25">
      <c r="G964" s="16"/>
      <c r="H964" s="9">
        <v>5</v>
      </c>
      <c r="I964" s="9" t="s">
        <v>17</v>
      </c>
      <c r="J964" s="17">
        <v>960</v>
      </c>
      <c r="K964" s="18">
        <v>0.9</v>
      </c>
      <c r="L964" s="19">
        <f>VLOOKUP(J964,[1]Values!$A$3:$D$462,2,FALSE)</f>
        <v>0</v>
      </c>
      <c r="M964" s="20"/>
      <c r="N964" s="20">
        <f t="shared" si="265"/>
        <v>0</v>
      </c>
      <c r="O964" s="19">
        <f>VLOOKUP(J964,[1]Values!$A$3:$D$462,3,FALSE)</f>
        <v>93610</v>
      </c>
      <c r="P964" s="19"/>
      <c r="Q964" s="19">
        <f t="shared" si="266"/>
        <v>84249</v>
      </c>
      <c r="R964" s="20">
        <f t="shared" si="267"/>
        <v>84249</v>
      </c>
      <c r="S964" s="21">
        <f>VLOOKUP(H964,[1]Rates!$A$3:$D$139,3,FALSE)</f>
        <v>6.038E-3</v>
      </c>
      <c r="T964" s="22">
        <f t="shared" si="268"/>
        <v>508.69546200000002</v>
      </c>
      <c r="U964" s="19">
        <f>VLOOKUP(J964,[1]Values!$A$3:$D$462,4,FALSE)</f>
        <v>0</v>
      </c>
      <c r="V964" s="20"/>
      <c r="W964" s="20">
        <f t="shared" si="269"/>
        <v>0</v>
      </c>
      <c r="X964" s="23">
        <f>VLOOKUP(H964,[1]Rates!$A$3:$D$139,4,FALSE)</f>
        <v>6.2370000000000004E-3</v>
      </c>
      <c r="Y964" s="90">
        <f t="shared" si="270"/>
        <v>0</v>
      </c>
      <c r="Z964" s="9"/>
    </row>
    <row r="965" spans="7:26" x14ac:dyDescent="0.25">
      <c r="G965" s="16"/>
      <c r="H965" s="9">
        <v>137</v>
      </c>
      <c r="I965" s="9" t="s">
        <v>140</v>
      </c>
      <c r="J965" s="17">
        <v>960</v>
      </c>
      <c r="K965" s="18">
        <v>0.9</v>
      </c>
      <c r="L965" s="19">
        <f>VLOOKUP(J965,[1]Values!$A$3:$D$462,2,FALSE)</f>
        <v>0</v>
      </c>
      <c r="M965" s="20"/>
      <c r="N965" s="20">
        <f t="shared" si="265"/>
        <v>0</v>
      </c>
      <c r="O965" s="19">
        <f>VLOOKUP(J965,[1]Values!$A$3:$D$462,3,FALSE)</f>
        <v>93610</v>
      </c>
      <c r="P965" s="19"/>
      <c r="Q965" s="19">
        <f t="shared" si="266"/>
        <v>84249</v>
      </c>
      <c r="R965" s="20">
        <f t="shared" si="267"/>
        <v>84249</v>
      </c>
      <c r="S965" s="21">
        <f>VLOOKUP(H965,[1]Rates!$A$3:$D$139,3,FALSE)</f>
        <v>7.2000000000000002E-5</v>
      </c>
      <c r="T965" s="22">
        <f t="shared" si="268"/>
        <v>6.0659280000000004</v>
      </c>
      <c r="U965" s="19">
        <f>VLOOKUP(J965,[1]Values!$A$3:$D$462,4,FALSE)</f>
        <v>0</v>
      </c>
      <c r="V965" s="20"/>
      <c r="W965" s="20">
        <f t="shared" si="269"/>
        <v>0</v>
      </c>
      <c r="X965" s="23">
        <f>VLOOKUP(H965,[1]Rates!$A$3:$D$139,4,FALSE)</f>
        <v>6.9999999999999994E-5</v>
      </c>
      <c r="Y965" s="90">
        <f t="shared" si="270"/>
        <v>0</v>
      </c>
      <c r="Z965" s="9"/>
    </row>
    <row r="966" spans="7:26" x14ac:dyDescent="0.25">
      <c r="G966" s="16"/>
      <c r="H966" s="9">
        <v>6</v>
      </c>
      <c r="I966" s="9" t="s">
        <v>70</v>
      </c>
      <c r="J966" s="17">
        <v>960</v>
      </c>
      <c r="K966" s="18">
        <v>0.9</v>
      </c>
      <c r="L966" s="19">
        <f>VLOOKUP(J966,[1]Values!$A$3:$D$462,2,FALSE)</f>
        <v>0</v>
      </c>
      <c r="M966" s="20"/>
      <c r="N966" s="20">
        <f t="shared" si="265"/>
        <v>0</v>
      </c>
      <c r="O966" s="19">
        <f>VLOOKUP(J966,[1]Values!$A$3:$D$462,3,FALSE)</f>
        <v>93610</v>
      </c>
      <c r="P966" s="19"/>
      <c r="Q966" s="19">
        <f t="shared" si="266"/>
        <v>84249</v>
      </c>
      <c r="R966" s="20">
        <f t="shared" si="267"/>
        <v>84249</v>
      </c>
      <c r="S966" s="21">
        <f>VLOOKUP(H966,[1]Rates!$A$3:$D$139,3,FALSE)</f>
        <v>0</v>
      </c>
      <c r="T966" s="22">
        <f t="shared" si="268"/>
        <v>0</v>
      </c>
      <c r="U966" s="19">
        <f>VLOOKUP(J966,[1]Values!$A$3:$D$462,4,FALSE)</f>
        <v>0</v>
      </c>
      <c r="V966" s="20"/>
      <c r="W966" s="20">
        <f t="shared" si="269"/>
        <v>0</v>
      </c>
      <c r="X966" s="23">
        <f>VLOOKUP(H966,[1]Rates!$A$3:$D$139,4,FALSE)</f>
        <v>0</v>
      </c>
      <c r="Y966" s="90">
        <f t="shared" si="270"/>
        <v>0</v>
      </c>
      <c r="Z966" s="9"/>
    </row>
    <row r="967" spans="7:26" x14ac:dyDescent="0.25">
      <c r="G967" s="16"/>
      <c r="H967" s="9">
        <v>7</v>
      </c>
      <c r="I967" s="9" t="s">
        <v>9</v>
      </c>
      <c r="J967" s="17">
        <v>960</v>
      </c>
      <c r="K967" s="18">
        <v>0.9</v>
      </c>
      <c r="L967" s="19">
        <f>VLOOKUP(J967,[1]Values!$A$3:$D$462,2,FALSE)</f>
        <v>0</v>
      </c>
      <c r="M967" s="20"/>
      <c r="N967" s="20">
        <f t="shared" si="265"/>
        <v>0</v>
      </c>
      <c r="O967" s="19">
        <f>VLOOKUP(J967,[1]Values!$A$3:$D$462,3,FALSE)</f>
        <v>93610</v>
      </c>
      <c r="P967" s="19"/>
      <c r="Q967" s="19">
        <f t="shared" si="266"/>
        <v>84249</v>
      </c>
      <c r="R967" s="20">
        <f t="shared" si="267"/>
        <v>84249</v>
      </c>
      <c r="S967" s="21">
        <f>VLOOKUP(H967,[1]Rates!$A$3:$D$139,3,FALSE)</f>
        <v>1.01E-4</v>
      </c>
      <c r="T967" s="22">
        <f t="shared" si="268"/>
        <v>8.5091490000000007</v>
      </c>
      <c r="U967" s="19">
        <f>VLOOKUP(J967,[1]Values!$A$3:$D$462,4,FALSE)</f>
        <v>0</v>
      </c>
      <c r="V967" s="20"/>
      <c r="W967" s="20">
        <f t="shared" si="269"/>
        <v>0</v>
      </c>
      <c r="X967" s="23">
        <f>VLOOKUP(H967,[1]Rates!$A$3:$D$139,4,FALSE)</f>
        <v>1.08E-4</v>
      </c>
      <c r="Y967" s="90">
        <f t="shared" si="270"/>
        <v>0</v>
      </c>
      <c r="Z967" s="9"/>
    </row>
    <row r="968" spans="7:26" x14ac:dyDescent="0.25">
      <c r="G968" s="16"/>
      <c r="H968" s="9">
        <v>8</v>
      </c>
      <c r="I968" s="9" t="s">
        <v>23</v>
      </c>
      <c r="J968" s="17">
        <v>960</v>
      </c>
      <c r="K968" s="18">
        <v>0.9</v>
      </c>
      <c r="L968" s="19">
        <f>VLOOKUP(J968,[1]Values!$A$3:$D$462,2,FALSE)</f>
        <v>0</v>
      </c>
      <c r="M968" s="20"/>
      <c r="N968" s="20">
        <f t="shared" si="265"/>
        <v>0</v>
      </c>
      <c r="O968" s="19">
        <f>VLOOKUP(J968,[1]Values!$A$3:$D$462,3,FALSE)</f>
        <v>93610</v>
      </c>
      <c r="P968" s="19"/>
      <c r="Q968" s="19">
        <f t="shared" si="266"/>
        <v>84249</v>
      </c>
      <c r="R968" s="20">
        <f t="shared" si="267"/>
        <v>84249</v>
      </c>
      <c r="S968" s="21">
        <f>VLOOKUP(H968,[1]Rates!$A$3:$D$139,3,FALSE)</f>
        <v>1.5300000000000001E-4</v>
      </c>
      <c r="T968" s="22">
        <f t="shared" si="268"/>
        <v>12.890097000000001</v>
      </c>
      <c r="U968" s="19">
        <f>VLOOKUP(J968,[1]Values!$A$3:$D$462,4,FALSE)</f>
        <v>0</v>
      </c>
      <c r="V968" s="20"/>
      <c r="W968" s="20">
        <f t="shared" si="269"/>
        <v>0</v>
      </c>
      <c r="X968" s="23">
        <f>VLOOKUP(H968,[1]Rates!$A$3:$D$139,4,FALSE)</f>
        <v>1.64E-4</v>
      </c>
      <c r="Y968" s="90">
        <f t="shared" si="270"/>
        <v>0</v>
      </c>
      <c r="Z968" s="9"/>
    </row>
    <row r="969" spans="7:26" x14ac:dyDescent="0.25">
      <c r="G969" s="16"/>
      <c r="H969" s="9">
        <v>15</v>
      </c>
      <c r="I969" s="9" t="s">
        <v>2</v>
      </c>
      <c r="J969" s="17">
        <v>960</v>
      </c>
      <c r="K969" s="18">
        <v>0.9</v>
      </c>
      <c r="L969" s="19">
        <f>VLOOKUP(J969,[1]Values!$A$3:$D$462,2,FALSE)</f>
        <v>0</v>
      </c>
      <c r="M969" s="20"/>
      <c r="N969" s="20">
        <f t="shared" si="265"/>
        <v>0</v>
      </c>
      <c r="O969" s="19">
        <f>VLOOKUP(J969,[1]Values!$A$3:$D$462,3,FALSE)</f>
        <v>93610</v>
      </c>
      <c r="P969" s="19"/>
      <c r="Q969" s="19">
        <f t="shared" si="266"/>
        <v>84249</v>
      </c>
      <c r="R969" s="20">
        <f t="shared" si="267"/>
        <v>84249</v>
      </c>
      <c r="S969" s="21">
        <f>VLOOKUP(H969,[1]Rates!$A$3:$D$139,3,FALSE)</f>
        <v>2.2599999999999999E-4</v>
      </c>
      <c r="T969" s="22">
        <f t="shared" si="268"/>
        <v>19.040274</v>
      </c>
      <c r="U969" s="19">
        <f>VLOOKUP(J969,[1]Values!$A$3:$D$462,4,FALSE)</f>
        <v>0</v>
      </c>
      <c r="V969" s="20"/>
      <c r="W969" s="20">
        <f t="shared" si="269"/>
        <v>0</v>
      </c>
      <c r="X969" s="23">
        <f>VLOOKUP(H969,[1]Rates!$A$3:$D$139,4,FALSE)</f>
        <v>2.3699999999999999E-4</v>
      </c>
      <c r="Y969" s="90">
        <f t="shared" si="270"/>
        <v>0</v>
      </c>
      <c r="Z969" s="9"/>
    </row>
    <row r="970" spans="7:26" x14ac:dyDescent="0.25">
      <c r="G970" s="16"/>
      <c r="H970" s="9">
        <v>19</v>
      </c>
      <c r="I970" s="9" t="s">
        <v>15</v>
      </c>
      <c r="J970" s="17">
        <v>960</v>
      </c>
      <c r="K970" s="18">
        <v>0.9</v>
      </c>
      <c r="L970" s="19">
        <f>VLOOKUP(J970,[1]Values!$A$3:$D$462,2,FALSE)</f>
        <v>0</v>
      </c>
      <c r="M970" s="20"/>
      <c r="N970" s="20">
        <f t="shared" si="265"/>
        <v>0</v>
      </c>
      <c r="O970" s="19">
        <f>VLOOKUP(J970,[1]Values!$A$3:$D$462,3,FALSE)</f>
        <v>93610</v>
      </c>
      <c r="P970" s="19"/>
      <c r="Q970" s="19">
        <f t="shared" si="266"/>
        <v>84249</v>
      </c>
      <c r="R970" s="20">
        <f t="shared" si="267"/>
        <v>84249</v>
      </c>
      <c r="S970" s="21">
        <f>VLOOKUP(H970,[1]Rates!$A$3:$D$139,3,FALSE)</f>
        <v>5.8E-5</v>
      </c>
      <c r="T970" s="22">
        <f t="shared" si="268"/>
        <v>4.8864419999999997</v>
      </c>
      <c r="U970" s="19">
        <f>VLOOKUP(J970,[1]Values!$A$3:$D$462,4,FALSE)</f>
        <v>0</v>
      </c>
      <c r="V970" s="20"/>
      <c r="W970" s="20">
        <f t="shared" si="269"/>
        <v>0</v>
      </c>
      <c r="X970" s="23">
        <f>VLOOKUP(H970,[1]Rates!$A$3:$D$139,4,FALSE)</f>
        <v>6.2000000000000003E-5</v>
      </c>
      <c r="Y970" s="90">
        <f t="shared" si="270"/>
        <v>0</v>
      </c>
      <c r="Z970" s="9"/>
    </row>
    <row r="971" spans="7:26" x14ac:dyDescent="0.25">
      <c r="G971" s="16"/>
      <c r="H971" s="9">
        <v>31</v>
      </c>
      <c r="I971" s="9" t="s">
        <v>1</v>
      </c>
      <c r="J971" s="17">
        <v>960</v>
      </c>
      <c r="K971" s="18">
        <v>0.9</v>
      </c>
      <c r="L971" s="19">
        <f>VLOOKUP(J971,[1]Values!$A$3:$D$462,2,FALSE)</f>
        <v>0</v>
      </c>
      <c r="M971" s="20"/>
      <c r="N971" s="20">
        <f t="shared" si="265"/>
        <v>0</v>
      </c>
      <c r="O971" s="19">
        <f>VLOOKUP(J971,[1]Values!$A$3:$D$462,3,FALSE)</f>
        <v>93610</v>
      </c>
      <c r="P971" s="19"/>
      <c r="Q971" s="19">
        <f t="shared" si="266"/>
        <v>84249</v>
      </c>
      <c r="R971" s="20">
        <f t="shared" si="267"/>
        <v>84249</v>
      </c>
      <c r="S971" s="21">
        <f>VLOOKUP(H971,[1]Rates!$A$3:$D$139,3,FALSE)</f>
        <v>1.0759999999999999E-3</v>
      </c>
      <c r="T971" s="22">
        <f t="shared" si="268"/>
        <v>90.651923999999994</v>
      </c>
      <c r="U971" s="19">
        <f>VLOOKUP(J971,[1]Values!$A$3:$D$462,4,FALSE)</f>
        <v>0</v>
      </c>
      <c r="V971" s="20"/>
      <c r="W971" s="20">
        <f t="shared" si="269"/>
        <v>0</v>
      </c>
      <c r="X971" s="23">
        <f>VLOOKUP(H971,[1]Rates!$A$3:$D$139,4,FALSE)</f>
        <v>1.1299999999999999E-3</v>
      </c>
      <c r="Y971" s="90">
        <f t="shared" si="270"/>
        <v>0</v>
      </c>
      <c r="Z971" s="9"/>
    </row>
    <row r="972" spans="7:26" x14ac:dyDescent="0.25">
      <c r="G972" s="16"/>
      <c r="H972" s="9">
        <v>38</v>
      </c>
      <c r="I972" s="9" t="s">
        <v>12</v>
      </c>
      <c r="J972" s="17">
        <v>960</v>
      </c>
      <c r="K972" s="18">
        <v>0.9</v>
      </c>
      <c r="L972" s="19">
        <f>VLOOKUP(J972,[1]Values!$A$3:$D$462,2,FALSE)</f>
        <v>0</v>
      </c>
      <c r="M972" s="20"/>
      <c r="N972" s="20">
        <f t="shared" si="265"/>
        <v>0</v>
      </c>
      <c r="O972" s="19">
        <f>VLOOKUP(J972,[1]Values!$A$3:$D$462,3,FALSE)</f>
        <v>93610</v>
      </c>
      <c r="P972" s="19"/>
      <c r="Q972" s="19">
        <f t="shared" si="266"/>
        <v>84249</v>
      </c>
      <c r="R972" s="20">
        <f t="shared" si="267"/>
        <v>84249</v>
      </c>
      <c r="S972" s="21">
        <f>VLOOKUP(H972,[1]Rates!$A$3:$D$139,3,FALSE)</f>
        <v>9.8999999999999994E-5</v>
      </c>
      <c r="T972" s="22">
        <f t="shared" si="268"/>
        <v>8.3406509999999994</v>
      </c>
      <c r="U972" s="19">
        <f>VLOOKUP(J972,[1]Values!$A$3:$D$462,4,FALSE)</f>
        <v>0</v>
      </c>
      <c r="V972" s="20"/>
      <c r="W972" s="20">
        <f t="shared" si="269"/>
        <v>0</v>
      </c>
      <c r="X972" s="23">
        <f>VLOOKUP(H972,[1]Rates!$A$3:$D$139,4,FALSE)</f>
        <v>8.6000000000000003E-5</v>
      </c>
      <c r="Y972" s="90">
        <f t="shared" si="270"/>
        <v>0</v>
      </c>
      <c r="Z972" s="9"/>
    </row>
    <row r="973" spans="7:26" x14ac:dyDescent="0.25">
      <c r="G973" s="16"/>
      <c r="H973" s="9">
        <v>55</v>
      </c>
      <c r="I973" s="9" t="s">
        <v>26</v>
      </c>
      <c r="J973" s="17">
        <v>960</v>
      </c>
      <c r="K973" s="18">
        <v>0.9</v>
      </c>
      <c r="L973" s="19">
        <f>VLOOKUP(J973,[1]Values!$A$3:$D$462,2,FALSE)</f>
        <v>0</v>
      </c>
      <c r="M973" s="20"/>
      <c r="N973" s="20">
        <f t="shared" si="265"/>
        <v>0</v>
      </c>
      <c r="O973" s="19">
        <f>VLOOKUP(J973,[1]Values!$A$3:$D$462,3,FALSE)</f>
        <v>93610</v>
      </c>
      <c r="P973" s="19"/>
      <c r="Q973" s="19">
        <f t="shared" si="266"/>
        <v>84249</v>
      </c>
      <c r="R973" s="20">
        <f t="shared" si="267"/>
        <v>84249</v>
      </c>
      <c r="S973" s="21">
        <f>VLOOKUP(H973,[1]Rates!$A$3:$D$139,3,FALSE)</f>
        <v>1.45E-4</v>
      </c>
      <c r="T973" s="22">
        <f t="shared" si="268"/>
        <v>12.216105000000001</v>
      </c>
      <c r="U973" s="19">
        <f>VLOOKUP(J973,[1]Values!$A$3:$D$462,4,FALSE)</f>
        <v>0</v>
      </c>
      <c r="V973" s="20"/>
      <c r="W973" s="20">
        <f t="shared" si="269"/>
        <v>0</v>
      </c>
      <c r="X973" s="23">
        <f>VLOOKUP(H973,[1]Rates!$A$3:$D$139,4,FALSE)</f>
        <v>1.35E-4</v>
      </c>
      <c r="Y973" s="90">
        <f t="shared" si="270"/>
        <v>0</v>
      </c>
      <c r="Z973" s="9"/>
    </row>
    <row r="974" spans="7:26" x14ac:dyDescent="0.25">
      <c r="G974" s="16"/>
      <c r="H974" s="9">
        <v>71</v>
      </c>
      <c r="I974" s="9" t="s">
        <v>18</v>
      </c>
      <c r="J974" s="17">
        <v>960</v>
      </c>
      <c r="K974" s="18">
        <v>0</v>
      </c>
      <c r="L974" s="19">
        <f>VLOOKUP(J974,[1]Values!$A$3:$D$462,2,FALSE)</f>
        <v>0</v>
      </c>
      <c r="M974" s="20"/>
      <c r="N974" s="20">
        <f t="shared" si="265"/>
        <v>0</v>
      </c>
      <c r="O974" s="19">
        <f>VLOOKUP(J974,[1]Values!$A$3:$D$462,3,FALSE)</f>
        <v>93610</v>
      </c>
      <c r="P974" s="19"/>
      <c r="Q974" s="19">
        <f t="shared" si="266"/>
        <v>0</v>
      </c>
      <c r="R974" s="20">
        <f t="shared" si="267"/>
        <v>0</v>
      </c>
      <c r="S974" s="21">
        <f>VLOOKUP(H974,[1]Rates!$A$3:$D$139,3,FALSE)</f>
        <v>9.0000000000000002E-6</v>
      </c>
      <c r="T974" s="22">
        <f t="shared" si="268"/>
        <v>0</v>
      </c>
      <c r="U974" s="19">
        <f>VLOOKUP(J974,[1]Values!$A$3:$D$462,4,FALSE)</f>
        <v>0</v>
      </c>
      <c r="V974" s="20"/>
      <c r="W974" s="20">
        <f t="shared" si="269"/>
        <v>0</v>
      </c>
      <c r="X974" s="23">
        <f>VLOOKUP(H974,[1]Rates!$A$3:$D$139,4,FALSE)</f>
        <v>9.0000000000000002E-6</v>
      </c>
      <c r="Y974" s="90">
        <f t="shared" si="270"/>
        <v>0</v>
      </c>
      <c r="Z974" s="9"/>
    </row>
    <row r="975" spans="7:26" x14ac:dyDescent="0.25">
      <c r="G975" s="16"/>
      <c r="H975" s="9">
        <v>72</v>
      </c>
      <c r="I975" s="9" t="s">
        <v>28</v>
      </c>
      <c r="J975" s="17">
        <v>960</v>
      </c>
      <c r="K975" s="18">
        <v>0</v>
      </c>
      <c r="L975" s="19">
        <f>VLOOKUP(J975,[1]Values!$A$3:$D$462,2,FALSE)</f>
        <v>0</v>
      </c>
      <c r="M975" s="20"/>
      <c r="N975" s="20">
        <f t="shared" si="265"/>
        <v>0</v>
      </c>
      <c r="O975" s="19">
        <f>VLOOKUP(J975,[1]Values!$A$3:$D$462,3,FALSE)</f>
        <v>93610</v>
      </c>
      <c r="P975" s="19"/>
      <c r="Q975" s="19">
        <f t="shared" si="266"/>
        <v>0</v>
      </c>
      <c r="R975" s="20">
        <f t="shared" si="267"/>
        <v>0</v>
      </c>
      <c r="S975" s="21">
        <f>VLOOKUP(H975,[1]Rates!$A$3:$D$139,3,FALSE)</f>
        <v>2.5799999999999998E-4</v>
      </c>
      <c r="T975" s="22">
        <f t="shared" si="268"/>
        <v>0</v>
      </c>
      <c r="U975" s="19">
        <f>VLOOKUP(J975,[1]Values!$A$3:$D$462,4,FALSE)</f>
        <v>0</v>
      </c>
      <c r="V975" s="20"/>
      <c r="W975" s="20">
        <f t="shared" si="269"/>
        <v>0</v>
      </c>
      <c r="X975" s="23">
        <f>VLOOKUP(H975,[1]Rates!$A$3:$D$139,4,FALSE)</f>
        <v>2.7500000000000002E-4</v>
      </c>
      <c r="Y975" s="90">
        <f t="shared" si="270"/>
        <v>0</v>
      </c>
      <c r="Z975" s="9"/>
    </row>
    <row r="976" spans="7:26" x14ac:dyDescent="0.25">
      <c r="G976" s="16"/>
      <c r="H976" s="9">
        <v>104</v>
      </c>
      <c r="I976" s="9" t="s">
        <v>82</v>
      </c>
      <c r="J976" s="17">
        <v>960</v>
      </c>
      <c r="K976" s="18">
        <v>0.9</v>
      </c>
      <c r="L976" s="19">
        <f>VLOOKUP(J976,[1]Values!$A$3:$D$462,2,FALSE)</f>
        <v>0</v>
      </c>
      <c r="M976" s="20"/>
      <c r="N976" s="20">
        <f t="shared" si="265"/>
        <v>0</v>
      </c>
      <c r="O976" s="19">
        <f>VLOOKUP(J976,[1]Values!$A$3:$D$462,3,FALSE)</f>
        <v>93610</v>
      </c>
      <c r="P976" s="19"/>
      <c r="Q976" s="19">
        <f t="shared" si="266"/>
        <v>84249</v>
      </c>
      <c r="R976" s="20">
        <f t="shared" si="267"/>
        <v>84249</v>
      </c>
      <c r="S976" s="21">
        <f>VLOOKUP(H976,[1]Rates!$A$3:$D$139,3,FALSE)</f>
        <v>0</v>
      </c>
      <c r="T976" s="22">
        <f t="shared" si="268"/>
        <v>0</v>
      </c>
      <c r="U976" s="19">
        <f>VLOOKUP(J976,[1]Values!$A$3:$D$462,4,FALSE)</f>
        <v>0</v>
      </c>
      <c r="V976" s="20"/>
      <c r="W976" s="20">
        <f t="shared" si="269"/>
        <v>0</v>
      </c>
      <c r="X976" s="23">
        <f>VLOOKUP(H976,[1]Rates!$A$3:$D$139,4,FALSE)</f>
        <v>0</v>
      </c>
      <c r="Y976" s="90">
        <f t="shared" si="270"/>
        <v>0</v>
      </c>
      <c r="Z976" s="9"/>
    </row>
    <row r="977" spans="7:26" x14ac:dyDescent="0.25">
      <c r="G977" s="16"/>
      <c r="H977" s="9">
        <v>115</v>
      </c>
      <c r="I977" s="9" t="s">
        <v>103</v>
      </c>
      <c r="J977" s="17">
        <v>960</v>
      </c>
      <c r="K977" s="18">
        <v>0.9</v>
      </c>
      <c r="L977" s="19">
        <f>VLOOKUP(J977,[1]Values!$A$3:$D$462,2,FALSE)</f>
        <v>0</v>
      </c>
      <c r="M977" s="20"/>
      <c r="N977" s="20">
        <f t="shared" si="265"/>
        <v>0</v>
      </c>
      <c r="O977" s="19">
        <f>VLOOKUP(J977,[1]Values!$A$3:$D$462,3,FALSE)</f>
        <v>93610</v>
      </c>
      <c r="P977" s="19"/>
      <c r="Q977" s="19">
        <f t="shared" si="266"/>
        <v>84249</v>
      </c>
      <c r="R977" s="20">
        <f t="shared" si="267"/>
        <v>84249</v>
      </c>
      <c r="S977" s="21">
        <f>VLOOKUP(H977,[1]Rates!$A$3:$D$139,3,FALSE)</f>
        <v>0</v>
      </c>
      <c r="T977" s="22">
        <f t="shared" si="268"/>
        <v>0</v>
      </c>
      <c r="U977" s="19">
        <f>VLOOKUP(J977,[1]Values!$A$3:$D$462,4,FALSE)</f>
        <v>0</v>
      </c>
      <c r="V977" s="20"/>
      <c r="W977" s="20">
        <f t="shared" si="269"/>
        <v>0</v>
      </c>
      <c r="X977" s="23">
        <f>VLOOKUP(H977,[1]Rates!$A$3:$D$139,4,FALSE)</f>
        <v>0</v>
      </c>
      <c r="Y977" s="90">
        <f t="shared" si="270"/>
        <v>0</v>
      </c>
      <c r="Z977" s="9"/>
    </row>
    <row r="978" spans="7:26" x14ac:dyDescent="0.25">
      <c r="G978" s="16"/>
      <c r="H978" s="9">
        <v>117</v>
      </c>
      <c r="I978" s="9" t="s">
        <v>21</v>
      </c>
      <c r="J978" s="17">
        <v>960</v>
      </c>
      <c r="K978" s="18">
        <v>0.9</v>
      </c>
      <c r="L978" s="19">
        <f>VLOOKUP(J978,[1]Values!$A$3:$D$462,2,FALSE)</f>
        <v>0</v>
      </c>
      <c r="M978" s="20"/>
      <c r="N978" s="20">
        <f t="shared" si="265"/>
        <v>0</v>
      </c>
      <c r="O978" s="19">
        <f>VLOOKUP(J978,[1]Values!$A$3:$D$462,3,FALSE)</f>
        <v>93610</v>
      </c>
      <c r="P978" s="19"/>
      <c r="Q978" s="19">
        <f t="shared" si="266"/>
        <v>84249</v>
      </c>
      <c r="R978" s="20">
        <f t="shared" si="267"/>
        <v>84249</v>
      </c>
      <c r="S978" s="21">
        <f>VLOOKUP(H978,[1]Rates!$A$3:$D$139,3,FALSE)</f>
        <v>2.1900000000000001E-4</v>
      </c>
      <c r="T978" s="22">
        <f t="shared" si="268"/>
        <v>18.450531000000002</v>
      </c>
      <c r="U978" s="19">
        <f>VLOOKUP(J978,[1]Values!$A$3:$D$462,4,FALSE)</f>
        <v>0</v>
      </c>
      <c r="V978" s="20"/>
      <c r="W978" s="20">
        <f t="shared" si="269"/>
        <v>0</v>
      </c>
      <c r="X978" s="23">
        <f>VLOOKUP(H978,[1]Rates!$A$3:$D$139,4,FALSE)</f>
        <v>2.34E-4</v>
      </c>
      <c r="Y978" s="90">
        <f t="shared" si="270"/>
        <v>0</v>
      </c>
      <c r="Z978" s="9"/>
    </row>
    <row r="979" spans="7:26" x14ac:dyDescent="0.25">
      <c r="G979" s="16"/>
      <c r="H979" s="9">
        <v>123</v>
      </c>
      <c r="I979" s="9" t="s">
        <v>29</v>
      </c>
      <c r="J979" s="17">
        <v>960</v>
      </c>
      <c r="K979" s="18">
        <v>0.9</v>
      </c>
      <c r="L979" s="19">
        <f>VLOOKUP(J979,[1]Values!$A$3:$D$462,2,FALSE)</f>
        <v>0</v>
      </c>
      <c r="M979" s="20"/>
      <c r="N979" s="20">
        <f t="shared" si="265"/>
        <v>0</v>
      </c>
      <c r="O979" s="19">
        <f>VLOOKUP(J979,[1]Values!$A$3:$D$462,3,FALSE)</f>
        <v>93610</v>
      </c>
      <c r="P979" s="19"/>
      <c r="Q979" s="19">
        <f t="shared" si="266"/>
        <v>84249</v>
      </c>
      <c r="R979" s="20">
        <f t="shared" si="267"/>
        <v>84249</v>
      </c>
      <c r="S979" s="21">
        <f>VLOOKUP(H979,[1]Rates!$A$3:$D$139,3,FALSE)</f>
        <v>9.7199999999999999E-4</v>
      </c>
      <c r="T979" s="22">
        <f t="shared" si="268"/>
        <v>81.890028000000001</v>
      </c>
      <c r="U979" s="19">
        <f>VLOOKUP(J979,[1]Values!$A$3:$D$462,4,FALSE)</f>
        <v>0</v>
      </c>
      <c r="V979" s="20"/>
      <c r="W979" s="20">
        <f t="shared" si="269"/>
        <v>0</v>
      </c>
      <c r="X979" s="23">
        <f>VLOOKUP(H979,[1]Rates!$A$3:$D$139,4,FALSE)</f>
        <v>1.0369999999999999E-3</v>
      </c>
      <c r="Y979" s="90">
        <f t="shared" si="270"/>
        <v>0</v>
      </c>
      <c r="Z979" s="9"/>
    </row>
    <row r="980" spans="7:26" ht="15.75" thickBot="1" x14ac:dyDescent="0.3">
      <c r="G980" s="24"/>
      <c r="H980" s="25"/>
      <c r="I980" s="25"/>
      <c r="J980" s="93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6"/>
      <c r="Z980" s="9"/>
    </row>
    <row r="981" spans="7:26" x14ac:dyDescent="0.25">
      <c r="G981" s="9">
        <v>115</v>
      </c>
      <c r="H981" s="9" t="s">
        <v>103</v>
      </c>
      <c r="I981" s="9"/>
      <c r="J981" s="17"/>
      <c r="K981" s="18"/>
      <c r="L981" s="20"/>
      <c r="M981" s="20"/>
      <c r="N981" s="20"/>
      <c r="O981" s="20"/>
      <c r="P981" s="20"/>
      <c r="Q981" s="20"/>
      <c r="R981" s="20"/>
      <c r="S981" s="23"/>
      <c r="T981" s="22">
        <f>SUM(T875:T980)</f>
        <v>549859.67368110036</v>
      </c>
      <c r="U981" s="20"/>
      <c r="V981" s="20"/>
      <c r="W981" s="20"/>
      <c r="X981" s="23"/>
      <c r="Y981" s="22">
        <f>SUM(Y875:Y980)</f>
        <v>52945.3457136</v>
      </c>
      <c r="Z981" s="27">
        <f>T981+Y981</f>
        <v>602805.01939470042</v>
      </c>
    </row>
    <row r="982" spans="7:26" x14ac:dyDescent="0.25">
      <c r="G982" s="9"/>
      <c r="H982" s="9"/>
      <c r="I982" s="9"/>
      <c r="J982" s="17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7:26" x14ac:dyDescent="0.25">
      <c r="G983" s="9"/>
      <c r="H983" s="9"/>
      <c r="I983" s="9"/>
      <c r="J983" s="17"/>
      <c r="K983" s="18"/>
      <c r="L983" s="20"/>
      <c r="M983" s="20"/>
      <c r="N983" s="20"/>
      <c r="O983" s="20"/>
      <c r="P983" s="20"/>
      <c r="Q983" s="20"/>
      <c r="R983" s="20"/>
      <c r="S983" s="23"/>
      <c r="T983" s="22"/>
      <c r="U983" s="20"/>
      <c r="V983" s="20"/>
      <c r="W983" s="20"/>
      <c r="X983" s="23"/>
      <c r="Y983" s="22"/>
      <c r="Z983" s="9"/>
    </row>
    <row r="984" spans="7:26" ht="15.75" thickBot="1" x14ac:dyDescent="0.3">
      <c r="G984" s="9"/>
      <c r="H984" s="9"/>
      <c r="I984" s="9"/>
      <c r="J984" s="10" t="s">
        <v>53</v>
      </c>
      <c r="K984" s="11" t="s">
        <v>54</v>
      </c>
      <c r="L984" s="12" t="s">
        <v>55</v>
      </c>
      <c r="M984" s="12" t="s">
        <v>160</v>
      </c>
      <c r="N984" s="12"/>
      <c r="O984" s="12" t="s">
        <v>56</v>
      </c>
      <c r="P984" s="12" t="s">
        <v>161</v>
      </c>
      <c r="Q984" s="12"/>
      <c r="R984" s="12" t="s">
        <v>57</v>
      </c>
      <c r="S984" s="13" t="s">
        <v>58</v>
      </c>
      <c r="T984" s="14" t="s">
        <v>59</v>
      </c>
      <c r="U984" s="12" t="s">
        <v>60</v>
      </c>
      <c r="V984" s="12" t="s">
        <v>61</v>
      </c>
      <c r="W984" s="12" t="s">
        <v>62</v>
      </c>
      <c r="X984" s="13" t="s">
        <v>63</v>
      </c>
      <c r="Y984" s="14" t="s">
        <v>64</v>
      </c>
      <c r="Z984" s="9"/>
    </row>
    <row r="985" spans="7:26" ht="15.75" x14ac:dyDescent="0.25">
      <c r="G985" s="82">
        <v>89</v>
      </c>
      <c r="H985" s="83" t="s">
        <v>104</v>
      </c>
      <c r="I985" s="15"/>
      <c r="J985" s="84"/>
      <c r="K985" s="85"/>
      <c r="L985" s="86"/>
      <c r="M985" s="86"/>
      <c r="N985" s="86"/>
      <c r="O985" s="86"/>
      <c r="P985" s="86"/>
      <c r="Q985" s="86"/>
      <c r="R985" s="86"/>
      <c r="S985" s="87"/>
      <c r="T985" s="88"/>
      <c r="U985" s="86"/>
      <c r="V985" s="86"/>
      <c r="W985" s="86"/>
      <c r="X985" s="87"/>
      <c r="Y985" s="89"/>
      <c r="Z985" s="9"/>
    </row>
    <row r="986" spans="7:26" x14ac:dyDescent="0.25">
      <c r="G986" s="16"/>
      <c r="H986" s="9">
        <v>1</v>
      </c>
      <c r="I986" s="9" t="s">
        <v>11</v>
      </c>
      <c r="J986" s="17">
        <v>300</v>
      </c>
      <c r="K986" s="18">
        <v>0.6</v>
      </c>
      <c r="L986" s="19">
        <f>VLOOKUP(J986,[1]Values!$A$3:$D$462,2,FALSE)</f>
        <v>30947345</v>
      </c>
      <c r="M986" s="20">
        <v>-47726</v>
      </c>
      <c r="N986" s="20">
        <f t="shared" ref="N986:N1004" si="271">(L986-M986)*K986</f>
        <v>18597042.599999998</v>
      </c>
      <c r="O986" s="19">
        <f>VLOOKUP(J986,[1]Values!$A$3:$D$462,3,FALSE)</f>
        <v>100065</v>
      </c>
      <c r="P986" s="19"/>
      <c r="Q986" s="19">
        <f t="shared" ref="Q986:Q1004" si="272">(O986-P986)*K986</f>
        <v>60039</v>
      </c>
      <c r="R986" s="20">
        <f t="shared" ref="R986:R1004" si="273">(L986-M986+O986-P986)*K986</f>
        <v>18657081.599999998</v>
      </c>
      <c r="S986" s="21">
        <f>VLOOKUP(H986,[1]Rates!$A$3:$D$139,3,FALSE)</f>
        <v>1.908E-3</v>
      </c>
      <c r="T986" s="22">
        <f t="shared" ref="T986:T1004" si="274">R986*S986</f>
        <v>35597.711692799996</v>
      </c>
      <c r="U986" s="19">
        <f>VLOOKUP(J986,[1]Values!$A$3:$D$462,4,FALSE)</f>
        <v>4988761</v>
      </c>
      <c r="V986" s="20">
        <v>-3637</v>
      </c>
      <c r="W986" s="20">
        <f t="shared" ref="W986:W1004" si="275">(U986-V986)*K986</f>
        <v>2995438.8</v>
      </c>
      <c r="X986" s="23">
        <f>VLOOKUP(H986,[1]Rates!$A$3:$D$139,4,FALSE)</f>
        <v>2.0739999999999999E-3</v>
      </c>
      <c r="Y986" s="90">
        <f t="shared" ref="Y986:Y1004" si="276">W986*X986</f>
        <v>6212.5400711999991</v>
      </c>
      <c r="Z986" s="9"/>
    </row>
    <row r="987" spans="7:26" x14ac:dyDescent="0.25">
      <c r="G987" s="16"/>
      <c r="H987" s="9">
        <v>2</v>
      </c>
      <c r="I987" s="9" t="s">
        <v>27</v>
      </c>
      <c r="J987" s="17">
        <v>300</v>
      </c>
      <c r="K987" s="18">
        <v>0.6</v>
      </c>
      <c r="L987" s="19">
        <f>VLOOKUP(J987,[1]Values!$A$3:$D$462,2,FALSE)</f>
        <v>30947345</v>
      </c>
      <c r="M987" s="20">
        <v>-47726</v>
      </c>
      <c r="N987" s="20">
        <f t="shared" si="271"/>
        <v>18597042.599999998</v>
      </c>
      <c r="O987" s="19">
        <f>VLOOKUP(J987,[1]Values!$A$3:$D$462,3,FALSE)</f>
        <v>100065</v>
      </c>
      <c r="P987" s="19"/>
      <c r="Q987" s="19">
        <f t="shared" si="272"/>
        <v>60039</v>
      </c>
      <c r="R987" s="20">
        <f t="shared" si="273"/>
        <v>18657081.599999998</v>
      </c>
      <c r="S987" s="21">
        <f>VLOOKUP(H987,[1]Rates!$A$3:$D$139,3,FALSE)</f>
        <v>2.0900000000000001E-4</v>
      </c>
      <c r="T987" s="22">
        <f t="shared" si="274"/>
        <v>3899.3300543999999</v>
      </c>
      <c r="U987" s="19">
        <f>VLOOKUP(J987,[1]Values!$A$3:$D$462,4,FALSE)</f>
        <v>4988761</v>
      </c>
      <c r="V987" s="20">
        <v>-3637</v>
      </c>
      <c r="W987" s="20">
        <f t="shared" si="275"/>
        <v>2995438.8</v>
      </c>
      <c r="X987" s="23">
        <f>VLOOKUP(H987,[1]Rates!$A$3:$D$139,4,FALSE)</f>
        <v>2.3000000000000001E-4</v>
      </c>
      <c r="Y987" s="90">
        <f t="shared" si="276"/>
        <v>688.95092399999999</v>
      </c>
      <c r="Z987" s="9"/>
    </row>
    <row r="988" spans="7:26" x14ac:dyDescent="0.25">
      <c r="G988" s="16"/>
      <c r="H988" s="9">
        <v>3</v>
      </c>
      <c r="I988" s="9" t="s">
        <v>20</v>
      </c>
      <c r="J988" s="17">
        <v>300</v>
      </c>
      <c r="K988" s="18">
        <v>0.6</v>
      </c>
      <c r="L988" s="19">
        <f>VLOOKUP(J988,[1]Values!$A$3:$D$462,2,FALSE)</f>
        <v>30947345</v>
      </c>
      <c r="M988" s="20">
        <v>-47726</v>
      </c>
      <c r="N988" s="20">
        <f t="shared" si="271"/>
        <v>18597042.599999998</v>
      </c>
      <c r="O988" s="19">
        <f>VLOOKUP(J988,[1]Values!$A$3:$D$462,3,FALSE)</f>
        <v>100065</v>
      </c>
      <c r="P988" s="19"/>
      <c r="Q988" s="19">
        <f t="shared" si="272"/>
        <v>60039</v>
      </c>
      <c r="R988" s="20">
        <f t="shared" si="273"/>
        <v>18657081.599999998</v>
      </c>
      <c r="S988" s="21">
        <f>VLOOKUP(H988,[1]Rates!$A$3:$D$139,3,FALSE)</f>
        <v>4.9299999999999995E-4</v>
      </c>
      <c r="T988" s="22">
        <f t="shared" si="274"/>
        <v>9197.9412287999985</v>
      </c>
      <c r="U988" s="19">
        <f>VLOOKUP(J988,[1]Values!$A$3:$D$462,4,FALSE)</f>
        <v>4988761</v>
      </c>
      <c r="V988" s="20">
        <v>-3637</v>
      </c>
      <c r="W988" s="20">
        <f t="shared" si="275"/>
        <v>2995438.8</v>
      </c>
      <c r="X988" s="23">
        <f>VLOOKUP(H988,[1]Rates!$A$3:$D$139,4,FALSE)</f>
        <v>5.2599999999999999E-4</v>
      </c>
      <c r="Y988" s="90">
        <f t="shared" si="276"/>
        <v>1575.6008087999999</v>
      </c>
      <c r="Z988" s="9"/>
    </row>
    <row r="989" spans="7:26" x14ac:dyDescent="0.25">
      <c r="G989" s="16"/>
      <c r="H989" s="9">
        <v>5</v>
      </c>
      <c r="I989" s="9" t="s">
        <v>17</v>
      </c>
      <c r="J989" s="17">
        <v>300</v>
      </c>
      <c r="K989" s="18">
        <v>0.6</v>
      </c>
      <c r="L989" s="19">
        <f>VLOOKUP(J989,[1]Values!$A$3:$D$462,2,FALSE)</f>
        <v>30947345</v>
      </c>
      <c r="M989" s="20">
        <v>-47726</v>
      </c>
      <c r="N989" s="20">
        <f t="shared" si="271"/>
        <v>18597042.599999998</v>
      </c>
      <c r="O989" s="19">
        <f>VLOOKUP(J989,[1]Values!$A$3:$D$462,3,FALSE)</f>
        <v>100065</v>
      </c>
      <c r="P989" s="19"/>
      <c r="Q989" s="19">
        <f t="shared" si="272"/>
        <v>60039</v>
      </c>
      <c r="R989" s="20">
        <f t="shared" si="273"/>
        <v>18657081.599999998</v>
      </c>
      <c r="S989" s="21">
        <f>VLOOKUP(H989,[1]Rates!$A$3:$D$139,3,FALSE)</f>
        <v>6.038E-3</v>
      </c>
      <c r="T989" s="22">
        <f t="shared" si="274"/>
        <v>112651.45870079998</v>
      </c>
      <c r="U989" s="19">
        <f>VLOOKUP(J989,[1]Values!$A$3:$D$462,4,FALSE)</f>
        <v>4988761</v>
      </c>
      <c r="V989" s="20">
        <v>-3637</v>
      </c>
      <c r="W989" s="20">
        <f t="shared" si="275"/>
        <v>2995438.8</v>
      </c>
      <c r="X989" s="23">
        <f>VLOOKUP(H989,[1]Rates!$A$3:$D$139,4,FALSE)</f>
        <v>6.2370000000000004E-3</v>
      </c>
      <c r="Y989" s="90">
        <f t="shared" si="276"/>
        <v>18682.5517956</v>
      </c>
      <c r="Z989" s="9"/>
    </row>
    <row r="990" spans="7:26" x14ac:dyDescent="0.25">
      <c r="G990" s="16"/>
      <c r="H990" s="9">
        <v>137</v>
      </c>
      <c r="I990" s="9" t="s">
        <v>140</v>
      </c>
      <c r="J990" s="17">
        <v>300</v>
      </c>
      <c r="K990" s="18">
        <v>0.6</v>
      </c>
      <c r="L990" s="19">
        <f>VLOOKUP(J990,[1]Values!$A$3:$D$462,2,FALSE)</f>
        <v>30947345</v>
      </c>
      <c r="M990" s="20">
        <v>-47726</v>
      </c>
      <c r="N990" s="20">
        <f t="shared" si="271"/>
        <v>18597042.599999998</v>
      </c>
      <c r="O990" s="19">
        <f>VLOOKUP(J990,[1]Values!$A$3:$D$462,3,FALSE)</f>
        <v>100065</v>
      </c>
      <c r="P990" s="19"/>
      <c r="Q990" s="19">
        <f t="shared" si="272"/>
        <v>60039</v>
      </c>
      <c r="R990" s="20">
        <f t="shared" si="273"/>
        <v>18657081.599999998</v>
      </c>
      <c r="S990" s="21">
        <f>VLOOKUP(H990,[1]Rates!$A$3:$D$139,3,FALSE)</f>
        <v>7.2000000000000002E-5</v>
      </c>
      <c r="T990" s="22">
        <f t="shared" si="274"/>
        <v>1343.3098751999999</v>
      </c>
      <c r="U990" s="19">
        <f>VLOOKUP(J990,[1]Values!$A$3:$D$462,4,FALSE)</f>
        <v>4988761</v>
      </c>
      <c r="V990" s="20">
        <v>-3637</v>
      </c>
      <c r="W990" s="20">
        <f t="shared" si="275"/>
        <v>2995438.8</v>
      </c>
      <c r="X990" s="23">
        <f>VLOOKUP(H990,[1]Rates!$A$3:$D$139,4,FALSE)</f>
        <v>6.9999999999999994E-5</v>
      </c>
      <c r="Y990" s="90">
        <f t="shared" si="276"/>
        <v>209.68071599999996</v>
      </c>
      <c r="Z990" s="9"/>
    </row>
    <row r="991" spans="7:26" x14ac:dyDescent="0.25">
      <c r="G991" s="16"/>
      <c r="H991" s="9">
        <v>6</v>
      </c>
      <c r="I991" s="9" t="s">
        <v>70</v>
      </c>
      <c r="J991" s="17">
        <v>300</v>
      </c>
      <c r="K991" s="18">
        <v>0.6</v>
      </c>
      <c r="L991" s="19">
        <f>VLOOKUP(J991,[1]Values!$A$3:$D$462,2,FALSE)</f>
        <v>30947345</v>
      </c>
      <c r="M991" s="20">
        <v>-47726</v>
      </c>
      <c r="N991" s="20">
        <f t="shared" si="271"/>
        <v>18597042.599999998</v>
      </c>
      <c r="O991" s="19">
        <f>VLOOKUP(J991,[1]Values!$A$3:$D$462,3,FALSE)</f>
        <v>100065</v>
      </c>
      <c r="P991" s="19"/>
      <c r="Q991" s="19">
        <f t="shared" si="272"/>
        <v>60039</v>
      </c>
      <c r="R991" s="20">
        <f t="shared" si="273"/>
        <v>18657081.599999998</v>
      </c>
      <c r="S991" s="21">
        <f>VLOOKUP(H991,[1]Rates!$A$3:$D$139,3,FALSE)</f>
        <v>0</v>
      </c>
      <c r="T991" s="22">
        <f t="shared" si="274"/>
        <v>0</v>
      </c>
      <c r="U991" s="19">
        <f>VLOOKUP(J991,[1]Values!$A$3:$D$462,4,FALSE)</f>
        <v>4988761</v>
      </c>
      <c r="V991" s="20">
        <v>-3637</v>
      </c>
      <c r="W991" s="20">
        <f t="shared" si="275"/>
        <v>2995438.8</v>
      </c>
      <c r="X991" s="23">
        <f>VLOOKUP(H991,[1]Rates!$A$3:$D$139,4,FALSE)</f>
        <v>0</v>
      </c>
      <c r="Y991" s="90">
        <f t="shared" si="276"/>
        <v>0</v>
      </c>
      <c r="Z991" s="9"/>
    </row>
    <row r="992" spans="7:26" x14ac:dyDescent="0.25">
      <c r="G992" s="16"/>
      <c r="H992" s="9">
        <v>7</v>
      </c>
      <c r="I992" s="9" t="s">
        <v>9</v>
      </c>
      <c r="J992" s="17">
        <v>300</v>
      </c>
      <c r="K992" s="18">
        <v>0.6</v>
      </c>
      <c r="L992" s="19">
        <f>VLOOKUP(J992,[1]Values!$A$3:$D$462,2,FALSE)</f>
        <v>30947345</v>
      </c>
      <c r="M992" s="20">
        <v>-47726</v>
      </c>
      <c r="N992" s="20">
        <f t="shared" si="271"/>
        <v>18597042.599999998</v>
      </c>
      <c r="O992" s="19">
        <f>VLOOKUP(J992,[1]Values!$A$3:$D$462,3,FALSE)</f>
        <v>100065</v>
      </c>
      <c r="P992" s="19"/>
      <c r="Q992" s="19">
        <f t="shared" si="272"/>
        <v>60039</v>
      </c>
      <c r="R992" s="20">
        <f t="shared" si="273"/>
        <v>18657081.599999998</v>
      </c>
      <c r="S992" s="21">
        <f>VLOOKUP(H992,[1]Rates!$A$3:$D$139,3,FALSE)</f>
        <v>1.01E-4</v>
      </c>
      <c r="T992" s="22">
        <f t="shared" si="274"/>
        <v>1884.3652415999998</v>
      </c>
      <c r="U992" s="19">
        <f>VLOOKUP(J992,[1]Values!$A$3:$D$462,4,FALSE)</f>
        <v>4988761</v>
      </c>
      <c r="V992" s="20">
        <v>-3637</v>
      </c>
      <c r="W992" s="20">
        <f t="shared" si="275"/>
        <v>2995438.8</v>
      </c>
      <c r="X992" s="23">
        <f>VLOOKUP(H992,[1]Rates!$A$3:$D$139,4,FALSE)</f>
        <v>1.08E-4</v>
      </c>
      <c r="Y992" s="90">
        <f t="shared" si="276"/>
        <v>323.50739039999996</v>
      </c>
      <c r="Z992" s="9"/>
    </row>
    <row r="993" spans="7:26" x14ac:dyDescent="0.25">
      <c r="G993" s="16"/>
      <c r="H993" s="9">
        <v>8</v>
      </c>
      <c r="I993" s="9" t="s">
        <v>23</v>
      </c>
      <c r="J993" s="17">
        <v>300</v>
      </c>
      <c r="K993" s="18">
        <v>0.6</v>
      </c>
      <c r="L993" s="19">
        <f>VLOOKUP(J993,[1]Values!$A$3:$D$462,2,FALSE)</f>
        <v>30947345</v>
      </c>
      <c r="M993" s="20">
        <v>-47726</v>
      </c>
      <c r="N993" s="20">
        <f t="shared" si="271"/>
        <v>18597042.599999998</v>
      </c>
      <c r="O993" s="19">
        <f>VLOOKUP(J993,[1]Values!$A$3:$D$462,3,FALSE)</f>
        <v>100065</v>
      </c>
      <c r="P993" s="19"/>
      <c r="Q993" s="19">
        <f t="shared" si="272"/>
        <v>60039</v>
      </c>
      <c r="R993" s="20">
        <f t="shared" si="273"/>
        <v>18657081.599999998</v>
      </c>
      <c r="S993" s="21">
        <f>VLOOKUP(H993,[1]Rates!$A$3:$D$139,3,FALSE)</f>
        <v>1.5300000000000001E-4</v>
      </c>
      <c r="T993" s="22">
        <f t="shared" si="274"/>
        <v>2854.5334847999998</v>
      </c>
      <c r="U993" s="19">
        <f>VLOOKUP(J993,[1]Values!$A$3:$D$462,4,FALSE)</f>
        <v>4988761</v>
      </c>
      <c r="V993" s="20">
        <v>-3637</v>
      </c>
      <c r="W993" s="20">
        <f t="shared" si="275"/>
        <v>2995438.8</v>
      </c>
      <c r="X993" s="23">
        <f>VLOOKUP(H993,[1]Rates!$A$3:$D$139,4,FALSE)</f>
        <v>1.64E-4</v>
      </c>
      <c r="Y993" s="90">
        <f t="shared" si="276"/>
        <v>491.25196319999998</v>
      </c>
      <c r="Z993" s="9"/>
    </row>
    <row r="994" spans="7:26" x14ac:dyDescent="0.25">
      <c r="G994" s="16"/>
      <c r="H994" s="9">
        <v>10</v>
      </c>
      <c r="I994" s="9" t="s">
        <v>105</v>
      </c>
      <c r="J994" s="17">
        <v>300</v>
      </c>
      <c r="K994" s="18">
        <v>0</v>
      </c>
      <c r="L994" s="19">
        <f>VLOOKUP(J994,[1]Values!$A$3:$D$462,2,FALSE)</f>
        <v>30947345</v>
      </c>
      <c r="M994" s="20">
        <v>-47726</v>
      </c>
      <c r="N994" s="20">
        <f t="shared" si="271"/>
        <v>0</v>
      </c>
      <c r="O994" s="19">
        <f>VLOOKUP(J994,[1]Values!$A$3:$D$462,3,FALSE)</f>
        <v>100065</v>
      </c>
      <c r="P994" s="19"/>
      <c r="Q994" s="19">
        <f t="shared" si="272"/>
        <v>0</v>
      </c>
      <c r="R994" s="20">
        <f t="shared" si="273"/>
        <v>0</v>
      </c>
      <c r="S994" s="21">
        <f>VLOOKUP(H994,[1]Rates!$A$3:$D$139,3,FALSE)</f>
        <v>0</v>
      </c>
      <c r="T994" s="22">
        <f t="shared" si="274"/>
        <v>0</v>
      </c>
      <c r="U994" s="19">
        <f>VLOOKUP(J994,[1]Values!$A$3:$D$462,4,FALSE)</f>
        <v>4988761</v>
      </c>
      <c r="V994" s="20">
        <v>-3637</v>
      </c>
      <c r="W994" s="20">
        <f t="shared" si="275"/>
        <v>0</v>
      </c>
      <c r="X994" s="23">
        <f>VLOOKUP(H994,[1]Rates!$A$3:$D$139,4,FALSE)</f>
        <v>0</v>
      </c>
      <c r="Y994" s="90">
        <f t="shared" si="276"/>
        <v>0</v>
      </c>
      <c r="Z994" s="9"/>
    </row>
    <row r="995" spans="7:26" x14ac:dyDescent="0.25">
      <c r="G995" s="16"/>
      <c r="H995" s="9">
        <v>17</v>
      </c>
      <c r="I995" s="9" t="s">
        <v>16</v>
      </c>
      <c r="J995" s="17">
        <v>300</v>
      </c>
      <c r="K995" s="18">
        <v>0.6</v>
      </c>
      <c r="L995" s="19">
        <f>VLOOKUP(J995,[1]Values!$A$3:$D$462,2,FALSE)</f>
        <v>30947345</v>
      </c>
      <c r="M995" s="20">
        <v>-47726</v>
      </c>
      <c r="N995" s="20">
        <f t="shared" si="271"/>
        <v>18597042.599999998</v>
      </c>
      <c r="O995" s="19">
        <f>VLOOKUP(J995,[1]Values!$A$3:$D$462,3,FALSE)</f>
        <v>100065</v>
      </c>
      <c r="P995" s="19"/>
      <c r="Q995" s="19">
        <f t="shared" si="272"/>
        <v>60039</v>
      </c>
      <c r="R995" s="20">
        <f t="shared" si="273"/>
        <v>18657081.599999998</v>
      </c>
      <c r="S995" s="21">
        <f>VLOOKUP(H995,[1]Rates!$A$3:$D$139,3,FALSE)</f>
        <v>6.0700000000000001E-4</v>
      </c>
      <c r="T995" s="22">
        <f t="shared" si="274"/>
        <v>11324.848531199999</v>
      </c>
      <c r="U995" s="19">
        <f>VLOOKUP(J995,[1]Values!$A$3:$D$462,4,FALSE)</f>
        <v>4988761</v>
      </c>
      <c r="V995" s="20">
        <v>-3637</v>
      </c>
      <c r="W995" s="20">
        <f t="shared" si="275"/>
        <v>2995438.8</v>
      </c>
      <c r="X995" s="23">
        <f>VLOOKUP(H995,[1]Rates!$A$3:$D$139,4,FALSE)</f>
        <v>6.4899999999999995E-4</v>
      </c>
      <c r="Y995" s="90">
        <f t="shared" si="276"/>
        <v>1944.0397811999997</v>
      </c>
      <c r="Z995" s="9"/>
    </row>
    <row r="996" spans="7:26" x14ac:dyDescent="0.25">
      <c r="G996" s="16"/>
      <c r="H996" s="9">
        <v>32</v>
      </c>
      <c r="I996" s="9" t="s">
        <v>5</v>
      </c>
      <c r="J996" s="17">
        <v>300</v>
      </c>
      <c r="K996" s="18">
        <v>0.6</v>
      </c>
      <c r="L996" s="19">
        <f>VLOOKUP(J996,[1]Values!$A$3:$D$462,2,FALSE)</f>
        <v>30947345</v>
      </c>
      <c r="M996" s="20">
        <v>-47726</v>
      </c>
      <c r="N996" s="20">
        <f t="shared" si="271"/>
        <v>18597042.599999998</v>
      </c>
      <c r="O996" s="19">
        <f>VLOOKUP(J996,[1]Values!$A$3:$D$462,3,FALSE)</f>
        <v>100065</v>
      </c>
      <c r="P996" s="19"/>
      <c r="Q996" s="19">
        <f t="shared" si="272"/>
        <v>60039</v>
      </c>
      <c r="R996" s="20">
        <f t="shared" si="273"/>
        <v>18657081.599999998</v>
      </c>
      <c r="S996" s="21">
        <f>VLOOKUP(H996,[1]Rates!$A$3:$D$139,3,FALSE)</f>
        <v>9.7199999999999999E-4</v>
      </c>
      <c r="T996" s="22">
        <f t="shared" si="274"/>
        <v>18134.683315199996</v>
      </c>
      <c r="U996" s="19">
        <f>VLOOKUP(J996,[1]Values!$A$3:$D$462,4,FALSE)</f>
        <v>4988761</v>
      </c>
      <c r="V996" s="20">
        <v>-3637</v>
      </c>
      <c r="W996" s="20">
        <f t="shared" si="275"/>
        <v>2995438.8</v>
      </c>
      <c r="X996" s="23">
        <f>VLOOKUP(H996,[1]Rates!$A$3:$D$139,4,FALSE)</f>
        <v>1.024E-3</v>
      </c>
      <c r="Y996" s="90">
        <f t="shared" si="276"/>
        <v>3067.3293311999996</v>
      </c>
      <c r="Z996" s="9"/>
    </row>
    <row r="997" spans="7:26" x14ac:dyDescent="0.25">
      <c r="G997" s="16"/>
      <c r="H997" s="9">
        <v>38</v>
      </c>
      <c r="I997" s="9" t="s">
        <v>12</v>
      </c>
      <c r="J997" s="17">
        <v>300</v>
      </c>
      <c r="K997" s="18">
        <v>0.6</v>
      </c>
      <c r="L997" s="19">
        <f>VLOOKUP(J997,[1]Values!$A$3:$D$462,2,FALSE)</f>
        <v>30947345</v>
      </c>
      <c r="M997" s="20">
        <v>-47726</v>
      </c>
      <c r="N997" s="20">
        <f t="shared" si="271"/>
        <v>18597042.599999998</v>
      </c>
      <c r="O997" s="19">
        <f>VLOOKUP(J997,[1]Values!$A$3:$D$462,3,FALSE)</f>
        <v>100065</v>
      </c>
      <c r="P997" s="19"/>
      <c r="Q997" s="19">
        <f t="shared" si="272"/>
        <v>60039</v>
      </c>
      <c r="R997" s="20">
        <f t="shared" si="273"/>
        <v>18657081.599999998</v>
      </c>
      <c r="S997" s="21">
        <f>VLOOKUP(H997,[1]Rates!$A$3:$D$139,3,FALSE)</f>
        <v>9.8999999999999994E-5</v>
      </c>
      <c r="T997" s="22">
        <f t="shared" si="274"/>
        <v>1847.0510783999996</v>
      </c>
      <c r="U997" s="19">
        <f>VLOOKUP(J997,[1]Values!$A$3:$D$462,4,FALSE)</f>
        <v>4988761</v>
      </c>
      <c r="V997" s="20">
        <v>-3637</v>
      </c>
      <c r="W997" s="20">
        <f t="shared" si="275"/>
        <v>2995438.8</v>
      </c>
      <c r="X997" s="23">
        <f>VLOOKUP(H997,[1]Rates!$A$3:$D$139,4,FALSE)</f>
        <v>8.6000000000000003E-5</v>
      </c>
      <c r="Y997" s="90">
        <f t="shared" si="276"/>
        <v>257.6077368</v>
      </c>
      <c r="Z997" s="9"/>
    </row>
    <row r="998" spans="7:26" x14ac:dyDescent="0.25">
      <c r="G998" s="16"/>
      <c r="H998" s="9">
        <v>41</v>
      </c>
      <c r="I998" s="9" t="s">
        <v>77</v>
      </c>
      <c r="J998" s="17">
        <v>300</v>
      </c>
      <c r="K998" s="18">
        <v>0.6</v>
      </c>
      <c r="L998" s="19">
        <f>VLOOKUP(J998,[1]Values!$A$3:$D$462,2,FALSE)</f>
        <v>30947345</v>
      </c>
      <c r="M998" s="20">
        <v>-47726</v>
      </c>
      <c r="N998" s="20">
        <f t="shared" si="271"/>
        <v>18597042.599999998</v>
      </c>
      <c r="O998" s="19">
        <f>VLOOKUP(J998,[1]Values!$A$3:$D$462,3,FALSE)</f>
        <v>100065</v>
      </c>
      <c r="P998" s="19"/>
      <c r="Q998" s="19">
        <f t="shared" si="272"/>
        <v>60039</v>
      </c>
      <c r="R998" s="20">
        <f t="shared" si="273"/>
        <v>18657081.599999998</v>
      </c>
      <c r="S998" s="21">
        <f>VLOOKUP(H998,[1]Rates!$A$3:$D$139,3,FALSE)</f>
        <v>0</v>
      </c>
      <c r="T998" s="22">
        <f t="shared" si="274"/>
        <v>0</v>
      </c>
      <c r="U998" s="19">
        <f>VLOOKUP(J998,[1]Values!$A$3:$D$462,4,FALSE)</f>
        <v>4988761</v>
      </c>
      <c r="V998" s="20">
        <v>-3637</v>
      </c>
      <c r="W998" s="20">
        <f t="shared" si="275"/>
        <v>2995438.8</v>
      </c>
      <c r="X998" s="23">
        <f>VLOOKUP(H998,[1]Rates!$A$3:$D$139,4,FALSE)</f>
        <v>0</v>
      </c>
      <c r="Y998" s="90">
        <f t="shared" si="276"/>
        <v>0</v>
      </c>
      <c r="Z998" s="9"/>
    </row>
    <row r="999" spans="7:26" x14ac:dyDescent="0.25">
      <c r="G999" s="16"/>
      <c r="H999" s="9">
        <v>55</v>
      </c>
      <c r="I999" s="9" t="s">
        <v>26</v>
      </c>
      <c r="J999" s="17">
        <v>300</v>
      </c>
      <c r="K999" s="18">
        <v>0.6</v>
      </c>
      <c r="L999" s="19">
        <f>VLOOKUP(J999,[1]Values!$A$3:$D$462,2,FALSE)</f>
        <v>30947345</v>
      </c>
      <c r="M999" s="20">
        <v>-47726</v>
      </c>
      <c r="N999" s="20">
        <f t="shared" si="271"/>
        <v>18597042.599999998</v>
      </c>
      <c r="O999" s="19">
        <f>VLOOKUP(J999,[1]Values!$A$3:$D$462,3,FALSE)</f>
        <v>100065</v>
      </c>
      <c r="P999" s="19"/>
      <c r="Q999" s="19">
        <f t="shared" si="272"/>
        <v>60039</v>
      </c>
      <c r="R999" s="20">
        <f t="shared" si="273"/>
        <v>18657081.599999998</v>
      </c>
      <c r="S999" s="21">
        <f>VLOOKUP(H999,[1]Rates!$A$3:$D$139,3,FALSE)</f>
        <v>1.45E-4</v>
      </c>
      <c r="T999" s="22">
        <f t="shared" si="274"/>
        <v>2705.2768319999996</v>
      </c>
      <c r="U999" s="19">
        <f>VLOOKUP(J999,[1]Values!$A$3:$D$462,4,FALSE)</f>
        <v>4988761</v>
      </c>
      <c r="V999" s="20">
        <v>-3637</v>
      </c>
      <c r="W999" s="20">
        <f t="shared" si="275"/>
        <v>2995438.8</v>
      </c>
      <c r="X999" s="23">
        <f>VLOOKUP(H999,[1]Rates!$A$3:$D$139,4,FALSE)</f>
        <v>1.35E-4</v>
      </c>
      <c r="Y999" s="90">
        <f t="shared" si="276"/>
        <v>404.38423799999998</v>
      </c>
      <c r="Z999" s="9"/>
    </row>
    <row r="1000" spans="7:26" x14ac:dyDescent="0.25">
      <c r="G1000" s="16"/>
      <c r="H1000" s="9">
        <v>71</v>
      </c>
      <c r="I1000" s="9" t="s">
        <v>18</v>
      </c>
      <c r="J1000" s="17">
        <v>300</v>
      </c>
      <c r="K1000" s="18">
        <v>0</v>
      </c>
      <c r="L1000" s="19">
        <f>VLOOKUP(J1000,[1]Values!$A$3:$D$462,2,FALSE)</f>
        <v>30947345</v>
      </c>
      <c r="M1000" s="20">
        <v>-47726</v>
      </c>
      <c r="N1000" s="20">
        <f t="shared" si="271"/>
        <v>0</v>
      </c>
      <c r="O1000" s="19">
        <f>VLOOKUP(J1000,[1]Values!$A$3:$D$462,3,FALSE)</f>
        <v>100065</v>
      </c>
      <c r="P1000" s="19"/>
      <c r="Q1000" s="19">
        <f t="shared" si="272"/>
        <v>0</v>
      </c>
      <c r="R1000" s="20">
        <f t="shared" si="273"/>
        <v>0</v>
      </c>
      <c r="S1000" s="21">
        <f>VLOOKUP(H1000,[1]Rates!$A$3:$D$139,3,FALSE)</f>
        <v>9.0000000000000002E-6</v>
      </c>
      <c r="T1000" s="22">
        <f t="shared" si="274"/>
        <v>0</v>
      </c>
      <c r="U1000" s="19">
        <f>VLOOKUP(J1000,[1]Values!$A$3:$D$462,4,FALSE)</f>
        <v>4988761</v>
      </c>
      <c r="V1000" s="20">
        <v>-3637</v>
      </c>
      <c r="W1000" s="20">
        <f t="shared" si="275"/>
        <v>0</v>
      </c>
      <c r="X1000" s="23">
        <f>VLOOKUP(H1000,[1]Rates!$A$3:$D$139,4,FALSE)</f>
        <v>9.0000000000000002E-6</v>
      </c>
      <c r="Y1000" s="90">
        <f t="shared" si="276"/>
        <v>0</v>
      </c>
      <c r="Z1000" s="9"/>
    </row>
    <row r="1001" spans="7:26" x14ac:dyDescent="0.25">
      <c r="G1001" s="16"/>
      <c r="H1001" s="9">
        <v>72</v>
      </c>
      <c r="I1001" s="9" t="s">
        <v>28</v>
      </c>
      <c r="J1001" s="17">
        <v>300</v>
      </c>
      <c r="K1001" s="18">
        <v>0</v>
      </c>
      <c r="L1001" s="19">
        <f>VLOOKUP(J1001,[1]Values!$A$3:$D$462,2,FALSE)</f>
        <v>30947345</v>
      </c>
      <c r="M1001" s="20">
        <v>-47726</v>
      </c>
      <c r="N1001" s="20">
        <f t="shared" si="271"/>
        <v>0</v>
      </c>
      <c r="O1001" s="19">
        <f>VLOOKUP(J1001,[1]Values!$A$3:$D$462,3,FALSE)</f>
        <v>100065</v>
      </c>
      <c r="P1001" s="19"/>
      <c r="Q1001" s="19">
        <f t="shared" si="272"/>
        <v>0</v>
      </c>
      <c r="R1001" s="20">
        <f t="shared" si="273"/>
        <v>0</v>
      </c>
      <c r="S1001" s="21">
        <f>VLOOKUP(H1001,[1]Rates!$A$3:$D$139,3,FALSE)</f>
        <v>2.5799999999999998E-4</v>
      </c>
      <c r="T1001" s="22">
        <f t="shared" si="274"/>
        <v>0</v>
      </c>
      <c r="U1001" s="19">
        <f>VLOOKUP(J1001,[1]Values!$A$3:$D$462,4,FALSE)</f>
        <v>4988761</v>
      </c>
      <c r="V1001" s="20">
        <v>-3637</v>
      </c>
      <c r="W1001" s="20">
        <f t="shared" si="275"/>
        <v>0</v>
      </c>
      <c r="X1001" s="23">
        <f>VLOOKUP(H1001,[1]Rates!$A$3:$D$139,4,FALSE)</f>
        <v>2.7500000000000002E-4</v>
      </c>
      <c r="Y1001" s="90">
        <f t="shared" si="276"/>
        <v>0</v>
      </c>
      <c r="Z1001" s="9"/>
    </row>
    <row r="1002" spans="7:26" x14ac:dyDescent="0.25">
      <c r="G1002" s="16"/>
      <c r="H1002" s="9">
        <v>89</v>
      </c>
      <c r="I1002" s="9" t="s">
        <v>104</v>
      </c>
      <c r="J1002" s="17">
        <v>300</v>
      </c>
      <c r="K1002" s="18">
        <v>0.6</v>
      </c>
      <c r="L1002" s="19">
        <f>VLOOKUP(J1002,[1]Values!$A$3:$D$462,2,FALSE)</f>
        <v>30947345</v>
      </c>
      <c r="M1002" s="20">
        <v>-47726</v>
      </c>
      <c r="N1002" s="20">
        <f t="shared" si="271"/>
        <v>18597042.599999998</v>
      </c>
      <c r="O1002" s="19">
        <f>VLOOKUP(J1002,[1]Values!$A$3:$D$462,3,FALSE)</f>
        <v>100065</v>
      </c>
      <c r="P1002" s="19"/>
      <c r="Q1002" s="19">
        <f t="shared" si="272"/>
        <v>60039</v>
      </c>
      <c r="R1002" s="20">
        <f t="shared" si="273"/>
        <v>18657081.599999998</v>
      </c>
      <c r="S1002" s="21">
        <f>VLOOKUP(H1002,[1]Rates!$A$3:$D$139,3,FALSE)</f>
        <v>0</v>
      </c>
      <c r="T1002" s="22">
        <f t="shared" si="274"/>
        <v>0</v>
      </c>
      <c r="U1002" s="19">
        <f>VLOOKUP(J1002,[1]Values!$A$3:$D$462,4,FALSE)</f>
        <v>4988761</v>
      </c>
      <c r="V1002" s="20">
        <v>-3637</v>
      </c>
      <c r="W1002" s="20">
        <f t="shared" si="275"/>
        <v>2995438.8</v>
      </c>
      <c r="X1002" s="23">
        <f>VLOOKUP(H1002,[1]Rates!$A$3:$D$139,4,FALSE)</f>
        <v>0</v>
      </c>
      <c r="Y1002" s="90">
        <f t="shared" si="276"/>
        <v>0</v>
      </c>
      <c r="Z1002" s="9"/>
    </row>
    <row r="1003" spans="7:26" x14ac:dyDescent="0.25">
      <c r="G1003" s="16"/>
      <c r="H1003" s="9">
        <v>104</v>
      </c>
      <c r="I1003" s="9" t="s">
        <v>82</v>
      </c>
      <c r="J1003" s="17">
        <v>300</v>
      </c>
      <c r="K1003" s="18">
        <v>0.6</v>
      </c>
      <c r="L1003" s="19">
        <f>VLOOKUP(J1003,[1]Values!$A$3:$D$462,2,FALSE)</f>
        <v>30947345</v>
      </c>
      <c r="M1003" s="20">
        <v>-47726</v>
      </c>
      <c r="N1003" s="20">
        <f t="shared" si="271"/>
        <v>18597042.599999998</v>
      </c>
      <c r="O1003" s="19">
        <f>VLOOKUP(J1003,[1]Values!$A$3:$D$462,3,FALSE)</f>
        <v>100065</v>
      </c>
      <c r="P1003" s="19"/>
      <c r="Q1003" s="19">
        <f t="shared" si="272"/>
        <v>60039</v>
      </c>
      <c r="R1003" s="20">
        <f t="shared" si="273"/>
        <v>18657081.599999998</v>
      </c>
      <c r="S1003" s="21">
        <f>VLOOKUP(H1003,[1]Rates!$A$3:$D$139,3,FALSE)</f>
        <v>0</v>
      </c>
      <c r="T1003" s="22">
        <f t="shared" si="274"/>
        <v>0</v>
      </c>
      <c r="U1003" s="19">
        <f>VLOOKUP(J1003,[1]Values!$A$3:$D$462,4,FALSE)</f>
        <v>4988761</v>
      </c>
      <c r="V1003" s="20">
        <v>-3637</v>
      </c>
      <c r="W1003" s="20">
        <f t="shared" si="275"/>
        <v>2995438.8</v>
      </c>
      <c r="X1003" s="23">
        <f>VLOOKUP(H1003,[1]Rates!$A$3:$D$139,4,FALSE)</f>
        <v>0</v>
      </c>
      <c r="Y1003" s="90">
        <f t="shared" si="276"/>
        <v>0</v>
      </c>
      <c r="Z1003" s="9"/>
    </row>
    <row r="1004" spans="7:26" x14ac:dyDescent="0.25">
      <c r="G1004" s="16"/>
      <c r="H1004" s="9">
        <v>117</v>
      </c>
      <c r="I1004" s="9" t="s">
        <v>21</v>
      </c>
      <c r="J1004" s="17">
        <v>300</v>
      </c>
      <c r="K1004" s="18">
        <v>0.6</v>
      </c>
      <c r="L1004" s="19">
        <f>VLOOKUP(J1004,[1]Values!$A$3:$D$462,2,FALSE)</f>
        <v>30947345</v>
      </c>
      <c r="M1004" s="20">
        <v>-47726</v>
      </c>
      <c r="N1004" s="20">
        <f t="shared" si="271"/>
        <v>18597042.599999998</v>
      </c>
      <c r="O1004" s="19">
        <f>VLOOKUP(J1004,[1]Values!$A$3:$D$462,3,FALSE)</f>
        <v>100065</v>
      </c>
      <c r="P1004" s="19"/>
      <c r="Q1004" s="19">
        <f t="shared" si="272"/>
        <v>60039</v>
      </c>
      <c r="R1004" s="20">
        <f t="shared" si="273"/>
        <v>18657081.599999998</v>
      </c>
      <c r="S1004" s="21">
        <f>VLOOKUP(H1004,[1]Rates!$A$3:$D$139,3,FALSE)</f>
        <v>2.1900000000000001E-4</v>
      </c>
      <c r="T1004" s="22">
        <f t="shared" si="274"/>
        <v>4085.9008703999998</v>
      </c>
      <c r="U1004" s="19">
        <f>VLOOKUP(J1004,[1]Values!$A$3:$D$462,4,FALSE)</f>
        <v>4988761</v>
      </c>
      <c r="V1004" s="20">
        <v>-3637</v>
      </c>
      <c r="W1004" s="20">
        <f t="shared" si="275"/>
        <v>2995438.8</v>
      </c>
      <c r="X1004" s="23">
        <f>VLOOKUP(H1004,[1]Rates!$A$3:$D$139,4,FALSE)</f>
        <v>2.34E-4</v>
      </c>
      <c r="Y1004" s="90">
        <f t="shared" si="276"/>
        <v>700.93267919999994</v>
      </c>
      <c r="Z1004" s="9"/>
    </row>
    <row r="1005" spans="7:26" x14ac:dyDescent="0.25">
      <c r="G1005" s="16"/>
      <c r="H1005" s="9"/>
      <c r="I1005" s="9"/>
      <c r="J1005" s="17"/>
      <c r="K1005" s="18"/>
      <c r="L1005" s="20"/>
      <c r="M1005" s="20"/>
      <c r="N1005" s="20"/>
      <c r="O1005" s="20"/>
      <c r="P1005" s="20"/>
      <c r="Q1005" s="20"/>
      <c r="R1005" s="20"/>
      <c r="S1005" s="23"/>
      <c r="T1005" s="22"/>
      <c r="U1005" s="20"/>
      <c r="V1005" s="20"/>
      <c r="W1005" s="20"/>
      <c r="X1005" s="23"/>
      <c r="Y1005" s="90"/>
      <c r="Z1005" s="9"/>
    </row>
    <row r="1006" spans="7:26" ht="15.75" x14ac:dyDescent="0.25">
      <c r="G1006" s="91">
        <v>89</v>
      </c>
      <c r="H1006" s="28" t="s">
        <v>104</v>
      </c>
      <c r="I1006" s="9"/>
      <c r="J1006" s="17"/>
      <c r="K1006" s="18"/>
      <c r="L1006" s="20"/>
      <c r="M1006" s="20"/>
      <c r="N1006" s="20"/>
      <c r="O1006" s="20"/>
      <c r="P1006" s="20"/>
      <c r="Q1006" s="20"/>
      <c r="R1006" s="20"/>
      <c r="S1006" s="23"/>
      <c r="T1006" s="22"/>
      <c r="U1006" s="20"/>
      <c r="V1006" s="20"/>
      <c r="W1006" s="20"/>
      <c r="X1006" s="23"/>
      <c r="Y1006" s="90"/>
      <c r="Z1006" s="9"/>
    </row>
    <row r="1007" spans="7:26" x14ac:dyDescent="0.25">
      <c r="G1007" s="16"/>
      <c r="H1007" s="9">
        <v>1</v>
      </c>
      <c r="I1007" s="9" t="s">
        <v>11</v>
      </c>
      <c r="J1007" s="17">
        <v>301</v>
      </c>
      <c r="K1007" s="18">
        <v>0.6</v>
      </c>
      <c r="L1007" s="19">
        <f>VLOOKUP(J1007,[1]Values!$A$3:$D$462,2,FALSE)</f>
        <v>0</v>
      </c>
      <c r="M1007" s="20"/>
      <c r="N1007" s="20">
        <f t="shared" ref="N1007:N1026" si="277">(L1007-M1007)*K1007</f>
        <v>0</v>
      </c>
      <c r="O1007" s="19">
        <f>VLOOKUP(J1007,[1]Values!$A$3:$D$462,3,FALSE)</f>
        <v>0</v>
      </c>
      <c r="P1007" s="20">
        <v>-9664</v>
      </c>
      <c r="Q1007" s="19">
        <f t="shared" ref="Q1007:Q1026" si="278">(O1007-P1007)*K1007</f>
        <v>5798.4</v>
      </c>
      <c r="R1007" s="20">
        <f t="shared" ref="R1007:R1026" si="279">(L1007-M1007+O1007-P1007)*K1007</f>
        <v>5798.4</v>
      </c>
      <c r="S1007" s="21">
        <f>VLOOKUP(H1007,[1]Rates!$A$3:$D$139,3,FALSE)</f>
        <v>1.908E-3</v>
      </c>
      <c r="T1007" s="22">
        <f t="shared" ref="T1007:T1026" si="280">R1007*S1007</f>
        <v>11.063347199999999</v>
      </c>
      <c r="U1007" s="19">
        <f>VLOOKUP(J1007,[1]Values!$A$3:$D$462,4,FALSE)</f>
        <v>0</v>
      </c>
      <c r="V1007" s="20">
        <v>-2667</v>
      </c>
      <c r="W1007" s="20">
        <f t="shared" ref="W1007:W1026" si="281">(U1007-V1007)*K1007</f>
        <v>1600.2</v>
      </c>
      <c r="X1007" s="23">
        <f>VLOOKUP(H1007,[1]Rates!$A$3:$D$139,4,FALSE)</f>
        <v>2.0739999999999999E-3</v>
      </c>
      <c r="Y1007" s="90">
        <f t="shared" ref="Y1007:Y1026" si="282">W1007*X1007</f>
        <v>3.3188147999999997</v>
      </c>
      <c r="Z1007" s="9"/>
    </row>
    <row r="1008" spans="7:26" x14ac:dyDescent="0.25">
      <c r="G1008" s="16"/>
      <c r="H1008" s="9">
        <v>2</v>
      </c>
      <c r="I1008" s="9" t="s">
        <v>27</v>
      </c>
      <c r="J1008" s="17">
        <v>301</v>
      </c>
      <c r="K1008" s="18">
        <v>0.6</v>
      </c>
      <c r="L1008" s="19">
        <f>VLOOKUP(J1008,[1]Values!$A$3:$D$462,2,FALSE)</f>
        <v>0</v>
      </c>
      <c r="M1008" s="20"/>
      <c r="N1008" s="20">
        <f t="shared" si="277"/>
        <v>0</v>
      </c>
      <c r="O1008" s="19">
        <f>VLOOKUP(J1008,[1]Values!$A$3:$D$462,3,FALSE)</f>
        <v>0</v>
      </c>
      <c r="P1008" s="20">
        <v>-9664</v>
      </c>
      <c r="Q1008" s="19">
        <f t="shared" si="278"/>
        <v>5798.4</v>
      </c>
      <c r="R1008" s="20">
        <f t="shared" si="279"/>
        <v>5798.4</v>
      </c>
      <c r="S1008" s="21">
        <f>VLOOKUP(H1008,[1]Rates!$A$3:$D$139,3,FALSE)</f>
        <v>2.0900000000000001E-4</v>
      </c>
      <c r="T1008" s="22">
        <f t="shared" si="280"/>
        <v>1.2118656000000001</v>
      </c>
      <c r="U1008" s="19">
        <f>VLOOKUP(J1008,[1]Values!$A$3:$D$462,4,FALSE)</f>
        <v>0</v>
      </c>
      <c r="V1008" s="20">
        <v>-2667</v>
      </c>
      <c r="W1008" s="20">
        <f t="shared" si="281"/>
        <v>1600.2</v>
      </c>
      <c r="X1008" s="23">
        <f>VLOOKUP(H1008,[1]Rates!$A$3:$D$139,4,FALSE)</f>
        <v>2.3000000000000001E-4</v>
      </c>
      <c r="Y1008" s="90">
        <f t="shared" si="282"/>
        <v>0.36804600000000004</v>
      </c>
      <c r="Z1008" s="9"/>
    </row>
    <row r="1009" spans="7:26" x14ac:dyDescent="0.25">
      <c r="G1009" s="16"/>
      <c r="H1009" s="9">
        <v>3</v>
      </c>
      <c r="I1009" s="9" t="s">
        <v>20</v>
      </c>
      <c r="J1009" s="17">
        <v>301</v>
      </c>
      <c r="K1009" s="18">
        <v>0.6</v>
      </c>
      <c r="L1009" s="19">
        <f>VLOOKUP(J1009,[1]Values!$A$3:$D$462,2,FALSE)</f>
        <v>0</v>
      </c>
      <c r="M1009" s="20"/>
      <c r="N1009" s="20">
        <f t="shared" si="277"/>
        <v>0</v>
      </c>
      <c r="O1009" s="19">
        <f>VLOOKUP(J1009,[1]Values!$A$3:$D$462,3,FALSE)</f>
        <v>0</v>
      </c>
      <c r="P1009" s="20">
        <v>-9664</v>
      </c>
      <c r="Q1009" s="19">
        <f t="shared" si="278"/>
        <v>5798.4</v>
      </c>
      <c r="R1009" s="20">
        <f t="shared" si="279"/>
        <v>5798.4</v>
      </c>
      <c r="S1009" s="21">
        <f>VLOOKUP(H1009,[1]Rates!$A$3:$D$139,3,FALSE)</f>
        <v>4.9299999999999995E-4</v>
      </c>
      <c r="T1009" s="22">
        <f t="shared" si="280"/>
        <v>2.8586111999999995</v>
      </c>
      <c r="U1009" s="19">
        <f>VLOOKUP(J1009,[1]Values!$A$3:$D$462,4,FALSE)</f>
        <v>0</v>
      </c>
      <c r="V1009" s="20">
        <v>-2667</v>
      </c>
      <c r="W1009" s="20">
        <f t="shared" si="281"/>
        <v>1600.2</v>
      </c>
      <c r="X1009" s="23">
        <f>VLOOKUP(H1009,[1]Rates!$A$3:$D$139,4,FALSE)</f>
        <v>5.2599999999999999E-4</v>
      </c>
      <c r="Y1009" s="90">
        <f t="shared" si="282"/>
        <v>0.84170520000000004</v>
      </c>
      <c r="Z1009" s="9"/>
    </row>
    <row r="1010" spans="7:26" x14ac:dyDescent="0.25">
      <c r="G1010" s="16"/>
      <c r="H1010" s="9">
        <v>5</v>
      </c>
      <c r="I1010" s="9" t="s">
        <v>17</v>
      </c>
      <c r="J1010" s="17">
        <v>301</v>
      </c>
      <c r="K1010" s="18">
        <v>0.6</v>
      </c>
      <c r="L1010" s="19">
        <f>VLOOKUP(J1010,[1]Values!$A$3:$D$462,2,FALSE)</f>
        <v>0</v>
      </c>
      <c r="M1010" s="20"/>
      <c r="N1010" s="20">
        <f t="shared" si="277"/>
        <v>0</v>
      </c>
      <c r="O1010" s="19">
        <f>VLOOKUP(J1010,[1]Values!$A$3:$D$462,3,FALSE)</f>
        <v>0</v>
      </c>
      <c r="P1010" s="20">
        <v>-9664</v>
      </c>
      <c r="Q1010" s="19">
        <f t="shared" si="278"/>
        <v>5798.4</v>
      </c>
      <c r="R1010" s="20">
        <f t="shared" si="279"/>
        <v>5798.4</v>
      </c>
      <c r="S1010" s="21">
        <f>VLOOKUP(H1010,[1]Rates!$A$3:$D$139,3,FALSE)</f>
        <v>6.038E-3</v>
      </c>
      <c r="T1010" s="22">
        <f t="shared" si="280"/>
        <v>35.010739199999996</v>
      </c>
      <c r="U1010" s="19">
        <f>VLOOKUP(J1010,[1]Values!$A$3:$D$462,4,FALSE)</f>
        <v>0</v>
      </c>
      <c r="V1010" s="20">
        <v>-2667</v>
      </c>
      <c r="W1010" s="20">
        <f t="shared" si="281"/>
        <v>1600.2</v>
      </c>
      <c r="X1010" s="23">
        <f>VLOOKUP(H1010,[1]Rates!$A$3:$D$139,4,FALSE)</f>
        <v>6.2370000000000004E-3</v>
      </c>
      <c r="Y1010" s="90">
        <f t="shared" si="282"/>
        <v>9.980447400000001</v>
      </c>
      <c r="Z1010" s="9"/>
    </row>
    <row r="1011" spans="7:26" x14ac:dyDescent="0.25">
      <c r="G1011" s="16"/>
      <c r="H1011" s="9">
        <v>137</v>
      </c>
      <c r="I1011" s="9" t="s">
        <v>140</v>
      </c>
      <c r="J1011" s="17">
        <v>301</v>
      </c>
      <c r="K1011" s="18">
        <v>0.6</v>
      </c>
      <c r="L1011" s="19">
        <f>VLOOKUP(J1011,[1]Values!$A$3:$D$462,2,FALSE)</f>
        <v>0</v>
      </c>
      <c r="M1011" s="20"/>
      <c r="N1011" s="20">
        <f t="shared" si="277"/>
        <v>0</v>
      </c>
      <c r="O1011" s="19">
        <f>VLOOKUP(J1011,[1]Values!$A$3:$D$462,3,FALSE)</f>
        <v>0</v>
      </c>
      <c r="P1011" s="20">
        <v>-9664</v>
      </c>
      <c r="Q1011" s="19">
        <f t="shared" si="278"/>
        <v>5798.4</v>
      </c>
      <c r="R1011" s="20">
        <f t="shared" si="279"/>
        <v>5798.4</v>
      </c>
      <c r="S1011" s="21">
        <f>VLOOKUP(H1011,[1]Rates!$A$3:$D$139,3,FALSE)</f>
        <v>7.2000000000000002E-5</v>
      </c>
      <c r="T1011" s="22">
        <f t="shared" si="280"/>
        <v>0.41748479999999999</v>
      </c>
      <c r="U1011" s="19">
        <f>VLOOKUP(J1011,[1]Values!$A$3:$D$462,4,FALSE)</f>
        <v>0</v>
      </c>
      <c r="V1011" s="20">
        <v>-2667</v>
      </c>
      <c r="W1011" s="20">
        <f t="shared" si="281"/>
        <v>1600.2</v>
      </c>
      <c r="X1011" s="23">
        <f>VLOOKUP(H1011,[1]Rates!$A$3:$D$139,4,FALSE)</f>
        <v>6.9999999999999994E-5</v>
      </c>
      <c r="Y1011" s="90">
        <f t="shared" si="282"/>
        <v>0.11201399999999999</v>
      </c>
      <c r="Z1011" s="9"/>
    </row>
    <row r="1012" spans="7:26" x14ac:dyDescent="0.25">
      <c r="G1012" s="16"/>
      <c r="H1012" s="9">
        <v>6</v>
      </c>
      <c r="I1012" s="9" t="s">
        <v>70</v>
      </c>
      <c r="J1012" s="17">
        <v>301</v>
      </c>
      <c r="K1012" s="18">
        <v>0.6</v>
      </c>
      <c r="L1012" s="19">
        <f>VLOOKUP(J1012,[1]Values!$A$3:$D$462,2,FALSE)</f>
        <v>0</v>
      </c>
      <c r="M1012" s="20"/>
      <c r="N1012" s="20">
        <f t="shared" si="277"/>
        <v>0</v>
      </c>
      <c r="O1012" s="19">
        <f>VLOOKUP(J1012,[1]Values!$A$3:$D$462,3,FALSE)</f>
        <v>0</v>
      </c>
      <c r="P1012" s="20">
        <v>-9664</v>
      </c>
      <c r="Q1012" s="19">
        <f t="shared" si="278"/>
        <v>5798.4</v>
      </c>
      <c r="R1012" s="20">
        <f t="shared" si="279"/>
        <v>5798.4</v>
      </c>
      <c r="S1012" s="21">
        <f>VLOOKUP(H1012,[1]Rates!$A$3:$D$139,3,FALSE)</f>
        <v>0</v>
      </c>
      <c r="T1012" s="22">
        <f t="shared" si="280"/>
        <v>0</v>
      </c>
      <c r="U1012" s="19">
        <f>VLOOKUP(J1012,[1]Values!$A$3:$D$462,4,FALSE)</f>
        <v>0</v>
      </c>
      <c r="V1012" s="20">
        <v>-2667</v>
      </c>
      <c r="W1012" s="20">
        <f t="shared" si="281"/>
        <v>1600.2</v>
      </c>
      <c r="X1012" s="23">
        <f>VLOOKUP(H1012,[1]Rates!$A$3:$D$139,4,FALSE)</f>
        <v>0</v>
      </c>
      <c r="Y1012" s="90">
        <f t="shared" si="282"/>
        <v>0</v>
      </c>
      <c r="Z1012" s="9"/>
    </row>
    <row r="1013" spans="7:26" x14ac:dyDescent="0.25">
      <c r="G1013" s="16"/>
      <c r="H1013" s="9">
        <v>7</v>
      </c>
      <c r="I1013" s="9" t="s">
        <v>9</v>
      </c>
      <c r="J1013" s="17">
        <v>301</v>
      </c>
      <c r="K1013" s="18">
        <v>0.6</v>
      </c>
      <c r="L1013" s="19">
        <f>VLOOKUP(J1013,[1]Values!$A$3:$D$462,2,FALSE)</f>
        <v>0</v>
      </c>
      <c r="M1013" s="20"/>
      <c r="N1013" s="20">
        <f t="shared" si="277"/>
        <v>0</v>
      </c>
      <c r="O1013" s="19">
        <f>VLOOKUP(J1013,[1]Values!$A$3:$D$462,3,FALSE)</f>
        <v>0</v>
      </c>
      <c r="P1013" s="20">
        <v>-9664</v>
      </c>
      <c r="Q1013" s="19">
        <f t="shared" si="278"/>
        <v>5798.4</v>
      </c>
      <c r="R1013" s="20">
        <f t="shared" si="279"/>
        <v>5798.4</v>
      </c>
      <c r="S1013" s="21">
        <f>VLOOKUP(H1013,[1]Rates!$A$3:$D$139,3,FALSE)</f>
        <v>1.01E-4</v>
      </c>
      <c r="T1013" s="22">
        <f t="shared" si="280"/>
        <v>0.5856384</v>
      </c>
      <c r="U1013" s="19">
        <f>VLOOKUP(J1013,[1]Values!$A$3:$D$462,4,FALSE)</f>
        <v>0</v>
      </c>
      <c r="V1013" s="20">
        <v>-2667</v>
      </c>
      <c r="W1013" s="20">
        <f t="shared" si="281"/>
        <v>1600.2</v>
      </c>
      <c r="X1013" s="23">
        <f>VLOOKUP(H1013,[1]Rates!$A$3:$D$139,4,FALSE)</f>
        <v>1.08E-4</v>
      </c>
      <c r="Y1013" s="90">
        <f t="shared" si="282"/>
        <v>0.17282159999999999</v>
      </c>
      <c r="Z1013" s="9"/>
    </row>
    <row r="1014" spans="7:26" x14ac:dyDescent="0.25">
      <c r="G1014" s="16"/>
      <c r="H1014" s="9">
        <v>8</v>
      </c>
      <c r="I1014" s="9" t="s">
        <v>23</v>
      </c>
      <c r="J1014" s="17">
        <v>301</v>
      </c>
      <c r="K1014" s="18">
        <v>0.6</v>
      </c>
      <c r="L1014" s="19">
        <f>VLOOKUP(J1014,[1]Values!$A$3:$D$462,2,FALSE)</f>
        <v>0</v>
      </c>
      <c r="M1014" s="20"/>
      <c r="N1014" s="20">
        <f t="shared" si="277"/>
        <v>0</v>
      </c>
      <c r="O1014" s="19">
        <f>VLOOKUP(J1014,[1]Values!$A$3:$D$462,3,FALSE)</f>
        <v>0</v>
      </c>
      <c r="P1014" s="20">
        <v>-9664</v>
      </c>
      <c r="Q1014" s="19">
        <f t="shared" si="278"/>
        <v>5798.4</v>
      </c>
      <c r="R1014" s="20">
        <f t="shared" si="279"/>
        <v>5798.4</v>
      </c>
      <c r="S1014" s="21">
        <f>VLOOKUP(H1014,[1]Rates!$A$3:$D$139,3,FALSE)</f>
        <v>1.5300000000000001E-4</v>
      </c>
      <c r="T1014" s="22">
        <f t="shared" si="280"/>
        <v>0.88715519999999992</v>
      </c>
      <c r="U1014" s="19">
        <f>VLOOKUP(J1014,[1]Values!$A$3:$D$462,4,FALSE)</f>
        <v>0</v>
      </c>
      <c r="V1014" s="20">
        <v>-2667</v>
      </c>
      <c r="W1014" s="20">
        <f t="shared" si="281"/>
        <v>1600.2</v>
      </c>
      <c r="X1014" s="23">
        <f>VLOOKUP(H1014,[1]Rates!$A$3:$D$139,4,FALSE)</f>
        <v>1.64E-4</v>
      </c>
      <c r="Y1014" s="90">
        <f t="shared" si="282"/>
        <v>0.26243280000000002</v>
      </c>
      <c r="Z1014" s="9"/>
    </row>
    <row r="1015" spans="7:26" x14ac:dyDescent="0.25">
      <c r="G1015" s="16"/>
      <c r="H1015" s="9">
        <v>10</v>
      </c>
      <c r="I1015" s="9" t="s">
        <v>105</v>
      </c>
      <c r="J1015" s="17">
        <v>301</v>
      </c>
      <c r="K1015" s="18">
        <v>0</v>
      </c>
      <c r="L1015" s="19">
        <f>VLOOKUP(J1015,[1]Values!$A$3:$D$462,2,FALSE)</f>
        <v>0</v>
      </c>
      <c r="M1015" s="20"/>
      <c r="N1015" s="20">
        <f t="shared" si="277"/>
        <v>0</v>
      </c>
      <c r="O1015" s="19">
        <f>VLOOKUP(J1015,[1]Values!$A$3:$D$462,3,FALSE)</f>
        <v>0</v>
      </c>
      <c r="P1015" s="20">
        <v>-9664</v>
      </c>
      <c r="Q1015" s="19">
        <f t="shared" si="278"/>
        <v>0</v>
      </c>
      <c r="R1015" s="20">
        <f t="shared" si="279"/>
        <v>0</v>
      </c>
      <c r="S1015" s="21">
        <f>VLOOKUP(H1015,[1]Rates!$A$3:$D$139,3,FALSE)</f>
        <v>0</v>
      </c>
      <c r="T1015" s="22">
        <f t="shared" si="280"/>
        <v>0</v>
      </c>
      <c r="U1015" s="19">
        <f>VLOOKUP(J1015,[1]Values!$A$3:$D$462,4,FALSE)</f>
        <v>0</v>
      </c>
      <c r="V1015" s="20">
        <v>-2667</v>
      </c>
      <c r="W1015" s="20">
        <f t="shared" si="281"/>
        <v>0</v>
      </c>
      <c r="X1015" s="23">
        <f>VLOOKUP(H1015,[1]Rates!$A$3:$D$139,4,FALSE)</f>
        <v>0</v>
      </c>
      <c r="Y1015" s="90">
        <f t="shared" si="282"/>
        <v>0</v>
      </c>
      <c r="Z1015" s="9"/>
    </row>
    <row r="1016" spans="7:26" x14ac:dyDescent="0.25">
      <c r="G1016" s="16"/>
      <c r="H1016" s="9">
        <v>17</v>
      </c>
      <c r="I1016" s="9" t="s">
        <v>16</v>
      </c>
      <c r="J1016" s="17">
        <v>301</v>
      </c>
      <c r="K1016" s="18">
        <v>0.6</v>
      </c>
      <c r="L1016" s="19">
        <f>VLOOKUP(J1016,[1]Values!$A$3:$D$462,2,FALSE)</f>
        <v>0</v>
      </c>
      <c r="M1016" s="20"/>
      <c r="N1016" s="20">
        <f t="shared" si="277"/>
        <v>0</v>
      </c>
      <c r="O1016" s="19">
        <f>VLOOKUP(J1016,[1]Values!$A$3:$D$462,3,FALSE)</f>
        <v>0</v>
      </c>
      <c r="P1016" s="20">
        <v>-9664</v>
      </c>
      <c r="Q1016" s="19">
        <f t="shared" si="278"/>
        <v>5798.4</v>
      </c>
      <c r="R1016" s="20">
        <f t="shared" si="279"/>
        <v>5798.4</v>
      </c>
      <c r="S1016" s="21">
        <f>VLOOKUP(H1016,[1]Rates!$A$3:$D$139,3,FALSE)</f>
        <v>6.0700000000000001E-4</v>
      </c>
      <c r="T1016" s="22">
        <f t="shared" si="280"/>
        <v>3.5196288</v>
      </c>
      <c r="U1016" s="19">
        <f>VLOOKUP(J1016,[1]Values!$A$3:$D$462,4,FALSE)</f>
        <v>0</v>
      </c>
      <c r="V1016" s="20">
        <v>-2667</v>
      </c>
      <c r="W1016" s="20">
        <f t="shared" si="281"/>
        <v>1600.2</v>
      </c>
      <c r="X1016" s="23">
        <f>VLOOKUP(H1016,[1]Rates!$A$3:$D$139,4,FALSE)</f>
        <v>6.4899999999999995E-4</v>
      </c>
      <c r="Y1016" s="90">
        <f t="shared" si="282"/>
        <v>1.0385297999999998</v>
      </c>
      <c r="Z1016" s="9"/>
    </row>
    <row r="1017" spans="7:26" x14ac:dyDescent="0.25">
      <c r="G1017" s="16"/>
      <c r="H1017" s="9">
        <v>32</v>
      </c>
      <c r="I1017" s="9" t="s">
        <v>5</v>
      </c>
      <c r="J1017" s="17">
        <v>301</v>
      </c>
      <c r="K1017" s="18">
        <v>0.6</v>
      </c>
      <c r="L1017" s="19">
        <f>VLOOKUP(J1017,[1]Values!$A$3:$D$462,2,FALSE)</f>
        <v>0</v>
      </c>
      <c r="M1017" s="20"/>
      <c r="N1017" s="20">
        <f t="shared" si="277"/>
        <v>0</v>
      </c>
      <c r="O1017" s="19">
        <f>VLOOKUP(J1017,[1]Values!$A$3:$D$462,3,FALSE)</f>
        <v>0</v>
      </c>
      <c r="P1017" s="20">
        <v>-9664</v>
      </c>
      <c r="Q1017" s="19">
        <f t="shared" si="278"/>
        <v>5798.4</v>
      </c>
      <c r="R1017" s="20">
        <f t="shared" si="279"/>
        <v>5798.4</v>
      </c>
      <c r="S1017" s="21">
        <f>VLOOKUP(H1017,[1]Rates!$A$3:$D$139,3,FALSE)</f>
        <v>9.7199999999999999E-4</v>
      </c>
      <c r="T1017" s="22">
        <f t="shared" si="280"/>
        <v>5.6360447999999996</v>
      </c>
      <c r="U1017" s="19">
        <f>VLOOKUP(J1017,[1]Values!$A$3:$D$462,4,FALSE)</f>
        <v>0</v>
      </c>
      <c r="V1017" s="20">
        <v>-2667</v>
      </c>
      <c r="W1017" s="20">
        <f t="shared" si="281"/>
        <v>1600.2</v>
      </c>
      <c r="X1017" s="23">
        <f>VLOOKUP(H1017,[1]Rates!$A$3:$D$139,4,FALSE)</f>
        <v>1.024E-3</v>
      </c>
      <c r="Y1017" s="90">
        <f t="shared" si="282"/>
        <v>1.6386048</v>
      </c>
      <c r="Z1017" s="9"/>
    </row>
    <row r="1018" spans="7:26" x14ac:dyDescent="0.25">
      <c r="G1018" s="16"/>
      <c r="H1018" s="9">
        <v>38</v>
      </c>
      <c r="I1018" s="9" t="s">
        <v>12</v>
      </c>
      <c r="J1018" s="17">
        <v>301</v>
      </c>
      <c r="K1018" s="18">
        <v>0.6</v>
      </c>
      <c r="L1018" s="19">
        <f>VLOOKUP(J1018,[1]Values!$A$3:$D$462,2,FALSE)</f>
        <v>0</v>
      </c>
      <c r="M1018" s="20"/>
      <c r="N1018" s="20">
        <f t="shared" si="277"/>
        <v>0</v>
      </c>
      <c r="O1018" s="19">
        <f>VLOOKUP(J1018,[1]Values!$A$3:$D$462,3,FALSE)</f>
        <v>0</v>
      </c>
      <c r="P1018" s="20">
        <v>-9664</v>
      </c>
      <c r="Q1018" s="19">
        <f t="shared" si="278"/>
        <v>5798.4</v>
      </c>
      <c r="R1018" s="20">
        <f t="shared" si="279"/>
        <v>5798.4</v>
      </c>
      <c r="S1018" s="21">
        <f>VLOOKUP(H1018,[1]Rates!$A$3:$D$139,3,FALSE)</f>
        <v>9.8999999999999994E-5</v>
      </c>
      <c r="T1018" s="22">
        <f t="shared" si="280"/>
        <v>0.57404159999999993</v>
      </c>
      <c r="U1018" s="19">
        <f>VLOOKUP(J1018,[1]Values!$A$3:$D$462,4,FALSE)</f>
        <v>0</v>
      </c>
      <c r="V1018" s="20">
        <v>-2667</v>
      </c>
      <c r="W1018" s="20">
        <f t="shared" si="281"/>
        <v>1600.2</v>
      </c>
      <c r="X1018" s="23">
        <f>VLOOKUP(H1018,[1]Rates!$A$3:$D$139,4,FALSE)</f>
        <v>8.6000000000000003E-5</v>
      </c>
      <c r="Y1018" s="90">
        <f t="shared" si="282"/>
        <v>0.13761720000000002</v>
      </c>
      <c r="Z1018" s="9"/>
    </row>
    <row r="1019" spans="7:26" x14ac:dyDescent="0.25">
      <c r="G1019" s="16"/>
      <c r="H1019" s="9">
        <v>41</v>
      </c>
      <c r="I1019" s="9" t="s">
        <v>77</v>
      </c>
      <c r="J1019" s="17">
        <v>301</v>
      </c>
      <c r="K1019" s="18">
        <v>0.6</v>
      </c>
      <c r="L1019" s="19">
        <f>VLOOKUP(J1019,[1]Values!$A$3:$D$462,2,FALSE)</f>
        <v>0</v>
      </c>
      <c r="M1019" s="20"/>
      <c r="N1019" s="20">
        <f t="shared" si="277"/>
        <v>0</v>
      </c>
      <c r="O1019" s="19">
        <f>VLOOKUP(J1019,[1]Values!$A$3:$D$462,3,FALSE)</f>
        <v>0</v>
      </c>
      <c r="P1019" s="20">
        <v>-9664</v>
      </c>
      <c r="Q1019" s="19">
        <f t="shared" si="278"/>
        <v>5798.4</v>
      </c>
      <c r="R1019" s="20">
        <f t="shared" si="279"/>
        <v>5798.4</v>
      </c>
      <c r="S1019" s="21">
        <f>VLOOKUP(H1019,[1]Rates!$A$3:$D$139,3,FALSE)</f>
        <v>0</v>
      </c>
      <c r="T1019" s="22">
        <f t="shared" si="280"/>
        <v>0</v>
      </c>
      <c r="U1019" s="19">
        <f>VLOOKUP(J1019,[1]Values!$A$3:$D$462,4,FALSE)</f>
        <v>0</v>
      </c>
      <c r="V1019" s="20">
        <v>-2667</v>
      </c>
      <c r="W1019" s="20">
        <f t="shared" si="281"/>
        <v>1600.2</v>
      </c>
      <c r="X1019" s="23">
        <f>VLOOKUP(H1019,[1]Rates!$A$3:$D$139,4,FALSE)</f>
        <v>0</v>
      </c>
      <c r="Y1019" s="90">
        <f t="shared" si="282"/>
        <v>0</v>
      </c>
      <c r="Z1019" s="9"/>
    </row>
    <row r="1020" spans="7:26" x14ac:dyDescent="0.25">
      <c r="G1020" s="16"/>
      <c r="H1020" s="9">
        <v>55</v>
      </c>
      <c r="I1020" s="9" t="s">
        <v>26</v>
      </c>
      <c r="J1020" s="17">
        <v>301</v>
      </c>
      <c r="K1020" s="18">
        <v>0.6</v>
      </c>
      <c r="L1020" s="19">
        <f>VLOOKUP(J1020,[1]Values!$A$3:$D$462,2,FALSE)</f>
        <v>0</v>
      </c>
      <c r="M1020" s="20"/>
      <c r="N1020" s="20">
        <f t="shared" si="277"/>
        <v>0</v>
      </c>
      <c r="O1020" s="19">
        <f>VLOOKUP(J1020,[1]Values!$A$3:$D$462,3,FALSE)</f>
        <v>0</v>
      </c>
      <c r="P1020" s="20">
        <v>-9664</v>
      </c>
      <c r="Q1020" s="19">
        <f t="shared" si="278"/>
        <v>5798.4</v>
      </c>
      <c r="R1020" s="20">
        <f t="shared" si="279"/>
        <v>5798.4</v>
      </c>
      <c r="S1020" s="21">
        <f>VLOOKUP(H1020,[1]Rates!$A$3:$D$139,3,FALSE)</f>
        <v>1.45E-4</v>
      </c>
      <c r="T1020" s="22">
        <f t="shared" si="280"/>
        <v>0.84076799999999996</v>
      </c>
      <c r="U1020" s="19">
        <f>VLOOKUP(J1020,[1]Values!$A$3:$D$462,4,FALSE)</f>
        <v>0</v>
      </c>
      <c r="V1020" s="20">
        <v>-2667</v>
      </c>
      <c r="W1020" s="20">
        <f t="shared" si="281"/>
        <v>1600.2</v>
      </c>
      <c r="X1020" s="23">
        <f>VLOOKUP(H1020,[1]Rates!$A$3:$D$139,4,FALSE)</f>
        <v>1.35E-4</v>
      </c>
      <c r="Y1020" s="90">
        <f t="shared" si="282"/>
        <v>0.216027</v>
      </c>
      <c r="Z1020" s="9"/>
    </row>
    <row r="1021" spans="7:26" x14ac:dyDescent="0.25">
      <c r="G1021" s="16"/>
      <c r="H1021" s="9">
        <v>71</v>
      </c>
      <c r="I1021" s="9" t="s">
        <v>18</v>
      </c>
      <c r="J1021" s="17">
        <v>301</v>
      </c>
      <c r="K1021" s="18">
        <v>0</v>
      </c>
      <c r="L1021" s="19">
        <f>VLOOKUP(J1021,[1]Values!$A$3:$D$462,2,FALSE)</f>
        <v>0</v>
      </c>
      <c r="M1021" s="20"/>
      <c r="N1021" s="20">
        <f t="shared" si="277"/>
        <v>0</v>
      </c>
      <c r="O1021" s="19">
        <f>VLOOKUP(J1021,[1]Values!$A$3:$D$462,3,FALSE)</f>
        <v>0</v>
      </c>
      <c r="P1021" s="20">
        <v>-9664</v>
      </c>
      <c r="Q1021" s="19">
        <f t="shared" si="278"/>
        <v>0</v>
      </c>
      <c r="R1021" s="20">
        <f t="shared" si="279"/>
        <v>0</v>
      </c>
      <c r="S1021" s="21">
        <f>VLOOKUP(H1021,[1]Rates!$A$3:$D$139,3,FALSE)</f>
        <v>9.0000000000000002E-6</v>
      </c>
      <c r="T1021" s="22">
        <f t="shared" si="280"/>
        <v>0</v>
      </c>
      <c r="U1021" s="19">
        <f>VLOOKUP(J1021,[1]Values!$A$3:$D$462,4,FALSE)</f>
        <v>0</v>
      </c>
      <c r="V1021" s="20">
        <v>-2667</v>
      </c>
      <c r="W1021" s="20">
        <f t="shared" si="281"/>
        <v>0</v>
      </c>
      <c r="X1021" s="23">
        <f>VLOOKUP(H1021,[1]Rates!$A$3:$D$139,4,FALSE)</f>
        <v>9.0000000000000002E-6</v>
      </c>
      <c r="Y1021" s="90">
        <f t="shared" si="282"/>
        <v>0</v>
      </c>
      <c r="Z1021" s="9"/>
    </row>
    <row r="1022" spans="7:26" x14ac:dyDescent="0.25">
      <c r="G1022" s="16"/>
      <c r="H1022" s="9">
        <v>72</v>
      </c>
      <c r="I1022" s="9" t="s">
        <v>28</v>
      </c>
      <c r="J1022" s="17">
        <v>301</v>
      </c>
      <c r="K1022" s="18">
        <v>0</v>
      </c>
      <c r="L1022" s="19">
        <f>VLOOKUP(J1022,[1]Values!$A$3:$D$462,2,FALSE)</f>
        <v>0</v>
      </c>
      <c r="M1022" s="20"/>
      <c r="N1022" s="20">
        <f t="shared" si="277"/>
        <v>0</v>
      </c>
      <c r="O1022" s="19">
        <f>VLOOKUP(J1022,[1]Values!$A$3:$D$462,3,FALSE)</f>
        <v>0</v>
      </c>
      <c r="P1022" s="20">
        <v>-9664</v>
      </c>
      <c r="Q1022" s="19">
        <f t="shared" si="278"/>
        <v>0</v>
      </c>
      <c r="R1022" s="20">
        <f t="shared" si="279"/>
        <v>0</v>
      </c>
      <c r="S1022" s="21">
        <f>VLOOKUP(H1022,[1]Rates!$A$3:$D$139,3,FALSE)</f>
        <v>2.5799999999999998E-4</v>
      </c>
      <c r="T1022" s="22">
        <f t="shared" si="280"/>
        <v>0</v>
      </c>
      <c r="U1022" s="19">
        <f>VLOOKUP(J1022,[1]Values!$A$3:$D$462,4,FALSE)</f>
        <v>0</v>
      </c>
      <c r="V1022" s="20">
        <v>-2667</v>
      </c>
      <c r="W1022" s="20">
        <f t="shared" si="281"/>
        <v>0</v>
      </c>
      <c r="X1022" s="23">
        <f>VLOOKUP(H1022,[1]Rates!$A$3:$D$139,4,FALSE)</f>
        <v>2.7500000000000002E-4</v>
      </c>
      <c r="Y1022" s="90">
        <f t="shared" si="282"/>
        <v>0</v>
      </c>
      <c r="Z1022" s="9"/>
    </row>
    <row r="1023" spans="7:26" x14ac:dyDescent="0.25">
      <c r="G1023" s="16"/>
      <c r="H1023" s="9">
        <v>89</v>
      </c>
      <c r="I1023" s="9" t="s">
        <v>104</v>
      </c>
      <c r="J1023" s="17">
        <v>301</v>
      </c>
      <c r="K1023" s="18">
        <v>0.6</v>
      </c>
      <c r="L1023" s="19">
        <f>VLOOKUP(J1023,[1]Values!$A$3:$D$462,2,FALSE)</f>
        <v>0</v>
      </c>
      <c r="M1023" s="20"/>
      <c r="N1023" s="20">
        <f t="shared" si="277"/>
        <v>0</v>
      </c>
      <c r="O1023" s="19">
        <f>VLOOKUP(J1023,[1]Values!$A$3:$D$462,3,FALSE)</f>
        <v>0</v>
      </c>
      <c r="P1023" s="20">
        <v>-9664</v>
      </c>
      <c r="Q1023" s="19">
        <f t="shared" si="278"/>
        <v>5798.4</v>
      </c>
      <c r="R1023" s="20">
        <f t="shared" si="279"/>
        <v>5798.4</v>
      </c>
      <c r="S1023" s="21">
        <f>VLOOKUP(H1023,[1]Rates!$A$3:$D$139,3,FALSE)</f>
        <v>0</v>
      </c>
      <c r="T1023" s="22">
        <f t="shared" si="280"/>
        <v>0</v>
      </c>
      <c r="U1023" s="19">
        <f>VLOOKUP(J1023,[1]Values!$A$3:$D$462,4,FALSE)</f>
        <v>0</v>
      </c>
      <c r="V1023" s="20">
        <v>-2667</v>
      </c>
      <c r="W1023" s="20">
        <f t="shared" si="281"/>
        <v>1600.2</v>
      </c>
      <c r="X1023" s="23">
        <f>VLOOKUP(H1023,[1]Rates!$A$3:$D$139,4,FALSE)</f>
        <v>0</v>
      </c>
      <c r="Y1023" s="90">
        <f t="shared" si="282"/>
        <v>0</v>
      </c>
      <c r="Z1023" s="9"/>
    </row>
    <row r="1024" spans="7:26" x14ac:dyDescent="0.25">
      <c r="G1024" s="16"/>
      <c r="H1024" s="9">
        <v>104</v>
      </c>
      <c r="I1024" s="9" t="s">
        <v>82</v>
      </c>
      <c r="J1024" s="17">
        <v>301</v>
      </c>
      <c r="K1024" s="18">
        <v>0.6</v>
      </c>
      <c r="L1024" s="19">
        <f>VLOOKUP(J1024,[1]Values!$A$3:$D$462,2,FALSE)</f>
        <v>0</v>
      </c>
      <c r="M1024" s="20"/>
      <c r="N1024" s="20">
        <f t="shared" si="277"/>
        <v>0</v>
      </c>
      <c r="O1024" s="19">
        <f>VLOOKUP(J1024,[1]Values!$A$3:$D$462,3,FALSE)</f>
        <v>0</v>
      </c>
      <c r="P1024" s="20">
        <v>-9664</v>
      </c>
      <c r="Q1024" s="19">
        <f t="shared" si="278"/>
        <v>5798.4</v>
      </c>
      <c r="R1024" s="20">
        <f t="shared" si="279"/>
        <v>5798.4</v>
      </c>
      <c r="S1024" s="21">
        <f>VLOOKUP(H1024,[1]Rates!$A$3:$D$139,3,FALSE)</f>
        <v>0</v>
      </c>
      <c r="T1024" s="22">
        <f t="shared" si="280"/>
        <v>0</v>
      </c>
      <c r="U1024" s="19">
        <f>VLOOKUP(J1024,[1]Values!$A$3:$D$462,4,FALSE)</f>
        <v>0</v>
      </c>
      <c r="V1024" s="20">
        <v>-2667</v>
      </c>
      <c r="W1024" s="20">
        <f t="shared" si="281"/>
        <v>1600.2</v>
      </c>
      <c r="X1024" s="23">
        <f>VLOOKUP(H1024,[1]Rates!$A$3:$D$139,4,FALSE)</f>
        <v>0</v>
      </c>
      <c r="Y1024" s="90">
        <f t="shared" si="282"/>
        <v>0</v>
      </c>
      <c r="Z1024" s="9"/>
    </row>
    <row r="1025" spans="7:26" x14ac:dyDescent="0.25">
      <c r="G1025" s="16"/>
      <c r="H1025" s="9">
        <v>112</v>
      </c>
      <c r="I1025" s="9" t="s">
        <v>106</v>
      </c>
      <c r="J1025" s="17">
        <v>301</v>
      </c>
      <c r="K1025" s="18">
        <v>0.6</v>
      </c>
      <c r="L1025" s="19">
        <f>VLOOKUP(J1025,[1]Values!$A$3:$D$462,2,FALSE)</f>
        <v>0</v>
      </c>
      <c r="M1025" s="20"/>
      <c r="N1025" s="20">
        <f t="shared" si="277"/>
        <v>0</v>
      </c>
      <c r="O1025" s="19">
        <f>VLOOKUP(J1025,[1]Values!$A$3:$D$462,3,FALSE)</f>
        <v>0</v>
      </c>
      <c r="P1025" s="20">
        <v>-9664</v>
      </c>
      <c r="Q1025" s="19">
        <f t="shared" si="278"/>
        <v>5798.4</v>
      </c>
      <c r="R1025" s="20">
        <f t="shared" si="279"/>
        <v>5798.4</v>
      </c>
      <c r="S1025" s="21">
        <f>VLOOKUP(H1025,[1]Rates!$A$3:$D$139,3,FALSE)</f>
        <v>0</v>
      </c>
      <c r="T1025" s="22">
        <f t="shared" si="280"/>
        <v>0</v>
      </c>
      <c r="U1025" s="19">
        <f>VLOOKUP(J1025,[1]Values!$A$3:$D$462,4,FALSE)</f>
        <v>0</v>
      </c>
      <c r="V1025" s="20">
        <v>-2667</v>
      </c>
      <c r="W1025" s="20">
        <f t="shared" si="281"/>
        <v>1600.2</v>
      </c>
      <c r="X1025" s="23">
        <f>VLOOKUP(H1025,[1]Rates!$A$3:$D$139,4,FALSE)</f>
        <v>0</v>
      </c>
      <c r="Y1025" s="90">
        <f t="shared" si="282"/>
        <v>0</v>
      </c>
      <c r="Z1025" s="9"/>
    </row>
    <row r="1026" spans="7:26" x14ac:dyDescent="0.25">
      <c r="G1026" s="16"/>
      <c r="H1026" s="9">
        <v>117</v>
      </c>
      <c r="I1026" s="9" t="s">
        <v>21</v>
      </c>
      <c r="J1026" s="17">
        <v>301</v>
      </c>
      <c r="K1026" s="18">
        <v>0.6</v>
      </c>
      <c r="L1026" s="19">
        <f>VLOOKUP(J1026,[1]Values!$A$3:$D$462,2,FALSE)</f>
        <v>0</v>
      </c>
      <c r="M1026" s="20"/>
      <c r="N1026" s="20">
        <f t="shared" si="277"/>
        <v>0</v>
      </c>
      <c r="O1026" s="19">
        <f>VLOOKUP(J1026,[1]Values!$A$3:$D$462,3,FALSE)</f>
        <v>0</v>
      </c>
      <c r="P1026" s="20">
        <v>-9664</v>
      </c>
      <c r="Q1026" s="19">
        <f t="shared" si="278"/>
        <v>5798.4</v>
      </c>
      <c r="R1026" s="20">
        <f t="shared" si="279"/>
        <v>5798.4</v>
      </c>
      <c r="S1026" s="21">
        <f>VLOOKUP(H1026,[1]Rates!$A$3:$D$139,3,FALSE)</f>
        <v>2.1900000000000001E-4</v>
      </c>
      <c r="T1026" s="22">
        <f t="shared" si="280"/>
        <v>1.2698495999999999</v>
      </c>
      <c r="U1026" s="19">
        <f>VLOOKUP(J1026,[1]Values!$A$3:$D$462,4,FALSE)</f>
        <v>0</v>
      </c>
      <c r="V1026" s="20">
        <v>-2667</v>
      </c>
      <c r="W1026" s="20">
        <f t="shared" si="281"/>
        <v>1600.2</v>
      </c>
      <c r="X1026" s="23">
        <f>VLOOKUP(H1026,[1]Rates!$A$3:$D$139,4,FALSE)</f>
        <v>2.34E-4</v>
      </c>
      <c r="Y1026" s="90">
        <f t="shared" si="282"/>
        <v>0.37444680000000002</v>
      </c>
      <c r="Z1026" s="9"/>
    </row>
    <row r="1027" spans="7:26" x14ac:dyDescent="0.25">
      <c r="G1027" s="16"/>
      <c r="H1027" s="9"/>
      <c r="I1027" s="9"/>
      <c r="J1027" s="17"/>
      <c r="K1027" s="18"/>
      <c r="L1027" s="20"/>
      <c r="M1027" s="20"/>
      <c r="N1027" s="20"/>
      <c r="O1027" s="20"/>
      <c r="P1027" s="20"/>
      <c r="Q1027" s="20"/>
      <c r="R1027" s="20"/>
      <c r="S1027" s="23"/>
      <c r="T1027" s="22"/>
      <c r="U1027" s="20"/>
      <c r="V1027" s="20"/>
      <c r="W1027" s="20"/>
      <c r="X1027" s="23"/>
      <c r="Y1027" s="90"/>
      <c r="Z1027" s="9"/>
    </row>
    <row r="1028" spans="7:26" ht="15.75" x14ac:dyDescent="0.25">
      <c r="G1028" s="91">
        <v>89</v>
      </c>
      <c r="H1028" s="28" t="s">
        <v>104</v>
      </c>
      <c r="I1028" s="9"/>
      <c r="J1028" s="17"/>
      <c r="K1028" s="18"/>
      <c r="L1028" s="20"/>
      <c r="M1028" s="20"/>
      <c r="N1028" s="20"/>
      <c r="O1028" s="20"/>
      <c r="P1028" s="20"/>
      <c r="Q1028" s="20"/>
      <c r="R1028" s="20"/>
      <c r="S1028" s="23"/>
      <c r="T1028" s="22"/>
      <c r="U1028" s="20"/>
      <c r="V1028" s="20"/>
      <c r="W1028" s="20"/>
      <c r="X1028" s="23"/>
      <c r="Y1028" s="90"/>
      <c r="Z1028" s="9"/>
    </row>
    <row r="1029" spans="7:26" x14ac:dyDescent="0.25">
      <c r="G1029" s="16"/>
      <c r="H1029" s="9">
        <v>1</v>
      </c>
      <c r="I1029" s="9" t="s">
        <v>11</v>
      </c>
      <c r="J1029" s="17">
        <v>843</v>
      </c>
      <c r="K1029" s="18">
        <v>0.6</v>
      </c>
      <c r="L1029" s="19">
        <f>VLOOKUP(J1029,[1]Values!$A$3:$D$462,2,FALSE)</f>
        <v>0</v>
      </c>
      <c r="M1029" s="20">
        <v>0</v>
      </c>
      <c r="N1029" s="20">
        <f t="shared" ref="N1029" si="283">(L1029-M1029)*K1029</f>
        <v>0</v>
      </c>
      <c r="O1029" s="19">
        <f>VLOOKUP(J1029,[1]Values!$A$3:$D$462,3,FALSE)</f>
        <v>0</v>
      </c>
      <c r="P1029" s="19"/>
      <c r="Q1029" s="19">
        <f t="shared" ref="Q1029" si="284">(O1029-P1029)*K1029</f>
        <v>0</v>
      </c>
      <c r="R1029" s="20">
        <f t="shared" ref="R1029" si="285">(L1029-M1029+O1029-P1029)*K1029</f>
        <v>0</v>
      </c>
      <c r="S1029" s="21">
        <f>VLOOKUP(H1029,[1]Rates!$A$3:$D$139,3,FALSE)</f>
        <v>1.908E-3</v>
      </c>
      <c r="T1029" s="22">
        <f t="shared" ref="T1029" si="286">R1029*S1029</f>
        <v>0</v>
      </c>
      <c r="U1029" s="19">
        <f>VLOOKUP(J1029,[1]Values!$A$3:$D$462,4,FALSE)</f>
        <v>0</v>
      </c>
      <c r="V1029" s="20">
        <v>0</v>
      </c>
      <c r="W1029" s="20">
        <f t="shared" ref="W1029" si="287">(U1029-V1029)*K1029</f>
        <v>0</v>
      </c>
      <c r="X1029" s="23">
        <f>VLOOKUP(H1029,[1]Rates!$A$3:$D$139,4,FALSE)</f>
        <v>2.0739999999999999E-3</v>
      </c>
      <c r="Y1029" s="90">
        <f t="shared" ref="Y1029" si="288">W1029*X1029</f>
        <v>0</v>
      </c>
      <c r="Z1029" s="9"/>
    </row>
    <row r="1030" spans="7:26" ht="15.75" thickBot="1" x14ac:dyDescent="0.3">
      <c r="G1030" s="24"/>
      <c r="H1030" s="25"/>
      <c r="I1030" s="25"/>
      <c r="J1030" s="93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6"/>
      <c r="Z1030" s="9"/>
    </row>
    <row r="1031" spans="7:26" x14ac:dyDescent="0.25">
      <c r="G1031" s="9">
        <v>89</v>
      </c>
      <c r="H1031" s="9" t="s">
        <v>104</v>
      </c>
      <c r="I1031" s="9"/>
      <c r="J1031" s="17"/>
      <c r="K1031" s="18"/>
      <c r="L1031" s="20"/>
      <c r="M1031" s="20"/>
      <c r="N1031" s="20"/>
      <c r="O1031" s="20"/>
      <c r="P1031" s="20"/>
      <c r="Q1031" s="20"/>
      <c r="R1031" s="20"/>
      <c r="S1031" s="23"/>
      <c r="T1031" s="22">
        <f>SUM(T986:T1030)</f>
        <v>205590.2860799999</v>
      </c>
      <c r="U1031" s="20"/>
      <c r="V1031" s="20"/>
      <c r="W1031" s="20"/>
      <c r="X1031" s="23"/>
      <c r="Y1031" s="22">
        <f>SUM(Y986:Y1030)</f>
        <v>34576.838942999988</v>
      </c>
      <c r="Z1031" s="27">
        <f>T1031+Y1031</f>
        <v>240167.12502299988</v>
      </c>
    </row>
    <row r="1032" spans="7:26" x14ac:dyDescent="0.25">
      <c r="G1032" s="9"/>
      <c r="H1032" s="9"/>
      <c r="I1032" s="9"/>
      <c r="J1032" s="17"/>
      <c r="K1032" s="18"/>
      <c r="L1032" s="20"/>
      <c r="M1032" s="20"/>
      <c r="N1032" s="20"/>
      <c r="O1032" s="20"/>
      <c r="P1032" s="20"/>
      <c r="Q1032" s="20"/>
      <c r="R1032" s="20"/>
      <c r="S1032" s="23"/>
      <c r="T1032" s="22"/>
      <c r="U1032" s="20"/>
      <c r="V1032" s="20"/>
      <c r="W1032" s="20"/>
      <c r="X1032" s="23"/>
      <c r="Y1032" s="22"/>
      <c r="Z1032" s="9"/>
    </row>
    <row r="1033" spans="7:26" ht="15.75" thickBot="1" x14ac:dyDescent="0.3">
      <c r="G1033" s="9"/>
      <c r="H1033" s="9"/>
      <c r="I1033" s="9"/>
      <c r="J1033" s="10" t="s">
        <v>53</v>
      </c>
      <c r="K1033" s="11" t="s">
        <v>54</v>
      </c>
      <c r="L1033" s="12" t="s">
        <v>55</v>
      </c>
      <c r="M1033" s="12" t="s">
        <v>160</v>
      </c>
      <c r="N1033" s="12"/>
      <c r="O1033" s="12" t="s">
        <v>56</v>
      </c>
      <c r="P1033" s="12" t="s">
        <v>161</v>
      </c>
      <c r="Q1033" s="12"/>
      <c r="R1033" s="12" t="s">
        <v>57</v>
      </c>
      <c r="S1033" s="13" t="s">
        <v>58</v>
      </c>
      <c r="T1033" s="14" t="s">
        <v>59</v>
      </c>
      <c r="U1033" s="12" t="s">
        <v>60</v>
      </c>
      <c r="V1033" s="12" t="s">
        <v>61</v>
      </c>
      <c r="W1033" s="12" t="s">
        <v>62</v>
      </c>
      <c r="X1033" s="13" t="s">
        <v>63</v>
      </c>
      <c r="Y1033" s="14" t="s">
        <v>64</v>
      </c>
      <c r="Z1033" s="9"/>
    </row>
    <row r="1034" spans="7:26" ht="15.75" x14ac:dyDescent="0.25">
      <c r="G1034" s="82">
        <v>114</v>
      </c>
      <c r="H1034" s="83" t="s">
        <v>107</v>
      </c>
      <c r="I1034" s="15"/>
      <c r="J1034" s="84"/>
      <c r="K1034" s="85"/>
      <c r="L1034" s="86"/>
      <c r="M1034" s="86"/>
      <c r="N1034" s="86"/>
      <c r="O1034" s="86"/>
      <c r="P1034" s="86"/>
      <c r="Q1034" s="86"/>
      <c r="R1034" s="86"/>
      <c r="S1034" s="87"/>
      <c r="T1034" s="88"/>
      <c r="U1034" s="86"/>
      <c r="V1034" s="86"/>
      <c r="W1034" s="86"/>
      <c r="X1034" s="87"/>
      <c r="Y1034" s="89"/>
      <c r="Z1034" s="9"/>
    </row>
    <row r="1035" spans="7:26" x14ac:dyDescent="0.25">
      <c r="G1035" s="16"/>
      <c r="H1035" s="9">
        <v>1</v>
      </c>
      <c r="I1035" s="9" t="s">
        <v>11</v>
      </c>
      <c r="J1035" s="17">
        <v>422</v>
      </c>
      <c r="K1035" s="18">
        <v>1</v>
      </c>
      <c r="L1035" s="19">
        <f>VLOOKUP(J1035,[1]Values!$A$3:$D$462,2,FALSE)</f>
        <v>36815977</v>
      </c>
      <c r="M1035" s="20">
        <v>8593726</v>
      </c>
      <c r="N1035" s="20">
        <f t="shared" ref="N1035:N1052" si="289">(L1035-M1035)*K1035</f>
        <v>28222251</v>
      </c>
      <c r="O1035" s="19">
        <f>VLOOKUP(J1035,[1]Values!$A$3:$D$462,3,FALSE)</f>
        <v>280073</v>
      </c>
      <c r="P1035" s="19"/>
      <c r="Q1035" s="19">
        <f t="shared" ref="Q1035:Q1052" si="290">(O1035-P1035)*K1035</f>
        <v>280073</v>
      </c>
      <c r="R1035" s="20">
        <f t="shared" ref="R1035:R1052" si="291">(L1035-M1035+O1035-P1035)*K1035</f>
        <v>28502324</v>
      </c>
      <c r="S1035" s="21">
        <f>VLOOKUP(H1035,[1]Rates!$A$3:$D$139,3,FALSE)</f>
        <v>1.908E-3</v>
      </c>
      <c r="T1035" s="22">
        <f t="shared" ref="T1035:T1052" si="292">R1035*S1035</f>
        <v>54382.434192000001</v>
      </c>
      <c r="U1035" s="19">
        <f>VLOOKUP(J1035,[1]Values!$A$3:$D$462,4,FALSE)</f>
        <v>3021455</v>
      </c>
      <c r="V1035" s="20">
        <v>210871</v>
      </c>
      <c r="W1035" s="20">
        <f t="shared" ref="W1035:W1052" si="293">(U1035-V1035)*K1035</f>
        <v>2810584</v>
      </c>
      <c r="X1035" s="23">
        <f>VLOOKUP(H1035,[1]Rates!$A$3:$D$139,4,FALSE)</f>
        <v>2.0739999999999999E-3</v>
      </c>
      <c r="Y1035" s="90">
        <f t="shared" ref="Y1035:Y1052" si="294">W1035*X1035</f>
        <v>5829.1512159999993</v>
      </c>
      <c r="Z1035" s="9"/>
    </row>
    <row r="1036" spans="7:26" x14ac:dyDescent="0.25">
      <c r="G1036" s="16"/>
      <c r="H1036" s="9">
        <v>2</v>
      </c>
      <c r="I1036" s="9" t="s">
        <v>27</v>
      </c>
      <c r="J1036" s="17">
        <v>422</v>
      </c>
      <c r="K1036" s="18">
        <v>1</v>
      </c>
      <c r="L1036" s="19">
        <f>VLOOKUP(J1036,[1]Values!$A$3:$D$462,2,FALSE)</f>
        <v>36815977</v>
      </c>
      <c r="M1036" s="20">
        <v>8593726</v>
      </c>
      <c r="N1036" s="20">
        <f t="shared" si="289"/>
        <v>28222251</v>
      </c>
      <c r="O1036" s="19">
        <f>VLOOKUP(J1036,[1]Values!$A$3:$D$462,3,FALSE)</f>
        <v>280073</v>
      </c>
      <c r="P1036" s="19"/>
      <c r="Q1036" s="19">
        <f t="shared" si="290"/>
        <v>280073</v>
      </c>
      <c r="R1036" s="20">
        <f t="shared" si="291"/>
        <v>28502324</v>
      </c>
      <c r="S1036" s="21">
        <f>VLOOKUP(H1036,[1]Rates!$A$3:$D$139,3,FALSE)</f>
        <v>2.0900000000000001E-4</v>
      </c>
      <c r="T1036" s="22">
        <f t="shared" si="292"/>
        <v>5956.9857160000001</v>
      </c>
      <c r="U1036" s="19">
        <f>VLOOKUP(J1036,[1]Values!$A$3:$D$462,4,FALSE)</f>
        <v>3021455</v>
      </c>
      <c r="V1036" s="20">
        <v>210871</v>
      </c>
      <c r="W1036" s="20">
        <f t="shared" si="293"/>
        <v>2810584</v>
      </c>
      <c r="X1036" s="23">
        <f>VLOOKUP(H1036,[1]Rates!$A$3:$D$139,4,FALSE)</f>
        <v>2.3000000000000001E-4</v>
      </c>
      <c r="Y1036" s="90">
        <f t="shared" si="294"/>
        <v>646.43432000000007</v>
      </c>
      <c r="Z1036" s="9"/>
    </row>
    <row r="1037" spans="7:26" x14ac:dyDescent="0.25">
      <c r="G1037" s="16"/>
      <c r="H1037" s="9">
        <v>3</v>
      </c>
      <c r="I1037" s="9" t="s">
        <v>20</v>
      </c>
      <c r="J1037" s="17">
        <v>422</v>
      </c>
      <c r="K1037" s="18">
        <v>1</v>
      </c>
      <c r="L1037" s="19">
        <f>VLOOKUP(J1037,[1]Values!$A$3:$D$462,2,FALSE)</f>
        <v>36815977</v>
      </c>
      <c r="M1037" s="20">
        <v>8593726</v>
      </c>
      <c r="N1037" s="20">
        <f t="shared" si="289"/>
        <v>28222251</v>
      </c>
      <c r="O1037" s="19">
        <f>VLOOKUP(J1037,[1]Values!$A$3:$D$462,3,FALSE)</f>
        <v>280073</v>
      </c>
      <c r="P1037" s="19"/>
      <c r="Q1037" s="19">
        <f t="shared" si="290"/>
        <v>280073</v>
      </c>
      <c r="R1037" s="20">
        <f t="shared" si="291"/>
        <v>28502324</v>
      </c>
      <c r="S1037" s="21">
        <f>VLOOKUP(H1037,[1]Rates!$A$3:$D$139,3,FALSE)</f>
        <v>4.9299999999999995E-4</v>
      </c>
      <c r="T1037" s="22">
        <f t="shared" si="292"/>
        <v>14051.645731999999</v>
      </c>
      <c r="U1037" s="19">
        <f>VLOOKUP(J1037,[1]Values!$A$3:$D$462,4,FALSE)</f>
        <v>3021455</v>
      </c>
      <c r="V1037" s="20">
        <v>210871</v>
      </c>
      <c r="W1037" s="20">
        <f t="shared" si="293"/>
        <v>2810584</v>
      </c>
      <c r="X1037" s="23">
        <f>VLOOKUP(H1037,[1]Rates!$A$3:$D$139,4,FALSE)</f>
        <v>5.2599999999999999E-4</v>
      </c>
      <c r="Y1037" s="90">
        <f t="shared" si="294"/>
        <v>1478.367184</v>
      </c>
      <c r="Z1037" s="9"/>
    </row>
    <row r="1038" spans="7:26" x14ac:dyDescent="0.25">
      <c r="G1038" s="16"/>
      <c r="H1038" s="9">
        <v>5</v>
      </c>
      <c r="I1038" s="9" t="s">
        <v>17</v>
      </c>
      <c r="J1038" s="17">
        <v>422</v>
      </c>
      <c r="K1038" s="18">
        <v>1</v>
      </c>
      <c r="L1038" s="19">
        <f>VLOOKUP(J1038,[1]Values!$A$3:$D$462,2,FALSE)</f>
        <v>36815977</v>
      </c>
      <c r="M1038" s="20">
        <v>8593726</v>
      </c>
      <c r="N1038" s="20">
        <f t="shared" si="289"/>
        <v>28222251</v>
      </c>
      <c r="O1038" s="19">
        <f>VLOOKUP(J1038,[1]Values!$A$3:$D$462,3,FALSE)</f>
        <v>280073</v>
      </c>
      <c r="P1038" s="19"/>
      <c r="Q1038" s="19">
        <f t="shared" si="290"/>
        <v>280073</v>
      </c>
      <c r="R1038" s="20">
        <f t="shared" si="291"/>
        <v>28502324</v>
      </c>
      <c r="S1038" s="21">
        <f>VLOOKUP(H1038,[1]Rates!$A$3:$D$139,3,FALSE)</f>
        <v>6.038E-3</v>
      </c>
      <c r="T1038" s="22">
        <f t="shared" si="292"/>
        <v>172097.032312</v>
      </c>
      <c r="U1038" s="19">
        <f>VLOOKUP(J1038,[1]Values!$A$3:$D$462,4,FALSE)</f>
        <v>3021455</v>
      </c>
      <c r="V1038" s="20">
        <v>210871</v>
      </c>
      <c r="W1038" s="20">
        <f t="shared" si="293"/>
        <v>2810584</v>
      </c>
      <c r="X1038" s="23">
        <f>VLOOKUP(H1038,[1]Rates!$A$3:$D$139,4,FALSE)</f>
        <v>6.2370000000000004E-3</v>
      </c>
      <c r="Y1038" s="90">
        <f t="shared" si="294"/>
        <v>17529.612408000001</v>
      </c>
      <c r="Z1038" s="9"/>
    </row>
    <row r="1039" spans="7:26" x14ac:dyDescent="0.25">
      <c r="G1039" s="16"/>
      <c r="H1039" s="9">
        <v>137</v>
      </c>
      <c r="I1039" s="9" t="s">
        <v>140</v>
      </c>
      <c r="J1039" s="17">
        <v>422</v>
      </c>
      <c r="K1039" s="18">
        <v>1</v>
      </c>
      <c r="L1039" s="19">
        <f>VLOOKUP(J1039,[1]Values!$A$3:$D$462,2,FALSE)</f>
        <v>36815977</v>
      </c>
      <c r="M1039" s="20">
        <v>8593726</v>
      </c>
      <c r="N1039" s="20">
        <f t="shared" si="289"/>
        <v>28222251</v>
      </c>
      <c r="O1039" s="19">
        <f>VLOOKUP(J1039,[1]Values!$A$3:$D$462,3,FALSE)</f>
        <v>280073</v>
      </c>
      <c r="P1039" s="19"/>
      <c r="Q1039" s="19">
        <f t="shared" si="290"/>
        <v>280073</v>
      </c>
      <c r="R1039" s="20">
        <f t="shared" si="291"/>
        <v>28502324</v>
      </c>
      <c r="S1039" s="21">
        <f>VLOOKUP(H1039,[1]Rates!$A$3:$D$139,3,FALSE)</f>
        <v>7.2000000000000002E-5</v>
      </c>
      <c r="T1039" s="22">
        <f t="shared" si="292"/>
        <v>2052.167328</v>
      </c>
      <c r="U1039" s="19">
        <f>VLOOKUP(J1039,[1]Values!$A$3:$D$462,4,FALSE)</f>
        <v>3021455</v>
      </c>
      <c r="V1039" s="20">
        <v>210871</v>
      </c>
      <c r="W1039" s="20">
        <f t="shared" si="293"/>
        <v>2810584</v>
      </c>
      <c r="X1039" s="23">
        <f>VLOOKUP(H1039,[1]Rates!$A$3:$D$139,4,FALSE)</f>
        <v>6.9999999999999994E-5</v>
      </c>
      <c r="Y1039" s="90">
        <f t="shared" si="294"/>
        <v>196.74087999999998</v>
      </c>
      <c r="Z1039" s="9"/>
    </row>
    <row r="1040" spans="7:26" x14ac:dyDescent="0.25">
      <c r="G1040" s="16"/>
      <c r="H1040" s="9">
        <v>6</v>
      </c>
      <c r="I1040" s="9" t="s">
        <v>70</v>
      </c>
      <c r="J1040" s="17">
        <v>422</v>
      </c>
      <c r="K1040" s="18">
        <v>1</v>
      </c>
      <c r="L1040" s="19">
        <f>VLOOKUP(J1040,[1]Values!$A$3:$D$462,2,FALSE)</f>
        <v>36815977</v>
      </c>
      <c r="M1040" s="20">
        <v>8593726</v>
      </c>
      <c r="N1040" s="20">
        <f t="shared" si="289"/>
        <v>28222251</v>
      </c>
      <c r="O1040" s="19">
        <f>VLOOKUP(J1040,[1]Values!$A$3:$D$462,3,FALSE)</f>
        <v>280073</v>
      </c>
      <c r="P1040" s="19"/>
      <c r="Q1040" s="19">
        <f t="shared" si="290"/>
        <v>280073</v>
      </c>
      <c r="R1040" s="20">
        <f t="shared" si="291"/>
        <v>28502324</v>
      </c>
      <c r="S1040" s="21">
        <f>VLOOKUP(H1040,[1]Rates!$A$3:$D$139,3,FALSE)</f>
        <v>0</v>
      </c>
      <c r="T1040" s="22">
        <f t="shared" si="292"/>
        <v>0</v>
      </c>
      <c r="U1040" s="19">
        <f>VLOOKUP(J1040,[1]Values!$A$3:$D$462,4,FALSE)</f>
        <v>3021455</v>
      </c>
      <c r="V1040" s="20">
        <v>210871</v>
      </c>
      <c r="W1040" s="20">
        <f t="shared" si="293"/>
        <v>2810584</v>
      </c>
      <c r="X1040" s="23">
        <f>VLOOKUP(H1040,[1]Rates!$A$3:$D$139,4,FALSE)</f>
        <v>0</v>
      </c>
      <c r="Y1040" s="90">
        <f t="shared" si="294"/>
        <v>0</v>
      </c>
      <c r="Z1040" s="9"/>
    </row>
    <row r="1041" spans="7:26" x14ac:dyDescent="0.25">
      <c r="G1041" s="16"/>
      <c r="H1041" s="9">
        <v>7</v>
      </c>
      <c r="I1041" s="9" t="s">
        <v>9</v>
      </c>
      <c r="J1041" s="17">
        <v>422</v>
      </c>
      <c r="K1041" s="18">
        <v>1</v>
      </c>
      <c r="L1041" s="19">
        <f>VLOOKUP(J1041,[1]Values!$A$3:$D$462,2,FALSE)</f>
        <v>36815977</v>
      </c>
      <c r="M1041" s="20">
        <v>8593726</v>
      </c>
      <c r="N1041" s="20">
        <f t="shared" si="289"/>
        <v>28222251</v>
      </c>
      <c r="O1041" s="19">
        <f>VLOOKUP(J1041,[1]Values!$A$3:$D$462,3,FALSE)</f>
        <v>280073</v>
      </c>
      <c r="P1041" s="19"/>
      <c r="Q1041" s="19">
        <f t="shared" si="290"/>
        <v>280073</v>
      </c>
      <c r="R1041" s="20">
        <f t="shared" si="291"/>
        <v>28502324</v>
      </c>
      <c r="S1041" s="21">
        <f>VLOOKUP(H1041,[1]Rates!$A$3:$D$139,3,FALSE)</f>
        <v>1.01E-4</v>
      </c>
      <c r="T1041" s="22">
        <f t="shared" si="292"/>
        <v>2878.7347239999999</v>
      </c>
      <c r="U1041" s="19">
        <f>VLOOKUP(J1041,[1]Values!$A$3:$D$462,4,FALSE)</f>
        <v>3021455</v>
      </c>
      <c r="V1041" s="20">
        <v>210871</v>
      </c>
      <c r="W1041" s="20">
        <f t="shared" si="293"/>
        <v>2810584</v>
      </c>
      <c r="X1041" s="23">
        <f>VLOOKUP(H1041,[1]Rates!$A$3:$D$139,4,FALSE)</f>
        <v>1.08E-4</v>
      </c>
      <c r="Y1041" s="90">
        <f t="shared" si="294"/>
        <v>303.543072</v>
      </c>
      <c r="Z1041" s="9"/>
    </row>
    <row r="1042" spans="7:26" x14ac:dyDescent="0.25">
      <c r="G1042" s="16"/>
      <c r="H1042" s="9">
        <v>8</v>
      </c>
      <c r="I1042" s="9" t="s">
        <v>23</v>
      </c>
      <c r="J1042" s="17">
        <v>422</v>
      </c>
      <c r="K1042" s="18">
        <v>1</v>
      </c>
      <c r="L1042" s="19">
        <f>VLOOKUP(J1042,[1]Values!$A$3:$D$462,2,FALSE)</f>
        <v>36815977</v>
      </c>
      <c r="M1042" s="20">
        <v>8593726</v>
      </c>
      <c r="N1042" s="20">
        <f t="shared" si="289"/>
        <v>28222251</v>
      </c>
      <c r="O1042" s="19">
        <f>VLOOKUP(J1042,[1]Values!$A$3:$D$462,3,FALSE)</f>
        <v>280073</v>
      </c>
      <c r="P1042" s="19"/>
      <c r="Q1042" s="19">
        <f t="shared" si="290"/>
        <v>280073</v>
      </c>
      <c r="R1042" s="20">
        <f t="shared" si="291"/>
        <v>28502324</v>
      </c>
      <c r="S1042" s="21">
        <f>VLOOKUP(H1042,[1]Rates!$A$3:$D$139,3,FALSE)</f>
        <v>1.5300000000000001E-4</v>
      </c>
      <c r="T1042" s="22">
        <f t="shared" si="292"/>
        <v>4360.8555720000004</v>
      </c>
      <c r="U1042" s="19">
        <f>VLOOKUP(J1042,[1]Values!$A$3:$D$462,4,FALSE)</f>
        <v>3021455</v>
      </c>
      <c r="V1042" s="20">
        <v>210871</v>
      </c>
      <c r="W1042" s="20">
        <f t="shared" si="293"/>
        <v>2810584</v>
      </c>
      <c r="X1042" s="23">
        <f>VLOOKUP(H1042,[1]Rates!$A$3:$D$139,4,FALSE)</f>
        <v>1.64E-4</v>
      </c>
      <c r="Y1042" s="90">
        <f t="shared" si="294"/>
        <v>460.93577600000003</v>
      </c>
      <c r="Z1042" s="9"/>
    </row>
    <row r="1043" spans="7:26" x14ac:dyDescent="0.25">
      <c r="G1043" s="16"/>
      <c r="H1043" s="9">
        <v>10</v>
      </c>
      <c r="I1043" s="9" t="s">
        <v>105</v>
      </c>
      <c r="J1043" s="17">
        <v>422</v>
      </c>
      <c r="K1043" s="18">
        <v>0</v>
      </c>
      <c r="L1043" s="19">
        <f>VLOOKUP(J1043,[1]Values!$A$3:$D$462,2,FALSE)</f>
        <v>36815977</v>
      </c>
      <c r="M1043" s="20">
        <v>8593726</v>
      </c>
      <c r="N1043" s="20">
        <f t="shared" si="289"/>
        <v>0</v>
      </c>
      <c r="O1043" s="19">
        <f>VLOOKUP(J1043,[1]Values!$A$3:$D$462,3,FALSE)</f>
        <v>280073</v>
      </c>
      <c r="P1043" s="19"/>
      <c r="Q1043" s="19">
        <f t="shared" si="290"/>
        <v>0</v>
      </c>
      <c r="R1043" s="20">
        <f t="shared" si="291"/>
        <v>0</v>
      </c>
      <c r="S1043" s="21">
        <f>VLOOKUP(H1043,[1]Rates!$A$3:$D$139,3,FALSE)</f>
        <v>0</v>
      </c>
      <c r="T1043" s="22">
        <f t="shared" si="292"/>
        <v>0</v>
      </c>
      <c r="U1043" s="19">
        <f>VLOOKUP(J1043,[1]Values!$A$3:$D$462,4,FALSE)</f>
        <v>3021455</v>
      </c>
      <c r="V1043" s="20">
        <v>210871</v>
      </c>
      <c r="W1043" s="20">
        <f t="shared" si="293"/>
        <v>0</v>
      </c>
      <c r="X1043" s="23">
        <f>VLOOKUP(H1043,[1]Rates!$A$3:$D$139,4,FALSE)</f>
        <v>0</v>
      </c>
      <c r="Y1043" s="90">
        <f t="shared" si="294"/>
        <v>0</v>
      </c>
      <c r="Z1043" s="9"/>
    </row>
    <row r="1044" spans="7:26" x14ac:dyDescent="0.25">
      <c r="G1044" s="16"/>
      <c r="H1044" s="9">
        <v>17</v>
      </c>
      <c r="I1044" s="9" t="s">
        <v>16</v>
      </c>
      <c r="J1044" s="17">
        <v>422</v>
      </c>
      <c r="K1044" s="18">
        <v>1</v>
      </c>
      <c r="L1044" s="19">
        <f>VLOOKUP(J1044,[1]Values!$A$3:$D$462,2,FALSE)</f>
        <v>36815977</v>
      </c>
      <c r="M1044" s="20">
        <v>8593726</v>
      </c>
      <c r="N1044" s="20">
        <f t="shared" si="289"/>
        <v>28222251</v>
      </c>
      <c r="O1044" s="19">
        <f>VLOOKUP(J1044,[1]Values!$A$3:$D$462,3,FALSE)</f>
        <v>280073</v>
      </c>
      <c r="P1044" s="19"/>
      <c r="Q1044" s="19">
        <f t="shared" si="290"/>
        <v>280073</v>
      </c>
      <c r="R1044" s="20">
        <f t="shared" si="291"/>
        <v>28502324</v>
      </c>
      <c r="S1044" s="21">
        <f>VLOOKUP(H1044,[1]Rates!$A$3:$D$139,3,FALSE)</f>
        <v>6.0700000000000001E-4</v>
      </c>
      <c r="T1044" s="22">
        <f t="shared" si="292"/>
        <v>17300.910668</v>
      </c>
      <c r="U1044" s="19">
        <f>VLOOKUP(J1044,[1]Values!$A$3:$D$462,4,FALSE)</f>
        <v>3021455</v>
      </c>
      <c r="V1044" s="20">
        <v>210871</v>
      </c>
      <c r="W1044" s="20">
        <f t="shared" si="293"/>
        <v>2810584</v>
      </c>
      <c r="X1044" s="23">
        <f>VLOOKUP(H1044,[1]Rates!$A$3:$D$139,4,FALSE)</f>
        <v>6.4899999999999995E-4</v>
      </c>
      <c r="Y1044" s="90">
        <f t="shared" si="294"/>
        <v>1824.0690159999999</v>
      </c>
      <c r="Z1044" s="9"/>
    </row>
    <row r="1045" spans="7:26" x14ac:dyDescent="0.25">
      <c r="G1045" s="16"/>
      <c r="H1045" s="9">
        <v>32</v>
      </c>
      <c r="I1045" s="9" t="s">
        <v>5</v>
      </c>
      <c r="J1045" s="17">
        <v>422</v>
      </c>
      <c r="K1045" s="18">
        <v>1</v>
      </c>
      <c r="L1045" s="19">
        <f>VLOOKUP(J1045,[1]Values!$A$3:$D$462,2,FALSE)</f>
        <v>36815977</v>
      </c>
      <c r="M1045" s="20">
        <v>8593726</v>
      </c>
      <c r="N1045" s="20">
        <f t="shared" si="289"/>
        <v>28222251</v>
      </c>
      <c r="O1045" s="19">
        <f>VLOOKUP(J1045,[1]Values!$A$3:$D$462,3,FALSE)</f>
        <v>280073</v>
      </c>
      <c r="P1045" s="19"/>
      <c r="Q1045" s="19">
        <f t="shared" si="290"/>
        <v>280073</v>
      </c>
      <c r="R1045" s="20">
        <f t="shared" si="291"/>
        <v>28502324</v>
      </c>
      <c r="S1045" s="21">
        <f>VLOOKUP(H1045,[1]Rates!$A$3:$D$139,3,FALSE)</f>
        <v>9.7199999999999999E-4</v>
      </c>
      <c r="T1045" s="22">
        <f t="shared" si="292"/>
        <v>27704.258927999999</v>
      </c>
      <c r="U1045" s="19">
        <f>VLOOKUP(J1045,[1]Values!$A$3:$D$462,4,FALSE)</f>
        <v>3021455</v>
      </c>
      <c r="V1045" s="20">
        <v>210871</v>
      </c>
      <c r="W1045" s="20">
        <f t="shared" si="293"/>
        <v>2810584</v>
      </c>
      <c r="X1045" s="23">
        <f>VLOOKUP(H1045,[1]Rates!$A$3:$D$139,4,FALSE)</f>
        <v>1.024E-3</v>
      </c>
      <c r="Y1045" s="90">
        <f t="shared" si="294"/>
        <v>2878.038016</v>
      </c>
      <c r="Z1045" s="9"/>
    </row>
    <row r="1046" spans="7:26" x14ac:dyDescent="0.25">
      <c r="G1046" s="16"/>
      <c r="H1046" s="9">
        <v>38</v>
      </c>
      <c r="I1046" s="9" t="s">
        <v>12</v>
      </c>
      <c r="J1046" s="17">
        <v>422</v>
      </c>
      <c r="K1046" s="18">
        <v>1</v>
      </c>
      <c r="L1046" s="19">
        <f>VLOOKUP(J1046,[1]Values!$A$3:$D$462,2,FALSE)</f>
        <v>36815977</v>
      </c>
      <c r="M1046" s="20">
        <v>8593726</v>
      </c>
      <c r="N1046" s="20">
        <f t="shared" si="289"/>
        <v>28222251</v>
      </c>
      <c r="O1046" s="19">
        <f>VLOOKUP(J1046,[1]Values!$A$3:$D$462,3,FALSE)</f>
        <v>280073</v>
      </c>
      <c r="P1046" s="19"/>
      <c r="Q1046" s="19">
        <f t="shared" si="290"/>
        <v>280073</v>
      </c>
      <c r="R1046" s="20">
        <f t="shared" si="291"/>
        <v>28502324</v>
      </c>
      <c r="S1046" s="21">
        <f>VLOOKUP(H1046,[1]Rates!$A$3:$D$139,3,FALSE)</f>
        <v>9.8999999999999994E-5</v>
      </c>
      <c r="T1046" s="22">
        <f t="shared" si="292"/>
        <v>2821.7300759999998</v>
      </c>
      <c r="U1046" s="19">
        <f>VLOOKUP(J1046,[1]Values!$A$3:$D$462,4,FALSE)</f>
        <v>3021455</v>
      </c>
      <c r="V1046" s="20">
        <v>210871</v>
      </c>
      <c r="W1046" s="20">
        <f t="shared" si="293"/>
        <v>2810584</v>
      </c>
      <c r="X1046" s="23">
        <f>VLOOKUP(H1046,[1]Rates!$A$3:$D$139,4,FALSE)</f>
        <v>8.6000000000000003E-5</v>
      </c>
      <c r="Y1046" s="90">
        <f t="shared" si="294"/>
        <v>241.71022400000001</v>
      </c>
      <c r="Z1046" s="9"/>
    </row>
    <row r="1047" spans="7:26" x14ac:dyDescent="0.25">
      <c r="G1047" s="16"/>
      <c r="H1047" s="9">
        <v>55</v>
      </c>
      <c r="I1047" s="9" t="s">
        <v>26</v>
      </c>
      <c r="J1047" s="17">
        <v>422</v>
      </c>
      <c r="K1047" s="18">
        <v>1</v>
      </c>
      <c r="L1047" s="19">
        <f>VLOOKUP(J1047,[1]Values!$A$3:$D$462,2,FALSE)</f>
        <v>36815977</v>
      </c>
      <c r="M1047" s="20">
        <v>8593726</v>
      </c>
      <c r="N1047" s="20">
        <f t="shared" si="289"/>
        <v>28222251</v>
      </c>
      <c r="O1047" s="19">
        <f>VLOOKUP(J1047,[1]Values!$A$3:$D$462,3,FALSE)</f>
        <v>280073</v>
      </c>
      <c r="P1047" s="19"/>
      <c r="Q1047" s="19">
        <f t="shared" si="290"/>
        <v>280073</v>
      </c>
      <c r="R1047" s="20">
        <f t="shared" si="291"/>
        <v>28502324</v>
      </c>
      <c r="S1047" s="21">
        <f>VLOOKUP(H1047,[1]Rates!$A$3:$D$139,3,FALSE)</f>
        <v>1.45E-4</v>
      </c>
      <c r="T1047" s="22">
        <f t="shared" si="292"/>
        <v>4132.83698</v>
      </c>
      <c r="U1047" s="19">
        <f>VLOOKUP(J1047,[1]Values!$A$3:$D$462,4,FALSE)</f>
        <v>3021455</v>
      </c>
      <c r="V1047" s="20">
        <v>210871</v>
      </c>
      <c r="W1047" s="20">
        <f t="shared" si="293"/>
        <v>2810584</v>
      </c>
      <c r="X1047" s="23">
        <f>VLOOKUP(H1047,[1]Rates!$A$3:$D$139,4,FALSE)</f>
        <v>1.35E-4</v>
      </c>
      <c r="Y1047" s="90">
        <f t="shared" si="294"/>
        <v>379.42883999999998</v>
      </c>
      <c r="Z1047" s="9"/>
    </row>
    <row r="1048" spans="7:26" x14ac:dyDescent="0.25">
      <c r="G1048" s="16"/>
      <c r="H1048" s="9">
        <v>71</v>
      </c>
      <c r="I1048" s="9" t="s">
        <v>18</v>
      </c>
      <c r="J1048" s="17">
        <v>422</v>
      </c>
      <c r="K1048" s="18">
        <v>0</v>
      </c>
      <c r="L1048" s="19">
        <f>VLOOKUP(J1048,[1]Values!$A$3:$D$462,2,FALSE)</f>
        <v>36815977</v>
      </c>
      <c r="M1048" s="20">
        <v>8593726</v>
      </c>
      <c r="N1048" s="20">
        <f t="shared" si="289"/>
        <v>0</v>
      </c>
      <c r="O1048" s="19">
        <f>VLOOKUP(J1048,[1]Values!$A$3:$D$462,3,FALSE)</f>
        <v>280073</v>
      </c>
      <c r="P1048" s="19"/>
      <c r="Q1048" s="19">
        <f t="shared" si="290"/>
        <v>0</v>
      </c>
      <c r="R1048" s="20">
        <f t="shared" si="291"/>
        <v>0</v>
      </c>
      <c r="S1048" s="21">
        <f>VLOOKUP(H1048,[1]Rates!$A$3:$D$139,3,FALSE)</f>
        <v>9.0000000000000002E-6</v>
      </c>
      <c r="T1048" s="22">
        <f t="shared" si="292"/>
        <v>0</v>
      </c>
      <c r="U1048" s="19">
        <f>VLOOKUP(J1048,[1]Values!$A$3:$D$462,4,FALSE)</f>
        <v>3021455</v>
      </c>
      <c r="V1048" s="20">
        <v>210871</v>
      </c>
      <c r="W1048" s="20">
        <f t="shared" si="293"/>
        <v>0</v>
      </c>
      <c r="X1048" s="23">
        <f>VLOOKUP(H1048,[1]Rates!$A$3:$D$139,4,FALSE)</f>
        <v>9.0000000000000002E-6</v>
      </c>
      <c r="Y1048" s="90">
        <f t="shared" si="294"/>
        <v>0</v>
      </c>
      <c r="Z1048" s="9"/>
    </row>
    <row r="1049" spans="7:26" x14ac:dyDescent="0.25">
      <c r="G1049" s="16"/>
      <c r="H1049" s="9">
        <v>72</v>
      </c>
      <c r="I1049" s="9" t="s">
        <v>28</v>
      </c>
      <c r="J1049" s="17">
        <v>422</v>
      </c>
      <c r="K1049" s="18">
        <v>0</v>
      </c>
      <c r="L1049" s="19">
        <f>VLOOKUP(J1049,[1]Values!$A$3:$D$462,2,FALSE)</f>
        <v>36815977</v>
      </c>
      <c r="M1049" s="20">
        <v>8593726</v>
      </c>
      <c r="N1049" s="20">
        <f t="shared" si="289"/>
        <v>0</v>
      </c>
      <c r="O1049" s="19">
        <f>VLOOKUP(J1049,[1]Values!$A$3:$D$462,3,FALSE)</f>
        <v>280073</v>
      </c>
      <c r="P1049" s="19"/>
      <c r="Q1049" s="19">
        <f t="shared" si="290"/>
        <v>0</v>
      </c>
      <c r="R1049" s="20">
        <f t="shared" si="291"/>
        <v>0</v>
      </c>
      <c r="S1049" s="21">
        <f>VLOOKUP(H1049,[1]Rates!$A$3:$D$139,3,FALSE)</f>
        <v>2.5799999999999998E-4</v>
      </c>
      <c r="T1049" s="22">
        <f t="shared" si="292"/>
        <v>0</v>
      </c>
      <c r="U1049" s="19">
        <f>VLOOKUP(J1049,[1]Values!$A$3:$D$462,4,FALSE)</f>
        <v>3021455</v>
      </c>
      <c r="V1049" s="20">
        <v>210871</v>
      </c>
      <c r="W1049" s="20">
        <f t="shared" si="293"/>
        <v>0</v>
      </c>
      <c r="X1049" s="23">
        <f>VLOOKUP(H1049,[1]Rates!$A$3:$D$139,4,FALSE)</f>
        <v>2.7500000000000002E-4</v>
      </c>
      <c r="Y1049" s="90">
        <f t="shared" si="294"/>
        <v>0</v>
      </c>
      <c r="Z1049" s="9"/>
    </row>
    <row r="1050" spans="7:26" x14ac:dyDescent="0.25">
      <c r="G1050" s="16"/>
      <c r="H1050" s="9">
        <v>104</v>
      </c>
      <c r="I1050" s="9" t="s">
        <v>82</v>
      </c>
      <c r="J1050" s="17">
        <v>422</v>
      </c>
      <c r="K1050" s="18">
        <v>1</v>
      </c>
      <c r="L1050" s="19">
        <f>VLOOKUP(J1050,[1]Values!$A$3:$D$462,2,FALSE)</f>
        <v>36815977</v>
      </c>
      <c r="M1050" s="20">
        <v>8593726</v>
      </c>
      <c r="N1050" s="20">
        <f t="shared" si="289"/>
        <v>28222251</v>
      </c>
      <c r="O1050" s="19">
        <f>VLOOKUP(J1050,[1]Values!$A$3:$D$462,3,FALSE)</f>
        <v>280073</v>
      </c>
      <c r="P1050" s="19"/>
      <c r="Q1050" s="19">
        <f t="shared" si="290"/>
        <v>280073</v>
      </c>
      <c r="R1050" s="20">
        <f t="shared" si="291"/>
        <v>28502324</v>
      </c>
      <c r="S1050" s="21">
        <f>VLOOKUP(H1050,[1]Rates!$A$3:$D$139,3,FALSE)</f>
        <v>0</v>
      </c>
      <c r="T1050" s="22">
        <f t="shared" si="292"/>
        <v>0</v>
      </c>
      <c r="U1050" s="19">
        <f>VLOOKUP(J1050,[1]Values!$A$3:$D$462,4,FALSE)</f>
        <v>3021455</v>
      </c>
      <c r="V1050" s="20">
        <v>210871</v>
      </c>
      <c r="W1050" s="20">
        <f t="shared" si="293"/>
        <v>2810584</v>
      </c>
      <c r="X1050" s="23">
        <f>VLOOKUP(H1050,[1]Rates!$A$3:$D$139,4,FALSE)</f>
        <v>0</v>
      </c>
      <c r="Y1050" s="90">
        <f t="shared" si="294"/>
        <v>0</v>
      </c>
      <c r="Z1050" s="9"/>
    </row>
    <row r="1051" spans="7:26" x14ac:dyDescent="0.25">
      <c r="G1051" s="16"/>
      <c r="H1051" s="9">
        <v>114</v>
      </c>
      <c r="I1051" s="9" t="s">
        <v>107</v>
      </c>
      <c r="J1051" s="17">
        <v>422</v>
      </c>
      <c r="K1051" s="18">
        <v>1</v>
      </c>
      <c r="L1051" s="19">
        <f>VLOOKUP(J1051,[1]Values!$A$3:$D$462,2,FALSE)</f>
        <v>36815977</v>
      </c>
      <c r="M1051" s="20">
        <v>8593726</v>
      </c>
      <c r="N1051" s="20">
        <f t="shared" si="289"/>
        <v>28222251</v>
      </c>
      <c r="O1051" s="19">
        <f>VLOOKUP(J1051,[1]Values!$A$3:$D$462,3,FALSE)</f>
        <v>280073</v>
      </c>
      <c r="P1051" s="19"/>
      <c r="Q1051" s="19">
        <f t="shared" si="290"/>
        <v>280073</v>
      </c>
      <c r="R1051" s="20">
        <f t="shared" si="291"/>
        <v>28502324</v>
      </c>
      <c r="S1051" s="21">
        <f>VLOOKUP(H1051,[1]Rates!$A$3:$D$139,3,FALSE)</f>
        <v>0</v>
      </c>
      <c r="T1051" s="22">
        <f t="shared" si="292"/>
        <v>0</v>
      </c>
      <c r="U1051" s="19">
        <f>VLOOKUP(J1051,[1]Values!$A$3:$D$462,4,FALSE)</f>
        <v>3021455</v>
      </c>
      <c r="V1051" s="20">
        <v>210871</v>
      </c>
      <c r="W1051" s="20">
        <f t="shared" si="293"/>
        <v>2810584</v>
      </c>
      <c r="X1051" s="23">
        <f>VLOOKUP(H1051,[1]Rates!$A$3:$D$139,4,FALSE)</f>
        <v>0</v>
      </c>
      <c r="Y1051" s="90">
        <f t="shared" si="294"/>
        <v>0</v>
      </c>
      <c r="Z1051" s="9"/>
    </row>
    <row r="1052" spans="7:26" x14ac:dyDescent="0.25">
      <c r="G1052" s="16"/>
      <c r="H1052" s="9">
        <v>117</v>
      </c>
      <c r="I1052" s="9" t="s">
        <v>21</v>
      </c>
      <c r="J1052" s="17">
        <v>422</v>
      </c>
      <c r="K1052" s="18">
        <v>1</v>
      </c>
      <c r="L1052" s="19">
        <f>VLOOKUP(J1052,[1]Values!$A$3:$D$462,2,FALSE)</f>
        <v>36815977</v>
      </c>
      <c r="M1052" s="20">
        <v>8593726</v>
      </c>
      <c r="N1052" s="20">
        <f t="shared" si="289"/>
        <v>28222251</v>
      </c>
      <c r="O1052" s="19">
        <f>VLOOKUP(J1052,[1]Values!$A$3:$D$462,3,FALSE)</f>
        <v>280073</v>
      </c>
      <c r="P1052" s="19"/>
      <c r="Q1052" s="19">
        <f t="shared" si="290"/>
        <v>280073</v>
      </c>
      <c r="R1052" s="20">
        <f t="shared" si="291"/>
        <v>28502324</v>
      </c>
      <c r="S1052" s="21">
        <f>VLOOKUP(H1052,[1]Rates!$A$3:$D$139,3,FALSE)</f>
        <v>2.1900000000000001E-4</v>
      </c>
      <c r="T1052" s="22">
        <f t="shared" si="292"/>
        <v>6242.0089560000006</v>
      </c>
      <c r="U1052" s="19">
        <f>VLOOKUP(J1052,[1]Values!$A$3:$D$462,4,FALSE)</f>
        <v>3021455</v>
      </c>
      <c r="V1052" s="20">
        <v>210871</v>
      </c>
      <c r="W1052" s="20">
        <f t="shared" si="293"/>
        <v>2810584</v>
      </c>
      <c r="X1052" s="23">
        <f>VLOOKUP(H1052,[1]Rates!$A$3:$D$139,4,FALSE)</f>
        <v>2.34E-4</v>
      </c>
      <c r="Y1052" s="90">
        <f t="shared" si="294"/>
        <v>657.67665599999998</v>
      </c>
      <c r="Z1052" s="9"/>
    </row>
    <row r="1053" spans="7:26" x14ac:dyDescent="0.25">
      <c r="G1053" s="16"/>
      <c r="H1053" s="9"/>
      <c r="I1053" s="9"/>
      <c r="J1053" s="17"/>
      <c r="K1053" s="18"/>
      <c r="L1053" s="20"/>
      <c r="M1053" s="20"/>
      <c r="N1053" s="20"/>
      <c r="O1053" s="20"/>
      <c r="P1053" s="20"/>
      <c r="Q1053" s="20"/>
      <c r="R1053" s="20"/>
      <c r="S1053" s="23"/>
      <c r="T1053" s="22"/>
      <c r="U1053" s="20"/>
      <c r="V1053" s="20"/>
      <c r="W1053" s="20"/>
      <c r="X1053" s="23"/>
      <c r="Y1053" s="90"/>
      <c r="Z1053" s="9"/>
    </row>
    <row r="1054" spans="7:26" ht="15.75" x14ac:dyDescent="0.25">
      <c r="G1054" s="91">
        <v>114</v>
      </c>
      <c r="H1054" s="28" t="s">
        <v>107</v>
      </c>
      <c r="I1054" s="9"/>
      <c r="J1054" s="17"/>
      <c r="K1054" s="18"/>
      <c r="L1054" s="20"/>
      <c r="M1054" s="20"/>
      <c r="N1054" s="20"/>
      <c r="O1054" s="20"/>
      <c r="P1054" s="20"/>
      <c r="Q1054" s="20"/>
      <c r="R1054" s="20"/>
      <c r="S1054" s="23"/>
      <c r="T1054" s="22"/>
      <c r="U1054" s="20"/>
      <c r="V1054" s="20"/>
      <c r="W1054" s="20"/>
      <c r="X1054" s="23"/>
      <c r="Y1054" s="90"/>
      <c r="Z1054" s="9"/>
    </row>
    <row r="1055" spans="7:26" x14ac:dyDescent="0.25">
      <c r="G1055" s="16"/>
      <c r="H1055" s="9">
        <v>1</v>
      </c>
      <c r="I1055" s="9" t="s">
        <v>11</v>
      </c>
      <c r="J1055" s="17">
        <v>957</v>
      </c>
      <c r="K1055" s="18">
        <v>1</v>
      </c>
      <c r="L1055" s="19">
        <f>VLOOKUP(J1055,[1]Values!$A$3:$D$462,2,FALSE)</f>
        <v>0</v>
      </c>
      <c r="M1055" s="20"/>
      <c r="N1055" s="20">
        <f t="shared" ref="N1055:N1071" si="295">(L1055-M1055)*K1055</f>
        <v>0</v>
      </c>
      <c r="O1055" s="19">
        <f>VLOOKUP(J1055,[1]Values!$A$3:$D$462,3,FALSE)</f>
        <v>59386</v>
      </c>
      <c r="P1055" s="19"/>
      <c r="Q1055" s="19">
        <f t="shared" ref="Q1055:Q1071" si="296">(O1055-P1055)*K1055</f>
        <v>59386</v>
      </c>
      <c r="R1055" s="20">
        <f t="shared" ref="R1055:R1071" si="297">(L1055-M1055+O1055-P1055)*K1055</f>
        <v>59386</v>
      </c>
      <c r="S1055" s="21">
        <f>VLOOKUP(H1055,[1]Rates!$A$3:$D$139,3,FALSE)</f>
        <v>1.908E-3</v>
      </c>
      <c r="T1055" s="22">
        <f t="shared" ref="T1055:T1071" si="298">R1055*S1055</f>
        <v>113.308488</v>
      </c>
      <c r="U1055" s="19">
        <f>VLOOKUP(J1055,[1]Values!$A$3:$D$462,4,FALSE)</f>
        <v>0</v>
      </c>
      <c r="V1055" s="20"/>
      <c r="W1055" s="20">
        <f t="shared" ref="W1055:W1071" si="299">(U1055-V1055)*K1055</f>
        <v>0</v>
      </c>
      <c r="X1055" s="23">
        <f>VLOOKUP(H1055,[1]Rates!$A$3:$D$139,4,FALSE)</f>
        <v>2.0739999999999999E-3</v>
      </c>
      <c r="Y1055" s="90">
        <f t="shared" ref="Y1055:Y1071" si="300">W1055*X1055</f>
        <v>0</v>
      </c>
      <c r="Z1055" s="9"/>
    </row>
    <row r="1056" spans="7:26" x14ac:dyDescent="0.25">
      <c r="G1056" s="16"/>
      <c r="H1056" s="9">
        <v>2</v>
      </c>
      <c r="I1056" s="9" t="s">
        <v>27</v>
      </c>
      <c r="J1056" s="17">
        <v>957</v>
      </c>
      <c r="K1056" s="18">
        <v>1</v>
      </c>
      <c r="L1056" s="19">
        <f>VLOOKUP(J1056,[1]Values!$A$3:$D$462,2,FALSE)</f>
        <v>0</v>
      </c>
      <c r="M1056" s="20"/>
      <c r="N1056" s="20">
        <f t="shared" si="295"/>
        <v>0</v>
      </c>
      <c r="O1056" s="19">
        <f>VLOOKUP(J1056,[1]Values!$A$3:$D$462,3,FALSE)</f>
        <v>59386</v>
      </c>
      <c r="P1056" s="19"/>
      <c r="Q1056" s="19">
        <f t="shared" si="296"/>
        <v>59386</v>
      </c>
      <c r="R1056" s="20">
        <f t="shared" si="297"/>
        <v>59386</v>
      </c>
      <c r="S1056" s="21">
        <f>VLOOKUP(H1056,[1]Rates!$A$3:$D$139,3,FALSE)</f>
        <v>2.0900000000000001E-4</v>
      </c>
      <c r="T1056" s="22">
        <f t="shared" si="298"/>
        <v>12.411674000000001</v>
      </c>
      <c r="U1056" s="19">
        <f>VLOOKUP(J1056,[1]Values!$A$3:$D$462,4,FALSE)</f>
        <v>0</v>
      </c>
      <c r="V1056" s="20"/>
      <c r="W1056" s="20">
        <f t="shared" si="299"/>
        <v>0</v>
      </c>
      <c r="X1056" s="23">
        <f>VLOOKUP(H1056,[1]Rates!$A$3:$D$139,4,FALSE)</f>
        <v>2.3000000000000001E-4</v>
      </c>
      <c r="Y1056" s="90">
        <f t="shared" si="300"/>
        <v>0</v>
      </c>
      <c r="Z1056" s="9"/>
    </row>
    <row r="1057" spans="7:26" x14ac:dyDescent="0.25">
      <c r="G1057" s="16"/>
      <c r="H1057" s="9">
        <v>3</v>
      </c>
      <c r="I1057" s="9" t="s">
        <v>20</v>
      </c>
      <c r="J1057" s="17">
        <v>957</v>
      </c>
      <c r="K1057" s="18">
        <v>1</v>
      </c>
      <c r="L1057" s="19">
        <f>VLOOKUP(J1057,[1]Values!$A$3:$D$462,2,FALSE)</f>
        <v>0</v>
      </c>
      <c r="M1057" s="20"/>
      <c r="N1057" s="20">
        <f t="shared" si="295"/>
        <v>0</v>
      </c>
      <c r="O1057" s="19">
        <f>VLOOKUP(J1057,[1]Values!$A$3:$D$462,3,FALSE)</f>
        <v>59386</v>
      </c>
      <c r="P1057" s="19"/>
      <c r="Q1057" s="19">
        <f t="shared" si="296"/>
        <v>59386</v>
      </c>
      <c r="R1057" s="20">
        <f t="shared" si="297"/>
        <v>59386</v>
      </c>
      <c r="S1057" s="21">
        <f>VLOOKUP(H1057,[1]Rates!$A$3:$D$139,3,FALSE)</f>
        <v>4.9299999999999995E-4</v>
      </c>
      <c r="T1057" s="22">
        <f t="shared" si="298"/>
        <v>29.277297999999998</v>
      </c>
      <c r="U1057" s="19">
        <f>VLOOKUP(J1057,[1]Values!$A$3:$D$462,4,FALSE)</f>
        <v>0</v>
      </c>
      <c r="V1057" s="20"/>
      <c r="W1057" s="20">
        <f t="shared" si="299"/>
        <v>0</v>
      </c>
      <c r="X1057" s="23">
        <f>VLOOKUP(H1057,[1]Rates!$A$3:$D$139,4,FALSE)</f>
        <v>5.2599999999999999E-4</v>
      </c>
      <c r="Y1057" s="90">
        <f t="shared" si="300"/>
        <v>0</v>
      </c>
      <c r="Z1057" s="9"/>
    </row>
    <row r="1058" spans="7:26" x14ac:dyDescent="0.25">
      <c r="G1058" s="16"/>
      <c r="H1058" s="9">
        <v>5</v>
      </c>
      <c r="I1058" s="9" t="s">
        <v>17</v>
      </c>
      <c r="J1058" s="17">
        <v>957</v>
      </c>
      <c r="K1058" s="18">
        <v>1</v>
      </c>
      <c r="L1058" s="19">
        <f>VLOOKUP(J1058,[1]Values!$A$3:$D$462,2,FALSE)</f>
        <v>0</v>
      </c>
      <c r="M1058" s="20"/>
      <c r="N1058" s="20">
        <f t="shared" si="295"/>
        <v>0</v>
      </c>
      <c r="O1058" s="19">
        <f>VLOOKUP(J1058,[1]Values!$A$3:$D$462,3,FALSE)</f>
        <v>59386</v>
      </c>
      <c r="P1058" s="19"/>
      <c r="Q1058" s="19">
        <f t="shared" si="296"/>
        <v>59386</v>
      </c>
      <c r="R1058" s="20">
        <f t="shared" si="297"/>
        <v>59386</v>
      </c>
      <c r="S1058" s="21">
        <f>VLOOKUP(H1058,[1]Rates!$A$3:$D$139,3,FALSE)</f>
        <v>6.038E-3</v>
      </c>
      <c r="T1058" s="22">
        <f t="shared" si="298"/>
        <v>358.57266800000002</v>
      </c>
      <c r="U1058" s="19">
        <f>VLOOKUP(J1058,[1]Values!$A$3:$D$462,4,FALSE)</f>
        <v>0</v>
      </c>
      <c r="V1058" s="20"/>
      <c r="W1058" s="20">
        <f t="shared" si="299"/>
        <v>0</v>
      </c>
      <c r="X1058" s="23">
        <f>VLOOKUP(H1058,[1]Rates!$A$3:$D$139,4,FALSE)</f>
        <v>6.2370000000000004E-3</v>
      </c>
      <c r="Y1058" s="90">
        <f t="shared" si="300"/>
        <v>0</v>
      </c>
      <c r="Z1058" s="9"/>
    </row>
    <row r="1059" spans="7:26" x14ac:dyDescent="0.25">
      <c r="G1059" s="16"/>
      <c r="H1059" s="9">
        <v>137</v>
      </c>
      <c r="I1059" s="9" t="s">
        <v>140</v>
      </c>
      <c r="J1059" s="17">
        <v>957</v>
      </c>
      <c r="K1059" s="18">
        <v>1</v>
      </c>
      <c r="L1059" s="19">
        <f>VLOOKUP(J1059,[1]Values!$A$3:$D$462,2,FALSE)</f>
        <v>0</v>
      </c>
      <c r="M1059" s="20"/>
      <c r="N1059" s="20">
        <f t="shared" si="295"/>
        <v>0</v>
      </c>
      <c r="O1059" s="19">
        <f>VLOOKUP(J1059,[1]Values!$A$3:$D$462,3,FALSE)</f>
        <v>59386</v>
      </c>
      <c r="P1059" s="19"/>
      <c r="Q1059" s="19">
        <f t="shared" si="296"/>
        <v>59386</v>
      </c>
      <c r="R1059" s="20">
        <f t="shared" si="297"/>
        <v>59386</v>
      </c>
      <c r="S1059" s="21">
        <f>VLOOKUP(H1059,[1]Rates!$A$3:$D$139,3,FALSE)</f>
        <v>7.2000000000000002E-5</v>
      </c>
      <c r="T1059" s="22">
        <f t="shared" si="298"/>
        <v>4.275792</v>
      </c>
      <c r="U1059" s="19">
        <f>VLOOKUP(J1059,[1]Values!$A$3:$D$462,4,FALSE)</f>
        <v>0</v>
      </c>
      <c r="V1059" s="20"/>
      <c r="W1059" s="20">
        <f t="shared" si="299"/>
        <v>0</v>
      </c>
      <c r="X1059" s="23">
        <f>VLOOKUP(H1059,[1]Rates!$A$3:$D$139,4,FALSE)</f>
        <v>6.9999999999999994E-5</v>
      </c>
      <c r="Y1059" s="90">
        <f t="shared" si="300"/>
        <v>0</v>
      </c>
      <c r="Z1059" s="9"/>
    </row>
    <row r="1060" spans="7:26" x14ac:dyDescent="0.25">
      <c r="G1060" s="16"/>
      <c r="H1060" s="9">
        <v>6</v>
      </c>
      <c r="I1060" s="9" t="s">
        <v>70</v>
      </c>
      <c r="J1060" s="17">
        <v>957</v>
      </c>
      <c r="K1060" s="18">
        <v>1</v>
      </c>
      <c r="L1060" s="19">
        <f>VLOOKUP(J1060,[1]Values!$A$3:$D$462,2,FALSE)</f>
        <v>0</v>
      </c>
      <c r="M1060" s="20"/>
      <c r="N1060" s="20">
        <f t="shared" si="295"/>
        <v>0</v>
      </c>
      <c r="O1060" s="19">
        <f>VLOOKUP(J1060,[1]Values!$A$3:$D$462,3,FALSE)</f>
        <v>59386</v>
      </c>
      <c r="P1060" s="19"/>
      <c r="Q1060" s="19">
        <f t="shared" si="296"/>
        <v>59386</v>
      </c>
      <c r="R1060" s="20">
        <f t="shared" si="297"/>
        <v>59386</v>
      </c>
      <c r="S1060" s="21">
        <f>VLOOKUP(H1060,[1]Rates!$A$3:$D$139,3,FALSE)</f>
        <v>0</v>
      </c>
      <c r="T1060" s="22">
        <f t="shared" si="298"/>
        <v>0</v>
      </c>
      <c r="U1060" s="19">
        <f>VLOOKUP(J1060,[1]Values!$A$3:$D$462,4,FALSE)</f>
        <v>0</v>
      </c>
      <c r="V1060" s="20"/>
      <c r="W1060" s="20">
        <f t="shared" si="299"/>
        <v>0</v>
      </c>
      <c r="X1060" s="23">
        <f>VLOOKUP(H1060,[1]Rates!$A$3:$D$139,4,FALSE)</f>
        <v>0</v>
      </c>
      <c r="Y1060" s="90">
        <f t="shared" si="300"/>
        <v>0</v>
      </c>
      <c r="Z1060" s="9"/>
    </row>
    <row r="1061" spans="7:26" x14ac:dyDescent="0.25">
      <c r="G1061" s="16"/>
      <c r="H1061" s="9">
        <v>7</v>
      </c>
      <c r="I1061" s="9" t="s">
        <v>9</v>
      </c>
      <c r="J1061" s="17">
        <v>957</v>
      </c>
      <c r="K1061" s="18">
        <v>1</v>
      </c>
      <c r="L1061" s="19">
        <f>VLOOKUP(J1061,[1]Values!$A$3:$D$462,2,FALSE)</f>
        <v>0</v>
      </c>
      <c r="M1061" s="20"/>
      <c r="N1061" s="20">
        <f t="shared" si="295"/>
        <v>0</v>
      </c>
      <c r="O1061" s="19">
        <f>VLOOKUP(J1061,[1]Values!$A$3:$D$462,3,FALSE)</f>
        <v>59386</v>
      </c>
      <c r="P1061" s="19"/>
      <c r="Q1061" s="19">
        <f t="shared" si="296"/>
        <v>59386</v>
      </c>
      <c r="R1061" s="20">
        <f t="shared" si="297"/>
        <v>59386</v>
      </c>
      <c r="S1061" s="21">
        <f>VLOOKUP(H1061,[1]Rates!$A$3:$D$139,3,FALSE)</f>
        <v>1.01E-4</v>
      </c>
      <c r="T1061" s="22">
        <f t="shared" si="298"/>
        <v>5.997986</v>
      </c>
      <c r="U1061" s="19">
        <f>VLOOKUP(J1061,[1]Values!$A$3:$D$462,4,FALSE)</f>
        <v>0</v>
      </c>
      <c r="V1061" s="20"/>
      <c r="W1061" s="20">
        <f t="shared" si="299"/>
        <v>0</v>
      </c>
      <c r="X1061" s="23">
        <f>VLOOKUP(H1061,[1]Rates!$A$3:$D$139,4,FALSE)</f>
        <v>1.08E-4</v>
      </c>
      <c r="Y1061" s="90">
        <f t="shared" si="300"/>
        <v>0</v>
      </c>
      <c r="Z1061" s="9"/>
    </row>
    <row r="1062" spans="7:26" x14ac:dyDescent="0.25">
      <c r="G1062" s="16"/>
      <c r="H1062" s="9">
        <v>8</v>
      </c>
      <c r="I1062" s="9" t="s">
        <v>23</v>
      </c>
      <c r="J1062" s="17">
        <v>957</v>
      </c>
      <c r="K1062" s="18">
        <v>1</v>
      </c>
      <c r="L1062" s="19">
        <f>VLOOKUP(J1062,[1]Values!$A$3:$D$462,2,FALSE)</f>
        <v>0</v>
      </c>
      <c r="M1062" s="20"/>
      <c r="N1062" s="20">
        <f t="shared" si="295"/>
        <v>0</v>
      </c>
      <c r="O1062" s="19">
        <f>VLOOKUP(J1062,[1]Values!$A$3:$D$462,3,FALSE)</f>
        <v>59386</v>
      </c>
      <c r="P1062" s="19"/>
      <c r="Q1062" s="19">
        <f t="shared" si="296"/>
        <v>59386</v>
      </c>
      <c r="R1062" s="20">
        <f t="shared" si="297"/>
        <v>59386</v>
      </c>
      <c r="S1062" s="21">
        <f>VLOOKUP(H1062,[1]Rates!$A$3:$D$139,3,FALSE)</f>
        <v>1.5300000000000001E-4</v>
      </c>
      <c r="T1062" s="22">
        <f t="shared" si="298"/>
        <v>9.0860579999999995</v>
      </c>
      <c r="U1062" s="19">
        <f>VLOOKUP(J1062,[1]Values!$A$3:$D$462,4,FALSE)</f>
        <v>0</v>
      </c>
      <c r="V1062" s="20"/>
      <c r="W1062" s="20">
        <f t="shared" si="299"/>
        <v>0</v>
      </c>
      <c r="X1062" s="23">
        <f>VLOOKUP(H1062,[1]Rates!$A$3:$D$139,4,FALSE)</f>
        <v>1.64E-4</v>
      </c>
      <c r="Y1062" s="90">
        <f t="shared" si="300"/>
        <v>0</v>
      </c>
      <c r="Z1062" s="9"/>
    </row>
    <row r="1063" spans="7:26" x14ac:dyDescent="0.25">
      <c r="G1063" s="16"/>
      <c r="H1063" s="9">
        <v>10</v>
      </c>
      <c r="I1063" s="9" t="s">
        <v>105</v>
      </c>
      <c r="J1063" s="17">
        <v>957</v>
      </c>
      <c r="K1063" s="18">
        <v>0</v>
      </c>
      <c r="L1063" s="19">
        <f>VLOOKUP(J1063,[1]Values!$A$3:$D$462,2,FALSE)</f>
        <v>0</v>
      </c>
      <c r="M1063" s="20"/>
      <c r="N1063" s="20">
        <f t="shared" si="295"/>
        <v>0</v>
      </c>
      <c r="O1063" s="19">
        <f>VLOOKUP(J1063,[1]Values!$A$3:$D$462,3,FALSE)</f>
        <v>59386</v>
      </c>
      <c r="P1063" s="19"/>
      <c r="Q1063" s="19">
        <f t="shared" si="296"/>
        <v>0</v>
      </c>
      <c r="R1063" s="20">
        <f t="shared" si="297"/>
        <v>0</v>
      </c>
      <c r="S1063" s="21">
        <f>VLOOKUP(H1063,[1]Rates!$A$3:$D$139,3,FALSE)</f>
        <v>0</v>
      </c>
      <c r="T1063" s="22">
        <f t="shared" si="298"/>
        <v>0</v>
      </c>
      <c r="U1063" s="19">
        <f>VLOOKUP(J1063,[1]Values!$A$3:$D$462,4,FALSE)</f>
        <v>0</v>
      </c>
      <c r="V1063" s="20"/>
      <c r="W1063" s="20">
        <f t="shared" si="299"/>
        <v>0</v>
      </c>
      <c r="X1063" s="23">
        <f>VLOOKUP(H1063,[1]Rates!$A$3:$D$139,4,FALSE)</f>
        <v>0</v>
      </c>
      <c r="Y1063" s="90">
        <f t="shared" si="300"/>
        <v>0</v>
      </c>
      <c r="Z1063" s="9"/>
    </row>
    <row r="1064" spans="7:26" x14ac:dyDescent="0.25">
      <c r="G1064" s="16"/>
      <c r="H1064" s="9">
        <v>32</v>
      </c>
      <c r="I1064" s="9" t="s">
        <v>5</v>
      </c>
      <c r="J1064" s="17">
        <v>957</v>
      </c>
      <c r="K1064" s="18">
        <v>1</v>
      </c>
      <c r="L1064" s="19">
        <f>VLOOKUP(J1064,[1]Values!$A$3:$D$462,2,FALSE)</f>
        <v>0</v>
      </c>
      <c r="M1064" s="20"/>
      <c r="N1064" s="20">
        <f t="shared" si="295"/>
        <v>0</v>
      </c>
      <c r="O1064" s="19">
        <f>VLOOKUP(J1064,[1]Values!$A$3:$D$462,3,FALSE)</f>
        <v>59386</v>
      </c>
      <c r="P1064" s="19"/>
      <c r="Q1064" s="19">
        <f t="shared" si="296"/>
        <v>59386</v>
      </c>
      <c r="R1064" s="20">
        <f t="shared" si="297"/>
        <v>59386</v>
      </c>
      <c r="S1064" s="21">
        <f>VLOOKUP(H1064,[1]Rates!$A$3:$D$139,3,FALSE)</f>
        <v>9.7199999999999999E-4</v>
      </c>
      <c r="T1064" s="22">
        <f t="shared" si="298"/>
        <v>57.723191999999997</v>
      </c>
      <c r="U1064" s="19">
        <f>VLOOKUP(J1064,[1]Values!$A$3:$D$462,4,FALSE)</f>
        <v>0</v>
      </c>
      <c r="V1064" s="20"/>
      <c r="W1064" s="20">
        <f t="shared" si="299"/>
        <v>0</v>
      </c>
      <c r="X1064" s="23">
        <f>VLOOKUP(H1064,[1]Rates!$A$3:$D$139,4,FALSE)</f>
        <v>1.024E-3</v>
      </c>
      <c r="Y1064" s="90">
        <f t="shared" si="300"/>
        <v>0</v>
      </c>
      <c r="Z1064" s="9"/>
    </row>
    <row r="1065" spans="7:26" x14ac:dyDescent="0.25">
      <c r="G1065" s="16"/>
      <c r="H1065" s="9">
        <v>38</v>
      </c>
      <c r="I1065" s="9" t="s">
        <v>12</v>
      </c>
      <c r="J1065" s="17">
        <v>957</v>
      </c>
      <c r="K1065" s="18">
        <v>1</v>
      </c>
      <c r="L1065" s="19">
        <f>VLOOKUP(J1065,[1]Values!$A$3:$D$462,2,FALSE)</f>
        <v>0</v>
      </c>
      <c r="M1065" s="20"/>
      <c r="N1065" s="20">
        <f t="shared" si="295"/>
        <v>0</v>
      </c>
      <c r="O1065" s="19">
        <f>VLOOKUP(J1065,[1]Values!$A$3:$D$462,3,FALSE)</f>
        <v>59386</v>
      </c>
      <c r="P1065" s="19"/>
      <c r="Q1065" s="19">
        <f t="shared" si="296"/>
        <v>59386</v>
      </c>
      <c r="R1065" s="20">
        <f t="shared" si="297"/>
        <v>59386</v>
      </c>
      <c r="S1065" s="21">
        <f>VLOOKUP(H1065,[1]Rates!$A$3:$D$139,3,FALSE)</f>
        <v>9.8999999999999994E-5</v>
      </c>
      <c r="T1065" s="22">
        <f t="shared" si="298"/>
        <v>5.8792139999999993</v>
      </c>
      <c r="U1065" s="19">
        <f>VLOOKUP(J1065,[1]Values!$A$3:$D$462,4,FALSE)</f>
        <v>0</v>
      </c>
      <c r="V1065" s="20"/>
      <c r="W1065" s="20">
        <f t="shared" si="299"/>
        <v>0</v>
      </c>
      <c r="X1065" s="23">
        <f>VLOOKUP(H1065,[1]Rates!$A$3:$D$139,4,FALSE)</f>
        <v>8.6000000000000003E-5</v>
      </c>
      <c r="Y1065" s="90">
        <f t="shared" si="300"/>
        <v>0</v>
      </c>
      <c r="Z1065" s="9"/>
    </row>
    <row r="1066" spans="7:26" x14ac:dyDescent="0.25">
      <c r="G1066" s="16"/>
      <c r="H1066" s="9">
        <v>55</v>
      </c>
      <c r="I1066" s="9" t="s">
        <v>26</v>
      </c>
      <c r="J1066" s="17">
        <v>957</v>
      </c>
      <c r="K1066" s="18">
        <v>1</v>
      </c>
      <c r="L1066" s="19">
        <f>VLOOKUP(J1066,[1]Values!$A$3:$D$462,2,FALSE)</f>
        <v>0</v>
      </c>
      <c r="M1066" s="20"/>
      <c r="N1066" s="20">
        <f t="shared" si="295"/>
        <v>0</v>
      </c>
      <c r="O1066" s="19">
        <f>VLOOKUP(J1066,[1]Values!$A$3:$D$462,3,FALSE)</f>
        <v>59386</v>
      </c>
      <c r="P1066" s="19"/>
      <c r="Q1066" s="19">
        <f t="shared" si="296"/>
        <v>59386</v>
      </c>
      <c r="R1066" s="20">
        <f t="shared" si="297"/>
        <v>59386</v>
      </c>
      <c r="S1066" s="21">
        <f>VLOOKUP(H1066,[1]Rates!$A$3:$D$139,3,FALSE)</f>
        <v>1.45E-4</v>
      </c>
      <c r="T1066" s="22">
        <f t="shared" si="298"/>
        <v>8.61097</v>
      </c>
      <c r="U1066" s="19">
        <f>VLOOKUP(J1066,[1]Values!$A$3:$D$462,4,FALSE)</f>
        <v>0</v>
      </c>
      <c r="V1066" s="20"/>
      <c r="W1066" s="20">
        <f t="shared" si="299"/>
        <v>0</v>
      </c>
      <c r="X1066" s="23">
        <f>VLOOKUP(H1066,[1]Rates!$A$3:$D$139,4,FALSE)</f>
        <v>1.35E-4</v>
      </c>
      <c r="Y1066" s="90">
        <f t="shared" si="300"/>
        <v>0</v>
      </c>
      <c r="Z1066" s="9"/>
    </row>
    <row r="1067" spans="7:26" x14ac:dyDescent="0.25">
      <c r="G1067" s="16"/>
      <c r="H1067" s="9">
        <v>71</v>
      </c>
      <c r="I1067" s="9" t="s">
        <v>18</v>
      </c>
      <c r="J1067" s="17">
        <v>957</v>
      </c>
      <c r="K1067" s="18">
        <v>0</v>
      </c>
      <c r="L1067" s="19">
        <f>VLOOKUP(J1067,[1]Values!$A$3:$D$462,2,FALSE)</f>
        <v>0</v>
      </c>
      <c r="M1067" s="20"/>
      <c r="N1067" s="20">
        <f t="shared" si="295"/>
        <v>0</v>
      </c>
      <c r="O1067" s="19">
        <f>VLOOKUP(J1067,[1]Values!$A$3:$D$462,3,FALSE)</f>
        <v>59386</v>
      </c>
      <c r="P1067" s="19"/>
      <c r="Q1067" s="19">
        <f t="shared" si="296"/>
        <v>0</v>
      </c>
      <c r="R1067" s="20">
        <f t="shared" si="297"/>
        <v>0</v>
      </c>
      <c r="S1067" s="21">
        <f>VLOOKUP(H1067,[1]Rates!$A$3:$D$139,3,FALSE)</f>
        <v>9.0000000000000002E-6</v>
      </c>
      <c r="T1067" s="22">
        <f t="shared" si="298"/>
        <v>0</v>
      </c>
      <c r="U1067" s="19">
        <f>VLOOKUP(J1067,[1]Values!$A$3:$D$462,4,FALSE)</f>
        <v>0</v>
      </c>
      <c r="V1067" s="20"/>
      <c r="W1067" s="20">
        <f t="shared" si="299"/>
        <v>0</v>
      </c>
      <c r="X1067" s="23">
        <f>VLOOKUP(H1067,[1]Rates!$A$3:$D$139,4,FALSE)</f>
        <v>9.0000000000000002E-6</v>
      </c>
      <c r="Y1067" s="90">
        <f t="shared" si="300"/>
        <v>0</v>
      </c>
      <c r="Z1067" s="9"/>
    </row>
    <row r="1068" spans="7:26" x14ac:dyDescent="0.25">
      <c r="G1068" s="16"/>
      <c r="H1068" s="9">
        <v>72</v>
      </c>
      <c r="I1068" s="9" t="s">
        <v>28</v>
      </c>
      <c r="J1068" s="17">
        <v>957</v>
      </c>
      <c r="K1068" s="18">
        <v>0</v>
      </c>
      <c r="L1068" s="19">
        <f>VLOOKUP(J1068,[1]Values!$A$3:$D$462,2,FALSE)</f>
        <v>0</v>
      </c>
      <c r="M1068" s="20"/>
      <c r="N1068" s="20">
        <f t="shared" si="295"/>
        <v>0</v>
      </c>
      <c r="O1068" s="19">
        <f>VLOOKUP(J1068,[1]Values!$A$3:$D$462,3,FALSE)</f>
        <v>59386</v>
      </c>
      <c r="P1068" s="19"/>
      <c r="Q1068" s="19">
        <f t="shared" si="296"/>
        <v>0</v>
      </c>
      <c r="R1068" s="20">
        <f t="shared" si="297"/>
        <v>0</v>
      </c>
      <c r="S1068" s="21">
        <f>VLOOKUP(H1068,[1]Rates!$A$3:$D$139,3,FALSE)</f>
        <v>2.5799999999999998E-4</v>
      </c>
      <c r="T1068" s="22">
        <f t="shared" si="298"/>
        <v>0</v>
      </c>
      <c r="U1068" s="19">
        <f>VLOOKUP(J1068,[1]Values!$A$3:$D$462,4,FALSE)</f>
        <v>0</v>
      </c>
      <c r="V1068" s="20"/>
      <c r="W1068" s="20">
        <f t="shared" si="299"/>
        <v>0</v>
      </c>
      <c r="X1068" s="23">
        <f>VLOOKUP(H1068,[1]Rates!$A$3:$D$139,4,FALSE)</f>
        <v>2.7500000000000002E-4</v>
      </c>
      <c r="Y1068" s="90">
        <f t="shared" si="300"/>
        <v>0</v>
      </c>
      <c r="Z1068" s="9"/>
    </row>
    <row r="1069" spans="7:26" x14ac:dyDescent="0.25">
      <c r="G1069" s="16"/>
      <c r="H1069" s="9">
        <v>104</v>
      </c>
      <c r="I1069" s="9" t="s">
        <v>82</v>
      </c>
      <c r="J1069" s="17">
        <v>957</v>
      </c>
      <c r="K1069" s="18">
        <v>1</v>
      </c>
      <c r="L1069" s="19">
        <f>VLOOKUP(J1069,[1]Values!$A$3:$D$462,2,FALSE)</f>
        <v>0</v>
      </c>
      <c r="M1069" s="20"/>
      <c r="N1069" s="20">
        <f t="shared" si="295"/>
        <v>0</v>
      </c>
      <c r="O1069" s="19">
        <f>VLOOKUP(J1069,[1]Values!$A$3:$D$462,3,FALSE)</f>
        <v>59386</v>
      </c>
      <c r="P1069" s="19"/>
      <c r="Q1069" s="19">
        <f t="shared" si="296"/>
        <v>59386</v>
      </c>
      <c r="R1069" s="20">
        <f t="shared" si="297"/>
        <v>59386</v>
      </c>
      <c r="S1069" s="21">
        <f>VLOOKUP(H1069,[1]Rates!$A$3:$D$139,3,FALSE)</f>
        <v>0</v>
      </c>
      <c r="T1069" s="22">
        <f t="shared" si="298"/>
        <v>0</v>
      </c>
      <c r="U1069" s="19">
        <f>VLOOKUP(J1069,[1]Values!$A$3:$D$462,4,FALSE)</f>
        <v>0</v>
      </c>
      <c r="V1069" s="20"/>
      <c r="W1069" s="20">
        <f t="shared" si="299"/>
        <v>0</v>
      </c>
      <c r="X1069" s="23">
        <f>VLOOKUP(H1069,[1]Rates!$A$3:$D$139,4,FALSE)</f>
        <v>0</v>
      </c>
      <c r="Y1069" s="90">
        <f t="shared" si="300"/>
        <v>0</v>
      </c>
      <c r="Z1069" s="9"/>
    </row>
    <row r="1070" spans="7:26" x14ac:dyDescent="0.25">
      <c r="G1070" s="16"/>
      <c r="H1070" s="9">
        <v>114</v>
      </c>
      <c r="I1070" s="9" t="s">
        <v>107</v>
      </c>
      <c r="J1070" s="17">
        <v>957</v>
      </c>
      <c r="K1070" s="18">
        <v>1</v>
      </c>
      <c r="L1070" s="19">
        <f>VLOOKUP(J1070,[1]Values!$A$3:$D$462,2,FALSE)</f>
        <v>0</v>
      </c>
      <c r="M1070" s="20"/>
      <c r="N1070" s="20">
        <f t="shared" si="295"/>
        <v>0</v>
      </c>
      <c r="O1070" s="19">
        <f>VLOOKUP(J1070,[1]Values!$A$3:$D$462,3,FALSE)</f>
        <v>59386</v>
      </c>
      <c r="P1070" s="19"/>
      <c r="Q1070" s="19">
        <f t="shared" si="296"/>
        <v>59386</v>
      </c>
      <c r="R1070" s="20">
        <f t="shared" si="297"/>
        <v>59386</v>
      </c>
      <c r="S1070" s="21">
        <f>VLOOKUP(H1070,[1]Rates!$A$3:$D$139,3,FALSE)</f>
        <v>0</v>
      </c>
      <c r="T1070" s="22">
        <f t="shared" si="298"/>
        <v>0</v>
      </c>
      <c r="U1070" s="19">
        <f>VLOOKUP(J1070,[1]Values!$A$3:$D$462,4,FALSE)</f>
        <v>0</v>
      </c>
      <c r="V1070" s="20"/>
      <c r="W1070" s="20">
        <f t="shared" si="299"/>
        <v>0</v>
      </c>
      <c r="X1070" s="23">
        <f>VLOOKUP(H1070,[1]Rates!$A$3:$D$139,4,FALSE)</f>
        <v>0</v>
      </c>
      <c r="Y1070" s="90">
        <f t="shared" si="300"/>
        <v>0</v>
      </c>
      <c r="Z1070" s="9"/>
    </row>
    <row r="1071" spans="7:26" x14ac:dyDescent="0.25">
      <c r="G1071" s="16"/>
      <c r="H1071" s="9">
        <v>117</v>
      </c>
      <c r="I1071" s="9" t="s">
        <v>21</v>
      </c>
      <c r="J1071" s="17">
        <v>957</v>
      </c>
      <c r="K1071" s="18">
        <v>1</v>
      </c>
      <c r="L1071" s="19">
        <f>VLOOKUP(J1071,[1]Values!$A$3:$D$462,2,FALSE)</f>
        <v>0</v>
      </c>
      <c r="M1071" s="20"/>
      <c r="N1071" s="20">
        <f t="shared" si="295"/>
        <v>0</v>
      </c>
      <c r="O1071" s="19">
        <f>VLOOKUP(J1071,[1]Values!$A$3:$D$462,3,FALSE)</f>
        <v>59386</v>
      </c>
      <c r="P1071" s="19"/>
      <c r="Q1071" s="19">
        <f t="shared" si="296"/>
        <v>59386</v>
      </c>
      <c r="R1071" s="20">
        <f t="shared" si="297"/>
        <v>59386</v>
      </c>
      <c r="S1071" s="21">
        <f>VLOOKUP(H1071,[1]Rates!$A$3:$D$139,3,FALSE)</f>
        <v>2.1900000000000001E-4</v>
      </c>
      <c r="T1071" s="22">
        <f t="shared" si="298"/>
        <v>13.005534000000001</v>
      </c>
      <c r="U1071" s="19">
        <f>VLOOKUP(J1071,[1]Values!$A$3:$D$462,4,FALSE)</f>
        <v>0</v>
      </c>
      <c r="V1071" s="20"/>
      <c r="W1071" s="20">
        <f t="shared" si="299"/>
        <v>0</v>
      </c>
      <c r="X1071" s="23">
        <f>VLOOKUP(H1071,[1]Rates!$A$3:$D$139,4,FALSE)</f>
        <v>2.34E-4</v>
      </c>
      <c r="Y1071" s="90">
        <f t="shared" si="300"/>
        <v>0</v>
      </c>
      <c r="Z1071" s="9"/>
    </row>
    <row r="1072" spans="7:26" ht="15.75" thickBot="1" x14ac:dyDescent="0.3">
      <c r="G1072" s="24"/>
      <c r="H1072" s="25"/>
      <c r="I1072" s="25"/>
      <c r="J1072" s="93"/>
      <c r="K1072" s="120"/>
      <c r="L1072" s="121"/>
      <c r="M1072" s="121"/>
      <c r="N1072" s="121"/>
      <c r="O1072" s="121"/>
      <c r="P1072" s="121"/>
      <c r="Q1072" s="121"/>
      <c r="R1072" s="121"/>
      <c r="S1072" s="122"/>
      <c r="T1072" s="123"/>
      <c r="U1072" s="121"/>
      <c r="V1072" s="121"/>
      <c r="W1072" s="121"/>
      <c r="X1072" s="122"/>
      <c r="Y1072" s="124"/>
      <c r="Z1072" s="9"/>
    </row>
    <row r="1073" spans="7:26" x14ac:dyDescent="0.25">
      <c r="G1073" s="9">
        <v>114</v>
      </c>
      <c r="H1073" s="9" t="s">
        <v>107</v>
      </c>
      <c r="I1073" s="9"/>
      <c r="J1073" s="17"/>
      <c r="K1073" s="18"/>
      <c r="L1073" s="20"/>
      <c r="M1073" s="20"/>
      <c r="N1073" s="20"/>
      <c r="O1073" s="20"/>
      <c r="P1073" s="20"/>
      <c r="Q1073" s="20"/>
      <c r="R1073" s="20"/>
      <c r="S1073" s="23"/>
      <c r="T1073" s="22">
        <f>SUM(T1035:T1072)</f>
        <v>314599.75005799992</v>
      </c>
      <c r="U1073" s="20"/>
      <c r="V1073" s="20"/>
      <c r="W1073" s="20"/>
      <c r="X1073" s="23"/>
      <c r="Y1073" s="22">
        <f>SUM(Y1035:Y1072)</f>
        <v>32425.707608000001</v>
      </c>
      <c r="Z1073" s="27">
        <f>T1073+Y1073</f>
        <v>347025.45766599994</v>
      </c>
    </row>
    <row r="1074" spans="7:26" x14ac:dyDescent="0.25">
      <c r="G1074" s="9"/>
      <c r="H1074" s="9"/>
      <c r="I1074" s="9"/>
      <c r="J1074" s="17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7:26" x14ac:dyDescent="0.25">
      <c r="G1075" s="9"/>
      <c r="H1075" s="9"/>
      <c r="I1075" s="9"/>
      <c r="J1075" s="17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</row>
    <row r="1076" spans="7:26" ht="15.75" thickBot="1" x14ac:dyDescent="0.3">
      <c r="G1076" s="9"/>
      <c r="H1076" s="9"/>
      <c r="I1076" s="9"/>
      <c r="J1076" s="10" t="s">
        <v>53</v>
      </c>
      <c r="K1076" s="11" t="s">
        <v>54</v>
      </c>
      <c r="L1076" s="12" t="s">
        <v>55</v>
      </c>
      <c r="M1076" s="12" t="s">
        <v>160</v>
      </c>
      <c r="N1076" s="12"/>
      <c r="O1076" s="12" t="s">
        <v>56</v>
      </c>
      <c r="P1076" s="12" t="s">
        <v>161</v>
      </c>
      <c r="Q1076" s="12"/>
      <c r="R1076" s="12" t="s">
        <v>57</v>
      </c>
      <c r="S1076" s="13" t="s">
        <v>58</v>
      </c>
      <c r="T1076" s="14" t="s">
        <v>59</v>
      </c>
      <c r="U1076" s="12" t="s">
        <v>60</v>
      </c>
      <c r="V1076" s="12" t="s">
        <v>61</v>
      </c>
      <c r="W1076" s="12" t="s">
        <v>62</v>
      </c>
      <c r="X1076" s="13" t="s">
        <v>63</v>
      </c>
      <c r="Y1076" s="14" t="s">
        <v>64</v>
      </c>
      <c r="Z1076" s="9"/>
    </row>
    <row r="1077" spans="7:26" ht="15.75" x14ac:dyDescent="0.25">
      <c r="G1077" s="82">
        <v>77</v>
      </c>
      <c r="H1077" s="83" t="s">
        <v>108</v>
      </c>
      <c r="I1077" s="15"/>
      <c r="J1077" s="84"/>
      <c r="K1077" s="85"/>
      <c r="L1077" s="86"/>
      <c r="M1077" s="86"/>
      <c r="N1077" s="86"/>
      <c r="O1077" s="86"/>
      <c r="P1077" s="86"/>
      <c r="Q1077" s="86"/>
      <c r="R1077" s="86"/>
      <c r="S1077" s="87"/>
      <c r="T1077" s="88"/>
      <c r="U1077" s="86"/>
      <c r="V1077" s="86"/>
      <c r="W1077" s="86"/>
      <c r="X1077" s="87"/>
      <c r="Y1077" s="89"/>
      <c r="Z1077" s="9"/>
    </row>
    <row r="1078" spans="7:26" x14ac:dyDescent="0.25">
      <c r="G1078" s="16"/>
      <c r="H1078" s="9">
        <v>1</v>
      </c>
      <c r="I1078" s="9" t="s">
        <v>11</v>
      </c>
      <c r="J1078" s="17">
        <v>254</v>
      </c>
      <c r="K1078" s="18">
        <v>0.6</v>
      </c>
      <c r="L1078" s="19">
        <f>VLOOKUP(J1078,[1]Values!$A$3:$D$462,2,FALSE)</f>
        <v>37187713</v>
      </c>
      <c r="M1078" s="20">
        <v>-636387</v>
      </c>
      <c r="N1078" s="20">
        <f t="shared" ref="N1078:N1096" si="301">(L1078-M1078)*K1078</f>
        <v>22694460</v>
      </c>
      <c r="O1078" s="19">
        <f>VLOOKUP(J1078,[1]Values!$A$3:$D$462,3,FALSE)</f>
        <v>88400</v>
      </c>
      <c r="P1078" s="19"/>
      <c r="Q1078" s="19">
        <f t="shared" ref="Q1078:Q1096" si="302">(O1078-P1078)*K1078</f>
        <v>53040</v>
      </c>
      <c r="R1078" s="20">
        <f t="shared" ref="R1078:R1096" si="303">(L1078-M1078+O1078-P1078)*K1078</f>
        <v>22747500</v>
      </c>
      <c r="S1078" s="21">
        <f>VLOOKUP(H1078,[1]Rates!$A$3:$D$139,3,FALSE)</f>
        <v>1.908E-3</v>
      </c>
      <c r="T1078" s="22">
        <f t="shared" ref="T1078:T1096" si="304">R1078*S1078</f>
        <v>43402.229999999996</v>
      </c>
      <c r="U1078" s="19">
        <f>VLOOKUP(J1078,[1]Values!$A$3:$D$462,4,FALSE)</f>
        <v>4092353</v>
      </c>
      <c r="V1078" s="20">
        <v>0</v>
      </c>
      <c r="W1078" s="20">
        <f t="shared" ref="W1078:W1096" si="305">(U1078-V1078)*K1078</f>
        <v>2455411.7999999998</v>
      </c>
      <c r="X1078" s="23">
        <f>VLOOKUP(H1078,[1]Rates!$A$3:$D$139,4,FALSE)</f>
        <v>2.0739999999999999E-3</v>
      </c>
      <c r="Y1078" s="90">
        <f t="shared" ref="Y1078:Y1096" si="306">W1078*X1078</f>
        <v>5092.5240731999993</v>
      </c>
      <c r="Z1078" s="9"/>
    </row>
    <row r="1079" spans="7:26" x14ac:dyDescent="0.25">
      <c r="G1079" s="16"/>
      <c r="H1079" s="9">
        <v>2</v>
      </c>
      <c r="I1079" s="9" t="s">
        <v>27</v>
      </c>
      <c r="J1079" s="17">
        <v>254</v>
      </c>
      <c r="K1079" s="18">
        <v>0.6</v>
      </c>
      <c r="L1079" s="19">
        <f>VLOOKUP(J1079,[1]Values!$A$3:$D$462,2,FALSE)</f>
        <v>37187713</v>
      </c>
      <c r="M1079" s="20">
        <v>-636387</v>
      </c>
      <c r="N1079" s="20">
        <f t="shared" si="301"/>
        <v>22694460</v>
      </c>
      <c r="O1079" s="19">
        <f>VLOOKUP(J1079,[1]Values!$A$3:$D$462,3,FALSE)</f>
        <v>88400</v>
      </c>
      <c r="P1079" s="19"/>
      <c r="Q1079" s="19">
        <f t="shared" si="302"/>
        <v>53040</v>
      </c>
      <c r="R1079" s="20">
        <f t="shared" si="303"/>
        <v>22747500</v>
      </c>
      <c r="S1079" s="21">
        <f>VLOOKUP(H1079,[1]Rates!$A$3:$D$139,3,FALSE)</f>
        <v>2.0900000000000001E-4</v>
      </c>
      <c r="T1079" s="22">
        <f t="shared" si="304"/>
        <v>4754.2275</v>
      </c>
      <c r="U1079" s="19">
        <f>VLOOKUP(J1079,[1]Values!$A$3:$D$462,4,FALSE)</f>
        <v>4092353</v>
      </c>
      <c r="V1079" s="20">
        <v>0</v>
      </c>
      <c r="W1079" s="20">
        <f t="shared" si="305"/>
        <v>2455411.7999999998</v>
      </c>
      <c r="X1079" s="23">
        <f>VLOOKUP(H1079,[1]Rates!$A$3:$D$139,4,FALSE)</f>
        <v>2.3000000000000001E-4</v>
      </c>
      <c r="Y1079" s="90">
        <f t="shared" si="306"/>
        <v>564.74471399999993</v>
      </c>
      <c r="Z1079" s="9"/>
    </row>
    <row r="1080" spans="7:26" x14ac:dyDescent="0.25">
      <c r="G1080" s="16"/>
      <c r="H1080" s="9">
        <v>3</v>
      </c>
      <c r="I1080" s="9" t="s">
        <v>20</v>
      </c>
      <c r="J1080" s="17">
        <v>254</v>
      </c>
      <c r="K1080" s="18">
        <v>0.6</v>
      </c>
      <c r="L1080" s="19">
        <f>VLOOKUP(J1080,[1]Values!$A$3:$D$462,2,FALSE)</f>
        <v>37187713</v>
      </c>
      <c r="M1080" s="20">
        <v>-636387</v>
      </c>
      <c r="N1080" s="20">
        <f t="shared" si="301"/>
        <v>22694460</v>
      </c>
      <c r="O1080" s="19">
        <f>VLOOKUP(J1080,[1]Values!$A$3:$D$462,3,FALSE)</f>
        <v>88400</v>
      </c>
      <c r="P1080" s="19"/>
      <c r="Q1080" s="19">
        <f t="shared" si="302"/>
        <v>53040</v>
      </c>
      <c r="R1080" s="20">
        <f t="shared" si="303"/>
        <v>22747500</v>
      </c>
      <c r="S1080" s="21">
        <f>VLOOKUP(H1080,[1]Rates!$A$3:$D$139,3,FALSE)</f>
        <v>4.9299999999999995E-4</v>
      </c>
      <c r="T1080" s="22">
        <f t="shared" si="304"/>
        <v>11214.517499999998</v>
      </c>
      <c r="U1080" s="19">
        <f>VLOOKUP(J1080,[1]Values!$A$3:$D$462,4,FALSE)</f>
        <v>4092353</v>
      </c>
      <c r="V1080" s="20">
        <v>0</v>
      </c>
      <c r="W1080" s="20">
        <f t="shared" si="305"/>
        <v>2455411.7999999998</v>
      </c>
      <c r="X1080" s="23">
        <f>VLOOKUP(H1080,[1]Rates!$A$3:$D$139,4,FALSE)</f>
        <v>5.2599999999999999E-4</v>
      </c>
      <c r="Y1080" s="90">
        <f t="shared" si="306"/>
        <v>1291.5466067999998</v>
      </c>
      <c r="Z1080" s="9"/>
    </row>
    <row r="1081" spans="7:26" x14ac:dyDescent="0.25">
      <c r="G1081" s="16"/>
      <c r="H1081" s="9">
        <v>5</v>
      </c>
      <c r="I1081" s="9" t="s">
        <v>17</v>
      </c>
      <c r="J1081" s="17">
        <v>254</v>
      </c>
      <c r="K1081" s="18">
        <v>0.6</v>
      </c>
      <c r="L1081" s="19">
        <f>VLOOKUP(J1081,[1]Values!$A$3:$D$462,2,FALSE)</f>
        <v>37187713</v>
      </c>
      <c r="M1081" s="20">
        <v>-636387</v>
      </c>
      <c r="N1081" s="20">
        <f t="shared" si="301"/>
        <v>22694460</v>
      </c>
      <c r="O1081" s="19">
        <f>VLOOKUP(J1081,[1]Values!$A$3:$D$462,3,FALSE)</f>
        <v>88400</v>
      </c>
      <c r="P1081" s="19"/>
      <c r="Q1081" s="19">
        <f t="shared" si="302"/>
        <v>53040</v>
      </c>
      <c r="R1081" s="20">
        <f t="shared" si="303"/>
        <v>22747500</v>
      </c>
      <c r="S1081" s="21">
        <f>VLOOKUP(H1081,[1]Rates!$A$3:$D$139,3,FALSE)</f>
        <v>6.038E-3</v>
      </c>
      <c r="T1081" s="22">
        <f t="shared" si="304"/>
        <v>137349.405</v>
      </c>
      <c r="U1081" s="19">
        <f>VLOOKUP(J1081,[1]Values!$A$3:$D$462,4,FALSE)</f>
        <v>4092353</v>
      </c>
      <c r="V1081" s="20">
        <v>0</v>
      </c>
      <c r="W1081" s="20">
        <f t="shared" si="305"/>
        <v>2455411.7999999998</v>
      </c>
      <c r="X1081" s="23">
        <f>VLOOKUP(H1081,[1]Rates!$A$3:$D$139,4,FALSE)</f>
        <v>6.2370000000000004E-3</v>
      </c>
      <c r="Y1081" s="90">
        <f t="shared" si="306"/>
        <v>15314.403396599999</v>
      </c>
      <c r="Z1081" s="9"/>
    </row>
    <row r="1082" spans="7:26" x14ac:dyDescent="0.25">
      <c r="G1082" s="16"/>
      <c r="H1082" s="9">
        <v>137</v>
      </c>
      <c r="I1082" s="9" t="s">
        <v>140</v>
      </c>
      <c r="J1082" s="17">
        <v>254</v>
      </c>
      <c r="K1082" s="18">
        <v>0.6</v>
      </c>
      <c r="L1082" s="19">
        <f>VLOOKUP(J1082,[1]Values!$A$3:$D$462,2,FALSE)</f>
        <v>37187713</v>
      </c>
      <c r="M1082" s="20">
        <v>-636387</v>
      </c>
      <c r="N1082" s="20">
        <f t="shared" si="301"/>
        <v>22694460</v>
      </c>
      <c r="O1082" s="19">
        <f>VLOOKUP(J1082,[1]Values!$A$3:$D$462,3,FALSE)</f>
        <v>88400</v>
      </c>
      <c r="P1082" s="19"/>
      <c r="Q1082" s="19">
        <f t="shared" si="302"/>
        <v>53040</v>
      </c>
      <c r="R1082" s="20">
        <f t="shared" si="303"/>
        <v>22747500</v>
      </c>
      <c r="S1082" s="21">
        <f>VLOOKUP(H1082,[1]Rates!$A$3:$D$139,3,FALSE)</f>
        <v>7.2000000000000002E-5</v>
      </c>
      <c r="T1082" s="22">
        <f t="shared" si="304"/>
        <v>1637.82</v>
      </c>
      <c r="U1082" s="19">
        <f>VLOOKUP(J1082,[1]Values!$A$3:$D$462,4,FALSE)</f>
        <v>4092353</v>
      </c>
      <c r="V1082" s="20">
        <v>0</v>
      </c>
      <c r="W1082" s="20">
        <f t="shared" si="305"/>
        <v>2455411.7999999998</v>
      </c>
      <c r="X1082" s="23">
        <f>VLOOKUP(H1082,[1]Rates!$A$3:$D$139,4,FALSE)</f>
        <v>6.9999999999999994E-5</v>
      </c>
      <c r="Y1082" s="90">
        <f t="shared" si="306"/>
        <v>171.87882599999998</v>
      </c>
      <c r="Z1082" s="9"/>
    </row>
    <row r="1083" spans="7:26" x14ac:dyDescent="0.25">
      <c r="G1083" s="16"/>
      <c r="H1083" s="9">
        <v>6</v>
      </c>
      <c r="I1083" s="9" t="s">
        <v>70</v>
      </c>
      <c r="J1083" s="17">
        <v>254</v>
      </c>
      <c r="K1083" s="18">
        <v>0.6</v>
      </c>
      <c r="L1083" s="19">
        <f>VLOOKUP(J1083,[1]Values!$A$3:$D$462,2,FALSE)</f>
        <v>37187713</v>
      </c>
      <c r="M1083" s="20">
        <v>-636387</v>
      </c>
      <c r="N1083" s="20">
        <f t="shared" si="301"/>
        <v>22694460</v>
      </c>
      <c r="O1083" s="19">
        <f>VLOOKUP(J1083,[1]Values!$A$3:$D$462,3,FALSE)</f>
        <v>88400</v>
      </c>
      <c r="P1083" s="19"/>
      <c r="Q1083" s="19">
        <f t="shared" si="302"/>
        <v>53040</v>
      </c>
      <c r="R1083" s="20">
        <f t="shared" si="303"/>
        <v>22747500</v>
      </c>
      <c r="S1083" s="21">
        <f>VLOOKUP(H1083,[1]Rates!$A$3:$D$139,3,FALSE)</f>
        <v>0</v>
      </c>
      <c r="T1083" s="22">
        <f t="shared" si="304"/>
        <v>0</v>
      </c>
      <c r="U1083" s="19">
        <f>VLOOKUP(J1083,[1]Values!$A$3:$D$462,4,FALSE)</f>
        <v>4092353</v>
      </c>
      <c r="V1083" s="20">
        <v>0</v>
      </c>
      <c r="W1083" s="20">
        <f t="shared" si="305"/>
        <v>2455411.7999999998</v>
      </c>
      <c r="X1083" s="23">
        <f>VLOOKUP(H1083,[1]Rates!$A$3:$D$139,4,FALSE)</f>
        <v>0</v>
      </c>
      <c r="Y1083" s="90">
        <f t="shared" si="306"/>
        <v>0</v>
      </c>
      <c r="Z1083" s="9"/>
    </row>
    <row r="1084" spans="7:26" x14ac:dyDescent="0.25">
      <c r="G1084" s="16"/>
      <c r="H1084" s="9">
        <v>7</v>
      </c>
      <c r="I1084" s="9" t="s">
        <v>9</v>
      </c>
      <c r="J1084" s="17">
        <v>254</v>
      </c>
      <c r="K1084" s="18">
        <v>0.6</v>
      </c>
      <c r="L1084" s="19">
        <f>VLOOKUP(J1084,[1]Values!$A$3:$D$462,2,FALSE)</f>
        <v>37187713</v>
      </c>
      <c r="M1084" s="20">
        <v>-636387</v>
      </c>
      <c r="N1084" s="20">
        <f t="shared" si="301"/>
        <v>22694460</v>
      </c>
      <c r="O1084" s="19">
        <f>VLOOKUP(J1084,[1]Values!$A$3:$D$462,3,FALSE)</f>
        <v>88400</v>
      </c>
      <c r="P1084" s="19"/>
      <c r="Q1084" s="19">
        <f t="shared" si="302"/>
        <v>53040</v>
      </c>
      <c r="R1084" s="20">
        <f t="shared" si="303"/>
        <v>22747500</v>
      </c>
      <c r="S1084" s="21">
        <f>VLOOKUP(H1084,[1]Rates!$A$3:$D$139,3,FALSE)</f>
        <v>1.01E-4</v>
      </c>
      <c r="T1084" s="22">
        <f t="shared" si="304"/>
        <v>2297.4974999999999</v>
      </c>
      <c r="U1084" s="19">
        <f>VLOOKUP(J1084,[1]Values!$A$3:$D$462,4,FALSE)</f>
        <v>4092353</v>
      </c>
      <c r="V1084" s="20">
        <v>0</v>
      </c>
      <c r="W1084" s="20">
        <f t="shared" si="305"/>
        <v>2455411.7999999998</v>
      </c>
      <c r="X1084" s="23">
        <f>VLOOKUP(H1084,[1]Rates!$A$3:$D$139,4,FALSE)</f>
        <v>1.08E-4</v>
      </c>
      <c r="Y1084" s="90">
        <f t="shared" si="306"/>
        <v>265.18447439999994</v>
      </c>
      <c r="Z1084" s="9"/>
    </row>
    <row r="1085" spans="7:26" x14ac:dyDescent="0.25">
      <c r="G1085" s="16"/>
      <c r="H1085" s="9">
        <v>8</v>
      </c>
      <c r="I1085" s="9" t="s">
        <v>23</v>
      </c>
      <c r="J1085" s="17">
        <v>254</v>
      </c>
      <c r="K1085" s="18">
        <v>0.6</v>
      </c>
      <c r="L1085" s="19">
        <f>VLOOKUP(J1085,[1]Values!$A$3:$D$462,2,FALSE)</f>
        <v>37187713</v>
      </c>
      <c r="M1085" s="20">
        <v>-636387</v>
      </c>
      <c r="N1085" s="20">
        <f t="shared" si="301"/>
        <v>22694460</v>
      </c>
      <c r="O1085" s="19">
        <f>VLOOKUP(J1085,[1]Values!$A$3:$D$462,3,FALSE)</f>
        <v>88400</v>
      </c>
      <c r="P1085" s="19"/>
      <c r="Q1085" s="19">
        <f t="shared" si="302"/>
        <v>53040</v>
      </c>
      <c r="R1085" s="20">
        <f t="shared" si="303"/>
        <v>22747500</v>
      </c>
      <c r="S1085" s="21">
        <f>VLOOKUP(H1085,[1]Rates!$A$3:$D$139,3,FALSE)</f>
        <v>1.5300000000000001E-4</v>
      </c>
      <c r="T1085" s="22">
        <f t="shared" si="304"/>
        <v>3480.3675000000003</v>
      </c>
      <c r="U1085" s="19">
        <f>VLOOKUP(J1085,[1]Values!$A$3:$D$462,4,FALSE)</f>
        <v>4092353</v>
      </c>
      <c r="V1085" s="20">
        <v>0</v>
      </c>
      <c r="W1085" s="20">
        <f t="shared" si="305"/>
        <v>2455411.7999999998</v>
      </c>
      <c r="X1085" s="23">
        <f>VLOOKUP(H1085,[1]Rates!$A$3:$D$139,4,FALSE)</f>
        <v>1.64E-4</v>
      </c>
      <c r="Y1085" s="90">
        <f t="shared" si="306"/>
        <v>402.68753519999996</v>
      </c>
      <c r="Z1085" s="9"/>
    </row>
    <row r="1086" spans="7:26" x14ac:dyDescent="0.25">
      <c r="G1086" s="16"/>
      <c r="H1086" s="9">
        <v>14</v>
      </c>
      <c r="I1086" s="9" t="s">
        <v>22</v>
      </c>
      <c r="J1086" s="17">
        <v>254</v>
      </c>
      <c r="K1086" s="18">
        <v>0.6</v>
      </c>
      <c r="L1086" s="19">
        <f>VLOOKUP(J1086,[1]Values!$A$3:$D$462,2,FALSE)</f>
        <v>37187713</v>
      </c>
      <c r="M1086" s="20">
        <v>-636387</v>
      </c>
      <c r="N1086" s="20">
        <f t="shared" si="301"/>
        <v>22694460</v>
      </c>
      <c r="O1086" s="19">
        <f>VLOOKUP(J1086,[1]Values!$A$3:$D$462,3,FALSE)</f>
        <v>88400</v>
      </c>
      <c r="P1086" s="19"/>
      <c r="Q1086" s="19">
        <f t="shared" si="302"/>
        <v>53040</v>
      </c>
      <c r="R1086" s="20">
        <f t="shared" si="303"/>
        <v>22747500</v>
      </c>
      <c r="S1086" s="21">
        <f>VLOOKUP(H1086,[1]Rates!$A$3:$D$139,3,FALSE)</f>
        <v>6.7999999999999999E-5</v>
      </c>
      <c r="T1086" s="22">
        <f t="shared" si="304"/>
        <v>1546.83</v>
      </c>
      <c r="U1086" s="19">
        <f>VLOOKUP(J1086,[1]Values!$A$3:$D$462,4,FALSE)</f>
        <v>4092353</v>
      </c>
      <c r="V1086" s="20">
        <v>0</v>
      </c>
      <c r="W1086" s="20">
        <f t="shared" si="305"/>
        <v>2455411.7999999998</v>
      </c>
      <c r="X1086" s="23">
        <f>VLOOKUP(H1086,[1]Rates!$A$3:$D$139,4,FALSE)</f>
        <v>7.4999999999999993E-5</v>
      </c>
      <c r="Y1086" s="90">
        <f t="shared" si="306"/>
        <v>184.15588499999998</v>
      </c>
      <c r="Z1086" s="9"/>
    </row>
    <row r="1087" spans="7:26" x14ac:dyDescent="0.25">
      <c r="G1087" s="16"/>
      <c r="H1087" s="9">
        <v>18</v>
      </c>
      <c r="I1087" s="9" t="s">
        <v>30</v>
      </c>
      <c r="J1087" s="17">
        <v>254</v>
      </c>
      <c r="K1087" s="18">
        <v>0.6</v>
      </c>
      <c r="L1087" s="19">
        <f>VLOOKUP(J1087,[1]Values!$A$3:$D$462,2,FALSE)</f>
        <v>37187713</v>
      </c>
      <c r="M1087" s="20">
        <v>-636387</v>
      </c>
      <c r="N1087" s="20">
        <f t="shared" si="301"/>
        <v>22694460</v>
      </c>
      <c r="O1087" s="19">
        <f>VLOOKUP(J1087,[1]Values!$A$3:$D$462,3,FALSE)</f>
        <v>88400</v>
      </c>
      <c r="P1087" s="19"/>
      <c r="Q1087" s="19">
        <f t="shared" si="302"/>
        <v>53040</v>
      </c>
      <c r="R1087" s="20">
        <f t="shared" si="303"/>
        <v>22747500</v>
      </c>
      <c r="S1087" s="21">
        <f>VLOOKUP(H1087,[1]Rates!$A$3:$D$139,3,FALSE)</f>
        <v>8.0000000000000004E-4</v>
      </c>
      <c r="T1087" s="22">
        <f t="shared" si="304"/>
        <v>18198</v>
      </c>
      <c r="U1087" s="19">
        <f>VLOOKUP(J1087,[1]Values!$A$3:$D$462,4,FALSE)</f>
        <v>4092353</v>
      </c>
      <c r="V1087" s="20">
        <v>0</v>
      </c>
      <c r="W1087" s="20">
        <f t="shared" si="305"/>
        <v>2455411.7999999998</v>
      </c>
      <c r="X1087" s="23">
        <f>VLOOKUP(H1087,[1]Rates!$A$3:$D$139,4,FALSE)</f>
        <v>8.6899999999999998E-4</v>
      </c>
      <c r="Y1087" s="90">
        <f t="shared" si="306"/>
        <v>2133.7528542</v>
      </c>
      <c r="Z1087" s="9"/>
    </row>
    <row r="1088" spans="7:26" x14ac:dyDescent="0.25">
      <c r="G1088" s="16"/>
      <c r="H1088" s="9">
        <v>33</v>
      </c>
      <c r="I1088" s="9" t="s">
        <v>7</v>
      </c>
      <c r="J1088" s="17">
        <v>254</v>
      </c>
      <c r="K1088" s="18">
        <v>0.6</v>
      </c>
      <c r="L1088" s="19">
        <f>VLOOKUP(J1088,[1]Values!$A$3:$D$462,2,FALSE)</f>
        <v>37187713</v>
      </c>
      <c r="M1088" s="20">
        <v>-636387</v>
      </c>
      <c r="N1088" s="20">
        <f t="shared" si="301"/>
        <v>22694460</v>
      </c>
      <c r="O1088" s="19">
        <f>VLOOKUP(J1088,[1]Values!$A$3:$D$462,3,FALSE)</f>
        <v>88400</v>
      </c>
      <c r="P1088" s="19"/>
      <c r="Q1088" s="19">
        <f t="shared" si="302"/>
        <v>53040</v>
      </c>
      <c r="R1088" s="20">
        <f t="shared" si="303"/>
        <v>22747500</v>
      </c>
      <c r="S1088" s="21">
        <f>VLOOKUP(H1088,[1]Rates!$A$3:$D$139,3,FALSE)</f>
        <v>2.1229999999999999E-3</v>
      </c>
      <c r="T1088" s="22">
        <f t="shared" si="304"/>
        <v>48292.942499999997</v>
      </c>
      <c r="U1088" s="19">
        <f>VLOOKUP(J1088,[1]Values!$A$3:$D$462,4,FALSE)</f>
        <v>4092353</v>
      </c>
      <c r="V1088" s="20">
        <v>0</v>
      </c>
      <c r="W1088" s="20">
        <f t="shared" si="305"/>
        <v>2455411.7999999998</v>
      </c>
      <c r="X1088" s="23">
        <f>VLOOKUP(H1088,[1]Rates!$A$3:$D$139,4,FALSE)</f>
        <v>2.3579999999999999E-3</v>
      </c>
      <c r="Y1088" s="90">
        <f t="shared" si="306"/>
        <v>5789.8610243999992</v>
      </c>
      <c r="Z1088" s="9"/>
    </row>
    <row r="1089" spans="7:26" x14ac:dyDescent="0.25">
      <c r="G1089" s="16"/>
      <c r="H1089" s="9">
        <v>38</v>
      </c>
      <c r="I1089" s="9" t="s">
        <v>12</v>
      </c>
      <c r="J1089" s="17">
        <v>254</v>
      </c>
      <c r="K1089" s="18">
        <v>0.6</v>
      </c>
      <c r="L1089" s="19">
        <f>VLOOKUP(J1089,[1]Values!$A$3:$D$462,2,FALSE)</f>
        <v>37187713</v>
      </c>
      <c r="M1089" s="20">
        <v>-636387</v>
      </c>
      <c r="N1089" s="20">
        <f t="shared" si="301"/>
        <v>22694460</v>
      </c>
      <c r="O1089" s="19">
        <f>VLOOKUP(J1089,[1]Values!$A$3:$D$462,3,FALSE)</f>
        <v>88400</v>
      </c>
      <c r="P1089" s="19"/>
      <c r="Q1089" s="19">
        <f t="shared" si="302"/>
        <v>53040</v>
      </c>
      <c r="R1089" s="20">
        <f t="shared" si="303"/>
        <v>22747500</v>
      </c>
      <c r="S1089" s="21">
        <f>VLOOKUP(H1089,[1]Rates!$A$3:$D$139,3,FALSE)</f>
        <v>9.8999999999999994E-5</v>
      </c>
      <c r="T1089" s="22">
        <f t="shared" si="304"/>
        <v>2252.0025000000001</v>
      </c>
      <c r="U1089" s="19">
        <f>VLOOKUP(J1089,[1]Values!$A$3:$D$462,4,FALSE)</f>
        <v>4092353</v>
      </c>
      <c r="V1089" s="20">
        <v>0</v>
      </c>
      <c r="W1089" s="20">
        <f t="shared" si="305"/>
        <v>2455411.7999999998</v>
      </c>
      <c r="X1089" s="23">
        <f>VLOOKUP(H1089,[1]Rates!$A$3:$D$139,4,FALSE)</f>
        <v>8.6000000000000003E-5</v>
      </c>
      <c r="Y1089" s="90">
        <f t="shared" si="306"/>
        <v>211.16541479999998</v>
      </c>
      <c r="Z1089" s="9"/>
    </row>
    <row r="1090" spans="7:26" x14ac:dyDescent="0.25">
      <c r="G1090" s="16"/>
      <c r="H1090" s="9">
        <v>41</v>
      </c>
      <c r="I1090" s="9" t="s">
        <v>77</v>
      </c>
      <c r="J1090" s="17">
        <v>254</v>
      </c>
      <c r="K1090" s="18">
        <v>0.6</v>
      </c>
      <c r="L1090" s="19">
        <f>VLOOKUP(J1090,[1]Values!$A$3:$D$462,2,FALSE)</f>
        <v>37187713</v>
      </c>
      <c r="M1090" s="20">
        <v>-636387</v>
      </c>
      <c r="N1090" s="20">
        <f t="shared" si="301"/>
        <v>22694460</v>
      </c>
      <c r="O1090" s="19">
        <f>VLOOKUP(J1090,[1]Values!$A$3:$D$462,3,FALSE)</f>
        <v>88400</v>
      </c>
      <c r="P1090" s="19"/>
      <c r="Q1090" s="19">
        <f t="shared" si="302"/>
        <v>53040</v>
      </c>
      <c r="R1090" s="20">
        <f t="shared" si="303"/>
        <v>22747500</v>
      </c>
      <c r="S1090" s="21">
        <f>VLOOKUP(H1090,[1]Rates!$A$3:$D$139,3,FALSE)</f>
        <v>0</v>
      </c>
      <c r="T1090" s="22">
        <f t="shared" si="304"/>
        <v>0</v>
      </c>
      <c r="U1090" s="19">
        <f>VLOOKUP(J1090,[1]Values!$A$3:$D$462,4,FALSE)</f>
        <v>4092353</v>
      </c>
      <c r="V1090" s="20">
        <v>0</v>
      </c>
      <c r="W1090" s="20">
        <f t="shared" si="305"/>
        <v>2455411.7999999998</v>
      </c>
      <c r="X1090" s="23">
        <f>VLOOKUP(H1090,[1]Rates!$A$3:$D$139,4,FALSE)</f>
        <v>0</v>
      </c>
      <c r="Y1090" s="90">
        <f t="shared" si="306"/>
        <v>0</v>
      </c>
      <c r="Z1090" s="9"/>
    </row>
    <row r="1091" spans="7:26" x14ac:dyDescent="0.25">
      <c r="G1091" s="16"/>
      <c r="H1091" s="9">
        <v>55</v>
      </c>
      <c r="I1091" s="9" t="s">
        <v>26</v>
      </c>
      <c r="J1091" s="17">
        <v>254</v>
      </c>
      <c r="K1091" s="18">
        <v>0.6</v>
      </c>
      <c r="L1091" s="19">
        <f>VLOOKUP(J1091,[1]Values!$A$3:$D$462,2,FALSE)</f>
        <v>37187713</v>
      </c>
      <c r="M1091" s="20">
        <v>-636387</v>
      </c>
      <c r="N1091" s="20">
        <f t="shared" si="301"/>
        <v>22694460</v>
      </c>
      <c r="O1091" s="19">
        <f>VLOOKUP(J1091,[1]Values!$A$3:$D$462,3,FALSE)</f>
        <v>88400</v>
      </c>
      <c r="P1091" s="19"/>
      <c r="Q1091" s="19">
        <f t="shared" si="302"/>
        <v>53040</v>
      </c>
      <c r="R1091" s="20">
        <f t="shared" si="303"/>
        <v>22747500</v>
      </c>
      <c r="S1091" s="21">
        <f>VLOOKUP(H1091,[1]Rates!$A$3:$D$139,3,FALSE)</f>
        <v>1.45E-4</v>
      </c>
      <c r="T1091" s="22">
        <f t="shared" si="304"/>
        <v>3298.3874999999998</v>
      </c>
      <c r="U1091" s="19">
        <f>VLOOKUP(J1091,[1]Values!$A$3:$D$462,4,FALSE)</f>
        <v>4092353</v>
      </c>
      <c r="V1091" s="20">
        <v>0</v>
      </c>
      <c r="W1091" s="20">
        <f t="shared" si="305"/>
        <v>2455411.7999999998</v>
      </c>
      <c r="X1091" s="23">
        <f>VLOOKUP(H1091,[1]Rates!$A$3:$D$139,4,FALSE)</f>
        <v>1.35E-4</v>
      </c>
      <c r="Y1091" s="90">
        <f t="shared" si="306"/>
        <v>331.480593</v>
      </c>
      <c r="Z1091" s="9"/>
    </row>
    <row r="1092" spans="7:26" x14ac:dyDescent="0.25">
      <c r="G1092" s="16"/>
      <c r="H1092" s="9">
        <v>71</v>
      </c>
      <c r="I1092" s="9" t="s">
        <v>18</v>
      </c>
      <c r="J1092" s="17">
        <v>254</v>
      </c>
      <c r="K1092" s="18">
        <v>0.6</v>
      </c>
      <c r="L1092" s="19">
        <f>VLOOKUP(J1092,[1]Values!$A$3:$D$462,2,FALSE)</f>
        <v>37187713</v>
      </c>
      <c r="M1092" s="20">
        <v>-636387</v>
      </c>
      <c r="N1092" s="20">
        <f t="shared" si="301"/>
        <v>22694460</v>
      </c>
      <c r="O1092" s="19">
        <f>VLOOKUP(J1092,[1]Values!$A$3:$D$462,3,FALSE)</f>
        <v>88400</v>
      </c>
      <c r="P1092" s="19"/>
      <c r="Q1092" s="19">
        <f t="shared" si="302"/>
        <v>53040</v>
      </c>
      <c r="R1092" s="20">
        <f t="shared" si="303"/>
        <v>22747500</v>
      </c>
      <c r="S1092" s="21">
        <f>VLOOKUP(H1092,[1]Rates!$A$3:$D$139,3,FALSE)</f>
        <v>9.0000000000000002E-6</v>
      </c>
      <c r="T1092" s="22">
        <f t="shared" si="304"/>
        <v>204.72749999999999</v>
      </c>
      <c r="U1092" s="19">
        <f>VLOOKUP(J1092,[1]Values!$A$3:$D$462,4,FALSE)</f>
        <v>4092353</v>
      </c>
      <c r="V1092" s="20">
        <v>0</v>
      </c>
      <c r="W1092" s="20">
        <f t="shared" si="305"/>
        <v>2455411.7999999998</v>
      </c>
      <c r="X1092" s="23">
        <f>VLOOKUP(H1092,[1]Rates!$A$3:$D$139,4,FALSE)</f>
        <v>9.0000000000000002E-6</v>
      </c>
      <c r="Y1092" s="90">
        <f t="shared" si="306"/>
        <v>22.098706199999999</v>
      </c>
      <c r="Z1092" s="9"/>
    </row>
    <row r="1093" spans="7:26" x14ac:dyDescent="0.25">
      <c r="G1093" s="16"/>
      <c r="H1093" s="9">
        <v>72</v>
      </c>
      <c r="I1093" s="9" t="s">
        <v>28</v>
      </c>
      <c r="J1093" s="17">
        <v>254</v>
      </c>
      <c r="K1093" s="18">
        <v>0.6</v>
      </c>
      <c r="L1093" s="19">
        <f>VLOOKUP(J1093,[1]Values!$A$3:$D$462,2,FALSE)</f>
        <v>37187713</v>
      </c>
      <c r="M1093" s="20">
        <v>-636387</v>
      </c>
      <c r="N1093" s="20">
        <f t="shared" si="301"/>
        <v>22694460</v>
      </c>
      <c r="O1093" s="19">
        <f>VLOOKUP(J1093,[1]Values!$A$3:$D$462,3,FALSE)</f>
        <v>88400</v>
      </c>
      <c r="P1093" s="19"/>
      <c r="Q1093" s="19">
        <f t="shared" si="302"/>
        <v>53040</v>
      </c>
      <c r="R1093" s="20">
        <f t="shared" si="303"/>
        <v>22747500</v>
      </c>
      <c r="S1093" s="21">
        <f>VLOOKUP(H1093,[1]Rates!$A$3:$D$139,3,FALSE)</f>
        <v>2.5799999999999998E-4</v>
      </c>
      <c r="T1093" s="22">
        <f t="shared" si="304"/>
        <v>5868.8549999999996</v>
      </c>
      <c r="U1093" s="19">
        <f>VLOOKUP(J1093,[1]Values!$A$3:$D$462,4,FALSE)</f>
        <v>4092353</v>
      </c>
      <c r="V1093" s="20">
        <v>0</v>
      </c>
      <c r="W1093" s="20">
        <f t="shared" si="305"/>
        <v>2455411.7999999998</v>
      </c>
      <c r="X1093" s="23">
        <f>VLOOKUP(H1093,[1]Rates!$A$3:$D$139,4,FALSE)</f>
        <v>2.7500000000000002E-4</v>
      </c>
      <c r="Y1093" s="90">
        <f t="shared" si="306"/>
        <v>675.23824500000001</v>
      </c>
      <c r="Z1093" s="9"/>
    </row>
    <row r="1094" spans="7:26" x14ac:dyDescent="0.25">
      <c r="G1094" s="16"/>
      <c r="H1094" s="9">
        <v>77</v>
      </c>
      <c r="I1094" s="9" t="s">
        <v>108</v>
      </c>
      <c r="J1094" s="17">
        <v>254</v>
      </c>
      <c r="K1094" s="18">
        <v>0.6</v>
      </c>
      <c r="L1094" s="19">
        <f>VLOOKUP(J1094,[1]Values!$A$3:$D$462,2,FALSE)</f>
        <v>37187713</v>
      </c>
      <c r="M1094" s="20">
        <v>-636387</v>
      </c>
      <c r="N1094" s="20">
        <f t="shared" si="301"/>
        <v>22694460</v>
      </c>
      <c r="O1094" s="19">
        <f>VLOOKUP(J1094,[1]Values!$A$3:$D$462,3,FALSE)</f>
        <v>88400</v>
      </c>
      <c r="P1094" s="19"/>
      <c r="Q1094" s="19">
        <f t="shared" si="302"/>
        <v>53040</v>
      </c>
      <c r="R1094" s="20">
        <f t="shared" si="303"/>
        <v>22747500</v>
      </c>
      <c r="S1094" s="21">
        <f>VLOOKUP(H1094,[1]Rates!$A$3:$D$139,3,FALSE)</f>
        <v>0</v>
      </c>
      <c r="T1094" s="22">
        <f t="shared" si="304"/>
        <v>0</v>
      </c>
      <c r="U1094" s="19">
        <f>VLOOKUP(J1094,[1]Values!$A$3:$D$462,4,FALSE)</f>
        <v>4092353</v>
      </c>
      <c r="V1094" s="20">
        <v>0</v>
      </c>
      <c r="W1094" s="20">
        <f t="shared" si="305"/>
        <v>2455411.7999999998</v>
      </c>
      <c r="X1094" s="23">
        <f>VLOOKUP(H1094,[1]Rates!$A$3:$D$139,4,FALSE)</f>
        <v>0</v>
      </c>
      <c r="Y1094" s="90">
        <f t="shared" si="306"/>
        <v>0</v>
      </c>
      <c r="Z1094" s="9"/>
    </row>
    <row r="1095" spans="7:26" x14ac:dyDescent="0.25">
      <c r="G1095" s="16"/>
      <c r="H1095" s="9">
        <v>104</v>
      </c>
      <c r="I1095" s="9" t="s">
        <v>82</v>
      </c>
      <c r="J1095" s="17">
        <v>254</v>
      </c>
      <c r="K1095" s="18">
        <v>0.6</v>
      </c>
      <c r="L1095" s="19">
        <f>VLOOKUP(J1095,[1]Values!$A$3:$D$462,2,FALSE)</f>
        <v>37187713</v>
      </c>
      <c r="M1095" s="20">
        <v>-636387</v>
      </c>
      <c r="N1095" s="20">
        <f t="shared" si="301"/>
        <v>22694460</v>
      </c>
      <c r="O1095" s="19">
        <f>VLOOKUP(J1095,[1]Values!$A$3:$D$462,3,FALSE)</f>
        <v>88400</v>
      </c>
      <c r="P1095" s="19"/>
      <c r="Q1095" s="19">
        <f t="shared" si="302"/>
        <v>53040</v>
      </c>
      <c r="R1095" s="20">
        <f t="shared" si="303"/>
        <v>22747500</v>
      </c>
      <c r="S1095" s="21">
        <f>VLOOKUP(H1095,[1]Rates!$A$3:$D$139,3,FALSE)</f>
        <v>0</v>
      </c>
      <c r="T1095" s="22">
        <f t="shared" si="304"/>
        <v>0</v>
      </c>
      <c r="U1095" s="19">
        <f>VLOOKUP(J1095,[1]Values!$A$3:$D$462,4,FALSE)</f>
        <v>4092353</v>
      </c>
      <c r="V1095" s="20">
        <v>0</v>
      </c>
      <c r="W1095" s="20">
        <f t="shared" si="305"/>
        <v>2455411.7999999998</v>
      </c>
      <c r="X1095" s="23">
        <f>VLOOKUP(H1095,[1]Rates!$A$3:$D$139,4,FALSE)</f>
        <v>0</v>
      </c>
      <c r="Y1095" s="90">
        <f t="shared" si="306"/>
        <v>0</v>
      </c>
      <c r="Z1095" s="9"/>
    </row>
    <row r="1096" spans="7:26" x14ac:dyDescent="0.25">
      <c r="G1096" s="16"/>
      <c r="H1096" s="9">
        <v>117</v>
      </c>
      <c r="I1096" s="9" t="s">
        <v>21</v>
      </c>
      <c r="J1096" s="17">
        <v>254</v>
      </c>
      <c r="K1096" s="18">
        <v>0.6</v>
      </c>
      <c r="L1096" s="19">
        <f>VLOOKUP(J1096,[1]Values!$A$3:$D$462,2,FALSE)</f>
        <v>37187713</v>
      </c>
      <c r="M1096" s="20">
        <v>-636387</v>
      </c>
      <c r="N1096" s="20">
        <f t="shared" si="301"/>
        <v>22694460</v>
      </c>
      <c r="O1096" s="19">
        <f>VLOOKUP(J1096,[1]Values!$A$3:$D$462,3,FALSE)</f>
        <v>88400</v>
      </c>
      <c r="P1096" s="19"/>
      <c r="Q1096" s="19">
        <f t="shared" si="302"/>
        <v>53040</v>
      </c>
      <c r="R1096" s="20">
        <f t="shared" si="303"/>
        <v>22747500</v>
      </c>
      <c r="S1096" s="21">
        <f>VLOOKUP(H1096,[1]Rates!$A$3:$D$139,3,FALSE)</f>
        <v>2.1900000000000001E-4</v>
      </c>
      <c r="T1096" s="22">
        <f t="shared" si="304"/>
        <v>4981.7025000000003</v>
      </c>
      <c r="U1096" s="19">
        <f>VLOOKUP(J1096,[1]Values!$A$3:$D$462,4,FALSE)</f>
        <v>4092353</v>
      </c>
      <c r="V1096" s="20">
        <v>0</v>
      </c>
      <c r="W1096" s="20">
        <f t="shared" si="305"/>
        <v>2455411.7999999998</v>
      </c>
      <c r="X1096" s="23">
        <f>VLOOKUP(H1096,[1]Rates!$A$3:$D$139,4,FALSE)</f>
        <v>2.34E-4</v>
      </c>
      <c r="Y1096" s="90">
        <f t="shared" si="306"/>
        <v>574.56636119999996</v>
      </c>
      <c r="Z1096" s="9"/>
    </row>
    <row r="1097" spans="7:26" ht="15.75" thickBot="1" x14ac:dyDescent="0.3">
      <c r="G1097" s="24"/>
      <c r="H1097" s="25"/>
      <c r="I1097" s="25"/>
      <c r="J1097" s="93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6"/>
      <c r="Z1097" s="9"/>
    </row>
    <row r="1098" spans="7:26" x14ac:dyDescent="0.25">
      <c r="G1098" s="9">
        <v>77</v>
      </c>
      <c r="H1098" s="9" t="s">
        <v>108</v>
      </c>
      <c r="I1098" s="9"/>
      <c r="J1098" s="17"/>
      <c r="K1098" s="18"/>
      <c r="L1098" s="20"/>
      <c r="M1098" s="20"/>
      <c r="N1098" s="20"/>
      <c r="O1098" s="20"/>
      <c r="P1098" s="20"/>
      <c r="Q1098" s="20"/>
      <c r="R1098" s="20"/>
      <c r="S1098" s="23"/>
      <c r="T1098" s="22">
        <f>SUM(T1078:T1097)</f>
        <v>288779.51249999995</v>
      </c>
      <c r="U1098" s="20"/>
      <c r="V1098" s="20"/>
      <c r="W1098" s="20"/>
      <c r="X1098" s="23"/>
      <c r="Y1098" s="22">
        <f>SUM(Y1078:Y1097)</f>
        <v>33025.288709999993</v>
      </c>
      <c r="Z1098" s="27">
        <f>T1098+Y1098</f>
        <v>321804.80120999995</v>
      </c>
    </row>
    <row r="1099" spans="7:26" x14ac:dyDescent="0.25">
      <c r="G1099" s="9"/>
      <c r="H1099" s="9"/>
      <c r="I1099" s="9"/>
      <c r="J1099" s="17"/>
      <c r="K1099" s="18"/>
      <c r="L1099" s="20"/>
      <c r="M1099" s="20"/>
      <c r="N1099" s="20"/>
      <c r="O1099" s="20"/>
      <c r="P1099" s="20"/>
      <c r="Q1099" s="20"/>
      <c r="R1099" s="20"/>
      <c r="S1099" s="23"/>
      <c r="T1099" s="22"/>
      <c r="U1099" s="20"/>
      <c r="V1099" s="20"/>
      <c r="W1099" s="20"/>
      <c r="X1099" s="23"/>
      <c r="Y1099" s="22"/>
      <c r="Z1099" s="9"/>
    </row>
    <row r="1100" spans="7:26" ht="15.75" thickBot="1" x14ac:dyDescent="0.3">
      <c r="G1100" s="9"/>
      <c r="H1100" s="9"/>
      <c r="I1100" s="9"/>
      <c r="J1100" s="10" t="s">
        <v>53</v>
      </c>
      <c r="K1100" s="11" t="s">
        <v>54</v>
      </c>
      <c r="L1100" s="12" t="s">
        <v>55</v>
      </c>
      <c r="M1100" s="12" t="s">
        <v>160</v>
      </c>
      <c r="N1100" s="12"/>
      <c r="O1100" s="12" t="s">
        <v>56</v>
      </c>
      <c r="P1100" s="12" t="s">
        <v>161</v>
      </c>
      <c r="Q1100" s="12"/>
      <c r="R1100" s="12" t="s">
        <v>57</v>
      </c>
      <c r="S1100" s="13" t="s">
        <v>58</v>
      </c>
      <c r="T1100" s="14" t="s">
        <v>59</v>
      </c>
      <c r="U1100" s="12" t="s">
        <v>60</v>
      </c>
      <c r="V1100" s="12" t="s">
        <v>61</v>
      </c>
      <c r="W1100" s="12" t="s">
        <v>62</v>
      </c>
      <c r="X1100" s="13" t="s">
        <v>63</v>
      </c>
      <c r="Y1100" s="14" t="s">
        <v>64</v>
      </c>
      <c r="Z1100" s="9"/>
    </row>
    <row r="1101" spans="7:26" ht="15.75" x14ac:dyDescent="0.25">
      <c r="G1101" s="82">
        <v>83</v>
      </c>
      <c r="H1101" s="83" t="s">
        <v>109</v>
      </c>
      <c r="I1101" s="15"/>
      <c r="J1101" s="84"/>
      <c r="K1101" s="85"/>
      <c r="L1101" s="86"/>
      <c r="M1101" s="86"/>
      <c r="N1101" s="86"/>
      <c r="O1101" s="86"/>
      <c r="P1101" s="86"/>
      <c r="Q1101" s="86"/>
      <c r="R1101" s="86"/>
      <c r="S1101" s="87"/>
      <c r="T1101" s="88"/>
      <c r="U1101" s="86"/>
      <c r="V1101" s="86"/>
      <c r="W1101" s="86"/>
      <c r="X1101" s="87"/>
      <c r="Y1101" s="89"/>
      <c r="Z1101" s="9"/>
    </row>
    <row r="1102" spans="7:26" x14ac:dyDescent="0.25">
      <c r="G1102" s="16"/>
      <c r="H1102" s="9">
        <v>1</v>
      </c>
      <c r="I1102" s="9" t="s">
        <v>11</v>
      </c>
      <c r="J1102" s="17">
        <v>272</v>
      </c>
      <c r="K1102" s="18">
        <v>0.6</v>
      </c>
      <c r="L1102" s="19">
        <f>VLOOKUP(J1102,[1]Values!$A$3:$D$462,2,FALSE)</f>
        <v>8251629</v>
      </c>
      <c r="M1102" s="20">
        <v>2507355</v>
      </c>
      <c r="N1102" s="20">
        <f t="shared" ref="N1102:N1120" si="307">(L1102-M1102)*K1102</f>
        <v>3446564.4</v>
      </c>
      <c r="O1102" s="19">
        <f>VLOOKUP(J1102,[1]Values!$A$3:$D$462,3,FALSE)</f>
        <v>43918</v>
      </c>
      <c r="P1102" s="19"/>
      <c r="Q1102" s="19">
        <f t="shared" ref="Q1102:Q1120" si="308">(O1102-P1102)*K1102</f>
        <v>26350.799999999999</v>
      </c>
      <c r="R1102" s="20">
        <f t="shared" ref="R1102:R1120" si="309">(L1102-M1102+O1102-P1102)*K1102</f>
        <v>3472915.1999999997</v>
      </c>
      <c r="S1102" s="21">
        <f>VLOOKUP(H1102,[1]Rates!$A$3:$D$139,3,FALSE)</f>
        <v>1.908E-3</v>
      </c>
      <c r="T1102" s="22">
        <f t="shared" ref="T1102:T1120" si="310">R1102*S1102</f>
        <v>6626.3222015999991</v>
      </c>
      <c r="U1102" s="19">
        <f>VLOOKUP(J1102,[1]Values!$A$3:$D$462,4,FALSE)</f>
        <v>1059376</v>
      </c>
      <c r="V1102" s="20">
        <v>64544</v>
      </c>
      <c r="W1102" s="20">
        <f t="shared" ref="W1102:W1120" si="311">(U1102-V1102)*K1102</f>
        <v>596899.19999999995</v>
      </c>
      <c r="X1102" s="23">
        <f>VLOOKUP(H1102,[1]Rates!$A$3:$D$139,4,FALSE)</f>
        <v>2.0739999999999999E-3</v>
      </c>
      <c r="Y1102" s="90">
        <f t="shared" ref="Y1102:Y1120" si="312">W1102*X1102</f>
        <v>1237.9689407999999</v>
      </c>
      <c r="Z1102" s="9"/>
    </row>
    <row r="1103" spans="7:26" x14ac:dyDescent="0.25">
      <c r="G1103" s="16"/>
      <c r="H1103" s="9">
        <v>2</v>
      </c>
      <c r="I1103" s="9" t="s">
        <v>27</v>
      </c>
      <c r="J1103" s="17">
        <v>272</v>
      </c>
      <c r="K1103" s="18">
        <v>0.6</v>
      </c>
      <c r="L1103" s="19">
        <f>VLOOKUP(J1103,[1]Values!$A$3:$D$462,2,FALSE)</f>
        <v>8251629</v>
      </c>
      <c r="M1103" s="20">
        <v>2507355</v>
      </c>
      <c r="N1103" s="20">
        <f t="shared" si="307"/>
        <v>3446564.4</v>
      </c>
      <c r="O1103" s="19">
        <f>VLOOKUP(J1103,[1]Values!$A$3:$D$462,3,FALSE)</f>
        <v>43918</v>
      </c>
      <c r="P1103" s="19"/>
      <c r="Q1103" s="19">
        <f t="shared" si="308"/>
        <v>26350.799999999999</v>
      </c>
      <c r="R1103" s="20">
        <f t="shared" si="309"/>
        <v>3472915.1999999997</v>
      </c>
      <c r="S1103" s="21">
        <f>VLOOKUP(H1103,[1]Rates!$A$3:$D$139,3,FALSE)</f>
        <v>2.0900000000000001E-4</v>
      </c>
      <c r="T1103" s="22">
        <f t="shared" si="310"/>
        <v>725.83927679999999</v>
      </c>
      <c r="U1103" s="19">
        <f>VLOOKUP(J1103,[1]Values!$A$3:$D$462,4,FALSE)</f>
        <v>1059376</v>
      </c>
      <c r="V1103" s="20">
        <v>64544</v>
      </c>
      <c r="W1103" s="20">
        <f t="shared" si="311"/>
        <v>596899.19999999995</v>
      </c>
      <c r="X1103" s="23">
        <f>VLOOKUP(H1103,[1]Rates!$A$3:$D$139,4,FALSE)</f>
        <v>2.3000000000000001E-4</v>
      </c>
      <c r="Y1103" s="90">
        <f t="shared" si="312"/>
        <v>137.28681599999999</v>
      </c>
      <c r="Z1103" s="9"/>
    </row>
    <row r="1104" spans="7:26" x14ac:dyDescent="0.25">
      <c r="G1104" s="16"/>
      <c r="H1104" s="9">
        <v>3</v>
      </c>
      <c r="I1104" s="9" t="s">
        <v>20</v>
      </c>
      <c r="J1104" s="17">
        <v>272</v>
      </c>
      <c r="K1104" s="18">
        <v>0.6</v>
      </c>
      <c r="L1104" s="19">
        <f>VLOOKUP(J1104,[1]Values!$A$3:$D$462,2,FALSE)</f>
        <v>8251629</v>
      </c>
      <c r="M1104" s="20">
        <v>2507355</v>
      </c>
      <c r="N1104" s="20">
        <f t="shared" si="307"/>
        <v>3446564.4</v>
      </c>
      <c r="O1104" s="19">
        <f>VLOOKUP(J1104,[1]Values!$A$3:$D$462,3,FALSE)</f>
        <v>43918</v>
      </c>
      <c r="P1104" s="19"/>
      <c r="Q1104" s="19">
        <f t="shared" si="308"/>
        <v>26350.799999999999</v>
      </c>
      <c r="R1104" s="20">
        <f t="shared" si="309"/>
        <v>3472915.1999999997</v>
      </c>
      <c r="S1104" s="21">
        <f>VLOOKUP(H1104,[1]Rates!$A$3:$D$139,3,FALSE)</f>
        <v>4.9299999999999995E-4</v>
      </c>
      <c r="T1104" s="22">
        <f t="shared" si="310"/>
        <v>1712.1471935999996</v>
      </c>
      <c r="U1104" s="19">
        <f>VLOOKUP(J1104,[1]Values!$A$3:$D$462,4,FALSE)</f>
        <v>1059376</v>
      </c>
      <c r="V1104" s="20">
        <v>64544</v>
      </c>
      <c r="W1104" s="20">
        <f t="shared" si="311"/>
        <v>596899.19999999995</v>
      </c>
      <c r="X1104" s="23">
        <f>VLOOKUP(H1104,[1]Rates!$A$3:$D$139,4,FALSE)</f>
        <v>5.2599999999999999E-4</v>
      </c>
      <c r="Y1104" s="90">
        <f t="shared" si="312"/>
        <v>313.96897919999998</v>
      </c>
      <c r="Z1104" s="9"/>
    </row>
    <row r="1105" spans="7:26" x14ac:dyDescent="0.25">
      <c r="G1105" s="16"/>
      <c r="H1105" s="9">
        <v>5</v>
      </c>
      <c r="I1105" s="9" t="s">
        <v>17</v>
      </c>
      <c r="J1105" s="17">
        <v>272</v>
      </c>
      <c r="K1105" s="18">
        <v>0.6</v>
      </c>
      <c r="L1105" s="19">
        <f>VLOOKUP(J1105,[1]Values!$A$3:$D$462,2,FALSE)</f>
        <v>8251629</v>
      </c>
      <c r="M1105" s="20">
        <v>2507355</v>
      </c>
      <c r="N1105" s="20">
        <f t="shared" si="307"/>
        <v>3446564.4</v>
      </c>
      <c r="O1105" s="19">
        <f>VLOOKUP(J1105,[1]Values!$A$3:$D$462,3,FALSE)</f>
        <v>43918</v>
      </c>
      <c r="P1105" s="19"/>
      <c r="Q1105" s="19">
        <f t="shared" si="308"/>
        <v>26350.799999999999</v>
      </c>
      <c r="R1105" s="20">
        <f t="shared" si="309"/>
        <v>3472915.1999999997</v>
      </c>
      <c r="S1105" s="21">
        <f>VLOOKUP(H1105,[1]Rates!$A$3:$D$139,3,FALSE)</f>
        <v>6.038E-3</v>
      </c>
      <c r="T1105" s="22">
        <f t="shared" si="310"/>
        <v>20969.4619776</v>
      </c>
      <c r="U1105" s="19">
        <f>VLOOKUP(J1105,[1]Values!$A$3:$D$462,4,FALSE)</f>
        <v>1059376</v>
      </c>
      <c r="V1105" s="20">
        <v>64544</v>
      </c>
      <c r="W1105" s="20">
        <f t="shared" si="311"/>
        <v>596899.19999999995</v>
      </c>
      <c r="X1105" s="23">
        <f>VLOOKUP(H1105,[1]Rates!$A$3:$D$139,4,FALSE)</f>
        <v>6.2370000000000004E-3</v>
      </c>
      <c r="Y1105" s="90">
        <f t="shared" si="312"/>
        <v>3722.8603103999999</v>
      </c>
      <c r="Z1105" s="9"/>
    </row>
    <row r="1106" spans="7:26" x14ac:dyDescent="0.25">
      <c r="G1106" s="16"/>
      <c r="H1106" s="9">
        <v>137</v>
      </c>
      <c r="I1106" s="9" t="s">
        <v>140</v>
      </c>
      <c r="J1106" s="17">
        <v>272</v>
      </c>
      <c r="K1106" s="18">
        <v>0.6</v>
      </c>
      <c r="L1106" s="19">
        <f>VLOOKUP(J1106,[1]Values!$A$3:$D$462,2,FALSE)</f>
        <v>8251629</v>
      </c>
      <c r="M1106" s="20">
        <v>2507355</v>
      </c>
      <c r="N1106" s="20">
        <f t="shared" si="307"/>
        <v>3446564.4</v>
      </c>
      <c r="O1106" s="19">
        <f>VLOOKUP(J1106,[1]Values!$A$3:$D$462,3,FALSE)</f>
        <v>43918</v>
      </c>
      <c r="P1106" s="19"/>
      <c r="Q1106" s="19">
        <f t="shared" si="308"/>
        <v>26350.799999999999</v>
      </c>
      <c r="R1106" s="20">
        <f t="shared" si="309"/>
        <v>3472915.1999999997</v>
      </c>
      <c r="S1106" s="21">
        <f>VLOOKUP(H1106,[1]Rates!$A$3:$D$139,3,FALSE)</f>
        <v>7.2000000000000002E-5</v>
      </c>
      <c r="T1106" s="22">
        <f t="shared" si="310"/>
        <v>250.0498944</v>
      </c>
      <c r="U1106" s="19">
        <f>VLOOKUP(J1106,[1]Values!$A$3:$D$462,4,FALSE)</f>
        <v>1059376</v>
      </c>
      <c r="V1106" s="20">
        <v>64544</v>
      </c>
      <c r="W1106" s="20">
        <f t="shared" si="311"/>
        <v>596899.19999999995</v>
      </c>
      <c r="X1106" s="23">
        <f>VLOOKUP(H1106,[1]Rates!$A$3:$D$139,4,FALSE)</f>
        <v>6.9999999999999994E-5</v>
      </c>
      <c r="Y1106" s="90">
        <f t="shared" si="312"/>
        <v>41.782943999999993</v>
      </c>
      <c r="Z1106" s="9"/>
    </row>
    <row r="1107" spans="7:26" x14ac:dyDescent="0.25">
      <c r="G1107" s="16"/>
      <c r="H1107" s="9">
        <v>6</v>
      </c>
      <c r="I1107" s="9" t="s">
        <v>70</v>
      </c>
      <c r="J1107" s="17">
        <v>272</v>
      </c>
      <c r="K1107" s="18">
        <v>0.6</v>
      </c>
      <c r="L1107" s="19">
        <f>VLOOKUP(J1107,[1]Values!$A$3:$D$462,2,FALSE)</f>
        <v>8251629</v>
      </c>
      <c r="M1107" s="20">
        <v>2507355</v>
      </c>
      <c r="N1107" s="20">
        <f t="shared" si="307"/>
        <v>3446564.4</v>
      </c>
      <c r="O1107" s="19">
        <f>VLOOKUP(J1107,[1]Values!$A$3:$D$462,3,FALSE)</f>
        <v>43918</v>
      </c>
      <c r="P1107" s="19"/>
      <c r="Q1107" s="19">
        <f t="shared" si="308"/>
        <v>26350.799999999999</v>
      </c>
      <c r="R1107" s="20">
        <f t="shared" si="309"/>
        <v>3472915.1999999997</v>
      </c>
      <c r="S1107" s="21">
        <f>VLOOKUP(H1107,[1]Rates!$A$3:$D$139,3,FALSE)</f>
        <v>0</v>
      </c>
      <c r="T1107" s="22">
        <f t="shared" si="310"/>
        <v>0</v>
      </c>
      <c r="U1107" s="19">
        <f>VLOOKUP(J1107,[1]Values!$A$3:$D$462,4,FALSE)</f>
        <v>1059376</v>
      </c>
      <c r="V1107" s="20">
        <v>64544</v>
      </c>
      <c r="W1107" s="20">
        <f t="shared" si="311"/>
        <v>596899.19999999995</v>
      </c>
      <c r="X1107" s="23">
        <f>VLOOKUP(H1107,[1]Rates!$A$3:$D$139,4,FALSE)</f>
        <v>0</v>
      </c>
      <c r="Y1107" s="90">
        <f t="shared" si="312"/>
        <v>0</v>
      </c>
      <c r="Z1107" s="9"/>
    </row>
    <row r="1108" spans="7:26" x14ac:dyDescent="0.25">
      <c r="G1108" s="16"/>
      <c r="H1108" s="9">
        <v>7</v>
      </c>
      <c r="I1108" s="9" t="s">
        <v>9</v>
      </c>
      <c r="J1108" s="17">
        <v>272</v>
      </c>
      <c r="K1108" s="18">
        <v>0.6</v>
      </c>
      <c r="L1108" s="19">
        <f>VLOOKUP(J1108,[1]Values!$A$3:$D$462,2,FALSE)</f>
        <v>8251629</v>
      </c>
      <c r="M1108" s="20">
        <v>2507355</v>
      </c>
      <c r="N1108" s="20">
        <f t="shared" si="307"/>
        <v>3446564.4</v>
      </c>
      <c r="O1108" s="19">
        <f>VLOOKUP(J1108,[1]Values!$A$3:$D$462,3,FALSE)</f>
        <v>43918</v>
      </c>
      <c r="P1108" s="19"/>
      <c r="Q1108" s="19">
        <f t="shared" si="308"/>
        <v>26350.799999999999</v>
      </c>
      <c r="R1108" s="20">
        <f t="shared" si="309"/>
        <v>3472915.1999999997</v>
      </c>
      <c r="S1108" s="21">
        <f>VLOOKUP(H1108,[1]Rates!$A$3:$D$139,3,FALSE)</f>
        <v>1.01E-4</v>
      </c>
      <c r="T1108" s="22">
        <f t="shared" si="310"/>
        <v>350.76443519999998</v>
      </c>
      <c r="U1108" s="19">
        <f>VLOOKUP(J1108,[1]Values!$A$3:$D$462,4,FALSE)</f>
        <v>1059376</v>
      </c>
      <c r="V1108" s="20">
        <v>64544</v>
      </c>
      <c r="W1108" s="20">
        <f t="shared" si="311"/>
        <v>596899.19999999995</v>
      </c>
      <c r="X1108" s="23">
        <f>VLOOKUP(H1108,[1]Rates!$A$3:$D$139,4,FALSE)</f>
        <v>1.08E-4</v>
      </c>
      <c r="Y1108" s="90">
        <f t="shared" si="312"/>
        <v>64.465113599999995</v>
      </c>
      <c r="Z1108" s="9"/>
    </row>
    <row r="1109" spans="7:26" x14ac:dyDescent="0.25">
      <c r="G1109" s="16"/>
      <c r="H1109" s="9">
        <v>8</v>
      </c>
      <c r="I1109" s="9" t="s">
        <v>23</v>
      </c>
      <c r="J1109" s="17">
        <v>272</v>
      </c>
      <c r="K1109" s="18">
        <v>0.6</v>
      </c>
      <c r="L1109" s="19">
        <f>VLOOKUP(J1109,[1]Values!$A$3:$D$462,2,FALSE)</f>
        <v>8251629</v>
      </c>
      <c r="M1109" s="20">
        <v>2507355</v>
      </c>
      <c r="N1109" s="20">
        <f t="shared" si="307"/>
        <v>3446564.4</v>
      </c>
      <c r="O1109" s="19">
        <f>VLOOKUP(J1109,[1]Values!$A$3:$D$462,3,FALSE)</f>
        <v>43918</v>
      </c>
      <c r="P1109" s="19"/>
      <c r="Q1109" s="19">
        <f t="shared" si="308"/>
        <v>26350.799999999999</v>
      </c>
      <c r="R1109" s="20">
        <f t="shared" si="309"/>
        <v>3472915.1999999997</v>
      </c>
      <c r="S1109" s="21">
        <f>VLOOKUP(H1109,[1]Rates!$A$3:$D$139,3,FALSE)</f>
        <v>1.5300000000000001E-4</v>
      </c>
      <c r="T1109" s="22">
        <f t="shared" si="310"/>
        <v>531.35602559999995</v>
      </c>
      <c r="U1109" s="19">
        <f>VLOOKUP(J1109,[1]Values!$A$3:$D$462,4,FALSE)</f>
        <v>1059376</v>
      </c>
      <c r="V1109" s="20">
        <v>64544</v>
      </c>
      <c r="W1109" s="20">
        <f t="shared" si="311"/>
        <v>596899.19999999995</v>
      </c>
      <c r="X1109" s="23">
        <f>VLOOKUP(H1109,[1]Rates!$A$3:$D$139,4,FALSE)</f>
        <v>1.64E-4</v>
      </c>
      <c r="Y1109" s="90">
        <f t="shared" si="312"/>
        <v>97.891468799999998</v>
      </c>
      <c r="Z1109" s="9"/>
    </row>
    <row r="1110" spans="7:26" x14ac:dyDescent="0.25">
      <c r="G1110" s="16"/>
      <c r="H1110" s="9">
        <v>14</v>
      </c>
      <c r="I1110" s="9" t="s">
        <v>22</v>
      </c>
      <c r="J1110" s="17">
        <v>272</v>
      </c>
      <c r="K1110" s="18">
        <v>0.6</v>
      </c>
      <c r="L1110" s="19">
        <f>VLOOKUP(J1110,[1]Values!$A$3:$D$462,2,FALSE)</f>
        <v>8251629</v>
      </c>
      <c r="M1110" s="20">
        <v>2507355</v>
      </c>
      <c r="N1110" s="20">
        <f t="shared" si="307"/>
        <v>3446564.4</v>
      </c>
      <c r="O1110" s="19">
        <f>VLOOKUP(J1110,[1]Values!$A$3:$D$462,3,FALSE)</f>
        <v>43918</v>
      </c>
      <c r="P1110" s="19"/>
      <c r="Q1110" s="19">
        <f t="shared" si="308"/>
        <v>26350.799999999999</v>
      </c>
      <c r="R1110" s="20">
        <f t="shared" si="309"/>
        <v>3472915.1999999997</v>
      </c>
      <c r="S1110" s="21">
        <f>VLOOKUP(H1110,[1]Rates!$A$3:$D$139,3,FALSE)</f>
        <v>6.7999999999999999E-5</v>
      </c>
      <c r="T1110" s="22">
        <f t="shared" si="310"/>
        <v>236.15823359999999</v>
      </c>
      <c r="U1110" s="19">
        <f>VLOOKUP(J1110,[1]Values!$A$3:$D$462,4,FALSE)</f>
        <v>1059376</v>
      </c>
      <c r="V1110" s="20">
        <v>64544</v>
      </c>
      <c r="W1110" s="20">
        <f t="shared" si="311"/>
        <v>596899.19999999995</v>
      </c>
      <c r="X1110" s="23">
        <f>VLOOKUP(H1110,[1]Rates!$A$3:$D$139,4,FALSE)</f>
        <v>7.4999999999999993E-5</v>
      </c>
      <c r="Y1110" s="90">
        <f t="shared" si="312"/>
        <v>44.767439999999993</v>
      </c>
      <c r="Z1110" s="9"/>
    </row>
    <row r="1111" spans="7:26" x14ac:dyDescent="0.25">
      <c r="G1111" s="16"/>
      <c r="H1111" s="9">
        <v>18</v>
      </c>
      <c r="I1111" s="9" t="s">
        <v>30</v>
      </c>
      <c r="J1111" s="17">
        <v>272</v>
      </c>
      <c r="K1111" s="18">
        <v>0.6</v>
      </c>
      <c r="L1111" s="19">
        <f>VLOOKUP(J1111,[1]Values!$A$3:$D$462,2,FALSE)</f>
        <v>8251629</v>
      </c>
      <c r="M1111" s="20">
        <v>2507355</v>
      </c>
      <c r="N1111" s="20">
        <f t="shared" si="307"/>
        <v>3446564.4</v>
      </c>
      <c r="O1111" s="19">
        <f>VLOOKUP(J1111,[1]Values!$A$3:$D$462,3,FALSE)</f>
        <v>43918</v>
      </c>
      <c r="P1111" s="19"/>
      <c r="Q1111" s="19">
        <f t="shared" si="308"/>
        <v>26350.799999999999</v>
      </c>
      <c r="R1111" s="20">
        <f t="shared" si="309"/>
        <v>3472915.1999999997</v>
      </c>
      <c r="S1111" s="21">
        <f>VLOOKUP(H1111,[1]Rates!$A$3:$D$139,3,FALSE)</f>
        <v>8.0000000000000004E-4</v>
      </c>
      <c r="T1111" s="22">
        <f t="shared" si="310"/>
        <v>2778.3321599999999</v>
      </c>
      <c r="U1111" s="19">
        <f>VLOOKUP(J1111,[1]Values!$A$3:$D$462,4,FALSE)</f>
        <v>1059376</v>
      </c>
      <c r="V1111" s="20">
        <v>64544</v>
      </c>
      <c r="W1111" s="20">
        <f t="shared" si="311"/>
        <v>596899.19999999995</v>
      </c>
      <c r="X1111" s="23">
        <f>VLOOKUP(H1111,[1]Rates!$A$3:$D$139,4,FALSE)</f>
        <v>8.6899999999999998E-4</v>
      </c>
      <c r="Y1111" s="90">
        <f t="shared" si="312"/>
        <v>518.7054048</v>
      </c>
      <c r="Z1111" s="9"/>
    </row>
    <row r="1112" spans="7:26" x14ac:dyDescent="0.25">
      <c r="G1112" s="16"/>
      <c r="H1112" s="9">
        <v>33</v>
      </c>
      <c r="I1112" s="9" t="s">
        <v>7</v>
      </c>
      <c r="J1112" s="17">
        <v>272</v>
      </c>
      <c r="K1112" s="18">
        <v>0.6</v>
      </c>
      <c r="L1112" s="19">
        <f>VLOOKUP(J1112,[1]Values!$A$3:$D$462,2,FALSE)</f>
        <v>8251629</v>
      </c>
      <c r="M1112" s="20">
        <v>2507355</v>
      </c>
      <c r="N1112" s="20">
        <f t="shared" si="307"/>
        <v>3446564.4</v>
      </c>
      <c r="O1112" s="19">
        <f>VLOOKUP(J1112,[1]Values!$A$3:$D$462,3,FALSE)</f>
        <v>43918</v>
      </c>
      <c r="P1112" s="19"/>
      <c r="Q1112" s="19">
        <f t="shared" si="308"/>
        <v>26350.799999999999</v>
      </c>
      <c r="R1112" s="20">
        <f t="shared" si="309"/>
        <v>3472915.1999999997</v>
      </c>
      <c r="S1112" s="21">
        <f>VLOOKUP(H1112,[1]Rates!$A$3:$D$139,3,FALSE)</f>
        <v>2.1229999999999999E-3</v>
      </c>
      <c r="T1112" s="22">
        <f t="shared" si="310"/>
        <v>7372.9989695999993</v>
      </c>
      <c r="U1112" s="19">
        <f>VLOOKUP(J1112,[1]Values!$A$3:$D$462,4,FALSE)</f>
        <v>1059376</v>
      </c>
      <c r="V1112" s="20">
        <v>64544</v>
      </c>
      <c r="W1112" s="20">
        <f t="shared" si="311"/>
        <v>596899.19999999995</v>
      </c>
      <c r="X1112" s="23">
        <f>VLOOKUP(H1112,[1]Rates!$A$3:$D$139,4,FALSE)</f>
        <v>2.3579999999999999E-3</v>
      </c>
      <c r="Y1112" s="90">
        <f t="shared" si="312"/>
        <v>1407.4883135999999</v>
      </c>
      <c r="Z1112" s="9"/>
    </row>
    <row r="1113" spans="7:26" x14ac:dyDescent="0.25">
      <c r="G1113" s="16"/>
      <c r="H1113" s="9">
        <v>38</v>
      </c>
      <c r="I1113" s="9" t="s">
        <v>12</v>
      </c>
      <c r="J1113" s="17">
        <v>272</v>
      </c>
      <c r="K1113" s="18">
        <v>0.6</v>
      </c>
      <c r="L1113" s="19">
        <f>VLOOKUP(J1113,[1]Values!$A$3:$D$462,2,FALSE)</f>
        <v>8251629</v>
      </c>
      <c r="M1113" s="20">
        <v>2507355</v>
      </c>
      <c r="N1113" s="20">
        <f t="shared" si="307"/>
        <v>3446564.4</v>
      </c>
      <c r="O1113" s="19">
        <f>VLOOKUP(J1113,[1]Values!$A$3:$D$462,3,FALSE)</f>
        <v>43918</v>
      </c>
      <c r="P1113" s="19"/>
      <c r="Q1113" s="19">
        <f t="shared" si="308"/>
        <v>26350.799999999999</v>
      </c>
      <c r="R1113" s="20">
        <f t="shared" si="309"/>
        <v>3472915.1999999997</v>
      </c>
      <c r="S1113" s="21">
        <f>VLOOKUP(H1113,[1]Rates!$A$3:$D$139,3,FALSE)</f>
        <v>9.8999999999999994E-5</v>
      </c>
      <c r="T1113" s="22">
        <f t="shared" si="310"/>
        <v>343.81860479999995</v>
      </c>
      <c r="U1113" s="19">
        <f>VLOOKUP(J1113,[1]Values!$A$3:$D$462,4,FALSE)</f>
        <v>1059376</v>
      </c>
      <c r="V1113" s="20">
        <v>64544</v>
      </c>
      <c r="W1113" s="20">
        <f t="shared" si="311"/>
        <v>596899.19999999995</v>
      </c>
      <c r="X1113" s="23">
        <f>VLOOKUP(H1113,[1]Rates!$A$3:$D$139,4,FALSE)</f>
        <v>8.6000000000000003E-5</v>
      </c>
      <c r="Y1113" s="90">
        <f t="shared" si="312"/>
        <v>51.333331199999996</v>
      </c>
      <c r="Z1113" s="9"/>
    </row>
    <row r="1114" spans="7:26" x14ac:dyDescent="0.25">
      <c r="G1114" s="16"/>
      <c r="H1114" s="9">
        <v>41</v>
      </c>
      <c r="I1114" s="9" t="s">
        <v>77</v>
      </c>
      <c r="J1114" s="17">
        <v>272</v>
      </c>
      <c r="K1114" s="18">
        <v>0.6</v>
      </c>
      <c r="L1114" s="19">
        <f>VLOOKUP(J1114,[1]Values!$A$3:$D$462,2,FALSE)</f>
        <v>8251629</v>
      </c>
      <c r="M1114" s="20">
        <v>2507355</v>
      </c>
      <c r="N1114" s="20">
        <f t="shared" si="307"/>
        <v>3446564.4</v>
      </c>
      <c r="O1114" s="19">
        <f>VLOOKUP(J1114,[1]Values!$A$3:$D$462,3,FALSE)</f>
        <v>43918</v>
      </c>
      <c r="P1114" s="19"/>
      <c r="Q1114" s="19">
        <f t="shared" si="308"/>
        <v>26350.799999999999</v>
      </c>
      <c r="R1114" s="20">
        <f t="shared" si="309"/>
        <v>3472915.1999999997</v>
      </c>
      <c r="S1114" s="21">
        <f>VLOOKUP(H1114,[1]Rates!$A$3:$D$139,3,FALSE)</f>
        <v>0</v>
      </c>
      <c r="T1114" s="22">
        <f t="shared" si="310"/>
        <v>0</v>
      </c>
      <c r="U1114" s="19">
        <f>VLOOKUP(J1114,[1]Values!$A$3:$D$462,4,FALSE)</f>
        <v>1059376</v>
      </c>
      <c r="V1114" s="20">
        <v>64544</v>
      </c>
      <c r="W1114" s="20">
        <f t="shared" si="311"/>
        <v>596899.19999999995</v>
      </c>
      <c r="X1114" s="23">
        <f>VLOOKUP(H1114,[1]Rates!$A$3:$D$139,4,FALSE)</f>
        <v>0</v>
      </c>
      <c r="Y1114" s="90">
        <f t="shared" si="312"/>
        <v>0</v>
      </c>
      <c r="Z1114" s="9"/>
    </row>
    <row r="1115" spans="7:26" x14ac:dyDescent="0.25">
      <c r="G1115" s="16"/>
      <c r="H1115" s="9">
        <v>55</v>
      </c>
      <c r="I1115" s="9" t="s">
        <v>26</v>
      </c>
      <c r="J1115" s="17">
        <v>272</v>
      </c>
      <c r="K1115" s="18">
        <v>0.6</v>
      </c>
      <c r="L1115" s="19">
        <f>VLOOKUP(J1115,[1]Values!$A$3:$D$462,2,FALSE)</f>
        <v>8251629</v>
      </c>
      <c r="M1115" s="20">
        <v>2507355</v>
      </c>
      <c r="N1115" s="20">
        <f t="shared" si="307"/>
        <v>3446564.4</v>
      </c>
      <c r="O1115" s="19">
        <f>VLOOKUP(J1115,[1]Values!$A$3:$D$462,3,FALSE)</f>
        <v>43918</v>
      </c>
      <c r="P1115" s="19"/>
      <c r="Q1115" s="19">
        <f t="shared" si="308"/>
        <v>26350.799999999999</v>
      </c>
      <c r="R1115" s="20">
        <f t="shared" si="309"/>
        <v>3472915.1999999997</v>
      </c>
      <c r="S1115" s="21">
        <f>VLOOKUP(H1115,[1]Rates!$A$3:$D$139,3,FALSE)</f>
        <v>1.45E-4</v>
      </c>
      <c r="T1115" s="22">
        <f t="shared" si="310"/>
        <v>503.57270399999999</v>
      </c>
      <c r="U1115" s="19">
        <f>VLOOKUP(J1115,[1]Values!$A$3:$D$462,4,FALSE)</f>
        <v>1059376</v>
      </c>
      <c r="V1115" s="20">
        <v>64544</v>
      </c>
      <c r="W1115" s="20">
        <f t="shared" si="311"/>
        <v>596899.19999999995</v>
      </c>
      <c r="X1115" s="23">
        <f>VLOOKUP(H1115,[1]Rates!$A$3:$D$139,4,FALSE)</f>
        <v>1.35E-4</v>
      </c>
      <c r="Y1115" s="90">
        <f t="shared" si="312"/>
        <v>80.581391999999994</v>
      </c>
      <c r="Z1115" s="9"/>
    </row>
    <row r="1116" spans="7:26" x14ac:dyDescent="0.25">
      <c r="G1116" s="16"/>
      <c r="H1116" s="9">
        <v>71</v>
      </c>
      <c r="I1116" s="9" t="s">
        <v>18</v>
      </c>
      <c r="J1116" s="17">
        <v>272</v>
      </c>
      <c r="K1116" s="18">
        <v>0.6</v>
      </c>
      <c r="L1116" s="19">
        <f>VLOOKUP(J1116,[1]Values!$A$3:$D$462,2,FALSE)</f>
        <v>8251629</v>
      </c>
      <c r="M1116" s="20">
        <v>2507355</v>
      </c>
      <c r="N1116" s="20">
        <f t="shared" si="307"/>
        <v>3446564.4</v>
      </c>
      <c r="O1116" s="19">
        <f>VLOOKUP(J1116,[1]Values!$A$3:$D$462,3,FALSE)</f>
        <v>43918</v>
      </c>
      <c r="P1116" s="19"/>
      <c r="Q1116" s="19">
        <f t="shared" si="308"/>
        <v>26350.799999999999</v>
      </c>
      <c r="R1116" s="20">
        <f t="shared" si="309"/>
        <v>3472915.1999999997</v>
      </c>
      <c r="S1116" s="21">
        <f>VLOOKUP(H1116,[1]Rates!$A$3:$D$139,3,FALSE)</f>
        <v>9.0000000000000002E-6</v>
      </c>
      <c r="T1116" s="22">
        <f t="shared" si="310"/>
        <v>31.2562368</v>
      </c>
      <c r="U1116" s="19">
        <f>VLOOKUP(J1116,[1]Values!$A$3:$D$462,4,FALSE)</f>
        <v>1059376</v>
      </c>
      <c r="V1116" s="20">
        <v>64544</v>
      </c>
      <c r="W1116" s="20">
        <f t="shared" si="311"/>
        <v>596899.19999999995</v>
      </c>
      <c r="X1116" s="23">
        <f>VLOOKUP(H1116,[1]Rates!$A$3:$D$139,4,FALSE)</f>
        <v>9.0000000000000002E-6</v>
      </c>
      <c r="Y1116" s="90">
        <f t="shared" si="312"/>
        <v>5.3720927999999999</v>
      </c>
      <c r="Z1116" s="9"/>
    </row>
    <row r="1117" spans="7:26" x14ac:dyDescent="0.25">
      <c r="G1117" s="16"/>
      <c r="H1117" s="9">
        <v>72</v>
      </c>
      <c r="I1117" s="9" t="s">
        <v>28</v>
      </c>
      <c r="J1117" s="17">
        <v>272</v>
      </c>
      <c r="K1117" s="18">
        <v>0.6</v>
      </c>
      <c r="L1117" s="19">
        <f>VLOOKUP(J1117,[1]Values!$A$3:$D$462,2,FALSE)</f>
        <v>8251629</v>
      </c>
      <c r="M1117" s="20">
        <v>2507355</v>
      </c>
      <c r="N1117" s="20">
        <f t="shared" si="307"/>
        <v>3446564.4</v>
      </c>
      <c r="O1117" s="19">
        <f>VLOOKUP(J1117,[1]Values!$A$3:$D$462,3,FALSE)</f>
        <v>43918</v>
      </c>
      <c r="P1117" s="19"/>
      <c r="Q1117" s="19">
        <f t="shared" si="308"/>
        <v>26350.799999999999</v>
      </c>
      <c r="R1117" s="20">
        <f t="shared" si="309"/>
        <v>3472915.1999999997</v>
      </c>
      <c r="S1117" s="21">
        <f>VLOOKUP(H1117,[1]Rates!$A$3:$D$139,3,FALSE)</f>
        <v>2.5799999999999998E-4</v>
      </c>
      <c r="T1117" s="22">
        <f t="shared" si="310"/>
        <v>896.01212159999989</v>
      </c>
      <c r="U1117" s="19">
        <f>VLOOKUP(J1117,[1]Values!$A$3:$D$462,4,FALSE)</f>
        <v>1059376</v>
      </c>
      <c r="V1117" s="20">
        <v>64544</v>
      </c>
      <c r="W1117" s="20">
        <f t="shared" si="311"/>
        <v>596899.19999999995</v>
      </c>
      <c r="X1117" s="23">
        <f>VLOOKUP(H1117,[1]Rates!$A$3:$D$139,4,FALSE)</f>
        <v>2.7500000000000002E-4</v>
      </c>
      <c r="Y1117" s="90">
        <f t="shared" si="312"/>
        <v>164.14727999999999</v>
      </c>
      <c r="Z1117" s="9"/>
    </row>
    <row r="1118" spans="7:26" x14ac:dyDescent="0.25">
      <c r="G1118" s="16"/>
      <c r="H1118" s="9">
        <v>83</v>
      </c>
      <c r="I1118" s="9" t="s">
        <v>109</v>
      </c>
      <c r="J1118" s="17">
        <v>272</v>
      </c>
      <c r="K1118" s="18">
        <v>0.6</v>
      </c>
      <c r="L1118" s="19">
        <f>VLOOKUP(J1118,[1]Values!$A$3:$D$462,2,FALSE)</f>
        <v>8251629</v>
      </c>
      <c r="M1118" s="20">
        <v>2507355</v>
      </c>
      <c r="N1118" s="20">
        <f t="shared" si="307"/>
        <v>3446564.4</v>
      </c>
      <c r="O1118" s="19">
        <f>VLOOKUP(J1118,[1]Values!$A$3:$D$462,3,FALSE)</f>
        <v>43918</v>
      </c>
      <c r="P1118" s="19"/>
      <c r="Q1118" s="19">
        <f t="shared" si="308"/>
        <v>26350.799999999999</v>
      </c>
      <c r="R1118" s="20">
        <f t="shared" si="309"/>
        <v>3472915.1999999997</v>
      </c>
      <c r="S1118" s="21">
        <f>VLOOKUP(H1118,[1]Rates!$A$3:$D$139,3,FALSE)</f>
        <v>0</v>
      </c>
      <c r="T1118" s="22">
        <f t="shared" si="310"/>
        <v>0</v>
      </c>
      <c r="U1118" s="19">
        <f>VLOOKUP(J1118,[1]Values!$A$3:$D$462,4,FALSE)</f>
        <v>1059376</v>
      </c>
      <c r="V1118" s="20">
        <v>64544</v>
      </c>
      <c r="W1118" s="20">
        <f t="shared" si="311"/>
        <v>596899.19999999995</v>
      </c>
      <c r="X1118" s="23">
        <f>VLOOKUP(H1118,[1]Rates!$A$3:$D$139,4,FALSE)</f>
        <v>0</v>
      </c>
      <c r="Y1118" s="90">
        <f t="shared" si="312"/>
        <v>0</v>
      </c>
      <c r="Z1118" s="9"/>
    </row>
    <row r="1119" spans="7:26" x14ac:dyDescent="0.25">
      <c r="G1119" s="16"/>
      <c r="H1119" s="9">
        <v>104</v>
      </c>
      <c r="I1119" s="9" t="s">
        <v>82</v>
      </c>
      <c r="J1119" s="17">
        <v>272</v>
      </c>
      <c r="K1119" s="18">
        <v>0.6</v>
      </c>
      <c r="L1119" s="19">
        <f>VLOOKUP(J1119,[1]Values!$A$3:$D$462,2,FALSE)</f>
        <v>8251629</v>
      </c>
      <c r="M1119" s="20">
        <v>2507355</v>
      </c>
      <c r="N1119" s="20">
        <f t="shared" si="307"/>
        <v>3446564.4</v>
      </c>
      <c r="O1119" s="19">
        <f>VLOOKUP(J1119,[1]Values!$A$3:$D$462,3,FALSE)</f>
        <v>43918</v>
      </c>
      <c r="P1119" s="19"/>
      <c r="Q1119" s="19">
        <f t="shared" si="308"/>
        <v>26350.799999999999</v>
      </c>
      <c r="R1119" s="20">
        <f t="shared" si="309"/>
        <v>3472915.1999999997</v>
      </c>
      <c r="S1119" s="21">
        <f>VLOOKUP(H1119,[1]Rates!$A$3:$D$139,3,FALSE)</f>
        <v>0</v>
      </c>
      <c r="T1119" s="22">
        <f t="shared" si="310"/>
        <v>0</v>
      </c>
      <c r="U1119" s="19">
        <f>VLOOKUP(J1119,[1]Values!$A$3:$D$462,4,FALSE)</f>
        <v>1059376</v>
      </c>
      <c r="V1119" s="20">
        <v>64544</v>
      </c>
      <c r="W1119" s="20">
        <f t="shared" si="311"/>
        <v>596899.19999999995</v>
      </c>
      <c r="X1119" s="23">
        <f>VLOOKUP(H1119,[1]Rates!$A$3:$D$139,4,FALSE)</f>
        <v>0</v>
      </c>
      <c r="Y1119" s="90">
        <f t="shared" si="312"/>
        <v>0</v>
      </c>
      <c r="Z1119" s="9"/>
    </row>
    <row r="1120" spans="7:26" x14ac:dyDescent="0.25">
      <c r="G1120" s="16"/>
      <c r="H1120" s="9">
        <v>117</v>
      </c>
      <c r="I1120" s="9" t="s">
        <v>21</v>
      </c>
      <c r="J1120" s="17">
        <v>272</v>
      </c>
      <c r="K1120" s="18">
        <v>0.6</v>
      </c>
      <c r="L1120" s="19">
        <f>VLOOKUP(J1120,[1]Values!$A$3:$D$462,2,FALSE)</f>
        <v>8251629</v>
      </c>
      <c r="M1120" s="20">
        <v>2507355</v>
      </c>
      <c r="N1120" s="20">
        <f t="shared" si="307"/>
        <v>3446564.4</v>
      </c>
      <c r="O1120" s="19">
        <f>VLOOKUP(J1120,[1]Values!$A$3:$D$462,3,FALSE)</f>
        <v>43918</v>
      </c>
      <c r="P1120" s="19"/>
      <c r="Q1120" s="19">
        <f t="shared" si="308"/>
        <v>26350.799999999999</v>
      </c>
      <c r="R1120" s="20">
        <f t="shared" si="309"/>
        <v>3472915.1999999997</v>
      </c>
      <c r="S1120" s="21">
        <f>VLOOKUP(H1120,[1]Rates!$A$3:$D$139,3,FALSE)</f>
        <v>2.1900000000000001E-4</v>
      </c>
      <c r="T1120" s="22">
        <f t="shared" si="310"/>
        <v>760.56842879999999</v>
      </c>
      <c r="U1120" s="19">
        <f>VLOOKUP(J1120,[1]Values!$A$3:$D$462,4,FALSE)</f>
        <v>1059376</v>
      </c>
      <c r="V1120" s="20">
        <v>64544</v>
      </c>
      <c r="W1120" s="20">
        <f t="shared" si="311"/>
        <v>596899.19999999995</v>
      </c>
      <c r="X1120" s="23">
        <f>VLOOKUP(H1120,[1]Rates!$A$3:$D$139,4,FALSE)</f>
        <v>2.34E-4</v>
      </c>
      <c r="Y1120" s="90">
        <f t="shared" si="312"/>
        <v>139.6744128</v>
      </c>
      <c r="Z1120" s="9"/>
    </row>
    <row r="1121" spans="7:26" ht="15.75" thickBot="1" x14ac:dyDescent="0.3">
      <c r="G1121" s="24"/>
      <c r="H1121" s="25"/>
      <c r="I1121" s="25"/>
      <c r="J1121" s="93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6"/>
      <c r="Z1121" s="9"/>
    </row>
    <row r="1122" spans="7:26" x14ac:dyDescent="0.25">
      <c r="G1122" s="9">
        <v>83</v>
      </c>
      <c r="H1122" s="9" t="s">
        <v>109</v>
      </c>
      <c r="I1122" s="9"/>
      <c r="J1122" s="17"/>
      <c r="K1122" s="18"/>
      <c r="L1122" s="20"/>
      <c r="M1122" s="20"/>
      <c r="N1122" s="20"/>
      <c r="O1122" s="20"/>
      <c r="P1122" s="20"/>
      <c r="Q1122" s="20"/>
      <c r="R1122" s="20"/>
      <c r="S1122" s="23"/>
      <c r="T1122" s="22">
        <f>SUM(T1102:T1121)</f>
        <v>44088.658463999986</v>
      </c>
      <c r="U1122" s="20"/>
      <c r="V1122" s="20"/>
      <c r="W1122" s="20"/>
      <c r="X1122" s="23"/>
      <c r="Y1122" s="22">
        <f>SUM(Y1102:Y1121)</f>
        <v>8028.2942400000002</v>
      </c>
      <c r="Z1122" s="27">
        <f>T1122+Y1122</f>
        <v>52116.952703999988</v>
      </c>
    </row>
    <row r="1123" spans="7:26" x14ac:dyDescent="0.25">
      <c r="G1123" s="9"/>
      <c r="H1123" s="9"/>
      <c r="I1123" s="9"/>
      <c r="J1123" s="17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</row>
    <row r="1124" spans="7:26" x14ac:dyDescent="0.25">
      <c r="G1124" s="9"/>
      <c r="H1124" s="9"/>
      <c r="I1124" s="9"/>
      <c r="J1124" s="17"/>
      <c r="K1124" s="18"/>
      <c r="L1124" s="20"/>
      <c r="M1124" s="20"/>
      <c r="N1124" s="20"/>
      <c r="O1124" s="20"/>
      <c r="P1124" s="20"/>
      <c r="Q1124" s="20"/>
      <c r="R1124" s="20"/>
      <c r="S1124" s="23"/>
      <c r="T1124" s="22"/>
      <c r="U1124" s="20"/>
      <c r="V1124" s="20"/>
      <c r="W1124" s="20"/>
      <c r="X1124" s="23"/>
      <c r="Y1124" s="22"/>
      <c r="Z1124" s="9"/>
    </row>
    <row r="1125" spans="7:26" ht="15.75" thickBot="1" x14ac:dyDescent="0.3">
      <c r="G1125" s="9"/>
      <c r="H1125" s="9"/>
      <c r="I1125" s="9"/>
      <c r="J1125" s="10" t="s">
        <v>53</v>
      </c>
      <c r="K1125" s="11" t="s">
        <v>54</v>
      </c>
      <c r="L1125" s="12" t="s">
        <v>55</v>
      </c>
      <c r="M1125" s="12" t="s">
        <v>160</v>
      </c>
      <c r="N1125" s="12"/>
      <c r="O1125" s="12" t="s">
        <v>56</v>
      </c>
      <c r="P1125" s="12" t="s">
        <v>161</v>
      </c>
      <c r="Q1125" s="12"/>
      <c r="R1125" s="12" t="s">
        <v>57</v>
      </c>
      <c r="S1125" s="13" t="s">
        <v>58</v>
      </c>
      <c r="T1125" s="14" t="s">
        <v>59</v>
      </c>
      <c r="U1125" s="12" t="s">
        <v>60</v>
      </c>
      <c r="V1125" s="12" t="s">
        <v>61</v>
      </c>
      <c r="W1125" s="12" t="s">
        <v>62</v>
      </c>
      <c r="X1125" s="13" t="s">
        <v>63</v>
      </c>
      <c r="Y1125" s="14" t="s">
        <v>64</v>
      </c>
      <c r="Z1125" s="9"/>
    </row>
    <row r="1126" spans="7:26" ht="15.75" x14ac:dyDescent="0.25">
      <c r="G1126" s="82">
        <v>88</v>
      </c>
      <c r="H1126" s="83" t="s">
        <v>110</v>
      </c>
      <c r="I1126" s="15"/>
      <c r="J1126" s="84"/>
      <c r="K1126" s="85"/>
      <c r="L1126" s="86"/>
      <c r="M1126" s="86"/>
      <c r="N1126" s="86"/>
      <c r="O1126" s="86"/>
      <c r="P1126" s="86"/>
      <c r="Q1126" s="86"/>
      <c r="R1126" s="86"/>
      <c r="S1126" s="87"/>
      <c r="T1126" s="88"/>
      <c r="U1126" s="86"/>
      <c r="V1126" s="86"/>
      <c r="W1126" s="86"/>
      <c r="X1126" s="87"/>
      <c r="Y1126" s="89"/>
      <c r="Z1126" s="9"/>
    </row>
    <row r="1127" spans="7:26" x14ac:dyDescent="0.25">
      <c r="G1127" s="16"/>
      <c r="H1127" s="9">
        <v>1</v>
      </c>
      <c r="I1127" s="9" t="s">
        <v>11</v>
      </c>
      <c r="J1127" s="17">
        <v>298</v>
      </c>
      <c r="K1127" s="18">
        <v>0.6</v>
      </c>
      <c r="L1127" s="19">
        <f>VLOOKUP(J1127,[1]Values!$A$3:$D$462,2,FALSE)</f>
        <v>10890210</v>
      </c>
      <c r="M1127" s="20">
        <v>1367713</v>
      </c>
      <c r="N1127" s="20">
        <f t="shared" ref="N1127:N1145" si="313">(L1127-M1127)*K1127</f>
        <v>5713498.2000000002</v>
      </c>
      <c r="O1127" s="19">
        <f>VLOOKUP(J1127,[1]Values!$A$3:$D$462,3,FALSE)</f>
        <v>11690</v>
      </c>
      <c r="P1127" s="19"/>
      <c r="Q1127" s="19">
        <f t="shared" ref="Q1127:Q1145" si="314">(O1127-P1127)*K1127</f>
        <v>7014</v>
      </c>
      <c r="R1127" s="20">
        <f t="shared" ref="R1127:R1145" si="315">(L1127-M1127+O1127-P1127)*K1127</f>
        <v>5720512.2000000002</v>
      </c>
      <c r="S1127" s="21">
        <f>VLOOKUP(H1127,[1]Rates!$A$3:$D$139,3,FALSE)</f>
        <v>1.908E-3</v>
      </c>
      <c r="T1127" s="22">
        <f t="shared" ref="T1127:T1145" si="316">R1127*S1127</f>
        <v>10914.737277600001</v>
      </c>
      <c r="U1127" s="19">
        <f>VLOOKUP(J1127,[1]Values!$A$3:$D$462,4,FALSE)</f>
        <v>2051017</v>
      </c>
      <c r="V1127" s="20">
        <v>0</v>
      </c>
      <c r="W1127" s="20">
        <f t="shared" ref="W1127:W1145" si="317">(U1127-V1127)*K1127</f>
        <v>1230610.2</v>
      </c>
      <c r="X1127" s="23">
        <f>VLOOKUP(H1127,[1]Rates!$A$3:$D$139,4,FALSE)</f>
        <v>2.0739999999999999E-3</v>
      </c>
      <c r="Y1127" s="90">
        <f t="shared" ref="Y1127:Y1145" si="318">W1127*X1127</f>
        <v>2552.2855547999998</v>
      </c>
      <c r="Z1127" s="9"/>
    </row>
    <row r="1128" spans="7:26" x14ac:dyDescent="0.25">
      <c r="G1128" s="16"/>
      <c r="H1128" s="9">
        <v>2</v>
      </c>
      <c r="I1128" s="9" t="s">
        <v>27</v>
      </c>
      <c r="J1128" s="17">
        <v>298</v>
      </c>
      <c r="K1128" s="18">
        <v>0.6</v>
      </c>
      <c r="L1128" s="19">
        <f>VLOOKUP(J1128,[1]Values!$A$3:$D$462,2,FALSE)</f>
        <v>10890210</v>
      </c>
      <c r="M1128" s="20">
        <v>1367713</v>
      </c>
      <c r="N1128" s="20">
        <f t="shared" si="313"/>
        <v>5713498.2000000002</v>
      </c>
      <c r="O1128" s="19">
        <f>VLOOKUP(J1128,[1]Values!$A$3:$D$462,3,FALSE)</f>
        <v>11690</v>
      </c>
      <c r="P1128" s="19"/>
      <c r="Q1128" s="19">
        <f t="shared" si="314"/>
        <v>7014</v>
      </c>
      <c r="R1128" s="20">
        <f t="shared" si="315"/>
        <v>5720512.2000000002</v>
      </c>
      <c r="S1128" s="21">
        <f>VLOOKUP(H1128,[1]Rates!$A$3:$D$139,3,FALSE)</f>
        <v>2.0900000000000001E-4</v>
      </c>
      <c r="T1128" s="22">
        <f t="shared" si="316"/>
        <v>1195.5870498000002</v>
      </c>
      <c r="U1128" s="19">
        <f>VLOOKUP(J1128,[1]Values!$A$3:$D$462,4,FALSE)</f>
        <v>2051017</v>
      </c>
      <c r="V1128" s="20">
        <v>0</v>
      </c>
      <c r="W1128" s="20">
        <f t="shared" si="317"/>
        <v>1230610.2</v>
      </c>
      <c r="X1128" s="23">
        <f>VLOOKUP(H1128,[1]Rates!$A$3:$D$139,4,FALSE)</f>
        <v>2.3000000000000001E-4</v>
      </c>
      <c r="Y1128" s="90">
        <f t="shared" si="318"/>
        <v>283.040346</v>
      </c>
      <c r="Z1128" s="9"/>
    </row>
    <row r="1129" spans="7:26" x14ac:dyDescent="0.25">
      <c r="G1129" s="16"/>
      <c r="H1129" s="9">
        <v>3</v>
      </c>
      <c r="I1129" s="9" t="s">
        <v>20</v>
      </c>
      <c r="J1129" s="17">
        <v>298</v>
      </c>
      <c r="K1129" s="18">
        <v>0.6</v>
      </c>
      <c r="L1129" s="19">
        <f>VLOOKUP(J1129,[1]Values!$A$3:$D$462,2,FALSE)</f>
        <v>10890210</v>
      </c>
      <c r="M1129" s="20">
        <v>1367713</v>
      </c>
      <c r="N1129" s="20">
        <f t="shared" si="313"/>
        <v>5713498.2000000002</v>
      </c>
      <c r="O1129" s="19">
        <f>VLOOKUP(J1129,[1]Values!$A$3:$D$462,3,FALSE)</f>
        <v>11690</v>
      </c>
      <c r="P1129" s="19"/>
      <c r="Q1129" s="19">
        <f t="shared" si="314"/>
        <v>7014</v>
      </c>
      <c r="R1129" s="20">
        <f t="shared" si="315"/>
        <v>5720512.2000000002</v>
      </c>
      <c r="S1129" s="21">
        <f>VLOOKUP(H1129,[1]Rates!$A$3:$D$139,3,FALSE)</f>
        <v>4.9299999999999995E-4</v>
      </c>
      <c r="T1129" s="22">
        <f t="shared" si="316"/>
        <v>2820.2125145999998</v>
      </c>
      <c r="U1129" s="19">
        <f>VLOOKUP(J1129,[1]Values!$A$3:$D$462,4,FALSE)</f>
        <v>2051017</v>
      </c>
      <c r="V1129" s="20">
        <v>0</v>
      </c>
      <c r="W1129" s="20">
        <f t="shared" si="317"/>
        <v>1230610.2</v>
      </c>
      <c r="X1129" s="23">
        <f>VLOOKUP(H1129,[1]Rates!$A$3:$D$139,4,FALSE)</f>
        <v>5.2599999999999999E-4</v>
      </c>
      <c r="Y1129" s="90">
        <f t="shared" si="318"/>
        <v>647.30096519999995</v>
      </c>
      <c r="Z1129" s="9"/>
    </row>
    <row r="1130" spans="7:26" x14ac:dyDescent="0.25">
      <c r="G1130" s="16"/>
      <c r="H1130" s="9">
        <v>5</v>
      </c>
      <c r="I1130" s="9" t="s">
        <v>17</v>
      </c>
      <c r="J1130" s="17">
        <v>298</v>
      </c>
      <c r="K1130" s="18">
        <v>0.6</v>
      </c>
      <c r="L1130" s="19">
        <f>VLOOKUP(J1130,[1]Values!$A$3:$D$462,2,FALSE)</f>
        <v>10890210</v>
      </c>
      <c r="M1130" s="20">
        <v>1367713</v>
      </c>
      <c r="N1130" s="20">
        <f t="shared" si="313"/>
        <v>5713498.2000000002</v>
      </c>
      <c r="O1130" s="19">
        <f>VLOOKUP(J1130,[1]Values!$A$3:$D$462,3,FALSE)</f>
        <v>11690</v>
      </c>
      <c r="P1130" s="19"/>
      <c r="Q1130" s="19">
        <f t="shared" si="314"/>
        <v>7014</v>
      </c>
      <c r="R1130" s="20">
        <f t="shared" si="315"/>
        <v>5720512.2000000002</v>
      </c>
      <c r="S1130" s="21">
        <f>VLOOKUP(H1130,[1]Rates!$A$3:$D$139,3,FALSE)</f>
        <v>6.038E-3</v>
      </c>
      <c r="T1130" s="22">
        <f t="shared" si="316"/>
        <v>34540.452663600001</v>
      </c>
      <c r="U1130" s="19">
        <f>VLOOKUP(J1130,[1]Values!$A$3:$D$462,4,FALSE)</f>
        <v>2051017</v>
      </c>
      <c r="V1130" s="20">
        <v>0</v>
      </c>
      <c r="W1130" s="20">
        <f t="shared" si="317"/>
        <v>1230610.2</v>
      </c>
      <c r="X1130" s="23">
        <f>VLOOKUP(H1130,[1]Rates!$A$3:$D$139,4,FALSE)</f>
        <v>6.2370000000000004E-3</v>
      </c>
      <c r="Y1130" s="90">
        <f t="shared" si="318"/>
        <v>7675.3158174</v>
      </c>
      <c r="Z1130" s="9"/>
    </row>
    <row r="1131" spans="7:26" x14ac:dyDescent="0.25">
      <c r="G1131" s="16"/>
      <c r="H1131" s="9">
        <v>137</v>
      </c>
      <c r="I1131" s="9" t="s">
        <v>140</v>
      </c>
      <c r="J1131" s="17">
        <v>298</v>
      </c>
      <c r="K1131" s="18">
        <v>0.6</v>
      </c>
      <c r="L1131" s="19">
        <f>VLOOKUP(J1131,[1]Values!$A$3:$D$462,2,FALSE)</f>
        <v>10890210</v>
      </c>
      <c r="M1131" s="20">
        <v>1367713</v>
      </c>
      <c r="N1131" s="20">
        <f t="shared" si="313"/>
        <v>5713498.2000000002</v>
      </c>
      <c r="O1131" s="19">
        <f>VLOOKUP(J1131,[1]Values!$A$3:$D$462,3,FALSE)</f>
        <v>11690</v>
      </c>
      <c r="P1131" s="19"/>
      <c r="Q1131" s="19">
        <f t="shared" si="314"/>
        <v>7014</v>
      </c>
      <c r="R1131" s="20">
        <f t="shared" si="315"/>
        <v>5720512.2000000002</v>
      </c>
      <c r="S1131" s="21">
        <f>VLOOKUP(H1131,[1]Rates!$A$3:$D$139,3,FALSE)</f>
        <v>7.2000000000000002E-5</v>
      </c>
      <c r="T1131" s="22">
        <f t="shared" si="316"/>
        <v>411.87687840000001</v>
      </c>
      <c r="U1131" s="19">
        <f>VLOOKUP(J1131,[1]Values!$A$3:$D$462,4,FALSE)</f>
        <v>2051017</v>
      </c>
      <c r="V1131" s="20">
        <v>0</v>
      </c>
      <c r="W1131" s="20">
        <f t="shared" si="317"/>
        <v>1230610.2</v>
      </c>
      <c r="X1131" s="23">
        <f>VLOOKUP(H1131,[1]Rates!$A$3:$D$139,4,FALSE)</f>
        <v>6.9999999999999994E-5</v>
      </c>
      <c r="Y1131" s="90">
        <f t="shared" si="318"/>
        <v>86.142713999999984</v>
      </c>
      <c r="Z1131" s="9"/>
    </row>
    <row r="1132" spans="7:26" x14ac:dyDescent="0.25">
      <c r="G1132" s="16"/>
      <c r="H1132" s="9">
        <v>6</v>
      </c>
      <c r="I1132" s="9" t="s">
        <v>70</v>
      </c>
      <c r="J1132" s="17">
        <v>298</v>
      </c>
      <c r="K1132" s="18">
        <v>0.6</v>
      </c>
      <c r="L1132" s="19">
        <f>VLOOKUP(J1132,[1]Values!$A$3:$D$462,2,FALSE)</f>
        <v>10890210</v>
      </c>
      <c r="M1132" s="20">
        <v>1367713</v>
      </c>
      <c r="N1132" s="20">
        <f t="shared" si="313"/>
        <v>5713498.2000000002</v>
      </c>
      <c r="O1132" s="19">
        <f>VLOOKUP(J1132,[1]Values!$A$3:$D$462,3,FALSE)</f>
        <v>11690</v>
      </c>
      <c r="P1132" s="19"/>
      <c r="Q1132" s="19">
        <f t="shared" si="314"/>
        <v>7014</v>
      </c>
      <c r="R1132" s="20">
        <f t="shared" si="315"/>
        <v>5720512.2000000002</v>
      </c>
      <c r="S1132" s="21">
        <f>VLOOKUP(H1132,[1]Rates!$A$3:$D$139,3,FALSE)</f>
        <v>0</v>
      </c>
      <c r="T1132" s="22">
        <f t="shared" si="316"/>
        <v>0</v>
      </c>
      <c r="U1132" s="19">
        <f>VLOOKUP(J1132,[1]Values!$A$3:$D$462,4,FALSE)</f>
        <v>2051017</v>
      </c>
      <c r="V1132" s="20">
        <v>0</v>
      </c>
      <c r="W1132" s="20">
        <f t="shared" si="317"/>
        <v>1230610.2</v>
      </c>
      <c r="X1132" s="23">
        <f>VLOOKUP(H1132,[1]Rates!$A$3:$D$139,4,FALSE)</f>
        <v>0</v>
      </c>
      <c r="Y1132" s="90">
        <f t="shared" si="318"/>
        <v>0</v>
      </c>
      <c r="Z1132" s="9"/>
    </row>
    <row r="1133" spans="7:26" x14ac:dyDescent="0.25">
      <c r="G1133" s="16"/>
      <c r="H1133" s="9">
        <v>7</v>
      </c>
      <c r="I1133" s="9" t="s">
        <v>9</v>
      </c>
      <c r="J1133" s="17">
        <v>298</v>
      </c>
      <c r="K1133" s="18">
        <v>0.6</v>
      </c>
      <c r="L1133" s="19">
        <f>VLOOKUP(J1133,[1]Values!$A$3:$D$462,2,FALSE)</f>
        <v>10890210</v>
      </c>
      <c r="M1133" s="20">
        <v>1367713</v>
      </c>
      <c r="N1133" s="20">
        <f t="shared" si="313"/>
        <v>5713498.2000000002</v>
      </c>
      <c r="O1133" s="19">
        <f>VLOOKUP(J1133,[1]Values!$A$3:$D$462,3,FALSE)</f>
        <v>11690</v>
      </c>
      <c r="P1133" s="19"/>
      <c r="Q1133" s="19">
        <f t="shared" si="314"/>
        <v>7014</v>
      </c>
      <c r="R1133" s="20">
        <f t="shared" si="315"/>
        <v>5720512.2000000002</v>
      </c>
      <c r="S1133" s="21">
        <f>VLOOKUP(H1133,[1]Rates!$A$3:$D$139,3,FALSE)</f>
        <v>1.01E-4</v>
      </c>
      <c r="T1133" s="22">
        <f t="shared" si="316"/>
        <v>577.77173219999997</v>
      </c>
      <c r="U1133" s="19">
        <f>VLOOKUP(J1133,[1]Values!$A$3:$D$462,4,FALSE)</f>
        <v>2051017</v>
      </c>
      <c r="V1133" s="20">
        <v>0</v>
      </c>
      <c r="W1133" s="20">
        <f t="shared" si="317"/>
        <v>1230610.2</v>
      </c>
      <c r="X1133" s="23">
        <f>VLOOKUP(H1133,[1]Rates!$A$3:$D$139,4,FALSE)</f>
        <v>1.08E-4</v>
      </c>
      <c r="Y1133" s="90">
        <f t="shared" si="318"/>
        <v>132.90590159999999</v>
      </c>
      <c r="Z1133" s="9"/>
    </row>
    <row r="1134" spans="7:26" x14ac:dyDescent="0.25">
      <c r="G1134" s="16"/>
      <c r="H1134" s="9">
        <v>8</v>
      </c>
      <c r="I1134" s="9" t="s">
        <v>23</v>
      </c>
      <c r="J1134" s="17">
        <v>298</v>
      </c>
      <c r="K1134" s="18">
        <v>0.6</v>
      </c>
      <c r="L1134" s="19">
        <f>VLOOKUP(J1134,[1]Values!$A$3:$D$462,2,FALSE)</f>
        <v>10890210</v>
      </c>
      <c r="M1134" s="20">
        <v>1367713</v>
      </c>
      <c r="N1134" s="20">
        <f t="shared" si="313"/>
        <v>5713498.2000000002</v>
      </c>
      <c r="O1134" s="19">
        <f>VLOOKUP(J1134,[1]Values!$A$3:$D$462,3,FALSE)</f>
        <v>11690</v>
      </c>
      <c r="P1134" s="19"/>
      <c r="Q1134" s="19">
        <f t="shared" si="314"/>
        <v>7014</v>
      </c>
      <c r="R1134" s="20">
        <f t="shared" si="315"/>
        <v>5720512.2000000002</v>
      </c>
      <c r="S1134" s="21">
        <f>VLOOKUP(H1134,[1]Rates!$A$3:$D$139,3,FALSE)</f>
        <v>1.5300000000000001E-4</v>
      </c>
      <c r="T1134" s="22">
        <f t="shared" si="316"/>
        <v>875.23836660000006</v>
      </c>
      <c r="U1134" s="19">
        <f>VLOOKUP(J1134,[1]Values!$A$3:$D$462,4,FALSE)</f>
        <v>2051017</v>
      </c>
      <c r="V1134" s="20">
        <v>0</v>
      </c>
      <c r="W1134" s="20">
        <f t="shared" si="317"/>
        <v>1230610.2</v>
      </c>
      <c r="X1134" s="23">
        <f>VLOOKUP(H1134,[1]Rates!$A$3:$D$139,4,FALSE)</f>
        <v>1.64E-4</v>
      </c>
      <c r="Y1134" s="90">
        <f t="shared" si="318"/>
        <v>201.82007279999999</v>
      </c>
      <c r="Z1134" s="9"/>
    </row>
    <row r="1135" spans="7:26" x14ac:dyDescent="0.25">
      <c r="G1135" s="16"/>
      <c r="H1135" s="9">
        <v>12</v>
      </c>
      <c r="I1135" s="9" t="s">
        <v>111</v>
      </c>
      <c r="J1135" s="17">
        <v>298</v>
      </c>
      <c r="K1135" s="18">
        <v>0</v>
      </c>
      <c r="L1135" s="19">
        <f>VLOOKUP(J1135,[1]Values!$A$3:$D$462,2,FALSE)</f>
        <v>10890210</v>
      </c>
      <c r="M1135" s="20">
        <v>1367713</v>
      </c>
      <c r="N1135" s="20">
        <f t="shared" si="313"/>
        <v>0</v>
      </c>
      <c r="O1135" s="19">
        <f>VLOOKUP(J1135,[1]Values!$A$3:$D$462,3,FALSE)</f>
        <v>11690</v>
      </c>
      <c r="P1135" s="19"/>
      <c r="Q1135" s="19">
        <f t="shared" si="314"/>
        <v>0</v>
      </c>
      <c r="R1135" s="20">
        <f t="shared" si="315"/>
        <v>0</v>
      </c>
      <c r="S1135" s="21">
        <f>VLOOKUP(H1135,[1]Rates!$A$3:$D$139,3,FALSE)</f>
        <v>0</v>
      </c>
      <c r="T1135" s="22">
        <f t="shared" si="316"/>
        <v>0</v>
      </c>
      <c r="U1135" s="19">
        <f>VLOOKUP(J1135,[1]Values!$A$3:$D$462,4,FALSE)</f>
        <v>2051017</v>
      </c>
      <c r="V1135" s="20">
        <v>0</v>
      </c>
      <c r="W1135" s="20">
        <f t="shared" si="317"/>
        <v>0</v>
      </c>
      <c r="X1135" s="23">
        <f>VLOOKUP(H1135,[1]Rates!$A$3:$D$139,4,FALSE)</f>
        <v>0</v>
      </c>
      <c r="Y1135" s="90">
        <f t="shared" si="318"/>
        <v>0</v>
      </c>
      <c r="Z1135" s="9"/>
    </row>
    <row r="1136" spans="7:26" x14ac:dyDescent="0.25">
      <c r="G1136" s="16"/>
      <c r="H1136" s="9">
        <v>17</v>
      </c>
      <c r="I1136" s="9" t="s">
        <v>16</v>
      </c>
      <c r="J1136" s="17">
        <v>298</v>
      </c>
      <c r="K1136" s="18">
        <v>0.6</v>
      </c>
      <c r="L1136" s="19">
        <f>VLOOKUP(J1136,[1]Values!$A$3:$D$462,2,FALSE)</f>
        <v>10890210</v>
      </c>
      <c r="M1136" s="20">
        <v>1367713</v>
      </c>
      <c r="N1136" s="20">
        <f t="shared" si="313"/>
        <v>5713498.2000000002</v>
      </c>
      <c r="O1136" s="19">
        <f>VLOOKUP(J1136,[1]Values!$A$3:$D$462,3,FALSE)</f>
        <v>11690</v>
      </c>
      <c r="P1136" s="19"/>
      <c r="Q1136" s="19">
        <f t="shared" si="314"/>
        <v>7014</v>
      </c>
      <c r="R1136" s="20">
        <f t="shared" si="315"/>
        <v>5720512.2000000002</v>
      </c>
      <c r="S1136" s="21">
        <f>VLOOKUP(H1136,[1]Rates!$A$3:$D$139,3,FALSE)</f>
        <v>6.0700000000000001E-4</v>
      </c>
      <c r="T1136" s="22">
        <f t="shared" si="316"/>
        <v>3472.3509054000001</v>
      </c>
      <c r="U1136" s="19">
        <f>VLOOKUP(J1136,[1]Values!$A$3:$D$462,4,FALSE)</f>
        <v>2051017</v>
      </c>
      <c r="V1136" s="20">
        <v>0</v>
      </c>
      <c r="W1136" s="20">
        <f t="shared" si="317"/>
        <v>1230610.2</v>
      </c>
      <c r="X1136" s="23">
        <f>VLOOKUP(H1136,[1]Rates!$A$3:$D$139,4,FALSE)</f>
        <v>6.4899999999999995E-4</v>
      </c>
      <c r="Y1136" s="90">
        <f t="shared" si="318"/>
        <v>798.66601979999996</v>
      </c>
      <c r="Z1136" s="9"/>
    </row>
    <row r="1137" spans="7:26" x14ac:dyDescent="0.25">
      <c r="G1137" s="16"/>
      <c r="H1137" s="9">
        <v>34</v>
      </c>
      <c r="I1137" s="9" t="s">
        <v>25</v>
      </c>
      <c r="J1137" s="17">
        <v>298</v>
      </c>
      <c r="K1137" s="18">
        <v>0.6</v>
      </c>
      <c r="L1137" s="19">
        <f>VLOOKUP(J1137,[1]Values!$A$3:$D$462,2,FALSE)</f>
        <v>10890210</v>
      </c>
      <c r="M1137" s="20">
        <v>1367713</v>
      </c>
      <c r="N1137" s="20">
        <f t="shared" si="313"/>
        <v>5713498.2000000002</v>
      </c>
      <c r="O1137" s="19">
        <f>VLOOKUP(J1137,[1]Values!$A$3:$D$462,3,FALSE)</f>
        <v>11690</v>
      </c>
      <c r="P1137" s="19"/>
      <c r="Q1137" s="19">
        <f t="shared" si="314"/>
        <v>7014</v>
      </c>
      <c r="R1137" s="20">
        <f t="shared" si="315"/>
        <v>5720512.2000000002</v>
      </c>
      <c r="S1137" s="21">
        <f>VLOOKUP(H1137,[1]Rates!$A$3:$D$139,3,FALSE)</f>
        <v>2.7000000000000001E-3</v>
      </c>
      <c r="T1137" s="22">
        <f t="shared" si="316"/>
        <v>15445.382940000001</v>
      </c>
      <c r="U1137" s="19">
        <f>VLOOKUP(J1137,[1]Values!$A$3:$D$462,4,FALSE)</f>
        <v>2051017</v>
      </c>
      <c r="V1137" s="20">
        <v>0</v>
      </c>
      <c r="W1137" s="20">
        <f t="shared" si="317"/>
        <v>1230610.2</v>
      </c>
      <c r="X1137" s="23">
        <f>VLOOKUP(H1137,[1]Rates!$A$3:$D$139,4,FALSE)</f>
        <v>2.8999999999999998E-3</v>
      </c>
      <c r="Y1137" s="90">
        <f t="shared" si="318"/>
        <v>3568.7695799999997</v>
      </c>
      <c r="Z1137" s="9"/>
    </row>
    <row r="1138" spans="7:26" x14ac:dyDescent="0.25">
      <c r="G1138" s="16"/>
      <c r="H1138" s="9">
        <v>38</v>
      </c>
      <c r="I1138" s="9" t="s">
        <v>12</v>
      </c>
      <c r="J1138" s="17">
        <v>298</v>
      </c>
      <c r="K1138" s="18">
        <v>0.6</v>
      </c>
      <c r="L1138" s="19">
        <f>VLOOKUP(J1138,[1]Values!$A$3:$D$462,2,FALSE)</f>
        <v>10890210</v>
      </c>
      <c r="M1138" s="20">
        <v>1367713</v>
      </c>
      <c r="N1138" s="20">
        <f t="shared" si="313"/>
        <v>5713498.2000000002</v>
      </c>
      <c r="O1138" s="19">
        <f>VLOOKUP(J1138,[1]Values!$A$3:$D$462,3,FALSE)</f>
        <v>11690</v>
      </c>
      <c r="P1138" s="19"/>
      <c r="Q1138" s="19">
        <f t="shared" si="314"/>
        <v>7014</v>
      </c>
      <c r="R1138" s="20">
        <f t="shared" si="315"/>
        <v>5720512.2000000002</v>
      </c>
      <c r="S1138" s="21">
        <f>VLOOKUP(H1138,[1]Rates!$A$3:$D$139,3,FALSE)</f>
        <v>9.8999999999999994E-5</v>
      </c>
      <c r="T1138" s="22">
        <f t="shared" si="316"/>
        <v>566.33070780000003</v>
      </c>
      <c r="U1138" s="19">
        <f>VLOOKUP(J1138,[1]Values!$A$3:$D$462,4,FALSE)</f>
        <v>2051017</v>
      </c>
      <c r="V1138" s="20">
        <v>0</v>
      </c>
      <c r="W1138" s="20">
        <f t="shared" si="317"/>
        <v>1230610.2</v>
      </c>
      <c r="X1138" s="23">
        <f>VLOOKUP(H1138,[1]Rates!$A$3:$D$139,4,FALSE)</f>
        <v>8.6000000000000003E-5</v>
      </c>
      <c r="Y1138" s="90">
        <f t="shared" si="318"/>
        <v>105.8324772</v>
      </c>
      <c r="Z1138" s="9"/>
    </row>
    <row r="1139" spans="7:26" x14ac:dyDescent="0.25">
      <c r="G1139" s="16"/>
      <c r="H1139" s="9">
        <v>41</v>
      </c>
      <c r="I1139" s="9" t="s">
        <v>77</v>
      </c>
      <c r="J1139" s="17">
        <v>298</v>
      </c>
      <c r="K1139" s="18">
        <v>0.6</v>
      </c>
      <c r="L1139" s="19">
        <f>VLOOKUP(J1139,[1]Values!$A$3:$D$462,2,FALSE)</f>
        <v>10890210</v>
      </c>
      <c r="M1139" s="20">
        <v>1367713</v>
      </c>
      <c r="N1139" s="20">
        <f t="shared" si="313"/>
        <v>5713498.2000000002</v>
      </c>
      <c r="O1139" s="19">
        <f>VLOOKUP(J1139,[1]Values!$A$3:$D$462,3,FALSE)</f>
        <v>11690</v>
      </c>
      <c r="P1139" s="19"/>
      <c r="Q1139" s="19">
        <f t="shared" si="314"/>
        <v>7014</v>
      </c>
      <c r="R1139" s="20">
        <f t="shared" si="315"/>
        <v>5720512.2000000002</v>
      </c>
      <c r="S1139" s="21">
        <f>VLOOKUP(H1139,[1]Rates!$A$3:$D$139,3,FALSE)</f>
        <v>0</v>
      </c>
      <c r="T1139" s="22">
        <f t="shared" si="316"/>
        <v>0</v>
      </c>
      <c r="U1139" s="19">
        <f>VLOOKUP(J1139,[1]Values!$A$3:$D$462,4,FALSE)</f>
        <v>2051017</v>
      </c>
      <c r="V1139" s="20">
        <v>0</v>
      </c>
      <c r="W1139" s="20">
        <f t="shared" si="317"/>
        <v>1230610.2</v>
      </c>
      <c r="X1139" s="23">
        <f>VLOOKUP(H1139,[1]Rates!$A$3:$D$139,4,FALSE)</f>
        <v>0</v>
      </c>
      <c r="Y1139" s="90">
        <f t="shared" si="318"/>
        <v>0</v>
      </c>
      <c r="Z1139" s="9"/>
    </row>
    <row r="1140" spans="7:26" x14ac:dyDescent="0.25">
      <c r="G1140" s="16"/>
      <c r="H1140" s="9">
        <v>55</v>
      </c>
      <c r="I1140" s="9" t="s">
        <v>26</v>
      </c>
      <c r="J1140" s="17">
        <v>298</v>
      </c>
      <c r="K1140" s="18">
        <v>0.6</v>
      </c>
      <c r="L1140" s="19">
        <f>VLOOKUP(J1140,[1]Values!$A$3:$D$462,2,FALSE)</f>
        <v>10890210</v>
      </c>
      <c r="M1140" s="20">
        <v>1367713</v>
      </c>
      <c r="N1140" s="20">
        <f t="shared" si="313"/>
        <v>5713498.2000000002</v>
      </c>
      <c r="O1140" s="19">
        <f>VLOOKUP(J1140,[1]Values!$A$3:$D$462,3,FALSE)</f>
        <v>11690</v>
      </c>
      <c r="P1140" s="19"/>
      <c r="Q1140" s="19">
        <f t="shared" si="314"/>
        <v>7014</v>
      </c>
      <c r="R1140" s="20">
        <f t="shared" si="315"/>
        <v>5720512.2000000002</v>
      </c>
      <c r="S1140" s="21">
        <f>VLOOKUP(H1140,[1]Rates!$A$3:$D$139,3,FALSE)</f>
        <v>1.45E-4</v>
      </c>
      <c r="T1140" s="22">
        <f t="shared" si="316"/>
        <v>829.47426900000005</v>
      </c>
      <c r="U1140" s="19">
        <f>VLOOKUP(J1140,[1]Values!$A$3:$D$462,4,FALSE)</f>
        <v>2051017</v>
      </c>
      <c r="V1140" s="20">
        <v>0</v>
      </c>
      <c r="W1140" s="20">
        <f t="shared" si="317"/>
        <v>1230610.2</v>
      </c>
      <c r="X1140" s="23">
        <f>VLOOKUP(H1140,[1]Rates!$A$3:$D$139,4,FALSE)</f>
        <v>1.35E-4</v>
      </c>
      <c r="Y1140" s="90">
        <f t="shared" si="318"/>
        <v>166.13237699999999</v>
      </c>
      <c r="Z1140" s="9"/>
    </row>
    <row r="1141" spans="7:26" x14ac:dyDescent="0.25">
      <c r="G1141" s="16"/>
      <c r="H1141" s="9">
        <v>71</v>
      </c>
      <c r="I1141" s="9" t="s">
        <v>18</v>
      </c>
      <c r="J1141" s="17">
        <v>298</v>
      </c>
      <c r="K1141" s="18">
        <v>0</v>
      </c>
      <c r="L1141" s="19">
        <f>VLOOKUP(J1141,[1]Values!$A$3:$D$462,2,FALSE)</f>
        <v>10890210</v>
      </c>
      <c r="M1141" s="20">
        <v>1367713</v>
      </c>
      <c r="N1141" s="20">
        <f t="shared" si="313"/>
        <v>0</v>
      </c>
      <c r="O1141" s="19">
        <f>VLOOKUP(J1141,[1]Values!$A$3:$D$462,3,FALSE)</f>
        <v>11690</v>
      </c>
      <c r="P1141" s="19"/>
      <c r="Q1141" s="19">
        <f t="shared" si="314"/>
        <v>0</v>
      </c>
      <c r="R1141" s="20">
        <f t="shared" si="315"/>
        <v>0</v>
      </c>
      <c r="S1141" s="21">
        <f>VLOOKUP(H1141,[1]Rates!$A$3:$D$139,3,FALSE)</f>
        <v>9.0000000000000002E-6</v>
      </c>
      <c r="T1141" s="22">
        <f t="shared" si="316"/>
        <v>0</v>
      </c>
      <c r="U1141" s="19">
        <f>VLOOKUP(J1141,[1]Values!$A$3:$D$462,4,FALSE)</f>
        <v>2051017</v>
      </c>
      <c r="V1141" s="20">
        <v>0</v>
      </c>
      <c r="W1141" s="20">
        <f t="shared" si="317"/>
        <v>0</v>
      </c>
      <c r="X1141" s="23">
        <f>VLOOKUP(H1141,[1]Rates!$A$3:$D$139,4,FALSE)</f>
        <v>9.0000000000000002E-6</v>
      </c>
      <c r="Y1141" s="90">
        <f t="shared" si="318"/>
        <v>0</v>
      </c>
      <c r="Z1141" s="9"/>
    </row>
    <row r="1142" spans="7:26" x14ac:dyDescent="0.25">
      <c r="G1142" s="16"/>
      <c r="H1142" s="9">
        <v>72</v>
      </c>
      <c r="I1142" s="9" t="s">
        <v>28</v>
      </c>
      <c r="J1142" s="17">
        <v>298</v>
      </c>
      <c r="K1142" s="18">
        <v>0</v>
      </c>
      <c r="L1142" s="19">
        <f>VLOOKUP(J1142,[1]Values!$A$3:$D$462,2,FALSE)</f>
        <v>10890210</v>
      </c>
      <c r="M1142" s="20">
        <v>1367713</v>
      </c>
      <c r="N1142" s="20">
        <f t="shared" si="313"/>
        <v>0</v>
      </c>
      <c r="O1142" s="19">
        <f>VLOOKUP(J1142,[1]Values!$A$3:$D$462,3,FALSE)</f>
        <v>11690</v>
      </c>
      <c r="P1142" s="19"/>
      <c r="Q1142" s="19">
        <f t="shared" si="314"/>
        <v>0</v>
      </c>
      <c r="R1142" s="20">
        <f t="shared" si="315"/>
        <v>0</v>
      </c>
      <c r="S1142" s="21">
        <f>VLOOKUP(H1142,[1]Rates!$A$3:$D$139,3,FALSE)</f>
        <v>2.5799999999999998E-4</v>
      </c>
      <c r="T1142" s="22">
        <f t="shared" si="316"/>
        <v>0</v>
      </c>
      <c r="U1142" s="19">
        <f>VLOOKUP(J1142,[1]Values!$A$3:$D$462,4,FALSE)</f>
        <v>2051017</v>
      </c>
      <c r="V1142" s="20">
        <v>0</v>
      </c>
      <c r="W1142" s="20">
        <f t="shared" si="317"/>
        <v>0</v>
      </c>
      <c r="X1142" s="23">
        <f>VLOOKUP(H1142,[1]Rates!$A$3:$D$139,4,FALSE)</f>
        <v>2.7500000000000002E-4</v>
      </c>
      <c r="Y1142" s="90">
        <f t="shared" si="318"/>
        <v>0</v>
      </c>
      <c r="Z1142" s="9"/>
    </row>
    <row r="1143" spans="7:26" x14ac:dyDescent="0.25">
      <c r="G1143" s="16"/>
      <c r="H1143" s="9">
        <v>88</v>
      </c>
      <c r="I1143" s="9" t="s">
        <v>110</v>
      </c>
      <c r="J1143" s="17">
        <v>298</v>
      </c>
      <c r="K1143" s="18">
        <v>0.6</v>
      </c>
      <c r="L1143" s="19">
        <f>VLOOKUP(J1143,[1]Values!$A$3:$D$462,2,FALSE)</f>
        <v>10890210</v>
      </c>
      <c r="M1143" s="20">
        <v>1367713</v>
      </c>
      <c r="N1143" s="20">
        <f t="shared" si="313"/>
        <v>5713498.2000000002</v>
      </c>
      <c r="O1143" s="19">
        <f>VLOOKUP(J1143,[1]Values!$A$3:$D$462,3,FALSE)</f>
        <v>11690</v>
      </c>
      <c r="P1143" s="19"/>
      <c r="Q1143" s="19">
        <f t="shared" si="314"/>
        <v>7014</v>
      </c>
      <c r="R1143" s="20">
        <f t="shared" si="315"/>
        <v>5720512.2000000002</v>
      </c>
      <c r="S1143" s="21">
        <f>VLOOKUP(H1143,[1]Rates!$A$3:$D$139,3,FALSE)</f>
        <v>0</v>
      </c>
      <c r="T1143" s="22">
        <f t="shared" si="316"/>
        <v>0</v>
      </c>
      <c r="U1143" s="19">
        <f>VLOOKUP(J1143,[1]Values!$A$3:$D$462,4,FALSE)</f>
        <v>2051017</v>
      </c>
      <c r="V1143" s="20">
        <v>0</v>
      </c>
      <c r="W1143" s="20">
        <f t="shared" si="317"/>
        <v>1230610.2</v>
      </c>
      <c r="X1143" s="23">
        <f>VLOOKUP(H1143,[1]Rates!$A$3:$D$139,4,FALSE)</f>
        <v>0</v>
      </c>
      <c r="Y1143" s="90">
        <f t="shared" si="318"/>
        <v>0</v>
      </c>
      <c r="Z1143" s="9"/>
    </row>
    <row r="1144" spans="7:26" x14ac:dyDescent="0.25">
      <c r="G1144" s="16"/>
      <c r="H1144" s="9">
        <v>104</v>
      </c>
      <c r="I1144" s="9" t="s">
        <v>82</v>
      </c>
      <c r="J1144" s="17">
        <v>298</v>
      </c>
      <c r="K1144" s="18">
        <v>0.6</v>
      </c>
      <c r="L1144" s="19">
        <f>VLOOKUP(J1144,[1]Values!$A$3:$D$462,2,FALSE)</f>
        <v>10890210</v>
      </c>
      <c r="M1144" s="20">
        <v>1367713</v>
      </c>
      <c r="N1144" s="20">
        <f t="shared" si="313"/>
        <v>5713498.2000000002</v>
      </c>
      <c r="O1144" s="19">
        <f>VLOOKUP(J1144,[1]Values!$A$3:$D$462,3,FALSE)</f>
        <v>11690</v>
      </c>
      <c r="P1144" s="19"/>
      <c r="Q1144" s="19">
        <f t="shared" si="314"/>
        <v>7014</v>
      </c>
      <c r="R1144" s="20">
        <f t="shared" si="315"/>
        <v>5720512.2000000002</v>
      </c>
      <c r="S1144" s="21">
        <f>VLOOKUP(H1144,[1]Rates!$A$3:$D$139,3,FALSE)</f>
        <v>0</v>
      </c>
      <c r="T1144" s="22">
        <f t="shared" si="316"/>
        <v>0</v>
      </c>
      <c r="U1144" s="19">
        <f>VLOOKUP(J1144,[1]Values!$A$3:$D$462,4,FALSE)</f>
        <v>2051017</v>
      </c>
      <c r="V1144" s="20">
        <v>0</v>
      </c>
      <c r="W1144" s="20">
        <f t="shared" si="317"/>
        <v>1230610.2</v>
      </c>
      <c r="X1144" s="23">
        <f>VLOOKUP(H1144,[1]Rates!$A$3:$D$139,4,FALSE)</f>
        <v>0</v>
      </c>
      <c r="Y1144" s="90">
        <f t="shared" si="318"/>
        <v>0</v>
      </c>
      <c r="Z1144" s="9"/>
    </row>
    <row r="1145" spans="7:26" x14ac:dyDescent="0.25">
      <c r="G1145" s="16"/>
      <c r="H1145" s="9">
        <v>117</v>
      </c>
      <c r="I1145" s="9" t="s">
        <v>21</v>
      </c>
      <c r="J1145" s="17">
        <v>298</v>
      </c>
      <c r="K1145" s="18">
        <v>0.6</v>
      </c>
      <c r="L1145" s="19">
        <f>VLOOKUP(J1145,[1]Values!$A$3:$D$462,2,FALSE)</f>
        <v>10890210</v>
      </c>
      <c r="M1145" s="20">
        <v>1367713</v>
      </c>
      <c r="N1145" s="20">
        <f t="shared" si="313"/>
        <v>5713498.2000000002</v>
      </c>
      <c r="O1145" s="19">
        <f>VLOOKUP(J1145,[1]Values!$A$3:$D$462,3,FALSE)</f>
        <v>11690</v>
      </c>
      <c r="P1145" s="19"/>
      <c r="Q1145" s="19">
        <f t="shared" si="314"/>
        <v>7014</v>
      </c>
      <c r="R1145" s="20">
        <f t="shared" si="315"/>
        <v>5720512.2000000002</v>
      </c>
      <c r="S1145" s="21">
        <f>VLOOKUP(H1145,[1]Rates!$A$3:$D$139,3,FALSE)</f>
        <v>2.1900000000000001E-4</v>
      </c>
      <c r="T1145" s="22">
        <f t="shared" si="316"/>
        <v>1252.7921718</v>
      </c>
      <c r="U1145" s="19">
        <f>VLOOKUP(J1145,[1]Values!$A$3:$D$462,4,FALSE)</f>
        <v>2051017</v>
      </c>
      <c r="V1145" s="20">
        <v>0</v>
      </c>
      <c r="W1145" s="20">
        <f t="shared" si="317"/>
        <v>1230610.2</v>
      </c>
      <c r="X1145" s="23">
        <f>VLOOKUP(H1145,[1]Rates!$A$3:$D$139,4,FALSE)</f>
        <v>2.34E-4</v>
      </c>
      <c r="Y1145" s="90">
        <f t="shared" si="318"/>
        <v>287.9627868</v>
      </c>
      <c r="Z1145" s="9"/>
    </row>
    <row r="1146" spans="7:26" x14ac:dyDescent="0.25">
      <c r="G1146" s="16"/>
      <c r="H1146" s="9"/>
      <c r="I1146" s="9"/>
      <c r="J1146" s="17"/>
      <c r="K1146" s="18"/>
      <c r="L1146" s="20"/>
      <c r="M1146" s="20"/>
      <c r="N1146" s="20"/>
      <c r="O1146" s="20"/>
      <c r="P1146" s="20"/>
      <c r="Q1146" s="20"/>
      <c r="R1146" s="20"/>
      <c r="S1146" s="23"/>
      <c r="T1146" s="22"/>
      <c r="U1146" s="20"/>
      <c r="V1146" s="20"/>
      <c r="W1146" s="20"/>
      <c r="X1146" s="23"/>
      <c r="Y1146" s="90"/>
      <c r="Z1146" s="9"/>
    </row>
    <row r="1147" spans="7:26" ht="15.75" x14ac:dyDescent="0.25">
      <c r="G1147" s="91">
        <v>88</v>
      </c>
      <c r="H1147" s="28" t="s">
        <v>110</v>
      </c>
      <c r="I1147" s="9"/>
      <c r="J1147" s="17"/>
      <c r="K1147" s="18"/>
      <c r="L1147" s="20"/>
      <c r="M1147" s="20"/>
      <c r="N1147" s="20"/>
      <c r="O1147" s="20"/>
      <c r="P1147" s="20"/>
      <c r="Q1147" s="20"/>
      <c r="R1147" s="20"/>
      <c r="S1147" s="23"/>
      <c r="T1147" s="22"/>
      <c r="U1147" s="20"/>
      <c r="V1147" s="20"/>
      <c r="W1147" s="20"/>
      <c r="X1147" s="23"/>
      <c r="Y1147" s="90"/>
      <c r="Z1147" s="9"/>
    </row>
    <row r="1148" spans="7:26" x14ac:dyDescent="0.25">
      <c r="G1148" s="16"/>
      <c r="H1148" s="9">
        <v>1</v>
      </c>
      <c r="I1148" s="9" t="s">
        <v>11</v>
      </c>
      <c r="J1148" s="17">
        <v>847</v>
      </c>
      <c r="K1148" s="18">
        <v>0.6</v>
      </c>
      <c r="L1148" s="19">
        <f>VLOOKUP(J1148,[1]Values!$A$3:$D$462,2,FALSE)</f>
        <v>0</v>
      </c>
      <c r="M1148" s="20"/>
      <c r="N1148" s="20">
        <f t="shared" ref="N1148:N1165" si="319">(L1148-M1148)*K1148</f>
        <v>0</v>
      </c>
      <c r="O1148" s="19">
        <f>VLOOKUP(J1148,[1]Values!$A$3:$D$462,3,FALSE)</f>
        <v>45548</v>
      </c>
      <c r="P1148" s="20">
        <v>74053</v>
      </c>
      <c r="Q1148" s="19">
        <f t="shared" ref="Q1148:Q1165" si="320">(O1148-P1148)*K1148</f>
        <v>-17103</v>
      </c>
      <c r="R1148" s="20">
        <f t="shared" ref="R1148:R1165" si="321">(L1148-M1148+O1148-P1148)*K1148</f>
        <v>-17103</v>
      </c>
      <c r="S1148" s="21">
        <f>VLOOKUP(H1148,[1]Rates!$A$3:$D$139,3,FALSE)</f>
        <v>1.908E-3</v>
      </c>
      <c r="T1148" s="22">
        <f t="shared" ref="T1148:T1165" si="322">R1148*S1148</f>
        <v>-32.632523999999997</v>
      </c>
      <c r="U1148" s="19">
        <f>VLOOKUP(J1148,[1]Values!$A$3:$D$462,4,FALSE)</f>
        <v>0</v>
      </c>
      <c r="V1148" s="20">
        <v>0</v>
      </c>
      <c r="W1148" s="20">
        <f t="shared" ref="W1148:W1165" si="323">(U1148-V1148)*K1148</f>
        <v>0</v>
      </c>
      <c r="X1148" s="23">
        <f>VLOOKUP(H1148,[1]Rates!$A$3:$D$139,4,FALSE)</f>
        <v>2.0739999999999999E-3</v>
      </c>
      <c r="Y1148" s="90">
        <f t="shared" ref="Y1148:Y1165" si="324">W1148*X1148</f>
        <v>0</v>
      </c>
      <c r="Z1148" s="9"/>
    </row>
    <row r="1149" spans="7:26" x14ac:dyDescent="0.25">
      <c r="G1149" s="16"/>
      <c r="H1149" s="9">
        <v>2</v>
      </c>
      <c r="I1149" s="9" t="s">
        <v>27</v>
      </c>
      <c r="J1149" s="17">
        <v>847</v>
      </c>
      <c r="K1149" s="18">
        <v>0.6</v>
      </c>
      <c r="L1149" s="19">
        <f>VLOOKUP(J1149,[1]Values!$A$3:$D$462,2,FALSE)</f>
        <v>0</v>
      </c>
      <c r="M1149" s="20"/>
      <c r="N1149" s="20">
        <f t="shared" si="319"/>
        <v>0</v>
      </c>
      <c r="O1149" s="19">
        <f>VLOOKUP(J1149,[1]Values!$A$3:$D$462,3,FALSE)</f>
        <v>45548</v>
      </c>
      <c r="P1149" s="20">
        <v>74053</v>
      </c>
      <c r="Q1149" s="19">
        <f t="shared" si="320"/>
        <v>-17103</v>
      </c>
      <c r="R1149" s="20">
        <f t="shared" si="321"/>
        <v>-17103</v>
      </c>
      <c r="S1149" s="21">
        <f>VLOOKUP(H1149,[1]Rates!$A$3:$D$139,3,FALSE)</f>
        <v>2.0900000000000001E-4</v>
      </c>
      <c r="T1149" s="22">
        <f t="shared" si="322"/>
        <v>-3.5745270000000002</v>
      </c>
      <c r="U1149" s="19">
        <f>VLOOKUP(J1149,[1]Values!$A$3:$D$462,4,FALSE)</f>
        <v>0</v>
      </c>
      <c r="V1149" s="20">
        <v>0</v>
      </c>
      <c r="W1149" s="20">
        <f t="shared" si="323"/>
        <v>0</v>
      </c>
      <c r="X1149" s="23">
        <f>VLOOKUP(H1149,[1]Rates!$A$3:$D$139,4,FALSE)</f>
        <v>2.3000000000000001E-4</v>
      </c>
      <c r="Y1149" s="90">
        <f t="shared" si="324"/>
        <v>0</v>
      </c>
      <c r="Z1149" s="9"/>
    </row>
    <row r="1150" spans="7:26" x14ac:dyDescent="0.25">
      <c r="G1150" s="16"/>
      <c r="H1150" s="9">
        <v>3</v>
      </c>
      <c r="I1150" s="9" t="s">
        <v>20</v>
      </c>
      <c r="J1150" s="17">
        <v>847</v>
      </c>
      <c r="K1150" s="18">
        <v>0.6</v>
      </c>
      <c r="L1150" s="19">
        <f>VLOOKUP(J1150,[1]Values!$A$3:$D$462,2,FALSE)</f>
        <v>0</v>
      </c>
      <c r="M1150" s="20"/>
      <c r="N1150" s="20">
        <f t="shared" si="319"/>
        <v>0</v>
      </c>
      <c r="O1150" s="19">
        <f>VLOOKUP(J1150,[1]Values!$A$3:$D$462,3,FALSE)</f>
        <v>45548</v>
      </c>
      <c r="P1150" s="20">
        <v>74053</v>
      </c>
      <c r="Q1150" s="19">
        <f t="shared" si="320"/>
        <v>-17103</v>
      </c>
      <c r="R1150" s="20">
        <f t="shared" si="321"/>
        <v>-17103</v>
      </c>
      <c r="S1150" s="21">
        <f>VLOOKUP(H1150,[1]Rates!$A$3:$D$139,3,FALSE)</f>
        <v>4.9299999999999995E-4</v>
      </c>
      <c r="T1150" s="22">
        <f t="shared" si="322"/>
        <v>-8.4317789999999988</v>
      </c>
      <c r="U1150" s="19">
        <f>VLOOKUP(J1150,[1]Values!$A$3:$D$462,4,FALSE)</f>
        <v>0</v>
      </c>
      <c r="V1150" s="20">
        <v>0</v>
      </c>
      <c r="W1150" s="20">
        <f t="shared" si="323"/>
        <v>0</v>
      </c>
      <c r="X1150" s="23">
        <f>VLOOKUP(H1150,[1]Rates!$A$3:$D$139,4,FALSE)</f>
        <v>5.2599999999999999E-4</v>
      </c>
      <c r="Y1150" s="90">
        <f t="shared" si="324"/>
        <v>0</v>
      </c>
      <c r="Z1150" s="9"/>
    </row>
    <row r="1151" spans="7:26" x14ac:dyDescent="0.25">
      <c r="G1151" s="16"/>
      <c r="H1151" s="9">
        <v>5</v>
      </c>
      <c r="I1151" s="9" t="s">
        <v>17</v>
      </c>
      <c r="J1151" s="17">
        <v>847</v>
      </c>
      <c r="K1151" s="18">
        <v>0.6</v>
      </c>
      <c r="L1151" s="19">
        <f>VLOOKUP(J1151,[1]Values!$A$3:$D$462,2,FALSE)</f>
        <v>0</v>
      </c>
      <c r="M1151" s="20"/>
      <c r="N1151" s="20">
        <f t="shared" si="319"/>
        <v>0</v>
      </c>
      <c r="O1151" s="19">
        <f>VLOOKUP(J1151,[1]Values!$A$3:$D$462,3,FALSE)</f>
        <v>45548</v>
      </c>
      <c r="P1151" s="20">
        <v>74053</v>
      </c>
      <c r="Q1151" s="19">
        <f t="shared" si="320"/>
        <v>-17103</v>
      </c>
      <c r="R1151" s="20">
        <f t="shared" si="321"/>
        <v>-17103</v>
      </c>
      <c r="S1151" s="21">
        <f>VLOOKUP(H1151,[1]Rates!$A$3:$D$139,3,FALSE)</f>
        <v>6.038E-3</v>
      </c>
      <c r="T1151" s="22">
        <f t="shared" si="322"/>
        <v>-103.267914</v>
      </c>
      <c r="U1151" s="19">
        <f>VLOOKUP(J1151,[1]Values!$A$3:$D$462,4,FALSE)</f>
        <v>0</v>
      </c>
      <c r="V1151" s="20">
        <v>0</v>
      </c>
      <c r="W1151" s="20">
        <f t="shared" si="323"/>
        <v>0</v>
      </c>
      <c r="X1151" s="23">
        <f>VLOOKUP(H1151,[1]Rates!$A$3:$D$139,4,FALSE)</f>
        <v>6.2370000000000004E-3</v>
      </c>
      <c r="Y1151" s="90">
        <f t="shared" si="324"/>
        <v>0</v>
      </c>
      <c r="Z1151" s="9"/>
    </row>
    <row r="1152" spans="7:26" x14ac:dyDescent="0.25">
      <c r="G1152" s="16"/>
      <c r="H1152" s="9">
        <v>137</v>
      </c>
      <c r="I1152" s="9" t="s">
        <v>140</v>
      </c>
      <c r="J1152" s="17">
        <v>847</v>
      </c>
      <c r="K1152" s="18">
        <v>0.6</v>
      </c>
      <c r="L1152" s="19">
        <f>VLOOKUP(J1152,[1]Values!$A$3:$D$462,2,FALSE)</f>
        <v>0</v>
      </c>
      <c r="M1152" s="20"/>
      <c r="N1152" s="20">
        <f t="shared" si="319"/>
        <v>0</v>
      </c>
      <c r="O1152" s="19">
        <f>VLOOKUP(J1152,[1]Values!$A$3:$D$462,3,FALSE)</f>
        <v>45548</v>
      </c>
      <c r="P1152" s="20">
        <v>74053</v>
      </c>
      <c r="Q1152" s="19">
        <f t="shared" si="320"/>
        <v>-17103</v>
      </c>
      <c r="R1152" s="20">
        <f t="shared" si="321"/>
        <v>-17103</v>
      </c>
      <c r="S1152" s="21">
        <f>VLOOKUP(H1152,[1]Rates!$A$3:$D$139,3,FALSE)</f>
        <v>7.2000000000000002E-5</v>
      </c>
      <c r="T1152" s="22">
        <f t="shared" si="322"/>
        <v>-1.2314160000000001</v>
      </c>
      <c r="U1152" s="19">
        <f>VLOOKUP(J1152,[1]Values!$A$3:$D$462,4,FALSE)</f>
        <v>0</v>
      </c>
      <c r="V1152" s="20">
        <v>0</v>
      </c>
      <c r="W1152" s="20">
        <f t="shared" si="323"/>
        <v>0</v>
      </c>
      <c r="X1152" s="23">
        <f>VLOOKUP(H1152,[1]Rates!$A$3:$D$139,4,FALSE)</f>
        <v>6.9999999999999994E-5</v>
      </c>
      <c r="Y1152" s="90">
        <f t="shared" si="324"/>
        <v>0</v>
      </c>
      <c r="Z1152" s="9"/>
    </row>
    <row r="1153" spans="7:26" x14ac:dyDescent="0.25">
      <c r="G1153" s="16"/>
      <c r="H1153" s="9">
        <v>6</v>
      </c>
      <c r="I1153" s="9" t="s">
        <v>70</v>
      </c>
      <c r="J1153" s="17">
        <v>847</v>
      </c>
      <c r="K1153" s="18">
        <v>0.6</v>
      </c>
      <c r="L1153" s="19">
        <f>VLOOKUP(J1153,[1]Values!$A$3:$D$462,2,FALSE)</f>
        <v>0</v>
      </c>
      <c r="M1153" s="20"/>
      <c r="N1153" s="20">
        <f t="shared" si="319"/>
        <v>0</v>
      </c>
      <c r="O1153" s="19">
        <f>VLOOKUP(J1153,[1]Values!$A$3:$D$462,3,FALSE)</f>
        <v>45548</v>
      </c>
      <c r="P1153" s="20">
        <v>74053</v>
      </c>
      <c r="Q1153" s="19">
        <f t="shared" si="320"/>
        <v>-17103</v>
      </c>
      <c r="R1153" s="20">
        <f t="shared" si="321"/>
        <v>-17103</v>
      </c>
      <c r="S1153" s="21">
        <f>VLOOKUP(H1153,[1]Rates!$A$3:$D$139,3,FALSE)</f>
        <v>0</v>
      </c>
      <c r="T1153" s="22">
        <f t="shared" si="322"/>
        <v>0</v>
      </c>
      <c r="U1153" s="19">
        <f>VLOOKUP(J1153,[1]Values!$A$3:$D$462,4,FALSE)</f>
        <v>0</v>
      </c>
      <c r="V1153" s="20">
        <v>0</v>
      </c>
      <c r="W1153" s="20">
        <f t="shared" si="323"/>
        <v>0</v>
      </c>
      <c r="X1153" s="23">
        <f>VLOOKUP(H1153,[1]Rates!$A$3:$D$139,4,FALSE)</f>
        <v>0</v>
      </c>
      <c r="Y1153" s="90">
        <f t="shared" si="324"/>
        <v>0</v>
      </c>
      <c r="Z1153" s="9"/>
    </row>
    <row r="1154" spans="7:26" x14ac:dyDescent="0.25">
      <c r="G1154" s="16"/>
      <c r="H1154" s="9">
        <v>7</v>
      </c>
      <c r="I1154" s="9" t="s">
        <v>9</v>
      </c>
      <c r="J1154" s="17">
        <v>847</v>
      </c>
      <c r="K1154" s="18">
        <v>0.6</v>
      </c>
      <c r="L1154" s="19">
        <f>VLOOKUP(J1154,[1]Values!$A$3:$D$462,2,FALSE)</f>
        <v>0</v>
      </c>
      <c r="M1154" s="20"/>
      <c r="N1154" s="20">
        <f t="shared" si="319"/>
        <v>0</v>
      </c>
      <c r="O1154" s="19">
        <f>VLOOKUP(J1154,[1]Values!$A$3:$D$462,3,FALSE)</f>
        <v>45548</v>
      </c>
      <c r="P1154" s="20">
        <v>74053</v>
      </c>
      <c r="Q1154" s="19">
        <f t="shared" si="320"/>
        <v>-17103</v>
      </c>
      <c r="R1154" s="20">
        <f t="shared" si="321"/>
        <v>-17103</v>
      </c>
      <c r="S1154" s="21">
        <f>VLOOKUP(H1154,[1]Rates!$A$3:$D$139,3,FALSE)</f>
        <v>1.01E-4</v>
      </c>
      <c r="T1154" s="22">
        <f t="shared" si="322"/>
        <v>-1.727403</v>
      </c>
      <c r="U1154" s="19">
        <f>VLOOKUP(J1154,[1]Values!$A$3:$D$462,4,FALSE)</f>
        <v>0</v>
      </c>
      <c r="V1154" s="20">
        <v>0</v>
      </c>
      <c r="W1154" s="20">
        <f t="shared" si="323"/>
        <v>0</v>
      </c>
      <c r="X1154" s="23">
        <f>VLOOKUP(H1154,[1]Rates!$A$3:$D$139,4,FALSE)</f>
        <v>1.08E-4</v>
      </c>
      <c r="Y1154" s="90">
        <f t="shared" si="324"/>
        <v>0</v>
      </c>
      <c r="Z1154" s="9"/>
    </row>
    <row r="1155" spans="7:26" x14ac:dyDescent="0.25">
      <c r="G1155" s="16"/>
      <c r="H1155" s="9">
        <v>8</v>
      </c>
      <c r="I1155" s="9" t="s">
        <v>23</v>
      </c>
      <c r="J1155" s="17">
        <v>847</v>
      </c>
      <c r="K1155" s="18">
        <v>0.6</v>
      </c>
      <c r="L1155" s="19">
        <f>VLOOKUP(J1155,[1]Values!$A$3:$D$462,2,FALSE)</f>
        <v>0</v>
      </c>
      <c r="M1155" s="20"/>
      <c r="N1155" s="20">
        <f t="shared" si="319"/>
        <v>0</v>
      </c>
      <c r="O1155" s="19">
        <f>VLOOKUP(J1155,[1]Values!$A$3:$D$462,3,FALSE)</f>
        <v>45548</v>
      </c>
      <c r="P1155" s="20">
        <v>74053</v>
      </c>
      <c r="Q1155" s="19">
        <f t="shared" si="320"/>
        <v>-17103</v>
      </c>
      <c r="R1155" s="20">
        <f t="shared" si="321"/>
        <v>-17103</v>
      </c>
      <c r="S1155" s="21">
        <f>VLOOKUP(H1155,[1]Rates!$A$3:$D$139,3,FALSE)</f>
        <v>1.5300000000000001E-4</v>
      </c>
      <c r="T1155" s="22">
        <f t="shared" si="322"/>
        <v>-2.6167590000000001</v>
      </c>
      <c r="U1155" s="19">
        <f>VLOOKUP(J1155,[1]Values!$A$3:$D$462,4,FALSE)</f>
        <v>0</v>
      </c>
      <c r="V1155" s="20">
        <v>0</v>
      </c>
      <c r="W1155" s="20">
        <f t="shared" si="323"/>
        <v>0</v>
      </c>
      <c r="X1155" s="23">
        <f>VLOOKUP(H1155,[1]Rates!$A$3:$D$139,4,FALSE)</f>
        <v>1.64E-4</v>
      </c>
      <c r="Y1155" s="90">
        <f t="shared" si="324"/>
        <v>0</v>
      </c>
      <c r="Z1155" s="9"/>
    </row>
    <row r="1156" spans="7:26" x14ac:dyDescent="0.25">
      <c r="G1156" s="16"/>
      <c r="H1156" s="9">
        <v>12</v>
      </c>
      <c r="I1156" s="9" t="s">
        <v>111</v>
      </c>
      <c r="J1156" s="17">
        <v>847</v>
      </c>
      <c r="K1156" s="18">
        <v>0</v>
      </c>
      <c r="L1156" s="19">
        <f>VLOOKUP(J1156,[1]Values!$A$3:$D$462,2,FALSE)</f>
        <v>0</v>
      </c>
      <c r="M1156" s="20"/>
      <c r="N1156" s="20">
        <f t="shared" si="319"/>
        <v>0</v>
      </c>
      <c r="O1156" s="19">
        <f>VLOOKUP(J1156,[1]Values!$A$3:$D$462,3,FALSE)</f>
        <v>45548</v>
      </c>
      <c r="P1156" s="20">
        <v>74053</v>
      </c>
      <c r="Q1156" s="19">
        <f t="shared" si="320"/>
        <v>0</v>
      </c>
      <c r="R1156" s="20">
        <f t="shared" si="321"/>
        <v>0</v>
      </c>
      <c r="S1156" s="21">
        <f>VLOOKUP(H1156,[1]Rates!$A$3:$D$139,3,FALSE)</f>
        <v>0</v>
      </c>
      <c r="T1156" s="22">
        <f t="shared" si="322"/>
        <v>0</v>
      </c>
      <c r="U1156" s="19">
        <f>VLOOKUP(J1156,[1]Values!$A$3:$D$462,4,FALSE)</f>
        <v>0</v>
      </c>
      <c r="V1156" s="20">
        <v>0</v>
      </c>
      <c r="W1156" s="20">
        <f t="shared" si="323"/>
        <v>0</v>
      </c>
      <c r="X1156" s="23">
        <f>VLOOKUP(H1156,[1]Rates!$A$3:$D$139,4,FALSE)</f>
        <v>0</v>
      </c>
      <c r="Y1156" s="90">
        <f t="shared" si="324"/>
        <v>0</v>
      </c>
      <c r="Z1156" s="9"/>
    </row>
    <row r="1157" spans="7:26" x14ac:dyDescent="0.25">
      <c r="G1157" s="16"/>
      <c r="H1157" s="9">
        <v>34</v>
      </c>
      <c r="I1157" s="9" t="s">
        <v>25</v>
      </c>
      <c r="J1157" s="17">
        <v>847</v>
      </c>
      <c r="K1157" s="18">
        <v>0.6</v>
      </c>
      <c r="L1157" s="19">
        <f>VLOOKUP(J1157,[1]Values!$A$3:$D$462,2,FALSE)</f>
        <v>0</v>
      </c>
      <c r="M1157" s="20"/>
      <c r="N1157" s="20">
        <f t="shared" si="319"/>
        <v>0</v>
      </c>
      <c r="O1157" s="19">
        <f>VLOOKUP(J1157,[1]Values!$A$3:$D$462,3,FALSE)</f>
        <v>45548</v>
      </c>
      <c r="P1157" s="20">
        <v>74053</v>
      </c>
      <c r="Q1157" s="19">
        <f t="shared" si="320"/>
        <v>-17103</v>
      </c>
      <c r="R1157" s="20">
        <f t="shared" si="321"/>
        <v>-17103</v>
      </c>
      <c r="S1157" s="21">
        <f>VLOOKUP(H1157,[1]Rates!$A$3:$D$139,3,FALSE)</f>
        <v>2.7000000000000001E-3</v>
      </c>
      <c r="T1157" s="22">
        <f t="shared" si="322"/>
        <v>-46.178100000000001</v>
      </c>
      <c r="U1157" s="19">
        <f>VLOOKUP(J1157,[1]Values!$A$3:$D$462,4,FALSE)</f>
        <v>0</v>
      </c>
      <c r="V1157" s="20">
        <v>0</v>
      </c>
      <c r="W1157" s="20">
        <f t="shared" si="323"/>
        <v>0</v>
      </c>
      <c r="X1157" s="23">
        <f>VLOOKUP(H1157,[1]Rates!$A$3:$D$139,4,FALSE)</f>
        <v>2.8999999999999998E-3</v>
      </c>
      <c r="Y1157" s="90">
        <f t="shared" si="324"/>
        <v>0</v>
      </c>
      <c r="Z1157" s="9"/>
    </row>
    <row r="1158" spans="7:26" x14ac:dyDescent="0.25">
      <c r="G1158" s="16"/>
      <c r="H1158" s="9">
        <v>38</v>
      </c>
      <c r="I1158" s="9" t="s">
        <v>12</v>
      </c>
      <c r="J1158" s="17">
        <v>847</v>
      </c>
      <c r="K1158" s="18">
        <v>0.6</v>
      </c>
      <c r="L1158" s="19">
        <f>VLOOKUP(J1158,[1]Values!$A$3:$D$462,2,FALSE)</f>
        <v>0</v>
      </c>
      <c r="M1158" s="20"/>
      <c r="N1158" s="20">
        <f t="shared" si="319"/>
        <v>0</v>
      </c>
      <c r="O1158" s="19">
        <f>VLOOKUP(J1158,[1]Values!$A$3:$D$462,3,FALSE)</f>
        <v>45548</v>
      </c>
      <c r="P1158" s="20">
        <v>74053</v>
      </c>
      <c r="Q1158" s="19">
        <f t="shared" si="320"/>
        <v>-17103</v>
      </c>
      <c r="R1158" s="20">
        <f t="shared" si="321"/>
        <v>-17103</v>
      </c>
      <c r="S1158" s="21">
        <f>VLOOKUP(H1158,[1]Rates!$A$3:$D$139,3,FALSE)</f>
        <v>9.8999999999999994E-5</v>
      </c>
      <c r="T1158" s="22">
        <f t="shared" si="322"/>
        <v>-1.6931969999999998</v>
      </c>
      <c r="U1158" s="19">
        <f>VLOOKUP(J1158,[1]Values!$A$3:$D$462,4,FALSE)</f>
        <v>0</v>
      </c>
      <c r="V1158" s="20">
        <v>0</v>
      </c>
      <c r="W1158" s="20">
        <f t="shared" si="323"/>
        <v>0</v>
      </c>
      <c r="X1158" s="23">
        <f>VLOOKUP(H1158,[1]Rates!$A$3:$D$139,4,FALSE)</f>
        <v>8.6000000000000003E-5</v>
      </c>
      <c r="Y1158" s="90">
        <f t="shared" si="324"/>
        <v>0</v>
      </c>
      <c r="Z1158" s="9"/>
    </row>
    <row r="1159" spans="7:26" x14ac:dyDescent="0.25">
      <c r="G1159" s="16"/>
      <c r="H1159" s="9">
        <v>41</v>
      </c>
      <c r="I1159" s="9" t="s">
        <v>77</v>
      </c>
      <c r="J1159" s="17">
        <v>847</v>
      </c>
      <c r="K1159" s="18">
        <v>0.6</v>
      </c>
      <c r="L1159" s="19">
        <f>VLOOKUP(J1159,[1]Values!$A$3:$D$462,2,FALSE)</f>
        <v>0</v>
      </c>
      <c r="M1159" s="20"/>
      <c r="N1159" s="20">
        <f t="shared" si="319"/>
        <v>0</v>
      </c>
      <c r="O1159" s="19">
        <f>VLOOKUP(J1159,[1]Values!$A$3:$D$462,3,FALSE)</f>
        <v>45548</v>
      </c>
      <c r="P1159" s="20">
        <v>74053</v>
      </c>
      <c r="Q1159" s="19">
        <f t="shared" si="320"/>
        <v>-17103</v>
      </c>
      <c r="R1159" s="20">
        <f t="shared" si="321"/>
        <v>-17103</v>
      </c>
      <c r="S1159" s="21">
        <f>VLOOKUP(H1159,[1]Rates!$A$3:$D$139,3,FALSE)</f>
        <v>0</v>
      </c>
      <c r="T1159" s="22">
        <f t="shared" si="322"/>
        <v>0</v>
      </c>
      <c r="U1159" s="19">
        <f>VLOOKUP(J1159,[1]Values!$A$3:$D$462,4,FALSE)</f>
        <v>0</v>
      </c>
      <c r="V1159" s="20">
        <v>0</v>
      </c>
      <c r="W1159" s="20">
        <f t="shared" si="323"/>
        <v>0</v>
      </c>
      <c r="X1159" s="23">
        <f>VLOOKUP(H1159,[1]Rates!$A$3:$D$139,4,FALSE)</f>
        <v>0</v>
      </c>
      <c r="Y1159" s="90">
        <f t="shared" si="324"/>
        <v>0</v>
      </c>
      <c r="Z1159" s="9"/>
    </row>
    <row r="1160" spans="7:26" x14ac:dyDescent="0.25">
      <c r="G1160" s="16"/>
      <c r="H1160" s="9">
        <v>55</v>
      </c>
      <c r="I1160" s="9" t="s">
        <v>26</v>
      </c>
      <c r="J1160" s="17">
        <v>847</v>
      </c>
      <c r="K1160" s="18">
        <v>0.6</v>
      </c>
      <c r="L1160" s="19">
        <f>VLOOKUP(J1160,[1]Values!$A$3:$D$462,2,FALSE)</f>
        <v>0</v>
      </c>
      <c r="M1160" s="20"/>
      <c r="N1160" s="20">
        <f t="shared" si="319"/>
        <v>0</v>
      </c>
      <c r="O1160" s="19">
        <f>VLOOKUP(J1160,[1]Values!$A$3:$D$462,3,FALSE)</f>
        <v>45548</v>
      </c>
      <c r="P1160" s="20">
        <v>74053</v>
      </c>
      <c r="Q1160" s="19">
        <f t="shared" si="320"/>
        <v>-17103</v>
      </c>
      <c r="R1160" s="20">
        <f t="shared" si="321"/>
        <v>-17103</v>
      </c>
      <c r="S1160" s="21">
        <f>VLOOKUP(H1160,[1]Rates!$A$3:$D$139,3,FALSE)</f>
        <v>1.45E-4</v>
      </c>
      <c r="T1160" s="22">
        <f t="shared" si="322"/>
        <v>-2.4799350000000002</v>
      </c>
      <c r="U1160" s="19">
        <f>VLOOKUP(J1160,[1]Values!$A$3:$D$462,4,FALSE)</f>
        <v>0</v>
      </c>
      <c r="V1160" s="20">
        <v>0</v>
      </c>
      <c r="W1160" s="20">
        <f t="shared" si="323"/>
        <v>0</v>
      </c>
      <c r="X1160" s="23">
        <f>VLOOKUP(H1160,[1]Rates!$A$3:$D$139,4,FALSE)</f>
        <v>1.35E-4</v>
      </c>
      <c r="Y1160" s="90">
        <f t="shared" si="324"/>
        <v>0</v>
      </c>
      <c r="Z1160" s="9"/>
    </row>
    <row r="1161" spans="7:26" x14ac:dyDescent="0.25">
      <c r="G1161" s="16"/>
      <c r="H1161" s="9">
        <v>71</v>
      </c>
      <c r="I1161" s="9" t="s">
        <v>18</v>
      </c>
      <c r="J1161" s="17">
        <v>847</v>
      </c>
      <c r="K1161" s="18">
        <v>0</v>
      </c>
      <c r="L1161" s="19">
        <f>VLOOKUP(J1161,[1]Values!$A$3:$D$462,2,FALSE)</f>
        <v>0</v>
      </c>
      <c r="M1161" s="20"/>
      <c r="N1161" s="20">
        <f t="shared" si="319"/>
        <v>0</v>
      </c>
      <c r="O1161" s="19">
        <f>VLOOKUP(J1161,[1]Values!$A$3:$D$462,3,FALSE)</f>
        <v>45548</v>
      </c>
      <c r="P1161" s="20">
        <v>74053</v>
      </c>
      <c r="Q1161" s="19">
        <f t="shared" si="320"/>
        <v>0</v>
      </c>
      <c r="R1161" s="20">
        <f t="shared" si="321"/>
        <v>0</v>
      </c>
      <c r="S1161" s="21">
        <f>VLOOKUP(H1161,[1]Rates!$A$3:$D$139,3,FALSE)</f>
        <v>9.0000000000000002E-6</v>
      </c>
      <c r="T1161" s="22">
        <f t="shared" si="322"/>
        <v>0</v>
      </c>
      <c r="U1161" s="19">
        <f>VLOOKUP(J1161,[1]Values!$A$3:$D$462,4,FALSE)</f>
        <v>0</v>
      </c>
      <c r="V1161" s="20">
        <v>0</v>
      </c>
      <c r="W1161" s="20">
        <f t="shared" si="323"/>
        <v>0</v>
      </c>
      <c r="X1161" s="23">
        <f>VLOOKUP(H1161,[1]Rates!$A$3:$D$139,4,FALSE)</f>
        <v>9.0000000000000002E-6</v>
      </c>
      <c r="Y1161" s="90">
        <f t="shared" si="324"/>
        <v>0</v>
      </c>
      <c r="Z1161" s="9"/>
    </row>
    <row r="1162" spans="7:26" x14ac:dyDescent="0.25">
      <c r="G1162" s="16"/>
      <c r="H1162" s="9">
        <v>72</v>
      </c>
      <c r="I1162" s="9" t="s">
        <v>28</v>
      </c>
      <c r="J1162" s="17">
        <v>847</v>
      </c>
      <c r="K1162" s="18">
        <v>0</v>
      </c>
      <c r="L1162" s="19">
        <f>VLOOKUP(J1162,[1]Values!$A$3:$D$462,2,FALSE)</f>
        <v>0</v>
      </c>
      <c r="M1162" s="20"/>
      <c r="N1162" s="20">
        <f t="shared" si="319"/>
        <v>0</v>
      </c>
      <c r="O1162" s="19">
        <f>VLOOKUP(J1162,[1]Values!$A$3:$D$462,3,FALSE)</f>
        <v>45548</v>
      </c>
      <c r="P1162" s="20">
        <v>74053</v>
      </c>
      <c r="Q1162" s="19">
        <f t="shared" si="320"/>
        <v>0</v>
      </c>
      <c r="R1162" s="20">
        <f t="shared" si="321"/>
        <v>0</v>
      </c>
      <c r="S1162" s="21">
        <f>VLOOKUP(H1162,[1]Rates!$A$3:$D$139,3,FALSE)</f>
        <v>2.5799999999999998E-4</v>
      </c>
      <c r="T1162" s="22">
        <f t="shared" si="322"/>
        <v>0</v>
      </c>
      <c r="U1162" s="19">
        <f>VLOOKUP(J1162,[1]Values!$A$3:$D$462,4,FALSE)</f>
        <v>0</v>
      </c>
      <c r="V1162" s="20">
        <v>0</v>
      </c>
      <c r="W1162" s="20">
        <f t="shared" si="323"/>
        <v>0</v>
      </c>
      <c r="X1162" s="23">
        <f>VLOOKUP(H1162,[1]Rates!$A$3:$D$139,4,FALSE)</f>
        <v>2.7500000000000002E-4</v>
      </c>
      <c r="Y1162" s="90">
        <f t="shared" si="324"/>
        <v>0</v>
      </c>
      <c r="Z1162" s="9"/>
    </row>
    <row r="1163" spans="7:26" x14ac:dyDescent="0.25">
      <c r="G1163" s="16"/>
      <c r="H1163" s="9">
        <v>88</v>
      </c>
      <c r="I1163" s="9" t="s">
        <v>110</v>
      </c>
      <c r="J1163" s="17">
        <v>847</v>
      </c>
      <c r="K1163" s="18">
        <v>0.6</v>
      </c>
      <c r="L1163" s="19">
        <f>VLOOKUP(J1163,[1]Values!$A$3:$D$462,2,FALSE)</f>
        <v>0</v>
      </c>
      <c r="M1163" s="20"/>
      <c r="N1163" s="20">
        <f t="shared" si="319"/>
        <v>0</v>
      </c>
      <c r="O1163" s="19">
        <f>VLOOKUP(J1163,[1]Values!$A$3:$D$462,3,FALSE)</f>
        <v>45548</v>
      </c>
      <c r="P1163" s="20">
        <v>74053</v>
      </c>
      <c r="Q1163" s="19">
        <f t="shared" si="320"/>
        <v>-17103</v>
      </c>
      <c r="R1163" s="20">
        <f t="shared" si="321"/>
        <v>-17103</v>
      </c>
      <c r="S1163" s="21">
        <f>VLOOKUP(H1163,[1]Rates!$A$3:$D$139,3,FALSE)</f>
        <v>0</v>
      </c>
      <c r="T1163" s="22">
        <f t="shared" si="322"/>
        <v>0</v>
      </c>
      <c r="U1163" s="19">
        <f>VLOOKUP(J1163,[1]Values!$A$3:$D$462,4,FALSE)</f>
        <v>0</v>
      </c>
      <c r="V1163" s="20">
        <v>0</v>
      </c>
      <c r="W1163" s="20">
        <f t="shared" si="323"/>
        <v>0</v>
      </c>
      <c r="X1163" s="23">
        <f>VLOOKUP(H1163,[1]Rates!$A$3:$D$139,4,FALSE)</f>
        <v>0</v>
      </c>
      <c r="Y1163" s="90">
        <f t="shared" si="324"/>
        <v>0</v>
      </c>
      <c r="Z1163" s="9"/>
    </row>
    <row r="1164" spans="7:26" x14ac:dyDescent="0.25">
      <c r="G1164" s="16"/>
      <c r="H1164" s="9">
        <v>104</v>
      </c>
      <c r="I1164" s="9" t="s">
        <v>82</v>
      </c>
      <c r="J1164" s="17">
        <v>847</v>
      </c>
      <c r="K1164" s="18">
        <v>0.6</v>
      </c>
      <c r="L1164" s="19">
        <f>VLOOKUP(J1164,[1]Values!$A$3:$D$462,2,FALSE)</f>
        <v>0</v>
      </c>
      <c r="M1164" s="20"/>
      <c r="N1164" s="20">
        <f t="shared" si="319"/>
        <v>0</v>
      </c>
      <c r="O1164" s="19">
        <f>VLOOKUP(J1164,[1]Values!$A$3:$D$462,3,FALSE)</f>
        <v>45548</v>
      </c>
      <c r="P1164" s="20">
        <v>74053</v>
      </c>
      <c r="Q1164" s="19">
        <f t="shared" si="320"/>
        <v>-17103</v>
      </c>
      <c r="R1164" s="20">
        <f t="shared" si="321"/>
        <v>-17103</v>
      </c>
      <c r="S1164" s="21">
        <f>VLOOKUP(H1164,[1]Rates!$A$3:$D$139,3,FALSE)</f>
        <v>0</v>
      </c>
      <c r="T1164" s="22">
        <f t="shared" si="322"/>
        <v>0</v>
      </c>
      <c r="U1164" s="19">
        <f>VLOOKUP(J1164,[1]Values!$A$3:$D$462,4,FALSE)</f>
        <v>0</v>
      </c>
      <c r="V1164" s="20">
        <v>0</v>
      </c>
      <c r="W1164" s="20">
        <f t="shared" si="323"/>
        <v>0</v>
      </c>
      <c r="X1164" s="23">
        <f>VLOOKUP(H1164,[1]Rates!$A$3:$D$139,4,FALSE)</f>
        <v>0</v>
      </c>
      <c r="Y1164" s="90">
        <f t="shared" si="324"/>
        <v>0</v>
      </c>
      <c r="Z1164" s="9"/>
    </row>
    <row r="1165" spans="7:26" x14ac:dyDescent="0.25">
      <c r="G1165" s="16"/>
      <c r="H1165" s="9">
        <v>117</v>
      </c>
      <c r="I1165" s="9" t="s">
        <v>21</v>
      </c>
      <c r="J1165" s="17">
        <v>847</v>
      </c>
      <c r="K1165" s="18">
        <v>0.6</v>
      </c>
      <c r="L1165" s="19">
        <f>VLOOKUP(J1165,[1]Values!$A$3:$D$462,2,FALSE)</f>
        <v>0</v>
      </c>
      <c r="M1165" s="20"/>
      <c r="N1165" s="20">
        <f t="shared" si="319"/>
        <v>0</v>
      </c>
      <c r="O1165" s="19">
        <f>VLOOKUP(J1165,[1]Values!$A$3:$D$462,3,FALSE)</f>
        <v>45548</v>
      </c>
      <c r="P1165" s="20">
        <v>74053</v>
      </c>
      <c r="Q1165" s="19">
        <f t="shared" si="320"/>
        <v>-17103</v>
      </c>
      <c r="R1165" s="20">
        <f t="shared" si="321"/>
        <v>-17103</v>
      </c>
      <c r="S1165" s="21">
        <f>VLOOKUP(H1165,[1]Rates!$A$3:$D$139,3,FALSE)</f>
        <v>2.1900000000000001E-4</v>
      </c>
      <c r="T1165" s="22">
        <f t="shared" si="322"/>
        <v>-3.7455570000000002</v>
      </c>
      <c r="U1165" s="19">
        <f>VLOOKUP(J1165,[1]Values!$A$3:$D$462,4,FALSE)</f>
        <v>0</v>
      </c>
      <c r="V1165" s="20">
        <v>0</v>
      </c>
      <c r="W1165" s="20">
        <f t="shared" si="323"/>
        <v>0</v>
      </c>
      <c r="X1165" s="23">
        <f>VLOOKUP(H1165,[1]Rates!$A$3:$D$139,4,FALSE)</f>
        <v>2.34E-4</v>
      </c>
      <c r="Y1165" s="90">
        <f t="shared" si="324"/>
        <v>0</v>
      </c>
      <c r="Z1165" s="9"/>
    </row>
    <row r="1166" spans="7:26" ht="15.75" thickBot="1" x14ac:dyDescent="0.3">
      <c r="G1166" s="24"/>
      <c r="H1166" s="25"/>
      <c r="I1166" s="25"/>
      <c r="J1166" s="93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6"/>
      <c r="Z1166" s="9"/>
    </row>
    <row r="1167" spans="7:26" x14ac:dyDescent="0.25">
      <c r="G1167" s="9">
        <v>88</v>
      </c>
      <c r="H1167" s="9" t="s">
        <v>110</v>
      </c>
      <c r="I1167" s="9"/>
      <c r="J1167" s="17"/>
      <c r="K1167" s="18"/>
      <c r="L1167" s="20"/>
      <c r="M1167" s="20"/>
      <c r="N1167" s="20"/>
      <c r="O1167" s="20"/>
      <c r="P1167" s="20"/>
      <c r="Q1167" s="20"/>
      <c r="R1167" s="20"/>
      <c r="S1167" s="23"/>
      <c r="T1167" s="22">
        <f>SUM(T1127:T1166)</f>
        <v>72694.628365800017</v>
      </c>
      <c r="U1167" s="20"/>
      <c r="V1167" s="20"/>
      <c r="W1167" s="20"/>
      <c r="X1167" s="23"/>
      <c r="Y1167" s="22">
        <f>SUM(Y1127:Y1166)</f>
        <v>16506.174612599996</v>
      </c>
      <c r="Z1167" s="27">
        <f>T1167+Y1167</f>
        <v>89200.80297840001</v>
      </c>
    </row>
    <row r="1168" spans="7:26" x14ac:dyDescent="0.25">
      <c r="G1168" s="9"/>
      <c r="H1168" s="9"/>
      <c r="I1168" s="9"/>
      <c r="J1168" s="17"/>
      <c r="K1168" s="18"/>
      <c r="L1168" s="20"/>
      <c r="M1168" s="20"/>
      <c r="N1168" s="20"/>
      <c r="O1168" s="20"/>
      <c r="P1168" s="20"/>
      <c r="Q1168" s="20"/>
      <c r="R1168" s="20"/>
      <c r="S1168" s="23"/>
      <c r="T1168" s="22"/>
      <c r="U1168" s="20"/>
      <c r="V1168" s="20"/>
      <c r="W1168" s="20"/>
      <c r="X1168" s="23"/>
      <c r="Y1168" s="22"/>
      <c r="Z1168" s="27"/>
    </row>
    <row r="1169" spans="7:26" ht="15.75" thickBot="1" x14ac:dyDescent="0.3">
      <c r="G1169" s="9"/>
      <c r="H1169" s="9"/>
      <c r="I1169" s="9"/>
      <c r="J1169" s="17"/>
      <c r="K1169" s="18"/>
      <c r="L1169" s="20"/>
      <c r="M1169" s="20"/>
      <c r="N1169" s="20"/>
      <c r="O1169" s="20"/>
      <c r="P1169" s="20"/>
      <c r="Q1169" s="20"/>
      <c r="R1169" s="20"/>
      <c r="S1169" s="23"/>
      <c r="T1169" s="22"/>
      <c r="U1169" s="20"/>
      <c r="V1169" s="20"/>
      <c r="W1169" s="20"/>
      <c r="X1169" s="23"/>
      <c r="Y1169" s="22"/>
      <c r="Z1169" s="27"/>
    </row>
    <row r="1170" spans="7:26" ht="15.75" x14ac:dyDescent="0.25">
      <c r="G1170" s="82">
        <v>139</v>
      </c>
      <c r="H1170" s="83" t="s">
        <v>183</v>
      </c>
      <c r="I1170" s="15"/>
      <c r="J1170" s="84"/>
      <c r="K1170" s="85"/>
      <c r="L1170" s="86"/>
      <c r="M1170" s="86"/>
      <c r="N1170" s="86"/>
      <c r="O1170" s="86"/>
      <c r="P1170" s="86"/>
      <c r="Q1170" s="86"/>
      <c r="R1170" s="86"/>
      <c r="S1170" s="87"/>
      <c r="T1170" s="88"/>
      <c r="U1170" s="86"/>
      <c r="V1170" s="86"/>
      <c r="W1170" s="86"/>
      <c r="X1170" s="87"/>
      <c r="Y1170" s="89"/>
      <c r="Z1170" s="27"/>
    </row>
    <row r="1171" spans="7:26" x14ac:dyDescent="0.25">
      <c r="G1171" s="16"/>
      <c r="H1171" s="9">
        <v>1</v>
      </c>
      <c r="I1171" s="9" t="s">
        <v>11</v>
      </c>
      <c r="J1171" s="17">
        <v>518</v>
      </c>
      <c r="K1171" s="18">
        <v>1</v>
      </c>
      <c r="L1171" s="19">
        <f>VLOOKUP(J1171,[1]Values!$A$3:$D$462,2,FALSE)</f>
        <v>4859342</v>
      </c>
      <c r="M1171" s="160">
        <v>3391390</v>
      </c>
      <c r="N1171" s="20">
        <f t="shared" ref="N1171:N1190" si="325">(L1171-M1171)*K1171</f>
        <v>1467952</v>
      </c>
      <c r="O1171" s="125"/>
      <c r="P1171" s="20">
        <v>0</v>
      </c>
      <c r="Q1171" s="19">
        <f t="shared" ref="Q1171:Q1190" si="326">(O1171-P1171)*K1171</f>
        <v>0</v>
      </c>
      <c r="R1171" s="20">
        <f t="shared" ref="R1171:R1190" si="327">(L1171-M1171+O1171-P1171)*K1171</f>
        <v>1467952</v>
      </c>
      <c r="S1171" s="21">
        <f>VLOOKUP(H1171,[1]Rates!$A$3:$D$139,3,FALSE)</f>
        <v>1.908E-3</v>
      </c>
      <c r="T1171" s="22">
        <f t="shared" ref="T1171:T1190" si="328">R1171*S1171</f>
        <v>2800.8524160000002</v>
      </c>
      <c r="U1171" s="19">
        <f>VLOOKUP(J1171,[1]Values!$A$3:$D$462,4,FALSE)</f>
        <v>712607</v>
      </c>
      <c r="V1171" s="20">
        <v>20121</v>
      </c>
      <c r="W1171" s="20">
        <f t="shared" ref="W1171:W1190" si="329">(U1171-V1171)*K1171</f>
        <v>692486</v>
      </c>
      <c r="X1171" s="23">
        <f>VLOOKUP(H1171,[1]Rates!$A$3:$D$139,4,FALSE)</f>
        <v>2.0739999999999999E-3</v>
      </c>
      <c r="Y1171" s="90">
        <f t="shared" ref="Y1171:Y1190" si="330">W1171*X1171</f>
        <v>1436.215964</v>
      </c>
      <c r="Z1171" s="27"/>
    </row>
    <row r="1172" spans="7:26" x14ac:dyDescent="0.25">
      <c r="G1172" s="16"/>
      <c r="H1172" s="9">
        <v>2</v>
      </c>
      <c r="I1172" s="9" t="s">
        <v>67</v>
      </c>
      <c r="J1172" s="17">
        <v>518</v>
      </c>
      <c r="K1172" s="18">
        <v>1</v>
      </c>
      <c r="L1172" s="19">
        <f>VLOOKUP(J1172,[1]Values!$A$3:$D$462,2,FALSE)</f>
        <v>4859342</v>
      </c>
      <c r="M1172" s="160">
        <v>3391390</v>
      </c>
      <c r="N1172" s="20">
        <f t="shared" si="325"/>
        <v>1467952</v>
      </c>
      <c r="O1172" s="125"/>
      <c r="P1172" s="20">
        <v>0</v>
      </c>
      <c r="Q1172" s="19">
        <f t="shared" si="326"/>
        <v>0</v>
      </c>
      <c r="R1172" s="20">
        <f t="shared" si="327"/>
        <v>1467952</v>
      </c>
      <c r="S1172" s="21">
        <f>VLOOKUP(H1172,[1]Rates!$A$3:$D$139,3,FALSE)</f>
        <v>2.0900000000000001E-4</v>
      </c>
      <c r="T1172" s="22">
        <f t="shared" si="328"/>
        <v>306.80196800000004</v>
      </c>
      <c r="U1172" s="19">
        <f>VLOOKUP(J1172,[1]Values!$A$3:$D$462,4,FALSE)</f>
        <v>712607</v>
      </c>
      <c r="V1172" s="20">
        <v>20121</v>
      </c>
      <c r="W1172" s="20">
        <f t="shared" si="329"/>
        <v>692486</v>
      </c>
      <c r="X1172" s="23">
        <f>VLOOKUP(H1172,[1]Rates!$A$3:$D$139,4,FALSE)</f>
        <v>2.3000000000000001E-4</v>
      </c>
      <c r="Y1172" s="90">
        <f t="shared" si="330"/>
        <v>159.27178000000001</v>
      </c>
      <c r="Z1172" s="27"/>
    </row>
    <row r="1173" spans="7:26" x14ac:dyDescent="0.25">
      <c r="G1173" s="16"/>
      <c r="H1173" s="9">
        <v>3</v>
      </c>
      <c r="I1173" s="9" t="s">
        <v>68</v>
      </c>
      <c r="J1173" s="17">
        <v>518</v>
      </c>
      <c r="K1173" s="18">
        <v>1</v>
      </c>
      <c r="L1173" s="19">
        <f>VLOOKUP(J1173,[1]Values!$A$3:$D$462,2,FALSE)</f>
        <v>4859342</v>
      </c>
      <c r="M1173" s="160">
        <v>3391390</v>
      </c>
      <c r="N1173" s="20">
        <f t="shared" si="325"/>
        <v>1467952</v>
      </c>
      <c r="O1173" s="125"/>
      <c r="P1173" s="20">
        <v>0</v>
      </c>
      <c r="Q1173" s="19">
        <f t="shared" si="326"/>
        <v>0</v>
      </c>
      <c r="R1173" s="20">
        <f t="shared" si="327"/>
        <v>1467952</v>
      </c>
      <c r="S1173" s="21">
        <f>VLOOKUP(H1173,[1]Rates!$A$3:$D$139,3,FALSE)</f>
        <v>4.9299999999999995E-4</v>
      </c>
      <c r="T1173" s="22">
        <f t="shared" si="328"/>
        <v>723.70033599999988</v>
      </c>
      <c r="U1173" s="19">
        <f>VLOOKUP(J1173,[1]Values!$A$3:$D$462,4,FALSE)</f>
        <v>712607</v>
      </c>
      <c r="V1173" s="20">
        <v>20121</v>
      </c>
      <c r="W1173" s="20">
        <f t="shared" si="329"/>
        <v>692486</v>
      </c>
      <c r="X1173" s="23">
        <f>VLOOKUP(H1173,[1]Rates!$A$3:$D$139,4,FALSE)</f>
        <v>5.2599999999999999E-4</v>
      </c>
      <c r="Y1173" s="90">
        <f t="shared" si="330"/>
        <v>364.247636</v>
      </c>
      <c r="Z1173" s="27"/>
    </row>
    <row r="1174" spans="7:26" x14ac:dyDescent="0.25">
      <c r="G1174" s="16"/>
      <c r="H1174" s="9">
        <v>5</v>
      </c>
      <c r="I1174" s="9" t="s">
        <v>69</v>
      </c>
      <c r="J1174" s="17">
        <v>518</v>
      </c>
      <c r="K1174" s="18">
        <v>0.6</v>
      </c>
      <c r="L1174" s="19">
        <f>VLOOKUP(J1174,[1]Values!$A$3:$D$462,2,FALSE)</f>
        <v>4859342</v>
      </c>
      <c r="M1174" s="160">
        <v>3391390</v>
      </c>
      <c r="N1174" s="20">
        <f t="shared" si="325"/>
        <v>880771.2</v>
      </c>
      <c r="O1174" s="125"/>
      <c r="P1174" s="20">
        <v>0</v>
      </c>
      <c r="Q1174" s="19">
        <f t="shared" si="326"/>
        <v>0</v>
      </c>
      <c r="R1174" s="20">
        <f t="shared" si="327"/>
        <v>880771.2</v>
      </c>
      <c r="S1174" s="21">
        <f>VLOOKUP(H1174,[1]Rates!$A$3:$D$139,3,FALSE)</f>
        <v>6.038E-3</v>
      </c>
      <c r="T1174" s="22">
        <f t="shared" si="328"/>
        <v>5318.0965055999995</v>
      </c>
      <c r="U1174" s="19">
        <f>VLOOKUP(J1174,[1]Values!$A$3:$D$462,4,FALSE)</f>
        <v>712607</v>
      </c>
      <c r="V1174" s="20">
        <v>20121</v>
      </c>
      <c r="W1174" s="20">
        <f t="shared" si="329"/>
        <v>415491.6</v>
      </c>
      <c r="X1174" s="23">
        <f>VLOOKUP(H1174,[1]Rates!$A$3:$D$139,4,FALSE)</f>
        <v>6.2370000000000004E-3</v>
      </c>
      <c r="Y1174" s="90">
        <f t="shared" si="330"/>
        <v>2591.4211092</v>
      </c>
      <c r="Z1174" s="27"/>
    </row>
    <row r="1175" spans="7:26" x14ac:dyDescent="0.25">
      <c r="G1175" s="16"/>
      <c r="H1175" s="9">
        <v>137</v>
      </c>
      <c r="I1175" s="9" t="s">
        <v>184</v>
      </c>
      <c r="J1175" s="17">
        <v>518</v>
      </c>
      <c r="K1175" s="18">
        <v>0.6</v>
      </c>
      <c r="L1175" s="19">
        <f>VLOOKUP(J1175,[1]Values!$A$3:$D$462,2,FALSE)</f>
        <v>4859342</v>
      </c>
      <c r="M1175" s="160">
        <v>3391390</v>
      </c>
      <c r="N1175" s="20">
        <f t="shared" si="325"/>
        <v>880771.2</v>
      </c>
      <c r="O1175" s="125"/>
      <c r="P1175" s="20">
        <v>0</v>
      </c>
      <c r="Q1175" s="19">
        <f t="shared" si="326"/>
        <v>0</v>
      </c>
      <c r="R1175" s="20">
        <f t="shared" si="327"/>
        <v>880771.2</v>
      </c>
      <c r="S1175" s="21">
        <f>VLOOKUP(H1175,[1]Rates!$A$3:$D$139,3,FALSE)</f>
        <v>7.2000000000000002E-5</v>
      </c>
      <c r="T1175" s="22">
        <f t="shared" si="328"/>
        <v>63.415526399999997</v>
      </c>
      <c r="U1175" s="19">
        <f>VLOOKUP(J1175,[1]Values!$A$3:$D$462,4,FALSE)</f>
        <v>712607</v>
      </c>
      <c r="V1175" s="20">
        <v>20121</v>
      </c>
      <c r="W1175" s="20">
        <f t="shared" si="329"/>
        <v>415491.6</v>
      </c>
      <c r="X1175" s="23">
        <f>VLOOKUP(H1175,[1]Rates!$A$3:$D$139,4,FALSE)</f>
        <v>6.9999999999999994E-5</v>
      </c>
      <c r="Y1175" s="90">
        <f t="shared" si="330"/>
        <v>29.084411999999997</v>
      </c>
      <c r="Z1175" s="27"/>
    </row>
    <row r="1176" spans="7:26" x14ac:dyDescent="0.25">
      <c r="G1176" s="16"/>
      <c r="H1176" s="9">
        <v>6</v>
      </c>
      <c r="I1176" s="9" t="s">
        <v>163</v>
      </c>
      <c r="J1176" s="17">
        <v>518</v>
      </c>
      <c r="K1176" s="18">
        <v>0.6</v>
      </c>
      <c r="L1176" s="19">
        <f>VLOOKUP(J1176,[1]Values!$A$3:$D$462,2,FALSE)</f>
        <v>4859342</v>
      </c>
      <c r="M1176" s="160">
        <v>3391390</v>
      </c>
      <c r="N1176" s="20">
        <f t="shared" si="325"/>
        <v>880771.2</v>
      </c>
      <c r="O1176" s="125"/>
      <c r="P1176" s="20">
        <v>0</v>
      </c>
      <c r="Q1176" s="19">
        <f t="shared" si="326"/>
        <v>0</v>
      </c>
      <c r="R1176" s="20">
        <f t="shared" si="327"/>
        <v>880771.2</v>
      </c>
      <c r="S1176" s="21">
        <f>VLOOKUP(H1176,[1]Rates!$A$3:$D$139,3,FALSE)</f>
        <v>0</v>
      </c>
      <c r="T1176" s="22">
        <f t="shared" si="328"/>
        <v>0</v>
      </c>
      <c r="U1176" s="19">
        <f>VLOOKUP(J1176,[1]Values!$A$3:$D$462,4,FALSE)</f>
        <v>712607</v>
      </c>
      <c r="V1176" s="20">
        <v>20121</v>
      </c>
      <c r="W1176" s="20">
        <f t="shared" si="329"/>
        <v>415491.6</v>
      </c>
      <c r="X1176" s="23">
        <f>VLOOKUP(H1176,[1]Rates!$A$3:$D$139,4,FALSE)</f>
        <v>0</v>
      </c>
      <c r="Y1176" s="90">
        <f t="shared" si="330"/>
        <v>0</v>
      </c>
      <c r="Z1176" s="27"/>
    </row>
    <row r="1177" spans="7:26" x14ac:dyDescent="0.25">
      <c r="G1177" s="16"/>
      <c r="H1177" s="9">
        <v>7</v>
      </c>
      <c r="I1177" s="9" t="s">
        <v>71</v>
      </c>
      <c r="J1177" s="17">
        <v>518</v>
      </c>
      <c r="K1177" s="18">
        <v>0</v>
      </c>
      <c r="L1177" s="19">
        <f>VLOOKUP(J1177,[1]Values!$A$3:$D$462,2,FALSE)</f>
        <v>4859342</v>
      </c>
      <c r="M1177" s="160">
        <v>3391390</v>
      </c>
      <c r="N1177" s="20">
        <f t="shared" si="325"/>
        <v>0</v>
      </c>
      <c r="O1177" s="125"/>
      <c r="P1177" s="20">
        <v>0</v>
      </c>
      <c r="Q1177" s="19">
        <f t="shared" si="326"/>
        <v>0</v>
      </c>
      <c r="R1177" s="20">
        <f t="shared" si="327"/>
        <v>0</v>
      </c>
      <c r="S1177" s="21">
        <f>VLOOKUP(H1177,[1]Rates!$A$3:$D$139,3,FALSE)</f>
        <v>1.01E-4</v>
      </c>
      <c r="T1177" s="22">
        <f t="shared" si="328"/>
        <v>0</v>
      </c>
      <c r="U1177" s="19">
        <f>VLOOKUP(J1177,[1]Values!$A$3:$D$462,4,FALSE)</f>
        <v>712607</v>
      </c>
      <c r="V1177" s="20">
        <v>20121</v>
      </c>
      <c r="W1177" s="20">
        <f t="shared" si="329"/>
        <v>0</v>
      </c>
      <c r="X1177" s="23">
        <f>VLOOKUP(H1177,[1]Rates!$A$3:$D$139,4,FALSE)</f>
        <v>1.08E-4</v>
      </c>
      <c r="Y1177" s="90">
        <f t="shared" si="330"/>
        <v>0</v>
      </c>
      <c r="Z1177" s="27"/>
    </row>
    <row r="1178" spans="7:26" x14ac:dyDescent="0.25">
      <c r="G1178" s="16"/>
      <c r="H1178" s="9">
        <v>8</v>
      </c>
      <c r="I1178" s="9" t="s">
        <v>72</v>
      </c>
      <c r="J1178" s="17">
        <v>518</v>
      </c>
      <c r="K1178" s="18">
        <v>0</v>
      </c>
      <c r="L1178" s="19">
        <f>VLOOKUP(J1178,[1]Values!$A$3:$D$462,2,FALSE)</f>
        <v>4859342</v>
      </c>
      <c r="M1178" s="160">
        <v>3391390</v>
      </c>
      <c r="N1178" s="20">
        <f t="shared" si="325"/>
        <v>0</v>
      </c>
      <c r="O1178" s="125"/>
      <c r="P1178" s="20">
        <v>0</v>
      </c>
      <c r="Q1178" s="19">
        <f t="shared" si="326"/>
        <v>0</v>
      </c>
      <c r="R1178" s="20">
        <f t="shared" si="327"/>
        <v>0</v>
      </c>
      <c r="S1178" s="21">
        <f>VLOOKUP(H1178,[1]Rates!$A$3:$D$139,3,FALSE)</f>
        <v>1.5300000000000001E-4</v>
      </c>
      <c r="T1178" s="22">
        <f t="shared" si="328"/>
        <v>0</v>
      </c>
      <c r="U1178" s="19">
        <f>VLOOKUP(J1178,[1]Values!$A$3:$D$462,4,FALSE)</f>
        <v>712607</v>
      </c>
      <c r="V1178" s="20">
        <v>20121</v>
      </c>
      <c r="W1178" s="20">
        <f t="shared" si="329"/>
        <v>0</v>
      </c>
      <c r="X1178" s="23">
        <f>VLOOKUP(H1178,[1]Rates!$A$3:$D$139,4,FALSE)</f>
        <v>1.64E-4</v>
      </c>
      <c r="Y1178" s="90">
        <f t="shared" si="330"/>
        <v>0</v>
      </c>
      <c r="Z1178" s="27"/>
    </row>
    <row r="1179" spans="7:26" x14ac:dyDescent="0.25">
      <c r="G1179" s="16"/>
      <c r="H1179" s="9">
        <v>12</v>
      </c>
      <c r="I1179" s="9" t="s">
        <v>111</v>
      </c>
      <c r="J1179" s="17">
        <v>518</v>
      </c>
      <c r="K1179" s="18">
        <v>0</v>
      </c>
      <c r="L1179" s="19">
        <f>VLOOKUP(J1179,[1]Values!$A$3:$D$462,2,FALSE)</f>
        <v>4859342</v>
      </c>
      <c r="M1179" s="160">
        <v>3391390</v>
      </c>
      <c r="N1179" s="20">
        <f t="shared" si="325"/>
        <v>0</v>
      </c>
      <c r="O1179" s="125"/>
      <c r="P1179" s="20">
        <v>0</v>
      </c>
      <c r="Q1179" s="19">
        <f t="shared" si="326"/>
        <v>0</v>
      </c>
      <c r="R1179" s="20">
        <f t="shared" si="327"/>
        <v>0</v>
      </c>
      <c r="S1179" s="21">
        <f>VLOOKUP(H1179,[1]Rates!$A$3:$D$139,3,FALSE)</f>
        <v>0</v>
      </c>
      <c r="T1179" s="22">
        <f t="shared" si="328"/>
        <v>0</v>
      </c>
      <c r="U1179" s="19">
        <f>VLOOKUP(J1179,[1]Values!$A$3:$D$462,4,FALSE)</f>
        <v>712607</v>
      </c>
      <c r="V1179" s="20">
        <v>20121</v>
      </c>
      <c r="W1179" s="20">
        <f t="shared" si="329"/>
        <v>0</v>
      </c>
      <c r="X1179" s="23">
        <f>VLOOKUP(H1179,[1]Rates!$A$3:$D$139,4,FALSE)</f>
        <v>0</v>
      </c>
      <c r="Y1179" s="90">
        <f t="shared" si="330"/>
        <v>0</v>
      </c>
      <c r="Z1179" s="27"/>
    </row>
    <row r="1180" spans="7:26" x14ac:dyDescent="0.25">
      <c r="G1180" s="16"/>
      <c r="H1180" s="9">
        <v>17</v>
      </c>
      <c r="I1180" s="9" t="s">
        <v>74</v>
      </c>
      <c r="J1180" s="17">
        <v>518</v>
      </c>
      <c r="K1180" s="18">
        <v>0</v>
      </c>
      <c r="L1180" s="19">
        <f>VLOOKUP(J1180,[1]Values!$A$3:$D$462,2,FALSE)</f>
        <v>4859342</v>
      </c>
      <c r="M1180" s="160">
        <v>3391390</v>
      </c>
      <c r="N1180" s="20">
        <f t="shared" si="325"/>
        <v>0</v>
      </c>
      <c r="O1180" s="125"/>
      <c r="P1180" s="20">
        <v>0</v>
      </c>
      <c r="Q1180" s="19">
        <f t="shared" si="326"/>
        <v>0</v>
      </c>
      <c r="R1180" s="20">
        <f t="shared" si="327"/>
        <v>0</v>
      </c>
      <c r="S1180" s="21">
        <f>VLOOKUP(H1180,[1]Rates!$A$3:$D$139,3,FALSE)</f>
        <v>6.0700000000000001E-4</v>
      </c>
      <c r="T1180" s="22">
        <f t="shared" si="328"/>
        <v>0</v>
      </c>
      <c r="U1180" s="19">
        <f>VLOOKUP(J1180,[1]Values!$A$3:$D$462,4,FALSE)</f>
        <v>712607</v>
      </c>
      <c r="V1180" s="20">
        <v>20121</v>
      </c>
      <c r="W1180" s="20">
        <f t="shared" si="329"/>
        <v>0</v>
      </c>
      <c r="X1180" s="23">
        <f>VLOOKUP(H1180,[1]Rates!$A$3:$D$139,4,FALSE)</f>
        <v>6.4899999999999995E-4</v>
      </c>
      <c r="Y1180" s="90">
        <f t="shared" si="330"/>
        <v>0</v>
      </c>
      <c r="Z1180" s="27"/>
    </row>
    <row r="1181" spans="7:26" x14ac:dyDescent="0.25">
      <c r="G1181" s="16"/>
      <c r="H1181" s="9">
        <v>34</v>
      </c>
      <c r="I1181" s="9" t="s">
        <v>198</v>
      </c>
      <c r="J1181" s="17">
        <v>518</v>
      </c>
      <c r="K1181" s="18">
        <v>1</v>
      </c>
      <c r="L1181" s="19">
        <f>VLOOKUP(J1181,[1]Values!$A$3:$D$462,2,FALSE)</f>
        <v>4859342</v>
      </c>
      <c r="M1181" s="160">
        <v>3391390</v>
      </c>
      <c r="N1181" s="20">
        <f t="shared" si="325"/>
        <v>1467952</v>
      </c>
      <c r="O1181" s="125"/>
      <c r="P1181" s="20">
        <v>0</v>
      </c>
      <c r="Q1181" s="19">
        <f t="shared" si="326"/>
        <v>0</v>
      </c>
      <c r="R1181" s="20">
        <f t="shared" si="327"/>
        <v>1467952</v>
      </c>
      <c r="S1181" s="21">
        <f>VLOOKUP(H1181,[1]Rates!$A$3:$D$139,3,FALSE)</f>
        <v>2.7000000000000001E-3</v>
      </c>
      <c r="T1181" s="22">
        <f t="shared" si="328"/>
        <v>3963.4704000000002</v>
      </c>
      <c r="U1181" s="19">
        <f>VLOOKUP(J1181,[1]Values!$A$3:$D$462,4,FALSE)</f>
        <v>712607</v>
      </c>
      <c r="V1181" s="20">
        <v>20121</v>
      </c>
      <c r="W1181" s="20">
        <f t="shared" si="329"/>
        <v>692486</v>
      </c>
      <c r="X1181" s="23">
        <f>VLOOKUP(H1181,[1]Rates!$A$3:$D$139,4,FALSE)</f>
        <v>2.8999999999999998E-3</v>
      </c>
      <c r="Y1181" s="90">
        <f t="shared" si="330"/>
        <v>2008.2094</v>
      </c>
      <c r="Z1181" s="27"/>
    </row>
    <row r="1182" spans="7:26" x14ac:dyDescent="0.25">
      <c r="G1182" s="16"/>
      <c r="H1182" s="9">
        <v>38</v>
      </c>
      <c r="I1182" s="9" t="s">
        <v>76</v>
      </c>
      <c r="J1182" s="17">
        <v>518</v>
      </c>
      <c r="K1182" s="18">
        <v>1</v>
      </c>
      <c r="L1182" s="19">
        <f>VLOOKUP(J1182,[1]Values!$A$3:$D$462,2,FALSE)</f>
        <v>4859342</v>
      </c>
      <c r="M1182" s="160">
        <v>3391390</v>
      </c>
      <c r="N1182" s="20">
        <f t="shared" si="325"/>
        <v>1467952</v>
      </c>
      <c r="O1182" s="125"/>
      <c r="P1182" s="20">
        <v>0</v>
      </c>
      <c r="Q1182" s="19">
        <f t="shared" si="326"/>
        <v>0</v>
      </c>
      <c r="R1182" s="20">
        <f t="shared" si="327"/>
        <v>1467952</v>
      </c>
      <c r="S1182" s="21">
        <f>VLOOKUP(H1182,[1]Rates!$A$3:$D$139,3,FALSE)</f>
        <v>9.8999999999999994E-5</v>
      </c>
      <c r="T1182" s="22">
        <f t="shared" si="328"/>
        <v>145.327248</v>
      </c>
      <c r="U1182" s="19">
        <f>VLOOKUP(J1182,[1]Values!$A$3:$D$462,4,FALSE)</f>
        <v>712607</v>
      </c>
      <c r="V1182" s="20">
        <v>20121</v>
      </c>
      <c r="W1182" s="20">
        <f t="shared" si="329"/>
        <v>692486</v>
      </c>
      <c r="X1182" s="23">
        <f>VLOOKUP(H1182,[1]Rates!$A$3:$D$139,4,FALSE)</f>
        <v>8.6000000000000003E-5</v>
      </c>
      <c r="Y1182" s="90">
        <f t="shared" si="330"/>
        <v>59.553796000000006</v>
      </c>
      <c r="Z1182" s="27"/>
    </row>
    <row r="1183" spans="7:26" x14ac:dyDescent="0.25">
      <c r="G1183" s="16"/>
      <c r="H1183" s="9">
        <v>41</v>
      </c>
      <c r="I1183" s="9" t="s">
        <v>167</v>
      </c>
      <c r="J1183" s="17">
        <v>518</v>
      </c>
      <c r="K1183" s="18">
        <v>1</v>
      </c>
      <c r="L1183" s="19">
        <f>VLOOKUP(J1183,[1]Values!$A$3:$D$462,2,FALSE)</f>
        <v>4859342</v>
      </c>
      <c r="M1183" s="160">
        <v>3391390</v>
      </c>
      <c r="N1183" s="20">
        <f t="shared" si="325"/>
        <v>1467952</v>
      </c>
      <c r="O1183" s="125"/>
      <c r="P1183" s="20">
        <v>0</v>
      </c>
      <c r="Q1183" s="19">
        <f t="shared" si="326"/>
        <v>0</v>
      </c>
      <c r="R1183" s="20">
        <f t="shared" si="327"/>
        <v>1467952</v>
      </c>
      <c r="S1183" s="21">
        <f>VLOOKUP(H1183,[1]Rates!$A$3:$D$139,3,FALSE)</f>
        <v>0</v>
      </c>
      <c r="T1183" s="22">
        <f t="shared" si="328"/>
        <v>0</v>
      </c>
      <c r="U1183" s="19">
        <f>VLOOKUP(J1183,[1]Values!$A$3:$D$462,4,FALSE)</f>
        <v>712607</v>
      </c>
      <c r="V1183" s="20">
        <v>20121</v>
      </c>
      <c r="W1183" s="20">
        <f t="shared" si="329"/>
        <v>692486</v>
      </c>
      <c r="X1183" s="23">
        <f>VLOOKUP(H1183,[1]Rates!$A$3:$D$139,4,FALSE)</f>
        <v>0</v>
      </c>
      <c r="Y1183" s="90">
        <f t="shared" si="330"/>
        <v>0</v>
      </c>
      <c r="Z1183" s="27"/>
    </row>
    <row r="1184" spans="7:26" x14ac:dyDescent="0.25">
      <c r="G1184" s="16"/>
      <c r="H1184" s="9">
        <v>55</v>
      </c>
      <c r="I1184" s="9" t="s">
        <v>78</v>
      </c>
      <c r="J1184" s="17">
        <v>518</v>
      </c>
      <c r="K1184" s="18">
        <v>1</v>
      </c>
      <c r="L1184" s="19">
        <f>VLOOKUP(J1184,[1]Values!$A$3:$D$462,2,FALSE)</f>
        <v>4859342</v>
      </c>
      <c r="M1184" s="160">
        <v>3391390</v>
      </c>
      <c r="N1184" s="20">
        <f t="shared" si="325"/>
        <v>1467952</v>
      </c>
      <c r="O1184" s="125"/>
      <c r="P1184" s="20">
        <v>0</v>
      </c>
      <c r="Q1184" s="19">
        <f t="shared" si="326"/>
        <v>0</v>
      </c>
      <c r="R1184" s="20">
        <f t="shared" si="327"/>
        <v>1467952</v>
      </c>
      <c r="S1184" s="21">
        <f>VLOOKUP(H1184,[1]Rates!$A$3:$D$139,3,FALSE)</f>
        <v>1.45E-4</v>
      </c>
      <c r="T1184" s="22">
        <f t="shared" si="328"/>
        <v>212.85303999999999</v>
      </c>
      <c r="U1184" s="19">
        <f>VLOOKUP(J1184,[1]Values!$A$3:$D$462,4,FALSE)</f>
        <v>712607</v>
      </c>
      <c r="V1184" s="20">
        <v>20121</v>
      </c>
      <c r="W1184" s="20">
        <f t="shared" si="329"/>
        <v>692486</v>
      </c>
      <c r="X1184" s="23">
        <f>VLOOKUP(H1184,[1]Rates!$A$3:$D$139,4,FALSE)</f>
        <v>1.35E-4</v>
      </c>
      <c r="Y1184" s="90">
        <f t="shared" si="330"/>
        <v>93.485609999999994</v>
      </c>
      <c r="Z1184" s="27"/>
    </row>
    <row r="1185" spans="7:26" x14ac:dyDescent="0.25">
      <c r="G1185" s="16"/>
      <c r="H1185" s="9">
        <v>71</v>
      </c>
      <c r="I1185" s="9" t="s">
        <v>80</v>
      </c>
      <c r="J1185" s="17">
        <v>518</v>
      </c>
      <c r="K1185" s="18">
        <v>0</v>
      </c>
      <c r="L1185" s="19">
        <f>VLOOKUP(J1185,[1]Values!$A$3:$D$462,2,FALSE)</f>
        <v>4859342</v>
      </c>
      <c r="M1185" s="160">
        <v>3391390</v>
      </c>
      <c r="N1185" s="20">
        <f t="shared" si="325"/>
        <v>0</v>
      </c>
      <c r="O1185" s="125"/>
      <c r="P1185" s="20">
        <v>0</v>
      </c>
      <c r="Q1185" s="19">
        <f t="shared" si="326"/>
        <v>0</v>
      </c>
      <c r="R1185" s="20">
        <f t="shared" si="327"/>
        <v>0</v>
      </c>
      <c r="S1185" s="21">
        <f>VLOOKUP(H1185,[1]Rates!$A$3:$D$139,3,FALSE)</f>
        <v>9.0000000000000002E-6</v>
      </c>
      <c r="T1185" s="22">
        <f t="shared" si="328"/>
        <v>0</v>
      </c>
      <c r="U1185" s="19">
        <f>VLOOKUP(J1185,[1]Values!$A$3:$D$462,4,FALSE)</f>
        <v>712607</v>
      </c>
      <c r="V1185" s="20">
        <v>20121</v>
      </c>
      <c r="W1185" s="20">
        <f t="shared" si="329"/>
        <v>0</v>
      </c>
      <c r="X1185" s="23">
        <f>VLOOKUP(H1185,[1]Rates!$A$3:$D$139,4,FALSE)</f>
        <v>9.0000000000000002E-6</v>
      </c>
      <c r="Y1185" s="90">
        <f t="shared" si="330"/>
        <v>0</v>
      </c>
      <c r="Z1185" s="27"/>
    </row>
    <row r="1186" spans="7:26" x14ac:dyDescent="0.25">
      <c r="G1186" s="16"/>
      <c r="H1186" s="9">
        <v>72</v>
      </c>
      <c r="I1186" s="9" t="s">
        <v>81</v>
      </c>
      <c r="J1186" s="17">
        <v>518</v>
      </c>
      <c r="K1186" s="18">
        <v>0</v>
      </c>
      <c r="L1186" s="19">
        <f>VLOOKUP(J1186,[1]Values!$A$3:$D$462,2,FALSE)</f>
        <v>4859342</v>
      </c>
      <c r="M1186" s="160">
        <v>3391390</v>
      </c>
      <c r="N1186" s="20">
        <f t="shared" si="325"/>
        <v>0</v>
      </c>
      <c r="O1186" s="125"/>
      <c r="P1186" s="20">
        <v>0</v>
      </c>
      <c r="Q1186" s="19">
        <f t="shared" si="326"/>
        <v>0</v>
      </c>
      <c r="R1186" s="20">
        <f t="shared" si="327"/>
        <v>0</v>
      </c>
      <c r="S1186" s="21">
        <f>VLOOKUP(H1186,[1]Rates!$A$3:$D$139,3,FALSE)</f>
        <v>2.5799999999999998E-4</v>
      </c>
      <c r="T1186" s="22">
        <f t="shared" si="328"/>
        <v>0</v>
      </c>
      <c r="U1186" s="19">
        <f>VLOOKUP(J1186,[1]Values!$A$3:$D$462,4,FALSE)</f>
        <v>712607</v>
      </c>
      <c r="V1186" s="20">
        <v>20121</v>
      </c>
      <c r="W1186" s="20">
        <f t="shared" si="329"/>
        <v>0</v>
      </c>
      <c r="X1186" s="23">
        <f>VLOOKUP(H1186,[1]Rates!$A$3:$D$139,4,FALSE)</f>
        <v>2.7500000000000002E-4</v>
      </c>
      <c r="Y1186" s="90">
        <f t="shared" si="330"/>
        <v>0</v>
      </c>
      <c r="Z1186" s="27"/>
    </row>
    <row r="1187" spans="7:26" x14ac:dyDescent="0.25">
      <c r="G1187" s="16"/>
      <c r="H1187" s="9">
        <v>104</v>
      </c>
      <c r="I1187" s="9" t="s">
        <v>82</v>
      </c>
      <c r="J1187" s="17">
        <v>518</v>
      </c>
      <c r="K1187" s="18">
        <v>0.6</v>
      </c>
      <c r="L1187" s="19">
        <f>VLOOKUP(J1187,[1]Values!$A$3:$D$462,2,FALSE)</f>
        <v>4859342</v>
      </c>
      <c r="M1187" s="160">
        <v>3391390</v>
      </c>
      <c r="N1187" s="20">
        <f t="shared" si="325"/>
        <v>880771.2</v>
      </c>
      <c r="O1187" s="125"/>
      <c r="P1187" s="20">
        <v>0</v>
      </c>
      <c r="Q1187" s="19">
        <f t="shared" si="326"/>
        <v>0</v>
      </c>
      <c r="R1187" s="20">
        <f t="shared" si="327"/>
        <v>880771.2</v>
      </c>
      <c r="S1187" s="21">
        <f>VLOOKUP(H1187,[1]Rates!$A$3:$D$139,3,FALSE)</f>
        <v>0</v>
      </c>
      <c r="T1187" s="22">
        <f t="shared" si="328"/>
        <v>0</v>
      </c>
      <c r="U1187" s="19">
        <f>VLOOKUP(J1187,[1]Values!$A$3:$D$462,4,FALSE)</f>
        <v>712607</v>
      </c>
      <c r="V1187" s="20">
        <v>20121</v>
      </c>
      <c r="W1187" s="20">
        <f t="shared" si="329"/>
        <v>415491.6</v>
      </c>
      <c r="X1187" s="23">
        <f>VLOOKUP(H1187,[1]Rates!$A$3:$D$139,4,FALSE)</f>
        <v>0</v>
      </c>
      <c r="Y1187" s="90">
        <f t="shared" si="330"/>
        <v>0</v>
      </c>
      <c r="Z1187" s="27"/>
    </row>
    <row r="1188" spans="7:26" x14ac:dyDescent="0.25">
      <c r="G1188" s="16"/>
      <c r="H1188" s="9">
        <v>108</v>
      </c>
      <c r="I1188" s="9" t="s">
        <v>199</v>
      </c>
      <c r="J1188" s="17">
        <v>518</v>
      </c>
      <c r="K1188" s="18">
        <v>0</v>
      </c>
      <c r="L1188" s="19">
        <f>VLOOKUP(J1188,[1]Values!$A$3:$D$462,2,FALSE)</f>
        <v>4859342</v>
      </c>
      <c r="M1188" s="160">
        <v>3391390</v>
      </c>
      <c r="N1188" s="20">
        <f t="shared" si="325"/>
        <v>0</v>
      </c>
      <c r="O1188" s="125"/>
      <c r="P1188" s="20">
        <v>0</v>
      </c>
      <c r="Q1188" s="19">
        <f t="shared" si="326"/>
        <v>0</v>
      </c>
      <c r="R1188" s="20">
        <f t="shared" si="327"/>
        <v>0</v>
      </c>
      <c r="S1188" s="21">
        <f>VLOOKUP(H1188,[1]Rates!$A$3:$D$139,3,FALSE)</f>
        <v>0</v>
      </c>
      <c r="T1188" s="22">
        <f t="shared" si="328"/>
        <v>0</v>
      </c>
      <c r="U1188" s="19">
        <f>VLOOKUP(J1188,[1]Values!$A$3:$D$462,4,FALSE)</f>
        <v>712607</v>
      </c>
      <c r="V1188" s="20">
        <v>20121</v>
      </c>
      <c r="W1188" s="20">
        <f t="shared" si="329"/>
        <v>0</v>
      </c>
      <c r="X1188" s="23">
        <f>VLOOKUP(H1188,[1]Rates!$A$3:$D$139,4,FALSE)</f>
        <v>0</v>
      </c>
      <c r="Y1188" s="90">
        <f t="shared" si="330"/>
        <v>0</v>
      </c>
      <c r="Z1188" s="27"/>
    </row>
    <row r="1189" spans="7:26" x14ac:dyDescent="0.25">
      <c r="G1189" s="16"/>
      <c r="H1189" s="9">
        <v>117</v>
      </c>
      <c r="I1189" s="9" t="s">
        <v>83</v>
      </c>
      <c r="J1189" s="17">
        <v>518</v>
      </c>
      <c r="K1189" s="18">
        <v>0</v>
      </c>
      <c r="L1189" s="19">
        <f>VLOOKUP(J1189,[1]Values!$A$3:$D$462,2,FALSE)</f>
        <v>4859342</v>
      </c>
      <c r="M1189" s="160">
        <v>3391390</v>
      </c>
      <c r="N1189" s="20">
        <f t="shared" si="325"/>
        <v>0</v>
      </c>
      <c r="O1189" s="125"/>
      <c r="P1189" s="20">
        <v>0</v>
      </c>
      <c r="Q1189" s="19">
        <f t="shared" si="326"/>
        <v>0</v>
      </c>
      <c r="R1189" s="20">
        <f t="shared" si="327"/>
        <v>0</v>
      </c>
      <c r="S1189" s="21">
        <f>VLOOKUP(H1189,[1]Rates!$A$3:$D$139,3,FALSE)</f>
        <v>2.1900000000000001E-4</v>
      </c>
      <c r="T1189" s="22">
        <f t="shared" si="328"/>
        <v>0</v>
      </c>
      <c r="U1189" s="19">
        <f>VLOOKUP(J1189,[1]Values!$A$3:$D$462,4,FALSE)</f>
        <v>712607</v>
      </c>
      <c r="V1189" s="20">
        <v>20121</v>
      </c>
      <c r="W1189" s="20">
        <f t="shared" si="329"/>
        <v>0</v>
      </c>
      <c r="X1189" s="23">
        <f>VLOOKUP(H1189,[1]Rates!$A$3:$D$139,4,FALSE)</f>
        <v>2.34E-4</v>
      </c>
      <c r="Y1189" s="90">
        <f t="shared" si="330"/>
        <v>0</v>
      </c>
      <c r="Z1189" s="27"/>
    </row>
    <row r="1190" spans="7:26" x14ac:dyDescent="0.25">
      <c r="G1190" s="16"/>
      <c r="H1190" s="9">
        <v>139</v>
      </c>
      <c r="I1190" s="9" t="s">
        <v>200</v>
      </c>
      <c r="J1190" s="17">
        <v>518</v>
      </c>
      <c r="K1190" s="18">
        <v>1</v>
      </c>
      <c r="L1190" s="19">
        <f>VLOOKUP(J1190,[1]Values!$A$3:$D$462,2,FALSE)</f>
        <v>4859342</v>
      </c>
      <c r="M1190" s="160">
        <v>3391390</v>
      </c>
      <c r="N1190" s="20">
        <f t="shared" si="325"/>
        <v>1467952</v>
      </c>
      <c r="O1190" s="125"/>
      <c r="P1190" s="20">
        <v>0</v>
      </c>
      <c r="Q1190" s="19">
        <f t="shared" si="326"/>
        <v>0</v>
      </c>
      <c r="R1190" s="20">
        <f t="shared" si="327"/>
        <v>1467952</v>
      </c>
      <c r="S1190" s="21">
        <f>VLOOKUP(H1190,[1]Rates!$A$3:$D$139,3,FALSE)</f>
        <v>0</v>
      </c>
      <c r="T1190" s="22">
        <f t="shared" si="328"/>
        <v>0</v>
      </c>
      <c r="U1190" s="19">
        <f>VLOOKUP(J1190,[1]Values!$A$3:$D$462,4,FALSE)</f>
        <v>712607</v>
      </c>
      <c r="V1190" s="20">
        <v>20121</v>
      </c>
      <c r="W1190" s="20">
        <f t="shared" si="329"/>
        <v>692486</v>
      </c>
      <c r="X1190" s="23">
        <f>VLOOKUP(H1190,[1]Rates!$A$3:$D$139,4,FALSE)</f>
        <v>0</v>
      </c>
      <c r="Y1190" s="90">
        <f t="shared" si="330"/>
        <v>0</v>
      </c>
      <c r="Z1190" s="27"/>
    </row>
    <row r="1191" spans="7:26" ht="15.75" thickBot="1" x14ac:dyDescent="0.3">
      <c r="G1191" s="24"/>
      <c r="H1191" s="25"/>
      <c r="I1191" s="25"/>
      <c r="J1191" s="93"/>
      <c r="K1191" s="126"/>
      <c r="L1191" s="127"/>
      <c r="M1191" s="127"/>
      <c r="N1191" s="127"/>
      <c r="O1191" s="127"/>
      <c r="P1191" s="127"/>
      <c r="Q1191" s="127"/>
      <c r="R1191" s="127"/>
      <c r="S1191" s="122"/>
      <c r="T1191" s="128"/>
      <c r="U1191" s="127"/>
      <c r="V1191" s="127"/>
      <c r="W1191" s="127"/>
      <c r="X1191" s="122"/>
      <c r="Y1191" s="95"/>
      <c r="Z1191" s="27"/>
    </row>
    <row r="1192" spans="7:26" x14ac:dyDescent="0.25">
      <c r="G1192" s="9">
        <v>139</v>
      </c>
      <c r="H1192" s="9" t="s">
        <v>201</v>
      </c>
      <c r="I1192" s="9"/>
      <c r="J1192" s="17"/>
      <c r="K1192" s="18"/>
      <c r="L1192" s="20"/>
      <c r="M1192" s="20"/>
      <c r="N1192" s="20"/>
      <c r="O1192" s="20"/>
      <c r="P1192" s="20"/>
      <c r="Q1192" s="20"/>
      <c r="R1192" s="20"/>
      <c r="S1192" s="23"/>
      <c r="T1192" s="22">
        <f>SUM(T1171:T1191)</f>
        <v>13534.51744</v>
      </c>
      <c r="U1192" s="20"/>
      <c r="V1192" s="20"/>
      <c r="W1192" s="20"/>
      <c r="X1192" s="23"/>
      <c r="Y1192" s="22">
        <f>SUM(Y1171:Y1191)</f>
        <v>6741.4897072000003</v>
      </c>
      <c r="Z1192" s="27">
        <f>SUM(T1192:Y1192)</f>
        <v>20276.007147199998</v>
      </c>
    </row>
    <row r="1193" spans="7:26" x14ac:dyDescent="0.25">
      <c r="G1193" s="9"/>
      <c r="H1193" s="9"/>
      <c r="I1193" s="9"/>
      <c r="J1193" s="17"/>
      <c r="K1193" s="18"/>
      <c r="L1193" s="20"/>
      <c r="M1193" s="20"/>
      <c r="N1193" s="20"/>
      <c r="O1193" s="20"/>
      <c r="P1193" s="20"/>
      <c r="Q1193" s="20"/>
      <c r="R1193" s="20"/>
      <c r="S1193" s="23"/>
      <c r="T1193" s="22"/>
      <c r="U1193" s="20"/>
      <c r="V1193" s="20"/>
      <c r="W1193" s="20"/>
      <c r="X1193" s="23"/>
      <c r="Y1193" s="22"/>
      <c r="Z1193" s="9"/>
    </row>
    <row r="1194" spans="7:26" x14ac:dyDescent="0.25">
      <c r="G1194" s="9"/>
      <c r="H1194" s="9"/>
      <c r="I1194" s="9"/>
      <c r="J1194" s="17"/>
      <c r="K1194" s="18"/>
      <c r="L1194" s="20"/>
      <c r="M1194" s="20"/>
      <c r="N1194" s="20"/>
      <c r="O1194" s="20"/>
      <c r="P1194" s="20"/>
      <c r="Q1194" s="20"/>
      <c r="R1194" s="20"/>
      <c r="S1194" s="23"/>
      <c r="T1194" s="22"/>
      <c r="U1194" s="20"/>
      <c r="V1194" s="20"/>
      <c r="W1194" s="20"/>
      <c r="X1194" s="23"/>
      <c r="Y1194" s="22"/>
      <c r="Z1194" s="9"/>
    </row>
    <row r="1195" spans="7:26" ht="15.75" thickBot="1" x14ac:dyDescent="0.3">
      <c r="G1195" s="9"/>
      <c r="H1195" s="9"/>
      <c r="I1195" s="9"/>
      <c r="J1195" s="10" t="s">
        <v>53</v>
      </c>
      <c r="K1195" s="11" t="s">
        <v>54</v>
      </c>
      <c r="L1195" s="12" t="s">
        <v>55</v>
      </c>
      <c r="M1195" s="12" t="s">
        <v>160</v>
      </c>
      <c r="N1195" s="12"/>
      <c r="O1195" s="12" t="s">
        <v>56</v>
      </c>
      <c r="P1195" s="12" t="s">
        <v>161</v>
      </c>
      <c r="Q1195" s="12"/>
      <c r="R1195" s="12" t="s">
        <v>57</v>
      </c>
      <c r="S1195" s="13" t="s">
        <v>58</v>
      </c>
      <c r="T1195" s="14" t="s">
        <v>59</v>
      </c>
      <c r="U1195" s="12" t="s">
        <v>60</v>
      </c>
      <c r="V1195" s="12" t="s">
        <v>61</v>
      </c>
      <c r="W1195" s="12" t="s">
        <v>62</v>
      </c>
      <c r="X1195" s="13" t="s">
        <v>63</v>
      </c>
      <c r="Y1195" s="14" t="s">
        <v>64</v>
      </c>
      <c r="Z1195" s="9"/>
    </row>
    <row r="1196" spans="7:26" ht="15.75" x14ac:dyDescent="0.25">
      <c r="G1196" s="82">
        <v>76</v>
      </c>
      <c r="H1196" s="83" t="s">
        <v>112</v>
      </c>
      <c r="I1196" s="15"/>
      <c r="J1196" s="84"/>
      <c r="K1196" s="85"/>
      <c r="L1196" s="86"/>
      <c r="M1196" s="86"/>
      <c r="N1196" s="86"/>
      <c r="O1196" s="86"/>
      <c r="P1196" s="86"/>
      <c r="Q1196" s="86"/>
      <c r="R1196" s="86"/>
      <c r="S1196" s="87"/>
      <c r="T1196" s="88"/>
      <c r="U1196" s="86"/>
      <c r="V1196" s="86"/>
      <c r="W1196" s="86"/>
      <c r="X1196" s="87"/>
      <c r="Y1196" s="89"/>
      <c r="Z1196" s="9"/>
    </row>
    <row r="1197" spans="7:26" x14ac:dyDescent="0.25">
      <c r="G1197" s="16"/>
      <c r="H1197" s="9">
        <v>1</v>
      </c>
      <c r="I1197" s="9" t="s">
        <v>11</v>
      </c>
      <c r="J1197" s="17">
        <v>253</v>
      </c>
      <c r="K1197" s="18">
        <v>0.6</v>
      </c>
      <c r="L1197" s="19">
        <f>VLOOKUP(J1197,[1]Values!$A$3:$D$462,2,FALSE)</f>
        <v>6219162</v>
      </c>
      <c r="M1197" s="20">
        <v>2446405</v>
      </c>
      <c r="N1197" s="20">
        <f t="shared" ref="N1197:N1214" si="331">(L1197-M1197)*K1197</f>
        <v>2263654.1999999997</v>
      </c>
      <c r="O1197" s="19">
        <f>VLOOKUP(J1197,[1]Values!$A$3:$D$462,3,FALSE)</f>
        <v>14154</v>
      </c>
      <c r="P1197" s="19"/>
      <c r="Q1197" s="19">
        <f t="shared" ref="Q1197:Q1214" si="332">(O1197-P1197)*K1197</f>
        <v>8492.4</v>
      </c>
      <c r="R1197" s="20">
        <f t="shared" ref="R1197:R1214" si="333">(L1197-M1197+O1197-P1197)*K1197</f>
        <v>2272146.6</v>
      </c>
      <c r="S1197" s="21">
        <f>VLOOKUP(H1197,[1]Rates!$A$3:$D$139,3,FALSE)</f>
        <v>1.908E-3</v>
      </c>
      <c r="T1197" s="22">
        <f t="shared" ref="T1197:T1214" si="334">R1197*S1197</f>
        <v>4335.2557127999999</v>
      </c>
      <c r="U1197" s="19">
        <f>VLOOKUP(J1197,[1]Values!$A$3:$D$462,4,FALSE)</f>
        <v>115655</v>
      </c>
      <c r="V1197" s="20">
        <v>0</v>
      </c>
      <c r="W1197" s="20">
        <f t="shared" ref="W1197:W1214" si="335">(U1197-V1197)*K1197</f>
        <v>69393</v>
      </c>
      <c r="X1197" s="23">
        <f>VLOOKUP(H1197,[1]Rates!$A$3:$D$139,4,FALSE)</f>
        <v>2.0739999999999999E-3</v>
      </c>
      <c r="Y1197" s="90">
        <f t="shared" ref="Y1197:Y1214" si="336">W1197*X1197</f>
        <v>143.92108199999998</v>
      </c>
      <c r="Z1197" s="9"/>
    </row>
    <row r="1198" spans="7:26" x14ac:dyDescent="0.25">
      <c r="G1198" s="16"/>
      <c r="H1198" s="9">
        <v>2</v>
      </c>
      <c r="I1198" s="9" t="s">
        <v>27</v>
      </c>
      <c r="J1198" s="17">
        <v>253</v>
      </c>
      <c r="K1198" s="18">
        <v>0.6</v>
      </c>
      <c r="L1198" s="19">
        <f>VLOOKUP(J1198,[1]Values!$A$3:$D$462,2,FALSE)</f>
        <v>6219162</v>
      </c>
      <c r="M1198" s="20">
        <v>2446405</v>
      </c>
      <c r="N1198" s="20">
        <f t="shared" si="331"/>
        <v>2263654.1999999997</v>
      </c>
      <c r="O1198" s="19">
        <f>VLOOKUP(J1198,[1]Values!$A$3:$D$462,3,FALSE)</f>
        <v>14154</v>
      </c>
      <c r="P1198" s="19"/>
      <c r="Q1198" s="19">
        <f t="shared" si="332"/>
        <v>8492.4</v>
      </c>
      <c r="R1198" s="20">
        <f t="shared" si="333"/>
        <v>2272146.6</v>
      </c>
      <c r="S1198" s="21">
        <f>VLOOKUP(H1198,[1]Rates!$A$3:$D$139,3,FALSE)</f>
        <v>2.0900000000000001E-4</v>
      </c>
      <c r="T1198" s="22">
        <f t="shared" si="334"/>
        <v>474.87863940000005</v>
      </c>
      <c r="U1198" s="19">
        <f>VLOOKUP(J1198,[1]Values!$A$3:$D$462,4,FALSE)</f>
        <v>115655</v>
      </c>
      <c r="V1198" s="20">
        <v>0</v>
      </c>
      <c r="W1198" s="20">
        <f t="shared" si="335"/>
        <v>69393</v>
      </c>
      <c r="X1198" s="23">
        <f>VLOOKUP(H1198,[1]Rates!$A$3:$D$139,4,FALSE)</f>
        <v>2.3000000000000001E-4</v>
      </c>
      <c r="Y1198" s="90">
        <f t="shared" si="336"/>
        <v>15.96039</v>
      </c>
      <c r="Z1198" s="9"/>
    </row>
    <row r="1199" spans="7:26" x14ac:dyDescent="0.25">
      <c r="G1199" s="16"/>
      <c r="H1199" s="9">
        <v>3</v>
      </c>
      <c r="I1199" s="9" t="s">
        <v>20</v>
      </c>
      <c r="J1199" s="17">
        <v>253</v>
      </c>
      <c r="K1199" s="18">
        <v>0.6</v>
      </c>
      <c r="L1199" s="19">
        <f>VLOOKUP(J1199,[1]Values!$A$3:$D$462,2,FALSE)</f>
        <v>6219162</v>
      </c>
      <c r="M1199" s="20">
        <v>2446405</v>
      </c>
      <c r="N1199" s="20">
        <f t="shared" si="331"/>
        <v>2263654.1999999997</v>
      </c>
      <c r="O1199" s="19">
        <f>VLOOKUP(J1199,[1]Values!$A$3:$D$462,3,FALSE)</f>
        <v>14154</v>
      </c>
      <c r="P1199" s="19"/>
      <c r="Q1199" s="19">
        <f t="shared" si="332"/>
        <v>8492.4</v>
      </c>
      <c r="R1199" s="20">
        <f t="shared" si="333"/>
        <v>2272146.6</v>
      </c>
      <c r="S1199" s="21">
        <f>VLOOKUP(H1199,[1]Rates!$A$3:$D$139,3,FALSE)</f>
        <v>4.9299999999999995E-4</v>
      </c>
      <c r="T1199" s="22">
        <f t="shared" si="334"/>
        <v>1120.1682738</v>
      </c>
      <c r="U1199" s="19">
        <f>VLOOKUP(J1199,[1]Values!$A$3:$D$462,4,FALSE)</f>
        <v>115655</v>
      </c>
      <c r="V1199" s="20">
        <v>0</v>
      </c>
      <c r="W1199" s="20">
        <f t="shared" si="335"/>
        <v>69393</v>
      </c>
      <c r="X1199" s="23">
        <f>VLOOKUP(H1199,[1]Rates!$A$3:$D$139,4,FALSE)</f>
        <v>5.2599999999999999E-4</v>
      </c>
      <c r="Y1199" s="90">
        <f t="shared" si="336"/>
        <v>36.500717999999999</v>
      </c>
      <c r="Z1199" s="9"/>
    </row>
    <row r="1200" spans="7:26" x14ac:dyDescent="0.25">
      <c r="G1200" s="16"/>
      <c r="H1200" s="9">
        <v>5</v>
      </c>
      <c r="I1200" s="9" t="s">
        <v>17</v>
      </c>
      <c r="J1200" s="17">
        <v>253</v>
      </c>
      <c r="K1200" s="18">
        <v>0.6</v>
      </c>
      <c r="L1200" s="19">
        <f>VLOOKUP(J1200,[1]Values!$A$3:$D$462,2,FALSE)</f>
        <v>6219162</v>
      </c>
      <c r="M1200" s="20">
        <v>2446405</v>
      </c>
      <c r="N1200" s="20">
        <f t="shared" si="331"/>
        <v>2263654.1999999997</v>
      </c>
      <c r="O1200" s="19">
        <f>VLOOKUP(J1200,[1]Values!$A$3:$D$462,3,FALSE)</f>
        <v>14154</v>
      </c>
      <c r="P1200" s="19"/>
      <c r="Q1200" s="19">
        <f t="shared" si="332"/>
        <v>8492.4</v>
      </c>
      <c r="R1200" s="20">
        <f t="shared" si="333"/>
        <v>2272146.6</v>
      </c>
      <c r="S1200" s="21">
        <f>VLOOKUP(H1200,[1]Rates!$A$3:$D$139,3,FALSE)</f>
        <v>6.038E-3</v>
      </c>
      <c r="T1200" s="22">
        <f t="shared" si="334"/>
        <v>13719.221170800001</v>
      </c>
      <c r="U1200" s="19">
        <f>VLOOKUP(J1200,[1]Values!$A$3:$D$462,4,FALSE)</f>
        <v>115655</v>
      </c>
      <c r="V1200" s="20">
        <v>0</v>
      </c>
      <c r="W1200" s="20">
        <f t="shared" si="335"/>
        <v>69393</v>
      </c>
      <c r="X1200" s="23">
        <f>VLOOKUP(H1200,[1]Rates!$A$3:$D$139,4,FALSE)</f>
        <v>6.2370000000000004E-3</v>
      </c>
      <c r="Y1200" s="90">
        <f t="shared" si="336"/>
        <v>432.80414100000002</v>
      </c>
      <c r="Z1200" s="9"/>
    </row>
    <row r="1201" spans="7:26" x14ac:dyDescent="0.25">
      <c r="G1201" s="16"/>
      <c r="H1201" s="9">
        <v>137</v>
      </c>
      <c r="I1201" s="9" t="s">
        <v>140</v>
      </c>
      <c r="J1201" s="17">
        <v>253</v>
      </c>
      <c r="K1201" s="18">
        <v>0.6</v>
      </c>
      <c r="L1201" s="19">
        <f>VLOOKUP(J1201,[1]Values!$A$3:$D$462,2,FALSE)</f>
        <v>6219162</v>
      </c>
      <c r="M1201" s="20">
        <v>2446405</v>
      </c>
      <c r="N1201" s="20">
        <f t="shared" si="331"/>
        <v>2263654.1999999997</v>
      </c>
      <c r="O1201" s="19">
        <f>VLOOKUP(J1201,[1]Values!$A$3:$D$462,3,FALSE)</f>
        <v>14154</v>
      </c>
      <c r="P1201" s="19"/>
      <c r="Q1201" s="19">
        <f t="shared" si="332"/>
        <v>8492.4</v>
      </c>
      <c r="R1201" s="20">
        <f t="shared" si="333"/>
        <v>2272146.6</v>
      </c>
      <c r="S1201" s="21">
        <f>VLOOKUP(H1201,[1]Rates!$A$3:$D$139,3,FALSE)</f>
        <v>7.2000000000000002E-5</v>
      </c>
      <c r="T1201" s="22">
        <f t="shared" si="334"/>
        <v>163.5945552</v>
      </c>
      <c r="U1201" s="19">
        <f>VLOOKUP(J1201,[1]Values!$A$3:$D$462,4,FALSE)</f>
        <v>115655</v>
      </c>
      <c r="V1201" s="20">
        <v>0</v>
      </c>
      <c r="W1201" s="20">
        <f t="shared" si="335"/>
        <v>69393</v>
      </c>
      <c r="X1201" s="23">
        <f>VLOOKUP(H1201,[1]Rates!$A$3:$D$139,4,FALSE)</f>
        <v>6.9999999999999994E-5</v>
      </c>
      <c r="Y1201" s="90">
        <f t="shared" si="336"/>
        <v>4.8575099999999996</v>
      </c>
      <c r="Z1201" s="9"/>
    </row>
    <row r="1202" spans="7:26" x14ac:dyDescent="0.25">
      <c r="G1202" s="16"/>
      <c r="H1202" s="9">
        <v>6</v>
      </c>
      <c r="I1202" s="9" t="s">
        <v>70</v>
      </c>
      <c r="J1202" s="17">
        <v>253</v>
      </c>
      <c r="K1202" s="18">
        <v>0.6</v>
      </c>
      <c r="L1202" s="19">
        <f>VLOOKUP(J1202,[1]Values!$A$3:$D$462,2,FALSE)</f>
        <v>6219162</v>
      </c>
      <c r="M1202" s="20">
        <v>2446405</v>
      </c>
      <c r="N1202" s="20">
        <f t="shared" si="331"/>
        <v>2263654.1999999997</v>
      </c>
      <c r="O1202" s="19">
        <f>VLOOKUP(J1202,[1]Values!$A$3:$D$462,3,FALSE)</f>
        <v>14154</v>
      </c>
      <c r="P1202" s="19"/>
      <c r="Q1202" s="19">
        <f t="shared" si="332"/>
        <v>8492.4</v>
      </c>
      <c r="R1202" s="20">
        <f t="shared" si="333"/>
        <v>2272146.6</v>
      </c>
      <c r="S1202" s="21">
        <f>VLOOKUP(H1202,[1]Rates!$A$3:$D$139,3,FALSE)</f>
        <v>0</v>
      </c>
      <c r="T1202" s="22">
        <f t="shared" si="334"/>
        <v>0</v>
      </c>
      <c r="U1202" s="19">
        <f>VLOOKUP(J1202,[1]Values!$A$3:$D$462,4,FALSE)</f>
        <v>115655</v>
      </c>
      <c r="V1202" s="20">
        <v>0</v>
      </c>
      <c r="W1202" s="20">
        <f t="shared" si="335"/>
        <v>69393</v>
      </c>
      <c r="X1202" s="23">
        <f>VLOOKUP(H1202,[1]Rates!$A$3:$D$139,4,FALSE)</f>
        <v>0</v>
      </c>
      <c r="Y1202" s="90">
        <f t="shared" si="336"/>
        <v>0</v>
      </c>
      <c r="Z1202" s="9"/>
    </row>
    <row r="1203" spans="7:26" x14ac:dyDescent="0.25">
      <c r="G1203" s="16"/>
      <c r="H1203" s="9">
        <v>7</v>
      </c>
      <c r="I1203" s="9" t="s">
        <v>9</v>
      </c>
      <c r="J1203" s="17">
        <v>253</v>
      </c>
      <c r="K1203" s="18">
        <v>0.6</v>
      </c>
      <c r="L1203" s="19">
        <f>VLOOKUP(J1203,[1]Values!$A$3:$D$462,2,FALSE)</f>
        <v>6219162</v>
      </c>
      <c r="M1203" s="20">
        <v>2446405</v>
      </c>
      <c r="N1203" s="20">
        <f t="shared" si="331"/>
        <v>2263654.1999999997</v>
      </c>
      <c r="O1203" s="19">
        <f>VLOOKUP(J1203,[1]Values!$A$3:$D$462,3,FALSE)</f>
        <v>14154</v>
      </c>
      <c r="P1203" s="19"/>
      <c r="Q1203" s="19">
        <f t="shared" si="332"/>
        <v>8492.4</v>
      </c>
      <c r="R1203" s="20">
        <f t="shared" si="333"/>
        <v>2272146.6</v>
      </c>
      <c r="S1203" s="21">
        <f>VLOOKUP(H1203,[1]Rates!$A$3:$D$139,3,FALSE)</f>
        <v>1.01E-4</v>
      </c>
      <c r="T1203" s="22">
        <f t="shared" si="334"/>
        <v>229.48680660000002</v>
      </c>
      <c r="U1203" s="19">
        <f>VLOOKUP(J1203,[1]Values!$A$3:$D$462,4,FALSE)</f>
        <v>115655</v>
      </c>
      <c r="V1203" s="20">
        <v>0</v>
      </c>
      <c r="W1203" s="20">
        <f t="shared" si="335"/>
        <v>69393</v>
      </c>
      <c r="X1203" s="23">
        <f>VLOOKUP(H1203,[1]Rates!$A$3:$D$139,4,FALSE)</f>
        <v>1.08E-4</v>
      </c>
      <c r="Y1203" s="90">
        <f t="shared" si="336"/>
        <v>7.4944439999999997</v>
      </c>
      <c r="Z1203" s="9"/>
    </row>
    <row r="1204" spans="7:26" x14ac:dyDescent="0.25">
      <c r="G1204" s="16"/>
      <c r="H1204" s="9">
        <v>8</v>
      </c>
      <c r="I1204" s="9" t="s">
        <v>23</v>
      </c>
      <c r="J1204" s="17">
        <v>253</v>
      </c>
      <c r="K1204" s="18">
        <v>0.6</v>
      </c>
      <c r="L1204" s="19">
        <f>VLOOKUP(J1204,[1]Values!$A$3:$D$462,2,FALSE)</f>
        <v>6219162</v>
      </c>
      <c r="M1204" s="20">
        <v>2446405</v>
      </c>
      <c r="N1204" s="20">
        <f t="shared" si="331"/>
        <v>2263654.1999999997</v>
      </c>
      <c r="O1204" s="19">
        <f>VLOOKUP(J1204,[1]Values!$A$3:$D$462,3,FALSE)</f>
        <v>14154</v>
      </c>
      <c r="P1204" s="19"/>
      <c r="Q1204" s="19">
        <f t="shared" si="332"/>
        <v>8492.4</v>
      </c>
      <c r="R1204" s="20">
        <f t="shared" si="333"/>
        <v>2272146.6</v>
      </c>
      <c r="S1204" s="21">
        <f>VLOOKUP(H1204,[1]Rates!$A$3:$D$139,3,FALSE)</f>
        <v>1.5300000000000001E-4</v>
      </c>
      <c r="T1204" s="22">
        <f t="shared" si="334"/>
        <v>347.63842980000004</v>
      </c>
      <c r="U1204" s="19">
        <f>VLOOKUP(J1204,[1]Values!$A$3:$D$462,4,FALSE)</f>
        <v>115655</v>
      </c>
      <c r="V1204" s="20">
        <v>0</v>
      </c>
      <c r="W1204" s="20">
        <f t="shared" si="335"/>
        <v>69393</v>
      </c>
      <c r="X1204" s="23">
        <f>VLOOKUP(H1204,[1]Rates!$A$3:$D$139,4,FALSE)</f>
        <v>1.64E-4</v>
      </c>
      <c r="Y1204" s="90">
        <f t="shared" si="336"/>
        <v>11.380452</v>
      </c>
      <c r="Z1204" s="9"/>
    </row>
    <row r="1205" spans="7:26" x14ac:dyDescent="0.25">
      <c r="G1205" s="16"/>
      <c r="H1205" s="9">
        <v>17</v>
      </c>
      <c r="I1205" s="9" t="s">
        <v>16</v>
      </c>
      <c r="J1205" s="17">
        <v>253</v>
      </c>
      <c r="K1205" s="18">
        <v>0.6</v>
      </c>
      <c r="L1205" s="19">
        <f>VLOOKUP(J1205,[1]Values!$A$3:$D$462,2,FALSE)</f>
        <v>6219162</v>
      </c>
      <c r="M1205" s="20">
        <v>2446405</v>
      </c>
      <c r="N1205" s="20">
        <f t="shared" si="331"/>
        <v>2263654.1999999997</v>
      </c>
      <c r="O1205" s="19">
        <f>VLOOKUP(J1205,[1]Values!$A$3:$D$462,3,FALSE)</f>
        <v>14154</v>
      </c>
      <c r="P1205" s="19"/>
      <c r="Q1205" s="19">
        <f t="shared" si="332"/>
        <v>8492.4</v>
      </c>
      <c r="R1205" s="20">
        <f t="shared" si="333"/>
        <v>2272146.6</v>
      </c>
      <c r="S1205" s="21">
        <f>VLOOKUP(H1205,[1]Rates!$A$3:$D$139,3,FALSE)</f>
        <v>6.0700000000000001E-4</v>
      </c>
      <c r="T1205" s="22">
        <f t="shared" si="334"/>
        <v>1379.1929862000002</v>
      </c>
      <c r="U1205" s="19">
        <f>VLOOKUP(J1205,[1]Values!$A$3:$D$462,4,FALSE)</f>
        <v>115655</v>
      </c>
      <c r="V1205" s="20">
        <v>0</v>
      </c>
      <c r="W1205" s="20">
        <f t="shared" si="335"/>
        <v>69393</v>
      </c>
      <c r="X1205" s="23">
        <f>VLOOKUP(H1205,[1]Rates!$A$3:$D$139,4,FALSE)</f>
        <v>6.4899999999999995E-4</v>
      </c>
      <c r="Y1205" s="90">
        <f t="shared" si="336"/>
        <v>45.036057</v>
      </c>
      <c r="Z1205" s="9"/>
    </row>
    <row r="1206" spans="7:26" x14ac:dyDescent="0.25">
      <c r="G1206" s="16"/>
      <c r="H1206" s="9">
        <v>36</v>
      </c>
      <c r="I1206" s="9" t="s">
        <v>6</v>
      </c>
      <c r="J1206" s="17">
        <v>253</v>
      </c>
      <c r="K1206" s="18">
        <v>0.6</v>
      </c>
      <c r="L1206" s="19">
        <f>VLOOKUP(J1206,[1]Values!$A$3:$D$462,2,FALSE)</f>
        <v>6219162</v>
      </c>
      <c r="M1206" s="20">
        <v>2446405</v>
      </c>
      <c r="N1206" s="20">
        <f t="shared" si="331"/>
        <v>2263654.1999999997</v>
      </c>
      <c r="O1206" s="19">
        <f>VLOOKUP(J1206,[1]Values!$A$3:$D$462,3,FALSE)</f>
        <v>14154</v>
      </c>
      <c r="P1206" s="19"/>
      <c r="Q1206" s="19">
        <f t="shared" si="332"/>
        <v>8492.4</v>
      </c>
      <c r="R1206" s="20">
        <f t="shared" si="333"/>
        <v>2272146.6</v>
      </c>
      <c r="S1206" s="21">
        <f>VLOOKUP(H1206,[1]Rates!$A$3:$D$139,3,FALSE)</f>
        <v>2.2699999999999999E-3</v>
      </c>
      <c r="T1206" s="22">
        <f t="shared" si="334"/>
        <v>5157.772782</v>
      </c>
      <c r="U1206" s="19">
        <f>VLOOKUP(J1206,[1]Values!$A$3:$D$462,4,FALSE)</f>
        <v>115655</v>
      </c>
      <c r="V1206" s="20">
        <v>0</v>
      </c>
      <c r="W1206" s="20">
        <f t="shared" si="335"/>
        <v>69393</v>
      </c>
      <c r="X1206" s="23">
        <f>VLOOKUP(H1206,[1]Rates!$A$3:$D$139,4,FALSE)</f>
        <v>2.5490000000000001E-3</v>
      </c>
      <c r="Y1206" s="90">
        <f t="shared" si="336"/>
        <v>176.882757</v>
      </c>
      <c r="Z1206" s="9"/>
    </row>
    <row r="1207" spans="7:26" x14ac:dyDescent="0.25">
      <c r="G1207" s="16"/>
      <c r="H1207" s="9">
        <v>38</v>
      </c>
      <c r="I1207" s="9" t="s">
        <v>12</v>
      </c>
      <c r="J1207" s="17">
        <v>253</v>
      </c>
      <c r="K1207" s="18">
        <v>0.6</v>
      </c>
      <c r="L1207" s="19">
        <f>VLOOKUP(J1207,[1]Values!$A$3:$D$462,2,FALSE)</f>
        <v>6219162</v>
      </c>
      <c r="M1207" s="20">
        <v>2446405</v>
      </c>
      <c r="N1207" s="20">
        <f t="shared" si="331"/>
        <v>2263654.1999999997</v>
      </c>
      <c r="O1207" s="19">
        <f>VLOOKUP(J1207,[1]Values!$A$3:$D$462,3,FALSE)</f>
        <v>14154</v>
      </c>
      <c r="P1207" s="19"/>
      <c r="Q1207" s="19">
        <f t="shared" si="332"/>
        <v>8492.4</v>
      </c>
      <c r="R1207" s="20">
        <f t="shared" si="333"/>
        <v>2272146.6</v>
      </c>
      <c r="S1207" s="21">
        <f>VLOOKUP(H1207,[1]Rates!$A$3:$D$139,3,FALSE)</f>
        <v>9.8999999999999994E-5</v>
      </c>
      <c r="T1207" s="22">
        <f t="shared" si="334"/>
        <v>224.9425134</v>
      </c>
      <c r="U1207" s="19">
        <f>VLOOKUP(J1207,[1]Values!$A$3:$D$462,4,FALSE)</f>
        <v>115655</v>
      </c>
      <c r="V1207" s="20">
        <v>0</v>
      </c>
      <c r="W1207" s="20">
        <f t="shared" si="335"/>
        <v>69393</v>
      </c>
      <c r="X1207" s="23">
        <f>VLOOKUP(H1207,[1]Rates!$A$3:$D$139,4,FALSE)</f>
        <v>8.6000000000000003E-5</v>
      </c>
      <c r="Y1207" s="90">
        <f t="shared" si="336"/>
        <v>5.9677980000000002</v>
      </c>
      <c r="Z1207" s="9"/>
    </row>
    <row r="1208" spans="7:26" x14ac:dyDescent="0.25">
      <c r="G1208" s="16"/>
      <c r="H1208" s="9">
        <v>41</v>
      </c>
      <c r="I1208" s="9" t="s">
        <v>77</v>
      </c>
      <c r="J1208" s="17">
        <v>253</v>
      </c>
      <c r="K1208" s="18">
        <v>0.6</v>
      </c>
      <c r="L1208" s="19">
        <f>VLOOKUP(J1208,[1]Values!$A$3:$D$462,2,FALSE)</f>
        <v>6219162</v>
      </c>
      <c r="M1208" s="20">
        <v>2446405</v>
      </c>
      <c r="N1208" s="20">
        <f t="shared" si="331"/>
        <v>2263654.1999999997</v>
      </c>
      <c r="O1208" s="19">
        <f>VLOOKUP(J1208,[1]Values!$A$3:$D$462,3,FALSE)</f>
        <v>14154</v>
      </c>
      <c r="P1208" s="19"/>
      <c r="Q1208" s="19">
        <f t="shared" si="332"/>
        <v>8492.4</v>
      </c>
      <c r="R1208" s="20">
        <f t="shared" si="333"/>
        <v>2272146.6</v>
      </c>
      <c r="S1208" s="21">
        <f>VLOOKUP(H1208,[1]Rates!$A$3:$D$139,3,FALSE)</f>
        <v>0</v>
      </c>
      <c r="T1208" s="22">
        <f t="shared" si="334"/>
        <v>0</v>
      </c>
      <c r="U1208" s="19">
        <f>VLOOKUP(J1208,[1]Values!$A$3:$D$462,4,FALSE)</f>
        <v>115655</v>
      </c>
      <c r="V1208" s="20">
        <v>0</v>
      </c>
      <c r="W1208" s="20">
        <f t="shared" si="335"/>
        <v>69393</v>
      </c>
      <c r="X1208" s="23">
        <f>VLOOKUP(H1208,[1]Rates!$A$3:$D$139,4,FALSE)</f>
        <v>0</v>
      </c>
      <c r="Y1208" s="90">
        <f t="shared" si="336"/>
        <v>0</v>
      </c>
      <c r="Z1208" s="9"/>
    </row>
    <row r="1209" spans="7:26" x14ac:dyDescent="0.25">
      <c r="G1209" s="16"/>
      <c r="H1209" s="9">
        <v>55</v>
      </c>
      <c r="I1209" s="9" t="s">
        <v>26</v>
      </c>
      <c r="J1209" s="17">
        <v>253</v>
      </c>
      <c r="K1209" s="18">
        <v>0.6</v>
      </c>
      <c r="L1209" s="19">
        <f>VLOOKUP(J1209,[1]Values!$A$3:$D$462,2,FALSE)</f>
        <v>6219162</v>
      </c>
      <c r="M1209" s="20">
        <v>2446405</v>
      </c>
      <c r="N1209" s="20">
        <f t="shared" si="331"/>
        <v>2263654.1999999997</v>
      </c>
      <c r="O1209" s="19">
        <f>VLOOKUP(J1209,[1]Values!$A$3:$D$462,3,FALSE)</f>
        <v>14154</v>
      </c>
      <c r="P1209" s="19"/>
      <c r="Q1209" s="19">
        <f t="shared" si="332"/>
        <v>8492.4</v>
      </c>
      <c r="R1209" s="20">
        <f t="shared" si="333"/>
        <v>2272146.6</v>
      </c>
      <c r="S1209" s="21">
        <f>VLOOKUP(H1209,[1]Rates!$A$3:$D$139,3,FALSE)</f>
        <v>1.45E-4</v>
      </c>
      <c r="T1209" s="22">
        <f t="shared" si="334"/>
        <v>329.46125699999999</v>
      </c>
      <c r="U1209" s="19">
        <f>VLOOKUP(J1209,[1]Values!$A$3:$D$462,4,FALSE)</f>
        <v>115655</v>
      </c>
      <c r="V1209" s="20">
        <v>0</v>
      </c>
      <c r="W1209" s="20">
        <f t="shared" si="335"/>
        <v>69393</v>
      </c>
      <c r="X1209" s="23">
        <f>VLOOKUP(H1209,[1]Rates!$A$3:$D$139,4,FALSE)</f>
        <v>1.35E-4</v>
      </c>
      <c r="Y1209" s="90">
        <f t="shared" si="336"/>
        <v>9.368055</v>
      </c>
      <c r="Z1209" s="9"/>
    </row>
    <row r="1210" spans="7:26" x14ac:dyDescent="0.25">
      <c r="G1210" s="16"/>
      <c r="H1210" s="9">
        <v>71</v>
      </c>
      <c r="I1210" s="9" t="s">
        <v>18</v>
      </c>
      <c r="J1210" s="17">
        <v>253</v>
      </c>
      <c r="K1210" s="18">
        <v>0.6</v>
      </c>
      <c r="L1210" s="19">
        <f>VLOOKUP(J1210,[1]Values!$A$3:$D$462,2,FALSE)</f>
        <v>6219162</v>
      </c>
      <c r="M1210" s="20">
        <v>2446405</v>
      </c>
      <c r="N1210" s="20">
        <f t="shared" si="331"/>
        <v>2263654.1999999997</v>
      </c>
      <c r="O1210" s="19">
        <f>VLOOKUP(J1210,[1]Values!$A$3:$D$462,3,FALSE)</f>
        <v>14154</v>
      </c>
      <c r="P1210" s="19"/>
      <c r="Q1210" s="19">
        <f t="shared" si="332"/>
        <v>8492.4</v>
      </c>
      <c r="R1210" s="20">
        <f t="shared" si="333"/>
        <v>2272146.6</v>
      </c>
      <c r="S1210" s="21">
        <f>VLOOKUP(H1210,[1]Rates!$A$3:$D$139,3,FALSE)</f>
        <v>9.0000000000000002E-6</v>
      </c>
      <c r="T1210" s="22">
        <f t="shared" si="334"/>
        <v>20.4493194</v>
      </c>
      <c r="U1210" s="19">
        <f>VLOOKUP(J1210,[1]Values!$A$3:$D$462,4,FALSE)</f>
        <v>115655</v>
      </c>
      <c r="V1210" s="20">
        <v>0</v>
      </c>
      <c r="W1210" s="20">
        <f t="shared" si="335"/>
        <v>69393</v>
      </c>
      <c r="X1210" s="23">
        <f>VLOOKUP(H1210,[1]Rates!$A$3:$D$139,4,FALSE)</f>
        <v>9.0000000000000002E-6</v>
      </c>
      <c r="Y1210" s="90">
        <f t="shared" si="336"/>
        <v>0.62453700000000001</v>
      </c>
      <c r="Z1210" s="9"/>
    </row>
    <row r="1211" spans="7:26" x14ac:dyDescent="0.25">
      <c r="G1211" s="16"/>
      <c r="H1211" s="9">
        <v>72</v>
      </c>
      <c r="I1211" s="9" t="s">
        <v>28</v>
      </c>
      <c r="J1211" s="17">
        <v>253</v>
      </c>
      <c r="K1211" s="18">
        <v>0.6</v>
      </c>
      <c r="L1211" s="19">
        <f>VLOOKUP(J1211,[1]Values!$A$3:$D$462,2,FALSE)</f>
        <v>6219162</v>
      </c>
      <c r="M1211" s="20">
        <v>2446405</v>
      </c>
      <c r="N1211" s="20">
        <f t="shared" si="331"/>
        <v>2263654.1999999997</v>
      </c>
      <c r="O1211" s="19">
        <f>VLOOKUP(J1211,[1]Values!$A$3:$D$462,3,FALSE)</f>
        <v>14154</v>
      </c>
      <c r="P1211" s="19"/>
      <c r="Q1211" s="19">
        <f t="shared" si="332"/>
        <v>8492.4</v>
      </c>
      <c r="R1211" s="20">
        <f t="shared" si="333"/>
        <v>2272146.6</v>
      </c>
      <c r="S1211" s="21">
        <f>VLOOKUP(H1211,[1]Rates!$A$3:$D$139,3,FALSE)</f>
        <v>2.5799999999999998E-4</v>
      </c>
      <c r="T1211" s="22">
        <f t="shared" si="334"/>
        <v>586.2138228</v>
      </c>
      <c r="U1211" s="19">
        <f>VLOOKUP(J1211,[1]Values!$A$3:$D$462,4,FALSE)</f>
        <v>115655</v>
      </c>
      <c r="V1211" s="20">
        <v>0</v>
      </c>
      <c r="W1211" s="20">
        <f t="shared" si="335"/>
        <v>69393</v>
      </c>
      <c r="X1211" s="23">
        <f>VLOOKUP(H1211,[1]Rates!$A$3:$D$139,4,FALSE)</f>
        <v>2.7500000000000002E-4</v>
      </c>
      <c r="Y1211" s="90">
        <f t="shared" si="336"/>
        <v>19.083075000000001</v>
      </c>
      <c r="Z1211" s="9"/>
    </row>
    <row r="1212" spans="7:26" x14ac:dyDescent="0.25">
      <c r="G1212" s="16"/>
      <c r="H1212" s="9">
        <v>76</v>
      </c>
      <c r="I1212" s="9" t="s">
        <v>112</v>
      </c>
      <c r="J1212" s="17">
        <v>253</v>
      </c>
      <c r="K1212" s="18">
        <v>0.6</v>
      </c>
      <c r="L1212" s="19">
        <f>VLOOKUP(J1212,[1]Values!$A$3:$D$462,2,FALSE)</f>
        <v>6219162</v>
      </c>
      <c r="M1212" s="20">
        <v>2446405</v>
      </c>
      <c r="N1212" s="20">
        <f t="shared" si="331"/>
        <v>2263654.1999999997</v>
      </c>
      <c r="O1212" s="19">
        <f>VLOOKUP(J1212,[1]Values!$A$3:$D$462,3,FALSE)</f>
        <v>14154</v>
      </c>
      <c r="P1212" s="19"/>
      <c r="Q1212" s="19">
        <f t="shared" si="332"/>
        <v>8492.4</v>
      </c>
      <c r="R1212" s="20">
        <f t="shared" si="333"/>
        <v>2272146.6</v>
      </c>
      <c r="S1212" s="21">
        <f>VLOOKUP(H1212,[1]Rates!$A$3:$D$139,3,FALSE)</f>
        <v>0</v>
      </c>
      <c r="T1212" s="22">
        <f t="shared" si="334"/>
        <v>0</v>
      </c>
      <c r="U1212" s="19">
        <f>VLOOKUP(J1212,[1]Values!$A$3:$D$462,4,FALSE)</f>
        <v>115655</v>
      </c>
      <c r="V1212" s="20">
        <v>0</v>
      </c>
      <c r="W1212" s="20">
        <f t="shared" si="335"/>
        <v>69393</v>
      </c>
      <c r="X1212" s="23">
        <f>VLOOKUP(H1212,[1]Rates!$A$3:$D$139,4,FALSE)</f>
        <v>0</v>
      </c>
      <c r="Y1212" s="90">
        <f t="shared" si="336"/>
        <v>0</v>
      </c>
      <c r="Z1212" s="9"/>
    </row>
    <row r="1213" spans="7:26" x14ac:dyDescent="0.25">
      <c r="G1213" s="16"/>
      <c r="H1213" s="9">
        <v>104</v>
      </c>
      <c r="I1213" s="9" t="s">
        <v>82</v>
      </c>
      <c r="J1213" s="17">
        <v>253</v>
      </c>
      <c r="K1213" s="18">
        <v>0.6</v>
      </c>
      <c r="L1213" s="19">
        <f>VLOOKUP(J1213,[1]Values!$A$3:$D$462,2,FALSE)</f>
        <v>6219162</v>
      </c>
      <c r="M1213" s="20">
        <v>2446405</v>
      </c>
      <c r="N1213" s="20">
        <f t="shared" si="331"/>
        <v>2263654.1999999997</v>
      </c>
      <c r="O1213" s="19">
        <f>VLOOKUP(J1213,[1]Values!$A$3:$D$462,3,FALSE)</f>
        <v>14154</v>
      </c>
      <c r="P1213" s="19"/>
      <c r="Q1213" s="19">
        <f t="shared" si="332"/>
        <v>8492.4</v>
      </c>
      <c r="R1213" s="20">
        <f t="shared" si="333"/>
        <v>2272146.6</v>
      </c>
      <c r="S1213" s="21">
        <f>VLOOKUP(H1213,[1]Rates!$A$3:$D$139,3,FALSE)</f>
        <v>0</v>
      </c>
      <c r="T1213" s="22">
        <f t="shared" si="334"/>
        <v>0</v>
      </c>
      <c r="U1213" s="19">
        <f>VLOOKUP(J1213,[1]Values!$A$3:$D$462,4,FALSE)</f>
        <v>115655</v>
      </c>
      <c r="V1213" s="20">
        <v>0</v>
      </c>
      <c r="W1213" s="20">
        <f t="shared" si="335"/>
        <v>69393</v>
      </c>
      <c r="X1213" s="23">
        <f>VLOOKUP(H1213,[1]Rates!$A$3:$D$139,4,FALSE)</f>
        <v>0</v>
      </c>
      <c r="Y1213" s="90">
        <f t="shared" si="336"/>
        <v>0</v>
      </c>
      <c r="Z1213" s="9"/>
    </row>
    <row r="1214" spans="7:26" x14ac:dyDescent="0.25">
      <c r="G1214" s="16"/>
      <c r="H1214" s="9">
        <v>117</v>
      </c>
      <c r="I1214" s="9" t="s">
        <v>21</v>
      </c>
      <c r="J1214" s="17">
        <v>253</v>
      </c>
      <c r="K1214" s="18">
        <v>0.6</v>
      </c>
      <c r="L1214" s="19">
        <f>VLOOKUP(J1214,[1]Values!$A$3:$D$462,2,FALSE)</f>
        <v>6219162</v>
      </c>
      <c r="M1214" s="20">
        <v>2446405</v>
      </c>
      <c r="N1214" s="20">
        <f t="shared" si="331"/>
        <v>2263654.1999999997</v>
      </c>
      <c r="O1214" s="19">
        <f>VLOOKUP(J1214,[1]Values!$A$3:$D$462,3,FALSE)</f>
        <v>14154</v>
      </c>
      <c r="P1214" s="19"/>
      <c r="Q1214" s="19">
        <f t="shared" si="332"/>
        <v>8492.4</v>
      </c>
      <c r="R1214" s="20">
        <f t="shared" si="333"/>
        <v>2272146.6</v>
      </c>
      <c r="S1214" s="21">
        <f>VLOOKUP(H1214,[1]Rates!$A$3:$D$139,3,FALSE)</f>
        <v>2.1900000000000001E-4</v>
      </c>
      <c r="T1214" s="22">
        <f t="shared" si="334"/>
        <v>497.60010540000002</v>
      </c>
      <c r="U1214" s="19">
        <f>VLOOKUP(J1214,[1]Values!$A$3:$D$462,4,FALSE)</f>
        <v>115655</v>
      </c>
      <c r="V1214" s="20">
        <v>0</v>
      </c>
      <c r="W1214" s="20">
        <f t="shared" si="335"/>
        <v>69393</v>
      </c>
      <c r="X1214" s="23">
        <f>VLOOKUP(H1214,[1]Rates!$A$3:$D$139,4,FALSE)</f>
        <v>2.34E-4</v>
      </c>
      <c r="Y1214" s="90">
        <f t="shared" si="336"/>
        <v>16.237962</v>
      </c>
      <c r="Z1214" s="9"/>
    </row>
    <row r="1215" spans="7:26" x14ac:dyDescent="0.25">
      <c r="G1215" s="16"/>
      <c r="H1215" s="9"/>
      <c r="I1215" s="9"/>
      <c r="J1215" s="17"/>
      <c r="K1215" s="18"/>
      <c r="L1215" s="20"/>
      <c r="M1215" s="20"/>
      <c r="N1215" s="20"/>
      <c r="O1215" s="20"/>
      <c r="P1215" s="20"/>
      <c r="Q1215" s="20"/>
      <c r="R1215" s="20"/>
      <c r="S1215" s="23"/>
      <c r="T1215" s="22"/>
      <c r="U1215" s="20"/>
      <c r="V1215" s="20"/>
      <c r="W1215" s="20"/>
      <c r="X1215" s="23"/>
      <c r="Y1215" s="90"/>
      <c r="Z1215" s="9"/>
    </row>
    <row r="1216" spans="7:26" ht="15.75" x14ac:dyDescent="0.25">
      <c r="G1216" s="91">
        <v>76</v>
      </c>
      <c r="H1216" s="28" t="s">
        <v>112</v>
      </c>
      <c r="I1216" s="9"/>
      <c r="J1216" s="17"/>
      <c r="K1216" s="18"/>
      <c r="L1216" s="20"/>
      <c r="M1216" s="20"/>
      <c r="N1216" s="20"/>
      <c r="O1216" s="20"/>
      <c r="P1216" s="20"/>
      <c r="Q1216" s="20"/>
      <c r="R1216" s="20"/>
      <c r="S1216" s="23"/>
      <c r="T1216" s="22"/>
      <c r="U1216" s="20"/>
      <c r="V1216" s="20"/>
      <c r="W1216" s="20"/>
      <c r="X1216" s="23"/>
      <c r="Y1216" s="90"/>
      <c r="Z1216" s="9"/>
    </row>
    <row r="1217" spans="7:26" x14ac:dyDescent="0.25">
      <c r="G1217" s="16"/>
      <c r="H1217" s="9">
        <v>1</v>
      </c>
      <c r="I1217" s="9" t="s">
        <v>11</v>
      </c>
      <c r="J1217" s="17">
        <v>922</v>
      </c>
      <c r="K1217" s="18">
        <v>0.6</v>
      </c>
      <c r="L1217" s="19">
        <f>VLOOKUP(J1217,[1]Values!$A$3:$D$462,2,FALSE)</f>
        <v>0</v>
      </c>
      <c r="M1217" s="20"/>
      <c r="N1217" s="20">
        <f t="shared" ref="N1217:N1233" si="337">(L1217-M1217)*K1217</f>
        <v>0</v>
      </c>
      <c r="O1217" s="19">
        <f>VLOOKUP(J1217,[1]Values!$A$3:$D$462,3,FALSE)</f>
        <v>146274</v>
      </c>
      <c r="P1217" s="20">
        <v>43268</v>
      </c>
      <c r="Q1217" s="19">
        <f t="shared" ref="Q1217:Q1233" si="338">(O1217-P1217)*K1217</f>
        <v>61803.6</v>
      </c>
      <c r="R1217" s="20">
        <f t="shared" ref="R1217:R1233" si="339">(L1217-M1217+O1217-P1217)*K1217</f>
        <v>61803.6</v>
      </c>
      <c r="S1217" s="21">
        <f>VLOOKUP(H1217,[1]Rates!$A$3:$D$139,3,FALSE)</f>
        <v>1.908E-3</v>
      </c>
      <c r="T1217" s="22">
        <f t="shared" ref="T1217:T1233" si="340">R1217*S1217</f>
        <v>117.92126879999999</v>
      </c>
      <c r="U1217" s="19">
        <f>VLOOKUP(J1217,[1]Values!$A$3:$D$462,4,FALSE)</f>
        <v>0</v>
      </c>
      <c r="V1217" s="20"/>
      <c r="W1217" s="20">
        <f t="shared" ref="W1217:W1233" si="341">(U1217-V1217)*K1217</f>
        <v>0</v>
      </c>
      <c r="X1217" s="23">
        <f>VLOOKUP(H1217,[1]Rates!$A$3:$D$139,4,FALSE)</f>
        <v>2.0739999999999999E-3</v>
      </c>
      <c r="Y1217" s="90">
        <f t="shared" ref="Y1217:Y1233" si="342">W1217*X1217</f>
        <v>0</v>
      </c>
      <c r="Z1217" s="9"/>
    </row>
    <row r="1218" spans="7:26" x14ac:dyDescent="0.25">
      <c r="G1218" s="16"/>
      <c r="H1218" s="9">
        <v>2</v>
      </c>
      <c r="I1218" s="9" t="s">
        <v>27</v>
      </c>
      <c r="J1218" s="17">
        <v>922</v>
      </c>
      <c r="K1218" s="18">
        <v>0.6</v>
      </c>
      <c r="L1218" s="19">
        <f>VLOOKUP(J1218,[1]Values!$A$3:$D$462,2,FALSE)</f>
        <v>0</v>
      </c>
      <c r="M1218" s="20"/>
      <c r="N1218" s="20">
        <f t="shared" si="337"/>
        <v>0</v>
      </c>
      <c r="O1218" s="19">
        <f>VLOOKUP(J1218,[1]Values!$A$3:$D$462,3,FALSE)</f>
        <v>146274</v>
      </c>
      <c r="P1218" s="20">
        <v>43268</v>
      </c>
      <c r="Q1218" s="19">
        <f t="shared" si="338"/>
        <v>61803.6</v>
      </c>
      <c r="R1218" s="20">
        <f t="shared" si="339"/>
        <v>61803.6</v>
      </c>
      <c r="S1218" s="21">
        <f>VLOOKUP(H1218,[1]Rates!$A$3:$D$139,3,FALSE)</f>
        <v>2.0900000000000001E-4</v>
      </c>
      <c r="T1218" s="22">
        <f t="shared" si="340"/>
        <v>12.9169524</v>
      </c>
      <c r="U1218" s="19">
        <f>VLOOKUP(J1218,[1]Values!$A$3:$D$462,4,FALSE)</f>
        <v>0</v>
      </c>
      <c r="V1218" s="20"/>
      <c r="W1218" s="20">
        <f t="shared" si="341"/>
        <v>0</v>
      </c>
      <c r="X1218" s="23">
        <f>VLOOKUP(H1218,[1]Rates!$A$3:$D$139,4,FALSE)</f>
        <v>2.3000000000000001E-4</v>
      </c>
      <c r="Y1218" s="90">
        <f t="shared" si="342"/>
        <v>0</v>
      </c>
      <c r="Z1218" s="9"/>
    </row>
    <row r="1219" spans="7:26" x14ac:dyDescent="0.25">
      <c r="G1219" s="16"/>
      <c r="H1219" s="9">
        <v>3</v>
      </c>
      <c r="I1219" s="9" t="s">
        <v>20</v>
      </c>
      <c r="J1219" s="17">
        <v>922</v>
      </c>
      <c r="K1219" s="18">
        <v>0.6</v>
      </c>
      <c r="L1219" s="19">
        <f>VLOOKUP(J1219,[1]Values!$A$3:$D$462,2,FALSE)</f>
        <v>0</v>
      </c>
      <c r="M1219" s="20"/>
      <c r="N1219" s="20">
        <f t="shared" si="337"/>
        <v>0</v>
      </c>
      <c r="O1219" s="19">
        <f>VLOOKUP(J1219,[1]Values!$A$3:$D$462,3,FALSE)</f>
        <v>146274</v>
      </c>
      <c r="P1219" s="20">
        <v>43268</v>
      </c>
      <c r="Q1219" s="19">
        <f t="shared" si="338"/>
        <v>61803.6</v>
      </c>
      <c r="R1219" s="20">
        <f t="shared" si="339"/>
        <v>61803.6</v>
      </c>
      <c r="S1219" s="21">
        <f>VLOOKUP(H1219,[1]Rates!$A$3:$D$139,3,FALSE)</f>
        <v>4.9299999999999995E-4</v>
      </c>
      <c r="T1219" s="22">
        <f t="shared" si="340"/>
        <v>30.469174799999998</v>
      </c>
      <c r="U1219" s="19">
        <f>VLOOKUP(J1219,[1]Values!$A$3:$D$462,4,FALSE)</f>
        <v>0</v>
      </c>
      <c r="V1219" s="20"/>
      <c r="W1219" s="20">
        <f t="shared" si="341"/>
        <v>0</v>
      </c>
      <c r="X1219" s="23">
        <f>VLOOKUP(H1219,[1]Rates!$A$3:$D$139,4,FALSE)</f>
        <v>5.2599999999999999E-4</v>
      </c>
      <c r="Y1219" s="90">
        <f t="shared" si="342"/>
        <v>0</v>
      </c>
      <c r="Z1219" s="9"/>
    </row>
    <row r="1220" spans="7:26" x14ac:dyDescent="0.25">
      <c r="G1220" s="16"/>
      <c r="H1220" s="9">
        <v>5</v>
      </c>
      <c r="I1220" s="9" t="s">
        <v>17</v>
      </c>
      <c r="J1220" s="17">
        <v>922</v>
      </c>
      <c r="K1220" s="18">
        <v>0.6</v>
      </c>
      <c r="L1220" s="19">
        <f>VLOOKUP(J1220,[1]Values!$A$3:$D$462,2,FALSE)</f>
        <v>0</v>
      </c>
      <c r="M1220" s="20"/>
      <c r="N1220" s="20">
        <f t="shared" si="337"/>
        <v>0</v>
      </c>
      <c r="O1220" s="19">
        <f>VLOOKUP(J1220,[1]Values!$A$3:$D$462,3,FALSE)</f>
        <v>146274</v>
      </c>
      <c r="P1220" s="20">
        <v>43268</v>
      </c>
      <c r="Q1220" s="19">
        <f t="shared" si="338"/>
        <v>61803.6</v>
      </c>
      <c r="R1220" s="20">
        <f t="shared" si="339"/>
        <v>61803.6</v>
      </c>
      <c r="S1220" s="21">
        <f>VLOOKUP(H1220,[1]Rates!$A$3:$D$139,3,FALSE)</f>
        <v>6.038E-3</v>
      </c>
      <c r="T1220" s="22">
        <f t="shared" si="340"/>
        <v>373.17013679999997</v>
      </c>
      <c r="U1220" s="19">
        <f>VLOOKUP(J1220,[1]Values!$A$3:$D$462,4,FALSE)</f>
        <v>0</v>
      </c>
      <c r="V1220" s="20"/>
      <c r="W1220" s="20">
        <f t="shared" si="341"/>
        <v>0</v>
      </c>
      <c r="X1220" s="23">
        <f>VLOOKUP(H1220,[1]Rates!$A$3:$D$139,4,FALSE)</f>
        <v>6.2370000000000004E-3</v>
      </c>
      <c r="Y1220" s="90">
        <f t="shared" si="342"/>
        <v>0</v>
      </c>
      <c r="Z1220" s="9"/>
    </row>
    <row r="1221" spans="7:26" x14ac:dyDescent="0.25">
      <c r="G1221" s="16"/>
      <c r="H1221" s="9">
        <v>137</v>
      </c>
      <c r="I1221" s="9" t="s">
        <v>140</v>
      </c>
      <c r="J1221" s="17">
        <v>922</v>
      </c>
      <c r="K1221" s="18">
        <v>0.6</v>
      </c>
      <c r="L1221" s="19">
        <f>VLOOKUP(J1221,[1]Values!$A$3:$D$462,2,FALSE)</f>
        <v>0</v>
      </c>
      <c r="M1221" s="20"/>
      <c r="N1221" s="20">
        <f t="shared" si="337"/>
        <v>0</v>
      </c>
      <c r="O1221" s="19">
        <f>VLOOKUP(J1221,[1]Values!$A$3:$D$462,3,FALSE)</f>
        <v>146274</v>
      </c>
      <c r="P1221" s="20">
        <v>43268</v>
      </c>
      <c r="Q1221" s="19">
        <f t="shared" si="338"/>
        <v>61803.6</v>
      </c>
      <c r="R1221" s="20">
        <f t="shared" si="339"/>
        <v>61803.6</v>
      </c>
      <c r="S1221" s="21">
        <f>VLOOKUP(H1221,[1]Rates!$A$3:$D$139,3,FALSE)</f>
        <v>7.2000000000000002E-5</v>
      </c>
      <c r="T1221" s="22">
        <f t="shared" si="340"/>
        <v>4.4498591999999997</v>
      </c>
      <c r="U1221" s="19">
        <f>VLOOKUP(J1221,[1]Values!$A$3:$D$462,4,FALSE)</f>
        <v>0</v>
      </c>
      <c r="V1221" s="20"/>
      <c r="W1221" s="20">
        <f t="shared" si="341"/>
        <v>0</v>
      </c>
      <c r="X1221" s="23">
        <f>VLOOKUP(H1221,[1]Rates!$A$3:$D$139,4,FALSE)</f>
        <v>6.9999999999999994E-5</v>
      </c>
      <c r="Y1221" s="90">
        <f t="shared" si="342"/>
        <v>0</v>
      </c>
      <c r="Z1221" s="9"/>
    </row>
    <row r="1222" spans="7:26" x14ac:dyDescent="0.25">
      <c r="G1222" s="16"/>
      <c r="H1222" s="9">
        <v>6</v>
      </c>
      <c r="I1222" s="9" t="s">
        <v>70</v>
      </c>
      <c r="J1222" s="17">
        <v>922</v>
      </c>
      <c r="K1222" s="18">
        <v>0.6</v>
      </c>
      <c r="L1222" s="19">
        <f>VLOOKUP(J1222,[1]Values!$A$3:$D$462,2,FALSE)</f>
        <v>0</v>
      </c>
      <c r="M1222" s="20"/>
      <c r="N1222" s="20">
        <f t="shared" si="337"/>
        <v>0</v>
      </c>
      <c r="O1222" s="19">
        <f>VLOOKUP(J1222,[1]Values!$A$3:$D$462,3,FALSE)</f>
        <v>146274</v>
      </c>
      <c r="P1222" s="20">
        <v>43268</v>
      </c>
      <c r="Q1222" s="19">
        <f t="shared" si="338"/>
        <v>61803.6</v>
      </c>
      <c r="R1222" s="20">
        <f t="shared" si="339"/>
        <v>61803.6</v>
      </c>
      <c r="S1222" s="21">
        <f>VLOOKUP(H1222,[1]Rates!$A$3:$D$139,3,FALSE)</f>
        <v>0</v>
      </c>
      <c r="T1222" s="22">
        <f t="shared" si="340"/>
        <v>0</v>
      </c>
      <c r="U1222" s="19">
        <f>VLOOKUP(J1222,[1]Values!$A$3:$D$462,4,FALSE)</f>
        <v>0</v>
      </c>
      <c r="V1222" s="20"/>
      <c r="W1222" s="20">
        <f t="shared" si="341"/>
        <v>0</v>
      </c>
      <c r="X1222" s="23">
        <f>VLOOKUP(H1222,[1]Rates!$A$3:$D$139,4,FALSE)</f>
        <v>0</v>
      </c>
      <c r="Y1222" s="90">
        <f t="shared" si="342"/>
        <v>0</v>
      </c>
      <c r="Z1222" s="9"/>
    </row>
    <row r="1223" spans="7:26" x14ac:dyDescent="0.25">
      <c r="G1223" s="16"/>
      <c r="H1223" s="9">
        <v>7</v>
      </c>
      <c r="I1223" s="9" t="s">
        <v>9</v>
      </c>
      <c r="J1223" s="17">
        <v>922</v>
      </c>
      <c r="K1223" s="18">
        <v>0.6</v>
      </c>
      <c r="L1223" s="19">
        <f>VLOOKUP(J1223,[1]Values!$A$3:$D$462,2,FALSE)</f>
        <v>0</v>
      </c>
      <c r="M1223" s="20"/>
      <c r="N1223" s="20">
        <f t="shared" si="337"/>
        <v>0</v>
      </c>
      <c r="O1223" s="19">
        <f>VLOOKUP(J1223,[1]Values!$A$3:$D$462,3,FALSE)</f>
        <v>146274</v>
      </c>
      <c r="P1223" s="20">
        <v>43268</v>
      </c>
      <c r="Q1223" s="19">
        <f t="shared" si="338"/>
        <v>61803.6</v>
      </c>
      <c r="R1223" s="20">
        <f t="shared" si="339"/>
        <v>61803.6</v>
      </c>
      <c r="S1223" s="21">
        <f>VLOOKUP(H1223,[1]Rates!$A$3:$D$139,3,FALSE)</f>
        <v>1.01E-4</v>
      </c>
      <c r="T1223" s="22">
        <f t="shared" si="340"/>
        <v>6.2421635999999996</v>
      </c>
      <c r="U1223" s="19">
        <f>VLOOKUP(J1223,[1]Values!$A$3:$D$462,4,FALSE)</f>
        <v>0</v>
      </c>
      <c r="V1223" s="20"/>
      <c r="W1223" s="20">
        <f t="shared" si="341"/>
        <v>0</v>
      </c>
      <c r="X1223" s="23">
        <f>VLOOKUP(H1223,[1]Rates!$A$3:$D$139,4,FALSE)</f>
        <v>1.08E-4</v>
      </c>
      <c r="Y1223" s="90">
        <f t="shared" si="342"/>
        <v>0</v>
      </c>
      <c r="Z1223" s="9"/>
    </row>
    <row r="1224" spans="7:26" x14ac:dyDescent="0.25">
      <c r="G1224" s="16"/>
      <c r="H1224" s="9">
        <v>8</v>
      </c>
      <c r="I1224" s="9" t="s">
        <v>23</v>
      </c>
      <c r="J1224" s="17">
        <v>922</v>
      </c>
      <c r="K1224" s="18">
        <v>0.6</v>
      </c>
      <c r="L1224" s="19">
        <f>VLOOKUP(J1224,[1]Values!$A$3:$D$462,2,FALSE)</f>
        <v>0</v>
      </c>
      <c r="M1224" s="20"/>
      <c r="N1224" s="20">
        <f t="shared" si="337"/>
        <v>0</v>
      </c>
      <c r="O1224" s="19">
        <f>VLOOKUP(J1224,[1]Values!$A$3:$D$462,3,FALSE)</f>
        <v>146274</v>
      </c>
      <c r="P1224" s="20">
        <v>43268</v>
      </c>
      <c r="Q1224" s="19">
        <f t="shared" si="338"/>
        <v>61803.6</v>
      </c>
      <c r="R1224" s="20">
        <f t="shared" si="339"/>
        <v>61803.6</v>
      </c>
      <c r="S1224" s="21">
        <f>VLOOKUP(H1224,[1]Rates!$A$3:$D$139,3,FALSE)</f>
        <v>1.5300000000000001E-4</v>
      </c>
      <c r="T1224" s="22">
        <f t="shared" si="340"/>
        <v>9.4559508000000001</v>
      </c>
      <c r="U1224" s="19">
        <f>VLOOKUP(J1224,[1]Values!$A$3:$D$462,4,FALSE)</f>
        <v>0</v>
      </c>
      <c r="V1224" s="20"/>
      <c r="W1224" s="20">
        <f t="shared" si="341"/>
        <v>0</v>
      </c>
      <c r="X1224" s="23">
        <f>VLOOKUP(H1224,[1]Rates!$A$3:$D$139,4,FALSE)</f>
        <v>1.64E-4</v>
      </c>
      <c r="Y1224" s="90">
        <f t="shared" si="342"/>
        <v>0</v>
      </c>
      <c r="Z1224" s="9"/>
    </row>
    <row r="1225" spans="7:26" x14ac:dyDescent="0.25">
      <c r="G1225" s="16"/>
      <c r="H1225" s="9">
        <v>36</v>
      </c>
      <c r="I1225" s="9" t="s">
        <v>6</v>
      </c>
      <c r="J1225" s="17">
        <v>922</v>
      </c>
      <c r="K1225" s="18">
        <v>0.6</v>
      </c>
      <c r="L1225" s="19">
        <f>VLOOKUP(J1225,[1]Values!$A$3:$D$462,2,FALSE)</f>
        <v>0</v>
      </c>
      <c r="M1225" s="20"/>
      <c r="N1225" s="20">
        <f t="shared" si="337"/>
        <v>0</v>
      </c>
      <c r="O1225" s="19">
        <f>VLOOKUP(J1225,[1]Values!$A$3:$D$462,3,FALSE)</f>
        <v>146274</v>
      </c>
      <c r="P1225" s="20">
        <v>43268</v>
      </c>
      <c r="Q1225" s="19">
        <f t="shared" si="338"/>
        <v>61803.6</v>
      </c>
      <c r="R1225" s="20">
        <f t="shared" si="339"/>
        <v>61803.6</v>
      </c>
      <c r="S1225" s="21">
        <f>VLOOKUP(H1225,[1]Rates!$A$3:$D$139,3,FALSE)</f>
        <v>2.2699999999999999E-3</v>
      </c>
      <c r="T1225" s="22">
        <f t="shared" si="340"/>
        <v>140.294172</v>
      </c>
      <c r="U1225" s="19">
        <f>VLOOKUP(J1225,[1]Values!$A$3:$D$462,4,FALSE)</f>
        <v>0</v>
      </c>
      <c r="V1225" s="20"/>
      <c r="W1225" s="20">
        <f t="shared" si="341"/>
        <v>0</v>
      </c>
      <c r="X1225" s="23">
        <f>VLOOKUP(H1225,[1]Rates!$A$3:$D$139,4,FALSE)</f>
        <v>2.5490000000000001E-3</v>
      </c>
      <c r="Y1225" s="90">
        <f t="shared" si="342"/>
        <v>0</v>
      </c>
      <c r="Z1225" s="9"/>
    </row>
    <row r="1226" spans="7:26" x14ac:dyDescent="0.25">
      <c r="G1226" s="16"/>
      <c r="H1226" s="9">
        <v>38</v>
      </c>
      <c r="I1226" s="9" t="s">
        <v>12</v>
      </c>
      <c r="J1226" s="17">
        <v>922</v>
      </c>
      <c r="K1226" s="18">
        <v>0.6</v>
      </c>
      <c r="L1226" s="19">
        <f>VLOOKUP(J1226,[1]Values!$A$3:$D$462,2,FALSE)</f>
        <v>0</v>
      </c>
      <c r="M1226" s="20"/>
      <c r="N1226" s="20">
        <f t="shared" si="337"/>
        <v>0</v>
      </c>
      <c r="O1226" s="19">
        <f>VLOOKUP(J1226,[1]Values!$A$3:$D$462,3,FALSE)</f>
        <v>146274</v>
      </c>
      <c r="P1226" s="20">
        <v>43268</v>
      </c>
      <c r="Q1226" s="19">
        <f t="shared" si="338"/>
        <v>61803.6</v>
      </c>
      <c r="R1226" s="20">
        <f t="shared" si="339"/>
        <v>61803.6</v>
      </c>
      <c r="S1226" s="21">
        <f>VLOOKUP(H1226,[1]Rates!$A$3:$D$139,3,FALSE)</f>
        <v>9.8999999999999994E-5</v>
      </c>
      <c r="T1226" s="22">
        <f t="shared" si="340"/>
        <v>6.1185563999999992</v>
      </c>
      <c r="U1226" s="19">
        <f>VLOOKUP(J1226,[1]Values!$A$3:$D$462,4,FALSE)</f>
        <v>0</v>
      </c>
      <c r="V1226" s="20"/>
      <c r="W1226" s="20">
        <f t="shared" si="341"/>
        <v>0</v>
      </c>
      <c r="X1226" s="23">
        <f>VLOOKUP(H1226,[1]Rates!$A$3:$D$139,4,FALSE)</f>
        <v>8.6000000000000003E-5</v>
      </c>
      <c r="Y1226" s="90">
        <f t="shared" si="342"/>
        <v>0</v>
      </c>
      <c r="Z1226" s="9"/>
    </row>
    <row r="1227" spans="7:26" x14ac:dyDescent="0.25">
      <c r="G1227" s="16"/>
      <c r="H1227" s="9">
        <v>41</v>
      </c>
      <c r="I1227" s="9" t="s">
        <v>77</v>
      </c>
      <c r="J1227" s="17">
        <v>922</v>
      </c>
      <c r="K1227" s="18">
        <v>0.6</v>
      </c>
      <c r="L1227" s="19">
        <f>VLOOKUP(J1227,[1]Values!$A$3:$D$462,2,FALSE)</f>
        <v>0</v>
      </c>
      <c r="M1227" s="20"/>
      <c r="N1227" s="20">
        <f t="shared" si="337"/>
        <v>0</v>
      </c>
      <c r="O1227" s="19">
        <f>VLOOKUP(J1227,[1]Values!$A$3:$D$462,3,FALSE)</f>
        <v>146274</v>
      </c>
      <c r="P1227" s="20">
        <v>43268</v>
      </c>
      <c r="Q1227" s="19">
        <f t="shared" si="338"/>
        <v>61803.6</v>
      </c>
      <c r="R1227" s="20">
        <f t="shared" si="339"/>
        <v>61803.6</v>
      </c>
      <c r="S1227" s="21">
        <f>VLOOKUP(H1227,[1]Rates!$A$3:$D$139,3,FALSE)</f>
        <v>0</v>
      </c>
      <c r="T1227" s="22">
        <f t="shared" si="340"/>
        <v>0</v>
      </c>
      <c r="U1227" s="19">
        <f>VLOOKUP(J1227,[1]Values!$A$3:$D$462,4,FALSE)</f>
        <v>0</v>
      </c>
      <c r="V1227" s="20"/>
      <c r="W1227" s="20">
        <f t="shared" si="341"/>
        <v>0</v>
      </c>
      <c r="X1227" s="23">
        <f>VLOOKUP(H1227,[1]Rates!$A$3:$D$139,4,FALSE)</f>
        <v>0</v>
      </c>
      <c r="Y1227" s="90">
        <f t="shared" si="342"/>
        <v>0</v>
      </c>
      <c r="Z1227" s="9"/>
    </row>
    <row r="1228" spans="7:26" x14ac:dyDescent="0.25">
      <c r="G1228" s="16"/>
      <c r="H1228" s="9">
        <v>55</v>
      </c>
      <c r="I1228" s="9" t="s">
        <v>26</v>
      </c>
      <c r="J1228" s="17">
        <v>922</v>
      </c>
      <c r="K1228" s="18">
        <v>0.6</v>
      </c>
      <c r="L1228" s="19">
        <f>VLOOKUP(J1228,[1]Values!$A$3:$D$462,2,FALSE)</f>
        <v>0</v>
      </c>
      <c r="M1228" s="20"/>
      <c r="N1228" s="20">
        <f t="shared" si="337"/>
        <v>0</v>
      </c>
      <c r="O1228" s="19">
        <f>VLOOKUP(J1228,[1]Values!$A$3:$D$462,3,FALSE)</f>
        <v>146274</v>
      </c>
      <c r="P1228" s="20">
        <v>43268</v>
      </c>
      <c r="Q1228" s="19">
        <f t="shared" si="338"/>
        <v>61803.6</v>
      </c>
      <c r="R1228" s="20">
        <f t="shared" si="339"/>
        <v>61803.6</v>
      </c>
      <c r="S1228" s="21">
        <f>VLOOKUP(H1228,[1]Rates!$A$3:$D$139,3,FALSE)</f>
        <v>1.45E-4</v>
      </c>
      <c r="T1228" s="22">
        <f t="shared" si="340"/>
        <v>8.9615220000000004</v>
      </c>
      <c r="U1228" s="19">
        <f>VLOOKUP(J1228,[1]Values!$A$3:$D$462,4,FALSE)</f>
        <v>0</v>
      </c>
      <c r="V1228" s="20"/>
      <c r="W1228" s="20">
        <f t="shared" si="341"/>
        <v>0</v>
      </c>
      <c r="X1228" s="23">
        <f>VLOOKUP(H1228,[1]Rates!$A$3:$D$139,4,FALSE)</f>
        <v>1.35E-4</v>
      </c>
      <c r="Y1228" s="90">
        <f t="shared" si="342"/>
        <v>0</v>
      </c>
      <c r="Z1228" s="9"/>
    </row>
    <row r="1229" spans="7:26" x14ac:dyDescent="0.25">
      <c r="G1229" s="16"/>
      <c r="H1229" s="9">
        <v>71</v>
      </c>
      <c r="I1229" s="9" t="s">
        <v>18</v>
      </c>
      <c r="J1229" s="17">
        <v>922</v>
      </c>
      <c r="K1229" s="18">
        <v>0.6</v>
      </c>
      <c r="L1229" s="19">
        <f>VLOOKUP(J1229,[1]Values!$A$3:$D$462,2,FALSE)</f>
        <v>0</v>
      </c>
      <c r="M1229" s="20"/>
      <c r="N1229" s="20">
        <f t="shared" si="337"/>
        <v>0</v>
      </c>
      <c r="O1229" s="19">
        <f>VLOOKUP(J1229,[1]Values!$A$3:$D$462,3,FALSE)</f>
        <v>146274</v>
      </c>
      <c r="P1229" s="20">
        <v>43268</v>
      </c>
      <c r="Q1229" s="19">
        <f t="shared" si="338"/>
        <v>61803.6</v>
      </c>
      <c r="R1229" s="20">
        <f t="shared" si="339"/>
        <v>61803.6</v>
      </c>
      <c r="S1229" s="21">
        <f>VLOOKUP(H1229,[1]Rates!$A$3:$D$139,3,FALSE)</f>
        <v>9.0000000000000002E-6</v>
      </c>
      <c r="T1229" s="22">
        <f t="shared" si="340"/>
        <v>0.55623239999999996</v>
      </c>
      <c r="U1229" s="19">
        <f>VLOOKUP(J1229,[1]Values!$A$3:$D$462,4,FALSE)</f>
        <v>0</v>
      </c>
      <c r="V1229" s="20"/>
      <c r="W1229" s="20">
        <f t="shared" si="341"/>
        <v>0</v>
      </c>
      <c r="X1229" s="23">
        <f>VLOOKUP(H1229,[1]Rates!$A$3:$D$139,4,FALSE)</f>
        <v>9.0000000000000002E-6</v>
      </c>
      <c r="Y1229" s="90">
        <f t="shared" si="342"/>
        <v>0</v>
      </c>
      <c r="Z1229" s="9"/>
    </row>
    <row r="1230" spans="7:26" x14ac:dyDescent="0.25">
      <c r="G1230" s="16"/>
      <c r="H1230" s="9">
        <v>72</v>
      </c>
      <c r="I1230" s="9" t="s">
        <v>28</v>
      </c>
      <c r="J1230" s="17">
        <v>922</v>
      </c>
      <c r="K1230" s="18">
        <v>0.6</v>
      </c>
      <c r="L1230" s="19">
        <f>VLOOKUP(J1230,[1]Values!$A$3:$D$462,2,FALSE)</f>
        <v>0</v>
      </c>
      <c r="M1230" s="20"/>
      <c r="N1230" s="20">
        <f t="shared" si="337"/>
        <v>0</v>
      </c>
      <c r="O1230" s="19">
        <f>VLOOKUP(J1230,[1]Values!$A$3:$D$462,3,FALSE)</f>
        <v>146274</v>
      </c>
      <c r="P1230" s="20">
        <v>43268</v>
      </c>
      <c r="Q1230" s="19">
        <f t="shared" si="338"/>
        <v>61803.6</v>
      </c>
      <c r="R1230" s="20">
        <f t="shared" si="339"/>
        <v>61803.6</v>
      </c>
      <c r="S1230" s="21">
        <f>VLOOKUP(H1230,[1]Rates!$A$3:$D$139,3,FALSE)</f>
        <v>2.5799999999999998E-4</v>
      </c>
      <c r="T1230" s="22">
        <f t="shared" si="340"/>
        <v>15.945328799999999</v>
      </c>
      <c r="U1230" s="19">
        <f>VLOOKUP(J1230,[1]Values!$A$3:$D$462,4,FALSE)</f>
        <v>0</v>
      </c>
      <c r="V1230" s="20"/>
      <c r="W1230" s="20">
        <f t="shared" si="341"/>
        <v>0</v>
      </c>
      <c r="X1230" s="23">
        <f>VLOOKUP(H1230,[1]Rates!$A$3:$D$139,4,FALSE)</f>
        <v>2.7500000000000002E-4</v>
      </c>
      <c r="Y1230" s="90">
        <f t="shared" si="342"/>
        <v>0</v>
      </c>
      <c r="Z1230" s="9"/>
    </row>
    <row r="1231" spans="7:26" x14ac:dyDescent="0.25">
      <c r="G1231" s="16"/>
      <c r="H1231" s="9">
        <v>76</v>
      </c>
      <c r="I1231" s="9" t="s">
        <v>112</v>
      </c>
      <c r="J1231" s="17">
        <v>922</v>
      </c>
      <c r="K1231" s="18">
        <v>0.6</v>
      </c>
      <c r="L1231" s="19">
        <f>VLOOKUP(J1231,[1]Values!$A$3:$D$462,2,FALSE)</f>
        <v>0</v>
      </c>
      <c r="M1231" s="20"/>
      <c r="N1231" s="20">
        <f t="shared" si="337"/>
        <v>0</v>
      </c>
      <c r="O1231" s="19">
        <f>VLOOKUP(J1231,[1]Values!$A$3:$D$462,3,FALSE)</f>
        <v>146274</v>
      </c>
      <c r="P1231" s="20">
        <v>43268</v>
      </c>
      <c r="Q1231" s="19">
        <f t="shared" si="338"/>
        <v>61803.6</v>
      </c>
      <c r="R1231" s="20">
        <f t="shared" si="339"/>
        <v>61803.6</v>
      </c>
      <c r="S1231" s="21">
        <f>VLOOKUP(H1231,[1]Rates!$A$3:$D$139,3,FALSE)</f>
        <v>0</v>
      </c>
      <c r="T1231" s="22">
        <f t="shared" si="340"/>
        <v>0</v>
      </c>
      <c r="U1231" s="19">
        <f>VLOOKUP(J1231,[1]Values!$A$3:$D$462,4,FALSE)</f>
        <v>0</v>
      </c>
      <c r="V1231" s="20"/>
      <c r="W1231" s="20">
        <f t="shared" si="341"/>
        <v>0</v>
      </c>
      <c r="X1231" s="23">
        <f>VLOOKUP(H1231,[1]Rates!$A$3:$D$139,4,FALSE)</f>
        <v>0</v>
      </c>
      <c r="Y1231" s="90">
        <f t="shared" si="342"/>
        <v>0</v>
      </c>
      <c r="Z1231" s="9"/>
    </row>
    <row r="1232" spans="7:26" x14ac:dyDescent="0.25">
      <c r="G1232" s="16"/>
      <c r="H1232" s="9">
        <v>104</v>
      </c>
      <c r="I1232" s="9" t="s">
        <v>82</v>
      </c>
      <c r="J1232" s="17">
        <v>922</v>
      </c>
      <c r="K1232" s="18">
        <v>0.6</v>
      </c>
      <c r="L1232" s="19">
        <f>VLOOKUP(J1232,[1]Values!$A$3:$D$462,2,FALSE)</f>
        <v>0</v>
      </c>
      <c r="M1232" s="20"/>
      <c r="N1232" s="20">
        <f t="shared" si="337"/>
        <v>0</v>
      </c>
      <c r="O1232" s="19">
        <f>VLOOKUP(J1232,[1]Values!$A$3:$D$462,3,FALSE)</f>
        <v>146274</v>
      </c>
      <c r="P1232" s="20">
        <v>43268</v>
      </c>
      <c r="Q1232" s="19">
        <f t="shared" si="338"/>
        <v>61803.6</v>
      </c>
      <c r="R1232" s="20">
        <f t="shared" si="339"/>
        <v>61803.6</v>
      </c>
      <c r="S1232" s="21">
        <f>VLOOKUP(H1232,[1]Rates!$A$3:$D$139,3,FALSE)</f>
        <v>0</v>
      </c>
      <c r="T1232" s="22">
        <f t="shared" si="340"/>
        <v>0</v>
      </c>
      <c r="U1232" s="19">
        <f>VLOOKUP(J1232,[1]Values!$A$3:$D$462,4,FALSE)</f>
        <v>0</v>
      </c>
      <c r="V1232" s="20"/>
      <c r="W1232" s="20">
        <f t="shared" si="341"/>
        <v>0</v>
      </c>
      <c r="X1232" s="23">
        <f>VLOOKUP(H1232,[1]Rates!$A$3:$D$139,4,FALSE)</f>
        <v>0</v>
      </c>
      <c r="Y1232" s="90">
        <f t="shared" si="342"/>
        <v>0</v>
      </c>
      <c r="Z1232" s="9"/>
    </row>
    <row r="1233" spans="7:26" x14ac:dyDescent="0.25">
      <c r="G1233" s="16"/>
      <c r="H1233" s="9">
        <v>117</v>
      </c>
      <c r="I1233" s="9" t="s">
        <v>21</v>
      </c>
      <c r="J1233" s="17">
        <v>922</v>
      </c>
      <c r="K1233" s="18">
        <v>0.6</v>
      </c>
      <c r="L1233" s="19">
        <f>VLOOKUP(J1233,[1]Values!$A$3:$D$462,2,FALSE)</f>
        <v>0</v>
      </c>
      <c r="M1233" s="20"/>
      <c r="N1233" s="20">
        <f t="shared" si="337"/>
        <v>0</v>
      </c>
      <c r="O1233" s="19">
        <f>VLOOKUP(J1233,[1]Values!$A$3:$D$462,3,FALSE)</f>
        <v>146274</v>
      </c>
      <c r="P1233" s="20">
        <v>43268</v>
      </c>
      <c r="Q1233" s="19">
        <f t="shared" si="338"/>
        <v>61803.6</v>
      </c>
      <c r="R1233" s="20">
        <f t="shared" si="339"/>
        <v>61803.6</v>
      </c>
      <c r="S1233" s="21">
        <f>VLOOKUP(H1233,[1]Rates!$A$3:$D$139,3,FALSE)</f>
        <v>2.1900000000000001E-4</v>
      </c>
      <c r="T1233" s="22">
        <f t="shared" si="340"/>
        <v>13.5349884</v>
      </c>
      <c r="U1233" s="19">
        <f>VLOOKUP(J1233,[1]Values!$A$3:$D$462,4,FALSE)</f>
        <v>0</v>
      </c>
      <c r="V1233" s="20"/>
      <c r="W1233" s="20">
        <f t="shared" si="341"/>
        <v>0</v>
      </c>
      <c r="X1233" s="23">
        <f>VLOOKUP(H1233,[1]Rates!$A$3:$D$139,4,FALSE)</f>
        <v>2.34E-4</v>
      </c>
      <c r="Y1233" s="90">
        <f t="shared" si="342"/>
        <v>0</v>
      </c>
      <c r="Z1233" s="9"/>
    </row>
    <row r="1234" spans="7:26" ht="15.75" thickBot="1" x14ac:dyDescent="0.3">
      <c r="G1234" s="24"/>
      <c r="H1234" s="25"/>
      <c r="I1234" s="25"/>
      <c r="J1234" s="93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6"/>
      <c r="Z1234" s="9"/>
    </row>
    <row r="1235" spans="7:26" x14ac:dyDescent="0.25">
      <c r="G1235" s="9">
        <v>76</v>
      </c>
      <c r="H1235" s="9" t="s">
        <v>112</v>
      </c>
      <c r="I1235" s="9"/>
      <c r="J1235" s="17"/>
      <c r="K1235" s="18"/>
      <c r="L1235" s="20"/>
      <c r="M1235" s="20"/>
      <c r="N1235" s="20"/>
      <c r="O1235" s="20"/>
      <c r="P1235" s="20"/>
      <c r="Q1235" s="20"/>
      <c r="R1235" s="20"/>
      <c r="S1235" s="23"/>
      <c r="T1235" s="22">
        <f>SUM(T1197:T1234)</f>
        <v>29325.912681000005</v>
      </c>
      <c r="U1235" s="20"/>
      <c r="V1235" s="20"/>
      <c r="W1235" s="20"/>
      <c r="X1235" s="23"/>
      <c r="Y1235" s="22">
        <f>SUM(Y1197:Y1234)</f>
        <v>926.1189780000002</v>
      </c>
      <c r="Z1235" s="27">
        <f>T1235+Y1235</f>
        <v>30252.031659000004</v>
      </c>
    </row>
    <row r="1236" spans="7:26" x14ac:dyDescent="0.25">
      <c r="G1236" s="9"/>
      <c r="H1236" s="9"/>
      <c r="I1236" s="9"/>
      <c r="J1236" s="17"/>
      <c r="K1236" s="18"/>
      <c r="L1236" s="20"/>
      <c r="M1236" s="20"/>
      <c r="N1236" s="20"/>
      <c r="O1236" s="20"/>
      <c r="P1236" s="20"/>
      <c r="Q1236" s="20"/>
      <c r="R1236" s="20"/>
      <c r="S1236" s="23"/>
      <c r="T1236" s="22"/>
      <c r="U1236" s="20"/>
      <c r="V1236" s="20"/>
      <c r="W1236" s="20"/>
      <c r="X1236" s="23"/>
      <c r="Y1236" s="22"/>
      <c r="Z1236" s="9"/>
    </row>
    <row r="1237" spans="7:26" ht="15.75" thickBot="1" x14ac:dyDescent="0.3">
      <c r="G1237" s="9"/>
      <c r="H1237" s="9"/>
      <c r="I1237" s="9"/>
      <c r="J1237" s="10" t="s">
        <v>53</v>
      </c>
      <c r="K1237" s="11" t="s">
        <v>54</v>
      </c>
      <c r="L1237" s="12" t="s">
        <v>55</v>
      </c>
      <c r="M1237" s="12" t="s">
        <v>160</v>
      </c>
      <c r="N1237" s="12"/>
      <c r="O1237" s="12" t="s">
        <v>56</v>
      </c>
      <c r="P1237" s="12" t="s">
        <v>161</v>
      </c>
      <c r="Q1237" s="12"/>
      <c r="R1237" s="12" t="s">
        <v>57</v>
      </c>
      <c r="S1237" s="13" t="s">
        <v>58</v>
      </c>
      <c r="T1237" s="14" t="s">
        <v>59</v>
      </c>
      <c r="U1237" s="12" t="s">
        <v>60</v>
      </c>
      <c r="V1237" s="12" t="s">
        <v>61</v>
      </c>
      <c r="W1237" s="12" t="s">
        <v>62</v>
      </c>
      <c r="X1237" s="13" t="s">
        <v>63</v>
      </c>
      <c r="Y1237" s="14" t="s">
        <v>64</v>
      </c>
      <c r="Z1237" s="9"/>
    </row>
    <row r="1238" spans="7:26" ht="15.75" x14ac:dyDescent="0.25">
      <c r="G1238" s="82">
        <v>78</v>
      </c>
      <c r="H1238" s="83" t="s">
        <v>113</v>
      </c>
      <c r="I1238" s="15"/>
      <c r="J1238" s="84"/>
      <c r="K1238" s="85"/>
      <c r="L1238" s="86"/>
      <c r="M1238" s="86"/>
      <c r="N1238" s="86"/>
      <c r="O1238" s="86"/>
      <c r="P1238" s="86"/>
      <c r="Q1238" s="86"/>
      <c r="R1238" s="86"/>
      <c r="S1238" s="87"/>
      <c r="T1238" s="88"/>
      <c r="U1238" s="86"/>
      <c r="V1238" s="86"/>
      <c r="W1238" s="86"/>
      <c r="X1238" s="87"/>
      <c r="Y1238" s="89"/>
      <c r="Z1238" s="9"/>
    </row>
    <row r="1239" spans="7:26" x14ac:dyDescent="0.25">
      <c r="G1239" s="16"/>
      <c r="H1239" s="9">
        <v>1</v>
      </c>
      <c r="I1239" s="9" t="s">
        <v>11</v>
      </c>
      <c r="J1239" s="17">
        <v>255</v>
      </c>
      <c r="K1239" s="18">
        <v>0.5</v>
      </c>
      <c r="L1239" s="19">
        <f>VLOOKUP(J1239,[1]Values!$A$3:$D$462,2,FALSE)</f>
        <v>82016705</v>
      </c>
      <c r="M1239" s="20">
        <v>1194842</v>
      </c>
      <c r="N1239" s="20">
        <f t="shared" ref="N1239:N1256" si="343">(L1239-M1239)*K1239</f>
        <v>40410931.5</v>
      </c>
      <c r="O1239" s="19">
        <f>VLOOKUP(J1239,[1]Values!$A$3:$D$462,3,FALSE)</f>
        <v>841888</v>
      </c>
      <c r="P1239" s="19"/>
      <c r="Q1239" s="19">
        <f t="shared" ref="Q1239:Q1256" si="344">(O1239-P1239)*K1239</f>
        <v>420944</v>
      </c>
      <c r="R1239" s="20">
        <f t="shared" ref="R1239:R1256" si="345">(L1239-M1239+O1239-P1239)*K1239</f>
        <v>40831875.5</v>
      </c>
      <c r="S1239" s="21">
        <f>VLOOKUP(H1239,[1]Rates!$A$3:$D$139,3,FALSE)</f>
        <v>1.908E-3</v>
      </c>
      <c r="T1239" s="22">
        <f t="shared" ref="T1239:T1256" si="346">R1239*S1239</f>
        <v>77907.218454000002</v>
      </c>
      <c r="U1239" s="19">
        <f>VLOOKUP(J1239,[1]Values!$A$3:$D$462,4,FALSE)</f>
        <v>2481348</v>
      </c>
      <c r="V1239" s="20">
        <v>0</v>
      </c>
      <c r="W1239" s="20">
        <f t="shared" ref="W1239:W1256" si="347">(U1239-V1239)*K1239</f>
        <v>1240674</v>
      </c>
      <c r="X1239" s="23">
        <f>VLOOKUP(H1239,[1]Rates!$A$3:$D$139,4,FALSE)</f>
        <v>2.0739999999999999E-3</v>
      </c>
      <c r="Y1239" s="90">
        <f t="shared" ref="Y1239:Y1256" si="348">W1239*X1239</f>
        <v>2573.1578759999998</v>
      </c>
      <c r="Z1239" s="9"/>
    </row>
    <row r="1240" spans="7:26" x14ac:dyDescent="0.25">
      <c r="G1240" s="16"/>
      <c r="H1240" s="9">
        <v>2</v>
      </c>
      <c r="I1240" s="9" t="s">
        <v>27</v>
      </c>
      <c r="J1240" s="17">
        <v>255</v>
      </c>
      <c r="K1240" s="18">
        <v>0.5</v>
      </c>
      <c r="L1240" s="19">
        <f>VLOOKUP(J1240,[1]Values!$A$3:$D$462,2,FALSE)</f>
        <v>82016705</v>
      </c>
      <c r="M1240" s="20">
        <v>1194842</v>
      </c>
      <c r="N1240" s="20">
        <f t="shared" si="343"/>
        <v>40410931.5</v>
      </c>
      <c r="O1240" s="19">
        <f>VLOOKUP(J1240,[1]Values!$A$3:$D$462,3,FALSE)</f>
        <v>841888</v>
      </c>
      <c r="P1240" s="19"/>
      <c r="Q1240" s="19">
        <f t="shared" si="344"/>
        <v>420944</v>
      </c>
      <c r="R1240" s="20">
        <f t="shared" si="345"/>
        <v>40831875.5</v>
      </c>
      <c r="S1240" s="21">
        <f>VLOOKUP(H1240,[1]Rates!$A$3:$D$139,3,FALSE)</f>
        <v>2.0900000000000001E-4</v>
      </c>
      <c r="T1240" s="22">
        <f t="shared" si="346"/>
        <v>8533.8619795000013</v>
      </c>
      <c r="U1240" s="19">
        <f>VLOOKUP(J1240,[1]Values!$A$3:$D$462,4,FALSE)</f>
        <v>2481348</v>
      </c>
      <c r="V1240" s="20">
        <v>0</v>
      </c>
      <c r="W1240" s="20">
        <f t="shared" si="347"/>
        <v>1240674</v>
      </c>
      <c r="X1240" s="23">
        <f>VLOOKUP(H1240,[1]Rates!$A$3:$D$139,4,FALSE)</f>
        <v>2.3000000000000001E-4</v>
      </c>
      <c r="Y1240" s="90">
        <f t="shared" si="348"/>
        <v>285.35502000000002</v>
      </c>
      <c r="Z1240" s="9"/>
    </row>
    <row r="1241" spans="7:26" x14ac:dyDescent="0.25">
      <c r="G1241" s="16"/>
      <c r="H1241" s="9">
        <v>3</v>
      </c>
      <c r="I1241" s="9" t="s">
        <v>20</v>
      </c>
      <c r="J1241" s="17">
        <v>255</v>
      </c>
      <c r="K1241" s="18">
        <v>0.5</v>
      </c>
      <c r="L1241" s="19">
        <f>VLOOKUP(J1241,[1]Values!$A$3:$D$462,2,FALSE)</f>
        <v>82016705</v>
      </c>
      <c r="M1241" s="20">
        <v>1194842</v>
      </c>
      <c r="N1241" s="20">
        <f t="shared" si="343"/>
        <v>40410931.5</v>
      </c>
      <c r="O1241" s="19">
        <f>VLOOKUP(J1241,[1]Values!$A$3:$D$462,3,FALSE)</f>
        <v>841888</v>
      </c>
      <c r="P1241" s="19"/>
      <c r="Q1241" s="19">
        <f t="shared" si="344"/>
        <v>420944</v>
      </c>
      <c r="R1241" s="20">
        <f t="shared" si="345"/>
        <v>40831875.5</v>
      </c>
      <c r="S1241" s="21">
        <f>VLOOKUP(H1241,[1]Rates!$A$3:$D$139,3,FALSE)</f>
        <v>4.9299999999999995E-4</v>
      </c>
      <c r="T1241" s="22">
        <f t="shared" si="346"/>
        <v>20130.114621499997</v>
      </c>
      <c r="U1241" s="19">
        <f>VLOOKUP(J1241,[1]Values!$A$3:$D$462,4,FALSE)</f>
        <v>2481348</v>
      </c>
      <c r="V1241" s="20">
        <v>0</v>
      </c>
      <c r="W1241" s="20">
        <f t="shared" si="347"/>
        <v>1240674</v>
      </c>
      <c r="X1241" s="23">
        <f>VLOOKUP(H1241,[1]Rates!$A$3:$D$139,4,FALSE)</f>
        <v>5.2599999999999999E-4</v>
      </c>
      <c r="Y1241" s="90">
        <f t="shared" si="348"/>
        <v>652.59452399999998</v>
      </c>
      <c r="Z1241" s="9"/>
    </row>
    <row r="1242" spans="7:26" x14ac:dyDescent="0.25">
      <c r="G1242" s="16"/>
      <c r="H1242" s="9">
        <v>5</v>
      </c>
      <c r="I1242" s="9" t="s">
        <v>17</v>
      </c>
      <c r="J1242" s="17">
        <v>255</v>
      </c>
      <c r="K1242" s="18">
        <v>0.5</v>
      </c>
      <c r="L1242" s="19">
        <f>VLOOKUP(J1242,[1]Values!$A$3:$D$462,2,FALSE)</f>
        <v>82016705</v>
      </c>
      <c r="M1242" s="20">
        <v>1194842</v>
      </c>
      <c r="N1242" s="20">
        <f t="shared" si="343"/>
        <v>40410931.5</v>
      </c>
      <c r="O1242" s="19">
        <f>VLOOKUP(J1242,[1]Values!$A$3:$D$462,3,FALSE)</f>
        <v>841888</v>
      </c>
      <c r="P1242" s="19"/>
      <c r="Q1242" s="19">
        <f t="shared" si="344"/>
        <v>420944</v>
      </c>
      <c r="R1242" s="20">
        <f t="shared" si="345"/>
        <v>40831875.5</v>
      </c>
      <c r="S1242" s="21">
        <f>VLOOKUP(H1242,[1]Rates!$A$3:$D$139,3,FALSE)</f>
        <v>6.038E-3</v>
      </c>
      <c r="T1242" s="22">
        <f t="shared" si="346"/>
        <v>246542.86426900001</v>
      </c>
      <c r="U1242" s="19">
        <f>VLOOKUP(J1242,[1]Values!$A$3:$D$462,4,FALSE)</f>
        <v>2481348</v>
      </c>
      <c r="V1242" s="20">
        <v>0</v>
      </c>
      <c r="W1242" s="20">
        <f t="shared" si="347"/>
        <v>1240674</v>
      </c>
      <c r="X1242" s="23">
        <f>VLOOKUP(H1242,[1]Rates!$A$3:$D$139,4,FALSE)</f>
        <v>6.2370000000000004E-3</v>
      </c>
      <c r="Y1242" s="90">
        <f t="shared" si="348"/>
        <v>7738.0837380000003</v>
      </c>
      <c r="Z1242" s="9"/>
    </row>
    <row r="1243" spans="7:26" x14ac:dyDescent="0.25">
      <c r="G1243" s="16"/>
      <c r="H1243" s="9">
        <v>137</v>
      </c>
      <c r="I1243" s="9" t="s">
        <v>140</v>
      </c>
      <c r="J1243" s="17">
        <v>255</v>
      </c>
      <c r="K1243" s="18">
        <v>0.5</v>
      </c>
      <c r="L1243" s="19">
        <f>VLOOKUP(J1243,[1]Values!$A$3:$D$462,2,FALSE)</f>
        <v>82016705</v>
      </c>
      <c r="M1243" s="20">
        <v>1194842</v>
      </c>
      <c r="N1243" s="20">
        <f t="shared" si="343"/>
        <v>40410931.5</v>
      </c>
      <c r="O1243" s="19">
        <f>VLOOKUP(J1243,[1]Values!$A$3:$D$462,3,FALSE)</f>
        <v>841888</v>
      </c>
      <c r="P1243" s="19"/>
      <c r="Q1243" s="19">
        <f t="shared" si="344"/>
        <v>420944</v>
      </c>
      <c r="R1243" s="20">
        <f t="shared" si="345"/>
        <v>40831875.5</v>
      </c>
      <c r="S1243" s="21">
        <f>VLOOKUP(H1243,[1]Rates!$A$3:$D$139,3,FALSE)</f>
        <v>7.2000000000000002E-5</v>
      </c>
      <c r="T1243" s="22">
        <f t="shared" si="346"/>
        <v>2939.8950359999999</v>
      </c>
      <c r="U1243" s="19">
        <f>VLOOKUP(J1243,[1]Values!$A$3:$D$462,4,FALSE)</f>
        <v>2481348</v>
      </c>
      <c r="V1243" s="20">
        <v>0</v>
      </c>
      <c r="W1243" s="20">
        <f t="shared" si="347"/>
        <v>1240674</v>
      </c>
      <c r="X1243" s="23">
        <f>VLOOKUP(H1243,[1]Rates!$A$3:$D$139,4,FALSE)</f>
        <v>6.9999999999999994E-5</v>
      </c>
      <c r="Y1243" s="90">
        <f t="shared" si="348"/>
        <v>86.847179999999994</v>
      </c>
      <c r="Z1243" s="9"/>
    </row>
    <row r="1244" spans="7:26" x14ac:dyDescent="0.25">
      <c r="G1244" s="16"/>
      <c r="H1244" s="9">
        <v>6</v>
      </c>
      <c r="I1244" s="9" t="s">
        <v>70</v>
      </c>
      <c r="J1244" s="17">
        <v>255</v>
      </c>
      <c r="K1244" s="18">
        <v>0.5</v>
      </c>
      <c r="L1244" s="19">
        <f>VLOOKUP(J1244,[1]Values!$A$3:$D$462,2,FALSE)</f>
        <v>82016705</v>
      </c>
      <c r="M1244" s="20">
        <v>1194842</v>
      </c>
      <c r="N1244" s="20">
        <f t="shared" si="343"/>
        <v>40410931.5</v>
      </c>
      <c r="O1244" s="19">
        <f>VLOOKUP(J1244,[1]Values!$A$3:$D$462,3,FALSE)</f>
        <v>841888</v>
      </c>
      <c r="P1244" s="19"/>
      <c r="Q1244" s="19">
        <f t="shared" si="344"/>
        <v>420944</v>
      </c>
      <c r="R1244" s="20">
        <f t="shared" si="345"/>
        <v>40831875.5</v>
      </c>
      <c r="S1244" s="21">
        <f>VLOOKUP(H1244,[1]Rates!$A$3:$D$139,3,FALSE)</f>
        <v>0</v>
      </c>
      <c r="T1244" s="22">
        <f t="shared" si="346"/>
        <v>0</v>
      </c>
      <c r="U1244" s="19">
        <f>VLOOKUP(J1244,[1]Values!$A$3:$D$462,4,FALSE)</f>
        <v>2481348</v>
      </c>
      <c r="V1244" s="20">
        <v>0</v>
      </c>
      <c r="W1244" s="20">
        <f t="shared" si="347"/>
        <v>1240674</v>
      </c>
      <c r="X1244" s="23">
        <f>VLOOKUP(H1244,[1]Rates!$A$3:$D$139,4,FALSE)</f>
        <v>0</v>
      </c>
      <c r="Y1244" s="90">
        <f t="shared" si="348"/>
        <v>0</v>
      </c>
      <c r="Z1244" s="9"/>
    </row>
    <row r="1245" spans="7:26" x14ac:dyDescent="0.25">
      <c r="G1245" s="16"/>
      <c r="H1245" s="9">
        <v>7</v>
      </c>
      <c r="I1245" s="9" t="s">
        <v>9</v>
      </c>
      <c r="J1245" s="17">
        <v>255</v>
      </c>
      <c r="K1245" s="18">
        <v>0.5</v>
      </c>
      <c r="L1245" s="19">
        <f>VLOOKUP(J1245,[1]Values!$A$3:$D$462,2,FALSE)</f>
        <v>82016705</v>
      </c>
      <c r="M1245" s="20">
        <v>1194842</v>
      </c>
      <c r="N1245" s="20">
        <f t="shared" si="343"/>
        <v>40410931.5</v>
      </c>
      <c r="O1245" s="19">
        <f>VLOOKUP(J1245,[1]Values!$A$3:$D$462,3,FALSE)</f>
        <v>841888</v>
      </c>
      <c r="P1245" s="19"/>
      <c r="Q1245" s="19">
        <f t="shared" si="344"/>
        <v>420944</v>
      </c>
      <c r="R1245" s="20">
        <f t="shared" si="345"/>
        <v>40831875.5</v>
      </c>
      <c r="S1245" s="21">
        <f>VLOOKUP(H1245,[1]Rates!$A$3:$D$139,3,FALSE)</f>
        <v>1.01E-4</v>
      </c>
      <c r="T1245" s="22">
        <f t="shared" si="346"/>
        <v>4124.0194254999997</v>
      </c>
      <c r="U1245" s="19">
        <f>VLOOKUP(J1245,[1]Values!$A$3:$D$462,4,FALSE)</f>
        <v>2481348</v>
      </c>
      <c r="V1245" s="20">
        <v>0</v>
      </c>
      <c r="W1245" s="20">
        <f t="shared" si="347"/>
        <v>1240674</v>
      </c>
      <c r="X1245" s="23">
        <f>VLOOKUP(H1245,[1]Rates!$A$3:$D$139,4,FALSE)</f>
        <v>1.08E-4</v>
      </c>
      <c r="Y1245" s="90">
        <f t="shared" si="348"/>
        <v>133.99279200000001</v>
      </c>
      <c r="Z1245" s="9"/>
    </row>
    <row r="1246" spans="7:26" x14ac:dyDescent="0.25">
      <c r="G1246" s="16"/>
      <c r="H1246" s="9">
        <v>8</v>
      </c>
      <c r="I1246" s="9" t="s">
        <v>23</v>
      </c>
      <c r="J1246" s="17">
        <v>255</v>
      </c>
      <c r="K1246" s="18">
        <v>0.5</v>
      </c>
      <c r="L1246" s="19">
        <f>VLOOKUP(J1246,[1]Values!$A$3:$D$462,2,FALSE)</f>
        <v>82016705</v>
      </c>
      <c r="M1246" s="20">
        <v>1194842</v>
      </c>
      <c r="N1246" s="20">
        <f t="shared" si="343"/>
        <v>40410931.5</v>
      </c>
      <c r="O1246" s="19">
        <f>VLOOKUP(J1246,[1]Values!$A$3:$D$462,3,FALSE)</f>
        <v>841888</v>
      </c>
      <c r="P1246" s="19"/>
      <c r="Q1246" s="19">
        <f t="shared" si="344"/>
        <v>420944</v>
      </c>
      <c r="R1246" s="20">
        <f t="shared" si="345"/>
        <v>40831875.5</v>
      </c>
      <c r="S1246" s="21">
        <f>VLOOKUP(H1246,[1]Rates!$A$3:$D$139,3,FALSE)</f>
        <v>1.5300000000000001E-4</v>
      </c>
      <c r="T1246" s="22">
        <f t="shared" si="346"/>
        <v>6247.2769515</v>
      </c>
      <c r="U1246" s="19">
        <f>VLOOKUP(J1246,[1]Values!$A$3:$D$462,4,FALSE)</f>
        <v>2481348</v>
      </c>
      <c r="V1246" s="20">
        <v>0</v>
      </c>
      <c r="W1246" s="20">
        <f t="shared" si="347"/>
        <v>1240674</v>
      </c>
      <c r="X1246" s="23">
        <f>VLOOKUP(H1246,[1]Rates!$A$3:$D$139,4,FALSE)</f>
        <v>1.64E-4</v>
      </c>
      <c r="Y1246" s="90">
        <f t="shared" si="348"/>
        <v>203.47053600000001</v>
      </c>
      <c r="Z1246" s="9"/>
    </row>
    <row r="1247" spans="7:26" x14ac:dyDescent="0.25">
      <c r="G1247" s="16"/>
      <c r="H1247" s="9">
        <v>17</v>
      </c>
      <c r="I1247" s="9" t="s">
        <v>16</v>
      </c>
      <c r="J1247" s="17">
        <v>255</v>
      </c>
      <c r="K1247" s="18">
        <v>0.5</v>
      </c>
      <c r="L1247" s="19">
        <f>VLOOKUP(J1247,[1]Values!$A$3:$D$462,2,FALSE)</f>
        <v>82016705</v>
      </c>
      <c r="M1247" s="20">
        <v>1194842</v>
      </c>
      <c r="N1247" s="20">
        <f t="shared" si="343"/>
        <v>40410931.5</v>
      </c>
      <c r="O1247" s="19">
        <f>VLOOKUP(J1247,[1]Values!$A$3:$D$462,3,FALSE)</f>
        <v>841888</v>
      </c>
      <c r="P1247" s="19"/>
      <c r="Q1247" s="19">
        <f t="shared" si="344"/>
        <v>420944</v>
      </c>
      <c r="R1247" s="20">
        <f t="shared" si="345"/>
        <v>40831875.5</v>
      </c>
      <c r="S1247" s="21">
        <f>VLOOKUP(H1247,[1]Rates!$A$3:$D$139,3,FALSE)</f>
        <v>6.0700000000000001E-4</v>
      </c>
      <c r="T1247" s="22">
        <f t="shared" si="346"/>
        <v>24784.9484285</v>
      </c>
      <c r="U1247" s="19">
        <f>VLOOKUP(J1247,[1]Values!$A$3:$D$462,4,FALSE)</f>
        <v>2481348</v>
      </c>
      <c r="V1247" s="20">
        <v>0</v>
      </c>
      <c r="W1247" s="20">
        <f t="shared" si="347"/>
        <v>1240674</v>
      </c>
      <c r="X1247" s="23">
        <f>VLOOKUP(H1247,[1]Rates!$A$3:$D$139,4,FALSE)</f>
        <v>6.4899999999999995E-4</v>
      </c>
      <c r="Y1247" s="90">
        <f t="shared" si="348"/>
        <v>805.19742599999995</v>
      </c>
      <c r="Z1247" s="9"/>
    </row>
    <row r="1248" spans="7:26" x14ac:dyDescent="0.25">
      <c r="G1248" s="16"/>
      <c r="H1248" s="9">
        <v>36</v>
      </c>
      <c r="I1248" s="9" t="s">
        <v>6</v>
      </c>
      <c r="J1248" s="17">
        <v>255</v>
      </c>
      <c r="K1248" s="18">
        <v>0.5</v>
      </c>
      <c r="L1248" s="19">
        <f>VLOOKUP(J1248,[1]Values!$A$3:$D$462,2,FALSE)</f>
        <v>82016705</v>
      </c>
      <c r="M1248" s="20">
        <v>1194842</v>
      </c>
      <c r="N1248" s="20">
        <f t="shared" si="343"/>
        <v>40410931.5</v>
      </c>
      <c r="O1248" s="19">
        <f>VLOOKUP(J1248,[1]Values!$A$3:$D$462,3,FALSE)</f>
        <v>841888</v>
      </c>
      <c r="P1248" s="19"/>
      <c r="Q1248" s="19">
        <f t="shared" si="344"/>
        <v>420944</v>
      </c>
      <c r="R1248" s="20">
        <f t="shared" si="345"/>
        <v>40831875.5</v>
      </c>
      <c r="S1248" s="21">
        <f>VLOOKUP(H1248,[1]Rates!$A$3:$D$139,3,FALSE)</f>
        <v>2.2699999999999999E-3</v>
      </c>
      <c r="T1248" s="22">
        <f t="shared" si="346"/>
        <v>92688.357384999996</v>
      </c>
      <c r="U1248" s="19">
        <f>VLOOKUP(J1248,[1]Values!$A$3:$D$462,4,FALSE)</f>
        <v>2481348</v>
      </c>
      <c r="V1248" s="20">
        <v>0</v>
      </c>
      <c r="W1248" s="20">
        <f t="shared" si="347"/>
        <v>1240674</v>
      </c>
      <c r="X1248" s="23">
        <f>VLOOKUP(H1248,[1]Rates!$A$3:$D$139,4,FALSE)</f>
        <v>2.5490000000000001E-3</v>
      </c>
      <c r="Y1248" s="90">
        <f t="shared" si="348"/>
        <v>3162.4780260000002</v>
      </c>
      <c r="Z1248" s="9"/>
    </row>
    <row r="1249" spans="7:26" x14ac:dyDescent="0.25">
      <c r="G1249" s="16"/>
      <c r="H1249" s="9">
        <v>38</v>
      </c>
      <c r="I1249" s="9" t="s">
        <v>12</v>
      </c>
      <c r="J1249" s="17">
        <v>255</v>
      </c>
      <c r="K1249" s="18">
        <v>0.5</v>
      </c>
      <c r="L1249" s="19">
        <f>VLOOKUP(J1249,[1]Values!$A$3:$D$462,2,FALSE)</f>
        <v>82016705</v>
      </c>
      <c r="M1249" s="20">
        <v>1194842</v>
      </c>
      <c r="N1249" s="20">
        <f t="shared" si="343"/>
        <v>40410931.5</v>
      </c>
      <c r="O1249" s="19">
        <f>VLOOKUP(J1249,[1]Values!$A$3:$D$462,3,FALSE)</f>
        <v>841888</v>
      </c>
      <c r="P1249" s="19"/>
      <c r="Q1249" s="19">
        <f t="shared" si="344"/>
        <v>420944</v>
      </c>
      <c r="R1249" s="20">
        <f t="shared" si="345"/>
        <v>40831875.5</v>
      </c>
      <c r="S1249" s="21">
        <f>VLOOKUP(H1249,[1]Rates!$A$3:$D$139,3,FALSE)</f>
        <v>9.8999999999999994E-5</v>
      </c>
      <c r="T1249" s="22">
        <f t="shared" si="346"/>
        <v>4042.3556744999996</v>
      </c>
      <c r="U1249" s="19">
        <f>VLOOKUP(J1249,[1]Values!$A$3:$D$462,4,FALSE)</f>
        <v>2481348</v>
      </c>
      <c r="V1249" s="20">
        <v>0</v>
      </c>
      <c r="W1249" s="20">
        <f t="shared" si="347"/>
        <v>1240674</v>
      </c>
      <c r="X1249" s="23">
        <f>VLOOKUP(H1249,[1]Rates!$A$3:$D$139,4,FALSE)</f>
        <v>8.6000000000000003E-5</v>
      </c>
      <c r="Y1249" s="90">
        <f t="shared" si="348"/>
        <v>106.697964</v>
      </c>
      <c r="Z1249" s="9"/>
    </row>
    <row r="1250" spans="7:26" x14ac:dyDescent="0.25">
      <c r="G1250" s="16"/>
      <c r="H1250" s="9">
        <v>41</v>
      </c>
      <c r="I1250" s="9" t="s">
        <v>77</v>
      </c>
      <c r="J1250" s="17">
        <v>255</v>
      </c>
      <c r="K1250" s="18">
        <v>0.5</v>
      </c>
      <c r="L1250" s="19">
        <f>VLOOKUP(J1250,[1]Values!$A$3:$D$462,2,FALSE)</f>
        <v>82016705</v>
      </c>
      <c r="M1250" s="20">
        <v>1194842</v>
      </c>
      <c r="N1250" s="20">
        <f t="shared" si="343"/>
        <v>40410931.5</v>
      </c>
      <c r="O1250" s="19">
        <f>VLOOKUP(J1250,[1]Values!$A$3:$D$462,3,FALSE)</f>
        <v>841888</v>
      </c>
      <c r="P1250" s="19"/>
      <c r="Q1250" s="19">
        <f t="shared" si="344"/>
        <v>420944</v>
      </c>
      <c r="R1250" s="20">
        <f t="shared" si="345"/>
        <v>40831875.5</v>
      </c>
      <c r="S1250" s="21">
        <f>VLOOKUP(H1250,[1]Rates!$A$3:$D$139,3,FALSE)</f>
        <v>0</v>
      </c>
      <c r="T1250" s="22">
        <f t="shared" si="346"/>
        <v>0</v>
      </c>
      <c r="U1250" s="19">
        <f>VLOOKUP(J1250,[1]Values!$A$3:$D$462,4,FALSE)</f>
        <v>2481348</v>
      </c>
      <c r="V1250" s="20">
        <v>0</v>
      </c>
      <c r="W1250" s="20">
        <f t="shared" si="347"/>
        <v>1240674</v>
      </c>
      <c r="X1250" s="23">
        <f>VLOOKUP(H1250,[1]Rates!$A$3:$D$139,4,FALSE)</f>
        <v>0</v>
      </c>
      <c r="Y1250" s="90">
        <f t="shared" si="348"/>
        <v>0</v>
      </c>
      <c r="Z1250" s="9"/>
    </row>
    <row r="1251" spans="7:26" x14ac:dyDescent="0.25">
      <c r="G1251" s="16"/>
      <c r="H1251" s="9">
        <v>55</v>
      </c>
      <c r="I1251" s="9" t="s">
        <v>26</v>
      </c>
      <c r="J1251" s="17">
        <v>255</v>
      </c>
      <c r="K1251" s="18">
        <v>0.5</v>
      </c>
      <c r="L1251" s="19">
        <f>VLOOKUP(J1251,[1]Values!$A$3:$D$462,2,FALSE)</f>
        <v>82016705</v>
      </c>
      <c r="M1251" s="20">
        <v>1194842</v>
      </c>
      <c r="N1251" s="20">
        <f t="shared" si="343"/>
        <v>40410931.5</v>
      </c>
      <c r="O1251" s="19">
        <f>VLOOKUP(J1251,[1]Values!$A$3:$D$462,3,FALSE)</f>
        <v>841888</v>
      </c>
      <c r="P1251" s="19"/>
      <c r="Q1251" s="19">
        <f t="shared" si="344"/>
        <v>420944</v>
      </c>
      <c r="R1251" s="20">
        <f t="shared" si="345"/>
        <v>40831875.5</v>
      </c>
      <c r="S1251" s="21">
        <f>VLOOKUP(H1251,[1]Rates!$A$3:$D$139,3,FALSE)</f>
        <v>1.45E-4</v>
      </c>
      <c r="T1251" s="22">
        <f t="shared" si="346"/>
        <v>5920.6219474999998</v>
      </c>
      <c r="U1251" s="19">
        <f>VLOOKUP(J1251,[1]Values!$A$3:$D$462,4,FALSE)</f>
        <v>2481348</v>
      </c>
      <c r="V1251" s="20">
        <v>0</v>
      </c>
      <c r="W1251" s="20">
        <f t="shared" si="347"/>
        <v>1240674</v>
      </c>
      <c r="X1251" s="23">
        <f>VLOOKUP(H1251,[1]Rates!$A$3:$D$139,4,FALSE)</f>
        <v>1.35E-4</v>
      </c>
      <c r="Y1251" s="90">
        <f t="shared" si="348"/>
        <v>167.49099000000001</v>
      </c>
      <c r="Z1251" s="9"/>
    </row>
    <row r="1252" spans="7:26" x14ac:dyDescent="0.25">
      <c r="G1252" s="16"/>
      <c r="H1252" s="9">
        <v>71</v>
      </c>
      <c r="I1252" s="9" t="s">
        <v>18</v>
      </c>
      <c r="J1252" s="17">
        <v>255</v>
      </c>
      <c r="K1252" s="18">
        <v>0.5</v>
      </c>
      <c r="L1252" s="19">
        <f>VLOOKUP(J1252,[1]Values!$A$3:$D$462,2,FALSE)</f>
        <v>82016705</v>
      </c>
      <c r="M1252" s="20">
        <v>1194842</v>
      </c>
      <c r="N1252" s="20">
        <f t="shared" si="343"/>
        <v>40410931.5</v>
      </c>
      <c r="O1252" s="19">
        <f>VLOOKUP(J1252,[1]Values!$A$3:$D$462,3,FALSE)</f>
        <v>841888</v>
      </c>
      <c r="P1252" s="19"/>
      <c r="Q1252" s="19">
        <f t="shared" si="344"/>
        <v>420944</v>
      </c>
      <c r="R1252" s="20">
        <f t="shared" si="345"/>
        <v>40831875.5</v>
      </c>
      <c r="S1252" s="21">
        <f>VLOOKUP(H1252,[1]Rates!$A$3:$D$139,3,FALSE)</f>
        <v>9.0000000000000002E-6</v>
      </c>
      <c r="T1252" s="22">
        <f t="shared" si="346"/>
        <v>367.48687949999999</v>
      </c>
      <c r="U1252" s="19">
        <f>VLOOKUP(J1252,[1]Values!$A$3:$D$462,4,FALSE)</f>
        <v>2481348</v>
      </c>
      <c r="V1252" s="20">
        <v>0</v>
      </c>
      <c r="W1252" s="20">
        <f t="shared" si="347"/>
        <v>1240674</v>
      </c>
      <c r="X1252" s="23">
        <f>VLOOKUP(H1252,[1]Rates!$A$3:$D$139,4,FALSE)</f>
        <v>9.0000000000000002E-6</v>
      </c>
      <c r="Y1252" s="90">
        <f t="shared" si="348"/>
        <v>11.166066000000001</v>
      </c>
      <c r="Z1252" s="9"/>
    </row>
    <row r="1253" spans="7:26" x14ac:dyDescent="0.25">
      <c r="G1253" s="16"/>
      <c r="H1253" s="9">
        <v>72</v>
      </c>
      <c r="I1253" s="9" t="s">
        <v>28</v>
      </c>
      <c r="J1253" s="17">
        <v>255</v>
      </c>
      <c r="K1253" s="18">
        <v>0.5</v>
      </c>
      <c r="L1253" s="19">
        <f>VLOOKUP(J1253,[1]Values!$A$3:$D$462,2,FALSE)</f>
        <v>82016705</v>
      </c>
      <c r="M1253" s="20">
        <v>1194842</v>
      </c>
      <c r="N1253" s="20">
        <f t="shared" si="343"/>
        <v>40410931.5</v>
      </c>
      <c r="O1253" s="19">
        <f>VLOOKUP(J1253,[1]Values!$A$3:$D$462,3,FALSE)</f>
        <v>841888</v>
      </c>
      <c r="P1253" s="19"/>
      <c r="Q1253" s="19">
        <f t="shared" si="344"/>
        <v>420944</v>
      </c>
      <c r="R1253" s="20">
        <f t="shared" si="345"/>
        <v>40831875.5</v>
      </c>
      <c r="S1253" s="21">
        <f>VLOOKUP(H1253,[1]Rates!$A$3:$D$139,3,FALSE)</f>
        <v>2.5799999999999998E-4</v>
      </c>
      <c r="T1253" s="22">
        <f t="shared" si="346"/>
        <v>10534.623878999999</v>
      </c>
      <c r="U1253" s="19">
        <f>VLOOKUP(J1253,[1]Values!$A$3:$D$462,4,FALSE)</f>
        <v>2481348</v>
      </c>
      <c r="V1253" s="20">
        <v>0</v>
      </c>
      <c r="W1253" s="20">
        <f t="shared" si="347"/>
        <v>1240674</v>
      </c>
      <c r="X1253" s="23">
        <f>VLOOKUP(H1253,[1]Rates!$A$3:$D$139,4,FALSE)</f>
        <v>2.7500000000000002E-4</v>
      </c>
      <c r="Y1253" s="90">
        <f t="shared" si="348"/>
        <v>341.18535000000003</v>
      </c>
      <c r="Z1253" s="9"/>
    </row>
    <row r="1254" spans="7:26" x14ac:dyDescent="0.25">
      <c r="G1254" s="16"/>
      <c r="H1254" s="9">
        <v>78</v>
      </c>
      <c r="I1254" s="9" t="s">
        <v>113</v>
      </c>
      <c r="J1254" s="17">
        <v>255</v>
      </c>
      <c r="K1254" s="18">
        <v>0.5</v>
      </c>
      <c r="L1254" s="19">
        <f>VLOOKUP(J1254,[1]Values!$A$3:$D$462,2,FALSE)</f>
        <v>82016705</v>
      </c>
      <c r="M1254" s="20">
        <v>1194842</v>
      </c>
      <c r="N1254" s="20">
        <f t="shared" si="343"/>
        <v>40410931.5</v>
      </c>
      <c r="O1254" s="19">
        <f>VLOOKUP(J1254,[1]Values!$A$3:$D$462,3,FALSE)</f>
        <v>841888</v>
      </c>
      <c r="P1254" s="19"/>
      <c r="Q1254" s="19">
        <f t="shared" si="344"/>
        <v>420944</v>
      </c>
      <c r="R1254" s="20">
        <f t="shared" si="345"/>
        <v>40831875.5</v>
      </c>
      <c r="S1254" s="21">
        <f>VLOOKUP(H1254,[1]Rates!$A$3:$D$139,3,FALSE)</f>
        <v>0</v>
      </c>
      <c r="T1254" s="22">
        <f t="shared" si="346"/>
        <v>0</v>
      </c>
      <c r="U1254" s="19">
        <f>VLOOKUP(J1254,[1]Values!$A$3:$D$462,4,FALSE)</f>
        <v>2481348</v>
      </c>
      <c r="V1254" s="20">
        <v>0</v>
      </c>
      <c r="W1254" s="20">
        <f t="shared" si="347"/>
        <v>1240674</v>
      </c>
      <c r="X1254" s="23">
        <f>VLOOKUP(H1254,[1]Rates!$A$3:$D$139,4,FALSE)</f>
        <v>0</v>
      </c>
      <c r="Y1254" s="90">
        <f t="shared" si="348"/>
        <v>0</v>
      </c>
      <c r="Z1254" s="9"/>
    </row>
    <row r="1255" spans="7:26" x14ac:dyDescent="0.25">
      <c r="G1255" s="16"/>
      <c r="H1255" s="9">
        <v>104</v>
      </c>
      <c r="I1255" s="9" t="s">
        <v>82</v>
      </c>
      <c r="J1255" s="17">
        <v>255</v>
      </c>
      <c r="K1255" s="18">
        <v>0.5</v>
      </c>
      <c r="L1255" s="19">
        <f>VLOOKUP(J1255,[1]Values!$A$3:$D$462,2,FALSE)</f>
        <v>82016705</v>
      </c>
      <c r="M1255" s="20">
        <v>1194842</v>
      </c>
      <c r="N1255" s="20">
        <f t="shared" si="343"/>
        <v>40410931.5</v>
      </c>
      <c r="O1255" s="19">
        <f>VLOOKUP(J1255,[1]Values!$A$3:$D$462,3,FALSE)</f>
        <v>841888</v>
      </c>
      <c r="P1255" s="19"/>
      <c r="Q1255" s="19">
        <f t="shared" si="344"/>
        <v>420944</v>
      </c>
      <c r="R1255" s="20">
        <f t="shared" si="345"/>
        <v>40831875.5</v>
      </c>
      <c r="S1255" s="21">
        <f>VLOOKUP(H1255,[1]Rates!$A$3:$D$139,3,FALSE)</f>
        <v>0</v>
      </c>
      <c r="T1255" s="22">
        <f t="shared" si="346"/>
        <v>0</v>
      </c>
      <c r="U1255" s="19">
        <f>VLOOKUP(J1255,[1]Values!$A$3:$D$462,4,FALSE)</f>
        <v>2481348</v>
      </c>
      <c r="V1255" s="20">
        <v>0</v>
      </c>
      <c r="W1255" s="20">
        <f t="shared" si="347"/>
        <v>1240674</v>
      </c>
      <c r="X1255" s="23">
        <f>VLOOKUP(H1255,[1]Rates!$A$3:$D$139,4,FALSE)</f>
        <v>0</v>
      </c>
      <c r="Y1255" s="90">
        <f t="shared" si="348"/>
        <v>0</v>
      </c>
      <c r="Z1255" s="9"/>
    </row>
    <row r="1256" spans="7:26" x14ac:dyDescent="0.25">
      <c r="G1256" s="16"/>
      <c r="H1256" s="9">
        <v>117</v>
      </c>
      <c r="I1256" s="9" t="s">
        <v>21</v>
      </c>
      <c r="J1256" s="17">
        <v>255</v>
      </c>
      <c r="K1256" s="18">
        <v>0.5</v>
      </c>
      <c r="L1256" s="19">
        <f>VLOOKUP(J1256,[1]Values!$A$3:$D$462,2,FALSE)</f>
        <v>82016705</v>
      </c>
      <c r="M1256" s="20">
        <v>1194842</v>
      </c>
      <c r="N1256" s="20">
        <f t="shared" si="343"/>
        <v>40410931.5</v>
      </c>
      <c r="O1256" s="19">
        <f>VLOOKUP(J1256,[1]Values!$A$3:$D$462,3,FALSE)</f>
        <v>841888</v>
      </c>
      <c r="P1256" s="19"/>
      <c r="Q1256" s="19">
        <f t="shared" si="344"/>
        <v>420944</v>
      </c>
      <c r="R1256" s="20">
        <f t="shared" si="345"/>
        <v>40831875.5</v>
      </c>
      <c r="S1256" s="21">
        <f>VLOOKUP(H1256,[1]Rates!$A$3:$D$139,3,FALSE)</f>
        <v>2.1900000000000001E-4</v>
      </c>
      <c r="T1256" s="22">
        <f t="shared" si="346"/>
        <v>8942.1807344999997</v>
      </c>
      <c r="U1256" s="19">
        <f>VLOOKUP(J1256,[1]Values!$A$3:$D$462,4,FALSE)</f>
        <v>2481348</v>
      </c>
      <c r="V1256" s="20">
        <v>0</v>
      </c>
      <c r="W1256" s="20">
        <f t="shared" si="347"/>
        <v>1240674</v>
      </c>
      <c r="X1256" s="23">
        <f>VLOOKUP(H1256,[1]Rates!$A$3:$D$139,4,FALSE)</f>
        <v>2.34E-4</v>
      </c>
      <c r="Y1256" s="90">
        <f t="shared" si="348"/>
        <v>290.31771600000002</v>
      </c>
      <c r="Z1256" s="27"/>
    </row>
    <row r="1257" spans="7:26" x14ac:dyDescent="0.25">
      <c r="G1257" s="16"/>
      <c r="H1257" s="9"/>
      <c r="I1257" s="9"/>
      <c r="J1257" s="17"/>
      <c r="K1257" s="18"/>
      <c r="L1257" s="20"/>
      <c r="M1257" s="20"/>
      <c r="N1257" s="20"/>
      <c r="O1257" s="20"/>
      <c r="P1257" s="20"/>
      <c r="Q1257" s="20"/>
      <c r="R1257" s="20"/>
      <c r="S1257" s="23"/>
      <c r="T1257" s="22"/>
      <c r="U1257" s="20"/>
      <c r="V1257" s="20"/>
      <c r="W1257" s="20"/>
      <c r="X1257" s="23"/>
      <c r="Y1257" s="90"/>
      <c r="Z1257" s="9"/>
    </row>
    <row r="1258" spans="7:26" ht="15.75" x14ac:dyDescent="0.25">
      <c r="G1258" s="91">
        <v>78</v>
      </c>
      <c r="H1258" s="28" t="s">
        <v>113</v>
      </c>
      <c r="I1258" s="9"/>
      <c r="J1258" s="17"/>
      <c r="K1258" s="18"/>
      <c r="L1258" s="20"/>
      <c r="M1258" s="20"/>
      <c r="N1258" s="20"/>
      <c r="O1258" s="20"/>
      <c r="P1258" s="20"/>
      <c r="Q1258" s="20"/>
      <c r="R1258" s="20"/>
      <c r="S1258" s="23"/>
      <c r="T1258" s="22"/>
      <c r="U1258" s="20"/>
      <c r="V1258" s="20"/>
      <c r="W1258" s="20"/>
      <c r="X1258" s="23"/>
      <c r="Y1258" s="90"/>
      <c r="Z1258" s="9"/>
    </row>
    <row r="1259" spans="7:26" x14ac:dyDescent="0.25">
      <c r="G1259" s="16"/>
      <c r="H1259" s="9">
        <v>1</v>
      </c>
      <c r="I1259" s="9" t="s">
        <v>11</v>
      </c>
      <c r="J1259" s="17">
        <v>858</v>
      </c>
      <c r="K1259" s="18">
        <v>0.5</v>
      </c>
      <c r="L1259" s="19">
        <f>VLOOKUP(J1259,[1]Values!$A$3:$D$462,2,FALSE)</f>
        <v>0</v>
      </c>
      <c r="M1259" s="20"/>
      <c r="N1259" s="20">
        <f t="shared" ref="N1259:N1275" si="349">(L1259-M1259)*K1259</f>
        <v>0</v>
      </c>
      <c r="O1259" s="19">
        <f>VLOOKUP(J1259,[1]Values!$A$3:$D$462,3,FALSE)</f>
        <v>626914</v>
      </c>
      <c r="P1259" s="20">
        <v>66361</v>
      </c>
      <c r="Q1259" s="19">
        <f t="shared" ref="Q1259:Q1275" si="350">(O1259-P1259)*K1259</f>
        <v>280276.5</v>
      </c>
      <c r="R1259" s="20">
        <f t="shared" ref="R1259:R1275" si="351">(L1259-M1259+O1259-P1259)*K1259</f>
        <v>280276.5</v>
      </c>
      <c r="S1259" s="21">
        <f>VLOOKUP(H1259,[1]Rates!$A$3:$D$139,3,FALSE)</f>
        <v>1.908E-3</v>
      </c>
      <c r="T1259" s="22">
        <f t="shared" ref="T1259:T1275" si="352">R1259*S1259</f>
        <v>534.767562</v>
      </c>
      <c r="U1259" s="19">
        <f>VLOOKUP(J1259,[1]Values!$A$3:$D$462,4,FALSE)</f>
        <v>0</v>
      </c>
      <c r="V1259" s="20">
        <v>0</v>
      </c>
      <c r="W1259" s="20">
        <f t="shared" ref="W1259:W1275" si="353">(U1259-V1259)*K1259</f>
        <v>0</v>
      </c>
      <c r="X1259" s="23">
        <f>VLOOKUP(H1259,[1]Rates!$A$3:$D$139,4,FALSE)</f>
        <v>2.0739999999999999E-3</v>
      </c>
      <c r="Y1259" s="90">
        <f t="shared" ref="Y1259:Y1275" si="354">W1259*X1259</f>
        <v>0</v>
      </c>
      <c r="Z1259" s="9"/>
    </row>
    <row r="1260" spans="7:26" x14ac:dyDescent="0.25">
      <c r="G1260" s="16"/>
      <c r="H1260" s="9">
        <v>2</v>
      </c>
      <c r="I1260" s="9" t="s">
        <v>27</v>
      </c>
      <c r="J1260" s="17">
        <v>858</v>
      </c>
      <c r="K1260" s="18">
        <v>0.5</v>
      </c>
      <c r="L1260" s="19">
        <f>VLOOKUP(J1260,[1]Values!$A$3:$D$462,2,FALSE)</f>
        <v>0</v>
      </c>
      <c r="M1260" s="20"/>
      <c r="N1260" s="20">
        <f t="shared" si="349"/>
        <v>0</v>
      </c>
      <c r="O1260" s="19">
        <f>VLOOKUP(J1260,[1]Values!$A$3:$D$462,3,FALSE)</f>
        <v>626914</v>
      </c>
      <c r="P1260" s="20">
        <v>66361</v>
      </c>
      <c r="Q1260" s="19">
        <f t="shared" si="350"/>
        <v>280276.5</v>
      </c>
      <c r="R1260" s="20">
        <f t="shared" si="351"/>
        <v>280276.5</v>
      </c>
      <c r="S1260" s="21">
        <f>VLOOKUP(H1260,[1]Rates!$A$3:$D$139,3,FALSE)</f>
        <v>2.0900000000000001E-4</v>
      </c>
      <c r="T1260" s="22">
        <f t="shared" si="352"/>
        <v>58.577788500000004</v>
      </c>
      <c r="U1260" s="19">
        <f>VLOOKUP(J1260,[1]Values!$A$3:$D$462,4,FALSE)</f>
        <v>0</v>
      </c>
      <c r="V1260" s="20">
        <v>0</v>
      </c>
      <c r="W1260" s="20">
        <f t="shared" si="353"/>
        <v>0</v>
      </c>
      <c r="X1260" s="23">
        <f>VLOOKUP(H1260,[1]Rates!$A$3:$D$139,4,FALSE)</f>
        <v>2.3000000000000001E-4</v>
      </c>
      <c r="Y1260" s="90">
        <f t="shared" si="354"/>
        <v>0</v>
      </c>
      <c r="Z1260" s="9"/>
    </row>
    <row r="1261" spans="7:26" x14ac:dyDescent="0.25">
      <c r="G1261" s="16"/>
      <c r="H1261" s="9">
        <v>3</v>
      </c>
      <c r="I1261" s="9" t="s">
        <v>20</v>
      </c>
      <c r="J1261" s="17">
        <v>858</v>
      </c>
      <c r="K1261" s="18">
        <v>0.5</v>
      </c>
      <c r="L1261" s="19">
        <f>VLOOKUP(J1261,[1]Values!$A$3:$D$462,2,FALSE)</f>
        <v>0</v>
      </c>
      <c r="M1261" s="20"/>
      <c r="N1261" s="20">
        <f t="shared" si="349"/>
        <v>0</v>
      </c>
      <c r="O1261" s="19">
        <f>VLOOKUP(J1261,[1]Values!$A$3:$D$462,3,FALSE)</f>
        <v>626914</v>
      </c>
      <c r="P1261" s="20">
        <v>66361</v>
      </c>
      <c r="Q1261" s="19">
        <f t="shared" si="350"/>
        <v>280276.5</v>
      </c>
      <c r="R1261" s="20">
        <f t="shared" si="351"/>
        <v>280276.5</v>
      </c>
      <c r="S1261" s="21">
        <f>VLOOKUP(H1261,[1]Rates!$A$3:$D$139,3,FALSE)</f>
        <v>4.9299999999999995E-4</v>
      </c>
      <c r="T1261" s="22">
        <f t="shared" si="352"/>
        <v>138.17631449999999</v>
      </c>
      <c r="U1261" s="19">
        <f>VLOOKUP(J1261,[1]Values!$A$3:$D$462,4,FALSE)</f>
        <v>0</v>
      </c>
      <c r="V1261" s="20">
        <v>0</v>
      </c>
      <c r="W1261" s="20">
        <f t="shared" si="353"/>
        <v>0</v>
      </c>
      <c r="X1261" s="23">
        <f>VLOOKUP(H1261,[1]Rates!$A$3:$D$139,4,FALSE)</f>
        <v>5.2599999999999999E-4</v>
      </c>
      <c r="Y1261" s="90">
        <f t="shared" si="354"/>
        <v>0</v>
      </c>
      <c r="Z1261" s="9"/>
    </row>
    <row r="1262" spans="7:26" x14ac:dyDescent="0.25">
      <c r="G1262" s="16"/>
      <c r="H1262" s="9">
        <v>5</v>
      </c>
      <c r="I1262" s="9" t="s">
        <v>17</v>
      </c>
      <c r="J1262" s="17">
        <v>858</v>
      </c>
      <c r="K1262" s="18">
        <v>0.5</v>
      </c>
      <c r="L1262" s="19">
        <f>VLOOKUP(J1262,[1]Values!$A$3:$D$462,2,FALSE)</f>
        <v>0</v>
      </c>
      <c r="M1262" s="20"/>
      <c r="N1262" s="20">
        <f t="shared" si="349"/>
        <v>0</v>
      </c>
      <c r="O1262" s="19">
        <f>VLOOKUP(J1262,[1]Values!$A$3:$D$462,3,FALSE)</f>
        <v>626914</v>
      </c>
      <c r="P1262" s="20">
        <v>66361</v>
      </c>
      <c r="Q1262" s="19">
        <f t="shared" si="350"/>
        <v>280276.5</v>
      </c>
      <c r="R1262" s="20">
        <f t="shared" si="351"/>
        <v>280276.5</v>
      </c>
      <c r="S1262" s="21">
        <f>VLOOKUP(H1262,[1]Rates!$A$3:$D$139,3,FALSE)</f>
        <v>6.038E-3</v>
      </c>
      <c r="T1262" s="22">
        <f t="shared" si="352"/>
        <v>1692.3095069999999</v>
      </c>
      <c r="U1262" s="19">
        <f>VLOOKUP(J1262,[1]Values!$A$3:$D$462,4,FALSE)</f>
        <v>0</v>
      </c>
      <c r="V1262" s="20">
        <v>0</v>
      </c>
      <c r="W1262" s="20">
        <f t="shared" si="353"/>
        <v>0</v>
      </c>
      <c r="X1262" s="23">
        <f>VLOOKUP(H1262,[1]Rates!$A$3:$D$139,4,FALSE)</f>
        <v>6.2370000000000004E-3</v>
      </c>
      <c r="Y1262" s="90">
        <f t="shared" si="354"/>
        <v>0</v>
      </c>
      <c r="Z1262" s="9"/>
    </row>
    <row r="1263" spans="7:26" x14ac:dyDescent="0.25">
      <c r="G1263" s="16"/>
      <c r="H1263" s="9">
        <v>137</v>
      </c>
      <c r="I1263" s="9" t="s">
        <v>140</v>
      </c>
      <c r="J1263" s="17">
        <v>858</v>
      </c>
      <c r="K1263" s="18">
        <v>0.5</v>
      </c>
      <c r="L1263" s="19">
        <f>VLOOKUP(J1263,[1]Values!$A$3:$D$462,2,FALSE)</f>
        <v>0</v>
      </c>
      <c r="M1263" s="20"/>
      <c r="N1263" s="20">
        <f t="shared" si="349"/>
        <v>0</v>
      </c>
      <c r="O1263" s="19">
        <f>VLOOKUP(J1263,[1]Values!$A$3:$D$462,3,FALSE)</f>
        <v>626914</v>
      </c>
      <c r="P1263" s="20">
        <v>66361</v>
      </c>
      <c r="Q1263" s="19">
        <f t="shared" si="350"/>
        <v>280276.5</v>
      </c>
      <c r="R1263" s="20">
        <f t="shared" si="351"/>
        <v>280276.5</v>
      </c>
      <c r="S1263" s="21">
        <f>VLOOKUP(H1263,[1]Rates!$A$3:$D$139,3,FALSE)</f>
        <v>7.2000000000000002E-5</v>
      </c>
      <c r="T1263" s="22">
        <f t="shared" si="352"/>
        <v>20.179908000000001</v>
      </c>
      <c r="U1263" s="19">
        <f>VLOOKUP(J1263,[1]Values!$A$3:$D$462,4,FALSE)</f>
        <v>0</v>
      </c>
      <c r="V1263" s="20">
        <v>0</v>
      </c>
      <c r="W1263" s="20">
        <f t="shared" si="353"/>
        <v>0</v>
      </c>
      <c r="X1263" s="23">
        <f>VLOOKUP(H1263,[1]Rates!$A$3:$D$139,4,FALSE)</f>
        <v>6.9999999999999994E-5</v>
      </c>
      <c r="Y1263" s="90">
        <f t="shared" si="354"/>
        <v>0</v>
      </c>
      <c r="Z1263" s="9"/>
    </row>
    <row r="1264" spans="7:26" x14ac:dyDescent="0.25">
      <c r="G1264" s="16"/>
      <c r="H1264" s="9">
        <v>6</v>
      </c>
      <c r="I1264" s="9" t="s">
        <v>70</v>
      </c>
      <c r="J1264" s="17">
        <v>858</v>
      </c>
      <c r="K1264" s="18">
        <v>0.5</v>
      </c>
      <c r="L1264" s="19">
        <f>VLOOKUP(J1264,[1]Values!$A$3:$D$462,2,FALSE)</f>
        <v>0</v>
      </c>
      <c r="M1264" s="20"/>
      <c r="N1264" s="20">
        <f t="shared" si="349"/>
        <v>0</v>
      </c>
      <c r="O1264" s="19">
        <f>VLOOKUP(J1264,[1]Values!$A$3:$D$462,3,FALSE)</f>
        <v>626914</v>
      </c>
      <c r="P1264" s="20">
        <v>66361</v>
      </c>
      <c r="Q1264" s="19">
        <f t="shared" si="350"/>
        <v>280276.5</v>
      </c>
      <c r="R1264" s="20">
        <f t="shared" si="351"/>
        <v>280276.5</v>
      </c>
      <c r="S1264" s="21">
        <f>VLOOKUP(H1264,[1]Rates!$A$3:$D$139,3,FALSE)</f>
        <v>0</v>
      </c>
      <c r="T1264" s="22">
        <f t="shared" si="352"/>
        <v>0</v>
      </c>
      <c r="U1264" s="19">
        <f>VLOOKUP(J1264,[1]Values!$A$3:$D$462,4,FALSE)</f>
        <v>0</v>
      </c>
      <c r="V1264" s="20">
        <v>0</v>
      </c>
      <c r="W1264" s="20">
        <f t="shared" si="353"/>
        <v>0</v>
      </c>
      <c r="X1264" s="23">
        <f>VLOOKUP(H1264,[1]Rates!$A$3:$D$139,4,FALSE)</f>
        <v>0</v>
      </c>
      <c r="Y1264" s="90">
        <f t="shared" si="354"/>
        <v>0</v>
      </c>
      <c r="Z1264" s="9"/>
    </row>
    <row r="1265" spans="7:26" x14ac:dyDescent="0.25">
      <c r="G1265" s="16"/>
      <c r="H1265" s="9">
        <v>7</v>
      </c>
      <c r="I1265" s="9" t="s">
        <v>9</v>
      </c>
      <c r="J1265" s="17">
        <v>858</v>
      </c>
      <c r="K1265" s="18">
        <v>0.5</v>
      </c>
      <c r="L1265" s="19">
        <f>VLOOKUP(J1265,[1]Values!$A$3:$D$462,2,FALSE)</f>
        <v>0</v>
      </c>
      <c r="M1265" s="20"/>
      <c r="N1265" s="20">
        <f t="shared" si="349"/>
        <v>0</v>
      </c>
      <c r="O1265" s="19">
        <f>VLOOKUP(J1265,[1]Values!$A$3:$D$462,3,FALSE)</f>
        <v>626914</v>
      </c>
      <c r="P1265" s="20">
        <v>66361</v>
      </c>
      <c r="Q1265" s="19">
        <f t="shared" si="350"/>
        <v>280276.5</v>
      </c>
      <c r="R1265" s="20">
        <f t="shared" si="351"/>
        <v>280276.5</v>
      </c>
      <c r="S1265" s="21">
        <f>VLOOKUP(H1265,[1]Rates!$A$3:$D$139,3,FALSE)</f>
        <v>1.01E-4</v>
      </c>
      <c r="T1265" s="22">
        <f t="shared" si="352"/>
        <v>28.307926500000001</v>
      </c>
      <c r="U1265" s="19">
        <f>VLOOKUP(J1265,[1]Values!$A$3:$D$462,4,FALSE)</f>
        <v>0</v>
      </c>
      <c r="V1265" s="20">
        <v>0</v>
      </c>
      <c r="W1265" s="20">
        <f t="shared" si="353"/>
        <v>0</v>
      </c>
      <c r="X1265" s="23">
        <f>VLOOKUP(H1265,[1]Rates!$A$3:$D$139,4,FALSE)</f>
        <v>1.08E-4</v>
      </c>
      <c r="Y1265" s="90">
        <f t="shared" si="354"/>
        <v>0</v>
      </c>
      <c r="Z1265" s="9"/>
    </row>
    <row r="1266" spans="7:26" x14ac:dyDescent="0.25">
      <c r="G1266" s="16"/>
      <c r="H1266" s="9">
        <v>8</v>
      </c>
      <c r="I1266" s="9" t="s">
        <v>23</v>
      </c>
      <c r="J1266" s="17">
        <v>858</v>
      </c>
      <c r="K1266" s="18">
        <v>0.5</v>
      </c>
      <c r="L1266" s="19">
        <f>VLOOKUP(J1266,[1]Values!$A$3:$D$462,2,FALSE)</f>
        <v>0</v>
      </c>
      <c r="M1266" s="20"/>
      <c r="N1266" s="20">
        <f t="shared" si="349"/>
        <v>0</v>
      </c>
      <c r="O1266" s="19">
        <f>VLOOKUP(J1266,[1]Values!$A$3:$D$462,3,FALSE)</f>
        <v>626914</v>
      </c>
      <c r="P1266" s="20">
        <v>66361</v>
      </c>
      <c r="Q1266" s="19">
        <f t="shared" si="350"/>
        <v>280276.5</v>
      </c>
      <c r="R1266" s="20">
        <f t="shared" si="351"/>
        <v>280276.5</v>
      </c>
      <c r="S1266" s="21">
        <f>VLOOKUP(H1266,[1]Rates!$A$3:$D$139,3,FALSE)</f>
        <v>1.5300000000000001E-4</v>
      </c>
      <c r="T1266" s="22">
        <f t="shared" si="352"/>
        <v>42.882304500000004</v>
      </c>
      <c r="U1266" s="19">
        <f>VLOOKUP(J1266,[1]Values!$A$3:$D$462,4,FALSE)</f>
        <v>0</v>
      </c>
      <c r="V1266" s="20">
        <v>0</v>
      </c>
      <c r="W1266" s="20">
        <f t="shared" si="353"/>
        <v>0</v>
      </c>
      <c r="X1266" s="23">
        <f>VLOOKUP(H1266,[1]Rates!$A$3:$D$139,4,FALSE)</f>
        <v>1.64E-4</v>
      </c>
      <c r="Y1266" s="90">
        <f t="shared" si="354"/>
        <v>0</v>
      </c>
      <c r="Z1266" s="9"/>
    </row>
    <row r="1267" spans="7:26" x14ac:dyDescent="0.25">
      <c r="G1267" s="16"/>
      <c r="H1267" s="9">
        <v>36</v>
      </c>
      <c r="I1267" s="9" t="s">
        <v>6</v>
      </c>
      <c r="J1267" s="17">
        <v>858</v>
      </c>
      <c r="K1267" s="18">
        <v>0.5</v>
      </c>
      <c r="L1267" s="19">
        <f>VLOOKUP(J1267,[1]Values!$A$3:$D$462,2,FALSE)</f>
        <v>0</v>
      </c>
      <c r="M1267" s="20"/>
      <c r="N1267" s="20">
        <f t="shared" si="349"/>
        <v>0</v>
      </c>
      <c r="O1267" s="19">
        <f>VLOOKUP(J1267,[1]Values!$A$3:$D$462,3,FALSE)</f>
        <v>626914</v>
      </c>
      <c r="P1267" s="20">
        <v>66361</v>
      </c>
      <c r="Q1267" s="19">
        <f t="shared" si="350"/>
        <v>280276.5</v>
      </c>
      <c r="R1267" s="20">
        <f t="shared" si="351"/>
        <v>280276.5</v>
      </c>
      <c r="S1267" s="21">
        <f>VLOOKUP(H1267,[1]Rates!$A$3:$D$139,3,FALSE)</f>
        <v>2.2699999999999999E-3</v>
      </c>
      <c r="T1267" s="22">
        <f t="shared" si="352"/>
        <v>636.22765499999991</v>
      </c>
      <c r="U1267" s="19">
        <f>VLOOKUP(J1267,[1]Values!$A$3:$D$462,4,FALSE)</f>
        <v>0</v>
      </c>
      <c r="V1267" s="20">
        <v>0</v>
      </c>
      <c r="W1267" s="20">
        <f t="shared" si="353"/>
        <v>0</v>
      </c>
      <c r="X1267" s="23">
        <f>VLOOKUP(H1267,[1]Rates!$A$3:$D$139,4,FALSE)</f>
        <v>2.5490000000000001E-3</v>
      </c>
      <c r="Y1267" s="90">
        <f t="shared" si="354"/>
        <v>0</v>
      </c>
      <c r="Z1267" s="9"/>
    </row>
    <row r="1268" spans="7:26" x14ac:dyDescent="0.25">
      <c r="G1268" s="16"/>
      <c r="H1268" s="9">
        <v>38</v>
      </c>
      <c r="I1268" s="9" t="s">
        <v>12</v>
      </c>
      <c r="J1268" s="17">
        <v>858</v>
      </c>
      <c r="K1268" s="18">
        <v>0.5</v>
      </c>
      <c r="L1268" s="19">
        <f>VLOOKUP(J1268,[1]Values!$A$3:$D$462,2,FALSE)</f>
        <v>0</v>
      </c>
      <c r="M1268" s="20"/>
      <c r="N1268" s="20">
        <f t="shared" si="349"/>
        <v>0</v>
      </c>
      <c r="O1268" s="19">
        <f>VLOOKUP(J1268,[1]Values!$A$3:$D$462,3,FALSE)</f>
        <v>626914</v>
      </c>
      <c r="P1268" s="20">
        <v>66361</v>
      </c>
      <c r="Q1268" s="19">
        <f t="shared" si="350"/>
        <v>280276.5</v>
      </c>
      <c r="R1268" s="20">
        <f t="shared" si="351"/>
        <v>280276.5</v>
      </c>
      <c r="S1268" s="21">
        <f>VLOOKUP(H1268,[1]Rates!$A$3:$D$139,3,FALSE)</f>
        <v>9.8999999999999994E-5</v>
      </c>
      <c r="T1268" s="22">
        <f t="shared" si="352"/>
        <v>27.747373499999998</v>
      </c>
      <c r="U1268" s="19">
        <f>VLOOKUP(J1268,[1]Values!$A$3:$D$462,4,FALSE)</f>
        <v>0</v>
      </c>
      <c r="V1268" s="20">
        <v>0</v>
      </c>
      <c r="W1268" s="20">
        <f t="shared" si="353"/>
        <v>0</v>
      </c>
      <c r="X1268" s="23">
        <f>VLOOKUP(H1268,[1]Rates!$A$3:$D$139,4,FALSE)</f>
        <v>8.6000000000000003E-5</v>
      </c>
      <c r="Y1268" s="90">
        <f t="shared" si="354"/>
        <v>0</v>
      </c>
      <c r="Z1268" s="9"/>
    </row>
    <row r="1269" spans="7:26" x14ac:dyDescent="0.25">
      <c r="G1269" s="16"/>
      <c r="H1269" s="9">
        <v>41</v>
      </c>
      <c r="I1269" s="9" t="s">
        <v>77</v>
      </c>
      <c r="J1269" s="17">
        <v>858</v>
      </c>
      <c r="K1269" s="18">
        <v>0.5</v>
      </c>
      <c r="L1269" s="19">
        <f>VLOOKUP(J1269,[1]Values!$A$3:$D$462,2,FALSE)</f>
        <v>0</v>
      </c>
      <c r="M1269" s="20"/>
      <c r="N1269" s="20">
        <f t="shared" si="349"/>
        <v>0</v>
      </c>
      <c r="O1269" s="19">
        <f>VLOOKUP(J1269,[1]Values!$A$3:$D$462,3,FALSE)</f>
        <v>626914</v>
      </c>
      <c r="P1269" s="20">
        <v>66361</v>
      </c>
      <c r="Q1269" s="19">
        <f t="shared" si="350"/>
        <v>280276.5</v>
      </c>
      <c r="R1269" s="20">
        <f t="shared" si="351"/>
        <v>280276.5</v>
      </c>
      <c r="S1269" s="21">
        <f>VLOOKUP(H1269,[1]Rates!$A$3:$D$139,3,FALSE)</f>
        <v>0</v>
      </c>
      <c r="T1269" s="22">
        <f t="shared" si="352"/>
        <v>0</v>
      </c>
      <c r="U1269" s="19">
        <f>VLOOKUP(J1269,[1]Values!$A$3:$D$462,4,FALSE)</f>
        <v>0</v>
      </c>
      <c r="V1269" s="20">
        <v>0</v>
      </c>
      <c r="W1269" s="20">
        <f t="shared" si="353"/>
        <v>0</v>
      </c>
      <c r="X1269" s="23">
        <f>VLOOKUP(H1269,[1]Rates!$A$3:$D$139,4,FALSE)</f>
        <v>0</v>
      </c>
      <c r="Y1269" s="90">
        <f t="shared" si="354"/>
        <v>0</v>
      </c>
      <c r="Z1269" s="9"/>
    </row>
    <row r="1270" spans="7:26" x14ac:dyDescent="0.25">
      <c r="G1270" s="16"/>
      <c r="H1270" s="9">
        <v>55</v>
      </c>
      <c r="I1270" s="9" t="s">
        <v>26</v>
      </c>
      <c r="J1270" s="17">
        <v>858</v>
      </c>
      <c r="K1270" s="18">
        <v>0.5</v>
      </c>
      <c r="L1270" s="19">
        <f>VLOOKUP(J1270,[1]Values!$A$3:$D$462,2,FALSE)</f>
        <v>0</v>
      </c>
      <c r="M1270" s="20"/>
      <c r="N1270" s="20">
        <f t="shared" si="349"/>
        <v>0</v>
      </c>
      <c r="O1270" s="19">
        <f>VLOOKUP(J1270,[1]Values!$A$3:$D$462,3,FALSE)</f>
        <v>626914</v>
      </c>
      <c r="P1270" s="20">
        <v>66361</v>
      </c>
      <c r="Q1270" s="19">
        <f t="shared" si="350"/>
        <v>280276.5</v>
      </c>
      <c r="R1270" s="20">
        <f t="shared" si="351"/>
        <v>280276.5</v>
      </c>
      <c r="S1270" s="21">
        <f>VLOOKUP(H1270,[1]Rates!$A$3:$D$139,3,FALSE)</f>
        <v>1.45E-4</v>
      </c>
      <c r="T1270" s="22">
        <f t="shared" si="352"/>
        <v>40.640092500000002</v>
      </c>
      <c r="U1270" s="19">
        <f>VLOOKUP(J1270,[1]Values!$A$3:$D$462,4,FALSE)</f>
        <v>0</v>
      </c>
      <c r="V1270" s="20">
        <v>0</v>
      </c>
      <c r="W1270" s="20">
        <f t="shared" si="353"/>
        <v>0</v>
      </c>
      <c r="X1270" s="23">
        <f>VLOOKUP(H1270,[1]Rates!$A$3:$D$139,4,FALSE)</f>
        <v>1.35E-4</v>
      </c>
      <c r="Y1270" s="90">
        <f t="shared" si="354"/>
        <v>0</v>
      </c>
      <c r="Z1270" s="9"/>
    </row>
    <row r="1271" spans="7:26" x14ac:dyDescent="0.25">
      <c r="G1271" s="16"/>
      <c r="H1271" s="9">
        <v>71</v>
      </c>
      <c r="I1271" s="9" t="s">
        <v>18</v>
      </c>
      <c r="J1271" s="17">
        <v>858</v>
      </c>
      <c r="K1271" s="18">
        <v>0.5</v>
      </c>
      <c r="L1271" s="19">
        <f>VLOOKUP(J1271,[1]Values!$A$3:$D$462,2,FALSE)</f>
        <v>0</v>
      </c>
      <c r="M1271" s="20"/>
      <c r="N1271" s="20">
        <f t="shared" si="349"/>
        <v>0</v>
      </c>
      <c r="O1271" s="19">
        <f>VLOOKUP(J1271,[1]Values!$A$3:$D$462,3,FALSE)</f>
        <v>626914</v>
      </c>
      <c r="P1271" s="20">
        <v>66361</v>
      </c>
      <c r="Q1271" s="19">
        <f t="shared" si="350"/>
        <v>280276.5</v>
      </c>
      <c r="R1271" s="20">
        <f t="shared" si="351"/>
        <v>280276.5</v>
      </c>
      <c r="S1271" s="21">
        <f>VLOOKUP(H1271,[1]Rates!$A$3:$D$139,3,FALSE)</f>
        <v>9.0000000000000002E-6</v>
      </c>
      <c r="T1271" s="22">
        <f t="shared" si="352"/>
        <v>2.5224885000000001</v>
      </c>
      <c r="U1271" s="19">
        <f>VLOOKUP(J1271,[1]Values!$A$3:$D$462,4,FALSE)</f>
        <v>0</v>
      </c>
      <c r="V1271" s="20">
        <v>0</v>
      </c>
      <c r="W1271" s="20">
        <f t="shared" si="353"/>
        <v>0</v>
      </c>
      <c r="X1271" s="23">
        <f>VLOOKUP(H1271,[1]Rates!$A$3:$D$139,4,FALSE)</f>
        <v>9.0000000000000002E-6</v>
      </c>
      <c r="Y1271" s="90">
        <f t="shared" si="354"/>
        <v>0</v>
      </c>
      <c r="Z1271" s="9"/>
    </row>
    <row r="1272" spans="7:26" x14ac:dyDescent="0.25">
      <c r="G1272" s="16"/>
      <c r="H1272" s="9">
        <v>72</v>
      </c>
      <c r="I1272" s="9" t="s">
        <v>28</v>
      </c>
      <c r="J1272" s="17">
        <v>858</v>
      </c>
      <c r="K1272" s="18">
        <v>0.5</v>
      </c>
      <c r="L1272" s="19">
        <f>VLOOKUP(J1272,[1]Values!$A$3:$D$462,2,FALSE)</f>
        <v>0</v>
      </c>
      <c r="M1272" s="20"/>
      <c r="N1272" s="20">
        <f t="shared" si="349"/>
        <v>0</v>
      </c>
      <c r="O1272" s="19">
        <f>VLOOKUP(J1272,[1]Values!$A$3:$D$462,3,FALSE)</f>
        <v>626914</v>
      </c>
      <c r="P1272" s="20">
        <v>66361</v>
      </c>
      <c r="Q1272" s="19">
        <f t="shared" si="350"/>
        <v>280276.5</v>
      </c>
      <c r="R1272" s="20">
        <f t="shared" si="351"/>
        <v>280276.5</v>
      </c>
      <c r="S1272" s="21">
        <f>VLOOKUP(H1272,[1]Rates!$A$3:$D$139,3,FALSE)</f>
        <v>2.5799999999999998E-4</v>
      </c>
      <c r="T1272" s="22">
        <f t="shared" si="352"/>
        <v>72.311336999999995</v>
      </c>
      <c r="U1272" s="19">
        <f>VLOOKUP(J1272,[1]Values!$A$3:$D$462,4,FALSE)</f>
        <v>0</v>
      </c>
      <c r="V1272" s="20">
        <v>0</v>
      </c>
      <c r="W1272" s="20">
        <f t="shared" si="353"/>
        <v>0</v>
      </c>
      <c r="X1272" s="23">
        <f>VLOOKUP(H1272,[1]Rates!$A$3:$D$139,4,FALSE)</f>
        <v>2.7500000000000002E-4</v>
      </c>
      <c r="Y1272" s="90">
        <f t="shared" si="354"/>
        <v>0</v>
      </c>
      <c r="Z1272" s="9"/>
    </row>
    <row r="1273" spans="7:26" x14ac:dyDescent="0.25">
      <c r="G1273" s="16"/>
      <c r="H1273" s="9">
        <v>78</v>
      </c>
      <c r="I1273" s="9" t="s">
        <v>113</v>
      </c>
      <c r="J1273" s="17">
        <v>858</v>
      </c>
      <c r="K1273" s="18">
        <v>0.5</v>
      </c>
      <c r="L1273" s="19">
        <f>VLOOKUP(J1273,[1]Values!$A$3:$D$462,2,FALSE)</f>
        <v>0</v>
      </c>
      <c r="M1273" s="20"/>
      <c r="N1273" s="20">
        <f t="shared" si="349"/>
        <v>0</v>
      </c>
      <c r="O1273" s="19">
        <f>VLOOKUP(J1273,[1]Values!$A$3:$D$462,3,FALSE)</f>
        <v>626914</v>
      </c>
      <c r="P1273" s="20">
        <v>66361</v>
      </c>
      <c r="Q1273" s="19">
        <f t="shared" si="350"/>
        <v>280276.5</v>
      </c>
      <c r="R1273" s="20">
        <f t="shared" si="351"/>
        <v>280276.5</v>
      </c>
      <c r="S1273" s="21">
        <f>VLOOKUP(H1273,[1]Rates!$A$3:$D$139,3,FALSE)</f>
        <v>0</v>
      </c>
      <c r="T1273" s="22">
        <f t="shared" si="352"/>
        <v>0</v>
      </c>
      <c r="U1273" s="19">
        <f>VLOOKUP(J1273,[1]Values!$A$3:$D$462,4,FALSE)</f>
        <v>0</v>
      </c>
      <c r="V1273" s="20">
        <v>0</v>
      </c>
      <c r="W1273" s="20">
        <f t="shared" si="353"/>
        <v>0</v>
      </c>
      <c r="X1273" s="23">
        <f>VLOOKUP(H1273,[1]Rates!$A$3:$D$139,4,FALSE)</f>
        <v>0</v>
      </c>
      <c r="Y1273" s="90">
        <f t="shared" si="354"/>
        <v>0</v>
      </c>
      <c r="Z1273" s="9"/>
    </row>
    <row r="1274" spans="7:26" x14ac:dyDescent="0.25">
      <c r="G1274" s="16"/>
      <c r="H1274" s="9">
        <v>104</v>
      </c>
      <c r="I1274" s="9" t="s">
        <v>82</v>
      </c>
      <c r="J1274" s="17">
        <v>858</v>
      </c>
      <c r="K1274" s="18">
        <v>0.5</v>
      </c>
      <c r="L1274" s="19">
        <f>VLOOKUP(J1274,[1]Values!$A$3:$D$462,2,FALSE)</f>
        <v>0</v>
      </c>
      <c r="M1274" s="20"/>
      <c r="N1274" s="20">
        <f t="shared" si="349"/>
        <v>0</v>
      </c>
      <c r="O1274" s="19">
        <f>VLOOKUP(J1274,[1]Values!$A$3:$D$462,3,FALSE)</f>
        <v>626914</v>
      </c>
      <c r="P1274" s="20">
        <v>66361</v>
      </c>
      <c r="Q1274" s="19">
        <f t="shared" si="350"/>
        <v>280276.5</v>
      </c>
      <c r="R1274" s="20">
        <f t="shared" si="351"/>
        <v>280276.5</v>
      </c>
      <c r="S1274" s="21">
        <f>VLOOKUP(H1274,[1]Rates!$A$3:$D$139,3,FALSE)</f>
        <v>0</v>
      </c>
      <c r="T1274" s="22">
        <f t="shared" si="352"/>
        <v>0</v>
      </c>
      <c r="U1274" s="19">
        <f>VLOOKUP(J1274,[1]Values!$A$3:$D$462,4,FALSE)</f>
        <v>0</v>
      </c>
      <c r="V1274" s="20">
        <v>0</v>
      </c>
      <c r="W1274" s="20">
        <f t="shared" si="353"/>
        <v>0</v>
      </c>
      <c r="X1274" s="23">
        <f>VLOOKUP(H1274,[1]Rates!$A$3:$D$139,4,FALSE)</f>
        <v>0</v>
      </c>
      <c r="Y1274" s="90">
        <f t="shared" si="354"/>
        <v>0</v>
      </c>
      <c r="Z1274" s="9"/>
    </row>
    <row r="1275" spans="7:26" x14ac:dyDescent="0.25">
      <c r="G1275" s="16"/>
      <c r="H1275" s="9">
        <v>117</v>
      </c>
      <c r="I1275" s="9" t="s">
        <v>21</v>
      </c>
      <c r="J1275" s="17">
        <v>858</v>
      </c>
      <c r="K1275" s="18">
        <v>0.5</v>
      </c>
      <c r="L1275" s="19">
        <f>VLOOKUP(J1275,[1]Values!$A$3:$D$462,2,FALSE)</f>
        <v>0</v>
      </c>
      <c r="M1275" s="20"/>
      <c r="N1275" s="20">
        <f t="shared" si="349"/>
        <v>0</v>
      </c>
      <c r="O1275" s="19">
        <f>VLOOKUP(J1275,[1]Values!$A$3:$D$462,3,FALSE)</f>
        <v>626914</v>
      </c>
      <c r="P1275" s="20">
        <v>66361</v>
      </c>
      <c r="Q1275" s="19">
        <f t="shared" si="350"/>
        <v>280276.5</v>
      </c>
      <c r="R1275" s="20">
        <f t="shared" si="351"/>
        <v>280276.5</v>
      </c>
      <c r="S1275" s="21">
        <f>VLOOKUP(H1275,[1]Rates!$A$3:$D$139,3,FALSE)</f>
        <v>2.1900000000000001E-4</v>
      </c>
      <c r="T1275" s="22">
        <f t="shared" si="352"/>
        <v>61.380553500000005</v>
      </c>
      <c r="U1275" s="19">
        <f>VLOOKUP(J1275,[1]Values!$A$3:$D$462,4,FALSE)</f>
        <v>0</v>
      </c>
      <c r="V1275" s="20">
        <v>0</v>
      </c>
      <c r="W1275" s="20">
        <f t="shared" si="353"/>
        <v>0</v>
      </c>
      <c r="X1275" s="23">
        <f>VLOOKUP(H1275,[1]Rates!$A$3:$D$139,4,FALSE)</f>
        <v>2.34E-4</v>
      </c>
      <c r="Y1275" s="90">
        <f t="shared" si="354"/>
        <v>0</v>
      </c>
      <c r="Z1275" s="9"/>
    </row>
    <row r="1276" spans="7:26" ht="15.75" thickBot="1" x14ac:dyDescent="0.3">
      <c r="G1276" s="24"/>
      <c r="H1276" s="25"/>
      <c r="I1276" s="25"/>
      <c r="J1276" s="93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6"/>
      <c r="Z1276" s="9"/>
    </row>
    <row r="1277" spans="7:26" x14ac:dyDescent="0.25">
      <c r="G1277" s="9">
        <v>78</v>
      </c>
      <c r="H1277" s="9" t="s">
        <v>113</v>
      </c>
      <c r="I1277" s="9"/>
      <c r="J1277" s="17"/>
      <c r="K1277" s="18"/>
      <c r="L1277" s="20"/>
      <c r="M1277" s="20"/>
      <c r="N1277" s="20"/>
      <c r="O1277" s="20"/>
      <c r="P1277" s="20"/>
      <c r="Q1277" s="20"/>
      <c r="R1277" s="20"/>
      <c r="S1277" s="23"/>
      <c r="T1277" s="22">
        <f>SUM(T1239:T1276)</f>
        <v>517061.85647649999</v>
      </c>
      <c r="U1277" s="20"/>
      <c r="V1277" s="20"/>
      <c r="W1277" s="20"/>
      <c r="X1277" s="23"/>
      <c r="Y1277" s="22">
        <f>SUM(Y1239:Y1276)</f>
        <v>16558.035204000003</v>
      </c>
      <c r="Z1277" s="27">
        <f>T1277+Y1277</f>
        <v>533619.8916805</v>
      </c>
    </row>
    <row r="1278" spans="7:26" x14ac:dyDescent="0.25">
      <c r="G1278" s="9"/>
      <c r="H1278" s="9"/>
      <c r="I1278" s="9"/>
      <c r="J1278" s="17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</row>
    <row r="1279" spans="7:26" x14ac:dyDescent="0.25">
      <c r="G1279" s="9"/>
      <c r="H1279" s="9"/>
      <c r="I1279" s="9"/>
      <c r="J1279" s="17"/>
      <c r="K1279" s="18"/>
      <c r="L1279" s="20"/>
      <c r="M1279" s="20"/>
      <c r="N1279" s="20"/>
      <c r="O1279" s="20"/>
      <c r="P1279" s="20"/>
      <c r="Q1279" s="20"/>
      <c r="R1279" s="20"/>
      <c r="S1279" s="23"/>
      <c r="T1279" s="22"/>
      <c r="U1279" s="20"/>
      <c r="V1279" s="20"/>
      <c r="W1279" s="20"/>
      <c r="X1279" s="23"/>
      <c r="Y1279" s="22"/>
      <c r="Z1279" s="9"/>
    </row>
    <row r="1280" spans="7:26" ht="15.75" thickBot="1" x14ac:dyDescent="0.3">
      <c r="G1280" s="9"/>
      <c r="H1280" s="9"/>
      <c r="I1280" s="9"/>
      <c r="J1280" s="10" t="s">
        <v>53</v>
      </c>
      <c r="K1280" s="11" t="s">
        <v>54</v>
      </c>
      <c r="L1280" s="12" t="s">
        <v>55</v>
      </c>
      <c r="M1280" s="12" t="s">
        <v>160</v>
      </c>
      <c r="N1280" s="12"/>
      <c r="O1280" s="12" t="s">
        <v>56</v>
      </c>
      <c r="P1280" s="12" t="s">
        <v>161</v>
      </c>
      <c r="Q1280" s="12"/>
      <c r="R1280" s="12" t="s">
        <v>57</v>
      </c>
      <c r="S1280" s="13" t="s">
        <v>58</v>
      </c>
      <c r="T1280" s="14" t="s">
        <v>59</v>
      </c>
      <c r="U1280" s="12" t="s">
        <v>60</v>
      </c>
      <c r="V1280" s="12" t="s">
        <v>61</v>
      </c>
      <c r="W1280" s="12" t="s">
        <v>62</v>
      </c>
      <c r="X1280" s="13" t="s">
        <v>63</v>
      </c>
      <c r="Y1280" s="14" t="s">
        <v>64</v>
      </c>
      <c r="Z1280" s="9"/>
    </row>
    <row r="1281" spans="7:26" ht="15.75" x14ac:dyDescent="0.25">
      <c r="G1281" s="82">
        <v>127</v>
      </c>
      <c r="H1281" s="83" t="s">
        <v>141</v>
      </c>
      <c r="I1281" s="15"/>
      <c r="J1281" s="84"/>
      <c r="K1281" s="85"/>
      <c r="L1281" s="86"/>
      <c r="M1281" s="86"/>
      <c r="N1281" s="86"/>
      <c r="O1281" s="86"/>
      <c r="P1281" s="86"/>
      <c r="Q1281" s="86"/>
      <c r="R1281" s="86"/>
      <c r="S1281" s="87"/>
      <c r="T1281" s="88"/>
      <c r="U1281" s="86"/>
      <c r="V1281" s="86"/>
      <c r="W1281" s="86"/>
      <c r="X1281" s="87"/>
      <c r="Y1281" s="89"/>
      <c r="Z1281" s="9"/>
    </row>
    <row r="1282" spans="7:26" x14ac:dyDescent="0.25">
      <c r="G1282" s="16"/>
      <c r="H1282" s="9">
        <v>1</v>
      </c>
      <c r="I1282" s="9" t="s">
        <v>11</v>
      </c>
      <c r="J1282" s="17">
        <v>488</v>
      </c>
      <c r="K1282" s="18">
        <v>0.75</v>
      </c>
      <c r="L1282" s="19">
        <f>VLOOKUP(J1282,[1]Values!$A$3:$D$462,2,FALSE)</f>
        <v>601713</v>
      </c>
      <c r="M1282" s="20">
        <v>125360</v>
      </c>
      <c r="N1282" s="20">
        <f t="shared" ref="N1282:N1302" si="355">(L1282-M1282)*K1282</f>
        <v>357264.75</v>
      </c>
      <c r="O1282" s="19">
        <f>VLOOKUP(J1282,[1]Values!$A$3:$D$462,3,FALSE)</f>
        <v>140197</v>
      </c>
      <c r="P1282" s="19"/>
      <c r="Q1282" s="19">
        <f t="shared" ref="Q1282:Q1302" si="356">(O1282-P1282)*K1282</f>
        <v>105147.75</v>
      </c>
      <c r="R1282" s="20">
        <f t="shared" ref="R1282:R1302" si="357">(L1282-M1282+O1282-P1282)*K1282</f>
        <v>462412.5</v>
      </c>
      <c r="S1282" s="21">
        <f>VLOOKUP(H1282,[1]Rates!$A$3:$D$139,3,FALSE)</f>
        <v>1.908E-3</v>
      </c>
      <c r="T1282" s="22">
        <f t="shared" ref="T1282:T1302" si="358">R1282*S1282</f>
        <v>882.28305</v>
      </c>
      <c r="U1282" s="19">
        <f>VLOOKUP(J1282,[1]Values!$A$3:$D$462,4,FALSE)</f>
        <v>1417</v>
      </c>
      <c r="V1282" s="20"/>
      <c r="W1282" s="20">
        <f t="shared" ref="W1282:W1302" si="359">(U1282-V1282)*K1282</f>
        <v>1062.75</v>
      </c>
      <c r="X1282" s="23">
        <f>VLOOKUP(H1282,[1]Rates!$A$3:$D$139,4,FALSE)</f>
        <v>2.0739999999999999E-3</v>
      </c>
      <c r="Y1282" s="90">
        <f t="shared" ref="Y1282:Y1302" si="360">W1282*X1282</f>
        <v>2.2041434999999998</v>
      </c>
      <c r="Z1282" s="9"/>
    </row>
    <row r="1283" spans="7:26" x14ac:dyDescent="0.25">
      <c r="G1283" s="16"/>
      <c r="H1283" s="9">
        <v>2</v>
      </c>
      <c r="I1283" s="9" t="s">
        <v>27</v>
      </c>
      <c r="J1283" s="17">
        <v>488</v>
      </c>
      <c r="K1283" s="18">
        <v>0.75</v>
      </c>
      <c r="L1283" s="19">
        <f>VLOOKUP(J1283,[1]Values!$A$3:$D$462,2,FALSE)</f>
        <v>601713</v>
      </c>
      <c r="M1283" s="20">
        <v>125360</v>
      </c>
      <c r="N1283" s="20">
        <f t="shared" si="355"/>
        <v>357264.75</v>
      </c>
      <c r="O1283" s="19">
        <f>VLOOKUP(J1283,[1]Values!$A$3:$D$462,3,FALSE)</f>
        <v>140197</v>
      </c>
      <c r="P1283" s="19"/>
      <c r="Q1283" s="19">
        <f t="shared" si="356"/>
        <v>105147.75</v>
      </c>
      <c r="R1283" s="20">
        <f t="shared" si="357"/>
        <v>462412.5</v>
      </c>
      <c r="S1283" s="21">
        <f>VLOOKUP(H1283,[1]Rates!$A$3:$D$139,3,FALSE)</f>
        <v>2.0900000000000001E-4</v>
      </c>
      <c r="T1283" s="22">
        <f t="shared" si="358"/>
        <v>96.644212500000009</v>
      </c>
      <c r="U1283" s="19">
        <f>VLOOKUP(J1283,[1]Values!$A$3:$D$462,4,FALSE)</f>
        <v>1417</v>
      </c>
      <c r="V1283" s="20"/>
      <c r="W1283" s="20">
        <f t="shared" si="359"/>
        <v>1062.75</v>
      </c>
      <c r="X1283" s="23">
        <f>VLOOKUP(H1283,[1]Rates!$A$3:$D$139,4,FALSE)</f>
        <v>2.3000000000000001E-4</v>
      </c>
      <c r="Y1283" s="90">
        <f t="shared" si="360"/>
        <v>0.2444325</v>
      </c>
      <c r="Z1283" s="9"/>
    </row>
    <row r="1284" spans="7:26" x14ac:dyDescent="0.25">
      <c r="G1284" s="16"/>
      <c r="H1284" s="9">
        <v>3</v>
      </c>
      <c r="I1284" s="9" t="s">
        <v>20</v>
      </c>
      <c r="J1284" s="17">
        <v>488</v>
      </c>
      <c r="K1284" s="18">
        <v>0.75</v>
      </c>
      <c r="L1284" s="19">
        <f>VLOOKUP(J1284,[1]Values!$A$3:$D$462,2,FALSE)</f>
        <v>601713</v>
      </c>
      <c r="M1284" s="20">
        <v>125360</v>
      </c>
      <c r="N1284" s="20">
        <f t="shared" si="355"/>
        <v>357264.75</v>
      </c>
      <c r="O1284" s="19">
        <f>VLOOKUP(J1284,[1]Values!$A$3:$D$462,3,FALSE)</f>
        <v>140197</v>
      </c>
      <c r="P1284" s="19"/>
      <c r="Q1284" s="19">
        <f t="shared" si="356"/>
        <v>105147.75</v>
      </c>
      <c r="R1284" s="20">
        <f t="shared" si="357"/>
        <v>462412.5</v>
      </c>
      <c r="S1284" s="21">
        <f>VLOOKUP(H1284,[1]Rates!$A$3:$D$139,3,FALSE)</f>
        <v>4.9299999999999995E-4</v>
      </c>
      <c r="T1284" s="22">
        <f t="shared" si="358"/>
        <v>227.96936249999999</v>
      </c>
      <c r="U1284" s="19">
        <f>VLOOKUP(J1284,[1]Values!$A$3:$D$462,4,FALSE)</f>
        <v>1417</v>
      </c>
      <c r="V1284" s="20"/>
      <c r="W1284" s="20">
        <f t="shared" si="359"/>
        <v>1062.75</v>
      </c>
      <c r="X1284" s="23">
        <f>VLOOKUP(H1284,[1]Rates!$A$3:$D$139,4,FALSE)</f>
        <v>5.2599999999999999E-4</v>
      </c>
      <c r="Y1284" s="90">
        <f t="shared" si="360"/>
        <v>0.55900649999999996</v>
      </c>
      <c r="Z1284" s="9"/>
    </row>
    <row r="1285" spans="7:26" x14ac:dyDescent="0.25">
      <c r="G1285" s="16"/>
      <c r="H1285" s="9">
        <v>5</v>
      </c>
      <c r="I1285" s="9" t="s">
        <v>17</v>
      </c>
      <c r="J1285" s="17">
        <v>488</v>
      </c>
      <c r="K1285" s="18">
        <v>0.5</v>
      </c>
      <c r="L1285" s="19">
        <f>VLOOKUP(J1285,[1]Values!$A$3:$D$462,2,FALSE)</f>
        <v>601713</v>
      </c>
      <c r="M1285" s="20">
        <v>125360</v>
      </c>
      <c r="N1285" s="20">
        <f t="shared" si="355"/>
        <v>238176.5</v>
      </c>
      <c r="O1285" s="19">
        <f>VLOOKUP(J1285,[1]Values!$A$3:$D$462,3,FALSE)</f>
        <v>140197</v>
      </c>
      <c r="P1285" s="19"/>
      <c r="Q1285" s="19">
        <f t="shared" si="356"/>
        <v>70098.5</v>
      </c>
      <c r="R1285" s="20">
        <f t="shared" si="357"/>
        <v>308275</v>
      </c>
      <c r="S1285" s="21">
        <f>VLOOKUP(H1285,[1]Rates!$A$3:$D$139,3,FALSE)</f>
        <v>6.038E-3</v>
      </c>
      <c r="T1285" s="22">
        <f t="shared" si="358"/>
        <v>1861.36445</v>
      </c>
      <c r="U1285" s="19">
        <f>VLOOKUP(J1285,[1]Values!$A$3:$D$462,4,FALSE)</f>
        <v>1417</v>
      </c>
      <c r="V1285" s="20"/>
      <c r="W1285" s="20">
        <f t="shared" si="359"/>
        <v>708.5</v>
      </c>
      <c r="X1285" s="23">
        <f>VLOOKUP(H1285,[1]Rates!$A$3:$D$139,4,FALSE)</f>
        <v>6.2370000000000004E-3</v>
      </c>
      <c r="Y1285" s="90">
        <f t="shared" si="360"/>
        <v>4.4189145000000005</v>
      </c>
      <c r="Z1285" s="9"/>
    </row>
    <row r="1286" spans="7:26" x14ac:dyDescent="0.25">
      <c r="G1286" s="16"/>
      <c r="H1286" s="9">
        <v>137</v>
      </c>
      <c r="I1286" s="9" t="s">
        <v>140</v>
      </c>
      <c r="J1286" s="17">
        <v>488</v>
      </c>
      <c r="K1286" s="18">
        <v>0.5</v>
      </c>
      <c r="L1286" s="19">
        <f>VLOOKUP(J1286,[1]Values!$A$3:$D$462,2,FALSE)</f>
        <v>601713</v>
      </c>
      <c r="M1286" s="20">
        <v>125360</v>
      </c>
      <c r="N1286" s="20">
        <f t="shared" si="355"/>
        <v>238176.5</v>
      </c>
      <c r="O1286" s="19">
        <f>VLOOKUP(J1286,[1]Values!$A$3:$D$462,3,FALSE)</f>
        <v>140197</v>
      </c>
      <c r="P1286" s="19"/>
      <c r="Q1286" s="19">
        <f t="shared" si="356"/>
        <v>70098.5</v>
      </c>
      <c r="R1286" s="20">
        <f t="shared" si="357"/>
        <v>308275</v>
      </c>
      <c r="S1286" s="21">
        <f>VLOOKUP(H1286,[1]Rates!$A$3:$D$139,3,FALSE)</f>
        <v>7.2000000000000002E-5</v>
      </c>
      <c r="T1286" s="22">
        <f t="shared" si="358"/>
        <v>22.195800000000002</v>
      </c>
      <c r="U1286" s="19">
        <f>VLOOKUP(J1286,[1]Values!$A$3:$D$462,4,FALSE)</f>
        <v>1417</v>
      </c>
      <c r="V1286" s="20"/>
      <c r="W1286" s="20">
        <f t="shared" si="359"/>
        <v>708.5</v>
      </c>
      <c r="X1286" s="23">
        <f>VLOOKUP(H1286,[1]Rates!$A$3:$D$139,4,FALSE)</f>
        <v>6.9999999999999994E-5</v>
      </c>
      <c r="Y1286" s="90">
        <f t="shared" si="360"/>
        <v>4.9594999999999993E-2</v>
      </c>
      <c r="Z1286" s="9"/>
    </row>
    <row r="1287" spans="7:26" x14ac:dyDescent="0.25">
      <c r="G1287" s="16"/>
      <c r="H1287" s="9">
        <v>6</v>
      </c>
      <c r="I1287" s="9" t="s">
        <v>70</v>
      </c>
      <c r="J1287" s="17">
        <v>488</v>
      </c>
      <c r="K1287" s="18">
        <v>0.5</v>
      </c>
      <c r="L1287" s="19">
        <f>VLOOKUP(J1287,[1]Values!$A$3:$D$462,2,FALSE)</f>
        <v>601713</v>
      </c>
      <c r="M1287" s="20">
        <v>125360</v>
      </c>
      <c r="N1287" s="20">
        <f t="shared" si="355"/>
        <v>238176.5</v>
      </c>
      <c r="O1287" s="19">
        <f>VLOOKUP(J1287,[1]Values!$A$3:$D$462,3,FALSE)</f>
        <v>140197</v>
      </c>
      <c r="P1287" s="19"/>
      <c r="Q1287" s="19">
        <f t="shared" si="356"/>
        <v>70098.5</v>
      </c>
      <c r="R1287" s="20">
        <f t="shared" si="357"/>
        <v>308275</v>
      </c>
      <c r="S1287" s="21">
        <f>VLOOKUP(H1287,[1]Rates!$A$3:$D$139,3,FALSE)</f>
        <v>0</v>
      </c>
      <c r="T1287" s="22">
        <f t="shared" si="358"/>
        <v>0</v>
      </c>
      <c r="U1287" s="19">
        <f>VLOOKUP(J1287,[1]Values!$A$3:$D$462,4,FALSE)</f>
        <v>1417</v>
      </c>
      <c r="V1287" s="20"/>
      <c r="W1287" s="20">
        <f t="shared" si="359"/>
        <v>708.5</v>
      </c>
      <c r="X1287" s="23">
        <f>VLOOKUP(H1287,[1]Rates!$A$3:$D$139,4,FALSE)</f>
        <v>0</v>
      </c>
      <c r="Y1287" s="90">
        <f t="shared" si="360"/>
        <v>0</v>
      </c>
      <c r="Z1287" s="9"/>
    </row>
    <row r="1288" spans="7:26" x14ac:dyDescent="0.25">
      <c r="G1288" s="16"/>
      <c r="H1288" s="9">
        <v>7</v>
      </c>
      <c r="I1288" s="9" t="s">
        <v>9</v>
      </c>
      <c r="J1288" s="17">
        <v>488</v>
      </c>
      <c r="K1288" s="18">
        <v>0</v>
      </c>
      <c r="L1288" s="19">
        <f>VLOOKUP(J1288,[1]Values!$A$3:$D$462,2,FALSE)</f>
        <v>601713</v>
      </c>
      <c r="M1288" s="20">
        <v>125360</v>
      </c>
      <c r="N1288" s="20">
        <f t="shared" si="355"/>
        <v>0</v>
      </c>
      <c r="O1288" s="19">
        <f>VLOOKUP(J1288,[1]Values!$A$3:$D$462,3,FALSE)</f>
        <v>140197</v>
      </c>
      <c r="P1288" s="19"/>
      <c r="Q1288" s="19">
        <f t="shared" si="356"/>
        <v>0</v>
      </c>
      <c r="R1288" s="20">
        <f t="shared" si="357"/>
        <v>0</v>
      </c>
      <c r="S1288" s="21">
        <f>VLOOKUP(H1288,[1]Rates!$A$3:$D$139,3,FALSE)</f>
        <v>1.01E-4</v>
      </c>
      <c r="T1288" s="22">
        <f t="shared" si="358"/>
        <v>0</v>
      </c>
      <c r="U1288" s="19">
        <f>VLOOKUP(J1288,[1]Values!$A$3:$D$462,4,FALSE)</f>
        <v>1417</v>
      </c>
      <c r="V1288" s="20"/>
      <c r="W1288" s="20">
        <f t="shared" si="359"/>
        <v>0</v>
      </c>
      <c r="X1288" s="23">
        <f>VLOOKUP(H1288,[1]Rates!$A$3:$D$139,4,FALSE)</f>
        <v>1.08E-4</v>
      </c>
      <c r="Y1288" s="90">
        <f t="shared" si="360"/>
        <v>0</v>
      </c>
      <c r="Z1288" s="9"/>
    </row>
    <row r="1289" spans="7:26" x14ac:dyDescent="0.25">
      <c r="G1289" s="16"/>
      <c r="H1289" s="9">
        <v>8</v>
      </c>
      <c r="I1289" s="9" t="s">
        <v>23</v>
      </c>
      <c r="J1289" s="17">
        <v>488</v>
      </c>
      <c r="K1289" s="18">
        <v>0</v>
      </c>
      <c r="L1289" s="19">
        <f>VLOOKUP(J1289,[1]Values!$A$3:$D$462,2,FALSE)</f>
        <v>601713</v>
      </c>
      <c r="M1289" s="20">
        <v>125360</v>
      </c>
      <c r="N1289" s="20">
        <f t="shared" si="355"/>
        <v>0</v>
      </c>
      <c r="O1289" s="19">
        <f>VLOOKUP(J1289,[1]Values!$A$3:$D$462,3,FALSE)</f>
        <v>140197</v>
      </c>
      <c r="P1289" s="19"/>
      <c r="Q1289" s="19">
        <f t="shared" si="356"/>
        <v>0</v>
      </c>
      <c r="R1289" s="20">
        <f t="shared" si="357"/>
        <v>0</v>
      </c>
      <c r="S1289" s="21">
        <f>VLOOKUP(H1289,[1]Rates!$A$3:$D$139,3,FALSE)</f>
        <v>1.5300000000000001E-4</v>
      </c>
      <c r="T1289" s="22">
        <f t="shared" si="358"/>
        <v>0</v>
      </c>
      <c r="U1289" s="19">
        <f>VLOOKUP(J1289,[1]Values!$A$3:$D$462,4,FALSE)</f>
        <v>1417</v>
      </c>
      <c r="V1289" s="20"/>
      <c r="W1289" s="20">
        <f t="shared" si="359"/>
        <v>0</v>
      </c>
      <c r="X1289" s="23">
        <f>VLOOKUP(H1289,[1]Rates!$A$3:$D$139,4,FALSE)</f>
        <v>1.64E-4</v>
      </c>
      <c r="Y1289" s="90">
        <f t="shared" si="360"/>
        <v>0</v>
      </c>
      <c r="Z1289" s="9"/>
    </row>
    <row r="1290" spans="7:26" x14ac:dyDescent="0.25">
      <c r="G1290" s="16"/>
      <c r="H1290" s="9">
        <v>20</v>
      </c>
      <c r="I1290" s="9" t="s">
        <v>166</v>
      </c>
      <c r="J1290" s="17">
        <v>488</v>
      </c>
      <c r="K1290" s="18">
        <v>0</v>
      </c>
      <c r="L1290" s="19">
        <f>VLOOKUP(J1290,[1]Values!$A$3:$D$462,2,FALSE)</f>
        <v>601713</v>
      </c>
      <c r="M1290" s="20">
        <v>125360</v>
      </c>
      <c r="N1290" s="20">
        <f t="shared" si="355"/>
        <v>0</v>
      </c>
      <c r="O1290" s="19">
        <f>VLOOKUP(J1290,[1]Values!$A$3:$D$462,3,FALSE)</f>
        <v>140197</v>
      </c>
      <c r="P1290" s="19"/>
      <c r="Q1290" s="19">
        <f t="shared" si="356"/>
        <v>0</v>
      </c>
      <c r="R1290" s="20">
        <f t="shared" si="357"/>
        <v>0</v>
      </c>
      <c r="S1290" s="21">
        <f>VLOOKUP(H1290,[1]Rates!$A$3:$D$139,3,FALSE)</f>
        <v>5.8E-5</v>
      </c>
      <c r="T1290" s="22">
        <f t="shared" si="358"/>
        <v>0</v>
      </c>
      <c r="U1290" s="19">
        <f>VLOOKUP(J1290,[1]Values!$A$3:$D$462,4,FALSE)</f>
        <v>1417</v>
      </c>
      <c r="V1290" s="20"/>
      <c r="W1290" s="20">
        <f t="shared" si="359"/>
        <v>0</v>
      </c>
      <c r="X1290" s="23">
        <f>VLOOKUP(H1290,[1]Rates!$A$3:$D$139,4,FALSE)</f>
        <v>5.8999999999999998E-5</v>
      </c>
      <c r="Y1290" s="90">
        <f t="shared" si="360"/>
        <v>0</v>
      </c>
      <c r="Z1290" s="9"/>
    </row>
    <row r="1291" spans="7:26" x14ac:dyDescent="0.25">
      <c r="G1291" s="16"/>
      <c r="H1291" s="9">
        <v>38</v>
      </c>
      <c r="I1291" s="9" t="s">
        <v>12</v>
      </c>
      <c r="J1291" s="17">
        <v>488</v>
      </c>
      <c r="K1291" s="18">
        <v>0.75</v>
      </c>
      <c r="L1291" s="19">
        <f>VLOOKUP(J1291,[1]Values!$A$3:$D$462,2,FALSE)</f>
        <v>601713</v>
      </c>
      <c r="M1291" s="20">
        <v>125360</v>
      </c>
      <c r="N1291" s="20">
        <f t="shared" si="355"/>
        <v>357264.75</v>
      </c>
      <c r="O1291" s="19">
        <f>VLOOKUP(J1291,[1]Values!$A$3:$D$462,3,FALSE)</f>
        <v>140197</v>
      </c>
      <c r="P1291" s="19"/>
      <c r="Q1291" s="19">
        <f t="shared" si="356"/>
        <v>105147.75</v>
      </c>
      <c r="R1291" s="20">
        <f t="shared" si="357"/>
        <v>462412.5</v>
      </c>
      <c r="S1291" s="21">
        <f>VLOOKUP(H1291,[1]Rates!$A$3:$D$139,3,FALSE)</f>
        <v>9.8999999999999994E-5</v>
      </c>
      <c r="T1291" s="22">
        <f t="shared" si="358"/>
        <v>45.778837499999995</v>
      </c>
      <c r="U1291" s="19">
        <f>VLOOKUP(J1291,[1]Values!$A$3:$D$462,4,FALSE)</f>
        <v>1417</v>
      </c>
      <c r="V1291" s="20"/>
      <c r="W1291" s="20">
        <f t="shared" si="359"/>
        <v>1062.75</v>
      </c>
      <c r="X1291" s="23">
        <f>VLOOKUP(H1291,[1]Rates!$A$3:$D$139,4,FALSE)</f>
        <v>8.6000000000000003E-5</v>
      </c>
      <c r="Y1291" s="90">
        <f t="shared" si="360"/>
        <v>9.1396500000000006E-2</v>
      </c>
      <c r="Z1291" s="9"/>
    </row>
    <row r="1292" spans="7:26" x14ac:dyDescent="0.25">
      <c r="G1292" s="16"/>
      <c r="H1292" s="9">
        <v>41</v>
      </c>
      <c r="I1292" s="9" t="s">
        <v>167</v>
      </c>
      <c r="J1292" s="17">
        <v>488</v>
      </c>
      <c r="K1292" s="18">
        <v>0</v>
      </c>
      <c r="L1292" s="19">
        <f>VLOOKUP(J1292,[1]Values!$A$3:$D$462,2,FALSE)</f>
        <v>601713</v>
      </c>
      <c r="M1292" s="20">
        <v>125360</v>
      </c>
      <c r="N1292" s="20">
        <f t="shared" si="355"/>
        <v>0</v>
      </c>
      <c r="O1292" s="19">
        <f>VLOOKUP(J1292,[1]Values!$A$3:$D$462,3,FALSE)</f>
        <v>140197</v>
      </c>
      <c r="P1292" s="19"/>
      <c r="Q1292" s="19">
        <f t="shared" si="356"/>
        <v>0</v>
      </c>
      <c r="R1292" s="20">
        <f t="shared" si="357"/>
        <v>0</v>
      </c>
      <c r="S1292" s="21">
        <f>VLOOKUP(H1292,[1]Rates!$A$3:$D$139,3,FALSE)</f>
        <v>0</v>
      </c>
      <c r="T1292" s="22">
        <f t="shared" si="358"/>
        <v>0</v>
      </c>
      <c r="U1292" s="19">
        <f>VLOOKUP(J1292,[1]Values!$A$3:$D$462,4,FALSE)</f>
        <v>1417</v>
      </c>
      <c r="V1292" s="20"/>
      <c r="W1292" s="20">
        <f t="shared" si="359"/>
        <v>0</v>
      </c>
      <c r="X1292" s="23">
        <f>VLOOKUP(H1292,[1]Rates!$A$3:$D$139,4,FALSE)</f>
        <v>0</v>
      </c>
      <c r="Y1292" s="90">
        <f t="shared" si="360"/>
        <v>0</v>
      </c>
      <c r="Z1292" s="9"/>
    </row>
    <row r="1293" spans="7:26" x14ac:dyDescent="0.25">
      <c r="G1293" s="16"/>
      <c r="H1293" s="9">
        <v>55</v>
      </c>
      <c r="I1293" s="9" t="s">
        <v>26</v>
      </c>
      <c r="J1293" s="17">
        <v>488</v>
      </c>
      <c r="K1293" s="18">
        <v>0.75</v>
      </c>
      <c r="L1293" s="19">
        <f>VLOOKUP(J1293,[1]Values!$A$3:$D$462,2,FALSE)</f>
        <v>601713</v>
      </c>
      <c r="M1293" s="20">
        <v>125360</v>
      </c>
      <c r="N1293" s="20">
        <f t="shared" si="355"/>
        <v>357264.75</v>
      </c>
      <c r="O1293" s="19">
        <f>VLOOKUP(J1293,[1]Values!$A$3:$D$462,3,FALSE)</f>
        <v>140197</v>
      </c>
      <c r="P1293" s="19"/>
      <c r="Q1293" s="19">
        <f t="shared" si="356"/>
        <v>105147.75</v>
      </c>
      <c r="R1293" s="20">
        <f t="shared" si="357"/>
        <v>462412.5</v>
      </c>
      <c r="S1293" s="21">
        <f>VLOOKUP(H1293,[1]Rates!$A$3:$D$139,3,FALSE)</f>
        <v>1.45E-4</v>
      </c>
      <c r="T1293" s="22">
        <f t="shared" si="358"/>
        <v>67.049812500000002</v>
      </c>
      <c r="U1293" s="19">
        <f>VLOOKUP(J1293,[1]Values!$A$3:$D$462,4,FALSE)</f>
        <v>1417</v>
      </c>
      <c r="V1293" s="20"/>
      <c r="W1293" s="20">
        <f t="shared" si="359"/>
        <v>1062.75</v>
      </c>
      <c r="X1293" s="23">
        <f>VLOOKUP(H1293,[1]Rates!$A$3:$D$139,4,FALSE)</f>
        <v>1.35E-4</v>
      </c>
      <c r="Y1293" s="90">
        <f t="shared" si="360"/>
        <v>0.14347124999999999</v>
      </c>
      <c r="Z1293" s="9"/>
    </row>
    <row r="1294" spans="7:26" x14ac:dyDescent="0.25">
      <c r="G1294" s="16"/>
      <c r="H1294" s="9">
        <v>56</v>
      </c>
      <c r="I1294" s="9" t="s">
        <v>14</v>
      </c>
      <c r="J1294" s="17">
        <v>488</v>
      </c>
      <c r="K1294" s="18">
        <v>0</v>
      </c>
      <c r="L1294" s="19">
        <f>VLOOKUP(J1294,[1]Values!$A$3:$D$462,2,FALSE)</f>
        <v>601713</v>
      </c>
      <c r="M1294" s="20">
        <v>125360</v>
      </c>
      <c r="N1294" s="20">
        <f t="shared" si="355"/>
        <v>0</v>
      </c>
      <c r="O1294" s="19">
        <f>VLOOKUP(J1294,[1]Values!$A$3:$D$462,3,FALSE)</f>
        <v>140197</v>
      </c>
      <c r="P1294" s="19"/>
      <c r="Q1294" s="19">
        <f t="shared" si="356"/>
        <v>0</v>
      </c>
      <c r="R1294" s="20">
        <f t="shared" si="357"/>
        <v>0</v>
      </c>
      <c r="S1294" s="21">
        <f>VLOOKUP(H1294,[1]Rates!$A$3:$D$139,3,FALSE)</f>
        <v>1.4630000000000001E-3</v>
      </c>
      <c r="T1294" s="22">
        <f t="shared" si="358"/>
        <v>0</v>
      </c>
      <c r="U1294" s="19">
        <f>VLOOKUP(J1294,[1]Values!$A$3:$D$462,4,FALSE)</f>
        <v>1417</v>
      </c>
      <c r="V1294" s="20"/>
      <c r="W1294" s="20">
        <f t="shared" si="359"/>
        <v>0</v>
      </c>
      <c r="X1294" s="23">
        <f>VLOOKUP(H1294,[1]Rates!$A$3:$D$139,4,FALSE)</f>
        <v>1.5150000000000001E-3</v>
      </c>
      <c r="Y1294" s="90">
        <f t="shared" si="360"/>
        <v>0</v>
      </c>
      <c r="Z1294" s="9"/>
    </row>
    <row r="1295" spans="7:26" x14ac:dyDescent="0.25">
      <c r="G1295" s="16"/>
      <c r="H1295" s="9">
        <v>71</v>
      </c>
      <c r="I1295" s="9" t="s">
        <v>18</v>
      </c>
      <c r="J1295" s="17">
        <v>488</v>
      </c>
      <c r="K1295" s="18">
        <v>0</v>
      </c>
      <c r="L1295" s="19">
        <f>VLOOKUP(J1295,[1]Values!$A$3:$D$462,2,FALSE)</f>
        <v>601713</v>
      </c>
      <c r="M1295" s="20">
        <v>125360</v>
      </c>
      <c r="N1295" s="20">
        <f t="shared" si="355"/>
        <v>0</v>
      </c>
      <c r="O1295" s="19">
        <f>VLOOKUP(J1295,[1]Values!$A$3:$D$462,3,FALSE)</f>
        <v>140197</v>
      </c>
      <c r="P1295" s="19"/>
      <c r="Q1295" s="19">
        <f t="shared" si="356"/>
        <v>0</v>
      </c>
      <c r="R1295" s="20">
        <f t="shared" si="357"/>
        <v>0</v>
      </c>
      <c r="S1295" s="21">
        <f>VLOOKUP(H1295,[1]Rates!$A$3:$D$139,3,FALSE)</f>
        <v>9.0000000000000002E-6</v>
      </c>
      <c r="T1295" s="22">
        <f t="shared" si="358"/>
        <v>0</v>
      </c>
      <c r="U1295" s="19">
        <f>VLOOKUP(J1295,[1]Values!$A$3:$D$462,4,FALSE)</f>
        <v>1417</v>
      </c>
      <c r="V1295" s="20"/>
      <c r="W1295" s="20">
        <f t="shared" si="359"/>
        <v>0</v>
      </c>
      <c r="X1295" s="23">
        <f>VLOOKUP(H1295,[1]Rates!$A$3:$D$139,4,FALSE)</f>
        <v>9.0000000000000002E-6</v>
      </c>
      <c r="Y1295" s="90">
        <f t="shared" si="360"/>
        <v>0</v>
      </c>
      <c r="Z1295" s="9"/>
    </row>
    <row r="1296" spans="7:26" x14ac:dyDescent="0.25">
      <c r="G1296" s="16"/>
      <c r="H1296" s="9">
        <v>72</v>
      </c>
      <c r="I1296" s="9" t="s">
        <v>28</v>
      </c>
      <c r="J1296" s="17">
        <v>488</v>
      </c>
      <c r="K1296" s="18">
        <v>0</v>
      </c>
      <c r="L1296" s="19">
        <f>VLOOKUP(J1296,[1]Values!$A$3:$D$462,2,FALSE)</f>
        <v>601713</v>
      </c>
      <c r="M1296" s="20">
        <v>125360</v>
      </c>
      <c r="N1296" s="20">
        <f t="shared" si="355"/>
        <v>0</v>
      </c>
      <c r="O1296" s="19">
        <f>VLOOKUP(J1296,[1]Values!$A$3:$D$462,3,FALSE)</f>
        <v>140197</v>
      </c>
      <c r="P1296" s="19"/>
      <c r="Q1296" s="19">
        <f t="shared" si="356"/>
        <v>0</v>
      </c>
      <c r="R1296" s="20">
        <f t="shared" si="357"/>
        <v>0</v>
      </c>
      <c r="S1296" s="21">
        <f>VLOOKUP(H1296,[1]Rates!$A$3:$D$139,3,FALSE)</f>
        <v>2.5799999999999998E-4</v>
      </c>
      <c r="T1296" s="22">
        <f t="shared" si="358"/>
        <v>0</v>
      </c>
      <c r="U1296" s="19">
        <f>VLOOKUP(J1296,[1]Values!$A$3:$D$462,4,FALSE)</f>
        <v>1417</v>
      </c>
      <c r="V1296" s="20"/>
      <c r="W1296" s="20">
        <f t="shared" si="359"/>
        <v>0</v>
      </c>
      <c r="X1296" s="23">
        <f>VLOOKUP(H1296,[1]Rates!$A$3:$D$139,4,FALSE)</f>
        <v>2.7500000000000002E-4</v>
      </c>
      <c r="Y1296" s="90">
        <f t="shared" si="360"/>
        <v>0</v>
      </c>
      <c r="Z1296" s="9"/>
    </row>
    <row r="1297" spans="7:26" x14ac:dyDescent="0.25">
      <c r="G1297" s="16"/>
      <c r="H1297" s="9">
        <v>97</v>
      </c>
      <c r="I1297" s="9" t="s">
        <v>3</v>
      </c>
      <c r="J1297" s="17">
        <v>488</v>
      </c>
      <c r="K1297" s="18">
        <v>0</v>
      </c>
      <c r="L1297" s="19">
        <f>VLOOKUP(J1297,[1]Values!$A$3:$D$462,2,FALSE)</f>
        <v>601713</v>
      </c>
      <c r="M1297" s="20">
        <v>125360</v>
      </c>
      <c r="N1297" s="20">
        <f t="shared" si="355"/>
        <v>0</v>
      </c>
      <c r="O1297" s="19">
        <f>VLOOKUP(J1297,[1]Values!$A$3:$D$462,3,FALSE)</f>
        <v>140197</v>
      </c>
      <c r="P1297" s="19"/>
      <c r="Q1297" s="19">
        <f t="shared" si="356"/>
        <v>0</v>
      </c>
      <c r="R1297" s="20">
        <f t="shared" si="357"/>
        <v>0</v>
      </c>
      <c r="S1297" s="21">
        <f>VLOOKUP(H1297,[1]Rates!$A$3:$D$139,3,FALSE)</f>
        <v>1.3200000000000001E-4</v>
      </c>
      <c r="T1297" s="22">
        <f t="shared" si="358"/>
        <v>0</v>
      </c>
      <c r="U1297" s="19">
        <f>VLOOKUP(J1297,[1]Values!$A$3:$D$462,4,FALSE)</f>
        <v>1417</v>
      </c>
      <c r="V1297" s="20"/>
      <c r="W1297" s="20">
        <f t="shared" si="359"/>
        <v>0</v>
      </c>
      <c r="X1297" s="23">
        <f>VLOOKUP(H1297,[1]Rates!$A$3:$D$139,4,FALSE)</f>
        <v>1.35E-4</v>
      </c>
      <c r="Y1297" s="90">
        <f t="shared" si="360"/>
        <v>0</v>
      </c>
      <c r="Z1297" s="9"/>
    </row>
    <row r="1298" spans="7:26" x14ac:dyDescent="0.25">
      <c r="G1298" s="16"/>
      <c r="H1298" s="9">
        <v>104</v>
      </c>
      <c r="I1298" s="9" t="s">
        <v>82</v>
      </c>
      <c r="J1298" s="17">
        <v>488</v>
      </c>
      <c r="K1298" s="18">
        <v>0.5</v>
      </c>
      <c r="L1298" s="19">
        <f>VLOOKUP(J1298,[1]Values!$A$3:$D$462,2,FALSE)</f>
        <v>601713</v>
      </c>
      <c r="M1298" s="20">
        <v>125360</v>
      </c>
      <c r="N1298" s="20">
        <f t="shared" si="355"/>
        <v>238176.5</v>
      </c>
      <c r="O1298" s="19">
        <f>VLOOKUP(J1298,[1]Values!$A$3:$D$462,3,FALSE)</f>
        <v>140197</v>
      </c>
      <c r="P1298" s="19"/>
      <c r="Q1298" s="19">
        <f t="shared" si="356"/>
        <v>70098.5</v>
      </c>
      <c r="R1298" s="20">
        <f t="shared" si="357"/>
        <v>308275</v>
      </c>
      <c r="S1298" s="21">
        <f>VLOOKUP(H1298,[1]Rates!$A$3:$D$139,3,FALSE)</f>
        <v>0</v>
      </c>
      <c r="T1298" s="22">
        <f t="shared" si="358"/>
        <v>0</v>
      </c>
      <c r="U1298" s="19">
        <f>VLOOKUP(J1298,[1]Values!$A$3:$D$462,4,FALSE)</f>
        <v>1417</v>
      </c>
      <c r="V1298" s="20"/>
      <c r="W1298" s="20">
        <f t="shared" si="359"/>
        <v>708.5</v>
      </c>
      <c r="X1298" s="23">
        <f>VLOOKUP(H1298,[1]Rates!$A$3:$D$139,4,FALSE)</f>
        <v>0</v>
      </c>
      <c r="Y1298" s="90">
        <f t="shared" si="360"/>
        <v>0</v>
      </c>
      <c r="Z1298" s="9"/>
    </row>
    <row r="1299" spans="7:26" x14ac:dyDescent="0.25">
      <c r="G1299" s="16"/>
      <c r="H1299" s="9">
        <v>117</v>
      </c>
      <c r="I1299" s="9" t="s">
        <v>21</v>
      </c>
      <c r="J1299" s="17">
        <v>488</v>
      </c>
      <c r="K1299" s="18">
        <v>0</v>
      </c>
      <c r="L1299" s="19">
        <f>VLOOKUP(J1299,[1]Values!$A$3:$D$462,2,FALSE)</f>
        <v>601713</v>
      </c>
      <c r="M1299" s="20">
        <v>125360</v>
      </c>
      <c r="N1299" s="20">
        <f t="shared" si="355"/>
        <v>0</v>
      </c>
      <c r="O1299" s="19">
        <f>VLOOKUP(J1299,[1]Values!$A$3:$D$462,3,FALSE)</f>
        <v>140197</v>
      </c>
      <c r="P1299" s="19"/>
      <c r="Q1299" s="19">
        <f t="shared" si="356"/>
        <v>0</v>
      </c>
      <c r="R1299" s="20">
        <f t="shared" si="357"/>
        <v>0</v>
      </c>
      <c r="S1299" s="21">
        <f>VLOOKUP(H1299,[1]Rates!$A$3:$D$139,3,FALSE)</f>
        <v>2.1900000000000001E-4</v>
      </c>
      <c r="T1299" s="22">
        <f t="shared" si="358"/>
        <v>0</v>
      </c>
      <c r="U1299" s="19">
        <f>VLOOKUP(J1299,[1]Values!$A$3:$D$462,4,FALSE)</f>
        <v>1417</v>
      </c>
      <c r="V1299" s="20"/>
      <c r="W1299" s="20">
        <f t="shared" si="359"/>
        <v>0</v>
      </c>
      <c r="X1299" s="23">
        <f>VLOOKUP(H1299,[1]Rates!$A$3:$D$139,4,FALSE)</f>
        <v>2.34E-4</v>
      </c>
      <c r="Y1299" s="90">
        <f t="shared" si="360"/>
        <v>0</v>
      </c>
      <c r="Z1299" s="9"/>
    </row>
    <row r="1300" spans="7:26" x14ac:dyDescent="0.25">
      <c r="G1300" s="16"/>
      <c r="H1300" s="9">
        <v>118</v>
      </c>
      <c r="I1300" s="9" t="s">
        <v>19</v>
      </c>
      <c r="J1300" s="17">
        <v>488</v>
      </c>
      <c r="K1300" s="18">
        <v>0</v>
      </c>
      <c r="L1300" s="19">
        <f>VLOOKUP(J1300,[1]Values!$A$3:$D$462,2,FALSE)</f>
        <v>601713</v>
      </c>
      <c r="M1300" s="20">
        <v>125360</v>
      </c>
      <c r="N1300" s="20">
        <f t="shared" si="355"/>
        <v>0</v>
      </c>
      <c r="O1300" s="19">
        <f>VLOOKUP(J1300,[1]Values!$A$3:$D$462,3,FALSE)</f>
        <v>140197</v>
      </c>
      <c r="P1300" s="19"/>
      <c r="Q1300" s="19">
        <f t="shared" si="356"/>
        <v>0</v>
      </c>
      <c r="R1300" s="20">
        <f t="shared" si="357"/>
        <v>0</v>
      </c>
      <c r="S1300" s="21">
        <f>VLOOKUP(H1300,[1]Rates!$A$3:$D$139,3,FALSE)</f>
        <v>6.3999999999999997E-5</v>
      </c>
      <c r="T1300" s="22">
        <f t="shared" si="358"/>
        <v>0</v>
      </c>
      <c r="U1300" s="19">
        <f>VLOOKUP(J1300,[1]Values!$A$3:$D$462,4,FALSE)</f>
        <v>1417</v>
      </c>
      <c r="V1300" s="20"/>
      <c r="W1300" s="20">
        <f t="shared" si="359"/>
        <v>0</v>
      </c>
      <c r="X1300" s="23">
        <f>VLOOKUP(H1300,[1]Rates!$A$3:$D$139,4,FALSE)</f>
        <v>6.9999999999999994E-5</v>
      </c>
      <c r="Y1300" s="90">
        <f t="shared" si="360"/>
        <v>0</v>
      </c>
      <c r="Z1300" s="9"/>
    </row>
    <row r="1301" spans="7:26" x14ac:dyDescent="0.25">
      <c r="G1301" s="16"/>
      <c r="H1301" s="9">
        <v>127</v>
      </c>
      <c r="I1301" s="9" t="s">
        <v>141</v>
      </c>
      <c r="J1301" s="17">
        <v>488</v>
      </c>
      <c r="K1301" s="18">
        <v>0</v>
      </c>
      <c r="L1301" s="19">
        <f>VLOOKUP(J1301,[1]Values!$A$3:$D$462,2,FALSE)</f>
        <v>601713</v>
      </c>
      <c r="M1301" s="20">
        <v>125360</v>
      </c>
      <c r="N1301" s="20">
        <f t="shared" si="355"/>
        <v>0</v>
      </c>
      <c r="O1301" s="19">
        <f>VLOOKUP(J1301,[1]Values!$A$3:$D$462,3,FALSE)</f>
        <v>140197</v>
      </c>
      <c r="P1301" s="19"/>
      <c r="Q1301" s="19">
        <f t="shared" si="356"/>
        <v>0</v>
      </c>
      <c r="R1301" s="20">
        <f t="shared" si="357"/>
        <v>0</v>
      </c>
      <c r="S1301" s="21">
        <f>VLOOKUP(H1301,[1]Rates!$A$3:$D$139,3,FALSE)</f>
        <v>0</v>
      </c>
      <c r="T1301" s="22">
        <f t="shared" si="358"/>
        <v>0</v>
      </c>
      <c r="U1301" s="19">
        <f>VLOOKUP(J1301,[1]Values!$A$3:$D$462,4,FALSE)</f>
        <v>1417</v>
      </c>
      <c r="V1301" s="20"/>
      <c r="W1301" s="20">
        <f t="shared" si="359"/>
        <v>0</v>
      </c>
      <c r="X1301" s="23">
        <f>VLOOKUP(H1301,[1]Rates!$A$3:$D$139,4,FALSE)</f>
        <v>0</v>
      </c>
      <c r="Y1301" s="90">
        <f t="shared" si="360"/>
        <v>0</v>
      </c>
      <c r="Z1301" s="9"/>
    </row>
    <row r="1302" spans="7:26" x14ac:dyDescent="0.25">
      <c r="G1302" s="16"/>
      <c r="H1302" s="9">
        <v>129</v>
      </c>
      <c r="I1302" s="9" t="s">
        <v>85</v>
      </c>
      <c r="J1302" s="17">
        <v>488</v>
      </c>
      <c r="K1302" s="18">
        <v>0</v>
      </c>
      <c r="L1302" s="19">
        <f>VLOOKUP(J1302,[1]Values!$A$3:$D$462,2,FALSE)</f>
        <v>601713</v>
      </c>
      <c r="M1302" s="20">
        <v>125360</v>
      </c>
      <c r="N1302" s="20">
        <f t="shared" si="355"/>
        <v>0</v>
      </c>
      <c r="O1302" s="19">
        <f>VLOOKUP(J1302,[1]Values!$A$3:$D$462,3,FALSE)</f>
        <v>140197</v>
      </c>
      <c r="P1302" s="19"/>
      <c r="Q1302" s="19">
        <f t="shared" si="356"/>
        <v>0</v>
      </c>
      <c r="R1302" s="20">
        <f t="shared" si="357"/>
        <v>0</v>
      </c>
      <c r="S1302" s="21">
        <f>VLOOKUP(H1302,[1]Rates!$A$3:$D$139,3,FALSE)</f>
        <v>0</v>
      </c>
      <c r="T1302" s="22">
        <f t="shared" si="358"/>
        <v>0</v>
      </c>
      <c r="U1302" s="19">
        <f>VLOOKUP(J1302,[1]Values!$A$3:$D$462,4,FALSE)</f>
        <v>1417</v>
      </c>
      <c r="V1302" s="20"/>
      <c r="W1302" s="20">
        <f t="shared" si="359"/>
        <v>0</v>
      </c>
      <c r="X1302" s="23">
        <f>VLOOKUP(H1302,[1]Rates!$A$3:$D$139,4,FALSE)</f>
        <v>0</v>
      </c>
      <c r="Y1302" s="90">
        <f t="shared" si="360"/>
        <v>0</v>
      </c>
      <c r="Z1302" s="9"/>
    </row>
    <row r="1303" spans="7:26" x14ac:dyDescent="0.25">
      <c r="G1303" s="16"/>
      <c r="H1303" s="9"/>
      <c r="I1303" s="9"/>
      <c r="J1303" s="17"/>
      <c r="K1303" s="18"/>
      <c r="L1303" s="20"/>
      <c r="M1303" s="20"/>
      <c r="N1303" s="20"/>
      <c r="O1303" s="20"/>
      <c r="P1303" s="20"/>
      <c r="Q1303" s="20"/>
      <c r="R1303" s="20"/>
      <c r="S1303" s="23"/>
      <c r="T1303" s="22"/>
      <c r="U1303" s="20"/>
      <c r="V1303" s="20"/>
      <c r="W1303" s="20"/>
      <c r="X1303" s="23"/>
      <c r="Y1303" s="90"/>
      <c r="Z1303" s="9"/>
    </row>
    <row r="1304" spans="7:26" ht="15.75" x14ac:dyDescent="0.25">
      <c r="G1304" s="91">
        <v>127</v>
      </c>
      <c r="H1304" s="28" t="s">
        <v>141</v>
      </c>
      <c r="I1304" s="9"/>
      <c r="J1304" s="17"/>
      <c r="K1304" s="18"/>
      <c r="L1304" s="20"/>
      <c r="M1304" s="20"/>
      <c r="N1304" s="20"/>
      <c r="O1304" s="20"/>
      <c r="P1304" s="20"/>
      <c r="Q1304" s="20"/>
      <c r="R1304" s="20"/>
      <c r="S1304" s="23"/>
      <c r="T1304" s="22"/>
      <c r="U1304" s="20"/>
      <c r="V1304" s="20"/>
      <c r="W1304" s="20"/>
      <c r="X1304" s="23"/>
      <c r="Y1304" s="90"/>
      <c r="Z1304" s="9"/>
    </row>
    <row r="1305" spans="7:26" x14ac:dyDescent="0.25">
      <c r="G1305" s="16"/>
      <c r="H1305" s="9">
        <v>1</v>
      </c>
      <c r="I1305" s="9" t="s">
        <v>11</v>
      </c>
      <c r="J1305" s="17">
        <v>489</v>
      </c>
      <c r="K1305" s="18">
        <v>0.75</v>
      </c>
      <c r="L1305" s="19">
        <f>VLOOKUP(J1305,[1]Values!$A$3:$D$462,2,FALSE)</f>
        <v>1102</v>
      </c>
      <c r="M1305" s="20">
        <v>1502</v>
      </c>
      <c r="N1305" s="20">
        <f t="shared" ref="N1305:N1324" si="361">(L1305-M1305)*K1305</f>
        <v>-300</v>
      </c>
      <c r="O1305" s="19">
        <f>VLOOKUP(J1305,[1]Values!$A$3:$D$462,3,FALSE)</f>
        <v>1222560</v>
      </c>
      <c r="P1305" s="20"/>
      <c r="Q1305" s="19">
        <f t="shared" ref="Q1305:Q1324" si="362">(O1305-P1305)*K1305</f>
        <v>916920</v>
      </c>
      <c r="R1305" s="20">
        <f t="shared" ref="R1305:R1324" si="363">(L1305-M1305+O1305-P1305)*K1305</f>
        <v>916620</v>
      </c>
      <c r="S1305" s="21">
        <f>VLOOKUP(H1305,[1]Rates!$A$3:$D$139,3,FALSE)</f>
        <v>1.908E-3</v>
      </c>
      <c r="T1305" s="22">
        <f t="shared" ref="T1305:T1324" si="364">R1305*S1305</f>
        <v>1748.9109599999999</v>
      </c>
      <c r="U1305" s="19">
        <f>VLOOKUP(J1305,[1]Values!$A$3:$D$462,4,FALSE)</f>
        <v>0</v>
      </c>
      <c r="V1305" s="9"/>
      <c r="W1305" s="20">
        <f t="shared" ref="W1305:W1324" si="365">(U1305-V1305)*K1305</f>
        <v>0</v>
      </c>
      <c r="X1305" s="23">
        <f>VLOOKUP(H1305,[1]Rates!$A$3:$D$139,4,FALSE)</f>
        <v>2.0739999999999999E-3</v>
      </c>
      <c r="Y1305" s="90">
        <f t="shared" ref="Y1305:Y1324" si="366">W1305*X1305</f>
        <v>0</v>
      </c>
      <c r="Z1305" s="9"/>
    </row>
    <row r="1306" spans="7:26" x14ac:dyDescent="0.25">
      <c r="G1306" s="16"/>
      <c r="H1306" s="9">
        <v>2</v>
      </c>
      <c r="I1306" s="9" t="s">
        <v>27</v>
      </c>
      <c r="J1306" s="17">
        <v>489</v>
      </c>
      <c r="K1306" s="18">
        <v>0.75</v>
      </c>
      <c r="L1306" s="19">
        <f>VLOOKUP(J1306,[1]Values!$A$3:$D$462,2,FALSE)</f>
        <v>1102</v>
      </c>
      <c r="M1306" s="20">
        <v>1502</v>
      </c>
      <c r="N1306" s="20">
        <f t="shared" si="361"/>
        <v>-300</v>
      </c>
      <c r="O1306" s="19">
        <f>VLOOKUP(J1306,[1]Values!$A$3:$D$462,3,FALSE)</f>
        <v>1222560</v>
      </c>
      <c r="P1306" s="20"/>
      <c r="Q1306" s="19">
        <f t="shared" si="362"/>
        <v>916920</v>
      </c>
      <c r="R1306" s="20">
        <f t="shared" si="363"/>
        <v>916620</v>
      </c>
      <c r="S1306" s="21">
        <f>VLOOKUP(H1306,[1]Rates!$A$3:$D$139,3,FALSE)</f>
        <v>2.0900000000000001E-4</v>
      </c>
      <c r="T1306" s="22">
        <f t="shared" si="364"/>
        <v>191.57358000000002</v>
      </c>
      <c r="U1306" s="19">
        <f>VLOOKUP(J1306,[1]Values!$A$3:$D$462,4,FALSE)</f>
        <v>0</v>
      </c>
      <c r="V1306" s="9"/>
      <c r="W1306" s="20">
        <f t="shared" si="365"/>
        <v>0</v>
      </c>
      <c r="X1306" s="23">
        <f>VLOOKUP(H1306,[1]Rates!$A$3:$D$139,4,FALSE)</f>
        <v>2.3000000000000001E-4</v>
      </c>
      <c r="Y1306" s="90">
        <f t="shared" si="366"/>
        <v>0</v>
      </c>
      <c r="Z1306" s="9"/>
    </row>
    <row r="1307" spans="7:26" x14ac:dyDescent="0.25">
      <c r="G1307" s="16"/>
      <c r="H1307" s="9">
        <v>3</v>
      </c>
      <c r="I1307" s="9" t="s">
        <v>20</v>
      </c>
      <c r="J1307" s="17">
        <v>489</v>
      </c>
      <c r="K1307" s="18">
        <v>0.75</v>
      </c>
      <c r="L1307" s="19">
        <f>VLOOKUP(J1307,[1]Values!$A$3:$D$462,2,FALSE)</f>
        <v>1102</v>
      </c>
      <c r="M1307" s="20">
        <v>1502</v>
      </c>
      <c r="N1307" s="20">
        <f t="shared" si="361"/>
        <v>-300</v>
      </c>
      <c r="O1307" s="19">
        <f>VLOOKUP(J1307,[1]Values!$A$3:$D$462,3,FALSE)</f>
        <v>1222560</v>
      </c>
      <c r="P1307" s="20"/>
      <c r="Q1307" s="19">
        <f t="shared" si="362"/>
        <v>916920</v>
      </c>
      <c r="R1307" s="20">
        <f t="shared" si="363"/>
        <v>916620</v>
      </c>
      <c r="S1307" s="21">
        <f>VLOOKUP(H1307,[1]Rates!$A$3:$D$139,3,FALSE)</f>
        <v>4.9299999999999995E-4</v>
      </c>
      <c r="T1307" s="22">
        <f t="shared" si="364"/>
        <v>451.89365999999995</v>
      </c>
      <c r="U1307" s="19">
        <f>VLOOKUP(J1307,[1]Values!$A$3:$D$462,4,FALSE)</f>
        <v>0</v>
      </c>
      <c r="V1307" s="9"/>
      <c r="W1307" s="20">
        <f t="shared" si="365"/>
        <v>0</v>
      </c>
      <c r="X1307" s="23">
        <f>VLOOKUP(H1307,[1]Rates!$A$3:$D$139,4,FALSE)</f>
        <v>5.2599999999999999E-4</v>
      </c>
      <c r="Y1307" s="90">
        <f t="shared" si="366"/>
        <v>0</v>
      </c>
      <c r="Z1307" s="9"/>
    </row>
    <row r="1308" spans="7:26" x14ac:dyDescent="0.25">
      <c r="G1308" s="16"/>
      <c r="H1308" s="9">
        <v>5</v>
      </c>
      <c r="I1308" s="9" t="s">
        <v>17</v>
      </c>
      <c r="J1308" s="17">
        <v>489</v>
      </c>
      <c r="K1308" s="18">
        <v>0.5</v>
      </c>
      <c r="L1308" s="19">
        <f>VLOOKUP(J1308,[1]Values!$A$3:$D$462,2,FALSE)</f>
        <v>1102</v>
      </c>
      <c r="M1308" s="20">
        <v>1502</v>
      </c>
      <c r="N1308" s="20">
        <f t="shared" si="361"/>
        <v>-200</v>
      </c>
      <c r="O1308" s="19">
        <f>VLOOKUP(J1308,[1]Values!$A$3:$D$462,3,FALSE)</f>
        <v>1222560</v>
      </c>
      <c r="P1308" s="20"/>
      <c r="Q1308" s="19">
        <f t="shared" si="362"/>
        <v>611280</v>
      </c>
      <c r="R1308" s="20">
        <f t="shared" si="363"/>
        <v>611080</v>
      </c>
      <c r="S1308" s="21">
        <f>VLOOKUP(H1308,[1]Rates!$A$3:$D$139,3,FALSE)</f>
        <v>6.038E-3</v>
      </c>
      <c r="T1308" s="22">
        <f t="shared" si="364"/>
        <v>3689.7010399999999</v>
      </c>
      <c r="U1308" s="19">
        <f>VLOOKUP(J1308,[1]Values!$A$3:$D$462,4,FALSE)</f>
        <v>0</v>
      </c>
      <c r="V1308" s="9"/>
      <c r="W1308" s="20">
        <f t="shared" si="365"/>
        <v>0</v>
      </c>
      <c r="X1308" s="23">
        <f>VLOOKUP(H1308,[1]Rates!$A$3:$D$139,4,FALSE)</f>
        <v>6.2370000000000004E-3</v>
      </c>
      <c r="Y1308" s="90">
        <f t="shared" si="366"/>
        <v>0</v>
      </c>
      <c r="Z1308" s="9"/>
    </row>
    <row r="1309" spans="7:26" x14ac:dyDescent="0.25">
      <c r="G1309" s="16"/>
      <c r="H1309" s="9">
        <v>137</v>
      </c>
      <c r="I1309" s="9" t="s">
        <v>140</v>
      </c>
      <c r="J1309" s="17">
        <v>489</v>
      </c>
      <c r="K1309" s="18">
        <v>0.5</v>
      </c>
      <c r="L1309" s="19">
        <f>VLOOKUP(J1309,[1]Values!$A$3:$D$462,2,FALSE)</f>
        <v>1102</v>
      </c>
      <c r="M1309" s="20">
        <v>1502</v>
      </c>
      <c r="N1309" s="20">
        <f t="shared" si="361"/>
        <v>-200</v>
      </c>
      <c r="O1309" s="19">
        <f>VLOOKUP(J1309,[1]Values!$A$3:$D$462,3,FALSE)</f>
        <v>1222560</v>
      </c>
      <c r="P1309" s="20"/>
      <c r="Q1309" s="19">
        <f t="shared" si="362"/>
        <v>611280</v>
      </c>
      <c r="R1309" s="20">
        <f t="shared" si="363"/>
        <v>611080</v>
      </c>
      <c r="S1309" s="21">
        <f>VLOOKUP(H1309,[1]Rates!$A$3:$D$139,3,FALSE)</f>
        <v>7.2000000000000002E-5</v>
      </c>
      <c r="T1309" s="22">
        <f t="shared" si="364"/>
        <v>43.99776</v>
      </c>
      <c r="U1309" s="19">
        <f>VLOOKUP(J1309,[1]Values!$A$3:$D$462,4,FALSE)</f>
        <v>0</v>
      </c>
      <c r="V1309" s="9"/>
      <c r="W1309" s="20">
        <f t="shared" si="365"/>
        <v>0</v>
      </c>
      <c r="X1309" s="23">
        <f>VLOOKUP(H1309,[1]Rates!$A$3:$D$139,4,FALSE)</f>
        <v>6.9999999999999994E-5</v>
      </c>
      <c r="Y1309" s="90">
        <f t="shared" si="366"/>
        <v>0</v>
      </c>
      <c r="Z1309" s="9"/>
    </row>
    <row r="1310" spans="7:26" x14ac:dyDescent="0.25">
      <c r="G1310" s="16"/>
      <c r="H1310" s="9">
        <v>6</v>
      </c>
      <c r="I1310" s="9" t="s">
        <v>70</v>
      </c>
      <c r="J1310" s="17">
        <v>489</v>
      </c>
      <c r="K1310" s="18">
        <v>0.5</v>
      </c>
      <c r="L1310" s="19">
        <f>VLOOKUP(J1310,[1]Values!$A$3:$D$462,2,FALSE)</f>
        <v>1102</v>
      </c>
      <c r="M1310" s="20">
        <v>1502</v>
      </c>
      <c r="N1310" s="20">
        <f t="shared" si="361"/>
        <v>-200</v>
      </c>
      <c r="O1310" s="19">
        <f>VLOOKUP(J1310,[1]Values!$A$3:$D$462,3,FALSE)</f>
        <v>1222560</v>
      </c>
      <c r="P1310" s="20"/>
      <c r="Q1310" s="19">
        <f t="shared" si="362"/>
        <v>611280</v>
      </c>
      <c r="R1310" s="20">
        <f t="shared" si="363"/>
        <v>611080</v>
      </c>
      <c r="S1310" s="21">
        <f>VLOOKUP(H1310,[1]Rates!$A$3:$D$139,3,FALSE)</f>
        <v>0</v>
      </c>
      <c r="T1310" s="22">
        <f t="shared" si="364"/>
        <v>0</v>
      </c>
      <c r="U1310" s="19">
        <f>VLOOKUP(J1310,[1]Values!$A$3:$D$462,4,FALSE)</f>
        <v>0</v>
      </c>
      <c r="V1310" s="9"/>
      <c r="W1310" s="20">
        <f t="shared" si="365"/>
        <v>0</v>
      </c>
      <c r="X1310" s="23">
        <f>VLOOKUP(H1310,[1]Rates!$A$3:$D$139,4,FALSE)</f>
        <v>0</v>
      </c>
      <c r="Y1310" s="90">
        <f t="shared" si="366"/>
        <v>0</v>
      </c>
      <c r="Z1310" s="9"/>
    </row>
    <row r="1311" spans="7:26" x14ac:dyDescent="0.25">
      <c r="G1311" s="16"/>
      <c r="H1311" s="9">
        <v>7</v>
      </c>
      <c r="I1311" s="9" t="s">
        <v>9</v>
      </c>
      <c r="J1311" s="17">
        <v>489</v>
      </c>
      <c r="K1311" s="18">
        <v>0</v>
      </c>
      <c r="L1311" s="19">
        <f>VLOOKUP(J1311,[1]Values!$A$3:$D$462,2,FALSE)</f>
        <v>1102</v>
      </c>
      <c r="M1311" s="20">
        <v>1502</v>
      </c>
      <c r="N1311" s="20">
        <f t="shared" si="361"/>
        <v>0</v>
      </c>
      <c r="O1311" s="19">
        <f>VLOOKUP(J1311,[1]Values!$A$3:$D$462,3,FALSE)</f>
        <v>1222560</v>
      </c>
      <c r="P1311" s="20"/>
      <c r="Q1311" s="19">
        <f t="shared" si="362"/>
        <v>0</v>
      </c>
      <c r="R1311" s="20">
        <f t="shared" si="363"/>
        <v>0</v>
      </c>
      <c r="S1311" s="21">
        <f>VLOOKUP(H1311,[1]Rates!$A$3:$D$139,3,FALSE)</f>
        <v>1.01E-4</v>
      </c>
      <c r="T1311" s="22">
        <f t="shared" si="364"/>
        <v>0</v>
      </c>
      <c r="U1311" s="19">
        <f>VLOOKUP(J1311,[1]Values!$A$3:$D$462,4,FALSE)</f>
        <v>0</v>
      </c>
      <c r="V1311" s="9"/>
      <c r="W1311" s="20">
        <f t="shared" si="365"/>
        <v>0</v>
      </c>
      <c r="X1311" s="23">
        <f>VLOOKUP(H1311,[1]Rates!$A$3:$D$139,4,FALSE)</f>
        <v>1.08E-4</v>
      </c>
      <c r="Y1311" s="90">
        <f t="shared" si="366"/>
        <v>0</v>
      </c>
      <c r="Z1311" s="9"/>
    </row>
    <row r="1312" spans="7:26" x14ac:dyDescent="0.25">
      <c r="G1312" s="16"/>
      <c r="H1312" s="9">
        <v>8</v>
      </c>
      <c r="I1312" s="9" t="s">
        <v>23</v>
      </c>
      <c r="J1312" s="17">
        <v>489</v>
      </c>
      <c r="K1312" s="18">
        <v>0</v>
      </c>
      <c r="L1312" s="19">
        <f>VLOOKUP(J1312,[1]Values!$A$3:$D$462,2,FALSE)</f>
        <v>1102</v>
      </c>
      <c r="M1312" s="20">
        <v>1502</v>
      </c>
      <c r="N1312" s="20">
        <f t="shared" si="361"/>
        <v>0</v>
      </c>
      <c r="O1312" s="19">
        <f>VLOOKUP(J1312,[1]Values!$A$3:$D$462,3,FALSE)</f>
        <v>1222560</v>
      </c>
      <c r="P1312" s="20"/>
      <c r="Q1312" s="19">
        <f t="shared" si="362"/>
        <v>0</v>
      </c>
      <c r="R1312" s="20">
        <f t="shared" si="363"/>
        <v>0</v>
      </c>
      <c r="S1312" s="21">
        <f>VLOOKUP(H1312,[1]Rates!$A$3:$D$139,3,FALSE)</f>
        <v>1.5300000000000001E-4</v>
      </c>
      <c r="T1312" s="22">
        <f t="shared" si="364"/>
        <v>0</v>
      </c>
      <c r="U1312" s="19">
        <f>VLOOKUP(J1312,[1]Values!$A$3:$D$462,4,FALSE)</f>
        <v>0</v>
      </c>
      <c r="V1312" s="9"/>
      <c r="W1312" s="20">
        <f t="shared" si="365"/>
        <v>0</v>
      </c>
      <c r="X1312" s="23">
        <f>VLOOKUP(H1312,[1]Rates!$A$3:$D$139,4,FALSE)</f>
        <v>1.64E-4</v>
      </c>
      <c r="Y1312" s="90">
        <f t="shared" si="366"/>
        <v>0</v>
      </c>
      <c r="Z1312" s="9"/>
    </row>
    <row r="1313" spans="7:26" x14ac:dyDescent="0.25">
      <c r="G1313" s="16"/>
      <c r="H1313" s="9">
        <v>38</v>
      </c>
      <c r="I1313" s="9" t="s">
        <v>12</v>
      </c>
      <c r="J1313" s="17">
        <v>489</v>
      </c>
      <c r="K1313" s="18">
        <v>0.75</v>
      </c>
      <c r="L1313" s="19">
        <f>VLOOKUP(J1313,[1]Values!$A$3:$D$462,2,FALSE)</f>
        <v>1102</v>
      </c>
      <c r="M1313" s="20">
        <v>1502</v>
      </c>
      <c r="N1313" s="20">
        <f t="shared" si="361"/>
        <v>-300</v>
      </c>
      <c r="O1313" s="19">
        <f>VLOOKUP(J1313,[1]Values!$A$3:$D$462,3,FALSE)</f>
        <v>1222560</v>
      </c>
      <c r="P1313" s="20"/>
      <c r="Q1313" s="19">
        <f t="shared" si="362"/>
        <v>916920</v>
      </c>
      <c r="R1313" s="20">
        <f t="shared" si="363"/>
        <v>916620</v>
      </c>
      <c r="S1313" s="21">
        <f>VLOOKUP(H1313,[1]Rates!$A$3:$D$139,3,FALSE)</f>
        <v>9.8999999999999994E-5</v>
      </c>
      <c r="T1313" s="22">
        <f t="shared" si="364"/>
        <v>90.745379999999997</v>
      </c>
      <c r="U1313" s="19">
        <f>VLOOKUP(J1313,[1]Values!$A$3:$D$462,4,FALSE)</f>
        <v>0</v>
      </c>
      <c r="V1313" s="9"/>
      <c r="W1313" s="20">
        <f t="shared" si="365"/>
        <v>0</v>
      </c>
      <c r="X1313" s="23">
        <f>VLOOKUP(H1313,[1]Rates!$A$3:$D$139,4,FALSE)</f>
        <v>8.6000000000000003E-5</v>
      </c>
      <c r="Y1313" s="90">
        <f t="shared" si="366"/>
        <v>0</v>
      </c>
      <c r="Z1313" s="9"/>
    </row>
    <row r="1314" spans="7:26" x14ac:dyDescent="0.25">
      <c r="G1314" s="16"/>
      <c r="H1314" s="9">
        <v>41</v>
      </c>
      <c r="I1314" s="9" t="s">
        <v>167</v>
      </c>
      <c r="J1314" s="17">
        <v>489</v>
      </c>
      <c r="K1314" s="18">
        <v>0</v>
      </c>
      <c r="L1314" s="19">
        <f>VLOOKUP(J1314,[1]Values!$A$3:$D$462,2,FALSE)</f>
        <v>1102</v>
      </c>
      <c r="M1314" s="20">
        <v>1502</v>
      </c>
      <c r="N1314" s="20">
        <f t="shared" si="361"/>
        <v>0</v>
      </c>
      <c r="O1314" s="19">
        <f>VLOOKUP(J1314,[1]Values!$A$3:$D$462,3,FALSE)</f>
        <v>1222560</v>
      </c>
      <c r="P1314" s="20"/>
      <c r="Q1314" s="19">
        <f t="shared" si="362"/>
        <v>0</v>
      </c>
      <c r="R1314" s="20">
        <f t="shared" si="363"/>
        <v>0</v>
      </c>
      <c r="S1314" s="21">
        <f>VLOOKUP(H1314,[1]Rates!$A$3:$D$139,3,FALSE)</f>
        <v>0</v>
      </c>
      <c r="T1314" s="22">
        <f t="shared" si="364"/>
        <v>0</v>
      </c>
      <c r="U1314" s="19">
        <f>VLOOKUP(J1314,[1]Values!$A$3:$D$462,4,FALSE)</f>
        <v>0</v>
      </c>
      <c r="V1314" s="9"/>
      <c r="W1314" s="20">
        <f t="shared" si="365"/>
        <v>0</v>
      </c>
      <c r="X1314" s="23">
        <f>VLOOKUP(H1314,[1]Rates!$A$3:$D$139,4,FALSE)</f>
        <v>0</v>
      </c>
      <c r="Y1314" s="90">
        <f t="shared" si="366"/>
        <v>0</v>
      </c>
      <c r="Z1314" s="9"/>
    </row>
    <row r="1315" spans="7:26" x14ac:dyDescent="0.25">
      <c r="G1315" s="16"/>
      <c r="H1315" s="9">
        <v>55</v>
      </c>
      <c r="I1315" s="9" t="s">
        <v>26</v>
      </c>
      <c r="J1315" s="17">
        <v>489</v>
      </c>
      <c r="K1315" s="18">
        <v>0.75</v>
      </c>
      <c r="L1315" s="19">
        <f>VLOOKUP(J1315,[1]Values!$A$3:$D$462,2,FALSE)</f>
        <v>1102</v>
      </c>
      <c r="M1315" s="20">
        <v>1502</v>
      </c>
      <c r="N1315" s="20">
        <f t="shared" si="361"/>
        <v>-300</v>
      </c>
      <c r="O1315" s="19">
        <f>VLOOKUP(J1315,[1]Values!$A$3:$D$462,3,FALSE)</f>
        <v>1222560</v>
      </c>
      <c r="P1315" s="20"/>
      <c r="Q1315" s="19">
        <f t="shared" si="362"/>
        <v>916920</v>
      </c>
      <c r="R1315" s="20">
        <f t="shared" si="363"/>
        <v>916620</v>
      </c>
      <c r="S1315" s="21">
        <f>VLOOKUP(H1315,[1]Rates!$A$3:$D$139,3,FALSE)</f>
        <v>1.45E-4</v>
      </c>
      <c r="T1315" s="22">
        <f t="shared" si="364"/>
        <v>132.90989999999999</v>
      </c>
      <c r="U1315" s="19">
        <f>VLOOKUP(J1315,[1]Values!$A$3:$D$462,4,FALSE)</f>
        <v>0</v>
      </c>
      <c r="V1315" s="9"/>
      <c r="W1315" s="20">
        <f t="shared" si="365"/>
        <v>0</v>
      </c>
      <c r="X1315" s="23">
        <f>VLOOKUP(H1315,[1]Rates!$A$3:$D$139,4,FALSE)</f>
        <v>1.35E-4</v>
      </c>
      <c r="Y1315" s="90">
        <f t="shared" si="366"/>
        <v>0</v>
      </c>
      <c r="Z1315" s="9"/>
    </row>
    <row r="1316" spans="7:26" x14ac:dyDescent="0.25">
      <c r="G1316" s="16"/>
      <c r="H1316" s="9">
        <v>56</v>
      </c>
      <c r="I1316" s="9" t="s">
        <v>14</v>
      </c>
      <c r="J1316" s="17">
        <v>489</v>
      </c>
      <c r="K1316" s="18">
        <v>0</v>
      </c>
      <c r="L1316" s="19">
        <f>VLOOKUP(J1316,[1]Values!$A$3:$D$462,2,FALSE)</f>
        <v>1102</v>
      </c>
      <c r="M1316" s="20">
        <v>1502</v>
      </c>
      <c r="N1316" s="20">
        <f t="shared" si="361"/>
        <v>0</v>
      </c>
      <c r="O1316" s="19">
        <f>VLOOKUP(J1316,[1]Values!$A$3:$D$462,3,FALSE)</f>
        <v>1222560</v>
      </c>
      <c r="P1316" s="20"/>
      <c r="Q1316" s="19">
        <f t="shared" si="362"/>
        <v>0</v>
      </c>
      <c r="R1316" s="20">
        <f t="shared" si="363"/>
        <v>0</v>
      </c>
      <c r="S1316" s="21">
        <f>VLOOKUP(H1316,[1]Rates!$A$3:$D$139,3,FALSE)</f>
        <v>1.4630000000000001E-3</v>
      </c>
      <c r="T1316" s="22">
        <f t="shared" si="364"/>
        <v>0</v>
      </c>
      <c r="U1316" s="19">
        <f>VLOOKUP(J1316,[1]Values!$A$3:$D$462,4,FALSE)</f>
        <v>0</v>
      </c>
      <c r="V1316" s="9"/>
      <c r="W1316" s="20">
        <f t="shared" si="365"/>
        <v>0</v>
      </c>
      <c r="X1316" s="23">
        <f>VLOOKUP(H1316,[1]Rates!$A$3:$D$139,4,FALSE)</f>
        <v>1.5150000000000001E-3</v>
      </c>
      <c r="Y1316" s="90">
        <f t="shared" si="366"/>
        <v>0</v>
      </c>
      <c r="Z1316" s="9"/>
    </row>
    <row r="1317" spans="7:26" x14ac:dyDescent="0.25">
      <c r="G1317" s="16"/>
      <c r="H1317" s="9">
        <v>71</v>
      </c>
      <c r="I1317" s="9" t="s">
        <v>18</v>
      </c>
      <c r="J1317" s="17">
        <v>489</v>
      </c>
      <c r="K1317" s="18">
        <v>0</v>
      </c>
      <c r="L1317" s="19">
        <f>VLOOKUP(J1317,[1]Values!$A$3:$D$462,2,FALSE)</f>
        <v>1102</v>
      </c>
      <c r="M1317" s="20">
        <v>1502</v>
      </c>
      <c r="N1317" s="20">
        <f t="shared" si="361"/>
        <v>0</v>
      </c>
      <c r="O1317" s="19">
        <f>VLOOKUP(J1317,[1]Values!$A$3:$D$462,3,FALSE)</f>
        <v>1222560</v>
      </c>
      <c r="P1317" s="20"/>
      <c r="Q1317" s="19">
        <f t="shared" si="362"/>
        <v>0</v>
      </c>
      <c r="R1317" s="20">
        <f t="shared" si="363"/>
        <v>0</v>
      </c>
      <c r="S1317" s="21">
        <f>VLOOKUP(H1317,[1]Rates!$A$3:$D$139,3,FALSE)</f>
        <v>9.0000000000000002E-6</v>
      </c>
      <c r="T1317" s="22">
        <f t="shared" si="364"/>
        <v>0</v>
      </c>
      <c r="U1317" s="19">
        <f>VLOOKUP(J1317,[1]Values!$A$3:$D$462,4,FALSE)</f>
        <v>0</v>
      </c>
      <c r="V1317" s="9"/>
      <c r="W1317" s="20">
        <f t="shared" si="365"/>
        <v>0</v>
      </c>
      <c r="X1317" s="23">
        <f>VLOOKUP(H1317,[1]Rates!$A$3:$D$139,4,FALSE)</f>
        <v>9.0000000000000002E-6</v>
      </c>
      <c r="Y1317" s="90">
        <f t="shared" si="366"/>
        <v>0</v>
      </c>
      <c r="Z1317" s="9"/>
    </row>
    <row r="1318" spans="7:26" x14ac:dyDescent="0.25">
      <c r="G1318" s="16"/>
      <c r="H1318" s="9">
        <v>72</v>
      </c>
      <c r="I1318" s="9" t="s">
        <v>28</v>
      </c>
      <c r="J1318" s="17">
        <v>489</v>
      </c>
      <c r="K1318" s="18">
        <v>0</v>
      </c>
      <c r="L1318" s="19">
        <f>VLOOKUP(J1318,[1]Values!$A$3:$D$462,2,FALSE)</f>
        <v>1102</v>
      </c>
      <c r="M1318" s="20">
        <v>1502</v>
      </c>
      <c r="N1318" s="20">
        <f t="shared" si="361"/>
        <v>0</v>
      </c>
      <c r="O1318" s="19">
        <f>VLOOKUP(J1318,[1]Values!$A$3:$D$462,3,FALSE)</f>
        <v>1222560</v>
      </c>
      <c r="P1318" s="20"/>
      <c r="Q1318" s="19">
        <f t="shared" si="362"/>
        <v>0</v>
      </c>
      <c r="R1318" s="20">
        <f t="shared" si="363"/>
        <v>0</v>
      </c>
      <c r="S1318" s="21">
        <f>VLOOKUP(H1318,[1]Rates!$A$3:$D$139,3,FALSE)</f>
        <v>2.5799999999999998E-4</v>
      </c>
      <c r="T1318" s="22">
        <f t="shared" si="364"/>
        <v>0</v>
      </c>
      <c r="U1318" s="19">
        <f>VLOOKUP(J1318,[1]Values!$A$3:$D$462,4,FALSE)</f>
        <v>0</v>
      </c>
      <c r="V1318" s="9"/>
      <c r="W1318" s="20">
        <f t="shared" si="365"/>
        <v>0</v>
      </c>
      <c r="X1318" s="23">
        <f>VLOOKUP(H1318,[1]Rates!$A$3:$D$139,4,FALSE)</f>
        <v>2.7500000000000002E-4</v>
      </c>
      <c r="Y1318" s="90">
        <f t="shared" si="366"/>
        <v>0</v>
      </c>
      <c r="Z1318" s="9"/>
    </row>
    <row r="1319" spans="7:26" x14ac:dyDescent="0.25">
      <c r="G1319" s="16"/>
      <c r="H1319" s="9">
        <v>97</v>
      </c>
      <c r="I1319" s="9" t="s">
        <v>3</v>
      </c>
      <c r="J1319" s="17">
        <v>489</v>
      </c>
      <c r="K1319" s="18">
        <v>0</v>
      </c>
      <c r="L1319" s="19">
        <f>VLOOKUP(J1319,[1]Values!$A$3:$D$462,2,FALSE)</f>
        <v>1102</v>
      </c>
      <c r="M1319" s="20">
        <v>1502</v>
      </c>
      <c r="N1319" s="20">
        <f t="shared" si="361"/>
        <v>0</v>
      </c>
      <c r="O1319" s="19">
        <f>VLOOKUP(J1319,[1]Values!$A$3:$D$462,3,FALSE)</f>
        <v>1222560</v>
      </c>
      <c r="P1319" s="20"/>
      <c r="Q1319" s="19">
        <f t="shared" si="362"/>
        <v>0</v>
      </c>
      <c r="R1319" s="20">
        <f t="shared" si="363"/>
        <v>0</v>
      </c>
      <c r="S1319" s="21">
        <f>VLOOKUP(H1319,[1]Rates!$A$3:$D$139,3,FALSE)</f>
        <v>1.3200000000000001E-4</v>
      </c>
      <c r="T1319" s="22">
        <f t="shared" si="364"/>
        <v>0</v>
      </c>
      <c r="U1319" s="19">
        <f>VLOOKUP(J1319,[1]Values!$A$3:$D$462,4,FALSE)</f>
        <v>0</v>
      </c>
      <c r="V1319" s="9"/>
      <c r="W1319" s="20">
        <f t="shared" si="365"/>
        <v>0</v>
      </c>
      <c r="X1319" s="23">
        <f>VLOOKUP(H1319,[1]Rates!$A$3:$D$139,4,FALSE)</f>
        <v>1.35E-4</v>
      </c>
      <c r="Y1319" s="90">
        <f t="shared" si="366"/>
        <v>0</v>
      </c>
      <c r="Z1319" s="9"/>
    </row>
    <row r="1320" spans="7:26" x14ac:dyDescent="0.25">
      <c r="G1320" s="16"/>
      <c r="H1320" s="9">
        <v>104</v>
      </c>
      <c r="I1320" s="9" t="s">
        <v>82</v>
      </c>
      <c r="J1320" s="17">
        <v>489</v>
      </c>
      <c r="K1320" s="18">
        <v>0.5</v>
      </c>
      <c r="L1320" s="19">
        <f>VLOOKUP(J1320,[1]Values!$A$3:$D$462,2,FALSE)</f>
        <v>1102</v>
      </c>
      <c r="M1320" s="20">
        <v>1502</v>
      </c>
      <c r="N1320" s="20">
        <f t="shared" si="361"/>
        <v>-200</v>
      </c>
      <c r="O1320" s="19">
        <f>VLOOKUP(J1320,[1]Values!$A$3:$D$462,3,FALSE)</f>
        <v>1222560</v>
      </c>
      <c r="P1320" s="20"/>
      <c r="Q1320" s="19">
        <f t="shared" si="362"/>
        <v>611280</v>
      </c>
      <c r="R1320" s="20">
        <f t="shared" si="363"/>
        <v>611080</v>
      </c>
      <c r="S1320" s="21">
        <f>VLOOKUP(H1320,[1]Rates!$A$3:$D$139,3,FALSE)</f>
        <v>0</v>
      </c>
      <c r="T1320" s="22">
        <f t="shared" si="364"/>
        <v>0</v>
      </c>
      <c r="U1320" s="19">
        <f>VLOOKUP(J1320,[1]Values!$A$3:$D$462,4,FALSE)</f>
        <v>0</v>
      </c>
      <c r="V1320" s="9"/>
      <c r="W1320" s="20">
        <f t="shared" si="365"/>
        <v>0</v>
      </c>
      <c r="X1320" s="23">
        <f>VLOOKUP(H1320,[1]Rates!$A$3:$D$139,4,FALSE)</f>
        <v>0</v>
      </c>
      <c r="Y1320" s="90">
        <f t="shared" si="366"/>
        <v>0</v>
      </c>
      <c r="Z1320" s="9"/>
    </row>
    <row r="1321" spans="7:26" x14ac:dyDescent="0.25">
      <c r="G1321" s="16"/>
      <c r="H1321" s="9">
        <v>117</v>
      </c>
      <c r="I1321" s="9" t="s">
        <v>21</v>
      </c>
      <c r="J1321" s="17">
        <v>489</v>
      </c>
      <c r="K1321" s="18">
        <v>0</v>
      </c>
      <c r="L1321" s="19">
        <f>VLOOKUP(J1321,[1]Values!$A$3:$D$462,2,FALSE)</f>
        <v>1102</v>
      </c>
      <c r="M1321" s="20">
        <v>1502</v>
      </c>
      <c r="N1321" s="20">
        <f t="shared" si="361"/>
        <v>0</v>
      </c>
      <c r="O1321" s="19">
        <f>VLOOKUP(J1321,[1]Values!$A$3:$D$462,3,FALSE)</f>
        <v>1222560</v>
      </c>
      <c r="P1321" s="20"/>
      <c r="Q1321" s="19">
        <f t="shared" si="362"/>
        <v>0</v>
      </c>
      <c r="R1321" s="20">
        <f t="shared" si="363"/>
        <v>0</v>
      </c>
      <c r="S1321" s="21">
        <f>VLOOKUP(H1321,[1]Rates!$A$3:$D$139,3,FALSE)</f>
        <v>2.1900000000000001E-4</v>
      </c>
      <c r="T1321" s="22">
        <f t="shared" si="364"/>
        <v>0</v>
      </c>
      <c r="U1321" s="19">
        <f>VLOOKUP(J1321,[1]Values!$A$3:$D$462,4,FALSE)</f>
        <v>0</v>
      </c>
      <c r="V1321" s="9"/>
      <c r="W1321" s="20">
        <f t="shared" si="365"/>
        <v>0</v>
      </c>
      <c r="X1321" s="23">
        <f>VLOOKUP(H1321,[1]Rates!$A$3:$D$139,4,FALSE)</f>
        <v>2.34E-4</v>
      </c>
      <c r="Y1321" s="90">
        <f t="shared" si="366"/>
        <v>0</v>
      </c>
      <c r="Z1321" s="9"/>
    </row>
    <row r="1322" spans="7:26" x14ac:dyDescent="0.25">
      <c r="G1322" s="16"/>
      <c r="H1322" s="9">
        <v>118</v>
      </c>
      <c r="I1322" s="9" t="s">
        <v>19</v>
      </c>
      <c r="J1322" s="17">
        <v>489</v>
      </c>
      <c r="K1322" s="18">
        <v>0</v>
      </c>
      <c r="L1322" s="19">
        <f>VLOOKUP(J1322,[1]Values!$A$3:$D$462,2,FALSE)</f>
        <v>1102</v>
      </c>
      <c r="M1322" s="20">
        <v>1502</v>
      </c>
      <c r="N1322" s="20">
        <f t="shared" si="361"/>
        <v>0</v>
      </c>
      <c r="O1322" s="19">
        <f>VLOOKUP(J1322,[1]Values!$A$3:$D$462,3,FALSE)</f>
        <v>1222560</v>
      </c>
      <c r="P1322" s="20"/>
      <c r="Q1322" s="19">
        <f t="shared" si="362"/>
        <v>0</v>
      </c>
      <c r="R1322" s="20">
        <f t="shared" si="363"/>
        <v>0</v>
      </c>
      <c r="S1322" s="21">
        <f>VLOOKUP(H1322,[1]Rates!$A$3:$D$139,3,FALSE)</f>
        <v>6.3999999999999997E-5</v>
      </c>
      <c r="T1322" s="22">
        <f t="shared" si="364"/>
        <v>0</v>
      </c>
      <c r="U1322" s="19">
        <f>VLOOKUP(J1322,[1]Values!$A$3:$D$462,4,FALSE)</f>
        <v>0</v>
      </c>
      <c r="V1322" s="9"/>
      <c r="W1322" s="20">
        <f t="shared" si="365"/>
        <v>0</v>
      </c>
      <c r="X1322" s="23">
        <f>VLOOKUP(H1322,[1]Rates!$A$3:$D$139,4,FALSE)</f>
        <v>6.9999999999999994E-5</v>
      </c>
      <c r="Y1322" s="90">
        <f t="shared" si="366"/>
        <v>0</v>
      </c>
      <c r="Z1322" s="9"/>
    </row>
    <row r="1323" spans="7:26" x14ac:dyDescent="0.25">
      <c r="G1323" s="16"/>
      <c r="H1323" s="9">
        <v>127</v>
      </c>
      <c r="I1323" s="9" t="s">
        <v>141</v>
      </c>
      <c r="J1323" s="17">
        <v>489</v>
      </c>
      <c r="K1323" s="18">
        <v>0</v>
      </c>
      <c r="L1323" s="19">
        <f>VLOOKUP(J1323,[1]Values!$A$3:$D$462,2,FALSE)</f>
        <v>1102</v>
      </c>
      <c r="M1323" s="20">
        <v>1502</v>
      </c>
      <c r="N1323" s="20">
        <f t="shared" si="361"/>
        <v>0</v>
      </c>
      <c r="O1323" s="19">
        <f>VLOOKUP(J1323,[1]Values!$A$3:$D$462,3,FALSE)</f>
        <v>1222560</v>
      </c>
      <c r="P1323" s="20"/>
      <c r="Q1323" s="19">
        <f t="shared" si="362"/>
        <v>0</v>
      </c>
      <c r="R1323" s="20">
        <f t="shared" si="363"/>
        <v>0</v>
      </c>
      <c r="S1323" s="21">
        <f>VLOOKUP(H1323,[1]Rates!$A$3:$D$139,3,FALSE)</f>
        <v>0</v>
      </c>
      <c r="T1323" s="22">
        <f t="shared" si="364"/>
        <v>0</v>
      </c>
      <c r="U1323" s="19">
        <f>VLOOKUP(J1323,[1]Values!$A$3:$D$462,4,FALSE)</f>
        <v>0</v>
      </c>
      <c r="V1323" s="9"/>
      <c r="W1323" s="20">
        <f t="shared" si="365"/>
        <v>0</v>
      </c>
      <c r="X1323" s="23">
        <f>VLOOKUP(H1323,[1]Rates!$A$3:$D$139,4,FALSE)</f>
        <v>0</v>
      </c>
      <c r="Y1323" s="90">
        <f t="shared" si="366"/>
        <v>0</v>
      </c>
      <c r="Z1323" s="9"/>
    </row>
    <row r="1324" spans="7:26" x14ac:dyDescent="0.25">
      <c r="G1324" s="16"/>
      <c r="H1324" s="9">
        <v>129</v>
      </c>
      <c r="I1324" s="9" t="s">
        <v>85</v>
      </c>
      <c r="J1324" s="17">
        <v>489</v>
      </c>
      <c r="K1324" s="18">
        <v>0</v>
      </c>
      <c r="L1324" s="19">
        <f>VLOOKUP(J1324,[1]Values!$A$3:$D$462,2,FALSE)</f>
        <v>1102</v>
      </c>
      <c r="M1324" s="20">
        <v>1502</v>
      </c>
      <c r="N1324" s="20">
        <f t="shared" si="361"/>
        <v>0</v>
      </c>
      <c r="O1324" s="19">
        <f>VLOOKUP(J1324,[1]Values!$A$3:$D$462,3,FALSE)</f>
        <v>1222560</v>
      </c>
      <c r="P1324" s="20"/>
      <c r="Q1324" s="19">
        <f t="shared" si="362"/>
        <v>0</v>
      </c>
      <c r="R1324" s="20">
        <f t="shared" si="363"/>
        <v>0</v>
      </c>
      <c r="S1324" s="21">
        <f>VLOOKUP(H1324,[1]Rates!$A$3:$D$139,3,FALSE)</f>
        <v>0</v>
      </c>
      <c r="T1324" s="22">
        <f t="shared" si="364"/>
        <v>0</v>
      </c>
      <c r="U1324" s="19">
        <f>VLOOKUP(J1324,[1]Values!$A$3:$D$462,4,FALSE)</f>
        <v>0</v>
      </c>
      <c r="V1324" s="9"/>
      <c r="W1324" s="20">
        <f t="shared" si="365"/>
        <v>0</v>
      </c>
      <c r="X1324" s="23">
        <f>VLOOKUP(H1324,[1]Rates!$A$3:$D$139,4,FALSE)</f>
        <v>0</v>
      </c>
      <c r="Y1324" s="90">
        <f t="shared" si="366"/>
        <v>0</v>
      </c>
      <c r="Z1324" s="9"/>
    </row>
    <row r="1325" spans="7:26" x14ac:dyDescent="0.25">
      <c r="G1325" s="16"/>
      <c r="H1325" s="9"/>
      <c r="I1325" s="9"/>
      <c r="J1325" s="17"/>
      <c r="K1325" s="18"/>
      <c r="L1325" s="19"/>
      <c r="M1325" s="19"/>
      <c r="N1325" s="19"/>
      <c r="O1325" s="19"/>
      <c r="P1325" s="19"/>
      <c r="Q1325" s="19"/>
      <c r="R1325" s="20"/>
      <c r="S1325" s="21"/>
      <c r="T1325" s="22"/>
      <c r="U1325" s="19"/>
      <c r="V1325" s="20"/>
      <c r="W1325" s="20"/>
      <c r="X1325" s="23"/>
      <c r="Y1325" s="90"/>
      <c r="Z1325" s="9"/>
    </row>
    <row r="1326" spans="7:26" ht="15.75" x14ac:dyDescent="0.25">
      <c r="G1326" s="91">
        <v>127</v>
      </c>
      <c r="H1326" s="28" t="s">
        <v>141</v>
      </c>
      <c r="I1326" s="9"/>
      <c r="J1326" s="17"/>
      <c r="K1326" s="18"/>
      <c r="L1326" s="19"/>
      <c r="M1326" s="19"/>
      <c r="N1326" s="19"/>
      <c r="O1326" s="19"/>
      <c r="P1326" s="19"/>
      <c r="Q1326" s="19"/>
      <c r="R1326" s="20"/>
      <c r="S1326" s="21"/>
      <c r="T1326" s="22"/>
      <c r="U1326" s="19"/>
      <c r="V1326" s="20"/>
      <c r="W1326" s="20"/>
      <c r="X1326" s="23"/>
      <c r="Y1326" s="90"/>
      <c r="Z1326" s="9"/>
    </row>
    <row r="1327" spans="7:26" x14ac:dyDescent="0.25">
      <c r="G1327" s="16"/>
      <c r="H1327" s="9">
        <v>1</v>
      </c>
      <c r="I1327" s="9" t="s">
        <v>11</v>
      </c>
      <c r="J1327" s="17">
        <v>490</v>
      </c>
      <c r="K1327" s="18">
        <v>0.75</v>
      </c>
      <c r="L1327" s="19">
        <f>VLOOKUP(J1327,[1]Values!$A$3:$D$462,2,FALSE)</f>
        <v>77446367</v>
      </c>
      <c r="M1327" s="20">
        <v>546645</v>
      </c>
      <c r="N1327" s="20">
        <f t="shared" ref="N1327:N1347" si="367">(L1327-M1327)*K1327</f>
        <v>57674791.5</v>
      </c>
      <c r="O1327" s="19">
        <f>VLOOKUP(J1327,[1]Values!$A$3:$D$462,3,FALSE)</f>
        <v>526385</v>
      </c>
      <c r="P1327" s="19"/>
      <c r="Q1327" s="19">
        <f t="shared" ref="Q1327:Q1347" si="368">(O1327-P1327)*K1327</f>
        <v>394788.75</v>
      </c>
      <c r="R1327" s="20">
        <f t="shared" ref="R1327:R1347" si="369">(L1327-M1327+O1327-P1327)*K1327</f>
        <v>58069580.25</v>
      </c>
      <c r="S1327" s="21">
        <f>VLOOKUP(H1327,[1]Rates!$A$3:$D$139,3,FALSE)</f>
        <v>1.908E-3</v>
      </c>
      <c r="T1327" s="22">
        <f t="shared" ref="T1327:T1347" si="370">R1327*S1327</f>
        <v>110796.75911699999</v>
      </c>
      <c r="U1327" s="19">
        <f>VLOOKUP(J1327,[1]Values!$A$3:$D$462,4,FALSE)</f>
        <v>7292938</v>
      </c>
      <c r="V1327" s="20">
        <v>195681</v>
      </c>
      <c r="W1327" s="20">
        <f t="shared" ref="W1327:W1347" si="371">(U1327-V1327)*K1327</f>
        <v>5322942.75</v>
      </c>
      <c r="X1327" s="23">
        <f>VLOOKUP(H1327,[1]Rates!$A$3:$D$139,4,FALSE)</f>
        <v>2.0739999999999999E-3</v>
      </c>
      <c r="Y1327" s="90">
        <f t="shared" ref="Y1327:Y1347" si="372">W1327*X1327</f>
        <v>11039.7832635</v>
      </c>
      <c r="Z1327" s="9"/>
    </row>
    <row r="1328" spans="7:26" x14ac:dyDescent="0.25">
      <c r="G1328" s="16"/>
      <c r="H1328" s="9">
        <v>2</v>
      </c>
      <c r="I1328" s="9" t="s">
        <v>27</v>
      </c>
      <c r="J1328" s="17">
        <v>490</v>
      </c>
      <c r="K1328" s="18">
        <v>0.75</v>
      </c>
      <c r="L1328" s="19">
        <f>VLOOKUP(J1328,[1]Values!$A$3:$D$462,2,FALSE)</f>
        <v>77446367</v>
      </c>
      <c r="M1328" s="20">
        <v>546645</v>
      </c>
      <c r="N1328" s="20">
        <f t="shared" si="367"/>
        <v>57674791.5</v>
      </c>
      <c r="O1328" s="19">
        <f>VLOOKUP(J1328,[1]Values!$A$3:$D$462,3,FALSE)</f>
        <v>526385</v>
      </c>
      <c r="P1328" s="19"/>
      <c r="Q1328" s="19">
        <f t="shared" si="368"/>
        <v>394788.75</v>
      </c>
      <c r="R1328" s="20">
        <f t="shared" si="369"/>
        <v>58069580.25</v>
      </c>
      <c r="S1328" s="21">
        <f>VLOOKUP(H1328,[1]Rates!$A$3:$D$139,3,FALSE)</f>
        <v>2.0900000000000001E-4</v>
      </c>
      <c r="T1328" s="22">
        <f t="shared" si="370"/>
        <v>12136.542272250001</v>
      </c>
      <c r="U1328" s="19">
        <f>VLOOKUP(J1328,[1]Values!$A$3:$D$462,4,FALSE)</f>
        <v>7292938</v>
      </c>
      <c r="V1328" s="20">
        <v>195681</v>
      </c>
      <c r="W1328" s="20">
        <f t="shared" si="371"/>
        <v>5322942.75</v>
      </c>
      <c r="X1328" s="23">
        <f>VLOOKUP(H1328,[1]Rates!$A$3:$D$139,4,FALSE)</f>
        <v>2.3000000000000001E-4</v>
      </c>
      <c r="Y1328" s="90">
        <f t="shared" si="372"/>
        <v>1224.2768325</v>
      </c>
      <c r="Z1328" s="9"/>
    </row>
    <row r="1329" spans="7:26" x14ac:dyDescent="0.25">
      <c r="G1329" s="16"/>
      <c r="H1329" s="9">
        <v>3</v>
      </c>
      <c r="I1329" s="9" t="s">
        <v>20</v>
      </c>
      <c r="J1329" s="17">
        <v>490</v>
      </c>
      <c r="K1329" s="18">
        <v>0.75</v>
      </c>
      <c r="L1329" s="19">
        <f>VLOOKUP(J1329,[1]Values!$A$3:$D$462,2,FALSE)</f>
        <v>77446367</v>
      </c>
      <c r="M1329" s="20">
        <v>546645</v>
      </c>
      <c r="N1329" s="20">
        <f t="shared" si="367"/>
        <v>57674791.5</v>
      </c>
      <c r="O1329" s="19">
        <f>VLOOKUP(J1329,[1]Values!$A$3:$D$462,3,FALSE)</f>
        <v>526385</v>
      </c>
      <c r="P1329" s="19"/>
      <c r="Q1329" s="19">
        <f t="shared" si="368"/>
        <v>394788.75</v>
      </c>
      <c r="R1329" s="20">
        <f t="shared" si="369"/>
        <v>58069580.25</v>
      </c>
      <c r="S1329" s="21">
        <f>VLOOKUP(H1329,[1]Rates!$A$3:$D$139,3,FALSE)</f>
        <v>4.9299999999999995E-4</v>
      </c>
      <c r="T1329" s="22">
        <f t="shared" si="370"/>
        <v>28628.303063249998</v>
      </c>
      <c r="U1329" s="19">
        <f>VLOOKUP(J1329,[1]Values!$A$3:$D$462,4,FALSE)</f>
        <v>7292938</v>
      </c>
      <c r="V1329" s="20">
        <v>195681</v>
      </c>
      <c r="W1329" s="20">
        <f t="shared" si="371"/>
        <v>5322942.75</v>
      </c>
      <c r="X1329" s="23">
        <f>VLOOKUP(H1329,[1]Rates!$A$3:$D$139,4,FALSE)</f>
        <v>5.2599999999999999E-4</v>
      </c>
      <c r="Y1329" s="90">
        <f t="shared" si="372"/>
        <v>2799.8678865000002</v>
      </c>
      <c r="Z1329" s="9"/>
    </row>
    <row r="1330" spans="7:26" x14ac:dyDescent="0.25">
      <c r="G1330" s="16"/>
      <c r="H1330" s="9">
        <v>5</v>
      </c>
      <c r="I1330" s="9" t="s">
        <v>17</v>
      </c>
      <c r="J1330" s="17">
        <v>490</v>
      </c>
      <c r="K1330" s="18">
        <v>0.5</v>
      </c>
      <c r="L1330" s="19">
        <f>VLOOKUP(J1330,[1]Values!$A$3:$D$462,2,FALSE)</f>
        <v>77446367</v>
      </c>
      <c r="M1330" s="20">
        <v>546645</v>
      </c>
      <c r="N1330" s="20">
        <f t="shared" si="367"/>
        <v>38449861</v>
      </c>
      <c r="O1330" s="19">
        <f>VLOOKUP(J1330,[1]Values!$A$3:$D$462,3,FALSE)</f>
        <v>526385</v>
      </c>
      <c r="P1330" s="19"/>
      <c r="Q1330" s="19">
        <f t="shared" si="368"/>
        <v>263192.5</v>
      </c>
      <c r="R1330" s="20">
        <f t="shared" si="369"/>
        <v>38713053.5</v>
      </c>
      <c r="S1330" s="21">
        <f>VLOOKUP(H1330,[1]Rates!$A$3:$D$139,3,FALSE)</f>
        <v>6.038E-3</v>
      </c>
      <c r="T1330" s="22">
        <f t="shared" si="370"/>
        <v>233749.41703300001</v>
      </c>
      <c r="U1330" s="19">
        <f>VLOOKUP(J1330,[1]Values!$A$3:$D$462,4,FALSE)</f>
        <v>7292938</v>
      </c>
      <c r="V1330" s="20">
        <v>195681</v>
      </c>
      <c r="W1330" s="20">
        <f t="shared" si="371"/>
        <v>3548628.5</v>
      </c>
      <c r="X1330" s="23">
        <f>VLOOKUP(H1330,[1]Rates!$A$3:$D$139,4,FALSE)</f>
        <v>6.2370000000000004E-3</v>
      </c>
      <c r="Y1330" s="90">
        <f t="shared" si="372"/>
        <v>22132.795954500001</v>
      </c>
      <c r="Z1330" s="9"/>
    </row>
    <row r="1331" spans="7:26" x14ac:dyDescent="0.25">
      <c r="G1331" s="16"/>
      <c r="H1331" s="9">
        <v>137</v>
      </c>
      <c r="I1331" s="9" t="s">
        <v>140</v>
      </c>
      <c r="J1331" s="17">
        <v>490</v>
      </c>
      <c r="K1331" s="18">
        <v>0.5</v>
      </c>
      <c r="L1331" s="19">
        <f>VLOOKUP(J1331,[1]Values!$A$3:$D$462,2,FALSE)</f>
        <v>77446367</v>
      </c>
      <c r="M1331" s="20">
        <v>546645</v>
      </c>
      <c r="N1331" s="20">
        <f t="shared" si="367"/>
        <v>38449861</v>
      </c>
      <c r="O1331" s="19">
        <f>VLOOKUP(J1331,[1]Values!$A$3:$D$462,3,FALSE)</f>
        <v>526385</v>
      </c>
      <c r="P1331" s="19"/>
      <c r="Q1331" s="19">
        <f t="shared" si="368"/>
        <v>263192.5</v>
      </c>
      <c r="R1331" s="20">
        <f t="shared" si="369"/>
        <v>38713053.5</v>
      </c>
      <c r="S1331" s="21">
        <f>VLOOKUP(H1331,[1]Rates!$A$3:$D$139,3,FALSE)</f>
        <v>7.2000000000000002E-5</v>
      </c>
      <c r="T1331" s="22">
        <f t="shared" si="370"/>
        <v>2787.3398520000001</v>
      </c>
      <c r="U1331" s="19">
        <f>VLOOKUP(J1331,[1]Values!$A$3:$D$462,4,FALSE)</f>
        <v>7292938</v>
      </c>
      <c r="V1331" s="20">
        <v>195681</v>
      </c>
      <c r="W1331" s="20">
        <f t="shared" si="371"/>
        <v>3548628.5</v>
      </c>
      <c r="X1331" s="23">
        <f>VLOOKUP(H1331,[1]Rates!$A$3:$D$139,4,FALSE)</f>
        <v>6.9999999999999994E-5</v>
      </c>
      <c r="Y1331" s="90">
        <f t="shared" si="372"/>
        <v>248.40399499999998</v>
      </c>
      <c r="Z1331" s="9"/>
    </row>
    <row r="1332" spans="7:26" x14ac:dyDescent="0.25">
      <c r="G1332" s="16"/>
      <c r="H1332" s="9">
        <v>6</v>
      </c>
      <c r="I1332" s="9" t="s">
        <v>70</v>
      </c>
      <c r="J1332" s="17">
        <v>490</v>
      </c>
      <c r="K1332" s="18">
        <v>0.5</v>
      </c>
      <c r="L1332" s="19">
        <f>VLOOKUP(J1332,[1]Values!$A$3:$D$462,2,FALSE)</f>
        <v>77446367</v>
      </c>
      <c r="M1332" s="20">
        <v>546645</v>
      </c>
      <c r="N1332" s="20">
        <f t="shared" si="367"/>
        <v>38449861</v>
      </c>
      <c r="O1332" s="19">
        <f>VLOOKUP(J1332,[1]Values!$A$3:$D$462,3,FALSE)</f>
        <v>526385</v>
      </c>
      <c r="P1332" s="19"/>
      <c r="Q1332" s="19">
        <f t="shared" si="368"/>
        <v>263192.5</v>
      </c>
      <c r="R1332" s="20">
        <f t="shared" si="369"/>
        <v>38713053.5</v>
      </c>
      <c r="S1332" s="21">
        <f>VLOOKUP(H1332,[1]Rates!$A$3:$D$139,3,FALSE)</f>
        <v>0</v>
      </c>
      <c r="T1332" s="22">
        <f t="shared" si="370"/>
        <v>0</v>
      </c>
      <c r="U1332" s="19">
        <f>VLOOKUP(J1332,[1]Values!$A$3:$D$462,4,FALSE)</f>
        <v>7292938</v>
      </c>
      <c r="V1332" s="20">
        <v>195681</v>
      </c>
      <c r="W1332" s="20">
        <f t="shared" si="371"/>
        <v>3548628.5</v>
      </c>
      <c r="X1332" s="23">
        <f>VLOOKUP(H1332,[1]Rates!$A$3:$D$139,4,FALSE)</f>
        <v>0</v>
      </c>
      <c r="Y1332" s="90">
        <f t="shared" si="372"/>
        <v>0</v>
      </c>
      <c r="Z1332" s="9"/>
    </row>
    <row r="1333" spans="7:26" x14ac:dyDescent="0.25">
      <c r="G1333" s="16"/>
      <c r="H1333" s="9">
        <v>7</v>
      </c>
      <c r="I1333" s="9" t="s">
        <v>9</v>
      </c>
      <c r="J1333" s="17">
        <v>490</v>
      </c>
      <c r="K1333" s="18">
        <v>0</v>
      </c>
      <c r="L1333" s="19">
        <f>VLOOKUP(J1333,[1]Values!$A$3:$D$462,2,FALSE)</f>
        <v>77446367</v>
      </c>
      <c r="M1333" s="20">
        <v>546645</v>
      </c>
      <c r="N1333" s="20">
        <f t="shared" si="367"/>
        <v>0</v>
      </c>
      <c r="O1333" s="19">
        <f>VLOOKUP(J1333,[1]Values!$A$3:$D$462,3,FALSE)</f>
        <v>526385</v>
      </c>
      <c r="P1333" s="19"/>
      <c r="Q1333" s="19">
        <f t="shared" si="368"/>
        <v>0</v>
      </c>
      <c r="R1333" s="20">
        <f t="shared" si="369"/>
        <v>0</v>
      </c>
      <c r="S1333" s="21">
        <f>VLOOKUP(H1333,[1]Rates!$A$3:$D$139,3,FALSE)</f>
        <v>1.01E-4</v>
      </c>
      <c r="T1333" s="22">
        <f t="shared" si="370"/>
        <v>0</v>
      </c>
      <c r="U1333" s="19">
        <f>VLOOKUP(J1333,[1]Values!$A$3:$D$462,4,FALSE)</f>
        <v>7292938</v>
      </c>
      <c r="V1333" s="20">
        <v>195681</v>
      </c>
      <c r="W1333" s="20">
        <f t="shared" si="371"/>
        <v>0</v>
      </c>
      <c r="X1333" s="23">
        <f>VLOOKUP(H1333,[1]Rates!$A$3:$D$139,4,FALSE)</f>
        <v>1.08E-4</v>
      </c>
      <c r="Y1333" s="90">
        <f t="shared" si="372"/>
        <v>0</v>
      </c>
      <c r="Z1333" s="9"/>
    </row>
    <row r="1334" spans="7:26" x14ac:dyDescent="0.25">
      <c r="G1334" s="16"/>
      <c r="H1334" s="9">
        <v>8</v>
      </c>
      <c r="I1334" s="9" t="s">
        <v>23</v>
      </c>
      <c r="J1334" s="17">
        <v>490</v>
      </c>
      <c r="K1334" s="18">
        <v>0</v>
      </c>
      <c r="L1334" s="19">
        <f>VLOOKUP(J1334,[1]Values!$A$3:$D$462,2,FALSE)</f>
        <v>77446367</v>
      </c>
      <c r="M1334" s="20">
        <v>546645</v>
      </c>
      <c r="N1334" s="20">
        <f t="shared" si="367"/>
        <v>0</v>
      </c>
      <c r="O1334" s="19">
        <f>VLOOKUP(J1334,[1]Values!$A$3:$D$462,3,FALSE)</f>
        <v>526385</v>
      </c>
      <c r="P1334" s="19"/>
      <c r="Q1334" s="19">
        <f t="shared" si="368"/>
        <v>0</v>
      </c>
      <c r="R1334" s="20">
        <f t="shared" si="369"/>
        <v>0</v>
      </c>
      <c r="S1334" s="21">
        <f>VLOOKUP(H1334,[1]Rates!$A$3:$D$139,3,FALSE)</f>
        <v>1.5300000000000001E-4</v>
      </c>
      <c r="T1334" s="22">
        <f t="shared" si="370"/>
        <v>0</v>
      </c>
      <c r="U1334" s="19">
        <f>VLOOKUP(J1334,[1]Values!$A$3:$D$462,4,FALSE)</f>
        <v>7292938</v>
      </c>
      <c r="V1334" s="20">
        <v>195681</v>
      </c>
      <c r="W1334" s="20">
        <f t="shared" si="371"/>
        <v>0</v>
      </c>
      <c r="X1334" s="23">
        <f>VLOOKUP(H1334,[1]Rates!$A$3:$D$139,4,FALSE)</f>
        <v>1.64E-4</v>
      </c>
      <c r="Y1334" s="90">
        <f t="shared" si="372"/>
        <v>0</v>
      </c>
      <c r="Z1334" s="9"/>
    </row>
    <row r="1335" spans="7:26" x14ac:dyDescent="0.25">
      <c r="G1335" s="16"/>
      <c r="H1335" s="9">
        <v>38</v>
      </c>
      <c r="I1335" s="9" t="s">
        <v>12</v>
      </c>
      <c r="J1335" s="17">
        <v>490</v>
      </c>
      <c r="K1335" s="18">
        <v>0.75</v>
      </c>
      <c r="L1335" s="19">
        <f>VLOOKUP(J1335,[1]Values!$A$3:$D$462,2,FALSE)</f>
        <v>77446367</v>
      </c>
      <c r="M1335" s="20">
        <v>546645</v>
      </c>
      <c r="N1335" s="20">
        <f t="shared" si="367"/>
        <v>57674791.5</v>
      </c>
      <c r="O1335" s="19">
        <f>VLOOKUP(J1335,[1]Values!$A$3:$D$462,3,FALSE)</f>
        <v>526385</v>
      </c>
      <c r="P1335" s="19"/>
      <c r="Q1335" s="19">
        <f t="shared" si="368"/>
        <v>394788.75</v>
      </c>
      <c r="R1335" s="20">
        <f t="shared" si="369"/>
        <v>58069580.25</v>
      </c>
      <c r="S1335" s="21">
        <f>VLOOKUP(H1335,[1]Rates!$A$3:$D$139,3,FALSE)</f>
        <v>9.8999999999999994E-5</v>
      </c>
      <c r="T1335" s="22">
        <f t="shared" si="370"/>
        <v>5748.8884447499995</v>
      </c>
      <c r="U1335" s="19">
        <f>VLOOKUP(J1335,[1]Values!$A$3:$D$462,4,FALSE)</f>
        <v>7292938</v>
      </c>
      <c r="V1335" s="20">
        <v>195681</v>
      </c>
      <c r="W1335" s="20">
        <f t="shared" si="371"/>
        <v>5322942.75</v>
      </c>
      <c r="X1335" s="23">
        <f>VLOOKUP(H1335,[1]Rates!$A$3:$D$139,4,FALSE)</f>
        <v>8.6000000000000003E-5</v>
      </c>
      <c r="Y1335" s="90">
        <f t="shared" si="372"/>
        <v>457.7730765</v>
      </c>
      <c r="Z1335" s="9"/>
    </row>
    <row r="1336" spans="7:26" x14ac:dyDescent="0.25">
      <c r="G1336" s="16"/>
      <c r="H1336" s="9">
        <v>41</v>
      </c>
      <c r="I1336" s="9" t="s">
        <v>167</v>
      </c>
      <c r="J1336" s="17">
        <v>490</v>
      </c>
      <c r="K1336" s="18">
        <v>0</v>
      </c>
      <c r="L1336" s="19">
        <f>VLOOKUP(J1336,[1]Values!$A$3:$D$462,2,FALSE)</f>
        <v>77446367</v>
      </c>
      <c r="M1336" s="20">
        <v>546645</v>
      </c>
      <c r="N1336" s="20">
        <f t="shared" si="367"/>
        <v>0</v>
      </c>
      <c r="O1336" s="19">
        <f>VLOOKUP(J1336,[1]Values!$A$3:$D$462,3,FALSE)</f>
        <v>526385</v>
      </c>
      <c r="P1336" s="19"/>
      <c r="Q1336" s="19">
        <f t="shared" si="368"/>
        <v>0</v>
      </c>
      <c r="R1336" s="20">
        <f t="shared" si="369"/>
        <v>0</v>
      </c>
      <c r="S1336" s="21">
        <f>VLOOKUP(H1336,[1]Rates!$A$3:$D$139,3,FALSE)</f>
        <v>0</v>
      </c>
      <c r="T1336" s="22">
        <f t="shared" si="370"/>
        <v>0</v>
      </c>
      <c r="U1336" s="19">
        <f>VLOOKUP(J1336,[1]Values!$A$3:$D$462,4,FALSE)</f>
        <v>7292938</v>
      </c>
      <c r="V1336" s="20">
        <v>195681</v>
      </c>
      <c r="W1336" s="20">
        <f t="shared" si="371"/>
        <v>0</v>
      </c>
      <c r="X1336" s="23">
        <f>VLOOKUP(H1336,[1]Rates!$A$3:$D$139,4,FALSE)</f>
        <v>0</v>
      </c>
      <c r="Y1336" s="90">
        <f t="shared" si="372"/>
        <v>0</v>
      </c>
      <c r="Z1336" s="9"/>
    </row>
    <row r="1337" spans="7:26" x14ac:dyDescent="0.25">
      <c r="G1337" s="16"/>
      <c r="H1337" s="9">
        <v>43</v>
      </c>
      <c r="I1337" s="9" t="s">
        <v>168</v>
      </c>
      <c r="J1337" s="17">
        <v>490</v>
      </c>
      <c r="K1337" s="18">
        <v>0</v>
      </c>
      <c r="L1337" s="19">
        <f>VLOOKUP(J1337,[1]Values!$A$3:$D$462,2,FALSE)</f>
        <v>77446367</v>
      </c>
      <c r="M1337" s="20">
        <v>546645</v>
      </c>
      <c r="N1337" s="20">
        <f t="shared" si="367"/>
        <v>0</v>
      </c>
      <c r="O1337" s="19">
        <f>VLOOKUP(J1337,[1]Values!$A$3:$D$462,3,FALSE)</f>
        <v>526385</v>
      </c>
      <c r="P1337" s="19"/>
      <c r="Q1337" s="19">
        <f t="shared" si="368"/>
        <v>0</v>
      </c>
      <c r="R1337" s="20">
        <f t="shared" si="369"/>
        <v>0</v>
      </c>
      <c r="S1337" s="21">
        <f>VLOOKUP(H1337,[1]Rates!$A$3:$D$139,3,FALSE)</f>
        <v>2.9E-4</v>
      </c>
      <c r="T1337" s="22">
        <f t="shared" si="370"/>
        <v>0</v>
      </c>
      <c r="U1337" s="19">
        <f>VLOOKUP(J1337,[1]Values!$A$3:$D$462,4,FALSE)</f>
        <v>7292938</v>
      </c>
      <c r="V1337" s="20">
        <v>195681</v>
      </c>
      <c r="W1337" s="20">
        <f t="shared" si="371"/>
        <v>0</v>
      </c>
      <c r="X1337" s="23">
        <f>VLOOKUP(H1337,[1]Rates!$A$3:$D$139,4,FALSE)</f>
        <v>2.8800000000000001E-4</v>
      </c>
      <c r="Y1337" s="90">
        <f t="shared" si="372"/>
        <v>0</v>
      </c>
      <c r="Z1337" s="9"/>
    </row>
    <row r="1338" spans="7:26" x14ac:dyDescent="0.25">
      <c r="G1338" s="16"/>
      <c r="H1338" s="9">
        <v>55</v>
      </c>
      <c r="I1338" s="9" t="s">
        <v>26</v>
      </c>
      <c r="J1338" s="17">
        <v>490</v>
      </c>
      <c r="K1338" s="18">
        <v>0.75</v>
      </c>
      <c r="L1338" s="19">
        <f>VLOOKUP(J1338,[1]Values!$A$3:$D$462,2,FALSE)</f>
        <v>77446367</v>
      </c>
      <c r="M1338" s="20">
        <v>546645</v>
      </c>
      <c r="N1338" s="20">
        <f t="shared" si="367"/>
        <v>57674791.5</v>
      </c>
      <c r="O1338" s="19">
        <f>VLOOKUP(J1338,[1]Values!$A$3:$D$462,3,FALSE)</f>
        <v>526385</v>
      </c>
      <c r="P1338" s="19"/>
      <c r="Q1338" s="19">
        <f t="shared" si="368"/>
        <v>394788.75</v>
      </c>
      <c r="R1338" s="20">
        <f t="shared" si="369"/>
        <v>58069580.25</v>
      </c>
      <c r="S1338" s="21">
        <f>VLOOKUP(H1338,[1]Rates!$A$3:$D$139,3,FALSE)</f>
        <v>1.45E-4</v>
      </c>
      <c r="T1338" s="22">
        <f t="shared" si="370"/>
        <v>8420.0891362500006</v>
      </c>
      <c r="U1338" s="19">
        <f>VLOOKUP(J1338,[1]Values!$A$3:$D$462,4,FALSE)</f>
        <v>7292938</v>
      </c>
      <c r="V1338" s="20">
        <v>195681</v>
      </c>
      <c r="W1338" s="20">
        <f t="shared" si="371"/>
        <v>5322942.75</v>
      </c>
      <c r="X1338" s="23">
        <f>VLOOKUP(H1338,[1]Rates!$A$3:$D$139,4,FALSE)</f>
        <v>1.35E-4</v>
      </c>
      <c r="Y1338" s="90">
        <f t="shared" si="372"/>
        <v>718.59727125000006</v>
      </c>
      <c r="Z1338" s="9"/>
    </row>
    <row r="1339" spans="7:26" x14ac:dyDescent="0.25">
      <c r="G1339" s="16"/>
      <c r="H1339" s="9">
        <v>56</v>
      </c>
      <c r="I1339" s="9" t="s">
        <v>14</v>
      </c>
      <c r="J1339" s="17">
        <v>490</v>
      </c>
      <c r="K1339" s="18">
        <v>0</v>
      </c>
      <c r="L1339" s="19">
        <f>VLOOKUP(J1339,[1]Values!$A$3:$D$462,2,FALSE)</f>
        <v>77446367</v>
      </c>
      <c r="M1339" s="20">
        <v>546645</v>
      </c>
      <c r="N1339" s="20">
        <f t="shared" si="367"/>
        <v>0</v>
      </c>
      <c r="O1339" s="19">
        <f>VLOOKUP(J1339,[1]Values!$A$3:$D$462,3,FALSE)</f>
        <v>526385</v>
      </c>
      <c r="P1339" s="19"/>
      <c r="Q1339" s="19">
        <f t="shared" si="368"/>
        <v>0</v>
      </c>
      <c r="R1339" s="20">
        <f t="shared" si="369"/>
        <v>0</v>
      </c>
      <c r="S1339" s="21">
        <f>VLOOKUP(H1339,[1]Rates!$A$3:$D$139,3,FALSE)</f>
        <v>1.4630000000000001E-3</v>
      </c>
      <c r="T1339" s="22">
        <f t="shared" si="370"/>
        <v>0</v>
      </c>
      <c r="U1339" s="19">
        <f>VLOOKUP(J1339,[1]Values!$A$3:$D$462,4,FALSE)</f>
        <v>7292938</v>
      </c>
      <c r="V1339" s="20">
        <v>195681</v>
      </c>
      <c r="W1339" s="20">
        <f t="shared" si="371"/>
        <v>0</v>
      </c>
      <c r="X1339" s="23">
        <f>VLOOKUP(H1339,[1]Rates!$A$3:$D$139,4,FALSE)</f>
        <v>1.5150000000000001E-3</v>
      </c>
      <c r="Y1339" s="90">
        <f t="shared" si="372"/>
        <v>0</v>
      </c>
      <c r="Z1339" s="9"/>
    </row>
    <row r="1340" spans="7:26" x14ac:dyDescent="0.25">
      <c r="G1340" s="16"/>
      <c r="H1340" s="9">
        <v>71</v>
      </c>
      <c r="I1340" s="9" t="s">
        <v>18</v>
      </c>
      <c r="J1340" s="17">
        <v>490</v>
      </c>
      <c r="K1340" s="18">
        <v>0</v>
      </c>
      <c r="L1340" s="19">
        <f>VLOOKUP(J1340,[1]Values!$A$3:$D$462,2,FALSE)</f>
        <v>77446367</v>
      </c>
      <c r="M1340" s="20">
        <v>546645</v>
      </c>
      <c r="N1340" s="20">
        <f t="shared" si="367"/>
        <v>0</v>
      </c>
      <c r="O1340" s="19">
        <f>VLOOKUP(J1340,[1]Values!$A$3:$D$462,3,FALSE)</f>
        <v>526385</v>
      </c>
      <c r="P1340" s="19"/>
      <c r="Q1340" s="19">
        <f t="shared" si="368"/>
        <v>0</v>
      </c>
      <c r="R1340" s="20">
        <f t="shared" si="369"/>
        <v>0</v>
      </c>
      <c r="S1340" s="21">
        <f>VLOOKUP(H1340,[1]Rates!$A$3:$D$139,3,FALSE)</f>
        <v>9.0000000000000002E-6</v>
      </c>
      <c r="T1340" s="22">
        <f t="shared" si="370"/>
        <v>0</v>
      </c>
      <c r="U1340" s="19">
        <f>VLOOKUP(J1340,[1]Values!$A$3:$D$462,4,FALSE)</f>
        <v>7292938</v>
      </c>
      <c r="V1340" s="20">
        <v>195681</v>
      </c>
      <c r="W1340" s="20">
        <f t="shared" si="371"/>
        <v>0</v>
      </c>
      <c r="X1340" s="23">
        <f>VLOOKUP(H1340,[1]Rates!$A$3:$D$139,4,FALSE)</f>
        <v>9.0000000000000002E-6</v>
      </c>
      <c r="Y1340" s="90">
        <f t="shared" si="372"/>
        <v>0</v>
      </c>
      <c r="Z1340" s="9"/>
    </row>
    <row r="1341" spans="7:26" x14ac:dyDescent="0.25">
      <c r="G1341" s="16"/>
      <c r="H1341" s="9">
        <v>72</v>
      </c>
      <c r="I1341" s="9" t="s">
        <v>28</v>
      </c>
      <c r="J1341" s="17">
        <v>490</v>
      </c>
      <c r="K1341" s="18">
        <v>0</v>
      </c>
      <c r="L1341" s="19">
        <f>VLOOKUP(J1341,[1]Values!$A$3:$D$462,2,FALSE)</f>
        <v>77446367</v>
      </c>
      <c r="M1341" s="20">
        <v>546645</v>
      </c>
      <c r="N1341" s="20">
        <f t="shared" si="367"/>
        <v>0</v>
      </c>
      <c r="O1341" s="19">
        <f>VLOOKUP(J1341,[1]Values!$A$3:$D$462,3,FALSE)</f>
        <v>526385</v>
      </c>
      <c r="P1341" s="19"/>
      <c r="Q1341" s="19">
        <f t="shared" si="368"/>
        <v>0</v>
      </c>
      <c r="R1341" s="20">
        <f t="shared" si="369"/>
        <v>0</v>
      </c>
      <c r="S1341" s="21">
        <f>VLOOKUP(H1341,[1]Rates!$A$3:$D$139,3,FALSE)</f>
        <v>2.5799999999999998E-4</v>
      </c>
      <c r="T1341" s="22">
        <f t="shared" si="370"/>
        <v>0</v>
      </c>
      <c r="U1341" s="19">
        <f>VLOOKUP(J1341,[1]Values!$A$3:$D$462,4,FALSE)</f>
        <v>7292938</v>
      </c>
      <c r="V1341" s="20">
        <v>195681</v>
      </c>
      <c r="W1341" s="20">
        <f t="shared" si="371"/>
        <v>0</v>
      </c>
      <c r="X1341" s="23">
        <f>VLOOKUP(H1341,[1]Rates!$A$3:$D$139,4,FALSE)</f>
        <v>2.7500000000000002E-4</v>
      </c>
      <c r="Y1341" s="90">
        <f t="shared" si="372"/>
        <v>0</v>
      </c>
      <c r="Z1341" s="9"/>
    </row>
    <row r="1342" spans="7:26" x14ac:dyDescent="0.25">
      <c r="G1342" s="16"/>
      <c r="H1342" s="9">
        <v>97</v>
      </c>
      <c r="I1342" s="9" t="s">
        <v>3</v>
      </c>
      <c r="J1342" s="17">
        <v>490</v>
      </c>
      <c r="K1342" s="18">
        <v>0</v>
      </c>
      <c r="L1342" s="19">
        <f>VLOOKUP(J1342,[1]Values!$A$3:$D$462,2,FALSE)</f>
        <v>77446367</v>
      </c>
      <c r="M1342" s="20">
        <v>546645</v>
      </c>
      <c r="N1342" s="20">
        <f t="shared" si="367"/>
        <v>0</v>
      </c>
      <c r="O1342" s="19">
        <f>VLOOKUP(J1342,[1]Values!$A$3:$D$462,3,FALSE)</f>
        <v>526385</v>
      </c>
      <c r="P1342" s="19"/>
      <c r="Q1342" s="19">
        <f t="shared" si="368"/>
        <v>0</v>
      </c>
      <c r="R1342" s="20">
        <f t="shared" si="369"/>
        <v>0</v>
      </c>
      <c r="S1342" s="21">
        <f>VLOOKUP(H1342,[1]Rates!$A$3:$D$139,3,FALSE)</f>
        <v>1.3200000000000001E-4</v>
      </c>
      <c r="T1342" s="22">
        <f t="shared" si="370"/>
        <v>0</v>
      </c>
      <c r="U1342" s="19">
        <f>VLOOKUP(J1342,[1]Values!$A$3:$D$462,4,FALSE)</f>
        <v>7292938</v>
      </c>
      <c r="V1342" s="20">
        <v>195681</v>
      </c>
      <c r="W1342" s="20">
        <f t="shared" si="371"/>
        <v>0</v>
      </c>
      <c r="X1342" s="23">
        <f>VLOOKUP(H1342,[1]Rates!$A$3:$D$139,4,FALSE)</f>
        <v>1.35E-4</v>
      </c>
      <c r="Y1342" s="90">
        <f t="shared" si="372"/>
        <v>0</v>
      </c>
      <c r="Z1342" s="9"/>
    </row>
    <row r="1343" spans="7:26" x14ac:dyDescent="0.25">
      <c r="G1343" s="16"/>
      <c r="H1343" s="9">
        <v>104</v>
      </c>
      <c r="I1343" s="9" t="s">
        <v>82</v>
      </c>
      <c r="J1343" s="17">
        <v>490</v>
      </c>
      <c r="K1343" s="18">
        <v>0.5</v>
      </c>
      <c r="L1343" s="19">
        <f>VLOOKUP(J1343,[1]Values!$A$3:$D$462,2,FALSE)</f>
        <v>77446367</v>
      </c>
      <c r="M1343" s="20">
        <v>546645</v>
      </c>
      <c r="N1343" s="20">
        <f t="shared" si="367"/>
        <v>38449861</v>
      </c>
      <c r="O1343" s="19">
        <f>VLOOKUP(J1343,[1]Values!$A$3:$D$462,3,FALSE)</f>
        <v>526385</v>
      </c>
      <c r="P1343" s="19"/>
      <c r="Q1343" s="19">
        <f t="shared" si="368"/>
        <v>263192.5</v>
      </c>
      <c r="R1343" s="20">
        <f t="shared" si="369"/>
        <v>38713053.5</v>
      </c>
      <c r="S1343" s="21">
        <f>VLOOKUP(H1343,[1]Rates!$A$3:$D$139,3,FALSE)</f>
        <v>0</v>
      </c>
      <c r="T1343" s="22">
        <f t="shared" si="370"/>
        <v>0</v>
      </c>
      <c r="U1343" s="19">
        <f>VLOOKUP(J1343,[1]Values!$A$3:$D$462,4,FALSE)</f>
        <v>7292938</v>
      </c>
      <c r="V1343" s="20">
        <v>195681</v>
      </c>
      <c r="W1343" s="20">
        <f t="shared" si="371"/>
        <v>3548628.5</v>
      </c>
      <c r="X1343" s="23">
        <f>VLOOKUP(H1343,[1]Rates!$A$3:$D$139,4,FALSE)</f>
        <v>0</v>
      </c>
      <c r="Y1343" s="90">
        <f t="shared" si="372"/>
        <v>0</v>
      </c>
      <c r="Z1343" s="9"/>
    </row>
    <row r="1344" spans="7:26" x14ac:dyDescent="0.25">
      <c r="G1344" s="16"/>
      <c r="H1344" s="9">
        <v>117</v>
      </c>
      <c r="I1344" s="9" t="s">
        <v>21</v>
      </c>
      <c r="J1344" s="17">
        <v>490</v>
      </c>
      <c r="K1344" s="18">
        <v>0</v>
      </c>
      <c r="L1344" s="19">
        <f>VLOOKUP(J1344,[1]Values!$A$3:$D$462,2,FALSE)</f>
        <v>77446367</v>
      </c>
      <c r="M1344" s="20">
        <v>546645</v>
      </c>
      <c r="N1344" s="20">
        <f t="shared" si="367"/>
        <v>0</v>
      </c>
      <c r="O1344" s="19">
        <f>VLOOKUP(J1344,[1]Values!$A$3:$D$462,3,FALSE)</f>
        <v>526385</v>
      </c>
      <c r="P1344" s="19"/>
      <c r="Q1344" s="19">
        <f t="shared" si="368"/>
        <v>0</v>
      </c>
      <c r="R1344" s="20">
        <f t="shared" si="369"/>
        <v>0</v>
      </c>
      <c r="S1344" s="21">
        <f>VLOOKUP(H1344,[1]Rates!$A$3:$D$139,3,FALSE)</f>
        <v>2.1900000000000001E-4</v>
      </c>
      <c r="T1344" s="22">
        <f t="shared" si="370"/>
        <v>0</v>
      </c>
      <c r="U1344" s="19">
        <f>VLOOKUP(J1344,[1]Values!$A$3:$D$462,4,FALSE)</f>
        <v>7292938</v>
      </c>
      <c r="V1344" s="20">
        <v>195681</v>
      </c>
      <c r="W1344" s="20">
        <f t="shared" si="371"/>
        <v>0</v>
      </c>
      <c r="X1344" s="23">
        <f>VLOOKUP(H1344,[1]Rates!$A$3:$D$139,4,FALSE)</f>
        <v>2.34E-4</v>
      </c>
      <c r="Y1344" s="90">
        <f t="shared" si="372"/>
        <v>0</v>
      </c>
      <c r="Z1344" s="9"/>
    </row>
    <row r="1345" spans="7:26" x14ac:dyDescent="0.25">
      <c r="G1345" s="16"/>
      <c r="H1345" s="9">
        <v>118</v>
      </c>
      <c r="I1345" s="9" t="s">
        <v>19</v>
      </c>
      <c r="J1345" s="17">
        <v>490</v>
      </c>
      <c r="K1345" s="18">
        <v>0</v>
      </c>
      <c r="L1345" s="19">
        <f>VLOOKUP(J1345,[1]Values!$A$3:$D$462,2,FALSE)</f>
        <v>77446367</v>
      </c>
      <c r="M1345" s="20">
        <v>546645</v>
      </c>
      <c r="N1345" s="20">
        <f t="shared" si="367"/>
        <v>0</v>
      </c>
      <c r="O1345" s="19">
        <f>VLOOKUP(J1345,[1]Values!$A$3:$D$462,3,FALSE)</f>
        <v>526385</v>
      </c>
      <c r="P1345" s="19"/>
      <c r="Q1345" s="19">
        <f t="shared" si="368"/>
        <v>0</v>
      </c>
      <c r="R1345" s="20">
        <f t="shared" si="369"/>
        <v>0</v>
      </c>
      <c r="S1345" s="21">
        <f>VLOOKUP(H1345,[1]Rates!$A$3:$D$139,3,FALSE)</f>
        <v>6.3999999999999997E-5</v>
      </c>
      <c r="T1345" s="22">
        <f t="shared" si="370"/>
        <v>0</v>
      </c>
      <c r="U1345" s="19">
        <f>VLOOKUP(J1345,[1]Values!$A$3:$D$462,4,FALSE)</f>
        <v>7292938</v>
      </c>
      <c r="V1345" s="20">
        <v>195681</v>
      </c>
      <c r="W1345" s="20">
        <f t="shared" si="371"/>
        <v>0</v>
      </c>
      <c r="X1345" s="23">
        <f>VLOOKUP(H1345,[1]Rates!$A$3:$D$139,4,FALSE)</f>
        <v>6.9999999999999994E-5</v>
      </c>
      <c r="Y1345" s="90">
        <f t="shared" si="372"/>
        <v>0</v>
      </c>
      <c r="Z1345" s="9"/>
    </row>
    <row r="1346" spans="7:26" x14ac:dyDescent="0.25">
      <c r="G1346" s="16"/>
      <c r="H1346" s="9">
        <v>127</v>
      </c>
      <c r="I1346" s="9" t="s">
        <v>141</v>
      </c>
      <c r="J1346" s="17">
        <v>490</v>
      </c>
      <c r="K1346" s="18">
        <v>0</v>
      </c>
      <c r="L1346" s="19">
        <f>VLOOKUP(J1346,[1]Values!$A$3:$D$462,2,FALSE)</f>
        <v>77446367</v>
      </c>
      <c r="M1346" s="20">
        <v>546645</v>
      </c>
      <c r="N1346" s="20">
        <f t="shared" si="367"/>
        <v>0</v>
      </c>
      <c r="O1346" s="19">
        <f>VLOOKUP(J1346,[1]Values!$A$3:$D$462,3,FALSE)</f>
        <v>526385</v>
      </c>
      <c r="P1346" s="19"/>
      <c r="Q1346" s="19">
        <f t="shared" si="368"/>
        <v>0</v>
      </c>
      <c r="R1346" s="20">
        <f t="shared" si="369"/>
        <v>0</v>
      </c>
      <c r="S1346" s="21">
        <f>VLOOKUP(H1346,[1]Rates!$A$3:$D$139,3,FALSE)</f>
        <v>0</v>
      </c>
      <c r="T1346" s="22">
        <f t="shared" si="370"/>
        <v>0</v>
      </c>
      <c r="U1346" s="19">
        <f>VLOOKUP(J1346,[1]Values!$A$3:$D$462,4,FALSE)</f>
        <v>7292938</v>
      </c>
      <c r="V1346" s="20">
        <v>195681</v>
      </c>
      <c r="W1346" s="20">
        <f t="shared" si="371"/>
        <v>0</v>
      </c>
      <c r="X1346" s="23">
        <f>VLOOKUP(H1346,[1]Rates!$A$3:$D$139,4,FALSE)</f>
        <v>0</v>
      </c>
      <c r="Y1346" s="90">
        <f t="shared" si="372"/>
        <v>0</v>
      </c>
      <c r="Z1346" s="9"/>
    </row>
    <row r="1347" spans="7:26" x14ac:dyDescent="0.25">
      <c r="G1347" s="16"/>
      <c r="H1347" s="9">
        <v>129</v>
      </c>
      <c r="I1347" s="9" t="s">
        <v>85</v>
      </c>
      <c r="J1347" s="17">
        <v>490</v>
      </c>
      <c r="K1347" s="18">
        <v>0</v>
      </c>
      <c r="L1347" s="19">
        <f>VLOOKUP(J1347,[1]Values!$A$3:$D$462,2,FALSE)</f>
        <v>77446367</v>
      </c>
      <c r="M1347" s="20">
        <v>546645</v>
      </c>
      <c r="N1347" s="20">
        <f t="shared" si="367"/>
        <v>0</v>
      </c>
      <c r="O1347" s="19">
        <f>VLOOKUP(J1347,[1]Values!$A$3:$D$462,3,FALSE)</f>
        <v>526385</v>
      </c>
      <c r="P1347" s="19"/>
      <c r="Q1347" s="19">
        <f t="shared" si="368"/>
        <v>0</v>
      </c>
      <c r="R1347" s="20">
        <f t="shared" si="369"/>
        <v>0</v>
      </c>
      <c r="S1347" s="21">
        <f>VLOOKUP(H1347,[1]Rates!$A$3:$D$139,3,FALSE)</f>
        <v>0</v>
      </c>
      <c r="T1347" s="22">
        <f t="shared" si="370"/>
        <v>0</v>
      </c>
      <c r="U1347" s="19">
        <f>VLOOKUP(J1347,[1]Values!$A$3:$D$462,4,FALSE)</f>
        <v>7292938</v>
      </c>
      <c r="V1347" s="20">
        <v>195681</v>
      </c>
      <c r="W1347" s="20">
        <f t="shared" si="371"/>
        <v>0</v>
      </c>
      <c r="X1347" s="23">
        <f>VLOOKUP(H1347,[1]Rates!$A$3:$D$139,4,FALSE)</f>
        <v>0</v>
      </c>
      <c r="Y1347" s="90">
        <f t="shared" si="372"/>
        <v>0</v>
      </c>
      <c r="Z1347" s="9"/>
    </row>
    <row r="1348" spans="7:26" x14ac:dyDescent="0.25">
      <c r="G1348" s="16"/>
      <c r="H1348" s="9"/>
      <c r="I1348" s="9"/>
      <c r="J1348" s="17"/>
      <c r="K1348" s="18"/>
      <c r="L1348" s="19"/>
      <c r="M1348" s="19"/>
      <c r="N1348" s="19"/>
      <c r="O1348" s="19"/>
      <c r="P1348" s="19"/>
      <c r="Q1348" s="19"/>
      <c r="R1348" s="20"/>
      <c r="S1348" s="21"/>
      <c r="T1348" s="22"/>
      <c r="U1348" s="19"/>
      <c r="V1348" s="20"/>
      <c r="W1348" s="20"/>
      <c r="X1348" s="23"/>
      <c r="Y1348" s="90"/>
      <c r="Z1348" s="9"/>
    </row>
    <row r="1349" spans="7:26" ht="15.75" x14ac:dyDescent="0.25">
      <c r="G1349" s="91">
        <v>127</v>
      </c>
      <c r="H1349" s="28" t="s">
        <v>141</v>
      </c>
      <c r="I1349" s="9"/>
      <c r="J1349" s="17"/>
      <c r="K1349" s="18"/>
      <c r="L1349" s="19"/>
      <c r="M1349" s="19"/>
      <c r="N1349" s="19"/>
      <c r="O1349" s="19"/>
      <c r="P1349" s="19"/>
      <c r="Q1349" s="19"/>
      <c r="R1349" s="20"/>
      <c r="S1349" s="21"/>
      <c r="T1349" s="22"/>
      <c r="U1349" s="19"/>
      <c r="V1349" s="20"/>
      <c r="W1349" s="20"/>
      <c r="X1349" s="23"/>
      <c r="Y1349" s="90"/>
      <c r="Z1349" s="9"/>
    </row>
    <row r="1350" spans="7:26" x14ac:dyDescent="0.25">
      <c r="G1350" s="16"/>
      <c r="H1350" s="9">
        <v>1</v>
      </c>
      <c r="I1350" s="9" t="s">
        <v>11</v>
      </c>
      <c r="J1350" s="17">
        <v>491</v>
      </c>
      <c r="K1350" s="18">
        <v>0.75</v>
      </c>
      <c r="L1350" s="19">
        <f>VLOOKUP(J1350,[1]Values!$A$3:$D$462,2,FALSE)</f>
        <v>72730891</v>
      </c>
      <c r="M1350" s="20">
        <v>5874</v>
      </c>
      <c r="N1350" s="20">
        <f t="shared" ref="N1350:N1371" si="373">(L1350-M1350)*K1350</f>
        <v>54543762.75</v>
      </c>
      <c r="O1350" s="19">
        <f>VLOOKUP(J1350,[1]Values!$A$3:$D$462,3,FALSE)</f>
        <v>143234</v>
      </c>
      <c r="P1350" s="19"/>
      <c r="Q1350" s="19">
        <f t="shared" ref="Q1350:Q1371" si="374">(O1350-P1350)*K1350</f>
        <v>107425.5</v>
      </c>
      <c r="R1350" s="20">
        <f t="shared" ref="R1350:R1371" si="375">(L1350-M1350+O1350-P1350)*K1350</f>
        <v>54651188.25</v>
      </c>
      <c r="S1350" s="21">
        <f>VLOOKUP(H1350,[1]Rates!$A$3:$D$139,3,FALSE)</f>
        <v>1.908E-3</v>
      </c>
      <c r="T1350" s="22">
        <f t="shared" ref="T1350:T1371" si="376">R1350*S1350</f>
        <v>104274.467181</v>
      </c>
      <c r="U1350" s="19">
        <f>VLOOKUP(J1350,[1]Values!$A$3:$D$462,4,FALSE)</f>
        <v>29637</v>
      </c>
      <c r="V1350" s="20"/>
      <c r="W1350" s="20">
        <f t="shared" ref="W1350:W1371" si="377">(U1350-V1350)*K1350</f>
        <v>22227.75</v>
      </c>
      <c r="X1350" s="23">
        <f>VLOOKUP(H1350,[1]Rates!$A$3:$D$139,4,FALSE)</f>
        <v>2.0739999999999999E-3</v>
      </c>
      <c r="Y1350" s="90">
        <f t="shared" ref="Y1350:Y1371" si="378">W1350*X1350</f>
        <v>46.100353499999997</v>
      </c>
      <c r="Z1350" s="9"/>
    </row>
    <row r="1351" spans="7:26" x14ac:dyDescent="0.25">
      <c r="G1351" s="16"/>
      <c r="H1351" s="9">
        <v>2</v>
      </c>
      <c r="I1351" s="9" t="s">
        <v>27</v>
      </c>
      <c r="J1351" s="17">
        <v>491</v>
      </c>
      <c r="K1351" s="18">
        <v>0.75</v>
      </c>
      <c r="L1351" s="19">
        <f>VLOOKUP(J1351,[1]Values!$A$3:$D$462,2,FALSE)</f>
        <v>72730891</v>
      </c>
      <c r="M1351" s="20">
        <v>5874</v>
      </c>
      <c r="N1351" s="20">
        <f t="shared" si="373"/>
        <v>54543762.75</v>
      </c>
      <c r="O1351" s="19">
        <f>VLOOKUP(J1351,[1]Values!$A$3:$D$462,3,FALSE)</f>
        <v>143234</v>
      </c>
      <c r="P1351" s="19"/>
      <c r="Q1351" s="19">
        <f t="shared" si="374"/>
        <v>107425.5</v>
      </c>
      <c r="R1351" s="20">
        <f t="shared" si="375"/>
        <v>54651188.25</v>
      </c>
      <c r="S1351" s="21">
        <f>VLOOKUP(H1351,[1]Rates!$A$3:$D$139,3,FALSE)</f>
        <v>2.0900000000000001E-4</v>
      </c>
      <c r="T1351" s="22">
        <f t="shared" si="376"/>
        <v>11422.09834425</v>
      </c>
      <c r="U1351" s="19">
        <f>VLOOKUP(J1351,[1]Values!$A$3:$D$462,4,FALSE)</f>
        <v>29637</v>
      </c>
      <c r="V1351" s="20"/>
      <c r="W1351" s="20">
        <f t="shared" si="377"/>
        <v>22227.75</v>
      </c>
      <c r="X1351" s="23">
        <f>VLOOKUP(H1351,[1]Rates!$A$3:$D$139,4,FALSE)</f>
        <v>2.3000000000000001E-4</v>
      </c>
      <c r="Y1351" s="90">
        <f t="shared" si="378"/>
        <v>5.1123824999999998</v>
      </c>
      <c r="Z1351" s="9"/>
    </row>
    <row r="1352" spans="7:26" x14ac:dyDescent="0.25">
      <c r="G1352" s="16"/>
      <c r="H1352" s="9">
        <v>3</v>
      </c>
      <c r="I1352" s="9" t="s">
        <v>20</v>
      </c>
      <c r="J1352" s="17">
        <v>491</v>
      </c>
      <c r="K1352" s="18">
        <v>0.75</v>
      </c>
      <c r="L1352" s="19">
        <f>VLOOKUP(J1352,[1]Values!$A$3:$D$462,2,FALSE)</f>
        <v>72730891</v>
      </c>
      <c r="M1352" s="20">
        <v>5874</v>
      </c>
      <c r="N1352" s="20">
        <f t="shared" si="373"/>
        <v>54543762.75</v>
      </c>
      <c r="O1352" s="19">
        <f>VLOOKUP(J1352,[1]Values!$A$3:$D$462,3,FALSE)</f>
        <v>143234</v>
      </c>
      <c r="P1352" s="19"/>
      <c r="Q1352" s="19">
        <f t="shared" si="374"/>
        <v>107425.5</v>
      </c>
      <c r="R1352" s="20">
        <f t="shared" si="375"/>
        <v>54651188.25</v>
      </c>
      <c r="S1352" s="21">
        <f>VLOOKUP(H1352,[1]Rates!$A$3:$D$139,3,FALSE)</f>
        <v>4.9299999999999995E-4</v>
      </c>
      <c r="T1352" s="22">
        <f t="shared" si="376"/>
        <v>26943.035807249998</v>
      </c>
      <c r="U1352" s="19">
        <f>VLOOKUP(J1352,[1]Values!$A$3:$D$462,4,FALSE)</f>
        <v>29637</v>
      </c>
      <c r="V1352" s="20"/>
      <c r="W1352" s="20">
        <f t="shared" si="377"/>
        <v>22227.75</v>
      </c>
      <c r="X1352" s="23">
        <f>VLOOKUP(H1352,[1]Rates!$A$3:$D$139,4,FALSE)</f>
        <v>5.2599999999999999E-4</v>
      </c>
      <c r="Y1352" s="90">
        <f t="shared" si="378"/>
        <v>11.691796500000001</v>
      </c>
      <c r="Z1352" s="9"/>
    </row>
    <row r="1353" spans="7:26" x14ac:dyDescent="0.25">
      <c r="G1353" s="16"/>
      <c r="H1353" s="9">
        <v>5</v>
      </c>
      <c r="I1353" s="9" t="s">
        <v>17</v>
      </c>
      <c r="J1353" s="17">
        <v>491</v>
      </c>
      <c r="K1353" s="18">
        <v>0.5</v>
      </c>
      <c r="L1353" s="19">
        <f>VLOOKUP(J1353,[1]Values!$A$3:$D$462,2,FALSE)</f>
        <v>72730891</v>
      </c>
      <c r="M1353" s="20">
        <v>5874</v>
      </c>
      <c r="N1353" s="20">
        <f t="shared" si="373"/>
        <v>36362508.5</v>
      </c>
      <c r="O1353" s="19">
        <f>VLOOKUP(J1353,[1]Values!$A$3:$D$462,3,FALSE)</f>
        <v>143234</v>
      </c>
      <c r="P1353" s="19"/>
      <c r="Q1353" s="19">
        <f t="shared" si="374"/>
        <v>71617</v>
      </c>
      <c r="R1353" s="20">
        <f t="shared" si="375"/>
        <v>36434125.5</v>
      </c>
      <c r="S1353" s="21">
        <f>VLOOKUP(H1353,[1]Rates!$A$3:$D$139,3,FALSE)</f>
        <v>6.038E-3</v>
      </c>
      <c r="T1353" s="22">
        <f t="shared" si="376"/>
        <v>219989.24976899999</v>
      </c>
      <c r="U1353" s="19">
        <f>VLOOKUP(J1353,[1]Values!$A$3:$D$462,4,FALSE)</f>
        <v>29637</v>
      </c>
      <c r="V1353" s="20"/>
      <c r="W1353" s="20">
        <f t="shared" si="377"/>
        <v>14818.5</v>
      </c>
      <c r="X1353" s="23">
        <f>VLOOKUP(H1353,[1]Rates!$A$3:$D$139,4,FALSE)</f>
        <v>6.2370000000000004E-3</v>
      </c>
      <c r="Y1353" s="90">
        <f t="shared" si="378"/>
        <v>92.422984499999998</v>
      </c>
      <c r="Z1353" s="9"/>
    </row>
    <row r="1354" spans="7:26" x14ac:dyDescent="0.25">
      <c r="G1354" s="16"/>
      <c r="H1354" s="9">
        <v>137</v>
      </c>
      <c r="I1354" s="9" t="s">
        <v>140</v>
      </c>
      <c r="J1354" s="17">
        <v>491</v>
      </c>
      <c r="K1354" s="18">
        <v>0.5</v>
      </c>
      <c r="L1354" s="19">
        <f>VLOOKUP(J1354,[1]Values!$A$3:$D$462,2,FALSE)</f>
        <v>72730891</v>
      </c>
      <c r="M1354" s="20">
        <v>5874</v>
      </c>
      <c r="N1354" s="20">
        <f t="shared" si="373"/>
        <v>36362508.5</v>
      </c>
      <c r="O1354" s="19">
        <f>VLOOKUP(J1354,[1]Values!$A$3:$D$462,3,FALSE)</f>
        <v>143234</v>
      </c>
      <c r="P1354" s="19"/>
      <c r="Q1354" s="19">
        <f t="shared" si="374"/>
        <v>71617</v>
      </c>
      <c r="R1354" s="20">
        <f t="shared" si="375"/>
        <v>36434125.5</v>
      </c>
      <c r="S1354" s="21">
        <f>VLOOKUP(H1354,[1]Rates!$A$3:$D$139,3,FALSE)</f>
        <v>7.2000000000000002E-5</v>
      </c>
      <c r="T1354" s="22">
        <f t="shared" si="376"/>
        <v>2623.257036</v>
      </c>
      <c r="U1354" s="19">
        <f>VLOOKUP(J1354,[1]Values!$A$3:$D$462,4,FALSE)</f>
        <v>29637</v>
      </c>
      <c r="V1354" s="20"/>
      <c r="W1354" s="20">
        <f t="shared" si="377"/>
        <v>14818.5</v>
      </c>
      <c r="X1354" s="23">
        <f>VLOOKUP(H1354,[1]Rates!$A$3:$D$139,4,FALSE)</f>
        <v>6.9999999999999994E-5</v>
      </c>
      <c r="Y1354" s="90">
        <f t="shared" si="378"/>
        <v>1.0372949999999999</v>
      </c>
      <c r="Z1354" s="9"/>
    </row>
    <row r="1355" spans="7:26" x14ac:dyDescent="0.25">
      <c r="G1355" s="16"/>
      <c r="H1355" s="9">
        <v>6</v>
      </c>
      <c r="I1355" s="9" t="s">
        <v>70</v>
      </c>
      <c r="J1355" s="17">
        <v>491</v>
      </c>
      <c r="K1355" s="18">
        <v>0.5</v>
      </c>
      <c r="L1355" s="19">
        <f>VLOOKUP(J1355,[1]Values!$A$3:$D$462,2,FALSE)</f>
        <v>72730891</v>
      </c>
      <c r="M1355" s="20">
        <v>5874</v>
      </c>
      <c r="N1355" s="20">
        <f t="shared" si="373"/>
        <v>36362508.5</v>
      </c>
      <c r="O1355" s="19">
        <f>VLOOKUP(J1355,[1]Values!$A$3:$D$462,3,FALSE)</f>
        <v>143234</v>
      </c>
      <c r="P1355" s="19"/>
      <c r="Q1355" s="19">
        <f t="shared" si="374"/>
        <v>71617</v>
      </c>
      <c r="R1355" s="20">
        <f t="shared" si="375"/>
        <v>36434125.5</v>
      </c>
      <c r="S1355" s="21">
        <f>VLOOKUP(H1355,[1]Rates!$A$3:$D$139,3,FALSE)</f>
        <v>0</v>
      </c>
      <c r="T1355" s="22">
        <f t="shared" si="376"/>
        <v>0</v>
      </c>
      <c r="U1355" s="19">
        <f>VLOOKUP(J1355,[1]Values!$A$3:$D$462,4,FALSE)</f>
        <v>29637</v>
      </c>
      <c r="V1355" s="20"/>
      <c r="W1355" s="20">
        <f t="shared" si="377"/>
        <v>14818.5</v>
      </c>
      <c r="X1355" s="23">
        <f>VLOOKUP(H1355,[1]Rates!$A$3:$D$139,4,FALSE)</f>
        <v>0</v>
      </c>
      <c r="Y1355" s="90">
        <f t="shared" si="378"/>
        <v>0</v>
      </c>
      <c r="Z1355" s="9"/>
    </row>
    <row r="1356" spans="7:26" x14ac:dyDescent="0.25">
      <c r="G1356" s="16"/>
      <c r="H1356" s="9">
        <v>7</v>
      </c>
      <c r="I1356" s="9" t="s">
        <v>9</v>
      </c>
      <c r="J1356" s="17">
        <v>491</v>
      </c>
      <c r="K1356" s="18">
        <v>0</v>
      </c>
      <c r="L1356" s="19">
        <f>VLOOKUP(J1356,[1]Values!$A$3:$D$462,2,FALSE)</f>
        <v>72730891</v>
      </c>
      <c r="M1356" s="20">
        <v>5874</v>
      </c>
      <c r="N1356" s="20">
        <f t="shared" si="373"/>
        <v>0</v>
      </c>
      <c r="O1356" s="19">
        <f>VLOOKUP(J1356,[1]Values!$A$3:$D$462,3,FALSE)</f>
        <v>143234</v>
      </c>
      <c r="P1356" s="19"/>
      <c r="Q1356" s="19">
        <f t="shared" si="374"/>
        <v>0</v>
      </c>
      <c r="R1356" s="20">
        <f t="shared" si="375"/>
        <v>0</v>
      </c>
      <c r="S1356" s="21">
        <f>VLOOKUP(H1356,[1]Rates!$A$3:$D$139,3,FALSE)</f>
        <v>1.01E-4</v>
      </c>
      <c r="T1356" s="22">
        <f t="shared" si="376"/>
        <v>0</v>
      </c>
      <c r="U1356" s="19">
        <f>VLOOKUP(J1356,[1]Values!$A$3:$D$462,4,FALSE)</f>
        <v>29637</v>
      </c>
      <c r="V1356" s="20"/>
      <c r="W1356" s="20">
        <f t="shared" si="377"/>
        <v>0</v>
      </c>
      <c r="X1356" s="23">
        <f>VLOOKUP(H1356,[1]Rates!$A$3:$D$139,4,FALSE)</f>
        <v>1.08E-4</v>
      </c>
      <c r="Y1356" s="90">
        <f t="shared" si="378"/>
        <v>0</v>
      </c>
      <c r="Z1356" s="27"/>
    </row>
    <row r="1357" spans="7:26" x14ac:dyDescent="0.25">
      <c r="G1357" s="16"/>
      <c r="H1357" s="9">
        <v>8</v>
      </c>
      <c r="I1357" s="9" t="s">
        <v>23</v>
      </c>
      <c r="J1357" s="17">
        <v>491</v>
      </c>
      <c r="K1357" s="18">
        <v>0</v>
      </c>
      <c r="L1357" s="19">
        <f>VLOOKUP(J1357,[1]Values!$A$3:$D$462,2,FALSE)</f>
        <v>72730891</v>
      </c>
      <c r="M1357" s="20">
        <v>5874</v>
      </c>
      <c r="N1357" s="20">
        <f t="shared" si="373"/>
        <v>0</v>
      </c>
      <c r="O1357" s="19">
        <f>VLOOKUP(J1357,[1]Values!$A$3:$D$462,3,FALSE)</f>
        <v>143234</v>
      </c>
      <c r="P1357" s="19"/>
      <c r="Q1357" s="19">
        <f t="shared" si="374"/>
        <v>0</v>
      </c>
      <c r="R1357" s="20">
        <f t="shared" si="375"/>
        <v>0</v>
      </c>
      <c r="S1357" s="21">
        <f>VLOOKUP(H1357,[1]Rates!$A$3:$D$139,3,FALSE)</f>
        <v>1.5300000000000001E-4</v>
      </c>
      <c r="T1357" s="22">
        <f t="shared" si="376"/>
        <v>0</v>
      </c>
      <c r="U1357" s="19">
        <f>VLOOKUP(J1357,[1]Values!$A$3:$D$462,4,FALSE)</f>
        <v>29637</v>
      </c>
      <c r="V1357" s="20"/>
      <c r="W1357" s="20">
        <f t="shared" si="377"/>
        <v>0</v>
      </c>
      <c r="X1357" s="23">
        <f>VLOOKUP(H1357,[1]Rates!$A$3:$D$139,4,FALSE)</f>
        <v>1.64E-4</v>
      </c>
      <c r="Y1357" s="90">
        <f t="shared" si="378"/>
        <v>0</v>
      </c>
      <c r="Z1357" s="9"/>
    </row>
    <row r="1358" spans="7:26" x14ac:dyDescent="0.25">
      <c r="G1358" s="16"/>
      <c r="H1358" s="9">
        <v>20</v>
      </c>
      <c r="I1358" s="9" t="s">
        <v>166</v>
      </c>
      <c r="J1358" s="17">
        <v>491</v>
      </c>
      <c r="K1358" s="18">
        <v>0</v>
      </c>
      <c r="L1358" s="19">
        <f>VLOOKUP(J1358,[1]Values!$A$3:$D$462,2,FALSE)</f>
        <v>72730891</v>
      </c>
      <c r="M1358" s="20">
        <v>5874</v>
      </c>
      <c r="N1358" s="20">
        <f t="shared" si="373"/>
        <v>0</v>
      </c>
      <c r="O1358" s="19">
        <f>VLOOKUP(J1358,[1]Values!$A$3:$D$462,3,FALSE)</f>
        <v>143234</v>
      </c>
      <c r="P1358" s="19"/>
      <c r="Q1358" s="19">
        <f t="shared" si="374"/>
        <v>0</v>
      </c>
      <c r="R1358" s="20">
        <f t="shared" si="375"/>
        <v>0</v>
      </c>
      <c r="S1358" s="21">
        <f>VLOOKUP(H1358,[1]Rates!$A$3:$D$139,3,FALSE)</f>
        <v>5.8E-5</v>
      </c>
      <c r="T1358" s="22">
        <f t="shared" si="376"/>
        <v>0</v>
      </c>
      <c r="U1358" s="19">
        <f>VLOOKUP(J1358,[1]Values!$A$3:$D$462,4,FALSE)</f>
        <v>29637</v>
      </c>
      <c r="V1358" s="20"/>
      <c r="W1358" s="20">
        <f t="shared" si="377"/>
        <v>0</v>
      </c>
      <c r="X1358" s="23">
        <f>VLOOKUP(H1358,[1]Rates!$A$3:$D$139,4,FALSE)</f>
        <v>5.8999999999999998E-5</v>
      </c>
      <c r="Y1358" s="90">
        <f t="shared" si="378"/>
        <v>0</v>
      </c>
      <c r="Z1358" s="9"/>
    </row>
    <row r="1359" spans="7:26" x14ac:dyDescent="0.25">
      <c r="G1359" s="16"/>
      <c r="H1359" s="9">
        <v>38</v>
      </c>
      <c r="I1359" s="9" t="s">
        <v>12</v>
      </c>
      <c r="J1359" s="17">
        <v>491</v>
      </c>
      <c r="K1359" s="18">
        <v>0.75</v>
      </c>
      <c r="L1359" s="19">
        <f>VLOOKUP(J1359,[1]Values!$A$3:$D$462,2,FALSE)</f>
        <v>72730891</v>
      </c>
      <c r="M1359" s="20">
        <v>5874</v>
      </c>
      <c r="N1359" s="20">
        <f t="shared" si="373"/>
        <v>54543762.75</v>
      </c>
      <c r="O1359" s="19">
        <f>VLOOKUP(J1359,[1]Values!$A$3:$D$462,3,FALSE)</f>
        <v>143234</v>
      </c>
      <c r="P1359" s="19"/>
      <c r="Q1359" s="19">
        <f t="shared" si="374"/>
        <v>107425.5</v>
      </c>
      <c r="R1359" s="20">
        <f t="shared" si="375"/>
        <v>54651188.25</v>
      </c>
      <c r="S1359" s="21">
        <f>VLOOKUP(H1359,[1]Rates!$A$3:$D$139,3,FALSE)</f>
        <v>9.8999999999999994E-5</v>
      </c>
      <c r="T1359" s="22">
        <f t="shared" si="376"/>
        <v>5410.4676367499997</v>
      </c>
      <c r="U1359" s="19">
        <f>VLOOKUP(J1359,[1]Values!$A$3:$D$462,4,FALSE)</f>
        <v>29637</v>
      </c>
      <c r="V1359" s="20"/>
      <c r="W1359" s="20">
        <f t="shared" si="377"/>
        <v>22227.75</v>
      </c>
      <c r="X1359" s="23">
        <f>VLOOKUP(H1359,[1]Rates!$A$3:$D$139,4,FALSE)</f>
        <v>8.6000000000000003E-5</v>
      </c>
      <c r="Y1359" s="90">
        <f t="shared" si="378"/>
        <v>1.9115865000000001</v>
      </c>
      <c r="Z1359" s="9"/>
    </row>
    <row r="1360" spans="7:26" x14ac:dyDescent="0.25">
      <c r="G1360" s="16"/>
      <c r="H1360" s="9">
        <v>41</v>
      </c>
      <c r="I1360" s="9" t="s">
        <v>167</v>
      </c>
      <c r="J1360" s="17">
        <v>491</v>
      </c>
      <c r="K1360" s="18">
        <v>0</v>
      </c>
      <c r="L1360" s="19">
        <f>VLOOKUP(J1360,[1]Values!$A$3:$D$462,2,FALSE)</f>
        <v>72730891</v>
      </c>
      <c r="M1360" s="20">
        <v>5874</v>
      </c>
      <c r="N1360" s="20">
        <f t="shared" si="373"/>
        <v>0</v>
      </c>
      <c r="O1360" s="19">
        <f>VLOOKUP(J1360,[1]Values!$A$3:$D$462,3,FALSE)</f>
        <v>143234</v>
      </c>
      <c r="P1360" s="19"/>
      <c r="Q1360" s="19">
        <f t="shared" si="374"/>
        <v>0</v>
      </c>
      <c r="R1360" s="20">
        <f t="shared" si="375"/>
        <v>0</v>
      </c>
      <c r="S1360" s="21">
        <f>VLOOKUP(H1360,[1]Rates!$A$3:$D$139,3,FALSE)</f>
        <v>0</v>
      </c>
      <c r="T1360" s="22">
        <f t="shared" si="376"/>
        <v>0</v>
      </c>
      <c r="U1360" s="19">
        <f>VLOOKUP(J1360,[1]Values!$A$3:$D$462,4,FALSE)</f>
        <v>29637</v>
      </c>
      <c r="V1360" s="20"/>
      <c r="W1360" s="20">
        <f t="shared" si="377"/>
        <v>0</v>
      </c>
      <c r="X1360" s="23">
        <f>VLOOKUP(H1360,[1]Rates!$A$3:$D$139,4,FALSE)</f>
        <v>0</v>
      </c>
      <c r="Y1360" s="90">
        <f t="shared" si="378"/>
        <v>0</v>
      </c>
      <c r="Z1360" s="9"/>
    </row>
    <row r="1361" spans="7:26" x14ac:dyDescent="0.25">
      <c r="G1361" s="16"/>
      <c r="H1361" s="9">
        <v>43</v>
      </c>
      <c r="I1361" s="9" t="s">
        <v>168</v>
      </c>
      <c r="J1361" s="17">
        <v>491</v>
      </c>
      <c r="K1361" s="18">
        <v>0</v>
      </c>
      <c r="L1361" s="19">
        <f>VLOOKUP(J1361,[1]Values!$A$3:$D$462,2,FALSE)</f>
        <v>72730891</v>
      </c>
      <c r="M1361" s="20">
        <v>5874</v>
      </c>
      <c r="N1361" s="20">
        <f t="shared" si="373"/>
        <v>0</v>
      </c>
      <c r="O1361" s="19">
        <f>VLOOKUP(J1361,[1]Values!$A$3:$D$462,3,FALSE)</f>
        <v>143234</v>
      </c>
      <c r="P1361" s="19"/>
      <c r="Q1361" s="19">
        <f t="shared" si="374"/>
        <v>0</v>
      </c>
      <c r="R1361" s="20">
        <f t="shared" si="375"/>
        <v>0</v>
      </c>
      <c r="S1361" s="21">
        <f>VLOOKUP(H1361,[1]Rates!$A$3:$D$139,3,FALSE)</f>
        <v>2.9E-4</v>
      </c>
      <c r="T1361" s="22">
        <f t="shared" si="376"/>
        <v>0</v>
      </c>
      <c r="U1361" s="19">
        <f>VLOOKUP(J1361,[1]Values!$A$3:$D$462,4,FALSE)</f>
        <v>29637</v>
      </c>
      <c r="V1361" s="20"/>
      <c r="W1361" s="20">
        <f t="shared" si="377"/>
        <v>0</v>
      </c>
      <c r="X1361" s="23">
        <f>VLOOKUP(H1361,[1]Rates!$A$3:$D$139,4,FALSE)</f>
        <v>2.8800000000000001E-4</v>
      </c>
      <c r="Y1361" s="90">
        <f t="shared" si="378"/>
        <v>0</v>
      </c>
      <c r="Z1361" s="9"/>
    </row>
    <row r="1362" spans="7:26" x14ac:dyDescent="0.25">
      <c r="G1362" s="16"/>
      <c r="H1362" s="9">
        <v>55</v>
      </c>
      <c r="I1362" s="9" t="s">
        <v>26</v>
      </c>
      <c r="J1362" s="17">
        <v>491</v>
      </c>
      <c r="K1362" s="18">
        <v>0.75</v>
      </c>
      <c r="L1362" s="19">
        <f>VLOOKUP(J1362,[1]Values!$A$3:$D$462,2,FALSE)</f>
        <v>72730891</v>
      </c>
      <c r="M1362" s="20">
        <v>5874</v>
      </c>
      <c r="N1362" s="20">
        <f t="shared" si="373"/>
        <v>54543762.75</v>
      </c>
      <c r="O1362" s="19">
        <f>VLOOKUP(J1362,[1]Values!$A$3:$D$462,3,FALSE)</f>
        <v>143234</v>
      </c>
      <c r="P1362" s="19"/>
      <c r="Q1362" s="19">
        <f t="shared" si="374"/>
        <v>107425.5</v>
      </c>
      <c r="R1362" s="20">
        <f t="shared" si="375"/>
        <v>54651188.25</v>
      </c>
      <c r="S1362" s="21">
        <f>VLOOKUP(H1362,[1]Rates!$A$3:$D$139,3,FALSE)</f>
        <v>1.45E-4</v>
      </c>
      <c r="T1362" s="22">
        <f t="shared" si="376"/>
        <v>7924.4222962499998</v>
      </c>
      <c r="U1362" s="19">
        <f>VLOOKUP(J1362,[1]Values!$A$3:$D$462,4,FALSE)</f>
        <v>29637</v>
      </c>
      <c r="V1362" s="20"/>
      <c r="W1362" s="20">
        <f t="shared" si="377"/>
        <v>22227.75</v>
      </c>
      <c r="X1362" s="23">
        <f>VLOOKUP(H1362,[1]Rates!$A$3:$D$139,4,FALSE)</f>
        <v>1.35E-4</v>
      </c>
      <c r="Y1362" s="90">
        <f t="shared" si="378"/>
        <v>3.0007462500000002</v>
      </c>
      <c r="Z1362" s="9"/>
    </row>
    <row r="1363" spans="7:26" x14ac:dyDescent="0.25">
      <c r="G1363" s="16"/>
      <c r="H1363" s="9">
        <v>56</v>
      </c>
      <c r="I1363" s="9" t="s">
        <v>14</v>
      </c>
      <c r="J1363" s="17">
        <v>491</v>
      </c>
      <c r="K1363" s="18">
        <v>0</v>
      </c>
      <c r="L1363" s="19">
        <f>VLOOKUP(J1363,[1]Values!$A$3:$D$462,2,FALSE)</f>
        <v>72730891</v>
      </c>
      <c r="M1363" s="20">
        <v>5874</v>
      </c>
      <c r="N1363" s="20">
        <f t="shared" si="373"/>
        <v>0</v>
      </c>
      <c r="O1363" s="19">
        <f>VLOOKUP(J1363,[1]Values!$A$3:$D$462,3,FALSE)</f>
        <v>143234</v>
      </c>
      <c r="P1363" s="19"/>
      <c r="Q1363" s="19">
        <f t="shared" si="374"/>
        <v>0</v>
      </c>
      <c r="R1363" s="20">
        <f t="shared" si="375"/>
        <v>0</v>
      </c>
      <c r="S1363" s="21">
        <f>VLOOKUP(H1363,[1]Rates!$A$3:$D$139,3,FALSE)</f>
        <v>1.4630000000000001E-3</v>
      </c>
      <c r="T1363" s="22">
        <f t="shared" si="376"/>
        <v>0</v>
      </c>
      <c r="U1363" s="19">
        <f>VLOOKUP(J1363,[1]Values!$A$3:$D$462,4,FALSE)</f>
        <v>29637</v>
      </c>
      <c r="V1363" s="20"/>
      <c r="W1363" s="20">
        <f t="shared" si="377"/>
        <v>0</v>
      </c>
      <c r="X1363" s="23">
        <f>VLOOKUP(H1363,[1]Rates!$A$3:$D$139,4,FALSE)</f>
        <v>1.5150000000000001E-3</v>
      </c>
      <c r="Y1363" s="90">
        <f t="shared" si="378"/>
        <v>0</v>
      </c>
      <c r="Z1363" s="9"/>
    </row>
    <row r="1364" spans="7:26" x14ac:dyDescent="0.25">
      <c r="G1364" s="16"/>
      <c r="H1364" s="9">
        <v>71</v>
      </c>
      <c r="I1364" s="9" t="s">
        <v>18</v>
      </c>
      <c r="J1364" s="17">
        <v>491</v>
      </c>
      <c r="K1364" s="18">
        <v>0</v>
      </c>
      <c r="L1364" s="19">
        <f>VLOOKUP(J1364,[1]Values!$A$3:$D$462,2,FALSE)</f>
        <v>72730891</v>
      </c>
      <c r="M1364" s="20">
        <v>5874</v>
      </c>
      <c r="N1364" s="20">
        <f t="shared" si="373"/>
        <v>0</v>
      </c>
      <c r="O1364" s="19">
        <f>VLOOKUP(J1364,[1]Values!$A$3:$D$462,3,FALSE)</f>
        <v>143234</v>
      </c>
      <c r="P1364" s="19"/>
      <c r="Q1364" s="19">
        <f t="shared" si="374"/>
        <v>0</v>
      </c>
      <c r="R1364" s="20">
        <f t="shared" si="375"/>
        <v>0</v>
      </c>
      <c r="S1364" s="21">
        <f>VLOOKUP(H1364,[1]Rates!$A$3:$D$139,3,FALSE)</f>
        <v>9.0000000000000002E-6</v>
      </c>
      <c r="T1364" s="22">
        <f t="shared" si="376"/>
        <v>0</v>
      </c>
      <c r="U1364" s="19">
        <f>VLOOKUP(J1364,[1]Values!$A$3:$D$462,4,FALSE)</f>
        <v>29637</v>
      </c>
      <c r="V1364" s="20"/>
      <c r="W1364" s="20">
        <f t="shared" si="377"/>
        <v>0</v>
      </c>
      <c r="X1364" s="23">
        <f>VLOOKUP(H1364,[1]Rates!$A$3:$D$139,4,FALSE)</f>
        <v>9.0000000000000002E-6</v>
      </c>
      <c r="Y1364" s="90">
        <f t="shared" si="378"/>
        <v>0</v>
      </c>
      <c r="Z1364" s="9"/>
    </row>
    <row r="1365" spans="7:26" x14ac:dyDescent="0.25">
      <c r="G1365" s="16"/>
      <c r="H1365" s="9">
        <v>72</v>
      </c>
      <c r="I1365" s="9" t="s">
        <v>28</v>
      </c>
      <c r="J1365" s="17">
        <v>491</v>
      </c>
      <c r="K1365" s="18">
        <v>0</v>
      </c>
      <c r="L1365" s="19">
        <f>VLOOKUP(J1365,[1]Values!$A$3:$D$462,2,FALSE)</f>
        <v>72730891</v>
      </c>
      <c r="M1365" s="20">
        <v>5874</v>
      </c>
      <c r="N1365" s="20">
        <f t="shared" si="373"/>
        <v>0</v>
      </c>
      <c r="O1365" s="19">
        <f>VLOOKUP(J1365,[1]Values!$A$3:$D$462,3,FALSE)</f>
        <v>143234</v>
      </c>
      <c r="P1365" s="19"/>
      <c r="Q1365" s="19">
        <f t="shared" si="374"/>
        <v>0</v>
      </c>
      <c r="R1365" s="20">
        <f t="shared" si="375"/>
        <v>0</v>
      </c>
      <c r="S1365" s="21">
        <f>VLOOKUP(H1365,[1]Rates!$A$3:$D$139,3,FALSE)</f>
        <v>2.5799999999999998E-4</v>
      </c>
      <c r="T1365" s="22">
        <f t="shared" si="376"/>
        <v>0</v>
      </c>
      <c r="U1365" s="19">
        <f>VLOOKUP(J1365,[1]Values!$A$3:$D$462,4,FALSE)</f>
        <v>29637</v>
      </c>
      <c r="V1365" s="20"/>
      <c r="W1365" s="20">
        <f t="shared" si="377"/>
        <v>0</v>
      </c>
      <c r="X1365" s="23">
        <f>VLOOKUP(H1365,[1]Rates!$A$3:$D$139,4,FALSE)</f>
        <v>2.7500000000000002E-4</v>
      </c>
      <c r="Y1365" s="90">
        <f t="shared" si="378"/>
        <v>0</v>
      </c>
      <c r="Z1365" s="9"/>
    </row>
    <row r="1366" spans="7:26" x14ac:dyDescent="0.25">
      <c r="G1366" s="16"/>
      <c r="H1366" s="9">
        <v>97</v>
      </c>
      <c r="I1366" s="9" t="s">
        <v>3</v>
      </c>
      <c r="J1366" s="17">
        <v>491</v>
      </c>
      <c r="K1366" s="18">
        <v>0</v>
      </c>
      <c r="L1366" s="19">
        <f>VLOOKUP(J1366,[1]Values!$A$3:$D$462,2,FALSE)</f>
        <v>72730891</v>
      </c>
      <c r="M1366" s="20">
        <v>5874</v>
      </c>
      <c r="N1366" s="20">
        <f t="shared" si="373"/>
        <v>0</v>
      </c>
      <c r="O1366" s="19">
        <f>VLOOKUP(J1366,[1]Values!$A$3:$D$462,3,FALSE)</f>
        <v>143234</v>
      </c>
      <c r="P1366" s="19"/>
      <c r="Q1366" s="19">
        <f t="shared" si="374"/>
        <v>0</v>
      </c>
      <c r="R1366" s="20">
        <f t="shared" si="375"/>
        <v>0</v>
      </c>
      <c r="S1366" s="21">
        <f>VLOOKUP(H1366,[1]Rates!$A$3:$D$139,3,FALSE)</f>
        <v>1.3200000000000001E-4</v>
      </c>
      <c r="T1366" s="22">
        <f t="shared" si="376"/>
        <v>0</v>
      </c>
      <c r="U1366" s="19">
        <f>VLOOKUP(J1366,[1]Values!$A$3:$D$462,4,FALSE)</f>
        <v>29637</v>
      </c>
      <c r="V1366" s="20"/>
      <c r="W1366" s="20">
        <f t="shared" si="377"/>
        <v>0</v>
      </c>
      <c r="X1366" s="23">
        <f>VLOOKUP(H1366,[1]Rates!$A$3:$D$139,4,FALSE)</f>
        <v>1.35E-4</v>
      </c>
      <c r="Y1366" s="90">
        <f t="shared" si="378"/>
        <v>0</v>
      </c>
      <c r="Z1366" s="9"/>
    </row>
    <row r="1367" spans="7:26" x14ac:dyDescent="0.25">
      <c r="G1367" s="16"/>
      <c r="H1367" s="9">
        <v>104</v>
      </c>
      <c r="I1367" s="9" t="s">
        <v>82</v>
      </c>
      <c r="J1367" s="17">
        <v>491</v>
      </c>
      <c r="K1367" s="18">
        <v>0.5</v>
      </c>
      <c r="L1367" s="19">
        <f>VLOOKUP(J1367,[1]Values!$A$3:$D$462,2,FALSE)</f>
        <v>72730891</v>
      </c>
      <c r="M1367" s="20">
        <v>5874</v>
      </c>
      <c r="N1367" s="20">
        <f t="shared" si="373"/>
        <v>36362508.5</v>
      </c>
      <c r="O1367" s="19">
        <f>VLOOKUP(J1367,[1]Values!$A$3:$D$462,3,FALSE)</f>
        <v>143234</v>
      </c>
      <c r="P1367" s="19"/>
      <c r="Q1367" s="19">
        <f t="shared" si="374"/>
        <v>71617</v>
      </c>
      <c r="R1367" s="20">
        <f t="shared" si="375"/>
        <v>36434125.5</v>
      </c>
      <c r="S1367" s="21">
        <f>VLOOKUP(H1367,[1]Rates!$A$3:$D$139,3,FALSE)</f>
        <v>0</v>
      </c>
      <c r="T1367" s="22">
        <f t="shared" si="376"/>
        <v>0</v>
      </c>
      <c r="U1367" s="19">
        <f>VLOOKUP(J1367,[1]Values!$A$3:$D$462,4,FALSE)</f>
        <v>29637</v>
      </c>
      <c r="V1367" s="20"/>
      <c r="W1367" s="20">
        <f t="shared" si="377"/>
        <v>14818.5</v>
      </c>
      <c r="X1367" s="23">
        <f>VLOOKUP(H1367,[1]Rates!$A$3:$D$139,4,FALSE)</f>
        <v>0</v>
      </c>
      <c r="Y1367" s="90">
        <f t="shared" si="378"/>
        <v>0</v>
      </c>
      <c r="Z1367" s="9"/>
    </row>
    <row r="1368" spans="7:26" x14ac:dyDescent="0.25">
      <c r="G1368" s="16"/>
      <c r="H1368" s="9">
        <v>117</v>
      </c>
      <c r="I1368" s="9" t="s">
        <v>21</v>
      </c>
      <c r="J1368" s="17">
        <v>491</v>
      </c>
      <c r="K1368" s="18">
        <v>0</v>
      </c>
      <c r="L1368" s="19">
        <f>VLOOKUP(J1368,[1]Values!$A$3:$D$462,2,FALSE)</f>
        <v>72730891</v>
      </c>
      <c r="M1368" s="20">
        <v>5874</v>
      </c>
      <c r="N1368" s="20">
        <f t="shared" si="373"/>
        <v>0</v>
      </c>
      <c r="O1368" s="19">
        <f>VLOOKUP(J1368,[1]Values!$A$3:$D$462,3,FALSE)</f>
        <v>143234</v>
      </c>
      <c r="P1368" s="19"/>
      <c r="Q1368" s="19">
        <f t="shared" si="374"/>
        <v>0</v>
      </c>
      <c r="R1368" s="20">
        <f t="shared" si="375"/>
        <v>0</v>
      </c>
      <c r="S1368" s="21">
        <f>VLOOKUP(H1368,[1]Rates!$A$3:$D$139,3,FALSE)</f>
        <v>2.1900000000000001E-4</v>
      </c>
      <c r="T1368" s="22">
        <f t="shared" si="376"/>
        <v>0</v>
      </c>
      <c r="U1368" s="19">
        <f>VLOOKUP(J1368,[1]Values!$A$3:$D$462,4,FALSE)</f>
        <v>29637</v>
      </c>
      <c r="V1368" s="20"/>
      <c r="W1368" s="20">
        <f t="shared" si="377"/>
        <v>0</v>
      </c>
      <c r="X1368" s="23">
        <f>VLOOKUP(H1368,[1]Rates!$A$3:$D$139,4,FALSE)</f>
        <v>2.34E-4</v>
      </c>
      <c r="Y1368" s="90">
        <f t="shared" si="378"/>
        <v>0</v>
      </c>
      <c r="Z1368" s="9"/>
    </row>
    <row r="1369" spans="7:26" x14ac:dyDescent="0.25">
      <c r="G1369" s="16"/>
      <c r="H1369" s="9">
        <v>118</v>
      </c>
      <c r="I1369" s="9" t="s">
        <v>169</v>
      </c>
      <c r="J1369" s="17">
        <v>491</v>
      </c>
      <c r="K1369" s="18">
        <v>0</v>
      </c>
      <c r="L1369" s="19">
        <f>VLOOKUP(J1369,[1]Values!$A$3:$D$462,2,FALSE)</f>
        <v>72730891</v>
      </c>
      <c r="M1369" s="20">
        <v>5874</v>
      </c>
      <c r="N1369" s="20">
        <f t="shared" si="373"/>
        <v>0</v>
      </c>
      <c r="O1369" s="19">
        <f>VLOOKUP(J1369,[1]Values!$A$3:$D$462,3,FALSE)</f>
        <v>143234</v>
      </c>
      <c r="P1369" s="19"/>
      <c r="Q1369" s="19">
        <f t="shared" si="374"/>
        <v>0</v>
      </c>
      <c r="R1369" s="20">
        <f t="shared" si="375"/>
        <v>0</v>
      </c>
      <c r="S1369" s="21">
        <f>VLOOKUP(H1369,[1]Rates!$A$3:$D$139,3,FALSE)</f>
        <v>6.3999999999999997E-5</v>
      </c>
      <c r="T1369" s="22">
        <f t="shared" si="376"/>
        <v>0</v>
      </c>
      <c r="U1369" s="19">
        <f>VLOOKUP(J1369,[1]Values!$A$3:$D$462,4,FALSE)</f>
        <v>29637</v>
      </c>
      <c r="V1369" s="20"/>
      <c r="W1369" s="20">
        <f t="shared" si="377"/>
        <v>0</v>
      </c>
      <c r="X1369" s="23">
        <f>VLOOKUP(H1369,[1]Rates!$A$3:$D$139,4,FALSE)</f>
        <v>6.9999999999999994E-5</v>
      </c>
      <c r="Y1369" s="90">
        <f t="shared" si="378"/>
        <v>0</v>
      </c>
      <c r="Z1369" s="9"/>
    </row>
    <row r="1370" spans="7:26" x14ac:dyDescent="0.25">
      <c r="G1370" s="16"/>
      <c r="H1370" s="9">
        <v>127</v>
      </c>
      <c r="I1370" s="9" t="s">
        <v>141</v>
      </c>
      <c r="J1370" s="17">
        <v>491</v>
      </c>
      <c r="K1370" s="18">
        <v>0</v>
      </c>
      <c r="L1370" s="19">
        <f>VLOOKUP(J1370,[1]Values!$A$3:$D$462,2,FALSE)</f>
        <v>72730891</v>
      </c>
      <c r="M1370" s="20">
        <v>5874</v>
      </c>
      <c r="N1370" s="20">
        <f t="shared" si="373"/>
        <v>0</v>
      </c>
      <c r="O1370" s="19">
        <f>VLOOKUP(J1370,[1]Values!$A$3:$D$462,3,FALSE)</f>
        <v>143234</v>
      </c>
      <c r="P1370" s="19"/>
      <c r="Q1370" s="19">
        <f t="shared" si="374"/>
        <v>0</v>
      </c>
      <c r="R1370" s="20">
        <f t="shared" si="375"/>
        <v>0</v>
      </c>
      <c r="S1370" s="21">
        <f>VLOOKUP(H1370,[1]Rates!$A$3:$D$139,3,FALSE)</f>
        <v>0</v>
      </c>
      <c r="T1370" s="22">
        <f t="shared" si="376"/>
        <v>0</v>
      </c>
      <c r="U1370" s="19">
        <f>VLOOKUP(J1370,[1]Values!$A$3:$D$462,4,FALSE)</f>
        <v>29637</v>
      </c>
      <c r="V1370" s="20"/>
      <c r="W1370" s="20">
        <f t="shared" si="377"/>
        <v>0</v>
      </c>
      <c r="X1370" s="23">
        <f>VLOOKUP(H1370,[1]Rates!$A$3:$D$139,4,FALSE)</f>
        <v>0</v>
      </c>
      <c r="Y1370" s="90">
        <f t="shared" si="378"/>
        <v>0</v>
      </c>
      <c r="Z1370" s="9"/>
    </row>
    <row r="1371" spans="7:26" x14ac:dyDescent="0.25">
      <c r="G1371" s="16"/>
      <c r="H1371" s="9">
        <v>129</v>
      </c>
      <c r="I1371" s="9" t="s">
        <v>85</v>
      </c>
      <c r="J1371" s="17">
        <v>491</v>
      </c>
      <c r="K1371" s="18">
        <v>0</v>
      </c>
      <c r="L1371" s="19">
        <f>VLOOKUP(J1371,[1]Values!$A$3:$D$462,2,FALSE)</f>
        <v>72730891</v>
      </c>
      <c r="M1371" s="20">
        <v>5874</v>
      </c>
      <c r="N1371" s="20">
        <f t="shared" si="373"/>
        <v>0</v>
      </c>
      <c r="O1371" s="19">
        <f>VLOOKUP(J1371,[1]Values!$A$3:$D$462,3,FALSE)</f>
        <v>143234</v>
      </c>
      <c r="P1371" s="19"/>
      <c r="Q1371" s="19">
        <f t="shared" si="374"/>
        <v>0</v>
      </c>
      <c r="R1371" s="20">
        <f t="shared" si="375"/>
        <v>0</v>
      </c>
      <c r="S1371" s="21">
        <f>VLOOKUP(H1371,[1]Rates!$A$3:$D$139,3,FALSE)</f>
        <v>0</v>
      </c>
      <c r="T1371" s="22">
        <f t="shared" si="376"/>
        <v>0</v>
      </c>
      <c r="U1371" s="19">
        <f>VLOOKUP(J1371,[1]Values!$A$3:$D$462,4,FALSE)</f>
        <v>29637</v>
      </c>
      <c r="V1371" s="20"/>
      <c r="W1371" s="20">
        <f t="shared" si="377"/>
        <v>0</v>
      </c>
      <c r="X1371" s="23">
        <f>VLOOKUP(H1371,[1]Rates!$A$3:$D$139,4,FALSE)</f>
        <v>0</v>
      </c>
      <c r="Y1371" s="90">
        <f t="shared" si="378"/>
        <v>0</v>
      </c>
      <c r="Z1371" s="9"/>
    </row>
    <row r="1372" spans="7:26" ht="15.75" thickBot="1" x14ac:dyDescent="0.3">
      <c r="G1372" s="24"/>
      <c r="H1372" s="25"/>
      <c r="I1372" s="25"/>
      <c r="J1372" s="93"/>
      <c r="K1372" s="126"/>
      <c r="L1372" s="129"/>
      <c r="M1372" s="127"/>
      <c r="N1372" s="127"/>
      <c r="O1372" s="129"/>
      <c r="P1372" s="129"/>
      <c r="Q1372" s="129"/>
      <c r="R1372" s="127"/>
      <c r="S1372" s="130"/>
      <c r="T1372" s="128"/>
      <c r="U1372" s="129"/>
      <c r="V1372" s="127"/>
      <c r="W1372" s="127"/>
      <c r="X1372" s="122"/>
      <c r="Y1372" s="95"/>
      <c r="Z1372" s="9"/>
    </row>
    <row r="1373" spans="7:26" x14ac:dyDescent="0.25">
      <c r="G1373" s="9">
        <v>127</v>
      </c>
      <c r="H1373" s="9" t="s">
        <v>141</v>
      </c>
      <c r="I1373" s="9"/>
      <c r="J1373" s="17"/>
      <c r="K1373" s="9"/>
      <c r="L1373" s="9"/>
      <c r="M1373" s="9"/>
      <c r="N1373" s="9"/>
      <c r="O1373" s="9"/>
      <c r="P1373" s="9"/>
      <c r="Q1373" s="9"/>
      <c r="R1373" s="9"/>
      <c r="S1373" s="9"/>
      <c r="T1373" s="27">
        <f>SUM(T1282:T1372)</f>
        <v>790407.35479399993</v>
      </c>
      <c r="U1373" s="9"/>
      <c r="V1373" s="9"/>
      <c r="W1373" s="9"/>
      <c r="X1373" s="9"/>
      <c r="Y1373" s="27">
        <f>SUM(Y1282:Y1372)</f>
        <v>38790.486384250005</v>
      </c>
      <c r="Z1373" s="27">
        <f>T1373+Y1373</f>
        <v>829197.84117824992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670"/>
  <sheetViews>
    <sheetView zoomScale="70" zoomScaleNormal="70" workbookViewId="0"/>
  </sheetViews>
  <sheetFormatPr defaultRowHeight="15" x14ac:dyDescent="0.25"/>
  <cols>
    <col min="2" max="2" width="7.140625" customWidth="1"/>
    <col min="3" max="3" width="31.140625" bestFit="1" customWidth="1"/>
    <col min="4" max="4" width="6.7109375" bestFit="1" customWidth="1"/>
    <col min="5" max="5" width="19.28515625" bestFit="1" customWidth="1"/>
    <col min="7" max="7" width="5.140625" customWidth="1"/>
    <col min="8" max="8" width="4.28515625" bestFit="1" customWidth="1"/>
    <col min="9" max="9" width="36" bestFit="1" customWidth="1"/>
    <col min="10" max="10" width="10" customWidth="1"/>
    <col min="11" max="11" width="6.42578125" bestFit="1" customWidth="1"/>
    <col min="12" max="12" width="19.28515625" bestFit="1" customWidth="1"/>
    <col min="13" max="13" width="13.140625" bestFit="1" customWidth="1"/>
    <col min="14" max="14" width="14.85546875" bestFit="1" customWidth="1"/>
    <col min="15" max="15" width="11.140625" bestFit="1" customWidth="1"/>
    <col min="16" max="16" width="10.5703125" bestFit="1" customWidth="1"/>
    <col min="17" max="17" width="11.140625" bestFit="1" customWidth="1"/>
    <col min="18" max="18" width="14.85546875" bestFit="1" customWidth="1"/>
    <col min="19" max="19" width="10.5703125" bestFit="1" customWidth="1"/>
    <col min="20" max="20" width="16.85546875" bestFit="1" customWidth="1"/>
    <col min="21" max="21" width="13.140625" bestFit="1" customWidth="1"/>
    <col min="22" max="22" width="11.5703125" bestFit="1" customWidth="1"/>
    <col min="23" max="23" width="15.140625" bestFit="1" customWidth="1"/>
    <col min="24" max="24" width="10.5703125" bestFit="1" customWidth="1"/>
    <col min="25" max="25" width="15.85546875" bestFit="1" customWidth="1"/>
    <col min="26" max="26" width="16.85546875" bestFit="1" customWidth="1"/>
    <col min="27" max="27" width="27.140625" bestFit="1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0</v>
      </c>
      <c r="C4" s="4"/>
      <c r="D4" s="5" t="s">
        <v>34</v>
      </c>
      <c r="E4" s="5" t="s">
        <v>35</v>
      </c>
    </row>
    <row r="5" spans="2:26" x14ac:dyDescent="0.25">
      <c r="C5" s="7"/>
      <c r="D5" s="8"/>
      <c r="E5" s="8"/>
    </row>
    <row r="6" spans="2:26" ht="15.75" thickBot="1" x14ac:dyDescent="0.3">
      <c r="C6" s="47" t="s">
        <v>142</v>
      </c>
      <c r="D6" s="48">
        <v>45</v>
      </c>
      <c r="E6" s="49" t="s">
        <v>37</v>
      </c>
      <c r="G6" s="94"/>
      <c r="H6" s="94"/>
      <c r="I6" s="94"/>
      <c r="J6" s="146" t="s">
        <v>53</v>
      </c>
      <c r="K6" s="147" t="s">
        <v>54</v>
      </c>
      <c r="L6" s="148" t="s">
        <v>55</v>
      </c>
      <c r="M6" s="148" t="s">
        <v>160</v>
      </c>
      <c r="N6" s="148" t="s">
        <v>176</v>
      </c>
      <c r="O6" s="148" t="s">
        <v>56</v>
      </c>
      <c r="P6" s="148" t="s">
        <v>161</v>
      </c>
      <c r="Q6" s="148"/>
      <c r="R6" s="148" t="s">
        <v>57</v>
      </c>
      <c r="S6" s="149" t="s">
        <v>58</v>
      </c>
      <c r="T6" s="150" t="s">
        <v>59</v>
      </c>
      <c r="U6" s="148" t="s">
        <v>60</v>
      </c>
      <c r="V6" s="148" t="s">
        <v>61</v>
      </c>
      <c r="W6" s="148" t="s">
        <v>62</v>
      </c>
      <c r="X6" s="149" t="s">
        <v>63</v>
      </c>
      <c r="Y6" s="150" t="s">
        <v>64</v>
      </c>
      <c r="Z6" s="94"/>
    </row>
    <row r="7" spans="2:26" ht="15.75" x14ac:dyDescent="0.25">
      <c r="C7" s="47" t="s">
        <v>144</v>
      </c>
      <c r="D7" s="48">
        <v>68</v>
      </c>
      <c r="E7" s="49" t="s">
        <v>38</v>
      </c>
      <c r="G7" s="151">
        <v>45</v>
      </c>
      <c r="H7" s="152" t="s">
        <v>89</v>
      </c>
      <c r="I7" s="153"/>
      <c r="J7" s="154"/>
      <c r="K7" s="155"/>
      <c r="L7" s="156"/>
      <c r="M7" s="156"/>
      <c r="N7" s="156"/>
      <c r="O7" s="156"/>
      <c r="P7" s="156"/>
      <c r="Q7" s="156"/>
      <c r="R7" s="156"/>
      <c r="S7" s="157"/>
      <c r="T7" s="158"/>
      <c r="U7" s="156"/>
      <c r="V7" s="156"/>
      <c r="W7" s="156"/>
      <c r="X7" s="157"/>
      <c r="Y7" s="159"/>
      <c r="Z7" s="94"/>
    </row>
    <row r="8" spans="2:26" x14ac:dyDescent="0.25">
      <c r="C8" s="47" t="s">
        <v>145</v>
      </c>
      <c r="D8" s="48">
        <v>73</v>
      </c>
      <c r="E8" s="49" t="s">
        <v>39</v>
      </c>
      <c r="G8" s="131"/>
      <c r="H8" s="94">
        <v>1</v>
      </c>
      <c r="I8" s="94" t="s">
        <v>11</v>
      </c>
      <c r="J8" s="119">
        <v>93</v>
      </c>
      <c r="K8" s="132">
        <v>1</v>
      </c>
      <c r="L8" s="133">
        <f>VLOOKUP(J8,[1]Values!$A$3:$D$462,2,FALSE)</f>
        <v>78183351</v>
      </c>
      <c r="M8" s="96">
        <v>3053360</v>
      </c>
      <c r="N8" s="96">
        <f t="shared" ref="N8:N25" si="0">(L8-M8)*K8</f>
        <v>75129991</v>
      </c>
      <c r="O8" s="133">
        <f>VLOOKUP(J8,[1]Values!$A$3:$D$462,3,FALSE)</f>
        <v>666418</v>
      </c>
      <c r="P8" s="133"/>
      <c r="Q8" s="133">
        <f t="shared" ref="Q8:Q25" si="1">(O8-P8)*K8</f>
        <v>666418</v>
      </c>
      <c r="R8" s="96">
        <f t="shared" ref="R8:R25" si="2">(L8-M8+O8-P8)*K8</f>
        <v>75796409</v>
      </c>
      <c r="S8" s="134">
        <f>VLOOKUP(H8,[1]Rates!$A$3:$D$139,3,FALSE)</f>
        <v>1.908E-3</v>
      </c>
      <c r="T8" s="135">
        <f t="shared" ref="T8:T25" si="3">R8*S8</f>
        <v>144619.54837199999</v>
      </c>
      <c r="U8" s="133">
        <f>VLOOKUP(J8,[1]Values!$A$3:$D$462,4,FALSE)</f>
        <v>5311501</v>
      </c>
      <c r="V8" s="96">
        <v>0</v>
      </c>
      <c r="W8" s="96">
        <f t="shared" ref="W8:W25" si="4">(U8-V8)*K8</f>
        <v>5311501</v>
      </c>
      <c r="X8" s="136">
        <f>VLOOKUP(H8,[1]Rates!$A$3:$D$139,4,FALSE)</f>
        <v>2.0739999999999999E-3</v>
      </c>
      <c r="Y8" s="137">
        <f t="shared" ref="Y8:Y25" si="5">W8*X8</f>
        <v>11016.053073999999</v>
      </c>
      <c r="Z8" s="94"/>
    </row>
    <row r="9" spans="2:26" x14ac:dyDescent="0.25">
      <c r="C9" s="47" t="s">
        <v>146</v>
      </c>
      <c r="D9" s="48">
        <v>74</v>
      </c>
      <c r="E9" s="49" t="s">
        <v>147</v>
      </c>
      <c r="G9" s="131"/>
      <c r="H9" s="94">
        <v>2</v>
      </c>
      <c r="I9" s="94" t="s">
        <v>27</v>
      </c>
      <c r="J9" s="119">
        <v>93</v>
      </c>
      <c r="K9" s="132">
        <v>1</v>
      </c>
      <c r="L9" s="133">
        <f>VLOOKUP(J9,[1]Values!$A$3:$D$462,2,FALSE)</f>
        <v>78183351</v>
      </c>
      <c r="M9" s="96">
        <v>3053360</v>
      </c>
      <c r="N9" s="96">
        <f t="shared" si="0"/>
        <v>75129991</v>
      </c>
      <c r="O9" s="133">
        <f>VLOOKUP(J9,[1]Values!$A$3:$D$462,3,FALSE)</f>
        <v>666418</v>
      </c>
      <c r="P9" s="133"/>
      <c r="Q9" s="133">
        <f t="shared" si="1"/>
        <v>666418</v>
      </c>
      <c r="R9" s="96">
        <f t="shared" si="2"/>
        <v>75796409</v>
      </c>
      <c r="S9" s="134">
        <f>VLOOKUP(H9,[1]Rates!$A$3:$D$139,3,FALSE)</f>
        <v>2.0900000000000001E-4</v>
      </c>
      <c r="T9" s="135">
        <f t="shared" si="3"/>
        <v>15841.449481000001</v>
      </c>
      <c r="U9" s="133">
        <f>VLOOKUP(J9,[1]Values!$A$3:$D$462,4,FALSE)</f>
        <v>5311501</v>
      </c>
      <c r="V9" s="96">
        <v>0</v>
      </c>
      <c r="W9" s="96">
        <f t="shared" si="4"/>
        <v>5311501</v>
      </c>
      <c r="X9" s="136">
        <f>VLOOKUP(H9,[1]Rates!$A$3:$D$139,4,FALSE)</f>
        <v>2.3000000000000001E-4</v>
      </c>
      <c r="Y9" s="137">
        <f t="shared" si="5"/>
        <v>1221.6452300000001</v>
      </c>
      <c r="Z9" s="94"/>
    </row>
    <row r="10" spans="2:26" x14ac:dyDescent="0.25">
      <c r="C10" s="47" t="s">
        <v>148</v>
      </c>
      <c r="D10" s="48">
        <v>75</v>
      </c>
      <c r="E10" s="49" t="s">
        <v>40</v>
      </c>
      <c r="G10" s="131"/>
      <c r="H10" s="94">
        <v>3</v>
      </c>
      <c r="I10" s="94" t="s">
        <v>20</v>
      </c>
      <c r="J10" s="119">
        <v>93</v>
      </c>
      <c r="K10" s="132">
        <v>1</v>
      </c>
      <c r="L10" s="133">
        <f>VLOOKUP(J10,[1]Values!$A$3:$D$462,2,FALSE)</f>
        <v>78183351</v>
      </c>
      <c r="M10" s="96">
        <v>3053360</v>
      </c>
      <c r="N10" s="96">
        <f t="shared" si="0"/>
        <v>75129991</v>
      </c>
      <c r="O10" s="133">
        <f>VLOOKUP(J10,[1]Values!$A$3:$D$462,3,FALSE)</f>
        <v>666418</v>
      </c>
      <c r="P10" s="133"/>
      <c r="Q10" s="133">
        <f t="shared" si="1"/>
        <v>666418</v>
      </c>
      <c r="R10" s="96">
        <f t="shared" si="2"/>
        <v>75796409</v>
      </c>
      <c r="S10" s="134">
        <f>VLOOKUP(H10,[1]Rates!$A$3:$D$139,3,FALSE)</f>
        <v>4.9299999999999995E-4</v>
      </c>
      <c r="T10" s="135">
        <f t="shared" si="3"/>
        <v>37367.629636999998</v>
      </c>
      <c r="U10" s="133">
        <f>VLOOKUP(J10,[1]Values!$A$3:$D$462,4,FALSE)</f>
        <v>5311501</v>
      </c>
      <c r="V10" s="96">
        <v>0</v>
      </c>
      <c r="W10" s="96">
        <f t="shared" si="4"/>
        <v>5311501</v>
      </c>
      <c r="X10" s="136">
        <f>VLOOKUP(H10,[1]Rates!$A$3:$D$139,4,FALSE)</f>
        <v>5.2599999999999999E-4</v>
      </c>
      <c r="Y10" s="137">
        <f t="shared" si="5"/>
        <v>2793.849526</v>
      </c>
      <c r="Z10" s="94"/>
    </row>
    <row r="11" spans="2:26" x14ac:dyDescent="0.25">
      <c r="C11" s="47" t="s">
        <v>149</v>
      </c>
      <c r="D11" s="48">
        <v>81</v>
      </c>
      <c r="E11" s="49" t="s">
        <v>41</v>
      </c>
      <c r="G11" s="131"/>
      <c r="H11" s="94">
        <v>4</v>
      </c>
      <c r="I11" s="94" t="s">
        <v>10</v>
      </c>
      <c r="J11" s="119">
        <v>93</v>
      </c>
      <c r="K11" s="132">
        <v>1</v>
      </c>
      <c r="L11" s="133">
        <f>VLOOKUP(J11,[1]Values!$A$3:$D$462,2,FALSE)</f>
        <v>78183351</v>
      </c>
      <c r="M11" s="96">
        <v>3053360</v>
      </c>
      <c r="N11" s="96">
        <f t="shared" si="0"/>
        <v>75129991</v>
      </c>
      <c r="O11" s="133">
        <f>VLOOKUP(J11,[1]Values!$A$3:$D$462,3,FALSE)</f>
        <v>666418</v>
      </c>
      <c r="P11" s="133"/>
      <c r="Q11" s="133">
        <f t="shared" si="1"/>
        <v>666418</v>
      </c>
      <c r="R11" s="96">
        <f t="shared" si="2"/>
        <v>75796409</v>
      </c>
      <c r="S11" s="134">
        <f>VLOOKUP(H11,[1]Rates!$A$3:$D$139,3,FALSE)</f>
        <v>8.1609999999999999E-3</v>
      </c>
      <c r="T11" s="135">
        <f t="shared" si="3"/>
        <v>618574.49384899996</v>
      </c>
      <c r="U11" s="133">
        <f>VLOOKUP(J11,[1]Values!$A$3:$D$462,4,FALSE)</f>
        <v>5311501</v>
      </c>
      <c r="V11" s="96">
        <v>0</v>
      </c>
      <c r="W11" s="96">
        <f t="shared" si="4"/>
        <v>5311501</v>
      </c>
      <c r="X11" s="136">
        <f>VLOOKUP(H11,[1]Rates!$A$3:$D$139,4,FALSE)</f>
        <v>7.8399999999999997E-3</v>
      </c>
      <c r="Y11" s="137">
        <f t="shared" si="5"/>
        <v>41642.167840000002</v>
      </c>
      <c r="Z11" s="94"/>
    </row>
    <row r="12" spans="2:26" x14ac:dyDescent="0.25">
      <c r="C12" s="47" t="s">
        <v>150</v>
      </c>
      <c r="D12" s="48">
        <v>87</v>
      </c>
      <c r="E12" s="49" t="s">
        <v>42</v>
      </c>
      <c r="G12" s="131"/>
      <c r="H12" s="94">
        <v>136</v>
      </c>
      <c r="I12" s="94" t="s">
        <v>139</v>
      </c>
      <c r="J12" s="119">
        <v>93</v>
      </c>
      <c r="K12" s="132">
        <v>1</v>
      </c>
      <c r="L12" s="133">
        <f>VLOOKUP(J12,[1]Values!$A$3:$D$462,2,FALSE)</f>
        <v>78183351</v>
      </c>
      <c r="M12" s="96">
        <v>3053360</v>
      </c>
      <c r="N12" s="96">
        <f t="shared" si="0"/>
        <v>75129991</v>
      </c>
      <c r="O12" s="133">
        <f>VLOOKUP(J12,[1]Values!$A$3:$D$462,3,FALSE)</f>
        <v>666418</v>
      </c>
      <c r="P12" s="133"/>
      <c r="Q12" s="133">
        <f t="shared" si="1"/>
        <v>666418</v>
      </c>
      <c r="R12" s="96">
        <f t="shared" si="2"/>
        <v>75796409</v>
      </c>
      <c r="S12" s="134">
        <f>VLOOKUP(H12,[1]Rates!$A$3:$D$139,3,FALSE)</f>
        <v>2.31E-4</v>
      </c>
      <c r="T12" s="135">
        <f t="shared" si="3"/>
        <v>17508.970479</v>
      </c>
      <c r="U12" s="133">
        <f>VLOOKUP(J12,[1]Values!$A$3:$D$462,4,FALSE)</f>
        <v>5311501</v>
      </c>
      <c r="V12" s="96">
        <v>0</v>
      </c>
      <c r="W12" s="96">
        <f t="shared" si="4"/>
        <v>5311501</v>
      </c>
      <c r="X12" s="136">
        <f>VLOOKUP(H12,[1]Rates!$A$3:$D$139,4,FALSE)</f>
        <v>2.0100000000000001E-4</v>
      </c>
      <c r="Y12" s="137">
        <f t="shared" si="5"/>
        <v>1067.611701</v>
      </c>
      <c r="Z12" s="94"/>
    </row>
    <row r="13" spans="2:26" x14ac:dyDescent="0.25">
      <c r="C13" s="47" t="s">
        <v>151</v>
      </c>
      <c r="D13" s="48">
        <v>94</v>
      </c>
      <c r="E13" s="49" t="s">
        <v>43</v>
      </c>
      <c r="G13" s="131"/>
      <c r="H13" s="94">
        <v>6</v>
      </c>
      <c r="I13" s="94" t="s">
        <v>70</v>
      </c>
      <c r="J13" s="119">
        <v>93</v>
      </c>
      <c r="K13" s="132">
        <v>1</v>
      </c>
      <c r="L13" s="133">
        <f>VLOOKUP(J13,[1]Values!$A$3:$D$462,2,FALSE)</f>
        <v>78183351</v>
      </c>
      <c r="M13" s="96">
        <v>3053360</v>
      </c>
      <c r="N13" s="96">
        <f t="shared" si="0"/>
        <v>75129991</v>
      </c>
      <c r="O13" s="133">
        <f>VLOOKUP(J13,[1]Values!$A$3:$D$462,3,FALSE)</f>
        <v>666418</v>
      </c>
      <c r="P13" s="133"/>
      <c r="Q13" s="133">
        <f t="shared" si="1"/>
        <v>666418</v>
      </c>
      <c r="R13" s="96">
        <f t="shared" si="2"/>
        <v>75796409</v>
      </c>
      <c r="S13" s="134">
        <f>VLOOKUP(H13,[1]Rates!$A$3:$D$139,3,FALSE)</f>
        <v>0</v>
      </c>
      <c r="T13" s="135">
        <f t="shared" si="3"/>
        <v>0</v>
      </c>
      <c r="U13" s="133">
        <f>VLOOKUP(J13,[1]Values!$A$3:$D$462,4,FALSE)</f>
        <v>5311501</v>
      </c>
      <c r="V13" s="96">
        <v>0</v>
      </c>
      <c r="W13" s="96">
        <f t="shared" si="4"/>
        <v>5311501</v>
      </c>
      <c r="X13" s="136">
        <f>VLOOKUP(H13,[1]Rates!$A$3:$D$139,4,FALSE)</f>
        <v>0</v>
      </c>
      <c r="Y13" s="137">
        <f t="shared" si="5"/>
        <v>0</v>
      </c>
      <c r="Z13" s="94"/>
    </row>
    <row r="14" spans="2:26" x14ac:dyDescent="0.25">
      <c r="C14" s="47" t="s">
        <v>152</v>
      </c>
      <c r="D14" s="48">
        <v>106</v>
      </c>
      <c r="E14" s="49" t="s">
        <v>44</v>
      </c>
      <c r="G14" s="131"/>
      <c r="H14" s="94">
        <v>7</v>
      </c>
      <c r="I14" s="94" t="s">
        <v>9</v>
      </c>
      <c r="J14" s="119">
        <v>93</v>
      </c>
      <c r="K14" s="132">
        <v>1</v>
      </c>
      <c r="L14" s="133">
        <f>VLOOKUP(J14,[1]Values!$A$3:$D$462,2,FALSE)</f>
        <v>78183351</v>
      </c>
      <c r="M14" s="96">
        <v>3053360</v>
      </c>
      <c r="N14" s="96">
        <f t="shared" si="0"/>
        <v>75129991</v>
      </c>
      <c r="O14" s="133">
        <f>VLOOKUP(J14,[1]Values!$A$3:$D$462,3,FALSE)</f>
        <v>666418</v>
      </c>
      <c r="P14" s="133"/>
      <c r="Q14" s="133">
        <f t="shared" si="1"/>
        <v>666418</v>
      </c>
      <c r="R14" s="96">
        <f t="shared" si="2"/>
        <v>75796409</v>
      </c>
      <c r="S14" s="134">
        <f>VLOOKUP(H14,[1]Rates!$A$3:$D$139,3,FALSE)</f>
        <v>1.01E-4</v>
      </c>
      <c r="T14" s="135">
        <f t="shared" si="3"/>
        <v>7655.4373089999999</v>
      </c>
      <c r="U14" s="133">
        <f>VLOOKUP(J14,[1]Values!$A$3:$D$462,4,FALSE)</f>
        <v>5311501</v>
      </c>
      <c r="V14" s="96">
        <v>0</v>
      </c>
      <c r="W14" s="96">
        <f t="shared" si="4"/>
        <v>5311501</v>
      </c>
      <c r="X14" s="136">
        <f>VLOOKUP(H14,[1]Rates!$A$3:$D$139,4,FALSE)</f>
        <v>1.08E-4</v>
      </c>
      <c r="Y14" s="137">
        <f t="shared" si="5"/>
        <v>573.64210800000001</v>
      </c>
      <c r="Z14" s="94"/>
    </row>
    <row r="15" spans="2:26" x14ac:dyDescent="0.25">
      <c r="C15" s="47" t="s">
        <v>153</v>
      </c>
      <c r="D15" s="48">
        <v>124</v>
      </c>
      <c r="E15" s="49" t="s">
        <v>45</v>
      </c>
      <c r="G15" s="131"/>
      <c r="H15" s="94">
        <v>8</v>
      </c>
      <c r="I15" s="94" t="s">
        <v>23</v>
      </c>
      <c r="J15" s="119">
        <v>93</v>
      </c>
      <c r="K15" s="132">
        <v>1</v>
      </c>
      <c r="L15" s="133">
        <f>VLOOKUP(J15,[1]Values!$A$3:$D$462,2,FALSE)</f>
        <v>78183351</v>
      </c>
      <c r="M15" s="96">
        <v>3053360</v>
      </c>
      <c r="N15" s="96">
        <f t="shared" si="0"/>
        <v>75129991</v>
      </c>
      <c r="O15" s="133">
        <f>VLOOKUP(J15,[1]Values!$A$3:$D$462,3,FALSE)</f>
        <v>666418</v>
      </c>
      <c r="P15" s="133"/>
      <c r="Q15" s="133">
        <f t="shared" si="1"/>
        <v>666418</v>
      </c>
      <c r="R15" s="96">
        <f t="shared" si="2"/>
        <v>75796409</v>
      </c>
      <c r="S15" s="134">
        <f>VLOOKUP(H15,[1]Rates!$A$3:$D$139,3,FALSE)</f>
        <v>1.5300000000000001E-4</v>
      </c>
      <c r="T15" s="135">
        <f t="shared" si="3"/>
        <v>11596.850577000001</v>
      </c>
      <c r="U15" s="133">
        <f>VLOOKUP(J15,[1]Values!$A$3:$D$462,4,FALSE)</f>
        <v>5311501</v>
      </c>
      <c r="V15" s="96">
        <v>0</v>
      </c>
      <c r="W15" s="96">
        <f t="shared" si="4"/>
        <v>5311501</v>
      </c>
      <c r="X15" s="136">
        <f>VLOOKUP(H15,[1]Rates!$A$3:$D$139,4,FALSE)</f>
        <v>1.64E-4</v>
      </c>
      <c r="Y15" s="137">
        <f t="shared" si="5"/>
        <v>871.08616400000005</v>
      </c>
      <c r="Z15" s="94"/>
    </row>
    <row r="16" spans="2:26" x14ac:dyDescent="0.25">
      <c r="C16" s="47" t="s">
        <v>154</v>
      </c>
      <c r="D16" s="48">
        <v>126</v>
      </c>
      <c r="E16" s="49" t="s">
        <v>46</v>
      </c>
      <c r="G16" s="131"/>
      <c r="H16" s="94">
        <v>9</v>
      </c>
      <c r="I16" s="94" t="s">
        <v>0</v>
      </c>
      <c r="J16" s="119">
        <v>93</v>
      </c>
      <c r="K16" s="132">
        <v>1</v>
      </c>
      <c r="L16" s="133">
        <f>VLOOKUP(J16,[1]Values!$A$3:$D$462,2,FALSE)</f>
        <v>78183351</v>
      </c>
      <c r="M16" s="96">
        <v>3053360</v>
      </c>
      <c r="N16" s="96">
        <f t="shared" si="0"/>
        <v>75129991</v>
      </c>
      <c r="O16" s="133">
        <f>VLOOKUP(J16,[1]Values!$A$3:$D$462,3,FALSE)</f>
        <v>666418</v>
      </c>
      <c r="P16" s="133"/>
      <c r="Q16" s="133">
        <f t="shared" si="1"/>
        <v>666418</v>
      </c>
      <c r="R16" s="96">
        <f t="shared" si="2"/>
        <v>75796409</v>
      </c>
      <c r="S16" s="134">
        <f>VLOOKUP(H16,[1]Rates!$A$3:$D$139,3,FALSE)</f>
        <v>2.5599999999999999E-4</v>
      </c>
      <c r="T16" s="135">
        <f t="shared" si="3"/>
        <v>19403.880703999999</v>
      </c>
      <c r="U16" s="133">
        <f>VLOOKUP(J16,[1]Values!$A$3:$D$462,4,FALSE)</f>
        <v>5311501</v>
      </c>
      <c r="V16" s="96">
        <v>0</v>
      </c>
      <c r="W16" s="96">
        <f t="shared" si="4"/>
        <v>5311501</v>
      </c>
      <c r="X16" s="136">
        <f>VLOOKUP(H16,[1]Rates!$A$3:$D$139,4,FALSE)</f>
        <v>2.7599999999999999E-4</v>
      </c>
      <c r="Y16" s="137">
        <f t="shared" si="5"/>
        <v>1465.9742759999999</v>
      </c>
      <c r="Z16" s="94"/>
    </row>
    <row r="17" spans="3:26" x14ac:dyDescent="0.25">
      <c r="C17" s="47" t="s">
        <v>102</v>
      </c>
      <c r="D17" s="48">
        <v>128</v>
      </c>
      <c r="E17" s="49" t="s">
        <v>47</v>
      </c>
      <c r="G17" s="131"/>
      <c r="H17" s="94">
        <v>17</v>
      </c>
      <c r="I17" s="94" t="s">
        <v>16</v>
      </c>
      <c r="J17" s="119">
        <v>93</v>
      </c>
      <c r="K17" s="132">
        <v>1</v>
      </c>
      <c r="L17" s="133">
        <f>VLOOKUP(J17,[1]Values!$A$3:$D$462,2,FALSE)</f>
        <v>78183351</v>
      </c>
      <c r="M17" s="96">
        <v>3053360</v>
      </c>
      <c r="N17" s="96">
        <f t="shared" si="0"/>
        <v>75129991</v>
      </c>
      <c r="O17" s="133">
        <f>VLOOKUP(J17,[1]Values!$A$3:$D$462,3,FALSE)</f>
        <v>666418</v>
      </c>
      <c r="P17" s="133"/>
      <c r="Q17" s="133">
        <f t="shared" si="1"/>
        <v>666418</v>
      </c>
      <c r="R17" s="96">
        <f t="shared" si="2"/>
        <v>75796409</v>
      </c>
      <c r="S17" s="134">
        <f>VLOOKUP(H17,[1]Rates!$A$3:$D$139,3,FALSE)</f>
        <v>6.0700000000000001E-4</v>
      </c>
      <c r="T17" s="135">
        <f t="shared" si="3"/>
        <v>46008.420263</v>
      </c>
      <c r="U17" s="133">
        <f>VLOOKUP(J17,[1]Values!$A$3:$D$462,4,FALSE)</f>
        <v>5311501</v>
      </c>
      <c r="V17" s="96">
        <v>0</v>
      </c>
      <c r="W17" s="96">
        <f t="shared" si="4"/>
        <v>5311501</v>
      </c>
      <c r="X17" s="136">
        <f>VLOOKUP(H17,[1]Rates!$A$3:$D$139,4,FALSE)</f>
        <v>6.4899999999999995E-4</v>
      </c>
      <c r="Y17" s="137">
        <f t="shared" si="5"/>
        <v>3447.1641489999997</v>
      </c>
      <c r="Z17" s="94"/>
    </row>
    <row r="18" spans="3:26" x14ac:dyDescent="0.25">
      <c r="C18" s="47" t="s">
        <v>171</v>
      </c>
      <c r="D18" s="48">
        <v>131</v>
      </c>
      <c r="E18" s="49" t="s">
        <v>172</v>
      </c>
      <c r="G18" s="131"/>
      <c r="H18" s="94">
        <v>29</v>
      </c>
      <c r="I18" s="94" t="s">
        <v>24</v>
      </c>
      <c r="J18" s="119">
        <v>93</v>
      </c>
      <c r="K18" s="132">
        <v>1</v>
      </c>
      <c r="L18" s="133">
        <f>VLOOKUP(J18,[1]Values!$A$3:$D$462,2,FALSE)</f>
        <v>78183351</v>
      </c>
      <c r="M18" s="96">
        <v>3053360</v>
      </c>
      <c r="N18" s="96">
        <f t="shared" si="0"/>
        <v>75129991</v>
      </c>
      <c r="O18" s="133">
        <f>VLOOKUP(J18,[1]Values!$A$3:$D$462,3,FALSE)</f>
        <v>666418</v>
      </c>
      <c r="P18" s="133"/>
      <c r="Q18" s="133">
        <f t="shared" si="1"/>
        <v>666418</v>
      </c>
      <c r="R18" s="96">
        <f t="shared" si="2"/>
        <v>75796409</v>
      </c>
      <c r="S18" s="134">
        <f>VLOOKUP(H18,[1]Rates!$A$3:$D$139,3,FALSE)</f>
        <v>2.8760000000000001E-3</v>
      </c>
      <c r="T18" s="135">
        <f t="shared" si="3"/>
        <v>217990.47228400002</v>
      </c>
      <c r="U18" s="133">
        <f>VLOOKUP(J18,[1]Values!$A$3:$D$462,4,FALSE)</f>
        <v>5311501</v>
      </c>
      <c r="V18" s="96">
        <v>0</v>
      </c>
      <c r="W18" s="96">
        <f t="shared" si="4"/>
        <v>5311501</v>
      </c>
      <c r="X18" s="136">
        <f>VLOOKUP(H18,[1]Rates!$A$3:$D$139,4,FALSE)</f>
        <v>3.1029999999999999E-3</v>
      </c>
      <c r="Y18" s="137">
        <f t="shared" si="5"/>
        <v>16481.587603</v>
      </c>
      <c r="Z18" s="94"/>
    </row>
    <row r="19" spans="3:26" x14ac:dyDescent="0.25">
      <c r="C19" s="47" t="s">
        <v>181</v>
      </c>
      <c r="D19" s="48">
        <v>140</v>
      </c>
      <c r="E19" s="49" t="s">
        <v>182</v>
      </c>
      <c r="G19" s="131"/>
      <c r="H19" s="94">
        <v>38</v>
      </c>
      <c r="I19" s="94" t="s">
        <v>12</v>
      </c>
      <c r="J19" s="119">
        <v>93</v>
      </c>
      <c r="K19" s="132">
        <v>1</v>
      </c>
      <c r="L19" s="133">
        <f>VLOOKUP(J19,[1]Values!$A$3:$D$462,2,FALSE)</f>
        <v>78183351</v>
      </c>
      <c r="M19" s="96">
        <v>3053360</v>
      </c>
      <c r="N19" s="96">
        <f t="shared" si="0"/>
        <v>75129991</v>
      </c>
      <c r="O19" s="133">
        <f>VLOOKUP(J19,[1]Values!$A$3:$D$462,3,FALSE)</f>
        <v>666418</v>
      </c>
      <c r="P19" s="133"/>
      <c r="Q19" s="133">
        <f t="shared" si="1"/>
        <v>666418</v>
      </c>
      <c r="R19" s="96">
        <f t="shared" si="2"/>
        <v>75796409</v>
      </c>
      <c r="S19" s="134">
        <f>VLOOKUP(H19,[1]Rates!$A$3:$D$139,3,FALSE)</f>
        <v>9.8999999999999994E-5</v>
      </c>
      <c r="T19" s="135">
        <f t="shared" si="3"/>
        <v>7503.8444909999998</v>
      </c>
      <c r="U19" s="133">
        <f>VLOOKUP(J19,[1]Values!$A$3:$D$462,4,FALSE)</f>
        <v>5311501</v>
      </c>
      <c r="V19" s="96">
        <v>0</v>
      </c>
      <c r="W19" s="96">
        <f t="shared" si="4"/>
        <v>5311501</v>
      </c>
      <c r="X19" s="136">
        <f>VLOOKUP(H19,[1]Rates!$A$3:$D$139,4,FALSE)</f>
        <v>8.6000000000000003E-5</v>
      </c>
      <c r="Y19" s="137">
        <f t="shared" si="5"/>
        <v>456.789086</v>
      </c>
      <c r="Z19" s="94"/>
    </row>
    <row r="20" spans="3:26" x14ac:dyDescent="0.25">
      <c r="C20" s="65"/>
      <c r="D20" s="66"/>
      <c r="E20" s="58"/>
      <c r="G20" s="131"/>
      <c r="H20" s="94">
        <v>45</v>
      </c>
      <c r="I20" s="94" t="s">
        <v>89</v>
      </c>
      <c r="J20" s="119">
        <v>93</v>
      </c>
      <c r="K20" s="132">
        <v>1</v>
      </c>
      <c r="L20" s="133">
        <f>VLOOKUP(J20,[1]Values!$A$3:$D$462,2,FALSE)</f>
        <v>78183351</v>
      </c>
      <c r="M20" s="96">
        <v>3053360</v>
      </c>
      <c r="N20" s="96">
        <f t="shared" si="0"/>
        <v>75129991</v>
      </c>
      <c r="O20" s="133">
        <f>VLOOKUP(J20,[1]Values!$A$3:$D$462,3,FALSE)</f>
        <v>666418</v>
      </c>
      <c r="P20" s="133"/>
      <c r="Q20" s="133">
        <f t="shared" si="1"/>
        <v>666418</v>
      </c>
      <c r="R20" s="96">
        <f t="shared" si="2"/>
        <v>75796409</v>
      </c>
      <c r="S20" s="134">
        <f>VLOOKUP(H20,[1]Rates!$A$3:$D$139,3,FALSE)</f>
        <v>0</v>
      </c>
      <c r="T20" s="135">
        <f t="shared" si="3"/>
        <v>0</v>
      </c>
      <c r="U20" s="133">
        <f>VLOOKUP(J20,[1]Values!$A$3:$D$462,4,FALSE)</f>
        <v>5311501</v>
      </c>
      <c r="V20" s="96">
        <v>0</v>
      </c>
      <c r="W20" s="96">
        <f t="shared" si="4"/>
        <v>5311501</v>
      </c>
      <c r="X20" s="136">
        <f>VLOOKUP(H20,[1]Rates!$A$3:$D$139,4,FALSE)</f>
        <v>0</v>
      </c>
      <c r="Y20" s="137">
        <f t="shared" si="5"/>
        <v>0</v>
      </c>
      <c r="Z20" s="94"/>
    </row>
    <row r="21" spans="3:26" x14ac:dyDescent="0.25">
      <c r="C21" s="65"/>
      <c r="D21" s="66"/>
      <c r="E21" s="58"/>
      <c r="G21" s="131"/>
      <c r="H21" s="94">
        <v>55</v>
      </c>
      <c r="I21" s="94" t="s">
        <v>26</v>
      </c>
      <c r="J21" s="119">
        <v>93</v>
      </c>
      <c r="K21" s="132">
        <v>1</v>
      </c>
      <c r="L21" s="133">
        <f>VLOOKUP(J21,[1]Values!$A$3:$D$462,2,FALSE)</f>
        <v>78183351</v>
      </c>
      <c r="M21" s="96">
        <v>3053360</v>
      </c>
      <c r="N21" s="96">
        <f t="shared" si="0"/>
        <v>75129991</v>
      </c>
      <c r="O21" s="133">
        <f>VLOOKUP(J21,[1]Values!$A$3:$D$462,3,FALSE)</f>
        <v>666418</v>
      </c>
      <c r="P21" s="133"/>
      <c r="Q21" s="133">
        <f t="shared" si="1"/>
        <v>666418</v>
      </c>
      <c r="R21" s="96">
        <f t="shared" si="2"/>
        <v>75796409</v>
      </c>
      <c r="S21" s="134">
        <f>VLOOKUP(H21,[1]Rates!$A$3:$D$139,3,FALSE)</f>
        <v>1.45E-4</v>
      </c>
      <c r="T21" s="135">
        <f t="shared" si="3"/>
        <v>10990.479305000001</v>
      </c>
      <c r="U21" s="133">
        <f>VLOOKUP(J21,[1]Values!$A$3:$D$462,4,FALSE)</f>
        <v>5311501</v>
      </c>
      <c r="V21" s="96">
        <v>0</v>
      </c>
      <c r="W21" s="96">
        <f t="shared" si="4"/>
        <v>5311501</v>
      </c>
      <c r="X21" s="136">
        <f>VLOOKUP(H21,[1]Rates!$A$3:$D$139,4,FALSE)</f>
        <v>1.35E-4</v>
      </c>
      <c r="Y21" s="137">
        <f t="shared" si="5"/>
        <v>717.05263500000001</v>
      </c>
      <c r="Z21" s="94"/>
    </row>
    <row r="22" spans="3:26" x14ac:dyDescent="0.25">
      <c r="C22" s="65"/>
      <c r="D22" s="66"/>
      <c r="E22" s="58"/>
      <c r="G22" s="131"/>
      <c r="H22" s="94">
        <v>71</v>
      </c>
      <c r="I22" s="94" t="s">
        <v>18</v>
      </c>
      <c r="J22" s="119">
        <v>93</v>
      </c>
      <c r="K22" s="132">
        <v>1</v>
      </c>
      <c r="L22" s="133">
        <f>VLOOKUP(J22,[1]Values!$A$3:$D$462,2,FALSE)</f>
        <v>78183351</v>
      </c>
      <c r="M22" s="96">
        <v>3053360</v>
      </c>
      <c r="N22" s="96">
        <f t="shared" si="0"/>
        <v>75129991</v>
      </c>
      <c r="O22" s="133">
        <f>VLOOKUP(J22,[1]Values!$A$3:$D$462,3,FALSE)</f>
        <v>666418</v>
      </c>
      <c r="P22" s="133"/>
      <c r="Q22" s="133">
        <f t="shared" si="1"/>
        <v>666418</v>
      </c>
      <c r="R22" s="96">
        <f t="shared" si="2"/>
        <v>75796409</v>
      </c>
      <c r="S22" s="134">
        <f>VLOOKUP(H22,[1]Rates!$A$3:$D$139,3,FALSE)</f>
        <v>9.0000000000000002E-6</v>
      </c>
      <c r="T22" s="135">
        <f t="shared" si="3"/>
        <v>682.16768100000002</v>
      </c>
      <c r="U22" s="133">
        <f>VLOOKUP(J22,[1]Values!$A$3:$D$462,4,FALSE)</f>
        <v>5311501</v>
      </c>
      <c r="V22" s="96">
        <v>0</v>
      </c>
      <c r="W22" s="96">
        <f t="shared" si="4"/>
        <v>5311501</v>
      </c>
      <c r="X22" s="136">
        <f>VLOOKUP(H22,[1]Rates!$A$3:$D$139,4,FALSE)</f>
        <v>9.0000000000000002E-6</v>
      </c>
      <c r="Y22" s="137">
        <f t="shared" si="5"/>
        <v>47.803508999999998</v>
      </c>
      <c r="Z22" s="94"/>
    </row>
    <row r="23" spans="3:26" x14ac:dyDescent="0.25">
      <c r="G23" s="131"/>
      <c r="H23" s="94">
        <v>72</v>
      </c>
      <c r="I23" s="94" t="s">
        <v>28</v>
      </c>
      <c r="J23" s="119">
        <v>93</v>
      </c>
      <c r="K23" s="132">
        <v>1</v>
      </c>
      <c r="L23" s="133">
        <f>VLOOKUP(J23,[1]Values!$A$3:$D$462,2,FALSE)</f>
        <v>78183351</v>
      </c>
      <c r="M23" s="96">
        <v>3053360</v>
      </c>
      <c r="N23" s="96">
        <f t="shared" si="0"/>
        <v>75129991</v>
      </c>
      <c r="O23" s="133">
        <f>VLOOKUP(J23,[1]Values!$A$3:$D$462,3,FALSE)</f>
        <v>666418</v>
      </c>
      <c r="P23" s="133"/>
      <c r="Q23" s="133">
        <f t="shared" si="1"/>
        <v>666418</v>
      </c>
      <c r="R23" s="96">
        <f t="shared" si="2"/>
        <v>75796409</v>
      </c>
      <c r="S23" s="134">
        <f>VLOOKUP(H23,[1]Rates!$A$3:$D$139,3,FALSE)</f>
        <v>2.5799999999999998E-4</v>
      </c>
      <c r="T23" s="135">
        <f t="shared" si="3"/>
        <v>19555.473522</v>
      </c>
      <c r="U23" s="133">
        <f>VLOOKUP(J23,[1]Values!$A$3:$D$462,4,FALSE)</f>
        <v>5311501</v>
      </c>
      <c r="V23" s="96">
        <v>0</v>
      </c>
      <c r="W23" s="96">
        <f t="shared" si="4"/>
        <v>5311501</v>
      </c>
      <c r="X23" s="136">
        <f>VLOOKUP(H23,[1]Rates!$A$3:$D$139,4,FALSE)</f>
        <v>2.7500000000000002E-4</v>
      </c>
      <c r="Y23" s="137">
        <f t="shared" si="5"/>
        <v>1460.662775</v>
      </c>
      <c r="Z23" s="94"/>
    </row>
    <row r="24" spans="3:26" x14ac:dyDescent="0.25">
      <c r="G24" s="131"/>
      <c r="H24" s="94">
        <v>117</v>
      </c>
      <c r="I24" s="94" t="s">
        <v>21</v>
      </c>
      <c r="J24" s="119">
        <v>93</v>
      </c>
      <c r="K24" s="132">
        <v>1</v>
      </c>
      <c r="L24" s="133">
        <f>VLOOKUP(J24,[1]Values!$A$3:$D$462,2,FALSE)</f>
        <v>78183351</v>
      </c>
      <c r="M24" s="96">
        <v>3053360</v>
      </c>
      <c r="N24" s="96">
        <f t="shared" si="0"/>
        <v>75129991</v>
      </c>
      <c r="O24" s="133">
        <f>VLOOKUP(J24,[1]Values!$A$3:$D$462,3,FALSE)</f>
        <v>666418</v>
      </c>
      <c r="P24" s="133"/>
      <c r="Q24" s="133">
        <f t="shared" si="1"/>
        <v>666418</v>
      </c>
      <c r="R24" s="96">
        <f t="shared" si="2"/>
        <v>75796409</v>
      </c>
      <c r="S24" s="134">
        <f>VLOOKUP(H24,[1]Rates!$A$3:$D$139,3,FALSE)</f>
        <v>2.1900000000000001E-4</v>
      </c>
      <c r="T24" s="135">
        <f t="shared" si="3"/>
        <v>16599.413571000001</v>
      </c>
      <c r="U24" s="133">
        <f>VLOOKUP(J24,[1]Values!$A$3:$D$462,4,FALSE)</f>
        <v>5311501</v>
      </c>
      <c r="V24" s="96">
        <v>0</v>
      </c>
      <c r="W24" s="96">
        <f t="shared" si="4"/>
        <v>5311501</v>
      </c>
      <c r="X24" s="136">
        <f>VLOOKUP(H24,[1]Rates!$A$3:$D$139,4,FALSE)</f>
        <v>2.34E-4</v>
      </c>
      <c r="Y24" s="137">
        <f t="shared" si="5"/>
        <v>1242.8912339999999</v>
      </c>
      <c r="Z24" s="94"/>
    </row>
    <row r="25" spans="3:26" x14ac:dyDescent="0.25">
      <c r="C25" s="65"/>
      <c r="D25" s="66"/>
      <c r="E25" s="58"/>
      <c r="G25" s="131"/>
      <c r="H25" s="94">
        <v>122</v>
      </c>
      <c r="I25" s="94" t="s">
        <v>90</v>
      </c>
      <c r="J25" s="119">
        <v>93</v>
      </c>
      <c r="K25" s="132">
        <v>1</v>
      </c>
      <c r="L25" s="133">
        <f>VLOOKUP(J25,[1]Values!$A$3:$D$462,2,FALSE)</f>
        <v>78183351</v>
      </c>
      <c r="M25" s="96">
        <v>3053360</v>
      </c>
      <c r="N25" s="96">
        <f t="shared" si="0"/>
        <v>75129991</v>
      </c>
      <c r="O25" s="133">
        <f>VLOOKUP(J25,[1]Values!$A$3:$D$462,3,FALSE)</f>
        <v>666418</v>
      </c>
      <c r="P25" s="133"/>
      <c r="Q25" s="133">
        <f t="shared" si="1"/>
        <v>666418</v>
      </c>
      <c r="R25" s="96">
        <f t="shared" si="2"/>
        <v>75796409</v>
      </c>
      <c r="S25" s="134">
        <f>VLOOKUP(H25,[1]Rates!$A$3:$D$139,3,FALSE)</f>
        <v>0</v>
      </c>
      <c r="T25" s="135">
        <f t="shared" si="3"/>
        <v>0</v>
      </c>
      <c r="U25" s="133">
        <f>VLOOKUP(J25,[1]Values!$A$3:$D$462,4,FALSE)</f>
        <v>5311501</v>
      </c>
      <c r="V25" s="96">
        <v>0</v>
      </c>
      <c r="W25" s="96">
        <f t="shared" si="4"/>
        <v>5311501</v>
      </c>
      <c r="X25" s="136">
        <f>VLOOKUP(H25,[1]Rates!$A$3:$D$139,4,FALSE)</f>
        <v>0</v>
      </c>
      <c r="Y25" s="137">
        <f t="shared" si="5"/>
        <v>0</v>
      </c>
      <c r="Z25" s="94"/>
    </row>
    <row r="26" spans="3:26" x14ac:dyDescent="0.25">
      <c r="C26" s="65"/>
      <c r="D26" s="66"/>
      <c r="E26" s="58"/>
      <c r="G26" s="131"/>
      <c r="H26" s="94"/>
      <c r="I26" s="94"/>
      <c r="J26" s="119"/>
      <c r="K26" s="132"/>
      <c r="L26" s="96"/>
      <c r="M26" s="96"/>
      <c r="N26" s="96"/>
      <c r="O26" s="96"/>
      <c r="P26" s="96"/>
      <c r="Q26" s="96"/>
      <c r="R26" s="96"/>
      <c r="S26" s="136"/>
      <c r="T26" s="135"/>
      <c r="U26" s="96"/>
      <c r="V26" s="96"/>
      <c r="W26" s="96"/>
      <c r="X26" s="136"/>
      <c r="Y26" s="137"/>
      <c r="Z26" s="94"/>
    </row>
    <row r="27" spans="3:26" ht="15.75" x14ac:dyDescent="0.25">
      <c r="C27" s="65"/>
      <c r="D27" s="66"/>
      <c r="E27" s="58"/>
      <c r="G27" s="139">
        <v>45</v>
      </c>
      <c r="H27" s="140" t="s">
        <v>89</v>
      </c>
      <c r="I27" s="94"/>
      <c r="J27" s="119"/>
      <c r="K27" s="132"/>
      <c r="L27" s="96"/>
      <c r="M27" s="96"/>
      <c r="N27" s="96"/>
      <c r="O27" s="96"/>
      <c r="P27" s="96"/>
      <c r="Q27" s="96"/>
      <c r="R27" s="96"/>
      <c r="S27" s="136"/>
      <c r="T27" s="135"/>
      <c r="U27" s="96"/>
      <c r="V27" s="96"/>
      <c r="W27" s="96"/>
      <c r="X27" s="136"/>
      <c r="Y27" s="137"/>
      <c r="Z27" s="94"/>
    </row>
    <row r="28" spans="3:26" x14ac:dyDescent="0.25">
      <c r="C28" s="65"/>
      <c r="D28" s="66"/>
      <c r="E28" s="58"/>
      <c r="G28" s="131"/>
      <c r="H28" s="94">
        <v>1</v>
      </c>
      <c r="I28" s="94" t="s">
        <v>11</v>
      </c>
      <c r="J28" s="119">
        <v>837</v>
      </c>
      <c r="K28" s="132">
        <v>1</v>
      </c>
      <c r="L28" s="133">
        <f>VLOOKUP(J28,[1]Values!$A$3:$D$462,2,FALSE)</f>
        <v>0</v>
      </c>
      <c r="M28" s="96"/>
      <c r="N28" s="96">
        <f t="shared" ref="N28:N44" si="6">(L28-M28)*K28</f>
        <v>0</v>
      </c>
      <c r="O28" s="133">
        <f>VLOOKUP(J28,[1]Values!$A$3:$D$462,3,FALSE)</f>
        <v>272097</v>
      </c>
      <c r="P28" s="96">
        <v>107848</v>
      </c>
      <c r="Q28" s="133">
        <f t="shared" ref="Q28:Q44" si="7">(O28-P28)*K28</f>
        <v>164249</v>
      </c>
      <c r="R28" s="96">
        <f t="shared" ref="R28:R44" si="8">(L28-M28+O28-P28)*K28</f>
        <v>164249</v>
      </c>
      <c r="S28" s="134">
        <f>VLOOKUP(H28,[1]Rates!$A$3:$D$139,3,FALSE)</f>
        <v>1.908E-3</v>
      </c>
      <c r="T28" s="135">
        <f t="shared" ref="T28:T44" si="9">R28*S28</f>
        <v>313.387092</v>
      </c>
      <c r="U28" s="133">
        <f>VLOOKUP(J28,[1]Values!$A$3:$D$462,4,FALSE)</f>
        <v>0</v>
      </c>
      <c r="V28" s="96">
        <v>0</v>
      </c>
      <c r="W28" s="96">
        <f t="shared" ref="W28:W44" si="10">(U28-V28)*K28</f>
        <v>0</v>
      </c>
      <c r="X28" s="136">
        <f>VLOOKUP(H28,[1]Rates!$A$3:$D$139,4,FALSE)</f>
        <v>2.0739999999999999E-3</v>
      </c>
      <c r="Y28" s="137">
        <f t="shared" ref="Y28:Y44" si="11">W28*X28</f>
        <v>0</v>
      </c>
      <c r="Z28" s="94"/>
    </row>
    <row r="29" spans="3:26" x14ac:dyDescent="0.25">
      <c r="C29" s="65"/>
      <c r="D29" s="66"/>
      <c r="E29" s="58"/>
      <c r="G29" s="131"/>
      <c r="H29" s="94">
        <v>2</v>
      </c>
      <c r="I29" s="94" t="s">
        <v>27</v>
      </c>
      <c r="J29" s="119">
        <v>837</v>
      </c>
      <c r="K29" s="132">
        <v>1</v>
      </c>
      <c r="L29" s="133">
        <f>VLOOKUP(J29,[1]Values!$A$3:$D$462,2,FALSE)</f>
        <v>0</v>
      </c>
      <c r="M29" s="96"/>
      <c r="N29" s="96">
        <f t="shared" si="6"/>
        <v>0</v>
      </c>
      <c r="O29" s="133">
        <f>VLOOKUP(J29,[1]Values!$A$3:$D$462,3,FALSE)</f>
        <v>272097</v>
      </c>
      <c r="P29" s="96">
        <v>107848</v>
      </c>
      <c r="Q29" s="133">
        <f t="shared" si="7"/>
        <v>164249</v>
      </c>
      <c r="R29" s="96">
        <f t="shared" si="8"/>
        <v>164249</v>
      </c>
      <c r="S29" s="134">
        <f>VLOOKUP(H29,[1]Rates!$A$3:$D$139,3,FALSE)</f>
        <v>2.0900000000000001E-4</v>
      </c>
      <c r="T29" s="135">
        <f t="shared" si="9"/>
        <v>34.328040999999999</v>
      </c>
      <c r="U29" s="133">
        <f>VLOOKUP(J29,[1]Values!$A$3:$D$462,4,FALSE)</f>
        <v>0</v>
      </c>
      <c r="V29" s="96">
        <v>0</v>
      </c>
      <c r="W29" s="96">
        <f t="shared" si="10"/>
        <v>0</v>
      </c>
      <c r="X29" s="136">
        <f>VLOOKUP(H29,[1]Rates!$A$3:$D$139,4,FALSE)</f>
        <v>2.3000000000000001E-4</v>
      </c>
      <c r="Y29" s="137">
        <f t="shared" si="11"/>
        <v>0</v>
      </c>
      <c r="Z29" s="94"/>
    </row>
    <row r="30" spans="3:26" x14ac:dyDescent="0.25">
      <c r="C30" s="65"/>
      <c r="D30" s="66"/>
      <c r="E30" s="58"/>
      <c r="G30" s="131"/>
      <c r="H30" s="94">
        <v>3</v>
      </c>
      <c r="I30" s="94" t="s">
        <v>20</v>
      </c>
      <c r="J30" s="119">
        <v>837</v>
      </c>
      <c r="K30" s="132">
        <v>1</v>
      </c>
      <c r="L30" s="133">
        <f>VLOOKUP(J30,[1]Values!$A$3:$D$462,2,FALSE)</f>
        <v>0</v>
      </c>
      <c r="M30" s="96"/>
      <c r="N30" s="96">
        <f t="shared" si="6"/>
        <v>0</v>
      </c>
      <c r="O30" s="133">
        <f>VLOOKUP(J30,[1]Values!$A$3:$D$462,3,FALSE)</f>
        <v>272097</v>
      </c>
      <c r="P30" s="96">
        <v>107848</v>
      </c>
      <c r="Q30" s="133">
        <f t="shared" si="7"/>
        <v>164249</v>
      </c>
      <c r="R30" s="96">
        <f t="shared" si="8"/>
        <v>164249</v>
      </c>
      <c r="S30" s="134">
        <f>VLOOKUP(H30,[1]Rates!$A$3:$D$139,3,FALSE)</f>
        <v>4.9299999999999995E-4</v>
      </c>
      <c r="T30" s="135">
        <f t="shared" si="9"/>
        <v>80.974756999999997</v>
      </c>
      <c r="U30" s="133">
        <f>VLOOKUP(J30,[1]Values!$A$3:$D$462,4,FALSE)</f>
        <v>0</v>
      </c>
      <c r="V30" s="96">
        <v>0</v>
      </c>
      <c r="W30" s="96">
        <f t="shared" si="10"/>
        <v>0</v>
      </c>
      <c r="X30" s="136">
        <f>VLOOKUP(H30,[1]Rates!$A$3:$D$139,4,FALSE)</f>
        <v>5.2599999999999999E-4</v>
      </c>
      <c r="Y30" s="137">
        <f t="shared" si="11"/>
        <v>0</v>
      </c>
      <c r="Z30" s="94"/>
    </row>
    <row r="31" spans="3:26" x14ac:dyDescent="0.25">
      <c r="C31" s="65"/>
      <c r="D31" s="66"/>
      <c r="E31" s="58"/>
      <c r="G31" s="131"/>
      <c r="H31" s="94">
        <v>4</v>
      </c>
      <c r="I31" s="94" t="s">
        <v>10</v>
      </c>
      <c r="J31" s="119">
        <v>837</v>
      </c>
      <c r="K31" s="132">
        <v>1</v>
      </c>
      <c r="L31" s="133">
        <f>VLOOKUP(J31,[1]Values!$A$3:$D$462,2,FALSE)</f>
        <v>0</v>
      </c>
      <c r="M31" s="96"/>
      <c r="N31" s="96">
        <f t="shared" si="6"/>
        <v>0</v>
      </c>
      <c r="O31" s="133">
        <f>VLOOKUP(J31,[1]Values!$A$3:$D$462,3,FALSE)</f>
        <v>272097</v>
      </c>
      <c r="P31" s="96">
        <v>107848</v>
      </c>
      <c r="Q31" s="133">
        <f t="shared" si="7"/>
        <v>164249</v>
      </c>
      <c r="R31" s="96">
        <f t="shared" si="8"/>
        <v>164249</v>
      </c>
      <c r="S31" s="134">
        <f>VLOOKUP(H31,[1]Rates!$A$3:$D$139,3,FALSE)</f>
        <v>8.1609999999999999E-3</v>
      </c>
      <c r="T31" s="135">
        <f t="shared" si="9"/>
        <v>1340.436089</v>
      </c>
      <c r="U31" s="133">
        <f>VLOOKUP(J31,[1]Values!$A$3:$D$462,4,FALSE)</f>
        <v>0</v>
      </c>
      <c r="V31" s="96">
        <v>0</v>
      </c>
      <c r="W31" s="96">
        <f t="shared" si="10"/>
        <v>0</v>
      </c>
      <c r="X31" s="136">
        <f>VLOOKUP(H31,[1]Rates!$A$3:$D$139,4,FALSE)</f>
        <v>7.8399999999999997E-3</v>
      </c>
      <c r="Y31" s="137">
        <f t="shared" si="11"/>
        <v>0</v>
      </c>
      <c r="Z31" s="94"/>
    </row>
    <row r="32" spans="3:26" x14ac:dyDescent="0.25">
      <c r="C32" s="65"/>
      <c r="D32" s="66"/>
      <c r="E32" s="58"/>
      <c r="G32" s="131"/>
      <c r="H32" s="94">
        <v>136</v>
      </c>
      <c r="I32" s="94" t="s">
        <v>139</v>
      </c>
      <c r="J32" s="119">
        <v>837</v>
      </c>
      <c r="K32" s="132">
        <v>1</v>
      </c>
      <c r="L32" s="133">
        <f>VLOOKUP(J32,[1]Values!$A$3:$D$462,2,FALSE)</f>
        <v>0</v>
      </c>
      <c r="M32" s="96"/>
      <c r="N32" s="96">
        <f t="shared" si="6"/>
        <v>0</v>
      </c>
      <c r="O32" s="133">
        <f>VLOOKUP(J32,[1]Values!$A$3:$D$462,3,FALSE)</f>
        <v>272097</v>
      </c>
      <c r="P32" s="96">
        <v>107848</v>
      </c>
      <c r="Q32" s="133">
        <f t="shared" si="7"/>
        <v>164249</v>
      </c>
      <c r="R32" s="96">
        <f t="shared" si="8"/>
        <v>164249</v>
      </c>
      <c r="S32" s="134">
        <f>VLOOKUP(H32,[1]Rates!$A$3:$D$139,3,FALSE)</f>
        <v>2.31E-4</v>
      </c>
      <c r="T32" s="135">
        <f t="shared" si="9"/>
        <v>37.941519</v>
      </c>
      <c r="U32" s="133">
        <f>VLOOKUP(J32,[1]Values!$A$3:$D$462,4,FALSE)</f>
        <v>0</v>
      </c>
      <c r="V32" s="96">
        <v>0</v>
      </c>
      <c r="W32" s="96">
        <f t="shared" si="10"/>
        <v>0</v>
      </c>
      <c r="X32" s="136">
        <f>VLOOKUP(H32,[1]Rates!$A$3:$D$139,4,FALSE)</f>
        <v>2.0100000000000001E-4</v>
      </c>
      <c r="Y32" s="137">
        <f t="shared" si="11"/>
        <v>0</v>
      </c>
      <c r="Z32" s="94"/>
    </row>
    <row r="33" spans="3:26" x14ac:dyDescent="0.25">
      <c r="C33" s="65"/>
      <c r="D33" s="66"/>
      <c r="E33" s="58"/>
      <c r="G33" s="131"/>
      <c r="H33" s="94">
        <v>6</v>
      </c>
      <c r="I33" s="94" t="s">
        <v>70</v>
      </c>
      <c r="J33" s="119">
        <v>837</v>
      </c>
      <c r="K33" s="132">
        <v>1</v>
      </c>
      <c r="L33" s="133">
        <f>VLOOKUP(J33,[1]Values!$A$3:$D$462,2,FALSE)</f>
        <v>0</v>
      </c>
      <c r="M33" s="96"/>
      <c r="N33" s="96">
        <f t="shared" si="6"/>
        <v>0</v>
      </c>
      <c r="O33" s="133">
        <f>VLOOKUP(J33,[1]Values!$A$3:$D$462,3,FALSE)</f>
        <v>272097</v>
      </c>
      <c r="P33" s="96">
        <v>107848</v>
      </c>
      <c r="Q33" s="133">
        <f t="shared" si="7"/>
        <v>164249</v>
      </c>
      <c r="R33" s="96">
        <f t="shared" si="8"/>
        <v>164249</v>
      </c>
      <c r="S33" s="134">
        <f>VLOOKUP(H33,[1]Rates!$A$3:$D$139,3,FALSE)</f>
        <v>0</v>
      </c>
      <c r="T33" s="135">
        <f t="shared" si="9"/>
        <v>0</v>
      </c>
      <c r="U33" s="133">
        <f>VLOOKUP(J33,[1]Values!$A$3:$D$462,4,FALSE)</f>
        <v>0</v>
      </c>
      <c r="V33" s="96">
        <v>0</v>
      </c>
      <c r="W33" s="96">
        <f t="shared" si="10"/>
        <v>0</v>
      </c>
      <c r="X33" s="136">
        <f>VLOOKUP(H33,[1]Rates!$A$3:$D$139,4,FALSE)</f>
        <v>0</v>
      </c>
      <c r="Y33" s="137">
        <f t="shared" si="11"/>
        <v>0</v>
      </c>
      <c r="Z33" s="94"/>
    </row>
    <row r="34" spans="3:26" x14ac:dyDescent="0.25">
      <c r="C34" s="65"/>
      <c r="D34" s="66"/>
      <c r="E34" s="58"/>
      <c r="G34" s="131"/>
      <c r="H34" s="94">
        <v>7</v>
      </c>
      <c r="I34" s="94" t="s">
        <v>9</v>
      </c>
      <c r="J34" s="119">
        <v>837</v>
      </c>
      <c r="K34" s="132">
        <v>1</v>
      </c>
      <c r="L34" s="133">
        <f>VLOOKUP(J34,[1]Values!$A$3:$D$462,2,FALSE)</f>
        <v>0</v>
      </c>
      <c r="M34" s="96"/>
      <c r="N34" s="96">
        <f t="shared" si="6"/>
        <v>0</v>
      </c>
      <c r="O34" s="133">
        <f>VLOOKUP(J34,[1]Values!$A$3:$D$462,3,FALSE)</f>
        <v>272097</v>
      </c>
      <c r="P34" s="96">
        <v>107848</v>
      </c>
      <c r="Q34" s="133">
        <f t="shared" si="7"/>
        <v>164249</v>
      </c>
      <c r="R34" s="96">
        <f t="shared" si="8"/>
        <v>164249</v>
      </c>
      <c r="S34" s="134">
        <f>VLOOKUP(H34,[1]Rates!$A$3:$D$139,3,FALSE)</f>
        <v>1.01E-4</v>
      </c>
      <c r="T34" s="135">
        <f t="shared" si="9"/>
        <v>16.589148999999999</v>
      </c>
      <c r="U34" s="133">
        <f>VLOOKUP(J34,[1]Values!$A$3:$D$462,4,FALSE)</f>
        <v>0</v>
      </c>
      <c r="V34" s="96">
        <v>0</v>
      </c>
      <c r="W34" s="96">
        <f t="shared" si="10"/>
        <v>0</v>
      </c>
      <c r="X34" s="136">
        <f>VLOOKUP(H34,[1]Rates!$A$3:$D$139,4,FALSE)</f>
        <v>1.08E-4</v>
      </c>
      <c r="Y34" s="137">
        <f t="shared" si="11"/>
        <v>0</v>
      </c>
      <c r="Z34" s="94"/>
    </row>
    <row r="35" spans="3:26" x14ac:dyDescent="0.25">
      <c r="C35" s="9"/>
      <c r="D35" s="9"/>
      <c r="E35" s="9"/>
      <c r="G35" s="131"/>
      <c r="H35" s="94">
        <v>8</v>
      </c>
      <c r="I35" s="94" t="s">
        <v>23</v>
      </c>
      <c r="J35" s="119">
        <v>837</v>
      </c>
      <c r="K35" s="132">
        <v>1</v>
      </c>
      <c r="L35" s="133">
        <f>VLOOKUP(J35,[1]Values!$A$3:$D$462,2,FALSE)</f>
        <v>0</v>
      </c>
      <c r="M35" s="96"/>
      <c r="N35" s="96">
        <f t="shared" si="6"/>
        <v>0</v>
      </c>
      <c r="O35" s="133">
        <f>VLOOKUP(J35,[1]Values!$A$3:$D$462,3,FALSE)</f>
        <v>272097</v>
      </c>
      <c r="P35" s="96">
        <v>107848</v>
      </c>
      <c r="Q35" s="133">
        <f t="shared" si="7"/>
        <v>164249</v>
      </c>
      <c r="R35" s="96">
        <f t="shared" si="8"/>
        <v>164249</v>
      </c>
      <c r="S35" s="134">
        <f>VLOOKUP(H35,[1]Rates!$A$3:$D$139,3,FALSE)</f>
        <v>1.5300000000000001E-4</v>
      </c>
      <c r="T35" s="135">
        <f t="shared" si="9"/>
        <v>25.130096999999999</v>
      </c>
      <c r="U35" s="133">
        <f>VLOOKUP(J35,[1]Values!$A$3:$D$462,4,FALSE)</f>
        <v>0</v>
      </c>
      <c r="V35" s="96">
        <v>0</v>
      </c>
      <c r="W35" s="96">
        <f t="shared" si="10"/>
        <v>0</v>
      </c>
      <c r="X35" s="136">
        <f>VLOOKUP(H35,[1]Rates!$A$3:$D$139,4,FALSE)</f>
        <v>1.64E-4</v>
      </c>
      <c r="Y35" s="137">
        <f t="shared" si="11"/>
        <v>0</v>
      </c>
      <c r="Z35" s="94"/>
    </row>
    <row r="36" spans="3:26" x14ac:dyDescent="0.25">
      <c r="C36" s="9"/>
      <c r="D36" s="9"/>
      <c r="E36" s="9"/>
      <c r="G36" s="131"/>
      <c r="H36" s="94">
        <v>9</v>
      </c>
      <c r="I36" s="94" t="s">
        <v>0</v>
      </c>
      <c r="J36" s="119">
        <v>837</v>
      </c>
      <c r="K36" s="132">
        <v>1</v>
      </c>
      <c r="L36" s="133">
        <f>VLOOKUP(J36,[1]Values!$A$3:$D$462,2,FALSE)</f>
        <v>0</v>
      </c>
      <c r="M36" s="96"/>
      <c r="N36" s="96">
        <f t="shared" si="6"/>
        <v>0</v>
      </c>
      <c r="O36" s="133">
        <f>VLOOKUP(J36,[1]Values!$A$3:$D$462,3,FALSE)</f>
        <v>272097</v>
      </c>
      <c r="P36" s="96">
        <v>107848</v>
      </c>
      <c r="Q36" s="133">
        <f t="shared" si="7"/>
        <v>164249</v>
      </c>
      <c r="R36" s="96">
        <f t="shared" si="8"/>
        <v>164249</v>
      </c>
      <c r="S36" s="134">
        <f>VLOOKUP(H36,[1]Rates!$A$3:$D$139,3,FALSE)</f>
        <v>2.5599999999999999E-4</v>
      </c>
      <c r="T36" s="135">
        <f t="shared" si="9"/>
        <v>42.047744000000002</v>
      </c>
      <c r="U36" s="133">
        <f>VLOOKUP(J36,[1]Values!$A$3:$D$462,4,FALSE)</f>
        <v>0</v>
      </c>
      <c r="V36" s="96">
        <v>0</v>
      </c>
      <c r="W36" s="96">
        <f t="shared" si="10"/>
        <v>0</v>
      </c>
      <c r="X36" s="136">
        <f>VLOOKUP(H36,[1]Rates!$A$3:$D$139,4,FALSE)</f>
        <v>2.7599999999999999E-4</v>
      </c>
      <c r="Y36" s="137">
        <f t="shared" si="11"/>
        <v>0</v>
      </c>
      <c r="Z36" s="94"/>
    </row>
    <row r="37" spans="3:26" x14ac:dyDescent="0.25">
      <c r="G37" s="131"/>
      <c r="H37" s="94">
        <v>29</v>
      </c>
      <c r="I37" s="94" t="s">
        <v>24</v>
      </c>
      <c r="J37" s="119">
        <v>837</v>
      </c>
      <c r="K37" s="132">
        <v>1</v>
      </c>
      <c r="L37" s="133">
        <f>VLOOKUP(J37,[1]Values!$A$3:$D$462,2,FALSE)</f>
        <v>0</v>
      </c>
      <c r="M37" s="96"/>
      <c r="N37" s="96">
        <f t="shared" si="6"/>
        <v>0</v>
      </c>
      <c r="O37" s="133">
        <f>VLOOKUP(J37,[1]Values!$A$3:$D$462,3,FALSE)</f>
        <v>272097</v>
      </c>
      <c r="P37" s="96">
        <v>107848</v>
      </c>
      <c r="Q37" s="133">
        <f t="shared" si="7"/>
        <v>164249</v>
      </c>
      <c r="R37" s="96">
        <f t="shared" si="8"/>
        <v>164249</v>
      </c>
      <c r="S37" s="134">
        <f>VLOOKUP(H37,[1]Rates!$A$3:$D$139,3,FALSE)</f>
        <v>2.8760000000000001E-3</v>
      </c>
      <c r="T37" s="135">
        <f t="shared" si="9"/>
        <v>472.38012400000002</v>
      </c>
      <c r="U37" s="133">
        <f>VLOOKUP(J37,[1]Values!$A$3:$D$462,4,FALSE)</f>
        <v>0</v>
      </c>
      <c r="V37" s="96">
        <v>0</v>
      </c>
      <c r="W37" s="96">
        <f t="shared" si="10"/>
        <v>0</v>
      </c>
      <c r="X37" s="136">
        <f>VLOOKUP(H37,[1]Rates!$A$3:$D$139,4,FALSE)</f>
        <v>3.1029999999999999E-3</v>
      </c>
      <c r="Y37" s="137">
        <f t="shared" si="11"/>
        <v>0</v>
      </c>
      <c r="Z37" s="94"/>
    </row>
    <row r="38" spans="3:26" x14ac:dyDescent="0.25">
      <c r="G38" s="131"/>
      <c r="H38" s="94">
        <v>38</v>
      </c>
      <c r="I38" s="94" t="s">
        <v>12</v>
      </c>
      <c r="J38" s="119">
        <v>837</v>
      </c>
      <c r="K38" s="132">
        <v>1</v>
      </c>
      <c r="L38" s="133">
        <f>VLOOKUP(J38,[1]Values!$A$3:$D$462,2,FALSE)</f>
        <v>0</v>
      </c>
      <c r="M38" s="96"/>
      <c r="N38" s="96">
        <f t="shared" si="6"/>
        <v>0</v>
      </c>
      <c r="O38" s="133">
        <f>VLOOKUP(J38,[1]Values!$A$3:$D$462,3,FALSE)</f>
        <v>272097</v>
      </c>
      <c r="P38" s="96">
        <v>107848</v>
      </c>
      <c r="Q38" s="133">
        <f t="shared" si="7"/>
        <v>164249</v>
      </c>
      <c r="R38" s="96">
        <f t="shared" si="8"/>
        <v>164249</v>
      </c>
      <c r="S38" s="134">
        <f>VLOOKUP(H38,[1]Rates!$A$3:$D$139,3,FALSE)</f>
        <v>9.8999999999999994E-5</v>
      </c>
      <c r="T38" s="135">
        <f t="shared" si="9"/>
        <v>16.260650999999999</v>
      </c>
      <c r="U38" s="133">
        <f>VLOOKUP(J38,[1]Values!$A$3:$D$462,4,FALSE)</f>
        <v>0</v>
      </c>
      <c r="V38" s="96">
        <v>0</v>
      </c>
      <c r="W38" s="96">
        <f t="shared" si="10"/>
        <v>0</v>
      </c>
      <c r="X38" s="136">
        <f>VLOOKUP(H38,[1]Rates!$A$3:$D$139,4,FALSE)</f>
        <v>8.6000000000000003E-5</v>
      </c>
      <c r="Y38" s="137">
        <f t="shared" si="11"/>
        <v>0</v>
      </c>
      <c r="Z38" s="94"/>
    </row>
    <row r="39" spans="3:26" x14ac:dyDescent="0.25">
      <c r="G39" s="131"/>
      <c r="H39" s="94">
        <v>45</v>
      </c>
      <c r="I39" s="94" t="s">
        <v>89</v>
      </c>
      <c r="J39" s="119">
        <v>837</v>
      </c>
      <c r="K39" s="132">
        <v>1</v>
      </c>
      <c r="L39" s="133">
        <f>VLOOKUP(J39,[1]Values!$A$3:$D$462,2,FALSE)</f>
        <v>0</v>
      </c>
      <c r="M39" s="96"/>
      <c r="N39" s="96">
        <f t="shared" si="6"/>
        <v>0</v>
      </c>
      <c r="O39" s="133">
        <f>VLOOKUP(J39,[1]Values!$A$3:$D$462,3,FALSE)</f>
        <v>272097</v>
      </c>
      <c r="P39" s="96">
        <v>107848</v>
      </c>
      <c r="Q39" s="133">
        <f t="shared" si="7"/>
        <v>164249</v>
      </c>
      <c r="R39" s="96">
        <f t="shared" si="8"/>
        <v>164249</v>
      </c>
      <c r="S39" s="134">
        <f>VLOOKUP(H39,[1]Rates!$A$3:$D$139,3,FALSE)</f>
        <v>0</v>
      </c>
      <c r="T39" s="135">
        <f t="shared" si="9"/>
        <v>0</v>
      </c>
      <c r="U39" s="133">
        <f>VLOOKUP(J39,[1]Values!$A$3:$D$462,4,FALSE)</f>
        <v>0</v>
      </c>
      <c r="V39" s="96">
        <v>0</v>
      </c>
      <c r="W39" s="96">
        <f t="shared" si="10"/>
        <v>0</v>
      </c>
      <c r="X39" s="136">
        <f>VLOOKUP(H39,[1]Rates!$A$3:$D$139,4,FALSE)</f>
        <v>0</v>
      </c>
      <c r="Y39" s="137">
        <f t="shared" si="11"/>
        <v>0</v>
      </c>
      <c r="Z39" s="94"/>
    </row>
    <row r="40" spans="3:26" x14ac:dyDescent="0.25">
      <c r="G40" s="131"/>
      <c r="H40" s="94">
        <v>55</v>
      </c>
      <c r="I40" s="94" t="s">
        <v>26</v>
      </c>
      <c r="J40" s="119">
        <v>837</v>
      </c>
      <c r="K40" s="132">
        <v>1</v>
      </c>
      <c r="L40" s="133">
        <f>VLOOKUP(J40,[1]Values!$A$3:$D$462,2,FALSE)</f>
        <v>0</v>
      </c>
      <c r="M40" s="96"/>
      <c r="N40" s="96">
        <f t="shared" si="6"/>
        <v>0</v>
      </c>
      <c r="O40" s="133">
        <f>VLOOKUP(J40,[1]Values!$A$3:$D$462,3,FALSE)</f>
        <v>272097</v>
      </c>
      <c r="P40" s="96">
        <v>107848</v>
      </c>
      <c r="Q40" s="133">
        <f t="shared" si="7"/>
        <v>164249</v>
      </c>
      <c r="R40" s="96">
        <f t="shared" si="8"/>
        <v>164249</v>
      </c>
      <c r="S40" s="134">
        <f>VLOOKUP(H40,[1]Rates!$A$3:$D$139,3,FALSE)</f>
        <v>1.45E-4</v>
      </c>
      <c r="T40" s="135">
        <f t="shared" si="9"/>
        <v>23.816105</v>
      </c>
      <c r="U40" s="133">
        <f>VLOOKUP(J40,[1]Values!$A$3:$D$462,4,FALSE)</f>
        <v>0</v>
      </c>
      <c r="V40" s="96">
        <v>0</v>
      </c>
      <c r="W40" s="96">
        <f t="shared" si="10"/>
        <v>0</v>
      </c>
      <c r="X40" s="136">
        <f>VLOOKUP(H40,[1]Rates!$A$3:$D$139,4,FALSE)</f>
        <v>1.35E-4</v>
      </c>
      <c r="Y40" s="137">
        <f t="shared" si="11"/>
        <v>0</v>
      </c>
      <c r="Z40" s="94"/>
    </row>
    <row r="41" spans="3:26" x14ac:dyDescent="0.25">
      <c r="G41" s="131"/>
      <c r="H41" s="94">
        <v>71</v>
      </c>
      <c r="I41" s="94" t="s">
        <v>18</v>
      </c>
      <c r="J41" s="119">
        <v>837</v>
      </c>
      <c r="K41" s="132">
        <v>1</v>
      </c>
      <c r="L41" s="133">
        <f>VLOOKUP(J41,[1]Values!$A$3:$D$462,2,FALSE)</f>
        <v>0</v>
      </c>
      <c r="M41" s="96"/>
      <c r="N41" s="96">
        <f t="shared" si="6"/>
        <v>0</v>
      </c>
      <c r="O41" s="133">
        <f>VLOOKUP(J41,[1]Values!$A$3:$D$462,3,FALSE)</f>
        <v>272097</v>
      </c>
      <c r="P41" s="96">
        <v>107848</v>
      </c>
      <c r="Q41" s="133">
        <f t="shared" si="7"/>
        <v>164249</v>
      </c>
      <c r="R41" s="96">
        <f t="shared" si="8"/>
        <v>164249</v>
      </c>
      <c r="S41" s="134">
        <f>VLOOKUP(H41,[1]Rates!$A$3:$D$139,3,FALSE)</f>
        <v>9.0000000000000002E-6</v>
      </c>
      <c r="T41" s="135">
        <f t="shared" si="9"/>
        <v>1.4782410000000001</v>
      </c>
      <c r="U41" s="133">
        <f>VLOOKUP(J41,[1]Values!$A$3:$D$462,4,FALSE)</f>
        <v>0</v>
      </c>
      <c r="V41" s="96">
        <v>0</v>
      </c>
      <c r="W41" s="96">
        <f t="shared" si="10"/>
        <v>0</v>
      </c>
      <c r="X41" s="136">
        <f>VLOOKUP(H41,[1]Rates!$A$3:$D$139,4,FALSE)</f>
        <v>9.0000000000000002E-6</v>
      </c>
      <c r="Y41" s="137">
        <f t="shared" si="11"/>
        <v>0</v>
      </c>
      <c r="Z41" s="94"/>
    </row>
    <row r="42" spans="3:26" x14ac:dyDescent="0.25">
      <c r="G42" s="131"/>
      <c r="H42" s="94">
        <v>72</v>
      </c>
      <c r="I42" s="94" t="s">
        <v>28</v>
      </c>
      <c r="J42" s="119">
        <v>837</v>
      </c>
      <c r="K42" s="132">
        <v>1</v>
      </c>
      <c r="L42" s="133">
        <f>VLOOKUP(J42,[1]Values!$A$3:$D$462,2,FALSE)</f>
        <v>0</v>
      </c>
      <c r="M42" s="96"/>
      <c r="N42" s="96">
        <f t="shared" si="6"/>
        <v>0</v>
      </c>
      <c r="O42" s="133">
        <f>VLOOKUP(J42,[1]Values!$A$3:$D$462,3,FALSE)</f>
        <v>272097</v>
      </c>
      <c r="P42" s="96">
        <v>107848</v>
      </c>
      <c r="Q42" s="133">
        <f t="shared" si="7"/>
        <v>164249</v>
      </c>
      <c r="R42" s="96">
        <f t="shared" si="8"/>
        <v>164249</v>
      </c>
      <c r="S42" s="134">
        <f>VLOOKUP(H42,[1]Rates!$A$3:$D$139,3,FALSE)</f>
        <v>2.5799999999999998E-4</v>
      </c>
      <c r="T42" s="135">
        <f t="shared" si="9"/>
        <v>42.376241999999998</v>
      </c>
      <c r="U42" s="133">
        <f>VLOOKUP(J42,[1]Values!$A$3:$D$462,4,FALSE)</f>
        <v>0</v>
      </c>
      <c r="V42" s="96">
        <v>0</v>
      </c>
      <c r="W42" s="96">
        <f t="shared" si="10"/>
        <v>0</v>
      </c>
      <c r="X42" s="136">
        <f>VLOOKUP(H42,[1]Rates!$A$3:$D$139,4,FALSE)</f>
        <v>2.7500000000000002E-4</v>
      </c>
      <c r="Y42" s="137">
        <f t="shared" si="11"/>
        <v>0</v>
      </c>
      <c r="Z42" s="94"/>
    </row>
    <row r="43" spans="3:26" x14ac:dyDescent="0.25">
      <c r="G43" s="131"/>
      <c r="H43" s="94">
        <v>117</v>
      </c>
      <c r="I43" s="94" t="s">
        <v>21</v>
      </c>
      <c r="J43" s="119">
        <v>837</v>
      </c>
      <c r="K43" s="132">
        <v>1</v>
      </c>
      <c r="L43" s="133">
        <f>VLOOKUP(J43,[1]Values!$A$3:$D$462,2,FALSE)</f>
        <v>0</v>
      </c>
      <c r="M43" s="96"/>
      <c r="N43" s="96">
        <f t="shared" si="6"/>
        <v>0</v>
      </c>
      <c r="O43" s="133">
        <f>VLOOKUP(J43,[1]Values!$A$3:$D$462,3,FALSE)</f>
        <v>272097</v>
      </c>
      <c r="P43" s="96">
        <v>107848</v>
      </c>
      <c r="Q43" s="133">
        <f t="shared" si="7"/>
        <v>164249</v>
      </c>
      <c r="R43" s="96">
        <f t="shared" si="8"/>
        <v>164249</v>
      </c>
      <c r="S43" s="134">
        <f>VLOOKUP(H43,[1]Rates!$A$3:$D$139,3,FALSE)</f>
        <v>2.1900000000000001E-4</v>
      </c>
      <c r="T43" s="135">
        <f t="shared" si="9"/>
        <v>35.970531000000001</v>
      </c>
      <c r="U43" s="133">
        <f>VLOOKUP(J43,[1]Values!$A$3:$D$462,4,FALSE)</f>
        <v>0</v>
      </c>
      <c r="V43" s="96">
        <v>0</v>
      </c>
      <c r="W43" s="96">
        <f t="shared" si="10"/>
        <v>0</v>
      </c>
      <c r="X43" s="136">
        <f>VLOOKUP(H43,[1]Rates!$A$3:$D$139,4,FALSE)</f>
        <v>2.34E-4</v>
      </c>
      <c r="Y43" s="137">
        <f t="shared" si="11"/>
        <v>0</v>
      </c>
      <c r="Z43" s="94"/>
    </row>
    <row r="44" spans="3:26" x14ac:dyDescent="0.25">
      <c r="G44" s="131"/>
      <c r="H44" s="94">
        <v>122</v>
      </c>
      <c r="I44" s="94" t="s">
        <v>90</v>
      </c>
      <c r="J44" s="119">
        <v>837</v>
      </c>
      <c r="K44" s="132">
        <v>1</v>
      </c>
      <c r="L44" s="133">
        <f>VLOOKUP(J44,[1]Values!$A$3:$D$462,2,FALSE)</f>
        <v>0</v>
      </c>
      <c r="M44" s="96"/>
      <c r="N44" s="96">
        <f t="shared" si="6"/>
        <v>0</v>
      </c>
      <c r="O44" s="133">
        <f>VLOOKUP(J44,[1]Values!$A$3:$D$462,3,FALSE)</f>
        <v>272097</v>
      </c>
      <c r="P44" s="96">
        <v>107848</v>
      </c>
      <c r="Q44" s="133">
        <f t="shared" si="7"/>
        <v>164249</v>
      </c>
      <c r="R44" s="96">
        <f t="shared" si="8"/>
        <v>164249</v>
      </c>
      <c r="S44" s="134">
        <f>VLOOKUP(H44,[1]Rates!$A$3:$D$139,3,FALSE)</f>
        <v>0</v>
      </c>
      <c r="T44" s="135">
        <f t="shared" si="9"/>
        <v>0</v>
      </c>
      <c r="U44" s="133">
        <f>VLOOKUP(J44,[1]Values!$A$3:$D$462,4,FALSE)</f>
        <v>0</v>
      </c>
      <c r="V44" s="96">
        <v>0</v>
      </c>
      <c r="W44" s="96">
        <f t="shared" si="10"/>
        <v>0</v>
      </c>
      <c r="X44" s="136">
        <f>VLOOKUP(H44,[1]Rates!$A$3:$D$139,4,FALSE)</f>
        <v>0</v>
      </c>
      <c r="Y44" s="137">
        <f t="shared" si="11"/>
        <v>0</v>
      </c>
      <c r="Z44" s="94"/>
    </row>
    <row r="45" spans="3:26" ht="15.75" thickBot="1" x14ac:dyDescent="0.3">
      <c r="G45" s="141"/>
      <c r="H45" s="142"/>
      <c r="I45" s="142"/>
      <c r="J45" s="143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4"/>
      <c r="Z45" s="94"/>
    </row>
    <row r="46" spans="3:26" x14ac:dyDescent="0.25">
      <c r="G46" s="94">
        <v>45</v>
      </c>
      <c r="H46" s="94" t="s">
        <v>89</v>
      </c>
      <c r="I46" s="94"/>
      <c r="J46" s="119"/>
      <c r="K46" s="132"/>
      <c r="L46" s="96"/>
      <c r="M46" s="96"/>
      <c r="N46" s="96"/>
      <c r="O46" s="96"/>
      <c r="P46" s="96"/>
      <c r="Q46" s="96"/>
      <c r="R46" s="96"/>
      <c r="S46" s="136"/>
      <c r="T46" s="135">
        <f>SUM(T8:T45)</f>
        <v>1194381.6479070003</v>
      </c>
      <c r="U46" s="96"/>
      <c r="V46" s="96"/>
      <c r="W46" s="96"/>
      <c r="X46" s="136"/>
      <c r="Y46" s="135">
        <f>SUM(Y8:Y45)</f>
        <v>84505.980910000013</v>
      </c>
      <c r="Z46" s="145">
        <f>T46+Y46</f>
        <v>1278887.6288170002</v>
      </c>
    </row>
    <row r="47" spans="3:26" x14ac:dyDescent="0.25">
      <c r="G47" s="94"/>
      <c r="H47" s="94"/>
      <c r="I47" s="94"/>
      <c r="J47" s="119"/>
      <c r="K47" s="132"/>
      <c r="L47" s="96"/>
      <c r="M47" s="96"/>
      <c r="N47" s="96"/>
      <c r="O47" s="96"/>
      <c r="P47" s="96"/>
      <c r="Q47" s="96"/>
      <c r="R47" s="96"/>
      <c r="S47" s="136"/>
      <c r="T47" s="135"/>
      <c r="U47" s="96"/>
      <c r="V47" s="96"/>
      <c r="W47" s="96"/>
      <c r="X47" s="136"/>
      <c r="Y47" s="135"/>
      <c r="Z47" s="94"/>
    </row>
    <row r="48" spans="3:26" ht="15.75" thickBot="1" x14ac:dyDescent="0.3">
      <c r="G48" s="94"/>
      <c r="H48" s="94"/>
      <c r="I48" s="94"/>
      <c r="J48" s="146" t="s">
        <v>53</v>
      </c>
      <c r="K48" s="147" t="s">
        <v>54</v>
      </c>
      <c r="L48" s="148" t="s">
        <v>55</v>
      </c>
      <c r="M48" s="148" t="s">
        <v>160</v>
      </c>
      <c r="N48" s="148" t="s">
        <v>176</v>
      </c>
      <c r="O48" s="148" t="s">
        <v>56</v>
      </c>
      <c r="P48" s="148" t="s">
        <v>161</v>
      </c>
      <c r="Q48" s="148"/>
      <c r="R48" s="148" t="s">
        <v>57</v>
      </c>
      <c r="S48" s="149" t="s">
        <v>58</v>
      </c>
      <c r="T48" s="150" t="s">
        <v>59</v>
      </c>
      <c r="U48" s="148" t="s">
        <v>60</v>
      </c>
      <c r="V48" s="148" t="s">
        <v>61</v>
      </c>
      <c r="W48" s="148" t="s">
        <v>62</v>
      </c>
      <c r="X48" s="149" t="s">
        <v>63</v>
      </c>
      <c r="Y48" s="150" t="s">
        <v>64</v>
      </c>
      <c r="Z48" s="94"/>
    </row>
    <row r="49" spans="7:26" ht="15.75" x14ac:dyDescent="0.25">
      <c r="G49" s="151">
        <v>68</v>
      </c>
      <c r="H49" s="152" t="s">
        <v>91</v>
      </c>
      <c r="I49" s="153"/>
      <c r="J49" s="154"/>
      <c r="K49" s="155"/>
      <c r="L49" s="156"/>
      <c r="M49" s="156"/>
      <c r="N49" s="156"/>
      <c r="O49" s="156"/>
      <c r="P49" s="156"/>
      <c r="Q49" s="156"/>
      <c r="R49" s="156"/>
      <c r="S49" s="157"/>
      <c r="T49" s="158"/>
      <c r="U49" s="156"/>
      <c r="V49" s="156"/>
      <c r="W49" s="156"/>
      <c r="X49" s="157"/>
      <c r="Y49" s="159"/>
      <c r="Z49" s="94"/>
    </row>
    <row r="50" spans="7:26" x14ac:dyDescent="0.25">
      <c r="G50" s="131"/>
      <c r="H50" s="94">
        <v>1</v>
      </c>
      <c r="I50" s="94" t="s">
        <v>11</v>
      </c>
      <c r="J50" s="119">
        <v>236</v>
      </c>
      <c r="K50" s="132">
        <v>1</v>
      </c>
      <c r="L50" s="133">
        <f>VLOOKUP(J50,[1]Values!$A$3:$D$462,2,FALSE)</f>
        <v>0</v>
      </c>
      <c r="M50" s="96">
        <v>-28094</v>
      </c>
      <c r="N50" s="96">
        <f t="shared" ref="N50:N67" si="12">(L50-M50)*K50</f>
        <v>28094</v>
      </c>
      <c r="O50" s="133">
        <f>VLOOKUP(J50,[1]Values!$A$3:$D$462,3,FALSE)</f>
        <v>296</v>
      </c>
      <c r="P50" s="133"/>
      <c r="Q50" s="133">
        <f t="shared" ref="Q50:Q67" si="13">(O50-P50)*K50</f>
        <v>296</v>
      </c>
      <c r="R50" s="96">
        <f t="shared" ref="R50:R67" si="14">(L50-M50+O50-P50)*K50</f>
        <v>28390</v>
      </c>
      <c r="S50" s="134">
        <f>VLOOKUP(H50,[1]Rates!$A$3:$D$139,3,FALSE)</f>
        <v>1.908E-3</v>
      </c>
      <c r="T50" s="135">
        <f t="shared" ref="T50:T67" si="15">R50*S50</f>
        <v>54.168120000000002</v>
      </c>
      <c r="U50" s="133">
        <f>VLOOKUP(J50,[1]Values!$A$3:$D$462,4,FALSE)</f>
        <v>205</v>
      </c>
      <c r="V50" s="96">
        <v>-15097</v>
      </c>
      <c r="W50" s="96">
        <f t="shared" ref="W50:W67" si="16">(U50-V50)*K50</f>
        <v>15302</v>
      </c>
      <c r="X50" s="136">
        <f>VLOOKUP(H50,[1]Rates!$A$3:$D$139,4,FALSE)</f>
        <v>2.0739999999999999E-3</v>
      </c>
      <c r="Y50" s="137">
        <f t="shared" ref="Y50:Y67" si="17">W50*X50</f>
        <v>31.736348</v>
      </c>
      <c r="Z50" s="94"/>
    </row>
    <row r="51" spans="7:26" x14ac:dyDescent="0.25">
      <c r="G51" s="131"/>
      <c r="H51" s="94">
        <v>2</v>
      </c>
      <c r="I51" s="94" t="s">
        <v>27</v>
      </c>
      <c r="J51" s="119">
        <v>236</v>
      </c>
      <c r="K51" s="132">
        <v>1</v>
      </c>
      <c r="L51" s="133">
        <f>VLOOKUP(J51,[1]Values!$A$3:$D$462,2,FALSE)</f>
        <v>0</v>
      </c>
      <c r="M51" s="96">
        <v>-28094</v>
      </c>
      <c r="N51" s="96">
        <f t="shared" si="12"/>
        <v>28094</v>
      </c>
      <c r="O51" s="133">
        <f>VLOOKUP(J51,[1]Values!$A$3:$D$462,3,FALSE)</f>
        <v>296</v>
      </c>
      <c r="P51" s="133"/>
      <c r="Q51" s="133">
        <f t="shared" si="13"/>
        <v>296</v>
      </c>
      <c r="R51" s="96">
        <f t="shared" si="14"/>
        <v>28390</v>
      </c>
      <c r="S51" s="134">
        <f>VLOOKUP(H51,[1]Rates!$A$3:$D$139,3,FALSE)</f>
        <v>2.0900000000000001E-4</v>
      </c>
      <c r="T51" s="135">
        <f t="shared" si="15"/>
        <v>5.9335100000000001</v>
      </c>
      <c r="U51" s="133">
        <f>VLOOKUP(J51,[1]Values!$A$3:$D$462,4,FALSE)</f>
        <v>205</v>
      </c>
      <c r="V51" s="96">
        <v>-15097</v>
      </c>
      <c r="W51" s="96">
        <f t="shared" si="16"/>
        <v>15302</v>
      </c>
      <c r="X51" s="136">
        <f>VLOOKUP(H51,[1]Rates!$A$3:$D$139,4,FALSE)</f>
        <v>2.3000000000000001E-4</v>
      </c>
      <c r="Y51" s="137">
        <f t="shared" si="17"/>
        <v>3.51946</v>
      </c>
      <c r="Z51" s="94"/>
    </row>
    <row r="52" spans="7:26" x14ac:dyDescent="0.25">
      <c r="G52" s="131"/>
      <c r="H52" s="94">
        <v>3</v>
      </c>
      <c r="I52" s="94" t="s">
        <v>20</v>
      </c>
      <c r="J52" s="119">
        <v>236</v>
      </c>
      <c r="K52" s="132">
        <v>1</v>
      </c>
      <c r="L52" s="133">
        <f>VLOOKUP(J52,[1]Values!$A$3:$D$462,2,FALSE)</f>
        <v>0</v>
      </c>
      <c r="M52" s="96">
        <v>-28094</v>
      </c>
      <c r="N52" s="96">
        <f t="shared" si="12"/>
        <v>28094</v>
      </c>
      <c r="O52" s="133">
        <f>VLOOKUP(J52,[1]Values!$A$3:$D$462,3,FALSE)</f>
        <v>296</v>
      </c>
      <c r="P52" s="133"/>
      <c r="Q52" s="133">
        <f t="shared" si="13"/>
        <v>296</v>
      </c>
      <c r="R52" s="96">
        <f t="shared" si="14"/>
        <v>28390</v>
      </c>
      <c r="S52" s="134">
        <f>VLOOKUP(H52,[1]Rates!$A$3:$D$139,3,FALSE)</f>
        <v>4.9299999999999995E-4</v>
      </c>
      <c r="T52" s="135">
        <f t="shared" si="15"/>
        <v>13.996269999999999</v>
      </c>
      <c r="U52" s="133">
        <f>VLOOKUP(J52,[1]Values!$A$3:$D$462,4,FALSE)</f>
        <v>205</v>
      </c>
      <c r="V52" s="96">
        <v>-15097</v>
      </c>
      <c r="W52" s="96">
        <f t="shared" si="16"/>
        <v>15302</v>
      </c>
      <c r="X52" s="136">
        <f>VLOOKUP(H52,[1]Rates!$A$3:$D$139,4,FALSE)</f>
        <v>5.2599999999999999E-4</v>
      </c>
      <c r="Y52" s="137">
        <f t="shared" si="17"/>
        <v>8.0488520000000001</v>
      </c>
      <c r="Z52" s="94"/>
    </row>
    <row r="53" spans="7:26" x14ac:dyDescent="0.25">
      <c r="G53" s="131"/>
      <c r="H53" s="94">
        <v>4</v>
      </c>
      <c r="I53" s="94" t="s">
        <v>10</v>
      </c>
      <c r="J53" s="119">
        <v>236</v>
      </c>
      <c r="K53" s="132">
        <v>0.6</v>
      </c>
      <c r="L53" s="133">
        <f>VLOOKUP(J53,[1]Values!$A$3:$D$462,2,FALSE)</f>
        <v>0</v>
      </c>
      <c r="M53" s="96">
        <v>-28094</v>
      </c>
      <c r="N53" s="96">
        <f t="shared" si="12"/>
        <v>16856.399999999998</v>
      </c>
      <c r="O53" s="133">
        <f>VLOOKUP(J53,[1]Values!$A$3:$D$462,3,FALSE)</f>
        <v>296</v>
      </c>
      <c r="P53" s="133"/>
      <c r="Q53" s="133">
        <f t="shared" si="13"/>
        <v>177.6</v>
      </c>
      <c r="R53" s="96">
        <f t="shared" si="14"/>
        <v>17034</v>
      </c>
      <c r="S53" s="134">
        <f>VLOOKUP(H53,[1]Rates!$A$3:$D$139,3,FALSE)</f>
        <v>8.1609999999999999E-3</v>
      </c>
      <c r="T53" s="135">
        <f t="shared" si="15"/>
        <v>139.01447400000001</v>
      </c>
      <c r="U53" s="133">
        <f>VLOOKUP(J53,[1]Values!$A$3:$D$462,4,FALSE)</f>
        <v>205</v>
      </c>
      <c r="V53" s="96">
        <v>-15097</v>
      </c>
      <c r="W53" s="96">
        <f t="shared" si="16"/>
        <v>9181.1999999999989</v>
      </c>
      <c r="X53" s="136">
        <f>VLOOKUP(H53,[1]Rates!$A$3:$D$139,4,FALSE)</f>
        <v>7.8399999999999997E-3</v>
      </c>
      <c r="Y53" s="137">
        <f t="shared" si="17"/>
        <v>71.980607999999989</v>
      </c>
      <c r="Z53" s="94"/>
    </row>
    <row r="54" spans="7:26" x14ac:dyDescent="0.25">
      <c r="G54" s="131"/>
      <c r="H54" s="94">
        <v>136</v>
      </c>
      <c r="I54" s="94" t="s">
        <v>139</v>
      </c>
      <c r="J54" s="119">
        <v>236</v>
      </c>
      <c r="K54" s="132">
        <v>0.6</v>
      </c>
      <c r="L54" s="133">
        <f>VLOOKUP(J54,[1]Values!$A$3:$D$462,2,FALSE)</f>
        <v>0</v>
      </c>
      <c r="M54" s="96">
        <v>-28094</v>
      </c>
      <c r="N54" s="96">
        <f t="shared" si="12"/>
        <v>16856.399999999998</v>
      </c>
      <c r="O54" s="133">
        <f>VLOOKUP(J54,[1]Values!$A$3:$D$462,3,FALSE)</f>
        <v>296</v>
      </c>
      <c r="P54" s="133"/>
      <c r="Q54" s="133">
        <f t="shared" si="13"/>
        <v>177.6</v>
      </c>
      <c r="R54" s="96">
        <f t="shared" si="14"/>
        <v>17034</v>
      </c>
      <c r="S54" s="134">
        <f>VLOOKUP(H54,[1]Rates!$A$3:$D$139,3,FALSE)</f>
        <v>2.31E-4</v>
      </c>
      <c r="T54" s="135">
        <f t="shared" si="15"/>
        <v>3.9348540000000001</v>
      </c>
      <c r="U54" s="133">
        <f>VLOOKUP(J54,[1]Values!$A$3:$D$462,4,FALSE)</f>
        <v>205</v>
      </c>
      <c r="V54" s="96">
        <v>-15097</v>
      </c>
      <c r="W54" s="96">
        <f t="shared" si="16"/>
        <v>9181.1999999999989</v>
      </c>
      <c r="X54" s="136">
        <f>VLOOKUP(H54,[1]Rates!$A$3:$D$139,4,FALSE)</f>
        <v>2.0100000000000001E-4</v>
      </c>
      <c r="Y54" s="137">
        <f t="shared" si="17"/>
        <v>1.8454211999999999</v>
      </c>
      <c r="Z54" s="94"/>
    </row>
    <row r="55" spans="7:26" x14ac:dyDescent="0.25">
      <c r="G55" s="131"/>
      <c r="H55" s="94">
        <v>6</v>
      </c>
      <c r="I55" s="94" t="s">
        <v>70</v>
      </c>
      <c r="J55" s="119">
        <v>236</v>
      </c>
      <c r="K55" s="132">
        <v>0.6</v>
      </c>
      <c r="L55" s="133">
        <f>VLOOKUP(J55,[1]Values!$A$3:$D$462,2,FALSE)</f>
        <v>0</v>
      </c>
      <c r="M55" s="96">
        <v>-28094</v>
      </c>
      <c r="N55" s="96">
        <f t="shared" si="12"/>
        <v>16856.399999999998</v>
      </c>
      <c r="O55" s="133">
        <f>VLOOKUP(J55,[1]Values!$A$3:$D$462,3,FALSE)</f>
        <v>296</v>
      </c>
      <c r="P55" s="133"/>
      <c r="Q55" s="133">
        <f t="shared" si="13"/>
        <v>177.6</v>
      </c>
      <c r="R55" s="96">
        <f t="shared" si="14"/>
        <v>17034</v>
      </c>
      <c r="S55" s="134">
        <f>VLOOKUP(H55,[1]Rates!$A$3:$D$139,3,FALSE)</f>
        <v>0</v>
      </c>
      <c r="T55" s="135">
        <f t="shared" si="15"/>
        <v>0</v>
      </c>
      <c r="U55" s="133">
        <f>VLOOKUP(J55,[1]Values!$A$3:$D$462,4,FALSE)</f>
        <v>205</v>
      </c>
      <c r="V55" s="96">
        <v>-15097</v>
      </c>
      <c r="W55" s="96">
        <f t="shared" si="16"/>
        <v>9181.1999999999989</v>
      </c>
      <c r="X55" s="136">
        <f>VLOOKUP(H55,[1]Rates!$A$3:$D$139,4,FALSE)</f>
        <v>0</v>
      </c>
      <c r="Y55" s="137">
        <f t="shared" si="17"/>
        <v>0</v>
      </c>
      <c r="Z55" s="94"/>
    </row>
    <row r="56" spans="7:26" x14ac:dyDescent="0.25">
      <c r="G56" s="131"/>
      <c r="H56" s="94">
        <v>7</v>
      </c>
      <c r="I56" s="94" t="s">
        <v>9</v>
      </c>
      <c r="J56" s="119">
        <v>236</v>
      </c>
      <c r="K56" s="132">
        <v>1</v>
      </c>
      <c r="L56" s="133">
        <f>VLOOKUP(J56,[1]Values!$A$3:$D$462,2,FALSE)</f>
        <v>0</v>
      </c>
      <c r="M56" s="96">
        <v>-28094</v>
      </c>
      <c r="N56" s="96">
        <f t="shared" si="12"/>
        <v>28094</v>
      </c>
      <c r="O56" s="133">
        <f>VLOOKUP(J56,[1]Values!$A$3:$D$462,3,FALSE)</f>
        <v>296</v>
      </c>
      <c r="P56" s="133"/>
      <c r="Q56" s="133">
        <f t="shared" si="13"/>
        <v>296</v>
      </c>
      <c r="R56" s="96">
        <f t="shared" si="14"/>
        <v>28390</v>
      </c>
      <c r="S56" s="134">
        <f>VLOOKUP(H56,[1]Rates!$A$3:$D$139,3,FALSE)</f>
        <v>1.01E-4</v>
      </c>
      <c r="T56" s="135">
        <f t="shared" si="15"/>
        <v>2.8673899999999999</v>
      </c>
      <c r="U56" s="133">
        <f>VLOOKUP(J56,[1]Values!$A$3:$D$462,4,FALSE)</f>
        <v>205</v>
      </c>
      <c r="V56" s="96">
        <v>-15097</v>
      </c>
      <c r="W56" s="96">
        <f t="shared" si="16"/>
        <v>15302</v>
      </c>
      <c r="X56" s="136">
        <f>VLOOKUP(H56,[1]Rates!$A$3:$D$139,4,FALSE)</f>
        <v>1.08E-4</v>
      </c>
      <c r="Y56" s="137">
        <f t="shared" si="17"/>
        <v>1.6526159999999999</v>
      </c>
      <c r="Z56" s="94"/>
    </row>
    <row r="57" spans="7:26" x14ac:dyDescent="0.25">
      <c r="G57" s="131"/>
      <c r="H57" s="94">
        <v>8</v>
      </c>
      <c r="I57" s="94" t="s">
        <v>23</v>
      </c>
      <c r="J57" s="119">
        <v>236</v>
      </c>
      <c r="K57" s="132">
        <v>1</v>
      </c>
      <c r="L57" s="133">
        <f>VLOOKUP(J57,[1]Values!$A$3:$D$462,2,FALSE)</f>
        <v>0</v>
      </c>
      <c r="M57" s="96">
        <v>-28094</v>
      </c>
      <c r="N57" s="96">
        <f t="shared" si="12"/>
        <v>28094</v>
      </c>
      <c r="O57" s="133">
        <f>VLOOKUP(J57,[1]Values!$A$3:$D$462,3,FALSE)</f>
        <v>296</v>
      </c>
      <c r="P57" s="133"/>
      <c r="Q57" s="133">
        <f t="shared" si="13"/>
        <v>296</v>
      </c>
      <c r="R57" s="96">
        <f t="shared" si="14"/>
        <v>28390</v>
      </c>
      <c r="S57" s="134">
        <f>VLOOKUP(H57,[1]Rates!$A$3:$D$139,3,FALSE)</f>
        <v>1.5300000000000001E-4</v>
      </c>
      <c r="T57" s="135">
        <f t="shared" si="15"/>
        <v>4.3436700000000004</v>
      </c>
      <c r="U57" s="133">
        <f>VLOOKUP(J57,[1]Values!$A$3:$D$462,4,FALSE)</f>
        <v>205</v>
      </c>
      <c r="V57" s="96">
        <v>-15097</v>
      </c>
      <c r="W57" s="96">
        <f t="shared" si="16"/>
        <v>15302</v>
      </c>
      <c r="X57" s="136">
        <f>VLOOKUP(H57,[1]Rates!$A$3:$D$139,4,FALSE)</f>
        <v>1.64E-4</v>
      </c>
      <c r="Y57" s="137">
        <f t="shared" si="17"/>
        <v>2.509528</v>
      </c>
      <c r="Z57" s="94"/>
    </row>
    <row r="58" spans="7:26" x14ac:dyDescent="0.25">
      <c r="G58" s="131"/>
      <c r="H58" s="94">
        <v>9</v>
      </c>
      <c r="I58" s="94" t="s">
        <v>0</v>
      </c>
      <c r="J58" s="119">
        <v>236</v>
      </c>
      <c r="K58" s="132">
        <v>1</v>
      </c>
      <c r="L58" s="133">
        <f>VLOOKUP(J58,[1]Values!$A$3:$D$462,2,FALSE)</f>
        <v>0</v>
      </c>
      <c r="M58" s="96">
        <v>-28094</v>
      </c>
      <c r="N58" s="96">
        <f t="shared" si="12"/>
        <v>28094</v>
      </c>
      <c r="O58" s="133">
        <f>VLOOKUP(J58,[1]Values!$A$3:$D$462,3,FALSE)</f>
        <v>296</v>
      </c>
      <c r="P58" s="133"/>
      <c r="Q58" s="133">
        <f t="shared" si="13"/>
        <v>296</v>
      </c>
      <c r="R58" s="96">
        <f t="shared" si="14"/>
        <v>28390</v>
      </c>
      <c r="S58" s="134">
        <f>VLOOKUP(H58,[1]Rates!$A$3:$D$139,3,FALSE)</f>
        <v>2.5599999999999999E-4</v>
      </c>
      <c r="T58" s="135">
        <f t="shared" si="15"/>
        <v>7.2678399999999996</v>
      </c>
      <c r="U58" s="133">
        <f>VLOOKUP(J58,[1]Values!$A$3:$D$462,4,FALSE)</f>
        <v>205</v>
      </c>
      <c r="V58" s="96">
        <v>-15097</v>
      </c>
      <c r="W58" s="96">
        <f t="shared" si="16"/>
        <v>15302</v>
      </c>
      <c r="X58" s="136">
        <f>VLOOKUP(H58,[1]Rates!$A$3:$D$139,4,FALSE)</f>
        <v>2.7599999999999999E-4</v>
      </c>
      <c r="Y58" s="137">
        <f t="shared" si="17"/>
        <v>4.2233520000000002</v>
      </c>
      <c r="Z58" s="94"/>
    </row>
    <row r="59" spans="7:26" x14ac:dyDescent="0.25">
      <c r="G59" s="131"/>
      <c r="H59" s="94">
        <v>17</v>
      </c>
      <c r="I59" s="94" t="s">
        <v>16</v>
      </c>
      <c r="J59" s="119">
        <v>236</v>
      </c>
      <c r="K59" s="132">
        <v>1</v>
      </c>
      <c r="L59" s="133">
        <f>VLOOKUP(J59,[1]Values!$A$3:$D$462,2,FALSE)</f>
        <v>0</v>
      </c>
      <c r="M59" s="96">
        <v>-28094</v>
      </c>
      <c r="N59" s="96">
        <f t="shared" si="12"/>
        <v>28094</v>
      </c>
      <c r="O59" s="133">
        <f>VLOOKUP(J59,[1]Values!$A$3:$D$462,3,FALSE)</f>
        <v>296</v>
      </c>
      <c r="P59" s="133"/>
      <c r="Q59" s="133">
        <f t="shared" si="13"/>
        <v>296</v>
      </c>
      <c r="R59" s="96">
        <f t="shared" si="14"/>
        <v>28390</v>
      </c>
      <c r="S59" s="134">
        <f>VLOOKUP(H59,[1]Rates!$A$3:$D$139,3,FALSE)</f>
        <v>6.0700000000000001E-4</v>
      </c>
      <c r="T59" s="135">
        <f t="shared" si="15"/>
        <v>17.23273</v>
      </c>
      <c r="U59" s="133">
        <f>VLOOKUP(J59,[1]Values!$A$3:$D$462,4,FALSE)</f>
        <v>205</v>
      </c>
      <c r="V59" s="96">
        <v>-15097</v>
      </c>
      <c r="W59" s="96">
        <f t="shared" si="16"/>
        <v>15302</v>
      </c>
      <c r="X59" s="136">
        <f>VLOOKUP(H59,[1]Rates!$A$3:$D$139,4,FALSE)</f>
        <v>6.4899999999999995E-4</v>
      </c>
      <c r="Y59" s="137">
        <f t="shared" si="17"/>
        <v>9.9309979999999989</v>
      </c>
      <c r="Z59" s="94"/>
    </row>
    <row r="60" spans="7:26" x14ac:dyDescent="0.25">
      <c r="G60" s="131"/>
      <c r="H60" s="94">
        <v>29</v>
      </c>
      <c r="I60" s="94" t="s">
        <v>24</v>
      </c>
      <c r="J60" s="119">
        <v>236</v>
      </c>
      <c r="K60" s="132">
        <v>1</v>
      </c>
      <c r="L60" s="133">
        <f>VLOOKUP(J60,[1]Values!$A$3:$D$462,2,FALSE)</f>
        <v>0</v>
      </c>
      <c r="M60" s="96">
        <v>-28094</v>
      </c>
      <c r="N60" s="96">
        <f t="shared" si="12"/>
        <v>28094</v>
      </c>
      <c r="O60" s="133">
        <f>VLOOKUP(J60,[1]Values!$A$3:$D$462,3,FALSE)</f>
        <v>296</v>
      </c>
      <c r="P60" s="133"/>
      <c r="Q60" s="133">
        <f t="shared" si="13"/>
        <v>296</v>
      </c>
      <c r="R60" s="96">
        <f t="shared" si="14"/>
        <v>28390</v>
      </c>
      <c r="S60" s="134">
        <f>VLOOKUP(H60,[1]Rates!$A$3:$D$139,3,FALSE)</f>
        <v>2.8760000000000001E-3</v>
      </c>
      <c r="T60" s="135">
        <f t="shared" si="15"/>
        <v>81.649640000000005</v>
      </c>
      <c r="U60" s="133">
        <f>VLOOKUP(J60,[1]Values!$A$3:$D$462,4,FALSE)</f>
        <v>205</v>
      </c>
      <c r="V60" s="96">
        <v>-15097</v>
      </c>
      <c r="W60" s="96">
        <f t="shared" si="16"/>
        <v>15302</v>
      </c>
      <c r="X60" s="136">
        <f>VLOOKUP(H60,[1]Rates!$A$3:$D$139,4,FALSE)</f>
        <v>3.1029999999999999E-3</v>
      </c>
      <c r="Y60" s="137">
        <f t="shared" si="17"/>
        <v>47.482105999999995</v>
      </c>
      <c r="Z60" s="94"/>
    </row>
    <row r="61" spans="7:26" x14ac:dyDescent="0.25">
      <c r="G61" s="131"/>
      <c r="H61" s="94">
        <v>38</v>
      </c>
      <c r="I61" s="94" t="s">
        <v>12</v>
      </c>
      <c r="J61" s="119">
        <v>236</v>
      </c>
      <c r="K61" s="132">
        <v>1</v>
      </c>
      <c r="L61" s="133">
        <f>VLOOKUP(J61,[1]Values!$A$3:$D$462,2,FALSE)</f>
        <v>0</v>
      </c>
      <c r="M61" s="96">
        <v>-28094</v>
      </c>
      <c r="N61" s="96">
        <f t="shared" si="12"/>
        <v>28094</v>
      </c>
      <c r="O61" s="133">
        <f>VLOOKUP(J61,[1]Values!$A$3:$D$462,3,FALSE)</f>
        <v>296</v>
      </c>
      <c r="P61" s="133"/>
      <c r="Q61" s="133">
        <f t="shared" si="13"/>
        <v>296</v>
      </c>
      <c r="R61" s="96">
        <f t="shared" si="14"/>
        <v>28390</v>
      </c>
      <c r="S61" s="134">
        <f>VLOOKUP(H61,[1]Rates!$A$3:$D$139,3,FALSE)</f>
        <v>9.8999999999999994E-5</v>
      </c>
      <c r="T61" s="135">
        <f t="shared" si="15"/>
        <v>2.8106099999999996</v>
      </c>
      <c r="U61" s="133">
        <f>VLOOKUP(J61,[1]Values!$A$3:$D$462,4,FALSE)</f>
        <v>205</v>
      </c>
      <c r="V61" s="96">
        <v>-15097</v>
      </c>
      <c r="W61" s="96">
        <f t="shared" si="16"/>
        <v>15302</v>
      </c>
      <c r="X61" s="136">
        <f>VLOOKUP(H61,[1]Rates!$A$3:$D$139,4,FALSE)</f>
        <v>8.6000000000000003E-5</v>
      </c>
      <c r="Y61" s="137">
        <f t="shared" si="17"/>
        <v>1.3159720000000001</v>
      </c>
      <c r="Z61" s="94"/>
    </row>
    <row r="62" spans="7:26" x14ac:dyDescent="0.25">
      <c r="G62" s="131"/>
      <c r="H62" s="94">
        <v>55</v>
      </c>
      <c r="I62" s="94" t="s">
        <v>26</v>
      </c>
      <c r="J62" s="119">
        <v>236</v>
      </c>
      <c r="K62" s="132">
        <v>1</v>
      </c>
      <c r="L62" s="133">
        <f>VLOOKUP(J62,[1]Values!$A$3:$D$462,2,FALSE)</f>
        <v>0</v>
      </c>
      <c r="M62" s="96">
        <v>-28094</v>
      </c>
      <c r="N62" s="96">
        <f t="shared" si="12"/>
        <v>28094</v>
      </c>
      <c r="O62" s="133">
        <f>VLOOKUP(J62,[1]Values!$A$3:$D$462,3,FALSE)</f>
        <v>296</v>
      </c>
      <c r="P62" s="133"/>
      <c r="Q62" s="133">
        <f t="shared" si="13"/>
        <v>296</v>
      </c>
      <c r="R62" s="96">
        <f t="shared" si="14"/>
        <v>28390</v>
      </c>
      <c r="S62" s="134">
        <f>VLOOKUP(H62,[1]Rates!$A$3:$D$139,3,FALSE)</f>
        <v>1.45E-4</v>
      </c>
      <c r="T62" s="135">
        <f t="shared" si="15"/>
        <v>4.1165500000000002</v>
      </c>
      <c r="U62" s="133">
        <f>VLOOKUP(J62,[1]Values!$A$3:$D$462,4,FALSE)</f>
        <v>205</v>
      </c>
      <c r="V62" s="96">
        <v>-15097</v>
      </c>
      <c r="W62" s="96">
        <f t="shared" si="16"/>
        <v>15302</v>
      </c>
      <c r="X62" s="136">
        <f>VLOOKUP(H62,[1]Rates!$A$3:$D$139,4,FALSE)</f>
        <v>1.35E-4</v>
      </c>
      <c r="Y62" s="137">
        <f t="shared" si="17"/>
        <v>2.0657700000000001</v>
      </c>
      <c r="Z62" s="94"/>
    </row>
    <row r="63" spans="7:26" x14ac:dyDescent="0.25">
      <c r="G63" s="131"/>
      <c r="H63" s="94">
        <v>68</v>
      </c>
      <c r="I63" s="94" t="s">
        <v>91</v>
      </c>
      <c r="J63" s="119">
        <v>236</v>
      </c>
      <c r="K63" s="132">
        <v>1</v>
      </c>
      <c r="L63" s="133">
        <f>VLOOKUP(J63,[1]Values!$A$3:$D$462,2,FALSE)</f>
        <v>0</v>
      </c>
      <c r="M63" s="96">
        <v>-28094</v>
      </c>
      <c r="N63" s="96">
        <f t="shared" si="12"/>
        <v>28094</v>
      </c>
      <c r="O63" s="133">
        <f>VLOOKUP(J63,[1]Values!$A$3:$D$462,3,FALSE)</f>
        <v>296</v>
      </c>
      <c r="P63" s="133"/>
      <c r="Q63" s="133">
        <f t="shared" si="13"/>
        <v>296</v>
      </c>
      <c r="R63" s="96">
        <f t="shared" si="14"/>
        <v>28390</v>
      </c>
      <c r="S63" s="134">
        <f>VLOOKUP(H63,[1]Rates!$A$3:$D$139,3,FALSE)</f>
        <v>0</v>
      </c>
      <c r="T63" s="135">
        <f t="shared" si="15"/>
        <v>0</v>
      </c>
      <c r="U63" s="133">
        <f>VLOOKUP(J63,[1]Values!$A$3:$D$462,4,FALSE)</f>
        <v>205</v>
      </c>
      <c r="V63" s="96">
        <v>-15097</v>
      </c>
      <c r="W63" s="96">
        <f t="shared" si="16"/>
        <v>15302</v>
      </c>
      <c r="X63" s="136">
        <f>VLOOKUP(H63,[1]Rates!$A$3:$D$139,4,FALSE)</f>
        <v>0</v>
      </c>
      <c r="Y63" s="137">
        <f t="shared" si="17"/>
        <v>0</v>
      </c>
      <c r="Z63" s="94"/>
    </row>
    <row r="64" spans="7:26" x14ac:dyDescent="0.25">
      <c r="G64" s="131"/>
      <c r="H64" s="94">
        <v>71</v>
      </c>
      <c r="I64" s="94" t="s">
        <v>18</v>
      </c>
      <c r="J64" s="119">
        <v>236</v>
      </c>
      <c r="K64" s="132">
        <v>1</v>
      </c>
      <c r="L64" s="133">
        <f>VLOOKUP(J64,[1]Values!$A$3:$D$462,2,FALSE)</f>
        <v>0</v>
      </c>
      <c r="M64" s="96">
        <v>-28094</v>
      </c>
      <c r="N64" s="96">
        <f t="shared" si="12"/>
        <v>28094</v>
      </c>
      <c r="O64" s="133">
        <f>VLOOKUP(J64,[1]Values!$A$3:$D$462,3,FALSE)</f>
        <v>296</v>
      </c>
      <c r="P64" s="133"/>
      <c r="Q64" s="133">
        <f t="shared" si="13"/>
        <v>296</v>
      </c>
      <c r="R64" s="96">
        <f t="shared" si="14"/>
        <v>28390</v>
      </c>
      <c r="S64" s="134">
        <f>VLOOKUP(H64,[1]Rates!$A$3:$D$139,3,FALSE)</f>
        <v>9.0000000000000002E-6</v>
      </c>
      <c r="T64" s="135">
        <f t="shared" si="15"/>
        <v>0.25551000000000001</v>
      </c>
      <c r="U64" s="133">
        <f>VLOOKUP(J64,[1]Values!$A$3:$D$462,4,FALSE)</f>
        <v>205</v>
      </c>
      <c r="V64" s="96">
        <v>-15097</v>
      </c>
      <c r="W64" s="96">
        <f t="shared" si="16"/>
        <v>15302</v>
      </c>
      <c r="X64" s="136">
        <f>VLOOKUP(H64,[1]Rates!$A$3:$D$139,4,FALSE)</f>
        <v>9.0000000000000002E-6</v>
      </c>
      <c r="Y64" s="137">
        <f t="shared" si="17"/>
        <v>0.13771800000000001</v>
      </c>
      <c r="Z64" s="94"/>
    </row>
    <row r="65" spans="7:26" x14ac:dyDescent="0.25">
      <c r="G65" s="131"/>
      <c r="H65" s="94">
        <v>72</v>
      </c>
      <c r="I65" s="94" t="s">
        <v>28</v>
      </c>
      <c r="J65" s="119">
        <v>236</v>
      </c>
      <c r="K65" s="132">
        <v>1</v>
      </c>
      <c r="L65" s="133">
        <f>VLOOKUP(J65,[1]Values!$A$3:$D$462,2,FALSE)</f>
        <v>0</v>
      </c>
      <c r="M65" s="96">
        <v>-28094</v>
      </c>
      <c r="N65" s="96">
        <f t="shared" si="12"/>
        <v>28094</v>
      </c>
      <c r="O65" s="133">
        <f>VLOOKUP(J65,[1]Values!$A$3:$D$462,3,FALSE)</f>
        <v>296</v>
      </c>
      <c r="P65" s="133"/>
      <c r="Q65" s="133">
        <f t="shared" si="13"/>
        <v>296</v>
      </c>
      <c r="R65" s="96">
        <f t="shared" si="14"/>
        <v>28390</v>
      </c>
      <c r="S65" s="134">
        <f>VLOOKUP(H65,[1]Rates!$A$3:$D$139,3,FALSE)</f>
        <v>2.5799999999999998E-4</v>
      </c>
      <c r="T65" s="135">
        <f t="shared" si="15"/>
        <v>7.3246199999999995</v>
      </c>
      <c r="U65" s="133">
        <f>VLOOKUP(J65,[1]Values!$A$3:$D$462,4,FALSE)</f>
        <v>205</v>
      </c>
      <c r="V65" s="96">
        <v>-15097</v>
      </c>
      <c r="W65" s="96">
        <f t="shared" si="16"/>
        <v>15302</v>
      </c>
      <c r="X65" s="136">
        <f>VLOOKUP(H65,[1]Rates!$A$3:$D$139,4,FALSE)</f>
        <v>2.7500000000000002E-4</v>
      </c>
      <c r="Y65" s="137">
        <f t="shared" si="17"/>
        <v>4.2080500000000001</v>
      </c>
      <c r="Z65" s="94"/>
    </row>
    <row r="66" spans="7:26" x14ac:dyDescent="0.25">
      <c r="G66" s="131"/>
      <c r="H66" s="94">
        <v>117</v>
      </c>
      <c r="I66" s="94" t="s">
        <v>21</v>
      </c>
      <c r="J66" s="119">
        <v>236</v>
      </c>
      <c r="K66" s="132">
        <v>1</v>
      </c>
      <c r="L66" s="133">
        <f>VLOOKUP(J66,[1]Values!$A$3:$D$462,2,FALSE)</f>
        <v>0</v>
      </c>
      <c r="M66" s="96">
        <v>-28094</v>
      </c>
      <c r="N66" s="96">
        <f t="shared" si="12"/>
        <v>28094</v>
      </c>
      <c r="O66" s="133">
        <f>VLOOKUP(J66,[1]Values!$A$3:$D$462,3,FALSE)</f>
        <v>296</v>
      </c>
      <c r="P66" s="133"/>
      <c r="Q66" s="133">
        <f t="shared" si="13"/>
        <v>296</v>
      </c>
      <c r="R66" s="96">
        <f t="shared" si="14"/>
        <v>28390</v>
      </c>
      <c r="S66" s="134">
        <f>VLOOKUP(H66,[1]Rates!$A$3:$D$139,3,FALSE)</f>
        <v>2.1900000000000001E-4</v>
      </c>
      <c r="T66" s="135">
        <f t="shared" si="15"/>
        <v>6.2174100000000001</v>
      </c>
      <c r="U66" s="133">
        <f>VLOOKUP(J66,[1]Values!$A$3:$D$462,4,FALSE)</f>
        <v>205</v>
      </c>
      <c r="V66" s="96">
        <v>-15097</v>
      </c>
      <c r="W66" s="96">
        <f t="shared" si="16"/>
        <v>15302</v>
      </c>
      <c r="X66" s="136">
        <f>VLOOKUP(H66,[1]Rates!$A$3:$D$139,4,FALSE)</f>
        <v>2.34E-4</v>
      </c>
      <c r="Y66" s="137">
        <f t="shared" si="17"/>
        <v>3.5806679999999997</v>
      </c>
      <c r="Z66" s="94"/>
    </row>
    <row r="67" spans="7:26" x14ac:dyDescent="0.25">
      <c r="G67" s="131"/>
      <c r="H67" s="94">
        <v>122</v>
      </c>
      <c r="I67" s="94" t="s">
        <v>90</v>
      </c>
      <c r="J67" s="119">
        <v>236</v>
      </c>
      <c r="K67" s="132">
        <v>0.6</v>
      </c>
      <c r="L67" s="133">
        <f>VLOOKUP(J67,[1]Values!$A$3:$D$462,2,FALSE)</f>
        <v>0</v>
      </c>
      <c r="M67" s="96">
        <v>-28094</v>
      </c>
      <c r="N67" s="96">
        <f t="shared" si="12"/>
        <v>16856.399999999998</v>
      </c>
      <c r="O67" s="133">
        <f>VLOOKUP(J67,[1]Values!$A$3:$D$462,3,FALSE)</f>
        <v>296</v>
      </c>
      <c r="P67" s="133"/>
      <c r="Q67" s="133">
        <f t="shared" si="13"/>
        <v>177.6</v>
      </c>
      <c r="R67" s="96">
        <f t="shared" si="14"/>
        <v>17034</v>
      </c>
      <c r="S67" s="134">
        <f>VLOOKUP(H67,[1]Rates!$A$3:$D$139,3,FALSE)</f>
        <v>0</v>
      </c>
      <c r="T67" s="135">
        <f t="shared" si="15"/>
        <v>0</v>
      </c>
      <c r="U67" s="133">
        <f>VLOOKUP(J67,[1]Values!$A$3:$D$462,4,FALSE)</f>
        <v>205</v>
      </c>
      <c r="V67" s="96">
        <v>-15097</v>
      </c>
      <c r="W67" s="96">
        <f t="shared" si="16"/>
        <v>9181.1999999999989</v>
      </c>
      <c r="X67" s="136">
        <f>VLOOKUP(H67,[1]Rates!$A$3:$D$139,4,FALSE)</f>
        <v>0</v>
      </c>
      <c r="Y67" s="137">
        <f t="shared" si="17"/>
        <v>0</v>
      </c>
      <c r="Z67" s="94"/>
    </row>
    <row r="68" spans="7:26" x14ac:dyDescent="0.25">
      <c r="G68" s="131"/>
      <c r="H68" s="94"/>
      <c r="I68" s="94"/>
      <c r="J68" s="119"/>
      <c r="K68" s="132"/>
      <c r="L68" s="96"/>
      <c r="M68" s="96"/>
      <c r="N68" s="96"/>
      <c r="O68" s="96"/>
      <c r="P68" s="96"/>
      <c r="Q68" s="96"/>
      <c r="R68" s="96"/>
      <c r="S68" s="136"/>
      <c r="T68" s="135"/>
      <c r="U68" s="96"/>
      <c r="V68" s="96"/>
      <c r="W68" s="96"/>
      <c r="X68" s="136"/>
      <c r="Y68" s="137"/>
      <c r="Z68" s="94"/>
    </row>
    <row r="69" spans="7:26" ht="15.75" x14ac:dyDescent="0.25">
      <c r="G69" s="139">
        <v>68</v>
      </c>
      <c r="H69" s="140" t="s">
        <v>91</v>
      </c>
      <c r="I69" s="94"/>
      <c r="J69" s="119"/>
      <c r="K69" s="132"/>
      <c r="L69" s="96"/>
      <c r="M69" s="96"/>
      <c r="N69" s="96"/>
      <c r="O69" s="96"/>
      <c r="P69" s="96"/>
      <c r="Q69" s="96"/>
      <c r="R69" s="96"/>
      <c r="S69" s="136"/>
      <c r="T69" s="135"/>
      <c r="U69" s="96"/>
      <c r="V69" s="96"/>
      <c r="W69" s="96"/>
      <c r="X69" s="136"/>
      <c r="Y69" s="137"/>
      <c r="Z69" s="94"/>
    </row>
    <row r="70" spans="7:26" x14ac:dyDescent="0.25">
      <c r="G70" s="131"/>
      <c r="H70" s="94">
        <v>1</v>
      </c>
      <c r="I70" s="94" t="s">
        <v>11</v>
      </c>
      <c r="J70" s="119">
        <v>827</v>
      </c>
      <c r="K70" s="132">
        <v>1</v>
      </c>
      <c r="L70" s="133">
        <f>VLOOKUP(J70,[1]Values!$A$3:$D$462,2,FALSE)</f>
        <v>0</v>
      </c>
      <c r="M70" s="96"/>
      <c r="N70" s="96">
        <f t="shared" ref="N70:N86" si="18">(L70-M70)*K70</f>
        <v>0</v>
      </c>
      <c r="O70" s="133">
        <f>VLOOKUP(J70,[1]Values!$A$3:$D$462,3,FALSE)</f>
        <v>5049</v>
      </c>
      <c r="P70" s="96">
        <v>681</v>
      </c>
      <c r="Q70" s="133">
        <f t="shared" ref="Q70:Q86" si="19">(O70-P70)*K70</f>
        <v>4368</v>
      </c>
      <c r="R70" s="96">
        <f t="shared" ref="R70:R86" si="20">(L70-M70+O70-P70)*K70</f>
        <v>4368</v>
      </c>
      <c r="S70" s="134">
        <f>VLOOKUP(H70,[1]Rates!$A$3:$D$139,3,FALSE)</f>
        <v>1.908E-3</v>
      </c>
      <c r="T70" s="135">
        <f t="shared" ref="T70:T86" si="21">R70*S70</f>
        <v>8.3341440000000002</v>
      </c>
      <c r="U70" s="133">
        <f>VLOOKUP(J70,[1]Values!$A$3:$D$462,4,FALSE)</f>
        <v>0</v>
      </c>
      <c r="V70" s="96"/>
      <c r="W70" s="96">
        <f t="shared" ref="W70:W86" si="22">(U70-V70)*K70</f>
        <v>0</v>
      </c>
      <c r="X70" s="136">
        <f>VLOOKUP(H70,[1]Rates!$A$3:$D$139,4,FALSE)</f>
        <v>2.0739999999999999E-3</v>
      </c>
      <c r="Y70" s="137">
        <f t="shared" ref="Y70:Y86" si="23">W70*X70</f>
        <v>0</v>
      </c>
      <c r="Z70" s="94"/>
    </row>
    <row r="71" spans="7:26" x14ac:dyDescent="0.25">
      <c r="G71" s="131"/>
      <c r="H71" s="94">
        <v>2</v>
      </c>
      <c r="I71" s="94" t="s">
        <v>27</v>
      </c>
      <c r="J71" s="119">
        <v>827</v>
      </c>
      <c r="K71" s="132">
        <v>1</v>
      </c>
      <c r="L71" s="133">
        <f>VLOOKUP(J71,[1]Values!$A$3:$D$462,2,FALSE)</f>
        <v>0</v>
      </c>
      <c r="M71" s="96"/>
      <c r="N71" s="96">
        <f t="shared" si="18"/>
        <v>0</v>
      </c>
      <c r="O71" s="133">
        <f>VLOOKUP(J71,[1]Values!$A$3:$D$462,3,FALSE)</f>
        <v>5049</v>
      </c>
      <c r="P71" s="96">
        <v>681</v>
      </c>
      <c r="Q71" s="133">
        <f t="shared" si="19"/>
        <v>4368</v>
      </c>
      <c r="R71" s="96">
        <f t="shared" si="20"/>
        <v>4368</v>
      </c>
      <c r="S71" s="134">
        <f>VLOOKUP(H71,[1]Rates!$A$3:$D$139,3,FALSE)</f>
        <v>2.0900000000000001E-4</v>
      </c>
      <c r="T71" s="135">
        <f t="shared" si="21"/>
        <v>0.91291200000000006</v>
      </c>
      <c r="U71" s="133">
        <f>VLOOKUP(J71,[1]Values!$A$3:$D$462,4,FALSE)</f>
        <v>0</v>
      </c>
      <c r="V71" s="96"/>
      <c r="W71" s="96">
        <f t="shared" si="22"/>
        <v>0</v>
      </c>
      <c r="X71" s="136">
        <f>VLOOKUP(H71,[1]Rates!$A$3:$D$139,4,FALSE)</f>
        <v>2.3000000000000001E-4</v>
      </c>
      <c r="Y71" s="137">
        <f t="shared" si="23"/>
        <v>0</v>
      </c>
      <c r="Z71" s="94"/>
    </row>
    <row r="72" spans="7:26" x14ac:dyDescent="0.25">
      <c r="G72" s="131"/>
      <c r="H72" s="94">
        <v>3</v>
      </c>
      <c r="I72" s="94" t="s">
        <v>20</v>
      </c>
      <c r="J72" s="119">
        <v>827</v>
      </c>
      <c r="K72" s="132">
        <v>1</v>
      </c>
      <c r="L72" s="133">
        <f>VLOOKUP(J72,[1]Values!$A$3:$D$462,2,FALSE)</f>
        <v>0</v>
      </c>
      <c r="M72" s="96"/>
      <c r="N72" s="96">
        <f t="shared" si="18"/>
        <v>0</v>
      </c>
      <c r="O72" s="133">
        <f>VLOOKUP(J72,[1]Values!$A$3:$D$462,3,FALSE)</f>
        <v>5049</v>
      </c>
      <c r="P72" s="96">
        <v>681</v>
      </c>
      <c r="Q72" s="133">
        <f t="shared" si="19"/>
        <v>4368</v>
      </c>
      <c r="R72" s="96">
        <f t="shared" si="20"/>
        <v>4368</v>
      </c>
      <c r="S72" s="134">
        <f>VLOOKUP(H72,[1]Rates!$A$3:$D$139,3,FALSE)</f>
        <v>4.9299999999999995E-4</v>
      </c>
      <c r="T72" s="135">
        <f t="shared" si="21"/>
        <v>2.1534239999999998</v>
      </c>
      <c r="U72" s="133">
        <f>VLOOKUP(J72,[1]Values!$A$3:$D$462,4,FALSE)</f>
        <v>0</v>
      </c>
      <c r="V72" s="96"/>
      <c r="W72" s="96">
        <f t="shared" si="22"/>
        <v>0</v>
      </c>
      <c r="X72" s="136">
        <f>VLOOKUP(H72,[1]Rates!$A$3:$D$139,4,FALSE)</f>
        <v>5.2599999999999999E-4</v>
      </c>
      <c r="Y72" s="137">
        <f t="shared" si="23"/>
        <v>0</v>
      </c>
      <c r="Z72" s="94"/>
    </row>
    <row r="73" spans="7:26" x14ac:dyDescent="0.25">
      <c r="G73" s="131"/>
      <c r="H73" s="94">
        <v>4</v>
      </c>
      <c r="I73" s="94" t="s">
        <v>10</v>
      </c>
      <c r="J73" s="119">
        <v>827</v>
      </c>
      <c r="K73" s="132">
        <v>0.6</v>
      </c>
      <c r="L73" s="133">
        <f>VLOOKUP(J73,[1]Values!$A$3:$D$462,2,FALSE)</f>
        <v>0</v>
      </c>
      <c r="M73" s="96"/>
      <c r="N73" s="96">
        <f t="shared" si="18"/>
        <v>0</v>
      </c>
      <c r="O73" s="133">
        <f>VLOOKUP(J73,[1]Values!$A$3:$D$462,3,FALSE)</f>
        <v>5049</v>
      </c>
      <c r="P73" s="96">
        <v>681</v>
      </c>
      <c r="Q73" s="133">
        <f t="shared" si="19"/>
        <v>2620.7999999999997</v>
      </c>
      <c r="R73" s="96">
        <f t="shared" si="20"/>
        <v>2620.7999999999997</v>
      </c>
      <c r="S73" s="134">
        <f>VLOOKUP(H73,[1]Rates!$A$3:$D$139,3,FALSE)</f>
        <v>8.1609999999999999E-3</v>
      </c>
      <c r="T73" s="135">
        <f t="shared" si="21"/>
        <v>21.388348799999996</v>
      </c>
      <c r="U73" s="133">
        <f>VLOOKUP(J73,[1]Values!$A$3:$D$462,4,FALSE)</f>
        <v>0</v>
      </c>
      <c r="V73" s="96"/>
      <c r="W73" s="96">
        <f t="shared" si="22"/>
        <v>0</v>
      </c>
      <c r="X73" s="136">
        <f>VLOOKUP(H73,[1]Rates!$A$3:$D$139,4,FALSE)</f>
        <v>7.8399999999999997E-3</v>
      </c>
      <c r="Y73" s="137">
        <f t="shared" si="23"/>
        <v>0</v>
      </c>
      <c r="Z73" s="94"/>
    </row>
    <row r="74" spans="7:26" x14ac:dyDescent="0.25">
      <c r="G74" s="131"/>
      <c r="H74" s="94">
        <v>136</v>
      </c>
      <c r="I74" s="94" t="s">
        <v>139</v>
      </c>
      <c r="J74" s="119">
        <v>827</v>
      </c>
      <c r="K74" s="132">
        <v>0.6</v>
      </c>
      <c r="L74" s="133">
        <f>VLOOKUP(J74,[1]Values!$A$3:$D$462,2,FALSE)</f>
        <v>0</v>
      </c>
      <c r="M74" s="96"/>
      <c r="N74" s="96">
        <f t="shared" si="18"/>
        <v>0</v>
      </c>
      <c r="O74" s="133">
        <f>VLOOKUP(J74,[1]Values!$A$3:$D$462,3,FALSE)</f>
        <v>5049</v>
      </c>
      <c r="P74" s="96">
        <v>681</v>
      </c>
      <c r="Q74" s="133">
        <f t="shared" si="19"/>
        <v>2620.7999999999997</v>
      </c>
      <c r="R74" s="96">
        <f t="shared" si="20"/>
        <v>2620.7999999999997</v>
      </c>
      <c r="S74" s="134">
        <f>VLOOKUP(H74,[1]Rates!$A$3:$D$139,3,FALSE)</f>
        <v>2.31E-4</v>
      </c>
      <c r="T74" s="135">
        <f t="shared" si="21"/>
        <v>0.60540479999999997</v>
      </c>
      <c r="U74" s="133">
        <f>VLOOKUP(J74,[1]Values!$A$3:$D$462,4,FALSE)</f>
        <v>0</v>
      </c>
      <c r="V74" s="96"/>
      <c r="W74" s="96">
        <f t="shared" si="22"/>
        <v>0</v>
      </c>
      <c r="X74" s="136">
        <f>VLOOKUP(H74,[1]Rates!$A$3:$D$139,4,FALSE)</f>
        <v>2.0100000000000001E-4</v>
      </c>
      <c r="Y74" s="137">
        <f t="shared" si="23"/>
        <v>0</v>
      </c>
      <c r="Z74" s="94"/>
    </row>
    <row r="75" spans="7:26" x14ac:dyDescent="0.25">
      <c r="G75" s="131"/>
      <c r="H75" s="94">
        <v>6</v>
      </c>
      <c r="I75" s="94" t="s">
        <v>70</v>
      </c>
      <c r="J75" s="119">
        <v>827</v>
      </c>
      <c r="K75" s="132">
        <v>0.6</v>
      </c>
      <c r="L75" s="133">
        <f>VLOOKUP(J75,[1]Values!$A$3:$D$462,2,FALSE)</f>
        <v>0</v>
      </c>
      <c r="M75" s="96"/>
      <c r="N75" s="96">
        <f t="shared" si="18"/>
        <v>0</v>
      </c>
      <c r="O75" s="133">
        <f>VLOOKUP(J75,[1]Values!$A$3:$D$462,3,FALSE)</f>
        <v>5049</v>
      </c>
      <c r="P75" s="96">
        <v>681</v>
      </c>
      <c r="Q75" s="133">
        <f t="shared" si="19"/>
        <v>2620.7999999999997</v>
      </c>
      <c r="R75" s="96">
        <f t="shared" si="20"/>
        <v>2620.7999999999997</v>
      </c>
      <c r="S75" s="134">
        <f>VLOOKUP(H75,[1]Rates!$A$3:$D$139,3,FALSE)</f>
        <v>0</v>
      </c>
      <c r="T75" s="135">
        <f t="shared" si="21"/>
        <v>0</v>
      </c>
      <c r="U75" s="133">
        <f>VLOOKUP(J75,[1]Values!$A$3:$D$462,4,FALSE)</f>
        <v>0</v>
      </c>
      <c r="V75" s="96"/>
      <c r="W75" s="96">
        <f t="shared" si="22"/>
        <v>0</v>
      </c>
      <c r="X75" s="136">
        <f>VLOOKUP(H75,[1]Rates!$A$3:$D$139,4,FALSE)</f>
        <v>0</v>
      </c>
      <c r="Y75" s="137">
        <f t="shared" si="23"/>
        <v>0</v>
      </c>
      <c r="Z75" s="94"/>
    </row>
    <row r="76" spans="7:26" x14ac:dyDescent="0.25">
      <c r="G76" s="131"/>
      <c r="H76" s="94">
        <v>7</v>
      </c>
      <c r="I76" s="94" t="s">
        <v>9</v>
      </c>
      <c r="J76" s="119">
        <v>827</v>
      </c>
      <c r="K76" s="132">
        <v>1</v>
      </c>
      <c r="L76" s="133">
        <f>VLOOKUP(J76,[1]Values!$A$3:$D$462,2,FALSE)</f>
        <v>0</v>
      </c>
      <c r="M76" s="96"/>
      <c r="N76" s="96">
        <f t="shared" si="18"/>
        <v>0</v>
      </c>
      <c r="O76" s="133">
        <f>VLOOKUP(J76,[1]Values!$A$3:$D$462,3,FALSE)</f>
        <v>5049</v>
      </c>
      <c r="P76" s="96">
        <v>681</v>
      </c>
      <c r="Q76" s="133">
        <f t="shared" si="19"/>
        <v>4368</v>
      </c>
      <c r="R76" s="96">
        <f t="shared" si="20"/>
        <v>4368</v>
      </c>
      <c r="S76" s="134">
        <f>VLOOKUP(H76,[1]Rates!$A$3:$D$139,3,FALSE)</f>
        <v>1.01E-4</v>
      </c>
      <c r="T76" s="135">
        <f t="shared" si="21"/>
        <v>0.441168</v>
      </c>
      <c r="U76" s="133">
        <f>VLOOKUP(J76,[1]Values!$A$3:$D$462,4,FALSE)</f>
        <v>0</v>
      </c>
      <c r="V76" s="96"/>
      <c r="W76" s="96">
        <f t="shared" si="22"/>
        <v>0</v>
      </c>
      <c r="X76" s="136">
        <f>VLOOKUP(H76,[1]Rates!$A$3:$D$139,4,FALSE)</f>
        <v>1.08E-4</v>
      </c>
      <c r="Y76" s="137">
        <f t="shared" si="23"/>
        <v>0</v>
      </c>
      <c r="Z76" s="94"/>
    </row>
    <row r="77" spans="7:26" x14ac:dyDescent="0.25">
      <c r="G77" s="131"/>
      <c r="H77" s="94">
        <v>8</v>
      </c>
      <c r="I77" s="94" t="s">
        <v>23</v>
      </c>
      <c r="J77" s="119">
        <v>827</v>
      </c>
      <c r="K77" s="132">
        <v>1</v>
      </c>
      <c r="L77" s="133">
        <f>VLOOKUP(J77,[1]Values!$A$3:$D$462,2,FALSE)</f>
        <v>0</v>
      </c>
      <c r="M77" s="96"/>
      <c r="N77" s="96">
        <f t="shared" si="18"/>
        <v>0</v>
      </c>
      <c r="O77" s="133">
        <f>VLOOKUP(J77,[1]Values!$A$3:$D$462,3,FALSE)</f>
        <v>5049</v>
      </c>
      <c r="P77" s="96">
        <v>681</v>
      </c>
      <c r="Q77" s="133">
        <f t="shared" si="19"/>
        <v>4368</v>
      </c>
      <c r="R77" s="96">
        <f t="shared" si="20"/>
        <v>4368</v>
      </c>
      <c r="S77" s="134">
        <f>VLOOKUP(H77,[1]Rates!$A$3:$D$139,3,FALSE)</f>
        <v>1.5300000000000001E-4</v>
      </c>
      <c r="T77" s="135">
        <f t="shared" si="21"/>
        <v>0.66830400000000001</v>
      </c>
      <c r="U77" s="133">
        <f>VLOOKUP(J77,[1]Values!$A$3:$D$462,4,FALSE)</f>
        <v>0</v>
      </c>
      <c r="V77" s="96"/>
      <c r="W77" s="96">
        <f t="shared" si="22"/>
        <v>0</v>
      </c>
      <c r="X77" s="136">
        <f>VLOOKUP(H77,[1]Rates!$A$3:$D$139,4,FALSE)</f>
        <v>1.64E-4</v>
      </c>
      <c r="Y77" s="137">
        <f t="shared" si="23"/>
        <v>0</v>
      </c>
      <c r="Z77" s="94"/>
    </row>
    <row r="78" spans="7:26" x14ac:dyDescent="0.25">
      <c r="G78" s="131"/>
      <c r="H78" s="94">
        <v>9</v>
      </c>
      <c r="I78" s="94" t="s">
        <v>0</v>
      </c>
      <c r="J78" s="119">
        <v>827</v>
      </c>
      <c r="K78" s="132">
        <v>1</v>
      </c>
      <c r="L78" s="133">
        <f>VLOOKUP(J78,[1]Values!$A$3:$D$462,2,FALSE)</f>
        <v>0</v>
      </c>
      <c r="M78" s="96"/>
      <c r="N78" s="96">
        <f t="shared" si="18"/>
        <v>0</v>
      </c>
      <c r="O78" s="133">
        <f>VLOOKUP(J78,[1]Values!$A$3:$D$462,3,FALSE)</f>
        <v>5049</v>
      </c>
      <c r="P78" s="96">
        <v>681</v>
      </c>
      <c r="Q78" s="133">
        <f t="shared" si="19"/>
        <v>4368</v>
      </c>
      <c r="R78" s="96">
        <f t="shared" si="20"/>
        <v>4368</v>
      </c>
      <c r="S78" s="134">
        <f>VLOOKUP(H78,[1]Rates!$A$3:$D$139,3,FALSE)</f>
        <v>2.5599999999999999E-4</v>
      </c>
      <c r="T78" s="135">
        <f t="shared" si="21"/>
        <v>1.1182079999999999</v>
      </c>
      <c r="U78" s="133">
        <f>VLOOKUP(J78,[1]Values!$A$3:$D$462,4,FALSE)</f>
        <v>0</v>
      </c>
      <c r="V78" s="96"/>
      <c r="W78" s="96">
        <f t="shared" si="22"/>
        <v>0</v>
      </c>
      <c r="X78" s="136">
        <f>VLOOKUP(H78,[1]Rates!$A$3:$D$139,4,FALSE)</f>
        <v>2.7599999999999999E-4</v>
      </c>
      <c r="Y78" s="137">
        <f t="shared" si="23"/>
        <v>0</v>
      </c>
      <c r="Z78" s="94"/>
    </row>
    <row r="79" spans="7:26" x14ac:dyDescent="0.25">
      <c r="G79" s="131"/>
      <c r="H79" s="94">
        <v>29</v>
      </c>
      <c r="I79" s="94" t="s">
        <v>24</v>
      </c>
      <c r="J79" s="119">
        <v>827</v>
      </c>
      <c r="K79" s="132">
        <v>1</v>
      </c>
      <c r="L79" s="133">
        <f>VLOOKUP(J79,[1]Values!$A$3:$D$462,2,FALSE)</f>
        <v>0</v>
      </c>
      <c r="M79" s="96"/>
      <c r="N79" s="96">
        <f t="shared" si="18"/>
        <v>0</v>
      </c>
      <c r="O79" s="133">
        <f>VLOOKUP(J79,[1]Values!$A$3:$D$462,3,FALSE)</f>
        <v>5049</v>
      </c>
      <c r="P79" s="96">
        <v>681</v>
      </c>
      <c r="Q79" s="133">
        <f t="shared" si="19"/>
        <v>4368</v>
      </c>
      <c r="R79" s="96">
        <f t="shared" si="20"/>
        <v>4368</v>
      </c>
      <c r="S79" s="134">
        <f>VLOOKUP(H79,[1]Rates!$A$3:$D$139,3,FALSE)</f>
        <v>2.8760000000000001E-3</v>
      </c>
      <c r="T79" s="135">
        <f t="shared" si="21"/>
        <v>12.562368000000001</v>
      </c>
      <c r="U79" s="133">
        <f>VLOOKUP(J79,[1]Values!$A$3:$D$462,4,FALSE)</f>
        <v>0</v>
      </c>
      <c r="V79" s="96"/>
      <c r="W79" s="96">
        <f t="shared" si="22"/>
        <v>0</v>
      </c>
      <c r="X79" s="136">
        <f>VLOOKUP(H79,[1]Rates!$A$3:$D$139,4,FALSE)</f>
        <v>3.1029999999999999E-3</v>
      </c>
      <c r="Y79" s="137">
        <f t="shared" si="23"/>
        <v>0</v>
      </c>
      <c r="Z79" s="94"/>
    </row>
    <row r="80" spans="7:26" x14ac:dyDescent="0.25">
      <c r="G80" s="131"/>
      <c r="H80" s="94">
        <v>38</v>
      </c>
      <c r="I80" s="94" t="s">
        <v>12</v>
      </c>
      <c r="J80" s="119">
        <v>827</v>
      </c>
      <c r="K80" s="132">
        <v>1</v>
      </c>
      <c r="L80" s="133">
        <f>VLOOKUP(J80,[1]Values!$A$3:$D$462,2,FALSE)</f>
        <v>0</v>
      </c>
      <c r="M80" s="96"/>
      <c r="N80" s="96">
        <f t="shared" si="18"/>
        <v>0</v>
      </c>
      <c r="O80" s="133">
        <f>VLOOKUP(J80,[1]Values!$A$3:$D$462,3,FALSE)</f>
        <v>5049</v>
      </c>
      <c r="P80" s="96">
        <v>681</v>
      </c>
      <c r="Q80" s="133">
        <f t="shared" si="19"/>
        <v>4368</v>
      </c>
      <c r="R80" s="96">
        <f t="shared" si="20"/>
        <v>4368</v>
      </c>
      <c r="S80" s="134">
        <f>VLOOKUP(H80,[1]Rates!$A$3:$D$139,3,FALSE)</f>
        <v>9.8999999999999994E-5</v>
      </c>
      <c r="T80" s="135">
        <f t="shared" si="21"/>
        <v>0.43243199999999998</v>
      </c>
      <c r="U80" s="133">
        <f>VLOOKUP(J80,[1]Values!$A$3:$D$462,4,FALSE)</f>
        <v>0</v>
      </c>
      <c r="V80" s="96"/>
      <c r="W80" s="96">
        <f t="shared" si="22"/>
        <v>0</v>
      </c>
      <c r="X80" s="136">
        <f>VLOOKUP(H80,[1]Rates!$A$3:$D$139,4,FALSE)</f>
        <v>8.6000000000000003E-5</v>
      </c>
      <c r="Y80" s="137">
        <f t="shared" si="23"/>
        <v>0</v>
      </c>
      <c r="Z80" s="94"/>
    </row>
    <row r="81" spans="7:26" x14ac:dyDescent="0.25">
      <c r="G81" s="131"/>
      <c r="H81" s="94">
        <v>55</v>
      </c>
      <c r="I81" s="94" t="s">
        <v>26</v>
      </c>
      <c r="J81" s="119">
        <v>827</v>
      </c>
      <c r="K81" s="132">
        <v>1</v>
      </c>
      <c r="L81" s="133">
        <f>VLOOKUP(J81,[1]Values!$A$3:$D$462,2,FALSE)</f>
        <v>0</v>
      </c>
      <c r="M81" s="96"/>
      <c r="N81" s="96">
        <f t="shared" si="18"/>
        <v>0</v>
      </c>
      <c r="O81" s="133">
        <f>VLOOKUP(J81,[1]Values!$A$3:$D$462,3,FALSE)</f>
        <v>5049</v>
      </c>
      <c r="P81" s="96">
        <v>681</v>
      </c>
      <c r="Q81" s="133">
        <f t="shared" si="19"/>
        <v>4368</v>
      </c>
      <c r="R81" s="96">
        <f t="shared" si="20"/>
        <v>4368</v>
      </c>
      <c r="S81" s="134">
        <f>VLOOKUP(H81,[1]Rates!$A$3:$D$139,3,FALSE)</f>
        <v>1.45E-4</v>
      </c>
      <c r="T81" s="135">
        <f t="shared" si="21"/>
        <v>0.63336000000000003</v>
      </c>
      <c r="U81" s="133">
        <f>VLOOKUP(J81,[1]Values!$A$3:$D$462,4,FALSE)</f>
        <v>0</v>
      </c>
      <c r="V81" s="96"/>
      <c r="W81" s="96">
        <f t="shared" si="22"/>
        <v>0</v>
      </c>
      <c r="X81" s="136">
        <f>VLOOKUP(H81,[1]Rates!$A$3:$D$139,4,FALSE)</f>
        <v>1.35E-4</v>
      </c>
      <c r="Y81" s="137">
        <f t="shared" si="23"/>
        <v>0</v>
      </c>
      <c r="Z81" s="94"/>
    </row>
    <row r="82" spans="7:26" x14ac:dyDescent="0.25">
      <c r="G82" s="131"/>
      <c r="H82" s="94">
        <v>68</v>
      </c>
      <c r="I82" s="94" t="s">
        <v>91</v>
      </c>
      <c r="J82" s="119">
        <v>827</v>
      </c>
      <c r="K82" s="132">
        <v>1</v>
      </c>
      <c r="L82" s="133">
        <f>VLOOKUP(J82,[1]Values!$A$3:$D$462,2,FALSE)</f>
        <v>0</v>
      </c>
      <c r="M82" s="96"/>
      <c r="N82" s="96">
        <f t="shared" si="18"/>
        <v>0</v>
      </c>
      <c r="O82" s="133">
        <f>VLOOKUP(J82,[1]Values!$A$3:$D$462,3,FALSE)</f>
        <v>5049</v>
      </c>
      <c r="P82" s="96">
        <v>681</v>
      </c>
      <c r="Q82" s="133">
        <f t="shared" si="19"/>
        <v>4368</v>
      </c>
      <c r="R82" s="96">
        <f t="shared" si="20"/>
        <v>4368</v>
      </c>
      <c r="S82" s="134">
        <f>VLOOKUP(H82,[1]Rates!$A$3:$D$139,3,FALSE)</f>
        <v>0</v>
      </c>
      <c r="T82" s="135">
        <f t="shared" si="21"/>
        <v>0</v>
      </c>
      <c r="U82" s="133">
        <f>VLOOKUP(J82,[1]Values!$A$3:$D$462,4,FALSE)</f>
        <v>0</v>
      </c>
      <c r="V82" s="96"/>
      <c r="W82" s="96">
        <f t="shared" si="22"/>
        <v>0</v>
      </c>
      <c r="X82" s="136">
        <f>VLOOKUP(H82,[1]Rates!$A$3:$D$139,4,FALSE)</f>
        <v>0</v>
      </c>
      <c r="Y82" s="137">
        <f t="shared" si="23"/>
        <v>0</v>
      </c>
      <c r="Z82" s="94"/>
    </row>
    <row r="83" spans="7:26" x14ac:dyDescent="0.25">
      <c r="G83" s="131"/>
      <c r="H83" s="94">
        <v>71</v>
      </c>
      <c r="I83" s="94" t="s">
        <v>18</v>
      </c>
      <c r="J83" s="119">
        <v>827</v>
      </c>
      <c r="K83" s="132">
        <v>1</v>
      </c>
      <c r="L83" s="133">
        <f>VLOOKUP(J83,[1]Values!$A$3:$D$462,2,FALSE)</f>
        <v>0</v>
      </c>
      <c r="M83" s="96"/>
      <c r="N83" s="96">
        <f t="shared" si="18"/>
        <v>0</v>
      </c>
      <c r="O83" s="133">
        <f>VLOOKUP(J83,[1]Values!$A$3:$D$462,3,FALSE)</f>
        <v>5049</v>
      </c>
      <c r="P83" s="96">
        <v>681</v>
      </c>
      <c r="Q83" s="133">
        <f t="shared" si="19"/>
        <v>4368</v>
      </c>
      <c r="R83" s="96">
        <f t="shared" si="20"/>
        <v>4368</v>
      </c>
      <c r="S83" s="134">
        <f>VLOOKUP(H83,[1]Rates!$A$3:$D$139,3,FALSE)</f>
        <v>9.0000000000000002E-6</v>
      </c>
      <c r="T83" s="135">
        <f t="shared" si="21"/>
        <v>3.9312E-2</v>
      </c>
      <c r="U83" s="133">
        <f>VLOOKUP(J83,[1]Values!$A$3:$D$462,4,FALSE)</f>
        <v>0</v>
      </c>
      <c r="V83" s="96"/>
      <c r="W83" s="96">
        <f t="shared" si="22"/>
        <v>0</v>
      </c>
      <c r="X83" s="136">
        <f>VLOOKUP(H83,[1]Rates!$A$3:$D$139,4,FALSE)</f>
        <v>9.0000000000000002E-6</v>
      </c>
      <c r="Y83" s="137">
        <f t="shared" si="23"/>
        <v>0</v>
      </c>
      <c r="Z83" s="94"/>
    </row>
    <row r="84" spans="7:26" x14ac:dyDescent="0.25">
      <c r="G84" s="131"/>
      <c r="H84" s="94">
        <v>72</v>
      </c>
      <c r="I84" s="94" t="s">
        <v>28</v>
      </c>
      <c r="J84" s="119">
        <v>827</v>
      </c>
      <c r="K84" s="132">
        <v>1</v>
      </c>
      <c r="L84" s="133">
        <f>VLOOKUP(J84,[1]Values!$A$3:$D$462,2,FALSE)</f>
        <v>0</v>
      </c>
      <c r="M84" s="96"/>
      <c r="N84" s="96">
        <f t="shared" si="18"/>
        <v>0</v>
      </c>
      <c r="O84" s="133">
        <f>VLOOKUP(J84,[1]Values!$A$3:$D$462,3,FALSE)</f>
        <v>5049</v>
      </c>
      <c r="P84" s="96">
        <v>681</v>
      </c>
      <c r="Q84" s="133">
        <f t="shared" si="19"/>
        <v>4368</v>
      </c>
      <c r="R84" s="96">
        <f t="shared" si="20"/>
        <v>4368</v>
      </c>
      <c r="S84" s="134">
        <f>VLOOKUP(H84,[1]Rates!$A$3:$D$139,3,FALSE)</f>
        <v>2.5799999999999998E-4</v>
      </c>
      <c r="T84" s="135">
        <f t="shared" si="21"/>
        <v>1.1269439999999999</v>
      </c>
      <c r="U84" s="133">
        <f>VLOOKUP(J84,[1]Values!$A$3:$D$462,4,FALSE)</f>
        <v>0</v>
      </c>
      <c r="V84" s="96"/>
      <c r="W84" s="96">
        <f t="shared" si="22"/>
        <v>0</v>
      </c>
      <c r="X84" s="136">
        <f>VLOOKUP(H84,[1]Rates!$A$3:$D$139,4,FALSE)</f>
        <v>2.7500000000000002E-4</v>
      </c>
      <c r="Y84" s="137">
        <f t="shared" si="23"/>
        <v>0</v>
      </c>
      <c r="Z84" s="94"/>
    </row>
    <row r="85" spans="7:26" x14ac:dyDescent="0.25">
      <c r="G85" s="131"/>
      <c r="H85" s="94">
        <v>117</v>
      </c>
      <c r="I85" s="94" t="s">
        <v>21</v>
      </c>
      <c r="J85" s="119">
        <v>827</v>
      </c>
      <c r="K85" s="132">
        <v>1</v>
      </c>
      <c r="L85" s="133">
        <f>VLOOKUP(J85,[1]Values!$A$3:$D$462,2,FALSE)</f>
        <v>0</v>
      </c>
      <c r="M85" s="96"/>
      <c r="N85" s="96">
        <f t="shared" si="18"/>
        <v>0</v>
      </c>
      <c r="O85" s="133">
        <f>VLOOKUP(J85,[1]Values!$A$3:$D$462,3,FALSE)</f>
        <v>5049</v>
      </c>
      <c r="P85" s="96">
        <v>681</v>
      </c>
      <c r="Q85" s="133">
        <f t="shared" si="19"/>
        <v>4368</v>
      </c>
      <c r="R85" s="96">
        <f t="shared" si="20"/>
        <v>4368</v>
      </c>
      <c r="S85" s="134">
        <f>VLOOKUP(H85,[1]Rates!$A$3:$D$139,3,FALSE)</f>
        <v>2.1900000000000001E-4</v>
      </c>
      <c r="T85" s="135">
        <f t="shared" si="21"/>
        <v>0.956592</v>
      </c>
      <c r="U85" s="133">
        <f>VLOOKUP(J85,[1]Values!$A$3:$D$462,4,FALSE)</f>
        <v>0</v>
      </c>
      <c r="V85" s="96"/>
      <c r="W85" s="96">
        <f t="shared" si="22"/>
        <v>0</v>
      </c>
      <c r="X85" s="136">
        <f>VLOOKUP(H85,[1]Rates!$A$3:$D$139,4,FALSE)</f>
        <v>2.34E-4</v>
      </c>
      <c r="Y85" s="137">
        <f t="shared" si="23"/>
        <v>0</v>
      </c>
      <c r="Z85" s="94"/>
    </row>
    <row r="86" spans="7:26" x14ac:dyDescent="0.25">
      <c r="G86" s="131"/>
      <c r="H86" s="94">
        <v>122</v>
      </c>
      <c r="I86" s="94" t="s">
        <v>90</v>
      </c>
      <c r="J86" s="119">
        <v>827</v>
      </c>
      <c r="K86" s="132">
        <v>0.6</v>
      </c>
      <c r="L86" s="133">
        <f>VLOOKUP(J86,[1]Values!$A$3:$D$462,2,FALSE)</f>
        <v>0</v>
      </c>
      <c r="M86" s="96"/>
      <c r="N86" s="96">
        <f t="shared" si="18"/>
        <v>0</v>
      </c>
      <c r="O86" s="133">
        <f>VLOOKUP(J86,[1]Values!$A$3:$D$462,3,FALSE)</f>
        <v>5049</v>
      </c>
      <c r="P86" s="96">
        <v>681</v>
      </c>
      <c r="Q86" s="133">
        <f t="shared" si="19"/>
        <v>2620.7999999999997</v>
      </c>
      <c r="R86" s="96">
        <f t="shared" si="20"/>
        <v>2620.7999999999997</v>
      </c>
      <c r="S86" s="134">
        <f>VLOOKUP(H86,[1]Rates!$A$3:$D$139,3,FALSE)</f>
        <v>0</v>
      </c>
      <c r="T86" s="135">
        <f t="shared" si="21"/>
        <v>0</v>
      </c>
      <c r="U86" s="133">
        <f>VLOOKUP(J86,[1]Values!$A$3:$D$462,4,FALSE)</f>
        <v>0</v>
      </c>
      <c r="V86" s="96"/>
      <c r="W86" s="96">
        <f t="shared" si="22"/>
        <v>0</v>
      </c>
      <c r="X86" s="136">
        <f>VLOOKUP(H86,[1]Rates!$A$3:$D$139,4,FALSE)</f>
        <v>0</v>
      </c>
      <c r="Y86" s="137">
        <f t="shared" si="23"/>
        <v>0</v>
      </c>
      <c r="Z86" s="94"/>
    </row>
    <row r="87" spans="7:26" ht="15.75" thickBot="1" x14ac:dyDescent="0.3">
      <c r="G87" s="141"/>
      <c r="H87" s="142"/>
      <c r="I87" s="142"/>
      <c r="J87" s="143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4"/>
      <c r="Z87" s="94"/>
    </row>
    <row r="88" spans="7:26" x14ac:dyDescent="0.25">
      <c r="G88" s="94">
        <v>68</v>
      </c>
      <c r="H88" s="94" t="s">
        <v>91</v>
      </c>
      <c r="I88" s="94"/>
      <c r="J88" s="119"/>
      <c r="K88" s="132"/>
      <c r="L88" s="96"/>
      <c r="M88" s="96"/>
      <c r="N88" s="96"/>
      <c r="O88" s="96"/>
      <c r="P88" s="96"/>
      <c r="Q88" s="96"/>
      <c r="R88" s="96"/>
      <c r="S88" s="136"/>
      <c r="T88" s="135">
        <f>SUM(T50:T87)</f>
        <v>402.50611959999986</v>
      </c>
      <c r="U88" s="96"/>
      <c r="V88" s="96"/>
      <c r="W88" s="96"/>
      <c r="X88" s="136"/>
      <c r="Y88" s="135">
        <f>SUM(Y50:Y87)</f>
        <v>194.23746719999997</v>
      </c>
      <c r="Z88" s="145">
        <f>T88+Y88</f>
        <v>596.74358679999978</v>
      </c>
    </row>
    <row r="89" spans="7:26" x14ac:dyDescent="0.25">
      <c r="G89" s="94"/>
      <c r="H89" s="94"/>
      <c r="I89" s="94"/>
      <c r="J89" s="119"/>
      <c r="K89" s="132"/>
      <c r="L89" s="96"/>
      <c r="M89" s="96"/>
      <c r="N89" s="96"/>
      <c r="O89" s="96"/>
      <c r="P89" s="96"/>
      <c r="Q89" s="96"/>
      <c r="R89" s="96"/>
      <c r="S89" s="136"/>
      <c r="T89" s="135"/>
      <c r="U89" s="96"/>
      <c r="V89" s="96"/>
      <c r="W89" s="96"/>
      <c r="X89" s="136"/>
      <c r="Y89" s="135"/>
      <c r="Z89" s="94"/>
    </row>
    <row r="90" spans="7:26" ht="15.75" thickBot="1" x14ac:dyDescent="0.3">
      <c r="G90" s="94"/>
      <c r="H90" s="94"/>
      <c r="I90" s="94"/>
      <c r="J90" s="146" t="s">
        <v>53</v>
      </c>
      <c r="K90" s="147" t="s">
        <v>54</v>
      </c>
      <c r="L90" s="148" t="s">
        <v>55</v>
      </c>
      <c r="M90" s="148" t="s">
        <v>160</v>
      </c>
      <c r="N90" s="148" t="s">
        <v>176</v>
      </c>
      <c r="O90" s="148" t="s">
        <v>56</v>
      </c>
      <c r="P90" s="148" t="s">
        <v>161</v>
      </c>
      <c r="Q90" s="148"/>
      <c r="R90" s="148" t="s">
        <v>57</v>
      </c>
      <c r="S90" s="149" t="s">
        <v>58</v>
      </c>
      <c r="T90" s="150" t="s">
        <v>59</v>
      </c>
      <c r="U90" s="148" t="s">
        <v>60</v>
      </c>
      <c r="V90" s="148" t="s">
        <v>61</v>
      </c>
      <c r="W90" s="148" t="s">
        <v>62</v>
      </c>
      <c r="X90" s="149" t="s">
        <v>63</v>
      </c>
      <c r="Y90" s="150" t="s">
        <v>64</v>
      </c>
      <c r="Z90" s="94"/>
    </row>
    <row r="91" spans="7:26" ht="15.75" x14ac:dyDescent="0.25">
      <c r="G91" s="151">
        <v>73</v>
      </c>
      <c r="H91" s="152" t="s">
        <v>92</v>
      </c>
      <c r="I91" s="153"/>
      <c r="J91" s="154"/>
      <c r="K91" s="155"/>
      <c r="L91" s="156"/>
      <c r="M91" s="156"/>
      <c r="N91" s="156"/>
      <c r="O91" s="156"/>
      <c r="P91" s="156"/>
      <c r="Q91" s="156"/>
      <c r="R91" s="156"/>
      <c r="S91" s="157"/>
      <c r="T91" s="158"/>
      <c r="U91" s="156"/>
      <c r="V91" s="156"/>
      <c r="W91" s="156"/>
      <c r="X91" s="157"/>
      <c r="Y91" s="159"/>
      <c r="Z91" s="94"/>
    </row>
    <row r="92" spans="7:26" x14ac:dyDescent="0.25">
      <c r="G92" s="131"/>
      <c r="H92" s="94">
        <v>1</v>
      </c>
      <c r="I92" s="94" t="s">
        <v>11</v>
      </c>
      <c r="J92" s="119">
        <v>246</v>
      </c>
      <c r="K92" s="132">
        <v>1</v>
      </c>
      <c r="L92" s="133">
        <f>VLOOKUP(J92,[1]Values!$A$3:$D$462,2,FALSE)</f>
        <v>16651419</v>
      </c>
      <c r="M92" s="96">
        <v>2057529</v>
      </c>
      <c r="N92" s="96">
        <f t="shared" ref="N92:N109" si="24">(L92-M92)*K92</f>
        <v>14593890</v>
      </c>
      <c r="O92" s="133">
        <f>VLOOKUP(J92,[1]Values!$A$3:$D$462,3,FALSE)</f>
        <v>73602</v>
      </c>
      <c r="P92" s="133"/>
      <c r="Q92" s="133">
        <f t="shared" ref="Q92:Q109" si="25">(O92-P92)*K92</f>
        <v>73602</v>
      </c>
      <c r="R92" s="96">
        <f t="shared" ref="R92:R109" si="26">(L92-M92+O92-P92)*K92</f>
        <v>14667492</v>
      </c>
      <c r="S92" s="134">
        <f>VLOOKUP(H92,[1]Rates!$A$3:$D$139,3,FALSE)</f>
        <v>1.908E-3</v>
      </c>
      <c r="T92" s="135">
        <f t="shared" ref="T92:T109" si="27">R92*S92</f>
        <v>27985.574735999999</v>
      </c>
      <c r="U92" s="133">
        <f>VLOOKUP(J92,[1]Values!$A$3:$D$462,4,FALSE)</f>
        <v>2081772</v>
      </c>
      <c r="V92" s="96">
        <v>8841</v>
      </c>
      <c r="W92" s="96">
        <f t="shared" ref="W92:W109" si="28">(U92-V92)*K92</f>
        <v>2072931</v>
      </c>
      <c r="X92" s="136">
        <f>VLOOKUP(H92,[1]Rates!$A$3:$D$139,4,FALSE)</f>
        <v>2.0739999999999999E-3</v>
      </c>
      <c r="Y92" s="137">
        <f t="shared" ref="Y92:Y109" si="29">W92*X92</f>
        <v>4299.2588939999996</v>
      </c>
      <c r="Z92" s="94"/>
    </row>
    <row r="93" spans="7:26" x14ac:dyDescent="0.25">
      <c r="G93" s="131"/>
      <c r="H93" s="94">
        <v>2</v>
      </c>
      <c r="I93" s="94" t="s">
        <v>27</v>
      </c>
      <c r="J93" s="119">
        <v>246</v>
      </c>
      <c r="K93" s="132">
        <v>1</v>
      </c>
      <c r="L93" s="133">
        <f>VLOOKUP(J93,[1]Values!$A$3:$D$462,2,FALSE)</f>
        <v>16651419</v>
      </c>
      <c r="M93" s="96">
        <v>2057529</v>
      </c>
      <c r="N93" s="96">
        <f t="shared" si="24"/>
        <v>14593890</v>
      </c>
      <c r="O93" s="133">
        <f>VLOOKUP(J93,[1]Values!$A$3:$D$462,3,FALSE)</f>
        <v>73602</v>
      </c>
      <c r="P93" s="133"/>
      <c r="Q93" s="133">
        <f t="shared" si="25"/>
        <v>73602</v>
      </c>
      <c r="R93" s="96">
        <f t="shared" si="26"/>
        <v>14667492</v>
      </c>
      <c r="S93" s="134">
        <f>VLOOKUP(H93,[1]Rates!$A$3:$D$139,3,FALSE)</f>
        <v>2.0900000000000001E-4</v>
      </c>
      <c r="T93" s="135">
        <f t="shared" si="27"/>
        <v>3065.5058280000003</v>
      </c>
      <c r="U93" s="133">
        <f>VLOOKUP(J93,[1]Values!$A$3:$D$462,4,FALSE)</f>
        <v>2081772</v>
      </c>
      <c r="V93" s="96">
        <v>8841</v>
      </c>
      <c r="W93" s="96">
        <f t="shared" si="28"/>
        <v>2072931</v>
      </c>
      <c r="X93" s="136">
        <f>VLOOKUP(H93,[1]Rates!$A$3:$D$139,4,FALSE)</f>
        <v>2.3000000000000001E-4</v>
      </c>
      <c r="Y93" s="137">
        <f t="shared" si="29"/>
        <v>476.77413000000001</v>
      </c>
      <c r="Z93" s="94"/>
    </row>
    <row r="94" spans="7:26" x14ac:dyDescent="0.25">
      <c r="G94" s="131"/>
      <c r="H94" s="94">
        <v>3</v>
      </c>
      <c r="I94" s="94" t="s">
        <v>20</v>
      </c>
      <c r="J94" s="119">
        <v>246</v>
      </c>
      <c r="K94" s="132">
        <v>1</v>
      </c>
      <c r="L94" s="133">
        <f>VLOOKUP(J94,[1]Values!$A$3:$D$462,2,FALSE)</f>
        <v>16651419</v>
      </c>
      <c r="M94" s="96">
        <v>2057529</v>
      </c>
      <c r="N94" s="96">
        <f t="shared" si="24"/>
        <v>14593890</v>
      </c>
      <c r="O94" s="133">
        <f>VLOOKUP(J94,[1]Values!$A$3:$D$462,3,FALSE)</f>
        <v>73602</v>
      </c>
      <c r="P94" s="133"/>
      <c r="Q94" s="133">
        <f t="shared" si="25"/>
        <v>73602</v>
      </c>
      <c r="R94" s="96">
        <f t="shared" si="26"/>
        <v>14667492</v>
      </c>
      <c r="S94" s="134">
        <f>VLOOKUP(H94,[1]Rates!$A$3:$D$139,3,FALSE)</f>
        <v>4.9299999999999995E-4</v>
      </c>
      <c r="T94" s="135">
        <f t="shared" si="27"/>
        <v>7231.0735559999994</v>
      </c>
      <c r="U94" s="133">
        <f>VLOOKUP(J94,[1]Values!$A$3:$D$462,4,FALSE)</f>
        <v>2081772</v>
      </c>
      <c r="V94" s="96">
        <v>8841</v>
      </c>
      <c r="W94" s="96">
        <f t="shared" si="28"/>
        <v>2072931</v>
      </c>
      <c r="X94" s="136">
        <f>VLOOKUP(H94,[1]Rates!$A$3:$D$139,4,FALSE)</f>
        <v>5.2599999999999999E-4</v>
      </c>
      <c r="Y94" s="137">
        <f t="shared" si="29"/>
        <v>1090.3617059999999</v>
      </c>
      <c r="Z94" s="94"/>
    </row>
    <row r="95" spans="7:26" x14ac:dyDescent="0.25">
      <c r="G95" s="131"/>
      <c r="H95" s="94">
        <v>4</v>
      </c>
      <c r="I95" s="94" t="s">
        <v>10</v>
      </c>
      <c r="J95" s="119">
        <v>246</v>
      </c>
      <c r="K95" s="132">
        <v>0.6</v>
      </c>
      <c r="L95" s="133">
        <f>VLOOKUP(J95,[1]Values!$A$3:$D$462,2,FALSE)</f>
        <v>16651419</v>
      </c>
      <c r="M95" s="96">
        <v>2057529</v>
      </c>
      <c r="N95" s="96">
        <f t="shared" si="24"/>
        <v>8756334</v>
      </c>
      <c r="O95" s="133">
        <f>VLOOKUP(J95,[1]Values!$A$3:$D$462,3,FALSE)</f>
        <v>73602</v>
      </c>
      <c r="P95" s="133"/>
      <c r="Q95" s="133">
        <f t="shared" si="25"/>
        <v>44161.2</v>
      </c>
      <c r="R95" s="96">
        <f t="shared" si="26"/>
        <v>8800495.1999999993</v>
      </c>
      <c r="S95" s="134">
        <f>VLOOKUP(H95,[1]Rates!$A$3:$D$139,3,FALSE)</f>
        <v>8.1609999999999999E-3</v>
      </c>
      <c r="T95" s="135">
        <f t="shared" si="27"/>
        <v>71820.841327199989</v>
      </c>
      <c r="U95" s="133">
        <f>VLOOKUP(J95,[1]Values!$A$3:$D$462,4,FALSE)</f>
        <v>2081772</v>
      </c>
      <c r="V95" s="96">
        <v>8841</v>
      </c>
      <c r="W95" s="96">
        <f t="shared" si="28"/>
        <v>1243758.5999999999</v>
      </c>
      <c r="X95" s="136">
        <f>VLOOKUP(H95,[1]Rates!$A$3:$D$139,4,FALSE)</f>
        <v>7.8399999999999997E-3</v>
      </c>
      <c r="Y95" s="137">
        <f t="shared" si="29"/>
        <v>9751.0674239999989</v>
      </c>
      <c r="Z95" s="94"/>
    </row>
    <row r="96" spans="7:26" x14ac:dyDescent="0.25">
      <c r="G96" s="131"/>
      <c r="H96" s="94">
        <v>136</v>
      </c>
      <c r="I96" s="94" t="s">
        <v>139</v>
      </c>
      <c r="J96" s="119">
        <v>246</v>
      </c>
      <c r="K96" s="132">
        <v>0.6</v>
      </c>
      <c r="L96" s="133">
        <f>VLOOKUP(J96,[1]Values!$A$3:$D$462,2,FALSE)</f>
        <v>16651419</v>
      </c>
      <c r="M96" s="96">
        <v>2057529</v>
      </c>
      <c r="N96" s="96">
        <f t="shared" si="24"/>
        <v>8756334</v>
      </c>
      <c r="O96" s="133">
        <f>VLOOKUP(J96,[1]Values!$A$3:$D$462,3,FALSE)</f>
        <v>73602</v>
      </c>
      <c r="P96" s="133"/>
      <c r="Q96" s="133">
        <f t="shared" si="25"/>
        <v>44161.2</v>
      </c>
      <c r="R96" s="96">
        <f t="shared" si="26"/>
        <v>8800495.1999999993</v>
      </c>
      <c r="S96" s="134">
        <f>VLOOKUP(H96,[1]Rates!$A$3:$D$139,3,FALSE)</f>
        <v>2.31E-4</v>
      </c>
      <c r="T96" s="135">
        <f t="shared" si="27"/>
        <v>2032.9143912</v>
      </c>
      <c r="U96" s="133">
        <f>VLOOKUP(J96,[1]Values!$A$3:$D$462,4,FALSE)</f>
        <v>2081772</v>
      </c>
      <c r="V96" s="96">
        <v>8841</v>
      </c>
      <c r="W96" s="96">
        <f t="shared" si="28"/>
        <v>1243758.5999999999</v>
      </c>
      <c r="X96" s="136">
        <f>VLOOKUP(H96,[1]Rates!$A$3:$D$139,4,FALSE)</f>
        <v>2.0100000000000001E-4</v>
      </c>
      <c r="Y96" s="137">
        <f t="shared" si="29"/>
        <v>249.99547859999998</v>
      </c>
      <c r="Z96" s="94"/>
    </row>
    <row r="97" spans="7:26" x14ac:dyDescent="0.25">
      <c r="G97" s="131"/>
      <c r="H97" s="94">
        <v>6</v>
      </c>
      <c r="I97" s="94" t="s">
        <v>70</v>
      </c>
      <c r="J97" s="119">
        <v>246</v>
      </c>
      <c r="K97" s="132">
        <v>0.6</v>
      </c>
      <c r="L97" s="133">
        <f>VLOOKUP(J97,[1]Values!$A$3:$D$462,2,FALSE)</f>
        <v>16651419</v>
      </c>
      <c r="M97" s="96">
        <v>2057529</v>
      </c>
      <c r="N97" s="96">
        <f t="shared" si="24"/>
        <v>8756334</v>
      </c>
      <c r="O97" s="133">
        <f>VLOOKUP(J97,[1]Values!$A$3:$D$462,3,FALSE)</f>
        <v>73602</v>
      </c>
      <c r="P97" s="133"/>
      <c r="Q97" s="133">
        <f t="shared" si="25"/>
        <v>44161.2</v>
      </c>
      <c r="R97" s="96">
        <f t="shared" si="26"/>
        <v>8800495.1999999993</v>
      </c>
      <c r="S97" s="134">
        <f>VLOOKUP(H97,[1]Rates!$A$3:$D$139,3,FALSE)</f>
        <v>0</v>
      </c>
      <c r="T97" s="135">
        <f t="shared" si="27"/>
        <v>0</v>
      </c>
      <c r="U97" s="133">
        <f>VLOOKUP(J97,[1]Values!$A$3:$D$462,4,FALSE)</f>
        <v>2081772</v>
      </c>
      <c r="V97" s="96">
        <v>8841</v>
      </c>
      <c r="W97" s="96">
        <f t="shared" si="28"/>
        <v>1243758.5999999999</v>
      </c>
      <c r="X97" s="136">
        <f>VLOOKUP(H97,[1]Rates!$A$3:$D$139,4,FALSE)</f>
        <v>0</v>
      </c>
      <c r="Y97" s="137">
        <f t="shared" si="29"/>
        <v>0</v>
      </c>
      <c r="Z97" s="94"/>
    </row>
    <row r="98" spans="7:26" x14ac:dyDescent="0.25">
      <c r="G98" s="131"/>
      <c r="H98" s="94">
        <v>7</v>
      </c>
      <c r="I98" s="94" t="s">
        <v>9</v>
      </c>
      <c r="J98" s="119">
        <v>246</v>
      </c>
      <c r="K98" s="132">
        <v>1</v>
      </c>
      <c r="L98" s="133">
        <f>VLOOKUP(J98,[1]Values!$A$3:$D$462,2,FALSE)</f>
        <v>16651419</v>
      </c>
      <c r="M98" s="96">
        <v>2057529</v>
      </c>
      <c r="N98" s="96">
        <f t="shared" si="24"/>
        <v>14593890</v>
      </c>
      <c r="O98" s="133">
        <f>VLOOKUP(J98,[1]Values!$A$3:$D$462,3,FALSE)</f>
        <v>73602</v>
      </c>
      <c r="P98" s="133"/>
      <c r="Q98" s="133">
        <f t="shared" si="25"/>
        <v>73602</v>
      </c>
      <c r="R98" s="96">
        <f t="shared" si="26"/>
        <v>14667492</v>
      </c>
      <c r="S98" s="134">
        <f>VLOOKUP(H98,[1]Rates!$A$3:$D$139,3,FALSE)</f>
        <v>1.01E-4</v>
      </c>
      <c r="T98" s="135">
        <f t="shared" si="27"/>
        <v>1481.416692</v>
      </c>
      <c r="U98" s="133">
        <f>VLOOKUP(J98,[1]Values!$A$3:$D$462,4,FALSE)</f>
        <v>2081772</v>
      </c>
      <c r="V98" s="96">
        <v>8841</v>
      </c>
      <c r="W98" s="96">
        <f t="shared" si="28"/>
        <v>2072931</v>
      </c>
      <c r="X98" s="136">
        <f>VLOOKUP(H98,[1]Rates!$A$3:$D$139,4,FALSE)</f>
        <v>1.08E-4</v>
      </c>
      <c r="Y98" s="137">
        <f t="shared" si="29"/>
        <v>223.87654799999999</v>
      </c>
      <c r="Z98" s="94"/>
    </row>
    <row r="99" spans="7:26" x14ac:dyDescent="0.25">
      <c r="G99" s="131"/>
      <c r="H99" s="94">
        <v>8</v>
      </c>
      <c r="I99" s="94" t="s">
        <v>23</v>
      </c>
      <c r="J99" s="119">
        <v>246</v>
      </c>
      <c r="K99" s="132">
        <v>1</v>
      </c>
      <c r="L99" s="133">
        <f>VLOOKUP(J99,[1]Values!$A$3:$D$462,2,FALSE)</f>
        <v>16651419</v>
      </c>
      <c r="M99" s="96">
        <v>2057529</v>
      </c>
      <c r="N99" s="96">
        <f t="shared" si="24"/>
        <v>14593890</v>
      </c>
      <c r="O99" s="133">
        <f>VLOOKUP(J99,[1]Values!$A$3:$D$462,3,FALSE)</f>
        <v>73602</v>
      </c>
      <c r="P99" s="133"/>
      <c r="Q99" s="133">
        <f t="shared" si="25"/>
        <v>73602</v>
      </c>
      <c r="R99" s="96">
        <f t="shared" si="26"/>
        <v>14667492</v>
      </c>
      <c r="S99" s="134">
        <f>VLOOKUP(H99,[1]Rates!$A$3:$D$139,3,FALSE)</f>
        <v>1.5300000000000001E-4</v>
      </c>
      <c r="T99" s="135">
        <f t="shared" si="27"/>
        <v>2244.126276</v>
      </c>
      <c r="U99" s="133">
        <f>VLOOKUP(J99,[1]Values!$A$3:$D$462,4,FALSE)</f>
        <v>2081772</v>
      </c>
      <c r="V99" s="96">
        <v>8841</v>
      </c>
      <c r="W99" s="96">
        <f t="shared" si="28"/>
        <v>2072931</v>
      </c>
      <c r="X99" s="136">
        <f>VLOOKUP(H99,[1]Rates!$A$3:$D$139,4,FALSE)</f>
        <v>1.64E-4</v>
      </c>
      <c r="Y99" s="137">
        <f t="shared" si="29"/>
        <v>339.96068400000001</v>
      </c>
      <c r="Z99" s="94"/>
    </row>
    <row r="100" spans="7:26" x14ac:dyDescent="0.25">
      <c r="G100" s="131"/>
      <c r="H100" s="94">
        <v>9</v>
      </c>
      <c r="I100" s="94" t="s">
        <v>0</v>
      </c>
      <c r="J100" s="119">
        <v>246</v>
      </c>
      <c r="K100" s="132">
        <v>1</v>
      </c>
      <c r="L100" s="133">
        <f>VLOOKUP(J100,[1]Values!$A$3:$D$462,2,FALSE)</f>
        <v>16651419</v>
      </c>
      <c r="M100" s="96">
        <v>2057529</v>
      </c>
      <c r="N100" s="96">
        <f t="shared" si="24"/>
        <v>14593890</v>
      </c>
      <c r="O100" s="133">
        <f>VLOOKUP(J100,[1]Values!$A$3:$D$462,3,FALSE)</f>
        <v>73602</v>
      </c>
      <c r="P100" s="133"/>
      <c r="Q100" s="133">
        <f t="shared" si="25"/>
        <v>73602</v>
      </c>
      <c r="R100" s="96">
        <f t="shared" si="26"/>
        <v>14667492</v>
      </c>
      <c r="S100" s="134">
        <f>VLOOKUP(H100,[1]Rates!$A$3:$D$139,3,FALSE)</f>
        <v>2.5599999999999999E-4</v>
      </c>
      <c r="T100" s="135">
        <f t="shared" si="27"/>
        <v>3754.8779519999998</v>
      </c>
      <c r="U100" s="133">
        <f>VLOOKUP(J100,[1]Values!$A$3:$D$462,4,FALSE)</f>
        <v>2081772</v>
      </c>
      <c r="V100" s="96">
        <v>8841</v>
      </c>
      <c r="W100" s="96">
        <f t="shared" si="28"/>
        <v>2072931</v>
      </c>
      <c r="X100" s="136">
        <f>VLOOKUP(H100,[1]Rates!$A$3:$D$139,4,FALSE)</f>
        <v>2.7599999999999999E-4</v>
      </c>
      <c r="Y100" s="137">
        <f t="shared" si="29"/>
        <v>572.12895600000002</v>
      </c>
      <c r="Z100" s="94"/>
    </row>
    <row r="101" spans="7:26" x14ac:dyDescent="0.25">
      <c r="G101" s="131"/>
      <c r="H101" s="94">
        <v>17</v>
      </c>
      <c r="I101" s="94" t="s">
        <v>16</v>
      </c>
      <c r="J101" s="119">
        <v>246</v>
      </c>
      <c r="K101" s="132">
        <v>1</v>
      </c>
      <c r="L101" s="133">
        <f>VLOOKUP(J101,[1]Values!$A$3:$D$462,2,FALSE)</f>
        <v>16651419</v>
      </c>
      <c r="M101" s="96">
        <v>2057529</v>
      </c>
      <c r="N101" s="96">
        <f t="shared" si="24"/>
        <v>14593890</v>
      </c>
      <c r="O101" s="133">
        <f>VLOOKUP(J101,[1]Values!$A$3:$D$462,3,FALSE)</f>
        <v>73602</v>
      </c>
      <c r="P101" s="133"/>
      <c r="Q101" s="133">
        <f t="shared" si="25"/>
        <v>73602</v>
      </c>
      <c r="R101" s="96">
        <f t="shared" si="26"/>
        <v>14667492</v>
      </c>
      <c r="S101" s="134">
        <f>VLOOKUP(H101,[1]Rates!$A$3:$D$139,3,FALSE)</f>
        <v>6.0700000000000001E-4</v>
      </c>
      <c r="T101" s="135">
        <f t="shared" si="27"/>
        <v>8903.167644000001</v>
      </c>
      <c r="U101" s="133">
        <f>VLOOKUP(J101,[1]Values!$A$3:$D$462,4,FALSE)</f>
        <v>2081772</v>
      </c>
      <c r="V101" s="96">
        <v>8841</v>
      </c>
      <c r="W101" s="96">
        <f t="shared" si="28"/>
        <v>2072931</v>
      </c>
      <c r="X101" s="136">
        <f>VLOOKUP(H101,[1]Rates!$A$3:$D$139,4,FALSE)</f>
        <v>6.4899999999999995E-4</v>
      </c>
      <c r="Y101" s="137">
        <f t="shared" si="29"/>
        <v>1345.3322189999999</v>
      </c>
      <c r="Z101" s="94"/>
    </row>
    <row r="102" spans="7:26" x14ac:dyDescent="0.25">
      <c r="G102" s="131"/>
      <c r="H102" s="94">
        <v>29</v>
      </c>
      <c r="I102" s="94" t="s">
        <v>24</v>
      </c>
      <c r="J102" s="119">
        <v>246</v>
      </c>
      <c r="K102" s="132">
        <v>1</v>
      </c>
      <c r="L102" s="133">
        <f>VLOOKUP(J102,[1]Values!$A$3:$D$462,2,FALSE)</f>
        <v>16651419</v>
      </c>
      <c r="M102" s="96">
        <v>2057529</v>
      </c>
      <c r="N102" s="96">
        <f t="shared" si="24"/>
        <v>14593890</v>
      </c>
      <c r="O102" s="133">
        <f>VLOOKUP(J102,[1]Values!$A$3:$D$462,3,FALSE)</f>
        <v>73602</v>
      </c>
      <c r="P102" s="133"/>
      <c r="Q102" s="133">
        <f t="shared" si="25"/>
        <v>73602</v>
      </c>
      <c r="R102" s="96">
        <f t="shared" si="26"/>
        <v>14667492</v>
      </c>
      <c r="S102" s="134">
        <f>VLOOKUP(H102,[1]Rates!$A$3:$D$139,3,FALSE)</f>
        <v>2.8760000000000001E-3</v>
      </c>
      <c r="T102" s="135">
        <f t="shared" si="27"/>
        <v>42183.706991999999</v>
      </c>
      <c r="U102" s="133">
        <f>VLOOKUP(J102,[1]Values!$A$3:$D$462,4,FALSE)</f>
        <v>2081772</v>
      </c>
      <c r="V102" s="96">
        <v>8841</v>
      </c>
      <c r="W102" s="96">
        <f t="shared" si="28"/>
        <v>2072931</v>
      </c>
      <c r="X102" s="136">
        <f>VLOOKUP(H102,[1]Rates!$A$3:$D$139,4,FALSE)</f>
        <v>3.1029999999999999E-3</v>
      </c>
      <c r="Y102" s="137">
        <f t="shared" si="29"/>
        <v>6432.3048929999995</v>
      </c>
      <c r="Z102" s="94"/>
    </row>
    <row r="103" spans="7:26" x14ac:dyDescent="0.25">
      <c r="G103" s="131"/>
      <c r="H103" s="94">
        <v>38</v>
      </c>
      <c r="I103" s="94" t="s">
        <v>12</v>
      </c>
      <c r="J103" s="119">
        <v>246</v>
      </c>
      <c r="K103" s="132">
        <v>1</v>
      </c>
      <c r="L103" s="133">
        <f>VLOOKUP(J103,[1]Values!$A$3:$D$462,2,FALSE)</f>
        <v>16651419</v>
      </c>
      <c r="M103" s="96">
        <v>2057529</v>
      </c>
      <c r="N103" s="96">
        <f t="shared" si="24"/>
        <v>14593890</v>
      </c>
      <c r="O103" s="133">
        <f>VLOOKUP(J103,[1]Values!$A$3:$D$462,3,FALSE)</f>
        <v>73602</v>
      </c>
      <c r="P103" s="133"/>
      <c r="Q103" s="133">
        <f t="shared" si="25"/>
        <v>73602</v>
      </c>
      <c r="R103" s="96">
        <f t="shared" si="26"/>
        <v>14667492</v>
      </c>
      <c r="S103" s="134">
        <f>VLOOKUP(H103,[1]Rates!$A$3:$D$139,3,FALSE)</f>
        <v>9.8999999999999994E-5</v>
      </c>
      <c r="T103" s="135">
        <f t="shared" si="27"/>
        <v>1452.0817079999999</v>
      </c>
      <c r="U103" s="133">
        <f>VLOOKUP(J103,[1]Values!$A$3:$D$462,4,FALSE)</f>
        <v>2081772</v>
      </c>
      <c r="V103" s="96">
        <v>8841</v>
      </c>
      <c r="W103" s="96">
        <f t="shared" si="28"/>
        <v>2072931</v>
      </c>
      <c r="X103" s="136">
        <f>VLOOKUP(H103,[1]Rates!$A$3:$D$139,4,FALSE)</f>
        <v>8.6000000000000003E-5</v>
      </c>
      <c r="Y103" s="137">
        <f t="shared" si="29"/>
        <v>178.272066</v>
      </c>
      <c r="Z103" s="94"/>
    </row>
    <row r="104" spans="7:26" x14ac:dyDescent="0.25">
      <c r="G104" s="131"/>
      <c r="H104" s="94">
        <v>55</v>
      </c>
      <c r="I104" s="94" t="s">
        <v>26</v>
      </c>
      <c r="J104" s="119">
        <v>246</v>
      </c>
      <c r="K104" s="132">
        <v>1</v>
      </c>
      <c r="L104" s="133">
        <f>VLOOKUP(J104,[1]Values!$A$3:$D$462,2,FALSE)</f>
        <v>16651419</v>
      </c>
      <c r="M104" s="96">
        <v>2057529</v>
      </c>
      <c r="N104" s="96">
        <f t="shared" si="24"/>
        <v>14593890</v>
      </c>
      <c r="O104" s="133">
        <f>VLOOKUP(J104,[1]Values!$A$3:$D$462,3,FALSE)</f>
        <v>73602</v>
      </c>
      <c r="P104" s="133"/>
      <c r="Q104" s="133">
        <f t="shared" si="25"/>
        <v>73602</v>
      </c>
      <c r="R104" s="96">
        <f t="shared" si="26"/>
        <v>14667492</v>
      </c>
      <c r="S104" s="134">
        <f>VLOOKUP(H104,[1]Rates!$A$3:$D$139,3,FALSE)</f>
        <v>1.45E-4</v>
      </c>
      <c r="T104" s="135">
        <f t="shared" si="27"/>
        <v>2126.7863400000001</v>
      </c>
      <c r="U104" s="133">
        <f>VLOOKUP(J104,[1]Values!$A$3:$D$462,4,FALSE)</f>
        <v>2081772</v>
      </c>
      <c r="V104" s="96">
        <v>8841</v>
      </c>
      <c r="W104" s="96">
        <f t="shared" si="28"/>
        <v>2072931</v>
      </c>
      <c r="X104" s="136">
        <f>VLOOKUP(H104,[1]Rates!$A$3:$D$139,4,FALSE)</f>
        <v>1.35E-4</v>
      </c>
      <c r="Y104" s="137">
        <f t="shared" si="29"/>
        <v>279.845685</v>
      </c>
      <c r="Z104" s="94"/>
    </row>
    <row r="105" spans="7:26" x14ac:dyDescent="0.25">
      <c r="G105" s="131"/>
      <c r="H105" s="94">
        <v>71</v>
      </c>
      <c r="I105" s="94" t="s">
        <v>18</v>
      </c>
      <c r="J105" s="119">
        <v>246</v>
      </c>
      <c r="K105" s="132">
        <v>1</v>
      </c>
      <c r="L105" s="133">
        <f>VLOOKUP(J105,[1]Values!$A$3:$D$462,2,FALSE)</f>
        <v>16651419</v>
      </c>
      <c r="M105" s="96">
        <v>2057529</v>
      </c>
      <c r="N105" s="96">
        <f t="shared" si="24"/>
        <v>14593890</v>
      </c>
      <c r="O105" s="133">
        <f>VLOOKUP(J105,[1]Values!$A$3:$D$462,3,FALSE)</f>
        <v>73602</v>
      </c>
      <c r="P105" s="133"/>
      <c r="Q105" s="133">
        <f t="shared" si="25"/>
        <v>73602</v>
      </c>
      <c r="R105" s="96">
        <f t="shared" si="26"/>
        <v>14667492</v>
      </c>
      <c r="S105" s="134">
        <f>VLOOKUP(H105,[1]Rates!$A$3:$D$139,3,FALSE)</f>
        <v>9.0000000000000002E-6</v>
      </c>
      <c r="T105" s="135">
        <f t="shared" si="27"/>
        <v>132.007428</v>
      </c>
      <c r="U105" s="133">
        <f>VLOOKUP(J105,[1]Values!$A$3:$D$462,4,FALSE)</f>
        <v>2081772</v>
      </c>
      <c r="V105" s="96">
        <v>8841</v>
      </c>
      <c r="W105" s="96">
        <f t="shared" si="28"/>
        <v>2072931</v>
      </c>
      <c r="X105" s="136">
        <f>VLOOKUP(H105,[1]Rates!$A$3:$D$139,4,FALSE)</f>
        <v>9.0000000000000002E-6</v>
      </c>
      <c r="Y105" s="137">
        <f t="shared" si="29"/>
        <v>18.656379000000001</v>
      </c>
      <c r="Z105" s="94"/>
    </row>
    <row r="106" spans="7:26" x14ac:dyDescent="0.25">
      <c r="G106" s="131"/>
      <c r="H106" s="94">
        <v>72</v>
      </c>
      <c r="I106" s="94" t="s">
        <v>28</v>
      </c>
      <c r="J106" s="119">
        <v>246</v>
      </c>
      <c r="K106" s="132">
        <v>1</v>
      </c>
      <c r="L106" s="133">
        <f>VLOOKUP(J106,[1]Values!$A$3:$D$462,2,FALSE)</f>
        <v>16651419</v>
      </c>
      <c r="M106" s="96">
        <v>2057529</v>
      </c>
      <c r="N106" s="96">
        <f t="shared" si="24"/>
        <v>14593890</v>
      </c>
      <c r="O106" s="133">
        <f>VLOOKUP(J106,[1]Values!$A$3:$D$462,3,FALSE)</f>
        <v>73602</v>
      </c>
      <c r="P106" s="133"/>
      <c r="Q106" s="133">
        <f t="shared" si="25"/>
        <v>73602</v>
      </c>
      <c r="R106" s="96">
        <f t="shared" si="26"/>
        <v>14667492</v>
      </c>
      <c r="S106" s="134">
        <f>VLOOKUP(H106,[1]Rates!$A$3:$D$139,3,FALSE)</f>
        <v>2.5799999999999998E-4</v>
      </c>
      <c r="T106" s="135">
        <f t="shared" si="27"/>
        <v>3784.2129359999999</v>
      </c>
      <c r="U106" s="133">
        <f>VLOOKUP(J106,[1]Values!$A$3:$D$462,4,FALSE)</f>
        <v>2081772</v>
      </c>
      <c r="V106" s="96">
        <v>8841</v>
      </c>
      <c r="W106" s="96">
        <f t="shared" si="28"/>
        <v>2072931</v>
      </c>
      <c r="X106" s="136">
        <f>VLOOKUP(H106,[1]Rates!$A$3:$D$139,4,FALSE)</f>
        <v>2.7500000000000002E-4</v>
      </c>
      <c r="Y106" s="137">
        <f t="shared" si="29"/>
        <v>570.05602500000009</v>
      </c>
      <c r="Z106" s="94"/>
    </row>
    <row r="107" spans="7:26" x14ac:dyDescent="0.25">
      <c r="G107" s="131"/>
      <c r="H107" s="94">
        <v>73</v>
      </c>
      <c r="I107" s="94" t="s">
        <v>92</v>
      </c>
      <c r="J107" s="119">
        <v>246</v>
      </c>
      <c r="K107" s="132">
        <v>1</v>
      </c>
      <c r="L107" s="133">
        <f>VLOOKUP(J107,[1]Values!$A$3:$D$462,2,FALSE)</f>
        <v>16651419</v>
      </c>
      <c r="M107" s="96">
        <v>2057529</v>
      </c>
      <c r="N107" s="96">
        <f t="shared" si="24"/>
        <v>14593890</v>
      </c>
      <c r="O107" s="133">
        <f>VLOOKUP(J107,[1]Values!$A$3:$D$462,3,FALSE)</f>
        <v>73602</v>
      </c>
      <c r="P107" s="133"/>
      <c r="Q107" s="133">
        <f t="shared" si="25"/>
        <v>73602</v>
      </c>
      <c r="R107" s="96">
        <f t="shared" si="26"/>
        <v>14667492</v>
      </c>
      <c r="S107" s="134">
        <f>VLOOKUP(H107,[1]Rates!$A$3:$D$139,3,FALSE)</f>
        <v>0</v>
      </c>
      <c r="T107" s="135">
        <f t="shared" si="27"/>
        <v>0</v>
      </c>
      <c r="U107" s="133">
        <f>VLOOKUP(J107,[1]Values!$A$3:$D$462,4,FALSE)</f>
        <v>2081772</v>
      </c>
      <c r="V107" s="96">
        <v>8841</v>
      </c>
      <c r="W107" s="96">
        <f t="shared" si="28"/>
        <v>2072931</v>
      </c>
      <c r="X107" s="136">
        <f>VLOOKUP(H107,[1]Rates!$A$3:$D$139,4,FALSE)</f>
        <v>0</v>
      </c>
      <c r="Y107" s="137">
        <f t="shared" si="29"/>
        <v>0</v>
      </c>
      <c r="Z107" s="94"/>
    </row>
    <row r="108" spans="7:26" x14ac:dyDescent="0.25">
      <c r="G108" s="131"/>
      <c r="H108" s="94">
        <v>117</v>
      </c>
      <c r="I108" s="94" t="s">
        <v>21</v>
      </c>
      <c r="J108" s="119">
        <v>246</v>
      </c>
      <c r="K108" s="132">
        <v>1</v>
      </c>
      <c r="L108" s="133">
        <f>VLOOKUP(J108,[1]Values!$A$3:$D$462,2,FALSE)</f>
        <v>16651419</v>
      </c>
      <c r="M108" s="96">
        <v>2057529</v>
      </c>
      <c r="N108" s="96">
        <f t="shared" si="24"/>
        <v>14593890</v>
      </c>
      <c r="O108" s="133">
        <f>VLOOKUP(J108,[1]Values!$A$3:$D$462,3,FALSE)</f>
        <v>73602</v>
      </c>
      <c r="P108" s="133"/>
      <c r="Q108" s="133">
        <f t="shared" si="25"/>
        <v>73602</v>
      </c>
      <c r="R108" s="96">
        <f t="shared" si="26"/>
        <v>14667492</v>
      </c>
      <c r="S108" s="134">
        <f>VLOOKUP(H108,[1]Rates!$A$3:$D$139,3,FALSE)</f>
        <v>2.1900000000000001E-4</v>
      </c>
      <c r="T108" s="135">
        <f t="shared" si="27"/>
        <v>3212.1807480000002</v>
      </c>
      <c r="U108" s="133">
        <f>VLOOKUP(J108,[1]Values!$A$3:$D$462,4,FALSE)</f>
        <v>2081772</v>
      </c>
      <c r="V108" s="96">
        <v>8841</v>
      </c>
      <c r="W108" s="96">
        <f t="shared" si="28"/>
        <v>2072931</v>
      </c>
      <c r="X108" s="136">
        <f>VLOOKUP(H108,[1]Rates!$A$3:$D$139,4,FALSE)</f>
        <v>2.34E-4</v>
      </c>
      <c r="Y108" s="137">
        <f t="shared" si="29"/>
        <v>485.065854</v>
      </c>
      <c r="Z108" s="94"/>
    </row>
    <row r="109" spans="7:26" x14ac:dyDescent="0.25">
      <c r="G109" s="131"/>
      <c r="H109" s="94">
        <v>122</v>
      </c>
      <c r="I109" s="94" t="s">
        <v>90</v>
      </c>
      <c r="J109" s="119">
        <v>246</v>
      </c>
      <c r="K109" s="132">
        <v>0.6</v>
      </c>
      <c r="L109" s="133">
        <f>VLOOKUP(J109,[1]Values!$A$3:$D$462,2,FALSE)</f>
        <v>16651419</v>
      </c>
      <c r="M109" s="96">
        <v>2057529</v>
      </c>
      <c r="N109" s="96">
        <f t="shared" si="24"/>
        <v>8756334</v>
      </c>
      <c r="O109" s="133">
        <f>VLOOKUP(J109,[1]Values!$A$3:$D$462,3,FALSE)</f>
        <v>73602</v>
      </c>
      <c r="P109" s="133"/>
      <c r="Q109" s="133">
        <f t="shared" si="25"/>
        <v>44161.2</v>
      </c>
      <c r="R109" s="96">
        <f t="shared" si="26"/>
        <v>8800495.1999999993</v>
      </c>
      <c r="S109" s="134">
        <f>VLOOKUP(H109,[1]Rates!$A$3:$D$139,3,FALSE)</f>
        <v>0</v>
      </c>
      <c r="T109" s="135">
        <f t="shared" si="27"/>
        <v>0</v>
      </c>
      <c r="U109" s="133">
        <f>VLOOKUP(J109,[1]Values!$A$3:$D$462,4,FALSE)</f>
        <v>2081772</v>
      </c>
      <c r="V109" s="96">
        <v>8841</v>
      </c>
      <c r="W109" s="96">
        <f t="shared" si="28"/>
        <v>1243758.5999999999</v>
      </c>
      <c r="X109" s="136">
        <f>VLOOKUP(H109,[1]Rates!$A$3:$D$139,4,FALSE)</f>
        <v>0</v>
      </c>
      <c r="Y109" s="137">
        <f t="shared" si="29"/>
        <v>0</v>
      </c>
      <c r="Z109" s="94"/>
    </row>
    <row r="110" spans="7:26" x14ac:dyDescent="0.25">
      <c r="G110" s="131"/>
      <c r="H110" s="94"/>
      <c r="I110" s="94"/>
      <c r="J110" s="119"/>
      <c r="K110" s="132"/>
      <c r="L110" s="96"/>
      <c r="M110" s="96"/>
      <c r="N110" s="96"/>
      <c r="O110" s="96"/>
      <c r="P110" s="96"/>
      <c r="Q110" s="96"/>
      <c r="R110" s="96"/>
      <c r="S110" s="136"/>
      <c r="T110" s="135"/>
      <c r="U110" s="96"/>
      <c r="V110" s="96"/>
      <c r="W110" s="96"/>
      <c r="X110" s="136"/>
      <c r="Y110" s="137"/>
      <c r="Z110" s="94"/>
    </row>
    <row r="111" spans="7:26" ht="15.75" x14ac:dyDescent="0.25">
      <c r="G111" s="139">
        <v>73</v>
      </c>
      <c r="H111" s="140" t="s">
        <v>92</v>
      </c>
      <c r="I111" s="94"/>
      <c r="J111" s="119"/>
      <c r="K111" s="132"/>
      <c r="L111" s="96"/>
      <c r="M111" s="96"/>
      <c r="N111" s="96"/>
      <c r="O111" s="96"/>
      <c r="P111" s="96"/>
      <c r="Q111" s="96"/>
      <c r="R111" s="96"/>
      <c r="S111" s="136"/>
      <c r="T111" s="135"/>
      <c r="U111" s="96"/>
      <c r="V111" s="96"/>
      <c r="W111" s="96"/>
      <c r="X111" s="136"/>
      <c r="Y111" s="137"/>
      <c r="Z111" s="94"/>
    </row>
    <row r="112" spans="7:26" x14ac:dyDescent="0.25">
      <c r="G112" s="131"/>
      <c r="H112" s="94">
        <v>1</v>
      </c>
      <c r="I112" s="94" t="s">
        <v>11</v>
      </c>
      <c r="J112" s="119">
        <v>846</v>
      </c>
      <c r="K112" s="132">
        <v>1</v>
      </c>
      <c r="L112" s="133">
        <f>VLOOKUP(J112,[1]Values!$A$3:$D$462,2,FALSE)</f>
        <v>0</v>
      </c>
      <c r="M112" s="96"/>
      <c r="N112" s="96">
        <f t="shared" ref="N112:N128" si="30">(L112-M112)*K112</f>
        <v>0</v>
      </c>
      <c r="O112" s="133">
        <f>VLOOKUP(J112,[1]Values!$A$3:$D$462,3,FALSE)</f>
        <v>52098</v>
      </c>
      <c r="P112" s="96">
        <v>64498</v>
      </c>
      <c r="Q112" s="133">
        <f t="shared" ref="Q112:Q128" si="31">(O112-P112)*K112</f>
        <v>-12400</v>
      </c>
      <c r="R112" s="96">
        <f t="shared" ref="R112:R128" si="32">(L112-M112+O112-P112)*K112</f>
        <v>-12400</v>
      </c>
      <c r="S112" s="134">
        <f>VLOOKUP(H112,[1]Rates!$A$3:$D$139,3,FALSE)</f>
        <v>1.908E-3</v>
      </c>
      <c r="T112" s="135">
        <f t="shared" ref="T112:T128" si="33">R112*S112</f>
        <v>-23.659199999999998</v>
      </c>
      <c r="U112" s="133">
        <f>VLOOKUP(J112,[1]Values!$A$3:$D$462,4,FALSE)</f>
        <v>0</v>
      </c>
      <c r="V112" s="96">
        <v>0</v>
      </c>
      <c r="W112" s="96">
        <f t="shared" ref="W112:W128" si="34">(U112-V112)*K112</f>
        <v>0</v>
      </c>
      <c r="X112" s="136">
        <f>VLOOKUP(H112,[1]Rates!$A$3:$D$139,4,FALSE)</f>
        <v>2.0739999999999999E-3</v>
      </c>
      <c r="Y112" s="137">
        <f t="shared" ref="Y112:Y128" si="35">W112*X112</f>
        <v>0</v>
      </c>
      <c r="Z112" s="94"/>
    </row>
    <row r="113" spans="7:26" x14ac:dyDescent="0.25">
      <c r="G113" s="131"/>
      <c r="H113" s="94">
        <v>2</v>
      </c>
      <c r="I113" s="94" t="s">
        <v>27</v>
      </c>
      <c r="J113" s="119">
        <v>846</v>
      </c>
      <c r="K113" s="132">
        <v>1</v>
      </c>
      <c r="L113" s="133">
        <f>VLOOKUP(J113,[1]Values!$A$3:$D$462,2,FALSE)</f>
        <v>0</v>
      </c>
      <c r="M113" s="96"/>
      <c r="N113" s="96">
        <f t="shared" si="30"/>
        <v>0</v>
      </c>
      <c r="O113" s="133">
        <f>VLOOKUP(J113,[1]Values!$A$3:$D$462,3,FALSE)</f>
        <v>52098</v>
      </c>
      <c r="P113" s="96">
        <v>64498</v>
      </c>
      <c r="Q113" s="133">
        <f t="shared" si="31"/>
        <v>-12400</v>
      </c>
      <c r="R113" s="96">
        <f t="shared" si="32"/>
        <v>-12400</v>
      </c>
      <c r="S113" s="134">
        <f>VLOOKUP(H113,[1]Rates!$A$3:$D$139,3,FALSE)</f>
        <v>2.0900000000000001E-4</v>
      </c>
      <c r="T113" s="135">
        <f t="shared" si="33"/>
        <v>-2.5916000000000001</v>
      </c>
      <c r="U113" s="133">
        <f>VLOOKUP(J113,[1]Values!$A$3:$D$462,4,FALSE)</f>
        <v>0</v>
      </c>
      <c r="V113" s="96">
        <v>0</v>
      </c>
      <c r="W113" s="96">
        <f t="shared" si="34"/>
        <v>0</v>
      </c>
      <c r="X113" s="136">
        <f>VLOOKUP(H113,[1]Rates!$A$3:$D$139,4,FALSE)</f>
        <v>2.3000000000000001E-4</v>
      </c>
      <c r="Y113" s="137">
        <f t="shared" si="35"/>
        <v>0</v>
      </c>
      <c r="Z113" s="94"/>
    </row>
    <row r="114" spans="7:26" x14ac:dyDescent="0.25">
      <c r="G114" s="131"/>
      <c r="H114" s="94">
        <v>3</v>
      </c>
      <c r="I114" s="94" t="s">
        <v>20</v>
      </c>
      <c r="J114" s="119">
        <v>846</v>
      </c>
      <c r="K114" s="132">
        <v>1</v>
      </c>
      <c r="L114" s="133">
        <f>VLOOKUP(J114,[1]Values!$A$3:$D$462,2,FALSE)</f>
        <v>0</v>
      </c>
      <c r="M114" s="96"/>
      <c r="N114" s="96">
        <f t="shared" si="30"/>
        <v>0</v>
      </c>
      <c r="O114" s="133">
        <f>VLOOKUP(J114,[1]Values!$A$3:$D$462,3,FALSE)</f>
        <v>52098</v>
      </c>
      <c r="P114" s="96">
        <v>64498</v>
      </c>
      <c r="Q114" s="133">
        <f t="shared" si="31"/>
        <v>-12400</v>
      </c>
      <c r="R114" s="96">
        <f t="shared" si="32"/>
        <v>-12400</v>
      </c>
      <c r="S114" s="134">
        <f>VLOOKUP(H114,[1]Rates!$A$3:$D$139,3,FALSE)</f>
        <v>4.9299999999999995E-4</v>
      </c>
      <c r="T114" s="135">
        <f t="shared" si="33"/>
        <v>-6.1131999999999991</v>
      </c>
      <c r="U114" s="133">
        <f>VLOOKUP(J114,[1]Values!$A$3:$D$462,4,FALSE)</f>
        <v>0</v>
      </c>
      <c r="V114" s="96">
        <v>0</v>
      </c>
      <c r="W114" s="96">
        <f t="shared" si="34"/>
        <v>0</v>
      </c>
      <c r="X114" s="136">
        <f>VLOOKUP(H114,[1]Rates!$A$3:$D$139,4,FALSE)</f>
        <v>5.2599999999999999E-4</v>
      </c>
      <c r="Y114" s="137">
        <f t="shared" si="35"/>
        <v>0</v>
      </c>
      <c r="Z114" s="94"/>
    </row>
    <row r="115" spans="7:26" x14ac:dyDescent="0.25">
      <c r="G115" s="131"/>
      <c r="H115" s="94">
        <v>4</v>
      </c>
      <c r="I115" s="94" t="s">
        <v>10</v>
      </c>
      <c r="J115" s="119">
        <v>846</v>
      </c>
      <c r="K115" s="132">
        <v>0.6</v>
      </c>
      <c r="L115" s="133">
        <f>VLOOKUP(J115,[1]Values!$A$3:$D$462,2,FALSE)</f>
        <v>0</v>
      </c>
      <c r="M115" s="96"/>
      <c r="N115" s="96">
        <f t="shared" si="30"/>
        <v>0</v>
      </c>
      <c r="O115" s="133">
        <f>VLOOKUP(J115,[1]Values!$A$3:$D$462,3,FALSE)</f>
        <v>52098</v>
      </c>
      <c r="P115" s="96">
        <v>64498</v>
      </c>
      <c r="Q115" s="133">
        <f t="shared" si="31"/>
        <v>-7440</v>
      </c>
      <c r="R115" s="96">
        <f t="shared" si="32"/>
        <v>-7440</v>
      </c>
      <c r="S115" s="134">
        <f>VLOOKUP(H115,[1]Rates!$A$3:$D$139,3,FALSE)</f>
        <v>8.1609999999999999E-3</v>
      </c>
      <c r="T115" s="135">
        <f t="shared" si="33"/>
        <v>-60.717839999999995</v>
      </c>
      <c r="U115" s="133">
        <f>VLOOKUP(J115,[1]Values!$A$3:$D$462,4,FALSE)</f>
        <v>0</v>
      </c>
      <c r="V115" s="96">
        <v>0</v>
      </c>
      <c r="W115" s="96">
        <f t="shared" si="34"/>
        <v>0</v>
      </c>
      <c r="X115" s="136">
        <f>VLOOKUP(H115,[1]Rates!$A$3:$D$139,4,FALSE)</f>
        <v>7.8399999999999997E-3</v>
      </c>
      <c r="Y115" s="137">
        <f t="shared" si="35"/>
        <v>0</v>
      </c>
      <c r="Z115" s="94"/>
    </row>
    <row r="116" spans="7:26" x14ac:dyDescent="0.25">
      <c r="G116" s="131"/>
      <c r="H116" s="94">
        <v>136</v>
      </c>
      <c r="I116" s="94" t="s">
        <v>139</v>
      </c>
      <c r="J116" s="119">
        <v>846</v>
      </c>
      <c r="K116" s="132">
        <v>0.6</v>
      </c>
      <c r="L116" s="133">
        <f>VLOOKUP(J116,[1]Values!$A$3:$D$462,2,FALSE)</f>
        <v>0</v>
      </c>
      <c r="M116" s="96"/>
      <c r="N116" s="96">
        <f t="shared" si="30"/>
        <v>0</v>
      </c>
      <c r="O116" s="133">
        <f>VLOOKUP(J116,[1]Values!$A$3:$D$462,3,FALSE)</f>
        <v>52098</v>
      </c>
      <c r="P116" s="96">
        <v>64498</v>
      </c>
      <c r="Q116" s="133">
        <f t="shared" si="31"/>
        <v>-7440</v>
      </c>
      <c r="R116" s="96">
        <f t="shared" si="32"/>
        <v>-7440</v>
      </c>
      <c r="S116" s="134">
        <f>VLOOKUP(H116,[1]Rates!$A$3:$D$139,3,FALSE)</f>
        <v>2.31E-4</v>
      </c>
      <c r="T116" s="135">
        <f t="shared" si="33"/>
        <v>-1.7186399999999999</v>
      </c>
      <c r="U116" s="133">
        <f>VLOOKUP(J116,[1]Values!$A$3:$D$462,4,FALSE)</f>
        <v>0</v>
      </c>
      <c r="V116" s="96">
        <v>0</v>
      </c>
      <c r="W116" s="96">
        <f t="shared" si="34"/>
        <v>0</v>
      </c>
      <c r="X116" s="136">
        <f>VLOOKUP(H116,[1]Rates!$A$3:$D$139,4,FALSE)</f>
        <v>2.0100000000000001E-4</v>
      </c>
      <c r="Y116" s="137">
        <f t="shared" si="35"/>
        <v>0</v>
      </c>
      <c r="Z116" s="94"/>
    </row>
    <row r="117" spans="7:26" x14ac:dyDescent="0.25">
      <c r="G117" s="131"/>
      <c r="H117" s="94">
        <v>6</v>
      </c>
      <c r="I117" s="94" t="s">
        <v>70</v>
      </c>
      <c r="J117" s="119">
        <v>846</v>
      </c>
      <c r="K117" s="132">
        <v>0.6</v>
      </c>
      <c r="L117" s="133">
        <f>VLOOKUP(J117,[1]Values!$A$3:$D$462,2,FALSE)</f>
        <v>0</v>
      </c>
      <c r="M117" s="96"/>
      <c r="N117" s="96">
        <f t="shared" si="30"/>
        <v>0</v>
      </c>
      <c r="O117" s="133">
        <f>VLOOKUP(J117,[1]Values!$A$3:$D$462,3,FALSE)</f>
        <v>52098</v>
      </c>
      <c r="P117" s="96">
        <v>64498</v>
      </c>
      <c r="Q117" s="133">
        <f t="shared" si="31"/>
        <v>-7440</v>
      </c>
      <c r="R117" s="96">
        <f t="shared" si="32"/>
        <v>-7440</v>
      </c>
      <c r="S117" s="134">
        <f>VLOOKUP(H117,[1]Rates!$A$3:$D$139,3,FALSE)</f>
        <v>0</v>
      </c>
      <c r="T117" s="135">
        <f t="shared" si="33"/>
        <v>0</v>
      </c>
      <c r="U117" s="133">
        <f>VLOOKUP(J117,[1]Values!$A$3:$D$462,4,FALSE)</f>
        <v>0</v>
      </c>
      <c r="V117" s="96">
        <v>0</v>
      </c>
      <c r="W117" s="96">
        <f t="shared" si="34"/>
        <v>0</v>
      </c>
      <c r="X117" s="136">
        <f>VLOOKUP(H117,[1]Rates!$A$3:$D$139,4,FALSE)</f>
        <v>0</v>
      </c>
      <c r="Y117" s="137">
        <f t="shared" si="35"/>
        <v>0</v>
      </c>
      <c r="Z117" s="94"/>
    </row>
    <row r="118" spans="7:26" x14ac:dyDescent="0.25">
      <c r="G118" s="131"/>
      <c r="H118" s="94">
        <v>7</v>
      </c>
      <c r="I118" s="94" t="s">
        <v>9</v>
      </c>
      <c r="J118" s="119">
        <v>846</v>
      </c>
      <c r="K118" s="132">
        <v>1</v>
      </c>
      <c r="L118" s="133">
        <f>VLOOKUP(J118,[1]Values!$A$3:$D$462,2,FALSE)</f>
        <v>0</v>
      </c>
      <c r="M118" s="96"/>
      <c r="N118" s="96">
        <f t="shared" si="30"/>
        <v>0</v>
      </c>
      <c r="O118" s="133">
        <f>VLOOKUP(J118,[1]Values!$A$3:$D$462,3,FALSE)</f>
        <v>52098</v>
      </c>
      <c r="P118" s="96">
        <v>64498</v>
      </c>
      <c r="Q118" s="133">
        <f t="shared" si="31"/>
        <v>-12400</v>
      </c>
      <c r="R118" s="96">
        <f t="shared" si="32"/>
        <v>-12400</v>
      </c>
      <c r="S118" s="134">
        <f>VLOOKUP(H118,[1]Rates!$A$3:$D$139,3,FALSE)</f>
        <v>1.01E-4</v>
      </c>
      <c r="T118" s="135">
        <f t="shared" si="33"/>
        <v>-1.2524</v>
      </c>
      <c r="U118" s="133">
        <f>VLOOKUP(J118,[1]Values!$A$3:$D$462,4,FALSE)</f>
        <v>0</v>
      </c>
      <c r="V118" s="96">
        <v>0</v>
      </c>
      <c r="W118" s="96">
        <f t="shared" si="34"/>
        <v>0</v>
      </c>
      <c r="X118" s="136">
        <f>VLOOKUP(H118,[1]Rates!$A$3:$D$139,4,FALSE)</f>
        <v>1.08E-4</v>
      </c>
      <c r="Y118" s="137">
        <f t="shared" si="35"/>
        <v>0</v>
      </c>
      <c r="Z118" s="94"/>
    </row>
    <row r="119" spans="7:26" x14ac:dyDescent="0.25">
      <c r="G119" s="131"/>
      <c r="H119" s="94">
        <v>8</v>
      </c>
      <c r="I119" s="94" t="s">
        <v>23</v>
      </c>
      <c r="J119" s="119">
        <v>846</v>
      </c>
      <c r="K119" s="132">
        <v>1</v>
      </c>
      <c r="L119" s="133">
        <f>VLOOKUP(J119,[1]Values!$A$3:$D$462,2,FALSE)</f>
        <v>0</v>
      </c>
      <c r="M119" s="96"/>
      <c r="N119" s="96">
        <f t="shared" si="30"/>
        <v>0</v>
      </c>
      <c r="O119" s="133">
        <f>VLOOKUP(J119,[1]Values!$A$3:$D$462,3,FALSE)</f>
        <v>52098</v>
      </c>
      <c r="P119" s="96">
        <v>64498</v>
      </c>
      <c r="Q119" s="133">
        <f t="shared" si="31"/>
        <v>-12400</v>
      </c>
      <c r="R119" s="96">
        <f t="shared" si="32"/>
        <v>-12400</v>
      </c>
      <c r="S119" s="134">
        <f>VLOOKUP(H119,[1]Rates!$A$3:$D$139,3,FALSE)</f>
        <v>1.5300000000000001E-4</v>
      </c>
      <c r="T119" s="135">
        <f t="shared" si="33"/>
        <v>-1.8972</v>
      </c>
      <c r="U119" s="133">
        <f>VLOOKUP(J119,[1]Values!$A$3:$D$462,4,FALSE)</f>
        <v>0</v>
      </c>
      <c r="V119" s="96">
        <v>0</v>
      </c>
      <c r="W119" s="96">
        <f t="shared" si="34"/>
        <v>0</v>
      </c>
      <c r="X119" s="136">
        <f>VLOOKUP(H119,[1]Rates!$A$3:$D$139,4,FALSE)</f>
        <v>1.64E-4</v>
      </c>
      <c r="Y119" s="137">
        <f t="shared" si="35"/>
        <v>0</v>
      </c>
      <c r="Z119" s="94"/>
    </row>
    <row r="120" spans="7:26" x14ac:dyDescent="0.25">
      <c r="G120" s="131"/>
      <c r="H120" s="94">
        <v>9</v>
      </c>
      <c r="I120" s="94" t="s">
        <v>0</v>
      </c>
      <c r="J120" s="119">
        <v>846</v>
      </c>
      <c r="K120" s="132">
        <v>1</v>
      </c>
      <c r="L120" s="133">
        <f>VLOOKUP(J120,[1]Values!$A$3:$D$462,2,FALSE)</f>
        <v>0</v>
      </c>
      <c r="M120" s="96"/>
      <c r="N120" s="96">
        <f t="shared" si="30"/>
        <v>0</v>
      </c>
      <c r="O120" s="133">
        <f>VLOOKUP(J120,[1]Values!$A$3:$D$462,3,FALSE)</f>
        <v>52098</v>
      </c>
      <c r="P120" s="96">
        <v>64498</v>
      </c>
      <c r="Q120" s="133">
        <f t="shared" si="31"/>
        <v>-12400</v>
      </c>
      <c r="R120" s="96">
        <f t="shared" si="32"/>
        <v>-12400</v>
      </c>
      <c r="S120" s="134">
        <f>VLOOKUP(H120,[1]Rates!$A$3:$D$139,3,FALSE)</f>
        <v>2.5599999999999999E-4</v>
      </c>
      <c r="T120" s="135">
        <f t="shared" si="33"/>
        <v>-3.1743999999999999</v>
      </c>
      <c r="U120" s="133">
        <f>VLOOKUP(J120,[1]Values!$A$3:$D$462,4,FALSE)</f>
        <v>0</v>
      </c>
      <c r="V120" s="96">
        <v>0</v>
      </c>
      <c r="W120" s="96">
        <f t="shared" si="34"/>
        <v>0</v>
      </c>
      <c r="X120" s="136">
        <f>VLOOKUP(H120,[1]Rates!$A$3:$D$139,4,FALSE)</f>
        <v>2.7599999999999999E-4</v>
      </c>
      <c r="Y120" s="137">
        <f t="shared" si="35"/>
        <v>0</v>
      </c>
      <c r="Z120" s="94"/>
    </row>
    <row r="121" spans="7:26" x14ac:dyDescent="0.25">
      <c r="G121" s="131"/>
      <c r="H121" s="94">
        <v>29</v>
      </c>
      <c r="I121" s="94" t="s">
        <v>24</v>
      </c>
      <c r="J121" s="119">
        <v>846</v>
      </c>
      <c r="K121" s="132">
        <v>1</v>
      </c>
      <c r="L121" s="133">
        <f>VLOOKUP(J121,[1]Values!$A$3:$D$462,2,FALSE)</f>
        <v>0</v>
      </c>
      <c r="M121" s="96"/>
      <c r="N121" s="96">
        <f t="shared" si="30"/>
        <v>0</v>
      </c>
      <c r="O121" s="133">
        <f>VLOOKUP(J121,[1]Values!$A$3:$D$462,3,FALSE)</f>
        <v>52098</v>
      </c>
      <c r="P121" s="96">
        <v>64498</v>
      </c>
      <c r="Q121" s="133">
        <f t="shared" si="31"/>
        <v>-12400</v>
      </c>
      <c r="R121" s="96">
        <f t="shared" si="32"/>
        <v>-12400</v>
      </c>
      <c r="S121" s="134">
        <f>VLOOKUP(H121,[1]Rates!$A$3:$D$139,3,FALSE)</f>
        <v>2.8760000000000001E-3</v>
      </c>
      <c r="T121" s="135">
        <f t="shared" si="33"/>
        <v>-35.662399999999998</v>
      </c>
      <c r="U121" s="133">
        <f>VLOOKUP(J121,[1]Values!$A$3:$D$462,4,FALSE)</f>
        <v>0</v>
      </c>
      <c r="V121" s="96">
        <v>0</v>
      </c>
      <c r="W121" s="96">
        <f t="shared" si="34"/>
        <v>0</v>
      </c>
      <c r="X121" s="136">
        <f>VLOOKUP(H121,[1]Rates!$A$3:$D$139,4,FALSE)</f>
        <v>3.1029999999999999E-3</v>
      </c>
      <c r="Y121" s="137">
        <f t="shared" si="35"/>
        <v>0</v>
      </c>
      <c r="Z121" s="94"/>
    </row>
    <row r="122" spans="7:26" x14ac:dyDescent="0.25">
      <c r="G122" s="131"/>
      <c r="H122" s="94">
        <v>38</v>
      </c>
      <c r="I122" s="94" t="s">
        <v>12</v>
      </c>
      <c r="J122" s="119">
        <v>846</v>
      </c>
      <c r="K122" s="132">
        <v>1</v>
      </c>
      <c r="L122" s="133">
        <f>VLOOKUP(J122,[1]Values!$A$3:$D$462,2,FALSE)</f>
        <v>0</v>
      </c>
      <c r="M122" s="96"/>
      <c r="N122" s="96">
        <f t="shared" si="30"/>
        <v>0</v>
      </c>
      <c r="O122" s="133">
        <f>VLOOKUP(J122,[1]Values!$A$3:$D$462,3,FALSE)</f>
        <v>52098</v>
      </c>
      <c r="P122" s="96">
        <v>64498</v>
      </c>
      <c r="Q122" s="133">
        <f t="shared" si="31"/>
        <v>-12400</v>
      </c>
      <c r="R122" s="96">
        <f t="shared" si="32"/>
        <v>-12400</v>
      </c>
      <c r="S122" s="134">
        <f>VLOOKUP(H122,[1]Rates!$A$3:$D$139,3,FALSE)</f>
        <v>9.8999999999999994E-5</v>
      </c>
      <c r="T122" s="135">
        <f t="shared" si="33"/>
        <v>-1.2276</v>
      </c>
      <c r="U122" s="133">
        <f>VLOOKUP(J122,[1]Values!$A$3:$D$462,4,FALSE)</f>
        <v>0</v>
      </c>
      <c r="V122" s="96">
        <v>0</v>
      </c>
      <c r="W122" s="96">
        <f t="shared" si="34"/>
        <v>0</v>
      </c>
      <c r="X122" s="136">
        <f>VLOOKUP(H122,[1]Rates!$A$3:$D$139,4,FALSE)</f>
        <v>8.6000000000000003E-5</v>
      </c>
      <c r="Y122" s="137">
        <f t="shared" si="35"/>
        <v>0</v>
      </c>
      <c r="Z122" s="94"/>
    </row>
    <row r="123" spans="7:26" x14ac:dyDescent="0.25">
      <c r="G123" s="131"/>
      <c r="H123" s="94">
        <v>55</v>
      </c>
      <c r="I123" s="94" t="s">
        <v>26</v>
      </c>
      <c r="J123" s="119">
        <v>846</v>
      </c>
      <c r="K123" s="132">
        <v>1</v>
      </c>
      <c r="L123" s="133">
        <f>VLOOKUP(J123,[1]Values!$A$3:$D$462,2,FALSE)</f>
        <v>0</v>
      </c>
      <c r="M123" s="96"/>
      <c r="N123" s="96">
        <f t="shared" si="30"/>
        <v>0</v>
      </c>
      <c r="O123" s="133">
        <f>VLOOKUP(J123,[1]Values!$A$3:$D$462,3,FALSE)</f>
        <v>52098</v>
      </c>
      <c r="P123" s="96">
        <v>64498</v>
      </c>
      <c r="Q123" s="133">
        <f t="shared" si="31"/>
        <v>-12400</v>
      </c>
      <c r="R123" s="96">
        <f t="shared" si="32"/>
        <v>-12400</v>
      </c>
      <c r="S123" s="134">
        <f>VLOOKUP(H123,[1]Rates!$A$3:$D$139,3,FALSE)</f>
        <v>1.45E-4</v>
      </c>
      <c r="T123" s="135">
        <f t="shared" si="33"/>
        <v>-1.798</v>
      </c>
      <c r="U123" s="133">
        <f>VLOOKUP(J123,[1]Values!$A$3:$D$462,4,FALSE)</f>
        <v>0</v>
      </c>
      <c r="V123" s="96">
        <v>0</v>
      </c>
      <c r="W123" s="96">
        <f t="shared" si="34"/>
        <v>0</v>
      </c>
      <c r="X123" s="136">
        <f>VLOOKUP(H123,[1]Rates!$A$3:$D$139,4,FALSE)</f>
        <v>1.35E-4</v>
      </c>
      <c r="Y123" s="137">
        <f t="shared" si="35"/>
        <v>0</v>
      </c>
      <c r="Z123" s="94"/>
    </row>
    <row r="124" spans="7:26" x14ac:dyDescent="0.25">
      <c r="G124" s="131"/>
      <c r="H124" s="94">
        <v>71</v>
      </c>
      <c r="I124" s="94" t="s">
        <v>18</v>
      </c>
      <c r="J124" s="119">
        <v>846</v>
      </c>
      <c r="K124" s="132">
        <v>1</v>
      </c>
      <c r="L124" s="133">
        <f>VLOOKUP(J124,[1]Values!$A$3:$D$462,2,FALSE)</f>
        <v>0</v>
      </c>
      <c r="M124" s="96"/>
      <c r="N124" s="96">
        <f t="shared" si="30"/>
        <v>0</v>
      </c>
      <c r="O124" s="133">
        <f>VLOOKUP(J124,[1]Values!$A$3:$D$462,3,FALSE)</f>
        <v>52098</v>
      </c>
      <c r="P124" s="96">
        <v>64498</v>
      </c>
      <c r="Q124" s="133">
        <f t="shared" si="31"/>
        <v>-12400</v>
      </c>
      <c r="R124" s="96">
        <f t="shared" si="32"/>
        <v>-12400</v>
      </c>
      <c r="S124" s="134">
        <f>VLOOKUP(H124,[1]Rates!$A$3:$D$139,3,FALSE)</f>
        <v>9.0000000000000002E-6</v>
      </c>
      <c r="T124" s="135">
        <f t="shared" si="33"/>
        <v>-0.1116</v>
      </c>
      <c r="U124" s="133">
        <f>VLOOKUP(J124,[1]Values!$A$3:$D$462,4,FALSE)</f>
        <v>0</v>
      </c>
      <c r="V124" s="96">
        <v>0</v>
      </c>
      <c r="W124" s="96">
        <f t="shared" si="34"/>
        <v>0</v>
      </c>
      <c r="X124" s="136">
        <f>VLOOKUP(H124,[1]Rates!$A$3:$D$139,4,FALSE)</f>
        <v>9.0000000000000002E-6</v>
      </c>
      <c r="Y124" s="137">
        <f t="shared" si="35"/>
        <v>0</v>
      </c>
      <c r="Z124" s="94"/>
    </row>
    <row r="125" spans="7:26" x14ac:dyDescent="0.25">
      <c r="G125" s="131"/>
      <c r="H125" s="94">
        <v>72</v>
      </c>
      <c r="I125" s="94" t="s">
        <v>28</v>
      </c>
      <c r="J125" s="119">
        <v>846</v>
      </c>
      <c r="K125" s="132">
        <v>1</v>
      </c>
      <c r="L125" s="133">
        <f>VLOOKUP(J125,[1]Values!$A$3:$D$462,2,FALSE)</f>
        <v>0</v>
      </c>
      <c r="M125" s="96"/>
      <c r="N125" s="96">
        <f t="shared" si="30"/>
        <v>0</v>
      </c>
      <c r="O125" s="133">
        <f>VLOOKUP(J125,[1]Values!$A$3:$D$462,3,FALSE)</f>
        <v>52098</v>
      </c>
      <c r="P125" s="96">
        <v>64498</v>
      </c>
      <c r="Q125" s="133">
        <f t="shared" si="31"/>
        <v>-12400</v>
      </c>
      <c r="R125" s="96">
        <f t="shared" si="32"/>
        <v>-12400</v>
      </c>
      <c r="S125" s="134">
        <f>VLOOKUP(H125,[1]Rates!$A$3:$D$139,3,FALSE)</f>
        <v>2.5799999999999998E-4</v>
      </c>
      <c r="T125" s="135">
        <f t="shared" si="33"/>
        <v>-3.1991999999999998</v>
      </c>
      <c r="U125" s="133">
        <f>VLOOKUP(J125,[1]Values!$A$3:$D$462,4,FALSE)</f>
        <v>0</v>
      </c>
      <c r="V125" s="96">
        <v>0</v>
      </c>
      <c r="W125" s="96">
        <f t="shared" si="34"/>
        <v>0</v>
      </c>
      <c r="X125" s="136">
        <f>VLOOKUP(H125,[1]Rates!$A$3:$D$139,4,FALSE)</f>
        <v>2.7500000000000002E-4</v>
      </c>
      <c r="Y125" s="137">
        <f t="shared" si="35"/>
        <v>0</v>
      </c>
      <c r="Z125" s="94"/>
    </row>
    <row r="126" spans="7:26" x14ac:dyDescent="0.25">
      <c r="G126" s="131"/>
      <c r="H126" s="94">
        <v>73</v>
      </c>
      <c r="I126" s="94" t="s">
        <v>92</v>
      </c>
      <c r="J126" s="119">
        <v>846</v>
      </c>
      <c r="K126" s="132">
        <v>1</v>
      </c>
      <c r="L126" s="133">
        <f>VLOOKUP(J126,[1]Values!$A$3:$D$462,2,FALSE)</f>
        <v>0</v>
      </c>
      <c r="M126" s="96"/>
      <c r="N126" s="96">
        <f t="shared" si="30"/>
        <v>0</v>
      </c>
      <c r="O126" s="133">
        <f>VLOOKUP(J126,[1]Values!$A$3:$D$462,3,FALSE)</f>
        <v>52098</v>
      </c>
      <c r="P126" s="96">
        <v>64498</v>
      </c>
      <c r="Q126" s="133">
        <f t="shared" si="31"/>
        <v>-12400</v>
      </c>
      <c r="R126" s="96">
        <f t="shared" si="32"/>
        <v>-12400</v>
      </c>
      <c r="S126" s="134">
        <f>VLOOKUP(H126,[1]Rates!$A$3:$D$139,3,FALSE)</f>
        <v>0</v>
      </c>
      <c r="T126" s="135">
        <f t="shared" si="33"/>
        <v>0</v>
      </c>
      <c r="U126" s="133">
        <f>VLOOKUP(J126,[1]Values!$A$3:$D$462,4,FALSE)</f>
        <v>0</v>
      </c>
      <c r="V126" s="96">
        <v>0</v>
      </c>
      <c r="W126" s="96">
        <f t="shared" si="34"/>
        <v>0</v>
      </c>
      <c r="X126" s="136">
        <f>VLOOKUP(H126,[1]Rates!$A$3:$D$139,4,FALSE)</f>
        <v>0</v>
      </c>
      <c r="Y126" s="137">
        <f t="shared" si="35"/>
        <v>0</v>
      </c>
      <c r="Z126" s="94"/>
    </row>
    <row r="127" spans="7:26" x14ac:dyDescent="0.25">
      <c r="G127" s="16"/>
      <c r="H127" s="9">
        <v>117</v>
      </c>
      <c r="I127" s="9" t="s">
        <v>21</v>
      </c>
      <c r="J127" s="17">
        <v>846</v>
      </c>
      <c r="K127" s="18">
        <v>1</v>
      </c>
      <c r="L127" s="19">
        <f>VLOOKUP(J127,[1]Values!$A$3:$D$462,2,FALSE)</f>
        <v>0</v>
      </c>
      <c r="M127" s="20"/>
      <c r="N127" s="20">
        <f t="shared" si="30"/>
        <v>0</v>
      </c>
      <c r="O127" s="19">
        <f>VLOOKUP(J127,[1]Values!$A$3:$D$462,3,FALSE)</f>
        <v>52098</v>
      </c>
      <c r="P127" s="20">
        <v>64498</v>
      </c>
      <c r="Q127" s="19">
        <f t="shared" si="31"/>
        <v>-12400</v>
      </c>
      <c r="R127" s="20">
        <f t="shared" si="32"/>
        <v>-12400</v>
      </c>
      <c r="S127" s="21">
        <f>VLOOKUP(H127,[1]Rates!$A$3:$D$139,3,FALSE)</f>
        <v>2.1900000000000001E-4</v>
      </c>
      <c r="T127" s="22">
        <f t="shared" si="33"/>
        <v>-2.7156000000000002</v>
      </c>
      <c r="U127" s="19">
        <f>VLOOKUP(J127,[1]Values!$A$3:$D$462,4,FALSE)</f>
        <v>0</v>
      </c>
      <c r="V127" s="20">
        <v>0</v>
      </c>
      <c r="W127" s="20">
        <f t="shared" si="34"/>
        <v>0</v>
      </c>
      <c r="X127" s="23">
        <f>VLOOKUP(H127,[1]Rates!$A$3:$D$139,4,FALSE)</f>
        <v>2.34E-4</v>
      </c>
      <c r="Y127" s="90">
        <f t="shared" si="35"/>
        <v>0</v>
      </c>
      <c r="Z127" s="9"/>
    </row>
    <row r="128" spans="7:26" x14ac:dyDescent="0.25">
      <c r="G128" s="16"/>
      <c r="H128" s="9">
        <v>122</v>
      </c>
      <c r="I128" s="9" t="s">
        <v>90</v>
      </c>
      <c r="J128" s="17">
        <v>846</v>
      </c>
      <c r="K128" s="18">
        <v>0.6</v>
      </c>
      <c r="L128" s="19">
        <f>VLOOKUP(J128,[1]Values!$A$3:$D$462,2,FALSE)</f>
        <v>0</v>
      </c>
      <c r="M128" s="20"/>
      <c r="N128" s="20">
        <f t="shared" si="30"/>
        <v>0</v>
      </c>
      <c r="O128" s="19">
        <f>VLOOKUP(J128,[1]Values!$A$3:$D$462,3,FALSE)</f>
        <v>52098</v>
      </c>
      <c r="P128" s="20">
        <v>64498</v>
      </c>
      <c r="Q128" s="19">
        <f t="shared" si="31"/>
        <v>-7440</v>
      </c>
      <c r="R128" s="20">
        <f t="shared" si="32"/>
        <v>-7440</v>
      </c>
      <c r="S128" s="21">
        <f>VLOOKUP(H128,[1]Rates!$A$3:$D$139,3,FALSE)</f>
        <v>0</v>
      </c>
      <c r="T128" s="22">
        <f t="shared" si="33"/>
        <v>0</v>
      </c>
      <c r="U128" s="19">
        <f>VLOOKUP(J128,[1]Values!$A$3:$D$462,4,FALSE)</f>
        <v>0</v>
      </c>
      <c r="V128" s="20">
        <v>0</v>
      </c>
      <c r="W128" s="20">
        <f t="shared" si="34"/>
        <v>0</v>
      </c>
      <c r="X128" s="23">
        <f>VLOOKUP(H128,[1]Rates!$A$3:$D$139,4,FALSE)</f>
        <v>0</v>
      </c>
      <c r="Y128" s="90">
        <f t="shared" si="35"/>
        <v>0</v>
      </c>
      <c r="Z128" s="9"/>
    </row>
    <row r="129" spans="7:26" ht="15.75" thickBot="1" x14ac:dyDescent="0.3">
      <c r="G129" s="24"/>
      <c r="H129" s="25"/>
      <c r="I129" s="25"/>
      <c r="J129" s="93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95"/>
      <c r="Z129" s="27"/>
    </row>
    <row r="130" spans="7:26" x14ac:dyDescent="0.25">
      <c r="G130" s="9">
        <v>73</v>
      </c>
      <c r="H130" s="9" t="s">
        <v>92</v>
      </c>
      <c r="I130" s="9"/>
      <c r="J130" s="17"/>
      <c r="K130" s="18"/>
      <c r="L130" s="20"/>
      <c r="M130" s="20"/>
      <c r="N130" s="20"/>
      <c r="O130" s="20"/>
      <c r="P130" s="20"/>
      <c r="Q130" s="20"/>
      <c r="R130" s="20"/>
      <c r="S130" s="23"/>
      <c r="T130" s="22">
        <f>SUM(T92:T129)</f>
        <v>181264.63567439999</v>
      </c>
      <c r="U130" s="20"/>
      <c r="V130" s="20"/>
      <c r="W130" s="20"/>
      <c r="X130" s="23"/>
      <c r="Y130" s="22">
        <f>SUM(Y92:Y129)</f>
        <v>26312.956941600001</v>
      </c>
      <c r="Z130" s="27">
        <f>T130+Y130</f>
        <v>207577.59261599998</v>
      </c>
    </row>
    <row r="131" spans="7:26" x14ac:dyDescent="0.25">
      <c r="G131" s="9"/>
      <c r="H131" s="9"/>
      <c r="I131" s="9"/>
      <c r="J131" s="17"/>
      <c r="K131" s="18"/>
      <c r="L131" s="20"/>
      <c r="M131" s="20"/>
      <c r="N131" s="20"/>
      <c r="O131" s="20"/>
      <c r="P131" s="20"/>
      <c r="Q131" s="20"/>
      <c r="R131" s="20"/>
      <c r="S131" s="23"/>
      <c r="T131" s="22"/>
      <c r="U131" s="20"/>
      <c r="V131" s="20"/>
      <c r="W131" s="20"/>
      <c r="X131" s="23"/>
      <c r="Y131" s="22"/>
      <c r="Z131" s="9"/>
    </row>
    <row r="132" spans="7:26" ht="15.75" thickBot="1" x14ac:dyDescent="0.3">
      <c r="G132" s="9"/>
      <c r="H132" s="9"/>
      <c r="I132" s="9"/>
      <c r="J132" s="10" t="s">
        <v>53</v>
      </c>
      <c r="K132" s="11" t="s">
        <v>54</v>
      </c>
      <c r="L132" s="12" t="s">
        <v>55</v>
      </c>
      <c r="M132" s="12" t="s">
        <v>160</v>
      </c>
      <c r="N132" s="12"/>
      <c r="O132" s="12" t="s">
        <v>56</v>
      </c>
      <c r="P132" s="12" t="s">
        <v>161</v>
      </c>
      <c r="Q132" s="12"/>
      <c r="R132" s="12" t="s">
        <v>57</v>
      </c>
      <c r="S132" s="13" t="s">
        <v>58</v>
      </c>
      <c r="T132" s="14" t="s">
        <v>59</v>
      </c>
      <c r="U132" s="12" t="s">
        <v>60</v>
      </c>
      <c r="V132" s="12" t="s">
        <v>61</v>
      </c>
      <c r="W132" s="12" t="s">
        <v>62</v>
      </c>
      <c r="X132" s="13" t="s">
        <v>63</v>
      </c>
      <c r="Y132" s="14" t="s">
        <v>64</v>
      </c>
      <c r="Z132" s="9"/>
    </row>
    <row r="133" spans="7:26" ht="15.75" x14ac:dyDescent="0.25">
      <c r="G133" s="82">
        <v>74</v>
      </c>
      <c r="H133" s="83" t="s">
        <v>93</v>
      </c>
      <c r="I133" s="15"/>
      <c r="J133" s="84"/>
      <c r="K133" s="85"/>
      <c r="L133" s="86"/>
      <c r="M133" s="86"/>
      <c r="N133" s="86"/>
      <c r="O133" s="86"/>
      <c r="P133" s="86"/>
      <c r="Q133" s="86"/>
      <c r="R133" s="86"/>
      <c r="S133" s="87"/>
      <c r="T133" s="88"/>
      <c r="U133" s="86"/>
      <c r="V133" s="86"/>
      <c r="W133" s="86"/>
      <c r="X133" s="87"/>
      <c r="Y133" s="89"/>
      <c r="Z133" s="9"/>
    </row>
    <row r="134" spans="7:26" x14ac:dyDescent="0.25">
      <c r="G134" s="16"/>
      <c r="H134" s="9">
        <v>1</v>
      </c>
      <c r="I134" s="9" t="s">
        <v>11</v>
      </c>
      <c r="J134" s="17">
        <v>251</v>
      </c>
      <c r="K134" s="18">
        <v>1</v>
      </c>
      <c r="L134" s="19">
        <f>VLOOKUP(J134,[1]Values!$A$3:$D$462,2,FALSE)</f>
        <v>39578999</v>
      </c>
      <c r="M134" s="20">
        <v>3287564</v>
      </c>
      <c r="N134" s="20">
        <f t="shared" ref="N134:N151" si="36">(L134-M134)*K134</f>
        <v>36291435</v>
      </c>
      <c r="O134" s="19">
        <f>VLOOKUP(J134,[1]Values!$A$3:$D$462,3,FALSE)</f>
        <v>9629</v>
      </c>
      <c r="P134" s="19"/>
      <c r="Q134" s="19">
        <f t="shared" ref="Q134:Q151" si="37">(O134-P134)*K134</f>
        <v>9629</v>
      </c>
      <c r="R134" s="20">
        <f t="shared" ref="R134:R151" si="38">(L134-M134+O134-P134)*K134</f>
        <v>36301064</v>
      </c>
      <c r="S134" s="21">
        <f>VLOOKUP(H134,[1]Rates!$A$3:$D$139,3,FALSE)</f>
        <v>1.908E-3</v>
      </c>
      <c r="T134" s="22">
        <f t="shared" ref="T134:T151" si="39">R134*S134</f>
        <v>69262.430112000002</v>
      </c>
      <c r="U134" s="19">
        <f>VLOOKUP(J134,[1]Values!$A$3:$D$462,4,FALSE)</f>
        <v>3353</v>
      </c>
      <c r="V134" s="20">
        <v>985660</v>
      </c>
      <c r="W134" s="20">
        <f t="shared" ref="W134:W151" si="40">(U134-V134)*K134</f>
        <v>-982307</v>
      </c>
      <c r="X134" s="23">
        <f>VLOOKUP(H134,[1]Rates!$A$3:$D$139,4,FALSE)</f>
        <v>2.0739999999999999E-3</v>
      </c>
      <c r="Y134" s="90">
        <f t="shared" ref="Y134:Y151" si="41">W134*X134</f>
        <v>-2037.3047179999999</v>
      </c>
      <c r="Z134" s="9"/>
    </row>
    <row r="135" spans="7:26" x14ac:dyDescent="0.25">
      <c r="G135" s="16"/>
      <c r="H135" s="9">
        <v>2</v>
      </c>
      <c r="I135" s="9" t="s">
        <v>27</v>
      </c>
      <c r="J135" s="17">
        <v>251</v>
      </c>
      <c r="K135" s="18">
        <v>1</v>
      </c>
      <c r="L135" s="19">
        <f>VLOOKUP(J135,[1]Values!$A$3:$D$462,2,FALSE)</f>
        <v>39578999</v>
      </c>
      <c r="M135" s="20">
        <v>3287564</v>
      </c>
      <c r="N135" s="20">
        <f t="shared" si="36"/>
        <v>36291435</v>
      </c>
      <c r="O135" s="19">
        <f>VLOOKUP(J135,[1]Values!$A$3:$D$462,3,FALSE)</f>
        <v>9629</v>
      </c>
      <c r="P135" s="19"/>
      <c r="Q135" s="19">
        <f t="shared" si="37"/>
        <v>9629</v>
      </c>
      <c r="R135" s="20">
        <f t="shared" si="38"/>
        <v>36301064</v>
      </c>
      <c r="S135" s="21">
        <f>VLOOKUP(H135,[1]Rates!$A$3:$D$139,3,FALSE)</f>
        <v>2.0900000000000001E-4</v>
      </c>
      <c r="T135" s="22">
        <f t="shared" si="39"/>
        <v>7586.9223760000004</v>
      </c>
      <c r="U135" s="19">
        <f>VLOOKUP(J135,[1]Values!$A$3:$D$462,4,FALSE)</f>
        <v>3353</v>
      </c>
      <c r="V135" s="20">
        <v>985660</v>
      </c>
      <c r="W135" s="20">
        <f t="shared" si="40"/>
        <v>-982307</v>
      </c>
      <c r="X135" s="23">
        <f>VLOOKUP(H135,[1]Rates!$A$3:$D$139,4,FALSE)</f>
        <v>2.3000000000000001E-4</v>
      </c>
      <c r="Y135" s="90">
        <f t="shared" si="41"/>
        <v>-225.93061</v>
      </c>
      <c r="Z135" s="9"/>
    </row>
    <row r="136" spans="7:26" x14ac:dyDescent="0.25">
      <c r="G136" s="16"/>
      <c r="H136" s="9">
        <v>3</v>
      </c>
      <c r="I136" s="9" t="s">
        <v>20</v>
      </c>
      <c r="J136" s="17">
        <v>251</v>
      </c>
      <c r="K136" s="18">
        <v>1</v>
      </c>
      <c r="L136" s="19">
        <f>VLOOKUP(J136,[1]Values!$A$3:$D$462,2,FALSE)</f>
        <v>39578999</v>
      </c>
      <c r="M136" s="20">
        <v>3287564</v>
      </c>
      <c r="N136" s="20">
        <f t="shared" si="36"/>
        <v>36291435</v>
      </c>
      <c r="O136" s="19">
        <f>VLOOKUP(J136,[1]Values!$A$3:$D$462,3,FALSE)</f>
        <v>9629</v>
      </c>
      <c r="P136" s="19"/>
      <c r="Q136" s="19">
        <f t="shared" si="37"/>
        <v>9629</v>
      </c>
      <c r="R136" s="20">
        <f t="shared" si="38"/>
        <v>36301064</v>
      </c>
      <c r="S136" s="21">
        <f>VLOOKUP(H136,[1]Rates!$A$3:$D$139,3,FALSE)</f>
        <v>4.9299999999999995E-4</v>
      </c>
      <c r="T136" s="22">
        <f t="shared" si="39"/>
        <v>17896.424551999997</v>
      </c>
      <c r="U136" s="19">
        <f>VLOOKUP(J136,[1]Values!$A$3:$D$462,4,FALSE)</f>
        <v>3353</v>
      </c>
      <c r="V136" s="20">
        <v>985660</v>
      </c>
      <c r="W136" s="20">
        <f t="shared" si="40"/>
        <v>-982307</v>
      </c>
      <c r="X136" s="23">
        <f>VLOOKUP(H136,[1]Rates!$A$3:$D$139,4,FALSE)</f>
        <v>5.2599999999999999E-4</v>
      </c>
      <c r="Y136" s="90">
        <f t="shared" si="41"/>
        <v>-516.69348200000002</v>
      </c>
      <c r="Z136" s="9"/>
    </row>
    <row r="137" spans="7:26" x14ac:dyDescent="0.25">
      <c r="G137" s="16"/>
      <c r="H137" s="9">
        <v>4</v>
      </c>
      <c r="I137" s="9" t="s">
        <v>10</v>
      </c>
      <c r="J137" s="17">
        <v>251</v>
      </c>
      <c r="K137" s="18">
        <v>0.6</v>
      </c>
      <c r="L137" s="19">
        <f>VLOOKUP(J137,[1]Values!$A$3:$D$462,2,FALSE)</f>
        <v>39578999</v>
      </c>
      <c r="M137" s="20">
        <v>3287564</v>
      </c>
      <c r="N137" s="20">
        <f t="shared" si="36"/>
        <v>21774861</v>
      </c>
      <c r="O137" s="19">
        <f>VLOOKUP(J137,[1]Values!$A$3:$D$462,3,FALSE)</f>
        <v>9629</v>
      </c>
      <c r="P137" s="19"/>
      <c r="Q137" s="19">
        <f t="shared" si="37"/>
        <v>5777.4</v>
      </c>
      <c r="R137" s="20">
        <f t="shared" si="38"/>
        <v>21780638.399999999</v>
      </c>
      <c r="S137" s="21">
        <f>VLOOKUP(H137,[1]Rates!$A$3:$D$139,3,FALSE)</f>
        <v>8.1609999999999999E-3</v>
      </c>
      <c r="T137" s="22">
        <f t="shared" si="39"/>
        <v>177751.78998239999</v>
      </c>
      <c r="U137" s="19">
        <f>VLOOKUP(J137,[1]Values!$A$3:$D$462,4,FALSE)</f>
        <v>3353</v>
      </c>
      <c r="V137" s="20">
        <v>985660</v>
      </c>
      <c r="W137" s="20">
        <f t="shared" si="40"/>
        <v>-589384.19999999995</v>
      </c>
      <c r="X137" s="23">
        <f>VLOOKUP(H137,[1]Rates!$A$3:$D$139,4,FALSE)</f>
        <v>7.8399999999999997E-3</v>
      </c>
      <c r="Y137" s="90">
        <f t="shared" si="41"/>
        <v>-4620.7721279999996</v>
      </c>
      <c r="Z137" s="9"/>
    </row>
    <row r="138" spans="7:26" x14ac:dyDescent="0.25">
      <c r="G138" s="16"/>
      <c r="H138" s="9">
        <v>136</v>
      </c>
      <c r="I138" s="9" t="s">
        <v>139</v>
      </c>
      <c r="J138" s="17">
        <v>251</v>
      </c>
      <c r="K138" s="18">
        <v>0.6</v>
      </c>
      <c r="L138" s="19">
        <f>VLOOKUP(J138,[1]Values!$A$3:$D$462,2,FALSE)</f>
        <v>39578999</v>
      </c>
      <c r="M138" s="20">
        <v>3287564</v>
      </c>
      <c r="N138" s="20">
        <f t="shared" si="36"/>
        <v>21774861</v>
      </c>
      <c r="O138" s="19">
        <f>VLOOKUP(J138,[1]Values!$A$3:$D$462,3,FALSE)</f>
        <v>9629</v>
      </c>
      <c r="P138" s="19"/>
      <c r="Q138" s="19">
        <f t="shared" si="37"/>
        <v>5777.4</v>
      </c>
      <c r="R138" s="20">
        <f t="shared" si="38"/>
        <v>21780638.399999999</v>
      </c>
      <c r="S138" s="21">
        <f>VLOOKUP(H138,[1]Rates!$A$3:$D$139,3,FALSE)</f>
        <v>2.31E-4</v>
      </c>
      <c r="T138" s="22">
        <f t="shared" si="39"/>
        <v>5031.3274703999996</v>
      </c>
      <c r="U138" s="19">
        <f>VLOOKUP(J138,[1]Values!$A$3:$D$462,4,FALSE)</f>
        <v>3353</v>
      </c>
      <c r="V138" s="20">
        <v>985660</v>
      </c>
      <c r="W138" s="20">
        <f t="shared" si="40"/>
        <v>-589384.19999999995</v>
      </c>
      <c r="X138" s="23">
        <f>VLOOKUP(H138,[1]Rates!$A$3:$D$139,4,FALSE)</f>
        <v>2.0100000000000001E-4</v>
      </c>
      <c r="Y138" s="90">
        <f t="shared" si="41"/>
        <v>-118.4662242</v>
      </c>
      <c r="Z138" s="9"/>
    </row>
    <row r="139" spans="7:26" x14ac:dyDescent="0.25">
      <c r="G139" s="16"/>
      <c r="H139" s="9">
        <v>6</v>
      </c>
      <c r="I139" s="9" t="s">
        <v>70</v>
      </c>
      <c r="J139" s="17">
        <v>251</v>
      </c>
      <c r="K139" s="18">
        <v>0.6</v>
      </c>
      <c r="L139" s="19">
        <f>VLOOKUP(J139,[1]Values!$A$3:$D$462,2,FALSE)</f>
        <v>39578999</v>
      </c>
      <c r="M139" s="20">
        <v>3287564</v>
      </c>
      <c r="N139" s="20">
        <f t="shared" si="36"/>
        <v>21774861</v>
      </c>
      <c r="O139" s="19">
        <f>VLOOKUP(J139,[1]Values!$A$3:$D$462,3,FALSE)</f>
        <v>9629</v>
      </c>
      <c r="P139" s="19"/>
      <c r="Q139" s="19">
        <f t="shared" si="37"/>
        <v>5777.4</v>
      </c>
      <c r="R139" s="20">
        <f t="shared" si="38"/>
        <v>21780638.399999999</v>
      </c>
      <c r="S139" s="21">
        <f>VLOOKUP(H139,[1]Rates!$A$3:$D$139,3,FALSE)</f>
        <v>0</v>
      </c>
      <c r="T139" s="22">
        <f t="shared" si="39"/>
        <v>0</v>
      </c>
      <c r="U139" s="19">
        <f>VLOOKUP(J139,[1]Values!$A$3:$D$462,4,FALSE)</f>
        <v>3353</v>
      </c>
      <c r="V139" s="20">
        <v>985660</v>
      </c>
      <c r="W139" s="20">
        <f t="shared" si="40"/>
        <v>-589384.19999999995</v>
      </c>
      <c r="X139" s="23">
        <f>VLOOKUP(H139,[1]Rates!$A$3:$D$139,4,FALSE)</f>
        <v>0</v>
      </c>
      <c r="Y139" s="90">
        <f t="shared" si="41"/>
        <v>0</v>
      </c>
      <c r="Z139" s="9"/>
    </row>
    <row r="140" spans="7:26" x14ac:dyDescent="0.25">
      <c r="G140" s="16"/>
      <c r="H140" s="9">
        <v>7</v>
      </c>
      <c r="I140" s="9" t="s">
        <v>9</v>
      </c>
      <c r="J140" s="17">
        <v>251</v>
      </c>
      <c r="K140" s="18">
        <v>1</v>
      </c>
      <c r="L140" s="19">
        <f>VLOOKUP(J140,[1]Values!$A$3:$D$462,2,FALSE)</f>
        <v>39578999</v>
      </c>
      <c r="M140" s="20">
        <v>3287564</v>
      </c>
      <c r="N140" s="20">
        <f t="shared" si="36"/>
        <v>36291435</v>
      </c>
      <c r="O140" s="19">
        <f>VLOOKUP(J140,[1]Values!$A$3:$D$462,3,FALSE)</f>
        <v>9629</v>
      </c>
      <c r="P140" s="19"/>
      <c r="Q140" s="19">
        <f t="shared" si="37"/>
        <v>9629</v>
      </c>
      <c r="R140" s="20">
        <f t="shared" si="38"/>
        <v>36301064</v>
      </c>
      <c r="S140" s="21">
        <f>VLOOKUP(H140,[1]Rates!$A$3:$D$139,3,FALSE)</f>
        <v>1.01E-4</v>
      </c>
      <c r="T140" s="22">
        <f t="shared" si="39"/>
        <v>3666.4074639999999</v>
      </c>
      <c r="U140" s="19">
        <f>VLOOKUP(J140,[1]Values!$A$3:$D$462,4,FALSE)</f>
        <v>3353</v>
      </c>
      <c r="V140" s="20">
        <v>985660</v>
      </c>
      <c r="W140" s="20">
        <f t="shared" si="40"/>
        <v>-982307</v>
      </c>
      <c r="X140" s="23">
        <f>VLOOKUP(H140,[1]Rates!$A$3:$D$139,4,FALSE)</f>
        <v>1.08E-4</v>
      </c>
      <c r="Y140" s="90">
        <f t="shared" si="41"/>
        <v>-106.089156</v>
      </c>
      <c r="Z140" s="9"/>
    </row>
    <row r="141" spans="7:26" x14ac:dyDescent="0.25">
      <c r="G141" s="16"/>
      <c r="H141" s="9">
        <v>8</v>
      </c>
      <c r="I141" s="9" t="s">
        <v>23</v>
      </c>
      <c r="J141" s="17">
        <v>251</v>
      </c>
      <c r="K141" s="18">
        <v>1</v>
      </c>
      <c r="L141" s="19">
        <f>VLOOKUP(J141,[1]Values!$A$3:$D$462,2,FALSE)</f>
        <v>39578999</v>
      </c>
      <c r="M141" s="20">
        <v>3287564</v>
      </c>
      <c r="N141" s="20">
        <f t="shared" si="36"/>
        <v>36291435</v>
      </c>
      <c r="O141" s="19">
        <f>VLOOKUP(J141,[1]Values!$A$3:$D$462,3,FALSE)</f>
        <v>9629</v>
      </c>
      <c r="P141" s="19"/>
      <c r="Q141" s="19">
        <f t="shared" si="37"/>
        <v>9629</v>
      </c>
      <c r="R141" s="20">
        <f t="shared" si="38"/>
        <v>36301064</v>
      </c>
      <c r="S141" s="21">
        <f>VLOOKUP(H141,[1]Rates!$A$3:$D$139,3,FALSE)</f>
        <v>1.5300000000000001E-4</v>
      </c>
      <c r="T141" s="22">
        <f t="shared" si="39"/>
        <v>5554.0627920000006</v>
      </c>
      <c r="U141" s="19">
        <f>VLOOKUP(J141,[1]Values!$A$3:$D$462,4,FALSE)</f>
        <v>3353</v>
      </c>
      <c r="V141" s="20">
        <v>985660</v>
      </c>
      <c r="W141" s="20">
        <f t="shared" si="40"/>
        <v>-982307</v>
      </c>
      <c r="X141" s="23">
        <f>VLOOKUP(H141,[1]Rates!$A$3:$D$139,4,FALSE)</f>
        <v>1.64E-4</v>
      </c>
      <c r="Y141" s="90">
        <f t="shared" si="41"/>
        <v>-161.09834800000002</v>
      </c>
      <c r="Z141" s="9"/>
    </row>
    <row r="142" spans="7:26" x14ac:dyDescent="0.25">
      <c r="G142" s="16"/>
      <c r="H142" s="9">
        <v>9</v>
      </c>
      <c r="I142" s="9" t="s">
        <v>0</v>
      </c>
      <c r="J142" s="17">
        <v>251</v>
      </c>
      <c r="K142" s="18">
        <v>1</v>
      </c>
      <c r="L142" s="19">
        <f>VLOOKUP(J142,[1]Values!$A$3:$D$462,2,FALSE)</f>
        <v>39578999</v>
      </c>
      <c r="M142" s="20">
        <v>3287564</v>
      </c>
      <c r="N142" s="20">
        <f t="shared" si="36"/>
        <v>36291435</v>
      </c>
      <c r="O142" s="19">
        <f>VLOOKUP(J142,[1]Values!$A$3:$D$462,3,FALSE)</f>
        <v>9629</v>
      </c>
      <c r="P142" s="19"/>
      <c r="Q142" s="19">
        <f t="shared" si="37"/>
        <v>9629</v>
      </c>
      <c r="R142" s="20">
        <f t="shared" si="38"/>
        <v>36301064</v>
      </c>
      <c r="S142" s="21">
        <f>VLOOKUP(H142,[1]Rates!$A$3:$D$139,3,FALSE)</f>
        <v>2.5599999999999999E-4</v>
      </c>
      <c r="T142" s="22">
        <f t="shared" si="39"/>
        <v>9293.0723839999991</v>
      </c>
      <c r="U142" s="19">
        <f>VLOOKUP(J142,[1]Values!$A$3:$D$462,4,FALSE)</f>
        <v>3353</v>
      </c>
      <c r="V142" s="20">
        <v>985660</v>
      </c>
      <c r="W142" s="20">
        <f t="shared" si="40"/>
        <v>-982307</v>
      </c>
      <c r="X142" s="23">
        <f>VLOOKUP(H142,[1]Rates!$A$3:$D$139,4,FALSE)</f>
        <v>2.7599999999999999E-4</v>
      </c>
      <c r="Y142" s="90">
        <f t="shared" si="41"/>
        <v>-271.11673200000001</v>
      </c>
      <c r="Z142" s="9"/>
    </row>
    <row r="143" spans="7:26" x14ac:dyDescent="0.25">
      <c r="G143" s="16"/>
      <c r="H143" s="9">
        <v>17</v>
      </c>
      <c r="I143" s="9" t="s">
        <v>16</v>
      </c>
      <c r="J143" s="17">
        <v>251</v>
      </c>
      <c r="K143" s="18">
        <v>1</v>
      </c>
      <c r="L143" s="19">
        <f>VLOOKUP(J143,[1]Values!$A$3:$D$462,2,FALSE)</f>
        <v>39578999</v>
      </c>
      <c r="M143" s="20">
        <v>3287564</v>
      </c>
      <c r="N143" s="20">
        <f t="shared" si="36"/>
        <v>36291435</v>
      </c>
      <c r="O143" s="19">
        <f>VLOOKUP(J143,[1]Values!$A$3:$D$462,3,FALSE)</f>
        <v>9629</v>
      </c>
      <c r="P143" s="19"/>
      <c r="Q143" s="19">
        <f t="shared" si="37"/>
        <v>9629</v>
      </c>
      <c r="R143" s="20">
        <f t="shared" si="38"/>
        <v>36301064</v>
      </c>
      <c r="S143" s="21">
        <f>VLOOKUP(H143,[1]Rates!$A$3:$D$139,3,FALSE)</f>
        <v>6.0700000000000001E-4</v>
      </c>
      <c r="T143" s="22">
        <f t="shared" si="39"/>
        <v>22034.745847999999</v>
      </c>
      <c r="U143" s="19">
        <f>VLOOKUP(J143,[1]Values!$A$3:$D$462,4,FALSE)</f>
        <v>3353</v>
      </c>
      <c r="V143" s="20">
        <v>985660</v>
      </c>
      <c r="W143" s="20">
        <f t="shared" si="40"/>
        <v>-982307</v>
      </c>
      <c r="X143" s="23">
        <f>VLOOKUP(H143,[1]Rates!$A$3:$D$139,4,FALSE)</f>
        <v>6.4899999999999995E-4</v>
      </c>
      <c r="Y143" s="90">
        <f t="shared" si="41"/>
        <v>-637.51724299999989</v>
      </c>
      <c r="Z143" s="9"/>
    </row>
    <row r="144" spans="7:26" x14ac:dyDescent="0.25">
      <c r="G144" s="16"/>
      <c r="H144" s="9">
        <v>29</v>
      </c>
      <c r="I144" s="9" t="s">
        <v>24</v>
      </c>
      <c r="J144" s="17">
        <v>251</v>
      </c>
      <c r="K144" s="18">
        <v>1</v>
      </c>
      <c r="L144" s="19">
        <f>VLOOKUP(J144,[1]Values!$A$3:$D$462,2,FALSE)</f>
        <v>39578999</v>
      </c>
      <c r="M144" s="20">
        <v>3287564</v>
      </c>
      <c r="N144" s="20">
        <f t="shared" si="36"/>
        <v>36291435</v>
      </c>
      <c r="O144" s="19">
        <f>VLOOKUP(J144,[1]Values!$A$3:$D$462,3,FALSE)</f>
        <v>9629</v>
      </c>
      <c r="P144" s="19"/>
      <c r="Q144" s="19">
        <f t="shared" si="37"/>
        <v>9629</v>
      </c>
      <c r="R144" s="20">
        <f t="shared" si="38"/>
        <v>36301064</v>
      </c>
      <c r="S144" s="21">
        <f>VLOOKUP(H144,[1]Rates!$A$3:$D$139,3,FALSE)</f>
        <v>2.8760000000000001E-3</v>
      </c>
      <c r="T144" s="22">
        <f t="shared" si="39"/>
        <v>104401.86006400001</v>
      </c>
      <c r="U144" s="19">
        <f>VLOOKUP(J144,[1]Values!$A$3:$D$462,4,FALSE)</f>
        <v>3353</v>
      </c>
      <c r="V144" s="20">
        <v>985660</v>
      </c>
      <c r="W144" s="20">
        <f t="shared" si="40"/>
        <v>-982307</v>
      </c>
      <c r="X144" s="23">
        <f>VLOOKUP(H144,[1]Rates!$A$3:$D$139,4,FALSE)</f>
        <v>3.1029999999999999E-3</v>
      </c>
      <c r="Y144" s="90">
        <f t="shared" si="41"/>
        <v>-3048.0986209999996</v>
      </c>
      <c r="Z144" s="9"/>
    </row>
    <row r="145" spans="7:26" x14ac:dyDescent="0.25">
      <c r="G145" s="16"/>
      <c r="H145" s="9">
        <v>38</v>
      </c>
      <c r="I145" s="9" t="s">
        <v>12</v>
      </c>
      <c r="J145" s="17">
        <v>251</v>
      </c>
      <c r="K145" s="18">
        <v>1</v>
      </c>
      <c r="L145" s="19">
        <f>VLOOKUP(J145,[1]Values!$A$3:$D$462,2,FALSE)</f>
        <v>39578999</v>
      </c>
      <c r="M145" s="20">
        <v>3287564</v>
      </c>
      <c r="N145" s="20">
        <f t="shared" si="36"/>
        <v>36291435</v>
      </c>
      <c r="O145" s="19">
        <f>VLOOKUP(J145,[1]Values!$A$3:$D$462,3,FALSE)</f>
        <v>9629</v>
      </c>
      <c r="P145" s="19"/>
      <c r="Q145" s="19">
        <f t="shared" si="37"/>
        <v>9629</v>
      </c>
      <c r="R145" s="20">
        <f t="shared" si="38"/>
        <v>36301064</v>
      </c>
      <c r="S145" s="21">
        <f>VLOOKUP(H145,[1]Rates!$A$3:$D$139,3,FALSE)</f>
        <v>9.8999999999999994E-5</v>
      </c>
      <c r="T145" s="22">
        <f t="shared" si="39"/>
        <v>3593.8053359999999</v>
      </c>
      <c r="U145" s="19">
        <f>VLOOKUP(J145,[1]Values!$A$3:$D$462,4,FALSE)</f>
        <v>3353</v>
      </c>
      <c r="V145" s="20">
        <v>985660</v>
      </c>
      <c r="W145" s="20">
        <f t="shared" si="40"/>
        <v>-982307</v>
      </c>
      <c r="X145" s="23">
        <f>VLOOKUP(H145,[1]Rates!$A$3:$D$139,4,FALSE)</f>
        <v>8.6000000000000003E-5</v>
      </c>
      <c r="Y145" s="90">
        <f t="shared" si="41"/>
        <v>-84.478402000000003</v>
      </c>
      <c r="Z145" s="9"/>
    </row>
    <row r="146" spans="7:26" x14ac:dyDescent="0.25">
      <c r="G146" s="16"/>
      <c r="H146" s="9">
        <v>55</v>
      </c>
      <c r="I146" s="9" t="s">
        <v>26</v>
      </c>
      <c r="J146" s="17">
        <v>251</v>
      </c>
      <c r="K146" s="18">
        <v>1</v>
      </c>
      <c r="L146" s="19">
        <f>VLOOKUP(J146,[1]Values!$A$3:$D$462,2,FALSE)</f>
        <v>39578999</v>
      </c>
      <c r="M146" s="20">
        <v>3287564</v>
      </c>
      <c r="N146" s="20">
        <f t="shared" si="36"/>
        <v>36291435</v>
      </c>
      <c r="O146" s="19">
        <f>VLOOKUP(J146,[1]Values!$A$3:$D$462,3,FALSE)</f>
        <v>9629</v>
      </c>
      <c r="P146" s="19"/>
      <c r="Q146" s="19">
        <f t="shared" si="37"/>
        <v>9629</v>
      </c>
      <c r="R146" s="20">
        <f t="shared" si="38"/>
        <v>36301064</v>
      </c>
      <c r="S146" s="21">
        <f>VLOOKUP(H146,[1]Rates!$A$3:$D$139,3,FALSE)</f>
        <v>1.45E-4</v>
      </c>
      <c r="T146" s="22">
        <f t="shared" si="39"/>
        <v>5263.6542799999997</v>
      </c>
      <c r="U146" s="19">
        <f>VLOOKUP(J146,[1]Values!$A$3:$D$462,4,FALSE)</f>
        <v>3353</v>
      </c>
      <c r="V146" s="20">
        <v>985660</v>
      </c>
      <c r="W146" s="20">
        <f t="shared" si="40"/>
        <v>-982307</v>
      </c>
      <c r="X146" s="23">
        <f>VLOOKUP(H146,[1]Rates!$A$3:$D$139,4,FALSE)</f>
        <v>1.35E-4</v>
      </c>
      <c r="Y146" s="90">
        <f t="shared" si="41"/>
        <v>-132.611445</v>
      </c>
      <c r="Z146" s="9"/>
    </row>
    <row r="147" spans="7:26" x14ac:dyDescent="0.25">
      <c r="G147" s="16"/>
      <c r="H147" s="9">
        <v>71</v>
      </c>
      <c r="I147" s="9" t="s">
        <v>18</v>
      </c>
      <c r="J147" s="17">
        <v>251</v>
      </c>
      <c r="K147" s="18">
        <v>1</v>
      </c>
      <c r="L147" s="19">
        <f>VLOOKUP(J147,[1]Values!$A$3:$D$462,2,FALSE)</f>
        <v>39578999</v>
      </c>
      <c r="M147" s="20">
        <v>3287564</v>
      </c>
      <c r="N147" s="20">
        <f t="shared" si="36"/>
        <v>36291435</v>
      </c>
      <c r="O147" s="19">
        <f>VLOOKUP(J147,[1]Values!$A$3:$D$462,3,FALSE)</f>
        <v>9629</v>
      </c>
      <c r="P147" s="19"/>
      <c r="Q147" s="19">
        <f t="shared" si="37"/>
        <v>9629</v>
      </c>
      <c r="R147" s="20">
        <f t="shared" si="38"/>
        <v>36301064</v>
      </c>
      <c r="S147" s="21">
        <f>VLOOKUP(H147,[1]Rates!$A$3:$D$139,3,FALSE)</f>
        <v>9.0000000000000002E-6</v>
      </c>
      <c r="T147" s="22">
        <f t="shared" si="39"/>
        <v>326.70957600000003</v>
      </c>
      <c r="U147" s="19">
        <f>VLOOKUP(J147,[1]Values!$A$3:$D$462,4,FALSE)</f>
        <v>3353</v>
      </c>
      <c r="V147" s="20">
        <v>985660</v>
      </c>
      <c r="W147" s="20">
        <f t="shared" si="40"/>
        <v>-982307</v>
      </c>
      <c r="X147" s="23">
        <f>VLOOKUP(H147,[1]Rates!$A$3:$D$139,4,FALSE)</f>
        <v>9.0000000000000002E-6</v>
      </c>
      <c r="Y147" s="90">
        <f t="shared" si="41"/>
        <v>-8.8407630000000008</v>
      </c>
      <c r="Z147" s="9"/>
    </row>
    <row r="148" spans="7:26" x14ac:dyDescent="0.25">
      <c r="G148" s="16"/>
      <c r="H148" s="9">
        <v>72</v>
      </c>
      <c r="I148" s="9" t="s">
        <v>28</v>
      </c>
      <c r="J148" s="17">
        <v>251</v>
      </c>
      <c r="K148" s="18">
        <v>1</v>
      </c>
      <c r="L148" s="19">
        <f>VLOOKUP(J148,[1]Values!$A$3:$D$462,2,FALSE)</f>
        <v>39578999</v>
      </c>
      <c r="M148" s="20">
        <v>3287564</v>
      </c>
      <c r="N148" s="20">
        <f t="shared" si="36"/>
        <v>36291435</v>
      </c>
      <c r="O148" s="19">
        <f>VLOOKUP(J148,[1]Values!$A$3:$D$462,3,FALSE)</f>
        <v>9629</v>
      </c>
      <c r="P148" s="19"/>
      <c r="Q148" s="19">
        <f t="shared" si="37"/>
        <v>9629</v>
      </c>
      <c r="R148" s="20">
        <f t="shared" si="38"/>
        <v>36301064</v>
      </c>
      <c r="S148" s="21">
        <f>VLOOKUP(H148,[1]Rates!$A$3:$D$139,3,FALSE)</f>
        <v>2.5799999999999998E-4</v>
      </c>
      <c r="T148" s="22">
        <f t="shared" si="39"/>
        <v>9365.6745119999996</v>
      </c>
      <c r="U148" s="19">
        <f>VLOOKUP(J148,[1]Values!$A$3:$D$462,4,FALSE)</f>
        <v>3353</v>
      </c>
      <c r="V148" s="20">
        <v>985660</v>
      </c>
      <c r="W148" s="20">
        <f t="shared" si="40"/>
        <v>-982307</v>
      </c>
      <c r="X148" s="23">
        <f>VLOOKUP(H148,[1]Rates!$A$3:$D$139,4,FALSE)</f>
        <v>2.7500000000000002E-4</v>
      </c>
      <c r="Y148" s="90">
        <f t="shared" si="41"/>
        <v>-270.13442500000002</v>
      </c>
      <c r="Z148" s="9"/>
    </row>
    <row r="149" spans="7:26" x14ac:dyDescent="0.25">
      <c r="G149" s="16"/>
      <c r="H149" s="9">
        <v>74</v>
      </c>
      <c r="I149" s="9" t="s">
        <v>93</v>
      </c>
      <c r="J149" s="17">
        <v>251</v>
      </c>
      <c r="K149" s="18">
        <v>1</v>
      </c>
      <c r="L149" s="19">
        <f>VLOOKUP(J149,[1]Values!$A$3:$D$462,2,FALSE)</f>
        <v>39578999</v>
      </c>
      <c r="M149" s="20">
        <v>3287564</v>
      </c>
      <c r="N149" s="20">
        <f t="shared" si="36"/>
        <v>36291435</v>
      </c>
      <c r="O149" s="19">
        <f>VLOOKUP(J149,[1]Values!$A$3:$D$462,3,FALSE)</f>
        <v>9629</v>
      </c>
      <c r="P149" s="19"/>
      <c r="Q149" s="19">
        <f t="shared" si="37"/>
        <v>9629</v>
      </c>
      <c r="R149" s="20">
        <f t="shared" si="38"/>
        <v>36301064</v>
      </c>
      <c r="S149" s="21">
        <f>VLOOKUP(H149,[1]Rates!$A$3:$D$139,3,FALSE)</f>
        <v>0</v>
      </c>
      <c r="T149" s="22">
        <f t="shared" si="39"/>
        <v>0</v>
      </c>
      <c r="U149" s="19">
        <f>VLOOKUP(J149,[1]Values!$A$3:$D$462,4,FALSE)</f>
        <v>3353</v>
      </c>
      <c r="V149" s="20">
        <v>985660</v>
      </c>
      <c r="W149" s="20">
        <f t="shared" si="40"/>
        <v>-982307</v>
      </c>
      <c r="X149" s="23">
        <f>VLOOKUP(H149,[1]Rates!$A$3:$D$139,4,FALSE)</f>
        <v>0</v>
      </c>
      <c r="Y149" s="90">
        <f t="shared" si="41"/>
        <v>0</v>
      </c>
      <c r="Z149" s="9"/>
    </row>
    <row r="150" spans="7:26" x14ac:dyDescent="0.25">
      <c r="G150" s="16"/>
      <c r="H150" s="9">
        <v>117</v>
      </c>
      <c r="I150" s="9" t="s">
        <v>21</v>
      </c>
      <c r="J150" s="17">
        <v>251</v>
      </c>
      <c r="K150" s="18">
        <v>1</v>
      </c>
      <c r="L150" s="19">
        <f>VLOOKUP(J150,[1]Values!$A$3:$D$462,2,FALSE)</f>
        <v>39578999</v>
      </c>
      <c r="M150" s="20">
        <v>3287564</v>
      </c>
      <c r="N150" s="20">
        <f t="shared" si="36"/>
        <v>36291435</v>
      </c>
      <c r="O150" s="19">
        <f>VLOOKUP(J150,[1]Values!$A$3:$D$462,3,FALSE)</f>
        <v>9629</v>
      </c>
      <c r="P150" s="19"/>
      <c r="Q150" s="19">
        <f t="shared" si="37"/>
        <v>9629</v>
      </c>
      <c r="R150" s="20">
        <f t="shared" si="38"/>
        <v>36301064</v>
      </c>
      <c r="S150" s="21">
        <f>VLOOKUP(H150,[1]Rates!$A$3:$D$139,3,FALSE)</f>
        <v>2.1900000000000001E-4</v>
      </c>
      <c r="T150" s="22">
        <f t="shared" si="39"/>
        <v>7949.933016</v>
      </c>
      <c r="U150" s="19">
        <f>VLOOKUP(J150,[1]Values!$A$3:$D$462,4,FALSE)</f>
        <v>3353</v>
      </c>
      <c r="V150" s="20">
        <v>985660</v>
      </c>
      <c r="W150" s="20">
        <f t="shared" si="40"/>
        <v>-982307</v>
      </c>
      <c r="X150" s="23">
        <f>VLOOKUP(H150,[1]Rates!$A$3:$D$139,4,FALSE)</f>
        <v>2.34E-4</v>
      </c>
      <c r="Y150" s="90">
        <f t="shared" si="41"/>
        <v>-229.859838</v>
      </c>
      <c r="Z150" s="9"/>
    </row>
    <row r="151" spans="7:26" x14ac:dyDescent="0.25">
      <c r="G151" s="16"/>
      <c r="H151" s="9">
        <v>122</v>
      </c>
      <c r="I151" s="9" t="s">
        <v>90</v>
      </c>
      <c r="J151" s="17">
        <v>251</v>
      </c>
      <c r="K151" s="18">
        <v>0.6</v>
      </c>
      <c r="L151" s="19">
        <f>VLOOKUP(J151,[1]Values!$A$3:$D$462,2,FALSE)</f>
        <v>39578999</v>
      </c>
      <c r="M151" s="20">
        <v>3287564</v>
      </c>
      <c r="N151" s="20">
        <f t="shared" si="36"/>
        <v>21774861</v>
      </c>
      <c r="O151" s="19">
        <f>VLOOKUP(J151,[1]Values!$A$3:$D$462,3,FALSE)</f>
        <v>9629</v>
      </c>
      <c r="P151" s="19"/>
      <c r="Q151" s="19">
        <f t="shared" si="37"/>
        <v>5777.4</v>
      </c>
      <c r="R151" s="20">
        <f t="shared" si="38"/>
        <v>21780638.399999999</v>
      </c>
      <c r="S151" s="21">
        <f>VLOOKUP(H151,[1]Rates!$A$3:$D$139,3,FALSE)</f>
        <v>0</v>
      </c>
      <c r="T151" s="22">
        <f t="shared" si="39"/>
        <v>0</v>
      </c>
      <c r="U151" s="19">
        <f>VLOOKUP(J151,[1]Values!$A$3:$D$462,4,FALSE)</f>
        <v>3353</v>
      </c>
      <c r="V151" s="20">
        <v>985660</v>
      </c>
      <c r="W151" s="20">
        <f t="shared" si="40"/>
        <v>-589384.19999999995</v>
      </c>
      <c r="X151" s="23">
        <f>VLOOKUP(H151,[1]Rates!$A$3:$D$139,4,FALSE)</f>
        <v>0</v>
      </c>
      <c r="Y151" s="90">
        <f t="shared" si="41"/>
        <v>0</v>
      </c>
      <c r="Z151" s="9"/>
    </row>
    <row r="152" spans="7:26" x14ac:dyDescent="0.25">
      <c r="G152" s="16"/>
      <c r="H152" s="9"/>
      <c r="I152" s="9"/>
      <c r="J152" s="17"/>
      <c r="K152" s="18"/>
      <c r="L152" s="19"/>
      <c r="M152" s="20"/>
      <c r="N152" s="20"/>
      <c r="O152" s="19"/>
      <c r="P152" s="19"/>
      <c r="Q152" s="19"/>
      <c r="R152" s="20"/>
      <c r="S152" s="21"/>
      <c r="T152" s="22"/>
      <c r="U152" s="19"/>
      <c r="V152" s="20"/>
      <c r="W152" s="20"/>
      <c r="X152" s="23"/>
      <c r="Y152" s="90"/>
      <c r="Z152" s="9"/>
    </row>
    <row r="153" spans="7:26" ht="15.75" x14ac:dyDescent="0.25">
      <c r="G153" s="91">
        <v>74</v>
      </c>
      <c r="H153" s="28" t="s">
        <v>93</v>
      </c>
      <c r="I153" s="9"/>
      <c r="J153" s="161" t="s">
        <v>174</v>
      </c>
      <c r="K153" s="132"/>
      <c r="L153" s="133"/>
      <c r="M153" s="96"/>
      <c r="N153" s="96"/>
      <c r="O153" s="133"/>
      <c r="P153" s="19"/>
      <c r="Q153" s="19"/>
      <c r="R153" s="20"/>
      <c r="S153" s="21"/>
      <c r="T153" s="22"/>
      <c r="U153" s="19"/>
      <c r="V153" s="20"/>
      <c r="W153" s="20"/>
      <c r="X153" s="23"/>
      <c r="Y153" s="90"/>
      <c r="Z153" s="9"/>
    </row>
    <row r="154" spans="7:26" x14ac:dyDescent="0.25">
      <c r="G154" s="16"/>
      <c r="H154" s="9"/>
      <c r="I154" s="9"/>
      <c r="J154" s="17"/>
      <c r="K154" s="18"/>
      <c r="L154" s="20"/>
      <c r="M154" s="20"/>
      <c r="N154" s="20"/>
      <c r="O154" s="20"/>
      <c r="P154" s="20"/>
      <c r="Q154" s="20"/>
      <c r="R154" s="20"/>
      <c r="S154" s="23"/>
      <c r="T154" s="22"/>
      <c r="U154" s="20"/>
      <c r="V154" s="20"/>
      <c r="W154" s="20"/>
      <c r="X154" s="23"/>
      <c r="Y154" s="90"/>
      <c r="Z154" s="9"/>
    </row>
    <row r="155" spans="7:26" ht="15.75" x14ac:dyDescent="0.25">
      <c r="G155" s="91">
        <v>74</v>
      </c>
      <c r="H155" s="28" t="s">
        <v>93</v>
      </c>
      <c r="I155" s="9"/>
      <c r="J155" s="17"/>
      <c r="K155" s="18"/>
      <c r="L155" s="20"/>
      <c r="M155" s="20"/>
      <c r="N155" s="20"/>
      <c r="O155" s="20"/>
      <c r="P155" s="20"/>
      <c r="Q155" s="20"/>
      <c r="R155" s="20"/>
      <c r="S155" s="23"/>
      <c r="T155" s="22"/>
      <c r="U155" s="20"/>
      <c r="V155" s="20"/>
      <c r="W155" s="20"/>
      <c r="X155" s="23"/>
      <c r="Y155" s="90"/>
      <c r="Z155" s="9"/>
    </row>
    <row r="156" spans="7:26" x14ac:dyDescent="0.25">
      <c r="G156" s="16"/>
      <c r="H156" s="9">
        <v>1</v>
      </c>
      <c r="I156" s="9" t="s">
        <v>11</v>
      </c>
      <c r="J156" s="17">
        <v>844</v>
      </c>
      <c r="K156" s="18">
        <v>1</v>
      </c>
      <c r="L156" s="19">
        <f>VLOOKUP(J156,[1]Values!$A$3:$D$462,2,FALSE)</f>
        <v>0</v>
      </c>
      <c r="M156" s="20"/>
      <c r="N156" s="20">
        <f t="shared" ref="N156:N172" si="42">(L156-M156)*K156</f>
        <v>0</v>
      </c>
      <c r="O156" s="19">
        <f>VLOOKUP(J156,[1]Values!$A$3:$D$462,3,FALSE)</f>
        <v>14593</v>
      </c>
      <c r="P156" s="20">
        <v>55184</v>
      </c>
      <c r="Q156" s="19">
        <f t="shared" ref="Q156:Q172" si="43">(O156-P156)*K156</f>
        <v>-40591</v>
      </c>
      <c r="R156" s="20">
        <f t="shared" ref="R156:R172" si="44">(L156-M156+O156-P156)*K156</f>
        <v>-40591</v>
      </c>
      <c r="S156" s="21">
        <f>VLOOKUP(H156,[1]Rates!$A$3:$D$139,3,FALSE)</f>
        <v>1.908E-3</v>
      </c>
      <c r="T156" s="22">
        <f t="shared" ref="T156:T172" si="45">R156*S156</f>
        <v>-77.447627999999995</v>
      </c>
      <c r="U156" s="19">
        <f>VLOOKUP(J156,[1]Values!$A$3:$D$462,4,FALSE)</f>
        <v>0</v>
      </c>
      <c r="V156" s="20">
        <v>0</v>
      </c>
      <c r="W156" s="20">
        <f t="shared" ref="W156:W172" si="46">(U156-V156)*K156</f>
        <v>0</v>
      </c>
      <c r="X156" s="23">
        <f>VLOOKUP(H156,[1]Rates!$A$3:$D$139,4,FALSE)</f>
        <v>2.0739999999999999E-3</v>
      </c>
      <c r="Y156" s="90">
        <f t="shared" ref="Y156:Y172" si="47">W156*X156</f>
        <v>0</v>
      </c>
      <c r="Z156" s="9"/>
    </row>
    <row r="157" spans="7:26" x14ac:dyDescent="0.25">
      <c r="G157" s="16"/>
      <c r="H157" s="9">
        <v>2</v>
      </c>
      <c r="I157" s="9" t="s">
        <v>27</v>
      </c>
      <c r="J157" s="17">
        <v>844</v>
      </c>
      <c r="K157" s="18">
        <v>1</v>
      </c>
      <c r="L157" s="19">
        <f>VLOOKUP(J157,[1]Values!$A$3:$D$462,2,FALSE)</f>
        <v>0</v>
      </c>
      <c r="M157" s="20"/>
      <c r="N157" s="20">
        <f t="shared" si="42"/>
        <v>0</v>
      </c>
      <c r="O157" s="19">
        <f>VLOOKUP(J157,[1]Values!$A$3:$D$462,3,FALSE)</f>
        <v>14593</v>
      </c>
      <c r="P157" s="20">
        <v>55184</v>
      </c>
      <c r="Q157" s="19">
        <f t="shared" si="43"/>
        <v>-40591</v>
      </c>
      <c r="R157" s="20">
        <f t="shared" si="44"/>
        <v>-40591</v>
      </c>
      <c r="S157" s="21">
        <f>VLOOKUP(H157,[1]Rates!$A$3:$D$139,3,FALSE)</f>
        <v>2.0900000000000001E-4</v>
      </c>
      <c r="T157" s="22">
        <f t="shared" si="45"/>
        <v>-8.4835190000000011</v>
      </c>
      <c r="U157" s="19">
        <f>VLOOKUP(J157,[1]Values!$A$3:$D$462,4,FALSE)</f>
        <v>0</v>
      </c>
      <c r="V157" s="20">
        <v>0</v>
      </c>
      <c r="W157" s="20">
        <f t="shared" si="46"/>
        <v>0</v>
      </c>
      <c r="X157" s="23">
        <f>VLOOKUP(H157,[1]Rates!$A$3:$D$139,4,FALSE)</f>
        <v>2.3000000000000001E-4</v>
      </c>
      <c r="Y157" s="90">
        <f t="shared" si="47"/>
        <v>0</v>
      </c>
      <c r="Z157" s="9"/>
    </row>
    <row r="158" spans="7:26" x14ac:dyDescent="0.25">
      <c r="G158" s="16"/>
      <c r="H158" s="9">
        <v>3</v>
      </c>
      <c r="I158" s="9" t="s">
        <v>20</v>
      </c>
      <c r="J158" s="17">
        <v>844</v>
      </c>
      <c r="K158" s="18">
        <v>1</v>
      </c>
      <c r="L158" s="19">
        <f>VLOOKUP(J158,[1]Values!$A$3:$D$462,2,FALSE)</f>
        <v>0</v>
      </c>
      <c r="M158" s="20"/>
      <c r="N158" s="20">
        <f t="shared" si="42"/>
        <v>0</v>
      </c>
      <c r="O158" s="19">
        <f>VLOOKUP(J158,[1]Values!$A$3:$D$462,3,FALSE)</f>
        <v>14593</v>
      </c>
      <c r="P158" s="20">
        <v>55184</v>
      </c>
      <c r="Q158" s="19">
        <f t="shared" si="43"/>
        <v>-40591</v>
      </c>
      <c r="R158" s="20">
        <f t="shared" si="44"/>
        <v>-40591</v>
      </c>
      <c r="S158" s="21">
        <f>VLOOKUP(H158,[1]Rates!$A$3:$D$139,3,FALSE)</f>
        <v>4.9299999999999995E-4</v>
      </c>
      <c r="T158" s="22">
        <f t="shared" si="45"/>
        <v>-20.011362999999999</v>
      </c>
      <c r="U158" s="19">
        <f>VLOOKUP(J158,[1]Values!$A$3:$D$462,4,FALSE)</f>
        <v>0</v>
      </c>
      <c r="V158" s="20">
        <v>0</v>
      </c>
      <c r="W158" s="20">
        <f t="shared" si="46"/>
        <v>0</v>
      </c>
      <c r="X158" s="23">
        <f>VLOOKUP(H158,[1]Rates!$A$3:$D$139,4,FALSE)</f>
        <v>5.2599999999999999E-4</v>
      </c>
      <c r="Y158" s="90">
        <f t="shared" si="47"/>
        <v>0</v>
      </c>
      <c r="Z158" s="9"/>
    </row>
    <row r="159" spans="7:26" x14ac:dyDescent="0.25">
      <c r="G159" s="16"/>
      <c r="H159" s="9">
        <v>4</v>
      </c>
      <c r="I159" s="9" t="s">
        <v>10</v>
      </c>
      <c r="J159" s="17">
        <v>844</v>
      </c>
      <c r="K159" s="18">
        <v>0.6</v>
      </c>
      <c r="L159" s="19">
        <f>VLOOKUP(J159,[1]Values!$A$3:$D$462,2,FALSE)</f>
        <v>0</v>
      </c>
      <c r="M159" s="20"/>
      <c r="N159" s="20">
        <f t="shared" si="42"/>
        <v>0</v>
      </c>
      <c r="O159" s="19">
        <f>VLOOKUP(J159,[1]Values!$A$3:$D$462,3,FALSE)</f>
        <v>14593</v>
      </c>
      <c r="P159" s="20">
        <v>55184</v>
      </c>
      <c r="Q159" s="19">
        <f t="shared" si="43"/>
        <v>-24354.6</v>
      </c>
      <c r="R159" s="20">
        <f t="shared" si="44"/>
        <v>-24354.6</v>
      </c>
      <c r="S159" s="21">
        <f>VLOOKUP(H159,[1]Rates!$A$3:$D$139,3,FALSE)</f>
        <v>8.1609999999999999E-3</v>
      </c>
      <c r="T159" s="22">
        <f t="shared" si="45"/>
        <v>-198.7578906</v>
      </c>
      <c r="U159" s="19">
        <f>VLOOKUP(J159,[1]Values!$A$3:$D$462,4,FALSE)</f>
        <v>0</v>
      </c>
      <c r="V159" s="20">
        <v>0</v>
      </c>
      <c r="W159" s="20">
        <f t="shared" si="46"/>
        <v>0</v>
      </c>
      <c r="X159" s="23">
        <f>VLOOKUP(H159,[1]Rates!$A$3:$D$139,4,FALSE)</f>
        <v>7.8399999999999997E-3</v>
      </c>
      <c r="Y159" s="90">
        <f t="shared" si="47"/>
        <v>0</v>
      </c>
      <c r="Z159" s="9"/>
    </row>
    <row r="160" spans="7:26" x14ac:dyDescent="0.25">
      <c r="G160" s="16"/>
      <c r="H160" s="9">
        <v>136</v>
      </c>
      <c r="I160" s="9" t="s">
        <v>139</v>
      </c>
      <c r="J160" s="17">
        <v>844</v>
      </c>
      <c r="K160" s="18">
        <v>0.6</v>
      </c>
      <c r="L160" s="19">
        <f>VLOOKUP(J160,[1]Values!$A$3:$D$462,2,FALSE)</f>
        <v>0</v>
      </c>
      <c r="M160" s="20"/>
      <c r="N160" s="20">
        <f t="shared" si="42"/>
        <v>0</v>
      </c>
      <c r="O160" s="19">
        <f>VLOOKUP(J160,[1]Values!$A$3:$D$462,3,FALSE)</f>
        <v>14593</v>
      </c>
      <c r="P160" s="20">
        <v>55184</v>
      </c>
      <c r="Q160" s="19">
        <f t="shared" si="43"/>
        <v>-24354.6</v>
      </c>
      <c r="R160" s="20">
        <f t="shared" si="44"/>
        <v>-24354.6</v>
      </c>
      <c r="S160" s="21">
        <f>VLOOKUP(H160,[1]Rates!$A$3:$D$139,3,FALSE)</f>
        <v>2.31E-4</v>
      </c>
      <c r="T160" s="22">
        <f t="shared" si="45"/>
        <v>-5.6259125999999995</v>
      </c>
      <c r="U160" s="19">
        <f>VLOOKUP(J160,[1]Values!$A$3:$D$462,4,FALSE)</f>
        <v>0</v>
      </c>
      <c r="V160" s="20">
        <v>0</v>
      </c>
      <c r="W160" s="20">
        <f t="shared" si="46"/>
        <v>0</v>
      </c>
      <c r="X160" s="23">
        <f>VLOOKUP(H160,[1]Rates!$A$3:$D$139,4,FALSE)</f>
        <v>2.0100000000000001E-4</v>
      </c>
      <c r="Y160" s="90">
        <f t="shared" si="47"/>
        <v>0</v>
      </c>
      <c r="Z160" s="9"/>
    </row>
    <row r="161" spans="7:26" x14ac:dyDescent="0.25">
      <c r="G161" s="16"/>
      <c r="H161" s="9">
        <v>6</v>
      </c>
      <c r="I161" s="9" t="s">
        <v>70</v>
      </c>
      <c r="J161" s="17">
        <v>844</v>
      </c>
      <c r="K161" s="18">
        <v>0.6</v>
      </c>
      <c r="L161" s="19">
        <f>VLOOKUP(J161,[1]Values!$A$3:$D$462,2,FALSE)</f>
        <v>0</v>
      </c>
      <c r="M161" s="20"/>
      <c r="N161" s="20">
        <f t="shared" si="42"/>
        <v>0</v>
      </c>
      <c r="O161" s="19">
        <f>VLOOKUP(J161,[1]Values!$A$3:$D$462,3,FALSE)</f>
        <v>14593</v>
      </c>
      <c r="P161" s="20">
        <v>55184</v>
      </c>
      <c r="Q161" s="19">
        <f t="shared" si="43"/>
        <v>-24354.6</v>
      </c>
      <c r="R161" s="20">
        <f t="shared" si="44"/>
        <v>-24354.6</v>
      </c>
      <c r="S161" s="21">
        <f>VLOOKUP(H161,[1]Rates!$A$3:$D$139,3,FALSE)</f>
        <v>0</v>
      </c>
      <c r="T161" s="22">
        <f t="shared" si="45"/>
        <v>0</v>
      </c>
      <c r="U161" s="19">
        <f>VLOOKUP(J161,[1]Values!$A$3:$D$462,4,FALSE)</f>
        <v>0</v>
      </c>
      <c r="V161" s="20">
        <v>0</v>
      </c>
      <c r="W161" s="20">
        <f t="shared" si="46"/>
        <v>0</v>
      </c>
      <c r="X161" s="23">
        <f>VLOOKUP(H161,[1]Rates!$A$3:$D$139,4,FALSE)</f>
        <v>0</v>
      </c>
      <c r="Y161" s="90">
        <f t="shared" si="47"/>
        <v>0</v>
      </c>
      <c r="Z161" s="9"/>
    </row>
    <row r="162" spans="7:26" x14ac:dyDescent="0.25">
      <c r="G162" s="16"/>
      <c r="H162" s="9">
        <v>7</v>
      </c>
      <c r="I162" s="9" t="s">
        <v>9</v>
      </c>
      <c r="J162" s="17">
        <v>844</v>
      </c>
      <c r="K162" s="18">
        <v>1</v>
      </c>
      <c r="L162" s="19">
        <f>VLOOKUP(J162,[1]Values!$A$3:$D$462,2,FALSE)</f>
        <v>0</v>
      </c>
      <c r="M162" s="20"/>
      <c r="N162" s="20">
        <f t="shared" si="42"/>
        <v>0</v>
      </c>
      <c r="O162" s="19">
        <f>VLOOKUP(J162,[1]Values!$A$3:$D$462,3,FALSE)</f>
        <v>14593</v>
      </c>
      <c r="P162" s="20">
        <v>55184</v>
      </c>
      <c r="Q162" s="19">
        <f t="shared" si="43"/>
        <v>-40591</v>
      </c>
      <c r="R162" s="20">
        <f t="shared" si="44"/>
        <v>-40591</v>
      </c>
      <c r="S162" s="21">
        <f>VLOOKUP(H162,[1]Rates!$A$3:$D$139,3,FALSE)</f>
        <v>1.01E-4</v>
      </c>
      <c r="T162" s="22">
        <f t="shared" si="45"/>
        <v>-4.099691</v>
      </c>
      <c r="U162" s="19">
        <f>VLOOKUP(J162,[1]Values!$A$3:$D$462,4,FALSE)</f>
        <v>0</v>
      </c>
      <c r="V162" s="20">
        <v>0</v>
      </c>
      <c r="W162" s="20">
        <f t="shared" si="46"/>
        <v>0</v>
      </c>
      <c r="X162" s="23">
        <f>VLOOKUP(H162,[1]Rates!$A$3:$D$139,4,FALSE)</f>
        <v>1.08E-4</v>
      </c>
      <c r="Y162" s="90">
        <f t="shared" si="47"/>
        <v>0</v>
      </c>
      <c r="Z162" s="9"/>
    </row>
    <row r="163" spans="7:26" x14ac:dyDescent="0.25">
      <c r="G163" s="16"/>
      <c r="H163" s="9">
        <v>8</v>
      </c>
      <c r="I163" s="9" t="s">
        <v>23</v>
      </c>
      <c r="J163" s="17">
        <v>844</v>
      </c>
      <c r="K163" s="18">
        <v>1</v>
      </c>
      <c r="L163" s="19">
        <f>VLOOKUP(J163,[1]Values!$A$3:$D$462,2,FALSE)</f>
        <v>0</v>
      </c>
      <c r="M163" s="20"/>
      <c r="N163" s="20">
        <f t="shared" si="42"/>
        <v>0</v>
      </c>
      <c r="O163" s="19">
        <f>VLOOKUP(J163,[1]Values!$A$3:$D$462,3,FALSE)</f>
        <v>14593</v>
      </c>
      <c r="P163" s="20">
        <v>55184</v>
      </c>
      <c r="Q163" s="19">
        <f t="shared" si="43"/>
        <v>-40591</v>
      </c>
      <c r="R163" s="20">
        <f t="shared" si="44"/>
        <v>-40591</v>
      </c>
      <c r="S163" s="21">
        <f>VLOOKUP(H163,[1]Rates!$A$3:$D$139,3,FALSE)</f>
        <v>1.5300000000000001E-4</v>
      </c>
      <c r="T163" s="22">
        <f t="shared" si="45"/>
        <v>-6.2104230000000005</v>
      </c>
      <c r="U163" s="19">
        <f>VLOOKUP(J163,[1]Values!$A$3:$D$462,4,FALSE)</f>
        <v>0</v>
      </c>
      <c r="V163" s="20">
        <v>0</v>
      </c>
      <c r="W163" s="20">
        <f t="shared" si="46"/>
        <v>0</v>
      </c>
      <c r="X163" s="23">
        <f>VLOOKUP(H163,[1]Rates!$A$3:$D$139,4,FALSE)</f>
        <v>1.64E-4</v>
      </c>
      <c r="Y163" s="90">
        <f t="shared" si="47"/>
        <v>0</v>
      </c>
      <c r="Z163" s="9"/>
    </row>
    <row r="164" spans="7:26" x14ac:dyDescent="0.25">
      <c r="G164" s="16"/>
      <c r="H164" s="9">
        <v>9</v>
      </c>
      <c r="I164" s="9" t="s">
        <v>0</v>
      </c>
      <c r="J164" s="17">
        <v>844</v>
      </c>
      <c r="K164" s="18">
        <v>1</v>
      </c>
      <c r="L164" s="19">
        <f>VLOOKUP(J164,[1]Values!$A$3:$D$462,2,FALSE)</f>
        <v>0</v>
      </c>
      <c r="M164" s="20"/>
      <c r="N164" s="20">
        <f t="shared" si="42"/>
        <v>0</v>
      </c>
      <c r="O164" s="19">
        <f>VLOOKUP(J164,[1]Values!$A$3:$D$462,3,FALSE)</f>
        <v>14593</v>
      </c>
      <c r="P164" s="20">
        <v>55184</v>
      </c>
      <c r="Q164" s="19">
        <f t="shared" si="43"/>
        <v>-40591</v>
      </c>
      <c r="R164" s="20">
        <f t="shared" si="44"/>
        <v>-40591</v>
      </c>
      <c r="S164" s="21">
        <f>VLOOKUP(H164,[1]Rates!$A$3:$D$139,3,FALSE)</f>
        <v>2.5599999999999999E-4</v>
      </c>
      <c r="T164" s="22">
        <f t="shared" si="45"/>
        <v>-10.391295999999999</v>
      </c>
      <c r="U164" s="19">
        <f>VLOOKUP(J164,[1]Values!$A$3:$D$462,4,FALSE)</f>
        <v>0</v>
      </c>
      <c r="V164" s="20">
        <v>0</v>
      </c>
      <c r="W164" s="20">
        <f t="shared" si="46"/>
        <v>0</v>
      </c>
      <c r="X164" s="23">
        <f>VLOOKUP(H164,[1]Rates!$A$3:$D$139,4,FALSE)</f>
        <v>2.7599999999999999E-4</v>
      </c>
      <c r="Y164" s="90">
        <f t="shared" si="47"/>
        <v>0</v>
      </c>
      <c r="Z164" s="9"/>
    </row>
    <row r="165" spans="7:26" x14ac:dyDescent="0.25">
      <c r="G165" s="16"/>
      <c r="H165" s="9">
        <v>29</v>
      </c>
      <c r="I165" s="9" t="s">
        <v>24</v>
      </c>
      <c r="J165" s="17">
        <v>844</v>
      </c>
      <c r="K165" s="18">
        <v>1</v>
      </c>
      <c r="L165" s="19">
        <f>VLOOKUP(J165,[1]Values!$A$3:$D$462,2,FALSE)</f>
        <v>0</v>
      </c>
      <c r="M165" s="20"/>
      <c r="N165" s="20">
        <f t="shared" si="42"/>
        <v>0</v>
      </c>
      <c r="O165" s="19">
        <f>VLOOKUP(J165,[1]Values!$A$3:$D$462,3,FALSE)</f>
        <v>14593</v>
      </c>
      <c r="P165" s="20">
        <v>55184</v>
      </c>
      <c r="Q165" s="19">
        <f t="shared" si="43"/>
        <v>-40591</v>
      </c>
      <c r="R165" s="20">
        <f t="shared" si="44"/>
        <v>-40591</v>
      </c>
      <c r="S165" s="21">
        <f>VLOOKUP(H165,[1]Rates!$A$3:$D$139,3,FALSE)</f>
        <v>2.8760000000000001E-3</v>
      </c>
      <c r="T165" s="22">
        <f t="shared" si="45"/>
        <v>-116.739716</v>
      </c>
      <c r="U165" s="19">
        <f>VLOOKUP(J165,[1]Values!$A$3:$D$462,4,FALSE)</f>
        <v>0</v>
      </c>
      <c r="V165" s="20">
        <v>0</v>
      </c>
      <c r="W165" s="20">
        <f t="shared" si="46"/>
        <v>0</v>
      </c>
      <c r="X165" s="23">
        <f>VLOOKUP(H165,[1]Rates!$A$3:$D$139,4,FALSE)</f>
        <v>3.1029999999999999E-3</v>
      </c>
      <c r="Y165" s="90">
        <f t="shared" si="47"/>
        <v>0</v>
      </c>
      <c r="Z165" s="9"/>
    </row>
    <row r="166" spans="7:26" x14ac:dyDescent="0.25">
      <c r="G166" s="16"/>
      <c r="H166" s="9">
        <v>38</v>
      </c>
      <c r="I166" s="9" t="s">
        <v>12</v>
      </c>
      <c r="J166" s="17">
        <v>844</v>
      </c>
      <c r="K166" s="18">
        <v>1</v>
      </c>
      <c r="L166" s="19">
        <f>VLOOKUP(J166,[1]Values!$A$3:$D$462,2,FALSE)</f>
        <v>0</v>
      </c>
      <c r="M166" s="20"/>
      <c r="N166" s="20">
        <f t="shared" si="42"/>
        <v>0</v>
      </c>
      <c r="O166" s="19">
        <f>VLOOKUP(J166,[1]Values!$A$3:$D$462,3,FALSE)</f>
        <v>14593</v>
      </c>
      <c r="P166" s="20">
        <v>55184</v>
      </c>
      <c r="Q166" s="19">
        <f t="shared" si="43"/>
        <v>-40591</v>
      </c>
      <c r="R166" s="20">
        <f t="shared" si="44"/>
        <v>-40591</v>
      </c>
      <c r="S166" s="21">
        <f>VLOOKUP(H166,[1]Rates!$A$3:$D$139,3,FALSE)</f>
        <v>9.8999999999999994E-5</v>
      </c>
      <c r="T166" s="22">
        <f t="shared" si="45"/>
        <v>-4.0185089999999999</v>
      </c>
      <c r="U166" s="19">
        <f>VLOOKUP(J166,[1]Values!$A$3:$D$462,4,FALSE)</f>
        <v>0</v>
      </c>
      <c r="V166" s="20">
        <v>0</v>
      </c>
      <c r="W166" s="20">
        <f t="shared" si="46"/>
        <v>0</v>
      </c>
      <c r="X166" s="23">
        <f>VLOOKUP(H166,[1]Rates!$A$3:$D$139,4,FALSE)</f>
        <v>8.6000000000000003E-5</v>
      </c>
      <c r="Y166" s="90">
        <f t="shared" si="47"/>
        <v>0</v>
      </c>
      <c r="Z166" s="9"/>
    </row>
    <row r="167" spans="7:26" x14ac:dyDescent="0.25">
      <c r="G167" s="16"/>
      <c r="H167" s="9">
        <v>55</v>
      </c>
      <c r="I167" s="9" t="s">
        <v>26</v>
      </c>
      <c r="J167" s="17">
        <v>844</v>
      </c>
      <c r="K167" s="18">
        <v>1</v>
      </c>
      <c r="L167" s="19">
        <f>VLOOKUP(J167,[1]Values!$A$3:$D$462,2,FALSE)</f>
        <v>0</v>
      </c>
      <c r="M167" s="20"/>
      <c r="N167" s="20">
        <f t="shared" si="42"/>
        <v>0</v>
      </c>
      <c r="O167" s="19">
        <f>VLOOKUP(J167,[1]Values!$A$3:$D$462,3,FALSE)</f>
        <v>14593</v>
      </c>
      <c r="P167" s="20">
        <v>55184</v>
      </c>
      <c r="Q167" s="19">
        <f t="shared" si="43"/>
        <v>-40591</v>
      </c>
      <c r="R167" s="20">
        <f t="shared" si="44"/>
        <v>-40591</v>
      </c>
      <c r="S167" s="21">
        <f>VLOOKUP(H167,[1]Rates!$A$3:$D$139,3,FALSE)</f>
        <v>1.45E-4</v>
      </c>
      <c r="T167" s="22">
        <f t="shared" si="45"/>
        <v>-5.8856950000000001</v>
      </c>
      <c r="U167" s="19">
        <f>VLOOKUP(J167,[1]Values!$A$3:$D$462,4,FALSE)</f>
        <v>0</v>
      </c>
      <c r="V167" s="20">
        <v>0</v>
      </c>
      <c r="W167" s="20">
        <f t="shared" si="46"/>
        <v>0</v>
      </c>
      <c r="X167" s="23">
        <f>VLOOKUP(H167,[1]Rates!$A$3:$D$139,4,FALSE)</f>
        <v>1.35E-4</v>
      </c>
      <c r="Y167" s="90">
        <f t="shared" si="47"/>
        <v>0</v>
      </c>
      <c r="Z167" s="9"/>
    </row>
    <row r="168" spans="7:26" x14ac:dyDescent="0.25">
      <c r="G168" s="16"/>
      <c r="H168" s="9">
        <v>71</v>
      </c>
      <c r="I168" s="9" t="s">
        <v>18</v>
      </c>
      <c r="J168" s="17">
        <v>844</v>
      </c>
      <c r="K168" s="18">
        <v>1</v>
      </c>
      <c r="L168" s="19">
        <f>VLOOKUP(J168,[1]Values!$A$3:$D$462,2,FALSE)</f>
        <v>0</v>
      </c>
      <c r="M168" s="20"/>
      <c r="N168" s="20">
        <f t="shared" si="42"/>
        <v>0</v>
      </c>
      <c r="O168" s="19">
        <f>VLOOKUP(J168,[1]Values!$A$3:$D$462,3,FALSE)</f>
        <v>14593</v>
      </c>
      <c r="P168" s="20">
        <v>55184</v>
      </c>
      <c r="Q168" s="19">
        <f t="shared" si="43"/>
        <v>-40591</v>
      </c>
      <c r="R168" s="20">
        <f t="shared" si="44"/>
        <v>-40591</v>
      </c>
      <c r="S168" s="21">
        <f>VLOOKUP(H168,[1]Rates!$A$3:$D$139,3,FALSE)</f>
        <v>9.0000000000000002E-6</v>
      </c>
      <c r="T168" s="22">
        <f t="shared" si="45"/>
        <v>-0.365319</v>
      </c>
      <c r="U168" s="19">
        <f>VLOOKUP(J168,[1]Values!$A$3:$D$462,4,FALSE)</f>
        <v>0</v>
      </c>
      <c r="V168" s="20">
        <v>0</v>
      </c>
      <c r="W168" s="20">
        <f t="shared" si="46"/>
        <v>0</v>
      </c>
      <c r="X168" s="23">
        <f>VLOOKUP(H168,[1]Rates!$A$3:$D$139,4,FALSE)</f>
        <v>9.0000000000000002E-6</v>
      </c>
      <c r="Y168" s="90">
        <f t="shared" si="47"/>
        <v>0</v>
      </c>
      <c r="Z168" s="9"/>
    </row>
    <row r="169" spans="7:26" x14ac:dyDescent="0.25">
      <c r="G169" s="16"/>
      <c r="H169" s="9">
        <v>72</v>
      </c>
      <c r="I169" s="9" t="s">
        <v>28</v>
      </c>
      <c r="J169" s="17">
        <v>844</v>
      </c>
      <c r="K169" s="18">
        <v>1</v>
      </c>
      <c r="L169" s="19">
        <f>VLOOKUP(J169,[1]Values!$A$3:$D$462,2,FALSE)</f>
        <v>0</v>
      </c>
      <c r="M169" s="20"/>
      <c r="N169" s="20">
        <f t="shared" si="42"/>
        <v>0</v>
      </c>
      <c r="O169" s="19">
        <f>VLOOKUP(J169,[1]Values!$A$3:$D$462,3,FALSE)</f>
        <v>14593</v>
      </c>
      <c r="P169" s="20">
        <v>55184</v>
      </c>
      <c r="Q169" s="19">
        <f t="shared" si="43"/>
        <v>-40591</v>
      </c>
      <c r="R169" s="20">
        <f t="shared" si="44"/>
        <v>-40591</v>
      </c>
      <c r="S169" s="21">
        <f>VLOOKUP(H169,[1]Rates!$A$3:$D$139,3,FALSE)</f>
        <v>2.5799999999999998E-4</v>
      </c>
      <c r="T169" s="22">
        <f t="shared" si="45"/>
        <v>-10.472477999999999</v>
      </c>
      <c r="U169" s="19">
        <f>VLOOKUP(J169,[1]Values!$A$3:$D$462,4,FALSE)</f>
        <v>0</v>
      </c>
      <c r="V169" s="20">
        <v>0</v>
      </c>
      <c r="W169" s="20">
        <f t="shared" si="46"/>
        <v>0</v>
      </c>
      <c r="X169" s="23">
        <f>VLOOKUP(H169,[1]Rates!$A$3:$D$139,4,FALSE)</f>
        <v>2.7500000000000002E-4</v>
      </c>
      <c r="Y169" s="90">
        <f t="shared" si="47"/>
        <v>0</v>
      </c>
      <c r="Z169" s="9"/>
    </row>
    <row r="170" spans="7:26" x14ac:dyDescent="0.25">
      <c r="G170" s="16"/>
      <c r="H170" s="9">
        <v>74</v>
      </c>
      <c r="I170" s="9" t="s">
        <v>93</v>
      </c>
      <c r="J170" s="17">
        <v>844</v>
      </c>
      <c r="K170" s="18">
        <v>1</v>
      </c>
      <c r="L170" s="19">
        <f>VLOOKUP(J170,[1]Values!$A$3:$D$462,2,FALSE)</f>
        <v>0</v>
      </c>
      <c r="M170" s="20"/>
      <c r="N170" s="20">
        <f t="shared" si="42"/>
        <v>0</v>
      </c>
      <c r="O170" s="19">
        <f>VLOOKUP(J170,[1]Values!$A$3:$D$462,3,FALSE)</f>
        <v>14593</v>
      </c>
      <c r="P170" s="20">
        <v>55184</v>
      </c>
      <c r="Q170" s="19">
        <f t="shared" si="43"/>
        <v>-40591</v>
      </c>
      <c r="R170" s="20">
        <f t="shared" si="44"/>
        <v>-40591</v>
      </c>
      <c r="S170" s="21">
        <f>VLOOKUP(H170,[1]Rates!$A$3:$D$139,3,FALSE)</f>
        <v>0</v>
      </c>
      <c r="T170" s="22">
        <f t="shared" si="45"/>
        <v>0</v>
      </c>
      <c r="U170" s="19">
        <f>VLOOKUP(J170,[1]Values!$A$3:$D$462,4,FALSE)</f>
        <v>0</v>
      </c>
      <c r="V170" s="20">
        <v>0</v>
      </c>
      <c r="W170" s="20">
        <f t="shared" si="46"/>
        <v>0</v>
      </c>
      <c r="X170" s="23">
        <f>VLOOKUP(H170,[1]Rates!$A$3:$D$139,4,FALSE)</f>
        <v>0</v>
      </c>
      <c r="Y170" s="90">
        <f t="shared" si="47"/>
        <v>0</v>
      </c>
      <c r="Z170" s="9"/>
    </row>
    <row r="171" spans="7:26" x14ac:dyDescent="0.25">
      <c r="G171" s="16"/>
      <c r="H171" s="9">
        <v>117</v>
      </c>
      <c r="I171" s="9" t="s">
        <v>21</v>
      </c>
      <c r="J171" s="17">
        <v>844</v>
      </c>
      <c r="K171" s="18">
        <v>1</v>
      </c>
      <c r="L171" s="19">
        <f>VLOOKUP(J171,[1]Values!$A$3:$D$462,2,FALSE)</f>
        <v>0</v>
      </c>
      <c r="M171" s="20"/>
      <c r="N171" s="20">
        <f t="shared" si="42"/>
        <v>0</v>
      </c>
      <c r="O171" s="19">
        <f>VLOOKUP(J171,[1]Values!$A$3:$D$462,3,FALSE)</f>
        <v>14593</v>
      </c>
      <c r="P171" s="20">
        <v>55184</v>
      </c>
      <c r="Q171" s="19">
        <f t="shared" si="43"/>
        <v>-40591</v>
      </c>
      <c r="R171" s="20">
        <f t="shared" si="44"/>
        <v>-40591</v>
      </c>
      <c r="S171" s="21">
        <f>VLOOKUP(H171,[1]Rates!$A$3:$D$139,3,FALSE)</f>
        <v>2.1900000000000001E-4</v>
      </c>
      <c r="T171" s="22">
        <f t="shared" si="45"/>
        <v>-8.8894289999999998</v>
      </c>
      <c r="U171" s="19">
        <f>VLOOKUP(J171,[1]Values!$A$3:$D$462,4,FALSE)</f>
        <v>0</v>
      </c>
      <c r="V171" s="20">
        <v>0</v>
      </c>
      <c r="W171" s="20">
        <f t="shared" si="46"/>
        <v>0</v>
      </c>
      <c r="X171" s="23">
        <f>VLOOKUP(H171,[1]Rates!$A$3:$D$139,4,FALSE)</f>
        <v>2.34E-4</v>
      </c>
      <c r="Y171" s="90">
        <f t="shared" si="47"/>
        <v>0</v>
      </c>
      <c r="Z171" s="9"/>
    </row>
    <row r="172" spans="7:26" x14ac:dyDescent="0.25">
      <c r="G172" s="16"/>
      <c r="H172" s="9">
        <v>122</v>
      </c>
      <c r="I172" s="9" t="s">
        <v>90</v>
      </c>
      <c r="J172" s="17">
        <v>844</v>
      </c>
      <c r="K172" s="18">
        <v>0.6</v>
      </c>
      <c r="L172" s="19">
        <f>VLOOKUP(J172,[1]Values!$A$3:$D$462,2,FALSE)</f>
        <v>0</v>
      </c>
      <c r="M172" s="20"/>
      <c r="N172" s="20">
        <f t="shared" si="42"/>
        <v>0</v>
      </c>
      <c r="O172" s="19">
        <f>VLOOKUP(J172,[1]Values!$A$3:$D$462,3,FALSE)</f>
        <v>14593</v>
      </c>
      <c r="P172" s="20">
        <v>55184</v>
      </c>
      <c r="Q172" s="19">
        <f t="shared" si="43"/>
        <v>-24354.6</v>
      </c>
      <c r="R172" s="20">
        <f t="shared" si="44"/>
        <v>-24354.6</v>
      </c>
      <c r="S172" s="21">
        <f>VLOOKUP(H172,[1]Rates!$A$3:$D$139,3,FALSE)</f>
        <v>0</v>
      </c>
      <c r="T172" s="22">
        <f t="shared" si="45"/>
        <v>0</v>
      </c>
      <c r="U172" s="19">
        <f>VLOOKUP(J172,[1]Values!$A$3:$D$462,4,FALSE)</f>
        <v>0</v>
      </c>
      <c r="V172" s="20">
        <v>0</v>
      </c>
      <c r="W172" s="20">
        <f t="shared" si="46"/>
        <v>0</v>
      </c>
      <c r="X172" s="23">
        <f>VLOOKUP(H172,[1]Rates!$A$3:$D$139,4,FALSE)</f>
        <v>0</v>
      </c>
      <c r="Y172" s="90">
        <f t="shared" si="47"/>
        <v>0</v>
      </c>
      <c r="Z172" s="9"/>
    </row>
    <row r="173" spans="7:26" ht="15.75" thickBot="1" x14ac:dyDescent="0.3">
      <c r="G173" s="24"/>
      <c r="H173" s="25"/>
      <c r="I173" s="25"/>
      <c r="J173" s="93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6"/>
      <c r="Z173" s="9"/>
    </row>
    <row r="174" spans="7:26" x14ac:dyDescent="0.25">
      <c r="G174" s="9">
        <v>74</v>
      </c>
      <c r="H174" s="9" t="s">
        <v>93</v>
      </c>
      <c r="I174" s="9"/>
      <c r="J174" s="17"/>
      <c r="K174" s="18"/>
      <c r="L174" s="20"/>
      <c r="M174" s="20"/>
      <c r="N174" s="20"/>
      <c r="O174" s="20"/>
      <c r="P174" s="20"/>
      <c r="Q174" s="20"/>
      <c r="R174" s="20"/>
      <c r="S174" s="23"/>
      <c r="T174" s="22">
        <f>SUM(T134:T173)</f>
        <v>448501.42089560005</v>
      </c>
      <c r="U174" s="20"/>
      <c r="V174" s="20"/>
      <c r="W174" s="20"/>
      <c r="X174" s="23"/>
      <c r="Y174" s="22">
        <f>SUM(Y134:Y173)</f>
        <v>-12469.012135200002</v>
      </c>
      <c r="Z174" s="27">
        <f>T174+Y174</f>
        <v>436032.40876040002</v>
      </c>
    </row>
    <row r="175" spans="7:26" x14ac:dyDescent="0.25">
      <c r="G175" s="9"/>
      <c r="H175" s="9"/>
      <c r="I175" s="9"/>
      <c r="J175" s="17"/>
      <c r="K175" s="18"/>
      <c r="L175" s="20"/>
      <c r="M175" s="20"/>
      <c r="N175" s="20"/>
      <c r="O175" s="20"/>
      <c r="P175" s="20"/>
      <c r="Q175" s="20"/>
      <c r="R175" s="20"/>
      <c r="S175" s="23"/>
      <c r="T175" s="22"/>
      <c r="U175" s="20"/>
      <c r="V175" s="20"/>
      <c r="W175" s="20"/>
      <c r="X175" s="23"/>
      <c r="Y175" s="22"/>
      <c r="Z175" s="9"/>
    </row>
    <row r="176" spans="7:26" ht="15.75" thickBot="1" x14ac:dyDescent="0.3">
      <c r="G176" s="9"/>
      <c r="H176" s="9"/>
      <c r="I176" s="9"/>
      <c r="J176" s="10" t="s">
        <v>53</v>
      </c>
      <c r="K176" s="11" t="s">
        <v>54</v>
      </c>
      <c r="L176" s="12" t="s">
        <v>55</v>
      </c>
      <c r="M176" s="12" t="s">
        <v>160</v>
      </c>
      <c r="N176" s="12"/>
      <c r="O176" s="12" t="s">
        <v>56</v>
      </c>
      <c r="P176" s="12" t="s">
        <v>161</v>
      </c>
      <c r="Q176" s="12"/>
      <c r="R176" s="12" t="s">
        <v>57</v>
      </c>
      <c r="S176" s="13" t="s">
        <v>58</v>
      </c>
      <c r="T176" s="14" t="s">
        <v>59</v>
      </c>
      <c r="U176" s="12" t="s">
        <v>60</v>
      </c>
      <c r="V176" s="12" t="s">
        <v>61</v>
      </c>
      <c r="W176" s="12" t="s">
        <v>62</v>
      </c>
      <c r="X176" s="13" t="s">
        <v>63</v>
      </c>
      <c r="Y176" s="14" t="s">
        <v>64</v>
      </c>
      <c r="Z176" s="9"/>
    </row>
    <row r="177" spans="7:26" ht="15.75" x14ac:dyDescent="0.25">
      <c r="G177" s="82">
        <v>75</v>
      </c>
      <c r="H177" s="83" t="s">
        <v>94</v>
      </c>
      <c r="I177" s="15"/>
      <c r="J177" s="84"/>
      <c r="K177" s="85"/>
      <c r="L177" s="86"/>
      <c r="M177" s="86"/>
      <c r="N177" s="86"/>
      <c r="O177" s="86"/>
      <c r="P177" s="86"/>
      <c r="Q177" s="86"/>
      <c r="R177" s="86"/>
      <c r="S177" s="87"/>
      <c r="T177" s="88"/>
      <c r="U177" s="86"/>
      <c r="V177" s="86"/>
      <c r="W177" s="86"/>
      <c r="X177" s="87"/>
      <c r="Y177" s="89"/>
      <c r="Z177" s="9"/>
    </row>
    <row r="178" spans="7:26" x14ac:dyDescent="0.25">
      <c r="G178" s="16"/>
      <c r="H178" s="9">
        <v>1</v>
      </c>
      <c r="I178" s="9" t="s">
        <v>11</v>
      </c>
      <c r="J178" s="17">
        <v>252</v>
      </c>
      <c r="K178" s="18">
        <v>1</v>
      </c>
      <c r="L178" s="19">
        <f>VLOOKUP(J178,[1]Values!$A$3:$D$462,2,FALSE)</f>
        <v>7753818</v>
      </c>
      <c r="M178" s="20">
        <v>5001596</v>
      </c>
      <c r="N178" s="20">
        <f t="shared" ref="N178:N195" si="48">(L178-M178)*K178</f>
        <v>2752222</v>
      </c>
      <c r="O178" s="19">
        <f>VLOOKUP(J178,[1]Values!$A$3:$D$462,3,FALSE)</f>
        <v>61335</v>
      </c>
      <c r="P178" s="19"/>
      <c r="Q178" s="19">
        <f t="shared" ref="Q178:Q195" si="49">(O178-P178)*K178</f>
        <v>61335</v>
      </c>
      <c r="R178" s="20">
        <f t="shared" ref="R178:R195" si="50">(L178-M178+O178-P178)*K178</f>
        <v>2813557</v>
      </c>
      <c r="S178" s="21">
        <f>VLOOKUP(H178,[1]Rates!$A$3:$D$139,3,FALSE)</f>
        <v>1.908E-3</v>
      </c>
      <c r="T178" s="22">
        <f t="shared" ref="T178:T195" si="51">R178*S178</f>
        <v>5368.266756</v>
      </c>
      <c r="U178" s="19">
        <f>VLOOKUP(J178,[1]Values!$A$3:$D$462,4,FALSE)</f>
        <v>739263</v>
      </c>
      <c r="V178" s="20">
        <v>835912</v>
      </c>
      <c r="W178" s="20">
        <f t="shared" ref="W178:W195" si="52">(U178-V178)*K178</f>
        <v>-96649</v>
      </c>
      <c r="X178" s="23">
        <f>VLOOKUP(H178,[1]Rates!$A$3:$D$139,4,FALSE)</f>
        <v>2.0739999999999999E-3</v>
      </c>
      <c r="Y178" s="90">
        <f t="shared" ref="Y178:Y195" si="53">W178*X178</f>
        <v>-200.45002599999998</v>
      </c>
      <c r="Z178" s="9"/>
    </row>
    <row r="179" spans="7:26" x14ac:dyDescent="0.25">
      <c r="G179" s="16"/>
      <c r="H179" s="9">
        <v>2</v>
      </c>
      <c r="I179" s="9" t="s">
        <v>27</v>
      </c>
      <c r="J179" s="17">
        <v>252</v>
      </c>
      <c r="K179" s="18">
        <v>1</v>
      </c>
      <c r="L179" s="19">
        <f>VLOOKUP(J179,[1]Values!$A$3:$D$462,2,FALSE)</f>
        <v>7753818</v>
      </c>
      <c r="M179" s="20">
        <v>5001596</v>
      </c>
      <c r="N179" s="20">
        <f t="shared" si="48"/>
        <v>2752222</v>
      </c>
      <c r="O179" s="19">
        <f>VLOOKUP(J179,[1]Values!$A$3:$D$462,3,FALSE)</f>
        <v>61335</v>
      </c>
      <c r="P179" s="19"/>
      <c r="Q179" s="19">
        <f t="shared" si="49"/>
        <v>61335</v>
      </c>
      <c r="R179" s="20">
        <f t="shared" si="50"/>
        <v>2813557</v>
      </c>
      <c r="S179" s="21">
        <f>VLOOKUP(H179,[1]Rates!$A$3:$D$139,3,FALSE)</f>
        <v>2.0900000000000001E-4</v>
      </c>
      <c r="T179" s="22">
        <f t="shared" si="51"/>
        <v>588.033413</v>
      </c>
      <c r="U179" s="19">
        <f>VLOOKUP(J179,[1]Values!$A$3:$D$462,4,FALSE)</f>
        <v>739263</v>
      </c>
      <c r="V179" s="20">
        <v>835912</v>
      </c>
      <c r="W179" s="20">
        <f t="shared" si="52"/>
        <v>-96649</v>
      </c>
      <c r="X179" s="23">
        <f>VLOOKUP(H179,[1]Rates!$A$3:$D$139,4,FALSE)</f>
        <v>2.3000000000000001E-4</v>
      </c>
      <c r="Y179" s="90">
        <f t="shared" si="53"/>
        <v>-22.22927</v>
      </c>
      <c r="Z179" s="9"/>
    </row>
    <row r="180" spans="7:26" x14ac:dyDescent="0.25">
      <c r="G180" s="16"/>
      <c r="H180" s="9">
        <v>3</v>
      </c>
      <c r="I180" s="9" t="s">
        <v>20</v>
      </c>
      <c r="J180" s="17">
        <v>252</v>
      </c>
      <c r="K180" s="18">
        <v>1</v>
      </c>
      <c r="L180" s="19">
        <f>VLOOKUP(J180,[1]Values!$A$3:$D$462,2,FALSE)</f>
        <v>7753818</v>
      </c>
      <c r="M180" s="20">
        <v>5001596</v>
      </c>
      <c r="N180" s="20">
        <f t="shared" si="48"/>
        <v>2752222</v>
      </c>
      <c r="O180" s="19">
        <f>VLOOKUP(J180,[1]Values!$A$3:$D$462,3,FALSE)</f>
        <v>61335</v>
      </c>
      <c r="P180" s="19"/>
      <c r="Q180" s="19">
        <f t="shared" si="49"/>
        <v>61335</v>
      </c>
      <c r="R180" s="20">
        <f t="shared" si="50"/>
        <v>2813557</v>
      </c>
      <c r="S180" s="21">
        <f>VLOOKUP(H180,[1]Rates!$A$3:$D$139,3,FALSE)</f>
        <v>4.9299999999999995E-4</v>
      </c>
      <c r="T180" s="22">
        <f t="shared" si="51"/>
        <v>1387.0836009999998</v>
      </c>
      <c r="U180" s="19">
        <f>VLOOKUP(J180,[1]Values!$A$3:$D$462,4,FALSE)</f>
        <v>739263</v>
      </c>
      <c r="V180" s="20">
        <v>835912</v>
      </c>
      <c r="W180" s="20">
        <f t="shared" si="52"/>
        <v>-96649</v>
      </c>
      <c r="X180" s="23">
        <f>VLOOKUP(H180,[1]Rates!$A$3:$D$139,4,FALSE)</f>
        <v>5.2599999999999999E-4</v>
      </c>
      <c r="Y180" s="90">
        <f t="shared" si="53"/>
        <v>-50.837373999999997</v>
      </c>
      <c r="Z180" s="9"/>
    </row>
    <row r="181" spans="7:26" x14ac:dyDescent="0.25">
      <c r="G181" s="16"/>
      <c r="H181" s="9">
        <v>4</v>
      </c>
      <c r="I181" s="9" t="s">
        <v>10</v>
      </c>
      <c r="J181" s="17">
        <v>252</v>
      </c>
      <c r="K181" s="18">
        <v>0.6</v>
      </c>
      <c r="L181" s="19">
        <f>VLOOKUP(J181,[1]Values!$A$3:$D$462,2,FALSE)</f>
        <v>7753818</v>
      </c>
      <c r="M181" s="20">
        <v>5001596</v>
      </c>
      <c r="N181" s="20">
        <f t="shared" si="48"/>
        <v>1651333.2</v>
      </c>
      <c r="O181" s="19">
        <f>VLOOKUP(J181,[1]Values!$A$3:$D$462,3,FALSE)</f>
        <v>61335</v>
      </c>
      <c r="P181" s="19"/>
      <c r="Q181" s="19">
        <f t="shared" si="49"/>
        <v>36801</v>
      </c>
      <c r="R181" s="20">
        <f t="shared" si="50"/>
        <v>1688134.2</v>
      </c>
      <c r="S181" s="21">
        <f>VLOOKUP(H181,[1]Rates!$A$3:$D$139,3,FALSE)</f>
        <v>8.1609999999999999E-3</v>
      </c>
      <c r="T181" s="22">
        <f t="shared" si="51"/>
        <v>13776.8632062</v>
      </c>
      <c r="U181" s="19">
        <f>VLOOKUP(J181,[1]Values!$A$3:$D$462,4,FALSE)</f>
        <v>739263</v>
      </c>
      <c r="V181" s="20">
        <v>835912</v>
      </c>
      <c r="W181" s="20">
        <f t="shared" si="52"/>
        <v>-57989.4</v>
      </c>
      <c r="X181" s="23">
        <f>VLOOKUP(H181,[1]Rates!$A$3:$D$139,4,FALSE)</f>
        <v>7.8399999999999997E-3</v>
      </c>
      <c r="Y181" s="90">
        <f t="shared" si="53"/>
        <v>-454.63689599999998</v>
      </c>
      <c r="Z181" s="9"/>
    </row>
    <row r="182" spans="7:26" x14ac:dyDescent="0.25">
      <c r="G182" s="16"/>
      <c r="H182" s="9">
        <v>136</v>
      </c>
      <c r="I182" s="9" t="s">
        <v>139</v>
      </c>
      <c r="J182" s="17">
        <v>252</v>
      </c>
      <c r="K182" s="18">
        <v>0.6</v>
      </c>
      <c r="L182" s="19">
        <f>VLOOKUP(J182,[1]Values!$A$3:$D$462,2,FALSE)</f>
        <v>7753818</v>
      </c>
      <c r="M182" s="20">
        <v>5001596</v>
      </c>
      <c r="N182" s="20">
        <f t="shared" si="48"/>
        <v>1651333.2</v>
      </c>
      <c r="O182" s="19">
        <f>VLOOKUP(J182,[1]Values!$A$3:$D$462,3,FALSE)</f>
        <v>61335</v>
      </c>
      <c r="P182" s="19"/>
      <c r="Q182" s="19">
        <f t="shared" si="49"/>
        <v>36801</v>
      </c>
      <c r="R182" s="20">
        <f t="shared" si="50"/>
        <v>1688134.2</v>
      </c>
      <c r="S182" s="21">
        <f>VLOOKUP(H182,[1]Rates!$A$3:$D$139,3,FALSE)</f>
        <v>2.31E-4</v>
      </c>
      <c r="T182" s="22">
        <f t="shared" si="51"/>
        <v>389.95900019999999</v>
      </c>
      <c r="U182" s="19">
        <f>VLOOKUP(J182,[1]Values!$A$3:$D$462,4,FALSE)</f>
        <v>739263</v>
      </c>
      <c r="V182" s="20">
        <v>835912</v>
      </c>
      <c r="W182" s="20">
        <f t="shared" si="52"/>
        <v>-57989.4</v>
      </c>
      <c r="X182" s="23">
        <f>VLOOKUP(H182,[1]Rates!$A$3:$D$139,4,FALSE)</f>
        <v>2.0100000000000001E-4</v>
      </c>
      <c r="Y182" s="90">
        <f t="shared" si="53"/>
        <v>-11.6558694</v>
      </c>
      <c r="Z182" s="9"/>
    </row>
    <row r="183" spans="7:26" x14ac:dyDescent="0.25">
      <c r="G183" s="16"/>
      <c r="H183" s="9">
        <v>6</v>
      </c>
      <c r="I183" s="9" t="s">
        <v>70</v>
      </c>
      <c r="J183" s="17">
        <v>252</v>
      </c>
      <c r="K183" s="18">
        <v>0.6</v>
      </c>
      <c r="L183" s="19">
        <f>VLOOKUP(J183,[1]Values!$A$3:$D$462,2,FALSE)</f>
        <v>7753818</v>
      </c>
      <c r="M183" s="20">
        <v>5001596</v>
      </c>
      <c r="N183" s="20">
        <f t="shared" si="48"/>
        <v>1651333.2</v>
      </c>
      <c r="O183" s="19">
        <f>VLOOKUP(J183,[1]Values!$A$3:$D$462,3,FALSE)</f>
        <v>61335</v>
      </c>
      <c r="P183" s="19"/>
      <c r="Q183" s="19">
        <f t="shared" si="49"/>
        <v>36801</v>
      </c>
      <c r="R183" s="20">
        <f t="shared" si="50"/>
        <v>1688134.2</v>
      </c>
      <c r="S183" s="21">
        <f>VLOOKUP(H183,[1]Rates!$A$3:$D$139,3,FALSE)</f>
        <v>0</v>
      </c>
      <c r="T183" s="22">
        <f t="shared" si="51"/>
        <v>0</v>
      </c>
      <c r="U183" s="19">
        <f>VLOOKUP(J183,[1]Values!$A$3:$D$462,4,FALSE)</f>
        <v>739263</v>
      </c>
      <c r="V183" s="20">
        <v>835912</v>
      </c>
      <c r="W183" s="20">
        <f t="shared" si="52"/>
        <v>-57989.4</v>
      </c>
      <c r="X183" s="23">
        <f>VLOOKUP(H183,[1]Rates!$A$3:$D$139,4,FALSE)</f>
        <v>0</v>
      </c>
      <c r="Y183" s="90">
        <f t="shared" si="53"/>
        <v>0</v>
      </c>
      <c r="Z183" s="9"/>
    </row>
    <row r="184" spans="7:26" x14ac:dyDescent="0.25">
      <c r="G184" s="16"/>
      <c r="H184" s="9">
        <v>7</v>
      </c>
      <c r="I184" s="9" t="s">
        <v>9</v>
      </c>
      <c r="J184" s="17">
        <v>252</v>
      </c>
      <c r="K184" s="18">
        <v>1</v>
      </c>
      <c r="L184" s="19">
        <f>VLOOKUP(J184,[1]Values!$A$3:$D$462,2,FALSE)</f>
        <v>7753818</v>
      </c>
      <c r="M184" s="20">
        <v>5001596</v>
      </c>
      <c r="N184" s="20">
        <f t="shared" si="48"/>
        <v>2752222</v>
      </c>
      <c r="O184" s="19">
        <f>VLOOKUP(J184,[1]Values!$A$3:$D$462,3,FALSE)</f>
        <v>61335</v>
      </c>
      <c r="P184" s="19"/>
      <c r="Q184" s="19">
        <f t="shared" si="49"/>
        <v>61335</v>
      </c>
      <c r="R184" s="20">
        <f t="shared" si="50"/>
        <v>2813557</v>
      </c>
      <c r="S184" s="21">
        <f>VLOOKUP(H184,[1]Rates!$A$3:$D$139,3,FALSE)</f>
        <v>1.01E-4</v>
      </c>
      <c r="T184" s="22">
        <f t="shared" si="51"/>
        <v>284.16925700000002</v>
      </c>
      <c r="U184" s="19">
        <f>VLOOKUP(J184,[1]Values!$A$3:$D$462,4,FALSE)</f>
        <v>739263</v>
      </c>
      <c r="V184" s="20">
        <v>835912</v>
      </c>
      <c r="W184" s="20">
        <f t="shared" si="52"/>
        <v>-96649</v>
      </c>
      <c r="X184" s="23">
        <f>VLOOKUP(H184,[1]Rates!$A$3:$D$139,4,FALSE)</f>
        <v>1.08E-4</v>
      </c>
      <c r="Y184" s="90">
        <f t="shared" si="53"/>
        <v>-10.438091999999999</v>
      </c>
      <c r="Z184" s="9"/>
    </row>
    <row r="185" spans="7:26" x14ac:dyDescent="0.25">
      <c r="G185" s="16"/>
      <c r="H185" s="9">
        <v>8</v>
      </c>
      <c r="I185" s="9" t="s">
        <v>23</v>
      </c>
      <c r="J185" s="17">
        <v>252</v>
      </c>
      <c r="K185" s="18">
        <v>1</v>
      </c>
      <c r="L185" s="19">
        <f>VLOOKUP(J185,[1]Values!$A$3:$D$462,2,FALSE)</f>
        <v>7753818</v>
      </c>
      <c r="M185" s="20">
        <v>5001596</v>
      </c>
      <c r="N185" s="20">
        <f t="shared" si="48"/>
        <v>2752222</v>
      </c>
      <c r="O185" s="19">
        <f>VLOOKUP(J185,[1]Values!$A$3:$D$462,3,FALSE)</f>
        <v>61335</v>
      </c>
      <c r="P185" s="19"/>
      <c r="Q185" s="19">
        <f t="shared" si="49"/>
        <v>61335</v>
      </c>
      <c r="R185" s="20">
        <f t="shared" si="50"/>
        <v>2813557</v>
      </c>
      <c r="S185" s="21">
        <f>VLOOKUP(H185,[1]Rates!$A$3:$D$139,3,FALSE)</f>
        <v>1.5300000000000001E-4</v>
      </c>
      <c r="T185" s="22">
        <f t="shared" si="51"/>
        <v>430.474221</v>
      </c>
      <c r="U185" s="19">
        <f>VLOOKUP(J185,[1]Values!$A$3:$D$462,4,FALSE)</f>
        <v>739263</v>
      </c>
      <c r="V185" s="20">
        <v>835912</v>
      </c>
      <c r="W185" s="20">
        <f t="shared" si="52"/>
        <v>-96649</v>
      </c>
      <c r="X185" s="23">
        <f>VLOOKUP(H185,[1]Rates!$A$3:$D$139,4,FALSE)</f>
        <v>1.64E-4</v>
      </c>
      <c r="Y185" s="90">
        <f t="shared" si="53"/>
        <v>-15.850436</v>
      </c>
      <c r="Z185" s="9"/>
    </row>
    <row r="186" spans="7:26" x14ac:dyDescent="0.25">
      <c r="G186" s="16"/>
      <c r="H186" s="9">
        <v>9</v>
      </c>
      <c r="I186" s="9" t="s">
        <v>0</v>
      </c>
      <c r="J186" s="17">
        <v>252</v>
      </c>
      <c r="K186" s="18">
        <v>1</v>
      </c>
      <c r="L186" s="19">
        <f>VLOOKUP(J186,[1]Values!$A$3:$D$462,2,FALSE)</f>
        <v>7753818</v>
      </c>
      <c r="M186" s="20">
        <v>5001596</v>
      </c>
      <c r="N186" s="20">
        <f t="shared" si="48"/>
        <v>2752222</v>
      </c>
      <c r="O186" s="19">
        <f>VLOOKUP(J186,[1]Values!$A$3:$D$462,3,FALSE)</f>
        <v>61335</v>
      </c>
      <c r="P186" s="19"/>
      <c r="Q186" s="19">
        <f t="shared" si="49"/>
        <v>61335</v>
      </c>
      <c r="R186" s="20">
        <f t="shared" si="50"/>
        <v>2813557</v>
      </c>
      <c r="S186" s="21">
        <f>VLOOKUP(H186,[1]Rates!$A$3:$D$139,3,FALSE)</f>
        <v>2.5599999999999999E-4</v>
      </c>
      <c r="T186" s="22">
        <f t="shared" si="51"/>
        <v>720.27059199999997</v>
      </c>
      <c r="U186" s="19">
        <f>VLOOKUP(J186,[1]Values!$A$3:$D$462,4,FALSE)</f>
        <v>739263</v>
      </c>
      <c r="V186" s="20">
        <v>835912</v>
      </c>
      <c r="W186" s="20">
        <f t="shared" si="52"/>
        <v>-96649</v>
      </c>
      <c r="X186" s="23">
        <f>VLOOKUP(H186,[1]Rates!$A$3:$D$139,4,FALSE)</f>
        <v>2.7599999999999999E-4</v>
      </c>
      <c r="Y186" s="90">
        <f t="shared" si="53"/>
        <v>-26.675124</v>
      </c>
      <c r="Z186" s="9"/>
    </row>
    <row r="187" spans="7:26" x14ac:dyDescent="0.25">
      <c r="G187" s="16"/>
      <c r="H187" s="9">
        <v>17</v>
      </c>
      <c r="I187" s="9" t="s">
        <v>16</v>
      </c>
      <c r="J187" s="17">
        <v>252</v>
      </c>
      <c r="K187" s="18">
        <v>1</v>
      </c>
      <c r="L187" s="19">
        <f>VLOOKUP(J187,[1]Values!$A$3:$D$462,2,FALSE)</f>
        <v>7753818</v>
      </c>
      <c r="M187" s="20">
        <v>5001596</v>
      </c>
      <c r="N187" s="20">
        <f t="shared" si="48"/>
        <v>2752222</v>
      </c>
      <c r="O187" s="19">
        <f>VLOOKUP(J187,[1]Values!$A$3:$D$462,3,FALSE)</f>
        <v>61335</v>
      </c>
      <c r="P187" s="19"/>
      <c r="Q187" s="19">
        <f t="shared" si="49"/>
        <v>61335</v>
      </c>
      <c r="R187" s="20">
        <f t="shared" si="50"/>
        <v>2813557</v>
      </c>
      <c r="S187" s="21">
        <f>VLOOKUP(H187,[1]Rates!$A$3:$D$139,3,FALSE)</f>
        <v>6.0700000000000001E-4</v>
      </c>
      <c r="T187" s="22">
        <f t="shared" si="51"/>
        <v>1707.829099</v>
      </c>
      <c r="U187" s="19">
        <f>VLOOKUP(J187,[1]Values!$A$3:$D$462,4,FALSE)</f>
        <v>739263</v>
      </c>
      <c r="V187" s="20">
        <v>835912</v>
      </c>
      <c r="W187" s="20">
        <f t="shared" si="52"/>
        <v>-96649</v>
      </c>
      <c r="X187" s="23">
        <f>VLOOKUP(H187,[1]Rates!$A$3:$D$139,4,FALSE)</f>
        <v>6.4899999999999995E-4</v>
      </c>
      <c r="Y187" s="90">
        <f t="shared" si="53"/>
        <v>-62.725200999999991</v>
      </c>
      <c r="Z187" s="9"/>
    </row>
    <row r="188" spans="7:26" x14ac:dyDescent="0.25">
      <c r="G188" s="16"/>
      <c r="H188" s="9">
        <v>29</v>
      </c>
      <c r="I188" s="9" t="s">
        <v>24</v>
      </c>
      <c r="J188" s="17">
        <v>252</v>
      </c>
      <c r="K188" s="18">
        <v>1</v>
      </c>
      <c r="L188" s="19">
        <f>VLOOKUP(J188,[1]Values!$A$3:$D$462,2,FALSE)</f>
        <v>7753818</v>
      </c>
      <c r="M188" s="20">
        <v>5001596</v>
      </c>
      <c r="N188" s="20">
        <f t="shared" si="48"/>
        <v>2752222</v>
      </c>
      <c r="O188" s="19">
        <f>VLOOKUP(J188,[1]Values!$A$3:$D$462,3,FALSE)</f>
        <v>61335</v>
      </c>
      <c r="P188" s="19"/>
      <c r="Q188" s="19">
        <f t="shared" si="49"/>
        <v>61335</v>
      </c>
      <c r="R188" s="20">
        <f t="shared" si="50"/>
        <v>2813557</v>
      </c>
      <c r="S188" s="21">
        <f>VLOOKUP(H188,[1]Rates!$A$3:$D$139,3,FALSE)</f>
        <v>2.8760000000000001E-3</v>
      </c>
      <c r="T188" s="22">
        <f t="shared" si="51"/>
        <v>8091.7899320000006</v>
      </c>
      <c r="U188" s="19">
        <f>VLOOKUP(J188,[1]Values!$A$3:$D$462,4,FALSE)</f>
        <v>739263</v>
      </c>
      <c r="V188" s="20">
        <v>835912</v>
      </c>
      <c r="W188" s="20">
        <f t="shared" si="52"/>
        <v>-96649</v>
      </c>
      <c r="X188" s="23">
        <f>VLOOKUP(H188,[1]Rates!$A$3:$D$139,4,FALSE)</f>
        <v>3.1029999999999999E-3</v>
      </c>
      <c r="Y188" s="90">
        <f t="shared" si="53"/>
        <v>-299.90184699999998</v>
      </c>
      <c r="Z188" s="9"/>
    </row>
    <row r="189" spans="7:26" x14ac:dyDescent="0.25">
      <c r="G189" s="16"/>
      <c r="H189" s="9">
        <v>38</v>
      </c>
      <c r="I189" s="9" t="s">
        <v>12</v>
      </c>
      <c r="J189" s="17">
        <v>252</v>
      </c>
      <c r="K189" s="18">
        <v>1</v>
      </c>
      <c r="L189" s="19">
        <f>VLOOKUP(J189,[1]Values!$A$3:$D$462,2,FALSE)</f>
        <v>7753818</v>
      </c>
      <c r="M189" s="20">
        <v>5001596</v>
      </c>
      <c r="N189" s="20">
        <f t="shared" si="48"/>
        <v>2752222</v>
      </c>
      <c r="O189" s="19">
        <f>VLOOKUP(J189,[1]Values!$A$3:$D$462,3,FALSE)</f>
        <v>61335</v>
      </c>
      <c r="P189" s="19"/>
      <c r="Q189" s="19">
        <f t="shared" si="49"/>
        <v>61335</v>
      </c>
      <c r="R189" s="20">
        <f t="shared" si="50"/>
        <v>2813557</v>
      </c>
      <c r="S189" s="21">
        <f>VLOOKUP(H189,[1]Rates!$A$3:$D$139,3,FALSE)</f>
        <v>9.8999999999999994E-5</v>
      </c>
      <c r="T189" s="22">
        <f t="shared" si="51"/>
        <v>278.54214300000001</v>
      </c>
      <c r="U189" s="19">
        <f>VLOOKUP(J189,[1]Values!$A$3:$D$462,4,FALSE)</f>
        <v>739263</v>
      </c>
      <c r="V189" s="20">
        <v>835912</v>
      </c>
      <c r="W189" s="20">
        <f t="shared" si="52"/>
        <v>-96649</v>
      </c>
      <c r="X189" s="23">
        <f>VLOOKUP(H189,[1]Rates!$A$3:$D$139,4,FALSE)</f>
        <v>8.6000000000000003E-5</v>
      </c>
      <c r="Y189" s="90">
        <f t="shared" si="53"/>
        <v>-8.311814</v>
      </c>
      <c r="Z189" s="9"/>
    </row>
    <row r="190" spans="7:26" x14ac:dyDescent="0.25">
      <c r="G190" s="16"/>
      <c r="H190" s="9">
        <v>55</v>
      </c>
      <c r="I190" s="9" t="s">
        <v>26</v>
      </c>
      <c r="J190" s="17">
        <v>252</v>
      </c>
      <c r="K190" s="18">
        <v>1</v>
      </c>
      <c r="L190" s="19">
        <f>VLOOKUP(J190,[1]Values!$A$3:$D$462,2,FALSE)</f>
        <v>7753818</v>
      </c>
      <c r="M190" s="20">
        <v>5001596</v>
      </c>
      <c r="N190" s="20">
        <f t="shared" si="48"/>
        <v>2752222</v>
      </c>
      <c r="O190" s="19">
        <f>VLOOKUP(J190,[1]Values!$A$3:$D$462,3,FALSE)</f>
        <v>61335</v>
      </c>
      <c r="P190" s="19"/>
      <c r="Q190" s="19">
        <f t="shared" si="49"/>
        <v>61335</v>
      </c>
      <c r="R190" s="20">
        <f t="shared" si="50"/>
        <v>2813557</v>
      </c>
      <c r="S190" s="21">
        <f>VLOOKUP(H190,[1]Rates!$A$3:$D$139,3,FALSE)</f>
        <v>1.45E-4</v>
      </c>
      <c r="T190" s="22">
        <f t="shared" si="51"/>
        <v>407.96576499999998</v>
      </c>
      <c r="U190" s="19">
        <f>VLOOKUP(J190,[1]Values!$A$3:$D$462,4,FALSE)</f>
        <v>739263</v>
      </c>
      <c r="V190" s="20">
        <v>835912</v>
      </c>
      <c r="W190" s="20">
        <f t="shared" si="52"/>
        <v>-96649</v>
      </c>
      <c r="X190" s="23">
        <f>VLOOKUP(H190,[1]Rates!$A$3:$D$139,4,FALSE)</f>
        <v>1.35E-4</v>
      </c>
      <c r="Y190" s="90">
        <f t="shared" si="53"/>
        <v>-13.047615</v>
      </c>
      <c r="Z190" s="9"/>
    </row>
    <row r="191" spans="7:26" x14ac:dyDescent="0.25">
      <c r="G191" s="16"/>
      <c r="H191" s="9">
        <v>71</v>
      </c>
      <c r="I191" s="9" t="s">
        <v>18</v>
      </c>
      <c r="J191" s="17">
        <v>252</v>
      </c>
      <c r="K191" s="18">
        <v>1</v>
      </c>
      <c r="L191" s="19">
        <f>VLOOKUP(J191,[1]Values!$A$3:$D$462,2,FALSE)</f>
        <v>7753818</v>
      </c>
      <c r="M191" s="20">
        <v>5001596</v>
      </c>
      <c r="N191" s="20">
        <f t="shared" si="48"/>
        <v>2752222</v>
      </c>
      <c r="O191" s="19">
        <f>VLOOKUP(J191,[1]Values!$A$3:$D$462,3,FALSE)</f>
        <v>61335</v>
      </c>
      <c r="P191" s="19"/>
      <c r="Q191" s="19">
        <f t="shared" si="49"/>
        <v>61335</v>
      </c>
      <c r="R191" s="20">
        <f t="shared" si="50"/>
        <v>2813557</v>
      </c>
      <c r="S191" s="21">
        <f>VLOOKUP(H191,[1]Rates!$A$3:$D$139,3,FALSE)</f>
        <v>9.0000000000000002E-6</v>
      </c>
      <c r="T191" s="22">
        <f t="shared" si="51"/>
        <v>25.322013000000002</v>
      </c>
      <c r="U191" s="19">
        <f>VLOOKUP(J191,[1]Values!$A$3:$D$462,4,FALSE)</f>
        <v>739263</v>
      </c>
      <c r="V191" s="20">
        <v>835912</v>
      </c>
      <c r="W191" s="20">
        <f t="shared" si="52"/>
        <v>-96649</v>
      </c>
      <c r="X191" s="23">
        <f>VLOOKUP(H191,[1]Rates!$A$3:$D$139,4,FALSE)</f>
        <v>9.0000000000000002E-6</v>
      </c>
      <c r="Y191" s="90">
        <f t="shared" si="53"/>
        <v>-0.86984099999999998</v>
      </c>
      <c r="Z191" s="9"/>
    </row>
    <row r="192" spans="7:26" x14ac:dyDescent="0.25">
      <c r="G192" s="16"/>
      <c r="H192" s="9">
        <v>72</v>
      </c>
      <c r="I192" s="9" t="s">
        <v>28</v>
      </c>
      <c r="J192" s="17">
        <v>252</v>
      </c>
      <c r="K192" s="18">
        <v>1</v>
      </c>
      <c r="L192" s="19">
        <f>VLOOKUP(J192,[1]Values!$A$3:$D$462,2,FALSE)</f>
        <v>7753818</v>
      </c>
      <c r="M192" s="20">
        <v>5001596</v>
      </c>
      <c r="N192" s="20">
        <f t="shared" si="48"/>
        <v>2752222</v>
      </c>
      <c r="O192" s="19">
        <f>VLOOKUP(J192,[1]Values!$A$3:$D$462,3,FALSE)</f>
        <v>61335</v>
      </c>
      <c r="P192" s="19"/>
      <c r="Q192" s="19">
        <f t="shared" si="49"/>
        <v>61335</v>
      </c>
      <c r="R192" s="20">
        <f t="shared" si="50"/>
        <v>2813557</v>
      </c>
      <c r="S192" s="21">
        <f>VLOOKUP(H192,[1]Rates!$A$3:$D$139,3,FALSE)</f>
        <v>2.5799999999999998E-4</v>
      </c>
      <c r="T192" s="22">
        <f t="shared" si="51"/>
        <v>725.89770599999997</v>
      </c>
      <c r="U192" s="19">
        <f>VLOOKUP(J192,[1]Values!$A$3:$D$462,4,FALSE)</f>
        <v>739263</v>
      </c>
      <c r="V192" s="20">
        <v>835912</v>
      </c>
      <c r="W192" s="20">
        <f t="shared" si="52"/>
        <v>-96649</v>
      </c>
      <c r="X192" s="23">
        <f>VLOOKUP(H192,[1]Rates!$A$3:$D$139,4,FALSE)</f>
        <v>2.7500000000000002E-4</v>
      </c>
      <c r="Y192" s="90">
        <f t="shared" si="53"/>
        <v>-26.578475000000001</v>
      </c>
      <c r="Z192" s="9"/>
    </row>
    <row r="193" spans="7:26" x14ac:dyDescent="0.25">
      <c r="G193" s="16"/>
      <c r="H193" s="9">
        <v>75</v>
      </c>
      <c r="I193" s="9" t="s">
        <v>94</v>
      </c>
      <c r="J193" s="17">
        <v>252</v>
      </c>
      <c r="K193" s="18">
        <v>1</v>
      </c>
      <c r="L193" s="19">
        <f>VLOOKUP(J193,[1]Values!$A$3:$D$462,2,FALSE)</f>
        <v>7753818</v>
      </c>
      <c r="M193" s="20">
        <v>5001596</v>
      </c>
      <c r="N193" s="20">
        <f t="shared" si="48"/>
        <v>2752222</v>
      </c>
      <c r="O193" s="19">
        <f>VLOOKUP(J193,[1]Values!$A$3:$D$462,3,FALSE)</f>
        <v>61335</v>
      </c>
      <c r="P193" s="19"/>
      <c r="Q193" s="19">
        <f t="shared" si="49"/>
        <v>61335</v>
      </c>
      <c r="R193" s="20">
        <f t="shared" si="50"/>
        <v>2813557</v>
      </c>
      <c r="S193" s="21">
        <f>VLOOKUP(H193,[1]Rates!$A$3:$D$139,3,FALSE)</f>
        <v>0</v>
      </c>
      <c r="T193" s="22">
        <f t="shared" si="51"/>
        <v>0</v>
      </c>
      <c r="U193" s="19">
        <f>VLOOKUP(J193,[1]Values!$A$3:$D$462,4,FALSE)</f>
        <v>739263</v>
      </c>
      <c r="V193" s="20">
        <v>835912</v>
      </c>
      <c r="W193" s="20">
        <f t="shared" si="52"/>
        <v>-96649</v>
      </c>
      <c r="X193" s="23">
        <f>VLOOKUP(H193,[1]Rates!$A$3:$D$139,4,FALSE)</f>
        <v>0</v>
      </c>
      <c r="Y193" s="90">
        <f t="shared" si="53"/>
        <v>0</v>
      </c>
      <c r="Z193" s="9"/>
    </row>
    <row r="194" spans="7:26" x14ac:dyDescent="0.25">
      <c r="G194" s="16"/>
      <c r="H194" s="9">
        <v>117</v>
      </c>
      <c r="I194" s="9" t="s">
        <v>21</v>
      </c>
      <c r="J194" s="17">
        <v>252</v>
      </c>
      <c r="K194" s="18">
        <v>1</v>
      </c>
      <c r="L194" s="19">
        <f>VLOOKUP(J194,[1]Values!$A$3:$D$462,2,FALSE)</f>
        <v>7753818</v>
      </c>
      <c r="M194" s="20">
        <v>5001596</v>
      </c>
      <c r="N194" s="20">
        <f t="shared" si="48"/>
        <v>2752222</v>
      </c>
      <c r="O194" s="19">
        <f>VLOOKUP(J194,[1]Values!$A$3:$D$462,3,FALSE)</f>
        <v>61335</v>
      </c>
      <c r="P194" s="19"/>
      <c r="Q194" s="19">
        <f t="shared" si="49"/>
        <v>61335</v>
      </c>
      <c r="R194" s="20">
        <f t="shared" si="50"/>
        <v>2813557</v>
      </c>
      <c r="S194" s="21">
        <f>VLOOKUP(H194,[1]Rates!$A$3:$D$139,3,FALSE)</f>
        <v>2.1900000000000001E-4</v>
      </c>
      <c r="T194" s="22">
        <f t="shared" si="51"/>
        <v>616.16898300000003</v>
      </c>
      <c r="U194" s="19">
        <f>VLOOKUP(J194,[1]Values!$A$3:$D$462,4,FALSE)</f>
        <v>739263</v>
      </c>
      <c r="V194" s="20">
        <v>835912</v>
      </c>
      <c r="W194" s="20">
        <f t="shared" si="52"/>
        <v>-96649</v>
      </c>
      <c r="X194" s="23">
        <f>VLOOKUP(H194,[1]Rates!$A$3:$D$139,4,FALSE)</f>
        <v>2.34E-4</v>
      </c>
      <c r="Y194" s="90">
        <f t="shared" si="53"/>
        <v>-22.615866</v>
      </c>
      <c r="Z194" s="9"/>
    </row>
    <row r="195" spans="7:26" x14ac:dyDescent="0.25">
      <c r="G195" s="16"/>
      <c r="H195" s="9">
        <v>122</v>
      </c>
      <c r="I195" s="9" t="s">
        <v>90</v>
      </c>
      <c r="J195" s="17">
        <v>252</v>
      </c>
      <c r="K195" s="18">
        <v>0.6</v>
      </c>
      <c r="L195" s="19">
        <f>VLOOKUP(J195,[1]Values!$A$3:$D$462,2,FALSE)</f>
        <v>7753818</v>
      </c>
      <c r="M195" s="20">
        <v>5001596</v>
      </c>
      <c r="N195" s="20">
        <f t="shared" si="48"/>
        <v>1651333.2</v>
      </c>
      <c r="O195" s="19">
        <f>VLOOKUP(J195,[1]Values!$A$3:$D$462,3,FALSE)</f>
        <v>61335</v>
      </c>
      <c r="P195" s="19"/>
      <c r="Q195" s="19">
        <f t="shared" si="49"/>
        <v>36801</v>
      </c>
      <c r="R195" s="20">
        <f t="shared" si="50"/>
        <v>1688134.2</v>
      </c>
      <c r="S195" s="21">
        <f>VLOOKUP(H195,[1]Rates!$A$3:$D$139,3,FALSE)</f>
        <v>0</v>
      </c>
      <c r="T195" s="22">
        <f t="shared" si="51"/>
        <v>0</v>
      </c>
      <c r="U195" s="19">
        <f>VLOOKUP(J195,[1]Values!$A$3:$D$462,4,FALSE)</f>
        <v>739263</v>
      </c>
      <c r="V195" s="20">
        <v>835912</v>
      </c>
      <c r="W195" s="20">
        <f t="shared" si="52"/>
        <v>-57989.4</v>
      </c>
      <c r="X195" s="23">
        <f>VLOOKUP(H195,[1]Rates!$A$3:$D$139,4,FALSE)</f>
        <v>0</v>
      </c>
      <c r="Y195" s="90">
        <f t="shared" si="53"/>
        <v>0</v>
      </c>
      <c r="Z195" s="9"/>
    </row>
    <row r="196" spans="7:26" x14ac:dyDescent="0.25">
      <c r="G196" s="16"/>
      <c r="H196" s="9"/>
      <c r="I196" s="9"/>
      <c r="J196" s="17"/>
      <c r="K196" s="18"/>
      <c r="L196" s="20"/>
      <c r="M196" s="20"/>
      <c r="N196" s="20"/>
      <c r="O196" s="20"/>
      <c r="P196" s="20"/>
      <c r="Q196" s="20"/>
      <c r="R196" s="20"/>
      <c r="S196" s="23"/>
      <c r="T196" s="22"/>
      <c r="U196" s="20"/>
      <c r="V196" s="20"/>
      <c r="W196" s="20"/>
      <c r="X196" s="23"/>
      <c r="Y196" s="90"/>
      <c r="Z196" s="9"/>
    </row>
    <row r="197" spans="7:26" ht="15.75" x14ac:dyDescent="0.25">
      <c r="G197" s="91">
        <v>75</v>
      </c>
      <c r="H197" s="28" t="s">
        <v>94</v>
      </c>
      <c r="I197" s="9"/>
      <c r="J197" s="17"/>
      <c r="K197" s="18"/>
      <c r="L197" s="20"/>
      <c r="M197" s="20"/>
      <c r="N197" s="20"/>
      <c r="O197" s="20"/>
      <c r="P197" s="20"/>
      <c r="Q197" s="20"/>
      <c r="R197" s="20"/>
      <c r="S197" s="23"/>
      <c r="T197" s="22"/>
      <c r="U197" s="20"/>
      <c r="V197" s="20"/>
      <c r="W197" s="20"/>
      <c r="X197" s="23"/>
      <c r="Y197" s="90"/>
      <c r="Z197" s="9"/>
    </row>
    <row r="198" spans="7:26" x14ac:dyDescent="0.25">
      <c r="G198" s="16"/>
      <c r="H198" s="9">
        <v>1</v>
      </c>
      <c r="I198" s="9" t="s">
        <v>11</v>
      </c>
      <c r="J198" s="17">
        <v>845</v>
      </c>
      <c r="K198" s="18">
        <v>1</v>
      </c>
      <c r="L198" s="19">
        <f>VLOOKUP(J198,[1]Values!$A$3:$D$462,2,FALSE)</f>
        <v>0</v>
      </c>
      <c r="M198" s="20">
        <v>0</v>
      </c>
      <c r="N198" s="20">
        <f t="shared" ref="N198:N214" si="54">(L198-M198)*K198</f>
        <v>0</v>
      </c>
      <c r="O198" s="19">
        <f>VLOOKUP(J198,[1]Values!$A$3:$D$462,3,FALSE)</f>
        <v>177174</v>
      </c>
      <c r="P198" s="19"/>
      <c r="Q198" s="19">
        <f t="shared" ref="Q198:Q214" si="55">(O198-P198)*K198</f>
        <v>177174</v>
      </c>
      <c r="R198" s="20">
        <f t="shared" ref="R198:R214" si="56">(L198-M198+O198-P198)*K198</f>
        <v>177174</v>
      </c>
      <c r="S198" s="21">
        <f>VLOOKUP(H198,[1]Rates!$A$3:$D$139,3,FALSE)</f>
        <v>1.908E-3</v>
      </c>
      <c r="T198" s="22">
        <f t="shared" ref="T198:T214" si="57">R198*S198</f>
        <v>338.04799200000002</v>
      </c>
      <c r="U198" s="19">
        <f>VLOOKUP(J198,[1]Values!$A$3:$D$462,4,FALSE)</f>
        <v>0</v>
      </c>
      <c r="V198" s="20">
        <v>0</v>
      </c>
      <c r="W198" s="20">
        <f t="shared" ref="W198:W214" si="58">(U198-V198)*K198</f>
        <v>0</v>
      </c>
      <c r="X198" s="23">
        <f>VLOOKUP(H198,[1]Rates!$A$3:$D$139,4,FALSE)</f>
        <v>2.0739999999999999E-3</v>
      </c>
      <c r="Y198" s="90">
        <f t="shared" ref="Y198:Y214" si="59">W198*X198</f>
        <v>0</v>
      </c>
      <c r="Z198" s="9"/>
    </row>
    <row r="199" spans="7:26" x14ac:dyDescent="0.25">
      <c r="G199" s="16"/>
      <c r="H199" s="9">
        <v>2</v>
      </c>
      <c r="I199" s="9" t="s">
        <v>27</v>
      </c>
      <c r="J199" s="17">
        <v>845</v>
      </c>
      <c r="K199" s="18">
        <v>1</v>
      </c>
      <c r="L199" s="19">
        <f>VLOOKUP(J199,[1]Values!$A$3:$D$462,2,FALSE)</f>
        <v>0</v>
      </c>
      <c r="M199" s="20">
        <v>0</v>
      </c>
      <c r="N199" s="20">
        <f t="shared" si="54"/>
        <v>0</v>
      </c>
      <c r="O199" s="19">
        <f>VLOOKUP(J199,[1]Values!$A$3:$D$462,3,FALSE)</f>
        <v>177174</v>
      </c>
      <c r="P199" s="19"/>
      <c r="Q199" s="19">
        <f t="shared" si="55"/>
        <v>177174</v>
      </c>
      <c r="R199" s="20">
        <f t="shared" si="56"/>
        <v>177174</v>
      </c>
      <c r="S199" s="21">
        <f>VLOOKUP(H199,[1]Rates!$A$3:$D$139,3,FALSE)</f>
        <v>2.0900000000000001E-4</v>
      </c>
      <c r="T199" s="22">
        <f t="shared" si="57"/>
        <v>37.029366000000003</v>
      </c>
      <c r="U199" s="19">
        <f>VLOOKUP(J199,[1]Values!$A$3:$D$462,4,FALSE)</f>
        <v>0</v>
      </c>
      <c r="V199" s="20">
        <v>0</v>
      </c>
      <c r="W199" s="20">
        <f t="shared" si="58"/>
        <v>0</v>
      </c>
      <c r="X199" s="23">
        <f>VLOOKUP(H199,[1]Rates!$A$3:$D$139,4,FALSE)</f>
        <v>2.3000000000000001E-4</v>
      </c>
      <c r="Y199" s="90">
        <f t="shared" si="59"/>
        <v>0</v>
      </c>
      <c r="Z199" s="9"/>
    </row>
    <row r="200" spans="7:26" x14ac:dyDescent="0.25">
      <c r="G200" s="16"/>
      <c r="H200" s="9">
        <v>3</v>
      </c>
      <c r="I200" s="9" t="s">
        <v>20</v>
      </c>
      <c r="J200" s="17">
        <v>845</v>
      </c>
      <c r="K200" s="18">
        <v>1</v>
      </c>
      <c r="L200" s="19">
        <f>VLOOKUP(J200,[1]Values!$A$3:$D$462,2,FALSE)</f>
        <v>0</v>
      </c>
      <c r="M200" s="20">
        <v>0</v>
      </c>
      <c r="N200" s="20">
        <f t="shared" si="54"/>
        <v>0</v>
      </c>
      <c r="O200" s="19">
        <f>VLOOKUP(J200,[1]Values!$A$3:$D$462,3,FALSE)</f>
        <v>177174</v>
      </c>
      <c r="P200" s="19"/>
      <c r="Q200" s="19">
        <f t="shared" si="55"/>
        <v>177174</v>
      </c>
      <c r="R200" s="20">
        <f t="shared" si="56"/>
        <v>177174</v>
      </c>
      <c r="S200" s="21">
        <f>VLOOKUP(H200,[1]Rates!$A$3:$D$139,3,FALSE)</f>
        <v>4.9299999999999995E-4</v>
      </c>
      <c r="T200" s="22">
        <f t="shared" si="57"/>
        <v>87.34678199999999</v>
      </c>
      <c r="U200" s="19">
        <f>VLOOKUP(J200,[1]Values!$A$3:$D$462,4,FALSE)</f>
        <v>0</v>
      </c>
      <c r="V200" s="20">
        <v>0</v>
      </c>
      <c r="W200" s="20">
        <f t="shared" si="58"/>
        <v>0</v>
      </c>
      <c r="X200" s="23">
        <f>VLOOKUP(H200,[1]Rates!$A$3:$D$139,4,FALSE)</f>
        <v>5.2599999999999999E-4</v>
      </c>
      <c r="Y200" s="90">
        <f t="shared" si="59"/>
        <v>0</v>
      </c>
      <c r="Z200" s="9"/>
    </row>
    <row r="201" spans="7:26" x14ac:dyDescent="0.25">
      <c r="G201" s="16"/>
      <c r="H201" s="9">
        <v>4</v>
      </c>
      <c r="I201" s="9" t="s">
        <v>10</v>
      </c>
      <c r="J201" s="17">
        <v>845</v>
      </c>
      <c r="K201" s="18">
        <v>0.6</v>
      </c>
      <c r="L201" s="19">
        <f>VLOOKUP(J201,[1]Values!$A$3:$D$462,2,FALSE)</f>
        <v>0</v>
      </c>
      <c r="M201" s="20">
        <v>0</v>
      </c>
      <c r="N201" s="20">
        <f t="shared" si="54"/>
        <v>0</v>
      </c>
      <c r="O201" s="19">
        <f>VLOOKUP(J201,[1]Values!$A$3:$D$462,3,FALSE)</f>
        <v>177174</v>
      </c>
      <c r="P201" s="19"/>
      <c r="Q201" s="19">
        <f t="shared" si="55"/>
        <v>106304.4</v>
      </c>
      <c r="R201" s="20">
        <f t="shared" si="56"/>
        <v>106304.4</v>
      </c>
      <c r="S201" s="21">
        <f>VLOOKUP(H201,[1]Rates!$A$3:$D$139,3,FALSE)</f>
        <v>8.1609999999999999E-3</v>
      </c>
      <c r="T201" s="22">
        <f t="shared" si="57"/>
        <v>867.55020839999997</v>
      </c>
      <c r="U201" s="19">
        <f>VLOOKUP(J201,[1]Values!$A$3:$D$462,4,FALSE)</f>
        <v>0</v>
      </c>
      <c r="V201" s="20">
        <v>0</v>
      </c>
      <c r="W201" s="20">
        <f t="shared" si="58"/>
        <v>0</v>
      </c>
      <c r="X201" s="23">
        <f>VLOOKUP(H201,[1]Rates!$A$3:$D$139,4,FALSE)</f>
        <v>7.8399999999999997E-3</v>
      </c>
      <c r="Y201" s="90">
        <f t="shared" si="59"/>
        <v>0</v>
      </c>
      <c r="Z201" s="9"/>
    </row>
    <row r="202" spans="7:26" x14ac:dyDescent="0.25">
      <c r="G202" s="16"/>
      <c r="H202" s="9">
        <v>136</v>
      </c>
      <c r="I202" s="9" t="s">
        <v>139</v>
      </c>
      <c r="J202" s="17">
        <v>845</v>
      </c>
      <c r="K202" s="18">
        <v>0.6</v>
      </c>
      <c r="L202" s="19">
        <f>VLOOKUP(J202,[1]Values!$A$3:$D$462,2,FALSE)</f>
        <v>0</v>
      </c>
      <c r="M202" s="20">
        <v>0</v>
      </c>
      <c r="N202" s="20">
        <f t="shared" si="54"/>
        <v>0</v>
      </c>
      <c r="O202" s="19">
        <f>VLOOKUP(J202,[1]Values!$A$3:$D$462,3,FALSE)</f>
        <v>177174</v>
      </c>
      <c r="P202" s="19"/>
      <c r="Q202" s="19">
        <f t="shared" si="55"/>
        <v>106304.4</v>
      </c>
      <c r="R202" s="20">
        <f t="shared" si="56"/>
        <v>106304.4</v>
      </c>
      <c r="S202" s="21">
        <f>VLOOKUP(H202,[1]Rates!$A$3:$D$139,3,FALSE)</f>
        <v>2.31E-4</v>
      </c>
      <c r="T202" s="22">
        <f t="shared" si="57"/>
        <v>24.5563164</v>
      </c>
      <c r="U202" s="19">
        <f>VLOOKUP(J202,[1]Values!$A$3:$D$462,4,FALSE)</f>
        <v>0</v>
      </c>
      <c r="V202" s="20">
        <v>0</v>
      </c>
      <c r="W202" s="20">
        <f t="shared" si="58"/>
        <v>0</v>
      </c>
      <c r="X202" s="23">
        <f>VLOOKUP(H202,[1]Rates!$A$3:$D$139,4,FALSE)</f>
        <v>2.0100000000000001E-4</v>
      </c>
      <c r="Y202" s="90">
        <f t="shared" si="59"/>
        <v>0</v>
      </c>
      <c r="Z202" s="9"/>
    </row>
    <row r="203" spans="7:26" x14ac:dyDescent="0.25">
      <c r="G203" s="16"/>
      <c r="H203" s="9">
        <v>6</v>
      </c>
      <c r="I203" s="9" t="s">
        <v>70</v>
      </c>
      <c r="J203" s="17">
        <v>845</v>
      </c>
      <c r="K203" s="18">
        <v>0.6</v>
      </c>
      <c r="L203" s="19">
        <f>VLOOKUP(J203,[1]Values!$A$3:$D$462,2,FALSE)</f>
        <v>0</v>
      </c>
      <c r="M203" s="20">
        <v>0</v>
      </c>
      <c r="N203" s="20">
        <f t="shared" si="54"/>
        <v>0</v>
      </c>
      <c r="O203" s="19">
        <f>VLOOKUP(J203,[1]Values!$A$3:$D$462,3,FALSE)</f>
        <v>177174</v>
      </c>
      <c r="P203" s="19"/>
      <c r="Q203" s="19">
        <f t="shared" si="55"/>
        <v>106304.4</v>
      </c>
      <c r="R203" s="20">
        <f t="shared" si="56"/>
        <v>106304.4</v>
      </c>
      <c r="S203" s="21">
        <f>VLOOKUP(H203,[1]Rates!$A$3:$D$139,3,FALSE)</f>
        <v>0</v>
      </c>
      <c r="T203" s="22">
        <f t="shared" si="57"/>
        <v>0</v>
      </c>
      <c r="U203" s="19">
        <f>VLOOKUP(J203,[1]Values!$A$3:$D$462,4,FALSE)</f>
        <v>0</v>
      </c>
      <c r="V203" s="20">
        <v>0</v>
      </c>
      <c r="W203" s="20">
        <f t="shared" si="58"/>
        <v>0</v>
      </c>
      <c r="X203" s="23">
        <f>VLOOKUP(H203,[1]Rates!$A$3:$D$139,4,FALSE)</f>
        <v>0</v>
      </c>
      <c r="Y203" s="90">
        <f t="shared" si="59"/>
        <v>0</v>
      </c>
      <c r="Z203" s="9"/>
    </row>
    <row r="204" spans="7:26" x14ac:dyDescent="0.25">
      <c r="G204" s="16"/>
      <c r="H204" s="9">
        <v>7</v>
      </c>
      <c r="I204" s="9" t="s">
        <v>9</v>
      </c>
      <c r="J204" s="17">
        <v>845</v>
      </c>
      <c r="K204" s="18">
        <v>1</v>
      </c>
      <c r="L204" s="19">
        <f>VLOOKUP(J204,[1]Values!$A$3:$D$462,2,FALSE)</f>
        <v>0</v>
      </c>
      <c r="M204" s="20">
        <v>0</v>
      </c>
      <c r="N204" s="20">
        <f t="shared" si="54"/>
        <v>0</v>
      </c>
      <c r="O204" s="19">
        <f>VLOOKUP(J204,[1]Values!$A$3:$D$462,3,FALSE)</f>
        <v>177174</v>
      </c>
      <c r="P204" s="19"/>
      <c r="Q204" s="19">
        <f t="shared" si="55"/>
        <v>177174</v>
      </c>
      <c r="R204" s="20">
        <f t="shared" si="56"/>
        <v>177174</v>
      </c>
      <c r="S204" s="21">
        <f>VLOOKUP(H204,[1]Rates!$A$3:$D$139,3,FALSE)</f>
        <v>1.01E-4</v>
      </c>
      <c r="T204" s="22">
        <f t="shared" si="57"/>
        <v>17.894573999999999</v>
      </c>
      <c r="U204" s="19">
        <f>VLOOKUP(J204,[1]Values!$A$3:$D$462,4,FALSE)</f>
        <v>0</v>
      </c>
      <c r="V204" s="20">
        <v>0</v>
      </c>
      <c r="W204" s="20">
        <f t="shared" si="58"/>
        <v>0</v>
      </c>
      <c r="X204" s="23">
        <f>VLOOKUP(H204,[1]Rates!$A$3:$D$139,4,FALSE)</f>
        <v>1.08E-4</v>
      </c>
      <c r="Y204" s="90">
        <f t="shared" si="59"/>
        <v>0</v>
      </c>
      <c r="Z204" s="9"/>
    </row>
    <row r="205" spans="7:26" x14ac:dyDescent="0.25">
      <c r="G205" s="16"/>
      <c r="H205" s="9">
        <v>8</v>
      </c>
      <c r="I205" s="9" t="s">
        <v>23</v>
      </c>
      <c r="J205" s="17">
        <v>845</v>
      </c>
      <c r="K205" s="18">
        <v>1</v>
      </c>
      <c r="L205" s="19">
        <f>VLOOKUP(J205,[1]Values!$A$3:$D$462,2,FALSE)</f>
        <v>0</v>
      </c>
      <c r="M205" s="20">
        <v>0</v>
      </c>
      <c r="N205" s="20">
        <f t="shared" si="54"/>
        <v>0</v>
      </c>
      <c r="O205" s="19">
        <f>VLOOKUP(J205,[1]Values!$A$3:$D$462,3,FALSE)</f>
        <v>177174</v>
      </c>
      <c r="P205" s="19"/>
      <c r="Q205" s="19">
        <f t="shared" si="55"/>
        <v>177174</v>
      </c>
      <c r="R205" s="20">
        <f t="shared" si="56"/>
        <v>177174</v>
      </c>
      <c r="S205" s="21">
        <f>VLOOKUP(H205,[1]Rates!$A$3:$D$139,3,FALSE)</f>
        <v>1.5300000000000001E-4</v>
      </c>
      <c r="T205" s="22">
        <f t="shared" si="57"/>
        <v>27.107621999999999</v>
      </c>
      <c r="U205" s="19">
        <f>VLOOKUP(J205,[1]Values!$A$3:$D$462,4,FALSE)</f>
        <v>0</v>
      </c>
      <c r="V205" s="20">
        <v>0</v>
      </c>
      <c r="W205" s="20">
        <f t="shared" si="58"/>
        <v>0</v>
      </c>
      <c r="X205" s="23">
        <f>VLOOKUP(H205,[1]Rates!$A$3:$D$139,4,FALSE)</f>
        <v>1.64E-4</v>
      </c>
      <c r="Y205" s="90">
        <f t="shared" si="59"/>
        <v>0</v>
      </c>
      <c r="Z205" s="9"/>
    </row>
    <row r="206" spans="7:26" x14ac:dyDescent="0.25">
      <c r="G206" s="16"/>
      <c r="H206" s="9">
        <v>9</v>
      </c>
      <c r="I206" s="9" t="s">
        <v>0</v>
      </c>
      <c r="J206" s="17">
        <v>845</v>
      </c>
      <c r="K206" s="18">
        <v>1</v>
      </c>
      <c r="L206" s="19">
        <f>VLOOKUP(J206,[1]Values!$A$3:$D$462,2,FALSE)</f>
        <v>0</v>
      </c>
      <c r="M206" s="20">
        <v>0</v>
      </c>
      <c r="N206" s="20">
        <f t="shared" si="54"/>
        <v>0</v>
      </c>
      <c r="O206" s="19">
        <f>VLOOKUP(J206,[1]Values!$A$3:$D$462,3,FALSE)</f>
        <v>177174</v>
      </c>
      <c r="P206" s="19"/>
      <c r="Q206" s="19">
        <f t="shared" si="55"/>
        <v>177174</v>
      </c>
      <c r="R206" s="20">
        <f t="shared" si="56"/>
        <v>177174</v>
      </c>
      <c r="S206" s="21">
        <f>VLOOKUP(H206,[1]Rates!$A$3:$D$139,3,FALSE)</f>
        <v>2.5599999999999999E-4</v>
      </c>
      <c r="T206" s="22">
        <f t="shared" si="57"/>
        <v>45.356544</v>
      </c>
      <c r="U206" s="19">
        <f>VLOOKUP(J206,[1]Values!$A$3:$D$462,4,FALSE)</f>
        <v>0</v>
      </c>
      <c r="V206" s="20">
        <v>0</v>
      </c>
      <c r="W206" s="20">
        <f t="shared" si="58"/>
        <v>0</v>
      </c>
      <c r="X206" s="23">
        <f>VLOOKUP(H206,[1]Rates!$A$3:$D$139,4,FALSE)</f>
        <v>2.7599999999999999E-4</v>
      </c>
      <c r="Y206" s="90">
        <f t="shared" si="59"/>
        <v>0</v>
      </c>
      <c r="Z206" s="9"/>
    </row>
    <row r="207" spans="7:26" x14ac:dyDescent="0.25">
      <c r="G207" s="16"/>
      <c r="H207" s="9">
        <v>29</v>
      </c>
      <c r="I207" s="9" t="s">
        <v>24</v>
      </c>
      <c r="J207" s="17">
        <v>845</v>
      </c>
      <c r="K207" s="18">
        <v>1</v>
      </c>
      <c r="L207" s="19">
        <f>VLOOKUP(J207,[1]Values!$A$3:$D$462,2,FALSE)</f>
        <v>0</v>
      </c>
      <c r="M207" s="20">
        <v>0</v>
      </c>
      <c r="N207" s="20">
        <f t="shared" si="54"/>
        <v>0</v>
      </c>
      <c r="O207" s="19">
        <f>VLOOKUP(J207,[1]Values!$A$3:$D$462,3,FALSE)</f>
        <v>177174</v>
      </c>
      <c r="P207" s="19"/>
      <c r="Q207" s="19">
        <f t="shared" si="55"/>
        <v>177174</v>
      </c>
      <c r="R207" s="20">
        <f t="shared" si="56"/>
        <v>177174</v>
      </c>
      <c r="S207" s="21">
        <f>VLOOKUP(H207,[1]Rates!$A$3:$D$139,3,FALSE)</f>
        <v>2.8760000000000001E-3</v>
      </c>
      <c r="T207" s="22">
        <f t="shared" si="57"/>
        <v>509.55242400000003</v>
      </c>
      <c r="U207" s="19">
        <f>VLOOKUP(J207,[1]Values!$A$3:$D$462,4,FALSE)</f>
        <v>0</v>
      </c>
      <c r="V207" s="20">
        <v>0</v>
      </c>
      <c r="W207" s="20">
        <f t="shared" si="58"/>
        <v>0</v>
      </c>
      <c r="X207" s="23">
        <f>VLOOKUP(H207,[1]Rates!$A$3:$D$139,4,FALSE)</f>
        <v>3.1029999999999999E-3</v>
      </c>
      <c r="Y207" s="90">
        <f t="shared" si="59"/>
        <v>0</v>
      </c>
      <c r="Z207" s="9"/>
    </row>
    <row r="208" spans="7:26" x14ac:dyDescent="0.25">
      <c r="G208" s="16"/>
      <c r="H208" s="9">
        <v>38</v>
      </c>
      <c r="I208" s="9" t="s">
        <v>12</v>
      </c>
      <c r="J208" s="17">
        <v>845</v>
      </c>
      <c r="K208" s="18">
        <v>1</v>
      </c>
      <c r="L208" s="19">
        <f>VLOOKUP(J208,[1]Values!$A$3:$D$462,2,FALSE)</f>
        <v>0</v>
      </c>
      <c r="M208" s="20">
        <v>0</v>
      </c>
      <c r="N208" s="20">
        <f t="shared" si="54"/>
        <v>0</v>
      </c>
      <c r="O208" s="19">
        <f>VLOOKUP(J208,[1]Values!$A$3:$D$462,3,FALSE)</f>
        <v>177174</v>
      </c>
      <c r="P208" s="19"/>
      <c r="Q208" s="19">
        <f t="shared" si="55"/>
        <v>177174</v>
      </c>
      <c r="R208" s="20">
        <f t="shared" si="56"/>
        <v>177174</v>
      </c>
      <c r="S208" s="21">
        <f>VLOOKUP(H208,[1]Rates!$A$3:$D$139,3,FALSE)</f>
        <v>9.8999999999999994E-5</v>
      </c>
      <c r="T208" s="22">
        <f t="shared" si="57"/>
        <v>17.540226000000001</v>
      </c>
      <c r="U208" s="19">
        <f>VLOOKUP(J208,[1]Values!$A$3:$D$462,4,FALSE)</f>
        <v>0</v>
      </c>
      <c r="V208" s="20">
        <v>0</v>
      </c>
      <c r="W208" s="20">
        <f t="shared" si="58"/>
        <v>0</v>
      </c>
      <c r="X208" s="23">
        <f>VLOOKUP(H208,[1]Rates!$A$3:$D$139,4,FALSE)</f>
        <v>8.6000000000000003E-5</v>
      </c>
      <c r="Y208" s="90">
        <f t="shared" si="59"/>
        <v>0</v>
      </c>
      <c r="Z208" s="9"/>
    </row>
    <row r="209" spans="7:26" x14ac:dyDescent="0.25">
      <c r="G209" s="16"/>
      <c r="H209" s="9">
        <v>55</v>
      </c>
      <c r="I209" s="9" t="s">
        <v>26</v>
      </c>
      <c r="J209" s="17">
        <v>845</v>
      </c>
      <c r="K209" s="18">
        <v>1</v>
      </c>
      <c r="L209" s="19">
        <f>VLOOKUP(J209,[1]Values!$A$3:$D$462,2,FALSE)</f>
        <v>0</v>
      </c>
      <c r="M209" s="20">
        <v>0</v>
      </c>
      <c r="N209" s="20">
        <f t="shared" si="54"/>
        <v>0</v>
      </c>
      <c r="O209" s="19">
        <f>VLOOKUP(J209,[1]Values!$A$3:$D$462,3,FALSE)</f>
        <v>177174</v>
      </c>
      <c r="P209" s="19"/>
      <c r="Q209" s="19">
        <f t="shared" si="55"/>
        <v>177174</v>
      </c>
      <c r="R209" s="20">
        <f t="shared" si="56"/>
        <v>177174</v>
      </c>
      <c r="S209" s="21">
        <f>VLOOKUP(H209,[1]Rates!$A$3:$D$139,3,FALSE)</f>
        <v>1.45E-4</v>
      </c>
      <c r="T209" s="22">
        <f t="shared" si="57"/>
        <v>25.69023</v>
      </c>
      <c r="U209" s="19">
        <f>VLOOKUP(J209,[1]Values!$A$3:$D$462,4,FALSE)</f>
        <v>0</v>
      </c>
      <c r="V209" s="20">
        <v>0</v>
      </c>
      <c r="W209" s="20">
        <f t="shared" si="58"/>
        <v>0</v>
      </c>
      <c r="X209" s="23">
        <f>VLOOKUP(H209,[1]Rates!$A$3:$D$139,4,FALSE)</f>
        <v>1.35E-4</v>
      </c>
      <c r="Y209" s="90">
        <f t="shared" si="59"/>
        <v>0</v>
      </c>
      <c r="Z209" s="9"/>
    </row>
    <row r="210" spans="7:26" x14ac:dyDescent="0.25">
      <c r="G210" s="16"/>
      <c r="H210" s="9">
        <v>71</v>
      </c>
      <c r="I210" s="9" t="s">
        <v>18</v>
      </c>
      <c r="J210" s="17">
        <v>845</v>
      </c>
      <c r="K210" s="18">
        <v>1</v>
      </c>
      <c r="L210" s="19">
        <f>VLOOKUP(J210,[1]Values!$A$3:$D$462,2,FALSE)</f>
        <v>0</v>
      </c>
      <c r="M210" s="20">
        <v>0</v>
      </c>
      <c r="N210" s="20">
        <f t="shared" si="54"/>
        <v>0</v>
      </c>
      <c r="O210" s="19">
        <f>VLOOKUP(J210,[1]Values!$A$3:$D$462,3,FALSE)</f>
        <v>177174</v>
      </c>
      <c r="P210" s="19"/>
      <c r="Q210" s="19">
        <f t="shared" si="55"/>
        <v>177174</v>
      </c>
      <c r="R210" s="20">
        <f t="shared" si="56"/>
        <v>177174</v>
      </c>
      <c r="S210" s="21">
        <f>VLOOKUP(H210,[1]Rates!$A$3:$D$139,3,FALSE)</f>
        <v>9.0000000000000002E-6</v>
      </c>
      <c r="T210" s="22">
        <f t="shared" si="57"/>
        <v>1.5945660000000001</v>
      </c>
      <c r="U210" s="19">
        <f>VLOOKUP(J210,[1]Values!$A$3:$D$462,4,FALSE)</f>
        <v>0</v>
      </c>
      <c r="V210" s="20">
        <v>0</v>
      </c>
      <c r="W210" s="20">
        <f t="shared" si="58"/>
        <v>0</v>
      </c>
      <c r="X210" s="23">
        <f>VLOOKUP(H210,[1]Rates!$A$3:$D$139,4,FALSE)</f>
        <v>9.0000000000000002E-6</v>
      </c>
      <c r="Y210" s="90">
        <f t="shared" si="59"/>
        <v>0</v>
      </c>
      <c r="Z210" s="9"/>
    </row>
    <row r="211" spans="7:26" x14ac:dyDescent="0.25">
      <c r="G211" s="16"/>
      <c r="H211" s="9">
        <v>72</v>
      </c>
      <c r="I211" s="9" t="s">
        <v>28</v>
      </c>
      <c r="J211" s="17">
        <v>845</v>
      </c>
      <c r="K211" s="18">
        <v>1</v>
      </c>
      <c r="L211" s="19">
        <f>VLOOKUP(J211,[1]Values!$A$3:$D$462,2,FALSE)</f>
        <v>0</v>
      </c>
      <c r="M211" s="20">
        <v>0</v>
      </c>
      <c r="N211" s="20">
        <f t="shared" si="54"/>
        <v>0</v>
      </c>
      <c r="O211" s="19">
        <f>VLOOKUP(J211,[1]Values!$A$3:$D$462,3,FALSE)</f>
        <v>177174</v>
      </c>
      <c r="P211" s="19"/>
      <c r="Q211" s="19">
        <f t="shared" si="55"/>
        <v>177174</v>
      </c>
      <c r="R211" s="20">
        <f t="shared" si="56"/>
        <v>177174</v>
      </c>
      <c r="S211" s="21">
        <f>VLOOKUP(H211,[1]Rates!$A$3:$D$139,3,FALSE)</f>
        <v>2.5799999999999998E-4</v>
      </c>
      <c r="T211" s="22">
        <f t="shared" si="57"/>
        <v>45.710891999999994</v>
      </c>
      <c r="U211" s="19">
        <f>VLOOKUP(J211,[1]Values!$A$3:$D$462,4,FALSE)</f>
        <v>0</v>
      </c>
      <c r="V211" s="20">
        <v>0</v>
      </c>
      <c r="W211" s="20">
        <f t="shared" si="58"/>
        <v>0</v>
      </c>
      <c r="X211" s="23">
        <f>VLOOKUP(H211,[1]Rates!$A$3:$D$139,4,FALSE)</f>
        <v>2.7500000000000002E-4</v>
      </c>
      <c r="Y211" s="90">
        <f t="shared" si="59"/>
        <v>0</v>
      </c>
      <c r="Z211" s="9"/>
    </row>
    <row r="212" spans="7:26" x14ac:dyDescent="0.25">
      <c r="G212" s="16"/>
      <c r="H212" s="9">
        <v>75</v>
      </c>
      <c r="I212" s="9" t="s">
        <v>94</v>
      </c>
      <c r="J212" s="17">
        <v>845</v>
      </c>
      <c r="K212" s="18">
        <v>1</v>
      </c>
      <c r="L212" s="19">
        <f>VLOOKUP(J212,[1]Values!$A$3:$D$462,2,FALSE)</f>
        <v>0</v>
      </c>
      <c r="M212" s="20">
        <v>0</v>
      </c>
      <c r="N212" s="20">
        <f t="shared" si="54"/>
        <v>0</v>
      </c>
      <c r="O212" s="19">
        <f>VLOOKUP(J212,[1]Values!$A$3:$D$462,3,FALSE)</f>
        <v>177174</v>
      </c>
      <c r="P212" s="19"/>
      <c r="Q212" s="19">
        <f t="shared" si="55"/>
        <v>177174</v>
      </c>
      <c r="R212" s="20">
        <f t="shared" si="56"/>
        <v>177174</v>
      </c>
      <c r="S212" s="21">
        <f>VLOOKUP(H212,[1]Rates!$A$3:$D$139,3,FALSE)</f>
        <v>0</v>
      </c>
      <c r="T212" s="22">
        <f t="shared" si="57"/>
        <v>0</v>
      </c>
      <c r="U212" s="19">
        <f>VLOOKUP(J212,[1]Values!$A$3:$D$462,4,FALSE)</f>
        <v>0</v>
      </c>
      <c r="V212" s="20">
        <v>0</v>
      </c>
      <c r="W212" s="20">
        <f t="shared" si="58"/>
        <v>0</v>
      </c>
      <c r="X212" s="23">
        <f>VLOOKUP(H212,[1]Rates!$A$3:$D$139,4,FALSE)</f>
        <v>0</v>
      </c>
      <c r="Y212" s="90">
        <f t="shared" si="59"/>
        <v>0</v>
      </c>
      <c r="Z212" s="9"/>
    </row>
    <row r="213" spans="7:26" x14ac:dyDescent="0.25">
      <c r="G213" s="16"/>
      <c r="H213" s="9">
        <v>117</v>
      </c>
      <c r="I213" s="9" t="s">
        <v>21</v>
      </c>
      <c r="J213" s="17">
        <v>845</v>
      </c>
      <c r="K213" s="18">
        <v>1</v>
      </c>
      <c r="L213" s="19">
        <f>VLOOKUP(J213,[1]Values!$A$3:$D$462,2,FALSE)</f>
        <v>0</v>
      </c>
      <c r="M213" s="20">
        <v>0</v>
      </c>
      <c r="N213" s="20">
        <f t="shared" si="54"/>
        <v>0</v>
      </c>
      <c r="O213" s="19">
        <f>VLOOKUP(J213,[1]Values!$A$3:$D$462,3,FALSE)</f>
        <v>177174</v>
      </c>
      <c r="P213" s="19"/>
      <c r="Q213" s="19">
        <f t="shared" si="55"/>
        <v>177174</v>
      </c>
      <c r="R213" s="20">
        <f t="shared" si="56"/>
        <v>177174</v>
      </c>
      <c r="S213" s="21">
        <f>VLOOKUP(H213,[1]Rates!$A$3:$D$139,3,FALSE)</f>
        <v>2.1900000000000001E-4</v>
      </c>
      <c r="T213" s="22">
        <f t="shared" si="57"/>
        <v>38.801106000000004</v>
      </c>
      <c r="U213" s="19">
        <f>VLOOKUP(J213,[1]Values!$A$3:$D$462,4,FALSE)</f>
        <v>0</v>
      </c>
      <c r="V213" s="20">
        <v>0</v>
      </c>
      <c r="W213" s="20">
        <f t="shared" si="58"/>
        <v>0</v>
      </c>
      <c r="X213" s="23">
        <f>VLOOKUP(H213,[1]Rates!$A$3:$D$139,4,FALSE)</f>
        <v>2.34E-4</v>
      </c>
      <c r="Y213" s="90">
        <f t="shared" si="59"/>
        <v>0</v>
      </c>
      <c r="Z213" s="9"/>
    </row>
    <row r="214" spans="7:26" x14ac:dyDescent="0.25">
      <c r="G214" s="16"/>
      <c r="H214" s="9">
        <v>122</v>
      </c>
      <c r="I214" s="9" t="s">
        <v>90</v>
      </c>
      <c r="J214" s="17">
        <v>845</v>
      </c>
      <c r="K214" s="18">
        <v>0.6</v>
      </c>
      <c r="L214" s="19">
        <f>VLOOKUP(J214,[1]Values!$A$3:$D$462,2,FALSE)</f>
        <v>0</v>
      </c>
      <c r="M214" s="20">
        <v>0</v>
      </c>
      <c r="N214" s="20">
        <f t="shared" si="54"/>
        <v>0</v>
      </c>
      <c r="O214" s="19">
        <f>VLOOKUP(J214,[1]Values!$A$3:$D$462,3,FALSE)</f>
        <v>177174</v>
      </c>
      <c r="P214" s="19"/>
      <c r="Q214" s="19">
        <f t="shared" si="55"/>
        <v>106304.4</v>
      </c>
      <c r="R214" s="20">
        <f t="shared" si="56"/>
        <v>106304.4</v>
      </c>
      <c r="S214" s="21">
        <f>VLOOKUP(H214,[1]Rates!$A$3:$D$139,3,FALSE)</f>
        <v>0</v>
      </c>
      <c r="T214" s="22">
        <f t="shared" si="57"/>
        <v>0</v>
      </c>
      <c r="U214" s="19">
        <f>VLOOKUP(J214,[1]Values!$A$3:$D$462,4,FALSE)</f>
        <v>0</v>
      </c>
      <c r="V214" s="20">
        <v>0</v>
      </c>
      <c r="W214" s="20">
        <f t="shared" si="58"/>
        <v>0</v>
      </c>
      <c r="X214" s="23">
        <f>VLOOKUP(H214,[1]Rates!$A$3:$D$139,4,FALSE)</f>
        <v>0</v>
      </c>
      <c r="Y214" s="90">
        <f t="shared" si="59"/>
        <v>0</v>
      </c>
      <c r="Z214" s="9"/>
    </row>
    <row r="215" spans="7:26" ht="15.75" thickBot="1" x14ac:dyDescent="0.3">
      <c r="G215" s="24"/>
      <c r="H215" s="25"/>
      <c r="I215" s="25"/>
      <c r="J215" s="93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6"/>
      <c r="Z215" s="9"/>
    </row>
    <row r="216" spans="7:26" x14ac:dyDescent="0.25">
      <c r="G216" s="9">
        <v>75</v>
      </c>
      <c r="H216" s="9" t="s">
        <v>94</v>
      </c>
      <c r="I216" s="9"/>
      <c r="J216" s="17"/>
      <c r="K216" s="18"/>
      <c r="L216" s="20"/>
      <c r="M216" s="20"/>
      <c r="N216" s="20"/>
      <c r="O216" s="20"/>
      <c r="P216" s="20"/>
      <c r="Q216" s="20"/>
      <c r="R216" s="20"/>
      <c r="S216" s="23"/>
      <c r="T216" s="22">
        <f>SUM(T178:T215)</f>
        <v>36882.414536200013</v>
      </c>
      <c r="U216" s="20"/>
      <c r="V216" s="20"/>
      <c r="W216" s="20"/>
      <c r="X216" s="23"/>
      <c r="Y216" s="22">
        <f>SUM(Y178:Y215)</f>
        <v>-1226.8237463999997</v>
      </c>
      <c r="Z216" s="27">
        <f>T216+Y216</f>
        <v>35655.590789800015</v>
      </c>
    </row>
    <row r="217" spans="7:26" x14ac:dyDescent="0.25">
      <c r="G217" s="9"/>
      <c r="H217" s="9"/>
      <c r="I217" s="9"/>
      <c r="J217" s="17"/>
      <c r="K217" s="18"/>
      <c r="L217" s="20"/>
      <c r="M217" s="20"/>
      <c r="N217" s="20"/>
      <c r="O217" s="20"/>
      <c r="P217" s="20"/>
      <c r="Q217" s="20"/>
      <c r="R217" s="20"/>
      <c r="S217" s="23"/>
      <c r="T217" s="22"/>
      <c r="U217" s="20"/>
      <c r="V217" s="20"/>
      <c r="W217" s="20"/>
      <c r="X217" s="23"/>
      <c r="Y217" s="22"/>
      <c r="Z217" s="9"/>
    </row>
    <row r="218" spans="7:26" ht="15.75" thickBot="1" x14ac:dyDescent="0.3">
      <c r="G218" s="9"/>
      <c r="H218" s="9"/>
      <c r="I218" s="9"/>
      <c r="J218" s="10" t="s">
        <v>53</v>
      </c>
      <c r="K218" s="11" t="s">
        <v>54</v>
      </c>
      <c r="L218" s="12" t="s">
        <v>55</v>
      </c>
      <c r="M218" s="12" t="s">
        <v>160</v>
      </c>
      <c r="N218" s="12"/>
      <c r="O218" s="12" t="s">
        <v>56</v>
      </c>
      <c r="P218" s="12" t="s">
        <v>161</v>
      </c>
      <c r="Q218" s="12"/>
      <c r="R218" s="12" t="s">
        <v>57</v>
      </c>
      <c r="S218" s="13" t="s">
        <v>58</v>
      </c>
      <c r="T218" s="14" t="s">
        <v>59</v>
      </c>
      <c r="U218" s="12" t="s">
        <v>60</v>
      </c>
      <c r="V218" s="12" t="s">
        <v>61</v>
      </c>
      <c r="W218" s="12" t="s">
        <v>62</v>
      </c>
      <c r="X218" s="13" t="s">
        <v>63</v>
      </c>
      <c r="Y218" s="14" t="s">
        <v>64</v>
      </c>
      <c r="Z218" s="9"/>
    </row>
    <row r="219" spans="7:26" ht="15.75" x14ac:dyDescent="0.25">
      <c r="G219" s="82">
        <v>81</v>
      </c>
      <c r="H219" s="83" t="s">
        <v>95</v>
      </c>
      <c r="I219" s="15"/>
      <c r="J219" s="84"/>
      <c r="K219" s="85"/>
      <c r="L219" s="86"/>
      <c r="M219" s="86"/>
      <c r="N219" s="86"/>
      <c r="O219" s="86"/>
      <c r="P219" s="86"/>
      <c r="Q219" s="86"/>
      <c r="R219" s="86"/>
      <c r="S219" s="87"/>
      <c r="T219" s="88"/>
      <c r="U219" s="86"/>
      <c r="V219" s="86"/>
      <c r="W219" s="86"/>
      <c r="X219" s="87"/>
      <c r="Y219" s="89"/>
      <c r="Z219" s="9"/>
    </row>
    <row r="220" spans="7:26" x14ac:dyDescent="0.25">
      <c r="G220" s="16"/>
      <c r="H220" s="9">
        <v>1</v>
      </c>
      <c r="I220" s="9" t="s">
        <v>11</v>
      </c>
      <c r="J220" s="17">
        <v>265</v>
      </c>
      <c r="K220" s="18">
        <v>0.75</v>
      </c>
      <c r="L220" s="19">
        <f>VLOOKUP(J220,[1]Values!$A$3:$D$462,2,FALSE)</f>
        <v>14429501</v>
      </c>
      <c r="M220" s="20">
        <v>150265</v>
      </c>
      <c r="N220" s="20">
        <f t="shared" ref="N220:N237" si="60">(L220-M220)*K220</f>
        <v>10709427</v>
      </c>
      <c r="O220" s="19">
        <f>VLOOKUP(J220,[1]Values!$A$3:$D$462,3,FALSE)</f>
        <v>60952</v>
      </c>
      <c r="P220" s="19"/>
      <c r="Q220" s="19">
        <f t="shared" ref="Q220:Q237" si="61">(O220-P220)*K220</f>
        <v>45714</v>
      </c>
      <c r="R220" s="20">
        <f t="shared" ref="R220:R237" si="62">(L220-M220+O220-P220)*K220</f>
        <v>10755141</v>
      </c>
      <c r="S220" s="21">
        <f>VLOOKUP(H220,[1]Rates!$A$3:$D$139,3,FALSE)</f>
        <v>1.908E-3</v>
      </c>
      <c r="T220" s="22">
        <f t="shared" ref="T220:T237" si="63">R220*S220</f>
        <v>20520.809028</v>
      </c>
      <c r="U220" s="19">
        <f>VLOOKUP(J220,[1]Values!$A$3:$D$462,4,FALSE)</f>
        <v>453099</v>
      </c>
      <c r="V220" s="20">
        <v>0</v>
      </c>
      <c r="W220" s="20">
        <f t="shared" ref="W220:W237" si="64">(U220-V220)*K220</f>
        <v>339824.25</v>
      </c>
      <c r="X220" s="23">
        <f>VLOOKUP(H220,[1]Rates!$A$3:$D$139,4,FALSE)</f>
        <v>2.0739999999999999E-3</v>
      </c>
      <c r="Y220" s="90">
        <f t="shared" ref="Y220:Y237" si="65">W220*X220</f>
        <v>704.79549450000002</v>
      </c>
      <c r="Z220" s="9"/>
    </row>
    <row r="221" spans="7:26" x14ac:dyDescent="0.25">
      <c r="G221" s="16"/>
      <c r="H221" s="9">
        <v>2</v>
      </c>
      <c r="I221" s="9" t="s">
        <v>27</v>
      </c>
      <c r="J221" s="17">
        <v>265</v>
      </c>
      <c r="K221" s="18">
        <v>0.75</v>
      </c>
      <c r="L221" s="19">
        <f>VLOOKUP(J221,[1]Values!$A$3:$D$462,2,FALSE)</f>
        <v>14429501</v>
      </c>
      <c r="M221" s="20">
        <v>150265</v>
      </c>
      <c r="N221" s="20">
        <f t="shared" si="60"/>
        <v>10709427</v>
      </c>
      <c r="O221" s="19">
        <f>VLOOKUP(J221,[1]Values!$A$3:$D$462,3,FALSE)</f>
        <v>60952</v>
      </c>
      <c r="P221" s="19"/>
      <c r="Q221" s="19">
        <f t="shared" si="61"/>
        <v>45714</v>
      </c>
      <c r="R221" s="20">
        <f t="shared" si="62"/>
        <v>10755141</v>
      </c>
      <c r="S221" s="21">
        <f>VLOOKUP(H221,[1]Rates!$A$3:$D$139,3,FALSE)</f>
        <v>2.0900000000000001E-4</v>
      </c>
      <c r="T221" s="22">
        <f t="shared" si="63"/>
        <v>2247.8244690000001</v>
      </c>
      <c r="U221" s="19">
        <f>VLOOKUP(J221,[1]Values!$A$3:$D$462,4,FALSE)</f>
        <v>453099</v>
      </c>
      <c r="V221" s="20">
        <v>0</v>
      </c>
      <c r="W221" s="20">
        <f t="shared" si="64"/>
        <v>339824.25</v>
      </c>
      <c r="X221" s="23">
        <f>VLOOKUP(H221,[1]Rates!$A$3:$D$139,4,FALSE)</f>
        <v>2.3000000000000001E-4</v>
      </c>
      <c r="Y221" s="90">
        <f t="shared" si="65"/>
        <v>78.159577499999997</v>
      </c>
      <c r="Z221" s="9"/>
    </row>
    <row r="222" spans="7:26" x14ac:dyDescent="0.25">
      <c r="G222" s="16"/>
      <c r="H222" s="9">
        <v>3</v>
      </c>
      <c r="I222" s="9" t="s">
        <v>20</v>
      </c>
      <c r="J222" s="17">
        <v>265</v>
      </c>
      <c r="K222" s="18">
        <v>0.75</v>
      </c>
      <c r="L222" s="19">
        <f>VLOOKUP(J222,[1]Values!$A$3:$D$462,2,FALSE)</f>
        <v>14429501</v>
      </c>
      <c r="M222" s="20">
        <v>150265</v>
      </c>
      <c r="N222" s="20">
        <f t="shared" si="60"/>
        <v>10709427</v>
      </c>
      <c r="O222" s="19">
        <f>VLOOKUP(J222,[1]Values!$A$3:$D$462,3,FALSE)</f>
        <v>60952</v>
      </c>
      <c r="P222" s="19"/>
      <c r="Q222" s="19">
        <f t="shared" si="61"/>
        <v>45714</v>
      </c>
      <c r="R222" s="20">
        <f t="shared" si="62"/>
        <v>10755141</v>
      </c>
      <c r="S222" s="21">
        <f>VLOOKUP(H222,[1]Rates!$A$3:$D$139,3,FALSE)</f>
        <v>4.9299999999999995E-4</v>
      </c>
      <c r="T222" s="22">
        <f t="shared" si="63"/>
        <v>5302.2845129999996</v>
      </c>
      <c r="U222" s="19">
        <f>VLOOKUP(J222,[1]Values!$A$3:$D$462,4,FALSE)</f>
        <v>453099</v>
      </c>
      <c r="V222" s="20">
        <v>0</v>
      </c>
      <c r="W222" s="20">
        <f t="shared" si="64"/>
        <v>339824.25</v>
      </c>
      <c r="X222" s="23">
        <f>VLOOKUP(H222,[1]Rates!$A$3:$D$139,4,FALSE)</f>
        <v>5.2599999999999999E-4</v>
      </c>
      <c r="Y222" s="90">
        <f t="shared" si="65"/>
        <v>178.7475555</v>
      </c>
      <c r="Z222" s="9"/>
    </row>
    <row r="223" spans="7:26" x14ac:dyDescent="0.25">
      <c r="G223" s="16"/>
      <c r="H223" s="9">
        <v>4</v>
      </c>
      <c r="I223" s="9" t="s">
        <v>10</v>
      </c>
      <c r="J223" s="17">
        <v>265</v>
      </c>
      <c r="K223" s="18">
        <v>0.75</v>
      </c>
      <c r="L223" s="19">
        <f>VLOOKUP(J223,[1]Values!$A$3:$D$462,2,FALSE)</f>
        <v>14429501</v>
      </c>
      <c r="M223" s="20">
        <v>150265</v>
      </c>
      <c r="N223" s="20">
        <f t="shared" si="60"/>
        <v>10709427</v>
      </c>
      <c r="O223" s="19">
        <f>VLOOKUP(J223,[1]Values!$A$3:$D$462,3,FALSE)</f>
        <v>60952</v>
      </c>
      <c r="P223" s="19"/>
      <c r="Q223" s="19">
        <f t="shared" si="61"/>
        <v>45714</v>
      </c>
      <c r="R223" s="20">
        <f t="shared" si="62"/>
        <v>10755141</v>
      </c>
      <c r="S223" s="21">
        <f>VLOOKUP(H223,[1]Rates!$A$3:$D$139,3,FALSE)</f>
        <v>8.1609999999999999E-3</v>
      </c>
      <c r="T223" s="22">
        <f t="shared" si="63"/>
        <v>87772.705700999999</v>
      </c>
      <c r="U223" s="19">
        <f>VLOOKUP(J223,[1]Values!$A$3:$D$462,4,FALSE)</f>
        <v>453099</v>
      </c>
      <c r="V223" s="20">
        <v>0</v>
      </c>
      <c r="W223" s="20">
        <f t="shared" si="64"/>
        <v>339824.25</v>
      </c>
      <c r="X223" s="23">
        <f>VLOOKUP(H223,[1]Rates!$A$3:$D$139,4,FALSE)</f>
        <v>7.8399999999999997E-3</v>
      </c>
      <c r="Y223" s="90">
        <f t="shared" si="65"/>
        <v>2664.2221199999999</v>
      </c>
      <c r="Z223" s="9"/>
    </row>
    <row r="224" spans="7:26" x14ac:dyDescent="0.25">
      <c r="G224" s="16"/>
      <c r="H224" s="9">
        <v>136</v>
      </c>
      <c r="I224" s="9" t="s">
        <v>139</v>
      </c>
      <c r="J224" s="17">
        <v>265</v>
      </c>
      <c r="K224" s="18">
        <v>0.75</v>
      </c>
      <c r="L224" s="19">
        <f>VLOOKUP(J224,[1]Values!$A$3:$D$462,2,FALSE)</f>
        <v>14429501</v>
      </c>
      <c r="M224" s="20">
        <v>150265</v>
      </c>
      <c r="N224" s="20">
        <f t="shared" si="60"/>
        <v>10709427</v>
      </c>
      <c r="O224" s="19">
        <f>VLOOKUP(J224,[1]Values!$A$3:$D$462,3,FALSE)</f>
        <v>60952</v>
      </c>
      <c r="P224" s="19"/>
      <c r="Q224" s="19">
        <f t="shared" si="61"/>
        <v>45714</v>
      </c>
      <c r="R224" s="20">
        <f t="shared" si="62"/>
        <v>10755141</v>
      </c>
      <c r="S224" s="21">
        <f>VLOOKUP(H224,[1]Rates!$A$3:$D$139,3,FALSE)</f>
        <v>2.31E-4</v>
      </c>
      <c r="T224" s="22">
        <f t="shared" si="63"/>
        <v>2484.4375709999999</v>
      </c>
      <c r="U224" s="19">
        <f>VLOOKUP(J224,[1]Values!$A$3:$D$462,4,FALSE)</f>
        <v>453099</v>
      </c>
      <c r="V224" s="20">
        <v>0</v>
      </c>
      <c r="W224" s="20">
        <f t="shared" si="64"/>
        <v>339824.25</v>
      </c>
      <c r="X224" s="23">
        <f>VLOOKUP(H224,[1]Rates!$A$3:$D$139,4,FALSE)</f>
        <v>2.0100000000000001E-4</v>
      </c>
      <c r="Y224" s="90">
        <f t="shared" si="65"/>
        <v>68.304674250000005</v>
      </c>
      <c r="Z224" s="9"/>
    </row>
    <row r="225" spans="7:26" x14ac:dyDescent="0.25">
      <c r="G225" s="16"/>
      <c r="H225" s="9">
        <v>6</v>
      </c>
      <c r="I225" s="9" t="s">
        <v>70</v>
      </c>
      <c r="J225" s="17">
        <v>265</v>
      </c>
      <c r="K225" s="18">
        <v>0.75</v>
      </c>
      <c r="L225" s="19">
        <f>VLOOKUP(J225,[1]Values!$A$3:$D$462,2,FALSE)</f>
        <v>14429501</v>
      </c>
      <c r="M225" s="20">
        <v>150265</v>
      </c>
      <c r="N225" s="20">
        <f t="shared" si="60"/>
        <v>10709427</v>
      </c>
      <c r="O225" s="19">
        <f>VLOOKUP(J225,[1]Values!$A$3:$D$462,3,FALSE)</f>
        <v>60952</v>
      </c>
      <c r="P225" s="19"/>
      <c r="Q225" s="19">
        <f t="shared" si="61"/>
        <v>45714</v>
      </c>
      <c r="R225" s="20">
        <f t="shared" si="62"/>
        <v>10755141</v>
      </c>
      <c r="S225" s="21">
        <f>VLOOKUP(H225,[1]Rates!$A$3:$D$139,3,FALSE)</f>
        <v>0</v>
      </c>
      <c r="T225" s="22">
        <f t="shared" si="63"/>
        <v>0</v>
      </c>
      <c r="U225" s="19">
        <f>VLOOKUP(J225,[1]Values!$A$3:$D$462,4,FALSE)</f>
        <v>453099</v>
      </c>
      <c r="V225" s="20">
        <v>0</v>
      </c>
      <c r="W225" s="20">
        <f t="shared" si="64"/>
        <v>339824.25</v>
      </c>
      <c r="X225" s="23">
        <f>VLOOKUP(H225,[1]Rates!$A$3:$D$139,4,FALSE)</f>
        <v>0</v>
      </c>
      <c r="Y225" s="90">
        <f t="shared" si="65"/>
        <v>0</v>
      </c>
      <c r="Z225" s="9"/>
    </row>
    <row r="226" spans="7:26" x14ac:dyDescent="0.25">
      <c r="G226" s="16"/>
      <c r="H226" s="9">
        <v>7</v>
      </c>
      <c r="I226" s="9" t="s">
        <v>9</v>
      </c>
      <c r="J226" s="17">
        <v>265</v>
      </c>
      <c r="K226" s="18">
        <v>0.75</v>
      </c>
      <c r="L226" s="19">
        <f>VLOOKUP(J226,[1]Values!$A$3:$D$462,2,FALSE)</f>
        <v>14429501</v>
      </c>
      <c r="M226" s="20">
        <v>150265</v>
      </c>
      <c r="N226" s="20">
        <f t="shared" si="60"/>
        <v>10709427</v>
      </c>
      <c r="O226" s="19">
        <f>VLOOKUP(J226,[1]Values!$A$3:$D$462,3,FALSE)</f>
        <v>60952</v>
      </c>
      <c r="P226" s="19"/>
      <c r="Q226" s="19">
        <f t="shared" si="61"/>
        <v>45714</v>
      </c>
      <c r="R226" s="20">
        <f t="shared" si="62"/>
        <v>10755141</v>
      </c>
      <c r="S226" s="21">
        <f>VLOOKUP(H226,[1]Rates!$A$3:$D$139,3,FALSE)</f>
        <v>1.01E-4</v>
      </c>
      <c r="T226" s="22">
        <f t="shared" si="63"/>
        <v>1086.269241</v>
      </c>
      <c r="U226" s="19">
        <f>VLOOKUP(J226,[1]Values!$A$3:$D$462,4,FALSE)</f>
        <v>453099</v>
      </c>
      <c r="V226" s="20">
        <v>0</v>
      </c>
      <c r="W226" s="20">
        <f t="shared" si="64"/>
        <v>339824.25</v>
      </c>
      <c r="X226" s="23">
        <f>VLOOKUP(H226,[1]Rates!$A$3:$D$139,4,FALSE)</f>
        <v>1.08E-4</v>
      </c>
      <c r="Y226" s="90">
        <f t="shared" si="65"/>
        <v>36.701018999999995</v>
      </c>
      <c r="Z226" s="9"/>
    </row>
    <row r="227" spans="7:26" x14ac:dyDescent="0.25">
      <c r="G227" s="16"/>
      <c r="H227" s="9">
        <v>8</v>
      </c>
      <c r="I227" s="9" t="s">
        <v>23</v>
      </c>
      <c r="J227" s="17">
        <v>265</v>
      </c>
      <c r="K227" s="18">
        <v>0.75</v>
      </c>
      <c r="L227" s="19">
        <f>VLOOKUP(J227,[1]Values!$A$3:$D$462,2,FALSE)</f>
        <v>14429501</v>
      </c>
      <c r="M227" s="20">
        <v>150265</v>
      </c>
      <c r="N227" s="20">
        <f t="shared" si="60"/>
        <v>10709427</v>
      </c>
      <c r="O227" s="19">
        <f>VLOOKUP(J227,[1]Values!$A$3:$D$462,3,FALSE)</f>
        <v>60952</v>
      </c>
      <c r="P227" s="19"/>
      <c r="Q227" s="19">
        <f t="shared" si="61"/>
        <v>45714</v>
      </c>
      <c r="R227" s="20">
        <f t="shared" si="62"/>
        <v>10755141</v>
      </c>
      <c r="S227" s="21">
        <f>VLOOKUP(H227,[1]Rates!$A$3:$D$139,3,FALSE)</f>
        <v>1.5300000000000001E-4</v>
      </c>
      <c r="T227" s="22">
        <f t="shared" si="63"/>
        <v>1645.5365730000001</v>
      </c>
      <c r="U227" s="19">
        <f>VLOOKUP(J227,[1]Values!$A$3:$D$462,4,FALSE)</f>
        <v>453099</v>
      </c>
      <c r="V227" s="20">
        <v>0</v>
      </c>
      <c r="W227" s="20">
        <f t="shared" si="64"/>
        <v>339824.25</v>
      </c>
      <c r="X227" s="23">
        <f>VLOOKUP(H227,[1]Rates!$A$3:$D$139,4,FALSE)</f>
        <v>1.64E-4</v>
      </c>
      <c r="Y227" s="90">
        <f t="shared" si="65"/>
        <v>55.731177000000002</v>
      </c>
      <c r="Z227" s="9"/>
    </row>
    <row r="228" spans="7:26" x14ac:dyDescent="0.25">
      <c r="G228" s="16"/>
      <c r="H228" s="9">
        <v>9</v>
      </c>
      <c r="I228" s="9" t="s">
        <v>0</v>
      </c>
      <c r="J228" s="17">
        <v>265</v>
      </c>
      <c r="K228" s="18">
        <v>0.75</v>
      </c>
      <c r="L228" s="19">
        <f>VLOOKUP(J228,[1]Values!$A$3:$D$462,2,FALSE)</f>
        <v>14429501</v>
      </c>
      <c r="M228" s="20">
        <v>150265</v>
      </c>
      <c r="N228" s="20">
        <f t="shared" si="60"/>
        <v>10709427</v>
      </c>
      <c r="O228" s="19">
        <f>VLOOKUP(J228,[1]Values!$A$3:$D$462,3,FALSE)</f>
        <v>60952</v>
      </c>
      <c r="P228" s="19"/>
      <c r="Q228" s="19">
        <f t="shared" si="61"/>
        <v>45714</v>
      </c>
      <c r="R228" s="20">
        <f t="shared" si="62"/>
        <v>10755141</v>
      </c>
      <c r="S228" s="21">
        <f>VLOOKUP(H228,[1]Rates!$A$3:$D$139,3,FALSE)</f>
        <v>2.5599999999999999E-4</v>
      </c>
      <c r="T228" s="22">
        <f t="shared" si="63"/>
        <v>2753.316096</v>
      </c>
      <c r="U228" s="19">
        <f>VLOOKUP(J228,[1]Values!$A$3:$D$462,4,FALSE)</f>
        <v>453099</v>
      </c>
      <c r="V228" s="20">
        <v>0</v>
      </c>
      <c r="W228" s="20">
        <f t="shared" si="64"/>
        <v>339824.25</v>
      </c>
      <c r="X228" s="23">
        <f>VLOOKUP(H228,[1]Rates!$A$3:$D$139,4,FALSE)</f>
        <v>2.7599999999999999E-4</v>
      </c>
      <c r="Y228" s="90">
        <f t="shared" si="65"/>
        <v>93.791492999999988</v>
      </c>
      <c r="Z228" s="9"/>
    </row>
    <row r="229" spans="7:26" x14ac:dyDescent="0.25">
      <c r="G229" s="16"/>
      <c r="H229" s="9">
        <v>17</v>
      </c>
      <c r="I229" s="9" t="s">
        <v>16</v>
      </c>
      <c r="J229" s="17">
        <v>265</v>
      </c>
      <c r="K229" s="18">
        <v>0.75</v>
      </c>
      <c r="L229" s="19">
        <f>VLOOKUP(J229,[1]Values!$A$3:$D$462,2,FALSE)</f>
        <v>14429501</v>
      </c>
      <c r="M229" s="20">
        <v>150265</v>
      </c>
      <c r="N229" s="20">
        <f t="shared" si="60"/>
        <v>10709427</v>
      </c>
      <c r="O229" s="19">
        <f>VLOOKUP(J229,[1]Values!$A$3:$D$462,3,FALSE)</f>
        <v>60952</v>
      </c>
      <c r="P229" s="19"/>
      <c r="Q229" s="19">
        <f t="shared" si="61"/>
        <v>45714</v>
      </c>
      <c r="R229" s="20">
        <f t="shared" si="62"/>
        <v>10755141</v>
      </c>
      <c r="S229" s="21">
        <f>VLOOKUP(H229,[1]Rates!$A$3:$D$139,3,FALSE)</f>
        <v>6.0700000000000001E-4</v>
      </c>
      <c r="T229" s="22">
        <f t="shared" si="63"/>
        <v>6528.3705870000003</v>
      </c>
      <c r="U229" s="19">
        <f>VLOOKUP(J229,[1]Values!$A$3:$D$462,4,FALSE)</f>
        <v>453099</v>
      </c>
      <c r="V229" s="20">
        <v>0</v>
      </c>
      <c r="W229" s="20">
        <f t="shared" si="64"/>
        <v>339824.25</v>
      </c>
      <c r="X229" s="23">
        <f>VLOOKUP(H229,[1]Rates!$A$3:$D$139,4,FALSE)</f>
        <v>6.4899999999999995E-4</v>
      </c>
      <c r="Y229" s="90">
        <f t="shared" si="65"/>
        <v>220.54593824999998</v>
      </c>
      <c r="Z229" s="9"/>
    </row>
    <row r="230" spans="7:26" x14ac:dyDescent="0.25">
      <c r="G230" s="16"/>
      <c r="H230" s="9">
        <v>29</v>
      </c>
      <c r="I230" s="9" t="s">
        <v>24</v>
      </c>
      <c r="J230" s="17">
        <v>265</v>
      </c>
      <c r="K230" s="18">
        <v>0.75</v>
      </c>
      <c r="L230" s="19">
        <f>VLOOKUP(J230,[1]Values!$A$3:$D$462,2,FALSE)</f>
        <v>14429501</v>
      </c>
      <c r="M230" s="20">
        <v>150265</v>
      </c>
      <c r="N230" s="20">
        <f t="shared" si="60"/>
        <v>10709427</v>
      </c>
      <c r="O230" s="19">
        <f>VLOOKUP(J230,[1]Values!$A$3:$D$462,3,FALSE)</f>
        <v>60952</v>
      </c>
      <c r="P230" s="19"/>
      <c r="Q230" s="19">
        <f t="shared" si="61"/>
        <v>45714</v>
      </c>
      <c r="R230" s="20">
        <f t="shared" si="62"/>
        <v>10755141</v>
      </c>
      <c r="S230" s="21">
        <f>VLOOKUP(H230,[1]Rates!$A$3:$D$139,3,FALSE)</f>
        <v>2.8760000000000001E-3</v>
      </c>
      <c r="T230" s="22">
        <f t="shared" si="63"/>
        <v>30931.785516</v>
      </c>
      <c r="U230" s="19">
        <f>VLOOKUP(J230,[1]Values!$A$3:$D$462,4,FALSE)</f>
        <v>453099</v>
      </c>
      <c r="V230" s="20">
        <v>0</v>
      </c>
      <c r="W230" s="20">
        <f t="shared" si="64"/>
        <v>339824.25</v>
      </c>
      <c r="X230" s="23">
        <f>VLOOKUP(H230,[1]Rates!$A$3:$D$139,4,FALSE)</f>
        <v>3.1029999999999999E-3</v>
      </c>
      <c r="Y230" s="90">
        <f t="shared" si="65"/>
        <v>1054.47464775</v>
      </c>
      <c r="Z230" s="9"/>
    </row>
    <row r="231" spans="7:26" x14ac:dyDescent="0.25">
      <c r="G231" s="16"/>
      <c r="H231" s="9">
        <v>38</v>
      </c>
      <c r="I231" s="9" t="s">
        <v>12</v>
      </c>
      <c r="J231" s="17">
        <v>265</v>
      </c>
      <c r="K231" s="18">
        <v>0.75</v>
      </c>
      <c r="L231" s="19">
        <f>VLOOKUP(J231,[1]Values!$A$3:$D$462,2,FALSE)</f>
        <v>14429501</v>
      </c>
      <c r="M231" s="20">
        <v>150265</v>
      </c>
      <c r="N231" s="20">
        <f t="shared" si="60"/>
        <v>10709427</v>
      </c>
      <c r="O231" s="19">
        <f>VLOOKUP(J231,[1]Values!$A$3:$D$462,3,FALSE)</f>
        <v>60952</v>
      </c>
      <c r="P231" s="19"/>
      <c r="Q231" s="19">
        <f t="shared" si="61"/>
        <v>45714</v>
      </c>
      <c r="R231" s="20">
        <f t="shared" si="62"/>
        <v>10755141</v>
      </c>
      <c r="S231" s="21">
        <f>VLOOKUP(H231,[1]Rates!$A$3:$D$139,3,FALSE)</f>
        <v>9.8999999999999994E-5</v>
      </c>
      <c r="T231" s="22">
        <f t="shared" si="63"/>
        <v>1064.758959</v>
      </c>
      <c r="U231" s="19">
        <f>VLOOKUP(J231,[1]Values!$A$3:$D$462,4,FALSE)</f>
        <v>453099</v>
      </c>
      <c r="V231" s="20">
        <v>0</v>
      </c>
      <c r="W231" s="20">
        <f t="shared" si="64"/>
        <v>339824.25</v>
      </c>
      <c r="X231" s="23">
        <f>VLOOKUP(H231,[1]Rates!$A$3:$D$139,4,FALSE)</f>
        <v>8.6000000000000003E-5</v>
      </c>
      <c r="Y231" s="90">
        <f t="shared" si="65"/>
        <v>29.224885500000003</v>
      </c>
      <c r="Z231" s="9"/>
    </row>
    <row r="232" spans="7:26" x14ac:dyDescent="0.25">
      <c r="G232" s="16"/>
      <c r="H232" s="9">
        <v>55</v>
      </c>
      <c r="I232" s="9" t="s">
        <v>26</v>
      </c>
      <c r="J232" s="17">
        <v>265</v>
      </c>
      <c r="K232" s="18">
        <v>0.75</v>
      </c>
      <c r="L232" s="19">
        <f>VLOOKUP(J232,[1]Values!$A$3:$D$462,2,FALSE)</f>
        <v>14429501</v>
      </c>
      <c r="M232" s="20">
        <v>150265</v>
      </c>
      <c r="N232" s="20">
        <f t="shared" si="60"/>
        <v>10709427</v>
      </c>
      <c r="O232" s="19">
        <f>VLOOKUP(J232,[1]Values!$A$3:$D$462,3,FALSE)</f>
        <v>60952</v>
      </c>
      <c r="P232" s="19"/>
      <c r="Q232" s="19">
        <f t="shared" si="61"/>
        <v>45714</v>
      </c>
      <c r="R232" s="20">
        <f t="shared" si="62"/>
        <v>10755141</v>
      </c>
      <c r="S232" s="21">
        <f>VLOOKUP(H232,[1]Rates!$A$3:$D$139,3,FALSE)</f>
        <v>1.45E-4</v>
      </c>
      <c r="T232" s="22">
        <f t="shared" si="63"/>
        <v>1559.495445</v>
      </c>
      <c r="U232" s="19">
        <f>VLOOKUP(J232,[1]Values!$A$3:$D$462,4,FALSE)</f>
        <v>453099</v>
      </c>
      <c r="V232" s="20">
        <v>0</v>
      </c>
      <c r="W232" s="20">
        <f t="shared" si="64"/>
        <v>339824.25</v>
      </c>
      <c r="X232" s="23">
        <f>VLOOKUP(H232,[1]Rates!$A$3:$D$139,4,FALSE)</f>
        <v>1.35E-4</v>
      </c>
      <c r="Y232" s="90">
        <f t="shared" si="65"/>
        <v>45.876273750000003</v>
      </c>
      <c r="Z232" s="9"/>
    </row>
    <row r="233" spans="7:26" x14ac:dyDescent="0.25">
      <c r="G233" s="16"/>
      <c r="H233" s="9">
        <v>71</v>
      </c>
      <c r="I233" s="9" t="s">
        <v>18</v>
      </c>
      <c r="J233" s="17">
        <v>265</v>
      </c>
      <c r="K233" s="18">
        <v>0.75</v>
      </c>
      <c r="L233" s="19">
        <f>VLOOKUP(J233,[1]Values!$A$3:$D$462,2,FALSE)</f>
        <v>14429501</v>
      </c>
      <c r="M233" s="20">
        <v>150265</v>
      </c>
      <c r="N233" s="20">
        <f t="shared" si="60"/>
        <v>10709427</v>
      </c>
      <c r="O233" s="19">
        <f>VLOOKUP(J233,[1]Values!$A$3:$D$462,3,FALSE)</f>
        <v>60952</v>
      </c>
      <c r="P233" s="19"/>
      <c r="Q233" s="19">
        <f t="shared" si="61"/>
        <v>45714</v>
      </c>
      <c r="R233" s="20">
        <f t="shared" si="62"/>
        <v>10755141</v>
      </c>
      <c r="S233" s="21">
        <f>VLOOKUP(H233,[1]Rates!$A$3:$D$139,3,FALSE)</f>
        <v>9.0000000000000002E-6</v>
      </c>
      <c r="T233" s="22">
        <f t="shared" si="63"/>
        <v>96.796269000000009</v>
      </c>
      <c r="U233" s="19">
        <f>VLOOKUP(J233,[1]Values!$A$3:$D$462,4,FALSE)</f>
        <v>453099</v>
      </c>
      <c r="V233" s="20">
        <v>0</v>
      </c>
      <c r="W233" s="20">
        <f t="shared" si="64"/>
        <v>339824.25</v>
      </c>
      <c r="X233" s="23">
        <f>VLOOKUP(H233,[1]Rates!$A$3:$D$139,4,FALSE)</f>
        <v>9.0000000000000002E-6</v>
      </c>
      <c r="Y233" s="90">
        <f t="shared" si="65"/>
        <v>3.0584182499999999</v>
      </c>
      <c r="Z233" s="9"/>
    </row>
    <row r="234" spans="7:26" x14ac:dyDescent="0.25">
      <c r="G234" s="16"/>
      <c r="H234" s="9">
        <v>72</v>
      </c>
      <c r="I234" s="9" t="s">
        <v>28</v>
      </c>
      <c r="J234" s="17">
        <v>265</v>
      </c>
      <c r="K234" s="18">
        <v>0.75</v>
      </c>
      <c r="L234" s="19">
        <f>VLOOKUP(J234,[1]Values!$A$3:$D$462,2,FALSE)</f>
        <v>14429501</v>
      </c>
      <c r="M234" s="20">
        <v>150265</v>
      </c>
      <c r="N234" s="20">
        <f t="shared" si="60"/>
        <v>10709427</v>
      </c>
      <c r="O234" s="19">
        <f>VLOOKUP(J234,[1]Values!$A$3:$D$462,3,FALSE)</f>
        <v>60952</v>
      </c>
      <c r="P234" s="19"/>
      <c r="Q234" s="19">
        <f t="shared" si="61"/>
        <v>45714</v>
      </c>
      <c r="R234" s="20">
        <f t="shared" si="62"/>
        <v>10755141</v>
      </c>
      <c r="S234" s="21">
        <f>VLOOKUP(H234,[1]Rates!$A$3:$D$139,3,FALSE)</f>
        <v>2.5799999999999998E-4</v>
      </c>
      <c r="T234" s="22">
        <f t="shared" si="63"/>
        <v>2774.8263779999997</v>
      </c>
      <c r="U234" s="19">
        <f>VLOOKUP(J234,[1]Values!$A$3:$D$462,4,FALSE)</f>
        <v>453099</v>
      </c>
      <c r="V234" s="20">
        <v>0</v>
      </c>
      <c r="W234" s="20">
        <f t="shared" si="64"/>
        <v>339824.25</v>
      </c>
      <c r="X234" s="23">
        <f>VLOOKUP(H234,[1]Rates!$A$3:$D$139,4,FALSE)</f>
        <v>2.7500000000000002E-4</v>
      </c>
      <c r="Y234" s="90">
        <f t="shared" si="65"/>
        <v>93.45166875000001</v>
      </c>
      <c r="Z234" s="9"/>
    </row>
    <row r="235" spans="7:26" x14ac:dyDescent="0.25">
      <c r="G235" s="16"/>
      <c r="H235" s="9">
        <v>81</v>
      </c>
      <c r="I235" s="9" t="s">
        <v>95</v>
      </c>
      <c r="J235" s="17">
        <v>265</v>
      </c>
      <c r="K235" s="18">
        <v>0.75</v>
      </c>
      <c r="L235" s="19">
        <f>VLOOKUP(J235,[1]Values!$A$3:$D$462,2,FALSE)</f>
        <v>14429501</v>
      </c>
      <c r="M235" s="20">
        <v>150265</v>
      </c>
      <c r="N235" s="20">
        <f t="shared" si="60"/>
        <v>10709427</v>
      </c>
      <c r="O235" s="19">
        <f>VLOOKUP(J235,[1]Values!$A$3:$D$462,3,FALSE)</f>
        <v>60952</v>
      </c>
      <c r="P235" s="19"/>
      <c r="Q235" s="19">
        <f t="shared" si="61"/>
        <v>45714</v>
      </c>
      <c r="R235" s="20">
        <f t="shared" si="62"/>
        <v>10755141</v>
      </c>
      <c r="S235" s="21">
        <f>VLOOKUP(H235,[1]Rates!$A$3:$D$139,3,FALSE)</f>
        <v>0</v>
      </c>
      <c r="T235" s="22">
        <f t="shared" si="63"/>
        <v>0</v>
      </c>
      <c r="U235" s="19">
        <f>VLOOKUP(J235,[1]Values!$A$3:$D$462,4,FALSE)</f>
        <v>453099</v>
      </c>
      <c r="V235" s="20">
        <v>0</v>
      </c>
      <c r="W235" s="20">
        <f t="shared" si="64"/>
        <v>339824.25</v>
      </c>
      <c r="X235" s="23">
        <f>VLOOKUP(H235,[1]Rates!$A$3:$D$139,4,FALSE)</f>
        <v>0</v>
      </c>
      <c r="Y235" s="90">
        <f t="shared" si="65"/>
        <v>0</v>
      </c>
      <c r="Z235" s="9"/>
    </row>
    <row r="236" spans="7:26" x14ac:dyDescent="0.25">
      <c r="G236" s="16"/>
      <c r="H236" s="9">
        <v>117</v>
      </c>
      <c r="I236" s="9" t="s">
        <v>21</v>
      </c>
      <c r="J236" s="17">
        <v>265</v>
      </c>
      <c r="K236" s="18">
        <v>0.75</v>
      </c>
      <c r="L236" s="19">
        <f>VLOOKUP(J236,[1]Values!$A$3:$D$462,2,FALSE)</f>
        <v>14429501</v>
      </c>
      <c r="M236" s="20">
        <v>150265</v>
      </c>
      <c r="N236" s="20">
        <f t="shared" si="60"/>
        <v>10709427</v>
      </c>
      <c r="O236" s="19">
        <f>VLOOKUP(J236,[1]Values!$A$3:$D$462,3,FALSE)</f>
        <v>60952</v>
      </c>
      <c r="P236" s="19"/>
      <c r="Q236" s="19">
        <f t="shared" si="61"/>
        <v>45714</v>
      </c>
      <c r="R236" s="20">
        <f t="shared" si="62"/>
        <v>10755141</v>
      </c>
      <c r="S236" s="21">
        <f>VLOOKUP(H236,[1]Rates!$A$3:$D$139,3,FALSE)</f>
        <v>2.1900000000000001E-4</v>
      </c>
      <c r="T236" s="22">
        <f t="shared" si="63"/>
        <v>2355.3758790000002</v>
      </c>
      <c r="U236" s="19">
        <f>VLOOKUP(J236,[1]Values!$A$3:$D$462,4,FALSE)</f>
        <v>453099</v>
      </c>
      <c r="V236" s="20">
        <v>0</v>
      </c>
      <c r="W236" s="20">
        <f t="shared" si="64"/>
        <v>339824.25</v>
      </c>
      <c r="X236" s="23">
        <f>VLOOKUP(H236,[1]Rates!$A$3:$D$139,4,FALSE)</f>
        <v>2.34E-4</v>
      </c>
      <c r="Y236" s="90">
        <f t="shared" si="65"/>
        <v>79.518874499999995</v>
      </c>
      <c r="Z236" s="9"/>
    </row>
    <row r="237" spans="7:26" x14ac:dyDescent="0.25">
      <c r="G237" s="16"/>
      <c r="H237" s="9">
        <v>122</v>
      </c>
      <c r="I237" s="9" t="s">
        <v>90</v>
      </c>
      <c r="J237" s="17">
        <v>265</v>
      </c>
      <c r="K237" s="18">
        <v>0.75</v>
      </c>
      <c r="L237" s="19">
        <f>VLOOKUP(J237,[1]Values!$A$3:$D$462,2,FALSE)</f>
        <v>14429501</v>
      </c>
      <c r="M237" s="20">
        <v>150265</v>
      </c>
      <c r="N237" s="20">
        <f t="shared" si="60"/>
        <v>10709427</v>
      </c>
      <c r="O237" s="19">
        <f>VLOOKUP(J237,[1]Values!$A$3:$D$462,3,FALSE)</f>
        <v>60952</v>
      </c>
      <c r="P237" s="19"/>
      <c r="Q237" s="19">
        <f t="shared" si="61"/>
        <v>45714</v>
      </c>
      <c r="R237" s="20">
        <f t="shared" si="62"/>
        <v>10755141</v>
      </c>
      <c r="S237" s="21">
        <f>VLOOKUP(H237,[1]Rates!$A$3:$D$139,3,FALSE)</f>
        <v>0</v>
      </c>
      <c r="T237" s="22">
        <f t="shared" si="63"/>
        <v>0</v>
      </c>
      <c r="U237" s="19">
        <f>VLOOKUP(J237,[1]Values!$A$3:$D$462,4,FALSE)</f>
        <v>453099</v>
      </c>
      <c r="V237" s="20">
        <v>0</v>
      </c>
      <c r="W237" s="20">
        <f t="shared" si="64"/>
        <v>339824.25</v>
      </c>
      <c r="X237" s="23">
        <f>VLOOKUP(H237,[1]Rates!$A$3:$D$139,4,FALSE)</f>
        <v>0</v>
      </c>
      <c r="Y237" s="90">
        <f t="shared" si="65"/>
        <v>0</v>
      </c>
      <c r="Z237" s="9"/>
    </row>
    <row r="238" spans="7:26" x14ac:dyDescent="0.25">
      <c r="G238" s="16"/>
      <c r="H238" s="9"/>
      <c r="I238" s="9"/>
      <c r="J238" s="17"/>
      <c r="K238" s="18"/>
      <c r="L238" s="20"/>
      <c r="M238" s="20"/>
      <c r="N238" s="20"/>
      <c r="O238" s="20"/>
      <c r="P238" s="20"/>
      <c r="Q238" s="20"/>
      <c r="R238" s="20"/>
      <c r="S238" s="23"/>
      <c r="T238" s="22"/>
      <c r="U238" s="20"/>
      <c r="V238" s="20"/>
      <c r="W238" s="20"/>
      <c r="X238" s="23"/>
      <c r="Y238" s="90"/>
      <c r="Z238" s="9"/>
    </row>
    <row r="239" spans="7:26" ht="15.75" x14ac:dyDescent="0.25">
      <c r="G239" s="91">
        <v>81</v>
      </c>
      <c r="H239" s="28" t="s">
        <v>95</v>
      </c>
      <c r="I239" s="9"/>
      <c r="J239" s="17"/>
      <c r="K239" s="18"/>
      <c r="L239" s="20"/>
      <c r="M239" s="20"/>
      <c r="N239" s="20"/>
      <c r="O239" s="20"/>
      <c r="P239" s="20"/>
      <c r="Q239" s="20"/>
      <c r="R239" s="20"/>
      <c r="S239" s="23"/>
      <c r="T239" s="22"/>
      <c r="U239" s="20"/>
      <c r="V239" s="20"/>
      <c r="W239" s="20"/>
      <c r="X239" s="23"/>
      <c r="Y239" s="90"/>
      <c r="Z239" s="9"/>
    </row>
    <row r="240" spans="7:26" x14ac:dyDescent="0.25">
      <c r="G240" s="16"/>
      <c r="H240" s="9">
        <v>1</v>
      </c>
      <c r="I240" s="9" t="s">
        <v>11</v>
      </c>
      <c r="J240" s="17">
        <v>266</v>
      </c>
      <c r="K240" s="18">
        <v>0.75</v>
      </c>
      <c r="L240" s="19">
        <f>VLOOKUP(J240,[1]Values!$A$3:$D$462,2,FALSE)</f>
        <v>0</v>
      </c>
      <c r="M240" s="20">
        <v>0</v>
      </c>
      <c r="N240" s="20">
        <f t="shared" ref="N240:N257" si="66">(L240-M240)*K240</f>
        <v>0</v>
      </c>
      <c r="O240" s="19">
        <f>VLOOKUP(J240,[1]Values!$A$3:$D$462,3,FALSE)</f>
        <v>33352</v>
      </c>
      <c r="P240" s="19"/>
      <c r="Q240" s="19">
        <f t="shared" ref="Q240:Q257" si="67">(O240-P240)*K240</f>
        <v>25014</v>
      </c>
      <c r="R240" s="20">
        <f t="shared" ref="R240:R257" si="68">(L240-M240+O240-P240)*K240</f>
        <v>25014</v>
      </c>
      <c r="S240" s="21">
        <f>VLOOKUP(H240,[1]Rates!$A$3:$D$139,3,FALSE)</f>
        <v>1.908E-3</v>
      </c>
      <c r="T240" s="22">
        <f t="shared" ref="T240:T257" si="69">R240*S240</f>
        <v>47.726711999999999</v>
      </c>
      <c r="U240" s="19">
        <f>VLOOKUP(J240,[1]Values!$A$3:$D$462,4,FALSE)</f>
        <v>0</v>
      </c>
      <c r="V240" s="20">
        <v>0</v>
      </c>
      <c r="W240" s="20">
        <f t="shared" ref="W240:W257" si="70">(U240-V240)*K240</f>
        <v>0</v>
      </c>
      <c r="X240" s="23">
        <f>VLOOKUP(H240,[1]Rates!$A$3:$D$139,4,FALSE)</f>
        <v>2.0739999999999999E-3</v>
      </c>
      <c r="Y240" s="90">
        <f t="shared" ref="Y240:Y257" si="71">W240*X240</f>
        <v>0</v>
      </c>
      <c r="Z240" s="9"/>
    </row>
    <row r="241" spans="7:26" x14ac:dyDescent="0.25">
      <c r="G241" s="16"/>
      <c r="H241" s="9">
        <v>2</v>
      </c>
      <c r="I241" s="9" t="s">
        <v>27</v>
      </c>
      <c r="J241" s="17">
        <v>266</v>
      </c>
      <c r="K241" s="18">
        <v>0.75</v>
      </c>
      <c r="L241" s="19">
        <f>VLOOKUP(J241,[1]Values!$A$3:$D$462,2,FALSE)</f>
        <v>0</v>
      </c>
      <c r="M241" s="20">
        <v>0</v>
      </c>
      <c r="N241" s="20">
        <f t="shared" si="66"/>
        <v>0</v>
      </c>
      <c r="O241" s="19">
        <f>VLOOKUP(J241,[1]Values!$A$3:$D$462,3,FALSE)</f>
        <v>33352</v>
      </c>
      <c r="P241" s="19"/>
      <c r="Q241" s="19">
        <f t="shared" si="67"/>
        <v>25014</v>
      </c>
      <c r="R241" s="20">
        <f t="shared" si="68"/>
        <v>25014</v>
      </c>
      <c r="S241" s="21">
        <f>VLOOKUP(H241,[1]Rates!$A$3:$D$139,3,FALSE)</f>
        <v>2.0900000000000001E-4</v>
      </c>
      <c r="T241" s="22">
        <f t="shared" si="69"/>
        <v>5.2279260000000001</v>
      </c>
      <c r="U241" s="19">
        <f>VLOOKUP(J241,[1]Values!$A$3:$D$462,4,FALSE)</f>
        <v>0</v>
      </c>
      <c r="V241" s="20">
        <v>0</v>
      </c>
      <c r="W241" s="20">
        <f t="shared" si="70"/>
        <v>0</v>
      </c>
      <c r="X241" s="23">
        <f>VLOOKUP(H241,[1]Rates!$A$3:$D$139,4,FALSE)</f>
        <v>2.3000000000000001E-4</v>
      </c>
      <c r="Y241" s="90">
        <f t="shared" si="71"/>
        <v>0</v>
      </c>
      <c r="Z241" s="9"/>
    </row>
    <row r="242" spans="7:26" x14ac:dyDescent="0.25">
      <c r="G242" s="16"/>
      <c r="H242" s="9">
        <v>3</v>
      </c>
      <c r="I242" s="9" t="s">
        <v>20</v>
      </c>
      <c r="J242" s="17">
        <v>266</v>
      </c>
      <c r="K242" s="18">
        <v>0.75</v>
      </c>
      <c r="L242" s="19">
        <f>VLOOKUP(J242,[1]Values!$A$3:$D$462,2,FALSE)</f>
        <v>0</v>
      </c>
      <c r="M242" s="20">
        <v>0</v>
      </c>
      <c r="N242" s="20">
        <f t="shared" si="66"/>
        <v>0</v>
      </c>
      <c r="O242" s="19">
        <f>VLOOKUP(J242,[1]Values!$A$3:$D$462,3,FALSE)</f>
        <v>33352</v>
      </c>
      <c r="P242" s="19"/>
      <c r="Q242" s="19">
        <f t="shared" si="67"/>
        <v>25014</v>
      </c>
      <c r="R242" s="20">
        <f t="shared" si="68"/>
        <v>25014</v>
      </c>
      <c r="S242" s="21">
        <f>VLOOKUP(H242,[1]Rates!$A$3:$D$139,3,FALSE)</f>
        <v>4.9299999999999995E-4</v>
      </c>
      <c r="T242" s="22">
        <f t="shared" si="69"/>
        <v>12.331901999999999</v>
      </c>
      <c r="U242" s="19">
        <f>VLOOKUP(J242,[1]Values!$A$3:$D$462,4,FALSE)</f>
        <v>0</v>
      </c>
      <c r="V242" s="20">
        <v>0</v>
      </c>
      <c r="W242" s="20">
        <f t="shared" si="70"/>
        <v>0</v>
      </c>
      <c r="X242" s="23">
        <f>VLOOKUP(H242,[1]Rates!$A$3:$D$139,4,FALSE)</f>
        <v>5.2599999999999999E-4</v>
      </c>
      <c r="Y242" s="90">
        <f t="shared" si="71"/>
        <v>0</v>
      </c>
      <c r="Z242" s="9"/>
    </row>
    <row r="243" spans="7:26" x14ac:dyDescent="0.25">
      <c r="G243" s="16"/>
      <c r="H243" s="9">
        <v>4</v>
      </c>
      <c r="I243" s="9" t="s">
        <v>10</v>
      </c>
      <c r="J243" s="17">
        <v>266</v>
      </c>
      <c r="K243" s="18">
        <v>0.75</v>
      </c>
      <c r="L243" s="19">
        <f>VLOOKUP(J243,[1]Values!$A$3:$D$462,2,FALSE)</f>
        <v>0</v>
      </c>
      <c r="M243" s="20">
        <v>0</v>
      </c>
      <c r="N243" s="20">
        <f t="shared" si="66"/>
        <v>0</v>
      </c>
      <c r="O243" s="19">
        <f>VLOOKUP(J243,[1]Values!$A$3:$D$462,3,FALSE)</f>
        <v>33352</v>
      </c>
      <c r="P243" s="19"/>
      <c r="Q243" s="19">
        <f t="shared" si="67"/>
        <v>25014</v>
      </c>
      <c r="R243" s="20">
        <f t="shared" si="68"/>
        <v>25014</v>
      </c>
      <c r="S243" s="21">
        <f>VLOOKUP(H243,[1]Rates!$A$3:$D$139,3,FALSE)</f>
        <v>8.1609999999999999E-3</v>
      </c>
      <c r="T243" s="22">
        <f t="shared" si="69"/>
        <v>204.13925399999999</v>
      </c>
      <c r="U243" s="19">
        <f>VLOOKUP(J243,[1]Values!$A$3:$D$462,4,FALSE)</f>
        <v>0</v>
      </c>
      <c r="V243" s="20">
        <v>0</v>
      </c>
      <c r="W243" s="20">
        <f t="shared" si="70"/>
        <v>0</v>
      </c>
      <c r="X243" s="23">
        <f>VLOOKUP(H243,[1]Rates!$A$3:$D$139,4,FALSE)</f>
        <v>7.8399999999999997E-3</v>
      </c>
      <c r="Y243" s="90">
        <f t="shared" si="71"/>
        <v>0</v>
      </c>
      <c r="Z243" s="9"/>
    </row>
    <row r="244" spans="7:26" x14ac:dyDescent="0.25">
      <c r="G244" s="16"/>
      <c r="H244" s="9">
        <v>136</v>
      </c>
      <c r="I244" s="9" t="s">
        <v>139</v>
      </c>
      <c r="J244" s="17">
        <v>266</v>
      </c>
      <c r="K244" s="18">
        <v>0.75</v>
      </c>
      <c r="L244" s="19">
        <f>VLOOKUP(J244,[1]Values!$A$3:$D$462,2,FALSE)</f>
        <v>0</v>
      </c>
      <c r="M244" s="20">
        <v>0</v>
      </c>
      <c r="N244" s="20">
        <f t="shared" si="66"/>
        <v>0</v>
      </c>
      <c r="O244" s="19">
        <f>VLOOKUP(J244,[1]Values!$A$3:$D$462,3,FALSE)</f>
        <v>33352</v>
      </c>
      <c r="P244" s="19"/>
      <c r="Q244" s="19">
        <f t="shared" si="67"/>
        <v>25014</v>
      </c>
      <c r="R244" s="20">
        <f t="shared" si="68"/>
        <v>25014</v>
      </c>
      <c r="S244" s="21">
        <f>VLOOKUP(H244,[1]Rates!$A$3:$D$139,3,FALSE)</f>
        <v>2.31E-4</v>
      </c>
      <c r="T244" s="22">
        <f t="shared" si="69"/>
        <v>5.7782340000000003</v>
      </c>
      <c r="U244" s="19">
        <f>VLOOKUP(J244,[1]Values!$A$3:$D$462,4,FALSE)</f>
        <v>0</v>
      </c>
      <c r="V244" s="20">
        <v>0</v>
      </c>
      <c r="W244" s="20">
        <f t="shared" si="70"/>
        <v>0</v>
      </c>
      <c r="X244" s="23">
        <f>VLOOKUP(H244,[1]Rates!$A$3:$D$139,4,FALSE)</f>
        <v>2.0100000000000001E-4</v>
      </c>
      <c r="Y244" s="90">
        <f t="shared" si="71"/>
        <v>0</v>
      </c>
      <c r="Z244" s="9"/>
    </row>
    <row r="245" spans="7:26" x14ac:dyDescent="0.25">
      <c r="G245" s="16"/>
      <c r="H245" s="9">
        <v>6</v>
      </c>
      <c r="I245" s="9" t="s">
        <v>70</v>
      </c>
      <c r="J245" s="17">
        <v>266</v>
      </c>
      <c r="K245" s="18">
        <v>0.75</v>
      </c>
      <c r="L245" s="19">
        <f>VLOOKUP(J245,[1]Values!$A$3:$D$462,2,FALSE)</f>
        <v>0</v>
      </c>
      <c r="M245" s="20">
        <v>0</v>
      </c>
      <c r="N245" s="20">
        <f t="shared" si="66"/>
        <v>0</v>
      </c>
      <c r="O245" s="19">
        <f>VLOOKUP(J245,[1]Values!$A$3:$D$462,3,FALSE)</f>
        <v>33352</v>
      </c>
      <c r="P245" s="19"/>
      <c r="Q245" s="19">
        <f t="shared" si="67"/>
        <v>25014</v>
      </c>
      <c r="R245" s="20">
        <f t="shared" si="68"/>
        <v>25014</v>
      </c>
      <c r="S245" s="21">
        <f>VLOOKUP(H245,[1]Rates!$A$3:$D$139,3,FALSE)</f>
        <v>0</v>
      </c>
      <c r="T245" s="22">
        <f t="shared" si="69"/>
        <v>0</v>
      </c>
      <c r="U245" s="19">
        <f>VLOOKUP(J245,[1]Values!$A$3:$D$462,4,FALSE)</f>
        <v>0</v>
      </c>
      <c r="V245" s="20">
        <v>0</v>
      </c>
      <c r="W245" s="20">
        <f t="shared" si="70"/>
        <v>0</v>
      </c>
      <c r="X245" s="23">
        <f>VLOOKUP(H245,[1]Rates!$A$3:$D$139,4,FALSE)</f>
        <v>0</v>
      </c>
      <c r="Y245" s="90">
        <f t="shared" si="71"/>
        <v>0</v>
      </c>
      <c r="Z245" s="9"/>
    </row>
    <row r="246" spans="7:26" x14ac:dyDescent="0.25">
      <c r="G246" s="16"/>
      <c r="H246" s="9">
        <v>7</v>
      </c>
      <c r="I246" s="9" t="s">
        <v>9</v>
      </c>
      <c r="J246" s="17">
        <v>266</v>
      </c>
      <c r="K246" s="18">
        <v>0.75</v>
      </c>
      <c r="L246" s="19">
        <f>VLOOKUP(J246,[1]Values!$A$3:$D$462,2,FALSE)</f>
        <v>0</v>
      </c>
      <c r="M246" s="20">
        <v>0</v>
      </c>
      <c r="N246" s="20">
        <f t="shared" si="66"/>
        <v>0</v>
      </c>
      <c r="O246" s="19">
        <f>VLOOKUP(J246,[1]Values!$A$3:$D$462,3,FALSE)</f>
        <v>33352</v>
      </c>
      <c r="P246" s="19"/>
      <c r="Q246" s="19">
        <f t="shared" si="67"/>
        <v>25014</v>
      </c>
      <c r="R246" s="20">
        <f t="shared" si="68"/>
        <v>25014</v>
      </c>
      <c r="S246" s="21">
        <f>VLOOKUP(H246,[1]Rates!$A$3:$D$139,3,FALSE)</f>
        <v>1.01E-4</v>
      </c>
      <c r="T246" s="22">
        <f t="shared" si="69"/>
        <v>2.5264139999999999</v>
      </c>
      <c r="U246" s="19">
        <f>VLOOKUP(J246,[1]Values!$A$3:$D$462,4,FALSE)</f>
        <v>0</v>
      </c>
      <c r="V246" s="20">
        <v>0</v>
      </c>
      <c r="W246" s="20">
        <f t="shared" si="70"/>
        <v>0</v>
      </c>
      <c r="X246" s="23">
        <f>VLOOKUP(H246,[1]Rates!$A$3:$D$139,4,FALSE)</f>
        <v>1.08E-4</v>
      </c>
      <c r="Y246" s="90">
        <f t="shared" si="71"/>
        <v>0</v>
      </c>
      <c r="Z246" s="9"/>
    </row>
    <row r="247" spans="7:26" x14ac:dyDescent="0.25">
      <c r="G247" s="16"/>
      <c r="H247" s="9">
        <v>8</v>
      </c>
      <c r="I247" s="9" t="s">
        <v>23</v>
      </c>
      <c r="J247" s="17">
        <v>266</v>
      </c>
      <c r="K247" s="18">
        <v>0.75</v>
      </c>
      <c r="L247" s="19">
        <f>VLOOKUP(J247,[1]Values!$A$3:$D$462,2,FALSE)</f>
        <v>0</v>
      </c>
      <c r="M247" s="20">
        <v>0</v>
      </c>
      <c r="N247" s="20">
        <f t="shared" si="66"/>
        <v>0</v>
      </c>
      <c r="O247" s="19">
        <f>VLOOKUP(J247,[1]Values!$A$3:$D$462,3,FALSE)</f>
        <v>33352</v>
      </c>
      <c r="P247" s="19"/>
      <c r="Q247" s="19">
        <f t="shared" si="67"/>
        <v>25014</v>
      </c>
      <c r="R247" s="20">
        <f t="shared" si="68"/>
        <v>25014</v>
      </c>
      <c r="S247" s="21">
        <f>VLOOKUP(H247,[1]Rates!$A$3:$D$139,3,FALSE)</f>
        <v>1.5300000000000001E-4</v>
      </c>
      <c r="T247" s="22">
        <f t="shared" si="69"/>
        <v>3.8271420000000003</v>
      </c>
      <c r="U247" s="19">
        <f>VLOOKUP(J247,[1]Values!$A$3:$D$462,4,FALSE)</f>
        <v>0</v>
      </c>
      <c r="V247" s="20">
        <v>0</v>
      </c>
      <c r="W247" s="20">
        <f t="shared" si="70"/>
        <v>0</v>
      </c>
      <c r="X247" s="23">
        <f>VLOOKUP(H247,[1]Rates!$A$3:$D$139,4,FALSE)</f>
        <v>1.64E-4</v>
      </c>
      <c r="Y247" s="90">
        <f t="shared" si="71"/>
        <v>0</v>
      </c>
      <c r="Z247" s="9"/>
    </row>
    <row r="248" spans="7:26" x14ac:dyDescent="0.25">
      <c r="G248" s="16"/>
      <c r="H248" s="9">
        <v>9</v>
      </c>
      <c r="I248" s="9" t="s">
        <v>0</v>
      </c>
      <c r="J248" s="17">
        <v>266</v>
      </c>
      <c r="K248" s="18">
        <v>0.75</v>
      </c>
      <c r="L248" s="19">
        <f>VLOOKUP(J248,[1]Values!$A$3:$D$462,2,FALSE)</f>
        <v>0</v>
      </c>
      <c r="M248" s="20">
        <v>0</v>
      </c>
      <c r="N248" s="20">
        <f t="shared" si="66"/>
        <v>0</v>
      </c>
      <c r="O248" s="19">
        <f>VLOOKUP(J248,[1]Values!$A$3:$D$462,3,FALSE)</f>
        <v>33352</v>
      </c>
      <c r="P248" s="19"/>
      <c r="Q248" s="19">
        <f t="shared" si="67"/>
        <v>25014</v>
      </c>
      <c r="R248" s="20">
        <f t="shared" si="68"/>
        <v>25014</v>
      </c>
      <c r="S248" s="21">
        <f>VLOOKUP(H248,[1]Rates!$A$3:$D$139,3,FALSE)</f>
        <v>2.5599999999999999E-4</v>
      </c>
      <c r="T248" s="22">
        <f t="shared" si="69"/>
        <v>6.4035839999999995</v>
      </c>
      <c r="U248" s="19">
        <f>VLOOKUP(J248,[1]Values!$A$3:$D$462,4,FALSE)</f>
        <v>0</v>
      </c>
      <c r="V248" s="20">
        <v>0</v>
      </c>
      <c r="W248" s="20">
        <f t="shared" si="70"/>
        <v>0</v>
      </c>
      <c r="X248" s="23">
        <f>VLOOKUP(H248,[1]Rates!$A$3:$D$139,4,FALSE)</f>
        <v>2.7599999999999999E-4</v>
      </c>
      <c r="Y248" s="90">
        <f t="shared" si="71"/>
        <v>0</v>
      </c>
      <c r="Z248" s="9"/>
    </row>
    <row r="249" spans="7:26" x14ac:dyDescent="0.25">
      <c r="G249" s="16"/>
      <c r="H249" s="9">
        <v>18</v>
      </c>
      <c r="I249" s="9" t="s">
        <v>30</v>
      </c>
      <c r="J249" s="17">
        <v>266</v>
      </c>
      <c r="K249" s="18">
        <v>0.75</v>
      </c>
      <c r="L249" s="19">
        <f>VLOOKUP(J249,[1]Values!$A$3:$D$462,2,FALSE)</f>
        <v>0</v>
      </c>
      <c r="M249" s="20">
        <v>0</v>
      </c>
      <c r="N249" s="20">
        <f t="shared" si="66"/>
        <v>0</v>
      </c>
      <c r="O249" s="19">
        <f>VLOOKUP(J249,[1]Values!$A$3:$D$462,3,FALSE)</f>
        <v>33352</v>
      </c>
      <c r="P249" s="19"/>
      <c r="Q249" s="19">
        <f t="shared" si="67"/>
        <v>25014</v>
      </c>
      <c r="R249" s="20">
        <f t="shared" si="68"/>
        <v>25014</v>
      </c>
      <c r="S249" s="21">
        <f>VLOOKUP(H249,[1]Rates!$A$3:$D$139,3,FALSE)</f>
        <v>8.0000000000000004E-4</v>
      </c>
      <c r="T249" s="22">
        <f t="shared" si="69"/>
        <v>20.011200000000002</v>
      </c>
      <c r="U249" s="19">
        <f>VLOOKUP(J249,[1]Values!$A$3:$D$462,4,FALSE)</f>
        <v>0</v>
      </c>
      <c r="V249" s="20">
        <v>0</v>
      </c>
      <c r="W249" s="20">
        <f t="shared" si="70"/>
        <v>0</v>
      </c>
      <c r="X249" s="23">
        <f>VLOOKUP(H249,[1]Rates!$A$3:$D$139,4,FALSE)</f>
        <v>8.6899999999999998E-4</v>
      </c>
      <c r="Y249" s="90">
        <f t="shared" si="71"/>
        <v>0</v>
      </c>
      <c r="Z249" s="9"/>
    </row>
    <row r="250" spans="7:26" x14ac:dyDescent="0.25">
      <c r="G250" s="16"/>
      <c r="H250" s="9">
        <v>29</v>
      </c>
      <c r="I250" s="9" t="s">
        <v>24</v>
      </c>
      <c r="J250" s="17">
        <v>266</v>
      </c>
      <c r="K250" s="18">
        <v>0.75</v>
      </c>
      <c r="L250" s="19">
        <f>VLOOKUP(J250,[1]Values!$A$3:$D$462,2,FALSE)</f>
        <v>0</v>
      </c>
      <c r="M250" s="20">
        <v>0</v>
      </c>
      <c r="N250" s="20">
        <f t="shared" si="66"/>
        <v>0</v>
      </c>
      <c r="O250" s="19">
        <f>VLOOKUP(J250,[1]Values!$A$3:$D$462,3,FALSE)</f>
        <v>33352</v>
      </c>
      <c r="P250" s="19"/>
      <c r="Q250" s="19">
        <f t="shared" si="67"/>
        <v>25014</v>
      </c>
      <c r="R250" s="20">
        <f t="shared" si="68"/>
        <v>25014</v>
      </c>
      <c r="S250" s="21">
        <f>VLOOKUP(H250,[1]Rates!$A$3:$D$139,3,FALSE)</f>
        <v>2.8760000000000001E-3</v>
      </c>
      <c r="T250" s="22">
        <f t="shared" si="69"/>
        <v>71.940263999999999</v>
      </c>
      <c r="U250" s="19">
        <f>VLOOKUP(J250,[1]Values!$A$3:$D$462,4,FALSE)</f>
        <v>0</v>
      </c>
      <c r="V250" s="20">
        <v>0</v>
      </c>
      <c r="W250" s="20">
        <f t="shared" si="70"/>
        <v>0</v>
      </c>
      <c r="X250" s="23">
        <f>VLOOKUP(H250,[1]Rates!$A$3:$D$139,4,FALSE)</f>
        <v>3.1029999999999999E-3</v>
      </c>
      <c r="Y250" s="90">
        <f t="shared" si="71"/>
        <v>0</v>
      </c>
      <c r="Z250" s="9"/>
    </row>
    <row r="251" spans="7:26" x14ac:dyDescent="0.25">
      <c r="G251" s="16"/>
      <c r="H251" s="9">
        <v>38</v>
      </c>
      <c r="I251" s="9" t="s">
        <v>12</v>
      </c>
      <c r="J251" s="17">
        <v>266</v>
      </c>
      <c r="K251" s="18">
        <v>0.75</v>
      </c>
      <c r="L251" s="19">
        <f>VLOOKUP(J251,[1]Values!$A$3:$D$462,2,FALSE)</f>
        <v>0</v>
      </c>
      <c r="M251" s="20">
        <v>0</v>
      </c>
      <c r="N251" s="20">
        <f t="shared" si="66"/>
        <v>0</v>
      </c>
      <c r="O251" s="19">
        <f>VLOOKUP(J251,[1]Values!$A$3:$D$462,3,FALSE)</f>
        <v>33352</v>
      </c>
      <c r="P251" s="19"/>
      <c r="Q251" s="19">
        <f t="shared" si="67"/>
        <v>25014</v>
      </c>
      <c r="R251" s="20">
        <f t="shared" si="68"/>
        <v>25014</v>
      </c>
      <c r="S251" s="21">
        <f>VLOOKUP(H251,[1]Rates!$A$3:$D$139,3,FALSE)</f>
        <v>9.8999999999999994E-5</v>
      </c>
      <c r="T251" s="22">
        <f t="shared" si="69"/>
        <v>2.4763859999999998</v>
      </c>
      <c r="U251" s="19">
        <f>VLOOKUP(J251,[1]Values!$A$3:$D$462,4,FALSE)</f>
        <v>0</v>
      </c>
      <c r="V251" s="20">
        <v>0</v>
      </c>
      <c r="W251" s="20">
        <f t="shared" si="70"/>
        <v>0</v>
      </c>
      <c r="X251" s="23">
        <f>VLOOKUP(H251,[1]Rates!$A$3:$D$139,4,FALSE)</f>
        <v>8.6000000000000003E-5</v>
      </c>
      <c r="Y251" s="90">
        <f t="shared" si="71"/>
        <v>0</v>
      </c>
      <c r="Z251" s="9"/>
    </row>
    <row r="252" spans="7:26" x14ac:dyDescent="0.25">
      <c r="G252" s="16"/>
      <c r="H252" s="9">
        <v>55</v>
      </c>
      <c r="I252" s="9" t="s">
        <v>26</v>
      </c>
      <c r="J252" s="17">
        <v>266</v>
      </c>
      <c r="K252" s="18">
        <v>0.75</v>
      </c>
      <c r="L252" s="19">
        <f>VLOOKUP(J252,[1]Values!$A$3:$D$462,2,FALSE)</f>
        <v>0</v>
      </c>
      <c r="M252" s="20">
        <v>0</v>
      </c>
      <c r="N252" s="20">
        <f t="shared" si="66"/>
        <v>0</v>
      </c>
      <c r="O252" s="19">
        <f>VLOOKUP(J252,[1]Values!$A$3:$D$462,3,FALSE)</f>
        <v>33352</v>
      </c>
      <c r="P252" s="19"/>
      <c r="Q252" s="19">
        <f t="shared" si="67"/>
        <v>25014</v>
      </c>
      <c r="R252" s="20">
        <f t="shared" si="68"/>
        <v>25014</v>
      </c>
      <c r="S252" s="21">
        <f>VLOOKUP(H252,[1]Rates!$A$3:$D$139,3,FALSE)</f>
        <v>1.45E-4</v>
      </c>
      <c r="T252" s="22">
        <f t="shared" si="69"/>
        <v>3.62703</v>
      </c>
      <c r="U252" s="19">
        <f>VLOOKUP(J252,[1]Values!$A$3:$D$462,4,FALSE)</f>
        <v>0</v>
      </c>
      <c r="V252" s="20">
        <v>0</v>
      </c>
      <c r="W252" s="20">
        <f t="shared" si="70"/>
        <v>0</v>
      </c>
      <c r="X252" s="23">
        <f>VLOOKUP(H252,[1]Rates!$A$3:$D$139,4,FALSE)</f>
        <v>1.35E-4</v>
      </c>
      <c r="Y252" s="90">
        <f t="shared" si="71"/>
        <v>0</v>
      </c>
      <c r="Z252" s="9"/>
    </row>
    <row r="253" spans="7:26" x14ac:dyDescent="0.25">
      <c r="G253" s="16"/>
      <c r="H253" s="9">
        <v>71</v>
      </c>
      <c r="I253" s="9" t="s">
        <v>18</v>
      </c>
      <c r="J253" s="17">
        <v>266</v>
      </c>
      <c r="K253" s="18">
        <v>0.75</v>
      </c>
      <c r="L253" s="19">
        <f>VLOOKUP(J253,[1]Values!$A$3:$D$462,2,FALSE)</f>
        <v>0</v>
      </c>
      <c r="M253" s="20">
        <v>0</v>
      </c>
      <c r="N253" s="20">
        <f t="shared" si="66"/>
        <v>0</v>
      </c>
      <c r="O253" s="19">
        <f>VLOOKUP(J253,[1]Values!$A$3:$D$462,3,FALSE)</f>
        <v>33352</v>
      </c>
      <c r="P253" s="19"/>
      <c r="Q253" s="19">
        <f t="shared" si="67"/>
        <v>25014</v>
      </c>
      <c r="R253" s="20">
        <f t="shared" si="68"/>
        <v>25014</v>
      </c>
      <c r="S253" s="21">
        <f>VLOOKUP(H253,[1]Rates!$A$3:$D$139,3,FALSE)</f>
        <v>9.0000000000000002E-6</v>
      </c>
      <c r="T253" s="22">
        <f t="shared" si="69"/>
        <v>0.22512599999999999</v>
      </c>
      <c r="U253" s="19">
        <f>VLOOKUP(J253,[1]Values!$A$3:$D$462,4,FALSE)</f>
        <v>0</v>
      </c>
      <c r="V253" s="20">
        <v>0</v>
      </c>
      <c r="W253" s="20">
        <f t="shared" si="70"/>
        <v>0</v>
      </c>
      <c r="X253" s="23">
        <f>VLOOKUP(H253,[1]Rates!$A$3:$D$139,4,FALSE)</f>
        <v>9.0000000000000002E-6</v>
      </c>
      <c r="Y253" s="90">
        <f t="shared" si="71"/>
        <v>0</v>
      </c>
      <c r="Z253" s="9"/>
    </row>
    <row r="254" spans="7:26" x14ac:dyDescent="0.25">
      <c r="G254" s="16"/>
      <c r="H254" s="9">
        <v>72</v>
      </c>
      <c r="I254" s="9" t="s">
        <v>28</v>
      </c>
      <c r="J254" s="17">
        <v>266</v>
      </c>
      <c r="K254" s="18">
        <v>0.75</v>
      </c>
      <c r="L254" s="19">
        <f>VLOOKUP(J254,[1]Values!$A$3:$D$462,2,FALSE)</f>
        <v>0</v>
      </c>
      <c r="M254" s="20">
        <v>0</v>
      </c>
      <c r="N254" s="20">
        <f t="shared" si="66"/>
        <v>0</v>
      </c>
      <c r="O254" s="19">
        <f>VLOOKUP(J254,[1]Values!$A$3:$D$462,3,FALSE)</f>
        <v>33352</v>
      </c>
      <c r="P254" s="19"/>
      <c r="Q254" s="19">
        <f t="shared" si="67"/>
        <v>25014</v>
      </c>
      <c r="R254" s="20">
        <f t="shared" si="68"/>
        <v>25014</v>
      </c>
      <c r="S254" s="21">
        <f>VLOOKUP(H254,[1]Rates!$A$3:$D$139,3,FALSE)</f>
        <v>2.5799999999999998E-4</v>
      </c>
      <c r="T254" s="22">
        <f t="shared" si="69"/>
        <v>6.4536119999999997</v>
      </c>
      <c r="U254" s="19">
        <f>VLOOKUP(J254,[1]Values!$A$3:$D$462,4,FALSE)</f>
        <v>0</v>
      </c>
      <c r="V254" s="20">
        <v>0</v>
      </c>
      <c r="W254" s="20">
        <f t="shared" si="70"/>
        <v>0</v>
      </c>
      <c r="X254" s="23">
        <f>VLOOKUP(H254,[1]Rates!$A$3:$D$139,4,FALSE)</f>
        <v>2.7500000000000002E-4</v>
      </c>
      <c r="Y254" s="90">
        <f t="shared" si="71"/>
        <v>0</v>
      </c>
      <c r="Z254" s="9"/>
    </row>
    <row r="255" spans="7:26" x14ac:dyDescent="0.25">
      <c r="G255" s="16"/>
      <c r="H255" s="9">
        <v>81</v>
      </c>
      <c r="I255" s="9" t="s">
        <v>95</v>
      </c>
      <c r="J255" s="17">
        <v>266</v>
      </c>
      <c r="K255" s="18">
        <v>0.75</v>
      </c>
      <c r="L255" s="19">
        <f>VLOOKUP(J255,[1]Values!$A$3:$D$462,2,FALSE)</f>
        <v>0</v>
      </c>
      <c r="M255" s="20">
        <v>0</v>
      </c>
      <c r="N255" s="20">
        <f t="shared" si="66"/>
        <v>0</v>
      </c>
      <c r="O255" s="19">
        <f>VLOOKUP(J255,[1]Values!$A$3:$D$462,3,FALSE)</f>
        <v>33352</v>
      </c>
      <c r="P255" s="19"/>
      <c r="Q255" s="19">
        <f t="shared" si="67"/>
        <v>25014</v>
      </c>
      <c r="R255" s="20">
        <f t="shared" si="68"/>
        <v>25014</v>
      </c>
      <c r="S255" s="21">
        <f>VLOOKUP(H255,[1]Rates!$A$3:$D$139,3,FALSE)</f>
        <v>0</v>
      </c>
      <c r="T255" s="22">
        <f t="shared" si="69"/>
        <v>0</v>
      </c>
      <c r="U255" s="19">
        <f>VLOOKUP(J255,[1]Values!$A$3:$D$462,4,FALSE)</f>
        <v>0</v>
      </c>
      <c r="V255" s="20">
        <v>0</v>
      </c>
      <c r="W255" s="20">
        <f t="shared" si="70"/>
        <v>0</v>
      </c>
      <c r="X255" s="23">
        <f>VLOOKUP(H255,[1]Rates!$A$3:$D$139,4,FALSE)</f>
        <v>0</v>
      </c>
      <c r="Y255" s="90">
        <f t="shared" si="71"/>
        <v>0</v>
      </c>
      <c r="Z255" s="9"/>
    </row>
    <row r="256" spans="7:26" x14ac:dyDescent="0.25">
      <c r="G256" s="16"/>
      <c r="H256" s="9">
        <v>117</v>
      </c>
      <c r="I256" s="9" t="s">
        <v>21</v>
      </c>
      <c r="J256" s="17">
        <v>266</v>
      </c>
      <c r="K256" s="18">
        <v>0.75</v>
      </c>
      <c r="L256" s="19">
        <f>VLOOKUP(J256,[1]Values!$A$3:$D$462,2,FALSE)</f>
        <v>0</v>
      </c>
      <c r="M256" s="20">
        <v>0</v>
      </c>
      <c r="N256" s="20">
        <f t="shared" si="66"/>
        <v>0</v>
      </c>
      <c r="O256" s="19">
        <f>VLOOKUP(J256,[1]Values!$A$3:$D$462,3,FALSE)</f>
        <v>33352</v>
      </c>
      <c r="P256" s="19"/>
      <c r="Q256" s="19">
        <f t="shared" si="67"/>
        <v>25014</v>
      </c>
      <c r="R256" s="20">
        <f t="shared" si="68"/>
        <v>25014</v>
      </c>
      <c r="S256" s="21">
        <f>VLOOKUP(H256,[1]Rates!$A$3:$D$139,3,FALSE)</f>
        <v>2.1900000000000001E-4</v>
      </c>
      <c r="T256" s="22">
        <f t="shared" si="69"/>
        <v>5.4780660000000001</v>
      </c>
      <c r="U256" s="19">
        <f>VLOOKUP(J256,[1]Values!$A$3:$D$462,4,FALSE)</f>
        <v>0</v>
      </c>
      <c r="V256" s="20">
        <v>0</v>
      </c>
      <c r="W256" s="20">
        <f t="shared" si="70"/>
        <v>0</v>
      </c>
      <c r="X256" s="23">
        <f>VLOOKUP(H256,[1]Rates!$A$3:$D$139,4,FALSE)</f>
        <v>2.34E-4</v>
      </c>
      <c r="Y256" s="90">
        <f t="shared" si="71"/>
        <v>0</v>
      </c>
      <c r="Z256" s="9"/>
    </row>
    <row r="257" spans="7:26" x14ac:dyDescent="0.25">
      <c r="G257" s="16"/>
      <c r="H257" s="9">
        <v>122</v>
      </c>
      <c r="I257" s="9" t="s">
        <v>90</v>
      </c>
      <c r="J257" s="17">
        <v>266</v>
      </c>
      <c r="K257" s="18">
        <v>0.75</v>
      </c>
      <c r="L257" s="19">
        <f>VLOOKUP(J257,[1]Values!$A$3:$D$462,2,FALSE)</f>
        <v>0</v>
      </c>
      <c r="M257" s="20">
        <v>0</v>
      </c>
      <c r="N257" s="20">
        <f t="shared" si="66"/>
        <v>0</v>
      </c>
      <c r="O257" s="19">
        <f>VLOOKUP(J257,[1]Values!$A$3:$D$462,3,FALSE)</f>
        <v>33352</v>
      </c>
      <c r="P257" s="19"/>
      <c r="Q257" s="19">
        <f t="shared" si="67"/>
        <v>25014</v>
      </c>
      <c r="R257" s="20">
        <f t="shared" si="68"/>
        <v>25014</v>
      </c>
      <c r="S257" s="21">
        <f>VLOOKUP(H257,[1]Rates!$A$3:$D$139,3,FALSE)</f>
        <v>0</v>
      </c>
      <c r="T257" s="22">
        <f t="shared" si="69"/>
        <v>0</v>
      </c>
      <c r="U257" s="19">
        <f>VLOOKUP(J257,[1]Values!$A$3:$D$462,4,FALSE)</f>
        <v>0</v>
      </c>
      <c r="V257" s="20">
        <v>0</v>
      </c>
      <c r="W257" s="20">
        <f t="shared" si="70"/>
        <v>0</v>
      </c>
      <c r="X257" s="23">
        <f>VLOOKUP(H257,[1]Rates!$A$3:$D$139,4,FALSE)</f>
        <v>0</v>
      </c>
      <c r="Y257" s="90">
        <f t="shared" si="71"/>
        <v>0</v>
      </c>
      <c r="Z257" s="9"/>
    </row>
    <row r="258" spans="7:26" x14ac:dyDescent="0.25">
      <c r="G258" s="16"/>
      <c r="H258" s="9"/>
      <c r="I258" s="9"/>
      <c r="J258" s="17"/>
      <c r="K258" s="18"/>
      <c r="L258" s="20"/>
      <c r="M258" s="20"/>
      <c r="N258" s="20"/>
      <c r="O258" s="20"/>
      <c r="P258" s="20"/>
      <c r="Q258" s="20"/>
      <c r="R258" s="20"/>
      <c r="S258" s="23"/>
      <c r="T258" s="22"/>
      <c r="U258" s="20"/>
      <c r="V258" s="20"/>
      <c r="W258" s="20"/>
      <c r="X258" s="23"/>
      <c r="Y258" s="90"/>
      <c r="Z258" s="9"/>
    </row>
    <row r="259" spans="7:26" ht="15.75" x14ac:dyDescent="0.25">
      <c r="G259" s="91">
        <v>81</v>
      </c>
      <c r="H259" s="28" t="s">
        <v>95</v>
      </c>
      <c r="I259" s="9"/>
      <c r="J259" s="17"/>
      <c r="K259" s="18"/>
      <c r="L259" s="20"/>
      <c r="M259" s="20"/>
      <c r="N259" s="20"/>
      <c r="O259" s="20"/>
      <c r="P259" s="20"/>
      <c r="Q259" s="20"/>
      <c r="R259" s="20"/>
      <c r="S259" s="23"/>
      <c r="T259" s="22"/>
      <c r="U259" s="20"/>
      <c r="V259" s="20"/>
      <c r="W259" s="20"/>
      <c r="X259" s="23"/>
      <c r="Y259" s="90"/>
      <c r="Z259" s="9"/>
    </row>
    <row r="260" spans="7:26" x14ac:dyDescent="0.25">
      <c r="G260" s="16"/>
      <c r="H260" s="9">
        <v>1</v>
      </c>
      <c r="I260" s="9" t="s">
        <v>11</v>
      </c>
      <c r="J260" s="17">
        <v>854</v>
      </c>
      <c r="K260" s="18">
        <v>0.75</v>
      </c>
      <c r="L260" s="19">
        <f>VLOOKUP(J260,[1]Values!$A$3:$D$462,2,FALSE)</f>
        <v>0</v>
      </c>
      <c r="M260" s="20">
        <v>0</v>
      </c>
      <c r="N260" s="20">
        <f t="shared" ref="N260:N276" si="72">(L260-M260)*K260</f>
        <v>0</v>
      </c>
      <c r="O260" s="19">
        <f>VLOOKUP(J260,[1]Values!$A$3:$D$462,3,FALSE)</f>
        <v>14980</v>
      </c>
      <c r="P260" s="19"/>
      <c r="Q260" s="19">
        <f t="shared" ref="Q260:Q276" si="73">(O260-P260)*K260</f>
        <v>11235</v>
      </c>
      <c r="R260" s="20">
        <f t="shared" ref="R260:R276" si="74">(L260-M260+O260-P260)*K260</f>
        <v>11235</v>
      </c>
      <c r="S260" s="21">
        <f>VLOOKUP(H260,[1]Rates!$A$3:$D$139,3,FALSE)</f>
        <v>1.908E-3</v>
      </c>
      <c r="T260" s="22">
        <f t="shared" ref="T260:T276" si="75">R260*S260</f>
        <v>21.43638</v>
      </c>
      <c r="U260" s="19">
        <f>VLOOKUP(J260,[1]Values!$A$3:$D$462,4,FALSE)</f>
        <v>0</v>
      </c>
      <c r="V260" s="20">
        <v>0</v>
      </c>
      <c r="W260" s="20">
        <f t="shared" ref="W260:W276" si="76">(U260-V260)*K260</f>
        <v>0</v>
      </c>
      <c r="X260" s="23">
        <f>VLOOKUP(H260,[1]Rates!$A$3:$D$139,4,FALSE)</f>
        <v>2.0739999999999999E-3</v>
      </c>
      <c r="Y260" s="90">
        <f t="shared" ref="Y260:Y276" si="77">W260*X260</f>
        <v>0</v>
      </c>
      <c r="Z260" s="9"/>
    </row>
    <row r="261" spans="7:26" x14ac:dyDescent="0.25">
      <c r="G261" s="16"/>
      <c r="H261" s="9">
        <v>2</v>
      </c>
      <c r="I261" s="9" t="s">
        <v>27</v>
      </c>
      <c r="J261" s="17">
        <v>854</v>
      </c>
      <c r="K261" s="18">
        <v>0.75</v>
      </c>
      <c r="L261" s="19">
        <f>VLOOKUP(J261,[1]Values!$A$3:$D$462,2,FALSE)</f>
        <v>0</v>
      </c>
      <c r="M261" s="20">
        <v>0</v>
      </c>
      <c r="N261" s="20">
        <f t="shared" si="72"/>
        <v>0</v>
      </c>
      <c r="O261" s="19">
        <f>VLOOKUP(J261,[1]Values!$A$3:$D$462,3,FALSE)</f>
        <v>14980</v>
      </c>
      <c r="P261" s="19"/>
      <c r="Q261" s="19">
        <f t="shared" si="73"/>
        <v>11235</v>
      </c>
      <c r="R261" s="20">
        <f t="shared" si="74"/>
        <v>11235</v>
      </c>
      <c r="S261" s="21">
        <f>VLOOKUP(H261,[1]Rates!$A$3:$D$139,3,FALSE)</f>
        <v>2.0900000000000001E-4</v>
      </c>
      <c r="T261" s="22">
        <f t="shared" si="75"/>
        <v>2.348115</v>
      </c>
      <c r="U261" s="19">
        <f>VLOOKUP(J261,[1]Values!$A$3:$D$462,4,FALSE)</f>
        <v>0</v>
      </c>
      <c r="V261" s="20">
        <v>0</v>
      </c>
      <c r="W261" s="20">
        <f t="shared" si="76"/>
        <v>0</v>
      </c>
      <c r="X261" s="23">
        <f>VLOOKUP(H261,[1]Rates!$A$3:$D$139,4,FALSE)</f>
        <v>2.3000000000000001E-4</v>
      </c>
      <c r="Y261" s="90">
        <f t="shared" si="77"/>
        <v>0</v>
      </c>
      <c r="Z261" s="9"/>
    </row>
    <row r="262" spans="7:26" x14ac:dyDescent="0.25">
      <c r="G262" s="16"/>
      <c r="H262" s="9">
        <v>3</v>
      </c>
      <c r="I262" s="9" t="s">
        <v>20</v>
      </c>
      <c r="J262" s="17">
        <v>854</v>
      </c>
      <c r="K262" s="18">
        <v>0.75</v>
      </c>
      <c r="L262" s="19">
        <f>VLOOKUP(J262,[1]Values!$A$3:$D$462,2,FALSE)</f>
        <v>0</v>
      </c>
      <c r="M262" s="20">
        <v>0</v>
      </c>
      <c r="N262" s="20">
        <f t="shared" si="72"/>
        <v>0</v>
      </c>
      <c r="O262" s="19">
        <f>VLOOKUP(J262,[1]Values!$A$3:$D$462,3,FALSE)</f>
        <v>14980</v>
      </c>
      <c r="P262" s="19"/>
      <c r="Q262" s="19">
        <f t="shared" si="73"/>
        <v>11235</v>
      </c>
      <c r="R262" s="20">
        <f t="shared" si="74"/>
        <v>11235</v>
      </c>
      <c r="S262" s="21">
        <f>VLOOKUP(H262,[1]Rates!$A$3:$D$139,3,FALSE)</f>
        <v>4.9299999999999995E-4</v>
      </c>
      <c r="T262" s="22">
        <f t="shared" si="75"/>
        <v>5.5388549999999999</v>
      </c>
      <c r="U262" s="19">
        <f>VLOOKUP(J262,[1]Values!$A$3:$D$462,4,FALSE)</f>
        <v>0</v>
      </c>
      <c r="V262" s="20">
        <v>0</v>
      </c>
      <c r="W262" s="20">
        <f t="shared" si="76"/>
        <v>0</v>
      </c>
      <c r="X262" s="23">
        <f>VLOOKUP(H262,[1]Rates!$A$3:$D$139,4,FALSE)</f>
        <v>5.2599999999999999E-4</v>
      </c>
      <c r="Y262" s="90">
        <f t="shared" si="77"/>
        <v>0</v>
      </c>
      <c r="Z262" s="9"/>
    </row>
    <row r="263" spans="7:26" x14ac:dyDescent="0.25">
      <c r="G263" s="16"/>
      <c r="H263" s="9">
        <v>4</v>
      </c>
      <c r="I263" s="9" t="s">
        <v>10</v>
      </c>
      <c r="J263" s="17">
        <v>854</v>
      </c>
      <c r="K263" s="18">
        <v>0.75</v>
      </c>
      <c r="L263" s="19">
        <f>VLOOKUP(J263,[1]Values!$A$3:$D$462,2,FALSE)</f>
        <v>0</v>
      </c>
      <c r="M263" s="20">
        <v>0</v>
      </c>
      <c r="N263" s="20">
        <f t="shared" si="72"/>
        <v>0</v>
      </c>
      <c r="O263" s="19">
        <f>VLOOKUP(J263,[1]Values!$A$3:$D$462,3,FALSE)</f>
        <v>14980</v>
      </c>
      <c r="P263" s="19"/>
      <c r="Q263" s="19">
        <f t="shared" si="73"/>
        <v>11235</v>
      </c>
      <c r="R263" s="20">
        <f t="shared" si="74"/>
        <v>11235</v>
      </c>
      <c r="S263" s="21">
        <f>VLOOKUP(H263,[1]Rates!$A$3:$D$139,3,FALSE)</f>
        <v>8.1609999999999999E-3</v>
      </c>
      <c r="T263" s="22">
        <f t="shared" si="75"/>
        <v>91.688834999999997</v>
      </c>
      <c r="U263" s="19">
        <f>VLOOKUP(J263,[1]Values!$A$3:$D$462,4,FALSE)</f>
        <v>0</v>
      </c>
      <c r="V263" s="20">
        <v>0</v>
      </c>
      <c r="W263" s="20">
        <f t="shared" si="76"/>
        <v>0</v>
      </c>
      <c r="X263" s="23">
        <f>VLOOKUP(H263,[1]Rates!$A$3:$D$139,4,FALSE)</f>
        <v>7.8399999999999997E-3</v>
      </c>
      <c r="Y263" s="90">
        <f t="shared" si="77"/>
        <v>0</v>
      </c>
      <c r="Z263" s="9"/>
    </row>
    <row r="264" spans="7:26" x14ac:dyDescent="0.25">
      <c r="G264" s="16"/>
      <c r="H264" s="9">
        <v>136</v>
      </c>
      <c r="I264" s="9" t="s">
        <v>139</v>
      </c>
      <c r="J264" s="17">
        <v>854</v>
      </c>
      <c r="K264" s="18">
        <v>0.75</v>
      </c>
      <c r="L264" s="19">
        <f>VLOOKUP(J264,[1]Values!$A$3:$D$462,2,FALSE)</f>
        <v>0</v>
      </c>
      <c r="M264" s="20">
        <v>0</v>
      </c>
      <c r="N264" s="20">
        <f t="shared" si="72"/>
        <v>0</v>
      </c>
      <c r="O264" s="19">
        <f>VLOOKUP(J264,[1]Values!$A$3:$D$462,3,FALSE)</f>
        <v>14980</v>
      </c>
      <c r="P264" s="19"/>
      <c r="Q264" s="19">
        <f t="shared" si="73"/>
        <v>11235</v>
      </c>
      <c r="R264" s="20">
        <f t="shared" si="74"/>
        <v>11235</v>
      </c>
      <c r="S264" s="21">
        <f>VLOOKUP(H264,[1]Rates!$A$3:$D$139,3,FALSE)</f>
        <v>2.31E-4</v>
      </c>
      <c r="T264" s="22">
        <f t="shared" si="75"/>
        <v>2.5952850000000001</v>
      </c>
      <c r="U264" s="19">
        <f>VLOOKUP(J264,[1]Values!$A$3:$D$462,4,FALSE)</f>
        <v>0</v>
      </c>
      <c r="V264" s="20">
        <v>0</v>
      </c>
      <c r="W264" s="20">
        <f t="shared" si="76"/>
        <v>0</v>
      </c>
      <c r="X264" s="23">
        <f>VLOOKUP(H264,[1]Rates!$A$3:$D$139,4,FALSE)</f>
        <v>2.0100000000000001E-4</v>
      </c>
      <c r="Y264" s="90">
        <f t="shared" si="77"/>
        <v>0</v>
      </c>
      <c r="Z264" s="9"/>
    </row>
    <row r="265" spans="7:26" x14ac:dyDescent="0.25">
      <c r="G265" s="16"/>
      <c r="H265" s="9">
        <v>6</v>
      </c>
      <c r="I265" s="9" t="s">
        <v>70</v>
      </c>
      <c r="J265" s="17">
        <v>854</v>
      </c>
      <c r="K265" s="18">
        <v>0.75</v>
      </c>
      <c r="L265" s="19">
        <f>VLOOKUP(J265,[1]Values!$A$3:$D$462,2,FALSE)</f>
        <v>0</v>
      </c>
      <c r="M265" s="20">
        <v>0</v>
      </c>
      <c r="N265" s="20">
        <f t="shared" si="72"/>
        <v>0</v>
      </c>
      <c r="O265" s="19">
        <f>VLOOKUP(J265,[1]Values!$A$3:$D$462,3,FALSE)</f>
        <v>14980</v>
      </c>
      <c r="P265" s="19"/>
      <c r="Q265" s="19">
        <f t="shared" si="73"/>
        <v>11235</v>
      </c>
      <c r="R265" s="20">
        <f t="shared" si="74"/>
        <v>11235</v>
      </c>
      <c r="S265" s="21">
        <f>VLOOKUP(H265,[1]Rates!$A$3:$D$139,3,FALSE)</f>
        <v>0</v>
      </c>
      <c r="T265" s="22">
        <f t="shared" si="75"/>
        <v>0</v>
      </c>
      <c r="U265" s="19">
        <f>VLOOKUP(J265,[1]Values!$A$3:$D$462,4,FALSE)</f>
        <v>0</v>
      </c>
      <c r="V265" s="20">
        <v>0</v>
      </c>
      <c r="W265" s="20">
        <f t="shared" si="76"/>
        <v>0</v>
      </c>
      <c r="X265" s="23">
        <f>VLOOKUP(H265,[1]Rates!$A$3:$D$139,4,FALSE)</f>
        <v>0</v>
      </c>
      <c r="Y265" s="90">
        <f t="shared" si="77"/>
        <v>0</v>
      </c>
      <c r="Z265" s="9"/>
    </row>
    <row r="266" spans="7:26" x14ac:dyDescent="0.25">
      <c r="G266" s="16"/>
      <c r="H266" s="9">
        <v>7</v>
      </c>
      <c r="I266" s="9" t="s">
        <v>9</v>
      </c>
      <c r="J266" s="17">
        <v>854</v>
      </c>
      <c r="K266" s="18">
        <v>0.75</v>
      </c>
      <c r="L266" s="19">
        <f>VLOOKUP(J266,[1]Values!$A$3:$D$462,2,FALSE)</f>
        <v>0</v>
      </c>
      <c r="M266" s="20">
        <v>0</v>
      </c>
      <c r="N266" s="20">
        <f t="shared" si="72"/>
        <v>0</v>
      </c>
      <c r="O266" s="19">
        <f>VLOOKUP(J266,[1]Values!$A$3:$D$462,3,FALSE)</f>
        <v>14980</v>
      </c>
      <c r="P266" s="19"/>
      <c r="Q266" s="19">
        <f t="shared" si="73"/>
        <v>11235</v>
      </c>
      <c r="R266" s="20">
        <f t="shared" si="74"/>
        <v>11235</v>
      </c>
      <c r="S266" s="21">
        <f>VLOOKUP(H266,[1]Rates!$A$3:$D$139,3,FALSE)</f>
        <v>1.01E-4</v>
      </c>
      <c r="T266" s="22">
        <f t="shared" si="75"/>
        <v>1.134735</v>
      </c>
      <c r="U266" s="19">
        <f>VLOOKUP(J266,[1]Values!$A$3:$D$462,4,FALSE)</f>
        <v>0</v>
      </c>
      <c r="V266" s="20">
        <v>0</v>
      </c>
      <c r="W266" s="20">
        <f t="shared" si="76"/>
        <v>0</v>
      </c>
      <c r="X266" s="23">
        <f>VLOOKUP(H266,[1]Rates!$A$3:$D$139,4,FALSE)</f>
        <v>1.08E-4</v>
      </c>
      <c r="Y266" s="90">
        <f t="shared" si="77"/>
        <v>0</v>
      </c>
      <c r="Z266" s="9"/>
    </row>
    <row r="267" spans="7:26" x14ac:dyDescent="0.25">
      <c r="G267" s="16"/>
      <c r="H267" s="9">
        <v>8</v>
      </c>
      <c r="I267" s="9" t="s">
        <v>23</v>
      </c>
      <c r="J267" s="17">
        <v>854</v>
      </c>
      <c r="K267" s="18">
        <v>0.75</v>
      </c>
      <c r="L267" s="19">
        <f>VLOOKUP(J267,[1]Values!$A$3:$D$462,2,FALSE)</f>
        <v>0</v>
      </c>
      <c r="M267" s="20">
        <v>0</v>
      </c>
      <c r="N267" s="20">
        <f t="shared" si="72"/>
        <v>0</v>
      </c>
      <c r="O267" s="19">
        <f>VLOOKUP(J267,[1]Values!$A$3:$D$462,3,FALSE)</f>
        <v>14980</v>
      </c>
      <c r="P267" s="19"/>
      <c r="Q267" s="19">
        <f t="shared" si="73"/>
        <v>11235</v>
      </c>
      <c r="R267" s="20">
        <f t="shared" si="74"/>
        <v>11235</v>
      </c>
      <c r="S267" s="21">
        <f>VLOOKUP(H267,[1]Rates!$A$3:$D$139,3,FALSE)</f>
        <v>1.5300000000000001E-4</v>
      </c>
      <c r="T267" s="22">
        <f t="shared" si="75"/>
        <v>1.718955</v>
      </c>
      <c r="U267" s="19">
        <f>VLOOKUP(J267,[1]Values!$A$3:$D$462,4,FALSE)</f>
        <v>0</v>
      </c>
      <c r="V267" s="20">
        <v>0</v>
      </c>
      <c r="W267" s="20">
        <f t="shared" si="76"/>
        <v>0</v>
      </c>
      <c r="X267" s="23">
        <f>VLOOKUP(H267,[1]Rates!$A$3:$D$139,4,FALSE)</f>
        <v>1.64E-4</v>
      </c>
      <c r="Y267" s="90">
        <f t="shared" si="77"/>
        <v>0</v>
      </c>
      <c r="Z267" s="9"/>
    </row>
    <row r="268" spans="7:26" x14ac:dyDescent="0.25">
      <c r="G268" s="16"/>
      <c r="H268" s="9">
        <v>9</v>
      </c>
      <c r="I268" s="9" t="s">
        <v>0</v>
      </c>
      <c r="J268" s="17">
        <v>854</v>
      </c>
      <c r="K268" s="18">
        <v>0.75</v>
      </c>
      <c r="L268" s="19">
        <f>VLOOKUP(J268,[1]Values!$A$3:$D$462,2,FALSE)</f>
        <v>0</v>
      </c>
      <c r="M268" s="20">
        <v>0</v>
      </c>
      <c r="N268" s="20">
        <f t="shared" si="72"/>
        <v>0</v>
      </c>
      <c r="O268" s="19">
        <f>VLOOKUP(J268,[1]Values!$A$3:$D$462,3,FALSE)</f>
        <v>14980</v>
      </c>
      <c r="P268" s="19"/>
      <c r="Q268" s="19">
        <f t="shared" si="73"/>
        <v>11235</v>
      </c>
      <c r="R268" s="20">
        <f t="shared" si="74"/>
        <v>11235</v>
      </c>
      <c r="S268" s="21">
        <f>VLOOKUP(H268,[1]Rates!$A$3:$D$139,3,FALSE)</f>
        <v>2.5599999999999999E-4</v>
      </c>
      <c r="T268" s="22">
        <f t="shared" si="75"/>
        <v>2.87616</v>
      </c>
      <c r="U268" s="19">
        <f>VLOOKUP(J268,[1]Values!$A$3:$D$462,4,FALSE)</f>
        <v>0</v>
      </c>
      <c r="V268" s="20">
        <v>0</v>
      </c>
      <c r="W268" s="20">
        <f t="shared" si="76"/>
        <v>0</v>
      </c>
      <c r="X268" s="23">
        <f>VLOOKUP(H268,[1]Rates!$A$3:$D$139,4,FALSE)</f>
        <v>2.7599999999999999E-4</v>
      </c>
      <c r="Y268" s="90">
        <f t="shared" si="77"/>
        <v>0</v>
      </c>
      <c r="Z268" s="9"/>
    </row>
    <row r="269" spans="7:26" x14ac:dyDescent="0.25">
      <c r="G269" s="16"/>
      <c r="H269" s="9">
        <v>29</v>
      </c>
      <c r="I269" s="9" t="s">
        <v>24</v>
      </c>
      <c r="J269" s="17">
        <v>854</v>
      </c>
      <c r="K269" s="18">
        <v>0.75</v>
      </c>
      <c r="L269" s="19">
        <f>VLOOKUP(J269,[1]Values!$A$3:$D$462,2,FALSE)</f>
        <v>0</v>
      </c>
      <c r="M269" s="20">
        <v>0</v>
      </c>
      <c r="N269" s="20">
        <f t="shared" si="72"/>
        <v>0</v>
      </c>
      <c r="O269" s="19">
        <f>VLOOKUP(J269,[1]Values!$A$3:$D$462,3,FALSE)</f>
        <v>14980</v>
      </c>
      <c r="P269" s="19"/>
      <c r="Q269" s="19">
        <f t="shared" si="73"/>
        <v>11235</v>
      </c>
      <c r="R269" s="20">
        <f t="shared" si="74"/>
        <v>11235</v>
      </c>
      <c r="S269" s="21">
        <f>VLOOKUP(H269,[1]Rates!$A$3:$D$139,3,FALSE)</f>
        <v>2.8760000000000001E-3</v>
      </c>
      <c r="T269" s="22">
        <f t="shared" si="75"/>
        <v>32.311860000000003</v>
      </c>
      <c r="U269" s="19">
        <f>VLOOKUP(J269,[1]Values!$A$3:$D$462,4,FALSE)</f>
        <v>0</v>
      </c>
      <c r="V269" s="20">
        <v>0</v>
      </c>
      <c r="W269" s="20">
        <f t="shared" si="76"/>
        <v>0</v>
      </c>
      <c r="X269" s="23">
        <f>VLOOKUP(H269,[1]Rates!$A$3:$D$139,4,FALSE)</f>
        <v>3.1029999999999999E-3</v>
      </c>
      <c r="Y269" s="90">
        <f t="shared" si="77"/>
        <v>0</v>
      </c>
      <c r="Z269" s="9"/>
    </row>
    <row r="270" spans="7:26" x14ac:dyDescent="0.25">
      <c r="G270" s="16"/>
      <c r="H270" s="9">
        <v>38</v>
      </c>
      <c r="I270" s="9" t="s">
        <v>12</v>
      </c>
      <c r="J270" s="17">
        <v>854</v>
      </c>
      <c r="K270" s="18">
        <v>0.75</v>
      </c>
      <c r="L270" s="19">
        <f>VLOOKUP(J270,[1]Values!$A$3:$D$462,2,FALSE)</f>
        <v>0</v>
      </c>
      <c r="M270" s="20">
        <v>0</v>
      </c>
      <c r="N270" s="20">
        <f t="shared" si="72"/>
        <v>0</v>
      </c>
      <c r="O270" s="19">
        <f>VLOOKUP(J270,[1]Values!$A$3:$D$462,3,FALSE)</f>
        <v>14980</v>
      </c>
      <c r="P270" s="19"/>
      <c r="Q270" s="19">
        <f t="shared" si="73"/>
        <v>11235</v>
      </c>
      <c r="R270" s="20">
        <f t="shared" si="74"/>
        <v>11235</v>
      </c>
      <c r="S270" s="21">
        <f>VLOOKUP(H270,[1]Rates!$A$3:$D$139,3,FALSE)</f>
        <v>9.8999999999999994E-5</v>
      </c>
      <c r="T270" s="22">
        <f t="shared" si="75"/>
        <v>1.1122649999999998</v>
      </c>
      <c r="U270" s="19">
        <f>VLOOKUP(J270,[1]Values!$A$3:$D$462,4,FALSE)</f>
        <v>0</v>
      </c>
      <c r="V270" s="20">
        <v>0</v>
      </c>
      <c r="W270" s="20">
        <f t="shared" si="76"/>
        <v>0</v>
      </c>
      <c r="X270" s="23">
        <f>VLOOKUP(H270,[1]Rates!$A$3:$D$139,4,FALSE)</f>
        <v>8.6000000000000003E-5</v>
      </c>
      <c r="Y270" s="90">
        <f t="shared" si="77"/>
        <v>0</v>
      </c>
      <c r="Z270" s="9"/>
    </row>
    <row r="271" spans="7:26" x14ac:dyDescent="0.25">
      <c r="G271" s="16"/>
      <c r="H271" s="9">
        <v>55</v>
      </c>
      <c r="I271" s="9" t="s">
        <v>26</v>
      </c>
      <c r="J271" s="17">
        <v>854</v>
      </c>
      <c r="K271" s="18">
        <v>0.75</v>
      </c>
      <c r="L271" s="19">
        <f>VLOOKUP(J271,[1]Values!$A$3:$D$462,2,FALSE)</f>
        <v>0</v>
      </c>
      <c r="M271" s="20">
        <v>0</v>
      </c>
      <c r="N271" s="20">
        <f t="shared" si="72"/>
        <v>0</v>
      </c>
      <c r="O271" s="19">
        <f>VLOOKUP(J271,[1]Values!$A$3:$D$462,3,FALSE)</f>
        <v>14980</v>
      </c>
      <c r="P271" s="19"/>
      <c r="Q271" s="19">
        <f t="shared" si="73"/>
        <v>11235</v>
      </c>
      <c r="R271" s="20">
        <f t="shared" si="74"/>
        <v>11235</v>
      </c>
      <c r="S271" s="21">
        <f>VLOOKUP(H271,[1]Rates!$A$3:$D$139,3,FALSE)</f>
        <v>1.45E-4</v>
      </c>
      <c r="T271" s="22">
        <f t="shared" si="75"/>
        <v>1.6290750000000001</v>
      </c>
      <c r="U271" s="19">
        <f>VLOOKUP(J271,[1]Values!$A$3:$D$462,4,FALSE)</f>
        <v>0</v>
      </c>
      <c r="V271" s="20">
        <v>0</v>
      </c>
      <c r="W271" s="20">
        <f t="shared" si="76"/>
        <v>0</v>
      </c>
      <c r="X271" s="23">
        <f>VLOOKUP(H271,[1]Rates!$A$3:$D$139,4,FALSE)</f>
        <v>1.35E-4</v>
      </c>
      <c r="Y271" s="90">
        <f t="shared" si="77"/>
        <v>0</v>
      </c>
      <c r="Z271" s="9"/>
    </row>
    <row r="272" spans="7:26" x14ac:dyDescent="0.25">
      <c r="G272" s="16"/>
      <c r="H272" s="9">
        <v>71</v>
      </c>
      <c r="I272" s="9" t="s">
        <v>18</v>
      </c>
      <c r="J272" s="17">
        <v>854</v>
      </c>
      <c r="K272" s="18">
        <v>0.75</v>
      </c>
      <c r="L272" s="19">
        <f>VLOOKUP(J272,[1]Values!$A$3:$D$462,2,FALSE)</f>
        <v>0</v>
      </c>
      <c r="M272" s="20">
        <v>0</v>
      </c>
      <c r="N272" s="20">
        <f t="shared" si="72"/>
        <v>0</v>
      </c>
      <c r="O272" s="19">
        <f>VLOOKUP(J272,[1]Values!$A$3:$D$462,3,FALSE)</f>
        <v>14980</v>
      </c>
      <c r="P272" s="19"/>
      <c r="Q272" s="19">
        <f t="shared" si="73"/>
        <v>11235</v>
      </c>
      <c r="R272" s="20">
        <f t="shared" si="74"/>
        <v>11235</v>
      </c>
      <c r="S272" s="21">
        <f>VLOOKUP(H272,[1]Rates!$A$3:$D$139,3,FALSE)</f>
        <v>9.0000000000000002E-6</v>
      </c>
      <c r="T272" s="22">
        <f t="shared" si="75"/>
        <v>0.101115</v>
      </c>
      <c r="U272" s="19">
        <f>VLOOKUP(J272,[1]Values!$A$3:$D$462,4,FALSE)</f>
        <v>0</v>
      </c>
      <c r="V272" s="20">
        <v>0</v>
      </c>
      <c r="W272" s="20">
        <f t="shared" si="76"/>
        <v>0</v>
      </c>
      <c r="X272" s="23">
        <f>VLOOKUP(H272,[1]Rates!$A$3:$D$139,4,FALSE)</f>
        <v>9.0000000000000002E-6</v>
      </c>
      <c r="Y272" s="90">
        <f t="shared" si="77"/>
        <v>0</v>
      </c>
      <c r="Z272" s="9"/>
    </row>
    <row r="273" spans="7:26" x14ac:dyDescent="0.25">
      <c r="G273" s="16"/>
      <c r="H273" s="9">
        <v>72</v>
      </c>
      <c r="I273" s="9" t="s">
        <v>28</v>
      </c>
      <c r="J273" s="17">
        <v>854</v>
      </c>
      <c r="K273" s="18">
        <v>0.75</v>
      </c>
      <c r="L273" s="19">
        <f>VLOOKUP(J273,[1]Values!$A$3:$D$462,2,FALSE)</f>
        <v>0</v>
      </c>
      <c r="M273" s="20">
        <v>0</v>
      </c>
      <c r="N273" s="20">
        <f t="shared" si="72"/>
        <v>0</v>
      </c>
      <c r="O273" s="19">
        <f>VLOOKUP(J273,[1]Values!$A$3:$D$462,3,FALSE)</f>
        <v>14980</v>
      </c>
      <c r="P273" s="19"/>
      <c r="Q273" s="19">
        <f t="shared" si="73"/>
        <v>11235</v>
      </c>
      <c r="R273" s="20">
        <f t="shared" si="74"/>
        <v>11235</v>
      </c>
      <c r="S273" s="21">
        <f>VLOOKUP(H273,[1]Rates!$A$3:$D$139,3,FALSE)</f>
        <v>2.5799999999999998E-4</v>
      </c>
      <c r="T273" s="22">
        <f t="shared" si="75"/>
        <v>2.8986299999999998</v>
      </c>
      <c r="U273" s="19">
        <f>VLOOKUP(J273,[1]Values!$A$3:$D$462,4,FALSE)</f>
        <v>0</v>
      </c>
      <c r="V273" s="20">
        <v>0</v>
      </c>
      <c r="W273" s="20">
        <f t="shared" si="76"/>
        <v>0</v>
      </c>
      <c r="X273" s="23">
        <f>VLOOKUP(H273,[1]Rates!$A$3:$D$139,4,FALSE)</f>
        <v>2.7500000000000002E-4</v>
      </c>
      <c r="Y273" s="90">
        <f t="shared" si="77"/>
        <v>0</v>
      </c>
      <c r="Z273" s="9"/>
    </row>
    <row r="274" spans="7:26" x14ac:dyDescent="0.25">
      <c r="G274" s="16"/>
      <c r="H274" s="9">
        <v>81</v>
      </c>
      <c r="I274" s="9" t="s">
        <v>95</v>
      </c>
      <c r="J274" s="17">
        <v>854</v>
      </c>
      <c r="K274" s="18">
        <v>0.75</v>
      </c>
      <c r="L274" s="19">
        <f>VLOOKUP(J274,[1]Values!$A$3:$D$462,2,FALSE)</f>
        <v>0</v>
      </c>
      <c r="M274" s="20">
        <v>0</v>
      </c>
      <c r="N274" s="20">
        <f t="shared" si="72"/>
        <v>0</v>
      </c>
      <c r="O274" s="19">
        <f>VLOOKUP(J274,[1]Values!$A$3:$D$462,3,FALSE)</f>
        <v>14980</v>
      </c>
      <c r="P274" s="19"/>
      <c r="Q274" s="19">
        <f t="shared" si="73"/>
        <v>11235</v>
      </c>
      <c r="R274" s="20">
        <f t="shared" si="74"/>
        <v>11235</v>
      </c>
      <c r="S274" s="21">
        <f>VLOOKUP(H274,[1]Rates!$A$3:$D$139,3,FALSE)</f>
        <v>0</v>
      </c>
      <c r="T274" s="22">
        <f t="shared" si="75"/>
        <v>0</v>
      </c>
      <c r="U274" s="19">
        <f>VLOOKUP(J274,[1]Values!$A$3:$D$462,4,FALSE)</f>
        <v>0</v>
      </c>
      <c r="V274" s="20">
        <v>0</v>
      </c>
      <c r="W274" s="20">
        <f t="shared" si="76"/>
        <v>0</v>
      </c>
      <c r="X274" s="23">
        <f>VLOOKUP(H274,[1]Rates!$A$3:$D$139,4,FALSE)</f>
        <v>0</v>
      </c>
      <c r="Y274" s="90">
        <f t="shared" si="77"/>
        <v>0</v>
      </c>
      <c r="Z274" s="9"/>
    </row>
    <row r="275" spans="7:26" x14ac:dyDescent="0.25">
      <c r="G275" s="16"/>
      <c r="H275" s="9">
        <v>117</v>
      </c>
      <c r="I275" s="9" t="s">
        <v>21</v>
      </c>
      <c r="J275" s="17">
        <v>854</v>
      </c>
      <c r="K275" s="18">
        <v>0.75</v>
      </c>
      <c r="L275" s="19">
        <f>VLOOKUP(J275,[1]Values!$A$3:$D$462,2,FALSE)</f>
        <v>0</v>
      </c>
      <c r="M275" s="20">
        <v>0</v>
      </c>
      <c r="N275" s="20">
        <f t="shared" si="72"/>
        <v>0</v>
      </c>
      <c r="O275" s="19">
        <f>VLOOKUP(J275,[1]Values!$A$3:$D$462,3,FALSE)</f>
        <v>14980</v>
      </c>
      <c r="P275" s="19"/>
      <c r="Q275" s="19">
        <f t="shared" si="73"/>
        <v>11235</v>
      </c>
      <c r="R275" s="20">
        <f t="shared" si="74"/>
        <v>11235</v>
      </c>
      <c r="S275" s="21">
        <f>VLOOKUP(H275,[1]Rates!$A$3:$D$139,3,FALSE)</f>
        <v>2.1900000000000001E-4</v>
      </c>
      <c r="T275" s="22">
        <f t="shared" si="75"/>
        <v>2.4604650000000001</v>
      </c>
      <c r="U275" s="19">
        <f>VLOOKUP(J275,[1]Values!$A$3:$D$462,4,FALSE)</f>
        <v>0</v>
      </c>
      <c r="V275" s="20">
        <v>0</v>
      </c>
      <c r="W275" s="20">
        <f t="shared" si="76"/>
        <v>0</v>
      </c>
      <c r="X275" s="23">
        <f>VLOOKUP(H275,[1]Rates!$A$3:$D$139,4,FALSE)</f>
        <v>2.34E-4</v>
      </c>
      <c r="Y275" s="90">
        <f t="shared" si="77"/>
        <v>0</v>
      </c>
      <c r="Z275" s="9"/>
    </row>
    <row r="276" spans="7:26" x14ac:dyDescent="0.25">
      <c r="G276" s="16"/>
      <c r="H276" s="9">
        <v>122</v>
      </c>
      <c r="I276" s="9" t="s">
        <v>90</v>
      </c>
      <c r="J276" s="17">
        <v>854</v>
      </c>
      <c r="K276" s="18">
        <v>0.75</v>
      </c>
      <c r="L276" s="19">
        <f>VLOOKUP(J276,[1]Values!$A$3:$D$462,2,FALSE)</f>
        <v>0</v>
      </c>
      <c r="M276" s="20">
        <v>0</v>
      </c>
      <c r="N276" s="20">
        <f t="shared" si="72"/>
        <v>0</v>
      </c>
      <c r="O276" s="19">
        <f>VLOOKUP(J276,[1]Values!$A$3:$D$462,3,FALSE)</f>
        <v>14980</v>
      </c>
      <c r="P276" s="19"/>
      <c r="Q276" s="19">
        <f t="shared" si="73"/>
        <v>11235</v>
      </c>
      <c r="R276" s="20">
        <f t="shared" si="74"/>
        <v>11235</v>
      </c>
      <c r="S276" s="21">
        <f>VLOOKUP(H276,[1]Rates!$A$3:$D$139,3,FALSE)</f>
        <v>0</v>
      </c>
      <c r="T276" s="22">
        <f t="shared" si="75"/>
        <v>0</v>
      </c>
      <c r="U276" s="19">
        <f>VLOOKUP(J276,[1]Values!$A$3:$D$462,4,FALSE)</f>
        <v>0</v>
      </c>
      <c r="V276" s="20">
        <v>0</v>
      </c>
      <c r="W276" s="20">
        <f t="shared" si="76"/>
        <v>0</v>
      </c>
      <c r="X276" s="23">
        <f>VLOOKUP(H276,[1]Rates!$A$3:$D$139,4,FALSE)</f>
        <v>0</v>
      </c>
      <c r="Y276" s="90">
        <f t="shared" si="77"/>
        <v>0</v>
      </c>
      <c r="Z276" s="9"/>
    </row>
    <row r="277" spans="7:26" ht="15.75" thickBot="1" x14ac:dyDescent="0.3">
      <c r="G277" s="24"/>
      <c r="H277" s="25"/>
      <c r="I277" s="25"/>
      <c r="J277" s="93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6"/>
      <c r="Z277" s="9"/>
    </row>
    <row r="278" spans="7:26" x14ac:dyDescent="0.25">
      <c r="G278" s="9">
        <v>81</v>
      </c>
      <c r="H278" s="9" t="s">
        <v>95</v>
      </c>
      <c r="I278" s="9"/>
      <c r="J278" s="17"/>
      <c r="K278" s="18"/>
      <c r="L278" s="20"/>
      <c r="M278" s="20"/>
      <c r="N278" s="20"/>
      <c r="O278" s="20"/>
      <c r="P278" s="20"/>
      <c r="Q278" s="20"/>
      <c r="R278" s="20"/>
      <c r="S278" s="23"/>
      <c r="T278" s="22">
        <f>SUM(T220:T277)</f>
        <v>169692.61580700005</v>
      </c>
      <c r="U278" s="20"/>
      <c r="V278" s="20"/>
      <c r="W278" s="20"/>
      <c r="X278" s="23"/>
      <c r="Y278" s="22">
        <f>SUM(Y220:Y277)</f>
        <v>5406.6038174999994</v>
      </c>
      <c r="Z278" s="27">
        <f>T278+Y278</f>
        <v>175099.21962450005</v>
      </c>
    </row>
    <row r="279" spans="7:26" x14ac:dyDescent="0.25">
      <c r="G279" s="9"/>
      <c r="H279" s="9"/>
      <c r="I279" s="9"/>
      <c r="J279" s="17"/>
      <c r="K279" s="18"/>
      <c r="L279" s="20"/>
      <c r="M279" s="20"/>
      <c r="N279" s="20"/>
      <c r="O279" s="20"/>
      <c r="P279" s="20"/>
      <c r="Q279" s="20"/>
      <c r="R279" s="20"/>
      <c r="S279" s="23"/>
      <c r="T279" s="22"/>
      <c r="U279" s="20"/>
      <c r="V279" s="20"/>
      <c r="W279" s="20"/>
      <c r="X279" s="23"/>
      <c r="Y279" s="22"/>
      <c r="Z279" s="9"/>
    </row>
    <row r="280" spans="7:26" ht="15.75" thickBot="1" x14ac:dyDescent="0.3">
      <c r="G280" s="9"/>
      <c r="H280" s="9"/>
      <c r="I280" s="9"/>
      <c r="J280" s="10" t="s">
        <v>53</v>
      </c>
      <c r="K280" s="11" t="s">
        <v>54</v>
      </c>
      <c r="L280" s="12" t="s">
        <v>55</v>
      </c>
      <c r="M280" s="12" t="s">
        <v>160</v>
      </c>
      <c r="N280" s="12"/>
      <c r="O280" s="12" t="s">
        <v>56</v>
      </c>
      <c r="P280" s="12" t="s">
        <v>161</v>
      </c>
      <c r="Q280" s="12"/>
      <c r="R280" s="12" t="s">
        <v>57</v>
      </c>
      <c r="S280" s="13" t="s">
        <v>58</v>
      </c>
      <c r="T280" s="14" t="s">
        <v>59</v>
      </c>
      <c r="U280" s="12" t="s">
        <v>60</v>
      </c>
      <c r="V280" s="12" t="s">
        <v>61</v>
      </c>
      <c r="W280" s="12" t="s">
        <v>62</v>
      </c>
      <c r="X280" s="13" t="s">
        <v>63</v>
      </c>
      <c r="Y280" s="14" t="s">
        <v>64</v>
      </c>
      <c r="Z280" s="9"/>
    </row>
    <row r="281" spans="7:26" ht="15.75" x14ac:dyDescent="0.25">
      <c r="G281" s="82">
        <v>87</v>
      </c>
      <c r="H281" s="83" t="s">
        <v>96</v>
      </c>
      <c r="I281" s="15"/>
      <c r="J281" s="84"/>
      <c r="K281" s="85"/>
      <c r="L281" s="86"/>
      <c r="M281" s="86"/>
      <c r="N281" s="86"/>
      <c r="O281" s="86"/>
      <c r="P281" s="86"/>
      <c r="Q281" s="86"/>
      <c r="R281" s="86"/>
      <c r="S281" s="87"/>
      <c r="T281" s="88"/>
      <c r="U281" s="86"/>
      <c r="V281" s="86"/>
      <c r="W281" s="86"/>
      <c r="X281" s="87"/>
      <c r="Y281" s="89"/>
      <c r="Z281" s="9"/>
    </row>
    <row r="282" spans="7:26" x14ac:dyDescent="0.25">
      <c r="G282" s="16"/>
      <c r="H282" s="9">
        <v>1</v>
      </c>
      <c r="I282" s="9" t="s">
        <v>11</v>
      </c>
      <c r="J282" s="17">
        <v>297</v>
      </c>
      <c r="K282" s="18">
        <v>1</v>
      </c>
      <c r="L282" s="19">
        <f>VLOOKUP(J282,[1]Values!$A$3:$D$462,2,FALSE)</f>
        <v>37009197</v>
      </c>
      <c r="M282" s="20">
        <v>1689991</v>
      </c>
      <c r="N282" s="20">
        <f t="shared" ref="N282:N299" si="78">(L282-M282)*K282</f>
        <v>35319206</v>
      </c>
      <c r="O282" s="19">
        <f>VLOOKUP(J282,[1]Values!$A$3:$D$462,3,FALSE)</f>
        <v>4339</v>
      </c>
      <c r="P282" s="19"/>
      <c r="Q282" s="19">
        <f t="shared" ref="Q282:Q299" si="79">(O282-P282)*K282</f>
        <v>4339</v>
      </c>
      <c r="R282" s="20">
        <f t="shared" ref="R282:R299" si="80">(L282-M282+O282-P282)*K282</f>
        <v>35323545</v>
      </c>
      <c r="S282" s="21">
        <f>VLOOKUP(H282,[1]Rates!$A$3:$D$139,3,FALSE)</f>
        <v>1.908E-3</v>
      </c>
      <c r="T282" s="22">
        <f t="shared" ref="T282:T299" si="81">R282*S282</f>
        <v>67397.323860000004</v>
      </c>
      <c r="U282" s="19">
        <f>VLOOKUP(J282,[1]Values!$A$3:$D$462,4,FALSE)</f>
        <v>67566376</v>
      </c>
      <c r="V282" s="20">
        <v>868968</v>
      </c>
      <c r="W282" s="20">
        <f t="shared" ref="W282:W299" si="82">(U282-V282)*K282</f>
        <v>66697408</v>
      </c>
      <c r="X282" s="23">
        <f>VLOOKUP(H282,[1]Rates!$A$3:$D$139,4,FALSE)</f>
        <v>2.0739999999999999E-3</v>
      </c>
      <c r="Y282" s="90">
        <f t="shared" ref="Y282:Y299" si="83">W282*X282</f>
        <v>138330.42419200001</v>
      </c>
      <c r="Z282" s="9"/>
    </row>
    <row r="283" spans="7:26" x14ac:dyDescent="0.25">
      <c r="G283" s="16"/>
      <c r="H283" s="9">
        <v>2</v>
      </c>
      <c r="I283" s="9" t="s">
        <v>27</v>
      </c>
      <c r="J283" s="17">
        <v>297</v>
      </c>
      <c r="K283" s="18">
        <v>1</v>
      </c>
      <c r="L283" s="19">
        <f>VLOOKUP(J283,[1]Values!$A$3:$D$462,2,FALSE)</f>
        <v>37009197</v>
      </c>
      <c r="M283" s="20">
        <v>1689991</v>
      </c>
      <c r="N283" s="20">
        <f t="shared" si="78"/>
        <v>35319206</v>
      </c>
      <c r="O283" s="19">
        <f>VLOOKUP(J283,[1]Values!$A$3:$D$462,3,FALSE)</f>
        <v>4339</v>
      </c>
      <c r="P283" s="19"/>
      <c r="Q283" s="19">
        <f t="shared" si="79"/>
        <v>4339</v>
      </c>
      <c r="R283" s="20">
        <f t="shared" si="80"/>
        <v>35323545</v>
      </c>
      <c r="S283" s="21">
        <f>VLOOKUP(H283,[1]Rates!$A$3:$D$139,3,FALSE)</f>
        <v>2.0900000000000001E-4</v>
      </c>
      <c r="T283" s="22">
        <f t="shared" si="81"/>
        <v>7382.6209050000007</v>
      </c>
      <c r="U283" s="19">
        <f>VLOOKUP(J283,[1]Values!$A$3:$D$462,4,FALSE)</f>
        <v>67566376</v>
      </c>
      <c r="V283" s="20">
        <v>868968</v>
      </c>
      <c r="W283" s="20">
        <f t="shared" si="82"/>
        <v>66697408</v>
      </c>
      <c r="X283" s="23">
        <f>VLOOKUP(H283,[1]Rates!$A$3:$D$139,4,FALSE)</f>
        <v>2.3000000000000001E-4</v>
      </c>
      <c r="Y283" s="90">
        <f t="shared" si="83"/>
        <v>15340.403840000001</v>
      </c>
      <c r="Z283" s="9"/>
    </row>
    <row r="284" spans="7:26" x14ac:dyDescent="0.25">
      <c r="G284" s="16"/>
      <c r="H284" s="9">
        <v>3</v>
      </c>
      <c r="I284" s="9" t="s">
        <v>20</v>
      </c>
      <c r="J284" s="17">
        <v>297</v>
      </c>
      <c r="K284" s="18">
        <v>1</v>
      </c>
      <c r="L284" s="19">
        <f>VLOOKUP(J284,[1]Values!$A$3:$D$462,2,FALSE)</f>
        <v>37009197</v>
      </c>
      <c r="M284" s="20">
        <v>1689991</v>
      </c>
      <c r="N284" s="20">
        <f t="shared" si="78"/>
        <v>35319206</v>
      </c>
      <c r="O284" s="19">
        <f>VLOOKUP(J284,[1]Values!$A$3:$D$462,3,FALSE)</f>
        <v>4339</v>
      </c>
      <c r="P284" s="19"/>
      <c r="Q284" s="19">
        <f t="shared" si="79"/>
        <v>4339</v>
      </c>
      <c r="R284" s="20">
        <f t="shared" si="80"/>
        <v>35323545</v>
      </c>
      <c r="S284" s="21">
        <f>VLOOKUP(H284,[1]Rates!$A$3:$D$139,3,FALSE)</f>
        <v>4.9299999999999995E-4</v>
      </c>
      <c r="T284" s="22">
        <f t="shared" si="81"/>
        <v>17414.507684999997</v>
      </c>
      <c r="U284" s="19">
        <f>VLOOKUP(J284,[1]Values!$A$3:$D$462,4,FALSE)</f>
        <v>67566376</v>
      </c>
      <c r="V284" s="20">
        <v>868968</v>
      </c>
      <c r="W284" s="20">
        <f t="shared" si="82"/>
        <v>66697408</v>
      </c>
      <c r="X284" s="23">
        <f>VLOOKUP(H284,[1]Rates!$A$3:$D$139,4,FALSE)</f>
        <v>5.2599999999999999E-4</v>
      </c>
      <c r="Y284" s="90">
        <f t="shared" si="83"/>
        <v>35082.836607999998</v>
      </c>
      <c r="Z284" s="9"/>
    </row>
    <row r="285" spans="7:26" x14ac:dyDescent="0.25">
      <c r="G285" s="16"/>
      <c r="H285" s="9">
        <v>4</v>
      </c>
      <c r="I285" s="9" t="s">
        <v>10</v>
      </c>
      <c r="J285" s="17">
        <v>297</v>
      </c>
      <c r="K285" s="18">
        <v>0.6</v>
      </c>
      <c r="L285" s="19">
        <f>VLOOKUP(J285,[1]Values!$A$3:$D$462,2,FALSE)</f>
        <v>37009197</v>
      </c>
      <c r="M285" s="20">
        <v>1689991</v>
      </c>
      <c r="N285" s="20">
        <f t="shared" si="78"/>
        <v>21191523.599999998</v>
      </c>
      <c r="O285" s="19">
        <f>VLOOKUP(J285,[1]Values!$A$3:$D$462,3,FALSE)</f>
        <v>4339</v>
      </c>
      <c r="P285" s="19"/>
      <c r="Q285" s="19">
        <f t="shared" si="79"/>
        <v>2603.4</v>
      </c>
      <c r="R285" s="20">
        <f t="shared" si="80"/>
        <v>21194127</v>
      </c>
      <c r="S285" s="21">
        <f>VLOOKUP(H285,[1]Rates!$A$3:$D$139,3,FALSE)</f>
        <v>8.1609999999999999E-3</v>
      </c>
      <c r="T285" s="22">
        <f t="shared" si="81"/>
        <v>172965.27044699999</v>
      </c>
      <c r="U285" s="19">
        <f>VLOOKUP(J285,[1]Values!$A$3:$D$462,4,FALSE)</f>
        <v>67566376</v>
      </c>
      <c r="V285" s="20">
        <v>868968</v>
      </c>
      <c r="W285" s="20">
        <f t="shared" si="82"/>
        <v>40018444.799999997</v>
      </c>
      <c r="X285" s="23">
        <f>VLOOKUP(H285,[1]Rates!$A$3:$D$139,4,FALSE)</f>
        <v>7.8399999999999997E-3</v>
      </c>
      <c r="Y285" s="90">
        <f t="shared" si="83"/>
        <v>313744.60723199998</v>
      </c>
      <c r="Z285" s="9"/>
    </row>
    <row r="286" spans="7:26" x14ac:dyDescent="0.25">
      <c r="G286" s="16"/>
      <c r="H286" s="9">
        <v>136</v>
      </c>
      <c r="I286" s="9" t="s">
        <v>139</v>
      </c>
      <c r="J286" s="17">
        <v>297</v>
      </c>
      <c r="K286" s="18">
        <v>0.6</v>
      </c>
      <c r="L286" s="19">
        <f>VLOOKUP(J286,[1]Values!$A$3:$D$462,2,FALSE)</f>
        <v>37009197</v>
      </c>
      <c r="M286" s="20">
        <v>1689991</v>
      </c>
      <c r="N286" s="20">
        <f t="shared" si="78"/>
        <v>21191523.599999998</v>
      </c>
      <c r="O286" s="19">
        <f>VLOOKUP(J286,[1]Values!$A$3:$D$462,3,FALSE)</f>
        <v>4339</v>
      </c>
      <c r="P286" s="19"/>
      <c r="Q286" s="19">
        <f t="shared" si="79"/>
        <v>2603.4</v>
      </c>
      <c r="R286" s="20">
        <f t="shared" si="80"/>
        <v>21194127</v>
      </c>
      <c r="S286" s="21">
        <f>VLOOKUP(H286,[1]Rates!$A$3:$D$139,3,FALSE)</f>
        <v>2.31E-4</v>
      </c>
      <c r="T286" s="22">
        <f t="shared" si="81"/>
        <v>4895.8433370000002</v>
      </c>
      <c r="U286" s="19">
        <f>VLOOKUP(J286,[1]Values!$A$3:$D$462,4,FALSE)</f>
        <v>67566376</v>
      </c>
      <c r="V286" s="20">
        <v>868968</v>
      </c>
      <c r="W286" s="20">
        <f t="shared" si="82"/>
        <v>40018444.799999997</v>
      </c>
      <c r="X286" s="23">
        <f>VLOOKUP(H286,[1]Rates!$A$3:$D$139,4,FALSE)</f>
        <v>2.0100000000000001E-4</v>
      </c>
      <c r="Y286" s="90">
        <f t="shared" si="83"/>
        <v>8043.7074047999995</v>
      </c>
      <c r="Z286" s="9"/>
    </row>
    <row r="287" spans="7:26" x14ac:dyDescent="0.25">
      <c r="G287" s="16"/>
      <c r="H287" s="9">
        <v>6</v>
      </c>
      <c r="I287" s="9" t="s">
        <v>70</v>
      </c>
      <c r="J287" s="17">
        <v>297</v>
      </c>
      <c r="K287" s="18">
        <v>0.6</v>
      </c>
      <c r="L287" s="19">
        <f>VLOOKUP(J287,[1]Values!$A$3:$D$462,2,FALSE)</f>
        <v>37009197</v>
      </c>
      <c r="M287" s="20">
        <v>1689991</v>
      </c>
      <c r="N287" s="20">
        <f t="shared" si="78"/>
        <v>21191523.599999998</v>
      </c>
      <c r="O287" s="19">
        <f>VLOOKUP(J287,[1]Values!$A$3:$D$462,3,FALSE)</f>
        <v>4339</v>
      </c>
      <c r="P287" s="19"/>
      <c r="Q287" s="19">
        <f t="shared" si="79"/>
        <v>2603.4</v>
      </c>
      <c r="R287" s="20">
        <f t="shared" si="80"/>
        <v>21194127</v>
      </c>
      <c r="S287" s="21">
        <f>VLOOKUP(H287,[1]Rates!$A$3:$D$139,3,FALSE)</f>
        <v>0</v>
      </c>
      <c r="T287" s="22">
        <f t="shared" si="81"/>
        <v>0</v>
      </c>
      <c r="U287" s="19">
        <f>VLOOKUP(J287,[1]Values!$A$3:$D$462,4,FALSE)</f>
        <v>67566376</v>
      </c>
      <c r="V287" s="20">
        <v>868968</v>
      </c>
      <c r="W287" s="20">
        <f t="shared" si="82"/>
        <v>40018444.799999997</v>
      </c>
      <c r="X287" s="23">
        <f>VLOOKUP(H287,[1]Rates!$A$3:$D$139,4,FALSE)</f>
        <v>0</v>
      </c>
      <c r="Y287" s="90">
        <f t="shared" si="83"/>
        <v>0</v>
      </c>
      <c r="Z287" s="9"/>
    </row>
    <row r="288" spans="7:26" x14ac:dyDescent="0.25">
      <c r="G288" s="16"/>
      <c r="H288" s="9">
        <v>7</v>
      </c>
      <c r="I288" s="9" t="s">
        <v>9</v>
      </c>
      <c r="J288" s="17">
        <v>297</v>
      </c>
      <c r="K288" s="18">
        <v>1</v>
      </c>
      <c r="L288" s="19">
        <f>VLOOKUP(J288,[1]Values!$A$3:$D$462,2,FALSE)</f>
        <v>37009197</v>
      </c>
      <c r="M288" s="20">
        <v>1689991</v>
      </c>
      <c r="N288" s="20">
        <f t="shared" si="78"/>
        <v>35319206</v>
      </c>
      <c r="O288" s="19">
        <f>VLOOKUP(J288,[1]Values!$A$3:$D$462,3,FALSE)</f>
        <v>4339</v>
      </c>
      <c r="P288" s="19"/>
      <c r="Q288" s="19">
        <f t="shared" si="79"/>
        <v>4339</v>
      </c>
      <c r="R288" s="20">
        <f t="shared" si="80"/>
        <v>35323545</v>
      </c>
      <c r="S288" s="21">
        <f>VLOOKUP(H288,[1]Rates!$A$3:$D$139,3,FALSE)</f>
        <v>1.01E-4</v>
      </c>
      <c r="T288" s="22">
        <f t="shared" si="81"/>
        <v>3567.6780450000001</v>
      </c>
      <c r="U288" s="19">
        <f>VLOOKUP(J288,[1]Values!$A$3:$D$462,4,FALSE)</f>
        <v>67566376</v>
      </c>
      <c r="V288" s="20">
        <v>868968</v>
      </c>
      <c r="W288" s="20">
        <f t="shared" si="82"/>
        <v>66697408</v>
      </c>
      <c r="X288" s="23">
        <f>VLOOKUP(H288,[1]Rates!$A$3:$D$139,4,FALSE)</f>
        <v>1.08E-4</v>
      </c>
      <c r="Y288" s="90">
        <f t="shared" si="83"/>
        <v>7203.3200639999995</v>
      </c>
      <c r="Z288" s="9"/>
    </row>
    <row r="289" spans="7:26" x14ac:dyDescent="0.25">
      <c r="G289" s="16"/>
      <c r="H289" s="9">
        <v>8</v>
      </c>
      <c r="I289" s="9" t="s">
        <v>23</v>
      </c>
      <c r="J289" s="17">
        <v>297</v>
      </c>
      <c r="K289" s="18">
        <v>1</v>
      </c>
      <c r="L289" s="19">
        <f>VLOOKUP(J289,[1]Values!$A$3:$D$462,2,FALSE)</f>
        <v>37009197</v>
      </c>
      <c r="M289" s="20">
        <v>1689991</v>
      </c>
      <c r="N289" s="20">
        <f t="shared" si="78"/>
        <v>35319206</v>
      </c>
      <c r="O289" s="19">
        <f>VLOOKUP(J289,[1]Values!$A$3:$D$462,3,FALSE)</f>
        <v>4339</v>
      </c>
      <c r="P289" s="19"/>
      <c r="Q289" s="19">
        <f t="shared" si="79"/>
        <v>4339</v>
      </c>
      <c r="R289" s="20">
        <f t="shared" si="80"/>
        <v>35323545</v>
      </c>
      <c r="S289" s="21">
        <f>VLOOKUP(H289,[1]Rates!$A$3:$D$139,3,FALSE)</f>
        <v>1.5300000000000001E-4</v>
      </c>
      <c r="T289" s="22">
        <f t="shared" si="81"/>
        <v>5404.5023849999998</v>
      </c>
      <c r="U289" s="19">
        <f>VLOOKUP(J289,[1]Values!$A$3:$D$462,4,FALSE)</f>
        <v>67566376</v>
      </c>
      <c r="V289" s="20">
        <v>868968</v>
      </c>
      <c r="W289" s="20">
        <f t="shared" si="82"/>
        <v>66697408</v>
      </c>
      <c r="X289" s="23">
        <f>VLOOKUP(H289,[1]Rates!$A$3:$D$139,4,FALSE)</f>
        <v>1.64E-4</v>
      </c>
      <c r="Y289" s="90">
        <f t="shared" si="83"/>
        <v>10938.374911999999</v>
      </c>
      <c r="Z289" s="9"/>
    </row>
    <row r="290" spans="7:26" x14ac:dyDescent="0.25">
      <c r="G290" s="16"/>
      <c r="H290" s="9">
        <v>9</v>
      </c>
      <c r="I290" s="9" t="s">
        <v>0</v>
      </c>
      <c r="J290" s="17">
        <v>297</v>
      </c>
      <c r="K290" s="18">
        <v>1</v>
      </c>
      <c r="L290" s="19">
        <f>VLOOKUP(J290,[1]Values!$A$3:$D$462,2,FALSE)</f>
        <v>37009197</v>
      </c>
      <c r="M290" s="20">
        <v>1689991</v>
      </c>
      <c r="N290" s="20">
        <f t="shared" si="78"/>
        <v>35319206</v>
      </c>
      <c r="O290" s="19">
        <f>VLOOKUP(J290,[1]Values!$A$3:$D$462,3,FALSE)</f>
        <v>4339</v>
      </c>
      <c r="P290" s="19"/>
      <c r="Q290" s="19">
        <f t="shared" si="79"/>
        <v>4339</v>
      </c>
      <c r="R290" s="20">
        <f t="shared" si="80"/>
        <v>35323545</v>
      </c>
      <c r="S290" s="21">
        <f>VLOOKUP(H290,[1]Rates!$A$3:$D$139,3,FALSE)</f>
        <v>2.5599999999999999E-4</v>
      </c>
      <c r="T290" s="22">
        <f t="shared" si="81"/>
        <v>9042.8275199999989</v>
      </c>
      <c r="U290" s="19">
        <f>VLOOKUP(J290,[1]Values!$A$3:$D$462,4,FALSE)</f>
        <v>67566376</v>
      </c>
      <c r="V290" s="20">
        <v>868968</v>
      </c>
      <c r="W290" s="20">
        <f t="shared" si="82"/>
        <v>66697408</v>
      </c>
      <c r="X290" s="23">
        <f>VLOOKUP(H290,[1]Rates!$A$3:$D$139,4,FALSE)</f>
        <v>2.7599999999999999E-4</v>
      </c>
      <c r="Y290" s="90">
        <f t="shared" si="83"/>
        <v>18408.484607999999</v>
      </c>
      <c r="Z290" s="9"/>
    </row>
    <row r="291" spans="7:26" x14ac:dyDescent="0.25">
      <c r="G291" s="16"/>
      <c r="H291" s="9">
        <v>17</v>
      </c>
      <c r="I291" s="9" t="s">
        <v>16</v>
      </c>
      <c r="J291" s="17">
        <v>297</v>
      </c>
      <c r="K291" s="18">
        <v>1</v>
      </c>
      <c r="L291" s="19">
        <f>VLOOKUP(J291,[1]Values!$A$3:$D$462,2,FALSE)</f>
        <v>37009197</v>
      </c>
      <c r="M291" s="20">
        <v>1689991</v>
      </c>
      <c r="N291" s="20">
        <f t="shared" si="78"/>
        <v>35319206</v>
      </c>
      <c r="O291" s="19">
        <f>VLOOKUP(J291,[1]Values!$A$3:$D$462,3,FALSE)</f>
        <v>4339</v>
      </c>
      <c r="P291" s="19"/>
      <c r="Q291" s="19">
        <f t="shared" si="79"/>
        <v>4339</v>
      </c>
      <c r="R291" s="20">
        <f t="shared" si="80"/>
        <v>35323545</v>
      </c>
      <c r="S291" s="21">
        <f>VLOOKUP(H291,[1]Rates!$A$3:$D$139,3,FALSE)</f>
        <v>6.0700000000000001E-4</v>
      </c>
      <c r="T291" s="22">
        <f t="shared" si="81"/>
        <v>21441.391814999999</v>
      </c>
      <c r="U291" s="19">
        <f>VLOOKUP(J291,[1]Values!$A$3:$D$462,4,FALSE)</f>
        <v>67566376</v>
      </c>
      <c r="V291" s="20">
        <v>868968</v>
      </c>
      <c r="W291" s="20">
        <f t="shared" si="82"/>
        <v>66697408</v>
      </c>
      <c r="X291" s="23">
        <f>VLOOKUP(H291,[1]Rates!$A$3:$D$139,4,FALSE)</f>
        <v>6.4899999999999995E-4</v>
      </c>
      <c r="Y291" s="90">
        <f t="shared" si="83"/>
        <v>43286.617791999997</v>
      </c>
      <c r="Z291" s="9"/>
    </row>
    <row r="292" spans="7:26" x14ac:dyDescent="0.25">
      <c r="G292" s="16"/>
      <c r="H292" s="9">
        <v>29</v>
      </c>
      <c r="I292" s="9" t="s">
        <v>24</v>
      </c>
      <c r="J292" s="17">
        <v>297</v>
      </c>
      <c r="K292" s="18">
        <v>1</v>
      </c>
      <c r="L292" s="19">
        <f>VLOOKUP(J292,[1]Values!$A$3:$D$462,2,FALSE)</f>
        <v>37009197</v>
      </c>
      <c r="M292" s="20">
        <v>1689991</v>
      </c>
      <c r="N292" s="20">
        <f t="shared" si="78"/>
        <v>35319206</v>
      </c>
      <c r="O292" s="19">
        <f>VLOOKUP(J292,[1]Values!$A$3:$D$462,3,FALSE)</f>
        <v>4339</v>
      </c>
      <c r="P292" s="19"/>
      <c r="Q292" s="19">
        <f t="shared" si="79"/>
        <v>4339</v>
      </c>
      <c r="R292" s="20">
        <f t="shared" si="80"/>
        <v>35323545</v>
      </c>
      <c r="S292" s="21">
        <f>VLOOKUP(H292,[1]Rates!$A$3:$D$139,3,FALSE)</f>
        <v>2.8760000000000001E-3</v>
      </c>
      <c r="T292" s="22">
        <f t="shared" si="81"/>
        <v>101590.51542</v>
      </c>
      <c r="U292" s="19">
        <f>VLOOKUP(J292,[1]Values!$A$3:$D$462,4,FALSE)</f>
        <v>67566376</v>
      </c>
      <c r="V292" s="20">
        <v>868968</v>
      </c>
      <c r="W292" s="20">
        <f t="shared" si="82"/>
        <v>66697408</v>
      </c>
      <c r="X292" s="23">
        <f>VLOOKUP(H292,[1]Rates!$A$3:$D$139,4,FALSE)</f>
        <v>3.1029999999999999E-3</v>
      </c>
      <c r="Y292" s="90">
        <f t="shared" si="83"/>
        <v>206962.05702399998</v>
      </c>
      <c r="Z292" s="9"/>
    </row>
    <row r="293" spans="7:26" x14ac:dyDescent="0.25">
      <c r="G293" s="16"/>
      <c r="H293" s="9">
        <v>38</v>
      </c>
      <c r="I293" s="9" t="s">
        <v>12</v>
      </c>
      <c r="J293" s="17">
        <v>297</v>
      </c>
      <c r="K293" s="18">
        <v>1</v>
      </c>
      <c r="L293" s="19">
        <f>VLOOKUP(J293,[1]Values!$A$3:$D$462,2,FALSE)</f>
        <v>37009197</v>
      </c>
      <c r="M293" s="20">
        <v>1689991</v>
      </c>
      <c r="N293" s="20">
        <f t="shared" si="78"/>
        <v>35319206</v>
      </c>
      <c r="O293" s="19">
        <f>VLOOKUP(J293,[1]Values!$A$3:$D$462,3,FALSE)</f>
        <v>4339</v>
      </c>
      <c r="P293" s="19"/>
      <c r="Q293" s="19">
        <f t="shared" si="79"/>
        <v>4339</v>
      </c>
      <c r="R293" s="20">
        <f t="shared" si="80"/>
        <v>35323545</v>
      </c>
      <c r="S293" s="21">
        <f>VLOOKUP(H293,[1]Rates!$A$3:$D$139,3,FALSE)</f>
        <v>9.8999999999999994E-5</v>
      </c>
      <c r="T293" s="22">
        <f t="shared" si="81"/>
        <v>3497.0309549999997</v>
      </c>
      <c r="U293" s="19">
        <f>VLOOKUP(J293,[1]Values!$A$3:$D$462,4,FALSE)</f>
        <v>67566376</v>
      </c>
      <c r="V293" s="20">
        <v>868968</v>
      </c>
      <c r="W293" s="20">
        <f t="shared" si="82"/>
        <v>66697408</v>
      </c>
      <c r="X293" s="23">
        <f>VLOOKUP(H293,[1]Rates!$A$3:$D$139,4,FALSE)</f>
        <v>8.6000000000000003E-5</v>
      </c>
      <c r="Y293" s="90">
        <f t="shared" si="83"/>
        <v>5735.9770880000005</v>
      </c>
      <c r="Z293" s="9"/>
    </row>
    <row r="294" spans="7:26" x14ac:dyDescent="0.25">
      <c r="G294" s="16"/>
      <c r="H294" s="9">
        <v>55</v>
      </c>
      <c r="I294" s="9" t="s">
        <v>26</v>
      </c>
      <c r="J294" s="17">
        <v>297</v>
      </c>
      <c r="K294" s="18">
        <v>1</v>
      </c>
      <c r="L294" s="19">
        <f>VLOOKUP(J294,[1]Values!$A$3:$D$462,2,FALSE)</f>
        <v>37009197</v>
      </c>
      <c r="M294" s="20">
        <v>1689991</v>
      </c>
      <c r="N294" s="20">
        <f t="shared" si="78"/>
        <v>35319206</v>
      </c>
      <c r="O294" s="19">
        <f>VLOOKUP(J294,[1]Values!$A$3:$D$462,3,FALSE)</f>
        <v>4339</v>
      </c>
      <c r="P294" s="19"/>
      <c r="Q294" s="19">
        <f t="shared" si="79"/>
        <v>4339</v>
      </c>
      <c r="R294" s="20">
        <f t="shared" si="80"/>
        <v>35323545</v>
      </c>
      <c r="S294" s="21">
        <f>VLOOKUP(H294,[1]Rates!$A$3:$D$139,3,FALSE)</f>
        <v>1.45E-4</v>
      </c>
      <c r="T294" s="22">
        <f t="shared" si="81"/>
        <v>5121.914025</v>
      </c>
      <c r="U294" s="19">
        <f>VLOOKUP(J294,[1]Values!$A$3:$D$462,4,FALSE)</f>
        <v>67566376</v>
      </c>
      <c r="V294" s="20">
        <v>868968</v>
      </c>
      <c r="W294" s="20">
        <f t="shared" si="82"/>
        <v>66697408</v>
      </c>
      <c r="X294" s="23">
        <f>VLOOKUP(H294,[1]Rates!$A$3:$D$139,4,FALSE)</f>
        <v>1.35E-4</v>
      </c>
      <c r="Y294" s="90">
        <f t="shared" si="83"/>
        <v>9004.1500799999994</v>
      </c>
      <c r="Z294" s="9"/>
    </row>
    <row r="295" spans="7:26" x14ac:dyDescent="0.25">
      <c r="G295" s="16"/>
      <c r="H295" s="9">
        <v>71</v>
      </c>
      <c r="I295" s="9" t="s">
        <v>18</v>
      </c>
      <c r="J295" s="17">
        <v>297</v>
      </c>
      <c r="K295" s="18">
        <v>0</v>
      </c>
      <c r="L295" s="19">
        <f>VLOOKUP(J295,[1]Values!$A$3:$D$462,2,FALSE)</f>
        <v>37009197</v>
      </c>
      <c r="M295" s="20">
        <v>1689991</v>
      </c>
      <c r="N295" s="20">
        <f t="shared" si="78"/>
        <v>0</v>
      </c>
      <c r="O295" s="19">
        <f>VLOOKUP(J295,[1]Values!$A$3:$D$462,3,FALSE)</f>
        <v>4339</v>
      </c>
      <c r="P295" s="19"/>
      <c r="Q295" s="19">
        <f t="shared" si="79"/>
        <v>0</v>
      </c>
      <c r="R295" s="20">
        <f t="shared" si="80"/>
        <v>0</v>
      </c>
      <c r="S295" s="21">
        <f>VLOOKUP(H295,[1]Rates!$A$3:$D$139,3,FALSE)</f>
        <v>9.0000000000000002E-6</v>
      </c>
      <c r="T295" s="22">
        <f t="shared" si="81"/>
        <v>0</v>
      </c>
      <c r="U295" s="19">
        <f>VLOOKUP(J295,[1]Values!$A$3:$D$462,4,FALSE)</f>
        <v>67566376</v>
      </c>
      <c r="V295" s="20">
        <v>868968</v>
      </c>
      <c r="W295" s="20">
        <f t="shared" si="82"/>
        <v>0</v>
      </c>
      <c r="X295" s="23">
        <f>VLOOKUP(H295,[1]Rates!$A$3:$D$139,4,FALSE)</f>
        <v>9.0000000000000002E-6</v>
      </c>
      <c r="Y295" s="90">
        <f t="shared" si="83"/>
        <v>0</v>
      </c>
      <c r="Z295" s="9"/>
    </row>
    <row r="296" spans="7:26" x14ac:dyDescent="0.25">
      <c r="G296" s="16"/>
      <c r="H296" s="9">
        <v>72</v>
      </c>
      <c r="I296" s="9" t="s">
        <v>28</v>
      </c>
      <c r="J296" s="17">
        <v>297</v>
      </c>
      <c r="K296" s="18">
        <v>0</v>
      </c>
      <c r="L296" s="19">
        <f>VLOOKUP(J296,[1]Values!$A$3:$D$462,2,FALSE)</f>
        <v>37009197</v>
      </c>
      <c r="M296" s="20">
        <v>1689991</v>
      </c>
      <c r="N296" s="20">
        <f t="shared" si="78"/>
        <v>0</v>
      </c>
      <c r="O296" s="19">
        <f>VLOOKUP(J296,[1]Values!$A$3:$D$462,3,FALSE)</f>
        <v>4339</v>
      </c>
      <c r="P296" s="19"/>
      <c r="Q296" s="19">
        <f t="shared" si="79"/>
        <v>0</v>
      </c>
      <c r="R296" s="20">
        <f t="shared" si="80"/>
        <v>0</v>
      </c>
      <c r="S296" s="21">
        <f>VLOOKUP(H296,[1]Rates!$A$3:$D$139,3,FALSE)</f>
        <v>2.5799999999999998E-4</v>
      </c>
      <c r="T296" s="22">
        <f t="shared" si="81"/>
        <v>0</v>
      </c>
      <c r="U296" s="19">
        <f>VLOOKUP(J296,[1]Values!$A$3:$D$462,4,FALSE)</f>
        <v>67566376</v>
      </c>
      <c r="V296" s="20">
        <v>868968</v>
      </c>
      <c r="W296" s="20">
        <f t="shared" si="82"/>
        <v>0</v>
      </c>
      <c r="X296" s="23">
        <f>VLOOKUP(H296,[1]Rates!$A$3:$D$139,4,FALSE)</f>
        <v>2.7500000000000002E-4</v>
      </c>
      <c r="Y296" s="90">
        <f t="shared" si="83"/>
        <v>0</v>
      </c>
      <c r="Z296" s="9"/>
    </row>
    <row r="297" spans="7:26" x14ac:dyDescent="0.25">
      <c r="G297" s="16"/>
      <c r="H297" s="9">
        <v>87</v>
      </c>
      <c r="I297" s="9" t="s">
        <v>96</v>
      </c>
      <c r="J297" s="17">
        <v>297</v>
      </c>
      <c r="K297" s="18">
        <v>1</v>
      </c>
      <c r="L297" s="19">
        <f>VLOOKUP(J297,[1]Values!$A$3:$D$462,2,FALSE)</f>
        <v>37009197</v>
      </c>
      <c r="M297" s="20">
        <v>1689991</v>
      </c>
      <c r="N297" s="20">
        <f t="shared" si="78"/>
        <v>35319206</v>
      </c>
      <c r="O297" s="19">
        <f>VLOOKUP(J297,[1]Values!$A$3:$D$462,3,FALSE)</f>
        <v>4339</v>
      </c>
      <c r="P297" s="19"/>
      <c r="Q297" s="19">
        <f t="shared" si="79"/>
        <v>4339</v>
      </c>
      <c r="R297" s="20">
        <f t="shared" si="80"/>
        <v>35323545</v>
      </c>
      <c r="S297" s="21">
        <f>VLOOKUP(H297,[1]Rates!$A$3:$D$139,3,FALSE)</f>
        <v>0</v>
      </c>
      <c r="T297" s="22">
        <f t="shared" si="81"/>
        <v>0</v>
      </c>
      <c r="U297" s="19">
        <f>VLOOKUP(J297,[1]Values!$A$3:$D$462,4,FALSE)</f>
        <v>67566376</v>
      </c>
      <c r="V297" s="20">
        <v>868968</v>
      </c>
      <c r="W297" s="20">
        <f t="shared" si="82"/>
        <v>66697408</v>
      </c>
      <c r="X297" s="23">
        <f>VLOOKUP(H297,[1]Rates!$A$3:$D$139,4,FALSE)</f>
        <v>0</v>
      </c>
      <c r="Y297" s="90">
        <f t="shared" si="83"/>
        <v>0</v>
      </c>
      <c r="Z297" s="9"/>
    </row>
    <row r="298" spans="7:26" x14ac:dyDescent="0.25">
      <c r="G298" s="16"/>
      <c r="H298" s="9">
        <v>117</v>
      </c>
      <c r="I298" s="9" t="s">
        <v>21</v>
      </c>
      <c r="J298" s="17">
        <v>297</v>
      </c>
      <c r="K298" s="18">
        <v>1</v>
      </c>
      <c r="L298" s="19">
        <f>VLOOKUP(J298,[1]Values!$A$3:$D$462,2,FALSE)</f>
        <v>37009197</v>
      </c>
      <c r="M298" s="20">
        <v>1689991</v>
      </c>
      <c r="N298" s="20">
        <f t="shared" si="78"/>
        <v>35319206</v>
      </c>
      <c r="O298" s="19">
        <f>VLOOKUP(J298,[1]Values!$A$3:$D$462,3,FALSE)</f>
        <v>4339</v>
      </c>
      <c r="P298" s="19"/>
      <c r="Q298" s="19">
        <f t="shared" si="79"/>
        <v>4339</v>
      </c>
      <c r="R298" s="20">
        <f t="shared" si="80"/>
        <v>35323545</v>
      </c>
      <c r="S298" s="21">
        <f>VLOOKUP(H298,[1]Rates!$A$3:$D$139,3,FALSE)</f>
        <v>2.1900000000000001E-4</v>
      </c>
      <c r="T298" s="22">
        <f t="shared" si="81"/>
        <v>7735.8563550000008</v>
      </c>
      <c r="U298" s="19">
        <f>VLOOKUP(J298,[1]Values!$A$3:$D$462,4,FALSE)</f>
        <v>67566376</v>
      </c>
      <c r="V298" s="20">
        <v>868968</v>
      </c>
      <c r="W298" s="20">
        <f t="shared" si="82"/>
        <v>66697408</v>
      </c>
      <c r="X298" s="23">
        <f>VLOOKUP(H298,[1]Rates!$A$3:$D$139,4,FALSE)</f>
        <v>2.34E-4</v>
      </c>
      <c r="Y298" s="90">
        <f t="shared" si="83"/>
        <v>15607.193471999999</v>
      </c>
      <c r="Z298" s="9"/>
    </row>
    <row r="299" spans="7:26" x14ac:dyDescent="0.25">
      <c r="G299" s="16"/>
      <c r="H299" s="9">
        <v>122</v>
      </c>
      <c r="I299" s="9" t="s">
        <v>90</v>
      </c>
      <c r="J299" s="17">
        <v>297</v>
      </c>
      <c r="K299" s="18">
        <v>0.6</v>
      </c>
      <c r="L299" s="19">
        <f>VLOOKUP(J299,[1]Values!$A$3:$D$462,2,FALSE)</f>
        <v>37009197</v>
      </c>
      <c r="M299" s="20">
        <v>1689991</v>
      </c>
      <c r="N299" s="20">
        <f t="shared" si="78"/>
        <v>21191523.599999998</v>
      </c>
      <c r="O299" s="19">
        <f>VLOOKUP(J299,[1]Values!$A$3:$D$462,3,FALSE)</f>
        <v>4339</v>
      </c>
      <c r="P299" s="19"/>
      <c r="Q299" s="19">
        <f t="shared" si="79"/>
        <v>2603.4</v>
      </c>
      <c r="R299" s="20">
        <f t="shared" si="80"/>
        <v>21194127</v>
      </c>
      <c r="S299" s="21">
        <f>VLOOKUP(H299,[1]Rates!$A$3:$D$139,3,FALSE)</f>
        <v>0</v>
      </c>
      <c r="T299" s="22">
        <f t="shared" si="81"/>
        <v>0</v>
      </c>
      <c r="U299" s="19">
        <f>VLOOKUP(J299,[1]Values!$A$3:$D$462,4,FALSE)</f>
        <v>67566376</v>
      </c>
      <c r="V299" s="20">
        <v>868968</v>
      </c>
      <c r="W299" s="20">
        <f t="shared" si="82"/>
        <v>40018444.799999997</v>
      </c>
      <c r="X299" s="23">
        <f>VLOOKUP(H299,[1]Rates!$A$3:$D$139,4,FALSE)</f>
        <v>0</v>
      </c>
      <c r="Y299" s="90">
        <f t="shared" si="83"/>
        <v>0</v>
      </c>
      <c r="Z299" s="9"/>
    </row>
    <row r="300" spans="7:26" x14ac:dyDescent="0.25">
      <c r="G300" s="16"/>
      <c r="H300" s="9"/>
      <c r="I300" s="9"/>
      <c r="J300" s="17"/>
      <c r="K300" s="18"/>
      <c r="L300" s="20"/>
      <c r="M300" s="20"/>
      <c r="N300" s="20"/>
      <c r="O300" s="20"/>
      <c r="P300" s="20"/>
      <c r="Q300" s="20"/>
      <c r="R300" s="20"/>
      <c r="S300" s="23"/>
      <c r="T300" s="22"/>
      <c r="U300" s="20"/>
      <c r="V300" s="20"/>
      <c r="W300" s="20"/>
      <c r="X300" s="23"/>
      <c r="Y300" s="90"/>
      <c r="Z300" s="9"/>
    </row>
    <row r="301" spans="7:26" ht="15.75" x14ac:dyDescent="0.25">
      <c r="G301" s="91">
        <v>87</v>
      </c>
      <c r="H301" s="28" t="s">
        <v>96</v>
      </c>
      <c r="I301" s="9"/>
      <c r="J301" s="17"/>
      <c r="K301" s="18"/>
      <c r="L301" s="20"/>
      <c r="M301" s="20"/>
      <c r="N301" s="20"/>
      <c r="O301" s="20"/>
      <c r="P301" s="20"/>
      <c r="Q301" s="20"/>
      <c r="R301" s="20"/>
      <c r="S301" s="23"/>
      <c r="T301" s="22"/>
      <c r="U301" s="20"/>
      <c r="V301" s="20"/>
      <c r="W301" s="20"/>
      <c r="X301" s="23"/>
      <c r="Y301" s="90"/>
      <c r="Z301" s="9"/>
    </row>
    <row r="302" spans="7:26" x14ac:dyDescent="0.25">
      <c r="G302" s="16"/>
      <c r="H302" s="9">
        <v>1</v>
      </c>
      <c r="I302" s="9" t="s">
        <v>11</v>
      </c>
      <c r="J302" s="17">
        <v>838</v>
      </c>
      <c r="K302" s="18">
        <v>1</v>
      </c>
      <c r="L302" s="19">
        <f>VLOOKUP(J302,[1]Values!$A$3:$D$462,2,FALSE)</f>
        <v>0</v>
      </c>
      <c r="M302" s="20">
        <v>0</v>
      </c>
      <c r="N302" s="20">
        <f t="shared" ref="N302:N318" si="84">(L302-M302)*K302</f>
        <v>0</v>
      </c>
      <c r="O302" s="19">
        <f>VLOOKUP(J302,[1]Values!$A$3:$D$462,3,FALSE)</f>
        <v>60680</v>
      </c>
      <c r="P302" s="19"/>
      <c r="Q302" s="19">
        <f t="shared" ref="Q302:Q318" si="85">(O302-P302)*K302</f>
        <v>60680</v>
      </c>
      <c r="R302" s="20">
        <f t="shared" ref="R302:R318" si="86">(L302-M302+O302-P302)*K302</f>
        <v>60680</v>
      </c>
      <c r="S302" s="21">
        <f>VLOOKUP(H302,[1]Rates!$A$3:$D$139,3,FALSE)</f>
        <v>1.908E-3</v>
      </c>
      <c r="T302" s="22">
        <f t="shared" ref="T302:T318" si="87">R302*S302</f>
        <v>115.77744</v>
      </c>
      <c r="U302" s="19">
        <f>VLOOKUP(J302,[1]Values!$A$3:$D$462,4,FALSE)</f>
        <v>0</v>
      </c>
      <c r="V302" s="20">
        <v>0</v>
      </c>
      <c r="W302" s="20">
        <f t="shared" ref="W302:W318" si="88">(U302-V302)*K302</f>
        <v>0</v>
      </c>
      <c r="X302" s="23">
        <f>VLOOKUP(H302,[1]Rates!$A$3:$D$139,4,FALSE)</f>
        <v>2.0739999999999999E-3</v>
      </c>
      <c r="Y302" s="90">
        <f t="shared" ref="Y302:Y318" si="89">W302*X302</f>
        <v>0</v>
      </c>
      <c r="Z302" s="9"/>
    </row>
    <row r="303" spans="7:26" x14ac:dyDescent="0.25">
      <c r="G303" s="16"/>
      <c r="H303" s="9">
        <v>2</v>
      </c>
      <c r="I303" s="9" t="s">
        <v>27</v>
      </c>
      <c r="J303" s="17">
        <v>838</v>
      </c>
      <c r="K303" s="18">
        <v>1</v>
      </c>
      <c r="L303" s="19">
        <f>VLOOKUP(J303,[1]Values!$A$3:$D$462,2,FALSE)</f>
        <v>0</v>
      </c>
      <c r="M303" s="20">
        <v>0</v>
      </c>
      <c r="N303" s="20">
        <f t="shared" si="84"/>
        <v>0</v>
      </c>
      <c r="O303" s="19">
        <f>VLOOKUP(J303,[1]Values!$A$3:$D$462,3,FALSE)</f>
        <v>60680</v>
      </c>
      <c r="P303" s="19"/>
      <c r="Q303" s="19">
        <f t="shared" si="85"/>
        <v>60680</v>
      </c>
      <c r="R303" s="20">
        <f t="shared" si="86"/>
        <v>60680</v>
      </c>
      <c r="S303" s="21">
        <f>VLOOKUP(H303,[1]Rates!$A$3:$D$139,3,FALSE)</f>
        <v>2.0900000000000001E-4</v>
      </c>
      <c r="T303" s="22">
        <f t="shared" si="87"/>
        <v>12.682120000000001</v>
      </c>
      <c r="U303" s="19">
        <f>VLOOKUP(J303,[1]Values!$A$3:$D$462,4,FALSE)</f>
        <v>0</v>
      </c>
      <c r="V303" s="20">
        <v>0</v>
      </c>
      <c r="W303" s="20">
        <f t="shared" si="88"/>
        <v>0</v>
      </c>
      <c r="X303" s="23">
        <f>VLOOKUP(H303,[1]Rates!$A$3:$D$139,4,FALSE)</f>
        <v>2.3000000000000001E-4</v>
      </c>
      <c r="Y303" s="90">
        <f t="shared" si="89"/>
        <v>0</v>
      </c>
      <c r="Z303" s="9"/>
    </row>
    <row r="304" spans="7:26" x14ac:dyDescent="0.25">
      <c r="G304" s="16"/>
      <c r="H304" s="9">
        <v>3</v>
      </c>
      <c r="I304" s="9" t="s">
        <v>20</v>
      </c>
      <c r="J304" s="17">
        <v>838</v>
      </c>
      <c r="K304" s="18">
        <v>1</v>
      </c>
      <c r="L304" s="19">
        <f>VLOOKUP(J304,[1]Values!$A$3:$D$462,2,FALSE)</f>
        <v>0</v>
      </c>
      <c r="M304" s="20">
        <v>0</v>
      </c>
      <c r="N304" s="20">
        <f t="shared" si="84"/>
        <v>0</v>
      </c>
      <c r="O304" s="19">
        <f>VLOOKUP(J304,[1]Values!$A$3:$D$462,3,FALSE)</f>
        <v>60680</v>
      </c>
      <c r="P304" s="19"/>
      <c r="Q304" s="19">
        <f t="shared" si="85"/>
        <v>60680</v>
      </c>
      <c r="R304" s="20">
        <f t="shared" si="86"/>
        <v>60680</v>
      </c>
      <c r="S304" s="21">
        <f>VLOOKUP(H304,[1]Rates!$A$3:$D$139,3,FALSE)</f>
        <v>4.9299999999999995E-4</v>
      </c>
      <c r="T304" s="22">
        <f t="shared" si="87"/>
        <v>29.915239999999997</v>
      </c>
      <c r="U304" s="19">
        <f>VLOOKUP(J304,[1]Values!$A$3:$D$462,4,FALSE)</f>
        <v>0</v>
      </c>
      <c r="V304" s="20">
        <v>0</v>
      </c>
      <c r="W304" s="20">
        <f t="shared" si="88"/>
        <v>0</v>
      </c>
      <c r="X304" s="23">
        <f>VLOOKUP(H304,[1]Rates!$A$3:$D$139,4,FALSE)</f>
        <v>5.2599999999999999E-4</v>
      </c>
      <c r="Y304" s="90">
        <f t="shared" si="89"/>
        <v>0</v>
      </c>
      <c r="Z304" s="9"/>
    </row>
    <row r="305" spans="7:26" x14ac:dyDescent="0.25">
      <c r="G305" s="16"/>
      <c r="H305" s="9">
        <v>4</v>
      </c>
      <c r="I305" s="9" t="s">
        <v>10</v>
      </c>
      <c r="J305" s="17">
        <v>838</v>
      </c>
      <c r="K305" s="18">
        <v>0.6</v>
      </c>
      <c r="L305" s="19">
        <f>VLOOKUP(J305,[1]Values!$A$3:$D$462,2,FALSE)</f>
        <v>0</v>
      </c>
      <c r="M305" s="20">
        <v>0</v>
      </c>
      <c r="N305" s="20">
        <f t="shared" si="84"/>
        <v>0</v>
      </c>
      <c r="O305" s="19">
        <f>VLOOKUP(J305,[1]Values!$A$3:$D$462,3,FALSE)</f>
        <v>60680</v>
      </c>
      <c r="P305" s="19"/>
      <c r="Q305" s="19">
        <f t="shared" si="85"/>
        <v>36408</v>
      </c>
      <c r="R305" s="20">
        <f t="shared" si="86"/>
        <v>36408</v>
      </c>
      <c r="S305" s="21">
        <f>VLOOKUP(H305,[1]Rates!$A$3:$D$139,3,FALSE)</f>
        <v>8.1609999999999999E-3</v>
      </c>
      <c r="T305" s="22">
        <f t="shared" si="87"/>
        <v>297.12568799999997</v>
      </c>
      <c r="U305" s="19">
        <f>VLOOKUP(J305,[1]Values!$A$3:$D$462,4,FALSE)</f>
        <v>0</v>
      </c>
      <c r="V305" s="20">
        <v>0</v>
      </c>
      <c r="W305" s="20">
        <f t="shared" si="88"/>
        <v>0</v>
      </c>
      <c r="X305" s="23">
        <f>VLOOKUP(H305,[1]Rates!$A$3:$D$139,4,FALSE)</f>
        <v>7.8399999999999997E-3</v>
      </c>
      <c r="Y305" s="90">
        <f t="shared" si="89"/>
        <v>0</v>
      </c>
      <c r="Z305" s="9"/>
    </row>
    <row r="306" spans="7:26" x14ac:dyDescent="0.25">
      <c r="G306" s="16"/>
      <c r="H306" s="9">
        <v>136</v>
      </c>
      <c r="I306" s="9" t="s">
        <v>139</v>
      </c>
      <c r="J306" s="17">
        <v>838</v>
      </c>
      <c r="K306" s="18">
        <v>0.6</v>
      </c>
      <c r="L306" s="19">
        <f>VLOOKUP(J306,[1]Values!$A$3:$D$462,2,FALSE)</f>
        <v>0</v>
      </c>
      <c r="M306" s="20">
        <v>0</v>
      </c>
      <c r="N306" s="20">
        <f t="shared" si="84"/>
        <v>0</v>
      </c>
      <c r="O306" s="19">
        <f>VLOOKUP(J306,[1]Values!$A$3:$D$462,3,FALSE)</f>
        <v>60680</v>
      </c>
      <c r="P306" s="19"/>
      <c r="Q306" s="19">
        <f t="shared" si="85"/>
        <v>36408</v>
      </c>
      <c r="R306" s="20">
        <f t="shared" si="86"/>
        <v>36408</v>
      </c>
      <c r="S306" s="21">
        <f>VLOOKUP(H306,[1]Rates!$A$3:$D$139,3,FALSE)</f>
        <v>2.31E-4</v>
      </c>
      <c r="T306" s="22">
        <f t="shared" si="87"/>
        <v>8.4102479999999993</v>
      </c>
      <c r="U306" s="19">
        <f>VLOOKUP(J306,[1]Values!$A$3:$D$462,4,FALSE)</f>
        <v>0</v>
      </c>
      <c r="V306" s="20">
        <v>0</v>
      </c>
      <c r="W306" s="20">
        <f t="shared" si="88"/>
        <v>0</v>
      </c>
      <c r="X306" s="23">
        <f>VLOOKUP(H306,[1]Rates!$A$3:$D$139,4,FALSE)</f>
        <v>2.0100000000000001E-4</v>
      </c>
      <c r="Y306" s="90">
        <f t="shared" si="89"/>
        <v>0</v>
      </c>
      <c r="Z306" s="9"/>
    </row>
    <row r="307" spans="7:26" x14ac:dyDescent="0.25">
      <c r="G307" s="16"/>
      <c r="H307" s="9">
        <v>6</v>
      </c>
      <c r="I307" s="9" t="s">
        <v>70</v>
      </c>
      <c r="J307" s="17">
        <v>838</v>
      </c>
      <c r="K307" s="18">
        <v>0.6</v>
      </c>
      <c r="L307" s="19">
        <f>VLOOKUP(J307,[1]Values!$A$3:$D$462,2,FALSE)</f>
        <v>0</v>
      </c>
      <c r="M307" s="20">
        <v>0</v>
      </c>
      <c r="N307" s="20">
        <f t="shared" si="84"/>
        <v>0</v>
      </c>
      <c r="O307" s="19">
        <f>VLOOKUP(J307,[1]Values!$A$3:$D$462,3,FALSE)</f>
        <v>60680</v>
      </c>
      <c r="P307" s="19"/>
      <c r="Q307" s="19">
        <f t="shared" si="85"/>
        <v>36408</v>
      </c>
      <c r="R307" s="20">
        <f t="shared" si="86"/>
        <v>36408</v>
      </c>
      <c r="S307" s="21">
        <f>VLOOKUP(H307,[1]Rates!$A$3:$D$139,3,FALSE)</f>
        <v>0</v>
      </c>
      <c r="T307" s="22">
        <f t="shared" si="87"/>
        <v>0</v>
      </c>
      <c r="U307" s="19">
        <f>VLOOKUP(J307,[1]Values!$A$3:$D$462,4,FALSE)</f>
        <v>0</v>
      </c>
      <c r="V307" s="20">
        <v>0</v>
      </c>
      <c r="W307" s="20">
        <f t="shared" si="88"/>
        <v>0</v>
      </c>
      <c r="X307" s="23">
        <f>VLOOKUP(H307,[1]Rates!$A$3:$D$139,4,FALSE)</f>
        <v>0</v>
      </c>
      <c r="Y307" s="90">
        <f t="shared" si="89"/>
        <v>0</v>
      </c>
      <c r="Z307" s="9"/>
    </row>
    <row r="308" spans="7:26" x14ac:dyDescent="0.25">
      <c r="G308" s="16"/>
      <c r="H308" s="9">
        <v>7</v>
      </c>
      <c r="I308" s="9" t="s">
        <v>9</v>
      </c>
      <c r="J308" s="17">
        <v>838</v>
      </c>
      <c r="K308" s="18">
        <v>1</v>
      </c>
      <c r="L308" s="19">
        <f>VLOOKUP(J308,[1]Values!$A$3:$D$462,2,FALSE)</f>
        <v>0</v>
      </c>
      <c r="M308" s="20">
        <v>0</v>
      </c>
      <c r="N308" s="20">
        <f t="shared" si="84"/>
        <v>0</v>
      </c>
      <c r="O308" s="19">
        <f>VLOOKUP(J308,[1]Values!$A$3:$D$462,3,FALSE)</f>
        <v>60680</v>
      </c>
      <c r="P308" s="19"/>
      <c r="Q308" s="19">
        <f t="shared" si="85"/>
        <v>60680</v>
      </c>
      <c r="R308" s="20">
        <f t="shared" si="86"/>
        <v>60680</v>
      </c>
      <c r="S308" s="21">
        <f>VLOOKUP(H308,[1]Rates!$A$3:$D$139,3,FALSE)</f>
        <v>1.01E-4</v>
      </c>
      <c r="T308" s="22">
        <f t="shared" si="87"/>
        <v>6.1286800000000001</v>
      </c>
      <c r="U308" s="19">
        <f>VLOOKUP(J308,[1]Values!$A$3:$D$462,4,FALSE)</f>
        <v>0</v>
      </c>
      <c r="V308" s="20">
        <v>0</v>
      </c>
      <c r="W308" s="20">
        <f t="shared" si="88"/>
        <v>0</v>
      </c>
      <c r="X308" s="23">
        <f>VLOOKUP(H308,[1]Rates!$A$3:$D$139,4,FALSE)</f>
        <v>1.08E-4</v>
      </c>
      <c r="Y308" s="90">
        <f t="shared" si="89"/>
        <v>0</v>
      </c>
      <c r="Z308" s="9"/>
    </row>
    <row r="309" spans="7:26" x14ac:dyDescent="0.25">
      <c r="G309" s="16"/>
      <c r="H309" s="9">
        <v>8</v>
      </c>
      <c r="I309" s="9" t="s">
        <v>23</v>
      </c>
      <c r="J309" s="17">
        <v>838</v>
      </c>
      <c r="K309" s="18">
        <v>1</v>
      </c>
      <c r="L309" s="19">
        <f>VLOOKUP(J309,[1]Values!$A$3:$D$462,2,FALSE)</f>
        <v>0</v>
      </c>
      <c r="M309" s="20">
        <v>0</v>
      </c>
      <c r="N309" s="20">
        <f t="shared" si="84"/>
        <v>0</v>
      </c>
      <c r="O309" s="19">
        <f>VLOOKUP(J309,[1]Values!$A$3:$D$462,3,FALSE)</f>
        <v>60680</v>
      </c>
      <c r="P309" s="19"/>
      <c r="Q309" s="19">
        <f t="shared" si="85"/>
        <v>60680</v>
      </c>
      <c r="R309" s="20">
        <f t="shared" si="86"/>
        <v>60680</v>
      </c>
      <c r="S309" s="21">
        <f>VLOOKUP(H309,[1]Rates!$A$3:$D$139,3,FALSE)</f>
        <v>1.5300000000000001E-4</v>
      </c>
      <c r="T309" s="22">
        <f t="shared" si="87"/>
        <v>9.284040000000001</v>
      </c>
      <c r="U309" s="19">
        <f>VLOOKUP(J309,[1]Values!$A$3:$D$462,4,FALSE)</f>
        <v>0</v>
      </c>
      <c r="V309" s="20">
        <v>0</v>
      </c>
      <c r="W309" s="20">
        <f t="shared" si="88"/>
        <v>0</v>
      </c>
      <c r="X309" s="23">
        <f>VLOOKUP(H309,[1]Rates!$A$3:$D$139,4,FALSE)</f>
        <v>1.64E-4</v>
      </c>
      <c r="Y309" s="90">
        <f t="shared" si="89"/>
        <v>0</v>
      </c>
      <c r="Z309" s="9"/>
    </row>
    <row r="310" spans="7:26" x14ac:dyDescent="0.25">
      <c r="G310" s="16"/>
      <c r="H310" s="9">
        <v>9</v>
      </c>
      <c r="I310" s="9" t="s">
        <v>0</v>
      </c>
      <c r="J310" s="17">
        <v>838</v>
      </c>
      <c r="K310" s="18">
        <v>1</v>
      </c>
      <c r="L310" s="19">
        <f>VLOOKUP(J310,[1]Values!$A$3:$D$462,2,FALSE)</f>
        <v>0</v>
      </c>
      <c r="M310" s="20">
        <v>0</v>
      </c>
      <c r="N310" s="20">
        <f t="shared" si="84"/>
        <v>0</v>
      </c>
      <c r="O310" s="19">
        <f>VLOOKUP(J310,[1]Values!$A$3:$D$462,3,FALSE)</f>
        <v>60680</v>
      </c>
      <c r="P310" s="19"/>
      <c r="Q310" s="19">
        <f t="shared" si="85"/>
        <v>60680</v>
      </c>
      <c r="R310" s="20">
        <f t="shared" si="86"/>
        <v>60680</v>
      </c>
      <c r="S310" s="21">
        <f>VLOOKUP(H310,[1]Rates!$A$3:$D$139,3,FALSE)</f>
        <v>2.5599999999999999E-4</v>
      </c>
      <c r="T310" s="22">
        <f t="shared" si="87"/>
        <v>15.534079999999999</v>
      </c>
      <c r="U310" s="19">
        <f>VLOOKUP(J310,[1]Values!$A$3:$D$462,4,FALSE)</f>
        <v>0</v>
      </c>
      <c r="V310" s="20">
        <v>0</v>
      </c>
      <c r="W310" s="20">
        <f t="shared" si="88"/>
        <v>0</v>
      </c>
      <c r="X310" s="23">
        <f>VLOOKUP(H310,[1]Rates!$A$3:$D$139,4,FALSE)</f>
        <v>2.7599999999999999E-4</v>
      </c>
      <c r="Y310" s="90">
        <f t="shared" si="89"/>
        <v>0</v>
      </c>
      <c r="Z310" s="9"/>
    </row>
    <row r="311" spans="7:26" x14ac:dyDescent="0.25">
      <c r="G311" s="16"/>
      <c r="H311" s="9">
        <v>29</v>
      </c>
      <c r="I311" s="9" t="s">
        <v>24</v>
      </c>
      <c r="J311" s="17">
        <v>838</v>
      </c>
      <c r="K311" s="18">
        <v>1</v>
      </c>
      <c r="L311" s="19">
        <f>VLOOKUP(J311,[1]Values!$A$3:$D$462,2,FALSE)</f>
        <v>0</v>
      </c>
      <c r="M311" s="20">
        <v>0</v>
      </c>
      <c r="N311" s="20">
        <f t="shared" si="84"/>
        <v>0</v>
      </c>
      <c r="O311" s="19">
        <f>VLOOKUP(J311,[1]Values!$A$3:$D$462,3,FALSE)</f>
        <v>60680</v>
      </c>
      <c r="P311" s="19"/>
      <c r="Q311" s="19">
        <f t="shared" si="85"/>
        <v>60680</v>
      </c>
      <c r="R311" s="20">
        <f t="shared" si="86"/>
        <v>60680</v>
      </c>
      <c r="S311" s="21">
        <f>VLOOKUP(H311,[1]Rates!$A$3:$D$139,3,FALSE)</f>
        <v>2.8760000000000001E-3</v>
      </c>
      <c r="T311" s="22">
        <f t="shared" si="87"/>
        <v>174.51568</v>
      </c>
      <c r="U311" s="19">
        <f>VLOOKUP(J311,[1]Values!$A$3:$D$462,4,FALSE)</f>
        <v>0</v>
      </c>
      <c r="V311" s="20">
        <v>0</v>
      </c>
      <c r="W311" s="20">
        <f t="shared" si="88"/>
        <v>0</v>
      </c>
      <c r="X311" s="23">
        <f>VLOOKUP(H311,[1]Rates!$A$3:$D$139,4,FALSE)</f>
        <v>3.1029999999999999E-3</v>
      </c>
      <c r="Y311" s="90">
        <f t="shared" si="89"/>
        <v>0</v>
      </c>
      <c r="Z311" s="9"/>
    </row>
    <row r="312" spans="7:26" x14ac:dyDescent="0.25">
      <c r="G312" s="16"/>
      <c r="H312" s="9">
        <v>38</v>
      </c>
      <c r="I312" s="9" t="s">
        <v>12</v>
      </c>
      <c r="J312" s="17">
        <v>838</v>
      </c>
      <c r="K312" s="18">
        <v>1</v>
      </c>
      <c r="L312" s="19">
        <f>VLOOKUP(J312,[1]Values!$A$3:$D$462,2,FALSE)</f>
        <v>0</v>
      </c>
      <c r="M312" s="20">
        <v>0</v>
      </c>
      <c r="N312" s="20">
        <f t="shared" si="84"/>
        <v>0</v>
      </c>
      <c r="O312" s="19">
        <f>VLOOKUP(J312,[1]Values!$A$3:$D$462,3,FALSE)</f>
        <v>60680</v>
      </c>
      <c r="P312" s="19"/>
      <c r="Q312" s="19">
        <f t="shared" si="85"/>
        <v>60680</v>
      </c>
      <c r="R312" s="20">
        <f t="shared" si="86"/>
        <v>60680</v>
      </c>
      <c r="S312" s="21">
        <f>VLOOKUP(H312,[1]Rates!$A$3:$D$139,3,FALSE)</f>
        <v>9.8999999999999994E-5</v>
      </c>
      <c r="T312" s="22">
        <f t="shared" si="87"/>
        <v>6.00732</v>
      </c>
      <c r="U312" s="19">
        <f>VLOOKUP(J312,[1]Values!$A$3:$D$462,4,FALSE)</f>
        <v>0</v>
      </c>
      <c r="V312" s="20">
        <v>0</v>
      </c>
      <c r="W312" s="20">
        <f t="shared" si="88"/>
        <v>0</v>
      </c>
      <c r="X312" s="23">
        <f>VLOOKUP(H312,[1]Rates!$A$3:$D$139,4,FALSE)</f>
        <v>8.6000000000000003E-5</v>
      </c>
      <c r="Y312" s="90">
        <f t="shared" si="89"/>
        <v>0</v>
      </c>
      <c r="Z312" s="9"/>
    </row>
    <row r="313" spans="7:26" x14ac:dyDescent="0.25">
      <c r="G313" s="16"/>
      <c r="H313" s="9">
        <v>55</v>
      </c>
      <c r="I313" s="9" t="s">
        <v>26</v>
      </c>
      <c r="J313" s="17">
        <v>838</v>
      </c>
      <c r="K313" s="18">
        <v>1</v>
      </c>
      <c r="L313" s="19">
        <f>VLOOKUP(J313,[1]Values!$A$3:$D$462,2,FALSE)</f>
        <v>0</v>
      </c>
      <c r="M313" s="20">
        <v>0</v>
      </c>
      <c r="N313" s="20">
        <f t="shared" si="84"/>
        <v>0</v>
      </c>
      <c r="O313" s="19">
        <f>VLOOKUP(J313,[1]Values!$A$3:$D$462,3,FALSE)</f>
        <v>60680</v>
      </c>
      <c r="P313" s="19"/>
      <c r="Q313" s="19">
        <f t="shared" si="85"/>
        <v>60680</v>
      </c>
      <c r="R313" s="20">
        <f t="shared" si="86"/>
        <v>60680</v>
      </c>
      <c r="S313" s="21">
        <f>VLOOKUP(H313,[1]Rates!$A$3:$D$139,3,FALSE)</f>
        <v>1.45E-4</v>
      </c>
      <c r="T313" s="22">
        <f t="shared" si="87"/>
        <v>8.7986000000000004</v>
      </c>
      <c r="U313" s="19">
        <f>VLOOKUP(J313,[1]Values!$A$3:$D$462,4,FALSE)</f>
        <v>0</v>
      </c>
      <c r="V313" s="20">
        <v>0</v>
      </c>
      <c r="W313" s="20">
        <f t="shared" si="88"/>
        <v>0</v>
      </c>
      <c r="X313" s="23">
        <f>VLOOKUP(H313,[1]Rates!$A$3:$D$139,4,FALSE)</f>
        <v>1.35E-4</v>
      </c>
      <c r="Y313" s="90">
        <f t="shared" si="89"/>
        <v>0</v>
      </c>
      <c r="Z313" s="9"/>
    </row>
    <row r="314" spans="7:26" x14ac:dyDescent="0.25">
      <c r="G314" s="16"/>
      <c r="H314" s="9">
        <v>71</v>
      </c>
      <c r="I314" s="9" t="s">
        <v>18</v>
      </c>
      <c r="J314" s="17">
        <v>838</v>
      </c>
      <c r="K314" s="18">
        <v>0</v>
      </c>
      <c r="L314" s="19">
        <f>VLOOKUP(J314,[1]Values!$A$3:$D$462,2,FALSE)</f>
        <v>0</v>
      </c>
      <c r="M314" s="20">
        <v>0</v>
      </c>
      <c r="N314" s="20">
        <f t="shared" si="84"/>
        <v>0</v>
      </c>
      <c r="O314" s="19">
        <f>VLOOKUP(J314,[1]Values!$A$3:$D$462,3,FALSE)</f>
        <v>60680</v>
      </c>
      <c r="P314" s="19"/>
      <c r="Q314" s="19">
        <f t="shared" si="85"/>
        <v>0</v>
      </c>
      <c r="R314" s="20">
        <f t="shared" si="86"/>
        <v>0</v>
      </c>
      <c r="S314" s="21">
        <f>VLOOKUP(H314,[1]Rates!$A$3:$D$139,3,FALSE)</f>
        <v>9.0000000000000002E-6</v>
      </c>
      <c r="T314" s="22">
        <f t="shared" si="87"/>
        <v>0</v>
      </c>
      <c r="U314" s="19">
        <f>VLOOKUP(J314,[1]Values!$A$3:$D$462,4,FALSE)</f>
        <v>0</v>
      </c>
      <c r="V314" s="20">
        <v>0</v>
      </c>
      <c r="W314" s="20">
        <f t="shared" si="88"/>
        <v>0</v>
      </c>
      <c r="X314" s="23">
        <f>VLOOKUP(H314,[1]Rates!$A$3:$D$139,4,FALSE)</f>
        <v>9.0000000000000002E-6</v>
      </c>
      <c r="Y314" s="90">
        <f t="shared" si="89"/>
        <v>0</v>
      </c>
      <c r="Z314" s="9"/>
    </row>
    <row r="315" spans="7:26" x14ac:dyDescent="0.25">
      <c r="G315" s="16"/>
      <c r="H315" s="9">
        <v>72</v>
      </c>
      <c r="I315" s="9" t="s">
        <v>28</v>
      </c>
      <c r="J315" s="17">
        <v>838</v>
      </c>
      <c r="K315" s="18">
        <v>0</v>
      </c>
      <c r="L315" s="19">
        <f>VLOOKUP(J315,[1]Values!$A$3:$D$462,2,FALSE)</f>
        <v>0</v>
      </c>
      <c r="M315" s="20">
        <v>0</v>
      </c>
      <c r="N315" s="20">
        <f t="shared" si="84"/>
        <v>0</v>
      </c>
      <c r="O315" s="19">
        <f>VLOOKUP(J315,[1]Values!$A$3:$D$462,3,FALSE)</f>
        <v>60680</v>
      </c>
      <c r="P315" s="19"/>
      <c r="Q315" s="19">
        <f t="shared" si="85"/>
        <v>0</v>
      </c>
      <c r="R315" s="20">
        <f t="shared" si="86"/>
        <v>0</v>
      </c>
      <c r="S315" s="21">
        <f>VLOOKUP(H315,[1]Rates!$A$3:$D$139,3,FALSE)</f>
        <v>2.5799999999999998E-4</v>
      </c>
      <c r="T315" s="22">
        <f t="shared" si="87"/>
        <v>0</v>
      </c>
      <c r="U315" s="19">
        <f>VLOOKUP(J315,[1]Values!$A$3:$D$462,4,FALSE)</f>
        <v>0</v>
      </c>
      <c r="V315" s="20">
        <v>0</v>
      </c>
      <c r="W315" s="20">
        <f t="shared" si="88"/>
        <v>0</v>
      </c>
      <c r="X315" s="23">
        <f>VLOOKUP(H315,[1]Rates!$A$3:$D$139,4,FALSE)</f>
        <v>2.7500000000000002E-4</v>
      </c>
      <c r="Y315" s="90">
        <f t="shared" si="89"/>
        <v>0</v>
      </c>
      <c r="Z315" s="9"/>
    </row>
    <row r="316" spans="7:26" x14ac:dyDescent="0.25">
      <c r="G316" s="16"/>
      <c r="H316" s="9">
        <v>87</v>
      </c>
      <c r="I316" s="9" t="s">
        <v>96</v>
      </c>
      <c r="J316" s="17">
        <v>838</v>
      </c>
      <c r="K316" s="18">
        <v>1</v>
      </c>
      <c r="L316" s="19">
        <f>VLOOKUP(J316,[1]Values!$A$3:$D$462,2,FALSE)</f>
        <v>0</v>
      </c>
      <c r="M316" s="20">
        <v>0</v>
      </c>
      <c r="N316" s="20">
        <f t="shared" si="84"/>
        <v>0</v>
      </c>
      <c r="O316" s="19">
        <f>VLOOKUP(J316,[1]Values!$A$3:$D$462,3,FALSE)</f>
        <v>60680</v>
      </c>
      <c r="P316" s="19"/>
      <c r="Q316" s="19">
        <f t="shared" si="85"/>
        <v>60680</v>
      </c>
      <c r="R316" s="20">
        <f t="shared" si="86"/>
        <v>60680</v>
      </c>
      <c r="S316" s="21">
        <f>VLOOKUP(H316,[1]Rates!$A$3:$D$139,3,FALSE)</f>
        <v>0</v>
      </c>
      <c r="T316" s="22">
        <f t="shared" si="87"/>
        <v>0</v>
      </c>
      <c r="U316" s="19">
        <f>VLOOKUP(J316,[1]Values!$A$3:$D$462,4,FALSE)</f>
        <v>0</v>
      </c>
      <c r="V316" s="20">
        <v>0</v>
      </c>
      <c r="W316" s="20">
        <f t="shared" si="88"/>
        <v>0</v>
      </c>
      <c r="X316" s="23">
        <f>VLOOKUP(H316,[1]Rates!$A$3:$D$139,4,FALSE)</f>
        <v>0</v>
      </c>
      <c r="Y316" s="90">
        <f t="shared" si="89"/>
        <v>0</v>
      </c>
      <c r="Z316" s="9"/>
    </row>
    <row r="317" spans="7:26" x14ac:dyDescent="0.25">
      <c r="G317" s="16"/>
      <c r="H317" s="9">
        <v>117</v>
      </c>
      <c r="I317" s="9" t="s">
        <v>21</v>
      </c>
      <c r="J317" s="17">
        <v>838</v>
      </c>
      <c r="K317" s="18">
        <v>1</v>
      </c>
      <c r="L317" s="19">
        <f>VLOOKUP(J317,[1]Values!$A$3:$D$462,2,FALSE)</f>
        <v>0</v>
      </c>
      <c r="M317" s="20">
        <v>0</v>
      </c>
      <c r="N317" s="20">
        <f t="shared" si="84"/>
        <v>0</v>
      </c>
      <c r="O317" s="19">
        <f>VLOOKUP(J317,[1]Values!$A$3:$D$462,3,FALSE)</f>
        <v>60680</v>
      </c>
      <c r="P317" s="19"/>
      <c r="Q317" s="19">
        <f t="shared" si="85"/>
        <v>60680</v>
      </c>
      <c r="R317" s="20">
        <f t="shared" si="86"/>
        <v>60680</v>
      </c>
      <c r="S317" s="21">
        <f>VLOOKUP(H317,[1]Rates!$A$3:$D$139,3,FALSE)</f>
        <v>2.1900000000000001E-4</v>
      </c>
      <c r="T317" s="22">
        <f t="shared" si="87"/>
        <v>13.288920000000001</v>
      </c>
      <c r="U317" s="19">
        <f>VLOOKUP(J317,[1]Values!$A$3:$D$462,4,FALSE)</f>
        <v>0</v>
      </c>
      <c r="V317" s="20">
        <v>0</v>
      </c>
      <c r="W317" s="20">
        <f t="shared" si="88"/>
        <v>0</v>
      </c>
      <c r="X317" s="23">
        <f>VLOOKUP(H317,[1]Rates!$A$3:$D$139,4,FALSE)</f>
        <v>2.34E-4</v>
      </c>
      <c r="Y317" s="90">
        <f t="shared" si="89"/>
        <v>0</v>
      </c>
      <c r="Z317" s="9"/>
    </row>
    <row r="318" spans="7:26" x14ac:dyDescent="0.25">
      <c r="G318" s="16"/>
      <c r="H318" s="9">
        <v>122</v>
      </c>
      <c r="I318" s="9" t="s">
        <v>90</v>
      </c>
      <c r="J318" s="17">
        <v>838</v>
      </c>
      <c r="K318" s="18">
        <v>0.6</v>
      </c>
      <c r="L318" s="19">
        <f>VLOOKUP(J318,[1]Values!$A$3:$D$462,2,FALSE)</f>
        <v>0</v>
      </c>
      <c r="M318" s="20">
        <v>0</v>
      </c>
      <c r="N318" s="20">
        <f t="shared" si="84"/>
        <v>0</v>
      </c>
      <c r="O318" s="19">
        <f>VLOOKUP(J318,[1]Values!$A$3:$D$462,3,FALSE)</f>
        <v>60680</v>
      </c>
      <c r="P318" s="19"/>
      <c r="Q318" s="19">
        <f t="shared" si="85"/>
        <v>36408</v>
      </c>
      <c r="R318" s="20">
        <f t="shared" si="86"/>
        <v>36408</v>
      </c>
      <c r="S318" s="21">
        <f>VLOOKUP(H318,[1]Rates!$A$3:$D$139,3,FALSE)</f>
        <v>0</v>
      </c>
      <c r="T318" s="22">
        <f t="shared" si="87"/>
        <v>0</v>
      </c>
      <c r="U318" s="19">
        <f>VLOOKUP(J318,[1]Values!$A$3:$D$462,4,FALSE)</f>
        <v>0</v>
      </c>
      <c r="V318" s="20">
        <v>0</v>
      </c>
      <c r="W318" s="20">
        <f t="shared" si="88"/>
        <v>0</v>
      </c>
      <c r="X318" s="23">
        <f>VLOOKUP(H318,[1]Rates!$A$3:$D$139,4,FALSE)</f>
        <v>0</v>
      </c>
      <c r="Y318" s="90">
        <f t="shared" si="89"/>
        <v>0</v>
      </c>
      <c r="Z318" s="9"/>
    </row>
    <row r="319" spans="7:26" ht="15.75" thickBot="1" x14ac:dyDescent="0.3">
      <c r="G319" s="24"/>
      <c r="H319" s="25"/>
      <c r="I319" s="25"/>
      <c r="J319" s="93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6"/>
      <c r="Z319" s="9"/>
    </row>
    <row r="320" spans="7:26" x14ac:dyDescent="0.25">
      <c r="G320" s="9">
        <v>87</v>
      </c>
      <c r="H320" s="9" t="s">
        <v>96</v>
      </c>
      <c r="I320" s="9"/>
      <c r="J320" s="17"/>
      <c r="K320" s="18"/>
      <c r="L320" s="20"/>
      <c r="M320" s="20"/>
      <c r="N320" s="20"/>
      <c r="O320" s="20"/>
      <c r="P320" s="20"/>
      <c r="Q320" s="20"/>
      <c r="R320" s="20"/>
      <c r="S320" s="23"/>
      <c r="T320" s="22">
        <f>SUM(T282:T319)</f>
        <v>428154.75081000006</v>
      </c>
      <c r="U320" s="20"/>
      <c r="V320" s="20"/>
      <c r="W320" s="20"/>
      <c r="X320" s="23"/>
      <c r="Y320" s="22">
        <f>SUM(Y282:Y319)</f>
        <v>827688.15431680006</v>
      </c>
      <c r="Z320" s="27">
        <f>T320+Y320</f>
        <v>1255842.9051268001</v>
      </c>
    </row>
    <row r="321" spans="7:26" x14ac:dyDescent="0.25">
      <c r="G321" s="9"/>
      <c r="H321" s="9"/>
      <c r="I321" s="9"/>
      <c r="J321" s="17"/>
      <c r="K321" s="18"/>
      <c r="L321" s="20"/>
      <c r="M321" s="20"/>
      <c r="N321" s="20"/>
      <c r="O321" s="20"/>
      <c r="P321" s="20"/>
      <c r="Q321" s="20"/>
      <c r="R321" s="20"/>
      <c r="S321" s="23"/>
      <c r="T321" s="22"/>
      <c r="U321" s="20"/>
      <c r="V321" s="20"/>
      <c r="W321" s="20"/>
      <c r="X321" s="23"/>
      <c r="Y321" s="22"/>
      <c r="Z321" s="9"/>
    </row>
    <row r="322" spans="7:26" ht="15.75" thickBot="1" x14ac:dyDescent="0.3">
      <c r="G322" s="9"/>
      <c r="H322" s="9"/>
      <c r="I322" s="9"/>
      <c r="J322" s="10" t="s">
        <v>53</v>
      </c>
      <c r="K322" s="11" t="s">
        <v>54</v>
      </c>
      <c r="L322" s="12" t="s">
        <v>55</v>
      </c>
      <c r="M322" s="12" t="s">
        <v>160</v>
      </c>
      <c r="N322" s="12"/>
      <c r="O322" s="12" t="s">
        <v>56</v>
      </c>
      <c r="P322" s="12" t="s">
        <v>161</v>
      </c>
      <c r="Q322" s="12"/>
      <c r="R322" s="12" t="s">
        <v>57</v>
      </c>
      <c r="S322" s="13" t="s">
        <v>58</v>
      </c>
      <c r="T322" s="14" t="s">
        <v>59</v>
      </c>
      <c r="U322" s="12" t="s">
        <v>60</v>
      </c>
      <c r="V322" s="12" t="s">
        <v>61</v>
      </c>
      <c r="W322" s="12" t="s">
        <v>62</v>
      </c>
      <c r="X322" s="13" t="s">
        <v>63</v>
      </c>
      <c r="Y322" s="14" t="s">
        <v>64</v>
      </c>
      <c r="Z322" s="9"/>
    </row>
    <row r="323" spans="7:26" ht="15.75" x14ac:dyDescent="0.25">
      <c r="G323" s="82">
        <v>94</v>
      </c>
      <c r="H323" s="83" t="s">
        <v>97</v>
      </c>
      <c r="I323" s="97"/>
      <c r="J323" s="98"/>
      <c r="K323" s="99"/>
      <c r="L323" s="100"/>
      <c r="M323" s="100"/>
      <c r="N323" s="100"/>
      <c r="O323" s="100"/>
      <c r="P323" s="100"/>
      <c r="Q323" s="100"/>
      <c r="R323" s="100"/>
      <c r="S323" s="101"/>
      <c r="T323" s="102"/>
      <c r="U323" s="100"/>
      <c r="V323" s="100"/>
      <c r="W323" s="100"/>
      <c r="X323" s="101"/>
      <c r="Y323" s="103"/>
      <c r="Z323" s="9"/>
    </row>
    <row r="324" spans="7:26" x14ac:dyDescent="0.25">
      <c r="G324" s="104"/>
      <c r="H324" s="105">
        <v>1</v>
      </c>
      <c r="I324" s="105" t="s">
        <v>11</v>
      </c>
      <c r="J324" s="106">
        <v>359</v>
      </c>
      <c r="K324" s="107">
        <v>0.75</v>
      </c>
      <c r="L324" s="19">
        <f>VLOOKUP(J324,[1]Values!$A$3:$D$462,2,FALSE)</f>
        <v>466340009</v>
      </c>
      <c r="M324" s="108">
        <v>0</v>
      </c>
      <c r="N324" s="20">
        <f t="shared" ref="N324:N341" si="90">(L324-M324)*K324</f>
        <v>349755006.75</v>
      </c>
      <c r="O324" s="19">
        <f>VLOOKUP(J324,[1]Values!$A$3:$D$462,3,FALSE)</f>
        <v>3640471</v>
      </c>
      <c r="P324" s="109"/>
      <c r="Q324" s="19">
        <f t="shared" ref="Q324:Q341" si="91">(O324-P324)*K324</f>
        <v>2730353.25</v>
      </c>
      <c r="R324" s="108">
        <f t="shared" ref="R324:R341" si="92">(L324-M324+O324-P324)*K324</f>
        <v>352485360</v>
      </c>
      <c r="S324" s="21">
        <f>VLOOKUP(H324,[1]Rates!$A$3:$D$139,3,FALSE)</f>
        <v>1.908E-3</v>
      </c>
      <c r="T324" s="110">
        <f t="shared" ref="T324:T341" si="93">R324*S324</f>
        <v>672542.06687999994</v>
      </c>
      <c r="U324" s="19">
        <f>VLOOKUP(J324,[1]Values!$A$3:$D$462,4,FALSE)</f>
        <v>154435604</v>
      </c>
      <c r="V324" s="108">
        <v>22686</v>
      </c>
      <c r="W324" s="108">
        <f t="shared" ref="W324:W341" si="94">(U324-V324)*K324</f>
        <v>115809688.5</v>
      </c>
      <c r="X324" s="23">
        <f>VLOOKUP(H324,[1]Rates!$A$3:$D$139,4,FALSE)</f>
        <v>2.0739999999999999E-3</v>
      </c>
      <c r="Y324" s="111">
        <f t="shared" ref="Y324:Y341" si="95">W324*X324</f>
        <v>240189.29394899998</v>
      </c>
      <c r="Z324" s="9"/>
    </row>
    <row r="325" spans="7:26" x14ac:dyDescent="0.25">
      <c r="G325" s="104"/>
      <c r="H325" s="105">
        <v>2</v>
      </c>
      <c r="I325" s="105" t="s">
        <v>27</v>
      </c>
      <c r="J325" s="106">
        <v>359</v>
      </c>
      <c r="K325" s="107">
        <v>0.75</v>
      </c>
      <c r="L325" s="19">
        <f>VLOOKUP(J325,[1]Values!$A$3:$D$462,2,FALSE)</f>
        <v>466340009</v>
      </c>
      <c r="M325" s="108">
        <v>0</v>
      </c>
      <c r="N325" s="20">
        <f t="shared" si="90"/>
        <v>349755006.75</v>
      </c>
      <c r="O325" s="19">
        <f>VLOOKUP(J325,[1]Values!$A$3:$D$462,3,FALSE)</f>
        <v>3640471</v>
      </c>
      <c r="P325" s="109"/>
      <c r="Q325" s="19">
        <f t="shared" si="91"/>
        <v>2730353.25</v>
      </c>
      <c r="R325" s="108">
        <f t="shared" si="92"/>
        <v>352485360</v>
      </c>
      <c r="S325" s="21">
        <f>VLOOKUP(H325,[1]Rates!$A$3:$D$139,3,FALSE)</f>
        <v>2.0900000000000001E-4</v>
      </c>
      <c r="T325" s="110">
        <f t="shared" si="93"/>
        <v>73669.440240000011</v>
      </c>
      <c r="U325" s="19">
        <f>VLOOKUP(J325,[1]Values!$A$3:$D$462,4,FALSE)</f>
        <v>154435604</v>
      </c>
      <c r="V325" s="108">
        <v>22686</v>
      </c>
      <c r="W325" s="108">
        <f t="shared" si="94"/>
        <v>115809688.5</v>
      </c>
      <c r="X325" s="23">
        <f>VLOOKUP(H325,[1]Rates!$A$3:$D$139,4,FALSE)</f>
        <v>2.3000000000000001E-4</v>
      </c>
      <c r="Y325" s="111">
        <f t="shared" si="95"/>
        <v>26636.228354999999</v>
      </c>
      <c r="Z325" s="9"/>
    </row>
    <row r="326" spans="7:26" x14ac:dyDescent="0.25">
      <c r="G326" s="104"/>
      <c r="H326" s="105">
        <v>3</v>
      </c>
      <c r="I326" s="105" t="s">
        <v>20</v>
      </c>
      <c r="J326" s="106">
        <v>359</v>
      </c>
      <c r="K326" s="107">
        <v>0.75</v>
      </c>
      <c r="L326" s="19">
        <f>VLOOKUP(J326,[1]Values!$A$3:$D$462,2,FALSE)</f>
        <v>466340009</v>
      </c>
      <c r="M326" s="108">
        <v>0</v>
      </c>
      <c r="N326" s="20">
        <f t="shared" si="90"/>
        <v>349755006.75</v>
      </c>
      <c r="O326" s="19">
        <f>VLOOKUP(J326,[1]Values!$A$3:$D$462,3,FALSE)</f>
        <v>3640471</v>
      </c>
      <c r="P326" s="109"/>
      <c r="Q326" s="19">
        <f t="shared" si="91"/>
        <v>2730353.25</v>
      </c>
      <c r="R326" s="108">
        <f t="shared" si="92"/>
        <v>352485360</v>
      </c>
      <c r="S326" s="21">
        <f>VLOOKUP(H326,[1]Rates!$A$3:$D$139,3,FALSE)</f>
        <v>4.9299999999999995E-4</v>
      </c>
      <c r="T326" s="110">
        <f t="shared" si="93"/>
        <v>173775.28247999999</v>
      </c>
      <c r="U326" s="19">
        <f>VLOOKUP(J326,[1]Values!$A$3:$D$462,4,FALSE)</f>
        <v>154435604</v>
      </c>
      <c r="V326" s="108">
        <v>22686</v>
      </c>
      <c r="W326" s="108">
        <f t="shared" si="94"/>
        <v>115809688.5</v>
      </c>
      <c r="X326" s="23">
        <f>VLOOKUP(H326,[1]Rates!$A$3:$D$139,4,FALSE)</f>
        <v>5.2599999999999999E-4</v>
      </c>
      <c r="Y326" s="111">
        <f t="shared" si="95"/>
        <v>60915.896151000001</v>
      </c>
      <c r="Z326" s="9"/>
    </row>
    <row r="327" spans="7:26" x14ac:dyDescent="0.25">
      <c r="G327" s="104"/>
      <c r="H327" s="105">
        <v>4</v>
      </c>
      <c r="I327" s="105" t="s">
        <v>10</v>
      </c>
      <c r="J327" s="106">
        <v>359</v>
      </c>
      <c r="K327" s="107">
        <v>0.75</v>
      </c>
      <c r="L327" s="19">
        <f>VLOOKUP(J327,[1]Values!$A$3:$D$462,2,FALSE)</f>
        <v>466340009</v>
      </c>
      <c r="M327" s="108">
        <v>0</v>
      </c>
      <c r="N327" s="20">
        <f t="shared" si="90"/>
        <v>349755006.75</v>
      </c>
      <c r="O327" s="19">
        <f>VLOOKUP(J327,[1]Values!$A$3:$D$462,3,FALSE)</f>
        <v>3640471</v>
      </c>
      <c r="P327" s="109"/>
      <c r="Q327" s="19">
        <f t="shared" si="91"/>
        <v>2730353.25</v>
      </c>
      <c r="R327" s="108">
        <f t="shared" si="92"/>
        <v>352485360</v>
      </c>
      <c r="S327" s="21">
        <f>VLOOKUP(H327,[1]Rates!$A$3:$D$139,3,FALSE)</f>
        <v>8.1609999999999999E-3</v>
      </c>
      <c r="T327" s="110">
        <f t="shared" si="93"/>
        <v>2876633.0229599997</v>
      </c>
      <c r="U327" s="19">
        <f>VLOOKUP(J327,[1]Values!$A$3:$D$462,4,FALSE)</f>
        <v>154435604</v>
      </c>
      <c r="V327" s="108">
        <v>22686</v>
      </c>
      <c r="W327" s="108">
        <f t="shared" si="94"/>
        <v>115809688.5</v>
      </c>
      <c r="X327" s="23">
        <f>VLOOKUP(H327,[1]Rates!$A$3:$D$139,4,FALSE)</f>
        <v>7.8399999999999997E-3</v>
      </c>
      <c r="Y327" s="111">
        <f t="shared" si="95"/>
        <v>907947.95783999993</v>
      </c>
      <c r="Z327" s="9"/>
    </row>
    <row r="328" spans="7:26" x14ac:dyDescent="0.25">
      <c r="G328" s="104"/>
      <c r="H328" s="105">
        <v>136</v>
      </c>
      <c r="I328" s="105" t="s">
        <v>139</v>
      </c>
      <c r="J328" s="106">
        <v>359</v>
      </c>
      <c r="K328" s="107">
        <v>0.75</v>
      </c>
      <c r="L328" s="19">
        <f>VLOOKUP(J328,[1]Values!$A$3:$D$462,2,FALSE)</f>
        <v>466340009</v>
      </c>
      <c r="M328" s="108">
        <v>0</v>
      </c>
      <c r="N328" s="20">
        <f t="shared" si="90"/>
        <v>349755006.75</v>
      </c>
      <c r="O328" s="19">
        <f>VLOOKUP(J328,[1]Values!$A$3:$D$462,3,FALSE)</f>
        <v>3640471</v>
      </c>
      <c r="P328" s="109"/>
      <c r="Q328" s="19">
        <f t="shared" si="91"/>
        <v>2730353.25</v>
      </c>
      <c r="R328" s="108">
        <f t="shared" si="92"/>
        <v>352485360</v>
      </c>
      <c r="S328" s="21">
        <f>VLOOKUP(H328,[1]Rates!$A$3:$D$139,3,FALSE)</f>
        <v>2.31E-4</v>
      </c>
      <c r="T328" s="110">
        <f t="shared" si="93"/>
        <v>81424.118159999998</v>
      </c>
      <c r="U328" s="19">
        <f>VLOOKUP(J328,[1]Values!$A$3:$D$462,4,FALSE)</f>
        <v>154435604</v>
      </c>
      <c r="V328" s="108">
        <v>22686</v>
      </c>
      <c r="W328" s="108">
        <f t="shared" si="94"/>
        <v>115809688.5</v>
      </c>
      <c r="X328" s="23">
        <f>VLOOKUP(H328,[1]Rates!$A$3:$D$139,4,FALSE)</f>
        <v>2.0100000000000001E-4</v>
      </c>
      <c r="Y328" s="111">
        <f t="shared" si="95"/>
        <v>23277.7473885</v>
      </c>
      <c r="Z328" s="9"/>
    </row>
    <row r="329" spans="7:26" x14ac:dyDescent="0.25">
      <c r="G329" s="104"/>
      <c r="H329" s="105">
        <v>6</v>
      </c>
      <c r="I329" s="105" t="s">
        <v>70</v>
      </c>
      <c r="J329" s="106">
        <v>359</v>
      </c>
      <c r="K329" s="107">
        <v>0.75</v>
      </c>
      <c r="L329" s="19">
        <f>VLOOKUP(J329,[1]Values!$A$3:$D$462,2,FALSE)</f>
        <v>466340009</v>
      </c>
      <c r="M329" s="108">
        <v>0</v>
      </c>
      <c r="N329" s="20">
        <f t="shared" si="90"/>
        <v>349755006.75</v>
      </c>
      <c r="O329" s="19">
        <f>VLOOKUP(J329,[1]Values!$A$3:$D$462,3,FALSE)</f>
        <v>3640471</v>
      </c>
      <c r="P329" s="109"/>
      <c r="Q329" s="19">
        <f t="shared" si="91"/>
        <v>2730353.25</v>
      </c>
      <c r="R329" s="108">
        <f t="shared" si="92"/>
        <v>352485360</v>
      </c>
      <c r="S329" s="21">
        <f>VLOOKUP(H329,[1]Rates!$A$3:$D$139,3,FALSE)</f>
        <v>0</v>
      </c>
      <c r="T329" s="110">
        <f t="shared" si="93"/>
        <v>0</v>
      </c>
      <c r="U329" s="19">
        <f>VLOOKUP(J329,[1]Values!$A$3:$D$462,4,FALSE)</f>
        <v>154435604</v>
      </c>
      <c r="V329" s="108">
        <v>22686</v>
      </c>
      <c r="W329" s="108">
        <f t="shared" si="94"/>
        <v>115809688.5</v>
      </c>
      <c r="X329" s="23">
        <f>VLOOKUP(H329,[1]Rates!$A$3:$D$139,4,FALSE)</f>
        <v>0</v>
      </c>
      <c r="Y329" s="111">
        <f t="shared" si="95"/>
        <v>0</v>
      </c>
      <c r="Z329" s="9"/>
    </row>
    <row r="330" spans="7:26" x14ac:dyDescent="0.25">
      <c r="G330" s="104"/>
      <c r="H330" s="105">
        <v>7</v>
      </c>
      <c r="I330" s="105" t="s">
        <v>9</v>
      </c>
      <c r="J330" s="106">
        <v>359</v>
      </c>
      <c r="K330" s="107">
        <v>0.75</v>
      </c>
      <c r="L330" s="19">
        <f>VLOOKUP(J330,[1]Values!$A$3:$D$462,2,FALSE)</f>
        <v>466340009</v>
      </c>
      <c r="M330" s="108">
        <v>0</v>
      </c>
      <c r="N330" s="20">
        <f t="shared" si="90"/>
        <v>349755006.75</v>
      </c>
      <c r="O330" s="19">
        <f>VLOOKUP(J330,[1]Values!$A$3:$D$462,3,FALSE)</f>
        <v>3640471</v>
      </c>
      <c r="P330" s="109"/>
      <c r="Q330" s="19">
        <f t="shared" si="91"/>
        <v>2730353.25</v>
      </c>
      <c r="R330" s="108">
        <f t="shared" si="92"/>
        <v>352485360</v>
      </c>
      <c r="S330" s="21">
        <f>VLOOKUP(H330,[1]Rates!$A$3:$D$139,3,FALSE)</f>
        <v>1.01E-4</v>
      </c>
      <c r="T330" s="110">
        <f t="shared" si="93"/>
        <v>35601.021359999999</v>
      </c>
      <c r="U330" s="19">
        <f>VLOOKUP(J330,[1]Values!$A$3:$D$462,4,FALSE)</f>
        <v>154435604</v>
      </c>
      <c r="V330" s="108">
        <v>22686</v>
      </c>
      <c r="W330" s="108">
        <f t="shared" si="94"/>
        <v>115809688.5</v>
      </c>
      <c r="X330" s="23">
        <f>VLOOKUP(H330,[1]Rates!$A$3:$D$139,4,FALSE)</f>
        <v>1.08E-4</v>
      </c>
      <c r="Y330" s="111">
        <f t="shared" si="95"/>
        <v>12507.446357999999</v>
      </c>
      <c r="Z330" s="9"/>
    </row>
    <row r="331" spans="7:26" x14ac:dyDescent="0.25">
      <c r="G331" s="104"/>
      <c r="H331" s="105">
        <v>8</v>
      </c>
      <c r="I331" s="105" t="s">
        <v>23</v>
      </c>
      <c r="J331" s="106">
        <v>359</v>
      </c>
      <c r="K331" s="107">
        <v>0.75</v>
      </c>
      <c r="L331" s="19">
        <f>VLOOKUP(J331,[1]Values!$A$3:$D$462,2,FALSE)</f>
        <v>466340009</v>
      </c>
      <c r="M331" s="108">
        <v>0</v>
      </c>
      <c r="N331" s="20">
        <f t="shared" si="90"/>
        <v>349755006.75</v>
      </c>
      <c r="O331" s="19">
        <f>VLOOKUP(J331,[1]Values!$A$3:$D$462,3,FALSE)</f>
        <v>3640471</v>
      </c>
      <c r="P331" s="109"/>
      <c r="Q331" s="19">
        <f t="shared" si="91"/>
        <v>2730353.25</v>
      </c>
      <c r="R331" s="108">
        <f t="shared" si="92"/>
        <v>352485360</v>
      </c>
      <c r="S331" s="21">
        <f>VLOOKUP(H331,[1]Rates!$A$3:$D$139,3,FALSE)</f>
        <v>1.5300000000000001E-4</v>
      </c>
      <c r="T331" s="110">
        <f t="shared" si="93"/>
        <v>53930.26008</v>
      </c>
      <c r="U331" s="19">
        <f>VLOOKUP(J331,[1]Values!$A$3:$D$462,4,FALSE)</f>
        <v>154435604</v>
      </c>
      <c r="V331" s="108">
        <v>22686</v>
      </c>
      <c r="W331" s="108">
        <f t="shared" si="94"/>
        <v>115809688.5</v>
      </c>
      <c r="X331" s="23">
        <f>VLOOKUP(H331,[1]Rates!$A$3:$D$139,4,FALSE)</f>
        <v>1.64E-4</v>
      </c>
      <c r="Y331" s="111">
        <f t="shared" si="95"/>
        <v>18992.788914000001</v>
      </c>
      <c r="Z331" s="9"/>
    </row>
    <row r="332" spans="7:26" x14ac:dyDescent="0.25">
      <c r="G332" s="104"/>
      <c r="H332" s="105">
        <v>9</v>
      </c>
      <c r="I332" s="105" t="s">
        <v>0</v>
      </c>
      <c r="J332" s="106">
        <v>359</v>
      </c>
      <c r="K332" s="107">
        <v>0.75</v>
      </c>
      <c r="L332" s="19">
        <f>VLOOKUP(J332,[1]Values!$A$3:$D$462,2,FALSE)</f>
        <v>466340009</v>
      </c>
      <c r="M332" s="108">
        <v>0</v>
      </c>
      <c r="N332" s="20">
        <f t="shared" si="90"/>
        <v>349755006.75</v>
      </c>
      <c r="O332" s="19">
        <f>VLOOKUP(J332,[1]Values!$A$3:$D$462,3,FALSE)</f>
        <v>3640471</v>
      </c>
      <c r="P332" s="109"/>
      <c r="Q332" s="19">
        <f t="shared" si="91"/>
        <v>2730353.25</v>
      </c>
      <c r="R332" s="108">
        <f t="shared" si="92"/>
        <v>352485360</v>
      </c>
      <c r="S332" s="21">
        <f>VLOOKUP(H332,[1]Rates!$A$3:$D$139,3,FALSE)</f>
        <v>2.5599999999999999E-4</v>
      </c>
      <c r="T332" s="110">
        <f t="shared" si="93"/>
        <v>90236.252159999989</v>
      </c>
      <c r="U332" s="19">
        <f>VLOOKUP(J332,[1]Values!$A$3:$D$462,4,FALSE)</f>
        <v>154435604</v>
      </c>
      <c r="V332" s="108">
        <v>22686</v>
      </c>
      <c r="W332" s="108">
        <f t="shared" si="94"/>
        <v>115809688.5</v>
      </c>
      <c r="X332" s="23">
        <f>VLOOKUP(H332,[1]Rates!$A$3:$D$139,4,FALSE)</f>
        <v>2.7599999999999999E-4</v>
      </c>
      <c r="Y332" s="111">
        <f t="shared" si="95"/>
        <v>31963.474026</v>
      </c>
      <c r="Z332" s="9"/>
    </row>
    <row r="333" spans="7:26" x14ac:dyDescent="0.25">
      <c r="G333" s="104"/>
      <c r="H333" s="105">
        <v>17</v>
      </c>
      <c r="I333" s="105" t="s">
        <v>16</v>
      </c>
      <c r="J333" s="106">
        <v>359</v>
      </c>
      <c r="K333" s="107">
        <v>0.75</v>
      </c>
      <c r="L333" s="19">
        <f>VLOOKUP(J333,[1]Values!$A$3:$D$462,2,FALSE)</f>
        <v>466340009</v>
      </c>
      <c r="M333" s="108">
        <v>0</v>
      </c>
      <c r="N333" s="20">
        <f t="shared" si="90"/>
        <v>349755006.75</v>
      </c>
      <c r="O333" s="19">
        <f>VLOOKUP(J333,[1]Values!$A$3:$D$462,3,FALSE)</f>
        <v>3640471</v>
      </c>
      <c r="P333" s="109"/>
      <c r="Q333" s="19">
        <f t="shared" si="91"/>
        <v>2730353.25</v>
      </c>
      <c r="R333" s="108">
        <f t="shared" si="92"/>
        <v>352485360</v>
      </c>
      <c r="S333" s="21">
        <f>VLOOKUP(H333,[1]Rates!$A$3:$D$139,3,FALSE)</f>
        <v>6.0700000000000001E-4</v>
      </c>
      <c r="T333" s="110">
        <f t="shared" si="93"/>
        <v>213958.61352000001</v>
      </c>
      <c r="U333" s="19">
        <f>VLOOKUP(J333,[1]Values!$A$3:$D$462,4,FALSE)</f>
        <v>154435604</v>
      </c>
      <c r="V333" s="108">
        <v>22686</v>
      </c>
      <c r="W333" s="108">
        <f t="shared" si="94"/>
        <v>115809688.5</v>
      </c>
      <c r="X333" s="23">
        <f>VLOOKUP(H333,[1]Rates!$A$3:$D$139,4,FALSE)</f>
        <v>6.4899999999999995E-4</v>
      </c>
      <c r="Y333" s="111">
        <f t="shared" si="95"/>
        <v>75160.487836499989</v>
      </c>
      <c r="Z333" s="9"/>
    </row>
    <row r="334" spans="7:26" x14ac:dyDescent="0.25">
      <c r="G334" s="104"/>
      <c r="H334" s="105">
        <v>29</v>
      </c>
      <c r="I334" s="105" t="s">
        <v>24</v>
      </c>
      <c r="J334" s="106">
        <v>359</v>
      </c>
      <c r="K334" s="107">
        <v>0.75</v>
      </c>
      <c r="L334" s="19">
        <f>VLOOKUP(J334,[1]Values!$A$3:$D$462,2,FALSE)</f>
        <v>466340009</v>
      </c>
      <c r="M334" s="108">
        <v>0</v>
      </c>
      <c r="N334" s="20">
        <f t="shared" si="90"/>
        <v>349755006.75</v>
      </c>
      <c r="O334" s="19">
        <f>VLOOKUP(J334,[1]Values!$A$3:$D$462,3,FALSE)</f>
        <v>3640471</v>
      </c>
      <c r="P334" s="109"/>
      <c r="Q334" s="19">
        <f t="shared" si="91"/>
        <v>2730353.25</v>
      </c>
      <c r="R334" s="108">
        <f t="shared" si="92"/>
        <v>352485360</v>
      </c>
      <c r="S334" s="21">
        <f>VLOOKUP(H334,[1]Rates!$A$3:$D$139,3,FALSE)</f>
        <v>2.8760000000000001E-3</v>
      </c>
      <c r="T334" s="110">
        <f t="shared" si="93"/>
        <v>1013747.8953600001</v>
      </c>
      <c r="U334" s="19">
        <f>VLOOKUP(J334,[1]Values!$A$3:$D$462,4,FALSE)</f>
        <v>154435604</v>
      </c>
      <c r="V334" s="108">
        <v>22686</v>
      </c>
      <c r="W334" s="108">
        <f t="shared" si="94"/>
        <v>115809688.5</v>
      </c>
      <c r="X334" s="23">
        <f>VLOOKUP(H334,[1]Rates!$A$3:$D$139,4,FALSE)</f>
        <v>3.1029999999999999E-3</v>
      </c>
      <c r="Y334" s="111">
        <f t="shared" si="95"/>
        <v>359357.46341550001</v>
      </c>
      <c r="Z334" s="9"/>
    </row>
    <row r="335" spans="7:26" x14ac:dyDescent="0.25">
      <c r="G335" s="104"/>
      <c r="H335" s="105">
        <v>38</v>
      </c>
      <c r="I335" s="105" t="s">
        <v>12</v>
      </c>
      <c r="J335" s="106">
        <v>359</v>
      </c>
      <c r="K335" s="107">
        <v>0.75</v>
      </c>
      <c r="L335" s="19">
        <f>VLOOKUP(J335,[1]Values!$A$3:$D$462,2,FALSE)</f>
        <v>466340009</v>
      </c>
      <c r="M335" s="108">
        <v>0</v>
      </c>
      <c r="N335" s="20">
        <f t="shared" si="90"/>
        <v>349755006.75</v>
      </c>
      <c r="O335" s="19">
        <f>VLOOKUP(J335,[1]Values!$A$3:$D$462,3,FALSE)</f>
        <v>3640471</v>
      </c>
      <c r="P335" s="109"/>
      <c r="Q335" s="19">
        <f t="shared" si="91"/>
        <v>2730353.25</v>
      </c>
      <c r="R335" s="108">
        <f t="shared" si="92"/>
        <v>352485360</v>
      </c>
      <c r="S335" s="21">
        <f>VLOOKUP(H335,[1]Rates!$A$3:$D$139,3,FALSE)</f>
        <v>9.8999999999999994E-5</v>
      </c>
      <c r="T335" s="110">
        <f t="shared" si="93"/>
        <v>34896.050640000001</v>
      </c>
      <c r="U335" s="19">
        <f>VLOOKUP(J335,[1]Values!$A$3:$D$462,4,FALSE)</f>
        <v>154435604</v>
      </c>
      <c r="V335" s="108">
        <v>22686</v>
      </c>
      <c r="W335" s="108">
        <f t="shared" si="94"/>
        <v>115809688.5</v>
      </c>
      <c r="X335" s="23">
        <f>VLOOKUP(H335,[1]Rates!$A$3:$D$139,4,FALSE)</f>
        <v>8.6000000000000003E-5</v>
      </c>
      <c r="Y335" s="111">
        <f t="shared" si="95"/>
        <v>9959.6332110000003</v>
      </c>
      <c r="Z335" s="9"/>
    </row>
    <row r="336" spans="7:26" x14ac:dyDescent="0.25">
      <c r="G336" s="104"/>
      <c r="H336" s="105">
        <v>55</v>
      </c>
      <c r="I336" s="105" t="s">
        <v>26</v>
      </c>
      <c r="J336" s="106">
        <v>359</v>
      </c>
      <c r="K336" s="107">
        <v>0.75</v>
      </c>
      <c r="L336" s="19">
        <f>VLOOKUP(J336,[1]Values!$A$3:$D$462,2,FALSE)</f>
        <v>466340009</v>
      </c>
      <c r="M336" s="108">
        <v>0</v>
      </c>
      <c r="N336" s="20">
        <f t="shared" si="90"/>
        <v>349755006.75</v>
      </c>
      <c r="O336" s="19">
        <f>VLOOKUP(J336,[1]Values!$A$3:$D$462,3,FALSE)</f>
        <v>3640471</v>
      </c>
      <c r="P336" s="109"/>
      <c r="Q336" s="19">
        <f t="shared" si="91"/>
        <v>2730353.25</v>
      </c>
      <c r="R336" s="108">
        <f t="shared" si="92"/>
        <v>352485360</v>
      </c>
      <c r="S336" s="21">
        <f>VLOOKUP(H336,[1]Rates!$A$3:$D$139,3,FALSE)</f>
        <v>1.45E-4</v>
      </c>
      <c r="T336" s="110">
        <f t="shared" si="93"/>
        <v>51110.377200000003</v>
      </c>
      <c r="U336" s="19">
        <f>VLOOKUP(J336,[1]Values!$A$3:$D$462,4,FALSE)</f>
        <v>154435604</v>
      </c>
      <c r="V336" s="108">
        <v>22686</v>
      </c>
      <c r="W336" s="108">
        <f t="shared" si="94"/>
        <v>115809688.5</v>
      </c>
      <c r="X336" s="23">
        <f>VLOOKUP(H336,[1]Rates!$A$3:$D$139,4,FALSE)</f>
        <v>1.35E-4</v>
      </c>
      <c r="Y336" s="111">
        <f t="shared" si="95"/>
        <v>15634.307947499999</v>
      </c>
      <c r="Z336" s="9"/>
    </row>
    <row r="337" spans="7:26" x14ac:dyDescent="0.25">
      <c r="G337" s="104"/>
      <c r="H337" s="105">
        <v>71</v>
      </c>
      <c r="I337" s="105" t="s">
        <v>18</v>
      </c>
      <c r="J337" s="106">
        <v>359</v>
      </c>
      <c r="K337" s="107">
        <v>0</v>
      </c>
      <c r="L337" s="19">
        <f>VLOOKUP(J337,[1]Values!$A$3:$D$462,2,FALSE)</f>
        <v>466340009</v>
      </c>
      <c r="M337" s="108">
        <v>0</v>
      </c>
      <c r="N337" s="20">
        <f t="shared" si="90"/>
        <v>0</v>
      </c>
      <c r="O337" s="19">
        <f>VLOOKUP(J337,[1]Values!$A$3:$D$462,3,FALSE)</f>
        <v>3640471</v>
      </c>
      <c r="P337" s="109"/>
      <c r="Q337" s="19">
        <f t="shared" si="91"/>
        <v>0</v>
      </c>
      <c r="R337" s="108">
        <f t="shared" si="92"/>
        <v>0</v>
      </c>
      <c r="S337" s="21">
        <f>VLOOKUP(H337,[1]Rates!$A$3:$D$139,3,FALSE)</f>
        <v>9.0000000000000002E-6</v>
      </c>
      <c r="T337" s="110">
        <f t="shared" si="93"/>
        <v>0</v>
      </c>
      <c r="U337" s="19">
        <f>VLOOKUP(J337,[1]Values!$A$3:$D$462,4,FALSE)</f>
        <v>154435604</v>
      </c>
      <c r="V337" s="108">
        <v>22686</v>
      </c>
      <c r="W337" s="108">
        <f t="shared" si="94"/>
        <v>0</v>
      </c>
      <c r="X337" s="23">
        <f>VLOOKUP(H337,[1]Rates!$A$3:$D$139,4,FALSE)</f>
        <v>9.0000000000000002E-6</v>
      </c>
      <c r="Y337" s="111">
        <f t="shared" si="95"/>
        <v>0</v>
      </c>
      <c r="Z337" s="9"/>
    </row>
    <row r="338" spans="7:26" x14ac:dyDescent="0.25">
      <c r="G338" s="104"/>
      <c r="H338" s="105">
        <v>72</v>
      </c>
      <c r="I338" s="105" t="s">
        <v>28</v>
      </c>
      <c r="J338" s="106">
        <v>359</v>
      </c>
      <c r="K338" s="107">
        <v>0</v>
      </c>
      <c r="L338" s="19">
        <f>VLOOKUP(J338,[1]Values!$A$3:$D$462,2,FALSE)</f>
        <v>466340009</v>
      </c>
      <c r="M338" s="108">
        <v>0</v>
      </c>
      <c r="N338" s="20">
        <f t="shared" si="90"/>
        <v>0</v>
      </c>
      <c r="O338" s="19">
        <f>VLOOKUP(J338,[1]Values!$A$3:$D$462,3,FALSE)</f>
        <v>3640471</v>
      </c>
      <c r="P338" s="109"/>
      <c r="Q338" s="19">
        <f t="shared" si="91"/>
        <v>0</v>
      </c>
      <c r="R338" s="108">
        <f t="shared" si="92"/>
        <v>0</v>
      </c>
      <c r="S338" s="21">
        <f>VLOOKUP(H338,[1]Rates!$A$3:$D$139,3,FALSE)</f>
        <v>2.5799999999999998E-4</v>
      </c>
      <c r="T338" s="110">
        <f t="shared" si="93"/>
        <v>0</v>
      </c>
      <c r="U338" s="19">
        <f>VLOOKUP(J338,[1]Values!$A$3:$D$462,4,FALSE)</f>
        <v>154435604</v>
      </c>
      <c r="V338" s="108">
        <v>22686</v>
      </c>
      <c r="W338" s="108">
        <f t="shared" si="94"/>
        <v>0</v>
      </c>
      <c r="X338" s="23">
        <f>VLOOKUP(H338,[1]Rates!$A$3:$D$139,4,FALSE)</f>
        <v>2.7500000000000002E-4</v>
      </c>
      <c r="Y338" s="111">
        <f t="shared" si="95"/>
        <v>0</v>
      </c>
      <c r="Z338" s="9"/>
    </row>
    <row r="339" spans="7:26" x14ac:dyDescent="0.25">
      <c r="G339" s="104"/>
      <c r="H339" s="105">
        <v>94</v>
      </c>
      <c r="I339" s="105" t="s">
        <v>97</v>
      </c>
      <c r="J339" s="106">
        <v>359</v>
      </c>
      <c r="K339" s="107">
        <v>0.75</v>
      </c>
      <c r="L339" s="19">
        <f>VLOOKUP(J339,[1]Values!$A$3:$D$462,2,FALSE)</f>
        <v>466340009</v>
      </c>
      <c r="M339" s="108">
        <v>0</v>
      </c>
      <c r="N339" s="20">
        <f t="shared" si="90"/>
        <v>349755006.75</v>
      </c>
      <c r="O339" s="19">
        <f>VLOOKUP(J339,[1]Values!$A$3:$D$462,3,FALSE)</f>
        <v>3640471</v>
      </c>
      <c r="P339" s="109"/>
      <c r="Q339" s="19">
        <f t="shared" si="91"/>
        <v>2730353.25</v>
      </c>
      <c r="R339" s="108">
        <f t="shared" si="92"/>
        <v>352485360</v>
      </c>
      <c r="S339" s="21">
        <f>VLOOKUP(H339,[1]Rates!$A$3:$D$139,3,FALSE)</f>
        <v>0</v>
      </c>
      <c r="T339" s="110">
        <f t="shared" si="93"/>
        <v>0</v>
      </c>
      <c r="U339" s="19">
        <f>VLOOKUP(J339,[1]Values!$A$3:$D$462,4,FALSE)</f>
        <v>154435604</v>
      </c>
      <c r="V339" s="108">
        <v>22686</v>
      </c>
      <c r="W339" s="108">
        <f t="shared" si="94"/>
        <v>115809688.5</v>
      </c>
      <c r="X339" s="23">
        <f>VLOOKUP(H339,[1]Rates!$A$3:$D$139,4,FALSE)</f>
        <v>0</v>
      </c>
      <c r="Y339" s="111">
        <f t="shared" si="95"/>
        <v>0</v>
      </c>
      <c r="Z339" s="9"/>
    </row>
    <row r="340" spans="7:26" x14ac:dyDescent="0.25">
      <c r="G340" s="104"/>
      <c r="H340" s="105">
        <v>117</v>
      </c>
      <c r="I340" s="105" t="s">
        <v>21</v>
      </c>
      <c r="J340" s="106">
        <v>359</v>
      </c>
      <c r="K340" s="107">
        <v>0.75</v>
      </c>
      <c r="L340" s="19">
        <f>VLOOKUP(J340,[1]Values!$A$3:$D$462,2,FALSE)</f>
        <v>466340009</v>
      </c>
      <c r="M340" s="108">
        <v>0</v>
      </c>
      <c r="N340" s="20">
        <f t="shared" si="90"/>
        <v>349755006.75</v>
      </c>
      <c r="O340" s="19">
        <f>VLOOKUP(J340,[1]Values!$A$3:$D$462,3,FALSE)</f>
        <v>3640471</v>
      </c>
      <c r="P340" s="109"/>
      <c r="Q340" s="19">
        <f t="shared" si="91"/>
        <v>2730353.25</v>
      </c>
      <c r="R340" s="108">
        <f t="shared" si="92"/>
        <v>352485360</v>
      </c>
      <c r="S340" s="21">
        <f>VLOOKUP(H340,[1]Rates!$A$3:$D$139,3,FALSE)</f>
        <v>2.1900000000000001E-4</v>
      </c>
      <c r="T340" s="110">
        <f t="shared" si="93"/>
        <v>77194.293839999998</v>
      </c>
      <c r="U340" s="19">
        <f>VLOOKUP(J340,[1]Values!$A$3:$D$462,4,FALSE)</f>
        <v>154435604</v>
      </c>
      <c r="V340" s="108">
        <v>22686</v>
      </c>
      <c r="W340" s="108">
        <f t="shared" si="94"/>
        <v>115809688.5</v>
      </c>
      <c r="X340" s="23">
        <f>VLOOKUP(H340,[1]Rates!$A$3:$D$139,4,FALSE)</f>
        <v>2.34E-4</v>
      </c>
      <c r="Y340" s="111">
        <f t="shared" si="95"/>
        <v>27099.467109000001</v>
      </c>
      <c r="Z340" s="9"/>
    </row>
    <row r="341" spans="7:26" x14ac:dyDescent="0.25">
      <c r="G341" s="104"/>
      <c r="H341" s="105">
        <v>122</v>
      </c>
      <c r="I341" s="105" t="s">
        <v>90</v>
      </c>
      <c r="J341" s="106">
        <v>359</v>
      </c>
      <c r="K341" s="107">
        <v>0.75</v>
      </c>
      <c r="L341" s="19">
        <f>VLOOKUP(J341,[1]Values!$A$3:$D$462,2,FALSE)</f>
        <v>466340009</v>
      </c>
      <c r="M341" s="108">
        <v>0</v>
      </c>
      <c r="N341" s="20">
        <f t="shared" si="90"/>
        <v>349755006.75</v>
      </c>
      <c r="O341" s="19">
        <f>VLOOKUP(J341,[1]Values!$A$3:$D$462,3,FALSE)</f>
        <v>3640471</v>
      </c>
      <c r="P341" s="109"/>
      <c r="Q341" s="19">
        <f t="shared" si="91"/>
        <v>2730353.25</v>
      </c>
      <c r="R341" s="108">
        <f t="shared" si="92"/>
        <v>352485360</v>
      </c>
      <c r="S341" s="21">
        <f>VLOOKUP(H341,[1]Rates!$A$3:$D$139,3,FALSE)</f>
        <v>0</v>
      </c>
      <c r="T341" s="110">
        <f t="shared" si="93"/>
        <v>0</v>
      </c>
      <c r="U341" s="19">
        <f>VLOOKUP(J341,[1]Values!$A$3:$D$462,4,FALSE)</f>
        <v>154435604</v>
      </c>
      <c r="V341" s="108">
        <v>22686</v>
      </c>
      <c r="W341" s="108">
        <f t="shared" si="94"/>
        <v>115809688.5</v>
      </c>
      <c r="X341" s="23">
        <f>VLOOKUP(H341,[1]Rates!$A$3:$D$139,4,FALSE)</f>
        <v>0</v>
      </c>
      <c r="Y341" s="111">
        <f t="shared" si="95"/>
        <v>0</v>
      </c>
      <c r="Z341" s="9"/>
    </row>
    <row r="342" spans="7:26" x14ac:dyDescent="0.25">
      <c r="G342" s="104"/>
      <c r="H342" s="105"/>
      <c r="I342" s="105"/>
      <c r="J342" s="106"/>
      <c r="K342" s="107"/>
      <c r="L342" s="108"/>
      <c r="M342" s="108"/>
      <c r="N342" s="108"/>
      <c r="O342" s="108"/>
      <c r="P342" s="108"/>
      <c r="Q342" s="108"/>
      <c r="R342" s="108"/>
      <c r="S342" s="112"/>
      <c r="T342" s="110"/>
      <c r="U342" s="108"/>
      <c r="V342" s="108"/>
      <c r="W342" s="108"/>
      <c r="X342" s="112"/>
      <c r="Y342" s="111"/>
      <c r="Z342" s="9"/>
    </row>
    <row r="343" spans="7:26" ht="15.75" x14ac:dyDescent="0.25">
      <c r="G343" s="91">
        <v>94</v>
      </c>
      <c r="H343" s="28" t="s">
        <v>97</v>
      </c>
      <c r="I343" s="105"/>
      <c r="J343" s="106"/>
      <c r="K343" s="107"/>
      <c r="L343" s="108"/>
      <c r="M343" s="108"/>
      <c r="N343" s="108"/>
      <c r="O343" s="108"/>
      <c r="P343" s="108"/>
      <c r="Q343" s="108"/>
      <c r="R343" s="108"/>
      <c r="S343" s="112"/>
      <c r="T343" s="110"/>
      <c r="U343" s="108"/>
      <c r="V343" s="108"/>
      <c r="W343" s="108"/>
      <c r="X343" s="112"/>
      <c r="Y343" s="111"/>
      <c r="Z343" s="9"/>
    </row>
    <row r="344" spans="7:26" x14ac:dyDescent="0.25">
      <c r="G344" s="104"/>
      <c r="H344" s="105">
        <v>1</v>
      </c>
      <c r="I344" s="105" t="s">
        <v>11</v>
      </c>
      <c r="J344" s="106">
        <v>870</v>
      </c>
      <c r="K344" s="107">
        <v>0.75</v>
      </c>
      <c r="L344" s="19">
        <f>VLOOKUP(J344,[1]Values!$A$3:$D$462,2,FALSE)</f>
        <v>0</v>
      </c>
      <c r="M344" s="108">
        <v>0</v>
      </c>
      <c r="N344" s="20">
        <f t="shared" ref="N344:N360" si="96">(L344-M344)*K344</f>
        <v>0</v>
      </c>
      <c r="O344" s="19">
        <f>VLOOKUP(J344,[1]Values!$A$3:$D$462,3,FALSE)</f>
        <v>130074</v>
      </c>
      <c r="P344" s="109"/>
      <c r="Q344" s="19">
        <f t="shared" ref="Q344:Q360" si="97">(O344-P344)*K344</f>
        <v>97555.5</v>
      </c>
      <c r="R344" s="108">
        <f t="shared" ref="R344:R360" si="98">(L344-M344+O344-P344)*K344</f>
        <v>97555.5</v>
      </c>
      <c r="S344" s="21">
        <f>VLOOKUP(H344,[1]Rates!$A$3:$D$139,3,FALSE)</f>
        <v>1.908E-3</v>
      </c>
      <c r="T344" s="110">
        <f t="shared" ref="T344:T360" si="99">R344*S344</f>
        <v>186.13589400000001</v>
      </c>
      <c r="U344" s="19">
        <f>VLOOKUP(J344,[1]Values!$A$3:$D$462,4,FALSE)</f>
        <v>0</v>
      </c>
      <c r="V344" s="108">
        <v>0</v>
      </c>
      <c r="W344" s="108">
        <f t="shared" ref="W344:W360" si="100">(U344-V344)*K344</f>
        <v>0</v>
      </c>
      <c r="X344" s="23">
        <f>VLOOKUP(H344,[1]Rates!$A$3:$D$139,4,FALSE)</f>
        <v>2.0739999999999999E-3</v>
      </c>
      <c r="Y344" s="111">
        <f t="shared" ref="Y344:Y360" si="101">W344*X344</f>
        <v>0</v>
      </c>
      <c r="Z344" s="9"/>
    </row>
    <row r="345" spans="7:26" x14ac:dyDescent="0.25">
      <c r="G345" s="104"/>
      <c r="H345" s="105">
        <v>2</v>
      </c>
      <c r="I345" s="105" t="s">
        <v>27</v>
      </c>
      <c r="J345" s="106">
        <v>870</v>
      </c>
      <c r="K345" s="107">
        <v>0.75</v>
      </c>
      <c r="L345" s="19">
        <f>VLOOKUP(J345,[1]Values!$A$3:$D$462,2,FALSE)</f>
        <v>0</v>
      </c>
      <c r="M345" s="108">
        <v>0</v>
      </c>
      <c r="N345" s="20">
        <f t="shared" si="96"/>
        <v>0</v>
      </c>
      <c r="O345" s="19">
        <f>VLOOKUP(J345,[1]Values!$A$3:$D$462,3,FALSE)</f>
        <v>130074</v>
      </c>
      <c r="P345" s="109"/>
      <c r="Q345" s="19">
        <f t="shared" si="97"/>
        <v>97555.5</v>
      </c>
      <c r="R345" s="108">
        <f t="shared" si="98"/>
        <v>97555.5</v>
      </c>
      <c r="S345" s="21">
        <f>VLOOKUP(H345,[1]Rates!$A$3:$D$139,3,FALSE)</f>
        <v>2.0900000000000001E-4</v>
      </c>
      <c r="T345" s="110">
        <f t="shared" si="99"/>
        <v>20.3890995</v>
      </c>
      <c r="U345" s="19">
        <f>VLOOKUP(J345,[1]Values!$A$3:$D$462,4,FALSE)</f>
        <v>0</v>
      </c>
      <c r="V345" s="108">
        <v>0</v>
      </c>
      <c r="W345" s="108">
        <f t="shared" si="100"/>
        <v>0</v>
      </c>
      <c r="X345" s="23">
        <f>VLOOKUP(H345,[1]Rates!$A$3:$D$139,4,FALSE)</f>
        <v>2.3000000000000001E-4</v>
      </c>
      <c r="Y345" s="111">
        <f t="shared" si="101"/>
        <v>0</v>
      </c>
      <c r="Z345" s="9"/>
    </row>
    <row r="346" spans="7:26" x14ac:dyDescent="0.25">
      <c r="G346" s="104"/>
      <c r="H346" s="105">
        <v>3</v>
      </c>
      <c r="I346" s="105" t="s">
        <v>20</v>
      </c>
      <c r="J346" s="106">
        <v>870</v>
      </c>
      <c r="K346" s="107">
        <v>0.75</v>
      </c>
      <c r="L346" s="19">
        <f>VLOOKUP(J346,[1]Values!$A$3:$D$462,2,FALSE)</f>
        <v>0</v>
      </c>
      <c r="M346" s="108">
        <v>0</v>
      </c>
      <c r="N346" s="20">
        <f t="shared" si="96"/>
        <v>0</v>
      </c>
      <c r="O346" s="19">
        <f>VLOOKUP(J346,[1]Values!$A$3:$D$462,3,FALSE)</f>
        <v>130074</v>
      </c>
      <c r="P346" s="109"/>
      <c r="Q346" s="19">
        <f t="shared" si="97"/>
        <v>97555.5</v>
      </c>
      <c r="R346" s="108">
        <f t="shared" si="98"/>
        <v>97555.5</v>
      </c>
      <c r="S346" s="21">
        <f>VLOOKUP(H346,[1]Rates!$A$3:$D$139,3,FALSE)</f>
        <v>4.9299999999999995E-4</v>
      </c>
      <c r="T346" s="110">
        <f t="shared" si="99"/>
        <v>48.094861499999993</v>
      </c>
      <c r="U346" s="19">
        <f>VLOOKUP(J346,[1]Values!$A$3:$D$462,4,FALSE)</f>
        <v>0</v>
      </c>
      <c r="V346" s="108">
        <v>0</v>
      </c>
      <c r="W346" s="108">
        <f t="shared" si="100"/>
        <v>0</v>
      </c>
      <c r="X346" s="23">
        <f>VLOOKUP(H346,[1]Rates!$A$3:$D$139,4,FALSE)</f>
        <v>5.2599999999999999E-4</v>
      </c>
      <c r="Y346" s="111">
        <f t="shared" si="101"/>
        <v>0</v>
      </c>
      <c r="Z346" s="9"/>
    </row>
    <row r="347" spans="7:26" x14ac:dyDescent="0.25">
      <c r="G347" s="104"/>
      <c r="H347" s="105">
        <v>4</v>
      </c>
      <c r="I347" s="105" t="s">
        <v>10</v>
      </c>
      <c r="J347" s="106">
        <v>870</v>
      </c>
      <c r="K347" s="107">
        <v>0.75</v>
      </c>
      <c r="L347" s="19">
        <f>VLOOKUP(J347,[1]Values!$A$3:$D$462,2,FALSE)</f>
        <v>0</v>
      </c>
      <c r="M347" s="108">
        <v>0</v>
      </c>
      <c r="N347" s="20">
        <f t="shared" si="96"/>
        <v>0</v>
      </c>
      <c r="O347" s="19">
        <f>VLOOKUP(J347,[1]Values!$A$3:$D$462,3,FALSE)</f>
        <v>130074</v>
      </c>
      <c r="P347" s="109"/>
      <c r="Q347" s="19">
        <f t="shared" si="97"/>
        <v>97555.5</v>
      </c>
      <c r="R347" s="108">
        <f t="shared" si="98"/>
        <v>97555.5</v>
      </c>
      <c r="S347" s="21">
        <f>VLOOKUP(H347,[1]Rates!$A$3:$D$139,3,FALSE)</f>
        <v>8.1609999999999999E-3</v>
      </c>
      <c r="T347" s="110">
        <f t="shared" si="99"/>
        <v>796.15043549999996</v>
      </c>
      <c r="U347" s="19">
        <f>VLOOKUP(J347,[1]Values!$A$3:$D$462,4,FALSE)</f>
        <v>0</v>
      </c>
      <c r="V347" s="108">
        <v>0</v>
      </c>
      <c r="W347" s="108">
        <f t="shared" si="100"/>
        <v>0</v>
      </c>
      <c r="X347" s="23">
        <f>VLOOKUP(H347,[1]Rates!$A$3:$D$139,4,FALSE)</f>
        <v>7.8399999999999997E-3</v>
      </c>
      <c r="Y347" s="111">
        <f t="shared" si="101"/>
        <v>0</v>
      </c>
      <c r="Z347" s="9"/>
    </row>
    <row r="348" spans="7:26" x14ac:dyDescent="0.25">
      <c r="G348" s="104"/>
      <c r="H348" s="105">
        <v>136</v>
      </c>
      <c r="I348" s="105" t="s">
        <v>139</v>
      </c>
      <c r="J348" s="106">
        <v>870</v>
      </c>
      <c r="K348" s="107">
        <v>0.75</v>
      </c>
      <c r="L348" s="19">
        <f>VLOOKUP(J348,[1]Values!$A$3:$D$462,2,FALSE)</f>
        <v>0</v>
      </c>
      <c r="M348" s="108">
        <v>0</v>
      </c>
      <c r="N348" s="20">
        <f t="shared" si="96"/>
        <v>0</v>
      </c>
      <c r="O348" s="19">
        <f>VLOOKUP(J348,[1]Values!$A$3:$D$462,3,FALSE)</f>
        <v>130074</v>
      </c>
      <c r="P348" s="109"/>
      <c r="Q348" s="19">
        <f t="shared" si="97"/>
        <v>97555.5</v>
      </c>
      <c r="R348" s="108">
        <f t="shared" si="98"/>
        <v>97555.5</v>
      </c>
      <c r="S348" s="21">
        <f>VLOOKUP(H348,[1]Rates!$A$3:$D$139,3,FALSE)</f>
        <v>2.31E-4</v>
      </c>
      <c r="T348" s="110">
        <f t="shared" si="99"/>
        <v>22.535320500000001</v>
      </c>
      <c r="U348" s="19">
        <f>VLOOKUP(J348,[1]Values!$A$3:$D$462,4,FALSE)</f>
        <v>0</v>
      </c>
      <c r="V348" s="108">
        <v>0</v>
      </c>
      <c r="W348" s="108">
        <f t="shared" si="100"/>
        <v>0</v>
      </c>
      <c r="X348" s="23">
        <f>VLOOKUP(H348,[1]Rates!$A$3:$D$139,4,FALSE)</f>
        <v>2.0100000000000001E-4</v>
      </c>
      <c r="Y348" s="111">
        <f t="shared" si="101"/>
        <v>0</v>
      </c>
      <c r="Z348" s="9"/>
    </row>
    <row r="349" spans="7:26" x14ac:dyDescent="0.25">
      <c r="G349" s="104"/>
      <c r="H349" s="105">
        <v>6</v>
      </c>
      <c r="I349" s="105" t="s">
        <v>70</v>
      </c>
      <c r="J349" s="106">
        <v>870</v>
      </c>
      <c r="K349" s="107">
        <v>0.75</v>
      </c>
      <c r="L349" s="19">
        <f>VLOOKUP(J349,[1]Values!$A$3:$D$462,2,FALSE)</f>
        <v>0</v>
      </c>
      <c r="M349" s="108">
        <v>0</v>
      </c>
      <c r="N349" s="20">
        <f t="shared" si="96"/>
        <v>0</v>
      </c>
      <c r="O349" s="19">
        <f>VLOOKUP(J349,[1]Values!$A$3:$D$462,3,FALSE)</f>
        <v>130074</v>
      </c>
      <c r="P349" s="109"/>
      <c r="Q349" s="19">
        <f t="shared" si="97"/>
        <v>97555.5</v>
      </c>
      <c r="R349" s="108">
        <f t="shared" si="98"/>
        <v>97555.5</v>
      </c>
      <c r="S349" s="21">
        <f>VLOOKUP(H349,[1]Rates!$A$3:$D$139,3,FALSE)</f>
        <v>0</v>
      </c>
      <c r="T349" s="110">
        <f t="shared" si="99"/>
        <v>0</v>
      </c>
      <c r="U349" s="19">
        <f>VLOOKUP(J349,[1]Values!$A$3:$D$462,4,FALSE)</f>
        <v>0</v>
      </c>
      <c r="V349" s="108">
        <v>0</v>
      </c>
      <c r="W349" s="108">
        <f t="shared" si="100"/>
        <v>0</v>
      </c>
      <c r="X349" s="23">
        <f>VLOOKUP(H349,[1]Rates!$A$3:$D$139,4,FALSE)</f>
        <v>0</v>
      </c>
      <c r="Y349" s="111">
        <f t="shared" si="101"/>
        <v>0</v>
      </c>
      <c r="Z349" s="9"/>
    </row>
    <row r="350" spans="7:26" x14ac:dyDescent="0.25">
      <c r="G350" s="104"/>
      <c r="H350" s="105">
        <v>7</v>
      </c>
      <c r="I350" s="105" t="s">
        <v>9</v>
      </c>
      <c r="J350" s="106">
        <v>870</v>
      </c>
      <c r="K350" s="107">
        <v>0.75</v>
      </c>
      <c r="L350" s="19">
        <f>VLOOKUP(J350,[1]Values!$A$3:$D$462,2,FALSE)</f>
        <v>0</v>
      </c>
      <c r="M350" s="108">
        <v>0</v>
      </c>
      <c r="N350" s="20">
        <f t="shared" si="96"/>
        <v>0</v>
      </c>
      <c r="O350" s="19">
        <f>VLOOKUP(J350,[1]Values!$A$3:$D$462,3,FALSE)</f>
        <v>130074</v>
      </c>
      <c r="P350" s="109"/>
      <c r="Q350" s="19">
        <f t="shared" si="97"/>
        <v>97555.5</v>
      </c>
      <c r="R350" s="108">
        <f t="shared" si="98"/>
        <v>97555.5</v>
      </c>
      <c r="S350" s="21">
        <f>VLOOKUP(H350,[1]Rates!$A$3:$D$139,3,FALSE)</f>
        <v>1.01E-4</v>
      </c>
      <c r="T350" s="110">
        <f t="shared" si="99"/>
        <v>9.8531054999999999</v>
      </c>
      <c r="U350" s="19">
        <f>VLOOKUP(J350,[1]Values!$A$3:$D$462,4,FALSE)</f>
        <v>0</v>
      </c>
      <c r="V350" s="108">
        <v>0</v>
      </c>
      <c r="W350" s="108">
        <f t="shared" si="100"/>
        <v>0</v>
      </c>
      <c r="X350" s="23">
        <f>VLOOKUP(H350,[1]Rates!$A$3:$D$139,4,FALSE)</f>
        <v>1.08E-4</v>
      </c>
      <c r="Y350" s="111">
        <f t="shared" si="101"/>
        <v>0</v>
      </c>
      <c r="Z350" s="9"/>
    </row>
    <row r="351" spans="7:26" x14ac:dyDescent="0.25">
      <c r="G351" s="104"/>
      <c r="H351" s="105">
        <v>8</v>
      </c>
      <c r="I351" s="105" t="s">
        <v>23</v>
      </c>
      <c r="J351" s="106">
        <v>870</v>
      </c>
      <c r="K351" s="107">
        <v>0.75</v>
      </c>
      <c r="L351" s="19">
        <f>VLOOKUP(J351,[1]Values!$A$3:$D$462,2,FALSE)</f>
        <v>0</v>
      </c>
      <c r="M351" s="108">
        <v>0</v>
      </c>
      <c r="N351" s="20">
        <f t="shared" si="96"/>
        <v>0</v>
      </c>
      <c r="O351" s="19">
        <f>VLOOKUP(J351,[1]Values!$A$3:$D$462,3,FALSE)</f>
        <v>130074</v>
      </c>
      <c r="P351" s="109"/>
      <c r="Q351" s="19">
        <f t="shared" si="97"/>
        <v>97555.5</v>
      </c>
      <c r="R351" s="108">
        <f t="shared" si="98"/>
        <v>97555.5</v>
      </c>
      <c r="S351" s="21">
        <f>VLOOKUP(H351,[1]Rates!$A$3:$D$139,3,FALSE)</f>
        <v>1.5300000000000001E-4</v>
      </c>
      <c r="T351" s="110">
        <f t="shared" si="99"/>
        <v>14.9259915</v>
      </c>
      <c r="U351" s="19">
        <f>VLOOKUP(J351,[1]Values!$A$3:$D$462,4,FALSE)</f>
        <v>0</v>
      </c>
      <c r="V351" s="108">
        <v>0</v>
      </c>
      <c r="W351" s="108">
        <f t="shared" si="100"/>
        <v>0</v>
      </c>
      <c r="X351" s="23">
        <f>VLOOKUP(H351,[1]Rates!$A$3:$D$139,4,FALSE)</f>
        <v>1.64E-4</v>
      </c>
      <c r="Y351" s="111">
        <f t="shared" si="101"/>
        <v>0</v>
      </c>
      <c r="Z351" s="9"/>
    </row>
    <row r="352" spans="7:26" x14ac:dyDescent="0.25">
      <c r="G352" s="104"/>
      <c r="H352" s="105">
        <v>9</v>
      </c>
      <c r="I352" s="105" t="s">
        <v>0</v>
      </c>
      <c r="J352" s="106">
        <v>870</v>
      </c>
      <c r="K352" s="107">
        <v>0.75</v>
      </c>
      <c r="L352" s="19">
        <f>VLOOKUP(J352,[1]Values!$A$3:$D$462,2,FALSE)</f>
        <v>0</v>
      </c>
      <c r="M352" s="108">
        <v>0</v>
      </c>
      <c r="N352" s="20">
        <f t="shared" si="96"/>
        <v>0</v>
      </c>
      <c r="O352" s="19">
        <f>VLOOKUP(J352,[1]Values!$A$3:$D$462,3,FALSE)</f>
        <v>130074</v>
      </c>
      <c r="P352" s="109"/>
      <c r="Q352" s="19">
        <f t="shared" si="97"/>
        <v>97555.5</v>
      </c>
      <c r="R352" s="108">
        <f t="shared" si="98"/>
        <v>97555.5</v>
      </c>
      <c r="S352" s="21">
        <f>VLOOKUP(H352,[1]Rates!$A$3:$D$139,3,FALSE)</f>
        <v>2.5599999999999999E-4</v>
      </c>
      <c r="T352" s="110">
        <f t="shared" si="99"/>
        <v>24.974207999999997</v>
      </c>
      <c r="U352" s="19">
        <f>VLOOKUP(J352,[1]Values!$A$3:$D$462,4,FALSE)</f>
        <v>0</v>
      </c>
      <c r="V352" s="108">
        <v>0</v>
      </c>
      <c r="W352" s="108">
        <f t="shared" si="100"/>
        <v>0</v>
      </c>
      <c r="X352" s="23">
        <f>VLOOKUP(H352,[1]Rates!$A$3:$D$139,4,FALSE)</f>
        <v>2.7599999999999999E-4</v>
      </c>
      <c r="Y352" s="111">
        <f t="shared" si="101"/>
        <v>0</v>
      </c>
      <c r="Z352" s="9"/>
    </row>
    <row r="353" spans="7:26" x14ac:dyDescent="0.25">
      <c r="G353" s="104"/>
      <c r="H353" s="105">
        <v>29</v>
      </c>
      <c r="I353" s="105" t="s">
        <v>24</v>
      </c>
      <c r="J353" s="106">
        <v>870</v>
      </c>
      <c r="K353" s="107">
        <v>0.75</v>
      </c>
      <c r="L353" s="19">
        <f>VLOOKUP(J353,[1]Values!$A$3:$D$462,2,FALSE)</f>
        <v>0</v>
      </c>
      <c r="M353" s="108">
        <v>0</v>
      </c>
      <c r="N353" s="20">
        <f t="shared" si="96"/>
        <v>0</v>
      </c>
      <c r="O353" s="19">
        <f>VLOOKUP(J353,[1]Values!$A$3:$D$462,3,FALSE)</f>
        <v>130074</v>
      </c>
      <c r="P353" s="109"/>
      <c r="Q353" s="19">
        <f t="shared" si="97"/>
        <v>97555.5</v>
      </c>
      <c r="R353" s="108">
        <f t="shared" si="98"/>
        <v>97555.5</v>
      </c>
      <c r="S353" s="21">
        <f>VLOOKUP(H353,[1]Rates!$A$3:$D$139,3,FALSE)</f>
        <v>2.8760000000000001E-3</v>
      </c>
      <c r="T353" s="110">
        <f t="shared" si="99"/>
        <v>280.56961799999999</v>
      </c>
      <c r="U353" s="19">
        <f>VLOOKUP(J353,[1]Values!$A$3:$D$462,4,FALSE)</f>
        <v>0</v>
      </c>
      <c r="V353" s="108">
        <v>0</v>
      </c>
      <c r="W353" s="108">
        <f t="shared" si="100"/>
        <v>0</v>
      </c>
      <c r="X353" s="23">
        <f>VLOOKUP(H353,[1]Rates!$A$3:$D$139,4,FALSE)</f>
        <v>3.1029999999999999E-3</v>
      </c>
      <c r="Y353" s="111">
        <f t="shared" si="101"/>
        <v>0</v>
      </c>
      <c r="Z353" s="9"/>
    </row>
    <row r="354" spans="7:26" x14ac:dyDescent="0.25">
      <c r="G354" s="104"/>
      <c r="H354" s="105">
        <v>38</v>
      </c>
      <c r="I354" s="105" t="s">
        <v>12</v>
      </c>
      <c r="J354" s="106">
        <v>870</v>
      </c>
      <c r="K354" s="107">
        <v>0.75</v>
      </c>
      <c r="L354" s="19">
        <f>VLOOKUP(J354,[1]Values!$A$3:$D$462,2,FALSE)</f>
        <v>0</v>
      </c>
      <c r="M354" s="108">
        <v>0</v>
      </c>
      <c r="N354" s="20">
        <f t="shared" si="96"/>
        <v>0</v>
      </c>
      <c r="O354" s="19">
        <f>VLOOKUP(J354,[1]Values!$A$3:$D$462,3,FALSE)</f>
        <v>130074</v>
      </c>
      <c r="P354" s="109"/>
      <c r="Q354" s="19">
        <f t="shared" si="97"/>
        <v>97555.5</v>
      </c>
      <c r="R354" s="108">
        <f t="shared" si="98"/>
        <v>97555.5</v>
      </c>
      <c r="S354" s="21">
        <f>VLOOKUP(H354,[1]Rates!$A$3:$D$139,3,FALSE)</f>
        <v>9.8999999999999994E-5</v>
      </c>
      <c r="T354" s="110">
        <f t="shared" si="99"/>
        <v>9.6579944999999991</v>
      </c>
      <c r="U354" s="19">
        <f>VLOOKUP(J354,[1]Values!$A$3:$D$462,4,FALSE)</f>
        <v>0</v>
      </c>
      <c r="V354" s="108">
        <v>0</v>
      </c>
      <c r="W354" s="108">
        <f t="shared" si="100"/>
        <v>0</v>
      </c>
      <c r="X354" s="23">
        <f>VLOOKUP(H354,[1]Rates!$A$3:$D$139,4,FALSE)</f>
        <v>8.6000000000000003E-5</v>
      </c>
      <c r="Y354" s="111">
        <f t="shared" si="101"/>
        <v>0</v>
      </c>
      <c r="Z354" s="9"/>
    </row>
    <row r="355" spans="7:26" x14ac:dyDescent="0.25">
      <c r="G355" s="104"/>
      <c r="H355" s="105">
        <v>55</v>
      </c>
      <c r="I355" s="105" t="s">
        <v>26</v>
      </c>
      <c r="J355" s="106">
        <v>870</v>
      </c>
      <c r="K355" s="107">
        <v>0.75</v>
      </c>
      <c r="L355" s="19">
        <f>VLOOKUP(J355,[1]Values!$A$3:$D$462,2,FALSE)</f>
        <v>0</v>
      </c>
      <c r="M355" s="108">
        <v>0</v>
      </c>
      <c r="N355" s="20">
        <f t="shared" si="96"/>
        <v>0</v>
      </c>
      <c r="O355" s="19">
        <f>VLOOKUP(J355,[1]Values!$A$3:$D$462,3,FALSE)</f>
        <v>130074</v>
      </c>
      <c r="P355" s="109"/>
      <c r="Q355" s="19">
        <f t="shared" si="97"/>
        <v>97555.5</v>
      </c>
      <c r="R355" s="108">
        <f t="shared" si="98"/>
        <v>97555.5</v>
      </c>
      <c r="S355" s="21">
        <f>VLOOKUP(H355,[1]Rates!$A$3:$D$139,3,FALSE)</f>
        <v>1.45E-4</v>
      </c>
      <c r="T355" s="110">
        <f t="shared" si="99"/>
        <v>14.145547499999999</v>
      </c>
      <c r="U355" s="19">
        <f>VLOOKUP(J355,[1]Values!$A$3:$D$462,4,FALSE)</f>
        <v>0</v>
      </c>
      <c r="V355" s="108">
        <v>0</v>
      </c>
      <c r="W355" s="108">
        <f t="shared" si="100"/>
        <v>0</v>
      </c>
      <c r="X355" s="23">
        <f>VLOOKUP(H355,[1]Rates!$A$3:$D$139,4,FALSE)</f>
        <v>1.35E-4</v>
      </c>
      <c r="Y355" s="111">
        <f t="shared" si="101"/>
        <v>0</v>
      </c>
      <c r="Z355" s="9"/>
    </row>
    <row r="356" spans="7:26" x14ac:dyDescent="0.25">
      <c r="G356" s="104"/>
      <c r="H356" s="105">
        <v>71</v>
      </c>
      <c r="I356" s="105" t="s">
        <v>18</v>
      </c>
      <c r="J356" s="106">
        <v>870</v>
      </c>
      <c r="K356" s="107">
        <v>0</v>
      </c>
      <c r="L356" s="19">
        <f>VLOOKUP(J356,[1]Values!$A$3:$D$462,2,FALSE)</f>
        <v>0</v>
      </c>
      <c r="M356" s="108">
        <v>0</v>
      </c>
      <c r="N356" s="20">
        <f t="shared" si="96"/>
        <v>0</v>
      </c>
      <c r="O356" s="19">
        <f>VLOOKUP(J356,[1]Values!$A$3:$D$462,3,FALSE)</f>
        <v>130074</v>
      </c>
      <c r="P356" s="109"/>
      <c r="Q356" s="19">
        <f t="shared" si="97"/>
        <v>0</v>
      </c>
      <c r="R356" s="108">
        <f t="shared" si="98"/>
        <v>0</v>
      </c>
      <c r="S356" s="21">
        <f>VLOOKUP(H356,[1]Rates!$A$3:$D$139,3,FALSE)</f>
        <v>9.0000000000000002E-6</v>
      </c>
      <c r="T356" s="110">
        <f t="shared" si="99"/>
        <v>0</v>
      </c>
      <c r="U356" s="19">
        <f>VLOOKUP(J356,[1]Values!$A$3:$D$462,4,FALSE)</f>
        <v>0</v>
      </c>
      <c r="V356" s="108">
        <v>0</v>
      </c>
      <c r="W356" s="108">
        <f t="shared" si="100"/>
        <v>0</v>
      </c>
      <c r="X356" s="23">
        <f>VLOOKUP(H356,[1]Rates!$A$3:$D$139,4,FALSE)</f>
        <v>9.0000000000000002E-6</v>
      </c>
      <c r="Y356" s="111">
        <f t="shared" si="101"/>
        <v>0</v>
      </c>
      <c r="Z356" s="9"/>
    </row>
    <row r="357" spans="7:26" x14ac:dyDescent="0.25">
      <c r="G357" s="104"/>
      <c r="H357" s="105">
        <v>72</v>
      </c>
      <c r="I357" s="105" t="s">
        <v>28</v>
      </c>
      <c r="J357" s="106">
        <v>870</v>
      </c>
      <c r="K357" s="107">
        <v>0</v>
      </c>
      <c r="L357" s="19">
        <f>VLOOKUP(J357,[1]Values!$A$3:$D$462,2,FALSE)</f>
        <v>0</v>
      </c>
      <c r="M357" s="108">
        <v>0</v>
      </c>
      <c r="N357" s="20">
        <f t="shared" si="96"/>
        <v>0</v>
      </c>
      <c r="O357" s="19">
        <f>VLOOKUP(J357,[1]Values!$A$3:$D$462,3,FALSE)</f>
        <v>130074</v>
      </c>
      <c r="P357" s="109"/>
      <c r="Q357" s="19">
        <f t="shared" si="97"/>
        <v>0</v>
      </c>
      <c r="R357" s="108">
        <f t="shared" si="98"/>
        <v>0</v>
      </c>
      <c r="S357" s="21">
        <f>VLOOKUP(H357,[1]Rates!$A$3:$D$139,3,FALSE)</f>
        <v>2.5799999999999998E-4</v>
      </c>
      <c r="T357" s="110">
        <f t="shared" si="99"/>
        <v>0</v>
      </c>
      <c r="U357" s="19">
        <f>VLOOKUP(J357,[1]Values!$A$3:$D$462,4,FALSE)</f>
        <v>0</v>
      </c>
      <c r="V357" s="108">
        <v>0</v>
      </c>
      <c r="W357" s="108">
        <f t="shared" si="100"/>
        <v>0</v>
      </c>
      <c r="X357" s="23">
        <f>VLOOKUP(H357,[1]Rates!$A$3:$D$139,4,FALSE)</f>
        <v>2.7500000000000002E-4</v>
      </c>
      <c r="Y357" s="111">
        <f t="shared" si="101"/>
        <v>0</v>
      </c>
      <c r="Z357" s="9"/>
    </row>
    <row r="358" spans="7:26" x14ac:dyDescent="0.25">
      <c r="G358" s="104"/>
      <c r="H358" s="105">
        <v>94</v>
      </c>
      <c r="I358" s="105" t="s">
        <v>97</v>
      </c>
      <c r="J358" s="106">
        <v>870</v>
      </c>
      <c r="K358" s="107">
        <v>0.75</v>
      </c>
      <c r="L358" s="19">
        <f>VLOOKUP(J358,[1]Values!$A$3:$D$462,2,FALSE)</f>
        <v>0</v>
      </c>
      <c r="M358" s="108">
        <v>0</v>
      </c>
      <c r="N358" s="20">
        <f t="shared" si="96"/>
        <v>0</v>
      </c>
      <c r="O358" s="19">
        <f>VLOOKUP(J358,[1]Values!$A$3:$D$462,3,FALSE)</f>
        <v>130074</v>
      </c>
      <c r="P358" s="109"/>
      <c r="Q358" s="19">
        <f t="shared" si="97"/>
        <v>97555.5</v>
      </c>
      <c r="R358" s="108">
        <f t="shared" si="98"/>
        <v>97555.5</v>
      </c>
      <c r="S358" s="21">
        <f>VLOOKUP(H358,[1]Rates!$A$3:$D$139,3,FALSE)</f>
        <v>0</v>
      </c>
      <c r="T358" s="110">
        <f t="shared" si="99"/>
        <v>0</v>
      </c>
      <c r="U358" s="19">
        <f>VLOOKUP(J358,[1]Values!$A$3:$D$462,4,FALSE)</f>
        <v>0</v>
      </c>
      <c r="V358" s="108">
        <v>0</v>
      </c>
      <c r="W358" s="108">
        <f t="shared" si="100"/>
        <v>0</v>
      </c>
      <c r="X358" s="23">
        <f>VLOOKUP(H358,[1]Rates!$A$3:$D$139,4,FALSE)</f>
        <v>0</v>
      </c>
      <c r="Y358" s="111">
        <f t="shared" si="101"/>
        <v>0</v>
      </c>
      <c r="Z358" s="9"/>
    </row>
    <row r="359" spans="7:26" x14ac:dyDescent="0.25">
      <c r="G359" s="104"/>
      <c r="H359" s="105">
        <v>117</v>
      </c>
      <c r="I359" s="105" t="s">
        <v>21</v>
      </c>
      <c r="J359" s="106">
        <v>870</v>
      </c>
      <c r="K359" s="107">
        <v>0.75</v>
      </c>
      <c r="L359" s="19">
        <f>VLOOKUP(J359,[1]Values!$A$3:$D$462,2,FALSE)</f>
        <v>0</v>
      </c>
      <c r="M359" s="108">
        <v>0</v>
      </c>
      <c r="N359" s="20">
        <f t="shared" si="96"/>
        <v>0</v>
      </c>
      <c r="O359" s="19">
        <f>VLOOKUP(J359,[1]Values!$A$3:$D$462,3,FALSE)</f>
        <v>130074</v>
      </c>
      <c r="P359" s="109"/>
      <c r="Q359" s="19">
        <f t="shared" si="97"/>
        <v>97555.5</v>
      </c>
      <c r="R359" s="108">
        <f t="shared" si="98"/>
        <v>97555.5</v>
      </c>
      <c r="S359" s="21">
        <f>VLOOKUP(H359,[1]Rates!$A$3:$D$139,3,FALSE)</f>
        <v>2.1900000000000001E-4</v>
      </c>
      <c r="T359" s="110">
        <f t="shared" si="99"/>
        <v>21.3646545</v>
      </c>
      <c r="U359" s="19">
        <f>VLOOKUP(J359,[1]Values!$A$3:$D$462,4,FALSE)</f>
        <v>0</v>
      </c>
      <c r="V359" s="108">
        <v>0</v>
      </c>
      <c r="W359" s="108">
        <f t="shared" si="100"/>
        <v>0</v>
      </c>
      <c r="X359" s="23">
        <f>VLOOKUP(H359,[1]Rates!$A$3:$D$139,4,FALSE)</f>
        <v>2.34E-4</v>
      </c>
      <c r="Y359" s="111">
        <f t="shared" si="101"/>
        <v>0</v>
      </c>
      <c r="Z359" s="9"/>
    </row>
    <row r="360" spans="7:26" x14ac:dyDescent="0.25">
      <c r="G360" s="104"/>
      <c r="H360" s="105">
        <v>122</v>
      </c>
      <c r="I360" s="105" t="s">
        <v>90</v>
      </c>
      <c r="J360" s="106">
        <v>870</v>
      </c>
      <c r="K360" s="107">
        <v>0.75</v>
      </c>
      <c r="L360" s="19">
        <f>VLOOKUP(J360,[1]Values!$A$3:$D$462,2,FALSE)</f>
        <v>0</v>
      </c>
      <c r="M360" s="108">
        <v>0</v>
      </c>
      <c r="N360" s="20">
        <f t="shared" si="96"/>
        <v>0</v>
      </c>
      <c r="O360" s="19">
        <f>VLOOKUP(J360,[1]Values!$A$3:$D$462,3,FALSE)</f>
        <v>130074</v>
      </c>
      <c r="P360" s="109"/>
      <c r="Q360" s="19">
        <f t="shared" si="97"/>
        <v>97555.5</v>
      </c>
      <c r="R360" s="108">
        <f t="shared" si="98"/>
        <v>97555.5</v>
      </c>
      <c r="S360" s="21">
        <f>VLOOKUP(H360,[1]Rates!$A$3:$D$139,3,FALSE)</f>
        <v>0</v>
      </c>
      <c r="T360" s="110">
        <f t="shared" si="99"/>
        <v>0</v>
      </c>
      <c r="U360" s="19">
        <f>VLOOKUP(J360,[1]Values!$A$3:$D$462,4,FALSE)</f>
        <v>0</v>
      </c>
      <c r="V360" s="108">
        <v>0</v>
      </c>
      <c r="W360" s="108">
        <f t="shared" si="100"/>
        <v>0</v>
      </c>
      <c r="X360" s="23">
        <f>VLOOKUP(H360,[1]Rates!$A$3:$D$139,4,FALSE)</f>
        <v>0</v>
      </c>
      <c r="Y360" s="111">
        <f t="shared" si="101"/>
        <v>0</v>
      </c>
      <c r="Z360" s="9"/>
    </row>
    <row r="361" spans="7:26" ht="15.75" thickBot="1" x14ac:dyDescent="0.3">
      <c r="G361" s="113"/>
      <c r="H361" s="114"/>
      <c r="I361" s="114"/>
      <c r="J361" s="115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6"/>
      <c r="Z361" s="9"/>
    </row>
    <row r="362" spans="7:26" x14ac:dyDescent="0.25">
      <c r="G362" s="9">
        <v>94</v>
      </c>
      <c r="H362" s="9" t="s">
        <v>97</v>
      </c>
      <c r="I362" s="9"/>
      <c r="J362" s="17"/>
      <c r="K362" s="18"/>
      <c r="L362" s="20"/>
      <c r="M362" s="20"/>
      <c r="N362" s="20"/>
      <c r="O362" s="20"/>
      <c r="P362" s="20"/>
      <c r="Q362" s="20"/>
      <c r="R362" s="20"/>
      <c r="S362" s="23"/>
      <c r="T362" s="22">
        <f>SUM(T324:T361)</f>
        <v>5450167.4916105</v>
      </c>
      <c r="U362" s="20"/>
      <c r="V362" s="20"/>
      <c r="W362" s="20"/>
      <c r="X362" s="23"/>
      <c r="Y362" s="22">
        <f>SUM(Y324:Y361)</f>
        <v>1809642.1925009994</v>
      </c>
      <c r="Z362" s="27">
        <f>T362+Y362</f>
        <v>7259809.6841114992</v>
      </c>
    </row>
    <row r="363" spans="7:26" x14ac:dyDescent="0.25">
      <c r="G363" s="9"/>
      <c r="H363" s="9"/>
      <c r="I363" s="9"/>
      <c r="J363" s="17"/>
      <c r="K363" s="18"/>
      <c r="L363" s="20"/>
      <c r="M363" s="20"/>
      <c r="N363" s="20"/>
      <c r="O363" s="20"/>
      <c r="P363" s="20"/>
      <c r="Q363" s="20"/>
      <c r="R363" s="20"/>
      <c r="S363" s="23"/>
      <c r="T363" s="22"/>
      <c r="U363" s="20"/>
      <c r="V363" s="20"/>
      <c r="W363" s="20"/>
      <c r="X363" s="23"/>
      <c r="Y363" s="22"/>
      <c r="Z363" s="9"/>
    </row>
    <row r="364" spans="7:26" ht="15.75" thickBot="1" x14ac:dyDescent="0.3">
      <c r="G364" s="9"/>
      <c r="H364" s="9"/>
      <c r="I364" s="9"/>
      <c r="J364" s="10" t="s">
        <v>53</v>
      </c>
      <c r="K364" s="11" t="s">
        <v>54</v>
      </c>
      <c r="L364" s="12" t="s">
        <v>55</v>
      </c>
      <c r="M364" s="12" t="s">
        <v>160</v>
      </c>
      <c r="N364" s="12"/>
      <c r="O364" s="12" t="s">
        <v>56</v>
      </c>
      <c r="P364" s="12" t="s">
        <v>161</v>
      </c>
      <c r="Q364" s="12"/>
      <c r="R364" s="12" t="s">
        <v>57</v>
      </c>
      <c r="S364" s="13" t="s">
        <v>58</v>
      </c>
      <c r="T364" s="14" t="s">
        <v>59</v>
      </c>
      <c r="U364" s="12" t="s">
        <v>60</v>
      </c>
      <c r="V364" s="12" t="s">
        <v>61</v>
      </c>
      <c r="W364" s="12" t="s">
        <v>62</v>
      </c>
      <c r="X364" s="13" t="s">
        <v>63</v>
      </c>
      <c r="Y364" s="14" t="s">
        <v>64</v>
      </c>
      <c r="Z364" s="9"/>
    </row>
    <row r="365" spans="7:26" ht="15.75" x14ac:dyDescent="0.25">
      <c r="G365" s="82">
        <v>106</v>
      </c>
      <c r="H365" s="83" t="s">
        <v>98</v>
      </c>
      <c r="I365" s="15"/>
      <c r="J365" s="84"/>
      <c r="K365" s="85"/>
      <c r="L365" s="86"/>
      <c r="M365" s="86"/>
      <c r="N365" s="86"/>
      <c r="O365" s="86"/>
      <c r="P365" s="86"/>
      <c r="Q365" s="86"/>
      <c r="R365" s="86"/>
      <c r="S365" s="87"/>
      <c r="T365" s="88"/>
      <c r="U365" s="86"/>
      <c r="V365" s="86"/>
      <c r="W365" s="86"/>
      <c r="X365" s="87"/>
      <c r="Y365" s="89"/>
      <c r="Z365" s="9"/>
    </row>
    <row r="366" spans="7:26" x14ac:dyDescent="0.25">
      <c r="G366" s="16"/>
      <c r="H366" s="9">
        <v>1</v>
      </c>
      <c r="I366" s="9" t="s">
        <v>11</v>
      </c>
      <c r="J366" s="17">
        <v>390</v>
      </c>
      <c r="K366" s="117">
        <v>0.71899999999999997</v>
      </c>
      <c r="L366" s="19">
        <f>VLOOKUP(J366,[1]Values!$A$3:$D$462,2,FALSE)</f>
        <v>38451280</v>
      </c>
      <c r="M366" s="20">
        <v>10301587</v>
      </c>
      <c r="N366" s="20">
        <f t="shared" ref="N366:N383" si="102">(L366-M366)*K366</f>
        <v>20239629.267000001</v>
      </c>
      <c r="O366" s="19">
        <f>VLOOKUP(J366,[1]Values!$A$3:$D$462,3,FALSE)</f>
        <v>142770</v>
      </c>
      <c r="P366" s="19"/>
      <c r="Q366" s="19">
        <f t="shared" ref="Q366:Q383" si="103">(O366-P366)*K366</f>
        <v>102651.62999999999</v>
      </c>
      <c r="R366" s="20">
        <f t="shared" ref="R366:R383" si="104">(L366-M366+O366-P366)*K366</f>
        <v>20342280.897</v>
      </c>
      <c r="S366" s="21">
        <f>VLOOKUP(H366,[1]Rates!$A$3:$D$139,3,FALSE)</f>
        <v>1.908E-3</v>
      </c>
      <c r="T366" s="22">
        <f t="shared" ref="T366:T383" si="105">R366*S366</f>
        <v>38813.071951475999</v>
      </c>
      <c r="U366" s="19">
        <f>VLOOKUP(J366,[1]Values!$A$3:$D$462,4,FALSE)</f>
        <v>1106683</v>
      </c>
      <c r="V366" s="20">
        <v>143991</v>
      </c>
      <c r="W366" s="20">
        <f t="shared" ref="W366:W383" si="106">(U366-V366)*K366</f>
        <v>692175.54799999995</v>
      </c>
      <c r="X366" s="23">
        <f>VLOOKUP(H366,[1]Rates!$A$3:$D$139,4,FALSE)</f>
        <v>2.0739999999999999E-3</v>
      </c>
      <c r="Y366" s="90">
        <f t="shared" ref="Y366:Y383" si="107">W366*X366</f>
        <v>1435.5720865519997</v>
      </c>
      <c r="Z366" s="9"/>
    </row>
    <row r="367" spans="7:26" x14ac:dyDescent="0.25">
      <c r="G367" s="16"/>
      <c r="H367" s="9">
        <v>2</v>
      </c>
      <c r="I367" s="9" t="s">
        <v>27</v>
      </c>
      <c r="J367" s="17">
        <v>390</v>
      </c>
      <c r="K367" s="117">
        <v>0.71899999999999997</v>
      </c>
      <c r="L367" s="19">
        <f>VLOOKUP(J367,[1]Values!$A$3:$D$462,2,FALSE)</f>
        <v>38451280</v>
      </c>
      <c r="M367" s="20">
        <v>10301587</v>
      </c>
      <c r="N367" s="20">
        <f t="shared" si="102"/>
        <v>20239629.267000001</v>
      </c>
      <c r="O367" s="19">
        <f>VLOOKUP(J367,[1]Values!$A$3:$D$462,3,FALSE)</f>
        <v>142770</v>
      </c>
      <c r="P367" s="19"/>
      <c r="Q367" s="19">
        <f t="shared" si="103"/>
        <v>102651.62999999999</v>
      </c>
      <c r="R367" s="20">
        <f t="shared" si="104"/>
        <v>20342280.897</v>
      </c>
      <c r="S367" s="21">
        <f>VLOOKUP(H367,[1]Rates!$A$3:$D$139,3,FALSE)</f>
        <v>2.0900000000000001E-4</v>
      </c>
      <c r="T367" s="22">
        <f t="shared" si="105"/>
        <v>4251.5367074730002</v>
      </c>
      <c r="U367" s="19">
        <f>VLOOKUP(J367,[1]Values!$A$3:$D$462,4,FALSE)</f>
        <v>1106683</v>
      </c>
      <c r="V367" s="20">
        <v>143991</v>
      </c>
      <c r="W367" s="20">
        <f t="shared" si="106"/>
        <v>692175.54799999995</v>
      </c>
      <c r="X367" s="23">
        <f>VLOOKUP(H367,[1]Rates!$A$3:$D$139,4,FALSE)</f>
        <v>2.3000000000000001E-4</v>
      </c>
      <c r="Y367" s="90">
        <f t="shared" si="107"/>
        <v>159.20037603999998</v>
      </c>
      <c r="Z367" s="9"/>
    </row>
    <row r="368" spans="7:26" x14ac:dyDescent="0.25">
      <c r="G368" s="16"/>
      <c r="H368" s="9">
        <v>3</v>
      </c>
      <c r="I368" s="9" t="s">
        <v>20</v>
      </c>
      <c r="J368" s="17">
        <v>390</v>
      </c>
      <c r="K368" s="117">
        <v>0.71899999999999997</v>
      </c>
      <c r="L368" s="19">
        <f>VLOOKUP(J368,[1]Values!$A$3:$D$462,2,FALSE)</f>
        <v>38451280</v>
      </c>
      <c r="M368" s="20">
        <v>10301587</v>
      </c>
      <c r="N368" s="20">
        <f t="shared" si="102"/>
        <v>20239629.267000001</v>
      </c>
      <c r="O368" s="19">
        <f>VLOOKUP(J368,[1]Values!$A$3:$D$462,3,FALSE)</f>
        <v>142770</v>
      </c>
      <c r="P368" s="19"/>
      <c r="Q368" s="19">
        <f t="shared" si="103"/>
        <v>102651.62999999999</v>
      </c>
      <c r="R368" s="20">
        <f t="shared" si="104"/>
        <v>20342280.897</v>
      </c>
      <c r="S368" s="21">
        <f>VLOOKUP(H368,[1]Rates!$A$3:$D$139,3,FALSE)</f>
        <v>4.9299999999999995E-4</v>
      </c>
      <c r="T368" s="22">
        <f t="shared" si="105"/>
        <v>10028.744482220998</v>
      </c>
      <c r="U368" s="19">
        <f>VLOOKUP(J368,[1]Values!$A$3:$D$462,4,FALSE)</f>
        <v>1106683</v>
      </c>
      <c r="V368" s="20">
        <v>143991</v>
      </c>
      <c r="W368" s="20">
        <f t="shared" si="106"/>
        <v>692175.54799999995</v>
      </c>
      <c r="X368" s="23">
        <f>VLOOKUP(H368,[1]Rates!$A$3:$D$139,4,FALSE)</f>
        <v>5.2599999999999999E-4</v>
      </c>
      <c r="Y368" s="90">
        <f t="shared" si="107"/>
        <v>364.08433824799999</v>
      </c>
      <c r="Z368" s="9"/>
    </row>
    <row r="369" spans="7:26" x14ac:dyDescent="0.25">
      <c r="G369" s="16"/>
      <c r="H369" s="9">
        <v>4</v>
      </c>
      <c r="I369" s="9" t="s">
        <v>10</v>
      </c>
      <c r="J369" s="17">
        <v>390</v>
      </c>
      <c r="K369" s="117">
        <v>0.71899999999999997</v>
      </c>
      <c r="L369" s="19">
        <f>VLOOKUP(J369,[1]Values!$A$3:$D$462,2,FALSE)</f>
        <v>38451280</v>
      </c>
      <c r="M369" s="20">
        <v>10301587</v>
      </c>
      <c r="N369" s="20">
        <f t="shared" si="102"/>
        <v>20239629.267000001</v>
      </c>
      <c r="O369" s="19">
        <f>VLOOKUP(J369,[1]Values!$A$3:$D$462,3,FALSE)</f>
        <v>142770</v>
      </c>
      <c r="P369" s="19"/>
      <c r="Q369" s="19">
        <f t="shared" si="103"/>
        <v>102651.62999999999</v>
      </c>
      <c r="R369" s="20">
        <f t="shared" si="104"/>
        <v>20342280.897</v>
      </c>
      <c r="S369" s="21">
        <f>VLOOKUP(H369,[1]Rates!$A$3:$D$139,3,FALSE)</f>
        <v>8.1609999999999999E-3</v>
      </c>
      <c r="T369" s="22">
        <f t="shared" si="105"/>
        <v>166013.35440041698</v>
      </c>
      <c r="U369" s="19">
        <f>VLOOKUP(J369,[1]Values!$A$3:$D$462,4,FALSE)</f>
        <v>1106683</v>
      </c>
      <c r="V369" s="20">
        <v>143991</v>
      </c>
      <c r="W369" s="20">
        <f t="shared" si="106"/>
        <v>692175.54799999995</v>
      </c>
      <c r="X369" s="23">
        <f>VLOOKUP(H369,[1]Rates!$A$3:$D$139,4,FALSE)</f>
        <v>7.8399999999999997E-3</v>
      </c>
      <c r="Y369" s="90">
        <f t="shared" si="107"/>
        <v>5426.6562963199995</v>
      </c>
      <c r="Z369" s="9"/>
    </row>
    <row r="370" spans="7:26" x14ac:dyDescent="0.25">
      <c r="G370" s="16"/>
      <c r="H370" s="9">
        <v>136</v>
      </c>
      <c r="I370" s="9" t="s">
        <v>139</v>
      </c>
      <c r="J370" s="17">
        <v>390</v>
      </c>
      <c r="K370" s="117">
        <v>0.71899999999999997</v>
      </c>
      <c r="L370" s="19">
        <f>VLOOKUP(J370,[1]Values!$A$3:$D$462,2,FALSE)</f>
        <v>38451280</v>
      </c>
      <c r="M370" s="20">
        <v>10301587</v>
      </c>
      <c r="N370" s="20">
        <f t="shared" si="102"/>
        <v>20239629.267000001</v>
      </c>
      <c r="O370" s="19">
        <f>VLOOKUP(J370,[1]Values!$A$3:$D$462,3,FALSE)</f>
        <v>142770</v>
      </c>
      <c r="P370" s="19"/>
      <c r="Q370" s="19">
        <f t="shared" si="103"/>
        <v>102651.62999999999</v>
      </c>
      <c r="R370" s="20">
        <f t="shared" si="104"/>
        <v>20342280.897</v>
      </c>
      <c r="S370" s="21">
        <f>VLOOKUP(H370,[1]Rates!$A$3:$D$139,3,FALSE)</f>
        <v>2.31E-4</v>
      </c>
      <c r="T370" s="22">
        <f t="shared" si="105"/>
        <v>4699.066887207</v>
      </c>
      <c r="U370" s="19">
        <f>VLOOKUP(J370,[1]Values!$A$3:$D$462,4,FALSE)</f>
        <v>1106683</v>
      </c>
      <c r="V370" s="20">
        <v>143991</v>
      </c>
      <c r="W370" s="20">
        <f t="shared" si="106"/>
        <v>692175.54799999995</v>
      </c>
      <c r="X370" s="23">
        <f>VLOOKUP(H370,[1]Rates!$A$3:$D$139,4,FALSE)</f>
        <v>2.0100000000000001E-4</v>
      </c>
      <c r="Y370" s="90">
        <f t="shared" si="107"/>
        <v>139.127285148</v>
      </c>
      <c r="Z370" s="9"/>
    </row>
    <row r="371" spans="7:26" x14ac:dyDescent="0.25">
      <c r="G371" s="16"/>
      <c r="H371" s="9">
        <v>6</v>
      </c>
      <c r="I371" s="9" t="s">
        <v>70</v>
      </c>
      <c r="J371" s="17">
        <v>390</v>
      </c>
      <c r="K371" s="117">
        <v>0.71899999999999997</v>
      </c>
      <c r="L371" s="19">
        <f>VLOOKUP(J371,[1]Values!$A$3:$D$462,2,FALSE)</f>
        <v>38451280</v>
      </c>
      <c r="M371" s="20">
        <v>10301587</v>
      </c>
      <c r="N371" s="20">
        <f t="shared" si="102"/>
        <v>20239629.267000001</v>
      </c>
      <c r="O371" s="19">
        <f>VLOOKUP(J371,[1]Values!$A$3:$D$462,3,FALSE)</f>
        <v>142770</v>
      </c>
      <c r="P371" s="19"/>
      <c r="Q371" s="19">
        <f t="shared" si="103"/>
        <v>102651.62999999999</v>
      </c>
      <c r="R371" s="20">
        <f t="shared" si="104"/>
        <v>20342280.897</v>
      </c>
      <c r="S371" s="21">
        <f>VLOOKUP(H371,[1]Rates!$A$3:$D$139,3,FALSE)</f>
        <v>0</v>
      </c>
      <c r="T371" s="22">
        <f t="shared" si="105"/>
        <v>0</v>
      </c>
      <c r="U371" s="19">
        <f>VLOOKUP(J371,[1]Values!$A$3:$D$462,4,FALSE)</f>
        <v>1106683</v>
      </c>
      <c r="V371" s="20">
        <v>143991</v>
      </c>
      <c r="W371" s="20">
        <f t="shared" si="106"/>
        <v>692175.54799999995</v>
      </c>
      <c r="X371" s="23">
        <f>VLOOKUP(H371,[1]Rates!$A$3:$D$139,4,FALSE)</f>
        <v>0</v>
      </c>
      <c r="Y371" s="90">
        <f t="shared" si="107"/>
        <v>0</v>
      </c>
      <c r="Z371" s="9"/>
    </row>
    <row r="372" spans="7:26" x14ac:dyDescent="0.25">
      <c r="G372" s="16"/>
      <c r="H372" s="9">
        <v>7</v>
      </c>
      <c r="I372" s="9" t="s">
        <v>9</v>
      </c>
      <c r="J372" s="17">
        <v>390</v>
      </c>
      <c r="K372" s="117">
        <v>0.71899999999999997</v>
      </c>
      <c r="L372" s="19">
        <f>VLOOKUP(J372,[1]Values!$A$3:$D$462,2,FALSE)</f>
        <v>38451280</v>
      </c>
      <c r="M372" s="20">
        <v>10301587</v>
      </c>
      <c r="N372" s="20">
        <f t="shared" si="102"/>
        <v>20239629.267000001</v>
      </c>
      <c r="O372" s="19">
        <f>VLOOKUP(J372,[1]Values!$A$3:$D$462,3,FALSE)</f>
        <v>142770</v>
      </c>
      <c r="P372" s="19"/>
      <c r="Q372" s="19">
        <f t="shared" si="103"/>
        <v>102651.62999999999</v>
      </c>
      <c r="R372" s="20">
        <f t="shared" si="104"/>
        <v>20342280.897</v>
      </c>
      <c r="S372" s="21">
        <f>VLOOKUP(H372,[1]Rates!$A$3:$D$139,3,FALSE)</f>
        <v>1.01E-4</v>
      </c>
      <c r="T372" s="22">
        <f t="shared" si="105"/>
        <v>2054.570370597</v>
      </c>
      <c r="U372" s="19">
        <f>VLOOKUP(J372,[1]Values!$A$3:$D$462,4,FALSE)</f>
        <v>1106683</v>
      </c>
      <c r="V372" s="20">
        <v>143991</v>
      </c>
      <c r="W372" s="20">
        <f t="shared" si="106"/>
        <v>692175.54799999995</v>
      </c>
      <c r="X372" s="23">
        <f>VLOOKUP(H372,[1]Rates!$A$3:$D$139,4,FALSE)</f>
        <v>1.08E-4</v>
      </c>
      <c r="Y372" s="90">
        <f t="shared" si="107"/>
        <v>74.754959183999986</v>
      </c>
      <c r="Z372" s="9"/>
    </row>
    <row r="373" spans="7:26" x14ac:dyDescent="0.25">
      <c r="G373" s="16"/>
      <c r="H373" s="9">
        <v>8</v>
      </c>
      <c r="I373" s="9" t="s">
        <v>23</v>
      </c>
      <c r="J373" s="17">
        <v>390</v>
      </c>
      <c r="K373" s="117">
        <v>0.71899999999999997</v>
      </c>
      <c r="L373" s="19">
        <f>VLOOKUP(J373,[1]Values!$A$3:$D$462,2,FALSE)</f>
        <v>38451280</v>
      </c>
      <c r="M373" s="20">
        <v>10301587</v>
      </c>
      <c r="N373" s="20">
        <f t="shared" si="102"/>
        <v>20239629.267000001</v>
      </c>
      <c r="O373" s="19">
        <f>VLOOKUP(J373,[1]Values!$A$3:$D$462,3,FALSE)</f>
        <v>142770</v>
      </c>
      <c r="P373" s="19"/>
      <c r="Q373" s="19">
        <f t="shared" si="103"/>
        <v>102651.62999999999</v>
      </c>
      <c r="R373" s="20">
        <f t="shared" si="104"/>
        <v>20342280.897</v>
      </c>
      <c r="S373" s="21">
        <f>VLOOKUP(H373,[1]Rates!$A$3:$D$139,3,FALSE)</f>
        <v>1.5300000000000001E-4</v>
      </c>
      <c r="T373" s="22">
        <f t="shared" si="105"/>
        <v>3112.3689772410003</v>
      </c>
      <c r="U373" s="19">
        <f>VLOOKUP(J373,[1]Values!$A$3:$D$462,4,FALSE)</f>
        <v>1106683</v>
      </c>
      <c r="V373" s="20">
        <v>143991</v>
      </c>
      <c r="W373" s="20">
        <f t="shared" si="106"/>
        <v>692175.54799999995</v>
      </c>
      <c r="X373" s="23">
        <f>VLOOKUP(H373,[1]Rates!$A$3:$D$139,4,FALSE)</f>
        <v>1.64E-4</v>
      </c>
      <c r="Y373" s="90">
        <f t="shared" si="107"/>
        <v>113.51678987199999</v>
      </c>
      <c r="Z373" s="9"/>
    </row>
    <row r="374" spans="7:26" x14ac:dyDescent="0.25">
      <c r="G374" s="16"/>
      <c r="H374" s="9">
        <v>9</v>
      </c>
      <c r="I374" s="9" t="s">
        <v>0</v>
      </c>
      <c r="J374" s="17">
        <v>390</v>
      </c>
      <c r="K374" s="117">
        <v>0.71899999999999997</v>
      </c>
      <c r="L374" s="19">
        <f>VLOOKUP(J374,[1]Values!$A$3:$D$462,2,FALSE)</f>
        <v>38451280</v>
      </c>
      <c r="M374" s="20">
        <v>10301587</v>
      </c>
      <c r="N374" s="20">
        <f t="shared" si="102"/>
        <v>20239629.267000001</v>
      </c>
      <c r="O374" s="19">
        <f>VLOOKUP(J374,[1]Values!$A$3:$D$462,3,FALSE)</f>
        <v>142770</v>
      </c>
      <c r="P374" s="19"/>
      <c r="Q374" s="19">
        <f t="shared" si="103"/>
        <v>102651.62999999999</v>
      </c>
      <c r="R374" s="20">
        <f t="shared" si="104"/>
        <v>20342280.897</v>
      </c>
      <c r="S374" s="21">
        <f>VLOOKUP(H374,[1]Rates!$A$3:$D$139,3,FALSE)</f>
        <v>2.5599999999999999E-4</v>
      </c>
      <c r="T374" s="22">
        <f t="shared" si="105"/>
        <v>5207.6239096319996</v>
      </c>
      <c r="U374" s="19">
        <f>VLOOKUP(J374,[1]Values!$A$3:$D$462,4,FALSE)</f>
        <v>1106683</v>
      </c>
      <c r="V374" s="20">
        <v>143991</v>
      </c>
      <c r="W374" s="20">
        <f t="shared" si="106"/>
        <v>692175.54799999995</v>
      </c>
      <c r="X374" s="23">
        <f>VLOOKUP(H374,[1]Rates!$A$3:$D$139,4,FALSE)</f>
        <v>2.7599999999999999E-4</v>
      </c>
      <c r="Y374" s="90">
        <f t="shared" si="107"/>
        <v>191.04045124799998</v>
      </c>
      <c r="Z374" s="9"/>
    </row>
    <row r="375" spans="7:26" x14ac:dyDescent="0.25">
      <c r="G375" s="16"/>
      <c r="H375" s="9">
        <v>17</v>
      </c>
      <c r="I375" s="9" t="s">
        <v>16</v>
      </c>
      <c r="J375" s="17">
        <v>390</v>
      </c>
      <c r="K375" s="117">
        <v>0.71899999999999997</v>
      </c>
      <c r="L375" s="19">
        <f>VLOOKUP(J375,[1]Values!$A$3:$D$462,2,FALSE)</f>
        <v>38451280</v>
      </c>
      <c r="M375" s="20">
        <v>10301587</v>
      </c>
      <c r="N375" s="20">
        <f t="shared" si="102"/>
        <v>20239629.267000001</v>
      </c>
      <c r="O375" s="19">
        <f>VLOOKUP(J375,[1]Values!$A$3:$D$462,3,FALSE)</f>
        <v>142770</v>
      </c>
      <c r="P375" s="19"/>
      <c r="Q375" s="19">
        <f t="shared" si="103"/>
        <v>102651.62999999999</v>
      </c>
      <c r="R375" s="20">
        <f t="shared" si="104"/>
        <v>20342280.897</v>
      </c>
      <c r="S375" s="21">
        <f>VLOOKUP(H375,[1]Rates!$A$3:$D$139,3,FALSE)</f>
        <v>6.0700000000000001E-4</v>
      </c>
      <c r="T375" s="22">
        <f t="shared" si="105"/>
        <v>12347.764504479001</v>
      </c>
      <c r="U375" s="19">
        <f>VLOOKUP(J375,[1]Values!$A$3:$D$462,4,FALSE)</f>
        <v>1106683</v>
      </c>
      <c r="V375" s="20">
        <v>143991</v>
      </c>
      <c r="W375" s="20">
        <f t="shared" si="106"/>
        <v>692175.54799999995</v>
      </c>
      <c r="X375" s="23">
        <f>VLOOKUP(H375,[1]Rates!$A$3:$D$139,4,FALSE)</f>
        <v>6.4899999999999995E-4</v>
      </c>
      <c r="Y375" s="90">
        <f t="shared" si="107"/>
        <v>449.22193065199991</v>
      </c>
      <c r="Z375" s="9"/>
    </row>
    <row r="376" spans="7:26" x14ac:dyDescent="0.25">
      <c r="G376" s="16"/>
      <c r="H376" s="9">
        <v>29</v>
      </c>
      <c r="I376" s="9" t="s">
        <v>24</v>
      </c>
      <c r="J376" s="17">
        <v>390</v>
      </c>
      <c r="K376" s="117">
        <v>0.71899999999999997</v>
      </c>
      <c r="L376" s="19">
        <f>VLOOKUP(J376,[1]Values!$A$3:$D$462,2,FALSE)</f>
        <v>38451280</v>
      </c>
      <c r="M376" s="20">
        <v>10301587</v>
      </c>
      <c r="N376" s="20">
        <f t="shared" si="102"/>
        <v>20239629.267000001</v>
      </c>
      <c r="O376" s="19">
        <f>VLOOKUP(J376,[1]Values!$A$3:$D$462,3,FALSE)</f>
        <v>142770</v>
      </c>
      <c r="P376" s="19"/>
      <c r="Q376" s="19">
        <f t="shared" si="103"/>
        <v>102651.62999999999</v>
      </c>
      <c r="R376" s="20">
        <f t="shared" si="104"/>
        <v>20342280.897</v>
      </c>
      <c r="S376" s="21">
        <f>VLOOKUP(H376,[1]Rates!$A$3:$D$139,3,FALSE)</f>
        <v>2.8760000000000001E-3</v>
      </c>
      <c r="T376" s="22">
        <f t="shared" si="105"/>
        <v>58504.399859771998</v>
      </c>
      <c r="U376" s="19">
        <f>VLOOKUP(J376,[1]Values!$A$3:$D$462,4,FALSE)</f>
        <v>1106683</v>
      </c>
      <c r="V376" s="20">
        <v>143991</v>
      </c>
      <c r="W376" s="20">
        <f t="shared" si="106"/>
        <v>692175.54799999995</v>
      </c>
      <c r="X376" s="23">
        <f>VLOOKUP(H376,[1]Rates!$A$3:$D$139,4,FALSE)</f>
        <v>3.1029999999999999E-3</v>
      </c>
      <c r="Y376" s="90">
        <f t="shared" si="107"/>
        <v>2147.8207254439999</v>
      </c>
      <c r="Z376" s="9"/>
    </row>
    <row r="377" spans="7:26" x14ac:dyDescent="0.25">
      <c r="G377" s="16"/>
      <c r="H377" s="9">
        <v>38</v>
      </c>
      <c r="I377" s="9" t="s">
        <v>12</v>
      </c>
      <c r="J377" s="17">
        <v>390</v>
      </c>
      <c r="K377" s="117">
        <v>0.71899999999999997</v>
      </c>
      <c r="L377" s="19">
        <f>VLOOKUP(J377,[1]Values!$A$3:$D$462,2,FALSE)</f>
        <v>38451280</v>
      </c>
      <c r="M377" s="20">
        <v>10301587</v>
      </c>
      <c r="N377" s="20">
        <f t="shared" si="102"/>
        <v>20239629.267000001</v>
      </c>
      <c r="O377" s="19">
        <f>VLOOKUP(J377,[1]Values!$A$3:$D$462,3,FALSE)</f>
        <v>142770</v>
      </c>
      <c r="P377" s="19"/>
      <c r="Q377" s="19">
        <f t="shared" si="103"/>
        <v>102651.62999999999</v>
      </c>
      <c r="R377" s="20">
        <f t="shared" si="104"/>
        <v>20342280.897</v>
      </c>
      <c r="S377" s="21">
        <f>VLOOKUP(H377,[1]Rates!$A$3:$D$139,3,FALSE)</f>
        <v>9.8999999999999994E-5</v>
      </c>
      <c r="T377" s="22">
        <f t="shared" si="105"/>
        <v>2013.8858088029999</v>
      </c>
      <c r="U377" s="19">
        <f>VLOOKUP(J377,[1]Values!$A$3:$D$462,4,FALSE)</f>
        <v>1106683</v>
      </c>
      <c r="V377" s="20">
        <v>143991</v>
      </c>
      <c r="W377" s="20">
        <f t="shared" si="106"/>
        <v>692175.54799999995</v>
      </c>
      <c r="X377" s="23">
        <f>VLOOKUP(H377,[1]Rates!$A$3:$D$139,4,FALSE)</f>
        <v>8.6000000000000003E-5</v>
      </c>
      <c r="Y377" s="90">
        <f t="shared" si="107"/>
        <v>59.527097128000001</v>
      </c>
      <c r="Z377" s="9"/>
    </row>
    <row r="378" spans="7:26" x14ac:dyDescent="0.25">
      <c r="G378" s="16"/>
      <c r="H378" s="9">
        <v>55</v>
      </c>
      <c r="I378" s="9" t="s">
        <v>26</v>
      </c>
      <c r="J378" s="17">
        <v>390</v>
      </c>
      <c r="K378" s="117">
        <v>0.71899999999999997</v>
      </c>
      <c r="L378" s="19">
        <f>VLOOKUP(J378,[1]Values!$A$3:$D$462,2,FALSE)</f>
        <v>38451280</v>
      </c>
      <c r="M378" s="20">
        <v>10301587</v>
      </c>
      <c r="N378" s="20">
        <f t="shared" si="102"/>
        <v>20239629.267000001</v>
      </c>
      <c r="O378" s="19">
        <f>VLOOKUP(J378,[1]Values!$A$3:$D$462,3,FALSE)</f>
        <v>142770</v>
      </c>
      <c r="P378" s="19"/>
      <c r="Q378" s="19">
        <f t="shared" si="103"/>
        <v>102651.62999999999</v>
      </c>
      <c r="R378" s="20">
        <f t="shared" si="104"/>
        <v>20342280.897</v>
      </c>
      <c r="S378" s="21">
        <f>VLOOKUP(H378,[1]Rates!$A$3:$D$139,3,FALSE)</f>
        <v>1.45E-4</v>
      </c>
      <c r="T378" s="22">
        <f t="shared" si="105"/>
        <v>2949.6307300650001</v>
      </c>
      <c r="U378" s="19">
        <f>VLOOKUP(J378,[1]Values!$A$3:$D$462,4,FALSE)</f>
        <v>1106683</v>
      </c>
      <c r="V378" s="20">
        <v>143991</v>
      </c>
      <c r="W378" s="20">
        <f t="shared" si="106"/>
        <v>692175.54799999995</v>
      </c>
      <c r="X378" s="23">
        <f>VLOOKUP(H378,[1]Rates!$A$3:$D$139,4,FALSE)</f>
        <v>1.35E-4</v>
      </c>
      <c r="Y378" s="90">
        <f t="shared" si="107"/>
        <v>93.443698979999994</v>
      </c>
      <c r="Z378" s="9"/>
    </row>
    <row r="379" spans="7:26" x14ac:dyDescent="0.25">
      <c r="G379" s="16"/>
      <c r="H379" s="9">
        <v>71</v>
      </c>
      <c r="I379" s="9" t="s">
        <v>18</v>
      </c>
      <c r="J379" s="17">
        <v>390</v>
      </c>
      <c r="K379" s="117">
        <v>0</v>
      </c>
      <c r="L379" s="19">
        <f>VLOOKUP(J379,[1]Values!$A$3:$D$462,2,FALSE)</f>
        <v>38451280</v>
      </c>
      <c r="M379" s="20">
        <v>10301587</v>
      </c>
      <c r="N379" s="20">
        <f t="shared" si="102"/>
        <v>0</v>
      </c>
      <c r="O379" s="19">
        <f>VLOOKUP(J379,[1]Values!$A$3:$D$462,3,FALSE)</f>
        <v>142770</v>
      </c>
      <c r="P379" s="19"/>
      <c r="Q379" s="19">
        <f t="shared" si="103"/>
        <v>0</v>
      </c>
      <c r="R379" s="20">
        <f t="shared" si="104"/>
        <v>0</v>
      </c>
      <c r="S379" s="21">
        <f>VLOOKUP(H379,[1]Rates!$A$3:$D$139,3,FALSE)</f>
        <v>9.0000000000000002E-6</v>
      </c>
      <c r="T379" s="22">
        <f t="shared" si="105"/>
        <v>0</v>
      </c>
      <c r="U379" s="19">
        <f>VLOOKUP(J379,[1]Values!$A$3:$D$462,4,FALSE)</f>
        <v>1106683</v>
      </c>
      <c r="V379" s="20">
        <v>143991</v>
      </c>
      <c r="W379" s="20">
        <f t="shared" si="106"/>
        <v>0</v>
      </c>
      <c r="X379" s="23">
        <f>VLOOKUP(H379,[1]Rates!$A$3:$D$139,4,FALSE)</f>
        <v>9.0000000000000002E-6</v>
      </c>
      <c r="Y379" s="90">
        <f t="shared" si="107"/>
        <v>0</v>
      </c>
      <c r="Z379" s="9"/>
    </row>
    <row r="380" spans="7:26" x14ac:dyDescent="0.25">
      <c r="G380" s="16"/>
      <c r="H380" s="9">
        <v>72</v>
      </c>
      <c r="I380" s="9" t="s">
        <v>28</v>
      </c>
      <c r="J380" s="17">
        <v>390</v>
      </c>
      <c r="K380" s="117">
        <v>0</v>
      </c>
      <c r="L380" s="19">
        <f>VLOOKUP(J380,[1]Values!$A$3:$D$462,2,FALSE)</f>
        <v>38451280</v>
      </c>
      <c r="M380" s="20">
        <v>10301587</v>
      </c>
      <c r="N380" s="20">
        <f t="shared" si="102"/>
        <v>0</v>
      </c>
      <c r="O380" s="19">
        <f>VLOOKUP(J380,[1]Values!$A$3:$D$462,3,FALSE)</f>
        <v>142770</v>
      </c>
      <c r="P380" s="19"/>
      <c r="Q380" s="19">
        <f t="shared" si="103"/>
        <v>0</v>
      </c>
      <c r="R380" s="20">
        <f t="shared" si="104"/>
        <v>0</v>
      </c>
      <c r="S380" s="21">
        <f>VLOOKUP(H380,[1]Rates!$A$3:$D$139,3,FALSE)</f>
        <v>2.5799999999999998E-4</v>
      </c>
      <c r="T380" s="22">
        <f t="shared" si="105"/>
        <v>0</v>
      </c>
      <c r="U380" s="19">
        <f>VLOOKUP(J380,[1]Values!$A$3:$D$462,4,FALSE)</f>
        <v>1106683</v>
      </c>
      <c r="V380" s="20">
        <v>143991</v>
      </c>
      <c r="W380" s="20">
        <f t="shared" si="106"/>
        <v>0</v>
      </c>
      <c r="X380" s="23">
        <f>VLOOKUP(H380,[1]Rates!$A$3:$D$139,4,FALSE)</f>
        <v>2.7500000000000002E-4</v>
      </c>
      <c r="Y380" s="90">
        <f t="shared" si="107"/>
        <v>0</v>
      </c>
      <c r="Z380" s="9"/>
    </row>
    <row r="381" spans="7:26" x14ac:dyDescent="0.25">
      <c r="G381" s="16"/>
      <c r="H381" s="9">
        <v>106</v>
      </c>
      <c r="I381" s="9" t="s">
        <v>98</v>
      </c>
      <c r="J381" s="17">
        <v>390</v>
      </c>
      <c r="K381" s="117">
        <v>0.71899999999999997</v>
      </c>
      <c r="L381" s="19">
        <f>VLOOKUP(J381,[1]Values!$A$3:$D$462,2,FALSE)</f>
        <v>38451280</v>
      </c>
      <c r="M381" s="20">
        <v>10301587</v>
      </c>
      <c r="N381" s="20">
        <f t="shared" si="102"/>
        <v>20239629.267000001</v>
      </c>
      <c r="O381" s="19">
        <f>VLOOKUP(J381,[1]Values!$A$3:$D$462,3,FALSE)</f>
        <v>142770</v>
      </c>
      <c r="P381" s="19"/>
      <c r="Q381" s="19">
        <f t="shared" si="103"/>
        <v>102651.62999999999</v>
      </c>
      <c r="R381" s="20">
        <f t="shared" si="104"/>
        <v>20342280.897</v>
      </c>
      <c r="S381" s="21">
        <f>VLOOKUP(H381,[1]Rates!$A$3:$D$139,3,FALSE)</f>
        <v>0</v>
      </c>
      <c r="T381" s="22">
        <f t="shared" si="105"/>
        <v>0</v>
      </c>
      <c r="U381" s="19">
        <f>VLOOKUP(J381,[1]Values!$A$3:$D$462,4,FALSE)</f>
        <v>1106683</v>
      </c>
      <c r="V381" s="20">
        <v>143991</v>
      </c>
      <c r="W381" s="20">
        <f t="shared" si="106"/>
        <v>692175.54799999995</v>
      </c>
      <c r="X381" s="23">
        <f>VLOOKUP(H381,[1]Rates!$A$3:$D$139,4,FALSE)</f>
        <v>0</v>
      </c>
      <c r="Y381" s="90">
        <f t="shared" si="107"/>
        <v>0</v>
      </c>
      <c r="Z381" s="9"/>
    </row>
    <row r="382" spans="7:26" x14ac:dyDescent="0.25">
      <c r="G382" s="16"/>
      <c r="H382" s="9">
        <v>117</v>
      </c>
      <c r="I382" s="9" t="s">
        <v>21</v>
      </c>
      <c r="J382" s="17">
        <v>390</v>
      </c>
      <c r="K382" s="117">
        <v>0.71899999999999997</v>
      </c>
      <c r="L382" s="19">
        <f>VLOOKUP(J382,[1]Values!$A$3:$D$462,2,FALSE)</f>
        <v>38451280</v>
      </c>
      <c r="M382" s="20">
        <v>10301587</v>
      </c>
      <c r="N382" s="20">
        <f t="shared" si="102"/>
        <v>20239629.267000001</v>
      </c>
      <c r="O382" s="19">
        <f>VLOOKUP(J382,[1]Values!$A$3:$D$462,3,FALSE)</f>
        <v>142770</v>
      </c>
      <c r="P382" s="19"/>
      <c r="Q382" s="19">
        <f t="shared" si="103"/>
        <v>102651.62999999999</v>
      </c>
      <c r="R382" s="20">
        <f t="shared" si="104"/>
        <v>20342280.897</v>
      </c>
      <c r="S382" s="21">
        <f>VLOOKUP(H382,[1]Rates!$A$3:$D$139,3,FALSE)</f>
        <v>2.1900000000000001E-4</v>
      </c>
      <c r="T382" s="22">
        <f t="shared" si="105"/>
        <v>4454.9595164430002</v>
      </c>
      <c r="U382" s="19">
        <f>VLOOKUP(J382,[1]Values!$A$3:$D$462,4,FALSE)</f>
        <v>1106683</v>
      </c>
      <c r="V382" s="20">
        <v>143991</v>
      </c>
      <c r="W382" s="20">
        <f t="shared" si="106"/>
        <v>692175.54799999995</v>
      </c>
      <c r="X382" s="23">
        <f>VLOOKUP(H382,[1]Rates!$A$3:$D$139,4,FALSE)</f>
        <v>2.34E-4</v>
      </c>
      <c r="Y382" s="90">
        <f t="shared" si="107"/>
        <v>161.96907823199999</v>
      </c>
      <c r="Z382" s="9"/>
    </row>
    <row r="383" spans="7:26" x14ac:dyDescent="0.25">
      <c r="G383" s="16"/>
      <c r="H383" s="9">
        <v>122</v>
      </c>
      <c r="I383" s="9" t="s">
        <v>90</v>
      </c>
      <c r="J383" s="17">
        <v>390</v>
      </c>
      <c r="K383" s="117">
        <v>0.71899999999999997</v>
      </c>
      <c r="L383" s="19">
        <f>VLOOKUP(J383,[1]Values!$A$3:$D$462,2,FALSE)</f>
        <v>38451280</v>
      </c>
      <c r="M383" s="20">
        <v>10301587</v>
      </c>
      <c r="N383" s="20">
        <f t="shared" si="102"/>
        <v>20239629.267000001</v>
      </c>
      <c r="O383" s="19">
        <f>VLOOKUP(J383,[1]Values!$A$3:$D$462,3,FALSE)</f>
        <v>142770</v>
      </c>
      <c r="P383" s="19"/>
      <c r="Q383" s="19">
        <f t="shared" si="103"/>
        <v>102651.62999999999</v>
      </c>
      <c r="R383" s="20">
        <f t="shared" si="104"/>
        <v>20342280.897</v>
      </c>
      <c r="S383" s="21">
        <f>VLOOKUP(H383,[1]Rates!$A$3:$D$139,3,FALSE)</f>
        <v>0</v>
      </c>
      <c r="T383" s="22">
        <f t="shared" si="105"/>
        <v>0</v>
      </c>
      <c r="U383" s="19">
        <f>VLOOKUP(J383,[1]Values!$A$3:$D$462,4,FALSE)</f>
        <v>1106683</v>
      </c>
      <c r="V383" s="20">
        <v>143991</v>
      </c>
      <c r="W383" s="20">
        <f t="shared" si="106"/>
        <v>692175.54799999995</v>
      </c>
      <c r="X383" s="23">
        <f>VLOOKUP(H383,[1]Rates!$A$3:$D$139,4,FALSE)</f>
        <v>0</v>
      </c>
      <c r="Y383" s="90">
        <f t="shared" si="107"/>
        <v>0</v>
      </c>
      <c r="Z383" s="9"/>
    </row>
    <row r="384" spans="7:26" x14ac:dyDescent="0.25">
      <c r="G384" s="16"/>
      <c r="H384" s="9"/>
      <c r="I384" s="9"/>
      <c r="J384" s="17"/>
      <c r="K384" s="117"/>
      <c r="L384" s="20"/>
      <c r="M384" s="20"/>
      <c r="N384" s="20"/>
      <c r="O384" s="20"/>
      <c r="P384" s="20"/>
      <c r="Q384" s="20"/>
      <c r="R384" s="20"/>
      <c r="S384" s="23"/>
      <c r="T384" s="22"/>
      <c r="U384" s="20"/>
      <c r="V384" s="20"/>
      <c r="W384" s="20"/>
      <c r="X384" s="23"/>
      <c r="Y384" s="90"/>
      <c r="Z384" s="9"/>
    </row>
    <row r="385" spans="7:26" ht="15.75" x14ac:dyDescent="0.25">
      <c r="G385" s="91">
        <v>106</v>
      </c>
      <c r="H385" s="28" t="s">
        <v>98</v>
      </c>
      <c r="I385" s="9"/>
      <c r="J385" s="17"/>
      <c r="K385" s="117"/>
      <c r="L385" s="20"/>
      <c r="M385" s="20"/>
      <c r="N385" s="20"/>
      <c r="O385" s="20"/>
      <c r="P385" s="20"/>
      <c r="Q385" s="20"/>
      <c r="R385" s="20"/>
      <c r="S385" s="23"/>
      <c r="T385" s="22"/>
      <c r="U385" s="20"/>
      <c r="V385" s="20"/>
      <c r="W385" s="20"/>
      <c r="X385" s="23"/>
      <c r="Y385" s="90"/>
      <c r="Z385" s="9"/>
    </row>
    <row r="386" spans="7:26" x14ac:dyDescent="0.25">
      <c r="G386" s="16"/>
      <c r="H386" s="9">
        <v>1</v>
      </c>
      <c r="I386" s="9" t="s">
        <v>11</v>
      </c>
      <c r="J386" s="17">
        <v>814</v>
      </c>
      <c r="K386" s="117">
        <v>0.71899999999999997</v>
      </c>
      <c r="L386" s="19">
        <f>VLOOKUP(J386,[1]Values!$A$3:$D$462,2,FALSE)</f>
        <v>0</v>
      </c>
      <c r="M386" s="20">
        <v>0</v>
      </c>
      <c r="N386" s="20">
        <f t="shared" ref="N386:N402" si="108">(L386-M386)*K386</f>
        <v>0</v>
      </c>
      <c r="O386" s="19">
        <f>VLOOKUP(J386,[1]Values!$A$3:$D$462,3,FALSE)</f>
        <v>214893</v>
      </c>
      <c r="P386" s="19"/>
      <c r="Q386" s="19">
        <f t="shared" ref="Q386:Q402" si="109">(O386-P386)*K386</f>
        <v>154508.06699999998</v>
      </c>
      <c r="R386" s="20">
        <f t="shared" ref="R386:R402" si="110">(L386-M386+O386-P386)*K386</f>
        <v>154508.06699999998</v>
      </c>
      <c r="S386" s="21">
        <f>VLOOKUP(H386,[1]Rates!$A$3:$D$139,3,FALSE)</f>
        <v>1.908E-3</v>
      </c>
      <c r="T386" s="22">
        <f t="shared" ref="T386:T402" si="111">R386*S386</f>
        <v>294.80139183599994</v>
      </c>
      <c r="U386" s="19">
        <f>VLOOKUP(J386,[1]Values!$A$3:$D$462,4,FALSE)</f>
        <v>0</v>
      </c>
      <c r="V386" s="20"/>
      <c r="W386" s="20">
        <f t="shared" ref="W386:W402" si="112">(U386-V386)*K386</f>
        <v>0</v>
      </c>
      <c r="X386" s="23">
        <f>VLOOKUP(H386,[1]Rates!$A$3:$D$139,4,FALSE)</f>
        <v>2.0739999999999999E-3</v>
      </c>
      <c r="Y386" s="90">
        <f t="shared" ref="Y386:Y402" si="113">W386*X386</f>
        <v>0</v>
      </c>
      <c r="Z386" s="9"/>
    </row>
    <row r="387" spans="7:26" x14ac:dyDescent="0.25">
      <c r="G387" s="16"/>
      <c r="H387" s="9">
        <v>2</v>
      </c>
      <c r="I387" s="9" t="s">
        <v>27</v>
      </c>
      <c r="J387" s="17">
        <v>814</v>
      </c>
      <c r="K387" s="117">
        <v>0.71899999999999997</v>
      </c>
      <c r="L387" s="19">
        <f>VLOOKUP(J387,[1]Values!$A$3:$D$462,2,FALSE)</f>
        <v>0</v>
      </c>
      <c r="M387" s="20">
        <v>0</v>
      </c>
      <c r="N387" s="20">
        <f t="shared" si="108"/>
        <v>0</v>
      </c>
      <c r="O387" s="19">
        <f>VLOOKUP(J387,[1]Values!$A$3:$D$462,3,FALSE)</f>
        <v>214893</v>
      </c>
      <c r="P387" s="19"/>
      <c r="Q387" s="19">
        <f t="shared" si="109"/>
        <v>154508.06699999998</v>
      </c>
      <c r="R387" s="20">
        <f t="shared" si="110"/>
        <v>154508.06699999998</v>
      </c>
      <c r="S387" s="21">
        <f>VLOOKUP(H387,[1]Rates!$A$3:$D$139,3,FALSE)</f>
        <v>2.0900000000000001E-4</v>
      </c>
      <c r="T387" s="22">
        <f t="shared" si="111"/>
        <v>32.292186002999998</v>
      </c>
      <c r="U387" s="19">
        <f>VLOOKUP(J387,[1]Values!$A$3:$D$462,4,FALSE)</f>
        <v>0</v>
      </c>
      <c r="V387" s="20"/>
      <c r="W387" s="20">
        <f t="shared" si="112"/>
        <v>0</v>
      </c>
      <c r="X387" s="23">
        <f>VLOOKUP(H387,[1]Rates!$A$3:$D$139,4,FALSE)</f>
        <v>2.3000000000000001E-4</v>
      </c>
      <c r="Y387" s="90">
        <f t="shared" si="113"/>
        <v>0</v>
      </c>
      <c r="Z387" s="9"/>
    </row>
    <row r="388" spans="7:26" x14ac:dyDescent="0.25">
      <c r="G388" s="16"/>
      <c r="H388" s="9">
        <v>3</v>
      </c>
      <c r="I388" s="9" t="s">
        <v>20</v>
      </c>
      <c r="J388" s="17">
        <v>814</v>
      </c>
      <c r="K388" s="117">
        <v>0.71899999999999997</v>
      </c>
      <c r="L388" s="19">
        <f>VLOOKUP(J388,[1]Values!$A$3:$D$462,2,FALSE)</f>
        <v>0</v>
      </c>
      <c r="M388" s="20">
        <v>0</v>
      </c>
      <c r="N388" s="20">
        <f t="shared" si="108"/>
        <v>0</v>
      </c>
      <c r="O388" s="19">
        <f>VLOOKUP(J388,[1]Values!$A$3:$D$462,3,FALSE)</f>
        <v>214893</v>
      </c>
      <c r="P388" s="19"/>
      <c r="Q388" s="19">
        <f t="shared" si="109"/>
        <v>154508.06699999998</v>
      </c>
      <c r="R388" s="20">
        <f t="shared" si="110"/>
        <v>154508.06699999998</v>
      </c>
      <c r="S388" s="21">
        <f>VLOOKUP(H388,[1]Rates!$A$3:$D$139,3,FALSE)</f>
        <v>4.9299999999999995E-4</v>
      </c>
      <c r="T388" s="22">
        <f t="shared" si="111"/>
        <v>76.172477030999985</v>
      </c>
      <c r="U388" s="19">
        <f>VLOOKUP(J388,[1]Values!$A$3:$D$462,4,FALSE)</f>
        <v>0</v>
      </c>
      <c r="V388" s="20"/>
      <c r="W388" s="20">
        <f t="shared" si="112"/>
        <v>0</v>
      </c>
      <c r="X388" s="23">
        <f>VLOOKUP(H388,[1]Rates!$A$3:$D$139,4,FALSE)</f>
        <v>5.2599999999999999E-4</v>
      </c>
      <c r="Y388" s="90">
        <f t="shared" si="113"/>
        <v>0</v>
      </c>
      <c r="Z388" s="9"/>
    </row>
    <row r="389" spans="7:26" x14ac:dyDescent="0.25">
      <c r="G389" s="16"/>
      <c r="H389" s="9">
        <v>4</v>
      </c>
      <c r="I389" s="9" t="s">
        <v>10</v>
      </c>
      <c r="J389" s="17">
        <v>814</v>
      </c>
      <c r="K389" s="117">
        <v>0.71899999999999997</v>
      </c>
      <c r="L389" s="19">
        <f>VLOOKUP(J389,[1]Values!$A$3:$D$462,2,FALSE)</f>
        <v>0</v>
      </c>
      <c r="M389" s="20">
        <v>0</v>
      </c>
      <c r="N389" s="20">
        <f t="shared" si="108"/>
        <v>0</v>
      </c>
      <c r="O389" s="19">
        <f>VLOOKUP(J389,[1]Values!$A$3:$D$462,3,FALSE)</f>
        <v>214893</v>
      </c>
      <c r="P389" s="19"/>
      <c r="Q389" s="19">
        <f t="shared" si="109"/>
        <v>154508.06699999998</v>
      </c>
      <c r="R389" s="20">
        <f t="shared" si="110"/>
        <v>154508.06699999998</v>
      </c>
      <c r="S389" s="21">
        <f>VLOOKUP(H389,[1]Rates!$A$3:$D$139,3,FALSE)</f>
        <v>8.1609999999999999E-3</v>
      </c>
      <c r="T389" s="22">
        <f t="shared" si="111"/>
        <v>1260.9403347869998</v>
      </c>
      <c r="U389" s="19">
        <f>VLOOKUP(J389,[1]Values!$A$3:$D$462,4,FALSE)</f>
        <v>0</v>
      </c>
      <c r="V389" s="20"/>
      <c r="W389" s="20">
        <f t="shared" si="112"/>
        <v>0</v>
      </c>
      <c r="X389" s="23">
        <f>VLOOKUP(H389,[1]Rates!$A$3:$D$139,4,FALSE)</f>
        <v>7.8399999999999997E-3</v>
      </c>
      <c r="Y389" s="90">
        <f t="shared" si="113"/>
        <v>0</v>
      </c>
      <c r="Z389" s="9"/>
    </row>
    <row r="390" spans="7:26" x14ac:dyDescent="0.25">
      <c r="G390" s="16"/>
      <c r="H390" s="9">
        <v>136</v>
      </c>
      <c r="I390" s="9" t="s">
        <v>139</v>
      </c>
      <c r="J390" s="17">
        <v>814</v>
      </c>
      <c r="K390" s="117">
        <v>0.71899999999999997</v>
      </c>
      <c r="L390" s="19">
        <f>VLOOKUP(J390,[1]Values!$A$3:$D$462,2,FALSE)</f>
        <v>0</v>
      </c>
      <c r="M390" s="20">
        <v>0</v>
      </c>
      <c r="N390" s="20">
        <f t="shared" si="108"/>
        <v>0</v>
      </c>
      <c r="O390" s="19">
        <f>VLOOKUP(J390,[1]Values!$A$3:$D$462,3,FALSE)</f>
        <v>214893</v>
      </c>
      <c r="P390" s="19"/>
      <c r="Q390" s="19">
        <f t="shared" si="109"/>
        <v>154508.06699999998</v>
      </c>
      <c r="R390" s="20">
        <f t="shared" si="110"/>
        <v>154508.06699999998</v>
      </c>
      <c r="S390" s="21">
        <f>VLOOKUP(H390,[1]Rates!$A$3:$D$139,3,FALSE)</f>
        <v>2.31E-4</v>
      </c>
      <c r="T390" s="22">
        <f t="shared" si="111"/>
        <v>35.691363476999996</v>
      </c>
      <c r="U390" s="19">
        <f>VLOOKUP(J390,[1]Values!$A$3:$D$462,4,FALSE)</f>
        <v>0</v>
      </c>
      <c r="V390" s="20"/>
      <c r="W390" s="20">
        <f t="shared" si="112"/>
        <v>0</v>
      </c>
      <c r="X390" s="23">
        <f>VLOOKUP(H390,[1]Rates!$A$3:$D$139,4,FALSE)</f>
        <v>2.0100000000000001E-4</v>
      </c>
      <c r="Y390" s="90">
        <f t="shared" si="113"/>
        <v>0</v>
      </c>
      <c r="Z390" s="9"/>
    </row>
    <row r="391" spans="7:26" x14ac:dyDescent="0.25">
      <c r="G391" s="16"/>
      <c r="H391" s="9">
        <v>6</v>
      </c>
      <c r="I391" s="9" t="s">
        <v>70</v>
      </c>
      <c r="J391" s="17">
        <v>814</v>
      </c>
      <c r="K391" s="117">
        <v>0.71899999999999997</v>
      </c>
      <c r="L391" s="19">
        <f>VLOOKUP(J391,[1]Values!$A$3:$D$462,2,FALSE)</f>
        <v>0</v>
      </c>
      <c r="M391" s="20">
        <v>0</v>
      </c>
      <c r="N391" s="20">
        <f t="shared" si="108"/>
        <v>0</v>
      </c>
      <c r="O391" s="19">
        <f>VLOOKUP(J391,[1]Values!$A$3:$D$462,3,FALSE)</f>
        <v>214893</v>
      </c>
      <c r="P391" s="19"/>
      <c r="Q391" s="19">
        <f t="shared" si="109"/>
        <v>154508.06699999998</v>
      </c>
      <c r="R391" s="20">
        <f t="shared" si="110"/>
        <v>154508.06699999998</v>
      </c>
      <c r="S391" s="21">
        <f>VLOOKUP(H391,[1]Rates!$A$3:$D$139,3,FALSE)</f>
        <v>0</v>
      </c>
      <c r="T391" s="22">
        <f t="shared" si="111"/>
        <v>0</v>
      </c>
      <c r="U391" s="19">
        <f>VLOOKUP(J391,[1]Values!$A$3:$D$462,4,FALSE)</f>
        <v>0</v>
      </c>
      <c r="V391" s="20"/>
      <c r="W391" s="20">
        <f t="shared" si="112"/>
        <v>0</v>
      </c>
      <c r="X391" s="23">
        <f>VLOOKUP(H391,[1]Rates!$A$3:$D$139,4,FALSE)</f>
        <v>0</v>
      </c>
      <c r="Y391" s="90">
        <f t="shared" si="113"/>
        <v>0</v>
      </c>
      <c r="Z391" s="9"/>
    </row>
    <row r="392" spans="7:26" x14ac:dyDescent="0.25">
      <c r="G392" s="16"/>
      <c r="H392" s="9">
        <v>7</v>
      </c>
      <c r="I392" s="9" t="s">
        <v>9</v>
      </c>
      <c r="J392" s="17">
        <v>814</v>
      </c>
      <c r="K392" s="117">
        <v>0.71899999999999997</v>
      </c>
      <c r="L392" s="19">
        <f>VLOOKUP(J392,[1]Values!$A$3:$D$462,2,FALSE)</f>
        <v>0</v>
      </c>
      <c r="M392" s="20">
        <v>0</v>
      </c>
      <c r="N392" s="20">
        <f t="shared" si="108"/>
        <v>0</v>
      </c>
      <c r="O392" s="19">
        <f>VLOOKUP(J392,[1]Values!$A$3:$D$462,3,FALSE)</f>
        <v>214893</v>
      </c>
      <c r="P392" s="19"/>
      <c r="Q392" s="19">
        <f t="shared" si="109"/>
        <v>154508.06699999998</v>
      </c>
      <c r="R392" s="20">
        <f t="shared" si="110"/>
        <v>154508.06699999998</v>
      </c>
      <c r="S392" s="21">
        <f>VLOOKUP(H392,[1]Rates!$A$3:$D$139,3,FALSE)</f>
        <v>1.01E-4</v>
      </c>
      <c r="T392" s="22">
        <f t="shared" si="111"/>
        <v>15.605314766999998</v>
      </c>
      <c r="U392" s="19">
        <f>VLOOKUP(J392,[1]Values!$A$3:$D$462,4,FALSE)</f>
        <v>0</v>
      </c>
      <c r="V392" s="20"/>
      <c r="W392" s="20">
        <f t="shared" si="112"/>
        <v>0</v>
      </c>
      <c r="X392" s="23">
        <f>VLOOKUP(H392,[1]Rates!$A$3:$D$139,4,FALSE)</f>
        <v>1.08E-4</v>
      </c>
      <c r="Y392" s="90">
        <f t="shared" si="113"/>
        <v>0</v>
      </c>
      <c r="Z392" s="9"/>
    </row>
    <row r="393" spans="7:26" x14ac:dyDescent="0.25">
      <c r="G393" s="16"/>
      <c r="H393" s="9">
        <v>8</v>
      </c>
      <c r="I393" s="9" t="s">
        <v>23</v>
      </c>
      <c r="J393" s="17">
        <v>814</v>
      </c>
      <c r="K393" s="117">
        <v>0.71899999999999997</v>
      </c>
      <c r="L393" s="19">
        <f>VLOOKUP(J393,[1]Values!$A$3:$D$462,2,FALSE)</f>
        <v>0</v>
      </c>
      <c r="M393" s="20">
        <v>0</v>
      </c>
      <c r="N393" s="20">
        <f t="shared" si="108"/>
        <v>0</v>
      </c>
      <c r="O393" s="19">
        <f>VLOOKUP(J393,[1]Values!$A$3:$D$462,3,FALSE)</f>
        <v>214893</v>
      </c>
      <c r="P393" s="19"/>
      <c r="Q393" s="19">
        <f t="shared" si="109"/>
        <v>154508.06699999998</v>
      </c>
      <c r="R393" s="20">
        <f t="shared" si="110"/>
        <v>154508.06699999998</v>
      </c>
      <c r="S393" s="21">
        <f>VLOOKUP(H393,[1]Rates!$A$3:$D$139,3,FALSE)</f>
        <v>1.5300000000000001E-4</v>
      </c>
      <c r="T393" s="22">
        <f t="shared" si="111"/>
        <v>23.639734250999997</v>
      </c>
      <c r="U393" s="19">
        <f>VLOOKUP(J393,[1]Values!$A$3:$D$462,4,FALSE)</f>
        <v>0</v>
      </c>
      <c r="V393" s="20"/>
      <c r="W393" s="20">
        <f t="shared" si="112"/>
        <v>0</v>
      </c>
      <c r="X393" s="23">
        <f>VLOOKUP(H393,[1]Rates!$A$3:$D$139,4,FALSE)</f>
        <v>1.64E-4</v>
      </c>
      <c r="Y393" s="90">
        <f t="shared" si="113"/>
        <v>0</v>
      </c>
      <c r="Z393" s="9"/>
    </row>
    <row r="394" spans="7:26" x14ac:dyDescent="0.25">
      <c r="G394" s="16"/>
      <c r="H394" s="9">
        <v>9</v>
      </c>
      <c r="I394" s="9" t="s">
        <v>0</v>
      </c>
      <c r="J394" s="17">
        <v>814</v>
      </c>
      <c r="K394" s="117">
        <v>0.71899999999999997</v>
      </c>
      <c r="L394" s="19">
        <f>VLOOKUP(J394,[1]Values!$A$3:$D$462,2,FALSE)</f>
        <v>0</v>
      </c>
      <c r="M394" s="20">
        <v>0</v>
      </c>
      <c r="N394" s="20">
        <f t="shared" si="108"/>
        <v>0</v>
      </c>
      <c r="O394" s="19">
        <f>VLOOKUP(J394,[1]Values!$A$3:$D$462,3,FALSE)</f>
        <v>214893</v>
      </c>
      <c r="P394" s="19"/>
      <c r="Q394" s="19">
        <f t="shared" si="109"/>
        <v>154508.06699999998</v>
      </c>
      <c r="R394" s="20">
        <f t="shared" si="110"/>
        <v>154508.06699999998</v>
      </c>
      <c r="S394" s="21">
        <f>VLOOKUP(H394,[1]Rates!$A$3:$D$139,3,FALSE)</f>
        <v>2.5599999999999999E-4</v>
      </c>
      <c r="T394" s="22">
        <f t="shared" si="111"/>
        <v>39.554065151999993</v>
      </c>
      <c r="U394" s="19">
        <f>VLOOKUP(J394,[1]Values!$A$3:$D$462,4,FALSE)</f>
        <v>0</v>
      </c>
      <c r="V394" s="20"/>
      <c r="W394" s="20">
        <f t="shared" si="112"/>
        <v>0</v>
      </c>
      <c r="X394" s="23">
        <f>VLOOKUP(H394,[1]Rates!$A$3:$D$139,4,FALSE)</f>
        <v>2.7599999999999999E-4</v>
      </c>
      <c r="Y394" s="90">
        <f t="shared" si="113"/>
        <v>0</v>
      </c>
      <c r="Z394" s="9"/>
    </row>
    <row r="395" spans="7:26" x14ac:dyDescent="0.25">
      <c r="G395" s="16"/>
      <c r="H395" s="9">
        <v>29</v>
      </c>
      <c r="I395" s="9" t="s">
        <v>24</v>
      </c>
      <c r="J395" s="17">
        <v>814</v>
      </c>
      <c r="K395" s="117">
        <v>0.71899999999999997</v>
      </c>
      <c r="L395" s="19">
        <f>VLOOKUP(J395,[1]Values!$A$3:$D$462,2,FALSE)</f>
        <v>0</v>
      </c>
      <c r="M395" s="20">
        <v>0</v>
      </c>
      <c r="N395" s="20">
        <f t="shared" si="108"/>
        <v>0</v>
      </c>
      <c r="O395" s="19">
        <f>VLOOKUP(J395,[1]Values!$A$3:$D$462,3,FALSE)</f>
        <v>214893</v>
      </c>
      <c r="P395" s="19"/>
      <c r="Q395" s="19">
        <f t="shared" si="109"/>
        <v>154508.06699999998</v>
      </c>
      <c r="R395" s="20">
        <f t="shared" si="110"/>
        <v>154508.06699999998</v>
      </c>
      <c r="S395" s="21">
        <f>VLOOKUP(H395,[1]Rates!$A$3:$D$139,3,FALSE)</f>
        <v>2.8760000000000001E-3</v>
      </c>
      <c r="T395" s="22">
        <f t="shared" si="111"/>
        <v>444.36520069199997</v>
      </c>
      <c r="U395" s="19">
        <f>VLOOKUP(J395,[1]Values!$A$3:$D$462,4,FALSE)</f>
        <v>0</v>
      </c>
      <c r="V395" s="20"/>
      <c r="W395" s="20">
        <f t="shared" si="112"/>
        <v>0</v>
      </c>
      <c r="X395" s="23">
        <f>VLOOKUP(H395,[1]Rates!$A$3:$D$139,4,FALSE)</f>
        <v>3.1029999999999999E-3</v>
      </c>
      <c r="Y395" s="90">
        <f t="shared" si="113"/>
        <v>0</v>
      </c>
      <c r="Z395" s="9"/>
    </row>
    <row r="396" spans="7:26" x14ac:dyDescent="0.25">
      <c r="G396" s="16"/>
      <c r="H396" s="9">
        <v>38</v>
      </c>
      <c r="I396" s="9" t="s">
        <v>12</v>
      </c>
      <c r="J396" s="17">
        <v>814</v>
      </c>
      <c r="K396" s="117">
        <v>0.71899999999999997</v>
      </c>
      <c r="L396" s="19">
        <f>VLOOKUP(J396,[1]Values!$A$3:$D$462,2,FALSE)</f>
        <v>0</v>
      </c>
      <c r="M396" s="20">
        <v>0</v>
      </c>
      <c r="N396" s="20">
        <f t="shared" si="108"/>
        <v>0</v>
      </c>
      <c r="O396" s="19">
        <f>VLOOKUP(J396,[1]Values!$A$3:$D$462,3,FALSE)</f>
        <v>214893</v>
      </c>
      <c r="P396" s="19"/>
      <c r="Q396" s="19">
        <f t="shared" si="109"/>
        <v>154508.06699999998</v>
      </c>
      <c r="R396" s="20">
        <f t="shared" si="110"/>
        <v>154508.06699999998</v>
      </c>
      <c r="S396" s="21">
        <f>VLOOKUP(H396,[1]Rates!$A$3:$D$139,3,FALSE)</f>
        <v>9.8999999999999994E-5</v>
      </c>
      <c r="T396" s="22">
        <f t="shared" si="111"/>
        <v>15.296298632999997</v>
      </c>
      <c r="U396" s="19">
        <f>VLOOKUP(J396,[1]Values!$A$3:$D$462,4,FALSE)</f>
        <v>0</v>
      </c>
      <c r="V396" s="20"/>
      <c r="W396" s="20">
        <f t="shared" si="112"/>
        <v>0</v>
      </c>
      <c r="X396" s="23">
        <f>VLOOKUP(H396,[1]Rates!$A$3:$D$139,4,FALSE)</f>
        <v>8.6000000000000003E-5</v>
      </c>
      <c r="Y396" s="90">
        <f t="shared" si="113"/>
        <v>0</v>
      </c>
      <c r="Z396" s="9"/>
    </row>
    <row r="397" spans="7:26" x14ac:dyDescent="0.25">
      <c r="G397" s="16"/>
      <c r="H397" s="9">
        <v>55</v>
      </c>
      <c r="I397" s="9" t="s">
        <v>26</v>
      </c>
      <c r="J397" s="17">
        <v>814</v>
      </c>
      <c r="K397" s="117">
        <v>0.71899999999999997</v>
      </c>
      <c r="L397" s="19">
        <f>VLOOKUP(J397,[1]Values!$A$3:$D$462,2,FALSE)</f>
        <v>0</v>
      </c>
      <c r="M397" s="20">
        <v>0</v>
      </c>
      <c r="N397" s="20">
        <f t="shared" si="108"/>
        <v>0</v>
      </c>
      <c r="O397" s="19">
        <f>VLOOKUP(J397,[1]Values!$A$3:$D$462,3,FALSE)</f>
        <v>214893</v>
      </c>
      <c r="P397" s="19"/>
      <c r="Q397" s="19">
        <f t="shared" si="109"/>
        <v>154508.06699999998</v>
      </c>
      <c r="R397" s="20">
        <f t="shared" si="110"/>
        <v>154508.06699999998</v>
      </c>
      <c r="S397" s="21">
        <f>VLOOKUP(H397,[1]Rates!$A$3:$D$139,3,FALSE)</f>
        <v>1.45E-4</v>
      </c>
      <c r="T397" s="22">
        <f t="shared" si="111"/>
        <v>22.403669714999996</v>
      </c>
      <c r="U397" s="19">
        <f>VLOOKUP(J397,[1]Values!$A$3:$D$462,4,FALSE)</f>
        <v>0</v>
      </c>
      <c r="V397" s="20"/>
      <c r="W397" s="20">
        <f t="shared" si="112"/>
        <v>0</v>
      </c>
      <c r="X397" s="23">
        <f>VLOOKUP(H397,[1]Rates!$A$3:$D$139,4,FALSE)</f>
        <v>1.35E-4</v>
      </c>
      <c r="Y397" s="90">
        <f t="shared" si="113"/>
        <v>0</v>
      </c>
      <c r="Z397" s="9"/>
    </row>
    <row r="398" spans="7:26" x14ac:dyDescent="0.25">
      <c r="G398" s="16"/>
      <c r="H398" s="9">
        <v>71</v>
      </c>
      <c r="I398" s="9" t="s">
        <v>18</v>
      </c>
      <c r="J398" s="17">
        <v>814</v>
      </c>
      <c r="K398" s="117">
        <v>0</v>
      </c>
      <c r="L398" s="19">
        <f>VLOOKUP(J398,[1]Values!$A$3:$D$462,2,FALSE)</f>
        <v>0</v>
      </c>
      <c r="M398" s="20">
        <v>0</v>
      </c>
      <c r="N398" s="20">
        <f t="shared" si="108"/>
        <v>0</v>
      </c>
      <c r="O398" s="19">
        <f>VLOOKUP(J398,[1]Values!$A$3:$D$462,3,FALSE)</f>
        <v>214893</v>
      </c>
      <c r="P398" s="19"/>
      <c r="Q398" s="19">
        <f t="shared" si="109"/>
        <v>0</v>
      </c>
      <c r="R398" s="20">
        <f t="shared" si="110"/>
        <v>0</v>
      </c>
      <c r="S398" s="21">
        <f>VLOOKUP(H398,[1]Rates!$A$3:$D$139,3,FALSE)</f>
        <v>9.0000000000000002E-6</v>
      </c>
      <c r="T398" s="22">
        <f t="shared" si="111"/>
        <v>0</v>
      </c>
      <c r="U398" s="19">
        <f>VLOOKUP(J398,[1]Values!$A$3:$D$462,4,FALSE)</f>
        <v>0</v>
      </c>
      <c r="V398" s="20"/>
      <c r="W398" s="20">
        <f t="shared" si="112"/>
        <v>0</v>
      </c>
      <c r="X398" s="23">
        <f>VLOOKUP(H398,[1]Rates!$A$3:$D$139,4,FALSE)</f>
        <v>9.0000000000000002E-6</v>
      </c>
      <c r="Y398" s="90">
        <f t="shared" si="113"/>
        <v>0</v>
      </c>
      <c r="Z398" s="9"/>
    </row>
    <row r="399" spans="7:26" x14ac:dyDescent="0.25">
      <c r="G399" s="16"/>
      <c r="H399" s="9">
        <v>72</v>
      </c>
      <c r="I399" s="9" t="s">
        <v>28</v>
      </c>
      <c r="J399" s="17">
        <v>814</v>
      </c>
      <c r="K399" s="117">
        <v>0</v>
      </c>
      <c r="L399" s="19">
        <f>VLOOKUP(J399,[1]Values!$A$3:$D$462,2,FALSE)</f>
        <v>0</v>
      </c>
      <c r="M399" s="20">
        <v>0</v>
      </c>
      <c r="N399" s="20">
        <f t="shared" si="108"/>
        <v>0</v>
      </c>
      <c r="O399" s="19">
        <f>VLOOKUP(J399,[1]Values!$A$3:$D$462,3,FALSE)</f>
        <v>214893</v>
      </c>
      <c r="P399" s="19"/>
      <c r="Q399" s="19">
        <f t="shared" si="109"/>
        <v>0</v>
      </c>
      <c r="R399" s="20">
        <f t="shared" si="110"/>
        <v>0</v>
      </c>
      <c r="S399" s="21">
        <f>VLOOKUP(H399,[1]Rates!$A$3:$D$139,3,FALSE)</f>
        <v>2.5799999999999998E-4</v>
      </c>
      <c r="T399" s="22">
        <f t="shared" si="111"/>
        <v>0</v>
      </c>
      <c r="U399" s="19">
        <f>VLOOKUP(J399,[1]Values!$A$3:$D$462,4,FALSE)</f>
        <v>0</v>
      </c>
      <c r="V399" s="20"/>
      <c r="W399" s="20">
        <f t="shared" si="112"/>
        <v>0</v>
      </c>
      <c r="X399" s="23">
        <f>VLOOKUP(H399,[1]Rates!$A$3:$D$139,4,FALSE)</f>
        <v>2.7500000000000002E-4</v>
      </c>
      <c r="Y399" s="90">
        <f t="shared" si="113"/>
        <v>0</v>
      </c>
      <c r="Z399" s="9"/>
    </row>
    <row r="400" spans="7:26" x14ac:dyDescent="0.25">
      <c r="G400" s="16"/>
      <c r="H400" s="9">
        <v>106</v>
      </c>
      <c r="I400" s="9" t="s">
        <v>98</v>
      </c>
      <c r="J400" s="17">
        <v>814</v>
      </c>
      <c r="K400" s="117">
        <v>0.71899999999999997</v>
      </c>
      <c r="L400" s="19">
        <f>VLOOKUP(J400,[1]Values!$A$3:$D$462,2,FALSE)</f>
        <v>0</v>
      </c>
      <c r="M400" s="20">
        <v>0</v>
      </c>
      <c r="N400" s="20">
        <f t="shared" si="108"/>
        <v>0</v>
      </c>
      <c r="O400" s="19">
        <f>VLOOKUP(J400,[1]Values!$A$3:$D$462,3,FALSE)</f>
        <v>214893</v>
      </c>
      <c r="P400" s="19"/>
      <c r="Q400" s="19">
        <f t="shared" si="109"/>
        <v>154508.06699999998</v>
      </c>
      <c r="R400" s="20">
        <f t="shared" si="110"/>
        <v>154508.06699999998</v>
      </c>
      <c r="S400" s="21">
        <f>VLOOKUP(H400,[1]Rates!$A$3:$D$139,3,FALSE)</f>
        <v>0</v>
      </c>
      <c r="T400" s="22">
        <f t="shared" si="111"/>
        <v>0</v>
      </c>
      <c r="U400" s="19">
        <f>VLOOKUP(J400,[1]Values!$A$3:$D$462,4,FALSE)</f>
        <v>0</v>
      </c>
      <c r="V400" s="20"/>
      <c r="W400" s="20">
        <f t="shared" si="112"/>
        <v>0</v>
      </c>
      <c r="X400" s="23">
        <f>VLOOKUP(H400,[1]Rates!$A$3:$D$139,4,FALSE)</f>
        <v>0</v>
      </c>
      <c r="Y400" s="90">
        <f t="shared" si="113"/>
        <v>0</v>
      </c>
      <c r="Z400" s="9"/>
    </row>
    <row r="401" spans="7:26" x14ac:dyDescent="0.25">
      <c r="G401" s="16"/>
      <c r="H401" s="9">
        <v>117</v>
      </c>
      <c r="I401" s="9" t="s">
        <v>21</v>
      </c>
      <c r="J401" s="17">
        <v>814</v>
      </c>
      <c r="K401" s="117">
        <v>0.71899999999999997</v>
      </c>
      <c r="L401" s="19">
        <f>VLOOKUP(J401,[1]Values!$A$3:$D$462,2,FALSE)</f>
        <v>0</v>
      </c>
      <c r="M401" s="20">
        <v>0</v>
      </c>
      <c r="N401" s="20">
        <f t="shared" si="108"/>
        <v>0</v>
      </c>
      <c r="O401" s="19">
        <f>VLOOKUP(J401,[1]Values!$A$3:$D$462,3,FALSE)</f>
        <v>214893</v>
      </c>
      <c r="P401" s="19"/>
      <c r="Q401" s="19">
        <f t="shared" si="109"/>
        <v>154508.06699999998</v>
      </c>
      <c r="R401" s="20">
        <f t="shared" si="110"/>
        <v>154508.06699999998</v>
      </c>
      <c r="S401" s="21">
        <f>VLOOKUP(H401,[1]Rates!$A$3:$D$139,3,FALSE)</f>
        <v>2.1900000000000001E-4</v>
      </c>
      <c r="T401" s="22">
        <f t="shared" si="111"/>
        <v>33.837266672999995</v>
      </c>
      <c r="U401" s="19">
        <f>VLOOKUP(J401,[1]Values!$A$3:$D$462,4,FALSE)</f>
        <v>0</v>
      </c>
      <c r="V401" s="20"/>
      <c r="W401" s="20">
        <f t="shared" si="112"/>
        <v>0</v>
      </c>
      <c r="X401" s="23">
        <f>VLOOKUP(H401,[1]Rates!$A$3:$D$139,4,FALSE)</f>
        <v>2.34E-4</v>
      </c>
      <c r="Y401" s="90">
        <f t="shared" si="113"/>
        <v>0</v>
      </c>
      <c r="Z401" s="9"/>
    </row>
    <row r="402" spans="7:26" x14ac:dyDescent="0.25">
      <c r="G402" s="16"/>
      <c r="H402" s="9">
        <v>122</v>
      </c>
      <c r="I402" s="9" t="s">
        <v>90</v>
      </c>
      <c r="J402" s="17">
        <v>814</v>
      </c>
      <c r="K402" s="117">
        <v>0.71899999999999997</v>
      </c>
      <c r="L402" s="19">
        <f>VLOOKUP(J402,[1]Values!$A$3:$D$462,2,FALSE)</f>
        <v>0</v>
      </c>
      <c r="M402" s="20">
        <v>0</v>
      </c>
      <c r="N402" s="20">
        <f t="shared" si="108"/>
        <v>0</v>
      </c>
      <c r="O402" s="19">
        <f>VLOOKUP(J402,[1]Values!$A$3:$D$462,3,FALSE)</f>
        <v>214893</v>
      </c>
      <c r="P402" s="19"/>
      <c r="Q402" s="19">
        <f t="shared" si="109"/>
        <v>154508.06699999998</v>
      </c>
      <c r="R402" s="20">
        <f t="shared" si="110"/>
        <v>154508.06699999998</v>
      </c>
      <c r="S402" s="21">
        <f>VLOOKUP(H402,[1]Rates!$A$3:$D$139,3,FALSE)</f>
        <v>0</v>
      </c>
      <c r="T402" s="22">
        <f t="shared" si="111"/>
        <v>0</v>
      </c>
      <c r="U402" s="19">
        <f>VLOOKUP(J402,[1]Values!$A$3:$D$462,4,FALSE)</f>
        <v>0</v>
      </c>
      <c r="V402" s="20"/>
      <c r="W402" s="20">
        <f t="shared" si="112"/>
        <v>0</v>
      </c>
      <c r="X402" s="23">
        <f>VLOOKUP(H402,[1]Rates!$A$3:$D$139,4,FALSE)</f>
        <v>0</v>
      </c>
      <c r="Y402" s="90">
        <f t="shared" si="113"/>
        <v>0</v>
      </c>
      <c r="Z402" s="9"/>
    </row>
    <row r="403" spans="7:26" ht="15.75" thickBot="1" x14ac:dyDescent="0.3">
      <c r="G403" s="24"/>
      <c r="H403" s="25"/>
      <c r="I403" s="25"/>
      <c r="J403" s="93"/>
      <c r="K403" s="118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6"/>
      <c r="Z403" s="9"/>
    </row>
    <row r="404" spans="7:26" x14ac:dyDescent="0.25">
      <c r="G404" s="9">
        <v>106</v>
      </c>
      <c r="H404" s="9" t="s">
        <v>98</v>
      </c>
      <c r="I404" s="9"/>
      <c r="J404" s="17"/>
      <c r="K404" s="18"/>
      <c r="L404" s="20"/>
      <c r="M404" s="20"/>
      <c r="N404" s="20"/>
      <c r="O404" s="20"/>
      <c r="P404" s="20"/>
      <c r="Q404" s="20"/>
      <c r="R404" s="20"/>
      <c r="S404" s="23"/>
      <c r="T404" s="22">
        <f>SUM(T366:T403)</f>
        <v>316745.57740884303</v>
      </c>
      <c r="U404" s="20"/>
      <c r="V404" s="20"/>
      <c r="W404" s="20"/>
      <c r="X404" s="23"/>
      <c r="Y404" s="22">
        <f>SUM(Y366:Y403)</f>
        <v>10815.935113047999</v>
      </c>
      <c r="Z404" s="27">
        <f>T404+Y404</f>
        <v>327561.51252189104</v>
      </c>
    </row>
    <row r="405" spans="7:26" x14ac:dyDescent="0.25">
      <c r="G405" s="9"/>
      <c r="H405" s="9"/>
      <c r="I405" s="9"/>
      <c r="J405" s="17"/>
      <c r="K405" s="18"/>
      <c r="L405" s="20"/>
      <c r="M405" s="20"/>
      <c r="N405" s="20"/>
      <c r="O405" s="20"/>
      <c r="P405" s="20"/>
      <c r="Q405" s="20"/>
      <c r="R405" s="20"/>
      <c r="S405" s="23"/>
      <c r="T405" s="22"/>
      <c r="U405" s="20"/>
      <c r="V405" s="20"/>
      <c r="W405" s="20"/>
      <c r="X405" s="23"/>
      <c r="Y405" s="22"/>
      <c r="Z405" s="9"/>
    </row>
    <row r="406" spans="7:26" ht="15.75" thickBot="1" x14ac:dyDescent="0.3">
      <c r="G406" s="9"/>
      <c r="H406" s="9"/>
      <c r="I406" s="9"/>
      <c r="J406" s="10" t="s">
        <v>53</v>
      </c>
      <c r="K406" s="11" t="s">
        <v>54</v>
      </c>
      <c r="L406" s="12" t="s">
        <v>55</v>
      </c>
      <c r="M406" s="12" t="s">
        <v>160</v>
      </c>
      <c r="N406" s="12"/>
      <c r="O406" s="12" t="s">
        <v>56</v>
      </c>
      <c r="P406" s="12" t="s">
        <v>161</v>
      </c>
      <c r="Q406" s="12"/>
      <c r="R406" s="12" t="s">
        <v>57</v>
      </c>
      <c r="S406" s="13" t="s">
        <v>58</v>
      </c>
      <c r="T406" s="14" t="s">
        <v>59</v>
      </c>
      <c r="U406" s="12" t="s">
        <v>60</v>
      </c>
      <c r="V406" s="12" t="s">
        <v>61</v>
      </c>
      <c r="W406" s="12" t="s">
        <v>62</v>
      </c>
      <c r="X406" s="13" t="s">
        <v>63</v>
      </c>
      <c r="Y406" s="14" t="s">
        <v>64</v>
      </c>
      <c r="Z406" s="9"/>
    </row>
    <row r="407" spans="7:26" ht="15.75" x14ac:dyDescent="0.25">
      <c r="G407" s="82">
        <v>124</v>
      </c>
      <c r="H407" s="83" t="s">
        <v>99</v>
      </c>
      <c r="I407" s="15"/>
      <c r="J407" s="84"/>
      <c r="K407" s="85"/>
      <c r="L407" s="86"/>
      <c r="M407" s="86"/>
      <c r="N407" s="86"/>
      <c r="O407" s="86"/>
      <c r="P407" s="86"/>
      <c r="Q407" s="86"/>
      <c r="R407" s="86"/>
      <c r="S407" s="87"/>
      <c r="T407" s="88"/>
      <c r="U407" s="86"/>
      <c r="V407" s="86"/>
      <c r="W407" s="86"/>
      <c r="X407" s="87"/>
      <c r="Y407" s="89"/>
      <c r="Z407" s="9"/>
    </row>
    <row r="408" spans="7:26" x14ac:dyDescent="0.25">
      <c r="G408" s="16"/>
      <c r="H408" s="9">
        <v>1</v>
      </c>
      <c r="I408" s="9" t="s">
        <v>11</v>
      </c>
      <c r="J408" s="17">
        <v>482</v>
      </c>
      <c r="K408" s="18">
        <v>1</v>
      </c>
      <c r="L408" s="19">
        <f>VLOOKUP(J408,[1]Values!$A$3:$D$462,2,FALSE)</f>
        <v>39885320</v>
      </c>
      <c r="M408" s="20">
        <v>19466489</v>
      </c>
      <c r="N408" s="20">
        <f t="shared" ref="N408:N425" si="114">(L408-M408)*K408</f>
        <v>20418831</v>
      </c>
      <c r="O408" s="19">
        <f>VLOOKUP(J408,[1]Values!$A$3:$D$462,3,FALSE)</f>
        <v>216558</v>
      </c>
      <c r="P408" s="19"/>
      <c r="Q408" s="19">
        <f t="shared" ref="Q408:Q425" si="115">(O408-P408)*K408</f>
        <v>216558</v>
      </c>
      <c r="R408" s="20">
        <f t="shared" ref="R408:R425" si="116">(L408-M408+O408-P408)*K408</f>
        <v>20635389</v>
      </c>
      <c r="S408" s="21">
        <f>VLOOKUP(H408,[1]Rates!$A$3:$D$139,3,FALSE)</f>
        <v>1.908E-3</v>
      </c>
      <c r="T408" s="22">
        <f t="shared" ref="T408:T425" si="117">R408*S408</f>
        <v>39372.322211999999</v>
      </c>
      <c r="U408" s="19">
        <f>VLOOKUP(J408,[1]Values!$A$3:$D$462,4,FALSE)</f>
        <v>912261</v>
      </c>
      <c r="V408" s="20">
        <v>534457</v>
      </c>
      <c r="W408" s="20">
        <f t="shared" ref="W408:W425" si="118">(U408-V408)*K408</f>
        <v>377804</v>
      </c>
      <c r="X408" s="23">
        <f>VLOOKUP(H408,[1]Rates!$A$3:$D$139,4,FALSE)</f>
        <v>2.0739999999999999E-3</v>
      </c>
      <c r="Y408" s="90">
        <f t="shared" ref="Y408:Y425" si="119">W408*X408</f>
        <v>783.56549599999994</v>
      </c>
      <c r="Z408" s="9"/>
    </row>
    <row r="409" spans="7:26" x14ac:dyDescent="0.25">
      <c r="G409" s="16"/>
      <c r="H409" s="9">
        <v>2</v>
      </c>
      <c r="I409" s="9" t="s">
        <v>27</v>
      </c>
      <c r="J409" s="17">
        <v>482</v>
      </c>
      <c r="K409" s="18">
        <v>1</v>
      </c>
      <c r="L409" s="19">
        <f>VLOOKUP(J409,[1]Values!$A$3:$D$462,2,FALSE)</f>
        <v>39885320</v>
      </c>
      <c r="M409" s="20">
        <v>19466489</v>
      </c>
      <c r="N409" s="20">
        <f t="shared" si="114"/>
        <v>20418831</v>
      </c>
      <c r="O409" s="19">
        <f>VLOOKUP(J409,[1]Values!$A$3:$D$462,3,FALSE)</f>
        <v>216558</v>
      </c>
      <c r="P409" s="19"/>
      <c r="Q409" s="19">
        <f t="shared" si="115"/>
        <v>216558</v>
      </c>
      <c r="R409" s="20">
        <f t="shared" si="116"/>
        <v>20635389</v>
      </c>
      <c r="S409" s="21">
        <f>VLOOKUP(H409,[1]Rates!$A$3:$D$139,3,FALSE)</f>
        <v>2.0900000000000001E-4</v>
      </c>
      <c r="T409" s="22">
        <f t="shared" si="117"/>
        <v>4312.7963010000003</v>
      </c>
      <c r="U409" s="19">
        <f>VLOOKUP(J409,[1]Values!$A$3:$D$462,4,FALSE)</f>
        <v>912261</v>
      </c>
      <c r="V409" s="20">
        <v>534457</v>
      </c>
      <c r="W409" s="20">
        <f t="shared" si="118"/>
        <v>377804</v>
      </c>
      <c r="X409" s="23">
        <f>VLOOKUP(H409,[1]Rates!$A$3:$D$139,4,FALSE)</f>
        <v>2.3000000000000001E-4</v>
      </c>
      <c r="Y409" s="90">
        <f t="shared" si="119"/>
        <v>86.894919999999999</v>
      </c>
      <c r="Z409" s="9"/>
    </row>
    <row r="410" spans="7:26" x14ac:dyDescent="0.25">
      <c r="G410" s="16"/>
      <c r="H410" s="9">
        <v>3</v>
      </c>
      <c r="I410" s="9" t="s">
        <v>20</v>
      </c>
      <c r="J410" s="17">
        <v>482</v>
      </c>
      <c r="K410" s="18">
        <v>1</v>
      </c>
      <c r="L410" s="19">
        <f>VLOOKUP(J410,[1]Values!$A$3:$D$462,2,FALSE)</f>
        <v>39885320</v>
      </c>
      <c r="M410" s="20">
        <v>19466489</v>
      </c>
      <c r="N410" s="20">
        <f t="shared" si="114"/>
        <v>20418831</v>
      </c>
      <c r="O410" s="19">
        <f>VLOOKUP(J410,[1]Values!$A$3:$D$462,3,FALSE)</f>
        <v>216558</v>
      </c>
      <c r="P410" s="19"/>
      <c r="Q410" s="19">
        <f t="shared" si="115"/>
        <v>216558</v>
      </c>
      <c r="R410" s="20">
        <f t="shared" si="116"/>
        <v>20635389</v>
      </c>
      <c r="S410" s="21">
        <f>VLOOKUP(H410,[1]Rates!$A$3:$D$139,3,FALSE)</f>
        <v>4.9299999999999995E-4</v>
      </c>
      <c r="T410" s="22">
        <f t="shared" si="117"/>
        <v>10173.246776999998</v>
      </c>
      <c r="U410" s="19">
        <f>VLOOKUP(J410,[1]Values!$A$3:$D$462,4,FALSE)</f>
        <v>912261</v>
      </c>
      <c r="V410" s="20">
        <v>534457</v>
      </c>
      <c r="W410" s="20">
        <f t="shared" si="118"/>
        <v>377804</v>
      </c>
      <c r="X410" s="23">
        <f>VLOOKUP(H410,[1]Rates!$A$3:$D$139,4,FALSE)</f>
        <v>5.2599999999999999E-4</v>
      </c>
      <c r="Y410" s="90">
        <f t="shared" si="119"/>
        <v>198.72490400000001</v>
      </c>
      <c r="Z410" s="9"/>
    </row>
    <row r="411" spans="7:26" x14ac:dyDescent="0.25">
      <c r="G411" s="16"/>
      <c r="H411" s="9">
        <v>4</v>
      </c>
      <c r="I411" s="9" t="s">
        <v>10</v>
      </c>
      <c r="J411" s="17">
        <v>482</v>
      </c>
      <c r="K411" s="18">
        <v>1</v>
      </c>
      <c r="L411" s="19">
        <f>VLOOKUP(J411,[1]Values!$A$3:$D$462,2,FALSE)</f>
        <v>39885320</v>
      </c>
      <c r="M411" s="20">
        <v>19466489</v>
      </c>
      <c r="N411" s="20">
        <f t="shared" si="114"/>
        <v>20418831</v>
      </c>
      <c r="O411" s="19">
        <f>VLOOKUP(J411,[1]Values!$A$3:$D$462,3,FALSE)</f>
        <v>216558</v>
      </c>
      <c r="P411" s="19"/>
      <c r="Q411" s="19">
        <f t="shared" si="115"/>
        <v>216558</v>
      </c>
      <c r="R411" s="20">
        <f t="shared" si="116"/>
        <v>20635389</v>
      </c>
      <c r="S411" s="21">
        <f>VLOOKUP(H411,[1]Rates!$A$3:$D$139,3,FALSE)</f>
        <v>8.1609999999999999E-3</v>
      </c>
      <c r="T411" s="22">
        <f t="shared" si="117"/>
        <v>168405.409629</v>
      </c>
      <c r="U411" s="19">
        <f>VLOOKUP(J411,[1]Values!$A$3:$D$462,4,FALSE)</f>
        <v>912261</v>
      </c>
      <c r="V411" s="20">
        <v>534457</v>
      </c>
      <c r="W411" s="20">
        <f t="shared" si="118"/>
        <v>377804</v>
      </c>
      <c r="X411" s="23">
        <f>VLOOKUP(H411,[1]Rates!$A$3:$D$139,4,FALSE)</f>
        <v>7.8399999999999997E-3</v>
      </c>
      <c r="Y411" s="90">
        <f t="shared" si="119"/>
        <v>2961.9833599999997</v>
      </c>
      <c r="Z411" s="9"/>
    </row>
    <row r="412" spans="7:26" x14ac:dyDescent="0.25">
      <c r="G412" s="16"/>
      <c r="H412" s="9">
        <v>136</v>
      </c>
      <c r="I412" s="9" t="s">
        <v>139</v>
      </c>
      <c r="J412" s="17">
        <v>482</v>
      </c>
      <c r="K412" s="18">
        <v>1</v>
      </c>
      <c r="L412" s="19">
        <f>VLOOKUP(J412,[1]Values!$A$3:$D$462,2,FALSE)</f>
        <v>39885320</v>
      </c>
      <c r="M412" s="20">
        <v>19466489</v>
      </c>
      <c r="N412" s="20">
        <f t="shared" si="114"/>
        <v>20418831</v>
      </c>
      <c r="O412" s="19">
        <f>VLOOKUP(J412,[1]Values!$A$3:$D$462,3,FALSE)</f>
        <v>216558</v>
      </c>
      <c r="P412" s="19"/>
      <c r="Q412" s="19">
        <f t="shared" si="115"/>
        <v>216558</v>
      </c>
      <c r="R412" s="20">
        <f t="shared" si="116"/>
        <v>20635389</v>
      </c>
      <c r="S412" s="21">
        <f>VLOOKUP(H412,[1]Rates!$A$3:$D$139,3,FALSE)</f>
        <v>2.31E-4</v>
      </c>
      <c r="T412" s="22">
        <f t="shared" si="117"/>
        <v>4766.7748590000001</v>
      </c>
      <c r="U412" s="19">
        <f>VLOOKUP(J412,[1]Values!$A$3:$D$462,4,FALSE)</f>
        <v>912261</v>
      </c>
      <c r="V412" s="20">
        <v>534457</v>
      </c>
      <c r="W412" s="20">
        <f t="shared" si="118"/>
        <v>377804</v>
      </c>
      <c r="X412" s="23">
        <f>VLOOKUP(H412,[1]Rates!$A$3:$D$139,4,FALSE)</f>
        <v>2.0100000000000001E-4</v>
      </c>
      <c r="Y412" s="90">
        <f t="shared" si="119"/>
        <v>75.938603999999998</v>
      </c>
      <c r="Z412" s="9"/>
    </row>
    <row r="413" spans="7:26" x14ac:dyDescent="0.25">
      <c r="G413" s="16"/>
      <c r="H413" s="9">
        <v>6</v>
      </c>
      <c r="I413" s="9" t="s">
        <v>70</v>
      </c>
      <c r="J413" s="17">
        <v>482</v>
      </c>
      <c r="K413" s="18">
        <v>1</v>
      </c>
      <c r="L413" s="19">
        <f>VLOOKUP(J413,[1]Values!$A$3:$D$462,2,FALSE)</f>
        <v>39885320</v>
      </c>
      <c r="M413" s="20">
        <v>19466489</v>
      </c>
      <c r="N413" s="20">
        <f t="shared" si="114"/>
        <v>20418831</v>
      </c>
      <c r="O413" s="19">
        <f>VLOOKUP(J413,[1]Values!$A$3:$D$462,3,FALSE)</f>
        <v>216558</v>
      </c>
      <c r="P413" s="19"/>
      <c r="Q413" s="19">
        <f t="shared" si="115"/>
        <v>216558</v>
      </c>
      <c r="R413" s="20">
        <f t="shared" si="116"/>
        <v>20635389</v>
      </c>
      <c r="S413" s="21">
        <f>VLOOKUP(H413,[1]Rates!$A$3:$D$139,3,FALSE)</f>
        <v>0</v>
      </c>
      <c r="T413" s="22">
        <f t="shared" si="117"/>
        <v>0</v>
      </c>
      <c r="U413" s="19">
        <f>VLOOKUP(J413,[1]Values!$A$3:$D$462,4,FALSE)</f>
        <v>912261</v>
      </c>
      <c r="V413" s="20">
        <v>534457</v>
      </c>
      <c r="W413" s="20">
        <f t="shared" si="118"/>
        <v>377804</v>
      </c>
      <c r="X413" s="23">
        <f>VLOOKUP(H413,[1]Rates!$A$3:$D$139,4,FALSE)</f>
        <v>0</v>
      </c>
      <c r="Y413" s="90">
        <f t="shared" si="119"/>
        <v>0</v>
      </c>
      <c r="Z413" s="9"/>
    </row>
    <row r="414" spans="7:26" x14ac:dyDescent="0.25">
      <c r="G414" s="16"/>
      <c r="H414" s="9">
        <v>7</v>
      </c>
      <c r="I414" s="9" t="s">
        <v>9</v>
      </c>
      <c r="J414" s="17">
        <v>482</v>
      </c>
      <c r="K414" s="18">
        <v>1</v>
      </c>
      <c r="L414" s="19">
        <f>VLOOKUP(J414,[1]Values!$A$3:$D$462,2,FALSE)</f>
        <v>39885320</v>
      </c>
      <c r="M414" s="20">
        <v>19466489</v>
      </c>
      <c r="N414" s="20">
        <f t="shared" si="114"/>
        <v>20418831</v>
      </c>
      <c r="O414" s="19">
        <f>VLOOKUP(J414,[1]Values!$A$3:$D$462,3,FALSE)</f>
        <v>216558</v>
      </c>
      <c r="P414" s="19"/>
      <c r="Q414" s="19">
        <f t="shared" si="115"/>
        <v>216558</v>
      </c>
      <c r="R414" s="20">
        <f t="shared" si="116"/>
        <v>20635389</v>
      </c>
      <c r="S414" s="21">
        <f>VLOOKUP(H414,[1]Rates!$A$3:$D$139,3,FALSE)</f>
        <v>1.01E-4</v>
      </c>
      <c r="T414" s="22">
        <f t="shared" si="117"/>
        <v>2084.174289</v>
      </c>
      <c r="U414" s="19">
        <f>VLOOKUP(J414,[1]Values!$A$3:$D$462,4,FALSE)</f>
        <v>912261</v>
      </c>
      <c r="V414" s="20">
        <v>534457</v>
      </c>
      <c r="W414" s="20">
        <f t="shared" si="118"/>
        <v>377804</v>
      </c>
      <c r="X414" s="23">
        <f>VLOOKUP(H414,[1]Rates!$A$3:$D$139,4,FALSE)</f>
        <v>1.08E-4</v>
      </c>
      <c r="Y414" s="90">
        <f t="shared" si="119"/>
        <v>40.802831999999995</v>
      </c>
      <c r="Z414" s="9"/>
    </row>
    <row r="415" spans="7:26" x14ac:dyDescent="0.25">
      <c r="G415" s="16"/>
      <c r="H415" s="9">
        <v>8</v>
      </c>
      <c r="I415" s="9" t="s">
        <v>23</v>
      </c>
      <c r="J415" s="17">
        <v>482</v>
      </c>
      <c r="K415" s="18">
        <v>1</v>
      </c>
      <c r="L415" s="19">
        <f>VLOOKUP(J415,[1]Values!$A$3:$D$462,2,FALSE)</f>
        <v>39885320</v>
      </c>
      <c r="M415" s="20">
        <v>19466489</v>
      </c>
      <c r="N415" s="20">
        <f t="shared" si="114"/>
        <v>20418831</v>
      </c>
      <c r="O415" s="19">
        <f>VLOOKUP(J415,[1]Values!$A$3:$D$462,3,FALSE)</f>
        <v>216558</v>
      </c>
      <c r="P415" s="19"/>
      <c r="Q415" s="19">
        <f t="shared" si="115"/>
        <v>216558</v>
      </c>
      <c r="R415" s="20">
        <f t="shared" si="116"/>
        <v>20635389</v>
      </c>
      <c r="S415" s="21">
        <f>VLOOKUP(H415,[1]Rates!$A$3:$D$139,3,FALSE)</f>
        <v>1.5300000000000001E-4</v>
      </c>
      <c r="T415" s="22">
        <f t="shared" si="117"/>
        <v>3157.2145170000003</v>
      </c>
      <c r="U415" s="19">
        <f>VLOOKUP(J415,[1]Values!$A$3:$D$462,4,FALSE)</f>
        <v>912261</v>
      </c>
      <c r="V415" s="20">
        <v>534457</v>
      </c>
      <c r="W415" s="20">
        <f t="shared" si="118"/>
        <v>377804</v>
      </c>
      <c r="X415" s="23">
        <f>VLOOKUP(H415,[1]Rates!$A$3:$D$139,4,FALSE)</f>
        <v>1.64E-4</v>
      </c>
      <c r="Y415" s="90">
        <f t="shared" si="119"/>
        <v>61.959856000000002</v>
      </c>
      <c r="Z415" s="9"/>
    </row>
    <row r="416" spans="7:26" x14ac:dyDescent="0.25">
      <c r="G416" s="16"/>
      <c r="H416" s="9">
        <v>9</v>
      </c>
      <c r="I416" s="9" t="s">
        <v>0</v>
      </c>
      <c r="J416" s="17">
        <v>482</v>
      </c>
      <c r="K416" s="18">
        <v>1</v>
      </c>
      <c r="L416" s="19">
        <f>VLOOKUP(J416,[1]Values!$A$3:$D$462,2,FALSE)</f>
        <v>39885320</v>
      </c>
      <c r="M416" s="20">
        <v>19466489</v>
      </c>
      <c r="N416" s="20">
        <f t="shared" si="114"/>
        <v>20418831</v>
      </c>
      <c r="O416" s="19">
        <f>VLOOKUP(J416,[1]Values!$A$3:$D$462,3,FALSE)</f>
        <v>216558</v>
      </c>
      <c r="P416" s="19"/>
      <c r="Q416" s="19">
        <f t="shared" si="115"/>
        <v>216558</v>
      </c>
      <c r="R416" s="20">
        <f t="shared" si="116"/>
        <v>20635389</v>
      </c>
      <c r="S416" s="21">
        <f>VLOOKUP(H416,[1]Rates!$A$3:$D$139,3,FALSE)</f>
        <v>2.5599999999999999E-4</v>
      </c>
      <c r="T416" s="22">
        <f t="shared" si="117"/>
        <v>5282.659584</v>
      </c>
      <c r="U416" s="19">
        <f>VLOOKUP(J416,[1]Values!$A$3:$D$462,4,FALSE)</f>
        <v>912261</v>
      </c>
      <c r="V416" s="20">
        <v>534457</v>
      </c>
      <c r="W416" s="20">
        <f t="shared" si="118"/>
        <v>377804</v>
      </c>
      <c r="X416" s="23">
        <f>VLOOKUP(H416,[1]Rates!$A$3:$D$139,4,FALSE)</f>
        <v>2.7599999999999999E-4</v>
      </c>
      <c r="Y416" s="90">
        <f t="shared" si="119"/>
        <v>104.273904</v>
      </c>
      <c r="Z416" s="9"/>
    </row>
    <row r="417" spans="7:26" x14ac:dyDescent="0.25">
      <c r="G417" s="16"/>
      <c r="H417" s="9">
        <v>17</v>
      </c>
      <c r="I417" s="9" t="s">
        <v>16</v>
      </c>
      <c r="J417" s="17">
        <v>482</v>
      </c>
      <c r="K417" s="18">
        <v>1</v>
      </c>
      <c r="L417" s="19">
        <f>VLOOKUP(J417,[1]Values!$A$3:$D$462,2,FALSE)</f>
        <v>39885320</v>
      </c>
      <c r="M417" s="20">
        <v>19466489</v>
      </c>
      <c r="N417" s="20">
        <f t="shared" si="114"/>
        <v>20418831</v>
      </c>
      <c r="O417" s="19">
        <f>VLOOKUP(J417,[1]Values!$A$3:$D$462,3,FALSE)</f>
        <v>216558</v>
      </c>
      <c r="P417" s="19"/>
      <c r="Q417" s="19">
        <f t="shared" si="115"/>
        <v>216558</v>
      </c>
      <c r="R417" s="20">
        <f t="shared" si="116"/>
        <v>20635389</v>
      </c>
      <c r="S417" s="21">
        <f>VLOOKUP(H417,[1]Rates!$A$3:$D$139,3,FALSE)</f>
        <v>6.0700000000000001E-4</v>
      </c>
      <c r="T417" s="22">
        <f t="shared" si="117"/>
        <v>12525.681123</v>
      </c>
      <c r="U417" s="19">
        <f>VLOOKUP(J417,[1]Values!$A$3:$D$462,4,FALSE)</f>
        <v>912261</v>
      </c>
      <c r="V417" s="20">
        <v>534457</v>
      </c>
      <c r="W417" s="20">
        <f t="shared" si="118"/>
        <v>377804</v>
      </c>
      <c r="X417" s="23">
        <f>VLOOKUP(H417,[1]Rates!$A$3:$D$139,4,FALSE)</f>
        <v>6.4899999999999995E-4</v>
      </c>
      <c r="Y417" s="90">
        <f t="shared" si="119"/>
        <v>245.19479599999997</v>
      </c>
      <c r="Z417" s="9"/>
    </row>
    <row r="418" spans="7:26" x14ac:dyDescent="0.25">
      <c r="G418" s="16"/>
      <c r="H418" s="9">
        <v>29</v>
      </c>
      <c r="I418" s="9" t="s">
        <v>24</v>
      </c>
      <c r="J418" s="17">
        <v>482</v>
      </c>
      <c r="K418" s="18">
        <v>1</v>
      </c>
      <c r="L418" s="19">
        <f>VLOOKUP(J418,[1]Values!$A$3:$D$462,2,FALSE)</f>
        <v>39885320</v>
      </c>
      <c r="M418" s="20">
        <v>19466489</v>
      </c>
      <c r="N418" s="20">
        <f t="shared" si="114"/>
        <v>20418831</v>
      </c>
      <c r="O418" s="19">
        <f>VLOOKUP(J418,[1]Values!$A$3:$D$462,3,FALSE)</f>
        <v>216558</v>
      </c>
      <c r="P418" s="19"/>
      <c r="Q418" s="19">
        <f t="shared" si="115"/>
        <v>216558</v>
      </c>
      <c r="R418" s="20">
        <f t="shared" si="116"/>
        <v>20635389</v>
      </c>
      <c r="S418" s="21">
        <f>VLOOKUP(H418,[1]Rates!$A$3:$D$139,3,FALSE)</f>
        <v>2.8760000000000001E-3</v>
      </c>
      <c r="T418" s="22">
        <f t="shared" si="117"/>
        <v>59347.378764000001</v>
      </c>
      <c r="U418" s="19">
        <f>VLOOKUP(J418,[1]Values!$A$3:$D$462,4,FALSE)</f>
        <v>912261</v>
      </c>
      <c r="V418" s="20">
        <v>534457</v>
      </c>
      <c r="W418" s="20">
        <f t="shared" si="118"/>
        <v>377804</v>
      </c>
      <c r="X418" s="23">
        <f>VLOOKUP(H418,[1]Rates!$A$3:$D$139,4,FALSE)</f>
        <v>3.1029999999999999E-3</v>
      </c>
      <c r="Y418" s="90">
        <f t="shared" si="119"/>
        <v>1172.325812</v>
      </c>
      <c r="Z418" s="9"/>
    </row>
    <row r="419" spans="7:26" x14ac:dyDescent="0.25">
      <c r="G419" s="16"/>
      <c r="H419" s="9">
        <v>38</v>
      </c>
      <c r="I419" s="9" t="s">
        <v>12</v>
      </c>
      <c r="J419" s="17">
        <v>482</v>
      </c>
      <c r="K419" s="18">
        <v>1</v>
      </c>
      <c r="L419" s="19">
        <f>VLOOKUP(J419,[1]Values!$A$3:$D$462,2,FALSE)</f>
        <v>39885320</v>
      </c>
      <c r="M419" s="20">
        <v>19466489</v>
      </c>
      <c r="N419" s="20">
        <f t="shared" si="114"/>
        <v>20418831</v>
      </c>
      <c r="O419" s="19">
        <f>VLOOKUP(J419,[1]Values!$A$3:$D$462,3,FALSE)</f>
        <v>216558</v>
      </c>
      <c r="P419" s="19"/>
      <c r="Q419" s="19">
        <f t="shared" si="115"/>
        <v>216558</v>
      </c>
      <c r="R419" s="20">
        <f t="shared" si="116"/>
        <v>20635389</v>
      </c>
      <c r="S419" s="21">
        <f>VLOOKUP(H419,[1]Rates!$A$3:$D$139,3,FALSE)</f>
        <v>9.8999999999999994E-5</v>
      </c>
      <c r="T419" s="22">
        <f t="shared" si="117"/>
        <v>2042.903511</v>
      </c>
      <c r="U419" s="19">
        <f>VLOOKUP(J419,[1]Values!$A$3:$D$462,4,FALSE)</f>
        <v>912261</v>
      </c>
      <c r="V419" s="20">
        <v>534457</v>
      </c>
      <c r="W419" s="20">
        <f t="shared" si="118"/>
        <v>377804</v>
      </c>
      <c r="X419" s="23">
        <f>VLOOKUP(H419,[1]Rates!$A$3:$D$139,4,FALSE)</f>
        <v>8.6000000000000003E-5</v>
      </c>
      <c r="Y419" s="90">
        <f t="shared" si="119"/>
        <v>32.491143999999998</v>
      </c>
      <c r="Z419" s="9"/>
    </row>
    <row r="420" spans="7:26" x14ac:dyDescent="0.25">
      <c r="G420" s="16"/>
      <c r="H420" s="9">
        <v>55</v>
      </c>
      <c r="I420" s="9" t="s">
        <v>26</v>
      </c>
      <c r="J420" s="17">
        <v>482</v>
      </c>
      <c r="K420" s="18">
        <v>1</v>
      </c>
      <c r="L420" s="19">
        <f>VLOOKUP(J420,[1]Values!$A$3:$D$462,2,FALSE)</f>
        <v>39885320</v>
      </c>
      <c r="M420" s="20">
        <v>19466489</v>
      </c>
      <c r="N420" s="20">
        <f t="shared" si="114"/>
        <v>20418831</v>
      </c>
      <c r="O420" s="19">
        <f>VLOOKUP(J420,[1]Values!$A$3:$D$462,3,FALSE)</f>
        <v>216558</v>
      </c>
      <c r="P420" s="19"/>
      <c r="Q420" s="19">
        <f t="shared" si="115"/>
        <v>216558</v>
      </c>
      <c r="R420" s="20">
        <f t="shared" si="116"/>
        <v>20635389</v>
      </c>
      <c r="S420" s="21">
        <f>VLOOKUP(H420,[1]Rates!$A$3:$D$139,3,FALSE)</f>
        <v>1.45E-4</v>
      </c>
      <c r="T420" s="22">
        <f t="shared" si="117"/>
        <v>2992.1314050000001</v>
      </c>
      <c r="U420" s="19">
        <f>VLOOKUP(J420,[1]Values!$A$3:$D$462,4,FALSE)</f>
        <v>912261</v>
      </c>
      <c r="V420" s="20">
        <v>534457</v>
      </c>
      <c r="W420" s="20">
        <f t="shared" si="118"/>
        <v>377804</v>
      </c>
      <c r="X420" s="23">
        <f>VLOOKUP(H420,[1]Rates!$A$3:$D$139,4,FALSE)</f>
        <v>1.35E-4</v>
      </c>
      <c r="Y420" s="90">
        <f t="shared" si="119"/>
        <v>51.003540000000001</v>
      </c>
      <c r="Z420" s="9"/>
    </row>
    <row r="421" spans="7:26" x14ac:dyDescent="0.25">
      <c r="G421" s="16"/>
      <c r="H421" s="9">
        <v>71</v>
      </c>
      <c r="I421" s="9" t="s">
        <v>18</v>
      </c>
      <c r="J421" s="17">
        <v>482</v>
      </c>
      <c r="K421" s="18">
        <v>0</v>
      </c>
      <c r="L421" s="19">
        <f>VLOOKUP(J421,[1]Values!$A$3:$D$462,2,FALSE)</f>
        <v>39885320</v>
      </c>
      <c r="M421" s="20">
        <v>19466489</v>
      </c>
      <c r="N421" s="20">
        <f t="shared" si="114"/>
        <v>0</v>
      </c>
      <c r="O421" s="19">
        <f>VLOOKUP(J421,[1]Values!$A$3:$D$462,3,FALSE)</f>
        <v>216558</v>
      </c>
      <c r="P421" s="19"/>
      <c r="Q421" s="19">
        <f t="shared" si="115"/>
        <v>0</v>
      </c>
      <c r="R421" s="20">
        <f t="shared" si="116"/>
        <v>0</v>
      </c>
      <c r="S421" s="21">
        <f>VLOOKUP(H421,[1]Rates!$A$3:$D$139,3,FALSE)</f>
        <v>9.0000000000000002E-6</v>
      </c>
      <c r="T421" s="22">
        <f t="shared" si="117"/>
        <v>0</v>
      </c>
      <c r="U421" s="19">
        <f>VLOOKUP(J421,[1]Values!$A$3:$D$462,4,FALSE)</f>
        <v>912261</v>
      </c>
      <c r="V421" s="20">
        <v>534457</v>
      </c>
      <c r="W421" s="20">
        <f t="shared" si="118"/>
        <v>0</v>
      </c>
      <c r="X421" s="23">
        <f>VLOOKUP(H421,[1]Rates!$A$3:$D$139,4,FALSE)</f>
        <v>9.0000000000000002E-6</v>
      </c>
      <c r="Y421" s="90">
        <f t="shared" si="119"/>
        <v>0</v>
      </c>
      <c r="Z421" s="9"/>
    </row>
    <row r="422" spans="7:26" x14ac:dyDescent="0.25">
      <c r="G422" s="16"/>
      <c r="H422" s="9">
        <v>72</v>
      </c>
      <c r="I422" s="9" t="s">
        <v>28</v>
      </c>
      <c r="J422" s="17">
        <v>482</v>
      </c>
      <c r="K422" s="18">
        <v>0</v>
      </c>
      <c r="L422" s="19">
        <f>VLOOKUP(J422,[1]Values!$A$3:$D$462,2,FALSE)</f>
        <v>39885320</v>
      </c>
      <c r="M422" s="20">
        <v>19466489</v>
      </c>
      <c r="N422" s="20">
        <f t="shared" si="114"/>
        <v>0</v>
      </c>
      <c r="O422" s="19">
        <f>VLOOKUP(J422,[1]Values!$A$3:$D$462,3,FALSE)</f>
        <v>216558</v>
      </c>
      <c r="P422" s="19"/>
      <c r="Q422" s="19">
        <f t="shared" si="115"/>
        <v>0</v>
      </c>
      <c r="R422" s="20">
        <f t="shared" si="116"/>
        <v>0</v>
      </c>
      <c r="S422" s="21">
        <f>VLOOKUP(H422,[1]Rates!$A$3:$D$139,3,FALSE)</f>
        <v>2.5799999999999998E-4</v>
      </c>
      <c r="T422" s="22">
        <f t="shared" si="117"/>
        <v>0</v>
      </c>
      <c r="U422" s="19">
        <f>VLOOKUP(J422,[1]Values!$A$3:$D$462,4,FALSE)</f>
        <v>912261</v>
      </c>
      <c r="V422" s="20">
        <v>534457</v>
      </c>
      <c r="W422" s="20">
        <f t="shared" si="118"/>
        <v>0</v>
      </c>
      <c r="X422" s="23">
        <f>VLOOKUP(H422,[1]Rates!$A$3:$D$139,4,FALSE)</f>
        <v>2.7500000000000002E-4</v>
      </c>
      <c r="Y422" s="90">
        <f t="shared" si="119"/>
        <v>0</v>
      </c>
      <c r="Z422" s="9"/>
    </row>
    <row r="423" spans="7:26" x14ac:dyDescent="0.25">
      <c r="G423" s="16"/>
      <c r="H423" s="9">
        <v>117</v>
      </c>
      <c r="I423" s="9" t="s">
        <v>21</v>
      </c>
      <c r="J423" s="17">
        <v>482</v>
      </c>
      <c r="K423" s="18">
        <v>1</v>
      </c>
      <c r="L423" s="19">
        <f>VLOOKUP(J423,[1]Values!$A$3:$D$462,2,FALSE)</f>
        <v>39885320</v>
      </c>
      <c r="M423" s="20">
        <v>19466489</v>
      </c>
      <c r="N423" s="20">
        <f t="shared" si="114"/>
        <v>20418831</v>
      </c>
      <c r="O423" s="19">
        <f>VLOOKUP(J423,[1]Values!$A$3:$D$462,3,FALSE)</f>
        <v>216558</v>
      </c>
      <c r="P423" s="19"/>
      <c r="Q423" s="19">
        <f t="shared" si="115"/>
        <v>216558</v>
      </c>
      <c r="R423" s="20">
        <f t="shared" si="116"/>
        <v>20635389</v>
      </c>
      <c r="S423" s="21">
        <f>VLOOKUP(H423,[1]Rates!$A$3:$D$139,3,FALSE)</f>
        <v>2.1900000000000001E-4</v>
      </c>
      <c r="T423" s="22">
        <f t="shared" si="117"/>
        <v>4519.1501910000006</v>
      </c>
      <c r="U423" s="19">
        <f>VLOOKUP(J423,[1]Values!$A$3:$D$462,4,FALSE)</f>
        <v>912261</v>
      </c>
      <c r="V423" s="20">
        <v>534457</v>
      </c>
      <c r="W423" s="20">
        <f t="shared" si="118"/>
        <v>377804</v>
      </c>
      <c r="X423" s="23">
        <f>VLOOKUP(H423,[1]Rates!$A$3:$D$139,4,FALSE)</f>
        <v>2.34E-4</v>
      </c>
      <c r="Y423" s="90">
        <f t="shared" si="119"/>
        <v>88.406136000000004</v>
      </c>
      <c r="Z423" s="9"/>
    </row>
    <row r="424" spans="7:26" x14ac:dyDescent="0.25">
      <c r="G424" s="16"/>
      <c r="H424" s="9">
        <v>122</v>
      </c>
      <c r="I424" s="9" t="s">
        <v>90</v>
      </c>
      <c r="J424" s="17">
        <v>482</v>
      </c>
      <c r="K424" s="18">
        <v>1</v>
      </c>
      <c r="L424" s="19">
        <f>VLOOKUP(J424,[1]Values!$A$3:$D$462,2,FALSE)</f>
        <v>39885320</v>
      </c>
      <c r="M424" s="20">
        <v>19466489</v>
      </c>
      <c r="N424" s="20">
        <f t="shared" si="114"/>
        <v>20418831</v>
      </c>
      <c r="O424" s="19">
        <f>VLOOKUP(J424,[1]Values!$A$3:$D$462,3,FALSE)</f>
        <v>216558</v>
      </c>
      <c r="P424" s="19"/>
      <c r="Q424" s="19">
        <f t="shared" si="115"/>
        <v>216558</v>
      </c>
      <c r="R424" s="20">
        <f t="shared" si="116"/>
        <v>20635389</v>
      </c>
      <c r="S424" s="21">
        <f>VLOOKUP(H424,[1]Rates!$A$3:$D$139,3,FALSE)</f>
        <v>0</v>
      </c>
      <c r="T424" s="22">
        <f t="shared" si="117"/>
        <v>0</v>
      </c>
      <c r="U424" s="19">
        <f>VLOOKUP(J424,[1]Values!$A$3:$D$462,4,FALSE)</f>
        <v>912261</v>
      </c>
      <c r="V424" s="20">
        <v>534457</v>
      </c>
      <c r="W424" s="20">
        <f t="shared" si="118"/>
        <v>377804</v>
      </c>
      <c r="X424" s="23">
        <f>VLOOKUP(H424,[1]Rates!$A$3:$D$139,4,FALSE)</f>
        <v>0</v>
      </c>
      <c r="Y424" s="90">
        <f t="shared" si="119"/>
        <v>0</v>
      </c>
      <c r="Z424" s="9"/>
    </row>
    <row r="425" spans="7:26" x14ac:dyDescent="0.25">
      <c r="G425" s="16"/>
      <c r="H425" s="9">
        <v>124</v>
      </c>
      <c r="I425" s="9" t="s">
        <v>99</v>
      </c>
      <c r="J425" s="17">
        <v>482</v>
      </c>
      <c r="K425" s="18">
        <v>1</v>
      </c>
      <c r="L425" s="19">
        <f>VLOOKUP(J425,[1]Values!$A$3:$D$462,2,FALSE)</f>
        <v>39885320</v>
      </c>
      <c r="M425" s="20">
        <v>19466489</v>
      </c>
      <c r="N425" s="20">
        <f t="shared" si="114"/>
        <v>20418831</v>
      </c>
      <c r="O425" s="19">
        <f>VLOOKUP(J425,[1]Values!$A$3:$D$462,3,FALSE)</f>
        <v>216558</v>
      </c>
      <c r="P425" s="19"/>
      <c r="Q425" s="19">
        <f t="shared" si="115"/>
        <v>216558</v>
      </c>
      <c r="R425" s="20">
        <f t="shared" si="116"/>
        <v>20635389</v>
      </c>
      <c r="S425" s="21">
        <f>VLOOKUP(H425,[1]Rates!$A$3:$D$139,3,FALSE)</f>
        <v>0</v>
      </c>
      <c r="T425" s="22">
        <f t="shared" si="117"/>
        <v>0</v>
      </c>
      <c r="U425" s="19">
        <f>VLOOKUP(J425,[1]Values!$A$3:$D$462,4,FALSE)</f>
        <v>912261</v>
      </c>
      <c r="V425" s="20">
        <v>534457</v>
      </c>
      <c r="W425" s="20">
        <f t="shared" si="118"/>
        <v>377804</v>
      </c>
      <c r="X425" s="23">
        <f>VLOOKUP(H425,[1]Rates!$A$3:$D$139,4,FALSE)</f>
        <v>0</v>
      </c>
      <c r="Y425" s="90">
        <f t="shared" si="119"/>
        <v>0</v>
      </c>
      <c r="Z425" s="9"/>
    </row>
    <row r="426" spans="7:26" x14ac:dyDescent="0.25">
      <c r="G426" s="16"/>
      <c r="H426" s="9"/>
      <c r="I426" s="9"/>
      <c r="J426" s="17"/>
      <c r="K426" s="18"/>
      <c r="L426" s="20"/>
      <c r="M426" s="20"/>
      <c r="N426" s="20"/>
      <c r="O426" s="20"/>
      <c r="P426" s="20"/>
      <c r="Q426" s="20"/>
      <c r="R426" s="20"/>
      <c r="S426" s="23"/>
      <c r="T426" s="22"/>
      <c r="U426" s="20"/>
      <c r="V426" s="20"/>
      <c r="W426" s="20"/>
      <c r="X426" s="23"/>
      <c r="Y426" s="90"/>
      <c r="Z426" s="9"/>
    </row>
    <row r="427" spans="7:26" ht="15.75" x14ac:dyDescent="0.25">
      <c r="G427" s="91">
        <v>124</v>
      </c>
      <c r="H427" s="28" t="s">
        <v>99</v>
      </c>
      <c r="I427" s="9"/>
      <c r="J427" s="17"/>
      <c r="K427" s="18"/>
      <c r="L427" s="20"/>
      <c r="M427" s="20"/>
      <c r="N427" s="20"/>
      <c r="O427" s="20"/>
      <c r="P427" s="20"/>
      <c r="Q427" s="20"/>
      <c r="R427" s="20"/>
      <c r="S427" s="23"/>
      <c r="T427" s="22"/>
      <c r="U427" s="20"/>
      <c r="V427" s="20"/>
      <c r="W427" s="20"/>
      <c r="X427" s="23"/>
      <c r="Y427" s="90"/>
      <c r="Z427" s="9"/>
    </row>
    <row r="428" spans="7:26" x14ac:dyDescent="0.25">
      <c r="G428" s="16"/>
      <c r="H428" s="9">
        <v>1</v>
      </c>
      <c r="I428" s="9" t="s">
        <v>11</v>
      </c>
      <c r="J428" s="17">
        <v>876</v>
      </c>
      <c r="K428" s="18">
        <v>1</v>
      </c>
      <c r="L428" s="19">
        <f>VLOOKUP(J428,[1]Values!$A$3:$D$462,2,FALSE)</f>
        <v>0</v>
      </c>
      <c r="M428" s="20"/>
      <c r="N428" s="20">
        <f t="shared" ref="N428:N444" si="120">(L428-M428)*K428</f>
        <v>0</v>
      </c>
      <c r="O428" s="19">
        <f>VLOOKUP(J428,[1]Values!$A$3:$D$462,3,FALSE)</f>
        <v>253043</v>
      </c>
      <c r="P428" s="19"/>
      <c r="Q428" s="19">
        <f t="shared" ref="Q428:Q444" si="121">(O428-P428)*K428</f>
        <v>253043</v>
      </c>
      <c r="R428" s="20">
        <f t="shared" ref="R428:R444" si="122">(L428-M428+O428-P428)*K428</f>
        <v>253043</v>
      </c>
      <c r="S428" s="21">
        <f>VLOOKUP(H428,[1]Rates!$A$3:$D$139,3,FALSE)</f>
        <v>1.908E-3</v>
      </c>
      <c r="T428" s="22">
        <f t="shared" ref="T428:T444" si="123">R428*S428</f>
        <v>482.80604399999999</v>
      </c>
      <c r="U428" s="19">
        <f>VLOOKUP(J428,[1]Values!$A$3:$D$462,4,FALSE)</f>
        <v>0</v>
      </c>
      <c r="V428" s="20"/>
      <c r="W428" s="20">
        <f t="shared" ref="W428:W444" si="124">(U428-V428)*K428</f>
        <v>0</v>
      </c>
      <c r="X428" s="23">
        <f>VLOOKUP(H428,[1]Rates!$A$3:$D$139,4,FALSE)</f>
        <v>2.0739999999999999E-3</v>
      </c>
      <c r="Y428" s="90">
        <f t="shared" ref="Y428:Y444" si="125">W428*X428</f>
        <v>0</v>
      </c>
      <c r="Z428" s="9"/>
    </row>
    <row r="429" spans="7:26" x14ac:dyDescent="0.25">
      <c r="G429" s="16"/>
      <c r="H429" s="9">
        <v>2</v>
      </c>
      <c r="I429" s="9" t="s">
        <v>27</v>
      </c>
      <c r="J429" s="17">
        <v>876</v>
      </c>
      <c r="K429" s="18">
        <v>1</v>
      </c>
      <c r="L429" s="19">
        <f>VLOOKUP(J429,[1]Values!$A$3:$D$462,2,FALSE)</f>
        <v>0</v>
      </c>
      <c r="M429" s="20"/>
      <c r="N429" s="20">
        <f t="shared" si="120"/>
        <v>0</v>
      </c>
      <c r="O429" s="19">
        <f>VLOOKUP(J429,[1]Values!$A$3:$D$462,3,FALSE)</f>
        <v>253043</v>
      </c>
      <c r="P429" s="19"/>
      <c r="Q429" s="19">
        <f t="shared" si="121"/>
        <v>253043</v>
      </c>
      <c r="R429" s="20">
        <f t="shared" si="122"/>
        <v>253043</v>
      </c>
      <c r="S429" s="21">
        <f>VLOOKUP(H429,[1]Rates!$A$3:$D$139,3,FALSE)</f>
        <v>2.0900000000000001E-4</v>
      </c>
      <c r="T429" s="22">
        <f t="shared" si="123"/>
        <v>52.885987</v>
      </c>
      <c r="U429" s="19">
        <f>VLOOKUP(J429,[1]Values!$A$3:$D$462,4,FALSE)</f>
        <v>0</v>
      </c>
      <c r="V429" s="20"/>
      <c r="W429" s="20">
        <f t="shared" si="124"/>
        <v>0</v>
      </c>
      <c r="X429" s="23">
        <f>VLOOKUP(H429,[1]Rates!$A$3:$D$139,4,FALSE)</f>
        <v>2.3000000000000001E-4</v>
      </c>
      <c r="Y429" s="90">
        <f t="shared" si="125"/>
        <v>0</v>
      </c>
      <c r="Z429" s="9"/>
    </row>
    <row r="430" spans="7:26" x14ac:dyDescent="0.25">
      <c r="G430" s="16"/>
      <c r="H430" s="9">
        <v>3</v>
      </c>
      <c r="I430" s="9" t="s">
        <v>20</v>
      </c>
      <c r="J430" s="17">
        <v>876</v>
      </c>
      <c r="K430" s="18">
        <v>1</v>
      </c>
      <c r="L430" s="19">
        <f>VLOOKUP(J430,[1]Values!$A$3:$D$462,2,FALSE)</f>
        <v>0</v>
      </c>
      <c r="M430" s="20"/>
      <c r="N430" s="20">
        <f t="shared" si="120"/>
        <v>0</v>
      </c>
      <c r="O430" s="19">
        <f>VLOOKUP(J430,[1]Values!$A$3:$D$462,3,FALSE)</f>
        <v>253043</v>
      </c>
      <c r="P430" s="19"/>
      <c r="Q430" s="19">
        <f t="shared" si="121"/>
        <v>253043</v>
      </c>
      <c r="R430" s="20">
        <f t="shared" si="122"/>
        <v>253043</v>
      </c>
      <c r="S430" s="21">
        <f>VLOOKUP(H430,[1]Rates!$A$3:$D$139,3,FALSE)</f>
        <v>4.9299999999999995E-4</v>
      </c>
      <c r="T430" s="22">
        <f t="shared" si="123"/>
        <v>124.75019899999998</v>
      </c>
      <c r="U430" s="19">
        <f>VLOOKUP(J430,[1]Values!$A$3:$D$462,4,FALSE)</f>
        <v>0</v>
      </c>
      <c r="V430" s="20"/>
      <c r="W430" s="20">
        <f t="shared" si="124"/>
        <v>0</v>
      </c>
      <c r="X430" s="23">
        <f>VLOOKUP(H430,[1]Rates!$A$3:$D$139,4,FALSE)</f>
        <v>5.2599999999999999E-4</v>
      </c>
      <c r="Y430" s="90">
        <f t="shared" si="125"/>
        <v>0</v>
      </c>
      <c r="Z430" s="9"/>
    </row>
    <row r="431" spans="7:26" x14ac:dyDescent="0.25">
      <c r="G431" s="16"/>
      <c r="H431" s="9">
        <v>4</v>
      </c>
      <c r="I431" s="9" t="s">
        <v>10</v>
      </c>
      <c r="J431" s="17">
        <v>876</v>
      </c>
      <c r="K431" s="18">
        <v>1</v>
      </c>
      <c r="L431" s="19">
        <f>VLOOKUP(J431,[1]Values!$A$3:$D$462,2,FALSE)</f>
        <v>0</v>
      </c>
      <c r="M431" s="20"/>
      <c r="N431" s="20">
        <f t="shared" si="120"/>
        <v>0</v>
      </c>
      <c r="O431" s="19">
        <f>VLOOKUP(J431,[1]Values!$A$3:$D$462,3,FALSE)</f>
        <v>253043</v>
      </c>
      <c r="P431" s="19"/>
      <c r="Q431" s="19">
        <f t="shared" si="121"/>
        <v>253043</v>
      </c>
      <c r="R431" s="20">
        <f t="shared" si="122"/>
        <v>253043</v>
      </c>
      <c r="S431" s="21">
        <f>VLOOKUP(H431,[1]Rates!$A$3:$D$139,3,FALSE)</f>
        <v>8.1609999999999999E-3</v>
      </c>
      <c r="T431" s="22">
        <f t="shared" si="123"/>
        <v>2065.0839230000001</v>
      </c>
      <c r="U431" s="19">
        <f>VLOOKUP(J431,[1]Values!$A$3:$D$462,4,FALSE)</f>
        <v>0</v>
      </c>
      <c r="V431" s="20"/>
      <c r="W431" s="20">
        <f t="shared" si="124"/>
        <v>0</v>
      </c>
      <c r="X431" s="23">
        <f>VLOOKUP(H431,[1]Rates!$A$3:$D$139,4,FALSE)</f>
        <v>7.8399999999999997E-3</v>
      </c>
      <c r="Y431" s="90">
        <f t="shared" si="125"/>
        <v>0</v>
      </c>
      <c r="Z431" s="9"/>
    </row>
    <row r="432" spans="7:26" x14ac:dyDescent="0.25">
      <c r="G432" s="16"/>
      <c r="H432" s="9">
        <v>136</v>
      </c>
      <c r="I432" s="9" t="s">
        <v>139</v>
      </c>
      <c r="J432" s="17">
        <v>876</v>
      </c>
      <c r="K432" s="18">
        <v>1</v>
      </c>
      <c r="L432" s="19">
        <f>VLOOKUP(J432,[1]Values!$A$3:$D$462,2,FALSE)</f>
        <v>0</v>
      </c>
      <c r="M432" s="20"/>
      <c r="N432" s="20">
        <f t="shared" si="120"/>
        <v>0</v>
      </c>
      <c r="O432" s="19">
        <f>VLOOKUP(J432,[1]Values!$A$3:$D$462,3,FALSE)</f>
        <v>253043</v>
      </c>
      <c r="P432" s="19"/>
      <c r="Q432" s="19">
        <f t="shared" si="121"/>
        <v>253043</v>
      </c>
      <c r="R432" s="20">
        <f t="shared" si="122"/>
        <v>253043</v>
      </c>
      <c r="S432" s="21">
        <f>VLOOKUP(H432,[1]Rates!$A$3:$D$139,3,FALSE)</f>
        <v>2.31E-4</v>
      </c>
      <c r="T432" s="22">
        <f t="shared" si="123"/>
        <v>58.452933000000002</v>
      </c>
      <c r="U432" s="19">
        <f>VLOOKUP(J432,[1]Values!$A$3:$D$462,4,FALSE)</f>
        <v>0</v>
      </c>
      <c r="V432" s="20"/>
      <c r="W432" s="20">
        <f t="shared" si="124"/>
        <v>0</v>
      </c>
      <c r="X432" s="23">
        <f>VLOOKUP(H432,[1]Rates!$A$3:$D$139,4,FALSE)</f>
        <v>2.0100000000000001E-4</v>
      </c>
      <c r="Y432" s="90">
        <f t="shared" si="125"/>
        <v>0</v>
      </c>
      <c r="Z432" s="9"/>
    </row>
    <row r="433" spans="7:26" x14ac:dyDescent="0.25">
      <c r="G433" s="16"/>
      <c r="H433" s="9">
        <v>6</v>
      </c>
      <c r="I433" s="9" t="s">
        <v>70</v>
      </c>
      <c r="J433" s="17">
        <v>876</v>
      </c>
      <c r="K433" s="18">
        <v>1</v>
      </c>
      <c r="L433" s="19">
        <f>VLOOKUP(J433,[1]Values!$A$3:$D$462,2,FALSE)</f>
        <v>0</v>
      </c>
      <c r="M433" s="20"/>
      <c r="N433" s="20">
        <f t="shared" si="120"/>
        <v>0</v>
      </c>
      <c r="O433" s="19">
        <f>VLOOKUP(J433,[1]Values!$A$3:$D$462,3,FALSE)</f>
        <v>253043</v>
      </c>
      <c r="P433" s="19"/>
      <c r="Q433" s="19">
        <f t="shared" si="121"/>
        <v>253043</v>
      </c>
      <c r="R433" s="20">
        <f t="shared" si="122"/>
        <v>253043</v>
      </c>
      <c r="S433" s="21">
        <f>VLOOKUP(H433,[1]Rates!$A$3:$D$139,3,FALSE)</f>
        <v>0</v>
      </c>
      <c r="T433" s="22">
        <f t="shared" si="123"/>
        <v>0</v>
      </c>
      <c r="U433" s="19">
        <f>VLOOKUP(J433,[1]Values!$A$3:$D$462,4,FALSE)</f>
        <v>0</v>
      </c>
      <c r="V433" s="20"/>
      <c r="W433" s="20">
        <f t="shared" si="124"/>
        <v>0</v>
      </c>
      <c r="X433" s="23">
        <f>VLOOKUP(H433,[1]Rates!$A$3:$D$139,4,FALSE)</f>
        <v>0</v>
      </c>
      <c r="Y433" s="90">
        <f t="shared" si="125"/>
        <v>0</v>
      </c>
      <c r="Z433" s="9"/>
    </row>
    <row r="434" spans="7:26" x14ac:dyDescent="0.25">
      <c r="G434" s="16"/>
      <c r="H434" s="9">
        <v>7</v>
      </c>
      <c r="I434" s="9" t="s">
        <v>9</v>
      </c>
      <c r="J434" s="17">
        <v>876</v>
      </c>
      <c r="K434" s="18">
        <v>1</v>
      </c>
      <c r="L434" s="19">
        <f>VLOOKUP(J434,[1]Values!$A$3:$D$462,2,FALSE)</f>
        <v>0</v>
      </c>
      <c r="M434" s="20"/>
      <c r="N434" s="20">
        <f t="shared" si="120"/>
        <v>0</v>
      </c>
      <c r="O434" s="19">
        <f>VLOOKUP(J434,[1]Values!$A$3:$D$462,3,FALSE)</f>
        <v>253043</v>
      </c>
      <c r="P434" s="19"/>
      <c r="Q434" s="19">
        <f t="shared" si="121"/>
        <v>253043</v>
      </c>
      <c r="R434" s="20">
        <f t="shared" si="122"/>
        <v>253043</v>
      </c>
      <c r="S434" s="21">
        <f>VLOOKUP(H434,[1]Rates!$A$3:$D$139,3,FALSE)</f>
        <v>1.01E-4</v>
      </c>
      <c r="T434" s="22">
        <f t="shared" si="123"/>
        <v>25.557342999999999</v>
      </c>
      <c r="U434" s="19">
        <f>VLOOKUP(J434,[1]Values!$A$3:$D$462,4,FALSE)</f>
        <v>0</v>
      </c>
      <c r="V434" s="20"/>
      <c r="W434" s="20">
        <f t="shared" si="124"/>
        <v>0</v>
      </c>
      <c r="X434" s="23">
        <f>VLOOKUP(H434,[1]Rates!$A$3:$D$139,4,FALSE)</f>
        <v>1.08E-4</v>
      </c>
      <c r="Y434" s="90">
        <f t="shared" si="125"/>
        <v>0</v>
      </c>
      <c r="Z434" s="9"/>
    </row>
    <row r="435" spans="7:26" x14ac:dyDescent="0.25">
      <c r="G435" s="16"/>
      <c r="H435" s="9">
        <v>8</v>
      </c>
      <c r="I435" s="9" t="s">
        <v>23</v>
      </c>
      <c r="J435" s="17">
        <v>876</v>
      </c>
      <c r="K435" s="18">
        <v>1</v>
      </c>
      <c r="L435" s="19">
        <f>VLOOKUP(J435,[1]Values!$A$3:$D$462,2,FALSE)</f>
        <v>0</v>
      </c>
      <c r="M435" s="20"/>
      <c r="N435" s="20">
        <f t="shared" si="120"/>
        <v>0</v>
      </c>
      <c r="O435" s="19">
        <f>VLOOKUP(J435,[1]Values!$A$3:$D$462,3,FALSE)</f>
        <v>253043</v>
      </c>
      <c r="P435" s="19"/>
      <c r="Q435" s="19">
        <f t="shared" si="121"/>
        <v>253043</v>
      </c>
      <c r="R435" s="20">
        <f t="shared" si="122"/>
        <v>253043</v>
      </c>
      <c r="S435" s="21">
        <f>VLOOKUP(H435,[1]Rates!$A$3:$D$139,3,FALSE)</f>
        <v>1.5300000000000001E-4</v>
      </c>
      <c r="T435" s="22">
        <f t="shared" si="123"/>
        <v>38.715578999999998</v>
      </c>
      <c r="U435" s="19">
        <f>VLOOKUP(J435,[1]Values!$A$3:$D$462,4,FALSE)</f>
        <v>0</v>
      </c>
      <c r="V435" s="20"/>
      <c r="W435" s="20">
        <f t="shared" si="124"/>
        <v>0</v>
      </c>
      <c r="X435" s="23">
        <f>VLOOKUP(H435,[1]Rates!$A$3:$D$139,4,FALSE)</f>
        <v>1.64E-4</v>
      </c>
      <c r="Y435" s="90">
        <f t="shared" si="125"/>
        <v>0</v>
      </c>
      <c r="Z435" s="9"/>
    </row>
    <row r="436" spans="7:26" x14ac:dyDescent="0.25">
      <c r="G436" s="16"/>
      <c r="H436" s="9">
        <v>9</v>
      </c>
      <c r="I436" s="9" t="s">
        <v>0</v>
      </c>
      <c r="J436" s="17">
        <v>876</v>
      </c>
      <c r="K436" s="18">
        <v>1</v>
      </c>
      <c r="L436" s="19">
        <f>VLOOKUP(J436,[1]Values!$A$3:$D$462,2,FALSE)</f>
        <v>0</v>
      </c>
      <c r="M436" s="20"/>
      <c r="N436" s="20">
        <f t="shared" si="120"/>
        <v>0</v>
      </c>
      <c r="O436" s="19">
        <f>VLOOKUP(J436,[1]Values!$A$3:$D$462,3,FALSE)</f>
        <v>253043</v>
      </c>
      <c r="P436" s="19"/>
      <c r="Q436" s="19">
        <f t="shared" si="121"/>
        <v>253043</v>
      </c>
      <c r="R436" s="20">
        <f t="shared" si="122"/>
        <v>253043</v>
      </c>
      <c r="S436" s="21">
        <f>VLOOKUP(H436,[1]Rates!$A$3:$D$139,3,FALSE)</f>
        <v>2.5599999999999999E-4</v>
      </c>
      <c r="T436" s="22">
        <f t="shared" si="123"/>
        <v>64.77900799999999</v>
      </c>
      <c r="U436" s="19">
        <f>VLOOKUP(J436,[1]Values!$A$3:$D$462,4,FALSE)</f>
        <v>0</v>
      </c>
      <c r="V436" s="20"/>
      <c r="W436" s="20">
        <f t="shared" si="124"/>
        <v>0</v>
      </c>
      <c r="X436" s="23">
        <f>VLOOKUP(H436,[1]Rates!$A$3:$D$139,4,FALSE)</f>
        <v>2.7599999999999999E-4</v>
      </c>
      <c r="Y436" s="90">
        <f t="shared" si="125"/>
        <v>0</v>
      </c>
      <c r="Z436" s="9"/>
    </row>
    <row r="437" spans="7:26" x14ac:dyDescent="0.25">
      <c r="G437" s="16"/>
      <c r="H437" s="9">
        <v>29</v>
      </c>
      <c r="I437" s="9" t="s">
        <v>24</v>
      </c>
      <c r="J437" s="17">
        <v>876</v>
      </c>
      <c r="K437" s="18">
        <v>1</v>
      </c>
      <c r="L437" s="19">
        <f>VLOOKUP(J437,[1]Values!$A$3:$D$462,2,FALSE)</f>
        <v>0</v>
      </c>
      <c r="M437" s="20"/>
      <c r="N437" s="20">
        <f t="shared" si="120"/>
        <v>0</v>
      </c>
      <c r="O437" s="19">
        <f>VLOOKUP(J437,[1]Values!$A$3:$D$462,3,FALSE)</f>
        <v>253043</v>
      </c>
      <c r="P437" s="19"/>
      <c r="Q437" s="19">
        <f t="shared" si="121"/>
        <v>253043</v>
      </c>
      <c r="R437" s="20">
        <f t="shared" si="122"/>
        <v>253043</v>
      </c>
      <c r="S437" s="21">
        <f>VLOOKUP(H437,[1]Rates!$A$3:$D$139,3,FALSE)</f>
        <v>2.8760000000000001E-3</v>
      </c>
      <c r="T437" s="22">
        <f t="shared" si="123"/>
        <v>727.751668</v>
      </c>
      <c r="U437" s="19">
        <f>VLOOKUP(J437,[1]Values!$A$3:$D$462,4,FALSE)</f>
        <v>0</v>
      </c>
      <c r="V437" s="20"/>
      <c r="W437" s="20">
        <f t="shared" si="124"/>
        <v>0</v>
      </c>
      <c r="X437" s="23">
        <f>VLOOKUP(H437,[1]Rates!$A$3:$D$139,4,FALSE)</f>
        <v>3.1029999999999999E-3</v>
      </c>
      <c r="Y437" s="90">
        <f t="shared" si="125"/>
        <v>0</v>
      </c>
      <c r="Z437" s="9"/>
    </row>
    <row r="438" spans="7:26" x14ac:dyDescent="0.25">
      <c r="G438" s="16"/>
      <c r="H438" s="9">
        <v>38</v>
      </c>
      <c r="I438" s="9" t="s">
        <v>12</v>
      </c>
      <c r="J438" s="17">
        <v>876</v>
      </c>
      <c r="K438" s="18">
        <v>1</v>
      </c>
      <c r="L438" s="19">
        <f>VLOOKUP(J438,[1]Values!$A$3:$D$462,2,FALSE)</f>
        <v>0</v>
      </c>
      <c r="M438" s="20"/>
      <c r="N438" s="20">
        <f t="shared" si="120"/>
        <v>0</v>
      </c>
      <c r="O438" s="19">
        <f>VLOOKUP(J438,[1]Values!$A$3:$D$462,3,FALSE)</f>
        <v>253043</v>
      </c>
      <c r="P438" s="19"/>
      <c r="Q438" s="19">
        <f t="shared" si="121"/>
        <v>253043</v>
      </c>
      <c r="R438" s="20">
        <f t="shared" si="122"/>
        <v>253043</v>
      </c>
      <c r="S438" s="21">
        <f>VLOOKUP(H438,[1]Rates!$A$3:$D$139,3,FALSE)</f>
        <v>9.8999999999999994E-5</v>
      </c>
      <c r="T438" s="22">
        <f t="shared" si="123"/>
        <v>25.051257</v>
      </c>
      <c r="U438" s="19">
        <f>VLOOKUP(J438,[1]Values!$A$3:$D$462,4,FALSE)</f>
        <v>0</v>
      </c>
      <c r="V438" s="20"/>
      <c r="W438" s="20">
        <f t="shared" si="124"/>
        <v>0</v>
      </c>
      <c r="X438" s="23">
        <f>VLOOKUP(H438,[1]Rates!$A$3:$D$139,4,FALSE)</f>
        <v>8.6000000000000003E-5</v>
      </c>
      <c r="Y438" s="90">
        <f t="shared" si="125"/>
        <v>0</v>
      </c>
      <c r="Z438" s="9"/>
    </row>
    <row r="439" spans="7:26" x14ac:dyDescent="0.25">
      <c r="G439" s="16"/>
      <c r="H439" s="9">
        <v>55</v>
      </c>
      <c r="I439" s="9" t="s">
        <v>26</v>
      </c>
      <c r="J439" s="17">
        <v>876</v>
      </c>
      <c r="K439" s="18">
        <v>1</v>
      </c>
      <c r="L439" s="19">
        <f>VLOOKUP(J439,[1]Values!$A$3:$D$462,2,FALSE)</f>
        <v>0</v>
      </c>
      <c r="M439" s="20"/>
      <c r="N439" s="20">
        <f t="shared" si="120"/>
        <v>0</v>
      </c>
      <c r="O439" s="19">
        <f>VLOOKUP(J439,[1]Values!$A$3:$D$462,3,FALSE)</f>
        <v>253043</v>
      </c>
      <c r="P439" s="19"/>
      <c r="Q439" s="19">
        <f t="shared" si="121"/>
        <v>253043</v>
      </c>
      <c r="R439" s="20">
        <f t="shared" si="122"/>
        <v>253043</v>
      </c>
      <c r="S439" s="21">
        <f>VLOOKUP(H439,[1]Rates!$A$3:$D$139,3,FALSE)</f>
        <v>1.45E-4</v>
      </c>
      <c r="T439" s="22">
        <f t="shared" si="123"/>
        <v>36.691234999999999</v>
      </c>
      <c r="U439" s="19">
        <f>VLOOKUP(J439,[1]Values!$A$3:$D$462,4,FALSE)</f>
        <v>0</v>
      </c>
      <c r="V439" s="20"/>
      <c r="W439" s="20">
        <f t="shared" si="124"/>
        <v>0</v>
      </c>
      <c r="X439" s="23">
        <f>VLOOKUP(H439,[1]Rates!$A$3:$D$139,4,FALSE)</f>
        <v>1.35E-4</v>
      </c>
      <c r="Y439" s="90">
        <f t="shared" si="125"/>
        <v>0</v>
      </c>
      <c r="Z439" s="9"/>
    </row>
    <row r="440" spans="7:26" x14ac:dyDescent="0.25">
      <c r="G440" s="16"/>
      <c r="H440" s="9">
        <v>71</v>
      </c>
      <c r="I440" s="9" t="s">
        <v>18</v>
      </c>
      <c r="J440" s="17">
        <v>876</v>
      </c>
      <c r="K440" s="18">
        <v>0</v>
      </c>
      <c r="L440" s="19">
        <f>VLOOKUP(J440,[1]Values!$A$3:$D$462,2,FALSE)</f>
        <v>0</v>
      </c>
      <c r="M440" s="20"/>
      <c r="N440" s="20">
        <f t="shared" si="120"/>
        <v>0</v>
      </c>
      <c r="O440" s="19">
        <f>VLOOKUP(J440,[1]Values!$A$3:$D$462,3,FALSE)</f>
        <v>253043</v>
      </c>
      <c r="P440" s="19"/>
      <c r="Q440" s="19">
        <f t="shared" si="121"/>
        <v>0</v>
      </c>
      <c r="R440" s="20">
        <f t="shared" si="122"/>
        <v>0</v>
      </c>
      <c r="S440" s="21">
        <f>VLOOKUP(H440,[1]Rates!$A$3:$D$139,3,FALSE)</f>
        <v>9.0000000000000002E-6</v>
      </c>
      <c r="T440" s="22">
        <f t="shared" si="123"/>
        <v>0</v>
      </c>
      <c r="U440" s="19">
        <f>VLOOKUP(J440,[1]Values!$A$3:$D$462,4,FALSE)</f>
        <v>0</v>
      </c>
      <c r="V440" s="20"/>
      <c r="W440" s="20">
        <f t="shared" si="124"/>
        <v>0</v>
      </c>
      <c r="X440" s="23">
        <f>VLOOKUP(H440,[1]Rates!$A$3:$D$139,4,FALSE)</f>
        <v>9.0000000000000002E-6</v>
      </c>
      <c r="Y440" s="90">
        <f t="shared" si="125"/>
        <v>0</v>
      </c>
      <c r="Z440" s="9"/>
    </row>
    <row r="441" spans="7:26" x14ac:dyDescent="0.25">
      <c r="G441" s="16"/>
      <c r="H441" s="9">
        <v>72</v>
      </c>
      <c r="I441" s="9" t="s">
        <v>28</v>
      </c>
      <c r="J441" s="17">
        <v>876</v>
      </c>
      <c r="K441" s="18">
        <v>0</v>
      </c>
      <c r="L441" s="19">
        <f>VLOOKUP(J441,[1]Values!$A$3:$D$462,2,FALSE)</f>
        <v>0</v>
      </c>
      <c r="M441" s="20"/>
      <c r="N441" s="20">
        <f t="shared" si="120"/>
        <v>0</v>
      </c>
      <c r="O441" s="19">
        <f>VLOOKUP(J441,[1]Values!$A$3:$D$462,3,FALSE)</f>
        <v>253043</v>
      </c>
      <c r="P441" s="19"/>
      <c r="Q441" s="19">
        <f t="shared" si="121"/>
        <v>0</v>
      </c>
      <c r="R441" s="20">
        <f t="shared" si="122"/>
        <v>0</v>
      </c>
      <c r="S441" s="21">
        <f>VLOOKUP(H441,[1]Rates!$A$3:$D$139,3,FALSE)</f>
        <v>2.5799999999999998E-4</v>
      </c>
      <c r="T441" s="22">
        <f t="shared" si="123"/>
        <v>0</v>
      </c>
      <c r="U441" s="19">
        <f>VLOOKUP(J441,[1]Values!$A$3:$D$462,4,FALSE)</f>
        <v>0</v>
      </c>
      <c r="V441" s="20"/>
      <c r="W441" s="20">
        <f t="shared" si="124"/>
        <v>0</v>
      </c>
      <c r="X441" s="23">
        <f>VLOOKUP(H441,[1]Rates!$A$3:$D$139,4,FALSE)</f>
        <v>2.7500000000000002E-4</v>
      </c>
      <c r="Y441" s="90">
        <f t="shared" si="125"/>
        <v>0</v>
      </c>
      <c r="Z441" s="9"/>
    </row>
    <row r="442" spans="7:26" x14ac:dyDescent="0.25">
      <c r="G442" s="16"/>
      <c r="H442" s="9">
        <v>117</v>
      </c>
      <c r="I442" s="9" t="s">
        <v>21</v>
      </c>
      <c r="J442" s="17">
        <v>876</v>
      </c>
      <c r="K442" s="18">
        <v>1</v>
      </c>
      <c r="L442" s="19">
        <f>VLOOKUP(J442,[1]Values!$A$3:$D$462,2,FALSE)</f>
        <v>0</v>
      </c>
      <c r="M442" s="20"/>
      <c r="N442" s="20">
        <f t="shared" si="120"/>
        <v>0</v>
      </c>
      <c r="O442" s="19">
        <f>VLOOKUP(J442,[1]Values!$A$3:$D$462,3,FALSE)</f>
        <v>253043</v>
      </c>
      <c r="P442" s="19"/>
      <c r="Q442" s="19">
        <f t="shared" si="121"/>
        <v>253043</v>
      </c>
      <c r="R442" s="20">
        <f t="shared" si="122"/>
        <v>253043</v>
      </c>
      <c r="S442" s="21">
        <f>VLOOKUP(H442,[1]Rates!$A$3:$D$139,3,FALSE)</f>
        <v>2.1900000000000001E-4</v>
      </c>
      <c r="T442" s="22">
        <f t="shared" si="123"/>
        <v>55.416417000000003</v>
      </c>
      <c r="U442" s="19">
        <f>VLOOKUP(J442,[1]Values!$A$3:$D$462,4,FALSE)</f>
        <v>0</v>
      </c>
      <c r="V442" s="20"/>
      <c r="W442" s="20">
        <f t="shared" si="124"/>
        <v>0</v>
      </c>
      <c r="X442" s="23">
        <f>VLOOKUP(H442,[1]Rates!$A$3:$D$139,4,FALSE)</f>
        <v>2.34E-4</v>
      </c>
      <c r="Y442" s="90">
        <f t="shared" si="125"/>
        <v>0</v>
      </c>
      <c r="Z442" s="9"/>
    </row>
    <row r="443" spans="7:26" x14ac:dyDescent="0.25">
      <c r="G443" s="16"/>
      <c r="H443" s="9">
        <v>122</v>
      </c>
      <c r="I443" s="9" t="s">
        <v>90</v>
      </c>
      <c r="J443" s="17">
        <v>876</v>
      </c>
      <c r="K443" s="18">
        <v>1</v>
      </c>
      <c r="L443" s="19">
        <f>VLOOKUP(J443,[1]Values!$A$3:$D$462,2,FALSE)</f>
        <v>0</v>
      </c>
      <c r="M443" s="20"/>
      <c r="N443" s="20">
        <f t="shared" si="120"/>
        <v>0</v>
      </c>
      <c r="O443" s="19">
        <f>VLOOKUP(J443,[1]Values!$A$3:$D$462,3,FALSE)</f>
        <v>253043</v>
      </c>
      <c r="P443" s="19"/>
      <c r="Q443" s="19">
        <f t="shared" si="121"/>
        <v>253043</v>
      </c>
      <c r="R443" s="20">
        <f t="shared" si="122"/>
        <v>253043</v>
      </c>
      <c r="S443" s="21">
        <f>VLOOKUP(H443,[1]Rates!$A$3:$D$139,3,FALSE)</f>
        <v>0</v>
      </c>
      <c r="T443" s="22">
        <f t="shared" si="123"/>
        <v>0</v>
      </c>
      <c r="U443" s="19">
        <f>VLOOKUP(J443,[1]Values!$A$3:$D$462,4,FALSE)</f>
        <v>0</v>
      </c>
      <c r="V443" s="20"/>
      <c r="W443" s="20">
        <f t="shared" si="124"/>
        <v>0</v>
      </c>
      <c r="X443" s="23">
        <f>VLOOKUP(H443,[1]Rates!$A$3:$D$139,4,FALSE)</f>
        <v>0</v>
      </c>
      <c r="Y443" s="90">
        <f t="shared" si="125"/>
        <v>0</v>
      </c>
      <c r="Z443" s="9"/>
    </row>
    <row r="444" spans="7:26" x14ac:dyDescent="0.25">
      <c r="G444" s="16"/>
      <c r="H444" s="9">
        <v>124</v>
      </c>
      <c r="I444" s="9" t="s">
        <v>99</v>
      </c>
      <c r="J444" s="17">
        <v>876</v>
      </c>
      <c r="K444" s="18">
        <v>1</v>
      </c>
      <c r="L444" s="19">
        <f>VLOOKUP(J444,[1]Values!$A$3:$D$462,2,FALSE)</f>
        <v>0</v>
      </c>
      <c r="M444" s="20"/>
      <c r="N444" s="20">
        <f t="shared" si="120"/>
        <v>0</v>
      </c>
      <c r="O444" s="19">
        <f>VLOOKUP(J444,[1]Values!$A$3:$D$462,3,FALSE)</f>
        <v>253043</v>
      </c>
      <c r="P444" s="19"/>
      <c r="Q444" s="19">
        <f t="shared" si="121"/>
        <v>253043</v>
      </c>
      <c r="R444" s="20">
        <f t="shared" si="122"/>
        <v>253043</v>
      </c>
      <c r="S444" s="21">
        <f>VLOOKUP(H444,[1]Rates!$A$3:$D$139,3,FALSE)</f>
        <v>0</v>
      </c>
      <c r="T444" s="22">
        <f t="shared" si="123"/>
        <v>0</v>
      </c>
      <c r="U444" s="19">
        <f>VLOOKUP(J444,[1]Values!$A$3:$D$462,4,FALSE)</f>
        <v>0</v>
      </c>
      <c r="V444" s="20"/>
      <c r="W444" s="20">
        <f t="shared" si="124"/>
        <v>0</v>
      </c>
      <c r="X444" s="23">
        <f>VLOOKUP(H444,[1]Rates!$A$3:$D$139,4,FALSE)</f>
        <v>0</v>
      </c>
      <c r="Y444" s="90">
        <f t="shared" si="125"/>
        <v>0</v>
      </c>
      <c r="Z444" s="9"/>
    </row>
    <row r="445" spans="7:26" ht="15.75" thickBot="1" x14ac:dyDescent="0.3">
      <c r="G445" s="24"/>
      <c r="H445" s="25"/>
      <c r="I445" s="25"/>
      <c r="J445" s="93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6"/>
      <c r="Z445" s="9"/>
    </row>
    <row r="446" spans="7:26" x14ac:dyDescent="0.25">
      <c r="G446" s="9">
        <v>124</v>
      </c>
      <c r="H446" s="9" t="s">
        <v>99</v>
      </c>
      <c r="I446" s="9"/>
      <c r="J446" s="17"/>
      <c r="K446" s="18"/>
      <c r="L446" s="20"/>
      <c r="M446" s="20"/>
      <c r="N446" s="20"/>
      <c r="O446" s="20"/>
      <c r="P446" s="20"/>
      <c r="Q446" s="20"/>
      <c r="R446" s="20"/>
      <c r="S446" s="23"/>
      <c r="T446" s="22">
        <f>SUM(T408:T445)</f>
        <v>322739.78475500009</v>
      </c>
      <c r="U446" s="20"/>
      <c r="V446" s="20"/>
      <c r="W446" s="20"/>
      <c r="X446" s="23"/>
      <c r="Y446" s="22">
        <f>SUM(Y408:Y445)</f>
        <v>5903.5653039999988</v>
      </c>
      <c r="Z446" s="27">
        <f>T446+Y446</f>
        <v>328643.35005900008</v>
      </c>
    </row>
    <row r="447" spans="7:26" x14ac:dyDescent="0.25">
      <c r="G447" s="9"/>
      <c r="H447" s="9"/>
      <c r="I447" s="9"/>
      <c r="J447" s="17"/>
      <c r="K447" s="18"/>
      <c r="L447" s="20"/>
      <c r="M447" s="20"/>
      <c r="N447" s="20"/>
      <c r="O447" s="20"/>
      <c r="P447" s="20"/>
      <c r="Q447" s="20"/>
      <c r="R447" s="20"/>
      <c r="S447" s="23"/>
      <c r="T447" s="22"/>
      <c r="U447" s="20"/>
      <c r="V447" s="20"/>
      <c r="W447" s="20"/>
      <c r="X447" s="23"/>
      <c r="Y447" s="22"/>
      <c r="Z447" s="9"/>
    </row>
    <row r="448" spans="7:26" ht="15.75" thickBot="1" x14ac:dyDescent="0.3">
      <c r="G448" s="9"/>
      <c r="H448" s="9"/>
      <c r="I448" s="9"/>
      <c r="J448" s="10" t="s">
        <v>53</v>
      </c>
      <c r="K448" s="11" t="s">
        <v>54</v>
      </c>
      <c r="L448" s="12" t="s">
        <v>55</v>
      </c>
      <c r="M448" s="12" t="s">
        <v>160</v>
      </c>
      <c r="N448" s="12"/>
      <c r="O448" s="12" t="s">
        <v>56</v>
      </c>
      <c r="P448" s="12" t="s">
        <v>161</v>
      </c>
      <c r="Q448" s="12"/>
      <c r="R448" s="12" t="s">
        <v>57</v>
      </c>
      <c r="S448" s="13" t="s">
        <v>58</v>
      </c>
      <c r="T448" s="14" t="s">
        <v>59</v>
      </c>
      <c r="U448" s="12" t="s">
        <v>60</v>
      </c>
      <c r="V448" s="12" t="s">
        <v>61</v>
      </c>
      <c r="W448" s="12" t="s">
        <v>62</v>
      </c>
      <c r="X448" s="13" t="s">
        <v>63</v>
      </c>
      <c r="Y448" s="14" t="s">
        <v>64</v>
      </c>
      <c r="Z448" s="9"/>
    </row>
    <row r="449" spans="7:26" ht="15.75" x14ac:dyDescent="0.25">
      <c r="G449" s="82">
        <v>126</v>
      </c>
      <c r="H449" s="83" t="s">
        <v>100</v>
      </c>
      <c r="I449" s="15"/>
      <c r="J449" s="84"/>
      <c r="K449" s="85"/>
      <c r="L449" s="86"/>
      <c r="M449" s="86"/>
      <c r="N449" s="86"/>
      <c r="O449" s="86"/>
      <c r="P449" s="86"/>
      <c r="Q449" s="86"/>
      <c r="R449" s="86"/>
      <c r="S449" s="87"/>
      <c r="T449" s="88"/>
      <c r="U449" s="86"/>
      <c r="V449" s="86"/>
      <c r="W449" s="86"/>
      <c r="X449" s="87"/>
      <c r="Y449" s="89"/>
      <c r="Z449" s="9"/>
    </row>
    <row r="450" spans="7:26" x14ac:dyDescent="0.25">
      <c r="G450" s="16"/>
      <c r="H450" s="9">
        <v>1</v>
      </c>
      <c r="I450" s="9" t="s">
        <v>11</v>
      </c>
      <c r="J450" s="17">
        <v>486</v>
      </c>
      <c r="K450" s="18">
        <v>1</v>
      </c>
      <c r="L450" s="19">
        <f>VLOOKUP(J450,[1]Values!$A$3:$D$462,2,FALSE)</f>
        <v>32048587</v>
      </c>
      <c r="M450" s="20">
        <v>6186795</v>
      </c>
      <c r="N450" s="20">
        <f t="shared" ref="N450:N467" si="126">(L450-M450)*K450</f>
        <v>25861792</v>
      </c>
      <c r="O450" s="19">
        <f>VLOOKUP(J450,[1]Values!$A$3:$D$462,3,FALSE)</f>
        <v>300132</v>
      </c>
      <c r="P450" s="19"/>
      <c r="Q450" s="19">
        <f t="shared" ref="Q450:Q467" si="127">(O450-P450)*K450</f>
        <v>300132</v>
      </c>
      <c r="R450" s="20">
        <f t="shared" ref="R450:R467" si="128">(L450-M450+O450-P450)*K450</f>
        <v>26161924</v>
      </c>
      <c r="S450" s="21">
        <f>VLOOKUP(H450,[1]Rates!$A$3:$D$139,3,FALSE)</f>
        <v>1.908E-3</v>
      </c>
      <c r="T450" s="22">
        <f t="shared" ref="T450:T467" si="129">R450*S450</f>
        <v>49916.950991999998</v>
      </c>
      <c r="U450" s="19">
        <f>VLOOKUP(J450,[1]Values!$A$3:$D$462,4,FALSE)</f>
        <v>3979345</v>
      </c>
      <c r="V450" s="20">
        <v>160361</v>
      </c>
      <c r="W450" s="20">
        <f t="shared" ref="W450:W467" si="130">(U450-V450)*K450</f>
        <v>3818984</v>
      </c>
      <c r="X450" s="23">
        <f>VLOOKUP(H450,[1]Rates!$A$3:$D$139,4,FALSE)</f>
        <v>2.0739999999999999E-3</v>
      </c>
      <c r="Y450" s="90">
        <f t="shared" ref="Y450:Y467" si="131">W450*X450</f>
        <v>7920.5728159999999</v>
      </c>
      <c r="Z450" s="9"/>
    </row>
    <row r="451" spans="7:26" x14ac:dyDescent="0.25">
      <c r="G451" s="16"/>
      <c r="H451" s="9">
        <v>2</v>
      </c>
      <c r="I451" s="9" t="s">
        <v>27</v>
      </c>
      <c r="J451" s="17">
        <v>486</v>
      </c>
      <c r="K451" s="18">
        <v>1</v>
      </c>
      <c r="L451" s="19">
        <f>VLOOKUP(J451,[1]Values!$A$3:$D$462,2,FALSE)</f>
        <v>32048587</v>
      </c>
      <c r="M451" s="20">
        <v>6186795</v>
      </c>
      <c r="N451" s="20">
        <f t="shared" si="126"/>
        <v>25861792</v>
      </c>
      <c r="O451" s="19">
        <f>VLOOKUP(J451,[1]Values!$A$3:$D$462,3,FALSE)</f>
        <v>300132</v>
      </c>
      <c r="P451" s="19"/>
      <c r="Q451" s="19">
        <f t="shared" si="127"/>
        <v>300132</v>
      </c>
      <c r="R451" s="20">
        <f t="shared" si="128"/>
        <v>26161924</v>
      </c>
      <c r="S451" s="21">
        <f>VLOOKUP(H451,[1]Rates!$A$3:$D$139,3,FALSE)</f>
        <v>2.0900000000000001E-4</v>
      </c>
      <c r="T451" s="22">
        <f t="shared" si="129"/>
        <v>5467.8421160000007</v>
      </c>
      <c r="U451" s="19">
        <f>VLOOKUP(J451,[1]Values!$A$3:$D$462,4,FALSE)</f>
        <v>3979345</v>
      </c>
      <c r="V451" s="20">
        <v>160361</v>
      </c>
      <c r="W451" s="20">
        <f t="shared" si="130"/>
        <v>3818984</v>
      </c>
      <c r="X451" s="23">
        <f>VLOOKUP(H451,[1]Rates!$A$3:$D$139,4,FALSE)</f>
        <v>2.3000000000000001E-4</v>
      </c>
      <c r="Y451" s="90">
        <f t="shared" si="131"/>
        <v>878.36631999999997</v>
      </c>
      <c r="Z451" s="9"/>
    </row>
    <row r="452" spans="7:26" x14ac:dyDescent="0.25">
      <c r="G452" s="16"/>
      <c r="H452" s="9">
        <v>3</v>
      </c>
      <c r="I452" s="9" t="s">
        <v>20</v>
      </c>
      <c r="J452" s="17">
        <v>486</v>
      </c>
      <c r="K452" s="18">
        <v>1</v>
      </c>
      <c r="L452" s="19">
        <f>VLOOKUP(J452,[1]Values!$A$3:$D$462,2,FALSE)</f>
        <v>32048587</v>
      </c>
      <c r="M452" s="20">
        <v>6186795</v>
      </c>
      <c r="N452" s="20">
        <f t="shared" si="126"/>
        <v>25861792</v>
      </c>
      <c r="O452" s="19">
        <f>VLOOKUP(J452,[1]Values!$A$3:$D$462,3,FALSE)</f>
        <v>300132</v>
      </c>
      <c r="P452" s="19"/>
      <c r="Q452" s="19">
        <f t="shared" si="127"/>
        <v>300132</v>
      </c>
      <c r="R452" s="20">
        <f t="shared" si="128"/>
        <v>26161924</v>
      </c>
      <c r="S452" s="21">
        <f>VLOOKUP(H452,[1]Rates!$A$3:$D$139,3,FALSE)</f>
        <v>4.9299999999999995E-4</v>
      </c>
      <c r="T452" s="22">
        <f t="shared" si="129"/>
        <v>12897.828532</v>
      </c>
      <c r="U452" s="19">
        <f>VLOOKUP(J452,[1]Values!$A$3:$D$462,4,FALSE)</f>
        <v>3979345</v>
      </c>
      <c r="V452" s="20">
        <v>160361</v>
      </c>
      <c r="W452" s="20">
        <f t="shared" si="130"/>
        <v>3818984</v>
      </c>
      <c r="X452" s="23">
        <f>VLOOKUP(H452,[1]Rates!$A$3:$D$139,4,FALSE)</f>
        <v>5.2599999999999999E-4</v>
      </c>
      <c r="Y452" s="90">
        <f t="shared" si="131"/>
        <v>2008.785584</v>
      </c>
      <c r="Z452" s="9"/>
    </row>
    <row r="453" spans="7:26" x14ac:dyDescent="0.25">
      <c r="G453" s="16"/>
      <c r="H453" s="9">
        <v>4</v>
      </c>
      <c r="I453" s="9" t="s">
        <v>10</v>
      </c>
      <c r="J453" s="17">
        <v>486</v>
      </c>
      <c r="K453" s="18">
        <v>1</v>
      </c>
      <c r="L453" s="19">
        <f>VLOOKUP(J453,[1]Values!$A$3:$D$462,2,FALSE)</f>
        <v>32048587</v>
      </c>
      <c r="M453" s="20">
        <v>6186795</v>
      </c>
      <c r="N453" s="20">
        <f t="shared" si="126"/>
        <v>25861792</v>
      </c>
      <c r="O453" s="19">
        <f>VLOOKUP(J453,[1]Values!$A$3:$D$462,3,FALSE)</f>
        <v>300132</v>
      </c>
      <c r="P453" s="19"/>
      <c r="Q453" s="19">
        <f t="shared" si="127"/>
        <v>300132</v>
      </c>
      <c r="R453" s="20">
        <f t="shared" si="128"/>
        <v>26161924</v>
      </c>
      <c r="S453" s="21">
        <f>VLOOKUP(H453,[1]Rates!$A$3:$D$139,3,FALSE)</f>
        <v>8.1609999999999999E-3</v>
      </c>
      <c r="T453" s="22">
        <f t="shared" si="129"/>
        <v>213507.46176400001</v>
      </c>
      <c r="U453" s="19">
        <f>VLOOKUP(J453,[1]Values!$A$3:$D$462,4,FALSE)</f>
        <v>3979345</v>
      </c>
      <c r="V453" s="20">
        <v>160361</v>
      </c>
      <c r="W453" s="20">
        <f t="shared" si="130"/>
        <v>3818984</v>
      </c>
      <c r="X453" s="23">
        <f>VLOOKUP(H453,[1]Rates!$A$3:$D$139,4,FALSE)</f>
        <v>7.8399999999999997E-3</v>
      </c>
      <c r="Y453" s="90">
        <f t="shared" si="131"/>
        <v>29940.834559999999</v>
      </c>
      <c r="Z453" s="9"/>
    </row>
    <row r="454" spans="7:26" x14ac:dyDescent="0.25">
      <c r="G454" s="16"/>
      <c r="H454" s="9">
        <v>136</v>
      </c>
      <c r="I454" s="9" t="s">
        <v>139</v>
      </c>
      <c r="J454" s="17">
        <v>486</v>
      </c>
      <c r="K454" s="18">
        <v>1</v>
      </c>
      <c r="L454" s="19">
        <f>VLOOKUP(J454,[1]Values!$A$3:$D$462,2,FALSE)</f>
        <v>32048587</v>
      </c>
      <c r="M454" s="20">
        <v>6186795</v>
      </c>
      <c r="N454" s="20">
        <f t="shared" si="126"/>
        <v>25861792</v>
      </c>
      <c r="O454" s="19">
        <f>VLOOKUP(J454,[1]Values!$A$3:$D$462,3,FALSE)</f>
        <v>300132</v>
      </c>
      <c r="P454" s="19"/>
      <c r="Q454" s="19">
        <f t="shared" si="127"/>
        <v>300132</v>
      </c>
      <c r="R454" s="20">
        <f t="shared" si="128"/>
        <v>26161924</v>
      </c>
      <c r="S454" s="21">
        <f>VLOOKUP(H454,[1]Rates!$A$3:$D$139,3,FALSE)</f>
        <v>2.31E-4</v>
      </c>
      <c r="T454" s="22">
        <f t="shared" si="129"/>
        <v>6043.4044439999998</v>
      </c>
      <c r="U454" s="19">
        <f>VLOOKUP(J454,[1]Values!$A$3:$D$462,4,FALSE)</f>
        <v>3979345</v>
      </c>
      <c r="V454" s="20">
        <v>160361</v>
      </c>
      <c r="W454" s="20">
        <f t="shared" si="130"/>
        <v>3818984</v>
      </c>
      <c r="X454" s="23">
        <f>VLOOKUP(H454,[1]Rates!$A$3:$D$139,4,FALSE)</f>
        <v>2.0100000000000001E-4</v>
      </c>
      <c r="Y454" s="90">
        <f t="shared" si="131"/>
        <v>767.61578400000008</v>
      </c>
      <c r="Z454" s="9"/>
    </row>
    <row r="455" spans="7:26" x14ac:dyDescent="0.25">
      <c r="G455" s="16"/>
      <c r="H455" s="9">
        <v>6</v>
      </c>
      <c r="I455" s="9" t="s">
        <v>70</v>
      </c>
      <c r="J455" s="17">
        <v>486</v>
      </c>
      <c r="K455" s="18">
        <v>1</v>
      </c>
      <c r="L455" s="19">
        <f>VLOOKUP(J455,[1]Values!$A$3:$D$462,2,FALSE)</f>
        <v>32048587</v>
      </c>
      <c r="M455" s="20">
        <v>6186795</v>
      </c>
      <c r="N455" s="20">
        <f t="shared" si="126"/>
        <v>25861792</v>
      </c>
      <c r="O455" s="19">
        <f>VLOOKUP(J455,[1]Values!$A$3:$D$462,3,FALSE)</f>
        <v>300132</v>
      </c>
      <c r="P455" s="19"/>
      <c r="Q455" s="19">
        <f t="shared" si="127"/>
        <v>300132</v>
      </c>
      <c r="R455" s="20">
        <f t="shared" si="128"/>
        <v>26161924</v>
      </c>
      <c r="S455" s="21">
        <f>VLOOKUP(H455,[1]Rates!$A$3:$D$139,3,FALSE)</f>
        <v>0</v>
      </c>
      <c r="T455" s="22">
        <f t="shared" si="129"/>
        <v>0</v>
      </c>
      <c r="U455" s="19">
        <f>VLOOKUP(J455,[1]Values!$A$3:$D$462,4,FALSE)</f>
        <v>3979345</v>
      </c>
      <c r="V455" s="20">
        <v>160361</v>
      </c>
      <c r="W455" s="20">
        <f t="shared" si="130"/>
        <v>3818984</v>
      </c>
      <c r="X455" s="23">
        <f>VLOOKUP(H455,[1]Rates!$A$3:$D$139,4,FALSE)</f>
        <v>0</v>
      </c>
      <c r="Y455" s="90">
        <f t="shared" si="131"/>
        <v>0</v>
      </c>
      <c r="Z455" s="9"/>
    </row>
    <row r="456" spans="7:26" x14ac:dyDescent="0.25">
      <c r="G456" s="16"/>
      <c r="H456" s="9">
        <v>7</v>
      </c>
      <c r="I456" s="9" t="s">
        <v>9</v>
      </c>
      <c r="J456" s="17">
        <v>486</v>
      </c>
      <c r="K456" s="18">
        <v>1</v>
      </c>
      <c r="L456" s="19">
        <f>VLOOKUP(J456,[1]Values!$A$3:$D$462,2,FALSE)</f>
        <v>32048587</v>
      </c>
      <c r="M456" s="20">
        <v>6186795</v>
      </c>
      <c r="N456" s="20">
        <f t="shared" si="126"/>
        <v>25861792</v>
      </c>
      <c r="O456" s="19">
        <f>VLOOKUP(J456,[1]Values!$A$3:$D$462,3,FALSE)</f>
        <v>300132</v>
      </c>
      <c r="P456" s="19"/>
      <c r="Q456" s="19">
        <f t="shared" si="127"/>
        <v>300132</v>
      </c>
      <c r="R456" s="20">
        <f t="shared" si="128"/>
        <v>26161924</v>
      </c>
      <c r="S456" s="21">
        <f>VLOOKUP(H456,[1]Rates!$A$3:$D$139,3,FALSE)</f>
        <v>1.01E-4</v>
      </c>
      <c r="T456" s="22">
        <f t="shared" si="129"/>
        <v>2642.3543239999999</v>
      </c>
      <c r="U456" s="19">
        <f>VLOOKUP(J456,[1]Values!$A$3:$D$462,4,FALSE)</f>
        <v>3979345</v>
      </c>
      <c r="V456" s="20">
        <v>160361</v>
      </c>
      <c r="W456" s="20">
        <f t="shared" si="130"/>
        <v>3818984</v>
      </c>
      <c r="X456" s="23">
        <f>VLOOKUP(H456,[1]Rates!$A$3:$D$139,4,FALSE)</f>
        <v>1.08E-4</v>
      </c>
      <c r="Y456" s="90">
        <f t="shared" si="131"/>
        <v>412.45027199999998</v>
      </c>
      <c r="Z456" s="9"/>
    </row>
    <row r="457" spans="7:26" x14ac:dyDescent="0.25">
      <c r="G457" s="16"/>
      <c r="H457" s="9">
        <v>8</v>
      </c>
      <c r="I457" s="9" t="s">
        <v>23</v>
      </c>
      <c r="J457" s="17">
        <v>486</v>
      </c>
      <c r="K457" s="18">
        <v>1</v>
      </c>
      <c r="L457" s="19">
        <f>VLOOKUP(J457,[1]Values!$A$3:$D$462,2,FALSE)</f>
        <v>32048587</v>
      </c>
      <c r="M457" s="20">
        <v>6186795</v>
      </c>
      <c r="N457" s="20">
        <f t="shared" si="126"/>
        <v>25861792</v>
      </c>
      <c r="O457" s="19">
        <f>VLOOKUP(J457,[1]Values!$A$3:$D$462,3,FALSE)</f>
        <v>300132</v>
      </c>
      <c r="P457" s="19"/>
      <c r="Q457" s="19">
        <f t="shared" si="127"/>
        <v>300132</v>
      </c>
      <c r="R457" s="20">
        <f t="shared" si="128"/>
        <v>26161924</v>
      </c>
      <c r="S457" s="21">
        <f>VLOOKUP(H457,[1]Rates!$A$3:$D$139,3,FALSE)</f>
        <v>1.5300000000000001E-4</v>
      </c>
      <c r="T457" s="22">
        <f t="shared" si="129"/>
        <v>4002.7743720000003</v>
      </c>
      <c r="U457" s="19">
        <f>VLOOKUP(J457,[1]Values!$A$3:$D$462,4,FALSE)</f>
        <v>3979345</v>
      </c>
      <c r="V457" s="20">
        <v>160361</v>
      </c>
      <c r="W457" s="20">
        <f t="shared" si="130"/>
        <v>3818984</v>
      </c>
      <c r="X457" s="23">
        <f>VLOOKUP(H457,[1]Rates!$A$3:$D$139,4,FALSE)</f>
        <v>1.64E-4</v>
      </c>
      <c r="Y457" s="90">
        <f t="shared" si="131"/>
        <v>626.31337600000006</v>
      </c>
      <c r="Z457" s="9"/>
    </row>
    <row r="458" spans="7:26" x14ac:dyDescent="0.25">
      <c r="G458" s="16"/>
      <c r="H458" s="9">
        <v>9</v>
      </c>
      <c r="I458" s="9" t="s">
        <v>0</v>
      </c>
      <c r="J458" s="17">
        <v>486</v>
      </c>
      <c r="K458" s="18">
        <v>1</v>
      </c>
      <c r="L458" s="19">
        <f>VLOOKUP(J458,[1]Values!$A$3:$D$462,2,FALSE)</f>
        <v>32048587</v>
      </c>
      <c r="M458" s="20">
        <v>6186795</v>
      </c>
      <c r="N458" s="20">
        <f t="shared" si="126"/>
        <v>25861792</v>
      </c>
      <c r="O458" s="19">
        <f>VLOOKUP(J458,[1]Values!$A$3:$D$462,3,FALSE)</f>
        <v>300132</v>
      </c>
      <c r="P458" s="19"/>
      <c r="Q458" s="19">
        <f t="shared" si="127"/>
        <v>300132</v>
      </c>
      <c r="R458" s="20">
        <f t="shared" si="128"/>
        <v>26161924</v>
      </c>
      <c r="S458" s="21">
        <f>VLOOKUP(H458,[1]Rates!$A$3:$D$139,3,FALSE)</f>
        <v>2.5599999999999999E-4</v>
      </c>
      <c r="T458" s="22">
        <f t="shared" si="129"/>
        <v>6697.4525439999998</v>
      </c>
      <c r="U458" s="19">
        <f>VLOOKUP(J458,[1]Values!$A$3:$D$462,4,FALSE)</f>
        <v>3979345</v>
      </c>
      <c r="V458" s="20">
        <v>160361</v>
      </c>
      <c r="W458" s="20">
        <f t="shared" si="130"/>
        <v>3818984</v>
      </c>
      <c r="X458" s="23">
        <f>VLOOKUP(H458,[1]Rates!$A$3:$D$139,4,FALSE)</f>
        <v>2.7599999999999999E-4</v>
      </c>
      <c r="Y458" s="90">
        <f t="shared" si="131"/>
        <v>1054.0395839999999</v>
      </c>
      <c r="Z458" s="9"/>
    </row>
    <row r="459" spans="7:26" x14ac:dyDescent="0.25">
      <c r="G459" s="16"/>
      <c r="H459" s="9">
        <v>17</v>
      </c>
      <c r="I459" s="9" t="s">
        <v>16</v>
      </c>
      <c r="J459" s="17">
        <v>486</v>
      </c>
      <c r="K459" s="18">
        <v>1</v>
      </c>
      <c r="L459" s="19">
        <f>VLOOKUP(J459,[1]Values!$A$3:$D$462,2,FALSE)</f>
        <v>32048587</v>
      </c>
      <c r="M459" s="20">
        <v>6186795</v>
      </c>
      <c r="N459" s="20">
        <f t="shared" si="126"/>
        <v>25861792</v>
      </c>
      <c r="O459" s="19">
        <f>VLOOKUP(J459,[1]Values!$A$3:$D$462,3,FALSE)</f>
        <v>300132</v>
      </c>
      <c r="P459" s="19"/>
      <c r="Q459" s="19">
        <f t="shared" si="127"/>
        <v>300132</v>
      </c>
      <c r="R459" s="20">
        <f t="shared" si="128"/>
        <v>26161924</v>
      </c>
      <c r="S459" s="21">
        <f>VLOOKUP(H459,[1]Rates!$A$3:$D$139,3,FALSE)</f>
        <v>6.0700000000000001E-4</v>
      </c>
      <c r="T459" s="22">
        <f t="shared" si="129"/>
        <v>15880.287867999999</v>
      </c>
      <c r="U459" s="19">
        <f>VLOOKUP(J459,[1]Values!$A$3:$D$462,4,FALSE)</f>
        <v>3979345</v>
      </c>
      <c r="V459" s="20">
        <v>160361</v>
      </c>
      <c r="W459" s="20">
        <f t="shared" si="130"/>
        <v>3818984</v>
      </c>
      <c r="X459" s="23">
        <f>VLOOKUP(H459,[1]Rates!$A$3:$D$139,4,FALSE)</f>
        <v>6.4899999999999995E-4</v>
      </c>
      <c r="Y459" s="90">
        <f t="shared" si="131"/>
        <v>2478.5206159999998</v>
      </c>
      <c r="Z459" s="9"/>
    </row>
    <row r="460" spans="7:26" x14ac:dyDescent="0.25">
      <c r="G460" s="16"/>
      <c r="H460" s="9">
        <v>29</v>
      </c>
      <c r="I460" s="9" t="s">
        <v>24</v>
      </c>
      <c r="J460" s="17">
        <v>486</v>
      </c>
      <c r="K460" s="18">
        <v>1</v>
      </c>
      <c r="L460" s="19">
        <f>VLOOKUP(J460,[1]Values!$A$3:$D$462,2,FALSE)</f>
        <v>32048587</v>
      </c>
      <c r="M460" s="20">
        <v>6186795</v>
      </c>
      <c r="N460" s="20">
        <f t="shared" si="126"/>
        <v>25861792</v>
      </c>
      <c r="O460" s="19">
        <f>VLOOKUP(J460,[1]Values!$A$3:$D$462,3,FALSE)</f>
        <v>300132</v>
      </c>
      <c r="P460" s="19"/>
      <c r="Q460" s="19">
        <f t="shared" si="127"/>
        <v>300132</v>
      </c>
      <c r="R460" s="20">
        <f t="shared" si="128"/>
        <v>26161924</v>
      </c>
      <c r="S460" s="21">
        <f>VLOOKUP(H460,[1]Rates!$A$3:$D$139,3,FALSE)</f>
        <v>2.8760000000000001E-3</v>
      </c>
      <c r="T460" s="22">
        <f t="shared" si="129"/>
        <v>75241.693423999997</v>
      </c>
      <c r="U460" s="19">
        <f>VLOOKUP(J460,[1]Values!$A$3:$D$462,4,FALSE)</f>
        <v>3979345</v>
      </c>
      <c r="V460" s="20">
        <v>160361</v>
      </c>
      <c r="W460" s="20">
        <f t="shared" si="130"/>
        <v>3818984</v>
      </c>
      <c r="X460" s="23">
        <f>VLOOKUP(H460,[1]Rates!$A$3:$D$139,4,FALSE)</f>
        <v>3.1029999999999999E-3</v>
      </c>
      <c r="Y460" s="90">
        <f t="shared" si="131"/>
        <v>11850.307352</v>
      </c>
      <c r="Z460" s="9"/>
    </row>
    <row r="461" spans="7:26" x14ac:dyDescent="0.25">
      <c r="G461" s="16"/>
      <c r="H461" s="9">
        <v>38</v>
      </c>
      <c r="I461" s="9" t="s">
        <v>12</v>
      </c>
      <c r="J461" s="17">
        <v>486</v>
      </c>
      <c r="K461" s="18">
        <v>1</v>
      </c>
      <c r="L461" s="19">
        <f>VLOOKUP(J461,[1]Values!$A$3:$D$462,2,FALSE)</f>
        <v>32048587</v>
      </c>
      <c r="M461" s="20">
        <v>6186795</v>
      </c>
      <c r="N461" s="20">
        <f t="shared" si="126"/>
        <v>25861792</v>
      </c>
      <c r="O461" s="19">
        <f>VLOOKUP(J461,[1]Values!$A$3:$D$462,3,FALSE)</f>
        <v>300132</v>
      </c>
      <c r="P461" s="19"/>
      <c r="Q461" s="19">
        <f t="shared" si="127"/>
        <v>300132</v>
      </c>
      <c r="R461" s="20">
        <f t="shared" si="128"/>
        <v>26161924</v>
      </c>
      <c r="S461" s="21">
        <f>VLOOKUP(H461,[1]Rates!$A$3:$D$139,3,FALSE)</f>
        <v>9.8999999999999994E-5</v>
      </c>
      <c r="T461" s="22">
        <f t="shared" si="129"/>
        <v>2590.0304759999999</v>
      </c>
      <c r="U461" s="19">
        <f>VLOOKUP(J461,[1]Values!$A$3:$D$462,4,FALSE)</f>
        <v>3979345</v>
      </c>
      <c r="V461" s="20">
        <v>160361</v>
      </c>
      <c r="W461" s="20">
        <f t="shared" si="130"/>
        <v>3818984</v>
      </c>
      <c r="X461" s="23">
        <f>VLOOKUP(H461,[1]Rates!$A$3:$D$139,4,FALSE)</f>
        <v>8.6000000000000003E-5</v>
      </c>
      <c r="Y461" s="90">
        <f t="shared" si="131"/>
        <v>328.43262400000003</v>
      </c>
      <c r="Z461" s="9"/>
    </row>
    <row r="462" spans="7:26" x14ac:dyDescent="0.25">
      <c r="G462" s="16"/>
      <c r="H462" s="9">
        <v>55</v>
      </c>
      <c r="I462" s="9" t="s">
        <v>26</v>
      </c>
      <c r="J462" s="17">
        <v>486</v>
      </c>
      <c r="K462" s="18">
        <v>1</v>
      </c>
      <c r="L462" s="19">
        <f>VLOOKUP(J462,[1]Values!$A$3:$D$462,2,FALSE)</f>
        <v>32048587</v>
      </c>
      <c r="M462" s="20">
        <v>6186795</v>
      </c>
      <c r="N462" s="20">
        <f t="shared" si="126"/>
        <v>25861792</v>
      </c>
      <c r="O462" s="19">
        <f>VLOOKUP(J462,[1]Values!$A$3:$D$462,3,FALSE)</f>
        <v>300132</v>
      </c>
      <c r="P462" s="19"/>
      <c r="Q462" s="19">
        <f t="shared" si="127"/>
        <v>300132</v>
      </c>
      <c r="R462" s="20">
        <f t="shared" si="128"/>
        <v>26161924</v>
      </c>
      <c r="S462" s="21">
        <f>VLOOKUP(H462,[1]Rates!$A$3:$D$139,3,FALSE)</f>
        <v>1.45E-4</v>
      </c>
      <c r="T462" s="22">
        <f t="shared" si="129"/>
        <v>3793.4789799999999</v>
      </c>
      <c r="U462" s="19">
        <f>VLOOKUP(J462,[1]Values!$A$3:$D$462,4,FALSE)</f>
        <v>3979345</v>
      </c>
      <c r="V462" s="20">
        <v>160361</v>
      </c>
      <c r="W462" s="20">
        <f t="shared" si="130"/>
        <v>3818984</v>
      </c>
      <c r="X462" s="23">
        <f>VLOOKUP(H462,[1]Rates!$A$3:$D$139,4,FALSE)</f>
        <v>1.35E-4</v>
      </c>
      <c r="Y462" s="90">
        <f t="shared" si="131"/>
        <v>515.56284000000005</v>
      </c>
      <c r="Z462" s="9"/>
    </row>
    <row r="463" spans="7:26" x14ac:dyDescent="0.25">
      <c r="G463" s="16"/>
      <c r="H463" s="9">
        <v>71</v>
      </c>
      <c r="I463" s="9" t="s">
        <v>18</v>
      </c>
      <c r="J463" s="17">
        <v>486</v>
      </c>
      <c r="K463" s="18">
        <v>0</v>
      </c>
      <c r="L463" s="19">
        <f>VLOOKUP(J463,[1]Values!$A$3:$D$462,2,FALSE)</f>
        <v>32048587</v>
      </c>
      <c r="M463" s="20">
        <v>6186795</v>
      </c>
      <c r="N463" s="20">
        <f t="shared" si="126"/>
        <v>0</v>
      </c>
      <c r="O463" s="19">
        <f>VLOOKUP(J463,[1]Values!$A$3:$D$462,3,FALSE)</f>
        <v>300132</v>
      </c>
      <c r="P463" s="19"/>
      <c r="Q463" s="19">
        <f t="shared" si="127"/>
        <v>0</v>
      </c>
      <c r="R463" s="20">
        <f t="shared" si="128"/>
        <v>0</v>
      </c>
      <c r="S463" s="21">
        <f>VLOOKUP(H463,[1]Rates!$A$3:$D$139,3,FALSE)</f>
        <v>9.0000000000000002E-6</v>
      </c>
      <c r="T463" s="22">
        <f t="shared" si="129"/>
        <v>0</v>
      </c>
      <c r="U463" s="19">
        <f>VLOOKUP(J463,[1]Values!$A$3:$D$462,4,FALSE)</f>
        <v>3979345</v>
      </c>
      <c r="V463" s="20">
        <v>160361</v>
      </c>
      <c r="W463" s="20">
        <f t="shared" si="130"/>
        <v>0</v>
      </c>
      <c r="X463" s="23">
        <f>VLOOKUP(H463,[1]Rates!$A$3:$D$139,4,FALSE)</f>
        <v>9.0000000000000002E-6</v>
      </c>
      <c r="Y463" s="90">
        <f t="shared" si="131"/>
        <v>0</v>
      </c>
      <c r="Z463" s="9"/>
    </row>
    <row r="464" spans="7:26" x14ac:dyDescent="0.25">
      <c r="G464" s="16"/>
      <c r="H464" s="9">
        <v>72</v>
      </c>
      <c r="I464" s="9" t="s">
        <v>28</v>
      </c>
      <c r="J464" s="17">
        <v>486</v>
      </c>
      <c r="K464" s="18">
        <v>0</v>
      </c>
      <c r="L464" s="19">
        <f>VLOOKUP(J464,[1]Values!$A$3:$D$462,2,FALSE)</f>
        <v>32048587</v>
      </c>
      <c r="M464" s="20">
        <v>6186795</v>
      </c>
      <c r="N464" s="20">
        <f t="shared" si="126"/>
        <v>0</v>
      </c>
      <c r="O464" s="19">
        <f>VLOOKUP(J464,[1]Values!$A$3:$D$462,3,FALSE)</f>
        <v>300132</v>
      </c>
      <c r="P464" s="19"/>
      <c r="Q464" s="19">
        <f t="shared" si="127"/>
        <v>0</v>
      </c>
      <c r="R464" s="20">
        <f t="shared" si="128"/>
        <v>0</v>
      </c>
      <c r="S464" s="21">
        <f>VLOOKUP(H464,[1]Rates!$A$3:$D$139,3,FALSE)</f>
        <v>2.5799999999999998E-4</v>
      </c>
      <c r="T464" s="22">
        <f t="shared" si="129"/>
        <v>0</v>
      </c>
      <c r="U464" s="19">
        <f>VLOOKUP(J464,[1]Values!$A$3:$D$462,4,FALSE)</f>
        <v>3979345</v>
      </c>
      <c r="V464" s="20">
        <v>160361</v>
      </c>
      <c r="W464" s="20">
        <f t="shared" si="130"/>
        <v>0</v>
      </c>
      <c r="X464" s="23">
        <f>VLOOKUP(H464,[1]Rates!$A$3:$D$139,4,FALSE)</f>
        <v>2.7500000000000002E-4</v>
      </c>
      <c r="Y464" s="90">
        <f t="shared" si="131"/>
        <v>0</v>
      </c>
      <c r="Z464" s="9"/>
    </row>
    <row r="465" spans="7:26" x14ac:dyDescent="0.25">
      <c r="G465" s="16"/>
      <c r="H465" s="9">
        <v>117</v>
      </c>
      <c r="I465" s="9" t="s">
        <v>21</v>
      </c>
      <c r="J465" s="17">
        <v>486</v>
      </c>
      <c r="K465" s="18">
        <v>1</v>
      </c>
      <c r="L465" s="19">
        <f>VLOOKUP(J465,[1]Values!$A$3:$D$462,2,FALSE)</f>
        <v>32048587</v>
      </c>
      <c r="M465" s="20">
        <v>6186795</v>
      </c>
      <c r="N465" s="20">
        <f t="shared" si="126"/>
        <v>25861792</v>
      </c>
      <c r="O465" s="19">
        <f>VLOOKUP(J465,[1]Values!$A$3:$D$462,3,FALSE)</f>
        <v>300132</v>
      </c>
      <c r="P465" s="19"/>
      <c r="Q465" s="19">
        <f t="shared" si="127"/>
        <v>300132</v>
      </c>
      <c r="R465" s="20">
        <f t="shared" si="128"/>
        <v>26161924</v>
      </c>
      <c r="S465" s="21">
        <f>VLOOKUP(H465,[1]Rates!$A$3:$D$139,3,FALSE)</f>
        <v>2.1900000000000001E-4</v>
      </c>
      <c r="T465" s="22">
        <f t="shared" si="129"/>
        <v>5729.4613560000007</v>
      </c>
      <c r="U465" s="19">
        <f>VLOOKUP(J465,[1]Values!$A$3:$D$462,4,FALSE)</f>
        <v>3979345</v>
      </c>
      <c r="V465" s="20">
        <v>160361</v>
      </c>
      <c r="W465" s="20">
        <f t="shared" si="130"/>
        <v>3818984</v>
      </c>
      <c r="X465" s="23">
        <f>VLOOKUP(H465,[1]Rates!$A$3:$D$139,4,FALSE)</f>
        <v>2.34E-4</v>
      </c>
      <c r="Y465" s="90">
        <f t="shared" si="131"/>
        <v>893.64225599999997</v>
      </c>
      <c r="Z465" s="9"/>
    </row>
    <row r="466" spans="7:26" x14ac:dyDescent="0.25">
      <c r="G466" s="16"/>
      <c r="H466" s="9">
        <v>122</v>
      </c>
      <c r="I466" s="9" t="s">
        <v>90</v>
      </c>
      <c r="J466" s="17">
        <v>486</v>
      </c>
      <c r="K466" s="18">
        <v>1</v>
      </c>
      <c r="L466" s="19">
        <f>VLOOKUP(J466,[1]Values!$A$3:$D$462,2,FALSE)</f>
        <v>32048587</v>
      </c>
      <c r="M466" s="20">
        <v>6186795</v>
      </c>
      <c r="N466" s="20">
        <f t="shared" si="126"/>
        <v>25861792</v>
      </c>
      <c r="O466" s="19">
        <f>VLOOKUP(J466,[1]Values!$A$3:$D$462,3,FALSE)</f>
        <v>300132</v>
      </c>
      <c r="P466" s="19"/>
      <c r="Q466" s="19">
        <f t="shared" si="127"/>
        <v>300132</v>
      </c>
      <c r="R466" s="20">
        <f t="shared" si="128"/>
        <v>26161924</v>
      </c>
      <c r="S466" s="21">
        <f>VLOOKUP(H466,[1]Rates!$A$3:$D$139,3,FALSE)</f>
        <v>0</v>
      </c>
      <c r="T466" s="22">
        <f t="shared" si="129"/>
        <v>0</v>
      </c>
      <c r="U466" s="19">
        <f>VLOOKUP(J466,[1]Values!$A$3:$D$462,4,FALSE)</f>
        <v>3979345</v>
      </c>
      <c r="V466" s="20">
        <v>160361</v>
      </c>
      <c r="W466" s="20">
        <f t="shared" si="130"/>
        <v>3818984</v>
      </c>
      <c r="X466" s="23">
        <f>VLOOKUP(H466,[1]Rates!$A$3:$D$139,4,FALSE)</f>
        <v>0</v>
      </c>
      <c r="Y466" s="90">
        <f t="shared" si="131"/>
        <v>0</v>
      </c>
      <c r="Z466" s="9"/>
    </row>
    <row r="467" spans="7:26" x14ac:dyDescent="0.25">
      <c r="G467" s="16"/>
      <c r="H467" s="9">
        <v>126</v>
      </c>
      <c r="I467" s="9" t="s">
        <v>101</v>
      </c>
      <c r="J467" s="17">
        <v>486</v>
      </c>
      <c r="K467" s="18">
        <v>1</v>
      </c>
      <c r="L467" s="19">
        <f>VLOOKUP(J467,[1]Values!$A$3:$D$462,2,FALSE)</f>
        <v>32048587</v>
      </c>
      <c r="M467" s="20">
        <v>6186795</v>
      </c>
      <c r="N467" s="20">
        <f t="shared" si="126"/>
        <v>25861792</v>
      </c>
      <c r="O467" s="19">
        <f>VLOOKUP(J467,[1]Values!$A$3:$D$462,3,FALSE)</f>
        <v>300132</v>
      </c>
      <c r="P467" s="19"/>
      <c r="Q467" s="19">
        <f t="shared" si="127"/>
        <v>300132</v>
      </c>
      <c r="R467" s="20">
        <f t="shared" si="128"/>
        <v>26161924</v>
      </c>
      <c r="S467" s="21">
        <f>VLOOKUP(H467,[1]Rates!$A$3:$D$139,3,FALSE)</f>
        <v>0</v>
      </c>
      <c r="T467" s="22">
        <f t="shared" si="129"/>
        <v>0</v>
      </c>
      <c r="U467" s="19">
        <f>VLOOKUP(J467,[1]Values!$A$3:$D$462,4,FALSE)</f>
        <v>3979345</v>
      </c>
      <c r="V467" s="20">
        <v>160361</v>
      </c>
      <c r="W467" s="20">
        <f t="shared" si="130"/>
        <v>3818984</v>
      </c>
      <c r="X467" s="23">
        <f>VLOOKUP(H467,[1]Rates!$A$3:$D$139,4,FALSE)</f>
        <v>0</v>
      </c>
      <c r="Y467" s="90">
        <f t="shared" si="131"/>
        <v>0</v>
      </c>
      <c r="Z467" s="9"/>
    </row>
    <row r="468" spans="7:26" x14ac:dyDescent="0.25">
      <c r="G468" s="16"/>
      <c r="H468" s="9"/>
      <c r="I468" s="9"/>
      <c r="J468" s="17"/>
      <c r="K468" s="18"/>
      <c r="L468" s="20"/>
      <c r="M468" s="20"/>
      <c r="N468" s="20"/>
      <c r="O468" s="20"/>
      <c r="P468" s="20"/>
      <c r="Q468" s="20"/>
      <c r="R468" s="20"/>
      <c r="S468" s="23"/>
      <c r="T468" s="22"/>
      <c r="U468" s="20"/>
      <c r="V468" s="20"/>
      <c r="W468" s="20"/>
      <c r="X468" s="23"/>
      <c r="Y468" s="90"/>
      <c r="Z468" s="9"/>
    </row>
    <row r="469" spans="7:26" ht="15.75" x14ac:dyDescent="0.25">
      <c r="G469" s="91">
        <v>126</v>
      </c>
      <c r="H469" s="28" t="s">
        <v>100</v>
      </c>
      <c r="I469" s="9"/>
      <c r="J469" s="17"/>
      <c r="K469" s="18"/>
      <c r="L469" s="20"/>
      <c r="M469" s="20"/>
      <c r="N469" s="20"/>
      <c r="O469" s="20"/>
      <c r="P469" s="20"/>
      <c r="Q469" s="20"/>
      <c r="R469" s="20"/>
      <c r="S469" s="23"/>
      <c r="T469" s="22"/>
      <c r="U469" s="20"/>
      <c r="V469" s="20"/>
      <c r="W469" s="20"/>
      <c r="X469" s="23"/>
      <c r="Y469" s="90"/>
      <c r="Z469" s="9"/>
    </row>
    <row r="470" spans="7:26" x14ac:dyDescent="0.25">
      <c r="G470" s="16"/>
      <c r="H470" s="9">
        <v>1</v>
      </c>
      <c r="I470" s="9" t="s">
        <v>11</v>
      </c>
      <c r="J470" s="17">
        <v>487</v>
      </c>
      <c r="K470" s="18">
        <v>1</v>
      </c>
      <c r="L470" s="19">
        <f>VLOOKUP(J470,[1]Values!$A$3:$D$462,2,FALSE)</f>
        <v>0</v>
      </c>
      <c r="M470" s="20">
        <v>3605723</v>
      </c>
      <c r="N470" s="20">
        <f t="shared" ref="N470:N487" si="132">(L470-M470)*K470</f>
        <v>-3605723</v>
      </c>
      <c r="O470" s="19">
        <f>VLOOKUP(J470,[1]Values!$A$3:$D$462,3,FALSE)</f>
        <v>0</v>
      </c>
      <c r="P470" s="19"/>
      <c r="Q470" s="19">
        <f t="shared" ref="Q470:Q487" si="133">(O470-P470)*K470</f>
        <v>0</v>
      </c>
      <c r="R470" s="20">
        <f t="shared" ref="R470:R487" si="134">(L470-M470+O470-P470)*K470</f>
        <v>-3605723</v>
      </c>
      <c r="S470" s="21">
        <f>VLOOKUP(H470,[1]Rates!$A$3:$D$139,3,FALSE)</f>
        <v>1.908E-3</v>
      </c>
      <c r="T470" s="22">
        <f t="shared" ref="T470:T487" si="135">R470*S470</f>
        <v>-6879.7194840000002</v>
      </c>
      <c r="U470" s="19">
        <f>VLOOKUP(J470,[1]Values!$A$3:$D$462,4,FALSE)</f>
        <v>0</v>
      </c>
      <c r="V470" s="20">
        <v>1391360</v>
      </c>
      <c r="W470" s="20">
        <f t="shared" ref="W470:W487" si="136">(U470-V470)*K470</f>
        <v>-1391360</v>
      </c>
      <c r="X470" s="23">
        <f>VLOOKUP(H470,[1]Rates!$A$3:$D$139,4,FALSE)</f>
        <v>2.0739999999999999E-3</v>
      </c>
      <c r="Y470" s="90">
        <f t="shared" ref="Y470:Y487" si="137">W470*X470</f>
        <v>-2885.68064</v>
      </c>
      <c r="Z470" s="9"/>
    </row>
    <row r="471" spans="7:26" x14ac:dyDescent="0.25">
      <c r="G471" s="16"/>
      <c r="H471" s="9">
        <v>2</v>
      </c>
      <c r="I471" s="9" t="s">
        <v>27</v>
      </c>
      <c r="J471" s="17">
        <v>487</v>
      </c>
      <c r="K471" s="18">
        <v>1</v>
      </c>
      <c r="L471" s="19">
        <f>VLOOKUP(J471,[1]Values!$A$3:$D$462,2,FALSE)</f>
        <v>0</v>
      </c>
      <c r="M471" s="20">
        <v>3605723</v>
      </c>
      <c r="N471" s="20">
        <f t="shared" si="132"/>
        <v>-3605723</v>
      </c>
      <c r="O471" s="19">
        <f>VLOOKUP(J471,[1]Values!$A$3:$D$462,3,FALSE)</f>
        <v>0</v>
      </c>
      <c r="P471" s="19"/>
      <c r="Q471" s="19">
        <f t="shared" si="133"/>
        <v>0</v>
      </c>
      <c r="R471" s="20">
        <f t="shared" si="134"/>
        <v>-3605723</v>
      </c>
      <c r="S471" s="21">
        <f>VLOOKUP(H471,[1]Rates!$A$3:$D$139,3,FALSE)</f>
        <v>2.0900000000000001E-4</v>
      </c>
      <c r="T471" s="22">
        <f t="shared" si="135"/>
        <v>-753.59610700000007</v>
      </c>
      <c r="U471" s="19">
        <f>VLOOKUP(J471,[1]Values!$A$3:$D$462,4,FALSE)</f>
        <v>0</v>
      </c>
      <c r="V471" s="20">
        <v>1391360</v>
      </c>
      <c r="W471" s="20">
        <f t="shared" si="136"/>
        <v>-1391360</v>
      </c>
      <c r="X471" s="23">
        <f>VLOOKUP(H471,[1]Rates!$A$3:$D$139,4,FALSE)</f>
        <v>2.3000000000000001E-4</v>
      </c>
      <c r="Y471" s="90">
        <f t="shared" si="137"/>
        <v>-320.01280000000003</v>
      </c>
      <c r="Z471" s="9"/>
    </row>
    <row r="472" spans="7:26" x14ac:dyDescent="0.25">
      <c r="G472" s="16"/>
      <c r="H472" s="9">
        <v>3</v>
      </c>
      <c r="I472" s="9" t="s">
        <v>20</v>
      </c>
      <c r="J472" s="17">
        <v>487</v>
      </c>
      <c r="K472" s="18">
        <v>1</v>
      </c>
      <c r="L472" s="19">
        <f>VLOOKUP(J472,[1]Values!$A$3:$D$462,2,FALSE)</f>
        <v>0</v>
      </c>
      <c r="M472" s="20">
        <v>3605723</v>
      </c>
      <c r="N472" s="20">
        <f t="shared" si="132"/>
        <v>-3605723</v>
      </c>
      <c r="O472" s="19">
        <f>VLOOKUP(J472,[1]Values!$A$3:$D$462,3,FALSE)</f>
        <v>0</v>
      </c>
      <c r="P472" s="19"/>
      <c r="Q472" s="19">
        <f t="shared" si="133"/>
        <v>0</v>
      </c>
      <c r="R472" s="20">
        <f t="shared" si="134"/>
        <v>-3605723</v>
      </c>
      <c r="S472" s="21">
        <f>VLOOKUP(H472,[1]Rates!$A$3:$D$139,3,FALSE)</f>
        <v>4.9299999999999995E-4</v>
      </c>
      <c r="T472" s="22">
        <f t="shared" si="135"/>
        <v>-1777.6214389999998</v>
      </c>
      <c r="U472" s="19">
        <f>VLOOKUP(J472,[1]Values!$A$3:$D$462,4,FALSE)</f>
        <v>0</v>
      </c>
      <c r="V472" s="20">
        <v>1391360</v>
      </c>
      <c r="W472" s="20">
        <f t="shared" si="136"/>
        <v>-1391360</v>
      </c>
      <c r="X472" s="23">
        <f>VLOOKUP(H472,[1]Rates!$A$3:$D$139,4,FALSE)</f>
        <v>5.2599999999999999E-4</v>
      </c>
      <c r="Y472" s="90">
        <f t="shared" si="137"/>
        <v>-731.85536000000002</v>
      </c>
      <c r="Z472" s="9"/>
    </row>
    <row r="473" spans="7:26" x14ac:dyDescent="0.25">
      <c r="G473" s="16"/>
      <c r="H473" s="9">
        <v>4</v>
      </c>
      <c r="I473" s="9" t="s">
        <v>10</v>
      </c>
      <c r="J473" s="17">
        <v>487</v>
      </c>
      <c r="K473" s="18">
        <v>1</v>
      </c>
      <c r="L473" s="19">
        <f>VLOOKUP(J473,[1]Values!$A$3:$D$462,2,FALSE)</f>
        <v>0</v>
      </c>
      <c r="M473" s="20">
        <v>3605723</v>
      </c>
      <c r="N473" s="20">
        <f t="shared" si="132"/>
        <v>-3605723</v>
      </c>
      <c r="O473" s="19">
        <f>VLOOKUP(J473,[1]Values!$A$3:$D$462,3,FALSE)</f>
        <v>0</v>
      </c>
      <c r="P473" s="19"/>
      <c r="Q473" s="19">
        <f t="shared" si="133"/>
        <v>0</v>
      </c>
      <c r="R473" s="20">
        <f t="shared" si="134"/>
        <v>-3605723</v>
      </c>
      <c r="S473" s="21">
        <f>VLOOKUP(H473,[1]Rates!$A$3:$D$139,3,FALSE)</f>
        <v>8.1609999999999999E-3</v>
      </c>
      <c r="T473" s="22">
        <f t="shared" si="135"/>
        <v>-29426.305402999998</v>
      </c>
      <c r="U473" s="19">
        <f>VLOOKUP(J473,[1]Values!$A$3:$D$462,4,FALSE)</f>
        <v>0</v>
      </c>
      <c r="V473" s="20">
        <v>1391360</v>
      </c>
      <c r="W473" s="20">
        <f t="shared" si="136"/>
        <v>-1391360</v>
      </c>
      <c r="X473" s="23">
        <f>VLOOKUP(H473,[1]Rates!$A$3:$D$139,4,FALSE)</f>
        <v>7.8399999999999997E-3</v>
      </c>
      <c r="Y473" s="90">
        <f t="shared" si="137"/>
        <v>-10908.2624</v>
      </c>
      <c r="Z473" s="9"/>
    </row>
    <row r="474" spans="7:26" x14ac:dyDescent="0.25">
      <c r="G474" s="16"/>
      <c r="H474" s="9">
        <v>136</v>
      </c>
      <c r="I474" s="9" t="s">
        <v>139</v>
      </c>
      <c r="J474" s="17">
        <v>487</v>
      </c>
      <c r="K474" s="18">
        <v>1</v>
      </c>
      <c r="L474" s="19">
        <f>VLOOKUP(J474,[1]Values!$A$3:$D$462,2,FALSE)</f>
        <v>0</v>
      </c>
      <c r="M474" s="20">
        <v>3605723</v>
      </c>
      <c r="N474" s="20">
        <f t="shared" si="132"/>
        <v>-3605723</v>
      </c>
      <c r="O474" s="19">
        <f>VLOOKUP(J474,[1]Values!$A$3:$D$462,3,FALSE)</f>
        <v>0</v>
      </c>
      <c r="P474" s="19"/>
      <c r="Q474" s="19">
        <f t="shared" si="133"/>
        <v>0</v>
      </c>
      <c r="R474" s="20">
        <f t="shared" si="134"/>
        <v>-3605723</v>
      </c>
      <c r="S474" s="21">
        <f>VLOOKUP(H474,[1]Rates!$A$3:$D$139,3,FALSE)</f>
        <v>2.31E-4</v>
      </c>
      <c r="T474" s="22">
        <f t="shared" si="135"/>
        <v>-832.92201299999999</v>
      </c>
      <c r="U474" s="19">
        <f>VLOOKUP(J474,[1]Values!$A$3:$D$462,4,FALSE)</f>
        <v>0</v>
      </c>
      <c r="V474" s="20">
        <v>1391360</v>
      </c>
      <c r="W474" s="20">
        <f t="shared" si="136"/>
        <v>-1391360</v>
      </c>
      <c r="X474" s="23">
        <f>VLOOKUP(H474,[1]Rates!$A$3:$D$139,4,FALSE)</f>
        <v>2.0100000000000001E-4</v>
      </c>
      <c r="Y474" s="90">
        <f t="shared" si="137"/>
        <v>-279.66336000000001</v>
      </c>
      <c r="Z474" s="9"/>
    </row>
    <row r="475" spans="7:26" x14ac:dyDescent="0.25">
      <c r="G475" s="16"/>
      <c r="H475" s="9">
        <v>6</v>
      </c>
      <c r="I475" s="9" t="s">
        <v>70</v>
      </c>
      <c r="J475" s="17">
        <v>487</v>
      </c>
      <c r="K475" s="18">
        <v>1</v>
      </c>
      <c r="L475" s="19">
        <f>VLOOKUP(J475,[1]Values!$A$3:$D$462,2,FALSE)</f>
        <v>0</v>
      </c>
      <c r="M475" s="20">
        <v>3605723</v>
      </c>
      <c r="N475" s="20">
        <f t="shared" si="132"/>
        <v>-3605723</v>
      </c>
      <c r="O475" s="19">
        <f>VLOOKUP(J475,[1]Values!$A$3:$D$462,3,FALSE)</f>
        <v>0</v>
      </c>
      <c r="P475" s="19"/>
      <c r="Q475" s="19">
        <f t="shared" si="133"/>
        <v>0</v>
      </c>
      <c r="R475" s="20">
        <f t="shared" si="134"/>
        <v>-3605723</v>
      </c>
      <c r="S475" s="21">
        <f>VLOOKUP(H475,[1]Rates!$A$3:$D$139,3,FALSE)</f>
        <v>0</v>
      </c>
      <c r="T475" s="22">
        <f t="shared" si="135"/>
        <v>0</v>
      </c>
      <c r="U475" s="19">
        <f>VLOOKUP(J475,[1]Values!$A$3:$D$462,4,FALSE)</f>
        <v>0</v>
      </c>
      <c r="V475" s="20">
        <v>1391360</v>
      </c>
      <c r="W475" s="20">
        <f t="shared" si="136"/>
        <v>-1391360</v>
      </c>
      <c r="X475" s="23">
        <f>VLOOKUP(H475,[1]Rates!$A$3:$D$139,4,FALSE)</f>
        <v>0</v>
      </c>
      <c r="Y475" s="90">
        <f t="shared" si="137"/>
        <v>0</v>
      </c>
      <c r="Z475" s="9"/>
    </row>
    <row r="476" spans="7:26" x14ac:dyDescent="0.25">
      <c r="G476" s="16"/>
      <c r="H476" s="9">
        <v>7</v>
      </c>
      <c r="I476" s="9" t="s">
        <v>9</v>
      </c>
      <c r="J476" s="17">
        <v>487</v>
      </c>
      <c r="K476" s="18">
        <v>1</v>
      </c>
      <c r="L476" s="19">
        <f>VLOOKUP(J476,[1]Values!$A$3:$D$462,2,FALSE)</f>
        <v>0</v>
      </c>
      <c r="M476" s="20">
        <v>3605723</v>
      </c>
      <c r="N476" s="20">
        <f t="shared" si="132"/>
        <v>-3605723</v>
      </c>
      <c r="O476" s="19">
        <f>VLOOKUP(J476,[1]Values!$A$3:$D$462,3,FALSE)</f>
        <v>0</v>
      </c>
      <c r="P476" s="19"/>
      <c r="Q476" s="19">
        <f t="shared" si="133"/>
        <v>0</v>
      </c>
      <c r="R476" s="20">
        <f t="shared" si="134"/>
        <v>-3605723</v>
      </c>
      <c r="S476" s="21">
        <f>VLOOKUP(H476,[1]Rates!$A$3:$D$139,3,FALSE)</f>
        <v>1.01E-4</v>
      </c>
      <c r="T476" s="22">
        <f t="shared" si="135"/>
        <v>-364.178023</v>
      </c>
      <c r="U476" s="19">
        <f>VLOOKUP(J476,[1]Values!$A$3:$D$462,4,FALSE)</f>
        <v>0</v>
      </c>
      <c r="V476" s="20">
        <v>1391360</v>
      </c>
      <c r="W476" s="20">
        <f t="shared" si="136"/>
        <v>-1391360</v>
      </c>
      <c r="X476" s="23">
        <f>VLOOKUP(H476,[1]Rates!$A$3:$D$139,4,FALSE)</f>
        <v>1.08E-4</v>
      </c>
      <c r="Y476" s="90">
        <f t="shared" si="137"/>
        <v>-150.26687999999999</v>
      </c>
      <c r="Z476" s="9"/>
    </row>
    <row r="477" spans="7:26" x14ac:dyDescent="0.25">
      <c r="G477" s="16"/>
      <c r="H477" s="9">
        <v>8</v>
      </c>
      <c r="I477" s="9" t="s">
        <v>23</v>
      </c>
      <c r="J477" s="17">
        <v>487</v>
      </c>
      <c r="K477" s="18">
        <v>1</v>
      </c>
      <c r="L477" s="19">
        <f>VLOOKUP(J477,[1]Values!$A$3:$D$462,2,FALSE)</f>
        <v>0</v>
      </c>
      <c r="M477" s="20">
        <v>3605723</v>
      </c>
      <c r="N477" s="20">
        <f t="shared" si="132"/>
        <v>-3605723</v>
      </c>
      <c r="O477" s="19">
        <f>VLOOKUP(J477,[1]Values!$A$3:$D$462,3,FALSE)</f>
        <v>0</v>
      </c>
      <c r="P477" s="19"/>
      <c r="Q477" s="19">
        <f t="shared" si="133"/>
        <v>0</v>
      </c>
      <c r="R477" s="20">
        <f t="shared" si="134"/>
        <v>-3605723</v>
      </c>
      <c r="S477" s="21">
        <f>VLOOKUP(H477,[1]Rates!$A$3:$D$139,3,FALSE)</f>
        <v>1.5300000000000001E-4</v>
      </c>
      <c r="T477" s="22">
        <f t="shared" si="135"/>
        <v>-551.67561899999998</v>
      </c>
      <c r="U477" s="19">
        <f>VLOOKUP(J477,[1]Values!$A$3:$D$462,4,FALSE)</f>
        <v>0</v>
      </c>
      <c r="V477" s="20">
        <v>1391360</v>
      </c>
      <c r="W477" s="20">
        <f t="shared" si="136"/>
        <v>-1391360</v>
      </c>
      <c r="X477" s="23">
        <f>VLOOKUP(H477,[1]Rates!$A$3:$D$139,4,FALSE)</f>
        <v>1.64E-4</v>
      </c>
      <c r="Y477" s="90">
        <f t="shared" si="137"/>
        <v>-228.18304000000001</v>
      </c>
      <c r="Z477" s="9"/>
    </row>
    <row r="478" spans="7:26" x14ac:dyDescent="0.25">
      <c r="G478" s="16"/>
      <c r="H478" s="9">
        <v>9</v>
      </c>
      <c r="I478" s="9" t="s">
        <v>0</v>
      </c>
      <c r="J478" s="17">
        <v>487</v>
      </c>
      <c r="K478" s="18">
        <v>1</v>
      </c>
      <c r="L478" s="19">
        <f>VLOOKUP(J478,[1]Values!$A$3:$D$462,2,FALSE)</f>
        <v>0</v>
      </c>
      <c r="M478" s="20">
        <v>3605723</v>
      </c>
      <c r="N478" s="20">
        <f t="shared" si="132"/>
        <v>-3605723</v>
      </c>
      <c r="O478" s="19">
        <f>VLOOKUP(J478,[1]Values!$A$3:$D$462,3,FALSE)</f>
        <v>0</v>
      </c>
      <c r="P478" s="19"/>
      <c r="Q478" s="19">
        <f t="shared" si="133"/>
        <v>0</v>
      </c>
      <c r="R478" s="20">
        <f t="shared" si="134"/>
        <v>-3605723</v>
      </c>
      <c r="S478" s="21">
        <f>VLOOKUP(H478,[1]Rates!$A$3:$D$139,3,FALSE)</f>
        <v>2.5599999999999999E-4</v>
      </c>
      <c r="T478" s="22">
        <f t="shared" si="135"/>
        <v>-923.06508799999995</v>
      </c>
      <c r="U478" s="19">
        <f>VLOOKUP(J478,[1]Values!$A$3:$D$462,4,FALSE)</f>
        <v>0</v>
      </c>
      <c r="V478" s="20">
        <v>1391360</v>
      </c>
      <c r="W478" s="20">
        <f t="shared" si="136"/>
        <v>-1391360</v>
      </c>
      <c r="X478" s="23">
        <f>VLOOKUP(H478,[1]Rates!$A$3:$D$139,4,FALSE)</f>
        <v>2.7599999999999999E-4</v>
      </c>
      <c r="Y478" s="90">
        <f t="shared" si="137"/>
        <v>-384.01535999999999</v>
      </c>
      <c r="Z478" s="9"/>
    </row>
    <row r="479" spans="7:26" x14ac:dyDescent="0.25">
      <c r="G479" s="16"/>
      <c r="H479" s="9">
        <v>17</v>
      </c>
      <c r="I479" s="9" t="s">
        <v>16</v>
      </c>
      <c r="J479" s="17">
        <v>487</v>
      </c>
      <c r="K479" s="18">
        <v>1</v>
      </c>
      <c r="L479" s="19">
        <f>VLOOKUP(J479,[1]Values!$A$3:$D$462,2,FALSE)</f>
        <v>0</v>
      </c>
      <c r="M479" s="20">
        <v>3605723</v>
      </c>
      <c r="N479" s="20">
        <f t="shared" si="132"/>
        <v>-3605723</v>
      </c>
      <c r="O479" s="19">
        <f>VLOOKUP(J479,[1]Values!$A$3:$D$462,3,FALSE)</f>
        <v>0</v>
      </c>
      <c r="P479" s="19"/>
      <c r="Q479" s="19">
        <f t="shared" si="133"/>
        <v>0</v>
      </c>
      <c r="R479" s="20">
        <f t="shared" si="134"/>
        <v>-3605723</v>
      </c>
      <c r="S479" s="21">
        <f>VLOOKUP(H479,[1]Rates!$A$3:$D$139,3,FALSE)</f>
        <v>6.0700000000000001E-4</v>
      </c>
      <c r="T479" s="22">
        <f t="shared" si="135"/>
        <v>-2188.6738610000002</v>
      </c>
      <c r="U479" s="19">
        <f>VLOOKUP(J479,[1]Values!$A$3:$D$462,4,FALSE)</f>
        <v>0</v>
      </c>
      <c r="V479" s="20">
        <v>1391360</v>
      </c>
      <c r="W479" s="20">
        <f t="shared" si="136"/>
        <v>-1391360</v>
      </c>
      <c r="X479" s="23">
        <f>VLOOKUP(H479,[1]Rates!$A$3:$D$139,4,FALSE)</f>
        <v>6.4899999999999995E-4</v>
      </c>
      <c r="Y479" s="90">
        <f t="shared" si="137"/>
        <v>-902.99263999999994</v>
      </c>
      <c r="Z479" s="9"/>
    </row>
    <row r="480" spans="7:26" x14ac:dyDescent="0.25">
      <c r="G480" s="16"/>
      <c r="H480" s="9">
        <v>29</v>
      </c>
      <c r="I480" s="9" t="s">
        <v>24</v>
      </c>
      <c r="J480" s="17">
        <v>487</v>
      </c>
      <c r="K480" s="18">
        <v>1</v>
      </c>
      <c r="L480" s="19">
        <f>VLOOKUP(J480,[1]Values!$A$3:$D$462,2,FALSE)</f>
        <v>0</v>
      </c>
      <c r="M480" s="20">
        <v>3605723</v>
      </c>
      <c r="N480" s="20">
        <f t="shared" si="132"/>
        <v>-3605723</v>
      </c>
      <c r="O480" s="19">
        <f>VLOOKUP(J480,[1]Values!$A$3:$D$462,3,FALSE)</f>
        <v>0</v>
      </c>
      <c r="P480" s="19"/>
      <c r="Q480" s="19">
        <f t="shared" si="133"/>
        <v>0</v>
      </c>
      <c r="R480" s="20">
        <f t="shared" si="134"/>
        <v>-3605723</v>
      </c>
      <c r="S480" s="21">
        <f>VLOOKUP(H480,[1]Rates!$A$3:$D$139,3,FALSE)</f>
        <v>2.8760000000000001E-3</v>
      </c>
      <c r="T480" s="22">
        <f t="shared" si="135"/>
        <v>-10370.059348000001</v>
      </c>
      <c r="U480" s="19">
        <f>VLOOKUP(J480,[1]Values!$A$3:$D$462,4,FALSE)</f>
        <v>0</v>
      </c>
      <c r="V480" s="20">
        <v>1391360</v>
      </c>
      <c r="W480" s="20">
        <f t="shared" si="136"/>
        <v>-1391360</v>
      </c>
      <c r="X480" s="23">
        <f>VLOOKUP(H480,[1]Rates!$A$3:$D$139,4,FALSE)</f>
        <v>3.1029999999999999E-3</v>
      </c>
      <c r="Y480" s="90">
        <f t="shared" si="137"/>
        <v>-4317.3900800000001</v>
      </c>
      <c r="Z480" s="9"/>
    </row>
    <row r="481" spans="7:26" x14ac:dyDescent="0.25">
      <c r="G481" s="16"/>
      <c r="H481" s="9">
        <v>38</v>
      </c>
      <c r="I481" s="9" t="s">
        <v>12</v>
      </c>
      <c r="J481" s="17">
        <v>487</v>
      </c>
      <c r="K481" s="18">
        <v>1</v>
      </c>
      <c r="L481" s="19">
        <f>VLOOKUP(J481,[1]Values!$A$3:$D$462,2,FALSE)</f>
        <v>0</v>
      </c>
      <c r="M481" s="20">
        <v>3605723</v>
      </c>
      <c r="N481" s="20">
        <f t="shared" si="132"/>
        <v>-3605723</v>
      </c>
      <c r="O481" s="19">
        <f>VLOOKUP(J481,[1]Values!$A$3:$D$462,3,FALSE)</f>
        <v>0</v>
      </c>
      <c r="P481" s="19"/>
      <c r="Q481" s="19">
        <f t="shared" si="133"/>
        <v>0</v>
      </c>
      <c r="R481" s="20">
        <f t="shared" si="134"/>
        <v>-3605723</v>
      </c>
      <c r="S481" s="21">
        <f>VLOOKUP(H481,[1]Rates!$A$3:$D$139,3,FALSE)</f>
        <v>9.8999999999999994E-5</v>
      </c>
      <c r="T481" s="22">
        <f t="shared" si="135"/>
        <v>-356.96657699999997</v>
      </c>
      <c r="U481" s="19">
        <f>VLOOKUP(J481,[1]Values!$A$3:$D$462,4,FALSE)</f>
        <v>0</v>
      </c>
      <c r="V481" s="20">
        <v>1391360</v>
      </c>
      <c r="W481" s="20">
        <f t="shared" si="136"/>
        <v>-1391360</v>
      </c>
      <c r="X481" s="23">
        <f>VLOOKUP(H481,[1]Rates!$A$3:$D$139,4,FALSE)</f>
        <v>8.6000000000000003E-5</v>
      </c>
      <c r="Y481" s="90">
        <f t="shared" si="137"/>
        <v>-119.65696</v>
      </c>
      <c r="Z481" s="9"/>
    </row>
    <row r="482" spans="7:26" x14ac:dyDescent="0.25">
      <c r="G482" s="16"/>
      <c r="H482" s="9">
        <v>55</v>
      </c>
      <c r="I482" s="9" t="s">
        <v>26</v>
      </c>
      <c r="J482" s="17">
        <v>487</v>
      </c>
      <c r="K482" s="18">
        <v>1</v>
      </c>
      <c r="L482" s="19">
        <f>VLOOKUP(J482,[1]Values!$A$3:$D$462,2,FALSE)</f>
        <v>0</v>
      </c>
      <c r="M482" s="20">
        <v>3605723</v>
      </c>
      <c r="N482" s="20">
        <f t="shared" si="132"/>
        <v>-3605723</v>
      </c>
      <c r="O482" s="19">
        <f>VLOOKUP(J482,[1]Values!$A$3:$D$462,3,FALSE)</f>
        <v>0</v>
      </c>
      <c r="P482" s="19"/>
      <c r="Q482" s="19">
        <f t="shared" si="133"/>
        <v>0</v>
      </c>
      <c r="R482" s="20">
        <f t="shared" si="134"/>
        <v>-3605723</v>
      </c>
      <c r="S482" s="21">
        <f>VLOOKUP(H482,[1]Rates!$A$3:$D$139,3,FALSE)</f>
        <v>1.45E-4</v>
      </c>
      <c r="T482" s="22">
        <f t="shared" si="135"/>
        <v>-522.829835</v>
      </c>
      <c r="U482" s="19">
        <f>VLOOKUP(J482,[1]Values!$A$3:$D$462,4,FALSE)</f>
        <v>0</v>
      </c>
      <c r="V482" s="20">
        <v>1391360</v>
      </c>
      <c r="W482" s="20">
        <f t="shared" si="136"/>
        <v>-1391360</v>
      </c>
      <c r="X482" s="23">
        <f>VLOOKUP(H482,[1]Rates!$A$3:$D$139,4,FALSE)</f>
        <v>1.35E-4</v>
      </c>
      <c r="Y482" s="90">
        <f t="shared" si="137"/>
        <v>-187.83359999999999</v>
      </c>
      <c r="Z482" s="9"/>
    </row>
    <row r="483" spans="7:26" x14ac:dyDescent="0.25">
      <c r="G483" s="16"/>
      <c r="H483" s="9">
        <v>71</v>
      </c>
      <c r="I483" s="9" t="s">
        <v>18</v>
      </c>
      <c r="J483" s="17">
        <v>487</v>
      </c>
      <c r="K483" s="18">
        <v>0</v>
      </c>
      <c r="L483" s="19">
        <f>VLOOKUP(J483,[1]Values!$A$3:$D$462,2,FALSE)</f>
        <v>0</v>
      </c>
      <c r="M483" s="20">
        <v>3605723</v>
      </c>
      <c r="N483" s="20">
        <f t="shared" si="132"/>
        <v>0</v>
      </c>
      <c r="O483" s="19">
        <f>VLOOKUP(J483,[1]Values!$A$3:$D$462,3,FALSE)</f>
        <v>0</v>
      </c>
      <c r="P483" s="19"/>
      <c r="Q483" s="19">
        <f t="shared" si="133"/>
        <v>0</v>
      </c>
      <c r="R483" s="20">
        <f t="shared" si="134"/>
        <v>0</v>
      </c>
      <c r="S483" s="21">
        <f>VLOOKUP(H483,[1]Rates!$A$3:$D$139,3,FALSE)</f>
        <v>9.0000000000000002E-6</v>
      </c>
      <c r="T483" s="22">
        <f t="shared" si="135"/>
        <v>0</v>
      </c>
      <c r="U483" s="19">
        <f>VLOOKUP(J483,[1]Values!$A$3:$D$462,4,FALSE)</f>
        <v>0</v>
      </c>
      <c r="V483" s="20">
        <v>1391360</v>
      </c>
      <c r="W483" s="20">
        <f t="shared" si="136"/>
        <v>0</v>
      </c>
      <c r="X483" s="23">
        <f>VLOOKUP(H483,[1]Rates!$A$3:$D$139,4,FALSE)</f>
        <v>9.0000000000000002E-6</v>
      </c>
      <c r="Y483" s="90">
        <f t="shared" si="137"/>
        <v>0</v>
      </c>
      <c r="Z483" s="9"/>
    </row>
    <row r="484" spans="7:26" x14ac:dyDescent="0.25">
      <c r="G484" s="16"/>
      <c r="H484" s="9">
        <v>72</v>
      </c>
      <c r="I484" s="9" t="s">
        <v>28</v>
      </c>
      <c r="J484" s="17">
        <v>487</v>
      </c>
      <c r="K484" s="18">
        <v>0</v>
      </c>
      <c r="L484" s="19">
        <f>VLOOKUP(J484,[1]Values!$A$3:$D$462,2,FALSE)</f>
        <v>0</v>
      </c>
      <c r="M484" s="20">
        <v>3605723</v>
      </c>
      <c r="N484" s="20">
        <f t="shared" si="132"/>
        <v>0</v>
      </c>
      <c r="O484" s="19">
        <f>VLOOKUP(J484,[1]Values!$A$3:$D$462,3,FALSE)</f>
        <v>0</v>
      </c>
      <c r="P484" s="19"/>
      <c r="Q484" s="19">
        <f t="shared" si="133"/>
        <v>0</v>
      </c>
      <c r="R484" s="20">
        <f t="shared" si="134"/>
        <v>0</v>
      </c>
      <c r="S484" s="21">
        <f>VLOOKUP(H484,[1]Rates!$A$3:$D$139,3,FALSE)</f>
        <v>2.5799999999999998E-4</v>
      </c>
      <c r="T484" s="22">
        <f t="shared" si="135"/>
        <v>0</v>
      </c>
      <c r="U484" s="19">
        <f>VLOOKUP(J484,[1]Values!$A$3:$D$462,4,FALSE)</f>
        <v>0</v>
      </c>
      <c r="V484" s="20">
        <v>1391360</v>
      </c>
      <c r="W484" s="20">
        <f t="shared" si="136"/>
        <v>0</v>
      </c>
      <c r="X484" s="23">
        <f>VLOOKUP(H484,[1]Rates!$A$3:$D$139,4,FALSE)</f>
        <v>2.7500000000000002E-4</v>
      </c>
      <c r="Y484" s="90">
        <f t="shared" si="137"/>
        <v>0</v>
      </c>
      <c r="Z484" s="9"/>
    </row>
    <row r="485" spans="7:26" x14ac:dyDescent="0.25">
      <c r="G485" s="16"/>
      <c r="H485" s="9">
        <v>117</v>
      </c>
      <c r="I485" s="9" t="s">
        <v>21</v>
      </c>
      <c r="J485" s="17">
        <v>487</v>
      </c>
      <c r="K485" s="18">
        <v>1</v>
      </c>
      <c r="L485" s="19">
        <f>VLOOKUP(J485,[1]Values!$A$3:$D$462,2,FALSE)</f>
        <v>0</v>
      </c>
      <c r="M485" s="20">
        <v>3605723</v>
      </c>
      <c r="N485" s="20">
        <f t="shared" si="132"/>
        <v>-3605723</v>
      </c>
      <c r="O485" s="19">
        <f>VLOOKUP(J485,[1]Values!$A$3:$D$462,3,FALSE)</f>
        <v>0</v>
      </c>
      <c r="P485" s="19"/>
      <c r="Q485" s="19">
        <f t="shared" si="133"/>
        <v>0</v>
      </c>
      <c r="R485" s="20">
        <f t="shared" si="134"/>
        <v>-3605723</v>
      </c>
      <c r="S485" s="21">
        <f>VLOOKUP(H485,[1]Rates!$A$3:$D$139,3,FALSE)</f>
        <v>2.1900000000000001E-4</v>
      </c>
      <c r="T485" s="22">
        <f t="shared" si="135"/>
        <v>-789.65333700000008</v>
      </c>
      <c r="U485" s="19">
        <f>VLOOKUP(J485,[1]Values!$A$3:$D$462,4,FALSE)</f>
        <v>0</v>
      </c>
      <c r="V485" s="20">
        <v>1391360</v>
      </c>
      <c r="W485" s="20">
        <f t="shared" si="136"/>
        <v>-1391360</v>
      </c>
      <c r="X485" s="23">
        <f>VLOOKUP(H485,[1]Rates!$A$3:$D$139,4,FALSE)</f>
        <v>2.34E-4</v>
      </c>
      <c r="Y485" s="90">
        <f t="shared" si="137"/>
        <v>-325.57823999999999</v>
      </c>
      <c r="Z485" s="9"/>
    </row>
    <row r="486" spans="7:26" x14ac:dyDescent="0.25">
      <c r="G486" s="16"/>
      <c r="H486" s="9">
        <v>122</v>
      </c>
      <c r="I486" s="9" t="s">
        <v>90</v>
      </c>
      <c r="J486" s="17">
        <v>487</v>
      </c>
      <c r="K486" s="18">
        <v>1</v>
      </c>
      <c r="L486" s="19">
        <f>VLOOKUP(J486,[1]Values!$A$3:$D$462,2,FALSE)</f>
        <v>0</v>
      </c>
      <c r="M486" s="20">
        <v>3605723</v>
      </c>
      <c r="N486" s="20">
        <f t="shared" si="132"/>
        <v>-3605723</v>
      </c>
      <c r="O486" s="19">
        <f>VLOOKUP(J486,[1]Values!$A$3:$D$462,3,FALSE)</f>
        <v>0</v>
      </c>
      <c r="P486" s="19"/>
      <c r="Q486" s="19">
        <f t="shared" si="133"/>
        <v>0</v>
      </c>
      <c r="R486" s="20">
        <f t="shared" si="134"/>
        <v>-3605723</v>
      </c>
      <c r="S486" s="21">
        <f>VLOOKUP(H486,[1]Rates!$A$3:$D$139,3,FALSE)</f>
        <v>0</v>
      </c>
      <c r="T486" s="22">
        <f t="shared" si="135"/>
        <v>0</v>
      </c>
      <c r="U486" s="19">
        <f>VLOOKUP(J486,[1]Values!$A$3:$D$462,4,FALSE)</f>
        <v>0</v>
      </c>
      <c r="V486" s="20">
        <v>1391360</v>
      </c>
      <c r="W486" s="20">
        <f t="shared" si="136"/>
        <v>-1391360</v>
      </c>
      <c r="X486" s="23">
        <f>VLOOKUP(H486,[1]Rates!$A$3:$D$139,4,FALSE)</f>
        <v>0</v>
      </c>
      <c r="Y486" s="90">
        <f t="shared" si="137"/>
        <v>0</v>
      </c>
      <c r="Z486" s="9"/>
    </row>
    <row r="487" spans="7:26" x14ac:dyDescent="0.25">
      <c r="G487" s="16"/>
      <c r="H487" s="9">
        <v>126</v>
      </c>
      <c r="I487" s="9" t="s">
        <v>101</v>
      </c>
      <c r="J487" s="17">
        <v>487</v>
      </c>
      <c r="K487" s="18">
        <v>1</v>
      </c>
      <c r="L487" s="19">
        <f>VLOOKUP(J487,[1]Values!$A$3:$D$462,2,FALSE)</f>
        <v>0</v>
      </c>
      <c r="M487" s="20">
        <v>3605723</v>
      </c>
      <c r="N487" s="20">
        <f t="shared" si="132"/>
        <v>-3605723</v>
      </c>
      <c r="O487" s="19">
        <f>VLOOKUP(J487,[1]Values!$A$3:$D$462,3,FALSE)</f>
        <v>0</v>
      </c>
      <c r="P487" s="19"/>
      <c r="Q487" s="19">
        <f t="shared" si="133"/>
        <v>0</v>
      </c>
      <c r="R487" s="20">
        <f t="shared" si="134"/>
        <v>-3605723</v>
      </c>
      <c r="S487" s="21">
        <f>VLOOKUP(H487,[1]Rates!$A$3:$D$139,3,FALSE)</f>
        <v>0</v>
      </c>
      <c r="T487" s="22">
        <f t="shared" si="135"/>
        <v>0</v>
      </c>
      <c r="U487" s="19">
        <f>VLOOKUP(J487,[1]Values!$A$3:$D$462,4,FALSE)</f>
        <v>0</v>
      </c>
      <c r="V487" s="20">
        <v>1391360</v>
      </c>
      <c r="W487" s="20">
        <f t="shared" si="136"/>
        <v>-1391360</v>
      </c>
      <c r="X487" s="23">
        <f>VLOOKUP(H487,[1]Rates!$A$3:$D$139,4,FALSE)</f>
        <v>0</v>
      </c>
      <c r="Y487" s="90">
        <f t="shared" si="137"/>
        <v>0</v>
      </c>
      <c r="Z487" s="9"/>
    </row>
    <row r="488" spans="7:26" ht="15.75" thickBot="1" x14ac:dyDescent="0.3">
      <c r="G488" s="24"/>
      <c r="H488" s="25"/>
      <c r="I488" s="25"/>
      <c r="J488" s="93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6"/>
      <c r="Z488" s="9"/>
    </row>
    <row r="489" spans="7:26" x14ac:dyDescent="0.25">
      <c r="G489" s="9">
        <v>126</v>
      </c>
      <c r="H489" s="9" t="s">
        <v>100</v>
      </c>
      <c r="I489" s="9"/>
      <c r="J489" s="17"/>
      <c r="K489" s="18"/>
      <c r="L489" s="20"/>
      <c r="M489" s="20"/>
      <c r="N489" s="20"/>
      <c r="O489" s="20"/>
      <c r="P489" s="20"/>
      <c r="Q489" s="20"/>
      <c r="R489" s="20"/>
      <c r="S489" s="23"/>
      <c r="T489" s="22">
        <f>SUM(T450:T488)</f>
        <v>348673.7550580001</v>
      </c>
      <c r="U489" s="20"/>
      <c r="V489" s="20"/>
      <c r="W489" s="20"/>
      <c r="X489" s="23"/>
      <c r="Y489" s="22">
        <f>SUM(Y450:Y488)</f>
        <v>37934.052624000004</v>
      </c>
      <c r="Z489" s="27">
        <f>T489+Y489</f>
        <v>386607.8076820001</v>
      </c>
    </row>
    <row r="490" spans="7:26" x14ac:dyDescent="0.25">
      <c r="G490" s="9"/>
      <c r="H490" s="9"/>
      <c r="I490" s="9"/>
      <c r="J490" s="17"/>
      <c r="K490" s="18"/>
      <c r="L490" s="20"/>
      <c r="M490" s="20"/>
      <c r="N490" s="20"/>
      <c r="O490" s="20"/>
      <c r="P490" s="20"/>
      <c r="Q490" s="20"/>
      <c r="R490" s="20"/>
      <c r="S490" s="23"/>
      <c r="T490" s="22"/>
      <c r="U490" s="20"/>
      <c r="V490" s="20"/>
      <c r="W490" s="20"/>
      <c r="X490" s="23"/>
      <c r="Y490" s="22"/>
      <c r="Z490" s="9"/>
    </row>
    <row r="491" spans="7:26" ht="15.75" thickBot="1" x14ac:dyDescent="0.3">
      <c r="G491" s="9"/>
      <c r="H491" s="9"/>
      <c r="I491" s="9"/>
      <c r="J491" s="10" t="s">
        <v>53</v>
      </c>
      <c r="K491" s="11" t="s">
        <v>54</v>
      </c>
      <c r="L491" s="12" t="s">
        <v>55</v>
      </c>
      <c r="M491" s="12" t="s">
        <v>160</v>
      </c>
      <c r="N491" s="12"/>
      <c r="O491" s="12" t="s">
        <v>56</v>
      </c>
      <c r="P491" s="12" t="s">
        <v>161</v>
      </c>
      <c r="Q491" s="12"/>
      <c r="R491" s="12" t="s">
        <v>57</v>
      </c>
      <c r="S491" s="13" t="s">
        <v>58</v>
      </c>
      <c r="T491" s="14" t="s">
        <v>59</v>
      </c>
      <c r="U491" s="12" t="s">
        <v>60</v>
      </c>
      <c r="V491" s="12" t="s">
        <v>61</v>
      </c>
      <c r="W491" s="12" t="s">
        <v>62</v>
      </c>
      <c r="X491" s="13" t="s">
        <v>63</v>
      </c>
      <c r="Y491" s="14" t="s">
        <v>64</v>
      </c>
      <c r="Z491" s="9"/>
    </row>
    <row r="492" spans="7:26" ht="15.75" x14ac:dyDescent="0.25">
      <c r="G492" s="82">
        <v>128</v>
      </c>
      <c r="H492" s="83" t="s">
        <v>102</v>
      </c>
      <c r="I492" s="15"/>
      <c r="J492" s="84"/>
      <c r="K492" s="85"/>
      <c r="L492" s="86"/>
      <c r="M492" s="86"/>
      <c r="N492" s="86"/>
      <c r="O492" s="86"/>
      <c r="P492" s="86"/>
      <c r="Q492" s="86"/>
      <c r="R492" s="86"/>
      <c r="S492" s="87"/>
      <c r="T492" s="88"/>
      <c r="U492" s="86"/>
      <c r="V492" s="86"/>
      <c r="W492" s="86"/>
      <c r="X492" s="87"/>
      <c r="Y492" s="89"/>
      <c r="Z492" s="9"/>
    </row>
    <row r="493" spans="7:26" x14ac:dyDescent="0.25">
      <c r="G493" s="16"/>
      <c r="H493" s="9">
        <v>1</v>
      </c>
      <c r="I493" s="9" t="s">
        <v>11</v>
      </c>
      <c r="J493" s="17">
        <v>492</v>
      </c>
      <c r="K493" s="18">
        <v>1</v>
      </c>
      <c r="L493" s="19">
        <f>VLOOKUP(J493,[1]Values!$A$3:$D$462,2,FALSE)</f>
        <v>19275703</v>
      </c>
      <c r="M493" s="20">
        <v>12203946</v>
      </c>
      <c r="N493" s="20">
        <f t="shared" ref="N493:N510" si="138">(L493-M493)*K493</f>
        <v>7071757</v>
      </c>
      <c r="O493" s="19">
        <f>VLOOKUP(J493,[1]Values!$A$3:$D$462,3,FALSE)</f>
        <v>75597</v>
      </c>
      <c r="P493" s="19"/>
      <c r="Q493" s="19">
        <f t="shared" ref="Q493:Q510" si="139">(O493-P493)*K493</f>
        <v>75597</v>
      </c>
      <c r="R493" s="20">
        <f t="shared" ref="R493:R510" si="140">(L493-M493+O493-P493)*K493</f>
        <v>7147354</v>
      </c>
      <c r="S493" s="21">
        <f>VLOOKUP(H493,[1]Rates!$A$3:$D$139,3,FALSE)</f>
        <v>1.908E-3</v>
      </c>
      <c r="T493" s="22">
        <f t="shared" ref="T493:T510" si="141">R493*S493</f>
        <v>13637.151432000001</v>
      </c>
      <c r="U493" s="19">
        <f>VLOOKUP(J493,[1]Values!$A$3:$D$462,4,FALSE)</f>
        <v>1134405</v>
      </c>
      <c r="V493" s="20">
        <v>261006</v>
      </c>
      <c r="W493" s="20">
        <f t="shared" ref="W493:W510" si="142">(U493-V493)*K493</f>
        <v>873399</v>
      </c>
      <c r="X493" s="23">
        <f>VLOOKUP(H493,[1]Rates!$A$3:$D$139,4,FALSE)</f>
        <v>2.0739999999999999E-3</v>
      </c>
      <c r="Y493" s="90">
        <f t="shared" ref="Y493:Y510" si="143">W493*X493</f>
        <v>1811.4295259999999</v>
      </c>
      <c r="Z493" s="9"/>
    </row>
    <row r="494" spans="7:26" x14ac:dyDescent="0.25">
      <c r="G494" s="16"/>
      <c r="H494" s="9">
        <v>2</v>
      </c>
      <c r="I494" s="9" t="s">
        <v>27</v>
      </c>
      <c r="J494" s="17">
        <v>492</v>
      </c>
      <c r="K494" s="18">
        <v>1</v>
      </c>
      <c r="L494" s="19">
        <f>VLOOKUP(J494,[1]Values!$A$3:$D$462,2,FALSE)</f>
        <v>19275703</v>
      </c>
      <c r="M494" s="20">
        <v>12203946</v>
      </c>
      <c r="N494" s="20">
        <f t="shared" si="138"/>
        <v>7071757</v>
      </c>
      <c r="O494" s="19">
        <f>VLOOKUP(J494,[1]Values!$A$3:$D$462,3,FALSE)</f>
        <v>75597</v>
      </c>
      <c r="P494" s="19"/>
      <c r="Q494" s="19">
        <f t="shared" si="139"/>
        <v>75597</v>
      </c>
      <c r="R494" s="20">
        <f t="shared" si="140"/>
        <v>7147354</v>
      </c>
      <c r="S494" s="21">
        <f>VLOOKUP(H494,[1]Rates!$A$3:$D$139,3,FALSE)</f>
        <v>2.0900000000000001E-4</v>
      </c>
      <c r="T494" s="22">
        <f t="shared" si="141"/>
        <v>1493.7969860000001</v>
      </c>
      <c r="U494" s="19">
        <f>VLOOKUP(J494,[1]Values!$A$3:$D$462,4,FALSE)</f>
        <v>1134405</v>
      </c>
      <c r="V494" s="20">
        <v>261006</v>
      </c>
      <c r="W494" s="20">
        <f t="shared" si="142"/>
        <v>873399</v>
      </c>
      <c r="X494" s="23">
        <f>VLOOKUP(H494,[1]Rates!$A$3:$D$139,4,FALSE)</f>
        <v>2.3000000000000001E-4</v>
      </c>
      <c r="Y494" s="90">
        <f t="shared" si="143"/>
        <v>200.88177000000002</v>
      </c>
      <c r="Z494" s="9"/>
    </row>
    <row r="495" spans="7:26" x14ac:dyDescent="0.25">
      <c r="G495" s="16"/>
      <c r="H495" s="9">
        <v>3</v>
      </c>
      <c r="I495" s="9" t="s">
        <v>20</v>
      </c>
      <c r="J495" s="17">
        <v>492</v>
      </c>
      <c r="K495" s="18">
        <v>1</v>
      </c>
      <c r="L495" s="19">
        <f>VLOOKUP(J495,[1]Values!$A$3:$D$462,2,FALSE)</f>
        <v>19275703</v>
      </c>
      <c r="M495" s="20">
        <v>12203946</v>
      </c>
      <c r="N495" s="20">
        <f t="shared" si="138"/>
        <v>7071757</v>
      </c>
      <c r="O495" s="19">
        <f>VLOOKUP(J495,[1]Values!$A$3:$D$462,3,FALSE)</f>
        <v>75597</v>
      </c>
      <c r="P495" s="19"/>
      <c r="Q495" s="19">
        <f t="shared" si="139"/>
        <v>75597</v>
      </c>
      <c r="R495" s="20">
        <f t="shared" si="140"/>
        <v>7147354</v>
      </c>
      <c r="S495" s="21">
        <f>VLOOKUP(H495,[1]Rates!$A$3:$D$139,3,FALSE)</f>
        <v>4.9299999999999995E-4</v>
      </c>
      <c r="T495" s="22">
        <f t="shared" si="141"/>
        <v>3523.6455219999998</v>
      </c>
      <c r="U495" s="19">
        <f>VLOOKUP(J495,[1]Values!$A$3:$D$462,4,FALSE)</f>
        <v>1134405</v>
      </c>
      <c r="V495" s="20">
        <v>261006</v>
      </c>
      <c r="W495" s="20">
        <f t="shared" si="142"/>
        <v>873399</v>
      </c>
      <c r="X495" s="23">
        <f>VLOOKUP(H495,[1]Rates!$A$3:$D$139,4,FALSE)</f>
        <v>5.2599999999999999E-4</v>
      </c>
      <c r="Y495" s="90">
        <f t="shared" si="143"/>
        <v>459.40787399999999</v>
      </c>
      <c r="Z495" s="9"/>
    </row>
    <row r="496" spans="7:26" x14ac:dyDescent="0.25">
      <c r="G496" s="16"/>
      <c r="H496" s="9">
        <v>4</v>
      </c>
      <c r="I496" s="9" t="s">
        <v>10</v>
      </c>
      <c r="J496" s="17">
        <v>492</v>
      </c>
      <c r="K496" s="18">
        <v>1</v>
      </c>
      <c r="L496" s="19">
        <f>VLOOKUP(J496,[1]Values!$A$3:$D$462,2,FALSE)</f>
        <v>19275703</v>
      </c>
      <c r="M496" s="20">
        <v>12203946</v>
      </c>
      <c r="N496" s="20">
        <f t="shared" si="138"/>
        <v>7071757</v>
      </c>
      <c r="O496" s="19">
        <f>VLOOKUP(J496,[1]Values!$A$3:$D$462,3,FALSE)</f>
        <v>75597</v>
      </c>
      <c r="P496" s="19"/>
      <c r="Q496" s="19">
        <f t="shared" si="139"/>
        <v>75597</v>
      </c>
      <c r="R496" s="20">
        <f t="shared" si="140"/>
        <v>7147354</v>
      </c>
      <c r="S496" s="21">
        <f>VLOOKUP(H496,[1]Rates!$A$3:$D$139,3,FALSE)</f>
        <v>8.1609999999999999E-3</v>
      </c>
      <c r="T496" s="22">
        <f t="shared" si="141"/>
        <v>58329.555994000002</v>
      </c>
      <c r="U496" s="19">
        <f>VLOOKUP(J496,[1]Values!$A$3:$D$462,4,FALSE)</f>
        <v>1134405</v>
      </c>
      <c r="V496" s="20">
        <v>261006</v>
      </c>
      <c r="W496" s="20">
        <f t="shared" si="142"/>
        <v>873399</v>
      </c>
      <c r="X496" s="23">
        <f>VLOOKUP(H496,[1]Rates!$A$3:$D$139,4,FALSE)</f>
        <v>7.8399999999999997E-3</v>
      </c>
      <c r="Y496" s="90">
        <f t="shared" si="143"/>
        <v>6847.4481599999999</v>
      </c>
      <c r="Z496" s="9"/>
    </row>
    <row r="497" spans="7:26" x14ac:dyDescent="0.25">
      <c r="G497" s="16"/>
      <c r="H497" s="9">
        <v>136</v>
      </c>
      <c r="I497" s="9" t="s">
        <v>139</v>
      </c>
      <c r="J497" s="17">
        <v>492</v>
      </c>
      <c r="K497" s="18">
        <v>1</v>
      </c>
      <c r="L497" s="19">
        <f>VLOOKUP(J497,[1]Values!$A$3:$D$462,2,FALSE)</f>
        <v>19275703</v>
      </c>
      <c r="M497" s="20">
        <v>12203946</v>
      </c>
      <c r="N497" s="20">
        <f t="shared" si="138"/>
        <v>7071757</v>
      </c>
      <c r="O497" s="19">
        <f>VLOOKUP(J497,[1]Values!$A$3:$D$462,3,FALSE)</f>
        <v>75597</v>
      </c>
      <c r="P497" s="19"/>
      <c r="Q497" s="19">
        <f t="shared" si="139"/>
        <v>75597</v>
      </c>
      <c r="R497" s="20">
        <f t="shared" si="140"/>
        <v>7147354</v>
      </c>
      <c r="S497" s="21">
        <f>VLOOKUP(H497,[1]Rates!$A$3:$D$139,3,FALSE)</f>
        <v>2.31E-4</v>
      </c>
      <c r="T497" s="22">
        <f t="shared" si="141"/>
        <v>1651.0387740000001</v>
      </c>
      <c r="U497" s="19">
        <f>VLOOKUP(J497,[1]Values!$A$3:$D$462,4,FALSE)</f>
        <v>1134405</v>
      </c>
      <c r="V497" s="20">
        <v>261006</v>
      </c>
      <c r="W497" s="20">
        <f t="shared" si="142"/>
        <v>873399</v>
      </c>
      <c r="X497" s="23">
        <f>VLOOKUP(H497,[1]Rates!$A$3:$D$139,4,FALSE)</f>
        <v>2.0100000000000001E-4</v>
      </c>
      <c r="Y497" s="90">
        <f t="shared" si="143"/>
        <v>175.55319900000001</v>
      </c>
      <c r="Z497" s="9"/>
    </row>
    <row r="498" spans="7:26" x14ac:dyDescent="0.25">
      <c r="G498" s="16"/>
      <c r="H498" s="9">
        <v>6</v>
      </c>
      <c r="I498" s="9" t="s">
        <v>70</v>
      </c>
      <c r="J498" s="17">
        <v>492</v>
      </c>
      <c r="K498" s="18">
        <v>1</v>
      </c>
      <c r="L498" s="19">
        <f>VLOOKUP(J498,[1]Values!$A$3:$D$462,2,FALSE)</f>
        <v>19275703</v>
      </c>
      <c r="M498" s="20">
        <v>12203946</v>
      </c>
      <c r="N498" s="20">
        <f t="shared" si="138"/>
        <v>7071757</v>
      </c>
      <c r="O498" s="19">
        <f>VLOOKUP(J498,[1]Values!$A$3:$D$462,3,FALSE)</f>
        <v>75597</v>
      </c>
      <c r="P498" s="19"/>
      <c r="Q498" s="19">
        <f t="shared" si="139"/>
        <v>75597</v>
      </c>
      <c r="R498" s="20">
        <f t="shared" si="140"/>
        <v>7147354</v>
      </c>
      <c r="S498" s="21">
        <f>VLOOKUP(H498,[1]Rates!$A$3:$D$139,3,FALSE)</f>
        <v>0</v>
      </c>
      <c r="T498" s="22">
        <f t="shared" si="141"/>
        <v>0</v>
      </c>
      <c r="U498" s="19">
        <f>VLOOKUP(J498,[1]Values!$A$3:$D$462,4,FALSE)</f>
        <v>1134405</v>
      </c>
      <c r="V498" s="20">
        <v>261006</v>
      </c>
      <c r="W498" s="20">
        <f t="shared" si="142"/>
        <v>873399</v>
      </c>
      <c r="X498" s="23">
        <f>VLOOKUP(H498,[1]Rates!$A$3:$D$139,4,FALSE)</f>
        <v>0</v>
      </c>
      <c r="Y498" s="90">
        <f t="shared" si="143"/>
        <v>0</v>
      </c>
      <c r="Z498" s="9"/>
    </row>
    <row r="499" spans="7:26" x14ac:dyDescent="0.25">
      <c r="G499" s="16"/>
      <c r="H499" s="9">
        <v>7</v>
      </c>
      <c r="I499" s="9" t="s">
        <v>9</v>
      </c>
      <c r="J499" s="17">
        <v>492</v>
      </c>
      <c r="K499" s="18">
        <v>1</v>
      </c>
      <c r="L499" s="19">
        <f>VLOOKUP(J499,[1]Values!$A$3:$D$462,2,FALSE)</f>
        <v>19275703</v>
      </c>
      <c r="M499" s="20">
        <v>12203946</v>
      </c>
      <c r="N499" s="20">
        <f t="shared" si="138"/>
        <v>7071757</v>
      </c>
      <c r="O499" s="19">
        <f>VLOOKUP(J499,[1]Values!$A$3:$D$462,3,FALSE)</f>
        <v>75597</v>
      </c>
      <c r="P499" s="19"/>
      <c r="Q499" s="19">
        <f t="shared" si="139"/>
        <v>75597</v>
      </c>
      <c r="R499" s="20">
        <f t="shared" si="140"/>
        <v>7147354</v>
      </c>
      <c r="S499" s="21">
        <f>VLOOKUP(H499,[1]Rates!$A$3:$D$139,3,FALSE)</f>
        <v>1.01E-4</v>
      </c>
      <c r="T499" s="22">
        <f t="shared" si="141"/>
        <v>721.88275399999998</v>
      </c>
      <c r="U499" s="19">
        <f>VLOOKUP(J499,[1]Values!$A$3:$D$462,4,FALSE)</f>
        <v>1134405</v>
      </c>
      <c r="V499" s="20">
        <v>261006</v>
      </c>
      <c r="W499" s="20">
        <f t="shared" si="142"/>
        <v>873399</v>
      </c>
      <c r="X499" s="23">
        <f>VLOOKUP(H499,[1]Rates!$A$3:$D$139,4,FALSE)</f>
        <v>1.08E-4</v>
      </c>
      <c r="Y499" s="90">
        <f t="shared" si="143"/>
        <v>94.327091999999993</v>
      </c>
      <c r="Z499" s="9"/>
    </row>
    <row r="500" spans="7:26" x14ac:dyDescent="0.25">
      <c r="G500" s="16"/>
      <c r="H500" s="9">
        <v>8</v>
      </c>
      <c r="I500" s="9" t="s">
        <v>23</v>
      </c>
      <c r="J500" s="17">
        <v>492</v>
      </c>
      <c r="K500" s="18">
        <v>1</v>
      </c>
      <c r="L500" s="19">
        <f>VLOOKUP(J500,[1]Values!$A$3:$D$462,2,FALSE)</f>
        <v>19275703</v>
      </c>
      <c r="M500" s="20">
        <v>12203946</v>
      </c>
      <c r="N500" s="20">
        <f t="shared" si="138"/>
        <v>7071757</v>
      </c>
      <c r="O500" s="19">
        <f>VLOOKUP(J500,[1]Values!$A$3:$D$462,3,FALSE)</f>
        <v>75597</v>
      </c>
      <c r="P500" s="19"/>
      <c r="Q500" s="19">
        <f t="shared" si="139"/>
        <v>75597</v>
      </c>
      <c r="R500" s="20">
        <f t="shared" si="140"/>
        <v>7147354</v>
      </c>
      <c r="S500" s="21">
        <f>VLOOKUP(H500,[1]Rates!$A$3:$D$139,3,FALSE)</f>
        <v>1.5300000000000001E-4</v>
      </c>
      <c r="T500" s="22">
        <f t="shared" si="141"/>
        <v>1093.5451620000001</v>
      </c>
      <c r="U500" s="19">
        <f>VLOOKUP(J500,[1]Values!$A$3:$D$462,4,FALSE)</f>
        <v>1134405</v>
      </c>
      <c r="V500" s="20">
        <v>261006</v>
      </c>
      <c r="W500" s="20">
        <f t="shared" si="142"/>
        <v>873399</v>
      </c>
      <c r="X500" s="23">
        <f>VLOOKUP(H500,[1]Rates!$A$3:$D$139,4,FALSE)</f>
        <v>1.64E-4</v>
      </c>
      <c r="Y500" s="90">
        <f t="shared" si="143"/>
        <v>143.237436</v>
      </c>
      <c r="Z500" s="9"/>
    </row>
    <row r="501" spans="7:26" x14ac:dyDescent="0.25">
      <c r="G501" s="16"/>
      <c r="H501" s="9">
        <v>9</v>
      </c>
      <c r="I501" s="9" t="s">
        <v>0</v>
      </c>
      <c r="J501" s="17">
        <v>492</v>
      </c>
      <c r="K501" s="18">
        <v>1</v>
      </c>
      <c r="L501" s="19">
        <f>VLOOKUP(J501,[1]Values!$A$3:$D$462,2,FALSE)</f>
        <v>19275703</v>
      </c>
      <c r="M501" s="20">
        <v>12203946</v>
      </c>
      <c r="N501" s="20">
        <f t="shared" si="138"/>
        <v>7071757</v>
      </c>
      <c r="O501" s="19">
        <f>VLOOKUP(J501,[1]Values!$A$3:$D$462,3,FALSE)</f>
        <v>75597</v>
      </c>
      <c r="P501" s="19"/>
      <c r="Q501" s="19">
        <f t="shared" si="139"/>
        <v>75597</v>
      </c>
      <c r="R501" s="20">
        <f t="shared" si="140"/>
        <v>7147354</v>
      </c>
      <c r="S501" s="21">
        <f>VLOOKUP(H501,[1]Rates!$A$3:$D$139,3,FALSE)</f>
        <v>2.5599999999999999E-4</v>
      </c>
      <c r="T501" s="22">
        <f t="shared" si="141"/>
        <v>1829.722624</v>
      </c>
      <c r="U501" s="19">
        <f>VLOOKUP(J501,[1]Values!$A$3:$D$462,4,FALSE)</f>
        <v>1134405</v>
      </c>
      <c r="V501" s="20">
        <v>261006</v>
      </c>
      <c r="W501" s="20">
        <f t="shared" si="142"/>
        <v>873399</v>
      </c>
      <c r="X501" s="23">
        <f>VLOOKUP(H501,[1]Rates!$A$3:$D$139,4,FALSE)</f>
        <v>2.7599999999999999E-4</v>
      </c>
      <c r="Y501" s="90">
        <f t="shared" si="143"/>
        <v>241.05812399999999</v>
      </c>
      <c r="Z501" s="9"/>
    </row>
    <row r="502" spans="7:26" x14ac:dyDescent="0.25">
      <c r="G502" s="16"/>
      <c r="H502" s="9">
        <v>17</v>
      </c>
      <c r="I502" s="9" t="s">
        <v>16</v>
      </c>
      <c r="J502" s="17">
        <v>492</v>
      </c>
      <c r="K502" s="18">
        <v>1</v>
      </c>
      <c r="L502" s="19">
        <f>VLOOKUP(J502,[1]Values!$A$3:$D$462,2,FALSE)</f>
        <v>19275703</v>
      </c>
      <c r="M502" s="20">
        <v>12203946</v>
      </c>
      <c r="N502" s="20">
        <f t="shared" si="138"/>
        <v>7071757</v>
      </c>
      <c r="O502" s="19">
        <f>VLOOKUP(J502,[1]Values!$A$3:$D$462,3,FALSE)</f>
        <v>75597</v>
      </c>
      <c r="P502" s="19"/>
      <c r="Q502" s="19">
        <f t="shared" si="139"/>
        <v>75597</v>
      </c>
      <c r="R502" s="20">
        <f t="shared" si="140"/>
        <v>7147354</v>
      </c>
      <c r="S502" s="21">
        <f>VLOOKUP(H502,[1]Rates!$A$3:$D$139,3,FALSE)</f>
        <v>6.0700000000000001E-4</v>
      </c>
      <c r="T502" s="22">
        <f t="shared" si="141"/>
        <v>4338.443878</v>
      </c>
      <c r="U502" s="19">
        <f>VLOOKUP(J502,[1]Values!$A$3:$D$462,4,FALSE)</f>
        <v>1134405</v>
      </c>
      <c r="V502" s="20">
        <v>261006</v>
      </c>
      <c r="W502" s="20">
        <f t="shared" si="142"/>
        <v>873399</v>
      </c>
      <c r="X502" s="23">
        <f>VLOOKUP(H502,[1]Rates!$A$3:$D$139,4,FALSE)</f>
        <v>6.4899999999999995E-4</v>
      </c>
      <c r="Y502" s="90">
        <f t="shared" si="143"/>
        <v>566.83595099999991</v>
      </c>
      <c r="Z502" s="9"/>
    </row>
    <row r="503" spans="7:26" x14ac:dyDescent="0.25">
      <c r="G503" s="16"/>
      <c r="H503" s="9">
        <v>29</v>
      </c>
      <c r="I503" s="9" t="s">
        <v>24</v>
      </c>
      <c r="J503" s="17">
        <v>492</v>
      </c>
      <c r="K503" s="18">
        <v>1</v>
      </c>
      <c r="L503" s="19">
        <f>VLOOKUP(J503,[1]Values!$A$3:$D$462,2,FALSE)</f>
        <v>19275703</v>
      </c>
      <c r="M503" s="20">
        <v>12203946</v>
      </c>
      <c r="N503" s="20">
        <f t="shared" si="138"/>
        <v>7071757</v>
      </c>
      <c r="O503" s="19">
        <f>VLOOKUP(J503,[1]Values!$A$3:$D$462,3,FALSE)</f>
        <v>75597</v>
      </c>
      <c r="P503" s="19"/>
      <c r="Q503" s="19">
        <f t="shared" si="139"/>
        <v>75597</v>
      </c>
      <c r="R503" s="20">
        <f t="shared" si="140"/>
        <v>7147354</v>
      </c>
      <c r="S503" s="21">
        <f>VLOOKUP(H503,[1]Rates!$A$3:$D$139,3,FALSE)</f>
        <v>2.8760000000000001E-3</v>
      </c>
      <c r="T503" s="22">
        <f t="shared" si="141"/>
        <v>20555.790104</v>
      </c>
      <c r="U503" s="19">
        <f>VLOOKUP(J503,[1]Values!$A$3:$D$462,4,FALSE)</f>
        <v>1134405</v>
      </c>
      <c r="V503" s="20">
        <v>261006</v>
      </c>
      <c r="W503" s="20">
        <f t="shared" si="142"/>
        <v>873399</v>
      </c>
      <c r="X503" s="23">
        <f>VLOOKUP(H503,[1]Rates!$A$3:$D$139,4,FALSE)</f>
        <v>3.1029999999999999E-3</v>
      </c>
      <c r="Y503" s="90">
        <f t="shared" si="143"/>
        <v>2710.1570969999998</v>
      </c>
      <c r="Z503" s="9"/>
    </row>
    <row r="504" spans="7:26" x14ac:dyDescent="0.25">
      <c r="G504" s="16"/>
      <c r="H504" s="9">
        <v>38</v>
      </c>
      <c r="I504" s="9" t="s">
        <v>12</v>
      </c>
      <c r="J504" s="17">
        <v>492</v>
      </c>
      <c r="K504" s="18">
        <v>1</v>
      </c>
      <c r="L504" s="19">
        <f>VLOOKUP(J504,[1]Values!$A$3:$D$462,2,FALSE)</f>
        <v>19275703</v>
      </c>
      <c r="M504" s="20">
        <v>12203946</v>
      </c>
      <c r="N504" s="20">
        <f t="shared" si="138"/>
        <v>7071757</v>
      </c>
      <c r="O504" s="19">
        <f>VLOOKUP(J504,[1]Values!$A$3:$D$462,3,FALSE)</f>
        <v>75597</v>
      </c>
      <c r="P504" s="19"/>
      <c r="Q504" s="19">
        <f t="shared" si="139"/>
        <v>75597</v>
      </c>
      <c r="R504" s="20">
        <f t="shared" si="140"/>
        <v>7147354</v>
      </c>
      <c r="S504" s="21">
        <f>VLOOKUP(H504,[1]Rates!$A$3:$D$139,3,FALSE)</f>
        <v>9.8999999999999994E-5</v>
      </c>
      <c r="T504" s="22">
        <f t="shared" si="141"/>
        <v>707.58804599999996</v>
      </c>
      <c r="U504" s="19">
        <f>VLOOKUP(J504,[1]Values!$A$3:$D$462,4,FALSE)</f>
        <v>1134405</v>
      </c>
      <c r="V504" s="20">
        <v>261006</v>
      </c>
      <c r="W504" s="20">
        <f t="shared" si="142"/>
        <v>873399</v>
      </c>
      <c r="X504" s="23">
        <f>VLOOKUP(H504,[1]Rates!$A$3:$D$139,4,FALSE)</f>
        <v>8.6000000000000003E-5</v>
      </c>
      <c r="Y504" s="90">
        <f t="shared" si="143"/>
        <v>75.112313999999998</v>
      </c>
      <c r="Z504" s="9"/>
    </row>
    <row r="505" spans="7:26" x14ac:dyDescent="0.25">
      <c r="G505" s="16"/>
      <c r="H505" s="9">
        <v>55</v>
      </c>
      <c r="I505" s="9" t="s">
        <v>26</v>
      </c>
      <c r="J505" s="17">
        <v>492</v>
      </c>
      <c r="K505" s="18">
        <v>1</v>
      </c>
      <c r="L505" s="19">
        <f>VLOOKUP(J505,[1]Values!$A$3:$D$462,2,FALSE)</f>
        <v>19275703</v>
      </c>
      <c r="M505" s="20">
        <v>12203946</v>
      </c>
      <c r="N505" s="20">
        <f t="shared" si="138"/>
        <v>7071757</v>
      </c>
      <c r="O505" s="19">
        <f>VLOOKUP(J505,[1]Values!$A$3:$D$462,3,FALSE)</f>
        <v>75597</v>
      </c>
      <c r="P505" s="19"/>
      <c r="Q505" s="19">
        <f t="shared" si="139"/>
        <v>75597</v>
      </c>
      <c r="R505" s="20">
        <f t="shared" si="140"/>
        <v>7147354</v>
      </c>
      <c r="S505" s="21">
        <f>VLOOKUP(H505,[1]Rates!$A$3:$D$139,3,FALSE)</f>
        <v>1.45E-4</v>
      </c>
      <c r="T505" s="22">
        <f t="shared" si="141"/>
        <v>1036.3663300000001</v>
      </c>
      <c r="U505" s="19">
        <f>VLOOKUP(J505,[1]Values!$A$3:$D$462,4,FALSE)</f>
        <v>1134405</v>
      </c>
      <c r="V505" s="20">
        <v>261006</v>
      </c>
      <c r="W505" s="20">
        <f t="shared" si="142"/>
        <v>873399</v>
      </c>
      <c r="X505" s="23">
        <f>VLOOKUP(H505,[1]Rates!$A$3:$D$139,4,FALSE)</f>
        <v>1.35E-4</v>
      </c>
      <c r="Y505" s="90">
        <f t="shared" si="143"/>
        <v>117.90886500000001</v>
      </c>
      <c r="Z505" s="9"/>
    </row>
    <row r="506" spans="7:26" x14ac:dyDescent="0.25">
      <c r="G506" s="16"/>
      <c r="H506" s="9">
        <v>71</v>
      </c>
      <c r="I506" s="9" t="s">
        <v>18</v>
      </c>
      <c r="J506" s="17">
        <v>492</v>
      </c>
      <c r="K506" s="18">
        <v>0</v>
      </c>
      <c r="L506" s="19">
        <f>VLOOKUP(J506,[1]Values!$A$3:$D$462,2,FALSE)</f>
        <v>19275703</v>
      </c>
      <c r="M506" s="20">
        <v>12203946</v>
      </c>
      <c r="N506" s="20">
        <f t="shared" si="138"/>
        <v>0</v>
      </c>
      <c r="O506" s="19">
        <f>VLOOKUP(J506,[1]Values!$A$3:$D$462,3,FALSE)</f>
        <v>75597</v>
      </c>
      <c r="P506" s="19"/>
      <c r="Q506" s="19">
        <f t="shared" si="139"/>
        <v>0</v>
      </c>
      <c r="R506" s="20">
        <f t="shared" si="140"/>
        <v>0</v>
      </c>
      <c r="S506" s="21">
        <f>VLOOKUP(H506,[1]Rates!$A$3:$D$139,3,FALSE)</f>
        <v>9.0000000000000002E-6</v>
      </c>
      <c r="T506" s="22">
        <f t="shared" si="141"/>
        <v>0</v>
      </c>
      <c r="U506" s="19">
        <f>VLOOKUP(J506,[1]Values!$A$3:$D$462,4,FALSE)</f>
        <v>1134405</v>
      </c>
      <c r="V506" s="20">
        <v>261006</v>
      </c>
      <c r="W506" s="20">
        <f t="shared" si="142"/>
        <v>0</v>
      </c>
      <c r="X506" s="23">
        <f>VLOOKUP(H506,[1]Rates!$A$3:$D$139,4,FALSE)</f>
        <v>9.0000000000000002E-6</v>
      </c>
      <c r="Y506" s="90">
        <f t="shared" si="143"/>
        <v>0</v>
      </c>
      <c r="Z506" s="9"/>
    </row>
    <row r="507" spans="7:26" x14ac:dyDescent="0.25">
      <c r="G507" s="16"/>
      <c r="H507" s="9">
        <v>72</v>
      </c>
      <c r="I507" s="9" t="s">
        <v>28</v>
      </c>
      <c r="J507" s="17">
        <v>492</v>
      </c>
      <c r="K507" s="18">
        <v>0</v>
      </c>
      <c r="L507" s="19">
        <f>VLOOKUP(J507,[1]Values!$A$3:$D$462,2,FALSE)</f>
        <v>19275703</v>
      </c>
      <c r="M507" s="20">
        <v>12203946</v>
      </c>
      <c r="N507" s="20">
        <f t="shared" si="138"/>
        <v>0</v>
      </c>
      <c r="O507" s="19">
        <f>VLOOKUP(J507,[1]Values!$A$3:$D$462,3,FALSE)</f>
        <v>75597</v>
      </c>
      <c r="P507" s="19"/>
      <c r="Q507" s="19">
        <f t="shared" si="139"/>
        <v>0</v>
      </c>
      <c r="R507" s="20">
        <f t="shared" si="140"/>
        <v>0</v>
      </c>
      <c r="S507" s="21">
        <f>VLOOKUP(H507,[1]Rates!$A$3:$D$139,3,FALSE)</f>
        <v>2.5799999999999998E-4</v>
      </c>
      <c r="T507" s="22">
        <f t="shared" si="141"/>
        <v>0</v>
      </c>
      <c r="U507" s="19">
        <f>VLOOKUP(J507,[1]Values!$A$3:$D$462,4,FALSE)</f>
        <v>1134405</v>
      </c>
      <c r="V507" s="20">
        <v>261006</v>
      </c>
      <c r="W507" s="20">
        <f t="shared" si="142"/>
        <v>0</v>
      </c>
      <c r="X507" s="23">
        <f>VLOOKUP(H507,[1]Rates!$A$3:$D$139,4,FALSE)</f>
        <v>2.7500000000000002E-4</v>
      </c>
      <c r="Y507" s="90">
        <f t="shared" si="143"/>
        <v>0</v>
      </c>
      <c r="Z507" s="9"/>
    </row>
    <row r="508" spans="7:26" x14ac:dyDescent="0.25">
      <c r="G508" s="16"/>
      <c r="H508" s="9">
        <v>117</v>
      </c>
      <c r="I508" s="9" t="s">
        <v>21</v>
      </c>
      <c r="J508" s="17">
        <v>492</v>
      </c>
      <c r="K508" s="18">
        <v>1</v>
      </c>
      <c r="L508" s="19">
        <f>VLOOKUP(J508,[1]Values!$A$3:$D$462,2,FALSE)</f>
        <v>19275703</v>
      </c>
      <c r="M508" s="20">
        <v>12203946</v>
      </c>
      <c r="N508" s="20">
        <f t="shared" si="138"/>
        <v>7071757</v>
      </c>
      <c r="O508" s="19">
        <f>VLOOKUP(J508,[1]Values!$A$3:$D$462,3,FALSE)</f>
        <v>75597</v>
      </c>
      <c r="P508" s="19"/>
      <c r="Q508" s="19">
        <f t="shared" si="139"/>
        <v>75597</v>
      </c>
      <c r="R508" s="20">
        <f t="shared" si="140"/>
        <v>7147354</v>
      </c>
      <c r="S508" s="21">
        <f>VLOOKUP(H508,[1]Rates!$A$3:$D$139,3,FALSE)</f>
        <v>2.1900000000000001E-4</v>
      </c>
      <c r="T508" s="22">
        <f t="shared" si="141"/>
        <v>1565.270526</v>
      </c>
      <c r="U508" s="19">
        <f>VLOOKUP(J508,[1]Values!$A$3:$D$462,4,FALSE)</f>
        <v>1134405</v>
      </c>
      <c r="V508" s="20">
        <v>261006</v>
      </c>
      <c r="W508" s="20">
        <f t="shared" si="142"/>
        <v>873399</v>
      </c>
      <c r="X508" s="23">
        <f>VLOOKUP(H508,[1]Rates!$A$3:$D$139,4,FALSE)</f>
        <v>2.34E-4</v>
      </c>
      <c r="Y508" s="90">
        <f t="shared" si="143"/>
        <v>204.37536599999999</v>
      </c>
      <c r="Z508" s="9"/>
    </row>
    <row r="509" spans="7:26" x14ac:dyDescent="0.25">
      <c r="G509" s="16"/>
      <c r="H509" s="9">
        <v>122</v>
      </c>
      <c r="I509" s="9" t="s">
        <v>90</v>
      </c>
      <c r="J509" s="17">
        <v>492</v>
      </c>
      <c r="K509" s="18">
        <v>1</v>
      </c>
      <c r="L509" s="19">
        <f>VLOOKUP(J509,[1]Values!$A$3:$D$462,2,FALSE)</f>
        <v>19275703</v>
      </c>
      <c r="M509" s="20">
        <v>12203946</v>
      </c>
      <c r="N509" s="20">
        <f t="shared" si="138"/>
        <v>7071757</v>
      </c>
      <c r="O509" s="19">
        <f>VLOOKUP(J509,[1]Values!$A$3:$D$462,3,FALSE)</f>
        <v>75597</v>
      </c>
      <c r="P509" s="19"/>
      <c r="Q509" s="19">
        <f t="shared" si="139"/>
        <v>75597</v>
      </c>
      <c r="R509" s="20">
        <f t="shared" si="140"/>
        <v>7147354</v>
      </c>
      <c r="S509" s="21">
        <f>VLOOKUP(H509,[1]Rates!$A$3:$D$139,3,FALSE)</f>
        <v>0</v>
      </c>
      <c r="T509" s="22">
        <f t="shared" si="141"/>
        <v>0</v>
      </c>
      <c r="U509" s="19">
        <f>VLOOKUP(J509,[1]Values!$A$3:$D$462,4,FALSE)</f>
        <v>1134405</v>
      </c>
      <c r="V509" s="20">
        <v>261006</v>
      </c>
      <c r="W509" s="20">
        <f t="shared" si="142"/>
        <v>873399</v>
      </c>
      <c r="X509" s="23">
        <f>VLOOKUP(H509,[1]Rates!$A$3:$D$139,4,FALSE)</f>
        <v>0</v>
      </c>
      <c r="Y509" s="90">
        <f t="shared" si="143"/>
        <v>0</v>
      </c>
      <c r="Z509" s="9"/>
    </row>
    <row r="510" spans="7:26" x14ac:dyDescent="0.25">
      <c r="G510" s="16"/>
      <c r="H510" s="9">
        <v>128</v>
      </c>
      <c r="I510" s="9" t="s">
        <v>102</v>
      </c>
      <c r="J510" s="17">
        <v>492</v>
      </c>
      <c r="K510" s="18">
        <v>1</v>
      </c>
      <c r="L510" s="19">
        <f>VLOOKUP(J510,[1]Values!$A$3:$D$462,2,FALSE)</f>
        <v>19275703</v>
      </c>
      <c r="M510" s="20">
        <v>12203946</v>
      </c>
      <c r="N510" s="20">
        <f t="shared" si="138"/>
        <v>7071757</v>
      </c>
      <c r="O510" s="19">
        <f>VLOOKUP(J510,[1]Values!$A$3:$D$462,3,FALSE)</f>
        <v>75597</v>
      </c>
      <c r="P510" s="19"/>
      <c r="Q510" s="19">
        <f t="shared" si="139"/>
        <v>75597</v>
      </c>
      <c r="R510" s="20">
        <f t="shared" si="140"/>
        <v>7147354</v>
      </c>
      <c r="S510" s="21">
        <f>VLOOKUP(H510,[1]Rates!$A$3:$D$139,3,FALSE)</f>
        <v>0</v>
      </c>
      <c r="T510" s="22">
        <f t="shared" si="141"/>
        <v>0</v>
      </c>
      <c r="U510" s="19">
        <f>VLOOKUP(J510,[1]Values!$A$3:$D$462,4,FALSE)</f>
        <v>1134405</v>
      </c>
      <c r="V510" s="20">
        <v>261006</v>
      </c>
      <c r="W510" s="20">
        <f t="shared" si="142"/>
        <v>873399</v>
      </c>
      <c r="X510" s="23">
        <f>VLOOKUP(H510,[1]Rates!$A$3:$D$139,4,FALSE)</f>
        <v>0</v>
      </c>
      <c r="Y510" s="90">
        <f t="shared" si="143"/>
        <v>0</v>
      </c>
      <c r="Z510" s="9"/>
    </row>
    <row r="511" spans="7:26" x14ac:dyDescent="0.25">
      <c r="G511" s="16"/>
      <c r="H511" s="9"/>
      <c r="I511" s="9"/>
      <c r="J511" s="17"/>
      <c r="K511" s="18"/>
      <c r="L511" s="20"/>
      <c r="M511" s="20"/>
      <c r="N511" s="20"/>
      <c r="O511" s="20"/>
      <c r="P511" s="20"/>
      <c r="Q511" s="20"/>
      <c r="R511" s="20"/>
      <c r="S511" s="23"/>
      <c r="T511" s="22"/>
      <c r="U511" s="20"/>
      <c r="V511" s="20"/>
      <c r="W511" s="20"/>
      <c r="X511" s="23"/>
      <c r="Y511" s="90"/>
      <c r="Z511" s="9"/>
    </row>
    <row r="512" spans="7:26" ht="15.75" x14ac:dyDescent="0.25">
      <c r="G512" s="91">
        <v>128</v>
      </c>
      <c r="H512" s="28" t="s">
        <v>102</v>
      </c>
      <c r="I512" s="9"/>
      <c r="J512" s="17"/>
      <c r="K512" s="18"/>
      <c r="L512" s="20"/>
      <c r="M512" s="20"/>
      <c r="N512" s="20"/>
      <c r="O512" s="20"/>
      <c r="P512" s="20"/>
      <c r="Q512" s="20"/>
      <c r="R512" s="20"/>
      <c r="S512" s="23"/>
      <c r="T512" s="22"/>
      <c r="U512" s="20"/>
      <c r="V512" s="20"/>
      <c r="W512" s="20"/>
      <c r="X512" s="23"/>
      <c r="Y512" s="90"/>
      <c r="Z512" s="9"/>
    </row>
    <row r="513" spans="7:26" x14ac:dyDescent="0.25">
      <c r="G513" s="16"/>
      <c r="H513" s="9">
        <v>1</v>
      </c>
      <c r="I513" s="9" t="s">
        <v>11</v>
      </c>
      <c r="J513" s="17">
        <v>493</v>
      </c>
      <c r="K513" s="18"/>
      <c r="L513" s="19" t="s">
        <v>192</v>
      </c>
      <c r="M513" s="20"/>
      <c r="N513" s="20"/>
      <c r="O513" s="19"/>
      <c r="P513" s="19"/>
      <c r="Q513" s="19"/>
      <c r="R513" s="20"/>
      <c r="S513" s="21"/>
      <c r="T513" s="22"/>
      <c r="U513" s="19"/>
      <c r="V513" s="20"/>
      <c r="W513" s="20"/>
      <c r="X513" s="23"/>
      <c r="Y513" s="90"/>
      <c r="Z513" s="9"/>
    </row>
    <row r="514" spans="7:26" ht="15.75" thickBot="1" x14ac:dyDescent="0.3">
      <c r="G514" s="24"/>
      <c r="H514" s="25"/>
      <c r="I514" s="25"/>
      <c r="J514" s="93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6"/>
      <c r="Z514" s="9"/>
    </row>
    <row r="515" spans="7:26" x14ac:dyDescent="0.25">
      <c r="G515" s="9">
        <v>128</v>
      </c>
      <c r="H515" s="9" t="s">
        <v>102</v>
      </c>
      <c r="I515" s="9"/>
      <c r="J515" s="17"/>
      <c r="K515" s="18"/>
      <c r="L515" s="20"/>
      <c r="M515" s="20"/>
      <c r="N515" s="20"/>
      <c r="O515" s="20"/>
      <c r="P515" s="20"/>
      <c r="Q515" s="20"/>
      <c r="R515" s="20"/>
      <c r="S515" s="23"/>
      <c r="T515" s="22">
        <f>SUM(T493:T514)</f>
        <v>110483.79813200001</v>
      </c>
      <c r="U515" s="20"/>
      <c r="V515" s="20"/>
      <c r="W515" s="20"/>
      <c r="X515" s="23"/>
      <c r="Y515" s="22">
        <f>SUM(Y493:Y514)</f>
        <v>13647.732773999996</v>
      </c>
      <c r="Z515" s="27">
        <f>T515+Y515</f>
        <v>124131.530906</v>
      </c>
    </row>
    <row r="516" spans="7:26" x14ac:dyDescent="0.25">
      <c r="G516" s="9"/>
      <c r="H516" s="9"/>
      <c r="I516" s="9"/>
      <c r="J516" s="17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7:26" ht="15.75" thickBot="1" x14ac:dyDescent="0.3">
      <c r="G517" s="9"/>
      <c r="H517" s="9"/>
      <c r="I517" s="9"/>
      <c r="J517" s="10" t="s">
        <v>53</v>
      </c>
      <c r="K517" s="11" t="s">
        <v>54</v>
      </c>
      <c r="L517" s="12" t="s">
        <v>55</v>
      </c>
      <c r="M517" s="12" t="s">
        <v>160</v>
      </c>
      <c r="N517" s="12"/>
      <c r="O517" s="12" t="s">
        <v>56</v>
      </c>
      <c r="P517" s="12" t="s">
        <v>161</v>
      </c>
      <c r="Q517" s="12"/>
      <c r="R517" s="12" t="s">
        <v>57</v>
      </c>
      <c r="S517" s="13" t="s">
        <v>58</v>
      </c>
      <c r="T517" s="14" t="s">
        <v>59</v>
      </c>
      <c r="U517" s="12" t="s">
        <v>60</v>
      </c>
      <c r="V517" s="12" t="s">
        <v>61</v>
      </c>
      <c r="W517" s="12" t="s">
        <v>62</v>
      </c>
      <c r="X517" s="13" t="s">
        <v>63</v>
      </c>
      <c r="Y517" s="14" t="s">
        <v>64</v>
      </c>
      <c r="Z517" s="9"/>
    </row>
    <row r="518" spans="7:26" ht="15.75" x14ac:dyDescent="0.25">
      <c r="G518" s="82">
        <v>131</v>
      </c>
      <c r="H518" s="83" t="s">
        <v>171</v>
      </c>
      <c r="I518" s="15"/>
      <c r="J518" s="84"/>
      <c r="K518" s="85"/>
      <c r="L518" s="86"/>
      <c r="M518" s="86"/>
      <c r="N518" s="86"/>
      <c r="O518" s="86"/>
      <c r="P518" s="86"/>
      <c r="Q518" s="86"/>
      <c r="R518" s="86"/>
      <c r="S518" s="87"/>
      <c r="T518" s="88"/>
      <c r="U518" s="86"/>
      <c r="V518" s="86"/>
      <c r="W518" s="86"/>
      <c r="X518" s="87"/>
      <c r="Y518" s="89"/>
      <c r="Z518" s="9"/>
    </row>
    <row r="519" spans="7:26" x14ac:dyDescent="0.25">
      <c r="G519" s="16"/>
      <c r="H519" s="9">
        <v>1</v>
      </c>
      <c r="I519" s="9" t="s">
        <v>11</v>
      </c>
      <c r="J519" s="17">
        <v>496</v>
      </c>
      <c r="K519" s="18">
        <v>1</v>
      </c>
      <c r="L519" s="19">
        <f>VLOOKUP(J519,[1]Values!$A$3:$D$462,2,FALSE)</f>
        <v>1393830</v>
      </c>
      <c r="M519" s="20">
        <v>1070172</v>
      </c>
      <c r="N519" s="20">
        <f t="shared" ref="N519:N536" si="144">(L519-M519)*K519</f>
        <v>323658</v>
      </c>
      <c r="O519" s="19">
        <f>VLOOKUP(J519,[1]Values!$A$3:$D$462,3,FALSE)</f>
        <v>12950</v>
      </c>
      <c r="P519" s="19"/>
      <c r="Q519" s="19">
        <f t="shared" ref="Q519:Q536" si="145">(O519-P519)*K519</f>
        <v>12950</v>
      </c>
      <c r="R519" s="20">
        <f t="shared" ref="R519:R536" si="146">(L519-M519+O519-P519)*K519</f>
        <v>336608</v>
      </c>
      <c r="S519" s="21">
        <f>VLOOKUP(H519,[1]Rates!$A$3:$D$139,3,FALSE)</f>
        <v>1.908E-3</v>
      </c>
      <c r="T519" s="22">
        <f t="shared" ref="T519:T536" si="147">R519*S519</f>
        <v>642.248064</v>
      </c>
      <c r="U519" s="19">
        <f>VLOOKUP(J519,[1]Values!$A$3:$D$462,4,FALSE)</f>
        <v>477961</v>
      </c>
      <c r="V519" s="20">
        <v>377850</v>
      </c>
      <c r="W519" s="20">
        <f t="shared" ref="W519:W536" si="148">(U519-V519)*K519</f>
        <v>100111</v>
      </c>
      <c r="X519" s="23">
        <f>VLOOKUP(H519,[1]Rates!$A$3:$D$139,4,FALSE)</f>
        <v>2.0739999999999999E-3</v>
      </c>
      <c r="Y519" s="90">
        <f t="shared" ref="Y519:Y536" si="149">W519*X519</f>
        <v>207.630214</v>
      </c>
      <c r="Z519" s="9"/>
    </row>
    <row r="520" spans="7:26" x14ac:dyDescent="0.25">
      <c r="G520" s="16"/>
      <c r="H520" s="9">
        <v>2</v>
      </c>
      <c r="I520" s="9" t="s">
        <v>27</v>
      </c>
      <c r="J520" s="17">
        <v>496</v>
      </c>
      <c r="K520" s="18">
        <v>1</v>
      </c>
      <c r="L520" s="19">
        <f>VLOOKUP(J520,[1]Values!$A$3:$D$462,2,FALSE)</f>
        <v>1393830</v>
      </c>
      <c r="M520" s="20">
        <v>1070172</v>
      </c>
      <c r="N520" s="20">
        <f t="shared" si="144"/>
        <v>323658</v>
      </c>
      <c r="O520" s="19">
        <f>VLOOKUP(J520,[1]Values!$A$3:$D$462,3,FALSE)</f>
        <v>12950</v>
      </c>
      <c r="P520" s="19"/>
      <c r="Q520" s="19">
        <f t="shared" si="145"/>
        <v>12950</v>
      </c>
      <c r="R520" s="20">
        <f t="shared" si="146"/>
        <v>336608</v>
      </c>
      <c r="S520" s="21">
        <f>VLOOKUP(H520,[1]Rates!$A$3:$D$139,3,FALSE)</f>
        <v>2.0900000000000001E-4</v>
      </c>
      <c r="T520" s="22">
        <f t="shared" si="147"/>
        <v>70.351072000000002</v>
      </c>
      <c r="U520" s="19">
        <f>VLOOKUP(J520,[1]Values!$A$3:$D$462,4,FALSE)</f>
        <v>477961</v>
      </c>
      <c r="V520" s="20">
        <v>377850</v>
      </c>
      <c r="W520" s="20">
        <f t="shared" si="148"/>
        <v>100111</v>
      </c>
      <c r="X520" s="23">
        <f>VLOOKUP(H520,[1]Rates!$A$3:$D$139,4,FALSE)</f>
        <v>2.3000000000000001E-4</v>
      </c>
      <c r="Y520" s="90">
        <f t="shared" si="149"/>
        <v>23.02553</v>
      </c>
      <c r="Z520" s="9"/>
    </row>
    <row r="521" spans="7:26" x14ac:dyDescent="0.25">
      <c r="G521" s="16"/>
      <c r="H521" s="9">
        <v>3</v>
      </c>
      <c r="I521" s="9" t="s">
        <v>20</v>
      </c>
      <c r="J521" s="17">
        <v>496</v>
      </c>
      <c r="K521" s="18">
        <v>1</v>
      </c>
      <c r="L521" s="19">
        <f>VLOOKUP(J521,[1]Values!$A$3:$D$462,2,FALSE)</f>
        <v>1393830</v>
      </c>
      <c r="M521" s="20">
        <v>1070172</v>
      </c>
      <c r="N521" s="20">
        <f t="shared" si="144"/>
        <v>323658</v>
      </c>
      <c r="O521" s="19">
        <f>VLOOKUP(J521,[1]Values!$A$3:$D$462,3,FALSE)</f>
        <v>12950</v>
      </c>
      <c r="P521" s="19"/>
      <c r="Q521" s="19">
        <f t="shared" si="145"/>
        <v>12950</v>
      </c>
      <c r="R521" s="20">
        <f t="shared" si="146"/>
        <v>336608</v>
      </c>
      <c r="S521" s="21">
        <f>VLOOKUP(H521,[1]Rates!$A$3:$D$139,3,FALSE)</f>
        <v>4.9299999999999995E-4</v>
      </c>
      <c r="T521" s="22">
        <f t="shared" si="147"/>
        <v>165.94774399999997</v>
      </c>
      <c r="U521" s="19">
        <f>VLOOKUP(J521,[1]Values!$A$3:$D$462,4,FALSE)</f>
        <v>477961</v>
      </c>
      <c r="V521" s="20">
        <v>377850</v>
      </c>
      <c r="W521" s="20">
        <f t="shared" si="148"/>
        <v>100111</v>
      </c>
      <c r="X521" s="23">
        <f>VLOOKUP(H521,[1]Rates!$A$3:$D$139,4,FALSE)</f>
        <v>5.2599999999999999E-4</v>
      </c>
      <c r="Y521" s="90">
        <f t="shared" si="149"/>
        <v>52.658386</v>
      </c>
      <c r="Z521" s="9"/>
    </row>
    <row r="522" spans="7:26" x14ac:dyDescent="0.25">
      <c r="G522" s="16"/>
      <c r="H522" s="9">
        <v>4</v>
      </c>
      <c r="I522" s="9" t="s">
        <v>10</v>
      </c>
      <c r="J522" s="17">
        <v>496</v>
      </c>
      <c r="K522" s="18">
        <v>1</v>
      </c>
      <c r="L522" s="19">
        <f>VLOOKUP(J522,[1]Values!$A$3:$D$462,2,FALSE)</f>
        <v>1393830</v>
      </c>
      <c r="M522" s="20">
        <v>1070172</v>
      </c>
      <c r="N522" s="20">
        <f t="shared" si="144"/>
        <v>323658</v>
      </c>
      <c r="O522" s="19">
        <f>VLOOKUP(J522,[1]Values!$A$3:$D$462,3,FALSE)</f>
        <v>12950</v>
      </c>
      <c r="P522" s="19"/>
      <c r="Q522" s="19">
        <f t="shared" si="145"/>
        <v>12950</v>
      </c>
      <c r="R522" s="20">
        <f t="shared" si="146"/>
        <v>336608</v>
      </c>
      <c r="S522" s="21">
        <f>VLOOKUP(H522,[1]Rates!$A$3:$D$139,3,FALSE)</f>
        <v>8.1609999999999999E-3</v>
      </c>
      <c r="T522" s="22">
        <f t="shared" si="147"/>
        <v>2747.0578879999998</v>
      </c>
      <c r="U522" s="19">
        <f>VLOOKUP(J522,[1]Values!$A$3:$D$462,4,FALSE)</f>
        <v>477961</v>
      </c>
      <c r="V522" s="20">
        <v>377850</v>
      </c>
      <c r="W522" s="20">
        <f t="shared" si="148"/>
        <v>100111</v>
      </c>
      <c r="X522" s="23">
        <f>VLOOKUP(H522,[1]Rates!$A$3:$D$139,4,FALSE)</f>
        <v>7.8399999999999997E-3</v>
      </c>
      <c r="Y522" s="90">
        <f t="shared" si="149"/>
        <v>784.87023999999997</v>
      </c>
      <c r="Z522" s="9"/>
    </row>
    <row r="523" spans="7:26" x14ac:dyDescent="0.25">
      <c r="G523" s="16"/>
      <c r="H523" s="9">
        <v>136</v>
      </c>
      <c r="I523" s="9" t="s">
        <v>139</v>
      </c>
      <c r="J523" s="17">
        <v>496</v>
      </c>
      <c r="K523" s="18">
        <v>1</v>
      </c>
      <c r="L523" s="19">
        <f>VLOOKUP(J523,[1]Values!$A$3:$D$462,2,FALSE)</f>
        <v>1393830</v>
      </c>
      <c r="M523" s="20">
        <v>1070172</v>
      </c>
      <c r="N523" s="20">
        <f t="shared" si="144"/>
        <v>323658</v>
      </c>
      <c r="O523" s="19">
        <f>VLOOKUP(J523,[1]Values!$A$3:$D$462,3,FALSE)</f>
        <v>12950</v>
      </c>
      <c r="P523" s="19"/>
      <c r="Q523" s="19">
        <f t="shared" si="145"/>
        <v>12950</v>
      </c>
      <c r="R523" s="20">
        <f t="shared" si="146"/>
        <v>336608</v>
      </c>
      <c r="S523" s="21">
        <f>VLOOKUP(H523,[1]Rates!$A$3:$D$139,3,FALSE)</f>
        <v>2.31E-4</v>
      </c>
      <c r="T523" s="22">
        <f t="shared" si="147"/>
        <v>77.756448000000006</v>
      </c>
      <c r="U523" s="19">
        <f>VLOOKUP(J523,[1]Values!$A$3:$D$462,4,FALSE)</f>
        <v>477961</v>
      </c>
      <c r="V523" s="20">
        <v>377850</v>
      </c>
      <c r="W523" s="20">
        <f t="shared" si="148"/>
        <v>100111</v>
      </c>
      <c r="X523" s="23">
        <f>VLOOKUP(H523,[1]Rates!$A$3:$D$139,4,FALSE)</f>
        <v>2.0100000000000001E-4</v>
      </c>
      <c r="Y523" s="90">
        <f t="shared" si="149"/>
        <v>20.122311</v>
      </c>
      <c r="Z523" s="9"/>
    </row>
    <row r="524" spans="7:26" x14ac:dyDescent="0.25">
      <c r="G524" s="16"/>
      <c r="H524" s="9">
        <v>6</v>
      </c>
      <c r="I524" s="9" t="s">
        <v>70</v>
      </c>
      <c r="J524" s="17">
        <v>496</v>
      </c>
      <c r="K524" s="18">
        <v>1</v>
      </c>
      <c r="L524" s="19">
        <f>VLOOKUP(J524,[1]Values!$A$3:$D$462,2,FALSE)</f>
        <v>1393830</v>
      </c>
      <c r="M524" s="20">
        <v>1070172</v>
      </c>
      <c r="N524" s="20">
        <f t="shared" si="144"/>
        <v>323658</v>
      </c>
      <c r="O524" s="19">
        <f>VLOOKUP(J524,[1]Values!$A$3:$D$462,3,FALSE)</f>
        <v>12950</v>
      </c>
      <c r="P524" s="19"/>
      <c r="Q524" s="19">
        <f t="shared" si="145"/>
        <v>12950</v>
      </c>
      <c r="R524" s="20">
        <f t="shared" si="146"/>
        <v>336608</v>
      </c>
      <c r="S524" s="21">
        <f>VLOOKUP(H524,[1]Rates!$A$3:$D$139,3,FALSE)</f>
        <v>0</v>
      </c>
      <c r="T524" s="22">
        <f t="shared" si="147"/>
        <v>0</v>
      </c>
      <c r="U524" s="19">
        <f>VLOOKUP(J524,[1]Values!$A$3:$D$462,4,FALSE)</f>
        <v>477961</v>
      </c>
      <c r="V524" s="20">
        <v>377850</v>
      </c>
      <c r="W524" s="20">
        <f t="shared" si="148"/>
        <v>100111</v>
      </c>
      <c r="X524" s="23">
        <f>VLOOKUP(H524,[1]Rates!$A$3:$D$139,4,FALSE)</f>
        <v>0</v>
      </c>
      <c r="Y524" s="90">
        <f t="shared" si="149"/>
        <v>0</v>
      </c>
      <c r="Z524" s="9"/>
    </row>
    <row r="525" spans="7:26" x14ac:dyDescent="0.25">
      <c r="G525" s="16"/>
      <c r="H525" s="9">
        <v>7</v>
      </c>
      <c r="I525" s="9" t="s">
        <v>9</v>
      </c>
      <c r="J525" s="17">
        <v>496</v>
      </c>
      <c r="K525" s="18">
        <v>0</v>
      </c>
      <c r="L525" s="19">
        <f>VLOOKUP(J525,[1]Values!$A$3:$D$462,2,FALSE)</f>
        <v>1393830</v>
      </c>
      <c r="M525" s="20">
        <v>1070172</v>
      </c>
      <c r="N525" s="20">
        <f t="shared" si="144"/>
        <v>0</v>
      </c>
      <c r="O525" s="19">
        <f>VLOOKUP(J525,[1]Values!$A$3:$D$462,3,FALSE)</f>
        <v>12950</v>
      </c>
      <c r="P525" s="19"/>
      <c r="Q525" s="19">
        <f t="shared" si="145"/>
        <v>0</v>
      </c>
      <c r="R525" s="20">
        <f t="shared" si="146"/>
        <v>0</v>
      </c>
      <c r="S525" s="21">
        <f>VLOOKUP(H525,[1]Rates!$A$3:$D$139,3,FALSE)</f>
        <v>1.01E-4</v>
      </c>
      <c r="T525" s="22">
        <f t="shared" si="147"/>
        <v>0</v>
      </c>
      <c r="U525" s="19">
        <f>VLOOKUP(J525,[1]Values!$A$3:$D$462,4,FALSE)</f>
        <v>477961</v>
      </c>
      <c r="V525" s="20">
        <v>377850</v>
      </c>
      <c r="W525" s="20">
        <f t="shared" si="148"/>
        <v>0</v>
      </c>
      <c r="X525" s="23">
        <f>VLOOKUP(H525,[1]Rates!$A$3:$D$139,4,FALSE)</f>
        <v>1.08E-4</v>
      </c>
      <c r="Y525" s="90">
        <f t="shared" si="149"/>
        <v>0</v>
      </c>
      <c r="Z525" s="9"/>
    </row>
    <row r="526" spans="7:26" x14ac:dyDescent="0.25">
      <c r="G526" s="16"/>
      <c r="H526" s="9">
        <v>8</v>
      </c>
      <c r="I526" s="9" t="s">
        <v>23</v>
      </c>
      <c r="J526" s="17">
        <v>496</v>
      </c>
      <c r="K526" s="18">
        <v>0</v>
      </c>
      <c r="L526" s="19">
        <f>VLOOKUP(J526,[1]Values!$A$3:$D$462,2,FALSE)</f>
        <v>1393830</v>
      </c>
      <c r="M526" s="20">
        <v>1070172</v>
      </c>
      <c r="N526" s="20">
        <f t="shared" si="144"/>
        <v>0</v>
      </c>
      <c r="O526" s="19">
        <f>VLOOKUP(J526,[1]Values!$A$3:$D$462,3,FALSE)</f>
        <v>12950</v>
      </c>
      <c r="P526" s="19"/>
      <c r="Q526" s="19">
        <f t="shared" si="145"/>
        <v>0</v>
      </c>
      <c r="R526" s="20">
        <f t="shared" si="146"/>
        <v>0</v>
      </c>
      <c r="S526" s="21">
        <f>VLOOKUP(H526,[1]Rates!$A$3:$D$139,3,FALSE)</f>
        <v>1.5300000000000001E-4</v>
      </c>
      <c r="T526" s="22">
        <f t="shared" si="147"/>
        <v>0</v>
      </c>
      <c r="U526" s="19">
        <f>VLOOKUP(J526,[1]Values!$A$3:$D$462,4,FALSE)</f>
        <v>477961</v>
      </c>
      <c r="V526" s="20">
        <v>377850</v>
      </c>
      <c r="W526" s="20">
        <f t="shared" si="148"/>
        <v>0</v>
      </c>
      <c r="X526" s="23">
        <f>VLOOKUP(H526,[1]Rates!$A$3:$D$139,4,FALSE)</f>
        <v>1.64E-4</v>
      </c>
      <c r="Y526" s="90">
        <f t="shared" si="149"/>
        <v>0</v>
      </c>
      <c r="Z526" s="9"/>
    </row>
    <row r="527" spans="7:26" x14ac:dyDescent="0.25">
      <c r="G527" s="16"/>
      <c r="H527" s="9">
        <v>9</v>
      </c>
      <c r="I527" s="9" t="s">
        <v>0</v>
      </c>
      <c r="J527" s="17">
        <v>496</v>
      </c>
      <c r="K527" s="18">
        <v>0</v>
      </c>
      <c r="L527" s="19">
        <f>VLOOKUP(J527,[1]Values!$A$3:$D$462,2,FALSE)</f>
        <v>1393830</v>
      </c>
      <c r="M527" s="20">
        <v>1070172</v>
      </c>
      <c r="N527" s="20">
        <f t="shared" si="144"/>
        <v>0</v>
      </c>
      <c r="O527" s="19">
        <f>VLOOKUP(J527,[1]Values!$A$3:$D$462,3,FALSE)</f>
        <v>12950</v>
      </c>
      <c r="P527" s="19"/>
      <c r="Q527" s="19">
        <f t="shared" si="145"/>
        <v>0</v>
      </c>
      <c r="R527" s="20">
        <f t="shared" si="146"/>
        <v>0</v>
      </c>
      <c r="S527" s="21">
        <f>VLOOKUP(H527,[1]Rates!$A$3:$D$139,3,FALSE)</f>
        <v>2.5599999999999999E-4</v>
      </c>
      <c r="T527" s="22">
        <f t="shared" si="147"/>
        <v>0</v>
      </c>
      <c r="U527" s="19">
        <f>VLOOKUP(J527,[1]Values!$A$3:$D$462,4,FALSE)</f>
        <v>477961</v>
      </c>
      <c r="V527" s="20">
        <v>377850</v>
      </c>
      <c r="W527" s="20">
        <f t="shared" si="148"/>
        <v>0</v>
      </c>
      <c r="X527" s="23">
        <f>VLOOKUP(H527,[1]Rates!$A$3:$D$139,4,FALSE)</f>
        <v>2.7599999999999999E-4</v>
      </c>
      <c r="Y527" s="90">
        <f t="shared" si="149"/>
        <v>0</v>
      </c>
      <c r="Z527" s="9"/>
    </row>
    <row r="528" spans="7:26" x14ac:dyDescent="0.25">
      <c r="G528" s="16"/>
      <c r="H528" s="9">
        <v>17</v>
      </c>
      <c r="I528" s="9" t="s">
        <v>16</v>
      </c>
      <c r="J528" s="17">
        <v>496</v>
      </c>
      <c r="K528" s="18">
        <v>0</v>
      </c>
      <c r="L528" s="19">
        <f>VLOOKUP(J528,[1]Values!$A$3:$D$462,2,FALSE)</f>
        <v>1393830</v>
      </c>
      <c r="M528" s="20">
        <v>1070172</v>
      </c>
      <c r="N528" s="20">
        <f t="shared" si="144"/>
        <v>0</v>
      </c>
      <c r="O528" s="19">
        <f>VLOOKUP(J528,[1]Values!$A$3:$D$462,3,FALSE)</f>
        <v>12950</v>
      </c>
      <c r="P528" s="19"/>
      <c r="Q528" s="19">
        <f t="shared" si="145"/>
        <v>0</v>
      </c>
      <c r="R528" s="20">
        <f t="shared" si="146"/>
        <v>0</v>
      </c>
      <c r="S528" s="21">
        <f>VLOOKUP(H528,[1]Rates!$A$3:$D$139,3,FALSE)</f>
        <v>6.0700000000000001E-4</v>
      </c>
      <c r="T528" s="22">
        <f t="shared" si="147"/>
        <v>0</v>
      </c>
      <c r="U528" s="19">
        <f>VLOOKUP(J528,[1]Values!$A$3:$D$462,4,FALSE)</f>
        <v>477961</v>
      </c>
      <c r="V528" s="20">
        <v>377850</v>
      </c>
      <c r="W528" s="20">
        <f t="shared" si="148"/>
        <v>0</v>
      </c>
      <c r="X528" s="23">
        <f>VLOOKUP(H528,[1]Rates!$A$3:$D$139,4,FALSE)</f>
        <v>6.4899999999999995E-4</v>
      </c>
      <c r="Y528" s="90">
        <f t="shared" si="149"/>
        <v>0</v>
      </c>
      <c r="Z528" s="9"/>
    </row>
    <row r="529" spans="7:26" x14ac:dyDescent="0.25">
      <c r="G529" s="16"/>
      <c r="H529" s="9">
        <v>29</v>
      </c>
      <c r="I529" s="9" t="s">
        <v>24</v>
      </c>
      <c r="J529" s="17">
        <v>496</v>
      </c>
      <c r="K529" s="18">
        <v>1</v>
      </c>
      <c r="L529" s="19">
        <f>VLOOKUP(J529,[1]Values!$A$3:$D$462,2,FALSE)</f>
        <v>1393830</v>
      </c>
      <c r="M529" s="20">
        <v>1070172</v>
      </c>
      <c r="N529" s="20">
        <f t="shared" si="144"/>
        <v>323658</v>
      </c>
      <c r="O529" s="19">
        <f>VLOOKUP(J529,[1]Values!$A$3:$D$462,3,FALSE)</f>
        <v>12950</v>
      </c>
      <c r="P529" s="19"/>
      <c r="Q529" s="19">
        <f t="shared" si="145"/>
        <v>12950</v>
      </c>
      <c r="R529" s="20">
        <f t="shared" si="146"/>
        <v>336608</v>
      </c>
      <c r="S529" s="21">
        <f>VLOOKUP(H529,[1]Rates!$A$3:$D$139,3,FALSE)</f>
        <v>2.8760000000000001E-3</v>
      </c>
      <c r="T529" s="22">
        <f t="shared" si="147"/>
        <v>968.084608</v>
      </c>
      <c r="U529" s="19">
        <f>VLOOKUP(J529,[1]Values!$A$3:$D$462,4,FALSE)</f>
        <v>477961</v>
      </c>
      <c r="V529" s="20">
        <v>377850</v>
      </c>
      <c r="W529" s="20">
        <f t="shared" si="148"/>
        <v>100111</v>
      </c>
      <c r="X529" s="23">
        <f>VLOOKUP(H529,[1]Rates!$A$3:$D$139,4,FALSE)</f>
        <v>3.1029999999999999E-3</v>
      </c>
      <c r="Y529" s="90">
        <f t="shared" si="149"/>
        <v>310.64443299999999</v>
      </c>
      <c r="Z529" s="9"/>
    </row>
    <row r="530" spans="7:26" x14ac:dyDescent="0.25">
      <c r="G530" s="16"/>
      <c r="H530" s="9">
        <v>38</v>
      </c>
      <c r="I530" s="9" t="s">
        <v>12</v>
      </c>
      <c r="J530" s="17">
        <v>496</v>
      </c>
      <c r="K530" s="18">
        <v>1</v>
      </c>
      <c r="L530" s="19">
        <f>VLOOKUP(J530,[1]Values!$A$3:$D$462,2,FALSE)</f>
        <v>1393830</v>
      </c>
      <c r="M530" s="20">
        <v>1070172</v>
      </c>
      <c r="N530" s="20">
        <f t="shared" si="144"/>
        <v>323658</v>
      </c>
      <c r="O530" s="19">
        <f>VLOOKUP(J530,[1]Values!$A$3:$D$462,3,FALSE)</f>
        <v>12950</v>
      </c>
      <c r="P530" s="19"/>
      <c r="Q530" s="19">
        <f t="shared" si="145"/>
        <v>12950</v>
      </c>
      <c r="R530" s="20">
        <f t="shared" si="146"/>
        <v>336608</v>
      </c>
      <c r="S530" s="21">
        <f>VLOOKUP(H530,[1]Rates!$A$3:$D$139,3,FALSE)</f>
        <v>9.8999999999999994E-5</v>
      </c>
      <c r="T530" s="22">
        <f t="shared" si="147"/>
        <v>33.324191999999996</v>
      </c>
      <c r="U530" s="19">
        <f>VLOOKUP(J530,[1]Values!$A$3:$D$462,4,FALSE)</f>
        <v>477961</v>
      </c>
      <c r="V530" s="20">
        <v>377850</v>
      </c>
      <c r="W530" s="20">
        <f t="shared" si="148"/>
        <v>100111</v>
      </c>
      <c r="X530" s="23">
        <f>VLOOKUP(H530,[1]Rates!$A$3:$D$139,4,FALSE)</f>
        <v>8.6000000000000003E-5</v>
      </c>
      <c r="Y530" s="90">
        <f t="shared" si="149"/>
        <v>8.6095459999999999</v>
      </c>
      <c r="Z530" s="9"/>
    </row>
    <row r="531" spans="7:26" x14ac:dyDescent="0.25">
      <c r="G531" s="16"/>
      <c r="H531" s="9">
        <v>55</v>
      </c>
      <c r="I531" s="9" t="s">
        <v>26</v>
      </c>
      <c r="J531" s="17">
        <v>496</v>
      </c>
      <c r="K531" s="18">
        <v>1</v>
      </c>
      <c r="L531" s="19">
        <f>VLOOKUP(J531,[1]Values!$A$3:$D$462,2,FALSE)</f>
        <v>1393830</v>
      </c>
      <c r="M531" s="20">
        <v>1070172</v>
      </c>
      <c r="N531" s="20">
        <f t="shared" si="144"/>
        <v>323658</v>
      </c>
      <c r="O531" s="19">
        <f>VLOOKUP(J531,[1]Values!$A$3:$D$462,3,FALSE)</f>
        <v>12950</v>
      </c>
      <c r="P531" s="19"/>
      <c r="Q531" s="19">
        <f t="shared" si="145"/>
        <v>12950</v>
      </c>
      <c r="R531" s="20">
        <f t="shared" si="146"/>
        <v>336608</v>
      </c>
      <c r="S531" s="21">
        <f>VLOOKUP(H531,[1]Rates!$A$3:$D$139,3,FALSE)</f>
        <v>1.45E-4</v>
      </c>
      <c r="T531" s="22">
        <f t="shared" si="147"/>
        <v>48.808160000000001</v>
      </c>
      <c r="U531" s="19">
        <f>VLOOKUP(J531,[1]Values!$A$3:$D$462,4,FALSE)</f>
        <v>477961</v>
      </c>
      <c r="V531" s="20">
        <v>377850</v>
      </c>
      <c r="W531" s="20">
        <f t="shared" si="148"/>
        <v>100111</v>
      </c>
      <c r="X531" s="23">
        <f>VLOOKUP(H531,[1]Rates!$A$3:$D$139,4,FALSE)</f>
        <v>1.35E-4</v>
      </c>
      <c r="Y531" s="90">
        <f t="shared" si="149"/>
        <v>13.514984999999999</v>
      </c>
      <c r="Z531" s="9"/>
    </row>
    <row r="532" spans="7:26" x14ac:dyDescent="0.25">
      <c r="G532" s="16"/>
      <c r="H532" s="9">
        <v>71</v>
      </c>
      <c r="I532" s="9" t="s">
        <v>18</v>
      </c>
      <c r="J532" s="17">
        <v>496</v>
      </c>
      <c r="K532" s="18">
        <v>0</v>
      </c>
      <c r="L532" s="19">
        <f>VLOOKUP(J532,[1]Values!$A$3:$D$462,2,FALSE)</f>
        <v>1393830</v>
      </c>
      <c r="M532" s="20">
        <v>1070172</v>
      </c>
      <c r="N532" s="20">
        <f t="shared" si="144"/>
        <v>0</v>
      </c>
      <c r="O532" s="19">
        <f>VLOOKUP(J532,[1]Values!$A$3:$D$462,3,FALSE)</f>
        <v>12950</v>
      </c>
      <c r="P532" s="19"/>
      <c r="Q532" s="19">
        <f t="shared" si="145"/>
        <v>0</v>
      </c>
      <c r="R532" s="20">
        <f t="shared" si="146"/>
        <v>0</v>
      </c>
      <c r="S532" s="21">
        <f>VLOOKUP(H532,[1]Rates!$A$3:$D$139,3,FALSE)</f>
        <v>9.0000000000000002E-6</v>
      </c>
      <c r="T532" s="22">
        <f t="shared" si="147"/>
        <v>0</v>
      </c>
      <c r="U532" s="19">
        <f>VLOOKUP(J532,[1]Values!$A$3:$D$462,4,FALSE)</f>
        <v>477961</v>
      </c>
      <c r="V532" s="20">
        <v>377850</v>
      </c>
      <c r="W532" s="20">
        <f t="shared" si="148"/>
        <v>0</v>
      </c>
      <c r="X532" s="23">
        <f>VLOOKUP(H532,[1]Rates!$A$3:$D$139,4,FALSE)</f>
        <v>9.0000000000000002E-6</v>
      </c>
      <c r="Y532" s="90">
        <f t="shared" si="149"/>
        <v>0</v>
      </c>
      <c r="Z532" s="9"/>
    </row>
    <row r="533" spans="7:26" x14ac:dyDescent="0.25">
      <c r="G533" s="16"/>
      <c r="H533" s="9">
        <v>72</v>
      </c>
      <c r="I533" s="9" t="s">
        <v>28</v>
      </c>
      <c r="J533" s="17">
        <v>496</v>
      </c>
      <c r="K533" s="18">
        <v>0</v>
      </c>
      <c r="L533" s="19">
        <f>VLOOKUP(J533,[1]Values!$A$3:$D$462,2,FALSE)</f>
        <v>1393830</v>
      </c>
      <c r="M533" s="20">
        <v>1070172</v>
      </c>
      <c r="N533" s="20">
        <f t="shared" si="144"/>
        <v>0</v>
      </c>
      <c r="O533" s="19">
        <f>VLOOKUP(J533,[1]Values!$A$3:$D$462,3,FALSE)</f>
        <v>12950</v>
      </c>
      <c r="P533" s="19"/>
      <c r="Q533" s="19">
        <f t="shared" si="145"/>
        <v>0</v>
      </c>
      <c r="R533" s="20">
        <f t="shared" si="146"/>
        <v>0</v>
      </c>
      <c r="S533" s="21">
        <f>VLOOKUP(H533,[1]Rates!$A$3:$D$139,3,FALSE)</f>
        <v>2.5799999999999998E-4</v>
      </c>
      <c r="T533" s="22">
        <f t="shared" si="147"/>
        <v>0</v>
      </c>
      <c r="U533" s="19">
        <f>VLOOKUP(J533,[1]Values!$A$3:$D$462,4,FALSE)</f>
        <v>477961</v>
      </c>
      <c r="V533" s="20">
        <v>377850</v>
      </c>
      <c r="W533" s="20">
        <f t="shared" si="148"/>
        <v>0</v>
      </c>
      <c r="X533" s="23">
        <f>VLOOKUP(H533,[1]Rates!$A$3:$D$139,4,FALSE)</f>
        <v>2.7500000000000002E-4</v>
      </c>
      <c r="Y533" s="90">
        <f t="shared" si="149"/>
        <v>0</v>
      </c>
      <c r="Z533" s="9"/>
    </row>
    <row r="534" spans="7:26" x14ac:dyDescent="0.25">
      <c r="G534" s="16"/>
      <c r="H534" s="9">
        <v>117</v>
      </c>
      <c r="I534" s="9" t="s">
        <v>21</v>
      </c>
      <c r="J534" s="17">
        <v>496</v>
      </c>
      <c r="K534" s="18">
        <v>0</v>
      </c>
      <c r="L534" s="19">
        <f>VLOOKUP(J534,[1]Values!$A$3:$D$462,2,FALSE)</f>
        <v>1393830</v>
      </c>
      <c r="M534" s="20">
        <v>1070172</v>
      </c>
      <c r="N534" s="20">
        <f t="shared" si="144"/>
        <v>0</v>
      </c>
      <c r="O534" s="19">
        <f>VLOOKUP(J534,[1]Values!$A$3:$D$462,3,FALSE)</f>
        <v>12950</v>
      </c>
      <c r="P534" s="19"/>
      <c r="Q534" s="19">
        <f t="shared" si="145"/>
        <v>0</v>
      </c>
      <c r="R534" s="20">
        <f t="shared" si="146"/>
        <v>0</v>
      </c>
      <c r="S534" s="21">
        <f>VLOOKUP(H534,[1]Rates!$A$3:$D$139,3,FALSE)</f>
        <v>2.1900000000000001E-4</v>
      </c>
      <c r="T534" s="22">
        <f t="shared" si="147"/>
        <v>0</v>
      </c>
      <c r="U534" s="19">
        <f>VLOOKUP(J534,[1]Values!$A$3:$D$462,4,FALSE)</f>
        <v>477961</v>
      </c>
      <c r="V534" s="20">
        <v>377850</v>
      </c>
      <c r="W534" s="20">
        <f t="shared" si="148"/>
        <v>0</v>
      </c>
      <c r="X534" s="23">
        <f>VLOOKUP(H534,[1]Rates!$A$3:$D$139,4,FALSE)</f>
        <v>2.34E-4</v>
      </c>
      <c r="Y534" s="90">
        <f t="shared" si="149"/>
        <v>0</v>
      </c>
      <c r="Z534" s="9"/>
    </row>
    <row r="535" spans="7:26" x14ac:dyDescent="0.25">
      <c r="G535" s="16"/>
      <c r="H535" s="9">
        <v>122</v>
      </c>
      <c r="I535" s="9" t="s">
        <v>90</v>
      </c>
      <c r="J535" s="17">
        <v>496</v>
      </c>
      <c r="K535" s="18">
        <v>1</v>
      </c>
      <c r="L535" s="19">
        <f>VLOOKUP(J535,[1]Values!$A$3:$D$462,2,FALSE)</f>
        <v>1393830</v>
      </c>
      <c r="M535" s="20">
        <v>1070172</v>
      </c>
      <c r="N535" s="20">
        <f t="shared" si="144"/>
        <v>323658</v>
      </c>
      <c r="O535" s="19">
        <f>VLOOKUP(J535,[1]Values!$A$3:$D$462,3,FALSE)</f>
        <v>12950</v>
      </c>
      <c r="P535" s="19"/>
      <c r="Q535" s="19">
        <f t="shared" si="145"/>
        <v>12950</v>
      </c>
      <c r="R535" s="20">
        <f t="shared" si="146"/>
        <v>336608</v>
      </c>
      <c r="S535" s="21">
        <f>VLOOKUP(H535,[1]Rates!$A$3:$D$139,3,FALSE)</f>
        <v>0</v>
      </c>
      <c r="T535" s="22">
        <f t="shared" si="147"/>
        <v>0</v>
      </c>
      <c r="U535" s="19">
        <f>VLOOKUP(J535,[1]Values!$A$3:$D$462,4,FALSE)</f>
        <v>477961</v>
      </c>
      <c r="V535" s="20">
        <v>377850</v>
      </c>
      <c r="W535" s="20">
        <f t="shared" si="148"/>
        <v>100111</v>
      </c>
      <c r="X535" s="23">
        <f>VLOOKUP(H535,[1]Rates!$A$3:$D$139,4,FALSE)</f>
        <v>0</v>
      </c>
      <c r="Y535" s="90">
        <f t="shared" si="149"/>
        <v>0</v>
      </c>
      <c r="Z535" s="9"/>
    </row>
    <row r="536" spans="7:26" x14ac:dyDescent="0.25">
      <c r="G536" s="16"/>
      <c r="H536" s="9">
        <v>131</v>
      </c>
      <c r="I536" s="9" t="s">
        <v>171</v>
      </c>
      <c r="J536" s="17">
        <v>496</v>
      </c>
      <c r="K536" s="18">
        <v>1</v>
      </c>
      <c r="L536" s="19">
        <f>VLOOKUP(J536,[1]Values!$A$3:$D$462,2,FALSE)</f>
        <v>1393830</v>
      </c>
      <c r="M536" s="20">
        <v>1070172</v>
      </c>
      <c r="N536" s="20">
        <f t="shared" si="144"/>
        <v>323658</v>
      </c>
      <c r="O536" s="19">
        <f>VLOOKUP(J536,[1]Values!$A$3:$D$462,3,FALSE)</f>
        <v>12950</v>
      </c>
      <c r="P536" s="19"/>
      <c r="Q536" s="19">
        <f t="shared" si="145"/>
        <v>12950</v>
      </c>
      <c r="R536" s="20">
        <f t="shared" si="146"/>
        <v>336608</v>
      </c>
      <c r="S536" s="21">
        <f>VLOOKUP(H536,[1]Rates!$A$3:$D$139,3,FALSE)</f>
        <v>0</v>
      </c>
      <c r="T536" s="22">
        <f t="shared" si="147"/>
        <v>0</v>
      </c>
      <c r="U536" s="19">
        <f>VLOOKUP(J536,[1]Values!$A$3:$D$462,4,FALSE)</f>
        <v>477961</v>
      </c>
      <c r="V536" s="20">
        <v>377850</v>
      </c>
      <c r="W536" s="20">
        <f t="shared" si="148"/>
        <v>100111</v>
      </c>
      <c r="X536" s="23">
        <f>VLOOKUP(H536,[1]Rates!$A$3:$D$139,4,FALSE)</f>
        <v>0</v>
      </c>
      <c r="Y536" s="90">
        <f t="shared" si="149"/>
        <v>0</v>
      </c>
      <c r="Z536" s="9"/>
    </row>
    <row r="537" spans="7:26" x14ac:dyDescent="0.25">
      <c r="G537" s="16"/>
      <c r="H537" s="9"/>
      <c r="I537" s="9"/>
      <c r="J537" s="17"/>
      <c r="K537" s="18"/>
      <c r="L537" s="20"/>
      <c r="M537" s="20"/>
      <c r="N537" s="20"/>
      <c r="O537" s="20"/>
      <c r="P537" s="20"/>
      <c r="Q537" s="20"/>
      <c r="R537" s="20"/>
      <c r="S537" s="23"/>
      <c r="T537" s="22"/>
      <c r="U537" s="20"/>
      <c r="V537" s="20"/>
      <c r="W537" s="20"/>
      <c r="X537" s="23"/>
      <c r="Y537" s="90"/>
      <c r="Z537" s="9"/>
    </row>
    <row r="538" spans="7:26" ht="15.75" x14ac:dyDescent="0.25">
      <c r="G538" s="91">
        <v>131</v>
      </c>
      <c r="H538" s="28" t="s">
        <v>171</v>
      </c>
      <c r="I538" s="9"/>
      <c r="J538" s="17"/>
      <c r="K538" s="18"/>
      <c r="L538" s="20"/>
      <c r="M538" s="20"/>
      <c r="N538" s="20"/>
      <c r="O538" s="20"/>
      <c r="P538" s="20"/>
      <c r="Q538" s="20"/>
      <c r="R538" s="20"/>
      <c r="S538" s="23"/>
      <c r="T538" s="22"/>
      <c r="U538" s="20"/>
      <c r="V538" s="20"/>
      <c r="W538" s="20"/>
      <c r="X538" s="23"/>
      <c r="Y538" s="90"/>
      <c r="Z538" s="9"/>
    </row>
    <row r="539" spans="7:26" x14ac:dyDescent="0.25">
      <c r="G539" s="16"/>
      <c r="H539" s="9">
        <v>1</v>
      </c>
      <c r="I539" s="9" t="s">
        <v>11</v>
      </c>
      <c r="J539" s="17">
        <v>497</v>
      </c>
      <c r="K539" s="18">
        <v>1</v>
      </c>
      <c r="L539" s="19">
        <f>VLOOKUP(J539,[1]Values!$A$3:$D$462,2,FALSE)</f>
        <v>34334217</v>
      </c>
      <c r="M539" s="96">
        <v>11223054</v>
      </c>
      <c r="N539" s="20">
        <f t="shared" ref="N539:N557" si="150">(L539-M539)*K539</f>
        <v>23111163</v>
      </c>
      <c r="O539" s="19">
        <f>VLOOKUP(J539,[1]Values!$A$3:$D$462,3,FALSE)</f>
        <v>72627</v>
      </c>
      <c r="P539" s="19"/>
      <c r="Q539" s="19">
        <f t="shared" ref="Q539:Q557" si="151">(O539-P539)*K539</f>
        <v>72627</v>
      </c>
      <c r="R539" s="20">
        <f t="shared" ref="R539:R557" si="152">(L539-M539+O539-P539)*K539</f>
        <v>23183790</v>
      </c>
      <c r="S539" s="21">
        <f>VLOOKUP(H539,[1]Rates!$A$3:$D$139,3,FALSE)</f>
        <v>1.908E-3</v>
      </c>
      <c r="T539" s="22">
        <f t="shared" ref="T539:T557" si="153">R539*S539</f>
        <v>44234.671320000001</v>
      </c>
      <c r="U539" s="19">
        <f>VLOOKUP(J539,[1]Values!$A$3:$D$462,4,FALSE)</f>
        <v>2149892</v>
      </c>
      <c r="V539" s="20">
        <v>613133</v>
      </c>
      <c r="W539" s="20">
        <f t="shared" ref="W539:W557" si="154">(U539-V539)*K539</f>
        <v>1536759</v>
      </c>
      <c r="X539" s="23">
        <f>VLOOKUP(H539,[1]Rates!$A$3:$D$139,4,FALSE)</f>
        <v>2.0739999999999999E-3</v>
      </c>
      <c r="Y539" s="90">
        <f t="shared" ref="Y539:Y557" si="155">W539*X539</f>
        <v>3187.2381659999996</v>
      </c>
      <c r="Z539" s="9"/>
    </row>
    <row r="540" spans="7:26" x14ac:dyDescent="0.25">
      <c r="G540" s="16"/>
      <c r="H540" s="9">
        <v>2</v>
      </c>
      <c r="I540" s="9" t="s">
        <v>27</v>
      </c>
      <c r="J540" s="17">
        <v>497</v>
      </c>
      <c r="K540" s="18">
        <v>1</v>
      </c>
      <c r="L540" s="19">
        <f>VLOOKUP(J540,[1]Values!$A$3:$D$462,2,FALSE)</f>
        <v>34334217</v>
      </c>
      <c r="M540" s="96">
        <v>11223054</v>
      </c>
      <c r="N540" s="20">
        <f t="shared" si="150"/>
        <v>23111163</v>
      </c>
      <c r="O540" s="19">
        <f>VLOOKUP(J540,[1]Values!$A$3:$D$462,3,FALSE)</f>
        <v>72627</v>
      </c>
      <c r="P540" s="19"/>
      <c r="Q540" s="19">
        <f t="shared" si="151"/>
        <v>72627</v>
      </c>
      <c r="R540" s="20">
        <f t="shared" si="152"/>
        <v>23183790</v>
      </c>
      <c r="S540" s="21">
        <f>VLOOKUP(H540,[1]Rates!$A$3:$D$139,3,FALSE)</f>
        <v>2.0900000000000001E-4</v>
      </c>
      <c r="T540" s="22">
        <f t="shared" si="153"/>
        <v>4845.4121100000002</v>
      </c>
      <c r="U540" s="19">
        <f>VLOOKUP(J540,[1]Values!$A$3:$D$462,4,FALSE)</f>
        <v>2149892</v>
      </c>
      <c r="V540" s="20">
        <v>613133</v>
      </c>
      <c r="W540" s="20">
        <f t="shared" si="154"/>
        <v>1536759</v>
      </c>
      <c r="X540" s="23">
        <f>VLOOKUP(H540,[1]Rates!$A$3:$D$139,4,FALSE)</f>
        <v>2.3000000000000001E-4</v>
      </c>
      <c r="Y540" s="90">
        <f t="shared" si="155"/>
        <v>353.45456999999999</v>
      </c>
      <c r="Z540" s="9"/>
    </row>
    <row r="541" spans="7:26" x14ac:dyDescent="0.25">
      <c r="G541" s="16"/>
      <c r="H541" s="9">
        <v>3</v>
      </c>
      <c r="I541" s="9" t="s">
        <v>20</v>
      </c>
      <c r="J541" s="17">
        <v>497</v>
      </c>
      <c r="K541" s="18">
        <v>1</v>
      </c>
      <c r="L541" s="19">
        <f>VLOOKUP(J541,[1]Values!$A$3:$D$462,2,FALSE)</f>
        <v>34334217</v>
      </c>
      <c r="M541" s="96">
        <v>11223054</v>
      </c>
      <c r="N541" s="20">
        <f t="shared" si="150"/>
        <v>23111163</v>
      </c>
      <c r="O541" s="19">
        <f>VLOOKUP(J541,[1]Values!$A$3:$D$462,3,FALSE)</f>
        <v>72627</v>
      </c>
      <c r="P541" s="19"/>
      <c r="Q541" s="19">
        <f t="shared" si="151"/>
        <v>72627</v>
      </c>
      <c r="R541" s="20">
        <f t="shared" si="152"/>
        <v>23183790</v>
      </c>
      <c r="S541" s="21">
        <f>VLOOKUP(H541,[1]Rates!$A$3:$D$139,3,FALSE)</f>
        <v>4.9299999999999995E-4</v>
      </c>
      <c r="T541" s="22">
        <f t="shared" si="153"/>
        <v>11429.608469999999</v>
      </c>
      <c r="U541" s="19">
        <f>VLOOKUP(J541,[1]Values!$A$3:$D$462,4,FALSE)</f>
        <v>2149892</v>
      </c>
      <c r="V541" s="20">
        <v>613133</v>
      </c>
      <c r="W541" s="20">
        <f t="shared" si="154"/>
        <v>1536759</v>
      </c>
      <c r="X541" s="23">
        <f>VLOOKUP(H541,[1]Rates!$A$3:$D$139,4,FALSE)</f>
        <v>5.2599999999999999E-4</v>
      </c>
      <c r="Y541" s="90">
        <f t="shared" si="155"/>
        <v>808.33523400000001</v>
      </c>
      <c r="Z541" s="9"/>
    </row>
    <row r="542" spans="7:26" x14ac:dyDescent="0.25">
      <c r="G542" s="16"/>
      <c r="H542" s="9">
        <v>4</v>
      </c>
      <c r="I542" s="9" t="s">
        <v>10</v>
      </c>
      <c r="J542" s="17">
        <v>497</v>
      </c>
      <c r="K542" s="18">
        <v>1</v>
      </c>
      <c r="L542" s="19">
        <f>VLOOKUP(J542,[1]Values!$A$3:$D$462,2,FALSE)</f>
        <v>34334217</v>
      </c>
      <c r="M542" s="96">
        <v>11223054</v>
      </c>
      <c r="N542" s="20">
        <f t="shared" si="150"/>
        <v>23111163</v>
      </c>
      <c r="O542" s="19">
        <f>VLOOKUP(J542,[1]Values!$A$3:$D$462,3,FALSE)</f>
        <v>72627</v>
      </c>
      <c r="P542" s="19"/>
      <c r="Q542" s="19">
        <f t="shared" si="151"/>
        <v>72627</v>
      </c>
      <c r="R542" s="20">
        <f t="shared" si="152"/>
        <v>23183790</v>
      </c>
      <c r="S542" s="21">
        <f>VLOOKUP(H542,[1]Rates!$A$3:$D$139,3,FALSE)</f>
        <v>8.1609999999999999E-3</v>
      </c>
      <c r="T542" s="22">
        <f t="shared" si="153"/>
        <v>189202.91019</v>
      </c>
      <c r="U542" s="19">
        <f>VLOOKUP(J542,[1]Values!$A$3:$D$462,4,FALSE)</f>
        <v>2149892</v>
      </c>
      <c r="V542" s="20">
        <v>613133</v>
      </c>
      <c r="W542" s="20">
        <f t="shared" si="154"/>
        <v>1536759</v>
      </c>
      <c r="X542" s="23">
        <f>VLOOKUP(H542,[1]Rates!$A$3:$D$139,4,FALSE)</f>
        <v>7.8399999999999997E-3</v>
      </c>
      <c r="Y542" s="90">
        <f t="shared" si="155"/>
        <v>12048.190559999999</v>
      </c>
      <c r="Z542" s="9"/>
    </row>
    <row r="543" spans="7:26" x14ac:dyDescent="0.25">
      <c r="G543" s="16"/>
      <c r="H543" s="9">
        <v>136</v>
      </c>
      <c r="I543" s="9" t="s">
        <v>139</v>
      </c>
      <c r="J543" s="17">
        <v>497</v>
      </c>
      <c r="K543" s="18">
        <v>1</v>
      </c>
      <c r="L543" s="19">
        <f>VLOOKUP(J543,[1]Values!$A$3:$D$462,2,FALSE)</f>
        <v>34334217</v>
      </c>
      <c r="M543" s="96">
        <v>11223054</v>
      </c>
      <c r="N543" s="20">
        <f t="shared" si="150"/>
        <v>23111163</v>
      </c>
      <c r="O543" s="19">
        <f>VLOOKUP(J543,[1]Values!$A$3:$D$462,3,FALSE)</f>
        <v>72627</v>
      </c>
      <c r="P543" s="19"/>
      <c r="Q543" s="19">
        <f t="shared" si="151"/>
        <v>72627</v>
      </c>
      <c r="R543" s="20">
        <f t="shared" si="152"/>
        <v>23183790</v>
      </c>
      <c r="S543" s="21">
        <f>VLOOKUP(H543,[1]Rates!$A$3:$D$139,3,FALSE)</f>
        <v>2.31E-4</v>
      </c>
      <c r="T543" s="22">
        <f t="shared" si="153"/>
        <v>5355.4554900000003</v>
      </c>
      <c r="U543" s="19">
        <f>VLOOKUP(J543,[1]Values!$A$3:$D$462,4,FALSE)</f>
        <v>2149892</v>
      </c>
      <c r="V543" s="20">
        <v>613133</v>
      </c>
      <c r="W543" s="20">
        <f t="shared" si="154"/>
        <v>1536759</v>
      </c>
      <c r="X543" s="23">
        <f>VLOOKUP(H543,[1]Rates!$A$3:$D$139,4,FALSE)</f>
        <v>2.0100000000000001E-4</v>
      </c>
      <c r="Y543" s="90">
        <f t="shared" si="155"/>
        <v>308.88855899999999</v>
      </c>
      <c r="Z543" s="9"/>
    </row>
    <row r="544" spans="7:26" x14ac:dyDescent="0.25">
      <c r="G544" s="16"/>
      <c r="H544" s="9">
        <v>6</v>
      </c>
      <c r="I544" s="9" t="s">
        <v>70</v>
      </c>
      <c r="J544" s="17">
        <v>497</v>
      </c>
      <c r="K544" s="18">
        <v>1</v>
      </c>
      <c r="L544" s="19">
        <f>VLOOKUP(J544,[1]Values!$A$3:$D$462,2,FALSE)</f>
        <v>34334217</v>
      </c>
      <c r="M544" s="96">
        <v>11223054</v>
      </c>
      <c r="N544" s="20">
        <f t="shared" si="150"/>
        <v>23111163</v>
      </c>
      <c r="O544" s="19">
        <f>VLOOKUP(J544,[1]Values!$A$3:$D$462,3,FALSE)</f>
        <v>72627</v>
      </c>
      <c r="P544" s="19"/>
      <c r="Q544" s="19">
        <f t="shared" si="151"/>
        <v>72627</v>
      </c>
      <c r="R544" s="20">
        <f t="shared" si="152"/>
        <v>23183790</v>
      </c>
      <c r="S544" s="21">
        <f>VLOOKUP(H544,[1]Rates!$A$3:$D$139,3,FALSE)</f>
        <v>0</v>
      </c>
      <c r="T544" s="22">
        <f t="shared" si="153"/>
        <v>0</v>
      </c>
      <c r="U544" s="19">
        <f>VLOOKUP(J544,[1]Values!$A$3:$D$462,4,FALSE)</f>
        <v>2149892</v>
      </c>
      <c r="V544" s="20">
        <v>613133</v>
      </c>
      <c r="W544" s="20">
        <f t="shared" si="154"/>
        <v>1536759</v>
      </c>
      <c r="X544" s="23">
        <f>VLOOKUP(H544,[1]Rates!$A$3:$D$139,4,FALSE)</f>
        <v>0</v>
      </c>
      <c r="Y544" s="90">
        <f t="shared" si="155"/>
        <v>0</v>
      </c>
      <c r="Z544" s="9"/>
    </row>
    <row r="545" spans="7:26" x14ac:dyDescent="0.25">
      <c r="G545" s="16"/>
      <c r="H545" s="9">
        <v>7</v>
      </c>
      <c r="I545" s="9" t="s">
        <v>9</v>
      </c>
      <c r="J545" s="17">
        <v>497</v>
      </c>
      <c r="K545" s="18">
        <v>0</v>
      </c>
      <c r="L545" s="19">
        <f>VLOOKUP(J545,[1]Values!$A$3:$D$462,2,FALSE)</f>
        <v>34334217</v>
      </c>
      <c r="M545" s="96">
        <v>11223054</v>
      </c>
      <c r="N545" s="20">
        <f t="shared" si="150"/>
        <v>0</v>
      </c>
      <c r="O545" s="19">
        <f>VLOOKUP(J545,[1]Values!$A$3:$D$462,3,FALSE)</f>
        <v>72627</v>
      </c>
      <c r="P545" s="19"/>
      <c r="Q545" s="19">
        <f t="shared" si="151"/>
        <v>0</v>
      </c>
      <c r="R545" s="20">
        <f t="shared" si="152"/>
        <v>0</v>
      </c>
      <c r="S545" s="21">
        <f>VLOOKUP(H545,[1]Rates!$A$3:$D$139,3,FALSE)</f>
        <v>1.01E-4</v>
      </c>
      <c r="T545" s="22">
        <f t="shared" si="153"/>
        <v>0</v>
      </c>
      <c r="U545" s="19">
        <f>VLOOKUP(J545,[1]Values!$A$3:$D$462,4,FALSE)</f>
        <v>2149892</v>
      </c>
      <c r="V545" s="20">
        <v>613133</v>
      </c>
      <c r="W545" s="20">
        <f t="shared" si="154"/>
        <v>0</v>
      </c>
      <c r="X545" s="23">
        <f>VLOOKUP(H545,[1]Rates!$A$3:$D$139,4,FALSE)</f>
        <v>1.08E-4</v>
      </c>
      <c r="Y545" s="90">
        <f t="shared" si="155"/>
        <v>0</v>
      </c>
      <c r="Z545" s="9"/>
    </row>
    <row r="546" spans="7:26" x14ac:dyDescent="0.25">
      <c r="G546" s="16"/>
      <c r="H546" s="9">
        <v>8</v>
      </c>
      <c r="I546" s="9" t="s">
        <v>23</v>
      </c>
      <c r="J546" s="17">
        <v>497</v>
      </c>
      <c r="K546" s="18">
        <v>0</v>
      </c>
      <c r="L546" s="19">
        <f>VLOOKUP(J546,[1]Values!$A$3:$D$462,2,FALSE)</f>
        <v>34334217</v>
      </c>
      <c r="M546" s="96">
        <v>11223054</v>
      </c>
      <c r="N546" s="20">
        <f t="shared" si="150"/>
        <v>0</v>
      </c>
      <c r="O546" s="19">
        <f>VLOOKUP(J546,[1]Values!$A$3:$D$462,3,FALSE)</f>
        <v>72627</v>
      </c>
      <c r="P546" s="19"/>
      <c r="Q546" s="19">
        <f t="shared" si="151"/>
        <v>0</v>
      </c>
      <c r="R546" s="20">
        <f t="shared" si="152"/>
        <v>0</v>
      </c>
      <c r="S546" s="21">
        <f>VLOOKUP(H546,[1]Rates!$A$3:$D$139,3,FALSE)</f>
        <v>1.5300000000000001E-4</v>
      </c>
      <c r="T546" s="22">
        <f t="shared" si="153"/>
        <v>0</v>
      </c>
      <c r="U546" s="19">
        <f>VLOOKUP(J546,[1]Values!$A$3:$D$462,4,FALSE)</f>
        <v>2149892</v>
      </c>
      <c r="V546" s="20">
        <v>613133</v>
      </c>
      <c r="W546" s="20">
        <f t="shared" si="154"/>
        <v>0</v>
      </c>
      <c r="X546" s="23">
        <f>VLOOKUP(H546,[1]Rates!$A$3:$D$139,4,FALSE)</f>
        <v>1.64E-4</v>
      </c>
      <c r="Y546" s="90">
        <f t="shared" si="155"/>
        <v>0</v>
      </c>
      <c r="Z546" s="9"/>
    </row>
    <row r="547" spans="7:26" x14ac:dyDescent="0.25">
      <c r="G547" s="16"/>
      <c r="H547" s="9">
        <v>9</v>
      </c>
      <c r="I547" s="9" t="s">
        <v>0</v>
      </c>
      <c r="J547" s="17">
        <v>497</v>
      </c>
      <c r="K547" s="18">
        <v>0</v>
      </c>
      <c r="L547" s="19">
        <f>VLOOKUP(J547,[1]Values!$A$3:$D$462,2,FALSE)</f>
        <v>34334217</v>
      </c>
      <c r="M547" s="96">
        <v>11223054</v>
      </c>
      <c r="N547" s="20">
        <f t="shared" si="150"/>
        <v>0</v>
      </c>
      <c r="O547" s="19">
        <f>VLOOKUP(J547,[1]Values!$A$3:$D$462,3,FALSE)</f>
        <v>72627</v>
      </c>
      <c r="P547" s="19"/>
      <c r="Q547" s="19">
        <f t="shared" si="151"/>
        <v>0</v>
      </c>
      <c r="R547" s="20">
        <f t="shared" si="152"/>
        <v>0</v>
      </c>
      <c r="S547" s="21">
        <f>VLOOKUP(H547,[1]Rates!$A$3:$D$139,3,FALSE)</f>
        <v>2.5599999999999999E-4</v>
      </c>
      <c r="T547" s="22">
        <f t="shared" si="153"/>
        <v>0</v>
      </c>
      <c r="U547" s="19">
        <f>VLOOKUP(J547,[1]Values!$A$3:$D$462,4,FALSE)</f>
        <v>2149892</v>
      </c>
      <c r="V547" s="20">
        <v>613133</v>
      </c>
      <c r="W547" s="20">
        <f t="shared" si="154"/>
        <v>0</v>
      </c>
      <c r="X547" s="23">
        <f>VLOOKUP(H547,[1]Rates!$A$3:$D$139,4,FALSE)</f>
        <v>2.7599999999999999E-4</v>
      </c>
      <c r="Y547" s="90">
        <f t="shared" si="155"/>
        <v>0</v>
      </c>
      <c r="Z547" s="9"/>
    </row>
    <row r="548" spans="7:26" x14ac:dyDescent="0.25">
      <c r="G548" s="16"/>
      <c r="H548" s="9">
        <v>17</v>
      </c>
      <c r="I548" s="9" t="s">
        <v>16</v>
      </c>
      <c r="J548" s="17">
        <v>497</v>
      </c>
      <c r="K548" s="18">
        <v>0</v>
      </c>
      <c r="L548" s="19">
        <f>VLOOKUP(J548,[1]Values!$A$3:$D$462,2,FALSE)</f>
        <v>34334217</v>
      </c>
      <c r="M548" s="96">
        <v>11223054</v>
      </c>
      <c r="N548" s="20">
        <f t="shared" si="150"/>
        <v>0</v>
      </c>
      <c r="O548" s="19">
        <f>VLOOKUP(J548,[1]Values!$A$3:$D$462,3,FALSE)</f>
        <v>72627</v>
      </c>
      <c r="P548" s="19"/>
      <c r="Q548" s="19">
        <f t="shared" si="151"/>
        <v>0</v>
      </c>
      <c r="R548" s="20">
        <f t="shared" si="152"/>
        <v>0</v>
      </c>
      <c r="S548" s="21">
        <f>VLOOKUP(H548,[1]Rates!$A$3:$D$139,3,FALSE)</f>
        <v>6.0700000000000001E-4</v>
      </c>
      <c r="T548" s="22">
        <f t="shared" si="153"/>
        <v>0</v>
      </c>
      <c r="U548" s="19">
        <f>VLOOKUP(J548,[1]Values!$A$3:$D$462,4,FALSE)</f>
        <v>2149892</v>
      </c>
      <c r="V548" s="20">
        <v>613133</v>
      </c>
      <c r="W548" s="20">
        <f t="shared" si="154"/>
        <v>0</v>
      </c>
      <c r="X548" s="23">
        <f>VLOOKUP(H548,[1]Rates!$A$3:$D$139,4,FALSE)</f>
        <v>6.4899999999999995E-4</v>
      </c>
      <c r="Y548" s="90">
        <f t="shared" si="155"/>
        <v>0</v>
      </c>
      <c r="Z548" s="9"/>
    </row>
    <row r="549" spans="7:26" x14ac:dyDescent="0.25">
      <c r="G549" s="16"/>
      <c r="H549" s="9">
        <v>29</v>
      </c>
      <c r="I549" s="9" t="s">
        <v>24</v>
      </c>
      <c r="J549" s="17">
        <v>497</v>
      </c>
      <c r="K549" s="18">
        <v>1</v>
      </c>
      <c r="L549" s="19">
        <f>VLOOKUP(J549,[1]Values!$A$3:$D$462,2,FALSE)</f>
        <v>34334217</v>
      </c>
      <c r="M549" s="96">
        <v>11223054</v>
      </c>
      <c r="N549" s="20">
        <f t="shared" si="150"/>
        <v>23111163</v>
      </c>
      <c r="O549" s="19">
        <f>VLOOKUP(J549,[1]Values!$A$3:$D$462,3,FALSE)</f>
        <v>72627</v>
      </c>
      <c r="P549" s="19"/>
      <c r="Q549" s="19">
        <f t="shared" si="151"/>
        <v>72627</v>
      </c>
      <c r="R549" s="20">
        <f t="shared" si="152"/>
        <v>23183790</v>
      </c>
      <c r="S549" s="21">
        <f>VLOOKUP(H549,[1]Rates!$A$3:$D$139,3,FALSE)</f>
        <v>2.8760000000000001E-3</v>
      </c>
      <c r="T549" s="22">
        <f t="shared" si="153"/>
        <v>66676.580040000001</v>
      </c>
      <c r="U549" s="19">
        <f>VLOOKUP(J549,[1]Values!$A$3:$D$462,4,FALSE)</f>
        <v>2149892</v>
      </c>
      <c r="V549" s="20">
        <v>613133</v>
      </c>
      <c r="W549" s="20">
        <f t="shared" si="154"/>
        <v>1536759</v>
      </c>
      <c r="X549" s="23">
        <f>VLOOKUP(H549,[1]Rates!$A$3:$D$139,4,FALSE)</f>
        <v>3.1029999999999999E-3</v>
      </c>
      <c r="Y549" s="90">
        <f t="shared" si="155"/>
        <v>4768.563177</v>
      </c>
      <c r="Z549" s="9"/>
    </row>
    <row r="550" spans="7:26" x14ac:dyDescent="0.25">
      <c r="G550" s="16"/>
      <c r="H550" s="9">
        <v>38</v>
      </c>
      <c r="I550" s="9" t="s">
        <v>12</v>
      </c>
      <c r="J550" s="17">
        <v>497</v>
      </c>
      <c r="K550" s="18">
        <v>1</v>
      </c>
      <c r="L550" s="19">
        <f>VLOOKUP(J550,[1]Values!$A$3:$D$462,2,FALSE)</f>
        <v>34334217</v>
      </c>
      <c r="M550" s="96">
        <v>11223054</v>
      </c>
      <c r="N550" s="20">
        <f t="shared" si="150"/>
        <v>23111163</v>
      </c>
      <c r="O550" s="19">
        <f>VLOOKUP(J550,[1]Values!$A$3:$D$462,3,FALSE)</f>
        <v>72627</v>
      </c>
      <c r="P550" s="19"/>
      <c r="Q550" s="19">
        <f t="shared" si="151"/>
        <v>72627</v>
      </c>
      <c r="R550" s="20">
        <f t="shared" si="152"/>
        <v>23183790</v>
      </c>
      <c r="S550" s="21">
        <f>VLOOKUP(H550,[1]Rates!$A$3:$D$139,3,FALSE)</f>
        <v>9.8999999999999994E-5</v>
      </c>
      <c r="T550" s="22">
        <f t="shared" si="153"/>
        <v>2295.1952099999999</v>
      </c>
      <c r="U550" s="19">
        <f>VLOOKUP(J550,[1]Values!$A$3:$D$462,4,FALSE)</f>
        <v>2149892</v>
      </c>
      <c r="V550" s="20">
        <v>613133</v>
      </c>
      <c r="W550" s="20">
        <f t="shared" si="154"/>
        <v>1536759</v>
      </c>
      <c r="X550" s="23">
        <f>VLOOKUP(H550,[1]Rates!$A$3:$D$139,4,FALSE)</f>
        <v>8.6000000000000003E-5</v>
      </c>
      <c r="Y550" s="90">
        <f t="shared" si="155"/>
        <v>132.16127399999999</v>
      </c>
      <c r="Z550" s="9"/>
    </row>
    <row r="551" spans="7:26" x14ac:dyDescent="0.25">
      <c r="G551" s="16"/>
      <c r="H551" s="9">
        <v>49</v>
      </c>
      <c r="I551" s="9" t="s">
        <v>143</v>
      </c>
      <c r="J551" s="17">
        <v>497</v>
      </c>
      <c r="K551" s="18">
        <v>1</v>
      </c>
      <c r="L551" s="19">
        <f>VLOOKUP(J551,[1]Values!$A$3:$D$462,2,FALSE)</f>
        <v>34334217</v>
      </c>
      <c r="M551" s="96">
        <v>11223054</v>
      </c>
      <c r="N551" s="20">
        <f t="shared" si="150"/>
        <v>23111163</v>
      </c>
      <c r="O551" s="19">
        <f>VLOOKUP(J551,[1]Values!$A$3:$D$462,3,FALSE)</f>
        <v>72627</v>
      </c>
      <c r="P551" s="19"/>
      <c r="Q551" s="19">
        <f t="shared" si="151"/>
        <v>72627</v>
      </c>
      <c r="R551" s="20">
        <f t="shared" si="152"/>
        <v>23183790</v>
      </c>
      <c r="S551" s="21">
        <f>VLOOKUP(H551,[1]Rates!$A$3:$D$139,3,FALSE)</f>
        <v>0</v>
      </c>
      <c r="T551" s="22">
        <f t="shared" si="153"/>
        <v>0</v>
      </c>
      <c r="U551" s="19">
        <f>VLOOKUP(J551,[1]Values!$A$3:$D$462,4,FALSE)</f>
        <v>2149892</v>
      </c>
      <c r="V551" s="20">
        <v>613133</v>
      </c>
      <c r="W551" s="20">
        <f t="shared" si="154"/>
        <v>1536759</v>
      </c>
      <c r="X551" s="23">
        <f>VLOOKUP(H551,[1]Rates!$A$3:$D$139,4,FALSE)</f>
        <v>0</v>
      </c>
      <c r="Y551" s="90">
        <f t="shared" si="155"/>
        <v>0</v>
      </c>
      <c r="Z551" s="9"/>
    </row>
    <row r="552" spans="7:26" x14ac:dyDescent="0.25">
      <c r="G552" s="16"/>
      <c r="H552" s="9">
        <v>55</v>
      </c>
      <c r="I552" s="9" t="s">
        <v>26</v>
      </c>
      <c r="J552" s="17">
        <v>497</v>
      </c>
      <c r="K552" s="18">
        <v>1</v>
      </c>
      <c r="L552" s="19">
        <f>VLOOKUP(J552,[1]Values!$A$3:$D$462,2,FALSE)</f>
        <v>34334217</v>
      </c>
      <c r="M552" s="96">
        <v>11223054</v>
      </c>
      <c r="N552" s="20">
        <f t="shared" si="150"/>
        <v>23111163</v>
      </c>
      <c r="O552" s="19">
        <f>VLOOKUP(J552,[1]Values!$A$3:$D$462,3,FALSE)</f>
        <v>72627</v>
      </c>
      <c r="P552" s="19"/>
      <c r="Q552" s="19">
        <f t="shared" si="151"/>
        <v>72627</v>
      </c>
      <c r="R552" s="20">
        <f t="shared" si="152"/>
        <v>23183790</v>
      </c>
      <c r="S552" s="21">
        <f>VLOOKUP(H552,[1]Rates!$A$3:$D$139,3,FALSE)</f>
        <v>1.45E-4</v>
      </c>
      <c r="T552" s="22">
        <f t="shared" si="153"/>
        <v>3361.6495500000001</v>
      </c>
      <c r="U552" s="19">
        <f>VLOOKUP(J552,[1]Values!$A$3:$D$462,4,FALSE)</f>
        <v>2149892</v>
      </c>
      <c r="V552" s="20">
        <v>613133</v>
      </c>
      <c r="W552" s="20">
        <f t="shared" si="154"/>
        <v>1536759</v>
      </c>
      <c r="X552" s="23">
        <f>VLOOKUP(H552,[1]Rates!$A$3:$D$139,4,FALSE)</f>
        <v>1.35E-4</v>
      </c>
      <c r="Y552" s="90">
        <f t="shared" si="155"/>
        <v>207.46246500000001</v>
      </c>
      <c r="Z552" s="9"/>
    </row>
    <row r="553" spans="7:26" x14ac:dyDescent="0.25">
      <c r="G553" s="16"/>
      <c r="H553" s="9">
        <v>71</v>
      </c>
      <c r="I553" s="9" t="s">
        <v>18</v>
      </c>
      <c r="J553" s="17">
        <v>497</v>
      </c>
      <c r="K553" s="18">
        <v>0</v>
      </c>
      <c r="L553" s="19">
        <f>VLOOKUP(J553,[1]Values!$A$3:$D$462,2,FALSE)</f>
        <v>34334217</v>
      </c>
      <c r="M553" s="96">
        <v>11223054</v>
      </c>
      <c r="N553" s="20">
        <f t="shared" si="150"/>
        <v>0</v>
      </c>
      <c r="O553" s="19">
        <f>VLOOKUP(J553,[1]Values!$A$3:$D$462,3,FALSE)</f>
        <v>72627</v>
      </c>
      <c r="P553" s="19"/>
      <c r="Q553" s="19">
        <f t="shared" si="151"/>
        <v>0</v>
      </c>
      <c r="R553" s="20">
        <f t="shared" si="152"/>
        <v>0</v>
      </c>
      <c r="S553" s="21">
        <f>VLOOKUP(H553,[1]Rates!$A$3:$D$139,3,FALSE)</f>
        <v>9.0000000000000002E-6</v>
      </c>
      <c r="T553" s="22">
        <f t="shared" si="153"/>
        <v>0</v>
      </c>
      <c r="U553" s="19">
        <f>VLOOKUP(J553,[1]Values!$A$3:$D$462,4,FALSE)</f>
        <v>2149892</v>
      </c>
      <c r="V553" s="20">
        <v>613133</v>
      </c>
      <c r="W553" s="20">
        <f t="shared" si="154"/>
        <v>0</v>
      </c>
      <c r="X553" s="23">
        <f>VLOOKUP(H553,[1]Rates!$A$3:$D$139,4,FALSE)</f>
        <v>9.0000000000000002E-6</v>
      </c>
      <c r="Y553" s="90">
        <f t="shared" si="155"/>
        <v>0</v>
      </c>
      <c r="Z553" s="9"/>
    </row>
    <row r="554" spans="7:26" x14ac:dyDescent="0.25">
      <c r="G554" s="16"/>
      <c r="H554" s="9">
        <v>72</v>
      </c>
      <c r="I554" s="9" t="s">
        <v>28</v>
      </c>
      <c r="J554" s="17">
        <v>497</v>
      </c>
      <c r="K554" s="18">
        <v>0</v>
      </c>
      <c r="L554" s="19">
        <f>VLOOKUP(J554,[1]Values!$A$3:$D$462,2,FALSE)</f>
        <v>34334217</v>
      </c>
      <c r="M554" s="96">
        <v>11223054</v>
      </c>
      <c r="N554" s="20">
        <f t="shared" si="150"/>
        <v>0</v>
      </c>
      <c r="O554" s="19">
        <f>VLOOKUP(J554,[1]Values!$A$3:$D$462,3,FALSE)</f>
        <v>72627</v>
      </c>
      <c r="P554" s="19"/>
      <c r="Q554" s="19">
        <f t="shared" si="151"/>
        <v>0</v>
      </c>
      <c r="R554" s="20">
        <f t="shared" si="152"/>
        <v>0</v>
      </c>
      <c r="S554" s="21">
        <f>VLOOKUP(H554,[1]Rates!$A$3:$D$139,3,FALSE)</f>
        <v>2.5799999999999998E-4</v>
      </c>
      <c r="T554" s="22">
        <f t="shared" si="153"/>
        <v>0</v>
      </c>
      <c r="U554" s="19">
        <f>VLOOKUP(J554,[1]Values!$A$3:$D$462,4,FALSE)</f>
        <v>2149892</v>
      </c>
      <c r="V554" s="20">
        <v>613133</v>
      </c>
      <c r="W554" s="20">
        <f t="shared" si="154"/>
        <v>0</v>
      </c>
      <c r="X554" s="23">
        <f>VLOOKUP(H554,[1]Rates!$A$3:$D$139,4,FALSE)</f>
        <v>2.7500000000000002E-4</v>
      </c>
      <c r="Y554" s="90">
        <f t="shared" si="155"/>
        <v>0</v>
      </c>
      <c r="Z554" s="9"/>
    </row>
    <row r="555" spans="7:26" x14ac:dyDescent="0.25">
      <c r="G555" s="16"/>
      <c r="H555" s="9">
        <v>117</v>
      </c>
      <c r="I555" s="9" t="s">
        <v>21</v>
      </c>
      <c r="J555" s="17">
        <v>497</v>
      </c>
      <c r="K555" s="18">
        <v>0</v>
      </c>
      <c r="L555" s="19">
        <f>VLOOKUP(J555,[1]Values!$A$3:$D$462,2,FALSE)</f>
        <v>34334217</v>
      </c>
      <c r="M555" s="96">
        <v>11223054</v>
      </c>
      <c r="N555" s="20">
        <f t="shared" si="150"/>
        <v>0</v>
      </c>
      <c r="O555" s="19">
        <f>VLOOKUP(J555,[1]Values!$A$3:$D$462,3,FALSE)</f>
        <v>72627</v>
      </c>
      <c r="P555" s="19"/>
      <c r="Q555" s="19">
        <f t="shared" si="151"/>
        <v>0</v>
      </c>
      <c r="R555" s="20">
        <f t="shared" si="152"/>
        <v>0</v>
      </c>
      <c r="S555" s="21">
        <f>VLOOKUP(H555,[1]Rates!$A$3:$D$139,3,FALSE)</f>
        <v>2.1900000000000001E-4</v>
      </c>
      <c r="T555" s="22">
        <f t="shared" si="153"/>
        <v>0</v>
      </c>
      <c r="U555" s="19">
        <f>VLOOKUP(J555,[1]Values!$A$3:$D$462,4,FALSE)</f>
        <v>2149892</v>
      </c>
      <c r="V555" s="20">
        <v>613133</v>
      </c>
      <c r="W555" s="20">
        <f t="shared" si="154"/>
        <v>0</v>
      </c>
      <c r="X555" s="23">
        <f>VLOOKUP(H555,[1]Rates!$A$3:$D$139,4,FALSE)</f>
        <v>2.34E-4</v>
      </c>
      <c r="Y555" s="90">
        <f t="shared" si="155"/>
        <v>0</v>
      </c>
      <c r="Z555" s="9"/>
    </row>
    <row r="556" spans="7:26" x14ac:dyDescent="0.25">
      <c r="G556" s="16"/>
      <c r="H556" s="9">
        <v>122</v>
      </c>
      <c r="I556" s="9" t="s">
        <v>90</v>
      </c>
      <c r="J556" s="17">
        <v>497</v>
      </c>
      <c r="K556" s="18">
        <v>1</v>
      </c>
      <c r="L556" s="19">
        <f>VLOOKUP(J556,[1]Values!$A$3:$D$462,2,FALSE)</f>
        <v>34334217</v>
      </c>
      <c r="M556" s="96">
        <v>11223054</v>
      </c>
      <c r="N556" s="20">
        <f t="shared" si="150"/>
        <v>23111163</v>
      </c>
      <c r="O556" s="19">
        <f>VLOOKUP(J556,[1]Values!$A$3:$D$462,3,FALSE)</f>
        <v>72627</v>
      </c>
      <c r="P556" s="19"/>
      <c r="Q556" s="19">
        <f t="shared" si="151"/>
        <v>72627</v>
      </c>
      <c r="R556" s="20">
        <f t="shared" si="152"/>
        <v>23183790</v>
      </c>
      <c r="S556" s="21">
        <f>VLOOKUP(H556,[1]Rates!$A$3:$D$139,3,FALSE)</f>
        <v>0</v>
      </c>
      <c r="T556" s="22">
        <f t="shared" si="153"/>
        <v>0</v>
      </c>
      <c r="U556" s="19">
        <f>VLOOKUP(J556,[1]Values!$A$3:$D$462,4,FALSE)</f>
        <v>2149892</v>
      </c>
      <c r="V556" s="20">
        <v>613133</v>
      </c>
      <c r="W556" s="20">
        <f t="shared" si="154"/>
        <v>1536759</v>
      </c>
      <c r="X556" s="23">
        <f>VLOOKUP(H556,[1]Rates!$A$3:$D$139,4,FALSE)</f>
        <v>0</v>
      </c>
      <c r="Y556" s="90">
        <f t="shared" si="155"/>
        <v>0</v>
      </c>
      <c r="Z556" s="9"/>
    </row>
    <row r="557" spans="7:26" x14ac:dyDescent="0.25">
      <c r="G557" s="16"/>
      <c r="H557" s="9">
        <v>131</v>
      </c>
      <c r="I557" s="9" t="s">
        <v>171</v>
      </c>
      <c r="J557" s="17">
        <v>497</v>
      </c>
      <c r="K557" s="18">
        <v>1</v>
      </c>
      <c r="L557" s="19">
        <f>VLOOKUP(J557,[1]Values!$A$3:$D$462,2,FALSE)</f>
        <v>34334217</v>
      </c>
      <c r="M557" s="96">
        <v>11223054</v>
      </c>
      <c r="N557" s="20">
        <f t="shared" si="150"/>
        <v>23111163</v>
      </c>
      <c r="O557" s="19">
        <f>VLOOKUP(J557,[1]Values!$A$3:$D$462,3,FALSE)</f>
        <v>72627</v>
      </c>
      <c r="P557" s="19"/>
      <c r="Q557" s="19">
        <f t="shared" si="151"/>
        <v>72627</v>
      </c>
      <c r="R557" s="20">
        <f t="shared" si="152"/>
        <v>23183790</v>
      </c>
      <c r="S557" s="21">
        <f>VLOOKUP(H557,[1]Rates!$A$3:$D$139,3,FALSE)</f>
        <v>0</v>
      </c>
      <c r="T557" s="22">
        <f t="shared" si="153"/>
        <v>0</v>
      </c>
      <c r="U557" s="19">
        <f>VLOOKUP(J557,[1]Values!$A$3:$D$462,4,FALSE)</f>
        <v>2149892</v>
      </c>
      <c r="V557" s="20">
        <v>613133</v>
      </c>
      <c r="W557" s="20">
        <f t="shared" si="154"/>
        <v>1536759</v>
      </c>
      <c r="X557" s="23">
        <f>VLOOKUP(H557,[1]Rates!$A$3:$D$139,4,FALSE)</f>
        <v>0</v>
      </c>
      <c r="Y557" s="90">
        <f t="shared" si="155"/>
        <v>0</v>
      </c>
      <c r="Z557" s="9"/>
    </row>
    <row r="558" spans="7:26" x14ac:dyDescent="0.25">
      <c r="G558" s="16"/>
      <c r="H558" s="9"/>
      <c r="I558" s="9"/>
      <c r="J558" s="17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35"/>
      <c r="Z558" s="9"/>
    </row>
    <row r="559" spans="7:26" ht="15.75" x14ac:dyDescent="0.25">
      <c r="G559" s="91">
        <v>131</v>
      </c>
      <c r="H559" s="28" t="s">
        <v>171</v>
      </c>
      <c r="I559" s="9"/>
      <c r="J559" s="17"/>
      <c r="K559" s="18"/>
      <c r="L559" s="20"/>
      <c r="M559" s="20"/>
      <c r="N559" s="20"/>
      <c r="O559" s="20"/>
      <c r="P559" s="20"/>
      <c r="Q559" s="20"/>
      <c r="R559" s="20"/>
      <c r="S559" s="23"/>
      <c r="T559" s="22"/>
      <c r="U559" s="20"/>
      <c r="V559" s="20"/>
      <c r="W559" s="20"/>
      <c r="X559" s="23"/>
      <c r="Y559" s="90"/>
      <c r="Z559" s="9"/>
    </row>
    <row r="560" spans="7:26" x14ac:dyDescent="0.25">
      <c r="G560" s="16"/>
      <c r="H560" s="9">
        <v>1</v>
      </c>
      <c r="I560" s="9" t="s">
        <v>11</v>
      </c>
      <c r="J560" s="17">
        <v>498</v>
      </c>
      <c r="K560" s="18">
        <v>1</v>
      </c>
      <c r="L560" s="19">
        <f>VLOOKUP(J560,[1]Values!$A$3:$D$462,2,FALSE)</f>
        <v>8425893</v>
      </c>
      <c r="M560" s="20">
        <v>7156477</v>
      </c>
      <c r="N560" s="20">
        <f t="shared" ref="N560:N578" si="156">(L560-M560)*K560</f>
        <v>1269416</v>
      </c>
      <c r="O560" s="19">
        <f>VLOOKUP(J560,[1]Values!$A$3:$D$462,3,FALSE)</f>
        <v>43916</v>
      </c>
      <c r="P560" s="19"/>
      <c r="Q560" s="19">
        <f t="shared" ref="Q560:Q578" si="157">(O560-P560)*K560</f>
        <v>43916</v>
      </c>
      <c r="R560" s="20">
        <f t="shared" ref="R560:R578" si="158">(L560-M560+O560-P560)*K560</f>
        <v>1313332</v>
      </c>
      <c r="S560" s="21">
        <f>VLOOKUP(H560,[1]Rates!$A$3:$D$139,3,FALSE)</f>
        <v>1.908E-3</v>
      </c>
      <c r="T560" s="22">
        <f t="shared" ref="T560:T574" si="159">R560*S560</f>
        <v>2505.8374559999997</v>
      </c>
      <c r="U560" s="19">
        <f>VLOOKUP(J560,[1]Values!$A$3:$D$462,4,FALSE)</f>
        <v>13143</v>
      </c>
      <c r="V560" s="20">
        <v>38135</v>
      </c>
      <c r="W560" s="20">
        <f t="shared" ref="W560:W578" si="160">(U560-V560)*K560</f>
        <v>-24992</v>
      </c>
      <c r="X560" s="23">
        <f>VLOOKUP(H560,[1]Rates!$A$3:$D$139,4,FALSE)</f>
        <v>2.0739999999999999E-3</v>
      </c>
      <c r="Y560" s="90">
        <f t="shared" ref="Y560:Y574" si="161">W560*X560</f>
        <v>-51.833407999999999</v>
      </c>
      <c r="Z560" s="9"/>
    </row>
    <row r="561" spans="7:26" x14ac:dyDescent="0.25">
      <c r="G561" s="16"/>
      <c r="H561" s="9">
        <v>2</v>
      </c>
      <c r="I561" s="9" t="s">
        <v>27</v>
      </c>
      <c r="J561" s="17">
        <v>498</v>
      </c>
      <c r="K561" s="18">
        <v>1</v>
      </c>
      <c r="L561" s="19">
        <f>VLOOKUP(J561,[1]Values!$A$3:$D$462,2,FALSE)</f>
        <v>8425893</v>
      </c>
      <c r="M561" s="20">
        <v>7156477</v>
      </c>
      <c r="N561" s="20">
        <f t="shared" si="156"/>
        <v>1269416</v>
      </c>
      <c r="O561" s="19">
        <f>VLOOKUP(J561,[1]Values!$A$3:$D$462,3,FALSE)</f>
        <v>43916</v>
      </c>
      <c r="P561" s="19"/>
      <c r="Q561" s="19">
        <f t="shared" si="157"/>
        <v>43916</v>
      </c>
      <c r="R561" s="20">
        <f t="shared" si="158"/>
        <v>1313332</v>
      </c>
      <c r="S561" s="21">
        <f>VLOOKUP(H561,[1]Rates!$A$3:$D$139,3,FALSE)</f>
        <v>2.0900000000000001E-4</v>
      </c>
      <c r="T561" s="22">
        <f t="shared" si="159"/>
        <v>274.48638800000003</v>
      </c>
      <c r="U561" s="19">
        <f>VLOOKUP(J561,[1]Values!$A$3:$D$462,4,FALSE)</f>
        <v>13143</v>
      </c>
      <c r="V561" s="20">
        <v>38135</v>
      </c>
      <c r="W561" s="20">
        <f t="shared" si="160"/>
        <v>-24992</v>
      </c>
      <c r="X561" s="23">
        <f>VLOOKUP(H561,[1]Rates!$A$3:$D$139,4,FALSE)</f>
        <v>2.3000000000000001E-4</v>
      </c>
      <c r="Y561" s="90">
        <f t="shared" si="161"/>
        <v>-5.7481600000000004</v>
      </c>
      <c r="Z561" s="9"/>
    </row>
    <row r="562" spans="7:26" x14ac:dyDescent="0.25">
      <c r="G562" s="16"/>
      <c r="H562" s="9">
        <v>3</v>
      </c>
      <c r="I562" s="9" t="s">
        <v>20</v>
      </c>
      <c r="J562" s="17">
        <v>498</v>
      </c>
      <c r="K562" s="18">
        <v>1</v>
      </c>
      <c r="L562" s="19">
        <f>VLOOKUP(J562,[1]Values!$A$3:$D$462,2,FALSE)</f>
        <v>8425893</v>
      </c>
      <c r="M562" s="20">
        <v>7156477</v>
      </c>
      <c r="N562" s="20">
        <f t="shared" si="156"/>
        <v>1269416</v>
      </c>
      <c r="O562" s="19">
        <f>VLOOKUP(J562,[1]Values!$A$3:$D$462,3,FALSE)</f>
        <v>43916</v>
      </c>
      <c r="P562" s="19"/>
      <c r="Q562" s="19">
        <f t="shared" si="157"/>
        <v>43916</v>
      </c>
      <c r="R562" s="20">
        <f t="shared" si="158"/>
        <v>1313332</v>
      </c>
      <c r="S562" s="21">
        <f>VLOOKUP(H562,[1]Rates!$A$3:$D$139,3,FALSE)</f>
        <v>4.9299999999999995E-4</v>
      </c>
      <c r="T562" s="22">
        <f t="shared" si="159"/>
        <v>647.47267599999998</v>
      </c>
      <c r="U562" s="19">
        <f>VLOOKUP(J562,[1]Values!$A$3:$D$462,4,FALSE)</f>
        <v>13143</v>
      </c>
      <c r="V562" s="20">
        <v>38135</v>
      </c>
      <c r="W562" s="20">
        <f t="shared" si="160"/>
        <v>-24992</v>
      </c>
      <c r="X562" s="23">
        <f>VLOOKUP(H562,[1]Rates!$A$3:$D$139,4,FALSE)</f>
        <v>5.2599999999999999E-4</v>
      </c>
      <c r="Y562" s="90">
        <f t="shared" si="161"/>
        <v>-13.145792</v>
      </c>
      <c r="Z562" s="9"/>
    </row>
    <row r="563" spans="7:26" x14ac:dyDescent="0.25">
      <c r="G563" s="16"/>
      <c r="H563" s="9">
        <v>4</v>
      </c>
      <c r="I563" s="9" t="s">
        <v>10</v>
      </c>
      <c r="J563" s="17">
        <v>498</v>
      </c>
      <c r="K563" s="18">
        <v>1</v>
      </c>
      <c r="L563" s="19">
        <f>VLOOKUP(J563,[1]Values!$A$3:$D$462,2,FALSE)</f>
        <v>8425893</v>
      </c>
      <c r="M563" s="20">
        <v>7156477</v>
      </c>
      <c r="N563" s="20">
        <f t="shared" si="156"/>
        <v>1269416</v>
      </c>
      <c r="O563" s="19">
        <f>VLOOKUP(J563,[1]Values!$A$3:$D$462,3,FALSE)</f>
        <v>43916</v>
      </c>
      <c r="P563" s="19"/>
      <c r="Q563" s="19">
        <f t="shared" si="157"/>
        <v>43916</v>
      </c>
      <c r="R563" s="20">
        <f t="shared" si="158"/>
        <v>1313332</v>
      </c>
      <c r="S563" s="21">
        <f>VLOOKUP(H563,[1]Rates!$A$3:$D$139,3,FALSE)</f>
        <v>8.1609999999999999E-3</v>
      </c>
      <c r="T563" s="22">
        <f t="shared" si="159"/>
        <v>10718.102451999999</v>
      </c>
      <c r="U563" s="19">
        <f>VLOOKUP(J563,[1]Values!$A$3:$D$462,4,FALSE)</f>
        <v>13143</v>
      </c>
      <c r="V563" s="20">
        <v>38135</v>
      </c>
      <c r="W563" s="20">
        <f t="shared" si="160"/>
        <v>-24992</v>
      </c>
      <c r="X563" s="23">
        <f>VLOOKUP(H563,[1]Rates!$A$3:$D$139,4,FALSE)</f>
        <v>7.8399999999999997E-3</v>
      </c>
      <c r="Y563" s="90">
        <f t="shared" si="161"/>
        <v>-195.93727999999999</v>
      </c>
      <c r="Z563" s="9"/>
    </row>
    <row r="564" spans="7:26" x14ac:dyDescent="0.25">
      <c r="G564" s="16"/>
      <c r="H564" s="9">
        <v>136</v>
      </c>
      <c r="I564" s="9" t="s">
        <v>139</v>
      </c>
      <c r="J564" s="17">
        <v>498</v>
      </c>
      <c r="K564" s="18">
        <v>1</v>
      </c>
      <c r="L564" s="19">
        <f>VLOOKUP(J564,[1]Values!$A$3:$D$462,2,FALSE)</f>
        <v>8425893</v>
      </c>
      <c r="M564" s="20">
        <v>7156477</v>
      </c>
      <c r="N564" s="20">
        <f t="shared" si="156"/>
        <v>1269416</v>
      </c>
      <c r="O564" s="19">
        <f>VLOOKUP(J564,[1]Values!$A$3:$D$462,3,FALSE)</f>
        <v>43916</v>
      </c>
      <c r="P564" s="19"/>
      <c r="Q564" s="19">
        <f t="shared" si="157"/>
        <v>43916</v>
      </c>
      <c r="R564" s="20">
        <f t="shared" si="158"/>
        <v>1313332</v>
      </c>
      <c r="S564" s="21">
        <f>VLOOKUP(H564,[1]Rates!$A$3:$D$139,3,FALSE)</f>
        <v>2.31E-4</v>
      </c>
      <c r="T564" s="22">
        <f t="shared" si="159"/>
        <v>303.37969199999998</v>
      </c>
      <c r="U564" s="19">
        <f>VLOOKUP(J564,[1]Values!$A$3:$D$462,4,FALSE)</f>
        <v>13143</v>
      </c>
      <c r="V564" s="20">
        <v>38135</v>
      </c>
      <c r="W564" s="20">
        <f t="shared" si="160"/>
        <v>-24992</v>
      </c>
      <c r="X564" s="23">
        <f>VLOOKUP(H564,[1]Rates!$A$3:$D$139,4,FALSE)</f>
        <v>2.0100000000000001E-4</v>
      </c>
      <c r="Y564" s="90">
        <f t="shared" si="161"/>
        <v>-5.0233920000000003</v>
      </c>
      <c r="Z564" s="9"/>
    </row>
    <row r="565" spans="7:26" x14ac:dyDescent="0.25">
      <c r="G565" s="16"/>
      <c r="H565" s="9">
        <v>6</v>
      </c>
      <c r="I565" s="9" t="s">
        <v>70</v>
      </c>
      <c r="J565" s="17">
        <v>498</v>
      </c>
      <c r="K565" s="18">
        <v>1</v>
      </c>
      <c r="L565" s="19">
        <f>VLOOKUP(J565,[1]Values!$A$3:$D$462,2,FALSE)</f>
        <v>8425893</v>
      </c>
      <c r="M565" s="20">
        <v>7156477</v>
      </c>
      <c r="N565" s="20">
        <f t="shared" si="156"/>
        <v>1269416</v>
      </c>
      <c r="O565" s="19">
        <f>VLOOKUP(J565,[1]Values!$A$3:$D$462,3,FALSE)</f>
        <v>43916</v>
      </c>
      <c r="P565" s="19"/>
      <c r="Q565" s="19">
        <f t="shared" si="157"/>
        <v>43916</v>
      </c>
      <c r="R565" s="20">
        <f t="shared" si="158"/>
        <v>1313332</v>
      </c>
      <c r="S565" s="21">
        <f>VLOOKUP(H565,[1]Rates!$A$3:$D$139,3,FALSE)</f>
        <v>0</v>
      </c>
      <c r="T565" s="22">
        <f t="shared" si="159"/>
        <v>0</v>
      </c>
      <c r="U565" s="19">
        <f>VLOOKUP(J565,[1]Values!$A$3:$D$462,4,FALSE)</f>
        <v>13143</v>
      </c>
      <c r="V565" s="20">
        <v>38135</v>
      </c>
      <c r="W565" s="20">
        <f t="shared" si="160"/>
        <v>-24992</v>
      </c>
      <c r="X565" s="23">
        <f>VLOOKUP(H565,[1]Rates!$A$3:$D$139,4,FALSE)</f>
        <v>0</v>
      </c>
      <c r="Y565" s="90">
        <f t="shared" si="161"/>
        <v>0</v>
      </c>
      <c r="Z565" s="9"/>
    </row>
    <row r="566" spans="7:26" x14ac:dyDescent="0.25">
      <c r="G566" s="16"/>
      <c r="H566" s="9">
        <v>7</v>
      </c>
      <c r="I566" s="9" t="s">
        <v>9</v>
      </c>
      <c r="J566" s="17">
        <v>498</v>
      </c>
      <c r="K566" s="18">
        <v>0</v>
      </c>
      <c r="L566" s="19">
        <f>VLOOKUP(J566,[1]Values!$A$3:$D$462,2,FALSE)</f>
        <v>8425893</v>
      </c>
      <c r="M566" s="20">
        <v>7156477</v>
      </c>
      <c r="N566" s="20">
        <f t="shared" si="156"/>
        <v>0</v>
      </c>
      <c r="O566" s="19">
        <f>VLOOKUP(J566,[1]Values!$A$3:$D$462,3,FALSE)</f>
        <v>43916</v>
      </c>
      <c r="P566" s="19"/>
      <c r="Q566" s="19">
        <f t="shared" si="157"/>
        <v>0</v>
      </c>
      <c r="R566" s="20">
        <f t="shared" si="158"/>
        <v>0</v>
      </c>
      <c r="S566" s="21">
        <f>VLOOKUP(H566,[1]Rates!$A$3:$D$139,3,FALSE)</f>
        <v>1.01E-4</v>
      </c>
      <c r="T566" s="22">
        <f t="shared" si="159"/>
        <v>0</v>
      </c>
      <c r="U566" s="19">
        <f>VLOOKUP(J566,[1]Values!$A$3:$D$462,4,FALSE)</f>
        <v>13143</v>
      </c>
      <c r="V566" s="20">
        <v>38135</v>
      </c>
      <c r="W566" s="20">
        <f t="shared" si="160"/>
        <v>0</v>
      </c>
      <c r="X566" s="23">
        <f>VLOOKUP(H566,[1]Rates!$A$3:$D$139,4,FALSE)</f>
        <v>1.08E-4</v>
      </c>
      <c r="Y566" s="90">
        <f t="shared" si="161"/>
        <v>0</v>
      </c>
      <c r="Z566" s="9"/>
    </row>
    <row r="567" spans="7:26" x14ac:dyDescent="0.25">
      <c r="G567" s="16"/>
      <c r="H567" s="9">
        <v>8</v>
      </c>
      <c r="I567" s="9" t="s">
        <v>23</v>
      </c>
      <c r="J567" s="17">
        <v>498</v>
      </c>
      <c r="K567" s="18">
        <v>0</v>
      </c>
      <c r="L567" s="19">
        <f>VLOOKUP(J567,[1]Values!$A$3:$D$462,2,FALSE)</f>
        <v>8425893</v>
      </c>
      <c r="M567" s="20">
        <v>7156477</v>
      </c>
      <c r="N567" s="20">
        <f t="shared" si="156"/>
        <v>0</v>
      </c>
      <c r="O567" s="19">
        <f>VLOOKUP(J567,[1]Values!$A$3:$D$462,3,FALSE)</f>
        <v>43916</v>
      </c>
      <c r="P567" s="19"/>
      <c r="Q567" s="19">
        <f t="shared" si="157"/>
        <v>0</v>
      </c>
      <c r="R567" s="20">
        <f t="shared" si="158"/>
        <v>0</v>
      </c>
      <c r="S567" s="21">
        <f>VLOOKUP(H567,[1]Rates!$A$3:$D$139,3,FALSE)</f>
        <v>1.5300000000000001E-4</v>
      </c>
      <c r="T567" s="22">
        <f t="shared" si="159"/>
        <v>0</v>
      </c>
      <c r="U567" s="19">
        <f>VLOOKUP(J567,[1]Values!$A$3:$D$462,4,FALSE)</f>
        <v>13143</v>
      </c>
      <c r="V567" s="20">
        <v>38135</v>
      </c>
      <c r="W567" s="20">
        <f t="shared" si="160"/>
        <v>0</v>
      </c>
      <c r="X567" s="23">
        <f>VLOOKUP(H567,[1]Rates!$A$3:$D$139,4,FALSE)</f>
        <v>1.64E-4</v>
      </c>
      <c r="Y567" s="90">
        <f t="shared" si="161"/>
        <v>0</v>
      </c>
      <c r="Z567" s="9"/>
    </row>
    <row r="568" spans="7:26" x14ac:dyDescent="0.25">
      <c r="G568" s="16"/>
      <c r="H568" s="9">
        <v>9</v>
      </c>
      <c r="I568" s="9" t="s">
        <v>0</v>
      </c>
      <c r="J568" s="17">
        <v>498</v>
      </c>
      <c r="K568" s="18">
        <v>0</v>
      </c>
      <c r="L568" s="19">
        <f>VLOOKUP(J568,[1]Values!$A$3:$D$462,2,FALSE)</f>
        <v>8425893</v>
      </c>
      <c r="M568" s="20">
        <v>7156477</v>
      </c>
      <c r="N568" s="20">
        <f t="shared" si="156"/>
        <v>0</v>
      </c>
      <c r="O568" s="19">
        <f>VLOOKUP(J568,[1]Values!$A$3:$D$462,3,FALSE)</f>
        <v>43916</v>
      </c>
      <c r="P568" s="19"/>
      <c r="Q568" s="19">
        <f t="shared" si="157"/>
        <v>0</v>
      </c>
      <c r="R568" s="20">
        <f t="shared" si="158"/>
        <v>0</v>
      </c>
      <c r="S568" s="21">
        <f>VLOOKUP(H568,[1]Rates!$A$3:$D$139,3,FALSE)</f>
        <v>2.5599999999999999E-4</v>
      </c>
      <c r="T568" s="22">
        <f t="shared" si="159"/>
        <v>0</v>
      </c>
      <c r="U568" s="19">
        <f>VLOOKUP(J568,[1]Values!$A$3:$D$462,4,FALSE)</f>
        <v>13143</v>
      </c>
      <c r="V568" s="20">
        <v>38135</v>
      </c>
      <c r="W568" s="20">
        <f t="shared" si="160"/>
        <v>0</v>
      </c>
      <c r="X568" s="23">
        <f>VLOOKUP(H568,[1]Rates!$A$3:$D$139,4,FALSE)</f>
        <v>2.7599999999999999E-4</v>
      </c>
      <c r="Y568" s="90">
        <f t="shared" si="161"/>
        <v>0</v>
      </c>
      <c r="Z568" s="9"/>
    </row>
    <row r="569" spans="7:26" x14ac:dyDescent="0.25">
      <c r="G569" s="16"/>
      <c r="H569" s="9">
        <v>17</v>
      </c>
      <c r="I569" s="9" t="s">
        <v>16</v>
      </c>
      <c r="J569" s="17">
        <v>498</v>
      </c>
      <c r="K569" s="18">
        <v>0</v>
      </c>
      <c r="L569" s="19">
        <f>VLOOKUP(J569,[1]Values!$A$3:$D$462,2,FALSE)</f>
        <v>8425893</v>
      </c>
      <c r="M569" s="20">
        <v>7156477</v>
      </c>
      <c r="N569" s="20">
        <f t="shared" si="156"/>
        <v>0</v>
      </c>
      <c r="O569" s="19">
        <f>VLOOKUP(J569,[1]Values!$A$3:$D$462,3,FALSE)</f>
        <v>43916</v>
      </c>
      <c r="P569" s="19"/>
      <c r="Q569" s="19">
        <f t="shared" si="157"/>
        <v>0</v>
      </c>
      <c r="R569" s="20">
        <f t="shared" si="158"/>
        <v>0</v>
      </c>
      <c r="S569" s="21">
        <f>VLOOKUP(H569,[1]Rates!$A$3:$D$139,3,FALSE)</f>
        <v>6.0700000000000001E-4</v>
      </c>
      <c r="T569" s="22">
        <f t="shared" si="159"/>
        <v>0</v>
      </c>
      <c r="U569" s="19">
        <f>VLOOKUP(J569,[1]Values!$A$3:$D$462,4,FALSE)</f>
        <v>13143</v>
      </c>
      <c r="V569" s="20">
        <v>38135</v>
      </c>
      <c r="W569" s="20">
        <f t="shared" si="160"/>
        <v>0</v>
      </c>
      <c r="X569" s="23">
        <f>VLOOKUP(H569,[1]Rates!$A$3:$D$139,4,FALSE)</f>
        <v>6.4899999999999995E-4</v>
      </c>
      <c r="Y569" s="90">
        <f t="shared" si="161"/>
        <v>0</v>
      </c>
      <c r="Z569" s="9"/>
    </row>
    <row r="570" spans="7:26" x14ac:dyDescent="0.25">
      <c r="G570" s="16"/>
      <c r="H570" s="9">
        <v>29</v>
      </c>
      <c r="I570" s="9" t="s">
        <v>24</v>
      </c>
      <c r="J570" s="17">
        <v>498</v>
      </c>
      <c r="K570" s="18">
        <v>1</v>
      </c>
      <c r="L570" s="19">
        <f>VLOOKUP(J570,[1]Values!$A$3:$D$462,2,FALSE)</f>
        <v>8425893</v>
      </c>
      <c r="M570" s="20">
        <v>7156477</v>
      </c>
      <c r="N570" s="20">
        <f t="shared" si="156"/>
        <v>1269416</v>
      </c>
      <c r="O570" s="19">
        <f>VLOOKUP(J570,[1]Values!$A$3:$D$462,3,FALSE)</f>
        <v>43916</v>
      </c>
      <c r="P570" s="19"/>
      <c r="Q570" s="19">
        <f t="shared" si="157"/>
        <v>43916</v>
      </c>
      <c r="R570" s="20">
        <f t="shared" si="158"/>
        <v>1313332</v>
      </c>
      <c r="S570" s="21">
        <f>VLOOKUP(H570,[1]Rates!$A$3:$D$139,3,FALSE)</f>
        <v>2.8760000000000001E-3</v>
      </c>
      <c r="T570" s="22">
        <f t="shared" si="159"/>
        <v>3777.142832</v>
      </c>
      <c r="U570" s="19">
        <f>VLOOKUP(J570,[1]Values!$A$3:$D$462,4,FALSE)</f>
        <v>13143</v>
      </c>
      <c r="V570" s="20">
        <v>38135</v>
      </c>
      <c r="W570" s="20">
        <f t="shared" si="160"/>
        <v>-24992</v>
      </c>
      <c r="X570" s="23">
        <f>VLOOKUP(H570,[1]Rates!$A$3:$D$139,4,FALSE)</f>
        <v>3.1029999999999999E-3</v>
      </c>
      <c r="Y570" s="90">
        <f t="shared" si="161"/>
        <v>-77.550175999999993</v>
      </c>
      <c r="Z570" s="9"/>
    </row>
    <row r="571" spans="7:26" x14ac:dyDescent="0.25">
      <c r="G571" s="16"/>
      <c r="H571" s="9">
        <v>38</v>
      </c>
      <c r="I571" s="9" t="s">
        <v>12</v>
      </c>
      <c r="J571" s="17">
        <v>498</v>
      </c>
      <c r="K571" s="18">
        <v>1</v>
      </c>
      <c r="L571" s="19">
        <f>VLOOKUP(J571,[1]Values!$A$3:$D$462,2,FALSE)</f>
        <v>8425893</v>
      </c>
      <c r="M571" s="20">
        <v>7156477</v>
      </c>
      <c r="N571" s="20">
        <f t="shared" si="156"/>
        <v>1269416</v>
      </c>
      <c r="O571" s="19">
        <f>VLOOKUP(J571,[1]Values!$A$3:$D$462,3,FALSE)</f>
        <v>43916</v>
      </c>
      <c r="P571" s="19"/>
      <c r="Q571" s="19">
        <f t="shared" si="157"/>
        <v>43916</v>
      </c>
      <c r="R571" s="20">
        <f t="shared" si="158"/>
        <v>1313332</v>
      </c>
      <c r="S571" s="21">
        <f>VLOOKUP(H571,[1]Rates!$A$3:$D$139,3,FALSE)</f>
        <v>9.8999999999999994E-5</v>
      </c>
      <c r="T571" s="22">
        <f t="shared" si="159"/>
        <v>130.019868</v>
      </c>
      <c r="U571" s="19">
        <f>VLOOKUP(J571,[1]Values!$A$3:$D$462,4,FALSE)</f>
        <v>13143</v>
      </c>
      <c r="V571" s="20">
        <v>38135</v>
      </c>
      <c r="W571" s="20">
        <f t="shared" si="160"/>
        <v>-24992</v>
      </c>
      <c r="X571" s="23">
        <f>VLOOKUP(H571,[1]Rates!$A$3:$D$139,4,FALSE)</f>
        <v>8.6000000000000003E-5</v>
      </c>
      <c r="Y571" s="90">
        <f t="shared" si="161"/>
        <v>-2.1493120000000001</v>
      </c>
      <c r="Z571" s="9"/>
    </row>
    <row r="572" spans="7:26" x14ac:dyDescent="0.25">
      <c r="G572" s="16"/>
      <c r="H572" s="9">
        <v>55</v>
      </c>
      <c r="I572" s="9" t="s">
        <v>26</v>
      </c>
      <c r="J572" s="17">
        <v>498</v>
      </c>
      <c r="K572" s="18">
        <v>1</v>
      </c>
      <c r="L572" s="19">
        <f>VLOOKUP(J572,[1]Values!$A$3:$D$462,2,FALSE)</f>
        <v>8425893</v>
      </c>
      <c r="M572" s="20">
        <v>7156477</v>
      </c>
      <c r="N572" s="20">
        <f t="shared" si="156"/>
        <v>1269416</v>
      </c>
      <c r="O572" s="19">
        <f>VLOOKUP(J572,[1]Values!$A$3:$D$462,3,FALSE)</f>
        <v>43916</v>
      </c>
      <c r="P572" s="19"/>
      <c r="Q572" s="19">
        <f t="shared" si="157"/>
        <v>43916</v>
      </c>
      <c r="R572" s="20">
        <f t="shared" si="158"/>
        <v>1313332</v>
      </c>
      <c r="S572" s="21">
        <f>VLOOKUP(H572,[1]Rates!$A$3:$D$139,3,FALSE)</f>
        <v>1.45E-4</v>
      </c>
      <c r="T572" s="22">
        <f t="shared" si="159"/>
        <v>190.43314000000001</v>
      </c>
      <c r="U572" s="19">
        <f>VLOOKUP(J572,[1]Values!$A$3:$D$462,4,FALSE)</f>
        <v>13143</v>
      </c>
      <c r="V572" s="20">
        <v>38135</v>
      </c>
      <c r="W572" s="20">
        <f t="shared" si="160"/>
        <v>-24992</v>
      </c>
      <c r="X572" s="23">
        <f>VLOOKUP(H572,[1]Rates!$A$3:$D$139,4,FALSE)</f>
        <v>1.35E-4</v>
      </c>
      <c r="Y572" s="90">
        <f t="shared" si="161"/>
        <v>-3.37392</v>
      </c>
      <c r="Z572" s="9"/>
    </row>
    <row r="573" spans="7:26" x14ac:dyDescent="0.25">
      <c r="G573" s="16"/>
      <c r="H573" s="9">
        <v>71</v>
      </c>
      <c r="I573" s="9" t="s">
        <v>18</v>
      </c>
      <c r="J573" s="17">
        <v>498</v>
      </c>
      <c r="K573" s="18">
        <v>0</v>
      </c>
      <c r="L573" s="19">
        <f>VLOOKUP(J573,[1]Values!$A$3:$D$462,2,FALSE)</f>
        <v>8425893</v>
      </c>
      <c r="M573" s="20">
        <v>7156477</v>
      </c>
      <c r="N573" s="20">
        <f t="shared" si="156"/>
        <v>0</v>
      </c>
      <c r="O573" s="19">
        <f>VLOOKUP(J573,[1]Values!$A$3:$D$462,3,FALSE)</f>
        <v>43916</v>
      </c>
      <c r="P573" s="19"/>
      <c r="Q573" s="19">
        <f t="shared" si="157"/>
        <v>0</v>
      </c>
      <c r="R573" s="20">
        <f t="shared" si="158"/>
        <v>0</v>
      </c>
      <c r="S573" s="21">
        <f>VLOOKUP(H573,[1]Rates!$A$3:$D$139,3,FALSE)</f>
        <v>9.0000000000000002E-6</v>
      </c>
      <c r="T573" s="22">
        <f t="shared" si="159"/>
        <v>0</v>
      </c>
      <c r="U573" s="19">
        <f>VLOOKUP(J573,[1]Values!$A$3:$D$462,4,FALSE)</f>
        <v>13143</v>
      </c>
      <c r="V573" s="20">
        <v>38135</v>
      </c>
      <c r="W573" s="20">
        <f t="shared" si="160"/>
        <v>0</v>
      </c>
      <c r="X573" s="23">
        <f>VLOOKUP(H573,[1]Rates!$A$3:$D$139,4,FALSE)</f>
        <v>9.0000000000000002E-6</v>
      </c>
      <c r="Y573" s="90">
        <f t="shared" si="161"/>
        <v>0</v>
      </c>
      <c r="Z573" s="9"/>
    </row>
    <row r="574" spans="7:26" x14ac:dyDescent="0.25">
      <c r="G574" s="16"/>
      <c r="H574" s="9">
        <v>72</v>
      </c>
      <c r="I574" s="9" t="s">
        <v>28</v>
      </c>
      <c r="J574" s="17">
        <v>498</v>
      </c>
      <c r="K574" s="18">
        <v>0</v>
      </c>
      <c r="L574" s="19">
        <f>VLOOKUP(J574,[1]Values!$A$3:$D$462,2,FALSE)</f>
        <v>8425893</v>
      </c>
      <c r="M574" s="20">
        <v>7156477</v>
      </c>
      <c r="N574" s="20">
        <f t="shared" si="156"/>
        <v>0</v>
      </c>
      <c r="O574" s="19">
        <f>VLOOKUP(J574,[1]Values!$A$3:$D$462,3,FALSE)</f>
        <v>43916</v>
      </c>
      <c r="P574" s="19"/>
      <c r="Q574" s="19">
        <f t="shared" si="157"/>
        <v>0</v>
      </c>
      <c r="R574" s="20">
        <f t="shared" si="158"/>
        <v>0</v>
      </c>
      <c r="S574" s="21">
        <f>VLOOKUP(H574,[1]Rates!$A$3:$D$139,3,FALSE)</f>
        <v>2.5799999999999998E-4</v>
      </c>
      <c r="T574" s="22">
        <f t="shared" si="159"/>
        <v>0</v>
      </c>
      <c r="U574" s="19">
        <f>VLOOKUP(J574,[1]Values!$A$3:$D$462,4,FALSE)</f>
        <v>13143</v>
      </c>
      <c r="V574" s="20">
        <v>38135</v>
      </c>
      <c r="W574" s="20">
        <f t="shared" si="160"/>
        <v>0</v>
      </c>
      <c r="X574" s="23">
        <f>VLOOKUP(H574,[1]Rates!$A$3:$D$139,4,FALSE)</f>
        <v>2.7500000000000002E-4</v>
      </c>
      <c r="Y574" s="90">
        <f t="shared" si="161"/>
        <v>0</v>
      </c>
      <c r="Z574" s="9"/>
    </row>
    <row r="575" spans="7:26" x14ac:dyDescent="0.25">
      <c r="G575" s="16"/>
      <c r="H575" s="94">
        <v>74</v>
      </c>
      <c r="I575" s="94" t="s">
        <v>146</v>
      </c>
      <c r="J575" s="17">
        <v>498</v>
      </c>
      <c r="K575" s="18">
        <v>0</v>
      </c>
      <c r="L575" s="19">
        <f>VLOOKUP(J575,[1]Values!$A$3:$D$462,2,FALSE)</f>
        <v>8425893</v>
      </c>
      <c r="M575" s="20">
        <v>7156477</v>
      </c>
      <c r="N575" s="20">
        <f t="shared" si="156"/>
        <v>0</v>
      </c>
      <c r="O575" s="19">
        <f>VLOOKUP(J575,[1]Values!$A$3:$D$462,3,FALSE)</f>
        <v>43916</v>
      </c>
      <c r="P575" s="19"/>
      <c r="Q575" s="19">
        <f t="shared" si="157"/>
        <v>0</v>
      </c>
      <c r="R575" s="20">
        <f t="shared" si="158"/>
        <v>0</v>
      </c>
      <c r="S575" s="21">
        <f>VLOOKUP(H575,[1]Rates!$A$3:$D$139,3,FALSE)</f>
        <v>0</v>
      </c>
      <c r="T575" s="22"/>
      <c r="U575" s="19">
        <f>VLOOKUP(J575,[1]Values!$A$3:$D$462,4,FALSE)</f>
        <v>13143</v>
      </c>
      <c r="V575" s="20">
        <v>38135</v>
      </c>
      <c r="W575" s="20">
        <f t="shared" si="160"/>
        <v>0</v>
      </c>
      <c r="X575" s="23">
        <f>VLOOKUP(H575,[1]Rates!$A$3:$D$139,4,FALSE)</f>
        <v>0</v>
      </c>
      <c r="Y575" s="90"/>
      <c r="Z575" s="9"/>
    </row>
    <row r="576" spans="7:26" x14ac:dyDescent="0.25">
      <c r="G576" s="16"/>
      <c r="H576" s="9">
        <v>117</v>
      </c>
      <c r="I576" s="9" t="s">
        <v>21</v>
      </c>
      <c r="J576" s="17">
        <v>498</v>
      </c>
      <c r="K576" s="18">
        <v>0</v>
      </c>
      <c r="L576" s="19">
        <f>VLOOKUP(J576,[1]Values!$A$3:$D$462,2,FALSE)</f>
        <v>8425893</v>
      </c>
      <c r="M576" s="20">
        <v>7156477</v>
      </c>
      <c r="N576" s="20">
        <f t="shared" si="156"/>
        <v>0</v>
      </c>
      <c r="O576" s="19">
        <f>VLOOKUP(J576,[1]Values!$A$3:$D$462,3,FALSE)</f>
        <v>43916</v>
      </c>
      <c r="P576" s="19"/>
      <c r="Q576" s="19">
        <f t="shared" si="157"/>
        <v>0</v>
      </c>
      <c r="R576" s="20">
        <f t="shared" si="158"/>
        <v>0</v>
      </c>
      <c r="S576" s="21">
        <f>VLOOKUP(H576,[1]Rates!$A$3:$D$139,3,FALSE)</f>
        <v>2.1900000000000001E-4</v>
      </c>
      <c r="T576" s="22">
        <f>R576*S576</f>
        <v>0</v>
      </c>
      <c r="U576" s="19">
        <f>VLOOKUP(J576,[1]Values!$A$3:$D$462,4,FALSE)</f>
        <v>13143</v>
      </c>
      <c r="V576" s="20">
        <v>38135</v>
      </c>
      <c r="W576" s="20">
        <f t="shared" si="160"/>
        <v>0</v>
      </c>
      <c r="X576" s="23">
        <f>VLOOKUP(H576,[1]Rates!$A$3:$D$139,4,FALSE)</f>
        <v>2.34E-4</v>
      </c>
      <c r="Y576" s="90">
        <f>W576*X576</f>
        <v>0</v>
      </c>
      <c r="Z576" s="9"/>
    </row>
    <row r="577" spans="7:26" x14ac:dyDescent="0.25">
      <c r="G577" s="16"/>
      <c r="H577" s="9">
        <v>122</v>
      </c>
      <c r="I577" s="9" t="s">
        <v>90</v>
      </c>
      <c r="J577" s="17">
        <v>498</v>
      </c>
      <c r="K577" s="18">
        <v>1</v>
      </c>
      <c r="L577" s="19">
        <f>VLOOKUP(J577,[1]Values!$A$3:$D$462,2,FALSE)</f>
        <v>8425893</v>
      </c>
      <c r="M577" s="20">
        <v>7156477</v>
      </c>
      <c r="N577" s="20">
        <f t="shared" si="156"/>
        <v>1269416</v>
      </c>
      <c r="O577" s="19">
        <f>VLOOKUP(J577,[1]Values!$A$3:$D$462,3,FALSE)</f>
        <v>43916</v>
      </c>
      <c r="P577" s="19"/>
      <c r="Q577" s="19">
        <f t="shared" si="157"/>
        <v>43916</v>
      </c>
      <c r="R577" s="20">
        <f t="shared" si="158"/>
        <v>1313332</v>
      </c>
      <c r="S577" s="21">
        <f>VLOOKUP(H577,[1]Rates!$A$3:$D$139,3,FALSE)</f>
        <v>0</v>
      </c>
      <c r="T577" s="22">
        <f>R577*S577</f>
        <v>0</v>
      </c>
      <c r="U577" s="19">
        <f>VLOOKUP(J577,[1]Values!$A$3:$D$462,4,FALSE)</f>
        <v>13143</v>
      </c>
      <c r="V577" s="20">
        <v>38135</v>
      </c>
      <c r="W577" s="20">
        <f t="shared" si="160"/>
        <v>-24992</v>
      </c>
      <c r="X577" s="23">
        <f>VLOOKUP(H577,[1]Rates!$A$3:$D$139,4,FALSE)</f>
        <v>0</v>
      </c>
      <c r="Y577" s="90">
        <f>W577*X577</f>
        <v>0</v>
      </c>
      <c r="Z577" s="9"/>
    </row>
    <row r="578" spans="7:26" x14ac:dyDescent="0.25">
      <c r="G578" s="16"/>
      <c r="H578" s="9">
        <v>131</v>
      </c>
      <c r="I578" s="9" t="s">
        <v>171</v>
      </c>
      <c r="J578" s="17">
        <v>498</v>
      </c>
      <c r="K578" s="18">
        <v>1</v>
      </c>
      <c r="L578" s="19">
        <f>VLOOKUP(J578,[1]Values!$A$3:$D$462,2,FALSE)</f>
        <v>8425893</v>
      </c>
      <c r="M578" s="20">
        <v>7156477</v>
      </c>
      <c r="N578" s="20">
        <f t="shared" si="156"/>
        <v>1269416</v>
      </c>
      <c r="O578" s="19">
        <f>VLOOKUP(J578,[1]Values!$A$3:$D$462,3,FALSE)</f>
        <v>43916</v>
      </c>
      <c r="P578" s="19"/>
      <c r="Q578" s="19">
        <f t="shared" si="157"/>
        <v>43916</v>
      </c>
      <c r="R578" s="20">
        <f t="shared" si="158"/>
        <v>1313332</v>
      </c>
      <c r="S578" s="21">
        <f>VLOOKUP(H578,[1]Rates!$A$3:$D$139,3,FALSE)</f>
        <v>0</v>
      </c>
      <c r="T578" s="22">
        <f>R578*S578</f>
        <v>0</v>
      </c>
      <c r="U578" s="19">
        <f>VLOOKUP(J578,[1]Values!$A$3:$D$462,4,FALSE)</f>
        <v>13143</v>
      </c>
      <c r="V578" s="20">
        <v>38135</v>
      </c>
      <c r="W578" s="20">
        <f t="shared" si="160"/>
        <v>-24992</v>
      </c>
      <c r="X578" s="23">
        <f>VLOOKUP(H578,[1]Rates!$A$3:$D$139,4,FALSE)</f>
        <v>0</v>
      </c>
      <c r="Y578" s="90">
        <f>W578*X578</f>
        <v>0</v>
      </c>
      <c r="Z578" s="9"/>
    </row>
    <row r="579" spans="7:26" x14ac:dyDescent="0.25">
      <c r="G579" s="16"/>
      <c r="H579" s="9"/>
      <c r="I579" s="9"/>
      <c r="J579" s="17"/>
      <c r="K579" s="18"/>
      <c r="L579" s="20"/>
      <c r="M579" s="20"/>
      <c r="N579" s="20"/>
      <c r="O579" s="20"/>
      <c r="P579" s="20"/>
      <c r="Q579" s="20"/>
      <c r="R579" s="20"/>
      <c r="S579" s="23"/>
      <c r="T579" s="22"/>
      <c r="U579" s="20"/>
      <c r="V579" s="20"/>
      <c r="W579" s="20"/>
      <c r="X579" s="23"/>
      <c r="Y579" s="90"/>
      <c r="Z579" s="9"/>
    </row>
    <row r="580" spans="7:26" ht="15.75" x14ac:dyDescent="0.25">
      <c r="G580" s="91">
        <v>131</v>
      </c>
      <c r="H580" s="28" t="s">
        <v>171</v>
      </c>
      <c r="I580" s="9"/>
      <c r="J580" s="17"/>
      <c r="K580" s="18"/>
      <c r="L580" s="20"/>
      <c r="M580" s="20"/>
      <c r="N580" s="20"/>
      <c r="O580" s="20"/>
      <c r="P580" s="20"/>
      <c r="Q580" s="20"/>
      <c r="R580" s="20"/>
      <c r="S580" s="23"/>
      <c r="T580" s="22"/>
      <c r="U580" s="20"/>
      <c r="V580" s="20"/>
      <c r="W580" s="20"/>
      <c r="X580" s="23"/>
      <c r="Y580" s="90"/>
      <c r="Z580" s="9"/>
    </row>
    <row r="581" spans="7:26" x14ac:dyDescent="0.25">
      <c r="G581" s="16"/>
      <c r="H581" s="9">
        <v>1</v>
      </c>
      <c r="I581" s="9" t="s">
        <v>11</v>
      </c>
      <c r="J581" s="17">
        <v>499</v>
      </c>
      <c r="K581" s="18">
        <v>1</v>
      </c>
      <c r="L581" s="19">
        <f>VLOOKUP(J581,[1]Values!$A$3:$D$462,2,FALSE)</f>
        <v>844574</v>
      </c>
      <c r="M581" s="20">
        <v>661299</v>
      </c>
      <c r="N581" s="20">
        <f t="shared" ref="N581:N599" si="162">(L581-M581)*K581</f>
        <v>183275</v>
      </c>
      <c r="O581" s="19">
        <f>VLOOKUP(J581,[1]Values!$A$3:$D$462,3,FALSE)</f>
        <v>3578</v>
      </c>
      <c r="P581" s="19"/>
      <c r="Q581" s="19">
        <f t="shared" ref="Q581:Q599" si="163">(O581-P581)*K581</f>
        <v>3578</v>
      </c>
      <c r="R581" s="20">
        <f t="shared" ref="R581:R599" si="164">(L581-M581+O581-P581)*K581</f>
        <v>186853</v>
      </c>
      <c r="S581" s="21">
        <f>VLOOKUP(H581,[1]Rates!$A$3:$D$139,3,FALSE)</f>
        <v>1.908E-3</v>
      </c>
      <c r="T581" s="22">
        <f t="shared" ref="T581:T599" si="165">R581*S581</f>
        <v>356.51552399999997</v>
      </c>
      <c r="U581" s="19">
        <f>VLOOKUP(J581,[1]Values!$A$3:$D$462,4,FALSE)</f>
        <v>65441</v>
      </c>
      <c r="V581" s="20">
        <v>62999</v>
      </c>
      <c r="W581" s="20">
        <f t="shared" ref="W581:W599" si="166">(U581-V581)*K581</f>
        <v>2442</v>
      </c>
      <c r="X581" s="23">
        <f>VLOOKUP(H581,[1]Rates!$A$3:$D$139,4,FALSE)</f>
        <v>2.0739999999999999E-3</v>
      </c>
      <c r="Y581" s="90">
        <f t="shared" ref="Y581:Y599" si="167">W581*X581</f>
        <v>5.0647079999999995</v>
      </c>
      <c r="Z581" s="9"/>
    </row>
    <row r="582" spans="7:26" x14ac:dyDescent="0.25">
      <c r="G582" s="16"/>
      <c r="H582" s="9">
        <v>2</v>
      </c>
      <c r="I582" s="9" t="s">
        <v>27</v>
      </c>
      <c r="J582" s="17">
        <v>499</v>
      </c>
      <c r="K582" s="18">
        <v>1</v>
      </c>
      <c r="L582" s="19">
        <f>VLOOKUP(J582,[1]Values!$A$3:$D$462,2,FALSE)</f>
        <v>844574</v>
      </c>
      <c r="M582" s="20">
        <v>661299</v>
      </c>
      <c r="N582" s="20">
        <f t="shared" si="162"/>
        <v>183275</v>
      </c>
      <c r="O582" s="19">
        <f>VLOOKUP(J582,[1]Values!$A$3:$D$462,3,FALSE)</f>
        <v>3578</v>
      </c>
      <c r="P582" s="19"/>
      <c r="Q582" s="19">
        <f t="shared" si="163"/>
        <v>3578</v>
      </c>
      <c r="R582" s="20">
        <f t="shared" si="164"/>
        <v>186853</v>
      </c>
      <c r="S582" s="21">
        <f>VLOOKUP(H582,[1]Rates!$A$3:$D$139,3,FALSE)</f>
        <v>2.0900000000000001E-4</v>
      </c>
      <c r="T582" s="22">
        <f t="shared" si="165"/>
        <v>39.052277000000004</v>
      </c>
      <c r="U582" s="19">
        <f>VLOOKUP(J582,[1]Values!$A$3:$D$462,4,FALSE)</f>
        <v>65441</v>
      </c>
      <c r="V582" s="20">
        <v>62999</v>
      </c>
      <c r="W582" s="20">
        <f t="shared" si="166"/>
        <v>2442</v>
      </c>
      <c r="X582" s="23">
        <f>VLOOKUP(H582,[1]Rates!$A$3:$D$139,4,FALSE)</f>
        <v>2.3000000000000001E-4</v>
      </c>
      <c r="Y582" s="90">
        <f t="shared" si="167"/>
        <v>0.56166000000000005</v>
      </c>
      <c r="Z582" s="9"/>
    </row>
    <row r="583" spans="7:26" x14ac:dyDescent="0.25">
      <c r="G583" s="16"/>
      <c r="H583" s="9">
        <v>3</v>
      </c>
      <c r="I583" s="9" t="s">
        <v>20</v>
      </c>
      <c r="J583" s="17">
        <v>499</v>
      </c>
      <c r="K583" s="18">
        <v>1</v>
      </c>
      <c r="L583" s="19">
        <f>VLOOKUP(J583,[1]Values!$A$3:$D$462,2,FALSE)</f>
        <v>844574</v>
      </c>
      <c r="M583" s="20">
        <v>661299</v>
      </c>
      <c r="N583" s="20">
        <f t="shared" si="162"/>
        <v>183275</v>
      </c>
      <c r="O583" s="19">
        <f>VLOOKUP(J583,[1]Values!$A$3:$D$462,3,FALSE)</f>
        <v>3578</v>
      </c>
      <c r="P583" s="19"/>
      <c r="Q583" s="19">
        <f t="shared" si="163"/>
        <v>3578</v>
      </c>
      <c r="R583" s="20">
        <f t="shared" si="164"/>
        <v>186853</v>
      </c>
      <c r="S583" s="21">
        <f>VLOOKUP(H583,[1]Rates!$A$3:$D$139,3,FALSE)</f>
        <v>4.9299999999999995E-4</v>
      </c>
      <c r="T583" s="22">
        <f t="shared" si="165"/>
        <v>92.118528999999995</v>
      </c>
      <c r="U583" s="19">
        <f>VLOOKUP(J583,[1]Values!$A$3:$D$462,4,FALSE)</f>
        <v>65441</v>
      </c>
      <c r="V583" s="20">
        <v>62999</v>
      </c>
      <c r="W583" s="20">
        <f t="shared" si="166"/>
        <v>2442</v>
      </c>
      <c r="X583" s="23">
        <f>VLOOKUP(H583,[1]Rates!$A$3:$D$139,4,FALSE)</f>
        <v>5.2599999999999999E-4</v>
      </c>
      <c r="Y583" s="90">
        <f t="shared" si="167"/>
        <v>1.284492</v>
      </c>
      <c r="Z583" s="9"/>
    </row>
    <row r="584" spans="7:26" x14ac:dyDescent="0.25">
      <c r="G584" s="16"/>
      <c r="H584" s="9">
        <v>4</v>
      </c>
      <c r="I584" s="9" t="s">
        <v>10</v>
      </c>
      <c r="J584" s="17">
        <v>499</v>
      </c>
      <c r="K584" s="18">
        <v>1</v>
      </c>
      <c r="L584" s="19">
        <f>VLOOKUP(J584,[1]Values!$A$3:$D$462,2,FALSE)</f>
        <v>844574</v>
      </c>
      <c r="M584" s="20">
        <v>661299</v>
      </c>
      <c r="N584" s="20">
        <f t="shared" si="162"/>
        <v>183275</v>
      </c>
      <c r="O584" s="19">
        <f>VLOOKUP(J584,[1]Values!$A$3:$D$462,3,FALSE)</f>
        <v>3578</v>
      </c>
      <c r="P584" s="19"/>
      <c r="Q584" s="19">
        <f t="shared" si="163"/>
        <v>3578</v>
      </c>
      <c r="R584" s="20">
        <f t="shared" si="164"/>
        <v>186853</v>
      </c>
      <c r="S584" s="21">
        <f>VLOOKUP(H584,[1]Rates!$A$3:$D$139,3,FALSE)</f>
        <v>8.1609999999999999E-3</v>
      </c>
      <c r="T584" s="22">
        <f t="shared" si="165"/>
        <v>1524.9073329999999</v>
      </c>
      <c r="U584" s="19">
        <f>VLOOKUP(J584,[1]Values!$A$3:$D$462,4,FALSE)</f>
        <v>65441</v>
      </c>
      <c r="V584" s="20">
        <v>62999</v>
      </c>
      <c r="W584" s="20">
        <f t="shared" si="166"/>
        <v>2442</v>
      </c>
      <c r="X584" s="23">
        <f>VLOOKUP(H584,[1]Rates!$A$3:$D$139,4,FALSE)</f>
        <v>7.8399999999999997E-3</v>
      </c>
      <c r="Y584" s="90">
        <f t="shared" si="167"/>
        <v>19.14528</v>
      </c>
      <c r="Z584" s="9"/>
    </row>
    <row r="585" spans="7:26" x14ac:dyDescent="0.25">
      <c r="G585" s="16"/>
      <c r="H585" s="9">
        <v>136</v>
      </c>
      <c r="I585" s="9" t="s">
        <v>139</v>
      </c>
      <c r="J585" s="17">
        <v>499</v>
      </c>
      <c r="K585" s="18">
        <v>1</v>
      </c>
      <c r="L585" s="19">
        <f>VLOOKUP(J585,[1]Values!$A$3:$D$462,2,FALSE)</f>
        <v>844574</v>
      </c>
      <c r="M585" s="20">
        <v>661299</v>
      </c>
      <c r="N585" s="20">
        <f t="shared" si="162"/>
        <v>183275</v>
      </c>
      <c r="O585" s="19">
        <f>VLOOKUP(J585,[1]Values!$A$3:$D$462,3,FALSE)</f>
        <v>3578</v>
      </c>
      <c r="P585" s="19"/>
      <c r="Q585" s="19">
        <f t="shared" si="163"/>
        <v>3578</v>
      </c>
      <c r="R585" s="20">
        <f t="shared" si="164"/>
        <v>186853</v>
      </c>
      <c r="S585" s="21">
        <f>VLOOKUP(H585,[1]Rates!$A$3:$D$139,3,FALSE)</f>
        <v>2.31E-4</v>
      </c>
      <c r="T585" s="22">
        <f t="shared" si="165"/>
        <v>43.163043000000002</v>
      </c>
      <c r="U585" s="19">
        <f>VLOOKUP(J585,[1]Values!$A$3:$D$462,4,FALSE)</f>
        <v>65441</v>
      </c>
      <c r="V585" s="20">
        <v>62999</v>
      </c>
      <c r="W585" s="20">
        <f t="shared" si="166"/>
        <v>2442</v>
      </c>
      <c r="X585" s="23">
        <f>VLOOKUP(H585,[1]Rates!$A$3:$D$139,4,FALSE)</f>
        <v>2.0100000000000001E-4</v>
      </c>
      <c r="Y585" s="90">
        <f t="shared" si="167"/>
        <v>0.490842</v>
      </c>
      <c r="Z585" s="9"/>
    </row>
    <row r="586" spans="7:26" x14ac:dyDescent="0.25">
      <c r="G586" s="16"/>
      <c r="H586" s="9">
        <v>6</v>
      </c>
      <c r="I586" s="9" t="s">
        <v>70</v>
      </c>
      <c r="J586" s="17">
        <v>499</v>
      </c>
      <c r="K586" s="18">
        <v>1</v>
      </c>
      <c r="L586" s="19">
        <f>VLOOKUP(J586,[1]Values!$A$3:$D$462,2,FALSE)</f>
        <v>844574</v>
      </c>
      <c r="M586" s="20">
        <v>661299</v>
      </c>
      <c r="N586" s="20">
        <f t="shared" si="162"/>
        <v>183275</v>
      </c>
      <c r="O586" s="19">
        <f>VLOOKUP(J586,[1]Values!$A$3:$D$462,3,FALSE)</f>
        <v>3578</v>
      </c>
      <c r="P586" s="19"/>
      <c r="Q586" s="19">
        <f t="shared" si="163"/>
        <v>3578</v>
      </c>
      <c r="R586" s="20">
        <f t="shared" si="164"/>
        <v>186853</v>
      </c>
      <c r="S586" s="21">
        <f>VLOOKUP(H586,[1]Rates!$A$3:$D$139,3,FALSE)</f>
        <v>0</v>
      </c>
      <c r="T586" s="22">
        <f t="shared" si="165"/>
        <v>0</v>
      </c>
      <c r="U586" s="19">
        <f>VLOOKUP(J586,[1]Values!$A$3:$D$462,4,FALSE)</f>
        <v>65441</v>
      </c>
      <c r="V586" s="20">
        <v>62999</v>
      </c>
      <c r="W586" s="20">
        <f t="shared" si="166"/>
        <v>2442</v>
      </c>
      <c r="X586" s="23">
        <f>VLOOKUP(H586,[1]Rates!$A$3:$D$139,4,FALSE)</f>
        <v>0</v>
      </c>
      <c r="Y586" s="90">
        <f t="shared" si="167"/>
        <v>0</v>
      </c>
      <c r="Z586" s="9"/>
    </row>
    <row r="587" spans="7:26" x14ac:dyDescent="0.25">
      <c r="G587" s="16"/>
      <c r="H587" s="9">
        <v>7</v>
      </c>
      <c r="I587" s="9" t="s">
        <v>9</v>
      </c>
      <c r="J587" s="17">
        <v>499</v>
      </c>
      <c r="K587" s="18">
        <v>0</v>
      </c>
      <c r="L587" s="19">
        <f>VLOOKUP(J587,[1]Values!$A$3:$D$462,2,FALSE)</f>
        <v>844574</v>
      </c>
      <c r="M587" s="20">
        <v>661299</v>
      </c>
      <c r="N587" s="20">
        <f t="shared" si="162"/>
        <v>0</v>
      </c>
      <c r="O587" s="19">
        <f>VLOOKUP(J587,[1]Values!$A$3:$D$462,3,FALSE)</f>
        <v>3578</v>
      </c>
      <c r="P587" s="19"/>
      <c r="Q587" s="19">
        <f t="shared" si="163"/>
        <v>0</v>
      </c>
      <c r="R587" s="20">
        <f t="shared" si="164"/>
        <v>0</v>
      </c>
      <c r="S587" s="21">
        <f>VLOOKUP(H587,[1]Rates!$A$3:$D$139,3,FALSE)</f>
        <v>1.01E-4</v>
      </c>
      <c r="T587" s="22">
        <f t="shared" si="165"/>
        <v>0</v>
      </c>
      <c r="U587" s="19">
        <f>VLOOKUP(J587,[1]Values!$A$3:$D$462,4,FALSE)</f>
        <v>65441</v>
      </c>
      <c r="V587" s="20">
        <v>62999</v>
      </c>
      <c r="W587" s="20">
        <f t="shared" si="166"/>
        <v>0</v>
      </c>
      <c r="X587" s="23">
        <f>VLOOKUP(H587,[1]Rates!$A$3:$D$139,4,FALSE)</f>
        <v>1.08E-4</v>
      </c>
      <c r="Y587" s="90">
        <f t="shared" si="167"/>
        <v>0</v>
      </c>
      <c r="Z587" s="9"/>
    </row>
    <row r="588" spans="7:26" x14ac:dyDescent="0.25">
      <c r="G588" s="16"/>
      <c r="H588" s="9">
        <v>8</v>
      </c>
      <c r="I588" s="9" t="s">
        <v>23</v>
      </c>
      <c r="J588" s="17">
        <v>499</v>
      </c>
      <c r="K588" s="18">
        <v>0</v>
      </c>
      <c r="L588" s="19">
        <f>VLOOKUP(J588,[1]Values!$A$3:$D$462,2,FALSE)</f>
        <v>844574</v>
      </c>
      <c r="M588" s="20">
        <v>661299</v>
      </c>
      <c r="N588" s="20">
        <f t="shared" si="162"/>
        <v>0</v>
      </c>
      <c r="O588" s="19">
        <f>VLOOKUP(J588,[1]Values!$A$3:$D$462,3,FALSE)</f>
        <v>3578</v>
      </c>
      <c r="P588" s="19"/>
      <c r="Q588" s="19">
        <f t="shared" si="163"/>
        <v>0</v>
      </c>
      <c r="R588" s="20">
        <f t="shared" si="164"/>
        <v>0</v>
      </c>
      <c r="S588" s="21">
        <f>VLOOKUP(H588,[1]Rates!$A$3:$D$139,3,FALSE)</f>
        <v>1.5300000000000001E-4</v>
      </c>
      <c r="T588" s="22">
        <f t="shared" si="165"/>
        <v>0</v>
      </c>
      <c r="U588" s="19">
        <f>VLOOKUP(J588,[1]Values!$A$3:$D$462,4,FALSE)</f>
        <v>65441</v>
      </c>
      <c r="V588" s="20">
        <v>62999</v>
      </c>
      <c r="W588" s="20">
        <f t="shared" si="166"/>
        <v>0</v>
      </c>
      <c r="X588" s="23">
        <f>VLOOKUP(H588,[1]Rates!$A$3:$D$139,4,FALSE)</f>
        <v>1.64E-4</v>
      </c>
      <c r="Y588" s="90">
        <f t="shared" si="167"/>
        <v>0</v>
      </c>
      <c r="Z588" s="9"/>
    </row>
    <row r="589" spans="7:26" x14ac:dyDescent="0.25">
      <c r="G589" s="16"/>
      <c r="H589" s="9">
        <v>9</v>
      </c>
      <c r="I589" s="9" t="s">
        <v>0</v>
      </c>
      <c r="J589" s="17">
        <v>499</v>
      </c>
      <c r="K589" s="18">
        <v>0</v>
      </c>
      <c r="L589" s="19">
        <f>VLOOKUP(J589,[1]Values!$A$3:$D$462,2,FALSE)</f>
        <v>844574</v>
      </c>
      <c r="M589" s="20">
        <v>661299</v>
      </c>
      <c r="N589" s="20">
        <f t="shared" si="162"/>
        <v>0</v>
      </c>
      <c r="O589" s="19">
        <f>VLOOKUP(J589,[1]Values!$A$3:$D$462,3,FALSE)</f>
        <v>3578</v>
      </c>
      <c r="P589" s="19"/>
      <c r="Q589" s="19">
        <f t="shared" si="163"/>
        <v>0</v>
      </c>
      <c r="R589" s="20">
        <f t="shared" si="164"/>
        <v>0</v>
      </c>
      <c r="S589" s="21">
        <f>VLOOKUP(H589,[1]Rates!$A$3:$D$139,3,FALSE)</f>
        <v>2.5599999999999999E-4</v>
      </c>
      <c r="T589" s="22">
        <f t="shared" si="165"/>
        <v>0</v>
      </c>
      <c r="U589" s="19">
        <f>VLOOKUP(J589,[1]Values!$A$3:$D$462,4,FALSE)</f>
        <v>65441</v>
      </c>
      <c r="V589" s="20">
        <v>62999</v>
      </c>
      <c r="W589" s="20">
        <f t="shared" si="166"/>
        <v>0</v>
      </c>
      <c r="X589" s="23">
        <f>VLOOKUP(H589,[1]Rates!$A$3:$D$139,4,FALSE)</f>
        <v>2.7599999999999999E-4</v>
      </c>
      <c r="Y589" s="90">
        <f t="shared" si="167"/>
        <v>0</v>
      </c>
      <c r="Z589" s="9"/>
    </row>
    <row r="590" spans="7:26" x14ac:dyDescent="0.25">
      <c r="G590" s="16"/>
      <c r="H590" s="9">
        <v>17</v>
      </c>
      <c r="I590" s="9" t="s">
        <v>16</v>
      </c>
      <c r="J590" s="17">
        <v>499</v>
      </c>
      <c r="K590" s="18">
        <v>0</v>
      </c>
      <c r="L590" s="19">
        <f>VLOOKUP(J590,[1]Values!$A$3:$D$462,2,FALSE)</f>
        <v>844574</v>
      </c>
      <c r="M590" s="20">
        <v>661299</v>
      </c>
      <c r="N590" s="20">
        <f t="shared" si="162"/>
        <v>0</v>
      </c>
      <c r="O590" s="19">
        <f>VLOOKUP(J590,[1]Values!$A$3:$D$462,3,FALSE)</f>
        <v>3578</v>
      </c>
      <c r="P590" s="19"/>
      <c r="Q590" s="19">
        <f t="shared" si="163"/>
        <v>0</v>
      </c>
      <c r="R590" s="20">
        <f t="shared" si="164"/>
        <v>0</v>
      </c>
      <c r="S590" s="21">
        <f>VLOOKUP(H590,[1]Rates!$A$3:$D$139,3,FALSE)</f>
        <v>6.0700000000000001E-4</v>
      </c>
      <c r="T590" s="22">
        <f t="shared" si="165"/>
        <v>0</v>
      </c>
      <c r="U590" s="19">
        <f>VLOOKUP(J590,[1]Values!$A$3:$D$462,4,FALSE)</f>
        <v>65441</v>
      </c>
      <c r="V590" s="20">
        <v>62999</v>
      </c>
      <c r="W590" s="20">
        <f t="shared" si="166"/>
        <v>0</v>
      </c>
      <c r="X590" s="23">
        <f>VLOOKUP(H590,[1]Rates!$A$3:$D$139,4,FALSE)</f>
        <v>6.4899999999999995E-4</v>
      </c>
      <c r="Y590" s="90">
        <f t="shared" si="167"/>
        <v>0</v>
      </c>
      <c r="Z590" s="9"/>
    </row>
    <row r="591" spans="7:26" x14ac:dyDescent="0.25">
      <c r="G591" s="16"/>
      <c r="H591" s="9">
        <v>29</v>
      </c>
      <c r="I591" s="9" t="s">
        <v>24</v>
      </c>
      <c r="J591" s="17">
        <v>499</v>
      </c>
      <c r="K591" s="18">
        <v>1</v>
      </c>
      <c r="L591" s="19">
        <f>VLOOKUP(J591,[1]Values!$A$3:$D$462,2,FALSE)</f>
        <v>844574</v>
      </c>
      <c r="M591" s="20">
        <v>661299</v>
      </c>
      <c r="N591" s="20">
        <f t="shared" si="162"/>
        <v>183275</v>
      </c>
      <c r="O591" s="19">
        <f>VLOOKUP(J591,[1]Values!$A$3:$D$462,3,FALSE)</f>
        <v>3578</v>
      </c>
      <c r="P591" s="19"/>
      <c r="Q591" s="19">
        <f t="shared" si="163"/>
        <v>3578</v>
      </c>
      <c r="R591" s="20">
        <f t="shared" si="164"/>
        <v>186853</v>
      </c>
      <c r="S591" s="21">
        <f>VLOOKUP(H591,[1]Rates!$A$3:$D$139,3,FALSE)</f>
        <v>2.8760000000000001E-3</v>
      </c>
      <c r="T591" s="22">
        <f t="shared" si="165"/>
        <v>537.389228</v>
      </c>
      <c r="U591" s="19">
        <f>VLOOKUP(J591,[1]Values!$A$3:$D$462,4,FALSE)</f>
        <v>65441</v>
      </c>
      <c r="V591" s="20">
        <v>62999</v>
      </c>
      <c r="W591" s="20">
        <f t="shared" si="166"/>
        <v>2442</v>
      </c>
      <c r="X591" s="23">
        <f>VLOOKUP(H591,[1]Rates!$A$3:$D$139,4,FALSE)</f>
        <v>3.1029999999999999E-3</v>
      </c>
      <c r="Y591" s="90">
        <f t="shared" si="167"/>
        <v>7.5775259999999998</v>
      </c>
      <c r="Z591" s="9"/>
    </row>
    <row r="592" spans="7:26" x14ac:dyDescent="0.25">
      <c r="G592" s="16"/>
      <c r="H592" s="9">
        <v>38</v>
      </c>
      <c r="I592" s="9" t="s">
        <v>12</v>
      </c>
      <c r="J592" s="17">
        <v>499</v>
      </c>
      <c r="K592" s="18">
        <v>1</v>
      </c>
      <c r="L592" s="19">
        <f>VLOOKUP(J592,[1]Values!$A$3:$D$462,2,FALSE)</f>
        <v>844574</v>
      </c>
      <c r="M592" s="20">
        <v>661299</v>
      </c>
      <c r="N592" s="20">
        <f t="shared" si="162"/>
        <v>183275</v>
      </c>
      <c r="O592" s="19">
        <f>VLOOKUP(J592,[1]Values!$A$3:$D$462,3,FALSE)</f>
        <v>3578</v>
      </c>
      <c r="P592" s="19"/>
      <c r="Q592" s="19">
        <f t="shared" si="163"/>
        <v>3578</v>
      </c>
      <c r="R592" s="20">
        <f t="shared" si="164"/>
        <v>186853</v>
      </c>
      <c r="S592" s="21">
        <f>VLOOKUP(H592,[1]Rates!$A$3:$D$139,3,FALSE)</f>
        <v>9.8999999999999994E-5</v>
      </c>
      <c r="T592" s="22">
        <f t="shared" si="165"/>
        <v>18.498446999999999</v>
      </c>
      <c r="U592" s="19">
        <f>VLOOKUP(J592,[1]Values!$A$3:$D$462,4,FALSE)</f>
        <v>65441</v>
      </c>
      <c r="V592" s="20">
        <v>62999</v>
      </c>
      <c r="W592" s="20">
        <f t="shared" si="166"/>
        <v>2442</v>
      </c>
      <c r="X592" s="23">
        <f>VLOOKUP(H592,[1]Rates!$A$3:$D$139,4,FALSE)</f>
        <v>8.6000000000000003E-5</v>
      </c>
      <c r="Y592" s="90">
        <f t="shared" si="167"/>
        <v>0.210012</v>
      </c>
      <c r="Z592" s="9"/>
    </row>
    <row r="593" spans="7:26" x14ac:dyDescent="0.25">
      <c r="G593" s="16"/>
      <c r="H593" s="9">
        <v>55</v>
      </c>
      <c r="I593" s="9" t="s">
        <v>26</v>
      </c>
      <c r="J593" s="17">
        <v>499</v>
      </c>
      <c r="K593" s="18">
        <v>1</v>
      </c>
      <c r="L593" s="19">
        <f>VLOOKUP(J593,[1]Values!$A$3:$D$462,2,FALSE)</f>
        <v>844574</v>
      </c>
      <c r="M593" s="20">
        <v>661299</v>
      </c>
      <c r="N593" s="20">
        <f t="shared" si="162"/>
        <v>183275</v>
      </c>
      <c r="O593" s="19">
        <f>VLOOKUP(J593,[1]Values!$A$3:$D$462,3,FALSE)</f>
        <v>3578</v>
      </c>
      <c r="P593" s="19"/>
      <c r="Q593" s="19">
        <f t="shared" si="163"/>
        <v>3578</v>
      </c>
      <c r="R593" s="20">
        <f t="shared" si="164"/>
        <v>186853</v>
      </c>
      <c r="S593" s="21">
        <f>VLOOKUP(H593,[1]Rates!$A$3:$D$139,3,FALSE)</f>
        <v>1.45E-4</v>
      </c>
      <c r="T593" s="22">
        <f t="shared" si="165"/>
        <v>27.093685000000001</v>
      </c>
      <c r="U593" s="19">
        <f>VLOOKUP(J593,[1]Values!$A$3:$D$462,4,FALSE)</f>
        <v>65441</v>
      </c>
      <c r="V593" s="20">
        <v>62999</v>
      </c>
      <c r="W593" s="20">
        <f t="shared" si="166"/>
        <v>2442</v>
      </c>
      <c r="X593" s="23">
        <f>VLOOKUP(H593,[1]Rates!$A$3:$D$139,4,FALSE)</f>
        <v>1.35E-4</v>
      </c>
      <c r="Y593" s="90">
        <f t="shared" si="167"/>
        <v>0.32967000000000002</v>
      </c>
      <c r="Z593" s="9"/>
    </row>
    <row r="594" spans="7:26" x14ac:dyDescent="0.25">
      <c r="G594" s="16"/>
      <c r="H594" s="9">
        <v>64</v>
      </c>
      <c r="I594" s="9" t="s">
        <v>175</v>
      </c>
      <c r="J594" s="17">
        <v>499</v>
      </c>
      <c r="K594" s="18">
        <v>0</v>
      </c>
      <c r="L594" s="19">
        <f>VLOOKUP(J594,[1]Values!$A$3:$D$462,2,FALSE)</f>
        <v>844574</v>
      </c>
      <c r="M594" s="20">
        <v>661299</v>
      </c>
      <c r="N594" s="20">
        <f t="shared" si="162"/>
        <v>0</v>
      </c>
      <c r="O594" s="19">
        <f>VLOOKUP(J594,[1]Values!$A$3:$D$462,3,FALSE)</f>
        <v>3578</v>
      </c>
      <c r="P594" s="19"/>
      <c r="Q594" s="19">
        <f t="shared" si="163"/>
        <v>0</v>
      </c>
      <c r="R594" s="20">
        <f t="shared" si="164"/>
        <v>0</v>
      </c>
      <c r="S594" s="21">
        <f>VLOOKUP(H594,[1]Rates!$A$3:$D$139,3,FALSE)</f>
        <v>0</v>
      </c>
      <c r="T594" s="22">
        <f t="shared" si="165"/>
        <v>0</v>
      </c>
      <c r="U594" s="19">
        <f>VLOOKUP(J594,[1]Values!$A$3:$D$462,4,FALSE)</f>
        <v>65441</v>
      </c>
      <c r="V594" s="20">
        <v>62999</v>
      </c>
      <c r="W594" s="20">
        <f t="shared" si="166"/>
        <v>0</v>
      </c>
      <c r="X594" s="23">
        <f>VLOOKUP(H594,[1]Rates!$A$3:$D$139,4,FALSE)</f>
        <v>0</v>
      </c>
      <c r="Y594" s="90">
        <f t="shared" si="167"/>
        <v>0</v>
      </c>
      <c r="Z594" s="9"/>
    </row>
    <row r="595" spans="7:26" x14ac:dyDescent="0.25">
      <c r="G595" s="16"/>
      <c r="H595" s="9">
        <v>71</v>
      </c>
      <c r="I595" s="9" t="s">
        <v>18</v>
      </c>
      <c r="J595" s="17">
        <v>499</v>
      </c>
      <c r="K595" s="18">
        <v>0</v>
      </c>
      <c r="L595" s="19">
        <f>VLOOKUP(J595,[1]Values!$A$3:$D$462,2,FALSE)</f>
        <v>844574</v>
      </c>
      <c r="M595" s="20">
        <v>661299</v>
      </c>
      <c r="N595" s="20">
        <f t="shared" si="162"/>
        <v>0</v>
      </c>
      <c r="O595" s="19">
        <f>VLOOKUP(J595,[1]Values!$A$3:$D$462,3,FALSE)</f>
        <v>3578</v>
      </c>
      <c r="P595" s="19"/>
      <c r="Q595" s="19">
        <f t="shared" si="163"/>
        <v>0</v>
      </c>
      <c r="R595" s="20">
        <f t="shared" si="164"/>
        <v>0</v>
      </c>
      <c r="S595" s="21">
        <f>VLOOKUP(H595,[1]Rates!$A$3:$D$139,3,FALSE)</f>
        <v>9.0000000000000002E-6</v>
      </c>
      <c r="T595" s="22">
        <f t="shared" si="165"/>
        <v>0</v>
      </c>
      <c r="U595" s="19">
        <f>VLOOKUP(J595,[1]Values!$A$3:$D$462,4,FALSE)</f>
        <v>65441</v>
      </c>
      <c r="V595" s="20">
        <v>62999</v>
      </c>
      <c r="W595" s="20">
        <f t="shared" si="166"/>
        <v>0</v>
      </c>
      <c r="X595" s="23">
        <f>VLOOKUP(H595,[1]Rates!$A$3:$D$139,4,FALSE)</f>
        <v>9.0000000000000002E-6</v>
      </c>
      <c r="Y595" s="90">
        <f t="shared" si="167"/>
        <v>0</v>
      </c>
      <c r="Z595" s="9"/>
    </row>
    <row r="596" spans="7:26" x14ac:dyDescent="0.25">
      <c r="G596" s="16"/>
      <c r="H596" s="9">
        <v>72</v>
      </c>
      <c r="I596" s="9" t="s">
        <v>28</v>
      </c>
      <c r="J596" s="17">
        <v>499</v>
      </c>
      <c r="K596" s="18">
        <v>0</v>
      </c>
      <c r="L596" s="19">
        <f>VLOOKUP(J596,[1]Values!$A$3:$D$462,2,FALSE)</f>
        <v>844574</v>
      </c>
      <c r="M596" s="20">
        <v>661299</v>
      </c>
      <c r="N596" s="20">
        <f t="shared" si="162"/>
        <v>0</v>
      </c>
      <c r="O596" s="19">
        <f>VLOOKUP(J596,[1]Values!$A$3:$D$462,3,FALSE)</f>
        <v>3578</v>
      </c>
      <c r="P596" s="19"/>
      <c r="Q596" s="19">
        <f t="shared" si="163"/>
        <v>0</v>
      </c>
      <c r="R596" s="20">
        <f t="shared" si="164"/>
        <v>0</v>
      </c>
      <c r="S596" s="21">
        <f>VLOOKUP(H596,[1]Rates!$A$3:$D$139,3,FALSE)</f>
        <v>2.5799999999999998E-4</v>
      </c>
      <c r="T596" s="22">
        <f t="shared" si="165"/>
        <v>0</v>
      </c>
      <c r="U596" s="19">
        <f>VLOOKUP(J596,[1]Values!$A$3:$D$462,4,FALSE)</f>
        <v>65441</v>
      </c>
      <c r="V596" s="20">
        <v>62999</v>
      </c>
      <c r="W596" s="20">
        <f t="shared" si="166"/>
        <v>0</v>
      </c>
      <c r="X596" s="23">
        <f>VLOOKUP(H596,[1]Rates!$A$3:$D$139,4,FALSE)</f>
        <v>2.7500000000000002E-4</v>
      </c>
      <c r="Y596" s="90">
        <f t="shared" si="167"/>
        <v>0</v>
      </c>
      <c r="Z596" s="9"/>
    </row>
    <row r="597" spans="7:26" x14ac:dyDescent="0.25">
      <c r="G597" s="16"/>
      <c r="H597" s="9">
        <v>117</v>
      </c>
      <c r="I597" s="9" t="s">
        <v>21</v>
      </c>
      <c r="J597" s="17">
        <v>499</v>
      </c>
      <c r="K597" s="18">
        <v>0</v>
      </c>
      <c r="L597" s="19">
        <f>VLOOKUP(J597,[1]Values!$A$3:$D$462,2,FALSE)</f>
        <v>844574</v>
      </c>
      <c r="M597" s="20">
        <v>661299</v>
      </c>
      <c r="N597" s="20">
        <f t="shared" si="162"/>
        <v>0</v>
      </c>
      <c r="O597" s="19">
        <f>VLOOKUP(J597,[1]Values!$A$3:$D$462,3,FALSE)</f>
        <v>3578</v>
      </c>
      <c r="P597" s="19"/>
      <c r="Q597" s="19">
        <f t="shared" si="163"/>
        <v>0</v>
      </c>
      <c r="R597" s="20">
        <f t="shared" si="164"/>
        <v>0</v>
      </c>
      <c r="S597" s="21">
        <f>VLOOKUP(H597,[1]Rates!$A$3:$D$139,3,FALSE)</f>
        <v>2.1900000000000001E-4</v>
      </c>
      <c r="T597" s="22">
        <f t="shared" si="165"/>
        <v>0</v>
      </c>
      <c r="U597" s="19">
        <f>VLOOKUP(J597,[1]Values!$A$3:$D$462,4,FALSE)</f>
        <v>65441</v>
      </c>
      <c r="V597" s="20">
        <v>62999</v>
      </c>
      <c r="W597" s="20">
        <f t="shared" si="166"/>
        <v>0</v>
      </c>
      <c r="X597" s="23">
        <f>VLOOKUP(H597,[1]Rates!$A$3:$D$139,4,FALSE)</f>
        <v>2.34E-4</v>
      </c>
      <c r="Y597" s="90">
        <f t="shared" si="167"/>
        <v>0</v>
      </c>
      <c r="Z597" s="9"/>
    </row>
    <row r="598" spans="7:26" x14ac:dyDescent="0.25">
      <c r="G598" s="16"/>
      <c r="H598" s="9">
        <v>122</v>
      </c>
      <c r="I598" s="9" t="s">
        <v>90</v>
      </c>
      <c r="J598" s="17">
        <v>499</v>
      </c>
      <c r="K598" s="18">
        <v>1</v>
      </c>
      <c r="L598" s="19">
        <f>VLOOKUP(J598,[1]Values!$A$3:$D$462,2,FALSE)</f>
        <v>844574</v>
      </c>
      <c r="M598" s="20">
        <v>661299</v>
      </c>
      <c r="N598" s="20">
        <f t="shared" si="162"/>
        <v>183275</v>
      </c>
      <c r="O598" s="19">
        <f>VLOOKUP(J598,[1]Values!$A$3:$D$462,3,FALSE)</f>
        <v>3578</v>
      </c>
      <c r="P598" s="19"/>
      <c r="Q598" s="19">
        <f t="shared" si="163"/>
        <v>3578</v>
      </c>
      <c r="R598" s="20">
        <f t="shared" si="164"/>
        <v>186853</v>
      </c>
      <c r="S598" s="21">
        <f>VLOOKUP(H598,[1]Rates!$A$3:$D$139,3,FALSE)</f>
        <v>0</v>
      </c>
      <c r="T598" s="22">
        <f t="shared" si="165"/>
        <v>0</v>
      </c>
      <c r="U598" s="19">
        <f>VLOOKUP(J598,[1]Values!$A$3:$D$462,4,FALSE)</f>
        <v>65441</v>
      </c>
      <c r="V598" s="20">
        <v>62999</v>
      </c>
      <c r="W598" s="20">
        <f t="shared" si="166"/>
        <v>2442</v>
      </c>
      <c r="X598" s="23">
        <f>VLOOKUP(H598,[1]Rates!$A$3:$D$139,4,FALSE)</f>
        <v>0</v>
      </c>
      <c r="Y598" s="90">
        <f t="shared" si="167"/>
        <v>0</v>
      </c>
      <c r="Z598" s="9"/>
    </row>
    <row r="599" spans="7:26" x14ac:dyDescent="0.25">
      <c r="G599" s="16"/>
      <c r="H599" s="9">
        <v>131</v>
      </c>
      <c r="I599" s="9" t="s">
        <v>171</v>
      </c>
      <c r="J599" s="17">
        <v>499</v>
      </c>
      <c r="K599" s="18">
        <v>1</v>
      </c>
      <c r="L599" s="19">
        <f>VLOOKUP(J599,[1]Values!$A$3:$D$462,2,FALSE)</f>
        <v>844574</v>
      </c>
      <c r="M599" s="20">
        <v>661299</v>
      </c>
      <c r="N599" s="20">
        <f t="shared" si="162"/>
        <v>183275</v>
      </c>
      <c r="O599" s="19">
        <f>VLOOKUP(J599,[1]Values!$A$3:$D$462,3,FALSE)</f>
        <v>3578</v>
      </c>
      <c r="P599" s="19"/>
      <c r="Q599" s="19">
        <f t="shared" si="163"/>
        <v>3578</v>
      </c>
      <c r="R599" s="20">
        <f t="shared" si="164"/>
        <v>186853</v>
      </c>
      <c r="S599" s="21">
        <f>VLOOKUP(H599,[1]Rates!$A$3:$D$139,3,FALSE)</f>
        <v>0</v>
      </c>
      <c r="T599" s="22">
        <f t="shared" si="165"/>
        <v>0</v>
      </c>
      <c r="U599" s="19">
        <f>VLOOKUP(J599,[1]Values!$A$3:$D$462,4,FALSE)</f>
        <v>65441</v>
      </c>
      <c r="V599" s="20">
        <v>62999</v>
      </c>
      <c r="W599" s="20">
        <f t="shared" si="166"/>
        <v>2442</v>
      </c>
      <c r="X599" s="23">
        <f>VLOOKUP(H599,[1]Rates!$A$3:$D$139,4,FALSE)</f>
        <v>0</v>
      </c>
      <c r="Y599" s="90">
        <f t="shared" si="167"/>
        <v>0</v>
      </c>
      <c r="Z599" s="9"/>
    </row>
    <row r="600" spans="7:26" ht="15.75" thickBot="1" x14ac:dyDescent="0.3">
      <c r="G600" s="24"/>
      <c r="H600" s="25"/>
      <c r="I600" s="25"/>
      <c r="J600" s="93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6"/>
      <c r="Z600" s="9"/>
    </row>
    <row r="601" spans="7:26" x14ac:dyDescent="0.25">
      <c r="G601" s="9">
        <v>131</v>
      </c>
      <c r="H601" s="9" t="s">
        <v>171</v>
      </c>
      <c r="I601" s="9"/>
      <c r="J601" s="17"/>
      <c r="K601" s="18"/>
      <c r="L601" s="20"/>
      <c r="M601" s="20"/>
      <c r="N601" s="20"/>
      <c r="O601" s="20"/>
      <c r="P601" s="20"/>
      <c r="Q601" s="20"/>
      <c r="R601" s="20"/>
      <c r="S601" s="23"/>
      <c r="T601" s="22">
        <f>SUM(T519:T600)</f>
        <v>353340.67312599986</v>
      </c>
      <c r="U601" s="20"/>
      <c r="V601" s="20"/>
      <c r="W601" s="20"/>
      <c r="X601" s="23"/>
      <c r="Y601" s="22">
        <f>SUM(Y519:Y600)</f>
        <v>22915.272399999998</v>
      </c>
      <c r="Z601" s="27">
        <f>SUM(T601:Y601)</f>
        <v>376255.94552599988</v>
      </c>
    </row>
    <row r="602" spans="7:26" x14ac:dyDescent="0.25">
      <c r="G602" s="9"/>
      <c r="H602" s="9"/>
      <c r="I602" s="9"/>
      <c r="J602" s="17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7:26" ht="15.75" thickBot="1" x14ac:dyDescent="0.3">
      <c r="G603" s="9"/>
      <c r="H603" s="9"/>
      <c r="I603" s="9"/>
      <c r="J603" s="10" t="s">
        <v>53</v>
      </c>
      <c r="K603" s="11" t="s">
        <v>54</v>
      </c>
      <c r="L603" s="12" t="s">
        <v>55</v>
      </c>
      <c r="M603" s="12" t="s">
        <v>160</v>
      </c>
      <c r="N603" s="12"/>
      <c r="O603" s="12" t="s">
        <v>56</v>
      </c>
      <c r="P603" s="12" t="s">
        <v>161</v>
      </c>
      <c r="Q603" s="12"/>
      <c r="R603" s="12" t="s">
        <v>57</v>
      </c>
      <c r="S603" s="13" t="s">
        <v>58</v>
      </c>
      <c r="T603" s="14" t="s">
        <v>59</v>
      </c>
      <c r="U603" s="12" t="s">
        <v>60</v>
      </c>
      <c r="V603" s="12" t="s">
        <v>61</v>
      </c>
      <c r="W603" s="12" t="s">
        <v>62</v>
      </c>
      <c r="X603" s="13" t="s">
        <v>63</v>
      </c>
      <c r="Y603" s="14" t="s">
        <v>64</v>
      </c>
      <c r="Z603" s="9"/>
    </row>
    <row r="604" spans="7:26" ht="15.75" x14ac:dyDescent="0.25">
      <c r="G604" s="82">
        <v>140</v>
      </c>
      <c r="H604" s="83" t="s">
        <v>181</v>
      </c>
      <c r="I604" s="15"/>
      <c r="J604" s="84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34"/>
      <c r="Z604" s="9"/>
    </row>
    <row r="605" spans="7:26" x14ac:dyDescent="0.25">
      <c r="G605" s="16"/>
      <c r="H605" s="9">
        <v>1</v>
      </c>
      <c r="I605" s="9" t="s">
        <v>11</v>
      </c>
      <c r="J605" s="17">
        <v>521</v>
      </c>
      <c r="K605" s="18">
        <v>1</v>
      </c>
      <c r="L605" s="19">
        <f>VLOOKUP(J605,[1]Values!$A$3:$D$462,2,FALSE)</f>
        <v>44053776</v>
      </c>
      <c r="M605" s="96">
        <v>34321430</v>
      </c>
      <c r="N605" s="20">
        <f t="shared" ref="N605:N623" si="168">(L605-M605)*K605</f>
        <v>9732346</v>
      </c>
      <c r="O605" s="19">
        <f>VLOOKUP(J605,[1]Values!$A$3:$D$462,3,FALSE)</f>
        <v>322714</v>
      </c>
      <c r="P605" s="9"/>
      <c r="Q605" s="19">
        <f t="shared" ref="Q605:Q623" si="169">(O605-P605)*K605</f>
        <v>322714</v>
      </c>
      <c r="R605" s="20">
        <f t="shared" ref="R605:R623" si="170">(L605-M605+O605-P605)*K605</f>
        <v>10055060</v>
      </c>
      <c r="S605" s="21">
        <f>VLOOKUP(H605,[1]Rates!$A$3:$D$139,3,FALSE)</f>
        <v>1.908E-3</v>
      </c>
      <c r="T605" s="22">
        <f t="shared" ref="T605:T623" si="171">R605*S605</f>
        <v>19185.054479999999</v>
      </c>
      <c r="U605" s="19">
        <f>VLOOKUP(J605,[1]Values!$A$3:$D$462,4,FALSE)</f>
        <v>181577</v>
      </c>
      <c r="V605" s="20">
        <v>360455</v>
      </c>
      <c r="W605" s="20">
        <f t="shared" ref="W605:W667" si="172">(U605-V605)*K605</f>
        <v>-178878</v>
      </c>
      <c r="X605" s="23">
        <f>VLOOKUP(H605,[1]Rates!$A$3:$D$139,4,FALSE)</f>
        <v>2.0739999999999999E-3</v>
      </c>
      <c r="Y605" s="90">
        <f t="shared" ref="Y605:Y623" si="173">W605*X605</f>
        <v>-370.99297199999995</v>
      </c>
      <c r="Z605" s="9"/>
    </row>
    <row r="606" spans="7:26" x14ac:dyDescent="0.25">
      <c r="G606" s="16"/>
      <c r="H606" s="9">
        <v>2</v>
      </c>
      <c r="I606" s="9" t="s">
        <v>67</v>
      </c>
      <c r="J606" s="17">
        <v>521</v>
      </c>
      <c r="K606" s="18">
        <v>1</v>
      </c>
      <c r="L606" s="19">
        <f>VLOOKUP(J606,[1]Values!$A$3:$D$462,2,FALSE)</f>
        <v>44053776</v>
      </c>
      <c r="M606" s="96">
        <v>34321430</v>
      </c>
      <c r="N606" s="20">
        <f t="shared" si="168"/>
        <v>9732346</v>
      </c>
      <c r="O606" s="19">
        <f>VLOOKUP(J606,[1]Values!$A$3:$D$462,3,FALSE)</f>
        <v>322714</v>
      </c>
      <c r="P606" s="9"/>
      <c r="Q606" s="19">
        <f t="shared" si="169"/>
        <v>322714</v>
      </c>
      <c r="R606" s="20">
        <f t="shared" si="170"/>
        <v>10055060</v>
      </c>
      <c r="S606" s="21">
        <f>VLOOKUP(H606,[1]Rates!$A$3:$D$139,3,FALSE)</f>
        <v>2.0900000000000001E-4</v>
      </c>
      <c r="T606" s="22">
        <f t="shared" si="171"/>
        <v>2101.5075400000001</v>
      </c>
      <c r="U606" s="19">
        <f>VLOOKUP(J606,[1]Values!$A$3:$D$462,4,FALSE)</f>
        <v>181577</v>
      </c>
      <c r="V606" s="20">
        <v>360455</v>
      </c>
      <c r="W606" s="20">
        <f t="shared" si="172"/>
        <v>-178878</v>
      </c>
      <c r="X606" s="23">
        <f>VLOOKUP(H606,[1]Rates!$A$3:$D$139,4,FALSE)</f>
        <v>2.3000000000000001E-4</v>
      </c>
      <c r="Y606" s="90">
        <f t="shared" si="173"/>
        <v>-41.141939999999998</v>
      </c>
      <c r="Z606" s="9"/>
    </row>
    <row r="607" spans="7:26" x14ac:dyDescent="0.25">
      <c r="G607" s="16"/>
      <c r="H607" s="9">
        <v>3</v>
      </c>
      <c r="I607" s="9" t="s">
        <v>68</v>
      </c>
      <c r="J607" s="17">
        <v>521</v>
      </c>
      <c r="K607" s="18">
        <v>1</v>
      </c>
      <c r="L607" s="19">
        <f>VLOOKUP(J607,[1]Values!$A$3:$D$462,2,FALSE)</f>
        <v>44053776</v>
      </c>
      <c r="M607" s="96">
        <v>34321430</v>
      </c>
      <c r="N607" s="20">
        <f t="shared" si="168"/>
        <v>9732346</v>
      </c>
      <c r="O607" s="19">
        <f>VLOOKUP(J607,[1]Values!$A$3:$D$462,3,FALSE)</f>
        <v>322714</v>
      </c>
      <c r="P607" s="9"/>
      <c r="Q607" s="19">
        <f t="shared" si="169"/>
        <v>322714</v>
      </c>
      <c r="R607" s="20">
        <f t="shared" si="170"/>
        <v>10055060</v>
      </c>
      <c r="S607" s="21">
        <f>VLOOKUP(H607,[1]Rates!$A$3:$D$139,3,FALSE)</f>
        <v>4.9299999999999995E-4</v>
      </c>
      <c r="T607" s="22">
        <f t="shared" si="171"/>
        <v>4957.1445799999992</v>
      </c>
      <c r="U607" s="19">
        <f>VLOOKUP(J607,[1]Values!$A$3:$D$462,4,FALSE)</f>
        <v>181577</v>
      </c>
      <c r="V607" s="20">
        <v>360455</v>
      </c>
      <c r="W607" s="20">
        <f t="shared" si="172"/>
        <v>-178878</v>
      </c>
      <c r="X607" s="23">
        <f>VLOOKUP(H607,[1]Rates!$A$3:$D$139,4,FALSE)</f>
        <v>5.2599999999999999E-4</v>
      </c>
      <c r="Y607" s="90">
        <f t="shared" si="173"/>
        <v>-94.089827999999997</v>
      </c>
      <c r="Z607" s="9"/>
    </row>
    <row r="608" spans="7:26" x14ac:dyDescent="0.25">
      <c r="G608" s="16"/>
      <c r="H608" s="9">
        <v>4</v>
      </c>
      <c r="I608" s="9" t="s">
        <v>162</v>
      </c>
      <c r="J608" s="17">
        <v>521</v>
      </c>
      <c r="K608" s="18">
        <v>1</v>
      </c>
      <c r="L608" s="19">
        <f>VLOOKUP(J608,[1]Values!$A$3:$D$462,2,FALSE)</f>
        <v>44053776</v>
      </c>
      <c r="M608" s="96">
        <v>34321430</v>
      </c>
      <c r="N608" s="20">
        <f t="shared" si="168"/>
        <v>9732346</v>
      </c>
      <c r="O608" s="19">
        <f>VLOOKUP(J608,[1]Values!$A$3:$D$462,3,FALSE)</f>
        <v>322714</v>
      </c>
      <c r="P608" s="9"/>
      <c r="Q608" s="19">
        <f t="shared" si="169"/>
        <v>322714</v>
      </c>
      <c r="R608" s="20">
        <f t="shared" si="170"/>
        <v>10055060</v>
      </c>
      <c r="S608" s="21">
        <f>VLOOKUP(H608,[1]Rates!$A$3:$D$139,3,FALSE)</f>
        <v>8.1609999999999999E-3</v>
      </c>
      <c r="T608" s="22">
        <f t="shared" si="171"/>
        <v>82059.344660000002</v>
      </c>
      <c r="U608" s="19">
        <f>VLOOKUP(J608,[1]Values!$A$3:$D$462,4,FALSE)</f>
        <v>181577</v>
      </c>
      <c r="V608" s="20">
        <v>360455</v>
      </c>
      <c r="W608" s="20">
        <f t="shared" si="172"/>
        <v>-178878</v>
      </c>
      <c r="X608" s="23">
        <f>VLOOKUP(H608,[1]Rates!$A$3:$D$139,4,FALSE)</f>
        <v>7.8399999999999997E-3</v>
      </c>
      <c r="Y608" s="90">
        <f t="shared" si="173"/>
        <v>-1402.4035199999998</v>
      </c>
      <c r="Z608" s="9"/>
    </row>
    <row r="609" spans="7:26" x14ac:dyDescent="0.25">
      <c r="G609" s="16"/>
      <c r="H609" s="9">
        <v>136</v>
      </c>
      <c r="I609" s="9" t="s">
        <v>193</v>
      </c>
      <c r="J609" s="17">
        <v>521</v>
      </c>
      <c r="K609" s="18">
        <v>1</v>
      </c>
      <c r="L609" s="19">
        <f>VLOOKUP(J609,[1]Values!$A$3:$D$462,2,FALSE)</f>
        <v>44053776</v>
      </c>
      <c r="M609" s="96">
        <v>34321430</v>
      </c>
      <c r="N609" s="20">
        <f t="shared" si="168"/>
        <v>9732346</v>
      </c>
      <c r="O609" s="19">
        <f>VLOOKUP(J609,[1]Values!$A$3:$D$462,3,FALSE)</f>
        <v>322714</v>
      </c>
      <c r="P609" s="9"/>
      <c r="Q609" s="19">
        <f t="shared" si="169"/>
        <v>322714</v>
      </c>
      <c r="R609" s="20">
        <f t="shared" si="170"/>
        <v>10055060</v>
      </c>
      <c r="S609" s="21">
        <f>VLOOKUP(H609,[1]Rates!$A$3:$D$139,3,FALSE)</f>
        <v>2.31E-4</v>
      </c>
      <c r="T609" s="22">
        <f t="shared" si="171"/>
        <v>2322.7188599999999</v>
      </c>
      <c r="U609" s="19">
        <f>VLOOKUP(J609,[1]Values!$A$3:$D$462,4,FALSE)</f>
        <v>181577</v>
      </c>
      <c r="V609" s="20">
        <v>360455</v>
      </c>
      <c r="W609" s="20">
        <f t="shared" si="172"/>
        <v>-178878</v>
      </c>
      <c r="X609" s="23">
        <f>VLOOKUP(H609,[1]Rates!$A$3:$D$139,4,FALSE)</f>
        <v>2.0100000000000001E-4</v>
      </c>
      <c r="Y609" s="90">
        <f t="shared" si="173"/>
        <v>-35.954478000000002</v>
      </c>
      <c r="Z609" s="9"/>
    </row>
    <row r="610" spans="7:26" x14ac:dyDescent="0.25">
      <c r="G610" s="16"/>
      <c r="H610" s="9">
        <v>6</v>
      </c>
      <c r="I610" s="9" t="s">
        <v>163</v>
      </c>
      <c r="J610" s="17">
        <v>521</v>
      </c>
      <c r="K610" s="18">
        <v>1</v>
      </c>
      <c r="L610" s="19">
        <f>VLOOKUP(J610,[1]Values!$A$3:$D$462,2,FALSE)</f>
        <v>44053776</v>
      </c>
      <c r="M610" s="96">
        <v>34321430</v>
      </c>
      <c r="N610" s="20">
        <f t="shared" si="168"/>
        <v>9732346</v>
      </c>
      <c r="O610" s="19">
        <f>VLOOKUP(J610,[1]Values!$A$3:$D$462,3,FALSE)</f>
        <v>322714</v>
      </c>
      <c r="P610" s="9"/>
      <c r="Q610" s="19">
        <f t="shared" si="169"/>
        <v>322714</v>
      </c>
      <c r="R610" s="20">
        <f t="shared" si="170"/>
        <v>10055060</v>
      </c>
      <c r="S610" s="21">
        <f>VLOOKUP(H610,[1]Rates!$A$3:$D$139,3,FALSE)</f>
        <v>0</v>
      </c>
      <c r="T610" s="22">
        <f t="shared" si="171"/>
        <v>0</v>
      </c>
      <c r="U610" s="19">
        <f>VLOOKUP(J610,[1]Values!$A$3:$D$462,4,FALSE)</f>
        <v>181577</v>
      </c>
      <c r="V610" s="20">
        <v>360455</v>
      </c>
      <c r="W610" s="20">
        <f t="shared" si="172"/>
        <v>-178878</v>
      </c>
      <c r="X610" s="23">
        <f>VLOOKUP(H610,[1]Rates!$A$3:$D$139,4,FALSE)</f>
        <v>0</v>
      </c>
      <c r="Y610" s="90">
        <f t="shared" si="173"/>
        <v>0</v>
      </c>
      <c r="Z610" s="9"/>
    </row>
    <row r="611" spans="7:26" x14ac:dyDescent="0.25">
      <c r="G611" s="16"/>
      <c r="H611" s="9">
        <v>7</v>
      </c>
      <c r="I611" s="9" t="s">
        <v>71</v>
      </c>
      <c r="J611" s="17">
        <v>521</v>
      </c>
      <c r="K611" s="18">
        <v>0</v>
      </c>
      <c r="L611" s="19">
        <f>VLOOKUP(J611,[1]Values!$A$3:$D$462,2,FALSE)</f>
        <v>44053776</v>
      </c>
      <c r="M611" s="96">
        <v>34321430</v>
      </c>
      <c r="N611" s="20">
        <f t="shared" si="168"/>
        <v>0</v>
      </c>
      <c r="O611" s="19">
        <f>VLOOKUP(J611,[1]Values!$A$3:$D$462,3,FALSE)</f>
        <v>322714</v>
      </c>
      <c r="P611" s="9"/>
      <c r="Q611" s="19">
        <f t="shared" si="169"/>
        <v>0</v>
      </c>
      <c r="R611" s="20">
        <f t="shared" si="170"/>
        <v>0</v>
      </c>
      <c r="S611" s="21">
        <f>VLOOKUP(H611,[1]Rates!$A$3:$D$139,3,FALSE)</f>
        <v>1.01E-4</v>
      </c>
      <c r="T611" s="22">
        <f t="shared" si="171"/>
        <v>0</v>
      </c>
      <c r="U611" s="19">
        <f>VLOOKUP(J611,[1]Values!$A$3:$D$462,4,FALSE)</f>
        <v>181577</v>
      </c>
      <c r="V611" s="20">
        <v>360455</v>
      </c>
      <c r="W611" s="20">
        <f t="shared" si="172"/>
        <v>0</v>
      </c>
      <c r="X611" s="23">
        <f>VLOOKUP(H611,[1]Rates!$A$3:$D$139,4,FALSE)</f>
        <v>1.08E-4</v>
      </c>
      <c r="Y611" s="90">
        <f t="shared" si="173"/>
        <v>0</v>
      </c>
      <c r="Z611" s="9"/>
    </row>
    <row r="612" spans="7:26" x14ac:dyDescent="0.25">
      <c r="G612" s="16"/>
      <c r="H612" s="9">
        <v>8</v>
      </c>
      <c r="I612" s="9" t="s">
        <v>72</v>
      </c>
      <c r="J612" s="17">
        <v>521</v>
      </c>
      <c r="K612" s="18">
        <v>0</v>
      </c>
      <c r="L612" s="19">
        <f>VLOOKUP(J612,[1]Values!$A$3:$D$462,2,FALSE)</f>
        <v>44053776</v>
      </c>
      <c r="M612" s="96">
        <v>34321430</v>
      </c>
      <c r="N612" s="20">
        <f t="shared" si="168"/>
        <v>0</v>
      </c>
      <c r="O612" s="19">
        <f>VLOOKUP(J612,[1]Values!$A$3:$D$462,3,FALSE)</f>
        <v>322714</v>
      </c>
      <c r="P612" s="9"/>
      <c r="Q612" s="19">
        <f t="shared" si="169"/>
        <v>0</v>
      </c>
      <c r="R612" s="20">
        <f t="shared" si="170"/>
        <v>0</v>
      </c>
      <c r="S612" s="21">
        <f>VLOOKUP(H612,[1]Rates!$A$3:$D$139,3,FALSE)</f>
        <v>1.5300000000000001E-4</v>
      </c>
      <c r="T612" s="22">
        <f t="shared" si="171"/>
        <v>0</v>
      </c>
      <c r="U612" s="19">
        <f>VLOOKUP(J612,[1]Values!$A$3:$D$462,4,FALSE)</f>
        <v>181577</v>
      </c>
      <c r="V612" s="20">
        <v>360455</v>
      </c>
      <c r="W612" s="20">
        <f t="shared" si="172"/>
        <v>0</v>
      </c>
      <c r="X612" s="23">
        <f>VLOOKUP(H612,[1]Rates!$A$3:$D$139,4,FALSE)</f>
        <v>1.64E-4</v>
      </c>
      <c r="Y612" s="90">
        <f t="shared" si="173"/>
        <v>0</v>
      </c>
      <c r="Z612" s="9"/>
    </row>
    <row r="613" spans="7:26" x14ac:dyDescent="0.25">
      <c r="G613" s="16"/>
      <c r="H613" s="9">
        <v>9</v>
      </c>
      <c r="I613" s="9" t="s">
        <v>164</v>
      </c>
      <c r="J613" s="17">
        <v>521</v>
      </c>
      <c r="K613" s="18">
        <v>0</v>
      </c>
      <c r="L613" s="19">
        <f>VLOOKUP(J613,[1]Values!$A$3:$D$462,2,FALSE)</f>
        <v>44053776</v>
      </c>
      <c r="M613" s="96">
        <v>34321430</v>
      </c>
      <c r="N613" s="20">
        <f t="shared" si="168"/>
        <v>0</v>
      </c>
      <c r="O613" s="19">
        <f>VLOOKUP(J613,[1]Values!$A$3:$D$462,3,FALSE)</f>
        <v>322714</v>
      </c>
      <c r="P613" s="9"/>
      <c r="Q613" s="19">
        <f t="shared" si="169"/>
        <v>0</v>
      </c>
      <c r="R613" s="20">
        <f t="shared" si="170"/>
        <v>0</v>
      </c>
      <c r="S613" s="21">
        <f>VLOOKUP(H613,[1]Rates!$A$3:$D$139,3,FALSE)</f>
        <v>2.5599999999999999E-4</v>
      </c>
      <c r="T613" s="22">
        <f t="shared" si="171"/>
        <v>0</v>
      </c>
      <c r="U613" s="19">
        <f>VLOOKUP(J613,[1]Values!$A$3:$D$462,4,FALSE)</f>
        <v>181577</v>
      </c>
      <c r="V613" s="20">
        <v>360455</v>
      </c>
      <c r="W613" s="20">
        <f t="shared" si="172"/>
        <v>0</v>
      </c>
      <c r="X613" s="23">
        <f>VLOOKUP(H613,[1]Rates!$A$3:$D$139,4,FALSE)</f>
        <v>2.7599999999999999E-4</v>
      </c>
      <c r="Y613" s="90">
        <f t="shared" si="173"/>
        <v>0</v>
      </c>
      <c r="Z613" s="9"/>
    </row>
    <row r="614" spans="7:26" x14ac:dyDescent="0.25">
      <c r="G614" s="16"/>
      <c r="H614" s="9">
        <v>17</v>
      </c>
      <c r="I614" s="9" t="s">
        <v>74</v>
      </c>
      <c r="J614" s="17">
        <v>521</v>
      </c>
      <c r="K614" s="18">
        <v>0</v>
      </c>
      <c r="L614" s="19">
        <f>VLOOKUP(J614,[1]Values!$A$3:$D$462,2,FALSE)</f>
        <v>44053776</v>
      </c>
      <c r="M614" s="96">
        <v>34321430</v>
      </c>
      <c r="N614" s="20">
        <f t="shared" si="168"/>
        <v>0</v>
      </c>
      <c r="O614" s="19">
        <f>VLOOKUP(J614,[1]Values!$A$3:$D$462,3,FALSE)</f>
        <v>322714</v>
      </c>
      <c r="P614" s="9"/>
      <c r="Q614" s="19">
        <f t="shared" si="169"/>
        <v>0</v>
      </c>
      <c r="R614" s="20">
        <f t="shared" si="170"/>
        <v>0</v>
      </c>
      <c r="S614" s="21">
        <f>VLOOKUP(H614,[1]Rates!$A$3:$D$139,3,FALSE)</f>
        <v>6.0700000000000001E-4</v>
      </c>
      <c r="T614" s="22">
        <f t="shared" si="171"/>
        <v>0</v>
      </c>
      <c r="U614" s="19">
        <f>VLOOKUP(J614,[1]Values!$A$3:$D$462,4,FALSE)</f>
        <v>181577</v>
      </c>
      <c r="V614" s="20">
        <v>360455</v>
      </c>
      <c r="W614" s="20">
        <f t="shared" si="172"/>
        <v>0</v>
      </c>
      <c r="X614" s="23">
        <f>VLOOKUP(H614,[1]Rates!$A$3:$D$139,4,FALSE)</f>
        <v>6.4899999999999995E-4</v>
      </c>
      <c r="Y614" s="90">
        <f t="shared" si="173"/>
        <v>0</v>
      </c>
      <c r="Z614" s="9"/>
    </row>
    <row r="615" spans="7:26" x14ac:dyDescent="0.25">
      <c r="G615" s="16"/>
      <c r="H615" s="9">
        <v>29</v>
      </c>
      <c r="I615" s="9" t="s">
        <v>165</v>
      </c>
      <c r="J615" s="17">
        <v>521</v>
      </c>
      <c r="K615" s="18">
        <v>1</v>
      </c>
      <c r="L615" s="19">
        <f>VLOOKUP(J615,[1]Values!$A$3:$D$462,2,FALSE)</f>
        <v>44053776</v>
      </c>
      <c r="M615" s="96">
        <v>34321430</v>
      </c>
      <c r="N615" s="20">
        <f t="shared" si="168"/>
        <v>9732346</v>
      </c>
      <c r="O615" s="19">
        <f>VLOOKUP(J615,[1]Values!$A$3:$D$462,3,FALSE)</f>
        <v>322714</v>
      </c>
      <c r="P615" s="9"/>
      <c r="Q615" s="19">
        <f t="shared" si="169"/>
        <v>322714</v>
      </c>
      <c r="R615" s="20">
        <f t="shared" si="170"/>
        <v>10055060</v>
      </c>
      <c r="S615" s="21">
        <f>VLOOKUP(H615,[1]Rates!$A$3:$D$139,3,FALSE)</f>
        <v>2.8760000000000001E-3</v>
      </c>
      <c r="T615" s="22">
        <f t="shared" si="171"/>
        <v>28918.352559999999</v>
      </c>
      <c r="U615" s="19">
        <f>VLOOKUP(J615,[1]Values!$A$3:$D$462,4,FALSE)</f>
        <v>181577</v>
      </c>
      <c r="V615" s="20">
        <v>360455</v>
      </c>
      <c r="W615" s="20">
        <f t="shared" si="172"/>
        <v>-178878</v>
      </c>
      <c r="X615" s="23">
        <f>VLOOKUP(H615,[1]Rates!$A$3:$D$139,4,FALSE)</f>
        <v>3.1029999999999999E-3</v>
      </c>
      <c r="Y615" s="90">
        <f t="shared" si="173"/>
        <v>-555.05843399999992</v>
      </c>
      <c r="Z615" s="9"/>
    </row>
    <row r="616" spans="7:26" x14ac:dyDescent="0.25">
      <c r="G616" s="16"/>
      <c r="H616" s="9">
        <v>38</v>
      </c>
      <c r="I616" s="9" t="s">
        <v>76</v>
      </c>
      <c r="J616" s="17">
        <v>521</v>
      </c>
      <c r="K616" s="18">
        <v>1</v>
      </c>
      <c r="L616" s="19">
        <f>VLOOKUP(J616,[1]Values!$A$3:$D$462,2,FALSE)</f>
        <v>44053776</v>
      </c>
      <c r="M616" s="96">
        <v>34321430</v>
      </c>
      <c r="N616" s="20">
        <f t="shared" si="168"/>
        <v>9732346</v>
      </c>
      <c r="O616" s="19">
        <f>VLOOKUP(J616,[1]Values!$A$3:$D$462,3,FALSE)</f>
        <v>322714</v>
      </c>
      <c r="P616" s="9"/>
      <c r="Q616" s="19">
        <f t="shared" si="169"/>
        <v>322714</v>
      </c>
      <c r="R616" s="20">
        <f t="shared" si="170"/>
        <v>10055060</v>
      </c>
      <c r="S616" s="21">
        <f>VLOOKUP(H616,[1]Rates!$A$3:$D$139,3,FALSE)</f>
        <v>9.8999999999999994E-5</v>
      </c>
      <c r="T616" s="22">
        <f t="shared" si="171"/>
        <v>995.45093999999995</v>
      </c>
      <c r="U616" s="19">
        <f>VLOOKUP(J616,[1]Values!$A$3:$D$462,4,FALSE)</f>
        <v>181577</v>
      </c>
      <c r="V616" s="20">
        <v>360455</v>
      </c>
      <c r="W616" s="20">
        <f t="shared" si="172"/>
        <v>-178878</v>
      </c>
      <c r="X616" s="23">
        <f>VLOOKUP(H616,[1]Rates!$A$3:$D$139,4,FALSE)</f>
        <v>8.6000000000000003E-5</v>
      </c>
      <c r="Y616" s="90">
        <f t="shared" si="173"/>
        <v>-15.383508000000001</v>
      </c>
      <c r="Z616" s="9"/>
    </row>
    <row r="617" spans="7:26" x14ac:dyDescent="0.25">
      <c r="G617" s="16"/>
      <c r="H617" s="9">
        <v>41</v>
      </c>
      <c r="I617" s="9" t="s">
        <v>167</v>
      </c>
      <c r="J617" s="17">
        <v>521</v>
      </c>
      <c r="K617" s="18">
        <v>1</v>
      </c>
      <c r="L617" s="19">
        <f>VLOOKUP(J617,[1]Values!$A$3:$D$462,2,FALSE)</f>
        <v>44053776</v>
      </c>
      <c r="M617" s="96">
        <v>34321430</v>
      </c>
      <c r="N617" s="20">
        <f t="shared" si="168"/>
        <v>9732346</v>
      </c>
      <c r="O617" s="19">
        <f>VLOOKUP(J617,[1]Values!$A$3:$D$462,3,FALSE)</f>
        <v>322714</v>
      </c>
      <c r="P617" s="9"/>
      <c r="Q617" s="19">
        <f t="shared" si="169"/>
        <v>322714</v>
      </c>
      <c r="R617" s="20">
        <f t="shared" si="170"/>
        <v>10055060</v>
      </c>
      <c r="S617" s="21">
        <f>VLOOKUP(H617,[1]Rates!$A$3:$D$139,3,FALSE)</f>
        <v>0</v>
      </c>
      <c r="T617" s="22">
        <f t="shared" si="171"/>
        <v>0</v>
      </c>
      <c r="U617" s="19">
        <f>VLOOKUP(J617,[1]Values!$A$3:$D$462,4,FALSE)</f>
        <v>181577</v>
      </c>
      <c r="V617" s="20">
        <v>360455</v>
      </c>
      <c r="W617" s="20">
        <f t="shared" si="172"/>
        <v>-178878</v>
      </c>
      <c r="X617" s="23">
        <f>VLOOKUP(H617,[1]Rates!$A$3:$D$139,4,FALSE)</f>
        <v>0</v>
      </c>
      <c r="Y617" s="90">
        <f t="shared" si="173"/>
        <v>0</v>
      </c>
      <c r="Z617" s="9"/>
    </row>
    <row r="618" spans="7:26" x14ac:dyDescent="0.25">
      <c r="G618" s="16"/>
      <c r="H618" s="9">
        <v>55</v>
      </c>
      <c r="I618" s="9" t="s">
        <v>78</v>
      </c>
      <c r="J618" s="17">
        <v>521</v>
      </c>
      <c r="K618" s="18">
        <v>1</v>
      </c>
      <c r="L618" s="19">
        <f>VLOOKUP(J618,[1]Values!$A$3:$D$462,2,FALSE)</f>
        <v>44053776</v>
      </c>
      <c r="M618" s="96">
        <v>34321430</v>
      </c>
      <c r="N618" s="20">
        <f t="shared" si="168"/>
        <v>9732346</v>
      </c>
      <c r="O618" s="19">
        <f>VLOOKUP(J618,[1]Values!$A$3:$D$462,3,FALSE)</f>
        <v>322714</v>
      </c>
      <c r="P618" s="9"/>
      <c r="Q618" s="19">
        <f t="shared" si="169"/>
        <v>322714</v>
      </c>
      <c r="R618" s="20">
        <f t="shared" si="170"/>
        <v>10055060</v>
      </c>
      <c r="S618" s="21">
        <f>VLOOKUP(H618,[1]Rates!$A$3:$D$139,3,FALSE)</f>
        <v>1.45E-4</v>
      </c>
      <c r="T618" s="22">
        <f t="shared" si="171"/>
        <v>1457.9837</v>
      </c>
      <c r="U618" s="19">
        <f>VLOOKUP(J618,[1]Values!$A$3:$D$462,4,FALSE)</f>
        <v>181577</v>
      </c>
      <c r="V618" s="20">
        <v>360455</v>
      </c>
      <c r="W618" s="20">
        <f t="shared" si="172"/>
        <v>-178878</v>
      </c>
      <c r="X618" s="23">
        <f>VLOOKUP(H618,[1]Rates!$A$3:$D$139,4,FALSE)</f>
        <v>1.35E-4</v>
      </c>
      <c r="Y618" s="90">
        <f t="shared" si="173"/>
        <v>-24.148530000000001</v>
      </c>
      <c r="Z618" s="9"/>
    </row>
    <row r="619" spans="7:26" x14ac:dyDescent="0.25">
      <c r="G619" s="16"/>
      <c r="H619" s="9">
        <v>71</v>
      </c>
      <c r="I619" s="9" t="s">
        <v>80</v>
      </c>
      <c r="J619" s="17">
        <v>521</v>
      </c>
      <c r="K619" s="18">
        <v>0</v>
      </c>
      <c r="L619" s="19">
        <f>VLOOKUP(J619,[1]Values!$A$3:$D$462,2,FALSE)</f>
        <v>44053776</v>
      </c>
      <c r="M619" s="96">
        <v>34321430</v>
      </c>
      <c r="N619" s="20">
        <f t="shared" si="168"/>
        <v>0</v>
      </c>
      <c r="O619" s="19">
        <f>VLOOKUP(J619,[1]Values!$A$3:$D$462,3,FALSE)</f>
        <v>322714</v>
      </c>
      <c r="P619" s="9"/>
      <c r="Q619" s="19">
        <f t="shared" si="169"/>
        <v>0</v>
      </c>
      <c r="R619" s="20">
        <f t="shared" si="170"/>
        <v>0</v>
      </c>
      <c r="S619" s="21">
        <f>VLOOKUP(H619,[1]Rates!$A$3:$D$139,3,FALSE)</f>
        <v>9.0000000000000002E-6</v>
      </c>
      <c r="T619" s="22">
        <f t="shared" si="171"/>
        <v>0</v>
      </c>
      <c r="U619" s="19">
        <f>VLOOKUP(J619,[1]Values!$A$3:$D$462,4,FALSE)</f>
        <v>181577</v>
      </c>
      <c r="V619" s="20">
        <v>360455</v>
      </c>
      <c r="W619" s="20">
        <f t="shared" si="172"/>
        <v>0</v>
      </c>
      <c r="X619" s="23">
        <f>VLOOKUP(H619,[1]Rates!$A$3:$D$139,4,FALSE)</f>
        <v>9.0000000000000002E-6</v>
      </c>
      <c r="Y619" s="90">
        <f t="shared" si="173"/>
        <v>0</v>
      </c>
      <c r="Z619" s="9"/>
    </row>
    <row r="620" spans="7:26" x14ac:dyDescent="0.25">
      <c r="G620" s="16"/>
      <c r="H620" s="9">
        <v>72</v>
      </c>
      <c r="I620" s="9" t="s">
        <v>81</v>
      </c>
      <c r="J620" s="17">
        <v>521</v>
      </c>
      <c r="K620" s="18">
        <v>0</v>
      </c>
      <c r="L620" s="19">
        <f>VLOOKUP(J620,[1]Values!$A$3:$D$462,2,FALSE)</f>
        <v>44053776</v>
      </c>
      <c r="M620" s="96">
        <v>34321430</v>
      </c>
      <c r="N620" s="20">
        <f t="shared" si="168"/>
        <v>0</v>
      </c>
      <c r="O620" s="19">
        <f>VLOOKUP(J620,[1]Values!$A$3:$D$462,3,FALSE)</f>
        <v>322714</v>
      </c>
      <c r="P620" s="9"/>
      <c r="Q620" s="19">
        <f t="shared" si="169"/>
        <v>0</v>
      </c>
      <c r="R620" s="20">
        <f t="shared" si="170"/>
        <v>0</v>
      </c>
      <c r="S620" s="21">
        <f>VLOOKUP(H620,[1]Rates!$A$3:$D$139,3,FALSE)</f>
        <v>2.5799999999999998E-4</v>
      </c>
      <c r="T620" s="22">
        <f t="shared" si="171"/>
        <v>0</v>
      </c>
      <c r="U620" s="19">
        <f>VLOOKUP(J620,[1]Values!$A$3:$D$462,4,FALSE)</f>
        <v>181577</v>
      </c>
      <c r="V620" s="20">
        <v>360455</v>
      </c>
      <c r="W620" s="20">
        <f t="shared" si="172"/>
        <v>0</v>
      </c>
      <c r="X620" s="23">
        <f>VLOOKUP(H620,[1]Rates!$A$3:$D$139,4,FALSE)</f>
        <v>2.7500000000000002E-4</v>
      </c>
      <c r="Y620" s="90">
        <f t="shared" si="173"/>
        <v>0</v>
      </c>
      <c r="Z620" s="9"/>
    </row>
    <row r="621" spans="7:26" x14ac:dyDescent="0.25">
      <c r="G621" s="16"/>
      <c r="H621" s="9">
        <v>117</v>
      </c>
      <c r="I621" s="9" t="s">
        <v>83</v>
      </c>
      <c r="J621" s="17">
        <v>521</v>
      </c>
      <c r="K621" s="18">
        <v>0</v>
      </c>
      <c r="L621" s="19">
        <f>VLOOKUP(J621,[1]Values!$A$3:$D$462,2,FALSE)</f>
        <v>44053776</v>
      </c>
      <c r="M621" s="96">
        <v>34321430</v>
      </c>
      <c r="N621" s="20">
        <f t="shared" si="168"/>
        <v>0</v>
      </c>
      <c r="O621" s="19">
        <f>VLOOKUP(J621,[1]Values!$A$3:$D$462,3,FALSE)</f>
        <v>322714</v>
      </c>
      <c r="P621" s="9"/>
      <c r="Q621" s="19">
        <f t="shared" si="169"/>
        <v>0</v>
      </c>
      <c r="R621" s="20">
        <f t="shared" si="170"/>
        <v>0</v>
      </c>
      <c r="S621" s="21">
        <f>VLOOKUP(H621,[1]Rates!$A$3:$D$139,3,FALSE)</f>
        <v>2.1900000000000001E-4</v>
      </c>
      <c r="T621" s="22">
        <f t="shared" si="171"/>
        <v>0</v>
      </c>
      <c r="U621" s="19">
        <f>VLOOKUP(J621,[1]Values!$A$3:$D$462,4,FALSE)</f>
        <v>181577</v>
      </c>
      <c r="V621" s="20">
        <v>360455</v>
      </c>
      <c r="W621" s="20">
        <f t="shared" si="172"/>
        <v>0</v>
      </c>
      <c r="X621" s="23">
        <f>VLOOKUP(H621,[1]Rates!$A$3:$D$139,4,FALSE)</f>
        <v>2.34E-4</v>
      </c>
      <c r="Y621" s="90">
        <f t="shared" si="173"/>
        <v>0</v>
      </c>
      <c r="Z621" s="9"/>
    </row>
    <row r="622" spans="7:26" x14ac:dyDescent="0.25">
      <c r="G622" s="16"/>
      <c r="H622" s="9">
        <v>122</v>
      </c>
      <c r="I622" s="9" t="s">
        <v>90</v>
      </c>
      <c r="J622" s="17">
        <v>521</v>
      </c>
      <c r="K622" s="18">
        <v>1</v>
      </c>
      <c r="L622" s="19">
        <f>VLOOKUP(J622,[1]Values!$A$3:$D$462,2,FALSE)</f>
        <v>44053776</v>
      </c>
      <c r="M622" s="96">
        <v>34321430</v>
      </c>
      <c r="N622" s="20">
        <f t="shared" si="168"/>
        <v>9732346</v>
      </c>
      <c r="O622" s="19">
        <f>VLOOKUP(J622,[1]Values!$A$3:$D$462,3,FALSE)</f>
        <v>322714</v>
      </c>
      <c r="P622" s="9"/>
      <c r="Q622" s="19">
        <f t="shared" si="169"/>
        <v>322714</v>
      </c>
      <c r="R622" s="20">
        <f t="shared" si="170"/>
        <v>10055060</v>
      </c>
      <c r="S622" s="21">
        <f>VLOOKUP(H622,[1]Rates!$A$3:$D$139,3,FALSE)</f>
        <v>0</v>
      </c>
      <c r="T622" s="22">
        <f t="shared" si="171"/>
        <v>0</v>
      </c>
      <c r="U622" s="19">
        <f>VLOOKUP(J622,[1]Values!$A$3:$D$462,4,FALSE)</f>
        <v>181577</v>
      </c>
      <c r="V622" s="20">
        <v>360455</v>
      </c>
      <c r="W622" s="20">
        <f t="shared" si="172"/>
        <v>-178878</v>
      </c>
      <c r="X622" s="23">
        <f>VLOOKUP(H622,[1]Rates!$A$3:$D$139,4,FALSE)</f>
        <v>0</v>
      </c>
      <c r="Y622" s="90">
        <f t="shared" si="173"/>
        <v>0</v>
      </c>
      <c r="Z622" s="9"/>
    </row>
    <row r="623" spans="7:26" x14ac:dyDescent="0.25">
      <c r="G623" s="16"/>
      <c r="H623" s="9">
        <v>140</v>
      </c>
      <c r="I623" s="9" t="s">
        <v>194</v>
      </c>
      <c r="J623" s="17">
        <v>521</v>
      </c>
      <c r="K623" s="18">
        <v>1</v>
      </c>
      <c r="L623" s="19">
        <f>VLOOKUP(J623,[1]Values!$A$3:$D$462,2,FALSE)</f>
        <v>44053776</v>
      </c>
      <c r="M623" s="96">
        <v>34321430</v>
      </c>
      <c r="N623" s="20">
        <f t="shared" si="168"/>
        <v>9732346</v>
      </c>
      <c r="O623" s="19">
        <f>VLOOKUP(J623,[1]Values!$A$3:$D$462,3,FALSE)</f>
        <v>322714</v>
      </c>
      <c r="P623" s="9"/>
      <c r="Q623" s="19">
        <f t="shared" si="169"/>
        <v>322714</v>
      </c>
      <c r="R623" s="20">
        <f t="shared" si="170"/>
        <v>10055060</v>
      </c>
      <c r="S623" s="21">
        <f>VLOOKUP(H623,[1]Rates!$A$3:$D$139,3,FALSE)</f>
        <v>0</v>
      </c>
      <c r="T623" s="22">
        <f t="shared" si="171"/>
        <v>0</v>
      </c>
      <c r="U623" s="19">
        <f>VLOOKUP(J623,[1]Values!$A$3:$D$462,4,FALSE)</f>
        <v>181577</v>
      </c>
      <c r="V623" s="20">
        <v>360455</v>
      </c>
      <c r="W623" s="20">
        <f t="shared" si="172"/>
        <v>-178878</v>
      </c>
      <c r="X623" s="23">
        <f>VLOOKUP(H623,[1]Rates!$A$3:$D$139,4,FALSE)</f>
        <v>0</v>
      </c>
      <c r="Y623" s="90">
        <f t="shared" si="173"/>
        <v>0</v>
      </c>
      <c r="Z623" s="9"/>
    </row>
    <row r="624" spans="7:26" x14ac:dyDescent="0.25">
      <c r="G624" s="16"/>
      <c r="H624" s="9"/>
      <c r="I624" s="9"/>
      <c r="J624" s="17"/>
      <c r="K624" s="18"/>
      <c r="L624" s="19"/>
      <c r="M624" s="9"/>
      <c r="N624" s="20"/>
      <c r="O624" s="19"/>
      <c r="P624" s="9"/>
      <c r="Q624" s="19"/>
      <c r="R624" s="20"/>
      <c r="S624" s="21"/>
      <c r="T624" s="22"/>
      <c r="U624" s="19"/>
      <c r="V624" s="20"/>
      <c r="W624" s="20">
        <f t="shared" si="172"/>
        <v>0</v>
      </c>
      <c r="X624" s="23"/>
      <c r="Y624" s="90"/>
      <c r="Z624" s="9"/>
    </row>
    <row r="625" spans="7:26" ht="15.75" x14ac:dyDescent="0.25">
      <c r="G625" s="91">
        <v>140</v>
      </c>
      <c r="H625" s="28" t="s">
        <v>181</v>
      </c>
      <c r="I625" s="9"/>
      <c r="J625" s="17"/>
      <c r="K625" s="18"/>
      <c r="L625" s="19"/>
      <c r="M625" s="9"/>
      <c r="N625" s="20"/>
      <c r="O625" s="19"/>
      <c r="P625" s="9"/>
      <c r="Q625" s="19"/>
      <c r="R625" s="20"/>
      <c r="S625" s="21"/>
      <c r="T625" s="22"/>
      <c r="U625" s="19"/>
      <c r="V625" s="20"/>
      <c r="W625" s="20">
        <f t="shared" si="172"/>
        <v>0</v>
      </c>
      <c r="X625" s="23"/>
      <c r="Y625" s="90"/>
      <c r="Z625" s="9"/>
    </row>
    <row r="626" spans="7:26" x14ac:dyDescent="0.25">
      <c r="G626" s="16"/>
      <c r="H626" s="9">
        <v>1</v>
      </c>
      <c r="I626" s="9" t="s">
        <v>11</v>
      </c>
      <c r="J626" s="119">
        <v>522</v>
      </c>
      <c r="K626" s="18">
        <v>1</v>
      </c>
      <c r="L626" s="19">
        <f>VLOOKUP(J626,[1]Values!$A$3:$D$462,2,FALSE)</f>
        <v>2226713</v>
      </c>
      <c r="M626" s="96">
        <v>1743376</v>
      </c>
      <c r="N626" s="20">
        <f t="shared" ref="N626:N645" si="174">(L626-M626)*K626</f>
        <v>483337</v>
      </c>
      <c r="O626" s="19">
        <f>VLOOKUP(J626,[1]Values!$A$3:$D$462,3,FALSE)</f>
        <v>3960</v>
      </c>
      <c r="P626" s="9"/>
      <c r="Q626" s="19">
        <f t="shared" ref="Q626:Q645" si="175">(O626-P626)*K626</f>
        <v>3960</v>
      </c>
      <c r="R626" s="20">
        <f t="shared" ref="R626:R645" si="176">(L626-M626+O626-P626)*K626</f>
        <v>487297</v>
      </c>
      <c r="S626" s="21">
        <f>VLOOKUP(H626,[1]Rates!$A$3:$D$139,3,FALSE)</f>
        <v>1.908E-3</v>
      </c>
      <c r="T626" s="22">
        <f t="shared" ref="T626:T645" si="177">R626*S626</f>
        <v>929.76267599999994</v>
      </c>
      <c r="U626" s="19">
        <f>VLOOKUP(J626,[1]Values!$A$3:$D$462,4,FALSE)</f>
        <v>129</v>
      </c>
      <c r="V626" s="20">
        <v>85710</v>
      </c>
      <c r="W626" s="20">
        <f t="shared" si="172"/>
        <v>-85581</v>
      </c>
      <c r="X626" s="23">
        <f>VLOOKUP(H626,[1]Rates!$A$3:$D$139,4,FALSE)</f>
        <v>2.0739999999999999E-3</v>
      </c>
      <c r="Y626" s="90">
        <f t="shared" ref="Y626:Y645" si="178">W626*X626</f>
        <v>-177.49499399999999</v>
      </c>
      <c r="Z626" s="9"/>
    </row>
    <row r="627" spans="7:26" x14ac:dyDescent="0.25">
      <c r="G627" s="16"/>
      <c r="H627" s="9">
        <v>2</v>
      </c>
      <c r="I627" s="9" t="s">
        <v>67</v>
      </c>
      <c r="J627" s="119">
        <v>522</v>
      </c>
      <c r="K627" s="18">
        <v>1</v>
      </c>
      <c r="L627" s="19">
        <f>VLOOKUP(J627,[1]Values!$A$3:$D$462,2,FALSE)</f>
        <v>2226713</v>
      </c>
      <c r="M627" s="96">
        <v>1743376</v>
      </c>
      <c r="N627" s="20">
        <f t="shared" si="174"/>
        <v>483337</v>
      </c>
      <c r="O627" s="19">
        <f>VLOOKUP(J627,[1]Values!$A$3:$D$462,3,FALSE)</f>
        <v>3960</v>
      </c>
      <c r="P627" s="9"/>
      <c r="Q627" s="19">
        <f t="shared" si="175"/>
        <v>3960</v>
      </c>
      <c r="R627" s="20">
        <f t="shared" si="176"/>
        <v>487297</v>
      </c>
      <c r="S627" s="21">
        <f>VLOOKUP(H627,[1]Rates!$A$3:$D$139,3,FALSE)</f>
        <v>2.0900000000000001E-4</v>
      </c>
      <c r="T627" s="22">
        <f t="shared" si="177"/>
        <v>101.845073</v>
      </c>
      <c r="U627" s="19">
        <f>VLOOKUP(J627,[1]Values!$A$3:$D$462,4,FALSE)</f>
        <v>129</v>
      </c>
      <c r="V627" s="20">
        <v>85710</v>
      </c>
      <c r="W627" s="20">
        <f t="shared" si="172"/>
        <v>-85581</v>
      </c>
      <c r="X627" s="23">
        <f>VLOOKUP(H627,[1]Rates!$A$3:$D$139,4,FALSE)</f>
        <v>2.3000000000000001E-4</v>
      </c>
      <c r="Y627" s="90">
        <f t="shared" si="178"/>
        <v>-19.683630000000001</v>
      </c>
      <c r="Z627" s="9"/>
    </row>
    <row r="628" spans="7:26" x14ac:dyDescent="0.25">
      <c r="G628" s="16"/>
      <c r="H628" s="9">
        <v>3</v>
      </c>
      <c r="I628" s="9" t="s">
        <v>68</v>
      </c>
      <c r="J628" s="119">
        <v>522</v>
      </c>
      <c r="K628" s="18">
        <v>1</v>
      </c>
      <c r="L628" s="19">
        <f>VLOOKUP(J628,[1]Values!$A$3:$D$462,2,FALSE)</f>
        <v>2226713</v>
      </c>
      <c r="M628" s="96">
        <v>1743376</v>
      </c>
      <c r="N628" s="20">
        <f t="shared" si="174"/>
        <v>483337</v>
      </c>
      <c r="O628" s="19">
        <f>VLOOKUP(J628,[1]Values!$A$3:$D$462,3,FALSE)</f>
        <v>3960</v>
      </c>
      <c r="P628" s="9"/>
      <c r="Q628" s="19">
        <f t="shared" si="175"/>
        <v>3960</v>
      </c>
      <c r="R628" s="20">
        <f t="shared" si="176"/>
        <v>487297</v>
      </c>
      <c r="S628" s="21">
        <f>VLOOKUP(H628,[1]Rates!$A$3:$D$139,3,FALSE)</f>
        <v>4.9299999999999995E-4</v>
      </c>
      <c r="T628" s="22">
        <f t="shared" si="177"/>
        <v>240.23742099999998</v>
      </c>
      <c r="U628" s="19">
        <f>VLOOKUP(J628,[1]Values!$A$3:$D$462,4,FALSE)</f>
        <v>129</v>
      </c>
      <c r="V628" s="20">
        <v>85710</v>
      </c>
      <c r="W628" s="20">
        <f t="shared" si="172"/>
        <v>-85581</v>
      </c>
      <c r="X628" s="23">
        <f>VLOOKUP(H628,[1]Rates!$A$3:$D$139,4,FALSE)</f>
        <v>5.2599999999999999E-4</v>
      </c>
      <c r="Y628" s="90">
        <f t="shared" si="178"/>
        <v>-45.015605999999998</v>
      </c>
      <c r="Z628" s="9"/>
    </row>
    <row r="629" spans="7:26" x14ac:dyDescent="0.25">
      <c r="G629" s="16"/>
      <c r="H629" s="9">
        <v>4</v>
      </c>
      <c r="I629" s="9" t="s">
        <v>162</v>
      </c>
      <c r="J629" s="119">
        <v>522</v>
      </c>
      <c r="K629" s="18">
        <v>1</v>
      </c>
      <c r="L629" s="19">
        <f>VLOOKUP(J629,[1]Values!$A$3:$D$462,2,FALSE)</f>
        <v>2226713</v>
      </c>
      <c r="M629" s="96">
        <v>1743376</v>
      </c>
      <c r="N629" s="20">
        <f t="shared" si="174"/>
        <v>483337</v>
      </c>
      <c r="O629" s="19">
        <f>VLOOKUP(J629,[1]Values!$A$3:$D$462,3,FALSE)</f>
        <v>3960</v>
      </c>
      <c r="P629" s="9"/>
      <c r="Q629" s="19">
        <f t="shared" si="175"/>
        <v>3960</v>
      </c>
      <c r="R629" s="20">
        <f t="shared" si="176"/>
        <v>487297</v>
      </c>
      <c r="S629" s="21">
        <f>VLOOKUP(H629,[1]Rates!$A$3:$D$139,3,FALSE)</f>
        <v>8.1609999999999999E-3</v>
      </c>
      <c r="T629" s="22">
        <f t="shared" si="177"/>
        <v>3976.830817</v>
      </c>
      <c r="U629" s="19">
        <f>VLOOKUP(J629,[1]Values!$A$3:$D$462,4,FALSE)</f>
        <v>129</v>
      </c>
      <c r="V629" s="20">
        <v>85710</v>
      </c>
      <c r="W629" s="20">
        <f t="shared" si="172"/>
        <v>-85581</v>
      </c>
      <c r="X629" s="23">
        <f>VLOOKUP(H629,[1]Rates!$A$3:$D$139,4,FALSE)</f>
        <v>7.8399999999999997E-3</v>
      </c>
      <c r="Y629" s="90">
        <f t="shared" si="178"/>
        <v>-670.95503999999994</v>
      </c>
      <c r="Z629" s="9"/>
    </row>
    <row r="630" spans="7:26" x14ac:dyDescent="0.25">
      <c r="G630" s="16"/>
      <c r="H630" s="9">
        <v>136</v>
      </c>
      <c r="I630" s="9" t="s">
        <v>193</v>
      </c>
      <c r="J630" s="119">
        <v>522</v>
      </c>
      <c r="K630" s="18">
        <v>1</v>
      </c>
      <c r="L630" s="19">
        <f>VLOOKUP(J630,[1]Values!$A$3:$D$462,2,FALSE)</f>
        <v>2226713</v>
      </c>
      <c r="M630" s="96">
        <v>1743376</v>
      </c>
      <c r="N630" s="20">
        <f t="shared" si="174"/>
        <v>483337</v>
      </c>
      <c r="O630" s="19">
        <f>VLOOKUP(J630,[1]Values!$A$3:$D$462,3,FALSE)</f>
        <v>3960</v>
      </c>
      <c r="P630" s="9"/>
      <c r="Q630" s="19">
        <f t="shared" si="175"/>
        <v>3960</v>
      </c>
      <c r="R630" s="20">
        <f t="shared" si="176"/>
        <v>487297</v>
      </c>
      <c r="S630" s="21">
        <f>VLOOKUP(H630,[1]Rates!$A$3:$D$139,3,FALSE)</f>
        <v>2.31E-4</v>
      </c>
      <c r="T630" s="22">
        <f t="shared" si="177"/>
        <v>112.565607</v>
      </c>
      <c r="U630" s="19">
        <f>VLOOKUP(J630,[1]Values!$A$3:$D$462,4,FALSE)</f>
        <v>129</v>
      </c>
      <c r="V630" s="20">
        <v>85710</v>
      </c>
      <c r="W630" s="20">
        <f t="shared" si="172"/>
        <v>-85581</v>
      </c>
      <c r="X630" s="23">
        <f>VLOOKUP(H630,[1]Rates!$A$3:$D$139,4,FALSE)</f>
        <v>2.0100000000000001E-4</v>
      </c>
      <c r="Y630" s="90">
        <f t="shared" si="178"/>
        <v>-17.201781</v>
      </c>
      <c r="Z630" s="9"/>
    </row>
    <row r="631" spans="7:26" x14ac:dyDescent="0.25">
      <c r="G631" s="16"/>
      <c r="H631" s="9">
        <v>6</v>
      </c>
      <c r="I631" s="9" t="s">
        <v>163</v>
      </c>
      <c r="J631" s="119">
        <v>522</v>
      </c>
      <c r="K631" s="18">
        <v>1</v>
      </c>
      <c r="L631" s="19">
        <f>VLOOKUP(J631,[1]Values!$A$3:$D$462,2,FALSE)</f>
        <v>2226713</v>
      </c>
      <c r="M631" s="96">
        <v>1743376</v>
      </c>
      <c r="N631" s="20">
        <f t="shared" si="174"/>
        <v>483337</v>
      </c>
      <c r="O631" s="19">
        <f>VLOOKUP(J631,[1]Values!$A$3:$D$462,3,FALSE)</f>
        <v>3960</v>
      </c>
      <c r="P631" s="9"/>
      <c r="Q631" s="19">
        <f t="shared" si="175"/>
        <v>3960</v>
      </c>
      <c r="R631" s="20">
        <f t="shared" si="176"/>
        <v>487297</v>
      </c>
      <c r="S631" s="21">
        <f>VLOOKUP(H631,[1]Rates!$A$3:$D$139,3,FALSE)</f>
        <v>0</v>
      </c>
      <c r="T631" s="22">
        <f t="shared" si="177"/>
        <v>0</v>
      </c>
      <c r="U631" s="19">
        <f>VLOOKUP(J631,[1]Values!$A$3:$D$462,4,FALSE)</f>
        <v>129</v>
      </c>
      <c r="V631" s="20">
        <v>85710</v>
      </c>
      <c r="W631" s="20">
        <f t="shared" si="172"/>
        <v>-85581</v>
      </c>
      <c r="X631" s="23">
        <f>VLOOKUP(H631,[1]Rates!$A$3:$D$139,4,FALSE)</f>
        <v>0</v>
      </c>
      <c r="Y631" s="90">
        <f t="shared" si="178"/>
        <v>0</v>
      </c>
      <c r="Z631" s="9"/>
    </row>
    <row r="632" spans="7:26" x14ac:dyDescent="0.25">
      <c r="G632" s="16"/>
      <c r="H632" s="9">
        <v>7</v>
      </c>
      <c r="I632" s="9" t="s">
        <v>71</v>
      </c>
      <c r="J632" s="119">
        <v>522</v>
      </c>
      <c r="K632" s="18">
        <v>0</v>
      </c>
      <c r="L632" s="19">
        <f>VLOOKUP(J632,[1]Values!$A$3:$D$462,2,FALSE)</f>
        <v>2226713</v>
      </c>
      <c r="M632" s="96">
        <v>1743376</v>
      </c>
      <c r="N632" s="20">
        <f t="shared" si="174"/>
        <v>0</v>
      </c>
      <c r="O632" s="19">
        <f>VLOOKUP(J632,[1]Values!$A$3:$D$462,3,FALSE)</f>
        <v>3960</v>
      </c>
      <c r="P632" s="9"/>
      <c r="Q632" s="19">
        <f t="shared" si="175"/>
        <v>0</v>
      </c>
      <c r="R632" s="20">
        <f t="shared" si="176"/>
        <v>0</v>
      </c>
      <c r="S632" s="21">
        <f>VLOOKUP(H632,[1]Rates!$A$3:$D$139,3,FALSE)</f>
        <v>1.01E-4</v>
      </c>
      <c r="T632" s="22">
        <f t="shared" si="177"/>
        <v>0</v>
      </c>
      <c r="U632" s="19">
        <f>VLOOKUP(J632,[1]Values!$A$3:$D$462,4,FALSE)</f>
        <v>129</v>
      </c>
      <c r="V632" s="20">
        <v>85710</v>
      </c>
      <c r="W632" s="20">
        <f t="shared" si="172"/>
        <v>0</v>
      </c>
      <c r="X632" s="23">
        <f>VLOOKUP(H632,[1]Rates!$A$3:$D$139,4,FALSE)</f>
        <v>1.08E-4</v>
      </c>
      <c r="Y632" s="90">
        <f t="shared" si="178"/>
        <v>0</v>
      </c>
      <c r="Z632" s="9"/>
    </row>
    <row r="633" spans="7:26" x14ac:dyDescent="0.25">
      <c r="G633" s="16"/>
      <c r="H633" s="9">
        <v>8</v>
      </c>
      <c r="I633" s="9" t="s">
        <v>72</v>
      </c>
      <c r="J633" s="119">
        <v>522</v>
      </c>
      <c r="K633" s="18">
        <v>0</v>
      </c>
      <c r="L633" s="19">
        <f>VLOOKUP(J633,[1]Values!$A$3:$D$462,2,FALSE)</f>
        <v>2226713</v>
      </c>
      <c r="M633" s="96">
        <v>1743376</v>
      </c>
      <c r="N633" s="20">
        <f t="shared" si="174"/>
        <v>0</v>
      </c>
      <c r="O633" s="19">
        <f>VLOOKUP(J633,[1]Values!$A$3:$D$462,3,FALSE)</f>
        <v>3960</v>
      </c>
      <c r="P633" s="9"/>
      <c r="Q633" s="19">
        <f t="shared" si="175"/>
        <v>0</v>
      </c>
      <c r="R633" s="20">
        <f t="shared" si="176"/>
        <v>0</v>
      </c>
      <c r="S633" s="21">
        <f>VLOOKUP(H633,[1]Rates!$A$3:$D$139,3,FALSE)</f>
        <v>1.5300000000000001E-4</v>
      </c>
      <c r="T633" s="22">
        <f t="shared" si="177"/>
        <v>0</v>
      </c>
      <c r="U633" s="19">
        <f>VLOOKUP(J633,[1]Values!$A$3:$D$462,4,FALSE)</f>
        <v>129</v>
      </c>
      <c r="V633" s="20">
        <v>85710</v>
      </c>
      <c r="W633" s="20">
        <f t="shared" si="172"/>
        <v>0</v>
      </c>
      <c r="X633" s="23">
        <f>VLOOKUP(H633,[1]Rates!$A$3:$D$139,4,FALSE)</f>
        <v>1.64E-4</v>
      </c>
      <c r="Y633" s="90">
        <f t="shared" si="178"/>
        <v>0</v>
      </c>
      <c r="Z633" s="9"/>
    </row>
    <row r="634" spans="7:26" x14ac:dyDescent="0.25">
      <c r="G634" s="16"/>
      <c r="H634" s="9">
        <v>9</v>
      </c>
      <c r="I634" s="9" t="s">
        <v>164</v>
      </c>
      <c r="J634" s="119">
        <v>522</v>
      </c>
      <c r="K634" s="18">
        <v>0</v>
      </c>
      <c r="L634" s="19">
        <f>VLOOKUP(J634,[1]Values!$A$3:$D$462,2,FALSE)</f>
        <v>2226713</v>
      </c>
      <c r="M634" s="96">
        <v>1743376</v>
      </c>
      <c r="N634" s="20">
        <f t="shared" si="174"/>
        <v>0</v>
      </c>
      <c r="O634" s="19">
        <f>VLOOKUP(J634,[1]Values!$A$3:$D$462,3,FALSE)</f>
        <v>3960</v>
      </c>
      <c r="P634" s="9"/>
      <c r="Q634" s="19">
        <f t="shared" si="175"/>
        <v>0</v>
      </c>
      <c r="R634" s="20">
        <f t="shared" si="176"/>
        <v>0</v>
      </c>
      <c r="S634" s="21">
        <f>VLOOKUP(H634,[1]Rates!$A$3:$D$139,3,FALSE)</f>
        <v>2.5599999999999999E-4</v>
      </c>
      <c r="T634" s="22">
        <f t="shared" si="177"/>
        <v>0</v>
      </c>
      <c r="U634" s="19">
        <f>VLOOKUP(J634,[1]Values!$A$3:$D$462,4,FALSE)</f>
        <v>129</v>
      </c>
      <c r="V634" s="20">
        <v>85710</v>
      </c>
      <c r="W634" s="20">
        <f t="shared" si="172"/>
        <v>0</v>
      </c>
      <c r="X634" s="23">
        <f>VLOOKUP(H634,[1]Rates!$A$3:$D$139,4,FALSE)</f>
        <v>2.7599999999999999E-4</v>
      </c>
      <c r="Y634" s="90">
        <f t="shared" si="178"/>
        <v>0</v>
      </c>
      <c r="Z634" s="9"/>
    </row>
    <row r="635" spans="7:26" x14ac:dyDescent="0.25">
      <c r="G635" s="16"/>
      <c r="H635" s="9">
        <v>17</v>
      </c>
      <c r="I635" s="9" t="s">
        <v>74</v>
      </c>
      <c r="J635" s="119">
        <v>522</v>
      </c>
      <c r="K635" s="18">
        <v>0</v>
      </c>
      <c r="L635" s="19">
        <f>VLOOKUP(J635,[1]Values!$A$3:$D$462,2,FALSE)</f>
        <v>2226713</v>
      </c>
      <c r="M635" s="96">
        <v>1743376</v>
      </c>
      <c r="N635" s="20">
        <f t="shared" si="174"/>
        <v>0</v>
      </c>
      <c r="O635" s="19">
        <f>VLOOKUP(J635,[1]Values!$A$3:$D$462,3,FALSE)</f>
        <v>3960</v>
      </c>
      <c r="P635" s="9"/>
      <c r="Q635" s="19">
        <f t="shared" si="175"/>
        <v>0</v>
      </c>
      <c r="R635" s="20">
        <f t="shared" si="176"/>
        <v>0</v>
      </c>
      <c r="S635" s="21">
        <f>VLOOKUP(H635,[1]Rates!$A$3:$D$139,3,FALSE)</f>
        <v>6.0700000000000001E-4</v>
      </c>
      <c r="T635" s="22">
        <f t="shared" si="177"/>
        <v>0</v>
      </c>
      <c r="U635" s="19">
        <f>VLOOKUP(J635,[1]Values!$A$3:$D$462,4,FALSE)</f>
        <v>129</v>
      </c>
      <c r="V635" s="20">
        <v>85710</v>
      </c>
      <c r="W635" s="20">
        <f t="shared" si="172"/>
        <v>0</v>
      </c>
      <c r="X635" s="23">
        <f>VLOOKUP(H635,[1]Rates!$A$3:$D$139,4,FALSE)</f>
        <v>6.4899999999999995E-4</v>
      </c>
      <c r="Y635" s="90">
        <f t="shared" si="178"/>
        <v>0</v>
      </c>
      <c r="Z635" s="9"/>
    </row>
    <row r="636" spans="7:26" x14ac:dyDescent="0.25">
      <c r="G636" s="16"/>
      <c r="H636" s="9">
        <v>29</v>
      </c>
      <c r="I636" s="9" t="s">
        <v>165</v>
      </c>
      <c r="J636" s="119">
        <v>522</v>
      </c>
      <c r="K636" s="18">
        <v>1</v>
      </c>
      <c r="L636" s="19">
        <f>VLOOKUP(J636,[1]Values!$A$3:$D$462,2,FALSE)</f>
        <v>2226713</v>
      </c>
      <c r="M636" s="96">
        <v>1743376</v>
      </c>
      <c r="N636" s="20">
        <f t="shared" si="174"/>
        <v>483337</v>
      </c>
      <c r="O636" s="19">
        <f>VLOOKUP(J636,[1]Values!$A$3:$D$462,3,FALSE)</f>
        <v>3960</v>
      </c>
      <c r="P636" s="9"/>
      <c r="Q636" s="19">
        <f t="shared" si="175"/>
        <v>3960</v>
      </c>
      <c r="R636" s="20">
        <f t="shared" si="176"/>
        <v>487297</v>
      </c>
      <c r="S636" s="21">
        <f>VLOOKUP(H636,[1]Rates!$A$3:$D$139,3,FALSE)</f>
        <v>2.8760000000000001E-3</v>
      </c>
      <c r="T636" s="22">
        <f t="shared" si="177"/>
        <v>1401.4661720000001</v>
      </c>
      <c r="U636" s="19">
        <f>VLOOKUP(J636,[1]Values!$A$3:$D$462,4,FALSE)</f>
        <v>129</v>
      </c>
      <c r="V636" s="20">
        <v>85710</v>
      </c>
      <c r="W636" s="20">
        <f t="shared" si="172"/>
        <v>-85581</v>
      </c>
      <c r="X636" s="23">
        <f>VLOOKUP(H636,[1]Rates!$A$3:$D$139,4,FALSE)</f>
        <v>3.1029999999999999E-3</v>
      </c>
      <c r="Y636" s="90">
        <f t="shared" si="178"/>
        <v>-265.55784299999999</v>
      </c>
      <c r="Z636" s="9"/>
    </row>
    <row r="637" spans="7:26" x14ac:dyDescent="0.25">
      <c r="G637" s="16"/>
      <c r="H637" s="9">
        <v>38</v>
      </c>
      <c r="I637" s="9" t="s">
        <v>76</v>
      </c>
      <c r="J637" s="119">
        <v>522</v>
      </c>
      <c r="K637" s="18">
        <v>1</v>
      </c>
      <c r="L637" s="19">
        <f>VLOOKUP(J637,[1]Values!$A$3:$D$462,2,FALSE)</f>
        <v>2226713</v>
      </c>
      <c r="M637" s="96">
        <v>1743376</v>
      </c>
      <c r="N637" s="20">
        <f t="shared" si="174"/>
        <v>483337</v>
      </c>
      <c r="O637" s="19">
        <f>VLOOKUP(J637,[1]Values!$A$3:$D$462,3,FALSE)</f>
        <v>3960</v>
      </c>
      <c r="P637" s="9"/>
      <c r="Q637" s="19">
        <f t="shared" si="175"/>
        <v>3960</v>
      </c>
      <c r="R637" s="20">
        <f t="shared" si="176"/>
        <v>487297</v>
      </c>
      <c r="S637" s="21">
        <f>VLOOKUP(H637,[1]Rates!$A$3:$D$139,3,FALSE)</f>
        <v>9.8999999999999994E-5</v>
      </c>
      <c r="T637" s="22">
        <f t="shared" si="177"/>
        <v>48.242402999999996</v>
      </c>
      <c r="U637" s="19">
        <f>VLOOKUP(J637,[1]Values!$A$3:$D$462,4,FALSE)</f>
        <v>129</v>
      </c>
      <c r="V637" s="20">
        <v>85710</v>
      </c>
      <c r="W637" s="20">
        <f t="shared" si="172"/>
        <v>-85581</v>
      </c>
      <c r="X637" s="23">
        <f>VLOOKUP(H637,[1]Rates!$A$3:$D$139,4,FALSE)</f>
        <v>8.6000000000000003E-5</v>
      </c>
      <c r="Y637" s="90">
        <f t="shared" si="178"/>
        <v>-7.359966</v>
      </c>
      <c r="Z637" s="9"/>
    </row>
    <row r="638" spans="7:26" x14ac:dyDescent="0.25">
      <c r="G638" s="16"/>
      <c r="H638" s="9">
        <v>41</v>
      </c>
      <c r="I638" s="9" t="s">
        <v>167</v>
      </c>
      <c r="J638" s="119">
        <v>522</v>
      </c>
      <c r="K638" s="18">
        <v>1</v>
      </c>
      <c r="L638" s="19">
        <f>VLOOKUP(J638,[1]Values!$A$3:$D$462,2,FALSE)</f>
        <v>2226713</v>
      </c>
      <c r="M638" s="96">
        <v>1743376</v>
      </c>
      <c r="N638" s="20">
        <f t="shared" si="174"/>
        <v>483337</v>
      </c>
      <c r="O638" s="19">
        <f>VLOOKUP(J638,[1]Values!$A$3:$D$462,3,FALSE)</f>
        <v>3960</v>
      </c>
      <c r="P638" s="9"/>
      <c r="Q638" s="19">
        <f t="shared" si="175"/>
        <v>3960</v>
      </c>
      <c r="R638" s="20">
        <f t="shared" si="176"/>
        <v>487297</v>
      </c>
      <c r="S638" s="21">
        <f>VLOOKUP(H638,[1]Rates!$A$3:$D$139,3,FALSE)</f>
        <v>0</v>
      </c>
      <c r="T638" s="22">
        <f t="shared" si="177"/>
        <v>0</v>
      </c>
      <c r="U638" s="19">
        <f>VLOOKUP(J638,[1]Values!$A$3:$D$462,4,FALSE)</f>
        <v>129</v>
      </c>
      <c r="V638" s="20">
        <v>85710</v>
      </c>
      <c r="W638" s="20">
        <f t="shared" si="172"/>
        <v>-85581</v>
      </c>
      <c r="X638" s="23">
        <f>VLOOKUP(H638,[1]Rates!$A$3:$D$139,4,FALSE)</f>
        <v>0</v>
      </c>
      <c r="Y638" s="90">
        <f t="shared" si="178"/>
        <v>0</v>
      </c>
      <c r="Z638" s="9"/>
    </row>
    <row r="639" spans="7:26" x14ac:dyDescent="0.25">
      <c r="G639" s="16"/>
      <c r="H639" s="9">
        <v>55</v>
      </c>
      <c r="I639" s="9" t="s">
        <v>78</v>
      </c>
      <c r="J639" s="119">
        <v>522</v>
      </c>
      <c r="K639" s="18">
        <v>1</v>
      </c>
      <c r="L639" s="19">
        <f>VLOOKUP(J639,[1]Values!$A$3:$D$462,2,FALSE)</f>
        <v>2226713</v>
      </c>
      <c r="M639" s="96">
        <v>1743376</v>
      </c>
      <c r="N639" s="20">
        <f t="shared" si="174"/>
        <v>483337</v>
      </c>
      <c r="O639" s="19">
        <f>VLOOKUP(J639,[1]Values!$A$3:$D$462,3,FALSE)</f>
        <v>3960</v>
      </c>
      <c r="P639" s="9"/>
      <c r="Q639" s="19">
        <f t="shared" si="175"/>
        <v>3960</v>
      </c>
      <c r="R639" s="20">
        <f t="shared" si="176"/>
        <v>487297</v>
      </c>
      <c r="S639" s="21">
        <f>VLOOKUP(H639,[1]Rates!$A$3:$D$139,3,FALSE)</f>
        <v>1.45E-4</v>
      </c>
      <c r="T639" s="22">
        <f t="shared" si="177"/>
        <v>70.658064999999993</v>
      </c>
      <c r="U639" s="19">
        <f>VLOOKUP(J639,[1]Values!$A$3:$D$462,4,FALSE)</f>
        <v>129</v>
      </c>
      <c r="V639" s="20">
        <v>85710</v>
      </c>
      <c r="W639" s="20">
        <f t="shared" si="172"/>
        <v>-85581</v>
      </c>
      <c r="X639" s="23">
        <f>VLOOKUP(H639,[1]Rates!$A$3:$D$139,4,FALSE)</f>
        <v>1.35E-4</v>
      </c>
      <c r="Y639" s="90">
        <f t="shared" si="178"/>
        <v>-11.553435</v>
      </c>
      <c r="Z639" s="9"/>
    </row>
    <row r="640" spans="7:26" x14ac:dyDescent="0.25">
      <c r="G640" s="16"/>
      <c r="H640" s="9">
        <v>71</v>
      </c>
      <c r="I640" s="9" t="s">
        <v>80</v>
      </c>
      <c r="J640" s="119">
        <v>522</v>
      </c>
      <c r="K640" s="18">
        <v>0</v>
      </c>
      <c r="L640" s="19">
        <f>VLOOKUP(J640,[1]Values!$A$3:$D$462,2,FALSE)</f>
        <v>2226713</v>
      </c>
      <c r="M640" s="96">
        <v>1743376</v>
      </c>
      <c r="N640" s="20">
        <f t="shared" si="174"/>
        <v>0</v>
      </c>
      <c r="O640" s="19">
        <f>VLOOKUP(J640,[1]Values!$A$3:$D$462,3,FALSE)</f>
        <v>3960</v>
      </c>
      <c r="P640" s="9"/>
      <c r="Q640" s="19">
        <f t="shared" si="175"/>
        <v>0</v>
      </c>
      <c r="R640" s="20">
        <f t="shared" si="176"/>
        <v>0</v>
      </c>
      <c r="S640" s="21">
        <f>VLOOKUP(H640,[1]Rates!$A$3:$D$139,3,FALSE)</f>
        <v>9.0000000000000002E-6</v>
      </c>
      <c r="T640" s="22">
        <f t="shared" si="177"/>
        <v>0</v>
      </c>
      <c r="U640" s="19">
        <f>VLOOKUP(J640,[1]Values!$A$3:$D$462,4,FALSE)</f>
        <v>129</v>
      </c>
      <c r="V640" s="20">
        <v>85710</v>
      </c>
      <c r="W640" s="20">
        <f t="shared" si="172"/>
        <v>0</v>
      </c>
      <c r="X640" s="23">
        <f>VLOOKUP(H640,[1]Rates!$A$3:$D$139,4,FALSE)</f>
        <v>9.0000000000000002E-6</v>
      </c>
      <c r="Y640" s="90">
        <f t="shared" si="178"/>
        <v>0</v>
      </c>
      <c r="Z640" s="9"/>
    </row>
    <row r="641" spans="7:26" x14ac:dyDescent="0.25">
      <c r="G641" s="16"/>
      <c r="H641" s="9">
        <v>72</v>
      </c>
      <c r="I641" s="9" t="s">
        <v>81</v>
      </c>
      <c r="J641" s="119">
        <v>522</v>
      </c>
      <c r="K641" s="18">
        <v>0</v>
      </c>
      <c r="L641" s="19">
        <f>VLOOKUP(J641,[1]Values!$A$3:$D$462,2,FALSE)</f>
        <v>2226713</v>
      </c>
      <c r="M641" s="96">
        <v>1743376</v>
      </c>
      <c r="N641" s="20">
        <f t="shared" si="174"/>
        <v>0</v>
      </c>
      <c r="O641" s="19">
        <f>VLOOKUP(J641,[1]Values!$A$3:$D$462,3,FALSE)</f>
        <v>3960</v>
      </c>
      <c r="P641" s="9"/>
      <c r="Q641" s="19">
        <f t="shared" si="175"/>
        <v>0</v>
      </c>
      <c r="R641" s="20">
        <f t="shared" si="176"/>
        <v>0</v>
      </c>
      <c r="S641" s="21">
        <f>VLOOKUP(H641,[1]Rates!$A$3:$D$139,3,FALSE)</f>
        <v>2.5799999999999998E-4</v>
      </c>
      <c r="T641" s="22">
        <f t="shared" si="177"/>
        <v>0</v>
      </c>
      <c r="U641" s="19">
        <f>VLOOKUP(J641,[1]Values!$A$3:$D$462,4,FALSE)</f>
        <v>129</v>
      </c>
      <c r="V641" s="20">
        <v>85710</v>
      </c>
      <c r="W641" s="20">
        <f t="shared" si="172"/>
        <v>0</v>
      </c>
      <c r="X641" s="23">
        <f>VLOOKUP(H641,[1]Rates!$A$3:$D$139,4,FALSE)</f>
        <v>2.7500000000000002E-4</v>
      </c>
      <c r="Y641" s="90">
        <f t="shared" si="178"/>
        <v>0</v>
      </c>
      <c r="Z641" s="9"/>
    </row>
    <row r="642" spans="7:26" x14ac:dyDescent="0.25">
      <c r="G642" s="16"/>
      <c r="H642" s="9">
        <v>75</v>
      </c>
      <c r="I642" s="9" t="s">
        <v>195</v>
      </c>
      <c r="J642" s="119">
        <v>522</v>
      </c>
      <c r="K642" s="18">
        <v>0</v>
      </c>
      <c r="L642" s="19">
        <f>VLOOKUP(J642,[1]Values!$A$3:$D$462,2,FALSE)</f>
        <v>2226713</v>
      </c>
      <c r="M642" s="96">
        <v>1743376</v>
      </c>
      <c r="N642" s="20">
        <f t="shared" si="174"/>
        <v>0</v>
      </c>
      <c r="O642" s="19">
        <f>VLOOKUP(J642,[1]Values!$A$3:$D$462,3,FALSE)</f>
        <v>3960</v>
      </c>
      <c r="P642" s="9"/>
      <c r="Q642" s="19">
        <f t="shared" si="175"/>
        <v>0</v>
      </c>
      <c r="R642" s="20">
        <f t="shared" si="176"/>
        <v>0</v>
      </c>
      <c r="S642" s="21">
        <f>VLOOKUP(H642,[1]Rates!$A$3:$D$139,3,FALSE)</f>
        <v>0</v>
      </c>
      <c r="T642" s="22">
        <f t="shared" si="177"/>
        <v>0</v>
      </c>
      <c r="U642" s="19">
        <f>VLOOKUP(J642,[1]Values!$A$3:$D$462,4,FALSE)</f>
        <v>129</v>
      </c>
      <c r="V642" s="20">
        <v>85710</v>
      </c>
      <c r="W642" s="20">
        <f t="shared" si="172"/>
        <v>0</v>
      </c>
      <c r="X642" s="23">
        <f>VLOOKUP(H642,[1]Rates!$A$3:$D$139,4,FALSE)</f>
        <v>0</v>
      </c>
      <c r="Y642" s="90">
        <f t="shared" si="178"/>
        <v>0</v>
      </c>
      <c r="Z642" s="9"/>
    </row>
    <row r="643" spans="7:26" x14ac:dyDescent="0.25">
      <c r="G643" s="16"/>
      <c r="H643" s="9">
        <v>117</v>
      </c>
      <c r="I643" s="9" t="s">
        <v>83</v>
      </c>
      <c r="J643" s="119">
        <v>522</v>
      </c>
      <c r="K643" s="18">
        <v>0</v>
      </c>
      <c r="L643" s="19">
        <f>VLOOKUP(J643,[1]Values!$A$3:$D$462,2,FALSE)</f>
        <v>2226713</v>
      </c>
      <c r="M643" s="96">
        <v>1743376</v>
      </c>
      <c r="N643" s="20">
        <f t="shared" si="174"/>
        <v>0</v>
      </c>
      <c r="O643" s="19">
        <f>VLOOKUP(J643,[1]Values!$A$3:$D$462,3,FALSE)</f>
        <v>3960</v>
      </c>
      <c r="P643" s="9"/>
      <c r="Q643" s="19">
        <f t="shared" si="175"/>
        <v>0</v>
      </c>
      <c r="R643" s="20">
        <f t="shared" si="176"/>
        <v>0</v>
      </c>
      <c r="S643" s="21">
        <f>VLOOKUP(H643,[1]Rates!$A$3:$D$139,3,FALSE)</f>
        <v>2.1900000000000001E-4</v>
      </c>
      <c r="T643" s="22">
        <f t="shared" si="177"/>
        <v>0</v>
      </c>
      <c r="U643" s="19">
        <f>VLOOKUP(J643,[1]Values!$A$3:$D$462,4,FALSE)</f>
        <v>129</v>
      </c>
      <c r="V643" s="20">
        <v>85710</v>
      </c>
      <c r="W643" s="20">
        <f t="shared" si="172"/>
        <v>0</v>
      </c>
      <c r="X643" s="23">
        <f>VLOOKUP(H643,[1]Rates!$A$3:$D$139,4,FALSE)</f>
        <v>2.34E-4</v>
      </c>
      <c r="Y643" s="90">
        <f t="shared" si="178"/>
        <v>0</v>
      </c>
      <c r="Z643" s="9"/>
    </row>
    <row r="644" spans="7:26" x14ac:dyDescent="0.25">
      <c r="G644" s="16"/>
      <c r="H644" s="9">
        <v>122</v>
      </c>
      <c r="I644" s="9" t="s">
        <v>90</v>
      </c>
      <c r="J644" s="119">
        <v>522</v>
      </c>
      <c r="K644" s="18">
        <v>1</v>
      </c>
      <c r="L644" s="19">
        <f>VLOOKUP(J644,[1]Values!$A$3:$D$462,2,FALSE)</f>
        <v>2226713</v>
      </c>
      <c r="M644" s="96">
        <v>1743376</v>
      </c>
      <c r="N644" s="20">
        <f t="shared" si="174"/>
        <v>483337</v>
      </c>
      <c r="O644" s="19">
        <f>VLOOKUP(J644,[1]Values!$A$3:$D$462,3,FALSE)</f>
        <v>3960</v>
      </c>
      <c r="P644" s="9"/>
      <c r="Q644" s="19">
        <f t="shared" si="175"/>
        <v>3960</v>
      </c>
      <c r="R644" s="20">
        <f t="shared" si="176"/>
        <v>487297</v>
      </c>
      <c r="S644" s="21">
        <f>VLOOKUP(H644,[1]Rates!$A$3:$D$139,3,FALSE)</f>
        <v>0</v>
      </c>
      <c r="T644" s="22">
        <f t="shared" si="177"/>
        <v>0</v>
      </c>
      <c r="U644" s="19">
        <f>VLOOKUP(J644,[1]Values!$A$3:$D$462,4,FALSE)</f>
        <v>129</v>
      </c>
      <c r="V644" s="20">
        <v>85710</v>
      </c>
      <c r="W644" s="20">
        <f t="shared" si="172"/>
        <v>-85581</v>
      </c>
      <c r="X644" s="23">
        <f>VLOOKUP(H644,[1]Rates!$A$3:$D$139,4,FALSE)</f>
        <v>0</v>
      </c>
      <c r="Y644" s="90">
        <f t="shared" si="178"/>
        <v>0</v>
      </c>
      <c r="Z644" s="9"/>
    </row>
    <row r="645" spans="7:26" x14ac:dyDescent="0.25">
      <c r="G645" s="16"/>
      <c r="H645" s="9">
        <v>140</v>
      </c>
      <c r="I645" s="9" t="s">
        <v>194</v>
      </c>
      <c r="J645" s="119">
        <v>522</v>
      </c>
      <c r="K645" s="18">
        <v>1</v>
      </c>
      <c r="L645" s="19">
        <f>VLOOKUP(J645,[1]Values!$A$3:$D$462,2,FALSE)</f>
        <v>2226713</v>
      </c>
      <c r="M645" s="96">
        <v>1743376</v>
      </c>
      <c r="N645" s="20">
        <f t="shared" si="174"/>
        <v>483337</v>
      </c>
      <c r="O645" s="19">
        <f>VLOOKUP(J645,[1]Values!$A$3:$D$462,3,FALSE)</f>
        <v>3960</v>
      </c>
      <c r="P645" s="9"/>
      <c r="Q645" s="19">
        <f t="shared" si="175"/>
        <v>3960</v>
      </c>
      <c r="R645" s="20">
        <f t="shared" si="176"/>
        <v>487297</v>
      </c>
      <c r="S645" s="21">
        <f>VLOOKUP(H645,[1]Rates!$A$3:$D$139,3,FALSE)</f>
        <v>0</v>
      </c>
      <c r="T645" s="22">
        <f t="shared" si="177"/>
        <v>0</v>
      </c>
      <c r="U645" s="19">
        <f>VLOOKUP(J645,[1]Values!$A$3:$D$462,4,FALSE)</f>
        <v>129</v>
      </c>
      <c r="V645" s="20">
        <v>85710</v>
      </c>
      <c r="W645" s="20">
        <f t="shared" si="172"/>
        <v>-85581</v>
      </c>
      <c r="X645" s="23">
        <f>VLOOKUP(H645,[1]Rates!$A$3:$D$139,4,FALSE)</f>
        <v>0</v>
      </c>
      <c r="Y645" s="90">
        <f t="shared" si="178"/>
        <v>0</v>
      </c>
      <c r="Z645" s="9"/>
    </row>
    <row r="646" spans="7:26" x14ac:dyDescent="0.25">
      <c r="G646" s="16"/>
      <c r="H646" s="9"/>
      <c r="I646" s="9"/>
      <c r="J646" s="17"/>
      <c r="K646" s="18"/>
      <c r="L646" s="19"/>
      <c r="M646" s="9"/>
      <c r="N646" s="20"/>
      <c r="O646" s="19"/>
      <c r="P646" s="9"/>
      <c r="Q646" s="19"/>
      <c r="R646" s="20"/>
      <c r="S646" s="21"/>
      <c r="T646" s="22"/>
      <c r="U646" s="19"/>
      <c r="V646" s="20"/>
      <c r="W646" s="20">
        <f t="shared" si="172"/>
        <v>0</v>
      </c>
      <c r="X646" s="23"/>
      <c r="Y646" s="90"/>
      <c r="Z646" s="9"/>
    </row>
    <row r="647" spans="7:26" ht="15.75" x14ac:dyDescent="0.25">
      <c r="G647" s="91">
        <v>140</v>
      </c>
      <c r="H647" s="28" t="s">
        <v>181</v>
      </c>
      <c r="I647" s="9"/>
      <c r="J647" s="17"/>
      <c r="K647" s="18"/>
      <c r="L647" s="19"/>
      <c r="M647" s="9"/>
      <c r="N647" s="20"/>
      <c r="O647" s="19"/>
      <c r="P647" s="9"/>
      <c r="Q647" s="19"/>
      <c r="R647" s="20"/>
      <c r="S647" s="21"/>
      <c r="T647" s="22"/>
      <c r="U647" s="19"/>
      <c r="V647" s="20"/>
      <c r="W647" s="20">
        <f t="shared" si="172"/>
        <v>0</v>
      </c>
      <c r="X647" s="23"/>
      <c r="Y647" s="90"/>
      <c r="Z647" s="9"/>
    </row>
    <row r="648" spans="7:26" x14ac:dyDescent="0.25">
      <c r="G648" s="16"/>
      <c r="H648" s="9">
        <v>1</v>
      </c>
      <c r="I648" s="9" t="s">
        <v>11</v>
      </c>
      <c r="J648" s="119">
        <v>523</v>
      </c>
      <c r="K648" s="18">
        <v>1</v>
      </c>
      <c r="L648" s="19">
        <f>VLOOKUP(J648,[1]Values!$A$3:$D$462,2,FALSE)</f>
        <v>31891805</v>
      </c>
      <c r="M648" s="96">
        <v>23155835</v>
      </c>
      <c r="N648" s="20">
        <f t="shared" ref="N648:N667" si="179">(L648-M648)*K648</f>
        <v>8735970</v>
      </c>
      <c r="O648" s="19">
        <f>VLOOKUP(J648,[1]Values!$A$3:$D$462,3,FALSE)</f>
        <v>3632</v>
      </c>
      <c r="P648" s="9"/>
      <c r="Q648" s="19">
        <f t="shared" ref="Q648:Q667" si="180">(O648-P648)*K648</f>
        <v>3632</v>
      </c>
      <c r="R648" s="20">
        <f t="shared" ref="R648:R667" si="181">(L648-M648+O648-P648)*K648</f>
        <v>8739602</v>
      </c>
      <c r="S648" s="21">
        <f>VLOOKUP(H648,[1]Rates!$A$3:$D$139,3,FALSE)</f>
        <v>1.908E-3</v>
      </c>
      <c r="T648" s="22">
        <f t="shared" ref="T648:T667" si="182">R648*S648</f>
        <v>16675.160616000001</v>
      </c>
      <c r="U648" s="19">
        <f>VLOOKUP(J648,[1]Values!$A$3:$D$462,4,FALSE)</f>
        <v>1503449</v>
      </c>
      <c r="V648" s="20">
        <v>888570</v>
      </c>
      <c r="W648" s="20">
        <f t="shared" si="172"/>
        <v>614879</v>
      </c>
      <c r="X648" s="23">
        <f>VLOOKUP(H648,[1]Rates!$A$3:$D$139,4,FALSE)</f>
        <v>2.0739999999999999E-3</v>
      </c>
      <c r="Y648" s="90">
        <f t="shared" ref="Y648:Y667" si="183">W648*X648</f>
        <v>1275.2590459999999</v>
      </c>
      <c r="Z648" s="9"/>
    </row>
    <row r="649" spans="7:26" x14ac:dyDescent="0.25">
      <c r="G649" s="16"/>
      <c r="H649" s="9">
        <v>2</v>
      </c>
      <c r="I649" s="9" t="s">
        <v>67</v>
      </c>
      <c r="J649" s="119">
        <v>523</v>
      </c>
      <c r="K649" s="18">
        <v>1</v>
      </c>
      <c r="L649" s="19">
        <f>VLOOKUP(J649,[1]Values!$A$3:$D$462,2,FALSE)</f>
        <v>31891805</v>
      </c>
      <c r="M649" s="96">
        <v>23155835</v>
      </c>
      <c r="N649" s="20">
        <f t="shared" si="179"/>
        <v>8735970</v>
      </c>
      <c r="O649" s="19">
        <f>VLOOKUP(J649,[1]Values!$A$3:$D$462,3,FALSE)</f>
        <v>3632</v>
      </c>
      <c r="P649" s="9"/>
      <c r="Q649" s="19">
        <f t="shared" si="180"/>
        <v>3632</v>
      </c>
      <c r="R649" s="20">
        <f t="shared" si="181"/>
        <v>8739602</v>
      </c>
      <c r="S649" s="21">
        <f>VLOOKUP(H649,[1]Rates!$A$3:$D$139,3,FALSE)</f>
        <v>2.0900000000000001E-4</v>
      </c>
      <c r="T649" s="22">
        <f t="shared" si="182"/>
        <v>1826.576818</v>
      </c>
      <c r="U649" s="19">
        <f>VLOOKUP(J649,[1]Values!$A$3:$D$462,4,FALSE)</f>
        <v>1503449</v>
      </c>
      <c r="V649" s="20">
        <v>888570</v>
      </c>
      <c r="W649" s="20">
        <f t="shared" si="172"/>
        <v>614879</v>
      </c>
      <c r="X649" s="23">
        <f>VLOOKUP(H649,[1]Rates!$A$3:$D$139,4,FALSE)</f>
        <v>2.3000000000000001E-4</v>
      </c>
      <c r="Y649" s="90">
        <f t="shared" si="183"/>
        <v>141.42216999999999</v>
      </c>
      <c r="Z649" s="9"/>
    </row>
    <row r="650" spans="7:26" x14ac:dyDescent="0.25">
      <c r="G650" s="16"/>
      <c r="H650" s="9">
        <v>3</v>
      </c>
      <c r="I650" s="9" t="s">
        <v>68</v>
      </c>
      <c r="J650" s="119">
        <v>523</v>
      </c>
      <c r="K650" s="18">
        <v>1</v>
      </c>
      <c r="L650" s="19">
        <f>VLOOKUP(J650,[1]Values!$A$3:$D$462,2,FALSE)</f>
        <v>31891805</v>
      </c>
      <c r="M650" s="96">
        <v>23155835</v>
      </c>
      <c r="N650" s="20">
        <f t="shared" si="179"/>
        <v>8735970</v>
      </c>
      <c r="O650" s="19">
        <f>VLOOKUP(J650,[1]Values!$A$3:$D$462,3,FALSE)</f>
        <v>3632</v>
      </c>
      <c r="P650" s="9"/>
      <c r="Q650" s="19">
        <f t="shared" si="180"/>
        <v>3632</v>
      </c>
      <c r="R650" s="20">
        <f t="shared" si="181"/>
        <v>8739602</v>
      </c>
      <c r="S650" s="21">
        <f>VLOOKUP(H650,[1]Rates!$A$3:$D$139,3,FALSE)</f>
        <v>4.9299999999999995E-4</v>
      </c>
      <c r="T650" s="22">
        <f t="shared" si="182"/>
        <v>4308.6237859999992</v>
      </c>
      <c r="U650" s="19">
        <f>VLOOKUP(J650,[1]Values!$A$3:$D$462,4,FALSE)</f>
        <v>1503449</v>
      </c>
      <c r="V650" s="20">
        <v>888570</v>
      </c>
      <c r="W650" s="20">
        <f t="shared" si="172"/>
        <v>614879</v>
      </c>
      <c r="X650" s="23">
        <f>VLOOKUP(H650,[1]Rates!$A$3:$D$139,4,FALSE)</f>
        <v>5.2599999999999999E-4</v>
      </c>
      <c r="Y650" s="90">
        <f t="shared" si="183"/>
        <v>323.426354</v>
      </c>
      <c r="Z650" s="9"/>
    </row>
    <row r="651" spans="7:26" x14ac:dyDescent="0.25">
      <c r="G651" s="16"/>
      <c r="H651" s="9">
        <v>4</v>
      </c>
      <c r="I651" s="9" t="s">
        <v>162</v>
      </c>
      <c r="J651" s="119">
        <v>523</v>
      </c>
      <c r="K651" s="18">
        <v>1</v>
      </c>
      <c r="L651" s="19">
        <f>VLOOKUP(J651,[1]Values!$A$3:$D$462,2,FALSE)</f>
        <v>31891805</v>
      </c>
      <c r="M651" s="96">
        <v>23155835</v>
      </c>
      <c r="N651" s="20">
        <f t="shared" si="179"/>
        <v>8735970</v>
      </c>
      <c r="O651" s="19">
        <f>VLOOKUP(J651,[1]Values!$A$3:$D$462,3,FALSE)</f>
        <v>3632</v>
      </c>
      <c r="P651" s="9"/>
      <c r="Q651" s="19">
        <f t="shared" si="180"/>
        <v>3632</v>
      </c>
      <c r="R651" s="20">
        <f t="shared" si="181"/>
        <v>8739602</v>
      </c>
      <c r="S651" s="21">
        <f>VLOOKUP(H651,[1]Rates!$A$3:$D$139,3,FALSE)</f>
        <v>8.1609999999999999E-3</v>
      </c>
      <c r="T651" s="22">
        <f t="shared" si="182"/>
        <v>71323.891921999995</v>
      </c>
      <c r="U651" s="19">
        <f>VLOOKUP(J651,[1]Values!$A$3:$D$462,4,FALSE)</f>
        <v>1503449</v>
      </c>
      <c r="V651" s="20">
        <v>888570</v>
      </c>
      <c r="W651" s="20">
        <f t="shared" si="172"/>
        <v>614879</v>
      </c>
      <c r="X651" s="23">
        <f>VLOOKUP(H651,[1]Rates!$A$3:$D$139,4,FALSE)</f>
        <v>7.8399999999999997E-3</v>
      </c>
      <c r="Y651" s="90">
        <f t="shared" si="183"/>
        <v>4820.6513599999998</v>
      </c>
      <c r="Z651" s="9"/>
    </row>
    <row r="652" spans="7:26" x14ac:dyDescent="0.25">
      <c r="G652" s="16"/>
      <c r="H652" s="9">
        <v>136</v>
      </c>
      <c r="I652" s="9" t="s">
        <v>196</v>
      </c>
      <c r="J652" s="119">
        <v>523</v>
      </c>
      <c r="K652" s="18">
        <v>1</v>
      </c>
      <c r="L652" s="19">
        <f>VLOOKUP(J652,[1]Values!$A$3:$D$462,2,FALSE)</f>
        <v>31891805</v>
      </c>
      <c r="M652" s="96">
        <v>23155835</v>
      </c>
      <c r="N652" s="20">
        <f t="shared" si="179"/>
        <v>8735970</v>
      </c>
      <c r="O652" s="19">
        <f>VLOOKUP(J652,[1]Values!$A$3:$D$462,3,FALSE)</f>
        <v>3632</v>
      </c>
      <c r="P652" s="9"/>
      <c r="Q652" s="19">
        <f t="shared" si="180"/>
        <v>3632</v>
      </c>
      <c r="R652" s="20">
        <f t="shared" si="181"/>
        <v>8739602</v>
      </c>
      <c r="S652" s="21">
        <f>VLOOKUP(H652,[1]Rates!$A$3:$D$139,3,FALSE)</f>
        <v>2.31E-4</v>
      </c>
      <c r="T652" s="22">
        <f t="shared" si="182"/>
        <v>2018.848062</v>
      </c>
      <c r="U652" s="19">
        <f>VLOOKUP(J652,[1]Values!$A$3:$D$462,4,FALSE)</f>
        <v>1503449</v>
      </c>
      <c r="V652" s="20">
        <v>888570</v>
      </c>
      <c r="W652" s="20">
        <f t="shared" si="172"/>
        <v>614879</v>
      </c>
      <c r="X652" s="23">
        <f>VLOOKUP(H652,[1]Rates!$A$3:$D$139,4,FALSE)</f>
        <v>2.0100000000000001E-4</v>
      </c>
      <c r="Y652" s="90">
        <f t="shared" si="183"/>
        <v>123.59067900000001</v>
      </c>
      <c r="Z652" s="9"/>
    </row>
    <row r="653" spans="7:26" x14ac:dyDescent="0.25">
      <c r="G653" s="16"/>
      <c r="H653" s="9">
        <v>6</v>
      </c>
      <c r="I653" s="9" t="s">
        <v>163</v>
      </c>
      <c r="J653" s="119">
        <v>523</v>
      </c>
      <c r="K653" s="18">
        <v>1</v>
      </c>
      <c r="L653" s="19">
        <f>VLOOKUP(J653,[1]Values!$A$3:$D$462,2,FALSE)</f>
        <v>31891805</v>
      </c>
      <c r="M653" s="96">
        <v>23155835</v>
      </c>
      <c r="N653" s="20">
        <f t="shared" si="179"/>
        <v>8735970</v>
      </c>
      <c r="O653" s="19">
        <f>VLOOKUP(J653,[1]Values!$A$3:$D$462,3,FALSE)</f>
        <v>3632</v>
      </c>
      <c r="P653" s="9"/>
      <c r="Q653" s="19">
        <f t="shared" si="180"/>
        <v>3632</v>
      </c>
      <c r="R653" s="20">
        <f t="shared" si="181"/>
        <v>8739602</v>
      </c>
      <c r="S653" s="21">
        <f>VLOOKUP(H653,[1]Rates!$A$3:$D$139,3,FALSE)</f>
        <v>0</v>
      </c>
      <c r="T653" s="22">
        <f t="shared" si="182"/>
        <v>0</v>
      </c>
      <c r="U653" s="19">
        <f>VLOOKUP(J653,[1]Values!$A$3:$D$462,4,FALSE)</f>
        <v>1503449</v>
      </c>
      <c r="V653" s="20">
        <v>888570</v>
      </c>
      <c r="W653" s="20">
        <f t="shared" si="172"/>
        <v>614879</v>
      </c>
      <c r="X653" s="23">
        <f>VLOOKUP(H653,[1]Rates!$A$3:$D$139,4,FALSE)</f>
        <v>0</v>
      </c>
      <c r="Y653" s="90">
        <f t="shared" si="183"/>
        <v>0</v>
      </c>
      <c r="Z653" s="9"/>
    </row>
    <row r="654" spans="7:26" x14ac:dyDescent="0.25">
      <c r="G654" s="16"/>
      <c r="H654" s="9">
        <v>7</v>
      </c>
      <c r="I654" s="9" t="s">
        <v>71</v>
      </c>
      <c r="J654" s="119">
        <v>523</v>
      </c>
      <c r="K654" s="18">
        <v>0</v>
      </c>
      <c r="L654" s="19">
        <f>VLOOKUP(J654,[1]Values!$A$3:$D$462,2,FALSE)</f>
        <v>31891805</v>
      </c>
      <c r="M654" s="96">
        <v>23155835</v>
      </c>
      <c r="N654" s="20">
        <f t="shared" si="179"/>
        <v>0</v>
      </c>
      <c r="O654" s="19">
        <f>VLOOKUP(J654,[1]Values!$A$3:$D$462,3,FALSE)</f>
        <v>3632</v>
      </c>
      <c r="P654" s="9"/>
      <c r="Q654" s="19">
        <f t="shared" si="180"/>
        <v>0</v>
      </c>
      <c r="R654" s="20">
        <f t="shared" si="181"/>
        <v>0</v>
      </c>
      <c r="S654" s="21">
        <f>VLOOKUP(H654,[1]Rates!$A$3:$D$139,3,FALSE)</f>
        <v>1.01E-4</v>
      </c>
      <c r="T654" s="22">
        <f t="shared" si="182"/>
        <v>0</v>
      </c>
      <c r="U654" s="19">
        <f>VLOOKUP(J654,[1]Values!$A$3:$D$462,4,FALSE)</f>
        <v>1503449</v>
      </c>
      <c r="V654" s="20">
        <v>888570</v>
      </c>
      <c r="W654" s="20">
        <f t="shared" si="172"/>
        <v>0</v>
      </c>
      <c r="X654" s="23">
        <f>VLOOKUP(H654,[1]Rates!$A$3:$D$139,4,FALSE)</f>
        <v>1.08E-4</v>
      </c>
      <c r="Y654" s="90">
        <f t="shared" si="183"/>
        <v>0</v>
      </c>
      <c r="Z654" s="9"/>
    </row>
    <row r="655" spans="7:26" x14ac:dyDescent="0.25">
      <c r="G655" s="16"/>
      <c r="H655" s="9">
        <v>8</v>
      </c>
      <c r="I655" s="9" t="s">
        <v>72</v>
      </c>
      <c r="J655" s="119">
        <v>523</v>
      </c>
      <c r="K655" s="18">
        <v>0</v>
      </c>
      <c r="L655" s="19">
        <f>VLOOKUP(J655,[1]Values!$A$3:$D$462,2,FALSE)</f>
        <v>31891805</v>
      </c>
      <c r="M655" s="96">
        <v>23155835</v>
      </c>
      <c r="N655" s="20">
        <f t="shared" si="179"/>
        <v>0</v>
      </c>
      <c r="O655" s="19">
        <f>VLOOKUP(J655,[1]Values!$A$3:$D$462,3,FALSE)</f>
        <v>3632</v>
      </c>
      <c r="P655" s="9"/>
      <c r="Q655" s="19">
        <f t="shared" si="180"/>
        <v>0</v>
      </c>
      <c r="R655" s="20">
        <f t="shared" si="181"/>
        <v>0</v>
      </c>
      <c r="S655" s="21">
        <f>VLOOKUP(H655,[1]Rates!$A$3:$D$139,3,FALSE)</f>
        <v>1.5300000000000001E-4</v>
      </c>
      <c r="T655" s="22">
        <f t="shared" si="182"/>
        <v>0</v>
      </c>
      <c r="U655" s="19">
        <f>VLOOKUP(J655,[1]Values!$A$3:$D$462,4,FALSE)</f>
        <v>1503449</v>
      </c>
      <c r="V655" s="20">
        <v>888570</v>
      </c>
      <c r="W655" s="20">
        <f t="shared" si="172"/>
        <v>0</v>
      </c>
      <c r="X655" s="23">
        <f>VLOOKUP(H655,[1]Rates!$A$3:$D$139,4,FALSE)</f>
        <v>1.64E-4</v>
      </c>
      <c r="Y655" s="90">
        <f t="shared" si="183"/>
        <v>0</v>
      </c>
      <c r="Z655" s="9"/>
    </row>
    <row r="656" spans="7:26" x14ac:dyDescent="0.25">
      <c r="G656" s="16"/>
      <c r="H656" s="9">
        <v>9</v>
      </c>
      <c r="I656" s="9" t="s">
        <v>164</v>
      </c>
      <c r="J656" s="119">
        <v>523</v>
      </c>
      <c r="K656" s="18">
        <v>0</v>
      </c>
      <c r="L656" s="19">
        <f>VLOOKUP(J656,[1]Values!$A$3:$D$462,2,FALSE)</f>
        <v>31891805</v>
      </c>
      <c r="M656" s="96">
        <v>23155835</v>
      </c>
      <c r="N656" s="20">
        <f t="shared" si="179"/>
        <v>0</v>
      </c>
      <c r="O656" s="19">
        <f>VLOOKUP(J656,[1]Values!$A$3:$D$462,3,FALSE)</f>
        <v>3632</v>
      </c>
      <c r="P656" s="9"/>
      <c r="Q656" s="19">
        <f t="shared" si="180"/>
        <v>0</v>
      </c>
      <c r="R656" s="20">
        <f t="shared" si="181"/>
        <v>0</v>
      </c>
      <c r="S656" s="21">
        <f>VLOOKUP(H656,[1]Rates!$A$3:$D$139,3,FALSE)</f>
        <v>2.5599999999999999E-4</v>
      </c>
      <c r="T656" s="22">
        <f t="shared" si="182"/>
        <v>0</v>
      </c>
      <c r="U656" s="19">
        <f>VLOOKUP(J656,[1]Values!$A$3:$D$462,4,FALSE)</f>
        <v>1503449</v>
      </c>
      <c r="V656" s="20">
        <v>888570</v>
      </c>
      <c r="W656" s="20">
        <f t="shared" si="172"/>
        <v>0</v>
      </c>
      <c r="X656" s="23">
        <f>VLOOKUP(H656,[1]Rates!$A$3:$D$139,4,FALSE)</f>
        <v>2.7599999999999999E-4</v>
      </c>
      <c r="Y656" s="90">
        <f t="shared" si="183"/>
        <v>0</v>
      </c>
      <c r="Z656" s="9"/>
    </row>
    <row r="657" spans="7:27" x14ac:dyDescent="0.25">
      <c r="G657" s="16"/>
      <c r="H657" s="9">
        <v>17</v>
      </c>
      <c r="I657" s="9" t="s">
        <v>74</v>
      </c>
      <c r="J657" s="119">
        <v>523</v>
      </c>
      <c r="K657" s="18">
        <v>0</v>
      </c>
      <c r="L657" s="19">
        <f>VLOOKUP(J657,[1]Values!$A$3:$D$462,2,FALSE)</f>
        <v>31891805</v>
      </c>
      <c r="M657" s="96">
        <v>23155835</v>
      </c>
      <c r="N657" s="20">
        <f t="shared" si="179"/>
        <v>0</v>
      </c>
      <c r="O657" s="19">
        <f>VLOOKUP(J657,[1]Values!$A$3:$D$462,3,FALSE)</f>
        <v>3632</v>
      </c>
      <c r="P657" s="9"/>
      <c r="Q657" s="19">
        <f t="shared" si="180"/>
        <v>0</v>
      </c>
      <c r="R657" s="20">
        <f t="shared" si="181"/>
        <v>0</v>
      </c>
      <c r="S657" s="21">
        <f>VLOOKUP(H657,[1]Rates!$A$3:$D$139,3,FALSE)</f>
        <v>6.0700000000000001E-4</v>
      </c>
      <c r="T657" s="22">
        <f t="shared" si="182"/>
        <v>0</v>
      </c>
      <c r="U657" s="19">
        <f>VLOOKUP(J657,[1]Values!$A$3:$D$462,4,FALSE)</f>
        <v>1503449</v>
      </c>
      <c r="V657" s="20">
        <v>888570</v>
      </c>
      <c r="W657" s="20">
        <f t="shared" si="172"/>
        <v>0</v>
      </c>
      <c r="X657" s="23">
        <f>VLOOKUP(H657,[1]Rates!$A$3:$D$139,4,FALSE)</f>
        <v>6.4899999999999995E-4</v>
      </c>
      <c r="Y657" s="90">
        <f t="shared" si="183"/>
        <v>0</v>
      </c>
      <c r="Z657" s="9"/>
    </row>
    <row r="658" spans="7:27" x14ac:dyDescent="0.25">
      <c r="G658" s="16"/>
      <c r="H658" s="9">
        <v>29</v>
      </c>
      <c r="I658" s="9" t="s">
        <v>165</v>
      </c>
      <c r="J658" s="119">
        <v>523</v>
      </c>
      <c r="K658" s="18">
        <v>1</v>
      </c>
      <c r="L658" s="19">
        <f>VLOOKUP(J658,[1]Values!$A$3:$D$462,2,FALSE)</f>
        <v>31891805</v>
      </c>
      <c r="M658" s="96">
        <v>23155835</v>
      </c>
      <c r="N658" s="20">
        <f t="shared" si="179"/>
        <v>8735970</v>
      </c>
      <c r="O658" s="19">
        <f>VLOOKUP(J658,[1]Values!$A$3:$D$462,3,FALSE)</f>
        <v>3632</v>
      </c>
      <c r="P658" s="9"/>
      <c r="Q658" s="19">
        <f t="shared" si="180"/>
        <v>3632</v>
      </c>
      <c r="R658" s="20">
        <f t="shared" si="181"/>
        <v>8739602</v>
      </c>
      <c r="S658" s="21">
        <f>VLOOKUP(H658,[1]Rates!$A$3:$D$139,3,FALSE)</f>
        <v>2.8760000000000001E-3</v>
      </c>
      <c r="T658" s="22">
        <f t="shared" si="182"/>
        <v>25135.095352</v>
      </c>
      <c r="U658" s="19">
        <f>VLOOKUP(J658,[1]Values!$A$3:$D$462,4,FALSE)</f>
        <v>1503449</v>
      </c>
      <c r="V658" s="20">
        <v>888570</v>
      </c>
      <c r="W658" s="20">
        <f t="shared" si="172"/>
        <v>614879</v>
      </c>
      <c r="X658" s="23">
        <f>VLOOKUP(H658,[1]Rates!$A$3:$D$139,4,FALSE)</f>
        <v>3.1029999999999999E-3</v>
      </c>
      <c r="Y658" s="90">
        <f t="shared" si="183"/>
        <v>1907.9695369999999</v>
      </c>
      <c r="Z658" s="9"/>
    </row>
    <row r="659" spans="7:27" x14ac:dyDescent="0.25">
      <c r="G659" s="16"/>
      <c r="H659" s="9">
        <v>38</v>
      </c>
      <c r="I659" s="9" t="s">
        <v>76</v>
      </c>
      <c r="J659" s="119">
        <v>523</v>
      </c>
      <c r="K659" s="18">
        <v>1</v>
      </c>
      <c r="L659" s="19">
        <f>VLOOKUP(J659,[1]Values!$A$3:$D$462,2,FALSE)</f>
        <v>31891805</v>
      </c>
      <c r="M659" s="96">
        <v>23155835</v>
      </c>
      <c r="N659" s="20">
        <f t="shared" si="179"/>
        <v>8735970</v>
      </c>
      <c r="O659" s="19">
        <f>VLOOKUP(J659,[1]Values!$A$3:$D$462,3,FALSE)</f>
        <v>3632</v>
      </c>
      <c r="P659" s="9"/>
      <c r="Q659" s="19">
        <f t="shared" si="180"/>
        <v>3632</v>
      </c>
      <c r="R659" s="20">
        <f t="shared" si="181"/>
        <v>8739602</v>
      </c>
      <c r="S659" s="21">
        <f>VLOOKUP(H659,[1]Rates!$A$3:$D$139,3,FALSE)</f>
        <v>9.8999999999999994E-5</v>
      </c>
      <c r="T659" s="22">
        <f t="shared" si="182"/>
        <v>865.220598</v>
      </c>
      <c r="U659" s="19">
        <f>VLOOKUP(J659,[1]Values!$A$3:$D$462,4,FALSE)</f>
        <v>1503449</v>
      </c>
      <c r="V659" s="20">
        <v>888570</v>
      </c>
      <c r="W659" s="20">
        <f t="shared" si="172"/>
        <v>614879</v>
      </c>
      <c r="X659" s="23">
        <f>VLOOKUP(H659,[1]Rates!$A$3:$D$139,4,FALSE)</f>
        <v>8.6000000000000003E-5</v>
      </c>
      <c r="Y659" s="90">
        <f t="shared" si="183"/>
        <v>52.879594000000004</v>
      </c>
      <c r="Z659" s="9"/>
      <c r="AA659" s="52"/>
    </row>
    <row r="660" spans="7:27" x14ac:dyDescent="0.25">
      <c r="G660" s="16"/>
      <c r="H660" s="9">
        <v>41</v>
      </c>
      <c r="I660" s="9" t="s">
        <v>167</v>
      </c>
      <c r="J660" s="119">
        <v>523</v>
      </c>
      <c r="K660" s="18">
        <v>1</v>
      </c>
      <c r="L660" s="19">
        <f>VLOOKUP(J660,[1]Values!$A$3:$D$462,2,FALSE)</f>
        <v>31891805</v>
      </c>
      <c r="M660" s="96">
        <v>23155835</v>
      </c>
      <c r="N660" s="20">
        <f t="shared" si="179"/>
        <v>8735970</v>
      </c>
      <c r="O660" s="19">
        <f>VLOOKUP(J660,[1]Values!$A$3:$D$462,3,FALSE)</f>
        <v>3632</v>
      </c>
      <c r="P660" s="9"/>
      <c r="Q660" s="19">
        <f t="shared" si="180"/>
        <v>3632</v>
      </c>
      <c r="R660" s="20">
        <f t="shared" si="181"/>
        <v>8739602</v>
      </c>
      <c r="S660" s="21">
        <f>VLOOKUP(H660,[1]Rates!$A$3:$D$139,3,FALSE)</f>
        <v>0</v>
      </c>
      <c r="T660" s="22">
        <f t="shared" si="182"/>
        <v>0</v>
      </c>
      <c r="U660" s="19">
        <f>VLOOKUP(J660,[1]Values!$A$3:$D$462,4,FALSE)</f>
        <v>1503449</v>
      </c>
      <c r="V660" s="20">
        <v>888570</v>
      </c>
      <c r="W660" s="20">
        <f t="shared" si="172"/>
        <v>614879</v>
      </c>
      <c r="X660" s="23">
        <f>VLOOKUP(H660,[1]Rates!$A$3:$D$139,4,FALSE)</f>
        <v>0</v>
      </c>
      <c r="Y660" s="90">
        <f t="shared" si="183"/>
        <v>0</v>
      </c>
      <c r="Z660" s="9"/>
    </row>
    <row r="661" spans="7:27" x14ac:dyDescent="0.25">
      <c r="G661" s="16"/>
      <c r="H661" s="9">
        <v>55</v>
      </c>
      <c r="I661" s="9" t="s">
        <v>78</v>
      </c>
      <c r="J661" s="119">
        <v>523</v>
      </c>
      <c r="K661" s="18">
        <v>1</v>
      </c>
      <c r="L661" s="19">
        <f>VLOOKUP(J661,[1]Values!$A$3:$D$462,2,FALSE)</f>
        <v>31891805</v>
      </c>
      <c r="M661" s="96">
        <v>23155835</v>
      </c>
      <c r="N661" s="20">
        <f t="shared" si="179"/>
        <v>8735970</v>
      </c>
      <c r="O661" s="19">
        <f>VLOOKUP(J661,[1]Values!$A$3:$D$462,3,FALSE)</f>
        <v>3632</v>
      </c>
      <c r="P661" s="9"/>
      <c r="Q661" s="19">
        <f t="shared" si="180"/>
        <v>3632</v>
      </c>
      <c r="R661" s="20">
        <f t="shared" si="181"/>
        <v>8739602</v>
      </c>
      <c r="S661" s="21">
        <f>VLOOKUP(H661,[1]Rates!$A$3:$D$139,3,FALSE)</f>
        <v>1.45E-4</v>
      </c>
      <c r="T661" s="22">
        <f t="shared" si="182"/>
        <v>1267.2422899999999</v>
      </c>
      <c r="U661" s="19">
        <f>VLOOKUP(J661,[1]Values!$A$3:$D$462,4,FALSE)</f>
        <v>1503449</v>
      </c>
      <c r="V661" s="20">
        <v>888570</v>
      </c>
      <c r="W661" s="20">
        <f t="shared" si="172"/>
        <v>614879</v>
      </c>
      <c r="X661" s="23">
        <f>VLOOKUP(H661,[1]Rates!$A$3:$D$139,4,FALSE)</f>
        <v>1.35E-4</v>
      </c>
      <c r="Y661" s="90">
        <f t="shared" si="183"/>
        <v>83.008665000000008</v>
      </c>
      <c r="Z661" s="9"/>
    </row>
    <row r="662" spans="7:27" x14ac:dyDescent="0.25">
      <c r="G662" s="16"/>
      <c r="H662" s="9">
        <v>64</v>
      </c>
      <c r="I662" s="9" t="s">
        <v>197</v>
      </c>
      <c r="J662" s="119">
        <v>523</v>
      </c>
      <c r="K662" s="18">
        <v>0</v>
      </c>
      <c r="L662" s="19">
        <f>VLOOKUP(J662,[1]Values!$A$3:$D$462,2,FALSE)</f>
        <v>31891805</v>
      </c>
      <c r="M662" s="96">
        <v>23155835</v>
      </c>
      <c r="N662" s="20">
        <f t="shared" si="179"/>
        <v>0</v>
      </c>
      <c r="O662" s="19">
        <f>VLOOKUP(J662,[1]Values!$A$3:$D$462,3,FALSE)</f>
        <v>3632</v>
      </c>
      <c r="P662" s="9"/>
      <c r="Q662" s="19">
        <f t="shared" si="180"/>
        <v>0</v>
      </c>
      <c r="R662" s="20">
        <f t="shared" si="181"/>
        <v>0</v>
      </c>
      <c r="S662" s="21">
        <f>VLOOKUP(H662,[1]Rates!$A$3:$D$139,3,FALSE)</f>
        <v>0</v>
      </c>
      <c r="T662" s="22">
        <f t="shared" si="182"/>
        <v>0</v>
      </c>
      <c r="U662" s="19">
        <f>VLOOKUP(J662,[1]Values!$A$3:$D$462,4,FALSE)</f>
        <v>1503449</v>
      </c>
      <c r="V662" s="20">
        <v>888570</v>
      </c>
      <c r="W662" s="20">
        <f t="shared" si="172"/>
        <v>0</v>
      </c>
      <c r="X662" s="23">
        <f>VLOOKUP(H662,[1]Rates!$A$3:$D$139,4,FALSE)</f>
        <v>0</v>
      </c>
      <c r="Y662" s="90">
        <f t="shared" si="183"/>
        <v>0</v>
      </c>
      <c r="Z662" s="9"/>
    </row>
    <row r="663" spans="7:27" x14ac:dyDescent="0.25">
      <c r="G663" s="16"/>
      <c r="H663" s="9">
        <v>71</v>
      </c>
      <c r="I663" s="9" t="s">
        <v>80</v>
      </c>
      <c r="J663" s="119">
        <v>523</v>
      </c>
      <c r="K663" s="18">
        <v>0</v>
      </c>
      <c r="L663" s="19">
        <f>VLOOKUP(J663,[1]Values!$A$3:$D$462,2,FALSE)</f>
        <v>31891805</v>
      </c>
      <c r="M663" s="96">
        <v>23155835</v>
      </c>
      <c r="N663" s="20">
        <f t="shared" si="179"/>
        <v>0</v>
      </c>
      <c r="O663" s="19">
        <f>VLOOKUP(J663,[1]Values!$A$3:$D$462,3,FALSE)</f>
        <v>3632</v>
      </c>
      <c r="P663" s="9"/>
      <c r="Q663" s="19">
        <f t="shared" si="180"/>
        <v>0</v>
      </c>
      <c r="R663" s="20">
        <f t="shared" si="181"/>
        <v>0</v>
      </c>
      <c r="S663" s="21">
        <f>VLOOKUP(H663,[1]Rates!$A$3:$D$139,3,FALSE)</f>
        <v>9.0000000000000002E-6</v>
      </c>
      <c r="T663" s="22">
        <f t="shared" si="182"/>
        <v>0</v>
      </c>
      <c r="U663" s="19">
        <f>VLOOKUP(J663,[1]Values!$A$3:$D$462,4,FALSE)</f>
        <v>1503449</v>
      </c>
      <c r="V663" s="20">
        <v>888570</v>
      </c>
      <c r="W663" s="20">
        <f t="shared" si="172"/>
        <v>0</v>
      </c>
      <c r="X663" s="23">
        <f>VLOOKUP(H663,[1]Rates!$A$3:$D$139,4,FALSE)</f>
        <v>9.0000000000000002E-6</v>
      </c>
      <c r="Y663" s="90">
        <f t="shared" si="183"/>
        <v>0</v>
      </c>
      <c r="Z663" s="9"/>
    </row>
    <row r="664" spans="7:27" x14ac:dyDescent="0.25">
      <c r="G664" s="16"/>
      <c r="H664" s="9">
        <v>72</v>
      </c>
      <c r="I664" s="9" t="s">
        <v>81</v>
      </c>
      <c r="J664" s="119">
        <v>523</v>
      </c>
      <c r="K664" s="18">
        <v>0</v>
      </c>
      <c r="L664" s="19">
        <f>VLOOKUP(J664,[1]Values!$A$3:$D$462,2,FALSE)</f>
        <v>31891805</v>
      </c>
      <c r="M664" s="96">
        <v>23155835</v>
      </c>
      <c r="N664" s="20">
        <f t="shared" si="179"/>
        <v>0</v>
      </c>
      <c r="O664" s="19">
        <f>VLOOKUP(J664,[1]Values!$A$3:$D$462,3,FALSE)</f>
        <v>3632</v>
      </c>
      <c r="P664" s="9"/>
      <c r="Q664" s="19">
        <f t="shared" si="180"/>
        <v>0</v>
      </c>
      <c r="R664" s="20">
        <f t="shared" si="181"/>
        <v>0</v>
      </c>
      <c r="S664" s="21">
        <f>VLOOKUP(H664,[1]Rates!$A$3:$D$139,3,FALSE)</f>
        <v>2.5799999999999998E-4</v>
      </c>
      <c r="T664" s="22">
        <f t="shared" si="182"/>
        <v>0</v>
      </c>
      <c r="U664" s="19">
        <f>VLOOKUP(J664,[1]Values!$A$3:$D$462,4,FALSE)</f>
        <v>1503449</v>
      </c>
      <c r="V664" s="20">
        <v>888570</v>
      </c>
      <c r="W664" s="20">
        <f t="shared" si="172"/>
        <v>0</v>
      </c>
      <c r="X664" s="23">
        <f>VLOOKUP(H664,[1]Rates!$A$3:$D$139,4,FALSE)</f>
        <v>2.7500000000000002E-4</v>
      </c>
      <c r="Y664" s="90">
        <f t="shared" si="183"/>
        <v>0</v>
      </c>
      <c r="Z664" s="9"/>
    </row>
    <row r="665" spans="7:27" x14ac:dyDescent="0.25">
      <c r="G665" s="16"/>
      <c r="H665" s="9">
        <v>117</v>
      </c>
      <c r="I665" s="9" t="s">
        <v>83</v>
      </c>
      <c r="J665" s="119">
        <v>523</v>
      </c>
      <c r="K665" s="18">
        <v>0</v>
      </c>
      <c r="L665" s="19">
        <f>VLOOKUP(J665,[1]Values!$A$3:$D$462,2,FALSE)</f>
        <v>31891805</v>
      </c>
      <c r="M665" s="96">
        <v>23155835</v>
      </c>
      <c r="N665" s="20">
        <f t="shared" si="179"/>
        <v>0</v>
      </c>
      <c r="O665" s="19">
        <f>VLOOKUP(J665,[1]Values!$A$3:$D$462,3,FALSE)</f>
        <v>3632</v>
      </c>
      <c r="P665" s="9"/>
      <c r="Q665" s="19">
        <f t="shared" si="180"/>
        <v>0</v>
      </c>
      <c r="R665" s="20">
        <f t="shared" si="181"/>
        <v>0</v>
      </c>
      <c r="S665" s="21">
        <f>VLOOKUP(H665,[1]Rates!$A$3:$D$139,3,FALSE)</f>
        <v>2.1900000000000001E-4</v>
      </c>
      <c r="T665" s="22">
        <f t="shared" si="182"/>
        <v>0</v>
      </c>
      <c r="U665" s="19">
        <f>VLOOKUP(J665,[1]Values!$A$3:$D$462,4,FALSE)</f>
        <v>1503449</v>
      </c>
      <c r="V665" s="20">
        <v>888570</v>
      </c>
      <c r="W665" s="20">
        <f t="shared" si="172"/>
        <v>0</v>
      </c>
      <c r="X665" s="23">
        <f>VLOOKUP(H665,[1]Rates!$A$3:$D$139,4,FALSE)</f>
        <v>2.34E-4</v>
      </c>
      <c r="Y665" s="90">
        <f t="shared" si="183"/>
        <v>0</v>
      </c>
      <c r="Z665" s="9"/>
    </row>
    <row r="666" spans="7:27" x14ac:dyDescent="0.25">
      <c r="G666" s="16"/>
      <c r="H666" s="9">
        <v>122</v>
      </c>
      <c r="I666" s="9" t="s">
        <v>90</v>
      </c>
      <c r="J666" s="119">
        <v>523</v>
      </c>
      <c r="K666" s="18">
        <v>1</v>
      </c>
      <c r="L666" s="19">
        <f>VLOOKUP(J666,[1]Values!$A$3:$D$462,2,FALSE)</f>
        <v>31891805</v>
      </c>
      <c r="M666" s="96">
        <v>23155835</v>
      </c>
      <c r="N666" s="20">
        <f t="shared" si="179"/>
        <v>8735970</v>
      </c>
      <c r="O666" s="19">
        <f>VLOOKUP(J666,[1]Values!$A$3:$D$462,3,FALSE)</f>
        <v>3632</v>
      </c>
      <c r="P666" s="9"/>
      <c r="Q666" s="19">
        <f t="shared" si="180"/>
        <v>3632</v>
      </c>
      <c r="R666" s="20">
        <f t="shared" si="181"/>
        <v>8739602</v>
      </c>
      <c r="S666" s="21">
        <f>VLOOKUP(H666,[1]Rates!$A$3:$D$139,3,FALSE)</f>
        <v>0</v>
      </c>
      <c r="T666" s="22">
        <f t="shared" si="182"/>
        <v>0</v>
      </c>
      <c r="U666" s="19">
        <f>VLOOKUP(J666,[1]Values!$A$3:$D$462,4,FALSE)</f>
        <v>1503449</v>
      </c>
      <c r="V666" s="20">
        <v>888570</v>
      </c>
      <c r="W666" s="20">
        <f t="shared" si="172"/>
        <v>614879</v>
      </c>
      <c r="X666" s="23">
        <f>VLOOKUP(H666,[1]Rates!$A$3:$D$139,4,FALSE)</f>
        <v>0</v>
      </c>
      <c r="Y666" s="90">
        <f t="shared" si="183"/>
        <v>0</v>
      </c>
      <c r="Z666" s="9"/>
    </row>
    <row r="667" spans="7:27" x14ac:dyDescent="0.25">
      <c r="G667" s="16"/>
      <c r="H667" s="9">
        <v>140</v>
      </c>
      <c r="I667" s="9" t="s">
        <v>194</v>
      </c>
      <c r="J667" s="119">
        <v>523</v>
      </c>
      <c r="K667" s="18">
        <v>1</v>
      </c>
      <c r="L667" s="19">
        <f>VLOOKUP(J667,[1]Values!$A$3:$D$462,2,FALSE)</f>
        <v>31891805</v>
      </c>
      <c r="M667" s="96">
        <v>23155835</v>
      </c>
      <c r="N667" s="20">
        <f t="shared" si="179"/>
        <v>8735970</v>
      </c>
      <c r="O667" s="19">
        <f>VLOOKUP(J667,[1]Values!$A$3:$D$462,3,FALSE)</f>
        <v>3632</v>
      </c>
      <c r="P667" s="9"/>
      <c r="Q667" s="19">
        <f t="shared" si="180"/>
        <v>3632</v>
      </c>
      <c r="R667" s="20">
        <f t="shared" si="181"/>
        <v>8739602</v>
      </c>
      <c r="S667" s="21">
        <f>VLOOKUP(H667,[1]Rates!$A$3:$D$139,3,FALSE)</f>
        <v>0</v>
      </c>
      <c r="T667" s="22">
        <f t="shared" si="182"/>
        <v>0</v>
      </c>
      <c r="U667" s="19">
        <f>VLOOKUP(J667,[1]Values!$A$3:$D$462,4,FALSE)</f>
        <v>1503449</v>
      </c>
      <c r="V667" s="20">
        <v>888570</v>
      </c>
      <c r="W667" s="20">
        <f t="shared" si="172"/>
        <v>614879</v>
      </c>
      <c r="X667" s="23">
        <f>VLOOKUP(H667,[1]Rates!$A$3:$D$139,4,FALSE)</f>
        <v>0</v>
      </c>
      <c r="Y667" s="90">
        <f t="shared" si="183"/>
        <v>0</v>
      </c>
      <c r="Z667" s="9"/>
    </row>
    <row r="668" spans="7:27" ht="15.75" thickBot="1" x14ac:dyDescent="0.3">
      <c r="G668" s="24"/>
      <c r="H668" s="25"/>
      <c r="I668" s="25"/>
      <c r="J668" s="93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6"/>
      <c r="Z668" s="9"/>
    </row>
    <row r="669" spans="7:27" x14ac:dyDescent="0.25">
      <c r="G669" s="9">
        <v>140</v>
      </c>
      <c r="H669" s="9" t="s">
        <v>181</v>
      </c>
      <c r="I669" s="9"/>
      <c r="J669" s="17"/>
      <c r="K669" s="9"/>
      <c r="L669" s="9"/>
      <c r="M669" s="9"/>
      <c r="N669" s="9"/>
      <c r="O669" s="9"/>
      <c r="P669" s="9"/>
      <c r="Q669" s="9"/>
      <c r="R669" s="9"/>
      <c r="S669" s="9"/>
      <c r="T669" s="27">
        <f>SUM(T605:T668)</f>
        <v>272299.82499800005</v>
      </c>
      <c r="U669" s="9"/>
      <c r="V669" s="9"/>
      <c r="W669" s="9"/>
      <c r="X669" s="9"/>
      <c r="Y669" s="27">
        <f>SUM(Y605:Y668)</f>
        <v>4974.2119000000002</v>
      </c>
      <c r="Z669" s="27">
        <f>SUM(T669:Y669)</f>
        <v>277274.03689800005</v>
      </c>
    </row>
    <row r="670" spans="7:27" x14ac:dyDescent="0.25">
      <c r="G670" s="52"/>
      <c r="H670" s="52"/>
      <c r="I670" s="52"/>
      <c r="J670" s="58"/>
      <c r="K670" s="59"/>
      <c r="L670" s="60"/>
      <c r="M670" s="61"/>
      <c r="N670" s="60"/>
      <c r="O670" s="61"/>
      <c r="P670" s="61"/>
      <c r="Q670" s="62"/>
      <c r="R670" s="63"/>
      <c r="S670" s="60"/>
      <c r="T670" s="61"/>
      <c r="U670" s="61"/>
      <c r="V670" s="64"/>
      <c r="W670" s="63"/>
      <c r="X670" s="52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373"/>
  <sheetViews>
    <sheetView zoomScale="70" zoomScaleNormal="70" workbookViewId="0"/>
  </sheetViews>
  <sheetFormatPr defaultRowHeight="15" x14ac:dyDescent="0.25"/>
  <cols>
    <col min="1" max="1" width="8.85546875" customWidth="1"/>
    <col min="2" max="2" width="6" customWidth="1"/>
    <col min="3" max="3" width="35.28515625" bestFit="1" customWidth="1"/>
    <col min="4" max="4" width="6.7109375" bestFit="1" customWidth="1"/>
    <col min="5" max="5" width="29.140625" bestFit="1" customWidth="1"/>
    <col min="7" max="8" width="6.5703125" customWidth="1"/>
    <col min="9" max="9" width="39.140625" bestFit="1" customWidth="1"/>
    <col min="10" max="10" width="8" customWidth="1"/>
    <col min="11" max="11" width="7.42578125" customWidth="1"/>
    <col min="12" max="12" width="19.28515625" bestFit="1" customWidth="1"/>
    <col min="13" max="13" width="13.140625" bestFit="1" customWidth="1"/>
    <col min="14" max="14" width="14.85546875" bestFit="1" customWidth="1"/>
    <col min="15" max="15" width="11.140625" bestFit="1" customWidth="1"/>
    <col min="16" max="16" width="10.5703125" bestFit="1" customWidth="1"/>
    <col min="17" max="17" width="11.140625" bestFit="1" customWidth="1"/>
    <col min="18" max="18" width="14.85546875" bestFit="1" customWidth="1"/>
    <col min="19" max="19" width="10.5703125" bestFit="1" customWidth="1"/>
    <col min="20" max="20" width="16.85546875" bestFit="1" customWidth="1"/>
    <col min="21" max="21" width="13.140625" bestFit="1" customWidth="1"/>
    <col min="22" max="22" width="12.85546875" bestFit="1" customWidth="1"/>
    <col min="23" max="23" width="15.140625" bestFit="1" customWidth="1"/>
    <col min="24" max="24" width="10.5703125" bestFit="1" customWidth="1"/>
    <col min="25" max="25" width="15.85546875" bestFit="1" customWidth="1"/>
    <col min="26" max="26" width="16.85546875" bestFit="1" customWidth="1"/>
  </cols>
  <sheetData>
    <row r="1" spans="2:26" ht="23.25" customHeight="1" x14ac:dyDescent="0.35">
      <c r="B1" s="81" t="s">
        <v>33</v>
      </c>
      <c r="C1" s="81"/>
      <c r="D1" s="81"/>
      <c r="E1" s="81"/>
      <c r="I1" s="1" t="s">
        <v>117</v>
      </c>
    </row>
    <row r="2" spans="2:26" ht="15" customHeight="1" x14ac:dyDescent="0.25">
      <c r="B2">
        <v>2019</v>
      </c>
      <c r="D2" s="2"/>
      <c r="E2" s="2"/>
    </row>
    <row r="3" spans="2:26" ht="15" customHeight="1" x14ac:dyDescent="0.25">
      <c r="D3" s="2"/>
      <c r="E3" s="2"/>
    </row>
    <row r="4" spans="2:26" ht="18.75" customHeight="1" x14ac:dyDescent="0.3">
      <c r="B4" s="3" t="s">
        <v>115</v>
      </c>
      <c r="C4" s="4"/>
      <c r="D4" s="5" t="s">
        <v>34</v>
      </c>
      <c r="E4" s="5" t="s">
        <v>35</v>
      </c>
    </row>
    <row r="5" spans="2:26" ht="18.75" x14ac:dyDescent="0.3">
      <c r="B5" s="6"/>
      <c r="C5" s="7"/>
      <c r="D5" s="8"/>
      <c r="E5" s="8"/>
    </row>
    <row r="6" spans="2:26" ht="15.75" thickBot="1" x14ac:dyDescent="0.3">
      <c r="C6" s="47" t="s">
        <v>65</v>
      </c>
      <c r="D6" s="48">
        <v>130</v>
      </c>
      <c r="E6" s="49">
        <v>495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 t="s">
        <v>177</v>
      </c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170</v>
      </c>
      <c r="D7" s="48">
        <v>135</v>
      </c>
      <c r="E7" s="49">
        <v>509</v>
      </c>
      <c r="G7" s="82">
        <v>130</v>
      </c>
      <c r="H7" s="83" t="s">
        <v>65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47" t="s">
        <v>87</v>
      </c>
      <c r="D8" s="48">
        <v>84</v>
      </c>
      <c r="E8" s="49" t="s">
        <v>36</v>
      </c>
      <c r="G8" s="16"/>
      <c r="H8" s="9">
        <v>1</v>
      </c>
      <c r="I8" s="9" t="s">
        <v>66</v>
      </c>
      <c r="J8" s="17">
        <v>495</v>
      </c>
      <c r="K8" s="18">
        <v>0.65</v>
      </c>
      <c r="L8" s="19">
        <f>VLOOKUP(J8,[1]Values!$A$3:$D$462,2,FALSE)</f>
        <v>17625119</v>
      </c>
      <c r="M8" s="20">
        <v>31239</v>
      </c>
      <c r="N8" s="20">
        <f t="shared" ref="N8:N29" si="0">(L8-M8)*K8</f>
        <v>11436022</v>
      </c>
      <c r="O8" s="19">
        <f>VLOOKUP(J8,[1]Values!$A$3:$D$462,3,FALSE)</f>
        <v>9224</v>
      </c>
      <c r="P8" s="19"/>
      <c r="Q8" s="19">
        <f t="shared" ref="Q8:Q29" si="1">(O8-P8)*K8</f>
        <v>5995.6</v>
      </c>
      <c r="R8" s="20">
        <f t="shared" ref="R8:R29" si="2">(L8-M8+O8-P8)*K8</f>
        <v>11442017.6</v>
      </c>
      <c r="S8" s="21">
        <f>VLOOKUP(H8,[1]Rates!$A$3:$D$139,3,FALSE)</f>
        <v>1.908E-3</v>
      </c>
      <c r="T8" s="22">
        <f t="shared" ref="T8:T29" si="3">R8*S8</f>
        <v>21831.369580799997</v>
      </c>
      <c r="U8" s="19">
        <f>VLOOKUP(J8,[1]Values!$A$3:$D$462,4,FALSE)</f>
        <v>1214</v>
      </c>
      <c r="V8" s="20">
        <v>0</v>
      </c>
      <c r="W8" s="20">
        <f t="shared" ref="W8:W29" si="4">(U8-V8)*K8</f>
        <v>789.1</v>
      </c>
      <c r="X8" s="23">
        <f>VLOOKUP(H8,[1]Rates!$A$3:$D$139,4,FALSE)</f>
        <v>2.0739999999999999E-3</v>
      </c>
      <c r="Y8" s="90">
        <f t="shared" ref="Y8:Y29" si="5">W8*X8</f>
        <v>1.6365934</v>
      </c>
      <c r="Z8" s="9"/>
    </row>
    <row r="9" spans="2:26" x14ac:dyDescent="0.25">
      <c r="C9" s="47" t="s">
        <v>179</v>
      </c>
      <c r="D9" s="48">
        <v>133</v>
      </c>
      <c r="E9" s="49" t="s">
        <v>180</v>
      </c>
      <c r="G9" s="16"/>
      <c r="H9" s="9">
        <v>2</v>
      </c>
      <c r="I9" s="9" t="s">
        <v>67</v>
      </c>
      <c r="J9" s="17">
        <v>495</v>
      </c>
      <c r="K9" s="18">
        <v>0.65</v>
      </c>
      <c r="L9" s="19">
        <f>VLOOKUP(J9,[1]Values!$A$3:$D$462,2,FALSE)</f>
        <v>17625119</v>
      </c>
      <c r="M9" s="20">
        <v>31239</v>
      </c>
      <c r="N9" s="20">
        <f t="shared" si="0"/>
        <v>11436022</v>
      </c>
      <c r="O9" s="19">
        <f>VLOOKUP(J9,[1]Values!$A$3:$D$462,3,FALSE)</f>
        <v>9224</v>
      </c>
      <c r="P9" s="19"/>
      <c r="Q9" s="19">
        <f t="shared" si="1"/>
        <v>5995.6</v>
      </c>
      <c r="R9" s="20">
        <f t="shared" si="2"/>
        <v>11442017.6</v>
      </c>
      <c r="S9" s="21">
        <f>VLOOKUP(H9,[1]Rates!$A$3:$D$139,3,FALSE)</f>
        <v>2.0900000000000001E-4</v>
      </c>
      <c r="T9" s="22">
        <f t="shared" si="3"/>
        <v>2391.3816784000001</v>
      </c>
      <c r="U9" s="19">
        <f>VLOOKUP(J9,[1]Values!$A$3:$D$462,4,FALSE)</f>
        <v>1214</v>
      </c>
      <c r="V9" s="20">
        <v>0</v>
      </c>
      <c r="W9" s="20">
        <f t="shared" si="4"/>
        <v>789.1</v>
      </c>
      <c r="X9" s="23">
        <f>VLOOKUP(H9,[1]Rates!$A$3:$D$139,4,FALSE)</f>
        <v>2.3000000000000001E-4</v>
      </c>
      <c r="Y9" s="90">
        <f t="shared" si="5"/>
        <v>0.18149300000000002</v>
      </c>
      <c r="Z9" s="9"/>
    </row>
    <row r="10" spans="2:26" x14ac:dyDescent="0.25">
      <c r="C10" s="47" t="s">
        <v>142</v>
      </c>
      <c r="D10" s="48">
        <v>45</v>
      </c>
      <c r="E10" s="49" t="s">
        <v>37</v>
      </c>
      <c r="G10" s="16"/>
      <c r="H10" s="9">
        <v>3</v>
      </c>
      <c r="I10" s="9" t="s">
        <v>68</v>
      </c>
      <c r="J10" s="17">
        <v>495</v>
      </c>
      <c r="K10" s="18">
        <v>0.65</v>
      </c>
      <c r="L10" s="19">
        <f>VLOOKUP(J10,[1]Values!$A$3:$D$462,2,FALSE)</f>
        <v>17625119</v>
      </c>
      <c r="M10" s="20">
        <v>31239</v>
      </c>
      <c r="N10" s="20">
        <f t="shared" si="0"/>
        <v>11436022</v>
      </c>
      <c r="O10" s="19">
        <f>VLOOKUP(J10,[1]Values!$A$3:$D$462,3,FALSE)</f>
        <v>9224</v>
      </c>
      <c r="P10" s="19"/>
      <c r="Q10" s="19">
        <f t="shared" si="1"/>
        <v>5995.6</v>
      </c>
      <c r="R10" s="20">
        <f t="shared" si="2"/>
        <v>11442017.6</v>
      </c>
      <c r="S10" s="21">
        <f>VLOOKUP(H10,[1]Rates!$A$3:$D$139,3,FALSE)</f>
        <v>4.9299999999999995E-4</v>
      </c>
      <c r="T10" s="22">
        <f t="shared" si="3"/>
        <v>5640.9146767999991</v>
      </c>
      <c r="U10" s="19">
        <f>VLOOKUP(J10,[1]Values!$A$3:$D$462,4,FALSE)</f>
        <v>1214</v>
      </c>
      <c r="V10" s="20">
        <v>0</v>
      </c>
      <c r="W10" s="20">
        <f t="shared" si="4"/>
        <v>789.1</v>
      </c>
      <c r="X10" s="23">
        <f>VLOOKUP(H10,[1]Rates!$A$3:$D$139,4,FALSE)</f>
        <v>5.2599999999999999E-4</v>
      </c>
      <c r="Y10" s="90">
        <f t="shared" si="5"/>
        <v>0.41506660000000001</v>
      </c>
      <c r="Z10" s="9"/>
    </row>
    <row r="11" spans="2:26" x14ac:dyDescent="0.25">
      <c r="C11" s="47" t="s">
        <v>144</v>
      </c>
      <c r="D11" s="48">
        <v>68</v>
      </c>
      <c r="E11" s="49" t="s">
        <v>38</v>
      </c>
      <c r="G11" s="16"/>
      <c r="H11" s="9">
        <v>5</v>
      </c>
      <c r="I11" s="9" t="s">
        <v>69</v>
      </c>
      <c r="J11" s="17">
        <v>495</v>
      </c>
      <c r="K11" s="18">
        <v>0.65</v>
      </c>
      <c r="L11" s="19">
        <f>VLOOKUP(J11,[1]Values!$A$3:$D$462,2,FALSE)</f>
        <v>17625119</v>
      </c>
      <c r="M11" s="20">
        <v>31239</v>
      </c>
      <c r="N11" s="20">
        <f t="shared" si="0"/>
        <v>11436022</v>
      </c>
      <c r="O11" s="19">
        <f>VLOOKUP(J11,[1]Values!$A$3:$D$462,3,FALSE)</f>
        <v>9224</v>
      </c>
      <c r="P11" s="19"/>
      <c r="Q11" s="19">
        <f t="shared" si="1"/>
        <v>5995.6</v>
      </c>
      <c r="R11" s="20">
        <f t="shared" si="2"/>
        <v>11442017.6</v>
      </c>
      <c r="S11" s="21">
        <f>VLOOKUP(H11,[1]Rates!$A$3:$D$139,3,FALSE)</f>
        <v>6.038E-3</v>
      </c>
      <c r="T11" s="22">
        <f t="shared" si="3"/>
        <v>69086.902268799997</v>
      </c>
      <c r="U11" s="19">
        <f>VLOOKUP(J11,[1]Values!$A$3:$D$462,4,FALSE)</f>
        <v>1214</v>
      </c>
      <c r="V11" s="20">
        <v>0</v>
      </c>
      <c r="W11" s="20">
        <f t="shared" si="4"/>
        <v>789.1</v>
      </c>
      <c r="X11" s="23">
        <f>VLOOKUP(H11,[1]Rates!$A$3:$D$139,4,FALSE)</f>
        <v>6.2370000000000004E-3</v>
      </c>
      <c r="Y11" s="90">
        <f t="shared" si="5"/>
        <v>4.9216167000000004</v>
      </c>
      <c r="Z11" s="9"/>
    </row>
    <row r="12" spans="2:26" x14ac:dyDescent="0.25">
      <c r="C12" s="47" t="s">
        <v>145</v>
      </c>
      <c r="D12" s="48">
        <v>73</v>
      </c>
      <c r="E12" s="49" t="s">
        <v>39</v>
      </c>
      <c r="G12" s="16"/>
      <c r="H12" s="9">
        <v>137</v>
      </c>
      <c r="I12" s="9" t="s">
        <v>140</v>
      </c>
      <c r="J12" s="17">
        <v>495</v>
      </c>
      <c r="K12" s="18">
        <v>0.65</v>
      </c>
      <c r="L12" s="19">
        <f>VLOOKUP(J12,[1]Values!$A$3:$D$462,2,FALSE)</f>
        <v>17625119</v>
      </c>
      <c r="M12" s="20">
        <v>31239</v>
      </c>
      <c r="N12" s="20">
        <f t="shared" si="0"/>
        <v>11436022</v>
      </c>
      <c r="O12" s="19">
        <f>VLOOKUP(J12,[1]Values!$A$3:$D$462,3,FALSE)</f>
        <v>9224</v>
      </c>
      <c r="P12" s="19"/>
      <c r="Q12" s="19">
        <f t="shared" si="1"/>
        <v>5995.6</v>
      </c>
      <c r="R12" s="20">
        <f t="shared" si="2"/>
        <v>11442017.6</v>
      </c>
      <c r="S12" s="21">
        <f>VLOOKUP(H12,[1]Rates!$A$3:$D$139,3,FALSE)</f>
        <v>7.2000000000000002E-5</v>
      </c>
      <c r="T12" s="22">
        <f t="shared" si="3"/>
        <v>823.82526719999998</v>
      </c>
      <c r="U12" s="19">
        <f>VLOOKUP(J12,[1]Values!$A$3:$D$462,4,FALSE)</f>
        <v>1214</v>
      </c>
      <c r="V12" s="20">
        <v>0</v>
      </c>
      <c r="W12" s="20">
        <f t="shared" si="4"/>
        <v>789.1</v>
      </c>
      <c r="X12" s="23">
        <f>VLOOKUP(H12,[1]Rates!$A$3:$D$139,4,FALSE)</f>
        <v>6.9999999999999994E-5</v>
      </c>
      <c r="Y12" s="90">
        <f t="shared" si="5"/>
        <v>5.5236999999999994E-2</v>
      </c>
      <c r="Z12" s="9"/>
    </row>
    <row r="13" spans="2:26" x14ac:dyDescent="0.25">
      <c r="C13" s="47" t="s">
        <v>146</v>
      </c>
      <c r="D13" s="48">
        <v>74</v>
      </c>
      <c r="E13" s="49" t="s">
        <v>147</v>
      </c>
      <c r="G13" s="16"/>
      <c r="H13" s="9">
        <v>6</v>
      </c>
      <c r="I13" s="9" t="s">
        <v>70</v>
      </c>
      <c r="J13" s="17">
        <v>495</v>
      </c>
      <c r="K13" s="18">
        <v>0.65</v>
      </c>
      <c r="L13" s="19">
        <f>VLOOKUP(J13,[1]Values!$A$3:$D$462,2,FALSE)</f>
        <v>17625119</v>
      </c>
      <c r="M13" s="20">
        <v>31239</v>
      </c>
      <c r="N13" s="20">
        <f t="shared" si="0"/>
        <v>11436022</v>
      </c>
      <c r="O13" s="19">
        <f>VLOOKUP(J13,[1]Values!$A$3:$D$462,3,FALSE)</f>
        <v>9224</v>
      </c>
      <c r="P13" s="19"/>
      <c r="Q13" s="19">
        <f t="shared" si="1"/>
        <v>5995.6</v>
      </c>
      <c r="R13" s="20">
        <f t="shared" si="2"/>
        <v>11442017.6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1214</v>
      </c>
      <c r="V13" s="20">
        <v>0</v>
      </c>
      <c r="W13" s="20">
        <f t="shared" si="4"/>
        <v>789.1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47" t="s">
        <v>148</v>
      </c>
      <c r="D14" s="48">
        <v>75</v>
      </c>
      <c r="E14" s="49" t="s">
        <v>40</v>
      </c>
      <c r="G14" s="16"/>
      <c r="H14" s="9">
        <v>7</v>
      </c>
      <c r="I14" s="9" t="s">
        <v>71</v>
      </c>
      <c r="J14" s="17">
        <v>495</v>
      </c>
      <c r="K14" s="18">
        <v>0.65</v>
      </c>
      <c r="L14" s="19">
        <f>VLOOKUP(J14,[1]Values!$A$3:$D$462,2,FALSE)</f>
        <v>17625119</v>
      </c>
      <c r="M14" s="20">
        <v>31239</v>
      </c>
      <c r="N14" s="20">
        <f t="shared" si="0"/>
        <v>11436022</v>
      </c>
      <c r="O14" s="19">
        <f>VLOOKUP(J14,[1]Values!$A$3:$D$462,3,FALSE)</f>
        <v>9224</v>
      </c>
      <c r="P14" s="19"/>
      <c r="Q14" s="19">
        <f t="shared" si="1"/>
        <v>5995.6</v>
      </c>
      <c r="R14" s="20">
        <f t="shared" si="2"/>
        <v>11442017.6</v>
      </c>
      <c r="S14" s="21">
        <f>VLOOKUP(H14,[1]Rates!$A$3:$D$139,3,FALSE)</f>
        <v>1.01E-4</v>
      </c>
      <c r="T14" s="22">
        <f t="shared" si="3"/>
        <v>1155.6437776</v>
      </c>
      <c r="U14" s="19">
        <f>VLOOKUP(J14,[1]Values!$A$3:$D$462,4,FALSE)</f>
        <v>1214</v>
      </c>
      <c r="V14" s="20">
        <v>0</v>
      </c>
      <c r="W14" s="20">
        <f t="shared" si="4"/>
        <v>789.1</v>
      </c>
      <c r="X14" s="23">
        <f>VLOOKUP(H14,[1]Rates!$A$3:$D$139,4,FALSE)</f>
        <v>1.08E-4</v>
      </c>
      <c r="Y14" s="90">
        <f t="shared" si="5"/>
        <v>8.5222800000000001E-2</v>
      </c>
      <c r="Z14" s="9"/>
    </row>
    <row r="15" spans="2:26" x14ac:dyDescent="0.25">
      <c r="C15" s="47" t="s">
        <v>149</v>
      </c>
      <c r="D15" s="48">
        <v>81</v>
      </c>
      <c r="E15" s="49" t="s">
        <v>41</v>
      </c>
      <c r="G15" s="16"/>
      <c r="H15" s="9">
        <v>8</v>
      </c>
      <c r="I15" s="9" t="s">
        <v>72</v>
      </c>
      <c r="J15" s="17">
        <v>495</v>
      </c>
      <c r="K15" s="18">
        <v>0.65</v>
      </c>
      <c r="L15" s="19">
        <f>VLOOKUP(J15,[1]Values!$A$3:$D$462,2,FALSE)</f>
        <v>17625119</v>
      </c>
      <c r="M15" s="20">
        <v>31239</v>
      </c>
      <c r="N15" s="20">
        <f t="shared" si="0"/>
        <v>11436022</v>
      </c>
      <c r="O15" s="19">
        <f>VLOOKUP(J15,[1]Values!$A$3:$D$462,3,FALSE)</f>
        <v>9224</v>
      </c>
      <c r="P15" s="19"/>
      <c r="Q15" s="19">
        <f t="shared" si="1"/>
        <v>5995.6</v>
      </c>
      <c r="R15" s="20">
        <f t="shared" si="2"/>
        <v>11442017.6</v>
      </c>
      <c r="S15" s="21">
        <f>VLOOKUP(H15,[1]Rates!$A$3:$D$139,3,FALSE)</f>
        <v>1.5300000000000001E-4</v>
      </c>
      <c r="T15" s="22">
        <f t="shared" si="3"/>
        <v>1750.6286928</v>
      </c>
      <c r="U15" s="19">
        <f>VLOOKUP(J15,[1]Values!$A$3:$D$462,4,FALSE)</f>
        <v>1214</v>
      </c>
      <c r="V15" s="20">
        <v>0</v>
      </c>
      <c r="W15" s="20">
        <f t="shared" si="4"/>
        <v>789.1</v>
      </c>
      <c r="X15" s="23">
        <f>VLOOKUP(H15,[1]Rates!$A$3:$D$139,4,FALSE)</f>
        <v>1.64E-4</v>
      </c>
      <c r="Y15" s="90">
        <f t="shared" si="5"/>
        <v>0.12941240000000001</v>
      </c>
      <c r="Z15" s="9"/>
    </row>
    <row r="16" spans="2:26" x14ac:dyDescent="0.25">
      <c r="C16" s="47" t="s">
        <v>150</v>
      </c>
      <c r="D16" s="48">
        <v>87</v>
      </c>
      <c r="E16" s="49" t="s">
        <v>42</v>
      </c>
      <c r="G16" s="16"/>
      <c r="H16" s="9">
        <v>15</v>
      </c>
      <c r="I16" s="9" t="s">
        <v>73</v>
      </c>
      <c r="J16" s="17">
        <v>495</v>
      </c>
      <c r="K16" s="18">
        <v>0.65</v>
      </c>
      <c r="L16" s="19">
        <f>VLOOKUP(J16,[1]Values!$A$3:$D$462,2,FALSE)</f>
        <v>17625119</v>
      </c>
      <c r="M16" s="20">
        <v>31239</v>
      </c>
      <c r="N16" s="20">
        <f t="shared" si="0"/>
        <v>11436022</v>
      </c>
      <c r="O16" s="19">
        <f>VLOOKUP(J16,[1]Values!$A$3:$D$462,3,FALSE)</f>
        <v>9224</v>
      </c>
      <c r="P16" s="19"/>
      <c r="Q16" s="19">
        <f t="shared" si="1"/>
        <v>5995.6</v>
      </c>
      <c r="R16" s="20">
        <f t="shared" si="2"/>
        <v>11442017.6</v>
      </c>
      <c r="S16" s="21">
        <f>VLOOKUP(H16,[1]Rates!$A$3:$D$139,3,FALSE)</f>
        <v>2.2599999999999999E-4</v>
      </c>
      <c r="T16" s="22">
        <f t="shared" si="3"/>
        <v>2585.8959775999997</v>
      </c>
      <c r="U16" s="19">
        <f>VLOOKUP(J16,[1]Values!$A$3:$D$462,4,FALSE)</f>
        <v>1214</v>
      </c>
      <c r="V16" s="20">
        <v>0</v>
      </c>
      <c r="W16" s="20">
        <f t="shared" si="4"/>
        <v>789.1</v>
      </c>
      <c r="X16" s="23">
        <f>VLOOKUP(H16,[1]Rates!$A$3:$D$139,4,FALSE)</f>
        <v>2.3699999999999999E-4</v>
      </c>
      <c r="Y16" s="90">
        <f t="shared" si="5"/>
        <v>0.18701670000000001</v>
      </c>
      <c r="Z16" s="9"/>
    </row>
    <row r="17" spans="3:26" x14ac:dyDescent="0.25">
      <c r="C17" s="47" t="s">
        <v>151</v>
      </c>
      <c r="D17" s="48">
        <v>94</v>
      </c>
      <c r="E17" s="49" t="s">
        <v>43</v>
      </c>
      <c r="G17" s="16"/>
      <c r="H17" s="9">
        <v>17</v>
      </c>
      <c r="I17" s="9" t="s">
        <v>74</v>
      </c>
      <c r="J17" s="17">
        <v>495</v>
      </c>
      <c r="K17" s="18">
        <v>0.65</v>
      </c>
      <c r="L17" s="19">
        <f>VLOOKUP(J17,[1]Values!$A$3:$D$462,2,FALSE)</f>
        <v>17625119</v>
      </c>
      <c r="M17" s="20">
        <v>31239</v>
      </c>
      <c r="N17" s="20">
        <f t="shared" si="0"/>
        <v>11436022</v>
      </c>
      <c r="O17" s="19">
        <f>VLOOKUP(J17,[1]Values!$A$3:$D$462,3,FALSE)</f>
        <v>9224</v>
      </c>
      <c r="P17" s="19"/>
      <c r="Q17" s="19">
        <f t="shared" si="1"/>
        <v>5995.6</v>
      </c>
      <c r="R17" s="20">
        <f t="shared" si="2"/>
        <v>11442017.6</v>
      </c>
      <c r="S17" s="21">
        <f>VLOOKUP(H17,[1]Rates!$A$3:$D$139,3,FALSE)</f>
        <v>6.0700000000000001E-4</v>
      </c>
      <c r="T17" s="22">
        <f t="shared" si="3"/>
        <v>6945.3046832</v>
      </c>
      <c r="U17" s="19">
        <f>VLOOKUP(J17,[1]Values!$A$3:$D$462,4,FALSE)</f>
        <v>1214</v>
      </c>
      <c r="V17" s="20">
        <v>0</v>
      </c>
      <c r="W17" s="20">
        <f t="shared" si="4"/>
        <v>789.1</v>
      </c>
      <c r="X17" s="23">
        <f>VLOOKUP(H17,[1]Rates!$A$3:$D$139,4,FALSE)</f>
        <v>6.4899999999999995E-4</v>
      </c>
      <c r="Y17" s="90">
        <f t="shared" si="5"/>
        <v>0.51212590000000002</v>
      </c>
      <c r="Z17" s="9"/>
    </row>
    <row r="18" spans="3:26" x14ac:dyDescent="0.25">
      <c r="C18" s="47" t="s">
        <v>152</v>
      </c>
      <c r="D18" s="48">
        <v>106</v>
      </c>
      <c r="E18" s="49" t="s">
        <v>44</v>
      </c>
      <c r="G18" s="16"/>
      <c r="H18" s="9">
        <v>37</v>
      </c>
      <c r="I18" s="9" t="s">
        <v>75</v>
      </c>
      <c r="J18" s="17">
        <v>495</v>
      </c>
      <c r="K18" s="18">
        <v>0.65</v>
      </c>
      <c r="L18" s="19">
        <f>VLOOKUP(J18,[1]Values!$A$3:$D$462,2,FALSE)</f>
        <v>17625119</v>
      </c>
      <c r="M18" s="20">
        <v>31239</v>
      </c>
      <c r="N18" s="20">
        <f t="shared" si="0"/>
        <v>11436022</v>
      </c>
      <c r="O18" s="19">
        <f>VLOOKUP(J18,[1]Values!$A$3:$D$462,3,FALSE)</f>
        <v>9224</v>
      </c>
      <c r="P18" s="19"/>
      <c r="Q18" s="19">
        <f t="shared" si="1"/>
        <v>5995.6</v>
      </c>
      <c r="R18" s="20">
        <f t="shared" si="2"/>
        <v>11442017.6</v>
      </c>
      <c r="S18" s="21">
        <f>VLOOKUP(H18,[1]Rates!$A$3:$D$139,3,FALSE)</f>
        <v>0</v>
      </c>
      <c r="T18" s="22">
        <f t="shared" si="3"/>
        <v>0</v>
      </c>
      <c r="U18" s="19">
        <f>VLOOKUP(J18,[1]Values!$A$3:$D$462,4,FALSE)</f>
        <v>1214</v>
      </c>
      <c r="V18" s="20">
        <v>0</v>
      </c>
      <c r="W18" s="20">
        <f t="shared" si="4"/>
        <v>789.1</v>
      </c>
      <c r="X18" s="23">
        <f>VLOOKUP(H18,[1]Rates!$A$3:$D$139,4,FALSE)</f>
        <v>0</v>
      </c>
      <c r="Y18" s="90">
        <f t="shared" si="5"/>
        <v>0</v>
      </c>
      <c r="Z18" s="9"/>
    </row>
    <row r="19" spans="3:26" x14ac:dyDescent="0.25">
      <c r="C19" s="47" t="s">
        <v>153</v>
      </c>
      <c r="D19" s="48">
        <v>124</v>
      </c>
      <c r="E19" s="49" t="s">
        <v>45</v>
      </c>
      <c r="G19" s="16"/>
      <c r="H19" s="9">
        <v>38</v>
      </c>
      <c r="I19" s="9" t="s">
        <v>76</v>
      </c>
      <c r="J19" s="17">
        <v>495</v>
      </c>
      <c r="K19" s="18">
        <v>0.65</v>
      </c>
      <c r="L19" s="19">
        <f>VLOOKUP(J19,[1]Values!$A$3:$D$462,2,FALSE)</f>
        <v>17625119</v>
      </c>
      <c r="M19" s="20">
        <v>31239</v>
      </c>
      <c r="N19" s="20">
        <f t="shared" si="0"/>
        <v>11436022</v>
      </c>
      <c r="O19" s="19">
        <f>VLOOKUP(J19,[1]Values!$A$3:$D$462,3,FALSE)</f>
        <v>9224</v>
      </c>
      <c r="P19" s="19"/>
      <c r="Q19" s="19">
        <f t="shared" si="1"/>
        <v>5995.6</v>
      </c>
      <c r="R19" s="20">
        <f t="shared" si="2"/>
        <v>11442017.6</v>
      </c>
      <c r="S19" s="21">
        <f>VLOOKUP(H19,[1]Rates!$A$3:$D$139,3,FALSE)</f>
        <v>9.8999999999999994E-5</v>
      </c>
      <c r="T19" s="22">
        <f t="shared" si="3"/>
        <v>1132.7597423999998</v>
      </c>
      <c r="U19" s="19">
        <f>VLOOKUP(J19,[1]Values!$A$3:$D$462,4,FALSE)</f>
        <v>1214</v>
      </c>
      <c r="V19" s="20">
        <v>0</v>
      </c>
      <c r="W19" s="20">
        <f t="shared" si="4"/>
        <v>789.1</v>
      </c>
      <c r="X19" s="23">
        <f>VLOOKUP(H19,[1]Rates!$A$3:$D$139,4,FALSE)</f>
        <v>8.6000000000000003E-5</v>
      </c>
      <c r="Y19" s="90">
        <f t="shared" si="5"/>
        <v>6.7862600000000009E-2</v>
      </c>
      <c r="Z19" s="9"/>
    </row>
    <row r="20" spans="3:26" x14ac:dyDescent="0.25">
      <c r="C20" s="47" t="s">
        <v>154</v>
      </c>
      <c r="D20" s="48">
        <v>126</v>
      </c>
      <c r="E20" s="49" t="s">
        <v>46</v>
      </c>
      <c r="G20" s="16"/>
      <c r="H20" s="9">
        <v>41</v>
      </c>
      <c r="I20" s="9" t="s">
        <v>77</v>
      </c>
      <c r="J20" s="17">
        <v>495</v>
      </c>
      <c r="K20" s="18">
        <v>0.65</v>
      </c>
      <c r="L20" s="19">
        <f>VLOOKUP(J20,[1]Values!$A$3:$D$462,2,FALSE)</f>
        <v>17625119</v>
      </c>
      <c r="M20" s="20">
        <v>31239</v>
      </c>
      <c r="N20" s="20">
        <f t="shared" si="0"/>
        <v>11436022</v>
      </c>
      <c r="O20" s="19">
        <f>VLOOKUP(J20,[1]Values!$A$3:$D$462,3,FALSE)</f>
        <v>9224</v>
      </c>
      <c r="P20" s="19"/>
      <c r="Q20" s="19">
        <f t="shared" si="1"/>
        <v>5995.6</v>
      </c>
      <c r="R20" s="20">
        <f t="shared" si="2"/>
        <v>11442017.6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1214</v>
      </c>
      <c r="V20" s="20">
        <v>0</v>
      </c>
      <c r="W20" s="20">
        <f t="shared" si="4"/>
        <v>789.1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47" t="s">
        <v>102</v>
      </c>
      <c r="D21" s="48">
        <v>128</v>
      </c>
      <c r="E21" s="49" t="s">
        <v>47</v>
      </c>
      <c r="G21" s="16"/>
      <c r="H21" s="9">
        <v>55</v>
      </c>
      <c r="I21" s="9" t="s">
        <v>78</v>
      </c>
      <c r="J21" s="17">
        <v>495</v>
      </c>
      <c r="K21" s="18">
        <v>0.65</v>
      </c>
      <c r="L21" s="19">
        <f>VLOOKUP(J21,[1]Values!$A$3:$D$462,2,FALSE)</f>
        <v>17625119</v>
      </c>
      <c r="M21" s="20">
        <v>31239</v>
      </c>
      <c r="N21" s="20">
        <f t="shared" si="0"/>
        <v>11436022</v>
      </c>
      <c r="O21" s="19">
        <f>VLOOKUP(J21,[1]Values!$A$3:$D$462,3,FALSE)</f>
        <v>9224</v>
      </c>
      <c r="P21" s="19"/>
      <c r="Q21" s="19">
        <f t="shared" si="1"/>
        <v>5995.6</v>
      </c>
      <c r="R21" s="20">
        <f t="shared" si="2"/>
        <v>11442017.6</v>
      </c>
      <c r="S21" s="21">
        <f>VLOOKUP(H21,[1]Rates!$A$3:$D$139,3,FALSE)</f>
        <v>1.45E-4</v>
      </c>
      <c r="T21" s="22">
        <f t="shared" si="3"/>
        <v>1659.0925520000001</v>
      </c>
      <c r="U21" s="19">
        <f>VLOOKUP(J21,[1]Values!$A$3:$D$462,4,FALSE)</f>
        <v>1214</v>
      </c>
      <c r="V21" s="20"/>
      <c r="W21" s="20">
        <f t="shared" si="4"/>
        <v>789.1</v>
      </c>
      <c r="X21" s="23">
        <f>VLOOKUP(H21,[1]Rates!$A$3:$D$139,4,FALSE)</f>
        <v>1.35E-4</v>
      </c>
      <c r="Y21" s="90">
        <f t="shared" si="5"/>
        <v>0.1065285</v>
      </c>
      <c r="Z21" s="9"/>
    </row>
    <row r="22" spans="3:26" x14ac:dyDescent="0.25">
      <c r="C22" s="47" t="s">
        <v>171</v>
      </c>
      <c r="D22" s="71">
        <v>131</v>
      </c>
      <c r="E22" s="72" t="s">
        <v>172</v>
      </c>
      <c r="G22" s="16"/>
      <c r="H22" s="9">
        <v>56</v>
      </c>
      <c r="I22" s="9" t="s">
        <v>79</v>
      </c>
      <c r="J22" s="17">
        <v>495</v>
      </c>
      <c r="K22" s="18">
        <v>0.65</v>
      </c>
      <c r="L22" s="19">
        <f>VLOOKUP(J22,[1]Values!$A$3:$D$462,2,FALSE)</f>
        <v>17625119</v>
      </c>
      <c r="M22" s="20">
        <v>31239</v>
      </c>
      <c r="N22" s="20">
        <f t="shared" si="0"/>
        <v>11436022</v>
      </c>
      <c r="O22" s="19">
        <f>VLOOKUP(J22,[1]Values!$A$3:$D$462,3,FALSE)</f>
        <v>9224</v>
      </c>
      <c r="P22" s="19"/>
      <c r="Q22" s="19">
        <f t="shared" si="1"/>
        <v>5995.6</v>
      </c>
      <c r="R22" s="20">
        <f t="shared" si="2"/>
        <v>11442017.6</v>
      </c>
      <c r="S22" s="21">
        <f>VLOOKUP(H22,[1]Rates!$A$3:$D$139,3,FALSE)</f>
        <v>1.4630000000000001E-3</v>
      </c>
      <c r="T22" s="22">
        <f t="shared" si="3"/>
        <v>16739.671748799999</v>
      </c>
      <c r="U22" s="19">
        <f>VLOOKUP(J22,[1]Values!$A$3:$D$462,4,FALSE)</f>
        <v>1214</v>
      </c>
      <c r="V22" s="20"/>
      <c r="W22" s="20">
        <f t="shared" si="4"/>
        <v>789.1</v>
      </c>
      <c r="X22" s="23">
        <f>VLOOKUP(H22,[1]Rates!$A$3:$D$139,4,FALSE)</f>
        <v>1.5150000000000001E-3</v>
      </c>
      <c r="Y22" s="90">
        <f t="shared" si="5"/>
        <v>1.1954865000000001</v>
      </c>
      <c r="Z22" s="9"/>
    </row>
    <row r="23" spans="3:26" x14ac:dyDescent="0.25">
      <c r="C23" s="47" t="s">
        <v>181</v>
      </c>
      <c r="D23" s="48">
        <v>140</v>
      </c>
      <c r="E23" s="49" t="s">
        <v>182</v>
      </c>
      <c r="G23" s="16"/>
      <c r="H23" s="9">
        <v>71</v>
      </c>
      <c r="I23" s="9" t="s">
        <v>80</v>
      </c>
      <c r="J23" s="17">
        <v>495</v>
      </c>
      <c r="K23" s="18">
        <v>0</v>
      </c>
      <c r="L23" s="19">
        <f>VLOOKUP(J23,[1]Values!$A$3:$D$462,2,FALSE)</f>
        <v>17625119</v>
      </c>
      <c r="M23" s="20">
        <v>31239</v>
      </c>
      <c r="N23" s="20">
        <f t="shared" si="0"/>
        <v>0</v>
      </c>
      <c r="O23" s="19">
        <f>VLOOKUP(J23,[1]Values!$A$3:$D$462,3,FALSE)</f>
        <v>9224</v>
      </c>
      <c r="P23" s="19"/>
      <c r="Q23" s="19">
        <f t="shared" si="1"/>
        <v>0</v>
      </c>
      <c r="R23" s="20">
        <f t="shared" si="2"/>
        <v>0</v>
      </c>
      <c r="S23" s="21">
        <f>VLOOKUP(H23,[1]Rates!$A$3:$D$139,3,FALSE)</f>
        <v>9.0000000000000002E-6</v>
      </c>
      <c r="T23" s="22">
        <f t="shared" si="3"/>
        <v>0</v>
      </c>
      <c r="U23" s="19">
        <f>VLOOKUP(J23,[1]Values!$A$3:$D$462,4,FALSE)</f>
        <v>1214</v>
      </c>
      <c r="V23" s="20"/>
      <c r="W23" s="20">
        <f t="shared" si="4"/>
        <v>0</v>
      </c>
      <c r="X23" s="23">
        <f>VLOOKUP(H23,[1]Rates!$A$3:$D$139,4,FALSE)</f>
        <v>9.0000000000000002E-6</v>
      </c>
      <c r="Y23" s="90">
        <f t="shared" si="5"/>
        <v>0</v>
      </c>
      <c r="Z23" s="9"/>
    </row>
    <row r="24" spans="3:26" x14ac:dyDescent="0.25">
      <c r="C24" s="47" t="s">
        <v>155</v>
      </c>
      <c r="D24" s="48">
        <v>115</v>
      </c>
      <c r="E24" s="49" t="s">
        <v>48</v>
      </c>
      <c r="G24" s="16"/>
      <c r="H24" s="9">
        <v>72</v>
      </c>
      <c r="I24" s="9" t="s">
        <v>81</v>
      </c>
      <c r="J24" s="17">
        <v>495</v>
      </c>
      <c r="K24" s="18">
        <v>0</v>
      </c>
      <c r="L24" s="19">
        <f>VLOOKUP(J24,[1]Values!$A$3:$D$462,2,FALSE)</f>
        <v>17625119</v>
      </c>
      <c r="M24" s="20">
        <v>31239</v>
      </c>
      <c r="N24" s="20">
        <f t="shared" si="0"/>
        <v>0</v>
      </c>
      <c r="O24" s="19">
        <f>VLOOKUP(J24,[1]Values!$A$3:$D$462,3,FALSE)</f>
        <v>9224</v>
      </c>
      <c r="P24" s="19"/>
      <c r="Q24" s="19">
        <f t="shared" si="1"/>
        <v>0</v>
      </c>
      <c r="R24" s="20">
        <f t="shared" si="2"/>
        <v>0</v>
      </c>
      <c r="S24" s="21">
        <f>VLOOKUP(H24,[1]Rates!$A$3:$D$139,3,FALSE)</f>
        <v>2.5799999999999998E-4</v>
      </c>
      <c r="T24" s="22">
        <f t="shared" si="3"/>
        <v>0</v>
      </c>
      <c r="U24" s="19">
        <f>VLOOKUP(J24,[1]Values!$A$3:$D$462,4,FALSE)</f>
        <v>1214</v>
      </c>
      <c r="V24" s="20">
        <v>0</v>
      </c>
      <c r="W24" s="20">
        <f t="shared" si="4"/>
        <v>0</v>
      </c>
      <c r="X24" s="23">
        <f>VLOOKUP(H24,[1]Rates!$A$3:$D$139,4,FALSE)</f>
        <v>2.7500000000000002E-4</v>
      </c>
      <c r="Y24" s="90">
        <f t="shared" si="5"/>
        <v>0</v>
      </c>
      <c r="Z24" s="9"/>
    </row>
    <row r="25" spans="3:26" x14ac:dyDescent="0.25">
      <c r="C25" s="47" t="s">
        <v>104</v>
      </c>
      <c r="D25" s="48">
        <v>89</v>
      </c>
      <c r="E25" s="49" t="s">
        <v>49</v>
      </c>
      <c r="G25" s="16"/>
      <c r="H25" s="9">
        <v>104</v>
      </c>
      <c r="I25" s="9" t="s">
        <v>82</v>
      </c>
      <c r="J25" s="17">
        <v>495</v>
      </c>
      <c r="K25" s="18">
        <v>0.65</v>
      </c>
      <c r="L25" s="19">
        <f>VLOOKUP(J25,[1]Values!$A$3:$D$462,2,FALSE)</f>
        <v>17625119</v>
      </c>
      <c r="M25" s="20">
        <v>31239</v>
      </c>
      <c r="N25" s="20">
        <f t="shared" si="0"/>
        <v>11436022</v>
      </c>
      <c r="O25" s="19">
        <f>VLOOKUP(J25,[1]Values!$A$3:$D$462,3,FALSE)</f>
        <v>9224</v>
      </c>
      <c r="P25" s="19"/>
      <c r="Q25" s="19">
        <f t="shared" si="1"/>
        <v>5995.6</v>
      </c>
      <c r="R25" s="20">
        <f t="shared" si="2"/>
        <v>11442017.6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1214</v>
      </c>
      <c r="V25" s="20">
        <v>0</v>
      </c>
      <c r="W25" s="20">
        <f t="shared" si="4"/>
        <v>789.1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47" t="s">
        <v>107</v>
      </c>
      <c r="D26" s="48">
        <v>114</v>
      </c>
      <c r="E26" s="49" t="s">
        <v>50</v>
      </c>
      <c r="G26" s="16"/>
      <c r="H26" s="9">
        <v>117</v>
      </c>
      <c r="I26" s="9" t="s">
        <v>83</v>
      </c>
      <c r="J26" s="17">
        <v>495</v>
      </c>
      <c r="K26" s="18">
        <v>0.65</v>
      </c>
      <c r="L26" s="19">
        <f>VLOOKUP(J26,[1]Values!$A$3:$D$462,2,FALSE)</f>
        <v>17625119</v>
      </c>
      <c r="M26" s="20">
        <v>31239</v>
      </c>
      <c r="N26" s="20">
        <f t="shared" si="0"/>
        <v>11436022</v>
      </c>
      <c r="O26" s="19">
        <f>VLOOKUP(J26,[1]Values!$A$3:$D$462,3,FALSE)</f>
        <v>9224</v>
      </c>
      <c r="P26" s="19"/>
      <c r="Q26" s="19">
        <f t="shared" si="1"/>
        <v>5995.6</v>
      </c>
      <c r="R26" s="20">
        <f t="shared" si="2"/>
        <v>11442017.6</v>
      </c>
      <c r="S26" s="21">
        <f>VLOOKUP(H26,[1]Rates!$A$3:$D$139,3,FALSE)</f>
        <v>2.1900000000000001E-4</v>
      </c>
      <c r="T26" s="22">
        <f t="shared" si="3"/>
        <v>2505.8018544000001</v>
      </c>
      <c r="U26" s="19">
        <f>VLOOKUP(J26,[1]Values!$A$3:$D$462,4,FALSE)</f>
        <v>1214</v>
      </c>
      <c r="V26" s="20">
        <v>0</v>
      </c>
      <c r="W26" s="20">
        <f t="shared" si="4"/>
        <v>789.1</v>
      </c>
      <c r="X26" s="23">
        <f>VLOOKUP(H26,[1]Rates!$A$3:$D$139,4,FALSE)</f>
        <v>2.34E-4</v>
      </c>
      <c r="Y26" s="90">
        <f t="shared" si="5"/>
        <v>0.18464939999999999</v>
      </c>
      <c r="Z26" s="9"/>
    </row>
    <row r="27" spans="3:26" x14ac:dyDescent="0.25">
      <c r="C27" s="47" t="s">
        <v>156</v>
      </c>
      <c r="D27" s="48">
        <v>77</v>
      </c>
      <c r="E27" s="49">
        <v>254</v>
      </c>
      <c r="G27" s="16"/>
      <c r="H27" s="9">
        <v>118</v>
      </c>
      <c r="I27" s="9" t="s">
        <v>84</v>
      </c>
      <c r="J27" s="17">
        <v>495</v>
      </c>
      <c r="K27" s="18">
        <v>0.65</v>
      </c>
      <c r="L27" s="19">
        <f>VLOOKUP(J27,[1]Values!$A$3:$D$462,2,FALSE)</f>
        <v>17625119</v>
      </c>
      <c r="M27" s="20">
        <v>31239</v>
      </c>
      <c r="N27" s="20">
        <f t="shared" si="0"/>
        <v>11436022</v>
      </c>
      <c r="O27" s="19">
        <f>VLOOKUP(J27,[1]Values!$A$3:$D$462,3,FALSE)</f>
        <v>9224</v>
      </c>
      <c r="P27" s="19"/>
      <c r="Q27" s="19">
        <f t="shared" si="1"/>
        <v>5995.6</v>
      </c>
      <c r="R27" s="20">
        <f t="shared" si="2"/>
        <v>11442017.6</v>
      </c>
      <c r="S27" s="21">
        <f>VLOOKUP(H27,[1]Rates!$A$3:$D$139,3,FALSE)</f>
        <v>6.3999999999999997E-5</v>
      </c>
      <c r="T27" s="22">
        <f t="shared" si="3"/>
        <v>732.28912639999999</v>
      </c>
      <c r="U27" s="19">
        <f>VLOOKUP(J27,[1]Values!$A$3:$D$462,4,FALSE)</f>
        <v>1214</v>
      </c>
      <c r="V27" s="20">
        <v>0</v>
      </c>
      <c r="W27" s="20">
        <f t="shared" si="4"/>
        <v>789.1</v>
      </c>
      <c r="X27" s="23">
        <f>VLOOKUP(H27,[1]Rates!$A$3:$D$139,4,FALSE)</f>
        <v>6.9999999999999994E-5</v>
      </c>
      <c r="Y27" s="90">
        <f t="shared" si="5"/>
        <v>5.5236999999999994E-2</v>
      </c>
      <c r="Z27" s="9"/>
    </row>
    <row r="28" spans="3:26" x14ac:dyDescent="0.25">
      <c r="C28" s="47" t="s">
        <v>157</v>
      </c>
      <c r="D28" s="48">
        <v>83</v>
      </c>
      <c r="E28" s="49">
        <v>272</v>
      </c>
      <c r="G28" s="16"/>
      <c r="H28" s="9">
        <v>129</v>
      </c>
      <c r="I28" s="9" t="s">
        <v>85</v>
      </c>
      <c r="J28" s="17">
        <v>495</v>
      </c>
      <c r="K28" s="18">
        <v>0.65</v>
      </c>
      <c r="L28" s="19">
        <f>VLOOKUP(J28,[1]Values!$A$3:$D$462,2,FALSE)</f>
        <v>17625119</v>
      </c>
      <c r="M28" s="20">
        <v>31239</v>
      </c>
      <c r="N28" s="20">
        <f t="shared" si="0"/>
        <v>11436022</v>
      </c>
      <c r="O28" s="19">
        <f>VLOOKUP(J28,[1]Values!$A$3:$D$462,3,FALSE)</f>
        <v>9224</v>
      </c>
      <c r="P28" s="19"/>
      <c r="Q28" s="19">
        <f t="shared" si="1"/>
        <v>5995.6</v>
      </c>
      <c r="R28" s="20">
        <f t="shared" si="2"/>
        <v>11442017.6</v>
      </c>
      <c r="S28" s="21">
        <f>VLOOKUP(H28,[1]Rates!$A$3:$D$139,3,FALSE)</f>
        <v>0</v>
      </c>
      <c r="T28" s="22">
        <f t="shared" si="3"/>
        <v>0</v>
      </c>
      <c r="U28" s="19">
        <f>VLOOKUP(J28,[1]Values!$A$3:$D$462,4,FALSE)</f>
        <v>1214</v>
      </c>
      <c r="V28" s="20">
        <v>0</v>
      </c>
      <c r="W28" s="20">
        <f t="shared" si="4"/>
        <v>789.1</v>
      </c>
      <c r="X28" s="23">
        <f>VLOOKUP(H28,[1]Rates!$A$3:$D$139,4,FALSE)</f>
        <v>0</v>
      </c>
      <c r="Y28" s="90">
        <f t="shared" si="5"/>
        <v>0</v>
      </c>
      <c r="Z28" s="9"/>
    </row>
    <row r="29" spans="3:26" x14ac:dyDescent="0.25">
      <c r="C29" s="47" t="s">
        <v>110</v>
      </c>
      <c r="D29" s="48">
        <v>88</v>
      </c>
      <c r="E29" s="49" t="s">
        <v>51</v>
      </c>
      <c r="G29" s="16"/>
      <c r="H29" s="9">
        <v>130</v>
      </c>
      <c r="I29" s="9" t="s">
        <v>86</v>
      </c>
      <c r="J29" s="17">
        <v>495</v>
      </c>
      <c r="K29" s="18">
        <v>0.65</v>
      </c>
      <c r="L29" s="19">
        <f>VLOOKUP(J29,[1]Values!$A$3:$D$462,2,FALSE)</f>
        <v>17625119</v>
      </c>
      <c r="M29" s="20">
        <v>31239</v>
      </c>
      <c r="N29" s="20">
        <f t="shared" si="0"/>
        <v>11436022</v>
      </c>
      <c r="O29" s="19">
        <f>VLOOKUP(J29,[1]Values!$A$3:$D$462,3,FALSE)</f>
        <v>9224</v>
      </c>
      <c r="P29" s="19"/>
      <c r="Q29" s="19">
        <f t="shared" si="1"/>
        <v>5995.6</v>
      </c>
      <c r="R29" s="20">
        <f t="shared" si="2"/>
        <v>11442017.6</v>
      </c>
      <c r="S29" s="21">
        <f>VLOOKUP(H29,[1]Rates!$A$3:$D$139,3,FALSE)</f>
        <v>0</v>
      </c>
      <c r="T29" s="22">
        <f t="shared" si="3"/>
        <v>0</v>
      </c>
      <c r="U29" s="19">
        <f>VLOOKUP(J29,[1]Values!$A$3:$D$462,4,FALSE)</f>
        <v>1214</v>
      </c>
      <c r="V29" s="20">
        <v>0</v>
      </c>
      <c r="W29" s="20">
        <f t="shared" si="4"/>
        <v>789.1</v>
      </c>
      <c r="X29" s="23">
        <f>VLOOKUP(H29,[1]Rates!$A$3:$D$139,4,FALSE)</f>
        <v>0</v>
      </c>
      <c r="Y29" s="90">
        <f t="shared" si="5"/>
        <v>0</v>
      </c>
      <c r="Z29" s="9"/>
    </row>
    <row r="30" spans="3:26" x14ac:dyDescent="0.25">
      <c r="C30" s="47" t="s">
        <v>183</v>
      </c>
      <c r="D30" s="48">
        <v>139</v>
      </c>
      <c r="E30" s="49">
        <v>518</v>
      </c>
      <c r="G30" s="16"/>
      <c r="H30" s="9"/>
      <c r="I30" s="9"/>
      <c r="J30" s="17"/>
      <c r="K30" s="18"/>
      <c r="L30" s="19"/>
      <c r="M30" s="20"/>
      <c r="N30" s="20"/>
      <c r="O30" s="19"/>
      <c r="P30" s="19"/>
      <c r="Q30" s="19"/>
      <c r="R30" s="20"/>
      <c r="S30" s="21"/>
      <c r="T30" s="22"/>
      <c r="U30" s="19"/>
      <c r="V30" s="20"/>
      <c r="W30" s="20"/>
      <c r="X30" s="23"/>
      <c r="Y30" s="90"/>
      <c r="Z30" s="9"/>
    </row>
    <row r="31" spans="3:26" ht="15.75" x14ac:dyDescent="0.25">
      <c r="C31" s="47" t="s">
        <v>112</v>
      </c>
      <c r="D31" s="48">
        <v>76</v>
      </c>
      <c r="E31" s="49" t="s">
        <v>158</v>
      </c>
      <c r="G31" s="91">
        <v>130</v>
      </c>
      <c r="H31" s="28" t="s">
        <v>65</v>
      </c>
      <c r="I31" s="92"/>
      <c r="J31" s="17"/>
      <c r="K31" s="18"/>
      <c r="L31" s="19"/>
      <c r="M31" s="20"/>
      <c r="N31" s="20"/>
      <c r="O31" s="19"/>
      <c r="P31" s="19"/>
      <c r="Q31" s="19"/>
      <c r="R31" s="20"/>
      <c r="S31" s="21"/>
      <c r="T31" s="22"/>
      <c r="U31" s="19"/>
      <c r="V31" s="20"/>
      <c r="W31" s="20"/>
      <c r="X31" s="23"/>
      <c r="Y31" s="90"/>
      <c r="Z31" s="9"/>
    </row>
    <row r="32" spans="3:26" x14ac:dyDescent="0.25">
      <c r="C32" s="47" t="s">
        <v>113</v>
      </c>
      <c r="D32" s="48">
        <v>78</v>
      </c>
      <c r="E32" s="49" t="s">
        <v>52</v>
      </c>
      <c r="G32" s="16"/>
      <c r="H32" s="9">
        <v>1</v>
      </c>
      <c r="I32" s="9" t="s">
        <v>66</v>
      </c>
      <c r="J32" s="17">
        <v>910</v>
      </c>
      <c r="K32" s="18">
        <v>0.65</v>
      </c>
      <c r="L32" s="19">
        <f>VLOOKUP(J32,[1]Values!$A$3:$D$462,2,FALSE)</f>
        <v>0</v>
      </c>
      <c r="M32" s="20"/>
      <c r="N32" s="20">
        <f t="shared" ref="N32:N52" si="6">(L32-M32)*K32</f>
        <v>0</v>
      </c>
      <c r="O32" s="19">
        <f>VLOOKUP(J32,[1]Values!$A$3:$D$462,3,FALSE)</f>
        <v>832</v>
      </c>
      <c r="P32" s="19"/>
      <c r="Q32" s="19">
        <f t="shared" ref="Q32:Q52" si="7">(O32-P32)*K32</f>
        <v>540.80000000000007</v>
      </c>
      <c r="R32" s="20">
        <f t="shared" ref="R32:R52" si="8">(L32-M32+O32-P32)*K32</f>
        <v>540.80000000000007</v>
      </c>
      <c r="S32" s="21">
        <f>VLOOKUP(H32,[1]Rates!$A$3:$D$139,3,FALSE)</f>
        <v>1.908E-3</v>
      </c>
      <c r="T32" s="22">
        <f t="shared" ref="T32:T52" si="9">R32*S32</f>
        <v>1.0318464000000001</v>
      </c>
      <c r="U32" s="19">
        <f>VLOOKUP(J32,[1]Values!$A$3:$D$462,4,FALSE)</f>
        <v>0</v>
      </c>
      <c r="V32" s="20">
        <v>0</v>
      </c>
      <c r="W32" s="20">
        <f t="shared" ref="W32:W52" si="10">(U32-V32)*K32</f>
        <v>0</v>
      </c>
      <c r="X32" s="23">
        <f>VLOOKUP(H32,[1]Rates!$A$3:$D$139,4,FALSE)</f>
        <v>2.0739999999999999E-3</v>
      </c>
      <c r="Y32" s="90">
        <f t="shared" ref="Y32:Y52" si="11">W32*X32</f>
        <v>0</v>
      </c>
      <c r="Z32" s="9"/>
    </row>
    <row r="33" spans="3:26" x14ac:dyDescent="0.25">
      <c r="C33" s="47" t="s">
        <v>141</v>
      </c>
      <c r="D33" s="48">
        <v>127</v>
      </c>
      <c r="E33" s="49" t="s">
        <v>159</v>
      </c>
      <c r="G33" s="16"/>
      <c r="H33" s="9">
        <v>2</v>
      </c>
      <c r="I33" s="9" t="s">
        <v>67</v>
      </c>
      <c r="J33" s="17">
        <v>910</v>
      </c>
      <c r="K33" s="18">
        <v>0.65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832</v>
      </c>
      <c r="P33" s="19"/>
      <c r="Q33" s="19">
        <f t="shared" si="7"/>
        <v>540.80000000000007</v>
      </c>
      <c r="R33" s="20">
        <f t="shared" si="8"/>
        <v>540.80000000000007</v>
      </c>
      <c r="S33" s="21">
        <f>VLOOKUP(H33,[1]Rates!$A$3:$D$139,3,FALSE)</f>
        <v>2.0900000000000001E-4</v>
      </c>
      <c r="T33" s="22">
        <f t="shared" si="9"/>
        <v>0.11302720000000002</v>
      </c>
      <c r="U33" s="19">
        <f>VLOOKUP(J33,[1]Values!$A$3:$D$462,4,FALSE)</f>
        <v>0</v>
      </c>
      <c r="V33" s="20">
        <v>0</v>
      </c>
      <c r="W33" s="20">
        <f t="shared" si="10"/>
        <v>0</v>
      </c>
      <c r="X33" s="23">
        <f>VLOOKUP(H33,[1]Rates!$A$3:$D$139,4,FALSE)</f>
        <v>2.3000000000000001E-4</v>
      </c>
      <c r="Y33" s="90">
        <f t="shared" si="11"/>
        <v>0</v>
      </c>
      <c r="Z33" s="9"/>
    </row>
    <row r="34" spans="3:26" x14ac:dyDescent="0.25">
      <c r="G34" s="16"/>
      <c r="H34" s="9">
        <v>3</v>
      </c>
      <c r="I34" s="9" t="s">
        <v>68</v>
      </c>
      <c r="J34" s="17">
        <v>910</v>
      </c>
      <c r="K34" s="18">
        <v>0.65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832</v>
      </c>
      <c r="P34" s="19"/>
      <c r="Q34" s="19">
        <f t="shared" si="7"/>
        <v>540.80000000000007</v>
      </c>
      <c r="R34" s="20">
        <f t="shared" si="8"/>
        <v>540.80000000000007</v>
      </c>
      <c r="S34" s="21">
        <f>VLOOKUP(H34,[1]Rates!$A$3:$D$139,3,FALSE)</f>
        <v>4.9299999999999995E-4</v>
      </c>
      <c r="T34" s="22">
        <f t="shared" si="9"/>
        <v>0.26661440000000003</v>
      </c>
      <c r="U34" s="19">
        <f>VLOOKUP(J34,[1]Values!$A$3:$D$462,4,FALSE)</f>
        <v>0</v>
      </c>
      <c r="V34" s="20">
        <v>0</v>
      </c>
      <c r="W34" s="20">
        <f t="shared" si="10"/>
        <v>0</v>
      </c>
      <c r="X34" s="23">
        <f>VLOOKUP(H34,[1]Rates!$A$3:$D$139,4,FALSE)</f>
        <v>5.2599999999999999E-4</v>
      </c>
      <c r="Y34" s="90">
        <f t="shared" si="11"/>
        <v>0</v>
      </c>
      <c r="Z34" s="9"/>
    </row>
    <row r="35" spans="3:26" x14ac:dyDescent="0.25">
      <c r="G35" s="16"/>
      <c r="H35" s="9">
        <v>5</v>
      </c>
      <c r="I35" s="9" t="s">
        <v>69</v>
      </c>
      <c r="J35" s="17">
        <v>910</v>
      </c>
      <c r="K35" s="18">
        <v>0.65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832</v>
      </c>
      <c r="P35" s="19"/>
      <c r="Q35" s="19">
        <f t="shared" si="7"/>
        <v>540.80000000000007</v>
      </c>
      <c r="R35" s="20">
        <f t="shared" si="8"/>
        <v>540.80000000000007</v>
      </c>
      <c r="S35" s="21">
        <f>VLOOKUP(H35,[1]Rates!$A$3:$D$139,3,FALSE)</f>
        <v>6.038E-3</v>
      </c>
      <c r="T35" s="22">
        <f t="shared" si="9"/>
        <v>3.2653504000000004</v>
      </c>
      <c r="U35" s="19">
        <f>VLOOKUP(J35,[1]Values!$A$3:$D$462,4,FALSE)</f>
        <v>0</v>
      </c>
      <c r="V35" s="20">
        <v>0</v>
      </c>
      <c r="W35" s="20">
        <f t="shared" si="10"/>
        <v>0</v>
      </c>
      <c r="X35" s="23">
        <f>VLOOKUP(H35,[1]Rates!$A$3:$D$139,4,FALSE)</f>
        <v>6.2370000000000004E-3</v>
      </c>
      <c r="Y35" s="90">
        <f t="shared" si="11"/>
        <v>0</v>
      </c>
      <c r="Z35" s="9"/>
    </row>
    <row r="36" spans="3:26" x14ac:dyDescent="0.25">
      <c r="C36" s="9"/>
      <c r="D36" s="17"/>
      <c r="E36" s="17"/>
      <c r="G36" s="16"/>
      <c r="H36" s="9">
        <v>137</v>
      </c>
      <c r="I36" s="9" t="s">
        <v>140</v>
      </c>
      <c r="J36" s="17">
        <v>910</v>
      </c>
      <c r="K36" s="18">
        <v>0.65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832</v>
      </c>
      <c r="P36" s="19"/>
      <c r="Q36" s="19">
        <f t="shared" si="7"/>
        <v>540.80000000000007</v>
      </c>
      <c r="R36" s="20">
        <f t="shared" si="8"/>
        <v>540.80000000000007</v>
      </c>
      <c r="S36" s="21">
        <f>VLOOKUP(H36,[1]Rates!$A$3:$D$139,3,FALSE)</f>
        <v>7.2000000000000002E-5</v>
      </c>
      <c r="T36" s="22">
        <f t="shared" si="9"/>
        <v>3.8937600000000003E-2</v>
      </c>
      <c r="U36" s="19">
        <f>VLOOKUP(J36,[1]Values!$A$3:$D$462,4,FALSE)</f>
        <v>0</v>
      </c>
      <c r="V36" s="20">
        <v>0</v>
      </c>
      <c r="W36" s="20">
        <f t="shared" si="10"/>
        <v>0</v>
      </c>
      <c r="X36" s="23">
        <f>VLOOKUP(H36,[1]Rates!$A$3:$D$139,4,FALSE)</f>
        <v>6.9999999999999994E-5</v>
      </c>
      <c r="Y36" s="90">
        <f t="shared" si="11"/>
        <v>0</v>
      </c>
      <c r="Z36" s="9"/>
    </row>
    <row r="37" spans="3:26" x14ac:dyDescent="0.25">
      <c r="C37" s="9"/>
      <c r="D37" s="17"/>
      <c r="E37" s="17"/>
      <c r="G37" s="16"/>
      <c r="H37" s="9">
        <v>6</v>
      </c>
      <c r="I37" s="9" t="s">
        <v>70</v>
      </c>
      <c r="J37" s="17">
        <v>910</v>
      </c>
      <c r="K37" s="18">
        <v>0.65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832</v>
      </c>
      <c r="P37" s="19"/>
      <c r="Q37" s="19">
        <f t="shared" si="7"/>
        <v>540.80000000000007</v>
      </c>
      <c r="R37" s="20">
        <f t="shared" si="8"/>
        <v>540.80000000000007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0</v>
      </c>
      <c r="V37" s="20">
        <v>0</v>
      </c>
      <c r="W37" s="20">
        <f t="shared" si="10"/>
        <v>0</v>
      </c>
      <c r="X37" s="23">
        <f>VLOOKUP(H37,[1]Rates!$A$3:$D$139,4,FALSE)</f>
        <v>0</v>
      </c>
      <c r="Y37" s="90">
        <f t="shared" si="11"/>
        <v>0</v>
      </c>
      <c r="Z37" s="9"/>
    </row>
    <row r="38" spans="3:26" x14ac:dyDescent="0.25">
      <c r="C38" s="9"/>
      <c r="D38" s="17"/>
      <c r="E38" s="17"/>
      <c r="G38" s="16"/>
      <c r="H38" s="9">
        <v>7</v>
      </c>
      <c r="I38" s="9" t="s">
        <v>71</v>
      </c>
      <c r="J38" s="17">
        <v>910</v>
      </c>
      <c r="K38" s="18">
        <v>0.65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832</v>
      </c>
      <c r="P38" s="19"/>
      <c r="Q38" s="19">
        <f t="shared" si="7"/>
        <v>540.80000000000007</v>
      </c>
      <c r="R38" s="20">
        <f t="shared" si="8"/>
        <v>540.80000000000007</v>
      </c>
      <c r="S38" s="21">
        <f>VLOOKUP(H38,[1]Rates!$A$3:$D$139,3,FALSE)</f>
        <v>1.01E-4</v>
      </c>
      <c r="T38" s="22">
        <f t="shared" si="9"/>
        <v>5.4620800000000011E-2</v>
      </c>
      <c r="U38" s="19">
        <f>VLOOKUP(J38,[1]Values!$A$3:$D$462,4,FALSE)</f>
        <v>0</v>
      </c>
      <c r="V38" s="20">
        <v>0</v>
      </c>
      <c r="W38" s="20">
        <f t="shared" si="10"/>
        <v>0</v>
      </c>
      <c r="X38" s="23">
        <f>VLOOKUP(H38,[1]Rates!$A$3:$D$139,4,FALSE)</f>
        <v>1.08E-4</v>
      </c>
      <c r="Y38" s="90">
        <f t="shared" si="11"/>
        <v>0</v>
      </c>
      <c r="Z38" s="9"/>
    </row>
    <row r="39" spans="3:26" x14ac:dyDescent="0.25">
      <c r="C39" s="9"/>
      <c r="D39" s="17"/>
      <c r="E39" s="17"/>
      <c r="G39" s="16"/>
      <c r="H39" s="9">
        <v>8</v>
      </c>
      <c r="I39" s="9" t="s">
        <v>72</v>
      </c>
      <c r="J39" s="17">
        <v>910</v>
      </c>
      <c r="K39" s="18">
        <v>0.65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832</v>
      </c>
      <c r="P39" s="19"/>
      <c r="Q39" s="19">
        <f t="shared" si="7"/>
        <v>540.80000000000007</v>
      </c>
      <c r="R39" s="20">
        <f t="shared" si="8"/>
        <v>540.80000000000007</v>
      </c>
      <c r="S39" s="21">
        <f>VLOOKUP(H39,[1]Rates!$A$3:$D$139,3,FALSE)</f>
        <v>1.5300000000000001E-4</v>
      </c>
      <c r="T39" s="22">
        <f t="shared" si="9"/>
        <v>8.2742400000000008E-2</v>
      </c>
      <c r="U39" s="19">
        <f>VLOOKUP(J39,[1]Values!$A$3:$D$462,4,FALSE)</f>
        <v>0</v>
      </c>
      <c r="V39" s="20">
        <v>0</v>
      </c>
      <c r="W39" s="20">
        <f t="shared" si="10"/>
        <v>0</v>
      </c>
      <c r="X39" s="23">
        <f>VLOOKUP(H39,[1]Rates!$A$3:$D$139,4,FALSE)</f>
        <v>1.64E-4</v>
      </c>
      <c r="Y39" s="90">
        <f t="shared" si="11"/>
        <v>0</v>
      </c>
      <c r="Z39" s="9"/>
    </row>
    <row r="40" spans="3:26" x14ac:dyDescent="0.25">
      <c r="G40" s="16"/>
      <c r="H40" s="9">
        <v>15</v>
      </c>
      <c r="I40" s="9" t="s">
        <v>73</v>
      </c>
      <c r="J40" s="17">
        <v>910</v>
      </c>
      <c r="K40" s="18">
        <v>0.65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832</v>
      </c>
      <c r="P40" s="19"/>
      <c r="Q40" s="19">
        <f t="shared" si="7"/>
        <v>540.80000000000007</v>
      </c>
      <c r="R40" s="20">
        <f t="shared" si="8"/>
        <v>540.80000000000007</v>
      </c>
      <c r="S40" s="21">
        <f>VLOOKUP(H40,[1]Rates!$A$3:$D$139,3,FALSE)</f>
        <v>2.2599999999999999E-4</v>
      </c>
      <c r="T40" s="22">
        <f t="shared" si="9"/>
        <v>0.1222208</v>
      </c>
      <c r="U40" s="19">
        <f>VLOOKUP(J40,[1]Values!$A$3:$D$462,4,FALSE)</f>
        <v>0</v>
      </c>
      <c r="V40" s="20">
        <v>0</v>
      </c>
      <c r="W40" s="20">
        <f t="shared" si="10"/>
        <v>0</v>
      </c>
      <c r="X40" s="23">
        <f>VLOOKUP(H40,[1]Rates!$A$3:$D$139,4,FALSE)</f>
        <v>2.3699999999999999E-4</v>
      </c>
      <c r="Y40" s="90">
        <f t="shared" si="11"/>
        <v>0</v>
      </c>
      <c r="Z40" s="9"/>
    </row>
    <row r="41" spans="3:26" x14ac:dyDescent="0.25">
      <c r="G41" s="16"/>
      <c r="H41" s="9">
        <v>37</v>
      </c>
      <c r="I41" s="9" t="s">
        <v>75</v>
      </c>
      <c r="J41" s="17">
        <v>910</v>
      </c>
      <c r="K41" s="18">
        <v>0.65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832</v>
      </c>
      <c r="P41" s="19"/>
      <c r="Q41" s="19">
        <f t="shared" si="7"/>
        <v>540.80000000000007</v>
      </c>
      <c r="R41" s="20">
        <f t="shared" si="8"/>
        <v>540.80000000000007</v>
      </c>
      <c r="S41" s="21">
        <f>VLOOKUP(H41,[1]Rates!$A$3:$D$139,3,FALSE)</f>
        <v>0</v>
      </c>
      <c r="T41" s="22">
        <f t="shared" si="9"/>
        <v>0</v>
      </c>
      <c r="U41" s="19">
        <f>VLOOKUP(J41,[1]Values!$A$3:$D$462,4,FALSE)</f>
        <v>0</v>
      </c>
      <c r="V41" s="20">
        <v>0</v>
      </c>
      <c r="W41" s="20">
        <f t="shared" si="10"/>
        <v>0</v>
      </c>
      <c r="X41" s="23">
        <f>VLOOKUP(H41,[1]Rates!$A$3:$D$139,4,FALSE)</f>
        <v>0</v>
      </c>
      <c r="Y41" s="90">
        <f t="shared" si="11"/>
        <v>0</v>
      </c>
      <c r="Z41" s="9"/>
    </row>
    <row r="42" spans="3:26" x14ac:dyDescent="0.25">
      <c r="G42" s="16"/>
      <c r="H42" s="9">
        <v>38</v>
      </c>
      <c r="I42" s="9" t="s">
        <v>76</v>
      </c>
      <c r="J42" s="17">
        <v>910</v>
      </c>
      <c r="K42" s="18">
        <v>0.65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832</v>
      </c>
      <c r="P42" s="19"/>
      <c r="Q42" s="19">
        <f t="shared" si="7"/>
        <v>540.80000000000007</v>
      </c>
      <c r="R42" s="20">
        <f t="shared" si="8"/>
        <v>540.80000000000007</v>
      </c>
      <c r="S42" s="21">
        <f>VLOOKUP(H42,[1]Rates!$A$3:$D$139,3,FALSE)</f>
        <v>9.8999999999999994E-5</v>
      </c>
      <c r="T42" s="22">
        <f t="shared" si="9"/>
        <v>5.3539200000000002E-2</v>
      </c>
      <c r="U42" s="19">
        <f>VLOOKUP(J42,[1]Values!$A$3:$D$462,4,FALSE)</f>
        <v>0</v>
      </c>
      <c r="V42" s="20">
        <v>0</v>
      </c>
      <c r="W42" s="20">
        <f t="shared" si="10"/>
        <v>0</v>
      </c>
      <c r="X42" s="23">
        <f>VLOOKUP(H42,[1]Rates!$A$3:$D$139,4,FALSE)</f>
        <v>8.6000000000000003E-5</v>
      </c>
      <c r="Y42" s="90">
        <f t="shared" si="11"/>
        <v>0</v>
      </c>
      <c r="Z42" s="9"/>
    </row>
    <row r="43" spans="3:26" x14ac:dyDescent="0.25">
      <c r="G43" s="16"/>
      <c r="H43" s="9">
        <v>41</v>
      </c>
      <c r="I43" s="9" t="s">
        <v>77</v>
      </c>
      <c r="J43" s="17">
        <v>910</v>
      </c>
      <c r="K43" s="18">
        <v>0.65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832</v>
      </c>
      <c r="P43" s="19"/>
      <c r="Q43" s="19">
        <f t="shared" si="7"/>
        <v>540.80000000000007</v>
      </c>
      <c r="R43" s="20">
        <f t="shared" si="8"/>
        <v>540.80000000000007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0</v>
      </c>
      <c r="V43" s="20">
        <v>0</v>
      </c>
      <c r="W43" s="20">
        <f t="shared" si="10"/>
        <v>0</v>
      </c>
      <c r="X43" s="23">
        <f>VLOOKUP(H43,[1]Rates!$A$3:$D$139,4,FALSE)</f>
        <v>0</v>
      </c>
      <c r="Y43" s="90">
        <f t="shared" si="11"/>
        <v>0</v>
      </c>
      <c r="Z43" s="9"/>
    </row>
    <row r="44" spans="3:26" x14ac:dyDescent="0.25">
      <c r="G44" s="16"/>
      <c r="H44" s="9">
        <v>55</v>
      </c>
      <c r="I44" s="9" t="s">
        <v>78</v>
      </c>
      <c r="J44" s="17">
        <v>910</v>
      </c>
      <c r="K44" s="18">
        <v>0.65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832</v>
      </c>
      <c r="P44" s="19"/>
      <c r="Q44" s="19">
        <f t="shared" si="7"/>
        <v>540.80000000000007</v>
      </c>
      <c r="R44" s="20">
        <f t="shared" si="8"/>
        <v>540.80000000000007</v>
      </c>
      <c r="S44" s="21">
        <f>VLOOKUP(H44,[1]Rates!$A$3:$D$139,3,FALSE)</f>
        <v>1.45E-4</v>
      </c>
      <c r="T44" s="22">
        <f t="shared" si="9"/>
        <v>7.8416000000000013E-2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1.35E-4</v>
      </c>
      <c r="Y44" s="90">
        <f t="shared" si="11"/>
        <v>0</v>
      </c>
      <c r="Z44" s="9"/>
    </row>
    <row r="45" spans="3:26" x14ac:dyDescent="0.25">
      <c r="G45" s="16"/>
      <c r="H45" s="9">
        <v>56</v>
      </c>
      <c r="I45" s="9" t="s">
        <v>79</v>
      </c>
      <c r="J45" s="17">
        <v>910</v>
      </c>
      <c r="K45" s="18">
        <v>0.65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832</v>
      </c>
      <c r="P45" s="19"/>
      <c r="Q45" s="19">
        <f t="shared" si="7"/>
        <v>540.80000000000007</v>
      </c>
      <c r="R45" s="20">
        <f t="shared" si="8"/>
        <v>540.80000000000007</v>
      </c>
      <c r="S45" s="21">
        <f>VLOOKUP(H45,[1]Rates!$A$3:$D$139,3,FALSE)</f>
        <v>1.4630000000000001E-3</v>
      </c>
      <c r="T45" s="22">
        <f t="shared" si="9"/>
        <v>0.79119040000000018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1.5150000000000001E-3</v>
      </c>
      <c r="Y45" s="90">
        <f t="shared" si="11"/>
        <v>0</v>
      </c>
      <c r="Z45" s="9"/>
    </row>
    <row r="46" spans="3:26" x14ac:dyDescent="0.25">
      <c r="G46" s="16"/>
      <c r="H46" s="9">
        <v>71</v>
      </c>
      <c r="I46" s="9" t="s">
        <v>80</v>
      </c>
      <c r="J46" s="17">
        <v>910</v>
      </c>
      <c r="K46" s="18">
        <v>0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832</v>
      </c>
      <c r="P46" s="19"/>
      <c r="Q46" s="19">
        <f t="shared" si="7"/>
        <v>0</v>
      </c>
      <c r="R46" s="20">
        <f t="shared" si="8"/>
        <v>0</v>
      </c>
      <c r="S46" s="21">
        <f>VLOOKUP(H46,[1]Rates!$A$3:$D$139,3,FALSE)</f>
        <v>9.0000000000000002E-6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9.0000000000000002E-6</v>
      </c>
      <c r="Y46" s="90">
        <f t="shared" si="11"/>
        <v>0</v>
      </c>
      <c r="Z46" s="9"/>
    </row>
    <row r="47" spans="3:26" x14ac:dyDescent="0.25">
      <c r="G47" s="16"/>
      <c r="H47" s="9">
        <v>72</v>
      </c>
      <c r="I47" s="9" t="s">
        <v>81</v>
      </c>
      <c r="J47" s="17">
        <v>910</v>
      </c>
      <c r="K47" s="18">
        <v>0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832</v>
      </c>
      <c r="P47" s="19"/>
      <c r="Q47" s="19">
        <f t="shared" si="7"/>
        <v>0</v>
      </c>
      <c r="R47" s="20">
        <f t="shared" si="8"/>
        <v>0</v>
      </c>
      <c r="S47" s="21">
        <f>VLOOKUP(H47,[1]Rates!$A$3:$D$139,3,FALSE)</f>
        <v>2.5799999999999998E-4</v>
      </c>
      <c r="T47" s="22">
        <f t="shared" si="9"/>
        <v>0</v>
      </c>
      <c r="U47" s="19">
        <f>VLOOKUP(J47,[1]Values!$A$3:$D$462,4,FALSE)</f>
        <v>0</v>
      </c>
      <c r="V47" s="20">
        <v>0</v>
      </c>
      <c r="W47" s="20">
        <f t="shared" si="10"/>
        <v>0</v>
      </c>
      <c r="X47" s="23">
        <f>VLOOKUP(H47,[1]Rates!$A$3:$D$139,4,FALSE)</f>
        <v>2.7500000000000002E-4</v>
      </c>
      <c r="Y47" s="90">
        <f t="shared" si="11"/>
        <v>0</v>
      </c>
      <c r="Z47" s="9"/>
    </row>
    <row r="48" spans="3:26" x14ac:dyDescent="0.25">
      <c r="G48" s="16"/>
      <c r="H48" s="9">
        <v>104</v>
      </c>
      <c r="I48" s="9" t="s">
        <v>82</v>
      </c>
      <c r="J48" s="17">
        <v>910</v>
      </c>
      <c r="K48" s="18">
        <v>0.65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832</v>
      </c>
      <c r="P48" s="19"/>
      <c r="Q48" s="19">
        <f t="shared" si="7"/>
        <v>540.80000000000007</v>
      </c>
      <c r="R48" s="20">
        <f t="shared" si="8"/>
        <v>540.80000000000007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0</v>
      </c>
      <c r="V48" s="20">
        <v>0</v>
      </c>
      <c r="W48" s="20">
        <f t="shared" si="10"/>
        <v>0</v>
      </c>
      <c r="X48" s="23">
        <f>VLOOKUP(H48,[1]Rates!$A$3:$D$139,4,FALSE)</f>
        <v>0</v>
      </c>
      <c r="Y48" s="90">
        <f t="shared" si="11"/>
        <v>0</v>
      </c>
      <c r="Z48" s="9"/>
    </row>
    <row r="49" spans="7:26" x14ac:dyDescent="0.25">
      <c r="G49" s="16"/>
      <c r="H49" s="9">
        <v>117</v>
      </c>
      <c r="I49" s="9" t="s">
        <v>83</v>
      </c>
      <c r="J49" s="17">
        <v>910</v>
      </c>
      <c r="K49" s="18">
        <v>0.65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832</v>
      </c>
      <c r="P49" s="19"/>
      <c r="Q49" s="19">
        <f t="shared" si="7"/>
        <v>540.80000000000007</v>
      </c>
      <c r="R49" s="20">
        <f t="shared" si="8"/>
        <v>540.80000000000007</v>
      </c>
      <c r="S49" s="21">
        <f>VLOOKUP(H49,[1]Rates!$A$3:$D$139,3,FALSE)</f>
        <v>2.1900000000000001E-4</v>
      </c>
      <c r="T49" s="22">
        <f t="shared" si="9"/>
        <v>0.11843520000000002</v>
      </c>
      <c r="U49" s="19">
        <f>VLOOKUP(J49,[1]Values!$A$3:$D$462,4,FALSE)</f>
        <v>0</v>
      </c>
      <c r="V49" s="20">
        <v>0</v>
      </c>
      <c r="W49" s="20">
        <f t="shared" si="10"/>
        <v>0</v>
      </c>
      <c r="X49" s="23">
        <f>VLOOKUP(H49,[1]Rates!$A$3:$D$139,4,FALSE)</f>
        <v>2.34E-4</v>
      </c>
      <c r="Y49" s="90">
        <f t="shared" si="11"/>
        <v>0</v>
      </c>
      <c r="Z49" s="9"/>
    </row>
    <row r="50" spans="7:26" x14ac:dyDescent="0.25">
      <c r="G50" s="16"/>
      <c r="H50" s="9">
        <v>118</v>
      </c>
      <c r="I50" s="9" t="s">
        <v>84</v>
      </c>
      <c r="J50" s="17">
        <v>910</v>
      </c>
      <c r="K50" s="18">
        <v>0.65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832</v>
      </c>
      <c r="P50" s="19"/>
      <c r="Q50" s="19">
        <f t="shared" si="7"/>
        <v>540.80000000000007</v>
      </c>
      <c r="R50" s="20">
        <f t="shared" si="8"/>
        <v>540.80000000000007</v>
      </c>
      <c r="S50" s="21">
        <f>VLOOKUP(H50,[1]Rates!$A$3:$D$139,3,FALSE)</f>
        <v>6.3999999999999997E-5</v>
      </c>
      <c r="T50" s="22">
        <f t="shared" si="9"/>
        <v>3.4611200000000002E-2</v>
      </c>
      <c r="U50" s="19">
        <f>VLOOKUP(J50,[1]Values!$A$3:$D$462,4,FALSE)</f>
        <v>0</v>
      </c>
      <c r="V50" s="20">
        <v>0</v>
      </c>
      <c r="W50" s="20">
        <f t="shared" si="10"/>
        <v>0</v>
      </c>
      <c r="X50" s="23">
        <f>VLOOKUP(H50,[1]Rates!$A$3:$D$139,4,FALSE)</f>
        <v>6.9999999999999994E-5</v>
      </c>
      <c r="Y50" s="90">
        <f t="shared" si="11"/>
        <v>0</v>
      </c>
      <c r="Z50" s="9"/>
    </row>
    <row r="51" spans="7:26" x14ac:dyDescent="0.25">
      <c r="G51" s="16"/>
      <c r="H51" s="9">
        <v>129</v>
      </c>
      <c r="I51" s="9" t="s">
        <v>85</v>
      </c>
      <c r="J51" s="17">
        <v>910</v>
      </c>
      <c r="K51" s="18">
        <v>0.65</v>
      </c>
      <c r="L51" s="19">
        <f>VLOOKUP(J51,[1]Values!$A$3:$D$462,2,FALSE)</f>
        <v>0</v>
      </c>
      <c r="M51" s="20"/>
      <c r="N51" s="20">
        <f t="shared" si="6"/>
        <v>0</v>
      </c>
      <c r="O51" s="19">
        <f>VLOOKUP(J51,[1]Values!$A$3:$D$462,3,FALSE)</f>
        <v>832</v>
      </c>
      <c r="P51" s="19"/>
      <c r="Q51" s="19">
        <f t="shared" si="7"/>
        <v>540.80000000000007</v>
      </c>
      <c r="R51" s="20">
        <f t="shared" si="8"/>
        <v>540.80000000000007</v>
      </c>
      <c r="S51" s="21">
        <f>VLOOKUP(H51,[1]Rates!$A$3:$D$139,3,FALSE)</f>
        <v>0</v>
      </c>
      <c r="T51" s="22">
        <f t="shared" si="9"/>
        <v>0</v>
      </c>
      <c r="U51" s="19">
        <f>VLOOKUP(J51,[1]Values!$A$3:$D$462,4,FALSE)</f>
        <v>0</v>
      </c>
      <c r="V51" s="20">
        <v>0</v>
      </c>
      <c r="W51" s="20">
        <f t="shared" si="10"/>
        <v>0</v>
      </c>
      <c r="X51" s="23">
        <f>VLOOKUP(H51,[1]Rates!$A$3:$D$139,4,FALSE)</f>
        <v>0</v>
      </c>
      <c r="Y51" s="90">
        <f t="shared" si="11"/>
        <v>0</v>
      </c>
      <c r="Z51" s="9"/>
    </row>
    <row r="52" spans="7:26" x14ac:dyDescent="0.25">
      <c r="G52" s="16"/>
      <c r="H52" s="9">
        <v>130</v>
      </c>
      <c r="I52" s="9" t="s">
        <v>86</v>
      </c>
      <c r="J52" s="17">
        <v>910</v>
      </c>
      <c r="K52" s="18">
        <v>0.65</v>
      </c>
      <c r="L52" s="19">
        <f>VLOOKUP(J52,[1]Values!$A$3:$D$462,2,FALSE)</f>
        <v>0</v>
      </c>
      <c r="M52" s="20"/>
      <c r="N52" s="20">
        <f t="shared" si="6"/>
        <v>0</v>
      </c>
      <c r="O52" s="19">
        <f>VLOOKUP(J52,[1]Values!$A$3:$D$462,3,FALSE)</f>
        <v>832</v>
      </c>
      <c r="P52" s="19"/>
      <c r="Q52" s="19">
        <f t="shared" si="7"/>
        <v>540.80000000000007</v>
      </c>
      <c r="R52" s="20">
        <f t="shared" si="8"/>
        <v>540.80000000000007</v>
      </c>
      <c r="S52" s="21">
        <f>VLOOKUP(H52,[1]Rates!$A$3:$D$139,3,FALSE)</f>
        <v>0</v>
      </c>
      <c r="T52" s="22">
        <f t="shared" si="9"/>
        <v>0</v>
      </c>
      <c r="U52" s="19">
        <f>VLOOKUP(J52,[1]Values!$A$3:$D$462,4,FALSE)</f>
        <v>0</v>
      </c>
      <c r="V52" s="20">
        <v>0</v>
      </c>
      <c r="W52" s="20">
        <f t="shared" si="10"/>
        <v>0</v>
      </c>
      <c r="X52" s="23">
        <f>VLOOKUP(H52,[1]Rates!$A$3:$D$139,4,FALSE)</f>
        <v>0</v>
      </c>
      <c r="Y52" s="90">
        <f t="shared" si="11"/>
        <v>0</v>
      </c>
      <c r="Z52" s="9"/>
    </row>
    <row r="53" spans="7:26" ht="15.75" thickBot="1" x14ac:dyDescent="0.3">
      <c r="G53" s="24"/>
      <c r="H53" s="25"/>
      <c r="I53" s="25"/>
      <c r="J53" s="93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6"/>
      <c r="Z53" s="9"/>
    </row>
    <row r="54" spans="7:26" x14ac:dyDescent="0.25">
      <c r="G54" s="9">
        <v>130</v>
      </c>
      <c r="H54" s="9" t="s">
        <v>65</v>
      </c>
      <c r="I54" s="9"/>
      <c r="J54" s="17"/>
      <c r="K54" s="18"/>
      <c r="L54" s="20"/>
      <c r="M54" s="20"/>
      <c r="N54" s="20"/>
      <c r="O54" s="20"/>
      <c r="P54" s="20"/>
      <c r="Q54" s="20"/>
      <c r="R54" s="20"/>
      <c r="S54" s="23"/>
      <c r="T54" s="22">
        <f>SUM(T8:T53)</f>
        <v>134987.53317919996</v>
      </c>
      <c r="U54" s="20"/>
      <c r="V54" s="20"/>
      <c r="W54" s="20"/>
      <c r="X54" s="23"/>
      <c r="Y54" s="22">
        <f>SUM(Y8:Y53)</f>
        <v>9.7335484999999977</v>
      </c>
      <c r="Z54" s="27">
        <f>T54+Y54</f>
        <v>134997.26672769996</v>
      </c>
    </row>
    <row r="55" spans="7:26" x14ac:dyDescent="0.25">
      <c r="G55" s="9"/>
      <c r="H55" s="9"/>
      <c r="I55" s="9"/>
      <c r="J55" s="17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7:26" ht="15.75" thickBot="1" x14ac:dyDescent="0.3">
      <c r="G56" s="9"/>
      <c r="H56" s="9"/>
      <c r="I56" s="9"/>
      <c r="J56" s="10" t="s">
        <v>53</v>
      </c>
      <c r="K56" s="11" t="s">
        <v>54</v>
      </c>
      <c r="L56" s="12" t="s">
        <v>55</v>
      </c>
      <c r="M56" s="12" t="s">
        <v>160</v>
      </c>
      <c r="N56" s="12" t="s">
        <v>176</v>
      </c>
      <c r="O56" s="12" t="s">
        <v>56</v>
      </c>
      <c r="P56" s="12" t="s">
        <v>161</v>
      </c>
      <c r="Q56" s="12"/>
      <c r="R56" s="12" t="s">
        <v>57</v>
      </c>
      <c r="S56" s="13" t="s">
        <v>58</v>
      </c>
      <c r="T56" s="14" t="s">
        <v>59</v>
      </c>
      <c r="U56" s="12" t="s">
        <v>60</v>
      </c>
      <c r="V56" s="12" t="s">
        <v>61</v>
      </c>
      <c r="W56" s="12" t="s">
        <v>62</v>
      </c>
      <c r="X56" s="13" t="s">
        <v>63</v>
      </c>
      <c r="Y56" s="14" t="s">
        <v>64</v>
      </c>
      <c r="Z56" s="9"/>
    </row>
    <row r="57" spans="7:26" ht="15.75" x14ac:dyDescent="0.25">
      <c r="G57" s="82">
        <v>135</v>
      </c>
      <c r="H57" s="83" t="s">
        <v>170</v>
      </c>
      <c r="I57" s="15"/>
      <c r="J57" s="84"/>
      <c r="K57" s="85"/>
      <c r="L57" s="86"/>
      <c r="M57" s="86"/>
      <c r="N57" s="86"/>
      <c r="O57" s="86"/>
      <c r="P57" s="86"/>
      <c r="Q57" s="86"/>
      <c r="R57" s="86"/>
      <c r="S57" s="87"/>
      <c r="T57" s="88"/>
      <c r="U57" s="86"/>
      <c r="V57" s="86"/>
      <c r="W57" s="86"/>
      <c r="X57" s="87"/>
      <c r="Y57" s="89"/>
      <c r="Z57" s="9"/>
    </row>
    <row r="58" spans="7:26" x14ac:dyDescent="0.25">
      <c r="G58" s="16"/>
      <c r="H58" s="9">
        <v>1</v>
      </c>
      <c r="I58" s="9" t="s">
        <v>66</v>
      </c>
      <c r="J58" s="17">
        <v>509</v>
      </c>
      <c r="K58" s="18">
        <v>0.55000000000000004</v>
      </c>
      <c r="L58" s="19">
        <f>VLOOKUP(J58,[1]Values!$A$3:$D$462,2,FALSE)</f>
        <v>8003635</v>
      </c>
      <c r="M58" s="20">
        <v>5309954</v>
      </c>
      <c r="N58" s="20">
        <f t="shared" ref="N58:N79" si="12">(L58-M58)*K58</f>
        <v>1481524.55</v>
      </c>
      <c r="O58" s="19">
        <f>VLOOKUP(J58,[1]Values!$A$3:$D$462,3,FALSE)</f>
        <v>28067</v>
      </c>
      <c r="P58" s="19"/>
      <c r="Q58" s="19">
        <f t="shared" ref="Q58:Q79" si="13">(O58-P58)*K58</f>
        <v>15436.85</v>
      </c>
      <c r="R58" s="20">
        <f t="shared" ref="R58:R79" si="14">(L58-M58+O58-P58)*K58</f>
        <v>1496961.4000000001</v>
      </c>
      <c r="S58" s="21">
        <f>VLOOKUP(H58,[1]Rates!$A$3:$D$139,3,FALSE)</f>
        <v>1.908E-3</v>
      </c>
      <c r="T58" s="22">
        <f t="shared" ref="T58:T79" si="15">R58*S58</f>
        <v>2856.2023512000001</v>
      </c>
      <c r="U58" s="19">
        <f>VLOOKUP(J58,[1]Values!$A$3:$D$462,4,FALSE)</f>
        <v>954657</v>
      </c>
      <c r="V58" s="20">
        <v>372992</v>
      </c>
      <c r="W58" s="20">
        <f t="shared" ref="W58:W79" si="16">(U58-V58)*K58</f>
        <v>319915.75</v>
      </c>
      <c r="X58" s="23">
        <f>VLOOKUP(H58,[1]Rates!$A$3:$D$139,4,FALSE)</f>
        <v>2.0739999999999999E-3</v>
      </c>
      <c r="Y58" s="90">
        <f t="shared" ref="Y58:Y79" si="17">W58*X58</f>
        <v>663.50526549999995</v>
      </c>
      <c r="Z58" s="9"/>
    </row>
    <row r="59" spans="7:26" x14ac:dyDescent="0.25">
      <c r="G59" s="16"/>
      <c r="H59" s="9">
        <v>2</v>
      </c>
      <c r="I59" s="9" t="s">
        <v>67</v>
      </c>
      <c r="J59" s="17">
        <v>509</v>
      </c>
      <c r="K59" s="18">
        <v>0.55000000000000004</v>
      </c>
      <c r="L59" s="19">
        <f>VLOOKUP(J59,[1]Values!$A$3:$D$462,2,FALSE)</f>
        <v>8003635</v>
      </c>
      <c r="M59" s="20">
        <v>5309954</v>
      </c>
      <c r="N59" s="20">
        <f t="shared" si="12"/>
        <v>1481524.55</v>
      </c>
      <c r="O59" s="19">
        <f>VLOOKUP(J59,[1]Values!$A$3:$D$462,3,FALSE)</f>
        <v>28067</v>
      </c>
      <c r="P59" s="19"/>
      <c r="Q59" s="19">
        <f t="shared" si="13"/>
        <v>15436.85</v>
      </c>
      <c r="R59" s="20">
        <f t="shared" si="14"/>
        <v>1496961.4000000001</v>
      </c>
      <c r="S59" s="21">
        <f>VLOOKUP(H59,[1]Rates!$A$3:$D$139,3,FALSE)</f>
        <v>2.0900000000000001E-4</v>
      </c>
      <c r="T59" s="22">
        <f t="shared" si="15"/>
        <v>312.86493260000003</v>
      </c>
      <c r="U59" s="19">
        <f>VLOOKUP(J59,[1]Values!$A$3:$D$462,4,FALSE)</f>
        <v>954657</v>
      </c>
      <c r="V59" s="20">
        <v>372992</v>
      </c>
      <c r="W59" s="20">
        <f t="shared" si="16"/>
        <v>319915.75</v>
      </c>
      <c r="X59" s="23">
        <f>VLOOKUP(H59,[1]Rates!$A$3:$D$139,4,FALSE)</f>
        <v>2.3000000000000001E-4</v>
      </c>
      <c r="Y59" s="90">
        <f t="shared" si="17"/>
        <v>73.580622500000004</v>
      </c>
      <c r="Z59" s="9"/>
    </row>
    <row r="60" spans="7:26" x14ac:dyDescent="0.25">
      <c r="G60" s="16"/>
      <c r="H60" s="9">
        <v>3</v>
      </c>
      <c r="I60" s="9" t="s">
        <v>68</v>
      </c>
      <c r="J60" s="17">
        <v>509</v>
      </c>
      <c r="K60" s="18">
        <v>0.55000000000000004</v>
      </c>
      <c r="L60" s="19">
        <f>VLOOKUP(J60,[1]Values!$A$3:$D$462,2,FALSE)</f>
        <v>8003635</v>
      </c>
      <c r="M60" s="20">
        <v>5309954</v>
      </c>
      <c r="N60" s="20">
        <f t="shared" si="12"/>
        <v>1481524.55</v>
      </c>
      <c r="O60" s="19">
        <f>VLOOKUP(J60,[1]Values!$A$3:$D$462,3,FALSE)</f>
        <v>28067</v>
      </c>
      <c r="P60" s="19"/>
      <c r="Q60" s="19">
        <f t="shared" si="13"/>
        <v>15436.85</v>
      </c>
      <c r="R60" s="20">
        <f t="shared" si="14"/>
        <v>1496961.4000000001</v>
      </c>
      <c r="S60" s="21">
        <f>VLOOKUP(H60,[1]Rates!$A$3:$D$139,3,FALSE)</f>
        <v>4.9299999999999995E-4</v>
      </c>
      <c r="T60" s="22">
        <f t="shared" si="15"/>
        <v>738.00197019999996</v>
      </c>
      <c r="U60" s="19">
        <f>VLOOKUP(J60,[1]Values!$A$3:$D$462,4,FALSE)</f>
        <v>954657</v>
      </c>
      <c r="V60" s="20">
        <v>372992</v>
      </c>
      <c r="W60" s="20">
        <f t="shared" si="16"/>
        <v>319915.75</v>
      </c>
      <c r="X60" s="23">
        <f>VLOOKUP(H60,[1]Rates!$A$3:$D$139,4,FALSE)</f>
        <v>5.2599999999999999E-4</v>
      </c>
      <c r="Y60" s="90">
        <f t="shared" si="17"/>
        <v>168.27568450000001</v>
      </c>
      <c r="Z60" s="9"/>
    </row>
    <row r="61" spans="7:26" x14ac:dyDescent="0.25">
      <c r="G61" s="16"/>
      <c r="H61" s="9">
        <v>5</v>
      </c>
      <c r="I61" s="9" t="s">
        <v>69</v>
      </c>
      <c r="J61" s="17">
        <v>509</v>
      </c>
      <c r="K61" s="18">
        <v>0.5</v>
      </c>
      <c r="L61" s="19">
        <f>VLOOKUP(J61,[1]Values!$A$3:$D$462,2,FALSE)</f>
        <v>8003635</v>
      </c>
      <c r="M61" s="20">
        <v>5309954</v>
      </c>
      <c r="N61" s="20">
        <f t="shared" si="12"/>
        <v>1346840.5</v>
      </c>
      <c r="O61" s="19">
        <f>VLOOKUP(J61,[1]Values!$A$3:$D$462,3,FALSE)</f>
        <v>28067</v>
      </c>
      <c r="P61" s="19"/>
      <c r="Q61" s="19">
        <f t="shared" si="13"/>
        <v>14033.5</v>
      </c>
      <c r="R61" s="20">
        <f t="shared" si="14"/>
        <v>1360874</v>
      </c>
      <c r="S61" s="21">
        <f>VLOOKUP(H61,[1]Rates!$A$3:$D$139,3,FALSE)</f>
        <v>6.038E-3</v>
      </c>
      <c r="T61" s="22">
        <f t="shared" si="15"/>
        <v>8216.9572119999993</v>
      </c>
      <c r="U61" s="19">
        <f>VLOOKUP(J61,[1]Values!$A$3:$D$462,4,FALSE)</f>
        <v>954657</v>
      </c>
      <c r="V61" s="20">
        <v>372992</v>
      </c>
      <c r="W61" s="20">
        <f t="shared" si="16"/>
        <v>290832.5</v>
      </c>
      <c r="X61" s="23">
        <f>VLOOKUP(H61,[1]Rates!$A$3:$D$139,4,FALSE)</f>
        <v>6.2370000000000004E-3</v>
      </c>
      <c r="Y61" s="90">
        <f t="shared" si="17"/>
        <v>1813.9223025000001</v>
      </c>
      <c r="Z61" s="9"/>
    </row>
    <row r="62" spans="7:26" x14ac:dyDescent="0.25">
      <c r="G62" s="16"/>
      <c r="H62" s="9">
        <v>137</v>
      </c>
      <c r="I62" s="9" t="s">
        <v>140</v>
      </c>
      <c r="J62" s="17">
        <v>509</v>
      </c>
      <c r="K62" s="18">
        <v>0.5</v>
      </c>
      <c r="L62" s="19">
        <f>VLOOKUP(J62,[1]Values!$A$3:$D$462,2,FALSE)</f>
        <v>8003635</v>
      </c>
      <c r="M62" s="20">
        <v>5309954</v>
      </c>
      <c r="N62" s="20">
        <f t="shared" si="12"/>
        <v>1346840.5</v>
      </c>
      <c r="O62" s="19">
        <f>VLOOKUP(J62,[1]Values!$A$3:$D$462,3,FALSE)</f>
        <v>28067</v>
      </c>
      <c r="P62" s="19"/>
      <c r="Q62" s="19">
        <f t="shared" si="13"/>
        <v>14033.5</v>
      </c>
      <c r="R62" s="20">
        <f t="shared" si="14"/>
        <v>1360874</v>
      </c>
      <c r="S62" s="21">
        <f>VLOOKUP(H62,[1]Rates!$A$3:$D$139,3,FALSE)</f>
        <v>7.2000000000000002E-5</v>
      </c>
      <c r="T62" s="22">
        <f t="shared" si="15"/>
        <v>97.982928000000001</v>
      </c>
      <c r="U62" s="19">
        <f>VLOOKUP(J62,[1]Values!$A$3:$D$462,4,FALSE)</f>
        <v>954657</v>
      </c>
      <c r="V62" s="20">
        <v>372992</v>
      </c>
      <c r="W62" s="20">
        <f t="shared" si="16"/>
        <v>290832.5</v>
      </c>
      <c r="X62" s="23">
        <f>VLOOKUP(H62,[1]Rates!$A$3:$D$139,4,FALSE)</f>
        <v>6.9999999999999994E-5</v>
      </c>
      <c r="Y62" s="90">
        <f t="shared" si="17"/>
        <v>20.358274999999999</v>
      </c>
      <c r="Z62" s="9"/>
    </row>
    <row r="63" spans="7:26" x14ac:dyDescent="0.25">
      <c r="G63" s="16"/>
      <c r="H63" s="9">
        <v>6</v>
      </c>
      <c r="I63" s="9" t="s">
        <v>70</v>
      </c>
      <c r="J63" s="17">
        <v>509</v>
      </c>
      <c r="K63" s="18">
        <v>0.5</v>
      </c>
      <c r="L63" s="19">
        <f>VLOOKUP(J63,[1]Values!$A$3:$D$462,2,FALSE)</f>
        <v>8003635</v>
      </c>
      <c r="M63" s="20">
        <v>5309954</v>
      </c>
      <c r="N63" s="20">
        <f t="shared" si="12"/>
        <v>1346840.5</v>
      </c>
      <c r="O63" s="19">
        <f>VLOOKUP(J63,[1]Values!$A$3:$D$462,3,FALSE)</f>
        <v>28067</v>
      </c>
      <c r="P63" s="19"/>
      <c r="Q63" s="19">
        <f t="shared" si="13"/>
        <v>14033.5</v>
      </c>
      <c r="R63" s="20">
        <f t="shared" si="14"/>
        <v>1360874</v>
      </c>
      <c r="S63" s="21">
        <f>VLOOKUP(H63,[1]Rates!$A$3:$D$139,3,FALSE)</f>
        <v>0</v>
      </c>
      <c r="T63" s="22">
        <f t="shared" si="15"/>
        <v>0</v>
      </c>
      <c r="U63" s="19">
        <f>VLOOKUP(J63,[1]Values!$A$3:$D$462,4,FALSE)</f>
        <v>954657</v>
      </c>
      <c r="V63" s="20">
        <v>372992</v>
      </c>
      <c r="W63" s="20">
        <f t="shared" si="16"/>
        <v>290832.5</v>
      </c>
      <c r="X63" s="23">
        <f>VLOOKUP(H63,[1]Rates!$A$3:$D$139,4,FALSE)</f>
        <v>0</v>
      </c>
      <c r="Y63" s="90">
        <f t="shared" si="17"/>
        <v>0</v>
      </c>
      <c r="Z63" s="9"/>
    </row>
    <row r="64" spans="7:26" x14ac:dyDescent="0.25">
      <c r="G64" s="16"/>
      <c r="H64" s="9">
        <v>7</v>
      </c>
      <c r="I64" s="9" t="s">
        <v>71</v>
      </c>
      <c r="J64" s="17">
        <v>509</v>
      </c>
      <c r="K64" s="18">
        <v>0.5</v>
      </c>
      <c r="L64" s="19">
        <f>VLOOKUP(J64,[1]Values!$A$3:$D$462,2,FALSE)</f>
        <v>8003635</v>
      </c>
      <c r="M64" s="20">
        <v>5309954</v>
      </c>
      <c r="N64" s="20">
        <f t="shared" si="12"/>
        <v>1346840.5</v>
      </c>
      <c r="O64" s="19">
        <f>VLOOKUP(J64,[1]Values!$A$3:$D$462,3,FALSE)</f>
        <v>28067</v>
      </c>
      <c r="P64" s="19"/>
      <c r="Q64" s="19">
        <f t="shared" si="13"/>
        <v>14033.5</v>
      </c>
      <c r="R64" s="20">
        <f t="shared" si="14"/>
        <v>1360874</v>
      </c>
      <c r="S64" s="21">
        <f>VLOOKUP(H64,[1]Rates!$A$3:$D$139,3,FALSE)</f>
        <v>1.01E-4</v>
      </c>
      <c r="T64" s="22">
        <f t="shared" si="15"/>
        <v>137.448274</v>
      </c>
      <c r="U64" s="19">
        <f>VLOOKUP(J64,[1]Values!$A$3:$D$462,4,FALSE)</f>
        <v>954657</v>
      </c>
      <c r="V64" s="20">
        <v>372992</v>
      </c>
      <c r="W64" s="20">
        <f t="shared" si="16"/>
        <v>290832.5</v>
      </c>
      <c r="X64" s="23">
        <f>VLOOKUP(H64,[1]Rates!$A$3:$D$139,4,FALSE)</f>
        <v>1.08E-4</v>
      </c>
      <c r="Y64" s="90">
        <f t="shared" si="17"/>
        <v>31.40991</v>
      </c>
      <c r="Z64" s="9"/>
    </row>
    <row r="65" spans="7:26" x14ac:dyDescent="0.25">
      <c r="G65" s="16"/>
      <c r="H65" s="9">
        <v>8</v>
      </c>
      <c r="I65" s="9" t="s">
        <v>72</v>
      </c>
      <c r="J65" s="17">
        <v>509</v>
      </c>
      <c r="K65" s="18">
        <v>0.5</v>
      </c>
      <c r="L65" s="19">
        <f>VLOOKUP(J65,[1]Values!$A$3:$D$462,2,FALSE)</f>
        <v>8003635</v>
      </c>
      <c r="M65" s="20">
        <v>5309954</v>
      </c>
      <c r="N65" s="20">
        <f t="shared" si="12"/>
        <v>1346840.5</v>
      </c>
      <c r="O65" s="19">
        <f>VLOOKUP(J65,[1]Values!$A$3:$D$462,3,FALSE)</f>
        <v>28067</v>
      </c>
      <c r="P65" s="19"/>
      <c r="Q65" s="19">
        <f t="shared" si="13"/>
        <v>14033.5</v>
      </c>
      <c r="R65" s="20">
        <f t="shared" si="14"/>
        <v>1360874</v>
      </c>
      <c r="S65" s="21">
        <f>VLOOKUP(H65,[1]Rates!$A$3:$D$139,3,FALSE)</f>
        <v>1.5300000000000001E-4</v>
      </c>
      <c r="T65" s="22">
        <f t="shared" si="15"/>
        <v>208.21372200000002</v>
      </c>
      <c r="U65" s="19">
        <f>VLOOKUP(J65,[1]Values!$A$3:$D$462,4,FALSE)</f>
        <v>954657</v>
      </c>
      <c r="V65" s="20">
        <v>372992</v>
      </c>
      <c r="W65" s="20">
        <f t="shared" si="16"/>
        <v>290832.5</v>
      </c>
      <c r="X65" s="23">
        <f>VLOOKUP(H65,[1]Rates!$A$3:$D$139,4,FALSE)</f>
        <v>1.64E-4</v>
      </c>
      <c r="Y65" s="90">
        <f t="shared" si="17"/>
        <v>47.696530000000003</v>
      </c>
      <c r="Z65" s="9"/>
    </row>
    <row r="66" spans="7:26" x14ac:dyDescent="0.25">
      <c r="G66" s="16"/>
      <c r="H66" s="9">
        <v>15</v>
      </c>
      <c r="I66" s="9" t="s">
        <v>73</v>
      </c>
      <c r="J66" s="17">
        <v>509</v>
      </c>
      <c r="K66" s="18">
        <v>0.5</v>
      </c>
      <c r="L66" s="19">
        <f>VLOOKUP(J66,[1]Values!$A$3:$D$462,2,FALSE)</f>
        <v>8003635</v>
      </c>
      <c r="M66" s="20">
        <v>5309954</v>
      </c>
      <c r="N66" s="20">
        <f t="shared" si="12"/>
        <v>1346840.5</v>
      </c>
      <c r="O66" s="19">
        <f>VLOOKUP(J66,[1]Values!$A$3:$D$462,3,FALSE)</f>
        <v>28067</v>
      </c>
      <c r="P66" s="19"/>
      <c r="Q66" s="19">
        <f t="shared" si="13"/>
        <v>14033.5</v>
      </c>
      <c r="R66" s="20">
        <f t="shared" si="14"/>
        <v>1360874</v>
      </c>
      <c r="S66" s="21">
        <f>VLOOKUP(H66,[1]Rates!$A$3:$D$139,3,FALSE)</f>
        <v>2.2599999999999999E-4</v>
      </c>
      <c r="T66" s="22">
        <f t="shared" si="15"/>
        <v>307.557524</v>
      </c>
      <c r="U66" s="19">
        <f>VLOOKUP(J66,[1]Values!$A$3:$D$462,4,FALSE)</f>
        <v>954657</v>
      </c>
      <c r="V66" s="20">
        <v>372992</v>
      </c>
      <c r="W66" s="20">
        <f t="shared" si="16"/>
        <v>290832.5</v>
      </c>
      <c r="X66" s="23">
        <f>VLOOKUP(H66,[1]Rates!$A$3:$D$139,4,FALSE)</f>
        <v>2.3699999999999999E-4</v>
      </c>
      <c r="Y66" s="90">
        <f t="shared" si="17"/>
        <v>68.927302499999996</v>
      </c>
      <c r="Z66" s="9"/>
    </row>
    <row r="67" spans="7:26" x14ac:dyDescent="0.25">
      <c r="G67" s="16"/>
      <c r="H67" s="9">
        <v>17</v>
      </c>
      <c r="I67" s="9" t="s">
        <v>74</v>
      </c>
      <c r="J67" s="17">
        <v>509</v>
      </c>
      <c r="K67" s="18">
        <v>0.5</v>
      </c>
      <c r="L67" s="19">
        <f>VLOOKUP(J67,[1]Values!$A$3:$D$462,2,FALSE)</f>
        <v>8003635</v>
      </c>
      <c r="M67" s="20">
        <v>5309954</v>
      </c>
      <c r="N67" s="20">
        <f t="shared" si="12"/>
        <v>1346840.5</v>
      </c>
      <c r="O67" s="19">
        <f>VLOOKUP(J67,[1]Values!$A$3:$D$462,3,FALSE)</f>
        <v>28067</v>
      </c>
      <c r="P67" s="19"/>
      <c r="Q67" s="19">
        <f t="shared" si="13"/>
        <v>14033.5</v>
      </c>
      <c r="R67" s="20">
        <f t="shared" si="14"/>
        <v>1360874</v>
      </c>
      <c r="S67" s="21">
        <f>VLOOKUP(H67,[1]Rates!$A$3:$D$139,3,FALSE)</f>
        <v>6.0700000000000001E-4</v>
      </c>
      <c r="T67" s="22">
        <f t="shared" si="15"/>
        <v>826.05051800000001</v>
      </c>
      <c r="U67" s="19">
        <f>VLOOKUP(J67,[1]Values!$A$3:$D$462,4,FALSE)</f>
        <v>954657</v>
      </c>
      <c r="V67" s="20">
        <v>372992</v>
      </c>
      <c r="W67" s="20">
        <f t="shared" si="16"/>
        <v>290832.5</v>
      </c>
      <c r="X67" s="23">
        <f>VLOOKUP(H67,[1]Rates!$A$3:$D$139,4,FALSE)</f>
        <v>6.4899999999999995E-4</v>
      </c>
      <c r="Y67" s="90">
        <f t="shared" si="17"/>
        <v>188.75029249999997</v>
      </c>
      <c r="Z67" s="9"/>
    </row>
    <row r="68" spans="7:26" x14ac:dyDescent="0.25">
      <c r="G68" s="16"/>
      <c r="H68" s="9">
        <v>37</v>
      </c>
      <c r="I68" s="9" t="s">
        <v>75</v>
      </c>
      <c r="J68" s="17">
        <v>509</v>
      </c>
      <c r="K68" s="18">
        <v>0</v>
      </c>
      <c r="L68" s="19">
        <f>VLOOKUP(J68,[1]Values!$A$3:$D$462,2,FALSE)</f>
        <v>8003635</v>
      </c>
      <c r="M68" s="20">
        <v>5309954</v>
      </c>
      <c r="N68" s="20">
        <f t="shared" si="12"/>
        <v>0</v>
      </c>
      <c r="O68" s="19">
        <f>VLOOKUP(J68,[1]Values!$A$3:$D$462,3,FALSE)</f>
        <v>28067</v>
      </c>
      <c r="P68" s="19"/>
      <c r="Q68" s="19">
        <f t="shared" si="13"/>
        <v>0</v>
      </c>
      <c r="R68" s="20">
        <f t="shared" si="14"/>
        <v>0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954657</v>
      </c>
      <c r="V68" s="20">
        <v>372992</v>
      </c>
      <c r="W68" s="20">
        <f t="shared" si="16"/>
        <v>0</v>
      </c>
      <c r="X68" s="23">
        <f>VLOOKUP(H68,[1]Rates!$A$3:$D$139,4,FALSE)</f>
        <v>0</v>
      </c>
      <c r="Y68" s="90">
        <f t="shared" si="17"/>
        <v>0</v>
      </c>
      <c r="Z68" s="9"/>
    </row>
    <row r="69" spans="7:26" x14ac:dyDescent="0.25">
      <c r="G69" s="16"/>
      <c r="H69" s="9">
        <v>38</v>
      </c>
      <c r="I69" s="9" t="s">
        <v>76</v>
      </c>
      <c r="J69" s="17">
        <v>509</v>
      </c>
      <c r="K69" s="18">
        <v>0.55000000000000004</v>
      </c>
      <c r="L69" s="19">
        <f>VLOOKUP(J69,[1]Values!$A$3:$D$462,2,FALSE)</f>
        <v>8003635</v>
      </c>
      <c r="M69" s="20">
        <v>5309954</v>
      </c>
      <c r="N69" s="20">
        <f t="shared" si="12"/>
        <v>1481524.55</v>
      </c>
      <c r="O69" s="19">
        <f>VLOOKUP(J69,[1]Values!$A$3:$D$462,3,FALSE)</f>
        <v>28067</v>
      </c>
      <c r="P69" s="19"/>
      <c r="Q69" s="19">
        <f t="shared" si="13"/>
        <v>15436.85</v>
      </c>
      <c r="R69" s="20">
        <f t="shared" si="14"/>
        <v>1496961.4000000001</v>
      </c>
      <c r="S69" s="21">
        <f>VLOOKUP(H69,[1]Rates!$A$3:$D$139,3,FALSE)</f>
        <v>9.8999999999999994E-5</v>
      </c>
      <c r="T69" s="22">
        <f t="shared" si="15"/>
        <v>148.19917860000001</v>
      </c>
      <c r="U69" s="19">
        <f>VLOOKUP(J69,[1]Values!$A$3:$D$462,4,FALSE)</f>
        <v>954657</v>
      </c>
      <c r="V69" s="20">
        <v>372992</v>
      </c>
      <c r="W69" s="20">
        <f t="shared" si="16"/>
        <v>319915.75</v>
      </c>
      <c r="X69" s="23">
        <f>VLOOKUP(H69,[1]Rates!$A$3:$D$139,4,FALSE)</f>
        <v>8.6000000000000003E-5</v>
      </c>
      <c r="Y69" s="90">
        <f t="shared" si="17"/>
        <v>27.5127545</v>
      </c>
      <c r="Z69" s="9"/>
    </row>
    <row r="70" spans="7:26" x14ac:dyDescent="0.25">
      <c r="G70" s="16"/>
      <c r="H70" s="9">
        <v>41</v>
      </c>
      <c r="I70" s="9" t="s">
        <v>77</v>
      </c>
      <c r="J70" s="17">
        <v>509</v>
      </c>
      <c r="K70" s="18">
        <v>0.55000000000000004</v>
      </c>
      <c r="L70" s="19">
        <f>VLOOKUP(J70,[1]Values!$A$3:$D$462,2,FALSE)</f>
        <v>8003635</v>
      </c>
      <c r="M70" s="20">
        <v>5309954</v>
      </c>
      <c r="N70" s="20">
        <f t="shared" si="12"/>
        <v>1481524.55</v>
      </c>
      <c r="O70" s="19">
        <f>VLOOKUP(J70,[1]Values!$A$3:$D$462,3,FALSE)</f>
        <v>28067</v>
      </c>
      <c r="P70" s="19"/>
      <c r="Q70" s="19">
        <f t="shared" si="13"/>
        <v>15436.85</v>
      </c>
      <c r="R70" s="20">
        <f t="shared" si="14"/>
        <v>1496961.4000000001</v>
      </c>
      <c r="S70" s="21">
        <f>VLOOKUP(H70,[1]Rates!$A$3:$D$139,3,FALSE)</f>
        <v>0</v>
      </c>
      <c r="T70" s="22">
        <f t="shared" si="15"/>
        <v>0</v>
      </c>
      <c r="U70" s="19">
        <f>VLOOKUP(J70,[1]Values!$A$3:$D$462,4,FALSE)</f>
        <v>954657</v>
      </c>
      <c r="V70" s="20">
        <v>372992</v>
      </c>
      <c r="W70" s="20">
        <f t="shared" si="16"/>
        <v>319915.75</v>
      </c>
      <c r="X70" s="23">
        <f>VLOOKUP(H70,[1]Rates!$A$3:$D$139,4,FALSE)</f>
        <v>0</v>
      </c>
      <c r="Y70" s="90">
        <f t="shared" si="17"/>
        <v>0</v>
      </c>
      <c r="Z70" s="9"/>
    </row>
    <row r="71" spans="7:26" x14ac:dyDescent="0.25">
      <c r="G71" s="16"/>
      <c r="H71" s="9">
        <v>55</v>
      </c>
      <c r="I71" s="9" t="s">
        <v>78</v>
      </c>
      <c r="J71" s="17">
        <v>509</v>
      </c>
      <c r="K71" s="18">
        <v>0.55000000000000004</v>
      </c>
      <c r="L71" s="19">
        <f>VLOOKUP(J71,[1]Values!$A$3:$D$462,2,FALSE)</f>
        <v>8003635</v>
      </c>
      <c r="M71" s="20">
        <v>5309954</v>
      </c>
      <c r="N71" s="20">
        <f t="shared" si="12"/>
        <v>1481524.55</v>
      </c>
      <c r="O71" s="19">
        <f>VLOOKUP(J71,[1]Values!$A$3:$D$462,3,FALSE)</f>
        <v>28067</v>
      </c>
      <c r="P71" s="19"/>
      <c r="Q71" s="19">
        <f t="shared" si="13"/>
        <v>15436.85</v>
      </c>
      <c r="R71" s="20">
        <f t="shared" si="14"/>
        <v>1496961.4000000001</v>
      </c>
      <c r="S71" s="21">
        <f>VLOOKUP(H71,[1]Rates!$A$3:$D$139,3,FALSE)</f>
        <v>1.45E-4</v>
      </c>
      <c r="T71" s="22">
        <f t="shared" si="15"/>
        <v>217.05940300000003</v>
      </c>
      <c r="U71" s="19">
        <f>VLOOKUP(J71,[1]Values!$A$3:$D$462,4,FALSE)</f>
        <v>954657</v>
      </c>
      <c r="V71" s="20">
        <v>372992</v>
      </c>
      <c r="W71" s="20">
        <f t="shared" si="16"/>
        <v>319915.75</v>
      </c>
      <c r="X71" s="23">
        <f>VLOOKUP(H71,[1]Rates!$A$3:$D$139,4,FALSE)</f>
        <v>1.35E-4</v>
      </c>
      <c r="Y71" s="90">
        <f t="shared" si="17"/>
        <v>43.188626249999999</v>
      </c>
      <c r="Z71" s="9"/>
    </row>
    <row r="72" spans="7:26" x14ac:dyDescent="0.25">
      <c r="G72" s="16"/>
      <c r="H72" s="9">
        <v>56</v>
      </c>
      <c r="I72" s="9" t="s">
        <v>79</v>
      </c>
      <c r="J72" s="17">
        <v>509</v>
      </c>
      <c r="K72" s="18">
        <v>0.5</v>
      </c>
      <c r="L72" s="19">
        <f>VLOOKUP(J72,[1]Values!$A$3:$D$462,2,FALSE)</f>
        <v>8003635</v>
      </c>
      <c r="M72" s="20">
        <v>5309954</v>
      </c>
      <c r="N72" s="20">
        <f t="shared" si="12"/>
        <v>1346840.5</v>
      </c>
      <c r="O72" s="19">
        <f>VLOOKUP(J72,[1]Values!$A$3:$D$462,3,FALSE)</f>
        <v>28067</v>
      </c>
      <c r="P72" s="19"/>
      <c r="Q72" s="19">
        <f t="shared" si="13"/>
        <v>14033.5</v>
      </c>
      <c r="R72" s="20">
        <f t="shared" si="14"/>
        <v>1360874</v>
      </c>
      <c r="S72" s="21">
        <f>VLOOKUP(H72,[1]Rates!$A$3:$D$139,3,FALSE)</f>
        <v>1.4630000000000001E-3</v>
      </c>
      <c r="T72" s="22">
        <f t="shared" si="15"/>
        <v>1990.9586620000002</v>
      </c>
      <c r="U72" s="19">
        <f>VLOOKUP(J72,[1]Values!$A$3:$D$462,4,FALSE)</f>
        <v>954657</v>
      </c>
      <c r="V72" s="20">
        <v>372992</v>
      </c>
      <c r="W72" s="20">
        <f t="shared" si="16"/>
        <v>290832.5</v>
      </c>
      <c r="X72" s="23">
        <f>VLOOKUP(H72,[1]Rates!$A$3:$D$139,4,FALSE)</f>
        <v>1.5150000000000001E-3</v>
      </c>
      <c r="Y72" s="90">
        <f t="shared" si="17"/>
        <v>440.61123750000002</v>
      </c>
      <c r="Z72" s="9"/>
    </row>
    <row r="73" spans="7:26" x14ac:dyDescent="0.25">
      <c r="G73" s="16"/>
      <c r="H73" s="9">
        <v>71</v>
      </c>
      <c r="I73" s="9" t="s">
        <v>80</v>
      </c>
      <c r="J73" s="17">
        <v>509</v>
      </c>
      <c r="K73" s="18">
        <v>0</v>
      </c>
      <c r="L73" s="19">
        <f>VLOOKUP(J73,[1]Values!$A$3:$D$462,2,FALSE)</f>
        <v>8003635</v>
      </c>
      <c r="M73" s="20">
        <v>5309954</v>
      </c>
      <c r="N73" s="20">
        <f t="shared" si="12"/>
        <v>0</v>
      </c>
      <c r="O73" s="19">
        <f>VLOOKUP(J73,[1]Values!$A$3:$D$462,3,FALSE)</f>
        <v>28067</v>
      </c>
      <c r="P73" s="19"/>
      <c r="Q73" s="19">
        <f t="shared" si="13"/>
        <v>0</v>
      </c>
      <c r="R73" s="20">
        <f t="shared" si="14"/>
        <v>0</v>
      </c>
      <c r="S73" s="21">
        <f>VLOOKUP(H73,[1]Rates!$A$3:$D$139,3,FALSE)</f>
        <v>9.0000000000000002E-6</v>
      </c>
      <c r="T73" s="22">
        <f t="shared" si="15"/>
        <v>0</v>
      </c>
      <c r="U73" s="19">
        <f>VLOOKUP(J73,[1]Values!$A$3:$D$462,4,FALSE)</f>
        <v>954657</v>
      </c>
      <c r="V73" s="20">
        <v>372992</v>
      </c>
      <c r="W73" s="20">
        <f t="shared" si="16"/>
        <v>0</v>
      </c>
      <c r="X73" s="23">
        <f>VLOOKUP(H73,[1]Rates!$A$3:$D$139,4,FALSE)</f>
        <v>9.0000000000000002E-6</v>
      </c>
      <c r="Y73" s="90">
        <f t="shared" si="17"/>
        <v>0</v>
      </c>
      <c r="Z73" s="9"/>
    </row>
    <row r="74" spans="7:26" x14ac:dyDescent="0.25">
      <c r="G74" s="16"/>
      <c r="H74" s="9">
        <v>72</v>
      </c>
      <c r="I74" s="9" t="s">
        <v>81</v>
      </c>
      <c r="J74" s="17">
        <v>509</v>
      </c>
      <c r="K74" s="18">
        <v>0</v>
      </c>
      <c r="L74" s="19">
        <f>VLOOKUP(J74,[1]Values!$A$3:$D$462,2,FALSE)</f>
        <v>8003635</v>
      </c>
      <c r="M74" s="20">
        <v>5309954</v>
      </c>
      <c r="N74" s="20">
        <f t="shared" si="12"/>
        <v>0</v>
      </c>
      <c r="O74" s="19">
        <f>VLOOKUP(J74,[1]Values!$A$3:$D$462,3,FALSE)</f>
        <v>28067</v>
      </c>
      <c r="P74" s="19"/>
      <c r="Q74" s="19">
        <f t="shared" si="13"/>
        <v>0</v>
      </c>
      <c r="R74" s="20">
        <f t="shared" si="14"/>
        <v>0</v>
      </c>
      <c r="S74" s="21">
        <f>VLOOKUP(H74,[1]Rates!$A$3:$D$139,3,FALSE)</f>
        <v>2.5799999999999998E-4</v>
      </c>
      <c r="T74" s="22">
        <f t="shared" si="15"/>
        <v>0</v>
      </c>
      <c r="U74" s="19">
        <f>VLOOKUP(J74,[1]Values!$A$3:$D$462,4,FALSE)</f>
        <v>954657</v>
      </c>
      <c r="V74" s="20">
        <v>372992</v>
      </c>
      <c r="W74" s="20">
        <f t="shared" si="16"/>
        <v>0</v>
      </c>
      <c r="X74" s="23">
        <f>VLOOKUP(H74,[1]Rates!$A$3:$D$139,4,FALSE)</f>
        <v>2.7500000000000002E-4</v>
      </c>
      <c r="Y74" s="90">
        <f t="shared" si="17"/>
        <v>0</v>
      </c>
      <c r="Z74" s="9"/>
    </row>
    <row r="75" spans="7:26" x14ac:dyDescent="0.25">
      <c r="G75" s="16"/>
      <c r="H75" s="9">
        <v>104</v>
      </c>
      <c r="I75" s="9" t="s">
        <v>82</v>
      </c>
      <c r="J75" s="17">
        <v>509</v>
      </c>
      <c r="K75" s="18">
        <v>0.5</v>
      </c>
      <c r="L75" s="19">
        <f>VLOOKUP(J75,[1]Values!$A$3:$D$462,2,FALSE)</f>
        <v>8003635</v>
      </c>
      <c r="M75" s="20">
        <v>5309954</v>
      </c>
      <c r="N75" s="20">
        <f t="shared" si="12"/>
        <v>1346840.5</v>
      </c>
      <c r="O75" s="19">
        <f>VLOOKUP(J75,[1]Values!$A$3:$D$462,3,FALSE)</f>
        <v>28067</v>
      </c>
      <c r="P75" s="19"/>
      <c r="Q75" s="19">
        <f t="shared" si="13"/>
        <v>14033.5</v>
      </c>
      <c r="R75" s="20">
        <f t="shared" si="14"/>
        <v>1360874</v>
      </c>
      <c r="S75" s="21">
        <f>VLOOKUP(H75,[1]Rates!$A$3:$D$139,3,FALSE)</f>
        <v>0</v>
      </c>
      <c r="T75" s="22">
        <f t="shared" si="15"/>
        <v>0</v>
      </c>
      <c r="U75" s="19">
        <f>VLOOKUP(J75,[1]Values!$A$3:$D$462,4,FALSE)</f>
        <v>954657</v>
      </c>
      <c r="V75" s="20">
        <v>372992</v>
      </c>
      <c r="W75" s="20">
        <f t="shared" si="16"/>
        <v>290832.5</v>
      </c>
      <c r="X75" s="23">
        <f>VLOOKUP(H75,[1]Rates!$A$3:$D$139,4,FALSE)</f>
        <v>0</v>
      </c>
      <c r="Y75" s="90">
        <f t="shared" si="17"/>
        <v>0</v>
      </c>
      <c r="Z75" s="9"/>
    </row>
    <row r="76" spans="7:26" x14ac:dyDescent="0.25">
      <c r="G76" s="16"/>
      <c r="H76" s="9">
        <v>117</v>
      </c>
      <c r="I76" s="9" t="s">
        <v>83</v>
      </c>
      <c r="J76" s="17">
        <v>509</v>
      </c>
      <c r="K76" s="18">
        <v>0</v>
      </c>
      <c r="L76" s="19">
        <f>VLOOKUP(J76,[1]Values!$A$3:$D$462,2,FALSE)</f>
        <v>8003635</v>
      </c>
      <c r="M76" s="20">
        <v>5309954</v>
      </c>
      <c r="N76" s="20">
        <f t="shared" si="12"/>
        <v>0</v>
      </c>
      <c r="O76" s="19">
        <f>VLOOKUP(J76,[1]Values!$A$3:$D$462,3,FALSE)</f>
        <v>28067</v>
      </c>
      <c r="P76" s="19"/>
      <c r="Q76" s="19">
        <f t="shared" si="13"/>
        <v>0</v>
      </c>
      <c r="R76" s="20">
        <f t="shared" si="14"/>
        <v>0</v>
      </c>
      <c r="S76" s="21">
        <f>VLOOKUP(H76,[1]Rates!$A$3:$D$139,3,FALSE)</f>
        <v>2.1900000000000001E-4</v>
      </c>
      <c r="T76" s="22">
        <f t="shared" si="15"/>
        <v>0</v>
      </c>
      <c r="U76" s="19">
        <f>VLOOKUP(J76,[1]Values!$A$3:$D$462,4,FALSE)</f>
        <v>954657</v>
      </c>
      <c r="V76" s="20">
        <v>372992</v>
      </c>
      <c r="W76" s="20">
        <f t="shared" si="16"/>
        <v>0</v>
      </c>
      <c r="X76" s="23">
        <f>VLOOKUP(H76,[1]Rates!$A$3:$D$139,4,FALSE)</f>
        <v>2.34E-4</v>
      </c>
      <c r="Y76" s="90">
        <f t="shared" si="17"/>
        <v>0</v>
      </c>
      <c r="Z76" s="9"/>
    </row>
    <row r="77" spans="7:26" x14ac:dyDescent="0.25">
      <c r="G77" s="16"/>
      <c r="H77" s="9">
        <v>118</v>
      </c>
      <c r="I77" s="9" t="s">
        <v>84</v>
      </c>
      <c r="J77" s="17">
        <v>509</v>
      </c>
      <c r="K77" s="18">
        <v>0.5</v>
      </c>
      <c r="L77" s="19">
        <f>VLOOKUP(J77,[1]Values!$A$3:$D$462,2,FALSE)</f>
        <v>8003635</v>
      </c>
      <c r="M77" s="20">
        <v>5309954</v>
      </c>
      <c r="N77" s="20">
        <f t="shared" si="12"/>
        <v>1346840.5</v>
      </c>
      <c r="O77" s="19">
        <f>VLOOKUP(J77,[1]Values!$A$3:$D$462,3,FALSE)</f>
        <v>28067</v>
      </c>
      <c r="P77" s="19"/>
      <c r="Q77" s="19">
        <f t="shared" si="13"/>
        <v>14033.5</v>
      </c>
      <c r="R77" s="20">
        <f t="shared" si="14"/>
        <v>1360874</v>
      </c>
      <c r="S77" s="21">
        <f>VLOOKUP(H77,[1]Rates!$A$3:$D$139,3,FALSE)</f>
        <v>6.3999999999999997E-5</v>
      </c>
      <c r="T77" s="22">
        <f t="shared" si="15"/>
        <v>87.095935999999995</v>
      </c>
      <c r="U77" s="19">
        <f>VLOOKUP(J77,[1]Values!$A$3:$D$462,4,FALSE)</f>
        <v>954657</v>
      </c>
      <c r="V77" s="20">
        <v>372992</v>
      </c>
      <c r="W77" s="20">
        <f t="shared" si="16"/>
        <v>290832.5</v>
      </c>
      <c r="X77" s="23">
        <f>VLOOKUP(H77,[1]Rates!$A$3:$D$139,4,FALSE)</f>
        <v>6.9999999999999994E-5</v>
      </c>
      <c r="Y77" s="90">
        <f t="shared" si="17"/>
        <v>20.358274999999999</v>
      </c>
      <c r="Z77" s="9"/>
    </row>
    <row r="78" spans="7:26" x14ac:dyDescent="0.25">
      <c r="G78" s="16"/>
      <c r="H78" s="9">
        <v>129</v>
      </c>
      <c r="I78" s="9" t="s">
        <v>85</v>
      </c>
      <c r="J78" s="17">
        <v>509</v>
      </c>
      <c r="K78" s="18">
        <v>0.5</v>
      </c>
      <c r="L78" s="19">
        <f>VLOOKUP(J78,[1]Values!$A$3:$D$462,2,FALSE)</f>
        <v>8003635</v>
      </c>
      <c r="M78" s="20">
        <v>5309954</v>
      </c>
      <c r="N78" s="20">
        <f t="shared" si="12"/>
        <v>1346840.5</v>
      </c>
      <c r="O78" s="19">
        <f>VLOOKUP(J78,[1]Values!$A$3:$D$462,3,FALSE)</f>
        <v>28067</v>
      </c>
      <c r="P78" s="19"/>
      <c r="Q78" s="19">
        <f t="shared" si="13"/>
        <v>14033.5</v>
      </c>
      <c r="R78" s="20">
        <f t="shared" si="14"/>
        <v>1360874</v>
      </c>
      <c r="S78" s="21">
        <f>VLOOKUP(H78,[1]Rates!$A$3:$D$139,3,FALSE)</f>
        <v>0</v>
      </c>
      <c r="T78" s="22">
        <f t="shared" si="15"/>
        <v>0</v>
      </c>
      <c r="U78" s="19">
        <f>VLOOKUP(J78,[1]Values!$A$3:$D$462,4,FALSE)</f>
        <v>954657</v>
      </c>
      <c r="V78" s="20">
        <v>372992</v>
      </c>
      <c r="W78" s="20">
        <f t="shared" si="16"/>
        <v>290832.5</v>
      </c>
      <c r="X78" s="23">
        <f>VLOOKUP(H78,[1]Rates!$A$3:$D$139,4,FALSE)</f>
        <v>0</v>
      </c>
      <c r="Y78" s="90">
        <f t="shared" si="17"/>
        <v>0</v>
      </c>
      <c r="Z78" s="9"/>
    </row>
    <row r="79" spans="7:26" x14ac:dyDescent="0.25">
      <c r="G79" s="16"/>
      <c r="H79" s="9">
        <v>135</v>
      </c>
      <c r="I79" s="9" t="s">
        <v>173</v>
      </c>
      <c r="J79" s="17">
        <v>509</v>
      </c>
      <c r="K79" s="18">
        <v>0</v>
      </c>
      <c r="L79" s="19">
        <f>VLOOKUP(J79,[1]Values!$A$3:$D$462,2,FALSE)</f>
        <v>8003635</v>
      </c>
      <c r="M79" s="20">
        <v>5309954</v>
      </c>
      <c r="N79" s="20">
        <f t="shared" si="12"/>
        <v>0</v>
      </c>
      <c r="O79" s="19">
        <f>VLOOKUP(J79,[1]Values!$A$3:$D$462,3,FALSE)</f>
        <v>28067</v>
      </c>
      <c r="P79" s="19"/>
      <c r="Q79" s="19">
        <f t="shared" si="13"/>
        <v>0</v>
      </c>
      <c r="R79" s="20">
        <f t="shared" si="14"/>
        <v>0</v>
      </c>
      <c r="S79" s="21">
        <f>VLOOKUP(H79,[1]Rates!$A$3:$D$139,3,FALSE)</f>
        <v>0</v>
      </c>
      <c r="T79" s="22">
        <f t="shared" si="15"/>
        <v>0</v>
      </c>
      <c r="U79" s="19">
        <f>VLOOKUP(J79,[1]Values!$A$3:$D$462,4,FALSE)</f>
        <v>954657</v>
      </c>
      <c r="V79" s="20">
        <v>372992</v>
      </c>
      <c r="W79" s="20">
        <f t="shared" si="16"/>
        <v>0</v>
      </c>
      <c r="X79" s="23">
        <f>VLOOKUP(H79,[1]Rates!$A$3:$D$139,4,FALSE)</f>
        <v>0</v>
      </c>
      <c r="Y79" s="90">
        <f t="shared" si="17"/>
        <v>0</v>
      </c>
      <c r="Z79" s="9"/>
    </row>
    <row r="80" spans="7:26" ht="15.75" thickBot="1" x14ac:dyDescent="0.3">
      <c r="G80" s="24"/>
      <c r="H80" s="25"/>
      <c r="I80" s="25"/>
      <c r="J80" s="93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6"/>
      <c r="Z80" s="9"/>
    </row>
    <row r="81" spans="7:26" x14ac:dyDescent="0.25">
      <c r="G81" s="9">
        <v>135</v>
      </c>
      <c r="H81" s="9" t="s">
        <v>170</v>
      </c>
      <c r="I81" s="9"/>
      <c r="J81" s="17"/>
      <c r="K81" s="18"/>
      <c r="L81" s="20"/>
      <c r="M81" s="20"/>
      <c r="N81" s="20"/>
      <c r="O81" s="20"/>
      <c r="P81" s="20"/>
      <c r="Q81" s="20"/>
      <c r="R81" s="20"/>
      <c r="S81" s="23"/>
      <c r="T81" s="22">
        <f>SUM(T58:T80)</f>
        <v>16144.592611599999</v>
      </c>
      <c r="U81" s="20"/>
      <c r="V81" s="20"/>
      <c r="W81" s="20"/>
      <c r="X81" s="23"/>
      <c r="Y81" s="22">
        <f>SUM(Y58:Y80)</f>
        <v>3608.0970782500003</v>
      </c>
      <c r="Z81" s="27">
        <f>T81+Y81</f>
        <v>19752.689689849998</v>
      </c>
    </row>
    <row r="82" spans="7:26" x14ac:dyDescent="0.25">
      <c r="G82" s="9"/>
      <c r="H82" s="9"/>
      <c r="I82" s="9"/>
      <c r="J82" s="17"/>
      <c r="K82" s="18"/>
      <c r="L82" s="20"/>
      <c r="M82" s="20"/>
      <c r="N82" s="20"/>
      <c r="O82" s="20"/>
      <c r="P82" s="20"/>
      <c r="Q82" s="20"/>
      <c r="R82" s="20"/>
      <c r="S82" s="23"/>
      <c r="T82" s="22"/>
      <c r="U82" s="20"/>
      <c r="V82" s="20"/>
      <c r="W82" s="20"/>
      <c r="X82" s="23"/>
      <c r="Y82" s="22"/>
      <c r="Z82" s="27"/>
    </row>
    <row r="83" spans="7:26" x14ac:dyDescent="0.25">
      <c r="G83" s="9"/>
      <c r="H83" s="9"/>
      <c r="I83" s="9"/>
      <c r="J83" s="17"/>
      <c r="K83" s="18"/>
      <c r="L83" s="20"/>
      <c r="M83" s="20"/>
      <c r="N83" s="20"/>
      <c r="O83" s="20"/>
      <c r="P83" s="20"/>
      <c r="Q83" s="20"/>
      <c r="R83" s="20"/>
      <c r="S83" s="23"/>
      <c r="T83" s="22"/>
      <c r="U83" s="20"/>
      <c r="V83" s="20"/>
      <c r="W83" s="20"/>
      <c r="X83" s="23"/>
      <c r="Y83" s="22"/>
      <c r="Z83" s="9"/>
    </row>
    <row r="84" spans="7:26" ht="15.75" thickBot="1" x14ac:dyDescent="0.3">
      <c r="G84" s="9"/>
      <c r="H84" s="9"/>
      <c r="I84" s="9"/>
      <c r="J84" s="10" t="s">
        <v>53</v>
      </c>
      <c r="K84" s="11" t="s">
        <v>54</v>
      </c>
      <c r="L84" s="12" t="s">
        <v>55</v>
      </c>
      <c r="M84" s="12" t="s">
        <v>160</v>
      </c>
      <c r="N84" s="12" t="s">
        <v>176</v>
      </c>
      <c r="O84" s="12" t="s">
        <v>56</v>
      </c>
      <c r="P84" s="12" t="s">
        <v>161</v>
      </c>
      <c r="Q84" s="12"/>
      <c r="R84" s="12" t="s">
        <v>57</v>
      </c>
      <c r="S84" s="13" t="s">
        <v>58</v>
      </c>
      <c r="T84" s="14" t="s">
        <v>59</v>
      </c>
      <c r="U84" s="12" t="s">
        <v>60</v>
      </c>
      <c r="V84" s="12" t="s">
        <v>61</v>
      </c>
      <c r="W84" s="12" t="s">
        <v>62</v>
      </c>
      <c r="X84" s="13" t="s">
        <v>63</v>
      </c>
      <c r="Y84" s="14" t="s">
        <v>64</v>
      </c>
      <c r="Z84" s="9"/>
    </row>
    <row r="85" spans="7:26" ht="15.75" x14ac:dyDescent="0.25">
      <c r="G85" s="82">
        <v>84</v>
      </c>
      <c r="H85" s="83" t="s">
        <v>87</v>
      </c>
      <c r="I85" s="15"/>
      <c r="J85" s="84"/>
      <c r="K85" s="85"/>
      <c r="L85" s="86"/>
      <c r="M85" s="86"/>
      <c r="N85" s="86"/>
      <c r="O85" s="86"/>
      <c r="P85" s="86"/>
      <c r="Q85" s="86"/>
      <c r="R85" s="86"/>
      <c r="S85" s="87"/>
      <c r="T85" s="88"/>
      <c r="U85" s="86"/>
      <c r="V85" s="86"/>
      <c r="W85" s="86"/>
      <c r="X85" s="87"/>
      <c r="Y85" s="89"/>
      <c r="Z85" s="9"/>
    </row>
    <row r="86" spans="7:26" x14ac:dyDescent="0.25">
      <c r="G86" s="16"/>
      <c r="H86" s="9">
        <v>1</v>
      </c>
      <c r="I86" s="9" t="s">
        <v>11</v>
      </c>
      <c r="J86" s="17">
        <v>273</v>
      </c>
      <c r="K86" s="18">
        <v>1</v>
      </c>
      <c r="L86" s="19">
        <f>VLOOKUP(J86,[1]Values!$A$3:$D$462,2,FALSE)</f>
        <v>69353422</v>
      </c>
      <c r="M86" s="20">
        <v>3874789</v>
      </c>
      <c r="N86" s="20">
        <f t="shared" ref="N86:N106" si="18">(L86-M86)*K86</f>
        <v>65478633</v>
      </c>
      <c r="O86" s="19">
        <f>VLOOKUP(J86,[1]Values!$A$3:$D$462,3,FALSE)</f>
        <v>102689</v>
      </c>
      <c r="P86" s="19"/>
      <c r="Q86" s="19">
        <f t="shared" ref="Q86:Q106" si="19">(O86-P86)*K86</f>
        <v>102689</v>
      </c>
      <c r="R86" s="20">
        <f t="shared" ref="R86:R106" si="20">(L86-M86+O86-P86)*K86</f>
        <v>65581322</v>
      </c>
      <c r="S86" s="21">
        <f>VLOOKUP(H86,[1]Rates!$A$3:$D$139,3,FALSE)</f>
        <v>1.908E-3</v>
      </c>
      <c r="T86" s="22">
        <f t="shared" ref="T86:T106" si="21">R86*S86</f>
        <v>125129.16237599999</v>
      </c>
      <c r="U86" s="19">
        <f>VLOOKUP(J86,[1]Values!$A$3:$D$462,4,FALSE)</f>
        <v>6224633</v>
      </c>
      <c r="V86" s="20">
        <v>60286</v>
      </c>
      <c r="W86" s="20">
        <f t="shared" ref="W86:W106" si="22">(U86-V86)*K86</f>
        <v>6164347</v>
      </c>
      <c r="X86" s="23">
        <f>VLOOKUP(H86,[1]Rates!$A$3:$D$139,4,FALSE)</f>
        <v>2.0739999999999999E-3</v>
      </c>
      <c r="Y86" s="90">
        <f t="shared" ref="Y86:Y106" si="23">W86*X86</f>
        <v>12784.855678</v>
      </c>
      <c r="Z86" s="9"/>
    </row>
    <row r="87" spans="7:26" x14ac:dyDescent="0.25">
      <c r="G87" s="16"/>
      <c r="H87" s="9">
        <v>2</v>
      </c>
      <c r="I87" s="9" t="s">
        <v>27</v>
      </c>
      <c r="J87" s="17">
        <v>273</v>
      </c>
      <c r="K87" s="18">
        <v>1</v>
      </c>
      <c r="L87" s="19">
        <f>VLOOKUP(J87,[1]Values!$A$3:$D$462,2,FALSE)</f>
        <v>69353422</v>
      </c>
      <c r="M87" s="20">
        <v>3874789</v>
      </c>
      <c r="N87" s="20">
        <f t="shared" si="18"/>
        <v>65478633</v>
      </c>
      <c r="O87" s="19">
        <f>VLOOKUP(J87,[1]Values!$A$3:$D$462,3,FALSE)</f>
        <v>102689</v>
      </c>
      <c r="P87" s="19"/>
      <c r="Q87" s="19">
        <f t="shared" si="19"/>
        <v>102689</v>
      </c>
      <c r="R87" s="20">
        <f t="shared" si="20"/>
        <v>65581322</v>
      </c>
      <c r="S87" s="21">
        <f>VLOOKUP(H87,[1]Rates!$A$3:$D$139,3,FALSE)</f>
        <v>2.0900000000000001E-4</v>
      </c>
      <c r="T87" s="22">
        <f t="shared" si="21"/>
        <v>13706.496298</v>
      </c>
      <c r="U87" s="19">
        <f>VLOOKUP(J87,[1]Values!$A$3:$D$462,4,FALSE)</f>
        <v>6224633</v>
      </c>
      <c r="V87" s="20">
        <v>60286</v>
      </c>
      <c r="W87" s="20">
        <f t="shared" si="22"/>
        <v>6164347</v>
      </c>
      <c r="X87" s="23">
        <f>VLOOKUP(H87,[1]Rates!$A$3:$D$139,4,FALSE)</f>
        <v>2.3000000000000001E-4</v>
      </c>
      <c r="Y87" s="90">
        <f t="shared" si="23"/>
        <v>1417.79981</v>
      </c>
      <c r="Z87" s="9"/>
    </row>
    <row r="88" spans="7:26" x14ac:dyDescent="0.25">
      <c r="G88" s="16"/>
      <c r="H88" s="9">
        <v>3</v>
      </c>
      <c r="I88" s="9" t="s">
        <v>20</v>
      </c>
      <c r="J88" s="17">
        <v>273</v>
      </c>
      <c r="K88" s="18">
        <v>1</v>
      </c>
      <c r="L88" s="19">
        <f>VLOOKUP(J88,[1]Values!$A$3:$D$462,2,FALSE)</f>
        <v>69353422</v>
      </c>
      <c r="M88" s="20">
        <v>3874789</v>
      </c>
      <c r="N88" s="20">
        <f t="shared" si="18"/>
        <v>65478633</v>
      </c>
      <c r="O88" s="19">
        <f>VLOOKUP(J88,[1]Values!$A$3:$D$462,3,FALSE)</f>
        <v>102689</v>
      </c>
      <c r="P88" s="19"/>
      <c r="Q88" s="19">
        <f t="shared" si="19"/>
        <v>102689</v>
      </c>
      <c r="R88" s="20">
        <f t="shared" si="20"/>
        <v>65581322</v>
      </c>
      <c r="S88" s="21">
        <f>VLOOKUP(H88,[1]Rates!$A$3:$D$139,3,FALSE)</f>
        <v>4.9299999999999995E-4</v>
      </c>
      <c r="T88" s="22">
        <f t="shared" si="21"/>
        <v>32331.591745999998</v>
      </c>
      <c r="U88" s="19">
        <f>VLOOKUP(J88,[1]Values!$A$3:$D$462,4,FALSE)</f>
        <v>6224633</v>
      </c>
      <c r="V88" s="20">
        <v>60286</v>
      </c>
      <c r="W88" s="20">
        <f t="shared" si="22"/>
        <v>6164347</v>
      </c>
      <c r="X88" s="23">
        <f>VLOOKUP(H88,[1]Rates!$A$3:$D$139,4,FALSE)</f>
        <v>5.2599999999999999E-4</v>
      </c>
      <c r="Y88" s="90">
        <f t="shared" si="23"/>
        <v>3242.4465219999997</v>
      </c>
      <c r="Z88" s="9"/>
    </row>
    <row r="89" spans="7:26" x14ac:dyDescent="0.25">
      <c r="G89" s="16"/>
      <c r="H89" s="9">
        <v>5</v>
      </c>
      <c r="I89" s="9" t="s">
        <v>17</v>
      </c>
      <c r="J89" s="17">
        <v>273</v>
      </c>
      <c r="K89" s="18">
        <v>0.6</v>
      </c>
      <c r="L89" s="19">
        <f>VLOOKUP(J89,[1]Values!$A$3:$D$462,2,FALSE)</f>
        <v>69353422</v>
      </c>
      <c r="M89" s="20">
        <v>3874789</v>
      </c>
      <c r="N89" s="20">
        <f t="shared" si="18"/>
        <v>39287179.799999997</v>
      </c>
      <c r="O89" s="19">
        <f>VLOOKUP(J89,[1]Values!$A$3:$D$462,3,FALSE)</f>
        <v>102689</v>
      </c>
      <c r="P89" s="19"/>
      <c r="Q89" s="19">
        <f t="shared" si="19"/>
        <v>61613.399999999994</v>
      </c>
      <c r="R89" s="20">
        <f t="shared" si="20"/>
        <v>39348793.199999996</v>
      </c>
      <c r="S89" s="21">
        <f>VLOOKUP(H89,[1]Rates!$A$3:$D$139,3,FALSE)</f>
        <v>6.038E-3</v>
      </c>
      <c r="T89" s="22">
        <f t="shared" si="21"/>
        <v>237588.01334159996</v>
      </c>
      <c r="U89" s="19">
        <f>VLOOKUP(J89,[1]Values!$A$3:$D$462,4,FALSE)</f>
        <v>6224633</v>
      </c>
      <c r="V89" s="20">
        <v>60286</v>
      </c>
      <c r="W89" s="20">
        <f t="shared" si="22"/>
        <v>3698608.1999999997</v>
      </c>
      <c r="X89" s="23">
        <f>VLOOKUP(H89,[1]Rates!$A$3:$D$139,4,FALSE)</f>
        <v>6.2370000000000004E-3</v>
      </c>
      <c r="Y89" s="90">
        <f t="shared" si="23"/>
        <v>23068.2193434</v>
      </c>
      <c r="Z89" s="9"/>
    </row>
    <row r="90" spans="7:26" x14ac:dyDescent="0.25">
      <c r="G90" s="16"/>
      <c r="H90" s="9">
        <v>137</v>
      </c>
      <c r="I90" s="9" t="s">
        <v>140</v>
      </c>
      <c r="J90" s="17">
        <v>273</v>
      </c>
      <c r="K90" s="18">
        <v>0.6</v>
      </c>
      <c r="L90" s="19">
        <f>VLOOKUP(J90,[1]Values!$A$3:$D$462,2,FALSE)</f>
        <v>69353422</v>
      </c>
      <c r="M90" s="20">
        <v>3874789</v>
      </c>
      <c r="N90" s="20">
        <f t="shared" si="18"/>
        <v>39287179.799999997</v>
      </c>
      <c r="O90" s="19">
        <f>VLOOKUP(J90,[1]Values!$A$3:$D$462,3,FALSE)</f>
        <v>102689</v>
      </c>
      <c r="P90" s="19"/>
      <c r="Q90" s="19">
        <f t="shared" si="19"/>
        <v>61613.399999999994</v>
      </c>
      <c r="R90" s="20">
        <f t="shared" si="20"/>
        <v>39348793.199999996</v>
      </c>
      <c r="S90" s="21">
        <f>VLOOKUP(H90,[1]Rates!$A$3:$D$139,3,FALSE)</f>
        <v>7.2000000000000002E-5</v>
      </c>
      <c r="T90" s="22">
        <f t="shared" si="21"/>
        <v>2833.1131103999996</v>
      </c>
      <c r="U90" s="19">
        <f>VLOOKUP(J90,[1]Values!$A$3:$D$462,4,FALSE)</f>
        <v>6224633</v>
      </c>
      <c r="V90" s="20">
        <v>60286</v>
      </c>
      <c r="W90" s="20">
        <f t="shared" si="22"/>
        <v>3698608.1999999997</v>
      </c>
      <c r="X90" s="23">
        <f>VLOOKUP(H90,[1]Rates!$A$3:$D$139,4,FALSE)</f>
        <v>6.9999999999999994E-5</v>
      </c>
      <c r="Y90" s="90">
        <f t="shared" si="23"/>
        <v>258.90257399999996</v>
      </c>
      <c r="Z90" s="9"/>
    </row>
    <row r="91" spans="7:26" x14ac:dyDescent="0.25">
      <c r="G91" s="16"/>
      <c r="H91" s="9">
        <v>6</v>
      </c>
      <c r="I91" s="9" t="s">
        <v>70</v>
      </c>
      <c r="J91" s="17">
        <v>273</v>
      </c>
      <c r="K91" s="18">
        <v>0.6</v>
      </c>
      <c r="L91" s="19">
        <f>VLOOKUP(J91,[1]Values!$A$3:$D$462,2,FALSE)</f>
        <v>69353422</v>
      </c>
      <c r="M91" s="20">
        <v>3874789</v>
      </c>
      <c r="N91" s="20">
        <f t="shared" si="18"/>
        <v>39287179.799999997</v>
      </c>
      <c r="O91" s="19">
        <f>VLOOKUP(J91,[1]Values!$A$3:$D$462,3,FALSE)</f>
        <v>102689</v>
      </c>
      <c r="P91" s="19"/>
      <c r="Q91" s="19">
        <f t="shared" si="19"/>
        <v>61613.399999999994</v>
      </c>
      <c r="R91" s="20">
        <f t="shared" si="20"/>
        <v>39348793.199999996</v>
      </c>
      <c r="S91" s="21">
        <f>VLOOKUP(H91,[1]Rates!$A$3:$D$139,3,FALSE)</f>
        <v>0</v>
      </c>
      <c r="T91" s="22">
        <f t="shared" si="21"/>
        <v>0</v>
      </c>
      <c r="U91" s="19">
        <f>VLOOKUP(J91,[1]Values!$A$3:$D$462,4,FALSE)</f>
        <v>6224633</v>
      </c>
      <c r="V91" s="20">
        <v>60286</v>
      </c>
      <c r="W91" s="20">
        <f t="shared" si="22"/>
        <v>3698608.1999999997</v>
      </c>
      <c r="X91" s="23">
        <f>VLOOKUP(H91,[1]Rates!$A$3:$D$139,4,FALSE)</f>
        <v>0</v>
      </c>
      <c r="Y91" s="90">
        <f t="shared" si="23"/>
        <v>0</v>
      </c>
      <c r="Z91" s="9"/>
    </row>
    <row r="92" spans="7:26" x14ac:dyDescent="0.25">
      <c r="G92" s="16"/>
      <c r="H92" s="9">
        <v>7</v>
      </c>
      <c r="I92" s="9" t="s">
        <v>9</v>
      </c>
      <c r="J92" s="17">
        <v>273</v>
      </c>
      <c r="K92" s="18">
        <v>1</v>
      </c>
      <c r="L92" s="19">
        <f>VLOOKUP(J92,[1]Values!$A$3:$D$462,2,FALSE)</f>
        <v>69353422</v>
      </c>
      <c r="M92" s="20">
        <v>3874789</v>
      </c>
      <c r="N92" s="20">
        <f t="shared" si="18"/>
        <v>65478633</v>
      </c>
      <c r="O92" s="19">
        <f>VLOOKUP(J92,[1]Values!$A$3:$D$462,3,FALSE)</f>
        <v>102689</v>
      </c>
      <c r="P92" s="19"/>
      <c r="Q92" s="19">
        <f t="shared" si="19"/>
        <v>102689</v>
      </c>
      <c r="R92" s="20">
        <f t="shared" si="20"/>
        <v>65581322</v>
      </c>
      <c r="S92" s="21">
        <f>VLOOKUP(H92,[1]Rates!$A$3:$D$139,3,FALSE)</f>
        <v>1.01E-4</v>
      </c>
      <c r="T92" s="22">
        <f t="shared" si="21"/>
        <v>6623.713522</v>
      </c>
      <c r="U92" s="19">
        <f>VLOOKUP(J92,[1]Values!$A$3:$D$462,4,FALSE)</f>
        <v>6224633</v>
      </c>
      <c r="V92" s="20">
        <v>60286</v>
      </c>
      <c r="W92" s="20">
        <f t="shared" si="22"/>
        <v>6164347</v>
      </c>
      <c r="X92" s="23">
        <f>VLOOKUP(H92,[1]Rates!$A$3:$D$139,4,FALSE)</f>
        <v>1.08E-4</v>
      </c>
      <c r="Y92" s="90">
        <f t="shared" si="23"/>
        <v>665.74947599999996</v>
      </c>
      <c r="Z92" s="9"/>
    </row>
    <row r="93" spans="7:26" x14ac:dyDescent="0.25">
      <c r="G93" s="16"/>
      <c r="H93" s="9">
        <v>8</v>
      </c>
      <c r="I93" s="9" t="s">
        <v>23</v>
      </c>
      <c r="J93" s="17">
        <v>273</v>
      </c>
      <c r="K93" s="18">
        <v>1</v>
      </c>
      <c r="L93" s="19">
        <f>VLOOKUP(J93,[1]Values!$A$3:$D$462,2,FALSE)</f>
        <v>69353422</v>
      </c>
      <c r="M93" s="20">
        <v>3874789</v>
      </c>
      <c r="N93" s="20">
        <f t="shared" si="18"/>
        <v>65478633</v>
      </c>
      <c r="O93" s="19">
        <f>VLOOKUP(J93,[1]Values!$A$3:$D$462,3,FALSE)</f>
        <v>102689</v>
      </c>
      <c r="P93" s="19"/>
      <c r="Q93" s="19">
        <f t="shared" si="19"/>
        <v>102689</v>
      </c>
      <c r="R93" s="20">
        <f t="shared" si="20"/>
        <v>65581322</v>
      </c>
      <c r="S93" s="21">
        <f>VLOOKUP(H93,[1]Rates!$A$3:$D$139,3,FALSE)</f>
        <v>1.5300000000000001E-4</v>
      </c>
      <c r="T93" s="22">
        <f t="shared" si="21"/>
        <v>10033.942266</v>
      </c>
      <c r="U93" s="19">
        <f>VLOOKUP(J93,[1]Values!$A$3:$D$462,4,FALSE)</f>
        <v>6224633</v>
      </c>
      <c r="V93" s="20">
        <v>60286</v>
      </c>
      <c r="W93" s="20">
        <f t="shared" si="22"/>
        <v>6164347</v>
      </c>
      <c r="X93" s="23">
        <f>VLOOKUP(H93,[1]Rates!$A$3:$D$139,4,FALSE)</f>
        <v>1.64E-4</v>
      </c>
      <c r="Y93" s="90">
        <f t="shared" si="23"/>
        <v>1010.952908</v>
      </c>
      <c r="Z93" s="9"/>
    </row>
    <row r="94" spans="7:26" x14ac:dyDescent="0.25">
      <c r="G94" s="16"/>
      <c r="H94" s="9">
        <v>17</v>
      </c>
      <c r="I94" s="9" t="s">
        <v>16</v>
      </c>
      <c r="J94" s="17">
        <v>273</v>
      </c>
      <c r="K94" s="18">
        <v>1</v>
      </c>
      <c r="L94" s="19">
        <f>VLOOKUP(J94,[1]Values!$A$3:$D$462,2,FALSE)</f>
        <v>69353422</v>
      </c>
      <c r="M94" s="20">
        <v>3874789</v>
      </c>
      <c r="N94" s="20">
        <f t="shared" si="18"/>
        <v>65478633</v>
      </c>
      <c r="O94" s="19">
        <f>VLOOKUP(J94,[1]Values!$A$3:$D$462,3,FALSE)</f>
        <v>102689</v>
      </c>
      <c r="P94" s="19"/>
      <c r="Q94" s="19">
        <f t="shared" si="19"/>
        <v>102689</v>
      </c>
      <c r="R94" s="20">
        <f t="shared" si="20"/>
        <v>65581322</v>
      </c>
      <c r="S94" s="21">
        <f>VLOOKUP(H94,[1]Rates!$A$3:$D$139,3,FALSE)</f>
        <v>6.0700000000000001E-4</v>
      </c>
      <c r="T94" s="22">
        <f t="shared" si="21"/>
        <v>39807.862454000002</v>
      </c>
      <c r="U94" s="19">
        <f>VLOOKUP(J94,[1]Values!$A$3:$D$462,4,FALSE)</f>
        <v>6224633</v>
      </c>
      <c r="V94" s="20">
        <v>60286</v>
      </c>
      <c r="W94" s="20">
        <f t="shared" si="22"/>
        <v>6164347</v>
      </c>
      <c r="X94" s="23">
        <f>VLOOKUP(H94,[1]Rates!$A$3:$D$139,4,FALSE)</f>
        <v>6.4899999999999995E-4</v>
      </c>
      <c r="Y94" s="90">
        <f t="shared" si="23"/>
        <v>4000.6612029999997</v>
      </c>
      <c r="Z94" s="9"/>
    </row>
    <row r="95" spans="7:26" x14ac:dyDescent="0.25">
      <c r="G95" s="16"/>
      <c r="H95" s="9">
        <v>19</v>
      </c>
      <c r="I95" s="9" t="s">
        <v>15</v>
      </c>
      <c r="J95" s="17">
        <v>273</v>
      </c>
      <c r="K95" s="18">
        <v>1</v>
      </c>
      <c r="L95" s="19">
        <f>VLOOKUP(J95,[1]Values!$A$3:$D$462,2,FALSE)</f>
        <v>69353422</v>
      </c>
      <c r="M95" s="20">
        <v>3874789</v>
      </c>
      <c r="N95" s="20">
        <f t="shared" si="18"/>
        <v>65478633</v>
      </c>
      <c r="O95" s="19">
        <f>VLOOKUP(J95,[1]Values!$A$3:$D$462,3,FALSE)</f>
        <v>102689</v>
      </c>
      <c r="P95" s="19"/>
      <c r="Q95" s="19">
        <f t="shared" si="19"/>
        <v>102689</v>
      </c>
      <c r="R95" s="20">
        <f t="shared" si="20"/>
        <v>65581322</v>
      </c>
      <c r="S95" s="21">
        <f>VLOOKUP(H95,[1]Rates!$A$3:$D$139,3,FALSE)</f>
        <v>5.8E-5</v>
      </c>
      <c r="T95" s="22">
        <f t="shared" si="21"/>
        <v>3803.716676</v>
      </c>
      <c r="U95" s="19">
        <f>VLOOKUP(J95,[1]Values!$A$3:$D$462,4,FALSE)</f>
        <v>6224633</v>
      </c>
      <c r="V95" s="20">
        <v>60286</v>
      </c>
      <c r="W95" s="20">
        <f t="shared" si="22"/>
        <v>6164347</v>
      </c>
      <c r="X95" s="23">
        <f>VLOOKUP(H95,[1]Rates!$A$3:$D$139,4,FALSE)</f>
        <v>6.2000000000000003E-5</v>
      </c>
      <c r="Y95" s="90">
        <f t="shared" si="23"/>
        <v>382.18951400000003</v>
      </c>
      <c r="Z95" s="9"/>
    </row>
    <row r="96" spans="7:26" x14ac:dyDescent="0.25">
      <c r="G96" s="16"/>
      <c r="H96" s="9">
        <v>28</v>
      </c>
      <c r="I96" s="9" t="s">
        <v>13</v>
      </c>
      <c r="J96" s="17">
        <v>273</v>
      </c>
      <c r="K96" s="18">
        <v>1</v>
      </c>
      <c r="L96" s="19">
        <f>VLOOKUP(J96,[1]Values!$A$3:$D$462,2,FALSE)</f>
        <v>69353422</v>
      </c>
      <c r="M96" s="20">
        <v>3874789</v>
      </c>
      <c r="N96" s="20">
        <f t="shared" si="18"/>
        <v>65478633</v>
      </c>
      <c r="O96" s="19">
        <f>VLOOKUP(J96,[1]Values!$A$3:$D$462,3,FALSE)</f>
        <v>102689</v>
      </c>
      <c r="P96" s="19"/>
      <c r="Q96" s="19">
        <f t="shared" si="19"/>
        <v>102689</v>
      </c>
      <c r="R96" s="20">
        <f t="shared" si="20"/>
        <v>65581322</v>
      </c>
      <c r="S96" s="21">
        <f>VLOOKUP(H96,[1]Rates!$A$3:$D$139,3,FALSE)</f>
        <v>1.0820000000000001E-3</v>
      </c>
      <c r="T96" s="22">
        <f t="shared" si="21"/>
        <v>70958.990404000011</v>
      </c>
      <c r="U96" s="19">
        <f>VLOOKUP(J96,[1]Values!$A$3:$D$462,4,FALSE)</f>
        <v>6224633</v>
      </c>
      <c r="V96" s="20">
        <v>60286</v>
      </c>
      <c r="W96" s="20">
        <f t="shared" si="22"/>
        <v>6164347</v>
      </c>
      <c r="X96" s="23">
        <f>VLOOKUP(H96,[1]Rates!$A$3:$D$139,4,FALSE)</f>
        <v>1.1559999999999999E-3</v>
      </c>
      <c r="Y96" s="90">
        <f t="shared" si="23"/>
        <v>7125.9851319999998</v>
      </c>
      <c r="Z96" s="9"/>
    </row>
    <row r="97" spans="7:26" x14ac:dyDescent="0.25">
      <c r="G97" s="16"/>
      <c r="H97" s="9">
        <v>38</v>
      </c>
      <c r="I97" s="9" t="s">
        <v>12</v>
      </c>
      <c r="J97" s="17">
        <v>273</v>
      </c>
      <c r="K97" s="18">
        <v>1</v>
      </c>
      <c r="L97" s="19">
        <f>VLOOKUP(J97,[1]Values!$A$3:$D$462,2,FALSE)</f>
        <v>69353422</v>
      </c>
      <c r="M97" s="20">
        <v>3874789</v>
      </c>
      <c r="N97" s="20">
        <f t="shared" si="18"/>
        <v>65478633</v>
      </c>
      <c r="O97" s="19">
        <f>VLOOKUP(J97,[1]Values!$A$3:$D$462,3,FALSE)</f>
        <v>102689</v>
      </c>
      <c r="P97" s="19"/>
      <c r="Q97" s="19">
        <f t="shared" si="19"/>
        <v>102689</v>
      </c>
      <c r="R97" s="20">
        <f t="shared" si="20"/>
        <v>65581322</v>
      </c>
      <c r="S97" s="21">
        <f>VLOOKUP(H97,[1]Rates!$A$3:$D$139,3,FALSE)</f>
        <v>9.8999999999999994E-5</v>
      </c>
      <c r="T97" s="22">
        <f t="shared" si="21"/>
        <v>6492.550878</v>
      </c>
      <c r="U97" s="19">
        <f>VLOOKUP(J97,[1]Values!$A$3:$D$462,4,FALSE)</f>
        <v>6224633</v>
      </c>
      <c r="V97" s="20">
        <v>60286</v>
      </c>
      <c r="W97" s="20">
        <f t="shared" si="22"/>
        <v>6164347</v>
      </c>
      <c r="X97" s="23">
        <f>VLOOKUP(H97,[1]Rates!$A$3:$D$139,4,FALSE)</f>
        <v>8.6000000000000003E-5</v>
      </c>
      <c r="Y97" s="90">
        <f t="shared" si="23"/>
        <v>530.13384200000007</v>
      </c>
      <c r="Z97" s="9"/>
    </row>
    <row r="98" spans="7:26" x14ac:dyDescent="0.25">
      <c r="G98" s="16"/>
      <c r="H98" s="9">
        <v>41</v>
      </c>
      <c r="I98" s="9" t="s">
        <v>77</v>
      </c>
      <c r="J98" s="17">
        <v>273</v>
      </c>
      <c r="K98" s="18">
        <v>1</v>
      </c>
      <c r="L98" s="19">
        <f>VLOOKUP(J98,[1]Values!$A$3:$D$462,2,FALSE)</f>
        <v>69353422</v>
      </c>
      <c r="M98" s="20">
        <v>3874789</v>
      </c>
      <c r="N98" s="20">
        <f t="shared" si="18"/>
        <v>65478633</v>
      </c>
      <c r="O98" s="19">
        <f>VLOOKUP(J98,[1]Values!$A$3:$D$462,3,FALSE)</f>
        <v>102689</v>
      </c>
      <c r="P98" s="19"/>
      <c r="Q98" s="19">
        <f t="shared" si="19"/>
        <v>102689</v>
      </c>
      <c r="R98" s="20">
        <f t="shared" si="20"/>
        <v>65581322</v>
      </c>
      <c r="S98" s="21">
        <f>VLOOKUP(H98,[1]Rates!$A$3:$D$139,3,FALSE)</f>
        <v>0</v>
      </c>
      <c r="T98" s="22">
        <f t="shared" si="21"/>
        <v>0</v>
      </c>
      <c r="U98" s="19">
        <f>VLOOKUP(J98,[1]Values!$A$3:$D$462,4,FALSE)</f>
        <v>6224633</v>
      </c>
      <c r="V98" s="20">
        <v>60286</v>
      </c>
      <c r="W98" s="20">
        <f t="shared" si="22"/>
        <v>6164347</v>
      </c>
      <c r="X98" s="23">
        <f>VLOOKUP(H98,[1]Rates!$A$3:$D$139,4,FALSE)</f>
        <v>0</v>
      </c>
      <c r="Y98" s="90">
        <f t="shared" si="23"/>
        <v>0</v>
      </c>
      <c r="Z98" s="9"/>
    </row>
    <row r="99" spans="7:26" x14ac:dyDescent="0.25">
      <c r="G99" s="16"/>
      <c r="H99" s="9">
        <v>55</v>
      </c>
      <c r="I99" s="9" t="s">
        <v>26</v>
      </c>
      <c r="J99" s="17">
        <v>273</v>
      </c>
      <c r="K99" s="18">
        <v>1</v>
      </c>
      <c r="L99" s="19">
        <f>VLOOKUP(J99,[1]Values!$A$3:$D$462,2,FALSE)</f>
        <v>69353422</v>
      </c>
      <c r="M99" s="20">
        <v>3874789</v>
      </c>
      <c r="N99" s="20">
        <f t="shared" si="18"/>
        <v>65478633</v>
      </c>
      <c r="O99" s="19">
        <f>VLOOKUP(J99,[1]Values!$A$3:$D$462,3,FALSE)</f>
        <v>102689</v>
      </c>
      <c r="P99" s="19"/>
      <c r="Q99" s="19">
        <f t="shared" si="19"/>
        <v>102689</v>
      </c>
      <c r="R99" s="20">
        <f t="shared" si="20"/>
        <v>65581322</v>
      </c>
      <c r="S99" s="21">
        <f>VLOOKUP(H99,[1]Rates!$A$3:$D$139,3,FALSE)</f>
        <v>1.45E-4</v>
      </c>
      <c r="T99" s="22">
        <f t="shared" si="21"/>
        <v>9509.29169</v>
      </c>
      <c r="U99" s="19">
        <f>VLOOKUP(J99,[1]Values!$A$3:$D$462,4,FALSE)</f>
        <v>6224633</v>
      </c>
      <c r="V99" s="20">
        <v>60286</v>
      </c>
      <c r="W99" s="20">
        <f t="shared" si="22"/>
        <v>6164347</v>
      </c>
      <c r="X99" s="23">
        <f>VLOOKUP(H99,[1]Rates!$A$3:$D$139,4,FALSE)</f>
        <v>1.35E-4</v>
      </c>
      <c r="Y99" s="90">
        <f t="shared" si="23"/>
        <v>832.18684500000006</v>
      </c>
      <c r="Z99" s="9"/>
    </row>
    <row r="100" spans="7:26" x14ac:dyDescent="0.25">
      <c r="G100" s="16"/>
      <c r="H100" s="9">
        <v>71</v>
      </c>
      <c r="I100" s="9" t="s">
        <v>18</v>
      </c>
      <c r="J100" s="17">
        <v>273</v>
      </c>
      <c r="K100" s="18">
        <v>1</v>
      </c>
      <c r="L100" s="19">
        <f>VLOOKUP(J100,[1]Values!$A$3:$D$462,2,FALSE)</f>
        <v>69353422</v>
      </c>
      <c r="M100" s="20">
        <v>3874789</v>
      </c>
      <c r="N100" s="20">
        <f t="shared" si="18"/>
        <v>65478633</v>
      </c>
      <c r="O100" s="19">
        <f>VLOOKUP(J100,[1]Values!$A$3:$D$462,3,FALSE)</f>
        <v>102689</v>
      </c>
      <c r="P100" s="19"/>
      <c r="Q100" s="19">
        <f t="shared" si="19"/>
        <v>102689</v>
      </c>
      <c r="R100" s="20">
        <f t="shared" si="20"/>
        <v>65581322</v>
      </c>
      <c r="S100" s="21">
        <f>VLOOKUP(H100,[1]Rates!$A$3:$D$139,3,FALSE)</f>
        <v>9.0000000000000002E-6</v>
      </c>
      <c r="T100" s="22">
        <f t="shared" si="21"/>
        <v>590.231898</v>
      </c>
      <c r="U100" s="19">
        <f>VLOOKUP(J100,[1]Values!$A$3:$D$462,4,FALSE)</f>
        <v>6224633</v>
      </c>
      <c r="V100" s="20">
        <v>60286</v>
      </c>
      <c r="W100" s="20">
        <f t="shared" si="22"/>
        <v>6164347</v>
      </c>
      <c r="X100" s="23">
        <f>VLOOKUP(H100,[1]Rates!$A$3:$D$139,4,FALSE)</f>
        <v>9.0000000000000002E-6</v>
      </c>
      <c r="Y100" s="90">
        <f t="shared" si="23"/>
        <v>55.479123000000001</v>
      </c>
      <c r="Z100" s="9"/>
    </row>
    <row r="101" spans="7:26" x14ac:dyDescent="0.25">
      <c r="G101" s="16"/>
      <c r="H101" s="9">
        <v>72</v>
      </c>
      <c r="I101" s="9" t="s">
        <v>28</v>
      </c>
      <c r="J101" s="17">
        <v>273</v>
      </c>
      <c r="K101" s="18">
        <v>1</v>
      </c>
      <c r="L101" s="19">
        <f>VLOOKUP(J101,[1]Values!$A$3:$D$462,2,FALSE)</f>
        <v>69353422</v>
      </c>
      <c r="M101" s="20">
        <v>3874789</v>
      </c>
      <c r="N101" s="20">
        <f t="shared" si="18"/>
        <v>65478633</v>
      </c>
      <c r="O101" s="19">
        <f>VLOOKUP(J101,[1]Values!$A$3:$D$462,3,FALSE)</f>
        <v>102689</v>
      </c>
      <c r="P101" s="19"/>
      <c r="Q101" s="19">
        <f t="shared" si="19"/>
        <v>102689</v>
      </c>
      <c r="R101" s="20">
        <f t="shared" si="20"/>
        <v>65581322</v>
      </c>
      <c r="S101" s="21">
        <f>VLOOKUP(H101,[1]Rates!$A$3:$D$139,3,FALSE)</f>
        <v>2.5799999999999998E-4</v>
      </c>
      <c r="T101" s="22">
        <f t="shared" si="21"/>
        <v>16919.981076</v>
      </c>
      <c r="U101" s="19">
        <f>VLOOKUP(J101,[1]Values!$A$3:$D$462,4,FALSE)</f>
        <v>6224633</v>
      </c>
      <c r="V101" s="20">
        <v>60286</v>
      </c>
      <c r="W101" s="20">
        <f t="shared" si="22"/>
        <v>6164347</v>
      </c>
      <c r="X101" s="23">
        <f>VLOOKUP(H101,[1]Rates!$A$3:$D$139,4,FALSE)</f>
        <v>2.7500000000000002E-4</v>
      </c>
      <c r="Y101" s="90">
        <f t="shared" si="23"/>
        <v>1695.1954250000001</v>
      </c>
      <c r="Z101" s="9"/>
    </row>
    <row r="102" spans="7:26" x14ac:dyDescent="0.25">
      <c r="G102" s="16"/>
      <c r="H102" s="9">
        <v>84</v>
      </c>
      <c r="I102" s="9" t="s">
        <v>87</v>
      </c>
      <c r="J102" s="17">
        <v>273</v>
      </c>
      <c r="K102" s="18">
        <v>1</v>
      </c>
      <c r="L102" s="19">
        <f>VLOOKUP(J102,[1]Values!$A$3:$D$462,2,FALSE)</f>
        <v>69353422</v>
      </c>
      <c r="M102" s="20">
        <v>3874789</v>
      </c>
      <c r="N102" s="20">
        <f t="shared" si="18"/>
        <v>65478633</v>
      </c>
      <c r="O102" s="19">
        <f>VLOOKUP(J102,[1]Values!$A$3:$D$462,3,FALSE)</f>
        <v>102689</v>
      </c>
      <c r="P102" s="19"/>
      <c r="Q102" s="19">
        <f t="shared" si="19"/>
        <v>102689</v>
      </c>
      <c r="R102" s="20">
        <f t="shared" si="20"/>
        <v>65581322</v>
      </c>
      <c r="S102" s="21">
        <f>VLOOKUP(H102,[1]Rates!$A$3:$D$139,3,FALSE)</f>
        <v>0</v>
      </c>
      <c r="T102" s="22">
        <f t="shared" si="21"/>
        <v>0</v>
      </c>
      <c r="U102" s="19">
        <f>VLOOKUP(J102,[1]Values!$A$3:$D$462,4,FALSE)</f>
        <v>6224633</v>
      </c>
      <c r="V102" s="20">
        <v>60286</v>
      </c>
      <c r="W102" s="20">
        <f t="shared" si="22"/>
        <v>6164347</v>
      </c>
      <c r="X102" s="23">
        <f>VLOOKUP(H102,[1]Rates!$A$3:$D$139,4,FALSE)</f>
        <v>0</v>
      </c>
      <c r="Y102" s="90">
        <f t="shared" si="23"/>
        <v>0</v>
      </c>
      <c r="Z102" s="9"/>
    </row>
    <row r="103" spans="7:26" x14ac:dyDescent="0.25">
      <c r="G103" s="16"/>
      <c r="H103" s="9">
        <v>104</v>
      </c>
      <c r="I103" s="9" t="s">
        <v>82</v>
      </c>
      <c r="J103" s="17">
        <v>273</v>
      </c>
      <c r="K103" s="18">
        <v>0.6</v>
      </c>
      <c r="L103" s="19">
        <f>VLOOKUP(J103,[1]Values!$A$3:$D$462,2,FALSE)</f>
        <v>69353422</v>
      </c>
      <c r="M103" s="20">
        <v>3874789</v>
      </c>
      <c r="N103" s="20">
        <f t="shared" si="18"/>
        <v>39287179.799999997</v>
      </c>
      <c r="O103" s="19">
        <f>VLOOKUP(J103,[1]Values!$A$3:$D$462,3,FALSE)</f>
        <v>102689</v>
      </c>
      <c r="P103" s="19"/>
      <c r="Q103" s="19">
        <f t="shared" si="19"/>
        <v>61613.399999999994</v>
      </c>
      <c r="R103" s="20">
        <f t="shared" si="20"/>
        <v>39348793.199999996</v>
      </c>
      <c r="S103" s="21">
        <f>VLOOKUP(H103,[1]Rates!$A$3:$D$139,3,FALSE)</f>
        <v>0</v>
      </c>
      <c r="T103" s="22">
        <f t="shared" si="21"/>
        <v>0</v>
      </c>
      <c r="U103" s="19">
        <f>VLOOKUP(J103,[1]Values!$A$3:$D$462,4,FALSE)</f>
        <v>6224633</v>
      </c>
      <c r="V103" s="20">
        <v>60286</v>
      </c>
      <c r="W103" s="20">
        <f t="shared" si="22"/>
        <v>3698608.1999999997</v>
      </c>
      <c r="X103" s="23">
        <f>VLOOKUP(H103,[1]Rates!$A$3:$D$139,4,FALSE)</f>
        <v>0</v>
      </c>
      <c r="Y103" s="90">
        <f t="shared" si="23"/>
        <v>0</v>
      </c>
      <c r="Z103" s="9"/>
    </row>
    <row r="104" spans="7:26" x14ac:dyDescent="0.25">
      <c r="G104" s="16"/>
      <c r="H104" s="9">
        <v>117</v>
      </c>
      <c r="I104" s="9" t="s">
        <v>21</v>
      </c>
      <c r="J104" s="17">
        <v>273</v>
      </c>
      <c r="K104" s="18">
        <v>1</v>
      </c>
      <c r="L104" s="19">
        <f>VLOOKUP(J104,[1]Values!$A$3:$D$462,2,FALSE)</f>
        <v>69353422</v>
      </c>
      <c r="M104" s="20">
        <v>3874789</v>
      </c>
      <c r="N104" s="20">
        <f t="shared" si="18"/>
        <v>65478633</v>
      </c>
      <c r="O104" s="19">
        <f>VLOOKUP(J104,[1]Values!$A$3:$D$462,3,FALSE)</f>
        <v>102689</v>
      </c>
      <c r="P104" s="19"/>
      <c r="Q104" s="19">
        <f t="shared" si="19"/>
        <v>102689</v>
      </c>
      <c r="R104" s="20">
        <f t="shared" si="20"/>
        <v>65581322</v>
      </c>
      <c r="S104" s="21">
        <f>VLOOKUP(H104,[1]Rates!$A$3:$D$139,3,FALSE)</f>
        <v>2.1900000000000001E-4</v>
      </c>
      <c r="T104" s="22">
        <f t="shared" si="21"/>
        <v>14362.309518</v>
      </c>
      <c r="U104" s="19">
        <f>VLOOKUP(J104,[1]Values!$A$3:$D$462,4,FALSE)</f>
        <v>6224633</v>
      </c>
      <c r="V104" s="20">
        <v>60286</v>
      </c>
      <c r="W104" s="20">
        <f t="shared" si="22"/>
        <v>6164347</v>
      </c>
      <c r="X104" s="23">
        <f>VLOOKUP(H104,[1]Rates!$A$3:$D$139,4,FALSE)</f>
        <v>2.34E-4</v>
      </c>
      <c r="Y104" s="90">
        <f t="shared" si="23"/>
        <v>1442.4571980000001</v>
      </c>
      <c r="Z104" s="9"/>
    </row>
    <row r="105" spans="7:26" x14ac:dyDescent="0.25">
      <c r="G105" s="16"/>
      <c r="H105" s="9">
        <v>119</v>
      </c>
      <c r="I105" s="9" t="s">
        <v>88</v>
      </c>
      <c r="J105" s="17">
        <v>273</v>
      </c>
      <c r="K105" s="18">
        <v>1</v>
      </c>
      <c r="L105" s="19">
        <f>VLOOKUP(J105,[1]Values!$A$3:$D$462,2,FALSE)</f>
        <v>69353422</v>
      </c>
      <c r="M105" s="20">
        <v>3874789</v>
      </c>
      <c r="N105" s="20">
        <f t="shared" si="18"/>
        <v>65478633</v>
      </c>
      <c r="O105" s="19">
        <f>VLOOKUP(J105,[1]Values!$A$3:$D$462,3,FALSE)</f>
        <v>102689</v>
      </c>
      <c r="P105" s="19"/>
      <c r="Q105" s="19">
        <f t="shared" si="19"/>
        <v>102689</v>
      </c>
      <c r="R105" s="20">
        <f t="shared" si="20"/>
        <v>65581322</v>
      </c>
      <c r="S105" s="21">
        <f>VLOOKUP(H105,[1]Rates!$A$3:$D$139,3,FALSE)</f>
        <v>0</v>
      </c>
      <c r="T105" s="22">
        <f t="shared" si="21"/>
        <v>0</v>
      </c>
      <c r="U105" s="19">
        <f>VLOOKUP(J105,[1]Values!$A$3:$D$462,4,FALSE)</f>
        <v>6224633</v>
      </c>
      <c r="V105" s="20">
        <v>60286</v>
      </c>
      <c r="W105" s="20">
        <f t="shared" si="22"/>
        <v>6164347</v>
      </c>
      <c r="X105" s="23">
        <f>VLOOKUP(H105,[1]Rates!$A$3:$D$139,4,FALSE)</f>
        <v>0</v>
      </c>
      <c r="Y105" s="90">
        <f t="shared" si="23"/>
        <v>0</v>
      </c>
      <c r="Z105" s="9"/>
    </row>
    <row r="106" spans="7:26" x14ac:dyDescent="0.25">
      <c r="G106" s="16"/>
      <c r="H106" s="9">
        <v>123</v>
      </c>
      <c r="I106" s="9" t="s">
        <v>29</v>
      </c>
      <c r="J106" s="17">
        <v>273</v>
      </c>
      <c r="K106" s="18">
        <v>1</v>
      </c>
      <c r="L106" s="19">
        <f>VLOOKUP(J106,[1]Values!$A$3:$D$462,2,FALSE)</f>
        <v>69353422</v>
      </c>
      <c r="M106" s="20">
        <v>3874789</v>
      </c>
      <c r="N106" s="20">
        <f t="shared" si="18"/>
        <v>65478633</v>
      </c>
      <c r="O106" s="19">
        <f>VLOOKUP(J106,[1]Values!$A$3:$D$462,3,FALSE)</f>
        <v>102689</v>
      </c>
      <c r="P106" s="19"/>
      <c r="Q106" s="19">
        <f t="shared" si="19"/>
        <v>102689</v>
      </c>
      <c r="R106" s="20">
        <f t="shared" si="20"/>
        <v>65581322</v>
      </c>
      <c r="S106" s="21">
        <f>VLOOKUP(H106,[1]Rates!$A$3:$D$139,3,FALSE)</f>
        <v>9.7199999999999999E-4</v>
      </c>
      <c r="T106" s="22">
        <f t="shared" si="21"/>
        <v>63745.044984</v>
      </c>
      <c r="U106" s="19">
        <f>VLOOKUP(J106,[1]Values!$A$3:$D$462,4,FALSE)</f>
        <v>6224633</v>
      </c>
      <c r="V106" s="20">
        <v>60286</v>
      </c>
      <c r="W106" s="20">
        <f t="shared" si="22"/>
        <v>6164347</v>
      </c>
      <c r="X106" s="23">
        <f>VLOOKUP(H106,[1]Rates!$A$3:$D$139,4,FALSE)</f>
        <v>1.0369999999999999E-3</v>
      </c>
      <c r="Y106" s="90">
        <f t="shared" si="23"/>
        <v>6392.4278389999999</v>
      </c>
      <c r="Z106" s="9"/>
    </row>
    <row r="107" spans="7:26" x14ac:dyDescent="0.25">
      <c r="G107" s="16"/>
      <c r="H107" s="9"/>
      <c r="I107" s="9"/>
      <c r="J107" s="17"/>
      <c r="K107" s="18"/>
      <c r="L107" s="20"/>
      <c r="M107" s="20"/>
      <c r="N107" s="20"/>
      <c r="O107" s="20"/>
      <c r="P107" s="20"/>
      <c r="Q107" s="20"/>
      <c r="R107" s="20"/>
      <c r="S107" s="23"/>
      <c r="T107" s="22"/>
      <c r="U107" s="20"/>
      <c r="V107" s="20"/>
      <c r="W107" s="20"/>
      <c r="X107" s="23"/>
      <c r="Y107" s="90"/>
      <c r="Z107" s="9"/>
    </row>
    <row r="108" spans="7:26" ht="15.75" x14ac:dyDescent="0.25">
      <c r="G108" s="91">
        <v>84</v>
      </c>
      <c r="H108" s="28" t="s">
        <v>87</v>
      </c>
      <c r="I108" s="9"/>
      <c r="J108" s="17"/>
      <c r="K108" s="18"/>
      <c r="L108" s="20"/>
      <c r="M108" s="20"/>
      <c r="N108" s="20"/>
      <c r="O108" s="20"/>
      <c r="P108" s="20"/>
      <c r="Q108" s="20"/>
      <c r="R108" s="20"/>
      <c r="S108" s="23"/>
      <c r="T108" s="22"/>
      <c r="U108" s="20"/>
      <c r="V108" s="20"/>
      <c r="W108" s="20"/>
      <c r="X108" s="23"/>
      <c r="Y108" s="90"/>
      <c r="Z108" s="9"/>
    </row>
    <row r="109" spans="7:26" x14ac:dyDescent="0.25">
      <c r="G109" s="16"/>
      <c r="H109" s="9">
        <v>1</v>
      </c>
      <c r="I109" s="9" t="s">
        <v>11</v>
      </c>
      <c r="J109" s="17">
        <v>923</v>
      </c>
      <c r="K109" s="18">
        <v>1</v>
      </c>
      <c r="L109" s="19">
        <f>VLOOKUP(J109,[1]Values!$A$3:$D$462,2,FALSE)</f>
        <v>0</v>
      </c>
      <c r="M109" s="20"/>
      <c r="N109" s="20">
        <f t="shared" ref="N109:N128" si="24">(L109-M109)*K109</f>
        <v>0</v>
      </c>
      <c r="O109" s="19">
        <f>VLOOKUP(J109,[1]Values!$A$3:$D$462,3,FALSE)</f>
        <v>473974</v>
      </c>
      <c r="P109" s="20">
        <v>300</v>
      </c>
      <c r="Q109" s="19">
        <f t="shared" ref="Q109:Q128" si="25">(O109-P109)*K109</f>
        <v>473674</v>
      </c>
      <c r="R109" s="20">
        <f t="shared" ref="R109:R128" si="26">(L109-M109+O109-P109)*K109</f>
        <v>473674</v>
      </c>
      <c r="S109" s="21">
        <f>VLOOKUP(H109,[1]Rates!$A$3:$D$139,3,FALSE)</f>
        <v>1.908E-3</v>
      </c>
      <c r="T109" s="22">
        <f t="shared" ref="T109:T128" si="27">R109*S109</f>
        <v>903.769992</v>
      </c>
      <c r="U109" s="19">
        <f>VLOOKUP(J109,[1]Values!$A$3:$D$462,4,FALSE)</f>
        <v>0</v>
      </c>
      <c r="V109" s="20"/>
      <c r="W109" s="20">
        <f t="shared" ref="W109:W128" si="28">(U109-V109)*K109</f>
        <v>0</v>
      </c>
      <c r="X109" s="23">
        <f>VLOOKUP(H109,[1]Rates!$A$3:$D$139,4,FALSE)</f>
        <v>2.0739999999999999E-3</v>
      </c>
      <c r="Y109" s="90">
        <f t="shared" ref="Y109:Y128" si="29">W109*X109</f>
        <v>0</v>
      </c>
      <c r="Z109" s="9"/>
    </row>
    <row r="110" spans="7:26" x14ac:dyDescent="0.25">
      <c r="G110" s="16"/>
      <c r="H110" s="9">
        <v>2</v>
      </c>
      <c r="I110" s="9" t="s">
        <v>27</v>
      </c>
      <c r="J110" s="17">
        <v>923</v>
      </c>
      <c r="K110" s="18">
        <v>1</v>
      </c>
      <c r="L110" s="19">
        <f>VLOOKUP(J110,[1]Values!$A$3:$D$462,2,FALSE)</f>
        <v>0</v>
      </c>
      <c r="M110" s="20"/>
      <c r="N110" s="20">
        <f t="shared" si="24"/>
        <v>0</v>
      </c>
      <c r="O110" s="19">
        <f>VLOOKUP(J110,[1]Values!$A$3:$D$462,3,FALSE)</f>
        <v>473974</v>
      </c>
      <c r="P110" s="20">
        <v>300</v>
      </c>
      <c r="Q110" s="19">
        <f t="shared" si="25"/>
        <v>473674</v>
      </c>
      <c r="R110" s="20">
        <f t="shared" si="26"/>
        <v>473674</v>
      </c>
      <c r="S110" s="21">
        <f>VLOOKUP(H110,[1]Rates!$A$3:$D$139,3,FALSE)</f>
        <v>2.0900000000000001E-4</v>
      </c>
      <c r="T110" s="22">
        <f t="shared" si="27"/>
        <v>98.997866000000002</v>
      </c>
      <c r="U110" s="19">
        <f>VLOOKUP(J110,[1]Values!$A$3:$D$462,4,FALSE)</f>
        <v>0</v>
      </c>
      <c r="V110" s="20"/>
      <c r="W110" s="20">
        <f t="shared" si="28"/>
        <v>0</v>
      </c>
      <c r="X110" s="23">
        <f>VLOOKUP(H110,[1]Rates!$A$3:$D$139,4,FALSE)</f>
        <v>2.3000000000000001E-4</v>
      </c>
      <c r="Y110" s="90">
        <f t="shared" si="29"/>
        <v>0</v>
      </c>
      <c r="Z110" s="9"/>
    </row>
    <row r="111" spans="7:26" x14ac:dyDescent="0.25">
      <c r="G111" s="16"/>
      <c r="H111" s="9">
        <v>3</v>
      </c>
      <c r="I111" s="9" t="s">
        <v>20</v>
      </c>
      <c r="J111" s="17">
        <v>923</v>
      </c>
      <c r="K111" s="18">
        <v>1</v>
      </c>
      <c r="L111" s="19">
        <f>VLOOKUP(J111,[1]Values!$A$3:$D$462,2,FALSE)</f>
        <v>0</v>
      </c>
      <c r="M111" s="20"/>
      <c r="N111" s="20">
        <f t="shared" si="24"/>
        <v>0</v>
      </c>
      <c r="O111" s="19">
        <f>VLOOKUP(J111,[1]Values!$A$3:$D$462,3,FALSE)</f>
        <v>473974</v>
      </c>
      <c r="P111" s="20">
        <v>300</v>
      </c>
      <c r="Q111" s="19">
        <f t="shared" si="25"/>
        <v>473674</v>
      </c>
      <c r="R111" s="20">
        <f t="shared" si="26"/>
        <v>473674</v>
      </c>
      <c r="S111" s="21">
        <f>VLOOKUP(H111,[1]Rates!$A$3:$D$139,3,FALSE)</f>
        <v>4.9299999999999995E-4</v>
      </c>
      <c r="T111" s="22">
        <f t="shared" si="27"/>
        <v>233.52128199999999</v>
      </c>
      <c r="U111" s="19">
        <f>VLOOKUP(J111,[1]Values!$A$3:$D$462,4,FALSE)</f>
        <v>0</v>
      </c>
      <c r="V111" s="20"/>
      <c r="W111" s="20">
        <f t="shared" si="28"/>
        <v>0</v>
      </c>
      <c r="X111" s="23">
        <f>VLOOKUP(H111,[1]Rates!$A$3:$D$139,4,FALSE)</f>
        <v>5.2599999999999999E-4</v>
      </c>
      <c r="Y111" s="90">
        <f t="shared" si="29"/>
        <v>0</v>
      </c>
      <c r="Z111" s="9"/>
    </row>
    <row r="112" spans="7:26" x14ac:dyDescent="0.25">
      <c r="G112" s="16"/>
      <c r="H112" s="9">
        <v>5</v>
      </c>
      <c r="I112" s="9" t="s">
        <v>17</v>
      </c>
      <c r="J112" s="17">
        <v>923</v>
      </c>
      <c r="K112" s="18">
        <v>0.6</v>
      </c>
      <c r="L112" s="19">
        <f>VLOOKUP(J112,[1]Values!$A$3:$D$462,2,FALSE)</f>
        <v>0</v>
      </c>
      <c r="M112" s="20"/>
      <c r="N112" s="20">
        <f t="shared" si="24"/>
        <v>0</v>
      </c>
      <c r="O112" s="19">
        <f>VLOOKUP(J112,[1]Values!$A$3:$D$462,3,FALSE)</f>
        <v>473974</v>
      </c>
      <c r="P112" s="20">
        <v>300</v>
      </c>
      <c r="Q112" s="19">
        <f t="shared" si="25"/>
        <v>284204.39999999997</v>
      </c>
      <c r="R112" s="20">
        <f t="shared" si="26"/>
        <v>284204.39999999997</v>
      </c>
      <c r="S112" s="21">
        <f>VLOOKUP(H112,[1]Rates!$A$3:$D$139,3,FALSE)</f>
        <v>6.038E-3</v>
      </c>
      <c r="T112" s="22">
        <f t="shared" si="27"/>
        <v>1716.0261671999997</v>
      </c>
      <c r="U112" s="19">
        <f>VLOOKUP(J112,[1]Values!$A$3:$D$462,4,FALSE)</f>
        <v>0</v>
      </c>
      <c r="V112" s="20"/>
      <c r="W112" s="20">
        <f t="shared" si="28"/>
        <v>0</v>
      </c>
      <c r="X112" s="23">
        <f>VLOOKUP(H112,[1]Rates!$A$3:$D$139,4,FALSE)</f>
        <v>6.2370000000000004E-3</v>
      </c>
      <c r="Y112" s="90">
        <f t="shared" si="29"/>
        <v>0</v>
      </c>
      <c r="Z112" s="9"/>
    </row>
    <row r="113" spans="7:26" x14ac:dyDescent="0.25">
      <c r="G113" s="16"/>
      <c r="H113" s="9">
        <v>137</v>
      </c>
      <c r="I113" s="9" t="s">
        <v>140</v>
      </c>
      <c r="J113" s="17">
        <v>923</v>
      </c>
      <c r="K113" s="18">
        <v>0.6</v>
      </c>
      <c r="L113" s="19">
        <f>VLOOKUP(J113,[1]Values!$A$3:$D$462,2,FALSE)</f>
        <v>0</v>
      </c>
      <c r="M113" s="20"/>
      <c r="N113" s="20">
        <f t="shared" si="24"/>
        <v>0</v>
      </c>
      <c r="O113" s="19">
        <f>VLOOKUP(J113,[1]Values!$A$3:$D$462,3,FALSE)</f>
        <v>473974</v>
      </c>
      <c r="P113" s="20">
        <v>300</v>
      </c>
      <c r="Q113" s="19">
        <f t="shared" si="25"/>
        <v>284204.39999999997</v>
      </c>
      <c r="R113" s="20">
        <f t="shared" si="26"/>
        <v>284204.39999999997</v>
      </c>
      <c r="S113" s="21">
        <f>VLOOKUP(H113,[1]Rates!$A$3:$D$139,3,FALSE)</f>
        <v>7.2000000000000002E-5</v>
      </c>
      <c r="T113" s="22">
        <f t="shared" si="27"/>
        <v>20.462716799999999</v>
      </c>
      <c r="U113" s="19">
        <f>VLOOKUP(J113,[1]Values!$A$3:$D$462,4,FALSE)</f>
        <v>0</v>
      </c>
      <c r="V113" s="20"/>
      <c r="W113" s="20">
        <f t="shared" si="28"/>
        <v>0</v>
      </c>
      <c r="X113" s="23">
        <f>VLOOKUP(H113,[1]Rates!$A$3:$D$139,4,FALSE)</f>
        <v>6.9999999999999994E-5</v>
      </c>
      <c r="Y113" s="90">
        <f t="shared" si="29"/>
        <v>0</v>
      </c>
      <c r="Z113" s="9"/>
    </row>
    <row r="114" spans="7:26" x14ac:dyDescent="0.25">
      <c r="G114" s="16"/>
      <c r="H114" s="9">
        <v>6</v>
      </c>
      <c r="I114" s="9" t="s">
        <v>70</v>
      </c>
      <c r="J114" s="17">
        <v>923</v>
      </c>
      <c r="K114" s="18">
        <v>0.6</v>
      </c>
      <c r="L114" s="19">
        <f>VLOOKUP(J114,[1]Values!$A$3:$D$462,2,FALSE)</f>
        <v>0</v>
      </c>
      <c r="M114" s="20"/>
      <c r="N114" s="20">
        <f t="shared" si="24"/>
        <v>0</v>
      </c>
      <c r="O114" s="19">
        <f>VLOOKUP(J114,[1]Values!$A$3:$D$462,3,FALSE)</f>
        <v>473974</v>
      </c>
      <c r="P114" s="20">
        <v>300</v>
      </c>
      <c r="Q114" s="19">
        <f t="shared" si="25"/>
        <v>284204.39999999997</v>
      </c>
      <c r="R114" s="20">
        <f t="shared" si="26"/>
        <v>284204.39999999997</v>
      </c>
      <c r="S114" s="21">
        <f>VLOOKUP(H114,[1]Rates!$A$3:$D$139,3,FALSE)</f>
        <v>0</v>
      </c>
      <c r="T114" s="22">
        <f t="shared" si="27"/>
        <v>0</v>
      </c>
      <c r="U114" s="19">
        <f>VLOOKUP(J114,[1]Values!$A$3:$D$462,4,FALSE)</f>
        <v>0</v>
      </c>
      <c r="V114" s="20"/>
      <c r="W114" s="20">
        <f t="shared" si="28"/>
        <v>0</v>
      </c>
      <c r="X114" s="23">
        <f>VLOOKUP(H114,[1]Rates!$A$3:$D$139,4,FALSE)</f>
        <v>0</v>
      </c>
      <c r="Y114" s="90">
        <f t="shared" si="29"/>
        <v>0</v>
      </c>
      <c r="Z114" s="9"/>
    </row>
    <row r="115" spans="7:26" x14ac:dyDescent="0.25">
      <c r="G115" s="16"/>
      <c r="H115" s="9">
        <v>7</v>
      </c>
      <c r="I115" s="9" t="s">
        <v>9</v>
      </c>
      <c r="J115" s="17">
        <v>923</v>
      </c>
      <c r="K115" s="18">
        <v>1</v>
      </c>
      <c r="L115" s="19">
        <f>VLOOKUP(J115,[1]Values!$A$3:$D$462,2,FALSE)</f>
        <v>0</v>
      </c>
      <c r="M115" s="20"/>
      <c r="N115" s="20">
        <f t="shared" si="24"/>
        <v>0</v>
      </c>
      <c r="O115" s="19">
        <f>VLOOKUP(J115,[1]Values!$A$3:$D$462,3,FALSE)</f>
        <v>473974</v>
      </c>
      <c r="P115" s="20">
        <v>300</v>
      </c>
      <c r="Q115" s="19">
        <f t="shared" si="25"/>
        <v>473674</v>
      </c>
      <c r="R115" s="20">
        <f t="shared" si="26"/>
        <v>473674</v>
      </c>
      <c r="S115" s="21">
        <f>VLOOKUP(H115,[1]Rates!$A$3:$D$139,3,FALSE)</f>
        <v>1.01E-4</v>
      </c>
      <c r="T115" s="22">
        <f t="shared" si="27"/>
        <v>47.841073999999999</v>
      </c>
      <c r="U115" s="19">
        <f>VLOOKUP(J115,[1]Values!$A$3:$D$462,4,FALSE)</f>
        <v>0</v>
      </c>
      <c r="V115" s="20"/>
      <c r="W115" s="20">
        <f t="shared" si="28"/>
        <v>0</v>
      </c>
      <c r="X115" s="23">
        <f>VLOOKUP(H115,[1]Rates!$A$3:$D$139,4,FALSE)</f>
        <v>1.08E-4</v>
      </c>
      <c r="Y115" s="90">
        <f t="shared" si="29"/>
        <v>0</v>
      </c>
      <c r="Z115" s="9"/>
    </row>
    <row r="116" spans="7:26" x14ac:dyDescent="0.25">
      <c r="G116" s="16"/>
      <c r="H116" s="9">
        <v>8</v>
      </c>
      <c r="I116" s="9" t="s">
        <v>23</v>
      </c>
      <c r="J116" s="17">
        <v>923</v>
      </c>
      <c r="K116" s="18">
        <v>1</v>
      </c>
      <c r="L116" s="19">
        <f>VLOOKUP(J116,[1]Values!$A$3:$D$462,2,FALSE)</f>
        <v>0</v>
      </c>
      <c r="M116" s="20"/>
      <c r="N116" s="20">
        <f t="shared" si="24"/>
        <v>0</v>
      </c>
      <c r="O116" s="19">
        <f>VLOOKUP(J116,[1]Values!$A$3:$D$462,3,FALSE)</f>
        <v>473974</v>
      </c>
      <c r="P116" s="20">
        <v>300</v>
      </c>
      <c r="Q116" s="19">
        <f t="shared" si="25"/>
        <v>473674</v>
      </c>
      <c r="R116" s="20">
        <f t="shared" si="26"/>
        <v>473674</v>
      </c>
      <c r="S116" s="21">
        <f>VLOOKUP(H116,[1]Rates!$A$3:$D$139,3,FALSE)</f>
        <v>1.5300000000000001E-4</v>
      </c>
      <c r="T116" s="22">
        <f t="shared" si="27"/>
        <v>72.472121999999999</v>
      </c>
      <c r="U116" s="19">
        <f>VLOOKUP(J116,[1]Values!$A$3:$D$462,4,FALSE)</f>
        <v>0</v>
      </c>
      <c r="V116" s="20"/>
      <c r="W116" s="20">
        <f t="shared" si="28"/>
        <v>0</v>
      </c>
      <c r="X116" s="23">
        <f>VLOOKUP(H116,[1]Rates!$A$3:$D$139,4,FALSE)</f>
        <v>1.64E-4</v>
      </c>
      <c r="Y116" s="90">
        <f t="shared" si="29"/>
        <v>0</v>
      </c>
      <c r="Z116" s="9"/>
    </row>
    <row r="117" spans="7:26" x14ac:dyDescent="0.25">
      <c r="G117" s="16"/>
      <c r="H117" s="9">
        <v>19</v>
      </c>
      <c r="I117" s="9" t="s">
        <v>15</v>
      </c>
      <c r="J117" s="17">
        <v>923</v>
      </c>
      <c r="K117" s="18">
        <v>1</v>
      </c>
      <c r="L117" s="19">
        <f>VLOOKUP(J117,[1]Values!$A$3:$D$462,2,FALSE)</f>
        <v>0</v>
      </c>
      <c r="M117" s="20"/>
      <c r="N117" s="20">
        <f t="shared" si="24"/>
        <v>0</v>
      </c>
      <c r="O117" s="19">
        <f>VLOOKUP(J117,[1]Values!$A$3:$D$462,3,FALSE)</f>
        <v>473974</v>
      </c>
      <c r="P117" s="20">
        <v>300</v>
      </c>
      <c r="Q117" s="19">
        <f t="shared" si="25"/>
        <v>473674</v>
      </c>
      <c r="R117" s="20">
        <f t="shared" si="26"/>
        <v>473674</v>
      </c>
      <c r="S117" s="21">
        <f>VLOOKUP(H117,[1]Rates!$A$3:$D$139,3,FALSE)</f>
        <v>5.8E-5</v>
      </c>
      <c r="T117" s="22">
        <f t="shared" si="27"/>
        <v>27.473092000000001</v>
      </c>
      <c r="U117" s="19">
        <f>VLOOKUP(J117,[1]Values!$A$3:$D$462,4,FALSE)</f>
        <v>0</v>
      </c>
      <c r="V117" s="20"/>
      <c r="W117" s="20">
        <f t="shared" si="28"/>
        <v>0</v>
      </c>
      <c r="X117" s="23">
        <f>VLOOKUP(H117,[1]Rates!$A$3:$D$139,4,FALSE)</f>
        <v>6.2000000000000003E-5</v>
      </c>
      <c r="Y117" s="90">
        <f t="shared" si="29"/>
        <v>0</v>
      </c>
      <c r="Z117" s="9"/>
    </row>
    <row r="118" spans="7:26" x14ac:dyDescent="0.25">
      <c r="G118" s="16"/>
      <c r="H118" s="9">
        <v>28</v>
      </c>
      <c r="I118" s="9" t="s">
        <v>13</v>
      </c>
      <c r="J118" s="17">
        <v>923</v>
      </c>
      <c r="K118" s="18">
        <v>1</v>
      </c>
      <c r="L118" s="19">
        <f>VLOOKUP(J118,[1]Values!$A$3:$D$462,2,FALSE)</f>
        <v>0</v>
      </c>
      <c r="M118" s="20"/>
      <c r="N118" s="20">
        <f t="shared" si="24"/>
        <v>0</v>
      </c>
      <c r="O118" s="19">
        <f>VLOOKUP(J118,[1]Values!$A$3:$D$462,3,FALSE)</f>
        <v>473974</v>
      </c>
      <c r="P118" s="20">
        <v>300</v>
      </c>
      <c r="Q118" s="19">
        <f t="shared" si="25"/>
        <v>473674</v>
      </c>
      <c r="R118" s="20">
        <f t="shared" si="26"/>
        <v>473674</v>
      </c>
      <c r="S118" s="21">
        <f>VLOOKUP(H118,[1]Rates!$A$3:$D$139,3,FALSE)</f>
        <v>1.0820000000000001E-3</v>
      </c>
      <c r="T118" s="22">
        <f t="shared" si="27"/>
        <v>512.51526799999999</v>
      </c>
      <c r="U118" s="19">
        <f>VLOOKUP(J118,[1]Values!$A$3:$D$462,4,FALSE)</f>
        <v>0</v>
      </c>
      <c r="V118" s="20"/>
      <c r="W118" s="20">
        <f t="shared" si="28"/>
        <v>0</v>
      </c>
      <c r="X118" s="23">
        <f>VLOOKUP(H118,[1]Rates!$A$3:$D$139,4,FALSE)</f>
        <v>1.1559999999999999E-3</v>
      </c>
      <c r="Y118" s="90">
        <f t="shared" si="29"/>
        <v>0</v>
      </c>
      <c r="Z118" s="9"/>
    </row>
    <row r="119" spans="7:26" x14ac:dyDescent="0.25">
      <c r="G119" s="16"/>
      <c r="H119" s="9">
        <v>38</v>
      </c>
      <c r="I119" s="9" t="s">
        <v>12</v>
      </c>
      <c r="J119" s="17">
        <v>923</v>
      </c>
      <c r="K119" s="18">
        <v>1</v>
      </c>
      <c r="L119" s="19">
        <f>VLOOKUP(J119,[1]Values!$A$3:$D$462,2,FALSE)</f>
        <v>0</v>
      </c>
      <c r="M119" s="20"/>
      <c r="N119" s="20">
        <f t="shared" si="24"/>
        <v>0</v>
      </c>
      <c r="O119" s="19">
        <f>VLOOKUP(J119,[1]Values!$A$3:$D$462,3,FALSE)</f>
        <v>473974</v>
      </c>
      <c r="P119" s="20">
        <v>300</v>
      </c>
      <c r="Q119" s="19">
        <f t="shared" si="25"/>
        <v>473674</v>
      </c>
      <c r="R119" s="20">
        <f t="shared" si="26"/>
        <v>473674</v>
      </c>
      <c r="S119" s="21">
        <f>VLOOKUP(H119,[1]Rates!$A$3:$D$139,3,FALSE)</f>
        <v>9.8999999999999994E-5</v>
      </c>
      <c r="T119" s="22">
        <f t="shared" si="27"/>
        <v>46.893725999999994</v>
      </c>
      <c r="U119" s="19">
        <f>VLOOKUP(J119,[1]Values!$A$3:$D$462,4,FALSE)</f>
        <v>0</v>
      </c>
      <c r="V119" s="20"/>
      <c r="W119" s="20">
        <f t="shared" si="28"/>
        <v>0</v>
      </c>
      <c r="X119" s="23">
        <f>VLOOKUP(H119,[1]Rates!$A$3:$D$139,4,FALSE)</f>
        <v>8.6000000000000003E-5</v>
      </c>
      <c r="Y119" s="90">
        <f t="shared" si="29"/>
        <v>0</v>
      </c>
      <c r="Z119" s="9"/>
    </row>
    <row r="120" spans="7:26" x14ac:dyDescent="0.25">
      <c r="G120" s="16"/>
      <c r="H120" s="9">
        <v>41</v>
      </c>
      <c r="I120" s="9" t="s">
        <v>77</v>
      </c>
      <c r="J120" s="17">
        <v>923</v>
      </c>
      <c r="K120" s="18">
        <v>1</v>
      </c>
      <c r="L120" s="19">
        <f>VLOOKUP(J120,[1]Values!$A$3:$D$462,2,FALSE)</f>
        <v>0</v>
      </c>
      <c r="M120" s="20"/>
      <c r="N120" s="20">
        <f t="shared" si="24"/>
        <v>0</v>
      </c>
      <c r="O120" s="19">
        <f>VLOOKUP(J120,[1]Values!$A$3:$D$462,3,FALSE)</f>
        <v>473974</v>
      </c>
      <c r="P120" s="20">
        <v>300</v>
      </c>
      <c r="Q120" s="19">
        <f t="shared" si="25"/>
        <v>473674</v>
      </c>
      <c r="R120" s="20">
        <f t="shared" si="26"/>
        <v>473674</v>
      </c>
      <c r="S120" s="21">
        <f>VLOOKUP(H120,[1]Rates!$A$3:$D$139,3,FALSE)</f>
        <v>0</v>
      </c>
      <c r="T120" s="22">
        <f t="shared" si="27"/>
        <v>0</v>
      </c>
      <c r="U120" s="19">
        <f>VLOOKUP(J120,[1]Values!$A$3:$D$462,4,FALSE)</f>
        <v>0</v>
      </c>
      <c r="V120" s="20"/>
      <c r="W120" s="20">
        <f t="shared" si="28"/>
        <v>0</v>
      </c>
      <c r="X120" s="23">
        <f>VLOOKUP(H120,[1]Rates!$A$3:$D$139,4,FALSE)</f>
        <v>0</v>
      </c>
      <c r="Y120" s="90">
        <f t="shared" si="29"/>
        <v>0</v>
      </c>
      <c r="Z120" s="9"/>
    </row>
    <row r="121" spans="7:26" x14ac:dyDescent="0.25">
      <c r="G121" s="16"/>
      <c r="H121" s="9">
        <v>55</v>
      </c>
      <c r="I121" s="9" t="s">
        <v>26</v>
      </c>
      <c r="J121" s="17">
        <v>923</v>
      </c>
      <c r="K121" s="18">
        <v>1</v>
      </c>
      <c r="L121" s="19">
        <f>VLOOKUP(J121,[1]Values!$A$3:$D$462,2,FALSE)</f>
        <v>0</v>
      </c>
      <c r="M121" s="20"/>
      <c r="N121" s="20">
        <f t="shared" si="24"/>
        <v>0</v>
      </c>
      <c r="O121" s="19">
        <f>VLOOKUP(J121,[1]Values!$A$3:$D$462,3,FALSE)</f>
        <v>473974</v>
      </c>
      <c r="P121" s="20">
        <v>300</v>
      </c>
      <c r="Q121" s="19">
        <f t="shared" si="25"/>
        <v>473674</v>
      </c>
      <c r="R121" s="20">
        <f t="shared" si="26"/>
        <v>473674</v>
      </c>
      <c r="S121" s="21">
        <f>VLOOKUP(H121,[1]Rates!$A$3:$D$139,3,FALSE)</f>
        <v>1.45E-4</v>
      </c>
      <c r="T121" s="22">
        <f t="shared" si="27"/>
        <v>68.682730000000006</v>
      </c>
      <c r="U121" s="19">
        <f>VLOOKUP(J121,[1]Values!$A$3:$D$462,4,FALSE)</f>
        <v>0</v>
      </c>
      <c r="V121" s="20"/>
      <c r="W121" s="20">
        <f t="shared" si="28"/>
        <v>0</v>
      </c>
      <c r="X121" s="23">
        <f>VLOOKUP(H121,[1]Rates!$A$3:$D$139,4,FALSE)</f>
        <v>1.35E-4</v>
      </c>
      <c r="Y121" s="90">
        <f t="shared" si="29"/>
        <v>0</v>
      </c>
      <c r="Z121" s="9"/>
    </row>
    <row r="122" spans="7:26" x14ac:dyDescent="0.25">
      <c r="G122" s="16"/>
      <c r="H122" s="9">
        <v>71</v>
      </c>
      <c r="I122" s="9" t="s">
        <v>18</v>
      </c>
      <c r="J122" s="17">
        <v>923</v>
      </c>
      <c r="K122" s="18">
        <v>1</v>
      </c>
      <c r="L122" s="19">
        <f>VLOOKUP(J122,[1]Values!$A$3:$D$462,2,FALSE)</f>
        <v>0</v>
      </c>
      <c r="M122" s="20"/>
      <c r="N122" s="20">
        <f t="shared" si="24"/>
        <v>0</v>
      </c>
      <c r="O122" s="19">
        <f>VLOOKUP(J122,[1]Values!$A$3:$D$462,3,FALSE)</f>
        <v>473974</v>
      </c>
      <c r="P122" s="20">
        <v>300</v>
      </c>
      <c r="Q122" s="19">
        <f t="shared" si="25"/>
        <v>473674</v>
      </c>
      <c r="R122" s="20">
        <f t="shared" si="26"/>
        <v>473674</v>
      </c>
      <c r="S122" s="21">
        <f>VLOOKUP(H122,[1]Rates!$A$3:$D$139,3,FALSE)</f>
        <v>9.0000000000000002E-6</v>
      </c>
      <c r="T122" s="22">
        <f t="shared" si="27"/>
        <v>4.2630660000000002</v>
      </c>
      <c r="U122" s="19">
        <f>VLOOKUP(J122,[1]Values!$A$3:$D$462,4,FALSE)</f>
        <v>0</v>
      </c>
      <c r="V122" s="20"/>
      <c r="W122" s="20">
        <f t="shared" si="28"/>
        <v>0</v>
      </c>
      <c r="X122" s="23">
        <f>VLOOKUP(H122,[1]Rates!$A$3:$D$139,4,FALSE)</f>
        <v>9.0000000000000002E-6</v>
      </c>
      <c r="Y122" s="90">
        <f t="shared" si="29"/>
        <v>0</v>
      </c>
      <c r="Z122" s="9"/>
    </row>
    <row r="123" spans="7:26" x14ac:dyDescent="0.25">
      <c r="G123" s="16"/>
      <c r="H123" s="9">
        <v>72</v>
      </c>
      <c r="I123" s="9" t="s">
        <v>28</v>
      </c>
      <c r="J123" s="17">
        <v>923</v>
      </c>
      <c r="K123" s="18">
        <v>1</v>
      </c>
      <c r="L123" s="19">
        <f>VLOOKUP(J123,[1]Values!$A$3:$D$462,2,FALSE)</f>
        <v>0</v>
      </c>
      <c r="M123" s="20"/>
      <c r="N123" s="20">
        <f t="shared" si="24"/>
        <v>0</v>
      </c>
      <c r="O123" s="19">
        <f>VLOOKUP(J123,[1]Values!$A$3:$D$462,3,FALSE)</f>
        <v>473974</v>
      </c>
      <c r="P123" s="20">
        <v>300</v>
      </c>
      <c r="Q123" s="19">
        <f t="shared" si="25"/>
        <v>473674</v>
      </c>
      <c r="R123" s="20">
        <f t="shared" si="26"/>
        <v>473674</v>
      </c>
      <c r="S123" s="21">
        <f>VLOOKUP(H123,[1]Rates!$A$3:$D$139,3,FALSE)</f>
        <v>2.5799999999999998E-4</v>
      </c>
      <c r="T123" s="22">
        <f t="shared" si="27"/>
        <v>122.20789199999999</v>
      </c>
      <c r="U123" s="19">
        <f>VLOOKUP(J123,[1]Values!$A$3:$D$462,4,FALSE)</f>
        <v>0</v>
      </c>
      <c r="V123" s="20"/>
      <c r="W123" s="20">
        <f t="shared" si="28"/>
        <v>0</v>
      </c>
      <c r="X123" s="23">
        <f>VLOOKUP(H123,[1]Rates!$A$3:$D$139,4,FALSE)</f>
        <v>2.7500000000000002E-4</v>
      </c>
      <c r="Y123" s="90">
        <f t="shared" si="29"/>
        <v>0</v>
      </c>
      <c r="Z123" s="9"/>
    </row>
    <row r="124" spans="7:26" x14ac:dyDescent="0.25">
      <c r="G124" s="16"/>
      <c r="H124" s="9">
        <v>84</v>
      </c>
      <c r="I124" s="9" t="s">
        <v>87</v>
      </c>
      <c r="J124" s="17">
        <v>923</v>
      </c>
      <c r="K124" s="18">
        <v>1</v>
      </c>
      <c r="L124" s="19">
        <f>VLOOKUP(J124,[1]Values!$A$3:$D$462,2,FALSE)</f>
        <v>0</v>
      </c>
      <c r="M124" s="20"/>
      <c r="N124" s="20">
        <f t="shared" si="24"/>
        <v>0</v>
      </c>
      <c r="O124" s="19">
        <f>VLOOKUP(J124,[1]Values!$A$3:$D$462,3,FALSE)</f>
        <v>473974</v>
      </c>
      <c r="P124" s="20">
        <v>300</v>
      </c>
      <c r="Q124" s="19">
        <f t="shared" si="25"/>
        <v>473674</v>
      </c>
      <c r="R124" s="20">
        <f t="shared" si="26"/>
        <v>473674</v>
      </c>
      <c r="S124" s="21">
        <f>VLOOKUP(H124,[1]Rates!$A$3:$D$139,3,FALSE)</f>
        <v>0</v>
      </c>
      <c r="T124" s="22">
        <f t="shared" si="27"/>
        <v>0</v>
      </c>
      <c r="U124" s="19">
        <f>VLOOKUP(J124,[1]Values!$A$3:$D$462,4,FALSE)</f>
        <v>0</v>
      </c>
      <c r="V124" s="20"/>
      <c r="W124" s="20">
        <f t="shared" si="28"/>
        <v>0</v>
      </c>
      <c r="X124" s="23">
        <f>VLOOKUP(H124,[1]Rates!$A$3:$D$139,4,FALSE)</f>
        <v>0</v>
      </c>
      <c r="Y124" s="90">
        <f t="shared" si="29"/>
        <v>0</v>
      </c>
      <c r="Z124" s="9"/>
    </row>
    <row r="125" spans="7:26" x14ac:dyDescent="0.25">
      <c r="G125" s="16"/>
      <c r="H125" s="9">
        <v>104</v>
      </c>
      <c r="I125" s="9" t="s">
        <v>82</v>
      </c>
      <c r="J125" s="17">
        <v>923</v>
      </c>
      <c r="K125" s="18">
        <v>0.6</v>
      </c>
      <c r="L125" s="19">
        <f>VLOOKUP(J125,[1]Values!$A$3:$D$462,2,FALSE)</f>
        <v>0</v>
      </c>
      <c r="M125" s="20"/>
      <c r="N125" s="20">
        <f t="shared" si="24"/>
        <v>0</v>
      </c>
      <c r="O125" s="19">
        <f>VLOOKUP(J125,[1]Values!$A$3:$D$462,3,FALSE)</f>
        <v>473974</v>
      </c>
      <c r="P125" s="20">
        <v>300</v>
      </c>
      <c r="Q125" s="19">
        <f t="shared" si="25"/>
        <v>284204.39999999997</v>
      </c>
      <c r="R125" s="20">
        <f t="shared" si="26"/>
        <v>284204.39999999997</v>
      </c>
      <c r="S125" s="21">
        <f>VLOOKUP(H125,[1]Rates!$A$3:$D$139,3,FALSE)</f>
        <v>0</v>
      </c>
      <c r="T125" s="22">
        <f t="shared" si="27"/>
        <v>0</v>
      </c>
      <c r="U125" s="19">
        <f>VLOOKUP(J125,[1]Values!$A$3:$D$462,4,FALSE)</f>
        <v>0</v>
      </c>
      <c r="V125" s="20"/>
      <c r="W125" s="20">
        <f t="shared" si="28"/>
        <v>0</v>
      </c>
      <c r="X125" s="23">
        <f>VLOOKUP(H125,[1]Rates!$A$3:$D$139,4,FALSE)</f>
        <v>0</v>
      </c>
      <c r="Y125" s="90">
        <f t="shared" si="29"/>
        <v>0</v>
      </c>
      <c r="Z125" s="9"/>
    </row>
    <row r="126" spans="7:26" x14ac:dyDescent="0.25">
      <c r="G126" s="16"/>
      <c r="H126" s="9">
        <v>117</v>
      </c>
      <c r="I126" s="9" t="s">
        <v>21</v>
      </c>
      <c r="J126" s="17">
        <v>923</v>
      </c>
      <c r="K126" s="18">
        <v>1</v>
      </c>
      <c r="L126" s="19">
        <f>VLOOKUP(J126,[1]Values!$A$3:$D$462,2,FALSE)</f>
        <v>0</v>
      </c>
      <c r="M126" s="20"/>
      <c r="N126" s="20">
        <f t="shared" si="24"/>
        <v>0</v>
      </c>
      <c r="O126" s="19">
        <f>VLOOKUP(J126,[1]Values!$A$3:$D$462,3,FALSE)</f>
        <v>473974</v>
      </c>
      <c r="P126" s="20">
        <v>300</v>
      </c>
      <c r="Q126" s="19">
        <f t="shared" si="25"/>
        <v>473674</v>
      </c>
      <c r="R126" s="20">
        <f t="shared" si="26"/>
        <v>473674</v>
      </c>
      <c r="S126" s="21">
        <f>VLOOKUP(H126,[1]Rates!$A$3:$D$139,3,FALSE)</f>
        <v>2.1900000000000001E-4</v>
      </c>
      <c r="T126" s="22">
        <f t="shared" si="27"/>
        <v>103.734606</v>
      </c>
      <c r="U126" s="19">
        <f>VLOOKUP(J126,[1]Values!$A$3:$D$462,4,FALSE)</f>
        <v>0</v>
      </c>
      <c r="V126" s="20"/>
      <c r="W126" s="20">
        <f t="shared" si="28"/>
        <v>0</v>
      </c>
      <c r="X126" s="23">
        <f>VLOOKUP(H126,[1]Rates!$A$3:$D$139,4,FALSE)</f>
        <v>2.34E-4</v>
      </c>
      <c r="Y126" s="90">
        <f t="shared" si="29"/>
        <v>0</v>
      </c>
      <c r="Z126" s="9"/>
    </row>
    <row r="127" spans="7:26" x14ac:dyDescent="0.25">
      <c r="G127" s="16"/>
      <c r="H127" s="9">
        <v>119</v>
      </c>
      <c r="I127" s="9" t="s">
        <v>88</v>
      </c>
      <c r="J127" s="17">
        <v>923</v>
      </c>
      <c r="K127" s="18">
        <v>1</v>
      </c>
      <c r="L127" s="19">
        <f>VLOOKUP(J127,[1]Values!$A$3:$D$462,2,FALSE)</f>
        <v>0</v>
      </c>
      <c r="M127" s="20"/>
      <c r="N127" s="20">
        <f t="shared" si="24"/>
        <v>0</v>
      </c>
      <c r="O127" s="19">
        <f>VLOOKUP(J127,[1]Values!$A$3:$D$462,3,FALSE)</f>
        <v>473974</v>
      </c>
      <c r="P127" s="20">
        <v>300</v>
      </c>
      <c r="Q127" s="19">
        <f t="shared" si="25"/>
        <v>473674</v>
      </c>
      <c r="R127" s="20">
        <f t="shared" si="26"/>
        <v>473674</v>
      </c>
      <c r="S127" s="21">
        <f>VLOOKUP(H127,[1]Rates!$A$3:$D$139,3,FALSE)</f>
        <v>0</v>
      </c>
      <c r="T127" s="22">
        <f t="shared" si="27"/>
        <v>0</v>
      </c>
      <c r="U127" s="19">
        <f>VLOOKUP(J127,[1]Values!$A$3:$D$462,4,FALSE)</f>
        <v>0</v>
      </c>
      <c r="V127" s="20"/>
      <c r="W127" s="20">
        <f t="shared" si="28"/>
        <v>0</v>
      </c>
      <c r="X127" s="23">
        <f>VLOOKUP(H127,[1]Rates!$A$3:$D$139,4,FALSE)</f>
        <v>0</v>
      </c>
      <c r="Y127" s="90">
        <f t="shared" si="29"/>
        <v>0</v>
      </c>
      <c r="Z127" s="9"/>
    </row>
    <row r="128" spans="7:26" x14ac:dyDescent="0.25">
      <c r="G128" s="16"/>
      <c r="H128" s="9">
        <v>123</v>
      </c>
      <c r="I128" s="9" t="s">
        <v>29</v>
      </c>
      <c r="J128" s="17">
        <v>923</v>
      </c>
      <c r="K128" s="18">
        <v>1</v>
      </c>
      <c r="L128" s="19">
        <f>VLOOKUP(J128,[1]Values!$A$3:$D$462,2,FALSE)</f>
        <v>0</v>
      </c>
      <c r="M128" s="20"/>
      <c r="N128" s="20">
        <f t="shared" si="24"/>
        <v>0</v>
      </c>
      <c r="O128" s="19">
        <f>VLOOKUP(J128,[1]Values!$A$3:$D$462,3,FALSE)</f>
        <v>473974</v>
      </c>
      <c r="P128" s="20">
        <v>300</v>
      </c>
      <c r="Q128" s="19">
        <f t="shared" si="25"/>
        <v>473674</v>
      </c>
      <c r="R128" s="20">
        <f t="shared" si="26"/>
        <v>473674</v>
      </c>
      <c r="S128" s="21">
        <f>VLOOKUP(H128,[1]Rates!$A$3:$D$139,3,FALSE)</f>
        <v>9.7199999999999999E-4</v>
      </c>
      <c r="T128" s="22">
        <f t="shared" si="27"/>
        <v>460.41112800000002</v>
      </c>
      <c r="U128" s="19">
        <f>VLOOKUP(J128,[1]Values!$A$3:$D$462,4,FALSE)</f>
        <v>0</v>
      </c>
      <c r="V128" s="20"/>
      <c r="W128" s="20">
        <f t="shared" si="28"/>
        <v>0</v>
      </c>
      <c r="X128" s="23">
        <f>VLOOKUP(H128,[1]Rates!$A$3:$D$139,4,FALSE)</f>
        <v>1.0369999999999999E-3</v>
      </c>
      <c r="Y128" s="90">
        <f t="shared" si="29"/>
        <v>0</v>
      </c>
      <c r="Z128" s="9"/>
    </row>
    <row r="129" spans="7:26" ht="15.75" thickBot="1" x14ac:dyDescent="0.3">
      <c r="G129" s="24"/>
      <c r="H129" s="25"/>
      <c r="I129" s="25"/>
      <c r="J129" s="93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6"/>
      <c r="Z129" s="9"/>
    </row>
    <row r="130" spans="7:26" x14ac:dyDescent="0.25">
      <c r="G130" s="9">
        <v>84</v>
      </c>
      <c r="H130" s="9" t="s">
        <v>87</v>
      </c>
      <c r="I130" s="9"/>
      <c r="J130" s="17"/>
      <c r="K130" s="18"/>
      <c r="L130" s="20"/>
      <c r="M130" s="20"/>
      <c r="N130" s="20"/>
      <c r="O130" s="20"/>
      <c r="P130" s="20"/>
      <c r="Q130" s="20"/>
      <c r="R130" s="20"/>
      <c r="S130" s="23"/>
      <c r="T130" s="22">
        <f>SUM(T86:T129)</f>
        <v>658875.28496599977</v>
      </c>
      <c r="U130" s="20"/>
      <c r="V130" s="20"/>
      <c r="W130" s="20"/>
      <c r="X130" s="23"/>
      <c r="Y130" s="22">
        <f>SUM(Y86:Y129)</f>
        <v>64905.642432399982</v>
      </c>
      <c r="Z130" s="27">
        <f>T130+Y130</f>
        <v>723780.9273983998</v>
      </c>
    </row>
    <row r="131" spans="7:26" x14ac:dyDescent="0.25">
      <c r="G131" s="9"/>
      <c r="H131" s="9"/>
      <c r="I131" s="9"/>
      <c r="J131" s="17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7:26" ht="15.75" thickBot="1" x14ac:dyDescent="0.3">
      <c r="G132" s="9"/>
      <c r="H132" s="9"/>
      <c r="I132" s="9"/>
      <c r="J132" s="10" t="s">
        <v>53</v>
      </c>
      <c r="K132" s="11" t="s">
        <v>54</v>
      </c>
      <c r="L132" s="12" t="s">
        <v>55</v>
      </c>
      <c r="M132" s="12" t="s">
        <v>160</v>
      </c>
      <c r="N132" s="12" t="s">
        <v>176</v>
      </c>
      <c r="O132" s="12" t="s">
        <v>56</v>
      </c>
      <c r="P132" s="12" t="s">
        <v>161</v>
      </c>
      <c r="Q132" s="12"/>
      <c r="R132" s="12" t="s">
        <v>57</v>
      </c>
      <c r="S132" s="13" t="s">
        <v>58</v>
      </c>
      <c r="T132" s="14" t="s">
        <v>59</v>
      </c>
      <c r="U132" s="12" t="s">
        <v>60</v>
      </c>
      <c r="V132" s="12" t="s">
        <v>61</v>
      </c>
      <c r="W132" s="12" t="s">
        <v>62</v>
      </c>
      <c r="X132" s="13" t="s">
        <v>63</v>
      </c>
      <c r="Y132" s="14" t="s">
        <v>64</v>
      </c>
      <c r="Z132" s="9"/>
    </row>
    <row r="133" spans="7:26" ht="15.75" x14ac:dyDescent="0.25">
      <c r="G133" s="82">
        <v>133</v>
      </c>
      <c r="H133" s="83" t="s">
        <v>179</v>
      </c>
      <c r="I133" s="15"/>
      <c r="J133" s="84"/>
      <c r="K133" s="85"/>
      <c r="L133" s="86"/>
      <c r="M133" s="86"/>
      <c r="N133" s="86"/>
      <c r="O133" s="86"/>
      <c r="P133" s="86"/>
      <c r="Q133" s="86"/>
      <c r="R133" s="86"/>
      <c r="S133" s="87"/>
      <c r="T133" s="88"/>
      <c r="U133" s="86"/>
      <c r="V133" s="86"/>
      <c r="W133" s="86"/>
      <c r="X133" s="87"/>
      <c r="Y133" s="89"/>
      <c r="Z133" s="9"/>
    </row>
    <row r="134" spans="7:26" x14ac:dyDescent="0.25">
      <c r="G134" s="16"/>
      <c r="H134" s="9">
        <v>1</v>
      </c>
      <c r="I134" s="9" t="s">
        <v>11</v>
      </c>
      <c r="J134" s="17">
        <v>503</v>
      </c>
      <c r="K134" s="18">
        <v>0.5</v>
      </c>
      <c r="L134" s="19">
        <f>VLOOKUP(J134,[1]Values!$A$3:$D$462,2,FALSE)</f>
        <v>16547578</v>
      </c>
      <c r="M134" s="20">
        <v>14571251</v>
      </c>
      <c r="N134" s="20">
        <f t="shared" ref="N134:N154" si="30">(L134-M134)*K134</f>
        <v>988163.5</v>
      </c>
      <c r="O134" s="19">
        <f>VLOOKUP(J134,[1]Values!$A$3:$D$462,3,FALSE)</f>
        <v>294580</v>
      </c>
      <c r="P134" s="19"/>
      <c r="Q134" s="19">
        <f t="shared" ref="Q134:Q154" si="31">(O134-P134)*K134</f>
        <v>147290</v>
      </c>
      <c r="R134" s="20">
        <f t="shared" ref="R134:R154" si="32">(L134-M134+O134-P134)*K134</f>
        <v>1135453.5</v>
      </c>
      <c r="S134" s="21">
        <f>VLOOKUP(H134,[1]Rates!$A$3:$D$139,3,FALSE)</f>
        <v>1.908E-3</v>
      </c>
      <c r="T134" s="22">
        <f t="shared" ref="T134:T154" si="33">R134*S134</f>
        <v>2166.4452780000001</v>
      </c>
      <c r="U134" s="19">
        <f>VLOOKUP(J134,[1]Values!$A$3:$D$462,4,FALSE)</f>
        <v>1147149</v>
      </c>
      <c r="V134" s="20">
        <v>1655549</v>
      </c>
      <c r="W134" s="20">
        <f t="shared" ref="W134:W154" si="34">(U134-V134)*K134</f>
        <v>-254200</v>
      </c>
      <c r="X134" s="23">
        <f>VLOOKUP(H134,[1]Rates!$A$3:$D$139,4,FALSE)</f>
        <v>2.0739999999999999E-3</v>
      </c>
      <c r="Y134" s="90">
        <f t="shared" ref="Y134:Y154" si="35">W134*X134</f>
        <v>-527.21079999999995</v>
      </c>
      <c r="Z134" s="9"/>
    </row>
    <row r="135" spans="7:26" x14ac:dyDescent="0.25">
      <c r="G135" s="16"/>
      <c r="H135" s="9">
        <v>2</v>
      </c>
      <c r="I135" s="9" t="s">
        <v>67</v>
      </c>
      <c r="J135" s="17">
        <v>503</v>
      </c>
      <c r="K135" s="18">
        <v>0.5</v>
      </c>
      <c r="L135" s="19">
        <f>VLOOKUP(J135,[1]Values!$A$3:$D$462,2,FALSE)</f>
        <v>16547578</v>
      </c>
      <c r="M135" s="20">
        <v>14571251</v>
      </c>
      <c r="N135" s="20">
        <f t="shared" si="30"/>
        <v>988163.5</v>
      </c>
      <c r="O135" s="19">
        <f>VLOOKUP(J135,[1]Values!$A$3:$D$462,3,FALSE)</f>
        <v>294580</v>
      </c>
      <c r="P135" s="19"/>
      <c r="Q135" s="19">
        <f t="shared" si="31"/>
        <v>147290</v>
      </c>
      <c r="R135" s="20">
        <f t="shared" si="32"/>
        <v>1135453.5</v>
      </c>
      <c r="S135" s="21">
        <f>VLOOKUP(H135,[1]Rates!$A$3:$D$139,3,FALSE)</f>
        <v>2.0900000000000001E-4</v>
      </c>
      <c r="T135" s="22">
        <f t="shared" si="33"/>
        <v>237.30978150000001</v>
      </c>
      <c r="U135" s="19">
        <f>VLOOKUP(J135,[1]Values!$A$3:$D$462,4,FALSE)</f>
        <v>1147149</v>
      </c>
      <c r="V135" s="20">
        <f t="shared" ref="V135:V154" si="36">V134</f>
        <v>1655549</v>
      </c>
      <c r="W135" s="20">
        <f t="shared" si="34"/>
        <v>-254200</v>
      </c>
      <c r="X135" s="23">
        <f>VLOOKUP(H135,[1]Rates!$A$3:$D$139,4,FALSE)</f>
        <v>2.3000000000000001E-4</v>
      </c>
      <c r="Y135" s="90">
        <f t="shared" si="35"/>
        <v>-58.466000000000001</v>
      </c>
      <c r="Z135" s="9"/>
    </row>
    <row r="136" spans="7:26" x14ac:dyDescent="0.25">
      <c r="G136" s="16"/>
      <c r="H136" s="9">
        <v>3</v>
      </c>
      <c r="I136" s="9" t="s">
        <v>68</v>
      </c>
      <c r="J136" s="17">
        <v>503</v>
      </c>
      <c r="K136" s="18">
        <v>0.5</v>
      </c>
      <c r="L136" s="19">
        <f>VLOOKUP(J136,[1]Values!$A$3:$D$462,2,FALSE)</f>
        <v>16547578</v>
      </c>
      <c r="M136" s="20">
        <v>14571251</v>
      </c>
      <c r="N136" s="20">
        <f t="shared" si="30"/>
        <v>988163.5</v>
      </c>
      <c r="O136" s="19">
        <f>VLOOKUP(J136,[1]Values!$A$3:$D$462,3,FALSE)</f>
        <v>294580</v>
      </c>
      <c r="P136" s="19"/>
      <c r="Q136" s="19">
        <f t="shared" si="31"/>
        <v>147290</v>
      </c>
      <c r="R136" s="20">
        <f t="shared" si="32"/>
        <v>1135453.5</v>
      </c>
      <c r="S136" s="21">
        <f>VLOOKUP(H136,[1]Rates!$A$3:$D$139,3,FALSE)</f>
        <v>4.9299999999999995E-4</v>
      </c>
      <c r="T136" s="22">
        <f t="shared" si="33"/>
        <v>559.77857549999999</v>
      </c>
      <c r="U136" s="19">
        <f>VLOOKUP(J136,[1]Values!$A$3:$D$462,4,FALSE)</f>
        <v>1147149</v>
      </c>
      <c r="V136" s="20">
        <f t="shared" si="36"/>
        <v>1655549</v>
      </c>
      <c r="W136" s="20">
        <f t="shared" si="34"/>
        <v>-254200</v>
      </c>
      <c r="X136" s="23">
        <f>VLOOKUP(H136,[1]Rates!$A$3:$D$139,4,FALSE)</f>
        <v>5.2599999999999999E-4</v>
      </c>
      <c r="Y136" s="90">
        <f t="shared" si="35"/>
        <v>-133.70920000000001</v>
      </c>
      <c r="Z136" s="9"/>
    </row>
    <row r="137" spans="7:26" x14ac:dyDescent="0.25">
      <c r="G137" s="16"/>
      <c r="H137" s="9">
        <v>5</v>
      </c>
      <c r="I137" s="9" t="s">
        <v>69</v>
      </c>
      <c r="J137" s="17">
        <v>503</v>
      </c>
      <c r="K137" s="18">
        <v>0.35</v>
      </c>
      <c r="L137" s="19">
        <f>VLOOKUP(J137,[1]Values!$A$3:$D$462,2,FALSE)</f>
        <v>16547578</v>
      </c>
      <c r="M137" s="20">
        <v>14571251</v>
      </c>
      <c r="N137" s="20">
        <f t="shared" si="30"/>
        <v>691714.45</v>
      </c>
      <c r="O137" s="19">
        <f>VLOOKUP(J137,[1]Values!$A$3:$D$462,3,FALSE)</f>
        <v>294580</v>
      </c>
      <c r="P137" s="19"/>
      <c r="Q137" s="19">
        <f t="shared" si="31"/>
        <v>103103</v>
      </c>
      <c r="R137" s="20">
        <f t="shared" si="32"/>
        <v>794817.45</v>
      </c>
      <c r="S137" s="21">
        <f>VLOOKUP(H137,[1]Rates!$A$3:$D$139,3,FALSE)</f>
        <v>6.038E-3</v>
      </c>
      <c r="T137" s="22">
        <f t="shared" si="33"/>
        <v>4799.1077630999998</v>
      </c>
      <c r="U137" s="19">
        <f>VLOOKUP(J137,[1]Values!$A$3:$D$462,4,FALSE)</f>
        <v>1147149</v>
      </c>
      <c r="V137" s="20">
        <f t="shared" si="36"/>
        <v>1655549</v>
      </c>
      <c r="W137" s="20">
        <f t="shared" si="34"/>
        <v>-177940</v>
      </c>
      <c r="X137" s="23">
        <f>VLOOKUP(H137,[1]Rates!$A$3:$D$139,4,FALSE)</f>
        <v>6.2370000000000004E-3</v>
      </c>
      <c r="Y137" s="90">
        <f t="shared" si="35"/>
        <v>-1109.81178</v>
      </c>
      <c r="Z137" s="9"/>
    </row>
    <row r="138" spans="7:26" x14ac:dyDescent="0.25">
      <c r="G138" s="16"/>
      <c r="H138" s="9">
        <v>137</v>
      </c>
      <c r="I138" s="9" t="s">
        <v>184</v>
      </c>
      <c r="J138" s="17">
        <v>503</v>
      </c>
      <c r="K138" s="18">
        <v>0.35</v>
      </c>
      <c r="L138" s="19">
        <f>VLOOKUP(J138,[1]Values!$A$3:$D$462,2,FALSE)</f>
        <v>16547578</v>
      </c>
      <c r="M138" s="20">
        <v>14571251</v>
      </c>
      <c r="N138" s="20">
        <f t="shared" si="30"/>
        <v>691714.45</v>
      </c>
      <c r="O138" s="19">
        <f>VLOOKUP(J138,[1]Values!$A$3:$D$462,3,FALSE)</f>
        <v>294580</v>
      </c>
      <c r="P138" s="19"/>
      <c r="Q138" s="19">
        <f t="shared" si="31"/>
        <v>103103</v>
      </c>
      <c r="R138" s="20">
        <f t="shared" si="32"/>
        <v>794817.45</v>
      </c>
      <c r="S138" s="21">
        <f>VLOOKUP(H138,[1]Rates!$A$3:$D$139,3,FALSE)</f>
        <v>7.2000000000000002E-5</v>
      </c>
      <c r="T138" s="22">
        <f t="shared" si="33"/>
        <v>57.226856399999996</v>
      </c>
      <c r="U138" s="19">
        <f>VLOOKUP(J138,[1]Values!$A$3:$D$462,4,FALSE)</f>
        <v>1147149</v>
      </c>
      <c r="V138" s="20">
        <f t="shared" si="36"/>
        <v>1655549</v>
      </c>
      <c r="W138" s="20">
        <f t="shared" si="34"/>
        <v>-177940</v>
      </c>
      <c r="X138" s="23">
        <f>VLOOKUP(H138,[1]Rates!$A$3:$D$139,4,FALSE)</f>
        <v>6.9999999999999994E-5</v>
      </c>
      <c r="Y138" s="90">
        <f t="shared" si="35"/>
        <v>-12.455799999999998</v>
      </c>
      <c r="Z138" s="9"/>
    </row>
    <row r="139" spans="7:26" x14ac:dyDescent="0.25">
      <c r="G139" s="16"/>
      <c r="H139" s="9">
        <v>6</v>
      </c>
      <c r="I139" s="9" t="s">
        <v>163</v>
      </c>
      <c r="J139" s="17">
        <v>503</v>
      </c>
      <c r="K139" s="18">
        <v>0.35</v>
      </c>
      <c r="L139" s="19">
        <f>VLOOKUP(J139,[1]Values!$A$3:$D$462,2,FALSE)</f>
        <v>16547578</v>
      </c>
      <c r="M139" s="20">
        <v>14571251</v>
      </c>
      <c r="N139" s="20">
        <f t="shared" si="30"/>
        <v>691714.45</v>
      </c>
      <c r="O139" s="19">
        <f>VLOOKUP(J139,[1]Values!$A$3:$D$462,3,FALSE)</f>
        <v>294580</v>
      </c>
      <c r="P139" s="19"/>
      <c r="Q139" s="19">
        <f t="shared" si="31"/>
        <v>103103</v>
      </c>
      <c r="R139" s="20">
        <f t="shared" si="32"/>
        <v>794817.45</v>
      </c>
      <c r="S139" s="21">
        <f>VLOOKUP(H139,[1]Rates!$A$3:$D$139,3,FALSE)</f>
        <v>0</v>
      </c>
      <c r="T139" s="22">
        <f t="shared" si="33"/>
        <v>0</v>
      </c>
      <c r="U139" s="19">
        <f>VLOOKUP(J139,[1]Values!$A$3:$D$462,4,FALSE)</f>
        <v>1147149</v>
      </c>
      <c r="V139" s="20">
        <f t="shared" si="36"/>
        <v>1655549</v>
      </c>
      <c r="W139" s="20">
        <f t="shared" si="34"/>
        <v>-177940</v>
      </c>
      <c r="X139" s="23">
        <f>VLOOKUP(H139,[1]Rates!$A$3:$D$139,4,FALSE)</f>
        <v>0</v>
      </c>
      <c r="Y139" s="90">
        <f t="shared" si="35"/>
        <v>0</v>
      </c>
      <c r="Z139" s="9"/>
    </row>
    <row r="140" spans="7:26" x14ac:dyDescent="0.25">
      <c r="G140" s="16"/>
      <c r="H140" s="9">
        <v>7</v>
      </c>
      <c r="I140" s="9" t="s">
        <v>71</v>
      </c>
      <c r="J140" s="17">
        <v>503</v>
      </c>
      <c r="K140" s="18">
        <v>0.5</v>
      </c>
      <c r="L140" s="19">
        <f>VLOOKUP(J140,[1]Values!$A$3:$D$462,2,FALSE)</f>
        <v>16547578</v>
      </c>
      <c r="M140" s="20">
        <v>14571251</v>
      </c>
      <c r="N140" s="20">
        <f t="shared" si="30"/>
        <v>988163.5</v>
      </c>
      <c r="O140" s="19">
        <f>VLOOKUP(J140,[1]Values!$A$3:$D$462,3,FALSE)</f>
        <v>294580</v>
      </c>
      <c r="P140" s="19"/>
      <c r="Q140" s="19">
        <f t="shared" si="31"/>
        <v>147290</v>
      </c>
      <c r="R140" s="20">
        <f t="shared" si="32"/>
        <v>1135453.5</v>
      </c>
      <c r="S140" s="21">
        <f>VLOOKUP(H140,[1]Rates!$A$3:$D$139,3,FALSE)</f>
        <v>1.01E-4</v>
      </c>
      <c r="T140" s="22">
        <f t="shared" si="33"/>
        <v>114.6808035</v>
      </c>
      <c r="U140" s="19">
        <f>VLOOKUP(J140,[1]Values!$A$3:$D$462,4,FALSE)</f>
        <v>1147149</v>
      </c>
      <c r="V140" s="20">
        <f t="shared" si="36"/>
        <v>1655549</v>
      </c>
      <c r="W140" s="20">
        <f t="shared" si="34"/>
        <v>-254200</v>
      </c>
      <c r="X140" s="23">
        <f>VLOOKUP(H140,[1]Rates!$A$3:$D$139,4,FALSE)</f>
        <v>1.08E-4</v>
      </c>
      <c r="Y140" s="90">
        <f t="shared" si="35"/>
        <v>-27.453599999999998</v>
      </c>
      <c r="Z140" s="9"/>
    </row>
    <row r="141" spans="7:26" x14ac:dyDescent="0.25">
      <c r="G141" s="16"/>
      <c r="H141" s="9">
        <v>8</v>
      </c>
      <c r="I141" s="9" t="s">
        <v>72</v>
      </c>
      <c r="J141" s="17">
        <v>503</v>
      </c>
      <c r="K141" s="18">
        <v>0.5</v>
      </c>
      <c r="L141" s="19">
        <f>VLOOKUP(J141,[1]Values!$A$3:$D$462,2,FALSE)</f>
        <v>16547578</v>
      </c>
      <c r="M141" s="20">
        <v>14571251</v>
      </c>
      <c r="N141" s="20">
        <f t="shared" si="30"/>
        <v>988163.5</v>
      </c>
      <c r="O141" s="19">
        <f>VLOOKUP(J141,[1]Values!$A$3:$D$462,3,FALSE)</f>
        <v>294580</v>
      </c>
      <c r="P141" s="19"/>
      <c r="Q141" s="19">
        <f t="shared" si="31"/>
        <v>147290</v>
      </c>
      <c r="R141" s="20">
        <f t="shared" si="32"/>
        <v>1135453.5</v>
      </c>
      <c r="S141" s="21">
        <f>VLOOKUP(H141,[1]Rates!$A$3:$D$139,3,FALSE)</f>
        <v>1.5300000000000001E-4</v>
      </c>
      <c r="T141" s="22">
        <f t="shared" si="33"/>
        <v>173.72438550000001</v>
      </c>
      <c r="U141" s="19">
        <f>VLOOKUP(J141,[1]Values!$A$3:$D$462,4,FALSE)</f>
        <v>1147149</v>
      </c>
      <c r="V141" s="20">
        <f t="shared" si="36"/>
        <v>1655549</v>
      </c>
      <c r="W141" s="20">
        <f t="shared" si="34"/>
        <v>-254200</v>
      </c>
      <c r="X141" s="23">
        <f>VLOOKUP(H141,[1]Rates!$A$3:$D$139,4,FALSE)</f>
        <v>1.64E-4</v>
      </c>
      <c r="Y141" s="90">
        <f t="shared" si="35"/>
        <v>-41.688800000000001</v>
      </c>
      <c r="Z141" s="9"/>
    </row>
    <row r="142" spans="7:26" x14ac:dyDescent="0.25">
      <c r="G142" s="16"/>
      <c r="H142" s="9">
        <v>17</v>
      </c>
      <c r="I142" s="9" t="s">
        <v>74</v>
      </c>
      <c r="J142" s="17">
        <v>503</v>
      </c>
      <c r="K142" s="18">
        <v>0.5</v>
      </c>
      <c r="L142" s="19">
        <f>VLOOKUP(J142,[1]Values!$A$3:$D$462,2,FALSE)</f>
        <v>16547578</v>
      </c>
      <c r="M142" s="20">
        <v>14571251</v>
      </c>
      <c r="N142" s="20">
        <f t="shared" si="30"/>
        <v>988163.5</v>
      </c>
      <c r="O142" s="19">
        <f>VLOOKUP(J142,[1]Values!$A$3:$D$462,3,FALSE)</f>
        <v>294580</v>
      </c>
      <c r="P142" s="19"/>
      <c r="Q142" s="19">
        <f t="shared" si="31"/>
        <v>147290</v>
      </c>
      <c r="R142" s="20">
        <f t="shared" si="32"/>
        <v>1135453.5</v>
      </c>
      <c r="S142" s="21">
        <f>VLOOKUP(H142,[1]Rates!$A$3:$D$139,3,FALSE)</f>
        <v>6.0700000000000001E-4</v>
      </c>
      <c r="T142" s="22">
        <f t="shared" si="33"/>
        <v>689.22027449999996</v>
      </c>
      <c r="U142" s="19">
        <f>VLOOKUP(J142,[1]Values!$A$3:$D$462,4,FALSE)</f>
        <v>1147149</v>
      </c>
      <c r="V142" s="20">
        <f t="shared" si="36"/>
        <v>1655549</v>
      </c>
      <c r="W142" s="20">
        <f t="shared" si="34"/>
        <v>-254200</v>
      </c>
      <c r="X142" s="23">
        <f>VLOOKUP(H142,[1]Rates!$A$3:$D$139,4,FALSE)</f>
        <v>6.4899999999999995E-4</v>
      </c>
      <c r="Y142" s="90">
        <f t="shared" si="35"/>
        <v>-164.97579999999999</v>
      </c>
      <c r="Z142" s="9"/>
    </row>
    <row r="143" spans="7:26" x14ac:dyDescent="0.25">
      <c r="G143" s="16"/>
      <c r="H143" s="9">
        <v>19</v>
      </c>
      <c r="I143" s="9" t="s">
        <v>185</v>
      </c>
      <c r="J143" s="17">
        <v>503</v>
      </c>
      <c r="K143" s="18">
        <v>0.5</v>
      </c>
      <c r="L143" s="19">
        <f>VLOOKUP(J143,[1]Values!$A$3:$D$462,2,FALSE)</f>
        <v>16547578</v>
      </c>
      <c r="M143" s="20">
        <v>14571251</v>
      </c>
      <c r="N143" s="20">
        <f t="shared" si="30"/>
        <v>988163.5</v>
      </c>
      <c r="O143" s="19">
        <f>VLOOKUP(J143,[1]Values!$A$3:$D$462,3,FALSE)</f>
        <v>294580</v>
      </c>
      <c r="P143" s="19"/>
      <c r="Q143" s="19">
        <f t="shared" si="31"/>
        <v>147290</v>
      </c>
      <c r="R143" s="20">
        <f t="shared" si="32"/>
        <v>1135453.5</v>
      </c>
      <c r="S143" s="21">
        <f>VLOOKUP(H143,[1]Rates!$A$3:$D$139,3,FALSE)</f>
        <v>5.8E-5</v>
      </c>
      <c r="T143" s="22">
        <f t="shared" si="33"/>
        <v>65.856302999999997</v>
      </c>
      <c r="U143" s="19">
        <f>VLOOKUP(J143,[1]Values!$A$3:$D$462,4,FALSE)</f>
        <v>1147149</v>
      </c>
      <c r="V143" s="20">
        <f t="shared" si="36"/>
        <v>1655549</v>
      </c>
      <c r="W143" s="20">
        <f t="shared" si="34"/>
        <v>-254200</v>
      </c>
      <c r="X143" s="23">
        <f>VLOOKUP(H143,[1]Rates!$A$3:$D$139,4,FALSE)</f>
        <v>6.2000000000000003E-5</v>
      </c>
      <c r="Y143" s="90">
        <f t="shared" si="35"/>
        <v>-15.760400000000001</v>
      </c>
      <c r="Z143" s="9"/>
    </row>
    <row r="144" spans="7:26" x14ac:dyDescent="0.25">
      <c r="G144" s="16"/>
      <c r="H144" s="9">
        <v>28</v>
      </c>
      <c r="I144" s="9" t="s">
        <v>186</v>
      </c>
      <c r="J144" s="17">
        <v>503</v>
      </c>
      <c r="K144" s="18">
        <v>0.75</v>
      </c>
      <c r="L144" s="19">
        <f>VLOOKUP(J144,[1]Values!$A$3:$D$462,2,FALSE)</f>
        <v>16547578</v>
      </c>
      <c r="M144" s="20">
        <v>14571251</v>
      </c>
      <c r="N144" s="20">
        <f t="shared" si="30"/>
        <v>1482245.25</v>
      </c>
      <c r="O144" s="19">
        <f>VLOOKUP(J144,[1]Values!$A$3:$D$462,3,FALSE)</f>
        <v>294580</v>
      </c>
      <c r="P144" s="19"/>
      <c r="Q144" s="19">
        <f t="shared" si="31"/>
        <v>220935</v>
      </c>
      <c r="R144" s="20">
        <f t="shared" si="32"/>
        <v>1703180.25</v>
      </c>
      <c r="S144" s="21">
        <f>VLOOKUP(H144,[1]Rates!$A$3:$D$139,3,FALSE)</f>
        <v>1.0820000000000001E-3</v>
      </c>
      <c r="T144" s="22">
        <f t="shared" si="33"/>
        <v>1842.8410305000002</v>
      </c>
      <c r="U144" s="19">
        <f>VLOOKUP(J144,[1]Values!$A$3:$D$462,4,FALSE)</f>
        <v>1147149</v>
      </c>
      <c r="V144" s="20">
        <f t="shared" si="36"/>
        <v>1655549</v>
      </c>
      <c r="W144" s="20">
        <f t="shared" si="34"/>
        <v>-381300</v>
      </c>
      <c r="X144" s="23">
        <f>VLOOKUP(H144,[1]Rates!$A$3:$D$139,4,FALSE)</f>
        <v>1.1559999999999999E-3</v>
      </c>
      <c r="Y144" s="90">
        <f t="shared" si="35"/>
        <v>-440.78279999999995</v>
      </c>
      <c r="Z144" s="9"/>
    </row>
    <row r="145" spans="7:26" x14ac:dyDescent="0.25">
      <c r="G145" s="16"/>
      <c r="H145" s="9">
        <v>38</v>
      </c>
      <c r="I145" s="9" t="s">
        <v>76</v>
      </c>
      <c r="J145" s="17">
        <v>503</v>
      </c>
      <c r="K145" s="18">
        <v>0.5</v>
      </c>
      <c r="L145" s="19">
        <f>VLOOKUP(J145,[1]Values!$A$3:$D$462,2,FALSE)</f>
        <v>16547578</v>
      </c>
      <c r="M145" s="20">
        <v>14571251</v>
      </c>
      <c r="N145" s="20">
        <f t="shared" si="30"/>
        <v>988163.5</v>
      </c>
      <c r="O145" s="19">
        <f>VLOOKUP(J145,[1]Values!$A$3:$D$462,3,FALSE)</f>
        <v>294580</v>
      </c>
      <c r="P145" s="19"/>
      <c r="Q145" s="19">
        <f t="shared" si="31"/>
        <v>147290</v>
      </c>
      <c r="R145" s="20">
        <f t="shared" si="32"/>
        <v>1135453.5</v>
      </c>
      <c r="S145" s="21">
        <f>VLOOKUP(H145,[1]Rates!$A$3:$D$139,3,FALSE)</f>
        <v>9.8999999999999994E-5</v>
      </c>
      <c r="T145" s="22">
        <f t="shared" si="33"/>
        <v>112.40989649999999</v>
      </c>
      <c r="U145" s="19">
        <f>VLOOKUP(J145,[1]Values!$A$3:$D$462,4,FALSE)</f>
        <v>1147149</v>
      </c>
      <c r="V145" s="20">
        <f t="shared" si="36"/>
        <v>1655549</v>
      </c>
      <c r="W145" s="20">
        <f t="shared" si="34"/>
        <v>-254200</v>
      </c>
      <c r="X145" s="23">
        <f>VLOOKUP(H145,[1]Rates!$A$3:$D$139,4,FALSE)</f>
        <v>8.6000000000000003E-5</v>
      </c>
      <c r="Y145" s="90">
        <f t="shared" si="35"/>
        <v>-21.8612</v>
      </c>
      <c r="Z145" s="9"/>
    </row>
    <row r="146" spans="7:26" x14ac:dyDescent="0.25">
      <c r="G146" s="16"/>
      <c r="H146" s="9">
        <v>41</v>
      </c>
      <c r="I146" s="9" t="s">
        <v>167</v>
      </c>
      <c r="J146" s="17">
        <v>503</v>
      </c>
      <c r="K146" s="18">
        <v>0.5</v>
      </c>
      <c r="L146" s="19">
        <f>VLOOKUP(J146,[1]Values!$A$3:$D$462,2,FALSE)</f>
        <v>16547578</v>
      </c>
      <c r="M146" s="20">
        <v>14571251</v>
      </c>
      <c r="N146" s="20">
        <f t="shared" si="30"/>
        <v>988163.5</v>
      </c>
      <c r="O146" s="19">
        <f>VLOOKUP(J146,[1]Values!$A$3:$D$462,3,FALSE)</f>
        <v>294580</v>
      </c>
      <c r="P146" s="19"/>
      <c r="Q146" s="19">
        <f t="shared" si="31"/>
        <v>147290</v>
      </c>
      <c r="R146" s="20">
        <f t="shared" si="32"/>
        <v>1135453.5</v>
      </c>
      <c r="S146" s="21">
        <f>VLOOKUP(H146,[1]Rates!$A$3:$D$139,3,FALSE)</f>
        <v>0</v>
      </c>
      <c r="T146" s="22">
        <f t="shared" si="33"/>
        <v>0</v>
      </c>
      <c r="U146" s="19">
        <f>VLOOKUP(J146,[1]Values!$A$3:$D$462,4,FALSE)</f>
        <v>1147149</v>
      </c>
      <c r="V146" s="20">
        <f t="shared" si="36"/>
        <v>1655549</v>
      </c>
      <c r="W146" s="20">
        <f t="shared" si="34"/>
        <v>-254200</v>
      </c>
      <c r="X146" s="23">
        <f>VLOOKUP(H146,[1]Rates!$A$3:$D$139,4,FALSE)</f>
        <v>0</v>
      </c>
      <c r="Y146" s="90">
        <f t="shared" si="35"/>
        <v>0</v>
      </c>
      <c r="Z146" s="9"/>
    </row>
    <row r="147" spans="7:26" x14ac:dyDescent="0.25">
      <c r="G147" s="16"/>
      <c r="H147" s="9">
        <v>55</v>
      </c>
      <c r="I147" s="9" t="s">
        <v>78</v>
      </c>
      <c r="J147" s="17">
        <v>503</v>
      </c>
      <c r="K147" s="18">
        <v>0.5</v>
      </c>
      <c r="L147" s="19">
        <f>VLOOKUP(J147,[1]Values!$A$3:$D$462,2,FALSE)</f>
        <v>16547578</v>
      </c>
      <c r="M147" s="20">
        <v>14571251</v>
      </c>
      <c r="N147" s="20">
        <f t="shared" si="30"/>
        <v>988163.5</v>
      </c>
      <c r="O147" s="19">
        <f>VLOOKUP(J147,[1]Values!$A$3:$D$462,3,FALSE)</f>
        <v>294580</v>
      </c>
      <c r="P147" s="19"/>
      <c r="Q147" s="19">
        <f t="shared" si="31"/>
        <v>147290</v>
      </c>
      <c r="R147" s="20">
        <f t="shared" si="32"/>
        <v>1135453.5</v>
      </c>
      <c r="S147" s="21">
        <f>VLOOKUP(H147,[1]Rates!$A$3:$D$139,3,FALSE)</f>
        <v>1.45E-4</v>
      </c>
      <c r="T147" s="22">
        <f t="shared" si="33"/>
        <v>164.64075750000001</v>
      </c>
      <c r="U147" s="19">
        <f>VLOOKUP(J147,[1]Values!$A$3:$D$462,4,FALSE)</f>
        <v>1147149</v>
      </c>
      <c r="V147" s="20">
        <f t="shared" si="36"/>
        <v>1655549</v>
      </c>
      <c r="W147" s="20">
        <f t="shared" si="34"/>
        <v>-254200</v>
      </c>
      <c r="X147" s="23">
        <f>VLOOKUP(H147,[1]Rates!$A$3:$D$139,4,FALSE)</f>
        <v>1.35E-4</v>
      </c>
      <c r="Y147" s="90">
        <f t="shared" si="35"/>
        <v>-34.317</v>
      </c>
      <c r="Z147" s="9"/>
    </row>
    <row r="148" spans="7:26" x14ac:dyDescent="0.25">
      <c r="G148" s="16"/>
      <c r="H148" s="9">
        <v>71</v>
      </c>
      <c r="I148" s="9" t="s">
        <v>80</v>
      </c>
      <c r="J148" s="17">
        <v>503</v>
      </c>
      <c r="K148" s="18">
        <v>0</v>
      </c>
      <c r="L148" s="19">
        <f>VLOOKUP(J148,[1]Values!$A$3:$D$462,2,FALSE)</f>
        <v>16547578</v>
      </c>
      <c r="M148" s="20">
        <v>14571251</v>
      </c>
      <c r="N148" s="20">
        <f t="shared" si="30"/>
        <v>0</v>
      </c>
      <c r="O148" s="19">
        <f>VLOOKUP(J148,[1]Values!$A$3:$D$462,3,FALSE)</f>
        <v>294580</v>
      </c>
      <c r="P148" s="19"/>
      <c r="Q148" s="19">
        <f t="shared" si="31"/>
        <v>0</v>
      </c>
      <c r="R148" s="20">
        <f t="shared" si="32"/>
        <v>0</v>
      </c>
      <c r="S148" s="21">
        <f>VLOOKUP(H148,[1]Rates!$A$3:$D$139,3,FALSE)</f>
        <v>9.0000000000000002E-6</v>
      </c>
      <c r="T148" s="22">
        <f t="shared" si="33"/>
        <v>0</v>
      </c>
      <c r="U148" s="19">
        <f>VLOOKUP(J148,[1]Values!$A$3:$D$462,4,FALSE)</f>
        <v>1147149</v>
      </c>
      <c r="V148" s="20">
        <f t="shared" si="36"/>
        <v>1655549</v>
      </c>
      <c r="W148" s="20">
        <f t="shared" si="34"/>
        <v>0</v>
      </c>
      <c r="X148" s="23">
        <f>VLOOKUP(H148,[1]Rates!$A$3:$D$139,4,FALSE)</f>
        <v>9.0000000000000002E-6</v>
      </c>
      <c r="Y148" s="90">
        <f t="shared" si="35"/>
        <v>0</v>
      </c>
      <c r="Z148" s="9"/>
    </row>
    <row r="149" spans="7:26" x14ac:dyDescent="0.25">
      <c r="G149" s="16"/>
      <c r="H149" s="9">
        <v>72</v>
      </c>
      <c r="I149" s="9" t="s">
        <v>81</v>
      </c>
      <c r="J149" s="17">
        <v>503</v>
      </c>
      <c r="K149" s="18">
        <v>0</v>
      </c>
      <c r="L149" s="19">
        <f>VLOOKUP(J149,[1]Values!$A$3:$D$462,2,FALSE)</f>
        <v>16547578</v>
      </c>
      <c r="M149" s="20">
        <v>14571251</v>
      </c>
      <c r="N149" s="20">
        <f t="shared" si="30"/>
        <v>0</v>
      </c>
      <c r="O149" s="19">
        <f>VLOOKUP(J149,[1]Values!$A$3:$D$462,3,FALSE)</f>
        <v>294580</v>
      </c>
      <c r="P149" s="19"/>
      <c r="Q149" s="19">
        <f t="shared" si="31"/>
        <v>0</v>
      </c>
      <c r="R149" s="20">
        <f t="shared" si="32"/>
        <v>0</v>
      </c>
      <c r="S149" s="21">
        <f>VLOOKUP(H149,[1]Rates!$A$3:$D$139,3,FALSE)</f>
        <v>2.5799999999999998E-4</v>
      </c>
      <c r="T149" s="22">
        <f t="shared" si="33"/>
        <v>0</v>
      </c>
      <c r="U149" s="19">
        <f>VLOOKUP(J149,[1]Values!$A$3:$D$462,4,FALSE)</f>
        <v>1147149</v>
      </c>
      <c r="V149" s="20">
        <f t="shared" si="36"/>
        <v>1655549</v>
      </c>
      <c r="W149" s="20">
        <f t="shared" si="34"/>
        <v>0</v>
      </c>
      <c r="X149" s="23">
        <f>VLOOKUP(H149,[1]Rates!$A$3:$D$139,4,FALSE)</f>
        <v>2.7500000000000002E-4</v>
      </c>
      <c r="Y149" s="90">
        <f t="shared" si="35"/>
        <v>0</v>
      </c>
      <c r="Z149" s="9"/>
    </row>
    <row r="150" spans="7:26" x14ac:dyDescent="0.25">
      <c r="G150" s="131"/>
      <c r="H150" s="94">
        <v>104</v>
      </c>
      <c r="I150" s="94" t="s">
        <v>82</v>
      </c>
      <c r="J150" s="119">
        <v>503</v>
      </c>
      <c r="K150" s="132">
        <v>0.35</v>
      </c>
      <c r="L150" s="133">
        <f>VLOOKUP(J150,[1]Values!$A$3:$D$462,2,FALSE)</f>
        <v>16547578</v>
      </c>
      <c r="M150" s="96">
        <v>14571251</v>
      </c>
      <c r="N150" s="96">
        <f t="shared" si="30"/>
        <v>691714.45</v>
      </c>
      <c r="O150" s="133">
        <f>VLOOKUP(J150,[1]Values!$A$3:$D$462,3,FALSE)</f>
        <v>294580</v>
      </c>
      <c r="P150" s="133"/>
      <c r="Q150" s="133">
        <f t="shared" si="31"/>
        <v>103103</v>
      </c>
      <c r="R150" s="96">
        <f t="shared" si="32"/>
        <v>794817.45</v>
      </c>
      <c r="S150" s="134">
        <f>VLOOKUP(H150,[1]Rates!$A$3:$D$139,3,FALSE)</f>
        <v>0</v>
      </c>
      <c r="T150" s="135">
        <f t="shared" si="33"/>
        <v>0</v>
      </c>
      <c r="U150" s="133">
        <f>VLOOKUP(J150,[1]Values!$A$3:$D$462,4,FALSE)</f>
        <v>1147149</v>
      </c>
      <c r="V150" s="96">
        <f t="shared" si="36"/>
        <v>1655549</v>
      </c>
      <c r="W150" s="96">
        <f t="shared" si="34"/>
        <v>-177940</v>
      </c>
      <c r="X150" s="136">
        <f>VLOOKUP(H150,[1]Rates!$A$3:$D$139,4,FALSE)</f>
        <v>0</v>
      </c>
      <c r="Y150" s="137">
        <f t="shared" si="35"/>
        <v>0</v>
      </c>
      <c r="Z150" s="94"/>
    </row>
    <row r="151" spans="7:26" x14ac:dyDescent="0.25">
      <c r="G151" s="131"/>
      <c r="H151" s="94">
        <v>117</v>
      </c>
      <c r="I151" s="94" t="s">
        <v>83</v>
      </c>
      <c r="J151" s="119">
        <v>503</v>
      </c>
      <c r="K151" s="132">
        <v>0</v>
      </c>
      <c r="L151" s="133">
        <f>VLOOKUP(J151,[1]Values!$A$3:$D$462,2,FALSE)</f>
        <v>16547578</v>
      </c>
      <c r="M151" s="96">
        <v>14571251</v>
      </c>
      <c r="N151" s="96">
        <f t="shared" si="30"/>
        <v>0</v>
      </c>
      <c r="O151" s="133">
        <f>VLOOKUP(J151,[1]Values!$A$3:$D$462,3,FALSE)</f>
        <v>294580</v>
      </c>
      <c r="P151" s="133"/>
      <c r="Q151" s="133">
        <f t="shared" si="31"/>
        <v>0</v>
      </c>
      <c r="R151" s="96">
        <f t="shared" si="32"/>
        <v>0</v>
      </c>
      <c r="S151" s="134">
        <f>VLOOKUP(H151,[1]Rates!$A$3:$D$139,3,FALSE)</f>
        <v>2.1900000000000001E-4</v>
      </c>
      <c r="T151" s="135">
        <f t="shared" si="33"/>
        <v>0</v>
      </c>
      <c r="U151" s="133">
        <f>VLOOKUP(J151,[1]Values!$A$3:$D$462,4,FALSE)</f>
        <v>1147149</v>
      </c>
      <c r="V151" s="96">
        <f t="shared" si="36"/>
        <v>1655549</v>
      </c>
      <c r="W151" s="96">
        <f t="shared" si="34"/>
        <v>0</v>
      </c>
      <c r="X151" s="136">
        <f>VLOOKUP(H151,[1]Rates!$A$3:$D$139,4,FALSE)</f>
        <v>2.34E-4</v>
      </c>
      <c r="Y151" s="137">
        <f t="shared" si="35"/>
        <v>0</v>
      </c>
      <c r="Z151" s="94"/>
    </row>
    <row r="152" spans="7:26" x14ac:dyDescent="0.25">
      <c r="G152" s="131"/>
      <c r="H152" s="94">
        <v>119</v>
      </c>
      <c r="I152" s="94" t="s">
        <v>88</v>
      </c>
      <c r="J152" s="119">
        <v>503</v>
      </c>
      <c r="K152" s="132">
        <v>0.75</v>
      </c>
      <c r="L152" s="133">
        <f>VLOOKUP(J152,[1]Values!$A$3:$D$462,2,FALSE)</f>
        <v>16547578</v>
      </c>
      <c r="M152" s="96">
        <v>14571251</v>
      </c>
      <c r="N152" s="96">
        <f t="shared" si="30"/>
        <v>1482245.25</v>
      </c>
      <c r="O152" s="133">
        <f>VLOOKUP(J152,[1]Values!$A$3:$D$462,3,FALSE)</f>
        <v>294580</v>
      </c>
      <c r="P152" s="133"/>
      <c r="Q152" s="133">
        <f t="shared" si="31"/>
        <v>220935</v>
      </c>
      <c r="R152" s="96">
        <f t="shared" si="32"/>
        <v>1703180.25</v>
      </c>
      <c r="S152" s="134">
        <f>VLOOKUP(H152,[1]Rates!$A$3:$D$139,3,FALSE)</f>
        <v>0</v>
      </c>
      <c r="T152" s="135">
        <f t="shared" si="33"/>
        <v>0</v>
      </c>
      <c r="U152" s="133">
        <f>VLOOKUP(J152,[1]Values!$A$3:$D$462,4,FALSE)</f>
        <v>1147149</v>
      </c>
      <c r="V152" s="96">
        <f t="shared" si="36"/>
        <v>1655549</v>
      </c>
      <c r="W152" s="96">
        <f t="shared" si="34"/>
        <v>-381300</v>
      </c>
      <c r="X152" s="136">
        <f>VLOOKUP(H152,[1]Rates!$A$3:$D$139,4,FALSE)</f>
        <v>0</v>
      </c>
      <c r="Y152" s="137">
        <f t="shared" si="35"/>
        <v>0</v>
      </c>
      <c r="Z152" s="94"/>
    </row>
    <row r="153" spans="7:26" x14ac:dyDescent="0.25">
      <c r="G153" s="131"/>
      <c r="H153" s="94">
        <v>123</v>
      </c>
      <c r="I153" s="94" t="s">
        <v>187</v>
      </c>
      <c r="J153" s="119">
        <v>503</v>
      </c>
      <c r="K153" s="132">
        <v>0.5</v>
      </c>
      <c r="L153" s="133">
        <f>VLOOKUP(J153,[1]Values!$A$3:$D$462,2,FALSE)</f>
        <v>16547578</v>
      </c>
      <c r="M153" s="96">
        <v>14571251</v>
      </c>
      <c r="N153" s="96">
        <f t="shared" si="30"/>
        <v>988163.5</v>
      </c>
      <c r="O153" s="133">
        <f>VLOOKUP(J153,[1]Values!$A$3:$D$462,3,FALSE)</f>
        <v>294580</v>
      </c>
      <c r="P153" s="133"/>
      <c r="Q153" s="133">
        <f t="shared" si="31"/>
        <v>147290</v>
      </c>
      <c r="R153" s="96">
        <f t="shared" si="32"/>
        <v>1135453.5</v>
      </c>
      <c r="S153" s="134">
        <f>VLOOKUP(H153,[1]Rates!$A$3:$D$139,3,FALSE)</f>
        <v>9.7199999999999999E-4</v>
      </c>
      <c r="T153" s="135">
        <f t="shared" si="33"/>
        <v>1103.6608019999999</v>
      </c>
      <c r="U153" s="133">
        <f>VLOOKUP(J153,[1]Values!$A$3:$D$462,4,FALSE)</f>
        <v>1147149</v>
      </c>
      <c r="V153" s="96">
        <f t="shared" si="36"/>
        <v>1655549</v>
      </c>
      <c r="W153" s="96">
        <f t="shared" si="34"/>
        <v>-254200</v>
      </c>
      <c r="X153" s="136">
        <f>VLOOKUP(H153,[1]Rates!$A$3:$D$139,4,FALSE)</f>
        <v>1.0369999999999999E-3</v>
      </c>
      <c r="Y153" s="137">
        <f t="shared" si="35"/>
        <v>-263.60539999999997</v>
      </c>
      <c r="Z153" s="94"/>
    </row>
    <row r="154" spans="7:26" x14ac:dyDescent="0.25">
      <c r="G154" s="131"/>
      <c r="H154" s="94">
        <v>133</v>
      </c>
      <c r="I154" s="94" t="s">
        <v>188</v>
      </c>
      <c r="J154" s="119">
        <v>503</v>
      </c>
      <c r="K154" s="132">
        <v>0.75</v>
      </c>
      <c r="L154" s="133">
        <f>VLOOKUP(J154,[1]Values!$A$3:$D$462,2,FALSE)</f>
        <v>16547578</v>
      </c>
      <c r="M154" s="96">
        <v>14571251</v>
      </c>
      <c r="N154" s="96">
        <f t="shared" si="30"/>
        <v>1482245.25</v>
      </c>
      <c r="O154" s="133">
        <f>VLOOKUP(J154,[1]Values!$A$3:$D$462,3,FALSE)</f>
        <v>294580</v>
      </c>
      <c r="P154" s="133"/>
      <c r="Q154" s="133">
        <f t="shared" si="31"/>
        <v>220935</v>
      </c>
      <c r="R154" s="96">
        <f t="shared" si="32"/>
        <v>1703180.25</v>
      </c>
      <c r="S154" s="134">
        <f>VLOOKUP(H154,[1]Rates!$A$3:$D$139,3,FALSE)</f>
        <v>0</v>
      </c>
      <c r="T154" s="135">
        <f t="shared" si="33"/>
        <v>0</v>
      </c>
      <c r="U154" s="133">
        <f>VLOOKUP(J154,[1]Values!$A$3:$D$462,4,FALSE)</f>
        <v>1147149</v>
      </c>
      <c r="V154" s="96">
        <f t="shared" si="36"/>
        <v>1655549</v>
      </c>
      <c r="W154" s="96">
        <f t="shared" si="34"/>
        <v>-381300</v>
      </c>
      <c r="X154" s="136">
        <f>VLOOKUP(H154,[1]Rates!$A$3:$D$139,4,FALSE)</f>
        <v>0</v>
      </c>
      <c r="Y154" s="137">
        <f t="shared" si="35"/>
        <v>0</v>
      </c>
      <c r="Z154" s="94"/>
    </row>
    <row r="155" spans="7:26" x14ac:dyDescent="0.25">
      <c r="G155" s="131"/>
      <c r="H155" s="94"/>
      <c r="I155" s="94"/>
      <c r="J155" s="119"/>
      <c r="K155" s="132"/>
      <c r="L155" s="133"/>
      <c r="M155" s="96"/>
      <c r="N155" s="96"/>
      <c r="O155" s="133"/>
      <c r="P155" s="133"/>
      <c r="Q155" s="133"/>
      <c r="R155" s="96"/>
      <c r="S155" s="134"/>
      <c r="T155" s="135"/>
      <c r="U155" s="133"/>
      <c r="V155" s="96"/>
      <c r="W155" s="96"/>
      <c r="X155" s="136"/>
      <c r="Y155" s="137"/>
      <c r="Z155" s="94"/>
    </row>
    <row r="156" spans="7:26" ht="15.75" x14ac:dyDescent="0.25">
      <c r="G156" s="139">
        <v>133</v>
      </c>
      <c r="H156" s="140" t="s">
        <v>179</v>
      </c>
      <c r="I156" s="94"/>
      <c r="J156" s="119"/>
      <c r="K156" s="132"/>
      <c r="L156" s="96"/>
      <c r="M156" s="96"/>
      <c r="N156" s="96"/>
      <c r="O156" s="96"/>
      <c r="P156" s="96"/>
      <c r="Q156" s="96"/>
      <c r="R156" s="96"/>
      <c r="S156" s="136"/>
      <c r="T156" s="135"/>
      <c r="U156" s="96"/>
      <c r="V156" s="96"/>
      <c r="W156" s="96"/>
      <c r="X156" s="136"/>
      <c r="Y156" s="137"/>
      <c r="Z156" s="94"/>
    </row>
    <row r="157" spans="7:26" x14ac:dyDescent="0.25">
      <c r="G157" s="131"/>
      <c r="H157" s="94">
        <v>1</v>
      </c>
      <c r="I157" s="94" t="s">
        <v>11</v>
      </c>
      <c r="J157" s="119">
        <v>504</v>
      </c>
      <c r="K157" s="132">
        <v>0.5</v>
      </c>
      <c r="L157" s="133">
        <f>VLOOKUP(J157,[1]Values!$A$3:$D$462,2,FALSE)</f>
        <v>8566036</v>
      </c>
      <c r="M157" s="96">
        <v>686993</v>
      </c>
      <c r="N157" s="96">
        <f t="shared" ref="N157:N178" si="37">(L157-M157)*K157</f>
        <v>3939521.5</v>
      </c>
      <c r="O157" s="133">
        <f>VLOOKUP(J157,[1]Values!$A$3:$D$462,3,FALSE)</f>
        <v>27234</v>
      </c>
      <c r="P157" s="133"/>
      <c r="Q157" s="133">
        <f t="shared" ref="Q157:Q178" si="38">(O157-P157)*K157</f>
        <v>13617</v>
      </c>
      <c r="R157" s="96">
        <f t="shared" ref="R157:R178" si="39">(L157-M157+O157-P157)*K157</f>
        <v>3953138.5</v>
      </c>
      <c r="S157" s="134">
        <f>VLOOKUP(H157,[1]Rates!$A$3:$D$139,3,FALSE)</f>
        <v>1.908E-3</v>
      </c>
      <c r="T157" s="135">
        <f t="shared" ref="T157:T178" si="40">R157*S157</f>
        <v>7542.5882579999998</v>
      </c>
      <c r="U157" s="133">
        <f>VLOOKUP(J157,[1]Values!$A$3:$D$462,4,FALSE)</f>
        <v>14479</v>
      </c>
      <c r="V157" s="96">
        <v>119</v>
      </c>
      <c r="W157" s="96">
        <f t="shared" ref="W157:W178" si="41">(U157-V157)*K157</f>
        <v>7180</v>
      </c>
      <c r="X157" s="136">
        <f>VLOOKUP(H157,[1]Rates!$A$3:$D$139,4,FALSE)</f>
        <v>2.0739999999999999E-3</v>
      </c>
      <c r="Y157" s="137">
        <f t="shared" ref="Y157:Y178" si="42">W157*X157</f>
        <v>14.891319999999999</v>
      </c>
      <c r="Z157" s="94"/>
    </row>
    <row r="158" spans="7:26" x14ac:dyDescent="0.25">
      <c r="G158" s="131"/>
      <c r="H158" s="94">
        <v>2</v>
      </c>
      <c r="I158" s="94" t="s">
        <v>67</v>
      </c>
      <c r="J158" s="119">
        <v>504</v>
      </c>
      <c r="K158" s="132">
        <v>0.5</v>
      </c>
      <c r="L158" s="133">
        <f>VLOOKUP(J158,[1]Values!$A$3:$D$462,2,FALSE)</f>
        <v>8566036</v>
      </c>
      <c r="M158" s="96">
        <v>686993</v>
      </c>
      <c r="N158" s="96">
        <f t="shared" si="37"/>
        <v>3939521.5</v>
      </c>
      <c r="O158" s="133">
        <f>VLOOKUP(J158,[1]Values!$A$3:$D$462,3,FALSE)</f>
        <v>27234</v>
      </c>
      <c r="P158" s="133"/>
      <c r="Q158" s="133">
        <f t="shared" si="38"/>
        <v>13617</v>
      </c>
      <c r="R158" s="96">
        <f t="shared" si="39"/>
        <v>3953138.5</v>
      </c>
      <c r="S158" s="134">
        <f>VLOOKUP(H158,[1]Rates!$A$3:$D$139,3,FALSE)</f>
        <v>2.0900000000000001E-4</v>
      </c>
      <c r="T158" s="135">
        <f t="shared" si="40"/>
        <v>826.2059465000001</v>
      </c>
      <c r="U158" s="133">
        <f>VLOOKUP(J158,[1]Values!$A$3:$D$462,4,FALSE)</f>
        <v>14479</v>
      </c>
      <c r="V158" s="96">
        <f t="shared" ref="V158:V178" si="43">V157</f>
        <v>119</v>
      </c>
      <c r="W158" s="96">
        <f t="shared" si="41"/>
        <v>7180</v>
      </c>
      <c r="X158" s="136">
        <f>VLOOKUP(H158,[1]Rates!$A$3:$D$139,4,FALSE)</f>
        <v>2.3000000000000001E-4</v>
      </c>
      <c r="Y158" s="137">
        <f t="shared" si="42"/>
        <v>1.6514</v>
      </c>
      <c r="Z158" s="94"/>
    </row>
    <row r="159" spans="7:26" x14ac:dyDescent="0.25">
      <c r="G159" s="131"/>
      <c r="H159" s="94">
        <v>3</v>
      </c>
      <c r="I159" s="94" t="s">
        <v>68</v>
      </c>
      <c r="J159" s="119">
        <v>504</v>
      </c>
      <c r="K159" s="132">
        <v>0.5</v>
      </c>
      <c r="L159" s="133">
        <f>VLOOKUP(J159,[1]Values!$A$3:$D$462,2,FALSE)</f>
        <v>8566036</v>
      </c>
      <c r="M159" s="96">
        <v>686993</v>
      </c>
      <c r="N159" s="96">
        <f t="shared" si="37"/>
        <v>3939521.5</v>
      </c>
      <c r="O159" s="133">
        <f>VLOOKUP(J159,[1]Values!$A$3:$D$462,3,FALSE)</f>
        <v>27234</v>
      </c>
      <c r="P159" s="133"/>
      <c r="Q159" s="133">
        <f t="shared" si="38"/>
        <v>13617</v>
      </c>
      <c r="R159" s="96">
        <f t="shared" si="39"/>
        <v>3953138.5</v>
      </c>
      <c r="S159" s="134">
        <f>VLOOKUP(H159,[1]Rates!$A$3:$D$139,3,FALSE)</f>
        <v>4.9299999999999995E-4</v>
      </c>
      <c r="T159" s="135">
        <f t="shared" si="40"/>
        <v>1948.8972804999999</v>
      </c>
      <c r="U159" s="133">
        <f>VLOOKUP(J159,[1]Values!$A$3:$D$462,4,FALSE)</f>
        <v>14479</v>
      </c>
      <c r="V159" s="96">
        <f t="shared" si="43"/>
        <v>119</v>
      </c>
      <c r="W159" s="96">
        <f t="shared" si="41"/>
        <v>7180</v>
      </c>
      <c r="X159" s="136">
        <f>VLOOKUP(H159,[1]Rates!$A$3:$D$139,4,FALSE)</f>
        <v>5.2599999999999999E-4</v>
      </c>
      <c r="Y159" s="137">
        <f t="shared" si="42"/>
        <v>3.7766799999999998</v>
      </c>
      <c r="Z159" s="94"/>
    </row>
    <row r="160" spans="7:26" x14ac:dyDescent="0.25">
      <c r="G160" s="131"/>
      <c r="H160" s="94">
        <v>5</v>
      </c>
      <c r="I160" s="94" t="s">
        <v>69</v>
      </c>
      <c r="J160" s="119">
        <v>504</v>
      </c>
      <c r="K160" s="132">
        <v>0.35</v>
      </c>
      <c r="L160" s="133">
        <f>VLOOKUP(J160,[1]Values!$A$3:$D$462,2,FALSE)</f>
        <v>8566036</v>
      </c>
      <c r="M160" s="96">
        <v>686993</v>
      </c>
      <c r="N160" s="96">
        <f t="shared" si="37"/>
        <v>2757665.05</v>
      </c>
      <c r="O160" s="133">
        <f>VLOOKUP(J160,[1]Values!$A$3:$D$462,3,FALSE)</f>
        <v>27234</v>
      </c>
      <c r="P160" s="133"/>
      <c r="Q160" s="133">
        <f t="shared" si="38"/>
        <v>9531.9</v>
      </c>
      <c r="R160" s="96">
        <f t="shared" si="39"/>
        <v>2767196.9499999997</v>
      </c>
      <c r="S160" s="134">
        <f>VLOOKUP(H160,[1]Rates!$A$3:$D$139,3,FALSE)</f>
        <v>6.038E-3</v>
      </c>
      <c r="T160" s="135">
        <f t="shared" si="40"/>
        <v>16708.335184099997</v>
      </c>
      <c r="U160" s="133">
        <f>VLOOKUP(J160,[1]Values!$A$3:$D$462,4,FALSE)</f>
        <v>14479</v>
      </c>
      <c r="V160" s="96">
        <f t="shared" si="43"/>
        <v>119</v>
      </c>
      <c r="W160" s="96">
        <f t="shared" si="41"/>
        <v>5026</v>
      </c>
      <c r="X160" s="136">
        <f>VLOOKUP(H160,[1]Rates!$A$3:$D$139,4,FALSE)</f>
        <v>6.2370000000000004E-3</v>
      </c>
      <c r="Y160" s="137">
        <f t="shared" si="42"/>
        <v>31.347162000000001</v>
      </c>
      <c r="Z160" s="94"/>
    </row>
    <row r="161" spans="7:26" x14ac:dyDescent="0.25">
      <c r="G161" s="131"/>
      <c r="H161" s="94">
        <v>137</v>
      </c>
      <c r="I161" s="94" t="s">
        <v>184</v>
      </c>
      <c r="J161" s="119">
        <v>504</v>
      </c>
      <c r="K161" s="132">
        <v>0.35</v>
      </c>
      <c r="L161" s="133">
        <f>VLOOKUP(J161,[1]Values!$A$3:$D$462,2,FALSE)</f>
        <v>8566036</v>
      </c>
      <c r="M161" s="96">
        <v>686993</v>
      </c>
      <c r="N161" s="96">
        <f t="shared" si="37"/>
        <v>2757665.05</v>
      </c>
      <c r="O161" s="133">
        <f>VLOOKUP(J161,[1]Values!$A$3:$D$462,3,FALSE)</f>
        <v>27234</v>
      </c>
      <c r="P161" s="133"/>
      <c r="Q161" s="133">
        <f t="shared" si="38"/>
        <v>9531.9</v>
      </c>
      <c r="R161" s="96">
        <f t="shared" si="39"/>
        <v>2767196.9499999997</v>
      </c>
      <c r="S161" s="134">
        <f>VLOOKUP(H161,[1]Rates!$A$3:$D$139,3,FALSE)</f>
        <v>7.2000000000000002E-5</v>
      </c>
      <c r="T161" s="135">
        <f t="shared" si="40"/>
        <v>199.23818039999998</v>
      </c>
      <c r="U161" s="133">
        <f>VLOOKUP(J161,[1]Values!$A$3:$D$462,4,FALSE)</f>
        <v>14479</v>
      </c>
      <c r="V161" s="96">
        <f t="shared" si="43"/>
        <v>119</v>
      </c>
      <c r="W161" s="96">
        <f t="shared" si="41"/>
        <v>5026</v>
      </c>
      <c r="X161" s="136">
        <f>VLOOKUP(H161,[1]Rates!$A$3:$D$139,4,FALSE)</f>
        <v>6.9999999999999994E-5</v>
      </c>
      <c r="Y161" s="137">
        <f t="shared" si="42"/>
        <v>0.35181999999999997</v>
      </c>
      <c r="Z161" s="94"/>
    </row>
    <row r="162" spans="7:26" x14ac:dyDescent="0.25">
      <c r="G162" s="131"/>
      <c r="H162" s="94">
        <v>6</v>
      </c>
      <c r="I162" s="94" t="s">
        <v>163</v>
      </c>
      <c r="J162" s="119">
        <v>504</v>
      </c>
      <c r="K162" s="132">
        <v>0.35</v>
      </c>
      <c r="L162" s="133">
        <f>VLOOKUP(J162,[1]Values!$A$3:$D$462,2,FALSE)</f>
        <v>8566036</v>
      </c>
      <c r="M162" s="96">
        <v>686993</v>
      </c>
      <c r="N162" s="96">
        <f t="shared" si="37"/>
        <v>2757665.05</v>
      </c>
      <c r="O162" s="133">
        <f>VLOOKUP(J162,[1]Values!$A$3:$D$462,3,FALSE)</f>
        <v>27234</v>
      </c>
      <c r="P162" s="133"/>
      <c r="Q162" s="133">
        <f t="shared" si="38"/>
        <v>9531.9</v>
      </c>
      <c r="R162" s="96">
        <f t="shared" si="39"/>
        <v>2767196.9499999997</v>
      </c>
      <c r="S162" s="134">
        <f>VLOOKUP(H162,[1]Rates!$A$3:$D$139,3,FALSE)</f>
        <v>0</v>
      </c>
      <c r="T162" s="135">
        <f t="shared" si="40"/>
        <v>0</v>
      </c>
      <c r="U162" s="133">
        <f>VLOOKUP(J162,[1]Values!$A$3:$D$462,4,FALSE)</f>
        <v>14479</v>
      </c>
      <c r="V162" s="96">
        <f t="shared" si="43"/>
        <v>119</v>
      </c>
      <c r="W162" s="96">
        <f t="shared" si="41"/>
        <v>5026</v>
      </c>
      <c r="X162" s="136">
        <f>VLOOKUP(H162,[1]Rates!$A$3:$D$139,4,FALSE)</f>
        <v>0</v>
      </c>
      <c r="Y162" s="137">
        <f t="shared" si="42"/>
        <v>0</v>
      </c>
      <c r="Z162" s="94"/>
    </row>
    <row r="163" spans="7:26" x14ac:dyDescent="0.25">
      <c r="G163" s="131"/>
      <c r="H163" s="94">
        <v>7</v>
      </c>
      <c r="I163" s="94" t="s">
        <v>71</v>
      </c>
      <c r="J163" s="119">
        <v>504</v>
      </c>
      <c r="K163" s="132">
        <v>0.5</v>
      </c>
      <c r="L163" s="133">
        <f>VLOOKUP(J163,[1]Values!$A$3:$D$462,2,FALSE)</f>
        <v>8566036</v>
      </c>
      <c r="M163" s="96">
        <v>686993</v>
      </c>
      <c r="N163" s="96">
        <f t="shared" si="37"/>
        <v>3939521.5</v>
      </c>
      <c r="O163" s="133">
        <f>VLOOKUP(J163,[1]Values!$A$3:$D$462,3,FALSE)</f>
        <v>27234</v>
      </c>
      <c r="P163" s="133"/>
      <c r="Q163" s="133">
        <f t="shared" si="38"/>
        <v>13617</v>
      </c>
      <c r="R163" s="96">
        <f t="shared" si="39"/>
        <v>3953138.5</v>
      </c>
      <c r="S163" s="134">
        <f>VLOOKUP(H163,[1]Rates!$A$3:$D$139,3,FALSE)</f>
        <v>1.01E-4</v>
      </c>
      <c r="T163" s="135">
        <f t="shared" si="40"/>
        <v>399.26698850000002</v>
      </c>
      <c r="U163" s="133">
        <f>VLOOKUP(J163,[1]Values!$A$3:$D$462,4,FALSE)</f>
        <v>14479</v>
      </c>
      <c r="V163" s="96">
        <f t="shared" si="43"/>
        <v>119</v>
      </c>
      <c r="W163" s="96">
        <f t="shared" si="41"/>
        <v>7180</v>
      </c>
      <c r="X163" s="136">
        <f>VLOOKUP(H163,[1]Rates!$A$3:$D$139,4,FALSE)</f>
        <v>1.08E-4</v>
      </c>
      <c r="Y163" s="137">
        <f t="shared" si="42"/>
        <v>0.77544000000000002</v>
      </c>
      <c r="Z163" s="94"/>
    </row>
    <row r="164" spans="7:26" x14ac:dyDescent="0.25">
      <c r="G164" s="131"/>
      <c r="H164" s="94">
        <v>8</v>
      </c>
      <c r="I164" s="94" t="s">
        <v>72</v>
      </c>
      <c r="J164" s="119">
        <v>504</v>
      </c>
      <c r="K164" s="132">
        <v>0.5</v>
      </c>
      <c r="L164" s="133">
        <f>VLOOKUP(J164,[1]Values!$A$3:$D$462,2,FALSE)</f>
        <v>8566036</v>
      </c>
      <c r="M164" s="96">
        <v>686993</v>
      </c>
      <c r="N164" s="96">
        <f t="shared" si="37"/>
        <v>3939521.5</v>
      </c>
      <c r="O164" s="133">
        <f>VLOOKUP(J164,[1]Values!$A$3:$D$462,3,FALSE)</f>
        <v>27234</v>
      </c>
      <c r="P164" s="133"/>
      <c r="Q164" s="133">
        <f t="shared" si="38"/>
        <v>13617</v>
      </c>
      <c r="R164" s="96">
        <f t="shared" si="39"/>
        <v>3953138.5</v>
      </c>
      <c r="S164" s="134">
        <f>VLOOKUP(H164,[1]Rates!$A$3:$D$139,3,FALSE)</f>
        <v>1.5300000000000001E-4</v>
      </c>
      <c r="T164" s="135">
        <f t="shared" si="40"/>
        <v>604.83019050000007</v>
      </c>
      <c r="U164" s="133">
        <f>VLOOKUP(J164,[1]Values!$A$3:$D$462,4,FALSE)</f>
        <v>14479</v>
      </c>
      <c r="V164" s="96">
        <f t="shared" si="43"/>
        <v>119</v>
      </c>
      <c r="W164" s="96">
        <f t="shared" si="41"/>
        <v>7180</v>
      </c>
      <c r="X164" s="136">
        <f>VLOOKUP(H164,[1]Rates!$A$3:$D$139,4,FALSE)</f>
        <v>1.64E-4</v>
      </c>
      <c r="Y164" s="137">
        <f t="shared" si="42"/>
        <v>1.1775200000000001</v>
      </c>
      <c r="Z164" s="94"/>
    </row>
    <row r="165" spans="7:26" x14ac:dyDescent="0.25">
      <c r="G165" s="131"/>
      <c r="H165" s="94">
        <v>17</v>
      </c>
      <c r="I165" s="94" t="s">
        <v>74</v>
      </c>
      <c r="J165" s="119">
        <v>504</v>
      </c>
      <c r="K165" s="132">
        <v>0.5</v>
      </c>
      <c r="L165" s="133">
        <f>VLOOKUP(J165,[1]Values!$A$3:$D$462,2,FALSE)</f>
        <v>8566036</v>
      </c>
      <c r="M165" s="96">
        <v>686993</v>
      </c>
      <c r="N165" s="96">
        <f t="shared" si="37"/>
        <v>3939521.5</v>
      </c>
      <c r="O165" s="133">
        <f>VLOOKUP(J165,[1]Values!$A$3:$D$462,3,FALSE)</f>
        <v>27234</v>
      </c>
      <c r="P165" s="133"/>
      <c r="Q165" s="133">
        <f t="shared" si="38"/>
        <v>13617</v>
      </c>
      <c r="R165" s="96">
        <f t="shared" si="39"/>
        <v>3953138.5</v>
      </c>
      <c r="S165" s="134">
        <f>VLOOKUP(H165,[1]Rates!$A$3:$D$139,3,FALSE)</f>
        <v>6.0700000000000001E-4</v>
      </c>
      <c r="T165" s="135">
        <f t="shared" si="40"/>
        <v>2399.5550695000002</v>
      </c>
      <c r="U165" s="133">
        <f>VLOOKUP(J165,[1]Values!$A$3:$D$462,4,FALSE)</f>
        <v>14479</v>
      </c>
      <c r="V165" s="96">
        <f t="shared" si="43"/>
        <v>119</v>
      </c>
      <c r="W165" s="96">
        <f t="shared" si="41"/>
        <v>7180</v>
      </c>
      <c r="X165" s="136">
        <f>VLOOKUP(H165,[1]Rates!$A$3:$D$139,4,FALSE)</f>
        <v>6.4899999999999995E-4</v>
      </c>
      <c r="Y165" s="137">
        <f t="shared" si="42"/>
        <v>4.6598199999999999</v>
      </c>
      <c r="Z165" s="94"/>
    </row>
    <row r="166" spans="7:26" x14ac:dyDescent="0.25">
      <c r="G166" s="131"/>
      <c r="H166" s="94">
        <v>19</v>
      </c>
      <c r="I166" s="94" t="s">
        <v>185</v>
      </c>
      <c r="J166" s="119">
        <v>504</v>
      </c>
      <c r="K166" s="132">
        <v>0.5</v>
      </c>
      <c r="L166" s="133">
        <f>VLOOKUP(J166,[1]Values!$A$3:$D$462,2,FALSE)</f>
        <v>8566036</v>
      </c>
      <c r="M166" s="96">
        <v>686993</v>
      </c>
      <c r="N166" s="96">
        <f t="shared" si="37"/>
        <v>3939521.5</v>
      </c>
      <c r="O166" s="133">
        <f>VLOOKUP(J166,[1]Values!$A$3:$D$462,3,FALSE)</f>
        <v>27234</v>
      </c>
      <c r="P166" s="133"/>
      <c r="Q166" s="133">
        <f t="shared" si="38"/>
        <v>13617</v>
      </c>
      <c r="R166" s="96">
        <f t="shared" si="39"/>
        <v>3953138.5</v>
      </c>
      <c r="S166" s="134">
        <f>VLOOKUP(H166,[1]Rates!$A$3:$D$139,3,FALSE)</f>
        <v>5.8E-5</v>
      </c>
      <c r="T166" s="135">
        <f t="shared" si="40"/>
        <v>229.28203300000001</v>
      </c>
      <c r="U166" s="133">
        <f>VLOOKUP(J166,[1]Values!$A$3:$D$462,4,FALSE)</f>
        <v>14479</v>
      </c>
      <c r="V166" s="96">
        <f t="shared" si="43"/>
        <v>119</v>
      </c>
      <c r="W166" s="96">
        <f t="shared" si="41"/>
        <v>7180</v>
      </c>
      <c r="X166" s="136">
        <f>VLOOKUP(H166,[1]Rates!$A$3:$D$139,4,FALSE)</f>
        <v>6.2000000000000003E-5</v>
      </c>
      <c r="Y166" s="137">
        <f t="shared" si="42"/>
        <v>0.44516</v>
      </c>
      <c r="Z166" s="94"/>
    </row>
    <row r="167" spans="7:26" x14ac:dyDescent="0.25">
      <c r="G167" s="131"/>
      <c r="H167" s="94">
        <v>28</v>
      </c>
      <c r="I167" s="94" t="s">
        <v>186</v>
      </c>
      <c r="J167" s="119">
        <v>504</v>
      </c>
      <c r="K167" s="132">
        <v>0.75</v>
      </c>
      <c r="L167" s="133">
        <f>VLOOKUP(J167,[1]Values!$A$3:$D$462,2,FALSE)</f>
        <v>8566036</v>
      </c>
      <c r="M167" s="96">
        <v>686993</v>
      </c>
      <c r="N167" s="96">
        <f t="shared" si="37"/>
        <v>5909282.25</v>
      </c>
      <c r="O167" s="133">
        <f>VLOOKUP(J167,[1]Values!$A$3:$D$462,3,FALSE)</f>
        <v>27234</v>
      </c>
      <c r="P167" s="133"/>
      <c r="Q167" s="133">
        <f t="shared" si="38"/>
        <v>20425.5</v>
      </c>
      <c r="R167" s="96">
        <f t="shared" si="39"/>
        <v>5929707.75</v>
      </c>
      <c r="S167" s="134">
        <f>VLOOKUP(H167,[1]Rates!$A$3:$D$139,3,FALSE)</f>
        <v>1.0820000000000001E-3</v>
      </c>
      <c r="T167" s="135">
        <f t="shared" si="40"/>
        <v>6415.9437855000006</v>
      </c>
      <c r="U167" s="133">
        <f>VLOOKUP(J167,[1]Values!$A$3:$D$462,4,FALSE)</f>
        <v>14479</v>
      </c>
      <c r="V167" s="96">
        <f t="shared" si="43"/>
        <v>119</v>
      </c>
      <c r="W167" s="96">
        <f t="shared" si="41"/>
        <v>10770</v>
      </c>
      <c r="X167" s="136">
        <f>VLOOKUP(H167,[1]Rates!$A$3:$D$139,4,FALSE)</f>
        <v>1.1559999999999999E-3</v>
      </c>
      <c r="Y167" s="137">
        <f t="shared" si="42"/>
        <v>12.450119999999998</v>
      </c>
      <c r="Z167" s="94"/>
    </row>
    <row r="168" spans="7:26" x14ac:dyDescent="0.25">
      <c r="G168" s="131"/>
      <c r="H168" s="94">
        <v>38</v>
      </c>
      <c r="I168" s="94" t="s">
        <v>76</v>
      </c>
      <c r="J168" s="119">
        <v>504</v>
      </c>
      <c r="K168" s="132">
        <v>0.5</v>
      </c>
      <c r="L168" s="133">
        <f>VLOOKUP(J168,[1]Values!$A$3:$D$462,2,FALSE)</f>
        <v>8566036</v>
      </c>
      <c r="M168" s="96">
        <v>686993</v>
      </c>
      <c r="N168" s="96">
        <f t="shared" si="37"/>
        <v>3939521.5</v>
      </c>
      <c r="O168" s="133">
        <f>VLOOKUP(J168,[1]Values!$A$3:$D$462,3,FALSE)</f>
        <v>27234</v>
      </c>
      <c r="P168" s="133"/>
      <c r="Q168" s="133">
        <f t="shared" si="38"/>
        <v>13617</v>
      </c>
      <c r="R168" s="96">
        <f t="shared" si="39"/>
        <v>3953138.5</v>
      </c>
      <c r="S168" s="134">
        <f>VLOOKUP(H168,[1]Rates!$A$3:$D$139,3,FALSE)</f>
        <v>9.8999999999999994E-5</v>
      </c>
      <c r="T168" s="135">
        <f t="shared" si="40"/>
        <v>391.36071149999998</v>
      </c>
      <c r="U168" s="133">
        <f>VLOOKUP(J168,[1]Values!$A$3:$D$462,4,FALSE)</f>
        <v>14479</v>
      </c>
      <c r="V168" s="96">
        <f t="shared" si="43"/>
        <v>119</v>
      </c>
      <c r="W168" s="96">
        <f t="shared" si="41"/>
        <v>7180</v>
      </c>
      <c r="X168" s="136">
        <f>VLOOKUP(H168,[1]Rates!$A$3:$D$139,4,FALSE)</f>
        <v>8.6000000000000003E-5</v>
      </c>
      <c r="Y168" s="137">
        <f t="shared" si="42"/>
        <v>0.61748000000000003</v>
      </c>
      <c r="Z168" s="94"/>
    </row>
    <row r="169" spans="7:26" x14ac:dyDescent="0.25">
      <c r="G169" s="131"/>
      <c r="H169" s="94">
        <v>41</v>
      </c>
      <c r="I169" s="94" t="s">
        <v>167</v>
      </c>
      <c r="J169" s="119">
        <v>504</v>
      </c>
      <c r="K169" s="132">
        <v>0.5</v>
      </c>
      <c r="L169" s="133">
        <f>VLOOKUP(J169,[1]Values!$A$3:$D$462,2,FALSE)</f>
        <v>8566036</v>
      </c>
      <c r="M169" s="96">
        <v>686993</v>
      </c>
      <c r="N169" s="96">
        <f t="shared" si="37"/>
        <v>3939521.5</v>
      </c>
      <c r="O169" s="133">
        <f>VLOOKUP(J169,[1]Values!$A$3:$D$462,3,FALSE)</f>
        <v>27234</v>
      </c>
      <c r="P169" s="133"/>
      <c r="Q169" s="133">
        <f t="shared" si="38"/>
        <v>13617</v>
      </c>
      <c r="R169" s="96">
        <f t="shared" si="39"/>
        <v>3953138.5</v>
      </c>
      <c r="S169" s="134">
        <f>VLOOKUP(H169,[1]Rates!$A$3:$D$139,3,FALSE)</f>
        <v>0</v>
      </c>
      <c r="T169" s="135">
        <f t="shared" si="40"/>
        <v>0</v>
      </c>
      <c r="U169" s="133">
        <f>VLOOKUP(J169,[1]Values!$A$3:$D$462,4,FALSE)</f>
        <v>14479</v>
      </c>
      <c r="V169" s="96">
        <f t="shared" si="43"/>
        <v>119</v>
      </c>
      <c r="W169" s="96">
        <f t="shared" si="41"/>
        <v>7180</v>
      </c>
      <c r="X169" s="136">
        <f>VLOOKUP(H169,[1]Rates!$A$3:$D$139,4,FALSE)</f>
        <v>0</v>
      </c>
      <c r="Y169" s="137">
        <f t="shared" si="42"/>
        <v>0</v>
      </c>
      <c r="Z169" s="94"/>
    </row>
    <row r="170" spans="7:26" x14ac:dyDescent="0.25">
      <c r="G170" s="131"/>
      <c r="H170" s="94">
        <v>55</v>
      </c>
      <c r="I170" s="94" t="s">
        <v>78</v>
      </c>
      <c r="J170" s="119">
        <v>504</v>
      </c>
      <c r="K170" s="132">
        <v>0.5</v>
      </c>
      <c r="L170" s="133">
        <f>VLOOKUP(J170,[1]Values!$A$3:$D$462,2,FALSE)</f>
        <v>8566036</v>
      </c>
      <c r="M170" s="96">
        <v>686993</v>
      </c>
      <c r="N170" s="96">
        <f t="shared" si="37"/>
        <v>3939521.5</v>
      </c>
      <c r="O170" s="133">
        <f>VLOOKUP(J170,[1]Values!$A$3:$D$462,3,FALSE)</f>
        <v>27234</v>
      </c>
      <c r="P170" s="133"/>
      <c r="Q170" s="133">
        <f t="shared" si="38"/>
        <v>13617</v>
      </c>
      <c r="R170" s="96">
        <f t="shared" si="39"/>
        <v>3953138.5</v>
      </c>
      <c r="S170" s="134">
        <f>VLOOKUP(H170,[1]Rates!$A$3:$D$139,3,FALSE)</f>
        <v>1.45E-4</v>
      </c>
      <c r="T170" s="135">
        <f t="shared" si="40"/>
        <v>573.2050825</v>
      </c>
      <c r="U170" s="133">
        <f>VLOOKUP(J170,[1]Values!$A$3:$D$462,4,FALSE)</f>
        <v>14479</v>
      </c>
      <c r="V170" s="96">
        <f t="shared" si="43"/>
        <v>119</v>
      </c>
      <c r="W170" s="96">
        <f t="shared" si="41"/>
        <v>7180</v>
      </c>
      <c r="X170" s="136">
        <f>VLOOKUP(H170,[1]Rates!$A$3:$D$139,4,FALSE)</f>
        <v>1.35E-4</v>
      </c>
      <c r="Y170" s="137">
        <f t="shared" si="42"/>
        <v>0.96930000000000005</v>
      </c>
      <c r="Z170" s="94"/>
    </row>
    <row r="171" spans="7:26" x14ac:dyDescent="0.25">
      <c r="G171" s="131"/>
      <c r="H171" s="94">
        <v>71</v>
      </c>
      <c r="I171" s="94" t="s">
        <v>80</v>
      </c>
      <c r="J171" s="119">
        <v>504</v>
      </c>
      <c r="K171" s="132">
        <v>0</v>
      </c>
      <c r="L171" s="133">
        <f>VLOOKUP(J171,[1]Values!$A$3:$D$462,2,FALSE)</f>
        <v>8566036</v>
      </c>
      <c r="M171" s="96">
        <v>686993</v>
      </c>
      <c r="N171" s="96">
        <f t="shared" si="37"/>
        <v>0</v>
      </c>
      <c r="O171" s="133">
        <f>VLOOKUP(J171,[1]Values!$A$3:$D$462,3,FALSE)</f>
        <v>27234</v>
      </c>
      <c r="P171" s="133"/>
      <c r="Q171" s="133">
        <f t="shared" si="38"/>
        <v>0</v>
      </c>
      <c r="R171" s="96">
        <f t="shared" si="39"/>
        <v>0</v>
      </c>
      <c r="S171" s="134">
        <f>VLOOKUP(H171,[1]Rates!$A$3:$D$139,3,FALSE)</f>
        <v>9.0000000000000002E-6</v>
      </c>
      <c r="T171" s="135">
        <f t="shared" si="40"/>
        <v>0</v>
      </c>
      <c r="U171" s="133">
        <f>VLOOKUP(J171,[1]Values!$A$3:$D$462,4,FALSE)</f>
        <v>14479</v>
      </c>
      <c r="V171" s="96">
        <f t="shared" si="43"/>
        <v>119</v>
      </c>
      <c r="W171" s="96">
        <f t="shared" si="41"/>
        <v>0</v>
      </c>
      <c r="X171" s="136">
        <f>VLOOKUP(H171,[1]Rates!$A$3:$D$139,4,FALSE)</f>
        <v>9.0000000000000002E-6</v>
      </c>
      <c r="Y171" s="137">
        <f t="shared" si="42"/>
        <v>0</v>
      </c>
      <c r="Z171" s="94"/>
    </row>
    <row r="172" spans="7:26" x14ac:dyDescent="0.25">
      <c r="G172" s="131"/>
      <c r="H172" s="94">
        <v>72</v>
      </c>
      <c r="I172" s="94" t="s">
        <v>81</v>
      </c>
      <c r="J172" s="119">
        <v>504</v>
      </c>
      <c r="K172" s="132">
        <v>0</v>
      </c>
      <c r="L172" s="133">
        <f>VLOOKUP(J172,[1]Values!$A$3:$D$462,2,FALSE)</f>
        <v>8566036</v>
      </c>
      <c r="M172" s="96">
        <v>686993</v>
      </c>
      <c r="N172" s="96">
        <f t="shared" si="37"/>
        <v>0</v>
      </c>
      <c r="O172" s="133">
        <f>VLOOKUP(J172,[1]Values!$A$3:$D$462,3,FALSE)</f>
        <v>27234</v>
      </c>
      <c r="P172" s="133"/>
      <c r="Q172" s="133">
        <f t="shared" si="38"/>
        <v>0</v>
      </c>
      <c r="R172" s="96">
        <f t="shared" si="39"/>
        <v>0</v>
      </c>
      <c r="S172" s="134">
        <f>VLOOKUP(H172,[1]Rates!$A$3:$D$139,3,FALSE)</f>
        <v>2.5799999999999998E-4</v>
      </c>
      <c r="T172" s="135">
        <f t="shared" si="40"/>
        <v>0</v>
      </c>
      <c r="U172" s="133">
        <f>VLOOKUP(J172,[1]Values!$A$3:$D$462,4,FALSE)</f>
        <v>14479</v>
      </c>
      <c r="V172" s="96">
        <f t="shared" si="43"/>
        <v>119</v>
      </c>
      <c r="W172" s="96">
        <f t="shared" si="41"/>
        <v>0</v>
      </c>
      <c r="X172" s="136">
        <f>VLOOKUP(H172,[1]Rates!$A$3:$D$139,4,FALSE)</f>
        <v>2.7500000000000002E-4</v>
      </c>
      <c r="Y172" s="137">
        <f t="shared" si="42"/>
        <v>0</v>
      </c>
      <c r="Z172" s="94"/>
    </row>
    <row r="173" spans="7:26" x14ac:dyDescent="0.25">
      <c r="G173" s="131"/>
      <c r="H173" s="94">
        <v>104</v>
      </c>
      <c r="I173" s="94" t="s">
        <v>82</v>
      </c>
      <c r="J173" s="119">
        <v>504</v>
      </c>
      <c r="K173" s="132">
        <v>0.35</v>
      </c>
      <c r="L173" s="133">
        <f>VLOOKUP(J173,[1]Values!$A$3:$D$462,2,FALSE)</f>
        <v>8566036</v>
      </c>
      <c r="M173" s="96">
        <v>686993</v>
      </c>
      <c r="N173" s="96">
        <f t="shared" si="37"/>
        <v>2757665.05</v>
      </c>
      <c r="O173" s="133">
        <f>VLOOKUP(J173,[1]Values!$A$3:$D$462,3,FALSE)</f>
        <v>27234</v>
      </c>
      <c r="P173" s="133"/>
      <c r="Q173" s="133">
        <f t="shared" si="38"/>
        <v>9531.9</v>
      </c>
      <c r="R173" s="96">
        <f t="shared" si="39"/>
        <v>2767196.9499999997</v>
      </c>
      <c r="S173" s="134">
        <f>VLOOKUP(H173,[1]Rates!$A$3:$D$139,3,FALSE)</f>
        <v>0</v>
      </c>
      <c r="T173" s="135">
        <f t="shared" si="40"/>
        <v>0</v>
      </c>
      <c r="U173" s="133">
        <f>VLOOKUP(J173,[1]Values!$A$3:$D$462,4,FALSE)</f>
        <v>14479</v>
      </c>
      <c r="V173" s="96">
        <f t="shared" si="43"/>
        <v>119</v>
      </c>
      <c r="W173" s="96">
        <f t="shared" si="41"/>
        <v>5026</v>
      </c>
      <c r="X173" s="136">
        <f>VLOOKUP(H173,[1]Rates!$A$3:$D$139,4,FALSE)</f>
        <v>0</v>
      </c>
      <c r="Y173" s="137">
        <f t="shared" si="42"/>
        <v>0</v>
      </c>
      <c r="Z173" s="94"/>
    </row>
    <row r="174" spans="7:26" x14ac:dyDescent="0.25">
      <c r="G174" s="131"/>
      <c r="H174" s="94">
        <v>117</v>
      </c>
      <c r="I174" s="94" t="s">
        <v>83</v>
      </c>
      <c r="J174" s="119">
        <v>504</v>
      </c>
      <c r="K174" s="132">
        <v>0</v>
      </c>
      <c r="L174" s="133">
        <f>VLOOKUP(J174,[1]Values!$A$3:$D$462,2,FALSE)</f>
        <v>8566036</v>
      </c>
      <c r="M174" s="96">
        <v>686993</v>
      </c>
      <c r="N174" s="96">
        <f t="shared" si="37"/>
        <v>0</v>
      </c>
      <c r="O174" s="133">
        <f>VLOOKUP(J174,[1]Values!$A$3:$D$462,3,FALSE)</f>
        <v>27234</v>
      </c>
      <c r="P174" s="133"/>
      <c r="Q174" s="133">
        <f t="shared" si="38"/>
        <v>0</v>
      </c>
      <c r="R174" s="96">
        <f t="shared" si="39"/>
        <v>0</v>
      </c>
      <c r="S174" s="134">
        <f>VLOOKUP(H174,[1]Rates!$A$3:$D$139,3,FALSE)</f>
        <v>2.1900000000000001E-4</v>
      </c>
      <c r="T174" s="135">
        <f t="shared" si="40"/>
        <v>0</v>
      </c>
      <c r="U174" s="133">
        <f>VLOOKUP(J174,[1]Values!$A$3:$D$462,4,FALSE)</f>
        <v>14479</v>
      </c>
      <c r="V174" s="96">
        <f t="shared" si="43"/>
        <v>119</v>
      </c>
      <c r="W174" s="96">
        <f t="shared" si="41"/>
        <v>0</v>
      </c>
      <c r="X174" s="136">
        <f>VLOOKUP(H174,[1]Rates!$A$3:$D$139,4,FALSE)</f>
        <v>2.34E-4</v>
      </c>
      <c r="Y174" s="137">
        <f t="shared" si="42"/>
        <v>0</v>
      </c>
      <c r="Z174" s="94"/>
    </row>
    <row r="175" spans="7:26" x14ac:dyDescent="0.25">
      <c r="G175" s="131"/>
      <c r="H175" s="94">
        <v>118</v>
      </c>
      <c r="I175" s="94" t="s">
        <v>84</v>
      </c>
      <c r="J175" s="119">
        <v>504</v>
      </c>
      <c r="K175" s="132">
        <v>0</v>
      </c>
      <c r="L175" s="133">
        <f>VLOOKUP(J175,[1]Values!$A$3:$D$462,2,FALSE)</f>
        <v>8566036</v>
      </c>
      <c r="M175" s="96">
        <v>686993</v>
      </c>
      <c r="N175" s="96">
        <f t="shared" si="37"/>
        <v>0</v>
      </c>
      <c r="O175" s="133">
        <f>VLOOKUP(J175,[1]Values!$A$3:$D$462,3,FALSE)</f>
        <v>27234</v>
      </c>
      <c r="P175" s="133"/>
      <c r="Q175" s="133">
        <f t="shared" si="38"/>
        <v>0</v>
      </c>
      <c r="R175" s="96">
        <f t="shared" si="39"/>
        <v>0</v>
      </c>
      <c r="S175" s="134">
        <f>VLOOKUP(H175,[1]Rates!$A$3:$D$139,3,FALSE)</f>
        <v>6.3999999999999997E-5</v>
      </c>
      <c r="T175" s="135">
        <f t="shared" si="40"/>
        <v>0</v>
      </c>
      <c r="U175" s="133">
        <f>VLOOKUP(J175,[1]Values!$A$3:$D$462,4,FALSE)</f>
        <v>14479</v>
      </c>
      <c r="V175" s="96">
        <f t="shared" si="43"/>
        <v>119</v>
      </c>
      <c r="W175" s="96">
        <f t="shared" si="41"/>
        <v>0</v>
      </c>
      <c r="X175" s="136">
        <f>VLOOKUP(H175,[1]Rates!$A$3:$D$139,4,FALSE)</f>
        <v>6.9999999999999994E-5</v>
      </c>
      <c r="Y175" s="137">
        <f t="shared" si="42"/>
        <v>0</v>
      </c>
      <c r="Z175" s="94"/>
    </row>
    <row r="176" spans="7:26" x14ac:dyDescent="0.25">
      <c r="G176" s="131"/>
      <c r="H176" s="94">
        <v>119</v>
      </c>
      <c r="I176" s="94" t="s">
        <v>88</v>
      </c>
      <c r="J176" s="119">
        <v>504</v>
      </c>
      <c r="K176" s="132">
        <v>0.75</v>
      </c>
      <c r="L176" s="133">
        <f>VLOOKUP(J176,[1]Values!$A$3:$D$462,2,FALSE)</f>
        <v>8566036</v>
      </c>
      <c r="M176" s="96">
        <v>686993</v>
      </c>
      <c r="N176" s="96">
        <f t="shared" si="37"/>
        <v>5909282.25</v>
      </c>
      <c r="O176" s="133">
        <f>VLOOKUP(J176,[1]Values!$A$3:$D$462,3,FALSE)</f>
        <v>27234</v>
      </c>
      <c r="P176" s="133"/>
      <c r="Q176" s="133">
        <f t="shared" si="38"/>
        <v>20425.5</v>
      </c>
      <c r="R176" s="96">
        <f t="shared" si="39"/>
        <v>5929707.75</v>
      </c>
      <c r="S176" s="134">
        <f>VLOOKUP(H176,[1]Rates!$A$3:$D$139,3,FALSE)</f>
        <v>0</v>
      </c>
      <c r="T176" s="135">
        <f t="shared" si="40"/>
        <v>0</v>
      </c>
      <c r="U176" s="133">
        <f>VLOOKUP(J176,[1]Values!$A$3:$D$462,4,FALSE)</f>
        <v>14479</v>
      </c>
      <c r="V176" s="96">
        <f t="shared" si="43"/>
        <v>119</v>
      </c>
      <c r="W176" s="96">
        <f t="shared" si="41"/>
        <v>10770</v>
      </c>
      <c r="X176" s="136">
        <f>VLOOKUP(H176,[1]Rates!$A$3:$D$139,4,FALSE)</f>
        <v>0</v>
      </c>
      <c r="Y176" s="137">
        <f t="shared" si="42"/>
        <v>0</v>
      </c>
      <c r="Z176" s="94"/>
    </row>
    <row r="177" spans="7:26" x14ac:dyDescent="0.25">
      <c r="G177" s="131"/>
      <c r="H177" s="94">
        <v>123</v>
      </c>
      <c r="I177" s="94" t="s">
        <v>187</v>
      </c>
      <c r="J177" s="119">
        <v>504</v>
      </c>
      <c r="K177" s="132">
        <v>0.5</v>
      </c>
      <c r="L177" s="133">
        <f>VLOOKUP(J177,[1]Values!$A$3:$D$462,2,FALSE)</f>
        <v>8566036</v>
      </c>
      <c r="M177" s="96">
        <v>686993</v>
      </c>
      <c r="N177" s="96">
        <f t="shared" si="37"/>
        <v>3939521.5</v>
      </c>
      <c r="O177" s="133">
        <f>VLOOKUP(J177,[1]Values!$A$3:$D$462,3,FALSE)</f>
        <v>27234</v>
      </c>
      <c r="P177" s="133"/>
      <c r="Q177" s="133">
        <f t="shared" si="38"/>
        <v>13617</v>
      </c>
      <c r="R177" s="96">
        <f t="shared" si="39"/>
        <v>3953138.5</v>
      </c>
      <c r="S177" s="134">
        <f>VLOOKUP(H177,[1]Rates!$A$3:$D$139,3,FALSE)</f>
        <v>9.7199999999999999E-4</v>
      </c>
      <c r="T177" s="135">
        <f t="shared" si="40"/>
        <v>3842.4506219999998</v>
      </c>
      <c r="U177" s="133">
        <f>VLOOKUP(J177,[1]Values!$A$3:$D$462,4,FALSE)</f>
        <v>14479</v>
      </c>
      <c r="V177" s="96">
        <f t="shared" si="43"/>
        <v>119</v>
      </c>
      <c r="W177" s="96">
        <f t="shared" si="41"/>
        <v>7180</v>
      </c>
      <c r="X177" s="136">
        <f>VLOOKUP(H177,[1]Rates!$A$3:$D$139,4,FALSE)</f>
        <v>1.0369999999999999E-3</v>
      </c>
      <c r="Y177" s="137">
        <f t="shared" si="42"/>
        <v>7.4456599999999993</v>
      </c>
      <c r="Z177" s="94"/>
    </row>
    <row r="178" spans="7:26" x14ac:dyDescent="0.25">
      <c r="G178" s="131"/>
      <c r="H178" s="94">
        <v>133</v>
      </c>
      <c r="I178" s="94" t="s">
        <v>188</v>
      </c>
      <c r="J178" s="119">
        <v>504</v>
      </c>
      <c r="K178" s="132">
        <v>0.75</v>
      </c>
      <c r="L178" s="133">
        <f>VLOOKUP(J178,[1]Values!$A$3:$D$462,2,FALSE)</f>
        <v>8566036</v>
      </c>
      <c r="M178" s="96">
        <v>686993</v>
      </c>
      <c r="N178" s="96">
        <f t="shared" si="37"/>
        <v>5909282.25</v>
      </c>
      <c r="O178" s="133">
        <f>VLOOKUP(J178,[1]Values!$A$3:$D$462,3,FALSE)</f>
        <v>27234</v>
      </c>
      <c r="P178" s="133"/>
      <c r="Q178" s="133">
        <f t="shared" si="38"/>
        <v>20425.5</v>
      </c>
      <c r="R178" s="96">
        <f t="shared" si="39"/>
        <v>5929707.75</v>
      </c>
      <c r="S178" s="134">
        <f>VLOOKUP(H178,[1]Rates!$A$3:$D$139,3,FALSE)</f>
        <v>0</v>
      </c>
      <c r="T178" s="135">
        <f t="shared" si="40"/>
        <v>0</v>
      </c>
      <c r="U178" s="133">
        <f>VLOOKUP(J178,[1]Values!$A$3:$D$462,4,FALSE)</f>
        <v>14479</v>
      </c>
      <c r="V178" s="96">
        <f t="shared" si="43"/>
        <v>119</v>
      </c>
      <c r="W178" s="96">
        <f t="shared" si="41"/>
        <v>10770</v>
      </c>
      <c r="X178" s="136">
        <f>VLOOKUP(H178,[1]Rates!$A$3:$D$139,4,FALSE)</f>
        <v>0</v>
      </c>
      <c r="Y178" s="137">
        <f t="shared" si="42"/>
        <v>0</v>
      </c>
      <c r="Z178" s="94"/>
    </row>
    <row r="179" spans="7:26" x14ac:dyDescent="0.25">
      <c r="G179" s="131"/>
      <c r="H179" s="94"/>
      <c r="I179" s="94"/>
      <c r="J179" s="119"/>
      <c r="K179" s="132"/>
      <c r="L179" s="96"/>
      <c r="M179" s="96"/>
      <c r="N179" s="96"/>
      <c r="O179" s="96"/>
      <c r="P179" s="96"/>
      <c r="Q179" s="96"/>
      <c r="R179" s="96"/>
      <c r="S179" s="136"/>
      <c r="T179" s="135"/>
      <c r="U179" s="96"/>
      <c r="V179" s="96"/>
      <c r="W179" s="96"/>
      <c r="X179" s="136"/>
      <c r="Y179" s="137"/>
      <c r="Z179" s="94"/>
    </row>
    <row r="180" spans="7:26" ht="15.75" x14ac:dyDescent="0.25">
      <c r="G180" s="139">
        <v>133</v>
      </c>
      <c r="H180" s="140" t="s">
        <v>179</v>
      </c>
      <c r="I180" s="94"/>
      <c r="J180" s="119"/>
      <c r="K180" s="132"/>
      <c r="L180" s="96"/>
      <c r="M180" s="96"/>
      <c r="N180" s="96"/>
      <c r="O180" s="96"/>
      <c r="P180" s="96"/>
      <c r="Q180" s="96"/>
      <c r="R180" s="96"/>
      <c r="S180" s="136"/>
      <c r="T180" s="135"/>
      <c r="U180" s="96"/>
      <c r="V180" s="96"/>
      <c r="W180" s="96"/>
      <c r="X180" s="136"/>
      <c r="Y180" s="137"/>
      <c r="Z180" s="94"/>
    </row>
    <row r="181" spans="7:26" x14ac:dyDescent="0.25">
      <c r="G181" s="131"/>
      <c r="H181" s="94">
        <v>1</v>
      </c>
      <c r="I181" s="94" t="s">
        <v>11</v>
      </c>
      <c r="J181" s="119">
        <v>505</v>
      </c>
      <c r="K181" s="132">
        <v>0.5</v>
      </c>
      <c r="L181" s="133">
        <f>VLOOKUP(J181,[1]Values!$A$3:$D$462,2,FALSE)</f>
        <v>0</v>
      </c>
      <c r="M181" s="96">
        <v>0</v>
      </c>
      <c r="N181" s="96">
        <f t="shared" ref="N181:N202" si="44">(L181-M181)*K181</f>
        <v>0</v>
      </c>
      <c r="O181" s="133">
        <f>VLOOKUP(J181,[1]Values!$A$3:$D$462,3,FALSE)</f>
        <v>320575</v>
      </c>
      <c r="P181" s="133"/>
      <c r="Q181" s="133">
        <f t="shared" ref="Q181:Q202" si="45">(O181-P181)*K181</f>
        <v>160287.5</v>
      </c>
      <c r="R181" s="96">
        <f t="shared" ref="R181:R202" si="46">(L181-M181+O181-P181)*K181</f>
        <v>160287.5</v>
      </c>
      <c r="S181" s="134">
        <f>VLOOKUP(H181,[1]Rates!$A$3:$D$139,3,FALSE)</f>
        <v>1.908E-3</v>
      </c>
      <c r="T181" s="135">
        <f t="shared" ref="T181:T202" si="47">R181*S181</f>
        <v>305.82855000000001</v>
      </c>
      <c r="U181" s="133">
        <f>VLOOKUP(J181,[1]Values!$A$3:$D$462,4,FALSE)</f>
        <v>0</v>
      </c>
      <c r="V181" s="96">
        <v>0</v>
      </c>
      <c r="W181" s="96">
        <f t="shared" ref="W181:W202" si="48">(U181-V181)*K181</f>
        <v>0</v>
      </c>
      <c r="X181" s="136">
        <f>VLOOKUP(H181,[1]Rates!$A$3:$D$139,4,FALSE)</f>
        <v>2.0739999999999999E-3</v>
      </c>
      <c r="Y181" s="137">
        <f t="shared" ref="Y181:Y202" si="49">W181*X181</f>
        <v>0</v>
      </c>
      <c r="Z181" s="94"/>
    </row>
    <row r="182" spans="7:26" x14ac:dyDescent="0.25">
      <c r="G182" s="131"/>
      <c r="H182" s="94">
        <v>2</v>
      </c>
      <c r="I182" s="94" t="s">
        <v>67</v>
      </c>
      <c r="J182" s="119">
        <v>505</v>
      </c>
      <c r="K182" s="132">
        <v>0.5</v>
      </c>
      <c r="L182" s="133">
        <f>VLOOKUP(J182,[1]Values!$A$3:$D$462,2,FALSE)</f>
        <v>0</v>
      </c>
      <c r="M182" s="96">
        <v>0</v>
      </c>
      <c r="N182" s="96">
        <f t="shared" si="44"/>
        <v>0</v>
      </c>
      <c r="O182" s="133">
        <f>VLOOKUP(J182,[1]Values!$A$3:$D$462,3,FALSE)</f>
        <v>320575</v>
      </c>
      <c r="P182" s="133"/>
      <c r="Q182" s="133">
        <f t="shared" si="45"/>
        <v>160287.5</v>
      </c>
      <c r="R182" s="96">
        <f t="shared" si="46"/>
        <v>160287.5</v>
      </c>
      <c r="S182" s="134">
        <f>VLOOKUP(H182,[1]Rates!$A$3:$D$139,3,FALSE)</f>
        <v>2.0900000000000001E-4</v>
      </c>
      <c r="T182" s="135">
        <f t="shared" si="47"/>
        <v>33.500087499999999</v>
      </c>
      <c r="U182" s="133">
        <f>VLOOKUP(J182,[1]Values!$A$3:$D$462,4,FALSE)</f>
        <v>0</v>
      </c>
      <c r="V182" s="96">
        <f t="shared" ref="V182:V202" si="50">V181</f>
        <v>0</v>
      </c>
      <c r="W182" s="96">
        <f t="shared" si="48"/>
        <v>0</v>
      </c>
      <c r="X182" s="136">
        <f>VLOOKUP(H182,[1]Rates!$A$3:$D$139,4,FALSE)</f>
        <v>2.3000000000000001E-4</v>
      </c>
      <c r="Y182" s="137">
        <f t="shared" si="49"/>
        <v>0</v>
      </c>
      <c r="Z182" s="94"/>
    </row>
    <row r="183" spans="7:26" x14ac:dyDescent="0.25">
      <c r="G183" s="131"/>
      <c r="H183" s="94">
        <v>3</v>
      </c>
      <c r="I183" s="94" t="s">
        <v>68</v>
      </c>
      <c r="J183" s="119">
        <v>505</v>
      </c>
      <c r="K183" s="132">
        <v>0.5</v>
      </c>
      <c r="L183" s="133">
        <f>VLOOKUP(J183,[1]Values!$A$3:$D$462,2,FALSE)</f>
        <v>0</v>
      </c>
      <c r="M183" s="96">
        <v>0</v>
      </c>
      <c r="N183" s="96">
        <f t="shared" si="44"/>
        <v>0</v>
      </c>
      <c r="O183" s="133">
        <f>VLOOKUP(J183,[1]Values!$A$3:$D$462,3,FALSE)</f>
        <v>320575</v>
      </c>
      <c r="P183" s="133"/>
      <c r="Q183" s="133">
        <f t="shared" si="45"/>
        <v>160287.5</v>
      </c>
      <c r="R183" s="96">
        <f t="shared" si="46"/>
        <v>160287.5</v>
      </c>
      <c r="S183" s="134">
        <f>VLOOKUP(H183,[1]Rates!$A$3:$D$139,3,FALSE)</f>
        <v>4.9299999999999995E-4</v>
      </c>
      <c r="T183" s="135">
        <f t="shared" si="47"/>
        <v>79.021737499999986</v>
      </c>
      <c r="U183" s="133">
        <f>VLOOKUP(J183,[1]Values!$A$3:$D$462,4,FALSE)</f>
        <v>0</v>
      </c>
      <c r="V183" s="96">
        <f t="shared" si="50"/>
        <v>0</v>
      </c>
      <c r="W183" s="96">
        <f t="shared" si="48"/>
        <v>0</v>
      </c>
      <c r="X183" s="136">
        <f>VLOOKUP(H183,[1]Rates!$A$3:$D$139,4,FALSE)</f>
        <v>5.2599999999999999E-4</v>
      </c>
      <c r="Y183" s="137">
        <f t="shared" si="49"/>
        <v>0</v>
      </c>
      <c r="Z183" s="94"/>
    </row>
    <row r="184" spans="7:26" x14ac:dyDescent="0.25">
      <c r="G184" s="131"/>
      <c r="H184" s="94">
        <v>5</v>
      </c>
      <c r="I184" s="94" t="s">
        <v>69</v>
      </c>
      <c r="J184" s="119">
        <v>505</v>
      </c>
      <c r="K184" s="132">
        <v>0.35</v>
      </c>
      <c r="L184" s="133">
        <f>VLOOKUP(J184,[1]Values!$A$3:$D$462,2,FALSE)</f>
        <v>0</v>
      </c>
      <c r="M184" s="96">
        <v>0</v>
      </c>
      <c r="N184" s="96">
        <f t="shared" si="44"/>
        <v>0</v>
      </c>
      <c r="O184" s="133">
        <f>VLOOKUP(J184,[1]Values!$A$3:$D$462,3,FALSE)</f>
        <v>320575</v>
      </c>
      <c r="P184" s="133"/>
      <c r="Q184" s="133">
        <f t="shared" si="45"/>
        <v>112201.25</v>
      </c>
      <c r="R184" s="96">
        <f t="shared" si="46"/>
        <v>112201.25</v>
      </c>
      <c r="S184" s="134">
        <f>VLOOKUP(H184,[1]Rates!$A$3:$D$139,3,FALSE)</f>
        <v>6.038E-3</v>
      </c>
      <c r="T184" s="135">
        <f t="shared" si="47"/>
        <v>677.47114750000003</v>
      </c>
      <c r="U184" s="133">
        <f>VLOOKUP(J184,[1]Values!$A$3:$D$462,4,FALSE)</f>
        <v>0</v>
      </c>
      <c r="V184" s="96">
        <f t="shared" si="50"/>
        <v>0</v>
      </c>
      <c r="W184" s="96">
        <f t="shared" si="48"/>
        <v>0</v>
      </c>
      <c r="X184" s="136">
        <f>VLOOKUP(H184,[1]Rates!$A$3:$D$139,4,FALSE)</f>
        <v>6.2370000000000004E-3</v>
      </c>
      <c r="Y184" s="137">
        <f t="shared" si="49"/>
        <v>0</v>
      </c>
      <c r="Z184" s="94"/>
    </row>
    <row r="185" spans="7:26" x14ac:dyDescent="0.25">
      <c r="G185" s="131"/>
      <c r="H185" s="94">
        <v>137</v>
      </c>
      <c r="I185" s="94" t="s">
        <v>189</v>
      </c>
      <c r="J185" s="119">
        <v>505</v>
      </c>
      <c r="K185" s="132">
        <v>0.35</v>
      </c>
      <c r="L185" s="133">
        <f>VLOOKUP(J185,[1]Values!$A$3:$D$462,2,FALSE)</f>
        <v>0</v>
      </c>
      <c r="M185" s="96">
        <v>0</v>
      </c>
      <c r="N185" s="96">
        <f t="shared" si="44"/>
        <v>0</v>
      </c>
      <c r="O185" s="133">
        <f>VLOOKUP(J185,[1]Values!$A$3:$D$462,3,FALSE)</f>
        <v>320575</v>
      </c>
      <c r="P185" s="133"/>
      <c r="Q185" s="133">
        <f t="shared" si="45"/>
        <v>112201.25</v>
      </c>
      <c r="R185" s="96">
        <f t="shared" si="46"/>
        <v>112201.25</v>
      </c>
      <c r="S185" s="134">
        <f>VLOOKUP(H185,[1]Rates!$A$3:$D$139,3,FALSE)</f>
        <v>7.2000000000000002E-5</v>
      </c>
      <c r="T185" s="135">
        <f t="shared" si="47"/>
        <v>8.0784900000000004</v>
      </c>
      <c r="U185" s="133">
        <f>VLOOKUP(J185,[1]Values!$A$3:$D$462,4,FALSE)</f>
        <v>0</v>
      </c>
      <c r="V185" s="96">
        <f t="shared" si="50"/>
        <v>0</v>
      </c>
      <c r="W185" s="96">
        <f t="shared" si="48"/>
        <v>0</v>
      </c>
      <c r="X185" s="136">
        <f>VLOOKUP(H185,[1]Rates!$A$3:$D$139,4,FALSE)</f>
        <v>6.9999999999999994E-5</v>
      </c>
      <c r="Y185" s="137">
        <f t="shared" si="49"/>
        <v>0</v>
      </c>
      <c r="Z185" s="94"/>
    </row>
    <row r="186" spans="7:26" x14ac:dyDescent="0.25">
      <c r="G186" s="131"/>
      <c r="H186" s="94">
        <v>6</v>
      </c>
      <c r="I186" s="94" t="s">
        <v>163</v>
      </c>
      <c r="J186" s="119">
        <v>505</v>
      </c>
      <c r="K186" s="132">
        <v>0.35</v>
      </c>
      <c r="L186" s="133">
        <f>VLOOKUP(J186,[1]Values!$A$3:$D$462,2,FALSE)</f>
        <v>0</v>
      </c>
      <c r="M186" s="96">
        <v>0</v>
      </c>
      <c r="N186" s="96">
        <f t="shared" si="44"/>
        <v>0</v>
      </c>
      <c r="O186" s="133">
        <f>VLOOKUP(J186,[1]Values!$A$3:$D$462,3,FALSE)</f>
        <v>320575</v>
      </c>
      <c r="P186" s="133"/>
      <c r="Q186" s="133">
        <f t="shared" si="45"/>
        <v>112201.25</v>
      </c>
      <c r="R186" s="96">
        <f t="shared" si="46"/>
        <v>112201.25</v>
      </c>
      <c r="S186" s="134">
        <f>VLOOKUP(H186,[1]Rates!$A$3:$D$139,3,FALSE)</f>
        <v>0</v>
      </c>
      <c r="T186" s="135">
        <f t="shared" si="47"/>
        <v>0</v>
      </c>
      <c r="U186" s="133">
        <f>VLOOKUP(J186,[1]Values!$A$3:$D$462,4,FALSE)</f>
        <v>0</v>
      </c>
      <c r="V186" s="96">
        <f t="shared" si="50"/>
        <v>0</v>
      </c>
      <c r="W186" s="96">
        <f t="shared" si="48"/>
        <v>0</v>
      </c>
      <c r="X186" s="136">
        <f>VLOOKUP(H186,[1]Rates!$A$3:$D$139,4,FALSE)</f>
        <v>0</v>
      </c>
      <c r="Y186" s="137">
        <f t="shared" si="49"/>
        <v>0</v>
      </c>
      <c r="Z186" s="94"/>
    </row>
    <row r="187" spans="7:26" x14ac:dyDescent="0.25">
      <c r="G187" s="131"/>
      <c r="H187" s="94">
        <v>7</v>
      </c>
      <c r="I187" s="94" t="s">
        <v>71</v>
      </c>
      <c r="J187" s="119">
        <v>505</v>
      </c>
      <c r="K187" s="132">
        <v>0.5</v>
      </c>
      <c r="L187" s="133">
        <f>VLOOKUP(J187,[1]Values!$A$3:$D$462,2,FALSE)</f>
        <v>0</v>
      </c>
      <c r="M187" s="96">
        <v>0</v>
      </c>
      <c r="N187" s="96">
        <f t="shared" si="44"/>
        <v>0</v>
      </c>
      <c r="O187" s="133">
        <f>VLOOKUP(J187,[1]Values!$A$3:$D$462,3,FALSE)</f>
        <v>320575</v>
      </c>
      <c r="P187" s="133"/>
      <c r="Q187" s="133">
        <f t="shared" si="45"/>
        <v>160287.5</v>
      </c>
      <c r="R187" s="96">
        <f t="shared" si="46"/>
        <v>160287.5</v>
      </c>
      <c r="S187" s="134">
        <f>VLOOKUP(H187,[1]Rates!$A$3:$D$139,3,FALSE)</f>
        <v>1.01E-4</v>
      </c>
      <c r="T187" s="135">
        <f t="shared" si="47"/>
        <v>16.189037500000001</v>
      </c>
      <c r="U187" s="133">
        <f>VLOOKUP(J187,[1]Values!$A$3:$D$462,4,FALSE)</f>
        <v>0</v>
      </c>
      <c r="V187" s="96">
        <f t="shared" si="50"/>
        <v>0</v>
      </c>
      <c r="W187" s="96">
        <f t="shared" si="48"/>
        <v>0</v>
      </c>
      <c r="X187" s="136">
        <f>VLOOKUP(H187,[1]Rates!$A$3:$D$139,4,FALSE)</f>
        <v>1.08E-4</v>
      </c>
      <c r="Y187" s="137">
        <f t="shared" si="49"/>
        <v>0</v>
      </c>
      <c r="Z187" s="94"/>
    </row>
    <row r="188" spans="7:26" x14ac:dyDescent="0.25">
      <c r="G188" s="131"/>
      <c r="H188" s="94">
        <v>8</v>
      </c>
      <c r="I188" s="94" t="s">
        <v>72</v>
      </c>
      <c r="J188" s="119">
        <v>505</v>
      </c>
      <c r="K188" s="132">
        <v>0.5</v>
      </c>
      <c r="L188" s="133">
        <f>VLOOKUP(J188,[1]Values!$A$3:$D$462,2,FALSE)</f>
        <v>0</v>
      </c>
      <c r="M188" s="96">
        <v>0</v>
      </c>
      <c r="N188" s="96">
        <f t="shared" si="44"/>
        <v>0</v>
      </c>
      <c r="O188" s="133">
        <f>VLOOKUP(J188,[1]Values!$A$3:$D$462,3,FALSE)</f>
        <v>320575</v>
      </c>
      <c r="P188" s="133"/>
      <c r="Q188" s="133">
        <f t="shared" si="45"/>
        <v>160287.5</v>
      </c>
      <c r="R188" s="96">
        <f t="shared" si="46"/>
        <v>160287.5</v>
      </c>
      <c r="S188" s="134">
        <f>VLOOKUP(H188,[1]Rates!$A$3:$D$139,3,FALSE)</f>
        <v>1.5300000000000001E-4</v>
      </c>
      <c r="T188" s="135">
        <f t="shared" si="47"/>
        <v>24.5239875</v>
      </c>
      <c r="U188" s="133">
        <f>VLOOKUP(J188,[1]Values!$A$3:$D$462,4,FALSE)</f>
        <v>0</v>
      </c>
      <c r="V188" s="96">
        <f t="shared" si="50"/>
        <v>0</v>
      </c>
      <c r="W188" s="96">
        <f t="shared" si="48"/>
        <v>0</v>
      </c>
      <c r="X188" s="136">
        <f>VLOOKUP(H188,[1]Rates!$A$3:$D$139,4,FALSE)</f>
        <v>1.64E-4</v>
      </c>
      <c r="Y188" s="137">
        <f t="shared" si="49"/>
        <v>0</v>
      </c>
      <c r="Z188" s="94"/>
    </row>
    <row r="189" spans="7:26" x14ac:dyDescent="0.25">
      <c r="G189" s="131"/>
      <c r="H189" s="94">
        <v>17</v>
      </c>
      <c r="I189" s="94" t="s">
        <v>74</v>
      </c>
      <c r="J189" s="119">
        <v>505</v>
      </c>
      <c r="K189" s="132">
        <v>0.5</v>
      </c>
      <c r="L189" s="133">
        <f>VLOOKUP(J189,[1]Values!$A$3:$D$462,2,FALSE)</f>
        <v>0</v>
      </c>
      <c r="M189" s="96">
        <v>0</v>
      </c>
      <c r="N189" s="96">
        <f t="shared" si="44"/>
        <v>0</v>
      </c>
      <c r="O189" s="133">
        <f>VLOOKUP(J189,[1]Values!$A$3:$D$462,3,FALSE)</f>
        <v>320575</v>
      </c>
      <c r="P189" s="133"/>
      <c r="Q189" s="133">
        <f t="shared" si="45"/>
        <v>160287.5</v>
      </c>
      <c r="R189" s="96">
        <f t="shared" si="46"/>
        <v>160287.5</v>
      </c>
      <c r="S189" s="134">
        <f>VLOOKUP(H189,[1]Rates!$A$3:$D$139,3,FALSE)</f>
        <v>6.0700000000000001E-4</v>
      </c>
      <c r="T189" s="135">
        <f t="shared" si="47"/>
        <v>97.294512499999996</v>
      </c>
      <c r="U189" s="133">
        <f>VLOOKUP(J189,[1]Values!$A$3:$D$462,4,FALSE)</f>
        <v>0</v>
      </c>
      <c r="V189" s="96">
        <f t="shared" si="50"/>
        <v>0</v>
      </c>
      <c r="W189" s="96">
        <f t="shared" si="48"/>
        <v>0</v>
      </c>
      <c r="X189" s="136">
        <f>VLOOKUP(H189,[1]Rates!$A$3:$D$139,4,FALSE)</f>
        <v>6.4899999999999995E-4</v>
      </c>
      <c r="Y189" s="137">
        <f t="shared" si="49"/>
        <v>0</v>
      </c>
      <c r="Z189" s="94"/>
    </row>
    <row r="190" spans="7:26" x14ac:dyDescent="0.25">
      <c r="G190" s="131"/>
      <c r="H190" s="94">
        <v>19</v>
      </c>
      <c r="I190" s="94" t="s">
        <v>185</v>
      </c>
      <c r="J190" s="119">
        <v>505</v>
      </c>
      <c r="K190" s="132">
        <v>0.5</v>
      </c>
      <c r="L190" s="133">
        <f>VLOOKUP(J190,[1]Values!$A$3:$D$462,2,FALSE)</f>
        <v>0</v>
      </c>
      <c r="M190" s="96">
        <v>0</v>
      </c>
      <c r="N190" s="96">
        <f t="shared" si="44"/>
        <v>0</v>
      </c>
      <c r="O190" s="133">
        <f>VLOOKUP(J190,[1]Values!$A$3:$D$462,3,FALSE)</f>
        <v>320575</v>
      </c>
      <c r="P190" s="133"/>
      <c r="Q190" s="133">
        <f t="shared" si="45"/>
        <v>160287.5</v>
      </c>
      <c r="R190" s="96">
        <f t="shared" si="46"/>
        <v>160287.5</v>
      </c>
      <c r="S190" s="134">
        <f>VLOOKUP(H190,[1]Rates!$A$3:$D$139,3,FALSE)</f>
        <v>5.8E-5</v>
      </c>
      <c r="T190" s="135">
        <f t="shared" si="47"/>
        <v>9.2966750000000005</v>
      </c>
      <c r="U190" s="133">
        <f>VLOOKUP(J190,[1]Values!$A$3:$D$462,4,FALSE)</f>
        <v>0</v>
      </c>
      <c r="V190" s="96">
        <f t="shared" si="50"/>
        <v>0</v>
      </c>
      <c r="W190" s="96">
        <f t="shared" si="48"/>
        <v>0</v>
      </c>
      <c r="X190" s="136">
        <f>VLOOKUP(H190,[1]Rates!$A$3:$D$139,4,FALSE)</f>
        <v>6.2000000000000003E-5</v>
      </c>
      <c r="Y190" s="137">
        <f t="shared" si="49"/>
        <v>0</v>
      </c>
      <c r="Z190" s="94"/>
    </row>
    <row r="191" spans="7:26" x14ac:dyDescent="0.25">
      <c r="G191" s="131"/>
      <c r="H191" s="94">
        <v>28</v>
      </c>
      <c r="I191" s="94" t="s">
        <v>186</v>
      </c>
      <c r="J191" s="119">
        <v>505</v>
      </c>
      <c r="K191" s="132">
        <v>0.75</v>
      </c>
      <c r="L191" s="133">
        <f>VLOOKUP(J191,[1]Values!$A$3:$D$462,2,FALSE)</f>
        <v>0</v>
      </c>
      <c r="M191" s="96">
        <v>0</v>
      </c>
      <c r="N191" s="96">
        <f t="shared" si="44"/>
        <v>0</v>
      </c>
      <c r="O191" s="133">
        <f>VLOOKUP(J191,[1]Values!$A$3:$D$462,3,FALSE)</f>
        <v>320575</v>
      </c>
      <c r="P191" s="133"/>
      <c r="Q191" s="133">
        <f t="shared" si="45"/>
        <v>240431.25</v>
      </c>
      <c r="R191" s="96">
        <f t="shared" si="46"/>
        <v>240431.25</v>
      </c>
      <c r="S191" s="134">
        <f>VLOOKUP(H191,[1]Rates!$A$3:$D$139,3,FALSE)</f>
        <v>1.0820000000000001E-3</v>
      </c>
      <c r="T191" s="135">
        <f t="shared" si="47"/>
        <v>260.1466125</v>
      </c>
      <c r="U191" s="133">
        <f>VLOOKUP(J191,[1]Values!$A$3:$D$462,4,FALSE)</f>
        <v>0</v>
      </c>
      <c r="V191" s="96">
        <f t="shared" si="50"/>
        <v>0</v>
      </c>
      <c r="W191" s="96">
        <f t="shared" si="48"/>
        <v>0</v>
      </c>
      <c r="X191" s="136">
        <f>VLOOKUP(H191,[1]Rates!$A$3:$D$139,4,FALSE)</f>
        <v>1.1559999999999999E-3</v>
      </c>
      <c r="Y191" s="137">
        <f t="shared" si="49"/>
        <v>0</v>
      </c>
      <c r="Z191" s="94"/>
    </row>
    <row r="192" spans="7:26" x14ac:dyDescent="0.25">
      <c r="G192" s="131"/>
      <c r="H192" s="94">
        <v>38</v>
      </c>
      <c r="I192" s="94" t="s">
        <v>76</v>
      </c>
      <c r="J192" s="119">
        <v>505</v>
      </c>
      <c r="K192" s="132">
        <v>0.5</v>
      </c>
      <c r="L192" s="133">
        <f>VLOOKUP(J192,[1]Values!$A$3:$D$462,2,FALSE)</f>
        <v>0</v>
      </c>
      <c r="M192" s="96">
        <v>0</v>
      </c>
      <c r="N192" s="96">
        <f t="shared" si="44"/>
        <v>0</v>
      </c>
      <c r="O192" s="133">
        <f>VLOOKUP(J192,[1]Values!$A$3:$D$462,3,FALSE)</f>
        <v>320575</v>
      </c>
      <c r="P192" s="133"/>
      <c r="Q192" s="133">
        <f t="shared" si="45"/>
        <v>160287.5</v>
      </c>
      <c r="R192" s="96">
        <f t="shared" si="46"/>
        <v>160287.5</v>
      </c>
      <c r="S192" s="134">
        <f>VLOOKUP(H192,[1]Rates!$A$3:$D$139,3,FALSE)</f>
        <v>9.8999999999999994E-5</v>
      </c>
      <c r="T192" s="135">
        <f t="shared" si="47"/>
        <v>15.8684625</v>
      </c>
      <c r="U192" s="133">
        <f>VLOOKUP(J192,[1]Values!$A$3:$D$462,4,FALSE)</f>
        <v>0</v>
      </c>
      <c r="V192" s="96">
        <f t="shared" si="50"/>
        <v>0</v>
      </c>
      <c r="W192" s="96">
        <f t="shared" si="48"/>
        <v>0</v>
      </c>
      <c r="X192" s="136">
        <f>VLOOKUP(H192,[1]Rates!$A$3:$D$139,4,FALSE)</f>
        <v>8.6000000000000003E-5</v>
      </c>
      <c r="Y192" s="137">
        <f t="shared" si="49"/>
        <v>0</v>
      </c>
      <c r="Z192" s="94"/>
    </row>
    <row r="193" spans="7:26" x14ac:dyDescent="0.25">
      <c r="G193" s="131"/>
      <c r="H193" s="94">
        <v>41</v>
      </c>
      <c r="I193" s="94" t="s">
        <v>167</v>
      </c>
      <c r="J193" s="119">
        <v>505</v>
      </c>
      <c r="K193" s="132">
        <v>0.5</v>
      </c>
      <c r="L193" s="133">
        <f>VLOOKUP(J193,[1]Values!$A$3:$D$462,2,FALSE)</f>
        <v>0</v>
      </c>
      <c r="M193" s="96">
        <v>0</v>
      </c>
      <c r="N193" s="96">
        <f t="shared" si="44"/>
        <v>0</v>
      </c>
      <c r="O193" s="133">
        <f>VLOOKUP(J193,[1]Values!$A$3:$D$462,3,FALSE)</f>
        <v>320575</v>
      </c>
      <c r="P193" s="133"/>
      <c r="Q193" s="133">
        <f t="shared" si="45"/>
        <v>160287.5</v>
      </c>
      <c r="R193" s="96">
        <f t="shared" si="46"/>
        <v>160287.5</v>
      </c>
      <c r="S193" s="134">
        <f>VLOOKUP(H193,[1]Rates!$A$3:$D$139,3,FALSE)</f>
        <v>0</v>
      </c>
      <c r="T193" s="135">
        <f t="shared" si="47"/>
        <v>0</v>
      </c>
      <c r="U193" s="133">
        <f>VLOOKUP(J193,[1]Values!$A$3:$D$462,4,FALSE)</f>
        <v>0</v>
      </c>
      <c r="V193" s="96">
        <f t="shared" si="50"/>
        <v>0</v>
      </c>
      <c r="W193" s="96">
        <f t="shared" si="48"/>
        <v>0</v>
      </c>
      <c r="X193" s="136">
        <f>VLOOKUP(H193,[1]Rates!$A$3:$D$139,4,FALSE)</f>
        <v>0</v>
      </c>
      <c r="Y193" s="137">
        <f t="shared" si="49"/>
        <v>0</v>
      </c>
      <c r="Z193" s="94"/>
    </row>
    <row r="194" spans="7:26" x14ac:dyDescent="0.25">
      <c r="G194" s="131"/>
      <c r="H194" s="94">
        <v>55</v>
      </c>
      <c r="I194" s="94" t="s">
        <v>78</v>
      </c>
      <c r="J194" s="119">
        <v>505</v>
      </c>
      <c r="K194" s="132">
        <v>0.5</v>
      </c>
      <c r="L194" s="133">
        <f>VLOOKUP(J194,[1]Values!$A$3:$D$462,2,FALSE)</f>
        <v>0</v>
      </c>
      <c r="M194" s="96">
        <v>0</v>
      </c>
      <c r="N194" s="96">
        <f t="shared" si="44"/>
        <v>0</v>
      </c>
      <c r="O194" s="133">
        <f>VLOOKUP(J194,[1]Values!$A$3:$D$462,3,FALSE)</f>
        <v>320575</v>
      </c>
      <c r="P194" s="133"/>
      <c r="Q194" s="133">
        <f t="shared" si="45"/>
        <v>160287.5</v>
      </c>
      <c r="R194" s="96">
        <f t="shared" si="46"/>
        <v>160287.5</v>
      </c>
      <c r="S194" s="134">
        <f>VLOOKUP(H194,[1]Rates!$A$3:$D$139,3,FALSE)</f>
        <v>1.45E-4</v>
      </c>
      <c r="T194" s="135">
        <f t="shared" si="47"/>
        <v>23.241687500000001</v>
      </c>
      <c r="U194" s="133">
        <f>VLOOKUP(J194,[1]Values!$A$3:$D$462,4,FALSE)</f>
        <v>0</v>
      </c>
      <c r="V194" s="96">
        <f t="shared" si="50"/>
        <v>0</v>
      </c>
      <c r="W194" s="96">
        <f t="shared" si="48"/>
        <v>0</v>
      </c>
      <c r="X194" s="136">
        <f>VLOOKUP(H194,[1]Rates!$A$3:$D$139,4,FALSE)</f>
        <v>1.35E-4</v>
      </c>
      <c r="Y194" s="137">
        <f t="shared" si="49"/>
        <v>0</v>
      </c>
      <c r="Z194" s="94"/>
    </row>
    <row r="195" spans="7:26" x14ac:dyDescent="0.25">
      <c r="G195" s="131"/>
      <c r="H195" s="94">
        <v>71</v>
      </c>
      <c r="I195" s="94" t="s">
        <v>80</v>
      </c>
      <c r="J195" s="119">
        <v>505</v>
      </c>
      <c r="K195" s="132">
        <v>0</v>
      </c>
      <c r="L195" s="133">
        <f>VLOOKUP(J195,[1]Values!$A$3:$D$462,2,FALSE)</f>
        <v>0</v>
      </c>
      <c r="M195" s="96">
        <v>0</v>
      </c>
      <c r="N195" s="96">
        <f t="shared" si="44"/>
        <v>0</v>
      </c>
      <c r="O195" s="133">
        <f>VLOOKUP(J195,[1]Values!$A$3:$D$462,3,FALSE)</f>
        <v>320575</v>
      </c>
      <c r="P195" s="133"/>
      <c r="Q195" s="133">
        <f t="shared" si="45"/>
        <v>0</v>
      </c>
      <c r="R195" s="96">
        <f t="shared" si="46"/>
        <v>0</v>
      </c>
      <c r="S195" s="134">
        <f>VLOOKUP(H195,[1]Rates!$A$3:$D$139,3,FALSE)</f>
        <v>9.0000000000000002E-6</v>
      </c>
      <c r="T195" s="135">
        <f t="shared" si="47"/>
        <v>0</v>
      </c>
      <c r="U195" s="133">
        <f>VLOOKUP(J195,[1]Values!$A$3:$D$462,4,FALSE)</f>
        <v>0</v>
      </c>
      <c r="V195" s="96">
        <f t="shared" si="50"/>
        <v>0</v>
      </c>
      <c r="W195" s="96">
        <f t="shared" si="48"/>
        <v>0</v>
      </c>
      <c r="X195" s="136">
        <f>VLOOKUP(H195,[1]Rates!$A$3:$D$139,4,FALSE)</f>
        <v>9.0000000000000002E-6</v>
      </c>
      <c r="Y195" s="137">
        <f t="shared" si="49"/>
        <v>0</v>
      </c>
      <c r="Z195" s="94"/>
    </row>
    <row r="196" spans="7:26" x14ac:dyDescent="0.25">
      <c r="G196" s="131"/>
      <c r="H196" s="94">
        <v>72</v>
      </c>
      <c r="I196" s="94" t="s">
        <v>81</v>
      </c>
      <c r="J196" s="119">
        <v>505</v>
      </c>
      <c r="K196" s="132">
        <v>0</v>
      </c>
      <c r="L196" s="133">
        <f>VLOOKUP(J196,[1]Values!$A$3:$D$462,2,FALSE)</f>
        <v>0</v>
      </c>
      <c r="M196" s="96">
        <v>0</v>
      </c>
      <c r="N196" s="96">
        <f t="shared" si="44"/>
        <v>0</v>
      </c>
      <c r="O196" s="133">
        <f>VLOOKUP(J196,[1]Values!$A$3:$D$462,3,FALSE)</f>
        <v>320575</v>
      </c>
      <c r="P196" s="133"/>
      <c r="Q196" s="133">
        <f t="shared" si="45"/>
        <v>0</v>
      </c>
      <c r="R196" s="96">
        <f t="shared" si="46"/>
        <v>0</v>
      </c>
      <c r="S196" s="134">
        <f>VLOOKUP(H196,[1]Rates!$A$3:$D$139,3,FALSE)</f>
        <v>2.5799999999999998E-4</v>
      </c>
      <c r="T196" s="135">
        <f t="shared" si="47"/>
        <v>0</v>
      </c>
      <c r="U196" s="133">
        <f>VLOOKUP(J196,[1]Values!$A$3:$D$462,4,FALSE)</f>
        <v>0</v>
      </c>
      <c r="V196" s="96">
        <f t="shared" si="50"/>
        <v>0</v>
      </c>
      <c r="W196" s="96">
        <f t="shared" si="48"/>
        <v>0</v>
      </c>
      <c r="X196" s="136">
        <f>VLOOKUP(H196,[1]Rates!$A$3:$D$139,4,FALSE)</f>
        <v>2.7500000000000002E-4</v>
      </c>
      <c r="Y196" s="137">
        <f t="shared" si="49"/>
        <v>0</v>
      </c>
      <c r="Z196" s="94"/>
    </row>
    <row r="197" spans="7:26" x14ac:dyDescent="0.25">
      <c r="G197" s="131"/>
      <c r="H197" s="94">
        <v>84</v>
      </c>
      <c r="I197" s="94" t="s">
        <v>190</v>
      </c>
      <c r="J197" s="119">
        <v>505</v>
      </c>
      <c r="K197" s="132">
        <v>0.75</v>
      </c>
      <c r="L197" s="133">
        <f>VLOOKUP(J197,[1]Values!$A$3:$D$462,2,FALSE)</f>
        <v>0</v>
      </c>
      <c r="M197" s="96">
        <v>0</v>
      </c>
      <c r="N197" s="96">
        <f t="shared" si="44"/>
        <v>0</v>
      </c>
      <c r="O197" s="133">
        <f>VLOOKUP(J197,[1]Values!$A$3:$D$462,3,FALSE)</f>
        <v>320575</v>
      </c>
      <c r="P197" s="133"/>
      <c r="Q197" s="133">
        <f t="shared" si="45"/>
        <v>240431.25</v>
      </c>
      <c r="R197" s="96">
        <f t="shared" si="46"/>
        <v>240431.25</v>
      </c>
      <c r="S197" s="134">
        <f>VLOOKUP(H197,[1]Rates!$A$3:$D$139,3,FALSE)</f>
        <v>0</v>
      </c>
      <c r="T197" s="135">
        <f t="shared" si="47"/>
        <v>0</v>
      </c>
      <c r="U197" s="133">
        <f>VLOOKUP(J197,[1]Values!$A$3:$D$462,4,FALSE)</f>
        <v>0</v>
      </c>
      <c r="V197" s="96">
        <f t="shared" si="50"/>
        <v>0</v>
      </c>
      <c r="W197" s="96">
        <f t="shared" si="48"/>
        <v>0</v>
      </c>
      <c r="X197" s="136">
        <f>VLOOKUP(H197,[1]Rates!$A$3:$D$139,4,FALSE)</f>
        <v>0</v>
      </c>
      <c r="Y197" s="137">
        <f t="shared" si="49"/>
        <v>0</v>
      </c>
      <c r="Z197" s="94"/>
    </row>
    <row r="198" spans="7:26" x14ac:dyDescent="0.25">
      <c r="G198" s="131"/>
      <c r="H198" s="94">
        <v>104</v>
      </c>
      <c r="I198" s="94" t="s">
        <v>82</v>
      </c>
      <c r="J198" s="119">
        <v>505</v>
      </c>
      <c r="K198" s="132">
        <v>0.35</v>
      </c>
      <c r="L198" s="133">
        <f>VLOOKUP(J198,[1]Values!$A$3:$D$462,2,FALSE)</f>
        <v>0</v>
      </c>
      <c r="M198" s="96">
        <v>0</v>
      </c>
      <c r="N198" s="96">
        <f t="shared" si="44"/>
        <v>0</v>
      </c>
      <c r="O198" s="133">
        <f>VLOOKUP(J198,[1]Values!$A$3:$D$462,3,FALSE)</f>
        <v>320575</v>
      </c>
      <c r="P198" s="133"/>
      <c r="Q198" s="133">
        <f t="shared" si="45"/>
        <v>112201.25</v>
      </c>
      <c r="R198" s="96">
        <f t="shared" si="46"/>
        <v>112201.25</v>
      </c>
      <c r="S198" s="134">
        <f>VLOOKUP(H198,[1]Rates!$A$3:$D$139,3,FALSE)</f>
        <v>0</v>
      </c>
      <c r="T198" s="135">
        <f t="shared" si="47"/>
        <v>0</v>
      </c>
      <c r="U198" s="133">
        <f>VLOOKUP(J198,[1]Values!$A$3:$D$462,4,FALSE)</f>
        <v>0</v>
      </c>
      <c r="V198" s="96">
        <f t="shared" si="50"/>
        <v>0</v>
      </c>
      <c r="W198" s="96">
        <f t="shared" si="48"/>
        <v>0</v>
      </c>
      <c r="X198" s="136">
        <f>VLOOKUP(H198,[1]Rates!$A$3:$D$139,4,FALSE)</f>
        <v>0</v>
      </c>
      <c r="Y198" s="137">
        <f t="shared" si="49"/>
        <v>0</v>
      </c>
      <c r="Z198" s="94"/>
    </row>
    <row r="199" spans="7:26" x14ac:dyDescent="0.25">
      <c r="G199" s="131"/>
      <c r="H199" s="94">
        <v>117</v>
      </c>
      <c r="I199" s="94" t="s">
        <v>83</v>
      </c>
      <c r="J199" s="119">
        <v>505</v>
      </c>
      <c r="K199" s="132">
        <v>0</v>
      </c>
      <c r="L199" s="133">
        <f>VLOOKUP(J199,[1]Values!$A$3:$D$462,2,FALSE)</f>
        <v>0</v>
      </c>
      <c r="M199" s="96">
        <v>0</v>
      </c>
      <c r="N199" s="96">
        <f t="shared" si="44"/>
        <v>0</v>
      </c>
      <c r="O199" s="133">
        <f>VLOOKUP(J199,[1]Values!$A$3:$D$462,3,FALSE)</f>
        <v>320575</v>
      </c>
      <c r="P199" s="133"/>
      <c r="Q199" s="133">
        <f t="shared" si="45"/>
        <v>0</v>
      </c>
      <c r="R199" s="96">
        <f t="shared" si="46"/>
        <v>0</v>
      </c>
      <c r="S199" s="134">
        <f>VLOOKUP(H199,[1]Rates!$A$3:$D$139,3,FALSE)</f>
        <v>2.1900000000000001E-4</v>
      </c>
      <c r="T199" s="135">
        <f t="shared" si="47"/>
        <v>0</v>
      </c>
      <c r="U199" s="133">
        <f>VLOOKUP(J199,[1]Values!$A$3:$D$462,4,FALSE)</f>
        <v>0</v>
      </c>
      <c r="V199" s="96">
        <f t="shared" si="50"/>
        <v>0</v>
      </c>
      <c r="W199" s="96">
        <f t="shared" si="48"/>
        <v>0</v>
      </c>
      <c r="X199" s="136">
        <f>VLOOKUP(H199,[1]Rates!$A$3:$D$139,4,FALSE)</f>
        <v>2.34E-4</v>
      </c>
      <c r="Y199" s="137">
        <f t="shared" si="49"/>
        <v>0</v>
      </c>
      <c r="Z199" s="94"/>
    </row>
    <row r="200" spans="7:26" x14ac:dyDescent="0.25">
      <c r="G200" s="131"/>
      <c r="H200" s="94">
        <v>119</v>
      </c>
      <c r="I200" s="94" t="s">
        <v>88</v>
      </c>
      <c r="J200" s="119">
        <v>505</v>
      </c>
      <c r="K200" s="132">
        <v>0.75</v>
      </c>
      <c r="L200" s="133">
        <f>VLOOKUP(J200,[1]Values!$A$3:$D$462,2,FALSE)</f>
        <v>0</v>
      </c>
      <c r="M200" s="96">
        <v>0</v>
      </c>
      <c r="N200" s="96">
        <f t="shared" si="44"/>
        <v>0</v>
      </c>
      <c r="O200" s="133">
        <f>VLOOKUP(J200,[1]Values!$A$3:$D$462,3,FALSE)</f>
        <v>320575</v>
      </c>
      <c r="P200" s="133"/>
      <c r="Q200" s="133">
        <f t="shared" si="45"/>
        <v>240431.25</v>
      </c>
      <c r="R200" s="96">
        <f t="shared" si="46"/>
        <v>240431.25</v>
      </c>
      <c r="S200" s="134">
        <f>VLOOKUP(H200,[1]Rates!$A$3:$D$139,3,FALSE)</f>
        <v>0</v>
      </c>
      <c r="T200" s="135">
        <f t="shared" si="47"/>
        <v>0</v>
      </c>
      <c r="U200" s="133">
        <f>VLOOKUP(J200,[1]Values!$A$3:$D$462,4,FALSE)</f>
        <v>0</v>
      </c>
      <c r="V200" s="96">
        <f t="shared" si="50"/>
        <v>0</v>
      </c>
      <c r="W200" s="96">
        <f t="shared" si="48"/>
        <v>0</v>
      </c>
      <c r="X200" s="136">
        <f>VLOOKUP(H200,[1]Rates!$A$3:$D$139,4,FALSE)</f>
        <v>0</v>
      </c>
      <c r="Y200" s="137">
        <f t="shared" si="49"/>
        <v>0</v>
      </c>
      <c r="Z200" s="94"/>
    </row>
    <row r="201" spans="7:26" x14ac:dyDescent="0.25">
      <c r="G201" s="131"/>
      <c r="H201" s="94">
        <v>123</v>
      </c>
      <c r="I201" s="94" t="s">
        <v>187</v>
      </c>
      <c r="J201" s="119">
        <v>505</v>
      </c>
      <c r="K201" s="132">
        <v>0.5</v>
      </c>
      <c r="L201" s="133">
        <f>VLOOKUP(J201,[1]Values!$A$3:$D$462,2,FALSE)</f>
        <v>0</v>
      </c>
      <c r="M201" s="96">
        <v>0</v>
      </c>
      <c r="N201" s="96">
        <f t="shared" si="44"/>
        <v>0</v>
      </c>
      <c r="O201" s="133">
        <f>VLOOKUP(J201,[1]Values!$A$3:$D$462,3,FALSE)</f>
        <v>320575</v>
      </c>
      <c r="P201" s="133"/>
      <c r="Q201" s="133">
        <f t="shared" si="45"/>
        <v>160287.5</v>
      </c>
      <c r="R201" s="96">
        <f t="shared" si="46"/>
        <v>160287.5</v>
      </c>
      <c r="S201" s="134">
        <f>VLOOKUP(H201,[1]Rates!$A$3:$D$139,3,FALSE)</f>
        <v>9.7199999999999999E-4</v>
      </c>
      <c r="T201" s="135">
        <f t="shared" si="47"/>
        <v>155.79945000000001</v>
      </c>
      <c r="U201" s="133">
        <f>VLOOKUP(J201,[1]Values!$A$3:$D$462,4,FALSE)</f>
        <v>0</v>
      </c>
      <c r="V201" s="96">
        <f t="shared" si="50"/>
        <v>0</v>
      </c>
      <c r="W201" s="96">
        <f t="shared" si="48"/>
        <v>0</v>
      </c>
      <c r="X201" s="136">
        <f>VLOOKUP(H201,[1]Rates!$A$3:$D$139,4,FALSE)</f>
        <v>1.0369999999999999E-3</v>
      </c>
      <c r="Y201" s="137">
        <f t="shared" si="49"/>
        <v>0</v>
      </c>
      <c r="Z201" s="94"/>
    </row>
    <row r="202" spans="7:26" x14ac:dyDescent="0.25">
      <c r="G202" s="131"/>
      <c r="H202" s="94">
        <v>133</v>
      </c>
      <c r="I202" s="94" t="s">
        <v>191</v>
      </c>
      <c r="J202" s="119">
        <v>505</v>
      </c>
      <c r="K202" s="132">
        <v>0.75</v>
      </c>
      <c r="L202" s="133">
        <f>VLOOKUP(J202,[1]Values!$A$3:$D$462,2,FALSE)</f>
        <v>0</v>
      </c>
      <c r="M202" s="96">
        <v>0</v>
      </c>
      <c r="N202" s="96">
        <f t="shared" si="44"/>
        <v>0</v>
      </c>
      <c r="O202" s="133">
        <f>VLOOKUP(J202,[1]Values!$A$3:$D$462,3,FALSE)</f>
        <v>320575</v>
      </c>
      <c r="P202" s="133"/>
      <c r="Q202" s="133">
        <f t="shared" si="45"/>
        <v>240431.25</v>
      </c>
      <c r="R202" s="96">
        <f t="shared" si="46"/>
        <v>240431.25</v>
      </c>
      <c r="S202" s="134">
        <f>VLOOKUP(H202,[1]Rates!$A$3:$D$139,3,FALSE)</f>
        <v>0</v>
      </c>
      <c r="T202" s="135">
        <f t="shared" si="47"/>
        <v>0</v>
      </c>
      <c r="U202" s="133">
        <f>VLOOKUP(J202,[1]Values!$A$3:$D$462,4,FALSE)</f>
        <v>0</v>
      </c>
      <c r="V202" s="96">
        <f t="shared" si="50"/>
        <v>0</v>
      </c>
      <c r="W202" s="96">
        <f t="shared" si="48"/>
        <v>0</v>
      </c>
      <c r="X202" s="136">
        <f>VLOOKUP(H202,[1]Rates!$A$3:$D$139,4,FALSE)</f>
        <v>0</v>
      </c>
      <c r="Y202" s="137">
        <f t="shared" si="49"/>
        <v>0</v>
      </c>
      <c r="Z202" s="94"/>
    </row>
    <row r="203" spans="7:26" ht="15.75" thickBot="1" x14ac:dyDescent="0.3">
      <c r="G203" s="141"/>
      <c r="H203" s="142"/>
      <c r="I203" s="142"/>
      <c r="J203" s="143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4"/>
      <c r="Z203" s="94"/>
    </row>
    <row r="204" spans="7:26" x14ac:dyDescent="0.25">
      <c r="G204" s="94">
        <v>133</v>
      </c>
      <c r="H204" s="94" t="s">
        <v>179</v>
      </c>
      <c r="I204" s="94"/>
      <c r="J204" s="119"/>
      <c r="K204" s="132"/>
      <c r="L204" s="96"/>
      <c r="M204" s="96"/>
      <c r="N204" s="96"/>
      <c r="O204" s="96"/>
      <c r="P204" s="96"/>
      <c r="Q204" s="96"/>
      <c r="R204" s="96"/>
      <c r="S204" s="136"/>
      <c r="T204" s="135">
        <f>SUM(T134:T203)</f>
        <v>55874.322277499974</v>
      </c>
      <c r="U204" s="96"/>
      <c r="V204" s="96"/>
      <c r="W204" s="96"/>
      <c r="X204" s="136"/>
      <c r="Y204" s="135">
        <f>SUM(Y134:Y203)</f>
        <v>-2771.5396979999996</v>
      </c>
      <c r="Z204" s="145">
        <f>T204+Y204</f>
        <v>53102.782579499974</v>
      </c>
    </row>
    <row r="205" spans="7:26" x14ac:dyDescent="0.25">
      <c r="G205" s="94"/>
      <c r="H205" s="94"/>
      <c r="I205" s="94"/>
      <c r="J205" s="119"/>
      <c r="K205" s="132"/>
      <c r="L205" s="96"/>
      <c r="M205" s="96"/>
      <c r="N205" s="96"/>
      <c r="O205" s="96"/>
      <c r="P205" s="96"/>
      <c r="Q205" s="96"/>
      <c r="R205" s="96"/>
      <c r="S205" s="136"/>
      <c r="T205" s="135"/>
      <c r="U205" s="96"/>
      <c r="V205" s="96"/>
      <c r="W205" s="96"/>
      <c r="X205" s="136"/>
      <c r="Y205" s="135"/>
      <c r="Z205" s="145"/>
    </row>
    <row r="206" spans="7:26" x14ac:dyDescent="0.25">
      <c r="G206" s="94"/>
      <c r="H206" s="94"/>
      <c r="I206" s="94"/>
      <c r="J206" s="119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</row>
    <row r="207" spans="7:26" ht="15.75" thickBot="1" x14ac:dyDescent="0.3">
      <c r="G207" s="94"/>
      <c r="H207" s="94"/>
      <c r="I207" s="94"/>
      <c r="J207" s="146" t="s">
        <v>53</v>
      </c>
      <c r="K207" s="147" t="s">
        <v>54</v>
      </c>
      <c r="L207" s="148" t="s">
        <v>55</v>
      </c>
      <c r="M207" s="148" t="s">
        <v>160</v>
      </c>
      <c r="N207" s="148" t="s">
        <v>176</v>
      </c>
      <c r="O207" s="148" t="s">
        <v>56</v>
      </c>
      <c r="P207" s="148" t="s">
        <v>161</v>
      </c>
      <c r="Q207" s="148"/>
      <c r="R207" s="148" t="s">
        <v>57</v>
      </c>
      <c r="S207" s="149" t="s">
        <v>58</v>
      </c>
      <c r="T207" s="150" t="s">
        <v>59</v>
      </c>
      <c r="U207" s="148" t="s">
        <v>60</v>
      </c>
      <c r="V207" s="148" t="s">
        <v>61</v>
      </c>
      <c r="W207" s="148" t="s">
        <v>62</v>
      </c>
      <c r="X207" s="149" t="s">
        <v>63</v>
      </c>
      <c r="Y207" s="150" t="s">
        <v>64</v>
      </c>
      <c r="Z207" s="94"/>
    </row>
    <row r="208" spans="7:26" ht="15.75" x14ac:dyDescent="0.25">
      <c r="G208" s="151">
        <v>45</v>
      </c>
      <c r="H208" s="152" t="s">
        <v>89</v>
      </c>
      <c r="I208" s="153"/>
      <c r="J208" s="154"/>
      <c r="K208" s="155"/>
      <c r="L208" s="156"/>
      <c r="M208" s="156"/>
      <c r="N208" s="156"/>
      <c r="O208" s="156"/>
      <c r="P208" s="156"/>
      <c r="Q208" s="156"/>
      <c r="R208" s="156"/>
      <c r="S208" s="157"/>
      <c r="T208" s="158"/>
      <c r="U208" s="156"/>
      <c r="V208" s="156"/>
      <c r="W208" s="156"/>
      <c r="X208" s="157"/>
      <c r="Y208" s="159"/>
      <c r="Z208" s="94"/>
    </row>
    <row r="209" spans="7:26" x14ac:dyDescent="0.25">
      <c r="G209" s="131"/>
      <c r="H209" s="94">
        <v>1</v>
      </c>
      <c r="I209" s="94" t="s">
        <v>11</v>
      </c>
      <c r="J209" s="119">
        <v>93</v>
      </c>
      <c r="K209" s="132">
        <v>1</v>
      </c>
      <c r="L209" s="133">
        <f>VLOOKUP(J209,[1]Values!$A$3:$D$462,2,FALSE)</f>
        <v>78183351</v>
      </c>
      <c r="M209" s="96">
        <v>3053360</v>
      </c>
      <c r="N209" s="96">
        <f t="shared" ref="N209:N226" si="51">(L209-M209)*K209</f>
        <v>75129991</v>
      </c>
      <c r="O209" s="133">
        <f>VLOOKUP(J209,[1]Values!$A$3:$D$462,3,FALSE)</f>
        <v>666418</v>
      </c>
      <c r="P209" s="133"/>
      <c r="Q209" s="133">
        <f t="shared" ref="Q209:Q226" si="52">(O209-P209)*K209</f>
        <v>666418</v>
      </c>
      <c r="R209" s="96">
        <f t="shared" ref="R209:R226" si="53">(L209-M209+O209-P209)*K209</f>
        <v>75796409</v>
      </c>
      <c r="S209" s="134">
        <f>VLOOKUP(H209,[1]Rates!$A$3:$D$139,3,FALSE)</f>
        <v>1.908E-3</v>
      </c>
      <c r="T209" s="135">
        <f t="shared" ref="T209:T226" si="54">R209*S209</f>
        <v>144619.54837199999</v>
      </c>
      <c r="U209" s="133">
        <f>VLOOKUP(J209,[1]Values!$A$3:$D$462,4,FALSE)</f>
        <v>5311501</v>
      </c>
      <c r="V209" s="96">
        <v>0</v>
      </c>
      <c r="W209" s="96">
        <f t="shared" ref="W209:W226" si="55">(U209-V209)*K209</f>
        <v>5311501</v>
      </c>
      <c r="X209" s="136">
        <f>VLOOKUP(H209,[1]Rates!$A$3:$D$139,4,FALSE)</f>
        <v>2.0739999999999999E-3</v>
      </c>
      <c r="Y209" s="137">
        <f t="shared" ref="Y209:Y226" si="56">W209*X209</f>
        <v>11016.053073999999</v>
      </c>
      <c r="Z209" s="94"/>
    </row>
    <row r="210" spans="7:26" x14ac:dyDescent="0.25">
      <c r="G210" s="131"/>
      <c r="H210" s="94">
        <v>2</v>
      </c>
      <c r="I210" s="94" t="s">
        <v>27</v>
      </c>
      <c r="J210" s="119">
        <v>93</v>
      </c>
      <c r="K210" s="132">
        <v>1</v>
      </c>
      <c r="L210" s="133">
        <f>VLOOKUP(J210,[1]Values!$A$3:$D$462,2,FALSE)</f>
        <v>78183351</v>
      </c>
      <c r="M210" s="96">
        <v>3053360</v>
      </c>
      <c r="N210" s="96">
        <f t="shared" si="51"/>
        <v>75129991</v>
      </c>
      <c r="O210" s="133">
        <f>VLOOKUP(J210,[1]Values!$A$3:$D$462,3,FALSE)</f>
        <v>666418</v>
      </c>
      <c r="P210" s="133"/>
      <c r="Q210" s="133">
        <f t="shared" si="52"/>
        <v>666418</v>
      </c>
      <c r="R210" s="96">
        <f t="shared" si="53"/>
        <v>75796409</v>
      </c>
      <c r="S210" s="134">
        <f>VLOOKUP(H210,[1]Rates!$A$3:$D$139,3,FALSE)</f>
        <v>2.0900000000000001E-4</v>
      </c>
      <c r="T210" s="135">
        <f t="shared" si="54"/>
        <v>15841.449481000001</v>
      </c>
      <c r="U210" s="133">
        <f>VLOOKUP(J210,[1]Values!$A$3:$D$462,4,FALSE)</f>
        <v>5311501</v>
      </c>
      <c r="V210" s="96">
        <v>0</v>
      </c>
      <c r="W210" s="96">
        <f t="shared" si="55"/>
        <v>5311501</v>
      </c>
      <c r="X210" s="136">
        <f>VLOOKUP(H210,[1]Rates!$A$3:$D$139,4,FALSE)</f>
        <v>2.3000000000000001E-4</v>
      </c>
      <c r="Y210" s="137">
        <f t="shared" si="56"/>
        <v>1221.6452300000001</v>
      </c>
      <c r="Z210" s="94"/>
    </row>
    <row r="211" spans="7:26" x14ac:dyDescent="0.25">
      <c r="G211" s="131"/>
      <c r="H211" s="94">
        <v>3</v>
      </c>
      <c r="I211" s="94" t="s">
        <v>20</v>
      </c>
      <c r="J211" s="119">
        <v>93</v>
      </c>
      <c r="K211" s="132">
        <v>1</v>
      </c>
      <c r="L211" s="133">
        <f>VLOOKUP(J211,[1]Values!$A$3:$D$462,2,FALSE)</f>
        <v>78183351</v>
      </c>
      <c r="M211" s="96">
        <v>3053360</v>
      </c>
      <c r="N211" s="96">
        <f t="shared" si="51"/>
        <v>75129991</v>
      </c>
      <c r="O211" s="133">
        <f>VLOOKUP(J211,[1]Values!$A$3:$D$462,3,FALSE)</f>
        <v>666418</v>
      </c>
      <c r="P211" s="133"/>
      <c r="Q211" s="133">
        <f t="shared" si="52"/>
        <v>666418</v>
      </c>
      <c r="R211" s="96">
        <f t="shared" si="53"/>
        <v>75796409</v>
      </c>
      <c r="S211" s="134">
        <f>VLOOKUP(H211,[1]Rates!$A$3:$D$139,3,FALSE)</f>
        <v>4.9299999999999995E-4</v>
      </c>
      <c r="T211" s="135">
        <f t="shared" si="54"/>
        <v>37367.629636999998</v>
      </c>
      <c r="U211" s="133">
        <f>VLOOKUP(J211,[1]Values!$A$3:$D$462,4,FALSE)</f>
        <v>5311501</v>
      </c>
      <c r="V211" s="96">
        <v>0</v>
      </c>
      <c r="W211" s="96">
        <f t="shared" si="55"/>
        <v>5311501</v>
      </c>
      <c r="X211" s="136">
        <f>VLOOKUP(H211,[1]Rates!$A$3:$D$139,4,FALSE)</f>
        <v>5.2599999999999999E-4</v>
      </c>
      <c r="Y211" s="137">
        <f t="shared" si="56"/>
        <v>2793.849526</v>
      </c>
      <c r="Z211" s="94"/>
    </row>
    <row r="212" spans="7:26" x14ac:dyDescent="0.25">
      <c r="G212" s="131"/>
      <c r="H212" s="94">
        <v>4</v>
      </c>
      <c r="I212" s="94" t="s">
        <v>10</v>
      </c>
      <c r="J212" s="119">
        <v>93</v>
      </c>
      <c r="K212" s="132">
        <v>1</v>
      </c>
      <c r="L212" s="133">
        <f>VLOOKUP(J212,[1]Values!$A$3:$D$462,2,FALSE)</f>
        <v>78183351</v>
      </c>
      <c r="M212" s="96">
        <v>3053360</v>
      </c>
      <c r="N212" s="96">
        <f t="shared" si="51"/>
        <v>75129991</v>
      </c>
      <c r="O212" s="133">
        <f>VLOOKUP(J212,[1]Values!$A$3:$D$462,3,FALSE)</f>
        <v>666418</v>
      </c>
      <c r="P212" s="133"/>
      <c r="Q212" s="133">
        <f t="shared" si="52"/>
        <v>666418</v>
      </c>
      <c r="R212" s="96">
        <f t="shared" si="53"/>
        <v>75796409</v>
      </c>
      <c r="S212" s="134">
        <f>VLOOKUP(H212,[1]Rates!$A$3:$D$139,3,FALSE)</f>
        <v>8.1609999999999999E-3</v>
      </c>
      <c r="T212" s="135">
        <f t="shared" si="54"/>
        <v>618574.49384899996</v>
      </c>
      <c r="U212" s="133">
        <f>VLOOKUP(J212,[1]Values!$A$3:$D$462,4,FALSE)</f>
        <v>5311501</v>
      </c>
      <c r="V212" s="96">
        <v>0</v>
      </c>
      <c r="W212" s="96">
        <f t="shared" si="55"/>
        <v>5311501</v>
      </c>
      <c r="X212" s="136">
        <f>VLOOKUP(H212,[1]Rates!$A$3:$D$139,4,FALSE)</f>
        <v>7.8399999999999997E-3</v>
      </c>
      <c r="Y212" s="137">
        <f t="shared" si="56"/>
        <v>41642.167840000002</v>
      </c>
      <c r="Z212" s="94"/>
    </row>
    <row r="213" spans="7:26" x14ac:dyDescent="0.25">
      <c r="G213" s="131"/>
      <c r="H213" s="94">
        <v>136</v>
      </c>
      <c r="I213" s="94" t="s">
        <v>139</v>
      </c>
      <c r="J213" s="119">
        <v>93</v>
      </c>
      <c r="K213" s="132">
        <v>1</v>
      </c>
      <c r="L213" s="133">
        <f>VLOOKUP(J213,[1]Values!$A$3:$D$462,2,FALSE)</f>
        <v>78183351</v>
      </c>
      <c r="M213" s="96">
        <v>3053360</v>
      </c>
      <c r="N213" s="96">
        <f t="shared" si="51"/>
        <v>75129991</v>
      </c>
      <c r="O213" s="133">
        <f>VLOOKUP(J213,[1]Values!$A$3:$D$462,3,FALSE)</f>
        <v>666418</v>
      </c>
      <c r="P213" s="133"/>
      <c r="Q213" s="133">
        <f t="shared" si="52"/>
        <v>666418</v>
      </c>
      <c r="R213" s="96">
        <f t="shared" si="53"/>
        <v>75796409</v>
      </c>
      <c r="S213" s="134">
        <f>VLOOKUP(H213,[1]Rates!$A$3:$D$139,3,FALSE)</f>
        <v>2.31E-4</v>
      </c>
      <c r="T213" s="135">
        <f t="shared" si="54"/>
        <v>17508.970479</v>
      </c>
      <c r="U213" s="133">
        <f>VLOOKUP(J213,[1]Values!$A$3:$D$462,4,FALSE)</f>
        <v>5311501</v>
      </c>
      <c r="V213" s="96">
        <v>0</v>
      </c>
      <c r="W213" s="96">
        <f t="shared" si="55"/>
        <v>5311501</v>
      </c>
      <c r="X213" s="136">
        <f>VLOOKUP(H213,[1]Rates!$A$3:$D$139,4,FALSE)</f>
        <v>2.0100000000000001E-4</v>
      </c>
      <c r="Y213" s="137">
        <f t="shared" si="56"/>
        <v>1067.611701</v>
      </c>
      <c r="Z213" s="94"/>
    </row>
    <row r="214" spans="7:26" x14ac:dyDescent="0.25">
      <c r="G214" s="131"/>
      <c r="H214" s="94">
        <v>6</v>
      </c>
      <c r="I214" s="94" t="s">
        <v>70</v>
      </c>
      <c r="J214" s="119">
        <v>93</v>
      </c>
      <c r="K214" s="132">
        <v>1</v>
      </c>
      <c r="L214" s="133">
        <f>VLOOKUP(J214,[1]Values!$A$3:$D$462,2,FALSE)</f>
        <v>78183351</v>
      </c>
      <c r="M214" s="96">
        <v>3053360</v>
      </c>
      <c r="N214" s="96">
        <f t="shared" si="51"/>
        <v>75129991</v>
      </c>
      <c r="O214" s="133">
        <f>VLOOKUP(J214,[1]Values!$A$3:$D$462,3,FALSE)</f>
        <v>666418</v>
      </c>
      <c r="P214" s="133"/>
      <c r="Q214" s="133">
        <f t="shared" si="52"/>
        <v>666418</v>
      </c>
      <c r="R214" s="96">
        <f t="shared" si="53"/>
        <v>75796409</v>
      </c>
      <c r="S214" s="134">
        <f>VLOOKUP(H214,[1]Rates!$A$3:$D$139,3,FALSE)</f>
        <v>0</v>
      </c>
      <c r="T214" s="135">
        <f t="shared" si="54"/>
        <v>0</v>
      </c>
      <c r="U214" s="133">
        <f>VLOOKUP(J214,[1]Values!$A$3:$D$462,4,FALSE)</f>
        <v>5311501</v>
      </c>
      <c r="V214" s="96">
        <v>0</v>
      </c>
      <c r="W214" s="96">
        <f t="shared" si="55"/>
        <v>5311501</v>
      </c>
      <c r="X214" s="136">
        <f>VLOOKUP(H214,[1]Rates!$A$3:$D$139,4,FALSE)</f>
        <v>0</v>
      </c>
      <c r="Y214" s="137">
        <f t="shared" si="56"/>
        <v>0</v>
      </c>
      <c r="Z214" s="94"/>
    </row>
    <row r="215" spans="7:26" x14ac:dyDescent="0.25">
      <c r="G215" s="131"/>
      <c r="H215" s="94">
        <v>7</v>
      </c>
      <c r="I215" s="94" t="s">
        <v>9</v>
      </c>
      <c r="J215" s="119">
        <v>93</v>
      </c>
      <c r="K215" s="132">
        <v>1</v>
      </c>
      <c r="L215" s="133">
        <f>VLOOKUP(J215,[1]Values!$A$3:$D$462,2,FALSE)</f>
        <v>78183351</v>
      </c>
      <c r="M215" s="96">
        <v>3053360</v>
      </c>
      <c r="N215" s="96">
        <f t="shared" si="51"/>
        <v>75129991</v>
      </c>
      <c r="O215" s="133">
        <f>VLOOKUP(J215,[1]Values!$A$3:$D$462,3,FALSE)</f>
        <v>666418</v>
      </c>
      <c r="P215" s="133"/>
      <c r="Q215" s="133">
        <f t="shared" si="52"/>
        <v>666418</v>
      </c>
      <c r="R215" s="96">
        <f t="shared" si="53"/>
        <v>75796409</v>
      </c>
      <c r="S215" s="134">
        <f>VLOOKUP(H215,[1]Rates!$A$3:$D$139,3,FALSE)</f>
        <v>1.01E-4</v>
      </c>
      <c r="T215" s="135">
        <f t="shared" si="54"/>
        <v>7655.4373089999999</v>
      </c>
      <c r="U215" s="133">
        <f>VLOOKUP(J215,[1]Values!$A$3:$D$462,4,FALSE)</f>
        <v>5311501</v>
      </c>
      <c r="V215" s="96">
        <v>0</v>
      </c>
      <c r="W215" s="96">
        <f t="shared" si="55"/>
        <v>5311501</v>
      </c>
      <c r="X215" s="136">
        <f>VLOOKUP(H215,[1]Rates!$A$3:$D$139,4,FALSE)</f>
        <v>1.08E-4</v>
      </c>
      <c r="Y215" s="137">
        <f t="shared" si="56"/>
        <v>573.64210800000001</v>
      </c>
      <c r="Z215" s="94"/>
    </row>
    <row r="216" spans="7:26" x14ac:dyDescent="0.25">
      <c r="G216" s="131"/>
      <c r="H216" s="94">
        <v>8</v>
      </c>
      <c r="I216" s="94" t="s">
        <v>23</v>
      </c>
      <c r="J216" s="119">
        <v>93</v>
      </c>
      <c r="K216" s="132">
        <v>1</v>
      </c>
      <c r="L216" s="133">
        <f>VLOOKUP(J216,[1]Values!$A$3:$D$462,2,FALSE)</f>
        <v>78183351</v>
      </c>
      <c r="M216" s="96">
        <v>3053360</v>
      </c>
      <c r="N216" s="96">
        <f t="shared" si="51"/>
        <v>75129991</v>
      </c>
      <c r="O216" s="133">
        <f>VLOOKUP(J216,[1]Values!$A$3:$D$462,3,FALSE)</f>
        <v>666418</v>
      </c>
      <c r="P216" s="133"/>
      <c r="Q216" s="133">
        <f t="shared" si="52"/>
        <v>666418</v>
      </c>
      <c r="R216" s="96">
        <f t="shared" si="53"/>
        <v>75796409</v>
      </c>
      <c r="S216" s="134">
        <f>VLOOKUP(H216,[1]Rates!$A$3:$D$139,3,FALSE)</f>
        <v>1.5300000000000001E-4</v>
      </c>
      <c r="T216" s="135">
        <f t="shared" si="54"/>
        <v>11596.850577000001</v>
      </c>
      <c r="U216" s="133">
        <f>VLOOKUP(J216,[1]Values!$A$3:$D$462,4,FALSE)</f>
        <v>5311501</v>
      </c>
      <c r="V216" s="96">
        <v>0</v>
      </c>
      <c r="W216" s="96">
        <f t="shared" si="55"/>
        <v>5311501</v>
      </c>
      <c r="X216" s="136">
        <f>VLOOKUP(H216,[1]Rates!$A$3:$D$139,4,FALSE)</f>
        <v>1.64E-4</v>
      </c>
      <c r="Y216" s="137">
        <f t="shared" si="56"/>
        <v>871.08616400000005</v>
      </c>
      <c r="Z216" s="94"/>
    </row>
    <row r="217" spans="7:26" x14ac:dyDescent="0.25">
      <c r="G217" s="131"/>
      <c r="H217" s="94">
        <v>9</v>
      </c>
      <c r="I217" s="94" t="s">
        <v>0</v>
      </c>
      <c r="J217" s="119">
        <v>93</v>
      </c>
      <c r="K217" s="132">
        <v>1</v>
      </c>
      <c r="L217" s="133">
        <f>VLOOKUP(J217,[1]Values!$A$3:$D$462,2,FALSE)</f>
        <v>78183351</v>
      </c>
      <c r="M217" s="96">
        <v>3053360</v>
      </c>
      <c r="N217" s="96">
        <f t="shared" si="51"/>
        <v>75129991</v>
      </c>
      <c r="O217" s="133">
        <f>VLOOKUP(J217,[1]Values!$A$3:$D$462,3,FALSE)</f>
        <v>666418</v>
      </c>
      <c r="P217" s="133"/>
      <c r="Q217" s="133">
        <f t="shared" si="52"/>
        <v>666418</v>
      </c>
      <c r="R217" s="96">
        <f t="shared" si="53"/>
        <v>75796409</v>
      </c>
      <c r="S217" s="134">
        <f>VLOOKUP(H217,[1]Rates!$A$3:$D$139,3,FALSE)</f>
        <v>2.5599999999999999E-4</v>
      </c>
      <c r="T217" s="135">
        <f t="shared" si="54"/>
        <v>19403.880703999999</v>
      </c>
      <c r="U217" s="133">
        <f>VLOOKUP(J217,[1]Values!$A$3:$D$462,4,FALSE)</f>
        <v>5311501</v>
      </c>
      <c r="V217" s="96">
        <v>0</v>
      </c>
      <c r="W217" s="96">
        <f t="shared" si="55"/>
        <v>5311501</v>
      </c>
      <c r="X217" s="136">
        <f>VLOOKUP(H217,[1]Rates!$A$3:$D$139,4,FALSE)</f>
        <v>2.7599999999999999E-4</v>
      </c>
      <c r="Y217" s="137">
        <f t="shared" si="56"/>
        <v>1465.9742759999999</v>
      </c>
      <c r="Z217" s="94"/>
    </row>
    <row r="218" spans="7:26" x14ac:dyDescent="0.25">
      <c r="G218" s="131"/>
      <c r="H218" s="94">
        <v>17</v>
      </c>
      <c r="I218" s="94" t="s">
        <v>16</v>
      </c>
      <c r="J218" s="119">
        <v>93</v>
      </c>
      <c r="K218" s="132">
        <v>1</v>
      </c>
      <c r="L218" s="133">
        <f>VLOOKUP(J218,[1]Values!$A$3:$D$462,2,FALSE)</f>
        <v>78183351</v>
      </c>
      <c r="M218" s="96">
        <v>3053360</v>
      </c>
      <c r="N218" s="96">
        <f t="shared" si="51"/>
        <v>75129991</v>
      </c>
      <c r="O218" s="133">
        <f>VLOOKUP(J218,[1]Values!$A$3:$D$462,3,FALSE)</f>
        <v>666418</v>
      </c>
      <c r="P218" s="133"/>
      <c r="Q218" s="133">
        <f t="shared" si="52"/>
        <v>666418</v>
      </c>
      <c r="R218" s="96">
        <f t="shared" si="53"/>
        <v>75796409</v>
      </c>
      <c r="S218" s="134">
        <f>VLOOKUP(H218,[1]Rates!$A$3:$D$139,3,FALSE)</f>
        <v>6.0700000000000001E-4</v>
      </c>
      <c r="T218" s="135">
        <f t="shared" si="54"/>
        <v>46008.420263</v>
      </c>
      <c r="U218" s="133">
        <f>VLOOKUP(J218,[1]Values!$A$3:$D$462,4,FALSE)</f>
        <v>5311501</v>
      </c>
      <c r="V218" s="96">
        <v>0</v>
      </c>
      <c r="W218" s="96">
        <f t="shared" si="55"/>
        <v>5311501</v>
      </c>
      <c r="X218" s="136">
        <f>VLOOKUP(H218,[1]Rates!$A$3:$D$139,4,FALSE)</f>
        <v>6.4899999999999995E-4</v>
      </c>
      <c r="Y218" s="137">
        <f t="shared" si="56"/>
        <v>3447.1641489999997</v>
      </c>
      <c r="Z218" s="94"/>
    </row>
    <row r="219" spans="7:26" x14ac:dyDescent="0.25">
      <c r="G219" s="131"/>
      <c r="H219" s="94">
        <v>29</v>
      </c>
      <c r="I219" s="94" t="s">
        <v>24</v>
      </c>
      <c r="J219" s="119">
        <v>93</v>
      </c>
      <c r="K219" s="132">
        <v>1</v>
      </c>
      <c r="L219" s="133">
        <f>VLOOKUP(J219,[1]Values!$A$3:$D$462,2,FALSE)</f>
        <v>78183351</v>
      </c>
      <c r="M219" s="96">
        <v>3053360</v>
      </c>
      <c r="N219" s="96">
        <f t="shared" si="51"/>
        <v>75129991</v>
      </c>
      <c r="O219" s="133">
        <f>VLOOKUP(J219,[1]Values!$A$3:$D$462,3,FALSE)</f>
        <v>666418</v>
      </c>
      <c r="P219" s="133"/>
      <c r="Q219" s="133">
        <f t="shared" si="52"/>
        <v>666418</v>
      </c>
      <c r="R219" s="96">
        <f t="shared" si="53"/>
        <v>75796409</v>
      </c>
      <c r="S219" s="134">
        <f>VLOOKUP(H219,[1]Rates!$A$3:$D$139,3,FALSE)</f>
        <v>2.8760000000000001E-3</v>
      </c>
      <c r="T219" s="135">
        <f t="shared" si="54"/>
        <v>217990.47228400002</v>
      </c>
      <c r="U219" s="133">
        <f>VLOOKUP(J219,[1]Values!$A$3:$D$462,4,FALSE)</f>
        <v>5311501</v>
      </c>
      <c r="V219" s="96">
        <v>0</v>
      </c>
      <c r="W219" s="96">
        <f t="shared" si="55"/>
        <v>5311501</v>
      </c>
      <c r="X219" s="136">
        <f>VLOOKUP(H219,[1]Rates!$A$3:$D$139,4,FALSE)</f>
        <v>3.1029999999999999E-3</v>
      </c>
      <c r="Y219" s="137">
        <f t="shared" si="56"/>
        <v>16481.587603</v>
      </c>
      <c r="Z219" s="94"/>
    </row>
    <row r="220" spans="7:26" x14ac:dyDescent="0.25">
      <c r="G220" s="131"/>
      <c r="H220" s="94">
        <v>38</v>
      </c>
      <c r="I220" s="94" t="s">
        <v>12</v>
      </c>
      <c r="J220" s="119">
        <v>93</v>
      </c>
      <c r="K220" s="132">
        <v>1</v>
      </c>
      <c r="L220" s="133">
        <f>VLOOKUP(J220,[1]Values!$A$3:$D$462,2,FALSE)</f>
        <v>78183351</v>
      </c>
      <c r="M220" s="96">
        <v>3053360</v>
      </c>
      <c r="N220" s="96">
        <f t="shared" si="51"/>
        <v>75129991</v>
      </c>
      <c r="O220" s="133">
        <f>VLOOKUP(J220,[1]Values!$A$3:$D$462,3,FALSE)</f>
        <v>666418</v>
      </c>
      <c r="P220" s="133"/>
      <c r="Q220" s="133">
        <f t="shared" si="52"/>
        <v>666418</v>
      </c>
      <c r="R220" s="96">
        <f t="shared" si="53"/>
        <v>75796409</v>
      </c>
      <c r="S220" s="134">
        <f>VLOOKUP(H220,[1]Rates!$A$3:$D$139,3,FALSE)</f>
        <v>9.8999999999999994E-5</v>
      </c>
      <c r="T220" s="135">
        <f t="shared" si="54"/>
        <v>7503.8444909999998</v>
      </c>
      <c r="U220" s="133">
        <f>VLOOKUP(J220,[1]Values!$A$3:$D$462,4,FALSE)</f>
        <v>5311501</v>
      </c>
      <c r="V220" s="96">
        <v>0</v>
      </c>
      <c r="W220" s="96">
        <f t="shared" si="55"/>
        <v>5311501</v>
      </c>
      <c r="X220" s="136">
        <f>VLOOKUP(H220,[1]Rates!$A$3:$D$139,4,FALSE)</f>
        <v>8.6000000000000003E-5</v>
      </c>
      <c r="Y220" s="137">
        <f t="shared" si="56"/>
        <v>456.789086</v>
      </c>
      <c r="Z220" s="94"/>
    </row>
    <row r="221" spans="7:26" x14ac:dyDescent="0.25">
      <c r="G221" s="131"/>
      <c r="H221" s="94">
        <v>45</v>
      </c>
      <c r="I221" s="94" t="s">
        <v>89</v>
      </c>
      <c r="J221" s="119">
        <v>93</v>
      </c>
      <c r="K221" s="132">
        <v>1</v>
      </c>
      <c r="L221" s="133">
        <f>VLOOKUP(J221,[1]Values!$A$3:$D$462,2,FALSE)</f>
        <v>78183351</v>
      </c>
      <c r="M221" s="96">
        <v>3053360</v>
      </c>
      <c r="N221" s="96">
        <f t="shared" si="51"/>
        <v>75129991</v>
      </c>
      <c r="O221" s="133">
        <f>VLOOKUP(J221,[1]Values!$A$3:$D$462,3,FALSE)</f>
        <v>666418</v>
      </c>
      <c r="P221" s="133"/>
      <c r="Q221" s="133">
        <f t="shared" si="52"/>
        <v>666418</v>
      </c>
      <c r="R221" s="96">
        <f t="shared" si="53"/>
        <v>75796409</v>
      </c>
      <c r="S221" s="134">
        <f>VLOOKUP(H221,[1]Rates!$A$3:$D$139,3,FALSE)</f>
        <v>0</v>
      </c>
      <c r="T221" s="135">
        <f t="shared" si="54"/>
        <v>0</v>
      </c>
      <c r="U221" s="133">
        <f>VLOOKUP(J221,[1]Values!$A$3:$D$462,4,FALSE)</f>
        <v>5311501</v>
      </c>
      <c r="V221" s="96">
        <v>0</v>
      </c>
      <c r="W221" s="96">
        <f t="shared" si="55"/>
        <v>5311501</v>
      </c>
      <c r="X221" s="136">
        <f>VLOOKUP(H221,[1]Rates!$A$3:$D$139,4,FALSE)</f>
        <v>0</v>
      </c>
      <c r="Y221" s="137">
        <f t="shared" si="56"/>
        <v>0</v>
      </c>
      <c r="Z221" s="94"/>
    </row>
    <row r="222" spans="7:26" x14ac:dyDescent="0.25">
      <c r="G222" s="131"/>
      <c r="H222" s="94">
        <v>55</v>
      </c>
      <c r="I222" s="94" t="s">
        <v>26</v>
      </c>
      <c r="J222" s="119">
        <v>93</v>
      </c>
      <c r="K222" s="132">
        <v>1</v>
      </c>
      <c r="L222" s="133">
        <f>VLOOKUP(J222,[1]Values!$A$3:$D$462,2,FALSE)</f>
        <v>78183351</v>
      </c>
      <c r="M222" s="96">
        <v>3053360</v>
      </c>
      <c r="N222" s="96">
        <f t="shared" si="51"/>
        <v>75129991</v>
      </c>
      <c r="O222" s="133">
        <f>VLOOKUP(J222,[1]Values!$A$3:$D$462,3,FALSE)</f>
        <v>666418</v>
      </c>
      <c r="P222" s="133"/>
      <c r="Q222" s="133">
        <f t="shared" si="52"/>
        <v>666418</v>
      </c>
      <c r="R222" s="96">
        <f t="shared" si="53"/>
        <v>75796409</v>
      </c>
      <c r="S222" s="134">
        <f>VLOOKUP(H222,[1]Rates!$A$3:$D$139,3,FALSE)</f>
        <v>1.45E-4</v>
      </c>
      <c r="T222" s="135">
        <f t="shared" si="54"/>
        <v>10990.479305000001</v>
      </c>
      <c r="U222" s="133">
        <f>VLOOKUP(J222,[1]Values!$A$3:$D$462,4,FALSE)</f>
        <v>5311501</v>
      </c>
      <c r="V222" s="96">
        <v>0</v>
      </c>
      <c r="W222" s="96">
        <f t="shared" si="55"/>
        <v>5311501</v>
      </c>
      <c r="X222" s="136">
        <f>VLOOKUP(H222,[1]Rates!$A$3:$D$139,4,FALSE)</f>
        <v>1.35E-4</v>
      </c>
      <c r="Y222" s="137">
        <f t="shared" si="56"/>
        <v>717.05263500000001</v>
      </c>
      <c r="Z222" s="94"/>
    </row>
    <row r="223" spans="7:26" x14ac:dyDescent="0.25">
      <c r="G223" s="131"/>
      <c r="H223" s="94">
        <v>71</v>
      </c>
      <c r="I223" s="94" t="s">
        <v>18</v>
      </c>
      <c r="J223" s="119">
        <v>93</v>
      </c>
      <c r="K223" s="132">
        <v>1</v>
      </c>
      <c r="L223" s="133">
        <f>VLOOKUP(J223,[1]Values!$A$3:$D$462,2,FALSE)</f>
        <v>78183351</v>
      </c>
      <c r="M223" s="96">
        <v>3053360</v>
      </c>
      <c r="N223" s="96">
        <f t="shared" si="51"/>
        <v>75129991</v>
      </c>
      <c r="O223" s="133">
        <f>VLOOKUP(J223,[1]Values!$A$3:$D$462,3,FALSE)</f>
        <v>666418</v>
      </c>
      <c r="P223" s="133"/>
      <c r="Q223" s="133">
        <f t="shared" si="52"/>
        <v>666418</v>
      </c>
      <c r="R223" s="96">
        <f t="shared" si="53"/>
        <v>75796409</v>
      </c>
      <c r="S223" s="134">
        <f>VLOOKUP(H223,[1]Rates!$A$3:$D$139,3,FALSE)</f>
        <v>9.0000000000000002E-6</v>
      </c>
      <c r="T223" s="135">
        <f t="shared" si="54"/>
        <v>682.16768100000002</v>
      </c>
      <c r="U223" s="133">
        <f>VLOOKUP(J223,[1]Values!$A$3:$D$462,4,FALSE)</f>
        <v>5311501</v>
      </c>
      <c r="V223" s="96">
        <v>0</v>
      </c>
      <c r="W223" s="96">
        <f t="shared" si="55"/>
        <v>5311501</v>
      </c>
      <c r="X223" s="136">
        <f>VLOOKUP(H223,[1]Rates!$A$3:$D$139,4,FALSE)</f>
        <v>9.0000000000000002E-6</v>
      </c>
      <c r="Y223" s="137">
        <f t="shared" si="56"/>
        <v>47.803508999999998</v>
      </c>
      <c r="Z223" s="94"/>
    </row>
    <row r="224" spans="7:26" x14ac:dyDescent="0.25">
      <c r="G224" s="131"/>
      <c r="H224" s="94">
        <v>72</v>
      </c>
      <c r="I224" s="94" t="s">
        <v>28</v>
      </c>
      <c r="J224" s="119">
        <v>93</v>
      </c>
      <c r="K224" s="132">
        <v>1</v>
      </c>
      <c r="L224" s="133">
        <f>VLOOKUP(J224,[1]Values!$A$3:$D$462,2,FALSE)</f>
        <v>78183351</v>
      </c>
      <c r="M224" s="96">
        <v>3053360</v>
      </c>
      <c r="N224" s="96">
        <f t="shared" si="51"/>
        <v>75129991</v>
      </c>
      <c r="O224" s="133">
        <f>VLOOKUP(J224,[1]Values!$A$3:$D$462,3,FALSE)</f>
        <v>666418</v>
      </c>
      <c r="P224" s="133"/>
      <c r="Q224" s="133">
        <f t="shared" si="52"/>
        <v>666418</v>
      </c>
      <c r="R224" s="96">
        <f t="shared" si="53"/>
        <v>75796409</v>
      </c>
      <c r="S224" s="134">
        <f>VLOOKUP(H224,[1]Rates!$A$3:$D$139,3,FALSE)</f>
        <v>2.5799999999999998E-4</v>
      </c>
      <c r="T224" s="135">
        <f t="shared" si="54"/>
        <v>19555.473522</v>
      </c>
      <c r="U224" s="133">
        <f>VLOOKUP(J224,[1]Values!$A$3:$D$462,4,FALSE)</f>
        <v>5311501</v>
      </c>
      <c r="V224" s="96">
        <v>0</v>
      </c>
      <c r="W224" s="96">
        <f t="shared" si="55"/>
        <v>5311501</v>
      </c>
      <c r="X224" s="136">
        <f>VLOOKUP(H224,[1]Rates!$A$3:$D$139,4,FALSE)</f>
        <v>2.7500000000000002E-4</v>
      </c>
      <c r="Y224" s="137">
        <f t="shared" si="56"/>
        <v>1460.662775</v>
      </c>
      <c r="Z224" s="94"/>
    </row>
    <row r="225" spans="7:26" x14ac:dyDescent="0.25">
      <c r="G225" s="131"/>
      <c r="H225" s="94">
        <v>117</v>
      </c>
      <c r="I225" s="94" t="s">
        <v>21</v>
      </c>
      <c r="J225" s="119">
        <v>93</v>
      </c>
      <c r="K225" s="132">
        <v>1</v>
      </c>
      <c r="L225" s="133">
        <f>VLOOKUP(J225,[1]Values!$A$3:$D$462,2,FALSE)</f>
        <v>78183351</v>
      </c>
      <c r="M225" s="96">
        <v>3053360</v>
      </c>
      <c r="N225" s="96">
        <f t="shared" si="51"/>
        <v>75129991</v>
      </c>
      <c r="O225" s="133">
        <f>VLOOKUP(J225,[1]Values!$A$3:$D$462,3,FALSE)</f>
        <v>666418</v>
      </c>
      <c r="P225" s="133"/>
      <c r="Q225" s="133">
        <f t="shared" si="52"/>
        <v>666418</v>
      </c>
      <c r="R225" s="96">
        <f t="shared" si="53"/>
        <v>75796409</v>
      </c>
      <c r="S225" s="134">
        <f>VLOOKUP(H225,[1]Rates!$A$3:$D$139,3,FALSE)</f>
        <v>2.1900000000000001E-4</v>
      </c>
      <c r="T225" s="135">
        <f t="shared" si="54"/>
        <v>16599.413571000001</v>
      </c>
      <c r="U225" s="133">
        <f>VLOOKUP(J225,[1]Values!$A$3:$D$462,4,FALSE)</f>
        <v>5311501</v>
      </c>
      <c r="V225" s="96">
        <v>0</v>
      </c>
      <c r="W225" s="96">
        <f t="shared" si="55"/>
        <v>5311501</v>
      </c>
      <c r="X225" s="136">
        <f>VLOOKUP(H225,[1]Rates!$A$3:$D$139,4,FALSE)</f>
        <v>2.34E-4</v>
      </c>
      <c r="Y225" s="137">
        <f t="shared" si="56"/>
        <v>1242.8912339999999</v>
      </c>
      <c r="Z225" s="94"/>
    </row>
    <row r="226" spans="7:26" x14ac:dyDescent="0.25">
      <c r="G226" s="131"/>
      <c r="H226" s="94">
        <v>122</v>
      </c>
      <c r="I226" s="94" t="s">
        <v>90</v>
      </c>
      <c r="J226" s="119">
        <v>93</v>
      </c>
      <c r="K226" s="132">
        <v>1</v>
      </c>
      <c r="L226" s="133">
        <f>VLOOKUP(J226,[1]Values!$A$3:$D$462,2,FALSE)</f>
        <v>78183351</v>
      </c>
      <c r="M226" s="96">
        <v>3053360</v>
      </c>
      <c r="N226" s="96">
        <f t="shared" si="51"/>
        <v>75129991</v>
      </c>
      <c r="O226" s="133">
        <f>VLOOKUP(J226,[1]Values!$A$3:$D$462,3,FALSE)</f>
        <v>666418</v>
      </c>
      <c r="P226" s="133"/>
      <c r="Q226" s="133">
        <f t="shared" si="52"/>
        <v>666418</v>
      </c>
      <c r="R226" s="96">
        <f t="shared" si="53"/>
        <v>75796409</v>
      </c>
      <c r="S226" s="134">
        <f>VLOOKUP(H226,[1]Rates!$A$3:$D$139,3,FALSE)</f>
        <v>0</v>
      </c>
      <c r="T226" s="135">
        <f t="shared" si="54"/>
        <v>0</v>
      </c>
      <c r="U226" s="133">
        <f>VLOOKUP(J226,[1]Values!$A$3:$D$462,4,FALSE)</f>
        <v>5311501</v>
      </c>
      <c r="V226" s="96">
        <v>0</v>
      </c>
      <c r="W226" s="96">
        <f t="shared" si="55"/>
        <v>5311501</v>
      </c>
      <c r="X226" s="136">
        <f>VLOOKUP(H226,[1]Rates!$A$3:$D$139,4,FALSE)</f>
        <v>0</v>
      </c>
      <c r="Y226" s="137">
        <f t="shared" si="56"/>
        <v>0</v>
      </c>
      <c r="Z226" s="94"/>
    </row>
    <row r="227" spans="7:26" x14ac:dyDescent="0.25">
      <c r="G227" s="131"/>
      <c r="H227" s="94"/>
      <c r="I227" s="94"/>
      <c r="J227" s="119"/>
      <c r="K227" s="132"/>
      <c r="L227" s="96"/>
      <c r="M227" s="96"/>
      <c r="N227" s="96"/>
      <c r="O227" s="96"/>
      <c r="P227" s="96"/>
      <c r="Q227" s="96"/>
      <c r="R227" s="96"/>
      <c r="S227" s="136"/>
      <c r="T227" s="135"/>
      <c r="U227" s="96"/>
      <c r="V227" s="96"/>
      <c r="W227" s="96"/>
      <c r="X227" s="136"/>
      <c r="Y227" s="137"/>
      <c r="Z227" s="94"/>
    </row>
    <row r="228" spans="7:26" ht="15.75" x14ac:dyDescent="0.25">
      <c r="G228" s="139">
        <v>45</v>
      </c>
      <c r="H228" s="140" t="s">
        <v>89</v>
      </c>
      <c r="I228" s="94"/>
      <c r="J228" s="119"/>
      <c r="K228" s="132"/>
      <c r="L228" s="96"/>
      <c r="M228" s="96"/>
      <c r="N228" s="96"/>
      <c r="O228" s="96"/>
      <c r="P228" s="96"/>
      <c r="Q228" s="96"/>
      <c r="R228" s="96"/>
      <c r="S228" s="136"/>
      <c r="T228" s="135"/>
      <c r="U228" s="96"/>
      <c r="V228" s="96"/>
      <c r="W228" s="96"/>
      <c r="X228" s="136"/>
      <c r="Y228" s="137"/>
      <c r="Z228" s="94"/>
    </row>
    <row r="229" spans="7:26" x14ac:dyDescent="0.25">
      <c r="G229" s="131"/>
      <c r="H229" s="94">
        <v>1</v>
      </c>
      <c r="I229" s="94" t="s">
        <v>11</v>
      </c>
      <c r="J229" s="119">
        <v>837</v>
      </c>
      <c r="K229" s="132">
        <v>1</v>
      </c>
      <c r="L229" s="133">
        <f>VLOOKUP(J229,[1]Values!$A$3:$D$462,2,FALSE)</f>
        <v>0</v>
      </c>
      <c r="M229" s="96"/>
      <c r="N229" s="96">
        <f t="shared" ref="N229:N245" si="57">(L229-M229)*K229</f>
        <v>0</v>
      </c>
      <c r="O229" s="133">
        <f>VLOOKUP(J229,[1]Values!$A$3:$D$462,3,FALSE)</f>
        <v>272097</v>
      </c>
      <c r="P229" s="96">
        <v>107848</v>
      </c>
      <c r="Q229" s="133">
        <f t="shared" ref="Q229:Q245" si="58">(O229-P229)*K229</f>
        <v>164249</v>
      </c>
      <c r="R229" s="96">
        <f t="shared" ref="R229:R245" si="59">(L229-M229+O229-P229)*K229</f>
        <v>164249</v>
      </c>
      <c r="S229" s="134">
        <f>VLOOKUP(H229,[1]Rates!$A$3:$D$139,3,FALSE)</f>
        <v>1.908E-3</v>
      </c>
      <c r="T229" s="135">
        <f t="shared" ref="T229:T245" si="60">R229*S229</f>
        <v>313.387092</v>
      </c>
      <c r="U229" s="133">
        <f>VLOOKUP(J229,[1]Values!$A$3:$D$462,4,FALSE)</f>
        <v>0</v>
      </c>
      <c r="V229" s="96">
        <v>0</v>
      </c>
      <c r="W229" s="96">
        <f t="shared" ref="W229:W245" si="61">(U229-V229)*K229</f>
        <v>0</v>
      </c>
      <c r="X229" s="136">
        <f>VLOOKUP(H229,[1]Rates!$A$3:$D$139,4,FALSE)</f>
        <v>2.0739999999999999E-3</v>
      </c>
      <c r="Y229" s="137">
        <f t="shared" ref="Y229:Y245" si="62">W229*X229</f>
        <v>0</v>
      </c>
      <c r="Z229" s="94"/>
    </row>
    <row r="230" spans="7:26" x14ac:dyDescent="0.25">
      <c r="G230" s="131"/>
      <c r="H230" s="94">
        <v>2</v>
      </c>
      <c r="I230" s="94" t="s">
        <v>27</v>
      </c>
      <c r="J230" s="119">
        <v>837</v>
      </c>
      <c r="K230" s="132">
        <v>1</v>
      </c>
      <c r="L230" s="133">
        <f>VLOOKUP(J230,[1]Values!$A$3:$D$462,2,FALSE)</f>
        <v>0</v>
      </c>
      <c r="M230" s="96"/>
      <c r="N230" s="96">
        <f t="shared" si="57"/>
        <v>0</v>
      </c>
      <c r="O230" s="133">
        <f>VLOOKUP(J230,[1]Values!$A$3:$D$462,3,FALSE)</f>
        <v>272097</v>
      </c>
      <c r="P230" s="96">
        <v>107848</v>
      </c>
      <c r="Q230" s="133">
        <f t="shared" si="58"/>
        <v>164249</v>
      </c>
      <c r="R230" s="96">
        <f t="shared" si="59"/>
        <v>164249</v>
      </c>
      <c r="S230" s="134">
        <f>VLOOKUP(H230,[1]Rates!$A$3:$D$139,3,FALSE)</f>
        <v>2.0900000000000001E-4</v>
      </c>
      <c r="T230" s="135">
        <f t="shared" si="60"/>
        <v>34.328040999999999</v>
      </c>
      <c r="U230" s="133">
        <f>VLOOKUP(J230,[1]Values!$A$3:$D$462,4,FALSE)</f>
        <v>0</v>
      </c>
      <c r="V230" s="96">
        <v>0</v>
      </c>
      <c r="W230" s="96">
        <f t="shared" si="61"/>
        <v>0</v>
      </c>
      <c r="X230" s="136">
        <f>VLOOKUP(H230,[1]Rates!$A$3:$D$139,4,FALSE)</f>
        <v>2.3000000000000001E-4</v>
      </c>
      <c r="Y230" s="137">
        <f t="shared" si="62"/>
        <v>0</v>
      </c>
      <c r="Z230" s="94"/>
    </row>
    <row r="231" spans="7:26" x14ac:dyDescent="0.25">
      <c r="G231" s="131"/>
      <c r="H231" s="94">
        <v>3</v>
      </c>
      <c r="I231" s="94" t="s">
        <v>20</v>
      </c>
      <c r="J231" s="119">
        <v>837</v>
      </c>
      <c r="K231" s="132">
        <v>1</v>
      </c>
      <c r="L231" s="133">
        <f>VLOOKUP(J231,[1]Values!$A$3:$D$462,2,FALSE)</f>
        <v>0</v>
      </c>
      <c r="M231" s="96"/>
      <c r="N231" s="96">
        <f t="shared" si="57"/>
        <v>0</v>
      </c>
      <c r="O231" s="133">
        <f>VLOOKUP(J231,[1]Values!$A$3:$D$462,3,FALSE)</f>
        <v>272097</v>
      </c>
      <c r="P231" s="96">
        <v>107848</v>
      </c>
      <c r="Q231" s="133">
        <f t="shared" si="58"/>
        <v>164249</v>
      </c>
      <c r="R231" s="96">
        <f t="shared" si="59"/>
        <v>164249</v>
      </c>
      <c r="S231" s="134">
        <f>VLOOKUP(H231,[1]Rates!$A$3:$D$139,3,FALSE)</f>
        <v>4.9299999999999995E-4</v>
      </c>
      <c r="T231" s="135">
        <f t="shared" si="60"/>
        <v>80.974756999999997</v>
      </c>
      <c r="U231" s="133">
        <f>VLOOKUP(J231,[1]Values!$A$3:$D$462,4,FALSE)</f>
        <v>0</v>
      </c>
      <c r="V231" s="96">
        <v>0</v>
      </c>
      <c r="W231" s="96">
        <f t="shared" si="61"/>
        <v>0</v>
      </c>
      <c r="X231" s="136">
        <f>VLOOKUP(H231,[1]Rates!$A$3:$D$139,4,FALSE)</f>
        <v>5.2599999999999999E-4</v>
      </c>
      <c r="Y231" s="137">
        <f t="shared" si="62"/>
        <v>0</v>
      </c>
      <c r="Z231" s="94"/>
    </row>
    <row r="232" spans="7:26" x14ac:dyDescent="0.25">
      <c r="G232" s="131"/>
      <c r="H232" s="94">
        <v>4</v>
      </c>
      <c r="I232" s="94" t="s">
        <v>10</v>
      </c>
      <c r="J232" s="119">
        <v>837</v>
      </c>
      <c r="K232" s="132">
        <v>1</v>
      </c>
      <c r="L232" s="133">
        <f>VLOOKUP(J232,[1]Values!$A$3:$D$462,2,FALSE)</f>
        <v>0</v>
      </c>
      <c r="M232" s="96"/>
      <c r="N232" s="96">
        <f t="shared" si="57"/>
        <v>0</v>
      </c>
      <c r="O232" s="133">
        <f>VLOOKUP(J232,[1]Values!$A$3:$D$462,3,FALSE)</f>
        <v>272097</v>
      </c>
      <c r="P232" s="96">
        <v>107848</v>
      </c>
      <c r="Q232" s="133">
        <f t="shared" si="58"/>
        <v>164249</v>
      </c>
      <c r="R232" s="96">
        <f t="shared" si="59"/>
        <v>164249</v>
      </c>
      <c r="S232" s="134">
        <f>VLOOKUP(H232,[1]Rates!$A$3:$D$139,3,FALSE)</f>
        <v>8.1609999999999999E-3</v>
      </c>
      <c r="T232" s="135">
        <f t="shared" si="60"/>
        <v>1340.436089</v>
      </c>
      <c r="U232" s="133">
        <f>VLOOKUP(J232,[1]Values!$A$3:$D$462,4,FALSE)</f>
        <v>0</v>
      </c>
      <c r="V232" s="96">
        <v>0</v>
      </c>
      <c r="W232" s="96">
        <f t="shared" si="61"/>
        <v>0</v>
      </c>
      <c r="X232" s="136">
        <f>VLOOKUP(H232,[1]Rates!$A$3:$D$139,4,FALSE)</f>
        <v>7.8399999999999997E-3</v>
      </c>
      <c r="Y232" s="137">
        <f t="shared" si="62"/>
        <v>0</v>
      </c>
      <c r="Z232" s="94"/>
    </row>
    <row r="233" spans="7:26" x14ac:dyDescent="0.25">
      <c r="G233" s="131"/>
      <c r="H233" s="94">
        <v>136</v>
      </c>
      <c r="I233" s="94" t="s">
        <v>139</v>
      </c>
      <c r="J233" s="119">
        <v>837</v>
      </c>
      <c r="K233" s="132">
        <v>1</v>
      </c>
      <c r="L233" s="133">
        <f>VLOOKUP(J233,[1]Values!$A$3:$D$462,2,FALSE)</f>
        <v>0</v>
      </c>
      <c r="M233" s="96"/>
      <c r="N233" s="96">
        <f t="shared" si="57"/>
        <v>0</v>
      </c>
      <c r="O233" s="133">
        <f>VLOOKUP(J233,[1]Values!$A$3:$D$462,3,FALSE)</f>
        <v>272097</v>
      </c>
      <c r="P233" s="96">
        <v>107848</v>
      </c>
      <c r="Q233" s="133">
        <f t="shared" si="58"/>
        <v>164249</v>
      </c>
      <c r="R233" s="96">
        <f t="shared" si="59"/>
        <v>164249</v>
      </c>
      <c r="S233" s="134">
        <f>VLOOKUP(H233,[1]Rates!$A$3:$D$139,3,FALSE)</f>
        <v>2.31E-4</v>
      </c>
      <c r="T233" s="135">
        <f t="shared" si="60"/>
        <v>37.941519</v>
      </c>
      <c r="U233" s="133">
        <f>VLOOKUP(J233,[1]Values!$A$3:$D$462,4,FALSE)</f>
        <v>0</v>
      </c>
      <c r="V233" s="96">
        <v>0</v>
      </c>
      <c r="W233" s="96">
        <f t="shared" si="61"/>
        <v>0</v>
      </c>
      <c r="X233" s="136">
        <f>VLOOKUP(H233,[1]Rates!$A$3:$D$139,4,FALSE)</f>
        <v>2.0100000000000001E-4</v>
      </c>
      <c r="Y233" s="137">
        <f t="shared" si="62"/>
        <v>0</v>
      </c>
      <c r="Z233" s="94"/>
    </row>
    <row r="234" spans="7:26" x14ac:dyDescent="0.25">
      <c r="G234" s="131"/>
      <c r="H234" s="94">
        <v>6</v>
      </c>
      <c r="I234" s="94" t="s">
        <v>70</v>
      </c>
      <c r="J234" s="119">
        <v>837</v>
      </c>
      <c r="K234" s="132">
        <v>1</v>
      </c>
      <c r="L234" s="133">
        <f>VLOOKUP(J234,[1]Values!$A$3:$D$462,2,FALSE)</f>
        <v>0</v>
      </c>
      <c r="M234" s="96"/>
      <c r="N234" s="96">
        <f t="shared" si="57"/>
        <v>0</v>
      </c>
      <c r="O234" s="133">
        <f>VLOOKUP(J234,[1]Values!$A$3:$D$462,3,FALSE)</f>
        <v>272097</v>
      </c>
      <c r="P234" s="96">
        <v>107848</v>
      </c>
      <c r="Q234" s="133">
        <f t="shared" si="58"/>
        <v>164249</v>
      </c>
      <c r="R234" s="96">
        <f t="shared" si="59"/>
        <v>164249</v>
      </c>
      <c r="S234" s="134">
        <f>VLOOKUP(H234,[1]Rates!$A$3:$D$139,3,FALSE)</f>
        <v>0</v>
      </c>
      <c r="T234" s="135">
        <f t="shared" si="60"/>
        <v>0</v>
      </c>
      <c r="U234" s="133">
        <f>VLOOKUP(J234,[1]Values!$A$3:$D$462,4,FALSE)</f>
        <v>0</v>
      </c>
      <c r="V234" s="96">
        <v>0</v>
      </c>
      <c r="W234" s="96">
        <f t="shared" si="61"/>
        <v>0</v>
      </c>
      <c r="X234" s="136">
        <f>VLOOKUP(H234,[1]Rates!$A$3:$D$139,4,FALSE)</f>
        <v>0</v>
      </c>
      <c r="Y234" s="137">
        <f t="shared" si="62"/>
        <v>0</v>
      </c>
      <c r="Z234" s="94"/>
    </row>
    <row r="235" spans="7:26" x14ac:dyDescent="0.25">
      <c r="G235" s="131"/>
      <c r="H235" s="94">
        <v>7</v>
      </c>
      <c r="I235" s="94" t="s">
        <v>9</v>
      </c>
      <c r="J235" s="119">
        <v>837</v>
      </c>
      <c r="K235" s="132">
        <v>1</v>
      </c>
      <c r="L235" s="133">
        <f>VLOOKUP(J235,[1]Values!$A$3:$D$462,2,FALSE)</f>
        <v>0</v>
      </c>
      <c r="M235" s="96"/>
      <c r="N235" s="96">
        <f t="shared" si="57"/>
        <v>0</v>
      </c>
      <c r="O235" s="133">
        <f>VLOOKUP(J235,[1]Values!$A$3:$D$462,3,FALSE)</f>
        <v>272097</v>
      </c>
      <c r="P235" s="96">
        <v>107848</v>
      </c>
      <c r="Q235" s="133">
        <f t="shared" si="58"/>
        <v>164249</v>
      </c>
      <c r="R235" s="96">
        <f t="shared" si="59"/>
        <v>164249</v>
      </c>
      <c r="S235" s="134">
        <f>VLOOKUP(H235,[1]Rates!$A$3:$D$139,3,FALSE)</f>
        <v>1.01E-4</v>
      </c>
      <c r="T235" s="135">
        <f t="shared" si="60"/>
        <v>16.589148999999999</v>
      </c>
      <c r="U235" s="133">
        <f>VLOOKUP(J235,[1]Values!$A$3:$D$462,4,FALSE)</f>
        <v>0</v>
      </c>
      <c r="V235" s="96">
        <v>0</v>
      </c>
      <c r="W235" s="96">
        <f t="shared" si="61"/>
        <v>0</v>
      </c>
      <c r="X235" s="136">
        <f>VLOOKUP(H235,[1]Rates!$A$3:$D$139,4,FALSE)</f>
        <v>1.08E-4</v>
      </c>
      <c r="Y235" s="137">
        <f t="shared" si="62"/>
        <v>0</v>
      </c>
      <c r="Z235" s="94"/>
    </row>
    <row r="236" spans="7:26" x14ac:dyDescent="0.25">
      <c r="G236" s="131"/>
      <c r="H236" s="94">
        <v>8</v>
      </c>
      <c r="I236" s="94" t="s">
        <v>23</v>
      </c>
      <c r="J236" s="119">
        <v>837</v>
      </c>
      <c r="K236" s="132">
        <v>1</v>
      </c>
      <c r="L236" s="133">
        <f>VLOOKUP(J236,[1]Values!$A$3:$D$462,2,FALSE)</f>
        <v>0</v>
      </c>
      <c r="M236" s="96"/>
      <c r="N236" s="96">
        <f t="shared" si="57"/>
        <v>0</v>
      </c>
      <c r="O236" s="133">
        <f>VLOOKUP(J236,[1]Values!$A$3:$D$462,3,FALSE)</f>
        <v>272097</v>
      </c>
      <c r="P236" s="96">
        <v>107848</v>
      </c>
      <c r="Q236" s="133">
        <f t="shared" si="58"/>
        <v>164249</v>
      </c>
      <c r="R236" s="96">
        <f t="shared" si="59"/>
        <v>164249</v>
      </c>
      <c r="S236" s="134">
        <f>VLOOKUP(H236,[1]Rates!$A$3:$D$139,3,FALSE)</f>
        <v>1.5300000000000001E-4</v>
      </c>
      <c r="T236" s="135">
        <f t="shared" si="60"/>
        <v>25.130096999999999</v>
      </c>
      <c r="U236" s="133">
        <f>VLOOKUP(J236,[1]Values!$A$3:$D$462,4,FALSE)</f>
        <v>0</v>
      </c>
      <c r="V236" s="96">
        <v>0</v>
      </c>
      <c r="W236" s="96">
        <f t="shared" si="61"/>
        <v>0</v>
      </c>
      <c r="X236" s="136">
        <f>VLOOKUP(H236,[1]Rates!$A$3:$D$139,4,FALSE)</f>
        <v>1.64E-4</v>
      </c>
      <c r="Y236" s="137">
        <f t="shared" si="62"/>
        <v>0</v>
      </c>
      <c r="Z236" s="94"/>
    </row>
    <row r="237" spans="7:26" x14ac:dyDescent="0.25">
      <c r="G237" s="131"/>
      <c r="H237" s="94">
        <v>9</v>
      </c>
      <c r="I237" s="94" t="s">
        <v>0</v>
      </c>
      <c r="J237" s="119">
        <v>837</v>
      </c>
      <c r="K237" s="132">
        <v>1</v>
      </c>
      <c r="L237" s="133">
        <f>VLOOKUP(J237,[1]Values!$A$3:$D$462,2,FALSE)</f>
        <v>0</v>
      </c>
      <c r="M237" s="96"/>
      <c r="N237" s="96">
        <f t="shared" si="57"/>
        <v>0</v>
      </c>
      <c r="O237" s="133">
        <f>VLOOKUP(J237,[1]Values!$A$3:$D$462,3,FALSE)</f>
        <v>272097</v>
      </c>
      <c r="P237" s="96">
        <v>107848</v>
      </c>
      <c r="Q237" s="133">
        <f t="shared" si="58"/>
        <v>164249</v>
      </c>
      <c r="R237" s="96">
        <f t="shared" si="59"/>
        <v>164249</v>
      </c>
      <c r="S237" s="134">
        <f>VLOOKUP(H237,[1]Rates!$A$3:$D$139,3,FALSE)</f>
        <v>2.5599999999999999E-4</v>
      </c>
      <c r="T237" s="135">
        <f t="shared" si="60"/>
        <v>42.047744000000002</v>
      </c>
      <c r="U237" s="133">
        <f>VLOOKUP(J237,[1]Values!$A$3:$D$462,4,FALSE)</f>
        <v>0</v>
      </c>
      <c r="V237" s="96">
        <v>0</v>
      </c>
      <c r="W237" s="96">
        <f t="shared" si="61"/>
        <v>0</v>
      </c>
      <c r="X237" s="136">
        <f>VLOOKUP(H237,[1]Rates!$A$3:$D$139,4,FALSE)</f>
        <v>2.7599999999999999E-4</v>
      </c>
      <c r="Y237" s="137">
        <f t="shared" si="62"/>
        <v>0</v>
      </c>
      <c r="Z237" s="94"/>
    </row>
    <row r="238" spans="7:26" x14ac:dyDescent="0.25">
      <c r="G238" s="131"/>
      <c r="H238" s="94">
        <v>29</v>
      </c>
      <c r="I238" s="94" t="s">
        <v>24</v>
      </c>
      <c r="J238" s="119">
        <v>837</v>
      </c>
      <c r="K238" s="132">
        <v>1</v>
      </c>
      <c r="L238" s="133">
        <f>VLOOKUP(J238,[1]Values!$A$3:$D$462,2,FALSE)</f>
        <v>0</v>
      </c>
      <c r="M238" s="96"/>
      <c r="N238" s="96">
        <f t="shared" si="57"/>
        <v>0</v>
      </c>
      <c r="O238" s="133">
        <f>VLOOKUP(J238,[1]Values!$A$3:$D$462,3,FALSE)</f>
        <v>272097</v>
      </c>
      <c r="P238" s="96">
        <v>107848</v>
      </c>
      <c r="Q238" s="133">
        <f t="shared" si="58"/>
        <v>164249</v>
      </c>
      <c r="R238" s="96">
        <f t="shared" si="59"/>
        <v>164249</v>
      </c>
      <c r="S238" s="134">
        <f>VLOOKUP(H238,[1]Rates!$A$3:$D$139,3,FALSE)</f>
        <v>2.8760000000000001E-3</v>
      </c>
      <c r="T238" s="135">
        <f t="shared" si="60"/>
        <v>472.38012400000002</v>
      </c>
      <c r="U238" s="133">
        <f>VLOOKUP(J238,[1]Values!$A$3:$D$462,4,FALSE)</f>
        <v>0</v>
      </c>
      <c r="V238" s="96">
        <v>0</v>
      </c>
      <c r="W238" s="96">
        <f t="shared" si="61"/>
        <v>0</v>
      </c>
      <c r="X238" s="136">
        <f>VLOOKUP(H238,[1]Rates!$A$3:$D$139,4,FALSE)</f>
        <v>3.1029999999999999E-3</v>
      </c>
      <c r="Y238" s="137">
        <f t="shared" si="62"/>
        <v>0</v>
      </c>
      <c r="Z238" s="94"/>
    </row>
    <row r="239" spans="7:26" x14ac:dyDescent="0.25">
      <c r="G239" s="131"/>
      <c r="H239" s="94">
        <v>38</v>
      </c>
      <c r="I239" s="94" t="s">
        <v>12</v>
      </c>
      <c r="J239" s="119">
        <v>837</v>
      </c>
      <c r="K239" s="132">
        <v>1</v>
      </c>
      <c r="L239" s="133">
        <f>VLOOKUP(J239,[1]Values!$A$3:$D$462,2,FALSE)</f>
        <v>0</v>
      </c>
      <c r="M239" s="96"/>
      <c r="N239" s="96">
        <f t="shared" si="57"/>
        <v>0</v>
      </c>
      <c r="O239" s="133">
        <f>VLOOKUP(J239,[1]Values!$A$3:$D$462,3,FALSE)</f>
        <v>272097</v>
      </c>
      <c r="P239" s="96">
        <v>107848</v>
      </c>
      <c r="Q239" s="133">
        <f t="shared" si="58"/>
        <v>164249</v>
      </c>
      <c r="R239" s="96">
        <f t="shared" si="59"/>
        <v>164249</v>
      </c>
      <c r="S239" s="134">
        <f>VLOOKUP(H239,[1]Rates!$A$3:$D$139,3,FALSE)</f>
        <v>9.8999999999999994E-5</v>
      </c>
      <c r="T239" s="135">
        <f t="shared" si="60"/>
        <v>16.260650999999999</v>
      </c>
      <c r="U239" s="133">
        <f>VLOOKUP(J239,[1]Values!$A$3:$D$462,4,FALSE)</f>
        <v>0</v>
      </c>
      <c r="V239" s="96">
        <v>0</v>
      </c>
      <c r="W239" s="96">
        <f t="shared" si="61"/>
        <v>0</v>
      </c>
      <c r="X239" s="136">
        <f>VLOOKUP(H239,[1]Rates!$A$3:$D$139,4,FALSE)</f>
        <v>8.6000000000000003E-5</v>
      </c>
      <c r="Y239" s="137">
        <f t="shared" si="62"/>
        <v>0</v>
      </c>
      <c r="Z239" s="94"/>
    </row>
    <row r="240" spans="7:26" x14ac:dyDescent="0.25">
      <c r="G240" s="131"/>
      <c r="H240" s="94">
        <v>45</v>
      </c>
      <c r="I240" s="94" t="s">
        <v>89</v>
      </c>
      <c r="J240" s="119">
        <v>837</v>
      </c>
      <c r="K240" s="132">
        <v>1</v>
      </c>
      <c r="L240" s="133">
        <f>VLOOKUP(J240,[1]Values!$A$3:$D$462,2,FALSE)</f>
        <v>0</v>
      </c>
      <c r="M240" s="96"/>
      <c r="N240" s="96">
        <f t="shared" si="57"/>
        <v>0</v>
      </c>
      <c r="O240" s="133">
        <f>VLOOKUP(J240,[1]Values!$A$3:$D$462,3,FALSE)</f>
        <v>272097</v>
      </c>
      <c r="P240" s="96">
        <v>107848</v>
      </c>
      <c r="Q240" s="133">
        <f t="shared" si="58"/>
        <v>164249</v>
      </c>
      <c r="R240" s="96">
        <f t="shared" si="59"/>
        <v>164249</v>
      </c>
      <c r="S240" s="134">
        <f>VLOOKUP(H240,[1]Rates!$A$3:$D$139,3,FALSE)</f>
        <v>0</v>
      </c>
      <c r="T240" s="135">
        <f t="shared" si="60"/>
        <v>0</v>
      </c>
      <c r="U240" s="133">
        <f>VLOOKUP(J240,[1]Values!$A$3:$D$462,4,FALSE)</f>
        <v>0</v>
      </c>
      <c r="V240" s="96">
        <v>0</v>
      </c>
      <c r="W240" s="96">
        <f t="shared" si="61"/>
        <v>0</v>
      </c>
      <c r="X240" s="136">
        <f>VLOOKUP(H240,[1]Rates!$A$3:$D$139,4,FALSE)</f>
        <v>0</v>
      </c>
      <c r="Y240" s="137">
        <f t="shared" si="62"/>
        <v>0</v>
      </c>
      <c r="Z240" s="94"/>
    </row>
    <row r="241" spans="7:26" x14ac:dyDescent="0.25">
      <c r="G241" s="131"/>
      <c r="H241" s="94">
        <v>55</v>
      </c>
      <c r="I241" s="94" t="s">
        <v>26</v>
      </c>
      <c r="J241" s="119">
        <v>837</v>
      </c>
      <c r="K241" s="132">
        <v>1</v>
      </c>
      <c r="L241" s="133">
        <f>VLOOKUP(J241,[1]Values!$A$3:$D$462,2,FALSE)</f>
        <v>0</v>
      </c>
      <c r="M241" s="96"/>
      <c r="N241" s="96">
        <f t="shared" si="57"/>
        <v>0</v>
      </c>
      <c r="O241" s="133">
        <f>VLOOKUP(J241,[1]Values!$A$3:$D$462,3,FALSE)</f>
        <v>272097</v>
      </c>
      <c r="P241" s="96">
        <v>107848</v>
      </c>
      <c r="Q241" s="133">
        <f t="shared" si="58"/>
        <v>164249</v>
      </c>
      <c r="R241" s="96">
        <f t="shared" si="59"/>
        <v>164249</v>
      </c>
      <c r="S241" s="134">
        <f>VLOOKUP(H241,[1]Rates!$A$3:$D$139,3,FALSE)</f>
        <v>1.45E-4</v>
      </c>
      <c r="T241" s="135">
        <f t="shared" si="60"/>
        <v>23.816105</v>
      </c>
      <c r="U241" s="133">
        <f>VLOOKUP(J241,[1]Values!$A$3:$D$462,4,FALSE)</f>
        <v>0</v>
      </c>
      <c r="V241" s="96">
        <v>0</v>
      </c>
      <c r="W241" s="96">
        <f t="shared" si="61"/>
        <v>0</v>
      </c>
      <c r="X241" s="136">
        <f>VLOOKUP(H241,[1]Rates!$A$3:$D$139,4,FALSE)</f>
        <v>1.35E-4</v>
      </c>
      <c r="Y241" s="137">
        <f t="shared" si="62"/>
        <v>0</v>
      </c>
      <c r="Z241" s="94"/>
    </row>
    <row r="242" spans="7:26" x14ac:dyDescent="0.25">
      <c r="G242" s="131"/>
      <c r="H242" s="94">
        <v>71</v>
      </c>
      <c r="I242" s="94" t="s">
        <v>18</v>
      </c>
      <c r="J242" s="119">
        <v>837</v>
      </c>
      <c r="K242" s="132">
        <v>1</v>
      </c>
      <c r="L242" s="133">
        <f>VLOOKUP(J242,[1]Values!$A$3:$D$462,2,FALSE)</f>
        <v>0</v>
      </c>
      <c r="M242" s="96"/>
      <c r="N242" s="96">
        <f t="shared" si="57"/>
        <v>0</v>
      </c>
      <c r="O242" s="133">
        <f>VLOOKUP(J242,[1]Values!$A$3:$D$462,3,FALSE)</f>
        <v>272097</v>
      </c>
      <c r="P242" s="96">
        <v>107848</v>
      </c>
      <c r="Q242" s="133">
        <f t="shared" si="58"/>
        <v>164249</v>
      </c>
      <c r="R242" s="96">
        <f t="shared" si="59"/>
        <v>164249</v>
      </c>
      <c r="S242" s="134">
        <f>VLOOKUP(H242,[1]Rates!$A$3:$D$139,3,FALSE)</f>
        <v>9.0000000000000002E-6</v>
      </c>
      <c r="T242" s="135">
        <f t="shared" si="60"/>
        <v>1.4782410000000001</v>
      </c>
      <c r="U242" s="133">
        <f>VLOOKUP(J242,[1]Values!$A$3:$D$462,4,FALSE)</f>
        <v>0</v>
      </c>
      <c r="V242" s="96">
        <v>0</v>
      </c>
      <c r="W242" s="96">
        <f t="shared" si="61"/>
        <v>0</v>
      </c>
      <c r="X242" s="136">
        <f>VLOOKUP(H242,[1]Rates!$A$3:$D$139,4,FALSE)</f>
        <v>9.0000000000000002E-6</v>
      </c>
      <c r="Y242" s="137">
        <f t="shared" si="62"/>
        <v>0</v>
      </c>
      <c r="Z242" s="94"/>
    </row>
    <row r="243" spans="7:26" x14ac:dyDescent="0.25">
      <c r="G243" s="131"/>
      <c r="H243" s="94">
        <v>72</v>
      </c>
      <c r="I243" s="94" t="s">
        <v>28</v>
      </c>
      <c r="J243" s="119">
        <v>837</v>
      </c>
      <c r="K243" s="132">
        <v>1</v>
      </c>
      <c r="L243" s="133">
        <f>VLOOKUP(J243,[1]Values!$A$3:$D$462,2,FALSE)</f>
        <v>0</v>
      </c>
      <c r="M243" s="96"/>
      <c r="N243" s="96">
        <f t="shared" si="57"/>
        <v>0</v>
      </c>
      <c r="O243" s="133">
        <f>VLOOKUP(J243,[1]Values!$A$3:$D$462,3,FALSE)</f>
        <v>272097</v>
      </c>
      <c r="P243" s="96">
        <v>107848</v>
      </c>
      <c r="Q243" s="133">
        <f t="shared" si="58"/>
        <v>164249</v>
      </c>
      <c r="R243" s="96">
        <f t="shared" si="59"/>
        <v>164249</v>
      </c>
      <c r="S243" s="134">
        <f>VLOOKUP(H243,[1]Rates!$A$3:$D$139,3,FALSE)</f>
        <v>2.5799999999999998E-4</v>
      </c>
      <c r="T243" s="135">
        <f t="shared" si="60"/>
        <v>42.376241999999998</v>
      </c>
      <c r="U243" s="133">
        <f>VLOOKUP(J243,[1]Values!$A$3:$D$462,4,FALSE)</f>
        <v>0</v>
      </c>
      <c r="V243" s="96">
        <v>0</v>
      </c>
      <c r="W243" s="96">
        <f t="shared" si="61"/>
        <v>0</v>
      </c>
      <c r="X243" s="136">
        <f>VLOOKUP(H243,[1]Rates!$A$3:$D$139,4,FALSE)</f>
        <v>2.7500000000000002E-4</v>
      </c>
      <c r="Y243" s="137">
        <f t="shared" si="62"/>
        <v>0</v>
      </c>
      <c r="Z243" s="94"/>
    </row>
    <row r="244" spans="7:26" x14ac:dyDescent="0.25">
      <c r="G244" s="131"/>
      <c r="H244" s="94">
        <v>117</v>
      </c>
      <c r="I244" s="94" t="s">
        <v>21</v>
      </c>
      <c r="J244" s="119">
        <v>837</v>
      </c>
      <c r="K244" s="132">
        <v>1</v>
      </c>
      <c r="L244" s="133">
        <f>VLOOKUP(J244,[1]Values!$A$3:$D$462,2,FALSE)</f>
        <v>0</v>
      </c>
      <c r="M244" s="96"/>
      <c r="N244" s="96">
        <f t="shared" si="57"/>
        <v>0</v>
      </c>
      <c r="O244" s="133">
        <f>VLOOKUP(J244,[1]Values!$A$3:$D$462,3,FALSE)</f>
        <v>272097</v>
      </c>
      <c r="P244" s="96">
        <v>107848</v>
      </c>
      <c r="Q244" s="133">
        <f t="shared" si="58"/>
        <v>164249</v>
      </c>
      <c r="R244" s="96">
        <f t="shared" si="59"/>
        <v>164249</v>
      </c>
      <c r="S244" s="134">
        <f>VLOOKUP(H244,[1]Rates!$A$3:$D$139,3,FALSE)</f>
        <v>2.1900000000000001E-4</v>
      </c>
      <c r="T244" s="135">
        <f t="shared" si="60"/>
        <v>35.970531000000001</v>
      </c>
      <c r="U244" s="133">
        <f>VLOOKUP(J244,[1]Values!$A$3:$D$462,4,FALSE)</f>
        <v>0</v>
      </c>
      <c r="V244" s="96">
        <v>0</v>
      </c>
      <c r="W244" s="96">
        <f t="shared" si="61"/>
        <v>0</v>
      </c>
      <c r="X244" s="136">
        <f>VLOOKUP(H244,[1]Rates!$A$3:$D$139,4,FALSE)</f>
        <v>2.34E-4</v>
      </c>
      <c r="Y244" s="137">
        <f t="shared" si="62"/>
        <v>0</v>
      </c>
      <c r="Z244" s="94"/>
    </row>
    <row r="245" spans="7:26" x14ac:dyDescent="0.25">
      <c r="G245" s="131"/>
      <c r="H245" s="94">
        <v>122</v>
      </c>
      <c r="I245" s="94" t="s">
        <v>90</v>
      </c>
      <c r="J245" s="119">
        <v>837</v>
      </c>
      <c r="K245" s="132">
        <v>1</v>
      </c>
      <c r="L245" s="133">
        <f>VLOOKUP(J245,[1]Values!$A$3:$D$462,2,FALSE)</f>
        <v>0</v>
      </c>
      <c r="M245" s="96"/>
      <c r="N245" s="96">
        <f t="shared" si="57"/>
        <v>0</v>
      </c>
      <c r="O245" s="133">
        <f>VLOOKUP(J245,[1]Values!$A$3:$D$462,3,FALSE)</f>
        <v>272097</v>
      </c>
      <c r="P245" s="96">
        <v>107848</v>
      </c>
      <c r="Q245" s="133">
        <f t="shared" si="58"/>
        <v>164249</v>
      </c>
      <c r="R245" s="96">
        <f t="shared" si="59"/>
        <v>164249</v>
      </c>
      <c r="S245" s="134">
        <f>VLOOKUP(H245,[1]Rates!$A$3:$D$139,3,FALSE)</f>
        <v>0</v>
      </c>
      <c r="T245" s="135">
        <f t="shared" si="60"/>
        <v>0</v>
      </c>
      <c r="U245" s="133">
        <f>VLOOKUP(J245,[1]Values!$A$3:$D$462,4,FALSE)</f>
        <v>0</v>
      </c>
      <c r="V245" s="96">
        <v>0</v>
      </c>
      <c r="W245" s="96">
        <f t="shared" si="61"/>
        <v>0</v>
      </c>
      <c r="X245" s="136">
        <f>VLOOKUP(H245,[1]Rates!$A$3:$D$139,4,FALSE)</f>
        <v>0</v>
      </c>
      <c r="Y245" s="137">
        <f t="shared" si="62"/>
        <v>0</v>
      </c>
      <c r="Z245" s="94"/>
    </row>
    <row r="246" spans="7:26" ht="15.75" thickBot="1" x14ac:dyDescent="0.3">
      <c r="G246" s="141"/>
      <c r="H246" s="142"/>
      <c r="I246" s="142"/>
      <c r="J246" s="143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4"/>
      <c r="Z246" s="94"/>
    </row>
    <row r="247" spans="7:26" x14ac:dyDescent="0.25">
      <c r="G247" s="94">
        <v>45</v>
      </c>
      <c r="H247" s="94" t="s">
        <v>89</v>
      </c>
      <c r="I247" s="94"/>
      <c r="J247" s="119"/>
      <c r="K247" s="132"/>
      <c r="L247" s="96"/>
      <c r="M247" s="96"/>
      <c r="N247" s="96"/>
      <c r="O247" s="96"/>
      <c r="P247" s="96"/>
      <c r="Q247" s="96"/>
      <c r="R247" s="96"/>
      <c r="S247" s="136"/>
      <c r="T247" s="135">
        <f>SUM(T209:T246)</f>
        <v>1194381.6479070003</v>
      </c>
      <c r="U247" s="96"/>
      <c r="V247" s="96"/>
      <c r="W247" s="96"/>
      <c r="X247" s="136"/>
      <c r="Y247" s="135">
        <f>SUM(Y209:Y246)</f>
        <v>84505.980910000013</v>
      </c>
      <c r="Z247" s="145">
        <f>T247+Y247</f>
        <v>1278887.6288170002</v>
      </c>
    </row>
    <row r="248" spans="7:26" x14ac:dyDescent="0.25">
      <c r="G248" s="94"/>
      <c r="H248" s="94"/>
      <c r="I248" s="94"/>
      <c r="J248" s="119"/>
      <c r="K248" s="132"/>
      <c r="L248" s="96"/>
      <c r="M248" s="96"/>
      <c r="N248" s="96"/>
      <c r="O248" s="96"/>
      <c r="P248" s="96"/>
      <c r="Q248" s="96"/>
      <c r="R248" s="96"/>
      <c r="S248" s="136"/>
      <c r="T248" s="135"/>
      <c r="U248" s="96"/>
      <c r="V248" s="96"/>
      <c r="W248" s="96"/>
      <c r="X248" s="136"/>
      <c r="Y248" s="135"/>
      <c r="Z248" s="94"/>
    </row>
    <row r="249" spans="7:26" ht="15.75" thickBot="1" x14ac:dyDescent="0.3">
      <c r="G249" s="94"/>
      <c r="H249" s="94"/>
      <c r="I249" s="94"/>
      <c r="J249" s="146" t="s">
        <v>53</v>
      </c>
      <c r="K249" s="147" t="s">
        <v>54</v>
      </c>
      <c r="L249" s="148" t="s">
        <v>55</v>
      </c>
      <c r="M249" s="148" t="s">
        <v>160</v>
      </c>
      <c r="N249" s="148" t="s">
        <v>176</v>
      </c>
      <c r="O249" s="148" t="s">
        <v>56</v>
      </c>
      <c r="P249" s="148" t="s">
        <v>161</v>
      </c>
      <c r="Q249" s="148"/>
      <c r="R249" s="148" t="s">
        <v>57</v>
      </c>
      <c r="S249" s="149" t="s">
        <v>58</v>
      </c>
      <c r="T249" s="150" t="s">
        <v>59</v>
      </c>
      <c r="U249" s="148" t="s">
        <v>60</v>
      </c>
      <c r="V249" s="148" t="s">
        <v>61</v>
      </c>
      <c r="W249" s="148" t="s">
        <v>62</v>
      </c>
      <c r="X249" s="149" t="s">
        <v>63</v>
      </c>
      <c r="Y249" s="150" t="s">
        <v>64</v>
      </c>
      <c r="Z249" s="94"/>
    </row>
    <row r="250" spans="7:26" ht="15.75" x14ac:dyDescent="0.25">
      <c r="G250" s="151">
        <v>68</v>
      </c>
      <c r="H250" s="152" t="s">
        <v>91</v>
      </c>
      <c r="I250" s="153"/>
      <c r="J250" s="154"/>
      <c r="K250" s="155"/>
      <c r="L250" s="156"/>
      <c r="M250" s="156"/>
      <c r="N250" s="156"/>
      <c r="O250" s="156"/>
      <c r="P250" s="156"/>
      <c r="Q250" s="156"/>
      <c r="R250" s="156"/>
      <c r="S250" s="157"/>
      <c r="T250" s="158"/>
      <c r="U250" s="156"/>
      <c r="V250" s="156"/>
      <c r="W250" s="156"/>
      <c r="X250" s="157"/>
      <c r="Y250" s="159"/>
      <c r="Z250" s="94"/>
    </row>
    <row r="251" spans="7:26" x14ac:dyDescent="0.25">
      <c r="G251" s="131"/>
      <c r="H251" s="94">
        <v>1</v>
      </c>
      <c r="I251" s="94" t="s">
        <v>11</v>
      </c>
      <c r="J251" s="119">
        <v>236</v>
      </c>
      <c r="K251" s="132">
        <v>1</v>
      </c>
      <c r="L251" s="133">
        <f>VLOOKUP(J251,[1]Values!$A$3:$D$462,2,FALSE)</f>
        <v>0</v>
      </c>
      <c r="M251" s="96">
        <v>-28094</v>
      </c>
      <c r="N251" s="96">
        <f t="shared" ref="N251:N268" si="63">(L251-M251)*K251</f>
        <v>28094</v>
      </c>
      <c r="O251" s="133">
        <f>VLOOKUP(J251,[1]Values!$A$3:$D$462,3,FALSE)</f>
        <v>296</v>
      </c>
      <c r="P251" s="133"/>
      <c r="Q251" s="133">
        <f t="shared" ref="Q251:Q268" si="64">(O251-P251)*K251</f>
        <v>296</v>
      </c>
      <c r="R251" s="96">
        <f t="shared" ref="R251:R268" si="65">(L251-M251+O251-P251)*K251</f>
        <v>28390</v>
      </c>
      <c r="S251" s="134">
        <f>VLOOKUP(H251,[1]Rates!$A$3:$D$139,3,FALSE)</f>
        <v>1.908E-3</v>
      </c>
      <c r="T251" s="135">
        <f t="shared" ref="T251:T268" si="66">R251*S251</f>
        <v>54.168120000000002</v>
      </c>
      <c r="U251" s="133">
        <f>VLOOKUP(J251,[1]Values!$A$3:$D$462,4,FALSE)</f>
        <v>205</v>
      </c>
      <c r="V251" s="96">
        <v>-15097</v>
      </c>
      <c r="W251" s="96">
        <f t="shared" ref="W251:W268" si="67">(U251-V251)*K251</f>
        <v>15302</v>
      </c>
      <c r="X251" s="136">
        <f>VLOOKUP(H251,[1]Rates!$A$3:$D$139,4,FALSE)</f>
        <v>2.0739999999999999E-3</v>
      </c>
      <c r="Y251" s="137">
        <f t="shared" ref="Y251:Y268" si="68">W251*X251</f>
        <v>31.736348</v>
      </c>
      <c r="Z251" s="94"/>
    </row>
    <row r="252" spans="7:26" x14ac:dyDescent="0.25">
      <c r="G252" s="131"/>
      <c r="H252" s="94">
        <v>2</v>
      </c>
      <c r="I252" s="94" t="s">
        <v>27</v>
      </c>
      <c r="J252" s="119">
        <v>236</v>
      </c>
      <c r="K252" s="132">
        <v>1</v>
      </c>
      <c r="L252" s="133">
        <f>VLOOKUP(J252,[1]Values!$A$3:$D$462,2,FALSE)</f>
        <v>0</v>
      </c>
      <c r="M252" s="96">
        <v>-28094</v>
      </c>
      <c r="N252" s="96">
        <f t="shared" si="63"/>
        <v>28094</v>
      </c>
      <c r="O252" s="133">
        <f>VLOOKUP(J252,[1]Values!$A$3:$D$462,3,FALSE)</f>
        <v>296</v>
      </c>
      <c r="P252" s="133"/>
      <c r="Q252" s="133">
        <f t="shared" si="64"/>
        <v>296</v>
      </c>
      <c r="R252" s="96">
        <f t="shared" si="65"/>
        <v>28390</v>
      </c>
      <c r="S252" s="134">
        <f>VLOOKUP(H252,[1]Rates!$A$3:$D$139,3,FALSE)</f>
        <v>2.0900000000000001E-4</v>
      </c>
      <c r="T252" s="135">
        <f t="shared" si="66"/>
        <v>5.9335100000000001</v>
      </c>
      <c r="U252" s="133">
        <f>VLOOKUP(J252,[1]Values!$A$3:$D$462,4,FALSE)</f>
        <v>205</v>
      </c>
      <c r="V252" s="96">
        <v>-15097</v>
      </c>
      <c r="W252" s="96">
        <f t="shared" si="67"/>
        <v>15302</v>
      </c>
      <c r="X252" s="136">
        <f>VLOOKUP(H252,[1]Rates!$A$3:$D$139,4,FALSE)</f>
        <v>2.3000000000000001E-4</v>
      </c>
      <c r="Y252" s="137">
        <f t="shared" si="68"/>
        <v>3.51946</v>
      </c>
      <c r="Z252" s="94"/>
    </row>
    <row r="253" spans="7:26" x14ac:dyDescent="0.25">
      <c r="G253" s="131"/>
      <c r="H253" s="94">
        <v>3</v>
      </c>
      <c r="I253" s="94" t="s">
        <v>20</v>
      </c>
      <c r="J253" s="119">
        <v>236</v>
      </c>
      <c r="K253" s="132">
        <v>1</v>
      </c>
      <c r="L253" s="133">
        <f>VLOOKUP(J253,[1]Values!$A$3:$D$462,2,FALSE)</f>
        <v>0</v>
      </c>
      <c r="M253" s="96">
        <v>-28094</v>
      </c>
      <c r="N253" s="96">
        <f t="shared" si="63"/>
        <v>28094</v>
      </c>
      <c r="O253" s="133">
        <f>VLOOKUP(J253,[1]Values!$A$3:$D$462,3,FALSE)</f>
        <v>296</v>
      </c>
      <c r="P253" s="133"/>
      <c r="Q253" s="133">
        <f t="shared" si="64"/>
        <v>296</v>
      </c>
      <c r="R253" s="96">
        <f t="shared" si="65"/>
        <v>28390</v>
      </c>
      <c r="S253" s="134">
        <f>VLOOKUP(H253,[1]Rates!$A$3:$D$139,3,FALSE)</f>
        <v>4.9299999999999995E-4</v>
      </c>
      <c r="T253" s="135">
        <f t="shared" si="66"/>
        <v>13.996269999999999</v>
      </c>
      <c r="U253" s="133">
        <f>VLOOKUP(J253,[1]Values!$A$3:$D$462,4,FALSE)</f>
        <v>205</v>
      </c>
      <c r="V253" s="96">
        <v>-15097</v>
      </c>
      <c r="W253" s="96">
        <f t="shared" si="67"/>
        <v>15302</v>
      </c>
      <c r="X253" s="136">
        <f>VLOOKUP(H253,[1]Rates!$A$3:$D$139,4,FALSE)</f>
        <v>5.2599999999999999E-4</v>
      </c>
      <c r="Y253" s="137">
        <f t="shared" si="68"/>
        <v>8.0488520000000001</v>
      </c>
      <c r="Z253" s="94"/>
    </row>
    <row r="254" spans="7:26" x14ac:dyDescent="0.25">
      <c r="G254" s="131"/>
      <c r="H254" s="94">
        <v>4</v>
      </c>
      <c r="I254" s="94" t="s">
        <v>10</v>
      </c>
      <c r="J254" s="119">
        <v>236</v>
      </c>
      <c r="K254" s="132">
        <v>0.6</v>
      </c>
      <c r="L254" s="133">
        <f>VLOOKUP(J254,[1]Values!$A$3:$D$462,2,FALSE)</f>
        <v>0</v>
      </c>
      <c r="M254" s="96">
        <v>-28094</v>
      </c>
      <c r="N254" s="96">
        <f t="shared" si="63"/>
        <v>16856.399999999998</v>
      </c>
      <c r="O254" s="133">
        <f>VLOOKUP(J254,[1]Values!$A$3:$D$462,3,FALSE)</f>
        <v>296</v>
      </c>
      <c r="P254" s="133"/>
      <c r="Q254" s="133">
        <f t="shared" si="64"/>
        <v>177.6</v>
      </c>
      <c r="R254" s="96">
        <f t="shared" si="65"/>
        <v>17034</v>
      </c>
      <c r="S254" s="134">
        <f>VLOOKUP(H254,[1]Rates!$A$3:$D$139,3,FALSE)</f>
        <v>8.1609999999999999E-3</v>
      </c>
      <c r="T254" s="135">
        <f t="shared" si="66"/>
        <v>139.01447400000001</v>
      </c>
      <c r="U254" s="133">
        <f>VLOOKUP(J254,[1]Values!$A$3:$D$462,4,FALSE)</f>
        <v>205</v>
      </c>
      <c r="V254" s="96">
        <v>-15097</v>
      </c>
      <c r="W254" s="96">
        <f t="shared" si="67"/>
        <v>9181.1999999999989</v>
      </c>
      <c r="X254" s="136">
        <f>VLOOKUP(H254,[1]Rates!$A$3:$D$139,4,FALSE)</f>
        <v>7.8399999999999997E-3</v>
      </c>
      <c r="Y254" s="137">
        <f t="shared" si="68"/>
        <v>71.980607999999989</v>
      </c>
      <c r="Z254" s="94"/>
    </row>
    <row r="255" spans="7:26" x14ac:dyDescent="0.25">
      <c r="G255" s="131"/>
      <c r="H255" s="94">
        <v>136</v>
      </c>
      <c r="I255" s="94" t="s">
        <v>139</v>
      </c>
      <c r="J255" s="119">
        <v>236</v>
      </c>
      <c r="K255" s="132">
        <v>0.6</v>
      </c>
      <c r="L255" s="133">
        <f>VLOOKUP(J255,[1]Values!$A$3:$D$462,2,FALSE)</f>
        <v>0</v>
      </c>
      <c r="M255" s="96">
        <v>-28094</v>
      </c>
      <c r="N255" s="96">
        <f t="shared" si="63"/>
        <v>16856.399999999998</v>
      </c>
      <c r="O255" s="133">
        <f>VLOOKUP(J255,[1]Values!$A$3:$D$462,3,FALSE)</f>
        <v>296</v>
      </c>
      <c r="P255" s="133"/>
      <c r="Q255" s="133">
        <f t="shared" si="64"/>
        <v>177.6</v>
      </c>
      <c r="R255" s="96">
        <f t="shared" si="65"/>
        <v>17034</v>
      </c>
      <c r="S255" s="134">
        <f>VLOOKUP(H255,[1]Rates!$A$3:$D$139,3,FALSE)</f>
        <v>2.31E-4</v>
      </c>
      <c r="T255" s="135">
        <f t="shared" si="66"/>
        <v>3.9348540000000001</v>
      </c>
      <c r="U255" s="133">
        <f>VLOOKUP(J255,[1]Values!$A$3:$D$462,4,FALSE)</f>
        <v>205</v>
      </c>
      <c r="V255" s="96">
        <v>-15097</v>
      </c>
      <c r="W255" s="96">
        <f t="shared" si="67"/>
        <v>9181.1999999999989</v>
      </c>
      <c r="X255" s="136">
        <f>VLOOKUP(H255,[1]Rates!$A$3:$D$139,4,FALSE)</f>
        <v>2.0100000000000001E-4</v>
      </c>
      <c r="Y255" s="137">
        <f t="shared" si="68"/>
        <v>1.8454211999999999</v>
      </c>
      <c r="Z255" s="94"/>
    </row>
    <row r="256" spans="7:26" x14ac:dyDescent="0.25">
      <c r="G256" s="131"/>
      <c r="H256" s="94">
        <v>6</v>
      </c>
      <c r="I256" s="94" t="s">
        <v>70</v>
      </c>
      <c r="J256" s="119">
        <v>236</v>
      </c>
      <c r="K256" s="132">
        <v>0.6</v>
      </c>
      <c r="L256" s="133">
        <f>VLOOKUP(J256,[1]Values!$A$3:$D$462,2,FALSE)</f>
        <v>0</v>
      </c>
      <c r="M256" s="96">
        <v>-28094</v>
      </c>
      <c r="N256" s="96">
        <f t="shared" si="63"/>
        <v>16856.399999999998</v>
      </c>
      <c r="O256" s="133">
        <f>VLOOKUP(J256,[1]Values!$A$3:$D$462,3,FALSE)</f>
        <v>296</v>
      </c>
      <c r="P256" s="133"/>
      <c r="Q256" s="133">
        <f t="shared" si="64"/>
        <v>177.6</v>
      </c>
      <c r="R256" s="96">
        <f t="shared" si="65"/>
        <v>17034</v>
      </c>
      <c r="S256" s="134">
        <f>VLOOKUP(H256,[1]Rates!$A$3:$D$139,3,FALSE)</f>
        <v>0</v>
      </c>
      <c r="T256" s="135">
        <f t="shared" si="66"/>
        <v>0</v>
      </c>
      <c r="U256" s="133">
        <f>VLOOKUP(J256,[1]Values!$A$3:$D$462,4,FALSE)</f>
        <v>205</v>
      </c>
      <c r="V256" s="96">
        <v>-15097</v>
      </c>
      <c r="W256" s="96">
        <f t="shared" si="67"/>
        <v>9181.1999999999989</v>
      </c>
      <c r="X256" s="136">
        <f>VLOOKUP(H256,[1]Rates!$A$3:$D$139,4,FALSE)</f>
        <v>0</v>
      </c>
      <c r="Y256" s="137">
        <f t="shared" si="68"/>
        <v>0</v>
      </c>
      <c r="Z256" s="94"/>
    </row>
    <row r="257" spans="7:26" x14ac:dyDescent="0.25">
      <c r="G257" s="131"/>
      <c r="H257" s="94">
        <v>7</v>
      </c>
      <c r="I257" s="94" t="s">
        <v>9</v>
      </c>
      <c r="J257" s="119">
        <v>236</v>
      </c>
      <c r="K257" s="132">
        <v>1</v>
      </c>
      <c r="L257" s="133">
        <f>VLOOKUP(J257,[1]Values!$A$3:$D$462,2,FALSE)</f>
        <v>0</v>
      </c>
      <c r="M257" s="96">
        <v>-28094</v>
      </c>
      <c r="N257" s="96">
        <f t="shared" si="63"/>
        <v>28094</v>
      </c>
      <c r="O257" s="133">
        <f>VLOOKUP(J257,[1]Values!$A$3:$D$462,3,FALSE)</f>
        <v>296</v>
      </c>
      <c r="P257" s="133"/>
      <c r="Q257" s="133">
        <f t="shared" si="64"/>
        <v>296</v>
      </c>
      <c r="R257" s="96">
        <f t="shared" si="65"/>
        <v>28390</v>
      </c>
      <c r="S257" s="134">
        <f>VLOOKUP(H257,[1]Rates!$A$3:$D$139,3,FALSE)</f>
        <v>1.01E-4</v>
      </c>
      <c r="T257" s="135">
        <f t="shared" si="66"/>
        <v>2.8673899999999999</v>
      </c>
      <c r="U257" s="133">
        <f>VLOOKUP(J257,[1]Values!$A$3:$D$462,4,FALSE)</f>
        <v>205</v>
      </c>
      <c r="V257" s="96">
        <v>-15097</v>
      </c>
      <c r="W257" s="96">
        <f t="shared" si="67"/>
        <v>15302</v>
      </c>
      <c r="X257" s="136">
        <f>VLOOKUP(H257,[1]Rates!$A$3:$D$139,4,FALSE)</f>
        <v>1.08E-4</v>
      </c>
      <c r="Y257" s="137">
        <f t="shared" si="68"/>
        <v>1.6526159999999999</v>
      </c>
      <c r="Z257" s="94"/>
    </row>
    <row r="258" spans="7:26" x14ac:dyDescent="0.25">
      <c r="G258" s="131"/>
      <c r="H258" s="94">
        <v>8</v>
      </c>
      <c r="I258" s="94" t="s">
        <v>23</v>
      </c>
      <c r="J258" s="119">
        <v>236</v>
      </c>
      <c r="K258" s="132">
        <v>1</v>
      </c>
      <c r="L258" s="133">
        <f>VLOOKUP(J258,[1]Values!$A$3:$D$462,2,FALSE)</f>
        <v>0</v>
      </c>
      <c r="M258" s="96">
        <v>-28094</v>
      </c>
      <c r="N258" s="96">
        <f t="shared" si="63"/>
        <v>28094</v>
      </c>
      <c r="O258" s="133">
        <f>VLOOKUP(J258,[1]Values!$A$3:$D$462,3,FALSE)</f>
        <v>296</v>
      </c>
      <c r="P258" s="133"/>
      <c r="Q258" s="133">
        <f t="shared" si="64"/>
        <v>296</v>
      </c>
      <c r="R258" s="96">
        <f t="shared" si="65"/>
        <v>28390</v>
      </c>
      <c r="S258" s="134">
        <f>VLOOKUP(H258,[1]Rates!$A$3:$D$139,3,FALSE)</f>
        <v>1.5300000000000001E-4</v>
      </c>
      <c r="T258" s="135">
        <f t="shared" si="66"/>
        <v>4.3436700000000004</v>
      </c>
      <c r="U258" s="133">
        <f>VLOOKUP(J258,[1]Values!$A$3:$D$462,4,FALSE)</f>
        <v>205</v>
      </c>
      <c r="V258" s="96">
        <v>-15097</v>
      </c>
      <c r="W258" s="96">
        <f t="shared" si="67"/>
        <v>15302</v>
      </c>
      <c r="X258" s="136">
        <f>VLOOKUP(H258,[1]Rates!$A$3:$D$139,4,FALSE)</f>
        <v>1.64E-4</v>
      </c>
      <c r="Y258" s="137">
        <f t="shared" si="68"/>
        <v>2.509528</v>
      </c>
      <c r="Z258" s="94"/>
    </row>
    <row r="259" spans="7:26" x14ac:dyDescent="0.25">
      <c r="G259" s="131"/>
      <c r="H259" s="94">
        <v>9</v>
      </c>
      <c r="I259" s="94" t="s">
        <v>0</v>
      </c>
      <c r="J259" s="119">
        <v>236</v>
      </c>
      <c r="K259" s="132">
        <v>1</v>
      </c>
      <c r="L259" s="133">
        <f>VLOOKUP(J259,[1]Values!$A$3:$D$462,2,FALSE)</f>
        <v>0</v>
      </c>
      <c r="M259" s="96">
        <v>-28094</v>
      </c>
      <c r="N259" s="96">
        <f t="shared" si="63"/>
        <v>28094</v>
      </c>
      <c r="O259" s="133">
        <f>VLOOKUP(J259,[1]Values!$A$3:$D$462,3,FALSE)</f>
        <v>296</v>
      </c>
      <c r="P259" s="133"/>
      <c r="Q259" s="133">
        <f t="shared" si="64"/>
        <v>296</v>
      </c>
      <c r="R259" s="96">
        <f t="shared" si="65"/>
        <v>28390</v>
      </c>
      <c r="S259" s="134">
        <f>VLOOKUP(H259,[1]Rates!$A$3:$D$139,3,FALSE)</f>
        <v>2.5599999999999999E-4</v>
      </c>
      <c r="T259" s="135">
        <f t="shared" si="66"/>
        <v>7.2678399999999996</v>
      </c>
      <c r="U259" s="133">
        <f>VLOOKUP(J259,[1]Values!$A$3:$D$462,4,FALSE)</f>
        <v>205</v>
      </c>
      <c r="V259" s="96">
        <v>-15097</v>
      </c>
      <c r="W259" s="96">
        <f t="shared" si="67"/>
        <v>15302</v>
      </c>
      <c r="X259" s="136">
        <f>VLOOKUP(H259,[1]Rates!$A$3:$D$139,4,FALSE)</f>
        <v>2.7599999999999999E-4</v>
      </c>
      <c r="Y259" s="137">
        <f t="shared" si="68"/>
        <v>4.2233520000000002</v>
      </c>
      <c r="Z259" s="94"/>
    </row>
    <row r="260" spans="7:26" x14ac:dyDescent="0.25">
      <c r="G260" s="131"/>
      <c r="H260" s="94">
        <v>17</v>
      </c>
      <c r="I260" s="94" t="s">
        <v>16</v>
      </c>
      <c r="J260" s="119">
        <v>236</v>
      </c>
      <c r="K260" s="132">
        <v>1</v>
      </c>
      <c r="L260" s="133">
        <f>VLOOKUP(J260,[1]Values!$A$3:$D$462,2,FALSE)</f>
        <v>0</v>
      </c>
      <c r="M260" s="96">
        <v>-28094</v>
      </c>
      <c r="N260" s="96">
        <f t="shared" si="63"/>
        <v>28094</v>
      </c>
      <c r="O260" s="133">
        <f>VLOOKUP(J260,[1]Values!$A$3:$D$462,3,FALSE)</f>
        <v>296</v>
      </c>
      <c r="P260" s="133"/>
      <c r="Q260" s="133">
        <f t="shared" si="64"/>
        <v>296</v>
      </c>
      <c r="R260" s="96">
        <f t="shared" si="65"/>
        <v>28390</v>
      </c>
      <c r="S260" s="134">
        <f>VLOOKUP(H260,[1]Rates!$A$3:$D$139,3,FALSE)</f>
        <v>6.0700000000000001E-4</v>
      </c>
      <c r="T260" s="135">
        <f t="shared" si="66"/>
        <v>17.23273</v>
      </c>
      <c r="U260" s="133">
        <f>VLOOKUP(J260,[1]Values!$A$3:$D$462,4,FALSE)</f>
        <v>205</v>
      </c>
      <c r="V260" s="96">
        <v>-15097</v>
      </c>
      <c r="W260" s="96">
        <f t="shared" si="67"/>
        <v>15302</v>
      </c>
      <c r="X260" s="136">
        <f>VLOOKUP(H260,[1]Rates!$A$3:$D$139,4,FALSE)</f>
        <v>6.4899999999999995E-4</v>
      </c>
      <c r="Y260" s="137">
        <f t="shared" si="68"/>
        <v>9.9309979999999989</v>
      </c>
      <c r="Z260" s="94"/>
    </row>
    <row r="261" spans="7:26" x14ac:dyDescent="0.25">
      <c r="G261" s="131"/>
      <c r="H261" s="94">
        <v>29</v>
      </c>
      <c r="I261" s="94" t="s">
        <v>24</v>
      </c>
      <c r="J261" s="119">
        <v>236</v>
      </c>
      <c r="K261" s="132">
        <v>1</v>
      </c>
      <c r="L261" s="133">
        <f>VLOOKUP(J261,[1]Values!$A$3:$D$462,2,FALSE)</f>
        <v>0</v>
      </c>
      <c r="M261" s="96">
        <v>-28094</v>
      </c>
      <c r="N261" s="96">
        <f t="shared" si="63"/>
        <v>28094</v>
      </c>
      <c r="O261" s="133">
        <f>VLOOKUP(J261,[1]Values!$A$3:$D$462,3,FALSE)</f>
        <v>296</v>
      </c>
      <c r="P261" s="133"/>
      <c r="Q261" s="133">
        <f t="shared" si="64"/>
        <v>296</v>
      </c>
      <c r="R261" s="96">
        <f t="shared" si="65"/>
        <v>28390</v>
      </c>
      <c r="S261" s="134">
        <f>VLOOKUP(H261,[1]Rates!$A$3:$D$139,3,FALSE)</f>
        <v>2.8760000000000001E-3</v>
      </c>
      <c r="T261" s="135">
        <f t="shared" si="66"/>
        <v>81.649640000000005</v>
      </c>
      <c r="U261" s="133">
        <f>VLOOKUP(J261,[1]Values!$A$3:$D$462,4,FALSE)</f>
        <v>205</v>
      </c>
      <c r="V261" s="96">
        <v>-15097</v>
      </c>
      <c r="W261" s="96">
        <f t="shared" si="67"/>
        <v>15302</v>
      </c>
      <c r="X261" s="136">
        <f>VLOOKUP(H261,[1]Rates!$A$3:$D$139,4,FALSE)</f>
        <v>3.1029999999999999E-3</v>
      </c>
      <c r="Y261" s="137">
        <f t="shared" si="68"/>
        <v>47.482105999999995</v>
      </c>
      <c r="Z261" s="94"/>
    </row>
    <row r="262" spans="7:26" x14ac:dyDescent="0.25">
      <c r="G262" s="131"/>
      <c r="H262" s="94">
        <v>38</v>
      </c>
      <c r="I262" s="94" t="s">
        <v>12</v>
      </c>
      <c r="J262" s="119">
        <v>236</v>
      </c>
      <c r="K262" s="132">
        <v>1</v>
      </c>
      <c r="L262" s="133">
        <f>VLOOKUP(J262,[1]Values!$A$3:$D$462,2,FALSE)</f>
        <v>0</v>
      </c>
      <c r="M262" s="96">
        <v>-28094</v>
      </c>
      <c r="N262" s="96">
        <f t="shared" si="63"/>
        <v>28094</v>
      </c>
      <c r="O262" s="133">
        <f>VLOOKUP(J262,[1]Values!$A$3:$D$462,3,FALSE)</f>
        <v>296</v>
      </c>
      <c r="P262" s="133"/>
      <c r="Q262" s="133">
        <f t="shared" si="64"/>
        <v>296</v>
      </c>
      <c r="R262" s="96">
        <f t="shared" si="65"/>
        <v>28390</v>
      </c>
      <c r="S262" s="134">
        <f>VLOOKUP(H262,[1]Rates!$A$3:$D$139,3,FALSE)</f>
        <v>9.8999999999999994E-5</v>
      </c>
      <c r="T262" s="135">
        <f t="shared" si="66"/>
        <v>2.8106099999999996</v>
      </c>
      <c r="U262" s="133">
        <f>VLOOKUP(J262,[1]Values!$A$3:$D$462,4,FALSE)</f>
        <v>205</v>
      </c>
      <c r="V262" s="96">
        <v>-15097</v>
      </c>
      <c r="W262" s="96">
        <f t="shared" si="67"/>
        <v>15302</v>
      </c>
      <c r="X262" s="136">
        <f>VLOOKUP(H262,[1]Rates!$A$3:$D$139,4,FALSE)</f>
        <v>8.6000000000000003E-5</v>
      </c>
      <c r="Y262" s="137">
        <f t="shared" si="68"/>
        <v>1.3159720000000001</v>
      </c>
      <c r="Z262" s="94"/>
    </row>
    <row r="263" spans="7:26" x14ac:dyDescent="0.25">
      <c r="G263" s="131"/>
      <c r="H263" s="94">
        <v>55</v>
      </c>
      <c r="I263" s="94" t="s">
        <v>26</v>
      </c>
      <c r="J263" s="119">
        <v>236</v>
      </c>
      <c r="K263" s="132">
        <v>1</v>
      </c>
      <c r="L263" s="133">
        <f>VLOOKUP(J263,[1]Values!$A$3:$D$462,2,FALSE)</f>
        <v>0</v>
      </c>
      <c r="M263" s="96">
        <v>-28094</v>
      </c>
      <c r="N263" s="96">
        <f t="shared" si="63"/>
        <v>28094</v>
      </c>
      <c r="O263" s="133">
        <f>VLOOKUP(J263,[1]Values!$A$3:$D$462,3,FALSE)</f>
        <v>296</v>
      </c>
      <c r="P263" s="133"/>
      <c r="Q263" s="133">
        <f t="shared" si="64"/>
        <v>296</v>
      </c>
      <c r="R263" s="96">
        <f t="shared" si="65"/>
        <v>28390</v>
      </c>
      <c r="S263" s="134">
        <f>VLOOKUP(H263,[1]Rates!$A$3:$D$139,3,FALSE)</f>
        <v>1.45E-4</v>
      </c>
      <c r="T263" s="135">
        <f t="shared" si="66"/>
        <v>4.1165500000000002</v>
      </c>
      <c r="U263" s="133">
        <f>VLOOKUP(J263,[1]Values!$A$3:$D$462,4,FALSE)</f>
        <v>205</v>
      </c>
      <c r="V263" s="96">
        <v>-15097</v>
      </c>
      <c r="W263" s="96">
        <f t="shared" si="67"/>
        <v>15302</v>
      </c>
      <c r="X263" s="136">
        <f>VLOOKUP(H263,[1]Rates!$A$3:$D$139,4,FALSE)</f>
        <v>1.35E-4</v>
      </c>
      <c r="Y263" s="137">
        <f t="shared" si="68"/>
        <v>2.0657700000000001</v>
      </c>
      <c r="Z263" s="94"/>
    </row>
    <row r="264" spans="7:26" x14ac:dyDescent="0.25">
      <c r="G264" s="131"/>
      <c r="H264" s="94">
        <v>68</v>
      </c>
      <c r="I264" s="94" t="s">
        <v>91</v>
      </c>
      <c r="J264" s="119">
        <v>236</v>
      </c>
      <c r="K264" s="132">
        <v>1</v>
      </c>
      <c r="L264" s="133">
        <f>VLOOKUP(J264,[1]Values!$A$3:$D$462,2,FALSE)</f>
        <v>0</v>
      </c>
      <c r="M264" s="96">
        <v>-28094</v>
      </c>
      <c r="N264" s="96">
        <f t="shared" si="63"/>
        <v>28094</v>
      </c>
      <c r="O264" s="133">
        <f>VLOOKUP(J264,[1]Values!$A$3:$D$462,3,FALSE)</f>
        <v>296</v>
      </c>
      <c r="P264" s="133"/>
      <c r="Q264" s="133">
        <f t="shared" si="64"/>
        <v>296</v>
      </c>
      <c r="R264" s="96">
        <f t="shared" si="65"/>
        <v>28390</v>
      </c>
      <c r="S264" s="134">
        <f>VLOOKUP(H264,[1]Rates!$A$3:$D$139,3,FALSE)</f>
        <v>0</v>
      </c>
      <c r="T264" s="135">
        <f t="shared" si="66"/>
        <v>0</v>
      </c>
      <c r="U264" s="133">
        <f>VLOOKUP(J264,[1]Values!$A$3:$D$462,4,FALSE)</f>
        <v>205</v>
      </c>
      <c r="V264" s="96">
        <v>-15097</v>
      </c>
      <c r="W264" s="96">
        <f t="shared" si="67"/>
        <v>15302</v>
      </c>
      <c r="X264" s="136">
        <f>VLOOKUP(H264,[1]Rates!$A$3:$D$139,4,FALSE)</f>
        <v>0</v>
      </c>
      <c r="Y264" s="137">
        <f t="shared" si="68"/>
        <v>0</v>
      </c>
      <c r="Z264" s="94"/>
    </row>
    <row r="265" spans="7:26" x14ac:dyDescent="0.25">
      <c r="G265" s="131"/>
      <c r="H265" s="94">
        <v>71</v>
      </c>
      <c r="I265" s="94" t="s">
        <v>18</v>
      </c>
      <c r="J265" s="119">
        <v>236</v>
      </c>
      <c r="K265" s="132">
        <v>1</v>
      </c>
      <c r="L265" s="133">
        <f>VLOOKUP(J265,[1]Values!$A$3:$D$462,2,FALSE)</f>
        <v>0</v>
      </c>
      <c r="M265" s="96">
        <v>-28094</v>
      </c>
      <c r="N265" s="96">
        <f t="shared" si="63"/>
        <v>28094</v>
      </c>
      <c r="O265" s="133">
        <f>VLOOKUP(J265,[1]Values!$A$3:$D$462,3,FALSE)</f>
        <v>296</v>
      </c>
      <c r="P265" s="133"/>
      <c r="Q265" s="133">
        <f t="shared" si="64"/>
        <v>296</v>
      </c>
      <c r="R265" s="96">
        <f t="shared" si="65"/>
        <v>28390</v>
      </c>
      <c r="S265" s="134">
        <f>VLOOKUP(H265,[1]Rates!$A$3:$D$139,3,FALSE)</f>
        <v>9.0000000000000002E-6</v>
      </c>
      <c r="T265" s="135">
        <f t="shared" si="66"/>
        <v>0.25551000000000001</v>
      </c>
      <c r="U265" s="133">
        <f>VLOOKUP(J265,[1]Values!$A$3:$D$462,4,FALSE)</f>
        <v>205</v>
      </c>
      <c r="V265" s="96">
        <v>-15097</v>
      </c>
      <c r="W265" s="96">
        <f t="shared" si="67"/>
        <v>15302</v>
      </c>
      <c r="X265" s="136">
        <f>VLOOKUP(H265,[1]Rates!$A$3:$D$139,4,FALSE)</f>
        <v>9.0000000000000002E-6</v>
      </c>
      <c r="Y265" s="137">
        <f t="shared" si="68"/>
        <v>0.13771800000000001</v>
      </c>
      <c r="Z265" s="94"/>
    </row>
    <row r="266" spans="7:26" x14ac:dyDescent="0.25">
      <c r="G266" s="131"/>
      <c r="H266" s="94">
        <v>72</v>
      </c>
      <c r="I266" s="94" t="s">
        <v>28</v>
      </c>
      <c r="J266" s="119">
        <v>236</v>
      </c>
      <c r="K266" s="132">
        <v>1</v>
      </c>
      <c r="L266" s="133">
        <f>VLOOKUP(J266,[1]Values!$A$3:$D$462,2,FALSE)</f>
        <v>0</v>
      </c>
      <c r="M266" s="96">
        <v>-28094</v>
      </c>
      <c r="N266" s="96">
        <f t="shared" si="63"/>
        <v>28094</v>
      </c>
      <c r="O266" s="133">
        <f>VLOOKUP(J266,[1]Values!$A$3:$D$462,3,FALSE)</f>
        <v>296</v>
      </c>
      <c r="P266" s="133"/>
      <c r="Q266" s="133">
        <f t="shared" si="64"/>
        <v>296</v>
      </c>
      <c r="R266" s="96">
        <f t="shared" si="65"/>
        <v>28390</v>
      </c>
      <c r="S266" s="134">
        <f>VLOOKUP(H266,[1]Rates!$A$3:$D$139,3,FALSE)</f>
        <v>2.5799999999999998E-4</v>
      </c>
      <c r="T266" s="135">
        <f t="shared" si="66"/>
        <v>7.3246199999999995</v>
      </c>
      <c r="U266" s="133">
        <f>VLOOKUP(J266,[1]Values!$A$3:$D$462,4,FALSE)</f>
        <v>205</v>
      </c>
      <c r="V266" s="96">
        <v>-15097</v>
      </c>
      <c r="W266" s="96">
        <f t="shared" si="67"/>
        <v>15302</v>
      </c>
      <c r="X266" s="136">
        <f>VLOOKUP(H266,[1]Rates!$A$3:$D$139,4,FALSE)</f>
        <v>2.7500000000000002E-4</v>
      </c>
      <c r="Y266" s="137">
        <f t="shared" si="68"/>
        <v>4.2080500000000001</v>
      </c>
      <c r="Z266" s="94"/>
    </row>
    <row r="267" spans="7:26" x14ac:dyDescent="0.25">
      <c r="G267" s="131"/>
      <c r="H267" s="94">
        <v>117</v>
      </c>
      <c r="I267" s="94" t="s">
        <v>21</v>
      </c>
      <c r="J267" s="119">
        <v>236</v>
      </c>
      <c r="K267" s="132">
        <v>1</v>
      </c>
      <c r="L267" s="133">
        <f>VLOOKUP(J267,[1]Values!$A$3:$D$462,2,FALSE)</f>
        <v>0</v>
      </c>
      <c r="M267" s="96">
        <v>-28094</v>
      </c>
      <c r="N267" s="96">
        <f t="shared" si="63"/>
        <v>28094</v>
      </c>
      <c r="O267" s="133">
        <f>VLOOKUP(J267,[1]Values!$A$3:$D$462,3,FALSE)</f>
        <v>296</v>
      </c>
      <c r="P267" s="133"/>
      <c r="Q267" s="133">
        <f t="shared" si="64"/>
        <v>296</v>
      </c>
      <c r="R267" s="96">
        <f t="shared" si="65"/>
        <v>28390</v>
      </c>
      <c r="S267" s="134">
        <f>VLOOKUP(H267,[1]Rates!$A$3:$D$139,3,FALSE)</f>
        <v>2.1900000000000001E-4</v>
      </c>
      <c r="T267" s="135">
        <f t="shared" si="66"/>
        <v>6.2174100000000001</v>
      </c>
      <c r="U267" s="133">
        <f>VLOOKUP(J267,[1]Values!$A$3:$D$462,4,FALSE)</f>
        <v>205</v>
      </c>
      <c r="V267" s="96">
        <v>-15097</v>
      </c>
      <c r="W267" s="96">
        <f t="shared" si="67"/>
        <v>15302</v>
      </c>
      <c r="X267" s="136">
        <f>VLOOKUP(H267,[1]Rates!$A$3:$D$139,4,FALSE)</f>
        <v>2.34E-4</v>
      </c>
      <c r="Y267" s="137">
        <f t="shared" si="68"/>
        <v>3.5806679999999997</v>
      </c>
      <c r="Z267" s="94"/>
    </row>
    <row r="268" spans="7:26" x14ac:dyDescent="0.25">
      <c r="G268" s="131"/>
      <c r="H268" s="94">
        <v>122</v>
      </c>
      <c r="I268" s="94" t="s">
        <v>90</v>
      </c>
      <c r="J268" s="119">
        <v>236</v>
      </c>
      <c r="K268" s="132">
        <v>0.6</v>
      </c>
      <c r="L268" s="133">
        <f>VLOOKUP(J268,[1]Values!$A$3:$D$462,2,FALSE)</f>
        <v>0</v>
      </c>
      <c r="M268" s="96">
        <v>-28094</v>
      </c>
      <c r="N268" s="96">
        <f t="shared" si="63"/>
        <v>16856.399999999998</v>
      </c>
      <c r="O268" s="133">
        <f>VLOOKUP(J268,[1]Values!$A$3:$D$462,3,FALSE)</f>
        <v>296</v>
      </c>
      <c r="P268" s="133"/>
      <c r="Q268" s="133">
        <f t="shared" si="64"/>
        <v>177.6</v>
      </c>
      <c r="R268" s="96">
        <f t="shared" si="65"/>
        <v>17034</v>
      </c>
      <c r="S268" s="134">
        <f>VLOOKUP(H268,[1]Rates!$A$3:$D$139,3,FALSE)</f>
        <v>0</v>
      </c>
      <c r="T268" s="135">
        <f t="shared" si="66"/>
        <v>0</v>
      </c>
      <c r="U268" s="133">
        <f>VLOOKUP(J268,[1]Values!$A$3:$D$462,4,FALSE)</f>
        <v>205</v>
      </c>
      <c r="V268" s="96">
        <v>-15097</v>
      </c>
      <c r="W268" s="96">
        <f t="shared" si="67"/>
        <v>9181.1999999999989</v>
      </c>
      <c r="X268" s="136">
        <f>VLOOKUP(H268,[1]Rates!$A$3:$D$139,4,FALSE)</f>
        <v>0</v>
      </c>
      <c r="Y268" s="137">
        <f t="shared" si="68"/>
        <v>0</v>
      </c>
      <c r="Z268" s="94"/>
    </row>
    <row r="269" spans="7:26" x14ac:dyDescent="0.25">
      <c r="G269" s="131"/>
      <c r="H269" s="94"/>
      <c r="I269" s="94"/>
      <c r="J269" s="119"/>
      <c r="K269" s="132"/>
      <c r="L269" s="96"/>
      <c r="M269" s="96"/>
      <c r="N269" s="96"/>
      <c r="O269" s="96"/>
      <c r="P269" s="96"/>
      <c r="Q269" s="96"/>
      <c r="R269" s="96"/>
      <c r="S269" s="136"/>
      <c r="T269" s="135"/>
      <c r="U269" s="96"/>
      <c r="V269" s="96"/>
      <c r="W269" s="96"/>
      <c r="X269" s="136"/>
      <c r="Y269" s="137"/>
      <c r="Z269" s="94"/>
    </row>
    <row r="270" spans="7:26" ht="15.75" x14ac:dyDescent="0.25">
      <c r="G270" s="139">
        <v>68</v>
      </c>
      <c r="H270" s="140" t="s">
        <v>91</v>
      </c>
      <c r="I270" s="94"/>
      <c r="J270" s="119"/>
      <c r="K270" s="132"/>
      <c r="L270" s="96"/>
      <c r="M270" s="96"/>
      <c r="N270" s="96"/>
      <c r="O270" s="96"/>
      <c r="P270" s="96"/>
      <c r="Q270" s="96"/>
      <c r="R270" s="96"/>
      <c r="S270" s="136"/>
      <c r="T270" s="135"/>
      <c r="U270" s="96"/>
      <c r="V270" s="96"/>
      <c r="W270" s="96"/>
      <c r="X270" s="136"/>
      <c r="Y270" s="137"/>
      <c r="Z270" s="94"/>
    </row>
    <row r="271" spans="7:26" x14ac:dyDescent="0.25">
      <c r="G271" s="131"/>
      <c r="H271" s="94">
        <v>1</v>
      </c>
      <c r="I271" s="94" t="s">
        <v>11</v>
      </c>
      <c r="J271" s="119">
        <v>827</v>
      </c>
      <c r="K271" s="132">
        <v>1</v>
      </c>
      <c r="L271" s="133">
        <f>VLOOKUP(J271,[1]Values!$A$3:$D$462,2,FALSE)</f>
        <v>0</v>
      </c>
      <c r="M271" s="96"/>
      <c r="N271" s="96">
        <f t="shared" ref="N271:N287" si="69">(L271-M271)*K271</f>
        <v>0</v>
      </c>
      <c r="O271" s="133">
        <f>VLOOKUP(J271,[1]Values!$A$3:$D$462,3,FALSE)</f>
        <v>5049</v>
      </c>
      <c r="P271" s="96">
        <v>681</v>
      </c>
      <c r="Q271" s="133">
        <f t="shared" ref="Q271:Q287" si="70">(O271-P271)*K271</f>
        <v>4368</v>
      </c>
      <c r="R271" s="96">
        <f t="shared" ref="R271:R287" si="71">(L271-M271+O271-P271)*K271</f>
        <v>4368</v>
      </c>
      <c r="S271" s="134">
        <f>VLOOKUP(H271,[1]Rates!$A$3:$D$139,3,FALSE)</f>
        <v>1.908E-3</v>
      </c>
      <c r="T271" s="135">
        <f t="shared" ref="T271:T287" si="72">R271*S271</f>
        <v>8.3341440000000002</v>
      </c>
      <c r="U271" s="133">
        <f>VLOOKUP(J271,[1]Values!$A$3:$D$462,4,FALSE)</f>
        <v>0</v>
      </c>
      <c r="V271" s="96"/>
      <c r="W271" s="96">
        <f t="shared" ref="W271:W287" si="73">(U271-V271)*K271</f>
        <v>0</v>
      </c>
      <c r="X271" s="136">
        <f>VLOOKUP(H271,[1]Rates!$A$3:$D$139,4,FALSE)</f>
        <v>2.0739999999999999E-3</v>
      </c>
      <c r="Y271" s="137">
        <f t="shared" ref="Y271:Y287" si="74">W271*X271</f>
        <v>0</v>
      </c>
      <c r="Z271" s="94"/>
    </row>
    <row r="272" spans="7:26" x14ac:dyDescent="0.25">
      <c r="G272" s="131"/>
      <c r="H272" s="94">
        <v>2</v>
      </c>
      <c r="I272" s="94" t="s">
        <v>27</v>
      </c>
      <c r="J272" s="119">
        <v>827</v>
      </c>
      <c r="K272" s="132">
        <v>1</v>
      </c>
      <c r="L272" s="133">
        <f>VLOOKUP(J272,[1]Values!$A$3:$D$462,2,FALSE)</f>
        <v>0</v>
      </c>
      <c r="M272" s="96"/>
      <c r="N272" s="96">
        <f t="shared" si="69"/>
        <v>0</v>
      </c>
      <c r="O272" s="133">
        <f>VLOOKUP(J272,[1]Values!$A$3:$D$462,3,FALSE)</f>
        <v>5049</v>
      </c>
      <c r="P272" s="96">
        <v>681</v>
      </c>
      <c r="Q272" s="133">
        <f t="shared" si="70"/>
        <v>4368</v>
      </c>
      <c r="R272" s="96">
        <f t="shared" si="71"/>
        <v>4368</v>
      </c>
      <c r="S272" s="134">
        <f>VLOOKUP(H272,[1]Rates!$A$3:$D$139,3,FALSE)</f>
        <v>2.0900000000000001E-4</v>
      </c>
      <c r="T272" s="135">
        <f t="shared" si="72"/>
        <v>0.91291200000000006</v>
      </c>
      <c r="U272" s="133">
        <f>VLOOKUP(J272,[1]Values!$A$3:$D$462,4,FALSE)</f>
        <v>0</v>
      </c>
      <c r="V272" s="96"/>
      <c r="W272" s="96">
        <f t="shared" si="73"/>
        <v>0</v>
      </c>
      <c r="X272" s="136">
        <f>VLOOKUP(H272,[1]Rates!$A$3:$D$139,4,FALSE)</f>
        <v>2.3000000000000001E-4</v>
      </c>
      <c r="Y272" s="137">
        <f t="shared" si="74"/>
        <v>0</v>
      </c>
      <c r="Z272" s="94"/>
    </row>
    <row r="273" spans="7:26" x14ac:dyDescent="0.25">
      <c r="G273" s="131"/>
      <c r="H273" s="94">
        <v>3</v>
      </c>
      <c r="I273" s="94" t="s">
        <v>20</v>
      </c>
      <c r="J273" s="119">
        <v>827</v>
      </c>
      <c r="K273" s="132">
        <v>1</v>
      </c>
      <c r="L273" s="133">
        <f>VLOOKUP(J273,[1]Values!$A$3:$D$462,2,FALSE)</f>
        <v>0</v>
      </c>
      <c r="M273" s="96"/>
      <c r="N273" s="96">
        <f t="shared" si="69"/>
        <v>0</v>
      </c>
      <c r="O273" s="133">
        <f>VLOOKUP(J273,[1]Values!$A$3:$D$462,3,FALSE)</f>
        <v>5049</v>
      </c>
      <c r="P273" s="96">
        <v>681</v>
      </c>
      <c r="Q273" s="133">
        <f t="shared" si="70"/>
        <v>4368</v>
      </c>
      <c r="R273" s="96">
        <f t="shared" si="71"/>
        <v>4368</v>
      </c>
      <c r="S273" s="134">
        <f>VLOOKUP(H273,[1]Rates!$A$3:$D$139,3,FALSE)</f>
        <v>4.9299999999999995E-4</v>
      </c>
      <c r="T273" s="135">
        <f t="shared" si="72"/>
        <v>2.1534239999999998</v>
      </c>
      <c r="U273" s="133">
        <f>VLOOKUP(J273,[1]Values!$A$3:$D$462,4,FALSE)</f>
        <v>0</v>
      </c>
      <c r="V273" s="96"/>
      <c r="W273" s="96">
        <f t="shared" si="73"/>
        <v>0</v>
      </c>
      <c r="X273" s="136">
        <f>VLOOKUP(H273,[1]Rates!$A$3:$D$139,4,FALSE)</f>
        <v>5.2599999999999999E-4</v>
      </c>
      <c r="Y273" s="137">
        <f t="shared" si="74"/>
        <v>0</v>
      </c>
      <c r="Z273" s="94"/>
    </row>
    <row r="274" spans="7:26" x14ac:dyDescent="0.25">
      <c r="G274" s="131"/>
      <c r="H274" s="94">
        <v>4</v>
      </c>
      <c r="I274" s="94" t="s">
        <v>10</v>
      </c>
      <c r="J274" s="119">
        <v>827</v>
      </c>
      <c r="K274" s="132">
        <v>0.6</v>
      </c>
      <c r="L274" s="133">
        <f>VLOOKUP(J274,[1]Values!$A$3:$D$462,2,FALSE)</f>
        <v>0</v>
      </c>
      <c r="M274" s="96"/>
      <c r="N274" s="96">
        <f t="shared" si="69"/>
        <v>0</v>
      </c>
      <c r="O274" s="133">
        <f>VLOOKUP(J274,[1]Values!$A$3:$D$462,3,FALSE)</f>
        <v>5049</v>
      </c>
      <c r="P274" s="96">
        <v>681</v>
      </c>
      <c r="Q274" s="133">
        <f t="shared" si="70"/>
        <v>2620.7999999999997</v>
      </c>
      <c r="R274" s="96">
        <f t="shared" si="71"/>
        <v>2620.7999999999997</v>
      </c>
      <c r="S274" s="134">
        <f>VLOOKUP(H274,[1]Rates!$A$3:$D$139,3,FALSE)</f>
        <v>8.1609999999999999E-3</v>
      </c>
      <c r="T274" s="135">
        <f t="shared" si="72"/>
        <v>21.388348799999996</v>
      </c>
      <c r="U274" s="133">
        <f>VLOOKUP(J274,[1]Values!$A$3:$D$462,4,FALSE)</f>
        <v>0</v>
      </c>
      <c r="V274" s="96"/>
      <c r="W274" s="96">
        <f t="shared" si="73"/>
        <v>0</v>
      </c>
      <c r="X274" s="136">
        <f>VLOOKUP(H274,[1]Rates!$A$3:$D$139,4,FALSE)</f>
        <v>7.8399999999999997E-3</v>
      </c>
      <c r="Y274" s="137">
        <f t="shared" si="74"/>
        <v>0</v>
      </c>
      <c r="Z274" s="94"/>
    </row>
    <row r="275" spans="7:26" x14ac:dyDescent="0.25">
      <c r="G275" s="131"/>
      <c r="H275" s="94">
        <v>136</v>
      </c>
      <c r="I275" s="94" t="s">
        <v>139</v>
      </c>
      <c r="J275" s="119">
        <v>827</v>
      </c>
      <c r="K275" s="132">
        <v>0.6</v>
      </c>
      <c r="L275" s="133">
        <f>VLOOKUP(J275,[1]Values!$A$3:$D$462,2,FALSE)</f>
        <v>0</v>
      </c>
      <c r="M275" s="96"/>
      <c r="N275" s="96">
        <f t="shared" si="69"/>
        <v>0</v>
      </c>
      <c r="O275" s="133">
        <f>VLOOKUP(J275,[1]Values!$A$3:$D$462,3,FALSE)</f>
        <v>5049</v>
      </c>
      <c r="P275" s="96">
        <v>681</v>
      </c>
      <c r="Q275" s="133">
        <f t="shared" si="70"/>
        <v>2620.7999999999997</v>
      </c>
      <c r="R275" s="96">
        <f t="shared" si="71"/>
        <v>2620.7999999999997</v>
      </c>
      <c r="S275" s="134">
        <f>VLOOKUP(H275,[1]Rates!$A$3:$D$139,3,FALSE)</f>
        <v>2.31E-4</v>
      </c>
      <c r="T275" s="135">
        <f t="shared" si="72"/>
        <v>0.60540479999999997</v>
      </c>
      <c r="U275" s="133">
        <f>VLOOKUP(J275,[1]Values!$A$3:$D$462,4,FALSE)</f>
        <v>0</v>
      </c>
      <c r="V275" s="96"/>
      <c r="W275" s="96">
        <f t="shared" si="73"/>
        <v>0</v>
      </c>
      <c r="X275" s="136">
        <f>VLOOKUP(H275,[1]Rates!$A$3:$D$139,4,FALSE)</f>
        <v>2.0100000000000001E-4</v>
      </c>
      <c r="Y275" s="137">
        <f t="shared" si="74"/>
        <v>0</v>
      </c>
      <c r="Z275" s="94"/>
    </row>
    <row r="276" spans="7:26" x14ac:dyDescent="0.25">
      <c r="G276" s="131"/>
      <c r="H276" s="94">
        <v>6</v>
      </c>
      <c r="I276" s="94" t="s">
        <v>70</v>
      </c>
      <c r="J276" s="119">
        <v>827</v>
      </c>
      <c r="K276" s="132">
        <v>0.6</v>
      </c>
      <c r="L276" s="133">
        <f>VLOOKUP(J276,[1]Values!$A$3:$D$462,2,FALSE)</f>
        <v>0</v>
      </c>
      <c r="M276" s="96"/>
      <c r="N276" s="96">
        <f t="shared" si="69"/>
        <v>0</v>
      </c>
      <c r="O276" s="133">
        <f>VLOOKUP(J276,[1]Values!$A$3:$D$462,3,FALSE)</f>
        <v>5049</v>
      </c>
      <c r="P276" s="96">
        <v>681</v>
      </c>
      <c r="Q276" s="133">
        <f t="shared" si="70"/>
        <v>2620.7999999999997</v>
      </c>
      <c r="R276" s="96">
        <f t="shared" si="71"/>
        <v>2620.7999999999997</v>
      </c>
      <c r="S276" s="134">
        <f>VLOOKUP(H276,[1]Rates!$A$3:$D$139,3,FALSE)</f>
        <v>0</v>
      </c>
      <c r="T276" s="135">
        <f t="shared" si="72"/>
        <v>0</v>
      </c>
      <c r="U276" s="133">
        <f>VLOOKUP(J276,[1]Values!$A$3:$D$462,4,FALSE)</f>
        <v>0</v>
      </c>
      <c r="V276" s="96"/>
      <c r="W276" s="96">
        <f t="shared" si="73"/>
        <v>0</v>
      </c>
      <c r="X276" s="136">
        <f>VLOOKUP(H276,[1]Rates!$A$3:$D$139,4,FALSE)</f>
        <v>0</v>
      </c>
      <c r="Y276" s="137">
        <f t="shared" si="74"/>
        <v>0</v>
      </c>
      <c r="Z276" s="94"/>
    </row>
    <row r="277" spans="7:26" x14ac:dyDescent="0.25">
      <c r="G277" s="131"/>
      <c r="H277" s="94">
        <v>7</v>
      </c>
      <c r="I277" s="94" t="s">
        <v>9</v>
      </c>
      <c r="J277" s="119">
        <v>827</v>
      </c>
      <c r="K277" s="132">
        <v>1</v>
      </c>
      <c r="L277" s="133">
        <f>VLOOKUP(J277,[1]Values!$A$3:$D$462,2,FALSE)</f>
        <v>0</v>
      </c>
      <c r="M277" s="96"/>
      <c r="N277" s="96">
        <f t="shared" si="69"/>
        <v>0</v>
      </c>
      <c r="O277" s="133">
        <f>VLOOKUP(J277,[1]Values!$A$3:$D$462,3,FALSE)</f>
        <v>5049</v>
      </c>
      <c r="P277" s="96">
        <v>681</v>
      </c>
      <c r="Q277" s="133">
        <f t="shared" si="70"/>
        <v>4368</v>
      </c>
      <c r="R277" s="96">
        <f t="shared" si="71"/>
        <v>4368</v>
      </c>
      <c r="S277" s="134">
        <f>VLOOKUP(H277,[1]Rates!$A$3:$D$139,3,FALSE)</f>
        <v>1.01E-4</v>
      </c>
      <c r="T277" s="135">
        <f t="shared" si="72"/>
        <v>0.441168</v>
      </c>
      <c r="U277" s="133">
        <f>VLOOKUP(J277,[1]Values!$A$3:$D$462,4,FALSE)</f>
        <v>0</v>
      </c>
      <c r="V277" s="96"/>
      <c r="W277" s="96">
        <f t="shared" si="73"/>
        <v>0</v>
      </c>
      <c r="X277" s="136">
        <f>VLOOKUP(H277,[1]Rates!$A$3:$D$139,4,FALSE)</f>
        <v>1.08E-4</v>
      </c>
      <c r="Y277" s="137">
        <f t="shared" si="74"/>
        <v>0</v>
      </c>
      <c r="Z277" s="94"/>
    </row>
    <row r="278" spans="7:26" x14ac:dyDescent="0.25">
      <c r="G278" s="131"/>
      <c r="H278" s="94">
        <v>8</v>
      </c>
      <c r="I278" s="94" t="s">
        <v>23</v>
      </c>
      <c r="J278" s="119">
        <v>827</v>
      </c>
      <c r="K278" s="132">
        <v>1</v>
      </c>
      <c r="L278" s="133">
        <f>VLOOKUP(J278,[1]Values!$A$3:$D$462,2,FALSE)</f>
        <v>0</v>
      </c>
      <c r="M278" s="96"/>
      <c r="N278" s="96">
        <f t="shared" si="69"/>
        <v>0</v>
      </c>
      <c r="O278" s="133">
        <f>VLOOKUP(J278,[1]Values!$A$3:$D$462,3,FALSE)</f>
        <v>5049</v>
      </c>
      <c r="P278" s="96">
        <v>681</v>
      </c>
      <c r="Q278" s="133">
        <f t="shared" si="70"/>
        <v>4368</v>
      </c>
      <c r="R278" s="96">
        <f t="shared" si="71"/>
        <v>4368</v>
      </c>
      <c r="S278" s="134">
        <f>VLOOKUP(H278,[1]Rates!$A$3:$D$139,3,FALSE)</f>
        <v>1.5300000000000001E-4</v>
      </c>
      <c r="T278" s="135">
        <f t="shared" si="72"/>
        <v>0.66830400000000001</v>
      </c>
      <c r="U278" s="133">
        <f>VLOOKUP(J278,[1]Values!$A$3:$D$462,4,FALSE)</f>
        <v>0</v>
      </c>
      <c r="V278" s="96"/>
      <c r="W278" s="96">
        <f t="shared" si="73"/>
        <v>0</v>
      </c>
      <c r="X278" s="136">
        <f>VLOOKUP(H278,[1]Rates!$A$3:$D$139,4,FALSE)</f>
        <v>1.64E-4</v>
      </c>
      <c r="Y278" s="137">
        <f t="shared" si="74"/>
        <v>0</v>
      </c>
      <c r="Z278" s="94"/>
    </row>
    <row r="279" spans="7:26" x14ac:dyDescent="0.25">
      <c r="G279" s="131"/>
      <c r="H279" s="94">
        <v>9</v>
      </c>
      <c r="I279" s="94" t="s">
        <v>0</v>
      </c>
      <c r="J279" s="119">
        <v>827</v>
      </c>
      <c r="K279" s="132">
        <v>1</v>
      </c>
      <c r="L279" s="133">
        <f>VLOOKUP(J279,[1]Values!$A$3:$D$462,2,FALSE)</f>
        <v>0</v>
      </c>
      <c r="M279" s="96"/>
      <c r="N279" s="96">
        <f t="shared" si="69"/>
        <v>0</v>
      </c>
      <c r="O279" s="133">
        <f>VLOOKUP(J279,[1]Values!$A$3:$D$462,3,FALSE)</f>
        <v>5049</v>
      </c>
      <c r="P279" s="96">
        <v>681</v>
      </c>
      <c r="Q279" s="133">
        <f t="shared" si="70"/>
        <v>4368</v>
      </c>
      <c r="R279" s="96">
        <f t="shared" si="71"/>
        <v>4368</v>
      </c>
      <c r="S279" s="134">
        <f>VLOOKUP(H279,[1]Rates!$A$3:$D$139,3,FALSE)</f>
        <v>2.5599999999999999E-4</v>
      </c>
      <c r="T279" s="135">
        <f t="shared" si="72"/>
        <v>1.1182079999999999</v>
      </c>
      <c r="U279" s="133">
        <f>VLOOKUP(J279,[1]Values!$A$3:$D$462,4,FALSE)</f>
        <v>0</v>
      </c>
      <c r="V279" s="96"/>
      <c r="W279" s="96">
        <f t="shared" si="73"/>
        <v>0</v>
      </c>
      <c r="X279" s="136">
        <f>VLOOKUP(H279,[1]Rates!$A$3:$D$139,4,FALSE)</f>
        <v>2.7599999999999999E-4</v>
      </c>
      <c r="Y279" s="137">
        <f t="shared" si="74"/>
        <v>0</v>
      </c>
      <c r="Z279" s="94"/>
    </row>
    <row r="280" spans="7:26" x14ac:dyDescent="0.25">
      <c r="G280" s="131"/>
      <c r="H280" s="94">
        <v>29</v>
      </c>
      <c r="I280" s="94" t="s">
        <v>24</v>
      </c>
      <c r="J280" s="119">
        <v>827</v>
      </c>
      <c r="K280" s="132">
        <v>1</v>
      </c>
      <c r="L280" s="133">
        <f>VLOOKUP(J280,[1]Values!$A$3:$D$462,2,FALSE)</f>
        <v>0</v>
      </c>
      <c r="M280" s="96"/>
      <c r="N280" s="96">
        <f t="shared" si="69"/>
        <v>0</v>
      </c>
      <c r="O280" s="133">
        <f>VLOOKUP(J280,[1]Values!$A$3:$D$462,3,FALSE)</f>
        <v>5049</v>
      </c>
      <c r="P280" s="96">
        <v>681</v>
      </c>
      <c r="Q280" s="133">
        <f t="shared" si="70"/>
        <v>4368</v>
      </c>
      <c r="R280" s="96">
        <f t="shared" si="71"/>
        <v>4368</v>
      </c>
      <c r="S280" s="134">
        <f>VLOOKUP(H280,[1]Rates!$A$3:$D$139,3,FALSE)</f>
        <v>2.8760000000000001E-3</v>
      </c>
      <c r="T280" s="135">
        <f t="shared" si="72"/>
        <v>12.562368000000001</v>
      </c>
      <c r="U280" s="133">
        <f>VLOOKUP(J280,[1]Values!$A$3:$D$462,4,FALSE)</f>
        <v>0</v>
      </c>
      <c r="V280" s="96"/>
      <c r="W280" s="96">
        <f t="shared" si="73"/>
        <v>0</v>
      </c>
      <c r="X280" s="136">
        <f>VLOOKUP(H280,[1]Rates!$A$3:$D$139,4,FALSE)</f>
        <v>3.1029999999999999E-3</v>
      </c>
      <c r="Y280" s="137">
        <f t="shared" si="74"/>
        <v>0</v>
      </c>
      <c r="Z280" s="94"/>
    </row>
    <row r="281" spans="7:26" x14ac:dyDescent="0.25">
      <c r="G281" s="131"/>
      <c r="H281" s="94">
        <v>38</v>
      </c>
      <c r="I281" s="94" t="s">
        <v>12</v>
      </c>
      <c r="J281" s="119">
        <v>827</v>
      </c>
      <c r="K281" s="132">
        <v>1</v>
      </c>
      <c r="L281" s="133">
        <f>VLOOKUP(J281,[1]Values!$A$3:$D$462,2,FALSE)</f>
        <v>0</v>
      </c>
      <c r="M281" s="96"/>
      <c r="N281" s="96">
        <f t="shared" si="69"/>
        <v>0</v>
      </c>
      <c r="O281" s="133">
        <f>VLOOKUP(J281,[1]Values!$A$3:$D$462,3,FALSE)</f>
        <v>5049</v>
      </c>
      <c r="P281" s="96">
        <v>681</v>
      </c>
      <c r="Q281" s="133">
        <f t="shared" si="70"/>
        <v>4368</v>
      </c>
      <c r="R281" s="96">
        <f t="shared" si="71"/>
        <v>4368</v>
      </c>
      <c r="S281" s="134">
        <f>VLOOKUP(H281,[1]Rates!$A$3:$D$139,3,FALSE)</f>
        <v>9.8999999999999994E-5</v>
      </c>
      <c r="T281" s="135">
        <f t="shared" si="72"/>
        <v>0.43243199999999998</v>
      </c>
      <c r="U281" s="133">
        <f>VLOOKUP(J281,[1]Values!$A$3:$D$462,4,FALSE)</f>
        <v>0</v>
      </c>
      <c r="V281" s="96"/>
      <c r="W281" s="96">
        <f t="shared" si="73"/>
        <v>0</v>
      </c>
      <c r="X281" s="136">
        <f>VLOOKUP(H281,[1]Rates!$A$3:$D$139,4,FALSE)</f>
        <v>8.6000000000000003E-5</v>
      </c>
      <c r="Y281" s="137">
        <f t="shared" si="74"/>
        <v>0</v>
      </c>
      <c r="Z281" s="94"/>
    </row>
    <row r="282" spans="7:26" x14ac:dyDescent="0.25">
      <c r="G282" s="131"/>
      <c r="H282" s="94">
        <v>55</v>
      </c>
      <c r="I282" s="94" t="s">
        <v>26</v>
      </c>
      <c r="J282" s="119">
        <v>827</v>
      </c>
      <c r="K282" s="132">
        <v>1</v>
      </c>
      <c r="L282" s="133">
        <f>VLOOKUP(J282,[1]Values!$A$3:$D$462,2,FALSE)</f>
        <v>0</v>
      </c>
      <c r="M282" s="96"/>
      <c r="N282" s="96">
        <f t="shared" si="69"/>
        <v>0</v>
      </c>
      <c r="O282" s="133">
        <f>VLOOKUP(J282,[1]Values!$A$3:$D$462,3,FALSE)</f>
        <v>5049</v>
      </c>
      <c r="P282" s="96">
        <v>681</v>
      </c>
      <c r="Q282" s="133">
        <f t="shared" si="70"/>
        <v>4368</v>
      </c>
      <c r="R282" s="96">
        <f t="shared" si="71"/>
        <v>4368</v>
      </c>
      <c r="S282" s="134">
        <f>VLOOKUP(H282,[1]Rates!$A$3:$D$139,3,FALSE)</f>
        <v>1.45E-4</v>
      </c>
      <c r="T282" s="135">
        <f t="shared" si="72"/>
        <v>0.63336000000000003</v>
      </c>
      <c r="U282" s="133">
        <f>VLOOKUP(J282,[1]Values!$A$3:$D$462,4,FALSE)</f>
        <v>0</v>
      </c>
      <c r="V282" s="96"/>
      <c r="W282" s="96">
        <f t="shared" si="73"/>
        <v>0</v>
      </c>
      <c r="X282" s="136">
        <f>VLOOKUP(H282,[1]Rates!$A$3:$D$139,4,FALSE)</f>
        <v>1.35E-4</v>
      </c>
      <c r="Y282" s="137">
        <f t="shared" si="74"/>
        <v>0</v>
      </c>
      <c r="Z282" s="94"/>
    </row>
    <row r="283" spans="7:26" x14ac:dyDescent="0.25">
      <c r="G283" s="131"/>
      <c r="H283" s="94">
        <v>68</v>
      </c>
      <c r="I283" s="94" t="s">
        <v>91</v>
      </c>
      <c r="J283" s="119">
        <v>827</v>
      </c>
      <c r="K283" s="132">
        <v>1</v>
      </c>
      <c r="L283" s="133">
        <f>VLOOKUP(J283,[1]Values!$A$3:$D$462,2,FALSE)</f>
        <v>0</v>
      </c>
      <c r="M283" s="96"/>
      <c r="N283" s="96">
        <f t="shared" si="69"/>
        <v>0</v>
      </c>
      <c r="O283" s="133">
        <f>VLOOKUP(J283,[1]Values!$A$3:$D$462,3,FALSE)</f>
        <v>5049</v>
      </c>
      <c r="P283" s="96">
        <v>681</v>
      </c>
      <c r="Q283" s="133">
        <f t="shared" si="70"/>
        <v>4368</v>
      </c>
      <c r="R283" s="96">
        <f t="shared" si="71"/>
        <v>4368</v>
      </c>
      <c r="S283" s="134">
        <f>VLOOKUP(H283,[1]Rates!$A$3:$D$139,3,FALSE)</f>
        <v>0</v>
      </c>
      <c r="T283" s="135">
        <f t="shared" si="72"/>
        <v>0</v>
      </c>
      <c r="U283" s="133">
        <f>VLOOKUP(J283,[1]Values!$A$3:$D$462,4,FALSE)</f>
        <v>0</v>
      </c>
      <c r="V283" s="96"/>
      <c r="W283" s="96">
        <f t="shared" si="73"/>
        <v>0</v>
      </c>
      <c r="X283" s="136">
        <f>VLOOKUP(H283,[1]Rates!$A$3:$D$139,4,FALSE)</f>
        <v>0</v>
      </c>
      <c r="Y283" s="137">
        <f t="shared" si="74"/>
        <v>0</v>
      </c>
      <c r="Z283" s="94"/>
    </row>
    <row r="284" spans="7:26" x14ac:dyDescent="0.25">
      <c r="G284" s="131"/>
      <c r="H284" s="94">
        <v>71</v>
      </c>
      <c r="I284" s="94" t="s">
        <v>18</v>
      </c>
      <c r="J284" s="119">
        <v>827</v>
      </c>
      <c r="K284" s="132">
        <v>1</v>
      </c>
      <c r="L284" s="133">
        <f>VLOOKUP(J284,[1]Values!$A$3:$D$462,2,FALSE)</f>
        <v>0</v>
      </c>
      <c r="M284" s="96"/>
      <c r="N284" s="96">
        <f t="shared" si="69"/>
        <v>0</v>
      </c>
      <c r="O284" s="133">
        <f>VLOOKUP(J284,[1]Values!$A$3:$D$462,3,FALSE)</f>
        <v>5049</v>
      </c>
      <c r="P284" s="96">
        <v>681</v>
      </c>
      <c r="Q284" s="133">
        <f t="shared" si="70"/>
        <v>4368</v>
      </c>
      <c r="R284" s="96">
        <f t="shared" si="71"/>
        <v>4368</v>
      </c>
      <c r="S284" s="134">
        <f>VLOOKUP(H284,[1]Rates!$A$3:$D$139,3,FALSE)</f>
        <v>9.0000000000000002E-6</v>
      </c>
      <c r="T284" s="135">
        <f t="shared" si="72"/>
        <v>3.9312E-2</v>
      </c>
      <c r="U284" s="133">
        <f>VLOOKUP(J284,[1]Values!$A$3:$D$462,4,FALSE)</f>
        <v>0</v>
      </c>
      <c r="V284" s="96"/>
      <c r="W284" s="96">
        <f t="shared" si="73"/>
        <v>0</v>
      </c>
      <c r="X284" s="136">
        <f>VLOOKUP(H284,[1]Rates!$A$3:$D$139,4,FALSE)</f>
        <v>9.0000000000000002E-6</v>
      </c>
      <c r="Y284" s="137">
        <f t="shared" si="74"/>
        <v>0</v>
      </c>
      <c r="Z284" s="94"/>
    </row>
    <row r="285" spans="7:26" x14ac:dyDescent="0.25">
      <c r="G285" s="131"/>
      <c r="H285" s="94">
        <v>72</v>
      </c>
      <c r="I285" s="94" t="s">
        <v>28</v>
      </c>
      <c r="J285" s="119">
        <v>827</v>
      </c>
      <c r="K285" s="132">
        <v>1</v>
      </c>
      <c r="L285" s="133">
        <f>VLOOKUP(J285,[1]Values!$A$3:$D$462,2,FALSE)</f>
        <v>0</v>
      </c>
      <c r="M285" s="96"/>
      <c r="N285" s="96">
        <f t="shared" si="69"/>
        <v>0</v>
      </c>
      <c r="O285" s="133">
        <f>VLOOKUP(J285,[1]Values!$A$3:$D$462,3,FALSE)</f>
        <v>5049</v>
      </c>
      <c r="P285" s="96">
        <v>681</v>
      </c>
      <c r="Q285" s="133">
        <f t="shared" si="70"/>
        <v>4368</v>
      </c>
      <c r="R285" s="96">
        <f t="shared" si="71"/>
        <v>4368</v>
      </c>
      <c r="S285" s="134">
        <f>VLOOKUP(H285,[1]Rates!$A$3:$D$139,3,FALSE)</f>
        <v>2.5799999999999998E-4</v>
      </c>
      <c r="T285" s="135">
        <f t="shared" si="72"/>
        <v>1.1269439999999999</v>
      </c>
      <c r="U285" s="133">
        <f>VLOOKUP(J285,[1]Values!$A$3:$D$462,4,FALSE)</f>
        <v>0</v>
      </c>
      <c r="V285" s="96"/>
      <c r="W285" s="96">
        <f t="shared" si="73"/>
        <v>0</v>
      </c>
      <c r="X285" s="136">
        <f>VLOOKUP(H285,[1]Rates!$A$3:$D$139,4,FALSE)</f>
        <v>2.7500000000000002E-4</v>
      </c>
      <c r="Y285" s="137">
        <f t="shared" si="74"/>
        <v>0</v>
      </c>
      <c r="Z285" s="94"/>
    </row>
    <row r="286" spans="7:26" x14ac:dyDescent="0.25">
      <c r="G286" s="131"/>
      <c r="H286" s="94">
        <v>117</v>
      </c>
      <c r="I286" s="94" t="s">
        <v>21</v>
      </c>
      <c r="J286" s="119">
        <v>827</v>
      </c>
      <c r="K286" s="132">
        <v>1</v>
      </c>
      <c r="L286" s="133">
        <f>VLOOKUP(J286,[1]Values!$A$3:$D$462,2,FALSE)</f>
        <v>0</v>
      </c>
      <c r="M286" s="96"/>
      <c r="N286" s="96">
        <f t="shared" si="69"/>
        <v>0</v>
      </c>
      <c r="O286" s="133">
        <f>VLOOKUP(J286,[1]Values!$A$3:$D$462,3,FALSE)</f>
        <v>5049</v>
      </c>
      <c r="P286" s="96">
        <v>681</v>
      </c>
      <c r="Q286" s="133">
        <f t="shared" si="70"/>
        <v>4368</v>
      </c>
      <c r="R286" s="96">
        <f t="shared" si="71"/>
        <v>4368</v>
      </c>
      <c r="S286" s="134">
        <f>VLOOKUP(H286,[1]Rates!$A$3:$D$139,3,FALSE)</f>
        <v>2.1900000000000001E-4</v>
      </c>
      <c r="T286" s="135">
        <f t="shared" si="72"/>
        <v>0.956592</v>
      </c>
      <c r="U286" s="133">
        <f>VLOOKUP(J286,[1]Values!$A$3:$D$462,4,FALSE)</f>
        <v>0</v>
      </c>
      <c r="V286" s="96"/>
      <c r="W286" s="96">
        <f t="shared" si="73"/>
        <v>0</v>
      </c>
      <c r="X286" s="136">
        <f>VLOOKUP(H286,[1]Rates!$A$3:$D$139,4,FALSE)</f>
        <v>2.34E-4</v>
      </c>
      <c r="Y286" s="137">
        <f t="shared" si="74"/>
        <v>0</v>
      </c>
      <c r="Z286" s="94"/>
    </row>
    <row r="287" spans="7:26" x14ac:dyDescent="0.25">
      <c r="G287" s="131"/>
      <c r="H287" s="94">
        <v>122</v>
      </c>
      <c r="I287" s="94" t="s">
        <v>90</v>
      </c>
      <c r="J287" s="119">
        <v>827</v>
      </c>
      <c r="K287" s="132">
        <v>0.6</v>
      </c>
      <c r="L287" s="133">
        <f>VLOOKUP(J287,[1]Values!$A$3:$D$462,2,FALSE)</f>
        <v>0</v>
      </c>
      <c r="M287" s="96"/>
      <c r="N287" s="96">
        <f t="shared" si="69"/>
        <v>0</v>
      </c>
      <c r="O287" s="133">
        <f>VLOOKUP(J287,[1]Values!$A$3:$D$462,3,FALSE)</f>
        <v>5049</v>
      </c>
      <c r="P287" s="96">
        <v>681</v>
      </c>
      <c r="Q287" s="133">
        <f t="shared" si="70"/>
        <v>2620.7999999999997</v>
      </c>
      <c r="R287" s="96">
        <f t="shared" si="71"/>
        <v>2620.7999999999997</v>
      </c>
      <c r="S287" s="134">
        <f>VLOOKUP(H287,[1]Rates!$A$3:$D$139,3,FALSE)</f>
        <v>0</v>
      </c>
      <c r="T287" s="135">
        <f t="shared" si="72"/>
        <v>0</v>
      </c>
      <c r="U287" s="133">
        <f>VLOOKUP(J287,[1]Values!$A$3:$D$462,4,FALSE)</f>
        <v>0</v>
      </c>
      <c r="V287" s="96"/>
      <c r="W287" s="96">
        <f t="shared" si="73"/>
        <v>0</v>
      </c>
      <c r="X287" s="136">
        <f>VLOOKUP(H287,[1]Rates!$A$3:$D$139,4,FALSE)</f>
        <v>0</v>
      </c>
      <c r="Y287" s="137">
        <f t="shared" si="74"/>
        <v>0</v>
      </c>
      <c r="Z287" s="94"/>
    </row>
    <row r="288" spans="7:26" ht="15.75" thickBot="1" x14ac:dyDescent="0.3">
      <c r="G288" s="141"/>
      <c r="H288" s="142"/>
      <c r="I288" s="142"/>
      <c r="J288" s="143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4"/>
      <c r="Z288" s="94"/>
    </row>
    <row r="289" spans="7:26" x14ac:dyDescent="0.25">
      <c r="G289" s="94">
        <v>68</v>
      </c>
      <c r="H289" s="94" t="s">
        <v>91</v>
      </c>
      <c r="I289" s="94"/>
      <c r="J289" s="119"/>
      <c r="K289" s="132"/>
      <c r="L289" s="96"/>
      <c r="M289" s="96"/>
      <c r="N289" s="96"/>
      <c r="O289" s="96"/>
      <c r="P289" s="96"/>
      <c r="Q289" s="96"/>
      <c r="R289" s="96"/>
      <c r="S289" s="136"/>
      <c r="T289" s="135">
        <f>SUM(T251:T288)</f>
        <v>402.50611959999986</v>
      </c>
      <c r="U289" s="96"/>
      <c r="V289" s="96"/>
      <c r="W289" s="96"/>
      <c r="X289" s="136"/>
      <c r="Y289" s="135">
        <f>SUM(Y251:Y288)</f>
        <v>194.23746719999997</v>
      </c>
      <c r="Z289" s="145">
        <f>T289+Y289</f>
        <v>596.74358679999978</v>
      </c>
    </row>
    <row r="290" spans="7:26" x14ac:dyDescent="0.25">
      <c r="G290" s="94"/>
      <c r="H290" s="94"/>
      <c r="I290" s="94"/>
      <c r="J290" s="119"/>
      <c r="K290" s="132"/>
      <c r="L290" s="96"/>
      <c r="M290" s="96"/>
      <c r="N290" s="96"/>
      <c r="O290" s="96"/>
      <c r="P290" s="96"/>
      <c r="Q290" s="96"/>
      <c r="R290" s="96"/>
      <c r="S290" s="136"/>
      <c r="T290" s="135"/>
      <c r="U290" s="96"/>
      <c r="V290" s="96"/>
      <c r="W290" s="96"/>
      <c r="X290" s="136"/>
      <c r="Y290" s="135"/>
      <c r="Z290" s="94"/>
    </row>
    <row r="291" spans="7:26" ht="15.75" thickBot="1" x14ac:dyDescent="0.3">
      <c r="G291" s="94"/>
      <c r="H291" s="94"/>
      <c r="I291" s="94"/>
      <c r="J291" s="146" t="s">
        <v>53</v>
      </c>
      <c r="K291" s="147" t="s">
        <v>54</v>
      </c>
      <c r="L291" s="148" t="s">
        <v>55</v>
      </c>
      <c r="M291" s="148" t="s">
        <v>160</v>
      </c>
      <c r="N291" s="148" t="s">
        <v>176</v>
      </c>
      <c r="O291" s="148" t="s">
        <v>56</v>
      </c>
      <c r="P291" s="148" t="s">
        <v>161</v>
      </c>
      <c r="Q291" s="148"/>
      <c r="R291" s="148" t="s">
        <v>57</v>
      </c>
      <c r="S291" s="149" t="s">
        <v>58</v>
      </c>
      <c r="T291" s="150" t="s">
        <v>59</v>
      </c>
      <c r="U291" s="148" t="s">
        <v>60</v>
      </c>
      <c r="V291" s="148" t="s">
        <v>61</v>
      </c>
      <c r="W291" s="148" t="s">
        <v>62</v>
      </c>
      <c r="X291" s="149" t="s">
        <v>63</v>
      </c>
      <c r="Y291" s="150" t="s">
        <v>64</v>
      </c>
      <c r="Z291" s="94"/>
    </row>
    <row r="292" spans="7:26" ht="15.75" x14ac:dyDescent="0.25">
      <c r="G292" s="151">
        <v>73</v>
      </c>
      <c r="H292" s="152" t="s">
        <v>92</v>
      </c>
      <c r="I292" s="153"/>
      <c r="J292" s="154"/>
      <c r="K292" s="155"/>
      <c r="L292" s="156"/>
      <c r="M292" s="156"/>
      <c r="N292" s="156"/>
      <c r="O292" s="156"/>
      <c r="P292" s="156"/>
      <c r="Q292" s="156"/>
      <c r="R292" s="156"/>
      <c r="S292" s="157"/>
      <c r="T292" s="158"/>
      <c r="U292" s="156"/>
      <c r="V292" s="156"/>
      <c r="W292" s="156"/>
      <c r="X292" s="157"/>
      <c r="Y292" s="159"/>
      <c r="Z292" s="94"/>
    </row>
    <row r="293" spans="7:26" x14ac:dyDescent="0.25">
      <c r="G293" s="131"/>
      <c r="H293" s="94">
        <v>1</v>
      </c>
      <c r="I293" s="94" t="s">
        <v>11</v>
      </c>
      <c r="J293" s="119">
        <v>246</v>
      </c>
      <c r="K293" s="132">
        <v>1</v>
      </c>
      <c r="L293" s="133">
        <f>VLOOKUP(J293,[1]Values!$A$3:$D$462,2,FALSE)</f>
        <v>16651419</v>
      </c>
      <c r="M293" s="96">
        <v>2057529</v>
      </c>
      <c r="N293" s="96">
        <f t="shared" ref="N293:N310" si="75">(L293-M293)*K293</f>
        <v>14593890</v>
      </c>
      <c r="O293" s="133">
        <f>VLOOKUP(J293,[1]Values!$A$3:$D$462,3,FALSE)</f>
        <v>73602</v>
      </c>
      <c r="P293" s="133"/>
      <c r="Q293" s="133">
        <f t="shared" ref="Q293:Q310" si="76">(O293-P293)*K293</f>
        <v>73602</v>
      </c>
      <c r="R293" s="96">
        <f t="shared" ref="R293:R310" si="77">(L293-M293+O293-P293)*K293</f>
        <v>14667492</v>
      </c>
      <c r="S293" s="134">
        <f>VLOOKUP(H293,[1]Rates!$A$3:$D$139,3,FALSE)</f>
        <v>1.908E-3</v>
      </c>
      <c r="T293" s="135">
        <f t="shared" ref="T293:T310" si="78">R293*S293</f>
        <v>27985.574735999999</v>
      </c>
      <c r="U293" s="133">
        <f>VLOOKUP(J293,[1]Values!$A$3:$D$462,4,FALSE)</f>
        <v>2081772</v>
      </c>
      <c r="V293" s="96">
        <v>8841</v>
      </c>
      <c r="W293" s="96">
        <f t="shared" ref="W293:W310" si="79">(U293-V293)*K293</f>
        <v>2072931</v>
      </c>
      <c r="X293" s="136">
        <f>VLOOKUP(H293,[1]Rates!$A$3:$D$139,4,FALSE)</f>
        <v>2.0739999999999999E-3</v>
      </c>
      <c r="Y293" s="137">
        <f t="shared" ref="Y293:Y310" si="80">W293*X293</f>
        <v>4299.2588939999996</v>
      </c>
      <c r="Z293" s="94"/>
    </row>
    <row r="294" spans="7:26" x14ac:dyDescent="0.25">
      <c r="G294" s="131"/>
      <c r="H294" s="94">
        <v>2</v>
      </c>
      <c r="I294" s="94" t="s">
        <v>27</v>
      </c>
      <c r="J294" s="119">
        <v>246</v>
      </c>
      <c r="K294" s="132">
        <v>1</v>
      </c>
      <c r="L294" s="133">
        <f>VLOOKUP(J294,[1]Values!$A$3:$D$462,2,FALSE)</f>
        <v>16651419</v>
      </c>
      <c r="M294" s="96">
        <v>2057529</v>
      </c>
      <c r="N294" s="96">
        <f t="shared" si="75"/>
        <v>14593890</v>
      </c>
      <c r="O294" s="133">
        <f>VLOOKUP(J294,[1]Values!$A$3:$D$462,3,FALSE)</f>
        <v>73602</v>
      </c>
      <c r="P294" s="133"/>
      <c r="Q294" s="133">
        <f t="shared" si="76"/>
        <v>73602</v>
      </c>
      <c r="R294" s="96">
        <f t="shared" si="77"/>
        <v>14667492</v>
      </c>
      <c r="S294" s="134">
        <f>VLOOKUP(H294,[1]Rates!$A$3:$D$139,3,FALSE)</f>
        <v>2.0900000000000001E-4</v>
      </c>
      <c r="T294" s="135">
        <f t="shared" si="78"/>
        <v>3065.5058280000003</v>
      </c>
      <c r="U294" s="133">
        <f>VLOOKUP(J294,[1]Values!$A$3:$D$462,4,FALSE)</f>
        <v>2081772</v>
      </c>
      <c r="V294" s="96">
        <v>8841</v>
      </c>
      <c r="W294" s="96">
        <f t="shared" si="79"/>
        <v>2072931</v>
      </c>
      <c r="X294" s="136">
        <f>VLOOKUP(H294,[1]Rates!$A$3:$D$139,4,FALSE)</f>
        <v>2.3000000000000001E-4</v>
      </c>
      <c r="Y294" s="137">
        <f t="shared" si="80"/>
        <v>476.77413000000001</v>
      </c>
      <c r="Z294" s="94"/>
    </row>
    <row r="295" spans="7:26" x14ac:dyDescent="0.25">
      <c r="G295" s="131"/>
      <c r="H295" s="94">
        <v>3</v>
      </c>
      <c r="I295" s="94" t="s">
        <v>20</v>
      </c>
      <c r="J295" s="119">
        <v>246</v>
      </c>
      <c r="K295" s="132">
        <v>1</v>
      </c>
      <c r="L295" s="133">
        <f>VLOOKUP(J295,[1]Values!$A$3:$D$462,2,FALSE)</f>
        <v>16651419</v>
      </c>
      <c r="M295" s="96">
        <v>2057529</v>
      </c>
      <c r="N295" s="96">
        <f t="shared" si="75"/>
        <v>14593890</v>
      </c>
      <c r="O295" s="133">
        <f>VLOOKUP(J295,[1]Values!$A$3:$D$462,3,FALSE)</f>
        <v>73602</v>
      </c>
      <c r="P295" s="133"/>
      <c r="Q295" s="133">
        <f t="shared" si="76"/>
        <v>73602</v>
      </c>
      <c r="R295" s="96">
        <f t="shared" si="77"/>
        <v>14667492</v>
      </c>
      <c r="S295" s="134">
        <f>VLOOKUP(H295,[1]Rates!$A$3:$D$139,3,FALSE)</f>
        <v>4.9299999999999995E-4</v>
      </c>
      <c r="T295" s="135">
        <f t="shared" si="78"/>
        <v>7231.0735559999994</v>
      </c>
      <c r="U295" s="133">
        <f>VLOOKUP(J295,[1]Values!$A$3:$D$462,4,FALSE)</f>
        <v>2081772</v>
      </c>
      <c r="V295" s="96">
        <v>8841</v>
      </c>
      <c r="W295" s="96">
        <f t="shared" si="79"/>
        <v>2072931</v>
      </c>
      <c r="X295" s="136">
        <f>VLOOKUP(H295,[1]Rates!$A$3:$D$139,4,FALSE)</f>
        <v>5.2599999999999999E-4</v>
      </c>
      <c r="Y295" s="137">
        <f t="shared" si="80"/>
        <v>1090.3617059999999</v>
      </c>
      <c r="Z295" s="94"/>
    </row>
    <row r="296" spans="7:26" x14ac:dyDescent="0.25">
      <c r="G296" s="131"/>
      <c r="H296" s="94">
        <v>4</v>
      </c>
      <c r="I296" s="94" t="s">
        <v>10</v>
      </c>
      <c r="J296" s="119">
        <v>246</v>
      </c>
      <c r="K296" s="132">
        <v>0.6</v>
      </c>
      <c r="L296" s="133">
        <f>VLOOKUP(J296,[1]Values!$A$3:$D$462,2,FALSE)</f>
        <v>16651419</v>
      </c>
      <c r="M296" s="96">
        <v>2057529</v>
      </c>
      <c r="N296" s="96">
        <f t="shared" si="75"/>
        <v>8756334</v>
      </c>
      <c r="O296" s="133">
        <f>VLOOKUP(J296,[1]Values!$A$3:$D$462,3,FALSE)</f>
        <v>73602</v>
      </c>
      <c r="P296" s="133"/>
      <c r="Q296" s="133">
        <f t="shared" si="76"/>
        <v>44161.2</v>
      </c>
      <c r="R296" s="96">
        <f t="shared" si="77"/>
        <v>8800495.1999999993</v>
      </c>
      <c r="S296" s="134">
        <f>VLOOKUP(H296,[1]Rates!$A$3:$D$139,3,FALSE)</f>
        <v>8.1609999999999999E-3</v>
      </c>
      <c r="T296" s="135">
        <f t="shared" si="78"/>
        <v>71820.841327199989</v>
      </c>
      <c r="U296" s="133">
        <f>VLOOKUP(J296,[1]Values!$A$3:$D$462,4,FALSE)</f>
        <v>2081772</v>
      </c>
      <c r="V296" s="96">
        <v>8841</v>
      </c>
      <c r="W296" s="96">
        <f t="shared" si="79"/>
        <v>1243758.5999999999</v>
      </c>
      <c r="X296" s="136">
        <f>VLOOKUP(H296,[1]Rates!$A$3:$D$139,4,FALSE)</f>
        <v>7.8399999999999997E-3</v>
      </c>
      <c r="Y296" s="137">
        <f t="shared" si="80"/>
        <v>9751.0674239999989</v>
      </c>
      <c r="Z296" s="94"/>
    </row>
    <row r="297" spans="7:26" x14ac:dyDescent="0.25">
      <c r="G297" s="131"/>
      <c r="H297" s="94">
        <v>136</v>
      </c>
      <c r="I297" s="94" t="s">
        <v>139</v>
      </c>
      <c r="J297" s="119">
        <v>246</v>
      </c>
      <c r="K297" s="132">
        <v>0.6</v>
      </c>
      <c r="L297" s="133">
        <f>VLOOKUP(J297,[1]Values!$A$3:$D$462,2,FALSE)</f>
        <v>16651419</v>
      </c>
      <c r="M297" s="96">
        <v>2057529</v>
      </c>
      <c r="N297" s="96">
        <f t="shared" si="75"/>
        <v>8756334</v>
      </c>
      <c r="O297" s="133">
        <f>VLOOKUP(J297,[1]Values!$A$3:$D$462,3,FALSE)</f>
        <v>73602</v>
      </c>
      <c r="P297" s="133"/>
      <c r="Q297" s="133">
        <f t="shared" si="76"/>
        <v>44161.2</v>
      </c>
      <c r="R297" s="96">
        <f t="shared" si="77"/>
        <v>8800495.1999999993</v>
      </c>
      <c r="S297" s="134">
        <f>VLOOKUP(H297,[1]Rates!$A$3:$D$139,3,FALSE)</f>
        <v>2.31E-4</v>
      </c>
      <c r="T297" s="135">
        <f t="shared" si="78"/>
        <v>2032.9143912</v>
      </c>
      <c r="U297" s="133">
        <f>VLOOKUP(J297,[1]Values!$A$3:$D$462,4,FALSE)</f>
        <v>2081772</v>
      </c>
      <c r="V297" s="96">
        <v>8841</v>
      </c>
      <c r="W297" s="96">
        <f t="shared" si="79"/>
        <v>1243758.5999999999</v>
      </c>
      <c r="X297" s="136">
        <f>VLOOKUP(H297,[1]Rates!$A$3:$D$139,4,FALSE)</f>
        <v>2.0100000000000001E-4</v>
      </c>
      <c r="Y297" s="137">
        <f t="shared" si="80"/>
        <v>249.99547859999998</v>
      </c>
      <c r="Z297" s="94"/>
    </row>
    <row r="298" spans="7:26" x14ac:dyDescent="0.25">
      <c r="G298" s="131"/>
      <c r="H298" s="94">
        <v>6</v>
      </c>
      <c r="I298" s="94" t="s">
        <v>70</v>
      </c>
      <c r="J298" s="119">
        <v>246</v>
      </c>
      <c r="K298" s="132">
        <v>0.6</v>
      </c>
      <c r="L298" s="133">
        <f>VLOOKUP(J298,[1]Values!$A$3:$D$462,2,FALSE)</f>
        <v>16651419</v>
      </c>
      <c r="M298" s="96">
        <v>2057529</v>
      </c>
      <c r="N298" s="96">
        <f t="shared" si="75"/>
        <v>8756334</v>
      </c>
      <c r="O298" s="133">
        <f>VLOOKUP(J298,[1]Values!$A$3:$D$462,3,FALSE)</f>
        <v>73602</v>
      </c>
      <c r="P298" s="133"/>
      <c r="Q298" s="133">
        <f t="shared" si="76"/>
        <v>44161.2</v>
      </c>
      <c r="R298" s="96">
        <f t="shared" si="77"/>
        <v>8800495.1999999993</v>
      </c>
      <c r="S298" s="134">
        <f>VLOOKUP(H298,[1]Rates!$A$3:$D$139,3,FALSE)</f>
        <v>0</v>
      </c>
      <c r="T298" s="135">
        <f t="shared" si="78"/>
        <v>0</v>
      </c>
      <c r="U298" s="133">
        <f>VLOOKUP(J298,[1]Values!$A$3:$D$462,4,FALSE)</f>
        <v>2081772</v>
      </c>
      <c r="V298" s="96">
        <v>8841</v>
      </c>
      <c r="W298" s="96">
        <f t="shared" si="79"/>
        <v>1243758.5999999999</v>
      </c>
      <c r="X298" s="136">
        <f>VLOOKUP(H298,[1]Rates!$A$3:$D$139,4,FALSE)</f>
        <v>0</v>
      </c>
      <c r="Y298" s="137">
        <f t="shared" si="80"/>
        <v>0</v>
      </c>
      <c r="Z298" s="94"/>
    </row>
    <row r="299" spans="7:26" x14ac:dyDescent="0.25">
      <c r="G299" s="131"/>
      <c r="H299" s="94">
        <v>7</v>
      </c>
      <c r="I299" s="94" t="s">
        <v>9</v>
      </c>
      <c r="J299" s="119">
        <v>246</v>
      </c>
      <c r="K299" s="132">
        <v>1</v>
      </c>
      <c r="L299" s="133">
        <f>VLOOKUP(J299,[1]Values!$A$3:$D$462,2,FALSE)</f>
        <v>16651419</v>
      </c>
      <c r="M299" s="96">
        <v>2057529</v>
      </c>
      <c r="N299" s="96">
        <f t="shared" si="75"/>
        <v>14593890</v>
      </c>
      <c r="O299" s="133">
        <f>VLOOKUP(J299,[1]Values!$A$3:$D$462,3,FALSE)</f>
        <v>73602</v>
      </c>
      <c r="P299" s="133"/>
      <c r="Q299" s="133">
        <f t="shared" si="76"/>
        <v>73602</v>
      </c>
      <c r="R299" s="96">
        <f t="shared" si="77"/>
        <v>14667492</v>
      </c>
      <c r="S299" s="134">
        <f>VLOOKUP(H299,[1]Rates!$A$3:$D$139,3,FALSE)</f>
        <v>1.01E-4</v>
      </c>
      <c r="T299" s="135">
        <f t="shared" si="78"/>
        <v>1481.416692</v>
      </c>
      <c r="U299" s="133">
        <f>VLOOKUP(J299,[1]Values!$A$3:$D$462,4,FALSE)</f>
        <v>2081772</v>
      </c>
      <c r="V299" s="96">
        <v>8841</v>
      </c>
      <c r="W299" s="96">
        <f t="shared" si="79"/>
        <v>2072931</v>
      </c>
      <c r="X299" s="136">
        <f>VLOOKUP(H299,[1]Rates!$A$3:$D$139,4,FALSE)</f>
        <v>1.08E-4</v>
      </c>
      <c r="Y299" s="137">
        <f t="shared" si="80"/>
        <v>223.87654799999999</v>
      </c>
      <c r="Z299" s="94"/>
    </row>
    <row r="300" spans="7:26" x14ac:dyDescent="0.25">
      <c r="G300" s="131"/>
      <c r="H300" s="94">
        <v>8</v>
      </c>
      <c r="I300" s="94" t="s">
        <v>23</v>
      </c>
      <c r="J300" s="119">
        <v>246</v>
      </c>
      <c r="K300" s="132">
        <v>1</v>
      </c>
      <c r="L300" s="133">
        <f>VLOOKUP(J300,[1]Values!$A$3:$D$462,2,FALSE)</f>
        <v>16651419</v>
      </c>
      <c r="M300" s="96">
        <v>2057529</v>
      </c>
      <c r="N300" s="96">
        <f t="shared" si="75"/>
        <v>14593890</v>
      </c>
      <c r="O300" s="133">
        <f>VLOOKUP(J300,[1]Values!$A$3:$D$462,3,FALSE)</f>
        <v>73602</v>
      </c>
      <c r="P300" s="133"/>
      <c r="Q300" s="133">
        <f t="shared" si="76"/>
        <v>73602</v>
      </c>
      <c r="R300" s="96">
        <f t="shared" si="77"/>
        <v>14667492</v>
      </c>
      <c r="S300" s="134">
        <f>VLOOKUP(H300,[1]Rates!$A$3:$D$139,3,FALSE)</f>
        <v>1.5300000000000001E-4</v>
      </c>
      <c r="T300" s="135">
        <f t="shared" si="78"/>
        <v>2244.126276</v>
      </c>
      <c r="U300" s="133">
        <f>VLOOKUP(J300,[1]Values!$A$3:$D$462,4,FALSE)</f>
        <v>2081772</v>
      </c>
      <c r="V300" s="96">
        <v>8841</v>
      </c>
      <c r="W300" s="96">
        <f t="shared" si="79"/>
        <v>2072931</v>
      </c>
      <c r="X300" s="136">
        <f>VLOOKUP(H300,[1]Rates!$A$3:$D$139,4,FALSE)</f>
        <v>1.64E-4</v>
      </c>
      <c r="Y300" s="137">
        <f t="shared" si="80"/>
        <v>339.96068400000001</v>
      </c>
      <c r="Z300" s="94"/>
    </row>
    <row r="301" spans="7:26" x14ac:dyDescent="0.25">
      <c r="G301" s="131"/>
      <c r="H301" s="94">
        <v>9</v>
      </c>
      <c r="I301" s="94" t="s">
        <v>0</v>
      </c>
      <c r="J301" s="119">
        <v>246</v>
      </c>
      <c r="K301" s="132">
        <v>1</v>
      </c>
      <c r="L301" s="133">
        <f>VLOOKUP(J301,[1]Values!$A$3:$D$462,2,FALSE)</f>
        <v>16651419</v>
      </c>
      <c r="M301" s="96">
        <v>2057529</v>
      </c>
      <c r="N301" s="96">
        <f t="shared" si="75"/>
        <v>14593890</v>
      </c>
      <c r="O301" s="133">
        <f>VLOOKUP(J301,[1]Values!$A$3:$D$462,3,FALSE)</f>
        <v>73602</v>
      </c>
      <c r="P301" s="133"/>
      <c r="Q301" s="133">
        <f t="shared" si="76"/>
        <v>73602</v>
      </c>
      <c r="R301" s="96">
        <f t="shared" si="77"/>
        <v>14667492</v>
      </c>
      <c r="S301" s="134">
        <f>VLOOKUP(H301,[1]Rates!$A$3:$D$139,3,FALSE)</f>
        <v>2.5599999999999999E-4</v>
      </c>
      <c r="T301" s="135">
        <f t="shared" si="78"/>
        <v>3754.8779519999998</v>
      </c>
      <c r="U301" s="133">
        <f>VLOOKUP(J301,[1]Values!$A$3:$D$462,4,FALSE)</f>
        <v>2081772</v>
      </c>
      <c r="V301" s="96">
        <v>8841</v>
      </c>
      <c r="W301" s="96">
        <f t="shared" si="79"/>
        <v>2072931</v>
      </c>
      <c r="X301" s="136">
        <f>VLOOKUP(H301,[1]Rates!$A$3:$D$139,4,FALSE)</f>
        <v>2.7599999999999999E-4</v>
      </c>
      <c r="Y301" s="137">
        <f t="shared" si="80"/>
        <v>572.12895600000002</v>
      </c>
      <c r="Z301" s="94"/>
    </row>
    <row r="302" spans="7:26" x14ac:dyDescent="0.25">
      <c r="G302" s="131"/>
      <c r="H302" s="94">
        <v>17</v>
      </c>
      <c r="I302" s="94" t="s">
        <v>16</v>
      </c>
      <c r="J302" s="119">
        <v>246</v>
      </c>
      <c r="K302" s="132">
        <v>1</v>
      </c>
      <c r="L302" s="133">
        <f>VLOOKUP(J302,[1]Values!$A$3:$D$462,2,FALSE)</f>
        <v>16651419</v>
      </c>
      <c r="M302" s="96">
        <v>2057529</v>
      </c>
      <c r="N302" s="96">
        <f t="shared" si="75"/>
        <v>14593890</v>
      </c>
      <c r="O302" s="133">
        <f>VLOOKUP(J302,[1]Values!$A$3:$D$462,3,FALSE)</f>
        <v>73602</v>
      </c>
      <c r="P302" s="133"/>
      <c r="Q302" s="133">
        <f t="shared" si="76"/>
        <v>73602</v>
      </c>
      <c r="R302" s="96">
        <f t="shared" si="77"/>
        <v>14667492</v>
      </c>
      <c r="S302" s="134">
        <f>VLOOKUP(H302,[1]Rates!$A$3:$D$139,3,FALSE)</f>
        <v>6.0700000000000001E-4</v>
      </c>
      <c r="T302" s="135">
        <f t="shared" si="78"/>
        <v>8903.167644000001</v>
      </c>
      <c r="U302" s="133">
        <f>VLOOKUP(J302,[1]Values!$A$3:$D$462,4,FALSE)</f>
        <v>2081772</v>
      </c>
      <c r="V302" s="96">
        <v>8841</v>
      </c>
      <c r="W302" s="96">
        <f t="shared" si="79"/>
        <v>2072931</v>
      </c>
      <c r="X302" s="136">
        <f>VLOOKUP(H302,[1]Rates!$A$3:$D$139,4,FALSE)</f>
        <v>6.4899999999999995E-4</v>
      </c>
      <c r="Y302" s="137">
        <f t="shared" si="80"/>
        <v>1345.3322189999999</v>
      </c>
      <c r="Z302" s="94"/>
    </row>
    <row r="303" spans="7:26" x14ac:dyDescent="0.25">
      <c r="G303" s="131"/>
      <c r="H303" s="94">
        <v>29</v>
      </c>
      <c r="I303" s="94" t="s">
        <v>24</v>
      </c>
      <c r="J303" s="119">
        <v>246</v>
      </c>
      <c r="K303" s="132">
        <v>1</v>
      </c>
      <c r="L303" s="133">
        <f>VLOOKUP(J303,[1]Values!$A$3:$D$462,2,FALSE)</f>
        <v>16651419</v>
      </c>
      <c r="M303" s="96">
        <v>2057529</v>
      </c>
      <c r="N303" s="96">
        <f t="shared" si="75"/>
        <v>14593890</v>
      </c>
      <c r="O303" s="133">
        <f>VLOOKUP(J303,[1]Values!$A$3:$D$462,3,FALSE)</f>
        <v>73602</v>
      </c>
      <c r="P303" s="133"/>
      <c r="Q303" s="133">
        <f t="shared" si="76"/>
        <v>73602</v>
      </c>
      <c r="R303" s="96">
        <f t="shared" si="77"/>
        <v>14667492</v>
      </c>
      <c r="S303" s="134">
        <f>VLOOKUP(H303,[1]Rates!$A$3:$D$139,3,FALSE)</f>
        <v>2.8760000000000001E-3</v>
      </c>
      <c r="T303" s="135">
        <f t="shared" si="78"/>
        <v>42183.706991999999</v>
      </c>
      <c r="U303" s="133">
        <f>VLOOKUP(J303,[1]Values!$A$3:$D$462,4,FALSE)</f>
        <v>2081772</v>
      </c>
      <c r="V303" s="96">
        <v>8841</v>
      </c>
      <c r="W303" s="96">
        <f t="shared" si="79"/>
        <v>2072931</v>
      </c>
      <c r="X303" s="136">
        <f>VLOOKUP(H303,[1]Rates!$A$3:$D$139,4,FALSE)</f>
        <v>3.1029999999999999E-3</v>
      </c>
      <c r="Y303" s="137">
        <f t="shared" si="80"/>
        <v>6432.3048929999995</v>
      </c>
      <c r="Z303" s="94"/>
    </row>
    <row r="304" spans="7:26" x14ac:dyDescent="0.25">
      <c r="G304" s="131"/>
      <c r="H304" s="94">
        <v>38</v>
      </c>
      <c r="I304" s="94" t="s">
        <v>12</v>
      </c>
      <c r="J304" s="119">
        <v>246</v>
      </c>
      <c r="K304" s="132">
        <v>1</v>
      </c>
      <c r="L304" s="133">
        <f>VLOOKUP(J304,[1]Values!$A$3:$D$462,2,FALSE)</f>
        <v>16651419</v>
      </c>
      <c r="M304" s="96">
        <v>2057529</v>
      </c>
      <c r="N304" s="96">
        <f t="shared" si="75"/>
        <v>14593890</v>
      </c>
      <c r="O304" s="133">
        <f>VLOOKUP(J304,[1]Values!$A$3:$D$462,3,FALSE)</f>
        <v>73602</v>
      </c>
      <c r="P304" s="133"/>
      <c r="Q304" s="133">
        <f t="shared" si="76"/>
        <v>73602</v>
      </c>
      <c r="R304" s="96">
        <f t="shared" si="77"/>
        <v>14667492</v>
      </c>
      <c r="S304" s="134">
        <f>VLOOKUP(H304,[1]Rates!$A$3:$D$139,3,FALSE)</f>
        <v>9.8999999999999994E-5</v>
      </c>
      <c r="T304" s="135">
        <f t="shared" si="78"/>
        <v>1452.0817079999999</v>
      </c>
      <c r="U304" s="133">
        <f>VLOOKUP(J304,[1]Values!$A$3:$D$462,4,FALSE)</f>
        <v>2081772</v>
      </c>
      <c r="V304" s="96">
        <v>8841</v>
      </c>
      <c r="W304" s="96">
        <f t="shared" si="79"/>
        <v>2072931</v>
      </c>
      <c r="X304" s="136">
        <f>VLOOKUP(H304,[1]Rates!$A$3:$D$139,4,FALSE)</f>
        <v>8.6000000000000003E-5</v>
      </c>
      <c r="Y304" s="137">
        <f t="shared" si="80"/>
        <v>178.272066</v>
      </c>
      <c r="Z304" s="94"/>
    </row>
    <row r="305" spans="7:26" x14ac:dyDescent="0.25">
      <c r="G305" s="131"/>
      <c r="H305" s="94">
        <v>55</v>
      </c>
      <c r="I305" s="94" t="s">
        <v>26</v>
      </c>
      <c r="J305" s="119">
        <v>246</v>
      </c>
      <c r="K305" s="132">
        <v>1</v>
      </c>
      <c r="L305" s="133">
        <f>VLOOKUP(J305,[1]Values!$A$3:$D$462,2,FALSE)</f>
        <v>16651419</v>
      </c>
      <c r="M305" s="96">
        <v>2057529</v>
      </c>
      <c r="N305" s="96">
        <f t="shared" si="75"/>
        <v>14593890</v>
      </c>
      <c r="O305" s="133">
        <f>VLOOKUP(J305,[1]Values!$A$3:$D$462,3,FALSE)</f>
        <v>73602</v>
      </c>
      <c r="P305" s="133"/>
      <c r="Q305" s="133">
        <f t="shared" si="76"/>
        <v>73602</v>
      </c>
      <c r="R305" s="96">
        <f t="shared" si="77"/>
        <v>14667492</v>
      </c>
      <c r="S305" s="134">
        <f>VLOOKUP(H305,[1]Rates!$A$3:$D$139,3,FALSE)</f>
        <v>1.45E-4</v>
      </c>
      <c r="T305" s="135">
        <f t="shared" si="78"/>
        <v>2126.7863400000001</v>
      </c>
      <c r="U305" s="133">
        <f>VLOOKUP(J305,[1]Values!$A$3:$D$462,4,FALSE)</f>
        <v>2081772</v>
      </c>
      <c r="V305" s="96">
        <v>8841</v>
      </c>
      <c r="W305" s="96">
        <f t="shared" si="79"/>
        <v>2072931</v>
      </c>
      <c r="X305" s="136">
        <f>VLOOKUP(H305,[1]Rates!$A$3:$D$139,4,FALSE)</f>
        <v>1.35E-4</v>
      </c>
      <c r="Y305" s="137">
        <f t="shared" si="80"/>
        <v>279.845685</v>
      </c>
      <c r="Z305" s="94"/>
    </row>
    <row r="306" spans="7:26" x14ac:dyDescent="0.25">
      <c r="G306" s="131"/>
      <c r="H306" s="94">
        <v>71</v>
      </c>
      <c r="I306" s="94" t="s">
        <v>18</v>
      </c>
      <c r="J306" s="119">
        <v>246</v>
      </c>
      <c r="K306" s="132">
        <v>1</v>
      </c>
      <c r="L306" s="133">
        <f>VLOOKUP(J306,[1]Values!$A$3:$D$462,2,FALSE)</f>
        <v>16651419</v>
      </c>
      <c r="M306" s="96">
        <v>2057529</v>
      </c>
      <c r="N306" s="96">
        <f t="shared" si="75"/>
        <v>14593890</v>
      </c>
      <c r="O306" s="133">
        <f>VLOOKUP(J306,[1]Values!$A$3:$D$462,3,FALSE)</f>
        <v>73602</v>
      </c>
      <c r="P306" s="133"/>
      <c r="Q306" s="133">
        <f t="shared" si="76"/>
        <v>73602</v>
      </c>
      <c r="R306" s="96">
        <f t="shared" si="77"/>
        <v>14667492</v>
      </c>
      <c r="S306" s="134">
        <f>VLOOKUP(H306,[1]Rates!$A$3:$D$139,3,FALSE)</f>
        <v>9.0000000000000002E-6</v>
      </c>
      <c r="T306" s="135">
        <f t="shared" si="78"/>
        <v>132.007428</v>
      </c>
      <c r="U306" s="133">
        <f>VLOOKUP(J306,[1]Values!$A$3:$D$462,4,FALSE)</f>
        <v>2081772</v>
      </c>
      <c r="V306" s="96">
        <v>8841</v>
      </c>
      <c r="W306" s="96">
        <f t="shared" si="79"/>
        <v>2072931</v>
      </c>
      <c r="X306" s="136">
        <f>VLOOKUP(H306,[1]Rates!$A$3:$D$139,4,FALSE)</f>
        <v>9.0000000000000002E-6</v>
      </c>
      <c r="Y306" s="137">
        <f t="shared" si="80"/>
        <v>18.656379000000001</v>
      </c>
      <c r="Z306" s="94"/>
    </row>
    <row r="307" spans="7:26" x14ac:dyDescent="0.25">
      <c r="G307" s="131"/>
      <c r="H307" s="94">
        <v>72</v>
      </c>
      <c r="I307" s="94" t="s">
        <v>28</v>
      </c>
      <c r="J307" s="119">
        <v>246</v>
      </c>
      <c r="K307" s="132">
        <v>1</v>
      </c>
      <c r="L307" s="133">
        <f>VLOOKUP(J307,[1]Values!$A$3:$D$462,2,FALSE)</f>
        <v>16651419</v>
      </c>
      <c r="M307" s="96">
        <v>2057529</v>
      </c>
      <c r="N307" s="96">
        <f t="shared" si="75"/>
        <v>14593890</v>
      </c>
      <c r="O307" s="133">
        <f>VLOOKUP(J307,[1]Values!$A$3:$D$462,3,FALSE)</f>
        <v>73602</v>
      </c>
      <c r="P307" s="133"/>
      <c r="Q307" s="133">
        <f t="shared" si="76"/>
        <v>73602</v>
      </c>
      <c r="R307" s="96">
        <f t="shared" si="77"/>
        <v>14667492</v>
      </c>
      <c r="S307" s="134">
        <f>VLOOKUP(H307,[1]Rates!$A$3:$D$139,3,FALSE)</f>
        <v>2.5799999999999998E-4</v>
      </c>
      <c r="T307" s="135">
        <f t="shared" si="78"/>
        <v>3784.2129359999999</v>
      </c>
      <c r="U307" s="133">
        <f>VLOOKUP(J307,[1]Values!$A$3:$D$462,4,FALSE)</f>
        <v>2081772</v>
      </c>
      <c r="V307" s="96">
        <v>8841</v>
      </c>
      <c r="W307" s="96">
        <f t="shared" si="79"/>
        <v>2072931</v>
      </c>
      <c r="X307" s="136">
        <f>VLOOKUP(H307,[1]Rates!$A$3:$D$139,4,FALSE)</f>
        <v>2.7500000000000002E-4</v>
      </c>
      <c r="Y307" s="137">
        <f t="shared" si="80"/>
        <v>570.05602500000009</v>
      </c>
      <c r="Z307" s="94"/>
    </row>
    <row r="308" spans="7:26" x14ac:dyDescent="0.25">
      <c r="G308" s="131"/>
      <c r="H308" s="94">
        <v>73</v>
      </c>
      <c r="I308" s="94" t="s">
        <v>92</v>
      </c>
      <c r="J308" s="119">
        <v>246</v>
      </c>
      <c r="K308" s="132">
        <v>1</v>
      </c>
      <c r="L308" s="133">
        <f>VLOOKUP(J308,[1]Values!$A$3:$D$462,2,FALSE)</f>
        <v>16651419</v>
      </c>
      <c r="M308" s="96">
        <v>2057529</v>
      </c>
      <c r="N308" s="96">
        <f t="shared" si="75"/>
        <v>14593890</v>
      </c>
      <c r="O308" s="133">
        <f>VLOOKUP(J308,[1]Values!$A$3:$D$462,3,FALSE)</f>
        <v>73602</v>
      </c>
      <c r="P308" s="133"/>
      <c r="Q308" s="133">
        <f t="shared" si="76"/>
        <v>73602</v>
      </c>
      <c r="R308" s="96">
        <f t="shared" si="77"/>
        <v>14667492</v>
      </c>
      <c r="S308" s="134">
        <f>VLOOKUP(H308,[1]Rates!$A$3:$D$139,3,FALSE)</f>
        <v>0</v>
      </c>
      <c r="T308" s="135">
        <f t="shared" si="78"/>
        <v>0</v>
      </c>
      <c r="U308" s="133">
        <f>VLOOKUP(J308,[1]Values!$A$3:$D$462,4,FALSE)</f>
        <v>2081772</v>
      </c>
      <c r="V308" s="96">
        <v>8841</v>
      </c>
      <c r="W308" s="96">
        <f t="shared" si="79"/>
        <v>2072931</v>
      </c>
      <c r="X308" s="136">
        <f>VLOOKUP(H308,[1]Rates!$A$3:$D$139,4,FALSE)</f>
        <v>0</v>
      </c>
      <c r="Y308" s="137">
        <f t="shared" si="80"/>
        <v>0</v>
      </c>
      <c r="Z308" s="94"/>
    </row>
    <row r="309" spans="7:26" x14ac:dyDescent="0.25">
      <c r="G309" s="131"/>
      <c r="H309" s="94">
        <v>117</v>
      </c>
      <c r="I309" s="94" t="s">
        <v>21</v>
      </c>
      <c r="J309" s="119">
        <v>246</v>
      </c>
      <c r="K309" s="132">
        <v>1</v>
      </c>
      <c r="L309" s="133">
        <f>VLOOKUP(J309,[1]Values!$A$3:$D$462,2,FALSE)</f>
        <v>16651419</v>
      </c>
      <c r="M309" s="96">
        <v>2057529</v>
      </c>
      <c r="N309" s="96">
        <f t="shared" si="75"/>
        <v>14593890</v>
      </c>
      <c r="O309" s="133">
        <f>VLOOKUP(J309,[1]Values!$A$3:$D$462,3,FALSE)</f>
        <v>73602</v>
      </c>
      <c r="P309" s="133"/>
      <c r="Q309" s="133">
        <f t="shared" si="76"/>
        <v>73602</v>
      </c>
      <c r="R309" s="96">
        <f t="shared" si="77"/>
        <v>14667492</v>
      </c>
      <c r="S309" s="134">
        <f>VLOOKUP(H309,[1]Rates!$A$3:$D$139,3,FALSE)</f>
        <v>2.1900000000000001E-4</v>
      </c>
      <c r="T309" s="135">
        <f t="shared" si="78"/>
        <v>3212.1807480000002</v>
      </c>
      <c r="U309" s="133">
        <f>VLOOKUP(J309,[1]Values!$A$3:$D$462,4,FALSE)</f>
        <v>2081772</v>
      </c>
      <c r="V309" s="96">
        <v>8841</v>
      </c>
      <c r="W309" s="96">
        <f t="shared" si="79"/>
        <v>2072931</v>
      </c>
      <c r="X309" s="136">
        <f>VLOOKUP(H309,[1]Rates!$A$3:$D$139,4,FALSE)</f>
        <v>2.34E-4</v>
      </c>
      <c r="Y309" s="137">
        <f t="shared" si="80"/>
        <v>485.065854</v>
      </c>
      <c r="Z309" s="94"/>
    </row>
    <row r="310" spans="7:26" x14ac:dyDescent="0.25">
      <c r="G310" s="131"/>
      <c r="H310" s="94">
        <v>122</v>
      </c>
      <c r="I310" s="94" t="s">
        <v>90</v>
      </c>
      <c r="J310" s="119">
        <v>246</v>
      </c>
      <c r="K310" s="132">
        <v>0.6</v>
      </c>
      <c r="L310" s="133">
        <f>VLOOKUP(J310,[1]Values!$A$3:$D$462,2,FALSE)</f>
        <v>16651419</v>
      </c>
      <c r="M310" s="96">
        <v>2057529</v>
      </c>
      <c r="N310" s="96">
        <f t="shared" si="75"/>
        <v>8756334</v>
      </c>
      <c r="O310" s="133">
        <f>VLOOKUP(J310,[1]Values!$A$3:$D$462,3,FALSE)</f>
        <v>73602</v>
      </c>
      <c r="P310" s="133"/>
      <c r="Q310" s="133">
        <f t="shared" si="76"/>
        <v>44161.2</v>
      </c>
      <c r="R310" s="96">
        <f t="shared" si="77"/>
        <v>8800495.1999999993</v>
      </c>
      <c r="S310" s="134">
        <f>VLOOKUP(H310,[1]Rates!$A$3:$D$139,3,FALSE)</f>
        <v>0</v>
      </c>
      <c r="T310" s="135">
        <f t="shared" si="78"/>
        <v>0</v>
      </c>
      <c r="U310" s="133">
        <f>VLOOKUP(J310,[1]Values!$A$3:$D$462,4,FALSE)</f>
        <v>2081772</v>
      </c>
      <c r="V310" s="96">
        <v>8841</v>
      </c>
      <c r="W310" s="96">
        <f t="shared" si="79"/>
        <v>1243758.5999999999</v>
      </c>
      <c r="X310" s="136">
        <f>VLOOKUP(H310,[1]Rates!$A$3:$D$139,4,FALSE)</f>
        <v>0</v>
      </c>
      <c r="Y310" s="137">
        <f t="shared" si="80"/>
        <v>0</v>
      </c>
      <c r="Z310" s="94"/>
    </row>
    <row r="311" spans="7:26" x14ac:dyDescent="0.25">
      <c r="G311" s="131"/>
      <c r="H311" s="94"/>
      <c r="I311" s="94"/>
      <c r="J311" s="119"/>
      <c r="K311" s="132"/>
      <c r="L311" s="96"/>
      <c r="M311" s="96"/>
      <c r="N311" s="96"/>
      <c r="O311" s="96"/>
      <c r="P311" s="96"/>
      <c r="Q311" s="96"/>
      <c r="R311" s="96"/>
      <c r="S311" s="136"/>
      <c r="T311" s="135"/>
      <c r="U311" s="96"/>
      <c r="V311" s="96"/>
      <c r="W311" s="96"/>
      <c r="X311" s="136"/>
      <c r="Y311" s="137"/>
      <c r="Z311" s="94"/>
    </row>
    <row r="312" spans="7:26" ht="15.75" x14ac:dyDescent="0.25">
      <c r="G312" s="139">
        <v>73</v>
      </c>
      <c r="H312" s="140" t="s">
        <v>92</v>
      </c>
      <c r="I312" s="94"/>
      <c r="J312" s="119"/>
      <c r="K312" s="132"/>
      <c r="L312" s="96"/>
      <c r="M312" s="96"/>
      <c r="N312" s="96"/>
      <c r="O312" s="96"/>
      <c r="P312" s="96"/>
      <c r="Q312" s="96"/>
      <c r="R312" s="96"/>
      <c r="S312" s="136"/>
      <c r="T312" s="135"/>
      <c r="U312" s="96"/>
      <c r="V312" s="96"/>
      <c r="W312" s="96"/>
      <c r="X312" s="136"/>
      <c r="Y312" s="137"/>
      <c r="Z312" s="94"/>
    </row>
    <row r="313" spans="7:26" x14ac:dyDescent="0.25">
      <c r="G313" s="131"/>
      <c r="H313" s="94">
        <v>1</v>
      </c>
      <c r="I313" s="94" t="s">
        <v>11</v>
      </c>
      <c r="J313" s="119">
        <v>846</v>
      </c>
      <c r="K313" s="132">
        <v>1</v>
      </c>
      <c r="L313" s="133">
        <f>VLOOKUP(J313,[1]Values!$A$3:$D$462,2,FALSE)</f>
        <v>0</v>
      </c>
      <c r="M313" s="96"/>
      <c r="N313" s="96">
        <f t="shared" ref="N313:N329" si="81">(L313-M313)*K313</f>
        <v>0</v>
      </c>
      <c r="O313" s="133">
        <f>VLOOKUP(J313,[1]Values!$A$3:$D$462,3,FALSE)</f>
        <v>52098</v>
      </c>
      <c r="P313" s="96">
        <v>64498</v>
      </c>
      <c r="Q313" s="133">
        <f t="shared" ref="Q313:Q329" si="82">(O313-P313)*K313</f>
        <v>-12400</v>
      </c>
      <c r="R313" s="96">
        <f t="shared" ref="R313:R329" si="83">(L313-M313+O313-P313)*K313</f>
        <v>-12400</v>
      </c>
      <c r="S313" s="134">
        <f>VLOOKUP(H313,[1]Rates!$A$3:$D$139,3,FALSE)</f>
        <v>1.908E-3</v>
      </c>
      <c r="T313" s="135">
        <f t="shared" ref="T313:T329" si="84">R313*S313</f>
        <v>-23.659199999999998</v>
      </c>
      <c r="U313" s="133">
        <f>VLOOKUP(J313,[1]Values!$A$3:$D$462,4,FALSE)</f>
        <v>0</v>
      </c>
      <c r="V313" s="96">
        <v>0</v>
      </c>
      <c r="W313" s="96">
        <f t="shared" ref="W313:W329" si="85">(U313-V313)*K313</f>
        <v>0</v>
      </c>
      <c r="X313" s="136">
        <f>VLOOKUP(H313,[1]Rates!$A$3:$D$139,4,FALSE)</f>
        <v>2.0739999999999999E-3</v>
      </c>
      <c r="Y313" s="137">
        <f t="shared" ref="Y313:Y329" si="86">W313*X313</f>
        <v>0</v>
      </c>
      <c r="Z313" s="94"/>
    </row>
    <row r="314" spans="7:26" x14ac:dyDescent="0.25">
      <c r="G314" s="131"/>
      <c r="H314" s="94">
        <v>2</v>
      </c>
      <c r="I314" s="94" t="s">
        <v>27</v>
      </c>
      <c r="J314" s="119">
        <v>846</v>
      </c>
      <c r="K314" s="132">
        <v>1</v>
      </c>
      <c r="L314" s="133">
        <f>VLOOKUP(J314,[1]Values!$A$3:$D$462,2,FALSE)</f>
        <v>0</v>
      </c>
      <c r="M314" s="96"/>
      <c r="N314" s="96">
        <f t="shared" si="81"/>
        <v>0</v>
      </c>
      <c r="O314" s="133">
        <f>VLOOKUP(J314,[1]Values!$A$3:$D$462,3,FALSE)</f>
        <v>52098</v>
      </c>
      <c r="P314" s="96">
        <v>64498</v>
      </c>
      <c r="Q314" s="133">
        <f t="shared" si="82"/>
        <v>-12400</v>
      </c>
      <c r="R314" s="96">
        <f t="shared" si="83"/>
        <v>-12400</v>
      </c>
      <c r="S314" s="134">
        <f>VLOOKUP(H314,[1]Rates!$A$3:$D$139,3,FALSE)</f>
        <v>2.0900000000000001E-4</v>
      </c>
      <c r="T314" s="135">
        <f t="shared" si="84"/>
        <v>-2.5916000000000001</v>
      </c>
      <c r="U314" s="133">
        <f>VLOOKUP(J314,[1]Values!$A$3:$D$462,4,FALSE)</f>
        <v>0</v>
      </c>
      <c r="V314" s="96">
        <v>0</v>
      </c>
      <c r="W314" s="96">
        <f t="shared" si="85"/>
        <v>0</v>
      </c>
      <c r="X314" s="136">
        <f>VLOOKUP(H314,[1]Rates!$A$3:$D$139,4,FALSE)</f>
        <v>2.3000000000000001E-4</v>
      </c>
      <c r="Y314" s="137">
        <f t="shared" si="86"/>
        <v>0</v>
      </c>
      <c r="Z314" s="94"/>
    </row>
    <row r="315" spans="7:26" x14ac:dyDescent="0.25">
      <c r="G315" s="131"/>
      <c r="H315" s="94">
        <v>3</v>
      </c>
      <c r="I315" s="94" t="s">
        <v>20</v>
      </c>
      <c r="J315" s="119">
        <v>846</v>
      </c>
      <c r="K315" s="132">
        <v>1</v>
      </c>
      <c r="L315" s="133">
        <f>VLOOKUP(J315,[1]Values!$A$3:$D$462,2,FALSE)</f>
        <v>0</v>
      </c>
      <c r="M315" s="96"/>
      <c r="N315" s="96">
        <f t="shared" si="81"/>
        <v>0</v>
      </c>
      <c r="O315" s="133">
        <f>VLOOKUP(J315,[1]Values!$A$3:$D$462,3,FALSE)</f>
        <v>52098</v>
      </c>
      <c r="P315" s="96">
        <v>64498</v>
      </c>
      <c r="Q315" s="133">
        <f t="shared" si="82"/>
        <v>-12400</v>
      </c>
      <c r="R315" s="96">
        <f t="shared" si="83"/>
        <v>-12400</v>
      </c>
      <c r="S315" s="134">
        <f>VLOOKUP(H315,[1]Rates!$A$3:$D$139,3,FALSE)</f>
        <v>4.9299999999999995E-4</v>
      </c>
      <c r="T315" s="135">
        <f t="shared" si="84"/>
        <v>-6.1131999999999991</v>
      </c>
      <c r="U315" s="133">
        <f>VLOOKUP(J315,[1]Values!$A$3:$D$462,4,FALSE)</f>
        <v>0</v>
      </c>
      <c r="V315" s="96">
        <v>0</v>
      </c>
      <c r="W315" s="96">
        <f t="shared" si="85"/>
        <v>0</v>
      </c>
      <c r="X315" s="136">
        <f>VLOOKUP(H315,[1]Rates!$A$3:$D$139,4,FALSE)</f>
        <v>5.2599999999999999E-4</v>
      </c>
      <c r="Y315" s="137">
        <f t="shared" si="86"/>
        <v>0</v>
      </c>
      <c r="Z315" s="94"/>
    </row>
    <row r="316" spans="7:26" x14ac:dyDescent="0.25">
      <c r="G316" s="131"/>
      <c r="H316" s="94">
        <v>4</v>
      </c>
      <c r="I316" s="94" t="s">
        <v>10</v>
      </c>
      <c r="J316" s="119">
        <v>846</v>
      </c>
      <c r="K316" s="132">
        <v>0.6</v>
      </c>
      <c r="L316" s="133">
        <f>VLOOKUP(J316,[1]Values!$A$3:$D$462,2,FALSE)</f>
        <v>0</v>
      </c>
      <c r="M316" s="96"/>
      <c r="N316" s="96">
        <f t="shared" si="81"/>
        <v>0</v>
      </c>
      <c r="O316" s="133">
        <f>VLOOKUP(J316,[1]Values!$A$3:$D$462,3,FALSE)</f>
        <v>52098</v>
      </c>
      <c r="P316" s="96">
        <v>64498</v>
      </c>
      <c r="Q316" s="133">
        <f t="shared" si="82"/>
        <v>-7440</v>
      </c>
      <c r="R316" s="96">
        <f t="shared" si="83"/>
        <v>-7440</v>
      </c>
      <c r="S316" s="134">
        <f>VLOOKUP(H316,[1]Rates!$A$3:$D$139,3,FALSE)</f>
        <v>8.1609999999999999E-3</v>
      </c>
      <c r="T316" s="135">
        <f t="shared" si="84"/>
        <v>-60.717839999999995</v>
      </c>
      <c r="U316" s="133">
        <f>VLOOKUP(J316,[1]Values!$A$3:$D$462,4,FALSE)</f>
        <v>0</v>
      </c>
      <c r="V316" s="96">
        <v>0</v>
      </c>
      <c r="W316" s="96">
        <f t="shared" si="85"/>
        <v>0</v>
      </c>
      <c r="X316" s="136">
        <f>VLOOKUP(H316,[1]Rates!$A$3:$D$139,4,FALSE)</f>
        <v>7.8399999999999997E-3</v>
      </c>
      <c r="Y316" s="137">
        <f t="shared" si="86"/>
        <v>0</v>
      </c>
      <c r="Z316" s="94"/>
    </row>
    <row r="317" spans="7:26" x14ac:dyDescent="0.25">
      <c r="G317" s="131"/>
      <c r="H317" s="94">
        <v>136</v>
      </c>
      <c r="I317" s="94" t="s">
        <v>139</v>
      </c>
      <c r="J317" s="119">
        <v>846</v>
      </c>
      <c r="K317" s="132">
        <v>0.6</v>
      </c>
      <c r="L317" s="133">
        <f>VLOOKUP(J317,[1]Values!$A$3:$D$462,2,FALSE)</f>
        <v>0</v>
      </c>
      <c r="M317" s="96"/>
      <c r="N317" s="96">
        <f t="shared" si="81"/>
        <v>0</v>
      </c>
      <c r="O317" s="133">
        <f>VLOOKUP(J317,[1]Values!$A$3:$D$462,3,FALSE)</f>
        <v>52098</v>
      </c>
      <c r="P317" s="96">
        <v>64498</v>
      </c>
      <c r="Q317" s="133">
        <f t="shared" si="82"/>
        <v>-7440</v>
      </c>
      <c r="R317" s="96">
        <f t="shared" si="83"/>
        <v>-7440</v>
      </c>
      <c r="S317" s="134">
        <f>VLOOKUP(H317,[1]Rates!$A$3:$D$139,3,FALSE)</f>
        <v>2.31E-4</v>
      </c>
      <c r="T317" s="135">
        <f t="shared" si="84"/>
        <v>-1.7186399999999999</v>
      </c>
      <c r="U317" s="133">
        <f>VLOOKUP(J317,[1]Values!$A$3:$D$462,4,FALSE)</f>
        <v>0</v>
      </c>
      <c r="V317" s="96">
        <v>0</v>
      </c>
      <c r="W317" s="96">
        <f t="shared" si="85"/>
        <v>0</v>
      </c>
      <c r="X317" s="136">
        <f>VLOOKUP(H317,[1]Rates!$A$3:$D$139,4,FALSE)</f>
        <v>2.0100000000000001E-4</v>
      </c>
      <c r="Y317" s="137">
        <f t="shared" si="86"/>
        <v>0</v>
      </c>
      <c r="Z317" s="94"/>
    </row>
    <row r="318" spans="7:26" x14ac:dyDescent="0.25">
      <c r="G318" s="131"/>
      <c r="H318" s="94">
        <v>6</v>
      </c>
      <c r="I318" s="94" t="s">
        <v>70</v>
      </c>
      <c r="J318" s="119">
        <v>846</v>
      </c>
      <c r="K318" s="132">
        <v>0.6</v>
      </c>
      <c r="L318" s="133">
        <f>VLOOKUP(J318,[1]Values!$A$3:$D$462,2,FALSE)</f>
        <v>0</v>
      </c>
      <c r="M318" s="96"/>
      <c r="N318" s="96">
        <f t="shared" si="81"/>
        <v>0</v>
      </c>
      <c r="O318" s="133">
        <f>VLOOKUP(J318,[1]Values!$A$3:$D$462,3,FALSE)</f>
        <v>52098</v>
      </c>
      <c r="P318" s="96">
        <v>64498</v>
      </c>
      <c r="Q318" s="133">
        <f t="shared" si="82"/>
        <v>-7440</v>
      </c>
      <c r="R318" s="96">
        <f t="shared" si="83"/>
        <v>-7440</v>
      </c>
      <c r="S318" s="134">
        <f>VLOOKUP(H318,[1]Rates!$A$3:$D$139,3,FALSE)</f>
        <v>0</v>
      </c>
      <c r="T318" s="135">
        <f t="shared" si="84"/>
        <v>0</v>
      </c>
      <c r="U318" s="133">
        <f>VLOOKUP(J318,[1]Values!$A$3:$D$462,4,FALSE)</f>
        <v>0</v>
      </c>
      <c r="V318" s="96">
        <v>0</v>
      </c>
      <c r="W318" s="96">
        <f t="shared" si="85"/>
        <v>0</v>
      </c>
      <c r="X318" s="136">
        <f>VLOOKUP(H318,[1]Rates!$A$3:$D$139,4,FALSE)</f>
        <v>0</v>
      </c>
      <c r="Y318" s="137">
        <f t="shared" si="86"/>
        <v>0</v>
      </c>
      <c r="Z318" s="94"/>
    </row>
    <row r="319" spans="7:26" x14ac:dyDescent="0.25">
      <c r="G319" s="131"/>
      <c r="H319" s="94">
        <v>7</v>
      </c>
      <c r="I319" s="94" t="s">
        <v>9</v>
      </c>
      <c r="J319" s="119">
        <v>846</v>
      </c>
      <c r="K319" s="132">
        <v>1</v>
      </c>
      <c r="L319" s="133">
        <f>VLOOKUP(J319,[1]Values!$A$3:$D$462,2,FALSE)</f>
        <v>0</v>
      </c>
      <c r="M319" s="96"/>
      <c r="N319" s="96">
        <f t="shared" si="81"/>
        <v>0</v>
      </c>
      <c r="O319" s="133">
        <f>VLOOKUP(J319,[1]Values!$A$3:$D$462,3,FALSE)</f>
        <v>52098</v>
      </c>
      <c r="P319" s="96">
        <v>64498</v>
      </c>
      <c r="Q319" s="133">
        <f t="shared" si="82"/>
        <v>-12400</v>
      </c>
      <c r="R319" s="96">
        <f t="shared" si="83"/>
        <v>-12400</v>
      </c>
      <c r="S319" s="134">
        <f>VLOOKUP(H319,[1]Rates!$A$3:$D$139,3,FALSE)</f>
        <v>1.01E-4</v>
      </c>
      <c r="T319" s="135">
        <f t="shared" si="84"/>
        <v>-1.2524</v>
      </c>
      <c r="U319" s="133">
        <f>VLOOKUP(J319,[1]Values!$A$3:$D$462,4,FALSE)</f>
        <v>0</v>
      </c>
      <c r="V319" s="96">
        <v>0</v>
      </c>
      <c r="W319" s="96">
        <f t="shared" si="85"/>
        <v>0</v>
      </c>
      <c r="X319" s="136">
        <f>VLOOKUP(H319,[1]Rates!$A$3:$D$139,4,FALSE)</f>
        <v>1.08E-4</v>
      </c>
      <c r="Y319" s="137">
        <f t="shared" si="86"/>
        <v>0</v>
      </c>
      <c r="Z319" s="94"/>
    </row>
    <row r="320" spans="7:26" x14ac:dyDescent="0.25">
      <c r="G320" s="131"/>
      <c r="H320" s="94">
        <v>8</v>
      </c>
      <c r="I320" s="94" t="s">
        <v>23</v>
      </c>
      <c r="J320" s="119">
        <v>846</v>
      </c>
      <c r="K320" s="132">
        <v>1</v>
      </c>
      <c r="L320" s="133">
        <f>VLOOKUP(J320,[1]Values!$A$3:$D$462,2,FALSE)</f>
        <v>0</v>
      </c>
      <c r="M320" s="96"/>
      <c r="N320" s="96">
        <f t="shared" si="81"/>
        <v>0</v>
      </c>
      <c r="O320" s="133">
        <f>VLOOKUP(J320,[1]Values!$A$3:$D$462,3,FALSE)</f>
        <v>52098</v>
      </c>
      <c r="P320" s="96">
        <v>64498</v>
      </c>
      <c r="Q320" s="133">
        <f t="shared" si="82"/>
        <v>-12400</v>
      </c>
      <c r="R320" s="96">
        <f t="shared" si="83"/>
        <v>-12400</v>
      </c>
      <c r="S320" s="134">
        <f>VLOOKUP(H320,[1]Rates!$A$3:$D$139,3,FALSE)</f>
        <v>1.5300000000000001E-4</v>
      </c>
      <c r="T320" s="135">
        <f t="shared" si="84"/>
        <v>-1.8972</v>
      </c>
      <c r="U320" s="133">
        <f>VLOOKUP(J320,[1]Values!$A$3:$D$462,4,FALSE)</f>
        <v>0</v>
      </c>
      <c r="V320" s="96">
        <v>0</v>
      </c>
      <c r="W320" s="96">
        <f t="shared" si="85"/>
        <v>0</v>
      </c>
      <c r="X320" s="136">
        <f>VLOOKUP(H320,[1]Rates!$A$3:$D$139,4,FALSE)</f>
        <v>1.64E-4</v>
      </c>
      <c r="Y320" s="137">
        <f t="shared" si="86"/>
        <v>0</v>
      </c>
      <c r="Z320" s="94"/>
    </row>
    <row r="321" spans="7:26" x14ac:dyDescent="0.25">
      <c r="G321" s="131"/>
      <c r="H321" s="94">
        <v>9</v>
      </c>
      <c r="I321" s="94" t="s">
        <v>0</v>
      </c>
      <c r="J321" s="119">
        <v>846</v>
      </c>
      <c r="K321" s="132">
        <v>1</v>
      </c>
      <c r="L321" s="133">
        <f>VLOOKUP(J321,[1]Values!$A$3:$D$462,2,FALSE)</f>
        <v>0</v>
      </c>
      <c r="M321" s="96"/>
      <c r="N321" s="96">
        <f t="shared" si="81"/>
        <v>0</v>
      </c>
      <c r="O321" s="133">
        <f>VLOOKUP(J321,[1]Values!$A$3:$D$462,3,FALSE)</f>
        <v>52098</v>
      </c>
      <c r="P321" s="96">
        <v>64498</v>
      </c>
      <c r="Q321" s="133">
        <f t="shared" si="82"/>
        <v>-12400</v>
      </c>
      <c r="R321" s="96">
        <f t="shared" si="83"/>
        <v>-12400</v>
      </c>
      <c r="S321" s="134">
        <f>VLOOKUP(H321,[1]Rates!$A$3:$D$139,3,FALSE)</f>
        <v>2.5599999999999999E-4</v>
      </c>
      <c r="T321" s="135">
        <f t="shared" si="84"/>
        <v>-3.1743999999999999</v>
      </c>
      <c r="U321" s="133">
        <f>VLOOKUP(J321,[1]Values!$A$3:$D$462,4,FALSE)</f>
        <v>0</v>
      </c>
      <c r="V321" s="96">
        <v>0</v>
      </c>
      <c r="W321" s="96">
        <f t="shared" si="85"/>
        <v>0</v>
      </c>
      <c r="X321" s="136">
        <f>VLOOKUP(H321,[1]Rates!$A$3:$D$139,4,FALSE)</f>
        <v>2.7599999999999999E-4</v>
      </c>
      <c r="Y321" s="137">
        <f t="shared" si="86"/>
        <v>0</v>
      </c>
      <c r="Z321" s="94"/>
    </row>
    <row r="322" spans="7:26" x14ac:dyDescent="0.25">
      <c r="G322" s="131"/>
      <c r="H322" s="94">
        <v>29</v>
      </c>
      <c r="I322" s="94" t="s">
        <v>24</v>
      </c>
      <c r="J322" s="119">
        <v>846</v>
      </c>
      <c r="K322" s="132">
        <v>1</v>
      </c>
      <c r="L322" s="133">
        <f>VLOOKUP(J322,[1]Values!$A$3:$D$462,2,FALSE)</f>
        <v>0</v>
      </c>
      <c r="M322" s="96"/>
      <c r="N322" s="96">
        <f t="shared" si="81"/>
        <v>0</v>
      </c>
      <c r="O322" s="133">
        <f>VLOOKUP(J322,[1]Values!$A$3:$D$462,3,FALSE)</f>
        <v>52098</v>
      </c>
      <c r="P322" s="96">
        <v>64498</v>
      </c>
      <c r="Q322" s="133">
        <f t="shared" si="82"/>
        <v>-12400</v>
      </c>
      <c r="R322" s="96">
        <f t="shared" si="83"/>
        <v>-12400</v>
      </c>
      <c r="S322" s="134">
        <f>VLOOKUP(H322,[1]Rates!$A$3:$D$139,3,FALSE)</f>
        <v>2.8760000000000001E-3</v>
      </c>
      <c r="T322" s="135">
        <f t="shared" si="84"/>
        <v>-35.662399999999998</v>
      </c>
      <c r="U322" s="133">
        <f>VLOOKUP(J322,[1]Values!$A$3:$D$462,4,FALSE)</f>
        <v>0</v>
      </c>
      <c r="V322" s="96">
        <v>0</v>
      </c>
      <c r="W322" s="96">
        <f t="shared" si="85"/>
        <v>0</v>
      </c>
      <c r="X322" s="136">
        <f>VLOOKUP(H322,[1]Rates!$A$3:$D$139,4,FALSE)</f>
        <v>3.1029999999999999E-3</v>
      </c>
      <c r="Y322" s="137">
        <f t="shared" si="86"/>
        <v>0</v>
      </c>
      <c r="Z322" s="94"/>
    </row>
    <row r="323" spans="7:26" x14ac:dyDescent="0.25">
      <c r="G323" s="131"/>
      <c r="H323" s="94">
        <v>38</v>
      </c>
      <c r="I323" s="94" t="s">
        <v>12</v>
      </c>
      <c r="J323" s="119">
        <v>846</v>
      </c>
      <c r="K323" s="132">
        <v>1</v>
      </c>
      <c r="L323" s="133">
        <f>VLOOKUP(J323,[1]Values!$A$3:$D$462,2,FALSE)</f>
        <v>0</v>
      </c>
      <c r="M323" s="96"/>
      <c r="N323" s="96">
        <f t="shared" si="81"/>
        <v>0</v>
      </c>
      <c r="O323" s="133">
        <f>VLOOKUP(J323,[1]Values!$A$3:$D$462,3,FALSE)</f>
        <v>52098</v>
      </c>
      <c r="P323" s="96">
        <v>64498</v>
      </c>
      <c r="Q323" s="133">
        <f t="shared" si="82"/>
        <v>-12400</v>
      </c>
      <c r="R323" s="96">
        <f t="shared" si="83"/>
        <v>-12400</v>
      </c>
      <c r="S323" s="134">
        <f>VLOOKUP(H323,[1]Rates!$A$3:$D$139,3,FALSE)</f>
        <v>9.8999999999999994E-5</v>
      </c>
      <c r="T323" s="135">
        <f t="shared" si="84"/>
        <v>-1.2276</v>
      </c>
      <c r="U323" s="133">
        <f>VLOOKUP(J323,[1]Values!$A$3:$D$462,4,FALSE)</f>
        <v>0</v>
      </c>
      <c r="V323" s="96">
        <v>0</v>
      </c>
      <c r="W323" s="96">
        <f t="shared" si="85"/>
        <v>0</v>
      </c>
      <c r="X323" s="136">
        <f>VLOOKUP(H323,[1]Rates!$A$3:$D$139,4,FALSE)</f>
        <v>8.6000000000000003E-5</v>
      </c>
      <c r="Y323" s="137">
        <f t="shared" si="86"/>
        <v>0</v>
      </c>
      <c r="Z323" s="94"/>
    </row>
    <row r="324" spans="7:26" x14ac:dyDescent="0.25">
      <c r="G324" s="131"/>
      <c r="H324" s="94">
        <v>55</v>
      </c>
      <c r="I324" s="94" t="s">
        <v>26</v>
      </c>
      <c r="J324" s="119">
        <v>846</v>
      </c>
      <c r="K324" s="132">
        <v>1</v>
      </c>
      <c r="L324" s="133">
        <f>VLOOKUP(J324,[1]Values!$A$3:$D$462,2,FALSE)</f>
        <v>0</v>
      </c>
      <c r="M324" s="96"/>
      <c r="N324" s="96">
        <f t="shared" si="81"/>
        <v>0</v>
      </c>
      <c r="O324" s="133">
        <f>VLOOKUP(J324,[1]Values!$A$3:$D$462,3,FALSE)</f>
        <v>52098</v>
      </c>
      <c r="P324" s="96">
        <v>64498</v>
      </c>
      <c r="Q324" s="133">
        <f t="shared" si="82"/>
        <v>-12400</v>
      </c>
      <c r="R324" s="96">
        <f t="shared" si="83"/>
        <v>-12400</v>
      </c>
      <c r="S324" s="134">
        <f>VLOOKUP(H324,[1]Rates!$A$3:$D$139,3,FALSE)</f>
        <v>1.45E-4</v>
      </c>
      <c r="T324" s="135">
        <f t="shared" si="84"/>
        <v>-1.798</v>
      </c>
      <c r="U324" s="133">
        <f>VLOOKUP(J324,[1]Values!$A$3:$D$462,4,FALSE)</f>
        <v>0</v>
      </c>
      <c r="V324" s="96">
        <v>0</v>
      </c>
      <c r="W324" s="96">
        <f t="shared" si="85"/>
        <v>0</v>
      </c>
      <c r="X324" s="136">
        <f>VLOOKUP(H324,[1]Rates!$A$3:$D$139,4,FALSE)</f>
        <v>1.35E-4</v>
      </c>
      <c r="Y324" s="137">
        <f t="shared" si="86"/>
        <v>0</v>
      </c>
      <c r="Z324" s="94"/>
    </row>
    <row r="325" spans="7:26" x14ac:dyDescent="0.25">
      <c r="G325" s="131"/>
      <c r="H325" s="94">
        <v>71</v>
      </c>
      <c r="I325" s="94" t="s">
        <v>18</v>
      </c>
      <c r="J325" s="119">
        <v>846</v>
      </c>
      <c r="K325" s="132">
        <v>1</v>
      </c>
      <c r="L325" s="133">
        <f>VLOOKUP(J325,[1]Values!$A$3:$D$462,2,FALSE)</f>
        <v>0</v>
      </c>
      <c r="M325" s="96"/>
      <c r="N325" s="96">
        <f t="shared" si="81"/>
        <v>0</v>
      </c>
      <c r="O325" s="133">
        <f>VLOOKUP(J325,[1]Values!$A$3:$D$462,3,FALSE)</f>
        <v>52098</v>
      </c>
      <c r="P325" s="96">
        <v>64498</v>
      </c>
      <c r="Q325" s="133">
        <f t="shared" si="82"/>
        <v>-12400</v>
      </c>
      <c r="R325" s="96">
        <f t="shared" si="83"/>
        <v>-12400</v>
      </c>
      <c r="S325" s="134">
        <f>VLOOKUP(H325,[1]Rates!$A$3:$D$139,3,FALSE)</f>
        <v>9.0000000000000002E-6</v>
      </c>
      <c r="T325" s="135">
        <f t="shared" si="84"/>
        <v>-0.1116</v>
      </c>
      <c r="U325" s="133">
        <f>VLOOKUP(J325,[1]Values!$A$3:$D$462,4,FALSE)</f>
        <v>0</v>
      </c>
      <c r="V325" s="96">
        <v>0</v>
      </c>
      <c r="W325" s="96">
        <f t="shared" si="85"/>
        <v>0</v>
      </c>
      <c r="X325" s="136">
        <f>VLOOKUP(H325,[1]Rates!$A$3:$D$139,4,FALSE)</f>
        <v>9.0000000000000002E-6</v>
      </c>
      <c r="Y325" s="137">
        <f t="shared" si="86"/>
        <v>0</v>
      </c>
      <c r="Z325" s="94"/>
    </row>
    <row r="326" spans="7:26" x14ac:dyDescent="0.25">
      <c r="G326" s="131"/>
      <c r="H326" s="94">
        <v>72</v>
      </c>
      <c r="I326" s="94" t="s">
        <v>28</v>
      </c>
      <c r="J326" s="119">
        <v>846</v>
      </c>
      <c r="K326" s="132">
        <v>1</v>
      </c>
      <c r="L326" s="133">
        <f>VLOOKUP(J326,[1]Values!$A$3:$D$462,2,FALSE)</f>
        <v>0</v>
      </c>
      <c r="M326" s="96"/>
      <c r="N326" s="96">
        <f t="shared" si="81"/>
        <v>0</v>
      </c>
      <c r="O326" s="133">
        <f>VLOOKUP(J326,[1]Values!$A$3:$D$462,3,FALSE)</f>
        <v>52098</v>
      </c>
      <c r="P326" s="96">
        <v>64498</v>
      </c>
      <c r="Q326" s="133">
        <f t="shared" si="82"/>
        <v>-12400</v>
      </c>
      <c r="R326" s="96">
        <f t="shared" si="83"/>
        <v>-12400</v>
      </c>
      <c r="S326" s="134">
        <f>VLOOKUP(H326,[1]Rates!$A$3:$D$139,3,FALSE)</f>
        <v>2.5799999999999998E-4</v>
      </c>
      <c r="T326" s="135">
        <f t="shared" si="84"/>
        <v>-3.1991999999999998</v>
      </c>
      <c r="U326" s="133">
        <f>VLOOKUP(J326,[1]Values!$A$3:$D$462,4,FALSE)</f>
        <v>0</v>
      </c>
      <c r="V326" s="96">
        <v>0</v>
      </c>
      <c r="W326" s="96">
        <f t="shared" si="85"/>
        <v>0</v>
      </c>
      <c r="X326" s="136">
        <f>VLOOKUP(H326,[1]Rates!$A$3:$D$139,4,FALSE)</f>
        <v>2.7500000000000002E-4</v>
      </c>
      <c r="Y326" s="137">
        <f t="shared" si="86"/>
        <v>0</v>
      </c>
      <c r="Z326" s="94"/>
    </row>
    <row r="327" spans="7:26" x14ac:dyDescent="0.25">
      <c r="G327" s="131"/>
      <c r="H327" s="94">
        <v>73</v>
      </c>
      <c r="I327" s="94" t="s">
        <v>92</v>
      </c>
      <c r="J327" s="119">
        <v>846</v>
      </c>
      <c r="K327" s="132">
        <v>1</v>
      </c>
      <c r="L327" s="133">
        <f>VLOOKUP(J327,[1]Values!$A$3:$D$462,2,FALSE)</f>
        <v>0</v>
      </c>
      <c r="M327" s="96"/>
      <c r="N327" s="96">
        <f t="shared" si="81"/>
        <v>0</v>
      </c>
      <c r="O327" s="133">
        <f>VLOOKUP(J327,[1]Values!$A$3:$D$462,3,FALSE)</f>
        <v>52098</v>
      </c>
      <c r="P327" s="96">
        <v>64498</v>
      </c>
      <c r="Q327" s="133">
        <f t="shared" si="82"/>
        <v>-12400</v>
      </c>
      <c r="R327" s="96">
        <f t="shared" si="83"/>
        <v>-12400</v>
      </c>
      <c r="S327" s="134">
        <f>VLOOKUP(H327,[1]Rates!$A$3:$D$139,3,FALSE)</f>
        <v>0</v>
      </c>
      <c r="T327" s="135">
        <f t="shared" si="84"/>
        <v>0</v>
      </c>
      <c r="U327" s="133">
        <f>VLOOKUP(J327,[1]Values!$A$3:$D$462,4,FALSE)</f>
        <v>0</v>
      </c>
      <c r="V327" s="96">
        <v>0</v>
      </c>
      <c r="W327" s="96">
        <f t="shared" si="85"/>
        <v>0</v>
      </c>
      <c r="X327" s="136">
        <f>VLOOKUP(H327,[1]Rates!$A$3:$D$139,4,FALSE)</f>
        <v>0</v>
      </c>
      <c r="Y327" s="137">
        <f t="shared" si="86"/>
        <v>0</v>
      </c>
      <c r="Z327" s="94"/>
    </row>
    <row r="328" spans="7:26" x14ac:dyDescent="0.25">
      <c r="G328" s="16"/>
      <c r="H328" s="9">
        <v>117</v>
      </c>
      <c r="I328" s="9" t="s">
        <v>21</v>
      </c>
      <c r="J328" s="17">
        <v>846</v>
      </c>
      <c r="K328" s="18">
        <v>1</v>
      </c>
      <c r="L328" s="19">
        <f>VLOOKUP(J328,[1]Values!$A$3:$D$462,2,FALSE)</f>
        <v>0</v>
      </c>
      <c r="M328" s="20"/>
      <c r="N328" s="20">
        <f t="shared" si="81"/>
        <v>0</v>
      </c>
      <c r="O328" s="19">
        <f>VLOOKUP(J328,[1]Values!$A$3:$D$462,3,FALSE)</f>
        <v>52098</v>
      </c>
      <c r="P328" s="20">
        <v>64498</v>
      </c>
      <c r="Q328" s="19">
        <f t="shared" si="82"/>
        <v>-12400</v>
      </c>
      <c r="R328" s="20">
        <f t="shared" si="83"/>
        <v>-12400</v>
      </c>
      <c r="S328" s="21">
        <f>VLOOKUP(H328,[1]Rates!$A$3:$D$139,3,FALSE)</f>
        <v>2.1900000000000001E-4</v>
      </c>
      <c r="T328" s="22">
        <f t="shared" si="84"/>
        <v>-2.7156000000000002</v>
      </c>
      <c r="U328" s="19">
        <f>VLOOKUP(J328,[1]Values!$A$3:$D$462,4,FALSE)</f>
        <v>0</v>
      </c>
      <c r="V328" s="20">
        <v>0</v>
      </c>
      <c r="W328" s="20">
        <f t="shared" si="85"/>
        <v>0</v>
      </c>
      <c r="X328" s="23">
        <f>VLOOKUP(H328,[1]Rates!$A$3:$D$139,4,FALSE)</f>
        <v>2.34E-4</v>
      </c>
      <c r="Y328" s="90">
        <f t="shared" si="86"/>
        <v>0</v>
      </c>
      <c r="Z328" s="9"/>
    </row>
    <row r="329" spans="7:26" x14ac:dyDescent="0.25">
      <c r="G329" s="16"/>
      <c r="H329" s="9">
        <v>122</v>
      </c>
      <c r="I329" s="9" t="s">
        <v>90</v>
      </c>
      <c r="J329" s="17">
        <v>846</v>
      </c>
      <c r="K329" s="18">
        <v>0.6</v>
      </c>
      <c r="L329" s="19">
        <f>VLOOKUP(J329,[1]Values!$A$3:$D$462,2,FALSE)</f>
        <v>0</v>
      </c>
      <c r="M329" s="20"/>
      <c r="N329" s="20">
        <f t="shared" si="81"/>
        <v>0</v>
      </c>
      <c r="O329" s="19">
        <f>VLOOKUP(J329,[1]Values!$A$3:$D$462,3,FALSE)</f>
        <v>52098</v>
      </c>
      <c r="P329" s="20">
        <v>64498</v>
      </c>
      <c r="Q329" s="19">
        <f t="shared" si="82"/>
        <v>-7440</v>
      </c>
      <c r="R329" s="20">
        <f t="shared" si="83"/>
        <v>-7440</v>
      </c>
      <c r="S329" s="21">
        <f>VLOOKUP(H329,[1]Rates!$A$3:$D$139,3,FALSE)</f>
        <v>0</v>
      </c>
      <c r="T329" s="22">
        <f t="shared" si="84"/>
        <v>0</v>
      </c>
      <c r="U329" s="19">
        <f>VLOOKUP(J329,[1]Values!$A$3:$D$462,4,FALSE)</f>
        <v>0</v>
      </c>
      <c r="V329" s="20">
        <v>0</v>
      </c>
      <c r="W329" s="20">
        <f t="shared" si="85"/>
        <v>0</v>
      </c>
      <c r="X329" s="23">
        <f>VLOOKUP(H329,[1]Rates!$A$3:$D$139,4,FALSE)</f>
        <v>0</v>
      </c>
      <c r="Y329" s="90">
        <f t="shared" si="86"/>
        <v>0</v>
      </c>
      <c r="Z329" s="9"/>
    </row>
    <row r="330" spans="7:26" ht="15.75" thickBot="1" x14ac:dyDescent="0.3">
      <c r="G330" s="24"/>
      <c r="H330" s="25"/>
      <c r="I330" s="25"/>
      <c r="J330" s="93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95"/>
      <c r="Z330" s="27"/>
    </row>
    <row r="331" spans="7:26" x14ac:dyDescent="0.25">
      <c r="G331" s="9">
        <v>73</v>
      </c>
      <c r="H331" s="9" t="s">
        <v>92</v>
      </c>
      <c r="I331" s="9"/>
      <c r="J331" s="17"/>
      <c r="K331" s="18"/>
      <c r="L331" s="20"/>
      <c r="M331" s="20"/>
      <c r="N331" s="20"/>
      <c r="O331" s="20"/>
      <c r="P331" s="20"/>
      <c r="Q331" s="20"/>
      <c r="R331" s="20"/>
      <c r="S331" s="23"/>
      <c r="T331" s="22">
        <f>SUM(T293:T330)</f>
        <v>181264.63567439999</v>
      </c>
      <c r="U331" s="20"/>
      <c r="V331" s="20"/>
      <c r="W331" s="20"/>
      <c r="X331" s="23"/>
      <c r="Y331" s="22">
        <f>SUM(Y293:Y330)</f>
        <v>26312.956941600001</v>
      </c>
      <c r="Z331" s="27">
        <f>T331+Y331</f>
        <v>207577.59261599998</v>
      </c>
    </row>
    <row r="332" spans="7:26" x14ac:dyDescent="0.25">
      <c r="G332" s="9"/>
      <c r="H332" s="9"/>
      <c r="I332" s="9"/>
      <c r="J332" s="17"/>
      <c r="K332" s="18"/>
      <c r="L332" s="20"/>
      <c r="M332" s="20"/>
      <c r="N332" s="20"/>
      <c r="O332" s="20"/>
      <c r="P332" s="20"/>
      <c r="Q332" s="20"/>
      <c r="R332" s="20"/>
      <c r="S332" s="23"/>
      <c r="T332" s="22"/>
      <c r="U332" s="20"/>
      <c r="V332" s="20"/>
      <c r="W332" s="20"/>
      <c r="X332" s="23"/>
      <c r="Y332" s="22"/>
      <c r="Z332" s="9"/>
    </row>
    <row r="333" spans="7:26" ht="15.75" thickBot="1" x14ac:dyDescent="0.3">
      <c r="G333" s="9"/>
      <c r="H333" s="9"/>
      <c r="I333" s="9"/>
      <c r="J333" s="10" t="s">
        <v>53</v>
      </c>
      <c r="K333" s="11" t="s">
        <v>54</v>
      </c>
      <c r="L333" s="12" t="s">
        <v>55</v>
      </c>
      <c r="M333" s="12" t="s">
        <v>160</v>
      </c>
      <c r="N333" s="12"/>
      <c r="O333" s="12" t="s">
        <v>56</v>
      </c>
      <c r="P333" s="12" t="s">
        <v>161</v>
      </c>
      <c r="Q333" s="12"/>
      <c r="R333" s="12" t="s">
        <v>57</v>
      </c>
      <c r="S333" s="13" t="s">
        <v>58</v>
      </c>
      <c r="T333" s="14" t="s">
        <v>59</v>
      </c>
      <c r="U333" s="12" t="s">
        <v>60</v>
      </c>
      <c r="V333" s="12" t="s">
        <v>61</v>
      </c>
      <c r="W333" s="12" t="s">
        <v>62</v>
      </c>
      <c r="X333" s="13" t="s">
        <v>63</v>
      </c>
      <c r="Y333" s="14" t="s">
        <v>64</v>
      </c>
      <c r="Z333" s="9"/>
    </row>
    <row r="334" spans="7:26" ht="15.75" x14ac:dyDescent="0.25">
      <c r="G334" s="82">
        <v>74</v>
      </c>
      <c r="H334" s="83" t="s">
        <v>93</v>
      </c>
      <c r="I334" s="15"/>
      <c r="J334" s="84"/>
      <c r="K334" s="85"/>
      <c r="L334" s="86"/>
      <c r="M334" s="86"/>
      <c r="N334" s="86"/>
      <c r="O334" s="86"/>
      <c r="P334" s="86"/>
      <c r="Q334" s="86"/>
      <c r="R334" s="86"/>
      <c r="S334" s="87"/>
      <c r="T334" s="88"/>
      <c r="U334" s="86"/>
      <c r="V334" s="86"/>
      <c r="W334" s="86"/>
      <c r="X334" s="87"/>
      <c r="Y334" s="89"/>
      <c r="Z334" s="9"/>
    </row>
    <row r="335" spans="7:26" x14ac:dyDescent="0.25">
      <c r="G335" s="16"/>
      <c r="H335" s="9">
        <v>1</v>
      </c>
      <c r="I335" s="9" t="s">
        <v>11</v>
      </c>
      <c r="J335" s="17">
        <v>251</v>
      </c>
      <c r="K335" s="18">
        <v>1</v>
      </c>
      <c r="L335" s="19">
        <f>VLOOKUP(J335,[1]Values!$A$3:$D$462,2,FALSE)</f>
        <v>39578999</v>
      </c>
      <c r="M335" s="20">
        <v>3287564</v>
      </c>
      <c r="N335" s="20">
        <f t="shared" ref="N335:N352" si="87">(L335-M335)*K335</f>
        <v>36291435</v>
      </c>
      <c r="O335" s="19">
        <f>VLOOKUP(J335,[1]Values!$A$3:$D$462,3,FALSE)</f>
        <v>9629</v>
      </c>
      <c r="P335" s="19"/>
      <c r="Q335" s="19">
        <f t="shared" ref="Q335:Q352" si="88">(O335-P335)*K335</f>
        <v>9629</v>
      </c>
      <c r="R335" s="20">
        <f t="shared" ref="R335:R352" si="89">(L335-M335+O335-P335)*K335</f>
        <v>36301064</v>
      </c>
      <c r="S335" s="21">
        <f>VLOOKUP(H335,[1]Rates!$A$3:$D$139,3,FALSE)</f>
        <v>1.908E-3</v>
      </c>
      <c r="T335" s="22">
        <f t="shared" ref="T335:T352" si="90">R335*S335</f>
        <v>69262.430112000002</v>
      </c>
      <c r="U335" s="19">
        <f>VLOOKUP(J335,[1]Values!$A$3:$D$462,4,FALSE)</f>
        <v>3353</v>
      </c>
      <c r="V335" s="20">
        <v>985660</v>
      </c>
      <c r="W335" s="20">
        <f t="shared" ref="W335:W352" si="91">(U335-V335)*K335</f>
        <v>-982307</v>
      </c>
      <c r="X335" s="23">
        <f>VLOOKUP(H335,[1]Rates!$A$3:$D$139,4,FALSE)</f>
        <v>2.0739999999999999E-3</v>
      </c>
      <c r="Y335" s="90">
        <f t="shared" ref="Y335:Y352" si="92">W335*X335</f>
        <v>-2037.3047179999999</v>
      </c>
      <c r="Z335" s="9"/>
    </row>
    <row r="336" spans="7:26" x14ac:dyDescent="0.25">
      <c r="G336" s="16"/>
      <c r="H336" s="9">
        <v>2</v>
      </c>
      <c r="I336" s="9" t="s">
        <v>27</v>
      </c>
      <c r="J336" s="17">
        <v>251</v>
      </c>
      <c r="K336" s="18">
        <v>1</v>
      </c>
      <c r="L336" s="19">
        <f>VLOOKUP(J336,[1]Values!$A$3:$D$462,2,FALSE)</f>
        <v>39578999</v>
      </c>
      <c r="M336" s="20">
        <v>3287564</v>
      </c>
      <c r="N336" s="20">
        <f t="shared" si="87"/>
        <v>36291435</v>
      </c>
      <c r="O336" s="19">
        <f>VLOOKUP(J336,[1]Values!$A$3:$D$462,3,FALSE)</f>
        <v>9629</v>
      </c>
      <c r="P336" s="19"/>
      <c r="Q336" s="19">
        <f t="shared" si="88"/>
        <v>9629</v>
      </c>
      <c r="R336" s="20">
        <f t="shared" si="89"/>
        <v>36301064</v>
      </c>
      <c r="S336" s="21">
        <f>VLOOKUP(H336,[1]Rates!$A$3:$D$139,3,FALSE)</f>
        <v>2.0900000000000001E-4</v>
      </c>
      <c r="T336" s="22">
        <f t="shared" si="90"/>
        <v>7586.9223760000004</v>
      </c>
      <c r="U336" s="19">
        <f>VLOOKUP(J336,[1]Values!$A$3:$D$462,4,FALSE)</f>
        <v>3353</v>
      </c>
      <c r="V336" s="20">
        <v>985660</v>
      </c>
      <c r="W336" s="20">
        <f t="shared" si="91"/>
        <v>-982307</v>
      </c>
      <c r="X336" s="23">
        <f>VLOOKUP(H336,[1]Rates!$A$3:$D$139,4,FALSE)</f>
        <v>2.3000000000000001E-4</v>
      </c>
      <c r="Y336" s="90">
        <f t="shared" si="92"/>
        <v>-225.93061</v>
      </c>
      <c r="Z336" s="9"/>
    </row>
    <row r="337" spans="7:26" x14ac:dyDescent="0.25">
      <c r="G337" s="16"/>
      <c r="H337" s="9">
        <v>3</v>
      </c>
      <c r="I337" s="9" t="s">
        <v>20</v>
      </c>
      <c r="J337" s="17">
        <v>251</v>
      </c>
      <c r="K337" s="18">
        <v>1</v>
      </c>
      <c r="L337" s="19">
        <f>VLOOKUP(J337,[1]Values!$A$3:$D$462,2,FALSE)</f>
        <v>39578999</v>
      </c>
      <c r="M337" s="20">
        <v>3287564</v>
      </c>
      <c r="N337" s="20">
        <f t="shared" si="87"/>
        <v>36291435</v>
      </c>
      <c r="O337" s="19">
        <f>VLOOKUP(J337,[1]Values!$A$3:$D$462,3,FALSE)</f>
        <v>9629</v>
      </c>
      <c r="P337" s="19"/>
      <c r="Q337" s="19">
        <f t="shared" si="88"/>
        <v>9629</v>
      </c>
      <c r="R337" s="20">
        <f t="shared" si="89"/>
        <v>36301064</v>
      </c>
      <c r="S337" s="21">
        <f>VLOOKUP(H337,[1]Rates!$A$3:$D$139,3,FALSE)</f>
        <v>4.9299999999999995E-4</v>
      </c>
      <c r="T337" s="22">
        <f t="shared" si="90"/>
        <v>17896.424551999997</v>
      </c>
      <c r="U337" s="19">
        <f>VLOOKUP(J337,[1]Values!$A$3:$D$462,4,FALSE)</f>
        <v>3353</v>
      </c>
      <c r="V337" s="20">
        <v>985660</v>
      </c>
      <c r="W337" s="20">
        <f t="shared" si="91"/>
        <v>-982307</v>
      </c>
      <c r="X337" s="23">
        <f>VLOOKUP(H337,[1]Rates!$A$3:$D$139,4,FALSE)</f>
        <v>5.2599999999999999E-4</v>
      </c>
      <c r="Y337" s="90">
        <f t="shared" si="92"/>
        <v>-516.69348200000002</v>
      </c>
      <c r="Z337" s="9"/>
    </row>
    <row r="338" spans="7:26" x14ac:dyDescent="0.25">
      <c r="G338" s="16"/>
      <c r="H338" s="9">
        <v>4</v>
      </c>
      <c r="I338" s="9" t="s">
        <v>10</v>
      </c>
      <c r="J338" s="17">
        <v>251</v>
      </c>
      <c r="K338" s="18">
        <v>0.6</v>
      </c>
      <c r="L338" s="19">
        <f>VLOOKUP(J338,[1]Values!$A$3:$D$462,2,FALSE)</f>
        <v>39578999</v>
      </c>
      <c r="M338" s="20">
        <v>3287564</v>
      </c>
      <c r="N338" s="20">
        <f t="shared" si="87"/>
        <v>21774861</v>
      </c>
      <c r="O338" s="19">
        <f>VLOOKUP(J338,[1]Values!$A$3:$D$462,3,FALSE)</f>
        <v>9629</v>
      </c>
      <c r="P338" s="19"/>
      <c r="Q338" s="19">
        <f t="shared" si="88"/>
        <v>5777.4</v>
      </c>
      <c r="R338" s="20">
        <f t="shared" si="89"/>
        <v>21780638.399999999</v>
      </c>
      <c r="S338" s="21">
        <f>VLOOKUP(H338,[1]Rates!$A$3:$D$139,3,FALSE)</f>
        <v>8.1609999999999999E-3</v>
      </c>
      <c r="T338" s="22">
        <f t="shared" si="90"/>
        <v>177751.78998239999</v>
      </c>
      <c r="U338" s="19">
        <f>VLOOKUP(J338,[1]Values!$A$3:$D$462,4,FALSE)</f>
        <v>3353</v>
      </c>
      <c r="V338" s="20">
        <v>985660</v>
      </c>
      <c r="W338" s="20">
        <f t="shared" si="91"/>
        <v>-589384.19999999995</v>
      </c>
      <c r="X338" s="23">
        <f>VLOOKUP(H338,[1]Rates!$A$3:$D$139,4,FALSE)</f>
        <v>7.8399999999999997E-3</v>
      </c>
      <c r="Y338" s="90">
        <f t="shared" si="92"/>
        <v>-4620.7721279999996</v>
      </c>
      <c r="Z338" s="9"/>
    </row>
    <row r="339" spans="7:26" x14ac:dyDescent="0.25">
      <c r="G339" s="16"/>
      <c r="H339" s="9">
        <v>136</v>
      </c>
      <c r="I339" s="9" t="s">
        <v>139</v>
      </c>
      <c r="J339" s="17">
        <v>251</v>
      </c>
      <c r="K339" s="18">
        <v>0.6</v>
      </c>
      <c r="L339" s="19">
        <f>VLOOKUP(J339,[1]Values!$A$3:$D$462,2,FALSE)</f>
        <v>39578999</v>
      </c>
      <c r="M339" s="20">
        <v>3287564</v>
      </c>
      <c r="N339" s="20">
        <f t="shared" si="87"/>
        <v>21774861</v>
      </c>
      <c r="O339" s="19">
        <f>VLOOKUP(J339,[1]Values!$A$3:$D$462,3,FALSE)</f>
        <v>9629</v>
      </c>
      <c r="P339" s="19"/>
      <c r="Q339" s="19">
        <f t="shared" si="88"/>
        <v>5777.4</v>
      </c>
      <c r="R339" s="20">
        <f t="shared" si="89"/>
        <v>21780638.399999999</v>
      </c>
      <c r="S339" s="21">
        <f>VLOOKUP(H339,[1]Rates!$A$3:$D$139,3,FALSE)</f>
        <v>2.31E-4</v>
      </c>
      <c r="T339" s="22">
        <f t="shared" si="90"/>
        <v>5031.3274703999996</v>
      </c>
      <c r="U339" s="19">
        <f>VLOOKUP(J339,[1]Values!$A$3:$D$462,4,FALSE)</f>
        <v>3353</v>
      </c>
      <c r="V339" s="20">
        <v>985660</v>
      </c>
      <c r="W339" s="20">
        <f t="shared" si="91"/>
        <v>-589384.19999999995</v>
      </c>
      <c r="X339" s="23">
        <f>VLOOKUP(H339,[1]Rates!$A$3:$D$139,4,FALSE)</f>
        <v>2.0100000000000001E-4</v>
      </c>
      <c r="Y339" s="90">
        <f t="shared" si="92"/>
        <v>-118.4662242</v>
      </c>
      <c r="Z339" s="9"/>
    </row>
    <row r="340" spans="7:26" x14ac:dyDescent="0.25">
      <c r="G340" s="16"/>
      <c r="H340" s="9">
        <v>6</v>
      </c>
      <c r="I340" s="9" t="s">
        <v>70</v>
      </c>
      <c r="J340" s="17">
        <v>251</v>
      </c>
      <c r="K340" s="18">
        <v>0.6</v>
      </c>
      <c r="L340" s="19">
        <f>VLOOKUP(J340,[1]Values!$A$3:$D$462,2,FALSE)</f>
        <v>39578999</v>
      </c>
      <c r="M340" s="20">
        <v>3287564</v>
      </c>
      <c r="N340" s="20">
        <f t="shared" si="87"/>
        <v>21774861</v>
      </c>
      <c r="O340" s="19">
        <f>VLOOKUP(J340,[1]Values!$A$3:$D$462,3,FALSE)</f>
        <v>9629</v>
      </c>
      <c r="P340" s="19"/>
      <c r="Q340" s="19">
        <f t="shared" si="88"/>
        <v>5777.4</v>
      </c>
      <c r="R340" s="20">
        <f t="shared" si="89"/>
        <v>21780638.399999999</v>
      </c>
      <c r="S340" s="21">
        <f>VLOOKUP(H340,[1]Rates!$A$3:$D$139,3,FALSE)</f>
        <v>0</v>
      </c>
      <c r="T340" s="22">
        <f t="shared" si="90"/>
        <v>0</v>
      </c>
      <c r="U340" s="19">
        <f>VLOOKUP(J340,[1]Values!$A$3:$D$462,4,FALSE)</f>
        <v>3353</v>
      </c>
      <c r="V340" s="20">
        <v>985660</v>
      </c>
      <c r="W340" s="20">
        <f t="shared" si="91"/>
        <v>-589384.19999999995</v>
      </c>
      <c r="X340" s="23">
        <f>VLOOKUP(H340,[1]Rates!$A$3:$D$139,4,FALSE)</f>
        <v>0</v>
      </c>
      <c r="Y340" s="90">
        <f t="shared" si="92"/>
        <v>0</v>
      </c>
      <c r="Z340" s="9"/>
    </row>
    <row r="341" spans="7:26" x14ac:dyDescent="0.25">
      <c r="G341" s="16"/>
      <c r="H341" s="9">
        <v>7</v>
      </c>
      <c r="I341" s="9" t="s">
        <v>9</v>
      </c>
      <c r="J341" s="17">
        <v>251</v>
      </c>
      <c r="K341" s="18">
        <v>1</v>
      </c>
      <c r="L341" s="19">
        <f>VLOOKUP(J341,[1]Values!$A$3:$D$462,2,FALSE)</f>
        <v>39578999</v>
      </c>
      <c r="M341" s="20">
        <v>3287564</v>
      </c>
      <c r="N341" s="20">
        <f t="shared" si="87"/>
        <v>36291435</v>
      </c>
      <c r="O341" s="19">
        <f>VLOOKUP(J341,[1]Values!$A$3:$D$462,3,FALSE)</f>
        <v>9629</v>
      </c>
      <c r="P341" s="19"/>
      <c r="Q341" s="19">
        <f t="shared" si="88"/>
        <v>9629</v>
      </c>
      <c r="R341" s="20">
        <f t="shared" si="89"/>
        <v>36301064</v>
      </c>
      <c r="S341" s="21">
        <f>VLOOKUP(H341,[1]Rates!$A$3:$D$139,3,FALSE)</f>
        <v>1.01E-4</v>
      </c>
      <c r="T341" s="22">
        <f t="shared" si="90"/>
        <v>3666.4074639999999</v>
      </c>
      <c r="U341" s="19">
        <f>VLOOKUP(J341,[1]Values!$A$3:$D$462,4,FALSE)</f>
        <v>3353</v>
      </c>
      <c r="V341" s="20">
        <v>985660</v>
      </c>
      <c r="W341" s="20">
        <f t="shared" si="91"/>
        <v>-982307</v>
      </c>
      <c r="X341" s="23">
        <f>VLOOKUP(H341,[1]Rates!$A$3:$D$139,4,FALSE)</f>
        <v>1.08E-4</v>
      </c>
      <c r="Y341" s="90">
        <f t="shared" si="92"/>
        <v>-106.089156</v>
      </c>
      <c r="Z341" s="9"/>
    </row>
    <row r="342" spans="7:26" x14ac:dyDescent="0.25">
      <c r="G342" s="16"/>
      <c r="H342" s="9">
        <v>8</v>
      </c>
      <c r="I342" s="9" t="s">
        <v>23</v>
      </c>
      <c r="J342" s="17">
        <v>251</v>
      </c>
      <c r="K342" s="18">
        <v>1</v>
      </c>
      <c r="L342" s="19">
        <f>VLOOKUP(J342,[1]Values!$A$3:$D$462,2,FALSE)</f>
        <v>39578999</v>
      </c>
      <c r="M342" s="20">
        <v>3287564</v>
      </c>
      <c r="N342" s="20">
        <f t="shared" si="87"/>
        <v>36291435</v>
      </c>
      <c r="O342" s="19">
        <f>VLOOKUP(J342,[1]Values!$A$3:$D$462,3,FALSE)</f>
        <v>9629</v>
      </c>
      <c r="P342" s="19"/>
      <c r="Q342" s="19">
        <f t="shared" si="88"/>
        <v>9629</v>
      </c>
      <c r="R342" s="20">
        <f t="shared" si="89"/>
        <v>36301064</v>
      </c>
      <c r="S342" s="21">
        <f>VLOOKUP(H342,[1]Rates!$A$3:$D$139,3,FALSE)</f>
        <v>1.5300000000000001E-4</v>
      </c>
      <c r="T342" s="22">
        <f t="shared" si="90"/>
        <v>5554.0627920000006</v>
      </c>
      <c r="U342" s="19">
        <f>VLOOKUP(J342,[1]Values!$A$3:$D$462,4,FALSE)</f>
        <v>3353</v>
      </c>
      <c r="V342" s="20">
        <v>985660</v>
      </c>
      <c r="W342" s="20">
        <f t="shared" si="91"/>
        <v>-982307</v>
      </c>
      <c r="X342" s="23">
        <f>VLOOKUP(H342,[1]Rates!$A$3:$D$139,4,FALSE)</f>
        <v>1.64E-4</v>
      </c>
      <c r="Y342" s="90">
        <f t="shared" si="92"/>
        <v>-161.09834800000002</v>
      </c>
      <c r="Z342" s="9"/>
    </row>
    <row r="343" spans="7:26" x14ac:dyDescent="0.25">
      <c r="G343" s="16"/>
      <c r="H343" s="9">
        <v>9</v>
      </c>
      <c r="I343" s="9" t="s">
        <v>0</v>
      </c>
      <c r="J343" s="17">
        <v>251</v>
      </c>
      <c r="K343" s="18">
        <v>1</v>
      </c>
      <c r="L343" s="19">
        <f>VLOOKUP(J343,[1]Values!$A$3:$D$462,2,FALSE)</f>
        <v>39578999</v>
      </c>
      <c r="M343" s="20">
        <v>3287564</v>
      </c>
      <c r="N343" s="20">
        <f t="shared" si="87"/>
        <v>36291435</v>
      </c>
      <c r="O343" s="19">
        <f>VLOOKUP(J343,[1]Values!$A$3:$D$462,3,FALSE)</f>
        <v>9629</v>
      </c>
      <c r="P343" s="19"/>
      <c r="Q343" s="19">
        <f t="shared" si="88"/>
        <v>9629</v>
      </c>
      <c r="R343" s="20">
        <f t="shared" si="89"/>
        <v>36301064</v>
      </c>
      <c r="S343" s="21">
        <f>VLOOKUP(H343,[1]Rates!$A$3:$D$139,3,FALSE)</f>
        <v>2.5599999999999999E-4</v>
      </c>
      <c r="T343" s="22">
        <f t="shared" si="90"/>
        <v>9293.0723839999991</v>
      </c>
      <c r="U343" s="19">
        <f>VLOOKUP(J343,[1]Values!$A$3:$D$462,4,FALSE)</f>
        <v>3353</v>
      </c>
      <c r="V343" s="20">
        <v>985660</v>
      </c>
      <c r="W343" s="20">
        <f t="shared" si="91"/>
        <v>-982307</v>
      </c>
      <c r="X343" s="23">
        <f>VLOOKUP(H343,[1]Rates!$A$3:$D$139,4,FALSE)</f>
        <v>2.7599999999999999E-4</v>
      </c>
      <c r="Y343" s="90">
        <f t="shared" si="92"/>
        <v>-271.11673200000001</v>
      </c>
      <c r="Z343" s="9"/>
    </row>
    <row r="344" spans="7:26" x14ac:dyDescent="0.25">
      <c r="G344" s="16"/>
      <c r="H344" s="9">
        <v>17</v>
      </c>
      <c r="I344" s="9" t="s">
        <v>16</v>
      </c>
      <c r="J344" s="17">
        <v>251</v>
      </c>
      <c r="K344" s="18">
        <v>1</v>
      </c>
      <c r="L344" s="19">
        <f>VLOOKUP(J344,[1]Values!$A$3:$D$462,2,FALSE)</f>
        <v>39578999</v>
      </c>
      <c r="M344" s="20">
        <v>3287564</v>
      </c>
      <c r="N344" s="20">
        <f t="shared" si="87"/>
        <v>36291435</v>
      </c>
      <c r="O344" s="19">
        <f>VLOOKUP(J344,[1]Values!$A$3:$D$462,3,FALSE)</f>
        <v>9629</v>
      </c>
      <c r="P344" s="19"/>
      <c r="Q344" s="19">
        <f t="shared" si="88"/>
        <v>9629</v>
      </c>
      <c r="R344" s="20">
        <f t="shared" si="89"/>
        <v>36301064</v>
      </c>
      <c r="S344" s="21">
        <f>VLOOKUP(H344,[1]Rates!$A$3:$D$139,3,FALSE)</f>
        <v>6.0700000000000001E-4</v>
      </c>
      <c r="T344" s="22">
        <f t="shared" si="90"/>
        <v>22034.745847999999</v>
      </c>
      <c r="U344" s="19">
        <f>VLOOKUP(J344,[1]Values!$A$3:$D$462,4,FALSE)</f>
        <v>3353</v>
      </c>
      <c r="V344" s="20">
        <v>985660</v>
      </c>
      <c r="W344" s="20">
        <f t="shared" si="91"/>
        <v>-982307</v>
      </c>
      <c r="X344" s="23">
        <f>VLOOKUP(H344,[1]Rates!$A$3:$D$139,4,FALSE)</f>
        <v>6.4899999999999995E-4</v>
      </c>
      <c r="Y344" s="90">
        <f t="shared" si="92"/>
        <v>-637.51724299999989</v>
      </c>
      <c r="Z344" s="9"/>
    </row>
    <row r="345" spans="7:26" x14ac:dyDescent="0.25">
      <c r="G345" s="16"/>
      <c r="H345" s="9">
        <v>29</v>
      </c>
      <c r="I345" s="9" t="s">
        <v>24</v>
      </c>
      <c r="J345" s="17">
        <v>251</v>
      </c>
      <c r="K345" s="18">
        <v>1</v>
      </c>
      <c r="L345" s="19">
        <f>VLOOKUP(J345,[1]Values!$A$3:$D$462,2,FALSE)</f>
        <v>39578999</v>
      </c>
      <c r="M345" s="20">
        <v>3287564</v>
      </c>
      <c r="N345" s="20">
        <f t="shared" si="87"/>
        <v>36291435</v>
      </c>
      <c r="O345" s="19">
        <f>VLOOKUP(J345,[1]Values!$A$3:$D$462,3,FALSE)</f>
        <v>9629</v>
      </c>
      <c r="P345" s="19"/>
      <c r="Q345" s="19">
        <f t="shared" si="88"/>
        <v>9629</v>
      </c>
      <c r="R345" s="20">
        <f t="shared" si="89"/>
        <v>36301064</v>
      </c>
      <c r="S345" s="21">
        <f>VLOOKUP(H345,[1]Rates!$A$3:$D$139,3,FALSE)</f>
        <v>2.8760000000000001E-3</v>
      </c>
      <c r="T345" s="22">
        <f t="shared" si="90"/>
        <v>104401.86006400001</v>
      </c>
      <c r="U345" s="19">
        <f>VLOOKUP(J345,[1]Values!$A$3:$D$462,4,FALSE)</f>
        <v>3353</v>
      </c>
      <c r="V345" s="20">
        <v>985660</v>
      </c>
      <c r="W345" s="20">
        <f t="shared" si="91"/>
        <v>-982307</v>
      </c>
      <c r="X345" s="23">
        <f>VLOOKUP(H345,[1]Rates!$A$3:$D$139,4,FALSE)</f>
        <v>3.1029999999999999E-3</v>
      </c>
      <c r="Y345" s="90">
        <f t="shared" si="92"/>
        <v>-3048.0986209999996</v>
      </c>
      <c r="Z345" s="9"/>
    </row>
    <row r="346" spans="7:26" x14ac:dyDescent="0.25">
      <c r="G346" s="16"/>
      <c r="H346" s="9">
        <v>38</v>
      </c>
      <c r="I346" s="9" t="s">
        <v>12</v>
      </c>
      <c r="J346" s="17">
        <v>251</v>
      </c>
      <c r="K346" s="18">
        <v>1</v>
      </c>
      <c r="L346" s="19">
        <f>VLOOKUP(J346,[1]Values!$A$3:$D$462,2,FALSE)</f>
        <v>39578999</v>
      </c>
      <c r="M346" s="20">
        <v>3287564</v>
      </c>
      <c r="N346" s="20">
        <f t="shared" si="87"/>
        <v>36291435</v>
      </c>
      <c r="O346" s="19">
        <f>VLOOKUP(J346,[1]Values!$A$3:$D$462,3,FALSE)</f>
        <v>9629</v>
      </c>
      <c r="P346" s="19"/>
      <c r="Q346" s="19">
        <f t="shared" si="88"/>
        <v>9629</v>
      </c>
      <c r="R346" s="20">
        <f t="shared" si="89"/>
        <v>36301064</v>
      </c>
      <c r="S346" s="21">
        <f>VLOOKUP(H346,[1]Rates!$A$3:$D$139,3,FALSE)</f>
        <v>9.8999999999999994E-5</v>
      </c>
      <c r="T346" s="22">
        <f t="shared" si="90"/>
        <v>3593.8053359999999</v>
      </c>
      <c r="U346" s="19">
        <f>VLOOKUP(J346,[1]Values!$A$3:$D$462,4,FALSE)</f>
        <v>3353</v>
      </c>
      <c r="V346" s="20">
        <v>985660</v>
      </c>
      <c r="W346" s="20">
        <f t="shared" si="91"/>
        <v>-982307</v>
      </c>
      <c r="X346" s="23">
        <f>VLOOKUP(H346,[1]Rates!$A$3:$D$139,4,FALSE)</f>
        <v>8.6000000000000003E-5</v>
      </c>
      <c r="Y346" s="90">
        <f t="shared" si="92"/>
        <v>-84.478402000000003</v>
      </c>
      <c r="Z346" s="9"/>
    </row>
    <row r="347" spans="7:26" x14ac:dyDescent="0.25">
      <c r="G347" s="16"/>
      <c r="H347" s="9">
        <v>55</v>
      </c>
      <c r="I347" s="9" t="s">
        <v>26</v>
      </c>
      <c r="J347" s="17">
        <v>251</v>
      </c>
      <c r="K347" s="18">
        <v>1</v>
      </c>
      <c r="L347" s="19">
        <f>VLOOKUP(J347,[1]Values!$A$3:$D$462,2,FALSE)</f>
        <v>39578999</v>
      </c>
      <c r="M347" s="20">
        <v>3287564</v>
      </c>
      <c r="N347" s="20">
        <f t="shared" si="87"/>
        <v>36291435</v>
      </c>
      <c r="O347" s="19">
        <f>VLOOKUP(J347,[1]Values!$A$3:$D$462,3,FALSE)</f>
        <v>9629</v>
      </c>
      <c r="P347" s="19"/>
      <c r="Q347" s="19">
        <f t="shared" si="88"/>
        <v>9629</v>
      </c>
      <c r="R347" s="20">
        <f t="shared" si="89"/>
        <v>36301064</v>
      </c>
      <c r="S347" s="21">
        <f>VLOOKUP(H347,[1]Rates!$A$3:$D$139,3,FALSE)</f>
        <v>1.45E-4</v>
      </c>
      <c r="T347" s="22">
        <f t="shared" si="90"/>
        <v>5263.6542799999997</v>
      </c>
      <c r="U347" s="19">
        <f>VLOOKUP(J347,[1]Values!$A$3:$D$462,4,FALSE)</f>
        <v>3353</v>
      </c>
      <c r="V347" s="20">
        <v>985660</v>
      </c>
      <c r="W347" s="20">
        <f t="shared" si="91"/>
        <v>-982307</v>
      </c>
      <c r="X347" s="23">
        <f>VLOOKUP(H347,[1]Rates!$A$3:$D$139,4,FALSE)</f>
        <v>1.35E-4</v>
      </c>
      <c r="Y347" s="90">
        <f t="shared" si="92"/>
        <v>-132.611445</v>
      </c>
      <c r="Z347" s="9"/>
    </row>
    <row r="348" spans="7:26" x14ac:dyDescent="0.25">
      <c r="G348" s="16"/>
      <c r="H348" s="9">
        <v>71</v>
      </c>
      <c r="I348" s="9" t="s">
        <v>18</v>
      </c>
      <c r="J348" s="17">
        <v>251</v>
      </c>
      <c r="K348" s="18">
        <v>1</v>
      </c>
      <c r="L348" s="19">
        <f>VLOOKUP(J348,[1]Values!$A$3:$D$462,2,FALSE)</f>
        <v>39578999</v>
      </c>
      <c r="M348" s="20">
        <v>3287564</v>
      </c>
      <c r="N348" s="20">
        <f t="shared" si="87"/>
        <v>36291435</v>
      </c>
      <c r="O348" s="19">
        <f>VLOOKUP(J348,[1]Values!$A$3:$D$462,3,FALSE)</f>
        <v>9629</v>
      </c>
      <c r="P348" s="19"/>
      <c r="Q348" s="19">
        <f t="shared" si="88"/>
        <v>9629</v>
      </c>
      <c r="R348" s="20">
        <f t="shared" si="89"/>
        <v>36301064</v>
      </c>
      <c r="S348" s="21">
        <f>VLOOKUP(H348,[1]Rates!$A$3:$D$139,3,FALSE)</f>
        <v>9.0000000000000002E-6</v>
      </c>
      <c r="T348" s="22">
        <f t="shared" si="90"/>
        <v>326.70957600000003</v>
      </c>
      <c r="U348" s="19">
        <f>VLOOKUP(J348,[1]Values!$A$3:$D$462,4,FALSE)</f>
        <v>3353</v>
      </c>
      <c r="V348" s="20">
        <v>985660</v>
      </c>
      <c r="W348" s="20">
        <f t="shared" si="91"/>
        <v>-982307</v>
      </c>
      <c r="X348" s="23">
        <f>VLOOKUP(H348,[1]Rates!$A$3:$D$139,4,FALSE)</f>
        <v>9.0000000000000002E-6</v>
      </c>
      <c r="Y348" s="90">
        <f t="shared" si="92"/>
        <v>-8.8407630000000008</v>
      </c>
      <c r="Z348" s="9"/>
    </row>
    <row r="349" spans="7:26" x14ac:dyDescent="0.25">
      <c r="G349" s="16"/>
      <c r="H349" s="9">
        <v>72</v>
      </c>
      <c r="I349" s="9" t="s">
        <v>28</v>
      </c>
      <c r="J349" s="17">
        <v>251</v>
      </c>
      <c r="K349" s="18">
        <v>1</v>
      </c>
      <c r="L349" s="19">
        <f>VLOOKUP(J349,[1]Values!$A$3:$D$462,2,FALSE)</f>
        <v>39578999</v>
      </c>
      <c r="M349" s="20">
        <v>3287564</v>
      </c>
      <c r="N349" s="20">
        <f t="shared" si="87"/>
        <v>36291435</v>
      </c>
      <c r="O349" s="19">
        <f>VLOOKUP(J349,[1]Values!$A$3:$D$462,3,FALSE)</f>
        <v>9629</v>
      </c>
      <c r="P349" s="19"/>
      <c r="Q349" s="19">
        <f t="shared" si="88"/>
        <v>9629</v>
      </c>
      <c r="R349" s="20">
        <f t="shared" si="89"/>
        <v>36301064</v>
      </c>
      <c r="S349" s="21">
        <f>VLOOKUP(H349,[1]Rates!$A$3:$D$139,3,FALSE)</f>
        <v>2.5799999999999998E-4</v>
      </c>
      <c r="T349" s="22">
        <f t="shared" si="90"/>
        <v>9365.6745119999996</v>
      </c>
      <c r="U349" s="19">
        <f>VLOOKUP(J349,[1]Values!$A$3:$D$462,4,FALSE)</f>
        <v>3353</v>
      </c>
      <c r="V349" s="20">
        <v>985660</v>
      </c>
      <c r="W349" s="20">
        <f t="shared" si="91"/>
        <v>-982307</v>
      </c>
      <c r="X349" s="23">
        <f>VLOOKUP(H349,[1]Rates!$A$3:$D$139,4,FALSE)</f>
        <v>2.7500000000000002E-4</v>
      </c>
      <c r="Y349" s="90">
        <f t="shared" si="92"/>
        <v>-270.13442500000002</v>
      </c>
      <c r="Z349" s="9"/>
    </row>
    <row r="350" spans="7:26" x14ac:dyDescent="0.25">
      <c r="G350" s="16"/>
      <c r="H350" s="9">
        <v>74</v>
      </c>
      <c r="I350" s="9" t="s">
        <v>93</v>
      </c>
      <c r="J350" s="17">
        <v>251</v>
      </c>
      <c r="K350" s="18">
        <v>1</v>
      </c>
      <c r="L350" s="19">
        <f>VLOOKUP(J350,[1]Values!$A$3:$D$462,2,FALSE)</f>
        <v>39578999</v>
      </c>
      <c r="M350" s="20">
        <v>3287564</v>
      </c>
      <c r="N350" s="20">
        <f t="shared" si="87"/>
        <v>36291435</v>
      </c>
      <c r="O350" s="19">
        <f>VLOOKUP(J350,[1]Values!$A$3:$D$462,3,FALSE)</f>
        <v>9629</v>
      </c>
      <c r="P350" s="19"/>
      <c r="Q350" s="19">
        <f t="shared" si="88"/>
        <v>9629</v>
      </c>
      <c r="R350" s="20">
        <f t="shared" si="89"/>
        <v>36301064</v>
      </c>
      <c r="S350" s="21">
        <f>VLOOKUP(H350,[1]Rates!$A$3:$D$139,3,FALSE)</f>
        <v>0</v>
      </c>
      <c r="T350" s="22">
        <f t="shared" si="90"/>
        <v>0</v>
      </c>
      <c r="U350" s="19">
        <f>VLOOKUP(J350,[1]Values!$A$3:$D$462,4,FALSE)</f>
        <v>3353</v>
      </c>
      <c r="V350" s="20">
        <v>985660</v>
      </c>
      <c r="W350" s="20">
        <f t="shared" si="91"/>
        <v>-982307</v>
      </c>
      <c r="X350" s="23">
        <f>VLOOKUP(H350,[1]Rates!$A$3:$D$139,4,FALSE)</f>
        <v>0</v>
      </c>
      <c r="Y350" s="90">
        <f t="shared" si="92"/>
        <v>0</v>
      </c>
      <c r="Z350" s="9"/>
    </row>
    <row r="351" spans="7:26" x14ac:dyDescent="0.25">
      <c r="G351" s="16"/>
      <c r="H351" s="9">
        <v>117</v>
      </c>
      <c r="I351" s="9" t="s">
        <v>21</v>
      </c>
      <c r="J351" s="17">
        <v>251</v>
      </c>
      <c r="K351" s="18">
        <v>1</v>
      </c>
      <c r="L351" s="19">
        <f>VLOOKUP(J351,[1]Values!$A$3:$D$462,2,FALSE)</f>
        <v>39578999</v>
      </c>
      <c r="M351" s="20">
        <v>3287564</v>
      </c>
      <c r="N351" s="20">
        <f t="shared" si="87"/>
        <v>36291435</v>
      </c>
      <c r="O351" s="19">
        <f>VLOOKUP(J351,[1]Values!$A$3:$D$462,3,FALSE)</f>
        <v>9629</v>
      </c>
      <c r="P351" s="19"/>
      <c r="Q351" s="19">
        <f t="shared" si="88"/>
        <v>9629</v>
      </c>
      <c r="R351" s="20">
        <f t="shared" si="89"/>
        <v>36301064</v>
      </c>
      <c r="S351" s="21">
        <f>VLOOKUP(H351,[1]Rates!$A$3:$D$139,3,FALSE)</f>
        <v>2.1900000000000001E-4</v>
      </c>
      <c r="T351" s="22">
        <f t="shared" si="90"/>
        <v>7949.933016</v>
      </c>
      <c r="U351" s="19">
        <f>VLOOKUP(J351,[1]Values!$A$3:$D$462,4,FALSE)</f>
        <v>3353</v>
      </c>
      <c r="V351" s="20">
        <v>985660</v>
      </c>
      <c r="W351" s="20">
        <f t="shared" si="91"/>
        <v>-982307</v>
      </c>
      <c r="X351" s="23">
        <f>VLOOKUP(H351,[1]Rates!$A$3:$D$139,4,FALSE)</f>
        <v>2.34E-4</v>
      </c>
      <c r="Y351" s="90">
        <f t="shared" si="92"/>
        <v>-229.859838</v>
      </c>
      <c r="Z351" s="9"/>
    </row>
    <row r="352" spans="7:26" x14ac:dyDescent="0.25">
      <c r="G352" s="16"/>
      <c r="H352" s="9">
        <v>122</v>
      </c>
      <c r="I352" s="9" t="s">
        <v>90</v>
      </c>
      <c r="J352" s="17">
        <v>251</v>
      </c>
      <c r="K352" s="18">
        <v>0.6</v>
      </c>
      <c r="L352" s="19">
        <f>VLOOKUP(J352,[1]Values!$A$3:$D$462,2,FALSE)</f>
        <v>39578999</v>
      </c>
      <c r="M352" s="20">
        <v>3287564</v>
      </c>
      <c r="N352" s="20">
        <f t="shared" si="87"/>
        <v>21774861</v>
      </c>
      <c r="O352" s="19">
        <f>VLOOKUP(J352,[1]Values!$A$3:$D$462,3,FALSE)</f>
        <v>9629</v>
      </c>
      <c r="P352" s="19"/>
      <c r="Q352" s="19">
        <f t="shared" si="88"/>
        <v>5777.4</v>
      </c>
      <c r="R352" s="20">
        <f t="shared" si="89"/>
        <v>21780638.399999999</v>
      </c>
      <c r="S352" s="21">
        <f>VLOOKUP(H352,[1]Rates!$A$3:$D$139,3,FALSE)</f>
        <v>0</v>
      </c>
      <c r="T352" s="22">
        <f t="shared" si="90"/>
        <v>0</v>
      </c>
      <c r="U352" s="19">
        <f>VLOOKUP(J352,[1]Values!$A$3:$D$462,4,FALSE)</f>
        <v>3353</v>
      </c>
      <c r="V352" s="20">
        <v>985660</v>
      </c>
      <c r="W352" s="20">
        <f t="shared" si="91"/>
        <v>-589384.19999999995</v>
      </c>
      <c r="X352" s="23">
        <f>VLOOKUP(H352,[1]Rates!$A$3:$D$139,4,FALSE)</f>
        <v>0</v>
      </c>
      <c r="Y352" s="90">
        <f t="shared" si="92"/>
        <v>0</v>
      </c>
      <c r="Z352" s="9"/>
    </row>
    <row r="353" spans="7:26" x14ac:dyDescent="0.25">
      <c r="G353" s="16"/>
      <c r="H353" s="9"/>
      <c r="I353" s="9"/>
      <c r="J353" s="17"/>
      <c r="K353" s="18"/>
      <c r="L353" s="19"/>
      <c r="M353" s="20"/>
      <c r="N353" s="20"/>
      <c r="O353" s="19"/>
      <c r="P353" s="19"/>
      <c r="Q353" s="19"/>
      <c r="R353" s="20"/>
      <c r="S353" s="21"/>
      <c r="T353" s="22"/>
      <c r="U353" s="19"/>
      <c r="V353" s="20"/>
      <c r="W353" s="20"/>
      <c r="X353" s="23"/>
      <c r="Y353" s="90"/>
      <c r="Z353" s="9"/>
    </row>
    <row r="354" spans="7:26" ht="15.75" x14ac:dyDescent="0.25">
      <c r="G354" s="91">
        <v>74</v>
      </c>
      <c r="H354" s="28" t="s">
        <v>93</v>
      </c>
      <c r="I354" s="9"/>
      <c r="J354" s="161" t="s">
        <v>174</v>
      </c>
      <c r="K354" s="132"/>
      <c r="L354" s="133"/>
      <c r="M354" s="96"/>
      <c r="N354" s="96"/>
      <c r="O354" s="133"/>
      <c r="P354" s="19"/>
      <c r="Q354" s="19"/>
      <c r="R354" s="20"/>
      <c r="S354" s="21"/>
      <c r="T354" s="22"/>
      <c r="U354" s="19"/>
      <c r="V354" s="20"/>
      <c r="W354" s="20"/>
      <c r="X354" s="23"/>
      <c r="Y354" s="90"/>
      <c r="Z354" s="9"/>
    </row>
    <row r="355" spans="7:26" x14ac:dyDescent="0.25">
      <c r="G355" s="16"/>
      <c r="H355" s="9"/>
      <c r="I355" s="9"/>
      <c r="J355" s="17"/>
      <c r="K355" s="18"/>
      <c r="L355" s="20"/>
      <c r="M355" s="20"/>
      <c r="N355" s="20"/>
      <c r="O355" s="20"/>
      <c r="P355" s="20"/>
      <c r="Q355" s="20"/>
      <c r="R355" s="20"/>
      <c r="S355" s="23"/>
      <c r="T355" s="22"/>
      <c r="U355" s="20"/>
      <c r="V355" s="20"/>
      <c r="W355" s="20"/>
      <c r="X355" s="23"/>
      <c r="Y355" s="90"/>
      <c r="Z355" s="9"/>
    </row>
    <row r="356" spans="7:26" ht="15.75" x14ac:dyDescent="0.25">
      <c r="G356" s="91">
        <v>74</v>
      </c>
      <c r="H356" s="28" t="s">
        <v>93</v>
      </c>
      <c r="I356" s="9"/>
      <c r="J356" s="17"/>
      <c r="K356" s="18"/>
      <c r="L356" s="20"/>
      <c r="M356" s="20"/>
      <c r="N356" s="20"/>
      <c r="O356" s="20"/>
      <c r="P356" s="20"/>
      <c r="Q356" s="20"/>
      <c r="R356" s="20"/>
      <c r="S356" s="23"/>
      <c r="T356" s="22"/>
      <c r="U356" s="20"/>
      <c r="V356" s="20"/>
      <c r="W356" s="20"/>
      <c r="X356" s="23"/>
      <c r="Y356" s="90"/>
      <c r="Z356" s="9"/>
    </row>
    <row r="357" spans="7:26" x14ac:dyDescent="0.25">
      <c r="G357" s="16"/>
      <c r="H357" s="9">
        <v>1</v>
      </c>
      <c r="I357" s="9" t="s">
        <v>11</v>
      </c>
      <c r="J357" s="17">
        <v>844</v>
      </c>
      <c r="K357" s="18">
        <v>1</v>
      </c>
      <c r="L357" s="19">
        <f>VLOOKUP(J357,[1]Values!$A$3:$D$462,2,FALSE)</f>
        <v>0</v>
      </c>
      <c r="M357" s="20"/>
      <c r="N357" s="20">
        <f t="shared" ref="N357:N373" si="93">(L357-M357)*K357</f>
        <v>0</v>
      </c>
      <c r="O357" s="19">
        <f>VLOOKUP(J357,[1]Values!$A$3:$D$462,3,FALSE)</f>
        <v>14593</v>
      </c>
      <c r="P357" s="20">
        <v>55184</v>
      </c>
      <c r="Q357" s="19">
        <f t="shared" ref="Q357:Q373" si="94">(O357-P357)*K357</f>
        <v>-40591</v>
      </c>
      <c r="R357" s="20">
        <f t="shared" ref="R357:R373" si="95">(L357-M357+O357-P357)*K357</f>
        <v>-40591</v>
      </c>
      <c r="S357" s="21">
        <f>VLOOKUP(H357,[1]Rates!$A$3:$D$139,3,FALSE)</f>
        <v>1.908E-3</v>
      </c>
      <c r="T357" s="22">
        <f t="shared" ref="T357:T373" si="96">R357*S357</f>
        <v>-77.447627999999995</v>
      </c>
      <c r="U357" s="19">
        <f>VLOOKUP(J357,[1]Values!$A$3:$D$462,4,FALSE)</f>
        <v>0</v>
      </c>
      <c r="V357" s="20">
        <v>0</v>
      </c>
      <c r="W357" s="20">
        <f t="shared" ref="W357:W373" si="97">(U357-V357)*K357</f>
        <v>0</v>
      </c>
      <c r="X357" s="23">
        <f>VLOOKUP(H357,[1]Rates!$A$3:$D$139,4,FALSE)</f>
        <v>2.0739999999999999E-3</v>
      </c>
      <c r="Y357" s="90">
        <f t="shared" ref="Y357:Y373" si="98">W357*X357</f>
        <v>0</v>
      </c>
      <c r="Z357" s="9"/>
    </row>
    <row r="358" spans="7:26" x14ac:dyDescent="0.25">
      <c r="G358" s="16"/>
      <c r="H358" s="9">
        <v>2</v>
      </c>
      <c r="I358" s="9" t="s">
        <v>27</v>
      </c>
      <c r="J358" s="17">
        <v>844</v>
      </c>
      <c r="K358" s="18">
        <v>1</v>
      </c>
      <c r="L358" s="19">
        <f>VLOOKUP(J358,[1]Values!$A$3:$D$462,2,FALSE)</f>
        <v>0</v>
      </c>
      <c r="M358" s="20"/>
      <c r="N358" s="20">
        <f t="shared" si="93"/>
        <v>0</v>
      </c>
      <c r="O358" s="19">
        <f>VLOOKUP(J358,[1]Values!$A$3:$D$462,3,FALSE)</f>
        <v>14593</v>
      </c>
      <c r="P358" s="20">
        <v>55184</v>
      </c>
      <c r="Q358" s="19">
        <f t="shared" si="94"/>
        <v>-40591</v>
      </c>
      <c r="R358" s="20">
        <f t="shared" si="95"/>
        <v>-40591</v>
      </c>
      <c r="S358" s="21">
        <f>VLOOKUP(H358,[1]Rates!$A$3:$D$139,3,FALSE)</f>
        <v>2.0900000000000001E-4</v>
      </c>
      <c r="T358" s="22">
        <f t="shared" si="96"/>
        <v>-8.4835190000000011</v>
      </c>
      <c r="U358" s="19">
        <f>VLOOKUP(J358,[1]Values!$A$3:$D$462,4,FALSE)</f>
        <v>0</v>
      </c>
      <c r="V358" s="20">
        <v>0</v>
      </c>
      <c r="W358" s="20">
        <f t="shared" si="97"/>
        <v>0</v>
      </c>
      <c r="X358" s="23">
        <f>VLOOKUP(H358,[1]Rates!$A$3:$D$139,4,FALSE)</f>
        <v>2.3000000000000001E-4</v>
      </c>
      <c r="Y358" s="90">
        <f t="shared" si="98"/>
        <v>0</v>
      </c>
      <c r="Z358" s="9"/>
    </row>
    <row r="359" spans="7:26" x14ac:dyDescent="0.25">
      <c r="G359" s="16"/>
      <c r="H359" s="9">
        <v>3</v>
      </c>
      <c r="I359" s="9" t="s">
        <v>20</v>
      </c>
      <c r="J359" s="17">
        <v>844</v>
      </c>
      <c r="K359" s="18">
        <v>1</v>
      </c>
      <c r="L359" s="19">
        <f>VLOOKUP(J359,[1]Values!$A$3:$D$462,2,FALSE)</f>
        <v>0</v>
      </c>
      <c r="M359" s="20"/>
      <c r="N359" s="20">
        <f t="shared" si="93"/>
        <v>0</v>
      </c>
      <c r="O359" s="19">
        <f>VLOOKUP(J359,[1]Values!$A$3:$D$462,3,FALSE)</f>
        <v>14593</v>
      </c>
      <c r="P359" s="20">
        <v>55184</v>
      </c>
      <c r="Q359" s="19">
        <f t="shared" si="94"/>
        <v>-40591</v>
      </c>
      <c r="R359" s="20">
        <f t="shared" si="95"/>
        <v>-40591</v>
      </c>
      <c r="S359" s="21">
        <f>VLOOKUP(H359,[1]Rates!$A$3:$D$139,3,FALSE)</f>
        <v>4.9299999999999995E-4</v>
      </c>
      <c r="T359" s="22">
        <f t="shared" si="96"/>
        <v>-20.011362999999999</v>
      </c>
      <c r="U359" s="19">
        <f>VLOOKUP(J359,[1]Values!$A$3:$D$462,4,FALSE)</f>
        <v>0</v>
      </c>
      <c r="V359" s="20">
        <v>0</v>
      </c>
      <c r="W359" s="20">
        <f t="shared" si="97"/>
        <v>0</v>
      </c>
      <c r="X359" s="23">
        <f>VLOOKUP(H359,[1]Rates!$A$3:$D$139,4,FALSE)</f>
        <v>5.2599999999999999E-4</v>
      </c>
      <c r="Y359" s="90">
        <f t="shared" si="98"/>
        <v>0</v>
      </c>
      <c r="Z359" s="9"/>
    </row>
    <row r="360" spans="7:26" x14ac:dyDescent="0.25">
      <c r="G360" s="16"/>
      <c r="H360" s="9">
        <v>4</v>
      </c>
      <c r="I360" s="9" t="s">
        <v>10</v>
      </c>
      <c r="J360" s="17">
        <v>844</v>
      </c>
      <c r="K360" s="18">
        <v>0.6</v>
      </c>
      <c r="L360" s="19">
        <f>VLOOKUP(J360,[1]Values!$A$3:$D$462,2,FALSE)</f>
        <v>0</v>
      </c>
      <c r="M360" s="20"/>
      <c r="N360" s="20">
        <f t="shared" si="93"/>
        <v>0</v>
      </c>
      <c r="O360" s="19">
        <f>VLOOKUP(J360,[1]Values!$A$3:$D$462,3,FALSE)</f>
        <v>14593</v>
      </c>
      <c r="P360" s="20">
        <v>55184</v>
      </c>
      <c r="Q360" s="19">
        <f t="shared" si="94"/>
        <v>-24354.6</v>
      </c>
      <c r="R360" s="20">
        <f t="shared" si="95"/>
        <v>-24354.6</v>
      </c>
      <c r="S360" s="21">
        <f>VLOOKUP(H360,[1]Rates!$A$3:$D$139,3,FALSE)</f>
        <v>8.1609999999999999E-3</v>
      </c>
      <c r="T360" s="22">
        <f t="shared" si="96"/>
        <v>-198.7578906</v>
      </c>
      <c r="U360" s="19">
        <f>VLOOKUP(J360,[1]Values!$A$3:$D$462,4,FALSE)</f>
        <v>0</v>
      </c>
      <c r="V360" s="20">
        <v>0</v>
      </c>
      <c r="W360" s="20">
        <f t="shared" si="97"/>
        <v>0</v>
      </c>
      <c r="X360" s="23">
        <f>VLOOKUP(H360,[1]Rates!$A$3:$D$139,4,FALSE)</f>
        <v>7.8399999999999997E-3</v>
      </c>
      <c r="Y360" s="90">
        <f t="shared" si="98"/>
        <v>0</v>
      </c>
      <c r="Z360" s="9"/>
    </row>
    <row r="361" spans="7:26" x14ac:dyDescent="0.25">
      <c r="G361" s="16"/>
      <c r="H361" s="9">
        <v>136</v>
      </c>
      <c r="I361" s="9" t="s">
        <v>139</v>
      </c>
      <c r="J361" s="17">
        <v>844</v>
      </c>
      <c r="K361" s="18">
        <v>0.6</v>
      </c>
      <c r="L361" s="19">
        <f>VLOOKUP(J361,[1]Values!$A$3:$D$462,2,FALSE)</f>
        <v>0</v>
      </c>
      <c r="M361" s="20"/>
      <c r="N361" s="20">
        <f t="shared" si="93"/>
        <v>0</v>
      </c>
      <c r="O361" s="19">
        <f>VLOOKUP(J361,[1]Values!$A$3:$D$462,3,FALSE)</f>
        <v>14593</v>
      </c>
      <c r="P361" s="20">
        <v>55184</v>
      </c>
      <c r="Q361" s="19">
        <f t="shared" si="94"/>
        <v>-24354.6</v>
      </c>
      <c r="R361" s="20">
        <f t="shared" si="95"/>
        <v>-24354.6</v>
      </c>
      <c r="S361" s="21">
        <f>VLOOKUP(H361,[1]Rates!$A$3:$D$139,3,FALSE)</f>
        <v>2.31E-4</v>
      </c>
      <c r="T361" s="22">
        <f t="shared" si="96"/>
        <v>-5.6259125999999995</v>
      </c>
      <c r="U361" s="19">
        <f>VLOOKUP(J361,[1]Values!$A$3:$D$462,4,FALSE)</f>
        <v>0</v>
      </c>
      <c r="V361" s="20">
        <v>0</v>
      </c>
      <c r="W361" s="20">
        <f t="shared" si="97"/>
        <v>0</v>
      </c>
      <c r="X361" s="23">
        <f>VLOOKUP(H361,[1]Rates!$A$3:$D$139,4,FALSE)</f>
        <v>2.0100000000000001E-4</v>
      </c>
      <c r="Y361" s="90">
        <f t="shared" si="98"/>
        <v>0</v>
      </c>
      <c r="Z361" s="9"/>
    </row>
    <row r="362" spans="7:26" x14ac:dyDescent="0.25">
      <c r="G362" s="16"/>
      <c r="H362" s="9">
        <v>6</v>
      </c>
      <c r="I362" s="9" t="s">
        <v>70</v>
      </c>
      <c r="J362" s="17">
        <v>844</v>
      </c>
      <c r="K362" s="18">
        <v>0.6</v>
      </c>
      <c r="L362" s="19">
        <f>VLOOKUP(J362,[1]Values!$A$3:$D$462,2,FALSE)</f>
        <v>0</v>
      </c>
      <c r="M362" s="20"/>
      <c r="N362" s="20">
        <f t="shared" si="93"/>
        <v>0</v>
      </c>
      <c r="O362" s="19">
        <f>VLOOKUP(J362,[1]Values!$A$3:$D$462,3,FALSE)</f>
        <v>14593</v>
      </c>
      <c r="P362" s="20">
        <v>55184</v>
      </c>
      <c r="Q362" s="19">
        <f t="shared" si="94"/>
        <v>-24354.6</v>
      </c>
      <c r="R362" s="20">
        <f t="shared" si="95"/>
        <v>-24354.6</v>
      </c>
      <c r="S362" s="21">
        <f>VLOOKUP(H362,[1]Rates!$A$3:$D$139,3,FALSE)</f>
        <v>0</v>
      </c>
      <c r="T362" s="22">
        <f t="shared" si="96"/>
        <v>0</v>
      </c>
      <c r="U362" s="19">
        <f>VLOOKUP(J362,[1]Values!$A$3:$D$462,4,FALSE)</f>
        <v>0</v>
      </c>
      <c r="V362" s="20">
        <v>0</v>
      </c>
      <c r="W362" s="20">
        <f t="shared" si="97"/>
        <v>0</v>
      </c>
      <c r="X362" s="23">
        <f>VLOOKUP(H362,[1]Rates!$A$3:$D$139,4,FALSE)</f>
        <v>0</v>
      </c>
      <c r="Y362" s="90">
        <f t="shared" si="98"/>
        <v>0</v>
      </c>
      <c r="Z362" s="9"/>
    </row>
    <row r="363" spans="7:26" x14ac:dyDescent="0.25">
      <c r="G363" s="16"/>
      <c r="H363" s="9">
        <v>7</v>
      </c>
      <c r="I363" s="9" t="s">
        <v>9</v>
      </c>
      <c r="J363" s="17">
        <v>844</v>
      </c>
      <c r="K363" s="18">
        <v>1</v>
      </c>
      <c r="L363" s="19">
        <f>VLOOKUP(J363,[1]Values!$A$3:$D$462,2,FALSE)</f>
        <v>0</v>
      </c>
      <c r="M363" s="20"/>
      <c r="N363" s="20">
        <f t="shared" si="93"/>
        <v>0</v>
      </c>
      <c r="O363" s="19">
        <f>VLOOKUP(J363,[1]Values!$A$3:$D$462,3,FALSE)</f>
        <v>14593</v>
      </c>
      <c r="P363" s="20">
        <v>55184</v>
      </c>
      <c r="Q363" s="19">
        <f t="shared" si="94"/>
        <v>-40591</v>
      </c>
      <c r="R363" s="20">
        <f t="shared" si="95"/>
        <v>-40591</v>
      </c>
      <c r="S363" s="21">
        <f>VLOOKUP(H363,[1]Rates!$A$3:$D$139,3,FALSE)</f>
        <v>1.01E-4</v>
      </c>
      <c r="T363" s="22">
        <f t="shared" si="96"/>
        <v>-4.099691</v>
      </c>
      <c r="U363" s="19">
        <f>VLOOKUP(J363,[1]Values!$A$3:$D$462,4,FALSE)</f>
        <v>0</v>
      </c>
      <c r="V363" s="20">
        <v>0</v>
      </c>
      <c r="W363" s="20">
        <f t="shared" si="97"/>
        <v>0</v>
      </c>
      <c r="X363" s="23">
        <f>VLOOKUP(H363,[1]Rates!$A$3:$D$139,4,FALSE)</f>
        <v>1.08E-4</v>
      </c>
      <c r="Y363" s="90">
        <f t="shared" si="98"/>
        <v>0</v>
      </c>
      <c r="Z363" s="9"/>
    </row>
    <row r="364" spans="7:26" x14ac:dyDescent="0.25">
      <c r="G364" s="16"/>
      <c r="H364" s="9">
        <v>8</v>
      </c>
      <c r="I364" s="9" t="s">
        <v>23</v>
      </c>
      <c r="J364" s="17">
        <v>844</v>
      </c>
      <c r="K364" s="18">
        <v>1</v>
      </c>
      <c r="L364" s="19">
        <f>VLOOKUP(J364,[1]Values!$A$3:$D$462,2,FALSE)</f>
        <v>0</v>
      </c>
      <c r="M364" s="20"/>
      <c r="N364" s="20">
        <f t="shared" si="93"/>
        <v>0</v>
      </c>
      <c r="O364" s="19">
        <f>VLOOKUP(J364,[1]Values!$A$3:$D$462,3,FALSE)</f>
        <v>14593</v>
      </c>
      <c r="P364" s="20">
        <v>55184</v>
      </c>
      <c r="Q364" s="19">
        <f t="shared" si="94"/>
        <v>-40591</v>
      </c>
      <c r="R364" s="20">
        <f t="shared" si="95"/>
        <v>-40591</v>
      </c>
      <c r="S364" s="21">
        <f>VLOOKUP(H364,[1]Rates!$A$3:$D$139,3,FALSE)</f>
        <v>1.5300000000000001E-4</v>
      </c>
      <c r="T364" s="22">
        <f t="shared" si="96"/>
        <v>-6.2104230000000005</v>
      </c>
      <c r="U364" s="19">
        <f>VLOOKUP(J364,[1]Values!$A$3:$D$462,4,FALSE)</f>
        <v>0</v>
      </c>
      <c r="V364" s="20">
        <v>0</v>
      </c>
      <c r="W364" s="20">
        <f t="shared" si="97"/>
        <v>0</v>
      </c>
      <c r="X364" s="23">
        <f>VLOOKUP(H364,[1]Rates!$A$3:$D$139,4,FALSE)</f>
        <v>1.64E-4</v>
      </c>
      <c r="Y364" s="90">
        <f t="shared" si="98"/>
        <v>0</v>
      </c>
      <c r="Z364" s="9"/>
    </row>
    <row r="365" spans="7:26" x14ac:dyDescent="0.25">
      <c r="G365" s="16"/>
      <c r="H365" s="9">
        <v>9</v>
      </c>
      <c r="I365" s="9" t="s">
        <v>0</v>
      </c>
      <c r="J365" s="17">
        <v>844</v>
      </c>
      <c r="K365" s="18">
        <v>1</v>
      </c>
      <c r="L365" s="19">
        <f>VLOOKUP(J365,[1]Values!$A$3:$D$462,2,FALSE)</f>
        <v>0</v>
      </c>
      <c r="M365" s="20"/>
      <c r="N365" s="20">
        <f t="shared" si="93"/>
        <v>0</v>
      </c>
      <c r="O365" s="19">
        <f>VLOOKUP(J365,[1]Values!$A$3:$D$462,3,FALSE)</f>
        <v>14593</v>
      </c>
      <c r="P365" s="20">
        <v>55184</v>
      </c>
      <c r="Q365" s="19">
        <f t="shared" si="94"/>
        <v>-40591</v>
      </c>
      <c r="R365" s="20">
        <f t="shared" si="95"/>
        <v>-40591</v>
      </c>
      <c r="S365" s="21">
        <f>VLOOKUP(H365,[1]Rates!$A$3:$D$139,3,FALSE)</f>
        <v>2.5599999999999999E-4</v>
      </c>
      <c r="T365" s="22">
        <f t="shared" si="96"/>
        <v>-10.391295999999999</v>
      </c>
      <c r="U365" s="19">
        <f>VLOOKUP(J365,[1]Values!$A$3:$D$462,4,FALSE)</f>
        <v>0</v>
      </c>
      <c r="V365" s="20">
        <v>0</v>
      </c>
      <c r="W365" s="20">
        <f t="shared" si="97"/>
        <v>0</v>
      </c>
      <c r="X365" s="23">
        <f>VLOOKUP(H365,[1]Rates!$A$3:$D$139,4,FALSE)</f>
        <v>2.7599999999999999E-4</v>
      </c>
      <c r="Y365" s="90">
        <f t="shared" si="98"/>
        <v>0</v>
      </c>
      <c r="Z365" s="9"/>
    </row>
    <row r="366" spans="7:26" x14ac:dyDescent="0.25">
      <c r="G366" s="16"/>
      <c r="H366" s="9">
        <v>29</v>
      </c>
      <c r="I366" s="9" t="s">
        <v>24</v>
      </c>
      <c r="J366" s="17">
        <v>844</v>
      </c>
      <c r="K366" s="18">
        <v>1</v>
      </c>
      <c r="L366" s="19">
        <f>VLOOKUP(J366,[1]Values!$A$3:$D$462,2,FALSE)</f>
        <v>0</v>
      </c>
      <c r="M366" s="20"/>
      <c r="N366" s="20">
        <f t="shared" si="93"/>
        <v>0</v>
      </c>
      <c r="O366" s="19">
        <f>VLOOKUP(J366,[1]Values!$A$3:$D$462,3,FALSE)</f>
        <v>14593</v>
      </c>
      <c r="P366" s="20">
        <v>55184</v>
      </c>
      <c r="Q366" s="19">
        <f t="shared" si="94"/>
        <v>-40591</v>
      </c>
      <c r="R366" s="20">
        <f t="shared" si="95"/>
        <v>-40591</v>
      </c>
      <c r="S366" s="21">
        <f>VLOOKUP(H366,[1]Rates!$A$3:$D$139,3,FALSE)</f>
        <v>2.8760000000000001E-3</v>
      </c>
      <c r="T366" s="22">
        <f t="shared" si="96"/>
        <v>-116.739716</v>
      </c>
      <c r="U366" s="19">
        <f>VLOOKUP(J366,[1]Values!$A$3:$D$462,4,FALSE)</f>
        <v>0</v>
      </c>
      <c r="V366" s="20">
        <v>0</v>
      </c>
      <c r="W366" s="20">
        <f t="shared" si="97"/>
        <v>0</v>
      </c>
      <c r="X366" s="23">
        <f>VLOOKUP(H366,[1]Rates!$A$3:$D$139,4,FALSE)</f>
        <v>3.1029999999999999E-3</v>
      </c>
      <c r="Y366" s="90">
        <f t="shared" si="98"/>
        <v>0</v>
      </c>
      <c r="Z366" s="9"/>
    </row>
    <row r="367" spans="7:26" x14ac:dyDescent="0.25">
      <c r="G367" s="16"/>
      <c r="H367" s="9">
        <v>38</v>
      </c>
      <c r="I367" s="9" t="s">
        <v>12</v>
      </c>
      <c r="J367" s="17">
        <v>844</v>
      </c>
      <c r="K367" s="18">
        <v>1</v>
      </c>
      <c r="L367" s="19">
        <f>VLOOKUP(J367,[1]Values!$A$3:$D$462,2,FALSE)</f>
        <v>0</v>
      </c>
      <c r="M367" s="20"/>
      <c r="N367" s="20">
        <f t="shared" si="93"/>
        <v>0</v>
      </c>
      <c r="O367" s="19">
        <f>VLOOKUP(J367,[1]Values!$A$3:$D$462,3,FALSE)</f>
        <v>14593</v>
      </c>
      <c r="P367" s="20">
        <v>55184</v>
      </c>
      <c r="Q367" s="19">
        <f t="shared" si="94"/>
        <v>-40591</v>
      </c>
      <c r="R367" s="20">
        <f t="shared" si="95"/>
        <v>-40591</v>
      </c>
      <c r="S367" s="21">
        <f>VLOOKUP(H367,[1]Rates!$A$3:$D$139,3,FALSE)</f>
        <v>9.8999999999999994E-5</v>
      </c>
      <c r="T367" s="22">
        <f t="shared" si="96"/>
        <v>-4.0185089999999999</v>
      </c>
      <c r="U367" s="19">
        <f>VLOOKUP(J367,[1]Values!$A$3:$D$462,4,FALSE)</f>
        <v>0</v>
      </c>
      <c r="V367" s="20">
        <v>0</v>
      </c>
      <c r="W367" s="20">
        <f t="shared" si="97"/>
        <v>0</v>
      </c>
      <c r="X367" s="23">
        <f>VLOOKUP(H367,[1]Rates!$A$3:$D$139,4,FALSE)</f>
        <v>8.6000000000000003E-5</v>
      </c>
      <c r="Y367" s="90">
        <f t="shared" si="98"/>
        <v>0</v>
      </c>
      <c r="Z367" s="9"/>
    </row>
    <row r="368" spans="7:26" x14ac:dyDescent="0.25">
      <c r="G368" s="16"/>
      <c r="H368" s="9">
        <v>55</v>
      </c>
      <c r="I368" s="9" t="s">
        <v>26</v>
      </c>
      <c r="J368" s="17">
        <v>844</v>
      </c>
      <c r="K368" s="18">
        <v>1</v>
      </c>
      <c r="L368" s="19">
        <f>VLOOKUP(J368,[1]Values!$A$3:$D$462,2,FALSE)</f>
        <v>0</v>
      </c>
      <c r="M368" s="20"/>
      <c r="N368" s="20">
        <f t="shared" si="93"/>
        <v>0</v>
      </c>
      <c r="O368" s="19">
        <f>VLOOKUP(J368,[1]Values!$A$3:$D$462,3,FALSE)</f>
        <v>14593</v>
      </c>
      <c r="P368" s="20">
        <v>55184</v>
      </c>
      <c r="Q368" s="19">
        <f t="shared" si="94"/>
        <v>-40591</v>
      </c>
      <c r="R368" s="20">
        <f t="shared" si="95"/>
        <v>-40591</v>
      </c>
      <c r="S368" s="21">
        <f>VLOOKUP(H368,[1]Rates!$A$3:$D$139,3,FALSE)</f>
        <v>1.45E-4</v>
      </c>
      <c r="T368" s="22">
        <f t="shared" si="96"/>
        <v>-5.8856950000000001</v>
      </c>
      <c r="U368" s="19">
        <f>VLOOKUP(J368,[1]Values!$A$3:$D$462,4,FALSE)</f>
        <v>0</v>
      </c>
      <c r="V368" s="20">
        <v>0</v>
      </c>
      <c r="W368" s="20">
        <f t="shared" si="97"/>
        <v>0</v>
      </c>
      <c r="X368" s="23">
        <f>VLOOKUP(H368,[1]Rates!$A$3:$D$139,4,FALSE)</f>
        <v>1.35E-4</v>
      </c>
      <c r="Y368" s="90">
        <f t="shared" si="98"/>
        <v>0</v>
      </c>
      <c r="Z368" s="9"/>
    </row>
    <row r="369" spans="7:26" x14ac:dyDescent="0.25">
      <c r="G369" s="16"/>
      <c r="H369" s="9">
        <v>71</v>
      </c>
      <c r="I369" s="9" t="s">
        <v>18</v>
      </c>
      <c r="J369" s="17">
        <v>844</v>
      </c>
      <c r="K369" s="18">
        <v>1</v>
      </c>
      <c r="L369" s="19">
        <f>VLOOKUP(J369,[1]Values!$A$3:$D$462,2,FALSE)</f>
        <v>0</v>
      </c>
      <c r="M369" s="20"/>
      <c r="N369" s="20">
        <f t="shared" si="93"/>
        <v>0</v>
      </c>
      <c r="O369" s="19">
        <f>VLOOKUP(J369,[1]Values!$A$3:$D$462,3,FALSE)</f>
        <v>14593</v>
      </c>
      <c r="P369" s="20">
        <v>55184</v>
      </c>
      <c r="Q369" s="19">
        <f t="shared" si="94"/>
        <v>-40591</v>
      </c>
      <c r="R369" s="20">
        <f t="shared" si="95"/>
        <v>-40591</v>
      </c>
      <c r="S369" s="21">
        <f>VLOOKUP(H369,[1]Rates!$A$3:$D$139,3,FALSE)</f>
        <v>9.0000000000000002E-6</v>
      </c>
      <c r="T369" s="22">
        <f t="shared" si="96"/>
        <v>-0.365319</v>
      </c>
      <c r="U369" s="19">
        <f>VLOOKUP(J369,[1]Values!$A$3:$D$462,4,FALSE)</f>
        <v>0</v>
      </c>
      <c r="V369" s="20">
        <v>0</v>
      </c>
      <c r="W369" s="20">
        <f t="shared" si="97"/>
        <v>0</v>
      </c>
      <c r="X369" s="23">
        <f>VLOOKUP(H369,[1]Rates!$A$3:$D$139,4,FALSE)</f>
        <v>9.0000000000000002E-6</v>
      </c>
      <c r="Y369" s="90">
        <f t="shared" si="98"/>
        <v>0</v>
      </c>
      <c r="Z369" s="9"/>
    </row>
    <row r="370" spans="7:26" x14ac:dyDescent="0.25">
      <c r="G370" s="16"/>
      <c r="H370" s="9">
        <v>72</v>
      </c>
      <c r="I370" s="9" t="s">
        <v>28</v>
      </c>
      <c r="J370" s="17">
        <v>844</v>
      </c>
      <c r="K370" s="18">
        <v>1</v>
      </c>
      <c r="L370" s="19">
        <f>VLOOKUP(J370,[1]Values!$A$3:$D$462,2,FALSE)</f>
        <v>0</v>
      </c>
      <c r="M370" s="20"/>
      <c r="N370" s="20">
        <f t="shared" si="93"/>
        <v>0</v>
      </c>
      <c r="O370" s="19">
        <f>VLOOKUP(J370,[1]Values!$A$3:$D$462,3,FALSE)</f>
        <v>14593</v>
      </c>
      <c r="P370" s="20">
        <v>55184</v>
      </c>
      <c r="Q370" s="19">
        <f t="shared" si="94"/>
        <v>-40591</v>
      </c>
      <c r="R370" s="20">
        <f t="shared" si="95"/>
        <v>-40591</v>
      </c>
      <c r="S370" s="21">
        <f>VLOOKUP(H370,[1]Rates!$A$3:$D$139,3,FALSE)</f>
        <v>2.5799999999999998E-4</v>
      </c>
      <c r="T370" s="22">
        <f t="shared" si="96"/>
        <v>-10.472477999999999</v>
      </c>
      <c r="U370" s="19">
        <f>VLOOKUP(J370,[1]Values!$A$3:$D$462,4,FALSE)</f>
        <v>0</v>
      </c>
      <c r="V370" s="20">
        <v>0</v>
      </c>
      <c r="W370" s="20">
        <f t="shared" si="97"/>
        <v>0</v>
      </c>
      <c r="X370" s="23">
        <f>VLOOKUP(H370,[1]Rates!$A$3:$D$139,4,FALSE)</f>
        <v>2.7500000000000002E-4</v>
      </c>
      <c r="Y370" s="90">
        <f t="shared" si="98"/>
        <v>0</v>
      </c>
      <c r="Z370" s="9"/>
    </row>
    <row r="371" spans="7:26" x14ac:dyDescent="0.25">
      <c r="G371" s="16"/>
      <c r="H371" s="9">
        <v>74</v>
      </c>
      <c r="I371" s="9" t="s">
        <v>93</v>
      </c>
      <c r="J371" s="17">
        <v>844</v>
      </c>
      <c r="K371" s="18">
        <v>1</v>
      </c>
      <c r="L371" s="19">
        <f>VLOOKUP(J371,[1]Values!$A$3:$D$462,2,FALSE)</f>
        <v>0</v>
      </c>
      <c r="M371" s="20"/>
      <c r="N371" s="20">
        <f t="shared" si="93"/>
        <v>0</v>
      </c>
      <c r="O371" s="19">
        <f>VLOOKUP(J371,[1]Values!$A$3:$D$462,3,FALSE)</f>
        <v>14593</v>
      </c>
      <c r="P371" s="20">
        <v>55184</v>
      </c>
      <c r="Q371" s="19">
        <f t="shared" si="94"/>
        <v>-40591</v>
      </c>
      <c r="R371" s="20">
        <f t="shared" si="95"/>
        <v>-40591</v>
      </c>
      <c r="S371" s="21">
        <f>VLOOKUP(H371,[1]Rates!$A$3:$D$139,3,FALSE)</f>
        <v>0</v>
      </c>
      <c r="T371" s="22">
        <f t="shared" si="96"/>
        <v>0</v>
      </c>
      <c r="U371" s="19">
        <f>VLOOKUP(J371,[1]Values!$A$3:$D$462,4,FALSE)</f>
        <v>0</v>
      </c>
      <c r="V371" s="20">
        <v>0</v>
      </c>
      <c r="W371" s="20">
        <f t="shared" si="97"/>
        <v>0</v>
      </c>
      <c r="X371" s="23">
        <f>VLOOKUP(H371,[1]Rates!$A$3:$D$139,4,FALSE)</f>
        <v>0</v>
      </c>
      <c r="Y371" s="90">
        <f t="shared" si="98"/>
        <v>0</v>
      </c>
      <c r="Z371" s="9"/>
    </row>
    <row r="372" spans="7:26" x14ac:dyDescent="0.25">
      <c r="G372" s="16"/>
      <c r="H372" s="9">
        <v>117</v>
      </c>
      <c r="I372" s="9" t="s">
        <v>21</v>
      </c>
      <c r="J372" s="17">
        <v>844</v>
      </c>
      <c r="K372" s="18">
        <v>1</v>
      </c>
      <c r="L372" s="19">
        <f>VLOOKUP(J372,[1]Values!$A$3:$D$462,2,FALSE)</f>
        <v>0</v>
      </c>
      <c r="M372" s="20"/>
      <c r="N372" s="20">
        <f t="shared" si="93"/>
        <v>0</v>
      </c>
      <c r="O372" s="19">
        <f>VLOOKUP(J372,[1]Values!$A$3:$D$462,3,FALSE)</f>
        <v>14593</v>
      </c>
      <c r="P372" s="20">
        <v>55184</v>
      </c>
      <c r="Q372" s="19">
        <f t="shared" si="94"/>
        <v>-40591</v>
      </c>
      <c r="R372" s="20">
        <f t="shared" si="95"/>
        <v>-40591</v>
      </c>
      <c r="S372" s="21">
        <f>VLOOKUP(H372,[1]Rates!$A$3:$D$139,3,FALSE)</f>
        <v>2.1900000000000001E-4</v>
      </c>
      <c r="T372" s="22">
        <f t="shared" si="96"/>
        <v>-8.8894289999999998</v>
      </c>
      <c r="U372" s="19">
        <f>VLOOKUP(J372,[1]Values!$A$3:$D$462,4,FALSE)</f>
        <v>0</v>
      </c>
      <c r="V372" s="20">
        <v>0</v>
      </c>
      <c r="W372" s="20">
        <f t="shared" si="97"/>
        <v>0</v>
      </c>
      <c r="X372" s="23">
        <f>VLOOKUP(H372,[1]Rates!$A$3:$D$139,4,FALSE)</f>
        <v>2.34E-4</v>
      </c>
      <c r="Y372" s="90">
        <f t="shared" si="98"/>
        <v>0</v>
      </c>
      <c r="Z372" s="9"/>
    </row>
    <row r="373" spans="7:26" x14ac:dyDescent="0.25">
      <c r="G373" s="16"/>
      <c r="H373" s="9">
        <v>122</v>
      </c>
      <c r="I373" s="9" t="s">
        <v>90</v>
      </c>
      <c r="J373" s="17">
        <v>844</v>
      </c>
      <c r="K373" s="18">
        <v>0.6</v>
      </c>
      <c r="L373" s="19">
        <f>VLOOKUP(J373,[1]Values!$A$3:$D$462,2,FALSE)</f>
        <v>0</v>
      </c>
      <c r="M373" s="20"/>
      <c r="N373" s="20">
        <f t="shared" si="93"/>
        <v>0</v>
      </c>
      <c r="O373" s="19">
        <f>VLOOKUP(J373,[1]Values!$A$3:$D$462,3,FALSE)</f>
        <v>14593</v>
      </c>
      <c r="P373" s="20">
        <v>55184</v>
      </c>
      <c r="Q373" s="19">
        <f t="shared" si="94"/>
        <v>-24354.6</v>
      </c>
      <c r="R373" s="20">
        <f t="shared" si="95"/>
        <v>-24354.6</v>
      </c>
      <c r="S373" s="21">
        <f>VLOOKUP(H373,[1]Rates!$A$3:$D$139,3,FALSE)</f>
        <v>0</v>
      </c>
      <c r="T373" s="22">
        <f t="shared" si="96"/>
        <v>0</v>
      </c>
      <c r="U373" s="19">
        <f>VLOOKUP(J373,[1]Values!$A$3:$D$462,4,FALSE)</f>
        <v>0</v>
      </c>
      <c r="V373" s="20">
        <v>0</v>
      </c>
      <c r="W373" s="20">
        <f t="shared" si="97"/>
        <v>0</v>
      </c>
      <c r="X373" s="23">
        <f>VLOOKUP(H373,[1]Rates!$A$3:$D$139,4,FALSE)</f>
        <v>0</v>
      </c>
      <c r="Y373" s="90">
        <f t="shared" si="98"/>
        <v>0</v>
      </c>
      <c r="Z373" s="9"/>
    </row>
    <row r="374" spans="7:26" ht="15.75" thickBot="1" x14ac:dyDescent="0.3">
      <c r="G374" s="24"/>
      <c r="H374" s="25"/>
      <c r="I374" s="25"/>
      <c r="J374" s="93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6"/>
      <c r="Z374" s="9"/>
    </row>
    <row r="375" spans="7:26" x14ac:dyDescent="0.25">
      <c r="G375" s="9">
        <v>74</v>
      </c>
      <c r="H375" s="9" t="s">
        <v>93</v>
      </c>
      <c r="I375" s="9"/>
      <c r="J375" s="17"/>
      <c r="K375" s="18"/>
      <c r="L375" s="20"/>
      <c r="M375" s="20"/>
      <c r="N375" s="20"/>
      <c r="O375" s="20"/>
      <c r="P375" s="20"/>
      <c r="Q375" s="20"/>
      <c r="R375" s="20"/>
      <c r="S375" s="23"/>
      <c r="T375" s="22">
        <f>SUM(T335:T374)</f>
        <v>448501.42089560005</v>
      </c>
      <c r="U375" s="20"/>
      <c r="V375" s="20"/>
      <c r="W375" s="20"/>
      <c r="X375" s="23"/>
      <c r="Y375" s="22">
        <f>SUM(Y335:Y374)</f>
        <v>-12469.012135200002</v>
      </c>
      <c r="Z375" s="27">
        <f>T375+Y375</f>
        <v>436032.40876040002</v>
      </c>
    </row>
    <row r="376" spans="7:26" x14ac:dyDescent="0.25">
      <c r="G376" s="9"/>
      <c r="H376" s="9"/>
      <c r="I376" s="9"/>
      <c r="J376" s="17"/>
      <c r="K376" s="18"/>
      <c r="L376" s="20"/>
      <c r="M376" s="20"/>
      <c r="N376" s="20"/>
      <c r="O376" s="20"/>
      <c r="P376" s="20"/>
      <c r="Q376" s="20"/>
      <c r="R376" s="20"/>
      <c r="S376" s="23"/>
      <c r="T376" s="22"/>
      <c r="U376" s="20"/>
      <c r="V376" s="20"/>
      <c r="W376" s="20"/>
      <c r="X376" s="23"/>
      <c r="Y376" s="22"/>
      <c r="Z376" s="9"/>
    </row>
    <row r="377" spans="7:26" ht="15.75" thickBot="1" x14ac:dyDescent="0.3">
      <c r="G377" s="9"/>
      <c r="H377" s="9"/>
      <c r="I377" s="9"/>
      <c r="J377" s="10" t="s">
        <v>53</v>
      </c>
      <c r="K377" s="11" t="s">
        <v>54</v>
      </c>
      <c r="L377" s="12" t="s">
        <v>55</v>
      </c>
      <c r="M377" s="12" t="s">
        <v>160</v>
      </c>
      <c r="N377" s="12"/>
      <c r="O377" s="12" t="s">
        <v>56</v>
      </c>
      <c r="P377" s="12" t="s">
        <v>161</v>
      </c>
      <c r="Q377" s="12"/>
      <c r="R377" s="12" t="s">
        <v>57</v>
      </c>
      <c r="S377" s="13" t="s">
        <v>58</v>
      </c>
      <c r="T377" s="14" t="s">
        <v>59</v>
      </c>
      <c r="U377" s="12" t="s">
        <v>60</v>
      </c>
      <c r="V377" s="12" t="s">
        <v>61</v>
      </c>
      <c r="W377" s="12" t="s">
        <v>62</v>
      </c>
      <c r="X377" s="13" t="s">
        <v>63</v>
      </c>
      <c r="Y377" s="14" t="s">
        <v>64</v>
      </c>
      <c r="Z377" s="9"/>
    </row>
    <row r="378" spans="7:26" ht="15.75" x14ac:dyDescent="0.25">
      <c r="G378" s="82">
        <v>75</v>
      </c>
      <c r="H378" s="83" t="s">
        <v>94</v>
      </c>
      <c r="I378" s="15"/>
      <c r="J378" s="84"/>
      <c r="K378" s="85"/>
      <c r="L378" s="86"/>
      <c r="M378" s="86"/>
      <c r="N378" s="86"/>
      <c r="O378" s="86"/>
      <c r="P378" s="86"/>
      <c r="Q378" s="86"/>
      <c r="R378" s="86"/>
      <c r="S378" s="87"/>
      <c r="T378" s="88"/>
      <c r="U378" s="86"/>
      <c r="V378" s="86"/>
      <c r="W378" s="86"/>
      <c r="X378" s="87"/>
      <c r="Y378" s="89"/>
      <c r="Z378" s="9"/>
    </row>
    <row r="379" spans="7:26" x14ac:dyDescent="0.25">
      <c r="G379" s="16"/>
      <c r="H379" s="9">
        <v>1</v>
      </c>
      <c r="I379" s="9" t="s">
        <v>11</v>
      </c>
      <c r="J379" s="17">
        <v>252</v>
      </c>
      <c r="K379" s="18">
        <v>1</v>
      </c>
      <c r="L379" s="19">
        <f>VLOOKUP(J379,[1]Values!$A$3:$D$462,2,FALSE)</f>
        <v>7753818</v>
      </c>
      <c r="M379" s="20">
        <v>5001596</v>
      </c>
      <c r="N379" s="20">
        <f t="shared" ref="N379:N396" si="99">(L379-M379)*K379</f>
        <v>2752222</v>
      </c>
      <c r="O379" s="19">
        <f>VLOOKUP(J379,[1]Values!$A$3:$D$462,3,FALSE)</f>
        <v>61335</v>
      </c>
      <c r="P379" s="19"/>
      <c r="Q379" s="19">
        <f t="shared" ref="Q379:Q396" si="100">(O379-P379)*K379</f>
        <v>61335</v>
      </c>
      <c r="R379" s="20">
        <f t="shared" ref="R379:R396" si="101">(L379-M379+O379-P379)*K379</f>
        <v>2813557</v>
      </c>
      <c r="S379" s="21">
        <f>VLOOKUP(H379,[1]Rates!$A$3:$D$139,3,FALSE)</f>
        <v>1.908E-3</v>
      </c>
      <c r="T379" s="22">
        <f t="shared" ref="T379:T396" si="102">R379*S379</f>
        <v>5368.266756</v>
      </c>
      <c r="U379" s="19">
        <f>VLOOKUP(J379,[1]Values!$A$3:$D$462,4,FALSE)</f>
        <v>739263</v>
      </c>
      <c r="V379" s="20">
        <v>835912</v>
      </c>
      <c r="W379" s="20">
        <f t="shared" ref="W379:W396" si="103">(U379-V379)*K379</f>
        <v>-96649</v>
      </c>
      <c r="X379" s="23">
        <f>VLOOKUP(H379,[1]Rates!$A$3:$D$139,4,FALSE)</f>
        <v>2.0739999999999999E-3</v>
      </c>
      <c r="Y379" s="90">
        <f t="shared" ref="Y379:Y396" si="104">W379*X379</f>
        <v>-200.45002599999998</v>
      </c>
      <c r="Z379" s="9"/>
    </row>
    <row r="380" spans="7:26" x14ac:dyDescent="0.25">
      <c r="G380" s="16"/>
      <c r="H380" s="9">
        <v>2</v>
      </c>
      <c r="I380" s="9" t="s">
        <v>27</v>
      </c>
      <c r="J380" s="17">
        <v>252</v>
      </c>
      <c r="K380" s="18">
        <v>1</v>
      </c>
      <c r="L380" s="19">
        <f>VLOOKUP(J380,[1]Values!$A$3:$D$462,2,FALSE)</f>
        <v>7753818</v>
      </c>
      <c r="M380" s="20">
        <v>5001596</v>
      </c>
      <c r="N380" s="20">
        <f t="shared" si="99"/>
        <v>2752222</v>
      </c>
      <c r="O380" s="19">
        <f>VLOOKUP(J380,[1]Values!$A$3:$D$462,3,FALSE)</f>
        <v>61335</v>
      </c>
      <c r="P380" s="19"/>
      <c r="Q380" s="19">
        <f t="shared" si="100"/>
        <v>61335</v>
      </c>
      <c r="R380" s="20">
        <f t="shared" si="101"/>
        <v>2813557</v>
      </c>
      <c r="S380" s="21">
        <f>VLOOKUP(H380,[1]Rates!$A$3:$D$139,3,FALSE)</f>
        <v>2.0900000000000001E-4</v>
      </c>
      <c r="T380" s="22">
        <f t="shared" si="102"/>
        <v>588.033413</v>
      </c>
      <c r="U380" s="19">
        <f>VLOOKUP(J380,[1]Values!$A$3:$D$462,4,FALSE)</f>
        <v>739263</v>
      </c>
      <c r="V380" s="20">
        <v>835912</v>
      </c>
      <c r="W380" s="20">
        <f t="shared" si="103"/>
        <v>-96649</v>
      </c>
      <c r="X380" s="23">
        <f>VLOOKUP(H380,[1]Rates!$A$3:$D$139,4,FALSE)</f>
        <v>2.3000000000000001E-4</v>
      </c>
      <c r="Y380" s="90">
        <f t="shared" si="104"/>
        <v>-22.22927</v>
      </c>
      <c r="Z380" s="9"/>
    </row>
    <row r="381" spans="7:26" x14ac:dyDescent="0.25">
      <c r="G381" s="16"/>
      <c r="H381" s="9">
        <v>3</v>
      </c>
      <c r="I381" s="9" t="s">
        <v>20</v>
      </c>
      <c r="J381" s="17">
        <v>252</v>
      </c>
      <c r="K381" s="18">
        <v>1</v>
      </c>
      <c r="L381" s="19">
        <f>VLOOKUP(J381,[1]Values!$A$3:$D$462,2,FALSE)</f>
        <v>7753818</v>
      </c>
      <c r="M381" s="20">
        <v>5001596</v>
      </c>
      <c r="N381" s="20">
        <f t="shared" si="99"/>
        <v>2752222</v>
      </c>
      <c r="O381" s="19">
        <f>VLOOKUP(J381,[1]Values!$A$3:$D$462,3,FALSE)</f>
        <v>61335</v>
      </c>
      <c r="P381" s="19"/>
      <c r="Q381" s="19">
        <f t="shared" si="100"/>
        <v>61335</v>
      </c>
      <c r="R381" s="20">
        <f t="shared" si="101"/>
        <v>2813557</v>
      </c>
      <c r="S381" s="21">
        <f>VLOOKUP(H381,[1]Rates!$A$3:$D$139,3,FALSE)</f>
        <v>4.9299999999999995E-4</v>
      </c>
      <c r="T381" s="22">
        <f t="shared" si="102"/>
        <v>1387.0836009999998</v>
      </c>
      <c r="U381" s="19">
        <f>VLOOKUP(J381,[1]Values!$A$3:$D$462,4,FALSE)</f>
        <v>739263</v>
      </c>
      <c r="V381" s="20">
        <v>835912</v>
      </c>
      <c r="W381" s="20">
        <f t="shared" si="103"/>
        <v>-96649</v>
      </c>
      <c r="X381" s="23">
        <f>VLOOKUP(H381,[1]Rates!$A$3:$D$139,4,FALSE)</f>
        <v>5.2599999999999999E-4</v>
      </c>
      <c r="Y381" s="90">
        <f t="shared" si="104"/>
        <v>-50.837373999999997</v>
      </c>
      <c r="Z381" s="9"/>
    </row>
    <row r="382" spans="7:26" x14ac:dyDescent="0.25">
      <c r="G382" s="16"/>
      <c r="H382" s="9">
        <v>4</v>
      </c>
      <c r="I382" s="9" t="s">
        <v>10</v>
      </c>
      <c r="J382" s="17">
        <v>252</v>
      </c>
      <c r="K382" s="18">
        <v>0.6</v>
      </c>
      <c r="L382" s="19">
        <f>VLOOKUP(J382,[1]Values!$A$3:$D$462,2,FALSE)</f>
        <v>7753818</v>
      </c>
      <c r="M382" s="20">
        <v>5001596</v>
      </c>
      <c r="N382" s="20">
        <f t="shared" si="99"/>
        <v>1651333.2</v>
      </c>
      <c r="O382" s="19">
        <f>VLOOKUP(J382,[1]Values!$A$3:$D$462,3,FALSE)</f>
        <v>61335</v>
      </c>
      <c r="P382" s="19"/>
      <c r="Q382" s="19">
        <f t="shared" si="100"/>
        <v>36801</v>
      </c>
      <c r="R382" s="20">
        <f t="shared" si="101"/>
        <v>1688134.2</v>
      </c>
      <c r="S382" s="21">
        <f>VLOOKUP(H382,[1]Rates!$A$3:$D$139,3,FALSE)</f>
        <v>8.1609999999999999E-3</v>
      </c>
      <c r="T382" s="22">
        <f t="shared" si="102"/>
        <v>13776.8632062</v>
      </c>
      <c r="U382" s="19">
        <f>VLOOKUP(J382,[1]Values!$A$3:$D$462,4,FALSE)</f>
        <v>739263</v>
      </c>
      <c r="V382" s="20">
        <v>835912</v>
      </c>
      <c r="W382" s="20">
        <f t="shared" si="103"/>
        <v>-57989.4</v>
      </c>
      <c r="X382" s="23">
        <f>VLOOKUP(H382,[1]Rates!$A$3:$D$139,4,FALSE)</f>
        <v>7.8399999999999997E-3</v>
      </c>
      <c r="Y382" s="90">
        <f t="shared" si="104"/>
        <v>-454.63689599999998</v>
      </c>
      <c r="Z382" s="9"/>
    </row>
    <row r="383" spans="7:26" x14ac:dyDescent="0.25">
      <c r="G383" s="16"/>
      <c r="H383" s="9">
        <v>136</v>
      </c>
      <c r="I383" s="9" t="s">
        <v>139</v>
      </c>
      <c r="J383" s="17">
        <v>252</v>
      </c>
      <c r="K383" s="18">
        <v>0.6</v>
      </c>
      <c r="L383" s="19">
        <f>VLOOKUP(J383,[1]Values!$A$3:$D$462,2,FALSE)</f>
        <v>7753818</v>
      </c>
      <c r="M383" s="20">
        <v>5001596</v>
      </c>
      <c r="N383" s="20">
        <f t="shared" si="99"/>
        <v>1651333.2</v>
      </c>
      <c r="O383" s="19">
        <f>VLOOKUP(J383,[1]Values!$A$3:$D$462,3,FALSE)</f>
        <v>61335</v>
      </c>
      <c r="P383" s="19"/>
      <c r="Q383" s="19">
        <f t="shared" si="100"/>
        <v>36801</v>
      </c>
      <c r="R383" s="20">
        <f t="shared" si="101"/>
        <v>1688134.2</v>
      </c>
      <c r="S383" s="21">
        <f>VLOOKUP(H383,[1]Rates!$A$3:$D$139,3,FALSE)</f>
        <v>2.31E-4</v>
      </c>
      <c r="T383" s="22">
        <f t="shared" si="102"/>
        <v>389.95900019999999</v>
      </c>
      <c r="U383" s="19">
        <f>VLOOKUP(J383,[1]Values!$A$3:$D$462,4,FALSE)</f>
        <v>739263</v>
      </c>
      <c r="V383" s="20">
        <v>835912</v>
      </c>
      <c r="W383" s="20">
        <f t="shared" si="103"/>
        <v>-57989.4</v>
      </c>
      <c r="X383" s="23">
        <f>VLOOKUP(H383,[1]Rates!$A$3:$D$139,4,FALSE)</f>
        <v>2.0100000000000001E-4</v>
      </c>
      <c r="Y383" s="90">
        <f t="shared" si="104"/>
        <v>-11.6558694</v>
      </c>
      <c r="Z383" s="9"/>
    </row>
    <row r="384" spans="7:26" x14ac:dyDescent="0.25">
      <c r="G384" s="16"/>
      <c r="H384" s="9">
        <v>6</v>
      </c>
      <c r="I384" s="9" t="s">
        <v>70</v>
      </c>
      <c r="J384" s="17">
        <v>252</v>
      </c>
      <c r="K384" s="18">
        <v>0.6</v>
      </c>
      <c r="L384" s="19">
        <f>VLOOKUP(J384,[1]Values!$A$3:$D$462,2,FALSE)</f>
        <v>7753818</v>
      </c>
      <c r="M384" s="20">
        <v>5001596</v>
      </c>
      <c r="N384" s="20">
        <f t="shared" si="99"/>
        <v>1651333.2</v>
      </c>
      <c r="O384" s="19">
        <f>VLOOKUP(J384,[1]Values!$A$3:$D$462,3,FALSE)</f>
        <v>61335</v>
      </c>
      <c r="P384" s="19"/>
      <c r="Q384" s="19">
        <f t="shared" si="100"/>
        <v>36801</v>
      </c>
      <c r="R384" s="20">
        <f t="shared" si="101"/>
        <v>1688134.2</v>
      </c>
      <c r="S384" s="21">
        <f>VLOOKUP(H384,[1]Rates!$A$3:$D$139,3,FALSE)</f>
        <v>0</v>
      </c>
      <c r="T384" s="22">
        <f t="shared" si="102"/>
        <v>0</v>
      </c>
      <c r="U384" s="19">
        <f>VLOOKUP(J384,[1]Values!$A$3:$D$462,4,FALSE)</f>
        <v>739263</v>
      </c>
      <c r="V384" s="20">
        <v>835912</v>
      </c>
      <c r="W384" s="20">
        <f t="shared" si="103"/>
        <v>-57989.4</v>
      </c>
      <c r="X384" s="23">
        <f>VLOOKUP(H384,[1]Rates!$A$3:$D$139,4,FALSE)</f>
        <v>0</v>
      </c>
      <c r="Y384" s="90">
        <f t="shared" si="104"/>
        <v>0</v>
      </c>
      <c r="Z384" s="9"/>
    </row>
    <row r="385" spans="7:26" x14ac:dyDescent="0.25">
      <c r="G385" s="16"/>
      <c r="H385" s="9">
        <v>7</v>
      </c>
      <c r="I385" s="9" t="s">
        <v>9</v>
      </c>
      <c r="J385" s="17">
        <v>252</v>
      </c>
      <c r="K385" s="18">
        <v>1</v>
      </c>
      <c r="L385" s="19">
        <f>VLOOKUP(J385,[1]Values!$A$3:$D$462,2,FALSE)</f>
        <v>7753818</v>
      </c>
      <c r="M385" s="20">
        <v>5001596</v>
      </c>
      <c r="N385" s="20">
        <f t="shared" si="99"/>
        <v>2752222</v>
      </c>
      <c r="O385" s="19">
        <f>VLOOKUP(J385,[1]Values!$A$3:$D$462,3,FALSE)</f>
        <v>61335</v>
      </c>
      <c r="P385" s="19"/>
      <c r="Q385" s="19">
        <f t="shared" si="100"/>
        <v>61335</v>
      </c>
      <c r="R385" s="20">
        <f t="shared" si="101"/>
        <v>2813557</v>
      </c>
      <c r="S385" s="21">
        <f>VLOOKUP(H385,[1]Rates!$A$3:$D$139,3,FALSE)</f>
        <v>1.01E-4</v>
      </c>
      <c r="T385" s="22">
        <f t="shared" si="102"/>
        <v>284.16925700000002</v>
      </c>
      <c r="U385" s="19">
        <f>VLOOKUP(J385,[1]Values!$A$3:$D$462,4,FALSE)</f>
        <v>739263</v>
      </c>
      <c r="V385" s="20">
        <v>835912</v>
      </c>
      <c r="W385" s="20">
        <f t="shared" si="103"/>
        <v>-96649</v>
      </c>
      <c r="X385" s="23">
        <f>VLOOKUP(H385,[1]Rates!$A$3:$D$139,4,FALSE)</f>
        <v>1.08E-4</v>
      </c>
      <c r="Y385" s="90">
        <f t="shared" si="104"/>
        <v>-10.438091999999999</v>
      </c>
      <c r="Z385" s="9"/>
    </row>
    <row r="386" spans="7:26" x14ac:dyDescent="0.25">
      <c r="G386" s="16"/>
      <c r="H386" s="9">
        <v>8</v>
      </c>
      <c r="I386" s="9" t="s">
        <v>23</v>
      </c>
      <c r="J386" s="17">
        <v>252</v>
      </c>
      <c r="K386" s="18">
        <v>1</v>
      </c>
      <c r="L386" s="19">
        <f>VLOOKUP(J386,[1]Values!$A$3:$D$462,2,FALSE)</f>
        <v>7753818</v>
      </c>
      <c r="M386" s="20">
        <v>5001596</v>
      </c>
      <c r="N386" s="20">
        <f t="shared" si="99"/>
        <v>2752222</v>
      </c>
      <c r="O386" s="19">
        <f>VLOOKUP(J386,[1]Values!$A$3:$D$462,3,FALSE)</f>
        <v>61335</v>
      </c>
      <c r="P386" s="19"/>
      <c r="Q386" s="19">
        <f t="shared" si="100"/>
        <v>61335</v>
      </c>
      <c r="R386" s="20">
        <f t="shared" si="101"/>
        <v>2813557</v>
      </c>
      <c r="S386" s="21">
        <f>VLOOKUP(H386,[1]Rates!$A$3:$D$139,3,FALSE)</f>
        <v>1.5300000000000001E-4</v>
      </c>
      <c r="T386" s="22">
        <f t="shared" si="102"/>
        <v>430.474221</v>
      </c>
      <c r="U386" s="19">
        <f>VLOOKUP(J386,[1]Values!$A$3:$D$462,4,FALSE)</f>
        <v>739263</v>
      </c>
      <c r="V386" s="20">
        <v>835912</v>
      </c>
      <c r="W386" s="20">
        <f t="shared" si="103"/>
        <v>-96649</v>
      </c>
      <c r="X386" s="23">
        <f>VLOOKUP(H386,[1]Rates!$A$3:$D$139,4,FALSE)</f>
        <v>1.64E-4</v>
      </c>
      <c r="Y386" s="90">
        <f t="shared" si="104"/>
        <v>-15.850436</v>
      </c>
      <c r="Z386" s="9"/>
    </row>
    <row r="387" spans="7:26" x14ac:dyDescent="0.25">
      <c r="G387" s="16"/>
      <c r="H387" s="9">
        <v>9</v>
      </c>
      <c r="I387" s="9" t="s">
        <v>0</v>
      </c>
      <c r="J387" s="17">
        <v>252</v>
      </c>
      <c r="K387" s="18">
        <v>1</v>
      </c>
      <c r="L387" s="19">
        <f>VLOOKUP(J387,[1]Values!$A$3:$D$462,2,FALSE)</f>
        <v>7753818</v>
      </c>
      <c r="M387" s="20">
        <v>5001596</v>
      </c>
      <c r="N387" s="20">
        <f t="shared" si="99"/>
        <v>2752222</v>
      </c>
      <c r="O387" s="19">
        <f>VLOOKUP(J387,[1]Values!$A$3:$D$462,3,FALSE)</f>
        <v>61335</v>
      </c>
      <c r="P387" s="19"/>
      <c r="Q387" s="19">
        <f t="shared" si="100"/>
        <v>61335</v>
      </c>
      <c r="R387" s="20">
        <f t="shared" si="101"/>
        <v>2813557</v>
      </c>
      <c r="S387" s="21">
        <f>VLOOKUP(H387,[1]Rates!$A$3:$D$139,3,FALSE)</f>
        <v>2.5599999999999999E-4</v>
      </c>
      <c r="T387" s="22">
        <f t="shared" si="102"/>
        <v>720.27059199999997</v>
      </c>
      <c r="U387" s="19">
        <f>VLOOKUP(J387,[1]Values!$A$3:$D$462,4,FALSE)</f>
        <v>739263</v>
      </c>
      <c r="V387" s="20">
        <v>835912</v>
      </c>
      <c r="W387" s="20">
        <f t="shared" si="103"/>
        <v>-96649</v>
      </c>
      <c r="X387" s="23">
        <f>VLOOKUP(H387,[1]Rates!$A$3:$D$139,4,FALSE)</f>
        <v>2.7599999999999999E-4</v>
      </c>
      <c r="Y387" s="90">
        <f t="shared" si="104"/>
        <v>-26.675124</v>
      </c>
      <c r="Z387" s="9"/>
    </row>
    <row r="388" spans="7:26" x14ac:dyDescent="0.25">
      <c r="G388" s="16"/>
      <c r="H388" s="9">
        <v>17</v>
      </c>
      <c r="I388" s="9" t="s">
        <v>16</v>
      </c>
      <c r="J388" s="17">
        <v>252</v>
      </c>
      <c r="K388" s="18">
        <v>1</v>
      </c>
      <c r="L388" s="19">
        <f>VLOOKUP(J388,[1]Values!$A$3:$D$462,2,FALSE)</f>
        <v>7753818</v>
      </c>
      <c r="M388" s="20">
        <v>5001596</v>
      </c>
      <c r="N388" s="20">
        <f t="shared" si="99"/>
        <v>2752222</v>
      </c>
      <c r="O388" s="19">
        <f>VLOOKUP(J388,[1]Values!$A$3:$D$462,3,FALSE)</f>
        <v>61335</v>
      </c>
      <c r="P388" s="19"/>
      <c r="Q388" s="19">
        <f t="shared" si="100"/>
        <v>61335</v>
      </c>
      <c r="R388" s="20">
        <f t="shared" si="101"/>
        <v>2813557</v>
      </c>
      <c r="S388" s="21">
        <f>VLOOKUP(H388,[1]Rates!$A$3:$D$139,3,FALSE)</f>
        <v>6.0700000000000001E-4</v>
      </c>
      <c r="T388" s="22">
        <f t="shared" si="102"/>
        <v>1707.829099</v>
      </c>
      <c r="U388" s="19">
        <f>VLOOKUP(J388,[1]Values!$A$3:$D$462,4,FALSE)</f>
        <v>739263</v>
      </c>
      <c r="V388" s="20">
        <v>835912</v>
      </c>
      <c r="W388" s="20">
        <f t="shared" si="103"/>
        <v>-96649</v>
      </c>
      <c r="X388" s="23">
        <f>VLOOKUP(H388,[1]Rates!$A$3:$D$139,4,FALSE)</f>
        <v>6.4899999999999995E-4</v>
      </c>
      <c r="Y388" s="90">
        <f t="shared" si="104"/>
        <v>-62.725200999999991</v>
      </c>
      <c r="Z388" s="9"/>
    </row>
    <row r="389" spans="7:26" x14ac:dyDescent="0.25">
      <c r="G389" s="16"/>
      <c r="H389" s="9">
        <v>29</v>
      </c>
      <c r="I389" s="9" t="s">
        <v>24</v>
      </c>
      <c r="J389" s="17">
        <v>252</v>
      </c>
      <c r="K389" s="18">
        <v>1</v>
      </c>
      <c r="L389" s="19">
        <f>VLOOKUP(J389,[1]Values!$A$3:$D$462,2,FALSE)</f>
        <v>7753818</v>
      </c>
      <c r="M389" s="20">
        <v>5001596</v>
      </c>
      <c r="N389" s="20">
        <f t="shared" si="99"/>
        <v>2752222</v>
      </c>
      <c r="O389" s="19">
        <f>VLOOKUP(J389,[1]Values!$A$3:$D$462,3,FALSE)</f>
        <v>61335</v>
      </c>
      <c r="P389" s="19"/>
      <c r="Q389" s="19">
        <f t="shared" si="100"/>
        <v>61335</v>
      </c>
      <c r="R389" s="20">
        <f t="shared" si="101"/>
        <v>2813557</v>
      </c>
      <c r="S389" s="21">
        <f>VLOOKUP(H389,[1]Rates!$A$3:$D$139,3,FALSE)</f>
        <v>2.8760000000000001E-3</v>
      </c>
      <c r="T389" s="22">
        <f t="shared" si="102"/>
        <v>8091.7899320000006</v>
      </c>
      <c r="U389" s="19">
        <f>VLOOKUP(J389,[1]Values!$A$3:$D$462,4,FALSE)</f>
        <v>739263</v>
      </c>
      <c r="V389" s="20">
        <v>835912</v>
      </c>
      <c r="W389" s="20">
        <f t="shared" si="103"/>
        <v>-96649</v>
      </c>
      <c r="X389" s="23">
        <f>VLOOKUP(H389,[1]Rates!$A$3:$D$139,4,FALSE)</f>
        <v>3.1029999999999999E-3</v>
      </c>
      <c r="Y389" s="90">
        <f t="shared" si="104"/>
        <v>-299.90184699999998</v>
      </c>
      <c r="Z389" s="9"/>
    </row>
    <row r="390" spans="7:26" x14ac:dyDescent="0.25">
      <c r="G390" s="16"/>
      <c r="H390" s="9">
        <v>38</v>
      </c>
      <c r="I390" s="9" t="s">
        <v>12</v>
      </c>
      <c r="J390" s="17">
        <v>252</v>
      </c>
      <c r="K390" s="18">
        <v>1</v>
      </c>
      <c r="L390" s="19">
        <f>VLOOKUP(J390,[1]Values!$A$3:$D$462,2,FALSE)</f>
        <v>7753818</v>
      </c>
      <c r="M390" s="20">
        <v>5001596</v>
      </c>
      <c r="N390" s="20">
        <f t="shared" si="99"/>
        <v>2752222</v>
      </c>
      <c r="O390" s="19">
        <f>VLOOKUP(J390,[1]Values!$A$3:$D$462,3,FALSE)</f>
        <v>61335</v>
      </c>
      <c r="P390" s="19"/>
      <c r="Q390" s="19">
        <f t="shared" si="100"/>
        <v>61335</v>
      </c>
      <c r="R390" s="20">
        <f t="shared" si="101"/>
        <v>2813557</v>
      </c>
      <c r="S390" s="21">
        <f>VLOOKUP(H390,[1]Rates!$A$3:$D$139,3,FALSE)</f>
        <v>9.8999999999999994E-5</v>
      </c>
      <c r="T390" s="22">
        <f t="shared" si="102"/>
        <v>278.54214300000001</v>
      </c>
      <c r="U390" s="19">
        <f>VLOOKUP(J390,[1]Values!$A$3:$D$462,4,FALSE)</f>
        <v>739263</v>
      </c>
      <c r="V390" s="20">
        <v>835912</v>
      </c>
      <c r="W390" s="20">
        <f t="shared" si="103"/>
        <v>-96649</v>
      </c>
      <c r="X390" s="23">
        <f>VLOOKUP(H390,[1]Rates!$A$3:$D$139,4,FALSE)</f>
        <v>8.6000000000000003E-5</v>
      </c>
      <c r="Y390" s="90">
        <f t="shared" si="104"/>
        <v>-8.311814</v>
      </c>
      <c r="Z390" s="9"/>
    </row>
    <row r="391" spans="7:26" x14ac:dyDescent="0.25">
      <c r="G391" s="16"/>
      <c r="H391" s="9">
        <v>55</v>
      </c>
      <c r="I391" s="9" t="s">
        <v>26</v>
      </c>
      <c r="J391" s="17">
        <v>252</v>
      </c>
      <c r="K391" s="18">
        <v>1</v>
      </c>
      <c r="L391" s="19">
        <f>VLOOKUP(J391,[1]Values!$A$3:$D$462,2,FALSE)</f>
        <v>7753818</v>
      </c>
      <c r="M391" s="20">
        <v>5001596</v>
      </c>
      <c r="N391" s="20">
        <f t="shared" si="99"/>
        <v>2752222</v>
      </c>
      <c r="O391" s="19">
        <f>VLOOKUP(J391,[1]Values!$A$3:$D$462,3,FALSE)</f>
        <v>61335</v>
      </c>
      <c r="P391" s="19"/>
      <c r="Q391" s="19">
        <f t="shared" si="100"/>
        <v>61335</v>
      </c>
      <c r="R391" s="20">
        <f t="shared" si="101"/>
        <v>2813557</v>
      </c>
      <c r="S391" s="21">
        <f>VLOOKUP(H391,[1]Rates!$A$3:$D$139,3,FALSE)</f>
        <v>1.45E-4</v>
      </c>
      <c r="T391" s="22">
        <f t="shared" si="102"/>
        <v>407.96576499999998</v>
      </c>
      <c r="U391" s="19">
        <f>VLOOKUP(J391,[1]Values!$A$3:$D$462,4,FALSE)</f>
        <v>739263</v>
      </c>
      <c r="V391" s="20">
        <v>835912</v>
      </c>
      <c r="W391" s="20">
        <f t="shared" si="103"/>
        <v>-96649</v>
      </c>
      <c r="X391" s="23">
        <f>VLOOKUP(H391,[1]Rates!$A$3:$D$139,4,FALSE)</f>
        <v>1.35E-4</v>
      </c>
      <c r="Y391" s="90">
        <f t="shared" si="104"/>
        <v>-13.047615</v>
      </c>
      <c r="Z391" s="9"/>
    </row>
    <row r="392" spans="7:26" x14ac:dyDescent="0.25">
      <c r="G392" s="16"/>
      <c r="H392" s="9">
        <v>71</v>
      </c>
      <c r="I392" s="9" t="s">
        <v>18</v>
      </c>
      <c r="J392" s="17">
        <v>252</v>
      </c>
      <c r="K392" s="18">
        <v>1</v>
      </c>
      <c r="L392" s="19">
        <f>VLOOKUP(J392,[1]Values!$A$3:$D$462,2,FALSE)</f>
        <v>7753818</v>
      </c>
      <c r="M392" s="20">
        <v>5001596</v>
      </c>
      <c r="N392" s="20">
        <f t="shared" si="99"/>
        <v>2752222</v>
      </c>
      <c r="O392" s="19">
        <f>VLOOKUP(J392,[1]Values!$A$3:$D$462,3,FALSE)</f>
        <v>61335</v>
      </c>
      <c r="P392" s="19"/>
      <c r="Q392" s="19">
        <f t="shared" si="100"/>
        <v>61335</v>
      </c>
      <c r="R392" s="20">
        <f t="shared" si="101"/>
        <v>2813557</v>
      </c>
      <c r="S392" s="21">
        <f>VLOOKUP(H392,[1]Rates!$A$3:$D$139,3,FALSE)</f>
        <v>9.0000000000000002E-6</v>
      </c>
      <c r="T392" s="22">
        <f t="shared" si="102"/>
        <v>25.322013000000002</v>
      </c>
      <c r="U392" s="19">
        <f>VLOOKUP(J392,[1]Values!$A$3:$D$462,4,FALSE)</f>
        <v>739263</v>
      </c>
      <c r="V392" s="20">
        <v>835912</v>
      </c>
      <c r="W392" s="20">
        <f t="shared" si="103"/>
        <v>-96649</v>
      </c>
      <c r="X392" s="23">
        <f>VLOOKUP(H392,[1]Rates!$A$3:$D$139,4,FALSE)</f>
        <v>9.0000000000000002E-6</v>
      </c>
      <c r="Y392" s="90">
        <f t="shared" si="104"/>
        <v>-0.86984099999999998</v>
      </c>
      <c r="Z392" s="9"/>
    </row>
    <row r="393" spans="7:26" x14ac:dyDescent="0.25">
      <c r="G393" s="16"/>
      <c r="H393" s="9">
        <v>72</v>
      </c>
      <c r="I393" s="9" t="s">
        <v>28</v>
      </c>
      <c r="J393" s="17">
        <v>252</v>
      </c>
      <c r="K393" s="18">
        <v>1</v>
      </c>
      <c r="L393" s="19">
        <f>VLOOKUP(J393,[1]Values!$A$3:$D$462,2,FALSE)</f>
        <v>7753818</v>
      </c>
      <c r="M393" s="20">
        <v>5001596</v>
      </c>
      <c r="N393" s="20">
        <f t="shared" si="99"/>
        <v>2752222</v>
      </c>
      <c r="O393" s="19">
        <f>VLOOKUP(J393,[1]Values!$A$3:$D$462,3,FALSE)</f>
        <v>61335</v>
      </c>
      <c r="P393" s="19"/>
      <c r="Q393" s="19">
        <f t="shared" si="100"/>
        <v>61335</v>
      </c>
      <c r="R393" s="20">
        <f t="shared" si="101"/>
        <v>2813557</v>
      </c>
      <c r="S393" s="21">
        <f>VLOOKUP(H393,[1]Rates!$A$3:$D$139,3,FALSE)</f>
        <v>2.5799999999999998E-4</v>
      </c>
      <c r="T393" s="22">
        <f t="shared" si="102"/>
        <v>725.89770599999997</v>
      </c>
      <c r="U393" s="19">
        <f>VLOOKUP(J393,[1]Values!$A$3:$D$462,4,FALSE)</f>
        <v>739263</v>
      </c>
      <c r="V393" s="20">
        <v>835912</v>
      </c>
      <c r="W393" s="20">
        <f t="shared" si="103"/>
        <v>-96649</v>
      </c>
      <c r="X393" s="23">
        <f>VLOOKUP(H393,[1]Rates!$A$3:$D$139,4,FALSE)</f>
        <v>2.7500000000000002E-4</v>
      </c>
      <c r="Y393" s="90">
        <f t="shared" si="104"/>
        <v>-26.578475000000001</v>
      </c>
      <c r="Z393" s="9"/>
    </row>
    <row r="394" spans="7:26" x14ac:dyDescent="0.25">
      <c r="G394" s="16"/>
      <c r="H394" s="9">
        <v>75</v>
      </c>
      <c r="I394" s="9" t="s">
        <v>94</v>
      </c>
      <c r="J394" s="17">
        <v>252</v>
      </c>
      <c r="K394" s="18">
        <v>1</v>
      </c>
      <c r="L394" s="19">
        <f>VLOOKUP(J394,[1]Values!$A$3:$D$462,2,FALSE)</f>
        <v>7753818</v>
      </c>
      <c r="M394" s="20">
        <v>5001596</v>
      </c>
      <c r="N394" s="20">
        <f t="shared" si="99"/>
        <v>2752222</v>
      </c>
      <c r="O394" s="19">
        <f>VLOOKUP(J394,[1]Values!$A$3:$D$462,3,FALSE)</f>
        <v>61335</v>
      </c>
      <c r="P394" s="19"/>
      <c r="Q394" s="19">
        <f t="shared" si="100"/>
        <v>61335</v>
      </c>
      <c r="R394" s="20">
        <f t="shared" si="101"/>
        <v>2813557</v>
      </c>
      <c r="S394" s="21">
        <f>VLOOKUP(H394,[1]Rates!$A$3:$D$139,3,FALSE)</f>
        <v>0</v>
      </c>
      <c r="T394" s="22">
        <f t="shared" si="102"/>
        <v>0</v>
      </c>
      <c r="U394" s="19">
        <f>VLOOKUP(J394,[1]Values!$A$3:$D$462,4,FALSE)</f>
        <v>739263</v>
      </c>
      <c r="V394" s="20">
        <v>835912</v>
      </c>
      <c r="W394" s="20">
        <f t="shared" si="103"/>
        <v>-96649</v>
      </c>
      <c r="X394" s="23">
        <f>VLOOKUP(H394,[1]Rates!$A$3:$D$139,4,FALSE)</f>
        <v>0</v>
      </c>
      <c r="Y394" s="90">
        <f t="shared" si="104"/>
        <v>0</v>
      </c>
      <c r="Z394" s="9"/>
    </row>
    <row r="395" spans="7:26" x14ac:dyDescent="0.25">
      <c r="G395" s="16"/>
      <c r="H395" s="9">
        <v>117</v>
      </c>
      <c r="I395" s="9" t="s">
        <v>21</v>
      </c>
      <c r="J395" s="17">
        <v>252</v>
      </c>
      <c r="K395" s="18">
        <v>1</v>
      </c>
      <c r="L395" s="19">
        <f>VLOOKUP(J395,[1]Values!$A$3:$D$462,2,FALSE)</f>
        <v>7753818</v>
      </c>
      <c r="M395" s="20">
        <v>5001596</v>
      </c>
      <c r="N395" s="20">
        <f t="shared" si="99"/>
        <v>2752222</v>
      </c>
      <c r="O395" s="19">
        <f>VLOOKUP(J395,[1]Values!$A$3:$D$462,3,FALSE)</f>
        <v>61335</v>
      </c>
      <c r="P395" s="19"/>
      <c r="Q395" s="19">
        <f t="shared" si="100"/>
        <v>61335</v>
      </c>
      <c r="R395" s="20">
        <f t="shared" si="101"/>
        <v>2813557</v>
      </c>
      <c r="S395" s="21">
        <f>VLOOKUP(H395,[1]Rates!$A$3:$D$139,3,FALSE)</f>
        <v>2.1900000000000001E-4</v>
      </c>
      <c r="T395" s="22">
        <f t="shared" si="102"/>
        <v>616.16898300000003</v>
      </c>
      <c r="U395" s="19">
        <f>VLOOKUP(J395,[1]Values!$A$3:$D$462,4,FALSE)</f>
        <v>739263</v>
      </c>
      <c r="V395" s="20">
        <v>835912</v>
      </c>
      <c r="W395" s="20">
        <f t="shared" si="103"/>
        <v>-96649</v>
      </c>
      <c r="X395" s="23">
        <f>VLOOKUP(H395,[1]Rates!$A$3:$D$139,4,FALSE)</f>
        <v>2.34E-4</v>
      </c>
      <c r="Y395" s="90">
        <f t="shared" si="104"/>
        <v>-22.615866</v>
      </c>
      <c r="Z395" s="9"/>
    </row>
    <row r="396" spans="7:26" x14ac:dyDescent="0.25">
      <c r="G396" s="16"/>
      <c r="H396" s="9">
        <v>122</v>
      </c>
      <c r="I396" s="9" t="s">
        <v>90</v>
      </c>
      <c r="J396" s="17">
        <v>252</v>
      </c>
      <c r="K396" s="18">
        <v>0.6</v>
      </c>
      <c r="L396" s="19">
        <f>VLOOKUP(J396,[1]Values!$A$3:$D$462,2,FALSE)</f>
        <v>7753818</v>
      </c>
      <c r="M396" s="20">
        <v>5001596</v>
      </c>
      <c r="N396" s="20">
        <f t="shared" si="99"/>
        <v>1651333.2</v>
      </c>
      <c r="O396" s="19">
        <f>VLOOKUP(J396,[1]Values!$A$3:$D$462,3,FALSE)</f>
        <v>61335</v>
      </c>
      <c r="P396" s="19"/>
      <c r="Q396" s="19">
        <f t="shared" si="100"/>
        <v>36801</v>
      </c>
      <c r="R396" s="20">
        <f t="shared" si="101"/>
        <v>1688134.2</v>
      </c>
      <c r="S396" s="21">
        <f>VLOOKUP(H396,[1]Rates!$A$3:$D$139,3,FALSE)</f>
        <v>0</v>
      </c>
      <c r="T396" s="22">
        <f t="shared" si="102"/>
        <v>0</v>
      </c>
      <c r="U396" s="19">
        <f>VLOOKUP(J396,[1]Values!$A$3:$D$462,4,FALSE)</f>
        <v>739263</v>
      </c>
      <c r="V396" s="20">
        <v>835912</v>
      </c>
      <c r="W396" s="20">
        <f t="shared" si="103"/>
        <v>-57989.4</v>
      </c>
      <c r="X396" s="23">
        <f>VLOOKUP(H396,[1]Rates!$A$3:$D$139,4,FALSE)</f>
        <v>0</v>
      </c>
      <c r="Y396" s="90">
        <f t="shared" si="104"/>
        <v>0</v>
      </c>
      <c r="Z396" s="9"/>
    </row>
    <row r="397" spans="7:26" x14ac:dyDescent="0.25">
      <c r="G397" s="16"/>
      <c r="H397" s="9"/>
      <c r="I397" s="9"/>
      <c r="J397" s="17"/>
      <c r="K397" s="18"/>
      <c r="L397" s="20"/>
      <c r="M397" s="20"/>
      <c r="N397" s="20"/>
      <c r="O397" s="20"/>
      <c r="P397" s="20"/>
      <c r="Q397" s="20"/>
      <c r="R397" s="20"/>
      <c r="S397" s="23"/>
      <c r="T397" s="22"/>
      <c r="U397" s="20"/>
      <c r="V397" s="20"/>
      <c r="W397" s="20"/>
      <c r="X397" s="23"/>
      <c r="Y397" s="90"/>
      <c r="Z397" s="9"/>
    </row>
    <row r="398" spans="7:26" ht="15.75" x14ac:dyDescent="0.25">
      <c r="G398" s="91">
        <v>75</v>
      </c>
      <c r="H398" s="28" t="s">
        <v>94</v>
      </c>
      <c r="I398" s="9"/>
      <c r="J398" s="17"/>
      <c r="K398" s="18"/>
      <c r="L398" s="20"/>
      <c r="M398" s="20"/>
      <c r="N398" s="20"/>
      <c r="O398" s="20"/>
      <c r="P398" s="20"/>
      <c r="Q398" s="20"/>
      <c r="R398" s="20"/>
      <c r="S398" s="23"/>
      <c r="T398" s="22"/>
      <c r="U398" s="20"/>
      <c r="V398" s="20"/>
      <c r="W398" s="20"/>
      <c r="X398" s="23"/>
      <c r="Y398" s="90"/>
      <c r="Z398" s="9"/>
    </row>
    <row r="399" spans="7:26" x14ac:dyDescent="0.25">
      <c r="G399" s="16"/>
      <c r="H399" s="9">
        <v>1</v>
      </c>
      <c r="I399" s="9" t="s">
        <v>11</v>
      </c>
      <c r="J399" s="17">
        <v>845</v>
      </c>
      <c r="K399" s="18">
        <v>1</v>
      </c>
      <c r="L399" s="19">
        <f>VLOOKUP(J399,[1]Values!$A$3:$D$462,2,FALSE)</f>
        <v>0</v>
      </c>
      <c r="M399" s="20">
        <v>0</v>
      </c>
      <c r="N399" s="20">
        <f t="shared" ref="N399:N415" si="105">(L399-M399)*K399</f>
        <v>0</v>
      </c>
      <c r="O399" s="19">
        <f>VLOOKUP(J399,[1]Values!$A$3:$D$462,3,FALSE)</f>
        <v>177174</v>
      </c>
      <c r="P399" s="19"/>
      <c r="Q399" s="19">
        <f t="shared" ref="Q399:Q415" si="106">(O399-P399)*K399</f>
        <v>177174</v>
      </c>
      <c r="R399" s="20">
        <f t="shared" ref="R399:R415" si="107">(L399-M399+O399-P399)*K399</f>
        <v>177174</v>
      </c>
      <c r="S399" s="21">
        <f>VLOOKUP(H399,[1]Rates!$A$3:$D$139,3,FALSE)</f>
        <v>1.908E-3</v>
      </c>
      <c r="T399" s="22">
        <f t="shared" ref="T399:T415" si="108">R399*S399</f>
        <v>338.04799200000002</v>
      </c>
      <c r="U399" s="19">
        <f>VLOOKUP(J399,[1]Values!$A$3:$D$462,4,FALSE)</f>
        <v>0</v>
      </c>
      <c r="V399" s="20">
        <v>0</v>
      </c>
      <c r="W399" s="20">
        <f t="shared" ref="W399:W415" si="109">(U399-V399)*K399</f>
        <v>0</v>
      </c>
      <c r="X399" s="23">
        <f>VLOOKUP(H399,[1]Rates!$A$3:$D$139,4,FALSE)</f>
        <v>2.0739999999999999E-3</v>
      </c>
      <c r="Y399" s="90">
        <f t="shared" ref="Y399:Y415" si="110">W399*X399</f>
        <v>0</v>
      </c>
      <c r="Z399" s="9"/>
    </row>
    <row r="400" spans="7:26" x14ac:dyDescent="0.25">
      <c r="G400" s="16"/>
      <c r="H400" s="9">
        <v>2</v>
      </c>
      <c r="I400" s="9" t="s">
        <v>27</v>
      </c>
      <c r="J400" s="17">
        <v>845</v>
      </c>
      <c r="K400" s="18">
        <v>1</v>
      </c>
      <c r="L400" s="19">
        <f>VLOOKUP(J400,[1]Values!$A$3:$D$462,2,FALSE)</f>
        <v>0</v>
      </c>
      <c r="M400" s="20">
        <v>0</v>
      </c>
      <c r="N400" s="20">
        <f t="shared" si="105"/>
        <v>0</v>
      </c>
      <c r="O400" s="19">
        <f>VLOOKUP(J400,[1]Values!$A$3:$D$462,3,FALSE)</f>
        <v>177174</v>
      </c>
      <c r="P400" s="19"/>
      <c r="Q400" s="19">
        <f t="shared" si="106"/>
        <v>177174</v>
      </c>
      <c r="R400" s="20">
        <f t="shared" si="107"/>
        <v>177174</v>
      </c>
      <c r="S400" s="21">
        <f>VLOOKUP(H400,[1]Rates!$A$3:$D$139,3,FALSE)</f>
        <v>2.0900000000000001E-4</v>
      </c>
      <c r="T400" s="22">
        <f t="shared" si="108"/>
        <v>37.029366000000003</v>
      </c>
      <c r="U400" s="19">
        <f>VLOOKUP(J400,[1]Values!$A$3:$D$462,4,FALSE)</f>
        <v>0</v>
      </c>
      <c r="V400" s="20">
        <v>0</v>
      </c>
      <c r="W400" s="20">
        <f t="shared" si="109"/>
        <v>0</v>
      </c>
      <c r="X400" s="23">
        <f>VLOOKUP(H400,[1]Rates!$A$3:$D$139,4,FALSE)</f>
        <v>2.3000000000000001E-4</v>
      </c>
      <c r="Y400" s="90">
        <f t="shared" si="110"/>
        <v>0</v>
      </c>
      <c r="Z400" s="9"/>
    </row>
    <row r="401" spans="7:26" x14ac:dyDescent="0.25">
      <c r="G401" s="16"/>
      <c r="H401" s="9">
        <v>3</v>
      </c>
      <c r="I401" s="9" t="s">
        <v>20</v>
      </c>
      <c r="J401" s="17">
        <v>845</v>
      </c>
      <c r="K401" s="18">
        <v>1</v>
      </c>
      <c r="L401" s="19">
        <f>VLOOKUP(J401,[1]Values!$A$3:$D$462,2,FALSE)</f>
        <v>0</v>
      </c>
      <c r="M401" s="20">
        <v>0</v>
      </c>
      <c r="N401" s="20">
        <f t="shared" si="105"/>
        <v>0</v>
      </c>
      <c r="O401" s="19">
        <f>VLOOKUP(J401,[1]Values!$A$3:$D$462,3,FALSE)</f>
        <v>177174</v>
      </c>
      <c r="P401" s="19"/>
      <c r="Q401" s="19">
        <f t="shared" si="106"/>
        <v>177174</v>
      </c>
      <c r="R401" s="20">
        <f t="shared" si="107"/>
        <v>177174</v>
      </c>
      <c r="S401" s="21">
        <f>VLOOKUP(H401,[1]Rates!$A$3:$D$139,3,FALSE)</f>
        <v>4.9299999999999995E-4</v>
      </c>
      <c r="T401" s="22">
        <f t="shared" si="108"/>
        <v>87.34678199999999</v>
      </c>
      <c r="U401" s="19">
        <f>VLOOKUP(J401,[1]Values!$A$3:$D$462,4,FALSE)</f>
        <v>0</v>
      </c>
      <c r="V401" s="20">
        <v>0</v>
      </c>
      <c r="W401" s="20">
        <f t="shared" si="109"/>
        <v>0</v>
      </c>
      <c r="X401" s="23">
        <f>VLOOKUP(H401,[1]Rates!$A$3:$D$139,4,FALSE)</f>
        <v>5.2599999999999999E-4</v>
      </c>
      <c r="Y401" s="90">
        <f t="shared" si="110"/>
        <v>0</v>
      </c>
      <c r="Z401" s="9"/>
    </row>
    <row r="402" spans="7:26" x14ac:dyDescent="0.25">
      <c r="G402" s="16"/>
      <c r="H402" s="9">
        <v>4</v>
      </c>
      <c r="I402" s="9" t="s">
        <v>10</v>
      </c>
      <c r="J402" s="17">
        <v>845</v>
      </c>
      <c r="K402" s="18">
        <v>0.6</v>
      </c>
      <c r="L402" s="19">
        <f>VLOOKUP(J402,[1]Values!$A$3:$D$462,2,FALSE)</f>
        <v>0</v>
      </c>
      <c r="M402" s="20">
        <v>0</v>
      </c>
      <c r="N402" s="20">
        <f t="shared" si="105"/>
        <v>0</v>
      </c>
      <c r="O402" s="19">
        <f>VLOOKUP(J402,[1]Values!$A$3:$D$462,3,FALSE)</f>
        <v>177174</v>
      </c>
      <c r="P402" s="19"/>
      <c r="Q402" s="19">
        <f t="shared" si="106"/>
        <v>106304.4</v>
      </c>
      <c r="R402" s="20">
        <f t="shared" si="107"/>
        <v>106304.4</v>
      </c>
      <c r="S402" s="21">
        <f>VLOOKUP(H402,[1]Rates!$A$3:$D$139,3,FALSE)</f>
        <v>8.1609999999999999E-3</v>
      </c>
      <c r="T402" s="22">
        <f t="shared" si="108"/>
        <v>867.55020839999997</v>
      </c>
      <c r="U402" s="19">
        <f>VLOOKUP(J402,[1]Values!$A$3:$D$462,4,FALSE)</f>
        <v>0</v>
      </c>
      <c r="V402" s="20">
        <v>0</v>
      </c>
      <c r="W402" s="20">
        <f t="shared" si="109"/>
        <v>0</v>
      </c>
      <c r="X402" s="23">
        <f>VLOOKUP(H402,[1]Rates!$A$3:$D$139,4,FALSE)</f>
        <v>7.8399999999999997E-3</v>
      </c>
      <c r="Y402" s="90">
        <f t="shared" si="110"/>
        <v>0</v>
      </c>
      <c r="Z402" s="9"/>
    </row>
    <row r="403" spans="7:26" x14ac:dyDescent="0.25">
      <c r="G403" s="16"/>
      <c r="H403" s="9">
        <v>136</v>
      </c>
      <c r="I403" s="9" t="s">
        <v>139</v>
      </c>
      <c r="J403" s="17">
        <v>845</v>
      </c>
      <c r="K403" s="18">
        <v>0.6</v>
      </c>
      <c r="L403" s="19">
        <f>VLOOKUP(J403,[1]Values!$A$3:$D$462,2,FALSE)</f>
        <v>0</v>
      </c>
      <c r="M403" s="20">
        <v>0</v>
      </c>
      <c r="N403" s="20">
        <f t="shared" si="105"/>
        <v>0</v>
      </c>
      <c r="O403" s="19">
        <f>VLOOKUP(J403,[1]Values!$A$3:$D$462,3,FALSE)</f>
        <v>177174</v>
      </c>
      <c r="P403" s="19"/>
      <c r="Q403" s="19">
        <f t="shared" si="106"/>
        <v>106304.4</v>
      </c>
      <c r="R403" s="20">
        <f t="shared" si="107"/>
        <v>106304.4</v>
      </c>
      <c r="S403" s="21">
        <f>VLOOKUP(H403,[1]Rates!$A$3:$D$139,3,FALSE)</f>
        <v>2.31E-4</v>
      </c>
      <c r="T403" s="22">
        <f t="shared" si="108"/>
        <v>24.5563164</v>
      </c>
      <c r="U403" s="19">
        <f>VLOOKUP(J403,[1]Values!$A$3:$D$462,4,FALSE)</f>
        <v>0</v>
      </c>
      <c r="V403" s="20">
        <v>0</v>
      </c>
      <c r="W403" s="20">
        <f t="shared" si="109"/>
        <v>0</v>
      </c>
      <c r="X403" s="23">
        <f>VLOOKUP(H403,[1]Rates!$A$3:$D$139,4,FALSE)</f>
        <v>2.0100000000000001E-4</v>
      </c>
      <c r="Y403" s="90">
        <f t="shared" si="110"/>
        <v>0</v>
      </c>
      <c r="Z403" s="9"/>
    </row>
    <row r="404" spans="7:26" x14ac:dyDescent="0.25">
      <c r="G404" s="16"/>
      <c r="H404" s="9">
        <v>6</v>
      </c>
      <c r="I404" s="9" t="s">
        <v>70</v>
      </c>
      <c r="J404" s="17">
        <v>845</v>
      </c>
      <c r="K404" s="18">
        <v>0.6</v>
      </c>
      <c r="L404" s="19">
        <f>VLOOKUP(J404,[1]Values!$A$3:$D$462,2,FALSE)</f>
        <v>0</v>
      </c>
      <c r="M404" s="20">
        <v>0</v>
      </c>
      <c r="N404" s="20">
        <f t="shared" si="105"/>
        <v>0</v>
      </c>
      <c r="O404" s="19">
        <f>VLOOKUP(J404,[1]Values!$A$3:$D$462,3,FALSE)</f>
        <v>177174</v>
      </c>
      <c r="P404" s="19"/>
      <c r="Q404" s="19">
        <f t="shared" si="106"/>
        <v>106304.4</v>
      </c>
      <c r="R404" s="20">
        <f t="shared" si="107"/>
        <v>106304.4</v>
      </c>
      <c r="S404" s="21">
        <f>VLOOKUP(H404,[1]Rates!$A$3:$D$139,3,FALSE)</f>
        <v>0</v>
      </c>
      <c r="T404" s="22">
        <f t="shared" si="108"/>
        <v>0</v>
      </c>
      <c r="U404" s="19">
        <f>VLOOKUP(J404,[1]Values!$A$3:$D$462,4,FALSE)</f>
        <v>0</v>
      </c>
      <c r="V404" s="20">
        <v>0</v>
      </c>
      <c r="W404" s="20">
        <f t="shared" si="109"/>
        <v>0</v>
      </c>
      <c r="X404" s="23">
        <f>VLOOKUP(H404,[1]Rates!$A$3:$D$139,4,FALSE)</f>
        <v>0</v>
      </c>
      <c r="Y404" s="90">
        <f t="shared" si="110"/>
        <v>0</v>
      </c>
      <c r="Z404" s="9"/>
    </row>
    <row r="405" spans="7:26" x14ac:dyDescent="0.25">
      <c r="G405" s="16"/>
      <c r="H405" s="9">
        <v>7</v>
      </c>
      <c r="I405" s="9" t="s">
        <v>9</v>
      </c>
      <c r="J405" s="17">
        <v>845</v>
      </c>
      <c r="K405" s="18">
        <v>1</v>
      </c>
      <c r="L405" s="19">
        <f>VLOOKUP(J405,[1]Values!$A$3:$D$462,2,FALSE)</f>
        <v>0</v>
      </c>
      <c r="M405" s="20">
        <v>0</v>
      </c>
      <c r="N405" s="20">
        <f t="shared" si="105"/>
        <v>0</v>
      </c>
      <c r="O405" s="19">
        <f>VLOOKUP(J405,[1]Values!$A$3:$D$462,3,FALSE)</f>
        <v>177174</v>
      </c>
      <c r="P405" s="19"/>
      <c r="Q405" s="19">
        <f t="shared" si="106"/>
        <v>177174</v>
      </c>
      <c r="R405" s="20">
        <f t="shared" si="107"/>
        <v>177174</v>
      </c>
      <c r="S405" s="21">
        <f>VLOOKUP(H405,[1]Rates!$A$3:$D$139,3,FALSE)</f>
        <v>1.01E-4</v>
      </c>
      <c r="T405" s="22">
        <f t="shared" si="108"/>
        <v>17.894573999999999</v>
      </c>
      <c r="U405" s="19">
        <f>VLOOKUP(J405,[1]Values!$A$3:$D$462,4,FALSE)</f>
        <v>0</v>
      </c>
      <c r="V405" s="20">
        <v>0</v>
      </c>
      <c r="W405" s="20">
        <f t="shared" si="109"/>
        <v>0</v>
      </c>
      <c r="X405" s="23">
        <f>VLOOKUP(H405,[1]Rates!$A$3:$D$139,4,FALSE)</f>
        <v>1.08E-4</v>
      </c>
      <c r="Y405" s="90">
        <f t="shared" si="110"/>
        <v>0</v>
      </c>
      <c r="Z405" s="9"/>
    </row>
    <row r="406" spans="7:26" x14ac:dyDescent="0.25">
      <c r="G406" s="16"/>
      <c r="H406" s="9">
        <v>8</v>
      </c>
      <c r="I406" s="9" t="s">
        <v>23</v>
      </c>
      <c r="J406" s="17">
        <v>845</v>
      </c>
      <c r="K406" s="18">
        <v>1</v>
      </c>
      <c r="L406" s="19">
        <f>VLOOKUP(J406,[1]Values!$A$3:$D$462,2,FALSE)</f>
        <v>0</v>
      </c>
      <c r="M406" s="20">
        <v>0</v>
      </c>
      <c r="N406" s="20">
        <f t="shared" si="105"/>
        <v>0</v>
      </c>
      <c r="O406" s="19">
        <f>VLOOKUP(J406,[1]Values!$A$3:$D$462,3,FALSE)</f>
        <v>177174</v>
      </c>
      <c r="P406" s="19"/>
      <c r="Q406" s="19">
        <f t="shared" si="106"/>
        <v>177174</v>
      </c>
      <c r="R406" s="20">
        <f t="shared" si="107"/>
        <v>177174</v>
      </c>
      <c r="S406" s="21">
        <f>VLOOKUP(H406,[1]Rates!$A$3:$D$139,3,FALSE)</f>
        <v>1.5300000000000001E-4</v>
      </c>
      <c r="T406" s="22">
        <f t="shared" si="108"/>
        <v>27.107621999999999</v>
      </c>
      <c r="U406" s="19">
        <f>VLOOKUP(J406,[1]Values!$A$3:$D$462,4,FALSE)</f>
        <v>0</v>
      </c>
      <c r="V406" s="20">
        <v>0</v>
      </c>
      <c r="W406" s="20">
        <f t="shared" si="109"/>
        <v>0</v>
      </c>
      <c r="X406" s="23">
        <f>VLOOKUP(H406,[1]Rates!$A$3:$D$139,4,FALSE)</f>
        <v>1.64E-4</v>
      </c>
      <c r="Y406" s="90">
        <f t="shared" si="110"/>
        <v>0</v>
      </c>
      <c r="Z406" s="9"/>
    </row>
    <row r="407" spans="7:26" x14ac:dyDescent="0.25">
      <c r="G407" s="16"/>
      <c r="H407" s="9">
        <v>9</v>
      </c>
      <c r="I407" s="9" t="s">
        <v>0</v>
      </c>
      <c r="J407" s="17">
        <v>845</v>
      </c>
      <c r="K407" s="18">
        <v>1</v>
      </c>
      <c r="L407" s="19">
        <f>VLOOKUP(J407,[1]Values!$A$3:$D$462,2,FALSE)</f>
        <v>0</v>
      </c>
      <c r="M407" s="20">
        <v>0</v>
      </c>
      <c r="N407" s="20">
        <f t="shared" si="105"/>
        <v>0</v>
      </c>
      <c r="O407" s="19">
        <f>VLOOKUP(J407,[1]Values!$A$3:$D$462,3,FALSE)</f>
        <v>177174</v>
      </c>
      <c r="P407" s="19"/>
      <c r="Q407" s="19">
        <f t="shared" si="106"/>
        <v>177174</v>
      </c>
      <c r="R407" s="20">
        <f t="shared" si="107"/>
        <v>177174</v>
      </c>
      <c r="S407" s="21">
        <f>VLOOKUP(H407,[1]Rates!$A$3:$D$139,3,FALSE)</f>
        <v>2.5599999999999999E-4</v>
      </c>
      <c r="T407" s="22">
        <f t="shared" si="108"/>
        <v>45.356544</v>
      </c>
      <c r="U407" s="19">
        <f>VLOOKUP(J407,[1]Values!$A$3:$D$462,4,FALSE)</f>
        <v>0</v>
      </c>
      <c r="V407" s="20">
        <v>0</v>
      </c>
      <c r="W407" s="20">
        <f t="shared" si="109"/>
        <v>0</v>
      </c>
      <c r="X407" s="23">
        <f>VLOOKUP(H407,[1]Rates!$A$3:$D$139,4,FALSE)</f>
        <v>2.7599999999999999E-4</v>
      </c>
      <c r="Y407" s="90">
        <f t="shared" si="110"/>
        <v>0</v>
      </c>
      <c r="Z407" s="9"/>
    </row>
    <row r="408" spans="7:26" x14ac:dyDescent="0.25">
      <c r="G408" s="16"/>
      <c r="H408" s="9">
        <v>29</v>
      </c>
      <c r="I408" s="9" t="s">
        <v>24</v>
      </c>
      <c r="J408" s="17">
        <v>845</v>
      </c>
      <c r="K408" s="18">
        <v>1</v>
      </c>
      <c r="L408" s="19">
        <f>VLOOKUP(J408,[1]Values!$A$3:$D$462,2,FALSE)</f>
        <v>0</v>
      </c>
      <c r="M408" s="20">
        <v>0</v>
      </c>
      <c r="N408" s="20">
        <f t="shared" si="105"/>
        <v>0</v>
      </c>
      <c r="O408" s="19">
        <f>VLOOKUP(J408,[1]Values!$A$3:$D$462,3,FALSE)</f>
        <v>177174</v>
      </c>
      <c r="P408" s="19"/>
      <c r="Q408" s="19">
        <f t="shared" si="106"/>
        <v>177174</v>
      </c>
      <c r="R408" s="20">
        <f t="shared" si="107"/>
        <v>177174</v>
      </c>
      <c r="S408" s="21">
        <f>VLOOKUP(H408,[1]Rates!$A$3:$D$139,3,FALSE)</f>
        <v>2.8760000000000001E-3</v>
      </c>
      <c r="T408" s="22">
        <f t="shared" si="108"/>
        <v>509.55242400000003</v>
      </c>
      <c r="U408" s="19">
        <f>VLOOKUP(J408,[1]Values!$A$3:$D$462,4,FALSE)</f>
        <v>0</v>
      </c>
      <c r="V408" s="20">
        <v>0</v>
      </c>
      <c r="W408" s="20">
        <f t="shared" si="109"/>
        <v>0</v>
      </c>
      <c r="X408" s="23">
        <f>VLOOKUP(H408,[1]Rates!$A$3:$D$139,4,FALSE)</f>
        <v>3.1029999999999999E-3</v>
      </c>
      <c r="Y408" s="90">
        <f t="shared" si="110"/>
        <v>0</v>
      </c>
      <c r="Z408" s="9"/>
    </row>
    <row r="409" spans="7:26" x14ac:dyDescent="0.25">
      <c r="G409" s="16"/>
      <c r="H409" s="9">
        <v>38</v>
      </c>
      <c r="I409" s="9" t="s">
        <v>12</v>
      </c>
      <c r="J409" s="17">
        <v>845</v>
      </c>
      <c r="K409" s="18">
        <v>1</v>
      </c>
      <c r="L409" s="19">
        <f>VLOOKUP(J409,[1]Values!$A$3:$D$462,2,FALSE)</f>
        <v>0</v>
      </c>
      <c r="M409" s="20">
        <v>0</v>
      </c>
      <c r="N409" s="20">
        <f t="shared" si="105"/>
        <v>0</v>
      </c>
      <c r="O409" s="19">
        <f>VLOOKUP(J409,[1]Values!$A$3:$D$462,3,FALSE)</f>
        <v>177174</v>
      </c>
      <c r="P409" s="19"/>
      <c r="Q409" s="19">
        <f t="shared" si="106"/>
        <v>177174</v>
      </c>
      <c r="R409" s="20">
        <f t="shared" si="107"/>
        <v>177174</v>
      </c>
      <c r="S409" s="21">
        <f>VLOOKUP(H409,[1]Rates!$A$3:$D$139,3,FALSE)</f>
        <v>9.8999999999999994E-5</v>
      </c>
      <c r="T409" s="22">
        <f t="shared" si="108"/>
        <v>17.540226000000001</v>
      </c>
      <c r="U409" s="19">
        <f>VLOOKUP(J409,[1]Values!$A$3:$D$462,4,FALSE)</f>
        <v>0</v>
      </c>
      <c r="V409" s="20">
        <v>0</v>
      </c>
      <c r="W409" s="20">
        <f t="shared" si="109"/>
        <v>0</v>
      </c>
      <c r="X409" s="23">
        <f>VLOOKUP(H409,[1]Rates!$A$3:$D$139,4,FALSE)</f>
        <v>8.6000000000000003E-5</v>
      </c>
      <c r="Y409" s="90">
        <f t="shared" si="110"/>
        <v>0</v>
      </c>
      <c r="Z409" s="9"/>
    </row>
    <row r="410" spans="7:26" x14ac:dyDescent="0.25">
      <c r="G410" s="16"/>
      <c r="H410" s="9">
        <v>55</v>
      </c>
      <c r="I410" s="9" t="s">
        <v>26</v>
      </c>
      <c r="J410" s="17">
        <v>845</v>
      </c>
      <c r="K410" s="18">
        <v>1</v>
      </c>
      <c r="L410" s="19">
        <f>VLOOKUP(J410,[1]Values!$A$3:$D$462,2,FALSE)</f>
        <v>0</v>
      </c>
      <c r="M410" s="20">
        <v>0</v>
      </c>
      <c r="N410" s="20">
        <f t="shared" si="105"/>
        <v>0</v>
      </c>
      <c r="O410" s="19">
        <f>VLOOKUP(J410,[1]Values!$A$3:$D$462,3,FALSE)</f>
        <v>177174</v>
      </c>
      <c r="P410" s="19"/>
      <c r="Q410" s="19">
        <f t="shared" si="106"/>
        <v>177174</v>
      </c>
      <c r="R410" s="20">
        <f t="shared" si="107"/>
        <v>177174</v>
      </c>
      <c r="S410" s="21">
        <f>VLOOKUP(H410,[1]Rates!$A$3:$D$139,3,FALSE)</f>
        <v>1.45E-4</v>
      </c>
      <c r="T410" s="22">
        <f t="shared" si="108"/>
        <v>25.69023</v>
      </c>
      <c r="U410" s="19">
        <f>VLOOKUP(J410,[1]Values!$A$3:$D$462,4,FALSE)</f>
        <v>0</v>
      </c>
      <c r="V410" s="20">
        <v>0</v>
      </c>
      <c r="W410" s="20">
        <f t="shared" si="109"/>
        <v>0</v>
      </c>
      <c r="X410" s="23">
        <f>VLOOKUP(H410,[1]Rates!$A$3:$D$139,4,FALSE)</f>
        <v>1.35E-4</v>
      </c>
      <c r="Y410" s="90">
        <f t="shared" si="110"/>
        <v>0</v>
      </c>
      <c r="Z410" s="9"/>
    </row>
    <row r="411" spans="7:26" x14ac:dyDescent="0.25">
      <c r="G411" s="16"/>
      <c r="H411" s="9">
        <v>71</v>
      </c>
      <c r="I411" s="9" t="s">
        <v>18</v>
      </c>
      <c r="J411" s="17">
        <v>845</v>
      </c>
      <c r="K411" s="18">
        <v>1</v>
      </c>
      <c r="L411" s="19">
        <f>VLOOKUP(J411,[1]Values!$A$3:$D$462,2,FALSE)</f>
        <v>0</v>
      </c>
      <c r="M411" s="20">
        <v>0</v>
      </c>
      <c r="N411" s="20">
        <f t="shared" si="105"/>
        <v>0</v>
      </c>
      <c r="O411" s="19">
        <f>VLOOKUP(J411,[1]Values!$A$3:$D$462,3,FALSE)</f>
        <v>177174</v>
      </c>
      <c r="P411" s="19"/>
      <c r="Q411" s="19">
        <f t="shared" si="106"/>
        <v>177174</v>
      </c>
      <c r="R411" s="20">
        <f t="shared" si="107"/>
        <v>177174</v>
      </c>
      <c r="S411" s="21">
        <f>VLOOKUP(H411,[1]Rates!$A$3:$D$139,3,FALSE)</f>
        <v>9.0000000000000002E-6</v>
      </c>
      <c r="T411" s="22">
        <f t="shared" si="108"/>
        <v>1.5945660000000001</v>
      </c>
      <c r="U411" s="19">
        <f>VLOOKUP(J411,[1]Values!$A$3:$D$462,4,FALSE)</f>
        <v>0</v>
      </c>
      <c r="V411" s="20">
        <v>0</v>
      </c>
      <c r="W411" s="20">
        <f t="shared" si="109"/>
        <v>0</v>
      </c>
      <c r="X411" s="23">
        <f>VLOOKUP(H411,[1]Rates!$A$3:$D$139,4,FALSE)</f>
        <v>9.0000000000000002E-6</v>
      </c>
      <c r="Y411" s="90">
        <f t="shared" si="110"/>
        <v>0</v>
      </c>
      <c r="Z411" s="9"/>
    </row>
    <row r="412" spans="7:26" x14ac:dyDescent="0.25">
      <c r="G412" s="16"/>
      <c r="H412" s="9">
        <v>72</v>
      </c>
      <c r="I412" s="9" t="s">
        <v>28</v>
      </c>
      <c r="J412" s="17">
        <v>845</v>
      </c>
      <c r="K412" s="18">
        <v>1</v>
      </c>
      <c r="L412" s="19">
        <f>VLOOKUP(J412,[1]Values!$A$3:$D$462,2,FALSE)</f>
        <v>0</v>
      </c>
      <c r="M412" s="20">
        <v>0</v>
      </c>
      <c r="N412" s="20">
        <f t="shared" si="105"/>
        <v>0</v>
      </c>
      <c r="O412" s="19">
        <f>VLOOKUP(J412,[1]Values!$A$3:$D$462,3,FALSE)</f>
        <v>177174</v>
      </c>
      <c r="P412" s="19"/>
      <c r="Q412" s="19">
        <f t="shared" si="106"/>
        <v>177174</v>
      </c>
      <c r="R412" s="20">
        <f t="shared" si="107"/>
        <v>177174</v>
      </c>
      <c r="S412" s="21">
        <f>VLOOKUP(H412,[1]Rates!$A$3:$D$139,3,FALSE)</f>
        <v>2.5799999999999998E-4</v>
      </c>
      <c r="T412" s="22">
        <f t="shared" si="108"/>
        <v>45.710891999999994</v>
      </c>
      <c r="U412" s="19">
        <f>VLOOKUP(J412,[1]Values!$A$3:$D$462,4,FALSE)</f>
        <v>0</v>
      </c>
      <c r="V412" s="20">
        <v>0</v>
      </c>
      <c r="W412" s="20">
        <f t="shared" si="109"/>
        <v>0</v>
      </c>
      <c r="X412" s="23">
        <f>VLOOKUP(H412,[1]Rates!$A$3:$D$139,4,FALSE)</f>
        <v>2.7500000000000002E-4</v>
      </c>
      <c r="Y412" s="90">
        <f t="shared" si="110"/>
        <v>0</v>
      </c>
      <c r="Z412" s="9"/>
    </row>
    <row r="413" spans="7:26" x14ac:dyDescent="0.25">
      <c r="G413" s="16"/>
      <c r="H413" s="9">
        <v>75</v>
      </c>
      <c r="I413" s="9" t="s">
        <v>94</v>
      </c>
      <c r="J413" s="17">
        <v>845</v>
      </c>
      <c r="K413" s="18">
        <v>1</v>
      </c>
      <c r="L413" s="19">
        <f>VLOOKUP(J413,[1]Values!$A$3:$D$462,2,FALSE)</f>
        <v>0</v>
      </c>
      <c r="M413" s="20">
        <v>0</v>
      </c>
      <c r="N413" s="20">
        <f t="shared" si="105"/>
        <v>0</v>
      </c>
      <c r="O413" s="19">
        <f>VLOOKUP(J413,[1]Values!$A$3:$D$462,3,FALSE)</f>
        <v>177174</v>
      </c>
      <c r="P413" s="19"/>
      <c r="Q413" s="19">
        <f t="shared" si="106"/>
        <v>177174</v>
      </c>
      <c r="R413" s="20">
        <f t="shared" si="107"/>
        <v>177174</v>
      </c>
      <c r="S413" s="21">
        <f>VLOOKUP(H413,[1]Rates!$A$3:$D$139,3,FALSE)</f>
        <v>0</v>
      </c>
      <c r="T413" s="22">
        <f t="shared" si="108"/>
        <v>0</v>
      </c>
      <c r="U413" s="19">
        <f>VLOOKUP(J413,[1]Values!$A$3:$D$462,4,FALSE)</f>
        <v>0</v>
      </c>
      <c r="V413" s="20">
        <v>0</v>
      </c>
      <c r="W413" s="20">
        <f t="shared" si="109"/>
        <v>0</v>
      </c>
      <c r="X413" s="23">
        <f>VLOOKUP(H413,[1]Rates!$A$3:$D$139,4,FALSE)</f>
        <v>0</v>
      </c>
      <c r="Y413" s="90">
        <f t="shared" si="110"/>
        <v>0</v>
      </c>
      <c r="Z413" s="9"/>
    </row>
    <row r="414" spans="7:26" x14ac:dyDescent="0.25">
      <c r="G414" s="16"/>
      <c r="H414" s="9">
        <v>117</v>
      </c>
      <c r="I414" s="9" t="s">
        <v>21</v>
      </c>
      <c r="J414" s="17">
        <v>845</v>
      </c>
      <c r="K414" s="18">
        <v>1</v>
      </c>
      <c r="L414" s="19">
        <f>VLOOKUP(J414,[1]Values!$A$3:$D$462,2,FALSE)</f>
        <v>0</v>
      </c>
      <c r="M414" s="20">
        <v>0</v>
      </c>
      <c r="N414" s="20">
        <f t="shared" si="105"/>
        <v>0</v>
      </c>
      <c r="O414" s="19">
        <f>VLOOKUP(J414,[1]Values!$A$3:$D$462,3,FALSE)</f>
        <v>177174</v>
      </c>
      <c r="P414" s="19"/>
      <c r="Q414" s="19">
        <f t="shared" si="106"/>
        <v>177174</v>
      </c>
      <c r="R414" s="20">
        <f t="shared" si="107"/>
        <v>177174</v>
      </c>
      <c r="S414" s="21">
        <f>VLOOKUP(H414,[1]Rates!$A$3:$D$139,3,FALSE)</f>
        <v>2.1900000000000001E-4</v>
      </c>
      <c r="T414" s="22">
        <f t="shared" si="108"/>
        <v>38.801106000000004</v>
      </c>
      <c r="U414" s="19">
        <f>VLOOKUP(J414,[1]Values!$A$3:$D$462,4,FALSE)</f>
        <v>0</v>
      </c>
      <c r="V414" s="20">
        <v>0</v>
      </c>
      <c r="W414" s="20">
        <f t="shared" si="109"/>
        <v>0</v>
      </c>
      <c r="X414" s="23">
        <f>VLOOKUP(H414,[1]Rates!$A$3:$D$139,4,FALSE)</f>
        <v>2.34E-4</v>
      </c>
      <c r="Y414" s="90">
        <f t="shared" si="110"/>
        <v>0</v>
      </c>
      <c r="Z414" s="9"/>
    </row>
    <row r="415" spans="7:26" x14ac:dyDescent="0.25">
      <c r="G415" s="16"/>
      <c r="H415" s="9">
        <v>122</v>
      </c>
      <c r="I415" s="9" t="s">
        <v>90</v>
      </c>
      <c r="J415" s="17">
        <v>845</v>
      </c>
      <c r="K415" s="18">
        <v>0.6</v>
      </c>
      <c r="L415" s="19">
        <f>VLOOKUP(J415,[1]Values!$A$3:$D$462,2,FALSE)</f>
        <v>0</v>
      </c>
      <c r="M415" s="20">
        <v>0</v>
      </c>
      <c r="N415" s="20">
        <f t="shared" si="105"/>
        <v>0</v>
      </c>
      <c r="O415" s="19">
        <f>VLOOKUP(J415,[1]Values!$A$3:$D$462,3,FALSE)</f>
        <v>177174</v>
      </c>
      <c r="P415" s="19"/>
      <c r="Q415" s="19">
        <f t="shared" si="106"/>
        <v>106304.4</v>
      </c>
      <c r="R415" s="20">
        <f t="shared" si="107"/>
        <v>106304.4</v>
      </c>
      <c r="S415" s="21">
        <f>VLOOKUP(H415,[1]Rates!$A$3:$D$139,3,FALSE)</f>
        <v>0</v>
      </c>
      <c r="T415" s="22">
        <f t="shared" si="108"/>
        <v>0</v>
      </c>
      <c r="U415" s="19">
        <f>VLOOKUP(J415,[1]Values!$A$3:$D$462,4,FALSE)</f>
        <v>0</v>
      </c>
      <c r="V415" s="20">
        <v>0</v>
      </c>
      <c r="W415" s="20">
        <f t="shared" si="109"/>
        <v>0</v>
      </c>
      <c r="X415" s="23">
        <f>VLOOKUP(H415,[1]Rates!$A$3:$D$139,4,FALSE)</f>
        <v>0</v>
      </c>
      <c r="Y415" s="90">
        <f t="shared" si="110"/>
        <v>0</v>
      </c>
      <c r="Z415" s="9"/>
    </row>
    <row r="416" spans="7:26" ht="15.75" thickBot="1" x14ac:dyDescent="0.3">
      <c r="G416" s="24"/>
      <c r="H416" s="25"/>
      <c r="I416" s="25"/>
      <c r="J416" s="93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6"/>
      <c r="Z416" s="9"/>
    </row>
    <row r="417" spans="7:26" x14ac:dyDescent="0.25">
      <c r="G417" s="9">
        <v>75</v>
      </c>
      <c r="H417" s="9" t="s">
        <v>94</v>
      </c>
      <c r="I417" s="9"/>
      <c r="J417" s="17"/>
      <c r="K417" s="18"/>
      <c r="L417" s="20"/>
      <c r="M417" s="20"/>
      <c r="N417" s="20"/>
      <c r="O417" s="20"/>
      <c r="P417" s="20"/>
      <c r="Q417" s="20"/>
      <c r="R417" s="20"/>
      <c r="S417" s="23"/>
      <c r="T417" s="22">
        <f>SUM(T379:T416)</f>
        <v>36882.414536200013</v>
      </c>
      <c r="U417" s="20"/>
      <c r="V417" s="20"/>
      <c r="W417" s="20"/>
      <c r="X417" s="23"/>
      <c r="Y417" s="22">
        <f>SUM(Y379:Y416)</f>
        <v>-1226.8237463999997</v>
      </c>
      <c r="Z417" s="27">
        <f>T417+Y417</f>
        <v>35655.590789800015</v>
      </c>
    </row>
    <row r="418" spans="7:26" x14ac:dyDescent="0.25">
      <c r="G418" s="9"/>
      <c r="H418" s="9"/>
      <c r="I418" s="9"/>
      <c r="J418" s="17"/>
      <c r="K418" s="18"/>
      <c r="L418" s="20"/>
      <c r="M418" s="20"/>
      <c r="N418" s="20"/>
      <c r="O418" s="20"/>
      <c r="P418" s="20"/>
      <c r="Q418" s="20"/>
      <c r="R418" s="20"/>
      <c r="S418" s="23"/>
      <c r="T418" s="22"/>
      <c r="U418" s="20"/>
      <c r="V418" s="20"/>
      <c r="W418" s="20"/>
      <c r="X418" s="23"/>
      <c r="Y418" s="22"/>
      <c r="Z418" s="9"/>
    </row>
    <row r="419" spans="7:26" ht="15.75" thickBot="1" x14ac:dyDescent="0.3">
      <c r="G419" s="9"/>
      <c r="H419" s="9"/>
      <c r="I419" s="9"/>
      <c r="J419" s="10" t="s">
        <v>53</v>
      </c>
      <c r="K419" s="11" t="s">
        <v>54</v>
      </c>
      <c r="L419" s="12" t="s">
        <v>55</v>
      </c>
      <c r="M419" s="12" t="s">
        <v>160</v>
      </c>
      <c r="N419" s="12"/>
      <c r="O419" s="12" t="s">
        <v>56</v>
      </c>
      <c r="P419" s="12" t="s">
        <v>161</v>
      </c>
      <c r="Q419" s="12"/>
      <c r="R419" s="12" t="s">
        <v>57</v>
      </c>
      <c r="S419" s="13" t="s">
        <v>58</v>
      </c>
      <c r="T419" s="14" t="s">
        <v>59</v>
      </c>
      <c r="U419" s="12" t="s">
        <v>60</v>
      </c>
      <c r="V419" s="12" t="s">
        <v>61</v>
      </c>
      <c r="W419" s="12" t="s">
        <v>62</v>
      </c>
      <c r="X419" s="13" t="s">
        <v>63</v>
      </c>
      <c r="Y419" s="14" t="s">
        <v>64</v>
      </c>
      <c r="Z419" s="9"/>
    </row>
    <row r="420" spans="7:26" ht="15.75" x14ac:dyDescent="0.25">
      <c r="G420" s="82">
        <v>81</v>
      </c>
      <c r="H420" s="83" t="s">
        <v>95</v>
      </c>
      <c r="I420" s="15"/>
      <c r="J420" s="84"/>
      <c r="K420" s="85"/>
      <c r="L420" s="86"/>
      <c r="M420" s="86"/>
      <c r="N420" s="86"/>
      <c r="O420" s="86"/>
      <c r="P420" s="86"/>
      <c r="Q420" s="86"/>
      <c r="R420" s="86"/>
      <c r="S420" s="87"/>
      <c r="T420" s="88"/>
      <c r="U420" s="86"/>
      <c r="V420" s="86"/>
      <c r="W420" s="86"/>
      <c r="X420" s="87"/>
      <c r="Y420" s="89"/>
      <c r="Z420" s="9"/>
    </row>
    <row r="421" spans="7:26" x14ac:dyDescent="0.25">
      <c r="G421" s="16"/>
      <c r="H421" s="9">
        <v>1</v>
      </c>
      <c r="I421" s="9" t="s">
        <v>11</v>
      </c>
      <c r="J421" s="17">
        <v>265</v>
      </c>
      <c r="K421" s="18">
        <v>0.75</v>
      </c>
      <c r="L421" s="19">
        <f>VLOOKUP(J421,[1]Values!$A$3:$D$462,2,FALSE)</f>
        <v>14429501</v>
      </c>
      <c r="M421" s="20">
        <v>150265</v>
      </c>
      <c r="N421" s="20">
        <f t="shared" ref="N421:N438" si="111">(L421-M421)*K421</f>
        <v>10709427</v>
      </c>
      <c r="O421" s="19">
        <f>VLOOKUP(J421,[1]Values!$A$3:$D$462,3,FALSE)</f>
        <v>60952</v>
      </c>
      <c r="P421" s="19"/>
      <c r="Q421" s="19">
        <f t="shared" ref="Q421:Q438" si="112">(O421-P421)*K421</f>
        <v>45714</v>
      </c>
      <c r="R421" s="20">
        <f t="shared" ref="R421:R438" si="113">(L421-M421+O421-P421)*K421</f>
        <v>10755141</v>
      </c>
      <c r="S421" s="21">
        <f>VLOOKUP(H421,[1]Rates!$A$3:$D$139,3,FALSE)</f>
        <v>1.908E-3</v>
      </c>
      <c r="T421" s="22">
        <f t="shared" ref="T421:T438" si="114">R421*S421</f>
        <v>20520.809028</v>
      </c>
      <c r="U421" s="19">
        <f>VLOOKUP(J421,[1]Values!$A$3:$D$462,4,FALSE)</f>
        <v>453099</v>
      </c>
      <c r="V421" s="20">
        <v>0</v>
      </c>
      <c r="W421" s="20">
        <f t="shared" ref="W421:W438" si="115">(U421-V421)*K421</f>
        <v>339824.25</v>
      </c>
      <c r="X421" s="23">
        <f>VLOOKUP(H421,[1]Rates!$A$3:$D$139,4,FALSE)</f>
        <v>2.0739999999999999E-3</v>
      </c>
      <c r="Y421" s="90">
        <f t="shared" ref="Y421:Y438" si="116">W421*X421</f>
        <v>704.79549450000002</v>
      </c>
      <c r="Z421" s="9"/>
    </row>
    <row r="422" spans="7:26" x14ac:dyDescent="0.25">
      <c r="G422" s="16"/>
      <c r="H422" s="9">
        <v>2</v>
      </c>
      <c r="I422" s="9" t="s">
        <v>27</v>
      </c>
      <c r="J422" s="17">
        <v>265</v>
      </c>
      <c r="K422" s="18">
        <v>0.75</v>
      </c>
      <c r="L422" s="19">
        <f>VLOOKUP(J422,[1]Values!$A$3:$D$462,2,FALSE)</f>
        <v>14429501</v>
      </c>
      <c r="M422" s="20">
        <v>150265</v>
      </c>
      <c r="N422" s="20">
        <f t="shared" si="111"/>
        <v>10709427</v>
      </c>
      <c r="O422" s="19">
        <f>VLOOKUP(J422,[1]Values!$A$3:$D$462,3,FALSE)</f>
        <v>60952</v>
      </c>
      <c r="P422" s="19"/>
      <c r="Q422" s="19">
        <f t="shared" si="112"/>
        <v>45714</v>
      </c>
      <c r="R422" s="20">
        <f t="shared" si="113"/>
        <v>10755141</v>
      </c>
      <c r="S422" s="21">
        <f>VLOOKUP(H422,[1]Rates!$A$3:$D$139,3,FALSE)</f>
        <v>2.0900000000000001E-4</v>
      </c>
      <c r="T422" s="22">
        <f t="shared" si="114"/>
        <v>2247.8244690000001</v>
      </c>
      <c r="U422" s="19">
        <f>VLOOKUP(J422,[1]Values!$A$3:$D$462,4,FALSE)</f>
        <v>453099</v>
      </c>
      <c r="V422" s="20">
        <v>0</v>
      </c>
      <c r="W422" s="20">
        <f t="shared" si="115"/>
        <v>339824.25</v>
      </c>
      <c r="X422" s="23">
        <f>VLOOKUP(H422,[1]Rates!$A$3:$D$139,4,FALSE)</f>
        <v>2.3000000000000001E-4</v>
      </c>
      <c r="Y422" s="90">
        <f t="shared" si="116"/>
        <v>78.159577499999997</v>
      </c>
      <c r="Z422" s="9"/>
    </row>
    <row r="423" spans="7:26" x14ac:dyDescent="0.25">
      <c r="G423" s="16"/>
      <c r="H423" s="9">
        <v>3</v>
      </c>
      <c r="I423" s="9" t="s">
        <v>20</v>
      </c>
      <c r="J423" s="17">
        <v>265</v>
      </c>
      <c r="K423" s="18">
        <v>0.75</v>
      </c>
      <c r="L423" s="19">
        <f>VLOOKUP(J423,[1]Values!$A$3:$D$462,2,FALSE)</f>
        <v>14429501</v>
      </c>
      <c r="M423" s="20">
        <v>150265</v>
      </c>
      <c r="N423" s="20">
        <f t="shared" si="111"/>
        <v>10709427</v>
      </c>
      <c r="O423" s="19">
        <f>VLOOKUP(J423,[1]Values!$A$3:$D$462,3,FALSE)</f>
        <v>60952</v>
      </c>
      <c r="P423" s="19"/>
      <c r="Q423" s="19">
        <f t="shared" si="112"/>
        <v>45714</v>
      </c>
      <c r="R423" s="20">
        <f t="shared" si="113"/>
        <v>10755141</v>
      </c>
      <c r="S423" s="21">
        <f>VLOOKUP(H423,[1]Rates!$A$3:$D$139,3,FALSE)</f>
        <v>4.9299999999999995E-4</v>
      </c>
      <c r="T423" s="22">
        <f t="shared" si="114"/>
        <v>5302.2845129999996</v>
      </c>
      <c r="U423" s="19">
        <f>VLOOKUP(J423,[1]Values!$A$3:$D$462,4,FALSE)</f>
        <v>453099</v>
      </c>
      <c r="V423" s="20">
        <v>0</v>
      </c>
      <c r="W423" s="20">
        <f t="shared" si="115"/>
        <v>339824.25</v>
      </c>
      <c r="X423" s="23">
        <f>VLOOKUP(H423,[1]Rates!$A$3:$D$139,4,FALSE)</f>
        <v>5.2599999999999999E-4</v>
      </c>
      <c r="Y423" s="90">
        <f t="shared" si="116"/>
        <v>178.7475555</v>
      </c>
      <c r="Z423" s="9"/>
    </row>
    <row r="424" spans="7:26" x14ac:dyDescent="0.25">
      <c r="G424" s="16"/>
      <c r="H424" s="9">
        <v>4</v>
      </c>
      <c r="I424" s="9" t="s">
        <v>10</v>
      </c>
      <c r="J424" s="17">
        <v>265</v>
      </c>
      <c r="K424" s="18">
        <v>0.75</v>
      </c>
      <c r="L424" s="19">
        <f>VLOOKUP(J424,[1]Values!$A$3:$D$462,2,FALSE)</f>
        <v>14429501</v>
      </c>
      <c r="M424" s="20">
        <v>150265</v>
      </c>
      <c r="N424" s="20">
        <f t="shared" si="111"/>
        <v>10709427</v>
      </c>
      <c r="O424" s="19">
        <f>VLOOKUP(J424,[1]Values!$A$3:$D$462,3,FALSE)</f>
        <v>60952</v>
      </c>
      <c r="P424" s="19"/>
      <c r="Q424" s="19">
        <f t="shared" si="112"/>
        <v>45714</v>
      </c>
      <c r="R424" s="20">
        <f t="shared" si="113"/>
        <v>10755141</v>
      </c>
      <c r="S424" s="21">
        <f>VLOOKUP(H424,[1]Rates!$A$3:$D$139,3,FALSE)</f>
        <v>8.1609999999999999E-3</v>
      </c>
      <c r="T424" s="22">
        <f t="shared" si="114"/>
        <v>87772.705700999999</v>
      </c>
      <c r="U424" s="19">
        <f>VLOOKUP(J424,[1]Values!$A$3:$D$462,4,FALSE)</f>
        <v>453099</v>
      </c>
      <c r="V424" s="20">
        <v>0</v>
      </c>
      <c r="W424" s="20">
        <f t="shared" si="115"/>
        <v>339824.25</v>
      </c>
      <c r="X424" s="23">
        <f>VLOOKUP(H424,[1]Rates!$A$3:$D$139,4,FALSE)</f>
        <v>7.8399999999999997E-3</v>
      </c>
      <c r="Y424" s="90">
        <f t="shared" si="116"/>
        <v>2664.2221199999999</v>
      </c>
      <c r="Z424" s="9"/>
    </row>
    <row r="425" spans="7:26" x14ac:dyDescent="0.25">
      <c r="G425" s="16"/>
      <c r="H425" s="9">
        <v>136</v>
      </c>
      <c r="I425" s="9" t="s">
        <v>139</v>
      </c>
      <c r="J425" s="17">
        <v>265</v>
      </c>
      <c r="K425" s="18">
        <v>0.75</v>
      </c>
      <c r="L425" s="19">
        <f>VLOOKUP(J425,[1]Values!$A$3:$D$462,2,FALSE)</f>
        <v>14429501</v>
      </c>
      <c r="M425" s="20">
        <v>150265</v>
      </c>
      <c r="N425" s="20">
        <f t="shared" si="111"/>
        <v>10709427</v>
      </c>
      <c r="O425" s="19">
        <f>VLOOKUP(J425,[1]Values!$A$3:$D$462,3,FALSE)</f>
        <v>60952</v>
      </c>
      <c r="P425" s="19"/>
      <c r="Q425" s="19">
        <f t="shared" si="112"/>
        <v>45714</v>
      </c>
      <c r="R425" s="20">
        <f t="shared" si="113"/>
        <v>10755141</v>
      </c>
      <c r="S425" s="21">
        <f>VLOOKUP(H425,[1]Rates!$A$3:$D$139,3,FALSE)</f>
        <v>2.31E-4</v>
      </c>
      <c r="T425" s="22">
        <f t="shared" si="114"/>
        <v>2484.4375709999999</v>
      </c>
      <c r="U425" s="19">
        <f>VLOOKUP(J425,[1]Values!$A$3:$D$462,4,FALSE)</f>
        <v>453099</v>
      </c>
      <c r="V425" s="20">
        <v>0</v>
      </c>
      <c r="W425" s="20">
        <f t="shared" si="115"/>
        <v>339824.25</v>
      </c>
      <c r="X425" s="23">
        <f>VLOOKUP(H425,[1]Rates!$A$3:$D$139,4,FALSE)</f>
        <v>2.0100000000000001E-4</v>
      </c>
      <c r="Y425" s="90">
        <f t="shared" si="116"/>
        <v>68.304674250000005</v>
      </c>
      <c r="Z425" s="9"/>
    </row>
    <row r="426" spans="7:26" x14ac:dyDescent="0.25">
      <c r="G426" s="16"/>
      <c r="H426" s="9">
        <v>6</v>
      </c>
      <c r="I426" s="9" t="s">
        <v>70</v>
      </c>
      <c r="J426" s="17">
        <v>265</v>
      </c>
      <c r="K426" s="18">
        <v>0.75</v>
      </c>
      <c r="L426" s="19">
        <f>VLOOKUP(J426,[1]Values!$A$3:$D$462,2,FALSE)</f>
        <v>14429501</v>
      </c>
      <c r="M426" s="20">
        <v>150265</v>
      </c>
      <c r="N426" s="20">
        <f t="shared" si="111"/>
        <v>10709427</v>
      </c>
      <c r="O426" s="19">
        <f>VLOOKUP(J426,[1]Values!$A$3:$D$462,3,FALSE)</f>
        <v>60952</v>
      </c>
      <c r="P426" s="19"/>
      <c r="Q426" s="19">
        <f t="shared" si="112"/>
        <v>45714</v>
      </c>
      <c r="R426" s="20">
        <f t="shared" si="113"/>
        <v>10755141</v>
      </c>
      <c r="S426" s="21">
        <f>VLOOKUP(H426,[1]Rates!$A$3:$D$139,3,FALSE)</f>
        <v>0</v>
      </c>
      <c r="T426" s="22">
        <f t="shared" si="114"/>
        <v>0</v>
      </c>
      <c r="U426" s="19">
        <f>VLOOKUP(J426,[1]Values!$A$3:$D$462,4,FALSE)</f>
        <v>453099</v>
      </c>
      <c r="V426" s="20">
        <v>0</v>
      </c>
      <c r="W426" s="20">
        <f t="shared" si="115"/>
        <v>339824.25</v>
      </c>
      <c r="X426" s="23">
        <f>VLOOKUP(H426,[1]Rates!$A$3:$D$139,4,FALSE)</f>
        <v>0</v>
      </c>
      <c r="Y426" s="90">
        <f t="shared" si="116"/>
        <v>0</v>
      </c>
      <c r="Z426" s="9"/>
    </row>
    <row r="427" spans="7:26" x14ac:dyDescent="0.25">
      <c r="G427" s="16"/>
      <c r="H427" s="9">
        <v>7</v>
      </c>
      <c r="I427" s="9" t="s">
        <v>9</v>
      </c>
      <c r="J427" s="17">
        <v>265</v>
      </c>
      <c r="K427" s="18">
        <v>0.75</v>
      </c>
      <c r="L427" s="19">
        <f>VLOOKUP(J427,[1]Values!$A$3:$D$462,2,FALSE)</f>
        <v>14429501</v>
      </c>
      <c r="M427" s="20">
        <v>150265</v>
      </c>
      <c r="N427" s="20">
        <f t="shared" si="111"/>
        <v>10709427</v>
      </c>
      <c r="O427" s="19">
        <f>VLOOKUP(J427,[1]Values!$A$3:$D$462,3,FALSE)</f>
        <v>60952</v>
      </c>
      <c r="P427" s="19"/>
      <c r="Q427" s="19">
        <f t="shared" si="112"/>
        <v>45714</v>
      </c>
      <c r="R427" s="20">
        <f t="shared" si="113"/>
        <v>10755141</v>
      </c>
      <c r="S427" s="21">
        <f>VLOOKUP(H427,[1]Rates!$A$3:$D$139,3,FALSE)</f>
        <v>1.01E-4</v>
      </c>
      <c r="T427" s="22">
        <f t="shared" si="114"/>
        <v>1086.269241</v>
      </c>
      <c r="U427" s="19">
        <f>VLOOKUP(J427,[1]Values!$A$3:$D$462,4,FALSE)</f>
        <v>453099</v>
      </c>
      <c r="V427" s="20">
        <v>0</v>
      </c>
      <c r="W427" s="20">
        <f t="shared" si="115"/>
        <v>339824.25</v>
      </c>
      <c r="X427" s="23">
        <f>VLOOKUP(H427,[1]Rates!$A$3:$D$139,4,FALSE)</f>
        <v>1.08E-4</v>
      </c>
      <c r="Y427" s="90">
        <f t="shared" si="116"/>
        <v>36.701018999999995</v>
      </c>
      <c r="Z427" s="9"/>
    </row>
    <row r="428" spans="7:26" x14ac:dyDescent="0.25">
      <c r="G428" s="16"/>
      <c r="H428" s="9">
        <v>8</v>
      </c>
      <c r="I428" s="9" t="s">
        <v>23</v>
      </c>
      <c r="J428" s="17">
        <v>265</v>
      </c>
      <c r="K428" s="18">
        <v>0.75</v>
      </c>
      <c r="L428" s="19">
        <f>VLOOKUP(J428,[1]Values!$A$3:$D$462,2,FALSE)</f>
        <v>14429501</v>
      </c>
      <c r="M428" s="20">
        <v>150265</v>
      </c>
      <c r="N428" s="20">
        <f t="shared" si="111"/>
        <v>10709427</v>
      </c>
      <c r="O428" s="19">
        <f>VLOOKUP(J428,[1]Values!$A$3:$D$462,3,FALSE)</f>
        <v>60952</v>
      </c>
      <c r="P428" s="19"/>
      <c r="Q428" s="19">
        <f t="shared" si="112"/>
        <v>45714</v>
      </c>
      <c r="R428" s="20">
        <f t="shared" si="113"/>
        <v>10755141</v>
      </c>
      <c r="S428" s="21">
        <f>VLOOKUP(H428,[1]Rates!$A$3:$D$139,3,FALSE)</f>
        <v>1.5300000000000001E-4</v>
      </c>
      <c r="T428" s="22">
        <f t="shared" si="114"/>
        <v>1645.5365730000001</v>
      </c>
      <c r="U428" s="19">
        <f>VLOOKUP(J428,[1]Values!$A$3:$D$462,4,FALSE)</f>
        <v>453099</v>
      </c>
      <c r="V428" s="20">
        <v>0</v>
      </c>
      <c r="W428" s="20">
        <f t="shared" si="115"/>
        <v>339824.25</v>
      </c>
      <c r="X428" s="23">
        <f>VLOOKUP(H428,[1]Rates!$A$3:$D$139,4,FALSE)</f>
        <v>1.64E-4</v>
      </c>
      <c r="Y428" s="90">
        <f t="shared" si="116"/>
        <v>55.731177000000002</v>
      </c>
      <c r="Z428" s="9"/>
    </row>
    <row r="429" spans="7:26" x14ac:dyDescent="0.25">
      <c r="G429" s="16"/>
      <c r="H429" s="9">
        <v>9</v>
      </c>
      <c r="I429" s="9" t="s">
        <v>0</v>
      </c>
      <c r="J429" s="17">
        <v>265</v>
      </c>
      <c r="K429" s="18">
        <v>0.75</v>
      </c>
      <c r="L429" s="19">
        <f>VLOOKUP(J429,[1]Values!$A$3:$D$462,2,FALSE)</f>
        <v>14429501</v>
      </c>
      <c r="M429" s="20">
        <v>150265</v>
      </c>
      <c r="N429" s="20">
        <f t="shared" si="111"/>
        <v>10709427</v>
      </c>
      <c r="O429" s="19">
        <f>VLOOKUP(J429,[1]Values!$A$3:$D$462,3,FALSE)</f>
        <v>60952</v>
      </c>
      <c r="P429" s="19"/>
      <c r="Q429" s="19">
        <f t="shared" si="112"/>
        <v>45714</v>
      </c>
      <c r="R429" s="20">
        <f t="shared" si="113"/>
        <v>10755141</v>
      </c>
      <c r="S429" s="21">
        <f>VLOOKUP(H429,[1]Rates!$A$3:$D$139,3,FALSE)</f>
        <v>2.5599999999999999E-4</v>
      </c>
      <c r="T429" s="22">
        <f t="shared" si="114"/>
        <v>2753.316096</v>
      </c>
      <c r="U429" s="19">
        <f>VLOOKUP(J429,[1]Values!$A$3:$D$462,4,FALSE)</f>
        <v>453099</v>
      </c>
      <c r="V429" s="20">
        <v>0</v>
      </c>
      <c r="W429" s="20">
        <f t="shared" si="115"/>
        <v>339824.25</v>
      </c>
      <c r="X429" s="23">
        <f>VLOOKUP(H429,[1]Rates!$A$3:$D$139,4,FALSE)</f>
        <v>2.7599999999999999E-4</v>
      </c>
      <c r="Y429" s="90">
        <f t="shared" si="116"/>
        <v>93.791492999999988</v>
      </c>
      <c r="Z429" s="9"/>
    </row>
    <row r="430" spans="7:26" x14ac:dyDescent="0.25">
      <c r="G430" s="16"/>
      <c r="H430" s="9">
        <v>17</v>
      </c>
      <c r="I430" s="9" t="s">
        <v>16</v>
      </c>
      <c r="J430" s="17">
        <v>265</v>
      </c>
      <c r="K430" s="18">
        <v>0.75</v>
      </c>
      <c r="L430" s="19">
        <f>VLOOKUP(J430,[1]Values!$A$3:$D$462,2,FALSE)</f>
        <v>14429501</v>
      </c>
      <c r="M430" s="20">
        <v>150265</v>
      </c>
      <c r="N430" s="20">
        <f t="shared" si="111"/>
        <v>10709427</v>
      </c>
      <c r="O430" s="19">
        <f>VLOOKUP(J430,[1]Values!$A$3:$D$462,3,FALSE)</f>
        <v>60952</v>
      </c>
      <c r="P430" s="19"/>
      <c r="Q430" s="19">
        <f t="shared" si="112"/>
        <v>45714</v>
      </c>
      <c r="R430" s="20">
        <f t="shared" si="113"/>
        <v>10755141</v>
      </c>
      <c r="S430" s="21">
        <f>VLOOKUP(H430,[1]Rates!$A$3:$D$139,3,FALSE)</f>
        <v>6.0700000000000001E-4</v>
      </c>
      <c r="T430" s="22">
        <f t="shared" si="114"/>
        <v>6528.3705870000003</v>
      </c>
      <c r="U430" s="19">
        <f>VLOOKUP(J430,[1]Values!$A$3:$D$462,4,FALSE)</f>
        <v>453099</v>
      </c>
      <c r="V430" s="20">
        <v>0</v>
      </c>
      <c r="W430" s="20">
        <f t="shared" si="115"/>
        <v>339824.25</v>
      </c>
      <c r="X430" s="23">
        <f>VLOOKUP(H430,[1]Rates!$A$3:$D$139,4,FALSE)</f>
        <v>6.4899999999999995E-4</v>
      </c>
      <c r="Y430" s="90">
        <f t="shared" si="116"/>
        <v>220.54593824999998</v>
      </c>
      <c r="Z430" s="9"/>
    </row>
    <row r="431" spans="7:26" x14ac:dyDescent="0.25">
      <c r="G431" s="16"/>
      <c r="H431" s="9">
        <v>29</v>
      </c>
      <c r="I431" s="9" t="s">
        <v>24</v>
      </c>
      <c r="J431" s="17">
        <v>265</v>
      </c>
      <c r="K431" s="18">
        <v>0.75</v>
      </c>
      <c r="L431" s="19">
        <f>VLOOKUP(J431,[1]Values!$A$3:$D$462,2,FALSE)</f>
        <v>14429501</v>
      </c>
      <c r="M431" s="20">
        <v>150265</v>
      </c>
      <c r="N431" s="20">
        <f t="shared" si="111"/>
        <v>10709427</v>
      </c>
      <c r="O431" s="19">
        <f>VLOOKUP(J431,[1]Values!$A$3:$D$462,3,FALSE)</f>
        <v>60952</v>
      </c>
      <c r="P431" s="19"/>
      <c r="Q431" s="19">
        <f t="shared" si="112"/>
        <v>45714</v>
      </c>
      <c r="R431" s="20">
        <f t="shared" si="113"/>
        <v>10755141</v>
      </c>
      <c r="S431" s="21">
        <f>VLOOKUP(H431,[1]Rates!$A$3:$D$139,3,FALSE)</f>
        <v>2.8760000000000001E-3</v>
      </c>
      <c r="T431" s="22">
        <f t="shared" si="114"/>
        <v>30931.785516</v>
      </c>
      <c r="U431" s="19">
        <f>VLOOKUP(J431,[1]Values!$A$3:$D$462,4,FALSE)</f>
        <v>453099</v>
      </c>
      <c r="V431" s="20">
        <v>0</v>
      </c>
      <c r="W431" s="20">
        <f t="shared" si="115"/>
        <v>339824.25</v>
      </c>
      <c r="X431" s="23">
        <f>VLOOKUP(H431,[1]Rates!$A$3:$D$139,4,FALSE)</f>
        <v>3.1029999999999999E-3</v>
      </c>
      <c r="Y431" s="90">
        <f t="shared" si="116"/>
        <v>1054.47464775</v>
      </c>
      <c r="Z431" s="9"/>
    </row>
    <row r="432" spans="7:26" x14ac:dyDescent="0.25">
      <c r="G432" s="16"/>
      <c r="H432" s="9">
        <v>38</v>
      </c>
      <c r="I432" s="9" t="s">
        <v>12</v>
      </c>
      <c r="J432" s="17">
        <v>265</v>
      </c>
      <c r="K432" s="18">
        <v>0.75</v>
      </c>
      <c r="L432" s="19">
        <f>VLOOKUP(J432,[1]Values!$A$3:$D$462,2,FALSE)</f>
        <v>14429501</v>
      </c>
      <c r="M432" s="20">
        <v>150265</v>
      </c>
      <c r="N432" s="20">
        <f t="shared" si="111"/>
        <v>10709427</v>
      </c>
      <c r="O432" s="19">
        <f>VLOOKUP(J432,[1]Values!$A$3:$D$462,3,FALSE)</f>
        <v>60952</v>
      </c>
      <c r="P432" s="19"/>
      <c r="Q432" s="19">
        <f t="shared" si="112"/>
        <v>45714</v>
      </c>
      <c r="R432" s="20">
        <f t="shared" si="113"/>
        <v>10755141</v>
      </c>
      <c r="S432" s="21">
        <f>VLOOKUP(H432,[1]Rates!$A$3:$D$139,3,FALSE)</f>
        <v>9.8999999999999994E-5</v>
      </c>
      <c r="T432" s="22">
        <f t="shared" si="114"/>
        <v>1064.758959</v>
      </c>
      <c r="U432" s="19">
        <f>VLOOKUP(J432,[1]Values!$A$3:$D$462,4,FALSE)</f>
        <v>453099</v>
      </c>
      <c r="V432" s="20">
        <v>0</v>
      </c>
      <c r="W432" s="20">
        <f t="shared" si="115"/>
        <v>339824.25</v>
      </c>
      <c r="X432" s="23">
        <f>VLOOKUP(H432,[1]Rates!$A$3:$D$139,4,FALSE)</f>
        <v>8.6000000000000003E-5</v>
      </c>
      <c r="Y432" s="90">
        <f t="shared" si="116"/>
        <v>29.224885500000003</v>
      </c>
      <c r="Z432" s="9"/>
    </row>
    <row r="433" spans="7:26" x14ac:dyDescent="0.25">
      <c r="G433" s="16"/>
      <c r="H433" s="9">
        <v>55</v>
      </c>
      <c r="I433" s="9" t="s">
        <v>26</v>
      </c>
      <c r="J433" s="17">
        <v>265</v>
      </c>
      <c r="K433" s="18">
        <v>0.75</v>
      </c>
      <c r="L433" s="19">
        <f>VLOOKUP(J433,[1]Values!$A$3:$D$462,2,FALSE)</f>
        <v>14429501</v>
      </c>
      <c r="M433" s="20">
        <v>150265</v>
      </c>
      <c r="N433" s="20">
        <f t="shared" si="111"/>
        <v>10709427</v>
      </c>
      <c r="O433" s="19">
        <f>VLOOKUP(J433,[1]Values!$A$3:$D$462,3,FALSE)</f>
        <v>60952</v>
      </c>
      <c r="P433" s="19"/>
      <c r="Q433" s="19">
        <f t="shared" si="112"/>
        <v>45714</v>
      </c>
      <c r="R433" s="20">
        <f t="shared" si="113"/>
        <v>10755141</v>
      </c>
      <c r="S433" s="21">
        <f>VLOOKUP(H433,[1]Rates!$A$3:$D$139,3,FALSE)</f>
        <v>1.45E-4</v>
      </c>
      <c r="T433" s="22">
        <f t="shared" si="114"/>
        <v>1559.495445</v>
      </c>
      <c r="U433" s="19">
        <f>VLOOKUP(J433,[1]Values!$A$3:$D$462,4,FALSE)</f>
        <v>453099</v>
      </c>
      <c r="V433" s="20">
        <v>0</v>
      </c>
      <c r="W433" s="20">
        <f t="shared" si="115"/>
        <v>339824.25</v>
      </c>
      <c r="X433" s="23">
        <f>VLOOKUP(H433,[1]Rates!$A$3:$D$139,4,FALSE)</f>
        <v>1.35E-4</v>
      </c>
      <c r="Y433" s="90">
        <f t="shared" si="116"/>
        <v>45.876273750000003</v>
      </c>
      <c r="Z433" s="9"/>
    </row>
    <row r="434" spans="7:26" x14ac:dyDescent="0.25">
      <c r="G434" s="16"/>
      <c r="H434" s="9">
        <v>71</v>
      </c>
      <c r="I434" s="9" t="s">
        <v>18</v>
      </c>
      <c r="J434" s="17">
        <v>265</v>
      </c>
      <c r="K434" s="18">
        <v>0.75</v>
      </c>
      <c r="L434" s="19">
        <f>VLOOKUP(J434,[1]Values!$A$3:$D$462,2,FALSE)</f>
        <v>14429501</v>
      </c>
      <c r="M434" s="20">
        <v>150265</v>
      </c>
      <c r="N434" s="20">
        <f t="shared" si="111"/>
        <v>10709427</v>
      </c>
      <c r="O434" s="19">
        <f>VLOOKUP(J434,[1]Values!$A$3:$D$462,3,FALSE)</f>
        <v>60952</v>
      </c>
      <c r="P434" s="19"/>
      <c r="Q434" s="19">
        <f t="shared" si="112"/>
        <v>45714</v>
      </c>
      <c r="R434" s="20">
        <f t="shared" si="113"/>
        <v>10755141</v>
      </c>
      <c r="S434" s="21">
        <f>VLOOKUP(H434,[1]Rates!$A$3:$D$139,3,FALSE)</f>
        <v>9.0000000000000002E-6</v>
      </c>
      <c r="T434" s="22">
        <f t="shared" si="114"/>
        <v>96.796269000000009</v>
      </c>
      <c r="U434" s="19">
        <f>VLOOKUP(J434,[1]Values!$A$3:$D$462,4,FALSE)</f>
        <v>453099</v>
      </c>
      <c r="V434" s="20">
        <v>0</v>
      </c>
      <c r="W434" s="20">
        <f t="shared" si="115"/>
        <v>339824.25</v>
      </c>
      <c r="X434" s="23">
        <f>VLOOKUP(H434,[1]Rates!$A$3:$D$139,4,FALSE)</f>
        <v>9.0000000000000002E-6</v>
      </c>
      <c r="Y434" s="90">
        <f t="shared" si="116"/>
        <v>3.0584182499999999</v>
      </c>
      <c r="Z434" s="9"/>
    </row>
    <row r="435" spans="7:26" x14ac:dyDescent="0.25">
      <c r="G435" s="16"/>
      <c r="H435" s="9">
        <v>72</v>
      </c>
      <c r="I435" s="9" t="s">
        <v>28</v>
      </c>
      <c r="J435" s="17">
        <v>265</v>
      </c>
      <c r="K435" s="18">
        <v>0.75</v>
      </c>
      <c r="L435" s="19">
        <f>VLOOKUP(J435,[1]Values!$A$3:$D$462,2,FALSE)</f>
        <v>14429501</v>
      </c>
      <c r="M435" s="20">
        <v>150265</v>
      </c>
      <c r="N435" s="20">
        <f t="shared" si="111"/>
        <v>10709427</v>
      </c>
      <c r="O435" s="19">
        <f>VLOOKUP(J435,[1]Values!$A$3:$D$462,3,FALSE)</f>
        <v>60952</v>
      </c>
      <c r="P435" s="19"/>
      <c r="Q435" s="19">
        <f t="shared" si="112"/>
        <v>45714</v>
      </c>
      <c r="R435" s="20">
        <f t="shared" si="113"/>
        <v>10755141</v>
      </c>
      <c r="S435" s="21">
        <f>VLOOKUP(H435,[1]Rates!$A$3:$D$139,3,FALSE)</f>
        <v>2.5799999999999998E-4</v>
      </c>
      <c r="T435" s="22">
        <f t="shared" si="114"/>
        <v>2774.8263779999997</v>
      </c>
      <c r="U435" s="19">
        <f>VLOOKUP(J435,[1]Values!$A$3:$D$462,4,FALSE)</f>
        <v>453099</v>
      </c>
      <c r="V435" s="20">
        <v>0</v>
      </c>
      <c r="W435" s="20">
        <f t="shared" si="115"/>
        <v>339824.25</v>
      </c>
      <c r="X435" s="23">
        <f>VLOOKUP(H435,[1]Rates!$A$3:$D$139,4,FALSE)</f>
        <v>2.7500000000000002E-4</v>
      </c>
      <c r="Y435" s="90">
        <f t="shared" si="116"/>
        <v>93.45166875000001</v>
      </c>
      <c r="Z435" s="9"/>
    </row>
    <row r="436" spans="7:26" x14ac:dyDescent="0.25">
      <c r="G436" s="16"/>
      <c r="H436" s="9">
        <v>81</v>
      </c>
      <c r="I436" s="9" t="s">
        <v>95</v>
      </c>
      <c r="J436" s="17">
        <v>265</v>
      </c>
      <c r="K436" s="18">
        <v>0.75</v>
      </c>
      <c r="L436" s="19">
        <f>VLOOKUP(J436,[1]Values!$A$3:$D$462,2,FALSE)</f>
        <v>14429501</v>
      </c>
      <c r="M436" s="20">
        <v>150265</v>
      </c>
      <c r="N436" s="20">
        <f t="shared" si="111"/>
        <v>10709427</v>
      </c>
      <c r="O436" s="19">
        <f>VLOOKUP(J436,[1]Values!$A$3:$D$462,3,FALSE)</f>
        <v>60952</v>
      </c>
      <c r="P436" s="19"/>
      <c r="Q436" s="19">
        <f t="shared" si="112"/>
        <v>45714</v>
      </c>
      <c r="R436" s="20">
        <f t="shared" si="113"/>
        <v>10755141</v>
      </c>
      <c r="S436" s="21">
        <f>VLOOKUP(H436,[1]Rates!$A$3:$D$139,3,FALSE)</f>
        <v>0</v>
      </c>
      <c r="T436" s="22">
        <f t="shared" si="114"/>
        <v>0</v>
      </c>
      <c r="U436" s="19">
        <f>VLOOKUP(J436,[1]Values!$A$3:$D$462,4,FALSE)</f>
        <v>453099</v>
      </c>
      <c r="V436" s="20">
        <v>0</v>
      </c>
      <c r="W436" s="20">
        <f t="shared" si="115"/>
        <v>339824.25</v>
      </c>
      <c r="X436" s="23">
        <f>VLOOKUP(H436,[1]Rates!$A$3:$D$139,4,FALSE)</f>
        <v>0</v>
      </c>
      <c r="Y436" s="90">
        <f t="shared" si="116"/>
        <v>0</v>
      </c>
      <c r="Z436" s="9"/>
    </row>
    <row r="437" spans="7:26" x14ac:dyDescent="0.25">
      <c r="G437" s="16"/>
      <c r="H437" s="9">
        <v>117</v>
      </c>
      <c r="I437" s="9" t="s">
        <v>21</v>
      </c>
      <c r="J437" s="17">
        <v>265</v>
      </c>
      <c r="K437" s="18">
        <v>0.75</v>
      </c>
      <c r="L437" s="19">
        <f>VLOOKUP(J437,[1]Values!$A$3:$D$462,2,FALSE)</f>
        <v>14429501</v>
      </c>
      <c r="M437" s="20">
        <v>150265</v>
      </c>
      <c r="N437" s="20">
        <f t="shared" si="111"/>
        <v>10709427</v>
      </c>
      <c r="O437" s="19">
        <f>VLOOKUP(J437,[1]Values!$A$3:$D$462,3,FALSE)</f>
        <v>60952</v>
      </c>
      <c r="P437" s="19"/>
      <c r="Q437" s="19">
        <f t="shared" si="112"/>
        <v>45714</v>
      </c>
      <c r="R437" s="20">
        <f t="shared" si="113"/>
        <v>10755141</v>
      </c>
      <c r="S437" s="21">
        <f>VLOOKUP(H437,[1]Rates!$A$3:$D$139,3,FALSE)</f>
        <v>2.1900000000000001E-4</v>
      </c>
      <c r="T437" s="22">
        <f t="shared" si="114"/>
        <v>2355.3758790000002</v>
      </c>
      <c r="U437" s="19">
        <f>VLOOKUP(J437,[1]Values!$A$3:$D$462,4,FALSE)</f>
        <v>453099</v>
      </c>
      <c r="V437" s="20">
        <v>0</v>
      </c>
      <c r="W437" s="20">
        <f t="shared" si="115"/>
        <v>339824.25</v>
      </c>
      <c r="X437" s="23">
        <f>VLOOKUP(H437,[1]Rates!$A$3:$D$139,4,FALSE)</f>
        <v>2.34E-4</v>
      </c>
      <c r="Y437" s="90">
        <f t="shared" si="116"/>
        <v>79.518874499999995</v>
      </c>
      <c r="Z437" s="9"/>
    </row>
    <row r="438" spans="7:26" x14ac:dyDescent="0.25">
      <c r="G438" s="16"/>
      <c r="H438" s="9">
        <v>122</v>
      </c>
      <c r="I438" s="9" t="s">
        <v>90</v>
      </c>
      <c r="J438" s="17">
        <v>265</v>
      </c>
      <c r="K438" s="18">
        <v>0.75</v>
      </c>
      <c r="L438" s="19">
        <f>VLOOKUP(J438,[1]Values!$A$3:$D$462,2,FALSE)</f>
        <v>14429501</v>
      </c>
      <c r="M438" s="20">
        <v>150265</v>
      </c>
      <c r="N438" s="20">
        <f t="shared" si="111"/>
        <v>10709427</v>
      </c>
      <c r="O438" s="19">
        <f>VLOOKUP(J438,[1]Values!$A$3:$D$462,3,FALSE)</f>
        <v>60952</v>
      </c>
      <c r="P438" s="19"/>
      <c r="Q438" s="19">
        <f t="shared" si="112"/>
        <v>45714</v>
      </c>
      <c r="R438" s="20">
        <f t="shared" si="113"/>
        <v>10755141</v>
      </c>
      <c r="S438" s="21">
        <f>VLOOKUP(H438,[1]Rates!$A$3:$D$139,3,FALSE)</f>
        <v>0</v>
      </c>
      <c r="T438" s="22">
        <f t="shared" si="114"/>
        <v>0</v>
      </c>
      <c r="U438" s="19">
        <f>VLOOKUP(J438,[1]Values!$A$3:$D$462,4,FALSE)</f>
        <v>453099</v>
      </c>
      <c r="V438" s="20">
        <v>0</v>
      </c>
      <c r="W438" s="20">
        <f t="shared" si="115"/>
        <v>339824.25</v>
      </c>
      <c r="X438" s="23">
        <f>VLOOKUP(H438,[1]Rates!$A$3:$D$139,4,FALSE)</f>
        <v>0</v>
      </c>
      <c r="Y438" s="90">
        <f t="shared" si="116"/>
        <v>0</v>
      </c>
      <c r="Z438" s="9"/>
    </row>
    <row r="439" spans="7:26" x14ac:dyDescent="0.25">
      <c r="G439" s="16"/>
      <c r="H439" s="9"/>
      <c r="I439" s="9"/>
      <c r="J439" s="17"/>
      <c r="K439" s="18"/>
      <c r="L439" s="20"/>
      <c r="M439" s="20"/>
      <c r="N439" s="20"/>
      <c r="O439" s="20"/>
      <c r="P439" s="20"/>
      <c r="Q439" s="20"/>
      <c r="R439" s="20"/>
      <c r="S439" s="23"/>
      <c r="T439" s="22"/>
      <c r="U439" s="20"/>
      <c r="V439" s="20"/>
      <c r="W439" s="20"/>
      <c r="X439" s="23"/>
      <c r="Y439" s="90"/>
      <c r="Z439" s="9"/>
    </row>
    <row r="440" spans="7:26" ht="15.75" x14ac:dyDescent="0.25">
      <c r="G440" s="91">
        <v>81</v>
      </c>
      <c r="H440" s="28" t="s">
        <v>95</v>
      </c>
      <c r="I440" s="9"/>
      <c r="J440" s="17"/>
      <c r="K440" s="18"/>
      <c r="L440" s="20"/>
      <c r="M440" s="20"/>
      <c r="N440" s="20"/>
      <c r="O440" s="20"/>
      <c r="P440" s="20"/>
      <c r="Q440" s="20"/>
      <c r="R440" s="20"/>
      <c r="S440" s="23"/>
      <c r="T440" s="22"/>
      <c r="U440" s="20"/>
      <c r="V440" s="20"/>
      <c r="W440" s="20"/>
      <c r="X440" s="23"/>
      <c r="Y440" s="90"/>
      <c r="Z440" s="9"/>
    </row>
    <row r="441" spans="7:26" x14ac:dyDescent="0.25">
      <c r="G441" s="16"/>
      <c r="H441" s="9">
        <v>1</v>
      </c>
      <c r="I441" s="9" t="s">
        <v>11</v>
      </c>
      <c r="J441" s="17">
        <v>266</v>
      </c>
      <c r="K441" s="18">
        <v>0.75</v>
      </c>
      <c r="L441" s="19">
        <f>VLOOKUP(J441,[1]Values!$A$3:$D$462,2,FALSE)</f>
        <v>0</v>
      </c>
      <c r="M441" s="20">
        <v>0</v>
      </c>
      <c r="N441" s="20">
        <f t="shared" ref="N441:N458" si="117">(L441-M441)*K441</f>
        <v>0</v>
      </c>
      <c r="O441" s="19">
        <f>VLOOKUP(J441,[1]Values!$A$3:$D$462,3,FALSE)</f>
        <v>33352</v>
      </c>
      <c r="P441" s="19"/>
      <c r="Q441" s="19">
        <f t="shared" ref="Q441:Q458" si="118">(O441-P441)*K441</f>
        <v>25014</v>
      </c>
      <c r="R441" s="20">
        <f t="shared" ref="R441:R458" si="119">(L441-M441+O441-P441)*K441</f>
        <v>25014</v>
      </c>
      <c r="S441" s="21">
        <f>VLOOKUP(H441,[1]Rates!$A$3:$D$139,3,FALSE)</f>
        <v>1.908E-3</v>
      </c>
      <c r="T441" s="22">
        <f t="shared" ref="T441:T458" si="120">R441*S441</f>
        <v>47.726711999999999</v>
      </c>
      <c r="U441" s="19">
        <f>VLOOKUP(J441,[1]Values!$A$3:$D$462,4,FALSE)</f>
        <v>0</v>
      </c>
      <c r="V441" s="20">
        <v>0</v>
      </c>
      <c r="W441" s="20">
        <f t="shared" ref="W441:W458" si="121">(U441-V441)*K441</f>
        <v>0</v>
      </c>
      <c r="X441" s="23">
        <f>VLOOKUP(H441,[1]Rates!$A$3:$D$139,4,FALSE)</f>
        <v>2.0739999999999999E-3</v>
      </c>
      <c r="Y441" s="90">
        <f t="shared" ref="Y441:Y458" si="122">W441*X441</f>
        <v>0</v>
      </c>
      <c r="Z441" s="9"/>
    </row>
    <row r="442" spans="7:26" x14ac:dyDescent="0.25">
      <c r="G442" s="16"/>
      <c r="H442" s="9">
        <v>2</v>
      </c>
      <c r="I442" s="9" t="s">
        <v>27</v>
      </c>
      <c r="J442" s="17">
        <v>266</v>
      </c>
      <c r="K442" s="18">
        <v>0.75</v>
      </c>
      <c r="L442" s="19">
        <f>VLOOKUP(J442,[1]Values!$A$3:$D$462,2,FALSE)</f>
        <v>0</v>
      </c>
      <c r="M442" s="20">
        <v>0</v>
      </c>
      <c r="N442" s="20">
        <f t="shared" si="117"/>
        <v>0</v>
      </c>
      <c r="O442" s="19">
        <f>VLOOKUP(J442,[1]Values!$A$3:$D$462,3,FALSE)</f>
        <v>33352</v>
      </c>
      <c r="P442" s="19"/>
      <c r="Q442" s="19">
        <f t="shared" si="118"/>
        <v>25014</v>
      </c>
      <c r="R442" s="20">
        <f t="shared" si="119"/>
        <v>25014</v>
      </c>
      <c r="S442" s="21">
        <f>VLOOKUP(H442,[1]Rates!$A$3:$D$139,3,FALSE)</f>
        <v>2.0900000000000001E-4</v>
      </c>
      <c r="T442" s="22">
        <f t="shared" si="120"/>
        <v>5.2279260000000001</v>
      </c>
      <c r="U442" s="19">
        <f>VLOOKUP(J442,[1]Values!$A$3:$D$462,4,FALSE)</f>
        <v>0</v>
      </c>
      <c r="V442" s="20">
        <v>0</v>
      </c>
      <c r="W442" s="20">
        <f t="shared" si="121"/>
        <v>0</v>
      </c>
      <c r="X442" s="23">
        <f>VLOOKUP(H442,[1]Rates!$A$3:$D$139,4,FALSE)</f>
        <v>2.3000000000000001E-4</v>
      </c>
      <c r="Y442" s="90">
        <f t="shared" si="122"/>
        <v>0</v>
      </c>
      <c r="Z442" s="9"/>
    </row>
    <row r="443" spans="7:26" x14ac:dyDescent="0.25">
      <c r="G443" s="16"/>
      <c r="H443" s="9">
        <v>3</v>
      </c>
      <c r="I443" s="9" t="s">
        <v>20</v>
      </c>
      <c r="J443" s="17">
        <v>266</v>
      </c>
      <c r="K443" s="18">
        <v>0.75</v>
      </c>
      <c r="L443" s="19">
        <f>VLOOKUP(J443,[1]Values!$A$3:$D$462,2,FALSE)</f>
        <v>0</v>
      </c>
      <c r="M443" s="20">
        <v>0</v>
      </c>
      <c r="N443" s="20">
        <f t="shared" si="117"/>
        <v>0</v>
      </c>
      <c r="O443" s="19">
        <f>VLOOKUP(J443,[1]Values!$A$3:$D$462,3,FALSE)</f>
        <v>33352</v>
      </c>
      <c r="P443" s="19"/>
      <c r="Q443" s="19">
        <f t="shared" si="118"/>
        <v>25014</v>
      </c>
      <c r="R443" s="20">
        <f t="shared" si="119"/>
        <v>25014</v>
      </c>
      <c r="S443" s="21">
        <f>VLOOKUP(H443,[1]Rates!$A$3:$D$139,3,FALSE)</f>
        <v>4.9299999999999995E-4</v>
      </c>
      <c r="T443" s="22">
        <f t="shared" si="120"/>
        <v>12.331901999999999</v>
      </c>
      <c r="U443" s="19">
        <f>VLOOKUP(J443,[1]Values!$A$3:$D$462,4,FALSE)</f>
        <v>0</v>
      </c>
      <c r="V443" s="20">
        <v>0</v>
      </c>
      <c r="W443" s="20">
        <f t="shared" si="121"/>
        <v>0</v>
      </c>
      <c r="X443" s="23">
        <f>VLOOKUP(H443,[1]Rates!$A$3:$D$139,4,FALSE)</f>
        <v>5.2599999999999999E-4</v>
      </c>
      <c r="Y443" s="90">
        <f t="shared" si="122"/>
        <v>0</v>
      </c>
      <c r="Z443" s="9"/>
    </row>
    <row r="444" spans="7:26" x14ac:dyDescent="0.25">
      <c r="G444" s="16"/>
      <c r="H444" s="9">
        <v>4</v>
      </c>
      <c r="I444" s="9" t="s">
        <v>10</v>
      </c>
      <c r="J444" s="17">
        <v>266</v>
      </c>
      <c r="K444" s="18">
        <v>0.75</v>
      </c>
      <c r="L444" s="19">
        <f>VLOOKUP(J444,[1]Values!$A$3:$D$462,2,FALSE)</f>
        <v>0</v>
      </c>
      <c r="M444" s="20">
        <v>0</v>
      </c>
      <c r="N444" s="20">
        <f t="shared" si="117"/>
        <v>0</v>
      </c>
      <c r="O444" s="19">
        <f>VLOOKUP(J444,[1]Values!$A$3:$D$462,3,FALSE)</f>
        <v>33352</v>
      </c>
      <c r="P444" s="19"/>
      <c r="Q444" s="19">
        <f t="shared" si="118"/>
        <v>25014</v>
      </c>
      <c r="R444" s="20">
        <f t="shared" si="119"/>
        <v>25014</v>
      </c>
      <c r="S444" s="21">
        <f>VLOOKUP(H444,[1]Rates!$A$3:$D$139,3,FALSE)</f>
        <v>8.1609999999999999E-3</v>
      </c>
      <c r="T444" s="22">
        <f t="shared" si="120"/>
        <v>204.13925399999999</v>
      </c>
      <c r="U444" s="19">
        <f>VLOOKUP(J444,[1]Values!$A$3:$D$462,4,FALSE)</f>
        <v>0</v>
      </c>
      <c r="V444" s="20">
        <v>0</v>
      </c>
      <c r="W444" s="20">
        <f t="shared" si="121"/>
        <v>0</v>
      </c>
      <c r="X444" s="23">
        <f>VLOOKUP(H444,[1]Rates!$A$3:$D$139,4,FALSE)</f>
        <v>7.8399999999999997E-3</v>
      </c>
      <c r="Y444" s="90">
        <f t="shared" si="122"/>
        <v>0</v>
      </c>
      <c r="Z444" s="9"/>
    </row>
    <row r="445" spans="7:26" x14ac:dyDescent="0.25">
      <c r="G445" s="16"/>
      <c r="H445" s="9">
        <v>136</v>
      </c>
      <c r="I445" s="9" t="s">
        <v>139</v>
      </c>
      <c r="J445" s="17">
        <v>266</v>
      </c>
      <c r="K445" s="18">
        <v>0.75</v>
      </c>
      <c r="L445" s="19">
        <f>VLOOKUP(J445,[1]Values!$A$3:$D$462,2,FALSE)</f>
        <v>0</v>
      </c>
      <c r="M445" s="20">
        <v>0</v>
      </c>
      <c r="N445" s="20">
        <f t="shared" si="117"/>
        <v>0</v>
      </c>
      <c r="O445" s="19">
        <f>VLOOKUP(J445,[1]Values!$A$3:$D$462,3,FALSE)</f>
        <v>33352</v>
      </c>
      <c r="P445" s="19"/>
      <c r="Q445" s="19">
        <f t="shared" si="118"/>
        <v>25014</v>
      </c>
      <c r="R445" s="20">
        <f t="shared" si="119"/>
        <v>25014</v>
      </c>
      <c r="S445" s="21">
        <f>VLOOKUP(H445,[1]Rates!$A$3:$D$139,3,FALSE)</f>
        <v>2.31E-4</v>
      </c>
      <c r="T445" s="22">
        <f t="shared" si="120"/>
        <v>5.7782340000000003</v>
      </c>
      <c r="U445" s="19">
        <f>VLOOKUP(J445,[1]Values!$A$3:$D$462,4,FALSE)</f>
        <v>0</v>
      </c>
      <c r="V445" s="20">
        <v>0</v>
      </c>
      <c r="W445" s="20">
        <f t="shared" si="121"/>
        <v>0</v>
      </c>
      <c r="X445" s="23">
        <f>VLOOKUP(H445,[1]Rates!$A$3:$D$139,4,FALSE)</f>
        <v>2.0100000000000001E-4</v>
      </c>
      <c r="Y445" s="90">
        <f t="shared" si="122"/>
        <v>0</v>
      </c>
      <c r="Z445" s="9"/>
    </row>
    <row r="446" spans="7:26" x14ac:dyDescent="0.25">
      <c r="G446" s="16"/>
      <c r="H446" s="9">
        <v>6</v>
      </c>
      <c r="I446" s="9" t="s">
        <v>70</v>
      </c>
      <c r="J446" s="17">
        <v>266</v>
      </c>
      <c r="K446" s="18">
        <v>0.75</v>
      </c>
      <c r="L446" s="19">
        <f>VLOOKUP(J446,[1]Values!$A$3:$D$462,2,FALSE)</f>
        <v>0</v>
      </c>
      <c r="M446" s="20">
        <v>0</v>
      </c>
      <c r="N446" s="20">
        <f t="shared" si="117"/>
        <v>0</v>
      </c>
      <c r="O446" s="19">
        <f>VLOOKUP(J446,[1]Values!$A$3:$D$462,3,FALSE)</f>
        <v>33352</v>
      </c>
      <c r="P446" s="19"/>
      <c r="Q446" s="19">
        <f t="shared" si="118"/>
        <v>25014</v>
      </c>
      <c r="R446" s="20">
        <f t="shared" si="119"/>
        <v>25014</v>
      </c>
      <c r="S446" s="21">
        <f>VLOOKUP(H446,[1]Rates!$A$3:$D$139,3,FALSE)</f>
        <v>0</v>
      </c>
      <c r="T446" s="22">
        <f t="shared" si="120"/>
        <v>0</v>
      </c>
      <c r="U446" s="19">
        <f>VLOOKUP(J446,[1]Values!$A$3:$D$462,4,FALSE)</f>
        <v>0</v>
      </c>
      <c r="V446" s="20">
        <v>0</v>
      </c>
      <c r="W446" s="20">
        <f t="shared" si="121"/>
        <v>0</v>
      </c>
      <c r="X446" s="23">
        <f>VLOOKUP(H446,[1]Rates!$A$3:$D$139,4,FALSE)</f>
        <v>0</v>
      </c>
      <c r="Y446" s="90">
        <f t="shared" si="122"/>
        <v>0</v>
      </c>
      <c r="Z446" s="9"/>
    </row>
    <row r="447" spans="7:26" x14ac:dyDescent="0.25">
      <c r="G447" s="16"/>
      <c r="H447" s="9">
        <v>7</v>
      </c>
      <c r="I447" s="9" t="s">
        <v>9</v>
      </c>
      <c r="J447" s="17">
        <v>266</v>
      </c>
      <c r="K447" s="18">
        <v>0.75</v>
      </c>
      <c r="L447" s="19">
        <f>VLOOKUP(J447,[1]Values!$A$3:$D$462,2,FALSE)</f>
        <v>0</v>
      </c>
      <c r="M447" s="20">
        <v>0</v>
      </c>
      <c r="N447" s="20">
        <f t="shared" si="117"/>
        <v>0</v>
      </c>
      <c r="O447" s="19">
        <f>VLOOKUP(J447,[1]Values!$A$3:$D$462,3,FALSE)</f>
        <v>33352</v>
      </c>
      <c r="P447" s="19"/>
      <c r="Q447" s="19">
        <f t="shared" si="118"/>
        <v>25014</v>
      </c>
      <c r="R447" s="20">
        <f t="shared" si="119"/>
        <v>25014</v>
      </c>
      <c r="S447" s="21">
        <f>VLOOKUP(H447,[1]Rates!$A$3:$D$139,3,FALSE)</f>
        <v>1.01E-4</v>
      </c>
      <c r="T447" s="22">
        <f t="shared" si="120"/>
        <v>2.5264139999999999</v>
      </c>
      <c r="U447" s="19">
        <f>VLOOKUP(J447,[1]Values!$A$3:$D$462,4,FALSE)</f>
        <v>0</v>
      </c>
      <c r="V447" s="20">
        <v>0</v>
      </c>
      <c r="W447" s="20">
        <f t="shared" si="121"/>
        <v>0</v>
      </c>
      <c r="X447" s="23">
        <f>VLOOKUP(H447,[1]Rates!$A$3:$D$139,4,FALSE)</f>
        <v>1.08E-4</v>
      </c>
      <c r="Y447" s="90">
        <f t="shared" si="122"/>
        <v>0</v>
      </c>
      <c r="Z447" s="9"/>
    </row>
    <row r="448" spans="7:26" x14ac:dyDescent="0.25">
      <c r="G448" s="16"/>
      <c r="H448" s="9">
        <v>8</v>
      </c>
      <c r="I448" s="9" t="s">
        <v>23</v>
      </c>
      <c r="J448" s="17">
        <v>266</v>
      </c>
      <c r="K448" s="18">
        <v>0.75</v>
      </c>
      <c r="L448" s="19">
        <f>VLOOKUP(J448,[1]Values!$A$3:$D$462,2,FALSE)</f>
        <v>0</v>
      </c>
      <c r="M448" s="20">
        <v>0</v>
      </c>
      <c r="N448" s="20">
        <f t="shared" si="117"/>
        <v>0</v>
      </c>
      <c r="O448" s="19">
        <f>VLOOKUP(J448,[1]Values!$A$3:$D$462,3,FALSE)</f>
        <v>33352</v>
      </c>
      <c r="P448" s="19"/>
      <c r="Q448" s="19">
        <f t="shared" si="118"/>
        <v>25014</v>
      </c>
      <c r="R448" s="20">
        <f t="shared" si="119"/>
        <v>25014</v>
      </c>
      <c r="S448" s="21">
        <f>VLOOKUP(H448,[1]Rates!$A$3:$D$139,3,FALSE)</f>
        <v>1.5300000000000001E-4</v>
      </c>
      <c r="T448" s="22">
        <f t="shared" si="120"/>
        <v>3.8271420000000003</v>
      </c>
      <c r="U448" s="19">
        <f>VLOOKUP(J448,[1]Values!$A$3:$D$462,4,FALSE)</f>
        <v>0</v>
      </c>
      <c r="V448" s="20">
        <v>0</v>
      </c>
      <c r="W448" s="20">
        <f t="shared" si="121"/>
        <v>0</v>
      </c>
      <c r="X448" s="23">
        <f>VLOOKUP(H448,[1]Rates!$A$3:$D$139,4,FALSE)</f>
        <v>1.64E-4</v>
      </c>
      <c r="Y448" s="90">
        <f t="shared" si="122"/>
        <v>0</v>
      </c>
      <c r="Z448" s="9"/>
    </row>
    <row r="449" spans="7:26" x14ac:dyDescent="0.25">
      <c r="G449" s="16"/>
      <c r="H449" s="9">
        <v>9</v>
      </c>
      <c r="I449" s="9" t="s">
        <v>0</v>
      </c>
      <c r="J449" s="17">
        <v>266</v>
      </c>
      <c r="K449" s="18">
        <v>0.75</v>
      </c>
      <c r="L449" s="19">
        <f>VLOOKUP(J449,[1]Values!$A$3:$D$462,2,FALSE)</f>
        <v>0</v>
      </c>
      <c r="M449" s="20">
        <v>0</v>
      </c>
      <c r="N449" s="20">
        <f t="shared" si="117"/>
        <v>0</v>
      </c>
      <c r="O449" s="19">
        <f>VLOOKUP(J449,[1]Values!$A$3:$D$462,3,FALSE)</f>
        <v>33352</v>
      </c>
      <c r="P449" s="19"/>
      <c r="Q449" s="19">
        <f t="shared" si="118"/>
        <v>25014</v>
      </c>
      <c r="R449" s="20">
        <f t="shared" si="119"/>
        <v>25014</v>
      </c>
      <c r="S449" s="21">
        <f>VLOOKUP(H449,[1]Rates!$A$3:$D$139,3,FALSE)</f>
        <v>2.5599999999999999E-4</v>
      </c>
      <c r="T449" s="22">
        <f t="shared" si="120"/>
        <v>6.4035839999999995</v>
      </c>
      <c r="U449" s="19">
        <f>VLOOKUP(J449,[1]Values!$A$3:$D$462,4,FALSE)</f>
        <v>0</v>
      </c>
      <c r="V449" s="20">
        <v>0</v>
      </c>
      <c r="W449" s="20">
        <f t="shared" si="121"/>
        <v>0</v>
      </c>
      <c r="X449" s="23">
        <f>VLOOKUP(H449,[1]Rates!$A$3:$D$139,4,FALSE)</f>
        <v>2.7599999999999999E-4</v>
      </c>
      <c r="Y449" s="90">
        <f t="shared" si="122"/>
        <v>0</v>
      </c>
      <c r="Z449" s="9"/>
    </row>
    <row r="450" spans="7:26" x14ac:dyDescent="0.25">
      <c r="G450" s="16"/>
      <c r="H450" s="9">
        <v>18</v>
      </c>
      <c r="I450" s="9" t="s">
        <v>30</v>
      </c>
      <c r="J450" s="17">
        <v>266</v>
      </c>
      <c r="K450" s="18">
        <v>0.75</v>
      </c>
      <c r="L450" s="19">
        <f>VLOOKUP(J450,[1]Values!$A$3:$D$462,2,FALSE)</f>
        <v>0</v>
      </c>
      <c r="M450" s="20">
        <v>0</v>
      </c>
      <c r="N450" s="20">
        <f t="shared" si="117"/>
        <v>0</v>
      </c>
      <c r="O450" s="19">
        <f>VLOOKUP(J450,[1]Values!$A$3:$D$462,3,FALSE)</f>
        <v>33352</v>
      </c>
      <c r="P450" s="19"/>
      <c r="Q450" s="19">
        <f t="shared" si="118"/>
        <v>25014</v>
      </c>
      <c r="R450" s="20">
        <f t="shared" si="119"/>
        <v>25014</v>
      </c>
      <c r="S450" s="21">
        <f>VLOOKUP(H450,[1]Rates!$A$3:$D$139,3,FALSE)</f>
        <v>8.0000000000000004E-4</v>
      </c>
      <c r="T450" s="22">
        <f t="shared" si="120"/>
        <v>20.011200000000002</v>
      </c>
      <c r="U450" s="19">
        <f>VLOOKUP(J450,[1]Values!$A$3:$D$462,4,FALSE)</f>
        <v>0</v>
      </c>
      <c r="V450" s="20">
        <v>0</v>
      </c>
      <c r="W450" s="20">
        <f t="shared" si="121"/>
        <v>0</v>
      </c>
      <c r="X450" s="23">
        <f>VLOOKUP(H450,[1]Rates!$A$3:$D$139,4,FALSE)</f>
        <v>8.6899999999999998E-4</v>
      </c>
      <c r="Y450" s="90">
        <f t="shared" si="122"/>
        <v>0</v>
      </c>
      <c r="Z450" s="9"/>
    </row>
    <row r="451" spans="7:26" x14ac:dyDescent="0.25">
      <c r="G451" s="16"/>
      <c r="H451" s="9">
        <v>29</v>
      </c>
      <c r="I451" s="9" t="s">
        <v>24</v>
      </c>
      <c r="J451" s="17">
        <v>266</v>
      </c>
      <c r="K451" s="18">
        <v>0.75</v>
      </c>
      <c r="L451" s="19">
        <f>VLOOKUP(J451,[1]Values!$A$3:$D$462,2,FALSE)</f>
        <v>0</v>
      </c>
      <c r="M451" s="20">
        <v>0</v>
      </c>
      <c r="N451" s="20">
        <f t="shared" si="117"/>
        <v>0</v>
      </c>
      <c r="O451" s="19">
        <f>VLOOKUP(J451,[1]Values!$A$3:$D$462,3,FALSE)</f>
        <v>33352</v>
      </c>
      <c r="P451" s="19"/>
      <c r="Q451" s="19">
        <f t="shared" si="118"/>
        <v>25014</v>
      </c>
      <c r="R451" s="20">
        <f t="shared" si="119"/>
        <v>25014</v>
      </c>
      <c r="S451" s="21">
        <f>VLOOKUP(H451,[1]Rates!$A$3:$D$139,3,FALSE)</f>
        <v>2.8760000000000001E-3</v>
      </c>
      <c r="T451" s="22">
        <f t="shared" si="120"/>
        <v>71.940263999999999</v>
      </c>
      <c r="U451" s="19">
        <f>VLOOKUP(J451,[1]Values!$A$3:$D$462,4,FALSE)</f>
        <v>0</v>
      </c>
      <c r="V451" s="20">
        <v>0</v>
      </c>
      <c r="W451" s="20">
        <f t="shared" si="121"/>
        <v>0</v>
      </c>
      <c r="X451" s="23">
        <f>VLOOKUP(H451,[1]Rates!$A$3:$D$139,4,FALSE)</f>
        <v>3.1029999999999999E-3</v>
      </c>
      <c r="Y451" s="90">
        <f t="shared" si="122"/>
        <v>0</v>
      </c>
      <c r="Z451" s="9"/>
    </row>
    <row r="452" spans="7:26" x14ac:dyDescent="0.25">
      <c r="G452" s="16"/>
      <c r="H452" s="9">
        <v>38</v>
      </c>
      <c r="I452" s="9" t="s">
        <v>12</v>
      </c>
      <c r="J452" s="17">
        <v>266</v>
      </c>
      <c r="K452" s="18">
        <v>0.75</v>
      </c>
      <c r="L452" s="19">
        <f>VLOOKUP(J452,[1]Values!$A$3:$D$462,2,FALSE)</f>
        <v>0</v>
      </c>
      <c r="M452" s="20">
        <v>0</v>
      </c>
      <c r="N452" s="20">
        <f t="shared" si="117"/>
        <v>0</v>
      </c>
      <c r="O452" s="19">
        <f>VLOOKUP(J452,[1]Values!$A$3:$D$462,3,FALSE)</f>
        <v>33352</v>
      </c>
      <c r="P452" s="19"/>
      <c r="Q452" s="19">
        <f t="shared" si="118"/>
        <v>25014</v>
      </c>
      <c r="R452" s="20">
        <f t="shared" si="119"/>
        <v>25014</v>
      </c>
      <c r="S452" s="21">
        <f>VLOOKUP(H452,[1]Rates!$A$3:$D$139,3,FALSE)</f>
        <v>9.8999999999999994E-5</v>
      </c>
      <c r="T452" s="22">
        <f t="shared" si="120"/>
        <v>2.4763859999999998</v>
      </c>
      <c r="U452" s="19">
        <f>VLOOKUP(J452,[1]Values!$A$3:$D$462,4,FALSE)</f>
        <v>0</v>
      </c>
      <c r="V452" s="20">
        <v>0</v>
      </c>
      <c r="W452" s="20">
        <f t="shared" si="121"/>
        <v>0</v>
      </c>
      <c r="X452" s="23">
        <f>VLOOKUP(H452,[1]Rates!$A$3:$D$139,4,FALSE)</f>
        <v>8.6000000000000003E-5</v>
      </c>
      <c r="Y452" s="90">
        <f t="shared" si="122"/>
        <v>0</v>
      </c>
      <c r="Z452" s="9"/>
    </row>
    <row r="453" spans="7:26" x14ac:dyDescent="0.25">
      <c r="G453" s="16"/>
      <c r="H453" s="9">
        <v>55</v>
      </c>
      <c r="I453" s="9" t="s">
        <v>26</v>
      </c>
      <c r="J453" s="17">
        <v>266</v>
      </c>
      <c r="K453" s="18">
        <v>0.75</v>
      </c>
      <c r="L453" s="19">
        <f>VLOOKUP(J453,[1]Values!$A$3:$D$462,2,FALSE)</f>
        <v>0</v>
      </c>
      <c r="M453" s="20">
        <v>0</v>
      </c>
      <c r="N453" s="20">
        <f t="shared" si="117"/>
        <v>0</v>
      </c>
      <c r="O453" s="19">
        <f>VLOOKUP(J453,[1]Values!$A$3:$D$462,3,FALSE)</f>
        <v>33352</v>
      </c>
      <c r="P453" s="19"/>
      <c r="Q453" s="19">
        <f t="shared" si="118"/>
        <v>25014</v>
      </c>
      <c r="R453" s="20">
        <f t="shared" si="119"/>
        <v>25014</v>
      </c>
      <c r="S453" s="21">
        <f>VLOOKUP(H453,[1]Rates!$A$3:$D$139,3,FALSE)</f>
        <v>1.45E-4</v>
      </c>
      <c r="T453" s="22">
        <f t="shared" si="120"/>
        <v>3.62703</v>
      </c>
      <c r="U453" s="19">
        <f>VLOOKUP(J453,[1]Values!$A$3:$D$462,4,FALSE)</f>
        <v>0</v>
      </c>
      <c r="V453" s="20">
        <v>0</v>
      </c>
      <c r="W453" s="20">
        <f t="shared" si="121"/>
        <v>0</v>
      </c>
      <c r="X453" s="23">
        <f>VLOOKUP(H453,[1]Rates!$A$3:$D$139,4,FALSE)</f>
        <v>1.35E-4</v>
      </c>
      <c r="Y453" s="90">
        <f t="shared" si="122"/>
        <v>0</v>
      </c>
      <c r="Z453" s="9"/>
    </row>
    <row r="454" spans="7:26" x14ac:dyDescent="0.25">
      <c r="G454" s="16"/>
      <c r="H454" s="9">
        <v>71</v>
      </c>
      <c r="I454" s="9" t="s">
        <v>18</v>
      </c>
      <c r="J454" s="17">
        <v>266</v>
      </c>
      <c r="K454" s="18">
        <v>0.75</v>
      </c>
      <c r="L454" s="19">
        <f>VLOOKUP(J454,[1]Values!$A$3:$D$462,2,FALSE)</f>
        <v>0</v>
      </c>
      <c r="M454" s="20">
        <v>0</v>
      </c>
      <c r="N454" s="20">
        <f t="shared" si="117"/>
        <v>0</v>
      </c>
      <c r="O454" s="19">
        <f>VLOOKUP(J454,[1]Values!$A$3:$D$462,3,FALSE)</f>
        <v>33352</v>
      </c>
      <c r="P454" s="19"/>
      <c r="Q454" s="19">
        <f t="shared" si="118"/>
        <v>25014</v>
      </c>
      <c r="R454" s="20">
        <f t="shared" si="119"/>
        <v>25014</v>
      </c>
      <c r="S454" s="21">
        <f>VLOOKUP(H454,[1]Rates!$A$3:$D$139,3,FALSE)</f>
        <v>9.0000000000000002E-6</v>
      </c>
      <c r="T454" s="22">
        <f t="shared" si="120"/>
        <v>0.22512599999999999</v>
      </c>
      <c r="U454" s="19">
        <f>VLOOKUP(J454,[1]Values!$A$3:$D$462,4,FALSE)</f>
        <v>0</v>
      </c>
      <c r="V454" s="20">
        <v>0</v>
      </c>
      <c r="W454" s="20">
        <f t="shared" si="121"/>
        <v>0</v>
      </c>
      <c r="X454" s="23">
        <f>VLOOKUP(H454,[1]Rates!$A$3:$D$139,4,FALSE)</f>
        <v>9.0000000000000002E-6</v>
      </c>
      <c r="Y454" s="90">
        <f t="shared" si="122"/>
        <v>0</v>
      </c>
      <c r="Z454" s="9"/>
    </row>
    <row r="455" spans="7:26" x14ac:dyDescent="0.25">
      <c r="G455" s="16"/>
      <c r="H455" s="9">
        <v>72</v>
      </c>
      <c r="I455" s="9" t="s">
        <v>28</v>
      </c>
      <c r="J455" s="17">
        <v>266</v>
      </c>
      <c r="K455" s="18">
        <v>0.75</v>
      </c>
      <c r="L455" s="19">
        <f>VLOOKUP(J455,[1]Values!$A$3:$D$462,2,FALSE)</f>
        <v>0</v>
      </c>
      <c r="M455" s="20">
        <v>0</v>
      </c>
      <c r="N455" s="20">
        <f t="shared" si="117"/>
        <v>0</v>
      </c>
      <c r="O455" s="19">
        <f>VLOOKUP(J455,[1]Values!$A$3:$D$462,3,FALSE)</f>
        <v>33352</v>
      </c>
      <c r="P455" s="19"/>
      <c r="Q455" s="19">
        <f t="shared" si="118"/>
        <v>25014</v>
      </c>
      <c r="R455" s="20">
        <f t="shared" si="119"/>
        <v>25014</v>
      </c>
      <c r="S455" s="21">
        <f>VLOOKUP(H455,[1]Rates!$A$3:$D$139,3,FALSE)</f>
        <v>2.5799999999999998E-4</v>
      </c>
      <c r="T455" s="22">
        <f t="shared" si="120"/>
        <v>6.4536119999999997</v>
      </c>
      <c r="U455" s="19">
        <f>VLOOKUP(J455,[1]Values!$A$3:$D$462,4,FALSE)</f>
        <v>0</v>
      </c>
      <c r="V455" s="20">
        <v>0</v>
      </c>
      <c r="W455" s="20">
        <f t="shared" si="121"/>
        <v>0</v>
      </c>
      <c r="X455" s="23">
        <f>VLOOKUP(H455,[1]Rates!$A$3:$D$139,4,FALSE)</f>
        <v>2.7500000000000002E-4</v>
      </c>
      <c r="Y455" s="90">
        <f t="shared" si="122"/>
        <v>0</v>
      </c>
      <c r="Z455" s="9"/>
    </row>
    <row r="456" spans="7:26" x14ac:dyDescent="0.25">
      <c r="G456" s="16"/>
      <c r="H456" s="9">
        <v>81</v>
      </c>
      <c r="I456" s="9" t="s">
        <v>95</v>
      </c>
      <c r="J456" s="17">
        <v>266</v>
      </c>
      <c r="K456" s="18">
        <v>0.75</v>
      </c>
      <c r="L456" s="19">
        <f>VLOOKUP(J456,[1]Values!$A$3:$D$462,2,FALSE)</f>
        <v>0</v>
      </c>
      <c r="M456" s="20">
        <v>0</v>
      </c>
      <c r="N456" s="20">
        <f t="shared" si="117"/>
        <v>0</v>
      </c>
      <c r="O456" s="19">
        <f>VLOOKUP(J456,[1]Values!$A$3:$D$462,3,FALSE)</f>
        <v>33352</v>
      </c>
      <c r="P456" s="19"/>
      <c r="Q456" s="19">
        <f t="shared" si="118"/>
        <v>25014</v>
      </c>
      <c r="R456" s="20">
        <f t="shared" si="119"/>
        <v>25014</v>
      </c>
      <c r="S456" s="21">
        <f>VLOOKUP(H456,[1]Rates!$A$3:$D$139,3,FALSE)</f>
        <v>0</v>
      </c>
      <c r="T456" s="22">
        <f t="shared" si="120"/>
        <v>0</v>
      </c>
      <c r="U456" s="19">
        <f>VLOOKUP(J456,[1]Values!$A$3:$D$462,4,FALSE)</f>
        <v>0</v>
      </c>
      <c r="V456" s="20">
        <v>0</v>
      </c>
      <c r="W456" s="20">
        <f t="shared" si="121"/>
        <v>0</v>
      </c>
      <c r="X456" s="23">
        <f>VLOOKUP(H456,[1]Rates!$A$3:$D$139,4,FALSE)</f>
        <v>0</v>
      </c>
      <c r="Y456" s="90">
        <f t="shared" si="122"/>
        <v>0</v>
      </c>
      <c r="Z456" s="9"/>
    </row>
    <row r="457" spans="7:26" x14ac:dyDescent="0.25">
      <c r="G457" s="16"/>
      <c r="H457" s="9">
        <v>117</v>
      </c>
      <c r="I457" s="9" t="s">
        <v>21</v>
      </c>
      <c r="J457" s="17">
        <v>266</v>
      </c>
      <c r="K457" s="18">
        <v>0.75</v>
      </c>
      <c r="L457" s="19">
        <f>VLOOKUP(J457,[1]Values!$A$3:$D$462,2,FALSE)</f>
        <v>0</v>
      </c>
      <c r="M457" s="20">
        <v>0</v>
      </c>
      <c r="N457" s="20">
        <f t="shared" si="117"/>
        <v>0</v>
      </c>
      <c r="O457" s="19">
        <f>VLOOKUP(J457,[1]Values!$A$3:$D$462,3,FALSE)</f>
        <v>33352</v>
      </c>
      <c r="P457" s="19"/>
      <c r="Q457" s="19">
        <f t="shared" si="118"/>
        <v>25014</v>
      </c>
      <c r="R457" s="20">
        <f t="shared" si="119"/>
        <v>25014</v>
      </c>
      <c r="S457" s="21">
        <f>VLOOKUP(H457,[1]Rates!$A$3:$D$139,3,FALSE)</f>
        <v>2.1900000000000001E-4</v>
      </c>
      <c r="T457" s="22">
        <f t="shared" si="120"/>
        <v>5.4780660000000001</v>
      </c>
      <c r="U457" s="19">
        <f>VLOOKUP(J457,[1]Values!$A$3:$D$462,4,FALSE)</f>
        <v>0</v>
      </c>
      <c r="V457" s="20">
        <v>0</v>
      </c>
      <c r="W457" s="20">
        <f t="shared" si="121"/>
        <v>0</v>
      </c>
      <c r="X457" s="23">
        <f>VLOOKUP(H457,[1]Rates!$A$3:$D$139,4,FALSE)</f>
        <v>2.34E-4</v>
      </c>
      <c r="Y457" s="90">
        <f t="shared" si="122"/>
        <v>0</v>
      </c>
      <c r="Z457" s="9"/>
    </row>
    <row r="458" spans="7:26" x14ac:dyDescent="0.25">
      <c r="G458" s="16"/>
      <c r="H458" s="9">
        <v>122</v>
      </c>
      <c r="I458" s="9" t="s">
        <v>90</v>
      </c>
      <c r="J458" s="17">
        <v>266</v>
      </c>
      <c r="K458" s="18">
        <v>0.75</v>
      </c>
      <c r="L458" s="19">
        <f>VLOOKUP(J458,[1]Values!$A$3:$D$462,2,FALSE)</f>
        <v>0</v>
      </c>
      <c r="M458" s="20">
        <v>0</v>
      </c>
      <c r="N458" s="20">
        <f t="shared" si="117"/>
        <v>0</v>
      </c>
      <c r="O458" s="19">
        <f>VLOOKUP(J458,[1]Values!$A$3:$D$462,3,FALSE)</f>
        <v>33352</v>
      </c>
      <c r="P458" s="19"/>
      <c r="Q458" s="19">
        <f t="shared" si="118"/>
        <v>25014</v>
      </c>
      <c r="R458" s="20">
        <f t="shared" si="119"/>
        <v>25014</v>
      </c>
      <c r="S458" s="21">
        <f>VLOOKUP(H458,[1]Rates!$A$3:$D$139,3,FALSE)</f>
        <v>0</v>
      </c>
      <c r="T458" s="22">
        <f t="shared" si="120"/>
        <v>0</v>
      </c>
      <c r="U458" s="19">
        <f>VLOOKUP(J458,[1]Values!$A$3:$D$462,4,FALSE)</f>
        <v>0</v>
      </c>
      <c r="V458" s="20">
        <v>0</v>
      </c>
      <c r="W458" s="20">
        <f t="shared" si="121"/>
        <v>0</v>
      </c>
      <c r="X458" s="23">
        <f>VLOOKUP(H458,[1]Rates!$A$3:$D$139,4,FALSE)</f>
        <v>0</v>
      </c>
      <c r="Y458" s="90">
        <f t="shared" si="122"/>
        <v>0</v>
      </c>
      <c r="Z458" s="9"/>
    </row>
    <row r="459" spans="7:26" x14ac:dyDescent="0.25">
      <c r="G459" s="16"/>
      <c r="H459" s="9"/>
      <c r="I459" s="9"/>
      <c r="J459" s="17"/>
      <c r="K459" s="18"/>
      <c r="L459" s="20"/>
      <c r="M459" s="20"/>
      <c r="N459" s="20"/>
      <c r="O459" s="20"/>
      <c r="P459" s="20"/>
      <c r="Q459" s="20"/>
      <c r="R459" s="20"/>
      <c r="S459" s="23"/>
      <c r="T459" s="22"/>
      <c r="U459" s="20"/>
      <c r="V459" s="20"/>
      <c r="W459" s="20"/>
      <c r="X459" s="23"/>
      <c r="Y459" s="90"/>
      <c r="Z459" s="9"/>
    </row>
    <row r="460" spans="7:26" ht="15.75" x14ac:dyDescent="0.25">
      <c r="G460" s="91">
        <v>81</v>
      </c>
      <c r="H460" s="28" t="s">
        <v>95</v>
      </c>
      <c r="I460" s="9"/>
      <c r="J460" s="17"/>
      <c r="K460" s="18"/>
      <c r="L460" s="20"/>
      <c r="M460" s="20"/>
      <c r="N460" s="20"/>
      <c r="O460" s="20"/>
      <c r="P460" s="20"/>
      <c r="Q460" s="20"/>
      <c r="R460" s="20"/>
      <c r="S460" s="23"/>
      <c r="T460" s="22"/>
      <c r="U460" s="20"/>
      <c r="V460" s="20"/>
      <c r="W460" s="20"/>
      <c r="X460" s="23"/>
      <c r="Y460" s="90"/>
      <c r="Z460" s="9"/>
    </row>
    <row r="461" spans="7:26" x14ac:dyDescent="0.25">
      <c r="G461" s="16"/>
      <c r="H461" s="9">
        <v>1</v>
      </c>
      <c r="I461" s="9" t="s">
        <v>11</v>
      </c>
      <c r="J461" s="17">
        <v>854</v>
      </c>
      <c r="K461" s="18">
        <v>0.75</v>
      </c>
      <c r="L461" s="19">
        <f>VLOOKUP(J461,[1]Values!$A$3:$D$462,2,FALSE)</f>
        <v>0</v>
      </c>
      <c r="M461" s="20">
        <v>0</v>
      </c>
      <c r="N461" s="20">
        <f t="shared" ref="N461:N477" si="123">(L461-M461)*K461</f>
        <v>0</v>
      </c>
      <c r="O461" s="19">
        <f>VLOOKUP(J461,[1]Values!$A$3:$D$462,3,FALSE)</f>
        <v>14980</v>
      </c>
      <c r="P461" s="19"/>
      <c r="Q461" s="19">
        <f t="shared" ref="Q461:Q477" si="124">(O461-P461)*K461</f>
        <v>11235</v>
      </c>
      <c r="R461" s="20">
        <f t="shared" ref="R461:R477" si="125">(L461-M461+O461-P461)*K461</f>
        <v>11235</v>
      </c>
      <c r="S461" s="21">
        <f>VLOOKUP(H461,[1]Rates!$A$3:$D$139,3,FALSE)</f>
        <v>1.908E-3</v>
      </c>
      <c r="T461" s="22">
        <f t="shared" ref="T461:T477" si="126">R461*S461</f>
        <v>21.43638</v>
      </c>
      <c r="U461" s="19">
        <f>VLOOKUP(J461,[1]Values!$A$3:$D$462,4,FALSE)</f>
        <v>0</v>
      </c>
      <c r="V461" s="20">
        <v>0</v>
      </c>
      <c r="W461" s="20">
        <f t="shared" ref="W461:W477" si="127">(U461-V461)*K461</f>
        <v>0</v>
      </c>
      <c r="X461" s="23">
        <f>VLOOKUP(H461,[1]Rates!$A$3:$D$139,4,FALSE)</f>
        <v>2.0739999999999999E-3</v>
      </c>
      <c r="Y461" s="90">
        <f t="shared" ref="Y461:Y477" si="128">W461*X461</f>
        <v>0</v>
      </c>
      <c r="Z461" s="9"/>
    </row>
    <row r="462" spans="7:26" x14ac:dyDescent="0.25">
      <c r="G462" s="16"/>
      <c r="H462" s="9">
        <v>2</v>
      </c>
      <c r="I462" s="9" t="s">
        <v>27</v>
      </c>
      <c r="J462" s="17">
        <v>854</v>
      </c>
      <c r="K462" s="18">
        <v>0.75</v>
      </c>
      <c r="L462" s="19">
        <f>VLOOKUP(J462,[1]Values!$A$3:$D$462,2,FALSE)</f>
        <v>0</v>
      </c>
      <c r="M462" s="20">
        <v>0</v>
      </c>
      <c r="N462" s="20">
        <f t="shared" si="123"/>
        <v>0</v>
      </c>
      <c r="O462" s="19">
        <f>VLOOKUP(J462,[1]Values!$A$3:$D$462,3,FALSE)</f>
        <v>14980</v>
      </c>
      <c r="P462" s="19"/>
      <c r="Q462" s="19">
        <f t="shared" si="124"/>
        <v>11235</v>
      </c>
      <c r="R462" s="20">
        <f t="shared" si="125"/>
        <v>11235</v>
      </c>
      <c r="S462" s="21">
        <f>VLOOKUP(H462,[1]Rates!$A$3:$D$139,3,FALSE)</f>
        <v>2.0900000000000001E-4</v>
      </c>
      <c r="T462" s="22">
        <f t="shared" si="126"/>
        <v>2.348115</v>
      </c>
      <c r="U462" s="19">
        <f>VLOOKUP(J462,[1]Values!$A$3:$D$462,4,FALSE)</f>
        <v>0</v>
      </c>
      <c r="V462" s="20">
        <v>0</v>
      </c>
      <c r="W462" s="20">
        <f t="shared" si="127"/>
        <v>0</v>
      </c>
      <c r="X462" s="23">
        <f>VLOOKUP(H462,[1]Rates!$A$3:$D$139,4,FALSE)</f>
        <v>2.3000000000000001E-4</v>
      </c>
      <c r="Y462" s="90">
        <f t="shared" si="128"/>
        <v>0</v>
      </c>
      <c r="Z462" s="9"/>
    </row>
    <row r="463" spans="7:26" x14ac:dyDescent="0.25">
      <c r="G463" s="16"/>
      <c r="H463" s="9">
        <v>3</v>
      </c>
      <c r="I463" s="9" t="s">
        <v>20</v>
      </c>
      <c r="J463" s="17">
        <v>854</v>
      </c>
      <c r="K463" s="18">
        <v>0.75</v>
      </c>
      <c r="L463" s="19">
        <f>VLOOKUP(J463,[1]Values!$A$3:$D$462,2,FALSE)</f>
        <v>0</v>
      </c>
      <c r="M463" s="20">
        <v>0</v>
      </c>
      <c r="N463" s="20">
        <f t="shared" si="123"/>
        <v>0</v>
      </c>
      <c r="O463" s="19">
        <f>VLOOKUP(J463,[1]Values!$A$3:$D$462,3,FALSE)</f>
        <v>14980</v>
      </c>
      <c r="P463" s="19"/>
      <c r="Q463" s="19">
        <f t="shared" si="124"/>
        <v>11235</v>
      </c>
      <c r="R463" s="20">
        <f t="shared" si="125"/>
        <v>11235</v>
      </c>
      <c r="S463" s="21">
        <f>VLOOKUP(H463,[1]Rates!$A$3:$D$139,3,FALSE)</f>
        <v>4.9299999999999995E-4</v>
      </c>
      <c r="T463" s="22">
        <f t="shared" si="126"/>
        <v>5.5388549999999999</v>
      </c>
      <c r="U463" s="19">
        <f>VLOOKUP(J463,[1]Values!$A$3:$D$462,4,FALSE)</f>
        <v>0</v>
      </c>
      <c r="V463" s="20">
        <v>0</v>
      </c>
      <c r="W463" s="20">
        <f t="shared" si="127"/>
        <v>0</v>
      </c>
      <c r="X463" s="23">
        <f>VLOOKUP(H463,[1]Rates!$A$3:$D$139,4,FALSE)</f>
        <v>5.2599999999999999E-4</v>
      </c>
      <c r="Y463" s="90">
        <f t="shared" si="128"/>
        <v>0</v>
      </c>
      <c r="Z463" s="9"/>
    </row>
    <row r="464" spans="7:26" x14ac:dyDescent="0.25">
      <c r="G464" s="16"/>
      <c r="H464" s="9">
        <v>4</v>
      </c>
      <c r="I464" s="9" t="s">
        <v>10</v>
      </c>
      <c r="J464" s="17">
        <v>854</v>
      </c>
      <c r="K464" s="18">
        <v>0.75</v>
      </c>
      <c r="L464" s="19">
        <f>VLOOKUP(J464,[1]Values!$A$3:$D$462,2,FALSE)</f>
        <v>0</v>
      </c>
      <c r="M464" s="20">
        <v>0</v>
      </c>
      <c r="N464" s="20">
        <f t="shared" si="123"/>
        <v>0</v>
      </c>
      <c r="O464" s="19">
        <f>VLOOKUP(J464,[1]Values!$A$3:$D$462,3,FALSE)</f>
        <v>14980</v>
      </c>
      <c r="P464" s="19"/>
      <c r="Q464" s="19">
        <f t="shared" si="124"/>
        <v>11235</v>
      </c>
      <c r="R464" s="20">
        <f t="shared" si="125"/>
        <v>11235</v>
      </c>
      <c r="S464" s="21">
        <f>VLOOKUP(H464,[1]Rates!$A$3:$D$139,3,FALSE)</f>
        <v>8.1609999999999999E-3</v>
      </c>
      <c r="T464" s="22">
        <f t="shared" si="126"/>
        <v>91.688834999999997</v>
      </c>
      <c r="U464" s="19">
        <f>VLOOKUP(J464,[1]Values!$A$3:$D$462,4,FALSE)</f>
        <v>0</v>
      </c>
      <c r="V464" s="20">
        <v>0</v>
      </c>
      <c r="W464" s="20">
        <f t="shared" si="127"/>
        <v>0</v>
      </c>
      <c r="X464" s="23">
        <f>VLOOKUP(H464,[1]Rates!$A$3:$D$139,4,FALSE)</f>
        <v>7.8399999999999997E-3</v>
      </c>
      <c r="Y464" s="90">
        <f t="shared" si="128"/>
        <v>0</v>
      </c>
      <c r="Z464" s="9"/>
    </row>
    <row r="465" spans="7:26" x14ac:dyDescent="0.25">
      <c r="G465" s="16"/>
      <c r="H465" s="9">
        <v>136</v>
      </c>
      <c r="I465" s="9" t="s">
        <v>139</v>
      </c>
      <c r="J465" s="17">
        <v>854</v>
      </c>
      <c r="K465" s="18">
        <v>0.75</v>
      </c>
      <c r="L465" s="19">
        <f>VLOOKUP(J465,[1]Values!$A$3:$D$462,2,FALSE)</f>
        <v>0</v>
      </c>
      <c r="M465" s="20">
        <v>0</v>
      </c>
      <c r="N465" s="20">
        <f t="shared" si="123"/>
        <v>0</v>
      </c>
      <c r="O465" s="19">
        <f>VLOOKUP(J465,[1]Values!$A$3:$D$462,3,FALSE)</f>
        <v>14980</v>
      </c>
      <c r="P465" s="19"/>
      <c r="Q465" s="19">
        <f t="shared" si="124"/>
        <v>11235</v>
      </c>
      <c r="R465" s="20">
        <f t="shared" si="125"/>
        <v>11235</v>
      </c>
      <c r="S465" s="21">
        <f>VLOOKUP(H465,[1]Rates!$A$3:$D$139,3,FALSE)</f>
        <v>2.31E-4</v>
      </c>
      <c r="T465" s="22">
        <f t="shared" si="126"/>
        <v>2.5952850000000001</v>
      </c>
      <c r="U465" s="19">
        <f>VLOOKUP(J465,[1]Values!$A$3:$D$462,4,FALSE)</f>
        <v>0</v>
      </c>
      <c r="V465" s="20">
        <v>0</v>
      </c>
      <c r="W465" s="20">
        <f t="shared" si="127"/>
        <v>0</v>
      </c>
      <c r="X465" s="23">
        <f>VLOOKUP(H465,[1]Rates!$A$3:$D$139,4,FALSE)</f>
        <v>2.0100000000000001E-4</v>
      </c>
      <c r="Y465" s="90">
        <f t="shared" si="128"/>
        <v>0</v>
      </c>
      <c r="Z465" s="9"/>
    </row>
    <row r="466" spans="7:26" x14ac:dyDescent="0.25">
      <c r="G466" s="16"/>
      <c r="H466" s="9">
        <v>6</v>
      </c>
      <c r="I466" s="9" t="s">
        <v>70</v>
      </c>
      <c r="J466" s="17">
        <v>854</v>
      </c>
      <c r="K466" s="18">
        <v>0.75</v>
      </c>
      <c r="L466" s="19">
        <f>VLOOKUP(J466,[1]Values!$A$3:$D$462,2,FALSE)</f>
        <v>0</v>
      </c>
      <c r="M466" s="20">
        <v>0</v>
      </c>
      <c r="N466" s="20">
        <f t="shared" si="123"/>
        <v>0</v>
      </c>
      <c r="O466" s="19">
        <f>VLOOKUP(J466,[1]Values!$A$3:$D$462,3,FALSE)</f>
        <v>14980</v>
      </c>
      <c r="P466" s="19"/>
      <c r="Q466" s="19">
        <f t="shared" si="124"/>
        <v>11235</v>
      </c>
      <c r="R466" s="20">
        <f t="shared" si="125"/>
        <v>11235</v>
      </c>
      <c r="S466" s="21">
        <f>VLOOKUP(H466,[1]Rates!$A$3:$D$139,3,FALSE)</f>
        <v>0</v>
      </c>
      <c r="T466" s="22">
        <f t="shared" si="126"/>
        <v>0</v>
      </c>
      <c r="U466" s="19">
        <f>VLOOKUP(J466,[1]Values!$A$3:$D$462,4,FALSE)</f>
        <v>0</v>
      </c>
      <c r="V466" s="20">
        <v>0</v>
      </c>
      <c r="W466" s="20">
        <f t="shared" si="127"/>
        <v>0</v>
      </c>
      <c r="X466" s="23">
        <f>VLOOKUP(H466,[1]Rates!$A$3:$D$139,4,FALSE)</f>
        <v>0</v>
      </c>
      <c r="Y466" s="90">
        <f t="shared" si="128"/>
        <v>0</v>
      </c>
      <c r="Z466" s="9"/>
    </row>
    <row r="467" spans="7:26" x14ac:dyDescent="0.25">
      <c r="G467" s="16"/>
      <c r="H467" s="9">
        <v>7</v>
      </c>
      <c r="I467" s="9" t="s">
        <v>9</v>
      </c>
      <c r="J467" s="17">
        <v>854</v>
      </c>
      <c r="K467" s="18">
        <v>0.75</v>
      </c>
      <c r="L467" s="19">
        <f>VLOOKUP(J467,[1]Values!$A$3:$D$462,2,FALSE)</f>
        <v>0</v>
      </c>
      <c r="M467" s="20">
        <v>0</v>
      </c>
      <c r="N467" s="20">
        <f t="shared" si="123"/>
        <v>0</v>
      </c>
      <c r="O467" s="19">
        <f>VLOOKUP(J467,[1]Values!$A$3:$D$462,3,FALSE)</f>
        <v>14980</v>
      </c>
      <c r="P467" s="19"/>
      <c r="Q467" s="19">
        <f t="shared" si="124"/>
        <v>11235</v>
      </c>
      <c r="R467" s="20">
        <f t="shared" si="125"/>
        <v>11235</v>
      </c>
      <c r="S467" s="21">
        <f>VLOOKUP(H467,[1]Rates!$A$3:$D$139,3,FALSE)</f>
        <v>1.01E-4</v>
      </c>
      <c r="T467" s="22">
        <f t="shared" si="126"/>
        <v>1.134735</v>
      </c>
      <c r="U467" s="19">
        <f>VLOOKUP(J467,[1]Values!$A$3:$D$462,4,FALSE)</f>
        <v>0</v>
      </c>
      <c r="V467" s="20">
        <v>0</v>
      </c>
      <c r="W467" s="20">
        <f t="shared" si="127"/>
        <v>0</v>
      </c>
      <c r="X467" s="23">
        <f>VLOOKUP(H467,[1]Rates!$A$3:$D$139,4,FALSE)</f>
        <v>1.08E-4</v>
      </c>
      <c r="Y467" s="90">
        <f t="shared" si="128"/>
        <v>0</v>
      </c>
      <c r="Z467" s="9"/>
    </row>
    <row r="468" spans="7:26" x14ac:dyDescent="0.25">
      <c r="G468" s="16"/>
      <c r="H468" s="9">
        <v>8</v>
      </c>
      <c r="I468" s="9" t="s">
        <v>23</v>
      </c>
      <c r="J468" s="17">
        <v>854</v>
      </c>
      <c r="K468" s="18">
        <v>0.75</v>
      </c>
      <c r="L468" s="19">
        <f>VLOOKUP(J468,[1]Values!$A$3:$D$462,2,FALSE)</f>
        <v>0</v>
      </c>
      <c r="M468" s="20">
        <v>0</v>
      </c>
      <c r="N468" s="20">
        <f t="shared" si="123"/>
        <v>0</v>
      </c>
      <c r="O468" s="19">
        <f>VLOOKUP(J468,[1]Values!$A$3:$D$462,3,FALSE)</f>
        <v>14980</v>
      </c>
      <c r="P468" s="19"/>
      <c r="Q468" s="19">
        <f t="shared" si="124"/>
        <v>11235</v>
      </c>
      <c r="R468" s="20">
        <f t="shared" si="125"/>
        <v>11235</v>
      </c>
      <c r="S468" s="21">
        <f>VLOOKUP(H468,[1]Rates!$A$3:$D$139,3,FALSE)</f>
        <v>1.5300000000000001E-4</v>
      </c>
      <c r="T468" s="22">
        <f t="shared" si="126"/>
        <v>1.718955</v>
      </c>
      <c r="U468" s="19">
        <f>VLOOKUP(J468,[1]Values!$A$3:$D$462,4,FALSE)</f>
        <v>0</v>
      </c>
      <c r="V468" s="20">
        <v>0</v>
      </c>
      <c r="W468" s="20">
        <f t="shared" si="127"/>
        <v>0</v>
      </c>
      <c r="X468" s="23">
        <f>VLOOKUP(H468,[1]Rates!$A$3:$D$139,4,FALSE)</f>
        <v>1.64E-4</v>
      </c>
      <c r="Y468" s="90">
        <f t="shared" si="128"/>
        <v>0</v>
      </c>
      <c r="Z468" s="9"/>
    </row>
    <row r="469" spans="7:26" x14ac:dyDescent="0.25">
      <c r="G469" s="16"/>
      <c r="H469" s="9">
        <v>9</v>
      </c>
      <c r="I469" s="9" t="s">
        <v>0</v>
      </c>
      <c r="J469" s="17">
        <v>854</v>
      </c>
      <c r="K469" s="18">
        <v>0.75</v>
      </c>
      <c r="L469" s="19">
        <f>VLOOKUP(J469,[1]Values!$A$3:$D$462,2,FALSE)</f>
        <v>0</v>
      </c>
      <c r="M469" s="20">
        <v>0</v>
      </c>
      <c r="N469" s="20">
        <f t="shared" si="123"/>
        <v>0</v>
      </c>
      <c r="O469" s="19">
        <f>VLOOKUP(J469,[1]Values!$A$3:$D$462,3,FALSE)</f>
        <v>14980</v>
      </c>
      <c r="P469" s="19"/>
      <c r="Q469" s="19">
        <f t="shared" si="124"/>
        <v>11235</v>
      </c>
      <c r="R469" s="20">
        <f t="shared" si="125"/>
        <v>11235</v>
      </c>
      <c r="S469" s="21">
        <f>VLOOKUP(H469,[1]Rates!$A$3:$D$139,3,FALSE)</f>
        <v>2.5599999999999999E-4</v>
      </c>
      <c r="T469" s="22">
        <f t="shared" si="126"/>
        <v>2.87616</v>
      </c>
      <c r="U469" s="19">
        <f>VLOOKUP(J469,[1]Values!$A$3:$D$462,4,FALSE)</f>
        <v>0</v>
      </c>
      <c r="V469" s="20">
        <v>0</v>
      </c>
      <c r="W469" s="20">
        <f t="shared" si="127"/>
        <v>0</v>
      </c>
      <c r="X469" s="23">
        <f>VLOOKUP(H469,[1]Rates!$A$3:$D$139,4,FALSE)</f>
        <v>2.7599999999999999E-4</v>
      </c>
      <c r="Y469" s="90">
        <f t="shared" si="128"/>
        <v>0</v>
      </c>
      <c r="Z469" s="9"/>
    </row>
    <row r="470" spans="7:26" x14ac:dyDescent="0.25">
      <c r="G470" s="16"/>
      <c r="H470" s="9">
        <v>29</v>
      </c>
      <c r="I470" s="9" t="s">
        <v>24</v>
      </c>
      <c r="J470" s="17">
        <v>854</v>
      </c>
      <c r="K470" s="18">
        <v>0.75</v>
      </c>
      <c r="L470" s="19">
        <f>VLOOKUP(J470,[1]Values!$A$3:$D$462,2,FALSE)</f>
        <v>0</v>
      </c>
      <c r="M470" s="20">
        <v>0</v>
      </c>
      <c r="N470" s="20">
        <f t="shared" si="123"/>
        <v>0</v>
      </c>
      <c r="O470" s="19">
        <f>VLOOKUP(J470,[1]Values!$A$3:$D$462,3,FALSE)</f>
        <v>14980</v>
      </c>
      <c r="P470" s="19"/>
      <c r="Q470" s="19">
        <f t="shared" si="124"/>
        <v>11235</v>
      </c>
      <c r="R470" s="20">
        <f t="shared" si="125"/>
        <v>11235</v>
      </c>
      <c r="S470" s="21">
        <f>VLOOKUP(H470,[1]Rates!$A$3:$D$139,3,FALSE)</f>
        <v>2.8760000000000001E-3</v>
      </c>
      <c r="T470" s="22">
        <f t="shared" si="126"/>
        <v>32.311860000000003</v>
      </c>
      <c r="U470" s="19">
        <f>VLOOKUP(J470,[1]Values!$A$3:$D$462,4,FALSE)</f>
        <v>0</v>
      </c>
      <c r="V470" s="20">
        <v>0</v>
      </c>
      <c r="W470" s="20">
        <f t="shared" si="127"/>
        <v>0</v>
      </c>
      <c r="X470" s="23">
        <f>VLOOKUP(H470,[1]Rates!$A$3:$D$139,4,FALSE)</f>
        <v>3.1029999999999999E-3</v>
      </c>
      <c r="Y470" s="90">
        <f t="shared" si="128"/>
        <v>0</v>
      </c>
      <c r="Z470" s="9"/>
    </row>
    <row r="471" spans="7:26" x14ac:dyDescent="0.25">
      <c r="G471" s="16"/>
      <c r="H471" s="9">
        <v>38</v>
      </c>
      <c r="I471" s="9" t="s">
        <v>12</v>
      </c>
      <c r="J471" s="17">
        <v>854</v>
      </c>
      <c r="K471" s="18">
        <v>0.75</v>
      </c>
      <c r="L471" s="19">
        <f>VLOOKUP(J471,[1]Values!$A$3:$D$462,2,FALSE)</f>
        <v>0</v>
      </c>
      <c r="M471" s="20">
        <v>0</v>
      </c>
      <c r="N471" s="20">
        <f t="shared" si="123"/>
        <v>0</v>
      </c>
      <c r="O471" s="19">
        <f>VLOOKUP(J471,[1]Values!$A$3:$D$462,3,FALSE)</f>
        <v>14980</v>
      </c>
      <c r="P471" s="19"/>
      <c r="Q471" s="19">
        <f t="shared" si="124"/>
        <v>11235</v>
      </c>
      <c r="R471" s="20">
        <f t="shared" si="125"/>
        <v>11235</v>
      </c>
      <c r="S471" s="21">
        <f>VLOOKUP(H471,[1]Rates!$A$3:$D$139,3,FALSE)</f>
        <v>9.8999999999999994E-5</v>
      </c>
      <c r="T471" s="22">
        <f t="shared" si="126"/>
        <v>1.1122649999999998</v>
      </c>
      <c r="U471" s="19">
        <f>VLOOKUP(J471,[1]Values!$A$3:$D$462,4,FALSE)</f>
        <v>0</v>
      </c>
      <c r="V471" s="20">
        <v>0</v>
      </c>
      <c r="W471" s="20">
        <f t="shared" si="127"/>
        <v>0</v>
      </c>
      <c r="X471" s="23">
        <f>VLOOKUP(H471,[1]Rates!$A$3:$D$139,4,FALSE)</f>
        <v>8.6000000000000003E-5</v>
      </c>
      <c r="Y471" s="90">
        <f t="shared" si="128"/>
        <v>0</v>
      </c>
      <c r="Z471" s="9"/>
    </row>
    <row r="472" spans="7:26" x14ac:dyDescent="0.25">
      <c r="G472" s="16"/>
      <c r="H472" s="9">
        <v>55</v>
      </c>
      <c r="I472" s="9" t="s">
        <v>26</v>
      </c>
      <c r="J472" s="17">
        <v>854</v>
      </c>
      <c r="K472" s="18">
        <v>0.75</v>
      </c>
      <c r="L472" s="19">
        <f>VLOOKUP(J472,[1]Values!$A$3:$D$462,2,FALSE)</f>
        <v>0</v>
      </c>
      <c r="M472" s="20">
        <v>0</v>
      </c>
      <c r="N472" s="20">
        <f t="shared" si="123"/>
        <v>0</v>
      </c>
      <c r="O472" s="19">
        <f>VLOOKUP(J472,[1]Values!$A$3:$D$462,3,FALSE)</f>
        <v>14980</v>
      </c>
      <c r="P472" s="19"/>
      <c r="Q472" s="19">
        <f t="shared" si="124"/>
        <v>11235</v>
      </c>
      <c r="R472" s="20">
        <f t="shared" si="125"/>
        <v>11235</v>
      </c>
      <c r="S472" s="21">
        <f>VLOOKUP(H472,[1]Rates!$A$3:$D$139,3,FALSE)</f>
        <v>1.45E-4</v>
      </c>
      <c r="T472" s="22">
        <f t="shared" si="126"/>
        <v>1.6290750000000001</v>
      </c>
      <c r="U472" s="19">
        <f>VLOOKUP(J472,[1]Values!$A$3:$D$462,4,FALSE)</f>
        <v>0</v>
      </c>
      <c r="V472" s="20">
        <v>0</v>
      </c>
      <c r="W472" s="20">
        <f t="shared" si="127"/>
        <v>0</v>
      </c>
      <c r="X472" s="23">
        <f>VLOOKUP(H472,[1]Rates!$A$3:$D$139,4,FALSE)</f>
        <v>1.35E-4</v>
      </c>
      <c r="Y472" s="90">
        <f t="shared" si="128"/>
        <v>0</v>
      </c>
      <c r="Z472" s="9"/>
    </row>
    <row r="473" spans="7:26" x14ac:dyDescent="0.25">
      <c r="G473" s="16"/>
      <c r="H473" s="9">
        <v>71</v>
      </c>
      <c r="I473" s="9" t="s">
        <v>18</v>
      </c>
      <c r="J473" s="17">
        <v>854</v>
      </c>
      <c r="K473" s="18">
        <v>0.75</v>
      </c>
      <c r="L473" s="19">
        <f>VLOOKUP(J473,[1]Values!$A$3:$D$462,2,FALSE)</f>
        <v>0</v>
      </c>
      <c r="M473" s="20">
        <v>0</v>
      </c>
      <c r="N473" s="20">
        <f t="shared" si="123"/>
        <v>0</v>
      </c>
      <c r="O473" s="19">
        <f>VLOOKUP(J473,[1]Values!$A$3:$D$462,3,FALSE)</f>
        <v>14980</v>
      </c>
      <c r="P473" s="19"/>
      <c r="Q473" s="19">
        <f t="shared" si="124"/>
        <v>11235</v>
      </c>
      <c r="R473" s="20">
        <f t="shared" si="125"/>
        <v>11235</v>
      </c>
      <c r="S473" s="21">
        <f>VLOOKUP(H473,[1]Rates!$A$3:$D$139,3,FALSE)</f>
        <v>9.0000000000000002E-6</v>
      </c>
      <c r="T473" s="22">
        <f t="shared" si="126"/>
        <v>0.101115</v>
      </c>
      <c r="U473" s="19">
        <f>VLOOKUP(J473,[1]Values!$A$3:$D$462,4,FALSE)</f>
        <v>0</v>
      </c>
      <c r="V473" s="20">
        <v>0</v>
      </c>
      <c r="W473" s="20">
        <f t="shared" si="127"/>
        <v>0</v>
      </c>
      <c r="X473" s="23">
        <f>VLOOKUP(H473,[1]Rates!$A$3:$D$139,4,FALSE)</f>
        <v>9.0000000000000002E-6</v>
      </c>
      <c r="Y473" s="90">
        <f t="shared" si="128"/>
        <v>0</v>
      </c>
      <c r="Z473" s="9"/>
    </row>
    <row r="474" spans="7:26" x14ac:dyDescent="0.25">
      <c r="G474" s="16"/>
      <c r="H474" s="9">
        <v>72</v>
      </c>
      <c r="I474" s="9" t="s">
        <v>28</v>
      </c>
      <c r="J474" s="17">
        <v>854</v>
      </c>
      <c r="K474" s="18">
        <v>0.75</v>
      </c>
      <c r="L474" s="19">
        <f>VLOOKUP(J474,[1]Values!$A$3:$D$462,2,FALSE)</f>
        <v>0</v>
      </c>
      <c r="M474" s="20">
        <v>0</v>
      </c>
      <c r="N474" s="20">
        <f t="shared" si="123"/>
        <v>0</v>
      </c>
      <c r="O474" s="19">
        <f>VLOOKUP(J474,[1]Values!$A$3:$D$462,3,FALSE)</f>
        <v>14980</v>
      </c>
      <c r="P474" s="19"/>
      <c r="Q474" s="19">
        <f t="shared" si="124"/>
        <v>11235</v>
      </c>
      <c r="R474" s="20">
        <f t="shared" si="125"/>
        <v>11235</v>
      </c>
      <c r="S474" s="21">
        <f>VLOOKUP(H474,[1]Rates!$A$3:$D$139,3,FALSE)</f>
        <v>2.5799999999999998E-4</v>
      </c>
      <c r="T474" s="22">
        <f t="shared" si="126"/>
        <v>2.8986299999999998</v>
      </c>
      <c r="U474" s="19">
        <f>VLOOKUP(J474,[1]Values!$A$3:$D$462,4,FALSE)</f>
        <v>0</v>
      </c>
      <c r="V474" s="20">
        <v>0</v>
      </c>
      <c r="W474" s="20">
        <f t="shared" si="127"/>
        <v>0</v>
      </c>
      <c r="X474" s="23">
        <f>VLOOKUP(H474,[1]Rates!$A$3:$D$139,4,FALSE)</f>
        <v>2.7500000000000002E-4</v>
      </c>
      <c r="Y474" s="90">
        <f t="shared" si="128"/>
        <v>0</v>
      </c>
      <c r="Z474" s="9"/>
    </row>
    <row r="475" spans="7:26" x14ac:dyDescent="0.25">
      <c r="G475" s="16"/>
      <c r="H475" s="9">
        <v>81</v>
      </c>
      <c r="I475" s="9" t="s">
        <v>95</v>
      </c>
      <c r="J475" s="17">
        <v>854</v>
      </c>
      <c r="K475" s="18">
        <v>0.75</v>
      </c>
      <c r="L475" s="19">
        <f>VLOOKUP(J475,[1]Values!$A$3:$D$462,2,FALSE)</f>
        <v>0</v>
      </c>
      <c r="M475" s="20">
        <v>0</v>
      </c>
      <c r="N475" s="20">
        <f t="shared" si="123"/>
        <v>0</v>
      </c>
      <c r="O475" s="19">
        <f>VLOOKUP(J475,[1]Values!$A$3:$D$462,3,FALSE)</f>
        <v>14980</v>
      </c>
      <c r="P475" s="19"/>
      <c r="Q475" s="19">
        <f t="shared" si="124"/>
        <v>11235</v>
      </c>
      <c r="R475" s="20">
        <f t="shared" si="125"/>
        <v>11235</v>
      </c>
      <c r="S475" s="21">
        <f>VLOOKUP(H475,[1]Rates!$A$3:$D$139,3,FALSE)</f>
        <v>0</v>
      </c>
      <c r="T475" s="22">
        <f t="shared" si="126"/>
        <v>0</v>
      </c>
      <c r="U475" s="19">
        <f>VLOOKUP(J475,[1]Values!$A$3:$D$462,4,FALSE)</f>
        <v>0</v>
      </c>
      <c r="V475" s="20">
        <v>0</v>
      </c>
      <c r="W475" s="20">
        <f t="shared" si="127"/>
        <v>0</v>
      </c>
      <c r="X475" s="23">
        <f>VLOOKUP(H475,[1]Rates!$A$3:$D$139,4,FALSE)</f>
        <v>0</v>
      </c>
      <c r="Y475" s="90">
        <f t="shared" si="128"/>
        <v>0</v>
      </c>
      <c r="Z475" s="9"/>
    </row>
    <row r="476" spans="7:26" x14ac:dyDescent="0.25">
      <c r="G476" s="16"/>
      <c r="H476" s="9">
        <v>117</v>
      </c>
      <c r="I476" s="9" t="s">
        <v>21</v>
      </c>
      <c r="J476" s="17">
        <v>854</v>
      </c>
      <c r="K476" s="18">
        <v>0.75</v>
      </c>
      <c r="L476" s="19">
        <f>VLOOKUP(J476,[1]Values!$A$3:$D$462,2,FALSE)</f>
        <v>0</v>
      </c>
      <c r="M476" s="20">
        <v>0</v>
      </c>
      <c r="N476" s="20">
        <f t="shared" si="123"/>
        <v>0</v>
      </c>
      <c r="O476" s="19">
        <f>VLOOKUP(J476,[1]Values!$A$3:$D$462,3,FALSE)</f>
        <v>14980</v>
      </c>
      <c r="P476" s="19"/>
      <c r="Q476" s="19">
        <f t="shared" si="124"/>
        <v>11235</v>
      </c>
      <c r="R476" s="20">
        <f t="shared" si="125"/>
        <v>11235</v>
      </c>
      <c r="S476" s="21">
        <f>VLOOKUP(H476,[1]Rates!$A$3:$D$139,3,FALSE)</f>
        <v>2.1900000000000001E-4</v>
      </c>
      <c r="T476" s="22">
        <f t="shared" si="126"/>
        <v>2.4604650000000001</v>
      </c>
      <c r="U476" s="19">
        <f>VLOOKUP(J476,[1]Values!$A$3:$D$462,4,FALSE)</f>
        <v>0</v>
      </c>
      <c r="V476" s="20">
        <v>0</v>
      </c>
      <c r="W476" s="20">
        <f t="shared" si="127"/>
        <v>0</v>
      </c>
      <c r="X476" s="23">
        <f>VLOOKUP(H476,[1]Rates!$A$3:$D$139,4,FALSE)</f>
        <v>2.34E-4</v>
      </c>
      <c r="Y476" s="90">
        <f t="shared" si="128"/>
        <v>0</v>
      </c>
      <c r="Z476" s="9"/>
    </row>
    <row r="477" spans="7:26" x14ac:dyDescent="0.25">
      <c r="G477" s="16"/>
      <c r="H477" s="9">
        <v>122</v>
      </c>
      <c r="I477" s="9" t="s">
        <v>90</v>
      </c>
      <c r="J477" s="17">
        <v>854</v>
      </c>
      <c r="K477" s="18">
        <v>0.75</v>
      </c>
      <c r="L477" s="19">
        <f>VLOOKUP(J477,[1]Values!$A$3:$D$462,2,FALSE)</f>
        <v>0</v>
      </c>
      <c r="M477" s="20">
        <v>0</v>
      </c>
      <c r="N477" s="20">
        <f t="shared" si="123"/>
        <v>0</v>
      </c>
      <c r="O477" s="19">
        <f>VLOOKUP(J477,[1]Values!$A$3:$D$462,3,FALSE)</f>
        <v>14980</v>
      </c>
      <c r="P477" s="19"/>
      <c r="Q477" s="19">
        <f t="shared" si="124"/>
        <v>11235</v>
      </c>
      <c r="R477" s="20">
        <f t="shared" si="125"/>
        <v>11235</v>
      </c>
      <c r="S477" s="21">
        <f>VLOOKUP(H477,[1]Rates!$A$3:$D$139,3,FALSE)</f>
        <v>0</v>
      </c>
      <c r="T477" s="22">
        <f t="shared" si="126"/>
        <v>0</v>
      </c>
      <c r="U477" s="19">
        <f>VLOOKUP(J477,[1]Values!$A$3:$D$462,4,FALSE)</f>
        <v>0</v>
      </c>
      <c r="V477" s="20">
        <v>0</v>
      </c>
      <c r="W477" s="20">
        <f t="shared" si="127"/>
        <v>0</v>
      </c>
      <c r="X477" s="23">
        <f>VLOOKUP(H477,[1]Rates!$A$3:$D$139,4,FALSE)</f>
        <v>0</v>
      </c>
      <c r="Y477" s="90">
        <f t="shared" si="128"/>
        <v>0</v>
      </c>
      <c r="Z477" s="9"/>
    </row>
    <row r="478" spans="7:26" ht="15.75" thickBot="1" x14ac:dyDescent="0.3">
      <c r="G478" s="24"/>
      <c r="H478" s="25"/>
      <c r="I478" s="25"/>
      <c r="J478" s="93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6"/>
      <c r="Z478" s="9"/>
    </row>
    <row r="479" spans="7:26" x14ac:dyDescent="0.25">
      <c r="G479" s="9">
        <v>81</v>
      </c>
      <c r="H479" s="9" t="s">
        <v>95</v>
      </c>
      <c r="I479" s="9"/>
      <c r="J479" s="17"/>
      <c r="K479" s="18"/>
      <c r="L479" s="20"/>
      <c r="M479" s="20"/>
      <c r="N479" s="20"/>
      <c r="O479" s="20"/>
      <c r="P479" s="20"/>
      <c r="Q479" s="20"/>
      <c r="R479" s="20"/>
      <c r="S479" s="23"/>
      <c r="T479" s="22">
        <f>SUM(T421:T478)</f>
        <v>169692.61580700005</v>
      </c>
      <c r="U479" s="20"/>
      <c r="V479" s="20"/>
      <c r="W479" s="20"/>
      <c r="X479" s="23"/>
      <c r="Y479" s="22">
        <f>SUM(Y421:Y478)</f>
        <v>5406.6038174999994</v>
      </c>
      <c r="Z479" s="27">
        <f>T479+Y479</f>
        <v>175099.21962450005</v>
      </c>
    </row>
    <row r="480" spans="7:26" x14ac:dyDescent="0.25">
      <c r="G480" s="9"/>
      <c r="H480" s="9"/>
      <c r="I480" s="9"/>
      <c r="J480" s="17"/>
      <c r="K480" s="18"/>
      <c r="L480" s="20"/>
      <c r="M480" s="20"/>
      <c r="N480" s="20"/>
      <c r="O480" s="20"/>
      <c r="P480" s="20"/>
      <c r="Q480" s="20"/>
      <c r="R480" s="20"/>
      <c r="S480" s="23"/>
      <c r="T480" s="22"/>
      <c r="U480" s="20"/>
      <c r="V480" s="20"/>
      <c r="W480" s="20"/>
      <c r="X480" s="23"/>
      <c r="Y480" s="22"/>
      <c r="Z480" s="9"/>
    </row>
    <row r="481" spans="7:26" ht="15.75" thickBot="1" x14ac:dyDescent="0.3">
      <c r="G481" s="9"/>
      <c r="H481" s="9"/>
      <c r="I481" s="9"/>
      <c r="J481" s="10" t="s">
        <v>53</v>
      </c>
      <c r="K481" s="11" t="s">
        <v>54</v>
      </c>
      <c r="L481" s="12" t="s">
        <v>55</v>
      </c>
      <c r="M481" s="12" t="s">
        <v>160</v>
      </c>
      <c r="N481" s="12"/>
      <c r="O481" s="12" t="s">
        <v>56</v>
      </c>
      <c r="P481" s="12" t="s">
        <v>161</v>
      </c>
      <c r="Q481" s="12"/>
      <c r="R481" s="12" t="s">
        <v>57</v>
      </c>
      <c r="S481" s="13" t="s">
        <v>58</v>
      </c>
      <c r="T481" s="14" t="s">
        <v>59</v>
      </c>
      <c r="U481" s="12" t="s">
        <v>60</v>
      </c>
      <c r="V481" s="12" t="s">
        <v>61</v>
      </c>
      <c r="W481" s="12" t="s">
        <v>62</v>
      </c>
      <c r="X481" s="13" t="s">
        <v>63</v>
      </c>
      <c r="Y481" s="14" t="s">
        <v>64</v>
      </c>
      <c r="Z481" s="9"/>
    </row>
    <row r="482" spans="7:26" ht="15.75" x14ac:dyDescent="0.25">
      <c r="G482" s="82">
        <v>87</v>
      </c>
      <c r="H482" s="83" t="s">
        <v>96</v>
      </c>
      <c r="I482" s="15"/>
      <c r="J482" s="84"/>
      <c r="K482" s="85"/>
      <c r="L482" s="86"/>
      <c r="M482" s="86"/>
      <c r="N482" s="86"/>
      <c r="O482" s="86"/>
      <c r="P482" s="86"/>
      <c r="Q482" s="86"/>
      <c r="R482" s="86"/>
      <c r="S482" s="87"/>
      <c r="T482" s="88"/>
      <c r="U482" s="86"/>
      <c r="V482" s="86"/>
      <c r="W482" s="86"/>
      <c r="X482" s="87"/>
      <c r="Y482" s="89"/>
      <c r="Z482" s="9"/>
    </row>
    <row r="483" spans="7:26" x14ac:dyDescent="0.25">
      <c r="G483" s="16"/>
      <c r="H483" s="9">
        <v>1</v>
      </c>
      <c r="I483" s="9" t="s">
        <v>11</v>
      </c>
      <c r="J483" s="17">
        <v>297</v>
      </c>
      <c r="K483" s="18">
        <v>1</v>
      </c>
      <c r="L483" s="19">
        <f>VLOOKUP(J483,[1]Values!$A$3:$D$462,2,FALSE)</f>
        <v>37009197</v>
      </c>
      <c r="M483" s="20">
        <v>1689991</v>
      </c>
      <c r="N483" s="20">
        <f t="shared" ref="N483:N500" si="129">(L483-M483)*K483</f>
        <v>35319206</v>
      </c>
      <c r="O483" s="19">
        <f>VLOOKUP(J483,[1]Values!$A$3:$D$462,3,FALSE)</f>
        <v>4339</v>
      </c>
      <c r="P483" s="19"/>
      <c r="Q483" s="19">
        <f t="shared" ref="Q483:Q500" si="130">(O483-P483)*K483</f>
        <v>4339</v>
      </c>
      <c r="R483" s="20">
        <f t="shared" ref="R483:R500" si="131">(L483-M483+O483-P483)*K483</f>
        <v>35323545</v>
      </c>
      <c r="S483" s="21">
        <f>VLOOKUP(H483,[1]Rates!$A$3:$D$139,3,FALSE)</f>
        <v>1.908E-3</v>
      </c>
      <c r="T483" s="22">
        <f t="shared" ref="T483:T500" si="132">R483*S483</f>
        <v>67397.323860000004</v>
      </c>
      <c r="U483" s="19">
        <f>VLOOKUP(J483,[1]Values!$A$3:$D$462,4,FALSE)</f>
        <v>67566376</v>
      </c>
      <c r="V483" s="20">
        <v>868968</v>
      </c>
      <c r="W483" s="20">
        <f t="shared" ref="W483:W500" si="133">(U483-V483)*K483</f>
        <v>66697408</v>
      </c>
      <c r="X483" s="23">
        <f>VLOOKUP(H483,[1]Rates!$A$3:$D$139,4,FALSE)</f>
        <v>2.0739999999999999E-3</v>
      </c>
      <c r="Y483" s="90">
        <f t="shared" ref="Y483:Y500" si="134">W483*X483</f>
        <v>138330.42419200001</v>
      </c>
      <c r="Z483" s="9"/>
    </row>
    <row r="484" spans="7:26" x14ac:dyDescent="0.25">
      <c r="G484" s="16"/>
      <c r="H484" s="9">
        <v>2</v>
      </c>
      <c r="I484" s="9" t="s">
        <v>27</v>
      </c>
      <c r="J484" s="17">
        <v>297</v>
      </c>
      <c r="K484" s="18">
        <v>1</v>
      </c>
      <c r="L484" s="19">
        <f>VLOOKUP(J484,[1]Values!$A$3:$D$462,2,FALSE)</f>
        <v>37009197</v>
      </c>
      <c r="M484" s="20">
        <v>1689991</v>
      </c>
      <c r="N484" s="20">
        <f t="shared" si="129"/>
        <v>35319206</v>
      </c>
      <c r="O484" s="19">
        <f>VLOOKUP(J484,[1]Values!$A$3:$D$462,3,FALSE)</f>
        <v>4339</v>
      </c>
      <c r="P484" s="19"/>
      <c r="Q484" s="19">
        <f t="shared" si="130"/>
        <v>4339</v>
      </c>
      <c r="R484" s="20">
        <f t="shared" si="131"/>
        <v>35323545</v>
      </c>
      <c r="S484" s="21">
        <f>VLOOKUP(H484,[1]Rates!$A$3:$D$139,3,FALSE)</f>
        <v>2.0900000000000001E-4</v>
      </c>
      <c r="T484" s="22">
        <f t="shared" si="132"/>
        <v>7382.6209050000007</v>
      </c>
      <c r="U484" s="19">
        <f>VLOOKUP(J484,[1]Values!$A$3:$D$462,4,FALSE)</f>
        <v>67566376</v>
      </c>
      <c r="V484" s="20">
        <v>868968</v>
      </c>
      <c r="W484" s="20">
        <f t="shared" si="133"/>
        <v>66697408</v>
      </c>
      <c r="X484" s="23">
        <f>VLOOKUP(H484,[1]Rates!$A$3:$D$139,4,FALSE)</f>
        <v>2.3000000000000001E-4</v>
      </c>
      <c r="Y484" s="90">
        <f t="shared" si="134"/>
        <v>15340.403840000001</v>
      </c>
      <c r="Z484" s="9"/>
    </row>
    <row r="485" spans="7:26" x14ac:dyDescent="0.25">
      <c r="G485" s="16"/>
      <c r="H485" s="9">
        <v>3</v>
      </c>
      <c r="I485" s="9" t="s">
        <v>20</v>
      </c>
      <c r="J485" s="17">
        <v>297</v>
      </c>
      <c r="K485" s="18">
        <v>1</v>
      </c>
      <c r="L485" s="19">
        <f>VLOOKUP(J485,[1]Values!$A$3:$D$462,2,FALSE)</f>
        <v>37009197</v>
      </c>
      <c r="M485" s="20">
        <v>1689991</v>
      </c>
      <c r="N485" s="20">
        <f t="shared" si="129"/>
        <v>35319206</v>
      </c>
      <c r="O485" s="19">
        <f>VLOOKUP(J485,[1]Values!$A$3:$D$462,3,FALSE)</f>
        <v>4339</v>
      </c>
      <c r="P485" s="19"/>
      <c r="Q485" s="19">
        <f t="shared" si="130"/>
        <v>4339</v>
      </c>
      <c r="R485" s="20">
        <f t="shared" si="131"/>
        <v>35323545</v>
      </c>
      <c r="S485" s="21">
        <f>VLOOKUP(H485,[1]Rates!$A$3:$D$139,3,FALSE)</f>
        <v>4.9299999999999995E-4</v>
      </c>
      <c r="T485" s="22">
        <f t="shared" si="132"/>
        <v>17414.507684999997</v>
      </c>
      <c r="U485" s="19">
        <f>VLOOKUP(J485,[1]Values!$A$3:$D$462,4,FALSE)</f>
        <v>67566376</v>
      </c>
      <c r="V485" s="20">
        <v>868968</v>
      </c>
      <c r="W485" s="20">
        <f t="shared" si="133"/>
        <v>66697408</v>
      </c>
      <c r="X485" s="23">
        <f>VLOOKUP(H485,[1]Rates!$A$3:$D$139,4,FALSE)</f>
        <v>5.2599999999999999E-4</v>
      </c>
      <c r="Y485" s="90">
        <f t="shared" si="134"/>
        <v>35082.836607999998</v>
      </c>
      <c r="Z485" s="9"/>
    </row>
    <row r="486" spans="7:26" x14ac:dyDescent="0.25">
      <c r="G486" s="16"/>
      <c r="H486" s="9">
        <v>4</v>
      </c>
      <c r="I486" s="9" t="s">
        <v>10</v>
      </c>
      <c r="J486" s="17">
        <v>297</v>
      </c>
      <c r="K486" s="18">
        <v>0.6</v>
      </c>
      <c r="L486" s="19">
        <f>VLOOKUP(J486,[1]Values!$A$3:$D$462,2,FALSE)</f>
        <v>37009197</v>
      </c>
      <c r="M486" s="20">
        <v>1689991</v>
      </c>
      <c r="N486" s="20">
        <f t="shared" si="129"/>
        <v>21191523.599999998</v>
      </c>
      <c r="O486" s="19">
        <f>VLOOKUP(J486,[1]Values!$A$3:$D$462,3,FALSE)</f>
        <v>4339</v>
      </c>
      <c r="P486" s="19"/>
      <c r="Q486" s="19">
        <f t="shared" si="130"/>
        <v>2603.4</v>
      </c>
      <c r="R486" s="20">
        <f t="shared" si="131"/>
        <v>21194127</v>
      </c>
      <c r="S486" s="21">
        <f>VLOOKUP(H486,[1]Rates!$A$3:$D$139,3,FALSE)</f>
        <v>8.1609999999999999E-3</v>
      </c>
      <c r="T486" s="22">
        <f t="shared" si="132"/>
        <v>172965.27044699999</v>
      </c>
      <c r="U486" s="19">
        <f>VLOOKUP(J486,[1]Values!$A$3:$D$462,4,FALSE)</f>
        <v>67566376</v>
      </c>
      <c r="V486" s="20">
        <v>868968</v>
      </c>
      <c r="W486" s="20">
        <f t="shared" si="133"/>
        <v>40018444.799999997</v>
      </c>
      <c r="X486" s="23">
        <f>VLOOKUP(H486,[1]Rates!$A$3:$D$139,4,FALSE)</f>
        <v>7.8399999999999997E-3</v>
      </c>
      <c r="Y486" s="90">
        <f t="shared" si="134"/>
        <v>313744.60723199998</v>
      </c>
      <c r="Z486" s="9"/>
    </row>
    <row r="487" spans="7:26" x14ac:dyDescent="0.25">
      <c r="G487" s="16"/>
      <c r="H487" s="9">
        <v>136</v>
      </c>
      <c r="I487" s="9" t="s">
        <v>139</v>
      </c>
      <c r="J487" s="17">
        <v>297</v>
      </c>
      <c r="K487" s="18">
        <v>0.6</v>
      </c>
      <c r="L487" s="19">
        <f>VLOOKUP(J487,[1]Values!$A$3:$D$462,2,FALSE)</f>
        <v>37009197</v>
      </c>
      <c r="M487" s="20">
        <v>1689991</v>
      </c>
      <c r="N487" s="20">
        <f t="shared" si="129"/>
        <v>21191523.599999998</v>
      </c>
      <c r="O487" s="19">
        <f>VLOOKUP(J487,[1]Values!$A$3:$D$462,3,FALSE)</f>
        <v>4339</v>
      </c>
      <c r="P487" s="19"/>
      <c r="Q487" s="19">
        <f t="shared" si="130"/>
        <v>2603.4</v>
      </c>
      <c r="R487" s="20">
        <f t="shared" si="131"/>
        <v>21194127</v>
      </c>
      <c r="S487" s="21">
        <f>VLOOKUP(H487,[1]Rates!$A$3:$D$139,3,FALSE)</f>
        <v>2.31E-4</v>
      </c>
      <c r="T487" s="22">
        <f t="shared" si="132"/>
        <v>4895.8433370000002</v>
      </c>
      <c r="U487" s="19">
        <f>VLOOKUP(J487,[1]Values!$A$3:$D$462,4,FALSE)</f>
        <v>67566376</v>
      </c>
      <c r="V487" s="20">
        <v>868968</v>
      </c>
      <c r="W487" s="20">
        <f t="shared" si="133"/>
        <v>40018444.799999997</v>
      </c>
      <c r="X487" s="23">
        <f>VLOOKUP(H487,[1]Rates!$A$3:$D$139,4,FALSE)</f>
        <v>2.0100000000000001E-4</v>
      </c>
      <c r="Y487" s="90">
        <f t="shared" si="134"/>
        <v>8043.7074047999995</v>
      </c>
      <c r="Z487" s="9"/>
    </row>
    <row r="488" spans="7:26" x14ac:dyDescent="0.25">
      <c r="G488" s="16"/>
      <c r="H488" s="9">
        <v>6</v>
      </c>
      <c r="I488" s="9" t="s">
        <v>70</v>
      </c>
      <c r="J488" s="17">
        <v>297</v>
      </c>
      <c r="K488" s="18">
        <v>0.6</v>
      </c>
      <c r="L488" s="19">
        <f>VLOOKUP(J488,[1]Values!$A$3:$D$462,2,FALSE)</f>
        <v>37009197</v>
      </c>
      <c r="M488" s="20">
        <v>1689991</v>
      </c>
      <c r="N488" s="20">
        <f t="shared" si="129"/>
        <v>21191523.599999998</v>
      </c>
      <c r="O488" s="19">
        <f>VLOOKUP(J488,[1]Values!$A$3:$D$462,3,FALSE)</f>
        <v>4339</v>
      </c>
      <c r="P488" s="19"/>
      <c r="Q488" s="19">
        <f t="shared" si="130"/>
        <v>2603.4</v>
      </c>
      <c r="R488" s="20">
        <f t="shared" si="131"/>
        <v>21194127</v>
      </c>
      <c r="S488" s="21">
        <f>VLOOKUP(H488,[1]Rates!$A$3:$D$139,3,FALSE)</f>
        <v>0</v>
      </c>
      <c r="T488" s="22">
        <f t="shared" si="132"/>
        <v>0</v>
      </c>
      <c r="U488" s="19">
        <f>VLOOKUP(J488,[1]Values!$A$3:$D$462,4,FALSE)</f>
        <v>67566376</v>
      </c>
      <c r="V488" s="20">
        <v>868968</v>
      </c>
      <c r="W488" s="20">
        <f t="shared" si="133"/>
        <v>40018444.799999997</v>
      </c>
      <c r="X488" s="23">
        <f>VLOOKUP(H488,[1]Rates!$A$3:$D$139,4,FALSE)</f>
        <v>0</v>
      </c>
      <c r="Y488" s="90">
        <f t="shared" si="134"/>
        <v>0</v>
      </c>
      <c r="Z488" s="9"/>
    </row>
    <row r="489" spans="7:26" x14ac:dyDescent="0.25">
      <c r="G489" s="16"/>
      <c r="H489" s="9">
        <v>7</v>
      </c>
      <c r="I489" s="9" t="s">
        <v>9</v>
      </c>
      <c r="J489" s="17">
        <v>297</v>
      </c>
      <c r="K489" s="18">
        <v>1</v>
      </c>
      <c r="L489" s="19">
        <f>VLOOKUP(J489,[1]Values!$A$3:$D$462,2,FALSE)</f>
        <v>37009197</v>
      </c>
      <c r="M489" s="20">
        <v>1689991</v>
      </c>
      <c r="N489" s="20">
        <f t="shared" si="129"/>
        <v>35319206</v>
      </c>
      <c r="O489" s="19">
        <f>VLOOKUP(J489,[1]Values!$A$3:$D$462,3,FALSE)</f>
        <v>4339</v>
      </c>
      <c r="P489" s="19"/>
      <c r="Q489" s="19">
        <f t="shared" si="130"/>
        <v>4339</v>
      </c>
      <c r="R489" s="20">
        <f t="shared" si="131"/>
        <v>35323545</v>
      </c>
      <c r="S489" s="21">
        <f>VLOOKUP(H489,[1]Rates!$A$3:$D$139,3,FALSE)</f>
        <v>1.01E-4</v>
      </c>
      <c r="T489" s="22">
        <f t="shared" si="132"/>
        <v>3567.6780450000001</v>
      </c>
      <c r="U489" s="19">
        <f>VLOOKUP(J489,[1]Values!$A$3:$D$462,4,FALSE)</f>
        <v>67566376</v>
      </c>
      <c r="V489" s="20">
        <v>868968</v>
      </c>
      <c r="W489" s="20">
        <f t="shared" si="133"/>
        <v>66697408</v>
      </c>
      <c r="X489" s="23">
        <f>VLOOKUP(H489,[1]Rates!$A$3:$D$139,4,FALSE)</f>
        <v>1.08E-4</v>
      </c>
      <c r="Y489" s="90">
        <f t="shared" si="134"/>
        <v>7203.3200639999995</v>
      </c>
      <c r="Z489" s="9"/>
    </row>
    <row r="490" spans="7:26" x14ac:dyDescent="0.25">
      <c r="G490" s="16"/>
      <c r="H490" s="9">
        <v>8</v>
      </c>
      <c r="I490" s="9" t="s">
        <v>23</v>
      </c>
      <c r="J490" s="17">
        <v>297</v>
      </c>
      <c r="K490" s="18">
        <v>1</v>
      </c>
      <c r="L490" s="19">
        <f>VLOOKUP(J490,[1]Values!$A$3:$D$462,2,FALSE)</f>
        <v>37009197</v>
      </c>
      <c r="M490" s="20">
        <v>1689991</v>
      </c>
      <c r="N490" s="20">
        <f t="shared" si="129"/>
        <v>35319206</v>
      </c>
      <c r="O490" s="19">
        <f>VLOOKUP(J490,[1]Values!$A$3:$D$462,3,FALSE)</f>
        <v>4339</v>
      </c>
      <c r="P490" s="19"/>
      <c r="Q490" s="19">
        <f t="shared" si="130"/>
        <v>4339</v>
      </c>
      <c r="R490" s="20">
        <f t="shared" si="131"/>
        <v>35323545</v>
      </c>
      <c r="S490" s="21">
        <f>VLOOKUP(H490,[1]Rates!$A$3:$D$139,3,FALSE)</f>
        <v>1.5300000000000001E-4</v>
      </c>
      <c r="T490" s="22">
        <f t="shared" si="132"/>
        <v>5404.5023849999998</v>
      </c>
      <c r="U490" s="19">
        <f>VLOOKUP(J490,[1]Values!$A$3:$D$462,4,FALSE)</f>
        <v>67566376</v>
      </c>
      <c r="V490" s="20">
        <v>868968</v>
      </c>
      <c r="W490" s="20">
        <f t="shared" si="133"/>
        <v>66697408</v>
      </c>
      <c r="X490" s="23">
        <f>VLOOKUP(H490,[1]Rates!$A$3:$D$139,4,FALSE)</f>
        <v>1.64E-4</v>
      </c>
      <c r="Y490" s="90">
        <f t="shared" si="134"/>
        <v>10938.374911999999</v>
      </c>
      <c r="Z490" s="9"/>
    </row>
    <row r="491" spans="7:26" x14ac:dyDescent="0.25">
      <c r="G491" s="16"/>
      <c r="H491" s="9">
        <v>9</v>
      </c>
      <c r="I491" s="9" t="s">
        <v>0</v>
      </c>
      <c r="J491" s="17">
        <v>297</v>
      </c>
      <c r="K491" s="18">
        <v>1</v>
      </c>
      <c r="L491" s="19">
        <f>VLOOKUP(J491,[1]Values!$A$3:$D$462,2,FALSE)</f>
        <v>37009197</v>
      </c>
      <c r="M491" s="20">
        <v>1689991</v>
      </c>
      <c r="N491" s="20">
        <f t="shared" si="129"/>
        <v>35319206</v>
      </c>
      <c r="O491" s="19">
        <f>VLOOKUP(J491,[1]Values!$A$3:$D$462,3,FALSE)</f>
        <v>4339</v>
      </c>
      <c r="P491" s="19"/>
      <c r="Q491" s="19">
        <f t="shared" si="130"/>
        <v>4339</v>
      </c>
      <c r="R491" s="20">
        <f t="shared" si="131"/>
        <v>35323545</v>
      </c>
      <c r="S491" s="21">
        <f>VLOOKUP(H491,[1]Rates!$A$3:$D$139,3,FALSE)</f>
        <v>2.5599999999999999E-4</v>
      </c>
      <c r="T491" s="22">
        <f t="shared" si="132"/>
        <v>9042.8275199999989</v>
      </c>
      <c r="U491" s="19">
        <f>VLOOKUP(J491,[1]Values!$A$3:$D$462,4,FALSE)</f>
        <v>67566376</v>
      </c>
      <c r="V491" s="20">
        <v>868968</v>
      </c>
      <c r="W491" s="20">
        <f t="shared" si="133"/>
        <v>66697408</v>
      </c>
      <c r="X491" s="23">
        <f>VLOOKUP(H491,[1]Rates!$A$3:$D$139,4,FALSE)</f>
        <v>2.7599999999999999E-4</v>
      </c>
      <c r="Y491" s="90">
        <f t="shared" si="134"/>
        <v>18408.484607999999</v>
      </c>
      <c r="Z491" s="9"/>
    </row>
    <row r="492" spans="7:26" x14ac:dyDescent="0.25">
      <c r="G492" s="16"/>
      <c r="H492" s="9">
        <v>17</v>
      </c>
      <c r="I492" s="9" t="s">
        <v>16</v>
      </c>
      <c r="J492" s="17">
        <v>297</v>
      </c>
      <c r="K492" s="18">
        <v>1</v>
      </c>
      <c r="L492" s="19">
        <f>VLOOKUP(J492,[1]Values!$A$3:$D$462,2,FALSE)</f>
        <v>37009197</v>
      </c>
      <c r="M492" s="20">
        <v>1689991</v>
      </c>
      <c r="N492" s="20">
        <f t="shared" si="129"/>
        <v>35319206</v>
      </c>
      <c r="O492" s="19">
        <f>VLOOKUP(J492,[1]Values!$A$3:$D$462,3,FALSE)</f>
        <v>4339</v>
      </c>
      <c r="P492" s="19"/>
      <c r="Q492" s="19">
        <f t="shared" si="130"/>
        <v>4339</v>
      </c>
      <c r="R492" s="20">
        <f t="shared" si="131"/>
        <v>35323545</v>
      </c>
      <c r="S492" s="21">
        <f>VLOOKUP(H492,[1]Rates!$A$3:$D$139,3,FALSE)</f>
        <v>6.0700000000000001E-4</v>
      </c>
      <c r="T492" s="22">
        <f t="shared" si="132"/>
        <v>21441.391814999999</v>
      </c>
      <c r="U492" s="19">
        <f>VLOOKUP(J492,[1]Values!$A$3:$D$462,4,FALSE)</f>
        <v>67566376</v>
      </c>
      <c r="V492" s="20">
        <v>868968</v>
      </c>
      <c r="W492" s="20">
        <f t="shared" si="133"/>
        <v>66697408</v>
      </c>
      <c r="X492" s="23">
        <f>VLOOKUP(H492,[1]Rates!$A$3:$D$139,4,FALSE)</f>
        <v>6.4899999999999995E-4</v>
      </c>
      <c r="Y492" s="90">
        <f t="shared" si="134"/>
        <v>43286.617791999997</v>
      </c>
      <c r="Z492" s="9"/>
    </row>
    <row r="493" spans="7:26" x14ac:dyDescent="0.25">
      <c r="G493" s="16"/>
      <c r="H493" s="9">
        <v>29</v>
      </c>
      <c r="I493" s="9" t="s">
        <v>24</v>
      </c>
      <c r="J493" s="17">
        <v>297</v>
      </c>
      <c r="K493" s="18">
        <v>1</v>
      </c>
      <c r="L493" s="19">
        <f>VLOOKUP(J493,[1]Values!$A$3:$D$462,2,FALSE)</f>
        <v>37009197</v>
      </c>
      <c r="M493" s="20">
        <v>1689991</v>
      </c>
      <c r="N493" s="20">
        <f t="shared" si="129"/>
        <v>35319206</v>
      </c>
      <c r="O493" s="19">
        <f>VLOOKUP(J493,[1]Values!$A$3:$D$462,3,FALSE)</f>
        <v>4339</v>
      </c>
      <c r="P493" s="19"/>
      <c r="Q493" s="19">
        <f t="shared" si="130"/>
        <v>4339</v>
      </c>
      <c r="R493" s="20">
        <f t="shared" si="131"/>
        <v>35323545</v>
      </c>
      <c r="S493" s="21">
        <f>VLOOKUP(H493,[1]Rates!$A$3:$D$139,3,FALSE)</f>
        <v>2.8760000000000001E-3</v>
      </c>
      <c r="T493" s="22">
        <f t="shared" si="132"/>
        <v>101590.51542</v>
      </c>
      <c r="U493" s="19">
        <f>VLOOKUP(J493,[1]Values!$A$3:$D$462,4,FALSE)</f>
        <v>67566376</v>
      </c>
      <c r="V493" s="20">
        <v>868968</v>
      </c>
      <c r="W493" s="20">
        <f t="shared" si="133"/>
        <v>66697408</v>
      </c>
      <c r="X493" s="23">
        <f>VLOOKUP(H493,[1]Rates!$A$3:$D$139,4,FALSE)</f>
        <v>3.1029999999999999E-3</v>
      </c>
      <c r="Y493" s="90">
        <f t="shared" si="134"/>
        <v>206962.05702399998</v>
      </c>
      <c r="Z493" s="9"/>
    </row>
    <row r="494" spans="7:26" x14ac:dyDescent="0.25">
      <c r="G494" s="16"/>
      <c r="H494" s="9">
        <v>38</v>
      </c>
      <c r="I494" s="9" t="s">
        <v>12</v>
      </c>
      <c r="J494" s="17">
        <v>297</v>
      </c>
      <c r="K494" s="18">
        <v>1</v>
      </c>
      <c r="L494" s="19">
        <f>VLOOKUP(J494,[1]Values!$A$3:$D$462,2,FALSE)</f>
        <v>37009197</v>
      </c>
      <c r="M494" s="20">
        <v>1689991</v>
      </c>
      <c r="N494" s="20">
        <f t="shared" si="129"/>
        <v>35319206</v>
      </c>
      <c r="O494" s="19">
        <f>VLOOKUP(J494,[1]Values!$A$3:$D$462,3,FALSE)</f>
        <v>4339</v>
      </c>
      <c r="P494" s="19"/>
      <c r="Q494" s="19">
        <f t="shared" si="130"/>
        <v>4339</v>
      </c>
      <c r="R494" s="20">
        <f t="shared" si="131"/>
        <v>35323545</v>
      </c>
      <c r="S494" s="21">
        <f>VLOOKUP(H494,[1]Rates!$A$3:$D$139,3,FALSE)</f>
        <v>9.8999999999999994E-5</v>
      </c>
      <c r="T494" s="22">
        <f t="shared" si="132"/>
        <v>3497.0309549999997</v>
      </c>
      <c r="U494" s="19">
        <f>VLOOKUP(J494,[1]Values!$A$3:$D$462,4,FALSE)</f>
        <v>67566376</v>
      </c>
      <c r="V494" s="20">
        <v>868968</v>
      </c>
      <c r="W494" s="20">
        <f t="shared" si="133"/>
        <v>66697408</v>
      </c>
      <c r="X494" s="23">
        <f>VLOOKUP(H494,[1]Rates!$A$3:$D$139,4,FALSE)</f>
        <v>8.6000000000000003E-5</v>
      </c>
      <c r="Y494" s="90">
        <f t="shared" si="134"/>
        <v>5735.9770880000005</v>
      </c>
      <c r="Z494" s="9"/>
    </row>
    <row r="495" spans="7:26" x14ac:dyDescent="0.25">
      <c r="G495" s="16"/>
      <c r="H495" s="9">
        <v>55</v>
      </c>
      <c r="I495" s="9" t="s">
        <v>26</v>
      </c>
      <c r="J495" s="17">
        <v>297</v>
      </c>
      <c r="K495" s="18">
        <v>1</v>
      </c>
      <c r="L495" s="19">
        <f>VLOOKUP(J495,[1]Values!$A$3:$D$462,2,FALSE)</f>
        <v>37009197</v>
      </c>
      <c r="M495" s="20">
        <v>1689991</v>
      </c>
      <c r="N495" s="20">
        <f t="shared" si="129"/>
        <v>35319206</v>
      </c>
      <c r="O495" s="19">
        <f>VLOOKUP(J495,[1]Values!$A$3:$D$462,3,FALSE)</f>
        <v>4339</v>
      </c>
      <c r="P495" s="19"/>
      <c r="Q495" s="19">
        <f t="shared" si="130"/>
        <v>4339</v>
      </c>
      <c r="R495" s="20">
        <f t="shared" si="131"/>
        <v>35323545</v>
      </c>
      <c r="S495" s="21">
        <f>VLOOKUP(H495,[1]Rates!$A$3:$D$139,3,FALSE)</f>
        <v>1.45E-4</v>
      </c>
      <c r="T495" s="22">
        <f t="shared" si="132"/>
        <v>5121.914025</v>
      </c>
      <c r="U495" s="19">
        <f>VLOOKUP(J495,[1]Values!$A$3:$D$462,4,FALSE)</f>
        <v>67566376</v>
      </c>
      <c r="V495" s="20">
        <v>868968</v>
      </c>
      <c r="W495" s="20">
        <f t="shared" si="133"/>
        <v>66697408</v>
      </c>
      <c r="X495" s="23">
        <f>VLOOKUP(H495,[1]Rates!$A$3:$D$139,4,FALSE)</f>
        <v>1.35E-4</v>
      </c>
      <c r="Y495" s="90">
        <f t="shared" si="134"/>
        <v>9004.1500799999994</v>
      </c>
      <c r="Z495" s="9"/>
    </row>
    <row r="496" spans="7:26" x14ac:dyDescent="0.25">
      <c r="G496" s="16"/>
      <c r="H496" s="9">
        <v>71</v>
      </c>
      <c r="I496" s="9" t="s">
        <v>18</v>
      </c>
      <c r="J496" s="17">
        <v>297</v>
      </c>
      <c r="K496" s="18">
        <v>0</v>
      </c>
      <c r="L496" s="19">
        <f>VLOOKUP(J496,[1]Values!$A$3:$D$462,2,FALSE)</f>
        <v>37009197</v>
      </c>
      <c r="M496" s="20">
        <v>1689991</v>
      </c>
      <c r="N496" s="20">
        <f t="shared" si="129"/>
        <v>0</v>
      </c>
      <c r="O496" s="19">
        <f>VLOOKUP(J496,[1]Values!$A$3:$D$462,3,FALSE)</f>
        <v>4339</v>
      </c>
      <c r="P496" s="19"/>
      <c r="Q496" s="19">
        <f t="shared" si="130"/>
        <v>0</v>
      </c>
      <c r="R496" s="20">
        <f t="shared" si="131"/>
        <v>0</v>
      </c>
      <c r="S496" s="21">
        <f>VLOOKUP(H496,[1]Rates!$A$3:$D$139,3,FALSE)</f>
        <v>9.0000000000000002E-6</v>
      </c>
      <c r="T496" s="22">
        <f t="shared" si="132"/>
        <v>0</v>
      </c>
      <c r="U496" s="19">
        <f>VLOOKUP(J496,[1]Values!$A$3:$D$462,4,FALSE)</f>
        <v>67566376</v>
      </c>
      <c r="V496" s="20">
        <v>868968</v>
      </c>
      <c r="W496" s="20">
        <f t="shared" si="133"/>
        <v>0</v>
      </c>
      <c r="X496" s="23">
        <f>VLOOKUP(H496,[1]Rates!$A$3:$D$139,4,FALSE)</f>
        <v>9.0000000000000002E-6</v>
      </c>
      <c r="Y496" s="90">
        <f t="shared" si="134"/>
        <v>0</v>
      </c>
      <c r="Z496" s="9"/>
    </row>
    <row r="497" spans="7:26" x14ac:dyDescent="0.25">
      <c r="G497" s="16"/>
      <c r="H497" s="9">
        <v>72</v>
      </c>
      <c r="I497" s="9" t="s">
        <v>28</v>
      </c>
      <c r="J497" s="17">
        <v>297</v>
      </c>
      <c r="K497" s="18">
        <v>0</v>
      </c>
      <c r="L497" s="19">
        <f>VLOOKUP(J497,[1]Values!$A$3:$D$462,2,FALSE)</f>
        <v>37009197</v>
      </c>
      <c r="M497" s="20">
        <v>1689991</v>
      </c>
      <c r="N497" s="20">
        <f t="shared" si="129"/>
        <v>0</v>
      </c>
      <c r="O497" s="19">
        <f>VLOOKUP(J497,[1]Values!$A$3:$D$462,3,FALSE)</f>
        <v>4339</v>
      </c>
      <c r="P497" s="19"/>
      <c r="Q497" s="19">
        <f t="shared" si="130"/>
        <v>0</v>
      </c>
      <c r="R497" s="20">
        <f t="shared" si="131"/>
        <v>0</v>
      </c>
      <c r="S497" s="21">
        <f>VLOOKUP(H497,[1]Rates!$A$3:$D$139,3,FALSE)</f>
        <v>2.5799999999999998E-4</v>
      </c>
      <c r="T497" s="22">
        <f t="shared" si="132"/>
        <v>0</v>
      </c>
      <c r="U497" s="19">
        <f>VLOOKUP(J497,[1]Values!$A$3:$D$462,4,FALSE)</f>
        <v>67566376</v>
      </c>
      <c r="V497" s="20">
        <v>868968</v>
      </c>
      <c r="W497" s="20">
        <f t="shared" si="133"/>
        <v>0</v>
      </c>
      <c r="X497" s="23">
        <f>VLOOKUP(H497,[1]Rates!$A$3:$D$139,4,FALSE)</f>
        <v>2.7500000000000002E-4</v>
      </c>
      <c r="Y497" s="90">
        <f t="shared" si="134"/>
        <v>0</v>
      </c>
      <c r="Z497" s="9"/>
    </row>
    <row r="498" spans="7:26" x14ac:dyDescent="0.25">
      <c r="G498" s="16"/>
      <c r="H498" s="9">
        <v>87</v>
      </c>
      <c r="I498" s="9" t="s">
        <v>96</v>
      </c>
      <c r="J498" s="17">
        <v>297</v>
      </c>
      <c r="K498" s="18">
        <v>1</v>
      </c>
      <c r="L498" s="19">
        <f>VLOOKUP(J498,[1]Values!$A$3:$D$462,2,FALSE)</f>
        <v>37009197</v>
      </c>
      <c r="M498" s="20">
        <v>1689991</v>
      </c>
      <c r="N498" s="20">
        <f t="shared" si="129"/>
        <v>35319206</v>
      </c>
      <c r="O498" s="19">
        <f>VLOOKUP(J498,[1]Values!$A$3:$D$462,3,FALSE)</f>
        <v>4339</v>
      </c>
      <c r="P498" s="19"/>
      <c r="Q498" s="19">
        <f t="shared" si="130"/>
        <v>4339</v>
      </c>
      <c r="R498" s="20">
        <f t="shared" si="131"/>
        <v>35323545</v>
      </c>
      <c r="S498" s="21">
        <f>VLOOKUP(H498,[1]Rates!$A$3:$D$139,3,FALSE)</f>
        <v>0</v>
      </c>
      <c r="T498" s="22">
        <f t="shared" si="132"/>
        <v>0</v>
      </c>
      <c r="U498" s="19">
        <f>VLOOKUP(J498,[1]Values!$A$3:$D$462,4,FALSE)</f>
        <v>67566376</v>
      </c>
      <c r="V498" s="20">
        <v>868968</v>
      </c>
      <c r="W498" s="20">
        <f t="shared" si="133"/>
        <v>66697408</v>
      </c>
      <c r="X498" s="23">
        <f>VLOOKUP(H498,[1]Rates!$A$3:$D$139,4,FALSE)</f>
        <v>0</v>
      </c>
      <c r="Y498" s="90">
        <f t="shared" si="134"/>
        <v>0</v>
      </c>
      <c r="Z498" s="9"/>
    </row>
    <row r="499" spans="7:26" x14ac:dyDescent="0.25">
      <c r="G499" s="16"/>
      <c r="H499" s="9">
        <v>117</v>
      </c>
      <c r="I499" s="9" t="s">
        <v>21</v>
      </c>
      <c r="J499" s="17">
        <v>297</v>
      </c>
      <c r="K499" s="18">
        <v>1</v>
      </c>
      <c r="L499" s="19">
        <f>VLOOKUP(J499,[1]Values!$A$3:$D$462,2,FALSE)</f>
        <v>37009197</v>
      </c>
      <c r="M499" s="20">
        <v>1689991</v>
      </c>
      <c r="N499" s="20">
        <f t="shared" si="129"/>
        <v>35319206</v>
      </c>
      <c r="O499" s="19">
        <f>VLOOKUP(J499,[1]Values!$A$3:$D$462,3,FALSE)</f>
        <v>4339</v>
      </c>
      <c r="P499" s="19"/>
      <c r="Q499" s="19">
        <f t="shared" si="130"/>
        <v>4339</v>
      </c>
      <c r="R499" s="20">
        <f t="shared" si="131"/>
        <v>35323545</v>
      </c>
      <c r="S499" s="21">
        <f>VLOOKUP(H499,[1]Rates!$A$3:$D$139,3,FALSE)</f>
        <v>2.1900000000000001E-4</v>
      </c>
      <c r="T499" s="22">
        <f t="shared" si="132"/>
        <v>7735.8563550000008</v>
      </c>
      <c r="U499" s="19">
        <f>VLOOKUP(J499,[1]Values!$A$3:$D$462,4,FALSE)</f>
        <v>67566376</v>
      </c>
      <c r="V499" s="20">
        <v>868968</v>
      </c>
      <c r="W499" s="20">
        <f t="shared" si="133"/>
        <v>66697408</v>
      </c>
      <c r="X499" s="23">
        <f>VLOOKUP(H499,[1]Rates!$A$3:$D$139,4,FALSE)</f>
        <v>2.34E-4</v>
      </c>
      <c r="Y499" s="90">
        <f t="shared" si="134"/>
        <v>15607.193471999999</v>
      </c>
      <c r="Z499" s="9"/>
    </row>
    <row r="500" spans="7:26" x14ac:dyDescent="0.25">
      <c r="G500" s="16"/>
      <c r="H500" s="9">
        <v>122</v>
      </c>
      <c r="I500" s="9" t="s">
        <v>90</v>
      </c>
      <c r="J500" s="17">
        <v>297</v>
      </c>
      <c r="K500" s="18">
        <v>0.6</v>
      </c>
      <c r="L500" s="19">
        <f>VLOOKUP(J500,[1]Values!$A$3:$D$462,2,FALSE)</f>
        <v>37009197</v>
      </c>
      <c r="M500" s="20">
        <v>1689991</v>
      </c>
      <c r="N500" s="20">
        <f t="shared" si="129"/>
        <v>21191523.599999998</v>
      </c>
      <c r="O500" s="19">
        <f>VLOOKUP(J500,[1]Values!$A$3:$D$462,3,FALSE)</f>
        <v>4339</v>
      </c>
      <c r="P500" s="19"/>
      <c r="Q500" s="19">
        <f t="shared" si="130"/>
        <v>2603.4</v>
      </c>
      <c r="R500" s="20">
        <f t="shared" si="131"/>
        <v>21194127</v>
      </c>
      <c r="S500" s="21">
        <f>VLOOKUP(H500,[1]Rates!$A$3:$D$139,3,FALSE)</f>
        <v>0</v>
      </c>
      <c r="T500" s="22">
        <f t="shared" si="132"/>
        <v>0</v>
      </c>
      <c r="U500" s="19">
        <f>VLOOKUP(J500,[1]Values!$A$3:$D$462,4,FALSE)</f>
        <v>67566376</v>
      </c>
      <c r="V500" s="20">
        <v>868968</v>
      </c>
      <c r="W500" s="20">
        <f t="shared" si="133"/>
        <v>40018444.799999997</v>
      </c>
      <c r="X500" s="23">
        <f>VLOOKUP(H500,[1]Rates!$A$3:$D$139,4,FALSE)</f>
        <v>0</v>
      </c>
      <c r="Y500" s="90">
        <f t="shared" si="134"/>
        <v>0</v>
      </c>
      <c r="Z500" s="9"/>
    </row>
    <row r="501" spans="7:26" x14ac:dyDescent="0.25">
      <c r="G501" s="16"/>
      <c r="H501" s="9"/>
      <c r="I501" s="9"/>
      <c r="J501" s="17"/>
      <c r="K501" s="18"/>
      <c r="L501" s="20"/>
      <c r="M501" s="20"/>
      <c r="N501" s="20"/>
      <c r="O501" s="20"/>
      <c r="P501" s="20"/>
      <c r="Q501" s="20"/>
      <c r="R501" s="20"/>
      <c r="S501" s="23"/>
      <c r="T501" s="22"/>
      <c r="U501" s="20"/>
      <c r="V501" s="20"/>
      <c r="W501" s="20"/>
      <c r="X501" s="23"/>
      <c r="Y501" s="90"/>
      <c r="Z501" s="9"/>
    </row>
    <row r="502" spans="7:26" ht="15.75" x14ac:dyDescent="0.25">
      <c r="G502" s="91">
        <v>87</v>
      </c>
      <c r="H502" s="28" t="s">
        <v>96</v>
      </c>
      <c r="I502" s="9"/>
      <c r="J502" s="17"/>
      <c r="K502" s="18"/>
      <c r="L502" s="20"/>
      <c r="M502" s="20"/>
      <c r="N502" s="20"/>
      <c r="O502" s="20"/>
      <c r="P502" s="20"/>
      <c r="Q502" s="20"/>
      <c r="R502" s="20"/>
      <c r="S502" s="23"/>
      <c r="T502" s="22"/>
      <c r="U502" s="20"/>
      <c r="V502" s="20"/>
      <c r="W502" s="20"/>
      <c r="X502" s="23"/>
      <c r="Y502" s="90"/>
      <c r="Z502" s="9"/>
    </row>
    <row r="503" spans="7:26" x14ac:dyDescent="0.25">
      <c r="G503" s="16"/>
      <c r="H503" s="9">
        <v>1</v>
      </c>
      <c r="I503" s="9" t="s">
        <v>11</v>
      </c>
      <c r="J503" s="17">
        <v>838</v>
      </c>
      <c r="K503" s="18">
        <v>1</v>
      </c>
      <c r="L503" s="19">
        <f>VLOOKUP(J503,[1]Values!$A$3:$D$462,2,FALSE)</f>
        <v>0</v>
      </c>
      <c r="M503" s="20">
        <v>0</v>
      </c>
      <c r="N503" s="20">
        <f t="shared" ref="N503:N519" si="135">(L503-M503)*K503</f>
        <v>0</v>
      </c>
      <c r="O503" s="19">
        <f>VLOOKUP(J503,[1]Values!$A$3:$D$462,3,FALSE)</f>
        <v>60680</v>
      </c>
      <c r="P503" s="19"/>
      <c r="Q503" s="19">
        <f t="shared" ref="Q503:Q519" si="136">(O503-P503)*K503</f>
        <v>60680</v>
      </c>
      <c r="R503" s="20">
        <f t="shared" ref="R503:R519" si="137">(L503-M503+O503-P503)*K503</f>
        <v>60680</v>
      </c>
      <c r="S503" s="21">
        <f>VLOOKUP(H503,[1]Rates!$A$3:$D$139,3,FALSE)</f>
        <v>1.908E-3</v>
      </c>
      <c r="T503" s="22">
        <f t="shared" ref="T503:T519" si="138">R503*S503</f>
        <v>115.77744</v>
      </c>
      <c r="U503" s="19">
        <f>VLOOKUP(J503,[1]Values!$A$3:$D$462,4,FALSE)</f>
        <v>0</v>
      </c>
      <c r="V503" s="20">
        <v>0</v>
      </c>
      <c r="W503" s="20">
        <f t="shared" ref="W503:W519" si="139">(U503-V503)*K503</f>
        <v>0</v>
      </c>
      <c r="X503" s="23">
        <f>VLOOKUP(H503,[1]Rates!$A$3:$D$139,4,FALSE)</f>
        <v>2.0739999999999999E-3</v>
      </c>
      <c r="Y503" s="90">
        <f t="shared" ref="Y503:Y519" si="140">W503*X503</f>
        <v>0</v>
      </c>
      <c r="Z503" s="9"/>
    </row>
    <row r="504" spans="7:26" x14ac:dyDescent="0.25">
      <c r="G504" s="16"/>
      <c r="H504" s="9">
        <v>2</v>
      </c>
      <c r="I504" s="9" t="s">
        <v>27</v>
      </c>
      <c r="J504" s="17">
        <v>838</v>
      </c>
      <c r="K504" s="18">
        <v>1</v>
      </c>
      <c r="L504" s="19">
        <f>VLOOKUP(J504,[1]Values!$A$3:$D$462,2,FALSE)</f>
        <v>0</v>
      </c>
      <c r="M504" s="20">
        <v>0</v>
      </c>
      <c r="N504" s="20">
        <f t="shared" si="135"/>
        <v>0</v>
      </c>
      <c r="O504" s="19">
        <f>VLOOKUP(J504,[1]Values!$A$3:$D$462,3,FALSE)</f>
        <v>60680</v>
      </c>
      <c r="P504" s="19"/>
      <c r="Q504" s="19">
        <f t="shared" si="136"/>
        <v>60680</v>
      </c>
      <c r="R504" s="20">
        <f t="shared" si="137"/>
        <v>60680</v>
      </c>
      <c r="S504" s="21">
        <f>VLOOKUP(H504,[1]Rates!$A$3:$D$139,3,FALSE)</f>
        <v>2.0900000000000001E-4</v>
      </c>
      <c r="T504" s="22">
        <f t="shared" si="138"/>
        <v>12.682120000000001</v>
      </c>
      <c r="U504" s="19">
        <f>VLOOKUP(J504,[1]Values!$A$3:$D$462,4,FALSE)</f>
        <v>0</v>
      </c>
      <c r="V504" s="20">
        <v>0</v>
      </c>
      <c r="W504" s="20">
        <f t="shared" si="139"/>
        <v>0</v>
      </c>
      <c r="X504" s="23">
        <f>VLOOKUP(H504,[1]Rates!$A$3:$D$139,4,FALSE)</f>
        <v>2.3000000000000001E-4</v>
      </c>
      <c r="Y504" s="90">
        <f t="shared" si="140"/>
        <v>0</v>
      </c>
      <c r="Z504" s="9"/>
    </row>
    <row r="505" spans="7:26" x14ac:dyDescent="0.25">
      <c r="G505" s="16"/>
      <c r="H505" s="9">
        <v>3</v>
      </c>
      <c r="I505" s="9" t="s">
        <v>20</v>
      </c>
      <c r="J505" s="17">
        <v>838</v>
      </c>
      <c r="K505" s="18">
        <v>1</v>
      </c>
      <c r="L505" s="19">
        <f>VLOOKUP(J505,[1]Values!$A$3:$D$462,2,FALSE)</f>
        <v>0</v>
      </c>
      <c r="M505" s="20">
        <v>0</v>
      </c>
      <c r="N505" s="20">
        <f t="shared" si="135"/>
        <v>0</v>
      </c>
      <c r="O505" s="19">
        <f>VLOOKUP(J505,[1]Values!$A$3:$D$462,3,FALSE)</f>
        <v>60680</v>
      </c>
      <c r="P505" s="19"/>
      <c r="Q505" s="19">
        <f t="shared" si="136"/>
        <v>60680</v>
      </c>
      <c r="R505" s="20">
        <f t="shared" si="137"/>
        <v>60680</v>
      </c>
      <c r="S505" s="21">
        <f>VLOOKUP(H505,[1]Rates!$A$3:$D$139,3,FALSE)</f>
        <v>4.9299999999999995E-4</v>
      </c>
      <c r="T505" s="22">
        <f t="shared" si="138"/>
        <v>29.915239999999997</v>
      </c>
      <c r="U505" s="19">
        <f>VLOOKUP(J505,[1]Values!$A$3:$D$462,4,FALSE)</f>
        <v>0</v>
      </c>
      <c r="V505" s="20">
        <v>0</v>
      </c>
      <c r="W505" s="20">
        <f t="shared" si="139"/>
        <v>0</v>
      </c>
      <c r="X505" s="23">
        <f>VLOOKUP(H505,[1]Rates!$A$3:$D$139,4,FALSE)</f>
        <v>5.2599999999999999E-4</v>
      </c>
      <c r="Y505" s="90">
        <f t="shared" si="140"/>
        <v>0</v>
      </c>
      <c r="Z505" s="9"/>
    </row>
    <row r="506" spans="7:26" x14ac:dyDescent="0.25">
      <c r="G506" s="16"/>
      <c r="H506" s="9">
        <v>4</v>
      </c>
      <c r="I506" s="9" t="s">
        <v>10</v>
      </c>
      <c r="J506" s="17">
        <v>838</v>
      </c>
      <c r="K506" s="18">
        <v>0.6</v>
      </c>
      <c r="L506" s="19">
        <f>VLOOKUP(J506,[1]Values!$A$3:$D$462,2,FALSE)</f>
        <v>0</v>
      </c>
      <c r="M506" s="20">
        <v>0</v>
      </c>
      <c r="N506" s="20">
        <f t="shared" si="135"/>
        <v>0</v>
      </c>
      <c r="O506" s="19">
        <f>VLOOKUP(J506,[1]Values!$A$3:$D$462,3,FALSE)</f>
        <v>60680</v>
      </c>
      <c r="P506" s="19"/>
      <c r="Q506" s="19">
        <f t="shared" si="136"/>
        <v>36408</v>
      </c>
      <c r="R506" s="20">
        <f t="shared" si="137"/>
        <v>36408</v>
      </c>
      <c r="S506" s="21">
        <f>VLOOKUP(H506,[1]Rates!$A$3:$D$139,3,FALSE)</f>
        <v>8.1609999999999999E-3</v>
      </c>
      <c r="T506" s="22">
        <f t="shared" si="138"/>
        <v>297.12568799999997</v>
      </c>
      <c r="U506" s="19">
        <f>VLOOKUP(J506,[1]Values!$A$3:$D$462,4,FALSE)</f>
        <v>0</v>
      </c>
      <c r="V506" s="20">
        <v>0</v>
      </c>
      <c r="W506" s="20">
        <f t="shared" si="139"/>
        <v>0</v>
      </c>
      <c r="X506" s="23">
        <f>VLOOKUP(H506,[1]Rates!$A$3:$D$139,4,FALSE)</f>
        <v>7.8399999999999997E-3</v>
      </c>
      <c r="Y506" s="90">
        <f t="shared" si="140"/>
        <v>0</v>
      </c>
      <c r="Z506" s="9"/>
    </row>
    <row r="507" spans="7:26" x14ac:dyDescent="0.25">
      <c r="G507" s="16"/>
      <c r="H507" s="9">
        <v>136</v>
      </c>
      <c r="I507" s="9" t="s">
        <v>139</v>
      </c>
      <c r="J507" s="17">
        <v>838</v>
      </c>
      <c r="K507" s="18">
        <v>0.6</v>
      </c>
      <c r="L507" s="19">
        <f>VLOOKUP(J507,[1]Values!$A$3:$D$462,2,FALSE)</f>
        <v>0</v>
      </c>
      <c r="M507" s="20">
        <v>0</v>
      </c>
      <c r="N507" s="20">
        <f t="shared" si="135"/>
        <v>0</v>
      </c>
      <c r="O507" s="19">
        <f>VLOOKUP(J507,[1]Values!$A$3:$D$462,3,FALSE)</f>
        <v>60680</v>
      </c>
      <c r="P507" s="19"/>
      <c r="Q507" s="19">
        <f t="shared" si="136"/>
        <v>36408</v>
      </c>
      <c r="R507" s="20">
        <f t="shared" si="137"/>
        <v>36408</v>
      </c>
      <c r="S507" s="21">
        <f>VLOOKUP(H507,[1]Rates!$A$3:$D$139,3,FALSE)</f>
        <v>2.31E-4</v>
      </c>
      <c r="T507" s="22">
        <f t="shared" si="138"/>
        <v>8.4102479999999993</v>
      </c>
      <c r="U507" s="19">
        <f>VLOOKUP(J507,[1]Values!$A$3:$D$462,4,FALSE)</f>
        <v>0</v>
      </c>
      <c r="V507" s="20">
        <v>0</v>
      </c>
      <c r="W507" s="20">
        <f t="shared" si="139"/>
        <v>0</v>
      </c>
      <c r="X507" s="23">
        <f>VLOOKUP(H507,[1]Rates!$A$3:$D$139,4,FALSE)</f>
        <v>2.0100000000000001E-4</v>
      </c>
      <c r="Y507" s="90">
        <f t="shared" si="140"/>
        <v>0</v>
      </c>
      <c r="Z507" s="9"/>
    </row>
    <row r="508" spans="7:26" x14ac:dyDescent="0.25">
      <c r="G508" s="16"/>
      <c r="H508" s="9">
        <v>6</v>
      </c>
      <c r="I508" s="9" t="s">
        <v>70</v>
      </c>
      <c r="J508" s="17">
        <v>838</v>
      </c>
      <c r="K508" s="18">
        <v>0.6</v>
      </c>
      <c r="L508" s="19">
        <f>VLOOKUP(J508,[1]Values!$A$3:$D$462,2,FALSE)</f>
        <v>0</v>
      </c>
      <c r="M508" s="20">
        <v>0</v>
      </c>
      <c r="N508" s="20">
        <f t="shared" si="135"/>
        <v>0</v>
      </c>
      <c r="O508" s="19">
        <f>VLOOKUP(J508,[1]Values!$A$3:$D$462,3,FALSE)</f>
        <v>60680</v>
      </c>
      <c r="P508" s="19"/>
      <c r="Q508" s="19">
        <f t="shared" si="136"/>
        <v>36408</v>
      </c>
      <c r="R508" s="20">
        <f t="shared" si="137"/>
        <v>36408</v>
      </c>
      <c r="S508" s="21">
        <f>VLOOKUP(H508,[1]Rates!$A$3:$D$139,3,FALSE)</f>
        <v>0</v>
      </c>
      <c r="T508" s="22">
        <f t="shared" si="138"/>
        <v>0</v>
      </c>
      <c r="U508" s="19">
        <f>VLOOKUP(J508,[1]Values!$A$3:$D$462,4,FALSE)</f>
        <v>0</v>
      </c>
      <c r="V508" s="20">
        <v>0</v>
      </c>
      <c r="W508" s="20">
        <f t="shared" si="139"/>
        <v>0</v>
      </c>
      <c r="X508" s="23">
        <f>VLOOKUP(H508,[1]Rates!$A$3:$D$139,4,FALSE)</f>
        <v>0</v>
      </c>
      <c r="Y508" s="90">
        <f t="shared" si="140"/>
        <v>0</v>
      </c>
      <c r="Z508" s="9"/>
    </row>
    <row r="509" spans="7:26" x14ac:dyDescent="0.25">
      <c r="G509" s="16"/>
      <c r="H509" s="9">
        <v>7</v>
      </c>
      <c r="I509" s="9" t="s">
        <v>9</v>
      </c>
      <c r="J509" s="17">
        <v>838</v>
      </c>
      <c r="K509" s="18">
        <v>1</v>
      </c>
      <c r="L509" s="19">
        <f>VLOOKUP(J509,[1]Values!$A$3:$D$462,2,FALSE)</f>
        <v>0</v>
      </c>
      <c r="M509" s="20">
        <v>0</v>
      </c>
      <c r="N509" s="20">
        <f t="shared" si="135"/>
        <v>0</v>
      </c>
      <c r="O509" s="19">
        <f>VLOOKUP(J509,[1]Values!$A$3:$D$462,3,FALSE)</f>
        <v>60680</v>
      </c>
      <c r="P509" s="19"/>
      <c r="Q509" s="19">
        <f t="shared" si="136"/>
        <v>60680</v>
      </c>
      <c r="R509" s="20">
        <f t="shared" si="137"/>
        <v>60680</v>
      </c>
      <c r="S509" s="21">
        <f>VLOOKUP(H509,[1]Rates!$A$3:$D$139,3,FALSE)</f>
        <v>1.01E-4</v>
      </c>
      <c r="T509" s="22">
        <f t="shared" si="138"/>
        <v>6.1286800000000001</v>
      </c>
      <c r="U509" s="19">
        <f>VLOOKUP(J509,[1]Values!$A$3:$D$462,4,FALSE)</f>
        <v>0</v>
      </c>
      <c r="V509" s="20">
        <v>0</v>
      </c>
      <c r="W509" s="20">
        <f t="shared" si="139"/>
        <v>0</v>
      </c>
      <c r="X509" s="23">
        <f>VLOOKUP(H509,[1]Rates!$A$3:$D$139,4,FALSE)</f>
        <v>1.08E-4</v>
      </c>
      <c r="Y509" s="90">
        <f t="shared" si="140"/>
        <v>0</v>
      </c>
      <c r="Z509" s="9"/>
    </row>
    <row r="510" spans="7:26" x14ac:dyDescent="0.25">
      <c r="G510" s="16"/>
      <c r="H510" s="9">
        <v>8</v>
      </c>
      <c r="I510" s="9" t="s">
        <v>23</v>
      </c>
      <c r="J510" s="17">
        <v>838</v>
      </c>
      <c r="K510" s="18">
        <v>1</v>
      </c>
      <c r="L510" s="19">
        <f>VLOOKUP(J510,[1]Values!$A$3:$D$462,2,FALSE)</f>
        <v>0</v>
      </c>
      <c r="M510" s="20">
        <v>0</v>
      </c>
      <c r="N510" s="20">
        <f t="shared" si="135"/>
        <v>0</v>
      </c>
      <c r="O510" s="19">
        <f>VLOOKUP(J510,[1]Values!$A$3:$D$462,3,FALSE)</f>
        <v>60680</v>
      </c>
      <c r="P510" s="19"/>
      <c r="Q510" s="19">
        <f t="shared" si="136"/>
        <v>60680</v>
      </c>
      <c r="R510" s="20">
        <f t="shared" si="137"/>
        <v>60680</v>
      </c>
      <c r="S510" s="21">
        <f>VLOOKUP(H510,[1]Rates!$A$3:$D$139,3,FALSE)</f>
        <v>1.5300000000000001E-4</v>
      </c>
      <c r="T510" s="22">
        <f t="shared" si="138"/>
        <v>9.284040000000001</v>
      </c>
      <c r="U510" s="19">
        <f>VLOOKUP(J510,[1]Values!$A$3:$D$462,4,FALSE)</f>
        <v>0</v>
      </c>
      <c r="V510" s="20">
        <v>0</v>
      </c>
      <c r="W510" s="20">
        <f t="shared" si="139"/>
        <v>0</v>
      </c>
      <c r="X510" s="23">
        <f>VLOOKUP(H510,[1]Rates!$A$3:$D$139,4,FALSE)</f>
        <v>1.64E-4</v>
      </c>
      <c r="Y510" s="90">
        <f t="shared" si="140"/>
        <v>0</v>
      </c>
      <c r="Z510" s="9"/>
    </row>
    <row r="511" spans="7:26" x14ac:dyDescent="0.25">
      <c r="G511" s="16"/>
      <c r="H511" s="9">
        <v>9</v>
      </c>
      <c r="I511" s="9" t="s">
        <v>0</v>
      </c>
      <c r="J511" s="17">
        <v>838</v>
      </c>
      <c r="K511" s="18">
        <v>1</v>
      </c>
      <c r="L511" s="19">
        <f>VLOOKUP(J511,[1]Values!$A$3:$D$462,2,FALSE)</f>
        <v>0</v>
      </c>
      <c r="M511" s="20">
        <v>0</v>
      </c>
      <c r="N511" s="20">
        <f t="shared" si="135"/>
        <v>0</v>
      </c>
      <c r="O511" s="19">
        <f>VLOOKUP(J511,[1]Values!$A$3:$D$462,3,FALSE)</f>
        <v>60680</v>
      </c>
      <c r="P511" s="19"/>
      <c r="Q511" s="19">
        <f t="shared" si="136"/>
        <v>60680</v>
      </c>
      <c r="R511" s="20">
        <f t="shared" si="137"/>
        <v>60680</v>
      </c>
      <c r="S511" s="21">
        <f>VLOOKUP(H511,[1]Rates!$A$3:$D$139,3,FALSE)</f>
        <v>2.5599999999999999E-4</v>
      </c>
      <c r="T511" s="22">
        <f t="shared" si="138"/>
        <v>15.534079999999999</v>
      </c>
      <c r="U511" s="19">
        <f>VLOOKUP(J511,[1]Values!$A$3:$D$462,4,FALSE)</f>
        <v>0</v>
      </c>
      <c r="V511" s="20">
        <v>0</v>
      </c>
      <c r="W511" s="20">
        <f t="shared" si="139"/>
        <v>0</v>
      </c>
      <c r="X511" s="23">
        <f>VLOOKUP(H511,[1]Rates!$A$3:$D$139,4,FALSE)</f>
        <v>2.7599999999999999E-4</v>
      </c>
      <c r="Y511" s="90">
        <f t="shared" si="140"/>
        <v>0</v>
      </c>
      <c r="Z511" s="9"/>
    </row>
    <row r="512" spans="7:26" x14ac:dyDescent="0.25">
      <c r="G512" s="16"/>
      <c r="H512" s="9">
        <v>29</v>
      </c>
      <c r="I512" s="9" t="s">
        <v>24</v>
      </c>
      <c r="J512" s="17">
        <v>838</v>
      </c>
      <c r="K512" s="18">
        <v>1</v>
      </c>
      <c r="L512" s="19">
        <f>VLOOKUP(J512,[1]Values!$A$3:$D$462,2,FALSE)</f>
        <v>0</v>
      </c>
      <c r="M512" s="20">
        <v>0</v>
      </c>
      <c r="N512" s="20">
        <f t="shared" si="135"/>
        <v>0</v>
      </c>
      <c r="O512" s="19">
        <f>VLOOKUP(J512,[1]Values!$A$3:$D$462,3,FALSE)</f>
        <v>60680</v>
      </c>
      <c r="P512" s="19"/>
      <c r="Q512" s="19">
        <f t="shared" si="136"/>
        <v>60680</v>
      </c>
      <c r="R512" s="20">
        <f t="shared" si="137"/>
        <v>60680</v>
      </c>
      <c r="S512" s="21">
        <f>VLOOKUP(H512,[1]Rates!$A$3:$D$139,3,FALSE)</f>
        <v>2.8760000000000001E-3</v>
      </c>
      <c r="T512" s="22">
        <f t="shared" si="138"/>
        <v>174.51568</v>
      </c>
      <c r="U512" s="19">
        <f>VLOOKUP(J512,[1]Values!$A$3:$D$462,4,FALSE)</f>
        <v>0</v>
      </c>
      <c r="V512" s="20">
        <v>0</v>
      </c>
      <c r="W512" s="20">
        <f t="shared" si="139"/>
        <v>0</v>
      </c>
      <c r="X512" s="23">
        <f>VLOOKUP(H512,[1]Rates!$A$3:$D$139,4,FALSE)</f>
        <v>3.1029999999999999E-3</v>
      </c>
      <c r="Y512" s="90">
        <f t="shared" si="140"/>
        <v>0</v>
      </c>
      <c r="Z512" s="9"/>
    </row>
    <row r="513" spans="7:26" x14ac:dyDescent="0.25">
      <c r="G513" s="16"/>
      <c r="H513" s="9">
        <v>38</v>
      </c>
      <c r="I513" s="9" t="s">
        <v>12</v>
      </c>
      <c r="J513" s="17">
        <v>838</v>
      </c>
      <c r="K513" s="18">
        <v>1</v>
      </c>
      <c r="L513" s="19">
        <f>VLOOKUP(J513,[1]Values!$A$3:$D$462,2,FALSE)</f>
        <v>0</v>
      </c>
      <c r="M513" s="20">
        <v>0</v>
      </c>
      <c r="N513" s="20">
        <f t="shared" si="135"/>
        <v>0</v>
      </c>
      <c r="O513" s="19">
        <f>VLOOKUP(J513,[1]Values!$A$3:$D$462,3,FALSE)</f>
        <v>60680</v>
      </c>
      <c r="P513" s="19"/>
      <c r="Q513" s="19">
        <f t="shared" si="136"/>
        <v>60680</v>
      </c>
      <c r="R513" s="20">
        <f t="shared" si="137"/>
        <v>60680</v>
      </c>
      <c r="S513" s="21">
        <f>VLOOKUP(H513,[1]Rates!$A$3:$D$139,3,FALSE)</f>
        <v>9.8999999999999994E-5</v>
      </c>
      <c r="T513" s="22">
        <f t="shared" si="138"/>
        <v>6.00732</v>
      </c>
      <c r="U513" s="19">
        <f>VLOOKUP(J513,[1]Values!$A$3:$D$462,4,FALSE)</f>
        <v>0</v>
      </c>
      <c r="V513" s="20">
        <v>0</v>
      </c>
      <c r="W513" s="20">
        <f t="shared" si="139"/>
        <v>0</v>
      </c>
      <c r="X513" s="23">
        <f>VLOOKUP(H513,[1]Rates!$A$3:$D$139,4,FALSE)</f>
        <v>8.6000000000000003E-5</v>
      </c>
      <c r="Y513" s="90">
        <f t="shared" si="140"/>
        <v>0</v>
      </c>
      <c r="Z513" s="9"/>
    </row>
    <row r="514" spans="7:26" x14ac:dyDescent="0.25">
      <c r="G514" s="16"/>
      <c r="H514" s="9">
        <v>55</v>
      </c>
      <c r="I514" s="9" t="s">
        <v>26</v>
      </c>
      <c r="J514" s="17">
        <v>838</v>
      </c>
      <c r="K514" s="18">
        <v>1</v>
      </c>
      <c r="L514" s="19">
        <f>VLOOKUP(J514,[1]Values!$A$3:$D$462,2,FALSE)</f>
        <v>0</v>
      </c>
      <c r="M514" s="20">
        <v>0</v>
      </c>
      <c r="N514" s="20">
        <f t="shared" si="135"/>
        <v>0</v>
      </c>
      <c r="O514" s="19">
        <f>VLOOKUP(J514,[1]Values!$A$3:$D$462,3,FALSE)</f>
        <v>60680</v>
      </c>
      <c r="P514" s="19"/>
      <c r="Q514" s="19">
        <f t="shared" si="136"/>
        <v>60680</v>
      </c>
      <c r="R514" s="20">
        <f t="shared" si="137"/>
        <v>60680</v>
      </c>
      <c r="S514" s="21">
        <f>VLOOKUP(H514,[1]Rates!$A$3:$D$139,3,FALSE)</f>
        <v>1.45E-4</v>
      </c>
      <c r="T514" s="22">
        <f t="shared" si="138"/>
        <v>8.7986000000000004</v>
      </c>
      <c r="U514" s="19">
        <f>VLOOKUP(J514,[1]Values!$A$3:$D$462,4,FALSE)</f>
        <v>0</v>
      </c>
      <c r="V514" s="20">
        <v>0</v>
      </c>
      <c r="W514" s="20">
        <f t="shared" si="139"/>
        <v>0</v>
      </c>
      <c r="X514" s="23">
        <f>VLOOKUP(H514,[1]Rates!$A$3:$D$139,4,FALSE)</f>
        <v>1.35E-4</v>
      </c>
      <c r="Y514" s="90">
        <f t="shared" si="140"/>
        <v>0</v>
      </c>
      <c r="Z514" s="9"/>
    </row>
    <row r="515" spans="7:26" x14ac:dyDescent="0.25">
      <c r="G515" s="16"/>
      <c r="H515" s="9">
        <v>71</v>
      </c>
      <c r="I515" s="9" t="s">
        <v>18</v>
      </c>
      <c r="J515" s="17">
        <v>838</v>
      </c>
      <c r="K515" s="18">
        <v>0</v>
      </c>
      <c r="L515" s="19">
        <f>VLOOKUP(J515,[1]Values!$A$3:$D$462,2,FALSE)</f>
        <v>0</v>
      </c>
      <c r="M515" s="20">
        <v>0</v>
      </c>
      <c r="N515" s="20">
        <f t="shared" si="135"/>
        <v>0</v>
      </c>
      <c r="O515" s="19">
        <f>VLOOKUP(J515,[1]Values!$A$3:$D$462,3,FALSE)</f>
        <v>60680</v>
      </c>
      <c r="P515" s="19"/>
      <c r="Q515" s="19">
        <f t="shared" si="136"/>
        <v>0</v>
      </c>
      <c r="R515" s="20">
        <f t="shared" si="137"/>
        <v>0</v>
      </c>
      <c r="S515" s="21">
        <f>VLOOKUP(H515,[1]Rates!$A$3:$D$139,3,FALSE)</f>
        <v>9.0000000000000002E-6</v>
      </c>
      <c r="T515" s="22">
        <f t="shared" si="138"/>
        <v>0</v>
      </c>
      <c r="U515" s="19">
        <f>VLOOKUP(J515,[1]Values!$A$3:$D$462,4,FALSE)</f>
        <v>0</v>
      </c>
      <c r="V515" s="20">
        <v>0</v>
      </c>
      <c r="W515" s="20">
        <f t="shared" si="139"/>
        <v>0</v>
      </c>
      <c r="X515" s="23">
        <f>VLOOKUP(H515,[1]Rates!$A$3:$D$139,4,FALSE)</f>
        <v>9.0000000000000002E-6</v>
      </c>
      <c r="Y515" s="90">
        <f t="shared" si="140"/>
        <v>0</v>
      </c>
      <c r="Z515" s="9"/>
    </row>
    <row r="516" spans="7:26" x14ac:dyDescent="0.25">
      <c r="G516" s="16"/>
      <c r="H516" s="9">
        <v>72</v>
      </c>
      <c r="I516" s="9" t="s">
        <v>28</v>
      </c>
      <c r="J516" s="17">
        <v>838</v>
      </c>
      <c r="K516" s="18">
        <v>0</v>
      </c>
      <c r="L516" s="19">
        <f>VLOOKUP(J516,[1]Values!$A$3:$D$462,2,FALSE)</f>
        <v>0</v>
      </c>
      <c r="M516" s="20">
        <v>0</v>
      </c>
      <c r="N516" s="20">
        <f t="shared" si="135"/>
        <v>0</v>
      </c>
      <c r="O516" s="19">
        <f>VLOOKUP(J516,[1]Values!$A$3:$D$462,3,FALSE)</f>
        <v>60680</v>
      </c>
      <c r="P516" s="19"/>
      <c r="Q516" s="19">
        <f t="shared" si="136"/>
        <v>0</v>
      </c>
      <c r="R516" s="20">
        <f t="shared" si="137"/>
        <v>0</v>
      </c>
      <c r="S516" s="21">
        <f>VLOOKUP(H516,[1]Rates!$A$3:$D$139,3,FALSE)</f>
        <v>2.5799999999999998E-4</v>
      </c>
      <c r="T516" s="22">
        <f t="shared" si="138"/>
        <v>0</v>
      </c>
      <c r="U516" s="19">
        <f>VLOOKUP(J516,[1]Values!$A$3:$D$462,4,FALSE)</f>
        <v>0</v>
      </c>
      <c r="V516" s="20">
        <v>0</v>
      </c>
      <c r="W516" s="20">
        <f t="shared" si="139"/>
        <v>0</v>
      </c>
      <c r="X516" s="23">
        <f>VLOOKUP(H516,[1]Rates!$A$3:$D$139,4,FALSE)</f>
        <v>2.7500000000000002E-4</v>
      </c>
      <c r="Y516" s="90">
        <f t="shared" si="140"/>
        <v>0</v>
      </c>
      <c r="Z516" s="9"/>
    </row>
    <row r="517" spans="7:26" x14ac:dyDescent="0.25">
      <c r="G517" s="16"/>
      <c r="H517" s="9">
        <v>87</v>
      </c>
      <c r="I517" s="9" t="s">
        <v>96</v>
      </c>
      <c r="J517" s="17">
        <v>838</v>
      </c>
      <c r="K517" s="18">
        <v>1</v>
      </c>
      <c r="L517" s="19">
        <f>VLOOKUP(J517,[1]Values!$A$3:$D$462,2,FALSE)</f>
        <v>0</v>
      </c>
      <c r="M517" s="20">
        <v>0</v>
      </c>
      <c r="N517" s="20">
        <f t="shared" si="135"/>
        <v>0</v>
      </c>
      <c r="O517" s="19">
        <f>VLOOKUP(J517,[1]Values!$A$3:$D$462,3,FALSE)</f>
        <v>60680</v>
      </c>
      <c r="P517" s="19"/>
      <c r="Q517" s="19">
        <f t="shared" si="136"/>
        <v>60680</v>
      </c>
      <c r="R517" s="20">
        <f t="shared" si="137"/>
        <v>60680</v>
      </c>
      <c r="S517" s="21">
        <f>VLOOKUP(H517,[1]Rates!$A$3:$D$139,3,FALSE)</f>
        <v>0</v>
      </c>
      <c r="T517" s="22">
        <f t="shared" si="138"/>
        <v>0</v>
      </c>
      <c r="U517" s="19">
        <f>VLOOKUP(J517,[1]Values!$A$3:$D$462,4,FALSE)</f>
        <v>0</v>
      </c>
      <c r="V517" s="20">
        <v>0</v>
      </c>
      <c r="W517" s="20">
        <f t="shared" si="139"/>
        <v>0</v>
      </c>
      <c r="X517" s="23">
        <f>VLOOKUP(H517,[1]Rates!$A$3:$D$139,4,FALSE)</f>
        <v>0</v>
      </c>
      <c r="Y517" s="90">
        <f t="shared" si="140"/>
        <v>0</v>
      </c>
      <c r="Z517" s="9"/>
    </row>
    <row r="518" spans="7:26" x14ac:dyDescent="0.25">
      <c r="G518" s="16"/>
      <c r="H518" s="9">
        <v>117</v>
      </c>
      <c r="I518" s="9" t="s">
        <v>21</v>
      </c>
      <c r="J518" s="17">
        <v>838</v>
      </c>
      <c r="K518" s="18">
        <v>1</v>
      </c>
      <c r="L518" s="19">
        <f>VLOOKUP(J518,[1]Values!$A$3:$D$462,2,FALSE)</f>
        <v>0</v>
      </c>
      <c r="M518" s="20">
        <v>0</v>
      </c>
      <c r="N518" s="20">
        <f t="shared" si="135"/>
        <v>0</v>
      </c>
      <c r="O518" s="19">
        <f>VLOOKUP(J518,[1]Values!$A$3:$D$462,3,FALSE)</f>
        <v>60680</v>
      </c>
      <c r="P518" s="19"/>
      <c r="Q518" s="19">
        <f t="shared" si="136"/>
        <v>60680</v>
      </c>
      <c r="R518" s="20">
        <f t="shared" si="137"/>
        <v>60680</v>
      </c>
      <c r="S518" s="21">
        <f>VLOOKUP(H518,[1]Rates!$A$3:$D$139,3,FALSE)</f>
        <v>2.1900000000000001E-4</v>
      </c>
      <c r="T518" s="22">
        <f t="shared" si="138"/>
        <v>13.288920000000001</v>
      </c>
      <c r="U518" s="19">
        <f>VLOOKUP(J518,[1]Values!$A$3:$D$462,4,FALSE)</f>
        <v>0</v>
      </c>
      <c r="V518" s="20">
        <v>0</v>
      </c>
      <c r="W518" s="20">
        <f t="shared" si="139"/>
        <v>0</v>
      </c>
      <c r="X518" s="23">
        <f>VLOOKUP(H518,[1]Rates!$A$3:$D$139,4,FALSE)</f>
        <v>2.34E-4</v>
      </c>
      <c r="Y518" s="90">
        <f t="shared" si="140"/>
        <v>0</v>
      </c>
      <c r="Z518" s="9"/>
    </row>
    <row r="519" spans="7:26" x14ac:dyDescent="0.25">
      <c r="G519" s="16"/>
      <c r="H519" s="9">
        <v>122</v>
      </c>
      <c r="I519" s="9" t="s">
        <v>90</v>
      </c>
      <c r="J519" s="17">
        <v>838</v>
      </c>
      <c r="K519" s="18">
        <v>0.6</v>
      </c>
      <c r="L519" s="19">
        <f>VLOOKUP(J519,[1]Values!$A$3:$D$462,2,FALSE)</f>
        <v>0</v>
      </c>
      <c r="M519" s="20">
        <v>0</v>
      </c>
      <c r="N519" s="20">
        <f t="shared" si="135"/>
        <v>0</v>
      </c>
      <c r="O519" s="19">
        <f>VLOOKUP(J519,[1]Values!$A$3:$D$462,3,FALSE)</f>
        <v>60680</v>
      </c>
      <c r="P519" s="19"/>
      <c r="Q519" s="19">
        <f t="shared" si="136"/>
        <v>36408</v>
      </c>
      <c r="R519" s="20">
        <f t="shared" si="137"/>
        <v>36408</v>
      </c>
      <c r="S519" s="21">
        <f>VLOOKUP(H519,[1]Rates!$A$3:$D$139,3,FALSE)</f>
        <v>0</v>
      </c>
      <c r="T519" s="22">
        <f t="shared" si="138"/>
        <v>0</v>
      </c>
      <c r="U519" s="19">
        <f>VLOOKUP(J519,[1]Values!$A$3:$D$462,4,FALSE)</f>
        <v>0</v>
      </c>
      <c r="V519" s="20">
        <v>0</v>
      </c>
      <c r="W519" s="20">
        <f t="shared" si="139"/>
        <v>0</v>
      </c>
      <c r="X519" s="23">
        <f>VLOOKUP(H519,[1]Rates!$A$3:$D$139,4,FALSE)</f>
        <v>0</v>
      </c>
      <c r="Y519" s="90">
        <f t="shared" si="140"/>
        <v>0</v>
      </c>
      <c r="Z519" s="9"/>
    </row>
    <row r="520" spans="7:26" ht="15.75" thickBot="1" x14ac:dyDescent="0.3">
      <c r="G520" s="24"/>
      <c r="H520" s="25"/>
      <c r="I520" s="25"/>
      <c r="J520" s="93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6"/>
      <c r="Z520" s="9"/>
    </row>
    <row r="521" spans="7:26" x14ac:dyDescent="0.25">
      <c r="G521" s="9">
        <v>87</v>
      </c>
      <c r="H521" s="9" t="s">
        <v>96</v>
      </c>
      <c r="I521" s="9"/>
      <c r="J521" s="17"/>
      <c r="K521" s="18"/>
      <c r="L521" s="20"/>
      <c r="M521" s="20"/>
      <c r="N521" s="20"/>
      <c r="O521" s="20"/>
      <c r="P521" s="20"/>
      <c r="Q521" s="20"/>
      <c r="R521" s="20"/>
      <c r="S521" s="23"/>
      <c r="T521" s="22">
        <f>SUM(T483:T520)</f>
        <v>428154.75081000006</v>
      </c>
      <c r="U521" s="20"/>
      <c r="V521" s="20"/>
      <c r="W521" s="20"/>
      <c r="X521" s="23"/>
      <c r="Y521" s="22">
        <f>SUM(Y483:Y520)</f>
        <v>827688.15431680006</v>
      </c>
      <c r="Z521" s="27">
        <f>T521+Y521</f>
        <v>1255842.9051268001</v>
      </c>
    </row>
    <row r="522" spans="7:26" x14ac:dyDescent="0.25">
      <c r="G522" s="9"/>
      <c r="H522" s="9"/>
      <c r="I522" s="9"/>
      <c r="J522" s="17"/>
      <c r="K522" s="18"/>
      <c r="L522" s="20"/>
      <c r="M522" s="20"/>
      <c r="N522" s="20"/>
      <c r="O522" s="20"/>
      <c r="P522" s="20"/>
      <c r="Q522" s="20"/>
      <c r="R522" s="20"/>
      <c r="S522" s="23"/>
      <c r="T522" s="22"/>
      <c r="U522" s="20"/>
      <c r="V522" s="20"/>
      <c r="W522" s="20"/>
      <c r="X522" s="23"/>
      <c r="Y522" s="22"/>
      <c r="Z522" s="9"/>
    </row>
    <row r="523" spans="7:26" ht="15.75" thickBot="1" x14ac:dyDescent="0.3">
      <c r="G523" s="9"/>
      <c r="H523" s="9"/>
      <c r="I523" s="9"/>
      <c r="J523" s="10" t="s">
        <v>53</v>
      </c>
      <c r="K523" s="11" t="s">
        <v>54</v>
      </c>
      <c r="L523" s="12" t="s">
        <v>55</v>
      </c>
      <c r="M523" s="12" t="s">
        <v>160</v>
      </c>
      <c r="N523" s="12"/>
      <c r="O523" s="12" t="s">
        <v>56</v>
      </c>
      <c r="P523" s="12" t="s">
        <v>161</v>
      </c>
      <c r="Q523" s="12"/>
      <c r="R523" s="12" t="s">
        <v>57</v>
      </c>
      <c r="S523" s="13" t="s">
        <v>58</v>
      </c>
      <c r="T523" s="14" t="s">
        <v>59</v>
      </c>
      <c r="U523" s="12" t="s">
        <v>60</v>
      </c>
      <c r="V523" s="12" t="s">
        <v>61</v>
      </c>
      <c r="W523" s="12" t="s">
        <v>62</v>
      </c>
      <c r="X523" s="13" t="s">
        <v>63</v>
      </c>
      <c r="Y523" s="14" t="s">
        <v>64</v>
      </c>
      <c r="Z523" s="9"/>
    </row>
    <row r="524" spans="7:26" ht="15.75" x14ac:dyDescent="0.25">
      <c r="G524" s="82">
        <v>94</v>
      </c>
      <c r="H524" s="83" t="s">
        <v>97</v>
      </c>
      <c r="I524" s="97"/>
      <c r="J524" s="98"/>
      <c r="K524" s="99"/>
      <c r="L524" s="100"/>
      <c r="M524" s="100"/>
      <c r="N524" s="100"/>
      <c r="O524" s="100"/>
      <c r="P524" s="100"/>
      <c r="Q524" s="100"/>
      <c r="R524" s="100"/>
      <c r="S524" s="101"/>
      <c r="T524" s="102"/>
      <c r="U524" s="100"/>
      <c r="V524" s="100"/>
      <c r="W524" s="100"/>
      <c r="X524" s="101"/>
      <c r="Y524" s="103"/>
      <c r="Z524" s="9"/>
    </row>
    <row r="525" spans="7:26" x14ac:dyDescent="0.25">
      <c r="G525" s="104"/>
      <c r="H525" s="105">
        <v>1</v>
      </c>
      <c r="I525" s="105" t="s">
        <v>11</v>
      </c>
      <c r="J525" s="106">
        <v>359</v>
      </c>
      <c r="K525" s="107">
        <v>0.75</v>
      </c>
      <c r="L525" s="19">
        <f>VLOOKUP(J525,[1]Values!$A$3:$D$462,2,FALSE)</f>
        <v>466340009</v>
      </c>
      <c r="M525" s="108">
        <v>0</v>
      </c>
      <c r="N525" s="20">
        <f t="shared" ref="N525:N542" si="141">(L525-M525)*K525</f>
        <v>349755006.75</v>
      </c>
      <c r="O525" s="19">
        <f>VLOOKUP(J525,[1]Values!$A$3:$D$462,3,FALSE)</f>
        <v>3640471</v>
      </c>
      <c r="P525" s="109"/>
      <c r="Q525" s="19">
        <f t="shared" ref="Q525:Q542" si="142">(O525-P525)*K525</f>
        <v>2730353.25</v>
      </c>
      <c r="R525" s="108">
        <f t="shared" ref="R525:R542" si="143">(L525-M525+O525-P525)*K525</f>
        <v>352485360</v>
      </c>
      <c r="S525" s="21">
        <f>VLOOKUP(H525,[1]Rates!$A$3:$D$139,3,FALSE)</f>
        <v>1.908E-3</v>
      </c>
      <c r="T525" s="110">
        <f t="shared" ref="T525:T542" si="144">R525*S525</f>
        <v>672542.06687999994</v>
      </c>
      <c r="U525" s="19">
        <f>VLOOKUP(J525,[1]Values!$A$3:$D$462,4,FALSE)</f>
        <v>154435604</v>
      </c>
      <c r="V525" s="108">
        <v>22686</v>
      </c>
      <c r="W525" s="108">
        <f t="shared" ref="W525:W542" si="145">(U525-V525)*K525</f>
        <v>115809688.5</v>
      </c>
      <c r="X525" s="23">
        <f>VLOOKUP(H525,[1]Rates!$A$3:$D$139,4,FALSE)</f>
        <v>2.0739999999999999E-3</v>
      </c>
      <c r="Y525" s="111">
        <f t="shared" ref="Y525:Y542" si="146">W525*X525</f>
        <v>240189.29394899998</v>
      </c>
      <c r="Z525" s="9"/>
    </row>
    <row r="526" spans="7:26" x14ac:dyDescent="0.25">
      <c r="G526" s="104"/>
      <c r="H526" s="105">
        <v>2</v>
      </c>
      <c r="I526" s="105" t="s">
        <v>27</v>
      </c>
      <c r="J526" s="106">
        <v>359</v>
      </c>
      <c r="K526" s="107">
        <v>0.75</v>
      </c>
      <c r="L526" s="19">
        <f>VLOOKUP(J526,[1]Values!$A$3:$D$462,2,FALSE)</f>
        <v>466340009</v>
      </c>
      <c r="M526" s="108">
        <v>0</v>
      </c>
      <c r="N526" s="20">
        <f t="shared" si="141"/>
        <v>349755006.75</v>
      </c>
      <c r="O526" s="19">
        <f>VLOOKUP(J526,[1]Values!$A$3:$D$462,3,FALSE)</f>
        <v>3640471</v>
      </c>
      <c r="P526" s="109"/>
      <c r="Q526" s="19">
        <f t="shared" si="142"/>
        <v>2730353.25</v>
      </c>
      <c r="R526" s="108">
        <f t="shared" si="143"/>
        <v>352485360</v>
      </c>
      <c r="S526" s="21">
        <f>VLOOKUP(H526,[1]Rates!$A$3:$D$139,3,FALSE)</f>
        <v>2.0900000000000001E-4</v>
      </c>
      <c r="T526" s="110">
        <f t="shared" si="144"/>
        <v>73669.440240000011</v>
      </c>
      <c r="U526" s="19">
        <f>VLOOKUP(J526,[1]Values!$A$3:$D$462,4,FALSE)</f>
        <v>154435604</v>
      </c>
      <c r="V526" s="108">
        <v>22686</v>
      </c>
      <c r="W526" s="108">
        <f t="shared" si="145"/>
        <v>115809688.5</v>
      </c>
      <c r="X526" s="23">
        <f>VLOOKUP(H526,[1]Rates!$A$3:$D$139,4,FALSE)</f>
        <v>2.3000000000000001E-4</v>
      </c>
      <c r="Y526" s="111">
        <f t="shared" si="146"/>
        <v>26636.228354999999</v>
      </c>
      <c r="Z526" s="9"/>
    </row>
    <row r="527" spans="7:26" x14ac:dyDescent="0.25">
      <c r="G527" s="104"/>
      <c r="H527" s="105">
        <v>3</v>
      </c>
      <c r="I527" s="105" t="s">
        <v>20</v>
      </c>
      <c r="J527" s="106">
        <v>359</v>
      </c>
      <c r="K527" s="107">
        <v>0.75</v>
      </c>
      <c r="L527" s="19">
        <f>VLOOKUP(J527,[1]Values!$A$3:$D$462,2,FALSE)</f>
        <v>466340009</v>
      </c>
      <c r="M527" s="108">
        <v>0</v>
      </c>
      <c r="N527" s="20">
        <f t="shared" si="141"/>
        <v>349755006.75</v>
      </c>
      <c r="O527" s="19">
        <f>VLOOKUP(J527,[1]Values!$A$3:$D$462,3,FALSE)</f>
        <v>3640471</v>
      </c>
      <c r="P527" s="109"/>
      <c r="Q527" s="19">
        <f t="shared" si="142"/>
        <v>2730353.25</v>
      </c>
      <c r="R527" s="108">
        <f t="shared" si="143"/>
        <v>352485360</v>
      </c>
      <c r="S527" s="21">
        <f>VLOOKUP(H527,[1]Rates!$A$3:$D$139,3,FALSE)</f>
        <v>4.9299999999999995E-4</v>
      </c>
      <c r="T527" s="110">
        <f t="shared" si="144"/>
        <v>173775.28247999999</v>
      </c>
      <c r="U527" s="19">
        <f>VLOOKUP(J527,[1]Values!$A$3:$D$462,4,FALSE)</f>
        <v>154435604</v>
      </c>
      <c r="V527" s="108">
        <v>22686</v>
      </c>
      <c r="W527" s="108">
        <f t="shared" si="145"/>
        <v>115809688.5</v>
      </c>
      <c r="X527" s="23">
        <f>VLOOKUP(H527,[1]Rates!$A$3:$D$139,4,FALSE)</f>
        <v>5.2599999999999999E-4</v>
      </c>
      <c r="Y527" s="111">
        <f t="shared" si="146"/>
        <v>60915.896151000001</v>
      </c>
      <c r="Z527" s="9"/>
    </row>
    <row r="528" spans="7:26" x14ac:dyDescent="0.25">
      <c r="G528" s="104"/>
      <c r="H528" s="105">
        <v>4</v>
      </c>
      <c r="I528" s="105" t="s">
        <v>10</v>
      </c>
      <c r="J528" s="106">
        <v>359</v>
      </c>
      <c r="K528" s="107">
        <v>0.75</v>
      </c>
      <c r="L528" s="19">
        <f>VLOOKUP(J528,[1]Values!$A$3:$D$462,2,FALSE)</f>
        <v>466340009</v>
      </c>
      <c r="M528" s="108">
        <v>0</v>
      </c>
      <c r="N528" s="20">
        <f t="shared" si="141"/>
        <v>349755006.75</v>
      </c>
      <c r="O528" s="19">
        <f>VLOOKUP(J528,[1]Values!$A$3:$D$462,3,FALSE)</f>
        <v>3640471</v>
      </c>
      <c r="P528" s="109"/>
      <c r="Q528" s="19">
        <f t="shared" si="142"/>
        <v>2730353.25</v>
      </c>
      <c r="R528" s="108">
        <f t="shared" si="143"/>
        <v>352485360</v>
      </c>
      <c r="S528" s="21">
        <f>VLOOKUP(H528,[1]Rates!$A$3:$D$139,3,FALSE)</f>
        <v>8.1609999999999999E-3</v>
      </c>
      <c r="T528" s="110">
        <f t="shared" si="144"/>
        <v>2876633.0229599997</v>
      </c>
      <c r="U528" s="19">
        <f>VLOOKUP(J528,[1]Values!$A$3:$D$462,4,FALSE)</f>
        <v>154435604</v>
      </c>
      <c r="V528" s="108">
        <v>22686</v>
      </c>
      <c r="W528" s="108">
        <f t="shared" si="145"/>
        <v>115809688.5</v>
      </c>
      <c r="X528" s="23">
        <f>VLOOKUP(H528,[1]Rates!$A$3:$D$139,4,FALSE)</f>
        <v>7.8399999999999997E-3</v>
      </c>
      <c r="Y528" s="111">
        <f t="shared" si="146"/>
        <v>907947.95783999993</v>
      </c>
      <c r="Z528" s="9"/>
    </row>
    <row r="529" spans="7:26" x14ac:dyDescent="0.25">
      <c r="G529" s="104"/>
      <c r="H529" s="105">
        <v>136</v>
      </c>
      <c r="I529" s="105" t="s">
        <v>139</v>
      </c>
      <c r="J529" s="106">
        <v>359</v>
      </c>
      <c r="K529" s="107">
        <v>0.75</v>
      </c>
      <c r="L529" s="19">
        <f>VLOOKUP(J529,[1]Values!$A$3:$D$462,2,FALSE)</f>
        <v>466340009</v>
      </c>
      <c r="M529" s="108">
        <v>0</v>
      </c>
      <c r="N529" s="20">
        <f t="shared" si="141"/>
        <v>349755006.75</v>
      </c>
      <c r="O529" s="19">
        <f>VLOOKUP(J529,[1]Values!$A$3:$D$462,3,FALSE)</f>
        <v>3640471</v>
      </c>
      <c r="P529" s="109"/>
      <c r="Q529" s="19">
        <f t="shared" si="142"/>
        <v>2730353.25</v>
      </c>
      <c r="R529" s="108">
        <f t="shared" si="143"/>
        <v>352485360</v>
      </c>
      <c r="S529" s="21">
        <f>VLOOKUP(H529,[1]Rates!$A$3:$D$139,3,FALSE)</f>
        <v>2.31E-4</v>
      </c>
      <c r="T529" s="110">
        <f t="shared" si="144"/>
        <v>81424.118159999998</v>
      </c>
      <c r="U529" s="19">
        <f>VLOOKUP(J529,[1]Values!$A$3:$D$462,4,FALSE)</f>
        <v>154435604</v>
      </c>
      <c r="V529" s="108">
        <v>22686</v>
      </c>
      <c r="W529" s="108">
        <f t="shared" si="145"/>
        <v>115809688.5</v>
      </c>
      <c r="X529" s="23">
        <f>VLOOKUP(H529,[1]Rates!$A$3:$D$139,4,FALSE)</f>
        <v>2.0100000000000001E-4</v>
      </c>
      <c r="Y529" s="111">
        <f t="shared" si="146"/>
        <v>23277.7473885</v>
      </c>
      <c r="Z529" s="9"/>
    </row>
    <row r="530" spans="7:26" x14ac:dyDescent="0.25">
      <c r="G530" s="104"/>
      <c r="H530" s="105">
        <v>6</v>
      </c>
      <c r="I530" s="105" t="s">
        <v>70</v>
      </c>
      <c r="J530" s="106">
        <v>359</v>
      </c>
      <c r="K530" s="107">
        <v>0.75</v>
      </c>
      <c r="L530" s="19">
        <f>VLOOKUP(J530,[1]Values!$A$3:$D$462,2,FALSE)</f>
        <v>466340009</v>
      </c>
      <c r="M530" s="108">
        <v>0</v>
      </c>
      <c r="N530" s="20">
        <f t="shared" si="141"/>
        <v>349755006.75</v>
      </c>
      <c r="O530" s="19">
        <f>VLOOKUP(J530,[1]Values!$A$3:$D$462,3,FALSE)</f>
        <v>3640471</v>
      </c>
      <c r="P530" s="109"/>
      <c r="Q530" s="19">
        <f t="shared" si="142"/>
        <v>2730353.25</v>
      </c>
      <c r="R530" s="108">
        <f t="shared" si="143"/>
        <v>352485360</v>
      </c>
      <c r="S530" s="21">
        <f>VLOOKUP(H530,[1]Rates!$A$3:$D$139,3,FALSE)</f>
        <v>0</v>
      </c>
      <c r="T530" s="110">
        <f t="shared" si="144"/>
        <v>0</v>
      </c>
      <c r="U530" s="19">
        <f>VLOOKUP(J530,[1]Values!$A$3:$D$462,4,FALSE)</f>
        <v>154435604</v>
      </c>
      <c r="V530" s="108">
        <v>22686</v>
      </c>
      <c r="W530" s="108">
        <f t="shared" si="145"/>
        <v>115809688.5</v>
      </c>
      <c r="X530" s="23">
        <f>VLOOKUP(H530,[1]Rates!$A$3:$D$139,4,FALSE)</f>
        <v>0</v>
      </c>
      <c r="Y530" s="111">
        <f t="shared" si="146"/>
        <v>0</v>
      </c>
      <c r="Z530" s="9"/>
    </row>
    <row r="531" spans="7:26" x14ac:dyDescent="0.25">
      <c r="G531" s="104"/>
      <c r="H531" s="105">
        <v>7</v>
      </c>
      <c r="I531" s="105" t="s">
        <v>9</v>
      </c>
      <c r="J531" s="106">
        <v>359</v>
      </c>
      <c r="K531" s="107">
        <v>0.75</v>
      </c>
      <c r="L531" s="19">
        <f>VLOOKUP(J531,[1]Values!$A$3:$D$462,2,FALSE)</f>
        <v>466340009</v>
      </c>
      <c r="M531" s="108">
        <v>0</v>
      </c>
      <c r="N531" s="20">
        <f t="shared" si="141"/>
        <v>349755006.75</v>
      </c>
      <c r="O531" s="19">
        <f>VLOOKUP(J531,[1]Values!$A$3:$D$462,3,FALSE)</f>
        <v>3640471</v>
      </c>
      <c r="P531" s="109"/>
      <c r="Q531" s="19">
        <f t="shared" si="142"/>
        <v>2730353.25</v>
      </c>
      <c r="R531" s="108">
        <f t="shared" si="143"/>
        <v>352485360</v>
      </c>
      <c r="S531" s="21">
        <f>VLOOKUP(H531,[1]Rates!$A$3:$D$139,3,FALSE)</f>
        <v>1.01E-4</v>
      </c>
      <c r="T531" s="110">
        <f t="shared" si="144"/>
        <v>35601.021359999999</v>
      </c>
      <c r="U531" s="19">
        <f>VLOOKUP(J531,[1]Values!$A$3:$D$462,4,FALSE)</f>
        <v>154435604</v>
      </c>
      <c r="V531" s="108">
        <v>22686</v>
      </c>
      <c r="W531" s="108">
        <f t="shared" si="145"/>
        <v>115809688.5</v>
      </c>
      <c r="X531" s="23">
        <f>VLOOKUP(H531,[1]Rates!$A$3:$D$139,4,FALSE)</f>
        <v>1.08E-4</v>
      </c>
      <c r="Y531" s="111">
        <f t="shared" si="146"/>
        <v>12507.446357999999</v>
      </c>
      <c r="Z531" s="9"/>
    </row>
    <row r="532" spans="7:26" x14ac:dyDescent="0.25">
      <c r="G532" s="104"/>
      <c r="H532" s="105">
        <v>8</v>
      </c>
      <c r="I532" s="105" t="s">
        <v>23</v>
      </c>
      <c r="J532" s="106">
        <v>359</v>
      </c>
      <c r="K532" s="107">
        <v>0.75</v>
      </c>
      <c r="L532" s="19">
        <f>VLOOKUP(J532,[1]Values!$A$3:$D$462,2,FALSE)</f>
        <v>466340009</v>
      </c>
      <c r="M532" s="108">
        <v>0</v>
      </c>
      <c r="N532" s="20">
        <f t="shared" si="141"/>
        <v>349755006.75</v>
      </c>
      <c r="O532" s="19">
        <f>VLOOKUP(J532,[1]Values!$A$3:$D$462,3,FALSE)</f>
        <v>3640471</v>
      </c>
      <c r="P532" s="109"/>
      <c r="Q532" s="19">
        <f t="shared" si="142"/>
        <v>2730353.25</v>
      </c>
      <c r="R532" s="108">
        <f t="shared" si="143"/>
        <v>352485360</v>
      </c>
      <c r="S532" s="21">
        <f>VLOOKUP(H532,[1]Rates!$A$3:$D$139,3,FALSE)</f>
        <v>1.5300000000000001E-4</v>
      </c>
      <c r="T532" s="110">
        <f t="shared" si="144"/>
        <v>53930.26008</v>
      </c>
      <c r="U532" s="19">
        <f>VLOOKUP(J532,[1]Values!$A$3:$D$462,4,FALSE)</f>
        <v>154435604</v>
      </c>
      <c r="V532" s="108">
        <v>22686</v>
      </c>
      <c r="W532" s="108">
        <f t="shared" si="145"/>
        <v>115809688.5</v>
      </c>
      <c r="X532" s="23">
        <f>VLOOKUP(H532,[1]Rates!$A$3:$D$139,4,FALSE)</f>
        <v>1.64E-4</v>
      </c>
      <c r="Y532" s="111">
        <f t="shared" si="146"/>
        <v>18992.788914000001</v>
      </c>
      <c r="Z532" s="9"/>
    </row>
    <row r="533" spans="7:26" x14ac:dyDescent="0.25">
      <c r="G533" s="104"/>
      <c r="H533" s="105">
        <v>9</v>
      </c>
      <c r="I533" s="105" t="s">
        <v>0</v>
      </c>
      <c r="J533" s="106">
        <v>359</v>
      </c>
      <c r="K533" s="107">
        <v>0.75</v>
      </c>
      <c r="L533" s="19">
        <f>VLOOKUP(J533,[1]Values!$A$3:$D$462,2,FALSE)</f>
        <v>466340009</v>
      </c>
      <c r="M533" s="108">
        <v>0</v>
      </c>
      <c r="N533" s="20">
        <f t="shared" si="141"/>
        <v>349755006.75</v>
      </c>
      <c r="O533" s="19">
        <f>VLOOKUP(J533,[1]Values!$A$3:$D$462,3,FALSE)</f>
        <v>3640471</v>
      </c>
      <c r="P533" s="109"/>
      <c r="Q533" s="19">
        <f t="shared" si="142"/>
        <v>2730353.25</v>
      </c>
      <c r="R533" s="108">
        <f t="shared" si="143"/>
        <v>352485360</v>
      </c>
      <c r="S533" s="21">
        <f>VLOOKUP(H533,[1]Rates!$A$3:$D$139,3,FALSE)</f>
        <v>2.5599999999999999E-4</v>
      </c>
      <c r="T533" s="110">
        <f t="shared" si="144"/>
        <v>90236.252159999989</v>
      </c>
      <c r="U533" s="19">
        <f>VLOOKUP(J533,[1]Values!$A$3:$D$462,4,FALSE)</f>
        <v>154435604</v>
      </c>
      <c r="V533" s="108">
        <v>22686</v>
      </c>
      <c r="W533" s="108">
        <f t="shared" si="145"/>
        <v>115809688.5</v>
      </c>
      <c r="X533" s="23">
        <f>VLOOKUP(H533,[1]Rates!$A$3:$D$139,4,FALSE)</f>
        <v>2.7599999999999999E-4</v>
      </c>
      <c r="Y533" s="111">
        <f t="shared" si="146"/>
        <v>31963.474026</v>
      </c>
      <c r="Z533" s="9"/>
    </row>
    <row r="534" spans="7:26" x14ac:dyDescent="0.25">
      <c r="G534" s="104"/>
      <c r="H534" s="105">
        <v>17</v>
      </c>
      <c r="I534" s="105" t="s">
        <v>16</v>
      </c>
      <c r="J534" s="106">
        <v>359</v>
      </c>
      <c r="K534" s="107">
        <v>0.75</v>
      </c>
      <c r="L534" s="19">
        <f>VLOOKUP(J534,[1]Values!$A$3:$D$462,2,FALSE)</f>
        <v>466340009</v>
      </c>
      <c r="M534" s="108">
        <v>0</v>
      </c>
      <c r="N534" s="20">
        <f t="shared" si="141"/>
        <v>349755006.75</v>
      </c>
      <c r="O534" s="19">
        <f>VLOOKUP(J534,[1]Values!$A$3:$D$462,3,FALSE)</f>
        <v>3640471</v>
      </c>
      <c r="P534" s="109"/>
      <c r="Q534" s="19">
        <f t="shared" si="142"/>
        <v>2730353.25</v>
      </c>
      <c r="R534" s="108">
        <f t="shared" si="143"/>
        <v>352485360</v>
      </c>
      <c r="S534" s="21">
        <f>VLOOKUP(H534,[1]Rates!$A$3:$D$139,3,FALSE)</f>
        <v>6.0700000000000001E-4</v>
      </c>
      <c r="T534" s="110">
        <f t="shared" si="144"/>
        <v>213958.61352000001</v>
      </c>
      <c r="U534" s="19">
        <f>VLOOKUP(J534,[1]Values!$A$3:$D$462,4,FALSE)</f>
        <v>154435604</v>
      </c>
      <c r="V534" s="108">
        <v>22686</v>
      </c>
      <c r="W534" s="108">
        <f t="shared" si="145"/>
        <v>115809688.5</v>
      </c>
      <c r="X534" s="23">
        <f>VLOOKUP(H534,[1]Rates!$A$3:$D$139,4,FALSE)</f>
        <v>6.4899999999999995E-4</v>
      </c>
      <c r="Y534" s="111">
        <f t="shared" si="146"/>
        <v>75160.487836499989</v>
      </c>
      <c r="Z534" s="9"/>
    </row>
    <row r="535" spans="7:26" x14ac:dyDescent="0.25">
      <c r="G535" s="104"/>
      <c r="H535" s="105">
        <v>29</v>
      </c>
      <c r="I535" s="105" t="s">
        <v>24</v>
      </c>
      <c r="J535" s="106">
        <v>359</v>
      </c>
      <c r="K535" s="107">
        <v>0.75</v>
      </c>
      <c r="L535" s="19">
        <f>VLOOKUP(J535,[1]Values!$A$3:$D$462,2,FALSE)</f>
        <v>466340009</v>
      </c>
      <c r="M535" s="108">
        <v>0</v>
      </c>
      <c r="N535" s="20">
        <f t="shared" si="141"/>
        <v>349755006.75</v>
      </c>
      <c r="O535" s="19">
        <f>VLOOKUP(J535,[1]Values!$A$3:$D$462,3,FALSE)</f>
        <v>3640471</v>
      </c>
      <c r="P535" s="109"/>
      <c r="Q535" s="19">
        <f t="shared" si="142"/>
        <v>2730353.25</v>
      </c>
      <c r="R535" s="108">
        <f t="shared" si="143"/>
        <v>352485360</v>
      </c>
      <c r="S535" s="21">
        <f>VLOOKUP(H535,[1]Rates!$A$3:$D$139,3,FALSE)</f>
        <v>2.8760000000000001E-3</v>
      </c>
      <c r="T535" s="110">
        <f t="shared" si="144"/>
        <v>1013747.8953600001</v>
      </c>
      <c r="U535" s="19">
        <f>VLOOKUP(J535,[1]Values!$A$3:$D$462,4,FALSE)</f>
        <v>154435604</v>
      </c>
      <c r="V535" s="108">
        <v>22686</v>
      </c>
      <c r="W535" s="108">
        <f t="shared" si="145"/>
        <v>115809688.5</v>
      </c>
      <c r="X535" s="23">
        <f>VLOOKUP(H535,[1]Rates!$A$3:$D$139,4,FALSE)</f>
        <v>3.1029999999999999E-3</v>
      </c>
      <c r="Y535" s="111">
        <f t="shared" si="146"/>
        <v>359357.46341550001</v>
      </c>
      <c r="Z535" s="9"/>
    </row>
    <row r="536" spans="7:26" x14ac:dyDescent="0.25">
      <c r="G536" s="104"/>
      <c r="H536" s="105">
        <v>38</v>
      </c>
      <c r="I536" s="105" t="s">
        <v>12</v>
      </c>
      <c r="J536" s="106">
        <v>359</v>
      </c>
      <c r="K536" s="107">
        <v>0.75</v>
      </c>
      <c r="L536" s="19">
        <f>VLOOKUP(J536,[1]Values!$A$3:$D$462,2,FALSE)</f>
        <v>466340009</v>
      </c>
      <c r="M536" s="108">
        <v>0</v>
      </c>
      <c r="N536" s="20">
        <f t="shared" si="141"/>
        <v>349755006.75</v>
      </c>
      <c r="O536" s="19">
        <f>VLOOKUP(J536,[1]Values!$A$3:$D$462,3,FALSE)</f>
        <v>3640471</v>
      </c>
      <c r="P536" s="109"/>
      <c r="Q536" s="19">
        <f t="shared" si="142"/>
        <v>2730353.25</v>
      </c>
      <c r="R536" s="108">
        <f t="shared" si="143"/>
        <v>352485360</v>
      </c>
      <c r="S536" s="21">
        <f>VLOOKUP(H536,[1]Rates!$A$3:$D$139,3,FALSE)</f>
        <v>9.8999999999999994E-5</v>
      </c>
      <c r="T536" s="110">
        <f t="shared" si="144"/>
        <v>34896.050640000001</v>
      </c>
      <c r="U536" s="19">
        <f>VLOOKUP(J536,[1]Values!$A$3:$D$462,4,FALSE)</f>
        <v>154435604</v>
      </c>
      <c r="V536" s="108">
        <v>22686</v>
      </c>
      <c r="W536" s="108">
        <f t="shared" si="145"/>
        <v>115809688.5</v>
      </c>
      <c r="X536" s="23">
        <f>VLOOKUP(H536,[1]Rates!$A$3:$D$139,4,FALSE)</f>
        <v>8.6000000000000003E-5</v>
      </c>
      <c r="Y536" s="111">
        <f t="shared" si="146"/>
        <v>9959.6332110000003</v>
      </c>
      <c r="Z536" s="9"/>
    </row>
    <row r="537" spans="7:26" x14ac:dyDescent="0.25">
      <c r="G537" s="104"/>
      <c r="H537" s="105">
        <v>55</v>
      </c>
      <c r="I537" s="105" t="s">
        <v>26</v>
      </c>
      <c r="J537" s="106">
        <v>359</v>
      </c>
      <c r="K537" s="107">
        <v>0.75</v>
      </c>
      <c r="L537" s="19">
        <f>VLOOKUP(J537,[1]Values!$A$3:$D$462,2,FALSE)</f>
        <v>466340009</v>
      </c>
      <c r="M537" s="108">
        <v>0</v>
      </c>
      <c r="N537" s="20">
        <f t="shared" si="141"/>
        <v>349755006.75</v>
      </c>
      <c r="O537" s="19">
        <f>VLOOKUP(J537,[1]Values!$A$3:$D$462,3,FALSE)</f>
        <v>3640471</v>
      </c>
      <c r="P537" s="109"/>
      <c r="Q537" s="19">
        <f t="shared" si="142"/>
        <v>2730353.25</v>
      </c>
      <c r="R537" s="108">
        <f t="shared" si="143"/>
        <v>352485360</v>
      </c>
      <c r="S537" s="21">
        <f>VLOOKUP(H537,[1]Rates!$A$3:$D$139,3,FALSE)</f>
        <v>1.45E-4</v>
      </c>
      <c r="T537" s="110">
        <f t="shared" si="144"/>
        <v>51110.377200000003</v>
      </c>
      <c r="U537" s="19">
        <f>VLOOKUP(J537,[1]Values!$A$3:$D$462,4,FALSE)</f>
        <v>154435604</v>
      </c>
      <c r="V537" s="108">
        <v>22686</v>
      </c>
      <c r="W537" s="108">
        <f t="shared" si="145"/>
        <v>115809688.5</v>
      </c>
      <c r="X537" s="23">
        <f>VLOOKUP(H537,[1]Rates!$A$3:$D$139,4,FALSE)</f>
        <v>1.35E-4</v>
      </c>
      <c r="Y537" s="111">
        <f t="shared" si="146"/>
        <v>15634.307947499999</v>
      </c>
      <c r="Z537" s="9"/>
    </row>
    <row r="538" spans="7:26" x14ac:dyDescent="0.25">
      <c r="G538" s="104"/>
      <c r="H538" s="105">
        <v>71</v>
      </c>
      <c r="I538" s="105" t="s">
        <v>18</v>
      </c>
      <c r="J538" s="106">
        <v>359</v>
      </c>
      <c r="K538" s="107">
        <v>0</v>
      </c>
      <c r="L538" s="19">
        <f>VLOOKUP(J538,[1]Values!$A$3:$D$462,2,FALSE)</f>
        <v>466340009</v>
      </c>
      <c r="M538" s="108">
        <v>0</v>
      </c>
      <c r="N538" s="20">
        <f t="shared" si="141"/>
        <v>0</v>
      </c>
      <c r="O538" s="19">
        <f>VLOOKUP(J538,[1]Values!$A$3:$D$462,3,FALSE)</f>
        <v>3640471</v>
      </c>
      <c r="P538" s="109"/>
      <c r="Q538" s="19">
        <f t="shared" si="142"/>
        <v>0</v>
      </c>
      <c r="R538" s="108">
        <f t="shared" si="143"/>
        <v>0</v>
      </c>
      <c r="S538" s="21">
        <f>VLOOKUP(H538,[1]Rates!$A$3:$D$139,3,FALSE)</f>
        <v>9.0000000000000002E-6</v>
      </c>
      <c r="T538" s="110">
        <f t="shared" si="144"/>
        <v>0</v>
      </c>
      <c r="U538" s="19">
        <f>VLOOKUP(J538,[1]Values!$A$3:$D$462,4,FALSE)</f>
        <v>154435604</v>
      </c>
      <c r="V538" s="108">
        <v>22686</v>
      </c>
      <c r="W538" s="108">
        <f t="shared" si="145"/>
        <v>0</v>
      </c>
      <c r="X538" s="23">
        <f>VLOOKUP(H538,[1]Rates!$A$3:$D$139,4,FALSE)</f>
        <v>9.0000000000000002E-6</v>
      </c>
      <c r="Y538" s="111">
        <f t="shared" si="146"/>
        <v>0</v>
      </c>
      <c r="Z538" s="9"/>
    </row>
    <row r="539" spans="7:26" x14ac:dyDescent="0.25">
      <c r="G539" s="104"/>
      <c r="H539" s="105">
        <v>72</v>
      </c>
      <c r="I539" s="105" t="s">
        <v>28</v>
      </c>
      <c r="J539" s="106">
        <v>359</v>
      </c>
      <c r="K539" s="107">
        <v>0</v>
      </c>
      <c r="L539" s="19">
        <f>VLOOKUP(J539,[1]Values!$A$3:$D$462,2,FALSE)</f>
        <v>466340009</v>
      </c>
      <c r="M539" s="108">
        <v>0</v>
      </c>
      <c r="N539" s="20">
        <f t="shared" si="141"/>
        <v>0</v>
      </c>
      <c r="O539" s="19">
        <f>VLOOKUP(J539,[1]Values!$A$3:$D$462,3,FALSE)</f>
        <v>3640471</v>
      </c>
      <c r="P539" s="109"/>
      <c r="Q539" s="19">
        <f t="shared" si="142"/>
        <v>0</v>
      </c>
      <c r="R539" s="108">
        <f t="shared" si="143"/>
        <v>0</v>
      </c>
      <c r="S539" s="21">
        <f>VLOOKUP(H539,[1]Rates!$A$3:$D$139,3,FALSE)</f>
        <v>2.5799999999999998E-4</v>
      </c>
      <c r="T539" s="110">
        <f t="shared" si="144"/>
        <v>0</v>
      </c>
      <c r="U539" s="19">
        <f>VLOOKUP(J539,[1]Values!$A$3:$D$462,4,FALSE)</f>
        <v>154435604</v>
      </c>
      <c r="V539" s="108">
        <v>22686</v>
      </c>
      <c r="W539" s="108">
        <f t="shared" si="145"/>
        <v>0</v>
      </c>
      <c r="X539" s="23">
        <f>VLOOKUP(H539,[1]Rates!$A$3:$D$139,4,FALSE)</f>
        <v>2.7500000000000002E-4</v>
      </c>
      <c r="Y539" s="111">
        <f t="shared" si="146"/>
        <v>0</v>
      </c>
      <c r="Z539" s="9"/>
    </row>
    <row r="540" spans="7:26" x14ac:dyDescent="0.25">
      <c r="G540" s="104"/>
      <c r="H540" s="105">
        <v>94</v>
      </c>
      <c r="I540" s="105" t="s">
        <v>97</v>
      </c>
      <c r="J540" s="106">
        <v>359</v>
      </c>
      <c r="K540" s="107">
        <v>0.75</v>
      </c>
      <c r="L540" s="19">
        <f>VLOOKUP(J540,[1]Values!$A$3:$D$462,2,FALSE)</f>
        <v>466340009</v>
      </c>
      <c r="M540" s="108">
        <v>0</v>
      </c>
      <c r="N540" s="20">
        <f t="shared" si="141"/>
        <v>349755006.75</v>
      </c>
      <c r="O540" s="19">
        <f>VLOOKUP(J540,[1]Values!$A$3:$D$462,3,FALSE)</f>
        <v>3640471</v>
      </c>
      <c r="P540" s="109"/>
      <c r="Q540" s="19">
        <f t="shared" si="142"/>
        <v>2730353.25</v>
      </c>
      <c r="R540" s="108">
        <f t="shared" si="143"/>
        <v>352485360</v>
      </c>
      <c r="S540" s="21">
        <f>VLOOKUP(H540,[1]Rates!$A$3:$D$139,3,FALSE)</f>
        <v>0</v>
      </c>
      <c r="T540" s="110">
        <f t="shared" si="144"/>
        <v>0</v>
      </c>
      <c r="U540" s="19">
        <f>VLOOKUP(J540,[1]Values!$A$3:$D$462,4,FALSE)</f>
        <v>154435604</v>
      </c>
      <c r="V540" s="108">
        <v>22686</v>
      </c>
      <c r="W540" s="108">
        <f t="shared" si="145"/>
        <v>115809688.5</v>
      </c>
      <c r="X540" s="23">
        <f>VLOOKUP(H540,[1]Rates!$A$3:$D$139,4,FALSE)</f>
        <v>0</v>
      </c>
      <c r="Y540" s="111">
        <f t="shared" si="146"/>
        <v>0</v>
      </c>
      <c r="Z540" s="9"/>
    </row>
    <row r="541" spans="7:26" x14ac:dyDescent="0.25">
      <c r="G541" s="104"/>
      <c r="H541" s="105">
        <v>117</v>
      </c>
      <c r="I541" s="105" t="s">
        <v>21</v>
      </c>
      <c r="J541" s="106">
        <v>359</v>
      </c>
      <c r="K541" s="107">
        <v>0.75</v>
      </c>
      <c r="L541" s="19">
        <f>VLOOKUP(J541,[1]Values!$A$3:$D$462,2,FALSE)</f>
        <v>466340009</v>
      </c>
      <c r="M541" s="108">
        <v>0</v>
      </c>
      <c r="N541" s="20">
        <f t="shared" si="141"/>
        <v>349755006.75</v>
      </c>
      <c r="O541" s="19">
        <f>VLOOKUP(J541,[1]Values!$A$3:$D$462,3,FALSE)</f>
        <v>3640471</v>
      </c>
      <c r="P541" s="109"/>
      <c r="Q541" s="19">
        <f t="shared" si="142"/>
        <v>2730353.25</v>
      </c>
      <c r="R541" s="108">
        <f t="shared" si="143"/>
        <v>352485360</v>
      </c>
      <c r="S541" s="21">
        <f>VLOOKUP(H541,[1]Rates!$A$3:$D$139,3,FALSE)</f>
        <v>2.1900000000000001E-4</v>
      </c>
      <c r="T541" s="110">
        <f t="shared" si="144"/>
        <v>77194.293839999998</v>
      </c>
      <c r="U541" s="19">
        <f>VLOOKUP(J541,[1]Values!$A$3:$D$462,4,FALSE)</f>
        <v>154435604</v>
      </c>
      <c r="V541" s="108">
        <v>22686</v>
      </c>
      <c r="W541" s="108">
        <f t="shared" si="145"/>
        <v>115809688.5</v>
      </c>
      <c r="X541" s="23">
        <f>VLOOKUP(H541,[1]Rates!$A$3:$D$139,4,FALSE)</f>
        <v>2.34E-4</v>
      </c>
      <c r="Y541" s="111">
        <f t="shared" si="146"/>
        <v>27099.467109000001</v>
      </c>
      <c r="Z541" s="9"/>
    </row>
    <row r="542" spans="7:26" x14ac:dyDescent="0.25">
      <c r="G542" s="104"/>
      <c r="H542" s="105">
        <v>122</v>
      </c>
      <c r="I542" s="105" t="s">
        <v>90</v>
      </c>
      <c r="J542" s="106">
        <v>359</v>
      </c>
      <c r="K542" s="107">
        <v>0.75</v>
      </c>
      <c r="L542" s="19">
        <f>VLOOKUP(J542,[1]Values!$A$3:$D$462,2,FALSE)</f>
        <v>466340009</v>
      </c>
      <c r="M542" s="108">
        <v>0</v>
      </c>
      <c r="N542" s="20">
        <f t="shared" si="141"/>
        <v>349755006.75</v>
      </c>
      <c r="O542" s="19">
        <f>VLOOKUP(J542,[1]Values!$A$3:$D$462,3,FALSE)</f>
        <v>3640471</v>
      </c>
      <c r="P542" s="109"/>
      <c r="Q542" s="19">
        <f t="shared" si="142"/>
        <v>2730353.25</v>
      </c>
      <c r="R542" s="108">
        <f t="shared" si="143"/>
        <v>352485360</v>
      </c>
      <c r="S542" s="21">
        <f>VLOOKUP(H542,[1]Rates!$A$3:$D$139,3,FALSE)</f>
        <v>0</v>
      </c>
      <c r="T542" s="110">
        <f t="shared" si="144"/>
        <v>0</v>
      </c>
      <c r="U542" s="19">
        <f>VLOOKUP(J542,[1]Values!$A$3:$D$462,4,FALSE)</f>
        <v>154435604</v>
      </c>
      <c r="V542" s="108">
        <v>22686</v>
      </c>
      <c r="W542" s="108">
        <f t="shared" si="145"/>
        <v>115809688.5</v>
      </c>
      <c r="X542" s="23">
        <f>VLOOKUP(H542,[1]Rates!$A$3:$D$139,4,FALSE)</f>
        <v>0</v>
      </c>
      <c r="Y542" s="111">
        <f t="shared" si="146"/>
        <v>0</v>
      </c>
      <c r="Z542" s="9"/>
    </row>
    <row r="543" spans="7:26" x14ac:dyDescent="0.25">
      <c r="G543" s="104"/>
      <c r="H543" s="105"/>
      <c r="I543" s="105"/>
      <c r="J543" s="106"/>
      <c r="K543" s="107"/>
      <c r="L543" s="108"/>
      <c r="M543" s="108"/>
      <c r="N543" s="108"/>
      <c r="O543" s="108"/>
      <c r="P543" s="108"/>
      <c r="Q543" s="108"/>
      <c r="R543" s="108"/>
      <c r="S543" s="112"/>
      <c r="T543" s="110"/>
      <c r="U543" s="108"/>
      <c r="V543" s="108"/>
      <c r="W543" s="108"/>
      <c r="X543" s="112"/>
      <c r="Y543" s="111"/>
      <c r="Z543" s="9"/>
    </row>
    <row r="544" spans="7:26" ht="15.75" x14ac:dyDescent="0.25">
      <c r="G544" s="91">
        <v>94</v>
      </c>
      <c r="H544" s="28" t="s">
        <v>97</v>
      </c>
      <c r="I544" s="105"/>
      <c r="J544" s="106"/>
      <c r="K544" s="107"/>
      <c r="L544" s="108"/>
      <c r="M544" s="108"/>
      <c r="N544" s="108"/>
      <c r="O544" s="108"/>
      <c r="P544" s="108"/>
      <c r="Q544" s="108"/>
      <c r="R544" s="108"/>
      <c r="S544" s="112"/>
      <c r="T544" s="110"/>
      <c r="U544" s="108"/>
      <c r="V544" s="108"/>
      <c r="W544" s="108"/>
      <c r="X544" s="112"/>
      <c r="Y544" s="111"/>
      <c r="Z544" s="9"/>
    </row>
    <row r="545" spans="7:26" x14ac:dyDescent="0.25">
      <c r="G545" s="104"/>
      <c r="H545" s="105">
        <v>1</v>
      </c>
      <c r="I545" s="105" t="s">
        <v>11</v>
      </c>
      <c r="J545" s="106">
        <v>870</v>
      </c>
      <c r="K545" s="107">
        <v>0.75</v>
      </c>
      <c r="L545" s="19">
        <f>VLOOKUP(J545,[1]Values!$A$3:$D$462,2,FALSE)</f>
        <v>0</v>
      </c>
      <c r="M545" s="108">
        <v>0</v>
      </c>
      <c r="N545" s="20">
        <f t="shared" ref="N545:N561" si="147">(L545-M545)*K545</f>
        <v>0</v>
      </c>
      <c r="O545" s="19">
        <f>VLOOKUP(J545,[1]Values!$A$3:$D$462,3,FALSE)</f>
        <v>130074</v>
      </c>
      <c r="P545" s="109"/>
      <c r="Q545" s="19">
        <f t="shared" ref="Q545:Q561" si="148">(O545-P545)*K545</f>
        <v>97555.5</v>
      </c>
      <c r="R545" s="108">
        <f t="shared" ref="R545:R561" si="149">(L545-M545+O545-P545)*K545</f>
        <v>97555.5</v>
      </c>
      <c r="S545" s="21">
        <f>VLOOKUP(H545,[1]Rates!$A$3:$D$139,3,FALSE)</f>
        <v>1.908E-3</v>
      </c>
      <c r="T545" s="110">
        <f t="shared" ref="T545:T561" si="150">R545*S545</f>
        <v>186.13589400000001</v>
      </c>
      <c r="U545" s="19">
        <f>VLOOKUP(J545,[1]Values!$A$3:$D$462,4,FALSE)</f>
        <v>0</v>
      </c>
      <c r="V545" s="108">
        <v>0</v>
      </c>
      <c r="W545" s="108">
        <f t="shared" ref="W545:W561" si="151">(U545-V545)*K545</f>
        <v>0</v>
      </c>
      <c r="X545" s="23">
        <f>VLOOKUP(H545,[1]Rates!$A$3:$D$139,4,FALSE)</f>
        <v>2.0739999999999999E-3</v>
      </c>
      <c r="Y545" s="111">
        <f t="shared" ref="Y545:Y561" si="152">W545*X545</f>
        <v>0</v>
      </c>
      <c r="Z545" s="9"/>
    </row>
    <row r="546" spans="7:26" x14ac:dyDescent="0.25">
      <c r="G546" s="104"/>
      <c r="H546" s="105">
        <v>2</v>
      </c>
      <c r="I546" s="105" t="s">
        <v>27</v>
      </c>
      <c r="J546" s="106">
        <v>870</v>
      </c>
      <c r="K546" s="107">
        <v>0.75</v>
      </c>
      <c r="L546" s="19">
        <f>VLOOKUP(J546,[1]Values!$A$3:$D$462,2,FALSE)</f>
        <v>0</v>
      </c>
      <c r="M546" s="108">
        <v>0</v>
      </c>
      <c r="N546" s="20">
        <f t="shared" si="147"/>
        <v>0</v>
      </c>
      <c r="O546" s="19">
        <f>VLOOKUP(J546,[1]Values!$A$3:$D$462,3,FALSE)</f>
        <v>130074</v>
      </c>
      <c r="P546" s="109"/>
      <c r="Q546" s="19">
        <f t="shared" si="148"/>
        <v>97555.5</v>
      </c>
      <c r="R546" s="108">
        <f t="shared" si="149"/>
        <v>97555.5</v>
      </c>
      <c r="S546" s="21">
        <f>VLOOKUP(H546,[1]Rates!$A$3:$D$139,3,FALSE)</f>
        <v>2.0900000000000001E-4</v>
      </c>
      <c r="T546" s="110">
        <f t="shared" si="150"/>
        <v>20.3890995</v>
      </c>
      <c r="U546" s="19">
        <f>VLOOKUP(J546,[1]Values!$A$3:$D$462,4,FALSE)</f>
        <v>0</v>
      </c>
      <c r="V546" s="108">
        <v>0</v>
      </c>
      <c r="W546" s="108">
        <f t="shared" si="151"/>
        <v>0</v>
      </c>
      <c r="X546" s="23">
        <f>VLOOKUP(H546,[1]Rates!$A$3:$D$139,4,FALSE)</f>
        <v>2.3000000000000001E-4</v>
      </c>
      <c r="Y546" s="111">
        <f t="shared" si="152"/>
        <v>0</v>
      </c>
      <c r="Z546" s="9"/>
    </row>
    <row r="547" spans="7:26" x14ac:dyDescent="0.25">
      <c r="G547" s="104"/>
      <c r="H547" s="105">
        <v>3</v>
      </c>
      <c r="I547" s="105" t="s">
        <v>20</v>
      </c>
      <c r="J547" s="106">
        <v>870</v>
      </c>
      <c r="K547" s="107">
        <v>0.75</v>
      </c>
      <c r="L547" s="19">
        <f>VLOOKUP(J547,[1]Values!$A$3:$D$462,2,FALSE)</f>
        <v>0</v>
      </c>
      <c r="M547" s="108">
        <v>0</v>
      </c>
      <c r="N547" s="20">
        <f t="shared" si="147"/>
        <v>0</v>
      </c>
      <c r="O547" s="19">
        <f>VLOOKUP(J547,[1]Values!$A$3:$D$462,3,FALSE)</f>
        <v>130074</v>
      </c>
      <c r="P547" s="109"/>
      <c r="Q547" s="19">
        <f t="shared" si="148"/>
        <v>97555.5</v>
      </c>
      <c r="R547" s="108">
        <f t="shared" si="149"/>
        <v>97555.5</v>
      </c>
      <c r="S547" s="21">
        <f>VLOOKUP(H547,[1]Rates!$A$3:$D$139,3,FALSE)</f>
        <v>4.9299999999999995E-4</v>
      </c>
      <c r="T547" s="110">
        <f t="shared" si="150"/>
        <v>48.094861499999993</v>
      </c>
      <c r="U547" s="19">
        <f>VLOOKUP(J547,[1]Values!$A$3:$D$462,4,FALSE)</f>
        <v>0</v>
      </c>
      <c r="V547" s="108">
        <v>0</v>
      </c>
      <c r="W547" s="108">
        <f t="shared" si="151"/>
        <v>0</v>
      </c>
      <c r="X547" s="23">
        <f>VLOOKUP(H547,[1]Rates!$A$3:$D$139,4,FALSE)</f>
        <v>5.2599999999999999E-4</v>
      </c>
      <c r="Y547" s="111">
        <f t="shared" si="152"/>
        <v>0</v>
      </c>
      <c r="Z547" s="9"/>
    </row>
    <row r="548" spans="7:26" x14ac:dyDescent="0.25">
      <c r="G548" s="104"/>
      <c r="H548" s="105">
        <v>4</v>
      </c>
      <c r="I548" s="105" t="s">
        <v>10</v>
      </c>
      <c r="J548" s="106">
        <v>870</v>
      </c>
      <c r="K548" s="107">
        <v>0.75</v>
      </c>
      <c r="L548" s="19">
        <f>VLOOKUP(J548,[1]Values!$A$3:$D$462,2,FALSE)</f>
        <v>0</v>
      </c>
      <c r="M548" s="108">
        <v>0</v>
      </c>
      <c r="N548" s="20">
        <f t="shared" si="147"/>
        <v>0</v>
      </c>
      <c r="O548" s="19">
        <f>VLOOKUP(J548,[1]Values!$A$3:$D$462,3,FALSE)</f>
        <v>130074</v>
      </c>
      <c r="P548" s="109"/>
      <c r="Q548" s="19">
        <f t="shared" si="148"/>
        <v>97555.5</v>
      </c>
      <c r="R548" s="108">
        <f t="shared" si="149"/>
        <v>97555.5</v>
      </c>
      <c r="S548" s="21">
        <f>VLOOKUP(H548,[1]Rates!$A$3:$D$139,3,FALSE)</f>
        <v>8.1609999999999999E-3</v>
      </c>
      <c r="T548" s="110">
        <f t="shared" si="150"/>
        <v>796.15043549999996</v>
      </c>
      <c r="U548" s="19">
        <f>VLOOKUP(J548,[1]Values!$A$3:$D$462,4,FALSE)</f>
        <v>0</v>
      </c>
      <c r="V548" s="108">
        <v>0</v>
      </c>
      <c r="W548" s="108">
        <f t="shared" si="151"/>
        <v>0</v>
      </c>
      <c r="X548" s="23">
        <f>VLOOKUP(H548,[1]Rates!$A$3:$D$139,4,FALSE)</f>
        <v>7.8399999999999997E-3</v>
      </c>
      <c r="Y548" s="111">
        <f t="shared" si="152"/>
        <v>0</v>
      </c>
      <c r="Z548" s="9"/>
    </row>
    <row r="549" spans="7:26" x14ac:dyDescent="0.25">
      <c r="G549" s="104"/>
      <c r="H549" s="105">
        <v>136</v>
      </c>
      <c r="I549" s="105" t="s">
        <v>139</v>
      </c>
      <c r="J549" s="106">
        <v>870</v>
      </c>
      <c r="K549" s="107">
        <v>0.75</v>
      </c>
      <c r="L549" s="19">
        <f>VLOOKUP(J549,[1]Values!$A$3:$D$462,2,FALSE)</f>
        <v>0</v>
      </c>
      <c r="M549" s="108">
        <v>0</v>
      </c>
      <c r="N549" s="20">
        <f t="shared" si="147"/>
        <v>0</v>
      </c>
      <c r="O549" s="19">
        <f>VLOOKUP(J549,[1]Values!$A$3:$D$462,3,FALSE)</f>
        <v>130074</v>
      </c>
      <c r="P549" s="109"/>
      <c r="Q549" s="19">
        <f t="shared" si="148"/>
        <v>97555.5</v>
      </c>
      <c r="R549" s="108">
        <f t="shared" si="149"/>
        <v>97555.5</v>
      </c>
      <c r="S549" s="21">
        <f>VLOOKUP(H549,[1]Rates!$A$3:$D$139,3,FALSE)</f>
        <v>2.31E-4</v>
      </c>
      <c r="T549" s="110">
        <f t="shared" si="150"/>
        <v>22.535320500000001</v>
      </c>
      <c r="U549" s="19">
        <f>VLOOKUP(J549,[1]Values!$A$3:$D$462,4,FALSE)</f>
        <v>0</v>
      </c>
      <c r="V549" s="108">
        <v>0</v>
      </c>
      <c r="W549" s="108">
        <f t="shared" si="151"/>
        <v>0</v>
      </c>
      <c r="X549" s="23">
        <f>VLOOKUP(H549,[1]Rates!$A$3:$D$139,4,FALSE)</f>
        <v>2.0100000000000001E-4</v>
      </c>
      <c r="Y549" s="111">
        <f t="shared" si="152"/>
        <v>0</v>
      </c>
      <c r="Z549" s="9"/>
    </row>
    <row r="550" spans="7:26" x14ac:dyDescent="0.25">
      <c r="G550" s="104"/>
      <c r="H550" s="105">
        <v>6</v>
      </c>
      <c r="I550" s="105" t="s">
        <v>70</v>
      </c>
      <c r="J550" s="106">
        <v>870</v>
      </c>
      <c r="K550" s="107">
        <v>0.75</v>
      </c>
      <c r="L550" s="19">
        <f>VLOOKUP(J550,[1]Values!$A$3:$D$462,2,FALSE)</f>
        <v>0</v>
      </c>
      <c r="M550" s="108">
        <v>0</v>
      </c>
      <c r="N550" s="20">
        <f t="shared" si="147"/>
        <v>0</v>
      </c>
      <c r="O550" s="19">
        <f>VLOOKUP(J550,[1]Values!$A$3:$D$462,3,FALSE)</f>
        <v>130074</v>
      </c>
      <c r="P550" s="109"/>
      <c r="Q550" s="19">
        <f t="shared" si="148"/>
        <v>97555.5</v>
      </c>
      <c r="R550" s="108">
        <f t="shared" si="149"/>
        <v>97555.5</v>
      </c>
      <c r="S550" s="21">
        <f>VLOOKUP(H550,[1]Rates!$A$3:$D$139,3,FALSE)</f>
        <v>0</v>
      </c>
      <c r="T550" s="110">
        <f t="shared" si="150"/>
        <v>0</v>
      </c>
      <c r="U550" s="19">
        <f>VLOOKUP(J550,[1]Values!$A$3:$D$462,4,FALSE)</f>
        <v>0</v>
      </c>
      <c r="V550" s="108">
        <v>0</v>
      </c>
      <c r="W550" s="108">
        <f t="shared" si="151"/>
        <v>0</v>
      </c>
      <c r="X550" s="23">
        <f>VLOOKUP(H550,[1]Rates!$A$3:$D$139,4,FALSE)</f>
        <v>0</v>
      </c>
      <c r="Y550" s="111">
        <f t="shared" si="152"/>
        <v>0</v>
      </c>
      <c r="Z550" s="9"/>
    </row>
    <row r="551" spans="7:26" x14ac:dyDescent="0.25">
      <c r="G551" s="104"/>
      <c r="H551" s="105">
        <v>7</v>
      </c>
      <c r="I551" s="105" t="s">
        <v>9</v>
      </c>
      <c r="J551" s="106">
        <v>870</v>
      </c>
      <c r="K551" s="107">
        <v>0.75</v>
      </c>
      <c r="L551" s="19">
        <f>VLOOKUP(J551,[1]Values!$A$3:$D$462,2,FALSE)</f>
        <v>0</v>
      </c>
      <c r="M551" s="108">
        <v>0</v>
      </c>
      <c r="N551" s="20">
        <f t="shared" si="147"/>
        <v>0</v>
      </c>
      <c r="O551" s="19">
        <f>VLOOKUP(J551,[1]Values!$A$3:$D$462,3,FALSE)</f>
        <v>130074</v>
      </c>
      <c r="P551" s="109"/>
      <c r="Q551" s="19">
        <f t="shared" si="148"/>
        <v>97555.5</v>
      </c>
      <c r="R551" s="108">
        <f t="shared" si="149"/>
        <v>97555.5</v>
      </c>
      <c r="S551" s="21">
        <f>VLOOKUP(H551,[1]Rates!$A$3:$D$139,3,FALSE)</f>
        <v>1.01E-4</v>
      </c>
      <c r="T551" s="110">
        <f t="shared" si="150"/>
        <v>9.8531054999999999</v>
      </c>
      <c r="U551" s="19">
        <f>VLOOKUP(J551,[1]Values!$A$3:$D$462,4,FALSE)</f>
        <v>0</v>
      </c>
      <c r="V551" s="108">
        <v>0</v>
      </c>
      <c r="W551" s="108">
        <f t="shared" si="151"/>
        <v>0</v>
      </c>
      <c r="X551" s="23">
        <f>VLOOKUP(H551,[1]Rates!$A$3:$D$139,4,FALSE)</f>
        <v>1.08E-4</v>
      </c>
      <c r="Y551" s="111">
        <f t="shared" si="152"/>
        <v>0</v>
      </c>
      <c r="Z551" s="9"/>
    </row>
    <row r="552" spans="7:26" x14ac:dyDescent="0.25">
      <c r="G552" s="104"/>
      <c r="H552" s="105">
        <v>8</v>
      </c>
      <c r="I552" s="105" t="s">
        <v>23</v>
      </c>
      <c r="J552" s="106">
        <v>870</v>
      </c>
      <c r="K552" s="107">
        <v>0.75</v>
      </c>
      <c r="L552" s="19">
        <f>VLOOKUP(J552,[1]Values!$A$3:$D$462,2,FALSE)</f>
        <v>0</v>
      </c>
      <c r="M552" s="108">
        <v>0</v>
      </c>
      <c r="N552" s="20">
        <f t="shared" si="147"/>
        <v>0</v>
      </c>
      <c r="O552" s="19">
        <f>VLOOKUP(J552,[1]Values!$A$3:$D$462,3,FALSE)</f>
        <v>130074</v>
      </c>
      <c r="P552" s="109"/>
      <c r="Q552" s="19">
        <f t="shared" si="148"/>
        <v>97555.5</v>
      </c>
      <c r="R552" s="108">
        <f t="shared" si="149"/>
        <v>97555.5</v>
      </c>
      <c r="S552" s="21">
        <f>VLOOKUP(H552,[1]Rates!$A$3:$D$139,3,FALSE)</f>
        <v>1.5300000000000001E-4</v>
      </c>
      <c r="T552" s="110">
        <f t="shared" si="150"/>
        <v>14.9259915</v>
      </c>
      <c r="U552" s="19">
        <f>VLOOKUP(J552,[1]Values!$A$3:$D$462,4,FALSE)</f>
        <v>0</v>
      </c>
      <c r="V552" s="108">
        <v>0</v>
      </c>
      <c r="W552" s="108">
        <f t="shared" si="151"/>
        <v>0</v>
      </c>
      <c r="X552" s="23">
        <f>VLOOKUP(H552,[1]Rates!$A$3:$D$139,4,FALSE)</f>
        <v>1.64E-4</v>
      </c>
      <c r="Y552" s="111">
        <f t="shared" si="152"/>
        <v>0</v>
      </c>
      <c r="Z552" s="9"/>
    </row>
    <row r="553" spans="7:26" x14ac:dyDescent="0.25">
      <c r="G553" s="104"/>
      <c r="H553" s="105">
        <v>9</v>
      </c>
      <c r="I553" s="105" t="s">
        <v>0</v>
      </c>
      <c r="J553" s="106">
        <v>870</v>
      </c>
      <c r="K553" s="107">
        <v>0.75</v>
      </c>
      <c r="L553" s="19">
        <f>VLOOKUP(J553,[1]Values!$A$3:$D$462,2,FALSE)</f>
        <v>0</v>
      </c>
      <c r="M553" s="108">
        <v>0</v>
      </c>
      <c r="N553" s="20">
        <f t="shared" si="147"/>
        <v>0</v>
      </c>
      <c r="O553" s="19">
        <f>VLOOKUP(J553,[1]Values!$A$3:$D$462,3,FALSE)</f>
        <v>130074</v>
      </c>
      <c r="P553" s="109"/>
      <c r="Q553" s="19">
        <f t="shared" si="148"/>
        <v>97555.5</v>
      </c>
      <c r="R553" s="108">
        <f t="shared" si="149"/>
        <v>97555.5</v>
      </c>
      <c r="S553" s="21">
        <f>VLOOKUP(H553,[1]Rates!$A$3:$D$139,3,FALSE)</f>
        <v>2.5599999999999999E-4</v>
      </c>
      <c r="T553" s="110">
        <f t="shared" si="150"/>
        <v>24.974207999999997</v>
      </c>
      <c r="U553" s="19">
        <f>VLOOKUP(J553,[1]Values!$A$3:$D$462,4,FALSE)</f>
        <v>0</v>
      </c>
      <c r="V553" s="108">
        <v>0</v>
      </c>
      <c r="W553" s="108">
        <f t="shared" si="151"/>
        <v>0</v>
      </c>
      <c r="X553" s="23">
        <f>VLOOKUP(H553,[1]Rates!$A$3:$D$139,4,FALSE)</f>
        <v>2.7599999999999999E-4</v>
      </c>
      <c r="Y553" s="111">
        <f t="shared" si="152"/>
        <v>0</v>
      </c>
      <c r="Z553" s="9"/>
    </row>
    <row r="554" spans="7:26" x14ac:dyDescent="0.25">
      <c r="G554" s="104"/>
      <c r="H554" s="105">
        <v>29</v>
      </c>
      <c r="I554" s="105" t="s">
        <v>24</v>
      </c>
      <c r="J554" s="106">
        <v>870</v>
      </c>
      <c r="K554" s="107">
        <v>0.75</v>
      </c>
      <c r="L554" s="19">
        <f>VLOOKUP(J554,[1]Values!$A$3:$D$462,2,FALSE)</f>
        <v>0</v>
      </c>
      <c r="M554" s="108">
        <v>0</v>
      </c>
      <c r="N554" s="20">
        <f t="shared" si="147"/>
        <v>0</v>
      </c>
      <c r="O554" s="19">
        <f>VLOOKUP(J554,[1]Values!$A$3:$D$462,3,FALSE)</f>
        <v>130074</v>
      </c>
      <c r="P554" s="109"/>
      <c r="Q554" s="19">
        <f t="shared" si="148"/>
        <v>97555.5</v>
      </c>
      <c r="R554" s="108">
        <f t="shared" si="149"/>
        <v>97555.5</v>
      </c>
      <c r="S554" s="21">
        <f>VLOOKUP(H554,[1]Rates!$A$3:$D$139,3,FALSE)</f>
        <v>2.8760000000000001E-3</v>
      </c>
      <c r="T554" s="110">
        <f t="shared" si="150"/>
        <v>280.56961799999999</v>
      </c>
      <c r="U554" s="19">
        <f>VLOOKUP(J554,[1]Values!$A$3:$D$462,4,FALSE)</f>
        <v>0</v>
      </c>
      <c r="V554" s="108">
        <v>0</v>
      </c>
      <c r="W554" s="108">
        <f t="shared" si="151"/>
        <v>0</v>
      </c>
      <c r="X554" s="23">
        <f>VLOOKUP(H554,[1]Rates!$A$3:$D$139,4,FALSE)</f>
        <v>3.1029999999999999E-3</v>
      </c>
      <c r="Y554" s="111">
        <f t="shared" si="152"/>
        <v>0</v>
      </c>
      <c r="Z554" s="9"/>
    </row>
    <row r="555" spans="7:26" x14ac:dyDescent="0.25">
      <c r="G555" s="104"/>
      <c r="H555" s="105">
        <v>38</v>
      </c>
      <c r="I555" s="105" t="s">
        <v>12</v>
      </c>
      <c r="J555" s="106">
        <v>870</v>
      </c>
      <c r="K555" s="107">
        <v>0.75</v>
      </c>
      <c r="L555" s="19">
        <f>VLOOKUP(J555,[1]Values!$A$3:$D$462,2,FALSE)</f>
        <v>0</v>
      </c>
      <c r="M555" s="108">
        <v>0</v>
      </c>
      <c r="N555" s="20">
        <f t="shared" si="147"/>
        <v>0</v>
      </c>
      <c r="O555" s="19">
        <f>VLOOKUP(J555,[1]Values!$A$3:$D$462,3,FALSE)</f>
        <v>130074</v>
      </c>
      <c r="P555" s="109"/>
      <c r="Q555" s="19">
        <f t="shared" si="148"/>
        <v>97555.5</v>
      </c>
      <c r="R555" s="108">
        <f t="shared" si="149"/>
        <v>97555.5</v>
      </c>
      <c r="S555" s="21">
        <f>VLOOKUP(H555,[1]Rates!$A$3:$D$139,3,FALSE)</f>
        <v>9.8999999999999994E-5</v>
      </c>
      <c r="T555" s="110">
        <f t="shared" si="150"/>
        <v>9.6579944999999991</v>
      </c>
      <c r="U555" s="19">
        <f>VLOOKUP(J555,[1]Values!$A$3:$D$462,4,FALSE)</f>
        <v>0</v>
      </c>
      <c r="V555" s="108">
        <v>0</v>
      </c>
      <c r="W555" s="108">
        <f t="shared" si="151"/>
        <v>0</v>
      </c>
      <c r="X555" s="23">
        <f>VLOOKUP(H555,[1]Rates!$A$3:$D$139,4,FALSE)</f>
        <v>8.6000000000000003E-5</v>
      </c>
      <c r="Y555" s="111">
        <f t="shared" si="152"/>
        <v>0</v>
      </c>
      <c r="Z555" s="9"/>
    </row>
    <row r="556" spans="7:26" x14ac:dyDescent="0.25">
      <c r="G556" s="104"/>
      <c r="H556" s="105">
        <v>55</v>
      </c>
      <c r="I556" s="105" t="s">
        <v>26</v>
      </c>
      <c r="J556" s="106">
        <v>870</v>
      </c>
      <c r="K556" s="107">
        <v>0.75</v>
      </c>
      <c r="L556" s="19">
        <f>VLOOKUP(J556,[1]Values!$A$3:$D$462,2,FALSE)</f>
        <v>0</v>
      </c>
      <c r="M556" s="108">
        <v>0</v>
      </c>
      <c r="N556" s="20">
        <f t="shared" si="147"/>
        <v>0</v>
      </c>
      <c r="O556" s="19">
        <f>VLOOKUP(J556,[1]Values!$A$3:$D$462,3,FALSE)</f>
        <v>130074</v>
      </c>
      <c r="P556" s="109"/>
      <c r="Q556" s="19">
        <f t="shared" si="148"/>
        <v>97555.5</v>
      </c>
      <c r="R556" s="108">
        <f t="shared" si="149"/>
        <v>97555.5</v>
      </c>
      <c r="S556" s="21">
        <f>VLOOKUP(H556,[1]Rates!$A$3:$D$139,3,FALSE)</f>
        <v>1.45E-4</v>
      </c>
      <c r="T556" s="110">
        <f t="shared" si="150"/>
        <v>14.145547499999999</v>
      </c>
      <c r="U556" s="19">
        <f>VLOOKUP(J556,[1]Values!$A$3:$D$462,4,FALSE)</f>
        <v>0</v>
      </c>
      <c r="V556" s="108">
        <v>0</v>
      </c>
      <c r="W556" s="108">
        <f t="shared" si="151"/>
        <v>0</v>
      </c>
      <c r="X556" s="23">
        <f>VLOOKUP(H556,[1]Rates!$A$3:$D$139,4,FALSE)</f>
        <v>1.35E-4</v>
      </c>
      <c r="Y556" s="111">
        <f t="shared" si="152"/>
        <v>0</v>
      </c>
      <c r="Z556" s="9"/>
    </row>
    <row r="557" spans="7:26" x14ac:dyDescent="0.25">
      <c r="G557" s="104"/>
      <c r="H557" s="105">
        <v>71</v>
      </c>
      <c r="I557" s="105" t="s">
        <v>18</v>
      </c>
      <c r="J557" s="106">
        <v>870</v>
      </c>
      <c r="K557" s="107">
        <v>0</v>
      </c>
      <c r="L557" s="19">
        <f>VLOOKUP(J557,[1]Values!$A$3:$D$462,2,FALSE)</f>
        <v>0</v>
      </c>
      <c r="M557" s="108">
        <v>0</v>
      </c>
      <c r="N557" s="20">
        <f t="shared" si="147"/>
        <v>0</v>
      </c>
      <c r="O557" s="19">
        <f>VLOOKUP(J557,[1]Values!$A$3:$D$462,3,FALSE)</f>
        <v>130074</v>
      </c>
      <c r="P557" s="109"/>
      <c r="Q557" s="19">
        <f t="shared" si="148"/>
        <v>0</v>
      </c>
      <c r="R557" s="108">
        <f t="shared" si="149"/>
        <v>0</v>
      </c>
      <c r="S557" s="21">
        <f>VLOOKUP(H557,[1]Rates!$A$3:$D$139,3,FALSE)</f>
        <v>9.0000000000000002E-6</v>
      </c>
      <c r="T557" s="110">
        <f t="shared" si="150"/>
        <v>0</v>
      </c>
      <c r="U557" s="19">
        <f>VLOOKUP(J557,[1]Values!$A$3:$D$462,4,FALSE)</f>
        <v>0</v>
      </c>
      <c r="V557" s="108">
        <v>0</v>
      </c>
      <c r="W557" s="108">
        <f t="shared" si="151"/>
        <v>0</v>
      </c>
      <c r="X557" s="23">
        <f>VLOOKUP(H557,[1]Rates!$A$3:$D$139,4,FALSE)</f>
        <v>9.0000000000000002E-6</v>
      </c>
      <c r="Y557" s="111">
        <f t="shared" si="152"/>
        <v>0</v>
      </c>
      <c r="Z557" s="9"/>
    </row>
    <row r="558" spans="7:26" x14ac:dyDescent="0.25">
      <c r="G558" s="104"/>
      <c r="H558" s="105">
        <v>72</v>
      </c>
      <c r="I558" s="105" t="s">
        <v>28</v>
      </c>
      <c r="J558" s="106">
        <v>870</v>
      </c>
      <c r="K558" s="107">
        <v>0</v>
      </c>
      <c r="L558" s="19">
        <f>VLOOKUP(J558,[1]Values!$A$3:$D$462,2,FALSE)</f>
        <v>0</v>
      </c>
      <c r="M558" s="108">
        <v>0</v>
      </c>
      <c r="N558" s="20">
        <f t="shared" si="147"/>
        <v>0</v>
      </c>
      <c r="O558" s="19">
        <f>VLOOKUP(J558,[1]Values!$A$3:$D$462,3,FALSE)</f>
        <v>130074</v>
      </c>
      <c r="P558" s="109"/>
      <c r="Q558" s="19">
        <f t="shared" si="148"/>
        <v>0</v>
      </c>
      <c r="R558" s="108">
        <f t="shared" si="149"/>
        <v>0</v>
      </c>
      <c r="S558" s="21">
        <f>VLOOKUP(H558,[1]Rates!$A$3:$D$139,3,FALSE)</f>
        <v>2.5799999999999998E-4</v>
      </c>
      <c r="T558" s="110">
        <f t="shared" si="150"/>
        <v>0</v>
      </c>
      <c r="U558" s="19">
        <f>VLOOKUP(J558,[1]Values!$A$3:$D$462,4,FALSE)</f>
        <v>0</v>
      </c>
      <c r="V558" s="108">
        <v>0</v>
      </c>
      <c r="W558" s="108">
        <f t="shared" si="151"/>
        <v>0</v>
      </c>
      <c r="X558" s="23">
        <f>VLOOKUP(H558,[1]Rates!$A$3:$D$139,4,FALSE)</f>
        <v>2.7500000000000002E-4</v>
      </c>
      <c r="Y558" s="111">
        <f t="shared" si="152"/>
        <v>0</v>
      </c>
      <c r="Z558" s="9"/>
    </row>
    <row r="559" spans="7:26" x14ac:dyDescent="0.25">
      <c r="G559" s="104"/>
      <c r="H559" s="105">
        <v>94</v>
      </c>
      <c r="I559" s="105" t="s">
        <v>97</v>
      </c>
      <c r="J559" s="106">
        <v>870</v>
      </c>
      <c r="K559" s="107">
        <v>0.75</v>
      </c>
      <c r="L559" s="19">
        <f>VLOOKUP(J559,[1]Values!$A$3:$D$462,2,FALSE)</f>
        <v>0</v>
      </c>
      <c r="M559" s="108">
        <v>0</v>
      </c>
      <c r="N559" s="20">
        <f t="shared" si="147"/>
        <v>0</v>
      </c>
      <c r="O559" s="19">
        <f>VLOOKUP(J559,[1]Values!$A$3:$D$462,3,FALSE)</f>
        <v>130074</v>
      </c>
      <c r="P559" s="109"/>
      <c r="Q559" s="19">
        <f t="shared" si="148"/>
        <v>97555.5</v>
      </c>
      <c r="R559" s="108">
        <f t="shared" si="149"/>
        <v>97555.5</v>
      </c>
      <c r="S559" s="21">
        <f>VLOOKUP(H559,[1]Rates!$A$3:$D$139,3,FALSE)</f>
        <v>0</v>
      </c>
      <c r="T559" s="110">
        <f t="shared" si="150"/>
        <v>0</v>
      </c>
      <c r="U559" s="19">
        <f>VLOOKUP(J559,[1]Values!$A$3:$D$462,4,FALSE)</f>
        <v>0</v>
      </c>
      <c r="V559" s="108">
        <v>0</v>
      </c>
      <c r="W559" s="108">
        <f t="shared" si="151"/>
        <v>0</v>
      </c>
      <c r="X559" s="23">
        <f>VLOOKUP(H559,[1]Rates!$A$3:$D$139,4,FALSE)</f>
        <v>0</v>
      </c>
      <c r="Y559" s="111">
        <f t="shared" si="152"/>
        <v>0</v>
      </c>
      <c r="Z559" s="9"/>
    </row>
    <row r="560" spans="7:26" x14ac:dyDescent="0.25">
      <c r="G560" s="104"/>
      <c r="H560" s="105">
        <v>117</v>
      </c>
      <c r="I560" s="105" t="s">
        <v>21</v>
      </c>
      <c r="J560" s="106">
        <v>870</v>
      </c>
      <c r="K560" s="107">
        <v>0.75</v>
      </c>
      <c r="L560" s="19">
        <f>VLOOKUP(J560,[1]Values!$A$3:$D$462,2,FALSE)</f>
        <v>0</v>
      </c>
      <c r="M560" s="108">
        <v>0</v>
      </c>
      <c r="N560" s="20">
        <f t="shared" si="147"/>
        <v>0</v>
      </c>
      <c r="O560" s="19">
        <f>VLOOKUP(J560,[1]Values!$A$3:$D$462,3,FALSE)</f>
        <v>130074</v>
      </c>
      <c r="P560" s="109"/>
      <c r="Q560" s="19">
        <f t="shared" si="148"/>
        <v>97555.5</v>
      </c>
      <c r="R560" s="108">
        <f t="shared" si="149"/>
        <v>97555.5</v>
      </c>
      <c r="S560" s="21">
        <f>VLOOKUP(H560,[1]Rates!$A$3:$D$139,3,FALSE)</f>
        <v>2.1900000000000001E-4</v>
      </c>
      <c r="T560" s="110">
        <f t="shared" si="150"/>
        <v>21.3646545</v>
      </c>
      <c r="U560" s="19">
        <f>VLOOKUP(J560,[1]Values!$A$3:$D$462,4,FALSE)</f>
        <v>0</v>
      </c>
      <c r="V560" s="108">
        <v>0</v>
      </c>
      <c r="W560" s="108">
        <f t="shared" si="151"/>
        <v>0</v>
      </c>
      <c r="X560" s="23">
        <f>VLOOKUP(H560,[1]Rates!$A$3:$D$139,4,FALSE)</f>
        <v>2.34E-4</v>
      </c>
      <c r="Y560" s="111">
        <f t="shared" si="152"/>
        <v>0</v>
      </c>
      <c r="Z560" s="9"/>
    </row>
    <row r="561" spans="7:26" x14ac:dyDescent="0.25">
      <c r="G561" s="104"/>
      <c r="H561" s="105">
        <v>122</v>
      </c>
      <c r="I561" s="105" t="s">
        <v>90</v>
      </c>
      <c r="J561" s="106">
        <v>870</v>
      </c>
      <c r="K561" s="107">
        <v>0.75</v>
      </c>
      <c r="L561" s="19">
        <f>VLOOKUP(J561,[1]Values!$A$3:$D$462,2,FALSE)</f>
        <v>0</v>
      </c>
      <c r="M561" s="108">
        <v>0</v>
      </c>
      <c r="N561" s="20">
        <f t="shared" si="147"/>
        <v>0</v>
      </c>
      <c r="O561" s="19">
        <f>VLOOKUP(J561,[1]Values!$A$3:$D$462,3,FALSE)</f>
        <v>130074</v>
      </c>
      <c r="P561" s="109"/>
      <c r="Q561" s="19">
        <f t="shared" si="148"/>
        <v>97555.5</v>
      </c>
      <c r="R561" s="108">
        <f t="shared" si="149"/>
        <v>97555.5</v>
      </c>
      <c r="S561" s="21">
        <f>VLOOKUP(H561,[1]Rates!$A$3:$D$139,3,FALSE)</f>
        <v>0</v>
      </c>
      <c r="T561" s="110">
        <f t="shared" si="150"/>
        <v>0</v>
      </c>
      <c r="U561" s="19">
        <f>VLOOKUP(J561,[1]Values!$A$3:$D$462,4,FALSE)</f>
        <v>0</v>
      </c>
      <c r="V561" s="108">
        <v>0</v>
      </c>
      <c r="W561" s="108">
        <f t="shared" si="151"/>
        <v>0</v>
      </c>
      <c r="X561" s="23">
        <f>VLOOKUP(H561,[1]Rates!$A$3:$D$139,4,FALSE)</f>
        <v>0</v>
      </c>
      <c r="Y561" s="111">
        <f t="shared" si="152"/>
        <v>0</v>
      </c>
      <c r="Z561" s="9"/>
    </row>
    <row r="562" spans="7:26" ht="15.75" thickBot="1" x14ac:dyDescent="0.3">
      <c r="G562" s="113"/>
      <c r="H562" s="114"/>
      <c r="I562" s="114"/>
      <c r="J562" s="115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6"/>
      <c r="Z562" s="9"/>
    </row>
    <row r="563" spans="7:26" x14ac:dyDescent="0.25">
      <c r="G563" s="9">
        <v>94</v>
      </c>
      <c r="H563" s="9" t="s">
        <v>97</v>
      </c>
      <c r="I563" s="9"/>
      <c r="J563" s="17"/>
      <c r="K563" s="18"/>
      <c r="L563" s="20"/>
      <c r="M563" s="20"/>
      <c r="N563" s="20"/>
      <c r="O563" s="20"/>
      <c r="P563" s="20"/>
      <c r="Q563" s="20"/>
      <c r="R563" s="20"/>
      <c r="S563" s="23"/>
      <c r="T563" s="22">
        <f>SUM(T525:T562)</f>
        <v>5450167.4916105</v>
      </c>
      <c r="U563" s="20"/>
      <c r="V563" s="20"/>
      <c r="W563" s="20"/>
      <c r="X563" s="23"/>
      <c r="Y563" s="22">
        <f>SUM(Y525:Y562)</f>
        <v>1809642.1925009994</v>
      </c>
      <c r="Z563" s="27">
        <f>T563+Y563</f>
        <v>7259809.6841114992</v>
      </c>
    </row>
    <row r="564" spans="7:26" x14ac:dyDescent="0.25">
      <c r="G564" s="9"/>
      <c r="H564" s="9"/>
      <c r="I564" s="9"/>
      <c r="J564" s="17"/>
      <c r="K564" s="18"/>
      <c r="L564" s="20"/>
      <c r="M564" s="20"/>
      <c r="N564" s="20"/>
      <c r="O564" s="20"/>
      <c r="P564" s="20"/>
      <c r="Q564" s="20"/>
      <c r="R564" s="20"/>
      <c r="S564" s="23"/>
      <c r="T564" s="22"/>
      <c r="U564" s="20"/>
      <c r="V564" s="20"/>
      <c r="W564" s="20"/>
      <c r="X564" s="23"/>
      <c r="Y564" s="22"/>
      <c r="Z564" s="9"/>
    </row>
    <row r="565" spans="7:26" ht="15.75" thickBot="1" x14ac:dyDescent="0.3">
      <c r="G565" s="9"/>
      <c r="H565" s="9"/>
      <c r="I565" s="9"/>
      <c r="J565" s="10" t="s">
        <v>53</v>
      </c>
      <c r="K565" s="11" t="s">
        <v>54</v>
      </c>
      <c r="L565" s="12" t="s">
        <v>55</v>
      </c>
      <c r="M565" s="12" t="s">
        <v>160</v>
      </c>
      <c r="N565" s="12"/>
      <c r="O565" s="12" t="s">
        <v>56</v>
      </c>
      <c r="P565" s="12" t="s">
        <v>161</v>
      </c>
      <c r="Q565" s="12"/>
      <c r="R565" s="12" t="s">
        <v>57</v>
      </c>
      <c r="S565" s="13" t="s">
        <v>58</v>
      </c>
      <c r="T565" s="14" t="s">
        <v>59</v>
      </c>
      <c r="U565" s="12" t="s">
        <v>60</v>
      </c>
      <c r="V565" s="12" t="s">
        <v>61</v>
      </c>
      <c r="W565" s="12" t="s">
        <v>62</v>
      </c>
      <c r="X565" s="13" t="s">
        <v>63</v>
      </c>
      <c r="Y565" s="14" t="s">
        <v>64</v>
      </c>
      <c r="Z565" s="9"/>
    </row>
    <row r="566" spans="7:26" ht="15.75" x14ac:dyDescent="0.25">
      <c r="G566" s="82">
        <v>106</v>
      </c>
      <c r="H566" s="83" t="s">
        <v>98</v>
      </c>
      <c r="I566" s="15"/>
      <c r="J566" s="84"/>
      <c r="K566" s="85"/>
      <c r="L566" s="86"/>
      <c r="M566" s="86"/>
      <c r="N566" s="86"/>
      <c r="O566" s="86"/>
      <c r="P566" s="86"/>
      <c r="Q566" s="86"/>
      <c r="R566" s="86"/>
      <c r="S566" s="87"/>
      <c r="T566" s="88"/>
      <c r="U566" s="86"/>
      <c r="V566" s="86"/>
      <c r="W566" s="86"/>
      <c r="X566" s="87"/>
      <c r="Y566" s="89"/>
      <c r="Z566" s="9"/>
    </row>
    <row r="567" spans="7:26" x14ac:dyDescent="0.25">
      <c r="G567" s="16"/>
      <c r="H567" s="9">
        <v>1</v>
      </c>
      <c r="I567" s="9" t="s">
        <v>11</v>
      </c>
      <c r="J567" s="17">
        <v>390</v>
      </c>
      <c r="K567" s="117">
        <v>0.71899999999999997</v>
      </c>
      <c r="L567" s="19">
        <f>VLOOKUP(J567,[1]Values!$A$3:$D$462,2,FALSE)</f>
        <v>38451280</v>
      </c>
      <c r="M567" s="20">
        <v>10301587</v>
      </c>
      <c r="N567" s="20">
        <f t="shared" ref="N567:N584" si="153">(L567-M567)*K567</f>
        <v>20239629.267000001</v>
      </c>
      <c r="O567" s="19">
        <f>VLOOKUP(J567,[1]Values!$A$3:$D$462,3,FALSE)</f>
        <v>142770</v>
      </c>
      <c r="P567" s="19"/>
      <c r="Q567" s="19">
        <f t="shared" ref="Q567:Q584" si="154">(O567-P567)*K567</f>
        <v>102651.62999999999</v>
      </c>
      <c r="R567" s="20">
        <f t="shared" ref="R567:R584" si="155">(L567-M567+O567-P567)*K567</f>
        <v>20342280.897</v>
      </c>
      <c r="S567" s="21">
        <f>VLOOKUP(H567,[1]Rates!$A$3:$D$139,3,FALSE)</f>
        <v>1.908E-3</v>
      </c>
      <c r="T567" s="22">
        <f t="shared" ref="T567:T584" si="156">R567*S567</f>
        <v>38813.071951475999</v>
      </c>
      <c r="U567" s="19">
        <f>VLOOKUP(J567,[1]Values!$A$3:$D$462,4,FALSE)</f>
        <v>1106683</v>
      </c>
      <c r="V567" s="20">
        <v>143991</v>
      </c>
      <c r="W567" s="20">
        <f t="shared" ref="W567:W584" si="157">(U567-V567)*K567</f>
        <v>692175.54799999995</v>
      </c>
      <c r="X567" s="23">
        <f>VLOOKUP(H567,[1]Rates!$A$3:$D$139,4,FALSE)</f>
        <v>2.0739999999999999E-3</v>
      </c>
      <c r="Y567" s="90">
        <f t="shared" ref="Y567:Y584" si="158">W567*X567</f>
        <v>1435.5720865519997</v>
      </c>
      <c r="Z567" s="9"/>
    </row>
    <row r="568" spans="7:26" x14ac:dyDescent="0.25">
      <c r="G568" s="16"/>
      <c r="H568" s="9">
        <v>2</v>
      </c>
      <c r="I568" s="9" t="s">
        <v>27</v>
      </c>
      <c r="J568" s="17">
        <v>390</v>
      </c>
      <c r="K568" s="117">
        <v>0.71899999999999997</v>
      </c>
      <c r="L568" s="19">
        <f>VLOOKUP(J568,[1]Values!$A$3:$D$462,2,FALSE)</f>
        <v>38451280</v>
      </c>
      <c r="M568" s="20">
        <v>10301587</v>
      </c>
      <c r="N568" s="20">
        <f t="shared" si="153"/>
        <v>20239629.267000001</v>
      </c>
      <c r="O568" s="19">
        <f>VLOOKUP(J568,[1]Values!$A$3:$D$462,3,FALSE)</f>
        <v>142770</v>
      </c>
      <c r="P568" s="19"/>
      <c r="Q568" s="19">
        <f t="shared" si="154"/>
        <v>102651.62999999999</v>
      </c>
      <c r="R568" s="20">
        <f t="shared" si="155"/>
        <v>20342280.897</v>
      </c>
      <c r="S568" s="21">
        <f>VLOOKUP(H568,[1]Rates!$A$3:$D$139,3,FALSE)</f>
        <v>2.0900000000000001E-4</v>
      </c>
      <c r="T568" s="22">
        <f t="shared" si="156"/>
        <v>4251.5367074730002</v>
      </c>
      <c r="U568" s="19">
        <f>VLOOKUP(J568,[1]Values!$A$3:$D$462,4,FALSE)</f>
        <v>1106683</v>
      </c>
      <c r="V568" s="20">
        <v>143991</v>
      </c>
      <c r="W568" s="20">
        <f t="shared" si="157"/>
        <v>692175.54799999995</v>
      </c>
      <c r="X568" s="23">
        <f>VLOOKUP(H568,[1]Rates!$A$3:$D$139,4,FALSE)</f>
        <v>2.3000000000000001E-4</v>
      </c>
      <c r="Y568" s="90">
        <f t="shared" si="158"/>
        <v>159.20037603999998</v>
      </c>
      <c r="Z568" s="9"/>
    </row>
    <row r="569" spans="7:26" x14ac:dyDescent="0.25">
      <c r="G569" s="16"/>
      <c r="H569" s="9">
        <v>3</v>
      </c>
      <c r="I569" s="9" t="s">
        <v>20</v>
      </c>
      <c r="J569" s="17">
        <v>390</v>
      </c>
      <c r="K569" s="117">
        <v>0.71899999999999997</v>
      </c>
      <c r="L569" s="19">
        <f>VLOOKUP(J569,[1]Values!$A$3:$D$462,2,FALSE)</f>
        <v>38451280</v>
      </c>
      <c r="M569" s="20">
        <v>10301587</v>
      </c>
      <c r="N569" s="20">
        <f t="shared" si="153"/>
        <v>20239629.267000001</v>
      </c>
      <c r="O569" s="19">
        <f>VLOOKUP(J569,[1]Values!$A$3:$D$462,3,FALSE)</f>
        <v>142770</v>
      </c>
      <c r="P569" s="19"/>
      <c r="Q569" s="19">
        <f t="shared" si="154"/>
        <v>102651.62999999999</v>
      </c>
      <c r="R569" s="20">
        <f t="shared" si="155"/>
        <v>20342280.897</v>
      </c>
      <c r="S569" s="21">
        <f>VLOOKUP(H569,[1]Rates!$A$3:$D$139,3,FALSE)</f>
        <v>4.9299999999999995E-4</v>
      </c>
      <c r="T569" s="22">
        <f t="shared" si="156"/>
        <v>10028.744482220998</v>
      </c>
      <c r="U569" s="19">
        <f>VLOOKUP(J569,[1]Values!$A$3:$D$462,4,FALSE)</f>
        <v>1106683</v>
      </c>
      <c r="V569" s="20">
        <v>143991</v>
      </c>
      <c r="W569" s="20">
        <f t="shared" si="157"/>
        <v>692175.54799999995</v>
      </c>
      <c r="X569" s="23">
        <f>VLOOKUP(H569,[1]Rates!$A$3:$D$139,4,FALSE)</f>
        <v>5.2599999999999999E-4</v>
      </c>
      <c r="Y569" s="90">
        <f t="shared" si="158"/>
        <v>364.08433824799999</v>
      </c>
      <c r="Z569" s="9"/>
    </row>
    <row r="570" spans="7:26" x14ac:dyDescent="0.25">
      <c r="G570" s="16"/>
      <c r="H570" s="9">
        <v>4</v>
      </c>
      <c r="I570" s="9" t="s">
        <v>10</v>
      </c>
      <c r="J570" s="17">
        <v>390</v>
      </c>
      <c r="K570" s="117">
        <v>0.71899999999999997</v>
      </c>
      <c r="L570" s="19">
        <f>VLOOKUP(J570,[1]Values!$A$3:$D$462,2,FALSE)</f>
        <v>38451280</v>
      </c>
      <c r="M570" s="20">
        <v>10301587</v>
      </c>
      <c r="N570" s="20">
        <f t="shared" si="153"/>
        <v>20239629.267000001</v>
      </c>
      <c r="O570" s="19">
        <f>VLOOKUP(J570,[1]Values!$A$3:$D$462,3,FALSE)</f>
        <v>142770</v>
      </c>
      <c r="P570" s="19"/>
      <c r="Q570" s="19">
        <f t="shared" si="154"/>
        <v>102651.62999999999</v>
      </c>
      <c r="R570" s="20">
        <f t="shared" si="155"/>
        <v>20342280.897</v>
      </c>
      <c r="S570" s="21">
        <f>VLOOKUP(H570,[1]Rates!$A$3:$D$139,3,FALSE)</f>
        <v>8.1609999999999999E-3</v>
      </c>
      <c r="T570" s="22">
        <f t="shared" si="156"/>
        <v>166013.35440041698</v>
      </c>
      <c r="U570" s="19">
        <f>VLOOKUP(J570,[1]Values!$A$3:$D$462,4,FALSE)</f>
        <v>1106683</v>
      </c>
      <c r="V570" s="20">
        <v>143991</v>
      </c>
      <c r="W570" s="20">
        <f t="shared" si="157"/>
        <v>692175.54799999995</v>
      </c>
      <c r="X570" s="23">
        <f>VLOOKUP(H570,[1]Rates!$A$3:$D$139,4,FALSE)</f>
        <v>7.8399999999999997E-3</v>
      </c>
      <c r="Y570" s="90">
        <f t="shared" si="158"/>
        <v>5426.6562963199995</v>
      </c>
      <c r="Z570" s="9"/>
    </row>
    <row r="571" spans="7:26" x14ac:dyDescent="0.25">
      <c r="G571" s="16"/>
      <c r="H571" s="9">
        <v>136</v>
      </c>
      <c r="I571" s="9" t="s">
        <v>139</v>
      </c>
      <c r="J571" s="17">
        <v>390</v>
      </c>
      <c r="K571" s="117">
        <v>0.71899999999999997</v>
      </c>
      <c r="L571" s="19">
        <f>VLOOKUP(J571,[1]Values!$A$3:$D$462,2,FALSE)</f>
        <v>38451280</v>
      </c>
      <c r="M571" s="20">
        <v>10301587</v>
      </c>
      <c r="N571" s="20">
        <f t="shared" si="153"/>
        <v>20239629.267000001</v>
      </c>
      <c r="O571" s="19">
        <f>VLOOKUP(J571,[1]Values!$A$3:$D$462,3,FALSE)</f>
        <v>142770</v>
      </c>
      <c r="P571" s="19"/>
      <c r="Q571" s="19">
        <f t="shared" si="154"/>
        <v>102651.62999999999</v>
      </c>
      <c r="R571" s="20">
        <f t="shared" si="155"/>
        <v>20342280.897</v>
      </c>
      <c r="S571" s="21">
        <f>VLOOKUP(H571,[1]Rates!$A$3:$D$139,3,FALSE)</f>
        <v>2.31E-4</v>
      </c>
      <c r="T571" s="22">
        <f t="shared" si="156"/>
        <v>4699.066887207</v>
      </c>
      <c r="U571" s="19">
        <f>VLOOKUP(J571,[1]Values!$A$3:$D$462,4,FALSE)</f>
        <v>1106683</v>
      </c>
      <c r="V571" s="20">
        <v>143991</v>
      </c>
      <c r="W571" s="20">
        <f t="shared" si="157"/>
        <v>692175.54799999995</v>
      </c>
      <c r="X571" s="23">
        <f>VLOOKUP(H571,[1]Rates!$A$3:$D$139,4,FALSE)</f>
        <v>2.0100000000000001E-4</v>
      </c>
      <c r="Y571" s="90">
        <f t="shared" si="158"/>
        <v>139.127285148</v>
      </c>
      <c r="Z571" s="9"/>
    </row>
    <row r="572" spans="7:26" x14ac:dyDescent="0.25">
      <c r="G572" s="16"/>
      <c r="H572" s="9">
        <v>6</v>
      </c>
      <c r="I572" s="9" t="s">
        <v>70</v>
      </c>
      <c r="J572" s="17">
        <v>390</v>
      </c>
      <c r="K572" s="117">
        <v>0.71899999999999997</v>
      </c>
      <c r="L572" s="19">
        <f>VLOOKUP(J572,[1]Values!$A$3:$D$462,2,FALSE)</f>
        <v>38451280</v>
      </c>
      <c r="M572" s="20">
        <v>10301587</v>
      </c>
      <c r="N572" s="20">
        <f t="shared" si="153"/>
        <v>20239629.267000001</v>
      </c>
      <c r="O572" s="19">
        <f>VLOOKUP(J572,[1]Values!$A$3:$D$462,3,FALSE)</f>
        <v>142770</v>
      </c>
      <c r="P572" s="19"/>
      <c r="Q572" s="19">
        <f t="shared" si="154"/>
        <v>102651.62999999999</v>
      </c>
      <c r="R572" s="20">
        <f t="shared" si="155"/>
        <v>20342280.897</v>
      </c>
      <c r="S572" s="21">
        <f>VLOOKUP(H572,[1]Rates!$A$3:$D$139,3,FALSE)</f>
        <v>0</v>
      </c>
      <c r="T572" s="22">
        <f t="shared" si="156"/>
        <v>0</v>
      </c>
      <c r="U572" s="19">
        <f>VLOOKUP(J572,[1]Values!$A$3:$D$462,4,FALSE)</f>
        <v>1106683</v>
      </c>
      <c r="V572" s="20">
        <v>143991</v>
      </c>
      <c r="W572" s="20">
        <f t="shared" si="157"/>
        <v>692175.54799999995</v>
      </c>
      <c r="X572" s="23">
        <f>VLOOKUP(H572,[1]Rates!$A$3:$D$139,4,FALSE)</f>
        <v>0</v>
      </c>
      <c r="Y572" s="90">
        <f t="shared" si="158"/>
        <v>0</v>
      </c>
      <c r="Z572" s="9"/>
    </row>
    <row r="573" spans="7:26" x14ac:dyDescent="0.25">
      <c r="G573" s="16"/>
      <c r="H573" s="9">
        <v>7</v>
      </c>
      <c r="I573" s="9" t="s">
        <v>9</v>
      </c>
      <c r="J573" s="17">
        <v>390</v>
      </c>
      <c r="K573" s="117">
        <v>0.71899999999999997</v>
      </c>
      <c r="L573" s="19">
        <f>VLOOKUP(J573,[1]Values!$A$3:$D$462,2,FALSE)</f>
        <v>38451280</v>
      </c>
      <c r="M573" s="20">
        <v>10301587</v>
      </c>
      <c r="N573" s="20">
        <f t="shared" si="153"/>
        <v>20239629.267000001</v>
      </c>
      <c r="O573" s="19">
        <f>VLOOKUP(J573,[1]Values!$A$3:$D$462,3,FALSE)</f>
        <v>142770</v>
      </c>
      <c r="P573" s="19"/>
      <c r="Q573" s="19">
        <f t="shared" si="154"/>
        <v>102651.62999999999</v>
      </c>
      <c r="R573" s="20">
        <f t="shared" si="155"/>
        <v>20342280.897</v>
      </c>
      <c r="S573" s="21">
        <f>VLOOKUP(H573,[1]Rates!$A$3:$D$139,3,FALSE)</f>
        <v>1.01E-4</v>
      </c>
      <c r="T573" s="22">
        <f t="shared" si="156"/>
        <v>2054.570370597</v>
      </c>
      <c r="U573" s="19">
        <f>VLOOKUP(J573,[1]Values!$A$3:$D$462,4,FALSE)</f>
        <v>1106683</v>
      </c>
      <c r="V573" s="20">
        <v>143991</v>
      </c>
      <c r="W573" s="20">
        <f t="shared" si="157"/>
        <v>692175.54799999995</v>
      </c>
      <c r="X573" s="23">
        <f>VLOOKUP(H573,[1]Rates!$A$3:$D$139,4,FALSE)</f>
        <v>1.08E-4</v>
      </c>
      <c r="Y573" s="90">
        <f t="shared" si="158"/>
        <v>74.754959183999986</v>
      </c>
      <c r="Z573" s="9"/>
    </row>
    <row r="574" spans="7:26" x14ac:dyDescent="0.25">
      <c r="G574" s="16"/>
      <c r="H574" s="9">
        <v>8</v>
      </c>
      <c r="I574" s="9" t="s">
        <v>23</v>
      </c>
      <c r="J574" s="17">
        <v>390</v>
      </c>
      <c r="K574" s="117">
        <v>0.71899999999999997</v>
      </c>
      <c r="L574" s="19">
        <f>VLOOKUP(J574,[1]Values!$A$3:$D$462,2,FALSE)</f>
        <v>38451280</v>
      </c>
      <c r="M574" s="20">
        <v>10301587</v>
      </c>
      <c r="N574" s="20">
        <f t="shared" si="153"/>
        <v>20239629.267000001</v>
      </c>
      <c r="O574" s="19">
        <f>VLOOKUP(J574,[1]Values!$A$3:$D$462,3,FALSE)</f>
        <v>142770</v>
      </c>
      <c r="P574" s="19"/>
      <c r="Q574" s="19">
        <f t="shared" si="154"/>
        <v>102651.62999999999</v>
      </c>
      <c r="R574" s="20">
        <f t="shared" si="155"/>
        <v>20342280.897</v>
      </c>
      <c r="S574" s="21">
        <f>VLOOKUP(H574,[1]Rates!$A$3:$D$139,3,FALSE)</f>
        <v>1.5300000000000001E-4</v>
      </c>
      <c r="T574" s="22">
        <f t="shared" si="156"/>
        <v>3112.3689772410003</v>
      </c>
      <c r="U574" s="19">
        <f>VLOOKUP(J574,[1]Values!$A$3:$D$462,4,FALSE)</f>
        <v>1106683</v>
      </c>
      <c r="V574" s="20">
        <v>143991</v>
      </c>
      <c r="W574" s="20">
        <f t="shared" si="157"/>
        <v>692175.54799999995</v>
      </c>
      <c r="X574" s="23">
        <f>VLOOKUP(H574,[1]Rates!$A$3:$D$139,4,FALSE)</f>
        <v>1.64E-4</v>
      </c>
      <c r="Y574" s="90">
        <f t="shared" si="158"/>
        <v>113.51678987199999</v>
      </c>
      <c r="Z574" s="9"/>
    </row>
    <row r="575" spans="7:26" x14ac:dyDescent="0.25">
      <c r="G575" s="16"/>
      <c r="H575" s="9">
        <v>9</v>
      </c>
      <c r="I575" s="9" t="s">
        <v>0</v>
      </c>
      <c r="J575" s="17">
        <v>390</v>
      </c>
      <c r="K575" s="117">
        <v>0.71899999999999997</v>
      </c>
      <c r="L575" s="19">
        <f>VLOOKUP(J575,[1]Values!$A$3:$D$462,2,FALSE)</f>
        <v>38451280</v>
      </c>
      <c r="M575" s="20">
        <v>10301587</v>
      </c>
      <c r="N575" s="20">
        <f t="shared" si="153"/>
        <v>20239629.267000001</v>
      </c>
      <c r="O575" s="19">
        <f>VLOOKUP(J575,[1]Values!$A$3:$D$462,3,FALSE)</f>
        <v>142770</v>
      </c>
      <c r="P575" s="19"/>
      <c r="Q575" s="19">
        <f t="shared" si="154"/>
        <v>102651.62999999999</v>
      </c>
      <c r="R575" s="20">
        <f t="shared" si="155"/>
        <v>20342280.897</v>
      </c>
      <c r="S575" s="21">
        <f>VLOOKUP(H575,[1]Rates!$A$3:$D$139,3,FALSE)</f>
        <v>2.5599999999999999E-4</v>
      </c>
      <c r="T575" s="22">
        <f t="shared" si="156"/>
        <v>5207.6239096319996</v>
      </c>
      <c r="U575" s="19">
        <f>VLOOKUP(J575,[1]Values!$A$3:$D$462,4,FALSE)</f>
        <v>1106683</v>
      </c>
      <c r="V575" s="20">
        <v>143991</v>
      </c>
      <c r="W575" s="20">
        <f t="shared" si="157"/>
        <v>692175.54799999995</v>
      </c>
      <c r="X575" s="23">
        <f>VLOOKUP(H575,[1]Rates!$A$3:$D$139,4,FALSE)</f>
        <v>2.7599999999999999E-4</v>
      </c>
      <c r="Y575" s="90">
        <f t="shared" si="158"/>
        <v>191.04045124799998</v>
      </c>
      <c r="Z575" s="9"/>
    </row>
    <row r="576" spans="7:26" x14ac:dyDescent="0.25">
      <c r="G576" s="16"/>
      <c r="H576" s="9">
        <v>17</v>
      </c>
      <c r="I576" s="9" t="s">
        <v>16</v>
      </c>
      <c r="J576" s="17">
        <v>390</v>
      </c>
      <c r="K576" s="117">
        <v>0.71899999999999997</v>
      </c>
      <c r="L576" s="19">
        <f>VLOOKUP(J576,[1]Values!$A$3:$D$462,2,FALSE)</f>
        <v>38451280</v>
      </c>
      <c r="M576" s="20">
        <v>10301587</v>
      </c>
      <c r="N576" s="20">
        <f t="shared" si="153"/>
        <v>20239629.267000001</v>
      </c>
      <c r="O576" s="19">
        <f>VLOOKUP(J576,[1]Values!$A$3:$D$462,3,FALSE)</f>
        <v>142770</v>
      </c>
      <c r="P576" s="19"/>
      <c r="Q576" s="19">
        <f t="shared" si="154"/>
        <v>102651.62999999999</v>
      </c>
      <c r="R576" s="20">
        <f t="shared" si="155"/>
        <v>20342280.897</v>
      </c>
      <c r="S576" s="21">
        <f>VLOOKUP(H576,[1]Rates!$A$3:$D$139,3,FALSE)</f>
        <v>6.0700000000000001E-4</v>
      </c>
      <c r="T576" s="22">
        <f t="shared" si="156"/>
        <v>12347.764504479001</v>
      </c>
      <c r="U576" s="19">
        <f>VLOOKUP(J576,[1]Values!$A$3:$D$462,4,FALSE)</f>
        <v>1106683</v>
      </c>
      <c r="V576" s="20">
        <v>143991</v>
      </c>
      <c r="W576" s="20">
        <f t="shared" si="157"/>
        <v>692175.54799999995</v>
      </c>
      <c r="X576" s="23">
        <f>VLOOKUP(H576,[1]Rates!$A$3:$D$139,4,FALSE)</f>
        <v>6.4899999999999995E-4</v>
      </c>
      <c r="Y576" s="90">
        <f t="shared" si="158"/>
        <v>449.22193065199991</v>
      </c>
      <c r="Z576" s="9"/>
    </row>
    <row r="577" spans="7:26" x14ac:dyDescent="0.25">
      <c r="G577" s="16"/>
      <c r="H577" s="9">
        <v>29</v>
      </c>
      <c r="I577" s="9" t="s">
        <v>24</v>
      </c>
      <c r="J577" s="17">
        <v>390</v>
      </c>
      <c r="K577" s="117">
        <v>0.71899999999999997</v>
      </c>
      <c r="L577" s="19">
        <f>VLOOKUP(J577,[1]Values!$A$3:$D$462,2,FALSE)</f>
        <v>38451280</v>
      </c>
      <c r="M577" s="20">
        <v>10301587</v>
      </c>
      <c r="N577" s="20">
        <f t="shared" si="153"/>
        <v>20239629.267000001</v>
      </c>
      <c r="O577" s="19">
        <f>VLOOKUP(J577,[1]Values!$A$3:$D$462,3,FALSE)</f>
        <v>142770</v>
      </c>
      <c r="P577" s="19"/>
      <c r="Q577" s="19">
        <f t="shared" si="154"/>
        <v>102651.62999999999</v>
      </c>
      <c r="R577" s="20">
        <f t="shared" si="155"/>
        <v>20342280.897</v>
      </c>
      <c r="S577" s="21">
        <f>VLOOKUP(H577,[1]Rates!$A$3:$D$139,3,FALSE)</f>
        <v>2.8760000000000001E-3</v>
      </c>
      <c r="T577" s="22">
        <f t="shared" si="156"/>
        <v>58504.399859771998</v>
      </c>
      <c r="U577" s="19">
        <f>VLOOKUP(J577,[1]Values!$A$3:$D$462,4,FALSE)</f>
        <v>1106683</v>
      </c>
      <c r="V577" s="20">
        <v>143991</v>
      </c>
      <c r="W577" s="20">
        <f t="shared" si="157"/>
        <v>692175.54799999995</v>
      </c>
      <c r="X577" s="23">
        <f>VLOOKUP(H577,[1]Rates!$A$3:$D$139,4,FALSE)</f>
        <v>3.1029999999999999E-3</v>
      </c>
      <c r="Y577" s="90">
        <f t="shared" si="158"/>
        <v>2147.8207254439999</v>
      </c>
      <c r="Z577" s="9"/>
    </row>
    <row r="578" spans="7:26" x14ac:dyDescent="0.25">
      <c r="G578" s="16"/>
      <c r="H578" s="9">
        <v>38</v>
      </c>
      <c r="I578" s="9" t="s">
        <v>12</v>
      </c>
      <c r="J578" s="17">
        <v>390</v>
      </c>
      <c r="K578" s="117">
        <v>0.71899999999999997</v>
      </c>
      <c r="L578" s="19">
        <f>VLOOKUP(J578,[1]Values!$A$3:$D$462,2,FALSE)</f>
        <v>38451280</v>
      </c>
      <c r="M578" s="20">
        <v>10301587</v>
      </c>
      <c r="N578" s="20">
        <f t="shared" si="153"/>
        <v>20239629.267000001</v>
      </c>
      <c r="O578" s="19">
        <f>VLOOKUP(J578,[1]Values!$A$3:$D$462,3,FALSE)</f>
        <v>142770</v>
      </c>
      <c r="P578" s="19"/>
      <c r="Q578" s="19">
        <f t="shared" si="154"/>
        <v>102651.62999999999</v>
      </c>
      <c r="R578" s="20">
        <f t="shared" si="155"/>
        <v>20342280.897</v>
      </c>
      <c r="S578" s="21">
        <f>VLOOKUP(H578,[1]Rates!$A$3:$D$139,3,FALSE)</f>
        <v>9.8999999999999994E-5</v>
      </c>
      <c r="T578" s="22">
        <f t="shared" si="156"/>
        <v>2013.8858088029999</v>
      </c>
      <c r="U578" s="19">
        <f>VLOOKUP(J578,[1]Values!$A$3:$D$462,4,FALSE)</f>
        <v>1106683</v>
      </c>
      <c r="V578" s="20">
        <v>143991</v>
      </c>
      <c r="W578" s="20">
        <f t="shared" si="157"/>
        <v>692175.54799999995</v>
      </c>
      <c r="X578" s="23">
        <f>VLOOKUP(H578,[1]Rates!$A$3:$D$139,4,FALSE)</f>
        <v>8.6000000000000003E-5</v>
      </c>
      <c r="Y578" s="90">
        <f t="shared" si="158"/>
        <v>59.527097128000001</v>
      </c>
      <c r="Z578" s="9"/>
    </row>
    <row r="579" spans="7:26" x14ac:dyDescent="0.25">
      <c r="G579" s="16"/>
      <c r="H579" s="9">
        <v>55</v>
      </c>
      <c r="I579" s="9" t="s">
        <v>26</v>
      </c>
      <c r="J579" s="17">
        <v>390</v>
      </c>
      <c r="K579" s="117">
        <v>0.71899999999999997</v>
      </c>
      <c r="L579" s="19">
        <f>VLOOKUP(J579,[1]Values!$A$3:$D$462,2,FALSE)</f>
        <v>38451280</v>
      </c>
      <c r="M579" s="20">
        <v>10301587</v>
      </c>
      <c r="N579" s="20">
        <f t="shared" si="153"/>
        <v>20239629.267000001</v>
      </c>
      <c r="O579" s="19">
        <f>VLOOKUP(J579,[1]Values!$A$3:$D$462,3,FALSE)</f>
        <v>142770</v>
      </c>
      <c r="P579" s="19"/>
      <c r="Q579" s="19">
        <f t="shared" si="154"/>
        <v>102651.62999999999</v>
      </c>
      <c r="R579" s="20">
        <f t="shared" si="155"/>
        <v>20342280.897</v>
      </c>
      <c r="S579" s="21">
        <f>VLOOKUP(H579,[1]Rates!$A$3:$D$139,3,FALSE)</f>
        <v>1.45E-4</v>
      </c>
      <c r="T579" s="22">
        <f t="shared" si="156"/>
        <v>2949.6307300650001</v>
      </c>
      <c r="U579" s="19">
        <f>VLOOKUP(J579,[1]Values!$A$3:$D$462,4,FALSE)</f>
        <v>1106683</v>
      </c>
      <c r="V579" s="20">
        <v>143991</v>
      </c>
      <c r="W579" s="20">
        <f t="shared" si="157"/>
        <v>692175.54799999995</v>
      </c>
      <c r="X579" s="23">
        <f>VLOOKUP(H579,[1]Rates!$A$3:$D$139,4,FALSE)</f>
        <v>1.35E-4</v>
      </c>
      <c r="Y579" s="90">
        <f t="shared" si="158"/>
        <v>93.443698979999994</v>
      </c>
      <c r="Z579" s="9"/>
    </row>
    <row r="580" spans="7:26" x14ac:dyDescent="0.25">
      <c r="G580" s="16"/>
      <c r="H580" s="9">
        <v>71</v>
      </c>
      <c r="I580" s="9" t="s">
        <v>18</v>
      </c>
      <c r="J580" s="17">
        <v>390</v>
      </c>
      <c r="K580" s="117">
        <v>0</v>
      </c>
      <c r="L580" s="19">
        <f>VLOOKUP(J580,[1]Values!$A$3:$D$462,2,FALSE)</f>
        <v>38451280</v>
      </c>
      <c r="M580" s="20">
        <v>10301587</v>
      </c>
      <c r="N580" s="20">
        <f t="shared" si="153"/>
        <v>0</v>
      </c>
      <c r="O580" s="19">
        <f>VLOOKUP(J580,[1]Values!$A$3:$D$462,3,FALSE)</f>
        <v>142770</v>
      </c>
      <c r="P580" s="19"/>
      <c r="Q580" s="19">
        <f t="shared" si="154"/>
        <v>0</v>
      </c>
      <c r="R580" s="20">
        <f t="shared" si="155"/>
        <v>0</v>
      </c>
      <c r="S580" s="21">
        <f>VLOOKUP(H580,[1]Rates!$A$3:$D$139,3,FALSE)</f>
        <v>9.0000000000000002E-6</v>
      </c>
      <c r="T580" s="22">
        <f t="shared" si="156"/>
        <v>0</v>
      </c>
      <c r="U580" s="19">
        <f>VLOOKUP(J580,[1]Values!$A$3:$D$462,4,FALSE)</f>
        <v>1106683</v>
      </c>
      <c r="V580" s="20">
        <v>143991</v>
      </c>
      <c r="W580" s="20">
        <f t="shared" si="157"/>
        <v>0</v>
      </c>
      <c r="X580" s="23">
        <f>VLOOKUP(H580,[1]Rates!$A$3:$D$139,4,FALSE)</f>
        <v>9.0000000000000002E-6</v>
      </c>
      <c r="Y580" s="90">
        <f t="shared" si="158"/>
        <v>0</v>
      </c>
      <c r="Z580" s="9"/>
    </row>
    <row r="581" spans="7:26" x14ac:dyDescent="0.25">
      <c r="G581" s="16"/>
      <c r="H581" s="9">
        <v>72</v>
      </c>
      <c r="I581" s="9" t="s">
        <v>28</v>
      </c>
      <c r="J581" s="17">
        <v>390</v>
      </c>
      <c r="K581" s="117">
        <v>0</v>
      </c>
      <c r="L581" s="19">
        <f>VLOOKUP(J581,[1]Values!$A$3:$D$462,2,FALSE)</f>
        <v>38451280</v>
      </c>
      <c r="M581" s="20">
        <v>10301587</v>
      </c>
      <c r="N581" s="20">
        <f t="shared" si="153"/>
        <v>0</v>
      </c>
      <c r="O581" s="19">
        <f>VLOOKUP(J581,[1]Values!$A$3:$D$462,3,FALSE)</f>
        <v>142770</v>
      </c>
      <c r="P581" s="19"/>
      <c r="Q581" s="19">
        <f t="shared" si="154"/>
        <v>0</v>
      </c>
      <c r="R581" s="20">
        <f t="shared" si="155"/>
        <v>0</v>
      </c>
      <c r="S581" s="21">
        <f>VLOOKUP(H581,[1]Rates!$A$3:$D$139,3,FALSE)</f>
        <v>2.5799999999999998E-4</v>
      </c>
      <c r="T581" s="22">
        <f t="shared" si="156"/>
        <v>0</v>
      </c>
      <c r="U581" s="19">
        <f>VLOOKUP(J581,[1]Values!$A$3:$D$462,4,FALSE)</f>
        <v>1106683</v>
      </c>
      <c r="V581" s="20">
        <v>143991</v>
      </c>
      <c r="W581" s="20">
        <f t="shared" si="157"/>
        <v>0</v>
      </c>
      <c r="X581" s="23">
        <f>VLOOKUP(H581,[1]Rates!$A$3:$D$139,4,FALSE)</f>
        <v>2.7500000000000002E-4</v>
      </c>
      <c r="Y581" s="90">
        <f t="shared" si="158"/>
        <v>0</v>
      </c>
      <c r="Z581" s="9"/>
    </row>
    <row r="582" spans="7:26" x14ac:dyDescent="0.25">
      <c r="G582" s="16"/>
      <c r="H582" s="9">
        <v>106</v>
      </c>
      <c r="I582" s="9" t="s">
        <v>98</v>
      </c>
      <c r="J582" s="17">
        <v>390</v>
      </c>
      <c r="K582" s="117">
        <v>0.71899999999999997</v>
      </c>
      <c r="L582" s="19">
        <f>VLOOKUP(J582,[1]Values!$A$3:$D$462,2,FALSE)</f>
        <v>38451280</v>
      </c>
      <c r="M582" s="20">
        <v>10301587</v>
      </c>
      <c r="N582" s="20">
        <f t="shared" si="153"/>
        <v>20239629.267000001</v>
      </c>
      <c r="O582" s="19">
        <f>VLOOKUP(J582,[1]Values!$A$3:$D$462,3,FALSE)</f>
        <v>142770</v>
      </c>
      <c r="P582" s="19"/>
      <c r="Q582" s="19">
        <f t="shared" si="154"/>
        <v>102651.62999999999</v>
      </c>
      <c r="R582" s="20">
        <f t="shared" si="155"/>
        <v>20342280.897</v>
      </c>
      <c r="S582" s="21">
        <f>VLOOKUP(H582,[1]Rates!$A$3:$D$139,3,FALSE)</f>
        <v>0</v>
      </c>
      <c r="T582" s="22">
        <f t="shared" si="156"/>
        <v>0</v>
      </c>
      <c r="U582" s="19">
        <f>VLOOKUP(J582,[1]Values!$A$3:$D$462,4,FALSE)</f>
        <v>1106683</v>
      </c>
      <c r="V582" s="20">
        <v>143991</v>
      </c>
      <c r="W582" s="20">
        <f t="shared" si="157"/>
        <v>692175.54799999995</v>
      </c>
      <c r="X582" s="23">
        <f>VLOOKUP(H582,[1]Rates!$A$3:$D$139,4,FALSE)</f>
        <v>0</v>
      </c>
      <c r="Y582" s="90">
        <f t="shared" si="158"/>
        <v>0</v>
      </c>
      <c r="Z582" s="9"/>
    </row>
    <row r="583" spans="7:26" x14ac:dyDescent="0.25">
      <c r="G583" s="16"/>
      <c r="H583" s="9">
        <v>117</v>
      </c>
      <c r="I583" s="9" t="s">
        <v>21</v>
      </c>
      <c r="J583" s="17">
        <v>390</v>
      </c>
      <c r="K583" s="117">
        <v>0.71899999999999997</v>
      </c>
      <c r="L583" s="19">
        <f>VLOOKUP(J583,[1]Values!$A$3:$D$462,2,FALSE)</f>
        <v>38451280</v>
      </c>
      <c r="M583" s="20">
        <v>10301587</v>
      </c>
      <c r="N583" s="20">
        <f t="shared" si="153"/>
        <v>20239629.267000001</v>
      </c>
      <c r="O583" s="19">
        <f>VLOOKUP(J583,[1]Values!$A$3:$D$462,3,FALSE)</f>
        <v>142770</v>
      </c>
      <c r="P583" s="19"/>
      <c r="Q583" s="19">
        <f t="shared" si="154"/>
        <v>102651.62999999999</v>
      </c>
      <c r="R583" s="20">
        <f t="shared" si="155"/>
        <v>20342280.897</v>
      </c>
      <c r="S583" s="21">
        <f>VLOOKUP(H583,[1]Rates!$A$3:$D$139,3,FALSE)</f>
        <v>2.1900000000000001E-4</v>
      </c>
      <c r="T583" s="22">
        <f t="shared" si="156"/>
        <v>4454.9595164430002</v>
      </c>
      <c r="U583" s="19">
        <f>VLOOKUP(J583,[1]Values!$A$3:$D$462,4,FALSE)</f>
        <v>1106683</v>
      </c>
      <c r="V583" s="20">
        <v>143991</v>
      </c>
      <c r="W583" s="20">
        <f t="shared" si="157"/>
        <v>692175.54799999995</v>
      </c>
      <c r="X583" s="23">
        <f>VLOOKUP(H583,[1]Rates!$A$3:$D$139,4,FALSE)</f>
        <v>2.34E-4</v>
      </c>
      <c r="Y583" s="90">
        <f t="shared" si="158"/>
        <v>161.96907823199999</v>
      </c>
      <c r="Z583" s="9"/>
    </row>
    <row r="584" spans="7:26" x14ac:dyDescent="0.25">
      <c r="G584" s="16"/>
      <c r="H584" s="9">
        <v>122</v>
      </c>
      <c r="I584" s="9" t="s">
        <v>90</v>
      </c>
      <c r="J584" s="17">
        <v>390</v>
      </c>
      <c r="K584" s="117">
        <v>0.71899999999999997</v>
      </c>
      <c r="L584" s="19">
        <f>VLOOKUP(J584,[1]Values!$A$3:$D$462,2,FALSE)</f>
        <v>38451280</v>
      </c>
      <c r="M584" s="20">
        <v>10301587</v>
      </c>
      <c r="N584" s="20">
        <f t="shared" si="153"/>
        <v>20239629.267000001</v>
      </c>
      <c r="O584" s="19">
        <f>VLOOKUP(J584,[1]Values!$A$3:$D$462,3,FALSE)</f>
        <v>142770</v>
      </c>
      <c r="P584" s="19"/>
      <c r="Q584" s="19">
        <f t="shared" si="154"/>
        <v>102651.62999999999</v>
      </c>
      <c r="R584" s="20">
        <f t="shared" si="155"/>
        <v>20342280.897</v>
      </c>
      <c r="S584" s="21">
        <f>VLOOKUP(H584,[1]Rates!$A$3:$D$139,3,FALSE)</f>
        <v>0</v>
      </c>
      <c r="T584" s="22">
        <f t="shared" si="156"/>
        <v>0</v>
      </c>
      <c r="U584" s="19">
        <f>VLOOKUP(J584,[1]Values!$A$3:$D$462,4,FALSE)</f>
        <v>1106683</v>
      </c>
      <c r="V584" s="20">
        <v>143991</v>
      </c>
      <c r="W584" s="20">
        <f t="shared" si="157"/>
        <v>692175.54799999995</v>
      </c>
      <c r="X584" s="23">
        <f>VLOOKUP(H584,[1]Rates!$A$3:$D$139,4,FALSE)</f>
        <v>0</v>
      </c>
      <c r="Y584" s="90">
        <f t="shared" si="158"/>
        <v>0</v>
      </c>
      <c r="Z584" s="9"/>
    </row>
    <row r="585" spans="7:26" x14ac:dyDescent="0.25">
      <c r="G585" s="16"/>
      <c r="H585" s="9"/>
      <c r="I585" s="9"/>
      <c r="J585" s="17"/>
      <c r="K585" s="117"/>
      <c r="L585" s="20"/>
      <c r="M585" s="20"/>
      <c r="N585" s="20"/>
      <c r="O585" s="20"/>
      <c r="P585" s="20"/>
      <c r="Q585" s="20"/>
      <c r="R585" s="20"/>
      <c r="S585" s="23"/>
      <c r="T585" s="22"/>
      <c r="U585" s="20"/>
      <c r="V585" s="20"/>
      <c r="W585" s="20"/>
      <c r="X585" s="23"/>
      <c r="Y585" s="90"/>
      <c r="Z585" s="9"/>
    </row>
    <row r="586" spans="7:26" ht="15.75" x14ac:dyDescent="0.25">
      <c r="G586" s="91">
        <v>106</v>
      </c>
      <c r="H586" s="28" t="s">
        <v>98</v>
      </c>
      <c r="I586" s="9"/>
      <c r="J586" s="17"/>
      <c r="K586" s="117"/>
      <c r="L586" s="20"/>
      <c r="M586" s="20"/>
      <c r="N586" s="20"/>
      <c r="O586" s="20"/>
      <c r="P586" s="20"/>
      <c r="Q586" s="20"/>
      <c r="R586" s="20"/>
      <c r="S586" s="23"/>
      <c r="T586" s="22"/>
      <c r="U586" s="20"/>
      <c r="V586" s="20"/>
      <c r="W586" s="20"/>
      <c r="X586" s="23"/>
      <c r="Y586" s="90"/>
      <c r="Z586" s="9"/>
    </row>
    <row r="587" spans="7:26" x14ac:dyDescent="0.25">
      <c r="G587" s="16"/>
      <c r="H587" s="9">
        <v>1</v>
      </c>
      <c r="I587" s="9" t="s">
        <v>11</v>
      </c>
      <c r="J587" s="17">
        <v>814</v>
      </c>
      <c r="K587" s="117">
        <v>0.71899999999999997</v>
      </c>
      <c r="L587" s="19">
        <f>VLOOKUP(J587,[1]Values!$A$3:$D$462,2,FALSE)</f>
        <v>0</v>
      </c>
      <c r="M587" s="20">
        <v>0</v>
      </c>
      <c r="N587" s="20">
        <f t="shared" ref="N587:N603" si="159">(L587-M587)*K587</f>
        <v>0</v>
      </c>
      <c r="O587" s="19">
        <f>VLOOKUP(J587,[1]Values!$A$3:$D$462,3,FALSE)</f>
        <v>214893</v>
      </c>
      <c r="P587" s="19"/>
      <c r="Q587" s="19">
        <f t="shared" ref="Q587:Q603" si="160">(O587-P587)*K587</f>
        <v>154508.06699999998</v>
      </c>
      <c r="R587" s="20">
        <f t="shared" ref="R587:R603" si="161">(L587-M587+O587-P587)*K587</f>
        <v>154508.06699999998</v>
      </c>
      <c r="S587" s="21">
        <f>VLOOKUP(H587,[1]Rates!$A$3:$D$139,3,FALSE)</f>
        <v>1.908E-3</v>
      </c>
      <c r="T587" s="22">
        <f t="shared" ref="T587:T603" si="162">R587*S587</f>
        <v>294.80139183599994</v>
      </c>
      <c r="U587" s="19">
        <f>VLOOKUP(J587,[1]Values!$A$3:$D$462,4,FALSE)</f>
        <v>0</v>
      </c>
      <c r="V587" s="20"/>
      <c r="W587" s="20">
        <f t="shared" ref="W587:W603" si="163">(U587-V587)*K587</f>
        <v>0</v>
      </c>
      <c r="X587" s="23">
        <f>VLOOKUP(H587,[1]Rates!$A$3:$D$139,4,FALSE)</f>
        <v>2.0739999999999999E-3</v>
      </c>
      <c r="Y587" s="90">
        <f t="shared" ref="Y587:Y603" si="164">W587*X587</f>
        <v>0</v>
      </c>
      <c r="Z587" s="9"/>
    </row>
    <row r="588" spans="7:26" x14ac:dyDescent="0.25">
      <c r="G588" s="16"/>
      <c r="H588" s="9">
        <v>2</v>
      </c>
      <c r="I588" s="9" t="s">
        <v>27</v>
      </c>
      <c r="J588" s="17">
        <v>814</v>
      </c>
      <c r="K588" s="117">
        <v>0.71899999999999997</v>
      </c>
      <c r="L588" s="19">
        <f>VLOOKUP(J588,[1]Values!$A$3:$D$462,2,FALSE)</f>
        <v>0</v>
      </c>
      <c r="M588" s="20">
        <v>0</v>
      </c>
      <c r="N588" s="20">
        <f t="shared" si="159"/>
        <v>0</v>
      </c>
      <c r="O588" s="19">
        <f>VLOOKUP(J588,[1]Values!$A$3:$D$462,3,FALSE)</f>
        <v>214893</v>
      </c>
      <c r="P588" s="19"/>
      <c r="Q588" s="19">
        <f t="shared" si="160"/>
        <v>154508.06699999998</v>
      </c>
      <c r="R588" s="20">
        <f t="shared" si="161"/>
        <v>154508.06699999998</v>
      </c>
      <c r="S588" s="21">
        <f>VLOOKUP(H588,[1]Rates!$A$3:$D$139,3,FALSE)</f>
        <v>2.0900000000000001E-4</v>
      </c>
      <c r="T588" s="22">
        <f t="shared" si="162"/>
        <v>32.292186002999998</v>
      </c>
      <c r="U588" s="19">
        <f>VLOOKUP(J588,[1]Values!$A$3:$D$462,4,FALSE)</f>
        <v>0</v>
      </c>
      <c r="V588" s="20"/>
      <c r="W588" s="20">
        <f t="shared" si="163"/>
        <v>0</v>
      </c>
      <c r="X588" s="23">
        <f>VLOOKUP(H588,[1]Rates!$A$3:$D$139,4,FALSE)</f>
        <v>2.3000000000000001E-4</v>
      </c>
      <c r="Y588" s="90">
        <f t="shared" si="164"/>
        <v>0</v>
      </c>
      <c r="Z588" s="9"/>
    </row>
    <row r="589" spans="7:26" x14ac:dyDescent="0.25">
      <c r="G589" s="16"/>
      <c r="H589" s="9">
        <v>3</v>
      </c>
      <c r="I589" s="9" t="s">
        <v>20</v>
      </c>
      <c r="J589" s="17">
        <v>814</v>
      </c>
      <c r="K589" s="117">
        <v>0.71899999999999997</v>
      </c>
      <c r="L589" s="19">
        <f>VLOOKUP(J589,[1]Values!$A$3:$D$462,2,FALSE)</f>
        <v>0</v>
      </c>
      <c r="M589" s="20">
        <v>0</v>
      </c>
      <c r="N589" s="20">
        <f t="shared" si="159"/>
        <v>0</v>
      </c>
      <c r="O589" s="19">
        <f>VLOOKUP(J589,[1]Values!$A$3:$D$462,3,FALSE)</f>
        <v>214893</v>
      </c>
      <c r="P589" s="19"/>
      <c r="Q589" s="19">
        <f t="shared" si="160"/>
        <v>154508.06699999998</v>
      </c>
      <c r="R589" s="20">
        <f t="shared" si="161"/>
        <v>154508.06699999998</v>
      </c>
      <c r="S589" s="21">
        <f>VLOOKUP(H589,[1]Rates!$A$3:$D$139,3,FALSE)</f>
        <v>4.9299999999999995E-4</v>
      </c>
      <c r="T589" s="22">
        <f t="shared" si="162"/>
        <v>76.172477030999985</v>
      </c>
      <c r="U589" s="19">
        <f>VLOOKUP(J589,[1]Values!$A$3:$D$462,4,FALSE)</f>
        <v>0</v>
      </c>
      <c r="V589" s="20"/>
      <c r="W589" s="20">
        <f t="shared" si="163"/>
        <v>0</v>
      </c>
      <c r="X589" s="23">
        <f>VLOOKUP(H589,[1]Rates!$A$3:$D$139,4,FALSE)</f>
        <v>5.2599999999999999E-4</v>
      </c>
      <c r="Y589" s="90">
        <f t="shared" si="164"/>
        <v>0</v>
      </c>
      <c r="Z589" s="9"/>
    </row>
    <row r="590" spans="7:26" x14ac:dyDescent="0.25">
      <c r="G590" s="16"/>
      <c r="H590" s="9">
        <v>4</v>
      </c>
      <c r="I590" s="9" t="s">
        <v>10</v>
      </c>
      <c r="J590" s="17">
        <v>814</v>
      </c>
      <c r="K590" s="117">
        <v>0.71899999999999997</v>
      </c>
      <c r="L590" s="19">
        <f>VLOOKUP(J590,[1]Values!$A$3:$D$462,2,FALSE)</f>
        <v>0</v>
      </c>
      <c r="M590" s="20">
        <v>0</v>
      </c>
      <c r="N590" s="20">
        <f t="shared" si="159"/>
        <v>0</v>
      </c>
      <c r="O590" s="19">
        <f>VLOOKUP(J590,[1]Values!$A$3:$D$462,3,FALSE)</f>
        <v>214893</v>
      </c>
      <c r="P590" s="19"/>
      <c r="Q590" s="19">
        <f t="shared" si="160"/>
        <v>154508.06699999998</v>
      </c>
      <c r="R590" s="20">
        <f t="shared" si="161"/>
        <v>154508.06699999998</v>
      </c>
      <c r="S590" s="21">
        <f>VLOOKUP(H590,[1]Rates!$A$3:$D$139,3,FALSE)</f>
        <v>8.1609999999999999E-3</v>
      </c>
      <c r="T590" s="22">
        <f t="shared" si="162"/>
        <v>1260.9403347869998</v>
      </c>
      <c r="U590" s="19">
        <f>VLOOKUP(J590,[1]Values!$A$3:$D$462,4,FALSE)</f>
        <v>0</v>
      </c>
      <c r="V590" s="20"/>
      <c r="W590" s="20">
        <f t="shared" si="163"/>
        <v>0</v>
      </c>
      <c r="X590" s="23">
        <f>VLOOKUP(H590,[1]Rates!$A$3:$D$139,4,FALSE)</f>
        <v>7.8399999999999997E-3</v>
      </c>
      <c r="Y590" s="90">
        <f t="shared" si="164"/>
        <v>0</v>
      </c>
      <c r="Z590" s="9"/>
    </row>
    <row r="591" spans="7:26" x14ac:dyDescent="0.25">
      <c r="G591" s="16"/>
      <c r="H591" s="9">
        <v>136</v>
      </c>
      <c r="I591" s="9" t="s">
        <v>139</v>
      </c>
      <c r="J591" s="17">
        <v>814</v>
      </c>
      <c r="K591" s="117">
        <v>0.71899999999999997</v>
      </c>
      <c r="L591" s="19">
        <f>VLOOKUP(J591,[1]Values!$A$3:$D$462,2,FALSE)</f>
        <v>0</v>
      </c>
      <c r="M591" s="20">
        <v>0</v>
      </c>
      <c r="N591" s="20">
        <f t="shared" si="159"/>
        <v>0</v>
      </c>
      <c r="O591" s="19">
        <f>VLOOKUP(J591,[1]Values!$A$3:$D$462,3,FALSE)</f>
        <v>214893</v>
      </c>
      <c r="P591" s="19"/>
      <c r="Q591" s="19">
        <f t="shared" si="160"/>
        <v>154508.06699999998</v>
      </c>
      <c r="R591" s="20">
        <f t="shared" si="161"/>
        <v>154508.06699999998</v>
      </c>
      <c r="S591" s="21">
        <f>VLOOKUP(H591,[1]Rates!$A$3:$D$139,3,FALSE)</f>
        <v>2.31E-4</v>
      </c>
      <c r="T591" s="22">
        <f t="shared" si="162"/>
        <v>35.691363476999996</v>
      </c>
      <c r="U591" s="19">
        <f>VLOOKUP(J591,[1]Values!$A$3:$D$462,4,FALSE)</f>
        <v>0</v>
      </c>
      <c r="V591" s="20"/>
      <c r="W591" s="20">
        <f t="shared" si="163"/>
        <v>0</v>
      </c>
      <c r="X591" s="23">
        <f>VLOOKUP(H591,[1]Rates!$A$3:$D$139,4,FALSE)</f>
        <v>2.0100000000000001E-4</v>
      </c>
      <c r="Y591" s="90">
        <f t="shared" si="164"/>
        <v>0</v>
      </c>
      <c r="Z591" s="9"/>
    </row>
    <row r="592" spans="7:26" x14ac:dyDescent="0.25">
      <c r="G592" s="16"/>
      <c r="H592" s="9">
        <v>6</v>
      </c>
      <c r="I592" s="9" t="s">
        <v>70</v>
      </c>
      <c r="J592" s="17">
        <v>814</v>
      </c>
      <c r="K592" s="117">
        <v>0.71899999999999997</v>
      </c>
      <c r="L592" s="19">
        <f>VLOOKUP(J592,[1]Values!$A$3:$D$462,2,FALSE)</f>
        <v>0</v>
      </c>
      <c r="M592" s="20">
        <v>0</v>
      </c>
      <c r="N592" s="20">
        <f t="shared" si="159"/>
        <v>0</v>
      </c>
      <c r="O592" s="19">
        <f>VLOOKUP(J592,[1]Values!$A$3:$D$462,3,FALSE)</f>
        <v>214893</v>
      </c>
      <c r="P592" s="19"/>
      <c r="Q592" s="19">
        <f t="shared" si="160"/>
        <v>154508.06699999998</v>
      </c>
      <c r="R592" s="20">
        <f t="shared" si="161"/>
        <v>154508.06699999998</v>
      </c>
      <c r="S592" s="21">
        <f>VLOOKUP(H592,[1]Rates!$A$3:$D$139,3,FALSE)</f>
        <v>0</v>
      </c>
      <c r="T592" s="22">
        <f t="shared" si="162"/>
        <v>0</v>
      </c>
      <c r="U592" s="19">
        <f>VLOOKUP(J592,[1]Values!$A$3:$D$462,4,FALSE)</f>
        <v>0</v>
      </c>
      <c r="V592" s="20"/>
      <c r="W592" s="20">
        <f t="shared" si="163"/>
        <v>0</v>
      </c>
      <c r="X592" s="23">
        <f>VLOOKUP(H592,[1]Rates!$A$3:$D$139,4,FALSE)</f>
        <v>0</v>
      </c>
      <c r="Y592" s="90">
        <f t="shared" si="164"/>
        <v>0</v>
      </c>
      <c r="Z592" s="9"/>
    </row>
    <row r="593" spans="7:26" x14ac:dyDescent="0.25">
      <c r="G593" s="16"/>
      <c r="H593" s="9">
        <v>7</v>
      </c>
      <c r="I593" s="9" t="s">
        <v>9</v>
      </c>
      <c r="J593" s="17">
        <v>814</v>
      </c>
      <c r="K593" s="117">
        <v>0.71899999999999997</v>
      </c>
      <c r="L593" s="19">
        <f>VLOOKUP(J593,[1]Values!$A$3:$D$462,2,FALSE)</f>
        <v>0</v>
      </c>
      <c r="M593" s="20">
        <v>0</v>
      </c>
      <c r="N593" s="20">
        <f t="shared" si="159"/>
        <v>0</v>
      </c>
      <c r="O593" s="19">
        <f>VLOOKUP(J593,[1]Values!$A$3:$D$462,3,FALSE)</f>
        <v>214893</v>
      </c>
      <c r="P593" s="19"/>
      <c r="Q593" s="19">
        <f t="shared" si="160"/>
        <v>154508.06699999998</v>
      </c>
      <c r="R593" s="20">
        <f t="shared" si="161"/>
        <v>154508.06699999998</v>
      </c>
      <c r="S593" s="21">
        <f>VLOOKUP(H593,[1]Rates!$A$3:$D$139,3,FALSE)</f>
        <v>1.01E-4</v>
      </c>
      <c r="T593" s="22">
        <f t="shared" si="162"/>
        <v>15.605314766999998</v>
      </c>
      <c r="U593" s="19">
        <f>VLOOKUP(J593,[1]Values!$A$3:$D$462,4,FALSE)</f>
        <v>0</v>
      </c>
      <c r="V593" s="20"/>
      <c r="W593" s="20">
        <f t="shared" si="163"/>
        <v>0</v>
      </c>
      <c r="X593" s="23">
        <f>VLOOKUP(H593,[1]Rates!$A$3:$D$139,4,FALSE)</f>
        <v>1.08E-4</v>
      </c>
      <c r="Y593" s="90">
        <f t="shared" si="164"/>
        <v>0</v>
      </c>
      <c r="Z593" s="9"/>
    </row>
    <row r="594" spans="7:26" x14ac:dyDescent="0.25">
      <c r="G594" s="16"/>
      <c r="H594" s="9">
        <v>8</v>
      </c>
      <c r="I594" s="9" t="s">
        <v>23</v>
      </c>
      <c r="J594" s="17">
        <v>814</v>
      </c>
      <c r="K594" s="117">
        <v>0.71899999999999997</v>
      </c>
      <c r="L594" s="19">
        <f>VLOOKUP(J594,[1]Values!$A$3:$D$462,2,FALSE)</f>
        <v>0</v>
      </c>
      <c r="M594" s="20">
        <v>0</v>
      </c>
      <c r="N594" s="20">
        <f t="shared" si="159"/>
        <v>0</v>
      </c>
      <c r="O594" s="19">
        <f>VLOOKUP(J594,[1]Values!$A$3:$D$462,3,FALSE)</f>
        <v>214893</v>
      </c>
      <c r="P594" s="19"/>
      <c r="Q594" s="19">
        <f t="shared" si="160"/>
        <v>154508.06699999998</v>
      </c>
      <c r="R594" s="20">
        <f t="shared" si="161"/>
        <v>154508.06699999998</v>
      </c>
      <c r="S594" s="21">
        <f>VLOOKUP(H594,[1]Rates!$A$3:$D$139,3,FALSE)</f>
        <v>1.5300000000000001E-4</v>
      </c>
      <c r="T594" s="22">
        <f t="shared" si="162"/>
        <v>23.639734250999997</v>
      </c>
      <c r="U594" s="19">
        <f>VLOOKUP(J594,[1]Values!$A$3:$D$462,4,FALSE)</f>
        <v>0</v>
      </c>
      <c r="V594" s="20"/>
      <c r="W594" s="20">
        <f t="shared" si="163"/>
        <v>0</v>
      </c>
      <c r="X594" s="23">
        <f>VLOOKUP(H594,[1]Rates!$A$3:$D$139,4,FALSE)</f>
        <v>1.64E-4</v>
      </c>
      <c r="Y594" s="90">
        <f t="shared" si="164"/>
        <v>0</v>
      </c>
      <c r="Z594" s="9"/>
    </row>
    <row r="595" spans="7:26" x14ac:dyDescent="0.25">
      <c r="G595" s="16"/>
      <c r="H595" s="9">
        <v>9</v>
      </c>
      <c r="I595" s="9" t="s">
        <v>0</v>
      </c>
      <c r="J595" s="17">
        <v>814</v>
      </c>
      <c r="K595" s="117">
        <v>0.71899999999999997</v>
      </c>
      <c r="L595" s="19">
        <f>VLOOKUP(J595,[1]Values!$A$3:$D$462,2,FALSE)</f>
        <v>0</v>
      </c>
      <c r="M595" s="20">
        <v>0</v>
      </c>
      <c r="N595" s="20">
        <f t="shared" si="159"/>
        <v>0</v>
      </c>
      <c r="O595" s="19">
        <f>VLOOKUP(J595,[1]Values!$A$3:$D$462,3,FALSE)</f>
        <v>214893</v>
      </c>
      <c r="P595" s="19"/>
      <c r="Q595" s="19">
        <f t="shared" si="160"/>
        <v>154508.06699999998</v>
      </c>
      <c r="R595" s="20">
        <f t="shared" si="161"/>
        <v>154508.06699999998</v>
      </c>
      <c r="S595" s="21">
        <f>VLOOKUP(H595,[1]Rates!$A$3:$D$139,3,FALSE)</f>
        <v>2.5599999999999999E-4</v>
      </c>
      <c r="T595" s="22">
        <f t="shared" si="162"/>
        <v>39.554065151999993</v>
      </c>
      <c r="U595" s="19">
        <f>VLOOKUP(J595,[1]Values!$A$3:$D$462,4,FALSE)</f>
        <v>0</v>
      </c>
      <c r="V595" s="20"/>
      <c r="W595" s="20">
        <f t="shared" si="163"/>
        <v>0</v>
      </c>
      <c r="X595" s="23">
        <f>VLOOKUP(H595,[1]Rates!$A$3:$D$139,4,FALSE)</f>
        <v>2.7599999999999999E-4</v>
      </c>
      <c r="Y595" s="90">
        <f t="shared" si="164"/>
        <v>0</v>
      </c>
      <c r="Z595" s="9"/>
    </row>
    <row r="596" spans="7:26" x14ac:dyDescent="0.25">
      <c r="G596" s="16"/>
      <c r="H596" s="9">
        <v>29</v>
      </c>
      <c r="I596" s="9" t="s">
        <v>24</v>
      </c>
      <c r="J596" s="17">
        <v>814</v>
      </c>
      <c r="K596" s="117">
        <v>0.71899999999999997</v>
      </c>
      <c r="L596" s="19">
        <f>VLOOKUP(J596,[1]Values!$A$3:$D$462,2,FALSE)</f>
        <v>0</v>
      </c>
      <c r="M596" s="20">
        <v>0</v>
      </c>
      <c r="N596" s="20">
        <f t="shared" si="159"/>
        <v>0</v>
      </c>
      <c r="O596" s="19">
        <f>VLOOKUP(J596,[1]Values!$A$3:$D$462,3,FALSE)</f>
        <v>214893</v>
      </c>
      <c r="P596" s="19"/>
      <c r="Q596" s="19">
        <f t="shared" si="160"/>
        <v>154508.06699999998</v>
      </c>
      <c r="R596" s="20">
        <f t="shared" si="161"/>
        <v>154508.06699999998</v>
      </c>
      <c r="S596" s="21">
        <f>VLOOKUP(H596,[1]Rates!$A$3:$D$139,3,FALSE)</f>
        <v>2.8760000000000001E-3</v>
      </c>
      <c r="T596" s="22">
        <f t="shared" si="162"/>
        <v>444.36520069199997</v>
      </c>
      <c r="U596" s="19">
        <f>VLOOKUP(J596,[1]Values!$A$3:$D$462,4,FALSE)</f>
        <v>0</v>
      </c>
      <c r="V596" s="20"/>
      <c r="W596" s="20">
        <f t="shared" si="163"/>
        <v>0</v>
      </c>
      <c r="X596" s="23">
        <f>VLOOKUP(H596,[1]Rates!$A$3:$D$139,4,FALSE)</f>
        <v>3.1029999999999999E-3</v>
      </c>
      <c r="Y596" s="90">
        <f t="shared" si="164"/>
        <v>0</v>
      </c>
      <c r="Z596" s="9"/>
    </row>
    <row r="597" spans="7:26" x14ac:dyDescent="0.25">
      <c r="G597" s="16"/>
      <c r="H597" s="9">
        <v>38</v>
      </c>
      <c r="I597" s="9" t="s">
        <v>12</v>
      </c>
      <c r="J597" s="17">
        <v>814</v>
      </c>
      <c r="K597" s="117">
        <v>0.71899999999999997</v>
      </c>
      <c r="L597" s="19">
        <f>VLOOKUP(J597,[1]Values!$A$3:$D$462,2,FALSE)</f>
        <v>0</v>
      </c>
      <c r="M597" s="20">
        <v>0</v>
      </c>
      <c r="N597" s="20">
        <f t="shared" si="159"/>
        <v>0</v>
      </c>
      <c r="O597" s="19">
        <f>VLOOKUP(J597,[1]Values!$A$3:$D$462,3,FALSE)</f>
        <v>214893</v>
      </c>
      <c r="P597" s="19"/>
      <c r="Q597" s="19">
        <f t="shared" si="160"/>
        <v>154508.06699999998</v>
      </c>
      <c r="R597" s="20">
        <f t="shared" si="161"/>
        <v>154508.06699999998</v>
      </c>
      <c r="S597" s="21">
        <f>VLOOKUP(H597,[1]Rates!$A$3:$D$139,3,FALSE)</f>
        <v>9.8999999999999994E-5</v>
      </c>
      <c r="T597" s="22">
        <f t="shared" si="162"/>
        <v>15.296298632999997</v>
      </c>
      <c r="U597" s="19">
        <f>VLOOKUP(J597,[1]Values!$A$3:$D$462,4,FALSE)</f>
        <v>0</v>
      </c>
      <c r="V597" s="20"/>
      <c r="W597" s="20">
        <f t="shared" si="163"/>
        <v>0</v>
      </c>
      <c r="X597" s="23">
        <f>VLOOKUP(H597,[1]Rates!$A$3:$D$139,4,FALSE)</f>
        <v>8.6000000000000003E-5</v>
      </c>
      <c r="Y597" s="90">
        <f t="shared" si="164"/>
        <v>0</v>
      </c>
      <c r="Z597" s="9"/>
    </row>
    <row r="598" spans="7:26" x14ac:dyDescent="0.25">
      <c r="G598" s="16"/>
      <c r="H598" s="9">
        <v>55</v>
      </c>
      <c r="I598" s="9" t="s">
        <v>26</v>
      </c>
      <c r="J598" s="17">
        <v>814</v>
      </c>
      <c r="K598" s="117">
        <v>0.71899999999999997</v>
      </c>
      <c r="L598" s="19">
        <f>VLOOKUP(J598,[1]Values!$A$3:$D$462,2,FALSE)</f>
        <v>0</v>
      </c>
      <c r="M598" s="20">
        <v>0</v>
      </c>
      <c r="N598" s="20">
        <f t="shared" si="159"/>
        <v>0</v>
      </c>
      <c r="O598" s="19">
        <f>VLOOKUP(J598,[1]Values!$A$3:$D$462,3,FALSE)</f>
        <v>214893</v>
      </c>
      <c r="P598" s="19"/>
      <c r="Q598" s="19">
        <f t="shared" si="160"/>
        <v>154508.06699999998</v>
      </c>
      <c r="R598" s="20">
        <f t="shared" si="161"/>
        <v>154508.06699999998</v>
      </c>
      <c r="S598" s="21">
        <f>VLOOKUP(H598,[1]Rates!$A$3:$D$139,3,FALSE)</f>
        <v>1.45E-4</v>
      </c>
      <c r="T598" s="22">
        <f t="shared" si="162"/>
        <v>22.403669714999996</v>
      </c>
      <c r="U598" s="19">
        <f>VLOOKUP(J598,[1]Values!$A$3:$D$462,4,FALSE)</f>
        <v>0</v>
      </c>
      <c r="V598" s="20"/>
      <c r="W598" s="20">
        <f t="shared" si="163"/>
        <v>0</v>
      </c>
      <c r="X598" s="23">
        <f>VLOOKUP(H598,[1]Rates!$A$3:$D$139,4,FALSE)</f>
        <v>1.35E-4</v>
      </c>
      <c r="Y598" s="90">
        <f t="shared" si="164"/>
        <v>0</v>
      </c>
      <c r="Z598" s="9"/>
    </row>
    <row r="599" spans="7:26" x14ac:dyDescent="0.25">
      <c r="G599" s="16"/>
      <c r="H599" s="9">
        <v>71</v>
      </c>
      <c r="I599" s="9" t="s">
        <v>18</v>
      </c>
      <c r="J599" s="17">
        <v>814</v>
      </c>
      <c r="K599" s="117">
        <v>0</v>
      </c>
      <c r="L599" s="19">
        <f>VLOOKUP(J599,[1]Values!$A$3:$D$462,2,FALSE)</f>
        <v>0</v>
      </c>
      <c r="M599" s="20">
        <v>0</v>
      </c>
      <c r="N599" s="20">
        <f t="shared" si="159"/>
        <v>0</v>
      </c>
      <c r="O599" s="19">
        <f>VLOOKUP(J599,[1]Values!$A$3:$D$462,3,FALSE)</f>
        <v>214893</v>
      </c>
      <c r="P599" s="19"/>
      <c r="Q599" s="19">
        <f t="shared" si="160"/>
        <v>0</v>
      </c>
      <c r="R599" s="20">
        <f t="shared" si="161"/>
        <v>0</v>
      </c>
      <c r="S599" s="21">
        <f>VLOOKUP(H599,[1]Rates!$A$3:$D$139,3,FALSE)</f>
        <v>9.0000000000000002E-6</v>
      </c>
      <c r="T599" s="22">
        <f t="shared" si="162"/>
        <v>0</v>
      </c>
      <c r="U599" s="19">
        <f>VLOOKUP(J599,[1]Values!$A$3:$D$462,4,FALSE)</f>
        <v>0</v>
      </c>
      <c r="V599" s="20"/>
      <c r="W599" s="20">
        <f t="shared" si="163"/>
        <v>0</v>
      </c>
      <c r="X599" s="23">
        <f>VLOOKUP(H599,[1]Rates!$A$3:$D$139,4,FALSE)</f>
        <v>9.0000000000000002E-6</v>
      </c>
      <c r="Y599" s="90">
        <f t="shared" si="164"/>
        <v>0</v>
      </c>
      <c r="Z599" s="9"/>
    </row>
    <row r="600" spans="7:26" x14ac:dyDescent="0.25">
      <c r="G600" s="16"/>
      <c r="H600" s="9">
        <v>72</v>
      </c>
      <c r="I600" s="9" t="s">
        <v>28</v>
      </c>
      <c r="J600" s="17">
        <v>814</v>
      </c>
      <c r="K600" s="117">
        <v>0</v>
      </c>
      <c r="L600" s="19">
        <f>VLOOKUP(J600,[1]Values!$A$3:$D$462,2,FALSE)</f>
        <v>0</v>
      </c>
      <c r="M600" s="20">
        <v>0</v>
      </c>
      <c r="N600" s="20">
        <f t="shared" si="159"/>
        <v>0</v>
      </c>
      <c r="O600" s="19">
        <f>VLOOKUP(J600,[1]Values!$A$3:$D$462,3,FALSE)</f>
        <v>214893</v>
      </c>
      <c r="P600" s="19"/>
      <c r="Q600" s="19">
        <f t="shared" si="160"/>
        <v>0</v>
      </c>
      <c r="R600" s="20">
        <f t="shared" si="161"/>
        <v>0</v>
      </c>
      <c r="S600" s="21">
        <f>VLOOKUP(H600,[1]Rates!$A$3:$D$139,3,FALSE)</f>
        <v>2.5799999999999998E-4</v>
      </c>
      <c r="T600" s="22">
        <f t="shared" si="162"/>
        <v>0</v>
      </c>
      <c r="U600" s="19">
        <f>VLOOKUP(J600,[1]Values!$A$3:$D$462,4,FALSE)</f>
        <v>0</v>
      </c>
      <c r="V600" s="20"/>
      <c r="W600" s="20">
        <f t="shared" si="163"/>
        <v>0</v>
      </c>
      <c r="X600" s="23">
        <f>VLOOKUP(H600,[1]Rates!$A$3:$D$139,4,FALSE)</f>
        <v>2.7500000000000002E-4</v>
      </c>
      <c r="Y600" s="90">
        <f t="shared" si="164"/>
        <v>0</v>
      </c>
      <c r="Z600" s="9"/>
    </row>
    <row r="601" spans="7:26" x14ac:dyDescent="0.25">
      <c r="G601" s="16"/>
      <c r="H601" s="9">
        <v>106</v>
      </c>
      <c r="I601" s="9" t="s">
        <v>98</v>
      </c>
      <c r="J601" s="17">
        <v>814</v>
      </c>
      <c r="K601" s="117">
        <v>0.71899999999999997</v>
      </c>
      <c r="L601" s="19">
        <f>VLOOKUP(J601,[1]Values!$A$3:$D$462,2,FALSE)</f>
        <v>0</v>
      </c>
      <c r="M601" s="20">
        <v>0</v>
      </c>
      <c r="N601" s="20">
        <f t="shared" si="159"/>
        <v>0</v>
      </c>
      <c r="O601" s="19">
        <f>VLOOKUP(J601,[1]Values!$A$3:$D$462,3,FALSE)</f>
        <v>214893</v>
      </c>
      <c r="P601" s="19"/>
      <c r="Q601" s="19">
        <f t="shared" si="160"/>
        <v>154508.06699999998</v>
      </c>
      <c r="R601" s="20">
        <f t="shared" si="161"/>
        <v>154508.06699999998</v>
      </c>
      <c r="S601" s="21">
        <f>VLOOKUP(H601,[1]Rates!$A$3:$D$139,3,FALSE)</f>
        <v>0</v>
      </c>
      <c r="T601" s="22">
        <f t="shared" si="162"/>
        <v>0</v>
      </c>
      <c r="U601" s="19">
        <f>VLOOKUP(J601,[1]Values!$A$3:$D$462,4,FALSE)</f>
        <v>0</v>
      </c>
      <c r="V601" s="20"/>
      <c r="W601" s="20">
        <f t="shared" si="163"/>
        <v>0</v>
      </c>
      <c r="X601" s="23">
        <f>VLOOKUP(H601,[1]Rates!$A$3:$D$139,4,FALSE)</f>
        <v>0</v>
      </c>
      <c r="Y601" s="90">
        <f t="shared" si="164"/>
        <v>0</v>
      </c>
      <c r="Z601" s="9"/>
    </row>
    <row r="602" spans="7:26" x14ac:dyDescent="0.25">
      <c r="G602" s="16"/>
      <c r="H602" s="9">
        <v>117</v>
      </c>
      <c r="I602" s="9" t="s">
        <v>21</v>
      </c>
      <c r="J602" s="17">
        <v>814</v>
      </c>
      <c r="K602" s="117">
        <v>0.71899999999999997</v>
      </c>
      <c r="L602" s="19">
        <f>VLOOKUP(J602,[1]Values!$A$3:$D$462,2,FALSE)</f>
        <v>0</v>
      </c>
      <c r="M602" s="20">
        <v>0</v>
      </c>
      <c r="N602" s="20">
        <f t="shared" si="159"/>
        <v>0</v>
      </c>
      <c r="O602" s="19">
        <f>VLOOKUP(J602,[1]Values!$A$3:$D$462,3,FALSE)</f>
        <v>214893</v>
      </c>
      <c r="P602" s="19"/>
      <c r="Q602" s="19">
        <f t="shared" si="160"/>
        <v>154508.06699999998</v>
      </c>
      <c r="R602" s="20">
        <f t="shared" si="161"/>
        <v>154508.06699999998</v>
      </c>
      <c r="S602" s="21">
        <f>VLOOKUP(H602,[1]Rates!$A$3:$D$139,3,FALSE)</f>
        <v>2.1900000000000001E-4</v>
      </c>
      <c r="T602" s="22">
        <f t="shared" si="162"/>
        <v>33.837266672999995</v>
      </c>
      <c r="U602" s="19">
        <f>VLOOKUP(J602,[1]Values!$A$3:$D$462,4,FALSE)</f>
        <v>0</v>
      </c>
      <c r="V602" s="20"/>
      <c r="W602" s="20">
        <f t="shared" si="163"/>
        <v>0</v>
      </c>
      <c r="X602" s="23">
        <f>VLOOKUP(H602,[1]Rates!$A$3:$D$139,4,FALSE)</f>
        <v>2.34E-4</v>
      </c>
      <c r="Y602" s="90">
        <f t="shared" si="164"/>
        <v>0</v>
      </c>
      <c r="Z602" s="9"/>
    </row>
    <row r="603" spans="7:26" x14ac:dyDescent="0.25">
      <c r="G603" s="16"/>
      <c r="H603" s="9">
        <v>122</v>
      </c>
      <c r="I603" s="9" t="s">
        <v>90</v>
      </c>
      <c r="J603" s="17">
        <v>814</v>
      </c>
      <c r="K603" s="117">
        <v>0.71899999999999997</v>
      </c>
      <c r="L603" s="19">
        <f>VLOOKUP(J603,[1]Values!$A$3:$D$462,2,FALSE)</f>
        <v>0</v>
      </c>
      <c r="M603" s="20">
        <v>0</v>
      </c>
      <c r="N603" s="20">
        <f t="shared" si="159"/>
        <v>0</v>
      </c>
      <c r="O603" s="19">
        <f>VLOOKUP(J603,[1]Values!$A$3:$D$462,3,FALSE)</f>
        <v>214893</v>
      </c>
      <c r="P603" s="19"/>
      <c r="Q603" s="19">
        <f t="shared" si="160"/>
        <v>154508.06699999998</v>
      </c>
      <c r="R603" s="20">
        <f t="shared" si="161"/>
        <v>154508.06699999998</v>
      </c>
      <c r="S603" s="21">
        <f>VLOOKUP(H603,[1]Rates!$A$3:$D$139,3,FALSE)</f>
        <v>0</v>
      </c>
      <c r="T603" s="22">
        <f t="shared" si="162"/>
        <v>0</v>
      </c>
      <c r="U603" s="19">
        <f>VLOOKUP(J603,[1]Values!$A$3:$D$462,4,FALSE)</f>
        <v>0</v>
      </c>
      <c r="V603" s="20"/>
      <c r="W603" s="20">
        <f t="shared" si="163"/>
        <v>0</v>
      </c>
      <c r="X603" s="23">
        <f>VLOOKUP(H603,[1]Rates!$A$3:$D$139,4,FALSE)</f>
        <v>0</v>
      </c>
      <c r="Y603" s="90">
        <f t="shared" si="164"/>
        <v>0</v>
      </c>
      <c r="Z603" s="9"/>
    </row>
    <row r="604" spans="7:26" ht="15.75" thickBot="1" x14ac:dyDescent="0.3">
      <c r="G604" s="24"/>
      <c r="H604" s="25"/>
      <c r="I604" s="25"/>
      <c r="J604" s="93"/>
      <c r="K604" s="118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6"/>
      <c r="Z604" s="9"/>
    </row>
    <row r="605" spans="7:26" x14ac:dyDescent="0.25">
      <c r="G605" s="9">
        <v>106</v>
      </c>
      <c r="H605" s="9" t="s">
        <v>98</v>
      </c>
      <c r="I605" s="9"/>
      <c r="J605" s="17"/>
      <c r="K605" s="18"/>
      <c r="L605" s="20"/>
      <c r="M605" s="20"/>
      <c r="N605" s="20"/>
      <c r="O605" s="20"/>
      <c r="P605" s="20"/>
      <c r="Q605" s="20"/>
      <c r="R605" s="20"/>
      <c r="S605" s="23"/>
      <c r="T605" s="22">
        <f>SUM(T567:T604)</f>
        <v>316745.57740884303</v>
      </c>
      <c r="U605" s="20"/>
      <c r="V605" s="20"/>
      <c r="W605" s="20"/>
      <c r="X605" s="23"/>
      <c r="Y605" s="22">
        <f>SUM(Y567:Y604)</f>
        <v>10815.935113047999</v>
      </c>
      <c r="Z605" s="27">
        <f>T605+Y605</f>
        <v>327561.51252189104</v>
      </c>
    </row>
    <row r="606" spans="7:26" x14ac:dyDescent="0.25">
      <c r="G606" s="9"/>
      <c r="H606" s="9"/>
      <c r="I606" s="9"/>
      <c r="J606" s="17"/>
      <c r="K606" s="18"/>
      <c r="L606" s="20"/>
      <c r="M606" s="20"/>
      <c r="N606" s="20"/>
      <c r="O606" s="20"/>
      <c r="P606" s="20"/>
      <c r="Q606" s="20"/>
      <c r="R606" s="20"/>
      <c r="S606" s="23"/>
      <c r="T606" s="22"/>
      <c r="U606" s="20"/>
      <c r="V606" s="20"/>
      <c r="W606" s="20"/>
      <c r="X606" s="23"/>
      <c r="Y606" s="22"/>
      <c r="Z606" s="9"/>
    </row>
    <row r="607" spans="7:26" ht="15.75" thickBot="1" x14ac:dyDescent="0.3">
      <c r="G607" s="9"/>
      <c r="H607" s="9"/>
      <c r="I607" s="9"/>
      <c r="J607" s="10" t="s">
        <v>53</v>
      </c>
      <c r="K607" s="11" t="s">
        <v>54</v>
      </c>
      <c r="L607" s="12" t="s">
        <v>55</v>
      </c>
      <c r="M607" s="12" t="s">
        <v>160</v>
      </c>
      <c r="N607" s="12"/>
      <c r="O607" s="12" t="s">
        <v>56</v>
      </c>
      <c r="P607" s="12" t="s">
        <v>161</v>
      </c>
      <c r="Q607" s="12"/>
      <c r="R607" s="12" t="s">
        <v>57</v>
      </c>
      <c r="S607" s="13" t="s">
        <v>58</v>
      </c>
      <c r="T607" s="14" t="s">
        <v>59</v>
      </c>
      <c r="U607" s="12" t="s">
        <v>60</v>
      </c>
      <c r="V607" s="12" t="s">
        <v>61</v>
      </c>
      <c r="W607" s="12" t="s">
        <v>62</v>
      </c>
      <c r="X607" s="13" t="s">
        <v>63</v>
      </c>
      <c r="Y607" s="14" t="s">
        <v>64</v>
      </c>
      <c r="Z607" s="9"/>
    </row>
    <row r="608" spans="7:26" ht="15.75" x14ac:dyDescent="0.25">
      <c r="G608" s="82">
        <v>124</v>
      </c>
      <c r="H608" s="83" t="s">
        <v>99</v>
      </c>
      <c r="I608" s="15"/>
      <c r="J608" s="84"/>
      <c r="K608" s="85"/>
      <c r="L608" s="86"/>
      <c r="M608" s="86"/>
      <c r="N608" s="86"/>
      <c r="O608" s="86"/>
      <c r="P608" s="86"/>
      <c r="Q608" s="86"/>
      <c r="R608" s="86"/>
      <c r="S608" s="87"/>
      <c r="T608" s="88"/>
      <c r="U608" s="86"/>
      <c r="V608" s="86"/>
      <c r="W608" s="86"/>
      <c r="X608" s="87"/>
      <c r="Y608" s="89"/>
      <c r="Z608" s="9"/>
    </row>
    <row r="609" spans="7:26" x14ac:dyDescent="0.25">
      <c r="G609" s="16"/>
      <c r="H609" s="9">
        <v>1</v>
      </c>
      <c r="I609" s="9" t="s">
        <v>11</v>
      </c>
      <c r="J609" s="17">
        <v>482</v>
      </c>
      <c r="K609" s="18">
        <v>1</v>
      </c>
      <c r="L609" s="19">
        <f>VLOOKUP(J609,[1]Values!$A$3:$D$462,2,FALSE)</f>
        <v>39885320</v>
      </c>
      <c r="M609" s="20">
        <v>19466489</v>
      </c>
      <c r="N609" s="20">
        <f t="shared" ref="N609:N626" si="165">(L609-M609)*K609</f>
        <v>20418831</v>
      </c>
      <c r="O609" s="19">
        <f>VLOOKUP(J609,[1]Values!$A$3:$D$462,3,FALSE)</f>
        <v>216558</v>
      </c>
      <c r="P609" s="19"/>
      <c r="Q609" s="19">
        <f t="shared" ref="Q609:Q626" si="166">(O609-P609)*K609</f>
        <v>216558</v>
      </c>
      <c r="R609" s="20">
        <f t="shared" ref="R609:R626" si="167">(L609-M609+O609-P609)*K609</f>
        <v>20635389</v>
      </c>
      <c r="S609" s="21">
        <f>VLOOKUP(H609,[1]Rates!$A$3:$D$139,3,FALSE)</f>
        <v>1.908E-3</v>
      </c>
      <c r="T609" s="22">
        <f t="shared" ref="T609:T626" si="168">R609*S609</f>
        <v>39372.322211999999</v>
      </c>
      <c r="U609" s="19">
        <f>VLOOKUP(J609,[1]Values!$A$3:$D$462,4,FALSE)</f>
        <v>912261</v>
      </c>
      <c r="V609" s="20">
        <v>534457</v>
      </c>
      <c r="W609" s="20">
        <f t="shared" ref="W609:W626" si="169">(U609-V609)*K609</f>
        <v>377804</v>
      </c>
      <c r="X609" s="23">
        <f>VLOOKUP(H609,[1]Rates!$A$3:$D$139,4,FALSE)</f>
        <v>2.0739999999999999E-3</v>
      </c>
      <c r="Y609" s="90">
        <f t="shared" ref="Y609:Y626" si="170">W609*X609</f>
        <v>783.56549599999994</v>
      </c>
      <c r="Z609" s="9"/>
    </row>
    <row r="610" spans="7:26" x14ac:dyDescent="0.25">
      <c r="G610" s="16"/>
      <c r="H610" s="9">
        <v>2</v>
      </c>
      <c r="I610" s="9" t="s">
        <v>27</v>
      </c>
      <c r="J610" s="17">
        <v>482</v>
      </c>
      <c r="K610" s="18">
        <v>1</v>
      </c>
      <c r="L610" s="19">
        <f>VLOOKUP(J610,[1]Values!$A$3:$D$462,2,FALSE)</f>
        <v>39885320</v>
      </c>
      <c r="M610" s="20">
        <v>19466489</v>
      </c>
      <c r="N610" s="20">
        <f t="shared" si="165"/>
        <v>20418831</v>
      </c>
      <c r="O610" s="19">
        <f>VLOOKUP(J610,[1]Values!$A$3:$D$462,3,FALSE)</f>
        <v>216558</v>
      </c>
      <c r="P610" s="19"/>
      <c r="Q610" s="19">
        <f t="shared" si="166"/>
        <v>216558</v>
      </c>
      <c r="R610" s="20">
        <f t="shared" si="167"/>
        <v>20635389</v>
      </c>
      <c r="S610" s="21">
        <f>VLOOKUP(H610,[1]Rates!$A$3:$D$139,3,FALSE)</f>
        <v>2.0900000000000001E-4</v>
      </c>
      <c r="T610" s="22">
        <f t="shared" si="168"/>
        <v>4312.7963010000003</v>
      </c>
      <c r="U610" s="19">
        <f>VLOOKUP(J610,[1]Values!$A$3:$D$462,4,FALSE)</f>
        <v>912261</v>
      </c>
      <c r="V610" s="20">
        <v>534457</v>
      </c>
      <c r="W610" s="20">
        <f t="shared" si="169"/>
        <v>377804</v>
      </c>
      <c r="X610" s="23">
        <f>VLOOKUP(H610,[1]Rates!$A$3:$D$139,4,FALSE)</f>
        <v>2.3000000000000001E-4</v>
      </c>
      <c r="Y610" s="90">
        <f t="shared" si="170"/>
        <v>86.894919999999999</v>
      </c>
      <c r="Z610" s="9"/>
    </row>
    <row r="611" spans="7:26" x14ac:dyDescent="0.25">
      <c r="G611" s="16"/>
      <c r="H611" s="9">
        <v>3</v>
      </c>
      <c r="I611" s="9" t="s">
        <v>20</v>
      </c>
      <c r="J611" s="17">
        <v>482</v>
      </c>
      <c r="K611" s="18">
        <v>1</v>
      </c>
      <c r="L611" s="19">
        <f>VLOOKUP(J611,[1]Values!$A$3:$D$462,2,FALSE)</f>
        <v>39885320</v>
      </c>
      <c r="M611" s="20">
        <v>19466489</v>
      </c>
      <c r="N611" s="20">
        <f t="shared" si="165"/>
        <v>20418831</v>
      </c>
      <c r="O611" s="19">
        <f>VLOOKUP(J611,[1]Values!$A$3:$D$462,3,FALSE)</f>
        <v>216558</v>
      </c>
      <c r="P611" s="19"/>
      <c r="Q611" s="19">
        <f t="shared" si="166"/>
        <v>216558</v>
      </c>
      <c r="R611" s="20">
        <f t="shared" si="167"/>
        <v>20635389</v>
      </c>
      <c r="S611" s="21">
        <f>VLOOKUP(H611,[1]Rates!$A$3:$D$139,3,FALSE)</f>
        <v>4.9299999999999995E-4</v>
      </c>
      <c r="T611" s="22">
        <f t="shared" si="168"/>
        <v>10173.246776999998</v>
      </c>
      <c r="U611" s="19">
        <f>VLOOKUP(J611,[1]Values!$A$3:$D$462,4,FALSE)</f>
        <v>912261</v>
      </c>
      <c r="V611" s="20">
        <v>534457</v>
      </c>
      <c r="W611" s="20">
        <f t="shared" si="169"/>
        <v>377804</v>
      </c>
      <c r="X611" s="23">
        <f>VLOOKUP(H611,[1]Rates!$A$3:$D$139,4,FALSE)</f>
        <v>5.2599999999999999E-4</v>
      </c>
      <c r="Y611" s="90">
        <f t="shared" si="170"/>
        <v>198.72490400000001</v>
      </c>
      <c r="Z611" s="9"/>
    </row>
    <row r="612" spans="7:26" x14ac:dyDescent="0.25">
      <c r="G612" s="16"/>
      <c r="H612" s="9">
        <v>4</v>
      </c>
      <c r="I612" s="9" t="s">
        <v>10</v>
      </c>
      <c r="J612" s="17">
        <v>482</v>
      </c>
      <c r="K612" s="18">
        <v>1</v>
      </c>
      <c r="L612" s="19">
        <f>VLOOKUP(J612,[1]Values!$A$3:$D$462,2,FALSE)</f>
        <v>39885320</v>
      </c>
      <c r="M612" s="20">
        <v>19466489</v>
      </c>
      <c r="N612" s="20">
        <f t="shared" si="165"/>
        <v>20418831</v>
      </c>
      <c r="O612" s="19">
        <f>VLOOKUP(J612,[1]Values!$A$3:$D$462,3,FALSE)</f>
        <v>216558</v>
      </c>
      <c r="P612" s="19"/>
      <c r="Q612" s="19">
        <f t="shared" si="166"/>
        <v>216558</v>
      </c>
      <c r="R612" s="20">
        <f t="shared" si="167"/>
        <v>20635389</v>
      </c>
      <c r="S612" s="21">
        <f>VLOOKUP(H612,[1]Rates!$A$3:$D$139,3,FALSE)</f>
        <v>8.1609999999999999E-3</v>
      </c>
      <c r="T612" s="22">
        <f t="shared" si="168"/>
        <v>168405.409629</v>
      </c>
      <c r="U612" s="19">
        <f>VLOOKUP(J612,[1]Values!$A$3:$D$462,4,FALSE)</f>
        <v>912261</v>
      </c>
      <c r="V612" s="20">
        <v>534457</v>
      </c>
      <c r="W612" s="20">
        <f t="shared" si="169"/>
        <v>377804</v>
      </c>
      <c r="X612" s="23">
        <f>VLOOKUP(H612,[1]Rates!$A$3:$D$139,4,FALSE)</f>
        <v>7.8399999999999997E-3</v>
      </c>
      <c r="Y612" s="90">
        <f t="shared" si="170"/>
        <v>2961.9833599999997</v>
      </c>
      <c r="Z612" s="9"/>
    </row>
    <row r="613" spans="7:26" x14ac:dyDescent="0.25">
      <c r="G613" s="16"/>
      <c r="H613" s="9">
        <v>136</v>
      </c>
      <c r="I613" s="9" t="s">
        <v>139</v>
      </c>
      <c r="J613" s="17">
        <v>482</v>
      </c>
      <c r="K613" s="18">
        <v>1</v>
      </c>
      <c r="L613" s="19">
        <f>VLOOKUP(J613,[1]Values!$A$3:$D$462,2,FALSE)</f>
        <v>39885320</v>
      </c>
      <c r="M613" s="20">
        <v>19466489</v>
      </c>
      <c r="N613" s="20">
        <f t="shared" si="165"/>
        <v>20418831</v>
      </c>
      <c r="O613" s="19">
        <f>VLOOKUP(J613,[1]Values!$A$3:$D$462,3,FALSE)</f>
        <v>216558</v>
      </c>
      <c r="P613" s="19"/>
      <c r="Q613" s="19">
        <f t="shared" si="166"/>
        <v>216558</v>
      </c>
      <c r="R613" s="20">
        <f t="shared" si="167"/>
        <v>20635389</v>
      </c>
      <c r="S613" s="21">
        <f>VLOOKUP(H613,[1]Rates!$A$3:$D$139,3,FALSE)</f>
        <v>2.31E-4</v>
      </c>
      <c r="T613" s="22">
        <f t="shared" si="168"/>
        <v>4766.7748590000001</v>
      </c>
      <c r="U613" s="19">
        <f>VLOOKUP(J613,[1]Values!$A$3:$D$462,4,FALSE)</f>
        <v>912261</v>
      </c>
      <c r="V613" s="20">
        <v>534457</v>
      </c>
      <c r="W613" s="20">
        <f t="shared" si="169"/>
        <v>377804</v>
      </c>
      <c r="X613" s="23">
        <f>VLOOKUP(H613,[1]Rates!$A$3:$D$139,4,FALSE)</f>
        <v>2.0100000000000001E-4</v>
      </c>
      <c r="Y613" s="90">
        <f t="shared" si="170"/>
        <v>75.938603999999998</v>
      </c>
      <c r="Z613" s="9"/>
    </row>
    <row r="614" spans="7:26" x14ac:dyDescent="0.25">
      <c r="G614" s="16"/>
      <c r="H614" s="9">
        <v>6</v>
      </c>
      <c r="I614" s="9" t="s">
        <v>70</v>
      </c>
      <c r="J614" s="17">
        <v>482</v>
      </c>
      <c r="K614" s="18">
        <v>1</v>
      </c>
      <c r="L614" s="19">
        <f>VLOOKUP(J614,[1]Values!$A$3:$D$462,2,FALSE)</f>
        <v>39885320</v>
      </c>
      <c r="M614" s="20">
        <v>19466489</v>
      </c>
      <c r="N614" s="20">
        <f t="shared" si="165"/>
        <v>20418831</v>
      </c>
      <c r="O614" s="19">
        <f>VLOOKUP(J614,[1]Values!$A$3:$D$462,3,FALSE)</f>
        <v>216558</v>
      </c>
      <c r="P614" s="19"/>
      <c r="Q614" s="19">
        <f t="shared" si="166"/>
        <v>216558</v>
      </c>
      <c r="R614" s="20">
        <f t="shared" si="167"/>
        <v>20635389</v>
      </c>
      <c r="S614" s="21">
        <f>VLOOKUP(H614,[1]Rates!$A$3:$D$139,3,FALSE)</f>
        <v>0</v>
      </c>
      <c r="T614" s="22">
        <f t="shared" si="168"/>
        <v>0</v>
      </c>
      <c r="U614" s="19">
        <f>VLOOKUP(J614,[1]Values!$A$3:$D$462,4,FALSE)</f>
        <v>912261</v>
      </c>
      <c r="V614" s="20">
        <v>534457</v>
      </c>
      <c r="W614" s="20">
        <f t="shared" si="169"/>
        <v>377804</v>
      </c>
      <c r="X614" s="23">
        <f>VLOOKUP(H614,[1]Rates!$A$3:$D$139,4,FALSE)</f>
        <v>0</v>
      </c>
      <c r="Y614" s="90">
        <f t="shared" si="170"/>
        <v>0</v>
      </c>
      <c r="Z614" s="9"/>
    </row>
    <row r="615" spans="7:26" x14ac:dyDescent="0.25">
      <c r="G615" s="16"/>
      <c r="H615" s="9">
        <v>7</v>
      </c>
      <c r="I615" s="9" t="s">
        <v>9</v>
      </c>
      <c r="J615" s="17">
        <v>482</v>
      </c>
      <c r="K615" s="18">
        <v>1</v>
      </c>
      <c r="L615" s="19">
        <f>VLOOKUP(J615,[1]Values!$A$3:$D$462,2,FALSE)</f>
        <v>39885320</v>
      </c>
      <c r="M615" s="20">
        <v>19466489</v>
      </c>
      <c r="N615" s="20">
        <f t="shared" si="165"/>
        <v>20418831</v>
      </c>
      <c r="O615" s="19">
        <f>VLOOKUP(J615,[1]Values!$A$3:$D$462,3,FALSE)</f>
        <v>216558</v>
      </c>
      <c r="P615" s="19"/>
      <c r="Q615" s="19">
        <f t="shared" si="166"/>
        <v>216558</v>
      </c>
      <c r="R615" s="20">
        <f t="shared" si="167"/>
        <v>20635389</v>
      </c>
      <c r="S615" s="21">
        <f>VLOOKUP(H615,[1]Rates!$A$3:$D$139,3,FALSE)</f>
        <v>1.01E-4</v>
      </c>
      <c r="T615" s="22">
        <f t="shared" si="168"/>
        <v>2084.174289</v>
      </c>
      <c r="U615" s="19">
        <f>VLOOKUP(J615,[1]Values!$A$3:$D$462,4,FALSE)</f>
        <v>912261</v>
      </c>
      <c r="V615" s="20">
        <v>534457</v>
      </c>
      <c r="W615" s="20">
        <f t="shared" si="169"/>
        <v>377804</v>
      </c>
      <c r="X615" s="23">
        <f>VLOOKUP(H615,[1]Rates!$A$3:$D$139,4,FALSE)</f>
        <v>1.08E-4</v>
      </c>
      <c r="Y615" s="90">
        <f t="shared" si="170"/>
        <v>40.802831999999995</v>
      </c>
      <c r="Z615" s="9"/>
    </row>
    <row r="616" spans="7:26" x14ac:dyDescent="0.25">
      <c r="G616" s="16"/>
      <c r="H616" s="9">
        <v>8</v>
      </c>
      <c r="I616" s="9" t="s">
        <v>23</v>
      </c>
      <c r="J616" s="17">
        <v>482</v>
      </c>
      <c r="K616" s="18">
        <v>1</v>
      </c>
      <c r="L616" s="19">
        <f>VLOOKUP(J616,[1]Values!$A$3:$D$462,2,FALSE)</f>
        <v>39885320</v>
      </c>
      <c r="M616" s="20">
        <v>19466489</v>
      </c>
      <c r="N616" s="20">
        <f t="shared" si="165"/>
        <v>20418831</v>
      </c>
      <c r="O616" s="19">
        <f>VLOOKUP(J616,[1]Values!$A$3:$D$462,3,FALSE)</f>
        <v>216558</v>
      </c>
      <c r="P616" s="19"/>
      <c r="Q616" s="19">
        <f t="shared" si="166"/>
        <v>216558</v>
      </c>
      <c r="R616" s="20">
        <f t="shared" si="167"/>
        <v>20635389</v>
      </c>
      <c r="S616" s="21">
        <f>VLOOKUP(H616,[1]Rates!$A$3:$D$139,3,FALSE)</f>
        <v>1.5300000000000001E-4</v>
      </c>
      <c r="T616" s="22">
        <f t="shared" si="168"/>
        <v>3157.2145170000003</v>
      </c>
      <c r="U616" s="19">
        <f>VLOOKUP(J616,[1]Values!$A$3:$D$462,4,FALSE)</f>
        <v>912261</v>
      </c>
      <c r="V616" s="20">
        <v>534457</v>
      </c>
      <c r="W616" s="20">
        <f t="shared" si="169"/>
        <v>377804</v>
      </c>
      <c r="X616" s="23">
        <f>VLOOKUP(H616,[1]Rates!$A$3:$D$139,4,FALSE)</f>
        <v>1.64E-4</v>
      </c>
      <c r="Y616" s="90">
        <f t="shared" si="170"/>
        <v>61.959856000000002</v>
      </c>
      <c r="Z616" s="9"/>
    </row>
    <row r="617" spans="7:26" x14ac:dyDescent="0.25">
      <c r="G617" s="16"/>
      <c r="H617" s="9">
        <v>9</v>
      </c>
      <c r="I617" s="9" t="s">
        <v>0</v>
      </c>
      <c r="J617" s="17">
        <v>482</v>
      </c>
      <c r="K617" s="18">
        <v>1</v>
      </c>
      <c r="L617" s="19">
        <f>VLOOKUP(J617,[1]Values!$A$3:$D$462,2,FALSE)</f>
        <v>39885320</v>
      </c>
      <c r="M617" s="20">
        <v>19466489</v>
      </c>
      <c r="N617" s="20">
        <f t="shared" si="165"/>
        <v>20418831</v>
      </c>
      <c r="O617" s="19">
        <f>VLOOKUP(J617,[1]Values!$A$3:$D$462,3,FALSE)</f>
        <v>216558</v>
      </c>
      <c r="P617" s="19"/>
      <c r="Q617" s="19">
        <f t="shared" si="166"/>
        <v>216558</v>
      </c>
      <c r="R617" s="20">
        <f t="shared" si="167"/>
        <v>20635389</v>
      </c>
      <c r="S617" s="21">
        <f>VLOOKUP(H617,[1]Rates!$A$3:$D$139,3,FALSE)</f>
        <v>2.5599999999999999E-4</v>
      </c>
      <c r="T617" s="22">
        <f t="shared" si="168"/>
        <v>5282.659584</v>
      </c>
      <c r="U617" s="19">
        <f>VLOOKUP(J617,[1]Values!$A$3:$D$462,4,FALSE)</f>
        <v>912261</v>
      </c>
      <c r="V617" s="20">
        <v>534457</v>
      </c>
      <c r="W617" s="20">
        <f t="shared" si="169"/>
        <v>377804</v>
      </c>
      <c r="X617" s="23">
        <f>VLOOKUP(H617,[1]Rates!$A$3:$D$139,4,FALSE)</f>
        <v>2.7599999999999999E-4</v>
      </c>
      <c r="Y617" s="90">
        <f t="shared" si="170"/>
        <v>104.273904</v>
      </c>
      <c r="Z617" s="9"/>
    </row>
    <row r="618" spans="7:26" x14ac:dyDescent="0.25">
      <c r="G618" s="16"/>
      <c r="H618" s="9">
        <v>17</v>
      </c>
      <c r="I618" s="9" t="s">
        <v>16</v>
      </c>
      <c r="J618" s="17">
        <v>482</v>
      </c>
      <c r="K618" s="18">
        <v>1</v>
      </c>
      <c r="L618" s="19">
        <f>VLOOKUP(J618,[1]Values!$A$3:$D$462,2,FALSE)</f>
        <v>39885320</v>
      </c>
      <c r="M618" s="20">
        <v>19466489</v>
      </c>
      <c r="N618" s="20">
        <f t="shared" si="165"/>
        <v>20418831</v>
      </c>
      <c r="O618" s="19">
        <f>VLOOKUP(J618,[1]Values!$A$3:$D$462,3,FALSE)</f>
        <v>216558</v>
      </c>
      <c r="P618" s="19"/>
      <c r="Q618" s="19">
        <f t="shared" si="166"/>
        <v>216558</v>
      </c>
      <c r="R618" s="20">
        <f t="shared" si="167"/>
        <v>20635389</v>
      </c>
      <c r="S618" s="21">
        <f>VLOOKUP(H618,[1]Rates!$A$3:$D$139,3,FALSE)</f>
        <v>6.0700000000000001E-4</v>
      </c>
      <c r="T618" s="22">
        <f t="shared" si="168"/>
        <v>12525.681123</v>
      </c>
      <c r="U618" s="19">
        <f>VLOOKUP(J618,[1]Values!$A$3:$D$462,4,FALSE)</f>
        <v>912261</v>
      </c>
      <c r="V618" s="20">
        <v>534457</v>
      </c>
      <c r="W618" s="20">
        <f t="shared" si="169"/>
        <v>377804</v>
      </c>
      <c r="X618" s="23">
        <f>VLOOKUP(H618,[1]Rates!$A$3:$D$139,4,FALSE)</f>
        <v>6.4899999999999995E-4</v>
      </c>
      <c r="Y618" s="90">
        <f t="shared" si="170"/>
        <v>245.19479599999997</v>
      </c>
      <c r="Z618" s="9"/>
    </row>
    <row r="619" spans="7:26" x14ac:dyDescent="0.25">
      <c r="G619" s="16"/>
      <c r="H619" s="9">
        <v>29</v>
      </c>
      <c r="I619" s="9" t="s">
        <v>24</v>
      </c>
      <c r="J619" s="17">
        <v>482</v>
      </c>
      <c r="K619" s="18">
        <v>1</v>
      </c>
      <c r="L619" s="19">
        <f>VLOOKUP(J619,[1]Values!$A$3:$D$462,2,FALSE)</f>
        <v>39885320</v>
      </c>
      <c r="M619" s="20">
        <v>19466489</v>
      </c>
      <c r="N619" s="20">
        <f t="shared" si="165"/>
        <v>20418831</v>
      </c>
      <c r="O619" s="19">
        <f>VLOOKUP(J619,[1]Values!$A$3:$D$462,3,FALSE)</f>
        <v>216558</v>
      </c>
      <c r="P619" s="19"/>
      <c r="Q619" s="19">
        <f t="shared" si="166"/>
        <v>216558</v>
      </c>
      <c r="R619" s="20">
        <f t="shared" si="167"/>
        <v>20635389</v>
      </c>
      <c r="S619" s="21">
        <f>VLOOKUP(H619,[1]Rates!$A$3:$D$139,3,FALSE)</f>
        <v>2.8760000000000001E-3</v>
      </c>
      <c r="T619" s="22">
        <f t="shared" si="168"/>
        <v>59347.378764000001</v>
      </c>
      <c r="U619" s="19">
        <f>VLOOKUP(J619,[1]Values!$A$3:$D$462,4,FALSE)</f>
        <v>912261</v>
      </c>
      <c r="V619" s="20">
        <v>534457</v>
      </c>
      <c r="W619" s="20">
        <f t="shared" si="169"/>
        <v>377804</v>
      </c>
      <c r="X619" s="23">
        <f>VLOOKUP(H619,[1]Rates!$A$3:$D$139,4,FALSE)</f>
        <v>3.1029999999999999E-3</v>
      </c>
      <c r="Y619" s="90">
        <f t="shared" si="170"/>
        <v>1172.325812</v>
      </c>
      <c r="Z619" s="9"/>
    </row>
    <row r="620" spans="7:26" x14ac:dyDescent="0.25">
      <c r="G620" s="16"/>
      <c r="H620" s="9">
        <v>38</v>
      </c>
      <c r="I620" s="9" t="s">
        <v>12</v>
      </c>
      <c r="J620" s="17">
        <v>482</v>
      </c>
      <c r="K620" s="18">
        <v>1</v>
      </c>
      <c r="L620" s="19">
        <f>VLOOKUP(J620,[1]Values!$A$3:$D$462,2,FALSE)</f>
        <v>39885320</v>
      </c>
      <c r="M620" s="20">
        <v>19466489</v>
      </c>
      <c r="N620" s="20">
        <f t="shared" si="165"/>
        <v>20418831</v>
      </c>
      <c r="O620" s="19">
        <f>VLOOKUP(J620,[1]Values!$A$3:$D$462,3,FALSE)</f>
        <v>216558</v>
      </c>
      <c r="P620" s="19"/>
      <c r="Q620" s="19">
        <f t="shared" si="166"/>
        <v>216558</v>
      </c>
      <c r="R620" s="20">
        <f t="shared" si="167"/>
        <v>20635389</v>
      </c>
      <c r="S620" s="21">
        <f>VLOOKUP(H620,[1]Rates!$A$3:$D$139,3,FALSE)</f>
        <v>9.8999999999999994E-5</v>
      </c>
      <c r="T620" s="22">
        <f t="shared" si="168"/>
        <v>2042.903511</v>
      </c>
      <c r="U620" s="19">
        <f>VLOOKUP(J620,[1]Values!$A$3:$D$462,4,FALSE)</f>
        <v>912261</v>
      </c>
      <c r="V620" s="20">
        <v>534457</v>
      </c>
      <c r="W620" s="20">
        <f t="shared" si="169"/>
        <v>377804</v>
      </c>
      <c r="X620" s="23">
        <f>VLOOKUP(H620,[1]Rates!$A$3:$D$139,4,FALSE)</f>
        <v>8.6000000000000003E-5</v>
      </c>
      <c r="Y620" s="90">
        <f t="shared" si="170"/>
        <v>32.491143999999998</v>
      </c>
      <c r="Z620" s="9"/>
    </row>
    <row r="621" spans="7:26" x14ac:dyDescent="0.25">
      <c r="G621" s="16"/>
      <c r="H621" s="9">
        <v>55</v>
      </c>
      <c r="I621" s="9" t="s">
        <v>26</v>
      </c>
      <c r="J621" s="17">
        <v>482</v>
      </c>
      <c r="K621" s="18">
        <v>1</v>
      </c>
      <c r="L621" s="19">
        <f>VLOOKUP(J621,[1]Values!$A$3:$D$462,2,FALSE)</f>
        <v>39885320</v>
      </c>
      <c r="M621" s="20">
        <v>19466489</v>
      </c>
      <c r="N621" s="20">
        <f t="shared" si="165"/>
        <v>20418831</v>
      </c>
      <c r="O621" s="19">
        <f>VLOOKUP(J621,[1]Values!$A$3:$D$462,3,FALSE)</f>
        <v>216558</v>
      </c>
      <c r="P621" s="19"/>
      <c r="Q621" s="19">
        <f t="shared" si="166"/>
        <v>216558</v>
      </c>
      <c r="R621" s="20">
        <f t="shared" si="167"/>
        <v>20635389</v>
      </c>
      <c r="S621" s="21">
        <f>VLOOKUP(H621,[1]Rates!$A$3:$D$139,3,FALSE)</f>
        <v>1.45E-4</v>
      </c>
      <c r="T621" s="22">
        <f t="shared" si="168"/>
        <v>2992.1314050000001</v>
      </c>
      <c r="U621" s="19">
        <f>VLOOKUP(J621,[1]Values!$A$3:$D$462,4,FALSE)</f>
        <v>912261</v>
      </c>
      <c r="V621" s="20">
        <v>534457</v>
      </c>
      <c r="W621" s="20">
        <f t="shared" si="169"/>
        <v>377804</v>
      </c>
      <c r="X621" s="23">
        <f>VLOOKUP(H621,[1]Rates!$A$3:$D$139,4,FALSE)</f>
        <v>1.35E-4</v>
      </c>
      <c r="Y621" s="90">
        <f t="shared" si="170"/>
        <v>51.003540000000001</v>
      </c>
      <c r="Z621" s="9"/>
    </row>
    <row r="622" spans="7:26" x14ac:dyDescent="0.25">
      <c r="G622" s="16"/>
      <c r="H622" s="9">
        <v>71</v>
      </c>
      <c r="I622" s="9" t="s">
        <v>18</v>
      </c>
      <c r="J622" s="17">
        <v>482</v>
      </c>
      <c r="K622" s="18">
        <v>0</v>
      </c>
      <c r="L622" s="19">
        <f>VLOOKUP(J622,[1]Values!$A$3:$D$462,2,FALSE)</f>
        <v>39885320</v>
      </c>
      <c r="M622" s="20">
        <v>19466489</v>
      </c>
      <c r="N622" s="20">
        <f t="shared" si="165"/>
        <v>0</v>
      </c>
      <c r="O622" s="19">
        <f>VLOOKUP(J622,[1]Values!$A$3:$D$462,3,FALSE)</f>
        <v>216558</v>
      </c>
      <c r="P622" s="19"/>
      <c r="Q622" s="19">
        <f t="shared" si="166"/>
        <v>0</v>
      </c>
      <c r="R622" s="20">
        <f t="shared" si="167"/>
        <v>0</v>
      </c>
      <c r="S622" s="21">
        <f>VLOOKUP(H622,[1]Rates!$A$3:$D$139,3,FALSE)</f>
        <v>9.0000000000000002E-6</v>
      </c>
      <c r="T622" s="22">
        <f t="shared" si="168"/>
        <v>0</v>
      </c>
      <c r="U622" s="19">
        <f>VLOOKUP(J622,[1]Values!$A$3:$D$462,4,FALSE)</f>
        <v>912261</v>
      </c>
      <c r="V622" s="20">
        <v>534457</v>
      </c>
      <c r="W622" s="20">
        <f t="shared" si="169"/>
        <v>0</v>
      </c>
      <c r="X622" s="23">
        <f>VLOOKUP(H622,[1]Rates!$A$3:$D$139,4,FALSE)</f>
        <v>9.0000000000000002E-6</v>
      </c>
      <c r="Y622" s="90">
        <f t="shared" si="170"/>
        <v>0</v>
      </c>
      <c r="Z622" s="9"/>
    </row>
    <row r="623" spans="7:26" x14ac:dyDescent="0.25">
      <c r="G623" s="16"/>
      <c r="H623" s="9">
        <v>72</v>
      </c>
      <c r="I623" s="9" t="s">
        <v>28</v>
      </c>
      <c r="J623" s="17">
        <v>482</v>
      </c>
      <c r="K623" s="18">
        <v>0</v>
      </c>
      <c r="L623" s="19">
        <f>VLOOKUP(J623,[1]Values!$A$3:$D$462,2,FALSE)</f>
        <v>39885320</v>
      </c>
      <c r="M623" s="20">
        <v>19466489</v>
      </c>
      <c r="N623" s="20">
        <f t="shared" si="165"/>
        <v>0</v>
      </c>
      <c r="O623" s="19">
        <f>VLOOKUP(J623,[1]Values!$A$3:$D$462,3,FALSE)</f>
        <v>216558</v>
      </c>
      <c r="P623" s="19"/>
      <c r="Q623" s="19">
        <f t="shared" si="166"/>
        <v>0</v>
      </c>
      <c r="R623" s="20">
        <f t="shared" si="167"/>
        <v>0</v>
      </c>
      <c r="S623" s="21">
        <f>VLOOKUP(H623,[1]Rates!$A$3:$D$139,3,FALSE)</f>
        <v>2.5799999999999998E-4</v>
      </c>
      <c r="T623" s="22">
        <f t="shared" si="168"/>
        <v>0</v>
      </c>
      <c r="U623" s="19">
        <f>VLOOKUP(J623,[1]Values!$A$3:$D$462,4,FALSE)</f>
        <v>912261</v>
      </c>
      <c r="V623" s="20">
        <v>534457</v>
      </c>
      <c r="W623" s="20">
        <f t="shared" si="169"/>
        <v>0</v>
      </c>
      <c r="X623" s="23">
        <f>VLOOKUP(H623,[1]Rates!$A$3:$D$139,4,FALSE)</f>
        <v>2.7500000000000002E-4</v>
      </c>
      <c r="Y623" s="90">
        <f t="shared" si="170"/>
        <v>0</v>
      </c>
      <c r="Z623" s="9"/>
    </row>
    <row r="624" spans="7:26" x14ac:dyDescent="0.25">
      <c r="G624" s="16"/>
      <c r="H624" s="9">
        <v>117</v>
      </c>
      <c r="I624" s="9" t="s">
        <v>21</v>
      </c>
      <c r="J624" s="17">
        <v>482</v>
      </c>
      <c r="K624" s="18">
        <v>1</v>
      </c>
      <c r="L624" s="19">
        <f>VLOOKUP(J624,[1]Values!$A$3:$D$462,2,FALSE)</f>
        <v>39885320</v>
      </c>
      <c r="M624" s="20">
        <v>19466489</v>
      </c>
      <c r="N624" s="20">
        <f t="shared" si="165"/>
        <v>20418831</v>
      </c>
      <c r="O624" s="19">
        <f>VLOOKUP(J624,[1]Values!$A$3:$D$462,3,FALSE)</f>
        <v>216558</v>
      </c>
      <c r="P624" s="19"/>
      <c r="Q624" s="19">
        <f t="shared" si="166"/>
        <v>216558</v>
      </c>
      <c r="R624" s="20">
        <f t="shared" si="167"/>
        <v>20635389</v>
      </c>
      <c r="S624" s="21">
        <f>VLOOKUP(H624,[1]Rates!$A$3:$D$139,3,FALSE)</f>
        <v>2.1900000000000001E-4</v>
      </c>
      <c r="T624" s="22">
        <f t="shared" si="168"/>
        <v>4519.1501910000006</v>
      </c>
      <c r="U624" s="19">
        <f>VLOOKUP(J624,[1]Values!$A$3:$D$462,4,FALSE)</f>
        <v>912261</v>
      </c>
      <c r="V624" s="20">
        <v>534457</v>
      </c>
      <c r="W624" s="20">
        <f t="shared" si="169"/>
        <v>377804</v>
      </c>
      <c r="X624" s="23">
        <f>VLOOKUP(H624,[1]Rates!$A$3:$D$139,4,FALSE)</f>
        <v>2.34E-4</v>
      </c>
      <c r="Y624" s="90">
        <f t="shared" si="170"/>
        <v>88.406136000000004</v>
      </c>
      <c r="Z624" s="9"/>
    </row>
    <row r="625" spans="7:26" x14ac:dyDescent="0.25">
      <c r="G625" s="16"/>
      <c r="H625" s="9">
        <v>122</v>
      </c>
      <c r="I625" s="9" t="s">
        <v>90</v>
      </c>
      <c r="J625" s="17">
        <v>482</v>
      </c>
      <c r="K625" s="18">
        <v>1</v>
      </c>
      <c r="L625" s="19">
        <f>VLOOKUP(J625,[1]Values!$A$3:$D$462,2,FALSE)</f>
        <v>39885320</v>
      </c>
      <c r="M625" s="20">
        <v>19466489</v>
      </c>
      <c r="N625" s="20">
        <f t="shared" si="165"/>
        <v>20418831</v>
      </c>
      <c r="O625" s="19">
        <f>VLOOKUP(J625,[1]Values!$A$3:$D$462,3,FALSE)</f>
        <v>216558</v>
      </c>
      <c r="P625" s="19"/>
      <c r="Q625" s="19">
        <f t="shared" si="166"/>
        <v>216558</v>
      </c>
      <c r="R625" s="20">
        <f t="shared" si="167"/>
        <v>20635389</v>
      </c>
      <c r="S625" s="21">
        <f>VLOOKUP(H625,[1]Rates!$A$3:$D$139,3,FALSE)</f>
        <v>0</v>
      </c>
      <c r="T625" s="22">
        <f t="shared" si="168"/>
        <v>0</v>
      </c>
      <c r="U625" s="19">
        <f>VLOOKUP(J625,[1]Values!$A$3:$D$462,4,FALSE)</f>
        <v>912261</v>
      </c>
      <c r="V625" s="20">
        <v>534457</v>
      </c>
      <c r="W625" s="20">
        <f t="shared" si="169"/>
        <v>377804</v>
      </c>
      <c r="X625" s="23">
        <f>VLOOKUP(H625,[1]Rates!$A$3:$D$139,4,FALSE)</f>
        <v>0</v>
      </c>
      <c r="Y625" s="90">
        <f t="shared" si="170"/>
        <v>0</v>
      </c>
      <c r="Z625" s="9"/>
    </row>
    <row r="626" spans="7:26" x14ac:dyDescent="0.25">
      <c r="G626" s="16"/>
      <c r="H626" s="9">
        <v>124</v>
      </c>
      <c r="I626" s="9" t="s">
        <v>99</v>
      </c>
      <c r="J626" s="17">
        <v>482</v>
      </c>
      <c r="K626" s="18">
        <v>1</v>
      </c>
      <c r="L626" s="19">
        <f>VLOOKUP(J626,[1]Values!$A$3:$D$462,2,FALSE)</f>
        <v>39885320</v>
      </c>
      <c r="M626" s="20">
        <v>19466489</v>
      </c>
      <c r="N626" s="20">
        <f t="shared" si="165"/>
        <v>20418831</v>
      </c>
      <c r="O626" s="19">
        <f>VLOOKUP(J626,[1]Values!$A$3:$D$462,3,FALSE)</f>
        <v>216558</v>
      </c>
      <c r="P626" s="19"/>
      <c r="Q626" s="19">
        <f t="shared" si="166"/>
        <v>216558</v>
      </c>
      <c r="R626" s="20">
        <f t="shared" si="167"/>
        <v>20635389</v>
      </c>
      <c r="S626" s="21">
        <f>VLOOKUP(H626,[1]Rates!$A$3:$D$139,3,FALSE)</f>
        <v>0</v>
      </c>
      <c r="T626" s="22">
        <f t="shared" si="168"/>
        <v>0</v>
      </c>
      <c r="U626" s="19">
        <f>VLOOKUP(J626,[1]Values!$A$3:$D$462,4,FALSE)</f>
        <v>912261</v>
      </c>
      <c r="V626" s="20">
        <v>534457</v>
      </c>
      <c r="W626" s="20">
        <f t="shared" si="169"/>
        <v>377804</v>
      </c>
      <c r="X626" s="23">
        <f>VLOOKUP(H626,[1]Rates!$A$3:$D$139,4,FALSE)</f>
        <v>0</v>
      </c>
      <c r="Y626" s="90">
        <f t="shared" si="170"/>
        <v>0</v>
      </c>
      <c r="Z626" s="9"/>
    </row>
    <row r="627" spans="7:26" x14ac:dyDescent="0.25">
      <c r="G627" s="16"/>
      <c r="H627" s="9"/>
      <c r="I627" s="9"/>
      <c r="J627" s="17"/>
      <c r="K627" s="18"/>
      <c r="L627" s="20"/>
      <c r="M627" s="20"/>
      <c r="N627" s="20"/>
      <c r="O627" s="20"/>
      <c r="P627" s="20"/>
      <c r="Q627" s="20"/>
      <c r="R627" s="20"/>
      <c r="S627" s="23"/>
      <c r="T627" s="22"/>
      <c r="U627" s="20"/>
      <c r="V627" s="20"/>
      <c r="W627" s="20"/>
      <c r="X627" s="23"/>
      <c r="Y627" s="90"/>
      <c r="Z627" s="9"/>
    </row>
    <row r="628" spans="7:26" ht="15.75" x14ac:dyDescent="0.25">
      <c r="G628" s="91">
        <v>124</v>
      </c>
      <c r="H628" s="28" t="s">
        <v>99</v>
      </c>
      <c r="I628" s="9"/>
      <c r="J628" s="17"/>
      <c r="K628" s="18"/>
      <c r="L628" s="20"/>
      <c r="M628" s="20"/>
      <c r="N628" s="20"/>
      <c r="O628" s="20"/>
      <c r="P628" s="20"/>
      <c r="Q628" s="20"/>
      <c r="R628" s="20"/>
      <c r="S628" s="23"/>
      <c r="T628" s="22"/>
      <c r="U628" s="20"/>
      <c r="V628" s="20"/>
      <c r="W628" s="20"/>
      <c r="X628" s="23"/>
      <c r="Y628" s="90"/>
      <c r="Z628" s="9"/>
    </row>
    <row r="629" spans="7:26" x14ac:dyDescent="0.25">
      <c r="G629" s="16"/>
      <c r="H629" s="9">
        <v>1</v>
      </c>
      <c r="I629" s="9" t="s">
        <v>11</v>
      </c>
      <c r="J629" s="17">
        <v>876</v>
      </c>
      <c r="K629" s="18">
        <v>1</v>
      </c>
      <c r="L629" s="19">
        <f>VLOOKUP(J629,[1]Values!$A$3:$D$462,2,FALSE)</f>
        <v>0</v>
      </c>
      <c r="M629" s="20"/>
      <c r="N629" s="20">
        <f t="shared" ref="N629:N645" si="171">(L629-M629)*K629</f>
        <v>0</v>
      </c>
      <c r="O629" s="19">
        <f>VLOOKUP(J629,[1]Values!$A$3:$D$462,3,FALSE)</f>
        <v>253043</v>
      </c>
      <c r="P629" s="19"/>
      <c r="Q629" s="19">
        <f t="shared" ref="Q629:Q645" si="172">(O629-P629)*K629</f>
        <v>253043</v>
      </c>
      <c r="R629" s="20">
        <f t="shared" ref="R629:R645" si="173">(L629-M629+O629-P629)*K629</f>
        <v>253043</v>
      </c>
      <c r="S629" s="21">
        <f>VLOOKUP(H629,[1]Rates!$A$3:$D$139,3,FALSE)</f>
        <v>1.908E-3</v>
      </c>
      <c r="T629" s="22">
        <f t="shared" ref="T629:T645" si="174">R629*S629</f>
        <v>482.80604399999999</v>
      </c>
      <c r="U629" s="19">
        <f>VLOOKUP(J629,[1]Values!$A$3:$D$462,4,FALSE)</f>
        <v>0</v>
      </c>
      <c r="V629" s="20"/>
      <c r="W629" s="20">
        <f t="shared" ref="W629:W645" si="175">(U629-V629)*K629</f>
        <v>0</v>
      </c>
      <c r="X629" s="23">
        <f>VLOOKUP(H629,[1]Rates!$A$3:$D$139,4,FALSE)</f>
        <v>2.0739999999999999E-3</v>
      </c>
      <c r="Y629" s="90">
        <f t="shared" ref="Y629:Y645" si="176">W629*X629</f>
        <v>0</v>
      </c>
      <c r="Z629" s="9"/>
    </row>
    <row r="630" spans="7:26" x14ac:dyDescent="0.25">
      <c r="G630" s="16"/>
      <c r="H630" s="9">
        <v>2</v>
      </c>
      <c r="I630" s="9" t="s">
        <v>27</v>
      </c>
      <c r="J630" s="17">
        <v>876</v>
      </c>
      <c r="K630" s="18">
        <v>1</v>
      </c>
      <c r="L630" s="19">
        <f>VLOOKUP(J630,[1]Values!$A$3:$D$462,2,FALSE)</f>
        <v>0</v>
      </c>
      <c r="M630" s="20"/>
      <c r="N630" s="20">
        <f t="shared" si="171"/>
        <v>0</v>
      </c>
      <c r="O630" s="19">
        <f>VLOOKUP(J630,[1]Values!$A$3:$D$462,3,FALSE)</f>
        <v>253043</v>
      </c>
      <c r="P630" s="19"/>
      <c r="Q630" s="19">
        <f t="shared" si="172"/>
        <v>253043</v>
      </c>
      <c r="R630" s="20">
        <f t="shared" si="173"/>
        <v>253043</v>
      </c>
      <c r="S630" s="21">
        <f>VLOOKUP(H630,[1]Rates!$A$3:$D$139,3,FALSE)</f>
        <v>2.0900000000000001E-4</v>
      </c>
      <c r="T630" s="22">
        <f t="shared" si="174"/>
        <v>52.885987</v>
      </c>
      <c r="U630" s="19">
        <f>VLOOKUP(J630,[1]Values!$A$3:$D$462,4,FALSE)</f>
        <v>0</v>
      </c>
      <c r="V630" s="20"/>
      <c r="W630" s="20">
        <f t="shared" si="175"/>
        <v>0</v>
      </c>
      <c r="X630" s="23">
        <f>VLOOKUP(H630,[1]Rates!$A$3:$D$139,4,FALSE)</f>
        <v>2.3000000000000001E-4</v>
      </c>
      <c r="Y630" s="90">
        <f t="shared" si="176"/>
        <v>0</v>
      </c>
      <c r="Z630" s="9"/>
    </row>
    <row r="631" spans="7:26" x14ac:dyDescent="0.25">
      <c r="G631" s="16"/>
      <c r="H631" s="9">
        <v>3</v>
      </c>
      <c r="I631" s="9" t="s">
        <v>20</v>
      </c>
      <c r="J631" s="17">
        <v>876</v>
      </c>
      <c r="K631" s="18">
        <v>1</v>
      </c>
      <c r="L631" s="19">
        <f>VLOOKUP(J631,[1]Values!$A$3:$D$462,2,FALSE)</f>
        <v>0</v>
      </c>
      <c r="M631" s="20"/>
      <c r="N631" s="20">
        <f t="shared" si="171"/>
        <v>0</v>
      </c>
      <c r="O631" s="19">
        <f>VLOOKUP(J631,[1]Values!$A$3:$D$462,3,FALSE)</f>
        <v>253043</v>
      </c>
      <c r="P631" s="19"/>
      <c r="Q631" s="19">
        <f t="shared" si="172"/>
        <v>253043</v>
      </c>
      <c r="R631" s="20">
        <f t="shared" si="173"/>
        <v>253043</v>
      </c>
      <c r="S631" s="21">
        <f>VLOOKUP(H631,[1]Rates!$A$3:$D$139,3,FALSE)</f>
        <v>4.9299999999999995E-4</v>
      </c>
      <c r="T631" s="22">
        <f t="shared" si="174"/>
        <v>124.75019899999998</v>
      </c>
      <c r="U631" s="19">
        <f>VLOOKUP(J631,[1]Values!$A$3:$D$462,4,FALSE)</f>
        <v>0</v>
      </c>
      <c r="V631" s="20"/>
      <c r="W631" s="20">
        <f t="shared" si="175"/>
        <v>0</v>
      </c>
      <c r="X631" s="23">
        <f>VLOOKUP(H631,[1]Rates!$A$3:$D$139,4,FALSE)</f>
        <v>5.2599999999999999E-4</v>
      </c>
      <c r="Y631" s="90">
        <f t="shared" si="176"/>
        <v>0</v>
      </c>
      <c r="Z631" s="9"/>
    </row>
    <row r="632" spans="7:26" x14ac:dyDescent="0.25">
      <c r="G632" s="16"/>
      <c r="H632" s="9">
        <v>4</v>
      </c>
      <c r="I632" s="9" t="s">
        <v>10</v>
      </c>
      <c r="J632" s="17">
        <v>876</v>
      </c>
      <c r="K632" s="18">
        <v>1</v>
      </c>
      <c r="L632" s="19">
        <f>VLOOKUP(J632,[1]Values!$A$3:$D$462,2,FALSE)</f>
        <v>0</v>
      </c>
      <c r="M632" s="20"/>
      <c r="N632" s="20">
        <f t="shared" si="171"/>
        <v>0</v>
      </c>
      <c r="O632" s="19">
        <f>VLOOKUP(J632,[1]Values!$A$3:$D$462,3,FALSE)</f>
        <v>253043</v>
      </c>
      <c r="P632" s="19"/>
      <c r="Q632" s="19">
        <f t="shared" si="172"/>
        <v>253043</v>
      </c>
      <c r="R632" s="20">
        <f t="shared" si="173"/>
        <v>253043</v>
      </c>
      <c r="S632" s="21">
        <f>VLOOKUP(H632,[1]Rates!$A$3:$D$139,3,FALSE)</f>
        <v>8.1609999999999999E-3</v>
      </c>
      <c r="T632" s="22">
        <f t="shared" si="174"/>
        <v>2065.0839230000001</v>
      </c>
      <c r="U632" s="19">
        <f>VLOOKUP(J632,[1]Values!$A$3:$D$462,4,FALSE)</f>
        <v>0</v>
      </c>
      <c r="V632" s="20"/>
      <c r="W632" s="20">
        <f t="shared" si="175"/>
        <v>0</v>
      </c>
      <c r="X632" s="23">
        <f>VLOOKUP(H632,[1]Rates!$A$3:$D$139,4,FALSE)</f>
        <v>7.8399999999999997E-3</v>
      </c>
      <c r="Y632" s="90">
        <f t="shared" si="176"/>
        <v>0</v>
      </c>
      <c r="Z632" s="9"/>
    </row>
    <row r="633" spans="7:26" x14ac:dyDescent="0.25">
      <c r="G633" s="16"/>
      <c r="H633" s="9">
        <v>136</v>
      </c>
      <c r="I633" s="9" t="s">
        <v>139</v>
      </c>
      <c r="J633" s="17">
        <v>876</v>
      </c>
      <c r="K633" s="18">
        <v>1</v>
      </c>
      <c r="L633" s="19">
        <f>VLOOKUP(J633,[1]Values!$A$3:$D$462,2,FALSE)</f>
        <v>0</v>
      </c>
      <c r="M633" s="20"/>
      <c r="N633" s="20">
        <f t="shared" si="171"/>
        <v>0</v>
      </c>
      <c r="O633" s="19">
        <f>VLOOKUP(J633,[1]Values!$A$3:$D$462,3,FALSE)</f>
        <v>253043</v>
      </c>
      <c r="P633" s="19"/>
      <c r="Q633" s="19">
        <f t="shared" si="172"/>
        <v>253043</v>
      </c>
      <c r="R633" s="20">
        <f t="shared" si="173"/>
        <v>253043</v>
      </c>
      <c r="S633" s="21">
        <f>VLOOKUP(H633,[1]Rates!$A$3:$D$139,3,FALSE)</f>
        <v>2.31E-4</v>
      </c>
      <c r="T633" s="22">
        <f t="shared" si="174"/>
        <v>58.452933000000002</v>
      </c>
      <c r="U633" s="19">
        <f>VLOOKUP(J633,[1]Values!$A$3:$D$462,4,FALSE)</f>
        <v>0</v>
      </c>
      <c r="V633" s="20"/>
      <c r="W633" s="20">
        <f t="shared" si="175"/>
        <v>0</v>
      </c>
      <c r="X633" s="23">
        <f>VLOOKUP(H633,[1]Rates!$A$3:$D$139,4,FALSE)</f>
        <v>2.0100000000000001E-4</v>
      </c>
      <c r="Y633" s="90">
        <f t="shared" si="176"/>
        <v>0</v>
      </c>
      <c r="Z633" s="9"/>
    </row>
    <row r="634" spans="7:26" x14ac:dyDescent="0.25">
      <c r="G634" s="16"/>
      <c r="H634" s="9">
        <v>6</v>
      </c>
      <c r="I634" s="9" t="s">
        <v>70</v>
      </c>
      <c r="J634" s="17">
        <v>876</v>
      </c>
      <c r="K634" s="18">
        <v>1</v>
      </c>
      <c r="L634" s="19">
        <f>VLOOKUP(J634,[1]Values!$A$3:$D$462,2,FALSE)</f>
        <v>0</v>
      </c>
      <c r="M634" s="20"/>
      <c r="N634" s="20">
        <f t="shared" si="171"/>
        <v>0</v>
      </c>
      <c r="O634" s="19">
        <f>VLOOKUP(J634,[1]Values!$A$3:$D$462,3,FALSE)</f>
        <v>253043</v>
      </c>
      <c r="P634" s="19"/>
      <c r="Q634" s="19">
        <f t="shared" si="172"/>
        <v>253043</v>
      </c>
      <c r="R634" s="20">
        <f t="shared" si="173"/>
        <v>253043</v>
      </c>
      <c r="S634" s="21">
        <f>VLOOKUP(H634,[1]Rates!$A$3:$D$139,3,FALSE)</f>
        <v>0</v>
      </c>
      <c r="T634" s="22">
        <f t="shared" si="174"/>
        <v>0</v>
      </c>
      <c r="U634" s="19">
        <f>VLOOKUP(J634,[1]Values!$A$3:$D$462,4,FALSE)</f>
        <v>0</v>
      </c>
      <c r="V634" s="20"/>
      <c r="W634" s="20">
        <f t="shared" si="175"/>
        <v>0</v>
      </c>
      <c r="X634" s="23">
        <f>VLOOKUP(H634,[1]Rates!$A$3:$D$139,4,FALSE)</f>
        <v>0</v>
      </c>
      <c r="Y634" s="90">
        <f t="shared" si="176"/>
        <v>0</v>
      </c>
      <c r="Z634" s="9"/>
    </row>
    <row r="635" spans="7:26" x14ac:dyDescent="0.25">
      <c r="G635" s="16"/>
      <c r="H635" s="9">
        <v>7</v>
      </c>
      <c r="I635" s="9" t="s">
        <v>9</v>
      </c>
      <c r="J635" s="17">
        <v>876</v>
      </c>
      <c r="K635" s="18">
        <v>1</v>
      </c>
      <c r="L635" s="19">
        <f>VLOOKUP(J635,[1]Values!$A$3:$D$462,2,FALSE)</f>
        <v>0</v>
      </c>
      <c r="M635" s="20"/>
      <c r="N635" s="20">
        <f t="shared" si="171"/>
        <v>0</v>
      </c>
      <c r="O635" s="19">
        <f>VLOOKUP(J635,[1]Values!$A$3:$D$462,3,FALSE)</f>
        <v>253043</v>
      </c>
      <c r="P635" s="19"/>
      <c r="Q635" s="19">
        <f t="shared" si="172"/>
        <v>253043</v>
      </c>
      <c r="R635" s="20">
        <f t="shared" si="173"/>
        <v>253043</v>
      </c>
      <c r="S635" s="21">
        <f>VLOOKUP(H635,[1]Rates!$A$3:$D$139,3,FALSE)</f>
        <v>1.01E-4</v>
      </c>
      <c r="T635" s="22">
        <f t="shared" si="174"/>
        <v>25.557342999999999</v>
      </c>
      <c r="U635" s="19">
        <f>VLOOKUP(J635,[1]Values!$A$3:$D$462,4,FALSE)</f>
        <v>0</v>
      </c>
      <c r="V635" s="20"/>
      <c r="W635" s="20">
        <f t="shared" si="175"/>
        <v>0</v>
      </c>
      <c r="X635" s="23">
        <f>VLOOKUP(H635,[1]Rates!$A$3:$D$139,4,FALSE)</f>
        <v>1.08E-4</v>
      </c>
      <c r="Y635" s="90">
        <f t="shared" si="176"/>
        <v>0</v>
      </c>
      <c r="Z635" s="9"/>
    </row>
    <row r="636" spans="7:26" x14ac:dyDescent="0.25">
      <c r="G636" s="16"/>
      <c r="H636" s="9">
        <v>8</v>
      </c>
      <c r="I636" s="9" t="s">
        <v>23</v>
      </c>
      <c r="J636" s="17">
        <v>876</v>
      </c>
      <c r="K636" s="18">
        <v>1</v>
      </c>
      <c r="L636" s="19">
        <f>VLOOKUP(J636,[1]Values!$A$3:$D$462,2,FALSE)</f>
        <v>0</v>
      </c>
      <c r="M636" s="20"/>
      <c r="N636" s="20">
        <f t="shared" si="171"/>
        <v>0</v>
      </c>
      <c r="O636" s="19">
        <f>VLOOKUP(J636,[1]Values!$A$3:$D$462,3,FALSE)</f>
        <v>253043</v>
      </c>
      <c r="P636" s="19"/>
      <c r="Q636" s="19">
        <f t="shared" si="172"/>
        <v>253043</v>
      </c>
      <c r="R636" s="20">
        <f t="shared" si="173"/>
        <v>253043</v>
      </c>
      <c r="S636" s="21">
        <f>VLOOKUP(H636,[1]Rates!$A$3:$D$139,3,FALSE)</f>
        <v>1.5300000000000001E-4</v>
      </c>
      <c r="T636" s="22">
        <f t="shared" si="174"/>
        <v>38.715578999999998</v>
      </c>
      <c r="U636" s="19">
        <f>VLOOKUP(J636,[1]Values!$A$3:$D$462,4,FALSE)</f>
        <v>0</v>
      </c>
      <c r="V636" s="20"/>
      <c r="W636" s="20">
        <f t="shared" si="175"/>
        <v>0</v>
      </c>
      <c r="X636" s="23">
        <f>VLOOKUP(H636,[1]Rates!$A$3:$D$139,4,FALSE)</f>
        <v>1.64E-4</v>
      </c>
      <c r="Y636" s="90">
        <f t="shared" si="176"/>
        <v>0</v>
      </c>
      <c r="Z636" s="9"/>
    </row>
    <row r="637" spans="7:26" x14ac:dyDescent="0.25">
      <c r="G637" s="16"/>
      <c r="H637" s="9">
        <v>9</v>
      </c>
      <c r="I637" s="9" t="s">
        <v>0</v>
      </c>
      <c r="J637" s="17">
        <v>876</v>
      </c>
      <c r="K637" s="18">
        <v>1</v>
      </c>
      <c r="L637" s="19">
        <f>VLOOKUP(J637,[1]Values!$A$3:$D$462,2,FALSE)</f>
        <v>0</v>
      </c>
      <c r="M637" s="20"/>
      <c r="N637" s="20">
        <f t="shared" si="171"/>
        <v>0</v>
      </c>
      <c r="O637" s="19">
        <f>VLOOKUP(J637,[1]Values!$A$3:$D$462,3,FALSE)</f>
        <v>253043</v>
      </c>
      <c r="P637" s="19"/>
      <c r="Q637" s="19">
        <f t="shared" si="172"/>
        <v>253043</v>
      </c>
      <c r="R637" s="20">
        <f t="shared" si="173"/>
        <v>253043</v>
      </c>
      <c r="S637" s="21">
        <f>VLOOKUP(H637,[1]Rates!$A$3:$D$139,3,FALSE)</f>
        <v>2.5599999999999999E-4</v>
      </c>
      <c r="T637" s="22">
        <f t="shared" si="174"/>
        <v>64.77900799999999</v>
      </c>
      <c r="U637" s="19">
        <f>VLOOKUP(J637,[1]Values!$A$3:$D$462,4,FALSE)</f>
        <v>0</v>
      </c>
      <c r="V637" s="20"/>
      <c r="W637" s="20">
        <f t="shared" si="175"/>
        <v>0</v>
      </c>
      <c r="X637" s="23">
        <f>VLOOKUP(H637,[1]Rates!$A$3:$D$139,4,FALSE)</f>
        <v>2.7599999999999999E-4</v>
      </c>
      <c r="Y637" s="90">
        <f t="shared" si="176"/>
        <v>0</v>
      </c>
      <c r="Z637" s="9"/>
    </row>
    <row r="638" spans="7:26" x14ac:dyDescent="0.25">
      <c r="G638" s="16"/>
      <c r="H638" s="9">
        <v>29</v>
      </c>
      <c r="I638" s="9" t="s">
        <v>24</v>
      </c>
      <c r="J638" s="17">
        <v>876</v>
      </c>
      <c r="K638" s="18">
        <v>1</v>
      </c>
      <c r="L638" s="19">
        <f>VLOOKUP(J638,[1]Values!$A$3:$D$462,2,FALSE)</f>
        <v>0</v>
      </c>
      <c r="M638" s="20"/>
      <c r="N638" s="20">
        <f t="shared" si="171"/>
        <v>0</v>
      </c>
      <c r="O638" s="19">
        <f>VLOOKUP(J638,[1]Values!$A$3:$D$462,3,FALSE)</f>
        <v>253043</v>
      </c>
      <c r="P638" s="19"/>
      <c r="Q638" s="19">
        <f t="shared" si="172"/>
        <v>253043</v>
      </c>
      <c r="R638" s="20">
        <f t="shared" si="173"/>
        <v>253043</v>
      </c>
      <c r="S638" s="21">
        <f>VLOOKUP(H638,[1]Rates!$A$3:$D$139,3,FALSE)</f>
        <v>2.8760000000000001E-3</v>
      </c>
      <c r="T638" s="22">
        <f t="shared" si="174"/>
        <v>727.751668</v>
      </c>
      <c r="U638" s="19">
        <f>VLOOKUP(J638,[1]Values!$A$3:$D$462,4,FALSE)</f>
        <v>0</v>
      </c>
      <c r="V638" s="20"/>
      <c r="W638" s="20">
        <f t="shared" si="175"/>
        <v>0</v>
      </c>
      <c r="X638" s="23">
        <f>VLOOKUP(H638,[1]Rates!$A$3:$D$139,4,FALSE)</f>
        <v>3.1029999999999999E-3</v>
      </c>
      <c r="Y638" s="90">
        <f t="shared" si="176"/>
        <v>0</v>
      </c>
      <c r="Z638" s="9"/>
    </row>
    <row r="639" spans="7:26" x14ac:dyDescent="0.25">
      <c r="G639" s="16"/>
      <c r="H639" s="9">
        <v>38</v>
      </c>
      <c r="I639" s="9" t="s">
        <v>12</v>
      </c>
      <c r="J639" s="17">
        <v>876</v>
      </c>
      <c r="K639" s="18">
        <v>1</v>
      </c>
      <c r="L639" s="19">
        <f>VLOOKUP(J639,[1]Values!$A$3:$D$462,2,FALSE)</f>
        <v>0</v>
      </c>
      <c r="M639" s="20"/>
      <c r="N639" s="20">
        <f t="shared" si="171"/>
        <v>0</v>
      </c>
      <c r="O639" s="19">
        <f>VLOOKUP(J639,[1]Values!$A$3:$D$462,3,FALSE)</f>
        <v>253043</v>
      </c>
      <c r="P639" s="19"/>
      <c r="Q639" s="19">
        <f t="shared" si="172"/>
        <v>253043</v>
      </c>
      <c r="R639" s="20">
        <f t="shared" si="173"/>
        <v>253043</v>
      </c>
      <c r="S639" s="21">
        <f>VLOOKUP(H639,[1]Rates!$A$3:$D$139,3,FALSE)</f>
        <v>9.8999999999999994E-5</v>
      </c>
      <c r="T639" s="22">
        <f t="shared" si="174"/>
        <v>25.051257</v>
      </c>
      <c r="U639" s="19">
        <f>VLOOKUP(J639,[1]Values!$A$3:$D$462,4,FALSE)</f>
        <v>0</v>
      </c>
      <c r="V639" s="20"/>
      <c r="W639" s="20">
        <f t="shared" si="175"/>
        <v>0</v>
      </c>
      <c r="X639" s="23">
        <f>VLOOKUP(H639,[1]Rates!$A$3:$D$139,4,FALSE)</f>
        <v>8.6000000000000003E-5</v>
      </c>
      <c r="Y639" s="90">
        <f t="shared" si="176"/>
        <v>0</v>
      </c>
      <c r="Z639" s="9"/>
    </row>
    <row r="640" spans="7:26" x14ac:dyDescent="0.25">
      <c r="G640" s="16"/>
      <c r="H640" s="9">
        <v>55</v>
      </c>
      <c r="I640" s="9" t="s">
        <v>26</v>
      </c>
      <c r="J640" s="17">
        <v>876</v>
      </c>
      <c r="K640" s="18">
        <v>1</v>
      </c>
      <c r="L640" s="19">
        <f>VLOOKUP(J640,[1]Values!$A$3:$D$462,2,FALSE)</f>
        <v>0</v>
      </c>
      <c r="M640" s="20"/>
      <c r="N640" s="20">
        <f t="shared" si="171"/>
        <v>0</v>
      </c>
      <c r="O640" s="19">
        <f>VLOOKUP(J640,[1]Values!$A$3:$D$462,3,FALSE)</f>
        <v>253043</v>
      </c>
      <c r="P640" s="19"/>
      <c r="Q640" s="19">
        <f t="shared" si="172"/>
        <v>253043</v>
      </c>
      <c r="R640" s="20">
        <f t="shared" si="173"/>
        <v>253043</v>
      </c>
      <c r="S640" s="21">
        <f>VLOOKUP(H640,[1]Rates!$A$3:$D$139,3,FALSE)</f>
        <v>1.45E-4</v>
      </c>
      <c r="T640" s="22">
        <f t="shared" si="174"/>
        <v>36.691234999999999</v>
      </c>
      <c r="U640" s="19">
        <f>VLOOKUP(J640,[1]Values!$A$3:$D$462,4,FALSE)</f>
        <v>0</v>
      </c>
      <c r="V640" s="20"/>
      <c r="W640" s="20">
        <f t="shared" si="175"/>
        <v>0</v>
      </c>
      <c r="X640" s="23">
        <f>VLOOKUP(H640,[1]Rates!$A$3:$D$139,4,FALSE)</f>
        <v>1.35E-4</v>
      </c>
      <c r="Y640" s="90">
        <f t="shared" si="176"/>
        <v>0</v>
      </c>
      <c r="Z640" s="9"/>
    </row>
    <row r="641" spans="7:26" x14ac:dyDescent="0.25">
      <c r="G641" s="16"/>
      <c r="H641" s="9">
        <v>71</v>
      </c>
      <c r="I641" s="9" t="s">
        <v>18</v>
      </c>
      <c r="J641" s="17">
        <v>876</v>
      </c>
      <c r="K641" s="18">
        <v>0</v>
      </c>
      <c r="L641" s="19">
        <f>VLOOKUP(J641,[1]Values!$A$3:$D$462,2,FALSE)</f>
        <v>0</v>
      </c>
      <c r="M641" s="20"/>
      <c r="N641" s="20">
        <f t="shared" si="171"/>
        <v>0</v>
      </c>
      <c r="O641" s="19">
        <f>VLOOKUP(J641,[1]Values!$A$3:$D$462,3,FALSE)</f>
        <v>253043</v>
      </c>
      <c r="P641" s="19"/>
      <c r="Q641" s="19">
        <f t="shared" si="172"/>
        <v>0</v>
      </c>
      <c r="R641" s="20">
        <f t="shared" si="173"/>
        <v>0</v>
      </c>
      <c r="S641" s="21">
        <f>VLOOKUP(H641,[1]Rates!$A$3:$D$139,3,FALSE)</f>
        <v>9.0000000000000002E-6</v>
      </c>
      <c r="T641" s="22">
        <f t="shared" si="174"/>
        <v>0</v>
      </c>
      <c r="U641" s="19">
        <f>VLOOKUP(J641,[1]Values!$A$3:$D$462,4,FALSE)</f>
        <v>0</v>
      </c>
      <c r="V641" s="20"/>
      <c r="W641" s="20">
        <f t="shared" si="175"/>
        <v>0</v>
      </c>
      <c r="X641" s="23">
        <f>VLOOKUP(H641,[1]Rates!$A$3:$D$139,4,FALSE)</f>
        <v>9.0000000000000002E-6</v>
      </c>
      <c r="Y641" s="90">
        <f t="shared" si="176"/>
        <v>0</v>
      </c>
      <c r="Z641" s="9"/>
    </row>
    <row r="642" spans="7:26" x14ac:dyDescent="0.25">
      <c r="G642" s="16"/>
      <c r="H642" s="9">
        <v>72</v>
      </c>
      <c r="I642" s="9" t="s">
        <v>28</v>
      </c>
      <c r="J642" s="17">
        <v>876</v>
      </c>
      <c r="K642" s="18">
        <v>0</v>
      </c>
      <c r="L642" s="19">
        <f>VLOOKUP(J642,[1]Values!$A$3:$D$462,2,FALSE)</f>
        <v>0</v>
      </c>
      <c r="M642" s="20"/>
      <c r="N642" s="20">
        <f t="shared" si="171"/>
        <v>0</v>
      </c>
      <c r="O642" s="19">
        <f>VLOOKUP(J642,[1]Values!$A$3:$D$462,3,FALSE)</f>
        <v>253043</v>
      </c>
      <c r="P642" s="19"/>
      <c r="Q642" s="19">
        <f t="shared" si="172"/>
        <v>0</v>
      </c>
      <c r="R642" s="20">
        <f t="shared" si="173"/>
        <v>0</v>
      </c>
      <c r="S642" s="21">
        <f>VLOOKUP(H642,[1]Rates!$A$3:$D$139,3,FALSE)</f>
        <v>2.5799999999999998E-4</v>
      </c>
      <c r="T642" s="22">
        <f t="shared" si="174"/>
        <v>0</v>
      </c>
      <c r="U642" s="19">
        <f>VLOOKUP(J642,[1]Values!$A$3:$D$462,4,FALSE)</f>
        <v>0</v>
      </c>
      <c r="V642" s="20"/>
      <c r="W642" s="20">
        <f t="shared" si="175"/>
        <v>0</v>
      </c>
      <c r="X642" s="23">
        <f>VLOOKUP(H642,[1]Rates!$A$3:$D$139,4,FALSE)</f>
        <v>2.7500000000000002E-4</v>
      </c>
      <c r="Y642" s="90">
        <f t="shared" si="176"/>
        <v>0</v>
      </c>
      <c r="Z642" s="9"/>
    </row>
    <row r="643" spans="7:26" x14ac:dyDescent="0.25">
      <c r="G643" s="16"/>
      <c r="H643" s="9">
        <v>117</v>
      </c>
      <c r="I643" s="9" t="s">
        <v>21</v>
      </c>
      <c r="J643" s="17">
        <v>876</v>
      </c>
      <c r="K643" s="18">
        <v>1</v>
      </c>
      <c r="L643" s="19">
        <f>VLOOKUP(J643,[1]Values!$A$3:$D$462,2,FALSE)</f>
        <v>0</v>
      </c>
      <c r="M643" s="20"/>
      <c r="N643" s="20">
        <f t="shared" si="171"/>
        <v>0</v>
      </c>
      <c r="O643" s="19">
        <f>VLOOKUP(J643,[1]Values!$A$3:$D$462,3,FALSE)</f>
        <v>253043</v>
      </c>
      <c r="P643" s="19"/>
      <c r="Q643" s="19">
        <f t="shared" si="172"/>
        <v>253043</v>
      </c>
      <c r="R643" s="20">
        <f t="shared" si="173"/>
        <v>253043</v>
      </c>
      <c r="S643" s="21">
        <f>VLOOKUP(H643,[1]Rates!$A$3:$D$139,3,FALSE)</f>
        <v>2.1900000000000001E-4</v>
      </c>
      <c r="T643" s="22">
        <f t="shared" si="174"/>
        <v>55.416417000000003</v>
      </c>
      <c r="U643" s="19">
        <f>VLOOKUP(J643,[1]Values!$A$3:$D$462,4,FALSE)</f>
        <v>0</v>
      </c>
      <c r="V643" s="20"/>
      <c r="W643" s="20">
        <f t="shared" si="175"/>
        <v>0</v>
      </c>
      <c r="X643" s="23">
        <f>VLOOKUP(H643,[1]Rates!$A$3:$D$139,4,FALSE)</f>
        <v>2.34E-4</v>
      </c>
      <c r="Y643" s="90">
        <f t="shared" si="176"/>
        <v>0</v>
      </c>
      <c r="Z643" s="9"/>
    </row>
    <row r="644" spans="7:26" x14ac:dyDescent="0.25">
      <c r="G644" s="16"/>
      <c r="H644" s="9">
        <v>122</v>
      </c>
      <c r="I644" s="9" t="s">
        <v>90</v>
      </c>
      <c r="J644" s="17">
        <v>876</v>
      </c>
      <c r="K644" s="18">
        <v>1</v>
      </c>
      <c r="L644" s="19">
        <f>VLOOKUP(J644,[1]Values!$A$3:$D$462,2,FALSE)</f>
        <v>0</v>
      </c>
      <c r="M644" s="20"/>
      <c r="N644" s="20">
        <f t="shared" si="171"/>
        <v>0</v>
      </c>
      <c r="O644" s="19">
        <f>VLOOKUP(J644,[1]Values!$A$3:$D$462,3,FALSE)</f>
        <v>253043</v>
      </c>
      <c r="P644" s="19"/>
      <c r="Q644" s="19">
        <f t="shared" si="172"/>
        <v>253043</v>
      </c>
      <c r="R644" s="20">
        <f t="shared" si="173"/>
        <v>253043</v>
      </c>
      <c r="S644" s="21">
        <f>VLOOKUP(H644,[1]Rates!$A$3:$D$139,3,FALSE)</f>
        <v>0</v>
      </c>
      <c r="T644" s="22">
        <f t="shared" si="174"/>
        <v>0</v>
      </c>
      <c r="U644" s="19">
        <f>VLOOKUP(J644,[1]Values!$A$3:$D$462,4,FALSE)</f>
        <v>0</v>
      </c>
      <c r="V644" s="20"/>
      <c r="W644" s="20">
        <f t="shared" si="175"/>
        <v>0</v>
      </c>
      <c r="X644" s="23">
        <f>VLOOKUP(H644,[1]Rates!$A$3:$D$139,4,FALSE)</f>
        <v>0</v>
      </c>
      <c r="Y644" s="90">
        <f t="shared" si="176"/>
        <v>0</v>
      </c>
      <c r="Z644" s="9"/>
    </row>
    <row r="645" spans="7:26" x14ac:dyDescent="0.25">
      <c r="G645" s="16"/>
      <c r="H645" s="9">
        <v>124</v>
      </c>
      <c r="I645" s="9" t="s">
        <v>99</v>
      </c>
      <c r="J645" s="17">
        <v>876</v>
      </c>
      <c r="K645" s="18">
        <v>1</v>
      </c>
      <c r="L645" s="19">
        <f>VLOOKUP(J645,[1]Values!$A$3:$D$462,2,FALSE)</f>
        <v>0</v>
      </c>
      <c r="M645" s="20"/>
      <c r="N645" s="20">
        <f t="shared" si="171"/>
        <v>0</v>
      </c>
      <c r="O645" s="19">
        <f>VLOOKUP(J645,[1]Values!$A$3:$D$462,3,FALSE)</f>
        <v>253043</v>
      </c>
      <c r="P645" s="19"/>
      <c r="Q645" s="19">
        <f t="shared" si="172"/>
        <v>253043</v>
      </c>
      <c r="R645" s="20">
        <f t="shared" si="173"/>
        <v>253043</v>
      </c>
      <c r="S645" s="21">
        <f>VLOOKUP(H645,[1]Rates!$A$3:$D$139,3,FALSE)</f>
        <v>0</v>
      </c>
      <c r="T645" s="22">
        <f t="shared" si="174"/>
        <v>0</v>
      </c>
      <c r="U645" s="19">
        <f>VLOOKUP(J645,[1]Values!$A$3:$D$462,4,FALSE)</f>
        <v>0</v>
      </c>
      <c r="V645" s="20"/>
      <c r="W645" s="20">
        <f t="shared" si="175"/>
        <v>0</v>
      </c>
      <c r="X645" s="23">
        <f>VLOOKUP(H645,[1]Rates!$A$3:$D$139,4,FALSE)</f>
        <v>0</v>
      </c>
      <c r="Y645" s="90">
        <f t="shared" si="176"/>
        <v>0</v>
      </c>
      <c r="Z645" s="9"/>
    </row>
    <row r="646" spans="7:26" ht="15.75" thickBot="1" x14ac:dyDescent="0.3">
      <c r="G646" s="24"/>
      <c r="H646" s="25"/>
      <c r="I646" s="25"/>
      <c r="J646" s="93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6"/>
      <c r="Z646" s="9"/>
    </row>
    <row r="647" spans="7:26" x14ac:dyDescent="0.25">
      <c r="G647" s="9">
        <v>124</v>
      </c>
      <c r="H647" s="9" t="s">
        <v>99</v>
      </c>
      <c r="I647" s="9"/>
      <c r="J647" s="17"/>
      <c r="K647" s="18"/>
      <c r="L647" s="20"/>
      <c r="M647" s="20"/>
      <c r="N647" s="20"/>
      <c r="O647" s="20"/>
      <c r="P647" s="20"/>
      <c r="Q647" s="20"/>
      <c r="R647" s="20"/>
      <c r="S647" s="23"/>
      <c r="T647" s="22">
        <f>SUM(T609:T646)</f>
        <v>322739.78475500009</v>
      </c>
      <c r="U647" s="20"/>
      <c r="V647" s="20"/>
      <c r="W647" s="20"/>
      <c r="X647" s="23"/>
      <c r="Y647" s="22">
        <f>SUM(Y609:Y646)</f>
        <v>5903.5653039999988</v>
      </c>
      <c r="Z647" s="27">
        <f>T647+Y647</f>
        <v>328643.35005900008</v>
      </c>
    </row>
    <row r="648" spans="7:26" x14ac:dyDescent="0.25">
      <c r="G648" s="9"/>
      <c r="H648" s="9"/>
      <c r="I648" s="9"/>
      <c r="J648" s="17"/>
      <c r="K648" s="18"/>
      <c r="L648" s="20"/>
      <c r="M648" s="20"/>
      <c r="N648" s="20"/>
      <c r="O648" s="20"/>
      <c r="P648" s="20"/>
      <c r="Q648" s="20"/>
      <c r="R648" s="20"/>
      <c r="S648" s="23"/>
      <c r="T648" s="22"/>
      <c r="U648" s="20"/>
      <c r="V648" s="20"/>
      <c r="W648" s="20"/>
      <c r="X648" s="23"/>
      <c r="Y648" s="22"/>
      <c r="Z648" s="9"/>
    </row>
    <row r="649" spans="7:26" ht="15.75" thickBot="1" x14ac:dyDescent="0.3">
      <c r="G649" s="9"/>
      <c r="H649" s="9"/>
      <c r="I649" s="9"/>
      <c r="J649" s="10" t="s">
        <v>53</v>
      </c>
      <c r="K649" s="11" t="s">
        <v>54</v>
      </c>
      <c r="L649" s="12" t="s">
        <v>55</v>
      </c>
      <c r="M649" s="12" t="s">
        <v>160</v>
      </c>
      <c r="N649" s="12"/>
      <c r="O649" s="12" t="s">
        <v>56</v>
      </c>
      <c r="P649" s="12" t="s">
        <v>161</v>
      </c>
      <c r="Q649" s="12"/>
      <c r="R649" s="12" t="s">
        <v>57</v>
      </c>
      <c r="S649" s="13" t="s">
        <v>58</v>
      </c>
      <c r="T649" s="14" t="s">
        <v>59</v>
      </c>
      <c r="U649" s="12" t="s">
        <v>60</v>
      </c>
      <c r="V649" s="12" t="s">
        <v>61</v>
      </c>
      <c r="W649" s="12" t="s">
        <v>62</v>
      </c>
      <c r="X649" s="13" t="s">
        <v>63</v>
      </c>
      <c r="Y649" s="14" t="s">
        <v>64</v>
      </c>
      <c r="Z649" s="9"/>
    </row>
    <row r="650" spans="7:26" ht="15.75" x14ac:dyDescent="0.25">
      <c r="G650" s="82">
        <v>126</v>
      </c>
      <c r="H650" s="83" t="s">
        <v>100</v>
      </c>
      <c r="I650" s="15"/>
      <c r="J650" s="84"/>
      <c r="K650" s="85"/>
      <c r="L650" s="86"/>
      <c r="M650" s="86"/>
      <c r="N650" s="86"/>
      <c r="O650" s="86"/>
      <c r="P650" s="86"/>
      <c r="Q650" s="86"/>
      <c r="R650" s="86"/>
      <c r="S650" s="87"/>
      <c r="T650" s="88"/>
      <c r="U650" s="86"/>
      <c r="V650" s="86"/>
      <c r="W650" s="86"/>
      <c r="X650" s="87"/>
      <c r="Y650" s="89"/>
      <c r="Z650" s="9"/>
    </row>
    <row r="651" spans="7:26" x14ac:dyDescent="0.25">
      <c r="G651" s="16"/>
      <c r="H651" s="9">
        <v>1</v>
      </c>
      <c r="I651" s="9" t="s">
        <v>11</v>
      </c>
      <c r="J651" s="17">
        <v>486</v>
      </c>
      <c r="K651" s="18">
        <v>1</v>
      </c>
      <c r="L651" s="19">
        <f>VLOOKUP(J651,[1]Values!$A$3:$D$462,2,FALSE)</f>
        <v>32048587</v>
      </c>
      <c r="M651" s="20">
        <v>6186795</v>
      </c>
      <c r="N651" s="20">
        <f t="shared" ref="N651:N668" si="177">(L651-M651)*K651</f>
        <v>25861792</v>
      </c>
      <c r="O651" s="19">
        <f>VLOOKUP(J651,[1]Values!$A$3:$D$462,3,FALSE)</f>
        <v>300132</v>
      </c>
      <c r="P651" s="19"/>
      <c r="Q651" s="19">
        <f t="shared" ref="Q651:Q668" si="178">(O651-P651)*K651</f>
        <v>300132</v>
      </c>
      <c r="R651" s="20">
        <f t="shared" ref="R651:R668" si="179">(L651-M651+O651-P651)*K651</f>
        <v>26161924</v>
      </c>
      <c r="S651" s="21">
        <f>VLOOKUP(H651,[1]Rates!$A$3:$D$139,3,FALSE)</f>
        <v>1.908E-3</v>
      </c>
      <c r="T651" s="22">
        <f t="shared" ref="T651:T668" si="180">R651*S651</f>
        <v>49916.950991999998</v>
      </c>
      <c r="U651" s="19">
        <f>VLOOKUP(J651,[1]Values!$A$3:$D$462,4,FALSE)</f>
        <v>3979345</v>
      </c>
      <c r="V651" s="20">
        <v>160361</v>
      </c>
      <c r="W651" s="20">
        <f t="shared" ref="W651:W668" si="181">(U651-V651)*K651</f>
        <v>3818984</v>
      </c>
      <c r="X651" s="23">
        <f>VLOOKUP(H651,[1]Rates!$A$3:$D$139,4,FALSE)</f>
        <v>2.0739999999999999E-3</v>
      </c>
      <c r="Y651" s="90">
        <f t="shared" ref="Y651:Y668" si="182">W651*X651</f>
        <v>7920.5728159999999</v>
      </c>
      <c r="Z651" s="9"/>
    </row>
    <row r="652" spans="7:26" x14ac:dyDescent="0.25">
      <c r="G652" s="16"/>
      <c r="H652" s="9">
        <v>2</v>
      </c>
      <c r="I652" s="9" t="s">
        <v>27</v>
      </c>
      <c r="J652" s="17">
        <v>486</v>
      </c>
      <c r="K652" s="18">
        <v>1</v>
      </c>
      <c r="L652" s="19">
        <f>VLOOKUP(J652,[1]Values!$A$3:$D$462,2,FALSE)</f>
        <v>32048587</v>
      </c>
      <c r="M652" s="20">
        <v>6186795</v>
      </c>
      <c r="N652" s="20">
        <f t="shared" si="177"/>
        <v>25861792</v>
      </c>
      <c r="O652" s="19">
        <f>VLOOKUP(J652,[1]Values!$A$3:$D$462,3,FALSE)</f>
        <v>300132</v>
      </c>
      <c r="P652" s="19"/>
      <c r="Q652" s="19">
        <f t="shared" si="178"/>
        <v>300132</v>
      </c>
      <c r="R652" s="20">
        <f t="shared" si="179"/>
        <v>26161924</v>
      </c>
      <c r="S652" s="21">
        <f>VLOOKUP(H652,[1]Rates!$A$3:$D$139,3,FALSE)</f>
        <v>2.0900000000000001E-4</v>
      </c>
      <c r="T652" s="22">
        <f t="shared" si="180"/>
        <v>5467.8421160000007</v>
      </c>
      <c r="U652" s="19">
        <f>VLOOKUP(J652,[1]Values!$A$3:$D$462,4,FALSE)</f>
        <v>3979345</v>
      </c>
      <c r="V652" s="20">
        <v>160361</v>
      </c>
      <c r="W652" s="20">
        <f t="shared" si="181"/>
        <v>3818984</v>
      </c>
      <c r="X652" s="23">
        <f>VLOOKUP(H652,[1]Rates!$A$3:$D$139,4,FALSE)</f>
        <v>2.3000000000000001E-4</v>
      </c>
      <c r="Y652" s="90">
        <f t="shared" si="182"/>
        <v>878.36631999999997</v>
      </c>
      <c r="Z652" s="9"/>
    </row>
    <row r="653" spans="7:26" x14ac:dyDescent="0.25">
      <c r="G653" s="16"/>
      <c r="H653" s="9">
        <v>3</v>
      </c>
      <c r="I653" s="9" t="s">
        <v>20</v>
      </c>
      <c r="J653" s="17">
        <v>486</v>
      </c>
      <c r="K653" s="18">
        <v>1</v>
      </c>
      <c r="L653" s="19">
        <f>VLOOKUP(J653,[1]Values!$A$3:$D$462,2,FALSE)</f>
        <v>32048587</v>
      </c>
      <c r="M653" s="20">
        <v>6186795</v>
      </c>
      <c r="N653" s="20">
        <f t="shared" si="177"/>
        <v>25861792</v>
      </c>
      <c r="O653" s="19">
        <f>VLOOKUP(J653,[1]Values!$A$3:$D$462,3,FALSE)</f>
        <v>300132</v>
      </c>
      <c r="P653" s="19"/>
      <c r="Q653" s="19">
        <f t="shared" si="178"/>
        <v>300132</v>
      </c>
      <c r="R653" s="20">
        <f t="shared" si="179"/>
        <v>26161924</v>
      </c>
      <c r="S653" s="21">
        <f>VLOOKUP(H653,[1]Rates!$A$3:$D$139,3,FALSE)</f>
        <v>4.9299999999999995E-4</v>
      </c>
      <c r="T653" s="22">
        <f t="shared" si="180"/>
        <v>12897.828532</v>
      </c>
      <c r="U653" s="19">
        <f>VLOOKUP(J653,[1]Values!$A$3:$D$462,4,FALSE)</f>
        <v>3979345</v>
      </c>
      <c r="V653" s="20">
        <v>160361</v>
      </c>
      <c r="W653" s="20">
        <f t="shared" si="181"/>
        <v>3818984</v>
      </c>
      <c r="X653" s="23">
        <f>VLOOKUP(H653,[1]Rates!$A$3:$D$139,4,FALSE)</f>
        <v>5.2599999999999999E-4</v>
      </c>
      <c r="Y653" s="90">
        <f t="shared" si="182"/>
        <v>2008.785584</v>
      </c>
      <c r="Z653" s="9"/>
    </row>
    <row r="654" spans="7:26" x14ac:dyDescent="0.25">
      <c r="G654" s="16"/>
      <c r="H654" s="9">
        <v>4</v>
      </c>
      <c r="I654" s="9" t="s">
        <v>10</v>
      </c>
      <c r="J654" s="17">
        <v>486</v>
      </c>
      <c r="K654" s="18">
        <v>1</v>
      </c>
      <c r="L654" s="19">
        <f>VLOOKUP(J654,[1]Values!$A$3:$D$462,2,FALSE)</f>
        <v>32048587</v>
      </c>
      <c r="M654" s="20">
        <v>6186795</v>
      </c>
      <c r="N654" s="20">
        <f t="shared" si="177"/>
        <v>25861792</v>
      </c>
      <c r="O654" s="19">
        <f>VLOOKUP(J654,[1]Values!$A$3:$D$462,3,FALSE)</f>
        <v>300132</v>
      </c>
      <c r="P654" s="19"/>
      <c r="Q654" s="19">
        <f t="shared" si="178"/>
        <v>300132</v>
      </c>
      <c r="R654" s="20">
        <f t="shared" si="179"/>
        <v>26161924</v>
      </c>
      <c r="S654" s="21">
        <f>VLOOKUP(H654,[1]Rates!$A$3:$D$139,3,FALSE)</f>
        <v>8.1609999999999999E-3</v>
      </c>
      <c r="T654" s="22">
        <f t="shared" si="180"/>
        <v>213507.46176400001</v>
      </c>
      <c r="U654" s="19">
        <f>VLOOKUP(J654,[1]Values!$A$3:$D$462,4,FALSE)</f>
        <v>3979345</v>
      </c>
      <c r="V654" s="20">
        <v>160361</v>
      </c>
      <c r="W654" s="20">
        <f t="shared" si="181"/>
        <v>3818984</v>
      </c>
      <c r="X654" s="23">
        <f>VLOOKUP(H654,[1]Rates!$A$3:$D$139,4,FALSE)</f>
        <v>7.8399999999999997E-3</v>
      </c>
      <c r="Y654" s="90">
        <f t="shared" si="182"/>
        <v>29940.834559999999</v>
      </c>
      <c r="Z654" s="9"/>
    </row>
    <row r="655" spans="7:26" x14ac:dyDescent="0.25">
      <c r="G655" s="16"/>
      <c r="H655" s="9">
        <v>136</v>
      </c>
      <c r="I655" s="9" t="s">
        <v>139</v>
      </c>
      <c r="J655" s="17">
        <v>486</v>
      </c>
      <c r="K655" s="18">
        <v>1</v>
      </c>
      <c r="L655" s="19">
        <f>VLOOKUP(J655,[1]Values!$A$3:$D$462,2,FALSE)</f>
        <v>32048587</v>
      </c>
      <c r="M655" s="20">
        <v>6186795</v>
      </c>
      <c r="N655" s="20">
        <f t="shared" si="177"/>
        <v>25861792</v>
      </c>
      <c r="O655" s="19">
        <f>VLOOKUP(J655,[1]Values!$A$3:$D$462,3,FALSE)</f>
        <v>300132</v>
      </c>
      <c r="P655" s="19"/>
      <c r="Q655" s="19">
        <f t="shared" si="178"/>
        <v>300132</v>
      </c>
      <c r="R655" s="20">
        <f t="shared" si="179"/>
        <v>26161924</v>
      </c>
      <c r="S655" s="21">
        <f>VLOOKUP(H655,[1]Rates!$A$3:$D$139,3,FALSE)</f>
        <v>2.31E-4</v>
      </c>
      <c r="T655" s="22">
        <f t="shared" si="180"/>
        <v>6043.4044439999998</v>
      </c>
      <c r="U655" s="19">
        <f>VLOOKUP(J655,[1]Values!$A$3:$D$462,4,FALSE)</f>
        <v>3979345</v>
      </c>
      <c r="V655" s="20">
        <v>160361</v>
      </c>
      <c r="W655" s="20">
        <f t="shared" si="181"/>
        <v>3818984</v>
      </c>
      <c r="X655" s="23">
        <f>VLOOKUP(H655,[1]Rates!$A$3:$D$139,4,FALSE)</f>
        <v>2.0100000000000001E-4</v>
      </c>
      <c r="Y655" s="90">
        <f t="shared" si="182"/>
        <v>767.61578400000008</v>
      </c>
      <c r="Z655" s="9"/>
    </row>
    <row r="656" spans="7:26" x14ac:dyDescent="0.25">
      <c r="G656" s="16"/>
      <c r="H656" s="9">
        <v>6</v>
      </c>
      <c r="I656" s="9" t="s">
        <v>70</v>
      </c>
      <c r="J656" s="17">
        <v>486</v>
      </c>
      <c r="K656" s="18">
        <v>1</v>
      </c>
      <c r="L656" s="19">
        <f>VLOOKUP(J656,[1]Values!$A$3:$D$462,2,FALSE)</f>
        <v>32048587</v>
      </c>
      <c r="M656" s="20">
        <v>6186795</v>
      </c>
      <c r="N656" s="20">
        <f t="shared" si="177"/>
        <v>25861792</v>
      </c>
      <c r="O656" s="19">
        <f>VLOOKUP(J656,[1]Values!$A$3:$D$462,3,FALSE)</f>
        <v>300132</v>
      </c>
      <c r="P656" s="19"/>
      <c r="Q656" s="19">
        <f t="shared" si="178"/>
        <v>300132</v>
      </c>
      <c r="R656" s="20">
        <f t="shared" si="179"/>
        <v>26161924</v>
      </c>
      <c r="S656" s="21">
        <f>VLOOKUP(H656,[1]Rates!$A$3:$D$139,3,FALSE)</f>
        <v>0</v>
      </c>
      <c r="T656" s="22">
        <f t="shared" si="180"/>
        <v>0</v>
      </c>
      <c r="U656" s="19">
        <f>VLOOKUP(J656,[1]Values!$A$3:$D$462,4,FALSE)</f>
        <v>3979345</v>
      </c>
      <c r="V656" s="20">
        <v>160361</v>
      </c>
      <c r="W656" s="20">
        <f t="shared" si="181"/>
        <v>3818984</v>
      </c>
      <c r="X656" s="23">
        <f>VLOOKUP(H656,[1]Rates!$A$3:$D$139,4,FALSE)</f>
        <v>0</v>
      </c>
      <c r="Y656" s="90">
        <f t="shared" si="182"/>
        <v>0</v>
      </c>
      <c r="Z656" s="9"/>
    </row>
    <row r="657" spans="7:26" x14ac:dyDescent="0.25">
      <c r="G657" s="16"/>
      <c r="H657" s="9">
        <v>7</v>
      </c>
      <c r="I657" s="9" t="s">
        <v>9</v>
      </c>
      <c r="J657" s="17">
        <v>486</v>
      </c>
      <c r="K657" s="18">
        <v>1</v>
      </c>
      <c r="L657" s="19">
        <f>VLOOKUP(J657,[1]Values!$A$3:$D$462,2,FALSE)</f>
        <v>32048587</v>
      </c>
      <c r="M657" s="20">
        <v>6186795</v>
      </c>
      <c r="N657" s="20">
        <f t="shared" si="177"/>
        <v>25861792</v>
      </c>
      <c r="O657" s="19">
        <f>VLOOKUP(J657,[1]Values!$A$3:$D$462,3,FALSE)</f>
        <v>300132</v>
      </c>
      <c r="P657" s="19"/>
      <c r="Q657" s="19">
        <f t="shared" si="178"/>
        <v>300132</v>
      </c>
      <c r="R657" s="20">
        <f t="shared" si="179"/>
        <v>26161924</v>
      </c>
      <c r="S657" s="21">
        <f>VLOOKUP(H657,[1]Rates!$A$3:$D$139,3,FALSE)</f>
        <v>1.01E-4</v>
      </c>
      <c r="T657" s="22">
        <f t="shared" si="180"/>
        <v>2642.3543239999999</v>
      </c>
      <c r="U657" s="19">
        <f>VLOOKUP(J657,[1]Values!$A$3:$D$462,4,FALSE)</f>
        <v>3979345</v>
      </c>
      <c r="V657" s="20">
        <v>160361</v>
      </c>
      <c r="W657" s="20">
        <f t="shared" si="181"/>
        <v>3818984</v>
      </c>
      <c r="X657" s="23">
        <f>VLOOKUP(H657,[1]Rates!$A$3:$D$139,4,FALSE)</f>
        <v>1.08E-4</v>
      </c>
      <c r="Y657" s="90">
        <f t="shared" si="182"/>
        <v>412.45027199999998</v>
      </c>
      <c r="Z657" s="9"/>
    </row>
    <row r="658" spans="7:26" x14ac:dyDescent="0.25">
      <c r="G658" s="16"/>
      <c r="H658" s="9">
        <v>8</v>
      </c>
      <c r="I658" s="9" t="s">
        <v>23</v>
      </c>
      <c r="J658" s="17">
        <v>486</v>
      </c>
      <c r="K658" s="18">
        <v>1</v>
      </c>
      <c r="L658" s="19">
        <f>VLOOKUP(J658,[1]Values!$A$3:$D$462,2,FALSE)</f>
        <v>32048587</v>
      </c>
      <c r="M658" s="20">
        <v>6186795</v>
      </c>
      <c r="N658" s="20">
        <f t="shared" si="177"/>
        <v>25861792</v>
      </c>
      <c r="O658" s="19">
        <f>VLOOKUP(J658,[1]Values!$A$3:$D$462,3,FALSE)</f>
        <v>300132</v>
      </c>
      <c r="P658" s="19"/>
      <c r="Q658" s="19">
        <f t="shared" si="178"/>
        <v>300132</v>
      </c>
      <c r="R658" s="20">
        <f t="shared" si="179"/>
        <v>26161924</v>
      </c>
      <c r="S658" s="21">
        <f>VLOOKUP(H658,[1]Rates!$A$3:$D$139,3,FALSE)</f>
        <v>1.5300000000000001E-4</v>
      </c>
      <c r="T658" s="22">
        <f t="shared" si="180"/>
        <v>4002.7743720000003</v>
      </c>
      <c r="U658" s="19">
        <f>VLOOKUP(J658,[1]Values!$A$3:$D$462,4,FALSE)</f>
        <v>3979345</v>
      </c>
      <c r="V658" s="20">
        <v>160361</v>
      </c>
      <c r="W658" s="20">
        <f t="shared" si="181"/>
        <v>3818984</v>
      </c>
      <c r="X658" s="23">
        <f>VLOOKUP(H658,[1]Rates!$A$3:$D$139,4,FALSE)</f>
        <v>1.64E-4</v>
      </c>
      <c r="Y658" s="90">
        <f t="shared" si="182"/>
        <v>626.31337600000006</v>
      </c>
      <c r="Z658" s="9"/>
    </row>
    <row r="659" spans="7:26" x14ac:dyDescent="0.25">
      <c r="G659" s="16"/>
      <c r="H659" s="9">
        <v>9</v>
      </c>
      <c r="I659" s="9" t="s">
        <v>0</v>
      </c>
      <c r="J659" s="17">
        <v>486</v>
      </c>
      <c r="K659" s="18">
        <v>1</v>
      </c>
      <c r="L659" s="19">
        <f>VLOOKUP(J659,[1]Values!$A$3:$D$462,2,FALSE)</f>
        <v>32048587</v>
      </c>
      <c r="M659" s="20">
        <v>6186795</v>
      </c>
      <c r="N659" s="20">
        <f t="shared" si="177"/>
        <v>25861792</v>
      </c>
      <c r="O659" s="19">
        <f>VLOOKUP(J659,[1]Values!$A$3:$D$462,3,FALSE)</f>
        <v>300132</v>
      </c>
      <c r="P659" s="19"/>
      <c r="Q659" s="19">
        <f t="shared" si="178"/>
        <v>300132</v>
      </c>
      <c r="R659" s="20">
        <f t="shared" si="179"/>
        <v>26161924</v>
      </c>
      <c r="S659" s="21">
        <f>VLOOKUP(H659,[1]Rates!$A$3:$D$139,3,FALSE)</f>
        <v>2.5599999999999999E-4</v>
      </c>
      <c r="T659" s="22">
        <f t="shared" si="180"/>
        <v>6697.4525439999998</v>
      </c>
      <c r="U659" s="19">
        <f>VLOOKUP(J659,[1]Values!$A$3:$D$462,4,FALSE)</f>
        <v>3979345</v>
      </c>
      <c r="V659" s="20">
        <v>160361</v>
      </c>
      <c r="W659" s="20">
        <f t="shared" si="181"/>
        <v>3818984</v>
      </c>
      <c r="X659" s="23">
        <f>VLOOKUP(H659,[1]Rates!$A$3:$D$139,4,FALSE)</f>
        <v>2.7599999999999999E-4</v>
      </c>
      <c r="Y659" s="90">
        <f t="shared" si="182"/>
        <v>1054.0395839999999</v>
      </c>
      <c r="Z659" s="9"/>
    </row>
    <row r="660" spans="7:26" x14ac:dyDescent="0.25">
      <c r="G660" s="16"/>
      <c r="H660" s="9">
        <v>17</v>
      </c>
      <c r="I660" s="9" t="s">
        <v>16</v>
      </c>
      <c r="J660" s="17">
        <v>486</v>
      </c>
      <c r="K660" s="18">
        <v>1</v>
      </c>
      <c r="L660" s="19">
        <f>VLOOKUP(J660,[1]Values!$A$3:$D$462,2,FALSE)</f>
        <v>32048587</v>
      </c>
      <c r="M660" s="20">
        <v>6186795</v>
      </c>
      <c r="N660" s="20">
        <f t="shared" si="177"/>
        <v>25861792</v>
      </c>
      <c r="O660" s="19">
        <f>VLOOKUP(J660,[1]Values!$A$3:$D$462,3,FALSE)</f>
        <v>300132</v>
      </c>
      <c r="P660" s="19"/>
      <c r="Q660" s="19">
        <f t="shared" si="178"/>
        <v>300132</v>
      </c>
      <c r="R660" s="20">
        <f t="shared" si="179"/>
        <v>26161924</v>
      </c>
      <c r="S660" s="21">
        <f>VLOOKUP(H660,[1]Rates!$A$3:$D$139,3,FALSE)</f>
        <v>6.0700000000000001E-4</v>
      </c>
      <c r="T660" s="22">
        <f t="shared" si="180"/>
        <v>15880.287867999999</v>
      </c>
      <c r="U660" s="19">
        <f>VLOOKUP(J660,[1]Values!$A$3:$D$462,4,FALSE)</f>
        <v>3979345</v>
      </c>
      <c r="V660" s="20">
        <v>160361</v>
      </c>
      <c r="W660" s="20">
        <f t="shared" si="181"/>
        <v>3818984</v>
      </c>
      <c r="X660" s="23">
        <f>VLOOKUP(H660,[1]Rates!$A$3:$D$139,4,FALSE)</f>
        <v>6.4899999999999995E-4</v>
      </c>
      <c r="Y660" s="90">
        <f t="shared" si="182"/>
        <v>2478.5206159999998</v>
      </c>
      <c r="Z660" s="9"/>
    </row>
    <row r="661" spans="7:26" x14ac:dyDescent="0.25">
      <c r="G661" s="16"/>
      <c r="H661" s="9">
        <v>29</v>
      </c>
      <c r="I661" s="9" t="s">
        <v>24</v>
      </c>
      <c r="J661" s="17">
        <v>486</v>
      </c>
      <c r="K661" s="18">
        <v>1</v>
      </c>
      <c r="L661" s="19">
        <f>VLOOKUP(J661,[1]Values!$A$3:$D$462,2,FALSE)</f>
        <v>32048587</v>
      </c>
      <c r="M661" s="20">
        <v>6186795</v>
      </c>
      <c r="N661" s="20">
        <f t="shared" si="177"/>
        <v>25861792</v>
      </c>
      <c r="O661" s="19">
        <f>VLOOKUP(J661,[1]Values!$A$3:$D$462,3,FALSE)</f>
        <v>300132</v>
      </c>
      <c r="P661" s="19"/>
      <c r="Q661" s="19">
        <f t="shared" si="178"/>
        <v>300132</v>
      </c>
      <c r="R661" s="20">
        <f t="shared" si="179"/>
        <v>26161924</v>
      </c>
      <c r="S661" s="21">
        <f>VLOOKUP(H661,[1]Rates!$A$3:$D$139,3,FALSE)</f>
        <v>2.8760000000000001E-3</v>
      </c>
      <c r="T661" s="22">
        <f t="shared" si="180"/>
        <v>75241.693423999997</v>
      </c>
      <c r="U661" s="19">
        <f>VLOOKUP(J661,[1]Values!$A$3:$D$462,4,FALSE)</f>
        <v>3979345</v>
      </c>
      <c r="V661" s="20">
        <v>160361</v>
      </c>
      <c r="W661" s="20">
        <f t="shared" si="181"/>
        <v>3818984</v>
      </c>
      <c r="X661" s="23">
        <f>VLOOKUP(H661,[1]Rates!$A$3:$D$139,4,FALSE)</f>
        <v>3.1029999999999999E-3</v>
      </c>
      <c r="Y661" s="90">
        <f t="shared" si="182"/>
        <v>11850.307352</v>
      </c>
      <c r="Z661" s="9"/>
    </row>
    <row r="662" spans="7:26" x14ac:dyDescent="0.25">
      <c r="G662" s="16"/>
      <c r="H662" s="9">
        <v>38</v>
      </c>
      <c r="I662" s="9" t="s">
        <v>12</v>
      </c>
      <c r="J662" s="17">
        <v>486</v>
      </c>
      <c r="K662" s="18">
        <v>1</v>
      </c>
      <c r="L662" s="19">
        <f>VLOOKUP(J662,[1]Values!$A$3:$D$462,2,FALSE)</f>
        <v>32048587</v>
      </c>
      <c r="M662" s="20">
        <v>6186795</v>
      </c>
      <c r="N662" s="20">
        <f t="shared" si="177"/>
        <v>25861792</v>
      </c>
      <c r="O662" s="19">
        <f>VLOOKUP(J662,[1]Values!$A$3:$D$462,3,FALSE)</f>
        <v>300132</v>
      </c>
      <c r="P662" s="19"/>
      <c r="Q662" s="19">
        <f t="shared" si="178"/>
        <v>300132</v>
      </c>
      <c r="R662" s="20">
        <f t="shared" si="179"/>
        <v>26161924</v>
      </c>
      <c r="S662" s="21">
        <f>VLOOKUP(H662,[1]Rates!$A$3:$D$139,3,FALSE)</f>
        <v>9.8999999999999994E-5</v>
      </c>
      <c r="T662" s="22">
        <f t="shared" si="180"/>
        <v>2590.0304759999999</v>
      </c>
      <c r="U662" s="19">
        <f>VLOOKUP(J662,[1]Values!$A$3:$D$462,4,FALSE)</f>
        <v>3979345</v>
      </c>
      <c r="V662" s="20">
        <v>160361</v>
      </c>
      <c r="W662" s="20">
        <f t="shared" si="181"/>
        <v>3818984</v>
      </c>
      <c r="X662" s="23">
        <f>VLOOKUP(H662,[1]Rates!$A$3:$D$139,4,FALSE)</f>
        <v>8.6000000000000003E-5</v>
      </c>
      <c r="Y662" s="90">
        <f t="shared" si="182"/>
        <v>328.43262400000003</v>
      </c>
      <c r="Z662" s="9"/>
    </row>
    <row r="663" spans="7:26" x14ac:dyDescent="0.25">
      <c r="G663" s="16"/>
      <c r="H663" s="9">
        <v>55</v>
      </c>
      <c r="I663" s="9" t="s">
        <v>26</v>
      </c>
      <c r="J663" s="17">
        <v>486</v>
      </c>
      <c r="K663" s="18">
        <v>1</v>
      </c>
      <c r="L663" s="19">
        <f>VLOOKUP(J663,[1]Values!$A$3:$D$462,2,FALSE)</f>
        <v>32048587</v>
      </c>
      <c r="M663" s="20">
        <v>6186795</v>
      </c>
      <c r="N663" s="20">
        <f t="shared" si="177"/>
        <v>25861792</v>
      </c>
      <c r="O663" s="19">
        <f>VLOOKUP(J663,[1]Values!$A$3:$D$462,3,FALSE)</f>
        <v>300132</v>
      </c>
      <c r="P663" s="19"/>
      <c r="Q663" s="19">
        <f t="shared" si="178"/>
        <v>300132</v>
      </c>
      <c r="R663" s="20">
        <f t="shared" si="179"/>
        <v>26161924</v>
      </c>
      <c r="S663" s="21">
        <f>VLOOKUP(H663,[1]Rates!$A$3:$D$139,3,FALSE)</f>
        <v>1.45E-4</v>
      </c>
      <c r="T663" s="22">
        <f t="shared" si="180"/>
        <v>3793.4789799999999</v>
      </c>
      <c r="U663" s="19">
        <f>VLOOKUP(J663,[1]Values!$A$3:$D$462,4,FALSE)</f>
        <v>3979345</v>
      </c>
      <c r="V663" s="20">
        <v>160361</v>
      </c>
      <c r="W663" s="20">
        <f t="shared" si="181"/>
        <v>3818984</v>
      </c>
      <c r="X663" s="23">
        <f>VLOOKUP(H663,[1]Rates!$A$3:$D$139,4,FALSE)</f>
        <v>1.35E-4</v>
      </c>
      <c r="Y663" s="90">
        <f t="shared" si="182"/>
        <v>515.56284000000005</v>
      </c>
      <c r="Z663" s="9"/>
    </row>
    <row r="664" spans="7:26" x14ac:dyDescent="0.25">
      <c r="G664" s="16"/>
      <c r="H664" s="9">
        <v>71</v>
      </c>
      <c r="I664" s="9" t="s">
        <v>18</v>
      </c>
      <c r="J664" s="17">
        <v>486</v>
      </c>
      <c r="K664" s="18">
        <v>0</v>
      </c>
      <c r="L664" s="19">
        <f>VLOOKUP(J664,[1]Values!$A$3:$D$462,2,FALSE)</f>
        <v>32048587</v>
      </c>
      <c r="M664" s="20">
        <v>6186795</v>
      </c>
      <c r="N664" s="20">
        <f t="shared" si="177"/>
        <v>0</v>
      </c>
      <c r="O664" s="19">
        <f>VLOOKUP(J664,[1]Values!$A$3:$D$462,3,FALSE)</f>
        <v>300132</v>
      </c>
      <c r="P664" s="19"/>
      <c r="Q664" s="19">
        <f t="shared" si="178"/>
        <v>0</v>
      </c>
      <c r="R664" s="20">
        <f t="shared" si="179"/>
        <v>0</v>
      </c>
      <c r="S664" s="21">
        <f>VLOOKUP(H664,[1]Rates!$A$3:$D$139,3,FALSE)</f>
        <v>9.0000000000000002E-6</v>
      </c>
      <c r="T664" s="22">
        <f t="shared" si="180"/>
        <v>0</v>
      </c>
      <c r="U664" s="19">
        <f>VLOOKUP(J664,[1]Values!$A$3:$D$462,4,FALSE)</f>
        <v>3979345</v>
      </c>
      <c r="V664" s="20">
        <v>160361</v>
      </c>
      <c r="W664" s="20">
        <f t="shared" si="181"/>
        <v>0</v>
      </c>
      <c r="X664" s="23">
        <f>VLOOKUP(H664,[1]Rates!$A$3:$D$139,4,FALSE)</f>
        <v>9.0000000000000002E-6</v>
      </c>
      <c r="Y664" s="90">
        <f t="shared" si="182"/>
        <v>0</v>
      </c>
      <c r="Z664" s="9"/>
    </row>
    <row r="665" spans="7:26" x14ac:dyDescent="0.25">
      <c r="G665" s="16"/>
      <c r="H665" s="9">
        <v>72</v>
      </c>
      <c r="I665" s="9" t="s">
        <v>28</v>
      </c>
      <c r="J665" s="17">
        <v>486</v>
      </c>
      <c r="K665" s="18">
        <v>0</v>
      </c>
      <c r="L665" s="19">
        <f>VLOOKUP(J665,[1]Values!$A$3:$D$462,2,FALSE)</f>
        <v>32048587</v>
      </c>
      <c r="M665" s="20">
        <v>6186795</v>
      </c>
      <c r="N665" s="20">
        <f t="shared" si="177"/>
        <v>0</v>
      </c>
      <c r="O665" s="19">
        <f>VLOOKUP(J665,[1]Values!$A$3:$D$462,3,FALSE)</f>
        <v>300132</v>
      </c>
      <c r="P665" s="19"/>
      <c r="Q665" s="19">
        <f t="shared" si="178"/>
        <v>0</v>
      </c>
      <c r="R665" s="20">
        <f t="shared" si="179"/>
        <v>0</v>
      </c>
      <c r="S665" s="21">
        <f>VLOOKUP(H665,[1]Rates!$A$3:$D$139,3,FALSE)</f>
        <v>2.5799999999999998E-4</v>
      </c>
      <c r="T665" s="22">
        <f t="shared" si="180"/>
        <v>0</v>
      </c>
      <c r="U665" s="19">
        <f>VLOOKUP(J665,[1]Values!$A$3:$D$462,4,FALSE)</f>
        <v>3979345</v>
      </c>
      <c r="V665" s="20">
        <v>160361</v>
      </c>
      <c r="W665" s="20">
        <f t="shared" si="181"/>
        <v>0</v>
      </c>
      <c r="X665" s="23">
        <f>VLOOKUP(H665,[1]Rates!$A$3:$D$139,4,FALSE)</f>
        <v>2.7500000000000002E-4</v>
      </c>
      <c r="Y665" s="90">
        <f t="shared" si="182"/>
        <v>0</v>
      </c>
      <c r="Z665" s="9"/>
    </row>
    <row r="666" spans="7:26" x14ac:dyDescent="0.25">
      <c r="G666" s="16"/>
      <c r="H666" s="9">
        <v>117</v>
      </c>
      <c r="I666" s="9" t="s">
        <v>21</v>
      </c>
      <c r="J666" s="17">
        <v>486</v>
      </c>
      <c r="K666" s="18">
        <v>1</v>
      </c>
      <c r="L666" s="19">
        <f>VLOOKUP(J666,[1]Values!$A$3:$D$462,2,FALSE)</f>
        <v>32048587</v>
      </c>
      <c r="M666" s="20">
        <v>6186795</v>
      </c>
      <c r="N666" s="20">
        <f t="shared" si="177"/>
        <v>25861792</v>
      </c>
      <c r="O666" s="19">
        <f>VLOOKUP(J666,[1]Values!$A$3:$D$462,3,FALSE)</f>
        <v>300132</v>
      </c>
      <c r="P666" s="19"/>
      <c r="Q666" s="19">
        <f t="shared" si="178"/>
        <v>300132</v>
      </c>
      <c r="R666" s="20">
        <f t="shared" si="179"/>
        <v>26161924</v>
      </c>
      <c r="S666" s="21">
        <f>VLOOKUP(H666,[1]Rates!$A$3:$D$139,3,FALSE)</f>
        <v>2.1900000000000001E-4</v>
      </c>
      <c r="T666" s="22">
        <f t="shared" si="180"/>
        <v>5729.4613560000007</v>
      </c>
      <c r="U666" s="19">
        <f>VLOOKUP(J666,[1]Values!$A$3:$D$462,4,FALSE)</f>
        <v>3979345</v>
      </c>
      <c r="V666" s="20">
        <v>160361</v>
      </c>
      <c r="W666" s="20">
        <f t="shared" si="181"/>
        <v>3818984</v>
      </c>
      <c r="X666" s="23">
        <f>VLOOKUP(H666,[1]Rates!$A$3:$D$139,4,FALSE)</f>
        <v>2.34E-4</v>
      </c>
      <c r="Y666" s="90">
        <f t="shared" si="182"/>
        <v>893.64225599999997</v>
      </c>
      <c r="Z666" s="9"/>
    </row>
    <row r="667" spans="7:26" x14ac:dyDescent="0.25">
      <c r="G667" s="16"/>
      <c r="H667" s="9">
        <v>122</v>
      </c>
      <c r="I667" s="9" t="s">
        <v>90</v>
      </c>
      <c r="J667" s="17">
        <v>486</v>
      </c>
      <c r="K667" s="18">
        <v>1</v>
      </c>
      <c r="L667" s="19">
        <f>VLOOKUP(J667,[1]Values!$A$3:$D$462,2,FALSE)</f>
        <v>32048587</v>
      </c>
      <c r="M667" s="20">
        <v>6186795</v>
      </c>
      <c r="N667" s="20">
        <f t="shared" si="177"/>
        <v>25861792</v>
      </c>
      <c r="O667" s="19">
        <f>VLOOKUP(J667,[1]Values!$A$3:$D$462,3,FALSE)</f>
        <v>300132</v>
      </c>
      <c r="P667" s="19"/>
      <c r="Q667" s="19">
        <f t="shared" si="178"/>
        <v>300132</v>
      </c>
      <c r="R667" s="20">
        <f t="shared" si="179"/>
        <v>26161924</v>
      </c>
      <c r="S667" s="21">
        <f>VLOOKUP(H667,[1]Rates!$A$3:$D$139,3,FALSE)</f>
        <v>0</v>
      </c>
      <c r="T667" s="22">
        <f t="shared" si="180"/>
        <v>0</v>
      </c>
      <c r="U667" s="19">
        <f>VLOOKUP(J667,[1]Values!$A$3:$D$462,4,FALSE)</f>
        <v>3979345</v>
      </c>
      <c r="V667" s="20">
        <v>160361</v>
      </c>
      <c r="W667" s="20">
        <f t="shared" si="181"/>
        <v>3818984</v>
      </c>
      <c r="X667" s="23">
        <f>VLOOKUP(H667,[1]Rates!$A$3:$D$139,4,FALSE)</f>
        <v>0</v>
      </c>
      <c r="Y667" s="90">
        <f t="shared" si="182"/>
        <v>0</v>
      </c>
      <c r="Z667" s="9"/>
    </row>
    <row r="668" spans="7:26" x14ac:dyDescent="0.25">
      <c r="G668" s="16"/>
      <c r="H668" s="9">
        <v>126</v>
      </c>
      <c r="I668" s="9" t="s">
        <v>101</v>
      </c>
      <c r="J668" s="17">
        <v>486</v>
      </c>
      <c r="K668" s="18">
        <v>1</v>
      </c>
      <c r="L668" s="19">
        <f>VLOOKUP(J668,[1]Values!$A$3:$D$462,2,FALSE)</f>
        <v>32048587</v>
      </c>
      <c r="M668" s="20">
        <v>6186795</v>
      </c>
      <c r="N668" s="20">
        <f t="shared" si="177"/>
        <v>25861792</v>
      </c>
      <c r="O668" s="19">
        <f>VLOOKUP(J668,[1]Values!$A$3:$D$462,3,FALSE)</f>
        <v>300132</v>
      </c>
      <c r="P668" s="19"/>
      <c r="Q668" s="19">
        <f t="shared" si="178"/>
        <v>300132</v>
      </c>
      <c r="R668" s="20">
        <f t="shared" si="179"/>
        <v>26161924</v>
      </c>
      <c r="S668" s="21">
        <f>VLOOKUP(H668,[1]Rates!$A$3:$D$139,3,FALSE)</f>
        <v>0</v>
      </c>
      <c r="T668" s="22">
        <f t="shared" si="180"/>
        <v>0</v>
      </c>
      <c r="U668" s="19">
        <f>VLOOKUP(J668,[1]Values!$A$3:$D$462,4,FALSE)</f>
        <v>3979345</v>
      </c>
      <c r="V668" s="20">
        <v>160361</v>
      </c>
      <c r="W668" s="20">
        <f t="shared" si="181"/>
        <v>3818984</v>
      </c>
      <c r="X668" s="23">
        <f>VLOOKUP(H668,[1]Rates!$A$3:$D$139,4,FALSE)</f>
        <v>0</v>
      </c>
      <c r="Y668" s="90">
        <f t="shared" si="182"/>
        <v>0</v>
      </c>
      <c r="Z668" s="9"/>
    </row>
    <row r="669" spans="7:26" x14ac:dyDescent="0.25">
      <c r="G669" s="16"/>
      <c r="H669" s="9"/>
      <c r="I669" s="9"/>
      <c r="J669" s="17"/>
      <c r="K669" s="18"/>
      <c r="L669" s="20"/>
      <c r="M669" s="20"/>
      <c r="N669" s="20"/>
      <c r="O669" s="20"/>
      <c r="P669" s="20"/>
      <c r="Q669" s="20"/>
      <c r="R669" s="20"/>
      <c r="S669" s="23"/>
      <c r="T669" s="22"/>
      <c r="U669" s="20"/>
      <c r="V669" s="20"/>
      <c r="W669" s="20"/>
      <c r="X669" s="23"/>
      <c r="Y669" s="90"/>
      <c r="Z669" s="9"/>
    </row>
    <row r="670" spans="7:26" ht="15.75" x14ac:dyDescent="0.25">
      <c r="G670" s="91">
        <v>126</v>
      </c>
      <c r="H670" s="28" t="s">
        <v>100</v>
      </c>
      <c r="I670" s="9"/>
      <c r="J670" s="17"/>
      <c r="K670" s="18"/>
      <c r="L670" s="20"/>
      <c r="M670" s="20"/>
      <c r="N670" s="20"/>
      <c r="O670" s="20"/>
      <c r="P670" s="20"/>
      <c r="Q670" s="20"/>
      <c r="R670" s="20"/>
      <c r="S670" s="23"/>
      <c r="T670" s="22"/>
      <c r="U670" s="20"/>
      <c r="V670" s="20"/>
      <c r="W670" s="20"/>
      <c r="X670" s="23"/>
      <c r="Y670" s="90"/>
      <c r="Z670" s="9"/>
    </row>
    <row r="671" spans="7:26" x14ac:dyDescent="0.25">
      <c r="G671" s="16"/>
      <c r="H671" s="9">
        <v>1</v>
      </c>
      <c r="I671" s="9" t="s">
        <v>11</v>
      </c>
      <c r="J671" s="17">
        <v>487</v>
      </c>
      <c r="K671" s="18">
        <v>1</v>
      </c>
      <c r="L671" s="19">
        <f>VLOOKUP(J671,[1]Values!$A$3:$D$462,2,FALSE)</f>
        <v>0</v>
      </c>
      <c r="M671" s="20">
        <v>3605723</v>
      </c>
      <c r="N671" s="20">
        <f t="shared" ref="N671:N688" si="183">(L671-M671)*K671</f>
        <v>-3605723</v>
      </c>
      <c r="O671" s="19">
        <f>VLOOKUP(J671,[1]Values!$A$3:$D$462,3,FALSE)</f>
        <v>0</v>
      </c>
      <c r="P671" s="19"/>
      <c r="Q671" s="19">
        <f t="shared" ref="Q671:Q688" si="184">(O671-P671)*K671</f>
        <v>0</v>
      </c>
      <c r="R671" s="20">
        <f t="shared" ref="R671:R688" si="185">(L671-M671+O671-P671)*K671</f>
        <v>-3605723</v>
      </c>
      <c r="S671" s="21">
        <f>VLOOKUP(H671,[1]Rates!$A$3:$D$139,3,FALSE)</f>
        <v>1.908E-3</v>
      </c>
      <c r="T671" s="22">
        <f t="shared" ref="T671:T688" si="186">R671*S671</f>
        <v>-6879.7194840000002</v>
      </c>
      <c r="U671" s="19">
        <f>VLOOKUP(J671,[1]Values!$A$3:$D$462,4,FALSE)</f>
        <v>0</v>
      </c>
      <c r="V671" s="20">
        <v>1391360</v>
      </c>
      <c r="W671" s="20">
        <f t="shared" ref="W671:W688" si="187">(U671-V671)*K671</f>
        <v>-1391360</v>
      </c>
      <c r="X671" s="23">
        <f>VLOOKUP(H671,[1]Rates!$A$3:$D$139,4,FALSE)</f>
        <v>2.0739999999999999E-3</v>
      </c>
      <c r="Y671" s="90">
        <f t="shared" ref="Y671:Y688" si="188">W671*X671</f>
        <v>-2885.68064</v>
      </c>
      <c r="Z671" s="9"/>
    </row>
    <row r="672" spans="7:26" x14ac:dyDescent="0.25">
      <c r="G672" s="16"/>
      <c r="H672" s="9">
        <v>2</v>
      </c>
      <c r="I672" s="9" t="s">
        <v>27</v>
      </c>
      <c r="J672" s="17">
        <v>487</v>
      </c>
      <c r="K672" s="18">
        <v>1</v>
      </c>
      <c r="L672" s="19">
        <f>VLOOKUP(J672,[1]Values!$A$3:$D$462,2,FALSE)</f>
        <v>0</v>
      </c>
      <c r="M672" s="20">
        <v>3605723</v>
      </c>
      <c r="N672" s="20">
        <f t="shared" si="183"/>
        <v>-3605723</v>
      </c>
      <c r="O672" s="19">
        <f>VLOOKUP(J672,[1]Values!$A$3:$D$462,3,FALSE)</f>
        <v>0</v>
      </c>
      <c r="P672" s="19"/>
      <c r="Q672" s="19">
        <f t="shared" si="184"/>
        <v>0</v>
      </c>
      <c r="R672" s="20">
        <f t="shared" si="185"/>
        <v>-3605723</v>
      </c>
      <c r="S672" s="21">
        <f>VLOOKUP(H672,[1]Rates!$A$3:$D$139,3,FALSE)</f>
        <v>2.0900000000000001E-4</v>
      </c>
      <c r="T672" s="22">
        <f t="shared" si="186"/>
        <v>-753.59610700000007</v>
      </c>
      <c r="U672" s="19">
        <f>VLOOKUP(J672,[1]Values!$A$3:$D$462,4,FALSE)</f>
        <v>0</v>
      </c>
      <c r="V672" s="20">
        <v>1391360</v>
      </c>
      <c r="W672" s="20">
        <f t="shared" si="187"/>
        <v>-1391360</v>
      </c>
      <c r="X672" s="23">
        <f>VLOOKUP(H672,[1]Rates!$A$3:$D$139,4,FALSE)</f>
        <v>2.3000000000000001E-4</v>
      </c>
      <c r="Y672" s="90">
        <f t="shared" si="188"/>
        <v>-320.01280000000003</v>
      </c>
      <c r="Z672" s="9"/>
    </row>
    <row r="673" spans="7:26" x14ac:dyDescent="0.25">
      <c r="G673" s="16"/>
      <c r="H673" s="9">
        <v>3</v>
      </c>
      <c r="I673" s="9" t="s">
        <v>20</v>
      </c>
      <c r="J673" s="17">
        <v>487</v>
      </c>
      <c r="K673" s="18">
        <v>1</v>
      </c>
      <c r="L673" s="19">
        <f>VLOOKUP(J673,[1]Values!$A$3:$D$462,2,FALSE)</f>
        <v>0</v>
      </c>
      <c r="M673" s="20">
        <v>3605723</v>
      </c>
      <c r="N673" s="20">
        <f t="shared" si="183"/>
        <v>-3605723</v>
      </c>
      <c r="O673" s="19">
        <f>VLOOKUP(J673,[1]Values!$A$3:$D$462,3,FALSE)</f>
        <v>0</v>
      </c>
      <c r="P673" s="19"/>
      <c r="Q673" s="19">
        <f t="shared" si="184"/>
        <v>0</v>
      </c>
      <c r="R673" s="20">
        <f t="shared" si="185"/>
        <v>-3605723</v>
      </c>
      <c r="S673" s="21">
        <f>VLOOKUP(H673,[1]Rates!$A$3:$D$139,3,FALSE)</f>
        <v>4.9299999999999995E-4</v>
      </c>
      <c r="T673" s="22">
        <f t="shared" si="186"/>
        <v>-1777.6214389999998</v>
      </c>
      <c r="U673" s="19">
        <f>VLOOKUP(J673,[1]Values!$A$3:$D$462,4,FALSE)</f>
        <v>0</v>
      </c>
      <c r="V673" s="20">
        <v>1391360</v>
      </c>
      <c r="W673" s="20">
        <f t="shared" si="187"/>
        <v>-1391360</v>
      </c>
      <c r="X673" s="23">
        <f>VLOOKUP(H673,[1]Rates!$A$3:$D$139,4,FALSE)</f>
        <v>5.2599999999999999E-4</v>
      </c>
      <c r="Y673" s="90">
        <f t="shared" si="188"/>
        <v>-731.85536000000002</v>
      </c>
      <c r="Z673" s="9"/>
    </row>
    <row r="674" spans="7:26" x14ac:dyDescent="0.25">
      <c r="G674" s="16"/>
      <c r="H674" s="9">
        <v>4</v>
      </c>
      <c r="I674" s="9" t="s">
        <v>10</v>
      </c>
      <c r="J674" s="17">
        <v>487</v>
      </c>
      <c r="K674" s="18">
        <v>1</v>
      </c>
      <c r="L674" s="19">
        <f>VLOOKUP(J674,[1]Values!$A$3:$D$462,2,FALSE)</f>
        <v>0</v>
      </c>
      <c r="M674" s="20">
        <v>3605723</v>
      </c>
      <c r="N674" s="20">
        <f t="shared" si="183"/>
        <v>-3605723</v>
      </c>
      <c r="O674" s="19">
        <f>VLOOKUP(J674,[1]Values!$A$3:$D$462,3,FALSE)</f>
        <v>0</v>
      </c>
      <c r="P674" s="19"/>
      <c r="Q674" s="19">
        <f t="shared" si="184"/>
        <v>0</v>
      </c>
      <c r="R674" s="20">
        <f t="shared" si="185"/>
        <v>-3605723</v>
      </c>
      <c r="S674" s="21">
        <f>VLOOKUP(H674,[1]Rates!$A$3:$D$139,3,FALSE)</f>
        <v>8.1609999999999999E-3</v>
      </c>
      <c r="T674" s="22">
        <f t="shared" si="186"/>
        <v>-29426.305402999998</v>
      </c>
      <c r="U674" s="19">
        <f>VLOOKUP(J674,[1]Values!$A$3:$D$462,4,FALSE)</f>
        <v>0</v>
      </c>
      <c r="V674" s="20">
        <v>1391360</v>
      </c>
      <c r="W674" s="20">
        <f t="shared" si="187"/>
        <v>-1391360</v>
      </c>
      <c r="X674" s="23">
        <f>VLOOKUP(H674,[1]Rates!$A$3:$D$139,4,FALSE)</f>
        <v>7.8399999999999997E-3</v>
      </c>
      <c r="Y674" s="90">
        <f t="shared" si="188"/>
        <v>-10908.2624</v>
      </c>
      <c r="Z674" s="9"/>
    </row>
    <row r="675" spans="7:26" x14ac:dyDescent="0.25">
      <c r="G675" s="16"/>
      <c r="H675" s="9">
        <v>136</v>
      </c>
      <c r="I675" s="9" t="s">
        <v>139</v>
      </c>
      <c r="J675" s="17">
        <v>487</v>
      </c>
      <c r="K675" s="18">
        <v>1</v>
      </c>
      <c r="L675" s="19">
        <f>VLOOKUP(J675,[1]Values!$A$3:$D$462,2,FALSE)</f>
        <v>0</v>
      </c>
      <c r="M675" s="20">
        <v>3605723</v>
      </c>
      <c r="N675" s="20">
        <f t="shared" si="183"/>
        <v>-3605723</v>
      </c>
      <c r="O675" s="19">
        <f>VLOOKUP(J675,[1]Values!$A$3:$D$462,3,FALSE)</f>
        <v>0</v>
      </c>
      <c r="P675" s="19"/>
      <c r="Q675" s="19">
        <f t="shared" si="184"/>
        <v>0</v>
      </c>
      <c r="R675" s="20">
        <f t="shared" si="185"/>
        <v>-3605723</v>
      </c>
      <c r="S675" s="21">
        <f>VLOOKUP(H675,[1]Rates!$A$3:$D$139,3,FALSE)</f>
        <v>2.31E-4</v>
      </c>
      <c r="T675" s="22">
        <f t="shared" si="186"/>
        <v>-832.92201299999999</v>
      </c>
      <c r="U675" s="19">
        <f>VLOOKUP(J675,[1]Values!$A$3:$D$462,4,FALSE)</f>
        <v>0</v>
      </c>
      <c r="V675" s="20">
        <v>1391360</v>
      </c>
      <c r="W675" s="20">
        <f t="shared" si="187"/>
        <v>-1391360</v>
      </c>
      <c r="X675" s="23">
        <f>VLOOKUP(H675,[1]Rates!$A$3:$D$139,4,FALSE)</f>
        <v>2.0100000000000001E-4</v>
      </c>
      <c r="Y675" s="90">
        <f t="shared" si="188"/>
        <v>-279.66336000000001</v>
      </c>
      <c r="Z675" s="9"/>
    </row>
    <row r="676" spans="7:26" x14ac:dyDescent="0.25">
      <c r="G676" s="16"/>
      <c r="H676" s="9">
        <v>6</v>
      </c>
      <c r="I676" s="9" t="s">
        <v>70</v>
      </c>
      <c r="J676" s="17">
        <v>487</v>
      </c>
      <c r="K676" s="18">
        <v>1</v>
      </c>
      <c r="L676" s="19">
        <f>VLOOKUP(J676,[1]Values!$A$3:$D$462,2,FALSE)</f>
        <v>0</v>
      </c>
      <c r="M676" s="20">
        <v>3605723</v>
      </c>
      <c r="N676" s="20">
        <f t="shared" si="183"/>
        <v>-3605723</v>
      </c>
      <c r="O676" s="19">
        <f>VLOOKUP(J676,[1]Values!$A$3:$D$462,3,FALSE)</f>
        <v>0</v>
      </c>
      <c r="P676" s="19"/>
      <c r="Q676" s="19">
        <f t="shared" si="184"/>
        <v>0</v>
      </c>
      <c r="R676" s="20">
        <f t="shared" si="185"/>
        <v>-3605723</v>
      </c>
      <c r="S676" s="21">
        <f>VLOOKUP(H676,[1]Rates!$A$3:$D$139,3,FALSE)</f>
        <v>0</v>
      </c>
      <c r="T676" s="22">
        <f t="shared" si="186"/>
        <v>0</v>
      </c>
      <c r="U676" s="19">
        <f>VLOOKUP(J676,[1]Values!$A$3:$D$462,4,FALSE)</f>
        <v>0</v>
      </c>
      <c r="V676" s="20">
        <v>1391360</v>
      </c>
      <c r="W676" s="20">
        <f t="shared" si="187"/>
        <v>-1391360</v>
      </c>
      <c r="X676" s="23">
        <f>VLOOKUP(H676,[1]Rates!$A$3:$D$139,4,FALSE)</f>
        <v>0</v>
      </c>
      <c r="Y676" s="90">
        <f t="shared" si="188"/>
        <v>0</v>
      </c>
      <c r="Z676" s="9"/>
    </row>
    <row r="677" spans="7:26" x14ac:dyDescent="0.25">
      <c r="G677" s="16"/>
      <c r="H677" s="9">
        <v>7</v>
      </c>
      <c r="I677" s="9" t="s">
        <v>9</v>
      </c>
      <c r="J677" s="17">
        <v>487</v>
      </c>
      <c r="K677" s="18">
        <v>1</v>
      </c>
      <c r="L677" s="19">
        <f>VLOOKUP(J677,[1]Values!$A$3:$D$462,2,FALSE)</f>
        <v>0</v>
      </c>
      <c r="M677" s="20">
        <v>3605723</v>
      </c>
      <c r="N677" s="20">
        <f t="shared" si="183"/>
        <v>-3605723</v>
      </c>
      <c r="O677" s="19">
        <f>VLOOKUP(J677,[1]Values!$A$3:$D$462,3,FALSE)</f>
        <v>0</v>
      </c>
      <c r="P677" s="19"/>
      <c r="Q677" s="19">
        <f t="shared" si="184"/>
        <v>0</v>
      </c>
      <c r="R677" s="20">
        <f t="shared" si="185"/>
        <v>-3605723</v>
      </c>
      <c r="S677" s="21">
        <f>VLOOKUP(H677,[1]Rates!$A$3:$D$139,3,FALSE)</f>
        <v>1.01E-4</v>
      </c>
      <c r="T677" s="22">
        <f t="shared" si="186"/>
        <v>-364.178023</v>
      </c>
      <c r="U677" s="19">
        <f>VLOOKUP(J677,[1]Values!$A$3:$D$462,4,FALSE)</f>
        <v>0</v>
      </c>
      <c r="V677" s="20">
        <v>1391360</v>
      </c>
      <c r="W677" s="20">
        <f t="shared" si="187"/>
        <v>-1391360</v>
      </c>
      <c r="X677" s="23">
        <f>VLOOKUP(H677,[1]Rates!$A$3:$D$139,4,FALSE)</f>
        <v>1.08E-4</v>
      </c>
      <c r="Y677" s="90">
        <f t="shared" si="188"/>
        <v>-150.26687999999999</v>
      </c>
      <c r="Z677" s="9"/>
    </row>
    <row r="678" spans="7:26" x14ac:dyDescent="0.25">
      <c r="G678" s="16"/>
      <c r="H678" s="9">
        <v>8</v>
      </c>
      <c r="I678" s="9" t="s">
        <v>23</v>
      </c>
      <c r="J678" s="17">
        <v>487</v>
      </c>
      <c r="K678" s="18">
        <v>1</v>
      </c>
      <c r="L678" s="19">
        <f>VLOOKUP(J678,[1]Values!$A$3:$D$462,2,FALSE)</f>
        <v>0</v>
      </c>
      <c r="M678" s="20">
        <v>3605723</v>
      </c>
      <c r="N678" s="20">
        <f t="shared" si="183"/>
        <v>-3605723</v>
      </c>
      <c r="O678" s="19">
        <f>VLOOKUP(J678,[1]Values!$A$3:$D$462,3,FALSE)</f>
        <v>0</v>
      </c>
      <c r="P678" s="19"/>
      <c r="Q678" s="19">
        <f t="shared" si="184"/>
        <v>0</v>
      </c>
      <c r="R678" s="20">
        <f t="shared" si="185"/>
        <v>-3605723</v>
      </c>
      <c r="S678" s="21">
        <f>VLOOKUP(H678,[1]Rates!$A$3:$D$139,3,FALSE)</f>
        <v>1.5300000000000001E-4</v>
      </c>
      <c r="T678" s="22">
        <f t="shared" si="186"/>
        <v>-551.67561899999998</v>
      </c>
      <c r="U678" s="19">
        <f>VLOOKUP(J678,[1]Values!$A$3:$D$462,4,FALSE)</f>
        <v>0</v>
      </c>
      <c r="V678" s="20">
        <v>1391360</v>
      </c>
      <c r="W678" s="20">
        <f t="shared" si="187"/>
        <v>-1391360</v>
      </c>
      <c r="X678" s="23">
        <f>VLOOKUP(H678,[1]Rates!$A$3:$D$139,4,FALSE)</f>
        <v>1.64E-4</v>
      </c>
      <c r="Y678" s="90">
        <f t="shared" si="188"/>
        <v>-228.18304000000001</v>
      </c>
      <c r="Z678" s="9"/>
    </row>
    <row r="679" spans="7:26" x14ac:dyDescent="0.25">
      <c r="G679" s="16"/>
      <c r="H679" s="9">
        <v>9</v>
      </c>
      <c r="I679" s="9" t="s">
        <v>0</v>
      </c>
      <c r="J679" s="17">
        <v>487</v>
      </c>
      <c r="K679" s="18">
        <v>1</v>
      </c>
      <c r="L679" s="19">
        <f>VLOOKUP(J679,[1]Values!$A$3:$D$462,2,FALSE)</f>
        <v>0</v>
      </c>
      <c r="M679" s="20">
        <v>3605723</v>
      </c>
      <c r="N679" s="20">
        <f t="shared" si="183"/>
        <v>-3605723</v>
      </c>
      <c r="O679" s="19">
        <f>VLOOKUP(J679,[1]Values!$A$3:$D$462,3,FALSE)</f>
        <v>0</v>
      </c>
      <c r="P679" s="19"/>
      <c r="Q679" s="19">
        <f t="shared" si="184"/>
        <v>0</v>
      </c>
      <c r="R679" s="20">
        <f t="shared" si="185"/>
        <v>-3605723</v>
      </c>
      <c r="S679" s="21">
        <f>VLOOKUP(H679,[1]Rates!$A$3:$D$139,3,FALSE)</f>
        <v>2.5599999999999999E-4</v>
      </c>
      <c r="T679" s="22">
        <f t="shared" si="186"/>
        <v>-923.06508799999995</v>
      </c>
      <c r="U679" s="19">
        <f>VLOOKUP(J679,[1]Values!$A$3:$D$462,4,FALSE)</f>
        <v>0</v>
      </c>
      <c r="V679" s="20">
        <v>1391360</v>
      </c>
      <c r="W679" s="20">
        <f t="shared" si="187"/>
        <v>-1391360</v>
      </c>
      <c r="X679" s="23">
        <f>VLOOKUP(H679,[1]Rates!$A$3:$D$139,4,FALSE)</f>
        <v>2.7599999999999999E-4</v>
      </c>
      <c r="Y679" s="90">
        <f t="shared" si="188"/>
        <v>-384.01535999999999</v>
      </c>
      <c r="Z679" s="9"/>
    </row>
    <row r="680" spans="7:26" x14ac:dyDescent="0.25">
      <c r="G680" s="16"/>
      <c r="H680" s="9">
        <v>17</v>
      </c>
      <c r="I680" s="9" t="s">
        <v>16</v>
      </c>
      <c r="J680" s="17">
        <v>487</v>
      </c>
      <c r="K680" s="18">
        <v>1</v>
      </c>
      <c r="L680" s="19">
        <f>VLOOKUP(J680,[1]Values!$A$3:$D$462,2,FALSE)</f>
        <v>0</v>
      </c>
      <c r="M680" s="20">
        <v>3605723</v>
      </c>
      <c r="N680" s="20">
        <f t="shared" si="183"/>
        <v>-3605723</v>
      </c>
      <c r="O680" s="19">
        <f>VLOOKUP(J680,[1]Values!$A$3:$D$462,3,FALSE)</f>
        <v>0</v>
      </c>
      <c r="P680" s="19"/>
      <c r="Q680" s="19">
        <f t="shared" si="184"/>
        <v>0</v>
      </c>
      <c r="R680" s="20">
        <f t="shared" si="185"/>
        <v>-3605723</v>
      </c>
      <c r="S680" s="21">
        <f>VLOOKUP(H680,[1]Rates!$A$3:$D$139,3,FALSE)</f>
        <v>6.0700000000000001E-4</v>
      </c>
      <c r="T680" s="22">
        <f t="shared" si="186"/>
        <v>-2188.6738610000002</v>
      </c>
      <c r="U680" s="19">
        <f>VLOOKUP(J680,[1]Values!$A$3:$D$462,4,FALSE)</f>
        <v>0</v>
      </c>
      <c r="V680" s="20">
        <v>1391360</v>
      </c>
      <c r="W680" s="20">
        <f t="shared" si="187"/>
        <v>-1391360</v>
      </c>
      <c r="X680" s="23">
        <f>VLOOKUP(H680,[1]Rates!$A$3:$D$139,4,FALSE)</f>
        <v>6.4899999999999995E-4</v>
      </c>
      <c r="Y680" s="90">
        <f t="shared" si="188"/>
        <v>-902.99263999999994</v>
      </c>
      <c r="Z680" s="9"/>
    </row>
    <row r="681" spans="7:26" x14ac:dyDescent="0.25">
      <c r="G681" s="16"/>
      <c r="H681" s="9">
        <v>29</v>
      </c>
      <c r="I681" s="9" t="s">
        <v>24</v>
      </c>
      <c r="J681" s="17">
        <v>487</v>
      </c>
      <c r="K681" s="18">
        <v>1</v>
      </c>
      <c r="L681" s="19">
        <f>VLOOKUP(J681,[1]Values!$A$3:$D$462,2,FALSE)</f>
        <v>0</v>
      </c>
      <c r="M681" s="20">
        <v>3605723</v>
      </c>
      <c r="N681" s="20">
        <f t="shared" si="183"/>
        <v>-3605723</v>
      </c>
      <c r="O681" s="19">
        <f>VLOOKUP(J681,[1]Values!$A$3:$D$462,3,FALSE)</f>
        <v>0</v>
      </c>
      <c r="P681" s="19"/>
      <c r="Q681" s="19">
        <f t="shared" si="184"/>
        <v>0</v>
      </c>
      <c r="R681" s="20">
        <f t="shared" si="185"/>
        <v>-3605723</v>
      </c>
      <c r="S681" s="21">
        <f>VLOOKUP(H681,[1]Rates!$A$3:$D$139,3,FALSE)</f>
        <v>2.8760000000000001E-3</v>
      </c>
      <c r="T681" s="22">
        <f t="shared" si="186"/>
        <v>-10370.059348000001</v>
      </c>
      <c r="U681" s="19">
        <f>VLOOKUP(J681,[1]Values!$A$3:$D$462,4,FALSE)</f>
        <v>0</v>
      </c>
      <c r="V681" s="20">
        <v>1391360</v>
      </c>
      <c r="W681" s="20">
        <f t="shared" si="187"/>
        <v>-1391360</v>
      </c>
      <c r="X681" s="23">
        <f>VLOOKUP(H681,[1]Rates!$A$3:$D$139,4,FALSE)</f>
        <v>3.1029999999999999E-3</v>
      </c>
      <c r="Y681" s="90">
        <f t="shared" si="188"/>
        <v>-4317.3900800000001</v>
      </c>
      <c r="Z681" s="9"/>
    </row>
    <row r="682" spans="7:26" x14ac:dyDescent="0.25">
      <c r="G682" s="16"/>
      <c r="H682" s="9">
        <v>38</v>
      </c>
      <c r="I682" s="9" t="s">
        <v>12</v>
      </c>
      <c r="J682" s="17">
        <v>487</v>
      </c>
      <c r="K682" s="18">
        <v>1</v>
      </c>
      <c r="L682" s="19">
        <f>VLOOKUP(J682,[1]Values!$A$3:$D$462,2,FALSE)</f>
        <v>0</v>
      </c>
      <c r="M682" s="20">
        <v>3605723</v>
      </c>
      <c r="N682" s="20">
        <f t="shared" si="183"/>
        <v>-3605723</v>
      </c>
      <c r="O682" s="19">
        <f>VLOOKUP(J682,[1]Values!$A$3:$D$462,3,FALSE)</f>
        <v>0</v>
      </c>
      <c r="P682" s="19"/>
      <c r="Q682" s="19">
        <f t="shared" si="184"/>
        <v>0</v>
      </c>
      <c r="R682" s="20">
        <f t="shared" si="185"/>
        <v>-3605723</v>
      </c>
      <c r="S682" s="21">
        <f>VLOOKUP(H682,[1]Rates!$A$3:$D$139,3,FALSE)</f>
        <v>9.8999999999999994E-5</v>
      </c>
      <c r="T682" s="22">
        <f t="shared" si="186"/>
        <v>-356.96657699999997</v>
      </c>
      <c r="U682" s="19">
        <f>VLOOKUP(J682,[1]Values!$A$3:$D$462,4,FALSE)</f>
        <v>0</v>
      </c>
      <c r="V682" s="20">
        <v>1391360</v>
      </c>
      <c r="W682" s="20">
        <f t="shared" si="187"/>
        <v>-1391360</v>
      </c>
      <c r="X682" s="23">
        <f>VLOOKUP(H682,[1]Rates!$A$3:$D$139,4,FALSE)</f>
        <v>8.6000000000000003E-5</v>
      </c>
      <c r="Y682" s="90">
        <f t="shared" si="188"/>
        <v>-119.65696</v>
      </c>
      <c r="Z682" s="9"/>
    </row>
    <row r="683" spans="7:26" x14ac:dyDescent="0.25">
      <c r="G683" s="16"/>
      <c r="H683" s="9">
        <v>55</v>
      </c>
      <c r="I683" s="9" t="s">
        <v>26</v>
      </c>
      <c r="J683" s="17">
        <v>487</v>
      </c>
      <c r="K683" s="18">
        <v>1</v>
      </c>
      <c r="L683" s="19">
        <f>VLOOKUP(J683,[1]Values!$A$3:$D$462,2,FALSE)</f>
        <v>0</v>
      </c>
      <c r="M683" s="20">
        <v>3605723</v>
      </c>
      <c r="N683" s="20">
        <f t="shared" si="183"/>
        <v>-3605723</v>
      </c>
      <c r="O683" s="19">
        <f>VLOOKUP(J683,[1]Values!$A$3:$D$462,3,FALSE)</f>
        <v>0</v>
      </c>
      <c r="P683" s="19"/>
      <c r="Q683" s="19">
        <f t="shared" si="184"/>
        <v>0</v>
      </c>
      <c r="R683" s="20">
        <f t="shared" si="185"/>
        <v>-3605723</v>
      </c>
      <c r="S683" s="21">
        <f>VLOOKUP(H683,[1]Rates!$A$3:$D$139,3,FALSE)</f>
        <v>1.45E-4</v>
      </c>
      <c r="T683" s="22">
        <f t="shared" si="186"/>
        <v>-522.829835</v>
      </c>
      <c r="U683" s="19">
        <f>VLOOKUP(J683,[1]Values!$A$3:$D$462,4,FALSE)</f>
        <v>0</v>
      </c>
      <c r="V683" s="20">
        <v>1391360</v>
      </c>
      <c r="W683" s="20">
        <f t="shared" si="187"/>
        <v>-1391360</v>
      </c>
      <c r="X683" s="23">
        <f>VLOOKUP(H683,[1]Rates!$A$3:$D$139,4,FALSE)</f>
        <v>1.35E-4</v>
      </c>
      <c r="Y683" s="90">
        <f t="shared" si="188"/>
        <v>-187.83359999999999</v>
      </c>
      <c r="Z683" s="9"/>
    </row>
    <row r="684" spans="7:26" x14ac:dyDescent="0.25">
      <c r="G684" s="16"/>
      <c r="H684" s="9">
        <v>71</v>
      </c>
      <c r="I684" s="9" t="s">
        <v>18</v>
      </c>
      <c r="J684" s="17">
        <v>487</v>
      </c>
      <c r="K684" s="18">
        <v>0</v>
      </c>
      <c r="L684" s="19">
        <f>VLOOKUP(J684,[1]Values!$A$3:$D$462,2,FALSE)</f>
        <v>0</v>
      </c>
      <c r="M684" s="20">
        <v>3605723</v>
      </c>
      <c r="N684" s="20">
        <f t="shared" si="183"/>
        <v>0</v>
      </c>
      <c r="O684" s="19">
        <f>VLOOKUP(J684,[1]Values!$A$3:$D$462,3,FALSE)</f>
        <v>0</v>
      </c>
      <c r="P684" s="19"/>
      <c r="Q684" s="19">
        <f t="shared" si="184"/>
        <v>0</v>
      </c>
      <c r="R684" s="20">
        <f t="shared" si="185"/>
        <v>0</v>
      </c>
      <c r="S684" s="21">
        <f>VLOOKUP(H684,[1]Rates!$A$3:$D$139,3,FALSE)</f>
        <v>9.0000000000000002E-6</v>
      </c>
      <c r="T684" s="22">
        <f t="shared" si="186"/>
        <v>0</v>
      </c>
      <c r="U684" s="19">
        <f>VLOOKUP(J684,[1]Values!$A$3:$D$462,4,FALSE)</f>
        <v>0</v>
      </c>
      <c r="V684" s="20">
        <v>1391360</v>
      </c>
      <c r="W684" s="20">
        <f t="shared" si="187"/>
        <v>0</v>
      </c>
      <c r="X684" s="23">
        <f>VLOOKUP(H684,[1]Rates!$A$3:$D$139,4,FALSE)</f>
        <v>9.0000000000000002E-6</v>
      </c>
      <c r="Y684" s="90">
        <f t="shared" si="188"/>
        <v>0</v>
      </c>
      <c r="Z684" s="9"/>
    </row>
    <row r="685" spans="7:26" x14ac:dyDescent="0.25">
      <c r="G685" s="16"/>
      <c r="H685" s="9">
        <v>72</v>
      </c>
      <c r="I685" s="9" t="s">
        <v>28</v>
      </c>
      <c r="J685" s="17">
        <v>487</v>
      </c>
      <c r="K685" s="18">
        <v>0</v>
      </c>
      <c r="L685" s="19">
        <f>VLOOKUP(J685,[1]Values!$A$3:$D$462,2,FALSE)</f>
        <v>0</v>
      </c>
      <c r="M685" s="20">
        <v>3605723</v>
      </c>
      <c r="N685" s="20">
        <f t="shared" si="183"/>
        <v>0</v>
      </c>
      <c r="O685" s="19">
        <f>VLOOKUP(J685,[1]Values!$A$3:$D$462,3,FALSE)</f>
        <v>0</v>
      </c>
      <c r="P685" s="19"/>
      <c r="Q685" s="19">
        <f t="shared" si="184"/>
        <v>0</v>
      </c>
      <c r="R685" s="20">
        <f t="shared" si="185"/>
        <v>0</v>
      </c>
      <c r="S685" s="21">
        <f>VLOOKUP(H685,[1]Rates!$A$3:$D$139,3,FALSE)</f>
        <v>2.5799999999999998E-4</v>
      </c>
      <c r="T685" s="22">
        <f t="shared" si="186"/>
        <v>0</v>
      </c>
      <c r="U685" s="19">
        <f>VLOOKUP(J685,[1]Values!$A$3:$D$462,4,FALSE)</f>
        <v>0</v>
      </c>
      <c r="V685" s="20">
        <v>1391360</v>
      </c>
      <c r="W685" s="20">
        <f t="shared" si="187"/>
        <v>0</v>
      </c>
      <c r="X685" s="23">
        <f>VLOOKUP(H685,[1]Rates!$A$3:$D$139,4,FALSE)</f>
        <v>2.7500000000000002E-4</v>
      </c>
      <c r="Y685" s="90">
        <f t="shared" si="188"/>
        <v>0</v>
      </c>
      <c r="Z685" s="9"/>
    </row>
    <row r="686" spans="7:26" x14ac:dyDescent="0.25">
      <c r="G686" s="16"/>
      <c r="H686" s="9">
        <v>117</v>
      </c>
      <c r="I686" s="9" t="s">
        <v>21</v>
      </c>
      <c r="J686" s="17">
        <v>487</v>
      </c>
      <c r="K686" s="18">
        <v>1</v>
      </c>
      <c r="L686" s="19">
        <f>VLOOKUP(J686,[1]Values!$A$3:$D$462,2,FALSE)</f>
        <v>0</v>
      </c>
      <c r="M686" s="20">
        <v>3605723</v>
      </c>
      <c r="N686" s="20">
        <f t="shared" si="183"/>
        <v>-3605723</v>
      </c>
      <c r="O686" s="19">
        <f>VLOOKUP(J686,[1]Values!$A$3:$D$462,3,FALSE)</f>
        <v>0</v>
      </c>
      <c r="P686" s="19"/>
      <c r="Q686" s="19">
        <f t="shared" si="184"/>
        <v>0</v>
      </c>
      <c r="R686" s="20">
        <f t="shared" si="185"/>
        <v>-3605723</v>
      </c>
      <c r="S686" s="21">
        <f>VLOOKUP(H686,[1]Rates!$A$3:$D$139,3,FALSE)</f>
        <v>2.1900000000000001E-4</v>
      </c>
      <c r="T686" s="22">
        <f t="shared" si="186"/>
        <v>-789.65333700000008</v>
      </c>
      <c r="U686" s="19">
        <f>VLOOKUP(J686,[1]Values!$A$3:$D$462,4,FALSE)</f>
        <v>0</v>
      </c>
      <c r="V686" s="20">
        <v>1391360</v>
      </c>
      <c r="W686" s="20">
        <f t="shared" si="187"/>
        <v>-1391360</v>
      </c>
      <c r="X686" s="23">
        <f>VLOOKUP(H686,[1]Rates!$A$3:$D$139,4,FALSE)</f>
        <v>2.34E-4</v>
      </c>
      <c r="Y686" s="90">
        <f t="shared" si="188"/>
        <v>-325.57823999999999</v>
      </c>
      <c r="Z686" s="9"/>
    </row>
    <row r="687" spans="7:26" x14ac:dyDescent="0.25">
      <c r="G687" s="16"/>
      <c r="H687" s="9">
        <v>122</v>
      </c>
      <c r="I687" s="9" t="s">
        <v>90</v>
      </c>
      <c r="J687" s="17">
        <v>487</v>
      </c>
      <c r="K687" s="18">
        <v>1</v>
      </c>
      <c r="L687" s="19">
        <f>VLOOKUP(J687,[1]Values!$A$3:$D$462,2,FALSE)</f>
        <v>0</v>
      </c>
      <c r="M687" s="20">
        <v>3605723</v>
      </c>
      <c r="N687" s="20">
        <f t="shared" si="183"/>
        <v>-3605723</v>
      </c>
      <c r="O687" s="19">
        <f>VLOOKUP(J687,[1]Values!$A$3:$D$462,3,FALSE)</f>
        <v>0</v>
      </c>
      <c r="P687" s="19"/>
      <c r="Q687" s="19">
        <f t="shared" si="184"/>
        <v>0</v>
      </c>
      <c r="R687" s="20">
        <f t="shared" si="185"/>
        <v>-3605723</v>
      </c>
      <c r="S687" s="21">
        <f>VLOOKUP(H687,[1]Rates!$A$3:$D$139,3,FALSE)</f>
        <v>0</v>
      </c>
      <c r="T687" s="22">
        <f t="shared" si="186"/>
        <v>0</v>
      </c>
      <c r="U687" s="19">
        <f>VLOOKUP(J687,[1]Values!$A$3:$D$462,4,FALSE)</f>
        <v>0</v>
      </c>
      <c r="V687" s="20">
        <v>1391360</v>
      </c>
      <c r="W687" s="20">
        <f t="shared" si="187"/>
        <v>-1391360</v>
      </c>
      <c r="X687" s="23">
        <f>VLOOKUP(H687,[1]Rates!$A$3:$D$139,4,FALSE)</f>
        <v>0</v>
      </c>
      <c r="Y687" s="90">
        <f t="shared" si="188"/>
        <v>0</v>
      </c>
      <c r="Z687" s="9"/>
    </row>
    <row r="688" spans="7:26" x14ac:dyDescent="0.25">
      <c r="G688" s="16"/>
      <c r="H688" s="9">
        <v>126</v>
      </c>
      <c r="I688" s="9" t="s">
        <v>101</v>
      </c>
      <c r="J688" s="17">
        <v>487</v>
      </c>
      <c r="K688" s="18">
        <v>1</v>
      </c>
      <c r="L688" s="19">
        <f>VLOOKUP(J688,[1]Values!$A$3:$D$462,2,FALSE)</f>
        <v>0</v>
      </c>
      <c r="M688" s="20">
        <v>3605723</v>
      </c>
      <c r="N688" s="20">
        <f t="shared" si="183"/>
        <v>-3605723</v>
      </c>
      <c r="O688" s="19">
        <f>VLOOKUP(J688,[1]Values!$A$3:$D$462,3,FALSE)</f>
        <v>0</v>
      </c>
      <c r="P688" s="19"/>
      <c r="Q688" s="19">
        <f t="shared" si="184"/>
        <v>0</v>
      </c>
      <c r="R688" s="20">
        <f t="shared" si="185"/>
        <v>-3605723</v>
      </c>
      <c r="S688" s="21">
        <f>VLOOKUP(H688,[1]Rates!$A$3:$D$139,3,FALSE)</f>
        <v>0</v>
      </c>
      <c r="T688" s="22">
        <f t="shared" si="186"/>
        <v>0</v>
      </c>
      <c r="U688" s="19">
        <f>VLOOKUP(J688,[1]Values!$A$3:$D$462,4,FALSE)</f>
        <v>0</v>
      </c>
      <c r="V688" s="20">
        <v>1391360</v>
      </c>
      <c r="W688" s="20">
        <f t="shared" si="187"/>
        <v>-1391360</v>
      </c>
      <c r="X688" s="23">
        <f>VLOOKUP(H688,[1]Rates!$A$3:$D$139,4,FALSE)</f>
        <v>0</v>
      </c>
      <c r="Y688" s="90">
        <f t="shared" si="188"/>
        <v>0</v>
      </c>
      <c r="Z688" s="9"/>
    </row>
    <row r="689" spans="7:26" ht="15.75" thickBot="1" x14ac:dyDescent="0.3">
      <c r="G689" s="24"/>
      <c r="H689" s="25"/>
      <c r="I689" s="25"/>
      <c r="J689" s="93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6"/>
      <c r="Z689" s="9"/>
    </row>
    <row r="690" spans="7:26" x14ac:dyDescent="0.25">
      <c r="G690" s="9">
        <v>126</v>
      </c>
      <c r="H690" s="9" t="s">
        <v>100</v>
      </c>
      <c r="I690" s="9"/>
      <c r="J690" s="17"/>
      <c r="K690" s="18"/>
      <c r="L690" s="20"/>
      <c r="M690" s="20"/>
      <c r="N690" s="20"/>
      <c r="O690" s="20"/>
      <c r="P690" s="20"/>
      <c r="Q690" s="20"/>
      <c r="R690" s="20"/>
      <c r="S690" s="23"/>
      <c r="T690" s="22">
        <f>SUM(T651:T689)</f>
        <v>348673.7550580001</v>
      </c>
      <c r="U690" s="20"/>
      <c r="V690" s="20"/>
      <c r="W690" s="20"/>
      <c r="X690" s="23"/>
      <c r="Y690" s="22">
        <f>SUM(Y651:Y689)</f>
        <v>37934.052624000004</v>
      </c>
      <c r="Z690" s="27">
        <f>T690+Y690</f>
        <v>386607.8076820001</v>
      </c>
    </row>
    <row r="691" spans="7:26" x14ac:dyDescent="0.25">
      <c r="G691" s="9"/>
      <c r="H691" s="9"/>
      <c r="I691" s="9"/>
      <c r="J691" s="17"/>
      <c r="K691" s="18"/>
      <c r="L691" s="20"/>
      <c r="M691" s="20"/>
      <c r="N691" s="20"/>
      <c r="O691" s="20"/>
      <c r="P691" s="20"/>
      <c r="Q691" s="20"/>
      <c r="R691" s="20"/>
      <c r="S691" s="23"/>
      <c r="T691" s="22"/>
      <c r="U691" s="20"/>
      <c r="V691" s="20"/>
      <c r="W691" s="20"/>
      <c r="X691" s="23"/>
      <c r="Y691" s="22"/>
      <c r="Z691" s="9"/>
    </row>
    <row r="692" spans="7:26" ht="15.75" thickBot="1" x14ac:dyDescent="0.3">
      <c r="G692" s="9"/>
      <c r="H692" s="9"/>
      <c r="I692" s="9"/>
      <c r="J692" s="10" t="s">
        <v>53</v>
      </c>
      <c r="K692" s="11" t="s">
        <v>54</v>
      </c>
      <c r="L692" s="12" t="s">
        <v>55</v>
      </c>
      <c r="M692" s="12" t="s">
        <v>160</v>
      </c>
      <c r="N692" s="12"/>
      <c r="O692" s="12" t="s">
        <v>56</v>
      </c>
      <c r="P692" s="12" t="s">
        <v>161</v>
      </c>
      <c r="Q692" s="12"/>
      <c r="R692" s="12" t="s">
        <v>57</v>
      </c>
      <c r="S692" s="13" t="s">
        <v>58</v>
      </c>
      <c r="T692" s="14" t="s">
        <v>59</v>
      </c>
      <c r="U692" s="12" t="s">
        <v>60</v>
      </c>
      <c r="V692" s="12" t="s">
        <v>61</v>
      </c>
      <c r="W692" s="12" t="s">
        <v>62</v>
      </c>
      <c r="X692" s="13" t="s">
        <v>63</v>
      </c>
      <c r="Y692" s="14" t="s">
        <v>64</v>
      </c>
      <c r="Z692" s="9"/>
    </row>
    <row r="693" spans="7:26" ht="15.75" x14ac:dyDescent="0.25">
      <c r="G693" s="82">
        <v>128</v>
      </c>
      <c r="H693" s="83" t="s">
        <v>102</v>
      </c>
      <c r="I693" s="15"/>
      <c r="J693" s="84"/>
      <c r="K693" s="85"/>
      <c r="L693" s="86"/>
      <c r="M693" s="86"/>
      <c r="N693" s="86"/>
      <c r="O693" s="86"/>
      <c r="P693" s="86"/>
      <c r="Q693" s="86"/>
      <c r="R693" s="86"/>
      <c r="S693" s="87"/>
      <c r="T693" s="88"/>
      <c r="U693" s="86"/>
      <c r="V693" s="86"/>
      <c r="W693" s="86"/>
      <c r="X693" s="87"/>
      <c r="Y693" s="89"/>
      <c r="Z693" s="9"/>
    </row>
    <row r="694" spans="7:26" x14ac:dyDescent="0.25">
      <c r="G694" s="16"/>
      <c r="H694" s="9">
        <v>1</v>
      </c>
      <c r="I694" s="9" t="s">
        <v>11</v>
      </c>
      <c r="J694" s="17">
        <v>492</v>
      </c>
      <c r="K694" s="18">
        <v>1</v>
      </c>
      <c r="L694" s="19">
        <f>VLOOKUP(J694,[1]Values!$A$3:$D$462,2,FALSE)</f>
        <v>19275703</v>
      </c>
      <c r="M694" s="20">
        <v>12203946</v>
      </c>
      <c r="N694" s="20">
        <f t="shared" ref="N694:N711" si="189">(L694-M694)*K694</f>
        <v>7071757</v>
      </c>
      <c r="O694" s="19">
        <f>VLOOKUP(J694,[1]Values!$A$3:$D$462,3,FALSE)</f>
        <v>75597</v>
      </c>
      <c r="P694" s="19"/>
      <c r="Q694" s="19">
        <f t="shared" ref="Q694:Q711" si="190">(O694-P694)*K694</f>
        <v>75597</v>
      </c>
      <c r="R694" s="20">
        <f t="shared" ref="R694:R711" si="191">(L694-M694+O694-P694)*K694</f>
        <v>7147354</v>
      </c>
      <c r="S694" s="21">
        <f>VLOOKUP(H694,[1]Rates!$A$3:$D$139,3,FALSE)</f>
        <v>1.908E-3</v>
      </c>
      <c r="T694" s="22">
        <f t="shared" ref="T694:T711" si="192">R694*S694</f>
        <v>13637.151432000001</v>
      </c>
      <c r="U694" s="19">
        <f>VLOOKUP(J694,[1]Values!$A$3:$D$462,4,FALSE)</f>
        <v>1134405</v>
      </c>
      <c r="V694" s="20">
        <v>261006</v>
      </c>
      <c r="W694" s="20">
        <f t="shared" ref="W694:W711" si="193">(U694-V694)*K694</f>
        <v>873399</v>
      </c>
      <c r="X694" s="23">
        <f>VLOOKUP(H694,[1]Rates!$A$3:$D$139,4,FALSE)</f>
        <v>2.0739999999999999E-3</v>
      </c>
      <c r="Y694" s="90">
        <f t="shared" ref="Y694:Y711" si="194">W694*X694</f>
        <v>1811.4295259999999</v>
      </c>
      <c r="Z694" s="9"/>
    </row>
    <row r="695" spans="7:26" x14ac:dyDescent="0.25">
      <c r="G695" s="16"/>
      <c r="H695" s="9">
        <v>2</v>
      </c>
      <c r="I695" s="9" t="s">
        <v>27</v>
      </c>
      <c r="J695" s="17">
        <v>492</v>
      </c>
      <c r="K695" s="18">
        <v>1</v>
      </c>
      <c r="L695" s="19">
        <f>VLOOKUP(J695,[1]Values!$A$3:$D$462,2,FALSE)</f>
        <v>19275703</v>
      </c>
      <c r="M695" s="20">
        <v>12203946</v>
      </c>
      <c r="N695" s="20">
        <f t="shared" si="189"/>
        <v>7071757</v>
      </c>
      <c r="O695" s="19">
        <f>VLOOKUP(J695,[1]Values!$A$3:$D$462,3,FALSE)</f>
        <v>75597</v>
      </c>
      <c r="P695" s="19"/>
      <c r="Q695" s="19">
        <f t="shared" si="190"/>
        <v>75597</v>
      </c>
      <c r="R695" s="20">
        <f t="shared" si="191"/>
        <v>7147354</v>
      </c>
      <c r="S695" s="21">
        <f>VLOOKUP(H695,[1]Rates!$A$3:$D$139,3,FALSE)</f>
        <v>2.0900000000000001E-4</v>
      </c>
      <c r="T695" s="22">
        <f t="shared" si="192"/>
        <v>1493.7969860000001</v>
      </c>
      <c r="U695" s="19">
        <f>VLOOKUP(J695,[1]Values!$A$3:$D$462,4,FALSE)</f>
        <v>1134405</v>
      </c>
      <c r="V695" s="20">
        <v>261006</v>
      </c>
      <c r="W695" s="20">
        <f t="shared" si="193"/>
        <v>873399</v>
      </c>
      <c r="X695" s="23">
        <f>VLOOKUP(H695,[1]Rates!$A$3:$D$139,4,FALSE)</f>
        <v>2.3000000000000001E-4</v>
      </c>
      <c r="Y695" s="90">
        <f t="shared" si="194"/>
        <v>200.88177000000002</v>
      </c>
      <c r="Z695" s="9"/>
    </row>
    <row r="696" spans="7:26" x14ac:dyDescent="0.25">
      <c r="G696" s="16"/>
      <c r="H696" s="9">
        <v>3</v>
      </c>
      <c r="I696" s="9" t="s">
        <v>20</v>
      </c>
      <c r="J696" s="17">
        <v>492</v>
      </c>
      <c r="K696" s="18">
        <v>1</v>
      </c>
      <c r="L696" s="19">
        <f>VLOOKUP(J696,[1]Values!$A$3:$D$462,2,FALSE)</f>
        <v>19275703</v>
      </c>
      <c r="M696" s="20">
        <v>12203946</v>
      </c>
      <c r="N696" s="20">
        <f t="shared" si="189"/>
        <v>7071757</v>
      </c>
      <c r="O696" s="19">
        <f>VLOOKUP(J696,[1]Values!$A$3:$D$462,3,FALSE)</f>
        <v>75597</v>
      </c>
      <c r="P696" s="19"/>
      <c r="Q696" s="19">
        <f t="shared" si="190"/>
        <v>75597</v>
      </c>
      <c r="R696" s="20">
        <f t="shared" si="191"/>
        <v>7147354</v>
      </c>
      <c r="S696" s="21">
        <f>VLOOKUP(H696,[1]Rates!$A$3:$D$139,3,FALSE)</f>
        <v>4.9299999999999995E-4</v>
      </c>
      <c r="T696" s="22">
        <f t="shared" si="192"/>
        <v>3523.6455219999998</v>
      </c>
      <c r="U696" s="19">
        <f>VLOOKUP(J696,[1]Values!$A$3:$D$462,4,FALSE)</f>
        <v>1134405</v>
      </c>
      <c r="V696" s="20">
        <v>261006</v>
      </c>
      <c r="W696" s="20">
        <f t="shared" si="193"/>
        <v>873399</v>
      </c>
      <c r="X696" s="23">
        <f>VLOOKUP(H696,[1]Rates!$A$3:$D$139,4,FALSE)</f>
        <v>5.2599999999999999E-4</v>
      </c>
      <c r="Y696" s="90">
        <f t="shared" si="194"/>
        <v>459.40787399999999</v>
      </c>
      <c r="Z696" s="9"/>
    </row>
    <row r="697" spans="7:26" x14ac:dyDescent="0.25">
      <c r="G697" s="16"/>
      <c r="H697" s="9">
        <v>4</v>
      </c>
      <c r="I697" s="9" t="s">
        <v>10</v>
      </c>
      <c r="J697" s="17">
        <v>492</v>
      </c>
      <c r="K697" s="18">
        <v>1</v>
      </c>
      <c r="L697" s="19">
        <f>VLOOKUP(J697,[1]Values!$A$3:$D$462,2,FALSE)</f>
        <v>19275703</v>
      </c>
      <c r="M697" s="20">
        <v>12203946</v>
      </c>
      <c r="N697" s="20">
        <f t="shared" si="189"/>
        <v>7071757</v>
      </c>
      <c r="O697" s="19">
        <f>VLOOKUP(J697,[1]Values!$A$3:$D$462,3,FALSE)</f>
        <v>75597</v>
      </c>
      <c r="P697" s="19"/>
      <c r="Q697" s="19">
        <f t="shared" si="190"/>
        <v>75597</v>
      </c>
      <c r="R697" s="20">
        <f t="shared" si="191"/>
        <v>7147354</v>
      </c>
      <c r="S697" s="21">
        <f>VLOOKUP(H697,[1]Rates!$A$3:$D$139,3,FALSE)</f>
        <v>8.1609999999999999E-3</v>
      </c>
      <c r="T697" s="22">
        <f t="shared" si="192"/>
        <v>58329.555994000002</v>
      </c>
      <c r="U697" s="19">
        <f>VLOOKUP(J697,[1]Values!$A$3:$D$462,4,FALSE)</f>
        <v>1134405</v>
      </c>
      <c r="V697" s="20">
        <v>261006</v>
      </c>
      <c r="W697" s="20">
        <f t="shared" si="193"/>
        <v>873399</v>
      </c>
      <c r="X697" s="23">
        <f>VLOOKUP(H697,[1]Rates!$A$3:$D$139,4,FALSE)</f>
        <v>7.8399999999999997E-3</v>
      </c>
      <c r="Y697" s="90">
        <f t="shared" si="194"/>
        <v>6847.4481599999999</v>
      </c>
      <c r="Z697" s="9"/>
    </row>
    <row r="698" spans="7:26" x14ac:dyDescent="0.25">
      <c r="G698" s="16"/>
      <c r="H698" s="9">
        <v>136</v>
      </c>
      <c r="I698" s="9" t="s">
        <v>139</v>
      </c>
      <c r="J698" s="17">
        <v>492</v>
      </c>
      <c r="K698" s="18">
        <v>1</v>
      </c>
      <c r="L698" s="19">
        <f>VLOOKUP(J698,[1]Values!$A$3:$D$462,2,FALSE)</f>
        <v>19275703</v>
      </c>
      <c r="M698" s="20">
        <v>12203946</v>
      </c>
      <c r="N698" s="20">
        <f t="shared" si="189"/>
        <v>7071757</v>
      </c>
      <c r="O698" s="19">
        <f>VLOOKUP(J698,[1]Values!$A$3:$D$462,3,FALSE)</f>
        <v>75597</v>
      </c>
      <c r="P698" s="19"/>
      <c r="Q698" s="19">
        <f t="shared" si="190"/>
        <v>75597</v>
      </c>
      <c r="R698" s="20">
        <f t="shared" si="191"/>
        <v>7147354</v>
      </c>
      <c r="S698" s="21">
        <f>VLOOKUP(H698,[1]Rates!$A$3:$D$139,3,FALSE)</f>
        <v>2.31E-4</v>
      </c>
      <c r="T698" s="22">
        <f t="shared" si="192"/>
        <v>1651.0387740000001</v>
      </c>
      <c r="U698" s="19">
        <f>VLOOKUP(J698,[1]Values!$A$3:$D$462,4,FALSE)</f>
        <v>1134405</v>
      </c>
      <c r="V698" s="20">
        <v>261006</v>
      </c>
      <c r="W698" s="20">
        <f t="shared" si="193"/>
        <v>873399</v>
      </c>
      <c r="X698" s="23">
        <f>VLOOKUP(H698,[1]Rates!$A$3:$D$139,4,FALSE)</f>
        <v>2.0100000000000001E-4</v>
      </c>
      <c r="Y698" s="90">
        <f t="shared" si="194"/>
        <v>175.55319900000001</v>
      </c>
      <c r="Z698" s="9"/>
    </row>
    <row r="699" spans="7:26" x14ac:dyDescent="0.25">
      <c r="G699" s="16"/>
      <c r="H699" s="9">
        <v>6</v>
      </c>
      <c r="I699" s="9" t="s">
        <v>70</v>
      </c>
      <c r="J699" s="17">
        <v>492</v>
      </c>
      <c r="K699" s="18">
        <v>1</v>
      </c>
      <c r="L699" s="19">
        <f>VLOOKUP(J699,[1]Values!$A$3:$D$462,2,FALSE)</f>
        <v>19275703</v>
      </c>
      <c r="M699" s="20">
        <v>12203946</v>
      </c>
      <c r="N699" s="20">
        <f t="shared" si="189"/>
        <v>7071757</v>
      </c>
      <c r="O699" s="19">
        <f>VLOOKUP(J699,[1]Values!$A$3:$D$462,3,FALSE)</f>
        <v>75597</v>
      </c>
      <c r="P699" s="19"/>
      <c r="Q699" s="19">
        <f t="shared" si="190"/>
        <v>75597</v>
      </c>
      <c r="R699" s="20">
        <f t="shared" si="191"/>
        <v>7147354</v>
      </c>
      <c r="S699" s="21">
        <f>VLOOKUP(H699,[1]Rates!$A$3:$D$139,3,FALSE)</f>
        <v>0</v>
      </c>
      <c r="T699" s="22">
        <f t="shared" si="192"/>
        <v>0</v>
      </c>
      <c r="U699" s="19">
        <f>VLOOKUP(J699,[1]Values!$A$3:$D$462,4,FALSE)</f>
        <v>1134405</v>
      </c>
      <c r="V699" s="20">
        <v>261006</v>
      </c>
      <c r="W699" s="20">
        <f t="shared" si="193"/>
        <v>873399</v>
      </c>
      <c r="X699" s="23">
        <f>VLOOKUP(H699,[1]Rates!$A$3:$D$139,4,FALSE)</f>
        <v>0</v>
      </c>
      <c r="Y699" s="90">
        <f t="shared" si="194"/>
        <v>0</v>
      </c>
      <c r="Z699" s="9"/>
    </row>
    <row r="700" spans="7:26" x14ac:dyDescent="0.25">
      <c r="G700" s="16"/>
      <c r="H700" s="9">
        <v>7</v>
      </c>
      <c r="I700" s="9" t="s">
        <v>9</v>
      </c>
      <c r="J700" s="17">
        <v>492</v>
      </c>
      <c r="K700" s="18">
        <v>1</v>
      </c>
      <c r="L700" s="19">
        <f>VLOOKUP(J700,[1]Values!$A$3:$D$462,2,FALSE)</f>
        <v>19275703</v>
      </c>
      <c r="M700" s="20">
        <v>12203946</v>
      </c>
      <c r="N700" s="20">
        <f t="shared" si="189"/>
        <v>7071757</v>
      </c>
      <c r="O700" s="19">
        <f>VLOOKUP(J700,[1]Values!$A$3:$D$462,3,FALSE)</f>
        <v>75597</v>
      </c>
      <c r="P700" s="19"/>
      <c r="Q700" s="19">
        <f t="shared" si="190"/>
        <v>75597</v>
      </c>
      <c r="R700" s="20">
        <f t="shared" si="191"/>
        <v>7147354</v>
      </c>
      <c r="S700" s="21">
        <f>VLOOKUP(H700,[1]Rates!$A$3:$D$139,3,FALSE)</f>
        <v>1.01E-4</v>
      </c>
      <c r="T700" s="22">
        <f t="shared" si="192"/>
        <v>721.88275399999998</v>
      </c>
      <c r="U700" s="19">
        <f>VLOOKUP(J700,[1]Values!$A$3:$D$462,4,FALSE)</f>
        <v>1134405</v>
      </c>
      <c r="V700" s="20">
        <v>261006</v>
      </c>
      <c r="W700" s="20">
        <f t="shared" si="193"/>
        <v>873399</v>
      </c>
      <c r="X700" s="23">
        <f>VLOOKUP(H700,[1]Rates!$A$3:$D$139,4,FALSE)</f>
        <v>1.08E-4</v>
      </c>
      <c r="Y700" s="90">
        <f t="shared" si="194"/>
        <v>94.327091999999993</v>
      </c>
      <c r="Z700" s="9"/>
    </row>
    <row r="701" spans="7:26" x14ac:dyDescent="0.25">
      <c r="G701" s="16"/>
      <c r="H701" s="9">
        <v>8</v>
      </c>
      <c r="I701" s="9" t="s">
        <v>23</v>
      </c>
      <c r="J701" s="17">
        <v>492</v>
      </c>
      <c r="K701" s="18">
        <v>1</v>
      </c>
      <c r="L701" s="19">
        <f>VLOOKUP(J701,[1]Values!$A$3:$D$462,2,FALSE)</f>
        <v>19275703</v>
      </c>
      <c r="M701" s="20">
        <v>12203946</v>
      </c>
      <c r="N701" s="20">
        <f t="shared" si="189"/>
        <v>7071757</v>
      </c>
      <c r="O701" s="19">
        <f>VLOOKUP(J701,[1]Values!$A$3:$D$462,3,FALSE)</f>
        <v>75597</v>
      </c>
      <c r="P701" s="19"/>
      <c r="Q701" s="19">
        <f t="shared" si="190"/>
        <v>75597</v>
      </c>
      <c r="R701" s="20">
        <f t="shared" si="191"/>
        <v>7147354</v>
      </c>
      <c r="S701" s="21">
        <f>VLOOKUP(H701,[1]Rates!$A$3:$D$139,3,FALSE)</f>
        <v>1.5300000000000001E-4</v>
      </c>
      <c r="T701" s="22">
        <f t="shared" si="192"/>
        <v>1093.5451620000001</v>
      </c>
      <c r="U701" s="19">
        <f>VLOOKUP(J701,[1]Values!$A$3:$D$462,4,FALSE)</f>
        <v>1134405</v>
      </c>
      <c r="V701" s="20">
        <v>261006</v>
      </c>
      <c r="W701" s="20">
        <f t="shared" si="193"/>
        <v>873399</v>
      </c>
      <c r="X701" s="23">
        <f>VLOOKUP(H701,[1]Rates!$A$3:$D$139,4,FALSE)</f>
        <v>1.64E-4</v>
      </c>
      <c r="Y701" s="90">
        <f t="shared" si="194"/>
        <v>143.237436</v>
      </c>
      <c r="Z701" s="9"/>
    </row>
    <row r="702" spans="7:26" x14ac:dyDescent="0.25">
      <c r="G702" s="16"/>
      <c r="H702" s="9">
        <v>9</v>
      </c>
      <c r="I702" s="9" t="s">
        <v>0</v>
      </c>
      <c r="J702" s="17">
        <v>492</v>
      </c>
      <c r="K702" s="18">
        <v>1</v>
      </c>
      <c r="L702" s="19">
        <f>VLOOKUP(J702,[1]Values!$A$3:$D$462,2,FALSE)</f>
        <v>19275703</v>
      </c>
      <c r="M702" s="20">
        <v>12203946</v>
      </c>
      <c r="N702" s="20">
        <f t="shared" si="189"/>
        <v>7071757</v>
      </c>
      <c r="O702" s="19">
        <f>VLOOKUP(J702,[1]Values!$A$3:$D$462,3,FALSE)</f>
        <v>75597</v>
      </c>
      <c r="P702" s="19"/>
      <c r="Q702" s="19">
        <f t="shared" si="190"/>
        <v>75597</v>
      </c>
      <c r="R702" s="20">
        <f t="shared" si="191"/>
        <v>7147354</v>
      </c>
      <c r="S702" s="21">
        <f>VLOOKUP(H702,[1]Rates!$A$3:$D$139,3,FALSE)</f>
        <v>2.5599999999999999E-4</v>
      </c>
      <c r="T702" s="22">
        <f t="shared" si="192"/>
        <v>1829.722624</v>
      </c>
      <c r="U702" s="19">
        <f>VLOOKUP(J702,[1]Values!$A$3:$D$462,4,FALSE)</f>
        <v>1134405</v>
      </c>
      <c r="V702" s="20">
        <v>261006</v>
      </c>
      <c r="W702" s="20">
        <f t="shared" si="193"/>
        <v>873399</v>
      </c>
      <c r="X702" s="23">
        <f>VLOOKUP(H702,[1]Rates!$A$3:$D$139,4,FALSE)</f>
        <v>2.7599999999999999E-4</v>
      </c>
      <c r="Y702" s="90">
        <f t="shared" si="194"/>
        <v>241.05812399999999</v>
      </c>
      <c r="Z702" s="9"/>
    </row>
    <row r="703" spans="7:26" x14ac:dyDescent="0.25">
      <c r="G703" s="16"/>
      <c r="H703" s="9">
        <v>17</v>
      </c>
      <c r="I703" s="9" t="s">
        <v>16</v>
      </c>
      <c r="J703" s="17">
        <v>492</v>
      </c>
      <c r="K703" s="18">
        <v>1</v>
      </c>
      <c r="L703" s="19">
        <f>VLOOKUP(J703,[1]Values!$A$3:$D$462,2,FALSE)</f>
        <v>19275703</v>
      </c>
      <c r="M703" s="20">
        <v>12203946</v>
      </c>
      <c r="N703" s="20">
        <f t="shared" si="189"/>
        <v>7071757</v>
      </c>
      <c r="O703" s="19">
        <f>VLOOKUP(J703,[1]Values!$A$3:$D$462,3,FALSE)</f>
        <v>75597</v>
      </c>
      <c r="P703" s="19"/>
      <c r="Q703" s="19">
        <f t="shared" si="190"/>
        <v>75597</v>
      </c>
      <c r="R703" s="20">
        <f t="shared" si="191"/>
        <v>7147354</v>
      </c>
      <c r="S703" s="21">
        <f>VLOOKUP(H703,[1]Rates!$A$3:$D$139,3,FALSE)</f>
        <v>6.0700000000000001E-4</v>
      </c>
      <c r="T703" s="22">
        <f t="shared" si="192"/>
        <v>4338.443878</v>
      </c>
      <c r="U703" s="19">
        <f>VLOOKUP(J703,[1]Values!$A$3:$D$462,4,FALSE)</f>
        <v>1134405</v>
      </c>
      <c r="V703" s="20">
        <v>261006</v>
      </c>
      <c r="W703" s="20">
        <f t="shared" si="193"/>
        <v>873399</v>
      </c>
      <c r="X703" s="23">
        <f>VLOOKUP(H703,[1]Rates!$A$3:$D$139,4,FALSE)</f>
        <v>6.4899999999999995E-4</v>
      </c>
      <c r="Y703" s="90">
        <f t="shared" si="194"/>
        <v>566.83595099999991</v>
      </c>
      <c r="Z703" s="9"/>
    </row>
    <row r="704" spans="7:26" x14ac:dyDescent="0.25">
      <c r="G704" s="16"/>
      <c r="H704" s="9">
        <v>29</v>
      </c>
      <c r="I704" s="9" t="s">
        <v>24</v>
      </c>
      <c r="J704" s="17">
        <v>492</v>
      </c>
      <c r="K704" s="18">
        <v>1</v>
      </c>
      <c r="L704" s="19">
        <f>VLOOKUP(J704,[1]Values!$A$3:$D$462,2,FALSE)</f>
        <v>19275703</v>
      </c>
      <c r="M704" s="20">
        <v>12203946</v>
      </c>
      <c r="N704" s="20">
        <f t="shared" si="189"/>
        <v>7071757</v>
      </c>
      <c r="O704" s="19">
        <f>VLOOKUP(J704,[1]Values!$A$3:$D$462,3,FALSE)</f>
        <v>75597</v>
      </c>
      <c r="P704" s="19"/>
      <c r="Q704" s="19">
        <f t="shared" si="190"/>
        <v>75597</v>
      </c>
      <c r="R704" s="20">
        <f t="shared" si="191"/>
        <v>7147354</v>
      </c>
      <c r="S704" s="21">
        <f>VLOOKUP(H704,[1]Rates!$A$3:$D$139,3,FALSE)</f>
        <v>2.8760000000000001E-3</v>
      </c>
      <c r="T704" s="22">
        <f t="shared" si="192"/>
        <v>20555.790104</v>
      </c>
      <c r="U704" s="19">
        <f>VLOOKUP(J704,[1]Values!$A$3:$D$462,4,FALSE)</f>
        <v>1134405</v>
      </c>
      <c r="V704" s="20">
        <v>261006</v>
      </c>
      <c r="W704" s="20">
        <f t="shared" si="193"/>
        <v>873399</v>
      </c>
      <c r="X704" s="23">
        <f>VLOOKUP(H704,[1]Rates!$A$3:$D$139,4,FALSE)</f>
        <v>3.1029999999999999E-3</v>
      </c>
      <c r="Y704" s="90">
        <f t="shared" si="194"/>
        <v>2710.1570969999998</v>
      </c>
      <c r="Z704" s="9"/>
    </row>
    <row r="705" spans="7:26" x14ac:dyDescent="0.25">
      <c r="G705" s="16"/>
      <c r="H705" s="9">
        <v>38</v>
      </c>
      <c r="I705" s="9" t="s">
        <v>12</v>
      </c>
      <c r="J705" s="17">
        <v>492</v>
      </c>
      <c r="K705" s="18">
        <v>1</v>
      </c>
      <c r="L705" s="19">
        <f>VLOOKUP(J705,[1]Values!$A$3:$D$462,2,FALSE)</f>
        <v>19275703</v>
      </c>
      <c r="M705" s="20">
        <v>12203946</v>
      </c>
      <c r="N705" s="20">
        <f t="shared" si="189"/>
        <v>7071757</v>
      </c>
      <c r="O705" s="19">
        <f>VLOOKUP(J705,[1]Values!$A$3:$D$462,3,FALSE)</f>
        <v>75597</v>
      </c>
      <c r="P705" s="19"/>
      <c r="Q705" s="19">
        <f t="shared" si="190"/>
        <v>75597</v>
      </c>
      <c r="R705" s="20">
        <f t="shared" si="191"/>
        <v>7147354</v>
      </c>
      <c r="S705" s="21">
        <f>VLOOKUP(H705,[1]Rates!$A$3:$D$139,3,FALSE)</f>
        <v>9.8999999999999994E-5</v>
      </c>
      <c r="T705" s="22">
        <f t="shared" si="192"/>
        <v>707.58804599999996</v>
      </c>
      <c r="U705" s="19">
        <f>VLOOKUP(J705,[1]Values!$A$3:$D$462,4,FALSE)</f>
        <v>1134405</v>
      </c>
      <c r="V705" s="20">
        <v>261006</v>
      </c>
      <c r="W705" s="20">
        <f t="shared" si="193"/>
        <v>873399</v>
      </c>
      <c r="X705" s="23">
        <f>VLOOKUP(H705,[1]Rates!$A$3:$D$139,4,FALSE)</f>
        <v>8.6000000000000003E-5</v>
      </c>
      <c r="Y705" s="90">
        <f t="shared" si="194"/>
        <v>75.112313999999998</v>
      </c>
      <c r="Z705" s="9"/>
    </row>
    <row r="706" spans="7:26" x14ac:dyDescent="0.25">
      <c r="G706" s="16"/>
      <c r="H706" s="9">
        <v>55</v>
      </c>
      <c r="I706" s="9" t="s">
        <v>26</v>
      </c>
      <c r="J706" s="17">
        <v>492</v>
      </c>
      <c r="K706" s="18">
        <v>1</v>
      </c>
      <c r="L706" s="19">
        <f>VLOOKUP(J706,[1]Values!$A$3:$D$462,2,FALSE)</f>
        <v>19275703</v>
      </c>
      <c r="M706" s="20">
        <v>12203946</v>
      </c>
      <c r="N706" s="20">
        <f t="shared" si="189"/>
        <v>7071757</v>
      </c>
      <c r="O706" s="19">
        <f>VLOOKUP(J706,[1]Values!$A$3:$D$462,3,FALSE)</f>
        <v>75597</v>
      </c>
      <c r="P706" s="19"/>
      <c r="Q706" s="19">
        <f t="shared" si="190"/>
        <v>75597</v>
      </c>
      <c r="R706" s="20">
        <f t="shared" si="191"/>
        <v>7147354</v>
      </c>
      <c r="S706" s="21">
        <f>VLOOKUP(H706,[1]Rates!$A$3:$D$139,3,FALSE)</f>
        <v>1.45E-4</v>
      </c>
      <c r="T706" s="22">
        <f t="shared" si="192"/>
        <v>1036.3663300000001</v>
      </c>
      <c r="U706" s="19">
        <f>VLOOKUP(J706,[1]Values!$A$3:$D$462,4,FALSE)</f>
        <v>1134405</v>
      </c>
      <c r="V706" s="20">
        <v>261006</v>
      </c>
      <c r="W706" s="20">
        <f t="shared" si="193"/>
        <v>873399</v>
      </c>
      <c r="X706" s="23">
        <f>VLOOKUP(H706,[1]Rates!$A$3:$D$139,4,FALSE)</f>
        <v>1.35E-4</v>
      </c>
      <c r="Y706" s="90">
        <f t="shared" si="194"/>
        <v>117.90886500000001</v>
      </c>
      <c r="Z706" s="9"/>
    </row>
    <row r="707" spans="7:26" x14ac:dyDescent="0.25">
      <c r="G707" s="16"/>
      <c r="H707" s="9">
        <v>71</v>
      </c>
      <c r="I707" s="9" t="s">
        <v>18</v>
      </c>
      <c r="J707" s="17">
        <v>492</v>
      </c>
      <c r="K707" s="18">
        <v>0</v>
      </c>
      <c r="L707" s="19">
        <f>VLOOKUP(J707,[1]Values!$A$3:$D$462,2,FALSE)</f>
        <v>19275703</v>
      </c>
      <c r="M707" s="20">
        <v>12203946</v>
      </c>
      <c r="N707" s="20">
        <f t="shared" si="189"/>
        <v>0</v>
      </c>
      <c r="O707" s="19">
        <f>VLOOKUP(J707,[1]Values!$A$3:$D$462,3,FALSE)</f>
        <v>75597</v>
      </c>
      <c r="P707" s="19"/>
      <c r="Q707" s="19">
        <f t="shared" si="190"/>
        <v>0</v>
      </c>
      <c r="R707" s="20">
        <f t="shared" si="191"/>
        <v>0</v>
      </c>
      <c r="S707" s="21">
        <f>VLOOKUP(H707,[1]Rates!$A$3:$D$139,3,FALSE)</f>
        <v>9.0000000000000002E-6</v>
      </c>
      <c r="T707" s="22">
        <f t="shared" si="192"/>
        <v>0</v>
      </c>
      <c r="U707" s="19">
        <f>VLOOKUP(J707,[1]Values!$A$3:$D$462,4,FALSE)</f>
        <v>1134405</v>
      </c>
      <c r="V707" s="20">
        <v>261006</v>
      </c>
      <c r="W707" s="20">
        <f t="shared" si="193"/>
        <v>0</v>
      </c>
      <c r="X707" s="23">
        <f>VLOOKUP(H707,[1]Rates!$A$3:$D$139,4,FALSE)</f>
        <v>9.0000000000000002E-6</v>
      </c>
      <c r="Y707" s="90">
        <f t="shared" si="194"/>
        <v>0</v>
      </c>
      <c r="Z707" s="9"/>
    </row>
    <row r="708" spans="7:26" x14ac:dyDescent="0.25">
      <c r="G708" s="16"/>
      <c r="H708" s="9">
        <v>72</v>
      </c>
      <c r="I708" s="9" t="s">
        <v>28</v>
      </c>
      <c r="J708" s="17">
        <v>492</v>
      </c>
      <c r="K708" s="18">
        <v>0</v>
      </c>
      <c r="L708" s="19">
        <f>VLOOKUP(J708,[1]Values!$A$3:$D$462,2,FALSE)</f>
        <v>19275703</v>
      </c>
      <c r="M708" s="20">
        <v>12203946</v>
      </c>
      <c r="N708" s="20">
        <f t="shared" si="189"/>
        <v>0</v>
      </c>
      <c r="O708" s="19">
        <f>VLOOKUP(J708,[1]Values!$A$3:$D$462,3,FALSE)</f>
        <v>75597</v>
      </c>
      <c r="P708" s="19"/>
      <c r="Q708" s="19">
        <f t="shared" si="190"/>
        <v>0</v>
      </c>
      <c r="R708" s="20">
        <f t="shared" si="191"/>
        <v>0</v>
      </c>
      <c r="S708" s="21">
        <f>VLOOKUP(H708,[1]Rates!$A$3:$D$139,3,FALSE)</f>
        <v>2.5799999999999998E-4</v>
      </c>
      <c r="T708" s="22">
        <f t="shared" si="192"/>
        <v>0</v>
      </c>
      <c r="U708" s="19">
        <f>VLOOKUP(J708,[1]Values!$A$3:$D$462,4,FALSE)</f>
        <v>1134405</v>
      </c>
      <c r="V708" s="20">
        <v>261006</v>
      </c>
      <c r="W708" s="20">
        <f t="shared" si="193"/>
        <v>0</v>
      </c>
      <c r="X708" s="23">
        <f>VLOOKUP(H708,[1]Rates!$A$3:$D$139,4,FALSE)</f>
        <v>2.7500000000000002E-4</v>
      </c>
      <c r="Y708" s="90">
        <f t="shared" si="194"/>
        <v>0</v>
      </c>
      <c r="Z708" s="9"/>
    </row>
    <row r="709" spans="7:26" x14ac:dyDescent="0.25">
      <c r="G709" s="16"/>
      <c r="H709" s="9">
        <v>117</v>
      </c>
      <c r="I709" s="9" t="s">
        <v>21</v>
      </c>
      <c r="J709" s="17">
        <v>492</v>
      </c>
      <c r="K709" s="18">
        <v>1</v>
      </c>
      <c r="L709" s="19">
        <f>VLOOKUP(J709,[1]Values!$A$3:$D$462,2,FALSE)</f>
        <v>19275703</v>
      </c>
      <c r="M709" s="20">
        <v>12203946</v>
      </c>
      <c r="N709" s="20">
        <f t="shared" si="189"/>
        <v>7071757</v>
      </c>
      <c r="O709" s="19">
        <f>VLOOKUP(J709,[1]Values!$A$3:$D$462,3,FALSE)</f>
        <v>75597</v>
      </c>
      <c r="P709" s="19"/>
      <c r="Q709" s="19">
        <f t="shared" si="190"/>
        <v>75597</v>
      </c>
      <c r="R709" s="20">
        <f t="shared" si="191"/>
        <v>7147354</v>
      </c>
      <c r="S709" s="21">
        <f>VLOOKUP(H709,[1]Rates!$A$3:$D$139,3,FALSE)</f>
        <v>2.1900000000000001E-4</v>
      </c>
      <c r="T709" s="22">
        <f t="shared" si="192"/>
        <v>1565.270526</v>
      </c>
      <c r="U709" s="19">
        <f>VLOOKUP(J709,[1]Values!$A$3:$D$462,4,FALSE)</f>
        <v>1134405</v>
      </c>
      <c r="V709" s="20">
        <v>261006</v>
      </c>
      <c r="W709" s="20">
        <f t="shared" si="193"/>
        <v>873399</v>
      </c>
      <c r="X709" s="23">
        <f>VLOOKUP(H709,[1]Rates!$A$3:$D$139,4,FALSE)</f>
        <v>2.34E-4</v>
      </c>
      <c r="Y709" s="90">
        <f t="shared" si="194"/>
        <v>204.37536599999999</v>
      </c>
      <c r="Z709" s="9"/>
    </row>
    <row r="710" spans="7:26" x14ac:dyDescent="0.25">
      <c r="G710" s="16"/>
      <c r="H710" s="9">
        <v>122</v>
      </c>
      <c r="I710" s="9" t="s">
        <v>90</v>
      </c>
      <c r="J710" s="17">
        <v>492</v>
      </c>
      <c r="K710" s="18">
        <v>1</v>
      </c>
      <c r="L710" s="19">
        <f>VLOOKUP(J710,[1]Values!$A$3:$D$462,2,FALSE)</f>
        <v>19275703</v>
      </c>
      <c r="M710" s="20">
        <v>12203946</v>
      </c>
      <c r="N710" s="20">
        <f t="shared" si="189"/>
        <v>7071757</v>
      </c>
      <c r="O710" s="19">
        <f>VLOOKUP(J710,[1]Values!$A$3:$D$462,3,FALSE)</f>
        <v>75597</v>
      </c>
      <c r="P710" s="19"/>
      <c r="Q710" s="19">
        <f t="shared" si="190"/>
        <v>75597</v>
      </c>
      <c r="R710" s="20">
        <f t="shared" si="191"/>
        <v>7147354</v>
      </c>
      <c r="S710" s="21">
        <f>VLOOKUP(H710,[1]Rates!$A$3:$D$139,3,FALSE)</f>
        <v>0</v>
      </c>
      <c r="T710" s="22">
        <f t="shared" si="192"/>
        <v>0</v>
      </c>
      <c r="U710" s="19">
        <f>VLOOKUP(J710,[1]Values!$A$3:$D$462,4,FALSE)</f>
        <v>1134405</v>
      </c>
      <c r="V710" s="20">
        <v>261006</v>
      </c>
      <c r="W710" s="20">
        <f t="shared" si="193"/>
        <v>873399</v>
      </c>
      <c r="X710" s="23">
        <f>VLOOKUP(H710,[1]Rates!$A$3:$D$139,4,FALSE)</f>
        <v>0</v>
      </c>
      <c r="Y710" s="90">
        <f t="shared" si="194"/>
        <v>0</v>
      </c>
      <c r="Z710" s="9"/>
    </row>
    <row r="711" spans="7:26" x14ac:dyDescent="0.25">
      <c r="G711" s="16"/>
      <c r="H711" s="9">
        <v>128</v>
      </c>
      <c r="I711" s="9" t="s">
        <v>102</v>
      </c>
      <c r="J711" s="17">
        <v>492</v>
      </c>
      <c r="K711" s="18">
        <v>1</v>
      </c>
      <c r="L711" s="19">
        <f>VLOOKUP(J711,[1]Values!$A$3:$D$462,2,FALSE)</f>
        <v>19275703</v>
      </c>
      <c r="M711" s="20">
        <v>12203946</v>
      </c>
      <c r="N711" s="20">
        <f t="shared" si="189"/>
        <v>7071757</v>
      </c>
      <c r="O711" s="19">
        <f>VLOOKUP(J711,[1]Values!$A$3:$D$462,3,FALSE)</f>
        <v>75597</v>
      </c>
      <c r="P711" s="19"/>
      <c r="Q711" s="19">
        <f t="shared" si="190"/>
        <v>75597</v>
      </c>
      <c r="R711" s="20">
        <f t="shared" si="191"/>
        <v>7147354</v>
      </c>
      <c r="S711" s="21">
        <f>VLOOKUP(H711,[1]Rates!$A$3:$D$139,3,FALSE)</f>
        <v>0</v>
      </c>
      <c r="T711" s="22">
        <f t="shared" si="192"/>
        <v>0</v>
      </c>
      <c r="U711" s="19">
        <f>VLOOKUP(J711,[1]Values!$A$3:$D$462,4,FALSE)</f>
        <v>1134405</v>
      </c>
      <c r="V711" s="20">
        <v>261006</v>
      </c>
      <c r="W711" s="20">
        <f t="shared" si="193"/>
        <v>873399</v>
      </c>
      <c r="X711" s="23">
        <f>VLOOKUP(H711,[1]Rates!$A$3:$D$139,4,FALSE)</f>
        <v>0</v>
      </c>
      <c r="Y711" s="90">
        <f t="shared" si="194"/>
        <v>0</v>
      </c>
      <c r="Z711" s="9"/>
    </row>
    <row r="712" spans="7:26" x14ac:dyDescent="0.25">
      <c r="G712" s="16"/>
      <c r="H712" s="9"/>
      <c r="I712" s="9"/>
      <c r="J712" s="17"/>
      <c r="K712" s="18"/>
      <c r="L712" s="20"/>
      <c r="M712" s="20"/>
      <c r="N712" s="20"/>
      <c r="O712" s="20"/>
      <c r="P712" s="20"/>
      <c r="Q712" s="20"/>
      <c r="R712" s="20"/>
      <c r="S712" s="23"/>
      <c r="T712" s="22"/>
      <c r="U712" s="20"/>
      <c r="V712" s="20"/>
      <c r="W712" s="20"/>
      <c r="X712" s="23"/>
      <c r="Y712" s="90"/>
      <c r="Z712" s="9"/>
    </row>
    <row r="713" spans="7:26" ht="15.75" x14ac:dyDescent="0.25">
      <c r="G713" s="91">
        <v>128</v>
      </c>
      <c r="H713" s="28" t="s">
        <v>102</v>
      </c>
      <c r="I713" s="9"/>
      <c r="J713" s="17"/>
      <c r="K713" s="18"/>
      <c r="L713" s="20"/>
      <c r="M713" s="20"/>
      <c r="N713" s="20"/>
      <c r="O713" s="20"/>
      <c r="P713" s="20"/>
      <c r="Q713" s="20"/>
      <c r="R713" s="20"/>
      <c r="S713" s="23"/>
      <c r="T713" s="22"/>
      <c r="U713" s="20"/>
      <c r="V713" s="20"/>
      <c r="W713" s="20"/>
      <c r="X713" s="23"/>
      <c r="Y713" s="90"/>
      <c r="Z713" s="9"/>
    </row>
    <row r="714" spans="7:26" x14ac:dyDescent="0.25">
      <c r="G714" s="16"/>
      <c r="H714" s="9">
        <v>1</v>
      </c>
      <c r="I714" s="9" t="s">
        <v>11</v>
      </c>
      <c r="J714" s="17">
        <v>493</v>
      </c>
      <c r="K714" s="18"/>
      <c r="L714" s="19" t="s">
        <v>192</v>
      </c>
      <c r="M714" s="20"/>
      <c r="N714" s="20"/>
      <c r="O714" s="19"/>
      <c r="P714" s="19"/>
      <c r="Q714" s="19"/>
      <c r="R714" s="20"/>
      <c r="S714" s="21"/>
      <c r="T714" s="22"/>
      <c r="U714" s="19"/>
      <c r="V714" s="20"/>
      <c r="W714" s="20"/>
      <c r="X714" s="23"/>
      <c r="Y714" s="90"/>
      <c r="Z714" s="9"/>
    </row>
    <row r="715" spans="7:26" ht="15.75" thickBot="1" x14ac:dyDescent="0.3">
      <c r="G715" s="24"/>
      <c r="H715" s="25"/>
      <c r="I715" s="25"/>
      <c r="J715" s="93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6"/>
      <c r="Z715" s="9"/>
    </row>
    <row r="716" spans="7:26" x14ac:dyDescent="0.25">
      <c r="G716" s="9">
        <v>128</v>
      </c>
      <c r="H716" s="9" t="s">
        <v>102</v>
      </c>
      <c r="I716" s="9"/>
      <c r="J716" s="17"/>
      <c r="K716" s="18"/>
      <c r="L716" s="20"/>
      <c r="M716" s="20"/>
      <c r="N716" s="20"/>
      <c r="O716" s="20"/>
      <c r="P716" s="20"/>
      <c r="Q716" s="20"/>
      <c r="R716" s="20"/>
      <c r="S716" s="23"/>
      <c r="T716" s="22">
        <f>SUM(T694:T715)</f>
        <v>110483.79813200001</v>
      </c>
      <c r="U716" s="20"/>
      <c r="V716" s="20"/>
      <c r="W716" s="20"/>
      <c r="X716" s="23"/>
      <c r="Y716" s="22">
        <f>SUM(Y694:Y715)</f>
        <v>13647.732773999996</v>
      </c>
      <c r="Z716" s="27">
        <f>T716+Y716</f>
        <v>124131.530906</v>
      </c>
    </row>
    <row r="717" spans="7:26" x14ac:dyDescent="0.25">
      <c r="G717" s="9"/>
      <c r="H717" s="9"/>
      <c r="I717" s="9"/>
      <c r="J717" s="17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7:26" ht="15.75" thickBot="1" x14ac:dyDescent="0.3">
      <c r="G718" s="9"/>
      <c r="H718" s="9"/>
      <c r="I718" s="9"/>
      <c r="J718" s="10" t="s">
        <v>53</v>
      </c>
      <c r="K718" s="11" t="s">
        <v>54</v>
      </c>
      <c r="L718" s="12" t="s">
        <v>55</v>
      </c>
      <c r="M718" s="12" t="s">
        <v>160</v>
      </c>
      <c r="N718" s="12"/>
      <c r="O718" s="12" t="s">
        <v>56</v>
      </c>
      <c r="P718" s="12" t="s">
        <v>161</v>
      </c>
      <c r="Q718" s="12"/>
      <c r="R718" s="12" t="s">
        <v>57</v>
      </c>
      <c r="S718" s="13" t="s">
        <v>58</v>
      </c>
      <c r="T718" s="14" t="s">
        <v>59</v>
      </c>
      <c r="U718" s="12" t="s">
        <v>60</v>
      </c>
      <c r="V718" s="12" t="s">
        <v>61</v>
      </c>
      <c r="W718" s="12" t="s">
        <v>62</v>
      </c>
      <c r="X718" s="13" t="s">
        <v>63</v>
      </c>
      <c r="Y718" s="14" t="s">
        <v>64</v>
      </c>
      <c r="Z718" s="9"/>
    </row>
    <row r="719" spans="7:26" ht="15.75" x14ac:dyDescent="0.25">
      <c r="G719" s="82">
        <v>131</v>
      </c>
      <c r="H719" s="83" t="s">
        <v>171</v>
      </c>
      <c r="I719" s="15"/>
      <c r="J719" s="84"/>
      <c r="K719" s="85"/>
      <c r="L719" s="86"/>
      <c r="M719" s="86"/>
      <c r="N719" s="86"/>
      <c r="O719" s="86"/>
      <c r="P719" s="86"/>
      <c r="Q719" s="86"/>
      <c r="R719" s="86"/>
      <c r="S719" s="87"/>
      <c r="T719" s="88"/>
      <c r="U719" s="86"/>
      <c r="V719" s="86"/>
      <c r="W719" s="86"/>
      <c r="X719" s="87"/>
      <c r="Y719" s="89"/>
      <c r="Z719" s="9"/>
    </row>
    <row r="720" spans="7:26" x14ac:dyDescent="0.25">
      <c r="G720" s="16"/>
      <c r="H720" s="9">
        <v>1</v>
      </c>
      <c r="I720" s="9" t="s">
        <v>11</v>
      </c>
      <c r="J720" s="17">
        <v>496</v>
      </c>
      <c r="K720" s="18">
        <v>1</v>
      </c>
      <c r="L720" s="19">
        <f>VLOOKUP(J720,[1]Values!$A$3:$D$462,2,FALSE)</f>
        <v>1393830</v>
      </c>
      <c r="M720" s="20">
        <v>1070172</v>
      </c>
      <c r="N720" s="20">
        <f t="shared" ref="N720:N737" si="195">(L720-M720)*K720</f>
        <v>323658</v>
      </c>
      <c r="O720" s="19">
        <f>VLOOKUP(J720,[1]Values!$A$3:$D$462,3,FALSE)</f>
        <v>12950</v>
      </c>
      <c r="P720" s="19"/>
      <c r="Q720" s="19">
        <f t="shared" ref="Q720:Q737" si="196">(O720-P720)*K720</f>
        <v>12950</v>
      </c>
      <c r="R720" s="20">
        <f t="shared" ref="R720:R737" si="197">(L720-M720+O720-P720)*K720</f>
        <v>336608</v>
      </c>
      <c r="S720" s="21">
        <f>VLOOKUP(H720,[1]Rates!$A$3:$D$139,3,FALSE)</f>
        <v>1.908E-3</v>
      </c>
      <c r="T720" s="22">
        <f t="shared" ref="T720:T737" si="198">R720*S720</f>
        <v>642.248064</v>
      </c>
      <c r="U720" s="19">
        <f>VLOOKUP(J720,[1]Values!$A$3:$D$462,4,FALSE)</f>
        <v>477961</v>
      </c>
      <c r="V720" s="20">
        <v>377850</v>
      </c>
      <c r="W720" s="20">
        <f t="shared" ref="W720:W737" si="199">(U720-V720)*K720</f>
        <v>100111</v>
      </c>
      <c r="X720" s="23">
        <f>VLOOKUP(H720,[1]Rates!$A$3:$D$139,4,FALSE)</f>
        <v>2.0739999999999999E-3</v>
      </c>
      <c r="Y720" s="90">
        <f t="shared" ref="Y720:Y737" si="200">W720*X720</f>
        <v>207.630214</v>
      </c>
      <c r="Z720" s="9"/>
    </row>
    <row r="721" spans="7:26" x14ac:dyDescent="0.25">
      <c r="G721" s="16"/>
      <c r="H721" s="9">
        <v>2</v>
      </c>
      <c r="I721" s="9" t="s">
        <v>27</v>
      </c>
      <c r="J721" s="17">
        <v>496</v>
      </c>
      <c r="K721" s="18">
        <v>1</v>
      </c>
      <c r="L721" s="19">
        <f>VLOOKUP(J721,[1]Values!$A$3:$D$462,2,FALSE)</f>
        <v>1393830</v>
      </c>
      <c r="M721" s="20">
        <v>1070172</v>
      </c>
      <c r="N721" s="20">
        <f t="shared" si="195"/>
        <v>323658</v>
      </c>
      <c r="O721" s="19">
        <f>VLOOKUP(J721,[1]Values!$A$3:$D$462,3,FALSE)</f>
        <v>12950</v>
      </c>
      <c r="P721" s="19"/>
      <c r="Q721" s="19">
        <f t="shared" si="196"/>
        <v>12950</v>
      </c>
      <c r="R721" s="20">
        <f t="shared" si="197"/>
        <v>336608</v>
      </c>
      <c r="S721" s="21">
        <f>VLOOKUP(H721,[1]Rates!$A$3:$D$139,3,FALSE)</f>
        <v>2.0900000000000001E-4</v>
      </c>
      <c r="T721" s="22">
        <f t="shared" si="198"/>
        <v>70.351072000000002</v>
      </c>
      <c r="U721" s="19">
        <f>VLOOKUP(J721,[1]Values!$A$3:$D$462,4,FALSE)</f>
        <v>477961</v>
      </c>
      <c r="V721" s="20">
        <v>377850</v>
      </c>
      <c r="W721" s="20">
        <f t="shared" si="199"/>
        <v>100111</v>
      </c>
      <c r="X721" s="23">
        <f>VLOOKUP(H721,[1]Rates!$A$3:$D$139,4,FALSE)</f>
        <v>2.3000000000000001E-4</v>
      </c>
      <c r="Y721" s="90">
        <f t="shared" si="200"/>
        <v>23.02553</v>
      </c>
      <c r="Z721" s="9"/>
    </row>
    <row r="722" spans="7:26" x14ac:dyDescent="0.25">
      <c r="G722" s="16"/>
      <c r="H722" s="9">
        <v>3</v>
      </c>
      <c r="I722" s="9" t="s">
        <v>20</v>
      </c>
      <c r="J722" s="17">
        <v>496</v>
      </c>
      <c r="K722" s="18">
        <v>1</v>
      </c>
      <c r="L722" s="19">
        <f>VLOOKUP(J722,[1]Values!$A$3:$D$462,2,FALSE)</f>
        <v>1393830</v>
      </c>
      <c r="M722" s="20">
        <v>1070172</v>
      </c>
      <c r="N722" s="20">
        <f t="shared" si="195"/>
        <v>323658</v>
      </c>
      <c r="O722" s="19">
        <f>VLOOKUP(J722,[1]Values!$A$3:$D$462,3,FALSE)</f>
        <v>12950</v>
      </c>
      <c r="P722" s="19"/>
      <c r="Q722" s="19">
        <f t="shared" si="196"/>
        <v>12950</v>
      </c>
      <c r="R722" s="20">
        <f t="shared" si="197"/>
        <v>336608</v>
      </c>
      <c r="S722" s="21">
        <f>VLOOKUP(H722,[1]Rates!$A$3:$D$139,3,FALSE)</f>
        <v>4.9299999999999995E-4</v>
      </c>
      <c r="T722" s="22">
        <f t="shared" si="198"/>
        <v>165.94774399999997</v>
      </c>
      <c r="U722" s="19">
        <f>VLOOKUP(J722,[1]Values!$A$3:$D$462,4,FALSE)</f>
        <v>477961</v>
      </c>
      <c r="V722" s="20">
        <v>377850</v>
      </c>
      <c r="W722" s="20">
        <f t="shared" si="199"/>
        <v>100111</v>
      </c>
      <c r="X722" s="23">
        <f>VLOOKUP(H722,[1]Rates!$A$3:$D$139,4,FALSE)</f>
        <v>5.2599999999999999E-4</v>
      </c>
      <c r="Y722" s="90">
        <f t="shared" si="200"/>
        <v>52.658386</v>
      </c>
      <c r="Z722" s="9"/>
    </row>
    <row r="723" spans="7:26" x14ac:dyDescent="0.25">
      <c r="G723" s="16"/>
      <c r="H723" s="9">
        <v>4</v>
      </c>
      <c r="I723" s="9" t="s">
        <v>10</v>
      </c>
      <c r="J723" s="17">
        <v>496</v>
      </c>
      <c r="K723" s="18">
        <v>1</v>
      </c>
      <c r="L723" s="19">
        <f>VLOOKUP(J723,[1]Values!$A$3:$D$462,2,FALSE)</f>
        <v>1393830</v>
      </c>
      <c r="M723" s="20">
        <v>1070172</v>
      </c>
      <c r="N723" s="20">
        <f t="shared" si="195"/>
        <v>323658</v>
      </c>
      <c r="O723" s="19">
        <f>VLOOKUP(J723,[1]Values!$A$3:$D$462,3,FALSE)</f>
        <v>12950</v>
      </c>
      <c r="P723" s="19"/>
      <c r="Q723" s="19">
        <f t="shared" si="196"/>
        <v>12950</v>
      </c>
      <c r="R723" s="20">
        <f t="shared" si="197"/>
        <v>336608</v>
      </c>
      <c r="S723" s="21">
        <f>VLOOKUP(H723,[1]Rates!$A$3:$D$139,3,FALSE)</f>
        <v>8.1609999999999999E-3</v>
      </c>
      <c r="T723" s="22">
        <f t="shared" si="198"/>
        <v>2747.0578879999998</v>
      </c>
      <c r="U723" s="19">
        <f>VLOOKUP(J723,[1]Values!$A$3:$D$462,4,FALSE)</f>
        <v>477961</v>
      </c>
      <c r="V723" s="20">
        <v>377850</v>
      </c>
      <c r="W723" s="20">
        <f t="shared" si="199"/>
        <v>100111</v>
      </c>
      <c r="X723" s="23">
        <f>VLOOKUP(H723,[1]Rates!$A$3:$D$139,4,FALSE)</f>
        <v>7.8399999999999997E-3</v>
      </c>
      <c r="Y723" s="90">
        <f t="shared" si="200"/>
        <v>784.87023999999997</v>
      </c>
      <c r="Z723" s="9"/>
    </row>
    <row r="724" spans="7:26" x14ac:dyDescent="0.25">
      <c r="G724" s="16"/>
      <c r="H724" s="9">
        <v>136</v>
      </c>
      <c r="I724" s="9" t="s">
        <v>139</v>
      </c>
      <c r="J724" s="17">
        <v>496</v>
      </c>
      <c r="K724" s="18">
        <v>1</v>
      </c>
      <c r="L724" s="19">
        <f>VLOOKUP(J724,[1]Values!$A$3:$D$462,2,FALSE)</f>
        <v>1393830</v>
      </c>
      <c r="M724" s="20">
        <v>1070172</v>
      </c>
      <c r="N724" s="20">
        <f t="shared" si="195"/>
        <v>323658</v>
      </c>
      <c r="O724" s="19">
        <f>VLOOKUP(J724,[1]Values!$A$3:$D$462,3,FALSE)</f>
        <v>12950</v>
      </c>
      <c r="P724" s="19"/>
      <c r="Q724" s="19">
        <f t="shared" si="196"/>
        <v>12950</v>
      </c>
      <c r="R724" s="20">
        <f t="shared" si="197"/>
        <v>336608</v>
      </c>
      <c r="S724" s="21">
        <f>VLOOKUP(H724,[1]Rates!$A$3:$D$139,3,FALSE)</f>
        <v>2.31E-4</v>
      </c>
      <c r="T724" s="22">
        <f t="shared" si="198"/>
        <v>77.756448000000006</v>
      </c>
      <c r="U724" s="19">
        <f>VLOOKUP(J724,[1]Values!$A$3:$D$462,4,FALSE)</f>
        <v>477961</v>
      </c>
      <c r="V724" s="20">
        <v>377850</v>
      </c>
      <c r="W724" s="20">
        <f t="shared" si="199"/>
        <v>100111</v>
      </c>
      <c r="X724" s="23">
        <f>VLOOKUP(H724,[1]Rates!$A$3:$D$139,4,FALSE)</f>
        <v>2.0100000000000001E-4</v>
      </c>
      <c r="Y724" s="90">
        <f t="shared" si="200"/>
        <v>20.122311</v>
      </c>
      <c r="Z724" s="9"/>
    </row>
    <row r="725" spans="7:26" x14ac:dyDescent="0.25">
      <c r="G725" s="16"/>
      <c r="H725" s="9">
        <v>6</v>
      </c>
      <c r="I725" s="9" t="s">
        <v>70</v>
      </c>
      <c r="J725" s="17">
        <v>496</v>
      </c>
      <c r="K725" s="18">
        <v>1</v>
      </c>
      <c r="L725" s="19">
        <f>VLOOKUP(J725,[1]Values!$A$3:$D$462,2,FALSE)</f>
        <v>1393830</v>
      </c>
      <c r="M725" s="20">
        <v>1070172</v>
      </c>
      <c r="N725" s="20">
        <f t="shared" si="195"/>
        <v>323658</v>
      </c>
      <c r="O725" s="19">
        <f>VLOOKUP(J725,[1]Values!$A$3:$D$462,3,FALSE)</f>
        <v>12950</v>
      </c>
      <c r="P725" s="19"/>
      <c r="Q725" s="19">
        <f t="shared" si="196"/>
        <v>12950</v>
      </c>
      <c r="R725" s="20">
        <f t="shared" si="197"/>
        <v>336608</v>
      </c>
      <c r="S725" s="21">
        <f>VLOOKUP(H725,[1]Rates!$A$3:$D$139,3,FALSE)</f>
        <v>0</v>
      </c>
      <c r="T725" s="22">
        <f t="shared" si="198"/>
        <v>0</v>
      </c>
      <c r="U725" s="19">
        <f>VLOOKUP(J725,[1]Values!$A$3:$D$462,4,FALSE)</f>
        <v>477961</v>
      </c>
      <c r="V725" s="20">
        <v>377850</v>
      </c>
      <c r="W725" s="20">
        <f t="shared" si="199"/>
        <v>100111</v>
      </c>
      <c r="X725" s="23">
        <f>VLOOKUP(H725,[1]Rates!$A$3:$D$139,4,FALSE)</f>
        <v>0</v>
      </c>
      <c r="Y725" s="90">
        <f t="shared" si="200"/>
        <v>0</v>
      </c>
      <c r="Z725" s="9"/>
    </row>
    <row r="726" spans="7:26" x14ac:dyDescent="0.25">
      <c r="G726" s="16"/>
      <c r="H726" s="9">
        <v>7</v>
      </c>
      <c r="I726" s="9" t="s">
        <v>9</v>
      </c>
      <c r="J726" s="17">
        <v>496</v>
      </c>
      <c r="K726" s="18">
        <v>0</v>
      </c>
      <c r="L726" s="19">
        <f>VLOOKUP(J726,[1]Values!$A$3:$D$462,2,FALSE)</f>
        <v>1393830</v>
      </c>
      <c r="M726" s="20">
        <v>1070172</v>
      </c>
      <c r="N726" s="20">
        <f t="shared" si="195"/>
        <v>0</v>
      </c>
      <c r="O726" s="19">
        <f>VLOOKUP(J726,[1]Values!$A$3:$D$462,3,FALSE)</f>
        <v>12950</v>
      </c>
      <c r="P726" s="19"/>
      <c r="Q726" s="19">
        <f t="shared" si="196"/>
        <v>0</v>
      </c>
      <c r="R726" s="20">
        <f t="shared" si="197"/>
        <v>0</v>
      </c>
      <c r="S726" s="21">
        <f>VLOOKUP(H726,[1]Rates!$A$3:$D$139,3,FALSE)</f>
        <v>1.01E-4</v>
      </c>
      <c r="T726" s="22">
        <f t="shared" si="198"/>
        <v>0</v>
      </c>
      <c r="U726" s="19">
        <f>VLOOKUP(J726,[1]Values!$A$3:$D$462,4,FALSE)</f>
        <v>477961</v>
      </c>
      <c r="V726" s="20">
        <v>377850</v>
      </c>
      <c r="W726" s="20">
        <f t="shared" si="199"/>
        <v>0</v>
      </c>
      <c r="X726" s="23">
        <f>VLOOKUP(H726,[1]Rates!$A$3:$D$139,4,FALSE)</f>
        <v>1.08E-4</v>
      </c>
      <c r="Y726" s="90">
        <f t="shared" si="200"/>
        <v>0</v>
      </c>
      <c r="Z726" s="9"/>
    </row>
    <row r="727" spans="7:26" x14ac:dyDescent="0.25">
      <c r="G727" s="16"/>
      <c r="H727" s="9">
        <v>8</v>
      </c>
      <c r="I727" s="9" t="s">
        <v>23</v>
      </c>
      <c r="J727" s="17">
        <v>496</v>
      </c>
      <c r="K727" s="18">
        <v>0</v>
      </c>
      <c r="L727" s="19">
        <f>VLOOKUP(J727,[1]Values!$A$3:$D$462,2,FALSE)</f>
        <v>1393830</v>
      </c>
      <c r="M727" s="20">
        <v>1070172</v>
      </c>
      <c r="N727" s="20">
        <f t="shared" si="195"/>
        <v>0</v>
      </c>
      <c r="O727" s="19">
        <f>VLOOKUP(J727,[1]Values!$A$3:$D$462,3,FALSE)</f>
        <v>12950</v>
      </c>
      <c r="P727" s="19"/>
      <c r="Q727" s="19">
        <f t="shared" si="196"/>
        <v>0</v>
      </c>
      <c r="R727" s="20">
        <f t="shared" si="197"/>
        <v>0</v>
      </c>
      <c r="S727" s="21">
        <f>VLOOKUP(H727,[1]Rates!$A$3:$D$139,3,FALSE)</f>
        <v>1.5300000000000001E-4</v>
      </c>
      <c r="T727" s="22">
        <f t="shared" si="198"/>
        <v>0</v>
      </c>
      <c r="U727" s="19">
        <f>VLOOKUP(J727,[1]Values!$A$3:$D$462,4,FALSE)</f>
        <v>477961</v>
      </c>
      <c r="V727" s="20">
        <v>377850</v>
      </c>
      <c r="W727" s="20">
        <f t="shared" si="199"/>
        <v>0</v>
      </c>
      <c r="X727" s="23">
        <f>VLOOKUP(H727,[1]Rates!$A$3:$D$139,4,FALSE)</f>
        <v>1.64E-4</v>
      </c>
      <c r="Y727" s="90">
        <f t="shared" si="200"/>
        <v>0</v>
      </c>
      <c r="Z727" s="9"/>
    </row>
    <row r="728" spans="7:26" x14ac:dyDescent="0.25">
      <c r="G728" s="16"/>
      <c r="H728" s="9">
        <v>9</v>
      </c>
      <c r="I728" s="9" t="s">
        <v>0</v>
      </c>
      <c r="J728" s="17">
        <v>496</v>
      </c>
      <c r="K728" s="18">
        <v>0</v>
      </c>
      <c r="L728" s="19">
        <f>VLOOKUP(J728,[1]Values!$A$3:$D$462,2,FALSE)</f>
        <v>1393830</v>
      </c>
      <c r="M728" s="20">
        <v>1070172</v>
      </c>
      <c r="N728" s="20">
        <f t="shared" si="195"/>
        <v>0</v>
      </c>
      <c r="O728" s="19">
        <f>VLOOKUP(J728,[1]Values!$A$3:$D$462,3,FALSE)</f>
        <v>12950</v>
      </c>
      <c r="P728" s="19"/>
      <c r="Q728" s="19">
        <f t="shared" si="196"/>
        <v>0</v>
      </c>
      <c r="R728" s="20">
        <f t="shared" si="197"/>
        <v>0</v>
      </c>
      <c r="S728" s="21">
        <f>VLOOKUP(H728,[1]Rates!$A$3:$D$139,3,FALSE)</f>
        <v>2.5599999999999999E-4</v>
      </c>
      <c r="T728" s="22">
        <f t="shared" si="198"/>
        <v>0</v>
      </c>
      <c r="U728" s="19">
        <f>VLOOKUP(J728,[1]Values!$A$3:$D$462,4,FALSE)</f>
        <v>477961</v>
      </c>
      <c r="V728" s="20">
        <v>377850</v>
      </c>
      <c r="W728" s="20">
        <f t="shared" si="199"/>
        <v>0</v>
      </c>
      <c r="X728" s="23">
        <f>VLOOKUP(H728,[1]Rates!$A$3:$D$139,4,FALSE)</f>
        <v>2.7599999999999999E-4</v>
      </c>
      <c r="Y728" s="90">
        <f t="shared" si="200"/>
        <v>0</v>
      </c>
      <c r="Z728" s="9"/>
    </row>
    <row r="729" spans="7:26" x14ac:dyDescent="0.25">
      <c r="G729" s="16"/>
      <c r="H729" s="9">
        <v>17</v>
      </c>
      <c r="I729" s="9" t="s">
        <v>16</v>
      </c>
      <c r="J729" s="17">
        <v>496</v>
      </c>
      <c r="K729" s="18">
        <v>0</v>
      </c>
      <c r="L729" s="19">
        <f>VLOOKUP(J729,[1]Values!$A$3:$D$462,2,FALSE)</f>
        <v>1393830</v>
      </c>
      <c r="M729" s="20">
        <v>1070172</v>
      </c>
      <c r="N729" s="20">
        <f t="shared" si="195"/>
        <v>0</v>
      </c>
      <c r="O729" s="19">
        <f>VLOOKUP(J729,[1]Values!$A$3:$D$462,3,FALSE)</f>
        <v>12950</v>
      </c>
      <c r="P729" s="19"/>
      <c r="Q729" s="19">
        <f t="shared" si="196"/>
        <v>0</v>
      </c>
      <c r="R729" s="20">
        <f t="shared" si="197"/>
        <v>0</v>
      </c>
      <c r="S729" s="21">
        <f>VLOOKUP(H729,[1]Rates!$A$3:$D$139,3,FALSE)</f>
        <v>6.0700000000000001E-4</v>
      </c>
      <c r="T729" s="22">
        <f t="shared" si="198"/>
        <v>0</v>
      </c>
      <c r="U729" s="19">
        <f>VLOOKUP(J729,[1]Values!$A$3:$D$462,4,FALSE)</f>
        <v>477961</v>
      </c>
      <c r="V729" s="20">
        <v>377850</v>
      </c>
      <c r="W729" s="20">
        <f t="shared" si="199"/>
        <v>0</v>
      </c>
      <c r="X729" s="23">
        <f>VLOOKUP(H729,[1]Rates!$A$3:$D$139,4,FALSE)</f>
        <v>6.4899999999999995E-4</v>
      </c>
      <c r="Y729" s="90">
        <f t="shared" si="200"/>
        <v>0</v>
      </c>
      <c r="Z729" s="9"/>
    </row>
    <row r="730" spans="7:26" x14ac:dyDescent="0.25">
      <c r="G730" s="16"/>
      <c r="H730" s="9">
        <v>29</v>
      </c>
      <c r="I730" s="9" t="s">
        <v>24</v>
      </c>
      <c r="J730" s="17">
        <v>496</v>
      </c>
      <c r="K730" s="18">
        <v>1</v>
      </c>
      <c r="L730" s="19">
        <f>VLOOKUP(J730,[1]Values!$A$3:$D$462,2,FALSE)</f>
        <v>1393830</v>
      </c>
      <c r="M730" s="20">
        <v>1070172</v>
      </c>
      <c r="N730" s="20">
        <f t="shared" si="195"/>
        <v>323658</v>
      </c>
      <c r="O730" s="19">
        <f>VLOOKUP(J730,[1]Values!$A$3:$D$462,3,FALSE)</f>
        <v>12950</v>
      </c>
      <c r="P730" s="19"/>
      <c r="Q730" s="19">
        <f t="shared" si="196"/>
        <v>12950</v>
      </c>
      <c r="R730" s="20">
        <f t="shared" si="197"/>
        <v>336608</v>
      </c>
      <c r="S730" s="21">
        <f>VLOOKUP(H730,[1]Rates!$A$3:$D$139,3,FALSE)</f>
        <v>2.8760000000000001E-3</v>
      </c>
      <c r="T730" s="22">
        <f t="shared" si="198"/>
        <v>968.084608</v>
      </c>
      <c r="U730" s="19">
        <f>VLOOKUP(J730,[1]Values!$A$3:$D$462,4,FALSE)</f>
        <v>477961</v>
      </c>
      <c r="V730" s="20">
        <v>377850</v>
      </c>
      <c r="W730" s="20">
        <f t="shared" si="199"/>
        <v>100111</v>
      </c>
      <c r="X730" s="23">
        <f>VLOOKUP(H730,[1]Rates!$A$3:$D$139,4,FALSE)</f>
        <v>3.1029999999999999E-3</v>
      </c>
      <c r="Y730" s="90">
        <f t="shared" si="200"/>
        <v>310.64443299999999</v>
      </c>
      <c r="Z730" s="9"/>
    </row>
    <row r="731" spans="7:26" x14ac:dyDescent="0.25">
      <c r="G731" s="16"/>
      <c r="H731" s="9">
        <v>38</v>
      </c>
      <c r="I731" s="9" t="s">
        <v>12</v>
      </c>
      <c r="J731" s="17">
        <v>496</v>
      </c>
      <c r="K731" s="18">
        <v>1</v>
      </c>
      <c r="L731" s="19">
        <f>VLOOKUP(J731,[1]Values!$A$3:$D$462,2,FALSE)</f>
        <v>1393830</v>
      </c>
      <c r="M731" s="20">
        <v>1070172</v>
      </c>
      <c r="N731" s="20">
        <f t="shared" si="195"/>
        <v>323658</v>
      </c>
      <c r="O731" s="19">
        <f>VLOOKUP(J731,[1]Values!$A$3:$D$462,3,FALSE)</f>
        <v>12950</v>
      </c>
      <c r="P731" s="19"/>
      <c r="Q731" s="19">
        <f t="shared" si="196"/>
        <v>12950</v>
      </c>
      <c r="R731" s="20">
        <f t="shared" si="197"/>
        <v>336608</v>
      </c>
      <c r="S731" s="21">
        <f>VLOOKUP(H731,[1]Rates!$A$3:$D$139,3,FALSE)</f>
        <v>9.8999999999999994E-5</v>
      </c>
      <c r="T731" s="22">
        <f t="shared" si="198"/>
        <v>33.324191999999996</v>
      </c>
      <c r="U731" s="19">
        <f>VLOOKUP(J731,[1]Values!$A$3:$D$462,4,FALSE)</f>
        <v>477961</v>
      </c>
      <c r="V731" s="20">
        <v>377850</v>
      </c>
      <c r="W731" s="20">
        <f t="shared" si="199"/>
        <v>100111</v>
      </c>
      <c r="X731" s="23">
        <f>VLOOKUP(H731,[1]Rates!$A$3:$D$139,4,FALSE)</f>
        <v>8.6000000000000003E-5</v>
      </c>
      <c r="Y731" s="90">
        <f t="shared" si="200"/>
        <v>8.6095459999999999</v>
      </c>
      <c r="Z731" s="9"/>
    </row>
    <row r="732" spans="7:26" x14ac:dyDescent="0.25">
      <c r="G732" s="16"/>
      <c r="H732" s="9">
        <v>55</v>
      </c>
      <c r="I732" s="9" t="s">
        <v>26</v>
      </c>
      <c r="J732" s="17">
        <v>496</v>
      </c>
      <c r="K732" s="18">
        <v>1</v>
      </c>
      <c r="L732" s="19">
        <f>VLOOKUP(J732,[1]Values!$A$3:$D$462,2,FALSE)</f>
        <v>1393830</v>
      </c>
      <c r="M732" s="20">
        <v>1070172</v>
      </c>
      <c r="N732" s="20">
        <f t="shared" si="195"/>
        <v>323658</v>
      </c>
      <c r="O732" s="19">
        <f>VLOOKUP(J732,[1]Values!$A$3:$D$462,3,FALSE)</f>
        <v>12950</v>
      </c>
      <c r="P732" s="19"/>
      <c r="Q732" s="19">
        <f t="shared" si="196"/>
        <v>12950</v>
      </c>
      <c r="R732" s="20">
        <f t="shared" si="197"/>
        <v>336608</v>
      </c>
      <c r="S732" s="21">
        <f>VLOOKUP(H732,[1]Rates!$A$3:$D$139,3,FALSE)</f>
        <v>1.45E-4</v>
      </c>
      <c r="T732" s="22">
        <f t="shared" si="198"/>
        <v>48.808160000000001</v>
      </c>
      <c r="U732" s="19">
        <f>VLOOKUP(J732,[1]Values!$A$3:$D$462,4,FALSE)</f>
        <v>477961</v>
      </c>
      <c r="V732" s="20">
        <v>377850</v>
      </c>
      <c r="W732" s="20">
        <f t="shared" si="199"/>
        <v>100111</v>
      </c>
      <c r="X732" s="23">
        <f>VLOOKUP(H732,[1]Rates!$A$3:$D$139,4,FALSE)</f>
        <v>1.35E-4</v>
      </c>
      <c r="Y732" s="90">
        <f t="shared" si="200"/>
        <v>13.514984999999999</v>
      </c>
      <c r="Z732" s="9"/>
    </row>
    <row r="733" spans="7:26" x14ac:dyDescent="0.25">
      <c r="G733" s="16"/>
      <c r="H733" s="9">
        <v>71</v>
      </c>
      <c r="I733" s="9" t="s">
        <v>18</v>
      </c>
      <c r="J733" s="17">
        <v>496</v>
      </c>
      <c r="K733" s="18">
        <v>0</v>
      </c>
      <c r="L733" s="19">
        <f>VLOOKUP(J733,[1]Values!$A$3:$D$462,2,FALSE)</f>
        <v>1393830</v>
      </c>
      <c r="M733" s="20">
        <v>1070172</v>
      </c>
      <c r="N733" s="20">
        <f t="shared" si="195"/>
        <v>0</v>
      </c>
      <c r="O733" s="19">
        <f>VLOOKUP(J733,[1]Values!$A$3:$D$462,3,FALSE)</f>
        <v>12950</v>
      </c>
      <c r="P733" s="19"/>
      <c r="Q733" s="19">
        <f t="shared" si="196"/>
        <v>0</v>
      </c>
      <c r="R733" s="20">
        <f t="shared" si="197"/>
        <v>0</v>
      </c>
      <c r="S733" s="21">
        <f>VLOOKUP(H733,[1]Rates!$A$3:$D$139,3,FALSE)</f>
        <v>9.0000000000000002E-6</v>
      </c>
      <c r="T733" s="22">
        <f t="shared" si="198"/>
        <v>0</v>
      </c>
      <c r="U733" s="19">
        <f>VLOOKUP(J733,[1]Values!$A$3:$D$462,4,FALSE)</f>
        <v>477961</v>
      </c>
      <c r="V733" s="20">
        <v>377850</v>
      </c>
      <c r="W733" s="20">
        <f t="shared" si="199"/>
        <v>0</v>
      </c>
      <c r="X733" s="23">
        <f>VLOOKUP(H733,[1]Rates!$A$3:$D$139,4,FALSE)</f>
        <v>9.0000000000000002E-6</v>
      </c>
      <c r="Y733" s="90">
        <f t="shared" si="200"/>
        <v>0</v>
      </c>
      <c r="Z733" s="9"/>
    </row>
    <row r="734" spans="7:26" x14ac:dyDescent="0.25">
      <c r="G734" s="16"/>
      <c r="H734" s="9">
        <v>72</v>
      </c>
      <c r="I734" s="9" t="s">
        <v>28</v>
      </c>
      <c r="J734" s="17">
        <v>496</v>
      </c>
      <c r="K734" s="18">
        <v>0</v>
      </c>
      <c r="L734" s="19">
        <f>VLOOKUP(J734,[1]Values!$A$3:$D$462,2,FALSE)</f>
        <v>1393830</v>
      </c>
      <c r="M734" s="20">
        <v>1070172</v>
      </c>
      <c r="N734" s="20">
        <f t="shared" si="195"/>
        <v>0</v>
      </c>
      <c r="O734" s="19">
        <f>VLOOKUP(J734,[1]Values!$A$3:$D$462,3,FALSE)</f>
        <v>12950</v>
      </c>
      <c r="P734" s="19"/>
      <c r="Q734" s="19">
        <f t="shared" si="196"/>
        <v>0</v>
      </c>
      <c r="R734" s="20">
        <f t="shared" si="197"/>
        <v>0</v>
      </c>
      <c r="S734" s="21">
        <f>VLOOKUP(H734,[1]Rates!$A$3:$D$139,3,FALSE)</f>
        <v>2.5799999999999998E-4</v>
      </c>
      <c r="T734" s="22">
        <f t="shared" si="198"/>
        <v>0</v>
      </c>
      <c r="U734" s="19">
        <f>VLOOKUP(J734,[1]Values!$A$3:$D$462,4,FALSE)</f>
        <v>477961</v>
      </c>
      <c r="V734" s="20">
        <v>377850</v>
      </c>
      <c r="W734" s="20">
        <f t="shared" si="199"/>
        <v>0</v>
      </c>
      <c r="X734" s="23">
        <f>VLOOKUP(H734,[1]Rates!$A$3:$D$139,4,FALSE)</f>
        <v>2.7500000000000002E-4</v>
      </c>
      <c r="Y734" s="90">
        <f t="shared" si="200"/>
        <v>0</v>
      </c>
      <c r="Z734" s="9"/>
    </row>
    <row r="735" spans="7:26" x14ac:dyDescent="0.25">
      <c r="G735" s="16"/>
      <c r="H735" s="9">
        <v>117</v>
      </c>
      <c r="I735" s="9" t="s">
        <v>21</v>
      </c>
      <c r="J735" s="17">
        <v>496</v>
      </c>
      <c r="K735" s="18">
        <v>0</v>
      </c>
      <c r="L735" s="19">
        <f>VLOOKUP(J735,[1]Values!$A$3:$D$462,2,FALSE)</f>
        <v>1393830</v>
      </c>
      <c r="M735" s="20">
        <v>1070172</v>
      </c>
      <c r="N735" s="20">
        <f t="shared" si="195"/>
        <v>0</v>
      </c>
      <c r="O735" s="19">
        <f>VLOOKUP(J735,[1]Values!$A$3:$D$462,3,FALSE)</f>
        <v>12950</v>
      </c>
      <c r="P735" s="19"/>
      <c r="Q735" s="19">
        <f t="shared" si="196"/>
        <v>0</v>
      </c>
      <c r="R735" s="20">
        <f t="shared" si="197"/>
        <v>0</v>
      </c>
      <c r="S735" s="21">
        <f>VLOOKUP(H735,[1]Rates!$A$3:$D$139,3,FALSE)</f>
        <v>2.1900000000000001E-4</v>
      </c>
      <c r="T735" s="22">
        <f t="shared" si="198"/>
        <v>0</v>
      </c>
      <c r="U735" s="19">
        <f>VLOOKUP(J735,[1]Values!$A$3:$D$462,4,FALSE)</f>
        <v>477961</v>
      </c>
      <c r="V735" s="20">
        <v>377850</v>
      </c>
      <c r="W735" s="20">
        <f t="shared" si="199"/>
        <v>0</v>
      </c>
      <c r="X735" s="23">
        <f>VLOOKUP(H735,[1]Rates!$A$3:$D$139,4,FALSE)</f>
        <v>2.34E-4</v>
      </c>
      <c r="Y735" s="90">
        <f t="shared" si="200"/>
        <v>0</v>
      </c>
      <c r="Z735" s="9"/>
    </row>
    <row r="736" spans="7:26" x14ac:dyDescent="0.25">
      <c r="G736" s="16"/>
      <c r="H736" s="9">
        <v>122</v>
      </c>
      <c r="I736" s="9" t="s">
        <v>90</v>
      </c>
      <c r="J736" s="17">
        <v>496</v>
      </c>
      <c r="K736" s="18">
        <v>1</v>
      </c>
      <c r="L736" s="19">
        <f>VLOOKUP(J736,[1]Values!$A$3:$D$462,2,FALSE)</f>
        <v>1393830</v>
      </c>
      <c r="M736" s="20">
        <v>1070172</v>
      </c>
      <c r="N736" s="20">
        <f t="shared" si="195"/>
        <v>323658</v>
      </c>
      <c r="O736" s="19">
        <f>VLOOKUP(J736,[1]Values!$A$3:$D$462,3,FALSE)</f>
        <v>12950</v>
      </c>
      <c r="P736" s="19"/>
      <c r="Q736" s="19">
        <f t="shared" si="196"/>
        <v>12950</v>
      </c>
      <c r="R736" s="20">
        <f t="shared" si="197"/>
        <v>336608</v>
      </c>
      <c r="S736" s="21">
        <f>VLOOKUP(H736,[1]Rates!$A$3:$D$139,3,FALSE)</f>
        <v>0</v>
      </c>
      <c r="T736" s="22">
        <f t="shared" si="198"/>
        <v>0</v>
      </c>
      <c r="U736" s="19">
        <f>VLOOKUP(J736,[1]Values!$A$3:$D$462,4,FALSE)</f>
        <v>477961</v>
      </c>
      <c r="V736" s="20">
        <v>377850</v>
      </c>
      <c r="W736" s="20">
        <f t="shared" si="199"/>
        <v>100111</v>
      </c>
      <c r="X736" s="23">
        <f>VLOOKUP(H736,[1]Rates!$A$3:$D$139,4,FALSE)</f>
        <v>0</v>
      </c>
      <c r="Y736" s="90">
        <f t="shared" si="200"/>
        <v>0</v>
      </c>
      <c r="Z736" s="9"/>
    </row>
    <row r="737" spans="7:26" x14ac:dyDescent="0.25">
      <c r="G737" s="16"/>
      <c r="H737" s="9">
        <v>131</v>
      </c>
      <c r="I737" s="9" t="s">
        <v>171</v>
      </c>
      <c r="J737" s="17">
        <v>496</v>
      </c>
      <c r="K737" s="18">
        <v>1</v>
      </c>
      <c r="L737" s="19">
        <f>VLOOKUP(J737,[1]Values!$A$3:$D$462,2,FALSE)</f>
        <v>1393830</v>
      </c>
      <c r="M737" s="20">
        <v>1070172</v>
      </c>
      <c r="N737" s="20">
        <f t="shared" si="195"/>
        <v>323658</v>
      </c>
      <c r="O737" s="19">
        <f>VLOOKUP(J737,[1]Values!$A$3:$D$462,3,FALSE)</f>
        <v>12950</v>
      </c>
      <c r="P737" s="19"/>
      <c r="Q737" s="19">
        <f t="shared" si="196"/>
        <v>12950</v>
      </c>
      <c r="R737" s="20">
        <f t="shared" si="197"/>
        <v>336608</v>
      </c>
      <c r="S737" s="21">
        <f>VLOOKUP(H737,[1]Rates!$A$3:$D$139,3,FALSE)</f>
        <v>0</v>
      </c>
      <c r="T737" s="22">
        <f t="shared" si="198"/>
        <v>0</v>
      </c>
      <c r="U737" s="19">
        <f>VLOOKUP(J737,[1]Values!$A$3:$D$462,4,FALSE)</f>
        <v>477961</v>
      </c>
      <c r="V737" s="20">
        <v>377850</v>
      </c>
      <c r="W737" s="20">
        <f t="shared" si="199"/>
        <v>100111</v>
      </c>
      <c r="X737" s="23">
        <f>VLOOKUP(H737,[1]Rates!$A$3:$D$139,4,FALSE)</f>
        <v>0</v>
      </c>
      <c r="Y737" s="90">
        <f t="shared" si="200"/>
        <v>0</v>
      </c>
      <c r="Z737" s="9"/>
    </row>
    <row r="738" spans="7:26" x14ac:dyDescent="0.25">
      <c r="G738" s="16"/>
      <c r="H738" s="9"/>
      <c r="I738" s="9"/>
      <c r="J738" s="17"/>
      <c r="K738" s="18"/>
      <c r="L738" s="20"/>
      <c r="M738" s="20"/>
      <c r="N738" s="20"/>
      <c r="O738" s="20"/>
      <c r="P738" s="20"/>
      <c r="Q738" s="20"/>
      <c r="R738" s="20"/>
      <c r="S738" s="23"/>
      <c r="T738" s="22"/>
      <c r="U738" s="20"/>
      <c r="V738" s="20"/>
      <c r="W738" s="20"/>
      <c r="X738" s="23"/>
      <c r="Y738" s="90"/>
      <c r="Z738" s="9"/>
    </row>
    <row r="739" spans="7:26" ht="15.75" x14ac:dyDescent="0.25">
      <c r="G739" s="91">
        <v>131</v>
      </c>
      <c r="H739" s="28" t="s">
        <v>171</v>
      </c>
      <c r="I739" s="9"/>
      <c r="J739" s="17"/>
      <c r="K739" s="18"/>
      <c r="L739" s="20"/>
      <c r="M739" s="20"/>
      <c r="N739" s="20"/>
      <c r="O739" s="20"/>
      <c r="P739" s="20"/>
      <c r="Q739" s="20"/>
      <c r="R739" s="20"/>
      <c r="S739" s="23"/>
      <c r="T739" s="22"/>
      <c r="U739" s="20"/>
      <c r="V739" s="20"/>
      <c r="W739" s="20"/>
      <c r="X739" s="23"/>
      <c r="Y739" s="90"/>
      <c r="Z739" s="9"/>
    </row>
    <row r="740" spans="7:26" x14ac:dyDescent="0.25">
      <c r="G740" s="16"/>
      <c r="H740" s="9">
        <v>1</v>
      </c>
      <c r="I740" s="9" t="s">
        <v>11</v>
      </c>
      <c r="J740" s="17">
        <v>497</v>
      </c>
      <c r="K740" s="18">
        <v>1</v>
      </c>
      <c r="L740" s="19">
        <f>VLOOKUP(J740,[1]Values!$A$3:$D$462,2,FALSE)</f>
        <v>34334217</v>
      </c>
      <c r="M740" s="96">
        <v>11223054</v>
      </c>
      <c r="N740" s="20">
        <f t="shared" ref="N740:N758" si="201">(L740-M740)*K740</f>
        <v>23111163</v>
      </c>
      <c r="O740" s="19">
        <f>VLOOKUP(J740,[1]Values!$A$3:$D$462,3,FALSE)</f>
        <v>72627</v>
      </c>
      <c r="P740" s="19"/>
      <c r="Q740" s="19">
        <f t="shared" ref="Q740:Q758" si="202">(O740-P740)*K740</f>
        <v>72627</v>
      </c>
      <c r="R740" s="20">
        <f t="shared" ref="R740:R758" si="203">(L740-M740+O740-P740)*K740</f>
        <v>23183790</v>
      </c>
      <c r="S740" s="21">
        <f>VLOOKUP(H740,[1]Rates!$A$3:$D$139,3,FALSE)</f>
        <v>1.908E-3</v>
      </c>
      <c r="T740" s="22">
        <f t="shared" ref="T740:T758" si="204">R740*S740</f>
        <v>44234.671320000001</v>
      </c>
      <c r="U740" s="19">
        <f>VLOOKUP(J740,[1]Values!$A$3:$D$462,4,FALSE)</f>
        <v>2149892</v>
      </c>
      <c r="V740" s="20">
        <v>613133</v>
      </c>
      <c r="W740" s="20">
        <f t="shared" ref="W740:W758" si="205">(U740-V740)*K740</f>
        <v>1536759</v>
      </c>
      <c r="X740" s="23">
        <f>VLOOKUP(H740,[1]Rates!$A$3:$D$139,4,FALSE)</f>
        <v>2.0739999999999999E-3</v>
      </c>
      <c r="Y740" s="90">
        <f t="shared" ref="Y740:Y758" si="206">W740*X740</f>
        <v>3187.2381659999996</v>
      </c>
      <c r="Z740" s="9"/>
    </row>
    <row r="741" spans="7:26" x14ac:dyDescent="0.25">
      <c r="G741" s="16"/>
      <c r="H741" s="9">
        <v>2</v>
      </c>
      <c r="I741" s="9" t="s">
        <v>27</v>
      </c>
      <c r="J741" s="17">
        <v>497</v>
      </c>
      <c r="K741" s="18">
        <v>1</v>
      </c>
      <c r="L741" s="19">
        <f>VLOOKUP(J741,[1]Values!$A$3:$D$462,2,FALSE)</f>
        <v>34334217</v>
      </c>
      <c r="M741" s="96">
        <v>11223054</v>
      </c>
      <c r="N741" s="20">
        <f t="shared" si="201"/>
        <v>23111163</v>
      </c>
      <c r="O741" s="19">
        <f>VLOOKUP(J741,[1]Values!$A$3:$D$462,3,FALSE)</f>
        <v>72627</v>
      </c>
      <c r="P741" s="19"/>
      <c r="Q741" s="19">
        <f t="shared" si="202"/>
        <v>72627</v>
      </c>
      <c r="R741" s="20">
        <f t="shared" si="203"/>
        <v>23183790</v>
      </c>
      <c r="S741" s="21">
        <f>VLOOKUP(H741,[1]Rates!$A$3:$D$139,3,FALSE)</f>
        <v>2.0900000000000001E-4</v>
      </c>
      <c r="T741" s="22">
        <f t="shared" si="204"/>
        <v>4845.4121100000002</v>
      </c>
      <c r="U741" s="19">
        <f>VLOOKUP(J741,[1]Values!$A$3:$D$462,4,FALSE)</f>
        <v>2149892</v>
      </c>
      <c r="V741" s="20">
        <v>613133</v>
      </c>
      <c r="W741" s="20">
        <f t="shared" si="205"/>
        <v>1536759</v>
      </c>
      <c r="X741" s="23">
        <f>VLOOKUP(H741,[1]Rates!$A$3:$D$139,4,FALSE)</f>
        <v>2.3000000000000001E-4</v>
      </c>
      <c r="Y741" s="90">
        <f t="shared" si="206"/>
        <v>353.45456999999999</v>
      </c>
      <c r="Z741" s="9"/>
    </row>
    <row r="742" spans="7:26" x14ac:dyDescent="0.25">
      <c r="G742" s="16"/>
      <c r="H742" s="9">
        <v>3</v>
      </c>
      <c r="I742" s="9" t="s">
        <v>20</v>
      </c>
      <c r="J742" s="17">
        <v>497</v>
      </c>
      <c r="K742" s="18">
        <v>1</v>
      </c>
      <c r="L742" s="19">
        <f>VLOOKUP(J742,[1]Values!$A$3:$D$462,2,FALSE)</f>
        <v>34334217</v>
      </c>
      <c r="M742" s="96">
        <v>11223054</v>
      </c>
      <c r="N742" s="20">
        <f t="shared" si="201"/>
        <v>23111163</v>
      </c>
      <c r="O742" s="19">
        <f>VLOOKUP(J742,[1]Values!$A$3:$D$462,3,FALSE)</f>
        <v>72627</v>
      </c>
      <c r="P742" s="19"/>
      <c r="Q742" s="19">
        <f t="shared" si="202"/>
        <v>72627</v>
      </c>
      <c r="R742" s="20">
        <f t="shared" si="203"/>
        <v>23183790</v>
      </c>
      <c r="S742" s="21">
        <f>VLOOKUP(H742,[1]Rates!$A$3:$D$139,3,FALSE)</f>
        <v>4.9299999999999995E-4</v>
      </c>
      <c r="T742" s="22">
        <f t="shared" si="204"/>
        <v>11429.608469999999</v>
      </c>
      <c r="U742" s="19">
        <f>VLOOKUP(J742,[1]Values!$A$3:$D$462,4,FALSE)</f>
        <v>2149892</v>
      </c>
      <c r="V742" s="20">
        <v>613133</v>
      </c>
      <c r="W742" s="20">
        <f t="shared" si="205"/>
        <v>1536759</v>
      </c>
      <c r="X742" s="23">
        <f>VLOOKUP(H742,[1]Rates!$A$3:$D$139,4,FALSE)</f>
        <v>5.2599999999999999E-4</v>
      </c>
      <c r="Y742" s="90">
        <f t="shared" si="206"/>
        <v>808.33523400000001</v>
      </c>
      <c r="Z742" s="9"/>
    </row>
    <row r="743" spans="7:26" x14ac:dyDescent="0.25">
      <c r="G743" s="16"/>
      <c r="H743" s="9">
        <v>4</v>
      </c>
      <c r="I743" s="9" t="s">
        <v>10</v>
      </c>
      <c r="J743" s="17">
        <v>497</v>
      </c>
      <c r="K743" s="18">
        <v>1</v>
      </c>
      <c r="L743" s="19">
        <f>VLOOKUP(J743,[1]Values!$A$3:$D$462,2,FALSE)</f>
        <v>34334217</v>
      </c>
      <c r="M743" s="96">
        <v>11223054</v>
      </c>
      <c r="N743" s="20">
        <f t="shared" si="201"/>
        <v>23111163</v>
      </c>
      <c r="O743" s="19">
        <f>VLOOKUP(J743,[1]Values!$A$3:$D$462,3,FALSE)</f>
        <v>72627</v>
      </c>
      <c r="P743" s="19"/>
      <c r="Q743" s="19">
        <f t="shared" si="202"/>
        <v>72627</v>
      </c>
      <c r="R743" s="20">
        <f t="shared" si="203"/>
        <v>23183790</v>
      </c>
      <c r="S743" s="21">
        <f>VLOOKUP(H743,[1]Rates!$A$3:$D$139,3,FALSE)</f>
        <v>8.1609999999999999E-3</v>
      </c>
      <c r="T743" s="22">
        <f t="shared" si="204"/>
        <v>189202.91019</v>
      </c>
      <c r="U743" s="19">
        <f>VLOOKUP(J743,[1]Values!$A$3:$D$462,4,FALSE)</f>
        <v>2149892</v>
      </c>
      <c r="V743" s="20">
        <v>613133</v>
      </c>
      <c r="W743" s="20">
        <f t="shared" si="205"/>
        <v>1536759</v>
      </c>
      <c r="X743" s="23">
        <f>VLOOKUP(H743,[1]Rates!$A$3:$D$139,4,FALSE)</f>
        <v>7.8399999999999997E-3</v>
      </c>
      <c r="Y743" s="90">
        <f t="shared" si="206"/>
        <v>12048.190559999999</v>
      </c>
      <c r="Z743" s="9"/>
    </row>
    <row r="744" spans="7:26" x14ac:dyDescent="0.25">
      <c r="G744" s="16"/>
      <c r="H744" s="9">
        <v>136</v>
      </c>
      <c r="I744" s="9" t="s">
        <v>139</v>
      </c>
      <c r="J744" s="17">
        <v>497</v>
      </c>
      <c r="K744" s="18">
        <v>1</v>
      </c>
      <c r="L744" s="19">
        <f>VLOOKUP(J744,[1]Values!$A$3:$D$462,2,FALSE)</f>
        <v>34334217</v>
      </c>
      <c r="M744" s="96">
        <v>11223054</v>
      </c>
      <c r="N744" s="20">
        <f t="shared" si="201"/>
        <v>23111163</v>
      </c>
      <c r="O744" s="19">
        <f>VLOOKUP(J744,[1]Values!$A$3:$D$462,3,FALSE)</f>
        <v>72627</v>
      </c>
      <c r="P744" s="19"/>
      <c r="Q744" s="19">
        <f t="shared" si="202"/>
        <v>72627</v>
      </c>
      <c r="R744" s="20">
        <f t="shared" si="203"/>
        <v>23183790</v>
      </c>
      <c r="S744" s="21">
        <f>VLOOKUP(H744,[1]Rates!$A$3:$D$139,3,FALSE)</f>
        <v>2.31E-4</v>
      </c>
      <c r="T744" s="22">
        <f t="shared" si="204"/>
        <v>5355.4554900000003</v>
      </c>
      <c r="U744" s="19">
        <f>VLOOKUP(J744,[1]Values!$A$3:$D$462,4,FALSE)</f>
        <v>2149892</v>
      </c>
      <c r="V744" s="20">
        <v>613133</v>
      </c>
      <c r="W744" s="20">
        <f t="shared" si="205"/>
        <v>1536759</v>
      </c>
      <c r="X744" s="23">
        <f>VLOOKUP(H744,[1]Rates!$A$3:$D$139,4,FALSE)</f>
        <v>2.0100000000000001E-4</v>
      </c>
      <c r="Y744" s="90">
        <f t="shared" si="206"/>
        <v>308.88855899999999</v>
      </c>
      <c r="Z744" s="9"/>
    </row>
    <row r="745" spans="7:26" x14ac:dyDescent="0.25">
      <c r="G745" s="16"/>
      <c r="H745" s="9">
        <v>6</v>
      </c>
      <c r="I745" s="9" t="s">
        <v>70</v>
      </c>
      <c r="J745" s="17">
        <v>497</v>
      </c>
      <c r="K745" s="18">
        <v>1</v>
      </c>
      <c r="L745" s="19">
        <f>VLOOKUP(J745,[1]Values!$A$3:$D$462,2,FALSE)</f>
        <v>34334217</v>
      </c>
      <c r="M745" s="96">
        <v>11223054</v>
      </c>
      <c r="N745" s="20">
        <f t="shared" si="201"/>
        <v>23111163</v>
      </c>
      <c r="O745" s="19">
        <f>VLOOKUP(J745,[1]Values!$A$3:$D$462,3,FALSE)</f>
        <v>72627</v>
      </c>
      <c r="P745" s="19"/>
      <c r="Q745" s="19">
        <f t="shared" si="202"/>
        <v>72627</v>
      </c>
      <c r="R745" s="20">
        <f t="shared" si="203"/>
        <v>23183790</v>
      </c>
      <c r="S745" s="21">
        <f>VLOOKUP(H745,[1]Rates!$A$3:$D$139,3,FALSE)</f>
        <v>0</v>
      </c>
      <c r="T745" s="22">
        <f t="shared" si="204"/>
        <v>0</v>
      </c>
      <c r="U745" s="19">
        <f>VLOOKUP(J745,[1]Values!$A$3:$D$462,4,FALSE)</f>
        <v>2149892</v>
      </c>
      <c r="V745" s="20">
        <v>613133</v>
      </c>
      <c r="W745" s="20">
        <f t="shared" si="205"/>
        <v>1536759</v>
      </c>
      <c r="X745" s="23">
        <f>VLOOKUP(H745,[1]Rates!$A$3:$D$139,4,FALSE)</f>
        <v>0</v>
      </c>
      <c r="Y745" s="90">
        <f t="shared" si="206"/>
        <v>0</v>
      </c>
      <c r="Z745" s="9"/>
    </row>
    <row r="746" spans="7:26" x14ac:dyDescent="0.25">
      <c r="G746" s="16"/>
      <c r="H746" s="9">
        <v>7</v>
      </c>
      <c r="I746" s="9" t="s">
        <v>9</v>
      </c>
      <c r="J746" s="17">
        <v>497</v>
      </c>
      <c r="K746" s="18">
        <v>0</v>
      </c>
      <c r="L746" s="19">
        <f>VLOOKUP(J746,[1]Values!$A$3:$D$462,2,FALSE)</f>
        <v>34334217</v>
      </c>
      <c r="M746" s="96">
        <v>11223054</v>
      </c>
      <c r="N746" s="20">
        <f t="shared" si="201"/>
        <v>0</v>
      </c>
      <c r="O746" s="19">
        <f>VLOOKUP(J746,[1]Values!$A$3:$D$462,3,FALSE)</f>
        <v>72627</v>
      </c>
      <c r="P746" s="19"/>
      <c r="Q746" s="19">
        <f t="shared" si="202"/>
        <v>0</v>
      </c>
      <c r="R746" s="20">
        <f t="shared" si="203"/>
        <v>0</v>
      </c>
      <c r="S746" s="21">
        <f>VLOOKUP(H746,[1]Rates!$A$3:$D$139,3,FALSE)</f>
        <v>1.01E-4</v>
      </c>
      <c r="T746" s="22">
        <f t="shared" si="204"/>
        <v>0</v>
      </c>
      <c r="U746" s="19">
        <f>VLOOKUP(J746,[1]Values!$A$3:$D$462,4,FALSE)</f>
        <v>2149892</v>
      </c>
      <c r="V746" s="20">
        <v>613133</v>
      </c>
      <c r="W746" s="20">
        <f t="shared" si="205"/>
        <v>0</v>
      </c>
      <c r="X746" s="23">
        <f>VLOOKUP(H746,[1]Rates!$A$3:$D$139,4,FALSE)</f>
        <v>1.08E-4</v>
      </c>
      <c r="Y746" s="90">
        <f t="shared" si="206"/>
        <v>0</v>
      </c>
      <c r="Z746" s="9"/>
    </row>
    <row r="747" spans="7:26" x14ac:dyDescent="0.25">
      <c r="G747" s="16"/>
      <c r="H747" s="9">
        <v>8</v>
      </c>
      <c r="I747" s="9" t="s">
        <v>23</v>
      </c>
      <c r="J747" s="17">
        <v>497</v>
      </c>
      <c r="K747" s="18">
        <v>0</v>
      </c>
      <c r="L747" s="19">
        <f>VLOOKUP(J747,[1]Values!$A$3:$D$462,2,FALSE)</f>
        <v>34334217</v>
      </c>
      <c r="M747" s="96">
        <v>11223054</v>
      </c>
      <c r="N747" s="20">
        <f t="shared" si="201"/>
        <v>0</v>
      </c>
      <c r="O747" s="19">
        <f>VLOOKUP(J747,[1]Values!$A$3:$D$462,3,FALSE)</f>
        <v>72627</v>
      </c>
      <c r="P747" s="19"/>
      <c r="Q747" s="19">
        <f t="shared" si="202"/>
        <v>0</v>
      </c>
      <c r="R747" s="20">
        <f t="shared" si="203"/>
        <v>0</v>
      </c>
      <c r="S747" s="21">
        <f>VLOOKUP(H747,[1]Rates!$A$3:$D$139,3,FALSE)</f>
        <v>1.5300000000000001E-4</v>
      </c>
      <c r="T747" s="22">
        <f t="shared" si="204"/>
        <v>0</v>
      </c>
      <c r="U747" s="19">
        <f>VLOOKUP(J747,[1]Values!$A$3:$D$462,4,FALSE)</f>
        <v>2149892</v>
      </c>
      <c r="V747" s="20">
        <v>613133</v>
      </c>
      <c r="W747" s="20">
        <f t="shared" si="205"/>
        <v>0</v>
      </c>
      <c r="X747" s="23">
        <f>VLOOKUP(H747,[1]Rates!$A$3:$D$139,4,FALSE)</f>
        <v>1.64E-4</v>
      </c>
      <c r="Y747" s="90">
        <f t="shared" si="206"/>
        <v>0</v>
      </c>
      <c r="Z747" s="9"/>
    </row>
    <row r="748" spans="7:26" x14ac:dyDescent="0.25">
      <c r="G748" s="16"/>
      <c r="H748" s="9">
        <v>9</v>
      </c>
      <c r="I748" s="9" t="s">
        <v>0</v>
      </c>
      <c r="J748" s="17">
        <v>497</v>
      </c>
      <c r="K748" s="18">
        <v>0</v>
      </c>
      <c r="L748" s="19">
        <f>VLOOKUP(J748,[1]Values!$A$3:$D$462,2,FALSE)</f>
        <v>34334217</v>
      </c>
      <c r="M748" s="96">
        <v>11223054</v>
      </c>
      <c r="N748" s="20">
        <f t="shared" si="201"/>
        <v>0</v>
      </c>
      <c r="O748" s="19">
        <f>VLOOKUP(J748,[1]Values!$A$3:$D$462,3,FALSE)</f>
        <v>72627</v>
      </c>
      <c r="P748" s="19"/>
      <c r="Q748" s="19">
        <f t="shared" si="202"/>
        <v>0</v>
      </c>
      <c r="R748" s="20">
        <f t="shared" si="203"/>
        <v>0</v>
      </c>
      <c r="S748" s="21">
        <f>VLOOKUP(H748,[1]Rates!$A$3:$D$139,3,FALSE)</f>
        <v>2.5599999999999999E-4</v>
      </c>
      <c r="T748" s="22">
        <f t="shared" si="204"/>
        <v>0</v>
      </c>
      <c r="U748" s="19">
        <f>VLOOKUP(J748,[1]Values!$A$3:$D$462,4,FALSE)</f>
        <v>2149892</v>
      </c>
      <c r="V748" s="20">
        <v>613133</v>
      </c>
      <c r="W748" s="20">
        <f t="shared" si="205"/>
        <v>0</v>
      </c>
      <c r="X748" s="23">
        <f>VLOOKUP(H748,[1]Rates!$A$3:$D$139,4,FALSE)</f>
        <v>2.7599999999999999E-4</v>
      </c>
      <c r="Y748" s="90">
        <f t="shared" si="206"/>
        <v>0</v>
      </c>
      <c r="Z748" s="9"/>
    </row>
    <row r="749" spans="7:26" x14ac:dyDescent="0.25">
      <c r="G749" s="16"/>
      <c r="H749" s="9">
        <v>17</v>
      </c>
      <c r="I749" s="9" t="s">
        <v>16</v>
      </c>
      <c r="J749" s="17">
        <v>497</v>
      </c>
      <c r="K749" s="18">
        <v>0</v>
      </c>
      <c r="L749" s="19">
        <f>VLOOKUP(J749,[1]Values!$A$3:$D$462,2,FALSE)</f>
        <v>34334217</v>
      </c>
      <c r="M749" s="96">
        <v>11223054</v>
      </c>
      <c r="N749" s="20">
        <f t="shared" si="201"/>
        <v>0</v>
      </c>
      <c r="O749" s="19">
        <f>VLOOKUP(J749,[1]Values!$A$3:$D$462,3,FALSE)</f>
        <v>72627</v>
      </c>
      <c r="P749" s="19"/>
      <c r="Q749" s="19">
        <f t="shared" si="202"/>
        <v>0</v>
      </c>
      <c r="R749" s="20">
        <f t="shared" si="203"/>
        <v>0</v>
      </c>
      <c r="S749" s="21">
        <f>VLOOKUP(H749,[1]Rates!$A$3:$D$139,3,FALSE)</f>
        <v>6.0700000000000001E-4</v>
      </c>
      <c r="T749" s="22">
        <f t="shared" si="204"/>
        <v>0</v>
      </c>
      <c r="U749" s="19">
        <f>VLOOKUP(J749,[1]Values!$A$3:$D$462,4,FALSE)</f>
        <v>2149892</v>
      </c>
      <c r="V749" s="20">
        <v>613133</v>
      </c>
      <c r="W749" s="20">
        <f t="shared" si="205"/>
        <v>0</v>
      </c>
      <c r="X749" s="23">
        <f>VLOOKUP(H749,[1]Rates!$A$3:$D$139,4,FALSE)</f>
        <v>6.4899999999999995E-4</v>
      </c>
      <c r="Y749" s="90">
        <f t="shared" si="206"/>
        <v>0</v>
      </c>
      <c r="Z749" s="9"/>
    </row>
    <row r="750" spans="7:26" x14ac:dyDescent="0.25">
      <c r="G750" s="16"/>
      <c r="H750" s="9">
        <v>29</v>
      </c>
      <c r="I750" s="9" t="s">
        <v>24</v>
      </c>
      <c r="J750" s="17">
        <v>497</v>
      </c>
      <c r="K750" s="18">
        <v>1</v>
      </c>
      <c r="L750" s="19">
        <f>VLOOKUP(J750,[1]Values!$A$3:$D$462,2,FALSE)</f>
        <v>34334217</v>
      </c>
      <c r="M750" s="96">
        <v>11223054</v>
      </c>
      <c r="N750" s="20">
        <f t="shared" si="201"/>
        <v>23111163</v>
      </c>
      <c r="O750" s="19">
        <f>VLOOKUP(J750,[1]Values!$A$3:$D$462,3,FALSE)</f>
        <v>72627</v>
      </c>
      <c r="P750" s="19"/>
      <c r="Q750" s="19">
        <f t="shared" si="202"/>
        <v>72627</v>
      </c>
      <c r="R750" s="20">
        <f t="shared" si="203"/>
        <v>23183790</v>
      </c>
      <c r="S750" s="21">
        <f>VLOOKUP(H750,[1]Rates!$A$3:$D$139,3,FALSE)</f>
        <v>2.8760000000000001E-3</v>
      </c>
      <c r="T750" s="22">
        <f t="shared" si="204"/>
        <v>66676.580040000001</v>
      </c>
      <c r="U750" s="19">
        <f>VLOOKUP(J750,[1]Values!$A$3:$D$462,4,FALSE)</f>
        <v>2149892</v>
      </c>
      <c r="V750" s="20">
        <v>613133</v>
      </c>
      <c r="W750" s="20">
        <f t="shared" si="205"/>
        <v>1536759</v>
      </c>
      <c r="X750" s="23">
        <f>VLOOKUP(H750,[1]Rates!$A$3:$D$139,4,FALSE)</f>
        <v>3.1029999999999999E-3</v>
      </c>
      <c r="Y750" s="90">
        <f t="shared" si="206"/>
        <v>4768.563177</v>
      </c>
      <c r="Z750" s="9"/>
    </row>
    <row r="751" spans="7:26" x14ac:dyDescent="0.25">
      <c r="G751" s="16"/>
      <c r="H751" s="9">
        <v>38</v>
      </c>
      <c r="I751" s="9" t="s">
        <v>12</v>
      </c>
      <c r="J751" s="17">
        <v>497</v>
      </c>
      <c r="K751" s="18">
        <v>1</v>
      </c>
      <c r="L751" s="19">
        <f>VLOOKUP(J751,[1]Values!$A$3:$D$462,2,FALSE)</f>
        <v>34334217</v>
      </c>
      <c r="M751" s="96">
        <v>11223054</v>
      </c>
      <c r="N751" s="20">
        <f t="shared" si="201"/>
        <v>23111163</v>
      </c>
      <c r="O751" s="19">
        <f>VLOOKUP(J751,[1]Values!$A$3:$D$462,3,FALSE)</f>
        <v>72627</v>
      </c>
      <c r="P751" s="19"/>
      <c r="Q751" s="19">
        <f t="shared" si="202"/>
        <v>72627</v>
      </c>
      <c r="R751" s="20">
        <f t="shared" si="203"/>
        <v>23183790</v>
      </c>
      <c r="S751" s="21">
        <f>VLOOKUP(H751,[1]Rates!$A$3:$D$139,3,FALSE)</f>
        <v>9.8999999999999994E-5</v>
      </c>
      <c r="T751" s="22">
        <f t="shared" si="204"/>
        <v>2295.1952099999999</v>
      </c>
      <c r="U751" s="19">
        <f>VLOOKUP(J751,[1]Values!$A$3:$D$462,4,FALSE)</f>
        <v>2149892</v>
      </c>
      <c r="V751" s="20">
        <v>613133</v>
      </c>
      <c r="W751" s="20">
        <f t="shared" si="205"/>
        <v>1536759</v>
      </c>
      <c r="X751" s="23">
        <f>VLOOKUP(H751,[1]Rates!$A$3:$D$139,4,FALSE)</f>
        <v>8.6000000000000003E-5</v>
      </c>
      <c r="Y751" s="90">
        <f t="shared" si="206"/>
        <v>132.16127399999999</v>
      </c>
      <c r="Z751" s="9"/>
    </row>
    <row r="752" spans="7:26" x14ac:dyDescent="0.25">
      <c r="G752" s="16"/>
      <c r="H752" s="9">
        <v>49</v>
      </c>
      <c r="I752" s="9" t="s">
        <v>143</v>
      </c>
      <c r="J752" s="17">
        <v>497</v>
      </c>
      <c r="K752" s="18">
        <v>1</v>
      </c>
      <c r="L752" s="19">
        <f>VLOOKUP(J752,[1]Values!$A$3:$D$462,2,FALSE)</f>
        <v>34334217</v>
      </c>
      <c r="M752" s="96">
        <v>11223054</v>
      </c>
      <c r="N752" s="20">
        <f t="shared" si="201"/>
        <v>23111163</v>
      </c>
      <c r="O752" s="19">
        <f>VLOOKUP(J752,[1]Values!$A$3:$D$462,3,FALSE)</f>
        <v>72627</v>
      </c>
      <c r="P752" s="19"/>
      <c r="Q752" s="19">
        <f t="shared" si="202"/>
        <v>72627</v>
      </c>
      <c r="R752" s="20">
        <f t="shared" si="203"/>
        <v>23183790</v>
      </c>
      <c r="S752" s="21">
        <f>VLOOKUP(H752,[1]Rates!$A$3:$D$139,3,FALSE)</f>
        <v>0</v>
      </c>
      <c r="T752" s="22">
        <f t="shared" si="204"/>
        <v>0</v>
      </c>
      <c r="U752" s="19">
        <f>VLOOKUP(J752,[1]Values!$A$3:$D$462,4,FALSE)</f>
        <v>2149892</v>
      </c>
      <c r="V752" s="20">
        <v>613133</v>
      </c>
      <c r="W752" s="20">
        <f t="shared" si="205"/>
        <v>1536759</v>
      </c>
      <c r="X752" s="23">
        <f>VLOOKUP(H752,[1]Rates!$A$3:$D$139,4,FALSE)</f>
        <v>0</v>
      </c>
      <c r="Y752" s="90">
        <f t="shared" si="206"/>
        <v>0</v>
      </c>
      <c r="Z752" s="9"/>
    </row>
    <row r="753" spans="7:26" x14ac:dyDescent="0.25">
      <c r="G753" s="16"/>
      <c r="H753" s="9">
        <v>55</v>
      </c>
      <c r="I753" s="9" t="s">
        <v>26</v>
      </c>
      <c r="J753" s="17">
        <v>497</v>
      </c>
      <c r="K753" s="18">
        <v>1</v>
      </c>
      <c r="L753" s="19">
        <f>VLOOKUP(J753,[1]Values!$A$3:$D$462,2,FALSE)</f>
        <v>34334217</v>
      </c>
      <c r="M753" s="96">
        <v>11223054</v>
      </c>
      <c r="N753" s="20">
        <f t="shared" si="201"/>
        <v>23111163</v>
      </c>
      <c r="O753" s="19">
        <f>VLOOKUP(J753,[1]Values!$A$3:$D$462,3,FALSE)</f>
        <v>72627</v>
      </c>
      <c r="P753" s="19"/>
      <c r="Q753" s="19">
        <f t="shared" si="202"/>
        <v>72627</v>
      </c>
      <c r="R753" s="20">
        <f t="shared" si="203"/>
        <v>23183790</v>
      </c>
      <c r="S753" s="21">
        <f>VLOOKUP(H753,[1]Rates!$A$3:$D$139,3,FALSE)</f>
        <v>1.45E-4</v>
      </c>
      <c r="T753" s="22">
        <f t="shared" si="204"/>
        <v>3361.6495500000001</v>
      </c>
      <c r="U753" s="19">
        <f>VLOOKUP(J753,[1]Values!$A$3:$D$462,4,FALSE)</f>
        <v>2149892</v>
      </c>
      <c r="V753" s="20">
        <v>613133</v>
      </c>
      <c r="W753" s="20">
        <f t="shared" si="205"/>
        <v>1536759</v>
      </c>
      <c r="X753" s="23">
        <f>VLOOKUP(H753,[1]Rates!$A$3:$D$139,4,FALSE)</f>
        <v>1.35E-4</v>
      </c>
      <c r="Y753" s="90">
        <f t="shared" si="206"/>
        <v>207.46246500000001</v>
      </c>
      <c r="Z753" s="9"/>
    </row>
    <row r="754" spans="7:26" x14ac:dyDescent="0.25">
      <c r="G754" s="16"/>
      <c r="H754" s="9">
        <v>71</v>
      </c>
      <c r="I754" s="9" t="s">
        <v>18</v>
      </c>
      <c r="J754" s="17">
        <v>497</v>
      </c>
      <c r="K754" s="18">
        <v>0</v>
      </c>
      <c r="L754" s="19">
        <f>VLOOKUP(J754,[1]Values!$A$3:$D$462,2,FALSE)</f>
        <v>34334217</v>
      </c>
      <c r="M754" s="96">
        <v>11223054</v>
      </c>
      <c r="N754" s="20">
        <f t="shared" si="201"/>
        <v>0</v>
      </c>
      <c r="O754" s="19">
        <f>VLOOKUP(J754,[1]Values!$A$3:$D$462,3,FALSE)</f>
        <v>72627</v>
      </c>
      <c r="P754" s="19"/>
      <c r="Q754" s="19">
        <f t="shared" si="202"/>
        <v>0</v>
      </c>
      <c r="R754" s="20">
        <f t="shared" si="203"/>
        <v>0</v>
      </c>
      <c r="S754" s="21">
        <f>VLOOKUP(H754,[1]Rates!$A$3:$D$139,3,FALSE)</f>
        <v>9.0000000000000002E-6</v>
      </c>
      <c r="T754" s="22">
        <f t="shared" si="204"/>
        <v>0</v>
      </c>
      <c r="U754" s="19">
        <f>VLOOKUP(J754,[1]Values!$A$3:$D$462,4,FALSE)</f>
        <v>2149892</v>
      </c>
      <c r="V754" s="20">
        <v>613133</v>
      </c>
      <c r="W754" s="20">
        <f t="shared" si="205"/>
        <v>0</v>
      </c>
      <c r="X754" s="23">
        <f>VLOOKUP(H754,[1]Rates!$A$3:$D$139,4,FALSE)</f>
        <v>9.0000000000000002E-6</v>
      </c>
      <c r="Y754" s="90">
        <f t="shared" si="206"/>
        <v>0</v>
      </c>
      <c r="Z754" s="9"/>
    </row>
    <row r="755" spans="7:26" x14ac:dyDescent="0.25">
      <c r="G755" s="16"/>
      <c r="H755" s="9">
        <v>72</v>
      </c>
      <c r="I755" s="9" t="s">
        <v>28</v>
      </c>
      <c r="J755" s="17">
        <v>497</v>
      </c>
      <c r="K755" s="18">
        <v>0</v>
      </c>
      <c r="L755" s="19">
        <f>VLOOKUP(J755,[1]Values!$A$3:$D$462,2,FALSE)</f>
        <v>34334217</v>
      </c>
      <c r="M755" s="96">
        <v>11223054</v>
      </c>
      <c r="N755" s="20">
        <f t="shared" si="201"/>
        <v>0</v>
      </c>
      <c r="O755" s="19">
        <f>VLOOKUP(J755,[1]Values!$A$3:$D$462,3,FALSE)</f>
        <v>72627</v>
      </c>
      <c r="P755" s="19"/>
      <c r="Q755" s="19">
        <f t="shared" si="202"/>
        <v>0</v>
      </c>
      <c r="R755" s="20">
        <f t="shared" si="203"/>
        <v>0</v>
      </c>
      <c r="S755" s="21">
        <f>VLOOKUP(H755,[1]Rates!$A$3:$D$139,3,FALSE)</f>
        <v>2.5799999999999998E-4</v>
      </c>
      <c r="T755" s="22">
        <f t="shared" si="204"/>
        <v>0</v>
      </c>
      <c r="U755" s="19">
        <f>VLOOKUP(J755,[1]Values!$A$3:$D$462,4,FALSE)</f>
        <v>2149892</v>
      </c>
      <c r="V755" s="20">
        <v>613133</v>
      </c>
      <c r="W755" s="20">
        <f t="shared" si="205"/>
        <v>0</v>
      </c>
      <c r="X755" s="23">
        <f>VLOOKUP(H755,[1]Rates!$A$3:$D$139,4,FALSE)</f>
        <v>2.7500000000000002E-4</v>
      </c>
      <c r="Y755" s="90">
        <f t="shared" si="206"/>
        <v>0</v>
      </c>
      <c r="Z755" s="9"/>
    </row>
    <row r="756" spans="7:26" x14ac:dyDescent="0.25">
      <c r="G756" s="16"/>
      <c r="H756" s="9">
        <v>117</v>
      </c>
      <c r="I756" s="9" t="s">
        <v>21</v>
      </c>
      <c r="J756" s="17">
        <v>497</v>
      </c>
      <c r="K756" s="18">
        <v>0</v>
      </c>
      <c r="L756" s="19">
        <f>VLOOKUP(J756,[1]Values!$A$3:$D$462,2,FALSE)</f>
        <v>34334217</v>
      </c>
      <c r="M756" s="96">
        <v>11223054</v>
      </c>
      <c r="N756" s="20">
        <f t="shared" si="201"/>
        <v>0</v>
      </c>
      <c r="O756" s="19">
        <f>VLOOKUP(J756,[1]Values!$A$3:$D$462,3,FALSE)</f>
        <v>72627</v>
      </c>
      <c r="P756" s="19"/>
      <c r="Q756" s="19">
        <f t="shared" si="202"/>
        <v>0</v>
      </c>
      <c r="R756" s="20">
        <f t="shared" si="203"/>
        <v>0</v>
      </c>
      <c r="S756" s="21">
        <f>VLOOKUP(H756,[1]Rates!$A$3:$D$139,3,FALSE)</f>
        <v>2.1900000000000001E-4</v>
      </c>
      <c r="T756" s="22">
        <f t="shared" si="204"/>
        <v>0</v>
      </c>
      <c r="U756" s="19">
        <f>VLOOKUP(J756,[1]Values!$A$3:$D$462,4,FALSE)</f>
        <v>2149892</v>
      </c>
      <c r="V756" s="20">
        <v>613133</v>
      </c>
      <c r="W756" s="20">
        <f t="shared" si="205"/>
        <v>0</v>
      </c>
      <c r="X756" s="23">
        <f>VLOOKUP(H756,[1]Rates!$A$3:$D$139,4,FALSE)</f>
        <v>2.34E-4</v>
      </c>
      <c r="Y756" s="90">
        <f t="shared" si="206"/>
        <v>0</v>
      </c>
      <c r="Z756" s="9"/>
    </row>
    <row r="757" spans="7:26" x14ac:dyDescent="0.25">
      <c r="G757" s="16"/>
      <c r="H757" s="9">
        <v>122</v>
      </c>
      <c r="I757" s="9" t="s">
        <v>90</v>
      </c>
      <c r="J757" s="17">
        <v>497</v>
      </c>
      <c r="K757" s="18">
        <v>1</v>
      </c>
      <c r="L757" s="19">
        <f>VLOOKUP(J757,[1]Values!$A$3:$D$462,2,FALSE)</f>
        <v>34334217</v>
      </c>
      <c r="M757" s="96">
        <v>11223054</v>
      </c>
      <c r="N757" s="20">
        <f t="shared" si="201"/>
        <v>23111163</v>
      </c>
      <c r="O757" s="19">
        <f>VLOOKUP(J757,[1]Values!$A$3:$D$462,3,FALSE)</f>
        <v>72627</v>
      </c>
      <c r="P757" s="19"/>
      <c r="Q757" s="19">
        <f t="shared" si="202"/>
        <v>72627</v>
      </c>
      <c r="R757" s="20">
        <f t="shared" si="203"/>
        <v>23183790</v>
      </c>
      <c r="S757" s="21">
        <f>VLOOKUP(H757,[1]Rates!$A$3:$D$139,3,FALSE)</f>
        <v>0</v>
      </c>
      <c r="T757" s="22">
        <f t="shared" si="204"/>
        <v>0</v>
      </c>
      <c r="U757" s="19">
        <f>VLOOKUP(J757,[1]Values!$A$3:$D$462,4,FALSE)</f>
        <v>2149892</v>
      </c>
      <c r="V757" s="20">
        <v>613133</v>
      </c>
      <c r="W757" s="20">
        <f t="shared" si="205"/>
        <v>1536759</v>
      </c>
      <c r="X757" s="23">
        <f>VLOOKUP(H757,[1]Rates!$A$3:$D$139,4,FALSE)</f>
        <v>0</v>
      </c>
      <c r="Y757" s="90">
        <f t="shared" si="206"/>
        <v>0</v>
      </c>
      <c r="Z757" s="9"/>
    </row>
    <row r="758" spans="7:26" x14ac:dyDescent="0.25">
      <c r="G758" s="16"/>
      <c r="H758" s="9">
        <v>131</v>
      </c>
      <c r="I758" s="9" t="s">
        <v>171</v>
      </c>
      <c r="J758" s="17">
        <v>497</v>
      </c>
      <c r="K758" s="18">
        <v>1</v>
      </c>
      <c r="L758" s="19">
        <f>VLOOKUP(J758,[1]Values!$A$3:$D$462,2,FALSE)</f>
        <v>34334217</v>
      </c>
      <c r="M758" s="96">
        <v>11223054</v>
      </c>
      <c r="N758" s="20">
        <f t="shared" si="201"/>
        <v>23111163</v>
      </c>
      <c r="O758" s="19">
        <f>VLOOKUP(J758,[1]Values!$A$3:$D$462,3,FALSE)</f>
        <v>72627</v>
      </c>
      <c r="P758" s="19"/>
      <c r="Q758" s="19">
        <f t="shared" si="202"/>
        <v>72627</v>
      </c>
      <c r="R758" s="20">
        <f t="shared" si="203"/>
        <v>23183790</v>
      </c>
      <c r="S758" s="21">
        <f>VLOOKUP(H758,[1]Rates!$A$3:$D$139,3,FALSE)</f>
        <v>0</v>
      </c>
      <c r="T758" s="22">
        <f t="shared" si="204"/>
        <v>0</v>
      </c>
      <c r="U758" s="19">
        <f>VLOOKUP(J758,[1]Values!$A$3:$D$462,4,FALSE)</f>
        <v>2149892</v>
      </c>
      <c r="V758" s="20">
        <v>613133</v>
      </c>
      <c r="W758" s="20">
        <f t="shared" si="205"/>
        <v>1536759</v>
      </c>
      <c r="X758" s="23">
        <f>VLOOKUP(H758,[1]Rates!$A$3:$D$139,4,FALSE)</f>
        <v>0</v>
      </c>
      <c r="Y758" s="90">
        <f t="shared" si="206"/>
        <v>0</v>
      </c>
      <c r="Z758" s="9"/>
    </row>
    <row r="759" spans="7:26" x14ac:dyDescent="0.25">
      <c r="G759" s="16"/>
      <c r="H759" s="9"/>
      <c r="I759" s="9"/>
      <c r="J759" s="17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35"/>
      <c r="Z759" s="9"/>
    </row>
    <row r="760" spans="7:26" ht="15.75" x14ac:dyDescent="0.25">
      <c r="G760" s="91">
        <v>131</v>
      </c>
      <c r="H760" s="28" t="s">
        <v>171</v>
      </c>
      <c r="I760" s="9"/>
      <c r="J760" s="17"/>
      <c r="K760" s="18"/>
      <c r="L760" s="20"/>
      <c r="M760" s="20"/>
      <c r="N760" s="20"/>
      <c r="O760" s="20"/>
      <c r="P760" s="20"/>
      <c r="Q760" s="20"/>
      <c r="R760" s="20"/>
      <c r="S760" s="23"/>
      <c r="T760" s="22"/>
      <c r="U760" s="20"/>
      <c r="V760" s="20"/>
      <c r="W760" s="20"/>
      <c r="X760" s="23"/>
      <c r="Y760" s="90"/>
      <c r="Z760" s="9"/>
    </row>
    <row r="761" spans="7:26" x14ac:dyDescent="0.25">
      <c r="G761" s="16"/>
      <c r="H761" s="9">
        <v>1</v>
      </c>
      <c r="I761" s="9" t="s">
        <v>11</v>
      </c>
      <c r="J761" s="17">
        <v>498</v>
      </c>
      <c r="K761" s="18">
        <v>1</v>
      </c>
      <c r="L761" s="19">
        <f>VLOOKUP(J761,[1]Values!$A$3:$D$462,2,FALSE)</f>
        <v>8425893</v>
      </c>
      <c r="M761" s="20">
        <v>7156477</v>
      </c>
      <c r="N761" s="20">
        <f t="shared" ref="N761:N779" si="207">(L761-M761)*K761</f>
        <v>1269416</v>
      </c>
      <c r="O761" s="19">
        <f>VLOOKUP(J761,[1]Values!$A$3:$D$462,3,FALSE)</f>
        <v>43916</v>
      </c>
      <c r="P761" s="19"/>
      <c r="Q761" s="19">
        <f t="shared" ref="Q761:Q779" si="208">(O761-P761)*K761</f>
        <v>43916</v>
      </c>
      <c r="R761" s="20">
        <f t="shared" ref="R761:R779" si="209">(L761-M761+O761-P761)*K761</f>
        <v>1313332</v>
      </c>
      <c r="S761" s="21">
        <f>VLOOKUP(H761,[1]Rates!$A$3:$D$139,3,FALSE)</f>
        <v>1.908E-3</v>
      </c>
      <c r="T761" s="22">
        <f t="shared" ref="T761:T775" si="210">R761*S761</f>
        <v>2505.8374559999997</v>
      </c>
      <c r="U761" s="19">
        <f>VLOOKUP(J761,[1]Values!$A$3:$D$462,4,FALSE)</f>
        <v>13143</v>
      </c>
      <c r="V761" s="20">
        <v>38135</v>
      </c>
      <c r="W761" s="20">
        <f t="shared" ref="W761:W779" si="211">(U761-V761)*K761</f>
        <v>-24992</v>
      </c>
      <c r="X761" s="23">
        <f>VLOOKUP(H761,[1]Rates!$A$3:$D$139,4,FALSE)</f>
        <v>2.0739999999999999E-3</v>
      </c>
      <c r="Y761" s="90">
        <f t="shared" ref="Y761:Y775" si="212">W761*X761</f>
        <v>-51.833407999999999</v>
      </c>
      <c r="Z761" s="9"/>
    </row>
    <row r="762" spans="7:26" x14ac:dyDescent="0.25">
      <c r="G762" s="16"/>
      <c r="H762" s="9">
        <v>2</v>
      </c>
      <c r="I762" s="9" t="s">
        <v>27</v>
      </c>
      <c r="J762" s="17">
        <v>498</v>
      </c>
      <c r="K762" s="18">
        <v>1</v>
      </c>
      <c r="L762" s="19">
        <f>VLOOKUP(J762,[1]Values!$A$3:$D$462,2,FALSE)</f>
        <v>8425893</v>
      </c>
      <c r="M762" s="20">
        <v>7156477</v>
      </c>
      <c r="N762" s="20">
        <f t="shared" si="207"/>
        <v>1269416</v>
      </c>
      <c r="O762" s="19">
        <f>VLOOKUP(J762,[1]Values!$A$3:$D$462,3,FALSE)</f>
        <v>43916</v>
      </c>
      <c r="P762" s="19"/>
      <c r="Q762" s="19">
        <f t="shared" si="208"/>
        <v>43916</v>
      </c>
      <c r="R762" s="20">
        <f t="shared" si="209"/>
        <v>1313332</v>
      </c>
      <c r="S762" s="21">
        <f>VLOOKUP(H762,[1]Rates!$A$3:$D$139,3,FALSE)</f>
        <v>2.0900000000000001E-4</v>
      </c>
      <c r="T762" s="22">
        <f t="shared" si="210"/>
        <v>274.48638800000003</v>
      </c>
      <c r="U762" s="19">
        <f>VLOOKUP(J762,[1]Values!$A$3:$D$462,4,FALSE)</f>
        <v>13143</v>
      </c>
      <c r="V762" s="20">
        <v>38135</v>
      </c>
      <c r="W762" s="20">
        <f t="shared" si="211"/>
        <v>-24992</v>
      </c>
      <c r="X762" s="23">
        <f>VLOOKUP(H762,[1]Rates!$A$3:$D$139,4,FALSE)</f>
        <v>2.3000000000000001E-4</v>
      </c>
      <c r="Y762" s="90">
        <f t="shared" si="212"/>
        <v>-5.7481600000000004</v>
      </c>
      <c r="Z762" s="9"/>
    </row>
    <row r="763" spans="7:26" x14ac:dyDescent="0.25">
      <c r="G763" s="16"/>
      <c r="H763" s="9">
        <v>3</v>
      </c>
      <c r="I763" s="9" t="s">
        <v>20</v>
      </c>
      <c r="J763" s="17">
        <v>498</v>
      </c>
      <c r="K763" s="18">
        <v>1</v>
      </c>
      <c r="L763" s="19">
        <f>VLOOKUP(J763,[1]Values!$A$3:$D$462,2,FALSE)</f>
        <v>8425893</v>
      </c>
      <c r="M763" s="20">
        <v>7156477</v>
      </c>
      <c r="N763" s="20">
        <f t="shared" si="207"/>
        <v>1269416</v>
      </c>
      <c r="O763" s="19">
        <f>VLOOKUP(J763,[1]Values!$A$3:$D$462,3,FALSE)</f>
        <v>43916</v>
      </c>
      <c r="P763" s="19"/>
      <c r="Q763" s="19">
        <f t="shared" si="208"/>
        <v>43916</v>
      </c>
      <c r="R763" s="20">
        <f t="shared" si="209"/>
        <v>1313332</v>
      </c>
      <c r="S763" s="21">
        <f>VLOOKUP(H763,[1]Rates!$A$3:$D$139,3,FALSE)</f>
        <v>4.9299999999999995E-4</v>
      </c>
      <c r="T763" s="22">
        <f t="shared" si="210"/>
        <v>647.47267599999998</v>
      </c>
      <c r="U763" s="19">
        <f>VLOOKUP(J763,[1]Values!$A$3:$D$462,4,FALSE)</f>
        <v>13143</v>
      </c>
      <c r="V763" s="20">
        <v>38135</v>
      </c>
      <c r="W763" s="20">
        <f t="shared" si="211"/>
        <v>-24992</v>
      </c>
      <c r="X763" s="23">
        <f>VLOOKUP(H763,[1]Rates!$A$3:$D$139,4,FALSE)</f>
        <v>5.2599999999999999E-4</v>
      </c>
      <c r="Y763" s="90">
        <f t="shared" si="212"/>
        <v>-13.145792</v>
      </c>
      <c r="Z763" s="9"/>
    </row>
    <row r="764" spans="7:26" x14ac:dyDescent="0.25">
      <c r="G764" s="16"/>
      <c r="H764" s="9">
        <v>4</v>
      </c>
      <c r="I764" s="9" t="s">
        <v>10</v>
      </c>
      <c r="J764" s="17">
        <v>498</v>
      </c>
      <c r="K764" s="18">
        <v>1</v>
      </c>
      <c r="L764" s="19">
        <f>VLOOKUP(J764,[1]Values!$A$3:$D$462,2,FALSE)</f>
        <v>8425893</v>
      </c>
      <c r="M764" s="20">
        <v>7156477</v>
      </c>
      <c r="N764" s="20">
        <f t="shared" si="207"/>
        <v>1269416</v>
      </c>
      <c r="O764" s="19">
        <f>VLOOKUP(J764,[1]Values!$A$3:$D$462,3,FALSE)</f>
        <v>43916</v>
      </c>
      <c r="P764" s="19"/>
      <c r="Q764" s="19">
        <f t="shared" si="208"/>
        <v>43916</v>
      </c>
      <c r="R764" s="20">
        <f t="shared" si="209"/>
        <v>1313332</v>
      </c>
      <c r="S764" s="21">
        <f>VLOOKUP(H764,[1]Rates!$A$3:$D$139,3,FALSE)</f>
        <v>8.1609999999999999E-3</v>
      </c>
      <c r="T764" s="22">
        <f t="shared" si="210"/>
        <v>10718.102451999999</v>
      </c>
      <c r="U764" s="19">
        <f>VLOOKUP(J764,[1]Values!$A$3:$D$462,4,FALSE)</f>
        <v>13143</v>
      </c>
      <c r="V764" s="20">
        <v>38135</v>
      </c>
      <c r="W764" s="20">
        <f t="shared" si="211"/>
        <v>-24992</v>
      </c>
      <c r="X764" s="23">
        <f>VLOOKUP(H764,[1]Rates!$A$3:$D$139,4,FALSE)</f>
        <v>7.8399999999999997E-3</v>
      </c>
      <c r="Y764" s="90">
        <f t="shared" si="212"/>
        <v>-195.93727999999999</v>
      </c>
      <c r="Z764" s="9"/>
    </row>
    <row r="765" spans="7:26" x14ac:dyDescent="0.25">
      <c r="G765" s="16"/>
      <c r="H765" s="9">
        <v>136</v>
      </c>
      <c r="I765" s="9" t="s">
        <v>139</v>
      </c>
      <c r="J765" s="17">
        <v>498</v>
      </c>
      <c r="K765" s="18">
        <v>1</v>
      </c>
      <c r="L765" s="19">
        <f>VLOOKUP(J765,[1]Values!$A$3:$D$462,2,FALSE)</f>
        <v>8425893</v>
      </c>
      <c r="M765" s="20">
        <v>7156477</v>
      </c>
      <c r="N765" s="20">
        <f t="shared" si="207"/>
        <v>1269416</v>
      </c>
      <c r="O765" s="19">
        <f>VLOOKUP(J765,[1]Values!$A$3:$D$462,3,FALSE)</f>
        <v>43916</v>
      </c>
      <c r="P765" s="19"/>
      <c r="Q765" s="19">
        <f t="shared" si="208"/>
        <v>43916</v>
      </c>
      <c r="R765" s="20">
        <f t="shared" si="209"/>
        <v>1313332</v>
      </c>
      <c r="S765" s="21">
        <f>VLOOKUP(H765,[1]Rates!$A$3:$D$139,3,FALSE)</f>
        <v>2.31E-4</v>
      </c>
      <c r="T765" s="22">
        <f t="shared" si="210"/>
        <v>303.37969199999998</v>
      </c>
      <c r="U765" s="19">
        <f>VLOOKUP(J765,[1]Values!$A$3:$D$462,4,FALSE)</f>
        <v>13143</v>
      </c>
      <c r="V765" s="20">
        <v>38135</v>
      </c>
      <c r="W765" s="20">
        <f t="shared" si="211"/>
        <v>-24992</v>
      </c>
      <c r="X765" s="23">
        <f>VLOOKUP(H765,[1]Rates!$A$3:$D$139,4,FALSE)</f>
        <v>2.0100000000000001E-4</v>
      </c>
      <c r="Y765" s="90">
        <f t="shared" si="212"/>
        <v>-5.0233920000000003</v>
      </c>
      <c r="Z765" s="9"/>
    </row>
    <row r="766" spans="7:26" x14ac:dyDescent="0.25">
      <c r="G766" s="16"/>
      <c r="H766" s="9">
        <v>6</v>
      </c>
      <c r="I766" s="9" t="s">
        <v>70</v>
      </c>
      <c r="J766" s="17">
        <v>498</v>
      </c>
      <c r="K766" s="18">
        <v>1</v>
      </c>
      <c r="L766" s="19">
        <f>VLOOKUP(J766,[1]Values!$A$3:$D$462,2,FALSE)</f>
        <v>8425893</v>
      </c>
      <c r="M766" s="20">
        <v>7156477</v>
      </c>
      <c r="N766" s="20">
        <f t="shared" si="207"/>
        <v>1269416</v>
      </c>
      <c r="O766" s="19">
        <f>VLOOKUP(J766,[1]Values!$A$3:$D$462,3,FALSE)</f>
        <v>43916</v>
      </c>
      <c r="P766" s="19"/>
      <c r="Q766" s="19">
        <f t="shared" si="208"/>
        <v>43916</v>
      </c>
      <c r="R766" s="20">
        <f t="shared" si="209"/>
        <v>1313332</v>
      </c>
      <c r="S766" s="21">
        <f>VLOOKUP(H766,[1]Rates!$A$3:$D$139,3,FALSE)</f>
        <v>0</v>
      </c>
      <c r="T766" s="22">
        <f t="shared" si="210"/>
        <v>0</v>
      </c>
      <c r="U766" s="19">
        <f>VLOOKUP(J766,[1]Values!$A$3:$D$462,4,FALSE)</f>
        <v>13143</v>
      </c>
      <c r="V766" s="20">
        <v>38135</v>
      </c>
      <c r="W766" s="20">
        <f t="shared" si="211"/>
        <v>-24992</v>
      </c>
      <c r="X766" s="23">
        <f>VLOOKUP(H766,[1]Rates!$A$3:$D$139,4,FALSE)</f>
        <v>0</v>
      </c>
      <c r="Y766" s="90">
        <f t="shared" si="212"/>
        <v>0</v>
      </c>
      <c r="Z766" s="9"/>
    </row>
    <row r="767" spans="7:26" x14ac:dyDescent="0.25">
      <c r="G767" s="16"/>
      <c r="H767" s="9">
        <v>7</v>
      </c>
      <c r="I767" s="9" t="s">
        <v>9</v>
      </c>
      <c r="J767" s="17">
        <v>498</v>
      </c>
      <c r="K767" s="18">
        <v>0</v>
      </c>
      <c r="L767" s="19">
        <f>VLOOKUP(J767,[1]Values!$A$3:$D$462,2,FALSE)</f>
        <v>8425893</v>
      </c>
      <c r="M767" s="20">
        <v>7156477</v>
      </c>
      <c r="N767" s="20">
        <f t="shared" si="207"/>
        <v>0</v>
      </c>
      <c r="O767" s="19">
        <f>VLOOKUP(J767,[1]Values!$A$3:$D$462,3,FALSE)</f>
        <v>43916</v>
      </c>
      <c r="P767" s="19"/>
      <c r="Q767" s="19">
        <f t="shared" si="208"/>
        <v>0</v>
      </c>
      <c r="R767" s="20">
        <f t="shared" si="209"/>
        <v>0</v>
      </c>
      <c r="S767" s="21">
        <f>VLOOKUP(H767,[1]Rates!$A$3:$D$139,3,FALSE)</f>
        <v>1.01E-4</v>
      </c>
      <c r="T767" s="22">
        <f t="shared" si="210"/>
        <v>0</v>
      </c>
      <c r="U767" s="19">
        <f>VLOOKUP(J767,[1]Values!$A$3:$D$462,4,FALSE)</f>
        <v>13143</v>
      </c>
      <c r="V767" s="20">
        <v>38135</v>
      </c>
      <c r="W767" s="20">
        <f t="shared" si="211"/>
        <v>0</v>
      </c>
      <c r="X767" s="23">
        <f>VLOOKUP(H767,[1]Rates!$A$3:$D$139,4,FALSE)</f>
        <v>1.08E-4</v>
      </c>
      <c r="Y767" s="90">
        <f t="shared" si="212"/>
        <v>0</v>
      </c>
      <c r="Z767" s="9"/>
    </row>
    <row r="768" spans="7:26" x14ac:dyDescent="0.25">
      <c r="G768" s="16"/>
      <c r="H768" s="9">
        <v>8</v>
      </c>
      <c r="I768" s="9" t="s">
        <v>23</v>
      </c>
      <c r="J768" s="17">
        <v>498</v>
      </c>
      <c r="K768" s="18">
        <v>0</v>
      </c>
      <c r="L768" s="19">
        <f>VLOOKUP(J768,[1]Values!$A$3:$D$462,2,FALSE)</f>
        <v>8425893</v>
      </c>
      <c r="M768" s="20">
        <v>7156477</v>
      </c>
      <c r="N768" s="20">
        <f t="shared" si="207"/>
        <v>0</v>
      </c>
      <c r="O768" s="19">
        <f>VLOOKUP(J768,[1]Values!$A$3:$D$462,3,FALSE)</f>
        <v>43916</v>
      </c>
      <c r="P768" s="19"/>
      <c r="Q768" s="19">
        <f t="shared" si="208"/>
        <v>0</v>
      </c>
      <c r="R768" s="20">
        <f t="shared" si="209"/>
        <v>0</v>
      </c>
      <c r="S768" s="21">
        <f>VLOOKUP(H768,[1]Rates!$A$3:$D$139,3,FALSE)</f>
        <v>1.5300000000000001E-4</v>
      </c>
      <c r="T768" s="22">
        <f t="shared" si="210"/>
        <v>0</v>
      </c>
      <c r="U768" s="19">
        <f>VLOOKUP(J768,[1]Values!$A$3:$D$462,4,FALSE)</f>
        <v>13143</v>
      </c>
      <c r="V768" s="20">
        <v>38135</v>
      </c>
      <c r="W768" s="20">
        <f t="shared" si="211"/>
        <v>0</v>
      </c>
      <c r="X768" s="23">
        <f>VLOOKUP(H768,[1]Rates!$A$3:$D$139,4,FALSE)</f>
        <v>1.64E-4</v>
      </c>
      <c r="Y768" s="90">
        <f t="shared" si="212"/>
        <v>0</v>
      </c>
      <c r="Z768" s="9"/>
    </row>
    <row r="769" spans="7:26" x14ac:dyDescent="0.25">
      <c r="G769" s="16"/>
      <c r="H769" s="9">
        <v>9</v>
      </c>
      <c r="I769" s="9" t="s">
        <v>0</v>
      </c>
      <c r="J769" s="17">
        <v>498</v>
      </c>
      <c r="K769" s="18">
        <v>0</v>
      </c>
      <c r="L769" s="19">
        <f>VLOOKUP(J769,[1]Values!$A$3:$D$462,2,FALSE)</f>
        <v>8425893</v>
      </c>
      <c r="M769" s="20">
        <v>7156477</v>
      </c>
      <c r="N769" s="20">
        <f t="shared" si="207"/>
        <v>0</v>
      </c>
      <c r="O769" s="19">
        <f>VLOOKUP(J769,[1]Values!$A$3:$D$462,3,FALSE)</f>
        <v>43916</v>
      </c>
      <c r="P769" s="19"/>
      <c r="Q769" s="19">
        <f t="shared" si="208"/>
        <v>0</v>
      </c>
      <c r="R769" s="20">
        <f t="shared" si="209"/>
        <v>0</v>
      </c>
      <c r="S769" s="21">
        <f>VLOOKUP(H769,[1]Rates!$A$3:$D$139,3,FALSE)</f>
        <v>2.5599999999999999E-4</v>
      </c>
      <c r="T769" s="22">
        <f t="shared" si="210"/>
        <v>0</v>
      </c>
      <c r="U769" s="19">
        <f>VLOOKUP(J769,[1]Values!$A$3:$D$462,4,FALSE)</f>
        <v>13143</v>
      </c>
      <c r="V769" s="20">
        <v>38135</v>
      </c>
      <c r="W769" s="20">
        <f t="shared" si="211"/>
        <v>0</v>
      </c>
      <c r="X769" s="23">
        <f>VLOOKUP(H769,[1]Rates!$A$3:$D$139,4,FALSE)</f>
        <v>2.7599999999999999E-4</v>
      </c>
      <c r="Y769" s="90">
        <f t="shared" si="212"/>
        <v>0</v>
      </c>
      <c r="Z769" s="9"/>
    </row>
    <row r="770" spans="7:26" x14ac:dyDescent="0.25">
      <c r="G770" s="16"/>
      <c r="H770" s="9">
        <v>17</v>
      </c>
      <c r="I770" s="9" t="s">
        <v>16</v>
      </c>
      <c r="J770" s="17">
        <v>498</v>
      </c>
      <c r="K770" s="18">
        <v>0</v>
      </c>
      <c r="L770" s="19">
        <f>VLOOKUP(J770,[1]Values!$A$3:$D$462,2,FALSE)</f>
        <v>8425893</v>
      </c>
      <c r="M770" s="20">
        <v>7156477</v>
      </c>
      <c r="N770" s="20">
        <f t="shared" si="207"/>
        <v>0</v>
      </c>
      <c r="O770" s="19">
        <f>VLOOKUP(J770,[1]Values!$A$3:$D$462,3,FALSE)</f>
        <v>43916</v>
      </c>
      <c r="P770" s="19"/>
      <c r="Q770" s="19">
        <f t="shared" si="208"/>
        <v>0</v>
      </c>
      <c r="R770" s="20">
        <f t="shared" si="209"/>
        <v>0</v>
      </c>
      <c r="S770" s="21">
        <f>VLOOKUP(H770,[1]Rates!$A$3:$D$139,3,FALSE)</f>
        <v>6.0700000000000001E-4</v>
      </c>
      <c r="T770" s="22">
        <f t="shared" si="210"/>
        <v>0</v>
      </c>
      <c r="U770" s="19">
        <f>VLOOKUP(J770,[1]Values!$A$3:$D$462,4,FALSE)</f>
        <v>13143</v>
      </c>
      <c r="V770" s="20">
        <v>38135</v>
      </c>
      <c r="W770" s="20">
        <f t="shared" si="211"/>
        <v>0</v>
      </c>
      <c r="X770" s="23">
        <f>VLOOKUP(H770,[1]Rates!$A$3:$D$139,4,FALSE)</f>
        <v>6.4899999999999995E-4</v>
      </c>
      <c r="Y770" s="90">
        <f t="shared" si="212"/>
        <v>0</v>
      </c>
      <c r="Z770" s="9"/>
    </row>
    <row r="771" spans="7:26" x14ac:dyDescent="0.25">
      <c r="G771" s="16"/>
      <c r="H771" s="9">
        <v>29</v>
      </c>
      <c r="I771" s="9" t="s">
        <v>24</v>
      </c>
      <c r="J771" s="17">
        <v>498</v>
      </c>
      <c r="K771" s="18">
        <v>1</v>
      </c>
      <c r="L771" s="19">
        <f>VLOOKUP(J771,[1]Values!$A$3:$D$462,2,FALSE)</f>
        <v>8425893</v>
      </c>
      <c r="M771" s="20">
        <v>7156477</v>
      </c>
      <c r="N771" s="20">
        <f t="shared" si="207"/>
        <v>1269416</v>
      </c>
      <c r="O771" s="19">
        <f>VLOOKUP(J771,[1]Values!$A$3:$D$462,3,FALSE)</f>
        <v>43916</v>
      </c>
      <c r="P771" s="19"/>
      <c r="Q771" s="19">
        <f t="shared" si="208"/>
        <v>43916</v>
      </c>
      <c r="R771" s="20">
        <f t="shared" si="209"/>
        <v>1313332</v>
      </c>
      <c r="S771" s="21">
        <f>VLOOKUP(H771,[1]Rates!$A$3:$D$139,3,FALSE)</f>
        <v>2.8760000000000001E-3</v>
      </c>
      <c r="T771" s="22">
        <f t="shared" si="210"/>
        <v>3777.142832</v>
      </c>
      <c r="U771" s="19">
        <f>VLOOKUP(J771,[1]Values!$A$3:$D$462,4,FALSE)</f>
        <v>13143</v>
      </c>
      <c r="V771" s="20">
        <v>38135</v>
      </c>
      <c r="W771" s="20">
        <f t="shared" si="211"/>
        <v>-24992</v>
      </c>
      <c r="X771" s="23">
        <f>VLOOKUP(H771,[1]Rates!$A$3:$D$139,4,FALSE)</f>
        <v>3.1029999999999999E-3</v>
      </c>
      <c r="Y771" s="90">
        <f t="shared" si="212"/>
        <v>-77.550175999999993</v>
      </c>
      <c r="Z771" s="9"/>
    </row>
    <row r="772" spans="7:26" x14ac:dyDescent="0.25">
      <c r="G772" s="16"/>
      <c r="H772" s="9">
        <v>38</v>
      </c>
      <c r="I772" s="9" t="s">
        <v>12</v>
      </c>
      <c r="J772" s="17">
        <v>498</v>
      </c>
      <c r="K772" s="18">
        <v>1</v>
      </c>
      <c r="L772" s="19">
        <f>VLOOKUP(J772,[1]Values!$A$3:$D$462,2,FALSE)</f>
        <v>8425893</v>
      </c>
      <c r="M772" s="20">
        <v>7156477</v>
      </c>
      <c r="N772" s="20">
        <f t="shared" si="207"/>
        <v>1269416</v>
      </c>
      <c r="O772" s="19">
        <f>VLOOKUP(J772,[1]Values!$A$3:$D$462,3,FALSE)</f>
        <v>43916</v>
      </c>
      <c r="P772" s="19"/>
      <c r="Q772" s="19">
        <f t="shared" si="208"/>
        <v>43916</v>
      </c>
      <c r="R772" s="20">
        <f t="shared" si="209"/>
        <v>1313332</v>
      </c>
      <c r="S772" s="21">
        <f>VLOOKUP(H772,[1]Rates!$A$3:$D$139,3,FALSE)</f>
        <v>9.8999999999999994E-5</v>
      </c>
      <c r="T772" s="22">
        <f t="shared" si="210"/>
        <v>130.019868</v>
      </c>
      <c r="U772" s="19">
        <f>VLOOKUP(J772,[1]Values!$A$3:$D$462,4,FALSE)</f>
        <v>13143</v>
      </c>
      <c r="V772" s="20">
        <v>38135</v>
      </c>
      <c r="W772" s="20">
        <f t="shared" si="211"/>
        <v>-24992</v>
      </c>
      <c r="X772" s="23">
        <f>VLOOKUP(H772,[1]Rates!$A$3:$D$139,4,FALSE)</f>
        <v>8.6000000000000003E-5</v>
      </c>
      <c r="Y772" s="90">
        <f t="shared" si="212"/>
        <v>-2.1493120000000001</v>
      </c>
      <c r="Z772" s="9"/>
    </row>
    <row r="773" spans="7:26" x14ac:dyDescent="0.25">
      <c r="G773" s="16"/>
      <c r="H773" s="9">
        <v>55</v>
      </c>
      <c r="I773" s="9" t="s">
        <v>26</v>
      </c>
      <c r="J773" s="17">
        <v>498</v>
      </c>
      <c r="K773" s="18">
        <v>1</v>
      </c>
      <c r="L773" s="19">
        <f>VLOOKUP(J773,[1]Values!$A$3:$D$462,2,FALSE)</f>
        <v>8425893</v>
      </c>
      <c r="M773" s="20">
        <v>7156477</v>
      </c>
      <c r="N773" s="20">
        <f t="shared" si="207"/>
        <v>1269416</v>
      </c>
      <c r="O773" s="19">
        <f>VLOOKUP(J773,[1]Values!$A$3:$D$462,3,FALSE)</f>
        <v>43916</v>
      </c>
      <c r="P773" s="19"/>
      <c r="Q773" s="19">
        <f t="shared" si="208"/>
        <v>43916</v>
      </c>
      <c r="R773" s="20">
        <f t="shared" si="209"/>
        <v>1313332</v>
      </c>
      <c r="S773" s="21">
        <f>VLOOKUP(H773,[1]Rates!$A$3:$D$139,3,FALSE)</f>
        <v>1.45E-4</v>
      </c>
      <c r="T773" s="22">
        <f t="shared" si="210"/>
        <v>190.43314000000001</v>
      </c>
      <c r="U773" s="19">
        <f>VLOOKUP(J773,[1]Values!$A$3:$D$462,4,FALSE)</f>
        <v>13143</v>
      </c>
      <c r="V773" s="20">
        <v>38135</v>
      </c>
      <c r="W773" s="20">
        <f t="shared" si="211"/>
        <v>-24992</v>
      </c>
      <c r="X773" s="23">
        <f>VLOOKUP(H773,[1]Rates!$A$3:$D$139,4,FALSE)</f>
        <v>1.35E-4</v>
      </c>
      <c r="Y773" s="90">
        <f t="shared" si="212"/>
        <v>-3.37392</v>
      </c>
      <c r="Z773" s="9"/>
    </row>
    <row r="774" spans="7:26" x14ac:dyDescent="0.25">
      <c r="G774" s="16"/>
      <c r="H774" s="9">
        <v>71</v>
      </c>
      <c r="I774" s="9" t="s">
        <v>18</v>
      </c>
      <c r="J774" s="17">
        <v>498</v>
      </c>
      <c r="K774" s="18">
        <v>0</v>
      </c>
      <c r="L774" s="19">
        <f>VLOOKUP(J774,[1]Values!$A$3:$D$462,2,FALSE)</f>
        <v>8425893</v>
      </c>
      <c r="M774" s="20">
        <v>7156477</v>
      </c>
      <c r="N774" s="20">
        <f t="shared" si="207"/>
        <v>0</v>
      </c>
      <c r="O774" s="19">
        <f>VLOOKUP(J774,[1]Values!$A$3:$D$462,3,FALSE)</f>
        <v>43916</v>
      </c>
      <c r="P774" s="19"/>
      <c r="Q774" s="19">
        <f t="shared" si="208"/>
        <v>0</v>
      </c>
      <c r="R774" s="20">
        <f t="shared" si="209"/>
        <v>0</v>
      </c>
      <c r="S774" s="21">
        <f>VLOOKUP(H774,[1]Rates!$A$3:$D$139,3,FALSE)</f>
        <v>9.0000000000000002E-6</v>
      </c>
      <c r="T774" s="22">
        <f t="shared" si="210"/>
        <v>0</v>
      </c>
      <c r="U774" s="19">
        <f>VLOOKUP(J774,[1]Values!$A$3:$D$462,4,FALSE)</f>
        <v>13143</v>
      </c>
      <c r="V774" s="20">
        <v>38135</v>
      </c>
      <c r="W774" s="20">
        <f t="shared" si="211"/>
        <v>0</v>
      </c>
      <c r="X774" s="23">
        <f>VLOOKUP(H774,[1]Rates!$A$3:$D$139,4,FALSE)</f>
        <v>9.0000000000000002E-6</v>
      </c>
      <c r="Y774" s="90">
        <f t="shared" si="212"/>
        <v>0</v>
      </c>
      <c r="Z774" s="9"/>
    </row>
    <row r="775" spans="7:26" x14ac:dyDescent="0.25">
      <c r="G775" s="16"/>
      <c r="H775" s="9">
        <v>72</v>
      </c>
      <c r="I775" s="9" t="s">
        <v>28</v>
      </c>
      <c r="J775" s="17">
        <v>498</v>
      </c>
      <c r="K775" s="18">
        <v>0</v>
      </c>
      <c r="L775" s="19">
        <f>VLOOKUP(J775,[1]Values!$A$3:$D$462,2,FALSE)</f>
        <v>8425893</v>
      </c>
      <c r="M775" s="20">
        <v>7156477</v>
      </c>
      <c r="N775" s="20">
        <f t="shared" si="207"/>
        <v>0</v>
      </c>
      <c r="O775" s="19">
        <f>VLOOKUP(J775,[1]Values!$A$3:$D$462,3,FALSE)</f>
        <v>43916</v>
      </c>
      <c r="P775" s="19"/>
      <c r="Q775" s="19">
        <f t="shared" si="208"/>
        <v>0</v>
      </c>
      <c r="R775" s="20">
        <f t="shared" si="209"/>
        <v>0</v>
      </c>
      <c r="S775" s="21">
        <f>VLOOKUP(H775,[1]Rates!$A$3:$D$139,3,FALSE)</f>
        <v>2.5799999999999998E-4</v>
      </c>
      <c r="T775" s="22">
        <f t="shared" si="210"/>
        <v>0</v>
      </c>
      <c r="U775" s="19">
        <f>VLOOKUP(J775,[1]Values!$A$3:$D$462,4,FALSE)</f>
        <v>13143</v>
      </c>
      <c r="V775" s="20">
        <v>38135</v>
      </c>
      <c r="W775" s="20">
        <f t="shared" si="211"/>
        <v>0</v>
      </c>
      <c r="X775" s="23">
        <f>VLOOKUP(H775,[1]Rates!$A$3:$D$139,4,FALSE)</f>
        <v>2.7500000000000002E-4</v>
      </c>
      <c r="Y775" s="90">
        <f t="shared" si="212"/>
        <v>0</v>
      </c>
      <c r="Z775" s="9"/>
    </row>
    <row r="776" spans="7:26" x14ac:dyDescent="0.25">
      <c r="G776" s="16"/>
      <c r="H776" s="94">
        <v>74</v>
      </c>
      <c r="I776" s="94" t="s">
        <v>146</v>
      </c>
      <c r="J776" s="17">
        <v>498</v>
      </c>
      <c r="K776" s="18">
        <v>0</v>
      </c>
      <c r="L776" s="19">
        <f>VLOOKUP(J776,[1]Values!$A$3:$D$462,2,FALSE)</f>
        <v>8425893</v>
      </c>
      <c r="M776" s="20">
        <v>7156477</v>
      </c>
      <c r="N776" s="20">
        <f t="shared" si="207"/>
        <v>0</v>
      </c>
      <c r="O776" s="19">
        <f>VLOOKUP(J776,[1]Values!$A$3:$D$462,3,FALSE)</f>
        <v>43916</v>
      </c>
      <c r="P776" s="19"/>
      <c r="Q776" s="19">
        <f t="shared" si="208"/>
        <v>0</v>
      </c>
      <c r="R776" s="20">
        <f t="shared" si="209"/>
        <v>0</v>
      </c>
      <c r="S776" s="21">
        <f>VLOOKUP(H776,[1]Rates!$A$3:$D$139,3,FALSE)</f>
        <v>0</v>
      </c>
      <c r="T776" s="22"/>
      <c r="U776" s="19">
        <f>VLOOKUP(J776,[1]Values!$A$3:$D$462,4,FALSE)</f>
        <v>13143</v>
      </c>
      <c r="V776" s="20">
        <v>38135</v>
      </c>
      <c r="W776" s="20">
        <f t="shared" si="211"/>
        <v>0</v>
      </c>
      <c r="X776" s="23">
        <f>VLOOKUP(H776,[1]Rates!$A$3:$D$139,4,FALSE)</f>
        <v>0</v>
      </c>
      <c r="Y776" s="90"/>
      <c r="Z776" s="9"/>
    </row>
    <row r="777" spans="7:26" x14ac:dyDescent="0.25">
      <c r="G777" s="16"/>
      <c r="H777" s="9">
        <v>117</v>
      </c>
      <c r="I777" s="9" t="s">
        <v>21</v>
      </c>
      <c r="J777" s="17">
        <v>498</v>
      </c>
      <c r="K777" s="18">
        <v>0</v>
      </c>
      <c r="L777" s="19">
        <f>VLOOKUP(J777,[1]Values!$A$3:$D$462,2,FALSE)</f>
        <v>8425893</v>
      </c>
      <c r="M777" s="20">
        <v>7156477</v>
      </c>
      <c r="N777" s="20">
        <f t="shared" si="207"/>
        <v>0</v>
      </c>
      <c r="O777" s="19">
        <f>VLOOKUP(J777,[1]Values!$A$3:$D$462,3,FALSE)</f>
        <v>43916</v>
      </c>
      <c r="P777" s="19"/>
      <c r="Q777" s="19">
        <f t="shared" si="208"/>
        <v>0</v>
      </c>
      <c r="R777" s="20">
        <f t="shared" si="209"/>
        <v>0</v>
      </c>
      <c r="S777" s="21">
        <f>VLOOKUP(H777,[1]Rates!$A$3:$D$139,3,FALSE)</f>
        <v>2.1900000000000001E-4</v>
      </c>
      <c r="T777" s="22">
        <f>R777*S777</f>
        <v>0</v>
      </c>
      <c r="U777" s="19">
        <f>VLOOKUP(J777,[1]Values!$A$3:$D$462,4,FALSE)</f>
        <v>13143</v>
      </c>
      <c r="V777" s="20">
        <v>38135</v>
      </c>
      <c r="W777" s="20">
        <f t="shared" si="211"/>
        <v>0</v>
      </c>
      <c r="X777" s="23">
        <f>VLOOKUP(H777,[1]Rates!$A$3:$D$139,4,FALSE)</f>
        <v>2.34E-4</v>
      </c>
      <c r="Y777" s="90">
        <f>W777*X777</f>
        <v>0</v>
      </c>
      <c r="Z777" s="9"/>
    </row>
    <row r="778" spans="7:26" x14ac:dyDescent="0.25">
      <c r="G778" s="16"/>
      <c r="H778" s="9">
        <v>122</v>
      </c>
      <c r="I778" s="9" t="s">
        <v>90</v>
      </c>
      <c r="J778" s="17">
        <v>498</v>
      </c>
      <c r="K778" s="18">
        <v>1</v>
      </c>
      <c r="L778" s="19">
        <f>VLOOKUP(J778,[1]Values!$A$3:$D$462,2,FALSE)</f>
        <v>8425893</v>
      </c>
      <c r="M778" s="20">
        <v>7156477</v>
      </c>
      <c r="N778" s="20">
        <f t="shared" si="207"/>
        <v>1269416</v>
      </c>
      <c r="O778" s="19">
        <f>VLOOKUP(J778,[1]Values!$A$3:$D$462,3,FALSE)</f>
        <v>43916</v>
      </c>
      <c r="P778" s="19"/>
      <c r="Q778" s="19">
        <f t="shared" si="208"/>
        <v>43916</v>
      </c>
      <c r="R778" s="20">
        <f t="shared" si="209"/>
        <v>1313332</v>
      </c>
      <c r="S778" s="21">
        <f>VLOOKUP(H778,[1]Rates!$A$3:$D$139,3,FALSE)</f>
        <v>0</v>
      </c>
      <c r="T778" s="22">
        <f>R778*S778</f>
        <v>0</v>
      </c>
      <c r="U778" s="19">
        <f>VLOOKUP(J778,[1]Values!$A$3:$D$462,4,FALSE)</f>
        <v>13143</v>
      </c>
      <c r="V778" s="20">
        <v>38135</v>
      </c>
      <c r="W778" s="20">
        <f t="shared" si="211"/>
        <v>-24992</v>
      </c>
      <c r="X778" s="23">
        <f>VLOOKUP(H778,[1]Rates!$A$3:$D$139,4,FALSE)</f>
        <v>0</v>
      </c>
      <c r="Y778" s="90">
        <f>W778*X778</f>
        <v>0</v>
      </c>
      <c r="Z778" s="9"/>
    </row>
    <row r="779" spans="7:26" x14ac:dyDescent="0.25">
      <c r="G779" s="16"/>
      <c r="H779" s="9">
        <v>131</v>
      </c>
      <c r="I779" s="9" t="s">
        <v>171</v>
      </c>
      <c r="J779" s="17">
        <v>498</v>
      </c>
      <c r="K779" s="18">
        <v>1</v>
      </c>
      <c r="L779" s="19">
        <f>VLOOKUP(J779,[1]Values!$A$3:$D$462,2,FALSE)</f>
        <v>8425893</v>
      </c>
      <c r="M779" s="20">
        <v>7156477</v>
      </c>
      <c r="N779" s="20">
        <f t="shared" si="207"/>
        <v>1269416</v>
      </c>
      <c r="O779" s="19">
        <f>VLOOKUP(J779,[1]Values!$A$3:$D$462,3,FALSE)</f>
        <v>43916</v>
      </c>
      <c r="P779" s="19"/>
      <c r="Q779" s="19">
        <f t="shared" si="208"/>
        <v>43916</v>
      </c>
      <c r="R779" s="20">
        <f t="shared" si="209"/>
        <v>1313332</v>
      </c>
      <c r="S779" s="21">
        <f>VLOOKUP(H779,[1]Rates!$A$3:$D$139,3,FALSE)</f>
        <v>0</v>
      </c>
      <c r="T779" s="22">
        <f>R779*S779</f>
        <v>0</v>
      </c>
      <c r="U779" s="19">
        <f>VLOOKUP(J779,[1]Values!$A$3:$D$462,4,FALSE)</f>
        <v>13143</v>
      </c>
      <c r="V779" s="20">
        <v>38135</v>
      </c>
      <c r="W779" s="20">
        <f t="shared" si="211"/>
        <v>-24992</v>
      </c>
      <c r="X779" s="23">
        <f>VLOOKUP(H779,[1]Rates!$A$3:$D$139,4,FALSE)</f>
        <v>0</v>
      </c>
      <c r="Y779" s="90">
        <f>W779*X779</f>
        <v>0</v>
      </c>
      <c r="Z779" s="9"/>
    </row>
    <row r="780" spans="7:26" x14ac:dyDescent="0.25">
      <c r="G780" s="16"/>
      <c r="H780" s="9"/>
      <c r="I780" s="9"/>
      <c r="J780" s="17"/>
      <c r="K780" s="18"/>
      <c r="L780" s="20"/>
      <c r="M780" s="20"/>
      <c r="N780" s="20"/>
      <c r="O780" s="20"/>
      <c r="P780" s="20"/>
      <c r="Q780" s="20"/>
      <c r="R780" s="20"/>
      <c r="S780" s="23"/>
      <c r="T780" s="22"/>
      <c r="U780" s="20"/>
      <c r="V780" s="20"/>
      <c r="W780" s="20"/>
      <c r="X780" s="23"/>
      <c r="Y780" s="90"/>
      <c r="Z780" s="9"/>
    </row>
    <row r="781" spans="7:26" ht="15.75" x14ac:dyDescent="0.25">
      <c r="G781" s="91">
        <v>131</v>
      </c>
      <c r="H781" s="28" t="s">
        <v>171</v>
      </c>
      <c r="I781" s="9"/>
      <c r="J781" s="17"/>
      <c r="K781" s="18"/>
      <c r="L781" s="20"/>
      <c r="M781" s="20"/>
      <c r="N781" s="20"/>
      <c r="O781" s="20"/>
      <c r="P781" s="20"/>
      <c r="Q781" s="20"/>
      <c r="R781" s="20"/>
      <c r="S781" s="23"/>
      <c r="T781" s="22"/>
      <c r="U781" s="20"/>
      <c r="V781" s="20"/>
      <c r="W781" s="20"/>
      <c r="X781" s="23"/>
      <c r="Y781" s="90"/>
      <c r="Z781" s="9"/>
    </row>
    <row r="782" spans="7:26" x14ac:dyDescent="0.25">
      <c r="G782" s="16"/>
      <c r="H782" s="9">
        <v>1</v>
      </c>
      <c r="I782" s="9" t="s">
        <v>11</v>
      </c>
      <c r="J782" s="17">
        <v>499</v>
      </c>
      <c r="K782" s="18">
        <v>1</v>
      </c>
      <c r="L782" s="19">
        <f>VLOOKUP(J782,[1]Values!$A$3:$D$462,2,FALSE)</f>
        <v>844574</v>
      </c>
      <c r="M782" s="20">
        <v>661299</v>
      </c>
      <c r="N782" s="20">
        <f t="shared" ref="N782:N800" si="213">(L782-M782)*K782</f>
        <v>183275</v>
      </c>
      <c r="O782" s="19">
        <f>VLOOKUP(J782,[1]Values!$A$3:$D$462,3,FALSE)</f>
        <v>3578</v>
      </c>
      <c r="P782" s="19"/>
      <c r="Q782" s="19">
        <f t="shared" ref="Q782:Q800" si="214">(O782-P782)*K782</f>
        <v>3578</v>
      </c>
      <c r="R782" s="20">
        <f t="shared" ref="R782:R800" si="215">(L782-M782+O782-P782)*K782</f>
        <v>186853</v>
      </c>
      <c r="S782" s="21">
        <f>VLOOKUP(H782,[1]Rates!$A$3:$D$139,3,FALSE)</f>
        <v>1.908E-3</v>
      </c>
      <c r="T782" s="22">
        <f t="shared" ref="T782:T800" si="216">R782*S782</f>
        <v>356.51552399999997</v>
      </c>
      <c r="U782" s="19">
        <f>VLOOKUP(J782,[1]Values!$A$3:$D$462,4,FALSE)</f>
        <v>65441</v>
      </c>
      <c r="V782" s="20">
        <v>62999</v>
      </c>
      <c r="W782" s="20">
        <f t="shared" ref="W782:W800" si="217">(U782-V782)*K782</f>
        <v>2442</v>
      </c>
      <c r="X782" s="23">
        <f>VLOOKUP(H782,[1]Rates!$A$3:$D$139,4,FALSE)</f>
        <v>2.0739999999999999E-3</v>
      </c>
      <c r="Y782" s="90">
        <f t="shared" ref="Y782:Y800" si="218">W782*X782</f>
        <v>5.0647079999999995</v>
      </c>
      <c r="Z782" s="9"/>
    </row>
    <row r="783" spans="7:26" x14ac:dyDescent="0.25">
      <c r="G783" s="16"/>
      <c r="H783" s="9">
        <v>2</v>
      </c>
      <c r="I783" s="9" t="s">
        <v>27</v>
      </c>
      <c r="J783" s="17">
        <v>499</v>
      </c>
      <c r="K783" s="18">
        <v>1</v>
      </c>
      <c r="L783" s="19">
        <f>VLOOKUP(J783,[1]Values!$A$3:$D$462,2,FALSE)</f>
        <v>844574</v>
      </c>
      <c r="M783" s="20">
        <v>661299</v>
      </c>
      <c r="N783" s="20">
        <f t="shared" si="213"/>
        <v>183275</v>
      </c>
      <c r="O783" s="19">
        <f>VLOOKUP(J783,[1]Values!$A$3:$D$462,3,FALSE)</f>
        <v>3578</v>
      </c>
      <c r="P783" s="19"/>
      <c r="Q783" s="19">
        <f t="shared" si="214"/>
        <v>3578</v>
      </c>
      <c r="R783" s="20">
        <f t="shared" si="215"/>
        <v>186853</v>
      </c>
      <c r="S783" s="21">
        <f>VLOOKUP(H783,[1]Rates!$A$3:$D$139,3,FALSE)</f>
        <v>2.0900000000000001E-4</v>
      </c>
      <c r="T783" s="22">
        <f t="shared" si="216"/>
        <v>39.052277000000004</v>
      </c>
      <c r="U783" s="19">
        <f>VLOOKUP(J783,[1]Values!$A$3:$D$462,4,FALSE)</f>
        <v>65441</v>
      </c>
      <c r="V783" s="20">
        <v>62999</v>
      </c>
      <c r="W783" s="20">
        <f t="shared" si="217"/>
        <v>2442</v>
      </c>
      <c r="X783" s="23">
        <f>VLOOKUP(H783,[1]Rates!$A$3:$D$139,4,FALSE)</f>
        <v>2.3000000000000001E-4</v>
      </c>
      <c r="Y783" s="90">
        <f t="shared" si="218"/>
        <v>0.56166000000000005</v>
      </c>
      <c r="Z783" s="9"/>
    </row>
    <row r="784" spans="7:26" x14ac:dyDescent="0.25">
      <c r="G784" s="16"/>
      <c r="H784" s="9">
        <v>3</v>
      </c>
      <c r="I784" s="9" t="s">
        <v>20</v>
      </c>
      <c r="J784" s="17">
        <v>499</v>
      </c>
      <c r="K784" s="18">
        <v>1</v>
      </c>
      <c r="L784" s="19">
        <f>VLOOKUP(J784,[1]Values!$A$3:$D$462,2,FALSE)</f>
        <v>844574</v>
      </c>
      <c r="M784" s="20">
        <v>661299</v>
      </c>
      <c r="N784" s="20">
        <f t="shared" si="213"/>
        <v>183275</v>
      </c>
      <c r="O784" s="19">
        <f>VLOOKUP(J784,[1]Values!$A$3:$D$462,3,FALSE)</f>
        <v>3578</v>
      </c>
      <c r="P784" s="19"/>
      <c r="Q784" s="19">
        <f t="shared" si="214"/>
        <v>3578</v>
      </c>
      <c r="R784" s="20">
        <f t="shared" si="215"/>
        <v>186853</v>
      </c>
      <c r="S784" s="21">
        <f>VLOOKUP(H784,[1]Rates!$A$3:$D$139,3,FALSE)</f>
        <v>4.9299999999999995E-4</v>
      </c>
      <c r="T784" s="22">
        <f t="shared" si="216"/>
        <v>92.118528999999995</v>
      </c>
      <c r="U784" s="19">
        <f>VLOOKUP(J784,[1]Values!$A$3:$D$462,4,FALSE)</f>
        <v>65441</v>
      </c>
      <c r="V784" s="20">
        <v>62999</v>
      </c>
      <c r="W784" s="20">
        <f t="shared" si="217"/>
        <v>2442</v>
      </c>
      <c r="X784" s="23">
        <f>VLOOKUP(H784,[1]Rates!$A$3:$D$139,4,FALSE)</f>
        <v>5.2599999999999999E-4</v>
      </c>
      <c r="Y784" s="90">
        <f t="shared" si="218"/>
        <v>1.284492</v>
      </c>
      <c r="Z784" s="9"/>
    </row>
    <row r="785" spans="7:26" x14ac:dyDescent="0.25">
      <c r="G785" s="16"/>
      <c r="H785" s="9">
        <v>4</v>
      </c>
      <c r="I785" s="9" t="s">
        <v>10</v>
      </c>
      <c r="J785" s="17">
        <v>499</v>
      </c>
      <c r="K785" s="18">
        <v>1</v>
      </c>
      <c r="L785" s="19">
        <f>VLOOKUP(J785,[1]Values!$A$3:$D$462,2,FALSE)</f>
        <v>844574</v>
      </c>
      <c r="M785" s="20">
        <v>661299</v>
      </c>
      <c r="N785" s="20">
        <f t="shared" si="213"/>
        <v>183275</v>
      </c>
      <c r="O785" s="19">
        <f>VLOOKUP(J785,[1]Values!$A$3:$D$462,3,FALSE)</f>
        <v>3578</v>
      </c>
      <c r="P785" s="19"/>
      <c r="Q785" s="19">
        <f t="shared" si="214"/>
        <v>3578</v>
      </c>
      <c r="R785" s="20">
        <f t="shared" si="215"/>
        <v>186853</v>
      </c>
      <c r="S785" s="21">
        <f>VLOOKUP(H785,[1]Rates!$A$3:$D$139,3,FALSE)</f>
        <v>8.1609999999999999E-3</v>
      </c>
      <c r="T785" s="22">
        <f t="shared" si="216"/>
        <v>1524.9073329999999</v>
      </c>
      <c r="U785" s="19">
        <f>VLOOKUP(J785,[1]Values!$A$3:$D$462,4,FALSE)</f>
        <v>65441</v>
      </c>
      <c r="V785" s="20">
        <v>62999</v>
      </c>
      <c r="W785" s="20">
        <f t="shared" si="217"/>
        <v>2442</v>
      </c>
      <c r="X785" s="23">
        <f>VLOOKUP(H785,[1]Rates!$A$3:$D$139,4,FALSE)</f>
        <v>7.8399999999999997E-3</v>
      </c>
      <c r="Y785" s="90">
        <f t="shared" si="218"/>
        <v>19.14528</v>
      </c>
      <c r="Z785" s="9"/>
    </row>
    <row r="786" spans="7:26" x14ac:dyDescent="0.25">
      <c r="G786" s="16"/>
      <c r="H786" s="9">
        <v>136</v>
      </c>
      <c r="I786" s="9" t="s">
        <v>139</v>
      </c>
      <c r="J786" s="17">
        <v>499</v>
      </c>
      <c r="K786" s="18">
        <v>1</v>
      </c>
      <c r="L786" s="19">
        <f>VLOOKUP(J786,[1]Values!$A$3:$D$462,2,FALSE)</f>
        <v>844574</v>
      </c>
      <c r="M786" s="20">
        <v>661299</v>
      </c>
      <c r="N786" s="20">
        <f t="shared" si="213"/>
        <v>183275</v>
      </c>
      <c r="O786" s="19">
        <f>VLOOKUP(J786,[1]Values!$A$3:$D$462,3,FALSE)</f>
        <v>3578</v>
      </c>
      <c r="P786" s="19"/>
      <c r="Q786" s="19">
        <f t="shared" si="214"/>
        <v>3578</v>
      </c>
      <c r="R786" s="20">
        <f t="shared" si="215"/>
        <v>186853</v>
      </c>
      <c r="S786" s="21">
        <f>VLOOKUP(H786,[1]Rates!$A$3:$D$139,3,FALSE)</f>
        <v>2.31E-4</v>
      </c>
      <c r="T786" s="22">
        <f t="shared" si="216"/>
        <v>43.163043000000002</v>
      </c>
      <c r="U786" s="19">
        <f>VLOOKUP(J786,[1]Values!$A$3:$D$462,4,FALSE)</f>
        <v>65441</v>
      </c>
      <c r="V786" s="20">
        <v>62999</v>
      </c>
      <c r="W786" s="20">
        <f t="shared" si="217"/>
        <v>2442</v>
      </c>
      <c r="X786" s="23">
        <f>VLOOKUP(H786,[1]Rates!$A$3:$D$139,4,FALSE)</f>
        <v>2.0100000000000001E-4</v>
      </c>
      <c r="Y786" s="90">
        <f t="shared" si="218"/>
        <v>0.490842</v>
      </c>
      <c r="Z786" s="9"/>
    </row>
    <row r="787" spans="7:26" x14ac:dyDescent="0.25">
      <c r="G787" s="16"/>
      <c r="H787" s="9">
        <v>6</v>
      </c>
      <c r="I787" s="9" t="s">
        <v>70</v>
      </c>
      <c r="J787" s="17">
        <v>499</v>
      </c>
      <c r="K787" s="18">
        <v>1</v>
      </c>
      <c r="L787" s="19">
        <f>VLOOKUP(J787,[1]Values!$A$3:$D$462,2,FALSE)</f>
        <v>844574</v>
      </c>
      <c r="M787" s="20">
        <v>661299</v>
      </c>
      <c r="N787" s="20">
        <f t="shared" si="213"/>
        <v>183275</v>
      </c>
      <c r="O787" s="19">
        <f>VLOOKUP(J787,[1]Values!$A$3:$D$462,3,FALSE)</f>
        <v>3578</v>
      </c>
      <c r="P787" s="19"/>
      <c r="Q787" s="19">
        <f t="shared" si="214"/>
        <v>3578</v>
      </c>
      <c r="R787" s="20">
        <f t="shared" si="215"/>
        <v>186853</v>
      </c>
      <c r="S787" s="21">
        <f>VLOOKUP(H787,[1]Rates!$A$3:$D$139,3,FALSE)</f>
        <v>0</v>
      </c>
      <c r="T787" s="22">
        <f t="shared" si="216"/>
        <v>0</v>
      </c>
      <c r="U787" s="19">
        <f>VLOOKUP(J787,[1]Values!$A$3:$D$462,4,FALSE)</f>
        <v>65441</v>
      </c>
      <c r="V787" s="20">
        <v>62999</v>
      </c>
      <c r="W787" s="20">
        <f t="shared" si="217"/>
        <v>2442</v>
      </c>
      <c r="X787" s="23">
        <f>VLOOKUP(H787,[1]Rates!$A$3:$D$139,4,FALSE)</f>
        <v>0</v>
      </c>
      <c r="Y787" s="90">
        <f t="shared" si="218"/>
        <v>0</v>
      </c>
      <c r="Z787" s="9"/>
    </row>
    <row r="788" spans="7:26" x14ac:dyDescent="0.25">
      <c r="G788" s="16"/>
      <c r="H788" s="9">
        <v>7</v>
      </c>
      <c r="I788" s="9" t="s">
        <v>9</v>
      </c>
      <c r="J788" s="17">
        <v>499</v>
      </c>
      <c r="K788" s="18">
        <v>0</v>
      </c>
      <c r="L788" s="19">
        <f>VLOOKUP(J788,[1]Values!$A$3:$D$462,2,FALSE)</f>
        <v>844574</v>
      </c>
      <c r="M788" s="20">
        <v>661299</v>
      </c>
      <c r="N788" s="20">
        <f t="shared" si="213"/>
        <v>0</v>
      </c>
      <c r="O788" s="19">
        <f>VLOOKUP(J788,[1]Values!$A$3:$D$462,3,FALSE)</f>
        <v>3578</v>
      </c>
      <c r="P788" s="19"/>
      <c r="Q788" s="19">
        <f t="shared" si="214"/>
        <v>0</v>
      </c>
      <c r="R788" s="20">
        <f t="shared" si="215"/>
        <v>0</v>
      </c>
      <c r="S788" s="21">
        <f>VLOOKUP(H788,[1]Rates!$A$3:$D$139,3,FALSE)</f>
        <v>1.01E-4</v>
      </c>
      <c r="T788" s="22">
        <f t="shared" si="216"/>
        <v>0</v>
      </c>
      <c r="U788" s="19">
        <f>VLOOKUP(J788,[1]Values!$A$3:$D$462,4,FALSE)</f>
        <v>65441</v>
      </c>
      <c r="V788" s="20">
        <v>62999</v>
      </c>
      <c r="W788" s="20">
        <f t="shared" si="217"/>
        <v>0</v>
      </c>
      <c r="X788" s="23">
        <f>VLOOKUP(H788,[1]Rates!$A$3:$D$139,4,FALSE)</f>
        <v>1.08E-4</v>
      </c>
      <c r="Y788" s="90">
        <f t="shared" si="218"/>
        <v>0</v>
      </c>
      <c r="Z788" s="9"/>
    </row>
    <row r="789" spans="7:26" x14ac:dyDescent="0.25">
      <c r="G789" s="16"/>
      <c r="H789" s="9">
        <v>8</v>
      </c>
      <c r="I789" s="9" t="s">
        <v>23</v>
      </c>
      <c r="J789" s="17">
        <v>499</v>
      </c>
      <c r="K789" s="18">
        <v>0</v>
      </c>
      <c r="L789" s="19">
        <f>VLOOKUP(J789,[1]Values!$A$3:$D$462,2,FALSE)</f>
        <v>844574</v>
      </c>
      <c r="M789" s="20">
        <v>661299</v>
      </c>
      <c r="N789" s="20">
        <f t="shared" si="213"/>
        <v>0</v>
      </c>
      <c r="O789" s="19">
        <f>VLOOKUP(J789,[1]Values!$A$3:$D$462,3,FALSE)</f>
        <v>3578</v>
      </c>
      <c r="P789" s="19"/>
      <c r="Q789" s="19">
        <f t="shared" si="214"/>
        <v>0</v>
      </c>
      <c r="R789" s="20">
        <f t="shared" si="215"/>
        <v>0</v>
      </c>
      <c r="S789" s="21">
        <f>VLOOKUP(H789,[1]Rates!$A$3:$D$139,3,FALSE)</f>
        <v>1.5300000000000001E-4</v>
      </c>
      <c r="T789" s="22">
        <f t="shared" si="216"/>
        <v>0</v>
      </c>
      <c r="U789" s="19">
        <f>VLOOKUP(J789,[1]Values!$A$3:$D$462,4,FALSE)</f>
        <v>65441</v>
      </c>
      <c r="V789" s="20">
        <v>62999</v>
      </c>
      <c r="W789" s="20">
        <f t="shared" si="217"/>
        <v>0</v>
      </c>
      <c r="X789" s="23">
        <f>VLOOKUP(H789,[1]Rates!$A$3:$D$139,4,FALSE)</f>
        <v>1.64E-4</v>
      </c>
      <c r="Y789" s="90">
        <f t="shared" si="218"/>
        <v>0</v>
      </c>
      <c r="Z789" s="9"/>
    </row>
    <row r="790" spans="7:26" x14ac:dyDescent="0.25">
      <c r="G790" s="16"/>
      <c r="H790" s="9">
        <v>9</v>
      </c>
      <c r="I790" s="9" t="s">
        <v>0</v>
      </c>
      <c r="J790" s="17">
        <v>499</v>
      </c>
      <c r="K790" s="18">
        <v>0</v>
      </c>
      <c r="L790" s="19">
        <f>VLOOKUP(J790,[1]Values!$A$3:$D$462,2,FALSE)</f>
        <v>844574</v>
      </c>
      <c r="M790" s="20">
        <v>661299</v>
      </c>
      <c r="N790" s="20">
        <f t="shared" si="213"/>
        <v>0</v>
      </c>
      <c r="O790" s="19">
        <f>VLOOKUP(J790,[1]Values!$A$3:$D$462,3,FALSE)</f>
        <v>3578</v>
      </c>
      <c r="P790" s="19"/>
      <c r="Q790" s="19">
        <f t="shared" si="214"/>
        <v>0</v>
      </c>
      <c r="R790" s="20">
        <f t="shared" si="215"/>
        <v>0</v>
      </c>
      <c r="S790" s="21">
        <f>VLOOKUP(H790,[1]Rates!$A$3:$D$139,3,FALSE)</f>
        <v>2.5599999999999999E-4</v>
      </c>
      <c r="T790" s="22">
        <f t="shared" si="216"/>
        <v>0</v>
      </c>
      <c r="U790" s="19">
        <f>VLOOKUP(J790,[1]Values!$A$3:$D$462,4,FALSE)</f>
        <v>65441</v>
      </c>
      <c r="V790" s="20">
        <v>62999</v>
      </c>
      <c r="W790" s="20">
        <f t="shared" si="217"/>
        <v>0</v>
      </c>
      <c r="X790" s="23">
        <f>VLOOKUP(H790,[1]Rates!$A$3:$D$139,4,FALSE)</f>
        <v>2.7599999999999999E-4</v>
      </c>
      <c r="Y790" s="90">
        <f t="shared" si="218"/>
        <v>0</v>
      </c>
      <c r="Z790" s="9"/>
    </row>
    <row r="791" spans="7:26" x14ac:dyDescent="0.25">
      <c r="G791" s="16"/>
      <c r="H791" s="9">
        <v>17</v>
      </c>
      <c r="I791" s="9" t="s">
        <v>16</v>
      </c>
      <c r="J791" s="17">
        <v>499</v>
      </c>
      <c r="K791" s="18">
        <v>0</v>
      </c>
      <c r="L791" s="19">
        <f>VLOOKUP(J791,[1]Values!$A$3:$D$462,2,FALSE)</f>
        <v>844574</v>
      </c>
      <c r="M791" s="20">
        <v>661299</v>
      </c>
      <c r="N791" s="20">
        <f t="shared" si="213"/>
        <v>0</v>
      </c>
      <c r="O791" s="19">
        <f>VLOOKUP(J791,[1]Values!$A$3:$D$462,3,FALSE)</f>
        <v>3578</v>
      </c>
      <c r="P791" s="19"/>
      <c r="Q791" s="19">
        <f t="shared" si="214"/>
        <v>0</v>
      </c>
      <c r="R791" s="20">
        <f t="shared" si="215"/>
        <v>0</v>
      </c>
      <c r="S791" s="21">
        <f>VLOOKUP(H791,[1]Rates!$A$3:$D$139,3,FALSE)</f>
        <v>6.0700000000000001E-4</v>
      </c>
      <c r="T791" s="22">
        <f t="shared" si="216"/>
        <v>0</v>
      </c>
      <c r="U791" s="19">
        <f>VLOOKUP(J791,[1]Values!$A$3:$D$462,4,FALSE)</f>
        <v>65441</v>
      </c>
      <c r="V791" s="20">
        <v>62999</v>
      </c>
      <c r="W791" s="20">
        <f t="shared" si="217"/>
        <v>0</v>
      </c>
      <c r="X791" s="23">
        <f>VLOOKUP(H791,[1]Rates!$A$3:$D$139,4,FALSE)</f>
        <v>6.4899999999999995E-4</v>
      </c>
      <c r="Y791" s="90">
        <f t="shared" si="218"/>
        <v>0</v>
      </c>
      <c r="Z791" s="9"/>
    </row>
    <row r="792" spans="7:26" x14ac:dyDescent="0.25">
      <c r="G792" s="16"/>
      <c r="H792" s="9">
        <v>29</v>
      </c>
      <c r="I792" s="9" t="s">
        <v>24</v>
      </c>
      <c r="J792" s="17">
        <v>499</v>
      </c>
      <c r="K792" s="18">
        <v>1</v>
      </c>
      <c r="L792" s="19">
        <f>VLOOKUP(J792,[1]Values!$A$3:$D$462,2,FALSE)</f>
        <v>844574</v>
      </c>
      <c r="M792" s="20">
        <v>661299</v>
      </c>
      <c r="N792" s="20">
        <f t="shared" si="213"/>
        <v>183275</v>
      </c>
      <c r="O792" s="19">
        <f>VLOOKUP(J792,[1]Values!$A$3:$D$462,3,FALSE)</f>
        <v>3578</v>
      </c>
      <c r="P792" s="19"/>
      <c r="Q792" s="19">
        <f t="shared" si="214"/>
        <v>3578</v>
      </c>
      <c r="R792" s="20">
        <f t="shared" si="215"/>
        <v>186853</v>
      </c>
      <c r="S792" s="21">
        <f>VLOOKUP(H792,[1]Rates!$A$3:$D$139,3,FALSE)</f>
        <v>2.8760000000000001E-3</v>
      </c>
      <c r="T792" s="22">
        <f t="shared" si="216"/>
        <v>537.389228</v>
      </c>
      <c r="U792" s="19">
        <f>VLOOKUP(J792,[1]Values!$A$3:$D$462,4,FALSE)</f>
        <v>65441</v>
      </c>
      <c r="V792" s="20">
        <v>62999</v>
      </c>
      <c r="W792" s="20">
        <f t="shared" si="217"/>
        <v>2442</v>
      </c>
      <c r="X792" s="23">
        <f>VLOOKUP(H792,[1]Rates!$A$3:$D$139,4,FALSE)</f>
        <v>3.1029999999999999E-3</v>
      </c>
      <c r="Y792" s="90">
        <f t="shared" si="218"/>
        <v>7.5775259999999998</v>
      </c>
      <c r="Z792" s="9"/>
    </row>
    <row r="793" spans="7:26" x14ac:dyDescent="0.25">
      <c r="G793" s="16"/>
      <c r="H793" s="9">
        <v>38</v>
      </c>
      <c r="I793" s="9" t="s">
        <v>12</v>
      </c>
      <c r="J793" s="17">
        <v>499</v>
      </c>
      <c r="K793" s="18">
        <v>1</v>
      </c>
      <c r="L793" s="19">
        <f>VLOOKUP(J793,[1]Values!$A$3:$D$462,2,FALSE)</f>
        <v>844574</v>
      </c>
      <c r="M793" s="20">
        <v>661299</v>
      </c>
      <c r="N793" s="20">
        <f t="shared" si="213"/>
        <v>183275</v>
      </c>
      <c r="O793" s="19">
        <f>VLOOKUP(J793,[1]Values!$A$3:$D$462,3,FALSE)</f>
        <v>3578</v>
      </c>
      <c r="P793" s="19"/>
      <c r="Q793" s="19">
        <f t="shared" si="214"/>
        <v>3578</v>
      </c>
      <c r="R793" s="20">
        <f t="shared" si="215"/>
        <v>186853</v>
      </c>
      <c r="S793" s="21">
        <f>VLOOKUP(H793,[1]Rates!$A$3:$D$139,3,FALSE)</f>
        <v>9.8999999999999994E-5</v>
      </c>
      <c r="T793" s="22">
        <f t="shared" si="216"/>
        <v>18.498446999999999</v>
      </c>
      <c r="U793" s="19">
        <f>VLOOKUP(J793,[1]Values!$A$3:$D$462,4,FALSE)</f>
        <v>65441</v>
      </c>
      <c r="V793" s="20">
        <v>62999</v>
      </c>
      <c r="W793" s="20">
        <f t="shared" si="217"/>
        <v>2442</v>
      </c>
      <c r="X793" s="23">
        <f>VLOOKUP(H793,[1]Rates!$A$3:$D$139,4,FALSE)</f>
        <v>8.6000000000000003E-5</v>
      </c>
      <c r="Y793" s="90">
        <f t="shared" si="218"/>
        <v>0.210012</v>
      </c>
      <c r="Z793" s="9"/>
    </row>
    <row r="794" spans="7:26" x14ac:dyDescent="0.25">
      <c r="G794" s="16"/>
      <c r="H794" s="9">
        <v>55</v>
      </c>
      <c r="I794" s="9" t="s">
        <v>26</v>
      </c>
      <c r="J794" s="17">
        <v>499</v>
      </c>
      <c r="K794" s="18">
        <v>1</v>
      </c>
      <c r="L794" s="19">
        <f>VLOOKUP(J794,[1]Values!$A$3:$D$462,2,FALSE)</f>
        <v>844574</v>
      </c>
      <c r="M794" s="20">
        <v>661299</v>
      </c>
      <c r="N794" s="20">
        <f t="shared" si="213"/>
        <v>183275</v>
      </c>
      <c r="O794" s="19">
        <f>VLOOKUP(J794,[1]Values!$A$3:$D$462,3,FALSE)</f>
        <v>3578</v>
      </c>
      <c r="P794" s="19"/>
      <c r="Q794" s="19">
        <f t="shared" si="214"/>
        <v>3578</v>
      </c>
      <c r="R794" s="20">
        <f t="shared" si="215"/>
        <v>186853</v>
      </c>
      <c r="S794" s="21">
        <f>VLOOKUP(H794,[1]Rates!$A$3:$D$139,3,FALSE)</f>
        <v>1.45E-4</v>
      </c>
      <c r="T794" s="22">
        <f t="shared" si="216"/>
        <v>27.093685000000001</v>
      </c>
      <c r="U794" s="19">
        <f>VLOOKUP(J794,[1]Values!$A$3:$D$462,4,FALSE)</f>
        <v>65441</v>
      </c>
      <c r="V794" s="20">
        <v>62999</v>
      </c>
      <c r="W794" s="20">
        <f t="shared" si="217"/>
        <v>2442</v>
      </c>
      <c r="X794" s="23">
        <f>VLOOKUP(H794,[1]Rates!$A$3:$D$139,4,FALSE)</f>
        <v>1.35E-4</v>
      </c>
      <c r="Y794" s="90">
        <f t="shared" si="218"/>
        <v>0.32967000000000002</v>
      </c>
      <c r="Z794" s="9"/>
    </row>
    <row r="795" spans="7:26" x14ac:dyDescent="0.25">
      <c r="G795" s="16"/>
      <c r="H795" s="9">
        <v>64</v>
      </c>
      <c r="I795" s="9" t="s">
        <v>175</v>
      </c>
      <c r="J795" s="17">
        <v>499</v>
      </c>
      <c r="K795" s="18">
        <v>0</v>
      </c>
      <c r="L795" s="19">
        <f>VLOOKUP(J795,[1]Values!$A$3:$D$462,2,FALSE)</f>
        <v>844574</v>
      </c>
      <c r="M795" s="20">
        <v>661299</v>
      </c>
      <c r="N795" s="20">
        <f t="shared" si="213"/>
        <v>0</v>
      </c>
      <c r="O795" s="19">
        <f>VLOOKUP(J795,[1]Values!$A$3:$D$462,3,FALSE)</f>
        <v>3578</v>
      </c>
      <c r="P795" s="19"/>
      <c r="Q795" s="19">
        <f t="shared" si="214"/>
        <v>0</v>
      </c>
      <c r="R795" s="20">
        <f t="shared" si="215"/>
        <v>0</v>
      </c>
      <c r="S795" s="21">
        <f>VLOOKUP(H795,[1]Rates!$A$3:$D$139,3,FALSE)</f>
        <v>0</v>
      </c>
      <c r="T795" s="22">
        <f t="shared" si="216"/>
        <v>0</v>
      </c>
      <c r="U795" s="19">
        <f>VLOOKUP(J795,[1]Values!$A$3:$D$462,4,FALSE)</f>
        <v>65441</v>
      </c>
      <c r="V795" s="20">
        <v>62999</v>
      </c>
      <c r="W795" s="20">
        <f t="shared" si="217"/>
        <v>0</v>
      </c>
      <c r="X795" s="23">
        <f>VLOOKUP(H795,[1]Rates!$A$3:$D$139,4,FALSE)</f>
        <v>0</v>
      </c>
      <c r="Y795" s="90">
        <f t="shared" si="218"/>
        <v>0</v>
      </c>
      <c r="Z795" s="9"/>
    </row>
    <row r="796" spans="7:26" x14ac:dyDescent="0.25">
      <c r="G796" s="16"/>
      <c r="H796" s="9">
        <v>71</v>
      </c>
      <c r="I796" s="9" t="s">
        <v>18</v>
      </c>
      <c r="J796" s="17">
        <v>499</v>
      </c>
      <c r="K796" s="18">
        <v>0</v>
      </c>
      <c r="L796" s="19">
        <f>VLOOKUP(J796,[1]Values!$A$3:$D$462,2,FALSE)</f>
        <v>844574</v>
      </c>
      <c r="M796" s="20">
        <v>661299</v>
      </c>
      <c r="N796" s="20">
        <f t="shared" si="213"/>
        <v>0</v>
      </c>
      <c r="O796" s="19">
        <f>VLOOKUP(J796,[1]Values!$A$3:$D$462,3,FALSE)</f>
        <v>3578</v>
      </c>
      <c r="P796" s="19"/>
      <c r="Q796" s="19">
        <f t="shared" si="214"/>
        <v>0</v>
      </c>
      <c r="R796" s="20">
        <f t="shared" si="215"/>
        <v>0</v>
      </c>
      <c r="S796" s="21">
        <f>VLOOKUP(H796,[1]Rates!$A$3:$D$139,3,FALSE)</f>
        <v>9.0000000000000002E-6</v>
      </c>
      <c r="T796" s="22">
        <f t="shared" si="216"/>
        <v>0</v>
      </c>
      <c r="U796" s="19">
        <f>VLOOKUP(J796,[1]Values!$A$3:$D$462,4,FALSE)</f>
        <v>65441</v>
      </c>
      <c r="V796" s="20">
        <v>62999</v>
      </c>
      <c r="W796" s="20">
        <f t="shared" si="217"/>
        <v>0</v>
      </c>
      <c r="X796" s="23">
        <f>VLOOKUP(H796,[1]Rates!$A$3:$D$139,4,FALSE)</f>
        <v>9.0000000000000002E-6</v>
      </c>
      <c r="Y796" s="90">
        <f t="shared" si="218"/>
        <v>0</v>
      </c>
      <c r="Z796" s="9"/>
    </row>
    <row r="797" spans="7:26" x14ac:dyDescent="0.25">
      <c r="G797" s="16"/>
      <c r="H797" s="9">
        <v>72</v>
      </c>
      <c r="I797" s="9" t="s">
        <v>28</v>
      </c>
      <c r="J797" s="17">
        <v>499</v>
      </c>
      <c r="K797" s="18">
        <v>0</v>
      </c>
      <c r="L797" s="19">
        <f>VLOOKUP(J797,[1]Values!$A$3:$D$462,2,FALSE)</f>
        <v>844574</v>
      </c>
      <c r="M797" s="20">
        <v>661299</v>
      </c>
      <c r="N797" s="20">
        <f t="shared" si="213"/>
        <v>0</v>
      </c>
      <c r="O797" s="19">
        <f>VLOOKUP(J797,[1]Values!$A$3:$D$462,3,FALSE)</f>
        <v>3578</v>
      </c>
      <c r="P797" s="19"/>
      <c r="Q797" s="19">
        <f t="shared" si="214"/>
        <v>0</v>
      </c>
      <c r="R797" s="20">
        <f t="shared" si="215"/>
        <v>0</v>
      </c>
      <c r="S797" s="21">
        <f>VLOOKUP(H797,[1]Rates!$A$3:$D$139,3,FALSE)</f>
        <v>2.5799999999999998E-4</v>
      </c>
      <c r="T797" s="22">
        <f t="shared" si="216"/>
        <v>0</v>
      </c>
      <c r="U797" s="19">
        <f>VLOOKUP(J797,[1]Values!$A$3:$D$462,4,FALSE)</f>
        <v>65441</v>
      </c>
      <c r="V797" s="20">
        <v>62999</v>
      </c>
      <c r="W797" s="20">
        <f t="shared" si="217"/>
        <v>0</v>
      </c>
      <c r="X797" s="23">
        <f>VLOOKUP(H797,[1]Rates!$A$3:$D$139,4,FALSE)</f>
        <v>2.7500000000000002E-4</v>
      </c>
      <c r="Y797" s="90">
        <f t="shared" si="218"/>
        <v>0</v>
      </c>
      <c r="Z797" s="9"/>
    </row>
    <row r="798" spans="7:26" x14ac:dyDescent="0.25">
      <c r="G798" s="16"/>
      <c r="H798" s="9">
        <v>117</v>
      </c>
      <c r="I798" s="9" t="s">
        <v>21</v>
      </c>
      <c r="J798" s="17">
        <v>499</v>
      </c>
      <c r="K798" s="18">
        <v>0</v>
      </c>
      <c r="L798" s="19">
        <f>VLOOKUP(J798,[1]Values!$A$3:$D$462,2,FALSE)</f>
        <v>844574</v>
      </c>
      <c r="M798" s="20">
        <v>661299</v>
      </c>
      <c r="N798" s="20">
        <f t="shared" si="213"/>
        <v>0</v>
      </c>
      <c r="O798" s="19">
        <f>VLOOKUP(J798,[1]Values!$A$3:$D$462,3,FALSE)</f>
        <v>3578</v>
      </c>
      <c r="P798" s="19"/>
      <c r="Q798" s="19">
        <f t="shared" si="214"/>
        <v>0</v>
      </c>
      <c r="R798" s="20">
        <f t="shared" si="215"/>
        <v>0</v>
      </c>
      <c r="S798" s="21">
        <f>VLOOKUP(H798,[1]Rates!$A$3:$D$139,3,FALSE)</f>
        <v>2.1900000000000001E-4</v>
      </c>
      <c r="T798" s="22">
        <f t="shared" si="216"/>
        <v>0</v>
      </c>
      <c r="U798" s="19">
        <f>VLOOKUP(J798,[1]Values!$A$3:$D$462,4,FALSE)</f>
        <v>65441</v>
      </c>
      <c r="V798" s="20">
        <v>62999</v>
      </c>
      <c r="W798" s="20">
        <f t="shared" si="217"/>
        <v>0</v>
      </c>
      <c r="X798" s="23">
        <f>VLOOKUP(H798,[1]Rates!$A$3:$D$139,4,FALSE)</f>
        <v>2.34E-4</v>
      </c>
      <c r="Y798" s="90">
        <f t="shared" si="218"/>
        <v>0</v>
      </c>
      <c r="Z798" s="9"/>
    </row>
    <row r="799" spans="7:26" x14ac:dyDescent="0.25">
      <c r="G799" s="16"/>
      <c r="H799" s="9">
        <v>122</v>
      </c>
      <c r="I799" s="9" t="s">
        <v>90</v>
      </c>
      <c r="J799" s="17">
        <v>499</v>
      </c>
      <c r="K799" s="18">
        <v>1</v>
      </c>
      <c r="L799" s="19">
        <f>VLOOKUP(J799,[1]Values!$A$3:$D$462,2,FALSE)</f>
        <v>844574</v>
      </c>
      <c r="M799" s="20">
        <v>661299</v>
      </c>
      <c r="N799" s="20">
        <f t="shared" si="213"/>
        <v>183275</v>
      </c>
      <c r="O799" s="19">
        <f>VLOOKUP(J799,[1]Values!$A$3:$D$462,3,FALSE)</f>
        <v>3578</v>
      </c>
      <c r="P799" s="19"/>
      <c r="Q799" s="19">
        <f t="shared" si="214"/>
        <v>3578</v>
      </c>
      <c r="R799" s="20">
        <f t="shared" si="215"/>
        <v>186853</v>
      </c>
      <c r="S799" s="21">
        <f>VLOOKUP(H799,[1]Rates!$A$3:$D$139,3,FALSE)</f>
        <v>0</v>
      </c>
      <c r="T799" s="22">
        <f t="shared" si="216"/>
        <v>0</v>
      </c>
      <c r="U799" s="19">
        <f>VLOOKUP(J799,[1]Values!$A$3:$D$462,4,FALSE)</f>
        <v>65441</v>
      </c>
      <c r="V799" s="20">
        <v>62999</v>
      </c>
      <c r="W799" s="20">
        <f t="shared" si="217"/>
        <v>2442</v>
      </c>
      <c r="X799" s="23">
        <f>VLOOKUP(H799,[1]Rates!$A$3:$D$139,4,FALSE)</f>
        <v>0</v>
      </c>
      <c r="Y799" s="90">
        <f t="shared" si="218"/>
        <v>0</v>
      </c>
      <c r="Z799" s="9"/>
    </row>
    <row r="800" spans="7:26" x14ac:dyDescent="0.25">
      <c r="G800" s="16"/>
      <c r="H800" s="9">
        <v>131</v>
      </c>
      <c r="I800" s="9" t="s">
        <v>171</v>
      </c>
      <c r="J800" s="17">
        <v>499</v>
      </c>
      <c r="K800" s="18">
        <v>1</v>
      </c>
      <c r="L800" s="19">
        <f>VLOOKUP(J800,[1]Values!$A$3:$D$462,2,FALSE)</f>
        <v>844574</v>
      </c>
      <c r="M800" s="20">
        <v>661299</v>
      </c>
      <c r="N800" s="20">
        <f t="shared" si="213"/>
        <v>183275</v>
      </c>
      <c r="O800" s="19">
        <f>VLOOKUP(J800,[1]Values!$A$3:$D$462,3,FALSE)</f>
        <v>3578</v>
      </c>
      <c r="P800" s="19"/>
      <c r="Q800" s="19">
        <f t="shared" si="214"/>
        <v>3578</v>
      </c>
      <c r="R800" s="20">
        <f t="shared" si="215"/>
        <v>186853</v>
      </c>
      <c r="S800" s="21">
        <f>VLOOKUP(H800,[1]Rates!$A$3:$D$139,3,FALSE)</f>
        <v>0</v>
      </c>
      <c r="T800" s="22">
        <f t="shared" si="216"/>
        <v>0</v>
      </c>
      <c r="U800" s="19">
        <f>VLOOKUP(J800,[1]Values!$A$3:$D$462,4,FALSE)</f>
        <v>65441</v>
      </c>
      <c r="V800" s="20">
        <v>62999</v>
      </c>
      <c r="W800" s="20">
        <f t="shared" si="217"/>
        <v>2442</v>
      </c>
      <c r="X800" s="23">
        <f>VLOOKUP(H800,[1]Rates!$A$3:$D$139,4,FALSE)</f>
        <v>0</v>
      </c>
      <c r="Y800" s="90">
        <f t="shared" si="218"/>
        <v>0</v>
      </c>
      <c r="Z800" s="9"/>
    </row>
    <row r="801" spans="7:26" ht="15.75" thickBot="1" x14ac:dyDescent="0.3">
      <c r="G801" s="24"/>
      <c r="H801" s="25"/>
      <c r="I801" s="25"/>
      <c r="J801" s="93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6"/>
      <c r="Z801" s="9"/>
    </row>
    <row r="802" spans="7:26" x14ac:dyDescent="0.25">
      <c r="G802" s="9">
        <v>131</v>
      </c>
      <c r="H802" s="9" t="s">
        <v>171</v>
      </c>
      <c r="I802" s="9"/>
      <c r="J802" s="17"/>
      <c r="K802" s="18"/>
      <c r="L802" s="20"/>
      <c r="M802" s="20"/>
      <c r="N802" s="20"/>
      <c r="O802" s="20"/>
      <c r="P802" s="20"/>
      <c r="Q802" s="20"/>
      <c r="R802" s="20"/>
      <c r="S802" s="23"/>
      <c r="T802" s="22">
        <f>SUM(T720:T801)</f>
        <v>353340.67312599986</v>
      </c>
      <c r="U802" s="20"/>
      <c r="V802" s="20"/>
      <c r="W802" s="20"/>
      <c r="X802" s="23"/>
      <c r="Y802" s="22">
        <f>SUM(Y720:Y801)</f>
        <v>22915.272399999998</v>
      </c>
      <c r="Z802" s="27">
        <f>SUM(T802:Y802)</f>
        <v>376255.94552599988</v>
      </c>
    </row>
    <row r="803" spans="7:26" x14ac:dyDescent="0.25">
      <c r="G803" s="9"/>
      <c r="H803" s="9"/>
      <c r="I803" s="9"/>
      <c r="J803" s="17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7:26" ht="15.75" thickBot="1" x14ac:dyDescent="0.3">
      <c r="G804" s="9"/>
      <c r="H804" s="9"/>
      <c r="I804" s="9"/>
      <c r="J804" s="10" t="s">
        <v>53</v>
      </c>
      <c r="K804" s="11" t="s">
        <v>54</v>
      </c>
      <c r="L804" s="12" t="s">
        <v>55</v>
      </c>
      <c r="M804" s="12" t="s">
        <v>160</v>
      </c>
      <c r="N804" s="12"/>
      <c r="O804" s="12" t="s">
        <v>56</v>
      </c>
      <c r="P804" s="12" t="s">
        <v>161</v>
      </c>
      <c r="Q804" s="12"/>
      <c r="R804" s="12" t="s">
        <v>57</v>
      </c>
      <c r="S804" s="13" t="s">
        <v>58</v>
      </c>
      <c r="T804" s="14" t="s">
        <v>59</v>
      </c>
      <c r="U804" s="12" t="s">
        <v>60</v>
      </c>
      <c r="V804" s="12" t="s">
        <v>61</v>
      </c>
      <c r="W804" s="12" t="s">
        <v>62</v>
      </c>
      <c r="X804" s="13" t="s">
        <v>63</v>
      </c>
      <c r="Y804" s="14" t="s">
        <v>64</v>
      </c>
      <c r="Z804" s="9"/>
    </row>
    <row r="805" spans="7:26" ht="15.75" x14ac:dyDescent="0.25">
      <c r="G805" s="82">
        <v>140</v>
      </c>
      <c r="H805" s="83" t="s">
        <v>181</v>
      </c>
      <c r="I805" s="15"/>
      <c r="J805" s="84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34"/>
      <c r="Z805" s="9"/>
    </row>
    <row r="806" spans="7:26" x14ac:dyDescent="0.25">
      <c r="G806" s="16"/>
      <c r="H806" s="9">
        <v>1</v>
      </c>
      <c r="I806" s="9" t="s">
        <v>11</v>
      </c>
      <c r="J806" s="17">
        <v>521</v>
      </c>
      <c r="K806" s="18">
        <v>1</v>
      </c>
      <c r="L806" s="19">
        <f>VLOOKUP(J806,[1]Values!$A$3:$D$462,2,FALSE)</f>
        <v>44053776</v>
      </c>
      <c r="M806" s="96">
        <v>34321430</v>
      </c>
      <c r="N806" s="20">
        <f t="shared" ref="N806:N824" si="219">(L806-M806)*K806</f>
        <v>9732346</v>
      </c>
      <c r="O806" s="19">
        <f>VLOOKUP(J806,[1]Values!$A$3:$D$462,3,FALSE)</f>
        <v>322714</v>
      </c>
      <c r="P806" s="9"/>
      <c r="Q806" s="19">
        <f t="shared" ref="Q806:Q824" si="220">(O806-P806)*K806</f>
        <v>322714</v>
      </c>
      <c r="R806" s="20">
        <f t="shared" ref="R806:R824" si="221">(L806-M806+O806-P806)*K806</f>
        <v>10055060</v>
      </c>
      <c r="S806" s="21">
        <f>VLOOKUP(H806,[1]Rates!$A$3:$D$139,3,FALSE)</f>
        <v>1.908E-3</v>
      </c>
      <c r="T806" s="22">
        <f t="shared" ref="T806:T824" si="222">R806*S806</f>
        <v>19185.054479999999</v>
      </c>
      <c r="U806" s="19">
        <f>VLOOKUP(J806,[1]Values!$A$3:$D$462,4,FALSE)</f>
        <v>181577</v>
      </c>
      <c r="V806" s="20">
        <v>360455</v>
      </c>
      <c r="W806" s="20">
        <f t="shared" ref="W806:W868" si="223">(U806-V806)*K806</f>
        <v>-178878</v>
      </c>
      <c r="X806" s="23">
        <f>VLOOKUP(H806,[1]Rates!$A$3:$D$139,4,FALSE)</f>
        <v>2.0739999999999999E-3</v>
      </c>
      <c r="Y806" s="90">
        <f t="shared" ref="Y806:Y824" si="224">W806*X806</f>
        <v>-370.99297199999995</v>
      </c>
      <c r="Z806" s="9"/>
    </row>
    <row r="807" spans="7:26" x14ac:dyDescent="0.25">
      <c r="G807" s="16"/>
      <c r="H807" s="9">
        <v>2</v>
      </c>
      <c r="I807" s="9" t="s">
        <v>67</v>
      </c>
      <c r="J807" s="17">
        <v>521</v>
      </c>
      <c r="K807" s="18">
        <v>1</v>
      </c>
      <c r="L807" s="19">
        <f>VLOOKUP(J807,[1]Values!$A$3:$D$462,2,FALSE)</f>
        <v>44053776</v>
      </c>
      <c r="M807" s="96">
        <v>34321430</v>
      </c>
      <c r="N807" s="20">
        <f t="shared" si="219"/>
        <v>9732346</v>
      </c>
      <c r="O807" s="19">
        <f>VLOOKUP(J807,[1]Values!$A$3:$D$462,3,FALSE)</f>
        <v>322714</v>
      </c>
      <c r="P807" s="9"/>
      <c r="Q807" s="19">
        <f t="shared" si="220"/>
        <v>322714</v>
      </c>
      <c r="R807" s="20">
        <f t="shared" si="221"/>
        <v>10055060</v>
      </c>
      <c r="S807" s="21">
        <f>VLOOKUP(H807,[1]Rates!$A$3:$D$139,3,FALSE)</f>
        <v>2.0900000000000001E-4</v>
      </c>
      <c r="T807" s="22">
        <f t="shared" si="222"/>
        <v>2101.5075400000001</v>
      </c>
      <c r="U807" s="19">
        <f>VLOOKUP(J807,[1]Values!$A$3:$D$462,4,FALSE)</f>
        <v>181577</v>
      </c>
      <c r="V807" s="20">
        <v>360455</v>
      </c>
      <c r="W807" s="20">
        <f t="shared" si="223"/>
        <v>-178878</v>
      </c>
      <c r="X807" s="23">
        <f>VLOOKUP(H807,[1]Rates!$A$3:$D$139,4,FALSE)</f>
        <v>2.3000000000000001E-4</v>
      </c>
      <c r="Y807" s="90">
        <f t="shared" si="224"/>
        <v>-41.141939999999998</v>
      </c>
      <c r="Z807" s="9"/>
    </row>
    <row r="808" spans="7:26" x14ac:dyDescent="0.25">
      <c r="G808" s="16"/>
      <c r="H808" s="9">
        <v>3</v>
      </c>
      <c r="I808" s="9" t="s">
        <v>68</v>
      </c>
      <c r="J808" s="17">
        <v>521</v>
      </c>
      <c r="K808" s="18">
        <v>1</v>
      </c>
      <c r="L808" s="19">
        <f>VLOOKUP(J808,[1]Values!$A$3:$D$462,2,FALSE)</f>
        <v>44053776</v>
      </c>
      <c r="M808" s="96">
        <v>34321430</v>
      </c>
      <c r="N808" s="20">
        <f t="shared" si="219"/>
        <v>9732346</v>
      </c>
      <c r="O808" s="19">
        <f>VLOOKUP(J808,[1]Values!$A$3:$D$462,3,FALSE)</f>
        <v>322714</v>
      </c>
      <c r="P808" s="9"/>
      <c r="Q808" s="19">
        <f t="shared" si="220"/>
        <v>322714</v>
      </c>
      <c r="R808" s="20">
        <f t="shared" si="221"/>
        <v>10055060</v>
      </c>
      <c r="S808" s="21">
        <f>VLOOKUP(H808,[1]Rates!$A$3:$D$139,3,FALSE)</f>
        <v>4.9299999999999995E-4</v>
      </c>
      <c r="T808" s="22">
        <f t="shared" si="222"/>
        <v>4957.1445799999992</v>
      </c>
      <c r="U808" s="19">
        <f>VLOOKUP(J808,[1]Values!$A$3:$D$462,4,FALSE)</f>
        <v>181577</v>
      </c>
      <c r="V808" s="20">
        <v>360455</v>
      </c>
      <c r="W808" s="20">
        <f t="shared" si="223"/>
        <v>-178878</v>
      </c>
      <c r="X808" s="23">
        <f>VLOOKUP(H808,[1]Rates!$A$3:$D$139,4,FALSE)</f>
        <v>5.2599999999999999E-4</v>
      </c>
      <c r="Y808" s="90">
        <f t="shared" si="224"/>
        <v>-94.089827999999997</v>
      </c>
      <c r="Z808" s="9"/>
    </row>
    <row r="809" spans="7:26" x14ac:dyDescent="0.25">
      <c r="G809" s="16"/>
      <c r="H809" s="9">
        <v>4</v>
      </c>
      <c r="I809" s="9" t="s">
        <v>162</v>
      </c>
      <c r="J809" s="17">
        <v>521</v>
      </c>
      <c r="K809" s="18">
        <v>1</v>
      </c>
      <c r="L809" s="19">
        <f>VLOOKUP(J809,[1]Values!$A$3:$D$462,2,FALSE)</f>
        <v>44053776</v>
      </c>
      <c r="M809" s="96">
        <v>34321430</v>
      </c>
      <c r="N809" s="20">
        <f t="shared" si="219"/>
        <v>9732346</v>
      </c>
      <c r="O809" s="19">
        <f>VLOOKUP(J809,[1]Values!$A$3:$D$462,3,FALSE)</f>
        <v>322714</v>
      </c>
      <c r="P809" s="9"/>
      <c r="Q809" s="19">
        <f t="shared" si="220"/>
        <v>322714</v>
      </c>
      <c r="R809" s="20">
        <f t="shared" si="221"/>
        <v>10055060</v>
      </c>
      <c r="S809" s="21">
        <f>VLOOKUP(H809,[1]Rates!$A$3:$D$139,3,FALSE)</f>
        <v>8.1609999999999999E-3</v>
      </c>
      <c r="T809" s="22">
        <f t="shared" si="222"/>
        <v>82059.344660000002</v>
      </c>
      <c r="U809" s="19">
        <f>VLOOKUP(J809,[1]Values!$A$3:$D$462,4,FALSE)</f>
        <v>181577</v>
      </c>
      <c r="V809" s="20">
        <v>360455</v>
      </c>
      <c r="W809" s="20">
        <f t="shared" si="223"/>
        <v>-178878</v>
      </c>
      <c r="X809" s="23">
        <f>VLOOKUP(H809,[1]Rates!$A$3:$D$139,4,FALSE)</f>
        <v>7.8399999999999997E-3</v>
      </c>
      <c r="Y809" s="90">
        <f t="shared" si="224"/>
        <v>-1402.4035199999998</v>
      </c>
      <c r="Z809" s="9"/>
    </row>
    <row r="810" spans="7:26" x14ac:dyDescent="0.25">
      <c r="G810" s="16"/>
      <c r="H810" s="9">
        <v>136</v>
      </c>
      <c r="I810" s="9" t="s">
        <v>193</v>
      </c>
      <c r="J810" s="17">
        <v>521</v>
      </c>
      <c r="K810" s="18">
        <v>1</v>
      </c>
      <c r="L810" s="19">
        <f>VLOOKUP(J810,[1]Values!$A$3:$D$462,2,FALSE)</f>
        <v>44053776</v>
      </c>
      <c r="M810" s="96">
        <v>34321430</v>
      </c>
      <c r="N810" s="20">
        <f t="shared" si="219"/>
        <v>9732346</v>
      </c>
      <c r="O810" s="19">
        <f>VLOOKUP(J810,[1]Values!$A$3:$D$462,3,FALSE)</f>
        <v>322714</v>
      </c>
      <c r="P810" s="9"/>
      <c r="Q810" s="19">
        <f t="shared" si="220"/>
        <v>322714</v>
      </c>
      <c r="R810" s="20">
        <f t="shared" si="221"/>
        <v>10055060</v>
      </c>
      <c r="S810" s="21">
        <f>VLOOKUP(H810,[1]Rates!$A$3:$D$139,3,FALSE)</f>
        <v>2.31E-4</v>
      </c>
      <c r="T810" s="22">
        <f t="shared" si="222"/>
        <v>2322.7188599999999</v>
      </c>
      <c r="U810" s="19">
        <f>VLOOKUP(J810,[1]Values!$A$3:$D$462,4,FALSE)</f>
        <v>181577</v>
      </c>
      <c r="V810" s="20">
        <v>360455</v>
      </c>
      <c r="W810" s="20">
        <f t="shared" si="223"/>
        <v>-178878</v>
      </c>
      <c r="X810" s="23">
        <f>VLOOKUP(H810,[1]Rates!$A$3:$D$139,4,FALSE)</f>
        <v>2.0100000000000001E-4</v>
      </c>
      <c r="Y810" s="90">
        <f t="shared" si="224"/>
        <v>-35.954478000000002</v>
      </c>
      <c r="Z810" s="9"/>
    </row>
    <row r="811" spans="7:26" x14ac:dyDescent="0.25">
      <c r="G811" s="16"/>
      <c r="H811" s="9">
        <v>6</v>
      </c>
      <c r="I811" s="9" t="s">
        <v>163</v>
      </c>
      <c r="J811" s="17">
        <v>521</v>
      </c>
      <c r="K811" s="18">
        <v>1</v>
      </c>
      <c r="L811" s="19">
        <f>VLOOKUP(J811,[1]Values!$A$3:$D$462,2,FALSE)</f>
        <v>44053776</v>
      </c>
      <c r="M811" s="96">
        <v>34321430</v>
      </c>
      <c r="N811" s="20">
        <f t="shared" si="219"/>
        <v>9732346</v>
      </c>
      <c r="O811" s="19">
        <f>VLOOKUP(J811,[1]Values!$A$3:$D$462,3,FALSE)</f>
        <v>322714</v>
      </c>
      <c r="P811" s="9"/>
      <c r="Q811" s="19">
        <f t="shared" si="220"/>
        <v>322714</v>
      </c>
      <c r="R811" s="20">
        <f t="shared" si="221"/>
        <v>10055060</v>
      </c>
      <c r="S811" s="21">
        <f>VLOOKUP(H811,[1]Rates!$A$3:$D$139,3,FALSE)</f>
        <v>0</v>
      </c>
      <c r="T811" s="22">
        <f t="shared" si="222"/>
        <v>0</v>
      </c>
      <c r="U811" s="19">
        <f>VLOOKUP(J811,[1]Values!$A$3:$D$462,4,FALSE)</f>
        <v>181577</v>
      </c>
      <c r="V811" s="20">
        <v>360455</v>
      </c>
      <c r="W811" s="20">
        <f t="shared" si="223"/>
        <v>-178878</v>
      </c>
      <c r="X811" s="23">
        <f>VLOOKUP(H811,[1]Rates!$A$3:$D$139,4,FALSE)</f>
        <v>0</v>
      </c>
      <c r="Y811" s="90">
        <f t="shared" si="224"/>
        <v>0</v>
      </c>
      <c r="Z811" s="9"/>
    </row>
    <row r="812" spans="7:26" x14ac:dyDescent="0.25">
      <c r="G812" s="16"/>
      <c r="H812" s="9">
        <v>7</v>
      </c>
      <c r="I812" s="9" t="s">
        <v>71</v>
      </c>
      <c r="J812" s="17">
        <v>521</v>
      </c>
      <c r="K812" s="18">
        <v>0</v>
      </c>
      <c r="L812" s="19">
        <f>VLOOKUP(J812,[1]Values!$A$3:$D$462,2,FALSE)</f>
        <v>44053776</v>
      </c>
      <c r="M812" s="96">
        <v>34321430</v>
      </c>
      <c r="N812" s="20">
        <f t="shared" si="219"/>
        <v>0</v>
      </c>
      <c r="O812" s="19">
        <f>VLOOKUP(J812,[1]Values!$A$3:$D$462,3,FALSE)</f>
        <v>322714</v>
      </c>
      <c r="P812" s="9"/>
      <c r="Q812" s="19">
        <f t="shared" si="220"/>
        <v>0</v>
      </c>
      <c r="R812" s="20">
        <f t="shared" si="221"/>
        <v>0</v>
      </c>
      <c r="S812" s="21">
        <f>VLOOKUP(H812,[1]Rates!$A$3:$D$139,3,FALSE)</f>
        <v>1.01E-4</v>
      </c>
      <c r="T812" s="22">
        <f t="shared" si="222"/>
        <v>0</v>
      </c>
      <c r="U812" s="19">
        <f>VLOOKUP(J812,[1]Values!$A$3:$D$462,4,FALSE)</f>
        <v>181577</v>
      </c>
      <c r="V812" s="20">
        <v>360455</v>
      </c>
      <c r="W812" s="20">
        <f t="shared" si="223"/>
        <v>0</v>
      </c>
      <c r="X812" s="23">
        <f>VLOOKUP(H812,[1]Rates!$A$3:$D$139,4,FALSE)</f>
        <v>1.08E-4</v>
      </c>
      <c r="Y812" s="90">
        <f t="shared" si="224"/>
        <v>0</v>
      </c>
      <c r="Z812" s="9"/>
    </row>
    <row r="813" spans="7:26" x14ac:dyDescent="0.25">
      <c r="G813" s="16"/>
      <c r="H813" s="9">
        <v>8</v>
      </c>
      <c r="I813" s="9" t="s">
        <v>72</v>
      </c>
      <c r="J813" s="17">
        <v>521</v>
      </c>
      <c r="K813" s="18">
        <v>0</v>
      </c>
      <c r="L813" s="19">
        <f>VLOOKUP(J813,[1]Values!$A$3:$D$462,2,FALSE)</f>
        <v>44053776</v>
      </c>
      <c r="M813" s="96">
        <v>34321430</v>
      </c>
      <c r="N813" s="20">
        <f t="shared" si="219"/>
        <v>0</v>
      </c>
      <c r="O813" s="19">
        <f>VLOOKUP(J813,[1]Values!$A$3:$D$462,3,FALSE)</f>
        <v>322714</v>
      </c>
      <c r="P813" s="9"/>
      <c r="Q813" s="19">
        <f t="shared" si="220"/>
        <v>0</v>
      </c>
      <c r="R813" s="20">
        <f t="shared" si="221"/>
        <v>0</v>
      </c>
      <c r="S813" s="21">
        <f>VLOOKUP(H813,[1]Rates!$A$3:$D$139,3,FALSE)</f>
        <v>1.5300000000000001E-4</v>
      </c>
      <c r="T813" s="22">
        <f t="shared" si="222"/>
        <v>0</v>
      </c>
      <c r="U813" s="19">
        <f>VLOOKUP(J813,[1]Values!$A$3:$D$462,4,FALSE)</f>
        <v>181577</v>
      </c>
      <c r="V813" s="20">
        <v>360455</v>
      </c>
      <c r="W813" s="20">
        <f t="shared" si="223"/>
        <v>0</v>
      </c>
      <c r="X813" s="23">
        <f>VLOOKUP(H813,[1]Rates!$A$3:$D$139,4,FALSE)</f>
        <v>1.64E-4</v>
      </c>
      <c r="Y813" s="90">
        <f t="shared" si="224"/>
        <v>0</v>
      </c>
      <c r="Z813" s="9"/>
    </row>
    <row r="814" spans="7:26" x14ac:dyDescent="0.25">
      <c r="G814" s="16"/>
      <c r="H814" s="9">
        <v>9</v>
      </c>
      <c r="I814" s="9" t="s">
        <v>164</v>
      </c>
      <c r="J814" s="17">
        <v>521</v>
      </c>
      <c r="K814" s="18">
        <v>0</v>
      </c>
      <c r="L814" s="19">
        <f>VLOOKUP(J814,[1]Values!$A$3:$D$462,2,FALSE)</f>
        <v>44053776</v>
      </c>
      <c r="M814" s="96">
        <v>34321430</v>
      </c>
      <c r="N814" s="20">
        <f t="shared" si="219"/>
        <v>0</v>
      </c>
      <c r="O814" s="19">
        <f>VLOOKUP(J814,[1]Values!$A$3:$D$462,3,FALSE)</f>
        <v>322714</v>
      </c>
      <c r="P814" s="9"/>
      <c r="Q814" s="19">
        <f t="shared" si="220"/>
        <v>0</v>
      </c>
      <c r="R814" s="20">
        <f t="shared" si="221"/>
        <v>0</v>
      </c>
      <c r="S814" s="21">
        <f>VLOOKUP(H814,[1]Rates!$A$3:$D$139,3,FALSE)</f>
        <v>2.5599999999999999E-4</v>
      </c>
      <c r="T814" s="22">
        <f t="shared" si="222"/>
        <v>0</v>
      </c>
      <c r="U814" s="19">
        <f>VLOOKUP(J814,[1]Values!$A$3:$D$462,4,FALSE)</f>
        <v>181577</v>
      </c>
      <c r="V814" s="20">
        <v>360455</v>
      </c>
      <c r="W814" s="20">
        <f t="shared" si="223"/>
        <v>0</v>
      </c>
      <c r="X814" s="23">
        <f>VLOOKUP(H814,[1]Rates!$A$3:$D$139,4,FALSE)</f>
        <v>2.7599999999999999E-4</v>
      </c>
      <c r="Y814" s="90">
        <f t="shared" si="224"/>
        <v>0</v>
      </c>
      <c r="Z814" s="9"/>
    </row>
    <row r="815" spans="7:26" x14ac:dyDescent="0.25">
      <c r="G815" s="16"/>
      <c r="H815" s="9">
        <v>17</v>
      </c>
      <c r="I815" s="9" t="s">
        <v>74</v>
      </c>
      <c r="J815" s="17">
        <v>521</v>
      </c>
      <c r="K815" s="18">
        <v>0</v>
      </c>
      <c r="L815" s="19">
        <f>VLOOKUP(J815,[1]Values!$A$3:$D$462,2,FALSE)</f>
        <v>44053776</v>
      </c>
      <c r="M815" s="96">
        <v>34321430</v>
      </c>
      <c r="N815" s="20">
        <f t="shared" si="219"/>
        <v>0</v>
      </c>
      <c r="O815" s="19">
        <f>VLOOKUP(J815,[1]Values!$A$3:$D$462,3,FALSE)</f>
        <v>322714</v>
      </c>
      <c r="P815" s="9"/>
      <c r="Q815" s="19">
        <f t="shared" si="220"/>
        <v>0</v>
      </c>
      <c r="R815" s="20">
        <f t="shared" si="221"/>
        <v>0</v>
      </c>
      <c r="S815" s="21">
        <f>VLOOKUP(H815,[1]Rates!$A$3:$D$139,3,FALSE)</f>
        <v>6.0700000000000001E-4</v>
      </c>
      <c r="T815" s="22">
        <f t="shared" si="222"/>
        <v>0</v>
      </c>
      <c r="U815" s="19">
        <f>VLOOKUP(J815,[1]Values!$A$3:$D$462,4,FALSE)</f>
        <v>181577</v>
      </c>
      <c r="V815" s="20">
        <v>360455</v>
      </c>
      <c r="W815" s="20">
        <f t="shared" si="223"/>
        <v>0</v>
      </c>
      <c r="X815" s="23">
        <f>VLOOKUP(H815,[1]Rates!$A$3:$D$139,4,FALSE)</f>
        <v>6.4899999999999995E-4</v>
      </c>
      <c r="Y815" s="90">
        <f t="shared" si="224"/>
        <v>0</v>
      </c>
      <c r="Z815" s="9"/>
    </row>
    <row r="816" spans="7:26" x14ac:dyDescent="0.25">
      <c r="G816" s="16"/>
      <c r="H816" s="9">
        <v>29</v>
      </c>
      <c r="I816" s="9" t="s">
        <v>165</v>
      </c>
      <c r="J816" s="17">
        <v>521</v>
      </c>
      <c r="K816" s="18">
        <v>1</v>
      </c>
      <c r="L816" s="19">
        <f>VLOOKUP(J816,[1]Values!$A$3:$D$462,2,FALSE)</f>
        <v>44053776</v>
      </c>
      <c r="M816" s="96">
        <v>34321430</v>
      </c>
      <c r="N816" s="20">
        <f t="shared" si="219"/>
        <v>9732346</v>
      </c>
      <c r="O816" s="19">
        <f>VLOOKUP(J816,[1]Values!$A$3:$D$462,3,FALSE)</f>
        <v>322714</v>
      </c>
      <c r="P816" s="9"/>
      <c r="Q816" s="19">
        <f t="shared" si="220"/>
        <v>322714</v>
      </c>
      <c r="R816" s="20">
        <f t="shared" si="221"/>
        <v>10055060</v>
      </c>
      <c r="S816" s="21">
        <f>VLOOKUP(H816,[1]Rates!$A$3:$D$139,3,FALSE)</f>
        <v>2.8760000000000001E-3</v>
      </c>
      <c r="T816" s="22">
        <f t="shared" si="222"/>
        <v>28918.352559999999</v>
      </c>
      <c r="U816" s="19">
        <f>VLOOKUP(J816,[1]Values!$A$3:$D$462,4,FALSE)</f>
        <v>181577</v>
      </c>
      <c r="V816" s="20">
        <v>360455</v>
      </c>
      <c r="W816" s="20">
        <f t="shared" si="223"/>
        <v>-178878</v>
      </c>
      <c r="X816" s="23">
        <f>VLOOKUP(H816,[1]Rates!$A$3:$D$139,4,FALSE)</f>
        <v>3.1029999999999999E-3</v>
      </c>
      <c r="Y816" s="90">
        <f t="shared" si="224"/>
        <v>-555.05843399999992</v>
      </c>
      <c r="Z816" s="9"/>
    </row>
    <row r="817" spans="7:26" x14ac:dyDescent="0.25">
      <c r="G817" s="16"/>
      <c r="H817" s="9">
        <v>38</v>
      </c>
      <c r="I817" s="9" t="s">
        <v>76</v>
      </c>
      <c r="J817" s="17">
        <v>521</v>
      </c>
      <c r="K817" s="18">
        <v>1</v>
      </c>
      <c r="L817" s="19">
        <f>VLOOKUP(J817,[1]Values!$A$3:$D$462,2,FALSE)</f>
        <v>44053776</v>
      </c>
      <c r="M817" s="96">
        <v>34321430</v>
      </c>
      <c r="N817" s="20">
        <f t="shared" si="219"/>
        <v>9732346</v>
      </c>
      <c r="O817" s="19">
        <f>VLOOKUP(J817,[1]Values!$A$3:$D$462,3,FALSE)</f>
        <v>322714</v>
      </c>
      <c r="P817" s="9"/>
      <c r="Q817" s="19">
        <f t="shared" si="220"/>
        <v>322714</v>
      </c>
      <c r="R817" s="20">
        <f t="shared" si="221"/>
        <v>10055060</v>
      </c>
      <c r="S817" s="21">
        <f>VLOOKUP(H817,[1]Rates!$A$3:$D$139,3,FALSE)</f>
        <v>9.8999999999999994E-5</v>
      </c>
      <c r="T817" s="22">
        <f t="shared" si="222"/>
        <v>995.45093999999995</v>
      </c>
      <c r="U817" s="19">
        <f>VLOOKUP(J817,[1]Values!$A$3:$D$462,4,FALSE)</f>
        <v>181577</v>
      </c>
      <c r="V817" s="20">
        <v>360455</v>
      </c>
      <c r="W817" s="20">
        <f t="shared" si="223"/>
        <v>-178878</v>
      </c>
      <c r="X817" s="23">
        <f>VLOOKUP(H817,[1]Rates!$A$3:$D$139,4,FALSE)</f>
        <v>8.6000000000000003E-5</v>
      </c>
      <c r="Y817" s="90">
        <f t="shared" si="224"/>
        <v>-15.383508000000001</v>
      </c>
      <c r="Z817" s="9"/>
    </row>
    <row r="818" spans="7:26" x14ac:dyDescent="0.25">
      <c r="G818" s="16"/>
      <c r="H818" s="9">
        <v>41</v>
      </c>
      <c r="I818" s="9" t="s">
        <v>167</v>
      </c>
      <c r="J818" s="17">
        <v>521</v>
      </c>
      <c r="K818" s="18">
        <v>1</v>
      </c>
      <c r="L818" s="19">
        <f>VLOOKUP(J818,[1]Values!$A$3:$D$462,2,FALSE)</f>
        <v>44053776</v>
      </c>
      <c r="M818" s="96">
        <v>34321430</v>
      </c>
      <c r="N818" s="20">
        <f t="shared" si="219"/>
        <v>9732346</v>
      </c>
      <c r="O818" s="19">
        <f>VLOOKUP(J818,[1]Values!$A$3:$D$462,3,FALSE)</f>
        <v>322714</v>
      </c>
      <c r="P818" s="9"/>
      <c r="Q818" s="19">
        <f t="shared" si="220"/>
        <v>322714</v>
      </c>
      <c r="R818" s="20">
        <f t="shared" si="221"/>
        <v>10055060</v>
      </c>
      <c r="S818" s="21">
        <f>VLOOKUP(H818,[1]Rates!$A$3:$D$139,3,FALSE)</f>
        <v>0</v>
      </c>
      <c r="T818" s="22">
        <f t="shared" si="222"/>
        <v>0</v>
      </c>
      <c r="U818" s="19">
        <f>VLOOKUP(J818,[1]Values!$A$3:$D$462,4,FALSE)</f>
        <v>181577</v>
      </c>
      <c r="V818" s="20">
        <v>360455</v>
      </c>
      <c r="W818" s="20">
        <f t="shared" si="223"/>
        <v>-178878</v>
      </c>
      <c r="X818" s="23">
        <f>VLOOKUP(H818,[1]Rates!$A$3:$D$139,4,FALSE)</f>
        <v>0</v>
      </c>
      <c r="Y818" s="90">
        <f t="shared" si="224"/>
        <v>0</v>
      </c>
      <c r="Z818" s="9"/>
    </row>
    <row r="819" spans="7:26" x14ac:dyDescent="0.25">
      <c r="G819" s="16"/>
      <c r="H819" s="9">
        <v>55</v>
      </c>
      <c r="I819" s="9" t="s">
        <v>78</v>
      </c>
      <c r="J819" s="17">
        <v>521</v>
      </c>
      <c r="K819" s="18">
        <v>1</v>
      </c>
      <c r="L819" s="19">
        <f>VLOOKUP(J819,[1]Values!$A$3:$D$462,2,FALSE)</f>
        <v>44053776</v>
      </c>
      <c r="M819" s="96">
        <v>34321430</v>
      </c>
      <c r="N819" s="20">
        <f t="shared" si="219"/>
        <v>9732346</v>
      </c>
      <c r="O819" s="19">
        <f>VLOOKUP(J819,[1]Values!$A$3:$D$462,3,FALSE)</f>
        <v>322714</v>
      </c>
      <c r="P819" s="9"/>
      <c r="Q819" s="19">
        <f t="shared" si="220"/>
        <v>322714</v>
      </c>
      <c r="R819" s="20">
        <f t="shared" si="221"/>
        <v>10055060</v>
      </c>
      <c r="S819" s="21">
        <f>VLOOKUP(H819,[1]Rates!$A$3:$D$139,3,FALSE)</f>
        <v>1.45E-4</v>
      </c>
      <c r="T819" s="22">
        <f t="shared" si="222"/>
        <v>1457.9837</v>
      </c>
      <c r="U819" s="19">
        <f>VLOOKUP(J819,[1]Values!$A$3:$D$462,4,FALSE)</f>
        <v>181577</v>
      </c>
      <c r="V819" s="20">
        <v>360455</v>
      </c>
      <c r="W819" s="20">
        <f t="shared" si="223"/>
        <v>-178878</v>
      </c>
      <c r="X819" s="23">
        <f>VLOOKUP(H819,[1]Rates!$A$3:$D$139,4,FALSE)</f>
        <v>1.35E-4</v>
      </c>
      <c r="Y819" s="90">
        <f t="shared" si="224"/>
        <v>-24.148530000000001</v>
      </c>
      <c r="Z819" s="9"/>
    </row>
    <row r="820" spans="7:26" x14ac:dyDescent="0.25">
      <c r="G820" s="16"/>
      <c r="H820" s="9">
        <v>71</v>
      </c>
      <c r="I820" s="9" t="s">
        <v>80</v>
      </c>
      <c r="J820" s="17">
        <v>521</v>
      </c>
      <c r="K820" s="18">
        <v>0</v>
      </c>
      <c r="L820" s="19">
        <f>VLOOKUP(J820,[1]Values!$A$3:$D$462,2,FALSE)</f>
        <v>44053776</v>
      </c>
      <c r="M820" s="96">
        <v>34321430</v>
      </c>
      <c r="N820" s="20">
        <f t="shared" si="219"/>
        <v>0</v>
      </c>
      <c r="O820" s="19">
        <f>VLOOKUP(J820,[1]Values!$A$3:$D$462,3,FALSE)</f>
        <v>322714</v>
      </c>
      <c r="P820" s="9"/>
      <c r="Q820" s="19">
        <f t="shared" si="220"/>
        <v>0</v>
      </c>
      <c r="R820" s="20">
        <f t="shared" si="221"/>
        <v>0</v>
      </c>
      <c r="S820" s="21">
        <f>VLOOKUP(H820,[1]Rates!$A$3:$D$139,3,FALSE)</f>
        <v>9.0000000000000002E-6</v>
      </c>
      <c r="T820" s="22">
        <f t="shared" si="222"/>
        <v>0</v>
      </c>
      <c r="U820" s="19">
        <f>VLOOKUP(J820,[1]Values!$A$3:$D$462,4,FALSE)</f>
        <v>181577</v>
      </c>
      <c r="V820" s="20">
        <v>360455</v>
      </c>
      <c r="W820" s="20">
        <f t="shared" si="223"/>
        <v>0</v>
      </c>
      <c r="X820" s="23">
        <f>VLOOKUP(H820,[1]Rates!$A$3:$D$139,4,FALSE)</f>
        <v>9.0000000000000002E-6</v>
      </c>
      <c r="Y820" s="90">
        <f t="shared" si="224"/>
        <v>0</v>
      </c>
      <c r="Z820" s="9"/>
    </row>
    <row r="821" spans="7:26" x14ac:dyDescent="0.25">
      <c r="G821" s="16"/>
      <c r="H821" s="9">
        <v>72</v>
      </c>
      <c r="I821" s="9" t="s">
        <v>81</v>
      </c>
      <c r="J821" s="17">
        <v>521</v>
      </c>
      <c r="K821" s="18">
        <v>0</v>
      </c>
      <c r="L821" s="19">
        <f>VLOOKUP(J821,[1]Values!$A$3:$D$462,2,FALSE)</f>
        <v>44053776</v>
      </c>
      <c r="M821" s="96">
        <v>34321430</v>
      </c>
      <c r="N821" s="20">
        <f t="shared" si="219"/>
        <v>0</v>
      </c>
      <c r="O821" s="19">
        <f>VLOOKUP(J821,[1]Values!$A$3:$D$462,3,FALSE)</f>
        <v>322714</v>
      </c>
      <c r="P821" s="9"/>
      <c r="Q821" s="19">
        <f t="shared" si="220"/>
        <v>0</v>
      </c>
      <c r="R821" s="20">
        <f t="shared" si="221"/>
        <v>0</v>
      </c>
      <c r="S821" s="21">
        <f>VLOOKUP(H821,[1]Rates!$A$3:$D$139,3,FALSE)</f>
        <v>2.5799999999999998E-4</v>
      </c>
      <c r="T821" s="22">
        <f t="shared" si="222"/>
        <v>0</v>
      </c>
      <c r="U821" s="19">
        <f>VLOOKUP(J821,[1]Values!$A$3:$D$462,4,FALSE)</f>
        <v>181577</v>
      </c>
      <c r="V821" s="20">
        <v>360455</v>
      </c>
      <c r="W821" s="20">
        <f t="shared" si="223"/>
        <v>0</v>
      </c>
      <c r="X821" s="23">
        <f>VLOOKUP(H821,[1]Rates!$A$3:$D$139,4,FALSE)</f>
        <v>2.7500000000000002E-4</v>
      </c>
      <c r="Y821" s="90">
        <f t="shared" si="224"/>
        <v>0</v>
      </c>
      <c r="Z821" s="9"/>
    </row>
    <row r="822" spans="7:26" x14ac:dyDescent="0.25">
      <c r="G822" s="16"/>
      <c r="H822" s="9">
        <v>117</v>
      </c>
      <c r="I822" s="9" t="s">
        <v>83</v>
      </c>
      <c r="J822" s="17">
        <v>521</v>
      </c>
      <c r="K822" s="18">
        <v>0</v>
      </c>
      <c r="L822" s="19">
        <f>VLOOKUP(J822,[1]Values!$A$3:$D$462,2,FALSE)</f>
        <v>44053776</v>
      </c>
      <c r="M822" s="96">
        <v>34321430</v>
      </c>
      <c r="N822" s="20">
        <f t="shared" si="219"/>
        <v>0</v>
      </c>
      <c r="O822" s="19">
        <f>VLOOKUP(J822,[1]Values!$A$3:$D$462,3,FALSE)</f>
        <v>322714</v>
      </c>
      <c r="P822" s="9"/>
      <c r="Q822" s="19">
        <f t="shared" si="220"/>
        <v>0</v>
      </c>
      <c r="R822" s="20">
        <f t="shared" si="221"/>
        <v>0</v>
      </c>
      <c r="S822" s="21">
        <f>VLOOKUP(H822,[1]Rates!$A$3:$D$139,3,FALSE)</f>
        <v>2.1900000000000001E-4</v>
      </c>
      <c r="T822" s="22">
        <f t="shared" si="222"/>
        <v>0</v>
      </c>
      <c r="U822" s="19">
        <f>VLOOKUP(J822,[1]Values!$A$3:$D$462,4,FALSE)</f>
        <v>181577</v>
      </c>
      <c r="V822" s="20">
        <v>360455</v>
      </c>
      <c r="W822" s="20">
        <f t="shared" si="223"/>
        <v>0</v>
      </c>
      <c r="X822" s="23">
        <f>VLOOKUP(H822,[1]Rates!$A$3:$D$139,4,FALSE)</f>
        <v>2.34E-4</v>
      </c>
      <c r="Y822" s="90">
        <f t="shared" si="224"/>
        <v>0</v>
      </c>
      <c r="Z822" s="9"/>
    </row>
    <row r="823" spans="7:26" x14ac:dyDescent="0.25">
      <c r="G823" s="16"/>
      <c r="H823" s="9">
        <v>122</v>
      </c>
      <c r="I823" s="9" t="s">
        <v>90</v>
      </c>
      <c r="J823" s="17">
        <v>521</v>
      </c>
      <c r="K823" s="18">
        <v>1</v>
      </c>
      <c r="L823" s="19">
        <f>VLOOKUP(J823,[1]Values!$A$3:$D$462,2,FALSE)</f>
        <v>44053776</v>
      </c>
      <c r="M823" s="96">
        <v>34321430</v>
      </c>
      <c r="N823" s="20">
        <f t="shared" si="219"/>
        <v>9732346</v>
      </c>
      <c r="O823" s="19">
        <f>VLOOKUP(J823,[1]Values!$A$3:$D$462,3,FALSE)</f>
        <v>322714</v>
      </c>
      <c r="P823" s="9"/>
      <c r="Q823" s="19">
        <f t="shared" si="220"/>
        <v>322714</v>
      </c>
      <c r="R823" s="20">
        <f t="shared" si="221"/>
        <v>10055060</v>
      </c>
      <c r="S823" s="21">
        <f>VLOOKUP(H823,[1]Rates!$A$3:$D$139,3,FALSE)</f>
        <v>0</v>
      </c>
      <c r="T823" s="22">
        <f t="shared" si="222"/>
        <v>0</v>
      </c>
      <c r="U823" s="19">
        <f>VLOOKUP(J823,[1]Values!$A$3:$D$462,4,FALSE)</f>
        <v>181577</v>
      </c>
      <c r="V823" s="20">
        <v>360455</v>
      </c>
      <c r="W823" s="20">
        <f t="shared" si="223"/>
        <v>-178878</v>
      </c>
      <c r="X823" s="23">
        <f>VLOOKUP(H823,[1]Rates!$A$3:$D$139,4,FALSE)</f>
        <v>0</v>
      </c>
      <c r="Y823" s="90">
        <f t="shared" si="224"/>
        <v>0</v>
      </c>
      <c r="Z823" s="9"/>
    </row>
    <row r="824" spans="7:26" x14ac:dyDescent="0.25">
      <c r="G824" s="16"/>
      <c r="H824" s="9">
        <v>140</v>
      </c>
      <c r="I824" s="9" t="s">
        <v>194</v>
      </c>
      <c r="J824" s="17">
        <v>521</v>
      </c>
      <c r="K824" s="18">
        <v>1</v>
      </c>
      <c r="L824" s="19">
        <f>VLOOKUP(J824,[1]Values!$A$3:$D$462,2,FALSE)</f>
        <v>44053776</v>
      </c>
      <c r="M824" s="96">
        <v>34321430</v>
      </c>
      <c r="N824" s="20">
        <f t="shared" si="219"/>
        <v>9732346</v>
      </c>
      <c r="O824" s="19">
        <f>VLOOKUP(J824,[1]Values!$A$3:$D$462,3,FALSE)</f>
        <v>322714</v>
      </c>
      <c r="P824" s="9"/>
      <c r="Q824" s="19">
        <f t="shared" si="220"/>
        <v>322714</v>
      </c>
      <c r="R824" s="20">
        <f t="shared" si="221"/>
        <v>10055060</v>
      </c>
      <c r="S824" s="21">
        <f>VLOOKUP(H824,[1]Rates!$A$3:$D$139,3,FALSE)</f>
        <v>0</v>
      </c>
      <c r="T824" s="22">
        <f t="shared" si="222"/>
        <v>0</v>
      </c>
      <c r="U824" s="19">
        <f>VLOOKUP(J824,[1]Values!$A$3:$D$462,4,FALSE)</f>
        <v>181577</v>
      </c>
      <c r="V824" s="20">
        <v>360455</v>
      </c>
      <c r="W824" s="20">
        <f t="shared" si="223"/>
        <v>-178878</v>
      </c>
      <c r="X824" s="23">
        <f>VLOOKUP(H824,[1]Rates!$A$3:$D$139,4,FALSE)</f>
        <v>0</v>
      </c>
      <c r="Y824" s="90">
        <f t="shared" si="224"/>
        <v>0</v>
      </c>
      <c r="Z824" s="9"/>
    </row>
    <row r="825" spans="7:26" x14ac:dyDescent="0.25">
      <c r="G825" s="16"/>
      <c r="H825" s="9"/>
      <c r="I825" s="9"/>
      <c r="J825" s="17"/>
      <c r="K825" s="18"/>
      <c r="L825" s="19"/>
      <c r="M825" s="9"/>
      <c r="N825" s="20"/>
      <c r="O825" s="19"/>
      <c r="P825" s="9"/>
      <c r="Q825" s="19"/>
      <c r="R825" s="20"/>
      <c r="S825" s="21"/>
      <c r="T825" s="22"/>
      <c r="U825" s="19"/>
      <c r="V825" s="20"/>
      <c r="W825" s="20">
        <f t="shared" si="223"/>
        <v>0</v>
      </c>
      <c r="X825" s="23"/>
      <c r="Y825" s="90"/>
      <c r="Z825" s="9"/>
    </row>
    <row r="826" spans="7:26" ht="15.75" x14ac:dyDescent="0.25">
      <c r="G826" s="91">
        <v>140</v>
      </c>
      <c r="H826" s="28" t="s">
        <v>181</v>
      </c>
      <c r="I826" s="9"/>
      <c r="J826" s="17"/>
      <c r="K826" s="18"/>
      <c r="L826" s="19"/>
      <c r="M826" s="9"/>
      <c r="N826" s="20"/>
      <c r="O826" s="19"/>
      <c r="P826" s="9"/>
      <c r="Q826" s="19"/>
      <c r="R826" s="20"/>
      <c r="S826" s="21"/>
      <c r="T826" s="22"/>
      <c r="U826" s="19"/>
      <c r="V826" s="20"/>
      <c r="W826" s="20">
        <f t="shared" si="223"/>
        <v>0</v>
      </c>
      <c r="X826" s="23"/>
      <c r="Y826" s="90"/>
      <c r="Z826" s="9"/>
    </row>
    <row r="827" spans="7:26" x14ac:dyDescent="0.25">
      <c r="G827" s="16"/>
      <c r="H827" s="9">
        <v>1</v>
      </c>
      <c r="I827" s="9" t="s">
        <v>11</v>
      </c>
      <c r="J827" s="119">
        <v>522</v>
      </c>
      <c r="K827" s="18">
        <v>1</v>
      </c>
      <c r="L827" s="19">
        <f>VLOOKUP(J827,[1]Values!$A$3:$D$462,2,FALSE)</f>
        <v>2226713</v>
      </c>
      <c r="M827" s="96">
        <v>1743376</v>
      </c>
      <c r="N827" s="20">
        <f t="shared" ref="N827:N846" si="225">(L827-M827)*K827</f>
        <v>483337</v>
      </c>
      <c r="O827" s="19">
        <f>VLOOKUP(J827,[1]Values!$A$3:$D$462,3,FALSE)</f>
        <v>3960</v>
      </c>
      <c r="P827" s="9"/>
      <c r="Q827" s="19">
        <f t="shared" ref="Q827:Q846" si="226">(O827-P827)*K827</f>
        <v>3960</v>
      </c>
      <c r="R827" s="20">
        <f t="shared" ref="R827:R846" si="227">(L827-M827+O827-P827)*K827</f>
        <v>487297</v>
      </c>
      <c r="S827" s="21">
        <f>VLOOKUP(H827,[1]Rates!$A$3:$D$139,3,FALSE)</f>
        <v>1.908E-3</v>
      </c>
      <c r="T827" s="22">
        <f t="shared" ref="T827:T846" si="228">R827*S827</f>
        <v>929.76267599999994</v>
      </c>
      <c r="U827" s="19">
        <f>VLOOKUP(J827,[1]Values!$A$3:$D$462,4,FALSE)</f>
        <v>129</v>
      </c>
      <c r="V827" s="20">
        <v>85710</v>
      </c>
      <c r="W827" s="20">
        <f t="shared" si="223"/>
        <v>-85581</v>
      </c>
      <c r="X827" s="23">
        <f>VLOOKUP(H827,[1]Rates!$A$3:$D$139,4,FALSE)</f>
        <v>2.0739999999999999E-3</v>
      </c>
      <c r="Y827" s="90">
        <f t="shared" ref="Y827:Y846" si="229">W827*X827</f>
        <v>-177.49499399999999</v>
      </c>
      <c r="Z827" s="9"/>
    </row>
    <row r="828" spans="7:26" x14ac:dyDescent="0.25">
      <c r="G828" s="16"/>
      <c r="H828" s="9">
        <v>2</v>
      </c>
      <c r="I828" s="9" t="s">
        <v>67</v>
      </c>
      <c r="J828" s="119">
        <v>522</v>
      </c>
      <c r="K828" s="18">
        <v>1</v>
      </c>
      <c r="L828" s="19">
        <f>VLOOKUP(J828,[1]Values!$A$3:$D$462,2,FALSE)</f>
        <v>2226713</v>
      </c>
      <c r="M828" s="96">
        <v>1743376</v>
      </c>
      <c r="N828" s="20">
        <f t="shared" si="225"/>
        <v>483337</v>
      </c>
      <c r="O828" s="19">
        <f>VLOOKUP(J828,[1]Values!$A$3:$D$462,3,FALSE)</f>
        <v>3960</v>
      </c>
      <c r="P828" s="9"/>
      <c r="Q828" s="19">
        <f t="shared" si="226"/>
        <v>3960</v>
      </c>
      <c r="R828" s="20">
        <f t="shared" si="227"/>
        <v>487297</v>
      </c>
      <c r="S828" s="21">
        <f>VLOOKUP(H828,[1]Rates!$A$3:$D$139,3,FALSE)</f>
        <v>2.0900000000000001E-4</v>
      </c>
      <c r="T828" s="22">
        <f t="shared" si="228"/>
        <v>101.845073</v>
      </c>
      <c r="U828" s="19">
        <f>VLOOKUP(J828,[1]Values!$A$3:$D$462,4,FALSE)</f>
        <v>129</v>
      </c>
      <c r="V828" s="20">
        <v>85710</v>
      </c>
      <c r="W828" s="20">
        <f t="shared" si="223"/>
        <v>-85581</v>
      </c>
      <c r="X828" s="23">
        <f>VLOOKUP(H828,[1]Rates!$A$3:$D$139,4,FALSE)</f>
        <v>2.3000000000000001E-4</v>
      </c>
      <c r="Y828" s="90">
        <f t="shared" si="229"/>
        <v>-19.683630000000001</v>
      </c>
      <c r="Z828" s="9"/>
    </row>
    <row r="829" spans="7:26" x14ac:dyDescent="0.25">
      <c r="G829" s="16"/>
      <c r="H829" s="9">
        <v>3</v>
      </c>
      <c r="I829" s="9" t="s">
        <v>68</v>
      </c>
      <c r="J829" s="119">
        <v>522</v>
      </c>
      <c r="K829" s="18">
        <v>1</v>
      </c>
      <c r="L829" s="19">
        <f>VLOOKUP(J829,[1]Values!$A$3:$D$462,2,FALSE)</f>
        <v>2226713</v>
      </c>
      <c r="M829" s="96">
        <v>1743376</v>
      </c>
      <c r="N829" s="20">
        <f t="shared" si="225"/>
        <v>483337</v>
      </c>
      <c r="O829" s="19">
        <f>VLOOKUP(J829,[1]Values!$A$3:$D$462,3,FALSE)</f>
        <v>3960</v>
      </c>
      <c r="P829" s="9"/>
      <c r="Q829" s="19">
        <f t="shared" si="226"/>
        <v>3960</v>
      </c>
      <c r="R829" s="20">
        <f t="shared" si="227"/>
        <v>487297</v>
      </c>
      <c r="S829" s="21">
        <f>VLOOKUP(H829,[1]Rates!$A$3:$D$139,3,FALSE)</f>
        <v>4.9299999999999995E-4</v>
      </c>
      <c r="T829" s="22">
        <f t="shared" si="228"/>
        <v>240.23742099999998</v>
      </c>
      <c r="U829" s="19">
        <f>VLOOKUP(J829,[1]Values!$A$3:$D$462,4,FALSE)</f>
        <v>129</v>
      </c>
      <c r="V829" s="20">
        <v>85710</v>
      </c>
      <c r="W829" s="20">
        <f t="shared" si="223"/>
        <v>-85581</v>
      </c>
      <c r="X829" s="23">
        <f>VLOOKUP(H829,[1]Rates!$A$3:$D$139,4,FALSE)</f>
        <v>5.2599999999999999E-4</v>
      </c>
      <c r="Y829" s="90">
        <f t="shared" si="229"/>
        <v>-45.015605999999998</v>
      </c>
      <c r="Z829" s="9"/>
    </row>
    <row r="830" spans="7:26" x14ac:dyDescent="0.25">
      <c r="G830" s="16"/>
      <c r="H830" s="9">
        <v>4</v>
      </c>
      <c r="I830" s="9" t="s">
        <v>162</v>
      </c>
      <c r="J830" s="119">
        <v>522</v>
      </c>
      <c r="K830" s="18">
        <v>1</v>
      </c>
      <c r="L830" s="19">
        <f>VLOOKUP(J830,[1]Values!$A$3:$D$462,2,FALSE)</f>
        <v>2226713</v>
      </c>
      <c r="M830" s="96">
        <v>1743376</v>
      </c>
      <c r="N830" s="20">
        <f t="shared" si="225"/>
        <v>483337</v>
      </c>
      <c r="O830" s="19">
        <f>VLOOKUP(J830,[1]Values!$A$3:$D$462,3,FALSE)</f>
        <v>3960</v>
      </c>
      <c r="P830" s="9"/>
      <c r="Q830" s="19">
        <f t="shared" si="226"/>
        <v>3960</v>
      </c>
      <c r="R830" s="20">
        <f t="shared" si="227"/>
        <v>487297</v>
      </c>
      <c r="S830" s="21">
        <f>VLOOKUP(H830,[1]Rates!$A$3:$D$139,3,FALSE)</f>
        <v>8.1609999999999999E-3</v>
      </c>
      <c r="T830" s="22">
        <f t="shared" si="228"/>
        <v>3976.830817</v>
      </c>
      <c r="U830" s="19">
        <f>VLOOKUP(J830,[1]Values!$A$3:$D$462,4,FALSE)</f>
        <v>129</v>
      </c>
      <c r="V830" s="20">
        <v>85710</v>
      </c>
      <c r="W830" s="20">
        <f t="shared" si="223"/>
        <v>-85581</v>
      </c>
      <c r="X830" s="23">
        <f>VLOOKUP(H830,[1]Rates!$A$3:$D$139,4,FALSE)</f>
        <v>7.8399999999999997E-3</v>
      </c>
      <c r="Y830" s="90">
        <f t="shared" si="229"/>
        <v>-670.95503999999994</v>
      </c>
      <c r="Z830" s="9"/>
    </row>
    <row r="831" spans="7:26" x14ac:dyDescent="0.25">
      <c r="G831" s="16"/>
      <c r="H831" s="9">
        <v>136</v>
      </c>
      <c r="I831" s="9" t="s">
        <v>193</v>
      </c>
      <c r="J831" s="119">
        <v>522</v>
      </c>
      <c r="K831" s="18">
        <v>1</v>
      </c>
      <c r="L831" s="19">
        <f>VLOOKUP(J831,[1]Values!$A$3:$D$462,2,FALSE)</f>
        <v>2226713</v>
      </c>
      <c r="M831" s="96">
        <v>1743376</v>
      </c>
      <c r="N831" s="20">
        <f t="shared" si="225"/>
        <v>483337</v>
      </c>
      <c r="O831" s="19">
        <f>VLOOKUP(J831,[1]Values!$A$3:$D$462,3,FALSE)</f>
        <v>3960</v>
      </c>
      <c r="P831" s="9"/>
      <c r="Q831" s="19">
        <f t="shared" si="226"/>
        <v>3960</v>
      </c>
      <c r="R831" s="20">
        <f t="shared" si="227"/>
        <v>487297</v>
      </c>
      <c r="S831" s="21">
        <f>VLOOKUP(H831,[1]Rates!$A$3:$D$139,3,FALSE)</f>
        <v>2.31E-4</v>
      </c>
      <c r="T831" s="22">
        <f t="shared" si="228"/>
        <v>112.565607</v>
      </c>
      <c r="U831" s="19">
        <f>VLOOKUP(J831,[1]Values!$A$3:$D$462,4,FALSE)</f>
        <v>129</v>
      </c>
      <c r="V831" s="20">
        <v>85710</v>
      </c>
      <c r="W831" s="20">
        <f t="shared" si="223"/>
        <v>-85581</v>
      </c>
      <c r="X831" s="23">
        <f>VLOOKUP(H831,[1]Rates!$A$3:$D$139,4,FALSE)</f>
        <v>2.0100000000000001E-4</v>
      </c>
      <c r="Y831" s="90">
        <f t="shared" si="229"/>
        <v>-17.201781</v>
      </c>
      <c r="Z831" s="9"/>
    </row>
    <row r="832" spans="7:26" x14ac:dyDescent="0.25">
      <c r="G832" s="16"/>
      <c r="H832" s="9">
        <v>6</v>
      </c>
      <c r="I832" s="9" t="s">
        <v>163</v>
      </c>
      <c r="J832" s="119">
        <v>522</v>
      </c>
      <c r="K832" s="18">
        <v>1</v>
      </c>
      <c r="L832" s="19">
        <f>VLOOKUP(J832,[1]Values!$A$3:$D$462,2,FALSE)</f>
        <v>2226713</v>
      </c>
      <c r="M832" s="96">
        <v>1743376</v>
      </c>
      <c r="N832" s="20">
        <f t="shared" si="225"/>
        <v>483337</v>
      </c>
      <c r="O832" s="19">
        <f>VLOOKUP(J832,[1]Values!$A$3:$D$462,3,FALSE)</f>
        <v>3960</v>
      </c>
      <c r="P832" s="9"/>
      <c r="Q832" s="19">
        <f t="shared" si="226"/>
        <v>3960</v>
      </c>
      <c r="R832" s="20">
        <f t="shared" si="227"/>
        <v>487297</v>
      </c>
      <c r="S832" s="21">
        <f>VLOOKUP(H832,[1]Rates!$A$3:$D$139,3,FALSE)</f>
        <v>0</v>
      </c>
      <c r="T832" s="22">
        <f t="shared" si="228"/>
        <v>0</v>
      </c>
      <c r="U832" s="19">
        <f>VLOOKUP(J832,[1]Values!$A$3:$D$462,4,FALSE)</f>
        <v>129</v>
      </c>
      <c r="V832" s="20">
        <v>85710</v>
      </c>
      <c r="W832" s="20">
        <f t="shared" si="223"/>
        <v>-85581</v>
      </c>
      <c r="X832" s="23">
        <f>VLOOKUP(H832,[1]Rates!$A$3:$D$139,4,FALSE)</f>
        <v>0</v>
      </c>
      <c r="Y832" s="90">
        <f t="shared" si="229"/>
        <v>0</v>
      </c>
      <c r="Z832" s="9"/>
    </row>
    <row r="833" spans="7:26" x14ac:dyDescent="0.25">
      <c r="G833" s="16"/>
      <c r="H833" s="9">
        <v>7</v>
      </c>
      <c r="I833" s="9" t="s">
        <v>71</v>
      </c>
      <c r="J833" s="119">
        <v>522</v>
      </c>
      <c r="K833" s="18">
        <v>0</v>
      </c>
      <c r="L833" s="19">
        <f>VLOOKUP(J833,[1]Values!$A$3:$D$462,2,FALSE)</f>
        <v>2226713</v>
      </c>
      <c r="M833" s="96">
        <v>1743376</v>
      </c>
      <c r="N833" s="20">
        <f t="shared" si="225"/>
        <v>0</v>
      </c>
      <c r="O833" s="19">
        <f>VLOOKUP(J833,[1]Values!$A$3:$D$462,3,FALSE)</f>
        <v>3960</v>
      </c>
      <c r="P833" s="9"/>
      <c r="Q833" s="19">
        <f t="shared" si="226"/>
        <v>0</v>
      </c>
      <c r="R833" s="20">
        <f t="shared" si="227"/>
        <v>0</v>
      </c>
      <c r="S833" s="21">
        <f>VLOOKUP(H833,[1]Rates!$A$3:$D$139,3,FALSE)</f>
        <v>1.01E-4</v>
      </c>
      <c r="T833" s="22">
        <f t="shared" si="228"/>
        <v>0</v>
      </c>
      <c r="U833" s="19">
        <f>VLOOKUP(J833,[1]Values!$A$3:$D$462,4,FALSE)</f>
        <v>129</v>
      </c>
      <c r="V833" s="20">
        <v>85710</v>
      </c>
      <c r="W833" s="20">
        <f t="shared" si="223"/>
        <v>0</v>
      </c>
      <c r="X833" s="23">
        <f>VLOOKUP(H833,[1]Rates!$A$3:$D$139,4,FALSE)</f>
        <v>1.08E-4</v>
      </c>
      <c r="Y833" s="90">
        <f t="shared" si="229"/>
        <v>0</v>
      </c>
      <c r="Z833" s="9"/>
    </row>
    <row r="834" spans="7:26" x14ac:dyDescent="0.25">
      <c r="G834" s="16"/>
      <c r="H834" s="9">
        <v>8</v>
      </c>
      <c r="I834" s="9" t="s">
        <v>72</v>
      </c>
      <c r="J834" s="119">
        <v>522</v>
      </c>
      <c r="K834" s="18">
        <v>0</v>
      </c>
      <c r="L834" s="19">
        <f>VLOOKUP(J834,[1]Values!$A$3:$D$462,2,FALSE)</f>
        <v>2226713</v>
      </c>
      <c r="M834" s="96">
        <v>1743376</v>
      </c>
      <c r="N834" s="20">
        <f t="shared" si="225"/>
        <v>0</v>
      </c>
      <c r="O834" s="19">
        <f>VLOOKUP(J834,[1]Values!$A$3:$D$462,3,FALSE)</f>
        <v>3960</v>
      </c>
      <c r="P834" s="9"/>
      <c r="Q834" s="19">
        <f t="shared" si="226"/>
        <v>0</v>
      </c>
      <c r="R834" s="20">
        <f t="shared" si="227"/>
        <v>0</v>
      </c>
      <c r="S834" s="21">
        <f>VLOOKUP(H834,[1]Rates!$A$3:$D$139,3,FALSE)</f>
        <v>1.5300000000000001E-4</v>
      </c>
      <c r="T834" s="22">
        <f t="shared" si="228"/>
        <v>0</v>
      </c>
      <c r="U834" s="19">
        <f>VLOOKUP(J834,[1]Values!$A$3:$D$462,4,FALSE)</f>
        <v>129</v>
      </c>
      <c r="V834" s="20">
        <v>85710</v>
      </c>
      <c r="W834" s="20">
        <f t="shared" si="223"/>
        <v>0</v>
      </c>
      <c r="X834" s="23">
        <f>VLOOKUP(H834,[1]Rates!$A$3:$D$139,4,FALSE)</f>
        <v>1.64E-4</v>
      </c>
      <c r="Y834" s="90">
        <f t="shared" si="229"/>
        <v>0</v>
      </c>
      <c r="Z834" s="9"/>
    </row>
    <row r="835" spans="7:26" x14ac:dyDescent="0.25">
      <c r="G835" s="16"/>
      <c r="H835" s="9">
        <v>9</v>
      </c>
      <c r="I835" s="9" t="s">
        <v>164</v>
      </c>
      <c r="J835" s="119">
        <v>522</v>
      </c>
      <c r="K835" s="18">
        <v>0</v>
      </c>
      <c r="L835" s="19">
        <f>VLOOKUP(J835,[1]Values!$A$3:$D$462,2,FALSE)</f>
        <v>2226713</v>
      </c>
      <c r="M835" s="96">
        <v>1743376</v>
      </c>
      <c r="N835" s="20">
        <f t="shared" si="225"/>
        <v>0</v>
      </c>
      <c r="O835" s="19">
        <f>VLOOKUP(J835,[1]Values!$A$3:$D$462,3,FALSE)</f>
        <v>3960</v>
      </c>
      <c r="P835" s="9"/>
      <c r="Q835" s="19">
        <f t="shared" si="226"/>
        <v>0</v>
      </c>
      <c r="R835" s="20">
        <f t="shared" si="227"/>
        <v>0</v>
      </c>
      <c r="S835" s="21">
        <f>VLOOKUP(H835,[1]Rates!$A$3:$D$139,3,FALSE)</f>
        <v>2.5599999999999999E-4</v>
      </c>
      <c r="T835" s="22">
        <f t="shared" si="228"/>
        <v>0</v>
      </c>
      <c r="U835" s="19">
        <f>VLOOKUP(J835,[1]Values!$A$3:$D$462,4,FALSE)</f>
        <v>129</v>
      </c>
      <c r="V835" s="20">
        <v>85710</v>
      </c>
      <c r="W835" s="20">
        <f t="shared" si="223"/>
        <v>0</v>
      </c>
      <c r="X835" s="23">
        <f>VLOOKUP(H835,[1]Rates!$A$3:$D$139,4,FALSE)</f>
        <v>2.7599999999999999E-4</v>
      </c>
      <c r="Y835" s="90">
        <f t="shared" si="229"/>
        <v>0</v>
      </c>
      <c r="Z835" s="9"/>
    </row>
    <row r="836" spans="7:26" x14ac:dyDescent="0.25">
      <c r="G836" s="16"/>
      <c r="H836" s="9">
        <v>17</v>
      </c>
      <c r="I836" s="9" t="s">
        <v>74</v>
      </c>
      <c r="J836" s="119">
        <v>522</v>
      </c>
      <c r="K836" s="18">
        <v>0</v>
      </c>
      <c r="L836" s="19">
        <f>VLOOKUP(J836,[1]Values!$A$3:$D$462,2,FALSE)</f>
        <v>2226713</v>
      </c>
      <c r="M836" s="96">
        <v>1743376</v>
      </c>
      <c r="N836" s="20">
        <f t="shared" si="225"/>
        <v>0</v>
      </c>
      <c r="O836" s="19">
        <f>VLOOKUP(J836,[1]Values!$A$3:$D$462,3,FALSE)</f>
        <v>3960</v>
      </c>
      <c r="P836" s="9"/>
      <c r="Q836" s="19">
        <f t="shared" si="226"/>
        <v>0</v>
      </c>
      <c r="R836" s="20">
        <f t="shared" si="227"/>
        <v>0</v>
      </c>
      <c r="S836" s="21">
        <f>VLOOKUP(H836,[1]Rates!$A$3:$D$139,3,FALSE)</f>
        <v>6.0700000000000001E-4</v>
      </c>
      <c r="T836" s="22">
        <f t="shared" si="228"/>
        <v>0</v>
      </c>
      <c r="U836" s="19">
        <f>VLOOKUP(J836,[1]Values!$A$3:$D$462,4,FALSE)</f>
        <v>129</v>
      </c>
      <c r="V836" s="20">
        <v>85710</v>
      </c>
      <c r="W836" s="20">
        <f t="shared" si="223"/>
        <v>0</v>
      </c>
      <c r="X836" s="23">
        <f>VLOOKUP(H836,[1]Rates!$A$3:$D$139,4,FALSE)</f>
        <v>6.4899999999999995E-4</v>
      </c>
      <c r="Y836" s="90">
        <f t="shared" si="229"/>
        <v>0</v>
      </c>
      <c r="Z836" s="9"/>
    </row>
    <row r="837" spans="7:26" x14ac:dyDescent="0.25">
      <c r="G837" s="16"/>
      <c r="H837" s="9">
        <v>29</v>
      </c>
      <c r="I837" s="9" t="s">
        <v>165</v>
      </c>
      <c r="J837" s="119">
        <v>522</v>
      </c>
      <c r="K837" s="18">
        <v>1</v>
      </c>
      <c r="L837" s="19">
        <f>VLOOKUP(J837,[1]Values!$A$3:$D$462,2,FALSE)</f>
        <v>2226713</v>
      </c>
      <c r="M837" s="96">
        <v>1743376</v>
      </c>
      <c r="N837" s="20">
        <f t="shared" si="225"/>
        <v>483337</v>
      </c>
      <c r="O837" s="19">
        <f>VLOOKUP(J837,[1]Values!$A$3:$D$462,3,FALSE)</f>
        <v>3960</v>
      </c>
      <c r="P837" s="9"/>
      <c r="Q837" s="19">
        <f t="shared" si="226"/>
        <v>3960</v>
      </c>
      <c r="R837" s="20">
        <f t="shared" si="227"/>
        <v>487297</v>
      </c>
      <c r="S837" s="21">
        <f>VLOOKUP(H837,[1]Rates!$A$3:$D$139,3,FALSE)</f>
        <v>2.8760000000000001E-3</v>
      </c>
      <c r="T837" s="22">
        <f t="shared" si="228"/>
        <v>1401.4661720000001</v>
      </c>
      <c r="U837" s="19">
        <f>VLOOKUP(J837,[1]Values!$A$3:$D$462,4,FALSE)</f>
        <v>129</v>
      </c>
      <c r="V837" s="20">
        <v>85710</v>
      </c>
      <c r="W837" s="20">
        <f t="shared" si="223"/>
        <v>-85581</v>
      </c>
      <c r="X837" s="23">
        <f>VLOOKUP(H837,[1]Rates!$A$3:$D$139,4,FALSE)</f>
        <v>3.1029999999999999E-3</v>
      </c>
      <c r="Y837" s="90">
        <f t="shared" si="229"/>
        <v>-265.55784299999999</v>
      </c>
      <c r="Z837" s="9"/>
    </row>
    <row r="838" spans="7:26" x14ac:dyDescent="0.25">
      <c r="G838" s="16"/>
      <c r="H838" s="9">
        <v>38</v>
      </c>
      <c r="I838" s="9" t="s">
        <v>76</v>
      </c>
      <c r="J838" s="119">
        <v>522</v>
      </c>
      <c r="K838" s="18">
        <v>1</v>
      </c>
      <c r="L838" s="19">
        <f>VLOOKUP(J838,[1]Values!$A$3:$D$462,2,FALSE)</f>
        <v>2226713</v>
      </c>
      <c r="M838" s="96">
        <v>1743376</v>
      </c>
      <c r="N838" s="20">
        <f t="shared" si="225"/>
        <v>483337</v>
      </c>
      <c r="O838" s="19">
        <f>VLOOKUP(J838,[1]Values!$A$3:$D$462,3,FALSE)</f>
        <v>3960</v>
      </c>
      <c r="P838" s="9"/>
      <c r="Q838" s="19">
        <f t="shared" si="226"/>
        <v>3960</v>
      </c>
      <c r="R838" s="20">
        <f t="shared" si="227"/>
        <v>487297</v>
      </c>
      <c r="S838" s="21">
        <f>VLOOKUP(H838,[1]Rates!$A$3:$D$139,3,FALSE)</f>
        <v>9.8999999999999994E-5</v>
      </c>
      <c r="T838" s="22">
        <f t="shared" si="228"/>
        <v>48.242402999999996</v>
      </c>
      <c r="U838" s="19">
        <f>VLOOKUP(J838,[1]Values!$A$3:$D$462,4,FALSE)</f>
        <v>129</v>
      </c>
      <c r="V838" s="20">
        <v>85710</v>
      </c>
      <c r="W838" s="20">
        <f t="shared" si="223"/>
        <v>-85581</v>
      </c>
      <c r="X838" s="23">
        <f>VLOOKUP(H838,[1]Rates!$A$3:$D$139,4,FALSE)</f>
        <v>8.6000000000000003E-5</v>
      </c>
      <c r="Y838" s="90">
        <f t="shared" si="229"/>
        <v>-7.359966</v>
      </c>
      <c r="Z838" s="9"/>
    </row>
    <row r="839" spans="7:26" x14ac:dyDescent="0.25">
      <c r="G839" s="16"/>
      <c r="H839" s="9">
        <v>41</v>
      </c>
      <c r="I839" s="9" t="s">
        <v>167</v>
      </c>
      <c r="J839" s="119">
        <v>522</v>
      </c>
      <c r="K839" s="18">
        <v>1</v>
      </c>
      <c r="L839" s="19">
        <f>VLOOKUP(J839,[1]Values!$A$3:$D$462,2,FALSE)</f>
        <v>2226713</v>
      </c>
      <c r="M839" s="96">
        <v>1743376</v>
      </c>
      <c r="N839" s="20">
        <f t="shared" si="225"/>
        <v>483337</v>
      </c>
      <c r="O839" s="19">
        <f>VLOOKUP(J839,[1]Values!$A$3:$D$462,3,FALSE)</f>
        <v>3960</v>
      </c>
      <c r="P839" s="9"/>
      <c r="Q839" s="19">
        <f t="shared" si="226"/>
        <v>3960</v>
      </c>
      <c r="R839" s="20">
        <f t="shared" si="227"/>
        <v>487297</v>
      </c>
      <c r="S839" s="21">
        <f>VLOOKUP(H839,[1]Rates!$A$3:$D$139,3,FALSE)</f>
        <v>0</v>
      </c>
      <c r="T839" s="22">
        <f t="shared" si="228"/>
        <v>0</v>
      </c>
      <c r="U839" s="19">
        <f>VLOOKUP(J839,[1]Values!$A$3:$D$462,4,FALSE)</f>
        <v>129</v>
      </c>
      <c r="V839" s="20">
        <v>85710</v>
      </c>
      <c r="W839" s="20">
        <f t="shared" si="223"/>
        <v>-85581</v>
      </c>
      <c r="X839" s="23">
        <f>VLOOKUP(H839,[1]Rates!$A$3:$D$139,4,FALSE)</f>
        <v>0</v>
      </c>
      <c r="Y839" s="90">
        <f t="shared" si="229"/>
        <v>0</v>
      </c>
      <c r="Z839" s="9"/>
    </row>
    <row r="840" spans="7:26" x14ac:dyDescent="0.25">
      <c r="G840" s="16"/>
      <c r="H840" s="9">
        <v>55</v>
      </c>
      <c r="I840" s="9" t="s">
        <v>78</v>
      </c>
      <c r="J840" s="119">
        <v>522</v>
      </c>
      <c r="K840" s="18">
        <v>1</v>
      </c>
      <c r="L840" s="19">
        <f>VLOOKUP(J840,[1]Values!$A$3:$D$462,2,FALSE)</f>
        <v>2226713</v>
      </c>
      <c r="M840" s="96">
        <v>1743376</v>
      </c>
      <c r="N840" s="20">
        <f t="shared" si="225"/>
        <v>483337</v>
      </c>
      <c r="O840" s="19">
        <f>VLOOKUP(J840,[1]Values!$A$3:$D$462,3,FALSE)</f>
        <v>3960</v>
      </c>
      <c r="P840" s="9"/>
      <c r="Q840" s="19">
        <f t="shared" si="226"/>
        <v>3960</v>
      </c>
      <c r="R840" s="20">
        <f t="shared" si="227"/>
        <v>487297</v>
      </c>
      <c r="S840" s="21">
        <f>VLOOKUP(H840,[1]Rates!$A$3:$D$139,3,FALSE)</f>
        <v>1.45E-4</v>
      </c>
      <c r="T840" s="22">
        <f t="shared" si="228"/>
        <v>70.658064999999993</v>
      </c>
      <c r="U840" s="19">
        <f>VLOOKUP(J840,[1]Values!$A$3:$D$462,4,FALSE)</f>
        <v>129</v>
      </c>
      <c r="V840" s="20">
        <v>85710</v>
      </c>
      <c r="W840" s="20">
        <f t="shared" si="223"/>
        <v>-85581</v>
      </c>
      <c r="X840" s="23">
        <f>VLOOKUP(H840,[1]Rates!$A$3:$D$139,4,FALSE)</f>
        <v>1.35E-4</v>
      </c>
      <c r="Y840" s="90">
        <f t="shared" si="229"/>
        <v>-11.553435</v>
      </c>
      <c r="Z840" s="9"/>
    </row>
    <row r="841" spans="7:26" x14ac:dyDescent="0.25">
      <c r="G841" s="16"/>
      <c r="H841" s="9">
        <v>71</v>
      </c>
      <c r="I841" s="9" t="s">
        <v>80</v>
      </c>
      <c r="J841" s="119">
        <v>522</v>
      </c>
      <c r="K841" s="18">
        <v>0</v>
      </c>
      <c r="L841" s="19">
        <f>VLOOKUP(J841,[1]Values!$A$3:$D$462,2,FALSE)</f>
        <v>2226713</v>
      </c>
      <c r="M841" s="96">
        <v>1743376</v>
      </c>
      <c r="N841" s="20">
        <f t="shared" si="225"/>
        <v>0</v>
      </c>
      <c r="O841" s="19">
        <f>VLOOKUP(J841,[1]Values!$A$3:$D$462,3,FALSE)</f>
        <v>3960</v>
      </c>
      <c r="P841" s="9"/>
      <c r="Q841" s="19">
        <f t="shared" si="226"/>
        <v>0</v>
      </c>
      <c r="R841" s="20">
        <f t="shared" si="227"/>
        <v>0</v>
      </c>
      <c r="S841" s="21">
        <f>VLOOKUP(H841,[1]Rates!$A$3:$D$139,3,FALSE)</f>
        <v>9.0000000000000002E-6</v>
      </c>
      <c r="T841" s="22">
        <f t="shared" si="228"/>
        <v>0</v>
      </c>
      <c r="U841" s="19">
        <f>VLOOKUP(J841,[1]Values!$A$3:$D$462,4,FALSE)</f>
        <v>129</v>
      </c>
      <c r="V841" s="20">
        <v>85710</v>
      </c>
      <c r="W841" s="20">
        <f t="shared" si="223"/>
        <v>0</v>
      </c>
      <c r="X841" s="23">
        <f>VLOOKUP(H841,[1]Rates!$A$3:$D$139,4,FALSE)</f>
        <v>9.0000000000000002E-6</v>
      </c>
      <c r="Y841" s="90">
        <f t="shared" si="229"/>
        <v>0</v>
      </c>
      <c r="Z841" s="9"/>
    </row>
    <row r="842" spans="7:26" x14ac:dyDescent="0.25">
      <c r="G842" s="16"/>
      <c r="H842" s="9">
        <v>72</v>
      </c>
      <c r="I842" s="9" t="s">
        <v>81</v>
      </c>
      <c r="J842" s="119">
        <v>522</v>
      </c>
      <c r="K842" s="18">
        <v>0</v>
      </c>
      <c r="L842" s="19">
        <f>VLOOKUP(J842,[1]Values!$A$3:$D$462,2,FALSE)</f>
        <v>2226713</v>
      </c>
      <c r="M842" s="96">
        <v>1743376</v>
      </c>
      <c r="N842" s="20">
        <f t="shared" si="225"/>
        <v>0</v>
      </c>
      <c r="O842" s="19">
        <f>VLOOKUP(J842,[1]Values!$A$3:$D$462,3,FALSE)</f>
        <v>3960</v>
      </c>
      <c r="P842" s="9"/>
      <c r="Q842" s="19">
        <f t="shared" si="226"/>
        <v>0</v>
      </c>
      <c r="R842" s="20">
        <f t="shared" si="227"/>
        <v>0</v>
      </c>
      <c r="S842" s="21">
        <f>VLOOKUP(H842,[1]Rates!$A$3:$D$139,3,FALSE)</f>
        <v>2.5799999999999998E-4</v>
      </c>
      <c r="T842" s="22">
        <f t="shared" si="228"/>
        <v>0</v>
      </c>
      <c r="U842" s="19">
        <f>VLOOKUP(J842,[1]Values!$A$3:$D$462,4,FALSE)</f>
        <v>129</v>
      </c>
      <c r="V842" s="20">
        <v>85710</v>
      </c>
      <c r="W842" s="20">
        <f t="shared" si="223"/>
        <v>0</v>
      </c>
      <c r="X842" s="23">
        <f>VLOOKUP(H842,[1]Rates!$A$3:$D$139,4,FALSE)</f>
        <v>2.7500000000000002E-4</v>
      </c>
      <c r="Y842" s="90">
        <f t="shared" si="229"/>
        <v>0</v>
      </c>
      <c r="Z842" s="9"/>
    </row>
    <row r="843" spans="7:26" x14ac:dyDescent="0.25">
      <c r="G843" s="16"/>
      <c r="H843" s="9">
        <v>75</v>
      </c>
      <c r="I843" s="9" t="s">
        <v>195</v>
      </c>
      <c r="J843" s="119">
        <v>522</v>
      </c>
      <c r="K843" s="18">
        <v>0</v>
      </c>
      <c r="L843" s="19">
        <f>VLOOKUP(J843,[1]Values!$A$3:$D$462,2,FALSE)</f>
        <v>2226713</v>
      </c>
      <c r="M843" s="96">
        <v>1743376</v>
      </c>
      <c r="N843" s="20">
        <f t="shared" si="225"/>
        <v>0</v>
      </c>
      <c r="O843" s="19">
        <f>VLOOKUP(J843,[1]Values!$A$3:$D$462,3,FALSE)</f>
        <v>3960</v>
      </c>
      <c r="P843" s="9"/>
      <c r="Q843" s="19">
        <f t="shared" si="226"/>
        <v>0</v>
      </c>
      <c r="R843" s="20">
        <f t="shared" si="227"/>
        <v>0</v>
      </c>
      <c r="S843" s="21">
        <f>VLOOKUP(H843,[1]Rates!$A$3:$D$139,3,FALSE)</f>
        <v>0</v>
      </c>
      <c r="T843" s="22">
        <f t="shared" si="228"/>
        <v>0</v>
      </c>
      <c r="U843" s="19">
        <f>VLOOKUP(J843,[1]Values!$A$3:$D$462,4,FALSE)</f>
        <v>129</v>
      </c>
      <c r="V843" s="20">
        <v>85710</v>
      </c>
      <c r="W843" s="20">
        <f t="shared" si="223"/>
        <v>0</v>
      </c>
      <c r="X843" s="23">
        <f>VLOOKUP(H843,[1]Rates!$A$3:$D$139,4,FALSE)</f>
        <v>0</v>
      </c>
      <c r="Y843" s="90">
        <f t="shared" si="229"/>
        <v>0</v>
      </c>
      <c r="Z843" s="9"/>
    </row>
    <row r="844" spans="7:26" x14ac:dyDescent="0.25">
      <c r="G844" s="16"/>
      <c r="H844" s="9">
        <v>117</v>
      </c>
      <c r="I844" s="9" t="s">
        <v>83</v>
      </c>
      <c r="J844" s="119">
        <v>522</v>
      </c>
      <c r="K844" s="18">
        <v>0</v>
      </c>
      <c r="L844" s="19">
        <f>VLOOKUP(J844,[1]Values!$A$3:$D$462,2,FALSE)</f>
        <v>2226713</v>
      </c>
      <c r="M844" s="96">
        <v>1743376</v>
      </c>
      <c r="N844" s="20">
        <f t="shared" si="225"/>
        <v>0</v>
      </c>
      <c r="O844" s="19">
        <f>VLOOKUP(J844,[1]Values!$A$3:$D$462,3,FALSE)</f>
        <v>3960</v>
      </c>
      <c r="P844" s="9"/>
      <c r="Q844" s="19">
        <f t="shared" si="226"/>
        <v>0</v>
      </c>
      <c r="R844" s="20">
        <f t="shared" si="227"/>
        <v>0</v>
      </c>
      <c r="S844" s="21">
        <f>VLOOKUP(H844,[1]Rates!$A$3:$D$139,3,FALSE)</f>
        <v>2.1900000000000001E-4</v>
      </c>
      <c r="T844" s="22">
        <f t="shared" si="228"/>
        <v>0</v>
      </c>
      <c r="U844" s="19">
        <f>VLOOKUP(J844,[1]Values!$A$3:$D$462,4,FALSE)</f>
        <v>129</v>
      </c>
      <c r="V844" s="20">
        <v>85710</v>
      </c>
      <c r="W844" s="20">
        <f t="shared" si="223"/>
        <v>0</v>
      </c>
      <c r="X844" s="23">
        <f>VLOOKUP(H844,[1]Rates!$A$3:$D$139,4,FALSE)</f>
        <v>2.34E-4</v>
      </c>
      <c r="Y844" s="90">
        <f t="shared" si="229"/>
        <v>0</v>
      </c>
      <c r="Z844" s="9"/>
    </row>
    <row r="845" spans="7:26" x14ac:dyDescent="0.25">
      <c r="G845" s="16"/>
      <c r="H845" s="9">
        <v>122</v>
      </c>
      <c r="I845" s="9" t="s">
        <v>90</v>
      </c>
      <c r="J845" s="119">
        <v>522</v>
      </c>
      <c r="K845" s="18">
        <v>1</v>
      </c>
      <c r="L845" s="19">
        <f>VLOOKUP(J845,[1]Values!$A$3:$D$462,2,FALSE)</f>
        <v>2226713</v>
      </c>
      <c r="M845" s="96">
        <v>1743376</v>
      </c>
      <c r="N845" s="20">
        <f t="shared" si="225"/>
        <v>483337</v>
      </c>
      <c r="O845" s="19">
        <f>VLOOKUP(J845,[1]Values!$A$3:$D$462,3,FALSE)</f>
        <v>3960</v>
      </c>
      <c r="P845" s="9"/>
      <c r="Q845" s="19">
        <f t="shared" si="226"/>
        <v>3960</v>
      </c>
      <c r="R845" s="20">
        <f t="shared" si="227"/>
        <v>487297</v>
      </c>
      <c r="S845" s="21">
        <f>VLOOKUP(H845,[1]Rates!$A$3:$D$139,3,FALSE)</f>
        <v>0</v>
      </c>
      <c r="T845" s="22">
        <f t="shared" si="228"/>
        <v>0</v>
      </c>
      <c r="U845" s="19">
        <f>VLOOKUP(J845,[1]Values!$A$3:$D$462,4,FALSE)</f>
        <v>129</v>
      </c>
      <c r="V845" s="20">
        <v>85710</v>
      </c>
      <c r="W845" s="20">
        <f t="shared" si="223"/>
        <v>-85581</v>
      </c>
      <c r="X845" s="23">
        <f>VLOOKUP(H845,[1]Rates!$A$3:$D$139,4,FALSE)</f>
        <v>0</v>
      </c>
      <c r="Y845" s="90">
        <f t="shared" si="229"/>
        <v>0</v>
      </c>
      <c r="Z845" s="9"/>
    </row>
    <row r="846" spans="7:26" x14ac:dyDescent="0.25">
      <c r="G846" s="16"/>
      <c r="H846" s="9">
        <v>140</v>
      </c>
      <c r="I846" s="9" t="s">
        <v>194</v>
      </c>
      <c r="J846" s="119">
        <v>522</v>
      </c>
      <c r="K846" s="18">
        <v>1</v>
      </c>
      <c r="L846" s="19">
        <f>VLOOKUP(J846,[1]Values!$A$3:$D$462,2,FALSE)</f>
        <v>2226713</v>
      </c>
      <c r="M846" s="96">
        <v>1743376</v>
      </c>
      <c r="N846" s="20">
        <f t="shared" si="225"/>
        <v>483337</v>
      </c>
      <c r="O846" s="19">
        <f>VLOOKUP(J846,[1]Values!$A$3:$D$462,3,FALSE)</f>
        <v>3960</v>
      </c>
      <c r="P846" s="9"/>
      <c r="Q846" s="19">
        <f t="shared" si="226"/>
        <v>3960</v>
      </c>
      <c r="R846" s="20">
        <f t="shared" si="227"/>
        <v>487297</v>
      </c>
      <c r="S846" s="21">
        <f>VLOOKUP(H846,[1]Rates!$A$3:$D$139,3,FALSE)</f>
        <v>0</v>
      </c>
      <c r="T846" s="22">
        <f t="shared" si="228"/>
        <v>0</v>
      </c>
      <c r="U846" s="19">
        <f>VLOOKUP(J846,[1]Values!$A$3:$D$462,4,FALSE)</f>
        <v>129</v>
      </c>
      <c r="V846" s="20">
        <v>85710</v>
      </c>
      <c r="W846" s="20">
        <f t="shared" si="223"/>
        <v>-85581</v>
      </c>
      <c r="X846" s="23">
        <f>VLOOKUP(H846,[1]Rates!$A$3:$D$139,4,FALSE)</f>
        <v>0</v>
      </c>
      <c r="Y846" s="90">
        <f t="shared" si="229"/>
        <v>0</v>
      </c>
      <c r="Z846" s="9"/>
    </row>
    <row r="847" spans="7:26" x14ac:dyDescent="0.25">
      <c r="G847" s="16"/>
      <c r="H847" s="9"/>
      <c r="I847" s="9"/>
      <c r="J847" s="17"/>
      <c r="K847" s="18"/>
      <c r="L847" s="19"/>
      <c r="M847" s="9"/>
      <c r="N847" s="20"/>
      <c r="O847" s="19"/>
      <c r="P847" s="9"/>
      <c r="Q847" s="19"/>
      <c r="R847" s="20"/>
      <c r="S847" s="21"/>
      <c r="T847" s="22"/>
      <c r="U847" s="19"/>
      <c r="V847" s="20"/>
      <c r="W847" s="20">
        <f t="shared" si="223"/>
        <v>0</v>
      </c>
      <c r="X847" s="23"/>
      <c r="Y847" s="90"/>
      <c r="Z847" s="9"/>
    </row>
    <row r="848" spans="7:26" ht="15.75" x14ac:dyDescent="0.25">
      <c r="G848" s="91">
        <v>140</v>
      </c>
      <c r="H848" s="28" t="s">
        <v>181</v>
      </c>
      <c r="I848" s="9"/>
      <c r="J848" s="17"/>
      <c r="K848" s="18"/>
      <c r="L848" s="19"/>
      <c r="M848" s="9"/>
      <c r="N848" s="20"/>
      <c r="O848" s="19"/>
      <c r="P848" s="9"/>
      <c r="Q848" s="19"/>
      <c r="R848" s="20"/>
      <c r="S848" s="21"/>
      <c r="T848" s="22"/>
      <c r="U848" s="19"/>
      <c r="V848" s="20"/>
      <c r="W848" s="20">
        <f t="shared" si="223"/>
        <v>0</v>
      </c>
      <c r="X848" s="23"/>
      <c r="Y848" s="90"/>
      <c r="Z848" s="9"/>
    </row>
    <row r="849" spans="7:26" x14ac:dyDescent="0.25">
      <c r="G849" s="16"/>
      <c r="H849" s="9">
        <v>1</v>
      </c>
      <c r="I849" s="9" t="s">
        <v>11</v>
      </c>
      <c r="J849" s="119">
        <v>523</v>
      </c>
      <c r="K849" s="18">
        <v>1</v>
      </c>
      <c r="L849" s="19">
        <f>VLOOKUP(J849,[1]Values!$A$3:$D$462,2,FALSE)</f>
        <v>31891805</v>
      </c>
      <c r="M849" s="96">
        <v>23155835</v>
      </c>
      <c r="N849" s="20">
        <f t="shared" ref="N849:N868" si="230">(L849-M849)*K849</f>
        <v>8735970</v>
      </c>
      <c r="O849" s="19">
        <f>VLOOKUP(J849,[1]Values!$A$3:$D$462,3,FALSE)</f>
        <v>3632</v>
      </c>
      <c r="P849" s="9"/>
      <c r="Q849" s="19">
        <f t="shared" ref="Q849:Q868" si="231">(O849-P849)*K849</f>
        <v>3632</v>
      </c>
      <c r="R849" s="20">
        <f t="shared" ref="R849:R868" si="232">(L849-M849+O849-P849)*K849</f>
        <v>8739602</v>
      </c>
      <c r="S849" s="21">
        <f>VLOOKUP(H849,[1]Rates!$A$3:$D$139,3,FALSE)</f>
        <v>1.908E-3</v>
      </c>
      <c r="T849" s="22">
        <f t="shared" ref="T849:T868" si="233">R849*S849</f>
        <v>16675.160616000001</v>
      </c>
      <c r="U849" s="19">
        <f>VLOOKUP(J849,[1]Values!$A$3:$D$462,4,FALSE)</f>
        <v>1503449</v>
      </c>
      <c r="V849" s="20">
        <v>888570</v>
      </c>
      <c r="W849" s="20">
        <f t="shared" si="223"/>
        <v>614879</v>
      </c>
      <c r="X849" s="23">
        <f>VLOOKUP(H849,[1]Rates!$A$3:$D$139,4,FALSE)</f>
        <v>2.0739999999999999E-3</v>
      </c>
      <c r="Y849" s="90">
        <f t="shared" ref="Y849:Y868" si="234">W849*X849</f>
        <v>1275.2590459999999</v>
      </c>
      <c r="Z849" s="9"/>
    </row>
    <row r="850" spans="7:26" x14ac:dyDescent="0.25">
      <c r="G850" s="16"/>
      <c r="H850" s="9">
        <v>2</v>
      </c>
      <c r="I850" s="9" t="s">
        <v>67</v>
      </c>
      <c r="J850" s="119">
        <v>523</v>
      </c>
      <c r="K850" s="18">
        <v>1</v>
      </c>
      <c r="L850" s="19">
        <f>VLOOKUP(J850,[1]Values!$A$3:$D$462,2,FALSE)</f>
        <v>31891805</v>
      </c>
      <c r="M850" s="96">
        <v>23155835</v>
      </c>
      <c r="N850" s="20">
        <f t="shared" si="230"/>
        <v>8735970</v>
      </c>
      <c r="O850" s="19">
        <f>VLOOKUP(J850,[1]Values!$A$3:$D$462,3,FALSE)</f>
        <v>3632</v>
      </c>
      <c r="P850" s="9"/>
      <c r="Q850" s="19">
        <f t="shared" si="231"/>
        <v>3632</v>
      </c>
      <c r="R850" s="20">
        <f t="shared" si="232"/>
        <v>8739602</v>
      </c>
      <c r="S850" s="21">
        <f>VLOOKUP(H850,[1]Rates!$A$3:$D$139,3,FALSE)</f>
        <v>2.0900000000000001E-4</v>
      </c>
      <c r="T850" s="22">
        <f t="shared" si="233"/>
        <v>1826.576818</v>
      </c>
      <c r="U850" s="19">
        <f>VLOOKUP(J850,[1]Values!$A$3:$D$462,4,FALSE)</f>
        <v>1503449</v>
      </c>
      <c r="V850" s="20">
        <v>888570</v>
      </c>
      <c r="W850" s="20">
        <f t="shared" si="223"/>
        <v>614879</v>
      </c>
      <c r="X850" s="23">
        <f>VLOOKUP(H850,[1]Rates!$A$3:$D$139,4,FALSE)</f>
        <v>2.3000000000000001E-4</v>
      </c>
      <c r="Y850" s="90">
        <f t="shared" si="234"/>
        <v>141.42216999999999</v>
      </c>
      <c r="Z850" s="9"/>
    </row>
    <row r="851" spans="7:26" x14ac:dyDescent="0.25">
      <c r="G851" s="16"/>
      <c r="H851" s="9">
        <v>3</v>
      </c>
      <c r="I851" s="9" t="s">
        <v>68</v>
      </c>
      <c r="J851" s="119">
        <v>523</v>
      </c>
      <c r="K851" s="18">
        <v>1</v>
      </c>
      <c r="L851" s="19">
        <f>VLOOKUP(J851,[1]Values!$A$3:$D$462,2,FALSE)</f>
        <v>31891805</v>
      </c>
      <c r="M851" s="96">
        <v>23155835</v>
      </c>
      <c r="N851" s="20">
        <f t="shared" si="230"/>
        <v>8735970</v>
      </c>
      <c r="O851" s="19">
        <f>VLOOKUP(J851,[1]Values!$A$3:$D$462,3,FALSE)</f>
        <v>3632</v>
      </c>
      <c r="P851" s="9"/>
      <c r="Q851" s="19">
        <f t="shared" si="231"/>
        <v>3632</v>
      </c>
      <c r="R851" s="20">
        <f t="shared" si="232"/>
        <v>8739602</v>
      </c>
      <c r="S851" s="21">
        <f>VLOOKUP(H851,[1]Rates!$A$3:$D$139,3,FALSE)</f>
        <v>4.9299999999999995E-4</v>
      </c>
      <c r="T851" s="22">
        <f t="shared" si="233"/>
        <v>4308.6237859999992</v>
      </c>
      <c r="U851" s="19">
        <f>VLOOKUP(J851,[1]Values!$A$3:$D$462,4,FALSE)</f>
        <v>1503449</v>
      </c>
      <c r="V851" s="20">
        <v>888570</v>
      </c>
      <c r="W851" s="20">
        <f t="shared" si="223"/>
        <v>614879</v>
      </c>
      <c r="X851" s="23">
        <f>VLOOKUP(H851,[1]Rates!$A$3:$D$139,4,FALSE)</f>
        <v>5.2599999999999999E-4</v>
      </c>
      <c r="Y851" s="90">
        <f t="shared" si="234"/>
        <v>323.426354</v>
      </c>
      <c r="Z851" s="9"/>
    </row>
    <row r="852" spans="7:26" x14ac:dyDescent="0.25">
      <c r="G852" s="16"/>
      <c r="H852" s="9">
        <v>4</v>
      </c>
      <c r="I852" s="9" t="s">
        <v>162</v>
      </c>
      <c r="J852" s="119">
        <v>523</v>
      </c>
      <c r="K852" s="18">
        <v>1</v>
      </c>
      <c r="L852" s="19">
        <f>VLOOKUP(J852,[1]Values!$A$3:$D$462,2,FALSE)</f>
        <v>31891805</v>
      </c>
      <c r="M852" s="96">
        <v>23155835</v>
      </c>
      <c r="N852" s="20">
        <f t="shared" si="230"/>
        <v>8735970</v>
      </c>
      <c r="O852" s="19">
        <f>VLOOKUP(J852,[1]Values!$A$3:$D$462,3,FALSE)</f>
        <v>3632</v>
      </c>
      <c r="P852" s="9"/>
      <c r="Q852" s="19">
        <f t="shared" si="231"/>
        <v>3632</v>
      </c>
      <c r="R852" s="20">
        <f t="shared" si="232"/>
        <v>8739602</v>
      </c>
      <c r="S852" s="21">
        <f>VLOOKUP(H852,[1]Rates!$A$3:$D$139,3,FALSE)</f>
        <v>8.1609999999999999E-3</v>
      </c>
      <c r="T852" s="22">
        <f t="shared" si="233"/>
        <v>71323.891921999995</v>
      </c>
      <c r="U852" s="19">
        <f>VLOOKUP(J852,[1]Values!$A$3:$D$462,4,FALSE)</f>
        <v>1503449</v>
      </c>
      <c r="V852" s="20">
        <v>888570</v>
      </c>
      <c r="W852" s="20">
        <f t="shared" si="223"/>
        <v>614879</v>
      </c>
      <c r="X852" s="23">
        <f>VLOOKUP(H852,[1]Rates!$A$3:$D$139,4,FALSE)</f>
        <v>7.8399999999999997E-3</v>
      </c>
      <c r="Y852" s="90">
        <f t="shared" si="234"/>
        <v>4820.6513599999998</v>
      </c>
      <c r="Z852" s="9"/>
    </row>
    <row r="853" spans="7:26" x14ac:dyDescent="0.25">
      <c r="G853" s="16"/>
      <c r="H853" s="9">
        <v>136</v>
      </c>
      <c r="I853" s="9" t="s">
        <v>196</v>
      </c>
      <c r="J853" s="119">
        <v>523</v>
      </c>
      <c r="K853" s="18">
        <v>1</v>
      </c>
      <c r="L853" s="19">
        <f>VLOOKUP(J853,[1]Values!$A$3:$D$462,2,FALSE)</f>
        <v>31891805</v>
      </c>
      <c r="M853" s="96">
        <v>23155835</v>
      </c>
      <c r="N853" s="20">
        <f t="shared" si="230"/>
        <v>8735970</v>
      </c>
      <c r="O853" s="19">
        <f>VLOOKUP(J853,[1]Values!$A$3:$D$462,3,FALSE)</f>
        <v>3632</v>
      </c>
      <c r="P853" s="9"/>
      <c r="Q853" s="19">
        <f t="shared" si="231"/>
        <v>3632</v>
      </c>
      <c r="R853" s="20">
        <f t="shared" si="232"/>
        <v>8739602</v>
      </c>
      <c r="S853" s="21">
        <f>VLOOKUP(H853,[1]Rates!$A$3:$D$139,3,FALSE)</f>
        <v>2.31E-4</v>
      </c>
      <c r="T853" s="22">
        <f t="shared" si="233"/>
        <v>2018.848062</v>
      </c>
      <c r="U853" s="19">
        <f>VLOOKUP(J853,[1]Values!$A$3:$D$462,4,FALSE)</f>
        <v>1503449</v>
      </c>
      <c r="V853" s="20">
        <v>888570</v>
      </c>
      <c r="W853" s="20">
        <f t="shared" si="223"/>
        <v>614879</v>
      </c>
      <c r="X853" s="23">
        <f>VLOOKUP(H853,[1]Rates!$A$3:$D$139,4,FALSE)</f>
        <v>2.0100000000000001E-4</v>
      </c>
      <c r="Y853" s="90">
        <f t="shared" si="234"/>
        <v>123.59067900000001</v>
      </c>
      <c r="Z853" s="9"/>
    </row>
    <row r="854" spans="7:26" x14ac:dyDescent="0.25">
      <c r="G854" s="16"/>
      <c r="H854" s="9">
        <v>6</v>
      </c>
      <c r="I854" s="9" t="s">
        <v>163</v>
      </c>
      <c r="J854" s="119">
        <v>523</v>
      </c>
      <c r="K854" s="18">
        <v>1</v>
      </c>
      <c r="L854" s="19">
        <f>VLOOKUP(J854,[1]Values!$A$3:$D$462,2,FALSE)</f>
        <v>31891805</v>
      </c>
      <c r="M854" s="96">
        <v>23155835</v>
      </c>
      <c r="N854" s="20">
        <f t="shared" si="230"/>
        <v>8735970</v>
      </c>
      <c r="O854" s="19">
        <f>VLOOKUP(J854,[1]Values!$A$3:$D$462,3,FALSE)</f>
        <v>3632</v>
      </c>
      <c r="P854" s="9"/>
      <c r="Q854" s="19">
        <f t="shared" si="231"/>
        <v>3632</v>
      </c>
      <c r="R854" s="20">
        <f t="shared" si="232"/>
        <v>8739602</v>
      </c>
      <c r="S854" s="21">
        <f>VLOOKUP(H854,[1]Rates!$A$3:$D$139,3,FALSE)</f>
        <v>0</v>
      </c>
      <c r="T854" s="22">
        <f t="shared" si="233"/>
        <v>0</v>
      </c>
      <c r="U854" s="19">
        <f>VLOOKUP(J854,[1]Values!$A$3:$D$462,4,FALSE)</f>
        <v>1503449</v>
      </c>
      <c r="V854" s="20">
        <v>888570</v>
      </c>
      <c r="W854" s="20">
        <f t="shared" si="223"/>
        <v>614879</v>
      </c>
      <c r="X854" s="23">
        <f>VLOOKUP(H854,[1]Rates!$A$3:$D$139,4,FALSE)</f>
        <v>0</v>
      </c>
      <c r="Y854" s="90">
        <f t="shared" si="234"/>
        <v>0</v>
      </c>
      <c r="Z854" s="9"/>
    </row>
    <row r="855" spans="7:26" x14ac:dyDescent="0.25">
      <c r="G855" s="16"/>
      <c r="H855" s="9">
        <v>7</v>
      </c>
      <c r="I855" s="9" t="s">
        <v>71</v>
      </c>
      <c r="J855" s="119">
        <v>523</v>
      </c>
      <c r="K855" s="18">
        <v>0</v>
      </c>
      <c r="L855" s="19">
        <f>VLOOKUP(J855,[1]Values!$A$3:$D$462,2,FALSE)</f>
        <v>31891805</v>
      </c>
      <c r="M855" s="96">
        <v>23155835</v>
      </c>
      <c r="N855" s="20">
        <f t="shared" si="230"/>
        <v>0</v>
      </c>
      <c r="O855" s="19">
        <f>VLOOKUP(J855,[1]Values!$A$3:$D$462,3,FALSE)</f>
        <v>3632</v>
      </c>
      <c r="P855" s="9"/>
      <c r="Q855" s="19">
        <f t="shared" si="231"/>
        <v>0</v>
      </c>
      <c r="R855" s="20">
        <f t="shared" si="232"/>
        <v>0</v>
      </c>
      <c r="S855" s="21">
        <f>VLOOKUP(H855,[1]Rates!$A$3:$D$139,3,FALSE)</f>
        <v>1.01E-4</v>
      </c>
      <c r="T855" s="22">
        <f t="shared" si="233"/>
        <v>0</v>
      </c>
      <c r="U855" s="19">
        <f>VLOOKUP(J855,[1]Values!$A$3:$D$462,4,FALSE)</f>
        <v>1503449</v>
      </c>
      <c r="V855" s="20">
        <v>888570</v>
      </c>
      <c r="W855" s="20">
        <f t="shared" si="223"/>
        <v>0</v>
      </c>
      <c r="X855" s="23">
        <f>VLOOKUP(H855,[1]Rates!$A$3:$D$139,4,FALSE)</f>
        <v>1.08E-4</v>
      </c>
      <c r="Y855" s="90">
        <f t="shared" si="234"/>
        <v>0</v>
      </c>
      <c r="Z855" s="9"/>
    </row>
    <row r="856" spans="7:26" x14ac:dyDescent="0.25">
      <c r="G856" s="16"/>
      <c r="H856" s="9">
        <v>8</v>
      </c>
      <c r="I856" s="9" t="s">
        <v>72</v>
      </c>
      <c r="J856" s="119">
        <v>523</v>
      </c>
      <c r="K856" s="18">
        <v>0</v>
      </c>
      <c r="L856" s="19">
        <f>VLOOKUP(J856,[1]Values!$A$3:$D$462,2,FALSE)</f>
        <v>31891805</v>
      </c>
      <c r="M856" s="96">
        <v>23155835</v>
      </c>
      <c r="N856" s="20">
        <f t="shared" si="230"/>
        <v>0</v>
      </c>
      <c r="O856" s="19">
        <f>VLOOKUP(J856,[1]Values!$A$3:$D$462,3,FALSE)</f>
        <v>3632</v>
      </c>
      <c r="P856" s="9"/>
      <c r="Q856" s="19">
        <f t="shared" si="231"/>
        <v>0</v>
      </c>
      <c r="R856" s="20">
        <f t="shared" si="232"/>
        <v>0</v>
      </c>
      <c r="S856" s="21">
        <f>VLOOKUP(H856,[1]Rates!$A$3:$D$139,3,FALSE)</f>
        <v>1.5300000000000001E-4</v>
      </c>
      <c r="T856" s="22">
        <f t="shared" si="233"/>
        <v>0</v>
      </c>
      <c r="U856" s="19">
        <f>VLOOKUP(J856,[1]Values!$A$3:$D$462,4,FALSE)</f>
        <v>1503449</v>
      </c>
      <c r="V856" s="20">
        <v>888570</v>
      </c>
      <c r="W856" s="20">
        <f t="shared" si="223"/>
        <v>0</v>
      </c>
      <c r="X856" s="23">
        <f>VLOOKUP(H856,[1]Rates!$A$3:$D$139,4,FALSE)</f>
        <v>1.64E-4</v>
      </c>
      <c r="Y856" s="90">
        <f t="shared" si="234"/>
        <v>0</v>
      </c>
      <c r="Z856" s="9"/>
    </row>
    <row r="857" spans="7:26" x14ac:dyDescent="0.25">
      <c r="G857" s="16"/>
      <c r="H857" s="9">
        <v>9</v>
      </c>
      <c r="I857" s="9" t="s">
        <v>164</v>
      </c>
      <c r="J857" s="119">
        <v>523</v>
      </c>
      <c r="K857" s="18">
        <v>0</v>
      </c>
      <c r="L857" s="19">
        <f>VLOOKUP(J857,[1]Values!$A$3:$D$462,2,FALSE)</f>
        <v>31891805</v>
      </c>
      <c r="M857" s="96">
        <v>23155835</v>
      </c>
      <c r="N857" s="20">
        <f t="shared" si="230"/>
        <v>0</v>
      </c>
      <c r="O857" s="19">
        <f>VLOOKUP(J857,[1]Values!$A$3:$D$462,3,FALSE)</f>
        <v>3632</v>
      </c>
      <c r="P857" s="9"/>
      <c r="Q857" s="19">
        <f t="shared" si="231"/>
        <v>0</v>
      </c>
      <c r="R857" s="20">
        <f t="shared" si="232"/>
        <v>0</v>
      </c>
      <c r="S857" s="21">
        <f>VLOOKUP(H857,[1]Rates!$A$3:$D$139,3,FALSE)</f>
        <v>2.5599999999999999E-4</v>
      </c>
      <c r="T857" s="22">
        <f t="shared" si="233"/>
        <v>0</v>
      </c>
      <c r="U857" s="19">
        <f>VLOOKUP(J857,[1]Values!$A$3:$D$462,4,FALSE)</f>
        <v>1503449</v>
      </c>
      <c r="V857" s="20">
        <v>888570</v>
      </c>
      <c r="W857" s="20">
        <f t="shared" si="223"/>
        <v>0</v>
      </c>
      <c r="X857" s="23">
        <f>VLOOKUP(H857,[1]Rates!$A$3:$D$139,4,FALSE)</f>
        <v>2.7599999999999999E-4</v>
      </c>
      <c r="Y857" s="90">
        <f t="shared" si="234"/>
        <v>0</v>
      </c>
      <c r="Z857" s="9"/>
    </row>
    <row r="858" spans="7:26" x14ac:dyDescent="0.25">
      <c r="G858" s="16"/>
      <c r="H858" s="9">
        <v>17</v>
      </c>
      <c r="I858" s="9" t="s">
        <v>74</v>
      </c>
      <c r="J858" s="119">
        <v>523</v>
      </c>
      <c r="K858" s="18">
        <v>0</v>
      </c>
      <c r="L858" s="19">
        <f>VLOOKUP(J858,[1]Values!$A$3:$D$462,2,FALSE)</f>
        <v>31891805</v>
      </c>
      <c r="M858" s="96">
        <v>23155835</v>
      </c>
      <c r="N858" s="20">
        <f t="shared" si="230"/>
        <v>0</v>
      </c>
      <c r="O858" s="19">
        <f>VLOOKUP(J858,[1]Values!$A$3:$D$462,3,FALSE)</f>
        <v>3632</v>
      </c>
      <c r="P858" s="9"/>
      <c r="Q858" s="19">
        <f t="shared" si="231"/>
        <v>0</v>
      </c>
      <c r="R858" s="20">
        <f t="shared" si="232"/>
        <v>0</v>
      </c>
      <c r="S858" s="21">
        <f>VLOOKUP(H858,[1]Rates!$A$3:$D$139,3,FALSE)</f>
        <v>6.0700000000000001E-4</v>
      </c>
      <c r="T858" s="22">
        <f t="shared" si="233"/>
        <v>0</v>
      </c>
      <c r="U858" s="19">
        <f>VLOOKUP(J858,[1]Values!$A$3:$D$462,4,FALSE)</f>
        <v>1503449</v>
      </c>
      <c r="V858" s="20">
        <v>888570</v>
      </c>
      <c r="W858" s="20">
        <f t="shared" si="223"/>
        <v>0</v>
      </c>
      <c r="X858" s="23">
        <f>VLOOKUP(H858,[1]Rates!$A$3:$D$139,4,FALSE)</f>
        <v>6.4899999999999995E-4</v>
      </c>
      <c r="Y858" s="90">
        <f t="shared" si="234"/>
        <v>0</v>
      </c>
      <c r="Z858" s="9"/>
    </row>
    <row r="859" spans="7:26" x14ac:dyDescent="0.25">
      <c r="G859" s="16"/>
      <c r="H859" s="9">
        <v>29</v>
      </c>
      <c r="I859" s="9" t="s">
        <v>165</v>
      </c>
      <c r="J859" s="119">
        <v>523</v>
      </c>
      <c r="K859" s="18">
        <v>1</v>
      </c>
      <c r="L859" s="19">
        <f>VLOOKUP(J859,[1]Values!$A$3:$D$462,2,FALSE)</f>
        <v>31891805</v>
      </c>
      <c r="M859" s="96">
        <v>23155835</v>
      </c>
      <c r="N859" s="20">
        <f t="shared" si="230"/>
        <v>8735970</v>
      </c>
      <c r="O859" s="19">
        <f>VLOOKUP(J859,[1]Values!$A$3:$D$462,3,FALSE)</f>
        <v>3632</v>
      </c>
      <c r="P859" s="9"/>
      <c r="Q859" s="19">
        <f t="shared" si="231"/>
        <v>3632</v>
      </c>
      <c r="R859" s="20">
        <f t="shared" si="232"/>
        <v>8739602</v>
      </c>
      <c r="S859" s="21">
        <f>VLOOKUP(H859,[1]Rates!$A$3:$D$139,3,FALSE)</f>
        <v>2.8760000000000001E-3</v>
      </c>
      <c r="T859" s="22">
        <f t="shared" si="233"/>
        <v>25135.095352</v>
      </c>
      <c r="U859" s="19">
        <f>VLOOKUP(J859,[1]Values!$A$3:$D$462,4,FALSE)</f>
        <v>1503449</v>
      </c>
      <c r="V859" s="20">
        <v>888570</v>
      </c>
      <c r="W859" s="20">
        <f t="shared" si="223"/>
        <v>614879</v>
      </c>
      <c r="X859" s="23">
        <f>VLOOKUP(H859,[1]Rates!$A$3:$D$139,4,FALSE)</f>
        <v>3.1029999999999999E-3</v>
      </c>
      <c r="Y859" s="90">
        <f t="shared" si="234"/>
        <v>1907.9695369999999</v>
      </c>
      <c r="Z859" s="9"/>
    </row>
    <row r="860" spans="7:26" x14ac:dyDescent="0.25">
      <c r="G860" s="16"/>
      <c r="H860" s="9">
        <v>38</v>
      </c>
      <c r="I860" s="9" t="s">
        <v>76</v>
      </c>
      <c r="J860" s="119">
        <v>523</v>
      </c>
      <c r="K860" s="18">
        <v>1</v>
      </c>
      <c r="L860" s="19">
        <f>VLOOKUP(J860,[1]Values!$A$3:$D$462,2,FALSE)</f>
        <v>31891805</v>
      </c>
      <c r="M860" s="96">
        <v>23155835</v>
      </c>
      <c r="N860" s="20">
        <f t="shared" si="230"/>
        <v>8735970</v>
      </c>
      <c r="O860" s="19">
        <f>VLOOKUP(J860,[1]Values!$A$3:$D$462,3,FALSE)</f>
        <v>3632</v>
      </c>
      <c r="P860" s="9"/>
      <c r="Q860" s="19">
        <f t="shared" si="231"/>
        <v>3632</v>
      </c>
      <c r="R860" s="20">
        <f t="shared" si="232"/>
        <v>8739602</v>
      </c>
      <c r="S860" s="21">
        <f>VLOOKUP(H860,[1]Rates!$A$3:$D$139,3,FALSE)</f>
        <v>9.8999999999999994E-5</v>
      </c>
      <c r="T860" s="22">
        <f t="shared" si="233"/>
        <v>865.220598</v>
      </c>
      <c r="U860" s="19">
        <f>VLOOKUP(J860,[1]Values!$A$3:$D$462,4,FALSE)</f>
        <v>1503449</v>
      </c>
      <c r="V860" s="20">
        <v>888570</v>
      </c>
      <c r="W860" s="20">
        <f t="shared" si="223"/>
        <v>614879</v>
      </c>
      <c r="X860" s="23">
        <f>VLOOKUP(H860,[1]Rates!$A$3:$D$139,4,FALSE)</f>
        <v>8.6000000000000003E-5</v>
      </c>
      <c r="Y860" s="90">
        <f t="shared" si="234"/>
        <v>52.879594000000004</v>
      </c>
      <c r="Z860" s="9"/>
    </row>
    <row r="861" spans="7:26" x14ac:dyDescent="0.25">
      <c r="G861" s="16"/>
      <c r="H861" s="9">
        <v>41</v>
      </c>
      <c r="I861" s="9" t="s">
        <v>167</v>
      </c>
      <c r="J861" s="119">
        <v>523</v>
      </c>
      <c r="K861" s="18">
        <v>1</v>
      </c>
      <c r="L861" s="19">
        <f>VLOOKUP(J861,[1]Values!$A$3:$D$462,2,FALSE)</f>
        <v>31891805</v>
      </c>
      <c r="M861" s="96">
        <v>23155835</v>
      </c>
      <c r="N861" s="20">
        <f t="shared" si="230"/>
        <v>8735970</v>
      </c>
      <c r="O861" s="19">
        <f>VLOOKUP(J861,[1]Values!$A$3:$D$462,3,FALSE)</f>
        <v>3632</v>
      </c>
      <c r="P861" s="9"/>
      <c r="Q861" s="19">
        <f t="shared" si="231"/>
        <v>3632</v>
      </c>
      <c r="R861" s="20">
        <f t="shared" si="232"/>
        <v>8739602</v>
      </c>
      <c r="S861" s="21">
        <f>VLOOKUP(H861,[1]Rates!$A$3:$D$139,3,FALSE)</f>
        <v>0</v>
      </c>
      <c r="T861" s="22">
        <f t="shared" si="233"/>
        <v>0</v>
      </c>
      <c r="U861" s="19">
        <f>VLOOKUP(J861,[1]Values!$A$3:$D$462,4,FALSE)</f>
        <v>1503449</v>
      </c>
      <c r="V861" s="20">
        <v>888570</v>
      </c>
      <c r="W861" s="20">
        <f t="shared" si="223"/>
        <v>614879</v>
      </c>
      <c r="X861" s="23">
        <f>VLOOKUP(H861,[1]Rates!$A$3:$D$139,4,FALSE)</f>
        <v>0</v>
      </c>
      <c r="Y861" s="90">
        <f t="shared" si="234"/>
        <v>0</v>
      </c>
      <c r="Z861" s="9"/>
    </row>
    <row r="862" spans="7:26" x14ac:dyDescent="0.25">
      <c r="G862" s="16"/>
      <c r="H862" s="9">
        <v>55</v>
      </c>
      <c r="I862" s="9" t="s">
        <v>78</v>
      </c>
      <c r="J862" s="119">
        <v>523</v>
      </c>
      <c r="K862" s="18">
        <v>1</v>
      </c>
      <c r="L862" s="19">
        <f>VLOOKUP(J862,[1]Values!$A$3:$D$462,2,FALSE)</f>
        <v>31891805</v>
      </c>
      <c r="M862" s="96">
        <v>23155835</v>
      </c>
      <c r="N862" s="20">
        <f t="shared" si="230"/>
        <v>8735970</v>
      </c>
      <c r="O862" s="19">
        <f>VLOOKUP(J862,[1]Values!$A$3:$D$462,3,FALSE)</f>
        <v>3632</v>
      </c>
      <c r="P862" s="9"/>
      <c r="Q862" s="19">
        <f t="shared" si="231"/>
        <v>3632</v>
      </c>
      <c r="R862" s="20">
        <f t="shared" si="232"/>
        <v>8739602</v>
      </c>
      <c r="S862" s="21">
        <f>VLOOKUP(H862,[1]Rates!$A$3:$D$139,3,FALSE)</f>
        <v>1.45E-4</v>
      </c>
      <c r="T862" s="22">
        <f t="shared" si="233"/>
        <v>1267.2422899999999</v>
      </c>
      <c r="U862" s="19">
        <f>VLOOKUP(J862,[1]Values!$A$3:$D$462,4,FALSE)</f>
        <v>1503449</v>
      </c>
      <c r="V862" s="20">
        <v>888570</v>
      </c>
      <c r="W862" s="20">
        <f t="shared" si="223"/>
        <v>614879</v>
      </c>
      <c r="X862" s="23">
        <f>VLOOKUP(H862,[1]Rates!$A$3:$D$139,4,FALSE)</f>
        <v>1.35E-4</v>
      </c>
      <c r="Y862" s="90">
        <f t="shared" si="234"/>
        <v>83.008665000000008</v>
      </c>
      <c r="Z862" s="9"/>
    </row>
    <row r="863" spans="7:26" x14ac:dyDescent="0.25">
      <c r="G863" s="16"/>
      <c r="H863" s="9">
        <v>64</v>
      </c>
      <c r="I863" s="9" t="s">
        <v>197</v>
      </c>
      <c r="J863" s="119">
        <v>523</v>
      </c>
      <c r="K863" s="18">
        <v>0</v>
      </c>
      <c r="L863" s="19">
        <f>VLOOKUP(J863,[1]Values!$A$3:$D$462,2,FALSE)</f>
        <v>31891805</v>
      </c>
      <c r="M863" s="96">
        <v>23155835</v>
      </c>
      <c r="N863" s="20">
        <f t="shared" si="230"/>
        <v>0</v>
      </c>
      <c r="O863" s="19">
        <f>VLOOKUP(J863,[1]Values!$A$3:$D$462,3,FALSE)</f>
        <v>3632</v>
      </c>
      <c r="P863" s="9"/>
      <c r="Q863" s="19">
        <f t="shared" si="231"/>
        <v>0</v>
      </c>
      <c r="R863" s="20">
        <f t="shared" si="232"/>
        <v>0</v>
      </c>
      <c r="S863" s="21">
        <f>VLOOKUP(H863,[1]Rates!$A$3:$D$139,3,FALSE)</f>
        <v>0</v>
      </c>
      <c r="T863" s="22">
        <f t="shared" si="233"/>
        <v>0</v>
      </c>
      <c r="U863" s="19">
        <f>VLOOKUP(J863,[1]Values!$A$3:$D$462,4,FALSE)</f>
        <v>1503449</v>
      </c>
      <c r="V863" s="20">
        <v>888570</v>
      </c>
      <c r="W863" s="20">
        <f t="shared" si="223"/>
        <v>0</v>
      </c>
      <c r="X863" s="23">
        <f>VLOOKUP(H863,[1]Rates!$A$3:$D$139,4,FALSE)</f>
        <v>0</v>
      </c>
      <c r="Y863" s="90">
        <f t="shared" si="234"/>
        <v>0</v>
      </c>
      <c r="Z863" s="9"/>
    </row>
    <row r="864" spans="7:26" x14ac:dyDescent="0.25">
      <c r="G864" s="16"/>
      <c r="H864" s="9">
        <v>71</v>
      </c>
      <c r="I864" s="9" t="s">
        <v>80</v>
      </c>
      <c r="J864" s="119">
        <v>523</v>
      </c>
      <c r="K864" s="18">
        <v>0</v>
      </c>
      <c r="L864" s="19">
        <f>VLOOKUP(J864,[1]Values!$A$3:$D$462,2,FALSE)</f>
        <v>31891805</v>
      </c>
      <c r="M864" s="96">
        <v>23155835</v>
      </c>
      <c r="N864" s="20">
        <f t="shared" si="230"/>
        <v>0</v>
      </c>
      <c r="O864" s="19">
        <f>VLOOKUP(J864,[1]Values!$A$3:$D$462,3,FALSE)</f>
        <v>3632</v>
      </c>
      <c r="P864" s="9"/>
      <c r="Q864" s="19">
        <f t="shared" si="231"/>
        <v>0</v>
      </c>
      <c r="R864" s="20">
        <f t="shared" si="232"/>
        <v>0</v>
      </c>
      <c r="S864" s="21">
        <f>VLOOKUP(H864,[1]Rates!$A$3:$D$139,3,FALSE)</f>
        <v>9.0000000000000002E-6</v>
      </c>
      <c r="T864" s="22">
        <f t="shared" si="233"/>
        <v>0</v>
      </c>
      <c r="U864" s="19">
        <f>VLOOKUP(J864,[1]Values!$A$3:$D$462,4,FALSE)</f>
        <v>1503449</v>
      </c>
      <c r="V864" s="20">
        <v>888570</v>
      </c>
      <c r="W864" s="20">
        <f t="shared" si="223"/>
        <v>0</v>
      </c>
      <c r="X864" s="23">
        <f>VLOOKUP(H864,[1]Rates!$A$3:$D$139,4,FALSE)</f>
        <v>9.0000000000000002E-6</v>
      </c>
      <c r="Y864" s="90">
        <f t="shared" si="234"/>
        <v>0</v>
      </c>
      <c r="Z864" s="9"/>
    </row>
    <row r="865" spans="7:26" x14ac:dyDescent="0.25">
      <c r="G865" s="16"/>
      <c r="H865" s="9">
        <v>72</v>
      </c>
      <c r="I865" s="9" t="s">
        <v>81</v>
      </c>
      <c r="J865" s="119">
        <v>523</v>
      </c>
      <c r="K865" s="18">
        <v>0</v>
      </c>
      <c r="L865" s="19">
        <f>VLOOKUP(J865,[1]Values!$A$3:$D$462,2,FALSE)</f>
        <v>31891805</v>
      </c>
      <c r="M865" s="96">
        <v>23155835</v>
      </c>
      <c r="N865" s="20">
        <f t="shared" si="230"/>
        <v>0</v>
      </c>
      <c r="O865" s="19">
        <f>VLOOKUP(J865,[1]Values!$A$3:$D$462,3,FALSE)</f>
        <v>3632</v>
      </c>
      <c r="P865" s="9"/>
      <c r="Q865" s="19">
        <f t="shared" si="231"/>
        <v>0</v>
      </c>
      <c r="R865" s="20">
        <f t="shared" si="232"/>
        <v>0</v>
      </c>
      <c r="S865" s="21">
        <f>VLOOKUP(H865,[1]Rates!$A$3:$D$139,3,FALSE)</f>
        <v>2.5799999999999998E-4</v>
      </c>
      <c r="T865" s="22">
        <f t="shared" si="233"/>
        <v>0</v>
      </c>
      <c r="U865" s="19">
        <f>VLOOKUP(J865,[1]Values!$A$3:$D$462,4,FALSE)</f>
        <v>1503449</v>
      </c>
      <c r="V865" s="20">
        <v>888570</v>
      </c>
      <c r="W865" s="20">
        <f t="shared" si="223"/>
        <v>0</v>
      </c>
      <c r="X865" s="23">
        <f>VLOOKUP(H865,[1]Rates!$A$3:$D$139,4,FALSE)</f>
        <v>2.7500000000000002E-4</v>
      </c>
      <c r="Y865" s="90">
        <f t="shared" si="234"/>
        <v>0</v>
      </c>
      <c r="Z865" s="9"/>
    </row>
    <row r="866" spans="7:26" x14ac:dyDescent="0.25">
      <c r="G866" s="16"/>
      <c r="H866" s="9">
        <v>117</v>
      </c>
      <c r="I866" s="9" t="s">
        <v>83</v>
      </c>
      <c r="J866" s="119">
        <v>523</v>
      </c>
      <c r="K866" s="18">
        <v>0</v>
      </c>
      <c r="L866" s="19">
        <f>VLOOKUP(J866,[1]Values!$A$3:$D$462,2,FALSE)</f>
        <v>31891805</v>
      </c>
      <c r="M866" s="96">
        <v>23155835</v>
      </c>
      <c r="N866" s="20">
        <f t="shared" si="230"/>
        <v>0</v>
      </c>
      <c r="O866" s="19">
        <f>VLOOKUP(J866,[1]Values!$A$3:$D$462,3,FALSE)</f>
        <v>3632</v>
      </c>
      <c r="P866" s="9"/>
      <c r="Q866" s="19">
        <f t="shared" si="231"/>
        <v>0</v>
      </c>
      <c r="R866" s="20">
        <f t="shared" si="232"/>
        <v>0</v>
      </c>
      <c r="S866" s="21">
        <f>VLOOKUP(H866,[1]Rates!$A$3:$D$139,3,FALSE)</f>
        <v>2.1900000000000001E-4</v>
      </c>
      <c r="T866" s="22">
        <f t="shared" si="233"/>
        <v>0</v>
      </c>
      <c r="U866" s="19">
        <f>VLOOKUP(J866,[1]Values!$A$3:$D$462,4,FALSE)</f>
        <v>1503449</v>
      </c>
      <c r="V866" s="20">
        <v>888570</v>
      </c>
      <c r="W866" s="20">
        <f t="shared" si="223"/>
        <v>0</v>
      </c>
      <c r="X866" s="23">
        <f>VLOOKUP(H866,[1]Rates!$A$3:$D$139,4,FALSE)</f>
        <v>2.34E-4</v>
      </c>
      <c r="Y866" s="90">
        <f t="shared" si="234"/>
        <v>0</v>
      </c>
      <c r="Z866" s="9"/>
    </row>
    <row r="867" spans="7:26" x14ac:dyDescent="0.25">
      <c r="G867" s="16"/>
      <c r="H867" s="9">
        <v>122</v>
      </c>
      <c r="I867" s="9" t="s">
        <v>90</v>
      </c>
      <c r="J867" s="119">
        <v>523</v>
      </c>
      <c r="K867" s="18">
        <v>1</v>
      </c>
      <c r="L867" s="19">
        <f>VLOOKUP(J867,[1]Values!$A$3:$D$462,2,FALSE)</f>
        <v>31891805</v>
      </c>
      <c r="M867" s="96">
        <v>23155835</v>
      </c>
      <c r="N867" s="20">
        <f t="shared" si="230"/>
        <v>8735970</v>
      </c>
      <c r="O867" s="19">
        <f>VLOOKUP(J867,[1]Values!$A$3:$D$462,3,FALSE)</f>
        <v>3632</v>
      </c>
      <c r="P867" s="9"/>
      <c r="Q867" s="19">
        <f t="shared" si="231"/>
        <v>3632</v>
      </c>
      <c r="R867" s="20">
        <f t="shared" si="232"/>
        <v>8739602</v>
      </c>
      <c r="S867" s="21">
        <f>VLOOKUP(H867,[1]Rates!$A$3:$D$139,3,FALSE)</f>
        <v>0</v>
      </c>
      <c r="T867" s="22">
        <f t="shared" si="233"/>
        <v>0</v>
      </c>
      <c r="U867" s="19">
        <f>VLOOKUP(J867,[1]Values!$A$3:$D$462,4,FALSE)</f>
        <v>1503449</v>
      </c>
      <c r="V867" s="20">
        <v>888570</v>
      </c>
      <c r="W867" s="20">
        <f t="shared" si="223"/>
        <v>614879</v>
      </c>
      <c r="X867" s="23">
        <f>VLOOKUP(H867,[1]Rates!$A$3:$D$139,4,FALSE)</f>
        <v>0</v>
      </c>
      <c r="Y867" s="90">
        <f t="shared" si="234"/>
        <v>0</v>
      </c>
      <c r="Z867" s="9"/>
    </row>
    <row r="868" spans="7:26" x14ac:dyDescent="0.25">
      <c r="G868" s="16"/>
      <c r="H868" s="9">
        <v>140</v>
      </c>
      <c r="I868" s="9" t="s">
        <v>194</v>
      </c>
      <c r="J868" s="119">
        <v>523</v>
      </c>
      <c r="K868" s="18">
        <v>1</v>
      </c>
      <c r="L868" s="19">
        <f>VLOOKUP(J868,[1]Values!$A$3:$D$462,2,FALSE)</f>
        <v>31891805</v>
      </c>
      <c r="M868" s="96">
        <v>23155835</v>
      </c>
      <c r="N868" s="20">
        <f t="shared" si="230"/>
        <v>8735970</v>
      </c>
      <c r="O868" s="19">
        <f>VLOOKUP(J868,[1]Values!$A$3:$D$462,3,FALSE)</f>
        <v>3632</v>
      </c>
      <c r="P868" s="9"/>
      <c r="Q868" s="19">
        <f t="shared" si="231"/>
        <v>3632</v>
      </c>
      <c r="R868" s="20">
        <f t="shared" si="232"/>
        <v>8739602</v>
      </c>
      <c r="S868" s="21">
        <f>VLOOKUP(H868,[1]Rates!$A$3:$D$139,3,FALSE)</f>
        <v>0</v>
      </c>
      <c r="T868" s="22">
        <f t="shared" si="233"/>
        <v>0</v>
      </c>
      <c r="U868" s="19">
        <f>VLOOKUP(J868,[1]Values!$A$3:$D$462,4,FALSE)</f>
        <v>1503449</v>
      </c>
      <c r="V868" s="20">
        <v>888570</v>
      </c>
      <c r="W868" s="20">
        <f t="shared" si="223"/>
        <v>614879</v>
      </c>
      <c r="X868" s="23">
        <f>VLOOKUP(H868,[1]Rates!$A$3:$D$139,4,FALSE)</f>
        <v>0</v>
      </c>
      <c r="Y868" s="90">
        <f t="shared" si="234"/>
        <v>0</v>
      </c>
      <c r="Z868" s="9"/>
    </row>
    <row r="869" spans="7:26" ht="15.75" thickBot="1" x14ac:dyDescent="0.3">
      <c r="G869" s="24"/>
      <c r="H869" s="25"/>
      <c r="I869" s="25"/>
      <c r="J869" s="93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6"/>
      <c r="Z869" s="9"/>
    </row>
    <row r="870" spans="7:26" x14ac:dyDescent="0.25">
      <c r="G870" s="9">
        <v>140</v>
      </c>
      <c r="H870" s="9" t="s">
        <v>181</v>
      </c>
      <c r="I870" s="9"/>
      <c r="J870" s="17"/>
      <c r="K870" s="9"/>
      <c r="L870" s="9"/>
      <c r="M870" s="9"/>
      <c r="N870" s="9"/>
      <c r="O870" s="9"/>
      <c r="P870" s="9"/>
      <c r="Q870" s="9"/>
      <c r="R870" s="9"/>
      <c r="S870" s="9"/>
      <c r="T870" s="27">
        <f>SUM(T806:T869)</f>
        <v>272299.82499800005</v>
      </c>
      <c r="U870" s="9"/>
      <c r="V870" s="9"/>
      <c r="W870" s="9"/>
      <c r="X870" s="9"/>
      <c r="Y870" s="27">
        <f>SUM(Y806:Y869)</f>
        <v>4974.2119000000002</v>
      </c>
      <c r="Z870" s="27">
        <f>SUM(T870:Y870)</f>
        <v>277274.03689800005</v>
      </c>
    </row>
    <row r="871" spans="7:26" x14ac:dyDescent="0.25">
      <c r="G871" s="9"/>
      <c r="H871" s="9"/>
      <c r="I871" s="9"/>
      <c r="J871" s="17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7:26" x14ac:dyDescent="0.25">
      <c r="G872" s="9"/>
      <c r="H872" s="9"/>
      <c r="I872" s="9"/>
      <c r="J872" s="17"/>
      <c r="K872" s="18"/>
      <c r="L872" s="20"/>
      <c r="M872" s="20"/>
      <c r="N872" s="20"/>
      <c r="O872" s="20"/>
      <c r="P872" s="20"/>
      <c r="Q872" s="20"/>
      <c r="R872" s="20"/>
      <c r="S872" s="23"/>
      <c r="T872" s="22"/>
      <c r="U872" s="20"/>
      <c r="V872" s="20"/>
      <c r="W872" s="20"/>
      <c r="X872" s="23"/>
      <c r="Y872" s="22"/>
      <c r="Z872" s="9"/>
    </row>
    <row r="873" spans="7:26" ht="15.75" thickBot="1" x14ac:dyDescent="0.3">
      <c r="G873" s="9"/>
      <c r="H873" s="9"/>
      <c r="I873" s="9"/>
      <c r="J873" s="10" t="s">
        <v>53</v>
      </c>
      <c r="K873" s="11" t="s">
        <v>54</v>
      </c>
      <c r="L873" s="12" t="s">
        <v>55</v>
      </c>
      <c r="M873" s="12" t="s">
        <v>160</v>
      </c>
      <c r="N873" s="12"/>
      <c r="O873" s="12" t="s">
        <v>56</v>
      </c>
      <c r="P873" s="12" t="s">
        <v>161</v>
      </c>
      <c r="Q873" s="12"/>
      <c r="R873" s="12" t="s">
        <v>57</v>
      </c>
      <c r="S873" s="13" t="s">
        <v>58</v>
      </c>
      <c r="T873" s="14" t="s">
        <v>59</v>
      </c>
      <c r="U873" s="12" t="s">
        <v>60</v>
      </c>
      <c r="V873" s="12" t="s">
        <v>61</v>
      </c>
      <c r="W873" s="12" t="s">
        <v>62</v>
      </c>
      <c r="X873" s="13" t="s">
        <v>63</v>
      </c>
      <c r="Y873" s="14" t="s">
        <v>64</v>
      </c>
      <c r="Z873" s="9"/>
    </row>
    <row r="874" spans="7:26" ht="15.75" x14ac:dyDescent="0.25">
      <c r="G874" s="82">
        <v>115</v>
      </c>
      <c r="H874" s="83" t="s">
        <v>103</v>
      </c>
      <c r="I874" s="15"/>
      <c r="J874" s="84"/>
      <c r="K874" s="85"/>
      <c r="L874" s="86"/>
      <c r="M874" s="86"/>
      <c r="N874" s="86"/>
      <c r="O874" s="86"/>
      <c r="P874" s="86"/>
      <c r="Q874" s="86"/>
      <c r="R874" s="86"/>
      <c r="S874" s="87"/>
      <c r="T874" s="88"/>
      <c r="U874" s="86"/>
      <c r="V874" s="86"/>
      <c r="W874" s="86"/>
      <c r="X874" s="87"/>
      <c r="Y874" s="89"/>
      <c r="Z874" s="9"/>
    </row>
    <row r="875" spans="7:26" x14ac:dyDescent="0.25">
      <c r="G875" s="16"/>
      <c r="H875" s="9">
        <v>1</v>
      </c>
      <c r="I875" s="9" t="s">
        <v>11</v>
      </c>
      <c r="J875" s="17">
        <v>427</v>
      </c>
      <c r="K875" s="18">
        <v>0.9</v>
      </c>
      <c r="L875" s="19">
        <f>VLOOKUP(J875,[1]Values!$A$3:$D$462,2,FALSE)</f>
        <v>0</v>
      </c>
      <c r="M875" s="20">
        <v>83843</v>
      </c>
      <c r="N875" s="20">
        <f t="shared" ref="N875:N892" si="235">(L875-M875)*K875</f>
        <v>-75458.7</v>
      </c>
      <c r="O875" s="19">
        <f>VLOOKUP(J875,[1]Values!$A$3:$D$462,3,FALSE)</f>
        <v>0</v>
      </c>
      <c r="P875" s="19"/>
      <c r="Q875" s="19">
        <f t="shared" ref="Q875:Q892" si="236">(O875-P875)*K875</f>
        <v>0</v>
      </c>
      <c r="R875" s="20">
        <f t="shared" ref="R875:R892" si="237">(L875-M875+O875-P875)*K875</f>
        <v>-75458.7</v>
      </c>
      <c r="S875" s="21">
        <f>VLOOKUP(H875,[1]Rates!$A$3:$D$139,3,FALSE)</f>
        <v>1.908E-3</v>
      </c>
      <c r="T875" s="22">
        <f t="shared" ref="T875:T892" si="238">R875*S875</f>
        <v>-143.9751996</v>
      </c>
      <c r="U875" s="19">
        <f>VLOOKUP(J875,[1]Values!$A$3:$D$462,4,FALSE)</f>
        <v>0</v>
      </c>
      <c r="V875" s="20">
        <v>0</v>
      </c>
      <c r="W875" s="20">
        <f t="shared" ref="W875:W892" si="239">(U875-V875)*K875</f>
        <v>0</v>
      </c>
      <c r="X875" s="23">
        <f>VLOOKUP(H875,[1]Rates!$A$3:$D$139,4,FALSE)</f>
        <v>2.0739999999999999E-3</v>
      </c>
      <c r="Y875" s="90">
        <f t="shared" ref="Y875:Y892" si="240">W875*X875</f>
        <v>0</v>
      </c>
      <c r="Z875" s="9"/>
    </row>
    <row r="876" spans="7:26" x14ac:dyDescent="0.25">
      <c r="G876" s="16"/>
      <c r="H876" s="9">
        <v>2</v>
      </c>
      <c r="I876" s="9" t="s">
        <v>27</v>
      </c>
      <c r="J876" s="17">
        <v>427</v>
      </c>
      <c r="K876" s="18">
        <v>0.9</v>
      </c>
      <c r="L876" s="19">
        <f>VLOOKUP(J876,[1]Values!$A$3:$D$462,2,FALSE)</f>
        <v>0</v>
      </c>
      <c r="M876" s="20">
        <v>83843</v>
      </c>
      <c r="N876" s="20">
        <f t="shared" si="235"/>
        <v>-75458.7</v>
      </c>
      <c r="O876" s="19">
        <f>VLOOKUP(J876,[1]Values!$A$3:$D$462,3,FALSE)</f>
        <v>0</v>
      </c>
      <c r="P876" s="19"/>
      <c r="Q876" s="19">
        <f t="shared" si="236"/>
        <v>0</v>
      </c>
      <c r="R876" s="20">
        <f t="shared" si="237"/>
        <v>-75458.7</v>
      </c>
      <c r="S876" s="21">
        <f>VLOOKUP(H876,[1]Rates!$A$3:$D$139,3,FALSE)</f>
        <v>2.0900000000000001E-4</v>
      </c>
      <c r="T876" s="22">
        <f t="shared" si="238"/>
        <v>-15.7708683</v>
      </c>
      <c r="U876" s="19">
        <f>VLOOKUP(J876,[1]Values!$A$3:$D$462,4,FALSE)</f>
        <v>0</v>
      </c>
      <c r="V876" s="20">
        <v>0</v>
      </c>
      <c r="W876" s="20">
        <f t="shared" si="239"/>
        <v>0</v>
      </c>
      <c r="X876" s="23">
        <f>VLOOKUP(H876,[1]Rates!$A$3:$D$139,4,FALSE)</f>
        <v>2.3000000000000001E-4</v>
      </c>
      <c r="Y876" s="90">
        <f t="shared" si="240"/>
        <v>0</v>
      </c>
      <c r="Z876" s="9"/>
    </row>
    <row r="877" spans="7:26" x14ac:dyDescent="0.25">
      <c r="G877" s="16"/>
      <c r="H877" s="9">
        <v>3</v>
      </c>
      <c r="I877" s="9" t="s">
        <v>20</v>
      </c>
      <c r="J877" s="17">
        <v>427</v>
      </c>
      <c r="K877" s="18">
        <v>0.9</v>
      </c>
      <c r="L877" s="19">
        <f>VLOOKUP(J877,[1]Values!$A$3:$D$462,2,FALSE)</f>
        <v>0</v>
      </c>
      <c r="M877" s="20">
        <v>83843</v>
      </c>
      <c r="N877" s="20">
        <f t="shared" si="235"/>
        <v>-75458.7</v>
      </c>
      <c r="O877" s="19">
        <f>VLOOKUP(J877,[1]Values!$A$3:$D$462,3,FALSE)</f>
        <v>0</v>
      </c>
      <c r="P877" s="19"/>
      <c r="Q877" s="19">
        <f t="shared" si="236"/>
        <v>0</v>
      </c>
      <c r="R877" s="20">
        <f t="shared" si="237"/>
        <v>-75458.7</v>
      </c>
      <c r="S877" s="21">
        <f>VLOOKUP(H877,[1]Rates!$A$3:$D$139,3,FALSE)</f>
        <v>4.9299999999999995E-4</v>
      </c>
      <c r="T877" s="22">
        <f t="shared" si="238"/>
        <v>-37.201139099999992</v>
      </c>
      <c r="U877" s="19">
        <f>VLOOKUP(J877,[1]Values!$A$3:$D$462,4,FALSE)</f>
        <v>0</v>
      </c>
      <c r="V877" s="20">
        <v>0</v>
      </c>
      <c r="W877" s="20">
        <f t="shared" si="239"/>
        <v>0</v>
      </c>
      <c r="X877" s="23">
        <f>VLOOKUP(H877,[1]Rates!$A$3:$D$139,4,FALSE)</f>
        <v>5.2599999999999999E-4</v>
      </c>
      <c r="Y877" s="90">
        <f t="shared" si="240"/>
        <v>0</v>
      </c>
      <c r="Z877" s="9"/>
    </row>
    <row r="878" spans="7:26" x14ac:dyDescent="0.25">
      <c r="G878" s="16"/>
      <c r="H878" s="9">
        <v>5</v>
      </c>
      <c r="I878" s="9" t="s">
        <v>17</v>
      </c>
      <c r="J878" s="17">
        <v>427</v>
      </c>
      <c r="K878" s="18">
        <v>0.9</v>
      </c>
      <c r="L878" s="19">
        <f>VLOOKUP(J878,[1]Values!$A$3:$D$462,2,FALSE)</f>
        <v>0</v>
      </c>
      <c r="M878" s="20">
        <v>83843</v>
      </c>
      <c r="N878" s="20">
        <f t="shared" si="235"/>
        <v>-75458.7</v>
      </c>
      <c r="O878" s="19">
        <f>VLOOKUP(J878,[1]Values!$A$3:$D$462,3,FALSE)</f>
        <v>0</v>
      </c>
      <c r="P878" s="19"/>
      <c r="Q878" s="19">
        <f t="shared" si="236"/>
        <v>0</v>
      </c>
      <c r="R878" s="20">
        <f t="shared" si="237"/>
        <v>-75458.7</v>
      </c>
      <c r="S878" s="21">
        <f>VLOOKUP(H878,[1]Rates!$A$3:$D$139,3,FALSE)</f>
        <v>6.038E-3</v>
      </c>
      <c r="T878" s="22">
        <f t="shared" si="238"/>
        <v>-455.61963059999999</v>
      </c>
      <c r="U878" s="19">
        <f>VLOOKUP(J878,[1]Values!$A$3:$D$462,4,FALSE)</f>
        <v>0</v>
      </c>
      <c r="V878" s="20">
        <v>0</v>
      </c>
      <c r="W878" s="20">
        <f t="shared" si="239"/>
        <v>0</v>
      </c>
      <c r="X878" s="23">
        <f>VLOOKUP(H878,[1]Rates!$A$3:$D$139,4,FALSE)</f>
        <v>6.2370000000000004E-3</v>
      </c>
      <c r="Y878" s="90">
        <f t="shared" si="240"/>
        <v>0</v>
      </c>
      <c r="Z878" s="9"/>
    </row>
    <row r="879" spans="7:26" x14ac:dyDescent="0.25">
      <c r="G879" s="16"/>
      <c r="H879" s="9">
        <v>137</v>
      </c>
      <c r="I879" s="9" t="s">
        <v>140</v>
      </c>
      <c r="J879" s="17">
        <v>427</v>
      </c>
      <c r="K879" s="18">
        <v>0.9</v>
      </c>
      <c r="L879" s="19">
        <f>VLOOKUP(J879,[1]Values!$A$3:$D$462,2,FALSE)</f>
        <v>0</v>
      </c>
      <c r="M879" s="20">
        <v>83843</v>
      </c>
      <c r="N879" s="20">
        <f t="shared" si="235"/>
        <v>-75458.7</v>
      </c>
      <c r="O879" s="19">
        <f>VLOOKUP(J879,[1]Values!$A$3:$D$462,3,FALSE)</f>
        <v>0</v>
      </c>
      <c r="P879" s="19"/>
      <c r="Q879" s="19">
        <f t="shared" si="236"/>
        <v>0</v>
      </c>
      <c r="R879" s="20">
        <f t="shared" si="237"/>
        <v>-75458.7</v>
      </c>
      <c r="S879" s="21">
        <f>VLOOKUP(H879,[1]Rates!$A$3:$D$139,3,FALSE)</f>
        <v>7.2000000000000002E-5</v>
      </c>
      <c r="T879" s="22">
        <f t="shared" si="238"/>
        <v>-5.4330264000000001</v>
      </c>
      <c r="U879" s="19">
        <f>VLOOKUP(J879,[1]Values!$A$3:$D$462,4,FALSE)</f>
        <v>0</v>
      </c>
      <c r="V879" s="20">
        <v>0</v>
      </c>
      <c r="W879" s="20">
        <f t="shared" si="239"/>
        <v>0</v>
      </c>
      <c r="X879" s="23">
        <f>VLOOKUP(H879,[1]Rates!$A$3:$D$139,4,FALSE)</f>
        <v>6.9999999999999994E-5</v>
      </c>
      <c r="Y879" s="90">
        <f t="shared" si="240"/>
        <v>0</v>
      </c>
      <c r="Z879" s="9"/>
    </row>
    <row r="880" spans="7:26" x14ac:dyDescent="0.25">
      <c r="G880" s="16"/>
      <c r="H880" s="9">
        <v>6</v>
      </c>
      <c r="I880" s="9" t="s">
        <v>70</v>
      </c>
      <c r="J880" s="17">
        <v>427</v>
      </c>
      <c r="K880" s="18">
        <v>0.9</v>
      </c>
      <c r="L880" s="19">
        <f>VLOOKUP(J880,[1]Values!$A$3:$D$462,2,FALSE)</f>
        <v>0</v>
      </c>
      <c r="M880" s="20">
        <v>83843</v>
      </c>
      <c r="N880" s="20">
        <f t="shared" si="235"/>
        <v>-75458.7</v>
      </c>
      <c r="O880" s="19">
        <f>VLOOKUP(J880,[1]Values!$A$3:$D$462,3,FALSE)</f>
        <v>0</v>
      </c>
      <c r="P880" s="19"/>
      <c r="Q880" s="19">
        <f t="shared" si="236"/>
        <v>0</v>
      </c>
      <c r="R880" s="20">
        <f t="shared" si="237"/>
        <v>-75458.7</v>
      </c>
      <c r="S880" s="21">
        <f>VLOOKUP(H880,[1]Rates!$A$3:$D$139,3,FALSE)</f>
        <v>0</v>
      </c>
      <c r="T880" s="22">
        <f t="shared" si="238"/>
        <v>0</v>
      </c>
      <c r="U880" s="19">
        <f>VLOOKUP(J880,[1]Values!$A$3:$D$462,4,FALSE)</f>
        <v>0</v>
      </c>
      <c r="V880" s="20">
        <v>0</v>
      </c>
      <c r="W880" s="20">
        <f t="shared" si="239"/>
        <v>0</v>
      </c>
      <c r="X880" s="23">
        <f>VLOOKUP(H880,[1]Rates!$A$3:$D$139,4,FALSE)</f>
        <v>0</v>
      </c>
      <c r="Y880" s="90">
        <f t="shared" si="240"/>
        <v>0</v>
      </c>
      <c r="Z880" s="9"/>
    </row>
    <row r="881" spans="7:26" x14ac:dyDescent="0.25">
      <c r="G881" s="16"/>
      <c r="H881" s="9">
        <v>7</v>
      </c>
      <c r="I881" s="9" t="s">
        <v>9</v>
      </c>
      <c r="J881" s="17">
        <v>427</v>
      </c>
      <c r="K881" s="18">
        <v>0.9</v>
      </c>
      <c r="L881" s="19">
        <f>VLOOKUP(J881,[1]Values!$A$3:$D$462,2,FALSE)</f>
        <v>0</v>
      </c>
      <c r="M881" s="20">
        <v>83843</v>
      </c>
      <c r="N881" s="20">
        <f t="shared" si="235"/>
        <v>-75458.7</v>
      </c>
      <c r="O881" s="19">
        <f>VLOOKUP(J881,[1]Values!$A$3:$D$462,3,FALSE)</f>
        <v>0</v>
      </c>
      <c r="P881" s="19"/>
      <c r="Q881" s="19">
        <f t="shared" si="236"/>
        <v>0</v>
      </c>
      <c r="R881" s="20">
        <f t="shared" si="237"/>
        <v>-75458.7</v>
      </c>
      <c r="S881" s="21">
        <f>VLOOKUP(H881,[1]Rates!$A$3:$D$139,3,FALSE)</f>
        <v>1.01E-4</v>
      </c>
      <c r="T881" s="22">
        <f t="shared" si="238"/>
        <v>-7.6213287000000003</v>
      </c>
      <c r="U881" s="19">
        <f>VLOOKUP(J881,[1]Values!$A$3:$D$462,4,FALSE)</f>
        <v>0</v>
      </c>
      <c r="V881" s="20">
        <v>0</v>
      </c>
      <c r="W881" s="20">
        <f t="shared" si="239"/>
        <v>0</v>
      </c>
      <c r="X881" s="23">
        <f>VLOOKUP(H881,[1]Rates!$A$3:$D$139,4,FALSE)</f>
        <v>1.08E-4</v>
      </c>
      <c r="Y881" s="90">
        <f t="shared" si="240"/>
        <v>0</v>
      </c>
      <c r="Z881" s="9"/>
    </row>
    <row r="882" spans="7:26" x14ac:dyDescent="0.25">
      <c r="G882" s="16"/>
      <c r="H882" s="9">
        <v>8</v>
      </c>
      <c r="I882" s="9" t="s">
        <v>23</v>
      </c>
      <c r="J882" s="17">
        <v>427</v>
      </c>
      <c r="K882" s="18">
        <v>0.9</v>
      </c>
      <c r="L882" s="19">
        <f>VLOOKUP(J882,[1]Values!$A$3:$D$462,2,FALSE)</f>
        <v>0</v>
      </c>
      <c r="M882" s="20">
        <v>83843</v>
      </c>
      <c r="N882" s="20">
        <f t="shared" si="235"/>
        <v>-75458.7</v>
      </c>
      <c r="O882" s="19">
        <f>VLOOKUP(J882,[1]Values!$A$3:$D$462,3,FALSE)</f>
        <v>0</v>
      </c>
      <c r="P882" s="19"/>
      <c r="Q882" s="19">
        <f t="shared" si="236"/>
        <v>0</v>
      </c>
      <c r="R882" s="20">
        <f t="shared" si="237"/>
        <v>-75458.7</v>
      </c>
      <c r="S882" s="21">
        <f>VLOOKUP(H882,[1]Rates!$A$3:$D$139,3,FALSE)</f>
        <v>1.5300000000000001E-4</v>
      </c>
      <c r="T882" s="22">
        <f t="shared" si="238"/>
        <v>-11.545181100000001</v>
      </c>
      <c r="U882" s="19">
        <f>VLOOKUP(J882,[1]Values!$A$3:$D$462,4,FALSE)</f>
        <v>0</v>
      </c>
      <c r="V882" s="20">
        <v>0</v>
      </c>
      <c r="W882" s="20">
        <f t="shared" si="239"/>
        <v>0</v>
      </c>
      <c r="X882" s="23">
        <f>VLOOKUP(H882,[1]Rates!$A$3:$D$139,4,FALSE)</f>
        <v>1.64E-4</v>
      </c>
      <c r="Y882" s="90">
        <f t="shared" si="240"/>
        <v>0</v>
      </c>
      <c r="Z882" s="9"/>
    </row>
    <row r="883" spans="7:26" x14ac:dyDescent="0.25">
      <c r="G883" s="16"/>
      <c r="H883" s="9">
        <v>19</v>
      </c>
      <c r="I883" s="9" t="s">
        <v>15</v>
      </c>
      <c r="J883" s="17">
        <v>427</v>
      </c>
      <c r="K883" s="18">
        <v>0.9</v>
      </c>
      <c r="L883" s="19">
        <f>VLOOKUP(J883,[1]Values!$A$3:$D$462,2,FALSE)</f>
        <v>0</v>
      </c>
      <c r="M883" s="20">
        <v>83843</v>
      </c>
      <c r="N883" s="20">
        <f t="shared" si="235"/>
        <v>-75458.7</v>
      </c>
      <c r="O883" s="19">
        <f>VLOOKUP(J883,[1]Values!$A$3:$D$462,3,FALSE)</f>
        <v>0</v>
      </c>
      <c r="P883" s="19"/>
      <c r="Q883" s="19">
        <f t="shared" si="236"/>
        <v>0</v>
      </c>
      <c r="R883" s="20">
        <f t="shared" si="237"/>
        <v>-75458.7</v>
      </c>
      <c r="S883" s="21">
        <f>VLOOKUP(H883,[1]Rates!$A$3:$D$139,3,FALSE)</f>
        <v>5.8E-5</v>
      </c>
      <c r="T883" s="22">
        <f t="shared" si="238"/>
        <v>-4.3766046000000003</v>
      </c>
      <c r="U883" s="19">
        <f>VLOOKUP(J883,[1]Values!$A$3:$D$462,4,FALSE)</f>
        <v>0</v>
      </c>
      <c r="V883" s="20">
        <v>0</v>
      </c>
      <c r="W883" s="20">
        <f t="shared" si="239"/>
        <v>0</v>
      </c>
      <c r="X883" s="23">
        <f>VLOOKUP(H883,[1]Rates!$A$3:$D$139,4,FALSE)</f>
        <v>6.2000000000000003E-5</v>
      </c>
      <c r="Y883" s="90">
        <f t="shared" si="240"/>
        <v>0</v>
      </c>
      <c r="Z883" s="9"/>
    </row>
    <row r="884" spans="7:26" x14ac:dyDescent="0.25">
      <c r="G884" s="16"/>
      <c r="H884" s="9">
        <v>31</v>
      </c>
      <c r="I884" s="9" t="s">
        <v>1</v>
      </c>
      <c r="J884" s="17">
        <v>427</v>
      </c>
      <c r="K884" s="18">
        <v>0.9</v>
      </c>
      <c r="L884" s="19">
        <f>VLOOKUP(J884,[1]Values!$A$3:$D$462,2,FALSE)</f>
        <v>0</v>
      </c>
      <c r="M884" s="20">
        <v>83843</v>
      </c>
      <c r="N884" s="20">
        <f t="shared" si="235"/>
        <v>-75458.7</v>
      </c>
      <c r="O884" s="19">
        <f>VLOOKUP(J884,[1]Values!$A$3:$D$462,3,FALSE)</f>
        <v>0</v>
      </c>
      <c r="P884" s="19"/>
      <c r="Q884" s="19">
        <f t="shared" si="236"/>
        <v>0</v>
      </c>
      <c r="R884" s="20">
        <f t="shared" si="237"/>
        <v>-75458.7</v>
      </c>
      <c r="S884" s="21">
        <f>VLOOKUP(H884,[1]Rates!$A$3:$D$139,3,FALSE)</f>
        <v>1.0759999999999999E-3</v>
      </c>
      <c r="T884" s="22">
        <f t="shared" si="238"/>
        <v>-81.193561199999991</v>
      </c>
      <c r="U884" s="19">
        <f>VLOOKUP(J884,[1]Values!$A$3:$D$462,4,FALSE)</f>
        <v>0</v>
      </c>
      <c r="V884" s="20">
        <v>0</v>
      </c>
      <c r="W884" s="20">
        <f t="shared" si="239"/>
        <v>0</v>
      </c>
      <c r="X884" s="23">
        <f>VLOOKUP(H884,[1]Rates!$A$3:$D$139,4,FALSE)</f>
        <v>1.1299999999999999E-3</v>
      </c>
      <c r="Y884" s="90">
        <f t="shared" si="240"/>
        <v>0</v>
      </c>
      <c r="Z884" s="9"/>
    </row>
    <row r="885" spans="7:26" x14ac:dyDescent="0.25">
      <c r="G885" s="16"/>
      <c r="H885" s="9">
        <v>38</v>
      </c>
      <c r="I885" s="9" t="s">
        <v>12</v>
      </c>
      <c r="J885" s="17">
        <v>427</v>
      </c>
      <c r="K885" s="18">
        <v>0.9</v>
      </c>
      <c r="L885" s="19">
        <f>VLOOKUP(J885,[1]Values!$A$3:$D$462,2,FALSE)</f>
        <v>0</v>
      </c>
      <c r="M885" s="20">
        <v>83843</v>
      </c>
      <c r="N885" s="20">
        <f t="shared" si="235"/>
        <v>-75458.7</v>
      </c>
      <c r="O885" s="19">
        <f>VLOOKUP(J885,[1]Values!$A$3:$D$462,3,FALSE)</f>
        <v>0</v>
      </c>
      <c r="P885" s="19"/>
      <c r="Q885" s="19">
        <f t="shared" si="236"/>
        <v>0</v>
      </c>
      <c r="R885" s="20">
        <f t="shared" si="237"/>
        <v>-75458.7</v>
      </c>
      <c r="S885" s="21">
        <f>VLOOKUP(H885,[1]Rates!$A$3:$D$139,3,FALSE)</f>
        <v>9.8999999999999994E-5</v>
      </c>
      <c r="T885" s="22">
        <f t="shared" si="238"/>
        <v>-7.4704112999999994</v>
      </c>
      <c r="U885" s="19">
        <f>VLOOKUP(J885,[1]Values!$A$3:$D$462,4,FALSE)</f>
        <v>0</v>
      </c>
      <c r="V885" s="20">
        <v>0</v>
      </c>
      <c r="W885" s="20">
        <f t="shared" si="239"/>
        <v>0</v>
      </c>
      <c r="X885" s="23">
        <f>VLOOKUP(H885,[1]Rates!$A$3:$D$139,4,FALSE)</f>
        <v>8.6000000000000003E-5</v>
      </c>
      <c r="Y885" s="90">
        <f t="shared" si="240"/>
        <v>0</v>
      </c>
      <c r="Z885" s="9"/>
    </row>
    <row r="886" spans="7:26" x14ac:dyDescent="0.25">
      <c r="G886" s="16"/>
      <c r="H886" s="9">
        <v>55</v>
      </c>
      <c r="I886" s="9" t="s">
        <v>26</v>
      </c>
      <c r="J886" s="17">
        <v>427</v>
      </c>
      <c r="K886" s="18">
        <v>0.9</v>
      </c>
      <c r="L886" s="19">
        <f>VLOOKUP(J886,[1]Values!$A$3:$D$462,2,FALSE)</f>
        <v>0</v>
      </c>
      <c r="M886" s="20">
        <v>83843</v>
      </c>
      <c r="N886" s="20">
        <f t="shared" si="235"/>
        <v>-75458.7</v>
      </c>
      <c r="O886" s="19">
        <f>VLOOKUP(J886,[1]Values!$A$3:$D$462,3,FALSE)</f>
        <v>0</v>
      </c>
      <c r="P886" s="19"/>
      <c r="Q886" s="19">
        <f t="shared" si="236"/>
        <v>0</v>
      </c>
      <c r="R886" s="20">
        <f t="shared" si="237"/>
        <v>-75458.7</v>
      </c>
      <c r="S886" s="21">
        <f>VLOOKUP(H886,[1]Rates!$A$3:$D$139,3,FALSE)</f>
        <v>1.45E-4</v>
      </c>
      <c r="T886" s="22">
        <f t="shared" si="238"/>
        <v>-10.941511499999999</v>
      </c>
      <c r="U886" s="19">
        <f>VLOOKUP(J886,[1]Values!$A$3:$D$462,4,FALSE)</f>
        <v>0</v>
      </c>
      <c r="V886" s="20">
        <v>0</v>
      </c>
      <c r="W886" s="20">
        <f t="shared" si="239"/>
        <v>0</v>
      </c>
      <c r="X886" s="23">
        <f>VLOOKUP(H886,[1]Rates!$A$3:$D$139,4,FALSE)</f>
        <v>1.35E-4</v>
      </c>
      <c r="Y886" s="90">
        <f t="shared" si="240"/>
        <v>0</v>
      </c>
      <c r="Z886" s="9"/>
    </row>
    <row r="887" spans="7:26" x14ac:dyDescent="0.25">
      <c r="G887" s="16"/>
      <c r="H887" s="9">
        <v>71</v>
      </c>
      <c r="I887" s="9" t="s">
        <v>18</v>
      </c>
      <c r="J887" s="17">
        <v>427</v>
      </c>
      <c r="K887" s="18">
        <v>0</v>
      </c>
      <c r="L887" s="19">
        <f>VLOOKUP(J887,[1]Values!$A$3:$D$462,2,FALSE)</f>
        <v>0</v>
      </c>
      <c r="M887" s="20">
        <v>83843</v>
      </c>
      <c r="N887" s="20">
        <f t="shared" si="235"/>
        <v>0</v>
      </c>
      <c r="O887" s="19">
        <f>VLOOKUP(J887,[1]Values!$A$3:$D$462,3,FALSE)</f>
        <v>0</v>
      </c>
      <c r="P887" s="19"/>
      <c r="Q887" s="19">
        <f t="shared" si="236"/>
        <v>0</v>
      </c>
      <c r="R887" s="20">
        <f t="shared" si="237"/>
        <v>0</v>
      </c>
      <c r="S887" s="21">
        <f>VLOOKUP(H887,[1]Rates!$A$3:$D$139,3,FALSE)</f>
        <v>9.0000000000000002E-6</v>
      </c>
      <c r="T887" s="22">
        <f t="shared" si="238"/>
        <v>0</v>
      </c>
      <c r="U887" s="19">
        <f>VLOOKUP(J887,[1]Values!$A$3:$D$462,4,FALSE)</f>
        <v>0</v>
      </c>
      <c r="V887" s="20">
        <v>0</v>
      </c>
      <c r="W887" s="20">
        <f t="shared" si="239"/>
        <v>0</v>
      </c>
      <c r="X887" s="23">
        <f>VLOOKUP(H887,[1]Rates!$A$3:$D$139,4,FALSE)</f>
        <v>9.0000000000000002E-6</v>
      </c>
      <c r="Y887" s="90">
        <f t="shared" si="240"/>
        <v>0</v>
      </c>
      <c r="Z887" s="9"/>
    </row>
    <row r="888" spans="7:26" x14ac:dyDescent="0.25">
      <c r="G888" s="16"/>
      <c r="H888" s="9">
        <v>72</v>
      </c>
      <c r="I888" s="9" t="s">
        <v>28</v>
      </c>
      <c r="J888" s="17">
        <v>427</v>
      </c>
      <c r="K888" s="18">
        <v>0</v>
      </c>
      <c r="L888" s="19">
        <f>VLOOKUP(J888,[1]Values!$A$3:$D$462,2,FALSE)</f>
        <v>0</v>
      </c>
      <c r="M888" s="20">
        <v>83843</v>
      </c>
      <c r="N888" s="20">
        <f t="shared" si="235"/>
        <v>0</v>
      </c>
      <c r="O888" s="19">
        <f>VLOOKUP(J888,[1]Values!$A$3:$D$462,3,FALSE)</f>
        <v>0</v>
      </c>
      <c r="P888" s="19"/>
      <c r="Q888" s="19">
        <f t="shared" si="236"/>
        <v>0</v>
      </c>
      <c r="R888" s="20">
        <f t="shared" si="237"/>
        <v>0</v>
      </c>
      <c r="S888" s="21">
        <f>VLOOKUP(H888,[1]Rates!$A$3:$D$139,3,FALSE)</f>
        <v>2.5799999999999998E-4</v>
      </c>
      <c r="T888" s="22">
        <f t="shared" si="238"/>
        <v>0</v>
      </c>
      <c r="U888" s="19">
        <f>VLOOKUP(J888,[1]Values!$A$3:$D$462,4,FALSE)</f>
        <v>0</v>
      </c>
      <c r="V888" s="20">
        <v>0</v>
      </c>
      <c r="W888" s="20">
        <f t="shared" si="239"/>
        <v>0</v>
      </c>
      <c r="X888" s="23">
        <f>VLOOKUP(H888,[1]Rates!$A$3:$D$139,4,FALSE)</f>
        <v>2.7500000000000002E-4</v>
      </c>
      <c r="Y888" s="90">
        <f t="shared" si="240"/>
        <v>0</v>
      </c>
      <c r="Z888" s="9"/>
    </row>
    <row r="889" spans="7:26" x14ac:dyDescent="0.25">
      <c r="G889" s="16"/>
      <c r="H889" s="9">
        <v>104</v>
      </c>
      <c r="I889" s="9" t="s">
        <v>82</v>
      </c>
      <c r="J889" s="17">
        <v>427</v>
      </c>
      <c r="K889" s="18">
        <v>0.9</v>
      </c>
      <c r="L889" s="19">
        <f>VLOOKUP(J889,[1]Values!$A$3:$D$462,2,FALSE)</f>
        <v>0</v>
      </c>
      <c r="M889" s="20">
        <v>83843</v>
      </c>
      <c r="N889" s="20">
        <f t="shared" si="235"/>
        <v>-75458.7</v>
      </c>
      <c r="O889" s="19">
        <f>VLOOKUP(J889,[1]Values!$A$3:$D$462,3,FALSE)</f>
        <v>0</v>
      </c>
      <c r="P889" s="19"/>
      <c r="Q889" s="19">
        <f t="shared" si="236"/>
        <v>0</v>
      </c>
      <c r="R889" s="20">
        <f t="shared" si="237"/>
        <v>-75458.7</v>
      </c>
      <c r="S889" s="21">
        <f>VLOOKUP(H889,[1]Rates!$A$3:$D$139,3,FALSE)</f>
        <v>0</v>
      </c>
      <c r="T889" s="22">
        <f t="shared" si="238"/>
        <v>0</v>
      </c>
      <c r="U889" s="19">
        <f>VLOOKUP(J889,[1]Values!$A$3:$D$462,4,FALSE)</f>
        <v>0</v>
      </c>
      <c r="V889" s="20">
        <v>0</v>
      </c>
      <c r="W889" s="20">
        <f t="shared" si="239"/>
        <v>0</v>
      </c>
      <c r="X889" s="23">
        <f>VLOOKUP(H889,[1]Rates!$A$3:$D$139,4,FALSE)</f>
        <v>0</v>
      </c>
      <c r="Y889" s="90">
        <f t="shared" si="240"/>
        <v>0</v>
      </c>
      <c r="Z889" s="9"/>
    </row>
    <row r="890" spans="7:26" x14ac:dyDescent="0.25">
      <c r="G890" s="16"/>
      <c r="H890" s="9">
        <v>115</v>
      </c>
      <c r="I890" s="9" t="s">
        <v>103</v>
      </c>
      <c r="J890" s="17">
        <v>427</v>
      </c>
      <c r="K890" s="18">
        <v>0.9</v>
      </c>
      <c r="L890" s="19">
        <f>VLOOKUP(J890,[1]Values!$A$3:$D$462,2,FALSE)</f>
        <v>0</v>
      </c>
      <c r="M890" s="20">
        <v>83843</v>
      </c>
      <c r="N890" s="20">
        <f t="shared" si="235"/>
        <v>-75458.7</v>
      </c>
      <c r="O890" s="19">
        <f>VLOOKUP(J890,[1]Values!$A$3:$D$462,3,FALSE)</f>
        <v>0</v>
      </c>
      <c r="P890" s="19"/>
      <c r="Q890" s="19">
        <f t="shared" si="236"/>
        <v>0</v>
      </c>
      <c r="R890" s="20">
        <f t="shared" si="237"/>
        <v>-75458.7</v>
      </c>
      <c r="S890" s="21">
        <f>VLOOKUP(H890,[1]Rates!$A$3:$D$139,3,FALSE)</f>
        <v>0</v>
      </c>
      <c r="T890" s="22">
        <f t="shared" si="238"/>
        <v>0</v>
      </c>
      <c r="U890" s="19">
        <f>VLOOKUP(J890,[1]Values!$A$3:$D$462,4,FALSE)</f>
        <v>0</v>
      </c>
      <c r="V890" s="20">
        <v>0</v>
      </c>
      <c r="W890" s="20">
        <f t="shared" si="239"/>
        <v>0</v>
      </c>
      <c r="X890" s="23">
        <f>VLOOKUP(H890,[1]Rates!$A$3:$D$139,4,FALSE)</f>
        <v>0</v>
      </c>
      <c r="Y890" s="90">
        <f t="shared" si="240"/>
        <v>0</v>
      </c>
      <c r="Z890" s="9"/>
    </row>
    <row r="891" spans="7:26" x14ac:dyDescent="0.25">
      <c r="G891" s="16"/>
      <c r="H891" s="9">
        <v>117</v>
      </c>
      <c r="I891" s="9" t="s">
        <v>21</v>
      </c>
      <c r="J891" s="17">
        <v>427</v>
      </c>
      <c r="K891" s="18">
        <v>0.9</v>
      </c>
      <c r="L891" s="19">
        <f>VLOOKUP(J891,[1]Values!$A$3:$D$462,2,FALSE)</f>
        <v>0</v>
      </c>
      <c r="M891" s="20">
        <v>83843</v>
      </c>
      <c r="N891" s="20">
        <f t="shared" si="235"/>
        <v>-75458.7</v>
      </c>
      <c r="O891" s="19">
        <f>VLOOKUP(J891,[1]Values!$A$3:$D$462,3,FALSE)</f>
        <v>0</v>
      </c>
      <c r="P891" s="19"/>
      <c r="Q891" s="19">
        <f t="shared" si="236"/>
        <v>0</v>
      </c>
      <c r="R891" s="20">
        <f t="shared" si="237"/>
        <v>-75458.7</v>
      </c>
      <c r="S891" s="21">
        <f>VLOOKUP(H891,[1]Rates!$A$3:$D$139,3,FALSE)</f>
        <v>2.1900000000000001E-4</v>
      </c>
      <c r="T891" s="22">
        <f t="shared" si="238"/>
        <v>-16.525455300000001</v>
      </c>
      <c r="U891" s="19">
        <f>VLOOKUP(J891,[1]Values!$A$3:$D$462,4,FALSE)</f>
        <v>0</v>
      </c>
      <c r="V891" s="20">
        <v>0</v>
      </c>
      <c r="W891" s="20">
        <f t="shared" si="239"/>
        <v>0</v>
      </c>
      <c r="X891" s="23">
        <f>VLOOKUP(H891,[1]Rates!$A$3:$D$139,4,FALSE)</f>
        <v>2.34E-4</v>
      </c>
      <c r="Y891" s="90">
        <f t="shared" si="240"/>
        <v>0</v>
      </c>
      <c r="Z891" s="9"/>
    </row>
    <row r="892" spans="7:26" x14ac:dyDescent="0.25">
      <c r="G892" s="16"/>
      <c r="H892" s="9">
        <v>123</v>
      </c>
      <c r="I892" s="9" t="s">
        <v>29</v>
      </c>
      <c r="J892" s="17">
        <v>427</v>
      </c>
      <c r="K892" s="18">
        <v>0.9</v>
      </c>
      <c r="L892" s="19">
        <f>VLOOKUP(J892,[1]Values!$A$3:$D$462,2,FALSE)</f>
        <v>0</v>
      </c>
      <c r="M892" s="20">
        <v>83843</v>
      </c>
      <c r="N892" s="20">
        <f t="shared" si="235"/>
        <v>-75458.7</v>
      </c>
      <c r="O892" s="19">
        <f>VLOOKUP(J892,[1]Values!$A$3:$D$462,3,FALSE)</f>
        <v>0</v>
      </c>
      <c r="P892" s="19"/>
      <c r="Q892" s="19">
        <f t="shared" si="236"/>
        <v>0</v>
      </c>
      <c r="R892" s="20">
        <f t="shared" si="237"/>
        <v>-75458.7</v>
      </c>
      <c r="S892" s="21">
        <f>VLOOKUP(H892,[1]Rates!$A$3:$D$139,3,FALSE)</f>
        <v>9.7199999999999999E-4</v>
      </c>
      <c r="T892" s="22">
        <f t="shared" si="238"/>
        <v>-73.345856400000002</v>
      </c>
      <c r="U892" s="19">
        <f>VLOOKUP(J892,[1]Values!$A$3:$D$462,4,FALSE)</f>
        <v>0</v>
      </c>
      <c r="V892" s="20">
        <v>0</v>
      </c>
      <c r="W892" s="20">
        <f t="shared" si="239"/>
        <v>0</v>
      </c>
      <c r="X892" s="23">
        <f>VLOOKUP(H892,[1]Rates!$A$3:$D$139,4,FALSE)</f>
        <v>1.0369999999999999E-3</v>
      </c>
      <c r="Y892" s="90">
        <f t="shared" si="240"/>
        <v>0</v>
      </c>
      <c r="Z892" s="9"/>
    </row>
    <row r="893" spans="7:26" x14ac:dyDescent="0.25">
      <c r="G893" s="16"/>
      <c r="H893" s="9"/>
      <c r="I893" s="9"/>
      <c r="J893" s="17"/>
      <c r="K893" s="18"/>
      <c r="L893" s="20"/>
      <c r="M893" s="20"/>
      <c r="N893" s="20"/>
      <c r="O893" s="20"/>
      <c r="P893" s="20"/>
      <c r="Q893" s="20"/>
      <c r="R893" s="20"/>
      <c r="S893" s="23"/>
      <c r="T893" s="22"/>
      <c r="U893" s="20"/>
      <c r="V893" s="20"/>
      <c r="W893" s="20"/>
      <c r="X893" s="23"/>
      <c r="Y893" s="90"/>
      <c r="Z893" s="9"/>
    </row>
    <row r="894" spans="7:26" ht="15.75" x14ac:dyDescent="0.25">
      <c r="G894" s="91">
        <v>115</v>
      </c>
      <c r="H894" s="28" t="s">
        <v>103</v>
      </c>
      <c r="I894" s="9"/>
      <c r="J894" s="17"/>
      <c r="K894" s="18"/>
      <c r="L894" s="20"/>
      <c r="M894" s="20"/>
      <c r="N894" s="20"/>
      <c r="O894" s="20"/>
      <c r="P894" s="20"/>
      <c r="Q894" s="20"/>
      <c r="R894" s="20"/>
      <c r="S894" s="23"/>
      <c r="T894" s="22"/>
      <c r="U894" s="20"/>
      <c r="V894" s="20"/>
      <c r="W894" s="20"/>
      <c r="X894" s="23"/>
      <c r="Y894" s="90"/>
      <c r="Z894" s="9"/>
    </row>
    <row r="895" spans="7:26" x14ac:dyDescent="0.25">
      <c r="G895" s="16"/>
      <c r="H895" s="9">
        <v>1</v>
      </c>
      <c r="I895" s="9" t="s">
        <v>11</v>
      </c>
      <c r="J895" s="17">
        <v>428</v>
      </c>
      <c r="K895" s="18">
        <v>0.9</v>
      </c>
      <c r="L895" s="19">
        <f>VLOOKUP(J895,[1]Values!$A$3:$D$462,2,FALSE)</f>
        <v>5580757</v>
      </c>
      <c r="M895" s="20">
        <v>2940197</v>
      </c>
      <c r="N895" s="20">
        <f t="shared" ref="N895:N913" si="241">(L895-M895)*K895</f>
        <v>2376504</v>
      </c>
      <c r="O895" s="19">
        <f>VLOOKUP(J895,[1]Values!$A$3:$D$462,3,FALSE)</f>
        <v>203393</v>
      </c>
      <c r="P895" s="19"/>
      <c r="Q895" s="19">
        <f t="shared" ref="Q895:Q913" si="242">(O895-P895)*K895</f>
        <v>183053.7</v>
      </c>
      <c r="R895" s="20">
        <f t="shared" ref="R895:R913" si="243">(L895-M895+O895-P895)*K895</f>
        <v>2559557.7000000002</v>
      </c>
      <c r="S895" s="21">
        <f>VLOOKUP(H895,[1]Rates!$A$3:$D$139,3,FALSE)</f>
        <v>1.908E-3</v>
      </c>
      <c r="T895" s="22">
        <f t="shared" ref="T895:T913" si="244">R895*S895</f>
        <v>4883.6360916000003</v>
      </c>
      <c r="U895" s="19">
        <f>VLOOKUP(J895,[1]Values!$A$3:$D$462,4,FALSE)</f>
        <v>14986</v>
      </c>
      <c r="V895" s="20">
        <v>73915</v>
      </c>
      <c r="W895" s="20">
        <f t="shared" ref="W895:W913" si="245">(U895-V895)*K895</f>
        <v>-53036.1</v>
      </c>
      <c r="X895" s="23">
        <f>VLOOKUP(H895,[1]Rates!$A$3:$D$139,4,FALSE)</f>
        <v>2.0739999999999999E-3</v>
      </c>
      <c r="Y895" s="90">
        <f t="shared" ref="Y895:Y913" si="246">W895*X895</f>
        <v>-109.99687139999999</v>
      </c>
      <c r="Z895" s="9"/>
    </row>
    <row r="896" spans="7:26" x14ac:dyDescent="0.25">
      <c r="G896" s="16"/>
      <c r="H896" s="9">
        <v>2</v>
      </c>
      <c r="I896" s="9" t="s">
        <v>27</v>
      </c>
      <c r="J896" s="17">
        <v>428</v>
      </c>
      <c r="K896" s="18">
        <v>0.9</v>
      </c>
      <c r="L896" s="19">
        <f>VLOOKUP(J896,[1]Values!$A$3:$D$462,2,FALSE)</f>
        <v>5580757</v>
      </c>
      <c r="M896" s="20">
        <v>2940197</v>
      </c>
      <c r="N896" s="20">
        <f t="shared" si="241"/>
        <v>2376504</v>
      </c>
      <c r="O896" s="19">
        <f>VLOOKUP(J896,[1]Values!$A$3:$D$462,3,FALSE)</f>
        <v>203393</v>
      </c>
      <c r="P896" s="19"/>
      <c r="Q896" s="19">
        <f t="shared" si="242"/>
        <v>183053.7</v>
      </c>
      <c r="R896" s="20">
        <f t="shared" si="243"/>
        <v>2559557.7000000002</v>
      </c>
      <c r="S896" s="21">
        <f>VLOOKUP(H896,[1]Rates!$A$3:$D$139,3,FALSE)</f>
        <v>2.0900000000000001E-4</v>
      </c>
      <c r="T896" s="22">
        <f t="shared" si="244"/>
        <v>534.94755930000008</v>
      </c>
      <c r="U896" s="19">
        <f>VLOOKUP(J896,[1]Values!$A$3:$D$462,4,FALSE)</f>
        <v>14986</v>
      </c>
      <c r="V896" s="20">
        <v>73915</v>
      </c>
      <c r="W896" s="20">
        <f t="shared" si="245"/>
        <v>-53036.1</v>
      </c>
      <c r="X896" s="23">
        <f>VLOOKUP(H896,[1]Rates!$A$3:$D$139,4,FALSE)</f>
        <v>2.3000000000000001E-4</v>
      </c>
      <c r="Y896" s="90">
        <f t="shared" si="246"/>
        <v>-12.198302999999999</v>
      </c>
      <c r="Z896" s="9"/>
    </row>
    <row r="897" spans="7:26" x14ac:dyDescent="0.25">
      <c r="G897" s="16"/>
      <c r="H897" s="9">
        <v>3</v>
      </c>
      <c r="I897" s="9" t="s">
        <v>20</v>
      </c>
      <c r="J897" s="17">
        <v>428</v>
      </c>
      <c r="K897" s="18">
        <v>0.9</v>
      </c>
      <c r="L897" s="19">
        <f>VLOOKUP(J897,[1]Values!$A$3:$D$462,2,FALSE)</f>
        <v>5580757</v>
      </c>
      <c r="M897" s="20">
        <v>2940197</v>
      </c>
      <c r="N897" s="20">
        <f t="shared" si="241"/>
        <v>2376504</v>
      </c>
      <c r="O897" s="19">
        <f>VLOOKUP(J897,[1]Values!$A$3:$D$462,3,FALSE)</f>
        <v>203393</v>
      </c>
      <c r="P897" s="19"/>
      <c r="Q897" s="19">
        <f t="shared" si="242"/>
        <v>183053.7</v>
      </c>
      <c r="R897" s="20">
        <f t="shared" si="243"/>
        <v>2559557.7000000002</v>
      </c>
      <c r="S897" s="21">
        <f>VLOOKUP(H897,[1]Rates!$A$3:$D$139,3,FALSE)</f>
        <v>4.9299999999999995E-4</v>
      </c>
      <c r="T897" s="22">
        <f t="shared" si="244"/>
        <v>1261.8619461000001</v>
      </c>
      <c r="U897" s="19">
        <f>VLOOKUP(J897,[1]Values!$A$3:$D$462,4,FALSE)</f>
        <v>14986</v>
      </c>
      <c r="V897" s="20">
        <v>73915</v>
      </c>
      <c r="W897" s="20">
        <f t="shared" si="245"/>
        <v>-53036.1</v>
      </c>
      <c r="X897" s="23">
        <f>VLOOKUP(H897,[1]Rates!$A$3:$D$139,4,FALSE)</f>
        <v>5.2599999999999999E-4</v>
      </c>
      <c r="Y897" s="90">
        <f t="shared" si="246"/>
        <v>-27.8969886</v>
      </c>
      <c r="Z897" s="9"/>
    </row>
    <row r="898" spans="7:26" x14ac:dyDescent="0.25">
      <c r="G898" s="16"/>
      <c r="H898" s="9">
        <v>5</v>
      </c>
      <c r="I898" s="9" t="s">
        <v>17</v>
      </c>
      <c r="J898" s="17">
        <v>428</v>
      </c>
      <c r="K898" s="18">
        <v>0.9</v>
      </c>
      <c r="L898" s="19">
        <f>VLOOKUP(J898,[1]Values!$A$3:$D$462,2,FALSE)</f>
        <v>5580757</v>
      </c>
      <c r="M898" s="20">
        <v>2940197</v>
      </c>
      <c r="N898" s="20">
        <f t="shared" si="241"/>
        <v>2376504</v>
      </c>
      <c r="O898" s="19">
        <f>VLOOKUP(J898,[1]Values!$A$3:$D$462,3,FALSE)</f>
        <v>203393</v>
      </c>
      <c r="P898" s="19"/>
      <c r="Q898" s="19">
        <f t="shared" si="242"/>
        <v>183053.7</v>
      </c>
      <c r="R898" s="20">
        <f t="shared" si="243"/>
        <v>2559557.7000000002</v>
      </c>
      <c r="S898" s="21">
        <f>VLOOKUP(H898,[1]Rates!$A$3:$D$139,3,FALSE)</f>
        <v>6.038E-3</v>
      </c>
      <c r="T898" s="22">
        <f t="shared" si="244"/>
        <v>15454.609392600001</v>
      </c>
      <c r="U898" s="19">
        <f>VLOOKUP(J898,[1]Values!$A$3:$D$462,4,FALSE)</f>
        <v>14986</v>
      </c>
      <c r="V898" s="20">
        <v>73915</v>
      </c>
      <c r="W898" s="20">
        <f t="shared" si="245"/>
        <v>-53036.1</v>
      </c>
      <c r="X898" s="23">
        <f>VLOOKUP(H898,[1]Rates!$A$3:$D$139,4,FALSE)</f>
        <v>6.2370000000000004E-3</v>
      </c>
      <c r="Y898" s="90">
        <f t="shared" si="246"/>
        <v>-330.78615569999999</v>
      </c>
      <c r="Z898" s="9"/>
    </row>
    <row r="899" spans="7:26" x14ac:dyDescent="0.25">
      <c r="G899" s="16"/>
      <c r="H899" s="9">
        <v>137</v>
      </c>
      <c r="I899" s="9" t="s">
        <v>140</v>
      </c>
      <c r="J899" s="17">
        <v>428</v>
      </c>
      <c r="K899" s="18">
        <v>0.9</v>
      </c>
      <c r="L899" s="19">
        <f>VLOOKUP(J899,[1]Values!$A$3:$D$462,2,FALSE)</f>
        <v>5580757</v>
      </c>
      <c r="M899" s="20">
        <v>2940197</v>
      </c>
      <c r="N899" s="20">
        <f t="shared" si="241"/>
        <v>2376504</v>
      </c>
      <c r="O899" s="19">
        <f>VLOOKUP(J899,[1]Values!$A$3:$D$462,3,FALSE)</f>
        <v>203393</v>
      </c>
      <c r="P899" s="19"/>
      <c r="Q899" s="19">
        <f t="shared" si="242"/>
        <v>183053.7</v>
      </c>
      <c r="R899" s="20">
        <f t="shared" si="243"/>
        <v>2559557.7000000002</v>
      </c>
      <c r="S899" s="21">
        <f>VLOOKUP(H899,[1]Rates!$A$3:$D$139,3,FALSE)</f>
        <v>7.2000000000000002E-5</v>
      </c>
      <c r="T899" s="22">
        <f t="shared" si="244"/>
        <v>184.28815440000002</v>
      </c>
      <c r="U899" s="19">
        <f>VLOOKUP(J899,[1]Values!$A$3:$D$462,4,FALSE)</f>
        <v>14986</v>
      </c>
      <c r="V899" s="20">
        <v>73915</v>
      </c>
      <c r="W899" s="20">
        <f t="shared" si="245"/>
        <v>-53036.1</v>
      </c>
      <c r="X899" s="23">
        <f>VLOOKUP(H899,[1]Rates!$A$3:$D$139,4,FALSE)</f>
        <v>6.9999999999999994E-5</v>
      </c>
      <c r="Y899" s="90">
        <f t="shared" si="246"/>
        <v>-3.7125269999999997</v>
      </c>
      <c r="Z899" s="9"/>
    </row>
    <row r="900" spans="7:26" x14ac:dyDescent="0.25">
      <c r="G900" s="16"/>
      <c r="H900" s="9">
        <v>6</v>
      </c>
      <c r="I900" s="9" t="s">
        <v>70</v>
      </c>
      <c r="J900" s="17">
        <v>428</v>
      </c>
      <c r="K900" s="18">
        <v>0.9</v>
      </c>
      <c r="L900" s="19">
        <f>VLOOKUP(J900,[1]Values!$A$3:$D$462,2,FALSE)</f>
        <v>5580757</v>
      </c>
      <c r="M900" s="20">
        <v>2940197</v>
      </c>
      <c r="N900" s="20">
        <f t="shared" si="241"/>
        <v>2376504</v>
      </c>
      <c r="O900" s="19">
        <f>VLOOKUP(J900,[1]Values!$A$3:$D$462,3,FALSE)</f>
        <v>203393</v>
      </c>
      <c r="P900" s="19"/>
      <c r="Q900" s="19">
        <f t="shared" si="242"/>
        <v>183053.7</v>
      </c>
      <c r="R900" s="20">
        <f t="shared" si="243"/>
        <v>2559557.7000000002</v>
      </c>
      <c r="S900" s="21">
        <f>VLOOKUP(H900,[1]Rates!$A$3:$D$139,3,FALSE)</f>
        <v>0</v>
      </c>
      <c r="T900" s="22">
        <f t="shared" si="244"/>
        <v>0</v>
      </c>
      <c r="U900" s="19">
        <f>VLOOKUP(J900,[1]Values!$A$3:$D$462,4,FALSE)</f>
        <v>14986</v>
      </c>
      <c r="V900" s="20">
        <v>73915</v>
      </c>
      <c r="W900" s="20">
        <f t="shared" si="245"/>
        <v>-53036.1</v>
      </c>
      <c r="X900" s="23">
        <f>VLOOKUP(H900,[1]Rates!$A$3:$D$139,4,FALSE)</f>
        <v>0</v>
      </c>
      <c r="Y900" s="90">
        <f t="shared" si="246"/>
        <v>0</v>
      </c>
      <c r="Z900" s="9"/>
    </row>
    <row r="901" spans="7:26" x14ac:dyDescent="0.25">
      <c r="G901" s="16"/>
      <c r="H901" s="9">
        <v>7</v>
      </c>
      <c r="I901" s="9" t="s">
        <v>9</v>
      </c>
      <c r="J901" s="17">
        <v>428</v>
      </c>
      <c r="K901" s="18">
        <v>0.9</v>
      </c>
      <c r="L901" s="19">
        <f>VLOOKUP(J901,[1]Values!$A$3:$D$462,2,FALSE)</f>
        <v>5580757</v>
      </c>
      <c r="M901" s="20">
        <v>2940197</v>
      </c>
      <c r="N901" s="20">
        <f t="shared" si="241"/>
        <v>2376504</v>
      </c>
      <c r="O901" s="19">
        <f>VLOOKUP(J901,[1]Values!$A$3:$D$462,3,FALSE)</f>
        <v>203393</v>
      </c>
      <c r="P901" s="19"/>
      <c r="Q901" s="19">
        <f t="shared" si="242"/>
        <v>183053.7</v>
      </c>
      <c r="R901" s="20">
        <f t="shared" si="243"/>
        <v>2559557.7000000002</v>
      </c>
      <c r="S901" s="21">
        <f>VLOOKUP(H901,[1]Rates!$A$3:$D$139,3,FALSE)</f>
        <v>1.01E-4</v>
      </c>
      <c r="T901" s="22">
        <f t="shared" si="244"/>
        <v>258.5153277</v>
      </c>
      <c r="U901" s="19">
        <f>VLOOKUP(J901,[1]Values!$A$3:$D$462,4,FALSE)</f>
        <v>14986</v>
      </c>
      <c r="V901" s="20">
        <v>73915</v>
      </c>
      <c r="W901" s="20">
        <f t="shared" si="245"/>
        <v>-53036.1</v>
      </c>
      <c r="X901" s="23">
        <f>VLOOKUP(H901,[1]Rates!$A$3:$D$139,4,FALSE)</f>
        <v>1.08E-4</v>
      </c>
      <c r="Y901" s="90">
        <f t="shared" si="246"/>
        <v>-5.7278987999999993</v>
      </c>
      <c r="Z901" s="9"/>
    </row>
    <row r="902" spans="7:26" x14ac:dyDescent="0.25">
      <c r="G902" s="16"/>
      <c r="H902" s="9">
        <v>8</v>
      </c>
      <c r="I902" s="9" t="s">
        <v>23</v>
      </c>
      <c r="J902" s="17">
        <v>428</v>
      </c>
      <c r="K902" s="18">
        <v>0.9</v>
      </c>
      <c r="L902" s="19">
        <f>VLOOKUP(J902,[1]Values!$A$3:$D$462,2,FALSE)</f>
        <v>5580757</v>
      </c>
      <c r="M902" s="20">
        <v>2940197</v>
      </c>
      <c r="N902" s="20">
        <f t="shared" si="241"/>
        <v>2376504</v>
      </c>
      <c r="O902" s="19">
        <f>VLOOKUP(J902,[1]Values!$A$3:$D$462,3,FALSE)</f>
        <v>203393</v>
      </c>
      <c r="P902" s="19"/>
      <c r="Q902" s="19">
        <f t="shared" si="242"/>
        <v>183053.7</v>
      </c>
      <c r="R902" s="20">
        <f t="shared" si="243"/>
        <v>2559557.7000000002</v>
      </c>
      <c r="S902" s="21">
        <f>VLOOKUP(H902,[1]Rates!$A$3:$D$139,3,FALSE)</f>
        <v>1.5300000000000001E-4</v>
      </c>
      <c r="T902" s="22">
        <f t="shared" si="244"/>
        <v>391.61232810000007</v>
      </c>
      <c r="U902" s="19">
        <f>VLOOKUP(J902,[1]Values!$A$3:$D$462,4,FALSE)</f>
        <v>14986</v>
      </c>
      <c r="V902" s="20">
        <v>73915</v>
      </c>
      <c r="W902" s="20">
        <f t="shared" si="245"/>
        <v>-53036.1</v>
      </c>
      <c r="X902" s="23">
        <f>VLOOKUP(H902,[1]Rates!$A$3:$D$139,4,FALSE)</f>
        <v>1.64E-4</v>
      </c>
      <c r="Y902" s="90">
        <f t="shared" si="246"/>
        <v>-8.6979203999999992</v>
      </c>
      <c r="Z902" s="9"/>
    </row>
    <row r="903" spans="7:26" x14ac:dyDescent="0.25">
      <c r="G903" s="16"/>
      <c r="H903" s="9">
        <v>17</v>
      </c>
      <c r="I903" s="9" t="s">
        <v>16</v>
      </c>
      <c r="J903" s="17">
        <v>428</v>
      </c>
      <c r="K903" s="18">
        <v>0.9</v>
      </c>
      <c r="L903" s="19">
        <f>VLOOKUP(J903,[1]Values!$A$3:$D$462,2,FALSE)</f>
        <v>5580757</v>
      </c>
      <c r="M903" s="20">
        <v>2940197</v>
      </c>
      <c r="N903" s="20">
        <f t="shared" si="241"/>
        <v>2376504</v>
      </c>
      <c r="O903" s="19">
        <f>VLOOKUP(J903,[1]Values!$A$3:$D$462,3,FALSE)</f>
        <v>203393</v>
      </c>
      <c r="P903" s="19"/>
      <c r="Q903" s="19">
        <f t="shared" si="242"/>
        <v>183053.7</v>
      </c>
      <c r="R903" s="20">
        <f t="shared" si="243"/>
        <v>2559557.7000000002</v>
      </c>
      <c r="S903" s="21">
        <f>VLOOKUP(H903,[1]Rates!$A$3:$D$139,3,FALSE)</f>
        <v>6.0700000000000001E-4</v>
      </c>
      <c r="T903" s="22">
        <f t="shared" si="244"/>
        <v>1553.6515239</v>
      </c>
      <c r="U903" s="19">
        <f>VLOOKUP(J903,[1]Values!$A$3:$D$462,4,FALSE)</f>
        <v>14986</v>
      </c>
      <c r="V903" s="20">
        <v>73915</v>
      </c>
      <c r="W903" s="20">
        <f t="shared" si="245"/>
        <v>-53036.1</v>
      </c>
      <c r="X903" s="23">
        <f>VLOOKUP(H903,[1]Rates!$A$3:$D$139,4,FALSE)</f>
        <v>6.4899999999999995E-4</v>
      </c>
      <c r="Y903" s="90">
        <f t="shared" si="246"/>
        <v>-34.420428899999997</v>
      </c>
      <c r="Z903" s="9"/>
    </row>
    <row r="904" spans="7:26" x14ac:dyDescent="0.25">
      <c r="G904" s="16"/>
      <c r="H904" s="9">
        <v>19</v>
      </c>
      <c r="I904" s="9" t="s">
        <v>15</v>
      </c>
      <c r="J904" s="17">
        <v>428</v>
      </c>
      <c r="K904" s="18">
        <v>0.9</v>
      </c>
      <c r="L904" s="19">
        <f>VLOOKUP(J904,[1]Values!$A$3:$D$462,2,FALSE)</f>
        <v>5580757</v>
      </c>
      <c r="M904" s="20">
        <v>2940197</v>
      </c>
      <c r="N904" s="20">
        <f t="shared" si="241"/>
        <v>2376504</v>
      </c>
      <c r="O904" s="19">
        <f>VLOOKUP(J904,[1]Values!$A$3:$D$462,3,FALSE)</f>
        <v>203393</v>
      </c>
      <c r="P904" s="19"/>
      <c r="Q904" s="19">
        <f t="shared" si="242"/>
        <v>183053.7</v>
      </c>
      <c r="R904" s="20">
        <f t="shared" si="243"/>
        <v>2559557.7000000002</v>
      </c>
      <c r="S904" s="21">
        <f>VLOOKUP(H904,[1]Rates!$A$3:$D$139,3,FALSE)</f>
        <v>5.8E-5</v>
      </c>
      <c r="T904" s="22">
        <f t="shared" si="244"/>
        <v>148.45434660000001</v>
      </c>
      <c r="U904" s="19">
        <f>VLOOKUP(J904,[1]Values!$A$3:$D$462,4,FALSE)</f>
        <v>14986</v>
      </c>
      <c r="V904" s="20">
        <v>73915</v>
      </c>
      <c r="W904" s="20">
        <f t="shared" si="245"/>
        <v>-53036.1</v>
      </c>
      <c r="X904" s="23">
        <f>VLOOKUP(H904,[1]Rates!$A$3:$D$139,4,FALSE)</f>
        <v>6.2000000000000003E-5</v>
      </c>
      <c r="Y904" s="90">
        <f t="shared" si="246"/>
        <v>-3.2882381999999999</v>
      </c>
      <c r="Z904" s="9"/>
    </row>
    <row r="905" spans="7:26" x14ac:dyDescent="0.25">
      <c r="G905" s="16"/>
      <c r="H905" s="9">
        <v>31</v>
      </c>
      <c r="I905" s="9" t="s">
        <v>1</v>
      </c>
      <c r="J905" s="17">
        <v>428</v>
      </c>
      <c r="K905" s="18">
        <v>0.9</v>
      </c>
      <c r="L905" s="19">
        <f>VLOOKUP(J905,[1]Values!$A$3:$D$462,2,FALSE)</f>
        <v>5580757</v>
      </c>
      <c r="M905" s="20">
        <v>2940197</v>
      </c>
      <c r="N905" s="20">
        <f t="shared" si="241"/>
        <v>2376504</v>
      </c>
      <c r="O905" s="19">
        <f>VLOOKUP(J905,[1]Values!$A$3:$D$462,3,FALSE)</f>
        <v>203393</v>
      </c>
      <c r="P905" s="19"/>
      <c r="Q905" s="19">
        <f t="shared" si="242"/>
        <v>183053.7</v>
      </c>
      <c r="R905" s="20">
        <f t="shared" si="243"/>
        <v>2559557.7000000002</v>
      </c>
      <c r="S905" s="21">
        <f>VLOOKUP(H905,[1]Rates!$A$3:$D$139,3,FALSE)</f>
        <v>1.0759999999999999E-3</v>
      </c>
      <c r="T905" s="22">
        <f t="shared" si="244"/>
        <v>2754.0840852000001</v>
      </c>
      <c r="U905" s="19">
        <f>VLOOKUP(J905,[1]Values!$A$3:$D$462,4,FALSE)</f>
        <v>14986</v>
      </c>
      <c r="V905" s="20">
        <v>73915</v>
      </c>
      <c r="W905" s="20">
        <f t="shared" si="245"/>
        <v>-53036.1</v>
      </c>
      <c r="X905" s="23">
        <f>VLOOKUP(H905,[1]Rates!$A$3:$D$139,4,FALSE)</f>
        <v>1.1299999999999999E-3</v>
      </c>
      <c r="Y905" s="90">
        <f t="shared" si="246"/>
        <v>-59.930792999999994</v>
      </c>
      <c r="Z905" s="9"/>
    </row>
    <row r="906" spans="7:26" x14ac:dyDescent="0.25">
      <c r="G906" s="16"/>
      <c r="H906" s="9">
        <v>38</v>
      </c>
      <c r="I906" s="9" t="s">
        <v>12</v>
      </c>
      <c r="J906" s="17">
        <v>428</v>
      </c>
      <c r="K906" s="18">
        <v>0.9</v>
      </c>
      <c r="L906" s="19">
        <f>VLOOKUP(J906,[1]Values!$A$3:$D$462,2,FALSE)</f>
        <v>5580757</v>
      </c>
      <c r="M906" s="20">
        <v>2940197</v>
      </c>
      <c r="N906" s="20">
        <f t="shared" si="241"/>
        <v>2376504</v>
      </c>
      <c r="O906" s="19">
        <f>VLOOKUP(J906,[1]Values!$A$3:$D$462,3,FALSE)</f>
        <v>203393</v>
      </c>
      <c r="P906" s="19"/>
      <c r="Q906" s="19">
        <f t="shared" si="242"/>
        <v>183053.7</v>
      </c>
      <c r="R906" s="20">
        <f t="shared" si="243"/>
        <v>2559557.7000000002</v>
      </c>
      <c r="S906" s="21">
        <f>VLOOKUP(H906,[1]Rates!$A$3:$D$139,3,FALSE)</f>
        <v>9.8999999999999994E-5</v>
      </c>
      <c r="T906" s="22">
        <f t="shared" si="244"/>
        <v>253.3962123</v>
      </c>
      <c r="U906" s="19">
        <f>VLOOKUP(J906,[1]Values!$A$3:$D$462,4,FALSE)</f>
        <v>14986</v>
      </c>
      <c r="V906" s="20">
        <v>73915</v>
      </c>
      <c r="W906" s="20">
        <f t="shared" si="245"/>
        <v>-53036.1</v>
      </c>
      <c r="X906" s="23">
        <f>VLOOKUP(H906,[1]Rates!$A$3:$D$139,4,FALSE)</f>
        <v>8.6000000000000003E-5</v>
      </c>
      <c r="Y906" s="90">
        <f t="shared" si="246"/>
        <v>-4.5611046000000002</v>
      </c>
      <c r="Z906" s="9"/>
    </row>
    <row r="907" spans="7:26" x14ac:dyDescent="0.25">
      <c r="G907" s="16"/>
      <c r="H907" s="9">
        <v>55</v>
      </c>
      <c r="I907" s="9" t="s">
        <v>26</v>
      </c>
      <c r="J907" s="17">
        <v>428</v>
      </c>
      <c r="K907" s="18">
        <v>0.9</v>
      </c>
      <c r="L907" s="19">
        <f>VLOOKUP(J907,[1]Values!$A$3:$D$462,2,FALSE)</f>
        <v>5580757</v>
      </c>
      <c r="M907" s="20">
        <v>2940197</v>
      </c>
      <c r="N907" s="20">
        <f t="shared" si="241"/>
        <v>2376504</v>
      </c>
      <c r="O907" s="19">
        <f>VLOOKUP(J907,[1]Values!$A$3:$D$462,3,FALSE)</f>
        <v>203393</v>
      </c>
      <c r="P907" s="19"/>
      <c r="Q907" s="19">
        <f t="shared" si="242"/>
        <v>183053.7</v>
      </c>
      <c r="R907" s="20">
        <f t="shared" si="243"/>
        <v>2559557.7000000002</v>
      </c>
      <c r="S907" s="21">
        <f>VLOOKUP(H907,[1]Rates!$A$3:$D$139,3,FALSE)</f>
        <v>1.45E-4</v>
      </c>
      <c r="T907" s="22">
        <f t="shared" si="244"/>
        <v>371.13586650000002</v>
      </c>
      <c r="U907" s="19">
        <f>VLOOKUP(J907,[1]Values!$A$3:$D$462,4,FALSE)</f>
        <v>14986</v>
      </c>
      <c r="V907" s="20">
        <v>73915</v>
      </c>
      <c r="W907" s="20">
        <f t="shared" si="245"/>
        <v>-53036.1</v>
      </c>
      <c r="X907" s="23">
        <f>VLOOKUP(H907,[1]Rates!$A$3:$D$139,4,FALSE)</f>
        <v>1.35E-4</v>
      </c>
      <c r="Y907" s="90">
        <f t="shared" si="246"/>
        <v>-7.1598734999999998</v>
      </c>
      <c r="Z907" s="9"/>
    </row>
    <row r="908" spans="7:26" x14ac:dyDescent="0.25">
      <c r="G908" s="16"/>
      <c r="H908" s="9">
        <v>71</v>
      </c>
      <c r="I908" s="9" t="s">
        <v>18</v>
      </c>
      <c r="J908" s="17">
        <v>428</v>
      </c>
      <c r="K908" s="18">
        <v>0</v>
      </c>
      <c r="L908" s="19">
        <f>VLOOKUP(J908,[1]Values!$A$3:$D$462,2,FALSE)</f>
        <v>5580757</v>
      </c>
      <c r="M908" s="20">
        <v>2940197</v>
      </c>
      <c r="N908" s="20">
        <f t="shared" si="241"/>
        <v>0</v>
      </c>
      <c r="O908" s="19">
        <f>VLOOKUP(J908,[1]Values!$A$3:$D$462,3,FALSE)</f>
        <v>203393</v>
      </c>
      <c r="P908" s="19"/>
      <c r="Q908" s="19">
        <f t="shared" si="242"/>
        <v>0</v>
      </c>
      <c r="R908" s="20">
        <f t="shared" si="243"/>
        <v>0</v>
      </c>
      <c r="S908" s="21">
        <f>VLOOKUP(H908,[1]Rates!$A$3:$D$139,3,FALSE)</f>
        <v>9.0000000000000002E-6</v>
      </c>
      <c r="T908" s="22">
        <f t="shared" si="244"/>
        <v>0</v>
      </c>
      <c r="U908" s="19">
        <f>VLOOKUP(J908,[1]Values!$A$3:$D$462,4,FALSE)</f>
        <v>14986</v>
      </c>
      <c r="V908" s="20">
        <v>73915</v>
      </c>
      <c r="W908" s="20">
        <f t="shared" si="245"/>
        <v>0</v>
      </c>
      <c r="X908" s="23">
        <f>VLOOKUP(H908,[1]Rates!$A$3:$D$139,4,FALSE)</f>
        <v>9.0000000000000002E-6</v>
      </c>
      <c r="Y908" s="90">
        <f t="shared" si="246"/>
        <v>0</v>
      </c>
      <c r="Z908" s="9"/>
    </row>
    <row r="909" spans="7:26" x14ac:dyDescent="0.25">
      <c r="G909" s="16"/>
      <c r="H909" s="9">
        <v>72</v>
      </c>
      <c r="I909" s="9" t="s">
        <v>28</v>
      </c>
      <c r="J909" s="17">
        <v>428</v>
      </c>
      <c r="K909" s="18">
        <v>0</v>
      </c>
      <c r="L909" s="19">
        <f>VLOOKUP(J909,[1]Values!$A$3:$D$462,2,FALSE)</f>
        <v>5580757</v>
      </c>
      <c r="M909" s="20">
        <v>2940197</v>
      </c>
      <c r="N909" s="20">
        <f t="shared" si="241"/>
        <v>0</v>
      </c>
      <c r="O909" s="19">
        <f>VLOOKUP(J909,[1]Values!$A$3:$D$462,3,FALSE)</f>
        <v>203393</v>
      </c>
      <c r="P909" s="19"/>
      <c r="Q909" s="19">
        <f t="shared" si="242"/>
        <v>0</v>
      </c>
      <c r="R909" s="20">
        <f t="shared" si="243"/>
        <v>0</v>
      </c>
      <c r="S909" s="21">
        <f>VLOOKUP(H909,[1]Rates!$A$3:$D$139,3,FALSE)</f>
        <v>2.5799999999999998E-4</v>
      </c>
      <c r="T909" s="22">
        <f t="shared" si="244"/>
        <v>0</v>
      </c>
      <c r="U909" s="19">
        <f>VLOOKUP(J909,[1]Values!$A$3:$D$462,4,FALSE)</f>
        <v>14986</v>
      </c>
      <c r="V909" s="20">
        <v>73915</v>
      </c>
      <c r="W909" s="20">
        <f t="shared" si="245"/>
        <v>0</v>
      </c>
      <c r="X909" s="23">
        <f>VLOOKUP(H909,[1]Rates!$A$3:$D$139,4,FALSE)</f>
        <v>2.7500000000000002E-4</v>
      </c>
      <c r="Y909" s="90">
        <f t="shared" si="246"/>
        <v>0</v>
      </c>
      <c r="Z909" s="9"/>
    </row>
    <row r="910" spans="7:26" x14ac:dyDescent="0.25">
      <c r="G910" s="16"/>
      <c r="H910" s="9">
        <v>104</v>
      </c>
      <c r="I910" s="9" t="s">
        <v>82</v>
      </c>
      <c r="J910" s="17">
        <v>428</v>
      </c>
      <c r="K910" s="18">
        <v>0.9</v>
      </c>
      <c r="L910" s="19">
        <f>VLOOKUP(J910,[1]Values!$A$3:$D$462,2,FALSE)</f>
        <v>5580757</v>
      </c>
      <c r="M910" s="20">
        <v>2940197</v>
      </c>
      <c r="N910" s="20">
        <f t="shared" si="241"/>
        <v>2376504</v>
      </c>
      <c r="O910" s="19">
        <f>VLOOKUP(J910,[1]Values!$A$3:$D$462,3,FALSE)</f>
        <v>203393</v>
      </c>
      <c r="P910" s="19"/>
      <c r="Q910" s="19">
        <f t="shared" si="242"/>
        <v>183053.7</v>
      </c>
      <c r="R910" s="20">
        <f t="shared" si="243"/>
        <v>2559557.7000000002</v>
      </c>
      <c r="S910" s="21">
        <f>VLOOKUP(H910,[1]Rates!$A$3:$D$139,3,FALSE)</f>
        <v>0</v>
      </c>
      <c r="T910" s="22">
        <f t="shared" si="244"/>
        <v>0</v>
      </c>
      <c r="U910" s="19">
        <f>VLOOKUP(J910,[1]Values!$A$3:$D$462,4,FALSE)</f>
        <v>14986</v>
      </c>
      <c r="V910" s="20">
        <v>73915</v>
      </c>
      <c r="W910" s="20">
        <f t="shared" si="245"/>
        <v>-53036.1</v>
      </c>
      <c r="X910" s="23">
        <f>VLOOKUP(H910,[1]Rates!$A$3:$D$139,4,FALSE)</f>
        <v>0</v>
      </c>
      <c r="Y910" s="90">
        <f t="shared" si="246"/>
        <v>0</v>
      </c>
      <c r="Z910" s="9"/>
    </row>
    <row r="911" spans="7:26" x14ac:dyDescent="0.25">
      <c r="G911" s="16"/>
      <c r="H911" s="9">
        <v>115</v>
      </c>
      <c r="I911" s="9" t="s">
        <v>103</v>
      </c>
      <c r="J911" s="17">
        <v>428</v>
      </c>
      <c r="K911" s="18">
        <v>0.9</v>
      </c>
      <c r="L911" s="19">
        <f>VLOOKUP(J911,[1]Values!$A$3:$D$462,2,FALSE)</f>
        <v>5580757</v>
      </c>
      <c r="M911" s="20">
        <v>2940197</v>
      </c>
      <c r="N911" s="20">
        <f t="shared" si="241"/>
        <v>2376504</v>
      </c>
      <c r="O911" s="19">
        <f>VLOOKUP(J911,[1]Values!$A$3:$D$462,3,FALSE)</f>
        <v>203393</v>
      </c>
      <c r="P911" s="19"/>
      <c r="Q911" s="19">
        <f t="shared" si="242"/>
        <v>183053.7</v>
      </c>
      <c r="R911" s="20">
        <f t="shared" si="243"/>
        <v>2559557.7000000002</v>
      </c>
      <c r="S911" s="21">
        <f>VLOOKUP(H911,[1]Rates!$A$3:$D$139,3,FALSE)</f>
        <v>0</v>
      </c>
      <c r="T911" s="22">
        <f t="shared" si="244"/>
        <v>0</v>
      </c>
      <c r="U911" s="19">
        <f>VLOOKUP(J911,[1]Values!$A$3:$D$462,4,FALSE)</f>
        <v>14986</v>
      </c>
      <c r="V911" s="20">
        <v>73915</v>
      </c>
      <c r="W911" s="20">
        <f t="shared" si="245"/>
        <v>-53036.1</v>
      </c>
      <c r="X911" s="23">
        <f>VLOOKUP(H911,[1]Rates!$A$3:$D$139,4,FALSE)</f>
        <v>0</v>
      </c>
      <c r="Y911" s="90">
        <f t="shared" si="246"/>
        <v>0</v>
      </c>
      <c r="Z911" s="9"/>
    </row>
    <row r="912" spans="7:26" x14ac:dyDescent="0.25">
      <c r="G912" s="16"/>
      <c r="H912" s="9">
        <v>117</v>
      </c>
      <c r="I912" s="9" t="s">
        <v>21</v>
      </c>
      <c r="J912" s="17">
        <v>428</v>
      </c>
      <c r="K912" s="18">
        <v>0.9</v>
      </c>
      <c r="L912" s="19">
        <f>VLOOKUP(J912,[1]Values!$A$3:$D$462,2,FALSE)</f>
        <v>5580757</v>
      </c>
      <c r="M912" s="20">
        <v>2940197</v>
      </c>
      <c r="N912" s="20">
        <f t="shared" si="241"/>
        <v>2376504</v>
      </c>
      <c r="O912" s="19">
        <f>VLOOKUP(J912,[1]Values!$A$3:$D$462,3,FALSE)</f>
        <v>203393</v>
      </c>
      <c r="P912" s="19"/>
      <c r="Q912" s="19">
        <f t="shared" si="242"/>
        <v>183053.7</v>
      </c>
      <c r="R912" s="20">
        <f t="shared" si="243"/>
        <v>2559557.7000000002</v>
      </c>
      <c r="S912" s="21">
        <f>VLOOKUP(H912,[1]Rates!$A$3:$D$139,3,FALSE)</f>
        <v>2.1900000000000001E-4</v>
      </c>
      <c r="T912" s="22">
        <f t="shared" si="244"/>
        <v>560.54313630000001</v>
      </c>
      <c r="U912" s="19">
        <f>VLOOKUP(J912,[1]Values!$A$3:$D$462,4,FALSE)</f>
        <v>14986</v>
      </c>
      <c r="V912" s="20">
        <v>73915</v>
      </c>
      <c r="W912" s="20">
        <f t="shared" si="245"/>
        <v>-53036.1</v>
      </c>
      <c r="X912" s="23">
        <f>VLOOKUP(H912,[1]Rates!$A$3:$D$139,4,FALSE)</f>
        <v>2.34E-4</v>
      </c>
      <c r="Y912" s="90">
        <f t="shared" si="246"/>
        <v>-12.410447399999999</v>
      </c>
      <c r="Z912" s="9"/>
    </row>
    <row r="913" spans="7:26" x14ac:dyDescent="0.25">
      <c r="G913" s="16"/>
      <c r="H913" s="9">
        <v>123</v>
      </c>
      <c r="I913" s="9" t="s">
        <v>29</v>
      </c>
      <c r="J913" s="17">
        <v>428</v>
      </c>
      <c r="K913" s="18">
        <v>0.9</v>
      </c>
      <c r="L913" s="19">
        <f>VLOOKUP(J913,[1]Values!$A$3:$D$462,2,FALSE)</f>
        <v>5580757</v>
      </c>
      <c r="M913" s="20">
        <v>2940197</v>
      </c>
      <c r="N913" s="20">
        <f t="shared" si="241"/>
        <v>2376504</v>
      </c>
      <c r="O913" s="19">
        <f>VLOOKUP(J913,[1]Values!$A$3:$D$462,3,FALSE)</f>
        <v>203393</v>
      </c>
      <c r="P913" s="19"/>
      <c r="Q913" s="19">
        <f t="shared" si="242"/>
        <v>183053.7</v>
      </c>
      <c r="R913" s="20">
        <f t="shared" si="243"/>
        <v>2559557.7000000002</v>
      </c>
      <c r="S913" s="21">
        <f>VLOOKUP(H913,[1]Rates!$A$3:$D$139,3,FALSE)</f>
        <v>9.7199999999999999E-4</v>
      </c>
      <c r="T913" s="22">
        <f t="shared" si="244"/>
        <v>2487.8900844</v>
      </c>
      <c r="U913" s="19">
        <f>VLOOKUP(J913,[1]Values!$A$3:$D$462,4,FALSE)</f>
        <v>14986</v>
      </c>
      <c r="V913" s="20">
        <v>73915</v>
      </c>
      <c r="W913" s="20">
        <f t="shared" si="245"/>
        <v>-53036.1</v>
      </c>
      <c r="X913" s="23">
        <f>VLOOKUP(H913,[1]Rates!$A$3:$D$139,4,FALSE)</f>
        <v>1.0369999999999999E-3</v>
      </c>
      <c r="Y913" s="90">
        <f t="shared" si="246"/>
        <v>-54.998435699999995</v>
      </c>
      <c r="Z913" s="9"/>
    </row>
    <row r="914" spans="7:26" x14ac:dyDescent="0.25">
      <c r="G914" s="16"/>
      <c r="H914" s="9"/>
      <c r="I914" s="9"/>
      <c r="J914" s="17"/>
      <c r="K914" s="18"/>
      <c r="L914" s="20"/>
      <c r="M914" s="20"/>
      <c r="N914" s="20"/>
      <c r="O914" s="20"/>
      <c r="P914" s="20"/>
      <c r="Q914" s="20"/>
      <c r="R914" s="20"/>
      <c r="S914" s="23"/>
      <c r="T914" s="22"/>
      <c r="U914" s="20"/>
      <c r="V914" s="20"/>
      <c r="W914" s="20"/>
      <c r="X914" s="23"/>
      <c r="Y914" s="90"/>
      <c r="Z914" s="9"/>
    </row>
    <row r="915" spans="7:26" ht="15.75" x14ac:dyDescent="0.25">
      <c r="G915" s="91">
        <v>115</v>
      </c>
      <c r="H915" s="28" t="s">
        <v>103</v>
      </c>
      <c r="I915" s="9"/>
      <c r="J915" s="17"/>
      <c r="K915" s="18"/>
      <c r="L915" s="20"/>
      <c r="M915" s="20"/>
      <c r="N915" s="20"/>
      <c r="O915" s="20"/>
      <c r="P915" s="20"/>
      <c r="Q915" s="20"/>
      <c r="R915" s="20"/>
      <c r="S915" s="23"/>
      <c r="T915" s="22"/>
      <c r="U915" s="20"/>
      <c r="V915" s="20"/>
      <c r="W915" s="20"/>
      <c r="X915" s="23"/>
      <c r="Y915" s="90"/>
      <c r="Z915" s="9"/>
    </row>
    <row r="916" spans="7:26" x14ac:dyDescent="0.25">
      <c r="G916" s="16"/>
      <c r="H916" s="9">
        <v>1</v>
      </c>
      <c r="I916" s="9" t="s">
        <v>11</v>
      </c>
      <c r="J916" s="17">
        <v>430</v>
      </c>
      <c r="K916" s="18">
        <v>0.9</v>
      </c>
      <c r="L916" s="19">
        <f>VLOOKUP(J916,[1]Values!$A$3:$D$462,2,FALSE)</f>
        <v>57381668</v>
      </c>
      <c r="M916" s="20">
        <v>11524907</v>
      </c>
      <c r="N916" s="20">
        <f t="shared" ref="N916:N935" si="247">(L916-M916)*K916</f>
        <v>41271084.899999999</v>
      </c>
      <c r="O916" s="19">
        <f>VLOOKUP(J916,[1]Values!$A$3:$D$462,3,FALSE)</f>
        <v>365408</v>
      </c>
      <c r="P916" s="19"/>
      <c r="Q916" s="19">
        <f t="shared" ref="Q916:Q935" si="248">(O916-P916)*K916</f>
        <v>328867.20000000001</v>
      </c>
      <c r="R916" s="20">
        <f t="shared" ref="R916:R935" si="249">(L916-M916+O916-P916)*K916</f>
        <v>41599952.100000001</v>
      </c>
      <c r="S916" s="21">
        <f>VLOOKUP(H916,[1]Rates!$A$3:$D$139,3,FALSE)</f>
        <v>1.908E-3</v>
      </c>
      <c r="T916" s="22">
        <f t="shared" ref="T916:T935" si="250">R916*S916</f>
        <v>79372.708606800006</v>
      </c>
      <c r="U916" s="19">
        <f>VLOOKUP(J916,[1]Values!$A$3:$D$462,4,FALSE)</f>
        <v>16334115</v>
      </c>
      <c r="V916" s="20">
        <v>11743697</v>
      </c>
      <c r="W916" s="20">
        <f t="shared" ref="W916:W935" si="251">(U916-V916)*K916</f>
        <v>4131376.2</v>
      </c>
      <c r="X916" s="23">
        <f>VLOOKUP(H916,[1]Rates!$A$3:$D$139,4,FALSE)</f>
        <v>2.0739999999999999E-3</v>
      </c>
      <c r="Y916" s="90">
        <f t="shared" ref="Y916:Y935" si="252">W916*X916</f>
        <v>8568.4742387999995</v>
      </c>
      <c r="Z916" s="9"/>
    </row>
    <row r="917" spans="7:26" x14ac:dyDescent="0.25">
      <c r="G917" s="16"/>
      <c r="H917" s="9">
        <v>2</v>
      </c>
      <c r="I917" s="9" t="s">
        <v>27</v>
      </c>
      <c r="J917" s="17">
        <v>430</v>
      </c>
      <c r="K917" s="18">
        <v>0.9</v>
      </c>
      <c r="L917" s="19">
        <f>VLOOKUP(J917,[1]Values!$A$3:$D$462,2,FALSE)</f>
        <v>57381668</v>
      </c>
      <c r="M917" s="20">
        <v>11524907</v>
      </c>
      <c r="N917" s="20">
        <f t="shared" si="247"/>
        <v>41271084.899999999</v>
      </c>
      <c r="O917" s="19">
        <f>VLOOKUP(J917,[1]Values!$A$3:$D$462,3,FALSE)</f>
        <v>365408</v>
      </c>
      <c r="P917" s="19"/>
      <c r="Q917" s="19">
        <f t="shared" si="248"/>
        <v>328867.20000000001</v>
      </c>
      <c r="R917" s="20">
        <f t="shared" si="249"/>
        <v>41599952.100000001</v>
      </c>
      <c r="S917" s="21">
        <f>VLOOKUP(H917,[1]Rates!$A$3:$D$139,3,FALSE)</f>
        <v>2.0900000000000001E-4</v>
      </c>
      <c r="T917" s="22">
        <f t="shared" si="250"/>
        <v>8694.3899889000004</v>
      </c>
      <c r="U917" s="19">
        <f>VLOOKUP(J917,[1]Values!$A$3:$D$462,4,FALSE)</f>
        <v>16334115</v>
      </c>
      <c r="V917" s="20">
        <v>11743697</v>
      </c>
      <c r="W917" s="20">
        <f t="shared" si="251"/>
        <v>4131376.2</v>
      </c>
      <c r="X917" s="23">
        <f>VLOOKUP(H917,[1]Rates!$A$3:$D$139,4,FALSE)</f>
        <v>2.3000000000000001E-4</v>
      </c>
      <c r="Y917" s="90">
        <f t="shared" si="252"/>
        <v>950.21652600000004</v>
      </c>
      <c r="Z917" s="9"/>
    </row>
    <row r="918" spans="7:26" x14ac:dyDescent="0.25">
      <c r="G918" s="16"/>
      <c r="H918" s="9">
        <v>3</v>
      </c>
      <c r="I918" s="9" t="s">
        <v>20</v>
      </c>
      <c r="J918" s="17">
        <v>430</v>
      </c>
      <c r="K918" s="18">
        <v>0.9</v>
      </c>
      <c r="L918" s="19">
        <f>VLOOKUP(J918,[1]Values!$A$3:$D$462,2,FALSE)</f>
        <v>57381668</v>
      </c>
      <c r="M918" s="20">
        <v>11524907</v>
      </c>
      <c r="N918" s="20">
        <f t="shared" si="247"/>
        <v>41271084.899999999</v>
      </c>
      <c r="O918" s="19">
        <f>VLOOKUP(J918,[1]Values!$A$3:$D$462,3,FALSE)</f>
        <v>365408</v>
      </c>
      <c r="P918" s="19"/>
      <c r="Q918" s="19">
        <f t="shared" si="248"/>
        <v>328867.20000000001</v>
      </c>
      <c r="R918" s="20">
        <f t="shared" si="249"/>
        <v>41599952.100000001</v>
      </c>
      <c r="S918" s="21">
        <f>VLOOKUP(H918,[1]Rates!$A$3:$D$139,3,FALSE)</f>
        <v>4.9299999999999995E-4</v>
      </c>
      <c r="T918" s="22">
        <f t="shared" si="250"/>
        <v>20508.7763853</v>
      </c>
      <c r="U918" s="19">
        <f>VLOOKUP(J918,[1]Values!$A$3:$D$462,4,FALSE)</f>
        <v>16334115</v>
      </c>
      <c r="V918" s="20">
        <v>11743697</v>
      </c>
      <c r="W918" s="20">
        <f t="shared" si="251"/>
        <v>4131376.2</v>
      </c>
      <c r="X918" s="23">
        <f>VLOOKUP(H918,[1]Rates!$A$3:$D$139,4,FALSE)</f>
        <v>5.2599999999999999E-4</v>
      </c>
      <c r="Y918" s="90">
        <f t="shared" si="252"/>
        <v>2173.1038812000002</v>
      </c>
      <c r="Z918" s="9"/>
    </row>
    <row r="919" spans="7:26" x14ac:dyDescent="0.25">
      <c r="G919" s="16"/>
      <c r="H919" s="9">
        <v>5</v>
      </c>
      <c r="I919" s="9" t="s">
        <v>17</v>
      </c>
      <c r="J919" s="17">
        <v>430</v>
      </c>
      <c r="K919" s="18">
        <v>0.9</v>
      </c>
      <c r="L919" s="19">
        <f>VLOOKUP(J919,[1]Values!$A$3:$D$462,2,FALSE)</f>
        <v>57381668</v>
      </c>
      <c r="M919" s="20">
        <v>11524907</v>
      </c>
      <c r="N919" s="20">
        <f t="shared" si="247"/>
        <v>41271084.899999999</v>
      </c>
      <c r="O919" s="19">
        <f>VLOOKUP(J919,[1]Values!$A$3:$D$462,3,FALSE)</f>
        <v>365408</v>
      </c>
      <c r="P919" s="19"/>
      <c r="Q919" s="19">
        <f t="shared" si="248"/>
        <v>328867.20000000001</v>
      </c>
      <c r="R919" s="20">
        <f t="shared" si="249"/>
        <v>41599952.100000001</v>
      </c>
      <c r="S919" s="21">
        <f>VLOOKUP(H919,[1]Rates!$A$3:$D$139,3,FALSE)</f>
        <v>6.038E-3</v>
      </c>
      <c r="T919" s="22">
        <f t="shared" si="250"/>
        <v>251180.51077980001</v>
      </c>
      <c r="U919" s="19">
        <f>VLOOKUP(J919,[1]Values!$A$3:$D$462,4,FALSE)</f>
        <v>16334115</v>
      </c>
      <c r="V919" s="20">
        <v>11743697</v>
      </c>
      <c r="W919" s="20">
        <f t="shared" si="251"/>
        <v>4131376.2</v>
      </c>
      <c r="X919" s="23">
        <f>VLOOKUP(H919,[1]Rates!$A$3:$D$139,4,FALSE)</f>
        <v>6.2370000000000004E-3</v>
      </c>
      <c r="Y919" s="90">
        <f t="shared" si="252"/>
        <v>25767.393359400001</v>
      </c>
      <c r="Z919" s="9"/>
    </row>
    <row r="920" spans="7:26" x14ac:dyDescent="0.25">
      <c r="G920" s="16"/>
      <c r="H920" s="9">
        <v>137</v>
      </c>
      <c r="I920" s="9" t="s">
        <v>140</v>
      </c>
      <c r="J920" s="17">
        <v>430</v>
      </c>
      <c r="K920" s="18">
        <v>0.9</v>
      </c>
      <c r="L920" s="19">
        <f>VLOOKUP(J920,[1]Values!$A$3:$D$462,2,FALSE)</f>
        <v>57381668</v>
      </c>
      <c r="M920" s="20">
        <v>11524907</v>
      </c>
      <c r="N920" s="20">
        <f t="shared" si="247"/>
        <v>41271084.899999999</v>
      </c>
      <c r="O920" s="19">
        <f>VLOOKUP(J920,[1]Values!$A$3:$D$462,3,FALSE)</f>
        <v>365408</v>
      </c>
      <c r="P920" s="19"/>
      <c r="Q920" s="19">
        <f t="shared" si="248"/>
        <v>328867.20000000001</v>
      </c>
      <c r="R920" s="20">
        <f t="shared" si="249"/>
        <v>41599952.100000001</v>
      </c>
      <c r="S920" s="21">
        <f>VLOOKUP(H920,[1]Rates!$A$3:$D$139,3,FALSE)</f>
        <v>7.2000000000000002E-5</v>
      </c>
      <c r="T920" s="22">
        <f t="shared" si="250"/>
        <v>2995.1965512000002</v>
      </c>
      <c r="U920" s="19">
        <f>VLOOKUP(J920,[1]Values!$A$3:$D$462,4,FALSE)</f>
        <v>16334115</v>
      </c>
      <c r="V920" s="20">
        <v>11743697</v>
      </c>
      <c r="W920" s="20">
        <f t="shared" si="251"/>
        <v>4131376.2</v>
      </c>
      <c r="X920" s="23">
        <f>VLOOKUP(H920,[1]Rates!$A$3:$D$139,4,FALSE)</f>
        <v>6.9999999999999994E-5</v>
      </c>
      <c r="Y920" s="90">
        <f t="shared" si="252"/>
        <v>289.19633399999998</v>
      </c>
      <c r="Z920" s="9"/>
    </row>
    <row r="921" spans="7:26" x14ac:dyDescent="0.25">
      <c r="G921" s="16"/>
      <c r="H921" s="9">
        <v>6</v>
      </c>
      <c r="I921" s="9" t="s">
        <v>70</v>
      </c>
      <c r="J921" s="17">
        <v>430</v>
      </c>
      <c r="K921" s="18">
        <v>0.9</v>
      </c>
      <c r="L921" s="19">
        <f>VLOOKUP(J921,[1]Values!$A$3:$D$462,2,FALSE)</f>
        <v>57381668</v>
      </c>
      <c r="M921" s="20">
        <v>11524907</v>
      </c>
      <c r="N921" s="20">
        <f t="shared" si="247"/>
        <v>41271084.899999999</v>
      </c>
      <c r="O921" s="19">
        <f>VLOOKUP(J921,[1]Values!$A$3:$D$462,3,FALSE)</f>
        <v>365408</v>
      </c>
      <c r="P921" s="19"/>
      <c r="Q921" s="19">
        <f t="shared" si="248"/>
        <v>328867.20000000001</v>
      </c>
      <c r="R921" s="20">
        <f t="shared" si="249"/>
        <v>41599952.100000001</v>
      </c>
      <c r="S921" s="21">
        <f>VLOOKUP(H921,[1]Rates!$A$3:$D$139,3,FALSE)</f>
        <v>0</v>
      </c>
      <c r="T921" s="22">
        <f t="shared" si="250"/>
        <v>0</v>
      </c>
      <c r="U921" s="19">
        <f>VLOOKUP(J921,[1]Values!$A$3:$D$462,4,FALSE)</f>
        <v>16334115</v>
      </c>
      <c r="V921" s="20">
        <v>11743697</v>
      </c>
      <c r="W921" s="20">
        <f t="shared" si="251"/>
        <v>4131376.2</v>
      </c>
      <c r="X921" s="23">
        <f>VLOOKUP(H921,[1]Rates!$A$3:$D$139,4,FALSE)</f>
        <v>0</v>
      </c>
      <c r="Y921" s="90">
        <f t="shared" si="252"/>
        <v>0</v>
      </c>
      <c r="Z921" s="9"/>
    </row>
    <row r="922" spans="7:26" x14ac:dyDescent="0.25">
      <c r="G922" s="16"/>
      <c r="H922" s="9">
        <v>7</v>
      </c>
      <c r="I922" s="9" t="s">
        <v>9</v>
      </c>
      <c r="J922" s="17">
        <v>430</v>
      </c>
      <c r="K922" s="18">
        <v>0.9</v>
      </c>
      <c r="L922" s="19">
        <f>VLOOKUP(J922,[1]Values!$A$3:$D$462,2,FALSE)</f>
        <v>57381668</v>
      </c>
      <c r="M922" s="20">
        <v>11524907</v>
      </c>
      <c r="N922" s="20">
        <f t="shared" si="247"/>
        <v>41271084.899999999</v>
      </c>
      <c r="O922" s="19">
        <f>VLOOKUP(J922,[1]Values!$A$3:$D$462,3,FALSE)</f>
        <v>365408</v>
      </c>
      <c r="P922" s="19"/>
      <c r="Q922" s="19">
        <f t="shared" si="248"/>
        <v>328867.20000000001</v>
      </c>
      <c r="R922" s="20">
        <f t="shared" si="249"/>
        <v>41599952.100000001</v>
      </c>
      <c r="S922" s="21">
        <f>VLOOKUP(H922,[1]Rates!$A$3:$D$139,3,FALSE)</f>
        <v>1.01E-4</v>
      </c>
      <c r="T922" s="22">
        <f t="shared" si="250"/>
        <v>4201.5951621000004</v>
      </c>
      <c r="U922" s="19">
        <f>VLOOKUP(J922,[1]Values!$A$3:$D$462,4,FALSE)</f>
        <v>16334115</v>
      </c>
      <c r="V922" s="20">
        <v>11743697</v>
      </c>
      <c r="W922" s="20">
        <f t="shared" si="251"/>
        <v>4131376.2</v>
      </c>
      <c r="X922" s="23">
        <f>VLOOKUP(H922,[1]Rates!$A$3:$D$139,4,FALSE)</f>
        <v>1.08E-4</v>
      </c>
      <c r="Y922" s="90">
        <f t="shared" si="252"/>
        <v>446.18862960000001</v>
      </c>
      <c r="Z922" s="9"/>
    </row>
    <row r="923" spans="7:26" x14ac:dyDescent="0.25">
      <c r="G923" s="16"/>
      <c r="H923" s="9">
        <v>8</v>
      </c>
      <c r="I923" s="9" t="s">
        <v>23</v>
      </c>
      <c r="J923" s="17">
        <v>430</v>
      </c>
      <c r="K923" s="18">
        <v>0.9</v>
      </c>
      <c r="L923" s="19">
        <f>VLOOKUP(J923,[1]Values!$A$3:$D$462,2,FALSE)</f>
        <v>57381668</v>
      </c>
      <c r="M923" s="20">
        <v>11524907</v>
      </c>
      <c r="N923" s="20">
        <f t="shared" si="247"/>
        <v>41271084.899999999</v>
      </c>
      <c r="O923" s="19">
        <f>VLOOKUP(J923,[1]Values!$A$3:$D$462,3,FALSE)</f>
        <v>365408</v>
      </c>
      <c r="P923" s="19"/>
      <c r="Q923" s="19">
        <f t="shared" si="248"/>
        <v>328867.20000000001</v>
      </c>
      <c r="R923" s="20">
        <f t="shared" si="249"/>
        <v>41599952.100000001</v>
      </c>
      <c r="S923" s="21">
        <f>VLOOKUP(H923,[1]Rates!$A$3:$D$139,3,FALSE)</f>
        <v>1.5300000000000001E-4</v>
      </c>
      <c r="T923" s="22">
        <f t="shared" si="250"/>
        <v>6364.7926713000006</v>
      </c>
      <c r="U923" s="19">
        <f>VLOOKUP(J923,[1]Values!$A$3:$D$462,4,FALSE)</f>
        <v>16334115</v>
      </c>
      <c r="V923" s="20">
        <v>11743697</v>
      </c>
      <c r="W923" s="20">
        <f t="shared" si="251"/>
        <v>4131376.2</v>
      </c>
      <c r="X923" s="23">
        <f>VLOOKUP(H923,[1]Rates!$A$3:$D$139,4,FALSE)</f>
        <v>1.64E-4</v>
      </c>
      <c r="Y923" s="90">
        <f t="shared" si="252"/>
        <v>677.54569680000009</v>
      </c>
      <c r="Z923" s="9"/>
    </row>
    <row r="924" spans="7:26" x14ac:dyDescent="0.25">
      <c r="G924" s="16"/>
      <c r="H924" s="9">
        <v>15</v>
      </c>
      <c r="I924" s="9" t="s">
        <v>2</v>
      </c>
      <c r="J924" s="17">
        <v>430</v>
      </c>
      <c r="K924" s="18">
        <v>0.9</v>
      </c>
      <c r="L924" s="19">
        <f>VLOOKUP(J924,[1]Values!$A$3:$D$462,2,FALSE)</f>
        <v>57381668</v>
      </c>
      <c r="M924" s="20">
        <v>11524907</v>
      </c>
      <c r="N924" s="20">
        <f t="shared" si="247"/>
        <v>41271084.899999999</v>
      </c>
      <c r="O924" s="19">
        <f>VLOOKUP(J924,[1]Values!$A$3:$D$462,3,FALSE)</f>
        <v>365408</v>
      </c>
      <c r="P924" s="19"/>
      <c r="Q924" s="19">
        <f t="shared" si="248"/>
        <v>328867.20000000001</v>
      </c>
      <c r="R924" s="20">
        <f t="shared" si="249"/>
        <v>41599952.100000001</v>
      </c>
      <c r="S924" s="21">
        <f>VLOOKUP(H924,[1]Rates!$A$3:$D$139,3,FALSE)</f>
        <v>2.2599999999999999E-4</v>
      </c>
      <c r="T924" s="22">
        <f t="shared" si="250"/>
        <v>9401.5891745999998</v>
      </c>
      <c r="U924" s="19">
        <f>VLOOKUP(J924,[1]Values!$A$3:$D$462,4,FALSE)</f>
        <v>16334115</v>
      </c>
      <c r="V924" s="20">
        <v>11743697</v>
      </c>
      <c r="W924" s="20">
        <f t="shared" si="251"/>
        <v>4131376.2</v>
      </c>
      <c r="X924" s="23">
        <f>VLOOKUP(H924,[1]Rates!$A$3:$D$139,4,FALSE)</f>
        <v>2.3699999999999999E-4</v>
      </c>
      <c r="Y924" s="90">
        <f t="shared" si="252"/>
        <v>979.1361594</v>
      </c>
      <c r="Z924" s="9"/>
    </row>
    <row r="925" spans="7:26" x14ac:dyDescent="0.25">
      <c r="G925" s="16"/>
      <c r="H925" s="9">
        <v>17</v>
      </c>
      <c r="I925" s="9" t="s">
        <v>16</v>
      </c>
      <c r="J925" s="17">
        <v>430</v>
      </c>
      <c r="K925" s="18">
        <v>0.9</v>
      </c>
      <c r="L925" s="19">
        <f>VLOOKUP(J925,[1]Values!$A$3:$D$462,2,FALSE)</f>
        <v>57381668</v>
      </c>
      <c r="M925" s="20">
        <v>11524907</v>
      </c>
      <c r="N925" s="20">
        <f t="shared" si="247"/>
        <v>41271084.899999999</v>
      </c>
      <c r="O925" s="19">
        <f>VLOOKUP(J925,[1]Values!$A$3:$D$462,3,FALSE)</f>
        <v>365408</v>
      </c>
      <c r="P925" s="19"/>
      <c r="Q925" s="19">
        <f t="shared" si="248"/>
        <v>328867.20000000001</v>
      </c>
      <c r="R925" s="20">
        <f t="shared" si="249"/>
        <v>41599952.100000001</v>
      </c>
      <c r="S925" s="21">
        <f>VLOOKUP(H925,[1]Rates!$A$3:$D$139,3,FALSE)</f>
        <v>6.0700000000000001E-4</v>
      </c>
      <c r="T925" s="22">
        <f t="shared" si="250"/>
        <v>25251.1709247</v>
      </c>
      <c r="U925" s="19">
        <f>VLOOKUP(J925,[1]Values!$A$3:$D$462,4,FALSE)</f>
        <v>16334115</v>
      </c>
      <c r="V925" s="20">
        <v>11743697</v>
      </c>
      <c r="W925" s="20">
        <f t="shared" si="251"/>
        <v>4131376.2</v>
      </c>
      <c r="X925" s="23">
        <f>VLOOKUP(H925,[1]Rates!$A$3:$D$139,4,FALSE)</f>
        <v>6.4899999999999995E-4</v>
      </c>
      <c r="Y925" s="90">
        <f t="shared" si="252"/>
        <v>2681.2631538000001</v>
      </c>
      <c r="Z925" s="9"/>
    </row>
    <row r="926" spans="7:26" x14ac:dyDescent="0.25">
      <c r="G926" s="16"/>
      <c r="H926" s="9">
        <v>19</v>
      </c>
      <c r="I926" s="9" t="s">
        <v>15</v>
      </c>
      <c r="J926" s="17">
        <v>430</v>
      </c>
      <c r="K926" s="18">
        <v>0.9</v>
      </c>
      <c r="L926" s="19">
        <f>VLOOKUP(J926,[1]Values!$A$3:$D$462,2,FALSE)</f>
        <v>57381668</v>
      </c>
      <c r="M926" s="20">
        <v>11524907</v>
      </c>
      <c r="N926" s="20">
        <f t="shared" si="247"/>
        <v>41271084.899999999</v>
      </c>
      <c r="O926" s="19">
        <f>VLOOKUP(J926,[1]Values!$A$3:$D$462,3,FALSE)</f>
        <v>365408</v>
      </c>
      <c r="P926" s="19"/>
      <c r="Q926" s="19">
        <f t="shared" si="248"/>
        <v>328867.20000000001</v>
      </c>
      <c r="R926" s="20">
        <f t="shared" si="249"/>
        <v>41599952.100000001</v>
      </c>
      <c r="S926" s="21">
        <f>VLOOKUP(H926,[1]Rates!$A$3:$D$139,3,FALSE)</f>
        <v>5.8E-5</v>
      </c>
      <c r="T926" s="22">
        <f t="shared" si="250"/>
        <v>2412.7972218</v>
      </c>
      <c r="U926" s="19">
        <f>VLOOKUP(J926,[1]Values!$A$3:$D$462,4,FALSE)</f>
        <v>16334115</v>
      </c>
      <c r="V926" s="20">
        <v>11743697</v>
      </c>
      <c r="W926" s="20">
        <f t="shared" si="251"/>
        <v>4131376.2</v>
      </c>
      <c r="X926" s="23">
        <f>VLOOKUP(H926,[1]Rates!$A$3:$D$139,4,FALSE)</f>
        <v>6.2000000000000003E-5</v>
      </c>
      <c r="Y926" s="90">
        <f t="shared" si="252"/>
        <v>256.14532440000005</v>
      </c>
      <c r="Z926" s="9"/>
    </row>
    <row r="927" spans="7:26" x14ac:dyDescent="0.25">
      <c r="G927" s="16"/>
      <c r="H927" s="9">
        <v>31</v>
      </c>
      <c r="I927" s="9" t="s">
        <v>1</v>
      </c>
      <c r="J927" s="17">
        <v>430</v>
      </c>
      <c r="K927" s="18">
        <v>0.9</v>
      </c>
      <c r="L927" s="19">
        <f>VLOOKUP(J927,[1]Values!$A$3:$D$462,2,FALSE)</f>
        <v>57381668</v>
      </c>
      <c r="M927" s="20">
        <v>11524907</v>
      </c>
      <c r="N927" s="20">
        <f t="shared" si="247"/>
        <v>41271084.899999999</v>
      </c>
      <c r="O927" s="19">
        <f>VLOOKUP(J927,[1]Values!$A$3:$D$462,3,FALSE)</f>
        <v>365408</v>
      </c>
      <c r="P927" s="19"/>
      <c r="Q927" s="19">
        <f t="shared" si="248"/>
        <v>328867.20000000001</v>
      </c>
      <c r="R927" s="20">
        <f t="shared" si="249"/>
        <v>41599952.100000001</v>
      </c>
      <c r="S927" s="21">
        <f>VLOOKUP(H927,[1]Rates!$A$3:$D$139,3,FALSE)</f>
        <v>1.0759999999999999E-3</v>
      </c>
      <c r="T927" s="22">
        <f t="shared" si="250"/>
        <v>44761.548459599995</v>
      </c>
      <c r="U927" s="19">
        <f>VLOOKUP(J927,[1]Values!$A$3:$D$462,4,FALSE)</f>
        <v>16334115</v>
      </c>
      <c r="V927" s="20">
        <v>11743697</v>
      </c>
      <c r="W927" s="20">
        <f t="shared" si="251"/>
        <v>4131376.2</v>
      </c>
      <c r="X927" s="23">
        <f>VLOOKUP(H927,[1]Rates!$A$3:$D$139,4,FALSE)</f>
        <v>1.1299999999999999E-3</v>
      </c>
      <c r="Y927" s="90">
        <f t="shared" si="252"/>
        <v>4668.4551060000003</v>
      </c>
      <c r="Z927" s="9"/>
    </row>
    <row r="928" spans="7:26" x14ac:dyDescent="0.25">
      <c r="G928" s="16"/>
      <c r="H928" s="9">
        <v>38</v>
      </c>
      <c r="I928" s="9" t="s">
        <v>12</v>
      </c>
      <c r="J928" s="17">
        <v>430</v>
      </c>
      <c r="K928" s="18">
        <v>0.9</v>
      </c>
      <c r="L928" s="19">
        <f>VLOOKUP(J928,[1]Values!$A$3:$D$462,2,FALSE)</f>
        <v>57381668</v>
      </c>
      <c r="M928" s="20">
        <v>11524907</v>
      </c>
      <c r="N928" s="20">
        <f t="shared" si="247"/>
        <v>41271084.899999999</v>
      </c>
      <c r="O928" s="19">
        <f>VLOOKUP(J928,[1]Values!$A$3:$D$462,3,FALSE)</f>
        <v>365408</v>
      </c>
      <c r="P928" s="19"/>
      <c r="Q928" s="19">
        <f t="shared" si="248"/>
        <v>328867.20000000001</v>
      </c>
      <c r="R928" s="20">
        <f t="shared" si="249"/>
        <v>41599952.100000001</v>
      </c>
      <c r="S928" s="21">
        <f>VLOOKUP(H928,[1]Rates!$A$3:$D$139,3,FALSE)</f>
        <v>9.8999999999999994E-5</v>
      </c>
      <c r="T928" s="22">
        <f t="shared" si="250"/>
        <v>4118.3952578999997</v>
      </c>
      <c r="U928" s="19">
        <f>VLOOKUP(J928,[1]Values!$A$3:$D$462,4,FALSE)</f>
        <v>16334115</v>
      </c>
      <c r="V928" s="20">
        <v>11743697</v>
      </c>
      <c r="W928" s="20">
        <f t="shared" si="251"/>
        <v>4131376.2</v>
      </c>
      <c r="X928" s="23">
        <f>VLOOKUP(H928,[1]Rates!$A$3:$D$139,4,FALSE)</f>
        <v>8.6000000000000003E-5</v>
      </c>
      <c r="Y928" s="90">
        <f t="shared" si="252"/>
        <v>355.29835320000001</v>
      </c>
      <c r="Z928" s="9"/>
    </row>
    <row r="929" spans="7:26" x14ac:dyDescent="0.25">
      <c r="G929" s="16"/>
      <c r="H929" s="9">
        <v>55</v>
      </c>
      <c r="I929" s="9" t="s">
        <v>26</v>
      </c>
      <c r="J929" s="17">
        <v>430</v>
      </c>
      <c r="K929" s="18">
        <v>0.9</v>
      </c>
      <c r="L929" s="19">
        <f>VLOOKUP(J929,[1]Values!$A$3:$D$462,2,FALSE)</f>
        <v>57381668</v>
      </c>
      <c r="M929" s="20">
        <v>11524907</v>
      </c>
      <c r="N929" s="20">
        <f t="shared" si="247"/>
        <v>41271084.899999999</v>
      </c>
      <c r="O929" s="19">
        <f>VLOOKUP(J929,[1]Values!$A$3:$D$462,3,FALSE)</f>
        <v>365408</v>
      </c>
      <c r="P929" s="19"/>
      <c r="Q929" s="19">
        <f t="shared" si="248"/>
        <v>328867.20000000001</v>
      </c>
      <c r="R929" s="20">
        <f t="shared" si="249"/>
        <v>41599952.100000001</v>
      </c>
      <c r="S929" s="21">
        <f>VLOOKUP(H929,[1]Rates!$A$3:$D$139,3,FALSE)</f>
        <v>1.45E-4</v>
      </c>
      <c r="T929" s="22">
        <f t="shared" si="250"/>
        <v>6031.9930545000007</v>
      </c>
      <c r="U929" s="19">
        <f>VLOOKUP(J929,[1]Values!$A$3:$D$462,4,FALSE)</f>
        <v>16334115</v>
      </c>
      <c r="V929" s="20">
        <v>11743697</v>
      </c>
      <c r="W929" s="20">
        <f t="shared" si="251"/>
        <v>4131376.2</v>
      </c>
      <c r="X929" s="23">
        <f>VLOOKUP(H929,[1]Rates!$A$3:$D$139,4,FALSE)</f>
        <v>1.35E-4</v>
      </c>
      <c r="Y929" s="90">
        <f t="shared" si="252"/>
        <v>557.73578700000007</v>
      </c>
      <c r="Z929" s="9"/>
    </row>
    <row r="930" spans="7:26" x14ac:dyDescent="0.25">
      <c r="G930" s="16"/>
      <c r="H930" s="9">
        <v>71</v>
      </c>
      <c r="I930" s="9" t="s">
        <v>18</v>
      </c>
      <c r="J930" s="17">
        <v>430</v>
      </c>
      <c r="K930" s="18">
        <v>0</v>
      </c>
      <c r="L930" s="19">
        <f>VLOOKUP(J930,[1]Values!$A$3:$D$462,2,FALSE)</f>
        <v>57381668</v>
      </c>
      <c r="M930" s="20">
        <v>11524907</v>
      </c>
      <c r="N930" s="20">
        <f t="shared" si="247"/>
        <v>0</v>
      </c>
      <c r="O930" s="19">
        <f>VLOOKUP(J930,[1]Values!$A$3:$D$462,3,FALSE)</f>
        <v>365408</v>
      </c>
      <c r="P930" s="19"/>
      <c r="Q930" s="19">
        <f t="shared" si="248"/>
        <v>0</v>
      </c>
      <c r="R930" s="20">
        <f t="shared" si="249"/>
        <v>0</v>
      </c>
      <c r="S930" s="21">
        <f>VLOOKUP(H930,[1]Rates!$A$3:$D$139,3,FALSE)</f>
        <v>9.0000000000000002E-6</v>
      </c>
      <c r="T930" s="22">
        <f t="shared" si="250"/>
        <v>0</v>
      </c>
      <c r="U930" s="19">
        <f>VLOOKUP(J930,[1]Values!$A$3:$D$462,4,FALSE)</f>
        <v>16334115</v>
      </c>
      <c r="V930" s="20">
        <v>11743697</v>
      </c>
      <c r="W930" s="20">
        <f t="shared" si="251"/>
        <v>0</v>
      </c>
      <c r="X930" s="23">
        <f>VLOOKUP(H930,[1]Rates!$A$3:$D$139,4,FALSE)</f>
        <v>9.0000000000000002E-6</v>
      </c>
      <c r="Y930" s="90">
        <f t="shared" si="252"/>
        <v>0</v>
      </c>
      <c r="Z930" s="9"/>
    </row>
    <row r="931" spans="7:26" x14ac:dyDescent="0.25">
      <c r="G931" s="16"/>
      <c r="H931" s="9">
        <v>72</v>
      </c>
      <c r="I931" s="9" t="s">
        <v>28</v>
      </c>
      <c r="J931" s="17">
        <v>430</v>
      </c>
      <c r="K931" s="18">
        <v>0</v>
      </c>
      <c r="L931" s="19">
        <f>VLOOKUP(J931,[1]Values!$A$3:$D$462,2,FALSE)</f>
        <v>57381668</v>
      </c>
      <c r="M931" s="20">
        <v>11524907</v>
      </c>
      <c r="N931" s="20">
        <f t="shared" si="247"/>
        <v>0</v>
      </c>
      <c r="O931" s="19">
        <f>VLOOKUP(J931,[1]Values!$A$3:$D$462,3,FALSE)</f>
        <v>365408</v>
      </c>
      <c r="P931" s="19"/>
      <c r="Q931" s="19">
        <f t="shared" si="248"/>
        <v>0</v>
      </c>
      <c r="R931" s="20">
        <f t="shared" si="249"/>
        <v>0</v>
      </c>
      <c r="S931" s="21">
        <f>VLOOKUP(H931,[1]Rates!$A$3:$D$139,3,FALSE)</f>
        <v>2.5799999999999998E-4</v>
      </c>
      <c r="T931" s="22">
        <f t="shared" si="250"/>
        <v>0</v>
      </c>
      <c r="U931" s="19">
        <f>VLOOKUP(J931,[1]Values!$A$3:$D$462,4,FALSE)</f>
        <v>16334115</v>
      </c>
      <c r="V931" s="20">
        <v>11743697</v>
      </c>
      <c r="W931" s="20">
        <f t="shared" si="251"/>
        <v>0</v>
      </c>
      <c r="X931" s="23">
        <f>VLOOKUP(H931,[1]Rates!$A$3:$D$139,4,FALSE)</f>
        <v>2.7500000000000002E-4</v>
      </c>
      <c r="Y931" s="90">
        <f t="shared" si="252"/>
        <v>0</v>
      </c>
      <c r="Z931" s="9"/>
    </row>
    <row r="932" spans="7:26" x14ac:dyDescent="0.25">
      <c r="G932" s="16"/>
      <c r="H932" s="9">
        <v>104</v>
      </c>
      <c r="I932" s="9" t="s">
        <v>82</v>
      </c>
      <c r="J932" s="17">
        <v>430</v>
      </c>
      <c r="K932" s="18">
        <v>0.9</v>
      </c>
      <c r="L932" s="19">
        <f>VLOOKUP(J932,[1]Values!$A$3:$D$462,2,FALSE)</f>
        <v>57381668</v>
      </c>
      <c r="M932" s="20">
        <v>11524907</v>
      </c>
      <c r="N932" s="20">
        <f t="shared" si="247"/>
        <v>41271084.899999999</v>
      </c>
      <c r="O932" s="19">
        <f>VLOOKUP(J932,[1]Values!$A$3:$D$462,3,FALSE)</f>
        <v>365408</v>
      </c>
      <c r="P932" s="19"/>
      <c r="Q932" s="19">
        <f t="shared" si="248"/>
        <v>328867.20000000001</v>
      </c>
      <c r="R932" s="20">
        <f t="shared" si="249"/>
        <v>41599952.100000001</v>
      </c>
      <c r="S932" s="21">
        <f>VLOOKUP(H932,[1]Rates!$A$3:$D$139,3,FALSE)</f>
        <v>0</v>
      </c>
      <c r="T932" s="22">
        <f t="shared" si="250"/>
        <v>0</v>
      </c>
      <c r="U932" s="19">
        <f>VLOOKUP(J932,[1]Values!$A$3:$D$462,4,FALSE)</f>
        <v>16334115</v>
      </c>
      <c r="V932" s="20">
        <v>11743697</v>
      </c>
      <c r="W932" s="20">
        <f t="shared" si="251"/>
        <v>4131376.2</v>
      </c>
      <c r="X932" s="23">
        <f>VLOOKUP(H932,[1]Rates!$A$3:$D$139,4,FALSE)</f>
        <v>0</v>
      </c>
      <c r="Y932" s="90">
        <f t="shared" si="252"/>
        <v>0</v>
      </c>
      <c r="Z932" s="9"/>
    </row>
    <row r="933" spans="7:26" x14ac:dyDescent="0.25">
      <c r="G933" s="16"/>
      <c r="H933" s="9">
        <v>115</v>
      </c>
      <c r="I933" s="9" t="s">
        <v>103</v>
      </c>
      <c r="J933" s="17">
        <v>430</v>
      </c>
      <c r="K933" s="18">
        <v>0.9</v>
      </c>
      <c r="L933" s="19">
        <f>VLOOKUP(J933,[1]Values!$A$3:$D$462,2,FALSE)</f>
        <v>57381668</v>
      </c>
      <c r="M933" s="20">
        <v>11524907</v>
      </c>
      <c r="N933" s="20">
        <f t="shared" si="247"/>
        <v>41271084.899999999</v>
      </c>
      <c r="O933" s="19">
        <f>VLOOKUP(J933,[1]Values!$A$3:$D$462,3,FALSE)</f>
        <v>365408</v>
      </c>
      <c r="P933" s="19"/>
      <c r="Q933" s="19">
        <f t="shared" si="248"/>
        <v>328867.20000000001</v>
      </c>
      <c r="R933" s="20">
        <f t="shared" si="249"/>
        <v>41599952.100000001</v>
      </c>
      <c r="S933" s="21">
        <f>VLOOKUP(H933,[1]Rates!$A$3:$D$139,3,FALSE)</f>
        <v>0</v>
      </c>
      <c r="T933" s="22">
        <f t="shared" si="250"/>
        <v>0</v>
      </c>
      <c r="U933" s="19">
        <f>VLOOKUP(J933,[1]Values!$A$3:$D$462,4,FALSE)</f>
        <v>16334115</v>
      </c>
      <c r="V933" s="20">
        <v>11743697</v>
      </c>
      <c r="W933" s="20">
        <f t="shared" si="251"/>
        <v>4131376.2</v>
      </c>
      <c r="X933" s="23">
        <f>VLOOKUP(H933,[1]Rates!$A$3:$D$139,4,FALSE)</f>
        <v>0</v>
      </c>
      <c r="Y933" s="90">
        <f t="shared" si="252"/>
        <v>0</v>
      </c>
      <c r="Z933" s="9"/>
    </row>
    <row r="934" spans="7:26" x14ac:dyDescent="0.25">
      <c r="G934" s="16"/>
      <c r="H934" s="9">
        <v>117</v>
      </c>
      <c r="I934" s="9" t="s">
        <v>21</v>
      </c>
      <c r="J934" s="17">
        <v>430</v>
      </c>
      <c r="K934" s="18">
        <v>0.9</v>
      </c>
      <c r="L934" s="19">
        <f>VLOOKUP(J934,[1]Values!$A$3:$D$462,2,FALSE)</f>
        <v>57381668</v>
      </c>
      <c r="M934" s="20">
        <v>11524907</v>
      </c>
      <c r="N934" s="20">
        <f t="shared" si="247"/>
        <v>41271084.899999999</v>
      </c>
      <c r="O934" s="19">
        <f>VLOOKUP(J934,[1]Values!$A$3:$D$462,3,FALSE)</f>
        <v>365408</v>
      </c>
      <c r="P934" s="19"/>
      <c r="Q934" s="19">
        <f t="shared" si="248"/>
        <v>328867.20000000001</v>
      </c>
      <c r="R934" s="20">
        <f t="shared" si="249"/>
        <v>41599952.100000001</v>
      </c>
      <c r="S934" s="21">
        <f>VLOOKUP(H934,[1]Rates!$A$3:$D$139,3,FALSE)</f>
        <v>2.1900000000000001E-4</v>
      </c>
      <c r="T934" s="22">
        <f t="shared" si="250"/>
        <v>9110.3895099000001</v>
      </c>
      <c r="U934" s="19">
        <f>VLOOKUP(J934,[1]Values!$A$3:$D$462,4,FALSE)</f>
        <v>16334115</v>
      </c>
      <c r="V934" s="20">
        <v>11743697</v>
      </c>
      <c r="W934" s="20">
        <f t="shared" si="251"/>
        <v>4131376.2</v>
      </c>
      <c r="X934" s="23">
        <f>VLOOKUP(H934,[1]Rates!$A$3:$D$139,4,FALSE)</f>
        <v>2.34E-4</v>
      </c>
      <c r="Y934" s="90">
        <f t="shared" si="252"/>
        <v>966.74203080000007</v>
      </c>
      <c r="Z934" s="9"/>
    </row>
    <row r="935" spans="7:26" x14ac:dyDescent="0.25">
      <c r="G935" s="16"/>
      <c r="H935" s="9">
        <v>123</v>
      </c>
      <c r="I935" s="9" t="s">
        <v>29</v>
      </c>
      <c r="J935" s="17">
        <v>430</v>
      </c>
      <c r="K935" s="18">
        <v>0.9</v>
      </c>
      <c r="L935" s="19">
        <f>VLOOKUP(J935,[1]Values!$A$3:$D$462,2,FALSE)</f>
        <v>57381668</v>
      </c>
      <c r="M935" s="20">
        <v>11524907</v>
      </c>
      <c r="N935" s="20">
        <f t="shared" si="247"/>
        <v>41271084.899999999</v>
      </c>
      <c r="O935" s="19">
        <f>VLOOKUP(J935,[1]Values!$A$3:$D$462,3,FALSE)</f>
        <v>365408</v>
      </c>
      <c r="P935" s="19"/>
      <c r="Q935" s="19">
        <f t="shared" si="248"/>
        <v>328867.20000000001</v>
      </c>
      <c r="R935" s="20">
        <f t="shared" si="249"/>
        <v>41599952.100000001</v>
      </c>
      <c r="S935" s="21">
        <f>VLOOKUP(H935,[1]Rates!$A$3:$D$139,3,FALSE)</f>
        <v>9.7199999999999999E-4</v>
      </c>
      <c r="T935" s="22">
        <f t="shared" si="250"/>
        <v>40435.153441200004</v>
      </c>
      <c r="U935" s="19">
        <f>VLOOKUP(J935,[1]Values!$A$3:$D$462,4,FALSE)</f>
        <v>16334115</v>
      </c>
      <c r="V935" s="20">
        <v>11743697</v>
      </c>
      <c r="W935" s="20">
        <f t="shared" si="251"/>
        <v>4131376.2</v>
      </c>
      <c r="X935" s="23">
        <f>VLOOKUP(H935,[1]Rates!$A$3:$D$139,4,FALSE)</f>
        <v>1.0369999999999999E-3</v>
      </c>
      <c r="Y935" s="90">
        <f t="shared" si="252"/>
        <v>4284.2371193999998</v>
      </c>
      <c r="Z935" s="9"/>
    </row>
    <row r="936" spans="7:26" x14ac:dyDescent="0.25">
      <c r="G936" s="16"/>
      <c r="H936" s="9"/>
      <c r="I936" s="9"/>
      <c r="J936" s="17"/>
      <c r="K936" s="18"/>
      <c r="L936" s="20"/>
      <c r="M936" s="20"/>
      <c r="N936" s="20"/>
      <c r="O936" s="20"/>
      <c r="P936" s="20"/>
      <c r="Q936" s="20"/>
      <c r="R936" s="20"/>
      <c r="S936" s="23"/>
      <c r="T936" s="22"/>
      <c r="U936" s="20"/>
      <c r="V936" s="20"/>
      <c r="W936" s="20"/>
      <c r="X936" s="23"/>
      <c r="Y936" s="90"/>
      <c r="Z936" s="9"/>
    </row>
    <row r="937" spans="7:26" ht="15.75" x14ac:dyDescent="0.25">
      <c r="G937" s="91">
        <v>115</v>
      </c>
      <c r="H937" s="28" t="s">
        <v>103</v>
      </c>
      <c r="I937" s="9"/>
      <c r="J937" s="17"/>
      <c r="K937" s="18"/>
      <c r="L937" s="20"/>
      <c r="M937" s="20"/>
      <c r="N937" s="20"/>
      <c r="O937" s="20"/>
      <c r="P937" s="20"/>
      <c r="Q937" s="20"/>
      <c r="R937" s="20"/>
      <c r="S937" s="23"/>
      <c r="T937" s="22"/>
      <c r="U937" s="20"/>
      <c r="V937" s="20"/>
      <c r="W937" s="20"/>
      <c r="X937" s="23"/>
      <c r="Y937" s="90"/>
      <c r="Z937" s="9"/>
    </row>
    <row r="938" spans="7:26" x14ac:dyDescent="0.25">
      <c r="G938" s="16"/>
      <c r="H938" s="9">
        <v>1</v>
      </c>
      <c r="I938" s="9" t="s">
        <v>11</v>
      </c>
      <c r="J938" s="17">
        <v>478</v>
      </c>
      <c r="K938" s="18">
        <v>0.9</v>
      </c>
      <c r="L938" s="19">
        <f>VLOOKUP(J938,[1]Values!$A$3:$D$462,2,FALSE)</f>
        <v>309750</v>
      </c>
      <c r="M938" s="20">
        <v>0</v>
      </c>
      <c r="N938" s="20">
        <f t="shared" ref="N938:N955" si="253">(L938-M938)*K938</f>
        <v>278775</v>
      </c>
      <c r="O938" s="19">
        <f>VLOOKUP(J938,[1]Values!$A$3:$D$462,3,FALSE)</f>
        <v>39382</v>
      </c>
      <c r="P938" s="19"/>
      <c r="Q938" s="19">
        <f t="shared" ref="Q938:Q955" si="254">(O938-P938)*K938</f>
        <v>35443.800000000003</v>
      </c>
      <c r="R938" s="20">
        <f t="shared" ref="R938:R955" si="255">(L938-M938+O938-P938)*K938</f>
        <v>314218.8</v>
      </c>
      <c r="S938" s="21">
        <f>VLOOKUP(H938,[1]Rates!$A$3:$D$139,3,FALSE)</f>
        <v>1.908E-3</v>
      </c>
      <c r="T938" s="22">
        <f t="shared" ref="T938:T955" si="256">R938*S938</f>
        <v>599.52947039999992</v>
      </c>
      <c r="U938" s="19">
        <f>VLOOKUP(J938,[1]Values!$A$3:$D$462,4,FALSE)</f>
        <v>0</v>
      </c>
      <c r="V938" s="20">
        <v>0</v>
      </c>
      <c r="W938" s="20">
        <f t="shared" ref="W938:W955" si="257">(U938-V938)*K938</f>
        <v>0</v>
      </c>
      <c r="X938" s="23">
        <f>VLOOKUP(H938,[1]Rates!$A$3:$D$139,4,FALSE)</f>
        <v>2.0739999999999999E-3</v>
      </c>
      <c r="Y938" s="90">
        <f t="shared" ref="Y938:Y955" si="258">W938*X938</f>
        <v>0</v>
      </c>
      <c r="Z938" s="9"/>
    </row>
    <row r="939" spans="7:26" x14ac:dyDescent="0.25">
      <c r="G939" s="16"/>
      <c r="H939" s="9">
        <v>2</v>
      </c>
      <c r="I939" s="9" t="s">
        <v>27</v>
      </c>
      <c r="J939" s="17">
        <v>478</v>
      </c>
      <c r="K939" s="18">
        <v>0.9</v>
      </c>
      <c r="L939" s="19">
        <f>VLOOKUP(J939,[1]Values!$A$3:$D$462,2,FALSE)</f>
        <v>309750</v>
      </c>
      <c r="M939" s="20">
        <v>0</v>
      </c>
      <c r="N939" s="20">
        <f t="shared" si="253"/>
        <v>278775</v>
      </c>
      <c r="O939" s="19">
        <f>VLOOKUP(J939,[1]Values!$A$3:$D$462,3,FALSE)</f>
        <v>39382</v>
      </c>
      <c r="P939" s="19"/>
      <c r="Q939" s="19">
        <f t="shared" si="254"/>
        <v>35443.800000000003</v>
      </c>
      <c r="R939" s="20">
        <f t="shared" si="255"/>
        <v>314218.8</v>
      </c>
      <c r="S939" s="21">
        <f>VLOOKUP(H939,[1]Rates!$A$3:$D$139,3,FALSE)</f>
        <v>2.0900000000000001E-4</v>
      </c>
      <c r="T939" s="22">
        <f t="shared" si="256"/>
        <v>65.671729200000001</v>
      </c>
      <c r="U939" s="19">
        <f>VLOOKUP(J939,[1]Values!$A$3:$D$462,4,FALSE)</f>
        <v>0</v>
      </c>
      <c r="V939" s="20">
        <v>0</v>
      </c>
      <c r="W939" s="20">
        <f t="shared" si="257"/>
        <v>0</v>
      </c>
      <c r="X939" s="23">
        <f>VLOOKUP(H939,[1]Rates!$A$3:$D$139,4,FALSE)</f>
        <v>2.3000000000000001E-4</v>
      </c>
      <c r="Y939" s="90">
        <f t="shared" si="258"/>
        <v>0</v>
      </c>
      <c r="Z939" s="9"/>
    </row>
    <row r="940" spans="7:26" x14ac:dyDescent="0.25">
      <c r="G940" s="16"/>
      <c r="H940" s="9">
        <v>3</v>
      </c>
      <c r="I940" s="9" t="s">
        <v>20</v>
      </c>
      <c r="J940" s="17">
        <v>478</v>
      </c>
      <c r="K940" s="18">
        <v>0.9</v>
      </c>
      <c r="L940" s="19">
        <f>VLOOKUP(J940,[1]Values!$A$3:$D$462,2,FALSE)</f>
        <v>309750</v>
      </c>
      <c r="M940" s="20">
        <v>0</v>
      </c>
      <c r="N940" s="20">
        <f t="shared" si="253"/>
        <v>278775</v>
      </c>
      <c r="O940" s="19">
        <f>VLOOKUP(J940,[1]Values!$A$3:$D$462,3,FALSE)</f>
        <v>39382</v>
      </c>
      <c r="P940" s="19"/>
      <c r="Q940" s="19">
        <f t="shared" si="254"/>
        <v>35443.800000000003</v>
      </c>
      <c r="R940" s="20">
        <f t="shared" si="255"/>
        <v>314218.8</v>
      </c>
      <c r="S940" s="21">
        <f>VLOOKUP(H940,[1]Rates!$A$3:$D$139,3,FALSE)</f>
        <v>4.9299999999999995E-4</v>
      </c>
      <c r="T940" s="22">
        <f t="shared" si="256"/>
        <v>154.90986839999997</v>
      </c>
      <c r="U940" s="19">
        <f>VLOOKUP(J940,[1]Values!$A$3:$D$462,4,FALSE)</f>
        <v>0</v>
      </c>
      <c r="V940" s="20">
        <v>0</v>
      </c>
      <c r="W940" s="20">
        <f t="shared" si="257"/>
        <v>0</v>
      </c>
      <c r="X940" s="23">
        <f>VLOOKUP(H940,[1]Rates!$A$3:$D$139,4,FALSE)</f>
        <v>5.2599999999999999E-4</v>
      </c>
      <c r="Y940" s="90">
        <f t="shared" si="258"/>
        <v>0</v>
      </c>
      <c r="Z940" s="9"/>
    </row>
    <row r="941" spans="7:26" x14ac:dyDescent="0.25">
      <c r="G941" s="16"/>
      <c r="H941" s="9">
        <v>5</v>
      </c>
      <c r="I941" s="9" t="s">
        <v>17</v>
      </c>
      <c r="J941" s="17">
        <v>478</v>
      </c>
      <c r="K941" s="18">
        <v>0.9</v>
      </c>
      <c r="L941" s="19">
        <f>VLOOKUP(J941,[1]Values!$A$3:$D$462,2,FALSE)</f>
        <v>309750</v>
      </c>
      <c r="M941" s="20">
        <v>0</v>
      </c>
      <c r="N941" s="20">
        <f t="shared" si="253"/>
        <v>278775</v>
      </c>
      <c r="O941" s="19">
        <f>VLOOKUP(J941,[1]Values!$A$3:$D$462,3,FALSE)</f>
        <v>39382</v>
      </c>
      <c r="P941" s="19"/>
      <c r="Q941" s="19">
        <f t="shared" si="254"/>
        <v>35443.800000000003</v>
      </c>
      <c r="R941" s="20">
        <f t="shared" si="255"/>
        <v>314218.8</v>
      </c>
      <c r="S941" s="21">
        <f>VLOOKUP(H941,[1]Rates!$A$3:$D$139,3,FALSE)</f>
        <v>6.038E-3</v>
      </c>
      <c r="T941" s="22">
        <f t="shared" si="256"/>
        <v>1897.2531144</v>
      </c>
      <c r="U941" s="19">
        <f>VLOOKUP(J941,[1]Values!$A$3:$D$462,4,FALSE)</f>
        <v>0</v>
      </c>
      <c r="V941" s="20">
        <v>0</v>
      </c>
      <c r="W941" s="20">
        <f t="shared" si="257"/>
        <v>0</v>
      </c>
      <c r="X941" s="23">
        <f>VLOOKUP(H941,[1]Rates!$A$3:$D$139,4,FALSE)</f>
        <v>6.2370000000000004E-3</v>
      </c>
      <c r="Y941" s="90">
        <f t="shared" si="258"/>
        <v>0</v>
      </c>
      <c r="Z941" s="9"/>
    </row>
    <row r="942" spans="7:26" x14ac:dyDescent="0.25">
      <c r="G942" s="16"/>
      <c r="H942" s="9">
        <v>137</v>
      </c>
      <c r="I942" s="9" t="s">
        <v>140</v>
      </c>
      <c r="J942" s="17">
        <v>478</v>
      </c>
      <c r="K942" s="18">
        <v>0.9</v>
      </c>
      <c r="L942" s="19">
        <f>VLOOKUP(J942,[1]Values!$A$3:$D$462,2,FALSE)</f>
        <v>309750</v>
      </c>
      <c r="M942" s="20">
        <v>0</v>
      </c>
      <c r="N942" s="20">
        <f t="shared" si="253"/>
        <v>278775</v>
      </c>
      <c r="O942" s="19">
        <f>VLOOKUP(J942,[1]Values!$A$3:$D$462,3,FALSE)</f>
        <v>39382</v>
      </c>
      <c r="P942" s="19"/>
      <c r="Q942" s="19">
        <f t="shared" si="254"/>
        <v>35443.800000000003</v>
      </c>
      <c r="R942" s="20">
        <f t="shared" si="255"/>
        <v>314218.8</v>
      </c>
      <c r="S942" s="21">
        <f>VLOOKUP(H942,[1]Rates!$A$3:$D$139,3,FALSE)</f>
        <v>7.2000000000000002E-5</v>
      </c>
      <c r="T942" s="22">
        <f t="shared" si="256"/>
        <v>22.623753600000001</v>
      </c>
      <c r="U942" s="19">
        <f>VLOOKUP(J942,[1]Values!$A$3:$D$462,4,FALSE)</f>
        <v>0</v>
      </c>
      <c r="V942" s="20">
        <v>0</v>
      </c>
      <c r="W942" s="20">
        <f t="shared" si="257"/>
        <v>0</v>
      </c>
      <c r="X942" s="23">
        <f>VLOOKUP(H942,[1]Rates!$A$3:$D$139,4,FALSE)</f>
        <v>6.9999999999999994E-5</v>
      </c>
      <c r="Y942" s="90">
        <f t="shared" si="258"/>
        <v>0</v>
      </c>
      <c r="Z942" s="9"/>
    </row>
    <row r="943" spans="7:26" x14ac:dyDescent="0.25">
      <c r="G943" s="16"/>
      <c r="H943" s="9">
        <v>6</v>
      </c>
      <c r="I943" s="9" t="s">
        <v>70</v>
      </c>
      <c r="J943" s="17">
        <v>478</v>
      </c>
      <c r="K943" s="18">
        <v>0.9</v>
      </c>
      <c r="L943" s="19">
        <f>VLOOKUP(J943,[1]Values!$A$3:$D$462,2,FALSE)</f>
        <v>309750</v>
      </c>
      <c r="M943" s="20">
        <v>0</v>
      </c>
      <c r="N943" s="20">
        <f t="shared" si="253"/>
        <v>278775</v>
      </c>
      <c r="O943" s="19">
        <f>VLOOKUP(J943,[1]Values!$A$3:$D$462,3,FALSE)</f>
        <v>39382</v>
      </c>
      <c r="P943" s="19"/>
      <c r="Q943" s="19">
        <f t="shared" si="254"/>
        <v>35443.800000000003</v>
      </c>
      <c r="R943" s="20">
        <f t="shared" si="255"/>
        <v>314218.8</v>
      </c>
      <c r="S943" s="21">
        <f>VLOOKUP(H943,[1]Rates!$A$3:$D$139,3,FALSE)</f>
        <v>0</v>
      </c>
      <c r="T943" s="22">
        <f t="shared" si="256"/>
        <v>0</v>
      </c>
      <c r="U943" s="19">
        <f>VLOOKUP(J943,[1]Values!$A$3:$D$462,4,FALSE)</f>
        <v>0</v>
      </c>
      <c r="V943" s="20">
        <v>0</v>
      </c>
      <c r="W943" s="20">
        <f t="shared" si="257"/>
        <v>0</v>
      </c>
      <c r="X943" s="23">
        <f>VLOOKUP(H943,[1]Rates!$A$3:$D$139,4,FALSE)</f>
        <v>0</v>
      </c>
      <c r="Y943" s="90">
        <f t="shared" si="258"/>
        <v>0</v>
      </c>
      <c r="Z943" s="9"/>
    </row>
    <row r="944" spans="7:26" x14ac:dyDescent="0.25">
      <c r="G944" s="16"/>
      <c r="H944" s="9">
        <v>7</v>
      </c>
      <c r="I944" s="9" t="s">
        <v>9</v>
      </c>
      <c r="J944" s="17">
        <v>478</v>
      </c>
      <c r="K944" s="18">
        <v>0.9</v>
      </c>
      <c r="L944" s="19">
        <f>VLOOKUP(J944,[1]Values!$A$3:$D$462,2,FALSE)</f>
        <v>309750</v>
      </c>
      <c r="M944" s="20">
        <v>0</v>
      </c>
      <c r="N944" s="20">
        <f t="shared" si="253"/>
        <v>278775</v>
      </c>
      <c r="O944" s="19">
        <f>VLOOKUP(J944,[1]Values!$A$3:$D$462,3,FALSE)</f>
        <v>39382</v>
      </c>
      <c r="P944" s="19"/>
      <c r="Q944" s="19">
        <f t="shared" si="254"/>
        <v>35443.800000000003</v>
      </c>
      <c r="R944" s="20">
        <f t="shared" si="255"/>
        <v>314218.8</v>
      </c>
      <c r="S944" s="21">
        <f>VLOOKUP(H944,[1]Rates!$A$3:$D$139,3,FALSE)</f>
        <v>1.01E-4</v>
      </c>
      <c r="T944" s="22">
        <f t="shared" si="256"/>
        <v>31.736098800000001</v>
      </c>
      <c r="U944" s="19">
        <f>VLOOKUP(J944,[1]Values!$A$3:$D$462,4,FALSE)</f>
        <v>0</v>
      </c>
      <c r="V944" s="20">
        <v>0</v>
      </c>
      <c r="W944" s="20">
        <f t="shared" si="257"/>
        <v>0</v>
      </c>
      <c r="X944" s="23">
        <f>VLOOKUP(H944,[1]Rates!$A$3:$D$139,4,FALSE)</f>
        <v>1.08E-4</v>
      </c>
      <c r="Y944" s="90">
        <f t="shared" si="258"/>
        <v>0</v>
      </c>
      <c r="Z944" s="9"/>
    </row>
    <row r="945" spans="7:26" x14ac:dyDescent="0.25">
      <c r="G945" s="16"/>
      <c r="H945" s="9">
        <v>8</v>
      </c>
      <c r="I945" s="9" t="s">
        <v>23</v>
      </c>
      <c r="J945" s="17">
        <v>478</v>
      </c>
      <c r="K945" s="18">
        <v>0.9</v>
      </c>
      <c r="L945" s="19">
        <f>VLOOKUP(J945,[1]Values!$A$3:$D$462,2,FALSE)</f>
        <v>309750</v>
      </c>
      <c r="M945" s="20">
        <v>0</v>
      </c>
      <c r="N945" s="20">
        <f t="shared" si="253"/>
        <v>278775</v>
      </c>
      <c r="O945" s="19">
        <f>VLOOKUP(J945,[1]Values!$A$3:$D$462,3,FALSE)</f>
        <v>39382</v>
      </c>
      <c r="P945" s="19"/>
      <c r="Q945" s="19">
        <f t="shared" si="254"/>
        <v>35443.800000000003</v>
      </c>
      <c r="R945" s="20">
        <f t="shared" si="255"/>
        <v>314218.8</v>
      </c>
      <c r="S945" s="21">
        <f>VLOOKUP(H945,[1]Rates!$A$3:$D$139,3,FALSE)</f>
        <v>1.5300000000000001E-4</v>
      </c>
      <c r="T945" s="22">
        <f t="shared" si="256"/>
        <v>48.075476399999999</v>
      </c>
      <c r="U945" s="19">
        <f>VLOOKUP(J945,[1]Values!$A$3:$D$462,4,FALSE)</f>
        <v>0</v>
      </c>
      <c r="V945" s="20">
        <v>0</v>
      </c>
      <c r="W945" s="20">
        <f t="shared" si="257"/>
        <v>0</v>
      </c>
      <c r="X945" s="23">
        <f>VLOOKUP(H945,[1]Rates!$A$3:$D$139,4,FALSE)</f>
        <v>1.64E-4</v>
      </c>
      <c r="Y945" s="90">
        <f t="shared" si="258"/>
        <v>0</v>
      </c>
      <c r="Z945" s="9"/>
    </row>
    <row r="946" spans="7:26" x14ac:dyDescent="0.25">
      <c r="G946" s="16"/>
      <c r="H946" s="9">
        <v>17</v>
      </c>
      <c r="I946" s="9" t="s">
        <v>16</v>
      </c>
      <c r="J946" s="17">
        <v>478</v>
      </c>
      <c r="K946" s="18">
        <v>0.9</v>
      </c>
      <c r="L946" s="19">
        <f>VLOOKUP(J946,[1]Values!$A$3:$D$462,2,FALSE)</f>
        <v>309750</v>
      </c>
      <c r="M946" s="20">
        <v>0</v>
      </c>
      <c r="N946" s="20">
        <f t="shared" si="253"/>
        <v>278775</v>
      </c>
      <c r="O946" s="19">
        <f>VLOOKUP(J946,[1]Values!$A$3:$D$462,3,FALSE)</f>
        <v>39382</v>
      </c>
      <c r="P946" s="19"/>
      <c r="Q946" s="19">
        <f t="shared" si="254"/>
        <v>35443.800000000003</v>
      </c>
      <c r="R946" s="20">
        <f t="shared" si="255"/>
        <v>314218.8</v>
      </c>
      <c r="S946" s="21">
        <f>VLOOKUP(H946,[1]Rates!$A$3:$D$139,3,FALSE)</f>
        <v>6.0700000000000001E-4</v>
      </c>
      <c r="T946" s="22">
        <f t="shared" si="256"/>
        <v>190.73081160000001</v>
      </c>
      <c r="U946" s="19">
        <f>VLOOKUP(J946,[1]Values!$A$3:$D$462,4,FALSE)</f>
        <v>0</v>
      </c>
      <c r="V946" s="20">
        <v>0</v>
      </c>
      <c r="W946" s="20">
        <f t="shared" si="257"/>
        <v>0</v>
      </c>
      <c r="X946" s="23">
        <f>VLOOKUP(H946,[1]Rates!$A$3:$D$139,4,FALSE)</f>
        <v>6.4899999999999995E-4</v>
      </c>
      <c r="Y946" s="90">
        <f t="shared" si="258"/>
        <v>0</v>
      </c>
      <c r="Z946" s="9"/>
    </row>
    <row r="947" spans="7:26" x14ac:dyDescent="0.25">
      <c r="G947" s="16"/>
      <c r="H947" s="9">
        <v>31</v>
      </c>
      <c r="I947" s="9" t="s">
        <v>1</v>
      </c>
      <c r="J947" s="17">
        <v>478</v>
      </c>
      <c r="K947" s="18">
        <v>0.9</v>
      </c>
      <c r="L947" s="19">
        <f>VLOOKUP(J947,[1]Values!$A$3:$D$462,2,FALSE)</f>
        <v>309750</v>
      </c>
      <c r="M947" s="20">
        <v>0</v>
      </c>
      <c r="N947" s="20">
        <f t="shared" si="253"/>
        <v>278775</v>
      </c>
      <c r="O947" s="19">
        <f>VLOOKUP(J947,[1]Values!$A$3:$D$462,3,FALSE)</f>
        <v>39382</v>
      </c>
      <c r="P947" s="19"/>
      <c r="Q947" s="19">
        <f t="shared" si="254"/>
        <v>35443.800000000003</v>
      </c>
      <c r="R947" s="20">
        <f t="shared" si="255"/>
        <v>314218.8</v>
      </c>
      <c r="S947" s="21">
        <f>VLOOKUP(H947,[1]Rates!$A$3:$D$139,3,FALSE)</f>
        <v>1.0759999999999999E-3</v>
      </c>
      <c r="T947" s="22">
        <f t="shared" si="256"/>
        <v>338.09942879999994</v>
      </c>
      <c r="U947" s="19">
        <f>VLOOKUP(J947,[1]Values!$A$3:$D$462,4,FALSE)</f>
        <v>0</v>
      </c>
      <c r="V947" s="20">
        <v>0</v>
      </c>
      <c r="W947" s="20">
        <f t="shared" si="257"/>
        <v>0</v>
      </c>
      <c r="X947" s="23">
        <f>VLOOKUP(H947,[1]Rates!$A$3:$D$139,4,FALSE)</f>
        <v>1.1299999999999999E-3</v>
      </c>
      <c r="Y947" s="90">
        <f t="shared" si="258"/>
        <v>0</v>
      </c>
      <c r="Z947" s="9"/>
    </row>
    <row r="948" spans="7:26" x14ac:dyDescent="0.25">
      <c r="G948" s="16"/>
      <c r="H948" s="9">
        <v>38</v>
      </c>
      <c r="I948" s="9" t="s">
        <v>12</v>
      </c>
      <c r="J948" s="17">
        <v>478</v>
      </c>
      <c r="K948" s="18">
        <v>0.9</v>
      </c>
      <c r="L948" s="19">
        <f>VLOOKUP(J948,[1]Values!$A$3:$D$462,2,FALSE)</f>
        <v>309750</v>
      </c>
      <c r="M948" s="20">
        <v>0</v>
      </c>
      <c r="N948" s="20">
        <f t="shared" si="253"/>
        <v>278775</v>
      </c>
      <c r="O948" s="19">
        <f>VLOOKUP(J948,[1]Values!$A$3:$D$462,3,FALSE)</f>
        <v>39382</v>
      </c>
      <c r="P948" s="19"/>
      <c r="Q948" s="19">
        <f t="shared" si="254"/>
        <v>35443.800000000003</v>
      </c>
      <c r="R948" s="20">
        <f t="shared" si="255"/>
        <v>314218.8</v>
      </c>
      <c r="S948" s="21">
        <f>VLOOKUP(H948,[1]Rates!$A$3:$D$139,3,FALSE)</f>
        <v>9.8999999999999994E-5</v>
      </c>
      <c r="T948" s="22">
        <f t="shared" si="256"/>
        <v>31.107661199999995</v>
      </c>
      <c r="U948" s="19">
        <f>VLOOKUP(J948,[1]Values!$A$3:$D$462,4,FALSE)</f>
        <v>0</v>
      </c>
      <c r="V948" s="20">
        <v>0</v>
      </c>
      <c r="W948" s="20">
        <f t="shared" si="257"/>
        <v>0</v>
      </c>
      <c r="X948" s="23">
        <f>VLOOKUP(H948,[1]Rates!$A$3:$D$139,4,FALSE)</f>
        <v>8.6000000000000003E-5</v>
      </c>
      <c r="Y948" s="90">
        <f t="shared" si="258"/>
        <v>0</v>
      </c>
      <c r="Z948" s="9"/>
    </row>
    <row r="949" spans="7:26" x14ac:dyDescent="0.25">
      <c r="G949" s="16"/>
      <c r="H949" s="9">
        <v>55</v>
      </c>
      <c r="I949" s="9" t="s">
        <v>26</v>
      </c>
      <c r="J949" s="17">
        <v>478</v>
      </c>
      <c r="K949" s="18">
        <v>0.9</v>
      </c>
      <c r="L949" s="19">
        <f>VLOOKUP(J949,[1]Values!$A$3:$D$462,2,FALSE)</f>
        <v>309750</v>
      </c>
      <c r="M949" s="20">
        <v>0</v>
      </c>
      <c r="N949" s="20">
        <f t="shared" si="253"/>
        <v>278775</v>
      </c>
      <c r="O949" s="19">
        <f>VLOOKUP(J949,[1]Values!$A$3:$D$462,3,FALSE)</f>
        <v>39382</v>
      </c>
      <c r="P949" s="19"/>
      <c r="Q949" s="19">
        <f t="shared" si="254"/>
        <v>35443.800000000003</v>
      </c>
      <c r="R949" s="20">
        <f t="shared" si="255"/>
        <v>314218.8</v>
      </c>
      <c r="S949" s="21">
        <f>VLOOKUP(H949,[1]Rates!$A$3:$D$139,3,FALSE)</f>
        <v>1.45E-4</v>
      </c>
      <c r="T949" s="22">
        <f t="shared" si="256"/>
        <v>45.561726</v>
      </c>
      <c r="U949" s="19">
        <f>VLOOKUP(J949,[1]Values!$A$3:$D$462,4,FALSE)</f>
        <v>0</v>
      </c>
      <c r="V949" s="20">
        <v>0</v>
      </c>
      <c r="W949" s="20">
        <f t="shared" si="257"/>
        <v>0</v>
      </c>
      <c r="X949" s="23">
        <f>VLOOKUP(H949,[1]Rates!$A$3:$D$139,4,FALSE)</f>
        <v>1.35E-4</v>
      </c>
      <c r="Y949" s="90">
        <f t="shared" si="258"/>
        <v>0</v>
      </c>
      <c r="Z949" s="9"/>
    </row>
    <row r="950" spans="7:26" x14ac:dyDescent="0.25">
      <c r="G950" s="16"/>
      <c r="H950" s="9">
        <v>71</v>
      </c>
      <c r="I950" s="9" t="s">
        <v>18</v>
      </c>
      <c r="J950" s="17">
        <v>478</v>
      </c>
      <c r="K950" s="18">
        <v>0</v>
      </c>
      <c r="L950" s="19">
        <f>VLOOKUP(J950,[1]Values!$A$3:$D$462,2,FALSE)</f>
        <v>309750</v>
      </c>
      <c r="M950" s="20">
        <v>0</v>
      </c>
      <c r="N950" s="20">
        <f t="shared" si="253"/>
        <v>0</v>
      </c>
      <c r="O950" s="19">
        <f>VLOOKUP(J950,[1]Values!$A$3:$D$462,3,FALSE)</f>
        <v>39382</v>
      </c>
      <c r="P950" s="19"/>
      <c r="Q950" s="19">
        <f t="shared" si="254"/>
        <v>0</v>
      </c>
      <c r="R950" s="20">
        <f t="shared" si="255"/>
        <v>0</v>
      </c>
      <c r="S950" s="21">
        <f>VLOOKUP(H950,[1]Rates!$A$3:$D$139,3,FALSE)</f>
        <v>9.0000000000000002E-6</v>
      </c>
      <c r="T950" s="22">
        <f t="shared" si="256"/>
        <v>0</v>
      </c>
      <c r="U950" s="19">
        <f>VLOOKUP(J950,[1]Values!$A$3:$D$462,4,FALSE)</f>
        <v>0</v>
      </c>
      <c r="V950" s="20">
        <v>0</v>
      </c>
      <c r="W950" s="20">
        <f t="shared" si="257"/>
        <v>0</v>
      </c>
      <c r="X950" s="23">
        <f>VLOOKUP(H950,[1]Rates!$A$3:$D$139,4,FALSE)</f>
        <v>9.0000000000000002E-6</v>
      </c>
      <c r="Y950" s="90">
        <f t="shared" si="258"/>
        <v>0</v>
      </c>
      <c r="Z950" s="9"/>
    </row>
    <row r="951" spans="7:26" x14ac:dyDescent="0.25">
      <c r="G951" s="16"/>
      <c r="H951" s="9">
        <v>72</v>
      </c>
      <c r="I951" s="9" t="s">
        <v>28</v>
      </c>
      <c r="J951" s="17">
        <v>478</v>
      </c>
      <c r="K951" s="18">
        <v>0</v>
      </c>
      <c r="L951" s="19">
        <f>VLOOKUP(J951,[1]Values!$A$3:$D$462,2,FALSE)</f>
        <v>309750</v>
      </c>
      <c r="M951" s="20">
        <v>0</v>
      </c>
      <c r="N951" s="20">
        <f t="shared" si="253"/>
        <v>0</v>
      </c>
      <c r="O951" s="19">
        <f>VLOOKUP(J951,[1]Values!$A$3:$D$462,3,FALSE)</f>
        <v>39382</v>
      </c>
      <c r="P951" s="19"/>
      <c r="Q951" s="19">
        <f t="shared" si="254"/>
        <v>0</v>
      </c>
      <c r="R951" s="20">
        <f t="shared" si="255"/>
        <v>0</v>
      </c>
      <c r="S951" s="21">
        <f>VLOOKUP(H951,[1]Rates!$A$3:$D$139,3,FALSE)</f>
        <v>2.5799999999999998E-4</v>
      </c>
      <c r="T951" s="22">
        <f t="shared" si="256"/>
        <v>0</v>
      </c>
      <c r="U951" s="19">
        <f>VLOOKUP(J951,[1]Values!$A$3:$D$462,4,FALSE)</f>
        <v>0</v>
      </c>
      <c r="V951" s="20">
        <v>0</v>
      </c>
      <c r="W951" s="20">
        <f t="shared" si="257"/>
        <v>0</v>
      </c>
      <c r="X951" s="23">
        <f>VLOOKUP(H951,[1]Rates!$A$3:$D$139,4,FALSE)</f>
        <v>2.7500000000000002E-4</v>
      </c>
      <c r="Y951" s="90">
        <f t="shared" si="258"/>
        <v>0</v>
      </c>
      <c r="Z951" s="9"/>
    </row>
    <row r="952" spans="7:26" x14ac:dyDescent="0.25">
      <c r="G952" s="16"/>
      <c r="H952" s="9">
        <v>104</v>
      </c>
      <c r="I952" s="9" t="s">
        <v>82</v>
      </c>
      <c r="J952" s="17">
        <v>478</v>
      </c>
      <c r="K952" s="18">
        <v>0.9</v>
      </c>
      <c r="L952" s="19">
        <f>VLOOKUP(J952,[1]Values!$A$3:$D$462,2,FALSE)</f>
        <v>309750</v>
      </c>
      <c r="M952" s="20">
        <v>0</v>
      </c>
      <c r="N952" s="20">
        <f t="shared" si="253"/>
        <v>278775</v>
      </c>
      <c r="O952" s="19">
        <f>VLOOKUP(J952,[1]Values!$A$3:$D$462,3,FALSE)</f>
        <v>39382</v>
      </c>
      <c r="P952" s="19"/>
      <c r="Q952" s="19">
        <f t="shared" si="254"/>
        <v>35443.800000000003</v>
      </c>
      <c r="R952" s="20">
        <f t="shared" si="255"/>
        <v>314218.8</v>
      </c>
      <c r="S952" s="21">
        <f>VLOOKUP(H952,[1]Rates!$A$3:$D$139,3,FALSE)</f>
        <v>0</v>
      </c>
      <c r="T952" s="22">
        <f t="shared" si="256"/>
        <v>0</v>
      </c>
      <c r="U952" s="19">
        <f>VLOOKUP(J952,[1]Values!$A$3:$D$462,4,FALSE)</f>
        <v>0</v>
      </c>
      <c r="V952" s="20">
        <v>0</v>
      </c>
      <c r="W952" s="20">
        <f t="shared" si="257"/>
        <v>0</v>
      </c>
      <c r="X952" s="23">
        <f>VLOOKUP(H952,[1]Rates!$A$3:$D$139,4,FALSE)</f>
        <v>0</v>
      </c>
      <c r="Y952" s="90">
        <f t="shared" si="258"/>
        <v>0</v>
      </c>
      <c r="Z952" s="9"/>
    </row>
    <row r="953" spans="7:26" x14ac:dyDescent="0.25">
      <c r="G953" s="16"/>
      <c r="H953" s="9">
        <v>115</v>
      </c>
      <c r="I953" s="9" t="s">
        <v>103</v>
      </c>
      <c r="J953" s="17">
        <v>478</v>
      </c>
      <c r="K953" s="18">
        <v>0.9</v>
      </c>
      <c r="L953" s="19">
        <f>VLOOKUP(J953,[1]Values!$A$3:$D$462,2,FALSE)</f>
        <v>309750</v>
      </c>
      <c r="M953" s="20">
        <v>0</v>
      </c>
      <c r="N953" s="20">
        <f t="shared" si="253"/>
        <v>278775</v>
      </c>
      <c r="O953" s="19">
        <f>VLOOKUP(J953,[1]Values!$A$3:$D$462,3,FALSE)</f>
        <v>39382</v>
      </c>
      <c r="P953" s="19"/>
      <c r="Q953" s="19">
        <f t="shared" si="254"/>
        <v>35443.800000000003</v>
      </c>
      <c r="R953" s="20">
        <f t="shared" si="255"/>
        <v>314218.8</v>
      </c>
      <c r="S953" s="21">
        <f>VLOOKUP(H953,[1]Rates!$A$3:$D$139,3,FALSE)</f>
        <v>0</v>
      </c>
      <c r="T953" s="22">
        <f t="shared" si="256"/>
        <v>0</v>
      </c>
      <c r="U953" s="19">
        <f>VLOOKUP(J953,[1]Values!$A$3:$D$462,4,FALSE)</f>
        <v>0</v>
      </c>
      <c r="V953" s="20">
        <v>0</v>
      </c>
      <c r="W953" s="20">
        <f t="shared" si="257"/>
        <v>0</v>
      </c>
      <c r="X953" s="23">
        <f>VLOOKUP(H953,[1]Rates!$A$3:$D$139,4,FALSE)</f>
        <v>0</v>
      </c>
      <c r="Y953" s="90">
        <f t="shared" si="258"/>
        <v>0</v>
      </c>
      <c r="Z953" s="9"/>
    </row>
    <row r="954" spans="7:26" x14ac:dyDescent="0.25">
      <c r="G954" s="16"/>
      <c r="H954" s="9">
        <v>117</v>
      </c>
      <c r="I954" s="9" t="s">
        <v>21</v>
      </c>
      <c r="J954" s="17">
        <v>478</v>
      </c>
      <c r="K954" s="18">
        <v>0.9</v>
      </c>
      <c r="L954" s="19">
        <f>VLOOKUP(J954,[1]Values!$A$3:$D$462,2,FALSE)</f>
        <v>309750</v>
      </c>
      <c r="M954" s="20">
        <v>0</v>
      </c>
      <c r="N954" s="20">
        <f t="shared" si="253"/>
        <v>278775</v>
      </c>
      <c r="O954" s="19">
        <f>VLOOKUP(J954,[1]Values!$A$3:$D$462,3,FALSE)</f>
        <v>39382</v>
      </c>
      <c r="P954" s="19"/>
      <c r="Q954" s="19">
        <f t="shared" si="254"/>
        <v>35443.800000000003</v>
      </c>
      <c r="R954" s="20">
        <f t="shared" si="255"/>
        <v>314218.8</v>
      </c>
      <c r="S954" s="21">
        <f>VLOOKUP(H954,[1]Rates!$A$3:$D$139,3,FALSE)</f>
        <v>2.1900000000000001E-4</v>
      </c>
      <c r="T954" s="22">
        <f t="shared" si="256"/>
        <v>68.813917200000006</v>
      </c>
      <c r="U954" s="19">
        <f>VLOOKUP(J954,[1]Values!$A$3:$D$462,4,FALSE)</f>
        <v>0</v>
      </c>
      <c r="V954" s="20">
        <v>0</v>
      </c>
      <c r="W954" s="20">
        <f t="shared" si="257"/>
        <v>0</v>
      </c>
      <c r="X954" s="23">
        <f>VLOOKUP(H954,[1]Rates!$A$3:$D$139,4,FALSE)</f>
        <v>2.34E-4</v>
      </c>
      <c r="Y954" s="90">
        <f t="shared" si="258"/>
        <v>0</v>
      </c>
      <c r="Z954" s="9"/>
    </row>
    <row r="955" spans="7:26" x14ac:dyDescent="0.25">
      <c r="G955" s="16"/>
      <c r="H955" s="9">
        <v>123</v>
      </c>
      <c r="I955" s="9" t="s">
        <v>29</v>
      </c>
      <c r="J955" s="17">
        <v>478</v>
      </c>
      <c r="K955" s="18">
        <v>0.9</v>
      </c>
      <c r="L955" s="19">
        <f>VLOOKUP(J955,[1]Values!$A$3:$D$462,2,FALSE)</f>
        <v>309750</v>
      </c>
      <c r="M955" s="20">
        <v>0</v>
      </c>
      <c r="N955" s="20">
        <f t="shared" si="253"/>
        <v>278775</v>
      </c>
      <c r="O955" s="19">
        <f>VLOOKUP(J955,[1]Values!$A$3:$D$462,3,FALSE)</f>
        <v>39382</v>
      </c>
      <c r="P955" s="19"/>
      <c r="Q955" s="19">
        <f t="shared" si="254"/>
        <v>35443.800000000003</v>
      </c>
      <c r="R955" s="20">
        <f t="shared" si="255"/>
        <v>314218.8</v>
      </c>
      <c r="S955" s="21">
        <f>VLOOKUP(H955,[1]Rates!$A$3:$D$139,3,FALSE)</f>
        <v>9.7199999999999999E-4</v>
      </c>
      <c r="T955" s="22">
        <f t="shared" si="256"/>
        <v>305.42067359999999</v>
      </c>
      <c r="U955" s="19">
        <f>VLOOKUP(J955,[1]Values!$A$3:$D$462,4,FALSE)</f>
        <v>0</v>
      </c>
      <c r="V955" s="20">
        <v>0</v>
      </c>
      <c r="W955" s="20">
        <f t="shared" si="257"/>
        <v>0</v>
      </c>
      <c r="X955" s="23">
        <f>VLOOKUP(H955,[1]Rates!$A$3:$D$139,4,FALSE)</f>
        <v>1.0369999999999999E-3</v>
      </c>
      <c r="Y955" s="90">
        <f t="shared" si="258"/>
        <v>0</v>
      </c>
      <c r="Z955" s="9"/>
    </row>
    <row r="956" spans="7:26" x14ac:dyDescent="0.25">
      <c r="G956" s="16"/>
      <c r="H956" s="9"/>
      <c r="I956" s="9"/>
      <c r="J956" s="17"/>
      <c r="K956" s="18"/>
      <c r="L956" s="20"/>
      <c r="M956" s="20"/>
      <c r="N956" s="20"/>
      <c r="O956" s="20"/>
      <c r="P956" s="20"/>
      <c r="Q956" s="20"/>
      <c r="R956" s="20"/>
      <c r="S956" s="23"/>
      <c r="T956" s="22"/>
      <c r="U956" s="20"/>
      <c r="V956" s="20"/>
      <c r="W956" s="20"/>
      <c r="X956" s="23"/>
      <c r="Y956" s="90"/>
      <c r="Z956" s="9"/>
    </row>
    <row r="957" spans="7:26" ht="15.75" x14ac:dyDescent="0.25">
      <c r="G957" s="91">
        <v>115</v>
      </c>
      <c r="H957" s="28" t="s">
        <v>103</v>
      </c>
      <c r="I957" s="9"/>
      <c r="J957" s="17"/>
      <c r="K957" s="18"/>
      <c r="L957" s="20"/>
      <c r="M957" s="20"/>
      <c r="N957" s="20"/>
      <c r="O957" s="20"/>
      <c r="P957" s="20"/>
      <c r="Q957" s="20"/>
      <c r="R957" s="20"/>
      <c r="S957" s="23"/>
      <c r="T957" s="22"/>
      <c r="U957" s="20"/>
      <c r="V957" s="20"/>
      <c r="W957" s="20"/>
      <c r="X957" s="23"/>
      <c r="Y957" s="90"/>
      <c r="Z957" s="9"/>
    </row>
    <row r="958" spans="7:26" x14ac:dyDescent="0.25">
      <c r="G958" s="16"/>
      <c r="H958" s="9">
        <v>1</v>
      </c>
      <c r="I958" s="9" t="s">
        <v>11</v>
      </c>
      <c r="J958" s="17">
        <v>959</v>
      </c>
      <c r="K958" s="18">
        <v>0.9</v>
      </c>
      <c r="L958" s="19">
        <f>VLOOKUP(J958,[1]Values!$A$3:$D$462,2,FALSE)</f>
        <v>0</v>
      </c>
      <c r="M958" s="20"/>
      <c r="N958" s="20">
        <f t="shared" ref="N958" si="259">(L958-M958)*K958</f>
        <v>0</v>
      </c>
      <c r="O958" s="19">
        <f>VLOOKUP(J958,[1]Values!$A$3:$D$462,3,FALSE)</f>
        <v>0</v>
      </c>
      <c r="P958" s="19"/>
      <c r="Q958" s="19">
        <f t="shared" ref="Q958" si="260">(O958-P958)*K958</f>
        <v>0</v>
      </c>
      <c r="R958" s="20">
        <f t="shared" ref="R958" si="261">(L958-M958+O958-P958)*K958</f>
        <v>0</v>
      </c>
      <c r="S958" s="21">
        <f>VLOOKUP(H958,[1]Rates!$A$3:$D$139,3,FALSE)</f>
        <v>1.908E-3</v>
      </c>
      <c r="T958" s="22">
        <f t="shared" ref="T958" si="262">R958*S958</f>
        <v>0</v>
      </c>
      <c r="U958" s="19">
        <f>VLOOKUP(J958,[1]Values!$A$3:$D$462,4,FALSE)</f>
        <v>0</v>
      </c>
      <c r="V958" s="20"/>
      <c r="W958" s="20">
        <f t="shared" ref="W958" si="263">(U958-V958)*K958</f>
        <v>0</v>
      </c>
      <c r="X958" s="23">
        <f>VLOOKUP(H958,[1]Rates!$A$3:$D$139,4,FALSE)</f>
        <v>2.0739999999999999E-3</v>
      </c>
      <c r="Y958" s="90">
        <f t="shared" ref="Y958" si="264">W958*X958</f>
        <v>0</v>
      </c>
      <c r="Z958" s="9"/>
    </row>
    <row r="959" spans="7:26" x14ac:dyDescent="0.25">
      <c r="G959" s="16"/>
      <c r="H959" s="9"/>
      <c r="I959" s="9"/>
      <c r="J959" s="17"/>
      <c r="K959" s="18"/>
      <c r="L959" s="20"/>
      <c r="M959" s="20"/>
      <c r="N959" s="20"/>
      <c r="O959" s="20"/>
      <c r="P959" s="20"/>
      <c r="Q959" s="20"/>
      <c r="R959" s="20"/>
      <c r="S959" s="23"/>
      <c r="T959" s="22"/>
      <c r="U959" s="20"/>
      <c r="V959" s="20"/>
      <c r="W959" s="20"/>
      <c r="X959" s="23"/>
      <c r="Y959" s="90"/>
      <c r="Z959" s="9"/>
    </row>
    <row r="960" spans="7:26" ht="15.75" x14ac:dyDescent="0.25">
      <c r="G960" s="91">
        <v>115</v>
      </c>
      <c r="H960" s="28" t="s">
        <v>103</v>
      </c>
      <c r="I960" s="9"/>
      <c r="J960" s="17"/>
      <c r="K960" s="18"/>
      <c r="L960" s="20"/>
      <c r="M960" s="20"/>
      <c r="N960" s="20"/>
      <c r="O960" s="20"/>
      <c r="P960" s="20"/>
      <c r="Q960" s="20"/>
      <c r="R960" s="20"/>
      <c r="S960" s="23"/>
      <c r="T960" s="22"/>
      <c r="U960" s="20"/>
      <c r="V960" s="20"/>
      <c r="W960" s="20"/>
      <c r="X960" s="23"/>
      <c r="Y960" s="90"/>
      <c r="Z960" s="9"/>
    </row>
    <row r="961" spans="7:26" x14ac:dyDescent="0.25">
      <c r="G961" s="16"/>
      <c r="H961" s="9">
        <v>1</v>
      </c>
      <c r="I961" s="9" t="s">
        <v>11</v>
      </c>
      <c r="J961" s="17">
        <v>960</v>
      </c>
      <c r="K961" s="18">
        <v>0.9</v>
      </c>
      <c r="L961" s="19">
        <f>VLOOKUP(J961,[1]Values!$A$3:$D$462,2,FALSE)</f>
        <v>0</v>
      </c>
      <c r="M961" s="20"/>
      <c r="N961" s="20">
        <f t="shared" ref="N961:N979" si="265">(L961-M961)*K961</f>
        <v>0</v>
      </c>
      <c r="O961" s="19">
        <f>VLOOKUP(J961,[1]Values!$A$3:$D$462,3,FALSE)</f>
        <v>93610</v>
      </c>
      <c r="P961" s="19"/>
      <c r="Q961" s="19">
        <f t="shared" ref="Q961:Q979" si="266">(O961-P961)*K961</f>
        <v>84249</v>
      </c>
      <c r="R961" s="20">
        <f t="shared" ref="R961:R979" si="267">(L961-M961+O961-P961)*K961</f>
        <v>84249</v>
      </c>
      <c r="S961" s="21">
        <f>VLOOKUP(H961,[1]Rates!$A$3:$D$139,3,FALSE)</f>
        <v>1.908E-3</v>
      </c>
      <c r="T961" s="22">
        <f t="shared" ref="T961:T979" si="268">R961*S961</f>
        <v>160.74709200000001</v>
      </c>
      <c r="U961" s="19">
        <f>VLOOKUP(J961,[1]Values!$A$3:$D$462,4,FALSE)</f>
        <v>0</v>
      </c>
      <c r="V961" s="20"/>
      <c r="W961" s="20">
        <f t="shared" ref="W961:W979" si="269">(U961-V961)*K961</f>
        <v>0</v>
      </c>
      <c r="X961" s="23">
        <f>VLOOKUP(H961,[1]Rates!$A$3:$D$139,4,FALSE)</f>
        <v>2.0739999999999999E-3</v>
      </c>
      <c r="Y961" s="90">
        <f t="shared" ref="Y961:Y979" si="270">W961*X961</f>
        <v>0</v>
      </c>
      <c r="Z961" s="9"/>
    </row>
    <row r="962" spans="7:26" x14ac:dyDescent="0.25">
      <c r="G962" s="16"/>
      <c r="H962" s="9">
        <v>2</v>
      </c>
      <c r="I962" s="9" t="s">
        <v>27</v>
      </c>
      <c r="J962" s="17">
        <v>960</v>
      </c>
      <c r="K962" s="18">
        <v>0.9</v>
      </c>
      <c r="L962" s="19">
        <f>VLOOKUP(J962,[1]Values!$A$3:$D$462,2,FALSE)</f>
        <v>0</v>
      </c>
      <c r="M962" s="20"/>
      <c r="N962" s="20">
        <f t="shared" si="265"/>
        <v>0</v>
      </c>
      <c r="O962" s="19">
        <f>VLOOKUP(J962,[1]Values!$A$3:$D$462,3,FALSE)</f>
        <v>93610</v>
      </c>
      <c r="P962" s="19"/>
      <c r="Q962" s="19">
        <f t="shared" si="266"/>
        <v>84249</v>
      </c>
      <c r="R962" s="20">
        <f t="shared" si="267"/>
        <v>84249</v>
      </c>
      <c r="S962" s="21">
        <f>VLOOKUP(H962,[1]Rates!$A$3:$D$139,3,FALSE)</f>
        <v>2.0900000000000001E-4</v>
      </c>
      <c r="T962" s="22">
        <f t="shared" si="268"/>
        <v>17.608041</v>
      </c>
      <c r="U962" s="19">
        <f>VLOOKUP(J962,[1]Values!$A$3:$D$462,4,FALSE)</f>
        <v>0</v>
      </c>
      <c r="V962" s="20"/>
      <c r="W962" s="20">
        <f t="shared" si="269"/>
        <v>0</v>
      </c>
      <c r="X962" s="23">
        <f>VLOOKUP(H962,[1]Rates!$A$3:$D$139,4,FALSE)</f>
        <v>2.3000000000000001E-4</v>
      </c>
      <c r="Y962" s="90">
        <f t="shared" si="270"/>
        <v>0</v>
      </c>
      <c r="Z962" s="9"/>
    </row>
    <row r="963" spans="7:26" x14ac:dyDescent="0.25">
      <c r="G963" s="16"/>
      <c r="H963" s="9">
        <v>3</v>
      </c>
      <c r="I963" s="9" t="s">
        <v>20</v>
      </c>
      <c r="J963" s="17">
        <v>960</v>
      </c>
      <c r="K963" s="18">
        <v>0.9</v>
      </c>
      <c r="L963" s="19">
        <f>VLOOKUP(J963,[1]Values!$A$3:$D$462,2,FALSE)</f>
        <v>0</v>
      </c>
      <c r="M963" s="20"/>
      <c r="N963" s="20">
        <f t="shared" si="265"/>
        <v>0</v>
      </c>
      <c r="O963" s="19">
        <f>VLOOKUP(J963,[1]Values!$A$3:$D$462,3,FALSE)</f>
        <v>93610</v>
      </c>
      <c r="P963" s="19"/>
      <c r="Q963" s="19">
        <f t="shared" si="266"/>
        <v>84249</v>
      </c>
      <c r="R963" s="20">
        <f t="shared" si="267"/>
        <v>84249</v>
      </c>
      <c r="S963" s="21">
        <f>VLOOKUP(H963,[1]Rates!$A$3:$D$139,3,FALSE)</f>
        <v>4.9299999999999995E-4</v>
      </c>
      <c r="T963" s="22">
        <f t="shared" si="268"/>
        <v>41.534756999999999</v>
      </c>
      <c r="U963" s="19">
        <f>VLOOKUP(J963,[1]Values!$A$3:$D$462,4,FALSE)</f>
        <v>0</v>
      </c>
      <c r="V963" s="20"/>
      <c r="W963" s="20">
        <f t="shared" si="269"/>
        <v>0</v>
      </c>
      <c r="X963" s="23">
        <f>VLOOKUP(H963,[1]Rates!$A$3:$D$139,4,FALSE)</f>
        <v>5.2599999999999999E-4</v>
      </c>
      <c r="Y963" s="90">
        <f t="shared" si="270"/>
        <v>0</v>
      </c>
      <c r="Z963" s="9"/>
    </row>
    <row r="964" spans="7:26" x14ac:dyDescent="0.25">
      <c r="G964" s="16"/>
      <c r="H964" s="9">
        <v>5</v>
      </c>
      <c r="I964" s="9" t="s">
        <v>17</v>
      </c>
      <c r="J964" s="17">
        <v>960</v>
      </c>
      <c r="K964" s="18">
        <v>0.9</v>
      </c>
      <c r="L964" s="19">
        <f>VLOOKUP(J964,[1]Values!$A$3:$D$462,2,FALSE)</f>
        <v>0</v>
      </c>
      <c r="M964" s="20"/>
      <c r="N964" s="20">
        <f t="shared" si="265"/>
        <v>0</v>
      </c>
      <c r="O964" s="19">
        <f>VLOOKUP(J964,[1]Values!$A$3:$D$462,3,FALSE)</f>
        <v>93610</v>
      </c>
      <c r="P964" s="19"/>
      <c r="Q964" s="19">
        <f t="shared" si="266"/>
        <v>84249</v>
      </c>
      <c r="R964" s="20">
        <f t="shared" si="267"/>
        <v>84249</v>
      </c>
      <c r="S964" s="21">
        <f>VLOOKUP(H964,[1]Rates!$A$3:$D$139,3,FALSE)</f>
        <v>6.038E-3</v>
      </c>
      <c r="T964" s="22">
        <f t="shared" si="268"/>
        <v>508.69546200000002</v>
      </c>
      <c r="U964" s="19">
        <f>VLOOKUP(J964,[1]Values!$A$3:$D$462,4,FALSE)</f>
        <v>0</v>
      </c>
      <c r="V964" s="20"/>
      <c r="W964" s="20">
        <f t="shared" si="269"/>
        <v>0</v>
      </c>
      <c r="X964" s="23">
        <f>VLOOKUP(H964,[1]Rates!$A$3:$D$139,4,FALSE)</f>
        <v>6.2370000000000004E-3</v>
      </c>
      <c r="Y964" s="90">
        <f t="shared" si="270"/>
        <v>0</v>
      </c>
      <c r="Z964" s="9"/>
    </row>
    <row r="965" spans="7:26" x14ac:dyDescent="0.25">
      <c r="G965" s="16"/>
      <c r="H965" s="9">
        <v>137</v>
      </c>
      <c r="I965" s="9" t="s">
        <v>140</v>
      </c>
      <c r="J965" s="17">
        <v>960</v>
      </c>
      <c r="K965" s="18">
        <v>0.9</v>
      </c>
      <c r="L965" s="19">
        <f>VLOOKUP(J965,[1]Values!$A$3:$D$462,2,FALSE)</f>
        <v>0</v>
      </c>
      <c r="M965" s="20"/>
      <c r="N965" s="20">
        <f t="shared" si="265"/>
        <v>0</v>
      </c>
      <c r="O965" s="19">
        <f>VLOOKUP(J965,[1]Values!$A$3:$D$462,3,FALSE)</f>
        <v>93610</v>
      </c>
      <c r="P965" s="19"/>
      <c r="Q965" s="19">
        <f t="shared" si="266"/>
        <v>84249</v>
      </c>
      <c r="R965" s="20">
        <f t="shared" si="267"/>
        <v>84249</v>
      </c>
      <c r="S965" s="21">
        <f>VLOOKUP(H965,[1]Rates!$A$3:$D$139,3,FALSE)</f>
        <v>7.2000000000000002E-5</v>
      </c>
      <c r="T965" s="22">
        <f t="shared" si="268"/>
        <v>6.0659280000000004</v>
      </c>
      <c r="U965" s="19">
        <f>VLOOKUP(J965,[1]Values!$A$3:$D$462,4,FALSE)</f>
        <v>0</v>
      </c>
      <c r="V965" s="20"/>
      <c r="W965" s="20">
        <f t="shared" si="269"/>
        <v>0</v>
      </c>
      <c r="X965" s="23">
        <f>VLOOKUP(H965,[1]Rates!$A$3:$D$139,4,FALSE)</f>
        <v>6.9999999999999994E-5</v>
      </c>
      <c r="Y965" s="90">
        <f t="shared" si="270"/>
        <v>0</v>
      </c>
      <c r="Z965" s="9"/>
    </row>
    <row r="966" spans="7:26" x14ac:dyDescent="0.25">
      <c r="G966" s="16"/>
      <c r="H966" s="9">
        <v>6</v>
      </c>
      <c r="I966" s="9" t="s">
        <v>70</v>
      </c>
      <c r="J966" s="17">
        <v>960</v>
      </c>
      <c r="K966" s="18">
        <v>0.9</v>
      </c>
      <c r="L966" s="19">
        <f>VLOOKUP(J966,[1]Values!$A$3:$D$462,2,FALSE)</f>
        <v>0</v>
      </c>
      <c r="M966" s="20"/>
      <c r="N966" s="20">
        <f t="shared" si="265"/>
        <v>0</v>
      </c>
      <c r="O966" s="19">
        <f>VLOOKUP(J966,[1]Values!$A$3:$D$462,3,FALSE)</f>
        <v>93610</v>
      </c>
      <c r="P966" s="19"/>
      <c r="Q966" s="19">
        <f t="shared" si="266"/>
        <v>84249</v>
      </c>
      <c r="R966" s="20">
        <f t="shared" si="267"/>
        <v>84249</v>
      </c>
      <c r="S966" s="21">
        <f>VLOOKUP(H966,[1]Rates!$A$3:$D$139,3,FALSE)</f>
        <v>0</v>
      </c>
      <c r="T966" s="22">
        <f t="shared" si="268"/>
        <v>0</v>
      </c>
      <c r="U966" s="19">
        <f>VLOOKUP(J966,[1]Values!$A$3:$D$462,4,FALSE)</f>
        <v>0</v>
      </c>
      <c r="V966" s="20"/>
      <c r="W966" s="20">
        <f t="shared" si="269"/>
        <v>0</v>
      </c>
      <c r="X966" s="23">
        <f>VLOOKUP(H966,[1]Rates!$A$3:$D$139,4,FALSE)</f>
        <v>0</v>
      </c>
      <c r="Y966" s="90">
        <f t="shared" si="270"/>
        <v>0</v>
      </c>
      <c r="Z966" s="9"/>
    </row>
    <row r="967" spans="7:26" x14ac:dyDescent="0.25">
      <c r="G967" s="16"/>
      <c r="H967" s="9">
        <v>7</v>
      </c>
      <c r="I967" s="9" t="s">
        <v>9</v>
      </c>
      <c r="J967" s="17">
        <v>960</v>
      </c>
      <c r="K967" s="18">
        <v>0.9</v>
      </c>
      <c r="L967" s="19">
        <f>VLOOKUP(J967,[1]Values!$A$3:$D$462,2,FALSE)</f>
        <v>0</v>
      </c>
      <c r="M967" s="20"/>
      <c r="N967" s="20">
        <f t="shared" si="265"/>
        <v>0</v>
      </c>
      <c r="O967" s="19">
        <f>VLOOKUP(J967,[1]Values!$A$3:$D$462,3,FALSE)</f>
        <v>93610</v>
      </c>
      <c r="P967" s="19"/>
      <c r="Q967" s="19">
        <f t="shared" si="266"/>
        <v>84249</v>
      </c>
      <c r="R967" s="20">
        <f t="shared" si="267"/>
        <v>84249</v>
      </c>
      <c r="S967" s="21">
        <f>VLOOKUP(H967,[1]Rates!$A$3:$D$139,3,FALSE)</f>
        <v>1.01E-4</v>
      </c>
      <c r="T967" s="22">
        <f t="shared" si="268"/>
        <v>8.5091490000000007</v>
      </c>
      <c r="U967" s="19">
        <f>VLOOKUP(J967,[1]Values!$A$3:$D$462,4,FALSE)</f>
        <v>0</v>
      </c>
      <c r="V967" s="20"/>
      <c r="W967" s="20">
        <f t="shared" si="269"/>
        <v>0</v>
      </c>
      <c r="X967" s="23">
        <f>VLOOKUP(H967,[1]Rates!$A$3:$D$139,4,FALSE)</f>
        <v>1.08E-4</v>
      </c>
      <c r="Y967" s="90">
        <f t="shared" si="270"/>
        <v>0</v>
      </c>
      <c r="Z967" s="9"/>
    </row>
    <row r="968" spans="7:26" x14ac:dyDescent="0.25">
      <c r="G968" s="16"/>
      <c r="H968" s="9">
        <v>8</v>
      </c>
      <c r="I968" s="9" t="s">
        <v>23</v>
      </c>
      <c r="J968" s="17">
        <v>960</v>
      </c>
      <c r="K968" s="18">
        <v>0.9</v>
      </c>
      <c r="L968" s="19">
        <f>VLOOKUP(J968,[1]Values!$A$3:$D$462,2,FALSE)</f>
        <v>0</v>
      </c>
      <c r="M968" s="20"/>
      <c r="N968" s="20">
        <f t="shared" si="265"/>
        <v>0</v>
      </c>
      <c r="O968" s="19">
        <f>VLOOKUP(J968,[1]Values!$A$3:$D$462,3,FALSE)</f>
        <v>93610</v>
      </c>
      <c r="P968" s="19"/>
      <c r="Q968" s="19">
        <f t="shared" si="266"/>
        <v>84249</v>
      </c>
      <c r="R968" s="20">
        <f t="shared" si="267"/>
        <v>84249</v>
      </c>
      <c r="S968" s="21">
        <f>VLOOKUP(H968,[1]Rates!$A$3:$D$139,3,FALSE)</f>
        <v>1.5300000000000001E-4</v>
      </c>
      <c r="T968" s="22">
        <f t="shared" si="268"/>
        <v>12.890097000000001</v>
      </c>
      <c r="U968" s="19">
        <f>VLOOKUP(J968,[1]Values!$A$3:$D$462,4,FALSE)</f>
        <v>0</v>
      </c>
      <c r="V968" s="20"/>
      <c r="W968" s="20">
        <f t="shared" si="269"/>
        <v>0</v>
      </c>
      <c r="X968" s="23">
        <f>VLOOKUP(H968,[1]Rates!$A$3:$D$139,4,FALSE)</f>
        <v>1.64E-4</v>
      </c>
      <c r="Y968" s="90">
        <f t="shared" si="270"/>
        <v>0</v>
      </c>
      <c r="Z968" s="9"/>
    </row>
    <row r="969" spans="7:26" x14ac:dyDescent="0.25">
      <c r="G969" s="16"/>
      <c r="H969" s="9">
        <v>15</v>
      </c>
      <c r="I969" s="9" t="s">
        <v>2</v>
      </c>
      <c r="J969" s="17">
        <v>960</v>
      </c>
      <c r="K969" s="18">
        <v>0.9</v>
      </c>
      <c r="L969" s="19">
        <f>VLOOKUP(J969,[1]Values!$A$3:$D$462,2,FALSE)</f>
        <v>0</v>
      </c>
      <c r="M969" s="20"/>
      <c r="N969" s="20">
        <f t="shared" si="265"/>
        <v>0</v>
      </c>
      <c r="O969" s="19">
        <f>VLOOKUP(J969,[1]Values!$A$3:$D$462,3,FALSE)</f>
        <v>93610</v>
      </c>
      <c r="P969" s="19"/>
      <c r="Q969" s="19">
        <f t="shared" si="266"/>
        <v>84249</v>
      </c>
      <c r="R969" s="20">
        <f t="shared" si="267"/>
        <v>84249</v>
      </c>
      <c r="S969" s="21">
        <f>VLOOKUP(H969,[1]Rates!$A$3:$D$139,3,FALSE)</f>
        <v>2.2599999999999999E-4</v>
      </c>
      <c r="T969" s="22">
        <f t="shared" si="268"/>
        <v>19.040274</v>
      </c>
      <c r="U969" s="19">
        <f>VLOOKUP(J969,[1]Values!$A$3:$D$462,4,FALSE)</f>
        <v>0</v>
      </c>
      <c r="V969" s="20"/>
      <c r="W969" s="20">
        <f t="shared" si="269"/>
        <v>0</v>
      </c>
      <c r="X969" s="23">
        <f>VLOOKUP(H969,[1]Rates!$A$3:$D$139,4,FALSE)</f>
        <v>2.3699999999999999E-4</v>
      </c>
      <c r="Y969" s="90">
        <f t="shared" si="270"/>
        <v>0</v>
      </c>
      <c r="Z969" s="9"/>
    </row>
    <row r="970" spans="7:26" x14ac:dyDescent="0.25">
      <c r="G970" s="16"/>
      <c r="H970" s="9">
        <v>19</v>
      </c>
      <c r="I970" s="9" t="s">
        <v>15</v>
      </c>
      <c r="J970" s="17">
        <v>960</v>
      </c>
      <c r="K970" s="18">
        <v>0.9</v>
      </c>
      <c r="L970" s="19">
        <f>VLOOKUP(J970,[1]Values!$A$3:$D$462,2,FALSE)</f>
        <v>0</v>
      </c>
      <c r="M970" s="20"/>
      <c r="N970" s="20">
        <f t="shared" si="265"/>
        <v>0</v>
      </c>
      <c r="O970" s="19">
        <f>VLOOKUP(J970,[1]Values!$A$3:$D$462,3,FALSE)</f>
        <v>93610</v>
      </c>
      <c r="P970" s="19"/>
      <c r="Q970" s="19">
        <f t="shared" si="266"/>
        <v>84249</v>
      </c>
      <c r="R970" s="20">
        <f t="shared" si="267"/>
        <v>84249</v>
      </c>
      <c r="S970" s="21">
        <f>VLOOKUP(H970,[1]Rates!$A$3:$D$139,3,FALSE)</f>
        <v>5.8E-5</v>
      </c>
      <c r="T970" s="22">
        <f t="shared" si="268"/>
        <v>4.8864419999999997</v>
      </c>
      <c r="U970" s="19">
        <f>VLOOKUP(J970,[1]Values!$A$3:$D$462,4,FALSE)</f>
        <v>0</v>
      </c>
      <c r="V970" s="20"/>
      <c r="W970" s="20">
        <f t="shared" si="269"/>
        <v>0</v>
      </c>
      <c r="X970" s="23">
        <f>VLOOKUP(H970,[1]Rates!$A$3:$D$139,4,FALSE)</f>
        <v>6.2000000000000003E-5</v>
      </c>
      <c r="Y970" s="90">
        <f t="shared" si="270"/>
        <v>0</v>
      </c>
      <c r="Z970" s="9"/>
    </row>
    <row r="971" spans="7:26" x14ac:dyDescent="0.25">
      <c r="G971" s="16"/>
      <c r="H971" s="9">
        <v>31</v>
      </c>
      <c r="I971" s="9" t="s">
        <v>1</v>
      </c>
      <c r="J971" s="17">
        <v>960</v>
      </c>
      <c r="K971" s="18">
        <v>0.9</v>
      </c>
      <c r="L971" s="19">
        <f>VLOOKUP(J971,[1]Values!$A$3:$D$462,2,FALSE)</f>
        <v>0</v>
      </c>
      <c r="M971" s="20"/>
      <c r="N971" s="20">
        <f t="shared" si="265"/>
        <v>0</v>
      </c>
      <c r="O971" s="19">
        <f>VLOOKUP(J971,[1]Values!$A$3:$D$462,3,FALSE)</f>
        <v>93610</v>
      </c>
      <c r="P971" s="19"/>
      <c r="Q971" s="19">
        <f t="shared" si="266"/>
        <v>84249</v>
      </c>
      <c r="R971" s="20">
        <f t="shared" si="267"/>
        <v>84249</v>
      </c>
      <c r="S971" s="21">
        <f>VLOOKUP(H971,[1]Rates!$A$3:$D$139,3,FALSE)</f>
        <v>1.0759999999999999E-3</v>
      </c>
      <c r="T971" s="22">
        <f t="shared" si="268"/>
        <v>90.651923999999994</v>
      </c>
      <c r="U971" s="19">
        <f>VLOOKUP(J971,[1]Values!$A$3:$D$462,4,FALSE)</f>
        <v>0</v>
      </c>
      <c r="V971" s="20"/>
      <c r="W971" s="20">
        <f t="shared" si="269"/>
        <v>0</v>
      </c>
      <c r="X971" s="23">
        <f>VLOOKUP(H971,[1]Rates!$A$3:$D$139,4,FALSE)</f>
        <v>1.1299999999999999E-3</v>
      </c>
      <c r="Y971" s="90">
        <f t="shared" si="270"/>
        <v>0</v>
      </c>
      <c r="Z971" s="9"/>
    </row>
    <row r="972" spans="7:26" x14ac:dyDescent="0.25">
      <c r="G972" s="16"/>
      <c r="H972" s="9">
        <v>38</v>
      </c>
      <c r="I972" s="9" t="s">
        <v>12</v>
      </c>
      <c r="J972" s="17">
        <v>960</v>
      </c>
      <c r="K972" s="18">
        <v>0.9</v>
      </c>
      <c r="L972" s="19">
        <f>VLOOKUP(J972,[1]Values!$A$3:$D$462,2,FALSE)</f>
        <v>0</v>
      </c>
      <c r="M972" s="20"/>
      <c r="N972" s="20">
        <f t="shared" si="265"/>
        <v>0</v>
      </c>
      <c r="O972" s="19">
        <f>VLOOKUP(J972,[1]Values!$A$3:$D$462,3,FALSE)</f>
        <v>93610</v>
      </c>
      <c r="P972" s="19"/>
      <c r="Q972" s="19">
        <f t="shared" si="266"/>
        <v>84249</v>
      </c>
      <c r="R972" s="20">
        <f t="shared" si="267"/>
        <v>84249</v>
      </c>
      <c r="S972" s="21">
        <f>VLOOKUP(H972,[1]Rates!$A$3:$D$139,3,FALSE)</f>
        <v>9.8999999999999994E-5</v>
      </c>
      <c r="T972" s="22">
        <f t="shared" si="268"/>
        <v>8.3406509999999994</v>
      </c>
      <c r="U972" s="19">
        <f>VLOOKUP(J972,[1]Values!$A$3:$D$462,4,FALSE)</f>
        <v>0</v>
      </c>
      <c r="V972" s="20"/>
      <c r="W972" s="20">
        <f t="shared" si="269"/>
        <v>0</v>
      </c>
      <c r="X972" s="23">
        <f>VLOOKUP(H972,[1]Rates!$A$3:$D$139,4,FALSE)</f>
        <v>8.6000000000000003E-5</v>
      </c>
      <c r="Y972" s="90">
        <f t="shared" si="270"/>
        <v>0</v>
      </c>
      <c r="Z972" s="9"/>
    </row>
    <row r="973" spans="7:26" x14ac:dyDescent="0.25">
      <c r="G973" s="16"/>
      <c r="H973" s="9">
        <v>55</v>
      </c>
      <c r="I973" s="9" t="s">
        <v>26</v>
      </c>
      <c r="J973" s="17">
        <v>960</v>
      </c>
      <c r="K973" s="18">
        <v>0.9</v>
      </c>
      <c r="L973" s="19">
        <f>VLOOKUP(J973,[1]Values!$A$3:$D$462,2,FALSE)</f>
        <v>0</v>
      </c>
      <c r="M973" s="20"/>
      <c r="N973" s="20">
        <f t="shared" si="265"/>
        <v>0</v>
      </c>
      <c r="O973" s="19">
        <f>VLOOKUP(J973,[1]Values!$A$3:$D$462,3,FALSE)</f>
        <v>93610</v>
      </c>
      <c r="P973" s="19"/>
      <c r="Q973" s="19">
        <f t="shared" si="266"/>
        <v>84249</v>
      </c>
      <c r="R973" s="20">
        <f t="shared" si="267"/>
        <v>84249</v>
      </c>
      <c r="S973" s="21">
        <f>VLOOKUP(H973,[1]Rates!$A$3:$D$139,3,FALSE)</f>
        <v>1.45E-4</v>
      </c>
      <c r="T973" s="22">
        <f t="shared" si="268"/>
        <v>12.216105000000001</v>
      </c>
      <c r="U973" s="19">
        <f>VLOOKUP(J973,[1]Values!$A$3:$D$462,4,FALSE)</f>
        <v>0</v>
      </c>
      <c r="V973" s="20"/>
      <c r="W973" s="20">
        <f t="shared" si="269"/>
        <v>0</v>
      </c>
      <c r="X973" s="23">
        <f>VLOOKUP(H973,[1]Rates!$A$3:$D$139,4,FALSE)</f>
        <v>1.35E-4</v>
      </c>
      <c r="Y973" s="90">
        <f t="shared" si="270"/>
        <v>0</v>
      </c>
      <c r="Z973" s="9"/>
    </row>
    <row r="974" spans="7:26" x14ac:dyDescent="0.25">
      <c r="G974" s="16"/>
      <c r="H974" s="9">
        <v>71</v>
      </c>
      <c r="I974" s="9" t="s">
        <v>18</v>
      </c>
      <c r="J974" s="17">
        <v>960</v>
      </c>
      <c r="K974" s="18">
        <v>0</v>
      </c>
      <c r="L974" s="19">
        <f>VLOOKUP(J974,[1]Values!$A$3:$D$462,2,FALSE)</f>
        <v>0</v>
      </c>
      <c r="M974" s="20"/>
      <c r="N974" s="20">
        <f t="shared" si="265"/>
        <v>0</v>
      </c>
      <c r="O974" s="19">
        <f>VLOOKUP(J974,[1]Values!$A$3:$D$462,3,FALSE)</f>
        <v>93610</v>
      </c>
      <c r="P974" s="19"/>
      <c r="Q974" s="19">
        <f t="shared" si="266"/>
        <v>0</v>
      </c>
      <c r="R974" s="20">
        <f t="shared" si="267"/>
        <v>0</v>
      </c>
      <c r="S974" s="21">
        <f>VLOOKUP(H974,[1]Rates!$A$3:$D$139,3,FALSE)</f>
        <v>9.0000000000000002E-6</v>
      </c>
      <c r="T974" s="22">
        <f t="shared" si="268"/>
        <v>0</v>
      </c>
      <c r="U974" s="19">
        <f>VLOOKUP(J974,[1]Values!$A$3:$D$462,4,FALSE)</f>
        <v>0</v>
      </c>
      <c r="V974" s="20"/>
      <c r="W974" s="20">
        <f t="shared" si="269"/>
        <v>0</v>
      </c>
      <c r="X974" s="23">
        <f>VLOOKUP(H974,[1]Rates!$A$3:$D$139,4,FALSE)</f>
        <v>9.0000000000000002E-6</v>
      </c>
      <c r="Y974" s="90">
        <f t="shared" si="270"/>
        <v>0</v>
      </c>
      <c r="Z974" s="9"/>
    </row>
    <row r="975" spans="7:26" x14ac:dyDescent="0.25">
      <c r="G975" s="16"/>
      <c r="H975" s="9">
        <v>72</v>
      </c>
      <c r="I975" s="9" t="s">
        <v>28</v>
      </c>
      <c r="J975" s="17">
        <v>960</v>
      </c>
      <c r="K975" s="18">
        <v>0</v>
      </c>
      <c r="L975" s="19">
        <f>VLOOKUP(J975,[1]Values!$A$3:$D$462,2,FALSE)</f>
        <v>0</v>
      </c>
      <c r="M975" s="20"/>
      <c r="N975" s="20">
        <f t="shared" si="265"/>
        <v>0</v>
      </c>
      <c r="O975" s="19">
        <f>VLOOKUP(J975,[1]Values!$A$3:$D$462,3,FALSE)</f>
        <v>93610</v>
      </c>
      <c r="P975" s="19"/>
      <c r="Q975" s="19">
        <f t="shared" si="266"/>
        <v>0</v>
      </c>
      <c r="R975" s="20">
        <f t="shared" si="267"/>
        <v>0</v>
      </c>
      <c r="S975" s="21">
        <f>VLOOKUP(H975,[1]Rates!$A$3:$D$139,3,FALSE)</f>
        <v>2.5799999999999998E-4</v>
      </c>
      <c r="T975" s="22">
        <f t="shared" si="268"/>
        <v>0</v>
      </c>
      <c r="U975" s="19">
        <f>VLOOKUP(J975,[1]Values!$A$3:$D$462,4,FALSE)</f>
        <v>0</v>
      </c>
      <c r="V975" s="20"/>
      <c r="W975" s="20">
        <f t="shared" si="269"/>
        <v>0</v>
      </c>
      <c r="X975" s="23">
        <f>VLOOKUP(H975,[1]Rates!$A$3:$D$139,4,FALSE)</f>
        <v>2.7500000000000002E-4</v>
      </c>
      <c r="Y975" s="90">
        <f t="shared" si="270"/>
        <v>0</v>
      </c>
      <c r="Z975" s="9"/>
    </row>
    <row r="976" spans="7:26" x14ac:dyDescent="0.25">
      <c r="G976" s="16"/>
      <c r="H976" s="9">
        <v>104</v>
      </c>
      <c r="I976" s="9" t="s">
        <v>82</v>
      </c>
      <c r="J976" s="17">
        <v>960</v>
      </c>
      <c r="K976" s="18">
        <v>0.9</v>
      </c>
      <c r="L976" s="19">
        <f>VLOOKUP(J976,[1]Values!$A$3:$D$462,2,FALSE)</f>
        <v>0</v>
      </c>
      <c r="M976" s="20"/>
      <c r="N976" s="20">
        <f t="shared" si="265"/>
        <v>0</v>
      </c>
      <c r="O976" s="19">
        <f>VLOOKUP(J976,[1]Values!$A$3:$D$462,3,FALSE)</f>
        <v>93610</v>
      </c>
      <c r="P976" s="19"/>
      <c r="Q976" s="19">
        <f t="shared" si="266"/>
        <v>84249</v>
      </c>
      <c r="R976" s="20">
        <f t="shared" si="267"/>
        <v>84249</v>
      </c>
      <c r="S976" s="21">
        <f>VLOOKUP(H976,[1]Rates!$A$3:$D$139,3,FALSE)</f>
        <v>0</v>
      </c>
      <c r="T976" s="22">
        <f t="shared" si="268"/>
        <v>0</v>
      </c>
      <c r="U976" s="19">
        <f>VLOOKUP(J976,[1]Values!$A$3:$D$462,4,FALSE)</f>
        <v>0</v>
      </c>
      <c r="V976" s="20"/>
      <c r="W976" s="20">
        <f t="shared" si="269"/>
        <v>0</v>
      </c>
      <c r="X976" s="23">
        <f>VLOOKUP(H976,[1]Rates!$A$3:$D$139,4,FALSE)</f>
        <v>0</v>
      </c>
      <c r="Y976" s="90">
        <f t="shared" si="270"/>
        <v>0</v>
      </c>
      <c r="Z976" s="9"/>
    </row>
    <row r="977" spans="7:26" x14ac:dyDescent="0.25">
      <c r="G977" s="16"/>
      <c r="H977" s="9">
        <v>115</v>
      </c>
      <c r="I977" s="9" t="s">
        <v>103</v>
      </c>
      <c r="J977" s="17">
        <v>960</v>
      </c>
      <c r="K977" s="18">
        <v>0.9</v>
      </c>
      <c r="L977" s="19">
        <f>VLOOKUP(J977,[1]Values!$A$3:$D$462,2,FALSE)</f>
        <v>0</v>
      </c>
      <c r="M977" s="20"/>
      <c r="N977" s="20">
        <f t="shared" si="265"/>
        <v>0</v>
      </c>
      <c r="O977" s="19">
        <f>VLOOKUP(J977,[1]Values!$A$3:$D$462,3,FALSE)</f>
        <v>93610</v>
      </c>
      <c r="P977" s="19"/>
      <c r="Q977" s="19">
        <f t="shared" si="266"/>
        <v>84249</v>
      </c>
      <c r="R977" s="20">
        <f t="shared" si="267"/>
        <v>84249</v>
      </c>
      <c r="S977" s="21">
        <f>VLOOKUP(H977,[1]Rates!$A$3:$D$139,3,FALSE)</f>
        <v>0</v>
      </c>
      <c r="T977" s="22">
        <f t="shared" si="268"/>
        <v>0</v>
      </c>
      <c r="U977" s="19">
        <f>VLOOKUP(J977,[1]Values!$A$3:$D$462,4,FALSE)</f>
        <v>0</v>
      </c>
      <c r="V977" s="20"/>
      <c r="W977" s="20">
        <f t="shared" si="269"/>
        <v>0</v>
      </c>
      <c r="X977" s="23">
        <f>VLOOKUP(H977,[1]Rates!$A$3:$D$139,4,FALSE)</f>
        <v>0</v>
      </c>
      <c r="Y977" s="90">
        <f t="shared" si="270"/>
        <v>0</v>
      </c>
      <c r="Z977" s="9"/>
    </row>
    <row r="978" spans="7:26" x14ac:dyDescent="0.25">
      <c r="G978" s="16"/>
      <c r="H978" s="9">
        <v>117</v>
      </c>
      <c r="I978" s="9" t="s">
        <v>21</v>
      </c>
      <c r="J978" s="17">
        <v>960</v>
      </c>
      <c r="K978" s="18">
        <v>0.9</v>
      </c>
      <c r="L978" s="19">
        <f>VLOOKUP(J978,[1]Values!$A$3:$D$462,2,FALSE)</f>
        <v>0</v>
      </c>
      <c r="M978" s="20"/>
      <c r="N978" s="20">
        <f t="shared" si="265"/>
        <v>0</v>
      </c>
      <c r="O978" s="19">
        <f>VLOOKUP(J978,[1]Values!$A$3:$D$462,3,FALSE)</f>
        <v>93610</v>
      </c>
      <c r="P978" s="19"/>
      <c r="Q978" s="19">
        <f t="shared" si="266"/>
        <v>84249</v>
      </c>
      <c r="R978" s="20">
        <f t="shared" si="267"/>
        <v>84249</v>
      </c>
      <c r="S978" s="21">
        <f>VLOOKUP(H978,[1]Rates!$A$3:$D$139,3,FALSE)</f>
        <v>2.1900000000000001E-4</v>
      </c>
      <c r="T978" s="22">
        <f t="shared" si="268"/>
        <v>18.450531000000002</v>
      </c>
      <c r="U978" s="19">
        <f>VLOOKUP(J978,[1]Values!$A$3:$D$462,4,FALSE)</f>
        <v>0</v>
      </c>
      <c r="V978" s="20"/>
      <c r="W978" s="20">
        <f t="shared" si="269"/>
        <v>0</v>
      </c>
      <c r="X978" s="23">
        <f>VLOOKUP(H978,[1]Rates!$A$3:$D$139,4,FALSE)</f>
        <v>2.34E-4</v>
      </c>
      <c r="Y978" s="90">
        <f t="shared" si="270"/>
        <v>0</v>
      </c>
      <c r="Z978" s="9"/>
    </row>
    <row r="979" spans="7:26" x14ac:dyDescent="0.25">
      <c r="G979" s="16"/>
      <c r="H979" s="9">
        <v>123</v>
      </c>
      <c r="I979" s="9" t="s">
        <v>29</v>
      </c>
      <c r="J979" s="17">
        <v>960</v>
      </c>
      <c r="K979" s="18">
        <v>0.9</v>
      </c>
      <c r="L979" s="19">
        <f>VLOOKUP(J979,[1]Values!$A$3:$D$462,2,FALSE)</f>
        <v>0</v>
      </c>
      <c r="M979" s="20"/>
      <c r="N979" s="20">
        <f t="shared" si="265"/>
        <v>0</v>
      </c>
      <c r="O979" s="19">
        <f>VLOOKUP(J979,[1]Values!$A$3:$D$462,3,FALSE)</f>
        <v>93610</v>
      </c>
      <c r="P979" s="19"/>
      <c r="Q979" s="19">
        <f t="shared" si="266"/>
        <v>84249</v>
      </c>
      <c r="R979" s="20">
        <f t="shared" si="267"/>
        <v>84249</v>
      </c>
      <c r="S979" s="21">
        <f>VLOOKUP(H979,[1]Rates!$A$3:$D$139,3,FALSE)</f>
        <v>9.7199999999999999E-4</v>
      </c>
      <c r="T979" s="22">
        <f t="shared" si="268"/>
        <v>81.890028000000001</v>
      </c>
      <c r="U979" s="19">
        <f>VLOOKUP(J979,[1]Values!$A$3:$D$462,4,FALSE)</f>
        <v>0</v>
      </c>
      <c r="V979" s="20"/>
      <c r="W979" s="20">
        <f t="shared" si="269"/>
        <v>0</v>
      </c>
      <c r="X979" s="23">
        <f>VLOOKUP(H979,[1]Rates!$A$3:$D$139,4,FALSE)</f>
        <v>1.0369999999999999E-3</v>
      </c>
      <c r="Y979" s="90">
        <f t="shared" si="270"/>
        <v>0</v>
      </c>
      <c r="Z979" s="9"/>
    </row>
    <row r="980" spans="7:26" ht="15.75" thickBot="1" x14ac:dyDescent="0.3">
      <c r="G980" s="24"/>
      <c r="H980" s="25"/>
      <c r="I980" s="25"/>
      <c r="J980" s="93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6"/>
      <c r="Z980" s="9"/>
    </row>
    <row r="981" spans="7:26" x14ac:dyDescent="0.25">
      <c r="G981" s="9">
        <v>115</v>
      </c>
      <c r="H981" s="9" t="s">
        <v>103</v>
      </c>
      <c r="I981" s="9"/>
      <c r="J981" s="17"/>
      <c r="K981" s="18"/>
      <c r="L981" s="20"/>
      <c r="M981" s="20"/>
      <c r="N981" s="20"/>
      <c r="O981" s="20"/>
      <c r="P981" s="20"/>
      <c r="Q981" s="20"/>
      <c r="R981" s="20"/>
      <c r="S981" s="23"/>
      <c r="T981" s="22">
        <f>SUM(T875:T980)</f>
        <v>549859.67368110036</v>
      </c>
      <c r="U981" s="20"/>
      <c r="V981" s="20"/>
      <c r="W981" s="20"/>
      <c r="X981" s="23"/>
      <c r="Y981" s="22">
        <f>SUM(Y875:Y980)</f>
        <v>52945.3457136</v>
      </c>
      <c r="Z981" s="27">
        <f>T981+Y981</f>
        <v>602805.01939470042</v>
      </c>
    </row>
    <row r="982" spans="7:26" x14ac:dyDescent="0.25">
      <c r="G982" s="9"/>
      <c r="H982" s="9"/>
      <c r="I982" s="9"/>
      <c r="J982" s="17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7:26" x14ac:dyDescent="0.25">
      <c r="G983" s="9"/>
      <c r="H983" s="9"/>
      <c r="I983" s="9"/>
      <c r="J983" s="17"/>
      <c r="K983" s="18"/>
      <c r="L983" s="20"/>
      <c r="M983" s="20"/>
      <c r="N983" s="20"/>
      <c r="O983" s="20"/>
      <c r="P983" s="20"/>
      <c r="Q983" s="20"/>
      <c r="R983" s="20"/>
      <c r="S983" s="23"/>
      <c r="T983" s="22"/>
      <c r="U983" s="20"/>
      <c r="V983" s="20"/>
      <c r="W983" s="20"/>
      <c r="X983" s="23"/>
      <c r="Y983" s="22"/>
      <c r="Z983" s="9"/>
    </row>
    <row r="984" spans="7:26" ht="15.75" thickBot="1" x14ac:dyDescent="0.3">
      <c r="G984" s="9"/>
      <c r="H984" s="9"/>
      <c r="I984" s="9"/>
      <c r="J984" s="10" t="s">
        <v>53</v>
      </c>
      <c r="K984" s="11" t="s">
        <v>54</v>
      </c>
      <c r="L984" s="12" t="s">
        <v>55</v>
      </c>
      <c r="M984" s="12" t="s">
        <v>160</v>
      </c>
      <c r="N984" s="12"/>
      <c r="O984" s="12" t="s">
        <v>56</v>
      </c>
      <c r="P984" s="12" t="s">
        <v>161</v>
      </c>
      <c r="Q984" s="12"/>
      <c r="R984" s="12" t="s">
        <v>57</v>
      </c>
      <c r="S984" s="13" t="s">
        <v>58</v>
      </c>
      <c r="T984" s="14" t="s">
        <v>59</v>
      </c>
      <c r="U984" s="12" t="s">
        <v>60</v>
      </c>
      <c r="V984" s="12" t="s">
        <v>61</v>
      </c>
      <c r="W984" s="12" t="s">
        <v>62</v>
      </c>
      <c r="X984" s="13" t="s">
        <v>63</v>
      </c>
      <c r="Y984" s="14" t="s">
        <v>64</v>
      </c>
      <c r="Z984" s="9"/>
    </row>
    <row r="985" spans="7:26" ht="15.75" x14ac:dyDescent="0.25">
      <c r="G985" s="82">
        <v>89</v>
      </c>
      <c r="H985" s="83" t="s">
        <v>104</v>
      </c>
      <c r="I985" s="15"/>
      <c r="J985" s="84"/>
      <c r="K985" s="85"/>
      <c r="L985" s="86"/>
      <c r="M985" s="86"/>
      <c r="N985" s="86"/>
      <c r="O985" s="86"/>
      <c r="P985" s="86"/>
      <c r="Q985" s="86"/>
      <c r="R985" s="86"/>
      <c r="S985" s="87"/>
      <c r="T985" s="88"/>
      <c r="U985" s="86"/>
      <c r="V985" s="86"/>
      <c r="W985" s="86"/>
      <c r="X985" s="87"/>
      <c r="Y985" s="89"/>
      <c r="Z985" s="9"/>
    </row>
    <row r="986" spans="7:26" x14ac:dyDescent="0.25">
      <c r="G986" s="16"/>
      <c r="H986" s="9">
        <v>1</v>
      </c>
      <c r="I986" s="9" t="s">
        <v>11</v>
      </c>
      <c r="J986" s="17">
        <v>300</v>
      </c>
      <c r="K986" s="18">
        <v>0.6</v>
      </c>
      <c r="L986" s="19">
        <f>VLOOKUP(J986,[1]Values!$A$3:$D$462,2,FALSE)</f>
        <v>30947345</v>
      </c>
      <c r="M986" s="20">
        <v>-47726</v>
      </c>
      <c r="N986" s="20">
        <f t="shared" ref="N986:N1004" si="271">(L986-M986)*K986</f>
        <v>18597042.599999998</v>
      </c>
      <c r="O986" s="19">
        <f>VLOOKUP(J986,[1]Values!$A$3:$D$462,3,FALSE)</f>
        <v>100065</v>
      </c>
      <c r="P986" s="19"/>
      <c r="Q986" s="19">
        <f t="shared" ref="Q986:Q1004" si="272">(O986-P986)*K986</f>
        <v>60039</v>
      </c>
      <c r="R986" s="20">
        <f t="shared" ref="R986:R1004" si="273">(L986-M986+O986-P986)*K986</f>
        <v>18657081.599999998</v>
      </c>
      <c r="S986" s="21">
        <f>VLOOKUP(H986,[1]Rates!$A$3:$D$139,3,FALSE)</f>
        <v>1.908E-3</v>
      </c>
      <c r="T986" s="22">
        <f t="shared" ref="T986:T1004" si="274">R986*S986</f>
        <v>35597.711692799996</v>
      </c>
      <c r="U986" s="19">
        <f>VLOOKUP(J986,[1]Values!$A$3:$D$462,4,FALSE)</f>
        <v>4988761</v>
      </c>
      <c r="V986" s="20">
        <v>-3637</v>
      </c>
      <c r="W986" s="20">
        <f t="shared" ref="W986:W1004" si="275">(U986-V986)*K986</f>
        <v>2995438.8</v>
      </c>
      <c r="X986" s="23">
        <f>VLOOKUP(H986,[1]Rates!$A$3:$D$139,4,FALSE)</f>
        <v>2.0739999999999999E-3</v>
      </c>
      <c r="Y986" s="90">
        <f t="shared" ref="Y986:Y1004" si="276">W986*X986</f>
        <v>6212.5400711999991</v>
      </c>
      <c r="Z986" s="9"/>
    </row>
    <row r="987" spans="7:26" x14ac:dyDescent="0.25">
      <c r="G987" s="16"/>
      <c r="H987" s="9">
        <v>2</v>
      </c>
      <c r="I987" s="9" t="s">
        <v>27</v>
      </c>
      <c r="J987" s="17">
        <v>300</v>
      </c>
      <c r="K987" s="18">
        <v>0.6</v>
      </c>
      <c r="L987" s="19">
        <f>VLOOKUP(J987,[1]Values!$A$3:$D$462,2,FALSE)</f>
        <v>30947345</v>
      </c>
      <c r="M987" s="20">
        <v>-47726</v>
      </c>
      <c r="N987" s="20">
        <f t="shared" si="271"/>
        <v>18597042.599999998</v>
      </c>
      <c r="O987" s="19">
        <f>VLOOKUP(J987,[1]Values!$A$3:$D$462,3,FALSE)</f>
        <v>100065</v>
      </c>
      <c r="P987" s="19"/>
      <c r="Q987" s="19">
        <f t="shared" si="272"/>
        <v>60039</v>
      </c>
      <c r="R987" s="20">
        <f t="shared" si="273"/>
        <v>18657081.599999998</v>
      </c>
      <c r="S987" s="21">
        <f>VLOOKUP(H987,[1]Rates!$A$3:$D$139,3,FALSE)</f>
        <v>2.0900000000000001E-4</v>
      </c>
      <c r="T987" s="22">
        <f t="shared" si="274"/>
        <v>3899.3300543999999</v>
      </c>
      <c r="U987" s="19">
        <f>VLOOKUP(J987,[1]Values!$A$3:$D$462,4,FALSE)</f>
        <v>4988761</v>
      </c>
      <c r="V987" s="20">
        <v>-3637</v>
      </c>
      <c r="W987" s="20">
        <f t="shared" si="275"/>
        <v>2995438.8</v>
      </c>
      <c r="X987" s="23">
        <f>VLOOKUP(H987,[1]Rates!$A$3:$D$139,4,FALSE)</f>
        <v>2.3000000000000001E-4</v>
      </c>
      <c r="Y987" s="90">
        <f t="shared" si="276"/>
        <v>688.95092399999999</v>
      </c>
      <c r="Z987" s="9"/>
    </row>
    <row r="988" spans="7:26" x14ac:dyDescent="0.25">
      <c r="G988" s="16"/>
      <c r="H988" s="9">
        <v>3</v>
      </c>
      <c r="I988" s="9" t="s">
        <v>20</v>
      </c>
      <c r="J988" s="17">
        <v>300</v>
      </c>
      <c r="K988" s="18">
        <v>0.6</v>
      </c>
      <c r="L988" s="19">
        <f>VLOOKUP(J988,[1]Values!$A$3:$D$462,2,FALSE)</f>
        <v>30947345</v>
      </c>
      <c r="M988" s="20">
        <v>-47726</v>
      </c>
      <c r="N988" s="20">
        <f t="shared" si="271"/>
        <v>18597042.599999998</v>
      </c>
      <c r="O988" s="19">
        <f>VLOOKUP(J988,[1]Values!$A$3:$D$462,3,FALSE)</f>
        <v>100065</v>
      </c>
      <c r="P988" s="19"/>
      <c r="Q988" s="19">
        <f t="shared" si="272"/>
        <v>60039</v>
      </c>
      <c r="R988" s="20">
        <f t="shared" si="273"/>
        <v>18657081.599999998</v>
      </c>
      <c r="S988" s="21">
        <f>VLOOKUP(H988,[1]Rates!$A$3:$D$139,3,FALSE)</f>
        <v>4.9299999999999995E-4</v>
      </c>
      <c r="T988" s="22">
        <f t="shared" si="274"/>
        <v>9197.9412287999985</v>
      </c>
      <c r="U988" s="19">
        <f>VLOOKUP(J988,[1]Values!$A$3:$D$462,4,FALSE)</f>
        <v>4988761</v>
      </c>
      <c r="V988" s="20">
        <v>-3637</v>
      </c>
      <c r="W988" s="20">
        <f t="shared" si="275"/>
        <v>2995438.8</v>
      </c>
      <c r="X988" s="23">
        <f>VLOOKUP(H988,[1]Rates!$A$3:$D$139,4,FALSE)</f>
        <v>5.2599999999999999E-4</v>
      </c>
      <c r="Y988" s="90">
        <f t="shared" si="276"/>
        <v>1575.6008087999999</v>
      </c>
      <c r="Z988" s="9"/>
    </row>
    <row r="989" spans="7:26" x14ac:dyDescent="0.25">
      <c r="G989" s="16"/>
      <c r="H989" s="9">
        <v>5</v>
      </c>
      <c r="I989" s="9" t="s">
        <v>17</v>
      </c>
      <c r="J989" s="17">
        <v>300</v>
      </c>
      <c r="K989" s="18">
        <v>0.6</v>
      </c>
      <c r="L989" s="19">
        <f>VLOOKUP(J989,[1]Values!$A$3:$D$462,2,FALSE)</f>
        <v>30947345</v>
      </c>
      <c r="M989" s="20">
        <v>-47726</v>
      </c>
      <c r="N989" s="20">
        <f t="shared" si="271"/>
        <v>18597042.599999998</v>
      </c>
      <c r="O989" s="19">
        <f>VLOOKUP(J989,[1]Values!$A$3:$D$462,3,FALSE)</f>
        <v>100065</v>
      </c>
      <c r="P989" s="19"/>
      <c r="Q989" s="19">
        <f t="shared" si="272"/>
        <v>60039</v>
      </c>
      <c r="R989" s="20">
        <f t="shared" si="273"/>
        <v>18657081.599999998</v>
      </c>
      <c r="S989" s="21">
        <f>VLOOKUP(H989,[1]Rates!$A$3:$D$139,3,FALSE)</f>
        <v>6.038E-3</v>
      </c>
      <c r="T989" s="22">
        <f t="shared" si="274"/>
        <v>112651.45870079998</v>
      </c>
      <c r="U989" s="19">
        <f>VLOOKUP(J989,[1]Values!$A$3:$D$462,4,FALSE)</f>
        <v>4988761</v>
      </c>
      <c r="V989" s="20">
        <v>-3637</v>
      </c>
      <c r="W989" s="20">
        <f t="shared" si="275"/>
        <v>2995438.8</v>
      </c>
      <c r="X989" s="23">
        <f>VLOOKUP(H989,[1]Rates!$A$3:$D$139,4,FALSE)</f>
        <v>6.2370000000000004E-3</v>
      </c>
      <c r="Y989" s="90">
        <f t="shared" si="276"/>
        <v>18682.5517956</v>
      </c>
      <c r="Z989" s="9"/>
    </row>
    <row r="990" spans="7:26" x14ac:dyDescent="0.25">
      <c r="G990" s="16"/>
      <c r="H990" s="9">
        <v>137</v>
      </c>
      <c r="I990" s="9" t="s">
        <v>140</v>
      </c>
      <c r="J990" s="17">
        <v>300</v>
      </c>
      <c r="K990" s="18">
        <v>0.6</v>
      </c>
      <c r="L990" s="19">
        <f>VLOOKUP(J990,[1]Values!$A$3:$D$462,2,FALSE)</f>
        <v>30947345</v>
      </c>
      <c r="M990" s="20">
        <v>-47726</v>
      </c>
      <c r="N990" s="20">
        <f t="shared" si="271"/>
        <v>18597042.599999998</v>
      </c>
      <c r="O990" s="19">
        <f>VLOOKUP(J990,[1]Values!$A$3:$D$462,3,FALSE)</f>
        <v>100065</v>
      </c>
      <c r="P990" s="19"/>
      <c r="Q990" s="19">
        <f t="shared" si="272"/>
        <v>60039</v>
      </c>
      <c r="R990" s="20">
        <f t="shared" si="273"/>
        <v>18657081.599999998</v>
      </c>
      <c r="S990" s="21">
        <f>VLOOKUP(H990,[1]Rates!$A$3:$D$139,3,FALSE)</f>
        <v>7.2000000000000002E-5</v>
      </c>
      <c r="T990" s="22">
        <f t="shared" si="274"/>
        <v>1343.3098751999999</v>
      </c>
      <c r="U990" s="19">
        <f>VLOOKUP(J990,[1]Values!$A$3:$D$462,4,FALSE)</f>
        <v>4988761</v>
      </c>
      <c r="V990" s="20">
        <v>-3637</v>
      </c>
      <c r="W990" s="20">
        <f t="shared" si="275"/>
        <v>2995438.8</v>
      </c>
      <c r="X990" s="23">
        <f>VLOOKUP(H990,[1]Rates!$A$3:$D$139,4,FALSE)</f>
        <v>6.9999999999999994E-5</v>
      </c>
      <c r="Y990" s="90">
        <f t="shared" si="276"/>
        <v>209.68071599999996</v>
      </c>
      <c r="Z990" s="9"/>
    </row>
    <row r="991" spans="7:26" x14ac:dyDescent="0.25">
      <c r="G991" s="16"/>
      <c r="H991" s="9">
        <v>6</v>
      </c>
      <c r="I991" s="9" t="s">
        <v>70</v>
      </c>
      <c r="J991" s="17">
        <v>300</v>
      </c>
      <c r="K991" s="18">
        <v>0.6</v>
      </c>
      <c r="L991" s="19">
        <f>VLOOKUP(J991,[1]Values!$A$3:$D$462,2,FALSE)</f>
        <v>30947345</v>
      </c>
      <c r="M991" s="20">
        <v>-47726</v>
      </c>
      <c r="N991" s="20">
        <f t="shared" si="271"/>
        <v>18597042.599999998</v>
      </c>
      <c r="O991" s="19">
        <f>VLOOKUP(J991,[1]Values!$A$3:$D$462,3,FALSE)</f>
        <v>100065</v>
      </c>
      <c r="P991" s="19"/>
      <c r="Q991" s="19">
        <f t="shared" si="272"/>
        <v>60039</v>
      </c>
      <c r="R991" s="20">
        <f t="shared" si="273"/>
        <v>18657081.599999998</v>
      </c>
      <c r="S991" s="21">
        <f>VLOOKUP(H991,[1]Rates!$A$3:$D$139,3,FALSE)</f>
        <v>0</v>
      </c>
      <c r="T991" s="22">
        <f t="shared" si="274"/>
        <v>0</v>
      </c>
      <c r="U991" s="19">
        <f>VLOOKUP(J991,[1]Values!$A$3:$D$462,4,FALSE)</f>
        <v>4988761</v>
      </c>
      <c r="V991" s="20">
        <v>-3637</v>
      </c>
      <c r="W991" s="20">
        <f t="shared" si="275"/>
        <v>2995438.8</v>
      </c>
      <c r="X991" s="23">
        <f>VLOOKUP(H991,[1]Rates!$A$3:$D$139,4,FALSE)</f>
        <v>0</v>
      </c>
      <c r="Y991" s="90">
        <f t="shared" si="276"/>
        <v>0</v>
      </c>
      <c r="Z991" s="9"/>
    </row>
    <row r="992" spans="7:26" x14ac:dyDescent="0.25">
      <c r="G992" s="16"/>
      <c r="H992" s="9">
        <v>7</v>
      </c>
      <c r="I992" s="9" t="s">
        <v>9</v>
      </c>
      <c r="J992" s="17">
        <v>300</v>
      </c>
      <c r="K992" s="18">
        <v>0.6</v>
      </c>
      <c r="L992" s="19">
        <f>VLOOKUP(J992,[1]Values!$A$3:$D$462,2,FALSE)</f>
        <v>30947345</v>
      </c>
      <c r="M992" s="20">
        <v>-47726</v>
      </c>
      <c r="N992" s="20">
        <f t="shared" si="271"/>
        <v>18597042.599999998</v>
      </c>
      <c r="O992" s="19">
        <f>VLOOKUP(J992,[1]Values!$A$3:$D$462,3,FALSE)</f>
        <v>100065</v>
      </c>
      <c r="P992" s="19"/>
      <c r="Q992" s="19">
        <f t="shared" si="272"/>
        <v>60039</v>
      </c>
      <c r="R992" s="20">
        <f t="shared" si="273"/>
        <v>18657081.599999998</v>
      </c>
      <c r="S992" s="21">
        <f>VLOOKUP(H992,[1]Rates!$A$3:$D$139,3,FALSE)</f>
        <v>1.01E-4</v>
      </c>
      <c r="T992" s="22">
        <f t="shared" si="274"/>
        <v>1884.3652415999998</v>
      </c>
      <c r="U992" s="19">
        <f>VLOOKUP(J992,[1]Values!$A$3:$D$462,4,FALSE)</f>
        <v>4988761</v>
      </c>
      <c r="V992" s="20">
        <v>-3637</v>
      </c>
      <c r="W992" s="20">
        <f t="shared" si="275"/>
        <v>2995438.8</v>
      </c>
      <c r="X992" s="23">
        <f>VLOOKUP(H992,[1]Rates!$A$3:$D$139,4,FALSE)</f>
        <v>1.08E-4</v>
      </c>
      <c r="Y992" s="90">
        <f t="shared" si="276"/>
        <v>323.50739039999996</v>
      </c>
      <c r="Z992" s="9"/>
    </row>
    <row r="993" spans="7:26" x14ac:dyDescent="0.25">
      <c r="G993" s="16"/>
      <c r="H993" s="9">
        <v>8</v>
      </c>
      <c r="I993" s="9" t="s">
        <v>23</v>
      </c>
      <c r="J993" s="17">
        <v>300</v>
      </c>
      <c r="K993" s="18">
        <v>0.6</v>
      </c>
      <c r="L993" s="19">
        <f>VLOOKUP(J993,[1]Values!$A$3:$D$462,2,FALSE)</f>
        <v>30947345</v>
      </c>
      <c r="M993" s="20">
        <v>-47726</v>
      </c>
      <c r="N993" s="20">
        <f t="shared" si="271"/>
        <v>18597042.599999998</v>
      </c>
      <c r="O993" s="19">
        <f>VLOOKUP(J993,[1]Values!$A$3:$D$462,3,FALSE)</f>
        <v>100065</v>
      </c>
      <c r="P993" s="19"/>
      <c r="Q993" s="19">
        <f t="shared" si="272"/>
        <v>60039</v>
      </c>
      <c r="R993" s="20">
        <f t="shared" si="273"/>
        <v>18657081.599999998</v>
      </c>
      <c r="S993" s="21">
        <f>VLOOKUP(H993,[1]Rates!$A$3:$D$139,3,FALSE)</f>
        <v>1.5300000000000001E-4</v>
      </c>
      <c r="T993" s="22">
        <f t="shared" si="274"/>
        <v>2854.5334847999998</v>
      </c>
      <c r="U993" s="19">
        <f>VLOOKUP(J993,[1]Values!$A$3:$D$462,4,FALSE)</f>
        <v>4988761</v>
      </c>
      <c r="V993" s="20">
        <v>-3637</v>
      </c>
      <c r="W993" s="20">
        <f t="shared" si="275"/>
        <v>2995438.8</v>
      </c>
      <c r="X993" s="23">
        <f>VLOOKUP(H993,[1]Rates!$A$3:$D$139,4,FALSE)</f>
        <v>1.64E-4</v>
      </c>
      <c r="Y993" s="90">
        <f t="shared" si="276"/>
        <v>491.25196319999998</v>
      </c>
      <c r="Z993" s="9"/>
    </row>
    <row r="994" spans="7:26" x14ac:dyDescent="0.25">
      <c r="G994" s="16"/>
      <c r="H994" s="9">
        <v>10</v>
      </c>
      <c r="I994" s="9" t="s">
        <v>105</v>
      </c>
      <c r="J994" s="17">
        <v>300</v>
      </c>
      <c r="K994" s="18">
        <v>0</v>
      </c>
      <c r="L994" s="19">
        <f>VLOOKUP(J994,[1]Values!$A$3:$D$462,2,FALSE)</f>
        <v>30947345</v>
      </c>
      <c r="M994" s="20">
        <v>-47726</v>
      </c>
      <c r="N994" s="20">
        <f t="shared" si="271"/>
        <v>0</v>
      </c>
      <c r="O994" s="19">
        <f>VLOOKUP(J994,[1]Values!$A$3:$D$462,3,FALSE)</f>
        <v>100065</v>
      </c>
      <c r="P994" s="19"/>
      <c r="Q994" s="19">
        <f t="shared" si="272"/>
        <v>0</v>
      </c>
      <c r="R994" s="20">
        <f t="shared" si="273"/>
        <v>0</v>
      </c>
      <c r="S994" s="21">
        <f>VLOOKUP(H994,[1]Rates!$A$3:$D$139,3,FALSE)</f>
        <v>0</v>
      </c>
      <c r="T994" s="22">
        <f t="shared" si="274"/>
        <v>0</v>
      </c>
      <c r="U994" s="19">
        <f>VLOOKUP(J994,[1]Values!$A$3:$D$462,4,FALSE)</f>
        <v>4988761</v>
      </c>
      <c r="V994" s="20">
        <v>-3637</v>
      </c>
      <c r="W994" s="20">
        <f t="shared" si="275"/>
        <v>0</v>
      </c>
      <c r="X994" s="23">
        <f>VLOOKUP(H994,[1]Rates!$A$3:$D$139,4,FALSE)</f>
        <v>0</v>
      </c>
      <c r="Y994" s="90">
        <f t="shared" si="276"/>
        <v>0</v>
      </c>
      <c r="Z994" s="9"/>
    </row>
    <row r="995" spans="7:26" x14ac:dyDescent="0.25">
      <c r="G995" s="16"/>
      <c r="H995" s="9">
        <v>17</v>
      </c>
      <c r="I995" s="9" t="s">
        <v>16</v>
      </c>
      <c r="J995" s="17">
        <v>300</v>
      </c>
      <c r="K995" s="18">
        <v>0.6</v>
      </c>
      <c r="L995" s="19">
        <f>VLOOKUP(J995,[1]Values!$A$3:$D$462,2,FALSE)</f>
        <v>30947345</v>
      </c>
      <c r="M995" s="20">
        <v>-47726</v>
      </c>
      <c r="N995" s="20">
        <f t="shared" si="271"/>
        <v>18597042.599999998</v>
      </c>
      <c r="O995" s="19">
        <f>VLOOKUP(J995,[1]Values!$A$3:$D$462,3,FALSE)</f>
        <v>100065</v>
      </c>
      <c r="P995" s="19"/>
      <c r="Q995" s="19">
        <f t="shared" si="272"/>
        <v>60039</v>
      </c>
      <c r="R995" s="20">
        <f t="shared" si="273"/>
        <v>18657081.599999998</v>
      </c>
      <c r="S995" s="21">
        <f>VLOOKUP(H995,[1]Rates!$A$3:$D$139,3,FALSE)</f>
        <v>6.0700000000000001E-4</v>
      </c>
      <c r="T995" s="22">
        <f t="shared" si="274"/>
        <v>11324.848531199999</v>
      </c>
      <c r="U995" s="19">
        <f>VLOOKUP(J995,[1]Values!$A$3:$D$462,4,FALSE)</f>
        <v>4988761</v>
      </c>
      <c r="V995" s="20">
        <v>-3637</v>
      </c>
      <c r="W995" s="20">
        <f t="shared" si="275"/>
        <v>2995438.8</v>
      </c>
      <c r="X995" s="23">
        <f>VLOOKUP(H995,[1]Rates!$A$3:$D$139,4,FALSE)</f>
        <v>6.4899999999999995E-4</v>
      </c>
      <c r="Y995" s="90">
        <f t="shared" si="276"/>
        <v>1944.0397811999997</v>
      </c>
      <c r="Z995" s="9"/>
    </row>
    <row r="996" spans="7:26" x14ac:dyDescent="0.25">
      <c r="G996" s="16"/>
      <c r="H996" s="9">
        <v>32</v>
      </c>
      <c r="I996" s="9" t="s">
        <v>5</v>
      </c>
      <c r="J996" s="17">
        <v>300</v>
      </c>
      <c r="K996" s="18">
        <v>0.6</v>
      </c>
      <c r="L996" s="19">
        <f>VLOOKUP(J996,[1]Values!$A$3:$D$462,2,FALSE)</f>
        <v>30947345</v>
      </c>
      <c r="M996" s="20">
        <v>-47726</v>
      </c>
      <c r="N996" s="20">
        <f t="shared" si="271"/>
        <v>18597042.599999998</v>
      </c>
      <c r="O996" s="19">
        <f>VLOOKUP(J996,[1]Values!$A$3:$D$462,3,FALSE)</f>
        <v>100065</v>
      </c>
      <c r="P996" s="19"/>
      <c r="Q996" s="19">
        <f t="shared" si="272"/>
        <v>60039</v>
      </c>
      <c r="R996" s="20">
        <f t="shared" si="273"/>
        <v>18657081.599999998</v>
      </c>
      <c r="S996" s="21">
        <f>VLOOKUP(H996,[1]Rates!$A$3:$D$139,3,FALSE)</f>
        <v>9.7199999999999999E-4</v>
      </c>
      <c r="T996" s="22">
        <f t="shared" si="274"/>
        <v>18134.683315199996</v>
      </c>
      <c r="U996" s="19">
        <f>VLOOKUP(J996,[1]Values!$A$3:$D$462,4,FALSE)</f>
        <v>4988761</v>
      </c>
      <c r="V996" s="20">
        <v>-3637</v>
      </c>
      <c r="W996" s="20">
        <f t="shared" si="275"/>
        <v>2995438.8</v>
      </c>
      <c r="X996" s="23">
        <f>VLOOKUP(H996,[1]Rates!$A$3:$D$139,4,FALSE)</f>
        <v>1.024E-3</v>
      </c>
      <c r="Y996" s="90">
        <f t="shared" si="276"/>
        <v>3067.3293311999996</v>
      </c>
      <c r="Z996" s="9"/>
    </row>
    <row r="997" spans="7:26" x14ac:dyDescent="0.25">
      <c r="G997" s="16"/>
      <c r="H997" s="9">
        <v>38</v>
      </c>
      <c r="I997" s="9" t="s">
        <v>12</v>
      </c>
      <c r="J997" s="17">
        <v>300</v>
      </c>
      <c r="K997" s="18">
        <v>0.6</v>
      </c>
      <c r="L997" s="19">
        <f>VLOOKUP(J997,[1]Values!$A$3:$D$462,2,FALSE)</f>
        <v>30947345</v>
      </c>
      <c r="M997" s="20">
        <v>-47726</v>
      </c>
      <c r="N997" s="20">
        <f t="shared" si="271"/>
        <v>18597042.599999998</v>
      </c>
      <c r="O997" s="19">
        <f>VLOOKUP(J997,[1]Values!$A$3:$D$462,3,FALSE)</f>
        <v>100065</v>
      </c>
      <c r="P997" s="19"/>
      <c r="Q997" s="19">
        <f t="shared" si="272"/>
        <v>60039</v>
      </c>
      <c r="R997" s="20">
        <f t="shared" si="273"/>
        <v>18657081.599999998</v>
      </c>
      <c r="S997" s="21">
        <f>VLOOKUP(H997,[1]Rates!$A$3:$D$139,3,FALSE)</f>
        <v>9.8999999999999994E-5</v>
      </c>
      <c r="T997" s="22">
        <f t="shared" si="274"/>
        <v>1847.0510783999996</v>
      </c>
      <c r="U997" s="19">
        <f>VLOOKUP(J997,[1]Values!$A$3:$D$462,4,FALSE)</f>
        <v>4988761</v>
      </c>
      <c r="V997" s="20">
        <v>-3637</v>
      </c>
      <c r="W997" s="20">
        <f t="shared" si="275"/>
        <v>2995438.8</v>
      </c>
      <c r="X997" s="23">
        <f>VLOOKUP(H997,[1]Rates!$A$3:$D$139,4,FALSE)</f>
        <v>8.6000000000000003E-5</v>
      </c>
      <c r="Y997" s="90">
        <f t="shared" si="276"/>
        <v>257.6077368</v>
      </c>
      <c r="Z997" s="9"/>
    </row>
    <row r="998" spans="7:26" x14ac:dyDescent="0.25">
      <c r="G998" s="16"/>
      <c r="H998" s="9">
        <v>41</v>
      </c>
      <c r="I998" s="9" t="s">
        <v>77</v>
      </c>
      <c r="J998" s="17">
        <v>300</v>
      </c>
      <c r="K998" s="18">
        <v>0.6</v>
      </c>
      <c r="L998" s="19">
        <f>VLOOKUP(J998,[1]Values!$A$3:$D$462,2,FALSE)</f>
        <v>30947345</v>
      </c>
      <c r="M998" s="20">
        <v>-47726</v>
      </c>
      <c r="N998" s="20">
        <f t="shared" si="271"/>
        <v>18597042.599999998</v>
      </c>
      <c r="O998" s="19">
        <f>VLOOKUP(J998,[1]Values!$A$3:$D$462,3,FALSE)</f>
        <v>100065</v>
      </c>
      <c r="P998" s="19"/>
      <c r="Q998" s="19">
        <f t="shared" si="272"/>
        <v>60039</v>
      </c>
      <c r="R998" s="20">
        <f t="shared" si="273"/>
        <v>18657081.599999998</v>
      </c>
      <c r="S998" s="21">
        <f>VLOOKUP(H998,[1]Rates!$A$3:$D$139,3,FALSE)</f>
        <v>0</v>
      </c>
      <c r="T998" s="22">
        <f t="shared" si="274"/>
        <v>0</v>
      </c>
      <c r="U998" s="19">
        <f>VLOOKUP(J998,[1]Values!$A$3:$D$462,4,FALSE)</f>
        <v>4988761</v>
      </c>
      <c r="V998" s="20">
        <v>-3637</v>
      </c>
      <c r="W998" s="20">
        <f t="shared" si="275"/>
        <v>2995438.8</v>
      </c>
      <c r="X998" s="23">
        <f>VLOOKUP(H998,[1]Rates!$A$3:$D$139,4,FALSE)</f>
        <v>0</v>
      </c>
      <c r="Y998" s="90">
        <f t="shared" si="276"/>
        <v>0</v>
      </c>
      <c r="Z998" s="9"/>
    </row>
    <row r="999" spans="7:26" x14ac:dyDescent="0.25">
      <c r="G999" s="16"/>
      <c r="H999" s="9">
        <v>55</v>
      </c>
      <c r="I999" s="9" t="s">
        <v>26</v>
      </c>
      <c r="J999" s="17">
        <v>300</v>
      </c>
      <c r="K999" s="18">
        <v>0.6</v>
      </c>
      <c r="L999" s="19">
        <f>VLOOKUP(J999,[1]Values!$A$3:$D$462,2,FALSE)</f>
        <v>30947345</v>
      </c>
      <c r="M999" s="20">
        <v>-47726</v>
      </c>
      <c r="N999" s="20">
        <f t="shared" si="271"/>
        <v>18597042.599999998</v>
      </c>
      <c r="O999" s="19">
        <f>VLOOKUP(J999,[1]Values!$A$3:$D$462,3,FALSE)</f>
        <v>100065</v>
      </c>
      <c r="P999" s="19"/>
      <c r="Q999" s="19">
        <f t="shared" si="272"/>
        <v>60039</v>
      </c>
      <c r="R999" s="20">
        <f t="shared" si="273"/>
        <v>18657081.599999998</v>
      </c>
      <c r="S999" s="21">
        <f>VLOOKUP(H999,[1]Rates!$A$3:$D$139,3,FALSE)</f>
        <v>1.45E-4</v>
      </c>
      <c r="T999" s="22">
        <f t="shared" si="274"/>
        <v>2705.2768319999996</v>
      </c>
      <c r="U999" s="19">
        <f>VLOOKUP(J999,[1]Values!$A$3:$D$462,4,FALSE)</f>
        <v>4988761</v>
      </c>
      <c r="V999" s="20">
        <v>-3637</v>
      </c>
      <c r="W999" s="20">
        <f t="shared" si="275"/>
        <v>2995438.8</v>
      </c>
      <c r="X999" s="23">
        <f>VLOOKUP(H999,[1]Rates!$A$3:$D$139,4,FALSE)</f>
        <v>1.35E-4</v>
      </c>
      <c r="Y999" s="90">
        <f t="shared" si="276"/>
        <v>404.38423799999998</v>
      </c>
      <c r="Z999" s="9"/>
    </row>
    <row r="1000" spans="7:26" x14ac:dyDescent="0.25">
      <c r="G1000" s="16"/>
      <c r="H1000" s="9">
        <v>71</v>
      </c>
      <c r="I1000" s="9" t="s">
        <v>18</v>
      </c>
      <c r="J1000" s="17">
        <v>300</v>
      </c>
      <c r="K1000" s="18">
        <v>0</v>
      </c>
      <c r="L1000" s="19">
        <f>VLOOKUP(J1000,[1]Values!$A$3:$D$462,2,FALSE)</f>
        <v>30947345</v>
      </c>
      <c r="M1000" s="20">
        <v>-47726</v>
      </c>
      <c r="N1000" s="20">
        <f t="shared" si="271"/>
        <v>0</v>
      </c>
      <c r="O1000" s="19">
        <f>VLOOKUP(J1000,[1]Values!$A$3:$D$462,3,FALSE)</f>
        <v>100065</v>
      </c>
      <c r="P1000" s="19"/>
      <c r="Q1000" s="19">
        <f t="shared" si="272"/>
        <v>0</v>
      </c>
      <c r="R1000" s="20">
        <f t="shared" si="273"/>
        <v>0</v>
      </c>
      <c r="S1000" s="21">
        <f>VLOOKUP(H1000,[1]Rates!$A$3:$D$139,3,FALSE)</f>
        <v>9.0000000000000002E-6</v>
      </c>
      <c r="T1000" s="22">
        <f t="shared" si="274"/>
        <v>0</v>
      </c>
      <c r="U1000" s="19">
        <f>VLOOKUP(J1000,[1]Values!$A$3:$D$462,4,FALSE)</f>
        <v>4988761</v>
      </c>
      <c r="V1000" s="20">
        <v>-3637</v>
      </c>
      <c r="W1000" s="20">
        <f t="shared" si="275"/>
        <v>0</v>
      </c>
      <c r="X1000" s="23">
        <f>VLOOKUP(H1000,[1]Rates!$A$3:$D$139,4,FALSE)</f>
        <v>9.0000000000000002E-6</v>
      </c>
      <c r="Y1000" s="90">
        <f t="shared" si="276"/>
        <v>0</v>
      </c>
      <c r="Z1000" s="9"/>
    </row>
    <row r="1001" spans="7:26" x14ac:dyDescent="0.25">
      <c r="G1001" s="16"/>
      <c r="H1001" s="9">
        <v>72</v>
      </c>
      <c r="I1001" s="9" t="s">
        <v>28</v>
      </c>
      <c r="J1001" s="17">
        <v>300</v>
      </c>
      <c r="K1001" s="18">
        <v>0</v>
      </c>
      <c r="L1001" s="19">
        <f>VLOOKUP(J1001,[1]Values!$A$3:$D$462,2,FALSE)</f>
        <v>30947345</v>
      </c>
      <c r="M1001" s="20">
        <v>-47726</v>
      </c>
      <c r="N1001" s="20">
        <f t="shared" si="271"/>
        <v>0</v>
      </c>
      <c r="O1001" s="19">
        <f>VLOOKUP(J1001,[1]Values!$A$3:$D$462,3,FALSE)</f>
        <v>100065</v>
      </c>
      <c r="P1001" s="19"/>
      <c r="Q1001" s="19">
        <f t="shared" si="272"/>
        <v>0</v>
      </c>
      <c r="R1001" s="20">
        <f t="shared" si="273"/>
        <v>0</v>
      </c>
      <c r="S1001" s="21">
        <f>VLOOKUP(H1001,[1]Rates!$A$3:$D$139,3,FALSE)</f>
        <v>2.5799999999999998E-4</v>
      </c>
      <c r="T1001" s="22">
        <f t="shared" si="274"/>
        <v>0</v>
      </c>
      <c r="U1001" s="19">
        <f>VLOOKUP(J1001,[1]Values!$A$3:$D$462,4,FALSE)</f>
        <v>4988761</v>
      </c>
      <c r="V1001" s="20">
        <v>-3637</v>
      </c>
      <c r="W1001" s="20">
        <f t="shared" si="275"/>
        <v>0</v>
      </c>
      <c r="X1001" s="23">
        <f>VLOOKUP(H1001,[1]Rates!$A$3:$D$139,4,FALSE)</f>
        <v>2.7500000000000002E-4</v>
      </c>
      <c r="Y1001" s="90">
        <f t="shared" si="276"/>
        <v>0</v>
      </c>
      <c r="Z1001" s="9"/>
    </row>
    <row r="1002" spans="7:26" x14ac:dyDescent="0.25">
      <c r="G1002" s="16"/>
      <c r="H1002" s="9">
        <v>89</v>
      </c>
      <c r="I1002" s="9" t="s">
        <v>104</v>
      </c>
      <c r="J1002" s="17">
        <v>300</v>
      </c>
      <c r="K1002" s="18">
        <v>0.6</v>
      </c>
      <c r="L1002" s="19">
        <f>VLOOKUP(J1002,[1]Values!$A$3:$D$462,2,FALSE)</f>
        <v>30947345</v>
      </c>
      <c r="M1002" s="20">
        <v>-47726</v>
      </c>
      <c r="N1002" s="20">
        <f t="shared" si="271"/>
        <v>18597042.599999998</v>
      </c>
      <c r="O1002" s="19">
        <f>VLOOKUP(J1002,[1]Values!$A$3:$D$462,3,FALSE)</f>
        <v>100065</v>
      </c>
      <c r="P1002" s="19"/>
      <c r="Q1002" s="19">
        <f t="shared" si="272"/>
        <v>60039</v>
      </c>
      <c r="R1002" s="20">
        <f t="shared" si="273"/>
        <v>18657081.599999998</v>
      </c>
      <c r="S1002" s="21">
        <f>VLOOKUP(H1002,[1]Rates!$A$3:$D$139,3,FALSE)</f>
        <v>0</v>
      </c>
      <c r="T1002" s="22">
        <f t="shared" si="274"/>
        <v>0</v>
      </c>
      <c r="U1002" s="19">
        <f>VLOOKUP(J1002,[1]Values!$A$3:$D$462,4,FALSE)</f>
        <v>4988761</v>
      </c>
      <c r="V1002" s="20">
        <v>-3637</v>
      </c>
      <c r="W1002" s="20">
        <f t="shared" si="275"/>
        <v>2995438.8</v>
      </c>
      <c r="X1002" s="23">
        <f>VLOOKUP(H1002,[1]Rates!$A$3:$D$139,4,FALSE)</f>
        <v>0</v>
      </c>
      <c r="Y1002" s="90">
        <f t="shared" si="276"/>
        <v>0</v>
      </c>
      <c r="Z1002" s="9"/>
    </row>
    <row r="1003" spans="7:26" x14ac:dyDescent="0.25">
      <c r="G1003" s="16"/>
      <c r="H1003" s="9">
        <v>104</v>
      </c>
      <c r="I1003" s="9" t="s">
        <v>82</v>
      </c>
      <c r="J1003" s="17">
        <v>300</v>
      </c>
      <c r="K1003" s="18">
        <v>0.6</v>
      </c>
      <c r="L1003" s="19">
        <f>VLOOKUP(J1003,[1]Values!$A$3:$D$462,2,FALSE)</f>
        <v>30947345</v>
      </c>
      <c r="M1003" s="20">
        <v>-47726</v>
      </c>
      <c r="N1003" s="20">
        <f t="shared" si="271"/>
        <v>18597042.599999998</v>
      </c>
      <c r="O1003" s="19">
        <f>VLOOKUP(J1003,[1]Values!$A$3:$D$462,3,FALSE)</f>
        <v>100065</v>
      </c>
      <c r="P1003" s="19"/>
      <c r="Q1003" s="19">
        <f t="shared" si="272"/>
        <v>60039</v>
      </c>
      <c r="R1003" s="20">
        <f t="shared" si="273"/>
        <v>18657081.599999998</v>
      </c>
      <c r="S1003" s="21">
        <f>VLOOKUP(H1003,[1]Rates!$A$3:$D$139,3,FALSE)</f>
        <v>0</v>
      </c>
      <c r="T1003" s="22">
        <f t="shared" si="274"/>
        <v>0</v>
      </c>
      <c r="U1003" s="19">
        <f>VLOOKUP(J1003,[1]Values!$A$3:$D$462,4,FALSE)</f>
        <v>4988761</v>
      </c>
      <c r="V1003" s="20">
        <v>-3637</v>
      </c>
      <c r="W1003" s="20">
        <f t="shared" si="275"/>
        <v>2995438.8</v>
      </c>
      <c r="X1003" s="23">
        <f>VLOOKUP(H1003,[1]Rates!$A$3:$D$139,4,FALSE)</f>
        <v>0</v>
      </c>
      <c r="Y1003" s="90">
        <f t="shared" si="276"/>
        <v>0</v>
      </c>
      <c r="Z1003" s="9"/>
    </row>
    <row r="1004" spans="7:26" x14ac:dyDescent="0.25">
      <c r="G1004" s="16"/>
      <c r="H1004" s="9">
        <v>117</v>
      </c>
      <c r="I1004" s="9" t="s">
        <v>21</v>
      </c>
      <c r="J1004" s="17">
        <v>300</v>
      </c>
      <c r="K1004" s="18">
        <v>0.6</v>
      </c>
      <c r="L1004" s="19">
        <f>VLOOKUP(J1004,[1]Values!$A$3:$D$462,2,FALSE)</f>
        <v>30947345</v>
      </c>
      <c r="M1004" s="20">
        <v>-47726</v>
      </c>
      <c r="N1004" s="20">
        <f t="shared" si="271"/>
        <v>18597042.599999998</v>
      </c>
      <c r="O1004" s="19">
        <f>VLOOKUP(J1004,[1]Values!$A$3:$D$462,3,FALSE)</f>
        <v>100065</v>
      </c>
      <c r="P1004" s="19"/>
      <c r="Q1004" s="19">
        <f t="shared" si="272"/>
        <v>60039</v>
      </c>
      <c r="R1004" s="20">
        <f t="shared" si="273"/>
        <v>18657081.599999998</v>
      </c>
      <c r="S1004" s="21">
        <f>VLOOKUP(H1004,[1]Rates!$A$3:$D$139,3,FALSE)</f>
        <v>2.1900000000000001E-4</v>
      </c>
      <c r="T1004" s="22">
        <f t="shared" si="274"/>
        <v>4085.9008703999998</v>
      </c>
      <c r="U1004" s="19">
        <f>VLOOKUP(J1004,[1]Values!$A$3:$D$462,4,FALSE)</f>
        <v>4988761</v>
      </c>
      <c r="V1004" s="20">
        <v>-3637</v>
      </c>
      <c r="W1004" s="20">
        <f t="shared" si="275"/>
        <v>2995438.8</v>
      </c>
      <c r="X1004" s="23">
        <f>VLOOKUP(H1004,[1]Rates!$A$3:$D$139,4,FALSE)</f>
        <v>2.34E-4</v>
      </c>
      <c r="Y1004" s="90">
        <f t="shared" si="276"/>
        <v>700.93267919999994</v>
      </c>
      <c r="Z1004" s="9"/>
    </row>
    <row r="1005" spans="7:26" x14ac:dyDescent="0.25">
      <c r="G1005" s="16"/>
      <c r="H1005" s="9"/>
      <c r="I1005" s="9"/>
      <c r="J1005" s="17"/>
      <c r="K1005" s="18"/>
      <c r="L1005" s="20"/>
      <c r="M1005" s="20"/>
      <c r="N1005" s="20"/>
      <c r="O1005" s="20"/>
      <c r="P1005" s="20"/>
      <c r="Q1005" s="20"/>
      <c r="R1005" s="20"/>
      <c r="S1005" s="23"/>
      <c r="T1005" s="22"/>
      <c r="U1005" s="20"/>
      <c r="V1005" s="20"/>
      <c r="W1005" s="20"/>
      <c r="X1005" s="23"/>
      <c r="Y1005" s="90"/>
      <c r="Z1005" s="9"/>
    </row>
    <row r="1006" spans="7:26" ht="15.75" x14ac:dyDescent="0.25">
      <c r="G1006" s="91">
        <v>89</v>
      </c>
      <c r="H1006" s="28" t="s">
        <v>104</v>
      </c>
      <c r="I1006" s="9"/>
      <c r="J1006" s="17"/>
      <c r="K1006" s="18"/>
      <c r="L1006" s="20"/>
      <c r="M1006" s="20"/>
      <c r="N1006" s="20"/>
      <c r="O1006" s="20"/>
      <c r="P1006" s="20"/>
      <c r="Q1006" s="20"/>
      <c r="R1006" s="20"/>
      <c r="S1006" s="23"/>
      <c r="T1006" s="22"/>
      <c r="U1006" s="20"/>
      <c r="V1006" s="20"/>
      <c r="W1006" s="20"/>
      <c r="X1006" s="23"/>
      <c r="Y1006" s="90"/>
      <c r="Z1006" s="9"/>
    </row>
    <row r="1007" spans="7:26" x14ac:dyDescent="0.25">
      <c r="G1007" s="16"/>
      <c r="H1007" s="9">
        <v>1</v>
      </c>
      <c r="I1007" s="9" t="s">
        <v>11</v>
      </c>
      <c r="J1007" s="17">
        <v>301</v>
      </c>
      <c r="K1007" s="18">
        <v>0.6</v>
      </c>
      <c r="L1007" s="19">
        <f>VLOOKUP(J1007,[1]Values!$A$3:$D$462,2,FALSE)</f>
        <v>0</v>
      </c>
      <c r="M1007" s="20"/>
      <c r="N1007" s="20">
        <f t="shared" ref="N1007:N1026" si="277">(L1007-M1007)*K1007</f>
        <v>0</v>
      </c>
      <c r="O1007" s="19">
        <f>VLOOKUP(J1007,[1]Values!$A$3:$D$462,3,FALSE)</f>
        <v>0</v>
      </c>
      <c r="P1007" s="20">
        <v>-9664</v>
      </c>
      <c r="Q1007" s="19">
        <f t="shared" ref="Q1007:Q1026" si="278">(O1007-P1007)*K1007</f>
        <v>5798.4</v>
      </c>
      <c r="R1007" s="20">
        <f t="shared" ref="R1007:R1026" si="279">(L1007-M1007+O1007-P1007)*K1007</f>
        <v>5798.4</v>
      </c>
      <c r="S1007" s="21">
        <f>VLOOKUP(H1007,[1]Rates!$A$3:$D$139,3,FALSE)</f>
        <v>1.908E-3</v>
      </c>
      <c r="T1007" s="22">
        <f t="shared" ref="T1007:T1026" si="280">R1007*S1007</f>
        <v>11.063347199999999</v>
      </c>
      <c r="U1007" s="19">
        <f>VLOOKUP(J1007,[1]Values!$A$3:$D$462,4,FALSE)</f>
        <v>0</v>
      </c>
      <c r="V1007" s="20">
        <v>-2667</v>
      </c>
      <c r="W1007" s="20">
        <f t="shared" ref="W1007:W1026" si="281">(U1007-V1007)*K1007</f>
        <v>1600.2</v>
      </c>
      <c r="X1007" s="23">
        <f>VLOOKUP(H1007,[1]Rates!$A$3:$D$139,4,FALSE)</f>
        <v>2.0739999999999999E-3</v>
      </c>
      <c r="Y1007" s="90">
        <f t="shared" ref="Y1007:Y1026" si="282">W1007*X1007</f>
        <v>3.3188147999999997</v>
      </c>
      <c r="Z1007" s="9"/>
    </row>
    <row r="1008" spans="7:26" x14ac:dyDescent="0.25">
      <c r="G1008" s="16"/>
      <c r="H1008" s="9">
        <v>2</v>
      </c>
      <c r="I1008" s="9" t="s">
        <v>27</v>
      </c>
      <c r="J1008" s="17">
        <v>301</v>
      </c>
      <c r="K1008" s="18">
        <v>0.6</v>
      </c>
      <c r="L1008" s="19">
        <f>VLOOKUP(J1008,[1]Values!$A$3:$D$462,2,FALSE)</f>
        <v>0</v>
      </c>
      <c r="M1008" s="20"/>
      <c r="N1008" s="20">
        <f t="shared" si="277"/>
        <v>0</v>
      </c>
      <c r="O1008" s="19">
        <f>VLOOKUP(J1008,[1]Values!$A$3:$D$462,3,FALSE)</f>
        <v>0</v>
      </c>
      <c r="P1008" s="20">
        <v>-9664</v>
      </c>
      <c r="Q1008" s="19">
        <f t="shared" si="278"/>
        <v>5798.4</v>
      </c>
      <c r="R1008" s="20">
        <f t="shared" si="279"/>
        <v>5798.4</v>
      </c>
      <c r="S1008" s="21">
        <f>VLOOKUP(H1008,[1]Rates!$A$3:$D$139,3,FALSE)</f>
        <v>2.0900000000000001E-4</v>
      </c>
      <c r="T1008" s="22">
        <f t="shared" si="280"/>
        <v>1.2118656000000001</v>
      </c>
      <c r="U1008" s="19">
        <f>VLOOKUP(J1008,[1]Values!$A$3:$D$462,4,FALSE)</f>
        <v>0</v>
      </c>
      <c r="V1008" s="20">
        <v>-2667</v>
      </c>
      <c r="W1008" s="20">
        <f t="shared" si="281"/>
        <v>1600.2</v>
      </c>
      <c r="X1008" s="23">
        <f>VLOOKUP(H1008,[1]Rates!$A$3:$D$139,4,FALSE)</f>
        <v>2.3000000000000001E-4</v>
      </c>
      <c r="Y1008" s="90">
        <f t="shared" si="282"/>
        <v>0.36804600000000004</v>
      </c>
      <c r="Z1008" s="9"/>
    </row>
    <row r="1009" spans="7:26" x14ac:dyDescent="0.25">
      <c r="G1009" s="16"/>
      <c r="H1009" s="9">
        <v>3</v>
      </c>
      <c r="I1009" s="9" t="s">
        <v>20</v>
      </c>
      <c r="J1009" s="17">
        <v>301</v>
      </c>
      <c r="K1009" s="18">
        <v>0.6</v>
      </c>
      <c r="L1009" s="19">
        <f>VLOOKUP(J1009,[1]Values!$A$3:$D$462,2,FALSE)</f>
        <v>0</v>
      </c>
      <c r="M1009" s="20"/>
      <c r="N1009" s="20">
        <f t="shared" si="277"/>
        <v>0</v>
      </c>
      <c r="O1009" s="19">
        <f>VLOOKUP(J1009,[1]Values!$A$3:$D$462,3,FALSE)</f>
        <v>0</v>
      </c>
      <c r="P1009" s="20">
        <v>-9664</v>
      </c>
      <c r="Q1009" s="19">
        <f t="shared" si="278"/>
        <v>5798.4</v>
      </c>
      <c r="R1009" s="20">
        <f t="shared" si="279"/>
        <v>5798.4</v>
      </c>
      <c r="S1009" s="21">
        <f>VLOOKUP(H1009,[1]Rates!$A$3:$D$139,3,FALSE)</f>
        <v>4.9299999999999995E-4</v>
      </c>
      <c r="T1009" s="22">
        <f t="shared" si="280"/>
        <v>2.8586111999999995</v>
      </c>
      <c r="U1009" s="19">
        <f>VLOOKUP(J1009,[1]Values!$A$3:$D$462,4,FALSE)</f>
        <v>0</v>
      </c>
      <c r="V1009" s="20">
        <v>-2667</v>
      </c>
      <c r="W1009" s="20">
        <f t="shared" si="281"/>
        <v>1600.2</v>
      </c>
      <c r="X1009" s="23">
        <f>VLOOKUP(H1009,[1]Rates!$A$3:$D$139,4,FALSE)</f>
        <v>5.2599999999999999E-4</v>
      </c>
      <c r="Y1009" s="90">
        <f t="shared" si="282"/>
        <v>0.84170520000000004</v>
      </c>
      <c r="Z1009" s="9"/>
    </row>
    <row r="1010" spans="7:26" x14ac:dyDescent="0.25">
      <c r="G1010" s="16"/>
      <c r="H1010" s="9">
        <v>5</v>
      </c>
      <c r="I1010" s="9" t="s">
        <v>17</v>
      </c>
      <c r="J1010" s="17">
        <v>301</v>
      </c>
      <c r="K1010" s="18">
        <v>0.6</v>
      </c>
      <c r="L1010" s="19">
        <f>VLOOKUP(J1010,[1]Values!$A$3:$D$462,2,FALSE)</f>
        <v>0</v>
      </c>
      <c r="M1010" s="20"/>
      <c r="N1010" s="20">
        <f t="shared" si="277"/>
        <v>0</v>
      </c>
      <c r="O1010" s="19">
        <f>VLOOKUP(J1010,[1]Values!$A$3:$D$462,3,FALSE)</f>
        <v>0</v>
      </c>
      <c r="P1010" s="20">
        <v>-9664</v>
      </c>
      <c r="Q1010" s="19">
        <f t="shared" si="278"/>
        <v>5798.4</v>
      </c>
      <c r="R1010" s="20">
        <f t="shared" si="279"/>
        <v>5798.4</v>
      </c>
      <c r="S1010" s="21">
        <f>VLOOKUP(H1010,[1]Rates!$A$3:$D$139,3,FALSE)</f>
        <v>6.038E-3</v>
      </c>
      <c r="T1010" s="22">
        <f t="shared" si="280"/>
        <v>35.010739199999996</v>
      </c>
      <c r="U1010" s="19">
        <f>VLOOKUP(J1010,[1]Values!$A$3:$D$462,4,FALSE)</f>
        <v>0</v>
      </c>
      <c r="V1010" s="20">
        <v>-2667</v>
      </c>
      <c r="W1010" s="20">
        <f t="shared" si="281"/>
        <v>1600.2</v>
      </c>
      <c r="X1010" s="23">
        <f>VLOOKUP(H1010,[1]Rates!$A$3:$D$139,4,FALSE)</f>
        <v>6.2370000000000004E-3</v>
      </c>
      <c r="Y1010" s="90">
        <f t="shared" si="282"/>
        <v>9.980447400000001</v>
      </c>
      <c r="Z1010" s="9"/>
    </row>
    <row r="1011" spans="7:26" x14ac:dyDescent="0.25">
      <c r="G1011" s="16"/>
      <c r="H1011" s="9">
        <v>137</v>
      </c>
      <c r="I1011" s="9" t="s">
        <v>140</v>
      </c>
      <c r="J1011" s="17">
        <v>301</v>
      </c>
      <c r="K1011" s="18">
        <v>0.6</v>
      </c>
      <c r="L1011" s="19">
        <f>VLOOKUP(J1011,[1]Values!$A$3:$D$462,2,FALSE)</f>
        <v>0</v>
      </c>
      <c r="M1011" s="20"/>
      <c r="N1011" s="20">
        <f t="shared" si="277"/>
        <v>0</v>
      </c>
      <c r="O1011" s="19">
        <f>VLOOKUP(J1011,[1]Values!$A$3:$D$462,3,FALSE)</f>
        <v>0</v>
      </c>
      <c r="P1011" s="20">
        <v>-9664</v>
      </c>
      <c r="Q1011" s="19">
        <f t="shared" si="278"/>
        <v>5798.4</v>
      </c>
      <c r="R1011" s="20">
        <f t="shared" si="279"/>
        <v>5798.4</v>
      </c>
      <c r="S1011" s="21">
        <f>VLOOKUP(H1011,[1]Rates!$A$3:$D$139,3,FALSE)</f>
        <v>7.2000000000000002E-5</v>
      </c>
      <c r="T1011" s="22">
        <f t="shared" si="280"/>
        <v>0.41748479999999999</v>
      </c>
      <c r="U1011" s="19">
        <f>VLOOKUP(J1011,[1]Values!$A$3:$D$462,4,FALSE)</f>
        <v>0</v>
      </c>
      <c r="V1011" s="20">
        <v>-2667</v>
      </c>
      <c r="W1011" s="20">
        <f t="shared" si="281"/>
        <v>1600.2</v>
      </c>
      <c r="X1011" s="23">
        <f>VLOOKUP(H1011,[1]Rates!$A$3:$D$139,4,FALSE)</f>
        <v>6.9999999999999994E-5</v>
      </c>
      <c r="Y1011" s="90">
        <f t="shared" si="282"/>
        <v>0.11201399999999999</v>
      </c>
      <c r="Z1011" s="9"/>
    </row>
    <row r="1012" spans="7:26" x14ac:dyDescent="0.25">
      <c r="G1012" s="16"/>
      <c r="H1012" s="9">
        <v>6</v>
      </c>
      <c r="I1012" s="9" t="s">
        <v>70</v>
      </c>
      <c r="J1012" s="17">
        <v>301</v>
      </c>
      <c r="K1012" s="18">
        <v>0.6</v>
      </c>
      <c r="L1012" s="19">
        <f>VLOOKUP(J1012,[1]Values!$A$3:$D$462,2,FALSE)</f>
        <v>0</v>
      </c>
      <c r="M1012" s="20"/>
      <c r="N1012" s="20">
        <f t="shared" si="277"/>
        <v>0</v>
      </c>
      <c r="O1012" s="19">
        <f>VLOOKUP(J1012,[1]Values!$A$3:$D$462,3,FALSE)</f>
        <v>0</v>
      </c>
      <c r="P1012" s="20">
        <v>-9664</v>
      </c>
      <c r="Q1012" s="19">
        <f t="shared" si="278"/>
        <v>5798.4</v>
      </c>
      <c r="R1012" s="20">
        <f t="shared" si="279"/>
        <v>5798.4</v>
      </c>
      <c r="S1012" s="21">
        <f>VLOOKUP(H1012,[1]Rates!$A$3:$D$139,3,FALSE)</f>
        <v>0</v>
      </c>
      <c r="T1012" s="22">
        <f t="shared" si="280"/>
        <v>0</v>
      </c>
      <c r="U1012" s="19">
        <f>VLOOKUP(J1012,[1]Values!$A$3:$D$462,4,FALSE)</f>
        <v>0</v>
      </c>
      <c r="V1012" s="20">
        <v>-2667</v>
      </c>
      <c r="W1012" s="20">
        <f t="shared" si="281"/>
        <v>1600.2</v>
      </c>
      <c r="X1012" s="23">
        <f>VLOOKUP(H1012,[1]Rates!$A$3:$D$139,4,FALSE)</f>
        <v>0</v>
      </c>
      <c r="Y1012" s="90">
        <f t="shared" si="282"/>
        <v>0</v>
      </c>
      <c r="Z1012" s="9"/>
    </row>
    <row r="1013" spans="7:26" x14ac:dyDescent="0.25">
      <c r="G1013" s="16"/>
      <c r="H1013" s="9">
        <v>7</v>
      </c>
      <c r="I1013" s="9" t="s">
        <v>9</v>
      </c>
      <c r="J1013" s="17">
        <v>301</v>
      </c>
      <c r="K1013" s="18">
        <v>0.6</v>
      </c>
      <c r="L1013" s="19">
        <f>VLOOKUP(J1013,[1]Values!$A$3:$D$462,2,FALSE)</f>
        <v>0</v>
      </c>
      <c r="M1013" s="20"/>
      <c r="N1013" s="20">
        <f t="shared" si="277"/>
        <v>0</v>
      </c>
      <c r="O1013" s="19">
        <f>VLOOKUP(J1013,[1]Values!$A$3:$D$462,3,FALSE)</f>
        <v>0</v>
      </c>
      <c r="P1013" s="20">
        <v>-9664</v>
      </c>
      <c r="Q1013" s="19">
        <f t="shared" si="278"/>
        <v>5798.4</v>
      </c>
      <c r="R1013" s="20">
        <f t="shared" si="279"/>
        <v>5798.4</v>
      </c>
      <c r="S1013" s="21">
        <f>VLOOKUP(H1013,[1]Rates!$A$3:$D$139,3,FALSE)</f>
        <v>1.01E-4</v>
      </c>
      <c r="T1013" s="22">
        <f t="shared" si="280"/>
        <v>0.5856384</v>
      </c>
      <c r="U1013" s="19">
        <f>VLOOKUP(J1013,[1]Values!$A$3:$D$462,4,FALSE)</f>
        <v>0</v>
      </c>
      <c r="V1013" s="20">
        <v>-2667</v>
      </c>
      <c r="W1013" s="20">
        <f t="shared" si="281"/>
        <v>1600.2</v>
      </c>
      <c r="X1013" s="23">
        <f>VLOOKUP(H1013,[1]Rates!$A$3:$D$139,4,FALSE)</f>
        <v>1.08E-4</v>
      </c>
      <c r="Y1013" s="90">
        <f t="shared" si="282"/>
        <v>0.17282159999999999</v>
      </c>
      <c r="Z1013" s="9"/>
    </row>
    <row r="1014" spans="7:26" x14ac:dyDescent="0.25">
      <c r="G1014" s="16"/>
      <c r="H1014" s="9">
        <v>8</v>
      </c>
      <c r="I1014" s="9" t="s">
        <v>23</v>
      </c>
      <c r="J1014" s="17">
        <v>301</v>
      </c>
      <c r="K1014" s="18">
        <v>0.6</v>
      </c>
      <c r="L1014" s="19">
        <f>VLOOKUP(J1014,[1]Values!$A$3:$D$462,2,FALSE)</f>
        <v>0</v>
      </c>
      <c r="M1014" s="20"/>
      <c r="N1014" s="20">
        <f t="shared" si="277"/>
        <v>0</v>
      </c>
      <c r="O1014" s="19">
        <f>VLOOKUP(J1014,[1]Values!$A$3:$D$462,3,FALSE)</f>
        <v>0</v>
      </c>
      <c r="P1014" s="20">
        <v>-9664</v>
      </c>
      <c r="Q1014" s="19">
        <f t="shared" si="278"/>
        <v>5798.4</v>
      </c>
      <c r="R1014" s="20">
        <f t="shared" si="279"/>
        <v>5798.4</v>
      </c>
      <c r="S1014" s="21">
        <f>VLOOKUP(H1014,[1]Rates!$A$3:$D$139,3,FALSE)</f>
        <v>1.5300000000000001E-4</v>
      </c>
      <c r="T1014" s="22">
        <f t="shared" si="280"/>
        <v>0.88715519999999992</v>
      </c>
      <c r="U1014" s="19">
        <f>VLOOKUP(J1014,[1]Values!$A$3:$D$462,4,FALSE)</f>
        <v>0</v>
      </c>
      <c r="V1014" s="20">
        <v>-2667</v>
      </c>
      <c r="W1014" s="20">
        <f t="shared" si="281"/>
        <v>1600.2</v>
      </c>
      <c r="X1014" s="23">
        <f>VLOOKUP(H1014,[1]Rates!$A$3:$D$139,4,FALSE)</f>
        <v>1.64E-4</v>
      </c>
      <c r="Y1014" s="90">
        <f t="shared" si="282"/>
        <v>0.26243280000000002</v>
      </c>
      <c r="Z1014" s="9"/>
    </row>
    <row r="1015" spans="7:26" x14ac:dyDescent="0.25">
      <c r="G1015" s="16"/>
      <c r="H1015" s="9">
        <v>10</v>
      </c>
      <c r="I1015" s="9" t="s">
        <v>105</v>
      </c>
      <c r="J1015" s="17">
        <v>301</v>
      </c>
      <c r="K1015" s="18">
        <v>0</v>
      </c>
      <c r="L1015" s="19">
        <f>VLOOKUP(J1015,[1]Values!$A$3:$D$462,2,FALSE)</f>
        <v>0</v>
      </c>
      <c r="M1015" s="20"/>
      <c r="N1015" s="20">
        <f t="shared" si="277"/>
        <v>0</v>
      </c>
      <c r="O1015" s="19">
        <f>VLOOKUP(J1015,[1]Values!$A$3:$D$462,3,FALSE)</f>
        <v>0</v>
      </c>
      <c r="P1015" s="20">
        <v>-9664</v>
      </c>
      <c r="Q1015" s="19">
        <f t="shared" si="278"/>
        <v>0</v>
      </c>
      <c r="R1015" s="20">
        <f t="shared" si="279"/>
        <v>0</v>
      </c>
      <c r="S1015" s="21">
        <f>VLOOKUP(H1015,[1]Rates!$A$3:$D$139,3,FALSE)</f>
        <v>0</v>
      </c>
      <c r="T1015" s="22">
        <f t="shared" si="280"/>
        <v>0</v>
      </c>
      <c r="U1015" s="19">
        <f>VLOOKUP(J1015,[1]Values!$A$3:$D$462,4,FALSE)</f>
        <v>0</v>
      </c>
      <c r="V1015" s="20">
        <v>-2667</v>
      </c>
      <c r="W1015" s="20">
        <f t="shared" si="281"/>
        <v>0</v>
      </c>
      <c r="X1015" s="23">
        <f>VLOOKUP(H1015,[1]Rates!$A$3:$D$139,4,FALSE)</f>
        <v>0</v>
      </c>
      <c r="Y1015" s="90">
        <f t="shared" si="282"/>
        <v>0</v>
      </c>
      <c r="Z1015" s="9"/>
    </row>
    <row r="1016" spans="7:26" x14ac:dyDescent="0.25">
      <c r="G1016" s="16"/>
      <c r="H1016" s="9">
        <v>17</v>
      </c>
      <c r="I1016" s="9" t="s">
        <v>16</v>
      </c>
      <c r="J1016" s="17">
        <v>301</v>
      </c>
      <c r="K1016" s="18">
        <v>0.6</v>
      </c>
      <c r="L1016" s="19">
        <f>VLOOKUP(J1016,[1]Values!$A$3:$D$462,2,FALSE)</f>
        <v>0</v>
      </c>
      <c r="M1016" s="20"/>
      <c r="N1016" s="20">
        <f t="shared" si="277"/>
        <v>0</v>
      </c>
      <c r="O1016" s="19">
        <f>VLOOKUP(J1016,[1]Values!$A$3:$D$462,3,FALSE)</f>
        <v>0</v>
      </c>
      <c r="P1016" s="20">
        <v>-9664</v>
      </c>
      <c r="Q1016" s="19">
        <f t="shared" si="278"/>
        <v>5798.4</v>
      </c>
      <c r="R1016" s="20">
        <f t="shared" si="279"/>
        <v>5798.4</v>
      </c>
      <c r="S1016" s="21">
        <f>VLOOKUP(H1016,[1]Rates!$A$3:$D$139,3,FALSE)</f>
        <v>6.0700000000000001E-4</v>
      </c>
      <c r="T1016" s="22">
        <f t="shared" si="280"/>
        <v>3.5196288</v>
      </c>
      <c r="U1016" s="19">
        <f>VLOOKUP(J1016,[1]Values!$A$3:$D$462,4,FALSE)</f>
        <v>0</v>
      </c>
      <c r="V1016" s="20">
        <v>-2667</v>
      </c>
      <c r="W1016" s="20">
        <f t="shared" si="281"/>
        <v>1600.2</v>
      </c>
      <c r="X1016" s="23">
        <f>VLOOKUP(H1016,[1]Rates!$A$3:$D$139,4,FALSE)</f>
        <v>6.4899999999999995E-4</v>
      </c>
      <c r="Y1016" s="90">
        <f t="shared" si="282"/>
        <v>1.0385297999999998</v>
      </c>
      <c r="Z1016" s="9"/>
    </row>
    <row r="1017" spans="7:26" x14ac:dyDescent="0.25">
      <c r="G1017" s="16"/>
      <c r="H1017" s="9">
        <v>32</v>
      </c>
      <c r="I1017" s="9" t="s">
        <v>5</v>
      </c>
      <c r="J1017" s="17">
        <v>301</v>
      </c>
      <c r="K1017" s="18">
        <v>0.6</v>
      </c>
      <c r="L1017" s="19">
        <f>VLOOKUP(J1017,[1]Values!$A$3:$D$462,2,FALSE)</f>
        <v>0</v>
      </c>
      <c r="M1017" s="20"/>
      <c r="N1017" s="20">
        <f t="shared" si="277"/>
        <v>0</v>
      </c>
      <c r="O1017" s="19">
        <f>VLOOKUP(J1017,[1]Values!$A$3:$D$462,3,FALSE)</f>
        <v>0</v>
      </c>
      <c r="P1017" s="20">
        <v>-9664</v>
      </c>
      <c r="Q1017" s="19">
        <f t="shared" si="278"/>
        <v>5798.4</v>
      </c>
      <c r="R1017" s="20">
        <f t="shared" si="279"/>
        <v>5798.4</v>
      </c>
      <c r="S1017" s="21">
        <f>VLOOKUP(H1017,[1]Rates!$A$3:$D$139,3,FALSE)</f>
        <v>9.7199999999999999E-4</v>
      </c>
      <c r="T1017" s="22">
        <f t="shared" si="280"/>
        <v>5.6360447999999996</v>
      </c>
      <c r="U1017" s="19">
        <f>VLOOKUP(J1017,[1]Values!$A$3:$D$462,4,FALSE)</f>
        <v>0</v>
      </c>
      <c r="V1017" s="20">
        <v>-2667</v>
      </c>
      <c r="W1017" s="20">
        <f t="shared" si="281"/>
        <v>1600.2</v>
      </c>
      <c r="X1017" s="23">
        <f>VLOOKUP(H1017,[1]Rates!$A$3:$D$139,4,FALSE)</f>
        <v>1.024E-3</v>
      </c>
      <c r="Y1017" s="90">
        <f t="shared" si="282"/>
        <v>1.6386048</v>
      </c>
      <c r="Z1017" s="9"/>
    </row>
    <row r="1018" spans="7:26" x14ac:dyDescent="0.25">
      <c r="G1018" s="16"/>
      <c r="H1018" s="9">
        <v>38</v>
      </c>
      <c r="I1018" s="9" t="s">
        <v>12</v>
      </c>
      <c r="J1018" s="17">
        <v>301</v>
      </c>
      <c r="K1018" s="18">
        <v>0.6</v>
      </c>
      <c r="L1018" s="19">
        <f>VLOOKUP(J1018,[1]Values!$A$3:$D$462,2,FALSE)</f>
        <v>0</v>
      </c>
      <c r="M1018" s="20"/>
      <c r="N1018" s="20">
        <f t="shared" si="277"/>
        <v>0</v>
      </c>
      <c r="O1018" s="19">
        <f>VLOOKUP(J1018,[1]Values!$A$3:$D$462,3,FALSE)</f>
        <v>0</v>
      </c>
      <c r="P1018" s="20">
        <v>-9664</v>
      </c>
      <c r="Q1018" s="19">
        <f t="shared" si="278"/>
        <v>5798.4</v>
      </c>
      <c r="R1018" s="20">
        <f t="shared" si="279"/>
        <v>5798.4</v>
      </c>
      <c r="S1018" s="21">
        <f>VLOOKUP(H1018,[1]Rates!$A$3:$D$139,3,FALSE)</f>
        <v>9.8999999999999994E-5</v>
      </c>
      <c r="T1018" s="22">
        <f t="shared" si="280"/>
        <v>0.57404159999999993</v>
      </c>
      <c r="U1018" s="19">
        <f>VLOOKUP(J1018,[1]Values!$A$3:$D$462,4,FALSE)</f>
        <v>0</v>
      </c>
      <c r="V1018" s="20">
        <v>-2667</v>
      </c>
      <c r="W1018" s="20">
        <f t="shared" si="281"/>
        <v>1600.2</v>
      </c>
      <c r="X1018" s="23">
        <f>VLOOKUP(H1018,[1]Rates!$A$3:$D$139,4,FALSE)</f>
        <v>8.6000000000000003E-5</v>
      </c>
      <c r="Y1018" s="90">
        <f t="shared" si="282"/>
        <v>0.13761720000000002</v>
      </c>
      <c r="Z1018" s="9"/>
    </row>
    <row r="1019" spans="7:26" x14ac:dyDescent="0.25">
      <c r="G1019" s="16"/>
      <c r="H1019" s="9">
        <v>41</v>
      </c>
      <c r="I1019" s="9" t="s">
        <v>77</v>
      </c>
      <c r="J1019" s="17">
        <v>301</v>
      </c>
      <c r="K1019" s="18">
        <v>0.6</v>
      </c>
      <c r="L1019" s="19">
        <f>VLOOKUP(J1019,[1]Values!$A$3:$D$462,2,FALSE)</f>
        <v>0</v>
      </c>
      <c r="M1019" s="20"/>
      <c r="N1019" s="20">
        <f t="shared" si="277"/>
        <v>0</v>
      </c>
      <c r="O1019" s="19">
        <f>VLOOKUP(J1019,[1]Values!$A$3:$D$462,3,FALSE)</f>
        <v>0</v>
      </c>
      <c r="P1019" s="20">
        <v>-9664</v>
      </c>
      <c r="Q1019" s="19">
        <f t="shared" si="278"/>
        <v>5798.4</v>
      </c>
      <c r="R1019" s="20">
        <f t="shared" si="279"/>
        <v>5798.4</v>
      </c>
      <c r="S1019" s="21">
        <f>VLOOKUP(H1019,[1]Rates!$A$3:$D$139,3,FALSE)</f>
        <v>0</v>
      </c>
      <c r="T1019" s="22">
        <f t="shared" si="280"/>
        <v>0</v>
      </c>
      <c r="U1019" s="19">
        <f>VLOOKUP(J1019,[1]Values!$A$3:$D$462,4,FALSE)</f>
        <v>0</v>
      </c>
      <c r="V1019" s="20">
        <v>-2667</v>
      </c>
      <c r="W1019" s="20">
        <f t="shared" si="281"/>
        <v>1600.2</v>
      </c>
      <c r="X1019" s="23">
        <f>VLOOKUP(H1019,[1]Rates!$A$3:$D$139,4,FALSE)</f>
        <v>0</v>
      </c>
      <c r="Y1019" s="90">
        <f t="shared" si="282"/>
        <v>0</v>
      </c>
      <c r="Z1019" s="9"/>
    </row>
    <row r="1020" spans="7:26" x14ac:dyDescent="0.25">
      <c r="G1020" s="16"/>
      <c r="H1020" s="9">
        <v>55</v>
      </c>
      <c r="I1020" s="9" t="s">
        <v>26</v>
      </c>
      <c r="J1020" s="17">
        <v>301</v>
      </c>
      <c r="K1020" s="18">
        <v>0.6</v>
      </c>
      <c r="L1020" s="19">
        <f>VLOOKUP(J1020,[1]Values!$A$3:$D$462,2,FALSE)</f>
        <v>0</v>
      </c>
      <c r="M1020" s="20"/>
      <c r="N1020" s="20">
        <f t="shared" si="277"/>
        <v>0</v>
      </c>
      <c r="O1020" s="19">
        <f>VLOOKUP(J1020,[1]Values!$A$3:$D$462,3,FALSE)</f>
        <v>0</v>
      </c>
      <c r="P1020" s="20">
        <v>-9664</v>
      </c>
      <c r="Q1020" s="19">
        <f t="shared" si="278"/>
        <v>5798.4</v>
      </c>
      <c r="R1020" s="20">
        <f t="shared" si="279"/>
        <v>5798.4</v>
      </c>
      <c r="S1020" s="21">
        <f>VLOOKUP(H1020,[1]Rates!$A$3:$D$139,3,FALSE)</f>
        <v>1.45E-4</v>
      </c>
      <c r="T1020" s="22">
        <f t="shared" si="280"/>
        <v>0.84076799999999996</v>
      </c>
      <c r="U1020" s="19">
        <f>VLOOKUP(J1020,[1]Values!$A$3:$D$462,4,FALSE)</f>
        <v>0</v>
      </c>
      <c r="V1020" s="20">
        <v>-2667</v>
      </c>
      <c r="W1020" s="20">
        <f t="shared" si="281"/>
        <v>1600.2</v>
      </c>
      <c r="X1020" s="23">
        <f>VLOOKUP(H1020,[1]Rates!$A$3:$D$139,4,FALSE)</f>
        <v>1.35E-4</v>
      </c>
      <c r="Y1020" s="90">
        <f t="shared" si="282"/>
        <v>0.216027</v>
      </c>
      <c r="Z1020" s="9"/>
    </row>
    <row r="1021" spans="7:26" x14ac:dyDescent="0.25">
      <c r="G1021" s="16"/>
      <c r="H1021" s="9">
        <v>71</v>
      </c>
      <c r="I1021" s="9" t="s">
        <v>18</v>
      </c>
      <c r="J1021" s="17">
        <v>301</v>
      </c>
      <c r="K1021" s="18">
        <v>0</v>
      </c>
      <c r="L1021" s="19">
        <f>VLOOKUP(J1021,[1]Values!$A$3:$D$462,2,FALSE)</f>
        <v>0</v>
      </c>
      <c r="M1021" s="20"/>
      <c r="N1021" s="20">
        <f t="shared" si="277"/>
        <v>0</v>
      </c>
      <c r="O1021" s="19">
        <f>VLOOKUP(J1021,[1]Values!$A$3:$D$462,3,FALSE)</f>
        <v>0</v>
      </c>
      <c r="P1021" s="20">
        <v>-9664</v>
      </c>
      <c r="Q1021" s="19">
        <f t="shared" si="278"/>
        <v>0</v>
      </c>
      <c r="R1021" s="20">
        <f t="shared" si="279"/>
        <v>0</v>
      </c>
      <c r="S1021" s="21">
        <f>VLOOKUP(H1021,[1]Rates!$A$3:$D$139,3,FALSE)</f>
        <v>9.0000000000000002E-6</v>
      </c>
      <c r="T1021" s="22">
        <f t="shared" si="280"/>
        <v>0</v>
      </c>
      <c r="U1021" s="19">
        <f>VLOOKUP(J1021,[1]Values!$A$3:$D$462,4,FALSE)</f>
        <v>0</v>
      </c>
      <c r="V1021" s="20">
        <v>-2667</v>
      </c>
      <c r="W1021" s="20">
        <f t="shared" si="281"/>
        <v>0</v>
      </c>
      <c r="X1021" s="23">
        <f>VLOOKUP(H1021,[1]Rates!$A$3:$D$139,4,FALSE)</f>
        <v>9.0000000000000002E-6</v>
      </c>
      <c r="Y1021" s="90">
        <f t="shared" si="282"/>
        <v>0</v>
      </c>
      <c r="Z1021" s="9"/>
    </row>
    <row r="1022" spans="7:26" x14ac:dyDescent="0.25">
      <c r="G1022" s="16"/>
      <c r="H1022" s="9">
        <v>72</v>
      </c>
      <c r="I1022" s="9" t="s">
        <v>28</v>
      </c>
      <c r="J1022" s="17">
        <v>301</v>
      </c>
      <c r="K1022" s="18">
        <v>0</v>
      </c>
      <c r="L1022" s="19">
        <f>VLOOKUP(J1022,[1]Values!$A$3:$D$462,2,FALSE)</f>
        <v>0</v>
      </c>
      <c r="M1022" s="20"/>
      <c r="N1022" s="20">
        <f t="shared" si="277"/>
        <v>0</v>
      </c>
      <c r="O1022" s="19">
        <f>VLOOKUP(J1022,[1]Values!$A$3:$D$462,3,FALSE)</f>
        <v>0</v>
      </c>
      <c r="P1022" s="20">
        <v>-9664</v>
      </c>
      <c r="Q1022" s="19">
        <f t="shared" si="278"/>
        <v>0</v>
      </c>
      <c r="R1022" s="20">
        <f t="shared" si="279"/>
        <v>0</v>
      </c>
      <c r="S1022" s="21">
        <f>VLOOKUP(H1022,[1]Rates!$A$3:$D$139,3,FALSE)</f>
        <v>2.5799999999999998E-4</v>
      </c>
      <c r="T1022" s="22">
        <f t="shared" si="280"/>
        <v>0</v>
      </c>
      <c r="U1022" s="19">
        <f>VLOOKUP(J1022,[1]Values!$A$3:$D$462,4,FALSE)</f>
        <v>0</v>
      </c>
      <c r="V1022" s="20">
        <v>-2667</v>
      </c>
      <c r="W1022" s="20">
        <f t="shared" si="281"/>
        <v>0</v>
      </c>
      <c r="X1022" s="23">
        <f>VLOOKUP(H1022,[1]Rates!$A$3:$D$139,4,FALSE)</f>
        <v>2.7500000000000002E-4</v>
      </c>
      <c r="Y1022" s="90">
        <f t="shared" si="282"/>
        <v>0</v>
      </c>
      <c r="Z1022" s="9"/>
    </row>
    <row r="1023" spans="7:26" x14ac:dyDescent="0.25">
      <c r="G1023" s="16"/>
      <c r="H1023" s="9">
        <v>89</v>
      </c>
      <c r="I1023" s="9" t="s">
        <v>104</v>
      </c>
      <c r="J1023" s="17">
        <v>301</v>
      </c>
      <c r="K1023" s="18">
        <v>0.6</v>
      </c>
      <c r="L1023" s="19">
        <f>VLOOKUP(J1023,[1]Values!$A$3:$D$462,2,FALSE)</f>
        <v>0</v>
      </c>
      <c r="M1023" s="20"/>
      <c r="N1023" s="20">
        <f t="shared" si="277"/>
        <v>0</v>
      </c>
      <c r="O1023" s="19">
        <f>VLOOKUP(J1023,[1]Values!$A$3:$D$462,3,FALSE)</f>
        <v>0</v>
      </c>
      <c r="P1023" s="20">
        <v>-9664</v>
      </c>
      <c r="Q1023" s="19">
        <f t="shared" si="278"/>
        <v>5798.4</v>
      </c>
      <c r="R1023" s="20">
        <f t="shared" si="279"/>
        <v>5798.4</v>
      </c>
      <c r="S1023" s="21">
        <f>VLOOKUP(H1023,[1]Rates!$A$3:$D$139,3,FALSE)</f>
        <v>0</v>
      </c>
      <c r="T1023" s="22">
        <f t="shared" si="280"/>
        <v>0</v>
      </c>
      <c r="U1023" s="19">
        <f>VLOOKUP(J1023,[1]Values!$A$3:$D$462,4,FALSE)</f>
        <v>0</v>
      </c>
      <c r="V1023" s="20">
        <v>-2667</v>
      </c>
      <c r="W1023" s="20">
        <f t="shared" si="281"/>
        <v>1600.2</v>
      </c>
      <c r="X1023" s="23">
        <f>VLOOKUP(H1023,[1]Rates!$A$3:$D$139,4,FALSE)</f>
        <v>0</v>
      </c>
      <c r="Y1023" s="90">
        <f t="shared" si="282"/>
        <v>0</v>
      </c>
      <c r="Z1023" s="9"/>
    </row>
    <row r="1024" spans="7:26" x14ac:dyDescent="0.25">
      <c r="G1024" s="16"/>
      <c r="H1024" s="9">
        <v>104</v>
      </c>
      <c r="I1024" s="9" t="s">
        <v>82</v>
      </c>
      <c r="J1024" s="17">
        <v>301</v>
      </c>
      <c r="K1024" s="18">
        <v>0.6</v>
      </c>
      <c r="L1024" s="19">
        <f>VLOOKUP(J1024,[1]Values!$A$3:$D$462,2,FALSE)</f>
        <v>0</v>
      </c>
      <c r="M1024" s="20"/>
      <c r="N1024" s="20">
        <f t="shared" si="277"/>
        <v>0</v>
      </c>
      <c r="O1024" s="19">
        <f>VLOOKUP(J1024,[1]Values!$A$3:$D$462,3,FALSE)</f>
        <v>0</v>
      </c>
      <c r="P1024" s="20">
        <v>-9664</v>
      </c>
      <c r="Q1024" s="19">
        <f t="shared" si="278"/>
        <v>5798.4</v>
      </c>
      <c r="R1024" s="20">
        <f t="shared" si="279"/>
        <v>5798.4</v>
      </c>
      <c r="S1024" s="21">
        <f>VLOOKUP(H1024,[1]Rates!$A$3:$D$139,3,FALSE)</f>
        <v>0</v>
      </c>
      <c r="T1024" s="22">
        <f t="shared" si="280"/>
        <v>0</v>
      </c>
      <c r="U1024" s="19">
        <f>VLOOKUP(J1024,[1]Values!$A$3:$D$462,4,FALSE)</f>
        <v>0</v>
      </c>
      <c r="V1024" s="20">
        <v>-2667</v>
      </c>
      <c r="W1024" s="20">
        <f t="shared" si="281"/>
        <v>1600.2</v>
      </c>
      <c r="X1024" s="23">
        <f>VLOOKUP(H1024,[1]Rates!$A$3:$D$139,4,FALSE)</f>
        <v>0</v>
      </c>
      <c r="Y1024" s="90">
        <f t="shared" si="282"/>
        <v>0</v>
      </c>
      <c r="Z1024" s="9"/>
    </row>
    <row r="1025" spans="7:26" x14ac:dyDescent="0.25">
      <c r="G1025" s="16"/>
      <c r="H1025" s="9">
        <v>112</v>
      </c>
      <c r="I1025" s="9" t="s">
        <v>106</v>
      </c>
      <c r="J1025" s="17">
        <v>301</v>
      </c>
      <c r="K1025" s="18">
        <v>0.6</v>
      </c>
      <c r="L1025" s="19">
        <f>VLOOKUP(J1025,[1]Values!$A$3:$D$462,2,FALSE)</f>
        <v>0</v>
      </c>
      <c r="M1025" s="20"/>
      <c r="N1025" s="20">
        <f t="shared" si="277"/>
        <v>0</v>
      </c>
      <c r="O1025" s="19">
        <f>VLOOKUP(J1025,[1]Values!$A$3:$D$462,3,FALSE)</f>
        <v>0</v>
      </c>
      <c r="P1025" s="20">
        <v>-9664</v>
      </c>
      <c r="Q1025" s="19">
        <f t="shared" si="278"/>
        <v>5798.4</v>
      </c>
      <c r="R1025" s="20">
        <f t="shared" si="279"/>
        <v>5798.4</v>
      </c>
      <c r="S1025" s="21">
        <f>VLOOKUP(H1025,[1]Rates!$A$3:$D$139,3,FALSE)</f>
        <v>0</v>
      </c>
      <c r="T1025" s="22">
        <f t="shared" si="280"/>
        <v>0</v>
      </c>
      <c r="U1025" s="19">
        <f>VLOOKUP(J1025,[1]Values!$A$3:$D$462,4,FALSE)</f>
        <v>0</v>
      </c>
      <c r="V1025" s="20">
        <v>-2667</v>
      </c>
      <c r="W1025" s="20">
        <f t="shared" si="281"/>
        <v>1600.2</v>
      </c>
      <c r="X1025" s="23">
        <f>VLOOKUP(H1025,[1]Rates!$A$3:$D$139,4,FALSE)</f>
        <v>0</v>
      </c>
      <c r="Y1025" s="90">
        <f t="shared" si="282"/>
        <v>0</v>
      </c>
      <c r="Z1025" s="9"/>
    </row>
    <row r="1026" spans="7:26" x14ac:dyDescent="0.25">
      <c r="G1026" s="16"/>
      <c r="H1026" s="9">
        <v>117</v>
      </c>
      <c r="I1026" s="9" t="s">
        <v>21</v>
      </c>
      <c r="J1026" s="17">
        <v>301</v>
      </c>
      <c r="K1026" s="18">
        <v>0.6</v>
      </c>
      <c r="L1026" s="19">
        <f>VLOOKUP(J1026,[1]Values!$A$3:$D$462,2,FALSE)</f>
        <v>0</v>
      </c>
      <c r="M1026" s="20"/>
      <c r="N1026" s="20">
        <f t="shared" si="277"/>
        <v>0</v>
      </c>
      <c r="O1026" s="19">
        <f>VLOOKUP(J1026,[1]Values!$A$3:$D$462,3,FALSE)</f>
        <v>0</v>
      </c>
      <c r="P1026" s="20">
        <v>-9664</v>
      </c>
      <c r="Q1026" s="19">
        <f t="shared" si="278"/>
        <v>5798.4</v>
      </c>
      <c r="R1026" s="20">
        <f t="shared" si="279"/>
        <v>5798.4</v>
      </c>
      <c r="S1026" s="21">
        <f>VLOOKUP(H1026,[1]Rates!$A$3:$D$139,3,FALSE)</f>
        <v>2.1900000000000001E-4</v>
      </c>
      <c r="T1026" s="22">
        <f t="shared" si="280"/>
        <v>1.2698495999999999</v>
      </c>
      <c r="U1026" s="19">
        <f>VLOOKUP(J1026,[1]Values!$A$3:$D$462,4,FALSE)</f>
        <v>0</v>
      </c>
      <c r="V1026" s="20">
        <v>-2667</v>
      </c>
      <c r="W1026" s="20">
        <f t="shared" si="281"/>
        <v>1600.2</v>
      </c>
      <c r="X1026" s="23">
        <f>VLOOKUP(H1026,[1]Rates!$A$3:$D$139,4,FALSE)</f>
        <v>2.34E-4</v>
      </c>
      <c r="Y1026" s="90">
        <f t="shared" si="282"/>
        <v>0.37444680000000002</v>
      </c>
      <c r="Z1026" s="9"/>
    </row>
    <row r="1027" spans="7:26" x14ac:dyDescent="0.25">
      <c r="G1027" s="16"/>
      <c r="H1027" s="9"/>
      <c r="I1027" s="9"/>
      <c r="J1027" s="17"/>
      <c r="K1027" s="18"/>
      <c r="L1027" s="20"/>
      <c r="M1027" s="20"/>
      <c r="N1027" s="20"/>
      <c r="O1027" s="20"/>
      <c r="P1027" s="20"/>
      <c r="Q1027" s="20"/>
      <c r="R1027" s="20"/>
      <c r="S1027" s="23"/>
      <c r="T1027" s="22"/>
      <c r="U1027" s="20"/>
      <c r="V1027" s="20"/>
      <c r="W1027" s="20"/>
      <c r="X1027" s="23"/>
      <c r="Y1027" s="90"/>
      <c r="Z1027" s="9"/>
    </row>
    <row r="1028" spans="7:26" ht="15.75" x14ac:dyDescent="0.25">
      <c r="G1028" s="91">
        <v>89</v>
      </c>
      <c r="H1028" s="28" t="s">
        <v>104</v>
      </c>
      <c r="I1028" s="9"/>
      <c r="J1028" s="17"/>
      <c r="K1028" s="18"/>
      <c r="L1028" s="20"/>
      <c r="M1028" s="20"/>
      <c r="N1028" s="20"/>
      <c r="O1028" s="20"/>
      <c r="P1028" s="20"/>
      <c r="Q1028" s="20"/>
      <c r="R1028" s="20"/>
      <c r="S1028" s="23"/>
      <c r="T1028" s="22"/>
      <c r="U1028" s="20"/>
      <c r="V1028" s="20"/>
      <c r="W1028" s="20"/>
      <c r="X1028" s="23"/>
      <c r="Y1028" s="90"/>
      <c r="Z1028" s="9"/>
    </row>
    <row r="1029" spans="7:26" x14ac:dyDescent="0.25">
      <c r="G1029" s="16"/>
      <c r="H1029" s="9">
        <v>1</v>
      </c>
      <c r="I1029" s="9" t="s">
        <v>11</v>
      </c>
      <c r="J1029" s="17">
        <v>843</v>
      </c>
      <c r="K1029" s="18">
        <v>0.6</v>
      </c>
      <c r="L1029" s="19">
        <f>VLOOKUP(J1029,[1]Values!$A$3:$D$462,2,FALSE)</f>
        <v>0</v>
      </c>
      <c r="M1029" s="20">
        <v>0</v>
      </c>
      <c r="N1029" s="20">
        <f t="shared" ref="N1029" si="283">(L1029-M1029)*K1029</f>
        <v>0</v>
      </c>
      <c r="O1029" s="19">
        <f>VLOOKUP(J1029,[1]Values!$A$3:$D$462,3,FALSE)</f>
        <v>0</v>
      </c>
      <c r="P1029" s="19"/>
      <c r="Q1029" s="19">
        <f t="shared" ref="Q1029" si="284">(O1029-P1029)*K1029</f>
        <v>0</v>
      </c>
      <c r="R1029" s="20">
        <f t="shared" ref="R1029" si="285">(L1029-M1029+O1029-P1029)*K1029</f>
        <v>0</v>
      </c>
      <c r="S1029" s="21">
        <f>VLOOKUP(H1029,[1]Rates!$A$3:$D$139,3,FALSE)</f>
        <v>1.908E-3</v>
      </c>
      <c r="T1029" s="22">
        <f t="shared" ref="T1029" si="286">R1029*S1029</f>
        <v>0</v>
      </c>
      <c r="U1029" s="19">
        <f>VLOOKUP(J1029,[1]Values!$A$3:$D$462,4,FALSE)</f>
        <v>0</v>
      </c>
      <c r="V1029" s="20">
        <v>0</v>
      </c>
      <c r="W1029" s="20">
        <f t="shared" ref="W1029" si="287">(U1029-V1029)*K1029</f>
        <v>0</v>
      </c>
      <c r="X1029" s="23">
        <f>VLOOKUP(H1029,[1]Rates!$A$3:$D$139,4,FALSE)</f>
        <v>2.0739999999999999E-3</v>
      </c>
      <c r="Y1029" s="90">
        <f t="shared" ref="Y1029" si="288">W1029*X1029</f>
        <v>0</v>
      </c>
      <c r="Z1029" s="9"/>
    </row>
    <row r="1030" spans="7:26" ht="15.75" thickBot="1" x14ac:dyDescent="0.3">
      <c r="G1030" s="24"/>
      <c r="H1030" s="25"/>
      <c r="I1030" s="25"/>
      <c r="J1030" s="93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6"/>
      <c r="Z1030" s="9"/>
    </row>
    <row r="1031" spans="7:26" x14ac:dyDescent="0.25">
      <c r="G1031" s="9">
        <v>89</v>
      </c>
      <c r="H1031" s="9" t="s">
        <v>104</v>
      </c>
      <c r="I1031" s="9"/>
      <c r="J1031" s="17"/>
      <c r="K1031" s="18"/>
      <c r="L1031" s="20"/>
      <c r="M1031" s="20"/>
      <c r="N1031" s="20"/>
      <c r="O1031" s="20"/>
      <c r="P1031" s="20"/>
      <c r="Q1031" s="20"/>
      <c r="R1031" s="20"/>
      <c r="S1031" s="23"/>
      <c r="T1031" s="22">
        <f>SUM(T986:T1030)</f>
        <v>205590.2860799999</v>
      </c>
      <c r="U1031" s="20"/>
      <c r="V1031" s="20"/>
      <c r="W1031" s="20"/>
      <c r="X1031" s="23"/>
      <c r="Y1031" s="22">
        <f>SUM(Y986:Y1030)</f>
        <v>34576.838942999988</v>
      </c>
      <c r="Z1031" s="27">
        <f>T1031+Y1031</f>
        <v>240167.12502299988</v>
      </c>
    </row>
    <row r="1032" spans="7:26" x14ac:dyDescent="0.25">
      <c r="G1032" s="9"/>
      <c r="H1032" s="9"/>
      <c r="I1032" s="9"/>
      <c r="J1032" s="17"/>
      <c r="K1032" s="18"/>
      <c r="L1032" s="20"/>
      <c r="M1032" s="20"/>
      <c r="N1032" s="20"/>
      <c r="O1032" s="20"/>
      <c r="P1032" s="20"/>
      <c r="Q1032" s="20"/>
      <c r="R1032" s="20"/>
      <c r="S1032" s="23"/>
      <c r="T1032" s="22"/>
      <c r="U1032" s="20"/>
      <c r="V1032" s="20"/>
      <c r="W1032" s="20"/>
      <c r="X1032" s="23"/>
      <c r="Y1032" s="22"/>
      <c r="Z1032" s="9"/>
    </row>
    <row r="1033" spans="7:26" ht="15.75" thickBot="1" x14ac:dyDescent="0.3">
      <c r="G1033" s="9"/>
      <c r="H1033" s="9"/>
      <c r="I1033" s="9"/>
      <c r="J1033" s="10" t="s">
        <v>53</v>
      </c>
      <c r="K1033" s="11" t="s">
        <v>54</v>
      </c>
      <c r="L1033" s="12" t="s">
        <v>55</v>
      </c>
      <c r="M1033" s="12" t="s">
        <v>160</v>
      </c>
      <c r="N1033" s="12"/>
      <c r="O1033" s="12" t="s">
        <v>56</v>
      </c>
      <c r="P1033" s="12" t="s">
        <v>161</v>
      </c>
      <c r="Q1033" s="12"/>
      <c r="R1033" s="12" t="s">
        <v>57</v>
      </c>
      <c r="S1033" s="13" t="s">
        <v>58</v>
      </c>
      <c r="T1033" s="14" t="s">
        <v>59</v>
      </c>
      <c r="U1033" s="12" t="s">
        <v>60</v>
      </c>
      <c r="V1033" s="12" t="s">
        <v>61</v>
      </c>
      <c r="W1033" s="12" t="s">
        <v>62</v>
      </c>
      <c r="X1033" s="13" t="s">
        <v>63</v>
      </c>
      <c r="Y1033" s="14" t="s">
        <v>64</v>
      </c>
      <c r="Z1033" s="9"/>
    </row>
    <row r="1034" spans="7:26" ht="15.75" x14ac:dyDescent="0.25">
      <c r="G1034" s="82">
        <v>114</v>
      </c>
      <c r="H1034" s="83" t="s">
        <v>107</v>
      </c>
      <c r="I1034" s="15"/>
      <c r="J1034" s="84"/>
      <c r="K1034" s="85"/>
      <c r="L1034" s="86"/>
      <c r="M1034" s="86"/>
      <c r="N1034" s="86"/>
      <c r="O1034" s="86"/>
      <c r="P1034" s="86"/>
      <c r="Q1034" s="86"/>
      <c r="R1034" s="86"/>
      <c r="S1034" s="87"/>
      <c r="T1034" s="88"/>
      <c r="U1034" s="86"/>
      <c r="V1034" s="86"/>
      <c r="W1034" s="86"/>
      <c r="X1034" s="87"/>
      <c r="Y1034" s="89"/>
      <c r="Z1034" s="9"/>
    </row>
    <row r="1035" spans="7:26" x14ac:dyDescent="0.25">
      <c r="G1035" s="16"/>
      <c r="H1035" s="9">
        <v>1</v>
      </c>
      <c r="I1035" s="9" t="s">
        <v>11</v>
      </c>
      <c r="J1035" s="17">
        <v>422</v>
      </c>
      <c r="K1035" s="18">
        <v>1</v>
      </c>
      <c r="L1035" s="19">
        <f>VLOOKUP(J1035,[1]Values!$A$3:$D$462,2,FALSE)</f>
        <v>36815977</v>
      </c>
      <c r="M1035" s="20">
        <v>8593726</v>
      </c>
      <c r="N1035" s="20">
        <f t="shared" ref="N1035:N1052" si="289">(L1035-M1035)*K1035</f>
        <v>28222251</v>
      </c>
      <c r="O1035" s="19">
        <f>VLOOKUP(J1035,[1]Values!$A$3:$D$462,3,FALSE)</f>
        <v>280073</v>
      </c>
      <c r="P1035" s="19"/>
      <c r="Q1035" s="19">
        <f t="shared" ref="Q1035:Q1052" si="290">(O1035-P1035)*K1035</f>
        <v>280073</v>
      </c>
      <c r="R1035" s="20">
        <f t="shared" ref="R1035:R1052" si="291">(L1035-M1035+O1035-P1035)*K1035</f>
        <v>28502324</v>
      </c>
      <c r="S1035" s="21">
        <f>VLOOKUP(H1035,[1]Rates!$A$3:$D$139,3,FALSE)</f>
        <v>1.908E-3</v>
      </c>
      <c r="T1035" s="22">
        <f t="shared" ref="T1035:T1052" si="292">R1035*S1035</f>
        <v>54382.434192000001</v>
      </c>
      <c r="U1035" s="19">
        <f>VLOOKUP(J1035,[1]Values!$A$3:$D$462,4,FALSE)</f>
        <v>3021455</v>
      </c>
      <c r="V1035" s="20">
        <v>210871</v>
      </c>
      <c r="W1035" s="20">
        <f t="shared" ref="W1035:W1052" si="293">(U1035-V1035)*K1035</f>
        <v>2810584</v>
      </c>
      <c r="X1035" s="23">
        <f>VLOOKUP(H1035,[1]Rates!$A$3:$D$139,4,FALSE)</f>
        <v>2.0739999999999999E-3</v>
      </c>
      <c r="Y1035" s="90">
        <f t="shared" ref="Y1035:Y1052" si="294">W1035*X1035</f>
        <v>5829.1512159999993</v>
      </c>
      <c r="Z1035" s="9"/>
    </row>
    <row r="1036" spans="7:26" x14ac:dyDescent="0.25">
      <c r="G1036" s="16"/>
      <c r="H1036" s="9">
        <v>2</v>
      </c>
      <c r="I1036" s="9" t="s">
        <v>27</v>
      </c>
      <c r="J1036" s="17">
        <v>422</v>
      </c>
      <c r="K1036" s="18">
        <v>1</v>
      </c>
      <c r="L1036" s="19">
        <f>VLOOKUP(J1036,[1]Values!$A$3:$D$462,2,FALSE)</f>
        <v>36815977</v>
      </c>
      <c r="M1036" s="20">
        <v>8593726</v>
      </c>
      <c r="N1036" s="20">
        <f t="shared" si="289"/>
        <v>28222251</v>
      </c>
      <c r="O1036" s="19">
        <f>VLOOKUP(J1036,[1]Values!$A$3:$D$462,3,FALSE)</f>
        <v>280073</v>
      </c>
      <c r="P1036" s="19"/>
      <c r="Q1036" s="19">
        <f t="shared" si="290"/>
        <v>280073</v>
      </c>
      <c r="R1036" s="20">
        <f t="shared" si="291"/>
        <v>28502324</v>
      </c>
      <c r="S1036" s="21">
        <f>VLOOKUP(H1036,[1]Rates!$A$3:$D$139,3,FALSE)</f>
        <v>2.0900000000000001E-4</v>
      </c>
      <c r="T1036" s="22">
        <f t="shared" si="292"/>
        <v>5956.9857160000001</v>
      </c>
      <c r="U1036" s="19">
        <f>VLOOKUP(J1036,[1]Values!$A$3:$D$462,4,FALSE)</f>
        <v>3021455</v>
      </c>
      <c r="V1036" s="20">
        <v>210871</v>
      </c>
      <c r="W1036" s="20">
        <f t="shared" si="293"/>
        <v>2810584</v>
      </c>
      <c r="X1036" s="23">
        <f>VLOOKUP(H1036,[1]Rates!$A$3:$D$139,4,FALSE)</f>
        <v>2.3000000000000001E-4</v>
      </c>
      <c r="Y1036" s="90">
        <f t="shared" si="294"/>
        <v>646.43432000000007</v>
      </c>
      <c r="Z1036" s="9"/>
    </row>
    <row r="1037" spans="7:26" x14ac:dyDescent="0.25">
      <c r="G1037" s="16"/>
      <c r="H1037" s="9">
        <v>3</v>
      </c>
      <c r="I1037" s="9" t="s">
        <v>20</v>
      </c>
      <c r="J1037" s="17">
        <v>422</v>
      </c>
      <c r="K1037" s="18">
        <v>1</v>
      </c>
      <c r="L1037" s="19">
        <f>VLOOKUP(J1037,[1]Values!$A$3:$D$462,2,FALSE)</f>
        <v>36815977</v>
      </c>
      <c r="M1037" s="20">
        <v>8593726</v>
      </c>
      <c r="N1037" s="20">
        <f t="shared" si="289"/>
        <v>28222251</v>
      </c>
      <c r="O1037" s="19">
        <f>VLOOKUP(J1037,[1]Values!$A$3:$D$462,3,FALSE)</f>
        <v>280073</v>
      </c>
      <c r="P1037" s="19"/>
      <c r="Q1037" s="19">
        <f t="shared" si="290"/>
        <v>280073</v>
      </c>
      <c r="R1037" s="20">
        <f t="shared" si="291"/>
        <v>28502324</v>
      </c>
      <c r="S1037" s="21">
        <f>VLOOKUP(H1037,[1]Rates!$A$3:$D$139,3,FALSE)</f>
        <v>4.9299999999999995E-4</v>
      </c>
      <c r="T1037" s="22">
        <f t="shared" si="292"/>
        <v>14051.645731999999</v>
      </c>
      <c r="U1037" s="19">
        <f>VLOOKUP(J1037,[1]Values!$A$3:$D$462,4,FALSE)</f>
        <v>3021455</v>
      </c>
      <c r="V1037" s="20">
        <v>210871</v>
      </c>
      <c r="W1037" s="20">
        <f t="shared" si="293"/>
        <v>2810584</v>
      </c>
      <c r="X1037" s="23">
        <f>VLOOKUP(H1037,[1]Rates!$A$3:$D$139,4,FALSE)</f>
        <v>5.2599999999999999E-4</v>
      </c>
      <c r="Y1037" s="90">
        <f t="shared" si="294"/>
        <v>1478.367184</v>
      </c>
      <c r="Z1037" s="9"/>
    </row>
    <row r="1038" spans="7:26" x14ac:dyDescent="0.25">
      <c r="G1038" s="16"/>
      <c r="H1038" s="9">
        <v>5</v>
      </c>
      <c r="I1038" s="9" t="s">
        <v>17</v>
      </c>
      <c r="J1038" s="17">
        <v>422</v>
      </c>
      <c r="K1038" s="18">
        <v>1</v>
      </c>
      <c r="L1038" s="19">
        <f>VLOOKUP(J1038,[1]Values!$A$3:$D$462,2,FALSE)</f>
        <v>36815977</v>
      </c>
      <c r="M1038" s="20">
        <v>8593726</v>
      </c>
      <c r="N1038" s="20">
        <f t="shared" si="289"/>
        <v>28222251</v>
      </c>
      <c r="O1038" s="19">
        <f>VLOOKUP(J1038,[1]Values!$A$3:$D$462,3,FALSE)</f>
        <v>280073</v>
      </c>
      <c r="P1038" s="19"/>
      <c r="Q1038" s="19">
        <f t="shared" si="290"/>
        <v>280073</v>
      </c>
      <c r="R1038" s="20">
        <f t="shared" si="291"/>
        <v>28502324</v>
      </c>
      <c r="S1038" s="21">
        <f>VLOOKUP(H1038,[1]Rates!$A$3:$D$139,3,FALSE)</f>
        <v>6.038E-3</v>
      </c>
      <c r="T1038" s="22">
        <f t="shared" si="292"/>
        <v>172097.032312</v>
      </c>
      <c r="U1038" s="19">
        <f>VLOOKUP(J1038,[1]Values!$A$3:$D$462,4,FALSE)</f>
        <v>3021455</v>
      </c>
      <c r="V1038" s="20">
        <v>210871</v>
      </c>
      <c r="W1038" s="20">
        <f t="shared" si="293"/>
        <v>2810584</v>
      </c>
      <c r="X1038" s="23">
        <f>VLOOKUP(H1038,[1]Rates!$A$3:$D$139,4,FALSE)</f>
        <v>6.2370000000000004E-3</v>
      </c>
      <c r="Y1038" s="90">
        <f t="shared" si="294"/>
        <v>17529.612408000001</v>
      </c>
      <c r="Z1038" s="9"/>
    </row>
    <row r="1039" spans="7:26" x14ac:dyDescent="0.25">
      <c r="G1039" s="16"/>
      <c r="H1039" s="9">
        <v>137</v>
      </c>
      <c r="I1039" s="9" t="s">
        <v>140</v>
      </c>
      <c r="J1039" s="17">
        <v>422</v>
      </c>
      <c r="K1039" s="18">
        <v>1</v>
      </c>
      <c r="L1039" s="19">
        <f>VLOOKUP(J1039,[1]Values!$A$3:$D$462,2,FALSE)</f>
        <v>36815977</v>
      </c>
      <c r="M1039" s="20">
        <v>8593726</v>
      </c>
      <c r="N1039" s="20">
        <f t="shared" si="289"/>
        <v>28222251</v>
      </c>
      <c r="O1039" s="19">
        <f>VLOOKUP(J1039,[1]Values!$A$3:$D$462,3,FALSE)</f>
        <v>280073</v>
      </c>
      <c r="P1039" s="19"/>
      <c r="Q1039" s="19">
        <f t="shared" si="290"/>
        <v>280073</v>
      </c>
      <c r="R1039" s="20">
        <f t="shared" si="291"/>
        <v>28502324</v>
      </c>
      <c r="S1039" s="21">
        <f>VLOOKUP(H1039,[1]Rates!$A$3:$D$139,3,FALSE)</f>
        <v>7.2000000000000002E-5</v>
      </c>
      <c r="T1039" s="22">
        <f t="shared" si="292"/>
        <v>2052.167328</v>
      </c>
      <c r="U1039" s="19">
        <f>VLOOKUP(J1039,[1]Values!$A$3:$D$462,4,FALSE)</f>
        <v>3021455</v>
      </c>
      <c r="V1039" s="20">
        <v>210871</v>
      </c>
      <c r="W1039" s="20">
        <f t="shared" si="293"/>
        <v>2810584</v>
      </c>
      <c r="X1039" s="23">
        <f>VLOOKUP(H1039,[1]Rates!$A$3:$D$139,4,FALSE)</f>
        <v>6.9999999999999994E-5</v>
      </c>
      <c r="Y1039" s="90">
        <f t="shared" si="294"/>
        <v>196.74087999999998</v>
      </c>
      <c r="Z1039" s="9"/>
    </row>
    <row r="1040" spans="7:26" x14ac:dyDescent="0.25">
      <c r="G1040" s="16"/>
      <c r="H1040" s="9">
        <v>6</v>
      </c>
      <c r="I1040" s="9" t="s">
        <v>70</v>
      </c>
      <c r="J1040" s="17">
        <v>422</v>
      </c>
      <c r="K1040" s="18">
        <v>1</v>
      </c>
      <c r="L1040" s="19">
        <f>VLOOKUP(J1040,[1]Values!$A$3:$D$462,2,FALSE)</f>
        <v>36815977</v>
      </c>
      <c r="M1040" s="20">
        <v>8593726</v>
      </c>
      <c r="N1040" s="20">
        <f t="shared" si="289"/>
        <v>28222251</v>
      </c>
      <c r="O1040" s="19">
        <f>VLOOKUP(J1040,[1]Values!$A$3:$D$462,3,FALSE)</f>
        <v>280073</v>
      </c>
      <c r="P1040" s="19"/>
      <c r="Q1040" s="19">
        <f t="shared" si="290"/>
        <v>280073</v>
      </c>
      <c r="R1040" s="20">
        <f t="shared" si="291"/>
        <v>28502324</v>
      </c>
      <c r="S1040" s="21">
        <f>VLOOKUP(H1040,[1]Rates!$A$3:$D$139,3,FALSE)</f>
        <v>0</v>
      </c>
      <c r="T1040" s="22">
        <f t="shared" si="292"/>
        <v>0</v>
      </c>
      <c r="U1040" s="19">
        <f>VLOOKUP(J1040,[1]Values!$A$3:$D$462,4,FALSE)</f>
        <v>3021455</v>
      </c>
      <c r="V1040" s="20">
        <v>210871</v>
      </c>
      <c r="W1040" s="20">
        <f t="shared" si="293"/>
        <v>2810584</v>
      </c>
      <c r="X1040" s="23">
        <f>VLOOKUP(H1040,[1]Rates!$A$3:$D$139,4,FALSE)</f>
        <v>0</v>
      </c>
      <c r="Y1040" s="90">
        <f t="shared" si="294"/>
        <v>0</v>
      </c>
      <c r="Z1040" s="9"/>
    </row>
    <row r="1041" spans="7:26" x14ac:dyDescent="0.25">
      <c r="G1041" s="16"/>
      <c r="H1041" s="9">
        <v>7</v>
      </c>
      <c r="I1041" s="9" t="s">
        <v>9</v>
      </c>
      <c r="J1041" s="17">
        <v>422</v>
      </c>
      <c r="K1041" s="18">
        <v>1</v>
      </c>
      <c r="L1041" s="19">
        <f>VLOOKUP(J1041,[1]Values!$A$3:$D$462,2,FALSE)</f>
        <v>36815977</v>
      </c>
      <c r="M1041" s="20">
        <v>8593726</v>
      </c>
      <c r="N1041" s="20">
        <f t="shared" si="289"/>
        <v>28222251</v>
      </c>
      <c r="O1041" s="19">
        <f>VLOOKUP(J1041,[1]Values!$A$3:$D$462,3,FALSE)</f>
        <v>280073</v>
      </c>
      <c r="P1041" s="19"/>
      <c r="Q1041" s="19">
        <f t="shared" si="290"/>
        <v>280073</v>
      </c>
      <c r="R1041" s="20">
        <f t="shared" si="291"/>
        <v>28502324</v>
      </c>
      <c r="S1041" s="21">
        <f>VLOOKUP(H1041,[1]Rates!$A$3:$D$139,3,FALSE)</f>
        <v>1.01E-4</v>
      </c>
      <c r="T1041" s="22">
        <f t="shared" si="292"/>
        <v>2878.7347239999999</v>
      </c>
      <c r="U1041" s="19">
        <f>VLOOKUP(J1041,[1]Values!$A$3:$D$462,4,FALSE)</f>
        <v>3021455</v>
      </c>
      <c r="V1041" s="20">
        <v>210871</v>
      </c>
      <c r="W1041" s="20">
        <f t="shared" si="293"/>
        <v>2810584</v>
      </c>
      <c r="X1041" s="23">
        <f>VLOOKUP(H1041,[1]Rates!$A$3:$D$139,4,FALSE)</f>
        <v>1.08E-4</v>
      </c>
      <c r="Y1041" s="90">
        <f t="shared" si="294"/>
        <v>303.543072</v>
      </c>
      <c r="Z1041" s="9"/>
    </row>
    <row r="1042" spans="7:26" x14ac:dyDescent="0.25">
      <c r="G1042" s="16"/>
      <c r="H1042" s="9">
        <v>8</v>
      </c>
      <c r="I1042" s="9" t="s">
        <v>23</v>
      </c>
      <c r="J1042" s="17">
        <v>422</v>
      </c>
      <c r="K1042" s="18">
        <v>1</v>
      </c>
      <c r="L1042" s="19">
        <f>VLOOKUP(J1042,[1]Values!$A$3:$D$462,2,FALSE)</f>
        <v>36815977</v>
      </c>
      <c r="M1042" s="20">
        <v>8593726</v>
      </c>
      <c r="N1042" s="20">
        <f t="shared" si="289"/>
        <v>28222251</v>
      </c>
      <c r="O1042" s="19">
        <f>VLOOKUP(J1042,[1]Values!$A$3:$D$462,3,FALSE)</f>
        <v>280073</v>
      </c>
      <c r="P1042" s="19"/>
      <c r="Q1042" s="19">
        <f t="shared" si="290"/>
        <v>280073</v>
      </c>
      <c r="R1042" s="20">
        <f t="shared" si="291"/>
        <v>28502324</v>
      </c>
      <c r="S1042" s="21">
        <f>VLOOKUP(H1042,[1]Rates!$A$3:$D$139,3,FALSE)</f>
        <v>1.5300000000000001E-4</v>
      </c>
      <c r="T1042" s="22">
        <f t="shared" si="292"/>
        <v>4360.8555720000004</v>
      </c>
      <c r="U1042" s="19">
        <f>VLOOKUP(J1042,[1]Values!$A$3:$D$462,4,FALSE)</f>
        <v>3021455</v>
      </c>
      <c r="V1042" s="20">
        <v>210871</v>
      </c>
      <c r="W1042" s="20">
        <f t="shared" si="293"/>
        <v>2810584</v>
      </c>
      <c r="X1042" s="23">
        <f>VLOOKUP(H1042,[1]Rates!$A$3:$D$139,4,FALSE)</f>
        <v>1.64E-4</v>
      </c>
      <c r="Y1042" s="90">
        <f t="shared" si="294"/>
        <v>460.93577600000003</v>
      </c>
      <c r="Z1042" s="9"/>
    </row>
    <row r="1043" spans="7:26" x14ac:dyDescent="0.25">
      <c r="G1043" s="16"/>
      <c r="H1043" s="9">
        <v>10</v>
      </c>
      <c r="I1043" s="9" t="s">
        <v>105</v>
      </c>
      <c r="J1043" s="17">
        <v>422</v>
      </c>
      <c r="K1043" s="18">
        <v>0</v>
      </c>
      <c r="L1043" s="19">
        <f>VLOOKUP(J1043,[1]Values!$A$3:$D$462,2,FALSE)</f>
        <v>36815977</v>
      </c>
      <c r="M1043" s="20">
        <v>8593726</v>
      </c>
      <c r="N1043" s="20">
        <f t="shared" si="289"/>
        <v>0</v>
      </c>
      <c r="O1043" s="19">
        <f>VLOOKUP(J1043,[1]Values!$A$3:$D$462,3,FALSE)</f>
        <v>280073</v>
      </c>
      <c r="P1043" s="19"/>
      <c r="Q1043" s="19">
        <f t="shared" si="290"/>
        <v>0</v>
      </c>
      <c r="R1043" s="20">
        <f t="shared" si="291"/>
        <v>0</v>
      </c>
      <c r="S1043" s="21">
        <f>VLOOKUP(H1043,[1]Rates!$A$3:$D$139,3,FALSE)</f>
        <v>0</v>
      </c>
      <c r="T1043" s="22">
        <f t="shared" si="292"/>
        <v>0</v>
      </c>
      <c r="U1043" s="19">
        <f>VLOOKUP(J1043,[1]Values!$A$3:$D$462,4,FALSE)</f>
        <v>3021455</v>
      </c>
      <c r="V1043" s="20">
        <v>210871</v>
      </c>
      <c r="W1043" s="20">
        <f t="shared" si="293"/>
        <v>0</v>
      </c>
      <c r="X1043" s="23">
        <f>VLOOKUP(H1043,[1]Rates!$A$3:$D$139,4,FALSE)</f>
        <v>0</v>
      </c>
      <c r="Y1043" s="90">
        <f t="shared" si="294"/>
        <v>0</v>
      </c>
      <c r="Z1043" s="9"/>
    </row>
    <row r="1044" spans="7:26" x14ac:dyDescent="0.25">
      <c r="G1044" s="16"/>
      <c r="H1044" s="9">
        <v>17</v>
      </c>
      <c r="I1044" s="9" t="s">
        <v>16</v>
      </c>
      <c r="J1044" s="17">
        <v>422</v>
      </c>
      <c r="K1044" s="18">
        <v>1</v>
      </c>
      <c r="L1044" s="19">
        <f>VLOOKUP(J1044,[1]Values!$A$3:$D$462,2,FALSE)</f>
        <v>36815977</v>
      </c>
      <c r="M1044" s="20">
        <v>8593726</v>
      </c>
      <c r="N1044" s="20">
        <f t="shared" si="289"/>
        <v>28222251</v>
      </c>
      <c r="O1044" s="19">
        <f>VLOOKUP(J1044,[1]Values!$A$3:$D$462,3,FALSE)</f>
        <v>280073</v>
      </c>
      <c r="P1044" s="19"/>
      <c r="Q1044" s="19">
        <f t="shared" si="290"/>
        <v>280073</v>
      </c>
      <c r="R1044" s="20">
        <f t="shared" si="291"/>
        <v>28502324</v>
      </c>
      <c r="S1044" s="21">
        <f>VLOOKUP(H1044,[1]Rates!$A$3:$D$139,3,FALSE)</f>
        <v>6.0700000000000001E-4</v>
      </c>
      <c r="T1044" s="22">
        <f t="shared" si="292"/>
        <v>17300.910668</v>
      </c>
      <c r="U1044" s="19">
        <f>VLOOKUP(J1044,[1]Values!$A$3:$D$462,4,FALSE)</f>
        <v>3021455</v>
      </c>
      <c r="V1044" s="20">
        <v>210871</v>
      </c>
      <c r="W1044" s="20">
        <f t="shared" si="293"/>
        <v>2810584</v>
      </c>
      <c r="X1044" s="23">
        <f>VLOOKUP(H1044,[1]Rates!$A$3:$D$139,4,FALSE)</f>
        <v>6.4899999999999995E-4</v>
      </c>
      <c r="Y1044" s="90">
        <f t="shared" si="294"/>
        <v>1824.0690159999999</v>
      </c>
      <c r="Z1044" s="9"/>
    </row>
    <row r="1045" spans="7:26" x14ac:dyDescent="0.25">
      <c r="G1045" s="16"/>
      <c r="H1045" s="9">
        <v>32</v>
      </c>
      <c r="I1045" s="9" t="s">
        <v>5</v>
      </c>
      <c r="J1045" s="17">
        <v>422</v>
      </c>
      <c r="K1045" s="18">
        <v>1</v>
      </c>
      <c r="L1045" s="19">
        <f>VLOOKUP(J1045,[1]Values!$A$3:$D$462,2,FALSE)</f>
        <v>36815977</v>
      </c>
      <c r="M1045" s="20">
        <v>8593726</v>
      </c>
      <c r="N1045" s="20">
        <f t="shared" si="289"/>
        <v>28222251</v>
      </c>
      <c r="O1045" s="19">
        <f>VLOOKUP(J1045,[1]Values!$A$3:$D$462,3,FALSE)</f>
        <v>280073</v>
      </c>
      <c r="P1045" s="19"/>
      <c r="Q1045" s="19">
        <f t="shared" si="290"/>
        <v>280073</v>
      </c>
      <c r="R1045" s="20">
        <f t="shared" si="291"/>
        <v>28502324</v>
      </c>
      <c r="S1045" s="21">
        <f>VLOOKUP(H1045,[1]Rates!$A$3:$D$139,3,FALSE)</f>
        <v>9.7199999999999999E-4</v>
      </c>
      <c r="T1045" s="22">
        <f t="shared" si="292"/>
        <v>27704.258927999999</v>
      </c>
      <c r="U1045" s="19">
        <f>VLOOKUP(J1045,[1]Values!$A$3:$D$462,4,FALSE)</f>
        <v>3021455</v>
      </c>
      <c r="V1045" s="20">
        <v>210871</v>
      </c>
      <c r="W1045" s="20">
        <f t="shared" si="293"/>
        <v>2810584</v>
      </c>
      <c r="X1045" s="23">
        <f>VLOOKUP(H1045,[1]Rates!$A$3:$D$139,4,FALSE)</f>
        <v>1.024E-3</v>
      </c>
      <c r="Y1045" s="90">
        <f t="shared" si="294"/>
        <v>2878.038016</v>
      </c>
      <c r="Z1045" s="9"/>
    </row>
    <row r="1046" spans="7:26" x14ac:dyDescent="0.25">
      <c r="G1046" s="16"/>
      <c r="H1046" s="9">
        <v>38</v>
      </c>
      <c r="I1046" s="9" t="s">
        <v>12</v>
      </c>
      <c r="J1046" s="17">
        <v>422</v>
      </c>
      <c r="K1046" s="18">
        <v>1</v>
      </c>
      <c r="L1046" s="19">
        <f>VLOOKUP(J1046,[1]Values!$A$3:$D$462,2,FALSE)</f>
        <v>36815977</v>
      </c>
      <c r="M1046" s="20">
        <v>8593726</v>
      </c>
      <c r="N1046" s="20">
        <f t="shared" si="289"/>
        <v>28222251</v>
      </c>
      <c r="O1046" s="19">
        <f>VLOOKUP(J1046,[1]Values!$A$3:$D$462,3,FALSE)</f>
        <v>280073</v>
      </c>
      <c r="P1046" s="19"/>
      <c r="Q1046" s="19">
        <f t="shared" si="290"/>
        <v>280073</v>
      </c>
      <c r="R1046" s="20">
        <f t="shared" si="291"/>
        <v>28502324</v>
      </c>
      <c r="S1046" s="21">
        <f>VLOOKUP(H1046,[1]Rates!$A$3:$D$139,3,FALSE)</f>
        <v>9.8999999999999994E-5</v>
      </c>
      <c r="T1046" s="22">
        <f t="shared" si="292"/>
        <v>2821.7300759999998</v>
      </c>
      <c r="U1046" s="19">
        <f>VLOOKUP(J1046,[1]Values!$A$3:$D$462,4,FALSE)</f>
        <v>3021455</v>
      </c>
      <c r="V1046" s="20">
        <v>210871</v>
      </c>
      <c r="W1046" s="20">
        <f t="shared" si="293"/>
        <v>2810584</v>
      </c>
      <c r="X1046" s="23">
        <f>VLOOKUP(H1046,[1]Rates!$A$3:$D$139,4,FALSE)</f>
        <v>8.6000000000000003E-5</v>
      </c>
      <c r="Y1046" s="90">
        <f t="shared" si="294"/>
        <v>241.71022400000001</v>
      </c>
      <c r="Z1046" s="9"/>
    </row>
    <row r="1047" spans="7:26" x14ac:dyDescent="0.25">
      <c r="G1047" s="16"/>
      <c r="H1047" s="9">
        <v>55</v>
      </c>
      <c r="I1047" s="9" t="s">
        <v>26</v>
      </c>
      <c r="J1047" s="17">
        <v>422</v>
      </c>
      <c r="K1047" s="18">
        <v>1</v>
      </c>
      <c r="L1047" s="19">
        <f>VLOOKUP(J1047,[1]Values!$A$3:$D$462,2,FALSE)</f>
        <v>36815977</v>
      </c>
      <c r="M1047" s="20">
        <v>8593726</v>
      </c>
      <c r="N1047" s="20">
        <f t="shared" si="289"/>
        <v>28222251</v>
      </c>
      <c r="O1047" s="19">
        <f>VLOOKUP(J1047,[1]Values!$A$3:$D$462,3,FALSE)</f>
        <v>280073</v>
      </c>
      <c r="P1047" s="19"/>
      <c r="Q1047" s="19">
        <f t="shared" si="290"/>
        <v>280073</v>
      </c>
      <c r="R1047" s="20">
        <f t="shared" si="291"/>
        <v>28502324</v>
      </c>
      <c r="S1047" s="21">
        <f>VLOOKUP(H1047,[1]Rates!$A$3:$D$139,3,FALSE)</f>
        <v>1.45E-4</v>
      </c>
      <c r="T1047" s="22">
        <f t="shared" si="292"/>
        <v>4132.83698</v>
      </c>
      <c r="U1047" s="19">
        <f>VLOOKUP(J1047,[1]Values!$A$3:$D$462,4,FALSE)</f>
        <v>3021455</v>
      </c>
      <c r="V1047" s="20">
        <v>210871</v>
      </c>
      <c r="W1047" s="20">
        <f t="shared" si="293"/>
        <v>2810584</v>
      </c>
      <c r="X1047" s="23">
        <f>VLOOKUP(H1047,[1]Rates!$A$3:$D$139,4,FALSE)</f>
        <v>1.35E-4</v>
      </c>
      <c r="Y1047" s="90">
        <f t="shared" si="294"/>
        <v>379.42883999999998</v>
      </c>
      <c r="Z1047" s="9"/>
    </row>
    <row r="1048" spans="7:26" x14ac:dyDescent="0.25">
      <c r="G1048" s="16"/>
      <c r="H1048" s="9">
        <v>71</v>
      </c>
      <c r="I1048" s="9" t="s">
        <v>18</v>
      </c>
      <c r="J1048" s="17">
        <v>422</v>
      </c>
      <c r="K1048" s="18">
        <v>0</v>
      </c>
      <c r="L1048" s="19">
        <f>VLOOKUP(J1048,[1]Values!$A$3:$D$462,2,FALSE)</f>
        <v>36815977</v>
      </c>
      <c r="M1048" s="20">
        <v>8593726</v>
      </c>
      <c r="N1048" s="20">
        <f t="shared" si="289"/>
        <v>0</v>
      </c>
      <c r="O1048" s="19">
        <f>VLOOKUP(J1048,[1]Values!$A$3:$D$462,3,FALSE)</f>
        <v>280073</v>
      </c>
      <c r="P1048" s="19"/>
      <c r="Q1048" s="19">
        <f t="shared" si="290"/>
        <v>0</v>
      </c>
      <c r="R1048" s="20">
        <f t="shared" si="291"/>
        <v>0</v>
      </c>
      <c r="S1048" s="21">
        <f>VLOOKUP(H1048,[1]Rates!$A$3:$D$139,3,FALSE)</f>
        <v>9.0000000000000002E-6</v>
      </c>
      <c r="T1048" s="22">
        <f t="shared" si="292"/>
        <v>0</v>
      </c>
      <c r="U1048" s="19">
        <f>VLOOKUP(J1048,[1]Values!$A$3:$D$462,4,FALSE)</f>
        <v>3021455</v>
      </c>
      <c r="V1048" s="20">
        <v>210871</v>
      </c>
      <c r="W1048" s="20">
        <f t="shared" si="293"/>
        <v>0</v>
      </c>
      <c r="X1048" s="23">
        <f>VLOOKUP(H1048,[1]Rates!$A$3:$D$139,4,FALSE)</f>
        <v>9.0000000000000002E-6</v>
      </c>
      <c r="Y1048" s="90">
        <f t="shared" si="294"/>
        <v>0</v>
      </c>
      <c r="Z1048" s="9"/>
    </row>
    <row r="1049" spans="7:26" x14ac:dyDescent="0.25">
      <c r="G1049" s="16"/>
      <c r="H1049" s="9">
        <v>72</v>
      </c>
      <c r="I1049" s="9" t="s">
        <v>28</v>
      </c>
      <c r="J1049" s="17">
        <v>422</v>
      </c>
      <c r="K1049" s="18">
        <v>0</v>
      </c>
      <c r="L1049" s="19">
        <f>VLOOKUP(J1049,[1]Values!$A$3:$D$462,2,FALSE)</f>
        <v>36815977</v>
      </c>
      <c r="M1049" s="20">
        <v>8593726</v>
      </c>
      <c r="N1049" s="20">
        <f t="shared" si="289"/>
        <v>0</v>
      </c>
      <c r="O1049" s="19">
        <f>VLOOKUP(J1049,[1]Values!$A$3:$D$462,3,FALSE)</f>
        <v>280073</v>
      </c>
      <c r="P1049" s="19"/>
      <c r="Q1049" s="19">
        <f t="shared" si="290"/>
        <v>0</v>
      </c>
      <c r="R1049" s="20">
        <f t="shared" si="291"/>
        <v>0</v>
      </c>
      <c r="S1049" s="21">
        <f>VLOOKUP(H1049,[1]Rates!$A$3:$D$139,3,FALSE)</f>
        <v>2.5799999999999998E-4</v>
      </c>
      <c r="T1049" s="22">
        <f t="shared" si="292"/>
        <v>0</v>
      </c>
      <c r="U1049" s="19">
        <f>VLOOKUP(J1049,[1]Values!$A$3:$D$462,4,FALSE)</f>
        <v>3021455</v>
      </c>
      <c r="V1049" s="20">
        <v>210871</v>
      </c>
      <c r="W1049" s="20">
        <f t="shared" si="293"/>
        <v>0</v>
      </c>
      <c r="X1049" s="23">
        <f>VLOOKUP(H1049,[1]Rates!$A$3:$D$139,4,FALSE)</f>
        <v>2.7500000000000002E-4</v>
      </c>
      <c r="Y1049" s="90">
        <f t="shared" si="294"/>
        <v>0</v>
      </c>
      <c r="Z1049" s="9"/>
    </row>
    <row r="1050" spans="7:26" x14ac:dyDescent="0.25">
      <c r="G1050" s="16"/>
      <c r="H1050" s="9">
        <v>104</v>
      </c>
      <c r="I1050" s="9" t="s">
        <v>82</v>
      </c>
      <c r="J1050" s="17">
        <v>422</v>
      </c>
      <c r="K1050" s="18">
        <v>1</v>
      </c>
      <c r="L1050" s="19">
        <f>VLOOKUP(J1050,[1]Values!$A$3:$D$462,2,FALSE)</f>
        <v>36815977</v>
      </c>
      <c r="M1050" s="20">
        <v>8593726</v>
      </c>
      <c r="N1050" s="20">
        <f t="shared" si="289"/>
        <v>28222251</v>
      </c>
      <c r="O1050" s="19">
        <f>VLOOKUP(J1050,[1]Values!$A$3:$D$462,3,FALSE)</f>
        <v>280073</v>
      </c>
      <c r="P1050" s="19"/>
      <c r="Q1050" s="19">
        <f t="shared" si="290"/>
        <v>280073</v>
      </c>
      <c r="R1050" s="20">
        <f t="shared" si="291"/>
        <v>28502324</v>
      </c>
      <c r="S1050" s="21">
        <f>VLOOKUP(H1050,[1]Rates!$A$3:$D$139,3,FALSE)</f>
        <v>0</v>
      </c>
      <c r="T1050" s="22">
        <f t="shared" si="292"/>
        <v>0</v>
      </c>
      <c r="U1050" s="19">
        <f>VLOOKUP(J1050,[1]Values!$A$3:$D$462,4,FALSE)</f>
        <v>3021455</v>
      </c>
      <c r="V1050" s="20">
        <v>210871</v>
      </c>
      <c r="W1050" s="20">
        <f t="shared" si="293"/>
        <v>2810584</v>
      </c>
      <c r="X1050" s="23">
        <f>VLOOKUP(H1050,[1]Rates!$A$3:$D$139,4,FALSE)</f>
        <v>0</v>
      </c>
      <c r="Y1050" s="90">
        <f t="shared" si="294"/>
        <v>0</v>
      </c>
      <c r="Z1050" s="9"/>
    </row>
    <row r="1051" spans="7:26" x14ac:dyDescent="0.25">
      <c r="G1051" s="16"/>
      <c r="H1051" s="9">
        <v>114</v>
      </c>
      <c r="I1051" s="9" t="s">
        <v>107</v>
      </c>
      <c r="J1051" s="17">
        <v>422</v>
      </c>
      <c r="K1051" s="18">
        <v>1</v>
      </c>
      <c r="L1051" s="19">
        <f>VLOOKUP(J1051,[1]Values!$A$3:$D$462,2,FALSE)</f>
        <v>36815977</v>
      </c>
      <c r="M1051" s="20">
        <v>8593726</v>
      </c>
      <c r="N1051" s="20">
        <f t="shared" si="289"/>
        <v>28222251</v>
      </c>
      <c r="O1051" s="19">
        <f>VLOOKUP(J1051,[1]Values!$A$3:$D$462,3,FALSE)</f>
        <v>280073</v>
      </c>
      <c r="P1051" s="19"/>
      <c r="Q1051" s="19">
        <f t="shared" si="290"/>
        <v>280073</v>
      </c>
      <c r="R1051" s="20">
        <f t="shared" si="291"/>
        <v>28502324</v>
      </c>
      <c r="S1051" s="21">
        <f>VLOOKUP(H1051,[1]Rates!$A$3:$D$139,3,FALSE)</f>
        <v>0</v>
      </c>
      <c r="T1051" s="22">
        <f t="shared" si="292"/>
        <v>0</v>
      </c>
      <c r="U1051" s="19">
        <f>VLOOKUP(J1051,[1]Values!$A$3:$D$462,4,FALSE)</f>
        <v>3021455</v>
      </c>
      <c r="V1051" s="20">
        <v>210871</v>
      </c>
      <c r="W1051" s="20">
        <f t="shared" si="293"/>
        <v>2810584</v>
      </c>
      <c r="X1051" s="23">
        <f>VLOOKUP(H1051,[1]Rates!$A$3:$D$139,4,FALSE)</f>
        <v>0</v>
      </c>
      <c r="Y1051" s="90">
        <f t="shared" si="294"/>
        <v>0</v>
      </c>
      <c r="Z1051" s="9"/>
    </row>
    <row r="1052" spans="7:26" x14ac:dyDescent="0.25">
      <c r="G1052" s="16"/>
      <c r="H1052" s="9">
        <v>117</v>
      </c>
      <c r="I1052" s="9" t="s">
        <v>21</v>
      </c>
      <c r="J1052" s="17">
        <v>422</v>
      </c>
      <c r="K1052" s="18">
        <v>1</v>
      </c>
      <c r="L1052" s="19">
        <f>VLOOKUP(J1052,[1]Values!$A$3:$D$462,2,FALSE)</f>
        <v>36815977</v>
      </c>
      <c r="M1052" s="20">
        <v>8593726</v>
      </c>
      <c r="N1052" s="20">
        <f t="shared" si="289"/>
        <v>28222251</v>
      </c>
      <c r="O1052" s="19">
        <f>VLOOKUP(J1052,[1]Values!$A$3:$D$462,3,FALSE)</f>
        <v>280073</v>
      </c>
      <c r="P1052" s="19"/>
      <c r="Q1052" s="19">
        <f t="shared" si="290"/>
        <v>280073</v>
      </c>
      <c r="R1052" s="20">
        <f t="shared" si="291"/>
        <v>28502324</v>
      </c>
      <c r="S1052" s="21">
        <f>VLOOKUP(H1052,[1]Rates!$A$3:$D$139,3,FALSE)</f>
        <v>2.1900000000000001E-4</v>
      </c>
      <c r="T1052" s="22">
        <f t="shared" si="292"/>
        <v>6242.0089560000006</v>
      </c>
      <c r="U1052" s="19">
        <f>VLOOKUP(J1052,[1]Values!$A$3:$D$462,4,FALSE)</f>
        <v>3021455</v>
      </c>
      <c r="V1052" s="20">
        <v>210871</v>
      </c>
      <c r="W1052" s="20">
        <f t="shared" si="293"/>
        <v>2810584</v>
      </c>
      <c r="X1052" s="23">
        <f>VLOOKUP(H1052,[1]Rates!$A$3:$D$139,4,FALSE)</f>
        <v>2.34E-4</v>
      </c>
      <c r="Y1052" s="90">
        <f t="shared" si="294"/>
        <v>657.67665599999998</v>
      </c>
      <c r="Z1052" s="9"/>
    </row>
    <row r="1053" spans="7:26" x14ac:dyDescent="0.25">
      <c r="G1053" s="16"/>
      <c r="H1053" s="9"/>
      <c r="I1053" s="9"/>
      <c r="J1053" s="17"/>
      <c r="K1053" s="18"/>
      <c r="L1053" s="20"/>
      <c r="M1053" s="20"/>
      <c r="N1053" s="20"/>
      <c r="O1053" s="20"/>
      <c r="P1053" s="20"/>
      <c r="Q1053" s="20"/>
      <c r="R1053" s="20"/>
      <c r="S1053" s="23"/>
      <c r="T1053" s="22"/>
      <c r="U1053" s="20"/>
      <c r="V1053" s="20"/>
      <c r="W1053" s="20"/>
      <c r="X1053" s="23"/>
      <c r="Y1053" s="90"/>
      <c r="Z1053" s="9"/>
    </row>
    <row r="1054" spans="7:26" ht="15.75" x14ac:dyDescent="0.25">
      <c r="G1054" s="91">
        <v>114</v>
      </c>
      <c r="H1054" s="28" t="s">
        <v>107</v>
      </c>
      <c r="I1054" s="9"/>
      <c r="J1054" s="17"/>
      <c r="K1054" s="18"/>
      <c r="L1054" s="20"/>
      <c r="M1054" s="20"/>
      <c r="N1054" s="20"/>
      <c r="O1054" s="20"/>
      <c r="P1054" s="20"/>
      <c r="Q1054" s="20"/>
      <c r="R1054" s="20"/>
      <c r="S1054" s="23"/>
      <c r="T1054" s="22"/>
      <c r="U1054" s="20"/>
      <c r="V1054" s="20"/>
      <c r="W1054" s="20"/>
      <c r="X1054" s="23"/>
      <c r="Y1054" s="90"/>
      <c r="Z1054" s="9"/>
    </row>
    <row r="1055" spans="7:26" x14ac:dyDescent="0.25">
      <c r="G1055" s="16"/>
      <c r="H1055" s="9">
        <v>1</v>
      </c>
      <c r="I1055" s="9" t="s">
        <v>11</v>
      </c>
      <c r="J1055" s="17">
        <v>957</v>
      </c>
      <c r="K1055" s="18">
        <v>1</v>
      </c>
      <c r="L1055" s="19">
        <f>VLOOKUP(J1055,[1]Values!$A$3:$D$462,2,FALSE)</f>
        <v>0</v>
      </c>
      <c r="M1055" s="20"/>
      <c r="N1055" s="20">
        <f t="shared" ref="N1055:N1071" si="295">(L1055-M1055)*K1055</f>
        <v>0</v>
      </c>
      <c r="O1055" s="19">
        <f>VLOOKUP(J1055,[1]Values!$A$3:$D$462,3,FALSE)</f>
        <v>59386</v>
      </c>
      <c r="P1055" s="19"/>
      <c r="Q1055" s="19">
        <f t="shared" ref="Q1055:Q1071" si="296">(O1055-P1055)*K1055</f>
        <v>59386</v>
      </c>
      <c r="R1055" s="20">
        <f t="shared" ref="R1055:R1071" si="297">(L1055-M1055+O1055-P1055)*K1055</f>
        <v>59386</v>
      </c>
      <c r="S1055" s="21">
        <f>VLOOKUP(H1055,[1]Rates!$A$3:$D$139,3,FALSE)</f>
        <v>1.908E-3</v>
      </c>
      <c r="T1055" s="22">
        <f t="shared" ref="T1055:T1071" si="298">R1055*S1055</f>
        <v>113.308488</v>
      </c>
      <c r="U1055" s="19">
        <f>VLOOKUP(J1055,[1]Values!$A$3:$D$462,4,FALSE)</f>
        <v>0</v>
      </c>
      <c r="V1055" s="20"/>
      <c r="W1055" s="20">
        <f t="shared" ref="W1055:W1071" si="299">(U1055-V1055)*K1055</f>
        <v>0</v>
      </c>
      <c r="X1055" s="23">
        <f>VLOOKUP(H1055,[1]Rates!$A$3:$D$139,4,FALSE)</f>
        <v>2.0739999999999999E-3</v>
      </c>
      <c r="Y1055" s="90">
        <f t="shared" ref="Y1055:Y1071" si="300">W1055*X1055</f>
        <v>0</v>
      </c>
      <c r="Z1055" s="9"/>
    </row>
    <row r="1056" spans="7:26" x14ac:dyDescent="0.25">
      <c r="G1056" s="16"/>
      <c r="H1056" s="9">
        <v>2</v>
      </c>
      <c r="I1056" s="9" t="s">
        <v>27</v>
      </c>
      <c r="J1056" s="17">
        <v>957</v>
      </c>
      <c r="K1056" s="18">
        <v>1</v>
      </c>
      <c r="L1056" s="19">
        <f>VLOOKUP(J1056,[1]Values!$A$3:$D$462,2,FALSE)</f>
        <v>0</v>
      </c>
      <c r="M1056" s="20"/>
      <c r="N1056" s="20">
        <f t="shared" si="295"/>
        <v>0</v>
      </c>
      <c r="O1056" s="19">
        <f>VLOOKUP(J1056,[1]Values!$A$3:$D$462,3,FALSE)</f>
        <v>59386</v>
      </c>
      <c r="P1056" s="19"/>
      <c r="Q1056" s="19">
        <f t="shared" si="296"/>
        <v>59386</v>
      </c>
      <c r="R1056" s="20">
        <f t="shared" si="297"/>
        <v>59386</v>
      </c>
      <c r="S1056" s="21">
        <f>VLOOKUP(H1056,[1]Rates!$A$3:$D$139,3,FALSE)</f>
        <v>2.0900000000000001E-4</v>
      </c>
      <c r="T1056" s="22">
        <f t="shared" si="298"/>
        <v>12.411674000000001</v>
      </c>
      <c r="U1056" s="19">
        <f>VLOOKUP(J1056,[1]Values!$A$3:$D$462,4,FALSE)</f>
        <v>0</v>
      </c>
      <c r="V1056" s="20"/>
      <c r="W1056" s="20">
        <f t="shared" si="299"/>
        <v>0</v>
      </c>
      <c r="X1056" s="23">
        <f>VLOOKUP(H1056,[1]Rates!$A$3:$D$139,4,FALSE)</f>
        <v>2.3000000000000001E-4</v>
      </c>
      <c r="Y1056" s="90">
        <f t="shared" si="300"/>
        <v>0</v>
      </c>
      <c r="Z1056" s="9"/>
    </row>
    <row r="1057" spans="7:26" x14ac:dyDescent="0.25">
      <c r="G1057" s="16"/>
      <c r="H1057" s="9">
        <v>3</v>
      </c>
      <c r="I1057" s="9" t="s">
        <v>20</v>
      </c>
      <c r="J1057" s="17">
        <v>957</v>
      </c>
      <c r="K1057" s="18">
        <v>1</v>
      </c>
      <c r="L1057" s="19">
        <f>VLOOKUP(J1057,[1]Values!$A$3:$D$462,2,FALSE)</f>
        <v>0</v>
      </c>
      <c r="M1057" s="20"/>
      <c r="N1057" s="20">
        <f t="shared" si="295"/>
        <v>0</v>
      </c>
      <c r="O1057" s="19">
        <f>VLOOKUP(J1057,[1]Values!$A$3:$D$462,3,FALSE)</f>
        <v>59386</v>
      </c>
      <c r="P1057" s="19"/>
      <c r="Q1057" s="19">
        <f t="shared" si="296"/>
        <v>59386</v>
      </c>
      <c r="R1057" s="20">
        <f t="shared" si="297"/>
        <v>59386</v>
      </c>
      <c r="S1057" s="21">
        <f>VLOOKUP(H1057,[1]Rates!$A$3:$D$139,3,FALSE)</f>
        <v>4.9299999999999995E-4</v>
      </c>
      <c r="T1057" s="22">
        <f t="shared" si="298"/>
        <v>29.277297999999998</v>
      </c>
      <c r="U1057" s="19">
        <f>VLOOKUP(J1057,[1]Values!$A$3:$D$462,4,FALSE)</f>
        <v>0</v>
      </c>
      <c r="V1057" s="20"/>
      <c r="W1057" s="20">
        <f t="shared" si="299"/>
        <v>0</v>
      </c>
      <c r="X1057" s="23">
        <f>VLOOKUP(H1057,[1]Rates!$A$3:$D$139,4,FALSE)</f>
        <v>5.2599999999999999E-4</v>
      </c>
      <c r="Y1057" s="90">
        <f t="shared" si="300"/>
        <v>0</v>
      </c>
      <c r="Z1057" s="9"/>
    </row>
    <row r="1058" spans="7:26" x14ac:dyDescent="0.25">
      <c r="G1058" s="16"/>
      <c r="H1058" s="9">
        <v>5</v>
      </c>
      <c r="I1058" s="9" t="s">
        <v>17</v>
      </c>
      <c r="J1058" s="17">
        <v>957</v>
      </c>
      <c r="K1058" s="18">
        <v>1</v>
      </c>
      <c r="L1058" s="19">
        <f>VLOOKUP(J1058,[1]Values!$A$3:$D$462,2,FALSE)</f>
        <v>0</v>
      </c>
      <c r="M1058" s="20"/>
      <c r="N1058" s="20">
        <f t="shared" si="295"/>
        <v>0</v>
      </c>
      <c r="O1058" s="19">
        <f>VLOOKUP(J1058,[1]Values!$A$3:$D$462,3,FALSE)</f>
        <v>59386</v>
      </c>
      <c r="P1058" s="19"/>
      <c r="Q1058" s="19">
        <f t="shared" si="296"/>
        <v>59386</v>
      </c>
      <c r="R1058" s="20">
        <f t="shared" si="297"/>
        <v>59386</v>
      </c>
      <c r="S1058" s="21">
        <f>VLOOKUP(H1058,[1]Rates!$A$3:$D$139,3,FALSE)</f>
        <v>6.038E-3</v>
      </c>
      <c r="T1058" s="22">
        <f t="shared" si="298"/>
        <v>358.57266800000002</v>
      </c>
      <c r="U1058" s="19">
        <f>VLOOKUP(J1058,[1]Values!$A$3:$D$462,4,FALSE)</f>
        <v>0</v>
      </c>
      <c r="V1058" s="20"/>
      <c r="W1058" s="20">
        <f t="shared" si="299"/>
        <v>0</v>
      </c>
      <c r="X1058" s="23">
        <f>VLOOKUP(H1058,[1]Rates!$A$3:$D$139,4,FALSE)</f>
        <v>6.2370000000000004E-3</v>
      </c>
      <c r="Y1058" s="90">
        <f t="shared" si="300"/>
        <v>0</v>
      </c>
      <c r="Z1058" s="9"/>
    </row>
    <row r="1059" spans="7:26" x14ac:dyDescent="0.25">
      <c r="G1059" s="16"/>
      <c r="H1059" s="9">
        <v>137</v>
      </c>
      <c r="I1059" s="9" t="s">
        <v>140</v>
      </c>
      <c r="J1059" s="17">
        <v>957</v>
      </c>
      <c r="K1059" s="18">
        <v>1</v>
      </c>
      <c r="L1059" s="19">
        <f>VLOOKUP(J1059,[1]Values!$A$3:$D$462,2,FALSE)</f>
        <v>0</v>
      </c>
      <c r="M1059" s="20"/>
      <c r="N1059" s="20">
        <f t="shared" si="295"/>
        <v>0</v>
      </c>
      <c r="O1059" s="19">
        <f>VLOOKUP(J1059,[1]Values!$A$3:$D$462,3,FALSE)</f>
        <v>59386</v>
      </c>
      <c r="P1059" s="19"/>
      <c r="Q1059" s="19">
        <f t="shared" si="296"/>
        <v>59386</v>
      </c>
      <c r="R1059" s="20">
        <f t="shared" si="297"/>
        <v>59386</v>
      </c>
      <c r="S1059" s="21">
        <f>VLOOKUP(H1059,[1]Rates!$A$3:$D$139,3,FALSE)</f>
        <v>7.2000000000000002E-5</v>
      </c>
      <c r="T1059" s="22">
        <f t="shared" si="298"/>
        <v>4.275792</v>
      </c>
      <c r="U1059" s="19">
        <f>VLOOKUP(J1059,[1]Values!$A$3:$D$462,4,FALSE)</f>
        <v>0</v>
      </c>
      <c r="V1059" s="20"/>
      <c r="W1059" s="20">
        <f t="shared" si="299"/>
        <v>0</v>
      </c>
      <c r="X1059" s="23">
        <f>VLOOKUP(H1059,[1]Rates!$A$3:$D$139,4,FALSE)</f>
        <v>6.9999999999999994E-5</v>
      </c>
      <c r="Y1059" s="90">
        <f t="shared" si="300"/>
        <v>0</v>
      </c>
      <c r="Z1059" s="9"/>
    </row>
    <row r="1060" spans="7:26" x14ac:dyDescent="0.25">
      <c r="G1060" s="16"/>
      <c r="H1060" s="9">
        <v>6</v>
      </c>
      <c r="I1060" s="9" t="s">
        <v>70</v>
      </c>
      <c r="J1060" s="17">
        <v>957</v>
      </c>
      <c r="K1060" s="18">
        <v>1</v>
      </c>
      <c r="L1060" s="19">
        <f>VLOOKUP(J1060,[1]Values!$A$3:$D$462,2,FALSE)</f>
        <v>0</v>
      </c>
      <c r="M1060" s="20"/>
      <c r="N1060" s="20">
        <f t="shared" si="295"/>
        <v>0</v>
      </c>
      <c r="O1060" s="19">
        <f>VLOOKUP(J1060,[1]Values!$A$3:$D$462,3,FALSE)</f>
        <v>59386</v>
      </c>
      <c r="P1060" s="19"/>
      <c r="Q1060" s="19">
        <f t="shared" si="296"/>
        <v>59386</v>
      </c>
      <c r="R1060" s="20">
        <f t="shared" si="297"/>
        <v>59386</v>
      </c>
      <c r="S1060" s="21">
        <f>VLOOKUP(H1060,[1]Rates!$A$3:$D$139,3,FALSE)</f>
        <v>0</v>
      </c>
      <c r="T1060" s="22">
        <f t="shared" si="298"/>
        <v>0</v>
      </c>
      <c r="U1060" s="19">
        <f>VLOOKUP(J1060,[1]Values!$A$3:$D$462,4,FALSE)</f>
        <v>0</v>
      </c>
      <c r="V1060" s="20"/>
      <c r="W1060" s="20">
        <f t="shared" si="299"/>
        <v>0</v>
      </c>
      <c r="X1060" s="23">
        <f>VLOOKUP(H1060,[1]Rates!$A$3:$D$139,4,FALSE)</f>
        <v>0</v>
      </c>
      <c r="Y1060" s="90">
        <f t="shared" si="300"/>
        <v>0</v>
      </c>
      <c r="Z1060" s="9"/>
    </row>
    <row r="1061" spans="7:26" x14ac:dyDescent="0.25">
      <c r="G1061" s="16"/>
      <c r="H1061" s="9">
        <v>7</v>
      </c>
      <c r="I1061" s="9" t="s">
        <v>9</v>
      </c>
      <c r="J1061" s="17">
        <v>957</v>
      </c>
      <c r="K1061" s="18">
        <v>1</v>
      </c>
      <c r="L1061" s="19">
        <f>VLOOKUP(J1061,[1]Values!$A$3:$D$462,2,FALSE)</f>
        <v>0</v>
      </c>
      <c r="M1061" s="20"/>
      <c r="N1061" s="20">
        <f t="shared" si="295"/>
        <v>0</v>
      </c>
      <c r="O1061" s="19">
        <f>VLOOKUP(J1061,[1]Values!$A$3:$D$462,3,FALSE)</f>
        <v>59386</v>
      </c>
      <c r="P1061" s="19"/>
      <c r="Q1061" s="19">
        <f t="shared" si="296"/>
        <v>59386</v>
      </c>
      <c r="R1061" s="20">
        <f t="shared" si="297"/>
        <v>59386</v>
      </c>
      <c r="S1061" s="21">
        <f>VLOOKUP(H1061,[1]Rates!$A$3:$D$139,3,FALSE)</f>
        <v>1.01E-4</v>
      </c>
      <c r="T1061" s="22">
        <f t="shared" si="298"/>
        <v>5.997986</v>
      </c>
      <c r="U1061" s="19">
        <f>VLOOKUP(J1061,[1]Values!$A$3:$D$462,4,FALSE)</f>
        <v>0</v>
      </c>
      <c r="V1061" s="20"/>
      <c r="W1061" s="20">
        <f t="shared" si="299"/>
        <v>0</v>
      </c>
      <c r="X1061" s="23">
        <f>VLOOKUP(H1061,[1]Rates!$A$3:$D$139,4,FALSE)</f>
        <v>1.08E-4</v>
      </c>
      <c r="Y1061" s="90">
        <f t="shared" si="300"/>
        <v>0</v>
      </c>
      <c r="Z1061" s="9"/>
    </row>
    <row r="1062" spans="7:26" x14ac:dyDescent="0.25">
      <c r="G1062" s="16"/>
      <c r="H1062" s="9">
        <v>8</v>
      </c>
      <c r="I1062" s="9" t="s">
        <v>23</v>
      </c>
      <c r="J1062" s="17">
        <v>957</v>
      </c>
      <c r="K1062" s="18">
        <v>1</v>
      </c>
      <c r="L1062" s="19">
        <f>VLOOKUP(J1062,[1]Values!$A$3:$D$462,2,FALSE)</f>
        <v>0</v>
      </c>
      <c r="M1062" s="20"/>
      <c r="N1062" s="20">
        <f t="shared" si="295"/>
        <v>0</v>
      </c>
      <c r="O1062" s="19">
        <f>VLOOKUP(J1062,[1]Values!$A$3:$D$462,3,FALSE)</f>
        <v>59386</v>
      </c>
      <c r="P1062" s="19"/>
      <c r="Q1062" s="19">
        <f t="shared" si="296"/>
        <v>59386</v>
      </c>
      <c r="R1062" s="20">
        <f t="shared" si="297"/>
        <v>59386</v>
      </c>
      <c r="S1062" s="21">
        <f>VLOOKUP(H1062,[1]Rates!$A$3:$D$139,3,FALSE)</f>
        <v>1.5300000000000001E-4</v>
      </c>
      <c r="T1062" s="22">
        <f t="shared" si="298"/>
        <v>9.0860579999999995</v>
      </c>
      <c r="U1062" s="19">
        <f>VLOOKUP(J1062,[1]Values!$A$3:$D$462,4,FALSE)</f>
        <v>0</v>
      </c>
      <c r="V1062" s="20"/>
      <c r="W1062" s="20">
        <f t="shared" si="299"/>
        <v>0</v>
      </c>
      <c r="X1062" s="23">
        <f>VLOOKUP(H1062,[1]Rates!$A$3:$D$139,4,FALSE)</f>
        <v>1.64E-4</v>
      </c>
      <c r="Y1062" s="90">
        <f t="shared" si="300"/>
        <v>0</v>
      </c>
      <c r="Z1062" s="9"/>
    </row>
    <row r="1063" spans="7:26" x14ac:dyDescent="0.25">
      <c r="G1063" s="16"/>
      <c r="H1063" s="9">
        <v>10</v>
      </c>
      <c r="I1063" s="9" t="s">
        <v>105</v>
      </c>
      <c r="J1063" s="17">
        <v>957</v>
      </c>
      <c r="K1063" s="18">
        <v>0</v>
      </c>
      <c r="L1063" s="19">
        <f>VLOOKUP(J1063,[1]Values!$A$3:$D$462,2,FALSE)</f>
        <v>0</v>
      </c>
      <c r="M1063" s="20"/>
      <c r="N1063" s="20">
        <f t="shared" si="295"/>
        <v>0</v>
      </c>
      <c r="O1063" s="19">
        <f>VLOOKUP(J1063,[1]Values!$A$3:$D$462,3,FALSE)</f>
        <v>59386</v>
      </c>
      <c r="P1063" s="19"/>
      <c r="Q1063" s="19">
        <f t="shared" si="296"/>
        <v>0</v>
      </c>
      <c r="R1063" s="20">
        <f t="shared" si="297"/>
        <v>0</v>
      </c>
      <c r="S1063" s="21">
        <f>VLOOKUP(H1063,[1]Rates!$A$3:$D$139,3,FALSE)</f>
        <v>0</v>
      </c>
      <c r="T1063" s="22">
        <f t="shared" si="298"/>
        <v>0</v>
      </c>
      <c r="U1063" s="19">
        <f>VLOOKUP(J1063,[1]Values!$A$3:$D$462,4,FALSE)</f>
        <v>0</v>
      </c>
      <c r="V1063" s="20"/>
      <c r="W1063" s="20">
        <f t="shared" si="299"/>
        <v>0</v>
      </c>
      <c r="X1063" s="23">
        <f>VLOOKUP(H1063,[1]Rates!$A$3:$D$139,4,FALSE)</f>
        <v>0</v>
      </c>
      <c r="Y1063" s="90">
        <f t="shared" si="300"/>
        <v>0</v>
      </c>
      <c r="Z1063" s="9"/>
    </row>
    <row r="1064" spans="7:26" x14ac:dyDescent="0.25">
      <c r="G1064" s="16"/>
      <c r="H1064" s="9">
        <v>32</v>
      </c>
      <c r="I1064" s="9" t="s">
        <v>5</v>
      </c>
      <c r="J1064" s="17">
        <v>957</v>
      </c>
      <c r="K1064" s="18">
        <v>1</v>
      </c>
      <c r="L1064" s="19">
        <f>VLOOKUP(J1064,[1]Values!$A$3:$D$462,2,FALSE)</f>
        <v>0</v>
      </c>
      <c r="M1064" s="20"/>
      <c r="N1064" s="20">
        <f t="shared" si="295"/>
        <v>0</v>
      </c>
      <c r="O1064" s="19">
        <f>VLOOKUP(J1064,[1]Values!$A$3:$D$462,3,FALSE)</f>
        <v>59386</v>
      </c>
      <c r="P1064" s="19"/>
      <c r="Q1064" s="19">
        <f t="shared" si="296"/>
        <v>59386</v>
      </c>
      <c r="R1064" s="20">
        <f t="shared" si="297"/>
        <v>59386</v>
      </c>
      <c r="S1064" s="21">
        <f>VLOOKUP(H1064,[1]Rates!$A$3:$D$139,3,FALSE)</f>
        <v>9.7199999999999999E-4</v>
      </c>
      <c r="T1064" s="22">
        <f t="shared" si="298"/>
        <v>57.723191999999997</v>
      </c>
      <c r="U1064" s="19">
        <f>VLOOKUP(J1064,[1]Values!$A$3:$D$462,4,FALSE)</f>
        <v>0</v>
      </c>
      <c r="V1064" s="20"/>
      <c r="W1064" s="20">
        <f t="shared" si="299"/>
        <v>0</v>
      </c>
      <c r="X1064" s="23">
        <f>VLOOKUP(H1064,[1]Rates!$A$3:$D$139,4,FALSE)</f>
        <v>1.024E-3</v>
      </c>
      <c r="Y1064" s="90">
        <f t="shared" si="300"/>
        <v>0</v>
      </c>
      <c r="Z1064" s="9"/>
    </row>
    <row r="1065" spans="7:26" x14ac:dyDescent="0.25">
      <c r="G1065" s="16"/>
      <c r="H1065" s="9">
        <v>38</v>
      </c>
      <c r="I1065" s="9" t="s">
        <v>12</v>
      </c>
      <c r="J1065" s="17">
        <v>957</v>
      </c>
      <c r="K1065" s="18">
        <v>1</v>
      </c>
      <c r="L1065" s="19">
        <f>VLOOKUP(J1065,[1]Values!$A$3:$D$462,2,FALSE)</f>
        <v>0</v>
      </c>
      <c r="M1065" s="20"/>
      <c r="N1065" s="20">
        <f t="shared" si="295"/>
        <v>0</v>
      </c>
      <c r="O1065" s="19">
        <f>VLOOKUP(J1065,[1]Values!$A$3:$D$462,3,FALSE)</f>
        <v>59386</v>
      </c>
      <c r="P1065" s="19"/>
      <c r="Q1065" s="19">
        <f t="shared" si="296"/>
        <v>59386</v>
      </c>
      <c r="R1065" s="20">
        <f t="shared" si="297"/>
        <v>59386</v>
      </c>
      <c r="S1065" s="21">
        <f>VLOOKUP(H1065,[1]Rates!$A$3:$D$139,3,FALSE)</f>
        <v>9.8999999999999994E-5</v>
      </c>
      <c r="T1065" s="22">
        <f t="shared" si="298"/>
        <v>5.8792139999999993</v>
      </c>
      <c r="U1065" s="19">
        <f>VLOOKUP(J1065,[1]Values!$A$3:$D$462,4,FALSE)</f>
        <v>0</v>
      </c>
      <c r="V1065" s="20"/>
      <c r="W1065" s="20">
        <f t="shared" si="299"/>
        <v>0</v>
      </c>
      <c r="X1065" s="23">
        <f>VLOOKUP(H1065,[1]Rates!$A$3:$D$139,4,FALSE)</f>
        <v>8.6000000000000003E-5</v>
      </c>
      <c r="Y1065" s="90">
        <f t="shared" si="300"/>
        <v>0</v>
      </c>
      <c r="Z1065" s="9"/>
    </row>
    <row r="1066" spans="7:26" x14ac:dyDescent="0.25">
      <c r="G1066" s="16"/>
      <c r="H1066" s="9">
        <v>55</v>
      </c>
      <c r="I1066" s="9" t="s">
        <v>26</v>
      </c>
      <c r="J1066" s="17">
        <v>957</v>
      </c>
      <c r="K1066" s="18">
        <v>1</v>
      </c>
      <c r="L1066" s="19">
        <f>VLOOKUP(J1066,[1]Values!$A$3:$D$462,2,FALSE)</f>
        <v>0</v>
      </c>
      <c r="M1066" s="20"/>
      <c r="N1066" s="20">
        <f t="shared" si="295"/>
        <v>0</v>
      </c>
      <c r="O1066" s="19">
        <f>VLOOKUP(J1066,[1]Values!$A$3:$D$462,3,FALSE)</f>
        <v>59386</v>
      </c>
      <c r="P1066" s="19"/>
      <c r="Q1066" s="19">
        <f t="shared" si="296"/>
        <v>59386</v>
      </c>
      <c r="R1066" s="20">
        <f t="shared" si="297"/>
        <v>59386</v>
      </c>
      <c r="S1066" s="21">
        <f>VLOOKUP(H1066,[1]Rates!$A$3:$D$139,3,FALSE)</f>
        <v>1.45E-4</v>
      </c>
      <c r="T1066" s="22">
        <f t="shared" si="298"/>
        <v>8.61097</v>
      </c>
      <c r="U1066" s="19">
        <f>VLOOKUP(J1066,[1]Values!$A$3:$D$462,4,FALSE)</f>
        <v>0</v>
      </c>
      <c r="V1066" s="20"/>
      <c r="W1066" s="20">
        <f t="shared" si="299"/>
        <v>0</v>
      </c>
      <c r="X1066" s="23">
        <f>VLOOKUP(H1066,[1]Rates!$A$3:$D$139,4,FALSE)</f>
        <v>1.35E-4</v>
      </c>
      <c r="Y1066" s="90">
        <f t="shared" si="300"/>
        <v>0</v>
      </c>
      <c r="Z1066" s="9"/>
    </row>
    <row r="1067" spans="7:26" x14ac:dyDescent="0.25">
      <c r="G1067" s="16"/>
      <c r="H1067" s="9">
        <v>71</v>
      </c>
      <c r="I1067" s="9" t="s">
        <v>18</v>
      </c>
      <c r="J1067" s="17">
        <v>957</v>
      </c>
      <c r="K1067" s="18">
        <v>0</v>
      </c>
      <c r="L1067" s="19">
        <f>VLOOKUP(J1067,[1]Values!$A$3:$D$462,2,FALSE)</f>
        <v>0</v>
      </c>
      <c r="M1067" s="20"/>
      <c r="N1067" s="20">
        <f t="shared" si="295"/>
        <v>0</v>
      </c>
      <c r="O1067" s="19">
        <f>VLOOKUP(J1067,[1]Values!$A$3:$D$462,3,FALSE)</f>
        <v>59386</v>
      </c>
      <c r="P1067" s="19"/>
      <c r="Q1067" s="19">
        <f t="shared" si="296"/>
        <v>0</v>
      </c>
      <c r="R1067" s="20">
        <f t="shared" si="297"/>
        <v>0</v>
      </c>
      <c r="S1067" s="21">
        <f>VLOOKUP(H1067,[1]Rates!$A$3:$D$139,3,FALSE)</f>
        <v>9.0000000000000002E-6</v>
      </c>
      <c r="T1067" s="22">
        <f t="shared" si="298"/>
        <v>0</v>
      </c>
      <c r="U1067" s="19">
        <f>VLOOKUP(J1067,[1]Values!$A$3:$D$462,4,FALSE)</f>
        <v>0</v>
      </c>
      <c r="V1067" s="20"/>
      <c r="W1067" s="20">
        <f t="shared" si="299"/>
        <v>0</v>
      </c>
      <c r="X1067" s="23">
        <f>VLOOKUP(H1067,[1]Rates!$A$3:$D$139,4,FALSE)</f>
        <v>9.0000000000000002E-6</v>
      </c>
      <c r="Y1067" s="90">
        <f t="shared" si="300"/>
        <v>0</v>
      </c>
      <c r="Z1067" s="9"/>
    </row>
    <row r="1068" spans="7:26" x14ac:dyDescent="0.25">
      <c r="G1068" s="16"/>
      <c r="H1068" s="9">
        <v>72</v>
      </c>
      <c r="I1068" s="9" t="s">
        <v>28</v>
      </c>
      <c r="J1068" s="17">
        <v>957</v>
      </c>
      <c r="K1068" s="18">
        <v>0</v>
      </c>
      <c r="L1068" s="19">
        <f>VLOOKUP(J1068,[1]Values!$A$3:$D$462,2,FALSE)</f>
        <v>0</v>
      </c>
      <c r="M1068" s="20"/>
      <c r="N1068" s="20">
        <f t="shared" si="295"/>
        <v>0</v>
      </c>
      <c r="O1068" s="19">
        <f>VLOOKUP(J1068,[1]Values!$A$3:$D$462,3,FALSE)</f>
        <v>59386</v>
      </c>
      <c r="P1068" s="19"/>
      <c r="Q1068" s="19">
        <f t="shared" si="296"/>
        <v>0</v>
      </c>
      <c r="R1068" s="20">
        <f t="shared" si="297"/>
        <v>0</v>
      </c>
      <c r="S1068" s="21">
        <f>VLOOKUP(H1068,[1]Rates!$A$3:$D$139,3,FALSE)</f>
        <v>2.5799999999999998E-4</v>
      </c>
      <c r="T1068" s="22">
        <f t="shared" si="298"/>
        <v>0</v>
      </c>
      <c r="U1068" s="19">
        <f>VLOOKUP(J1068,[1]Values!$A$3:$D$462,4,FALSE)</f>
        <v>0</v>
      </c>
      <c r="V1068" s="20"/>
      <c r="W1068" s="20">
        <f t="shared" si="299"/>
        <v>0</v>
      </c>
      <c r="X1068" s="23">
        <f>VLOOKUP(H1068,[1]Rates!$A$3:$D$139,4,FALSE)</f>
        <v>2.7500000000000002E-4</v>
      </c>
      <c r="Y1068" s="90">
        <f t="shared" si="300"/>
        <v>0</v>
      </c>
      <c r="Z1068" s="9"/>
    </row>
    <row r="1069" spans="7:26" x14ac:dyDescent="0.25">
      <c r="G1069" s="16"/>
      <c r="H1069" s="9">
        <v>104</v>
      </c>
      <c r="I1069" s="9" t="s">
        <v>82</v>
      </c>
      <c r="J1069" s="17">
        <v>957</v>
      </c>
      <c r="K1069" s="18">
        <v>1</v>
      </c>
      <c r="L1069" s="19">
        <f>VLOOKUP(J1069,[1]Values!$A$3:$D$462,2,FALSE)</f>
        <v>0</v>
      </c>
      <c r="M1069" s="20"/>
      <c r="N1069" s="20">
        <f t="shared" si="295"/>
        <v>0</v>
      </c>
      <c r="O1069" s="19">
        <f>VLOOKUP(J1069,[1]Values!$A$3:$D$462,3,FALSE)</f>
        <v>59386</v>
      </c>
      <c r="P1069" s="19"/>
      <c r="Q1069" s="19">
        <f t="shared" si="296"/>
        <v>59386</v>
      </c>
      <c r="R1069" s="20">
        <f t="shared" si="297"/>
        <v>59386</v>
      </c>
      <c r="S1069" s="21">
        <f>VLOOKUP(H1069,[1]Rates!$A$3:$D$139,3,FALSE)</f>
        <v>0</v>
      </c>
      <c r="T1069" s="22">
        <f t="shared" si="298"/>
        <v>0</v>
      </c>
      <c r="U1069" s="19">
        <f>VLOOKUP(J1069,[1]Values!$A$3:$D$462,4,FALSE)</f>
        <v>0</v>
      </c>
      <c r="V1069" s="20"/>
      <c r="W1069" s="20">
        <f t="shared" si="299"/>
        <v>0</v>
      </c>
      <c r="X1069" s="23">
        <f>VLOOKUP(H1069,[1]Rates!$A$3:$D$139,4,FALSE)</f>
        <v>0</v>
      </c>
      <c r="Y1069" s="90">
        <f t="shared" si="300"/>
        <v>0</v>
      </c>
      <c r="Z1069" s="9"/>
    </row>
    <row r="1070" spans="7:26" x14ac:dyDescent="0.25">
      <c r="G1070" s="16"/>
      <c r="H1070" s="9">
        <v>114</v>
      </c>
      <c r="I1070" s="9" t="s">
        <v>107</v>
      </c>
      <c r="J1070" s="17">
        <v>957</v>
      </c>
      <c r="K1070" s="18">
        <v>1</v>
      </c>
      <c r="L1070" s="19">
        <f>VLOOKUP(J1070,[1]Values!$A$3:$D$462,2,FALSE)</f>
        <v>0</v>
      </c>
      <c r="M1070" s="20"/>
      <c r="N1070" s="20">
        <f t="shared" si="295"/>
        <v>0</v>
      </c>
      <c r="O1070" s="19">
        <f>VLOOKUP(J1070,[1]Values!$A$3:$D$462,3,FALSE)</f>
        <v>59386</v>
      </c>
      <c r="P1070" s="19"/>
      <c r="Q1070" s="19">
        <f t="shared" si="296"/>
        <v>59386</v>
      </c>
      <c r="R1070" s="20">
        <f t="shared" si="297"/>
        <v>59386</v>
      </c>
      <c r="S1070" s="21">
        <f>VLOOKUP(H1070,[1]Rates!$A$3:$D$139,3,FALSE)</f>
        <v>0</v>
      </c>
      <c r="T1070" s="22">
        <f t="shared" si="298"/>
        <v>0</v>
      </c>
      <c r="U1070" s="19">
        <f>VLOOKUP(J1070,[1]Values!$A$3:$D$462,4,FALSE)</f>
        <v>0</v>
      </c>
      <c r="V1070" s="20"/>
      <c r="W1070" s="20">
        <f t="shared" si="299"/>
        <v>0</v>
      </c>
      <c r="X1070" s="23">
        <f>VLOOKUP(H1070,[1]Rates!$A$3:$D$139,4,FALSE)</f>
        <v>0</v>
      </c>
      <c r="Y1070" s="90">
        <f t="shared" si="300"/>
        <v>0</v>
      </c>
      <c r="Z1070" s="9"/>
    </row>
    <row r="1071" spans="7:26" x14ac:dyDescent="0.25">
      <c r="G1071" s="16"/>
      <c r="H1071" s="9">
        <v>117</v>
      </c>
      <c r="I1071" s="9" t="s">
        <v>21</v>
      </c>
      <c r="J1071" s="17">
        <v>957</v>
      </c>
      <c r="K1071" s="18">
        <v>1</v>
      </c>
      <c r="L1071" s="19">
        <f>VLOOKUP(J1071,[1]Values!$A$3:$D$462,2,FALSE)</f>
        <v>0</v>
      </c>
      <c r="M1071" s="20"/>
      <c r="N1071" s="20">
        <f t="shared" si="295"/>
        <v>0</v>
      </c>
      <c r="O1071" s="19">
        <f>VLOOKUP(J1071,[1]Values!$A$3:$D$462,3,FALSE)</f>
        <v>59386</v>
      </c>
      <c r="P1071" s="19"/>
      <c r="Q1071" s="19">
        <f t="shared" si="296"/>
        <v>59386</v>
      </c>
      <c r="R1071" s="20">
        <f t="shared" si="297"/>
        <v>59386</v>
      </c>
      <c r="S1071" s="21">
        <f>VLOOKUP(H1071,[1]Rates!$A$3:$D$139,3,FALSE)</f>
        <v>2.1900000000000001E-4</v>
      </c>
      <c r="T1071" s="22">
        <f t="shared" si="298"/>
        <v>13.005534000000001</v>
      </c>
      <c r="U1071" s="19">
        <f>VLOOKUP(J1071,[1]Values!$A$3:$D$462,4,FALSE)</f>
        <v>0</v>
      </c>
      <c r="V1071" s="20"/>
      <c r="W1071" s="20">
        <f t="shared" si="299"/>
        <v>0</v>
      </c>
      <c r="X1071" s="23">
        <f>VLOOKUP(H1071,[1]Rates!$A$3:$D$139,4,FALSE)</f>
        <v>2.34E-4</v>
      </c>
      <c r="Y1071" s="90">
        <f t="shared" si="300"/>
        <v>0</v>
      </c>
      <c r="Z1071" s="9"/>
    </row>
    <row r="1072" spans="7:26" ht="15.75" thickBot="1" x14ac:dyDescent="0.3">
      <c r="G1072" s="24"/>
      <c r="H1072" s="25"/>
      <c r="I1072" s="25"/>
      <c r="J1072" s="93"/>
      <c r="K1072" s="120"/>
      <c r="L1072" s="121"/>
      <c r="M1072" s="121"/>
      <c r="N1072" s="121"/>
      <c r="O1072" s="121"/>
      <c r="P1072" s="121"/>
      <c r="Q1072" s="121"/>
      <c r="R1072" s="121"/>
      <c r="S1072" s="122"/>
      <c r="T1072" s="123"/>
      <c r="U1072" s="121"/>
      <c r="V1072" s="121"/>
      <c r="W1072" s="121"/>
      <c r="X1072" s="122"/>
      <c r="Y1072" s="124"/>
      <c r="Z1072" s="9"/>
    </row>
    <row r="1073" spans="7:26" x14ac:dyDescent="0.25">
      <c r="G1073" s="9">
        <v>114</v>
      </c>
      <c r="H1073" s="9" t="s">
        <v>107</v>
      </c>
      <c r="I1073" s="9"/>
      <c r="J1073" s="17"/>
      <c r="K1073" s="18"/>
      <c r="L1073" s="20"/>
      <c r="M1073" s="20"/>
      <c r="N1073" s="20"/>
      <c r="O1073" s="20"/>
      <c r="P1073" s="20"/>
      <c r="Q1073" s="20"/>
      <c r="R1073" s="20"/>
      <c r="S1073" s="23"/>
      <c r="T1073" s="22">
        <f>SUM(T1035:T1072)</f>
        <v>314599.75005799992</v>
      </c>
      <c r="U1073" s="20"/>
      <c r="V1073" s="20"/>
      <c r="W1073" s="20"/>
      <c r="X1073" s="23"/>
      <c r="Y1073" s="22">
        <f>SUM(Y1035:Y1072)</f>
        <v>32425.707608000001</v>
      </c>
      <c r="Z1073" s="27">
        <f>T1073+Y1073</f>
        <v>347025.45766599994</v>
      </c>
    </row>
    <row r="1074" spans="7:26" x14ac:dyDescent="0.25">
      <c r="G1074" s="9"/>
      <c r="H1074" s="9"/>
      <c r="I1074" s="9"/>
      <c r="J1074" s="17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7:26" x14ac:dyDescent="0.25">
      <c r="G1075" s="9"/>
      <c r="H1075" s="9"/>
      <c r="I1075" s="9"/>
      <c r="J1075" s="17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</row>
    <row r="1076" spans="7:26" ht="15.75" thickBot="1" x14ac:dyDescent="0.3">
      <c r="G1076" s="9"/>
      <c r="H1076" s="9"/>
      <c r="I1076" s="9"/>
      <c r="J1076" s="10" t="s">
        <v>53</v>
      </c>
      <c r="K1076" s="11" t="s">
        <v>54</v>
      </c>
      <c r="L1076" s="12" t="s">
        <v>55</v>
      </c>
      <c r="M1076" s="12" t="s">
        <v>160</v>
      </c>
      <c r="N1076" s="12"/>
      <c r="O1076" s="12" t="s">
        <v>56</v>
      </c>
      <c r="P1076" s="12" t="s">
        <v>161</v>
      </c>
      <c r="Q1076" s="12"/>
      <c r="R1076" s="12" t="s">
        <v>57</v>
      </c>
      <c r="S1076" s="13" t="s">
        <v>58</v>
      </c>
      <c r="T1076" s="14" t="s">
        <v>59</v>
      </c>
      <c r="U1076" s="12" t="s">
        <v>60</v>
      </c>
      <c r="V1076" s="12" t="s">
        <v>61</v>
      </c>
      <c r="W1076" s="12" t="s">
        <v>62</v>
      </c>
      <c r="X1076" s="13" t="s">
        <v>63</v>
      </c>
      <c r="Y1076" s="14" t="s">
        <v>64</v>
      </c>
      <c r="Z1076" s="9"/>
    </row>
    <row r="1077" spans="7:26" ht="15.75" x14ac:dyDescent="0.25">
      <c r="G1077" s="82">
        <v>77</v>
      </c>
      <c r="H1077" s="83" t="s">
        <v>108</v>
      </c>
      <c r="I1077" s="15"/>
      <c r="J1077" s="84"/>
      <c r="K1077" s="85"/>
      <c r="L1077" s="86"/>
      <c r="M1077" s="86"/>
      <c r="N1077" s="86"/>
      <c r="O1077" s="86"/>
      <c r="P1077" s="86"/>
      <c r="Q1077" s="86"/>
      <c r="R1077" s="86"/>
      <c r="S1077" s="87"/>
      <c r="T1077" s="88"/>
      <c r="U1077" s="86"/>
      <c r="V1077" s="86"/>
      <c r="W1077" s="86"/>
      <c r="X1077" s="87"/>
      <c r="Y1077" s="89"/>
      <c r="Z1077" s="9"/>
    </row>
    <row r="1078" spans="7:26" x14ac:dyDescent="0.25">
      <c r="G1078" s="16"/>
      <c r="H1078" s="9">
        <v>1</v>
      </c>
      <c r="I1078" s="9" t="s">
        <v>11</v>
      </c>
      <c r="J1078" s="17">
        <v>254</v>
      </c>
      <c r="K1078" s="18">
        <v>0.6</v>
      </c>
      <c r="L1078" s="19">
        <f>VLOOKUP(J1078,[1]Values!$A$3:$D$462,2,FALSE)</f>
        <v>37187713</v>
      </c>
      <c r="M1078" s="20">
        <v>-636387</v>
      </c>
      <c r="N1078" s="20">
        <f t="shared" ref="N1078:N1096" si="301">(L1078-M1078)*K1078</f>
        <v>22694460</v>
      </c>
      <c r="O1078" s="19">
        <f>VLOOKUP(J1078,[1]Values!$A$3:$D$462,3,FALSE)</f>
        <v>88400</v>
      </c>
      <c r="P1078" s="19"/>
      <c r="Q1078" s="19">
        <f t="shared" ref="Q1078:Q1096" si="302">(O1078-P1078)*K1078</f>
        <v>53040</v>
      </c>
      <c r="R1078" s="20">
        <f t="shared" ref="R1078:R1096" si="303">(L1078-M1078+O1078-P1078)*K1078</f>
        <v>22747500</v>
      </c>
      <c r="S1078" s="21">
        <f>VLOOKUP(H1078,[1]Rates!$A$3:$D$139,3,FALSE)</f>
        <v>1.908E-3</v>
      </c>
      <c r="T1078" s="22">
        <f t="shared" ref="T1078:T1096" si="304">R1078*S1078</f>
        <v>43402.229999999996</v>
      </c>
      <c r="U1078" s="19">
        <f>VLOOKUP(J1078,[1]Values!$A$3:$D$462,4,FALSE)</f>
        <v>4092353</v>
      </c>
      <c r="V1078" s="20">
        <v>0</v>
      </c>
      <c r="W1078" s="20">
        <f t="shared" ref="W1078:W1096" si="305">(U1078-V1078)*K1078</f>
        <v>2455411.7999999998</v>
      </c>
      <c r="X1078" s="23">
        <f>VLOOKUP(H1078,[1]Rates!$A$3:$D$139,4,FALSE)</f>
        <v>2.0739999999999999E-3</v>
      </c>
      <c r="Y1078" s="90">
        <f t="shared" ref="Y1078:Y1096" si="306">W1078*X1078</f>
        <v>5092.5240731999993</v>
      </c>
      <c r="Z1078" s="9"/>
    </row>
    <row r="1079" spans="7:26" x14ac:dyDescent="0.25">
      <c r="G1079" s="16"/>
      <c r="H1079" s="9">
        <v>2</v>
      </c>
      <c r="I1079" s="9" t="s">
        <v>27</v>
      </c>
      <c r="J1079" s="17">
        <v>254</v>
      </c>
      <c r="K1079" s="18">
        <v>0.6</v>
      </c>
      <c r="L1079" s="19">
        <f>VLOOKUP(J1079,[1]Values!$A$3:$D$462,2,FALSE)</f>
        <v>37187713</v>
      </c>
      <c r="M1079" s="20">
        <v>-636387</v>
      </c>
      <c r="N1079" s="20">
        <f t="shared" si="301"/>
        <v>22694460</v>
      </c>
      <c r="O1079" s="19">
        <f>VLOOKUP(J1079,[1]Values!$A$3:$D$462,3,FALSE)</f>
        <v>88400</v>
      </c>
      <c r="P1079" s="19"/>
      <c r="Q1079" s="19">
        <f t="shared" si="302"/>
        <v>53040</v>
      </c>
      <c r="R1079" s="20">
        <f t="shared" si="303"/>
        <v>22747500</v>
      </c>
      <c r="S1079" s="21">
        <f>VLOOKUP(H1079,[1]Rates!$A$3:$D$139,3,FALSE)</f>
        <v>2.0900000000000001E-4</v>
      </c>
      <c r="T1079" s="22">
        <f t="shared" si="304"/>
        <v>4754.2275</v>
      </c>
      <c r="U1079" s="19">
        <f>VLOOKUP(J1079,[1]Values!$A$3:$D$462,4,FALSE)</f>
        <v>4092353</v>
      </c>
      <c r="V1079" s="20">
        <v>0</v>
      </c>
      <c r="W1079" s="20">
        <f t="shared" si="305"/>
        <v>2455411.7999999998</v>
      </c>
      <c r="X1079" s="23">
        <f>VLOOKUP(H1079,[1]Rates!$A$3:$D$139,4,FALSE)</f>
        <v>2.3000000000000001E-4</v>
      </c>
      <c r="Y1079" s="90">
        <f t="shared" si="306"/>
        <v>564.74471399999993</v>
      </c>
      <c r="Z1079" s="9"/>
    </row>
    <row r="1080" spans="7:26" x14ac:dyDescent="0.25">
      <c r="G1080" s="16"/>
      <c r="H1080" s="9">
        <v>3</v>
      </c>
      <c r="I1080" s="9" t="s">
        <v>20</v>
      </c>
      <c r="J1080" s="17">
        <v>254</v>
      </c>
      <c r="K1080" s="18">
        <v>0.6</v>
      </c>
      <c r="L1080" s="19">
        <f>VLOOKUP(J1080,[1]Values!$A$3:$D$462,2,FALSE)</f>
        <v>37187713</v>
      </c>
      <c r="M1080" s="20">
        <v>-636387</v>
      </c>
      <c r="N1080" s="20">
        <f t="shared" si="301"/>
        <v>22694460</v>
      </c>
      <c r="O1080" s="19">
        <f>VLOOKUP(J1080,[1]Values!$A$3:$D$462,3,FALSE)</f>
        <v>88400</v>
      </c>
      <c r="P1080" s="19"/>
      <c r="Q1080" s="19">
        <f t="shared" si="302"/>
        <v>53040</v>
      </c>
      <c r="R1080" s="20">
        <f t="shared" si="303"/>
        <v>22747500</v>
      </c>
      <c r="S1080" s="21">
        <f>VLOOKUP(H1080,[1]Rates!$A$3:$D$139,3,FALSE)</f>
        <v>4.9299999999999995E-4</v>
      </c>
      <c r="T1080" s="22">
        <f t="shared" si="304"/>
        <v>11214.517499999998</v>
      </c>
      <c r="U1080" s="19">
        <f>VLOOKUP(J1080,[1]Values!$A$3:$D$462,4,FALSE)</f>
        <v>4092353</v>
      </c>
      <c r="V1080" s="20">
        <v>0</v>
      </c>
      <c r="W1080" s="20">
        <f t="shared" si="305"/>
        <v>2455411.7999999998</v>
      </c>
      <c r="X1080" s="23">
        <f>VLOOKUP(H1080,[1]Rates!$A$3:$D$139,4,FALSE)</f>
        <v>5.2599999999999999E-4</v>
      </c>
      <c r="Y1080" s="90">
        <f t="shared" si="306"/>
        <v>1291.5466067999998</v>
      </c>
      <c r="Z1080" s="9"/>
    </row>
    <row r="1081" spans="7:26" x14ac:dyDescent="0.25">
      <c r="G1081" s="16"/>
      <c r="H1081" s="9">
        <v>5</v>
      </c>
      <c r="I1081" s="9" t="s">
        <v>17</v>
      </c>
      <c r="J1081" s="17">
        <v>254</v>
      </c>
      <c r="K1081" s="18">
        <v>0.6</v>
      </c>
      <c r="L1081" s="19">
        <f>VLOOKUP(J1081,[1]Values!$A$3:$D$462,2,FALSE)</f>
        <v>37187713</v>
      </c>
      <c r="M1081" s="20">
        <v>-636387</v>
      </c>
      <c r="N1081" s="20">
        <f t="shared" si="301"/>
        <v>22694460</v>
      </c>
      <c r="O1081" s="19">
        <f>VLOOKUP(J1081,[1]Values!$A$3:$D$462,3,FALSE)</f>
        <v>88400</v>
      </c>
      <c r="P1081" s="19"/>
      <c r="Q1081" s="19">
        <f t="shared" si="302"/>
        <v>53040</v>
      </c>
      <c r="R1081" s="20">
        <f t="shared" si="303"/>
        <v>22747500</v>
      </c>
      <c r="S1081" s="21">
        <f>VLOOKUP(H1081,[1]Rates!$A$3:$D$139,3,FALSE)</f>
        <v>6.038E-3</v>
      </c>
      <c r="T1081" s="22">
        <f t="shared" si="304"/>
        <v>137349.405</v>
      </c>
      <c r="U1081" s="19">
        <f>VLOOKUP(J1081,[1]Values!$A$3:$D$462,4,FALSE)</f>
        <v>4092353</v>
      </c>
      <c r="V1081" s="20">
        <v>0</v>
      </c>
      <c r="W1081" s="20">
        <f t="shared" si="305"/>
        <v>2455411.7999999998</v>
      </c>
      <c r="X1081" s="23">
        <f>VLOOKUP(H1081,[1]Rates!$A$3:$D$139,4,FALSE)</f>
        <v>6.2370000000000004E-3</v>
      </c>
      <c r="Y1081" s="90">
        <f t="shared" si="306"/>
        <v>15314.403396599999</v>
      </c>
      <c r="Z1081" s="9"/>
    </row>
    <row r="1082" spans="7:26" x14ac:dyDescent="0.25">
      <c r="G1082" s="16"/>
      <c r="H1082" s="9">
        <v>137</v>
      </c>
      <c r="I1082" s="9" t="s">
        <v>140</v>
      </c>
      <c r="J1082" s="17">
        <v>254</v>
      </c>
      <c r="K1082" s="18">
        <v>0.6</v>
      </c>
      <c r="L1082" s="19">
        <f>VLOOKUP(J1082,[1]Values!$A$3:$D$462,2,FALSE)</f>
        <v>37187713</v>
      </c>
      <c r="M1082" s="20">
        <v>-636387</v>
      </c>
      <c r="N1082" s="20">
        <f t="shared" si="301"/>
        <v>22694460</v>
      </c>
      <c r="O1082" s="19">
        <f>VLOOKUP(J1082,[1]Values!$A$3:$D$462,3,FALSE)</f>
        <v>88400</v>
      </c>
      <c r="P1082" s="19"/>
      <c r="Q1082" s="19">
        <f t="shared" si="302"/>
        <v>53040</v>
      </c>
      <c r="R1082" s="20">
        <f t="shared" si="303"/>
        <v>22747500</v>
      </c>
      <c r="S1082" s="21">
        <f>VLOOKUP(H1082,[1]Rates!$A$3:$D$139,3,FALSE)</f>
        <v>7.2000000000000002E-5</v>
      </c>
      <c r="T1082" s="22">
        <f t="shared" si="304"/>
        <v>1637.82</v>
      </c>
      <c r="U1082" s="19">
        <f>VLOOKUP(J1082,[1]Values!$A$3:$D$462,4,FALSE)</f>
        <v>4092353</v>
      </c>
      <c r="V1082" s="20">
        <v>0</v>
      </c>
      <c r="W1082" s="20">
        <f t="shared" si="305"/>
        <v>2455411.7999999998</v>
      </c>
      <c r="X1082" s="23">
        <f>VLOOKUP(H1082,[1]Rates!$A$3:$D$139,4,FALSE)</f>
        <v>6.9999999999999994E-5</v>
      </c>
      <c r="Y1082" s="90">
        <f t="shared" si="306"/>
        <v>171.87882599999998</v>
      </c>
      <c r="Z1082" s="9"/>
    </row>
    <row r="1083" spans="7:26" x14ac:dyDescent="0.25">
      <c r="G1083" s="16"/>
      <c r="H1083" s="9">
        <v>6</v>
      </c>
      <c r="I1083" s="9" t="s">
        <v>70</v>
      </c>
      <c r="J1083" s="17">
        <v>254</v>
      </c>
      <c r="K1083" s="18">
        <v>0.6</v>
      </c>
      <c r="L1083" s="19">
        <f>VLOOKUP(J1083,[1]Values!$A$3:$D$462,2,FALSE)</f>
        <v>37187713</v>
      </c>
      <c r="M1083" s="20">
        <v>-636387</v>
      </c>
      <c r="N1083" s="20">
        <f t="shared" si="301"/>
        <v>22694460</v>
      </c>
      <c r="O1083" s="19">
        <f>VLOOKUP(J1083,[1]Values!$A$3:$D$462,3,FALSE)</f>
        <v>88400</v>
      </c>
      <c r="P1083" s="19"/>
      <c r="Q1083" s="19">
        <f t="shared" si="302"/>
        <v>53040</v>
      </c>
      <c r="R1083" s="20">
        <f t="shared" si="303"/>
        <v>22747500</v>
      </c>
      <c r="S1083" s="21">
        <f>VLOOKUP(H1083,[1]Rates!$A$3:$D$139,3,FALSE)</f>
        <v>0</v>
      </c>
      <c r="T1083" s="22">
        <f t="shared" si="304"/>
        <v>0</v>
      </c>
      <c r="U1083" s="19">
        <f>VLOOKUP(J1083,[1]Values!$A$3:$D$462,4,FALSE)</f>
        <v>4092353</v>
      </c>
      <c r="V1083" s="20">
        <v>0</v>
      </c>
      <c r="W1083" s="20">
        <f t="shared" si="305"/>
        <v>2455411.7999999998</v>
      </c>
      <c r="X1083" s="23">
        <f>VLOOKUP(H1083,[1]Rates!$A$3:$D$139,4,FALSE)</f>
        <v>0</v>
      </c>
      <c r="Y1083" s="90">
        <f t="shared" si="306"/>
        <v>0</v>
      </c>
      <c r="Z1083" s="9"/>
    </row>
    <row r="1084" spans="7:26" x14ac:dyDescent="0.25">
      <c r="G1084" s="16"/>
      <c r="H1084" s="9">
        <v>7</v>
      </c>
      <c r="I1084" s="9" t="s">
        <v>9</v>
      </c>
      <c r="J1084" s="17">
        <v>254</v>
      </c>
      <c r="K1084" s="18">
        <v>0.6</v>
      </c>
      <c r="L1084" s="19">
        <f>VLOOKUP(J1084,[1]Values!$A$3:$D$462,2,FALSE)</f>
        <v>37187713</v>
      </c>
      <c r="M1084" s="20">
        <v>-636387</v>
      </c>
      <c r="N1084" s="20">
        <f t="shared" si="301"/>
        <v>22694460</v>
      </c>
      <c r="O1084" s="19">
        <f>VLOOKUP(J1084,[1]Values!$A$3:$D$462,3,FALSE)</f>
        <v>88400</v>
      </c>
      <c r="P1084" s="19"/>
      <c r="Q1084" s="19">
        <f t="shared" si="302"/>
        <v>53040</v>
      </c>
      <c r="R1084" s="20">
        <f t="shared" si="303"/>
        <v>22747500</v>
      </c>
      <c r="S1084" s="21">
        <f>VLOOKUP(H1084,[1]Rates!$A$3:$D$139,3,FALSE)</f>
        <v>1.01E-4</v>
      </c>
      <c r="T1084" s="22">
        <f t="shared" si="304"/>
        <v>2297.4974999999999</v>
      </c>
      <c r="U1084" s="19">
        <f>VLOOKUP(J1084,[1]Values!$A$3:$D$462,4,FALSE)</f>
        <v>4092353</v>
      </c>
      <c r="V1084" s="20">
        <v>0</v>
      </c>
      <c r="W1084" s="20">
        <f t="shared" si="305"/>
        <v>2455411.7999999998</v>
      </c>
      <c r="X1084" s="23">
        <f>VLOOKUP(H1084,[1]Rates!$A$3:$D$139,4,FALSE)</f>
        <v>1.08E-4</v>
      </c>
      <c r="Y1084" s="90">
        <f t="shared" si="306"/>
        <v>265.18447439999994</v>
      </c>
      <c r="Z1084" s="9"/>
    </row>
    <row r="1085" spans="7:26" x14ac:dyDescent="0.25">
      <c r="G1085" s="16"/>
      <c r="H1085" s="9">
        <v>8</v>
      </c>
      <c r="I1085" s="9" t="s">
        <v>23</v>
      </c>
      <c r="J1085" s="17">
        <v>254</v>
      </c>
      <c r="K1085" s="18">
        <v>0.6</v>
      </c>
      <c r="L1085" s="19">
        <f>VLOOKUP(J1085,[1]Values!$A$3:$D$462,2,FALSE)</f>
        <v>37187713</v>
      </c>
      <c r="M1085" s="20">
        <v>-636387</v>
      </c>
      <c r="N1085" s="20">
        <f t="shared" si="301"/>
        <v>22694460</v>
      </c>
      <c r="O1085" s="19">
        <f>VLOOKUP(J1085,[1]Values!$A$3:$D$462,3,FALSE)</f>
        <v>88400</v>
      </c>
      <c r="P1085" s="19"/>
      <c r="Q1085" s="19">
        <f t="shared" si="302"/>
        <v>53040</v>
      </c>
      <c r="R1085" s="20">
        <f t="shared" si="303"/>
        <v>22747500</v>
      </c>
      <c r="S1085" s="21">
        <f>VLOOKUP(H1085,[1]Rates!$A$3:$D$139,3,FALSE)</f>
        <v>1.5300000000000001E-4</v>
      </c>
      <c r="T1085" s="22">
        <f t="shared" si="304"/>
        <v>3480.3675000000003</v>
      </c>
      <c r="U1085" s="19">
        <f>VLOOKUP(J1085,[1]Values!$A$3:$D$462,4,FALSE)</f>
        <v>4092353</v>
      </c>
      <c r="V1085" s="20">
        <v>0</v>
      </c>
      <c r="W1085" s="20">
        <f t="shared" si="305"/>
        <v>2455411.7999999998</v>
      </c>
      <c r="X1085" s="23">
        <f>VLOOKUP(H1085,[1]Rates!$A$3:$D$139,4,FALSE)</f>
        <v>1.64E-4</v>
      </c>
      <c r="Y1085" s="90">
        <f t="shared" si="306"/>
        <v>402.68753519999996</v>
      </c>
      <c r="Z1085" s="9"/>
    </row>
    <row r="1086" spans="7:26" x14ac:dyDescent="0.25">
      <c r="G1086" s="16"/>
      <c r="H1086" s="9">
        <v>14</v>
      </c>
      <c r="I1086" s="9" t="s">
        <v>22</v>
      </c>
      <c r="J1086" s="17">
        <v>254</v>
      </c>
      <c r="K1086" s="18">
        <v>0.6</v>
      </c>
      <c r="L1086" s="19">
        <f>VLOOKUP(J1086,[1]Values!$A$3:$D$462,2,FALSE)</f>
        <v>37187713</v>
      </c>
      <c r="M1086" s="20">
        <v>-636387</v>
      </c>
      <c r="N1086" s="20">
        <f t="shared" si="301"/>
        <v>22694460</v>
      </c>
      <c r="O1086" s="19">
        <f>VLOOKUP(J1086,[1]Values!$A$3:$D$462,3,FALSE)</f>
        <v>88400</v>
      </c>
      <c r="P1086" s="19"/>
      <c r="Q1086" s="19">
        <f t="shared" si="302"/>
        <v>53040</v>
      </c>
      <c r="R1086" s="20">
        <f t="shared" si="303"/>
        <v>22747500</v>
      </c>
      <c r="S1086" s="21">
        <f>VLOOKUP(H1086,[1]Rates!$A$3:$D$139,3,FALSE)</f>
        <v>6.7999999999999999E-5</v>
      </c>
      <c r="T1086" s="22">
        <f t="shared" si="304"/>
        <v>1546.83</v>
      </c>
      <c r="U1086" s="19">
        <f>VLOOKUP(J1086,[1]Values!$A$3:$D$462,4,FALSE)</f>
        <v>4092353</v>
      </c>
      <c r="V1086" s="20">
        <v>0</v>
      </c>
      <c r="W1086" s="20">
        <f t="shared" si="305"/>
        <v>2455411.7999999998</v>
      </c>
      <c r="X1086" s="23">
        <f>VLOOKUP(H1086,[1]Rates!$A$3:$D$139,4,FALSE)</f>
        <v>7.4999999999999993E-5</v>
      </c>
      <c r="Y1086" s="90">
        <f t="shared" si="306"/>
        <v>184.15588499999998</v>
      </c>
      <c r="Z1086" s="9"/>
    </row>
    <row r="1087" spans="7:26" x14ac:dyDescent="0.25">
      <c r="G1087" s="16"/>
      <c r="H1087" s="9">
        <v>18</v>
      </c>
      <c r="I1087" s="9" t="s">
        <v>30</v>
      </c>
      <c r="J1087" s="17">
        <v>254</v>
      </c>
      <c r="K1087" s="18">
        <v>0.6</v>
      </c>
      <c r="L1087" s="19">
        <f>VLOOKUP(J1087,[1]Values!$A$3:$D$462,2,FALSE)</f>
        <v>37187713</v>
      </c>
      <c r="M1087" s="20">
        <v>-636387</v>
      </c>
      <c r="N1087" s="20">
        <f t="shared" si="301"/>
        <v>22694460</v>
      </c>
      <c r="O1087" s="19">
        <f>VLOOKUP(J1087,[1]Values!$A$3:$D$462,3,FALSE)</f>
        <v>88400</v>
      </c>
      <c r="P1087" s="19"/>
      <c r="Q1087" s="19">
        <f t="shared" si="302"/>
        <v>53040</v>
      </c>
      <c r="R1087" s="20">
        <f t="shared" si="303"/>
        <v>22747500</v>
      </c>
      <c r="S1087" s="21">
        <f>VLOOKUP(H1087,[1]Rates!$A$3:$D$139,3,FALSE)</f>
        <v>8.0000000000000004E-4</v>
      </c>
      <c r="T1087" s="22">
        <f t="shared" si="304"/>
        <v>18198</v>
      </c>
      <c r="U1087" s="19">
        <f>VLOOKUP(J1087,[1]Values!$A$3:$D$462,4,FALSE)</f>
        <v>4092353</v>
      </c>
      <c r="V1087" s="20">
        <v>0</v>
      </c>
      <c r="W1087" s="20">
        <f t="shared" si="305"/>
        <v>2455411.7999999998</v>
      </c>
      <c r="X1087" s="23">
        <f>VLOOKUP(H1087,[1]Rates!$A$3:$D$139,4,FALSE)</f>
        <v>8.6899999999999998E-4</v>
      </c>
      <c r="Y1087" s="90">
        <f t="shared" si="306"/>
        <v>2133.7528542</v>
      </c>
      <c r="Z1087" s="9"/>
    </row>
    <row r="1088" spans="7:26" x14ac:dyDescent="0.25">
      <c r="G1088" s="16"/>
      <c r="H1088" s="9">
        <v>33</v>
      </c>
      <c r="I1088" s="9" t="s">
        <v>7</v>
      </c>
      <c r="J1088" s="17">
        <v>254</v>
      </c>
      <c r="K1088" s="18">
        <v>0.6</v>
      </c>
      <c r="L1088" s="19">
        <f>VLOOKUP(J1088,[1]Values!$A$3:$D$462,2,FALSE)</f>
        <v>37187713</v>
      </c>
      <c r="M1088" s="20">
        <v>-636387</v>
      </c>
      <c r="N1088" s="20">
        <f t="shared" si="301"/>
        <v>22694460</v>
      </c>
      <c r="O1088" s="19">
        <f>VLOOKUP(J1088,[1]Values!$A$3:$D$462,3,FALSE)</f>
        <v>88400</v>
      </c>
      <c r="P1088" s="19"/>
      <c r="Q1088" s="19">
        <f t="shared" si="302"/>
        <v>53040</v>
      </c>
      <c r="R1088" s="20">
        <f t="shared" si="303"/>
        <v>22747500</v>
      </c>
      <c r="S1088" s="21">
        <f>VLOOKUP(H1088,[1]Rates!$A$3:$D$139,3,FALSE)</f>
        <v>2.1229999999999999E-3</v>
      </c>
      <c r="T1088" s="22">
        <f t="shared" si="304"/>
        <v>48292.942499999997</v>
      </c>
      <c r="U1088" s="19">
        <f>VLOOKUP(J1088,[1]Values!$A$3:$D$462,4,FALSE)</f>
        <v>4092353</v>
      </c>
      <c r="V1088" s="20">
        <v>0</v>
      </c>
      <c r="W1088" s="20">
        <f t="shared" si="305"/>
        <v>2455411.7999999998</v>
      </c>
      <c r="X1088" s="23">
        <f>VLOOKUP(H1088,[1]Rates!$A$3:$D$139,4,FALSE)</f>
        <v>2.3579999999999999E-3</v>
      </c>
      <c r="Y1088" s="90">
        <f t="shared" si="306"/>
        <v>5789.8610243999992</v>
      </c>
      <c r="Z1088" s="9"/>
    </row>
    <row r="1089" spans="7:26" x14ac:dyDescent="0.25">
      <c r="G1089" s="16"/>
      <c r="H1089" s="9">
        <v>38</v>
      </c>
      <c r="I1089" s="9" t="s">
        <v>12</v>
      </c>
      <c r="J1089" s="17">
        <v>254</v>
      </c>
      <c r="K1089" s="18">
        <v>0.6</v>
      </c>
      <c r="L1089" s="19">
        <f>VLOOKUP(J1089,[1]Values!$A$3:$D$462,2,FALSE)</f>
        <v>37187713</v>
      </c>
      <c r="M1089" s="20">
        <v>-636387</v>
      </c>
      <c r="N1089" s="20">
        <f t="shared" si="301"/>
        <v>22694460</v>
      </c>
      <c r="O1089" s="19">
        <f>VLOOKUP(J1089,[1]Values!$A$3:$D$462,3,FALSE)</f>
        <v>88400</v>
      </c>
      <c r="P1089" s="19"/>
      <c r="Q1089" s="19">
        <f t="shared" si="302"/>
        <v>53040</v>
      </c>
      <c r="R1089" s="20">
        <f t="shared" si="303"/>
        <v>22747500</v>
      </c>
      <c r="S1089" s="21">
        <f>VLOOKUP(H1089,[1]Rates!$A$3:$D$139,3,FALSE)</f>
        <v>9.8999999999999994E-5</v>
      </c>
      <c r="T1089" s="22">
        <f t="shared" si="304"/>
        <v>2252.0025000000001</v>
      </c>
      <c r="U1089" s="19">
        <f>VLOOKUP(J1089,[1]Values!$A$3:$D$462,4,FALSE)</f>
        <v>4092353</v>
      </c>
      <c r="V1089" s="20">
        <v>0</v>
      </c>
      <c r="W1089" s="20">
        <f t="shared" si="305"/>
        <v>2455411.7999999998</v>
      </c>
      <c r="X1089" s="23">
        <f>VLOOKUP(H1089,[1]Rates!$A$3:$D$139,4,FALSE)</f>
        <v>8.6000000000000003E-5</v>
      </c>
      <c r="Y1089" s="90">
        <f t="shared" si="306"/>
        <v>211.16541479999998</v>
      </c>
      <c r="Z1089" s="9"/>
    </row>
    <row r="1090" spans="7:26" x14ac:dyDescent="0.25">
      <c r="G1090" s="16"/>
      <c r="H1090" s="9">
        <v>41</v>
      </c>
      <c r="I1090" s="9" t="s">
        <v>77</v>
      </c>
      <c r="J1090" s="17">
        <v>254</v>
      </c>
      <c r="K1090" s="18">
        <v>0.6</v>
      </c>
      <c r="L1090" s="19">
        <f>VLOOKUP(J1090,[1]Values!$A$3:$D$462,2,FALSE)</f>
        <v>37187713</v>
      </c>
      <c r="M1090" s="20">
        <v>-636387</v>
      </c>
      <c r="N1090" s="20">
        <f t="shared" si="301"/>
        <v>22694460</v>
      </c>
      <c r="O1090" s="19">
        <f>VLOOKUP(J1090,[1]Values!$A$3:$D$462,3,FALSE)</f>
        <v>88400</v>
      </c>
      <c r="P1090" s="19"/>
      <c r="Q1090" s="19">
        <f t="shared" si="302"/>
        <v>53040</v>
      </c>
      <c r="R1090" s="20">
        <f t="shared" si="303"/>
        <v>22747500</v>
      </c>
      <c r="S1090" s="21">
        <f>VLOOKUP(H1090,[1]Rates!$A$3:$D$139,3,FALSE)</f>
        <v>0</v>
      </c>
      <c r="T1090" s="22">
        <f t="shared" si="304"/>
        <v>0</v>
      </c>
      <c r="U1090" s="19">
        <f>VLOOKUP(J1090,[1]Values!$A$3:$D$462,4,FALSE)</f>
        <v>4092353</v>
      </c>
      <c r="V1090" s="20">
        <v>0</v>
      </c>
      <c r="W1090" s="20">
        <f t="shared" si="305"/>
        <v>2455411.7999999998</v>
      </c>
      <c r="X1090" s="23">
        <f>VLOOKUP(H1090,[1]Rates!$A$3:$D$139,4,FALSE)</f>
        <v>0</v>
      </c>
      <c r="Y1090" s="90">
        <f t="shared" si="306"/>
        <v>0</v>
      </c>
      <c r="Z1090" s="9"/>
    </row>
    <row r="1091" spans="7:26" x14ac:dyDescent="0.25">
      <c r="G1091" s="16"/>
      <c r="H1091" s="9">
        <v>55</v>
      </c>
      <c r="I1091" s="9" t="s">
        <v>26</v>
      </c>
      <c r="J1091" s="17">
        <v>254</v>
      </c>
      <c r="K1091" s="18">
        <v>0.6</v>
      </c>
      <c r="L1091" s="19">
        <f>VLOOKUP(J1091,[1]Values!$A$3:$D$462,2,FALSE)</f>
        <v>37187713</v>
      </c>
      <c r="M1091" s="20">
        <v>-636387</v>
      </c>
      <c r="N1091" s="20">
        <f t="shared" si="301"/>
        <v>22694460</v>
      </c>
      <c r="O1091" s="19">
        <f>VLOOKUP(J1091,[1]Values!$A$3:$D$462,3,FALSE)</f>
        <v>88400</v>
      </c>
      <c r="P1091" s="19"/>
      <c r="Q1091" s="19">
        <f t="shared" si="302"/>
        <v>53040</v>
      </c>
      <c r="R1091" s="20">
        <f t="shared" si="303"/>
        <v>22747500</v>
      </c>
      <c r="S1091" s="21">
        <f>VLOOKUP(H1091,[1]Rates!$A$3:$D$139,3,FALSE)</f>
        <v>1.45E-4</v>
      </c>
      <c r="T1091" s="22">
        <f t="shared" si="304"/>
        <v>3298.3874999999998</v>
      </c>
      <c r="U1091" s="19">
        <f>VLOOKUP(J1091,[1]Values!$A$3:$D$462,4,FALSE)</f>
        <v>4092353</v>
      </c>
      <c r="V1091" s="20">
        <v>0</v>
      </c>
      <c r="W1091" s="20">
        <f t="shared" si="305"/>
        <v>2455411.7999999998</v>
      </c>
      <c r="X1091" s="23">
        <f>VLOOKUP(H1091,[1]Rates!$A$3:$D$139,4,FALSE)</f>
        <v>1.35E-4</v>
      </c>
      <c r="Y1091" s="90">
        <f t="shared" si="306"/>
        <v>331.480593</v>
      </c>
      <c r="Z1091" s="9"/>
    </row>
    <row r="1092" spans="7:26" x14ac:dyDescent="0.25">
      <c r="G1092" s="16"/>
      <c r="H1092" s="9">
        <v>71</v>
      </c>
      <c r="I1092" s="9" t="s">
        <v>18</v>
      </c>
      <c r="J1092" s="17">
        <v>254</v>
      </c>
      <c r="K1092" s="18">
        <v>0.6</v>
      </c>
      <c r="L1092" s="19">
        <f>VLOOKUP(J1092,[1]Values!$A$3:$D$462,2,FALSE)</f>
        <v>37187713</v>
      </c>
      <c r="M1092" s="20">
        <v>-636387</v>
      </c>
      <c r="N1092" s="20">
        <f t="shared" si="301"/>
        <v>22694460</v>
      </c>
      <c r="O1092" s="19">
        <f>VLOOKUP(J1092,[1]Values!$A$3:$D$462,3,FALSE)</f>
        <v>88400</v>
      </c>
      <c r="P1092" s="19"/>
      <c r="Q1092" s="19">
        <f t="shared" si="302"/>
        <v>53040</v>
      </c>
      <c r="R1092" s="20">
        <f t="shared" si="303"/>
        <v>22747500</v>
      </c>
      <c r="S1092" s="21">
        <f>VLOOKUP(H1092,[1]Rates!$A$3:$D$139,3,FALSE)</f>
        <v>9.0000000000000002E-6</v>
      </c>
      <c r="T1092" s="22">
        <f t="shared" si="304"/>
        <v>204.72749999999999</v>
      </c>
      <c r="U1092" s="19">
        <f>VLOOKUP(J1092,[1]Values!$A$3:$D$462,4,FALSE)</f>
        <v>4092353</v>
      </c>
      <c r="V1092" s="20">
        <v>0</v>
      </c>
      <c r="W1092" s="20">
        <f t="shared" si="305"/>
        <v>2455411.7999999998</v>
      </c>
      <c r="X1092" s="23">
        <f>VLOOKUP(H1092,[1]Rates!$A$3:$D$139,4,FALSE)</f>
        <v>9.0000000000000002E-6</v>
      </c>
      <c r="Y1092" s="90">
        <f t="shared" si="306"/>
        <v>22.098706199999999</v>
      </c>
      <c r="Z1092" s="9"/>
    </row>
    <row r="1093" spans="7:26" x14ac:dyDescent="0.25">
      <c r="G1093" s="16"/>
      <c r="H1093" s="9">
        <v>72</v>
      </c>
      <c r="I1093" s="9" t="s">
        <v>28</v>
      </c>
      <c r="J1093" s="17">
        <v>254</v>
      </c>
      <c r="K1093" s="18">
        <v>0.6</v>
      </c>
      <c r="L1093" s="19">
        <f>VLOOKUP(J1093,[1]Values!$A$3:$D$462,2,FALSE)</f>
        <v>37187713</v>
      </c>
      <c r="M1093" s="20">
        <v>-636387</v>
      </c>
      <c r="N1093" s="20">
        <f t="shared" si="301"/>
        <v>22694460</v>
      </c>
      <c r="O1093" s="19">
        <f>VLOOKUP(J1093,[1]Values!$A$3:$D$462,3,FALSE)</f>
        <v>88400</v>
      </c>
      <c r="P1093" s="19"/>
      <c r="Q1093" s="19">
        <f t="shared" si="302"/>
        <v>53040</v>
      </c>
      <c r="R1093" s="20">
        <f t="shared" si="303"/>
        <v>22747500</v>
      </c>
      <c r="S1093" s="21">
        <f>VLOOKUP(H1093,[1]Rates!$A$3:$D$139,3,FALSE)</f>
        <v>2.5799999999999998E-4</v>
      </c>
      <c r="T1093" s="22">
        <f t="shared" si="304"/>
        <v>5868.8549999999996</v>
      </c>
      <c r="U1093" s="19">
        <f>VLOOKUP(J1093,[1]Values!$A$3:$D$462,4,FALSE)</f>
        <v>4092353</v>
      </c>
      <c r="V1093" s="20">
        <v>0</v>
      </c>
      <c r="W1093" s="20">
        <f t="shared" si="305"/>
        <v>2455411.7999999998</v>
      </c>
      <c r="X1093" s="23">
        <f>VLOOKUP(H1093,[1]Rates!$A$3:$D$139,4,FALSE)</f>
        <v>2.7500000000000002E-4</v>
      </c>
      <c r="Y1093" s="90">
        <f t="shared" si="306"/>
        <v>675.23824500000001</v>
      </c>
      <c r="Z1093" s="9"/>
    </row>
    <row r="1094" spans="7:26" x14ac:dyDescent="0.25">
      <c r="G1094" s="16"/>
      <c r="H1094" s="9">
        <v>77</v>
      </c>
      <c r="I1094" s="9" t="s">
        <v>108</v>
      </c>
      <c r="J1094" s="17">
        <v>254</v>
      </c>
      <c r="K1094" s="18">
        <v>0.6</v>
      </c>
      <c r="L1094" s="19">
        <f>VLOOKUP(J1094,[1]Values!$A$3:$D$462,2,FALSE)</f>
        <v>37187713</v>
      </c>
      <c r="M1094" s="20">
        <v>-636387</v>
      </c>
      <c r="N1094" s="20">
        <f t="shared" si="301"/>
        <v>22694460</v>
      </c>
      <c r="O1094" s="19">
        <f>VLOOKUP(J1094,[1]Values!$A$3:$D$462,3,FALSE)</f>
        <v>88400</v>
      </c>
      <c r="P1094" s="19"/>
      <c r="Q1094" s="19">
        <f t="shared" si="302"/>
        <v>53040</v>
      </c>
      <c r="R1094" s="20">
        <f t="shared" si="303"/>
        <v>22747500</v>
      </c>
      <c r="S1094" s="21">
        <f>VLOOKUP(H1094,[1]Rates!$A$3:$D$139,3,FALSE)</f>
        <v>0</v>
      </c>
      <c r="T1094" s="22">
        <f t="shared" si="304"/>
        <v>0</v>
      </c>
      <c r="U1094" s="19">
        <f>VLOOKUP(J1094,[1]Values!$A$3:$D$462,4,FALSE)</f>
        <v>4092353</v>
      </c>
      <c r="V1094" s="20">
        <v>0</v>
      </c>
      <c r="W1094" s="20">
        <f t="shared" si="305"/>
        <v>2455411.7999999998</v>
      </c>
      <c r="X1094" s="23">
        <f>VLOOKUP(H1094,[1]Rates!$A$3:$D$139,4,FALSE)</f>
        <v>0</v>
      </c>
      <c r="Y1094" s="90">
        <f t="shared" si="306"/>
        <v>0</v>
      </c>
      <c r="Z1094" s="9"/>
    </row>
    <row r="1095" spans="7:26" x14ac:dyDescent="0.25">
      <c r="G1095" s="16"/>
      <c r="H1095" s="9">
        <v>104</v>
      </c>
      <c r="I1095" s="9" t="s">
        <v>82</v>
      </c>
      <c r="J1095" s="17">
        <v>254</v>
      </c>
      <c r="K1095" s="18">
        <v>0.6</v>
      </c>
      <c r="L1095" s="19">
        <f>VLOOKUP(J1095,[1]Values!$A$3:$D$462,2,FALSE)</f>
        <v>37187713</v>
      </c>
      <c r="M1095" s="20">
        <v>-636387</v>
      </c>
      <c r="N1095" s="20">
        <f t="shared" si="301"/>
        <v>22694460</v>
      </c>
      <c r="O1095" s="19">
        <f>VLOOKUP(J1095,[1]Values!$A$3:$D$462,3,FALSE)</f>
        <v>88400</v>
      </c>
      <c r="P1095" s="19"/>
      <c r="Q1095" s="19">
        <f t="shared" si="302"/>
        <v>53040</v>
      </c>
      <c r="R1095" s="20">
        <f t="shared" si="303"/>
        <v>22747500</v>
      </c>
      <c r="S1095" s="21">
        <f>VLOOKUP(H1095,[1]Rates!$A$3:$D$139,3,FALSE)</f>
        <v>0</v>
      </c>
      <c r="T1095" s="22">
        <f t="shared" si="304"/>
        <v>0</v>
      </c>
      <c r="U1095" s="19">
        <f>VLOOKUP(J1095,[1]Values!$A$3:$D$462,4,FALSE)</f>
        <v>4092353</v>
      </c>
      <c r="V1095" s="20">
        <v>0</v>
      </c>
      <c r="W1095" s="20">
        <f t="shared" si="305"/>
        <v>2455411.7999999998</v>
      </c>
      <c r="X1095" s="23">
        <f>VLOOKUP(H1095,[1]Rates!$A$3:$D$139,4,FALSE)</f>
        <v>0</v>
      </c>
      <c r="Y1095" s="90">
        <f t="shared" si="306"/>
        <v>0</v>
      </c>
      <c r="Z1095" s="9"/>
    </row>
    <row r="1096" spans="7:26" x14ac:dyDescent="0.25">
      <c r="G1096" s="16"/>
      <c r="H1096" s="9">
        <v>117</v>
      </c>
      <c r="I1096" s="9" t="s">
        <v>21</v>
      </c>
      <c r="J1096" s="17">
        <v>254</v>
      </c>
      <c r="K1096" s="18">
        <v>0.6</v>
      </c>
      <c r="L1096" s="19">
        <f>VLOOKUP(J1096,[1]Values!$A$3:$D$462,2,FALSE)</f>
        <v>37187713</v>
      </c>
      <c r="M1096" s="20">
        <v>-636387</v>
      </c>
      <c r="N1096" s="20">
        <f t="shared" si="301"/>
        <v>22694460</v>
      </c>
      <c r="O1096" s="19">
        <f>VLOOKUP(J1096,[1]Values!$A$3:$D$462,3,FALSE)</f>
        <v>88400</v>
      </c>
      <c r="P1096" s="19"/>
      <c r="Q1096" s="19">
        <f t="shared" si="302"/>
        <v>53040</v>
      </c>
      <c r="R1096" s="20">
        <f t="shared" si="303"/>
        <v>22747500</v>
      </c>
      <c r="S1096" s="21">
        <f>VLOOKUP(H1096,[1]Rates!$A$3:$D$139,3,FALSE)</f>
        <v>2.1900000000000001E-4</v>
      </c>
      <c r="T1096" s="22">
        <f t="shared" si="304"/>
        <v>4981.7025000000003</v>
      </c>
      <c r="U1096" s="19">
        <f>VLOOKUP(J1096,[1]Values!$A$3:$D$462,4,FALSE)</f>
        <v>4092353</v>
      </c>
      <c r="V1096" s="20">
        <v>0</v>
      </c>
      <c r="W1096" s="20">
        <f t="shared" si="305"/>
        <v>2455411.7999999998</v>
      </c>
      <c r="X1096" s="23">
        <f>VLOOKUP(H1096,[1]Rates!$A$3:$D$139,4,FALSE)</f>
        <v>2.34E-4</v>
      </c>
      <c r="Y1096" s="90">
        <f t="shared" si="306"/>
        <v>574.56636119999996</v>
      </c>
      <c r="Z1096" s="9"/>
    </row>
    <row r="1097" spans="7:26" ht="15.75" thickBot="1" x14ac:dyDescent="0.3">
      <c r="G1097" s="24"/>
      <c r="H1097" s="25"/>
      <c r="I1097" s="25"/>
      <c r="J1097" s="93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6"/>
      <c r="Z1097" s="9"/>
    </row>
    <row r="1098" spans="7:26" x14ac:dyDescent="0.25">
      <c r="G1098" s="9">
        <v>77</v>
      </c>
      <c r="H1098" s="9" t="s">
        <v>108</v>
      </c>
      <c r="I1098" s="9"/>
      <c r="J1098" s="17"/>
      <c r="K1098" s="18"/>
      <c r="L1098" s="20"/>
      <c r="M1098" s="20"/>
      <c r="N1098" s="20"/>
      <c r="O1098" s="20"/>
      <c r="P1098" s="20"/>
      <c r="Q1098" s="20"/>
      <c r="R1098" s="20"/>
      <c r="S1098" s="23"/>
      <c r="T1098" s="22">
        <f>SUM(T1078:T1097)</f>
        <v>288779.51249999995</v>
      </c>
      <c r="U1098" s="20"/>
      <c r="V1098" s="20"/>
      <c r="W1098" s="20"/>
      <c r="X1098" s="23"/>
      <c r="Y1098" s="22">
        <f>SUM(Y1078:Y1097)</f>
        <v>33025.288709999993</v>
      </c>
      <c r="Z1098" s="27">
        <f>T1098+Y1098</f>
        <v>321804.80120999995</v>
      </c>
    </row>
    <row r="1099" spans="7:26" x14ac:dyDescent="0.25">
      <c r="G1099" s="9"/>
      <c r="H1099" s="9"/>
      <c r="I1099" s="9"/>
      <c r="J1099" s="17"/>
      <c r="K1099" s="18"/>
      <c r="L1099" s="20"/>
      <c r="M1099" s="20"/>
      <c r="N1099" s="20"/>
      <c r="O1099" s="20"/>
      <c r="P1099" s="20"/>
      <c r="Q1099" s="20"/>
      <c r="R1099" s="20"/>
      <c r="S1099" s="23"/>
      <c r="T1099" s="22"/>
      <c r="U1099" s="20"/>
      <c r="V1099" s="20"/>
      <c r="W1099" s="20"/>
      <c r="X1099" s="23"/>
      <c r="Y1099" s="22"/>
      <c r="Z1099" s="9"/>
    </row>
    <row r="1100" spans="7:26" ht="15.75" thickBot="1" x14ac:dyDescent="0.3">
      <c r="G1100" s="9"/>
      <c r="H1100" s="9"/>
      <c r="I1100" s="9"/>
      <c r="J1100" s="10" t="s">
        <v>53</v>
      </c>
      <c r="K1100" s="11" t="s">
        <v>54</v>
      </c>
      <c r="L1100" s="12" t="s">
        <v>55</v>
      </c>
      <c r="M1100" s="12" t="s">
        <v>160</v>
      </c>
      <c r="N1100" s="12"/>
      <c r="O1100" s="12" t="s">
        <v>56</v>
      </c>
      <c r="P1100" s="12" t="s">
        <v>161</v>
      </c>
      <c r="Q1100" s="12"/>
      <c r="R1100" s="12" t="s">
        <v>57</v>
      </c>
      <c r="S1100" s="13" t="s">
        <v>58</v>
      </c>
      <c r="T1100" s="14" t="s">
        <v>59</v>
      </c>
      <c r="U1100" s="12" t="s">
        <v>60</v>
      </c>
      <c r="V1100" s="12" t="s">
        <v>61</v>
      </c>
      <c r="W1100" s="12" t="s">
        <v>62</v>
      </c>
      <c r="X1100" s="13" t="s">
        <v>63</v>
      </c>
      <c r="Y1100" s="14" t="s">
        <v>64</v>
      </c>
      <c r="Z1100" s="9"/>
    </row>
    <row r="1101" spans="7:26" ht="15.75" x14ac:dyDescent="0.25">
      <c r="G1101" s="82">
        <v>83</v>
      </c>
      <c r="H1101" s="83" t="s">
        <v>109</v>
      </c>
      <c r="I1101" s="15"/>
      <c r="J1101" s="84"/>
      <c r="K1101" s="85"/>
      <c r="L1101" s="86"/>
      <c r="M1101" s="86"/>
      <c r="N1101" s="86"/>
      <c r="O1101" s="86"/>
      <c r="P1101" s="86"/>
      <c r="Q1101" s="86"/>
      <c r="R1101" s="86"/>
      <c r="S1101" s="87"/>
      <c r="T1101" s="88"/>
      <c r="U1101" s="86"/>
      <c r="V1101" s="86"/>
      <c r="W1101" s="86"/>
      <c r="X1101" s="87"/>
      <c r="Y1101" s="89"/>
      <c r="Z1101" s="9"/>
    </row>
    <row r="1102" spans="7:26" x14ac:dyDescent="0.25">
      <c r="G1102" s="16"/>
      <c r="H1102" s="9">
        <v>1</v>
      </c>
      <c r="I1102" s="9" t="s">
        <v>11</v>
      </c>
      <c r="J1102" s="17">
        <v>272</v>
      </c>
      <c r="K1102" s="18">
        <v>0.6</v>
      </c>
      <c r="L1102" s="19">
        <f>VLOOKUP(J1102,[1]Values!$A$3:$D$462,2,FALSE)</f>
        <v>8251629</v>
      </c>
      <c r="M1102" s="20">
        <v>2507355</v>
      </c>
      <c r="N1102" s="20">
        <f t="shared" ref="N1102:N1120" si="307">(L1102-M1102)*K1102</f>
        <v>3446564.4</v>
      </c>
      <c r="O1102" s="19">
        <f>VLOOKUP(J1102,[1]Values!$A$3:$D$462,3,FALSE)</f>
        <v>43918</v>
      </c>
      <c r="P1102" s="19"/>
      <c r="Q1102" s="19">
        <f t="shared" ref="Q1102:Q1120" si="308">(O1102-P1102)*K1102</f>
        <v>26350.799999999999</v>
      </c>
      <c r="R1102" s="20">
        <f t="shared" ref="R1102:R1120" si="309">(L1102-M1102+O1102-P1102)*K1102</f>
        <v>3472915.1999999997</v>
      </c>
      <c r="S1102" s="21">
        <f>VLOOKUP(H1102,[1]Rates!$A$3:$D$139,3,FALSE)</f>
        <v>1.908E-3</v>
      </c>
      <c r="T1102" s="22">
        <f t="shared" ref="T1102:T1120" si="310">R1102*S1102</f>
        <v>6626.3222015999991</v>
      </c>
      <c r="U1102" s="19">
        <f>VLOOKUP(J1102,[1]Values!$A$3:$D$462,4,FALSE)</f>
        <v>1059376</v>
      </c>
      <c r="V1102" s="20">
        <v>64544</v>
      </c>
      <c r="W1102" s="20">
        <f t="shared" ref="W1102:W1120" si="311">(U1102-V1102)*K1102</f>
        <v>596899.19999999995</v>
      </c>
      <c r="X1102" s="23">
        <f>VLOOKUP(H1102,[1]Rates!$A$3:$D$139,4,FALSE)</f>
        <v>2.0739999999999999E-3</v>
      </c>
      <c r="Y1102" s="90">
        <f t="shared" ref="Y1102:Y1120" si="312">W1102*X1102</f>
        <v>1237.9689407999999</v>
      </c>
      <c r="Z1102" s="9"/>
    </row>
    <row r="1103" spans="7:26" x14ac:dyDescent="0.25">
      <c r="G1103" s="16"/>
      <c r="H1103" s="9">
        <v>2</v>
      </c>
      <c r="I1103" s="9" t="s">
        <v>27</v>
      </c>
      <c r="J1103" s="17">
        <v>272</v>
      </c>
      <c r="K1103" s="18">
        <v>0.6</v>
      </c>
      <c r="L1103" s="19">
        <f>VLOOKUP(J1103,[1]Values!$A$3:$D$462,2,FALSE)</f>
        <v>8251629</v>
      </c>
      <c r="M1103" s="20">
        <v>2507355</v>
      </c>
      <c r="N1103" s="20">
        <f t="shared" si="307"/>
        <v>3446564.4</v>
      </c>
      <c r="O1103" s="19">
        <f>VLOOKUP(J1103,[1]Values!$A$3:$D$462,3,FALSE)</f>
        <v>43918</v>
      </c>
      <c r="P1103" s="19"/>
      <c r="Q1103" s="19">
        <f t="shared" si="308"/>
        <v>26350.799999999999</v>
      </c>
      <c r="R1103" s="20">
        <f t="shared" si="309"/>
        <v>3472915.1999999997</v>
      </c>
      <c r="S1103" s="21">
        <f>VLOOKUP(H1103,[1]Rates!$A$3:$D$139,3,FALSE)</f>
        <v>2.0900000000000001E-4</v>
      </c>
      <c r="T1103" s="22">
        <f t="shared" si="310"/>
        <v>725.83927679999999</v>
      </c>
      <c r="U1103" s="19">
        <f>VLOOKUP(J1103,[1]Values!$A$3:$D$462,4,FALSE)</f>
        <v>1059376</v>
      </c>
      <c r="V1103" s="20">
        <v>64544</v>
      </c>
      <c r="W1103" s="20">
        <f t="shared" si="311"/>
        <v>596899.19999999995</v>
      </c>
      <c r="X1103" s="23">
        <f>VLOOKUP(H1103,[1]Rates!$A$3:$D$139,4,FALSE)</f>
        <v>2.3000000000000001E-4</v>
      </c>
      <c r="Y1103" s="90">
        <f t="shared" si="312"/>
        <v>137.28681599999999</v>
      </c>
      <c r="Z1103" s="9"/>
    </row>
    <row r="1104" spans="7:26" x14ac:dyDescent="0.25">
      <c r="G1104" s="16"/>
      <c r="H1104" s="9">
        <v>3</v>
      </c>
      <c r="I1104" s="9" t="s">
        <v>20</v>
      </c>
      <c r="J1104" s="17">
        <v>272</v>
      </c>
      <c r="K1104" s="18">
        <v>0.6</v>
      </c>
      <c r="L1104" s="19">
        <f>VLOOKUP(J1104,[1]Values!$A$3:$D$462,2,FALSE)</f>
        <v>8251629</v>
      </c>
      <c r="M1104" s="20">
        <v>2507355</v>
      </c>
      <c r="N1104" s="20">
        <f t="shared" si="307"/>
        <v>3446564.4</v>
      </c>
      <c r="O1104" s="19">
        <f>VLOOKUP(J1104,[1]Values!$A$3:$D$462,3,FALSE)</f>
        <v>43918</v>
      </c>
      <c r="P1104" s="19"/>
      <c r="Q1104" s="19">
        <f t="shared" si="308"/>
        <v>26350.799999999999</v>
      </c>
      <c r="R1104" s="20">
        <f t="shared" si="309"/>
        <v>3472915.1999999997</v>
      </c>
      <c r="S1104" s="21">
        <f>VLOOKUP(H1104,[1]Rates!$A$3:$D$139,3,FALSE)</f>
        <v>4.9299999999999995E-4</v>
      </c>
      <c r="T1104" s="22">
        <f t="shared" si="310"/>
        <v>1712.1471935999996</v>
      </c>
      <c r="U1104" s="19">
        <f>VLOOKUP(J1104,[1]Values!$A$3:$D$462,4,FALSE)</f>
        <v>1059376</v>
      </c>
      <c r="V1104" s="20">
        <v>64544</v>
      </c>
      <c r="W1104" s="20">
        <f t="shared" si="311"/>
        <v>596899.19999999995</v>
      </c>
      <c r="X1104" s="23">
        <f>VLOOKUP(H1104,[1]Rates!$A$3:$D$139,4,FALSE)</f>
        <v>5.2599999999999999E-4</v>
      </c>
      <c r="Y1104" s="90">
        <f t="shared" si="312"/>
        <v>313.96897919999998</v>
      </c>
      <c r="Z1104" s="9"/>
    </row>
    <row r="1105" spans="7:26" x14ac:dyDescent="0.25">
      <c r="G1105" s="16"/>
      <c r="H1105" s="9">
        <v>5</v>
      </c>
      <c r="I1105" s="9" t="s">
        <v>17</v>
      </c>
      <c r="J1105" s="17">
        <v>272</v>
      </c>
      <c r="K1105" s="18">
        <v>0.6</v>
      </c>
      <c r="L1105" s="19">
        <f>VLOOKUP(J1105,[1]Values!$A$3:$D$462,2,FALSE)</f>
        <v>8251629</v>
      </c>
      <c r="M1105" s="20">
        <v>2507355</v>
      </c>
      <c r="N1105" s="20">
        <f t="shared" si="307"/>
        <v>3446564.4</v>
      </c>
      <c r="O1105" s="19">
        <f>VLOOKUP(J1105,[1]Values!$A$3:$D$462,3,FALSE)</f>
        <v>43918</v>
      </c>
      <c r="P1105" s="19"/>
      <c r="Q1105" s="19">
        <f t="shared" si="308"/>
        <v>26350.799999999999</v>
      </c>
      <c r="R1105" s="20">
        <f t="shared" si="309"/>
        <v>3472915.1999999997</v>
      </c>
      <c r="S1105" s="21">
        <f>VLOOKUP(H1105,[1]Rates!$A$3:$D$139,3,FALSE)</f>
        <v>6.038E-3</v>
      </c>
      <c r="T1105" s="22">
        <f t="shared" si="310"/>
        <v>20969.4619776</v>
      </c>
      <c r="U1105" s="19">
        <f>VLOOKUP(J1105,[1]Values!$A$3:$D$462,4,FALSE)</f>
        <v>1059376</v>
      </c>
      <c r="V1105" s="20">
        <v>64544</v>
      </c>
      <c r="W1105" s="20">
        <f t="shared" si="311"/>
        <v>596899.19999999995</v>
      </c>
      <c r="X1105" s="23">
        <f>VLOOKUP(H1105,[1]Rates!$A$3:$D$139,4,FALSE)</f>
        <v>6.2370000000000004E-3</v>
      </c>
      <c r="Y1105" s="90">
        <f t="shared" si="312"/>
        <v>3722.8603103999999</v>
      </c>
      <c r="Z1105" s="9"/>
    </row>
    <row r="1106" spans="7:26" x14ac:dyDescent="0.25">
      <c r="G1106" s="16"/>
      <c r="H1106" s="9">
        <v>137</v>
      </c>
      <c r="I1106" s="9" t="s">
        <v>140</v>
      </c>
      <c r="J1106" s="17">
        <v>272</v>
      </c>
      <c r="K1106" s="18">
        <v>0.6</v>
      </c>
      <c r="L1106" s="19">
        <f>VLOOKUP(J1106,[1]Values!$A$3:$D$462,2,FALSE)</f>
        <v>8251629</v>
      </c>
      <c r="M1106" s="20">
        <v>2507355</v>
      </c>
      <c r="N1106" s="20">
        <f t="shared" si="307"/>
        <v>3446564.4</v>
      </c>
      <c r="O1106" s="19">
        <f>VLOOKUP(J1106,[1]Values!$A$3:$D$462,3,FALSE)</f>
        <v>43918</v>
      </c>
      <c r="P1106" s="19"/>
      <c r="Q1106" s="19">
        <f t="shared" si="308"/>
        <v>26350.799999999999</v>
      </c>
      <c r="R1106" s="20">
        <f t="shared" si="309"/>
        <v>3472915.1999999997</v>
      </c>
      <c r="S1106" s="21">
        <f>VLOOKUP(H1106,[1]Rates!$A$3:$D$139,3,FALSE)</f>
        <v>7.2000000000000002E-5</v>
      </c>
      <c r="T1106" s="22">
        <f t="shared" si="310"/>
        <v>250.0498944</v>
      </c>
      <c r="U1106" s="19">
        <f>VLOOKUP(J1106,[1]Values!$A$3:$D$462,4,FALSE)</f>
        <v>1059376</v>
      </c>
      <c r="V1106" s="20">
        <v>64544</v>
      </c>
      <c r="W1106" s="20">
        <f t="shared" si="311"/>
        <v>596899.19999999995</v>
      </c>
      <c r="X1106" s="23">
        <f>VLOOKUP(H1106,[1]Rates!$A$3:$D$139,4,FALSE)</f>
        <v>6.9999999999999994E-5</v>
      </c>
      <c r="Y1106" s="90">
        <f t="shared" si="312"/>
        <v>41.782943999999993</v>
      </c>
      <c r="Z1106" s="9"/>
    </row>
    <row r="1107" spans="7:26" x14ac:dyDescent="0.25">
      <c r="G1107" s="16"/>
      <c r="H1107" s="9">
        <v>6</v>
      </c>
      <c r="I1107" s="9" t="s">
        <v>70</v>
      </c>
      <c r="J1107" s="17">
        <v>272</v>
      </c>
      <c r="K1107" s="18">
        <v>0.6</v>
      </c>
      <c r="L1107" s="19">
        <f>VLOOKUP(J1107,[1]Values!$A$3:$D$462,2,FALSE)</f>
        <v>8251629</v>
      </c>
      <c r="M1107" s="20">
        <v>2507355</v>
      </c>
      <c r="N1107" s="20">
        <f t="shared" si="307"/>
        <v>3446564.4</v>
      </c>
      <c r="O1107" s="19">
        <f>VLOOKUP(J1107,[1]Values!$A$3:$D$462,3,FALSE)</f>
        <v>43918</v>
      </c>
      <c r="P1107" s="19"/>
      <c r="Q1107" s="19">
        <f t="shared" si="308"/>
        <v>26350.799999999999</v>
      </c>
      <c r="R1107" s="20">
        <f t="shared" si="309"/>
        <v>3472915.1999999997</v>
      </c>
      <c r="S1107" s="21">
        <f>VLOOKUP(H1107,[1]Rates!$A$3:$D$139,3,FALSE)</f>
        <v>0</v>
      </c>
      <c r="T1107" s="22">
        <f t="shared" si="310"/>
        <v>0</v>
      </c>
      <c r="U1107" s="19">
        <f>VLOOKUP(J1107,[1]Values!$A$3:$D$462,4,FALSE)</f>
        <v>1059376</v>
      </c>
      <c r="V1107" s="20">
        <v>64544</v>
      </c>
      <c r="W1107" s="20">
        <f t="shared" si="311"/>
        <v>596899.19999999995</v>
      </c>
      <c r="X1107" s="23">
        <f>VLOOKUP(H1107,[1]Rates!$A$3:$D$139,4,FALSE)</f>
        <v>0</v>
      </c>
      <c r="Y1107" s="90">
        <f t="shared" si="312"/>
        <v>0</v>
      </c>
      <c r="Z1107" s="9"/>
    </row>
    <row r="1108" spans="7:26" x14ac:dyDescent="0.25">
      <c r="G1108" s="16"/>
      <c r="H1108" s="9">
        <v>7</v>
      </c>
      <c r="I1108" s="9" t="s">
        <v>9</v>
      </c>
      <c r="J1108" s="17">
        <v>272</v>
      </c>
      <c r="K1108" s="18">
        <v>0.6</v>
      </c>
      <c r="L1108" s="19">
        <f>VLOOKUP(J1108,[1]Values!$A$3:$D$462,2,FALSE)</f>
        <v>8251629</v>
      </c>
      <c r="M1108" s="20">
        <v>2507355</v>
      </c>
      <c r="N1108" s="20">
        <f t="shared" si="307"/>
        <v>3446564.4</v>
      </c>
      <c r="O1108" s="19">
        <f>VLOOKUP(J1108,[1]Values!$A$3:$D$462,3,FALSE)</f>
        <v>43918</v>
      </c>
      <c r="P1108" s="19"/>
      <c r="Q1108" s="19">
        <f t="shared" si="308"/>
        <v>26350.799999999999</v>
      </c>
      <c r="R1108" s="20">
        <f t="shared" si="309"/>
        <v>3472915.1999999997</v>
      </c>
      <c r="S1108" s="21">
        <f>VLOOKUP(H1108,[1]Rates!$A$3:$D$139,3,FALSE)</f>
        <v>1.01E-4</v>
      </c>
      <c r="T1108" s="22">
        <f t="shared" si="310"/>
        <v>350.76443519999998</v>
      </c>
      <c r="U1108" s="19">
        <f>VLOOKUP(J1108,[1]Values!$A$3:$D$462,4,FALSE)</f>
        <v>1059376</v>
      </c>
      <c r="V1108" s="20">
        <v>64544</v>
      </c>
      <c r="W1108" s="20">
        <f t="shared" si="311"/>
        <v>596899.19999999995</v>
      </c>
      <c r="X1108" s="23">
        <f>VLOOKUP(H1108,[1]Rates!$A$3:$D$139,4,FALSE)</f>
        <v>1.08E-4</v>
      </c>
      <c r="Y1108" s="90">
        <f t="shared" si="312"/>
        <v>64.465113599999995</v>
      </c>
      <c r="Z1108" s="9"/>
    </row>
    <row r="1109" spans="7:26" x14ac:dyDescent="0.25">
      <c r="G1109" s="16"/>
      <c r="H1109" s="9">
        <v>8</v>
      </c>
      <c r="I1109" s="9" t="s">
        <v>23</v>
      </c>
      <c r="J1109" s="17">
        <v>272</v>
      </c>
      <c r="K1109" s="18">
        <v>0.6</v>
      </c>
      <c r="L1109" s="19">
        <f>VLOOKUP(J1109,[1]Values!$A$3:$D$462,2,FALSE)</f>
        <v>8251629</v>
      </c>
      <c r="M1109" s="20">
        <v>2507355</v>
      </c>
      <c r="N1109" s="20">
        <f t="shared" si="307"/>
        <v>3446564.4</v>
      </c>
      <c r="O1109" s="19">
        <f>VLOOKUP(J1109,[1]Values!$A$3:$D$462,3,FALSE)</f>
        <v>43918</v>
      </c>
      <c r="P1109" s="19"/>
      <c r="Q1109" s="19">
        <f t="shared" si="308"/>
        <v>26350.799999999999</v>
      </c>
      <c r="R1109" s="20">
        <f t="shared" si="309"/>
        <v>3472915.1999999997</v>
      </c>
      <c r="S1109" s="21">
        <f>VLOOKUP(H1109,[1]Rates!$A$3:$D$139,3,FALSE)</f>
        <v>1.5300000000000001E-4</v>
      </c>
      <c r="T1109" s="22">
        <f t="shared" si="310"/>
        <v>531.35602559999995</v>
      </c>
      <c r="U1109" s="19">
        <f>VLOOKUP(J1109,[1]Values!$A$3:$D$462,4,FALSE)</f>
        <v>1059376</v>
      </c>
      <c r="V1109" s="20">
        <v>64544</v>
      </c>
      <c r="W1109" s="20">
        <f t="shared" si="311"/>
        <v>596899.19999999995</v>
      </c>
      <c r="X1109" s="23">
        <f>VLOOKUP(H1109,[1]Rates!$A$3:$D$139,4,FALSE)</f>
        <v>1.64E-4</v>
      </c>
      <c r="Y1109" s="90">
        <f t="shared" si="312"/>
        <v>97.891468799999998</v>
      </c>
      <c r="Z1109" s="9"/>
    </row>
    <row r="1110" spans="7:26" x14ac:dyDescent="0.25">
      <c r="G1110" s="16"/>
      <c r="H1110" s="9">
        <v>14</v>
      </c>
      <c r="I1110" s="9" t="s">
        <v>22</v>
      </c>
      <c r="J1110" s="17">
        <v>272</v>
      </c>
      <c r="K1110" s="18">
        <v>0.6</v>
      </c>
      <c r="L1110" s="19">
        <f>VLOOKUP(J1110,[1]Values!$A$3:$D$462,2,FALSE)</f>
        <v>8251629</v>
      </c>
      <c r="M1110" s="20">
        <v>2507355</v>
      </c>
      <c r="N1110" s="20">
        <f t="shared" si="307"/>
        <v>3446564.4</v>
      </c>
      <c r="O1110" s="19">
        <f>VLOOKUP(J1110,[1]Values!$A$3:$D$462,3,FALSE)</f>
        <v>43918</v>
      </c>
      <c r="P1110" s="19"/>
      <c r="Q1110" s="19">
        <f t="shared" si="308"/>
        <v>26350.799999999999</v>
      </c>
      <c r="R1110" s="20">
        <f t="shared" si="309"/>
        <v>3472915.1999999997</v>
      </c>
      <c r="S1110" s="21">
        <f>VLOOKUP(H1110,[1]Rates!$A$3:$D$139,3,FALSE)</f>
        <v>6.7999999999999999E-5</v>
      </c>
      <c r="T1110" s="22">
        <f t="shared" si="310"/>
        <v>236.15823359999999</v>
      </c>
      <c r="U1110" s="19">
        <f>VLOOKUP(J1110,[1]Values!$A$3:$D$462,4,FALSE)</f>
        <v>1059376</v>
      </c>
      <c r="V1110" s="20">
        <v>64544</v>
      </c>
      <c r="W1110" s="20">
        <f t="shared" si="311"/>
        <v>596899.19999999995</v>
      </c>
      <c r="X1110" s="23">
        <f>VLOOKUP(H1110,[1]Rates!$A$3:$D$139,4,FALSE)</f>
        <v>7.4999999999999993E-5</v>
      </c>
      <c r="Y1110" s="90">
        <f t="shared" si="312"/>
        <v>44.767439999999993</v>
      </c>
      <c r="Z1110" s="9"/>
    </row>
    <row r="1111" spans="7:26" x14ac:dyDescent="0.25">
      <c r="G1111" s="16"/>
      <c r="H1111" s="9">
        <v>18</v>
      </c>
      <c r="I1111" s="9" t="s">
        <v>30</v>
      </c>
      <c r="J1111" s="17">
        <v>272</v>
      </c>
      <c r="K1111" s="18">
        <v>0.6</v>
      </c>
      <c r="L1111" s="19">
        <f>VLOOKUP(J1111,[1]Values!$A$3:$D$462,2,FALSE)</f>
        <v>8251629</v>
      </c>
      <c r="M1111" s="20">
        <v>2507355</v>
      </c>
      <c r="N1111" s="20">
        <f t="shared" si="307"/>
        <v>3446564.4</v>
      </c>
      <c r="O1111" s="19">
        <f>VLOOKUP(J1111,[1]Values!$A$3:$D$462,3,FALSE)</f>
        <v>43918</v>
      </c>
      <c r="P1111" s="19"/>
      <c r="Q1111" s="19">
        <f t="shared" si="308"/>
        <v>26350.799999999999</v>
      </c>
      <c r="R1111" s="20">
        <f t="shared" si="309"/>
        <v>3472915.1999999997</v>
      </c>
      <c r="S1111" s="21">
        <f>VLOOKUP(H1111,[1]Rates!$A$3:$D$139,3,FALSE)</f>
        <v>8.0000000000000004E-4</v>
      </c>
      <c r="T1111" s="22">
        <f t="shared" si="310"/>
        <v>2778.3321599999999</v>
      </c>
      <c r="U1111" s="19">
        <f>VLOOKUP(J1111,[1]Values!$A$3:$D$462,4,FALSE)</f>
        <v>1059376</v>
      </c>
      <c r="V1111" s="20">
        <v>64544</v>
      </c>
      <c r="W1111" s="20">
        <f t="shared" si="311"/>
        <v>596899.19999999995</v>
      </c>
      <c r="X1111" s="23">
        <f>VLOOKUP(H1111,[1]Rates!$A$3:$D$139,4,FALSE)</f>
        <v>8.6899999999999998E-4</v>
      </c>
      <c r="Y1111" s="90">
        <f t="shared" si="312"/>
        <v>518.7054048</v>
      </c>
      <c r="Z1111" s="9"/>
    </row>
    <row r="1112" spans="7:26" x14ac:dyDescent="0.25">
      <c r="G1112" s="16"/>
      <c r="H1112" s="9">
        <v>33</v>
      </c>
      <c r="I1112" s="9" t="s">
        <v>7</v>
      </c>
      <c r="J1112" s="17">
        <v>272</v>
      </c>
      <c r="K1112" s="18">
        <v>0.6</v>
      </c>
      <c r="L1112" s="19">
        <f>VLOOKUP(J1112,[1]Values!$A$3:$D$462,2,FALSE)</f>
        <v>8251629</v>
      </c>
      <c r="M1112" s="20">
        <v>2507355</v>
      </c>
      <c r="N1112" s="20">
        <f t="shared" si="307"/>
        <v>3446564.4</v>
      </c>
      <c r="O1112" s="19">
        <f>VLOOKUP(J1112,[1]Values!$A$3:$D$462,3,FALSE)</f>
        <v>43918</v>
      </c>
      <c r="P1112" s="19"/>
      <c r="Q1112" s="19">
        <f t="shared" si="308"/>
        <v>26350.799999999999</v>
      </c>
      <c r="R1112" s="20">
        <f t="shared" si="309"/>
        <v>3472915.1999999997</v>
      </c>
      <c r="S1112" s="21">
        <f>VLOOKUP(H1112,[1]Rates!$A$3:$D$139,3,FALSE)</f>
        <v>2.1229999999999999E-3</v>
      </c>
      <c r="T1112" s="22">
        <f t="shared" si="310"/>
        <v>7372.9989695999993</v>
      </c>
      <c r="U1112" s="19">
        <f>VLOOKUP(J1112,[1]Values!$A$3:$D$462,4,FALSE)</f>
        <v>1059376</v>
      </c>
      <c r="V1112" s="20">
        <v>64544</v>
      </c>
      <c r="W1112" s="20">
        <f t="shared" si="311"/>
        <v>596899.19999999995</v>
      </c>
      <c r="X1112" s="23">
        <f>VLOOKUP(H1112,[1]Rates!$A$3:$D$139,4,FALSE)</f>
        <v>2.3579999999999999E-3</v>
      </c>
      <c r="Y1112" s="90">
        <f t="shared" si="312"/>
        <v>1407.4883135999999</v>
      </c>
      <c r="Z1112" s="9"/>
    </row>
    <row r="1113" spans="7:26" x14ac:dyDescent="0.25">
      <c r="G1113" s="16"/>
      <c r="H1113" s="9">
        <v>38</v>
      </c>
      <c r="I1113" s="9" t="s">
        <v>12</v>
      </c>
      <c r="J1113" s="17">
        <v>272</v>
      </c>
      <c r="K1113" s="18">
        <v>0.6</v>
      </c>
      <c r="L1113" s="19">
        <f>VLOOKUP(J1113,[1]Values!$A$3:$D$462,2,FALSE)</f>
        <v>8251629</v>
      </c>
      <c r="M1113" s="20">
        <v>2507355</v>
      </c>
      <c r="N1113" s="20">
        <f t="shared" si="307"/>
        <v>3446564.4</v>
      </c>
      <c r="O1113" s="19">
        <f>VLOOKUP(J1113,[1]Values!$A$3:$D$462,3,FALSE)</f>
        <v>43918</v>
      </c>
      <c r="P1113" s="19"/>
      <c r="Q1113" s="19">
        <f t="shared" si="308"/>
        <v>26350.799999999999</v>
      </c>
      <c r="R1113" s="20">
        <f t="shared" si="309"/>
        <v>3472915.1999999997</v>
      </c>
      <c r="S1113" s="21">
        <f>VLOOKUP(H1113,[1]Rates!$A$3:$D$139,3,FALSE)</f>
        <v>9.8999999999999994E-5</v>
      </c>
      <c r="T1113" s="22">
        <f t="shared" si="310"/>
        <v>343.81860479999995</v>
      </c>
      <c r="U1113" s="19">
        <f>VLOOKUP(J1113,[1]Values!$A$3:$D$462,4,FALSE)</f>
        <v>1059376</v>
      </c>
      <c r="V1113" s="20">
        <v>64544</v>
      </c>
      <c r="W1113" s="20">
        <f t="shared" si="311"/>
        <v>596899.19999999995</v>
      </c>
      <c r="X1113" s="23">
        <f>VLOOKUP(H1113,[1]Rates!$A$3:$D$139,4,FALSE)</f>
        <v>8.6000000000000003E-5</v>
      </c>
      <c r="Y1113" s="90">
        <f t="shared" si="312"/>
        <v>51.333331199999996</v>
      </c>
      <c r="Z1113" s="9"/>
    </row>
    <row r="1114" spans="7:26" x14ac:dyDescent="0.25">
      <c r="G1114" s="16"/>
      <c r="H1114" s="9">
        <v>41</v>
      </c>
      <c r="I1114" s="9" t="s">
        <v>77</v>
      </c>
      <c r="J1114" s="17">
        <v>272</v>
      </c>
      <c r="K1114" s="18">
        <v>0.6</v>
      </c>
      <c r="L1114" s="19">
        <f>VLOOKUP(J1114,[1]Values!$A$3:$D$462,2,FALSE)</f>
        <v>8251629</v>
      </c>
      <c r="M1114" s="20">
        <v>2507355</v>
      </c>
      <c r="N1114" s="20">
        <f t="shared" si="307"/>
        <v>3446564.4</v>
      </c>
      <c r="O1114" s="19">
        <f>VLOOKUP(J1114,[1]Values!$A$3:$D$462,3,FALSE)</f>
        <v>43918</v>
      </c>
      <c r="P1114" s="19"/>
      <c r="Q1114" s="19">
        <f t="shared" si="308"/>
        <v>26350.799999999999</v>
      </c>
      <c r="R1114" s="20">
        <f t="shared" si="309"/>
        <v>3472915.1999999997</v>
      </c>
      <c r="S1114" s="21">
        <f>VLOOKUP(H1114,[1]Rates!$A$3:$D$139,3,FALSE)</f>
        <v>0</v>
      </c>
      <c r="T1114" s="22">
        <f t="shared" si="310"/>
        <v>0</v>
      </c>
      <c r="U1114" s="19">
        <f>VLOOKUP(J1114,[1]Values!$A$3:$D$462,4,FALSE)</f>
        <v>1059376</v>
      </c>
      <c r="V1114" s="20">
        <v>64544</v>
      </c>
      <c r="W1114" s="20">
        <f t="shared" si="311"/>
        <v>596899.19999999995</v>
      </c>
      <c r="X1114" s="23">
        <f>VLOOKUP(H1114,[1]Rates!$A$3:$D$139,4,FALSE)</f>
        <v>0</v>
      </c>
      <c r="Y1114" s="90">
        <f t="shared" si="312"/>
        <v>0</v>
      </c>
      <c r="Z1114" s="9"/>
    </row>
    <row r="1115" spans="7:26" x14ac:dyDescent="0.25">
      <c r="G1115" s="16"/>
      <c r="H1115" s="9">
        <v>55</v>
      </c>
      <c r="I1115" s="9" t="s">
        <v>26</v>
      </c>
      <c r="J1115" s="17">
        <v>272</v>
      </c>
      <c r="K1115" s="18">
        <v>0.6</v>
      </c>
      <c r="L1115" s="19">
        <f>VLOOKUP(J1115,[1]Values!$A$3:$D$462,2,FALSE)</f>
        <v>8251629</v>
      </c>
      <c r="M1115" s="20">
        <v>2507355</v>
      </c>
      <c r="N1115" s="20">
        <f t="shared" si="307"/>
        <v>3446564.4</v>
      </c>
      <c r="O1115" s="19">
        <f>VLOOKUP(J1115,[1]Values!$A$3:$D$462,3,FALSE)</f>
        <v>43918</v>
      </c>
      <c r="P1115" s="19"/>
      <c r="Q1115" s="19">
        <f t="shared" si="308"/>
        <v>26350.799999999999</v>
      </c>
      <c r="R1115" s="20">
        <f t="shared" si="309"/>
        <v>3472915.1999999997</v>
      </c>
      <c r="S1115" s="21">
        <f>VLOOKUP(H1115,[1]Rates!$A$3:$D$139,3,FALSE)</f>
        <v>1.45E-4</v>
      </c>
      <c r="T1115" s="22">
        <f t="shared" si="310"/>
        <v>503.57270399999999</v>
      </c>
      <c r="U1115" s="19">
        <f>VLOOKUP(J1115,[1]Values!$A$3:$D$462,4,FALSE)</f>
        <v>1059376</v>
      </c>
      <c r="V1115" s="20">
        <v>64544</v>
      </c>
      <c r="W1115" s="20">
        <f t="shared" si="311"/>
        <v>596899.19999999995</v>
      </c>
      <c r="X1115" s="23">
        <f>VLOOKUP(H1115,[1]Rates!$A$3:$D$139,4,FALSE)</f>
        <v>1.35E-4</v>
      </c>
      <c r="Y1115" s="90">
        <f t="shared" si="312"/>
        <v>80.581391999999994</v>
      </c>
      <c r="Z1115" s="9"/>
    </row>
    <row r="1116" spans="7:26" x14ac:dyDescent="0.25">
      <c r="G1116" s="16"/>
      <c r="H1116" s="9">
        <v>71</v>
      </c>
      <c r="I1116" s="9" t="s">
        <v>18</v>
      </c>
      <c r="J1116" s="17">
        <v>272</v>
      </c>
      <c r="K1116" s="18">
        <v>0.6</v>
      </c>
      <c r="L1116" s="19">
        <f>VLOOKUP(J1116,[1]Values!$A$3:$D$462,2,FALSE)</f>
        <v>8251629</v>
      </c>
      <c r="M1116" s="20">
        <v>2507355</v>
      </c>
      <c r="N1116" s="20">
        <f t="shared" si="307"/>
        <v>3446564.4</v>
      </c>
      <c r="O1116" s="19">
        <f>VLOOKUP(J1116,[1]Values!$A$3:$D$462,3,FALSE)</f>
        <v>43918</v>
      </c>
      <c r="P1116" s="19"/>
      <c r="Q1116" s="19">
        <f t="shared" si="308"/>
        <v>26350.799999999999</v>
      </c>
      <c r="R1116" s="20">
        <f t="shared" si="309"/>
        <v>3472915.1999999997</v>
      </c>
      <c r="S1116" s="21">
        <f>VLOOKUP(H1116,[1]Rates!$A$3:$D$139,3,FALSE)</f>
        <v>9.0000000000000002E-6</v>
      </c>
      <c r="T1116" s="22">
        <f t="shared" si="310"/>
        <v>31.2562368</v>
      </c>
      <c r="U1116" s="19">
        <f>VLOOKUP(J1116,[1]Values!$A$3:$D$462,4,FALSE)</f>
        <v>1059376</v>
      </c>
      <c r="V1116" s="20">
        <v>64544</v>
      </c>
      <c r="W1116" s="20">
        <f t="shared" si="311"/>
        <v>596899.19999999995</v>
      </c>
      <c r="X1116" s="23">
        <f>VLOOKUP(H1116,[1]Rates!$A$3:$D$139,4,FALSE)</f>
        <v>9.0000000000000002E-6</v>
      </c>
      <c r="Y1116" s="90">
        <f t="shared" si="312"/>
        <v>5.3720927999999999</v>
      </c>
      <c r="Z1116" s="9"/>
    </row>
    <row r="1117" spans="7:26" x14ac:dyDescent="0.25">
      <c r="G1117" s="16"/>
      <c r="H1117" s="9">
        <v>72</v>
      </c>
      <c r="I1117" s="9" t="s">
        <v>28</v>
      </c>
      <c r="J1117" s="17">
        <v>272</v>
      </c>
      <c r="K1117" s="18">
        <v>0.6</v>
      </c>
      <c r="L1117" s="19">
        <f>VLOOKUP(J1117,[1]Values!$A$3:$D$462,2,FALSE)</f>
        <v>8251629</v>
      </c>
      <c r="M1117" s="20">
        <v>2507355</v>
      </c>
      <c r="N1117" s="20">
        <f t="shared" si="307"/>
        <v>3446564.4</v>
      </c>
      <c r="O1117" s="19">
        <f>VLOOKUP(J1117,[1]Values!$A$3:$D$462,3,FALSE)</f>
        <v>43918</v>
      </c>
      <c r="P1117" s="19"/>
      <c r="Q1117" s="19">
        <f t="shared" si="308"/>
        <v>26350.799999999999</v>
      </c>
      <c r="R1117" s="20">
        <f t="shared" si="309"/>
        <v>3472915.1999999997</v>
      </c>
      <c r="S1117" s="21">
        <f>VLOOKUP(H1117,[1]Rates!$A$3:$D$139,3,FALSE)</f>
        <v>2.5799999999999998E-4</v>
      </c>
      <c r="T1117" s="22">
        <f t="shared" si="310"/>
        <v>896.01212159999989</v>
      </c>
      <c r="U1117" s="19">
        <f>VLOOKUP(J1117,[1]Values!$A$3:$D$462,4,FALSE)</f>
        <v>1059376</v>
      </c>
      <c r="V1117" s="20">
        <v>64544</v>
      </c>
      <c r="W1117" s="20">
        <f t="shared" si="311"/>
        <v>596899.19999999995</v>
      </c>
      <c r="X1117" s="23">
        <f>VLOOKUP(H1117,[1]Rates!$A$3:$D$139,4,FALSE)</f>
        <v>2.7500000000000002E-4</v>
      </c>
      <c r="Y1117" s="90">
        <f t="shared" si="312"/>
        <v>164.14727999999999</v>
      </c>
      <c r="Z1117" s="9"/>
    </row>
    <row r="1118" spans="7:26" x14ac:dyDescent="0.25">
      <c r="G1118" s="16"/>
      <c r="H1118" s="9">
        <v>83</v>
      </c>
      <c r="I1118" s="9" t="s">
        <v>109</v>
      </c>
      <c r="J1118" s="17">
        <v>272</v>
      </c>
      <c r="K1118" s="18">
        <v>0.6</v>
      </c>
      <c r="L1118" s="19">
        <f>VLOOKUP(J1118,[1]Values!$A$3:$D$462,2,FALSE)</f>
        <v>8251629</v>
      </c>
      <c r="M1118" s="20">
        <v>2507355</v>
      </c>
      <c r="N1118" s="20">
        <f t="shared" si="307"/>
        <v>3446564.4</v>
      </c>
      <c r="O1118" s="19">
        <f>VLOOKUP(J1118,[1]Values!$A$3:$D$462,3,FALSE)</f>
        <v>43918</v>
      </c>
      <c r="P1118" s="19"/>
      <c r="Q1118" s="19">
        <f t="shared" si="308"/>
        <v>26350.799999999999</v>
      </c>
      <c r="R1118" s="20">
        <f t="shared" si="309"/>
        <v>3472915.1999999997</v>
      </c>
      <c r="S1118" s="21">
        <f>VLOOKUP(H1118,[1]Rates!$A$3:$D$139,3,FALSE)</f>
        <v>0</v>
      </c>
      <c r="T1118" s="22">
        <f t="shared" si="310"/>
        <v>0</v>
      </c>
      <c r="U1118" s="19">
        <f>VLOOKUP(J1118,[1]Values!$A$3:$D$462,4,FALSE)</f>
        <v>1059376</v>
      </c>
      <c r="V1118" s="20">
        <v>64544</v>
      </c>
      <c r="W1118" s="20">
        <f t="shared" si="311"/>
        <v>596899.19999999995</v>
      </c>
      <c r="X1118" s="23">
        <f>VLOOKUP(H1118,[1]Rates!$A$3:$D$139,4,FALSE)</f>
        <v>0</v>
      </c>
      <c r="Y1118" s="90">
        <f t="shared" si="312"/>
        <v>0</v>
      </c>
      <c r="Z1118" s="9"/>
    </row>
    <row r="1119" spans="7:26" x14ac:dyDescent="0.25">
      <c r="G1119" s="16"/>
      <c r="H1119" s="9">
        <v>104</v>
      </c>
      <c r="I1119" s="9" t="s">
        <v>82</v>
      </c>
      <c r="J1119" s="17">
        <v>272</v>
      </c>
      <c r="K1119" s="18">
        <v>0.6</v>
      </c>
      <c r="L1119" s="19">
        <f>VLOOKUP(J1119,[1]Values!$A$3:$D$462,2,FALSE)</f>
        <v>8251629</v>
      </c>
      <c r="M1119" s="20">
        <v>2507355</v>
      </c>
      <c r="N1119" s="20">
        <f t="shared" si="307"/>
        <v>3446564.4</v>
      </c>
      <c r="O1119" s="19">
        <f>VLOOKUP(J1119,[1]Values!$A$3:$D$462,3,FALSE)</f>
        <v>43918</v>
      </c>
      <c r="P1119" s="19"/>
      <c r="Q1119" s="19">
        <f t="shared" si="308"/>
        <v>26350.799999999999</v>
      </c>
      <c r="R1119" s="20">
        <f t="shared" si="309"/>
        <v>3472915.1999999997</v>
      </c>
      <c r="S1119" s="21">
        <f>VLOOKUP(H1119,[1]Rates!$A$3:$D$139,3,FALSE)</f>
        <v>0</v>
      </c>
      <c r="T1119" s="22">
        <f t="shared" si="310"/>
        <v>0</v>
      </c>
      <c r="U1119" s="19">
        <f>VLOOKUP(J1119,[1]Values!$A$3:$D$462,4,FALSE)</f>
        <v>1059376</v>
      </c>
      <c r="V1119" s="20">
        <v>64544</v>
      </c>
      <c r="W1119" s="20">
        <f t="shared" si="311"/>
        <v>596899.19999999995</v>
      </c>
      <c r="X1119" s="23">
        <f>VLOOKUP(H1119,[1]Rates!$A$3:$D$139,4,FALSE)</f>
        <v>0</v>
      </c>
      <c r="Y1119" s="90">
        <f t="shared" si="312"/>
        <v>0</v>
      </c>
      <c r="Z1119" s="9"/>
    </row>
    <row r="1120" spans="7:26" x14ac:dyDescent="0.25">
      <c r="G1120" s="16"/>
      <c r="H1120" s="9">
        <v>117</v>
      </c>
      <c r="I1120" s="9" t="s">
        <v>21</v>
      </c>
      <c r="J1120" s="17">
        <v>272</v>
      </c>
      <c r="K1120" s="18">
        <v>0.6</v>
      </c>
      <c r="L1120" s="19">
        <f>VLOOKUP(J1120,[1]Values!$A$3:$D$462,2,FALSE)</f>
        <v>8251629</v>
      </c>
      <c r="M1120" s="20">
        <v>2507355</v>
      </c>
      <c r="N1120" s="20">
        <f t="shared" si="307"/>
        <v>3446564.4</v>
      </c>
      <c r="O1120" s="19">
        <f>VLOOKUP(J1120,[1]Values!$A$3:$D$462,3,FALSE)</f>
        <v>43918</v>
      </c>
      <c r="P1120" s="19"/>
      <c r="Q1120" s="19">
        <f t="shared" si="308"/>
        <v>26350.799999999999</v>
      </c>
      <c r="R1120" s="20">
        <f t="shared" si="309"/>
        <v>3472915.1999999997</v>
      </c>
      <c r="S1120" s="21">
        <f>VLOOKUP(H1120,[1]Rates!$A$3:$D$139,3,FALSE)</f>
        <v>2.1900000000000001E-4</v>
      </c>
      <c r="T1120" s="22">
        <f t="shared" si="310"/>
        <v>760.56842879999999</v>
      </c>
      <c r="U1120" s="19">
        <f>VLOOKUP(J1120,[1]Values!$A$3:$D$462,4,FALSE)</f>
        <v>1059376</v>
      </c>
      <c r="V1120" s="20">
        <v>64544</v>
      </c>
      <c r="W1120" s="20">
        <f t="shared" si="311"/>
        <v>596899.19999999995</v>
      </c>
      <c r="X1120" s="23">
        <f>VLOOKUP(H1120,[1]Rates!$A$3:$D$139,4,FALSE)</f>
        <v>2.34E-4</v>
      </c>
      <c r="Y1120" s="90">
        <f t="shared" si="312"/>
        <v>139.6744128</v>
      </c>
      <c r="Z1120" s="9"/>
    </row>
    <row r="1121" spans="7:26" ht="15.75" thickBot="1" x14ac:dyDescent="0.3">
      <c r="G1121" s="24"/>
      <c r="H1121" s="25"/>
      <c r="I1121" s="25"/>
      <c r="J1121" s="93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6"/>
      <c r="Z1121" s="9"/>
    </row>
    <row r="1122" spans="7:26" x14ac:dyDescent="0.25">
      <c r="G1122" s="9">
        <v>83</v>
      </c>
      <c r="H1122" s="9" t="s">
        <v>109</v>
      </c>
      <c r="I1122" s="9"/>
      <c r="J1122" s="17"/>
      <c r="K1122" s="18"/>
      <c r="L1122" s="20"/>
      <c r="M1122" s="20"/>
      <c r="N1122" s="20"/>
      <c r="O1122" s="20"/>
      <c r="P1122" s="20"/>
      <c r="Q1122" s="20"/>
      <c r="R1122" s="20"/>
      <c r="S1122" s="23"/>
      <c r="T1122" s="22">
        <f>SUM(T1102:T1121)</f>
        <v>44088.658463999986</v>
      </c>
      <c r="U1122" s="20"/>
      <c r="V1122" s="20"/>
      <c r="W1122" s="20"/>
      <c r="X1122" s="23"/>
      <c r="Y1122" s="22">
        <f>SUM(Y1102:Y1121)</f>
        <v>8028.2942400000002</v>
      </c>
      <c r="Z1122" s="27">
        <f>T1122+Y1122</f>
        <v>52116.952703999988</v>
      </c>
    </row>
    <row r="1123" spans="7:26" x14ac:dyDescent="0.25">
      <c r="G1123" s="9"/>
      <c r="H1123" s="9"/>
      <c r="I1123" s="9"/>
      <c r="J1123" s="17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</row>
    <row r="1124" spans="7:26" x14ac:dyDescent="0.25">
      <c r="G1124" s="9"/>
      <c r="H1124" s="9"/>
      <c r="I1124" s="9"/>
      <c r="J1124" s="17"/>
      <c r="K1124" s="18"/>
      <c r="L1124" s="20"/>
      <c r="M1124" s="20"/>
      <c r="N1124" s="20"/>
      <c r="O1124" s="20"/>
      <c r="P1124" s="20"/>
      <c r="Q1124" s="20"/>
      <c r="R1124" s="20"/>
      <c r="S1124" s="23"/>
      <c r="T1124" s="22"/>
      <c r="U1124" s="20"/>
      <c r="V1124" s="20"/>
      <c r="W1124" s="20"/>
      <c r="X1124" s="23"/>
      <c r="Y1124" s="22"/>
      <c r="Z1124" s="9"/>
    </row>
    <row r="1125" spans="7:26" ht="15.75" thickBot="1" x14ac:dyDescent="0.3">
      <c r="G1125" s="9"/>
      <c r="H1125" s="9"/>
      <c r="I1125" s="9"/>
      <c r="J1125" s="10" t="s">
        <v>53</v>
      </c>
      <c r="K1125" s="11" t="s">
        <v>54</v>
      </c>
      <c r="L1125" s="12" t="s">
        <v>55</v>
      </c>
      <c r="M1125" s="12" t="s">
        <v>160</v>
      </c>
      <c r="N1125" s="12"/>
      <c r="O1125" s="12" t="s">
        <v>56</v>
      </c>
      <c r="P1125" s="12" t="s">
        <v>161</v>
      </c>
      <c r="Q1125" s="12"/>
      <c r="R1125" s="12" t="s">
        <v>57</v>
      </c>
      <c r="S1125" s="13" t="s">
        <v>58</v>
      </c>
      <c r="T1125" s="14" t="s">
        <v>59</v>
      </c>
      <c r="U1125" s="12" t="s">
        <v>60</v>
      </c>
      <c r="V1125" s="12" t="s">
        <v>61</v>
      </c>
      <c r="W1125" s="12" t="s">
        <v>62</v>
      </c>
      <c r="X1125" s="13" t="s">
        <v>63</v>
      </c>
      <c r="Y1125" s="14" t="s">
        <v>64</v>
      </c>
      <c r="Z1125" s="9"/>
    </row>
    <row r="1126" spans="7:26" ht="15.75" x14ac:dyDescent="0.25">
      <c r="G1126" s="82">
        <v>88</v>
      </c>
      <c r="H1126" s="83" t="s">
        <v>110</v>
      </c>
      <c r="I1126" s="15"/>
      <c r="J1126" s="84"/>
      <c r="K1126" s="85"/>
      <c r="L1126" s="86"/>
      <c r="M1126" s="86"/>
      <c r="N1126" s="86"/>
      <c r="O1126" s="86"/>
      <c r="P1126" s="86"/>
      <c r="Q1126" s="86"/>
      <c r="R1126" s="86"/>
      <c r="S1126" s="87"/>
      <c r="T1126" s="88"/>
      <c r="U1126" s="86"/>
      <c r="V1126" s="86"/>
      <c r="W1126" s="86"/>
      <c r="X1126" s="87"/>
      <c r="Y1126" s="89"/>
      <c r="Z1126" s="9"/>
    </row>
    <row r="1127" spans="7:26" x14ac:dyDescent="0.25">
      <c r="G1127" s="16"/>
      <c r="H1127" s="9">
        <v>1</v>
      </c>
      <c r="I1127" s="9" t="s">
        <v>11</v>
      </c>
      <c r="J1127" s="17">
        <v>298</v>
      </c>
      <c r="K1127" s="18">
        <v>0.6</v>
      </c>
      <c r="L1127" s="19">
        <f>VLOOKUP(J1127,[1]Values!$A$3:$D$462,2,FALSE)</f>
        <v>10890210</v>
      </c>
      <c r="M1127" s="20">
        <v>1367713</v>
      </c>
      <c r="N1127" s="20">
        <f t="shared" ref="N1127:N1145" si="313">(L1127-M1127)*K1127</f>
        <v>5713498.2000000002</v>
      </c>
      <c r="O1127" s="19">
        <f>VLOOKUP(J1127,[1]Values!$A$3:$D$462,3,FALSE)</f>
        <v>11690</v>
      </c>
      <c r="P1127" s="19"/>
      <c r="Q1127" s="19">
        <f t="shared" ref="Q1127:Q1145" si="314">(O1127-P1127)*K1127</f>
        <v>7014</v>
      </c>
      <c r="R1127" s="20">
        <f t="shared" ref="R1127:R1145" si="315">(L1127-M1127+O1127-P1127)*K1127</f>
        <v>5720512.2000000002</v>
      </c>
      <c r="S1127" s="21">
        <f>VLOOKUP(H1127,[1]Rates!$A$3:$D$139,3,FALSE)</f>
        <v>1.908E-3</v>
      </c>
      <c r="T1127" s="22">
        <f t="shared" ref="T1127:T1145" si="316">R1127*S1127</f>
        <v>10914.737277600001</v>
      </c>
      <c r="U1127" s="19">
        <f>VLOOKUP(J1127,[1]Values!$A$3:$D$462,4,FALSE)</f>
        <v>2051017</v>
      </c>
      <c r="V1127" s="20">
        <v>0</v>
      </c>
      <c r="W1127" s="20">
        <f t="shared" ref="W1127:W1145" si="317">(U1127-V1127)*K1127</f>
        <v>1230610.2</v>
      </c>
      <c r="X1127" s="23">
        <f>VLOOKUP(H1127,[1]Rates!$A$3:$D$139,4,FALSE)</f>
        <v>2.0739999999999999E-3</v>
      </c>
      <c r="Y1127" s="90">
        <f t="shared" ref="Y1127:Y1145" si="318">W1127*X1127</f>
        <v>2552.2855547999998</v>
      </c>
      <c r="Z1127" s="9"/>
    </row>
    <row r="1128" spans="7:26" x14ac:dyDescent="0.25">
      <c r="G1128" s="16"/>
      <c r="H1128" s="9">
        <v>2</v>
      </c>
      <c r="I1128" s="9" t="s">
        <v>27</v>
      </c>
      <c r="J1128" s="17">
        <v>298</v>
      </c>
      <c r="K1128" s="18">
        <v>0.6</v>
      </c>
      <c r="L1128" s="19">
        <f>VLOOKUP(J1128,[1]Values!$A$3:$D$462,2,FALSE)</f>
        <v>10890210</v>
      </c>
      <c r="M1128" s="20">
        <v>1367713</v>
      </c>
      <c r="N1128" s="20">
        <f t="shared" si="313"/>
        <v>5713498.2000000002</v>
      </c>
      <c r="O1128" s="19">
        <f>VLOOKUP(J1128,[1]Values!$A$3:$D$462,3,FALSE)</f>
        <v>11690</v>
      </c>
      <c r="P1128" s="19"/>
      <c r="Q1128" s="19">
        <f t="shared" si="314"/>
        <v>7014</v>
      </c>
      <c r="R1128" s="20">
        <f t="shared" si="315"/>
        <v>5720512.2000000002</v>
      </c>
      <c r="S1128" s="21">
        <f>VLOOKUP(H1128,[1]Rates!$A$3:$D$139,3,FALSE)</f>
        <v>2.0900000000000001E-4</v>
      </c>
      <c r="T1128" s="22">
        <f t="shared" si="316"/>
        <v>1195.5870498000002</v>
      </c>
      <c r="U1128" s="19">
        <f>VLOOKUP(J1128,[1]Values!$A$3:$D$462,4,FALSE)</f>
        <v>2051017</v>
      </c>
      <c r="V1128" s="20">
        <v>0</v>
      </c>
      <c r="W1128" s="20">
        <f t="shared" si="317"/>
        <v>1230610.2</v>
      </c>
      <c r="X1128" s="23">
        <f>VLOOKUP(H1128,[1]Rates!$A$3:$D$139,4,FALSE)</f>
        <v>2.3000000000000001E-4</v>
      </c>
      <c r="Y1128" s="90">
        <f t="shared" si="318"/>
        <v>283.040346</v>
      </c>
      <c r="Z1128" s="9"/>
    </row>
    <row r="1129" spans="7:26" x14ac:dyDescent="0.25">
      <c r="G1129" s="16"/>
      <c r="H1129" s="9">
        <v>3</v>
      </c>
      <c r="I1129" s="9" t="s">
        <v>20</v>
      </c>
      <c r="J1129" s="17">
        <v>298</v>
      </c>
      <c r="K1129" s="18">
        <v>0.6</v>
      </c>
      <c r="L1129" s="19">
        <f>VLOOKUP(J1129,[1]Values!$A$3:$D$462,2,FALSE)</f>
        <v>10890210</v>
      </c>
      <c r="M1129" s="20">
        <v>1367713</v>
      </c>
      <c r="N1129" s="20">
        <f t="shared" si="313"/>
        <v>5713498.2000000002</v>
      </c>
      <c r="O1129" s="19">
        <f>VLOOKUP(J1129,[1]Values!$A$3:$D$462,3,FALSE)</f>
        <v>11690</v>
      </c>
      <c r="P1129" s="19"/>
      <c r="Q1129" s="19">
        <f t="shared" si="314"/>
        <v>7014</v>
      </c>
      <c r="R1129" s="20">
        <f t="shared" si="315"/>
        <v>5720512.2000000002</v>
      </c>
      <c r="S1129" s="21">
        <f>VLOOKUP(H1129,[1]Rates!$A$3:$D$139,3,FALSE)</f>
        <v>4.9299999999999995E-4</v>
      </c>
      <c r="T1129" s="22">
        <f t="shared" si="316"/>
        <v>2820.2125145999998</v>
      </c>
      <c r="U1129" s="19">
        <f>VLOOKUP(J1129,[1]Values!$A$3:$D$462,4,FALSE)</f>
        <v>2051017</v>
      </c>
      <c r="V1129" s="20">
        <v>0</v>
      </c>
      <c r="W1129" s="20">
        <f t="shared" si="317"/>
        <v>1230610.2</v>
      </c>
      <c r="X1129" s="23">
        <f>VLOOKUP(H1129,[1]Rates!$A$3:$D$139,4,FALSE)</f>
        <v>5.2599999999999999E-4</v>
      </c>
      <c r="Y1129" s="90">
        <f t="shared" si="318"/>
        <v>647.30096519999995</v>
      </c>
      <c r="Z1129" s="9"/>
    </row>
    <row r="1130" spans="7:26" x14ac:dyDescent="0.25">
      <c r="G1130" s="16"/>
      <c r="H1130" s="9">
        <v>5</v>
      </c>
      <c r="I1130" s="9" t="s">
        <v>17</v>
      </c>
      <c r="J1130" s="17">
        <v>298</v>
      </c>
      <c r="K1130" s="18">
        <v>0.6</v>
      </c>
      <c r="L1130" s="19">
        <f>VLOOKUP(J1130,[1]Values!$A$3:$D$462,2,FALSE)</f>
        <v>10890210</v>
      </c>
      <c r="M1130" s="20">
        <v>1367713</v>
      </c>
      <c r="N1130" s="20">
        <f t="shared" si="313"/>
        <v>5713498.2000000002</v>
      </c>
      <c r="O1130" s="19">
        <f>VLOOKUP(J1130,[1]Values!$A$3:$D$462,3,FALSE)</f>
        <v>11690</v>
      </c>
      <c r="P1130" s="19"/>
      <c r="Q1130" s="19">
        <f t="shared" si="314"/>
        <v>7014</v>
      </c>
      <c r="R1130" s="20">
        <f t="shared" si="315"/>
        <v>5720512.2000000002</v>
      </c>
      <c r="S1130" s="21">
        <f>VLOOKUP(H1130,[1]Rates!$A$3:$D$139,3,FALSE)</f>
        <v>6.038E-3</v>
      </c>
      <c r="T1130" s="22">
        <f t="shared" si="316"/>
        <v>34540.452663600001</v>
      </c>
      <c r="U1130" s="19">
        <f>VLOOKUP(J1130,[1]Values!$A$3:$D$462,4,FALSE)</f>
        <v>2051017</v>
      </c>
      <c r="V1130" s="20">
        <v>0</v>
      </c>
      <c r="W1130" s="20">
        <f t="shared" si="317"/>
        <v>1230610.2</v>
      </c>
      <c r="X1130" s="23">
        <f>VLOOKUP(H1130,[1]Rates!$A$3:$D$139,4,FALSE)</f>
        <v>6.2370000000000004E-3</v>
      </c>
      <c r="Y1130" s="90">
        <f t="shared" si="318"/>
        <v>7675.3158174</v>
      </c>
      <c r="Z1130" s="9"/>
    </row>
    <row r="1131" spans="7:26" x14ac:dyDescent="0.25">
      <c r="G1131" s="16"/>
      <c r="H1131" s="9">
        <v>137</v>
      </c>
      <c r="I1131" s="9" t="s">
        <v>140</v>
      </c>
      <c r="J1131" s="17">
        <v>298</v>
      </c>
      <c r="K1131" s="18">
        <v>0.6</v>
      </c>
      <c r="L1131" s="19">
        <f>VLOOKUP(J1131,[1]Values!$A$3:$D$462,2,FALSE)</f>
        <v>10890210</v>
      </c>
      <c r="M1131" s="20">
        <v>1367713</v>
      </c>
      <c r="N1131" s="20">
        <f t="shared" si="313"/>
        <v>5713498.2000000002</v>
      </c>
      <c r="O1131" s="19">
        <f>VLOOKUP(J1131,[1]Values!$A$3:$D$462,3,FALSE)</f>
        <v>11690</v>
      </c>
      <c r="P1131" s="19"/>
      <c r="Q1131" s="19">
        <f t="shared" si="314"/>
        <v>7014</v>
      </c>
      <c r="R1131" s="20">
        <f t="shared" si="315"/>
        <v>5720512.2000000002</v>
      </c>
      <c r="S1131" s="21">
        <f>VLOOKUP(H1131,[1]Rates!$A$3:$D$139,3,FALSE)</f>
        <v>7.2000000000000002E-5</v>
      </c>
      <c r="T1131" s="22">
        <f t="shared" si="316"/>
        <v>411.87687840000001</v>
      </c>
      <c r="U1131" s="19">
        <f>VLOOKUP(J1131,[1]Values!$A$3:$D$462,4,FALSE)</f>
        <v>2051017</v>
      </c>
      <c r="V1131" s="20">
        <v>0</v>
      </c>
      <c r="W1131" s="20">
        <f t="shared" si="317"/>
        <v>1230610.2</v>
      </c>
      <c r="X1131" s="23">
        <f>VLOOKUP(H1131,[1]Rates!$A$3:$D$139,4,FALSE)</f>
        <v>6.9999999999999994E-5</v>
      </c>
      <c r="Y1131" s="90">
        <f t="shared" si="318"/>
        <v>86.142713999999984</v>
      </c>
      <c r="Z1131" s="9"/>
    </row>
    <row r="1132" spans="7:26" x14ac:dyDescent="0.25">
      <c r="G1132" s="16"/>
      <c r="H1132" s="9">
        <v>6</v>
      </c>
      <c r="I1132" s="9" t="s">
        <v>70</v>
      </c>
      <c r="J1132" s="17">
        <v>298</v>
      </c>
      <c r="K1132" s="18">
        <v>0.6</v>
      </c>
      <c r="L1132" s="19">
        <f>VLOOKUP(J1132,[1]Values!$A$3:$D$462,2,FALSE)</f>
        <v>10890210</v>
      </c>
      <c r="M1132" s="20">
        <v>1367713</v>
      </c>
      <c r="N1132" s="20">
        <f t="shared" si="313"/>
        <v>5713498.2000000002</v>
      </c>
      <c r="O1132" s="19">
        <f>VLOOKUP(J1132,[1]Values!$A$3:$D$462,3,FALSE)</f>
        <v>11690</v>
      </c>
      <c r="P1132" s="19"/>
      <c r="Q1132" s="19">
        <f t="shared" si="314"/>
        <v>7014</v>
      </c>
      <c r="R1132" s="20">
        <f t="shared" si="315"/>
        <v>5720512.2000000002</v>
      </c>
      <c r="S1132" s="21">
        <f>VLOOKUP(H1132,[1]Rates!$A$3:$D$139,3,FALSE)</f>
        <v>0</v>
      </c>
      <c r="T1132" s="22">
        <f t="shared" si="316"/>
        <v>0</v>
      </c>
      <c r="U1132" s="19">
        <f>VLOOKUP(J1132,[1]Values!$A$3:$D$462,4,FALSE)</f>
        <v>2051017</v>
      </c>
      <c r="V1132" s="20">
        <v>0</v>
      </c>
      <c r="W1132" s="20">
        <f t="shared" si="317"/>
        <v>1230610.2</v>
      </c>
      <c r="X1132" s="23">
        <f>VLOOKUP(H1132,[1]Rates!$A$3:$D$139,4,FALSE)</f>
        <v>0</v>
      </c>
      <c r="Y1132" s="90">
        <f t="shared" si="318"/>
        <v>0</v>
      </c>
      <c r="Z1132" s="9"/>
    </row>
    <row r="1133" spans="7:26" x14ac:dyDescent="0.25">
      <c r="G1133" s="16"/>
      <c r="H1133" s="9">
        <v>7</v>
      </c>
      <c r="I1133" s="9" t="s">
        <v>9</v>
      </c>
      <c r="J1133" s="17">
        <v>298</v>
      </c>
      <c r="K1133" s="18">
        <v>0.6</v>
      </c>
      <c r="L1133" s="19">
        <f>VLOOKUP(J1133,[1]Values!$A$3:$D$462,2,FALSE)</f>
        <v>10890210</v>
      </c>
      <c r="M1133" s="20">
        <v>1367713</v>
      </c>
      <c r="N1133" s="20">
        <f t="shared" si="313"/>
        <v>5713498.2000000002</v>
      </c>
      <c r="O1133" s="19">
        <f>VLOOKUP(J1133,[1]Values!$A$3:$D$462,3,FALSE)</f>
        <v>11690</v>
      </c>
      <c r="P1133" s="19"/>
      <c r="Q1133" s="19">
        <f t="shared" si="314"/>
        <v>7014</v>
      </c>
      <c r="R1133" s="20">
        <f t="shared" si="315"/>
        <v>5720512.2000000002</v>
      </c>
      <c r="S1133" s="21">
        <f>VLOOKUP(H1133,[1]Rates!$A$3:$D$139,3,FALSE)</f>
        <v>1.01E-4</v>
      </c>
      <c r="T1133" s="22">
        <f t="shared" si="316"/>
        <v>577.77173219999997</v>
      </c>
      <c r="U1133" s="19">
        <f>VLOOKUP(J1133,[1]Values!$A$3:$D$462,4,FALSE)</f>
        <v>2051017</v>
      </c>
      <c r="V1133" s="20">
        <v>0</v>
      </c>
      <c r="W1133" s="20">
        <f t="shared" si="317"/>
        <v>1230610.2</v>
      </c>
      <c r="X1133" s="23">
        <f>VLOOKUP(H1133,[1]Rates!$A$3:$D$139,4,FALSE)</f>
        <v>1.08E-4</v>
      </c>
      <c r="Y1133" s="90">
        <f t="shared" si="318"/>
        <v>132.90590159999999</v>
      </c>
      <c r="Z1133" s="9"/>
    </row>
    <row r="1134" spans="7:26" x14ac:dyDescent="0.25">
      <c r="G1134" s="16"/>
      <c r="H1134" s="9">
        <v>8</v>
      </c>
      <c r="I1134" s="9" t="s">
        <v>23</v>
      </c>
      <c r="J1134" s="17">
        <v>298</v>
      </c>
      <c r="K1134" s="18">
        <v>0.6</v>
      </c>
      <c r="L1134" s="19">
        <f>VLOOKUP(J1134,[1]Values!$A$3:$D$462,2,FALSE)</f>
        <v>10890210</v>
      </c>
      <c r="M1134" s="20">
        <v>1367713</v>
      </c>
      <c r="N1134" s="20">
        <f t="shared" si="313"/>
        <v>5713498.2000000002</v>
      </c>
      <c r="O1134" s="19">
        <f>VLOOKUP(J1134,[1]Values!$A$3:$D$462,3,FALSE)</f>
        <v>11690</v>
      </c>
      <c r="P1134" s="19"/>
      <c r="Q1134" s="19">
        <f t="shared" si="314"/>
        <v>7014</v>
      </c>
      <c r="R1134" s="20">
        <f t="shared" si="315"/>
        <v>5720512.2000000002</v>
      </c>
      <c r="S1134" s="21">
        <f>VLOOKUP(H1134,[1]Rates!$A$3:$D$139,3,FALSE)</f>
        <v>1.5300000000000001E-4</v>
      </c>
      <c r="T1134" s="22">
        <f t="shared" si="316"/>
        <v>875.23836660000006</v>
      </c>
      <c r="U1134" s="19">
        <f>VLOOKUP(J1134,[1]Values!$A$3:$D$462,4,FALSE)</f>
        <v>2051017</v>
      </c>
      <c r="V1134" s="20">
        <v>0</v>
      </c>
      <c r="W1134" s="20">
        <f t="shared" si="317"/>
        <v>1230610.2</v>
      </c>
      <c r="X1134" s="23">
        <f>VLOOKUP(H1134,[1]Rates!$A$3:$D$139,4,FALSE)</f>
        <v>1.64E-4</v>
      </c>
      <c r="Y1134" s="90">
        <f t="shared" si="318"/>
        <v>201.82007279999999</v>
      </c>
      <c r="Z1134" s="9"/>
    </row>
    <row r="1135" spans="7:26" x14ac:dyDescent="0.25">
      <c r="G1135" s="16"/>
      <c r="H1135" s="9">
        <v>12</v>
      </c>
      <c r="I1135" s="9" t="s">
        <v>111</v>
      </c>
      <c r="J1135" s="17">
        <v>298</v>
      </c>
      <c r="K1135" s="18">
        <v>0</v>
      </c>
      <c r="L1135" s="19">
        <f>VLOOKUP(J1135,[1]Values!$A$3:$D$462,2,FALSE)</f>
        <v>10890210</v>
      </c>
      <c r="M1135" s="20">
        <v>1367713</v>
      </c>
      <c r="N1135" s="20">
        <f t="shared" si="313"/>
        <v>0</v>
      </c>
      <c r="O1135" s="19">
        <f>VLOOKUP(J1135,[1]Values!$A$3:$D$462,3,FALSE)</f>
        <v>11690</v>
      </c>
      <c r="P1135" s="19"/>
      <c r="Q1135" s="19">
        <f t="shared" si="314"/>
        <v>0</v>
      </c>
      <c r="R1135" s="20">
        <f t="shared" si="315"/>
        <v>0</v>
      </c>
      <c r="S1135" s="21">
        <f>VLOOKUP(H1135,[1]Rates!$A$3:$D$139,3,FALSE)</f>
        <v>0</v>
      </c>
      <c r="T1135" s="22">
        <f t="shared" si="316"/>
        <v>0</v>
      </c>
      <c r="U1135" s="19">
        <f>VLOOKUP(J1135,[1]Values!$A$3:$D$462,4,FALSE)</f>
        <v>2051017</v>
      </c>
      <c r="V1135" s="20">
        <v>0</v>
      </c>
      <c r="W1135" s="20">
        <f t="shared" si="317"/>
        <v>0</v>
      </c>
      <c r="X1135" s="23">
        <f>VLOOKUP(H1135,[1]Rates!$A$3:$D$139,4,FALSE)</f>
        <v>0</v>
      </c>
      <c r="Y1135" s="90">
        <f t="shared" si="318"/>
        <v>0</v>
      </c>
      <c r="Z1135" s="9"/>
    </row>
    <row r="1136" spans="7:26" x14ac:dyDescent="0.25">
      <c r="G1136" s="16"/>
      <c r="H1136" s="9">
        <v>17</v>
      </c>
      <c r="I1136" s="9" t="s">
        <v>16</v>
      </c>
      <c r="J1136" s="17">
        <v>298</v>
      </c>
      <c r="K1136" s="18">
        <v>0.6</v>
      </c>
      <c r="L1136" s="19">
        <f>VLOOKUP(J1136,[1]Values!$A$3:$D$462,2,FALSE)</f>
        <v>10890210</v>
      </c>
      <c r="M1136" s="20">
        <v>1367713</v>
      </c>
      <c r="N1136" s="20">
        <f t="shared" si="313"/>
        <v>5713498.2000000002</v>
      </c>
      <c r="O1136" s="19">
        <f>VLOOKUP(J1136,[1]Values!$A$3:$D$462,3,FALSE)</f>
        <v>11690</v>
      </c>
      <c r="P1136" s="19"/>
      <c r="Q1136" s="19">
        <f t="shared" si="314"/>
        <v>7014</v>
      </c>
      <c r="R1136" s="20">
        <f t="shared" si="315"/>
        <v>5720512.2000000002</v>
      </c>
      <c r="S1136" s="21">
        <f>VLOOKUP(H1136,[1]Rates!$A$3:$D$139,3,FALSE)</f>
        <v>6.0700000000000001E-4</v>
      </c>
      <c r="T1136" s="22">
        <f t="shared" si="316"/>
        <v>3472.3509054000001</v>
      </c>
      <c r="U1136" s="19">
        <f>VLOOKUP(J1136,[1]Values!$A$3:$D$462,4,FALSE)</f>
        <v>2051017</v>
      </c>
      <c r="V1136" s="20">
        <v>0</v>
      </c>
      <c r="W1136" s="20">
        <f t="shared" si="317"/>
        <v>1230610.2</v>
      </c>
      <c r="X1136" s="23">
        <f>VLOOKUP(H1136,[1]Rates!$A$3:$D$139,4,FALSE)</f>
        <v>6.4899999999999995E-4</v>
      </c>
      <c r="Y1136" s="90">
        <f t="shared" si="318"/>
        <v>798.66601979999996</v>
      </c>
      <c r="Z1136" s="9"/>
    </row>
    <row r="1137" spans="7:26" x14ac:dyDescent="0.25">
      <c r="G1137" s="16"/>
      <c r="H1137" s="9">
        <v>34</v>
      </c>
      <c r="I1137" s="9" t="s">
        <v>25</v>
      </c>
      <c r="J1137" s="17">
        <v>298</v>
      </c>
      <c r="K1137" s="18">
        <v>0.6</v>
      </c>
      <c r="L1137" s="19">
        <f>VLOOKUP(J1137,[1]Values!$A$3:$D$462,2,FALSE)</f>
        <v>10890210</v>
      </c>
      <c r="M1137" s="20">
        <v>1367713</v>
      </c>
      <c r="N1137" s="20">
        <f t="shared" si="313"/>
        <v>5713498.2000000002</v>
      </c>
      <c r="O1137" s="19">
        <f>VLOOKUP(J1137,[1]Values!$A$3:$D$462,3,FALSE)</f>
        <v>11690</v>
      </c>
      <c r="P1137" s="19"/>
      <c r="Q1137" s="19">
        <f t="shared" si="314"/>
        <v>7014</v>
      </c>
      <c r="R1137" s="20">
        <f t="shared" si="315"/>
        <v>5720512.2000000002</v>
      </c>
      <c r="S1137" s="21">
        <f>VLOOKUP(H1137,[1]Rates!$A$3:$D$139,3,FALSE)</f>
        <v>2.7000000000000001E-3</v>
      </c>
      <c r="T1137" s="22">
        <f t="shared" si="316"/>
        <v>15445.382940000001</v>
      </c>
      <c r="U1137" s="19">
        <f>VLOOKUP(J1137,[1]Values!$A$3:$D$462,4,FALSE)</f>
        <v>2051017</v>
      </c>
      <c r="V1137" s="20">
        <v>0</v>
      </c>
      <c r="W1137" s="20">
        <f t="shared" si="317"/>
        <v>1230610.2</v>
      </c>
      <c r="X1137" s="23">
        <f>VLOOKUP(H1137,[1]Rates!$A$3:$D$139,4,FALSE)</f>
        <v>2.8999999999999998E-3</v>
      </c>
      <c r="Y1137" s="90">
        <f t="shared" si="318"/>
        <v>3568.7695799999997</v>
      </c>
      <c r="Z1137" s="9"/>
    </row>
    <row r="1138" spans="7:26" x14ac:dyDescent="0.25">
      <c r="G1138" s="16"/>
      <c r="H1138" s="9">
        <v>38</v>
      </c>
      <c r="I1138" s="9" t="s">
        <v>12</v>
      </c>
      <c r="J1138" s="17">
        <v>298</v>
      </c>
      <c r="K1138" s="18">
        <v>0.6</v>
      </c>
      <c r="L1138" s="19">
        <f>VLOOKUP(J1138,[1]Values!$A$3:$D$462,2,FALSE)</f>
        <v>10890210</v>
      </c>
      <c r="M1138" s="20">
        <v>1367713</v>
      </c>
      <c r="N1138" s="20">
        <f t="shared" si="313"/>
        <v>5713498.2000000002</v>
      </c>
      <c r="O1138" s="19">
        <f>VLOOKUP(J1138,[1]Values!$A$3:$D$462,3,FALSE)</f>
        <v>11690</v>
      </c>
      <c r="P1138" s="19"/>
      <c r="Q1138" s="19">
        <f t="shared" si="314"/>
        <v>7014</v>
      </c>
      <c r="R1138" s="20">
        <f t="shared" si="315"/>
        <v>5720512.2000000002</v>
      </c>
      <c r="S1138" s="21">
        <f>VLOOKUP(H1138,[1]Rates!$A$3:$D$139,3,FALSE)</f>
        <v>9.8999999999999994E-5</v>
      </c>
      <c r="T1138" s="22">
        <f t="shared" si="316"/>
        <v>566.33070780000003</v>
      </c>
      <c r="U1138" s="19">
        <f>VLOOKUP(J1138,[1]Values!$A$3:$D$462,4,FALSE)</f>
        <v>2051017</v>
      </c>
      <c r="V1138" s="20">
        <v>0</v>
      </c>
      <c r="W1138" s="20">
        <f t="shared" si="317"/>
        <v>1230610.2</v>
      </c>
      <c r="X1138" s="23">
        <f>VLOOKUP(H1138,[1]Rates!$A$3:$D$139,4,FALSE)</f>
        <v>8.6000000000000003E-5</v>
      </c>
      <c r="Y1138" s="90">
        <f t="shared" si="318"/>
        <v>105.8324772</v>
      </c>
      <c r="Z1138" s="9"/>
    </row>
    <row r="1139" spans="7:26" x14ac:dyDescent="0.25">
      <c r="G1139" s="16"/>
      <c r="H1139" s="9">
        <v>41</v>
      </c>
      <c r="I1139" s="9" t="s">
        <v>77</v>
      </c>
      <c r="J1139" s="17">
        <v>298</v>
      </c>
      <c r="K1139" s="18">
        <v>0.6</v>
      </c>
      <c r="L1139" s="19">
        <f>VLOOKUP(J1139,[1]Values!$A$3:$D$462,2,FALSE)</f>
        <v>10890210</v>
      </c>
      <c r="M1139" s="20">
        <v>1367713</v>
      </c>
      <c r="N1139" s="20">
        <f t="shared" si="313"/>
        <v>5713498.2000000002</v>
      </c>
      <c r="O1139" s="19">
        <f>VLOOKUP(J1139,[1]Values!$A$3:$D$462,3,FALSE)</f>
        <v>11690</v>
      </c>
      <c r="P1139" s="19"/>
      <c r="Q1139" s="19">
        <f t="shared" si="314"/>
        <v>7014</v>
      </c>
      <c r="R1139" s="20">
        <f t="shared" si="315"/>
        <v>5720512.2000000002</v>
      </c>
      <c r="S1139" s="21">
        <f>VLOOKUP(H1139,[1]Rates!$A$3:$D$139,3,FALSE)</f>
        <v>0</v>
      </c>
      <c r="T1139" s="22">
        <f t="shared" si="316"/>
        <v>0</v>
      </c>
      <c r="U1139" s="19">
        <f>VLOOKUP(J1139,[1]Values!$A$3:$D$462,4,FALSE)</f>
        <v>2051017</v>
      </c>
      <c r="V1139" s="20">
        <v>0</v>
      </c>
      <c r="W1139" s="20">
        <f t="shared" si="317"/>
        <v>1230610.2</v>
      </c>
      <c r="X1139" s="23">
        <f>VLOOKUP(H1139,[1]Rates!$A$3:$D$139,4,FALSE)</f>
        <v>0</v>
      </c>
      <c r="Y1139" s="90">
        <f t="shared" si="318"/>
        <v>0</v>
      </c>
      <c r="Z1139" s="9"/>
    </row>
    <row r="1140" spans="7:26" x14ac:dyDescent="0.25">
      <c r="G1140" s="16"/>
      <c r="H1140" s="9">
        <v>55</v>
      </c>
      <c r="I1140" s="9" t="s">
        <v>26</v>
      </c>
      <c r="J1140" s="17">
        <v>298</v>
      </c>
      <c r="K1140" s="18">
        <v>0.6</v>
      </c>
      <c r="L1140" s="19">
        <f>VLOOKUP(J1140,[1]Values!$A$3:$D$462,2,FALSE)</f>
        <v>10890210</v>
      </c>
      <c r="M1140" s="20">
        <v>1367713</v>
      </c>
      <c r="N1140" s="20">
        <f t="shared" si="313"/>
        <v>5713498.2000000002</v>
      </c>
      <c r="O1140" s="19">
        <f>VLOOKUP(J1140,[1]Values!$A$3:$D$462,3,FALSE)</f>
        <v>11690</v>
      </c>
      <c r="P1140" s="19"/>
      <c r="Q1140" s="19">
        <f t="shared" si="314"/>
        <v>7014</v>
      </c>
      <c r="R1140" s="20">
        <f t="shared" si="315"/>
        <v>5720512.2000000002</v>
      </c>
      <c r="S1140" s="21">
        <f>VLOOKUP(H1140,[1]Rates!$A$3:$D$139,3,FALSE)</f>
        <v>1.45E-4</v>
      </c>
      <c r="T1140" s="22">
        <f t="shared" si="316"/>
        <v>829.47426900000005</v>
      </c>
      <c r="U1140" s="19">
        <f>VLOOKUP(J1140,[1]Values!$A$3:$D$462,4,FALSE)</f>
        <v>2051017</v>
      </c>
      <c r="V1140" s="20">
        <v>0</v>
      </c>
      <c r="W1140" s="20">
        <f t="shared" si="317"/>
        <v>1230610.2</v>
      </c>
      <c r="X1140" s="23">
        <f>VLOOKUP(H1140,[1]Rates!$A$3:$D$139,4,FALSE)</f>
        <v>1.35E-4</v>
      </c>
      <c r="Y1140" s="90">
        <f t="shared" si="318"/>
        <v>166.13237699999999</v>
      </c>
      <c r="Z1140" s="9"/>
    </row>
    <row r="1141" spans="7:26" x14ac:dyDescent="0.25">
      <c r="G1141" s="16"/>
      <c r="H1141" s="9">
        <v>71</v>
      </c>
      <c r="I1141" s="9" t="s">
        <v>18</v>
      </c>
      <c r="J1141" s="17">
        <v>298</v>
      </c>
      <c r="K1141" s="18">
        <v>0</v>
      </c>
      <c r="L1141" s="19">
        <f>VLOOKUP(J1141,[1]Values!$A$3:$D$462,2,FALSE)</f>
        <v>10890210</v>
      </c>
      <c r="M1141" s="20">
        <v>1367713</v>
      </c>
      <c r="N1141" s="20">
        <f t="shared" si="313"/>
        <v>0</v>
      </c>
      <c r="O1141" s="19">
        <f>VLOOKUP(J1141,[1]Values!$A$3:$D$462,3,FALSE)</f>
        <v>11690</v>
      </c>
      <c r="P1141" s="19"/>
      <c r="Q1141" s="19">
        <f t="shared" si="314"/>
        <v>0</v>
      </c>
      <c r="R1141" s="20">
        <f t="shared" si="315"/>
        <v>0</v>
      </c>
      <c r="S1141" s="21">
        <f>VLOOKUP(H1141,[1]Rates!$A$3:$D$139,3,FALSE)</f>
        <v>9.0000000000000002E-6</v>
      </c>
      <c r="T1141" s="22">
        <f t="shared" si="316"/>
        <v>0</v>
      </c>
      <c r="U1141" s="19">
        <f>VLOOKUP(J1141,[1]Values!$A$3:$D$462,4,FALSE)</f>
        <v>2051017</v>
      </c>
      <c r="V1141" s="20">
        <v>0</v>
      </c>
      <c r="W1141" s="20">
        <f t="shared" si="317"/>
        <v>0</v>
      </c>
      <c r="X1141" s="23">
        <f>VLOOKUP(H1141,[1]Rates!$A$3:$D$139,4,FALSE)</f>
        <v>9.0000000000000002E-6</v>
      </c>
      <c r="Y1141" s="90">
        <f t="shared" si="318"/>
        <v>0</v>
      </c>
      <c r="Z1141" s="9"/>
    </row>
    <row r="1142" spans="7:26" x14ac:dyDescent="0.25">
      <c r="G1142" s="16"/>
      <c r="H1142" s="9">
        <v>72</v>
      </c>
      <c r="I1142" s="9" t="s">
        <v>28</v>
      </c>
      <c r="J1142" s="17">
        <v>298</v>
      </c>
      <c r="K1142" s="18">
        <v>0</v>
      </c>
      <c r="L1142" s="19">
        <f>VLOOKUP(J1142,[1]Values!$A$3:$D$462,2,FALSE)</f>
        <v>10890210</v>
      </c>
      <c r="M1142" s="20">
        <v>1367713</v>
      </c>
      <c r="N1142" s="20">
        <f t="shared" si="313"/>
        <v>0</v>
      </c>
      <c r="O1142" s="19">
        <f>VLOOKUP(J1142,[1]Values!$A$3:$D$462,3,FALSE)</f>
        <v>11690</v>
      </c>
      <c r="P1142" s="19"/>
      <c r="Q1142" s="19">
        <f t="shared" si="314"/>
        <v>0</v>
      </c>
      <c r="R1142" s="20">
        <f t="shared" si="315"/>
        <v>0</v>
      </c>
      <c r="S1142" s="21">
        <f>VLOOKUP(H1142,[1]Rates!$A$3:$D$139,3,FALSE)</f>
        <v>2.5799999999999998E-4</v>
      </c>
      <c r="T1142" s="22">
        <f t="shared" si="316"/>
        <v>0</v>
      </c>
      <c r="U1142" s="19">
        <f>VLOOKUP(J1142,[1]Values!$A$3:$D$462,4,FALSE)</f>
        <v>2051017</v>
      </c>
      <c r="V1142" s="20">
        <v>0</v>
      </c>
      <c r="W1142" s="20">
        <f t="shared" si="317"/>
        <v>0</v>
      </c>
      <c r="X1142" s="23">
        <f>VLOOKUP(H1142,[1]Rates!$A$3:$D$139,4,FALSE)</f>
        <v>2.7500000000000002E-4</v>
      </c>
      <c r="Y1142" s="90">
        <f t="shared" si="318"/>
        <v>0</v>
      </c>
      <c r="Z1142" s="9"/>
    </row>
    <row r="1143" spans="7:26" x14ac:dyDescent="0.25">
      <c r="G1143" s="16"/>
      <c r="H1143" s="9">
        <v>88</v>
      </c>
      <c r="I1143" s="9" t="s">
        <v>110</v>
      </c>
      <c r="J1143" s="17">
        <v>298</v>
      </c>
      <c r="K1143" s="18">
        <v>0.6</v>
      </c>
      <c r="L1143" s="19">
        <f>VLOOKUP(J1143,[1]Values!$A$3:$D$462,2,FALSE)</f>
        <v>10890210</v>
      </c>
      <c r="M1143" s="20">
        <v>1367713</v>
      </c>
      <c r="N1143" s="20">
        <f t="shared" si="313"/>
        <v>5713498.2000000002</v>
      </c>
      <c r="O1143" s="19">
        <f>VLOOKUP(J1143,[1]Values!$A$3:$D$462,3,FALSE)</f>
        <v>11690</v>
      </c>
      <c r="P1143" s="19"/>
      <c r="Q1143" s="19">
        <f t="shared" si="314"/>
        <v>7014</v>
      </c>
      <c r="R1143" s="20">
        <f t="shared" si="315"/>
        <v>5720512.2000000002</v>
      </c>
      <c r="S1143" s="21">
        <f>VLOOKUP(H1143,[1]Rates!$A$3:$D$139,3,FALSE)</f>
        <v>0</v>
      </c>
      <c r="T1143" s="22">
        <f t="shared" si="316"/>
        <v>0</v>
      </c>
      <c r="U1143" s="19">
        <f>VLOOKUP(J1143,[1]Values!$A$3:$D$462,4,FALSE)</f>
        <v>2051017</v>
      </c>
      <c r="V1143" s="20">
        <v>0</v>
      </c>
      <c r="W1143" s="20">
        <f t="shared" si="317"/>
        <v>1230610.2</v>
      </c>
      <c r="X1143" s="23">
        <f>VLOOKUP(H1143,[1]Rates!$A$3:$D$139,4,FALSE)</f>
        <v>0</v>
      </c>
      <c r="Y1143" s="90">
        <f t="shared" si="318"/>
        <v>0</v>
      </c>
      <c r="Z1143" s="9"/>
    </row>
    <row r="1144" spans="7:26" x14ac:dyDescent="0.25">
      <c r="G1144" s="16"/>
      <c r="H1144" s="9">
        <v>104</v>
      </c>
      <c r="I1144" s="9" t="s">
        <v>82</v>
      </c>
      <c r="J1144" s="17">
        <v>298</v>
      </c>
      <c r="K1144" s="18">
        <v>0.6</v>
      </c>
      <c r="L1144" s="19">
        <f>VLOOKUP(J1144,[1]Values!$A$3:$D$462,2,FALSE)</f>
        <v>10890210</v>
      </c>
      <c r="M1144" s="20">
        <v>1367713</v>
      </c>
      <c r="N1144" s="20">
        <f t="shared" si="313"/>
        <v>5713498.2000000002</v>
      </c>
      <c r="O1144" s="19">
        <f>VLOOKUP(J1144,[1]Values!$A$3:$D$462,3,FALSE)</f>
        <v>11690</v>
      </c>
      <c r="P1144" s="19"/>
      <c r="Q1144" s="19">
        <f t="shared" si="314"/>
        <v>7014</v>
      </c>
      <c r="R1144" s="20">
        <f t="shared" si="315"/>
        <v>5720512.2000000002</v>
      </c>
      <c r="S1144" s="21">
        <f>VLOOKUP(H1144,[1]Rates!$A$3:$D$139,3,FALSE)</f>
        <v>0</v>
      </c>
      <c r="T1144" s="22">
        <f t="shared" si="316"/>
        <v>0</v>
      </c>
      <c r="U1144" s="19">
        <f>VLOOKUP(J1144,[1]Values!$A$3:$D$462,4,FALSE)</f>
        <v>2051017</v>
      </c>
      <c r="V1144" s="20">
        <v>0</v>
      </c>
      <c r="W1144" s="20">
        <f t="shared" si="317"/>
        <v>1230610.2</v>
      </c>
      <c r="X1144" s="23">
        <f>VLOOKUP(H1144,[1]Rates!$A$3:$D$139,4,FALSE)</f>
        <v>0</v>
      </c>
      <c r="Y1144" s="90">
        <f t="shared" si="318"/>
        <v>0</v>
      </c>
      <c r="Z1144" s="9"/>
    </row>
    <row r="1145" spans="7:26" x14ac:dyDescent="0.25">
      <c r="G1145" s="16"/>
      <c r="H1145" s="9">
        <v>117</v>
      </c>
      <c r="I1145" s="9" t="s">
        <v>21</v>
      </c>
      <c r="J1145" s="17">
        <v>298</v>
      </c>
      <c r="K1145" s="18">
        <v>0.6</v>
      </c>
      <c r="L1145" s="19">
        <f>VLOOKUP(J1145,[1]Values!$A$3:$D$462,2,FALSE)</f>
        <v>10890210</v>
      </c>
      <c r="M1145" s="20">
        <v>1367713</v>
      </c>
      <c r="N1145" s="20">
        <f t="shared" si="313"/>
        <v>5713498.2000000002</v>
      </c>
      <c r="O1145" s="19">
        <f>VLOOKUP(J1145,[1]Values!$A$3:$D$462,3,FALSE)</f>
        <v>11690</v>
      </c>
      <c r="P1145" s="19"/>
      <c r="Q1145" s="19">
        <f t="shared" si="314"/>
        <v>7014</v>
      </c>
      <c r="R1145" s="20">
        <f t="shared" si="315"/>
        <v>5720512.2000000002</v>
      </c>
      <c r="S1145" s="21">
        <f>VLOOKUP(H1145,[1]Rates!$A$3:$D$139,3,FALSE)</f>
        <v>2.1900000000000001E-4</v>
      </c>
      <c r="T1145" s="22">
        <f t="shared" si="316"/>
        <v>1252.7921718</v>
      </c>
      <c r="U1145" s="19">
        <f>VLOOKUP(J1145,[1]Values!$A$3:$D$462,4,FALSE)</f>
        <v>2051017</v>
      </c>
      <c r="V1145" s="20">
        <v>0</v>
      </c>
      <c r="W1145" s="20">
        <f t="shared" si="317"/>
        <v>1230610.2</v>
      </c>
      <c r="X1145" s="23">
        <f>VLOOKUP(H1145,[1]Rates!$A$3:$D$139,4,FALSE)</f>
        <v>2.34E-4</v>
      </c>
      <c r="Y1145" s="90">
        <f t="shared" si="318"/>
        <v>287.9627868</v>
      </c>
      <c r="Z1145" s="9"/>
    </row>
    <row r="1146" spans="7:26" x14ac:dyDescent="0.25">
      <c r="G1146" s="16"/>
      <c r="H1146" s="9"/>
      <c r="I1146" s="9"/>
      <c r="J1146" s="17"/>
      <c r="K1146" s="18"/>
      <c r="L1146" s="20"/>
      <c r="M1146" s="20"/>
      <c r="N1146" s="20"/>
      <c r="O1146" s="20"/>
      <c r="P1146" s="20"/>
      <c r="Q1146" s="20"/>
      <c r="R1146" s="20"/>
      <c r="S1146" s="23"/>
      <c r="T1146" s="22"/>
      <c r="U1146" s="20"/>
      <c r="V1146" s="20"/>
      <c r="W1146" s="20"/>
      <c r="X1146" s="23"/>
      <c r="Y1146" s="90"/>
      <c r="Z1146" s="9"/>
    </row>
    <row r="1147" spans="7:26" ht="15.75" x14ac:dyDescent="0.25">
      <c r="G1147" s="91">
        <v>88</v>
      </c>
      <c r="H1147" s="28" t="s">
        <v>110</v>
      </c>
      <c r="I1147" s="9"/>
      <c r="J1147" s="17"/>
      <c r="K1147" s="18"/>
      <c r="L1147" s="20"/>
      <c r="M1147" s="20"/>
      <c r="N1147" s="20"/>
      <c r="O1147" s="20"/>
      <c r="P1147" s="20"/>
      <c r="Q1147" s="20"/>
      <c r="R1147" s="20"/>
      <c r="S1147" s="23"/>
      <c r="T1147" s="22"/>
      <c r="U1147" s="20"/>
      <c r="V1147" s="20"/>
      <c r="W1147" s="20"/>
      <c r="X1147" s="23"/>
      <c r="Y1147" s="90"/>
      <c r="Z1147" s="9"/>
    </row>
    <row r="1148" spans="7:26" x14ac:dyDescent="0.25">
      <c r="G1148" s="16"/>
      <c r="H1148" s="9">
        <v>1</v>
      </c>
      <c r="I1148" s="9" t="s">
        <v>11</v>
      </c>
      <c r="J1148" s="17">
        <v>847</v>
      </c>
      <c r="K1148" s="18">
        <v>0.6</v>
      </c>
      <c r="L1148" s="19">
        <f>VLOOKUP(J1148,[1]Values!$A$3:$D$462,2,FALSE)</f>
        <v>0</v>
      </c>
      <c r="M1148" s="20"/>
      <c r="N1148" s="20">
        <f t="shared" ref="N1148:N1165" si="319">(L1148-M1148)*K1148</f>
        <v>0</v>
      </c>
      <c r="O1148" s="19">
        <f>VLOOKUP(J1148,[1]Values!$A$3:$D$462,3,FALSE)</f>
        <v>45548</v>
      </c>
      <c r="P1148" s="20">
        <v>74053</v>
      </c>
      <c r="Q1148" s="19">
        <f t="shared" ref="Q1148:Q1165" si="320">(O1148-P1148)*K1148</f>
        <v>-17103</v>
      </c>
      <c r="R1148" s="20">
        <f t="shared" ref="R1148:R1165" si="321">(L1148-M1148+O1148-P1148)*K1148</f>
        <v>-17103</v>
      </c>
      <c r="S1148" s="21">
        <f>VLOOKUP(H1148,[1]Rates!$A$3:$D$139,3,FALSE)</f>
        <v>1.908E-3</v>
      </c>
      <c r="T1148" s="22">
        <f t="shared" ref="T1148:T1165" si="322">R1148*S1148</f>
        <v>-32.632523999999997</v>
      </c>
      <c r="U1148" s="19">
        <f>VLOOKUP(J1148,[1]Values!$A$3:$D$462,4,FALSE)</f>
        <v>0</v>
      </c>
      <c r="V1148" s="20">
        <v>0</v>
      </c>
      <c r="W1148" s="20">
        <f t="shared" ref="W1148:W1165" si="323">(U1148-V1148)*K1148</f>
        <v>0</v>
      </c>
      <c r="X1148" s="23">
        <f>VLOOKUP(H1148,[1]Rates!$A$3:$D$139,4,FALSE)</f>
        <v>2.0739999999999999E-3</v>
      </c>
      <c r="Y1148" s="90">
        <f t="shared" ref="Y1148:Y1165" si="324">W1148*X1148</f>
        <v>0</v>
      </c>
      <c r="Z1148" s="9"/>
    </row>
    <row r="1149" spans="7:26" x14ac:dyDescent="0.25">
      <c r="G1149" s="16"/>
      <c r="H1149" s="9">
        <v>2</v>
      </c>
      <c r="I1149" s="9" t="s">
        <v>27</v>
      </c>
      <c r="J1149" s="17">
        <v>847</v>
      </c>
      <c r="K1149" s="18">
        <v>0.6</v>
      </c>
      <c r="L1149" s="19">
        <f>VLOOKUP(J1149,[1]Values!$A$3:$D$462,2,FALSE)</f>
        <v>0</v>
      </c>
      <c r="M1149" s="20"/>
      <c r="N1149" s="20">
        <f t="shared" si="319"/>
        <v>0</v>
      </c>
      <c r="O1149" s="19">
        <f>VLOOKUP(J1149,[1]Values!$A$3:$D$462,3,FALSE)</f>
        <v>45548</v>
      </c>
      <c r="P1149" s="20">
        <v>74053</v>
      </c>
      <c r="Q1149" s="19">
        <f t="shared" si="320"/>
        <v>-17103</v>
      </c>
      <c r="R1149" s="20">
        <f t="shared" si="321"/>
        <v>-17103</v>
      </c>
      <c r="S1149" s="21">
        <f>VLOOKUP(H1149,[1]Rates!$A$3:$D$139,3,FALSE)</f>
        <v>2.0900000000000001E-4</v>
      </c>
      <c r="T1149" s="22">
        <f t="shared" si="322"/>
        <v>-3.5745270000000002</v>
      </c>
      <c r="U1149" s="19">
        <f>VLOOKUP(J1149,[1]Values!$A$3:$D$462,4,FALSE)</f>
        <v>0</v>
      </c>
      <c r="V1149" s="20">
        <v>0</v>
      </c>
      <c r="W1149" s="20">
        <f t="shared" si="323"/>
        <v>0</v>
      </c>
      <c r="X1149" s="23">
        <f>VLOOKUP(H1149,[1]Rates!$A$3:$D$139,4,FALSE)</f>
        <v>2.3000000000000001E-4</v>
      </c>
      <c r="Y1149" s="90">
        <f t="shared" si="324"/>
        <v>0</v>
      </c>
      <c r="Z1149" s="9"/>
    </row>
    <row r="1150" spans="7:26" x14ac:dyDescent="0.25">
      <c r="G1150" s="16"/>
      <c r="H1150" s="9">
        <v>3</v>
      </c>
      <c r="I1150" s="9" t="s">
        <v>20</v>
      </c>
      <c r="J1150" s="17">
        <v>847</v>
      </c>
      <c r="K1150" s="18">
        <v>0.6</v>
      </c>
      <c r="L1150" s="19">
        <f>VLOOKUP(J1150,[1]Values!$A$3:$D$462,2,FALSE)</f>
        <v>0</v>
      </c>
      <c r="M1150" s="20"/>
      <c r="N1150" s="20">
        <f t="shared" si="319"/>
        <v>0</v>
      </c>
      <c r="O1150" s="19">
        <f>VLOOKUP(J1150,[1]Values!$A$3:$D$462,3,FALSE)</f>
        <v>45548</v>
      </c>
      <c r="P1150" s="20">
        <v>74053</v>
      </c>
      <c r="Q1150" s="19">
        <f t="shared" si="320"/>
        <v>-17103</v>
      </c>
      <c r="R1150" s="20">
        <f t="shared" si="321"/>
        <v>-17103</v>
      </c>
      <c r="S1150" s="21">
        <f>VLOOKUP(H1150,[1]Rates!$A$3:$D$139,3,FALSE)</f>
        <v>4.9299999999999995E-4</v>
      </c>
      <c r="T1150" s="22">
        <f t="shared" si="322"/>
        <v>-8.4317789999999988</v>
      </c>
      <c r="U1150" s="19">
        <f>VLOOKUP(J1150,[1]Values!$A$3:$D$462,4,FALSE)</f>
        <v>0</v>
      </c>
      <c r="V1150" s="20">
        <v>0</v>
      </c>
      <c r="W1150" s="20">
        <f t="shared" si="323"/>
        <v>0</v>
      </c>
      <c r="X1150" s="23">
        <f>VLOOKUP(H1150,[1]Rates!$A$3:$D$139,4,FALSE)</f>
        <v>5.2599999999999999E-4</v>
      </c>
      <c r="Y1150" s="90">
        <f t="shared" si="324"/>
        <v>0</v>
      </c>
      <c r="Z1150" s="9"/>
    </row>
    <row r="1151" spans="7:26" x14ac:dyDescent="0.25">
      <c r="G1151" s="16"/>
      <c r="H1151" s="9">
        <v>5</v>
      </c>
      <c r="I1151" s="9" t="s">
        <v>17</v>
      </c>
      <c r="J1151" s="17">
        <v>847</v>
      </c>
      <c r="K1151" s="18">
        <v>0.6</v>
      </c>
      <c r="L1151" s="19">
        <f>VLOOKUP(J1151,[1]Values!$A$3:$D$462,2,FALSE)</f>
        <v>0</v>
      </c>
      <c r="M1151" s="20"/>
      <c r="N1151" s="20">
        <f t="shared" si="319"/>
        <v>0</v>
      </c>
      <c r="O1151" s="19">
        <f>VLOOKUP(J1151,[1]Values!$A$3:$D$462,3,FALSE)</f>
        <v>45548</v>
      </c>
      <c r="P1151" s="20">
        <v>74053</v>
      </c>
      <c r="Q1151" s="19">
        <f t="shared" si="320"/>
        <v>-17103</v>
      </c>
      <c r="R1151" s="20">
        <f t="shared" si="321"/>
        <v>-17103</v>
      </c>
      <c r="S1151" s="21">
        <f>VLOOKUP(H1151,[1]Rates!$A$3:$D$139,3,FALSE)</f>
        <v>6.038E-3</v>
      </c>
      <c r="T1151" s="22">
        <f t="shared" si="322"/>
        <v>-103.267914</v>
      </c>
      <c r="U1151" s="19">
        <f>VLOOKUP(J1151,[1]Values!$A$3:$D$462,4,FALSE)</f>
        <v>0</v>
      </c>
      <c r="V1151" s="20">
        <v>0</v>
      </c>
      <c r="W1151" s="20">
        <f t="shared" si="323"/>
        <v>0</v>
      </c>
      <c r="X1151" s="23">
        <f>VLOOKUP(H1151,[1]Rates!$A$3:$D$139,4,FALSE)</f>
        <v>6.2370000000000004E-3</v>
      </c>
      <c r="Y1151" s="90">
        <f t="shared" si="324"/>
        <v>0</v>
      </c>
      <c r="Z1151" s="9"/>
    </row>
    <row r="1152" spans="7:26" x14ac:dyDescent="0.25">
      <c r="G1152" s="16"/>
      <c r="H1152" s="9">
        <v>137</v>
      </c>
      <c r="I1152" s="9" t="s">
        <v>140</v>
      </c>
      <c r="J1152" s="17">
        <v>847</v>
      </c>
      <c r="K1152" s="18">
        <v>0.6</v>
      </c>
      <c r="L1152" s="19">
        <f>VLOOKUP(J1152,[1]Values!$A$3:$D$462,2,FALSE)</f>
        <v>0</v>
      </c>
      <c r="M1152" s="20"/>
      <c r="N1152" s="20">
        <f t="shared" si="319"/>
        <v>0</v>
      </c>
      <c r="O1152" s="19">
        <f>VLOOKUP(J1152,[1]Values!$A$3:$D$462,3,FALSE)</f>
        <v>45548</v>
      </c>
      <c r="P1152" s="20">
        <v>74053</v>
      </c>
      <c r="Q1152" s="19">
        <f t="shared" si="320"/>
        <v>-17103</v>
      </c>
      <c r="R1152" s="20">
        <f t="shared" si="321"/>
        <v>-17103</v>
      </c>
      <c r="S1152" s="21">
        <f>VLOOKUP(H1152,[1]Rates!$A$3:$D$139,3,FALSE)</f>
        <v>7.2000000000000002E-5</v>
      </c>
      <c r="T1152" s="22">
        <f t="shared" si="322"/>
        <v>-1.2314160000000001</v>
      </c>
      <c r="U1152" s="19">
        <f>VLOOKUP(J1152,[1]Values!$A$3:$D$462,4,FALSE)</f>
        <v>0</v>
      </c>
      <c r="V1152" s="20">
        <v>0</v>
      </c>
      <c r="W1152" s="20">
        <f t="shared" si="323"/>
        <v>0</v>
      </c>
      <c r="X1152" s="23">
        <f>VLOOKUP(H1152,[1]Rates!$A$3:$D$139,4,FALSE)</f>
        <v>6.9999999999999994E-5</v>
      </c>
      <c r="Y1152" s="90">
        <f t="shared" si="324"/>
        <v>0</v>
      </c>
      <c r="Z1152" s="9"/>
    </row>
    <row r="1153" spans="7:26" x14ac:dyDescent="0.25">
      <c r="G1153" s="16"/>
      <c r="H1153" s="9">
        <v>6</v>
      </c>
      <c r="I1153" s="9" t="s">
        <v>70</v>
      </c>
      <c r="J1153" s="17">
        <v>847</v>
      </c>
      <c r="K1153" s="18">
        <v>0.6</v>
      </c>
      <c r="L1153" s="19">
        <f>VLOOKUP(J1153,[1]Values!$A$3:$D$462,2,FALSE)</f>
        <v>0</v>
      </c>
      <c r="M1153" s="20"/>
      <c r="N1153" s="20">
        <f t="shared" si="319"/>
        <v>0</v>
      </c>
      <c r="O1153" s="19">
        <f>VLOOKUP(J1153,[1]Values!$A$3:$D$462,3,FALSE)</f>
        <v>45548</v>
      </c>
      <c r="P1153" s="20">
        <v>74053</v>
      </c>
      <c r="Q1153" s="19">
        <f t="shared" si="320"/>
        <v>-17103</v>
      </c>
      <c r="R1153" s="20">
        <f t="shared" si="321"/>
        <v>-17103</v>
      </c>
      <c r="S1153" s="21">
        <f>VLOOKUP(H1153,[1]Rates!$A$3:$D$139,3,FALSE)</f>
        <v>0</v>
      </c>
      <c r="T1153" s="22">
        <f t="shared" si="322"/>
        <v>0</v>
      </c>
      <c r="U1153" s="19">
        <f>VLOOKUP(J1153,[1]Values!$A$3:$D$462,4,FALSE)</f>
        <v>0</v>
      </c>
      <c r="V1153" s="20">
        <v>0</v>
      </c>
      <c r="W1153" s="20">
        <f t="shared" si="323"/>
        <v>0</v>
      </c>
      <c r="X1153" s="23">
        <f>VLOOKUP(H1153,[1]Rates!$A$3:$D$139,4,FALSE)</f>
        <v>0</v>
      </c>
      <c r="Y1153" s="90">
        <f t="shared" si="324"/>
        <v>0</v>
      </c>
      <c r="Z1153" s="9"/>
    </row>
    <row r="1154" spans="7:26" x14ac:dyDescent="0.25">
      <c r="G1154" s="16"/>
      <c r="H1154" s="9">
        <v>7</v>
      </c>
      <c r="I1154" s="9" t="s">
        <v>9</v>
      </c>
      <c r="J1154" s="17">
        <v>847</v>
      </c>
      <c r="K1154" s="18">
        <v>0.6</v>
      </c>
      <c r="L1154" s="19">
        <f>VLOOKUP(J1154,[1]Values!$A$3:$D$462,2,FALSE)</f>
        <v>0</v>
      </c>
      <c r="M1154" s="20"/>
      <c r="N1154" s="20">
        <f t="shared" si="319"/>
        <v>0</v>
      </c>
      <c r="O1154" s="19">
        <f>VLOOKUP(J1154,[1]Values!$A$3:$D$462,3,FALSE)</f>
        <v>45548</v>
      </c>
      <c r="P1154" s="20">
        <v>74053</v>
      </c>
      <c r="Q1154" s="19">
        <f t="shared" si="320"/>
        <v>-17103</v>
      </c>
      <c r="R1154" s="20">
        <f t="shared" si="321"/>
        <v>-17103</v>
      </c>
      <c r="S1154" s="21">
        <f>VLOOKUP(H1154,[1]Rates!$A$3:$D$139,3,FALSE)</f>
        <v>1.01E-4</v>
      </c>
      <c r="T1154" s="22">
        <f t="shared" si="322"/>
        <v>-1.727403</v>
      </c>
      <c r="U1154" s="19">
        <f>VLOOKUP(J1154,[1]Values!$A$3:$D$462,4,FALSE)</f>
        <v>0</v>
      </c>
      <c r="V1154" s="20">
        <v>0</v>
      </c>
      <c r="W1154" s="20">
        <f t="shared" si="323"/>
        <v>0</v>
      </c>
      <c r="X1154" s="23">
        <f>VLOOKUP(H1154,[1]Rates!$A$3:$D$139,4,FALSE)</f>
        <v>1.08E-4</v>
      </c>
      <c r="Y1154" s="90">
        <f t="shared" si="324"/>
        <v>0</v>
      </c>
      <c r="Z1154" s="9"/>
    </row>
    <row r="1155" spans="7:26" x14ac:dyDescent="0.25">
      <c r="G1155" s="16"/>
      <c r="H1155" s="9">
        <v>8</v>
      </c>
      <c r="I1155" s="9" t="s">
        <v>23</v>
      </c>
      <c r="J1155" s="17">
        <v>847</v>
      </c>
      <c r="K1155" s="18">
        <v>0.6</v>
      </c>
      <c r="L1155" s="19">
        <f>VLOOKUP(J1155,[1]Values!$A$3:$D$462,2,FALSE)</f>
        <v>0</v>
      </c>
      <c r="M1155" s="20"/>
      <c r="N1155" s="20">
        <f t="shared" si="319"/>
        <v>0</v>
      </c>
      <c r="O1155" s="19">
        <f>VLOOKUP(J1155,[1]Values!$A$3:$D$462,3,FALSE)</f>
        <v>45548</v>
      </c>
      <c r="P1155" s="20">
        <v>74053</v>
      </c>
      <c r="Q1155" s="19">
        <f t="shared" si="320"/>
        <v>-17103</v>
      </c>
      <c r="R1155" s="20">
        <f t="shared" si="321"/>
        <v>-17103</v>
      </c>
      <c r="S1155" s="21">
        <f>VLOOKUP(H1155,[1]Rates!$A$3:$D$139,3,FALSE)</f>
        <v>1.5300000000000001E-4</v>
      </c>
      <c r="T1155" s="22">
        <f t="shared" si="322"/>
        <v>-2.6167590000000001</v>
      </c>
      <c r="U1155" s="19">
        <f>VLOOKUP(J1155,[1]Values!$A$3:$D$462,4,FALSE)</f>
        <v>0</v>
      </c>
      <c r="V1155" s="20">
        <v>0</v>
      </c>
      <c r="W1155" s="20">
        <f t="shared" si="323"/>
        <v>0</v>
      </c>
      <c r="X1155" s="23">
        <f>VLOOKUP(H1155,[1]Rates!$A$3:$D$139,4,FALSE)</f>
        <v>1.64E-4</v>
      </c>
      <c r="Y1155" s="90">
        <f t="shared" si="324"/>
        <v>0</v>
      </c>
      <c r="Z1155" s="9"/>
    </row>
    <row r="1156" spans="7:26" x14ac:dyDescent="0.25">
      <c r="G1156" s="16"/>
      <c r="H1156" s="9">
        <v>12</v>
      </c>
      <c r="I1156" s="9" t="s">
        <v>111</v>
      </c>
      <c r="J1156" s="17">
        <v>847</v>
      </c>
      <c r="K1156" s="18">
        <v>0</v>
      </c>
      <c r="L1156" s="19">
        <f>VLOOKUP(J1156,[1]Values!$A$3:$D$462,2,FALSE)</f>
        <v>0</v>
      </c>
      <c r="M1156" s="20"/>
      <c r="N1156" s="20">
        <f t="shared" si="319"/>
        <v>0</v>
      </c>
      <c r="O1156" s="19">
        <f>VLOOKUP(J1156,[1]Values!$A$3:$D$462,3,FALSE)</f>
        <v>45548</v>
      </c>
      <c r="P1156" s="20">
        <v>74053</v>
      </c>
      <c r="Q1156" s="19">
        <f t="shared" si="320"/>
        <v>0</v>
      </c>
      <c r="R1156" s="20">
        <f t="shared" si="321"/>
        <v>0</v>
      </c>
      <c r="S1156" s="21">
        <f>VLOOKUP(H1156,[1]Rates!$A$3:$D$139,3,FALSE)</f>
        <v>0</v>
      </c>
      <c r="T1156" s="22">
        <f t="shared" si="322"/>
        <v>0</v>
      </c>
      <c r="U1156" s="19">
        <f>VLOOKUP(J1156,[1]Values!$A$3:$D$462,4,FALSE)</f>
        <v>0</v>
      </c>
      <c r="V1156" s="20">
        <v>0</v>
      </c>
      <c r="W1156" s="20">
        <f t="shared" si="323"/>
        <v>0</v>
      </c>
      <c r="X1156" s="23">
        <f>VLOOKUP(H1156,[1]Rates!$A$3:$D$139,4,FALSE)</f>
        <v>0</v>
      </c>
      <c r="Y1156" s="90">
        <f t="shared" si="324"/>
        <v>0</v>
      </c>
      <c r="Z1156" s="9"/>
    </row>
    <row r="1157" spans="7:26" x14ac:dyDescent="0.25">
      <c r="G1157" s="16"/>
      <c r="H1157" s="9">
        <v>34</v>
      </c>
      <c r="I1157" s="9" t="s">
        <v>25</v>
      </c>
      <c r="J1157" s="17">
        <v>847</v>
      </c>
      <c r="K1157" s="18">
        <v>0.6</v>
      </c>
      <c r="L1157" s="19">
        <f>VLOOKUP(J1157,[1]Values!$A$3:$D$462,2,FALSE)</f>
        <v>0</v>
      </c>
      <c r="M1157" s="20"/>
      <c r="N1157" s="20">
        <f t="shared" si="319"/>
        <v>0</v>
      </c>
      <c r="O1157" s="19">
        <f>VLOOKUP(J1157,[1]Values!$A$3:$D$462,3,FALSE)</f>
        <v>45548</v>
      </c>
      <c r="P1157" s="20">
        <v>74053</v>
      </c>
      <c r="Q1157" s="19">
        <f t="shared" si="320"/>
        <v>-17103</v>
      </c>
      <c r="R1157" s="20">
        <f t="shared" si="321"/>
        <v>-17103</v>
      </c>
      <c r="S1157" s="21">
        <f>VLOOKUP(H1157,[1]Rates!$A$3:$D$139,3,FALSE)</f>
        <v>2.7000000000000001E-3</v>
      </c>
      <c r="T1157" s="22">
        <f t="shared" si="322"/>
        <v>-46.178100000000001</v>
      </c>
      <c r="U1157" s="19">
        <f>VLOOKUP(J1157,[1]Values!$A$3:$D$462,4,FALSE)</f>
        <v>0</v>
      </c>
      <c r="V1157" s="20">
        <v>0</v>
      </c>
      <c r="W1157" s="20">
        <f t="shared" si="323"/>
        <v>0</v>
      </c>
      <c r="X1157" s="23">
        <f>VLOOKUP(H1157,[1]Rates!$A$3:$D$139,4,FALSE)</f>
        <v>2.8999999999999998E-3</v>
      </c>
      <c r="Y1157" s="90">
        <f t="shared" si="324"/>
        <v>0</v>
      </c>
      <c r="Z1157" s="9"/>
    </row>
    <row r="1158" spans="7:26" x14ac:dyDescent="0.25">
      <c r="G1158" s="16"/>
      <c r="H1158" s="9">
        <v>38</v>
      </c>
      <c r="I1158" s="9" t="s">
        <v>12</v>
      </c>
      <c r="J1158" s="17">
        <v>847</v>
      </c>
      <c r="K1158" s="18">
        <v>0.6</v>
      </c>
      <c r="L1158" s="19">
        <f>VLOOKUP(J1158,[1]Values!$A$3:$D$462,2,FALSE)</f>
        <v>0</v>
      </c>
      <c r="M1158" s="20"/>
      <c r="N1158" s="20">
        <f t="shared" si="319"/>
        <v>0</v>
      </c>
      <c r="O1158" s="19">
        <f>VLOOKUP(J1158,[1]Values!$A$3:$D$462,3,FALSE)</f>
        <v>45548</v>
      </c>
      <c r="P1158" s="20">
        <v>74053</v>
      </c>
      <c r="Q1158" s="19">
        <f t="shared" si="320"/>
        <v>-17103</v>
      </c>
      <c r="R1158" s="20">
        <f t="shared" si="321"/>
        <v>-17103</v>
      </c>
      <c r="S1158" s="21">
        <f>VLOOKUP(H1158,[1]Rates!$A$3:$D$139,3,FALSE)</f>
        <v>9.8999999999999994E-5</v>
      </c>
      <c r="T1158" s="22">
        <f t="shared" si="322"/>
        <v>-1.6931969999999998</v>
      </c>
      <c r="U1158" s="19">
        <f>VLOOKUP(J1158,[1]Values!$A$3:$D$462,4,FALSE)</f>
        <v>0</v>
      </c>
      <c r="V1158" s="20">
        <v>0</v>
      </c>
      <c r="W1158" s="20">
        <f t="shared" si="323"/>
        <v>0</v>
      </c>
      <c r="X1158" s="23">
        <f>VLOOKUP(H1158,[1]Rates!$A$3:$D$139,4,FALSE)</f>
        <v>8.6000000000000003E-5</v>
      </c>
      <c r="Y1158" s="90">
        <f t="shared" si="324"/>
        <v>0</v>
      </c>
      <c r="Z1158" s="9"/>
    </row>
    <row r="1159" spans="7:26" x14ac:dyDescent="0.25">
      <c r="G1159" s="16"/>
      <c r="H1159" s="9">
        <v>41</v>
      </c>
      <c r="I1159" s="9" t="s">
        <v>77</v>
      </c>
      <c r="J1159" s="17">
        <v>847</v>
      </c>
      <c r="K1159" s="18">
        <v>0.6</v>
      </c>
      <c r="L1159" s="19">
        <f>VLOOKUP(J1159,[1]Values!$A$3:$D$462,2,FALSE)</f>
        <v>0</v>
      </c>
      <c r="M1159" s="20"/>
      <c r="N1159" s="20">
        <f t="shared" si="319"/>
        <v>0</v>
      </c>
      <c r="O1159" s="19">
        <f>VLOOKUP(J1159,[1]Values!$A$3:$D$462,3,FALSE)</f>
        <v>45548</v>
      </c>
      <c r="P1159" s="20">
        <v>74053</v>
      </c>
      <c r="Q1159" s="19">
        <f t="shared" si="320"/>
        <v>-17103</v>
      </c>
      <c r="R1159" s="20">
        <f t="shared" si="321"/>
        <v>-17103</v>
      </c>
      <c r="S1159" s="21">
        <f>VLOOKUP(H1159,[1]Rates!$A$3:$D$139,3,FALSE)</f>
        <v>0</v>
      </c>
      <c r="T1159" s="22">
        <f t="shared" si="322"/>
        <v>0</v>
      </c>
      <c r="U1159" s="19">
        <f>VLOOKUP(J1159,[1]Values!$A$3:$D$462,4,FALSE)</f>
        <v>0</v>
      </c>
      <c r="V1159" s="20">
        <v>0</v>
      </c>
      <c r="W1159" s="20">
        <f t="shared" si="323"/>
        <v>0</v>
      </c>
      <c r="X1159" s="23">
        <f>VLOOKUP(H1159,[1]Rates!$A$3:$D$139,4,FALSE)</f>
        <v>0</v>
      </c>
      <c r="Y1159" s="90">
        <f t="shared" si="324"/>
        <v>0</v>
      </c>
      <c r="Z1159" s="9"/>
    </row>
    <row r="1160" spans="7:26" x14ac:dyDescent="0.25">
      <c r="G1160" s="16"/>
      <c r="H1160" s="9">
        <v>55</v>
      </c>
      <c r="I1160" s="9" t="s">
        <v>26</v>
      </c>
      <c r="J1160" s="17">
        <v>847</v>
      </c>
      <c r="K1160" s="18">
        <v>0.6</v>
      </c>
      <c r="L1160" s="19">
        <f>VLOOKUP(J1160,[1]Values!$A$3:$D$462,2,FALSE)</f>
        <v>0</v>
      </c>
      <c r="M1160" s="20"/>
      <c r="N1160" s="20">
        <f t="shared" si="319"/>
        <v>0</v>
      </c>
      <c r="O1160" s="19">
        <f>VLOOKUP(J1160,[1]Values!$A$3:$D$462,3,FALSE)</f>
        <v>45548</v>
      </c>
      <c r="P1160" s="20">
        <v>74053</v>
      </c>
      <c r="Q1160" s="19">
        <f t="shared" si="320"/>
        <v>-17103</v>
      </c>
      <c r="R1160" s="20">
        <f t="shared" si="321"/>
        <v>-17103</v>
      </c>
      <c r="S1160" s="21">
        <f>VLOOKUP(H1160,[1]Rates!$A$3:$D$139,3,FALSE)</f>
        <v>1.45E-4</v>
      </c>
      <c r="T1160" s="22">
        <f t="shared" si="322"/>
        <v>-2.4799350000000002</v>
      </c>
      <c r="U1160" s="19">
        <f>VLOOKUP(J1160,[1]Values!$A$3:$D$462,4,FALSE)</f>
        <v>0</v>
      </c>
      <c r="V1160" s="20">
        <v>0</v>
      </c>
      <c r="W1160" s="20">
        <f t="shared" si="323"/>
        <v>0</v>
      </c>
      <c r="X1160" s="23">
        <f>VLOOKUP(H1160,[1]Rates!$A$3:$D$139,4,FALSE)</f>
        <v>1.35E-4</v>
      </c>
      <c r="Y1160" s="90">
        <f t="shared" si="324"/>
        <v>0</v>
      </c>
      <c r="Z1160" s="9"/>
    </row>
    <row r="1161" spans="7:26" x14ac:dyDescent="0.25">
      <c r="G1161" s="16"/>
      <c r="H1161" s="9">
        <v>71</v>
      </c>
      <c r="I1161" s="9" t="s">
        <v>18</v>
      </c>
      <c r="J1161" s="17">
        <v>847</v>
      </c>
      <c r="K1161" s="18">
        <v>0</v>
      </c>
      <c r="L1161" s="19">
        <f>VLOOKUP(J1161,[1]Values!$A$3:$D$462,2,FALSE)</f>
        <v>0</v>
      </c>
      <c r="M1161" s="20"/>
      <c r="N1161" s="20">
        <f t="shared" si="319"/>
        <v>0</v>
      </c>
      <c r="O1161" s="19">
        <f>VLOOKUP(J1161,[1]Values!$A$3:$D$462,3,FALSE)</f>
        <v>45548</v>
      </c>
      <c r="P1161" s="20">
        <v>74053</v>
      </c>
      <c r="Q1161" s="19">
        <f t="shared" si="320"/>
        <v>0</v>
      </c>
      <c r="R1161" s="20">
        <f t="shared" si="321"/>
        <v>0</v>
      </c>
      <c r="S1161" s="21">
        <f>VLOOKUP(H1161,[1]Rates!$A$3:$D$139,3,FALSE)</f>
        <v>9.0000000000000002E-6</v>
      </c>
      <c r="T1161" s="22">
        <f t="shared" si="322"/>
        <v>0</v>
      </c>
      <c r="U1161" s="19">
        <f>VLOOKUP(J1161,[1]Values!$A$3:$D$462,4,FALSE)</f>
        <v>0</v>
      </c>
      <c r="V1161" s="20">
        <v>0</v>
      </c>
      <c r="W1161" s="20">
        <f t="shared" si="323"/>
        <v>0</v>
      </c>
      <c r="X1161" s="23">
        <f>VLOOKUP(H1161,[1]Rates!$A$3:$D$139,4,FALSE)</f>
        <v>9.0000000000000002E-6</v>
      </c>
      <c r="Y1161" s="90">
        <f t="shared" si="324"/>
        <v>0</v>
      </c>
      <c r="Z1161" s="9"/>
    </row>
    <row r="1162" spans="7:26" x14ac:dyDescent="0.25">
      <c r="G1162" s="16"/>
      <c r="H1162" s="9">
        <v>72</v>
      </c>
      <c r="I1162" s="9" t="s">
        <v>28</v>
      </c>
      <c r="J1162" s="17">
        <v>847</v>
      </c>
      <c r="K1162" s="18">
        <v>0</v>
      </c>
      <c r="L1162" s="19">
        <f>VLOOKUP(J1162,[1]Values!$A$3:$D$462,2,FALSE)</f>
        <v>0</v>
      </c>
      <c r="M1162" s="20"/>
      <c r="N1162" s="20">
        <f t="shared" si="319"/>
        <v>0</v>
      </c>
      <c r="O1162" s="19">
        <f>VLOOKUP(J1162,[1]Values!$A$3:$D$462,3,FALSE)</f>
        <v>45548</v>
      </c>
      <c r="P1162" s="20">
        <v>74053</v>
      </c>
      <c r="Q1162" s="19">
        <f t="shared" si="320"/>
        <v>0</v>
      </c>
      <c r="R1162" s="20">
        <f t="shared" si="321"/>
        <v>0</v>
      </c>
      <c r="S1162" s="21">
        <f>VLOOKUP(H1162,[1]Rates!$A$3:$D$139,3,FALSE)</f>
        <v>2.5799999999999998E-4</v>
      </c>
      <c r="T1162" s="22">
        <f t="shared" si="322"/>
        <v>0</v>
      </c>
      <c r="U1162" s="19">
        <f>VLOOKUP(J1162,[1]Values!$A$3:$D$462,4,FALSE)</f>
        <v>0</v>
      </c>
      <c r="V1162" s="20">
        <v>0</v>
      </c>
      <c r="W1162" s="20">
        <f t="shared" si="323"/>
        <v>0</v>
      </c>
      <c r="X1162" s="23">
        <f>VLOOKUP(H1162,[1]Rates!$A$3:$D$139,4,FALSE)</f>
        <v>2.7500000000000002E-4</v>
      </c>
      <c r="Y1162" s="90">
        <f t="shared" si="324"/>
        <v>0</v>
      </c>
      <c r="Z1162" s="9"/>
    </row>
    <row r="1163" spans="7:26" x14ac:dyDescent="0.25">
      <c r="G1163" s="16"/>
      <c r="H1163" s="9">
        <v>88</v>
      </c>
      <c r="I1163" s="9" t="s">
        <v>110</v>
      </c>
      <c r="J1163" s="17">
        <v>847</v>
      </c>
      <c r="K1163" s="18">
        <v>0.6</v>
      </c>
      <c r="L1163" s="19">
        <f>VLOOKUP(J1163,[1]Values!$A$3:$D$462,2,FALSE)</f>
        <v>0</v>
      </c>
      <c r="M1163" s="20"/>
      <c r="N1163" s="20">
        <f t="shared" si="319"/>
        <v>0</v>
      </c>
      <c r="O1163" s="19">
        <f>VLOOKUP(J1163,[1]Values!$A$3:$D$462,3,FALSE)</f>
        <v>45548</v>
      </c>
      <c r="P1163" s="20">
        <v>74053</v>
      </c>
      <c r="Q1163" s="19">
        <f t="shared" si="320"/>
        <v>-17103</v>
      </c>
      <c r="R1163" s="20">
        <f t="shared" si="321"/>
        <v>-17103</v>
      </c>
      <c r="S1163" s="21">
        <f>VLOOKUP(H1163,[1]Rates!$A$3:$D$139,3,FALSE)</f>
        <v>0</v>
      </c>
      <c r="T1163" s="22">
        <f t="shared" si="322"/>
        <v>0</v>
      </c>
      <c r="U1163" s="19">
        <f>VLOOKUP(J1163,[1]Values!$A$3:$D$462,4,FALSE)</f>
        <v>0</v>
      </c>
      <c r="V1163" s="20">
        <v>0</v>
      </c>
      <c r="W1163" s="20">
        <f t="shared" si="323"/>
        <v>0</v>
      </c>
      <c r="X1163" s="23">
        <f>VLOOKUP(H1163,[1]Rates!$A$3:$D$139,4,FALSE)</f>
        <v>0</v>
      </c>
      <c r="Y1163" s="90">
        <f t="shared" si="324"/>
        <v>0</v>
      </c>
      <c r="Z1163" s="9"/>
    </row>
    <row r="1164" spans="7:26" x14ac:dyDescent="0.25">
      <c r="G1164" s="16"/>
      <c r="H1164" s="9">
        <v>104</v>
      </c>
      <c r="I1164" s="9" t="s">
        <v>82</v>
      </c>
      <c r="J1164" s="17">
        <v>847</v>
      </c>
      <c r="K1164" s="18">
        <v>0.6</v>
      </c>
      <c r="L1164" s="19">
        <f>VLOOKUP(J1164,[1]Values!$A$3:$D$462,2,FALSE)</f>
        <v>0</v>
      </c>
      <c r="M1164" s="20"/>
      <c r="N1164" s="20">
        <f t="shared" si="319"/>
        <v>0</v>
      </c>
      <c r="O1164" s="19">
        <f>VLOOKUP(J1164,[1]Values!$A$3:$D$462,3,FALSE)</f>
        <v>45548</v>
      </c>
      <c r="P1164" s="20">
        <v>74053</v>
      </c>
      <c r="Q1164" s="19">
        <f t="shared" si="320"/>
        <v>-17103</v>
      </c>
      <c r="R1164" s="20">
        <f t="shared" si="321"/>
        <v>-17103</v>
      </c>
      <c r="S1164" s="21">
        <f>VLOOKUP(H1164,[1]Rates!$A$3:$D$139,3,FALSE)</f>
        <v>0</v>
      </c>
      <c r="T1164" s="22">
        <f t="shared" si="322"/>
        <v>0</v>
      </c>
      <c r="U1164" s="19">
        <f>VLOOKUP(J1164,[1]Values!$A$3:$D$462,4,FALSE)</f>
        <v>0</v>
      </c>
      <c r="V1164" s="20">
        <v>0</v>
      </c>
      <c r="W1164" s="20">
        <f t="shared" si="323"/>
        <v>0</v>
      </c>
      <c r="X1164" s="23">
        <f>VLOOKUP(H1164,[1]Rates!$A$3:$D$139,4,FALSE)</f>
        <v>0</v>
      </c>
      <c r="Y1164" s="90">
        <f t="shared" si="324"/>
        <v>0</v>
      </c>
      <c r="Z1164" s="9"/>
    </row>
    <row r="1165" spans="7:26" x14ac:dyDescent="0.25">
      <c r="G1165" s="16"/>
      <c r="H1165" s="9">
        <v>117</v>
      </c>
      <c r="I1165" s="9" t="s">
        <v>21</v>
      </c>
      <c r="J1165" s="17">
        <v>847</v>
      </c>
      <c r="K1165" s="18">
        <v>0.6</v>
      </c>
      <c r="L1165" s="19">
        <f>VLOOKUP(J1165,[1]Values!$A$3:$D$462,2,FALSE)</f>
        <v>0</v>
      </c>
      <c r="M1165" s="20"/>
      <c r="N1165" s="20">
        <f t="shared" si="319"/>
        <v>0</v>
      </c>
      <c r="O1165" s="19">
        <f>VLOOKUP(J1165,[1]Values!$A$3:$D$462,3,FALSE)</f>
        <v>45548</v>
      </c>
      <c r="P1165" s="20">
        <v>74053</v>
      </c>
      <c r="Q1165" s="19">
        <f t="shared" si="320"/>
        <v>-17103</v>
      </c>
      <c r="R1165" s="20">
        <f t="shared" si="321"/>
        <v>-17103</v>
      </c>
      <c r="S1165" s="21">
        <f>VLOOKUP(H1165,[1]Rates!$A$3:$D$139,3,FALSE)</f>
        <v>2.1900000000000001E-4</v>
      </c>
      <c r="T1165" s="22">
        <f t="shared" si="322"/>
        <v>-3.7455570000000002</v>
      </c>
      <c r="U1165" s="19">
        <f>VLOOKUP(J1165,[1]Values!$A$3:$D$462,4,FALSE)</f>
        <v>0</v>
      </c>
      <c r="V1165" s="20">
        <v>0</v>
      </c>
      <c r="W1165" s="20">
        <f t="shared" si="323"/>
        <v>0</v>
      </c>
      <c r="X1165" s="23">
        <f>VLOOKUP(H1165,[1]Rates!$A$3:$D$139,4,FALSE)</f>
        <v>2.34E-4</v>
      </c>
      <c r="Y1165" s="90">
        <f t="shared" si="324"/>
        <v>0</v>
      </c>
      <c r="Z1165" s="9"/>
    </row>
    <row r="1166" spans="7:26" ht="15.75" thickBot="1" x14ac:dyDescent="0.3">
      <c r="G1166" s="24"/>
      <c r="H1166" s="25"/>
      <c r="I1166" s="25"/>
      <c r="J1166" s="93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6"/>
      <c r="Z1166" s="9"/>
    </row>
    <row r="1167" spans="7:26" x14ac:dyDescent="0.25">
      <c r="G1167" s="9">
        <v>88</v>
      </c>
      <c r="H1167" s="9" t="s">
        <v>110</v>
      </c>
      <c r="I1167" s="9"/>
      <c r="J1167" s="17"/>
      <c r="K1167" s="18"/>
      <c r="L1167" s="20"/>
      <c r="M1167" s="20"/>
      <c r="N1167" s="20"/>
      <c r="O1167" s="20"/>
      <c r="P1167" s="20"/>
      <c r="Q1167" s="20"/>
      <c r="R1167" s="20"/>
      <c r="S1167" s="23"/>
      <c r="T1167" s="22">
        <f>SUM(T1127:T1166)</f>
        <v>72694.628365800017</v>
      </c>
      <c r="U1167" s="20"/>
      <c r="V1167" s="20"/>
      <c r="W1167" s="20"/>
      <c r="X1167" s="23"/>
      <c r="Y1167" s="22">
        <f>SUM(Y1127:Y1166)</f>
        <v>16506.174612599996</v>
      </c>
      <c r="Z1167" s="27">
        <f>T1167+Y1167</f>
        <v>89200.80297840001</v>
      </c>
    </row>
    <row r="1168" spans="7:26" x14ac:dyDescent="0.25">
      <c r="G1168" s="9"/>
      <c r="H1168" s="9"/>
      <c r="I1168" s="9"/>
      <c r="J1168" s="17"/>
      <c r="K1168" s="18"/>
      <c r="L1168" s="20"/>
      <c r="M1168" s="20"/>
      <c r="N1168" s="20"/>
      <c r="O1168" s="20"/>
      <c r="P1168" s="20"/>
      <c r="Q1168" s="20"/>
      <c r="R1168" s="20"/>
      <c r="S1168" s="23"/>
      <c r="T1168" s="22"/>
      <c r="U1168" s="20"/>
      <c r="V1168" s="20"/>
      <c r="W1168" s="20"/>
      <c r="X1168" s="23"/>
      <c r="Y1168" s="22"/>
      <c r="Z1168" s="27"/>
    </row>
    <row r="1169" spans="7:26" ht="15.75" thickBot="1" x14ac:dyDescent="0.3">
      <c r="G1169" s="9"/>
      <c r="H1169" s="9"/>
      <c r="I1169" s="9"/>
      <c r="J1169" s="17"/>
      <c r="K1169" s="18"/>
      <c r="L1169" s="20"/>
      <c r="M1169" s="20"/>
      <c r="N1169" s="20"/>
      <c r="O1169" s="20"/>
      <c r="P1169" s="20"/>
      <c r="Q1169" s="20"/>
      <c r="R1169" s="20"/>
      <c r="S1169" s="23"/>
      <c r="T1169" s="22"/>
      <c r="U1169" s="20"/>
      <c r="V1169" s="20"/>
      <c r="W1169" s="20"/>
      <c r="X1169" s="23"/>
      <c r="Y1169" s="22"/>
      <c r="Z1169" s="27"/>
    </row>
    <row r="1170" spans="7:26" ht="15.75" x14ac:dyDescent="0.25">
      <c r="G1170" s="82">
        <v>139</v>
      </c>
      <c r="H1170" s="83" t="s">
        <v>183</v>
      </c>
      <c r="I1170" s="15"/>
      <c r="J1170" s="84"/>
      <c r="K1170" s="85"/>
      <c r="L1170" s="86"/>
      <c r="M1170" s="86"/>
      <c r="N1170" s="86"/>
      <c r="O1170" s="86"/>
      <c r="P1170" s="86"/>
      <c r="Q1170" s="86"/>
      <c r="R1170" s="86"/>
      <c r="S1170" s="87"/>
      <c r="T1170" s="88"/>
      <c r="U1170" s="86"/>
      <c r="V1170" s="86"/>
      <c r="W1170" s="86"/>
      <c r="X1170" s="87"/>
      <c r="Y1170" s="89"/>
      <c r="Z1170" s="27"/>
    </row>
    <row r="1171" spans="7:26" x14ac:dyDescent="0.25">
      <c r="G1171" s="16"/>
      <c r="H1171" s="9">
        <v>1</v>
      </c>
      <c r="I1171" s="9" t="s">
        <v>11</v>
      </c>
      <c r="J1171" s="17">
        <v>518</v>
      </c>
      <c r="K1171" s="18">
        <v>1</v>
      </c>
      <c r="L1171" s="19">
        <f>VLOOKUP(J1171,[1]Values!$A$3:$D$462,2,FALSE)</f>
        <v>4859342</v>
      </c>
      <c r="M1171" s="160">
        <v>3391390</v>
      </c>
      <c r="N1171" s="20">
        <f t="shared" ref="N1171:N1190" si="325">(L1171-M1171)*K1171</f>
        <v>1467952</v>
      </c>
      <c r="O1171" s="125"/>
      <c r="P1171" s="20">
        <v>0</v>
      </c>
      <c r="Q1171" s="19">
        <f t="shared" ref="Q1171:Q1190" si="326">(O1171-P1171)*K1171</f>
        <v>0</v>
      </c>
      <c r="R1171" s="20">
        <f t="shared" ref="R1171:R1190" si="327">(L1171-M1171+O1171-P1171)*K1171</f>
        <v>1467952</v>
      </c>
      <c r="S1171" s="21">
        <f>VLOOKUP(H1171,[1]Rates!$A$3:$D$139,3,FALSE)</f>
        <v>1.908E-3</v>
      </c>
      <c r="T1171" s="22">
        <f t="shared" ref="T1171:T1190" si="328">R1171*S1171</f>
        <v>2800.8524160000002</v>
      </c>
      <c r="U1171" s="19">
        <f>VLOOKUP(J1171,[1]Values!$A$3:$D$462,4,FALSE)</f>
        <v>712607</v>
      </c>
      <c r="V1171" s="20">
        <v>20121</v>
      </c>
      <c r="W1171" s="20">
        <f t="shared" ref="W1171:W1190" si="329">(U1171-V1171)*K1171</f>
        <v>692486</v>
      </c>
      <c r="X1171" s="23">
        <f>VLOOKUP(H1171,[1]Rates!$A$3:$D$139,4,FALSE)</f>
        <v>2.0739999999999999E-3</v>
      </c>
      <c r="Y1171" s="90">
        <f t="shared" ref="Y1171:Y1190" si="330">W1171*X1171</f>
        <v>1436.215964</v>
      </c>
      <c r="Z1171" s="27"/>
    </row>
    <row r="1172" spans="7:26" x14ac:dyDescent="0.25">
      <c r="G1172" s="16"/>
      <c r="H1172" s="9">
        <v>2</v>
      </c>
      <c r="I1172" s="9" t="s">
        <v>67</v>
      </c>
      <c r="J1172" s="17">
        <v>518</v>
      </c>
      <c r="K1172" s="18">
        <v>1</v>
      </c>
      <c r="L1172" s="19">
        <f>VLOOKUP(J1172,[1]Values!$A$3:$D$462,2,FALSE)</f>
        <v>4859342</v>
      </c>
      <c r="M1172" s="160">
        <v>3391390</v>
      </c>
      <c r="N1172" s="20">
        <f t="shared" si="325"/>
        <v>1467952</v>
      </c>
      <c r="O1172" s="125"/>
      <c r="P1172" s="20">
        <v>0</v>
      </c>
      <c r="Q1172" s="19">
        <f t="shared" si="326"/>
        <v>0</v>
      </c>
      <c r="R1172" s="20">
        <f t="shared" si="327"/>
        <v>1467952</v>
      </c>
      <c r="S1172" s="21">
        <f>VLOOKUP(H1172,[1]Rates!$A$3:$D$139,3,FALSE)</f>
        <v>2.0900000000000001E-4</v>
      </c>
      <c r="T1172" s="22">
        <f t="shared" si="328"/>
        <v>306.80196800000004</v>
      </c>
      <c r="U1172" s="19">
        <f>VLOOKUP(J1172,[1]Values!$A$3:$D$462,4,FALSE)</f>
        <v>712607</v>
      </c>
      <c r="V1172" s="20">
        <v>20121</v>
      </c>
      <c r="W1172" s="20">
        <f t="shared" si="329"/>
        <v>692486</v>
      </c>
      <c r="X1172" s="23">
        <f>VLOOKUP(H1172,[1]Rates!$A$3:$D$139,4,FALSE)</f>
        <v>2.3000000000000001E-4</v>
      </c>
      <c r="Y1172" s="90">
        <f t="shared" si="330"/>
        <v>159.27178000000001</v>
      </c>
      <c r="Z1172" s="27"/>
    </row>
    <row r="1173" spans="7:26" x14ac:dyDescent="0.25">
      <c r="G1173" s="16"/>
      <c r="H1173" s="9">
        <v>3</v>
      </c>
      <c r="I1173" s="9" t="s">
        <v>68</v>
      </c>
      <c r="J1173" s="17">
        <v>518</v>
      </c>
      <c r="K1173" s="18">
        <v>1</v>
      </c>
      <c r="L1173" s="19">
        <f>VLOOKUP(J1173,[1]Values!$A$3:$D$462,2,FALSE)</f>
        <v>4859342</v>
      </c>
      <c r="M1173" s="160">
        <v>3391390</v>
      </c>
      <c r="N1173" s="20">
        <f t="shared" si="325"/>
        <v>1467952</v>
      </c>
      <c r="O1173" s="125"/>
      <c r="P1173" s="20">
        <v>0</v>
      </c>
      <c r="Q1173" s="19">
        <f t="shared" si="326"/>
        <v>0</v>
      </c>
      <c r="R1173" s="20">
        <f t="shared" si="327"/>
        <v>1467952</v>
      </c>
      <c r="S1173" s="21">
        <f>VLOOKUP(H1173,[1]Rates!$A$3:$D$139,3,FALSE)</f>
        <v>4.9299999999999995E-4</v>
      </c>
      <c r="T1173" s="22">
        <f t="shared" si="328"/>
        <v>723.70033599999988</v>
      </c>
      <c r="U1173" s="19">
        <f>VLOOKUP(J1173,[1]Values!$A$3:$D$462,4,FALSE)</f>
        <v>712607</v>
      </c>
      <c r="V1173" s="20">
        <v>20121</v>
      </c>
      <c r="W1173" s="20">
        <f t="shared" si="329"/>
        <v>692486</v>
      </c>
      <c r="X1173" s="23">
        <f>VLOOKUP(H1173,[1]Rates!$A$3:$D$139,4,FALSE)</f>
        <v>5.2599999999999999E-4</v>
      </c>
      <c r="Y1173" s="90">
        <f t="shared" si="330"/>
        <v>364.247636</v>
      </c>
      <c r="Z1173" s="27"/>
    </row>
    <row r="1174" spans="7:26" x14ac:dyDescent="0.25">
      <c r="G1174" s="16"/>
      <c r="H1174" s="9">
        <v>5</v>
      </c>
      <c r="I1174" s="9" t="s">
        <v>69</v>
      </c>
      <c r="J1174" s="17">
        <v>518</v>
      </c>
      <c r="K1174" s="18">
        <v>0.6</v>
      </c>
      <c r="L1174" s="19">
        <f>VLOOKUP(J1174,[1]Values!$A$3:$D$462,2,FALSE)</f>
        <v>4859342</v>
      </c>
      <c r="M1174" s="160">
        <v>3391390</v>
      </c>
      <c r="N1174" s="20">
        <f t="shared" si="325"/>
        <v>880771.2</v>
      </c>
      <c r="O1174" s="125"/>
      <c r="P1174" s="20">
        <v>0</v>
      </c>
      <c r="Q1174" s="19">
        <f t="shared" si="326"/>
        <v>0</v>
      </c>
      <c r="R1174" s="20">
        <f t="shared" si="327"/>
        <v>880771.2</v>
      </c>
      <c r="S1174" s="21">
        <f>VLOOKUP(H1174,[1]Rates!$A$3:$D$139,3,FALSE)</f>
        <v>6.038E-3</v>
      </c>
      <c r="T1174" s="22">
        <f t="shared" si="328"/>
        <v>5318.0965055999995</v>
      </c>
      <c r="U1174" s="19">
        <f>VLOOKUP(J1174,[1]Values!$A$3:$D$462,4,FALSE)</f>
        <v>712607</v>
      </c>
      <c r="V1174" s="20">
        <v>20121</v>
      </c>
      <c r="W1174" s="20">
        <f t="shared" si="329"/>
        <v>415491.6</v>
      </c>
      <c r="X1174" s="23">
        <f>VLOOKUP(H1174,[1]Rates!$A$3:$D$139,4,FALSE)</f>
        <v>6.2370000000000004E-3</v>
      </c>
      <c r="Y1174" s="90">
        <f t="shared" si="330"/>
        <v>2591.4211092</v>
      </c>
      <c r="Z1174" s="27"/>
    </row>
    <row r="1175" spans="7:26" x14ac:dyDescent="0.25">
      <c r="G1175" s="16"/>
      <c r="H1175" s="9">
        <v>137</v>
      </c>
      <c r="I1175" s="9" t="s">
        <v>184</v>
      </c>
      <c r="J1175" s="17">
        <v>518</v>
      </c>
      <c r="K1175" s="18">
        <v>0.6</v>
      </c>
      <c r="L1175" s="19">
        <f>VLOOKUP(J1175,[1]Values!$A$3:$D$462,2,FALSE)</f>
        <v>4859342</v>
      </c>
      <c r="M1175" s="160">
        <v>3391390</v>
      </c>
      <c r="N1175" s="20">
        <f t="shared" si="325"/>
        <v>880771.2</v>
      </c>
      <c r="O1175" s="125"/>
      <c r="P1175" s="20">
        <v>0</v>
      </c>
      <c r="Q1175" s="19">
        <f t="shared" si="326"/>
        <v>0</v>
      </c>
      <c r="R1175" s="20">
        <f t="shared" si="327"/>
        <v>880771.2</v>
      </c>
      <c r="S1175" s="21">
        <f>VLOOKUP(H1175,[1]Rates!$A$3:$D$139,3,FALSE)</f>
        <v>7.2000000000000002E-5</v>
      </c>
      <c r="T1175" s="22">
        <f t="shared" si="328"/>
        <v>63.415526399999997</v>
      </c>
      <c r="U1175" s="19">
        <f>VLOOKUP(J1175,[1]Values!$A$3:$D$462,4,FALSE)</f>
        <v>712607</v>
      </c>
      <c r="V1175" s="20">
        <v>20121</v>
      </c>
      <c r="W1175" s="20">
        <f t="shared" si="329"/>
        <v>415491.6</v>
      </c>
      <c r="X1175" s="23">
        <f>VLOOKUP(H1175,[1]Rates!$A$3:$D$139,4,FALSE)</f>
        <v>6.9999999999999994E-5</v>
      </c>
      <c r="Y1175" s="90">
        <f t="shared" si="330"/>
        <v>29.084411999999997</v>
      </c>
      <c r="Z1175" s="27"/>
    </row>
    <row r="1176" spans="7:26" x14ac:dyDescent="0.25">
      <c r="G1176" s="16"/>
      <c r="H1176" s="9">
        <v>6</v>
      </c>
      <c r="I1176" s="9" t="s">
        <v>163</v>
      </c>
      <c r="J1176" s="17">
        <v>518</v>
      </c>
      <c r="K1176" s="18">
        <v>0.6</v>
      </c>
      <c r="L1176" s="19">
        <f>VLOOKUP(J1176,[1]Values!$A$3:$D$462,2,FALSE)</f>
        <v>4859342</v>
      </c>
      <c r="M1176" s="160">
        <v>3391390</v>
      </c>
      <c r="N1176" s="20">
        <f t="shared" si="325"/>
        <v>880771.2</v>
      </c>
      <c r="O1176" s="125"/>
      <c r="P1176" s="20">
        <v>0</v>
      </c>
      <c r="Q1176" s="19">
        <f t="shared" si="326"/>
        <v>0</v>
      </c>
      <c r="R1176" s="20">
        <f t="shared" si="327"/>
        <v>880771.2</v>
      </c>
      <c r="S1176" s="21">
        <f>VLOOKUP(H1176,[1]Rates!$A$3:$D$139,3,FALSE)</f>
        <v>0</v>
      </c>
      <c r="T1176" s="22">
        <f t="shared" si="328"/>
        <v>0</v>
      </c>
      <c r="U1176" s="19">
        <f>VLOOKUP(J1176,[1]Values!$A$3:$D$462,4,FALSE)</f>
        <v>712607</v>
      </c>
      <c r="V1176" s="20">
        <v>20121</v>
      </c>
      <c r="W1176" s="20">
        <f t="shared" si="329"/>
        <v>415491.6</v>
      </c>
      <c r="X1176" s="23">
        <f>VLOOKUP(H1176,[1]Rates!$A$3:$D$139,4,FALSE)</f>
        <v>0</v>
      </c>
      <c r="Y1176" s="90">
        <f t="shared" si="330"/>
        <v>0</v>
      </c>
      <c r="Z1176" s="27"/>
    </row>
    <row r="1177" spans="7:26" x14ac:dyDescent="0.25">
      <c r="G1177" s="16"/>
      <c r="H1177" s="9">
        <v>7</v>
      </c>
      <c r="I1177" s="9" t="s">
        <v>71</v>
      </c>
      <c r="J1177" s="17">
        <v>518</v>
      </c>
      <c r="K1177" s="18">
        <v>0</v>
      </c>
      <c r="L1177" s="19">
        <f>VLOOKUP(J1177,[1]Values!$A$3:$D$462,2,FALSE)</f>
        <v>4859342</v>
      </c>
      <c r="M1177" s="160">
        <v>3391390</v>
      </c>
      <c r="N1177" s="20">
        <f t="shared" si="325"/>
        <v>0</v>
      </c>
      <c r="O1177" s="125"/>
      <c r="P1177" s="20">
        <v>0</v>
      </c>
      <c r="Q1177" s="19">
        <f t="shared" si="326"/>
        <v>0</v>
      </c>
      <c r="R1177" s="20">
        <f t="shared" si="327"/>
        <v>0</v>
      </c>
      <c r="S1177" s="21">
        <f>VLOOKUP(H1177,[1]Rates!$A$3:$D$139,3,FALSE)</f>
        <v>1.01E-4</v>
      </c>
      <c r="T1177" s="22">
        <f t="shared" si="328"/>
        <v>0</v>
      </c>
      <c r="U1177" s="19">
        <f>VLOOKUP(J1177,[1]Values!$A$3:$D$462,4,FALSE)</f>
        <v>712607</v>
      </c>
      <c r="V1177" s="20">
        <v>20121</v>
      </c>
      <c r="W1177" s="20">
        <f t="shared" si="329"/>
        <v>0</v>
      </c>
      <c r="X1177" s="23">
        <f>VLOOKUP(H1177,[1]Rates!$A$3:$D$139,4,FALSE)</f>
        <v>1.08E-4</v>
      </c>
      <c r="Y1177" s="90">
        <f t="shared" si="330"/>
        <v>0</v>
      </c>
      <c r="Z1177" s="27"/>
    </row>
    <row r="1178" spans="7:26" x14ac:dyDescent="0.25">
      <c r="G1178" s="16"/>
      <c r="H1178" s="9">
        <v>8</v>
      </c>
      <c r="I1178" s="9" t="s">
        <v>72</v>
      </c>
      <c r="J1178" s="17">
        <v>518</v>
      </c>
      <c r="K1178" s="18">
        <v>0</v>
      </c>
      <c r="L1178" s="19">
        <f>VLOOKUP(J1178,[1]Values!$A$3:$D$462,2,FALSE)</f>
        <v>4859342</v>
      </c>
      <c r="M1178" s="160">
        <v>3391390</v>
      </c>
      <c r="N1178" s="20">
        <f t="shared" si="325"/>
        <v>0</v>
      </c>
      <c r="O1178" s="125"/>
      <c r="P1178" s="20">
        <v>0</v>
      </c>
      <c r="Q1178" s="19">
        <f t="shared" si="326"/>
        <v>0</v>
      </c>
      <c r="R1178" s="20">
        <f t="shared" si="327"/>
        <v>0</v>
      </c>
      <c r="S1178" s="21">
        <f>VLOOKUP(H1178,[1]Rates!$A$3:$D$139,3,FALSE)</f>
        <v>1.5300000000000001E-4</v>
      </c>
      <c r="T1178" s="22">
        <f t="shared" si="328"/>
        <v>0</v>
      </c>
      <c r="U1178" s="19">
        <f>VLOOKUP(J1178,[1]Values!$A$3:$D$462,4,FALSE)</f>
        <v>712607</v>
      </c>
      <c r="V1178" s="20">
        <v>20121</v>
      </c>
      <c r="W1178" s="20">
        <f t="shared" si="329"/>
        <v>0</v>
      </c>
      <c r="X1178" s="23">
        <f>VLOOKUP(H1178,[1]Rates!$A$3:$D$139,4,FALSE)</f>
        <v>1.64E-4</v>
      </c>
      <c r="Y1178" s="90">
        <f t="shared" si="330"/>
        <v>0</v>
      </c>
      <c r="Z1178" s="27"/>
    </row>
    <row r="1179" spans="7:26" x14ac:dyDescent="0.25">
      <c r="G1179" s="16"/>
      <c r="H1179" s="9">
        <v>12</v>
      </c>
      <c r="I1179" s="9" t="s">
        <v>111</v>
      </c>
      <c r="J1179" s="17">
        <v>518</v>
      </c>
      <c r="K1179" s="18">
        <v>0</v>
      </c>
      <c r="L1179" s="19">
        <f>VLOOKUP(J1179,[1]Values!$A$3:$D$462,2,FALSE)</f>
        <v>4859342</v>
      </c>
      <c r="M1179" s="160">
        <v>3391390</v>
      </c>
      <c r="N1179" s="20">
        <f t="shared" si="325"/>
        <v>0</v>
      </c>
      <c r="O1179" s="125"/>
      <c r="P1179" s="20">
        <v>0</v>
      </c>
      <c r="Q1179" s="19">
        <f t="shared" si="326"/>
        <v>0</v>
      </c>
      <c r="R1179" s="20">
        <f t="shared" si="327"/>
        <v>0</v>
      </c>
      <c r="S1179" s="21">
        <f>VLOOKUP(H1179,[1]Rates!$A$3:$D$139,3,FALSE)</f>
        <v>0</v>
      </c>
      <c r="T1179" s="22">
        <f t="shared" si="328"/>
        <v>0</v>
      </c>
      <c r="U1179" s="19">
        <f>VLOOKUP(J1179,[1]Values!$A$3:$D$462,4,FALSE)</f>
        <v>712607</v>
      </c>
      <c r="V1179" s="20">
        <v>20121</v>
      </c>
      <c r="W1179" s="20">
        <f t="shared" si="329"/>
        <v>0</v>
      </c>
      <c r="X1179" s="23">
        <f>VLOOKUP(H1179,[1]Rates!$A$3:$D$139,4,FALSE)</f>
        <v>0</v>
      </c>
      <c r="Y1179" s="90">
        <f t="shared" si="330"/>
        <v>0</v>
      </c>
      <c r="Z1179" s="27"/>
    </row>
    <row r="1180" spans="7:26" x14ac:dyDescent="0.25">
      <c r="G1180" s="16"/>
      <c r="H1180" s="9">
        <v>17</v>
      </c>
      <c r="I1180" s="9" t="s">
        <v>74</v>
      </c>
      <c r="J1180" s="17">
        <v>518</v>
      </c>
      <c r="K1180" s="18">
        <v>0</v>
      </c>
      <c r="L1180" s="19">
        <f>VLOOKUP(J1180,[1]Values!$A$3:$D$462,2,FALSE)</f>
        <v>4859342</v>
      </c>
      <c r="M1180" s="160">
        <v>3391390</v>
      </c>
      <c r="N1180" s="20">
        <f t="shared" si="325"/>
        <v>0</v>
      </c>
      <c r="O1180" s="125"/>
      <c r="P1180" s="20">
        <v>0</v>
      </c>
      <c r="Q1180" s="19">
        <f t="shared" si="326"/>
        <v>0</v>
      </c>
      <c r="R1180" s="20">
        <f t="shared" si="327"/>
        <v>0</v>
      </c>
      <c r="S1180" s="21">
        <f>VLOOKUP(H1180,[1]Rates!$A$3:$D$139,3,FALSE)</f>
        <v>6.0700000000000001E-4</v>
      </c>
      <c r="T1180" s="22">
        <f t="shared" si="328"/>
        <v>0</v>
      </c>
      <c r="U1180" s="19">
        <f>VLOOKUP(J1180,[1]Values!$A$3:$D$462,4,FALSE)</f>
        <v>712607</v>
      </c>
      <c r="V1180" s="20">
        <v>20121</v>
      </c>
      <c r="W1180" s="20">
        <f t="shared" si="329"/>
        <v>0</v>
      </c>
      <c r="X1180" s="23">
        <f>VLOOKUP(H1180,[1]Rates!$A$3:$D$139,4,FALSE)</f>
        <v>6.4899999999999995E-4</v>
      </c>
      <c r="Y1180" s="90">
        <f t="shared" si="330"/>
        <v>0</v>
      </c>
      <c r="Z1180" s="27"/>
    </row>
    <row r="1181" spans="7:26" x14ac:dyDescent="0.25">
      <c r="G1181" s="16"/>
      <c r="H1181" s="9">
        <v>34</v>
      </c>
      <c r="I1181" s="9" t="s">
        <v>198</v>
      </c>
      <c r="J1181" s="17">
        <v>518</v>
      </c>
      <c r="K1181" s="18">
        <v>1</v>
      </c>
      <c r="L1181" s="19">
        <f>VLOOKUP(J1181,[1]Values!$A$3:$D$462,2,FALSE)</f>
        <v>4859342</v>
      </c>
      <c r="M1181" s="160">
        <v>3391390</v>
      </c>
      <c r="N1181" s="20">
        <f t="shared" si="325"/>
        <v>1467952</v>
      </c>
      <c r="O1181" s="125"/>
      <c r="P1181" s="20">
        <v>0</v>
      </c>
      <c r="Q1181" s="19">
        <f t="shared" si="326"/>
        <v>0</v>
      </c>
      <c r="R1181" s="20">
        <f t="shared" si="327"/>
        <v>1467952</v>
      </c>
      <c r="S1181" s="21">
        <f>VLOOKUP(H1181,[1]Rates!$A$3:$D$139,3,FALSE)</f>
        <v>2.7000000000000001E-3</v>
      </c>
      <c r="T1181" s="22">
        <f t="shared" si="328"/>
        <v>3963.4704000000002</v>
      </c>
      <c r="U1181" s="19">
        <f>VLOOKUP(J1181,[1]Values!$A$3:$D$462,4,FALSE)</f>
        <v>712607</v>
      </c>
      <c r="V1181" s="20">
        <v>20121</v>
      </c>
      <c r="W1181" s="20">
        <f t="shared" si="329"/>
        <v>692486</v>
      </c>
      <c r="X1181" s="23">
        <f>VLOOKUP(H1181,[1]Rates!$A$3:$D$139,4,FALSE)</f>
        <v>2.8999999999999998E-3</v>
      </c>
      <c r="Y1181" s="90">
        <f t="shared" si="330"/>
        <v>2008.2094</v>
      </c>
      <c r="Z1181" s="27"/>
    </row>
    <row r="1182" spans="7:26" x14ac:dyDescent="0.25">
      <c r="G1182" s="16"/>
      <c r="H1182" s="9">
        <v>38</v>
      </c>
      <c r="I1182" s="9" t="s">
        <v>76</v>
      </c>
      <c r="J1182" s="17">
        <v>518</v>
      </c>
      <c r="K1182" s="18">
        <v>1</v>
      </c>
      <c r="L1182" s="19">
        <f>VLOOKUP(J1182,[1]Values!$A$3:$D$462,2,FALSE)</f>
        <v>4859342</v>
      </c>
      <c r="M1182" s="160">
        <v>3391390</v>
      </c>
      <c r="N1182" s="20">
        <f t="shared" si="325"/>
        <v>1467952</v>
      </c>
      <c r="O1182" s="125"/>
      <c r="P1182" s="20">
        <v>0</v>
      </c>
      <c r="Q1182" s="19">
        <f t="shared" si="326"/>
        <v>0</v>
      </c>
      <c r="R1182" s="20">
        <f t="shared" si="327"/>
        <v>1467952</v>
      </c>
      <c r="S1182" s="21">
        <f>VLOOKUP(H1182,[1]Rates!$A$3:$D$139,3,FALSE)</f>
        <v>9.8999999999999994E-5</v>
      </c>
      <c r="T1182" s="22">
        <f t="shared" si="328"/>
        <v>145.327248</v>
      </c>
      <c r="U1182" s="19">
        <f>VLOOKUP(J1182,[1]Values!$A$3:$D$462,4,FALSE)</f>
        <v>712607</v>
      </c>
      <c r="V1182" s="20">
        <v>20121</v>
      </c>
      <c r="W1182" s="20">
        <f t="shared" si="329"/>
        <v>692486</v>
      </c>
      <c r="X1182" s="23">
        <f>VLOOKUP(H1182,[1]Rates!$A$3:$D$139,4,FALSE)</f>
        <v>8.6000000000000003E-5</v>
      </c>
      <c r="Y1182" s="90">
        <f t="shared" si="330"/>
        <v>59.553796000000006</v>
      </c>
      <c r="Z1182" s="27"/>
    </row>
    <row r="1183" spans="7:26" x14ac:dyDescent="0.25">
      <c r="G1183" s="16"/>
      <c r="H1183" s="9">
        <v>41</v>
      </c>
      <c r="I1183" s="9" t="s">
        <v>167</v>
      </c>
      <c r="J1183" s="17">
        <v>518</v>
      </c>
      <c r="K1183" s="18">
        <v>1</v>
      </c>
      <c r="L1183" s="19">
        <f>VLOOKUP(J1183,[1]Values!$A$3:$D$462,2,FALSE)</f>
        <v>4859342</v>
      </c>
      <c r="M1183" s="160">
        <v>3391390</v>
      </c>
      <c r="N1183" s="20">
        <f t="shared" si="325"/>
        <v>1467952</v>
      </c>
      <c r="O1183" s="125"/>
      <c r="P1183" s="20">
        <v>0</v>
      </c>
      <c r="Q1183" s="19">
        <f t="shared" si="326"/>
        <v>0</v>
      </c>
      <c r="R1183" s="20">
        <f t="shared" si="327"/>
        <v>1467952</v>
      </c>
      <c r="S1183" s="21">
        <f>VLOOKUP(H1183,[1]Rates!$A$3:$D$139,3,FALSE)</f>
        <v>0</v>
      </c>
      <c r="T1183" s="22">
        <f t="shared" si="328"/>
        <v>0</v>
      </c>
      <c r="U1183" s="19">
        <f>VLOOKUP(J1183,[1]Values!$A$3:$D$462,4,FALSE)</f>
        <v>712607</v>
      </c>
      <c r="V1183" s="20">
        <v>20121</v>
      </c>
      <c r="W1183" s="20">
        <f t="shared" si="329"/>
        <v>692486</v>
      </c>
      <c r="X1183" s="23">
        <f>VLOOKUP(H1183,[1]Rates!$A$3:$D$139,4,FALSE)</f>
        <v>0</v>
      </c>
      <c r="Y1183" s="90">
        <f t="shared" si="330"/>
        <v>0</v>
      </c>
      <c r="Z1183" s="27"/>
    </row>
    <row r="1184" spans="7:26" x14ac:dyDescent="0.25">
      <c r="G1184" s="16"/>
      <c r="H1184" s="9">
        <v>55</v>
      </c>
      <c r="I1184" s="9" t="s">
        <v>78</v>
      </c>
      <c r="J1184" s="17">
        <v>518</v>
      </c>
      <c r="K1184" s="18">
        <v>1</v>
      </c>
      <c r="L1184" s="19">
        <f>VLOOKUP(J1184,[1]Values!$A$3:$D$462,2,FALSE)</f>
        <v>4859342</v>
      </c>
      <c r="M1184" s="160">
        <v>3391390</v>
      </c>
      <c r="N1184" s="20">
        <f t="shared" si="325"/>
        <v>1467952</v>
      </c>
      <c r="O1184" s="125"/>
      <c r="P1184" s="20">
        <v>0</v>
      </c>
      <c r="Q1184" s="19">
        <f t="shared" si="326"/>
        <v>0</v>
      </c>
      <c r="R1184" s="20">
        <f t="shared" si="327"/>
        <v>1467952</v>
      </c>
      <c r="S1184" s="21">
        <f>VLOOKUP(H1184,[1]Rates!$A$3:$D$139,3,FALSE)</f>
        <v>1.45E-4</v>
      </c>
      <c r="T1184" s="22">
        <f t="shared" si="328"/>
        <v>212.85303999999999</v>
      </c>
      <c r="U1184" s="19">
        <f>VLOOKUP(J1184,[1]Values!$A$3:$D$462,4,FALSE)</f>
        <v>712607</v>
      </c>
      <c r="V1184" s="20">
        <v>20121</v>
      </c>
      <c r="W1184" s="20">
        <f t="shared" si="329"/>
        <v>692486</v>
      </c>
      <c r="X1184" s="23">
        <f>VLOOKUP(H1184,[1]Rates!$A$3:$D$139,4,FALSE)</f>
        <v>1.35E-4</v>
      </c>
      <c r="Y1184" s="90">
        <f t="shared" si="330"/>
        <v>93.485609999999994</v>
      </c>
      <c r="Z1184" s="27"/>
    </row>
    <row r="1185" spans="7:26" x14ac:dyDescent="0.25">
      <c r="G1185" s="16"/>
      <c r="H1185" s="9">
        <v>71</v>
      </c>
      <c r="I1185" s="9" t="s">
        <v>80</v>
      </c>
      <c r="J1185" s="17">
        <v>518</v>
      </c>
      <c r="K1185" s="18">
        <v>0</v>
      </c>
      <c r="L1185" s="19">
        <f>VLOOKUP(J1185,[1]Values!$A$3:$D$462,2,FALSE)</f>
        <v>4859342</v>
      </c>
      <c r="M1185" s="160">
        <v>3391390</v>
      </c>
      <c r="N1185" s="20">
        <f t="shared" si="325"/>
        <v>0</v>
      </c>
      <c r="O1185" s="125"/>
      <c r="P1185" s="20">
        <v>0</v>
      </c>
      <c r="Q1185" s="19">
        <f t="shared" si="326"/>
        <v>0</v>
      </c>
      <c r="R1185" s="20">
        <f t="shared" si="327"/>
        <v>0</v>
      </c>
      <c r="S1185" s="21">
        <f>VLOOKUP(H1185,[1]Rates!$A$3:$D$139,3,FALSE)</f>
        <v>9.0000000000000002E-6</v>
      </c>
      <c r="T1185" s="22">
        <f t="shared" si="328"/>
        <v>0</v>
      </c>
      <c r="U1185" s="19">
        <f>VLOOKUP(J1185,[1]Values!$A$3:$D$462,4,FALSE)</f>
        <v>712607</v>
      </c>
      <c r="V1185" s="20">
        <v>20121</v>
      </c>
      <c r="W1185" s="20">
        <f t="shared" si="329"/>
        <v>0</v>
      </c>
      <c r="X1185" s="23">
        <f>VLOOKUP(H1185,[1]Rates!$A$3:$D$139,4,FALSE)</f>
        <v>9.0000000000000002E-6</v>
      </c>
      <c r="Y1185" s="90">
        <f t="shared" si="330"/>
        <v>0</v>
      </c>
      <c r="Z1185" s="27"/>
    </row>
    <row r="1186" spans="7:26" x14ac:dyDescent="0.25">
      <c r="G1186" s="16"/>
      <c r="H1186" s="9">
        <v>72</v>
      </c>
      <c r="I1186" s="9" t="s">
        <v>81</v>
      </c>
      <c r="J1186" s="17">
        <v>518</v>
      </c>
      <c r="K1186" s="18">
        <v>0</v>
      </c>
      <c r="L1186" s="19">
        <f>VLOOKUP(J1186,[1]Values!$A$3:$D$462,2,FALSE)</f>
        <v>4859342</v>
      </c>
      <c r="M1186" s="160">
        <v>3391390</v>
      </c>
      <c r="N1186" s="20">
        <f t="shared" si="325"/>
        <v>0</v>
      </c>
      <c r="O1186" s="125"/>
      <c r="P1186" s="20">
        <v>0</v>
      </c>
      <c r="Q1186" s="19">
        <f t="shared" si="326"/>
        <v>0</v>
      </c>
      <c r="R1186" s="20">
        <f t="shared" si="327"/>
        <v>0</v>
      </c>
      <c r="S1186" s="21">
        <f>VLOOKUP(H1186,[1]Rates!$A$3:$D$139,3,FALSE)</f>
        <v>2.5799999999999998E-4</v>
      </c>
      <c r="T1186" s="22">
        <f t="shared" si="328"/>
        <v>0</v>
      </c>
      <c r="U1186" s="19">
        <f>VLOOKUP(J1186,[1]Values!$A$3:$D$462,4,FALSE)</f>
        <v>712607</v>
      </c>
      <c r="V1186" s="20">
        <v>20121</v>
      </c>
      <c r="W1186" s="20">
        <f t="shared" si="329"/>
        <v>0</v>
      </c>
      <c r="X1186" s="23">
        <f>VLOOKUP(H1186,[1]Rates!$A$3:$D$139,4,FALSE)</f>
        <v>2.7500000000000002E-4</v>
      </c>
      <c r="Y1186" s="90">
        <f t="shared" si="330"/>
        <v>0</v>
      </c>
      <c r="Z1186" s="27"/>
    </row>
    <row r="1187" spans="7:26" x14ac:dyDescent="0.25">
      <c r="G1187" s="16"/>
      <c r="H1187" s="9">
        <v>104</v>
      </c>
      <c r="I1187" s="9" t="s">
        <v>82</v>
      </c>
      <c r="J1187" s="17">
        <v>518</v>
      </c>
      <c r="K1187" s="18">
        <v>0.6</v>
      </c>
      <c r="L1187" s="19">
        <f>VLOOKUP(J1187,[1]Values!$A$3:$D$462,2,FALSE)</f>
        <v>4859342</v>
      </c>
      <c r="M1187" s="160">
        <v>3391390</v>
      </c>
      <c r="N1187" s="20">
        <f t="shared" si="325"/>
        <v>880771.2</v>
      </c>
      <c r="O1187" s="125"/>
      <c r="P1187" s="20">
        <v>0</v>
      </c>
      <c r="Q1187" s="19">
        <f t="shared" si="326"/>
        <v>0</v>
      </c>
      <c r="R1187" s="20">
        <f t="shared" si="327"/>
        <v>880771.2</v>
      </c>
      <c r="S1187" s="21">
        <f>VLOOKUP(H1187,[1]Rates!$A$3:$D$139,3,FALSE)</f>
        <v>0</v>
      </c>
      <c r="T1187" s="22">
        <f t="shared" si="328"/>
        <v>0</v>
      </c>
      <c r="U1187" s="19">
        <f>VLOOKUP(J1187,[1]Values!$A$3:$D$462,4,FALSE)</f>
        <v>712607</v>
      </c>
      <c r="V1187" s="20">
        <v>20121</v>
      </c>
      <c r="W1187" s="20">
        <f t="shared" si="329"/>
        <v>415491.6</v>
      </c>
      <c r="X1187" s="23">
        <f>VLOOKUP(H1187,[1]Rates!$A$3:$D$139,4,FALSE)</f>
        <v>0</v>
      </c>
      <c r="Y1187" s="90">
        <f t="shared" si="330"/>
        <v>0</v>
      </c>
      <c r="Z1187" s="27"/>
    </row>
    <row r="1188" spans="7:26" x14ac:dyDescent="0.25">
      <c r="G1188" s="16"/>
      <c r="H1188" s="9">
        <v>108</v>
      </c>
      <c r="I1188" s="9" t="s">
        <v>199</v>
      </c>
      <c r="J1188" s="17">
        <v>518</v>
      </c>
      <c r="K1188" s="18">
        <v>0</v>
      </c>
      <c r="L1188" s="19">
        <f>VLOOKUP(J1188,[1]Values!$A$3:$D$462,2,FALSE)</f>
        <v>4859342</v>
      </c>
      <c r="M1188" s="160">
        <v>3391390</v>
      </c>
      <c r="N1188" s="20">
        <f t="shared" si="325"/>
        <v>0</v>
      </c>
      <c r="O1188" s="125"/>
      <c r="P1188" s="20">
        <v>0</v>
      </c>
      <c r="Q1188" s="19">
        <f t="shared" si="326"/>
        <v>0</v>
      </c>
      <c r="R1188" s="20">
        <f t="shared" si="327"/>
        <v>0</v>
      </c>
      <c r="S1188" s="21">
        <f>VLOOKUP(H1188,[1]Rates!$A$3:$D$139,3,FALSE)</f>
        <v>0</v>
      </c>
      <c r="T1188" s="22">
        <f t="shared" si="328"/>
        <v>0</v>
      </c>
      <c r="U1188" s="19">
        <f>VLOOKUP(J1188,[1]Values!$A$3:$D$462,4,FALSE)</f>
        <v>712607</v>
      </c>
      <c r="V1188" s="20">
        <v>20121</v>
      </c>
      <c r="W1188" s="20">
        <f t="shared" si="329"/>
        <v>0</v>
      </c>
      <c r="X1188" s="23">
        <f>VLOOKUP(H1188,[1]Rates!$A$3:$D$139,4,FALSE)</f>
        <v>0</v>
      </c>
      <c r="Y1188" s="90">
        <f t="shared" si="330"/>
        <v>0</v>
      </c>
      <c r="Z1188" s="27"/>
    </row>
    <row r="1189" spans="7:26" x14ac:dyDescent="0.25">
      <c r="G1189" s="16"/>
      <c r="H1189" s="9">
        <v>117</v>
      </c>
      <c r="I1189" s="9" t="s">
        <v>83</v>
      </c>
      <c r="J1189" s="17">
        <v>518</v>
      </c>
      <c r="K1189" s="18">
        <v>0</v>
      </c>
      <c r="L1189" s="19">
        <f>VLOOKUP(J1189,[1]Values!$A$3:$D$462,2,FALSE)</f>
        <v>4859342</v>
      </c>
      <c r="M1189" s="160">
        <v>3391390</v>
      </c>
      <c r="N1189" s="20">
        <f t="shared" si="325"/>
        <v>0</v>
      </c>
      <c r="O1189" s="125"/>
      <c r="P1189" s="20">
        <v>0</v>
      </c>
      <c r="Q1189" s="19">
        <f t="shared" si="326"/>
        <v>0</v>
      </c>
      <c r="R1189" s="20">
        <f t="shared" si="327"/>
        <v>0</v>
      </c>
      <c r="S1189" s="21">
        <f>VLOOKUP(H1189,[1]Rates!$A$3:$D$139,3,FALSE)</f>
        <v>2.1900000000000001E-4</v>
      </c>
      <c r="T1189" s="22">
        <f t="shared" si="328"/>
        <v>0</v>
      </c>
      <c r="U1189" s="19">
        <f>VLOOKUP(J1189,[1]Values!$A$3:$D$462,4,FALSE)</f>
        <v>712607</v>
      </c>
      <c r="V1189" s="20">
        <v>20121</v>
      </c>
      <c r="W1189" s="20">
        <f t="shared" si="329"/>
        <v>0</v>
      </c>
      <c r="X1189" s="23">
        <f>VLOOKUP(H1189,[1]Rates!$A$3:$D$139,4,FALSE)</f>
        <v>2.34E-4</v>
      </c>
      <c r="Y1189" s="90">
        <f t="shared" si="330"/>
        <v>0</v>
      </c>
      <c r="Z1189" s="27"/>
    </row>
    <row r="1190" spans="7:26" x14ac:dyDescent="0.25">
      <c r="G1190" s="16"/>
      <c r="H1190" s="9">
        <v>139</v>
      </c>
      <c r="I1190" s="9" t="s">
        <v>200</v>
      </c>
      <c r="J1190" s="17">
        <v>518</v>
      </c>
      <c r="K1190" s="18">
        <v>1</v>
      </c>
      <c r="L1190" s="19">
        <f>VLOOKUP(J1190,[1]Values!$A$3:$D$462,2,FALSE)</f>
        <v>4859342</v>
      </c>
      <c r="M1190" s="160">
        <v>3391390</v>
      </c>
      <c r="N1190" s="20">
        <f t="shared" si="325"/>
        <v>1467952</v>
      </c>
      <c r="O1190" s="125"/>
      <c r="P1190" s="20">
        <v>0</v>
      </c>
      <c r="Q1190" s="19">
        <f t="shared" si="326"/>
        <v>0</v>
      </c>
      <c r="R1190" s="20">
        <f t="shared" si="327"/>
        <v>1467952</v>
      </c>
      <c r="S1190" s="21">
        <f>VLOOKUP(H1190,[1]Rates!$A$3:$D$139,3,FALSE)</f>
        <v>0</v>
      </c>
      <c r="T1190" s="22">
        <f t="shared" si="328"/>
        <v>0</v>
      </c>
      <c r="U1190" s="19">
        <f>VLOOKUP(J1190,[1]Values!$A$3:$D$462,4,FALSE)</f>
        <v>712607</v>
      </c>
      <c r="V1190" s="20">
        <v>20121</v>
      </c>
      <c r="W1190" s="20">
        <f t="shared" si="329"/>
        <v>692486</v>
      </c>
      <c r="X1190" s="23">
        <f>VLOOKUP(H1190,[1]Rates!$A$3:$D$139,4,FALSE)</f>
        <v>0</v>
      </c>
      <c r="Y1190" s="90">
        <f t="shared" si="330"/>
        <v>0</v>
      </c>
      <c r="Z1190" s="27"/>
    </row>
    <row r="1191" spans="7:26" ht="15.75" thickBot="1" x14ac:dyDescent="0.3">
      <c r="G1191" s="24"/>
      <c r="H1191" s="25"/>
      <c r="I1191" s="25"/>
      <c r="J1191" s="93"/>
      <c r="K1191" s="126"/>
      <c r="L1191" s="127"/>
      <c r="M1191" s="127"/>
      <c r="N1191" s="127"/>
      <c r="O1191" s="127"/>
      <c r="P1191" s="127"/>
      <c r="Q1191" s="127"/>
      <c r="R1191" s="127"/>
      <c r="S1191" s="122"/>
      <c r="T1191" s="128"/>
      <c r="U1191" s="127"/>
      <c r="V1191" s="127"/>
      <c r="W1191" s="127"/>
      <c r="X1191" s="122"/>
      <c r="Y1191" s="95"/>
      <c r="Z1191" s="27"/>
    </row>
    <row r="1192" spans="7:26" x14ac:dyDescent="0.25">
      <c r="G1192" s="9">
        <v>139</v>
      </c>
      <c r="H1192" s="9" t="s">
        <v>201</v>
      </c>
      <c r="I1192" s="9"/>
      <c r="J1192" s="17"/>
      <c r="K1192" s="18"/>
      <c r="L1192" s="20"/>
      <c r="M1192" s="20"/>
      <c r="N1192" s="20"/>
      <c r="O1192" s="20"/>
      <c r="P1192" s="20"/>
      <c r="Q1192" s="20"/>
      <c r="R1192" s="20"/>
      <c r="S1192" s="23"/>
      <c r="T1192" s="22">
        <f>SUM(T1171:T1191)</f>
        <v>13534.51744</v>
      </c>
      <c r="U1192" s="20"/>
      <c r="V1192" s="20"/>
      <c r="W1192" s="20"/>
      <c r="X1192" s="23"/>
      <c r="Y1192" s="22">
        <f>SUM(Y1171:Y1191)</f>
        <v>6741.4897072000003</v>
      </c>
      <c r="Z1192" s="27">
        <f>SUM(T1192:Y1192)</f>
        <v>20276.007147199998</v>
      </c>
    </row>
    <row r="1193" spans="7:26" x14ac:dyDescent="0.25">
      <c r="G1193" s="9"/>
      <c r="H1193" s="9"/>
      <c r="I1193" s="9"/>
      <c r="J1193" s="17"/>
      <c r="K1193" s="18"/>
      <c r="L1193" s="20"/>
      <c r="M1193" s="20"/>
      <c r="N1193" s="20"/>
      <c r="O1193" s="20"/>
      <c r="P1193" s="20"/>
      <c r="Q1193" s="20"/>
      <c r="R1193" s="20"/>
      <c r="S1193" s="23"/>
      <c r="T1193" s="22"/>
      <c r="U1193" s="20"/>
      <c r="V1193" s="20"/>
      <c r="W1193" s="20"/>
      <c r="X1193" s="23"/>
      <c r="Y1193" s="22"/>
      <c r="Z1193" s="9"/>
    </row>
    <row r="1194" spans="7:26" x14ac:dyDescent="0.25">
      <c r="G1194" s="9"/>
      <c r="H1194" s="9"/>
      <c r="I1194" s="9"/>
      <c r="J1194" s="17"/>
      <c r="K1194" s="18"/>
      <c r="L1194" s="20"/>
      <c r="M1194" s="20"/>
      <c r="N1194" s="20"/>
      <c r="O1194" s="20"/>
      <c r="P1194" s="20"/>
      <c r="Q1194" s="20"/>
      <c r="R1194" s="20"/>
      <c r="S1194" s="23"/>
      <c r="T1194" s="22"/>
      <c r="U1194" s="20"/>
      <c r="V1194" s="20"/>
      <c r="W1194" s="20"/>
      <c r="X1194" s="23"/>
      <c r="Y1194" s="22"/>
      <c r="Z1194" s="9"/>
    </row>
    <row r="1195" spans="7:26" ht="15.75" thickBot="1" x14ac:dyDescent="0.3">
      <c r="G1195" s="9"/>
      <c r="H1195" s="9"/>
      <c r="I1195" s="9"/>
      <c r="J1195" s="10" t="s">
        <v>53</v>
      </c>
      <c r="K1195" s="11" t="s">
        <v>54</v>
      </c>
      <c r="L1195" s="12" t="s">
        <v>55</v>
      </c>
      <c r="M1195" s="12" t="s">
        <v>160</v>
      </c>
      <c r="N1195" s="12"/>
      <c r="O1195" s="12" t="s">
        <v>56</v>
      </c>
      <c r="P1195" s="12" t="s">
        <v>161</v>
      </c>
      <c r="Q1195" s="12"/>
      <c r="R1195" s="12" t="s">
        <v>57</v>
      </c>
      <c r="S1195" s="13" t="s">
        <v>58</v>
      </c>
      <c r="T1195" s="14" t="s">
        <v>59</v>
      </c>
      <c r="U1195" s="12" t="s">
        <v>60</v>
      </c>
      <c r="V1195" s="12" t="s">
        <v>61</v>
      </c>
      <c r="W1195" s="12" t="s">
        <v>62</v>
      </c>
      <c r="X1195" s="13" t="s">
        <v>63</v>
      </c>
      <c r="Y1195" s="14" t="s">
        <v>64</v>
      </c>
      <c r="Z1195" s="9"/>
    </row>
    <row r="1196" spans="7:26" ht="15.75" x14ac:dyDescent="0.25">
      <c r="G1196" s="82">
        <v>76</v>
      </c>
      <c r="H1196" s="83" t="s">
        <v>112</v>
      </c>
      <c r="I1196" s="15"/>
      <c r="J1196" s="84"/>
      <c r="K1196" s="85"/>
      <c r="L1196" s="86"/>
      <c r="M1196" s="86"/>
      <c r="N1196" s="86"/>
      <c r="O1196" s="86"/>
      <c r="P1196" s="86"/>
      <c r="Q1196" s="86"/>
      <c r="R1196" s="86"/>
      <c r="S1196" s="87"/>
      <c r="T1196" s="88"/>
      <c r="U1196" s="86"/>
      <c r="V1196" s="86"/>
      <c r="W1196" s="86"/>
      <c r="X1196" s="87"/>
      <c r="Y1196" s="89"/>
      <c r="Z1196" s="9"/>
    </row>
    <row r="1197" spans="7:26" x14ac:dyDescent="0.25">
      <c r="G1197" s="16"/>
      <c r="H1197" s="9">
        <v>1</v>
      </c>
      <c r="I1197" s="9" t="s">
        <v>11</v>
      </c>
      <c r="J1197" s="17">
        <v>253</v>
      </c>
      <c r="K1197" s="18">
        <v>0.6</v>
      </c>
      <c r="L1197" s="19">
        <f>VLOOKUP(J1197,[1]Values!$A$3:$D$462,2,FALSE)</f>
        <v>6219162</v>
      </c>
      <c r="M1197" s="20">
        <v>2446405</v>
      </c>
      <c r="N1197" s="20">
        <f t="shared" ref="N1197:N1214" si="331">(L1197-M1197)*K1197</f>
        <v>2263654.1999999997</v>
      </c>
      <c r="O1197" s="19">
        <f>VLOOKUP(J1197,[1]Values!$A$3:$D$462,3,FALSE)</f>
        <v>14154</v>
      </c>
      <c r="P1197" s="19"/>
      <c r="Q1197" s="19">
        <f t="shared" ref="Q1197:Q1214" si="332">(O1197-P1197)*K1197</f>
        <v>8492.4</v>
      </c>
      <c r="R1197" s="20">
        <f t="shared" ref="R1197:R1214" si="333">(L1197-M1197+O1197-P1197)*K1197</f>
        <v>2272146.6</v>
      </c>
      <c r="S1197" s="21">
        <f>VLOOKUP(H1197,[1]Rates!$A$3:$D$139,3,FALSE)</f>
        <v>1.908E-3</v>
      </c>
      <c r="T1197" s="22">
        <f t="shared" ref="T1197:T1214" si="334">R1197*S1197</f>
        <v>4335.2557127999999</v>
      </c>
      <c r="U1197" s="19">
        <f>VLOOKUP(J1197,[1]Values!$A$3:$D$462,4,FALSE)</f>
        <v>115655</v>
      </c>
      <c r="V1197" s="20">
        <v>0</v>
      </c>
      <c r="W1197" s="20">
        <f t="shared" ref="W1197:W1214" si="335">(U1197-V1197)*K1197</f>
        <v>69393</v>
      </c>
      <c r="X1197" s="23">
        <f>VLOOKUP(H1197,[1]Rates!$A$3:$D$139,4,FALSE)</f>
        <v>2.0739999999999999E-3</v>
      </c>
      <c r="Y1197" s="90">
        <f t="shared" ref="Y1197:Y1214" si="336">W1197*X1197</f>
        <v>143.92108199999998</v>
      </c>
      <c r="Z1197" s="9"/>
    </row>
    <row r="1198" spans="7:26" x14ac:dyDescent="0.25">
      <c r="G1198" s="16"/>
      <c r="H1198" s="9">
        <v>2</v>
      </c>
      <c r="I1198" s="9" t="s">
        <v>27</v>
      </c>
      <c r="J1198" s="17">
        <v>253</v>
      </c>
      <c r="K1198" s="18">
        <v>0.6</v>
      </c>
      <c r="L1198" s="19">
        <f>VLOOKUP(J1198,[1]Values!$A$3:$D$462,2,FALSE)</f>
        <v>6219162</v>
      </c>
      <c r="M1198" s="20">
        <v>2446405</v>
      </c>
      <c r="N1198" s="20">
        <f t="shared" si="331"/>
        <v>2263654.1999999997</v>
      </c>
      <c r="O1198" s="19">
        <f>VLOOKUP(J1198,[1]Values!$A$3:$D$462,3,FALSE)</f>
        <v>14154</v>
      </c>
      <c r="P1198" s="19"/>
      <c r="Q1198" s="19">
        <f t="shared" si="332"/>
        <v>8492.4</v>
      </c>
      <c r="R1198" s="20">
        <f t="shared" si="333"/>
        <v>2272146.6</v>
      </c>
      <c r="S1198" s="21">
        <f>VLOOKUP(H1198,[1]Rates!$A$3:$D$139,3,FALSE)</f>
        <v>2.0900000000000001E-4</v>
      </c>
      <c r="T1198" s="22">
        <f t="shared" si="334"/>
        <v>474.87863940000005</v>
      </c>
      <c r="U1198" s="19">
        <f>VLOOKUP(J1198,[1]Values!$A$3:$D$462,4,FALSE)</f>
        <v>115655</v>
      </c>
      <c r="V1198" s="20">
        <v>0</v>
      </c>
      <c r="W1198" s="20">
        <f t="shared" si="335"/>
        <v>69393</v>
      </c>
      <c r="X1198" s="23">
        <f>VLOOKUP(H1198,[1]Rates!$A$3:$D$139,4,FALSE)</f>
        <v>2.3000000000000001E-4</v>
      </c>
      <c r="Y1198" s="90">
        <f t="shared" si="336"/>
        <v>15.96039</v>
      </c>
      <c r="Z1198" s="9"/>
    </row>
    <row r="1199" spans="7:26" x14ac:dyDescent="0.25">
      <c r="G1199" s="16"/>
      <c r="H1199" s="9">
        <v>3</v>
      </c>
      <c r="I1199" s="9" t="s">
        <v>20</v>
      </c>
      <c r="J1199" s="17">
        <v>253</v>
      </c>
      <c r="K1199" s="18">
        <v>0.6</v>
      </c>
      <c r="L1199" s="19">
        <f>VLOOKUP(J1199,[1]Values!$A$3:$D$462,2,FALSE)</f>
        <v>6219162</v>
      </c>
      <c r="M1199" s="20">
        <v>2446405</v>
      </c>
      <c r="N1199" s="20">
        <f t="shared" si="331"/>
        <v>2263654.1999999997</v>
      </c>
      <c r="O1199" s="19">
        <f>VLOOKUP(J1199,[1]Values!$A$3:$D$462,3,FALSE)</f>
        <v>14154</v>
      </c>
      <c r="P1199" s="19"/>
      <c r="Q1199" s="19">
        <f t="shared" si="332"/>
        <v>8492.4</v>
      </c>
      <c r="R1199" s="20">
        <f t="shared" si="333"/>
        <v>2272146.6</v>
      </c>
      <c r="S1199" s="21">
        <f>VLOOKUP(H1199,[1]Rates!$A$3:$D$139,3,FALSE)</f>
        <v>4.9299999999999995E-4</v>
      </c>
      <c r="T1199" s="22">
        <f t="shared" si="334"/>
        <v>1120.1682738</v>
      </c>
      <c r="U1199" s="19">
        <f>VLOOKUP(J1199,[1]Values!$A$3:$D$462,4,FALSE)</f>
        <v>115655</v>
      </c>
      <c r="V1199" s="20">
        <v>0</v>
      </c>
      <c r="W1199" s="20">
        <f t="shared" si="335"/>
        <v>69393</v>
      </c>
      <c r="X1199" s="23">
        <f>VLOOKUP(H1199,[1]Rates!$A$3:$D$139,4,FALSE)</f>
        <v>5.2599999999999999E-4</v>
      </c>
      <c r="Y1199" s="90">
        <f t="shared" si="336"/>
        <v>36.500717999999999</v>
      </c>
      <c r="Z1199" s="9"/>
    </row>
    <row r="1200" spans="7:26" x14ac:dyDescent="0.25">
      <c r="G1200" s="16"/>
      <c r="H1200" s="9">
        <v>5</v>
      </c>
      <c r="I1200" s="9" t="s">
        <v>17</v>
      </c>
      <c r="J1200" s="17">
        <v>253</v>
      </c>
      <c r="K1200" s="18">
        <v>0.6</v>
      </c>
      <c r="L1200" s="19">
        <f>VLOOKUP(J1200,[1]Values!$A$3:$D$462,2,FALSE)</f>
        <v>6219162</v>
      </c>
      <c r="M1200" s="20">
        <v>2446405</v>
      </c>
      <c r="N1200" s="20">
        <f t="shared" si="331"/>
        <v>2263654.1999999997</v>
      </c>
      <c r="O1200" s="19">
        <f>VLOOKUP(J1200,[1]Values!$A$3:$D$462,3,FALSE)</f>
        <v>14154</v>
      </c>
      <c r="P1200" s="19"/>
      <c r="Q1200" s="19">
        <f t="shared" si="332"/>
        <v>8492.4</v>
      </c>
      <c r="R1200" s="20">
        <f t="shared" si="333"/>
        <v>2272146.6</v>
      </c>
      <c r="S1200" s="21">
        <f>VLOOKUP(H1200,[1]Rates!$A$3:$D$139,3,FALSE)</f>
        <v>6.038E-3</v>
      </c>
      <c r="T1200" s="22">
        <f t="shared" si="334"/>
        <v>13719.221170800001</v>
      </c>
      <c r="U1200" s="19">
        <f>VLOOKUP(J1200,[1]Values!$A$3:$D$462,4,FALSE)</f>
        <v>115655</v>
      </c>
      <c r="V1200" s="20">
        <v>0</v>
      </c>
      <c r="W1200" s="20">
        <f t="shared" si="335"/>
        <v>69393</v>
      </c>
      <c r="X1200" s="23">
        <f>VLOOKUP(H1200,[1]Rates!$A$3:$D$139,4,FALSE)</f>
        <v>6.2370000000000004E-3</v>
      </c>
      <c r="Y1200" s="90">
        <f t="shared" si="336"/>
        <v>432.80414100000002</v>
      </c>
      <c r="Z1200" s="9"/>
    </row>
    <row r="1201" spans="7:26" x14ac:dyDescent="0.25">
      <c r="G1201" s="16"/>
      <c r="H1201" s="9">
        <v>137</v>
      </c>
      <c r="I1201" s="9" t="s">
        <v>140</v>
      </c>
      <c r="J1201" s="17">
        <v>253</v>
      </c>
      <c r="K1201" s="18">
        <v>0.6</v>
      </c>
      <c r="L1201" s="19">
        <f>VLOOKUP(J1201,[1]Values!$A$3:$D$462,2,FALSE)</f>
        <v>6219162</v>
      </c>
      <c r="M1201" s="20">
        <v>2446405</v>
      </c>
      <c r="N1201" s="20">
        <f t="shared" si="331"/>
        <v>2263654.1999999997</v>
      </c>
      <c r="O1201" s="19">
        <f>VLOOKUP(J1201,[1]Values!$A$3:$D$462,3,FALSE)</f>
        <v>14154</v>
      </c>
      <c r="P1201" s="19"/>
      <c r="Q1201" s="19">
        <f t="shared" si="332"/>
        <v>8492.4</v>
      </c>
      <c r="R1201" s="20">
        <f t="shared" si="333"/>
        <v>2272146.6</v>
      </c>
      <c r="S1201" s="21">
        <f>VLOOKUP(H1201,[1]Rates!$A$3:$D$139,3,FALSE)</f>
        <v>7.2000000000000002E-5</v>
      </c>
      <c r="T1201" s="22">
        <f t="shared" si="334"/>
        <v>163.5945552</v>
      </c>
      <c r="U1201" s="19">
        <f>VLOOKUP(J1201,[1]Values!$A$3:$D$462,4,FALSE)</f>
        <v>115655</v>
      </c>
      <c r="V1201" s="20">
        <v>0</v>
      </c>
      <c r="W1201" s="20">
        <f t="shared" si="335"/>
        <v>69393</v>
      </c>
      <c r="X1201" s="23">
        <f>VLOOKUP(H1201,[1]Rates!$A$3:$D$139,4,FALSE)</f>
        <v>6.9999999999999994E-5</v>
      </c>
      <c r="Y1201" s="90">
        <f t="shared" si="336"/>
        <v>4.8575099999999996</v>
      </c>
      <c r="Z1201" s="9"/>
    </row>
    <row r="1202" spans="7:26" x14ac:dyDescent="0.25">
      <c r="G1202" s="16"/>
      <c r="H1202" s="9">
        <v>6</v>
      </c>
      <c r="I1202" s="9" t="s">
        <v>70</v>
      </c>
      <c r="J1202" s="17">
        <v>253</v>
      </c>
      <c r="K1202" s="18">
        <v>0.6</v>
      </c>
      <c r="L1202" s="19">
        <f>VLOOKUP(J1202,[1]Values!$A$3:$D$462,2,FALSE)</f>
        <v>6219162</v>
      </c>
      <c r="M1202" s="20">
        <v>2446405</v>
      </c>
      <c r="N1202" s="20">
        <f t="shared" si="331"/>
        <v>2263654.1999999997</v>
      </c>
      <c r="O1202" s="19">
        <f>VLOOKUP(J1202,[1]Values!$A$3:$D$462,3,FALSE)</f>
        <v>14154</v>
      </c>
      <c r="P1202" s="19"/>
      <c r="Q1202" s="19">
        <f t="shared" si="332"/>
        <v>8492.4</v>
      </c>
      <c r="R1202" s="20">
        <f t="shared" si="333"/>
        <v>2272146.6</v>
      </c>
      <c r="S1202" s="21">
        <f>VLOOKUP(H1202,[1]Rates!$A$3:$D$139,3,FALSE)</f>
        <v>0</v>
      </c>
      <c r="T1202" s="22">
        <f t="shared" si="334"/>
        <v>0</v>
      </c>
      <c r="U1202" s="19">
        <f>VLOOKUP(J1202,[1]Values!$A$3:$D$462,4,FALSE)</f>
        <v>115655</v>
      </c>
      <c r="V1202" s="20">
        <v>0</v>
      </c>
      <c r="W1202" s="20">
        <f t="shared" si="335"/>
        <v>69393</v>
      </c>
      <c r="X1202" s="23">
        <f>VLOOKUP(H1202,[1]Rates!$A$3:$D$139,4,FALSE)</f>
        <v>0</v>
      </c>
      <c r="Y1202" s="90">
        <f t="shared" si="336"/>
        <v>0</v>
      </c>
      <c r="Z1202" s="9"/>
    </row>
    <row r="1203" spans="7:26" x14ac:dyDescent="0.25">
      <c r="G1203" s="16"/>
      <c r="H1203" s="9">
        <v>7</v>
      </c>
      <c r="I1203" s="9" t="s">
        <v>9</v>
      </c>
      <c r="J1203" s="17">
        <v>253</v>
      </c>
      <c r="K1203" s="18">
        <v>0.6</v>
      </c>
      <c r="L1203" s="19">
        <f>VLOOKUP(J1203,[1]Values!$A$3:$D$462,2,FALSE)</f>
        <v>6219162</v>
      </c>
      <c r="M1203" s="20">
        <v>2446405</v>
      </c>
      <c r="N1203" s="20">
        <f t="shared" si="331"/>
        <v>2263654.1999999997</v>
      </c>
      <c r="O1203" s="19">
        <f>VLOOKUP(J1203,[1]Values!$A$3:$D$462,3,FALSE)</f>
        <v>14154</v>
      </c>
      <c r="P1203" s="19"/>
      <c r="Q1203" s="19">
        <f t="shared" si="332"/>
        <v>8492.4</v>
      </c>
      <c r="R1203" s="20">
        <f t="shared" si="333"/>
        <v>2272146.6</v>
      </c>
      <c r="S1203" s="21">
        <f>VLOOKUP(H1203,[1]Rates!$A$3:$D$139,3,FALSE)</f>
        <v>1.01E-4</v>
      </c>
      <c r="T1203" s="22">
        <f t="shared" si="334"/>
        <v>229.48680660000002</v>
      </c>
      <c r="U1203" s="19">
        <f>VLOOKUP(J1203,[1]Values!$A$3:$D$462,4,FALSE)</f>
        <v>115655</v>
      </c>
      <c r="V1203" s="20">
        <v>0</v>
      </c>
      <c r="W1203" s="20">
        <f t="shared" si="335"/>
        <v>69393</v>
      </c>
      <c r="X1203" s="23">
        <f>VLOOKUP(H1203,[1]Rates!$A$3:$D$139,4,FALSE)</f>
        <v>1.08E-4</v>
      </c>
      <c r="Y1203" s="90">
        <f t="shared" si="336"/>
        <v>7.4944439999999997</v>
      </c>
      <c r="Z1203" s="9"/>
    </row>
    <row r="1204" spans="7:26" x14ac:dyDescent="0.25">
      <c r="G1204" s="16"/>
      <c r="H1204" s="9">
        <v>8</v>
      </c>
      <c r="I1204" s="9" t="s">
        <v>23</v>
      </c>
      <c r="J1204" s="17">
        <v>253</v>
      </c>
      <c r="K1204" s="18">
        <v>0.6</v>
      </c>
      <c r="L1204" s="19">
        <f>VLOOKUP(J1204,[1]Values!$A$3:$D$462,2,FALSE)</f>
        <v>6219162</v>
      </c>
      <c r="M1204" s="20">
        <v>2446405</v>
      </c>
      <c r="N1204" s="20">
        <f t="shared" si="331"/>
        <v>2263654.1999999997</v>
      </c>
      <c r="O1204" s="19">
        <f>VLOOKUP(J1204,[1]Values!$A$3:$D$462,3,FALSE)</f>
        <v>14154</v>
      </c>
      <c r="P1204" s="19"/>
      <c r="Q1204" s="19">
        <f t="shared" si="332"/>
        <v>8492.4</v>
      </c>
      <c r="R1204" s="20">
        <f t="shared" si="333"/>
        <v>2272146.6</v>
      </c>
      <c r="S1204" s="21">
        <f>VLOOKUP(H1204,[1]Rates!$A$3:$D$139,3,FALSE)</f>
        <v>1.5300000000000001E-4</v>
      </c>
      <c r="T1204" s="22">
        <f t="shared" si="334"/>
        <v>347.63842980000004</v>
      </c>
      <c r="U1204" s="19">
        <f>VLOOKUP(J1204,[1]Values!$A$3:$D$462,4,FALSE)</f>
        <v>115655</v>
      </c>
      <c r="V1204" s="20">
        <v>0</v>
      </c>
      <c r="W1204" s="20">
        <f t="shared" si="335"/>
        <v>69393</v>
      </c>
      <c r="X1204" s="23">
        <f>VLOOKUP(H1204,[1]Rates!$A$3:$D$139,4,FALSE)</f>
        <v>1.64E-4</v>
      </c>
      <c r="Y1204" s="90">
        <f t="shared" si="336"/>
        <v>11.380452</v>
      </c>
      <c r="Z1204" s="9"/>
    </row>
    <row r="1205" spans="7:26" x14ac:dyDescent="0.25">
      <c r="G1205" s="16"/>
      <c r="H1205" s="9">
        <v>17</v>
      </c>
      <c r="I1205" s="9" t="s">
        <v>16</v>
      </c>
      <c r="J1205" s="17">
        <v>253</v>
      </c>
      <c r="K1205" s="18">
        <v>0.6</v>
      </c>
      <c r="L1205" s="19">
        <f>VLOOKUP(J1205,[1]Values!$A$3:$D$462,2,FALSE)</f>
        <v>6219162</v>
      </c>
      <c r="M1205" s="20">
        <v>2446405</v>
      </c>
      <c r="N1205" s="20">
        <f t="shared" si="331"/>
        <v>2263654.1999999997</v>
      </c>
      <c r="O1205" s="19">
        <f>VLOOKUP(J1205,[1]Values!$A$3:$D$462,3,FALSE)</f>
        <v>14154</v>
      </c>
      <c r="P1205" s="19"/>
      <c r="Q1205" s="19">
        <f t="shared" si="332"/>
        <v>8492.4</v>
      </c>
      <c r="R1205" s="20">
        <f t="shared" si="333"/>
        <v>2272146.6</v>
      </c>
      <c r="S1205" s="21">
        <f>VLOOKUP(H1205,[1]Rates!$A$3:$D$139,3,FALSE)</f>
        <v>6.0700000000000001E-4</v>
      </c>
      <c r="T1205" s="22">
        <f t="shared" si="334"/>
        <v>1379.1929862000002</v>
      </c>
      <c r="U1205" s="19">
        <f>VLOOKUP(J1205,[1]Values!$A$3:$D$462,4,FALSE)</f>
        <v>115655</v>
      </c>
      <c r="V1205" s="20">
        <v>0</v>
      </c>
      <c r="W1205" s="20">
        <f t="shared" si="335"/>
        <v>69393</v>
      </c>
      <c r="X1205" s="23">
        <f>VLOOKUP(H1205,[1]Rates!$A$3:$D$139,4,FALSE)</f>
        <v>6.4899999999999995E-4</v>
      </c>
      <c r="Y1205" s="90">
        <f t="shared" si="336"/>
        <v>45.036057</v>
      </c>
      <c r="Z1205" s="9"/>
    </row>
    <row r="1206" spans="7:26" x14ac:dyDescent="0.25">
      <c r="G1206" s="16"/>
      <c r="H1206" s="9">
        <v>36</v>
      </c>
      <c r="I1206" s="9" t="s">
        <v>6</v>
      </c>
      <c r="J1206" s="17">
        <v>253</v>
      </c>
      <c r="K1206" s="18">
        <v>0.6</v>
      </c>
      <c r="L1206" s="19">
        <f>VLOOKUP(J1206,[1]Values!$A$3:$D$462,2,FALSE)</f>
        <v>6219162</v>
      </c>
      <c r="M1206" s="20">
        <v>2446405</v>
      </c>
      <c r="N1206" s="20">
        <f t="shared" si="331"/>
        <v>2263654.1999999997</v>
      </c>
      <c r="O1206" s="19">
        <f>VLOOKUP(J1206,[1]Values!$A$3:$D$462,3,FALSE)</f>
        <v>14154</v>
      </c>
      <c r="P1206" s="19"/>
      <c r="Q1206" s="19">
        <f t="shared" si="332"/>
        <v>8492.4</v>
      </c>
      <c r="R1206" s="20">
        <f t="shared" si="333"/>
        <v>2272146.6</v>
      </c>
      <c r="S1206" s="21">
        <f>VLOOKUP(H1206,[1]Rates!$A$3:$D$139,3,FALSE)</f>
        <v>2.2699999999999999E-3</v>
      </c>
      <c r="T1206" s="22">
        <f t="shared" si="334"/>
        <v>5157.772782</v>
      </c>
      <c r="U1206" s="19">
        <f>VLOOKUP(J1206,[1]Values!$A$3:$D$462,4,FALSE)</f>
        <v>115655</v>
      </c>
      <c r="V1206" s="20">
        <v>0</v>
      </c>
      <c r="W1206" s="20">
        <f t="shared" si="335"/>
        <v>69393</v>
      </c>
      <c r="X1206" s="23">
        <f>VLOOKUP(H1206,[1]Rates!$A$3:$D$139,4,FALSE)</f>
        <v>2.5490000000000001E-3</v>
      </c>
      <c r="Y1206" s="90">
        <f t="shared" si="336"/>
        <v>176.882757</v>
      </c>
      <c r="Z1206" s="9"/>
    </row>
    <row r="1207" spans="7:26" x14ac:dyDescent="0.25">
      <c r="G1207" s="16"/>
      <c r="H1207" s="9">
        <v>38</v>
      </c>
      <c r="I1207" s="9" t="s">
        <v>12</v>
      </c>
      <c r="J1207" s="17">
        <v>253</v>
      </c>
      <c r="K1207" s="18">
        <v>0.6</v>
      </c>
      <c r="L1207" s="19">
        <f>VLOOKUP(J1207,[1]Values!$A$3:$D$462,2,FALSE)</f>
        <v>6219162</v>
      </c>
      <c r="M1207" s="20">
        <v>2446405</v>
      </c>
      <c r="N1207" s="20">
        <f t="shared" si="331"/>
        <v>2263654.1999999997</v>
      </c>
      <c r="O1207" s="19">
        <f>VLOOKUP(J1207,[1]Values!$A$3:$D$462,3,FALSE)</f>
        <v>14154</v>
      </c>
      <c r="P1207" s="19"/>
      <c r="Q1207" s="19">
        <f t="shared" si="332"/>
        <v>8492.4</v>
      </c>
      <c r="R1207" s="20">
        <f t="shared" si="333"/>
        <v>2272146.6</v>
      </c>
      <c r="S1207" s="21">
        <f>VLOOKUP(H1207,[1]Rates!$A$3:$D$139,3,FALSE)</f>
        <v>9.8999999999999994E-5</v>
      </c>
      <c r="T1207" s="22">
        <f t="shared" si="334"/>
        <v>224.9425134</v>
      </c>
      <c r="U1207" s="19">
        <f>VLOOKUP(J1207,[1]Values!$A$3:$D$462,4,FALSE)</f>
        <v>115655</v>
      </c>
      <c r="V1207" s="20">
        <v>0</v>
      </c>
      <c r="W1207" s="20">
        <f t="shared" si="335"/>
        <v>69393</v>
      </c>
      <c r="X1207" s="23">
        <f>VLOOKUP(H1207,[1]Rates!$A$3:$D$139,4,FALSE)</f>
        <v>8.6000000000000003E-5</v>
      </c>
      <c r="Y1207" s="90">
        <f t="shared" si="336"/>
        <v>5.9677980000000002</v>
      </c>
      <c r="Z1207" s="9"/>
    </row>
    <row r="1208" spans="7:26" x14ac:dyDescent="0.25">
      <c r="G1208" s="16"/>
      <c r="H1208" s="9">
        <v>41</v>
      </c>
      <c r="I1208" s="9" t="s">
        <v>77</v>
      </c>
      <c r="J1208" s="17">
        <v>253</v>
      </c>
      <c r="K1208" s="18">
        <v>0.6</v>
      </c>
      <c r="L1208" s="19">
        <f>VLOOKUP(J1208,[1]Values!$A$3:$D$462,2,FALSE)</f>
        <v>6219162</v>
      </c>
      <c r="M1208" s="20">
        <v>2446405</v>
      </c>
      <c r="N1208" s="20">
        <f t="shared" si="331"/>
        <v>2263654.1999999997</v>
      </c>
      <c r="O1208" s="19">
        <f>VLOOKUP(J1208,[1]Values!$A$3:$D$462,3,FALSE)</f>
        <v>14154</v>
      </c>
      <c r="P1208" s="19"/>
      <c r="Q1208" s="19">
        <f t="shared" si="332"/>
        <v>8492.4</v>
      </c>
      <c r="R1208" s="20">
        <f t="shared" si="333"/>
        <v>2272146.6</v>
      </c>
      <c r="S1208" s="21">
        <f>VLOOKUP(H1208,[1]Rates!$A$3:$D$139,3,FALSE)</f>
        <v>0</v>
      </c>
      <c r="T1208" s="22">
        <f t="shared" si="334"/>
        <v>0</v>
      </c>
      <c r="U1208" s="19">
        <f>VLOOKUP(J1208,[1]Values!$A$3:$D$462,4,FALSE)</f>
        <v>115655</v>
      </c>
      <c r="V1208" s="20">
        <v>0</v>
      </c>
      <c r="W1208" s="20">
        <f t="shared" si="335"/>
        <v>69393</v>
      </c>
      <c r="X1208" s="23">
        <f>VLOOKUP(H1208,[1]Rates!$A$3:$D$139,4,FALSE)</f>
        <v>0</v>
      </c>
      <c r="Y1208" s="90">
        <f t="shared" si="336"/>
        <v>0</v>
      </c>
      <c r="Z1208" s="9"/>
    </row>
    <row r="1209" spans="7:26" x14ac:dyDescent="0.25">
      <c r="G1209" s="16"/>
      <c r="H1209" s="9">
        <v>55</v>
      </c>
      <c r="I1209" s="9" t="s">
        <v>26</v>
      </c>
      <c r="J1209" s="17">
        <v>253</v>
      </c>
      <c r="K1209" s="18">
        <v>0.6</v>
      </c>
      <c r="L1209" s="19">
        <f>VLOOKUP(J1209,[1]Values!$A$3:$D$462,2,FALSE)</f>
        <v>6219162</v>
      </c>
      <c r="M1209" s="20">
        <v>2446405</v>
      </c>
      <c r="N1209" s="20">
        <f t="shared" si="331"/>
        <v>2263654.1999999997</v>
      </c>
      <c r="O1209" s="19">
        <f>VLOOKUP(J1209,[1]Values!$A$3:$D$462,3,FALSE)</f>
        <v>14154</v>
      </c>
      <c r="P1209" s="19"/>
      <c r="Q1209" s="19">
        <f t="shared" si="332"/>
        <v>8492.4</v>
      </c>
      <c r="R1209" s="20">
        <f t="shared" si="333"/>
        <v>2272146.6</v>
      </c>
      <c r="S1209" s="21">
        <f>VLOOKUP(H1209,[1]Rates!$A$3:$D$139,3,FALSE)</f>
        <v>1.45E-4</v>
      </c>
      <c r="T1209" s="22">
        <f t="shared" si="334"/>
        <v>329.46125699999999</v>
      </c>
      <c r="U1209" s="19">
        <f>VLOOKUP(J1209,[1]Values!$A$3:$D$462,4,FALSE)</f>
        <v>115655</v>
      </c>
      <c r="V1209" s="20">
        <v>0</v>
      </c>
      <c r="W1209" s="20">
        <f t="shared" si="335"/>
        <v>69393</v>
      </c>
      <c r="X1209" s="23">
        <f>VLOOKUP(H1209,[1]Rates!$A$3:$D$139,4,FALSE)</f>
        <v>1.35E-4</v>
      </c>
      <c r="Y1209" s="90">
        <f t="shared" si="336"/>
        <v>9.368055</v>
      </c>
      <c r="Z1209" s="9"/>
    </row>
    <row r="1210" spans="7:26" x14ac:dyDescent="0.25">
      <c r="G1210" s="16"/>
      <c r="H1210" s="9">
        <v>71</v>
      </c>
      <c r="I1210" s="9" t="s">
        <v>18</v>
      </c>
      <c r="J1210" s="17">
        <v>253</v>
      </c>
      <c r="K1210" s="18">
        <v>0.6</v>
      </c>
      <c r="L1210" s="19">
        <f>VLOOKUP(J1210,[1]Values!$A$3:$D$462,2,FALSE)</f>
        <v>6219162</v>
      </c>
      <c r="M1210" s="20">
        <v>2446405</v>
      </c>
      <c r="N1210" s="20">
        <f t="shared" si="331"/>
        <v>2263654.1999999997</v>
      </c>
      <c r="O1210" s="19">
        <f>VLOOKUP(J1210,[1]Values!$A$3:$D$462,3,FALSE)</f>
        <v>14154</v>
      </c>
      <c r="P1210" s="19"/>
      <c r="Q1210" s="19">
        <f t="shared" si="332"/>
        <v>8492.4</v>
      </c>
      <c r="R1210" s="20">
        <f t="shared" si="333"/>
        <v>2272146.6</v>
      </c>
      <c r="S1210" s="21">
        <f>VLOOKUP(H1210,[1]Rates!$A$3:$D$139,3,FALSE)</f>
        <v>9.0000000000000002E-6</v>
      </c>
      <c r="T1210" s="22">
        <f t="shared" si="334"/>
        <v>20.4493194</v>
      </c>
      <c r="U1210" s="19">
        <f>VLOOKUP(J1210,[1]Values!$A$3:$D$462,4,FALSE)</f>
        <v>115655</v>
      </c>
      <c r="V1210" s="20">
        <v>0</v>
      </c>
      <c r="W1210" s="20">
        <f t="shared" si="335"/>
        <v>69393</v>
      </c>
      <c r="X1210" s="23">
        <f>VLOOKUP(H1210,[1]Rates!$A$3:$D$139,4,FALSE)</f>
        <v>9.0000000000000002E-6</v>
      </c>
      <c r="Y1210" s="90">
        <f t="shared" si="336"/>
        <v>0.62453700000000001</v>
      </c>
      <c r="Z1210" s="9"/>
    </row>
    <row r="1211" spans="7:26" x14ac:dyDescent="0.25">
      <c r="G1211" s="16"/>
      <c r="H1211" s="9">
        <v>72</v>
      </c>
      <c r="I1211" s="9" t="s">
        <v>28</v>
      </c>
      <c r="J1211" s="17">
        <v>253</v>
      </c>
      <c r="K1211" s="18">
        <v>0.6</v>
      </c>
      <c r="L1211" s="19">
        <f>VLOOKUP(J1211,[1]Values!$A$3:$D$462,2,FALSE)</f>
        <v>6219162</v>
      </c>
      <c r="M1211" s="20">
        <v>2446405</v>
      </c>
      <c r="N1211" s="20">
        <f t="shared" si="331"/>
        <v>2263654.1999999997</v>
      </c>
      <c r="O1211" s="19">
        <f>VLOOKUP(J1211,[1]Values!$A$3:$D$462,3,FALSE)</f>
        <v>14154</v>
      </c>
      <c r="P1211" s="19"/>
      <c r="Q1211" s="19">
        <f t="shared" si="332"/>
        <v>8492.4</v>
      </c>
      <c r="R1211" s="20">
        <f t="shared" si="333"/>
        <v>2272146.6</v>
      </c>
      <c r="S1211" s="21">
        <f>VLOOKUP(H1211,[1]Rates!$A$3:$D$139,3,FALSE)</f>
        <v>2.5799999999999998E-4</v>
      </c>
      <c r="T1211" s="22">
        <f t="shared" si="334"/>
        <v>586.2138228</v>
      </c>
      <c r="U1211" s="19">
        <f>VLOOKUP(J1211,[1]Values!$A$3:$D$462,4,FALSE)</f>
        <v>115655</v>
      </c>
      <c r="V1211" s="20">
        <v>0</v>
      </c>
      <c r="W1211" s="20">
        <f t="shared" si="335"/>
        <v>69393</v>
      </c>
      <c r="X1211" s="23">
        <f>VLOOKUP(H1211,[1]Rates!$A$3:$D$139,4,FALSE)</f>
        <v>2.7500000000000002E-4</v>
      </c>
      <c r="Y1211" s="90">
        <f t="shared" si="336"/>
        <v>19.083075000000001</v>
      </c>
      <c r="Z1211" s="9"/>
    </row>
    <row r="1212" spans="7:26" x14ac:dyDescent="0.25">
      <c r="G1212" s="16"/>
      <c r="H1212" s="9">
        <v>76</v>
      </c>
      <c r="I1212" s="9" t="s">
        <v>112</v>
      </c>
      <c r="J1212" s="17">
        <v>253</v>
      </c>
      <c r="K1212" s="18">
        <v>0.6</v>
      </c>
      <c r="L1212" s="19">
        <f>VLOOKUP(J1212,[1]Values!$A$3:$D$462,2,FALSE)</f>
        <v>6219162</v>
      </c>
      <c r="M1212" s="20">
        <v>2446405</v>
      </c>
      <c r="N1212" s="20">
        <f t="shared" si="331"/>
        <v>2263654.1999999997</v>
      </c>
      <c r="O1212" s="19">
        <f>VLOOKUP(J1212,[1]Values!$A$3:$D$462,3,FALSE)</f>
        <v>14154</v>
      </c>
      <c r="P1212" s="19"/>
      <c r="Q1212" s="19">
        <f t="shared" si="332"/>
        <v>8492.4</v>
      </c>
      <c r="R1212" s="20">
        <f t="shared" si="333"/>
        <v>2272146.6</v>
      </c>
      <c r="S1212" s="21">
        <f>VLOOKUP(H1212,[1]Rates!$A$3:$D$139,3,FALSE)</f>
        <v>0</v>
      </c>
      <c r="T1212" s="22">
        <f t="shared" si="334"/>
        <v>0</v>
      </c>
      <c r="U1212" s="19">
        <f>VLOOKUP(J1212,[1]Values!$A$3:$D$462,4,FALSE)</f>
        <v>115655</v>
      </c>
      <c r="V1212" s="20">
        <v>0</v>
      </c>
      <c r="W1212" s="20">
        <f t="shared" si="335"/>
        <v>69393</v>
      </c>
      <c r="X1212" s="23">
        <f>VLOOKUP(H1212,[1]Rates!$A$3:$D$139,4,FALSE)</f>
        <v>0</v>
      </c>
      <c r="Y1212" s="90">
        <f t="shared" si="336"/>
        <v>0</v>
      </c>
      <c r="Z1212" s="9"/>
    </row>
    <row r="1213" spans="7:26" x14ac:dyDescent="0.25">
      <c r="G1213" s="16"/>
      <c r="H1213" s="9">
        <v>104</v>
      </c>
      <c r="I1213" s="9" t="s">
        <v>82</v>
      </c>
      <c r="J1213" s="17">
        <v>253</v>
      </c>
      <c r="K1213" s="18">
        <v>0.6</v>
      </c>
      <c r="L1213" s="19">
        <f>VLOOKUP(J1213,[1]Values!$A$3:$D$462,2,FALSE)</f>
        <v>6219162</v>
      </c>
      <c r="M1213" s="20">
        <v>2446405</v>
      </c>
      <c r="N1213" s="20">
        <f t="shared" si="331"/>
        <v>2263654.1999999997</v>
      </c>
      <c r="O1213" s="19">
        <f>VLOOKUP(J1213,[1]Values!$A$3:$D$462,3,FALSE)</f>
        <v>14154</v>
      </c>
      <c r="P1213" s="19"/>
      <c r="Q1213" s="19">
        <f t="shared" si="332"/>
        <v>8492.4</v>
      </c>
      <c r="R1213" s="20">
        <f t="shared" si="333"/>
        <v>2272146.6</v>
      </c>
      <c r="S1213" s="21">
        <f>VLOOKUP(H1213,[1]Rates!$A$3:$D$139,3,FALSE)</f>
        <v>0</v>
      </c>
      <c r="T1213" s="22">
        <f t="shared" si="334"/>
        <v>0</v>
      </c>
      <c r="U1213" s="19">
        <f>VLOOKUP(J1213,[1]Values!$A$3:$D$462,4,FALSE)</f>
        <v>115655</v>
      </c>
      <c r="V1213" s="20">
        <v>0</v>
      </c>
      <c r="W1213" s="20">
        <f t="shared" si="335"/>
        <v>69393</v>
      </c>
      <c r="X1213" s="23">
        <f>VLOOKUP(H1213,[1]Rates!$A$3:$D$139,4,FALSE)</f>
        <v>0</v>
      </c>
      <c r="Y1213" s="90">
        <f t="shared" si="336"/>
        <v>0</v>
      </c>
      <c r="Z1213" s="9"/>
    </row>
    <row r="1214" spans="7:26" x14ac:dyDescent="0.25">
      <c r="G1214" s="16"/>
      <c r="H1214" s="9">
        <v>117</v>
      </c>
      <c r="I1214" s="9" t="s">
        <v>21</v>
      </c>
      <c r="J1214" s="17">
        <v>253</v>
      </c>
      <c r="K1214" s="18">
        <v>0.6</v>
      </c>
      <c r="L1214" s="19">
        <f>VLOOKUP(J1214,[1]Values!$A$3:$D$462,2,FALSE)</f>
        <v>6219162</v>
      </c>
      <c r="M1214" s="20">
        <v>2446405</v>
      </c>
      <c r="N1214" s="20">
        <f t="shared" si="331"/>
        <v>2263654.1999999997</v>
      </c>
      <c r="O1214" s="19">
        <f>VLOOKUP(J1214,[1]Values!$A$3:$D$462,3,FALSE)</f>
        <v>14154</v>
      </c>
      <c r="P1214" s="19"/>
      <c r="Q1214" s="19">
        <f t="shared" si="332"/>
        <v>8492.4</v>
      </c>
      <c r="R1214" s="20">
        <f t="shared" si="333"/>
        <v>2272146.6</v>
      </c>
      <c r="S1214" s="21">
        <f>VLOOKUP(H1214,[1]Rates!$A$3:$D$139,3,FALSE)</f>
        <v>2.1900000000000001E-4</v>
      </c>
      <c r="T1214" s="22">
        <f t="shared" si="334"/>
        <v>497.60010540000002</v>
      </c>
      <c r="U1214" s="19">
        <f>VLOOKUP(J1214,[1]Values!$A$3:$D$462,4,FALSE)</f>
        <v>115655</v>
      </c>
      <c r="V1214" s="20">
        <v>0</v>
      </c>
      <c r="W1214" s="20">
        <f t="shared" si="335"/>
        <v>69393</v>
      </c>
      <c r="X1214" s="23">
        <f>VLOOKUP(H1214,[1]Rates!$A$3:$D$139,4,FALSE)</f>
        <v>2.34E-4</v>
      </c>
      <c r="Y1214" s="90">
        <f t="shared" si="336"/>
        <v>16.237962</v>
      </c>
      <c r="Z1214" s="9"/>
    </row>
    <row r="1215" spans="7:26" x14ac:dyDescent="0.25">
      <c r="G1215" s="16"/>
      <c r="H1215" s="9"/>
      <c r="I1215" s="9"/>
      <c r="J1215" s="17"/>
      <c r="K1215" s="18"/>
      <c r="L1215" s="20"/>
      <c r="M1215" s="20"/>
      <c r="N1215" s="20"/>
      <c r="O1215" s="20"/>
      <c r="P1215" s="20"/>
      <c r="Q1215" s="20"/>
      <c r="R1215" s="20"/>
      <c r="S1215" s="23"/>
      <c r="T1215" s="22"/>
      <c r="U1215" s="20"/>
      <c r="V1215" s="20"/>
      <c r="W1215" s="20"/>
      <c r="X1215" s="23"/>
      <c r="Y1215" s="90"/>
      <c r="Z1215" s="9"/>
    </row>
    <row r="1216" spans="7:26" ht="15.75" x14ac:dyDescent="0.25">
      <c r="G1216" s="91">
        <v>76</v>
      </c>
      <c r="H1216" s="28" t="s">
        <v>112</v>
      </c>
      <c r="I1216" s="9"/>
      <c r="J1216" s="17"/>
      <c r="K1216" s="18"/>
      <c r="L1216" s="20"/>
      <c r="M1216" s="20"/>
      <c r="N1216" s="20"/>
      <c r="O1216" s="20"/>
      <c r="P1216" s="20"/>
      <c r="Q1216" s="20"/>
      <c r="R1216" s="20"/>
      <c r="S1216" s="23"/>
      <c r="T1216" s="22"/>
      <c r="U1216" s="20"/>
      <c r="V1216" s="20"/>
      <c r="W1216" s="20"/>
      <c r="X1216" s="23"/>
      <c r="Y1216" s="90"/>
      <c r="Z1216" s="9"/>
    </row>
    <row r="1217" spans="7:26" x14ac:dyDescent="0.25">
      <c r="G1217" s="16"/>
      <c r="H1217" s="9">
        <v>1</v>
      </c>
      <c r="I1217" s="9" t="s">
        <v>11</v>
      </c>
      <c r="J1217" s="17">
        <v>922</v>
      </c>
      <c r="K1217" s="18">
        <v>0.6</v>
      </c>
      <c r="L1217" s="19">
        <f>VLOOKUP(J1217,[1]Values!$A$3:$D$462,2,FALSE)</f>
        <v>0</v>
      </c>
      <c r="M1217" s="20"/>
      <c r="N1217" s="20">
        <f t="shared" ref="N1217:N1233" si="337">(L1217-M1217)*K1217</f>
        <v>0</v>
      </c>
      <c r="O1217" s="19">
        <f>VLOOKUP(J1217,[1]Values!$A$3:$D$462,3,FALSE)</f>
        <v>146274</v>
      </c>
      <c r="P1217" s="20">
        <v>43268</v>
      </c>
      <c r="Q1217" s="19">
        <f t="shared" ref="Q1217:Q1233" si="338">(O1217-P1217)*K1217</f>
        <v>61803.6</v>
      </c>
      <c r="R1217" s="20">
        <f t="shared" ref="R1217:R1233" si="339">(L1217-M1217+O1217-P1217)*K1217</f>
        <v>61803.6</v>
      </c>
      <c r="S1217" s="21">
        <f>VLOOKUP(H1217,[1]Rates!$A$3:$D$139,3,FALSE)</f>
        <v>1.908E-3</v>
      </c>
      <c r="T1217" s="22">
        <f t="shared" ref="T1217:T1233" si="340">R1217*S1217</f>
        <v>117.92126879999999</v>
      </c>
      <c r="U1217" s="19">
        <f>VLOOKUP(J1217,[1]Values!$A$3:$D$462,4,FALSE)</f>
        <v>0</v>
      </c>
      <c r="V1217" s="20"/>
      <c r="W1217" s="20">
        <f t="shared" ref="W1217:W1233" si="341">(U1217-V1217)*K1217</f>
        <v>0</v>
      </c>
      <c r="X1217" s="23">
        <f>VLOOKUP(H1217,[1]Rates!$A$3:$D$139,4,FALSE)</f>
        <v>2.0739999999999999E-3</v>
      </c>
      <c r="Y1217" s="90">
        <f t="shared" ref="Y1217:Y1233" si="342">W1217*X1217</f>
        <v>0</v>
      </c>
      <c r="Z1217" s="9"/>
    </row>
    <row r="1218" spans="7:26" x14ac:dyDescent="0.25">
      <c r="G1218" s="16"/>
      <c r="H1218" s="9">
        <v>2</v>
      </c>
      <c r="I1218" s="9" t="s">
        <v>27</v>
      </c>
      <c r="J1218" s="17">
        <v>922</v>
      </c>
      <c r="K1218" s="18">
        <v>0.6</v>
      </c>
      <c r="L1218" s="19">
        <f>VLOOKUP(J1218,[1]Values!$A$3:$D$462,2,FALSE)</f>
        <v>0</v>
      </c>
      <c r="M1218" s="20"/>
      <c r="N1218" s="20">
        <f t="shared" si="337"/>
        <v>0</v>
      </c>
      <c r="O1218" s="19">
        <f>VLOOKUP(J1218,[1]Values!$A$3:$D$462,3,FALSE)</f>
        <v>146274</v>
      </c>
      <c r="P1218" s="20">
        <v>43268</v>
      </c>
      <c r="Q1218" s="19">
        <f t="shared" si="338"/>
        <v>61803.6</v>
      </c>
      <c r="R1218" s="20">
        <f t="shared" si="339"/>
        <v>61803.6</v>
      </c>
      <c r="S1218" s="21">
        <f>VLOOKUP(H1218,[1]Rates!$A$3:$D$139,3,FALSE)</f>
        <v>2.0900000000000001E-4</v>
      </c>
      <c r="T1218" s="22">
        <f t="shared" si="340"/>
        <v>12.9169524</v>
      </c>
      <c r="U1218" s="19">
        <f>VLOOKUP(J1218,[1]Values!$A$3:$D$462,4,FALSE)</f>
        <v>0</v>
      </c>
      <c r="V1218" s="20"/>
      <c r="W1218" s="20">
        <f t="shared" si="341"/>
        <v>0</v>
      </c>
      <c r="X1218" s="23">
        <f>VLOOKUP(H1218,[1]Rates!$A$3:$D$139,4,FALSE)</f>
        <v>2.3000000000000001E-4</v>
      </c>
      <c r="Y1218" s="90">
        <f t="shared" si="342"/>
        <v>0</v>
      </c>
      <c r="Z1218" s="9"/>
    </row>
    <row r="1219" spans="7:26" x14ac:dyDescent="0.25">
      <c r="G1219" s="16"/>
      <c r="H1219" s="9">
        <v>3</v>
      </c>
      <c r="I1219" s="9" t="s">
        <v>20</v>
      </c>
      <c r="J1219" s="17">
        <v>922</v>
      </c>
      <c r="K1219" s="18">
        <v>0.6</v>
      </c>
      <c r="L1219" s="19">
        <f>VLOOKUP(J1219,[1]Values!$A$3:$D$462,2,FALSE)</f>
        <v>0</v>
      </c>
      <c r="M1219" s="20"/>
      <c r="N1219" s="20">
        <f t="shared" si="337"/>
        <v>0</v>
      </c>
      <c r="O1219" s="19">
        <f>VLOOKUP(J1219,[1]Values!$A$3:$D$462,3,FALSE)</f>
        <v>146274</v>
      </c>
      <c r="P1219" s="20">
        <v>43268</v>
      </c>
      <c r="Q1219" s="19">
        <f t="shared" si="338"/>
        <v>61803.6</v>
      </c>
      <c r="R1219" s="20">
        <f t="shared" si="339"/>
        <v>61803.6</v>
      </c>
      <c r="S1219" s="21">
        <f>VLOOKUP(H1219,[1]Rates!$A$3:$D$139,3,FALSE)</f>
        <v>4.9299999999999995E-4</v>
      </c>
      <c r="T1219" s="22">
        <f t="shared" si="340"/>
        <v>30.469174799999998</v>
      </c>
      <c r="U1219" s="19">
        <f>VLOOKUP(J1219,[1]Values!$A$3:$D$462,4,FALSE)</f>
        <v>0</v>
      </c>
      <c r="V1219" s="20"/>
      <c r="W1219" s="20">
        <f t="shared" si="341"/>
        <v>0</v>
      </c>
      <c r="X1219" s="23">
        <f>VLOOKUP(H1219,[1]Rates!$A$3:$D$139,4,FALSE)</f>
        <v>5.2599999999999999E-4</v>
      </c>
      <c r="Y1219" s="90">
        <f t="shared" si="342"/>
        <v>0</v>
      </c>
      <c r="Z1219" s="9"/>
    </row>
    <row r="1220" spans="7:26" x14ac:dyDescent="0.25">
      <c r="G1220" s="16"/>
      <c r="H1220" s="9">
        <v>5</v>
      </c>
      <c r="I1220" s="9" t="s">
        <v>17</v>
      </c>
      <c r="J1220" s="17">
        <v>922</v>
      </c>
      <c r="K1220" s="18">
        <v>0.6</v>
      </c>
      <c r="L1220" s="19">
        <f>VLOOKUP(J1220,[1]Values!$A$3:$D$462,2,FALSE)</f>
        <v>0</v>
      </c>
      <c r="M1220" s="20"/>
      <c r="N1220" s="20">
        <f t="shared" si="337"/>
        <v>0</v>
      </c>
      <c r="O1220" s="19">
        <f>VLOOKUP(J1220,[1]Values!$A$3:$D$462,3,FALSE)</f>
        <v>146274</v>
      </c>
      <c r="P1220" s="20">
        <v>43268</v>
      </c>
      <c r="Q1220" s="19">
        <f t="shared" si="338"/>
        <v>61803.6</v>
      </c>
      <c r="R1220" s="20">
        <f t="shared" si="339"/>
        <v>61803.6</v>
      </c>
      <c r="S1220" s="21">
        <f>VLOOKUP(H1220,[1]Rates!$A$3:$D$139,3,FALSE)</f>
        <v>6.038E-3</v>
      </c>
      <c r="T1220" s="22">
        <f t="shared" si="340"/>
        <v>373.17013679999997</v>
      </c>
      <c r="U1220" s="19">
        <f>VLOOKUP(J1220,[1]Values!$A$3:$D$462,4,FALSE)</f>
        <v>0</v>
      </c>
      <c r="V1220" s="20"/>
      <c r="W1220" s="20">
        <f t="shared" si="341"/>
        <v>0</v>
      </c>
      <c r="X1220" s="23">
        <f>VLOOKUP(H1220,[1]Rates!$A$3:$D$139,4,FALSE)</f>
        <v>6.2370000000000004E-3</v>
      </c>
      <c r="Y1220" s="90">
        <f t="shared" si="342"/>
        <v>0</v>
      </c>
      <c r="Z1220" s="9"/>
    </row>
    <row r="1221" spans="7:26" x14ac:dyDescent="0.25">
      <c r="G1221" s="16"/>
      <c r="H1221" s="9">
        <v>137</v>
      </c>
      <c r="I1221" s="9" t="s">
        <v>140</v>
      </c>
      <c r="J1221" s="17">
        <v>922</v>
      </c>
      <c r="K1221" s="18">
        <v>0.6</v>
      </c>
      <c r="L1221" s="19">
        <f>VLOOKUP(J1221,[1]Values!$A$3:$D$462,2,FALSE)</f>
        <v>0</v>
      </c>
      <c r="M1221" s="20"/>
      <c r="N1221" s="20">
        <f t="shared" si="337"/>
        <v>0</v>
      </c>
      <c r="O1221" s="19">
        <f>VLOOKUP(J1221,[1]Values!$A$3:$D$462,3,FALSE)</f>
        <v>146274</v>
      </c>
      <c r="P1221" s="20">
        <v>43268</v>
      </c>
      <c r="Q1221" s="19">
        <f t="shared" si="338"/>
        <v>61803.6</v>
      </c>
      <c r="R1221" s="20">
        <f t="shared" si="339"/>
        <v>61803.6</v>
      </c>
      <c r="S1221" s="21">
        <f>VLOOKUP(H1221,[1]Rates!$A$3:$D$139,3,FALSE)</f>
        <v>7.2000000000000002E-5</v>
      </c>
      <c r="T1221" s="22">
        <f t="shared" si="340"/>
        <v>4.4498591999999997</v>
      </c>
      <c r="U1221" s="19">
        <f>VLOOKUP(J1221,[1]Values!$A$3:$D$462,4,FALSE)</f>
        <v>0</v>
      </c>
      <c r="V1221" s="20"/>
      <c r="W1221" s="20">
        <f t="shared" si="341"/>
        <v>0</v>
      </c>
      <c r="X1221" s="23">
        <f>VLOOKUP(H1221,[1]Rates!$A$3:$D$139,4,FALSE)</f>
        <v>6.9999999999999994E-5</v>
      </c>
      <c r="Y1221" s="90">
        <f t="shared" si="342"/>
        <v>0</v>
      </c>
      <c r="Z1221" s="9"/>
    </row>
    <row r="1222" spans="7:26" x14ac:dyDescent="0.25">
      <c r="G1222" s="16"/>
      <c r="H1222" s="9">
        <v>6</v>
      </c>
      <c r="I1222" s="9" t="s">
        <v>70</v>
      </c>
      <c r="J1222" s="17">
        <v>922</v>
      </c>
      <c r="K1222" s="18">
        <v>0.6</v>
      </c>
      <c r="L1222" s="19">
        <f>VLOOKUP(J1222,[1]Values!$A$3:$D$462,2,FALSE)</f>
        <v>0</v>
      </c>
      <c r="M1222" s="20"/>
      <c r="N1222" s="20">
        <f t="shared" si="337"/>
        <v>0</v>
      </c>
      <c r="O1222" s="19">
        <f>VLOOKUP(J1222,[1]Values!$A$3:$D$462,3,FALSE)</f>
        <v>146274</v>
      </c>
      <c r="P1222" s="20">
        <v>43268</v>
      </c>
      <c r="Q1222" s="19">
        <f t="shared" si="338"/>
        <v>61803.6</v>
      </c>
      <c r="R1222" s="20">
        <f t="shared" si="339"/>
        <v>61803.6</v>
      </c>
      <c r="S1222" s="21">
        <f>VLOOKUP(H1222,[1]Rates!$A$3:$D$139,3,FALSE)</f>
        <v>0</v>
      </c>
      <c r="T1222" s="22">
        <f t="shared" si="340"/>
        <v>0</v>
      </c>
      <c r="U1222" s="19">
        <f>VLOOKUP(J1222,[1]Values!$A$3:$D$462,4,FALSE)</f>
        <v>0</v>
      </c>
      <c r="V1222" s="20"/>
      <c r="W1222" s="20">
        <f t="shared" si="341"/>
        <v>0</v>
      </c>
      <c r="X1222" s="23">
        <f>VLOOKUP(H1222,[1]Rates!$A$3:$D$139,4,FALSE)</f>
        <v>0</v>
      </c>
      <c r="Y1222" s="90">
        <f t="shared" si="342"/>
        <v>0</v>
      </c>
      <c r="Z1222" s="9"/>
    </row>
    <row r="1223" spans="7:26" x14ac:dyDescent="0.25">
      <c r="G1223" s="16"/>
      <c r="H1223" s="9">
        <v>7</v>
      </c>
      <c r="I1223" s="9" t="s">
        <v>9</v>
      </c>
      <c r="J1223" s="17">
        <v>922</v>
      </c>
      <c r="K1223" s="18">
        <v>0.6</v>
      </c>
      <c r="L1223" s="19">
        <f>VLOOKUP(J1223,[1]Values!$A$3:$D$462,2,FALSE)</f>
        <v>0</v>
      </c>
      <c r="M1223" s="20"/>
      <c r="N1223" s="20">
        <f t="shared" si="337"/>
        <v>0</v>
      </c>
      <c r="O1223" s="19">
        <f>VLOOKUP(J1223,[1]Values!$A$3:$D$462,3,FALSE)</f>
        <v>146274</v>
      </c>
      <c r="P1223" s="20">
        <v>43268</v>
      </c>
      <c r="Q1223" s="19">
        <f t="shared" si="338"/>
        <v>61803.6</v>
      </c>
      <c r="R1223" s="20">
        <f t="shared" si="339"/>
        <v>61803.6</v>
      </c>
      <c r="S1223" s="21">
        <f>VLOOKUP(H1223,[1]Rates!$A$3:$D$139,3,FALSE)</f>
        <v>1.01E-4</v>
      </c>
      <c r="T1223" s="22">
        <f t="shared" si="340"/>
        <v>6.2421635999999996</v>
      </c>
      <c r="U1223" s="19">
        <f>VLOOKUP(J1223,[1]Values!$A$3:$D$462,4,FALSE)</f>
        <v>0</v>
      </c>
      <c r="V1223" s="20"/>
      <c r="W1223" s="20">
        <f t="shared" si="341"/>
        <v>0</v>
      </c>
      <c r="X1223" s="23">
        <f>VLOOKUP(H1223,[1]Rates!$A$3:$D$139,4,FALSE)</f>
        <v>1.08E-4</v>
      </c>
      <c r="Y1223" s="90">
        <f t="shared" si="342"/>
        <v>0</v>
      </c>
      <c r="Z1223" s="9"/>
    </row>
    <row r="1224" spans="7:26" x14ac:dyDescent="0.25">
      <c r="G1224" s="16"/>
      <c r="H1224" s="9">
        <v>8</v>
      </c>
      <c r="I1224" s="9" t="s">
        <v>23</v>
      </c>
      <c r="J1224" s="17">
        <v>922</v>
      </c>
      <c r="K1224" s="18">
        <v>0.6</v>
      </c>
      <c r="L1224" s="19">
        <f>VLOOKUP(J1224,[1]Values!$A$3:$D$462,2,FALSE)</f>
        <v>0</v>
      </c>
      <c r="M1224" s="20"/>
      <c r="N1224" s="20">
        <f t="shared" si="337"/>
        <v>0</v>
      </c>
      <c r="O1224" s="19">
        <f>VLOOKUP(J1224,[1]Values!$A$3:$D$462,3,FALSE)</f>
        <v>146274</v>
      </c>
      <c r="P1224" s="20">
        <v>43268</v>
      </c>
      <c r="Q1224" s="19">
        <f t="shared" si="338"/>
        <v>61803.6</v>
      </c>
      <c r="R1224" s="20">
        <f t="shared" si="339"/>
        <v>61803.6</v>
      </c>
      <c r="S1224" s="21">
        <f>VLOOKUP(H1224,[1]Rates!$A$3:$D$139,3,FALSE)</f>
        <v>1.5300000000000001E-4</v>
      </c>
      <c r="T1224" s="22">
        <f t="shared" si="340"/>
        <v>9.4559508000000001</v>
      </c>
      <c r="U1224" s="19">
        <f>VLOOKUP(J1224,[1]Values!$A$3:$D$462,4,FALSE)</f>
        <v>0</v>
      </c>
      <c r="V1224" s="20"/>
      <c r="W1224" s="20">
        <f t="shared" si="341"/>
        <v>0</v>
      </c>
      <c r="X1224" s="23">
        <f>VLOOKUP(H1224,[1]Rates!$A$3:$D$139,4,FALSE)</f>
        <v>1.64E-4</v>
      </c>
      <c r="Y1224" s="90">
        <f t="shared" si="342"/>
        <v>0</v>
      </c>
      <c r="Z1224" s="9"/>
    </row>
    <row r="1225" spans="7:26" x14ac:dyDescent="0.25">
      <c r="G1225" s="16"/>
      <c r="H1225" s="9">
        <v>36</v>
      </c>
      <c r="I1225" s="9" t="s">
        <v>6</v>
      </c>
      <c r="J1225" s="17">
        <v>922</v>
      </c>
      <c r="K1225" s="18">
        <v>0.6</v>
      </c>
      <c r="L1225" s="19">
        <f>VLOOKUP(J1225,[1]Values!$A$3:$D$462,2,FALSE)</f>
        <v>0</v>
      </c>
      <c r="M1225" s="20"/>
      <c r="N1225" s="20">
        <f t="shared" si="337"/>
        <v>0</v>
      </c>
      <c r="O1225" s="19">
        <f>VLOOKUP(J1225,[1]Values!$A$3:$D$462,3,FALSE)</f>
        <v>146274</v>
      </c>
      <c r="P1225" s="20">
        <v>43268</v>
      </c>
      <c r="Q1225" s="19">
        <f t="shared" si="338"/>
        <v>61803.6</v>
      </c>
      <c r="R1225" s="20">
        <f t="shared" si="339"/>
        <v>61803.6</v>
      </c>
      <c r="S1225" s="21">
        <f>VLOOKUP(H1225,[1]Rates!$A$3:$D$139,3,FALSE)</f>
        <v>2.2699999999999999E-3</v>
      </c>
      <c r="T1225" s="22">
        <f t="shared" si="340"/>
        <v>140.294172</v>
      </c>
      <c r="U1225" s="19">
        <f>VLOOKUP(J1225,[1]Values!$A$3:$D$462,4,FALSE)</f>
        <v>0</v>
      </c>
      <c r="V1225" s="20"/>
      <c r="W1225" s="20">
        <f t="shared" si="341"/>
        <v>0</v>
      </c>
      <c r="X1225" s="23">
        <f>VLOOKUP(H1225,[1]Rates!$A$3:$D$139,4,FALSE)</f>
        <v>2.5490000000000001E-3</v>
      </c>
      <c r="Y1225" s="90">
        <f t="shared" si="342"/>
        <v>0</v>
      </c>
      <c r="Z1225" s="9"/>
    </row>
    <row r="1226" spans="7:26" x14ac:dyDescent="0.25">
      <c r="G1226" s="16"/>
      <c r="H1226" s="9">
        <v>38</v>
      </c>
      <c r="I1226" s="9" t="s">
        <v>12</v>
      </c>
      <c r="J1226" s="17">
        <v>922</v>
      </c>
      <c r="K1226" s="18">
        <v>0.6</v>
      </c>
      <c r="L1226" s="19">
        <f>VLOOKUP(J1226,[1]Values!$A$3:$D$462,2,FALSE)</f>
        <v>0</v>
      </c>
      <c r="M1226" s="20"/>
      <c r="N1226" s="20">
        <f t="shared" si="337"/>
        <v>0</v>
      </c>
      <c r="O1226" s="19">
        <f>VLOOKUP(J1226,[1]Values!$A$3:$D$462,3,FALSE)</f>
        <v>146274</v>
      </c>
      <c r="P1226" s="20">
        <v>43268</v>
      </c>
      <c r="Q1226" s="19">
        <f t="shared" si="338"/>
        <v>61803.6</v>
      </c>
      <c r="R1226" s="20">
        <f t="shared" si="339"/>
        <v>61803.6</v>
      </c>
      <c r="S1226" s="21">
        <f>VLOOKUP(H1226,[1]Rates!$A$3:$D$139,3,FALSE)</f>
        <v>9.8999999999999994E-5</v>
      </c>
      <c r="T1226" s="22">
        <f t="shared" si="340"/>
        <v>6.1185563999999992</v>
      </c>
      <c r="U1226" s="19">
        <f>VLOOKUP(J1226,[1]Values!$A$3:$D$462,4,FALSE)</f>
        <v>0</v>
      </c>
      <c r="V1226" s="20"/>
      <c r="W1226" s="20">
        <f t="shared" si="341"/>
        <v>0</v>
      </c>
      <c r="X1226" s="23">
        <f>VLOOKUP(H1226,[1]Rates!$A$3:$D$139,4,FALSE)</f>
        <v>8.6000000000000003E-5</v>
      </c>
      <c r="Y1226" s="90">
        <f t="shared" si="342"/>
        <v>0</v>
      </c>
      <c r="Z1226" s="9"/>
    </row>
    <row r="1227" spans="7:26" x14ac:dyDescent="0.25">
      <c r="G1227" s="16"/>
      <c r="H1227" s="9">
        <v>41</v>
      </c>
      <c r="I1227" s="9" t="s">
        <v>77</v>
      </c>
      <c r="J1227" s="17">
        <v>922</v>
      </c>
      <c r="K1227" s="18">
        <v>0.6</v>
      </c>
      <c r="L1227" s="19">
        <f>VLOOKUP(J1227,[1]Values!$A$3:$D$462,2,FALSE)</f>
        <v>0</v>
      </c>
      <c r="M1227" s="20"/>
      <c r="N1227" s="20">
        <f t="shared" si="337"/>
        <v>0</v>
      </c>
      <c r="O1227" s="19">
        <f>VLOOKUP(J1227,[1]Values!$A$3:$D$462,3,FALSE)</f>
        <v>146274</v>
      </c>
      <c r="P1227" s="20">
        <v>43268</v>
      </c>
      <c r="Q1227" s="19">
        <f t="shared" si="338"/>
        <v>61803.6</v>
      </c>
      <c r="R1227" s="20">
        <f t="shared" si="339"/>
        <v>61803.6</v>
      </c>
      <c r="S1227" s="21">
        <f>VLOOKUP(H1227,[1]Rates!$A$3:$D$139,3,FALSE)</f>
        <v>0</v>
      </c>
      <c r="T1227" s="22">
        <f t="shared" si="340"/>
        <v>0</v>
      </c>
      <c r="U1227" s="19">
        <f>VLOOKUP(J1227,[1]Values!$A$3:$D$462,4,FALSE)</f>
        <v>0</v>
      </c>
      <c r="V1227" s="20"/>
      <c r="W1227" s="20">
        <f t="shared" si="341"/>
        <v>0</v>
      </c>
      <c r="X1227" s="23">
        <f>VLOOKUP(H1227,[1]Rates!$A$3:$D$139,4,FALSE)</f>
        <v>0</v>
      </c>
      <c r="Y1227" s="90">
        <f t="shared" si="342"/>
        <v>0</v>
      </c>
      <c r="Z1227" s="9"/>
    </row>
    <row r="1228" spans="7:26" x14ac:dyDescent="0.25">
      <c r="G1228" s="16"/>
      <c r="H1228" s="9">
        <v>55</v>
      </c>
      <c r="I1228" s="9" t="s">
        <v>26</v>
      </c>
      <c r="J1228" s="17">
        <v>922</v>
      </c>
      <c r="K1228" s="18">
        <v>0.6</v>
      </c>
      <c r="L1228" s="19">
        <f>VLOOKUP(J1228,[1]Values!$A$3:$D$462,2,FALSE)</f>
        <v>0</v>
      </c>
      <c r="M1228" s="20"/>
      <c r="N1228" s="20">
        <f t="shared" si="337"/>
        <v>0</v>
      </c>
      <c r="O1228" s="19">
        <f>VLOOKUP(J1228,[1]Values!$A$3:$D$462,3,FALSE)</f>
        <v>146274</v>
      </c>
      <c r="P1228" s="20">
        <v>43268</v>
      </c>
      <c r="Q1228" s="19">
        <f t="shared" si="338"/>
        <v>61803.6</v>
      </c>
      <c r="R1228" s="20">
        <f t="shared" si="339"/>
        <v>61803.6</v>
      </c>
      <c r="S1228" s="21">
        <f>VLOOKUP(H1228,[1]Rates!$A$3:$D$139,3,FALSE)</f>
        <v>1.45E-4</v>
      </c>
      <c r="T1228" s="22">
        <f t="shared" si="340"/>
        <v>8.9615220000000004</v>
      </c>
      <c r="U1228" s="19">
        <f>VLOOKUP(J1228,[1]Values!$A$3:$D$462,4,FALSE)</f>
        <v>0</v>
      </c>
      <c r="V1228" s="20"/>
      <c r="W1228" s="20">
        <f t="shared" si="341"/>
        <v>0</v>
      </c>
      <c r="X1228" s="23">
        <f>VLOOKUP(H1228,[1]Rates!$A$3:$D$139,4,FALSE)</f>
        <v>1.35E-4</v>
      </c>
      <c r="Y1228" s="90">
        <f t="shared" si="342"/>
        <v>0</v>
      </c>
      <c r="Z1228" s="9"/>
    </row>
    <row r="1229" spans="7:26" x14ac:dyDescent="0.25">
      <c r="G1229" s="16"/>
      <c r="H1229" s="9">
        <v>71</v>
      </c>
      <c r="I1229" s="9" t="s">
        <v>18</v>
      </c>
      <c r="J1229" s="17">
        <v>922</v>
      </c>
      <c r="K1229" s="18">
        <v>0.6</v>
      </c>
      <c r="L1229" s="19">
        <f>VLOOKUP(J1229,[1]Values!$A$3:$D$462,2,FALSE)</f>
        <v>0</v>
      </c>
      <c r="M1229" s="20"/>
      <c r="N1229" s="20">
        <f t="shared" si="337"/>
        <v>0</v>
      </c>
      <c r="O1229" s="19">
        <f>VLOOKUP(J1229,[1]Values!$A$3:$D$462,3,FALSE)</f>
        <v>146274</v>
      </c>
      <c r="P1229" s="20">
        <v>43268</v>
      </c>
      <c r="Q1229" s="19">
        <f t="shared" si="338"/>
        <v>61803.6</v>
      </c>
      <c r="R1229" s="20">
        <f t="shared" si="339"/>
        <v>61803.6</v>
      </c>
      <c r="S1229" s="21">
        <f>VLOOKUP(H1229,[1]Rates!$A$3:$D$139,3,FALSE)</f>
        <v>9.0000000000000002E-6</v>
      </c>
      <c r="T1229" s="22">
        <f t="shared" si="340"/>
        <v>0.55623239999999996</v>
      </c>
      <c r="U1229" s="19">
        <f>VLOOKUP(J1229,[1]Values!$A$3:$D$462,4,FALSE)</f>
        <v>0</v>
      </c>
      <c r="V1229" s="20"/>
      <c r="W1229" s="20">
        <f t="shared" si="341"/>
        <v>0</v>
      </c>
      <c r="X1229" s="23">
        <f>VLOOKUP(H1229,[1]Rates!$A$3:$D$139,4,FALSE)</f>
        <v>9.0000000000000002E-6</v>
      </c>
      <c r="Y1229" s="90">
        <f t="shared" si="342"/>
        <v>0</v>
      </c>
      <c r="Z1229" s="9"/>
    </row>
    <row r="1230" spans="7:26" x14ac:dyDescent="0.25">
      <c r="G1230" s="16"/>
      <c r="H1230" s="9">
        <v>72</v>
      </c>
      <c r="I1230" s="9" t="s">
        <v>28</v>
      </c>
      <c r="J1230" s="17">
        <v>922</v>
      </c>
      <c r="K1230" s="18">
        <v>0.6</v>
      </c>
      <c r="L1230" s="19">
        <f>VLOOKUP(J1230,[1]Values!$A$3:$D$462,2,FALSE)</f>
        <v>0</v>
      </c>
      <c r="M1230" s="20"/>
      <c r="N1230" s="20">
        <f t="shared" si="337"/>
        <v>0</v>
      </c>
      <c r="O1230" s="19">
        <f>VLOOKUP(J1230,[1]Values!$A$3:$D$462,3,FALSE)</f>
        <v>146274</v>
      </c>
      <c r="P1230" s="20">
        <v>43268</v>
      </c>
      <c r="Q1230" s="19">
        <f t="shared" si="338"/>
        <v>61803.6</v>
      </c>
      <c r="R1230" s="20">
        <f t="shared" si="339"/>
        <v>61803.6</v>
      </c>
      <c r="S1230" s="21">
        <f>VLOOKUP(H1230,[1]Rates!$A$3:$D$139,3,FALSE)</f>
        <v>2.5799999999999998E-4</v>
      </c>
      <c r="T1230" s="22">
        <f t="shared" si="340"/>
        <v>15.945328799999999</v>
      </c>
      <c r="U1230" s="19">
        <f>VLOOKUP(J1230,[1]Values!$A$3:$D$462,4,FALSE)</f>
        <v>0</v>
      </c>
      <c r="V1230" s="20"/>
      <c r="W1230" s="20">
        <f t="shared" si="341"/>
        <v>0</v>
      </c>
      <c r="X1230" s="23">
        <f>VLOOKUP(H1230,[1]Rates!$A$3:$D$139,4,FALSE)</f>
        <v>2.7500000000000002E-4</v>
      </c>
      <c r="Y1230" s="90">
        <f t="shared" si="342"/>
        <v>0</v>
      </c>
      <c r="Z1230" s="9"/>
    </row>
    <row r="1231" spans="7:26" x14ac:dyDescent="0.25">
      <c r="G1231" s="16"/>
      <c r="H1231" s="9">
        <v>76</v>
      </c>
      <c r="I1231" s="9" t="s">
        <v>112</v>
      </c>
      <c r="J1231" s="17">
        <v>922</v>
      </c>
      <c r="K1231" s="18">
        <v>0.6</v>
      </c>
      <c r="L1231" s="19">
        <f>VLOOKUP(J1231,[1]Values!$A$3:$D$462,2,FALSE)</f>
        <v>0</v>
      </c>
      <c r="M1231" s="20"/>
      <c r="N1231" s="20">
        <f t="shared" si="337"/>
        <v>0</v>
      </c>
      <c r="O1231" s="19">
        <f>VLOOKUP(J1231,[1]Values!$A$3:$D$462,3,FALSE)</f>
        <v>146274</v>
      </c>
      <c r="P1231" s="20">
        <v>43268</v>
      </c>
      <c r="Q1231" s="19">
        <f t="shared" si="338"/>
        <v>61803.6</v>
      </c>
      <c r="R1231" s="20">
        <f t="shared" si="339"/>
        <v>61803.6</v>
      </c>
      <c r="S1231" s="21">
        <f>VLOOKUP(H1231,[1]Rates!$A$3:$D$139,3,FALSE)</f>
        <v>0</v>
      </c>
      <c r="T1231" s="22">
        <f t="shared" si="340"/>
        <v>0</v>
      </c>
      <c r="U1231" s="19">
        <f>VLOOKUP(J1231,[1]Values!$A$3:$D$462,4,FALSE)</f>
        <v>0</v>
      </c>
      <c r="V1231" s="20"/>
      <c r="W1231" s="20">
        <f t="shared" si="341"/>
        <v>0</v>
      </c>
      <c r="X1231" s="23">
        <f>VLOOKUP(H1231,[1]Rates!$A$3:$D$139,4,FALSE)</f>
        <v>0</v>
      </c>
      <c r="Y1231" s="90">
        <f t="shared" si="342"/>
        <v>0</v>
      </c>
      <c r="Z1231" s="9"/>
    </row>
    <row r="1232" spans="7:26" x14ac:dyDescent="0.25">
      <c r="G1232" s="16"/>
      <c r="H1232" s="9">
        <v>104</v>
      </c>
      <c r="I1232" s="9" t="s">
        <v>82</v>
      </c>
      <c r="J1232" s="17">
        <v>922</v>
      </c>
      <c r="K1232" s="18">
        <v>0.6</v>
      </c>
      <c r="L1232" s="19">
        <f>VLOOKUP(J1232,[1]Values!$A$3:$D$462,2,FALSE)</f>
        <v>0</v>
      </c>
      <c r="M1232" s="20"/>
      <c r="N1232" s="20">
        <f t="shared" si="337"/>
        <v>0</v>
      </c>
      <c r="O1232" s="19">
        <f>VLOOKUP(J1232,[1]Values!$A$3:$D$462,3,FALSE)</f>
        <v>146274</v>
      </c>
      <c r="P1232" s="20">
        <v>43268</v>
      </c>
      <c r="Q1232" s="19">
        <f t="shared" si="338"/>
        <v>61803.6</v>
      </c>
      <c r="R1232" s="20">
        <f t="shared" si="339"/>
        <v>61803.6</v>
      </c>
      <c r="S1232" s="21">
        <f>VLOOKUP(H1232,[1]Rates!$A$3:$D$139,3,FALSE)</f>
        <v>0</v>
      </c>
      <c r="T1232" s="22">
        <f t="shared" si="340"/>
        <v>0</v>
      </c>
      <c r="U1232" s="19">
        <f>VLOOKUP(J1232,[1]Values!$A$3:$D$462,4,FALSE)</f>
        <v>0</v>
      </c>
      <c r="V1232" s="20"/>
      <c r="W1232" s="20">
        <f t="shared" si="341"/>
        <v>0</v>
      </c>
      <c r="X1232" s="23">
        <f>VLOOKUP(H1232,[1]Rates!$A$3:$D$139,4,FALSE)</f>
        <v>0</v>
      </c>
      <c r="Y1232" s="90">
        <f t="shared" si="342"/>
        <v>0</v>
      </c>
      <c r="Z1232" s="9"/>
    </row>
    <row r="1233" spans="7:26" x14ac:dyDescent="0.25">
      <c r="G1233" s="16"/>
      <c r="H1233" s="9">
        <v>117</v>
      </c>
      <c r="I1233" s="9" t="s">
        <v>21</v>
      </c>
      <c r="J1233" s="17">
        <v>922</v>
      </c>
      <c r="K1233" s="18">
        <v>0.6</v>
      </c>
      <c r="L1233" s="19">
        <f>VLOOKUP(J1233,[1]Values!$A$3:$D$462,2,FALSE)</f>
        <v>0</v>
      </c>
      <c r="M1233" s="20"/>
      <c r="N1233" s="20">
        <f t="shared" si="337"/>
        <v>0</v>
      </c>
      <c r="O1233" s="19">
        <f>VLOOKUP(J1233,[1]Values!$A$3:$D$462,3,FALSE)</f>
        <v>146274</v>
      </c>
      <c r="P1233" s="20">
        <v>43268</v>
      </c>
      <c r="Q1233" s="19">
        <f t="shared" si="338"/>
        <v>61803.6</v>
      </c>
      <c r="R1233" s="20">
        <f t="shared" si="339"/>
        <v>61803.6</v>
      </c>
      <c r="S1233" s="21">
        <f>VLOOKUP(H1233,[1]Rates!$A$3:$D$139,3,FALSE)</f>
        <v>2.1900000000000001E-4</v>
      </c>
      <c r="T1233" s="22">
        <f t="shared" si="340"/>
        <v>13.5349884</v>
      </c>
      <c r="U1233" s="19">
        <f>VLOOKUP(J1233,[1]Values!$A$3:$D$462,4,FALSE)</f>
        <v>0</v>
      </c>
      <c r="V1233" s="20"/>
      <c r="W1233" s="20">
        <f t="shared" si="341"/>
        <v>0</v>
      </c>
      <c r="X1233" s="23">
        <f>VLOOKUP(H1233,[1]Rates!$A$3:$D$139,4,FALSE)</f>
        <v>2.34E-4</v>
      </c>
      <c r="Y1233" s="90">
        <f t="shared" si="342"/>
        <v>0</v>
      </c>
      <c r="Z1233" s="9"/>
    </row>
    <row r="1234" spans="7:26" ht="15.75" thickBot="1" x14ac:dyDescent="0.3">
      <c r="G1234" s="24"/>
      <c r="H1234" s="25"/>
      <c r="I1234" s="25"/>
      <c r="J1234" s="93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6"/>
      <c r="Z1234" s="9"/>
    </row>
    <row r="1235" spans="7:26" x14ac:dyDescent="0.25">
      <c r="G1235" s="9">
        <v>76</v>
      </c>
      <c r="H1235" s="9" t="s">
        <v>112</v>
      </c>
      <c r="I1235" s="9"/>
      <c r="J1235" s="17"/>
      <c r="K1235" s="18"/>
      <c r="L1235" s="20"/>
      <c r="M1235" s="20"/>
      <c r="N1235" s="20"/>
      <c r="O1235" s="20"/>
      <c r="P1235" s="20"/>
      <c r="Q1235" s="20"/>
      <c r="R1235" s="20"/>
      <c r="S1235" s="23"/>
      <c r="T1235" s="22">
        <f>SUM(T1197:T1234)</f>
        <v>29325.912681000005</v>
      </c>
      <c r="U1235" s="20"/>
      <c r="V1235" s="20"/>
      <c r="W1235" s="20"/>
      <c r="X1235" s="23"/>
      <c r="Y1235" s="22">
        <f>SUM(Y1197:Y1234)</f>
        <v>926.1189780000002</v>
      </c>
      <c r="Z1235" s="27">
        <f>T1235+Y1235</f>
        <v>30252.031659000004</v>
      </c>
    </row>
    <row r="1236" spans="7:26" x14ac:dyDescent="0.25">
      <c r="G1236" s="9"/>
      <c r="H1236" s="9"/>
      <c r="I1236" s="9"/>
      <c r="J1236" s="17"/>
      <c r="K1236" s="18"/>
      <c r="L1236" s="20"/>
      <c r="M1236" s="20"/>
      <c r="N1236" s="20"/>
      <c r="O1236" s="20"/>
      <c r="P1236" s="20"/>
      <c r="Q1236" s="20"/>
      <c r="R1236" s="20"/>
      <c r="S1236" s="23"/>
      <c r="T1236" s="22"/>
      <c r="U1236" s="20"/>
      <c r="V1236" s="20"/>
      <c r="W1236" s="20"/>
      <c r="X1236" s="23"/>
      <c r="Y1236" s="22"/>
      <c r="Z1236" s="9"/>
    </row>
    <row r="1237" spans="7:26" ht="15.75" thickBot="1" x14ac:dyDescent="0.3">
      <c r="G1237" s="9"/>
      <c r="H1237" s="9"/>
      <c r="I1237" s="9"/>
      <c r="J1237" s="10" t="s">
        <v>53</v>
      </c>
      <c r="K1237" s="11" t="s">
        <v>54</v>
      </c>
      <c r="L1237" s="12" t="s">
        <v>55</v>
      </c>
      <c r="M1237" s="12" t="s">
        <v>160</v>
      </c>
      <c r="N1237" s="12"/>
      <c r="O1237" s="12" t="s">
        <v>56</v>
      </c>
      <c r="P1237" s="12" t="s">
        <v>161</v>
      </c>
      <c r="Q1237" s="12"/>
      <c r="R1237" s="12" t="s">
        <v>57</v>
      </c>
      <c r="S1237" s="13" t="s">
        <v>58</v>
      </c>
      <c r="T1237" s="14" t="s">
        <v>59</v>
      </c>
      <c r="U1237" s="12" t="s">
        <v>60</v>
      </c>
      <c r="V1237" s="12" t="s">
        <v>61</v>
      </c>
      <c r="W1237" s="12" t="s">
        <v>62</v>
      </c>
      <c r="X1237" s="13" t="s">
        <v>63</v>
      </c>
      <c r="Y1237" s="14" t="s">
        <v>64</v>
      </c>
      <c r="Z1237" s="9"/>
    </row>
    <row r="1238" spans="7:26" ht="15.75" x14ac:dyDescent="0.25">
      <c r="G1238" s="82">
        <v>78</v>
      </c>
      <c r="H1238" s="83" t="s">
        <v>113</v>
      </c>
      <c r="I1238" s="15"/>
      <c r="J1238" s="84"/>
      <c r="K1238" s="85"/>
      <c r="L1238" s="86"/>
      <c r="M1238" s="86"/>
      <c r="N1238" s="86"/>
      <c r="O1238" s="86"/>
      <c r="P1238" s="86"/>
      <c r="Q1238" s="86"/>
      <c r="R1238" s="86"/>
      <c r="S1238" s="87"/>
      <c r="T1238" s="88"/>
      <c r="U1238" s="86"/>
      <c r="V1238" s="86"/>
      <c r="W1238" s="86"/>
      <c r="X1238" s="87"/>
      <c r="Y1238" s="89"/>
      <c r="Z1238" s="9"/>
    </row>
    <row r="1239" spans="7:26" x14ac:dyDescent="0.25">
      <c r="G1239" s="16"/>
      <c r="H1239" s="9">
        <v>1</v>
      </c>
      <c r="I1239" s="9" t="s">
        <v>11</v>
      </c>
      <c r="J1239" s="17">
        <v>255</v>
      </c>
      <c r="K1239" s="18">
        <v>0.5</v>
      </c>
      <c r="L1239" s="19">
        <f>VLOOKUP(J1239,[1]Values!$A$3:$D$462,2,FALSE)</f>
        <v>82016705</v>
      </c>
      <c r="M1239" s="20">
        <v>1194842</v>
      </c>
      <c r="N1239" s="20">
        <f t="shared" ref="N1239:N1256" si="343">(L1239-M1239)*K1239</f>
        <v>40410931.5</v>
      </c>
      <c r="O1239" s="19">
        <f>VLOOKUP(J1239,[1]Values!$A$3:$D$462,3,FALSE)</f>
        <v>841888</v>
      </c>
      <c r="P1239" s="19"/>
      <c r="Q1239" s="19">
        <f t="shared" ref="Q1239:Q1256" si="344">(O1239-P1239)*K1239</f>
        <v>420944</v>
      </c>
      <c r="R1239" s="20">
        <f t="shared" ref="R1239:R1256" si="345">(L1239-M1239+O1239-P1239)*K1239</f>
        <v>40831875.5</v>
      </c>
      <c r="S1239" s="21">
        <f>VLOOKUP(H1239,[1]Rates!$A$3:$D$139,3,FALSE)</f>
        <v>1.908E-3</v>
      </c>
      <c r="T1239" s="22">
        <f t="shared" ref="T1239:T1256" si="346">R1239*S1239</f>
        <v>77907.218454000002</v>
      </c>
      <c r="U1239" s="19">
        <f>VLOOKUP(J1239,[1]Values!$A$3:$D$462,4,FALSE)</f>
        <v>2481348</v>
      </c>
      <c r="V1239" s="20">
        <v>0</v>
      </c>
      <c r="W1239" s="20">
        <f t="shared" ref="W1239:W1256" si="347">(U1239-V1239)*K1239</f>
        <v>1240674</v>
      </c>
      <c r="X1239" s="23">
        <f>VLOOKUP(H1239,[1]Rates!$A$3:$D$139,4,FALSE)</f>
        <v>2.0739999999999999E-3</v>
      </c>
      <c r="Y1239" s="90">
        <f t="shared" ref="Y1239:Y1256" si="348">W1239*X1239</f>
        <v>2573.1578759999998</v>
      </c>
      <c r="Z1239" s="9"/>
    </row>
    <row r="1240" spans="7:26" x14ac:dyDescent="0.25">
      <c r="G1240" s="16"/>
      <c r="H1240" s="9">
        <v>2</v>
      </c>
      <c r="I1240" s="9" t="s">
        <v>27</v>
      </c>
      <c r="J1240" s="17">
        <v>255</v>
      </c>
      <c r="K1240" s="18">
        <v>0.5</v>
      </c>
      <c r="L1240" s="19">
        <f>VLOOKUP(J1240,[1]Values!$A$3:$D$462,2,FALSE)</f>
        <v>82016705</v>
      </c>
      <c r="M1240" s="20">
        <v>1194842</v>
      </c>
      <c r="N1240" s="20">
        <f t="shared" si="343"/>
        <v>40410931.5</v>
      </c>
      <c r="O1240" s="19">
        <f>VLOOKUP(J1240,[1]Values!$A$3:$D$462,3,FALSE)</f>
        <v>841888</v>
      </c>
      <c r="P1240" s="19"/>
      <c r="Q1240" s="19">
        <f t="shared" si="344"/>
        <v>420944</v>
      </c>
      <c r="R1240" s="20">
        <f t="shared" si="345"/>
        <v>40831875.5</v>
      </c>
      <c r="S1240" s="21">
        <f>VLOOKUP(H1240,[1]Rates!$A$3:$D$139,3,FALSE)</f>
        <v>2.0900000000000001E-4</v>
      </c>
      <c r="T1240" s="22">
        <f t="shared" si="346"/>
        <v>8533.8619795000013</v>
      </c>
      <c r="U1240" s="19">
        <f>VLOOKUP(J1240,[1]Values!$A$3:$D$462,4,FALSE)</f>
        <v>2481348</v>
      </c>
      <c r="V1240" s="20">
        <v>0</v>
      </c>
      <c r="W1240" s="20">
        <f t="shared" si="347"/>
        <v>1240674</v>
      </c>
      <c r="X1240" s="23">
        <f>VLOOKUP(H1240,[1]Rates!$A$3:$D$139,4,FALSE)</f>
        <v>2.3000000000000001E-4</v>
      </c>
      <c r="Y1240" s="90">
        <f t="shared" si="348"/>
        <v>285.35502000000002</v>
      </c>
      <c r="Z1240" s="9"/>
    </row>
    <row r="1241" spans="7:26" x14ac:dyDescent="0.25">
      <c r="G1241" s="16"/>
      <c r="H1241" s="9">
        <v>3</v>
      </c>
      <c r="I1241" s="9" t="s">
        <v>20</v>
      </c>
      <c r="J1241" s="17">
        <v>255</v>
      </c>
      <c r="K1241" s="18">
        <v>0.5</v>
      </c>
      <c r="L1241" s="19">
        <f>VLOOKUP(J1241,[1]Values!$A$3:$D$462,2,FALSE)</f>
        <v>82016705</v>
      </c>
      <c r="M1241" s="20">
        <v>1194842</v>
      </c>
      <c r="N1241" s="20">
        <f t="shared" si="343"/>
        <v>40410931.5</v>
      </c>
      <c r="O1241" s="19">
        <f>VLOOKUP(J1241,[1]Values!$A$3:$D$462,3,FALSE)</f>
        <v>841888</v>
      </c>
      <c r="P1241" s="19"/>
      <c r="Q1241" s="19">
        <f t="shared" si="344"/>
        <v>420944</v>
      </c>
      <c r="R1241" s="20">
        <f t="shared" si="345"/>
        <v>40831875.5</v>
      </c>
      <c r="S1241" s="21">
        <f>VLOOKUP(H1241,[1]Rates!$A$3:$D$139,3,FALSE)</f>
        <v>4.9299999999999995E-4</v>
      </c>
      <c r="T1241" s="22">
        <f t="shared" si="346"/>
        <v>20130.114621499997</v>
      </c>
      <c r="U1241" s="19">
        <f>VLOOKUP(J1241,[1]Values!$A$3:$D$462,4,FALSE)</f>
        <v>2481348</v>
      </c>
      <c r="V1241" s="20">
        <v>0</v>
      </c>
      <c r="W1241" s="20">
        <f t="shared" si="347"/>
        <v>1240674</v>
      </c>
      <c r="X1241" s="23">
        <f>VLOOKUP(H1241,[1]Rates!$A$3:$D$139,4,FALSE)</f>
        <v>5.2599999999999999E-4</v>
      </c>
      <c r="Y1241" s="90">
        <f t="shared" si="348"/>
        <v>652.59452399999998</v>
      </c>
      <c r="Z1241" s="9"/>
    </row>
    <row r="1242" spans="7:26" x14ac:dyDescent="0.25">
      <c r="G1242" s="16"/>
      <c r="H1242" s="9">
        <v>5</v>
      </c>
      <c r="I1242" s="9" t="s">
        <v>17</v>
      </c>
      <c r="J1242" s="17">
        <v>255</v>
      </c>
      <c r="K1242" s="18">
        <v>0.5</v>
      </c>
      <c r="L1242" s="19">
        <f>VLOOKUP(J1242,[1]Values!$A$3:$D$462,2,FALSE)</f>
        <v>82016705</v>
      </c>
      <c r="M1242" s="20">
        <v>1194842</v>
      </c>
      <c r="N1242" s="20">
        <f t="shared" si="343"/>
        <v>40410931.5</v>
      </c>
      <c r="O1242" s="19">
        <f>VLOOKUP(J1242,[1]Values!$A$3:$D$462,3,FALSE)</f>
        <v>841888</v>
      </c>
      <c r="P1242" s="19"/>
      <c r="Q1242" s="19">
        <f t="shared" si="344"/>
        <v>420944</v>
      </c>
      <c r="R1242" s="20">
        <f t="shared" si="345"/>
        <v>40831875.5</v>
      </c>
      <c r="S1242" s="21">
        <f>VLOOKUP(H1242,[1]Rates!$A$3:$D$139,3,FALSE)</f>
        <v>6.038E-3</v>
      </c>
      <c r="T1242" s="22">
        <f t="shared" si="346"/>
        <v>246542.86426900001</v>
      </c>
      <c r="U1242" s="19">
        <f>VLOOKUP(J1242,[1]Values!$A$3:$D$462,4,FALSE)</f>
        <v>2481348</v>
      </c>
      <c r="V1242" s="20">
        <v>0</v>
      </c>
      <c r="W1242" s="20">
        <f t="shared" si="347"/>
        <v>1240674</v>
      </c>
      <c r="X1242" s="23">
        <f>VLOOKUP(H1242,[1]Rates!$A$3:$D$139,4,FALSE)</f>
        <v>6.2370000000000004E-3</v>
      </c>
      <c r="Y1242" s="90">
        <f t="shared" si="348"/>
        <v>7738.0837380000003</v>
      </c>
      <c r="Z1242" s="9"/>
    </row>
    <row r="1243" spans="7:26" x14ac:dyDescent="0.25">
      <c r="G1243" s="16"/>
      <c r="H1243" s="9">
        <v>137</v>
      </c>
      <c r="I1243" s="9" t="s">
        <v>140</v>
      </c>
      <c r="J1243" s="17">
        <v>255</v>
      </c>
      <c r="K1243" s="18">
        <v>0.5</v>
      </c>
      <c r="L1243" s="19">
        <f>VLOOKUP(J1243,[1]Values!$A$3:$D$462,2,FALSE)</f>
        <v>82016705</v>
      </c>
      <c r="M1243" s="20">
        <v>1194842</v>
      </c>
      <c r="N1243" s="20">
        <f t="shared" si="343"/>
        <v>40410931.5</v>
      </c>
      <c r="O1243" s="19">
        <f>VLOOKUP(J1243,[1]Values!$A$3:$D$462,3,FALSE)</f>
        <v>841888</v>
      </c>
      <c r="P1243" s="19"/>
      <c r="Q1243" s="19">
        <f t="shared" si="344"/>
        <v>420944</v>
      </c>
      <c r="R1243" s="20">
        <f t="shared" si="345"/>
        <v>40831875.5</v>
      </c>
      <c r="S1243" s="21">
        <f>VLOOKUP(H1243,[1]Rates!$A$3:$D$139,3,FALSE)</f>
        <v>7.2000000000000002E-5</v>
      </c>
      <c r="T1243" s="22">
        <f t="shared" si="346"/>
        <v>2939.8950359999999</v>
      </c>
      <c r="U1243" s="19">
        <f>VLOOKUP(J1243,[1]Values!$A$3:$D$462,4,FALSE)</f>
        <v>2481348</v>
      </c>
      <c r="V1243" s="20">
        <v>0</v>
      </c>
      <c r="W1243" s="20">
        <f t="shared" si="347"/>
        <v>1240674</v>
      </c>
      <c r="X1243" s="23">
        <f>VLOOKUP(H1243,[1]Rates!$A$3:$D$139,4,FALSE)</f>
        <v>6.9999999999999994E-5</v>
      </c>
      <c r="Y1243" s="90">
        <f t="shared" si="348"/>
        <v>86.847179999999994</v>
      </c>
      <c r="Z1243" s="9"/>
    </row>
    <row r="1244" spans="7:26" x14ac:dyDescent="0.25">
      <c r="G1244" s="16"/>
      <c r="H1244" s="9">
        <v>6</v>
      </c>
      <c r="I1244" s="9" t="s">
        <v>70</v>
      </c>
      <c r="J1244" s="17">
        <v>255</v>
      </c>
      <c r="K1244" s="18">
        <v>0.5</v>
      </c>
      <c r="L1244" s="19">
        <f>VLOOKUP(J1244,[1]Values!$A$3:$D$462,2,FALSE)</f>
        <v>82016705</v>
      </c>
      <c r="M1244" s="20">
        <v>1194842</v>
      </c>
      <c r="N1244" s="20">
        <f t="shared" si="343"/>
        <v>40410931.5</v>
      </c>
      <c r="O1244" s="19">
        <f>VLOOKUP(J1244,[1]Values!$A$3:$D$462,3,FALSE)</f>
        <v>841888</v>
      </c>
      <c r="P1244" s="19"/>
      <c r="Q1244" s="19">
        <f t="shared" si="344"/>
        <v>420944</v>
      </c>
      <c r="R1244" s="20">
        <f t="shared" si="345"/>
        <v>40831875.5</v>
      </c>
      <c r="S1244" s="21">
        <f>VLOOKUP(H1244,[1]Rates!$A$3:$D$139,3,FALSE)</f>
        <v>0</v>
      </c>
      <c r="T1244" s="22">
        <f t="shared" si="346"/>
        <v>0</v>
      </c>
      <c r="U1244" s="19">
        <f>VLOOKUP(J1244,[1]Values!$A$3:$D$462,4,FALSE)</f>
        <v>2481348</v>
      </c>
      <c r="V1244" s="20">
        <v>0</v>
      </c>
      <c r="W1244" s="20">
        <f t="shared" si="347"/>
        <v>1240674</v>
      </c>
      <c r="X1244" s="23">
        <f>VLOOKUP(H1244,[1]Rates!$A$3:$D$139,4,FALSE)</f>
        <v>0</v>
      </c>
      <c r="Y1244" s="90">
        <f t="shared" si="348"/>
        <v>0</v>
      </c>
      <c r="Z1244" s="9"/>
    </row>
    <row r="1245" spans="7:26" x14ac:dyDescent="0.25">
      <c r="G1245" s="16"/>
      <c r="H1245" s="9">
        <v>7</v>
      </c>
      <c r="I1245" s="9" t="s">
        <v>9</v>
      </c>
      <c r="J1245" s="17">
        <v>255</v>
      </c>
      <c r="K1245" s="18">
        <v>0.5</v>
      </c>
      <c r="L1245" s="19">
        <f>VLOOKUP(J1245,[1]Values!$A$3:$D$462,2,FALSE)</f>
        <v>82016705</v>
      </c>
      <c r="M1245" s="20">
        <v>1194842</v>
      </c>
      <c r="N1245" s="20">
        <f t="shared" si="343"/>
        <v>40410931.5</v>
      </c>
      <c r="O1245" s="19">
        <f>VLOOKUP(J1245,[1]Values!$A$3:$D$462,3,FALSE)</f>
        <v>841888</v>
      </c>
      <c r="P1245" s="19"/>
      <c r="Q1245" s="19">
        <f t="shared" si="344"/>
        <v>420944</v>
      </c>
      <c r="R1245" s="20">
        <f t="shared" si="345"/>
        <v>40831875.5</v>
      </c>
      <c r="S1245" s="21">
        <f>VLOOKUP(H1245,[1]Rates!$A$3:$D$139,3,FALSE)</f>
        <v>1.01E-4</v>
      </c>
      <c r="T1245" s="22">
        <f t="shared" si="346"/>
        <v>4124.0194254999997</v>
      </c>
      <c r="U1245" s="19">
        <f>VLOOKUP(J1245,[1]Values!$A$3:$D$462,4,FALSE)</f>
        <v>2481348</v>
      </c>
      <c r="V1245" s="20">
        <v>0</v>
      </c>
      <c r="W1245" s="20">
        <f t="shared" si="347"/>
        <v>1240674</v>
      </c>
      <c r="X1245" s="23">
        <f>VLOOKUP(H1245,[1]Rates!$A$3:$D$139,4,FALSE)</f>
        <v>1.08E-4</v>
      </c>
      <c r="Y1245" s="90">
        <f t="shared" si="348"/>
        <v>133.99279200000001</v>
      </c>
      <c r="Z1245" s="9"/>
    </row>
    <row r="1246" spans="7:26" x14ac:dyDescent="0.25">
      <c r="G1246" s="16"/>
      <c r="H1246" s="9">
        <v>8</v>
      </c>
      <c r="I1246" s="9" t="s">
        <v>23</v>
      </c>
      <c r="J1246" s="17">
        <v>255</v>
      </c>
      <c r="K1246" s="18">
        <v>0.5</v>
      </c>
      <c r="L1246" s="19">
        <f>VLOOKUP(J1246,[1]Values!$A$3:$D$462,2,FALSE)</f>
        <v>82016705</v>
      </c>
      <c r="M1246" s="20">
        <v>1194842</v>
      </c>
      <c r="N1246" s="20">
        <f t="shared" si="343"/>
        <v>40410931.5</v>
      </c>
      <c r="O1246" s="19">
        <f>VLOOKUP(J1246,[1]Values!$A$3:$D$462,3,FALSE)</f>
        <v>841888</v>
      </c>
      <c r="P1246" s="19"/>
      <c r="Q1246" s="19">
        <f t="shared" si="344"/>
        <v>420944</v>
      </c>
      <c r="R1246" s="20">
        <f t="shared" si="345"/>
        <v>40831875.5</v>
      </c>
      <c r="S1246" s="21">
        <f>VLOOKUP(H1246,[1]Rates!$A$3:$D$139,3,FALSE)</f>
        <v>1.5300000000000001E-4</v>
      </c>
      <c r="T1246" s="22">
        <f t="shared" si="346"/>
        <v>6247.2769515</v>
      </c>
      <c r="U1246" s="19">
        <f>VLOOKUP(J1246,[1]Values!$A$3:$D$462,4,FALSE)</f>
        <v>2481348</v>
      </c>
      <c r="V1246" s="20">
        <v>0</v>
      </c>
      <c r="W1246" s="20">
        <f t="shared" si="347"/>
        <v>1240674</v>
      </c>
      <c r="X1246" s="23">
        <f>VLOOKUP(H1246,[1]Rates!$A$3:$D$139,4,FALSE)</f>
        <v>1.64E-4</v>
      </c>
      <c r="Y1246" s="90">
        <f t="shared" si="348"/>
        <v>203.47053600000001</v>
      </c>
      <c r="Z1246" s="9"/>
    </row>
    <row r="1247" spans="7:26" x14ac:dyDescent="0.25">
      <c r="G1247" s="16"/>
      <c r="H1247" s="9">
        <v>17</v>
      </c>
      <c r="I1247" s="9" t="s">
        <v>16</v>
      </c>
      <c r="J1247" s="17">
        <v>255</v>
      </c>
      <c r="K1247" s="18">
        <v>0.5</v>
      </c>
      <c r="L1247" s="19">
        <f>VLOOKUP(J1247,[1]Values!$A$3:$D$462,2,FALSE)</f>
        <v>82016705</v>
      </c>
      <c r="M1247" s="20">
        <v>1194842</v>
      </c>
      <c r="N1247" s="20">
        <f t="shared" si="343"/>
        <v>40410931.5</v>
      </c>
      <c r="O1247" s="19">
        <f>VLOOKUP(J1247,[1]Values!$A$3:$D$462,3,FALSE)</f>
        <v>841888</v>
      </c>
      <c r="P1247" s="19"/>
      <c r="Q1247" s="19">
        <f t="shared" si="344"/>
        <v>420944</v>
      </c>
      <c r="R1247" s="20">
        <f t="shared" si="345"/>
        <v>40831875.5</v>
      </c>
      <c r="S1247" s="21">
        <f>VLOOKUP(H1247,[1]Rates!$A$3:$D$139,3,FALSE)</f>
        <v>6.0700000000000001E-4</v>
      </c>
      <c r="T1247" s="22">
        <f t="shared" si="346"/>
        <v>24784.9484285</v>
      </c>
      <c r="U1247" s="19">
        <f>VLOOKUP(J1247,[1]Values!$A$3:$D$462,4,FALSE)</f>
        <v>2481348</v>
      </c>
      <c r="V1247" s="20">
        <v>0</v>
      </c>
      <c r="W1247" s="20">
        <f t="shared" si="347"/>
        <v>1240674</v>
      </c>
      <c r="X1247" s="23">
        <f>VLOOKUP(H1247,[1]Rates!$A$3:$D$139,4,FALSE)</f>
        <v>6.4899999999999995E-4</v>
      </c>
      <c r="Y1247" s="90">
        <f t="shared" si="348"/>
        <v>805.19742599999995</v>
      </c>
      <c r="Z1247" s="9"/>
    </row>
    <row r="1248" spans="7:26" x14ac:dyDescent="0.25">
      <c r="G1248" s="16"/>
      <c r="H1248" s="9">
        <v>36</v>
      </c>
      <c r="I1248" s="9" t="s">
        <v>6</v>
      </c>
      <c r="J1248" s="17">
        <v>255</v>
      </c>
      <c r="K1248" s="18">
        <v>0.5</v>
      </c>
      <c r="L1248" s="19">
        <f>VLOOKUP(J1248,[1]Values!$A$3:$D$462,2,FALSE)</f>
        <v>82016705</v>
      </c>
      <c r="M1248" s="20">
        <v>1194842</v>
      </c>
      <c r="N1248" s="20">
        <f t="shared" si="343"/>
        <v>40410931.5</v>
      </c>
      <c r="O1248" s="19">
        <f>VLOOKUP(J1248,[1]Values!$A$3:$D$462,3,FALSE)</f>
        <v>841888</v>
      </c>
      <c r="P1248" s="19"/>
      <c r="Q1248" s="19">
        <f t="shared" si="344"/>
        <v>420944</v>
      </c>
      <c r="R1248" s="20">
        <f t="shared" si="345"/>
        <v>40831875.5</v>
      </c>
      <c r="S1248" s="21">
        <f>VLOOKUP(H1248,[1]Rates!$A$3:$D$139,3,FALSE)</f>
        <v>2.2699999999999999E-3</v>
      </c>
      <c r="T1248" s="22">
        <f t="shared" si="346"/>
        <v>92688.357384999996</v>
      </c>
      <c r="U1248" s="19">
        <f>VLOOKUP(J1248,[1]Values!$A$3:$D$462,4,FALSE)</f>
        <v>2481348</v>
      </c>
      <c r="V1248" s="20">
        <v>0</v>
      </c>
      <c r="W1248" s="20">
        <f t="shared" si="347"/>
        <v>1240674</v>
      </c>
      <c r="X1248" s="23">
        <f>VLOOKUP(H1248,[1]Rates!$A$3:$D$139,4,FALSE)</f>
        <v>2.5490000000000001E-3</v>
      </c>
      <c r="Y1248" s="90">
        <f t="shared" si="348"/>
        <v>3162.4780260000002</v>
      </c>
      <c r="Z1248" s="9"/>
    </row>
    <row r="1249" spans="7:26" x14ac:dyDescent="0.25">
      <c r="G1249" s="16"/>
      <c r="H1249" s="9">
        <v>38</v>
      </c>
      <c r="I1249" s="9" t="s">
        <v>12</v>
      </c>
      <c r="J1249" s="17">
        <v>255</v>
      </c>
      <c r="K1249" s="18">
        <v>0.5</v>
      </c>
      <c r="L1249" s="19">
        <f>VLOOKUP(J1249,[1]Values!$A$3:$D$462,2,FALSE)</f>
        <v>82016705</v>
      </c>
      <c r="M1249" s="20">
        <v>1194842</v>
      </c>
      <c r="N1249" s="20">
        <f t="shared" si="343"/>
        <v>40410931.5</v>
      </c>
      <c r="O1249" s="19">
        <f>VLOOKUP(J1249,[1]Values!$A$3:$D$462,3,FALSE)</f>
        <v>841888</v>
      </c>
      <c r="P1249" s="19"/>
      <c r="Q1249" s="19">
        <f t="shared" si="344"/>
        <v>420944</v>
      </c>
      <c r="R1249" s="20">
        <f t="shared" si="345"/>
        <v>40831875.5</v>
      </c>
      <c r="S1249" s="21">
        <f>VLOOKUP(H1249,[1]Rates!$A$3:$D$139,3,FALSE)</f>
        <v>9.8999999999999994E-5</v>
      </c>
      <c r="T1249" s="22">
        <f t="shared" si="346"/>
        <v>4042.3556744999996</v>
      </c>
      <c r="U1249" s="19">
        <f>VLOOKUP(J1249,[1]Values!$A$3:$D$462,4,FALSE)</f>
        <v>2481348</v>
      </c>
      <c r="V1249" s="20">
        <v>0</v>
      </c>
      <c r="W1249" s="20">
        <f t="shared" si="347"/>
        <v>1240674</v>
      </c>
      <c r="X1249" s="23">
        <f>VLOOKUP(H1249,[1]Rates!$A$3:$D$139,4,FALSE)</f>
        <v>8.6000000000000003E-5</v>
      </c>
      <c r="Y1249" s="90">
        <f t="shared" si="348"/>
        <v>106.697964</v>
      </c>
      <c r="Z1249" s="9"/>
    </row>
    <row r="1250" spans="7:26" x14ac:dyDescent="0.25">
      <c r="G1250" s="16"/>
      <c r="H1250" s="9">
        <v>41</v>
      </c>
      <c r="I1250" s="9" t="s">
        <v>77</v>
      </c>
      <c r="J1250" s="17">
        <v>255</v>
      </c>
      <c r="K1250" s="18">
        <v>0.5</v>
      </c>
      <c r="L1250" s="19">
        <f>VLOOKUP(J1250,[1]Values!$A$3:$D$462,2,FALSE)</f>
        <v>82016705</v>
      </c>
      <c r="M1250" s="20">
        <v>1194842</v>
      </c>
      <c r="N1250" s="20">
        <f t="shared" si="343"/>
        <v>40410931.5</v>
      </c>
      <c r="O1250" s="19">
        <f>VLOOKUP(J1250,[1]Values!$A$3:$D$462,3,FALSE)</f>
        <v>841888</v>
      </c>
      <c r="P1250" s="19"/>
      <c r="Q1250" s="19">
        <f t="shared" si="344"/>
        <v>420944</v>
      </c>
      <c r="R1250" s="20">
        <f t="shared" si="345"/>
        <v>40831875.5</v>
      </c>
      <c r="S1250" s="21">
        <f>VLOOKUP(H1250,[1]Rates!$A$3:$D$139,3,FALSE)</f>
        <v>0</v>
      </c>
      <c r="T1250" s="22">
        <f t="shared" si="346"/>
        <v>0</v>
      </c>
      <c r="U1250" s="19">
        <f>VLOOKUP(J1250,[1]Values!$A$3:$D$462,4,FALSE)</f>
        <v>2481348</v>
      </c>
      <c r="V1250" s="20">
        <v>0</v>
      </c>
      <c r="W1250" s="20">
        <f t="shared" si="347"/>
        <v>1240674</v>
      </c>
      <c r="X1250" s="23">
        <f>VLOOKUP(H1250,[1]Rates!$A$3:$D$139,4,FALSE)</f>
        <v>0</v>
      </c>
      <c r="Y1250" s="90">
        <f t="shared" si="348"/>
        <v>0</v>
      </c>
      <c r="Z1250" s="9"/>
    </row>
    <row r="1251" spans="7:26" x14ac:dyDescent="0.25">
      <c r="G1251" s="16"/>
      <c r="H1251" s="9">
        <v>55</v>
      </c>
      <c r="I1251" s="9" t="s">
        <v>26</v>
      </c>
      <c r="J1251" s="17">
        <v>255</v>
      </c>
      <c r="K1251" s="18">
        <v>0.5</v>
      </c>
      <c r="L1251" s="19">
        <f>VLOOKUP(J1251,[1]Values!$A$3:$D$462,2,FALSE)</f>
        <v>82016705</v>
      </c>
      <c r="M1251" s="20">
        <v>1194842</v>
      </c>
      <c r="N1251" s="20">
        <f t="shared" si="343"/>
        <v>40410931.5</v>
      </c>
      <c r="O1251" s="19">
        <f>VLOOKUP(J1251,[1]Values!$A$3:$D$462,3,FALSE)</f>
        <v>841888</v>
      </c>
      <c r="P1251" s="19"/>
      <c r="Q1251" s="19">
        <f t="shared" si="344"/>
        <v>420944</v>
      </c>
      <c r="R1251" s="20">
        <f t="shared" si="345"/>
        <v>40831875.5</v>
      </c>
      <c r="S1251" s="21">
        <f>VLOOKUP(H1251,[1]Rates!$A$3:$D$139,3,FALSE)</f>
        <v>1.45E-4</v>
      </c>
      <c r="T1251" s="22">
        <f t="shared" si="346"/>
        <v>5920.6219474999998</v>
      </c>
      <c r="U1251" s="19">
        <f>VLOOKUP(J1251,[1]Values!$A$3:$D$462,4,FALSE)</f>
        <v>2481348</v>
      </c>
      <c r="V1251" s="20">
        <v>0</v>
      </c>
      <c r="W1251" s="20">
        <f t="shared" si="347"/>
        <v>1240674</v>
      </c>
      <c r="X1251" s="23">
        <f>VLOOKUP(H1251,[1]Rates!$A$3:$D$139,4,FALSE)</f>
        <v>1.35E-4</v>
      </c>
      <c r="Y1251" s="90">
        <f t="shared" si="348"/>
        <v>167.49099000000001</v>
      </c>
      <c r="Z1251" s="9"/>
    </row>
    <row r="1252" spans="7:26" x14ac:dyDescent="0.25">
      <c r="G1252" s="16"/>
      <c r="H1252" s="9">
        <v>71</v>
      </c>
      <c r="I1252" s="9" t="s">
        <v>18</v>
      </c>
      <c r="J1252" s="17">
        <v>255</v>
      </c>
      <c r="K1252" s="18">
        <v>0.5</v>
      </c>
      <c r="L1252" s="19">
        <f>VLOOKUP(J1252,[1]Values!$A$3:$D$462,2,FALSE)</f>
        <v>82016705</v>
      </c>
      <c r="M1252" s="20">
        <v>1194842</v>
      </c>
      <c r="N1252" s="20">
        <f t="shared" si="343"/>
        <v>40410931.5</v>
      </c>
      <c r="O1252" s="19">
        <f>VLOOKUP(J1252,[1]Values!$A$3:$D$462,3,FALSE)</f>
        <v>841888</v>
      </c>
      <c r="P1252" s="19"/>
      <c r="Q1252" s="19">
        <f t="shared" si="344"/>
        <v>420944</v>
      </c>
      <c r="R1252" s="20">
        <f t="shared" si="345"/>
        <v>40831875.5</v>
      </c>
      <c r="S1252" s="21">
        <f>VLOOKUP(H1252,[1]Rates!$A$3:$D$139,3,FALSE)</f>
        <v>9.0000000000000002E-6</v>
      </c>
      <c r="T1252" s="22">
        <f t="shared" si="346"/>
        <v>367.48687949999999</v>
      </c>
      <c r="U1252" s="19">
        <f>VLOOKUP(J1252,[1]Values!$A$3:$D$462,4,FALSE)</f>
        <v>2481348</v>
      </c>
      <c r="V1252" s="20">
        <v>0</v>
      </c>
      <c r="W1252" s="20">
        <f t="shared" si="347"/>
        <v>1240674</v>
      </c>
      <c r="X1252" s="23">
        <f>VLOOKUP(H1252,[1]Rates!$A$3:$D$139,4,FALSE)</f>
        <v>9.0000000000000002E-6</v>
      </c>
      <c r="Y1252" s="90">
        <f t="shared" si="348"/>
        <v>11.166066000000001</v>
      </c>
      <c r="Z1252" s="9"/>
    </row>
    <row r="1253" spans="7:26" x14ac:dyDescent="0.25">
      <c r="G1253" s="16"/>
      <c r="H1253" s="9">
        <v>72</v>
      </c>
      <c r="I1253" s="9" t="s">
        <v>28</v>
      </c>
      <c r="J1253" s="17">
        <v>255</v>
      </c>
      <c r="K1253" s="18">
        <v>0.5</v>
      </c>
      <c r="L1253" s="19">
        <f>VLOOKUP(J1253,[1]Values!$A$3:$D$462,2,FALSE)</f>
        <v>82016705</v>
      </c>
      <c r="M1253" s="20">
        <v>1194842</v>
      </c>
      <c r="N1253" s="20">
        <f t="shared" si="343"/>
        <v>40410931.5</v>
      </c>
      <c r="O1253" s="19">
        <f>VLOOKUP(J1253,[1]Values!$A$3:$D$462,3,FALSE)</f>
        <v>841888</v>
      </c>
      <c r="P1253" s="19"/>
      <c r="Q1253" s="19">
        <f t="shared" si="344"/>
        <v>420944</v>
      </c>
      <c r="R1253" s="20">
        <f t="shared" si="345"/>
        <v>40831875.5</v>
      </c>
      <c r="S1253" s="21">
        <f>VLOOKUP(H1253,[1]Rates!$A$3:$D$139,3,FALSE)</f>
        <v>2.5799999999999998E-4</v>
      </c>
      <c r="T1253" s="22">
        <f t="shared" si="346"/>
        <v>10534.623878999999</v>
      </c>
      <c r="U1253" s="19">
        <f>VLOOKUP(J1253,[1]Values!$A$3:$D$462,4,FALSE)</f>
        <v>2481348</v>
      </c>
      <c r="V1253" s="20">
        <v>0</v>
      </c>
      <c r="W1253" s="20">
        <f t="shared" si="347"/>
        <v>1240674</v>
      </c>
      <c r="X1253" s="23">
        <f>VLOOKUP(H1253,[1]Rates!$A$3:$D$139,4,FALSE)</f>
        <v>2.7500000000000002E-4</v>
      </c>
      <c r="Y1253" s="90">
        <f t="shared" si="348"/>
        <v>341.18535000000003</v>
      </c>
      <c r="Z1253" s="9"/>
    </row>
    <row r="1254" spans="7:26" x14ac:dyDescent="0.25">
      <c r="G1254" s="16"/>
      <c r="H1254" s="9">
        <v>78</v>
      </c>
      <c r="I1254" s="9" t="s">
        <v>113</v>
      </c>
      <c r="J1254" s="17">
        <v>255</v>
      </c>
      <c r="K1254" s="18">
        <v>0.5</v>
      </c>
      <c r="L1254" s="19">
        <f>VLOOKUP(J1254,[1]Values!$A$3:$D$462,2,FALSE)</f>
        <v>82016705</v>
      </c>
      <c r="M1254" s="20">
        <v>1194842</v>
      </c>
      <c r="N1254" s="20">
        <f t="shared" si="343"/>
        <v>40410931.5</v>
      </c>
      <c r="O1254" s="19">
        <f>VLOOKUP(J1254,[1]Values!$A$3:$D$462,3,FALSE)</f>
        <v>841888</v>
      </c>
      <c r="P1254" s="19"/>
      <c r="Q1254" s="19">
        <f t="shared" si="344"/>
        <v>420944</v>
      </c>
      <c r="R1254" s="20">
        <f t="shared" si="345"/>
        <v>40831875.5</v>
      </c>
      <c r="S1254" s="21">
        <f>VLOOKUP(H1254,[1]Rates!$A$3:$D$139,3,FALSE)</f>
        <v>0</v>
      </c>
      <c r="T1254" s="22">
        <f t="shared" si="346"/>
        <v>0</v>
      </c>
      <c r="U1254" s="19">
        <f>VLOOKUP(J1254,[1]Values!$A$3:$D$462,4,FALSE)</f>
        <v>2481348</v>
      </c>
      <c r="V1254" s="20">
        <v>0</v>
      </c>
      <c r="W1254" s="20">
        <f t="shared" si="347"/>
        <v>1240674</v>
      </c>
      <c r="X1254" s="23">
        <f>VLOOKUP(H1254,[1]Rates!$A$3:$D$139,4,FALSE)</f>
        <v>0</v>
      </c>
      <c r="Y1254" s="90">
        <f t="shared" si="348"/>
        <v>0</v>
      </c>
      <c r="Z1254" s="9"/>
    </row>
    <row r="1255" spans="7:26" x14ac:dyDescent="0.25">
      <c r="G1255" s="16"/>
      <c r="H1255" s="9">
        <v>104</v>
      </c>
      <c r="I1255" s="9" t="s">
        <v>82</v>
      </c>
      <c r="J1255" s="17">
        <v>255</v>
      </c>
      <c r="K1255" s="18">
        <v>0.5</v>
      </c>
      <c r="L1255" s="19">
        <f>VLOOKUP(J1255,[1]Values!$A$3:$D$462,2,FALSE)</f>
        <v>82016705</v>
      </c>
      <c r="M1255" s="20">
        <v>1194842</v>
      </c>
      <c r="N1255" s="20">
        <f t="shared" si="343"/>
        <v>40410931.5</v>
      </c>
      <c r="O1255" s="19">
        <f>VLOOKUP(J1255,[1]Values!$A$3:$D$462,3,FALSE)</f>
        <v>841888</v>
      </c>
      <c r="P1255" s="19"/>
      <c r="Q1255" s="19">
        <f t="shared" si="344"/>
        <v>420944</v>
      </c>
      <c r="R1255" s="20">
        <f t="shared" si="345"/>
        <v>40831875.5</v>
      </c>
      <c r="S1255" s="21">
        <f>VLOOKUP(H1255,[1]Rates!$A$3:$D$139,3,FALSE)</f>
        <v>0</v>
      </c>
      <c r="T1255" s="22">
        <f t="shared" si="346"/>
        <v>0</v>
      </c>
      <c r="U1255" s="19">
        <f>VLOOKUP(J1255,[1]Values!$A$3:$D$462,4,FALSE)</f>
        <v>2481348</v>
      </c>
      <c r="V1255" s="20">
        <v>0</v>
      </c>
      <c r="W1255" s="20">
        <f t="shared" si="347"/>
        <v>1240674</v>
      </c>
      <c r="X1255" s="23">
        <f>VLOOKUP(H1255,[1]Rates!$A$3:$D$139,4,FALSE)</f>
        <v>0</v>
      </c>
      <c r="Y1255" s="90">
        <f t="shared" si="348"/>
        <v>0</v>
      </c>
      <c r="Z1255" s="9"/>
    </row>
    <row r="1256" spans="7:26" x14ac:dyDescent="0.25">
      <c r="G1256" s="16"/>
      <c r="H1256" s="9">
        <v>117</v>
      </c>
      <c r="I1256" s="9" t="s">
        <v>21</v>
      </c>
      <c r="J1256" s="17">
        <v>255</v>
      </c>
      <c r="K1256" s="18">
        <v>0.5</v>
      </c>
      <c r="L1256" s="19">
        <f>VLOOKUP(J1256,[1]Values!$A$3:$D$462,2,FALSE)</f>
        <v>82016705</v>
      </c>
      <c r="M1256" s="20">
        <v>1194842</v>
      </c>
      <c r="N1256" s="20">
        <f t="shared" si="343"/>
        <v>40410931.5</v>
      </c>
      <c r="O1256" s="19">
        <f>VLOOKUP(J1256,[1]Values!$A$3:$D$462,3,FALSE)</f>
        <v>841888</v>
      </c>
      <c r="P1256" s="19"/>
      <c r="Q1256" s="19">
        <f t="shared" si="344"/>
        <v>420944</v>
      </c>
      <c r="R1256" s="20">
        <f t="shared" si="345"/>
        <v>40831875.5</v>
      </c>
      <c r="S1256" s="21">
        <f>VLOOKUP(H1256,[1]Rates!$A$3:$D$139,3,FALSE)</f>
        <v>2.1900000000000001E-4</v>
      </c>
      <c r="T1256" s="22">
        <f t="shared" si="346"/>
        <v>8942.1807344999997</v>
      </c>
      <c r="U1256" s="19">
        <f>VLOOKUP(J1256,[1]Values!$A$3:$D$462,4,FALSE)</f>
        <v>2481348</v>
      </c>
      <c r="V1256" s="20">
        <v>0</v>
      </c>
      <c r="W1256" s="20">
        <f t="shared" si="347"/>
        <v>1240674</v>
      </c>
      <c r="X1256" s="23">
        <f>VLOOKUP(H1256,[1]Rates!$A$3:$D$139,4,FALSE)</f>
        <v>2.34E-4</v>
      </c>
      <c r="Y1256" s="90">
        <f t="shared" si="348"/>
        <v>290.31771600000002</v>
      </c>
      <c r="Z1256" s="27"/>
    </row>
    <row r="1257" spans="7:26" x14ac:dyDescent="0.25">
      <c r="G1257" s="16"/>
      <c r="H1257" s="9"/>
      <c r="I1257" s="9"/>
      <c r="J1257" s="17"/>
      <c r="K1257" s="18"/>
      <c r="L1257" s="20"/>
      <c r="M1257" s="20"/>
      <c r="N1257" s="20"/>
      <c r="O1257" s="20"/>
      <c r="P1257" s="20"/>
      <c r="Q1257" s="20"/>
      <c r="R1257" s="20"/>
      <c r="S1257" s="23"/>
      <c r="T1257" s="22"/>
      <c r="U1257" s="20"/>
      <c r="V1257" s="20"/>
      <c r="W1257" s="20"/>
      <c r="X1257" s="23"/>
      <c r="Y1257" s="90"/>
      <c r="Z1257" s="9"/>
    </row>
    <row r="1258" spans="7:26" ht="15.75" x14ac:dyDescent="0.25">
      <c r="G1258" s="91">
        <v>78</v>
      </c>
      <c r="H1258" s="28" t="s">
        <v>113</v>
      </c>
      <c r="I1258" s="9"/>
      <c r="J1258" s="17"/>
      <c r="K1258" s="18"/>
      <c r="L1258" s="20"/>
      <c r="M1258" s="20"/>
      <c r="N1258" s="20"/>
      <c r="O1258" s="20"/>
      <c r="P1258" s="20"/>
      <c r="Q1258" s="20"/>
      <c r="R1258" s="20"/>
      <c r="S1258" s="23"/>
      <c r="T1258" s="22"/>
      <c r="U1258" s="20"/>
      <c r="V1258" s="20"/>
      <c r="W1258" s="20"/>
      <c r="X1258" s="23"/>
      <c r="Y1258" s="90"/>
      <c r="Z1258" s="9"/>
    </row>
    <row r="1259" spans="7:26" x14ac:dyDescent="0.25">
      <c r="G1259" s="16"/>
      <c r="H1259" s="9">
        <v>1</v>
      </c>
      <c r="I1259" s="9" t="s">
        <v>11</v>
      </c>
      <c r="J1259" s="17">
        <v>858</v>
      </c>
      <c r="K1259" s="18">
        <v>0.5</v>
      </c>
      <c r="L1259" s="19">
        <f>VLOOKUP(J1259,[1]Values!$A$3:$D$462,2,FALSE)</f>
        <v>0</v>
      </c>
      <c r="M1259" s="20"/>
      <c r="N1259" s="20">
        <f t="shared" ref="N1259:N1275" si="349">(L1259-M1259)*K1259</f>
        <v>0</v>
      </c>
      <c r="O1259" s="19">
        <f>VLOOKUP(J1259,[1]Values!$A$3:$D$462,3,FALSE)</f>
        <v>626914</v>
      </c>
      <c r="P1259" s="20">
        <v>66361</v>
      </c>
      <c r="Q1259" s="19">
        <f t="shared" ref="Q1259:Q1275" si="350">(O1259-P1259)*K1259</f>
        <v>280276.5</v>
      </c>
      <c r="R1259" s="20">
        <f t="shared" ref="R1259:R1275" si="351">(L1259-M1259+O1259-P1259)*K1259</f>
        <v>280276.5</v>
      </c>
      <c r="S1259" s="21">
        <f>VLOOKUP(H1259,[1]Rates!$A$3:$D$139,3,FALSE)</f>
        <v>1.908E-3</v>
      </c>
      <c r="T1259" s="22">
        <f t="shared" ref="T1259:T1275" si="352">R1259*S1259</f>
        <v>534.767562</v>
      </c>
      <c r="U1259" s="19">
        <f>VLOOKUP(J1259,[1]Values!$A$3:$D$462,4,FALSE)</f>
        <v>0</v>
      </c>
      <c r="V1259" s="20">
        <v>0</v>
      </c>
      <c r="W1259" s="20">
        <f t="shared" ref="W1259:W1275" si="353">(U1259-V1259)*K1259</f>
        <v>0</v>
      </c>
      <c r="X1259" s="23">
        <f>VLOOKUP(H1259,[1]Rates!$A$3:$D$139,4,FALSE)</f>
        <v>2.0739999999999999E-3</v>
      </c>
      <c r="Y1259" s="90">
        <f t="shared" ref="Y1259:Y1275" si="354">W1259*X1259</f>
        <v>0</v>
      </c>
      <c r="Z1259" s="9"/>
    </row>
    <row r="1260" spans="7:26" x14ac:dyDescent="0.25">
      <c r="G1260" s="16"/>
      <c r="H1260" s="9">
        <v>2</v>
      </c>
      <c r="I1260" s="9" t="s">
        <v>27</v>
      </c>
      <c r="J1260" s="17">
        <v>858</v>
      </c>
      <c r="K1260" s="18">
        <v>0.5</v>
      </c>
      <c r="L1260" s="19">
        <f>VLOOKUP(J1260,[1]Values!$A$3:$D$462,2,FALSE)</f>
        <v>0</v>
      </c>
      <c r="M1260" s="20"/>
      <c r="N1260" s="20">
        <f t="shared" si="349"/>
        <v>0</v>
      </c>
      <c r="O1260" s="19">
        <f>VLOOKUP(J1260,[1]Values!$A$3:$D$462,3,FALSE)</f>
        <v>626914</v>
      </c>
      <c r="P1260" s="20">
        <v>66361</v>
      </c>
      <c r="Q1260" s="19">
        <f t="shared" si="350"/>
        <v>280276.5</v>
      </c>
      <c r="R1260" s="20">
        <f t="shared" si="351"/>
        <v>280276.5</v>
      </c>
      <c r="S1260" s="21">
        <f>VLOOKUP(H1260,[1]Rates!$A$3:$D$139,3,FALSE)</f>
        <v>2.0900000000000001E-4</v>
      </c>
      <c r="T1260" s="22">
        <f t="shared" si="352"/>
        <v>58.577788500000004</v>
      </c>
      <c r="U1260" s="19">
        <f>VLOOKUP(J1260,[1]Values!$A$3:$D$462,4,FALSE)</f>
        <v>0</v>
      </c>
      <c r="V1260" s="20">
        <v>0</v>
      </c>
      <c r="W1260" s="20">
        <f t="shared" si="353"/>
        <v>0</v>
      </c>
      <c r="X1260" s="23">
        <f>VLOOKUP(H1260,[1]Rates!$A$3:$D$139,4,FALSE)</f>
        <v>2.3000000000000001E-4</v>
      </c>
      <c r="Y1260" s="90">
        <f t="shared" si="354"/>
        <v>0</v>
      </c>
      <c r="Z1260" s="9"/>
    </row>
    <row r="1261" spans="7:26" x14ac:dyDescent="0.25">
      <c r="G1261" s="16"/>
      <c r="H1261" s="9">
        <v>3</v>
      </c>
      <c r="I1261" s="9" t="s">
        <v>20</v>
      </c>
      <c r="J1261" s="17">
        <v>858</v>
      </c>
      <c r="K1261" s="18">
        <v>0.5</v>
      </c>
      <c r="L1261" s="19">
        <f>VLOOKUP(J1261,[1]Values!$A$3:$D$462,2,FALSE)</f>
        <v>0</v>
      </c>
      <c r="M1261" s="20"/>
      <c r="N1261" s="20">
        <f t="shared" si="349"/>
        <v>0</v>
      </c>
      <c r="O1261" s="19">
        <f>VLOOKUP(J1261,[1]Values!$A$3:$D$462,3,FALSE)</f>
        <v>626914</v>
      </c>
      <c r="P1261" s="20">
        <v>66361</v>
      </c>
      <c r="Q1261" s="19">
        <f t="shared" si="350"/>
        <v>280276.5</v>
      </c>
      <c r="R1261" s="20">
        <f t="shared" si="351"/>
        <v>280276.5</v>
      </c>
      <c r="S1261" s="21">
        <f>VLOOKUP(H1261,[1]Rates!$A$3:$D$139,3,FALSE)</f>
        <v>4.9299999999999995E-4</v>
      </c>
      <c r="T1261" s="22">
        <f t="shared" si="352"/>
        <v>138.17631449999999</v>
      </c>
      <c r="U1261" s="19">
        <f>VLOOKUP(J1261,[1]Values!$A$3:$D$462,4,FALSE)</f>
        <v>0</v>
      </c>
      <c r="V1261" s="20">
        <v>0</v>
      </c>
      <c r="W1261" s="20">
        <f t="shared" si="353"/>
        <v>0</v>
      </c>
      <c r="X1261" s="23">
        <f>VLOOKUP(H1261,[1]Rates!$A$3:$D$139,4,FALSE)</f>
        <v>5.2599999999999999E-4</v>
      </c>
      <c r="Y1261" s="90">
        <f t="shared" si="354"/>
        <v>0</v>
      </c>
      <c r="Z1261" s="9"/>
    </row>
    <row r="1262" spans="7:26" x14ac:dyDescent="0.25">
      <c r="G1262" s="16"/>
      <c r="H1262" s="9">
        <v>5</v>
      </c>
      <c r="I1262" s="9" t="s">
        <v>17</v>
      </c>
      <c r="J1262" s="17">
        <v>858</v>
      </c>
      <c r="K1262" s="18">
        <v>0.5</v>
      </c>
      <c r="L1262" s="19">
        <f>VLOOKUP(J1262,[1]Values!$A$3:$D$462,2,FALSE)</f>
        <v>0</v>
      </c>
      <c r="M1262" s="20"/>
      <c r="N1262" s="20">
        <f t="shared" si="349"/>
        <v>0</v>
      </c>
      <c r="O1262" s="19">
        <f>VLOOKUP(J1262,[1]Values!$A$3:$D$462,3,FALSE)</f>
        <v>626914</v>
      </c>
      <c r="P1262" s="20">
        <v>66361</v>
      </c>
      <c r="Q1262" s="19">
        <f t="shared" si="350"/>
        <v>280276.5</v>
      </c>
      <c r="R1262" s="20">
        <f t="shared" si="351"/>
        <v>280276.5</v>
      </c>
      <c r="S1262" s="21">
        <f>VLOOKUP(H1262,[1]Rates!$A$3:$D$139,3,FALSE)</f>
        <v>6.038E-3</v>
      </c>
      <c r="T1262" s="22">
        <f t="shared" si="352"/>
        <v>1692.3095069999999</v>
      </c>
      <c r="U1262" s="19">
        <f>VLOOKUP(J1262,[1]Values!$A$3:$D$462,4,FALSE)</f>
        <v>0</v>
      </c>
      <c r="V1262" s="20">
        <v>0</v>
      </c>
      <c r="W1262" s="20">
        <f t="shared" si="353"/>
        <v>0</v>
      </c>
      <c r="X1262" s="23">
        <f>VLOOKUP(H1262,[1]Rates!$A$3:$D$139,4,FALSE)</f>
        <v>6.2370000000000004E-3</v>
      </c>
      <c r="Y1262" s="90">
        <f t="shared" si="354"/>
        <v>0</v>
      </c>
      <c r="Z1262" s="9"/>
    </row>
    <row r="1263" spans="7:26" x14ac:dyDescent="0.25">
      <c r="G1263" s="16"/>
      <c r="H1263" s="9">
        <v>137</v>
      </c>
      <c r="I1263" s="9" t="s">
        <v>140</v>
      </c>
      <c r="J1263" s="17">
        <v>858</v>
      </c>
      <c r="K1263" s="18">
        <v>0.5</v>
      </c>
      <c r="L1263" s="19">
        <f>VLOOKUP(J1263,[1]Values!$A$3:$D$462,2,FALSE)</f>
        <v>0</v>
      </c>
      <c r="M1263" s="20"/>
      <c r="N1263" s="20">
        <f t="shared" si="349"/>
        <v>0</v>
      </c>
      <c r="O1263" s="19">
        <f>VLOOKUP(J1263,[1]Values!$A$3:$D$462,3,FALSE)</f>
        <v>626914</v>
      </c>
      <c r="P1263" s="20">
        <v>66361</v>
      </c>
      <c r="Q1263" s="19">
        <f t="shared" si="350"/>
        <v>280276.5</v>
      </c>
      <c r="R1263" s="20">
        <f t="shared" si="351"/>
        <v>280276.5</v>
      </c>
      <c r="S1263" s="21">
        <f>VLOOKUP(H1263,[1]Rates!$A$3:$D$139,3,FALSE)</f>
        <v>7.2000000000000002E-5</v>
      </c>
      <c r="T1263" s="22">
        <f t="shared" si="352"/>
        <v>20.179908000000001</v>
      </c>
      <c r="U1263" s="19">
        <f>VLOOKUP(J1263,[1]Values!$A$3:$D$462,4,FALSE)</f>
        <v>0</v>
      </c>
      <c r="V1263" s="20">
        <v>0</v>
      </c>
      <c r="W1263" s="20">
        <f t="shared" si="353"/>
        <v>0</v>
      </c>
      <c r="X1263" s="23">
        <f>VLOOKUP(H1263,[1]Rates!$A$3:$D$139,4,FALSE)</f>
        <v>6.9999999999999994E-5</v>
      </c>
      <c r="Y1263" s="90">
        <f t="shared" si="354"/>
        <v>0</v>
      </c>
      <c r="Z1263" s="9"/>
    </row>
    <row r="1264" spans="7:26" x14ac:dyDescent="0.25">
      <c r="G1264" s="16"/>
      <c r="H1264" s="9">
        <v>6</v>
      </c>
      <c r="I1264" s="9" t="s">
        <v>70</v>
      </c>
      <c r="J1264" s="17">
        <v>858</v>
      </c>
      <c r="K1264" s="18">
        <v>0.5</v>
      </c>
      <c r="L1264" s="19">
        <f>VLOOKUP(J1264,[1]Values!$A$3:$D$462,2,FALSE)</f>
        <v>0</v>
      </c>
      <c r="M1264" s="20"/>
      <c r="N1264" s="20">
        <f t="shared" si="349"/>
        <v>0</v>
      </c>
      <c r="O1264" s="19">
        <f>VLOOKUP(J1264,[1]Values!$A$3:$D$462,3,FALSE)</f>
        <v>626914</v>
      </c>
      <c r="P1264" s="20">
        <v>66361</v>
      </c>
      <c r="Q1264" s="19">
        <f t="shared" si="350"/>
        <v>280276.5</v>
      </c>
      <c r="R1264" s="20">
        <f t="shared" si="351"/>
        <v>280276.5</v>
      </c>
      <c r="S1264" s="21">
        <f>VLOOKUP(H1264,[1]Rates!$A$3:$D$139,3,FALSE)</f>
        <v>0</v>
      </c>
      <c r="T1264" s="22">
        <f t="shared" si="352"/>
        <v>0</v>
      </c>
      <c r="U1264" s="19">
        <f>VLOOKUP(J1264,[1]Values!$A$3:$D$462,4,FALSE)</f>
        <v>0</v>
      </c>
      <c r="V1264" s="20">
        <v>0</v>
      </c>
      <c r="W1264" s="20">
        <f t="shared" si="353"/>
        <v>0</v>
      </c>
      <c r="X1264" s="23">
        <f>VLOOKUP(H1264,[1]Rates!$A$3:$D$139,4,FALSE)</f>
        <v>0</v>
      </c>
      <c r="Y1264" s="90">
        <f t="shared" si="354"/>
        <v>0</v>
      </c>
      <c r="Z1264" s="9"/>
    </row>
    <row r="1265" spans="7:26" x14ac:dyDescent="0.25">
      <c r="G1265" s="16"/>
      <c r="H1265" s="9">
        <v>7</v>
      </c>
      <c r="I1265" s="9" t="s">
        <v>9</v>
      </c>
      <c r="J1265" s="17">
        <v>858</v>
      </c>
      <c r="K1265" s="18">
        <v>0.5</v>
      </c>
      <c r="L1265" s="19">
        <f>VLOOKUP(J1265,[1]Values!$A$3:$D$462,2,FALSE)</f>
        <v>0</v>
      </c>
      <c r="M1265" s="20"/>
      <c r="N1265" s="20">
        <f t="shared" si="349"/>
        <v>0</v>
      </c>
      <c r="O1265" s="19">
        <f>VLOOKUP(J1265,[1]Values!$A$3:$D$462,3,FALSE)</f>
        <v>626914</v>
      </c>
      <c r="P1265" s="20">
        <v>66361</v>
      </c>
      <c r="Q1265" s="19">
        <f t="shared" si="350"/>
        <v>280276.5</v>
      </c>
      <c r="R1265" s="20">
        <f t="shared" si="351"/>
        <v>280276.5</v>
      </c>
      <c r="S1265" s="21">
        <f>VLOOKUP(H1265,[1]Rates!$A$3:$D$139,3,FALSE)</f>
        <v>1.01E-4</v>
      </c>
      <c r="T1265" s="22">
        <f t="shared" si="352"/>
        <v>28.307926500000001</v>
      </c>
      <c r="U1265" s="19">
        <f>VLOOKUP(J1265,[1]Values!$A$3:$D$462,4,FALSE)</f>
        <v>0</v>
      </c>
      <c r="V1265" s="20">
        <v>0</v>
      </c>
      <c r="W1265" s="20">
        <f t="shared" si="353"/>
        <v>0</v>
      </c>
      <c r="X1265" s="23">
        <f>VLOOKUP(H1265,[1]Rates!$A$3:$D$139,4,FALSE)</f>
        <v>1.08E-4</v>
      </c>
      <c r="Y1265" s="90">
        <f t="shared" si="354"/>
        <v>0</v>
      </c>
      <c r="Z1265" s="9"/>
    </row>
    <row r="1266" spans="7:26" x14ac:dyDescent="0.25">
      <c r="G1266" s="16"/>
      <c r="H1266" s="9">
        <v>8</v>
      </c>
      <c r="I1266" s="9" t="s">
        <v>23</v>
      </c>
      <c r="J1266" s="17">
        <v>858</v>
      </c>
      <c r="K1266" s="18">
        <v>0.5</v>
      </c>
      <c r="L1266" s="19">
        <f>VLOOKUP(J1266,[1]Values!$A$3:$D$462,2,FALSE)</f>
        <v>0</v>
      </c>
      <c r="M1266" s="20"/>
      <c r="N1266" s="20">
        <f t="shared" si="349"/>
        <v>0</v>
      </c>
      <c r="O1266" s="19">
        <f>VLOOKUP(J1266,[1]Values!$A$3:$D$462,3,FALSE)</f>
        <v>626914</v>
      </c>
      <c r="P1266" s="20">
        <v>66361</v>
      </c>
      <c r="Q1266" s="19">
        <f t="shared" si="350"/>
        <v>280276.5</v>
      </c>
      <c r="R1266" s="20">
        <f t="shared" si="351"/>
        <v>280276.5</v>
      </c>
      <c r="S1266" s="21">
        <f>VLOOKUP(H1266,[1]Rates!$A$3:$D$139,3,FALSE)</f>
        <v>1.5300000000000001E-4</v>
      </c>
      <c r="T1266" s="22">
        <f t="shared" si="352"/>
        <v>42.882304500000004</v>
      </c>
      <c r="U1266" s="19">
        <f>VLOOKUP(J1266,[1]Values!$A$3:$D$462,4,FALSE)</f>
        <v>0</v>
      </c>
      <c r="V1266" s="20">
        <v>0</v>
      </c>
      <c r="W1266" s="20">
        <f t="shared" si="353"/>
        <v>0</v>
      </c>
      <c r="X1266" s="23">
        <f>VLOOKUP(H1266,[1]Rates!$A$3:$D$139,4,FALSE)</f>
        <v>1.64E-4</v>
      </c>
      <c r="Y1266" s="90">
        <f t="shared" si="354"/>
        <v>0</v>
      </c>
      <c r="Z1266" s="9"/>
    </row>
    <row r="1267" spans="7:26" x14ac:dyDescent="0.25">
      <c r="G1267" s="16"/>
      <c r="H1267" s="9">
        <v>36</v>
      </c>
      <c r="I1267" s="9" t="s">
        <v>6</v>
      </c>
      <c r="J1267" s="17">
        <v>858</v>
      </c>
      <c r="K1267" s="18">
        <v>0.5</v>
      </c>
      <c r="L1267" s="19">
        <f>VLOOKUP(J1267,[1]Values!$A$3:$D$462,2,FALSE)</f>
        <v>0</v>
      </c>
      <c r="M1267" s="20"/>
      <c r="N1267" s="20">
        <f t="shared" si="349"/>
        <v>0</v>
      </c>
      <c r="O1267" s="19">
        <f>VLOOKUP(J1267,[1]Values!$A$3:$D$462,3,FALSE)</f>
        <v>626914</v>
      </c>
      <c r="P1267" s="20">
        <v>66361</v>
      </c>
      <c r="Q1267" s="19">
        <f t="shared" si="350"/>
        <v>280276.5</v>
      </c>
      <c r="R1267" s="20">
        <f t="shared" si="351"/>
        <v>280276.5</v>
      </c>
      <c r="S1267" s="21">
        <f>VLOOKUP(H1267,[1]Rates!$A$3:$D$139,3,FALSE)</f>
        <v>2.2699999999999999E-3</v>
      </c>
      <c r="T1267" s="22">
        <f t="shared" si="352"/>
        <v>636.22765499999991</v>
      </c>
      <c r="U1267" s="19">
        <f>VLOOKUP(J1267,[1]Values!$A$3:$D$462,4,FALSE)</f>
        <v>0</v>
      </c>
      <c r="V1267" s="20">
        <v>0</v>
      </c>
      <c r="W1267" s="20">
        <f t="shared" si="353"/>
        <v>0</v>
      </c>
      <c r="X1267" s="23">
        <f>VLOOKUP(H1267,[1]Rates!$A$3:$D$139,4,FALSE)</f>
        <v>2.5490000000000001E-3</v>
      </c>
      <c r="Y1267" s="90">
        <f t="shared" si="354"/>
        <v>0</v>
      </c>
      <c r="Z1267" s="9"/>
    </row>
    <row r="1268" spans="7:26" x14ac:dyDescent="0.25">
      <c r="G1268" s="16"/>
      <c r="H1268" s="9">
        <v>38</v>
      </c>
      <c r="I1268" s="9" t="s">
        <v>12</v>
      </c>
      <c r="J1268" s="17">
        <v>858</v>
      </c>
      <c r="K1268" s="18">
        <v>0.5</v>
      </c>
      <c r="L1268" s="19">
        <f>VLOOKUP(J1268,[1]Values!$A$3:$D$462,2,FALSE)</f>
        <v>0</v>
      </c>
      <c r="M1268" s="20"/>
      <c r="N1268" s="20">
        <f t="shared" si="349"/>
        <v>0</v>
      </c>
      <c r="O1268" s="19">
        <f>VLOOKUP(J1268,[1]Values!$A$3:$D$462,3,FALSE)</f>
        <v>626914</v>
      </c>
      <c r="P1268" s="20">
        <v>66361</v>
      </c>
      <c r="Q1268" s="19">
        <f t="shared" si="350"/>
        <v>280276.5</v>
      </c>
      <c r="R1268" s="20">
        <f t="shared" si="351"/>
        <v>280276.5</v>
      </c>
      <c r="S1268" s="21">
        <f>VLOOKUP(H1268,[1]Rates!$A$3:$D$139,3,FALSE)</f>
        <v>9.8999999999999994E-5</v>
      </c>
      <c r="T1268" s="22">
        <f t="shared" si="352"/>
        <v>27.747373499999998</v>
      </c>
      <c r="U1268" s="19">
        <f>VLOOKUP(J1268,[1]Values!$A$3:$D$462,4,FALSE)</f>
        <v>0</v>
      </c>
      <c r="V1268" s="20">
        <v>0</v>
      </c>
      <c r="W1268" s="20">
        <f t="shared" si="353"/>
        <v>0</v>
      </c>
      <c r="X1268" s="23">
        <f>VLOOKUP(H1268,[1]Rates!$A$3:$D$139,4,FALSE)</f>
        <v>8.6000000000000003E-5</v>
      </c>
      <c r="Y1268" s="90">
        <f t="shared" si="354"/>
        <v>0</v>
      </c>
      <c r="Z1268" s="9"/>
    </row>
    <row r="1269" spans="7:26" x14ac:dyDescent="0.25">
      <c r="G1269" s="16"/>
      <c r="H1269" s="9">
        <v>41</v>
      </c>
      <c r="I1269" s="9" t="s">
        <v>77</v>
      </c>
      <c r="J1269" s="17">
        <v>858</v>
      </c>
      <c r="K1269" s="18">
        <v>0.5</v>
      </c>
      <c r="L1269" s="19">
        <f>VLOOKUP(J1269,[1]Values!$A$3:$D$462,2,FALSE)</f>
        <v>0</v>
      </c>
      <c r="M1269" s="20"/>
      <c r="N1269" s="20">
        <f t="shared" si="349"/>
        <v>0</v>
      </c>
      <c r="O1269" s="19">
        <f>VLOOKUP(J1269,[1]Values!$A$3:$D$462,3,FALSE)</f>
        <v>626914</v>
      </c>
      <c r="P1269" s="20">
        <v>66361</v>
      </c>
      <c r="Q1269" s="19">
        <f t="shared" si="350"/>
        <v>280276.5</v>
      </c>
      <c r="R1269" s="20">
        <f t="shared" si="351"/>
        <v>280276.5</v>
      </c>
      <c r="S1269" s="21">
        <f>VLOOKUP(H1269,[1]Rates!$A$3:$D$139,3,FALSE)</f>
        <v>0</v>
      </c>
      <c r="T1269" s="22">
        <f t="shared" si="352"/>
        <v>0</v>
      </c>
      <c r="U1269" s="19">
        <f>VLOOKUP(J1269,[1]Values!$A$3:$D$462,4,FALSE)</f>
        <v>0</v>
      </c>
      <c r="V1269" s="20">
        <v>0</v>
      </c>
      <c r="W1269" s="20">
        <f t="shared" si="353"/>
        <v>0</v>
      </c>
      <c r="X1269" s="23">
        <f>VLOOKUP(H1269,[1]Rates!$A$3:$D$139,4,FALSE)</f>
        <v>0</v>
      </c>
      <c r="Y1269" s="90">
        <f t="shared" si="354"/>
        <v>0</v>
      </c>
      <c r="Z1269" s="9"/>
    </row>
    <row r="1270" spans="7:26" x14ac:dyDescent="0.25">
      <c r="G1270" s="16"/>
      <c r="H1270" s="9">
        <v>55</v>
      </c>
      <c r="I1270" s="9" t="s">
        <v>26</v>
      </c>
      <c r="J1270" s="17">
        <v>858</v>
      </c>
      <c r="K1270" s="18">
        <v>0.5</v>
      </c>
      <c r="L1270" s="19">
        <f>VLOOKUP(J1270,[1]Values!$A$3:$D$462,2,FALSE)</f>
        <v>0</v>
      </c>
      <c r="M1270" s="20"/>
      <c r="N1270" s="20">
        <f t="shared" si="349"/>
        <v>0</v>
      </c>
      <c r="O1270" s="19">
        <f>VLOOKUP(J1270,[1]Values!$A$3:$D$462,3,FALSE)</f>
        <v>626914</v>
      </c>
      <c r="P1270" s="20">
        <v>66361</v>
      </c>
      <c r="Q1270" s="19">
        <f t="shared" si="350"/>
        <v>280276.5</v>
      </c>
      <c r="R1270" s="20">
        <f t="shared" si="351"/>
        <v>280276.5</v>
      </c>
      <c r="S1270" s="21">
        <f>VLOOKUP(H1270,[1]Rates!$A$3:$D$139,3,FALSE)</f>
        <v>1.45E-4</v>
      </c>
      <c r="T1270" s="22">
        <f t="shared" si="352"/>
        <v>40.640092500000002</v>
      </c>
      <c r="U1270" s="19">
        <f>VLOOKUP(J1270,[1]Values!$A$3:$D$462,4,FALSE)</f>
        <v>0</v>
      </c>
      <c r="V1270" s="20">
        <v>0</v>
      </c>
      <c r="W1270" s="20">
        <f t="shared" si="353"/>
        <v>0</v>
      </c>
      <c r="X1270" s="23">
        <f>VLOOKUP(H1270,[1]Rates!$A$3:$D$139,4,FALSE)</f>
        <v>1.35E-4</v>
      </c>
      <c r="Y1270" s="90">
        <f t="shared" si="354"/>
        <v>0</v>
      </c>
      <c r="Z1270" s="9"/>
    </row>
    <row r="1271" spans="7:26" x14ac:dyDescent="0.25">
      <c r="G1271" s="16"/>
      <c r="H1271" s="9">
        <v>71</v>
      </c>
      <c r="I1271" s="9" t="s">
        <v>18</v>
      </c>
      <c r="J1271" s="17">
        <v>858</v>
      </c>
      <c r="K1271" s="18">
        <v>0.5</v>
      </c>
      <c r="L1271" s="19">
        <f>VLOOKUP(J1271,[1]Values!$A$3:$D$462,2,FALSE)</f>
        <v>0</v>
      </c>
      <c r="M1271" s="20"/>
      <c r="N1271" s="20">
        <f t="shared" si="349"/>
        <v>0</v>
      </c>
      <c r="O1271" s="19">
        <f>VLOOKUP(J1271,[1]Values!$A$3:$D$462,3,FALSE)</f>
        <v>626914</v>
      </c>
      <c r="P1271" s="20">
        <v>66361</v>
      </c>
      <c r="Q1271" s="19">
        <f t="shared" si="350"/>
        <v>280276.5</v>
      </c>
      <c r="R1271" s="20">
        <f t="shared" si="351"/>
        <v>280276.5</v>
      </c>
      <c r="S1271" s="21">
        <f>VLOOKUP(H1271,[1]Rates!$A$3:$D$139,3,FALSE)</f>
        <v>9.0000000000000002E-6</v>
      </c>
      <c r="T1271" s="22">
        <f t="shared" si="352"/>
        <v>2.5224885000000001</v>
      </c>
      <c r="U1271" s="19">
        <f>VLOOKUP(J1271,[1]Values!$A$3:$D$462,4,FALSE)</f>
        <v>0</v>
      </c>
      <c r="V1271" s="20">
        <v>0</v>
      </c>
      <c r="W1271" s="20">
        <f t="shared" si="353"/>
        <v>0</v>
      </c>
      <c r="X1271" s="23">
        <f>VLOOKUP(H1271,[1]Rates!$A$3:$D$139,4,FALSE)</f>
        <v>9.0000000000000002E-6</v>
      </c>
      <c r="Y1271" s="90">
        <f t="shared" si="354"/>
        <v>0</v>
      </c>
      <c r="Z1271" s="9"/>
    </row>
    <row r="1272" spans="7:26" x14ac:dyDescent="0.25">
      <c r="G1272" s="16"/>
      <c r="H1272" s="9">
        <v>72</v>
      </c>
      <c r="I1272" s="9" t="s">
        <v>28</v>
      </c>
      <c r="J1272" s="17">
        <v>858</v>
      </c>
      <c r="K1272" s="18">
        <v>0.5</v>
      </c>
      <c r="L1272" s="19">
        <f>VLOOKUP(J1272,[1]Values!$A$3:$D$462,2,FALSE)</f>
        <v>0</v>
      </c>
      <c r="M1272" s="20"/>
      <c r="N1272" s="20">
        <f t="shared" si="349"/>
        <v>0</v>
      </c>
      <c r="O1272" s="19">
        <f>VLOOKUP(J1272,[1]Values!$A$3:$D$462,3,FALSE)</f>
        <v>626914</v>
      </c>
      <c r="P1272" s="20">
        <v>66361</v>
      </c>
      <c r="Q1272" s="19">
        <f t="shared" si="350"/>
        <v>280276.5</v>
      </c>
      <c r="R1272" s="20">
        <f t="shared" si="351"/>
        <v>280276.5</v>
      </c>
      <c r="S1272" s="21">
        <f>VLOOKUP(H1272,[1]Rates!$A$3:$D$139,3,FALSE)</f>
        <v>2.5799999999999998E-4</v>
      </c>
      <c r="T1272" s="22">
        <f t="shared" si="352"/>
        <v>72.311336999999995</v>
      </c>
      <c r="U1272" s="19">
        <f>VLOOKUP(J1272,[1]Values!$A$3:$D$462,4,FALSE)</f>
        <v>0</v>
      </c>
      <c r="V1272" s="20">
        <v>0</v>
      </c>
      <c r="W1272" s="20">
        <f t="shared" si="353"/>
        <v>0</v>
      </c>
      <c r="X1272" s="23">
        <f>VLOOKUP(H1272,[1]Rates!$A$3:$D$139,4,FALSE)</f>
        <v>2.7500000000000002E-4</v>
      </c>
      <c r="Y1272" s="90">
        <f t="shared" si="354"/>
        <v>0</v>
      </c>
      <c r="Z1272" s="9"/>
    </row>
    <row r="1273" spans="7:26" x14ac:dyDescent="0.25">
      <c r="G1273" s="16"/>
      <c r="H1273" s="9">
        <v>78</v>
      </c>
      <c r="I1273" s="9" t="s">
        <v>113</v>
      </c>
      <c r="J1273" s="17">
        <v>858</v>
      </c>
      <c r="K1273" s="18">
        <v>0.5</v>
      </c>
      <c r="L1273" s="19">
        <f>VLOOKUP(J1273,[1]Values!$A$3:$D$462,2,FALSE)</f>
        <v>0</v>
      </c>
      <c r="M1273" s="20"/>
      <c r="N1273" s="20">
        <f t="shared" si="349"/>
        <v>0</v>
      </c>
      <c r="O1273" s="19">
        <f>VLOOKUP(J1273,[1]Values!$A$3:$D$462,3,FALSE)</f>
        <v>626914</v>
      </c>
      <c r="P1273" s="20">
        <v>66361</v>
      </c>
      <c r="Q1273" s="19">
        <f t="shared" si="350"/>
        <v>280276.5</v>
      </c>
      <c r="R1273" s="20">
        <f t="shared" si="351"/>
        <v>280276.5</v>
      </c>
      <c r="S1273" s="21">
        <f>VLOOKUP(H1273,[1]Rates!$A$3:$D$139,3,FALSE)</f>
        <v>0</v>
      </c>
      <c r="T1273" s="22">
        <f t="shared" si="352"/>
        <v>0</v>
      </c>
      <c r="U1273" s="19">
        <f>VLOOKUP(J1273,[1]Values!$A$3:$D$462,4,FALSE)</f>
        <v>0</v>
      </c>
      <c r="V1273" s="20">
        <v>0</v>
      </c>
      <c r="W1273" s="20">
        <f t="shared" si="353"/>
        <v>0</v>
      </c>
      <c r="X1273" s="23">
        <f>VLOOKUP(H1273,[1]Rates!$A$3:$D$139,4,FALSE)</f>
        <v>0</v>
      </c>
      <c r="Y1273" s="90">
        <f t="shared" si="354"/>
        <v>0</v>
      </c>
      <c r="Z1273" s="9"/>
    </row>
    <row r="1274" spans="7:26" x14ac:dyDescent="0.25">
      <c r="G1274" s="16"/>
      <c r="H1274" s="9">
        <v>104</v>
      </c>
      <c r="I1274" s="9" t="s">
        <v>82</v>
      </c>
      <c r="J1274" s="17">
        <v>858</v>
      </c>
      <c r="K1274" s="18">
        <v>0.5</v>
      </c>
      <c r="L1274" s="19">
        <f>VLOOKUP(J1274,[1]Values!$A$3:$D$462,2,FALSE)</f>
        <v>0</v>
      </c>
      <c r="M1274" s="20"/>
      <c r="N1274" s="20">
        <f t="shared" si="349"/>
        <v>0</v>
      </c>
      <c r="O1274" s="19">
        <f>VLOOKUP(J1274,[1]Values!$A$3:$D$462,3,FALSE)</f>
        <v>626914</v>
      </c>
      <c r="P1274" s="20">
        <v>66361</v>
      </c>
      <c r="Q1274" s="19">
        <f t="shared" si="350"/>
        <v>280276.5</v>
      </c>
      <c r="R1274" s="20">
        <f t="shared" si="351"/>
        <v>280276.5</v>
      </c>
      <c r="S1274" s="21">
        <f>VLOOKUP(H1274,[1]Rates!$A$3:$D$139,3,FALSE)</f>
        <v>0</v>
      </c>
      <c r="T1274" s="22">
        <f t="shared" si="352"/>
        <v>0</v>
      </c>
      <c r="U1274" s="19">
        <f>VLOOKUP(J1274,[1]Values!$A$3:$D$462,4,FALSE)</f>
        <v>0</v>
      </c>
      <c r="V1274" s="20">
        <v>0</v>
      </c>
      <c r="W1274" s="20">
        <f t="shared" si="353"/>
        <v>0</v>
      </c>
      <c r="X1274" s="23">
        <f>VLOOKUP(H1274,[1]Rates!$A$3:$D$139,4,FALSE)</f>
        <v>0</v>
      </c>
      <c r="Y1274" s="90">
        <f t="shared" si="354"/>
        <v>0</v>
      </c>
      <c r="Z1274" s="9"/>
    </row>
    <row r="1275" spans="7:26" x14ac:dyDescent="0.25">
      <c r="G1275" s="16"/>
      <c r="H1275" s="9">
        <v>117</v>
      </c>
      <c r="I1275" s="9" t="s">
        <v>21</v>
      </c>
      <c r="J1275" s="17">
        <v>858</v>
      </c>
      <c r="K1275" s="18">
        <v>0.5</v>
      </c>
      <c r="L1275" s="19">
        <f>VLOOKUP(J1275,[1]Values!$A$3:$D$462,2,FALSE)</f>
        <v>0</v>
      </c>
      <c r="M1275" s="20"/>
      <c r="N1275" s="20">
        <f t="shared" si="349"/>
        <v>0</v>
      </c>
      <c r="O1275" s="19">
        <f>VLOOKUP(J1275,[1]Values!$A$3:$D$462,3,FALSE)</f>
        <v>626914</v>
      </c>
      <c r="P1275" s="20">
        <v>66361</v>
      </c>
      <c r="Q1275" s="19">
        <f t="shared" si="350"/>
        <v>280276.5</v>
      </c>
      <c r="R1275" s="20">
        <f t="shared" si="351"/>
        <v>280276.5</v>
      </c>
      <c r="S1275" s="21">
        <f>VLOOKUP(H1275,[1]Rates!$A$3:$D$139,3,FALSE)</f>
        <v>2.1900000000000001E-4</v>
      </c>
      <c r="T1275" s="22">
        <f t="shared" si="352"/>
        <v>61.380553500000005</v>
      </c>
      <c r="U1275" s="19">
        <f>VLOOKUP(J1275,[1]Values!$A$3:$D$462,4,FALSE)</f>
        <v>0</v>
      </c>
      <c r="V1275" s="20">
        <v>0</v>
      </c>
      <c r="W1275" s="20">
        <f t="shared" si="353"/>
        <v>0</v>
      </c>
      <c r="X1275" s="23">
        <f>VLOOKUP(H1275,[1]Rates!$A$3:$D$139,4,FALSE)</f>
        <v>2.34E-4</v>
      </c>
      <c r="Y1275" s="90">
        <f t="shared" si="354"/>
        <v>0</v>
      </c>
      <c r="Z1275" s="9"/>
    </row>
    <row r="1276" spans="7:26" ht="15.75" thickBot="1" x14ac:dyDescent="0.3">
      <c r="G1276" s="24"/>
      <c r="H1276" s="25"/>
      <c r="I1276" s="25"/>
      <c r="J1276" s="93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6"/>
      <c r="Z1276" s="9"/>
    </row>
    <row r="1277" spans="7:26" x14ac:dyDescent="0.25">
      <c r="G1277" s="9">
        <v>78</v>
      </c>
      <c r="H1277" s="9" t="s">
        <v>113</v>
      </c>
      <c r="I1277" s="9"/>
      <c r="J1277" s="17"/>
      <c r="K1277" s="18"/>
      <c r="L1277" s="20"/>
      <c r="M1277" s="20"/>
      <c r="N1277" s="20"/>
      <c r="O1277" s="20"/>
      <c r="P1277" s="20"/>
      <c r="Q1277" s="20"/>
      <c r="R1277" s="20"/>
      <c r="S1277" s="23"/>
      <c r="T1277" s="22">
        <f>SUM(T1239:T1276)</f>
        <v>517061.85647649999</v>
      </c>
      <c r="U1277" s="20"/>
      <c r="V1277" s="20"/>
      <c r="W1277" s="20"/>
      <c r="X1277" s="23"/>
      <c r="Y1277" s="22">
        <f>SUM(Y1239:Y1276)</f>
        <v>16558.035204000003</v>
      </c>
      <c r="Z1277" s="27">
        <f>T1277+Y1277</f>
        <v>533619.8916805</v>
      </c>
    </row>
    <row r="1278" spans="7:26" x14ac:dyDescent="0.25">
      <c r="G1278" s="9"/>
      <c r="H1278" s="9"/>
      <c r="I1278" s="9"/>
      <c r="J1278" s="17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</row>
    <row r="1279" spans="7:26" x14ac:dyDescent="0.25">
      <c r="G1279" s="9"/>
      <c r="H1279" s="9"/>
      <c r="I1279" s="9"/>
      <c r="J1279" s="17"/>
      <c r="K1279" s="18"/>
      <c r="L1279" s="20"/>
      <c r="M1279" s="20"/>
      <c r="N1279" s="20"/>
      <c r="O1279" s="20"/>
      <c r="P1279" s="20"/>
      <c r="Q1279" s="20"/>
      <c r="R1279" s="20"/>
      <c r="S1279" s="23"/>
      <c r="T1279" s="22"/>
      <c r="U1279" s="20"/>
      <c r="V1279" s="20"/>
      <c r="W1279" s="20"/>
      <c r="X1279" s="23"/>
      <c r="Y1279" s="22"/>
      <c r="Z1279" s="9"/>
    </row>
    <row r="1280" spans="7:26" ht="15.75" thickBot="1" x14ac:dyDescent="0.3">
      <c r="G1280" s="9"/>
      <c r="H1280" s="9"/>
      <c r="I1280" s="9"/>
      <c r="J1280" s="10" t="s">
        <v>53</v>
      </c>
      <c r="K1280" s="11" t="s">
        <v>54</v>
      </c>
      <c r="L1280" s="12" t="s">
        <v>55</v>
      </c>
      <c r="M1280" s="12" t="s">
        <v>160</v>
      </c>
      <c r="N1280" s="12"/>
      <c r="O1280" s="12" t="s">
        <v>56</v>
      </c>
      <c r="P1280" s="12" t="s">
        <v>161</v>
      </c>
      <c r="Q1280" s="12"/>
      <c r="R1280" s="12" t="s">
        <v>57</v>
      </c>
      <c r="S1280" s="13" t="s">
        <v>58</v>
      </c>
      <c r="T1280" s="14" t="s">
        <v>59</v>
      </c>
      <c r="U1280" s="12" t="s">
        <v>60</v>
      </c>
      <c r="V1280" s="12" t="s">
        <v>61</v>
      </c>
      <c r="W1280" s="12" t="s">
        <v>62</v>
      </c>
      <c r="X1280" s="13" t="s">
        <v>63</v>
      </c>
      <c r="Y1280" s="14" t="s">
        <v>64</v>
      </c>
      <c r="Z1280" s="9"/>
    </row>
    <row r="1281" spans="7:26" ht="15.75" x14ac:dyDescent="0.25">
      <c r="G1281" s="82">
        <v>127</v>
      </c>
      <c r="H1281" s="83" t="s">
        <v>141</v>
      </c>
      <c r="I1281" s="15"/>
      <c r="J1281" s="84"/>
      <c r="K1281" s="85"/>
      <c r="L1281" s="86"/>
      <c r="M1281" s="86"/>
      <c r="N1281" s="86"/>
      <c r="O1281" s="86"/>
      <c r="P1281" s="86"/>
      <c r="Q1281" s="86"/>
      <c r="R1281" s="86"/>
      <c r="S1281" s="87"/>
      <c r="T1281" s="88"/>
      <c r="U1281" s="86"/>
      <c r="V1281" s="86"/>
      <c r="W1281" s="86"/>
      <c r="X1281" s="87"/>
      <c r="Y1281" s="89"/>
      <c r="Z1281" s="9"/>
    </row>
    <row r="1282" spans="7:26" x14ac:dyDescent="0.25">
      <c r="G1282" s="16"/>
      <c r="H1282" s="9">
        <v>1</v>
      </c>
      <c r="I1282" s="9" t="s">
        <v>11</v>
      </c>
      <c r="J1282" s="17">
        <v>488</v>
      </c>
      <c r="K1282" s="18">
        <v>0.75</v>
      </c>
      <c r="L1282" s="19">
        <f>VLOOKUP(J1282,[1]Values!$A$3:$D$462,2,FALSE)</f>
        <v>601713</v>
      </c>
      <c r="M1282" s="20">
        <v>125360</v>
      </c>
      <c r="N1282" s="20">
        <f t="shared" ref="N1282:N1302" si="355">(L1282-M1282)*K1282</f>
        <v>357264.75</v>
      </c>
      <c r="O1282" s="19">
        <f>VLOOKUP(J1282,[1]Values!$A$3:$D$462,3,FALSE)</f>
        <v>140197</v>
      </c>
      <c r="P1282" s="19"/>
      <c r="Q1282" s="19">
        <f t="shared" ref="Q1282:Q1302" si="356">(O1282-P1282)*K1282</f>
        <v>105147.75</v>
      </c>
      <c r="R1282" s="20">
        <f t="shared" ref="R1282:R1302" si="357">(L1282-M1282+O1282-P1282)*K1282</f>
        <v>462412.5</v>
      </c>
      <c r="S1282" s="21">
        <f>VLOOKUP(H1282,[1]Rates!$A$3:$D$139,3,FALSE)</f>
        <v>1.908E-3</v>
      </c>
      <c r="T1282" s="22">
        <f t="shared" ref="T1282:T1302" si="358">R1282*S1282</f>
        <v>882.28305</v>
      </c>
      <c r="U1282" s="19">
        <f>VLOOKUP(J1282,[1]Values!$A$3:$D$462,4,FALSE)</f>
        <v>1417</v>
      </c>
      <c r="V1282" s="20"/>
      <c r="W1282" s="20">
        <f t="shared" ref="W1282:W1302" si="359">(U1282-V1282)*K1282</f>
        <v>1062.75</v>
      </c>
      <c r="X1282" s="23">
        <f>VLOOKUP(H1282,[1]Rates!$A$3:$D$139,4,FALSE)</f>
        <v>2.0739999999999999E-3</v>
      </c>
      <c r="Y1282" s="90">
        <f t="shared" ref="Y1282:Y1302" si="360">W1282*X1282</f>
        <v>2.2041434999999998</v>
      </c>
      <c r="Z1282" s="9"/>
    </row>
    <row r="1283" spans="7:26" x14ac:dyDescent="0.25">
      <c r="G1283" s="16"/>
      <c r="H1283" s="9">
        <v>2</v>
      </c>
      <c r="I1283" s="9" t="s">
        <v>27</v>
      </c>
      <c r="J1283" s="17">
        <v>488</v>
      </c>
      <c r="K1283" s="18">
        <v>0.75</v>
      </c>
      <c r="L1283" s="19">
        <f>VLOOKUP(J1283,[1]Values!$A$3:$D$462,2,FALSE)</f>
        <v>601713</v>
      </c>
      <c r="M1283" s="20">
        <v>125360</v>
      </c>
      <c r="N1283" s="20">
        <f t="shared" si="355"/>
        <v>357264.75</v>
      </c>
      <c r="O1283" s="19">
        <f>VLOOKUP(J1283,[1]Values!$A$3:$D$462,3,FALSE)</f>
        <v>140197</v>
      </c>
      <c r="P1283" s="19"/>
      <c r="Q1283" s="19">
        <f t="shared" si="356"/>
        <v>105147.75</v>
      </c>
      <c r="R1283" s="20">
        <f t="shared" si="357"/>
        <v>462412.5</v>
      </c>
      <c r="S1283" s="21">
        <f>VLOOKUP(H1283,[1]Rates!$A$3:$D$139,3,FALSE)</f>
        <v>2.0900000000000001E-4</v>
      </c>
      <c r="T1283" s="22">
        <f t="shared" si="358"/>
        <v>96.644212500000009</v>
      </c>
      <c r="U1283" s="19">
        <f>VLOOKUP(J1283,[1]Values!$A$3:$D$462,4,FALSE)</f>
        <v>1417</v>
      </c>
      <c r="V1283" s="20"/>
      <c r="W1283" s="20">
        <f t="shared" si="359"/>
        <v>1062.75</v>
      </c>
      <c r="X1283" s="23">
        <f>VLOOKUP(H1283,[1]Rates!$A$3:$D$139,4,FALSE)</f>
        <v>2.3000000000000001E-4</v>
      </c>
      <c r="Y1283" s="90">
        <f t="shared" si="360"/>
        <v>0.2444325</v>
      </c>
      <c r="Z1283" s="9"/>
    </row>
    <row r="1284" spans="7:26" x14ac:dyDescent="0.25">
      <c r="G1284" s="16"/>
      <c r="H1284" s="9">
        <v>3</v>
      </c>
      <c r="I1284" s="9" t="s">
        <v>20</v>
      </c>
      <c r="J1284" s="17">
        <v>488</v>
      </c>
      <c r="K1284" s="18">
        <v>0.75</v>
      </c>
      <c r="L1284" s="19">
        <f>VLOOKUP(J1284,[1]Values!$A$3:$D$462,2,FALSE)</f>
        <v>601713</v>
      </c>
      <c r="M1284" s="20">
        <v>125360</v>
      </c>
      <c r="N1284" s="20">
        <f t="shared" si="355"/>
        <v>357264.75</v>
      </c>
      <c r="O1284" s="19">
        <f>VLOOKUP(J1284,[1]Values!$A$3:$D$462,3,FALSE)</f>
        <v>140197</v>
      </c>
      <c r="P1284" s="19"/>
      <c r="Q1284" s="19">
        <f t="shared" si="356"/>
        <v>105147.75</v>
      </c>
      <c r="R1284" s="20">
        <f t="shared" si="357"/>
        <v>462412.5</v>
      </c>
      <c r="S1284" s="21">
        <f>VLOOKUP(H1284,[1]Rates!$A$3:$D$139,3,FALSE)</f>
        <v>4.9299999999999995E-4</v>
      </c>
      <c r="T1284" s="22">
        <f t="shared" si="358"/>
        <v>227.96936249999999</v>
      </c>
      <c r="U1284" s="19">
        <f>VLOOKUP(J1284,[1]Values!$A$3:$D$462,4,FALSE)</f>
        <v>1417</v>
      </c>
      <c r="V1284" s="20"/>
      <c r="W1284" s="20">
        <f t="shared" si="359"/>
        <v>1062.75</v>
      </c>
      <c r="X1284" s="23">
        <f>VLOOKUP(H1284,[1]Rates!$A$3:$D$139,4,FALSE)</f>
        <v>5.2599999999999999E-4</v>
      </c>
      <c r="Y1284" s="90">
        <f t="shared" si="360"/>
        <v>0.55900649999999996</v>
      </c>
      <c r="Z1284" s="9"/>
    </row>
    <row r="1285" spans="7:26" x14ac:dyDescent="0.25">
      <c r="G1285" s="16"/>
      <c r="H1285" s="9">
        <v>5</v>
      </c>
      <c r="I1285" s="9" t="s">
        <v>17</v>
      </c>
      <c r="J1285" s="17">
        <v>488</v>
      </c>
      <c r="K1285" s="18">
        <v>0.5</v>
      </c>
      <c r="L1285" s="19">
        <f>VLOOKUP(J1285,[1]Values!$A$3:$D$462,2,FALSE)</f>
        <v>601713</v>
      </c>
      <c r="M1285" s="20">
        <v>125360</v>
      </c>
      <c r="N1285" s="20">
        <f t="shared" si="355"/>
        <v>238176.5</v>
      </c>
      <c r="O1285" s="19">
        <f>VLOOKUP(J1285,[1]Values!$A$3:$D$462,3,FALSE)</f>
        <v>140197</v>
      </c>
      <c r="P1285" s="19"/>
      <c r="Q1285" s="19">
        <f t="shared" si="356"/>
        <v>70098.5</v>
      </c>
      <c r="R1285" s="20">
        <f t="shared" si="357"/>
        <v>308275</v>
      </c>
      <c r="S1285" s="21">
        <f>VLOOKUP(H1285,[1]Rates!$A$3:$D$139,3,FALSE)</f>
        <v>6.038E-3</v>
      </c>
      <c r="T1285" s="22">
        <f t="shared" si="358"/>
        <v>1861.36445</v>
      </c>
      <c r="U1285" s="19">
        <f>VLOOKUP(J1285,[1]Values!$A$3:$D$462,4,FALSE)</f>
        <v>1417</v>
      </c>
      <c r="V1285" s="20"/>
      <c r="W1285" s="20">
        <f t="shared" si="359"/>
        <v>708.5</v>
      </c>
      <c r="X1285" s="23">
        <f>VLOOKUP(H1285,[1]Rates!$A$3:$D$139,4,FALSE)</f>
        <v>6.2370000000000004E-3</v>
      </c>
      <c r="Y1285" s="90">
        <f t="shared" si="360"/>
        <v>4.4189145000000005</v>
      </c>
      <c r="Z1285" s="9"/>
    </row>
    <row r="1286" spans="7:26" x14ac:dyDescent="0.25">
      <c r="G1286" s="16"/>
      <c r="H1286" s="9">
        <v>137</v>
      </c>
      <c r="I1286" s="9" t="s">
        <v>140</v>
      </c>
      <c r="J1286" s="17">
        <v>488</v>
      </c>
      <c r="K1286" s="18">
        <v>0.5</v>
      </c>
      <c r="L1286" s="19">
        <f>VLOOKUP(J1286,[1]Values!$A$3:$D$462,2,FALSE)</f>
        <v>601713</v>
      </c>
      <c r="M1286" s="20">
        <v>125360</v>
      </c>
      <c r="N1286" s="20">
        <f t="shared" si="355"/>
        <v>238176.5</v>
      </c>
      <c r="O1286" s="19">
        <f>VLOOKUP(J1286,[1]Values!$A$3:$D$462,3,FALSE)</f>
        <v>140197</v>
      </c>
      <c r="P1286" s="19"/>
      <c r="Q1286" s="19">
        <f t="shared" si="356"/>
        <v>70098.5</v>
      </c>
      <c r="R1286" s="20">
        <f t="shared" si="357"/>
        <v>308275</v>
      </c>
      <c r="S1286" s="21">
        <f>VLOOKUP(H1286,[1]Rates!$A$3:$D$139,3,FALSE)</f>
        <v>7.2000000000000002E-5</v>
      </c>
      <c r="T1286" s="22">
        <f t="shared" si="358"/>
        <v>22.195800000000002</v>
      </c>
      <c r="U1286" s="19">
        <f>VLOOKUP(J1286,[1]Values!$A$3:$D$462,4,FALSE)</f>
        <v>1417</v>
      </c>
      <c r="V1286" s="20"/>
      <c r="W1286" s="20">
        <f t="shared" si="359"/>
        <v>708.5</v>
      </c>
      <c r="X1286" s="23">
        <f>VLOOKUP(H1286,[1]Rates!$A$3:$D$139,4,FALSE)</f>
        <v>6.9999999999999994E-5</v>
      </c>
      <c r="Y1286" s="90">
        <f t="shared" si="360"/>
        <v>4.9594999999999993E-2</v>
      </c>
      <c r="Z1286" s="9"/>
    </row>
    <row r="1287" spans="7:26" x14ac:dyDescent="0.25">
      <c r="G1287" s="16"/>
      <c r="H1287" s="9">
        <v>6</v>
      </c>
      <c r="I1287" s="9" t="s">
        <v>70</v>
      </c>
      <c r="J1287" s="17">
        <v>488</v>
      </c>
      <c r="K1287" s="18">
        <v>0.5</v>
      </c>
      <c r="L1287" s="19">
        <f>VLOOKUP(J1287,[1]Values!$A$3:$D$462,2,FALSE)</f>
        <v>601713</v>
      </c>
      <c r="M1287" s="20">
        <v>125360</v>
      </c>
      <c r="N1287" s="20">
        <f t="shared" si="355"/>
        <v>238176.5</v>
      </c>
      <c r="O1287" s="19">
        <f>VLOOKUP(J1287,[1]Values!$A$3:$D$462,3,FALSE)</f>
        <v>140197</v>
      </c>
      <c r="P1287" s="19"/>
      <c r="Q1287" s="19">
        <f t="shared" si="356"/>
        <v>70098.5</v>
      </c>
      <c r="R1287" s="20">
        <f t="shared" si="357"/>
        <v>308275</v>
      </c>
      <c r="S1287" s="21">
        <f>VLOOKUP(H1287,[1]Rates!$A$3:$D$139,3,FALSE)</f>
        <v>0</v>
      </c>
      <c r="T1287" s="22">
        <f t="shared" si="358"/>
        <v>0</v>
      </c>
      <c r="U1287" s="19">
        <f>VLOOKUP(J1287,[1]Values!$A$3:$D$462,4,FALSE)</f>
        <v>1417</v>
      </c>
      <c r="V1287" s="20"/>
      <c r="W1287" s="20">
        <f t="shared" si="359"/>
        <v>708.5</v>
      </c>
      <c r="X1287" s="23">
        <f>VLOOKUP(H1287,[1]Rates!$A$3:$D$139,4,FALSE)</f>
        <v>0</v>
      </c>
      <c r="Y1287" s="90">
        <f t="shared" si="360"/>
        <v>0</v>
      </c>
      <c r="Z1287" s="9"/>
    </row>
    <row r="1288" spans="7:26" x14ac:dyDescent="0.25">
      <c r="G1288" s="16"/>
      <c r="H1288" s="9">
        <v>7</v>
      </c>
      <c r="I1288" s="9" t="s">
        <v>9</v>
      </c>
      <c r="J1288" s="17">
        <v>488</v>
      </c>
      <c r="K1288" s="18">
        <v>0</v>
      </c>
      <c r="L1288" s="19">
        <f>VLOOKUP(J1288,[1]Values!$A$3:$D$462,2,FALSE)</f>
        <v>601713</v>
      </c>
      <c r="M1288" s="20">
        <v>125360</v>
      </c>
      <c r="N1288" s="20">
        <f t="shared" si="355"/>
        <v>0</v>
      </c>
      <c r="O1288" s="19">
        <f>VLOOKUP(J1288,[1]Values!$A$3:$D$462,3,FALSE)</f>
        <v>140197</v>
      </c>
      <c r="P1288" s="19"/>
      <c r="Q1288" s="19">
        <f t="shared" si="356"/>
        <v>0</v>
      </c>
      <c r="R1288" s="20">
        <f t="shared" si="357"/>
        <v>0</v>
      </c>
      <c r="S1288" s="21">
        <f>VLOOKUP(H1288,[1]Rates!$A$3:$D$139,3,FALSE)</f>
        <v>1.01E-4</v>
      </c>
      <c r="T1288" s="22">
        <f t="shared" si="358"/>
        <v>0</v>
      </c>
      <c r="U1288" s="19">
        <f>VLOOKUP(J1288,[1]Values!$A$3:$D$462,4,FALSE)</f>
        <v>1417</v>
      </c>
      <c r="V1288" s="20"/>
      <c r="W1288" s="20">
        <f t="shared" si="359"/>
        <v>0</v>
      </c>
      <c r="X1288" s="23">
        <f>VLOOKUP(H1288,[1]Rates!$A$3:$D$139,4,FALSE)</f>
        <v>1.08E-4</v>
      </c>
      <c r="Y1288" s="90">
        <f t="shared" si="360"/>
        <v>0</v>
      </c>
      <c r="Z1288" s="9"/>
    </row>
    <row r="1289" spans="7:26" x14ac:dyDescent="0.25">
      <c r="G1289" s="16"/>
      <c r="H1289" s="9">
        <v>8</v>
      </c>
      <c r="I1289" s="9" t="s">
        <v>23</v>
      </c>
      <c r="J1289" s="17">
        <v>488</v>
      </c>
      <c r="K1289" s="18">
        <v>0</v>
      </c>
      <c r="L1289" s="19">
        <f>VLOOKUP(J1289,[1]Values!$A$3:$D$462,2,FALSE)</f>
        <v>601713</v>
      </c>
      <c r="M1289" s="20">
        <v>125360</v>
      </c>
      <c r="N1289" s="20">
        <f t="shared" si="355"/>
        <v>0</v>
      </c>
      <c r="O1289" s="19">
        <f>VLOOKUP(J1289,[1]Values!$A$3:$D$462,3,FALSE)</f>
        <v>140197</v>
      </c>
      <c r="P1289" s="19"/>
      <c r="Q1289" s="19">
        <f t="shared" si="356"/>
        <v>0</v>
      </c>
      <c r="R1289" s="20">
        <f t="shared" si="357"/>
        <v>0</v>
      </c>
      <c r="S1289" s="21">
        <f>VLOOKUP(H1289,[1]Rates!$A$3:$D$139,3,FALSE)</f>
        <v>1.5300000000000001E-4</v>
      </c>
      <c r="T1289" s="22">
        <f t="shared" si="358"/>
        <v>0</v>
      </c>
      <c r="U1289" s="19">
        <f>VLOOKUP(J1289,[1]Values!$A$3:$D$462,4,FALSE)</f>
        <v>1417</v>
      </c>
      <c r="V1289" s="20"/>
      <c r="W1289" s="20">
        <f t="shared" si="359"/>
        <v>0</v>
      </c>
      <c r="X1289" s="23">
        <f>VLOOKUP(H1289,[1]Rates!$A$3:$D$139,4,FALSE)</f>
        <v>1.64E-4</v>
      </c>
      <c r="Y1289" s="90">
        <f t="shared" si="360"/>
        <v>0</v>
      </c>
      <c r="Z1289" s="9"/>
    </row>
    <row r="1290" spans="7:26" x14ac:dyDescent="0.25">
      <c r="G1290" s="16"/>
      <c r="H1290" s="9">
        <v>20</v>
      </c>
      <c r="I1290" s="9" t="s">
        <v>166</v>
      </c>
      <c r="J1290" s="17">
        <v>488</v>
      </c>
      <c r="K1290" s="18">
        <v>0</v>
      </c>
      <c r="L1290" s="19">
        <f>VLOOKUP(J1290,[1]Values!$A$3:$D$462,2,FALSE)</f>
        <v>601713</v>
      </c>
      <c r="M1290" s="20">
        <v>125360</v>
      </c>
      <c r="N1290" s="20">
        <f t="shared" si="355"/>
        <v>0</v>
      </c>
      <c r="O1290" s="19">
        <f>VLOOKUP(J1290,[1]Values!$A$3:$D$462,3,FALSE)</f>
        <v>140197</v>
      </c>
      <c r="P1290" s="19"/>
      <c r="Q1290" s="19">
        <f t="shared" si="356"/>
        <v>0</v>
      </c>
      <c r="R1290" s="20">
        <f t="shared" si="357"/>
        <v>0</v>
      </c>
      <c r="S1290" s="21">
        <f>VLOOKUP(H1290,[1]Rates!$A$3:$D$139,3,FALSE)</f>
        <v>5.8E-5</v>
      </c>
      <c r="T1290" s="22">
        <f t="shared" si="358"/>
        <v>0</v>
      </c>
      <c r="U1290" s="19">
        <f>VLOOKUP(J1290,[1]Values!$A$3:$D$462,4,FALSE)</f>
        <v>1417</v>
      </c>
      <c r="V1290" s="20"/>
      <c r="W1290" s="20">
        <f t="shared" si="359"/>
        <v>0</v>
      </c>
      <c r="X1290" s="23">
        <f>VLOOKUP(H1290,[1]Rates!$A$3:$D$139,4,FALSE)</f>
        <v>5.8999999999999998E-5</v>
      </c>
      <c r="Y1290" s="90">
        <f t="shared" si="360"/>
        <v>0</v>
      </c>
      <c r="Z1290" s="9"/>
    </row>
    <row r="1291" spans="7:26" x14ac:dyDescent="0.25">
      <c r="G1291" s="16"/>
      <c r="H1291" s="9">
        <v>38</v>
      </c>
      <c r="I1291" s="9" t="s">
        <v>12</v>
      </c>
      <c r="J1291" s="17">
        <v>488</v>
      </c>
      <c r="K1291" s="18">
        <v>0.75</v>
      </c>
      <c r="L1291" s="19">
        <f>VLOOKUP(J1291,[1]Values!$A$3:$D$462,2,FALSE)</f>
        <v>601713</v>
      </c>
      <c r="M1291" s="20">
        <v>125360</v>
      </c>
      <c r="N1291" s="20">
        <f t="shared" si="355"/>
        <v>357264.75</v>
      </c>
      <c r="O1291" s="19">
        <f>VLOOKUP(J1291,[1]Values!$A$3:$D$462,3,FALSE)</f>
        <v>140197</v>
      </c>
      <c r="P1291" s="19"/>
      <c r="Q1291" s="19">
        <f t="shared" si="356"/>
        <v>105147.75</v>
      </c>
      <c r="R1291" s="20">
        <f t="shared" si="357"/>
        <v>462412.5</v>
      </c>
      <c r="S1291" s="21">
        <f>VLOOKUP(H1291,[1]Rates!$A$3:$D$139,3,FALSE)</f>
        <v>9.8999999999999994E-5</v>
      </c>
      <c r="T1291" s="22">
        <f t="shared" si="358"/>
        <v>45.778837499999995</v>
      </c>
      <c r="U1291" s="19">
        <f>VLOOKUP(J1291,[1]Values!$A$3:$D$462,4,FALSE)</f>
        <v>1417</v>
      </c>
      <c r="V1291" s="20"/>
      <c r="W1291" s="20">
        <f t="shared" si="359"/>
        <v>1062.75</v>
      </c>
      <c r="X1291" s="23">
        <f>VLOOKUP(H1291,[1]Rates!$A$3:$D$139,4,FALSE)</f>
        <v>8.6000000000000003E-5</v>
      </c>
      <c r="Y1291" s="90">
        <f t="shared" si="360"/>
        <v>9.1396500000000006E-2</v>
      </c>
      <c r="Z1291" s="9"/>
    </row>
    <row r="1292" spans="7:26" x14ac:dyDescent="0.25">
      <c r="G1292" s="16"/>
      <c r="H1292" s="9">
        <v>41</v>
      </c>
      <c r="I1292" s="9" t="s">
        <v>167</v>
      </c>
      <c r="J1292" s="17">
        <v>488</v>
      </c>
      <c r="K1292" s="18">
        <v>0</v>
      </c>
      <c r="L1292" s="19">
        <f>VLOOKUP(J1292,[1]Values!$A$3:$D$462,2,FALSE)</f>
        <v>601713</v>
      </c>
      <c r="M1292" s="20">
        <v>125360</v>
      </c>
      <c r="N1292" s="20">
        <f t="shared" si="355"/>
        <v>0</v>
      </c>
      <c r="O1292" s="19">
        <f>VLOOKUP(J1292,[1]Values!$A$3:$D$462,3,FALSE)</f>
        <v>140197</v>
      </c>
      <c r="P1292" s="19"/>
      <c r="Q1292" s="19">
        <f t="shared" si="356"/>
        <v>0</v>
      </c>
      <c r="R1292" s="20">
        <f t="shared" si="357"/>
        <v>0</v>
      </c>
      <c r="S1292" s="21">
        <f>VLOOKUP(H1292,[1]Rates!$A$3:$D$139,3,FALSE)</f>
        <v>0</v>
      </c>
      <c r="T1292" s="22">
        <f t="shared" si="358"/>
        <v>0</v>
      </c>
      <c r="U1292" s="19">
        <f>VLOOKUP(J1292,[1]Values!$A$3:$D$462,4,FALSE)</f>
        <v>1417</v>
      </c>
      <c r="V1292" s="20"/>
      <c r="W1292" s="20">
        <f t="shared" si="359"/>
        <v>0</v>
      </c>
      <c r="X1292" s="23">
        <f>VLOOKUP(H1292,[1]Rates!$A$3:$D$139,4,FALSE)</f>
        <v>0</v>
      </c>
      <c r="Y1292" s="90">
        <f t="shared" si="360"/>
        <v>0</v>
      </c>
      <c r="Z1292" s="9"/>
    </row>
    <row r="1293" spans="7:26" x14ac:dyDescent="0.25">
      <c r="G1293" s="16"/>
      <c r="H1293" s="9">
        <v>55</v>
      </c>
      <c r="I1293" s="9" t="s">
        <v>26</v>
      </c>
      <c r="J1293" s="17">
        <v>488</v>
      </c>
      <c r="K1293" s="18">
        <v>0.75</v>
      </c>
      <c r="L1293" s="19">
        <f>VLOOKUP(J1293,[1]Values!$A$3:$D$462,2,FALSE)</f>
        <v>601713</v>
      </c>
      <c r="M1293" s="20">
        <v>125360</v>
      </c>
      <c r="N1293" s="20">
        <f t="shared" si="355"/>
        <v>357264.75</v>
      </c>
      <c r="O1293" s="19">
        <f>VLOOKUP(J1293,[1]Values!$A$3:$D$462,3,FALSE)</f>
        <v>140197</v>
      </c>
      <c r="P1293" s="19"/>
      <c r="Q1293" s="19">
        <f t="shared" si="356"/>
        <v>105147.75</v>
      </c>
      <c r="R1293" s="20">
        <f t="shared" si="357"/>
        <v>462412.5</v>
      </c>
      <c r="S1293" s="21">
        <f>VLOOKUP(H1293,[1]Rates!$A$3:$D$139,3,FALSE)</f>
        <v>1.45E-4</v>
      </c>
      <c r="T1293" s="22">
        <f t="shared" si="358"/>
        <v>67.049812500000002</v>
      </c>
      <c r="U1293" s="19">
        <f>VLOOKUP(J1293,[1]Values!$A$3:$D$462,4,FALSE)</f>
        <v>1417</v>
      </c>
      <c r="V1293" s="20"/>
      <c r="W1293" s="20">
        <f t="shared" si="359"/>
        <v>1062.75</v>
      </c>
      <c r="X1293" s="23">
        <f>VLOOKUP(H1293,[1]Rates!$A$3:$D$139,4,FALSE)</f>
        <v>1.35E-4</v>
      </c>
      <c r="Y1293" s="90">
        <f t="shared" si="360"/>
        <v>0.14347124999999999</v>
      </c>
      <c r="Z1293" s="9"/>
    </row>
    <row r="1294" spans="7:26" x14ac:dyDescent="0.25">
      <c r="G1294" s="16"/>
      <c r="H1294" s="9">
        <v>56</v>
      </c>
      <c r="I1294" s="9" t="s">
        <v>14</v>
      </c>
      <c r="J1294" s="17">
        <v>488</v>
      </c>
      <c r="K1294" s="18">
        <v>0</v>
      </c>
      <c r="L1294" s="19">
        <f>VLOOKUP(J1294,[1]Values!$A$3:$D$462,2,FALSE)</f>
        <v>601713</v>
      </c>
      <c r="M1294" s="20">
        <v>125360</v>
      </c>
      <c r="N1294" s="20">
        <f t="shared" si="355"/>
        <v>0</v>
      </c>
      <c r="O1294" s="19">
        <f>VLOOKUP(J1294,[1]Values!$A$3:$D$462,3,FALSE)</f>
        <v>140197</v>
      </c>
      <c r="P1294" s="19"/>
      <c r="Q1294" s="19">
        <f t="shared" si="356"/>
        <v>0</v>
      </c>
      <c r="R1294" s="20">
        <f t="shared" si="357"/>
        <v>0</v>
      </c>
      <c r="S1294" s="21">
        <f>VLOOKUP(H1294,[1]Rates!$A$3:$D$139,3,FALSE)</f>
        <v>1.4630000000000001E-3</v>
      </c>
      <c r="T1294" s="22">
        <f t="shared" si="358"/>
        <v>0</v>
      </c>
      <c r="U1294" s="19">
        <f>VLOOKUP(J1294,[1]Values!$A$3:$D$462,4,FALSE)</f>
        <v>1417</v>
      </c>
      <c r="V1294" s="20"/>
      <c r="W1294" s="20">
        <f t="shared" si="359"/>
        <v>0</v>
      </c>
      <c r="X1294" s="23">
        <f>VLOOKUP(H1294,[1]Rates!$A$3:$D$139,4,FALSE)</f>
        <v>1.5150000000000001E-3</v>
      </c>
      <c r="Y1294" s="90">
        <f t="shared" si="360"/>
        <v>0</v>
      </c>
      <c r="Z1294" s="9"/>
    </row>
    <row r="1295" spans="7:26" x14ac:dyDescent="0.25">
      <c r="G1295" s="16"/>
      <c r="H1295" s="9">
        <v>71</v>
      </c>
      <c r="I1295" s="9" t="s">
        <v>18</v>
      </c>
      <c r="J1295" s="17">
        <v>488</v>
      </c>
      <c r="K1295" s="18">
        <v>0</v>
      </c>
      <c r="L1295" s="19">
        <f>VLOOKUP(J1295,[1]Values!$A$3:$D$462,2,FALSE)</f>
        <v>601713</v>
      </c>
      <c r="M1295" s="20">
        <v>125360</v>
      </c>
      <c r="N1295" s="20">
        <f t="shared" si="355"/>
        <v>0</v>
      </c>
      <c r="O1295" s="19">
        <f>VLOOKUP(J1295,[1]Values!$A$3:$D$462,3,FALSE)</f>
        <v>140197</v>
      </c>
      <c r="P1295" s="19"/>
      <c r="Q1295" s="19">
        <f t="shared" si="356"/>
        <v>0</v>
      </c>
      <c r="R1295" s="20">
        <f t="shared" si="357"/>
        <v>0</v>
      </c>
      <c r="S1295" s="21">
        <f>VLOOKUP(H1295,[1]Rates!$A$3:$D$139,3,FALSE)</f>
        <v>9.0000000000000002E-6</v>
      </c>
      <c r="T1295" s="22">
        <f t="shared" si="358"/>
        <v>0</v>
      </c>
      <c r="U1295" s="19">
        <f>VLOOKUP(J1295,[1]Values!$A$3:$D$462,4,FALSE)</f>
        <v>1417</v>
      </c>
      <c r="V1295" s="20"/>
      <c r="W1295" s="20">
        <f t="shared" si="359"/>
        <v>0</v>
      </c>
      <c r="X1295" s="23">
        <f>VLOOKUP(H1295,[1]Rates!$A$3:$D$139,4,FALSE)</f>
        <v>9.0000000000000002E-6</v>
      </c>
      <c r="Y1295" s="90">
        <f t="shared" si="360"/>
        <v>0</v>
      </c>
      <c r="Z1295" s="9"/>
    </row>
    <row r="1296" spans="7:26" x14ac:dyDescent="0.25">
      <c r="G1296" s="16"/>
      <c r="H1296" s="9">
        <v>72</v>
      </c>
      <c r="I1296" s="9" t="s">
        <v>28</v>
      </c>
      <c r="J1296" s="17">
        <v>488</v>
      </c>
      <c r="K1296" s="18">
        <v>0</v>
      </c>
      <c r="L1296" s="19">
        <f>VLOOKUP(J1296,[1]Values!$A$3:$D$462,2,FALSE)</f>
        <v>601713</v>
      </c>
      <c r="M1296" s="20">
        <v>125360</v>
      </c>
      <c r="N1296" s="20">
        <f t="shared" si="355"/>
        <v>0</v>
      </c>
      <c r="O1296" s="19">
        <f>VLOOKUP(J1296,[1]Values!$A$3:$D$462,3,FALSE)</f>
        <v>140197</v>
      </c>
      <c r="P1296" s="19"/>
      <c r="Q1296" s="19">
        <f t="shared" si="356"/>
        <v>0</v>
      </c>
      <c r="R1296" s="20">
        <f t="shared" si="357"/>
        <v>0</v>
      </c>
      <c r="S1296" s="21">
        <f>VLOOKUP(H1296,[1]Rates!$A$3:$D$139,3,FALSE)</f>
        <v>2.5799999999999998E-4</v>
      </c>
      <c r="T1296" s="22">
        <f t="shared" si="358"/>
        <v>0</v>
      </c>
      <c r="U1296" s="19">
        <f>VLOOKUP(J1296,[1]Values!$A$3:$D$462,4,FALSE)</f>
        <v>1417</v>
      </c>
      <c r="V1296" s="20"/>
      <c r="W1296" s="20">
        <f t="shared" si="359"/>
        <v>0</v>
      </c>
      <c r="X1296" s="23">
        <f>VLOOKUP(H1296,[1]Rates!$A$3:$D$139,4,FALSE)</f>
        <v>2.7500000000000002E-4</v>
      </c>
      <c r="Y1296" s="90">
        <f t="shared" si="360"/>
        <v>0</v>
      </c>
      <c r="Z1296" s="9"/>
    </row>
    <row r="1297" spans="7:26" x14ac:dyDescent="0.25">
      <c r="G1297" s="16"/>
      <c r="H1297" s="9">
        <v>97</v>
      </c>
      <c r="I1297" s="9" t="s">
        <v>3</v>
      </c>
      <c r="J1297" s="17">
        <v>488</v>
      </c>
      <c r="K1297" s="18">
        <v>0</v>
      </c>
      <c r="L1297" s="19">
        <f>VLOOKUP(J1297,[1]Values!$A$3:$D$462,2,FALSE)</f>
        <v>601713</v>
      </c>
      <c r="M1297" s="20">
        <v>125360</v>
      </c>
      <c r="N1297" s="20">
        <f t="shared" si="355"/>
        <v>0</v>
      </c>
      <c r="O1297" s="19">
        <f>VLOOKUP(J1297,[1]Values!$A$3:$D$462,3,FALSE)</f>
        <v>140197</v>
      </c>
      <c r="P1297" s="19"/>
      <c r="Q1297" s="19">
        <f t="shared" si="356"/>
        <v>0</v>
      </c>
      <c r="R1297" s="20">
        <f t="shared" si="357"/>
        <v>0</v>
      </c>
      <c r="S1297" s="21">
        <f>VLOOKUP(H1297,[1]Rates!$A$3:$D$139,3,FALSE)</f>
        <v>1.3200000000000001E-4</v>
      </c>
      <c r="T1297" s="22">
        <f t="shared" si="358"/>
        <v>0</v>
      </c>
      <c r="U1297" s="19">
        <f>VLOOKUP(J1297,[1]Values!$A$3:$D$462,4,FALSE)</f>
        <v>1417</v>
      </c>
      <c r="V1297" s="20"/>
      <c r="W1297" s="20">
        <f t="shared" si="359"/>
        <v>0</v>
      </c>
      <c r="X1297" s="23">
        <f>VLOOKUP(H1297,[1]Rates!$A$3:$D$139,4,FALSE)</f>
        <v>1.35E-4</v>
      </c>
      <c r="Y1297" s="90">
        <f t="shared" si="360"/>
        <v>0</v>
      </c>
      <c r="Z1297" s="9"/>
    </row>
    <row r="1298" spans="7:26" x14ac:dyDescent="0.25">
      <c r="G1298" s="16"/>
      <c r="H1298" s="9">
        <v>104</v>
      </c>
      <c r="I1298" s="9" t="s">
        <v>82</v>
      </c>
      <c r="J1298" s="17">
        <v>488</v>
      </c>
      <c r="K1298" s="18">
        <v>0.5</v>
      </c>
      <c r="L1298" s="19">
        <f>VLOOKUP(J1298,[1]Values!$A$3:$D$462,2,FALSE)</f>
        <v>601713</v>
      </c>
      <c r="M1298" s="20">
        <v>125360</v>
      </c>
      <c r="N1298" s="20">
        <f t="shared" si="355"/>
        <v>238176.5</v>
      </c>
      <c r="O1298" s="19">
        <f>VLOOKUP(J1298,[1]Values!$A$3:$D$462,3,FALSE)</f>
        <v>140197</v>
      </c>
      <c r="P1298" s="19"/>
      <c r="Q1298" s="19">
        <f t="shared" si="356"/>
        <v>70098.5</v>
      </c>
      <c r="R1298" s="20">
        <f t="shared" si="357"/>
        <v>308275</v>
      </c>
      <c r="S1298" s="21">
        <f>VLOOKUP(H1298,[1]Rates!$A$3:$D$139,3,FALSE)</f>
        <v>0</v>
      </c>
      <c r="T1298" s="22">
        <f t="shared" si="358"/>
        <v>0</v>
      </c>
      <c r="U1298" s="19">
        <f>VLOOKUP(J1298,[1]Values!$A$3:$D$462,4,FALSE)</f>
        <v>1417</v>
      </c>
      <c r="V1298" s="20"/>
      <c r="W1298" s="20">
        <f t="shared" si="359"/>
        <v>708.5</v>
      </c>
      <c r="X1298" s="23">
        <f>VLOOKUP(H1298,[1]Rates!$A$3:$D$139,4,FALSE)</f>
        <v>0</v>
      </c>
      <c r="Y1298" s="90">
        <f t="shared" si="360"/>
        <v>0</v>
      </c>
      <c r="Z1298" s="9"/>
    </row>
    <row r="1299" spans="7:26" x14ac:dyDescent="0.25">
      <c r="G1299" s="16"/>
      <c r="H1299" s="9">
        <v>117</v>
      </c>
      <c r="I1299" s="9" t="s">
        <v>21</v>
      </c>
      <c r="J1299" s="17">
        <v>488</v>
      </c>
      <c r="K1299" s="18">
        <v>0</v>
      </c>
      <c r="L1299" s="19">
        <f>VLOOKUP(J1299,[1]Values!$A$3:$D$462,2,FALSE)</f>
        <v>601713</v>
      </c>
      <c r="M1299" s="20">
        <v>125360</v>
      </c>
      <c r="N1299" s="20">
        <f t="shared" si="355"/>
        <v>0</v>
      </c>
      <c r="O1299" s="19">
        <f>VLOOKUP(J1299,[1]Values!$A$3:$D$462,3,FALSE)</f>
        <v>140197</v>
      </c>
      <c r="P1299" s="19"/>
      <c r="Q1299" s="19">
        <f t="shared" si="356"/>
        <v>0</v>
      </c>
      <c r="R1299" s="20">
        <f t="shared" si="357"/>
        <v>0</v>
      </c>
      <c r="S1299" s="21">
        <f>VLOOKUP(H1299,[1]Rates!$A$3:$D$139,3,FALSE)</f>
        <v>2.1900000000000001E-4</v>
      </c>
      <c r="T1299" s="22">
        <f t="shared" si="358"/>
        <v>0</v>
      </c>
      <c r="U1299" s="19">
        <f>VLOOKUP(J1299,[1]Values!$A$3:$D$462,4,FALSE)</f>
        <v>1417</v>
      </c>
      <c r="V1299" s="20"/>
      <c r="W1299" s="20">
        <f t="shared" si="359"/>
        <v>0</v>
      </c>
      <c r="X1299" s="23">
        <f>VLOOKUP(H1299,[1]Rates!$A$3:$D$139,4,FALSE)</f>
        <v>2.34E-4</v>
      </c>
      <c r="Y1299" s="90">
        <f t="shared" si="360"/>
        <v>0</v>
      </c>
      <c r="Z1299" s="9"/>
    </row>
    <row r="1300" spans="7:26" x14ac:dyDescent="0.25">
      <c r="G1300" s="16"/>
      <c r="H1300" s="9">
        <v>118</v>
      </c>
      <c r="I1300" s="9" t="s">
        <v>19</v>
      </c>
      <c r="J1300" s="17">
        <v>488</v>
      </c>
      <c r="K1300" s="18">
        <v>0</v>
      </c>
      <c r="L1300" s="19">
        <f>VLOOKUP(J1300,[1]Values!$A$3:$D$462,2,FALSE)</f>
        <v>601713</v>
      </c>
      <c r="M1300" s="20">
        <v>125360</v>
      </c>
      <c r="N1300" s="20">
        <f t="shared" si="355"/>
        <v>0</v>
      </c>
      <c r="O1300" s="19">
        <f>VLOOKUP(J1300,[1]Values!$A$3:$D$462,3,FALSE)</f>
        <v>140197</v>
      </c>
      <c r="P1300" s="19"/>
      <c r="Q1300" s="19">
        <f t="shared" si="356"/>
        <v>0</v>
      </c>
      <c r="R1300" s="20">
        <f t="shared" si="357"/>
        <v>0</v>
      </c>
      <c r="S1300" s="21">
        <f>VLOOKUP(H1300,[1]Rates!$A$3:$D$139,3,FALSE)</f>
        <v>6.3999999999999997E-5</v>
      </c>
      <c r="T1300" s="22">
        <f t="shared" si="358"/>
        <v>0</v>
      </c>
      <c r="U1300" s="19">
        <f>VLOOKUP(J1300,[1]Values!$A$3:$D$462,4,FALSE)</f>
        <v>1417</v>
      </c>
      <c r="V1300" s="20"/>
      <c r="W1300" s="20">
        <f t="shared" si="359"/>
        <v>0</v>
      </c>
      <c r="X1300" s="23">
        <f>VLOOKUP(H1300,[1]Rates!$A$3:$D$139,4,FALSE)</f>
        <v>6.9999999999999994E-5</v>
      </c>
      <c r="Y1300" s="90">
        <f t="shared" si="360"/>
        <v>0</v>
      </c>
      <c r="Z1300" s="9"/>
    </row>
    <row r="1301" spans="7:26" x14ac:dyDescent="0.25">
      <c r="G1301" s="16"/>
      <c r="H1301" s="9">
        <v>127</v>
      </c>
      <c r="I1301" s="9" t="s">
        <v>141</v>
      </c>
      <c r="J1301" s="17">
        <v>488</v>
      </c>
      <c r="K1301" s="18">
        <v>0</v>
      </c>
      <c r="L1301" s="19">
        <f>VLOOKUP(J1301,[1]Values!$A$3:$D$462,2,FALSE)</f>
        <v>601713</v>
      </c>
      <c r="M1301" s="20">
        <v>125360</v>
      </c>
      <c r="N1301" s="20">
        <f t="shared" si="355"/>
        <v>0</v>
      </c>
      <c r="O1301" s="19">
        <f>VLOOKUP(J1301,[1]Values!$A$3:$D$462,3,FALSE)</f>
        <v>140197</v>
      </c>
      <c r="P1301" s="19"/>
      <c r="Q1301" s="19">
        <f t="shared" si="356"/>
        <v>0</v>
      </c>
      <c r="R1301" s="20">
        <f t="shared" si="357"/>
        <v>0</v>
      </c>
      <c r="S1301" s="21">
        <f>VLOOKUP(H1301,[1]Rates!$A$3:$D$139,3,FALSE)</f>
        <v>0</v>
      </c>
      <c r="T1301" s="22">
        <f t="shared" si="358"/>
        <v>0</v>
      </c>
      <c r="U1301" s="19">
        <f>VLOOKUP(J1301,[1]Values!$A$3:$D$462,4,FALSE)</f>
        <v>1417</v>
      </c>
      <c r="V1301" s="20"/>
      <c r="W1301" s="20">
        <f t="shared" si="359"/>
        <v>0</v>
      </c>
      <c r="X1301" s="23">
        <f>VLOOKUP(H1301,[1]Rates!$A$3:$D$139,4,FALSE)</f>
        <v>0</v>
      </c>
      <c r="Y1301" s="90">
        <f t="shared" si="360"/>
        <v>0</v>
      </c>
      <c r="Z1301" s="9"/>
    </row>
    <row r="1302" spans="7:26" x14ac:dyDescent="0.25">
      <c r="G1302" s="16"/>
      <c r="H1302" s="9">
        <v>129</v>
      </c>
      <c r="I1302" s="9" t="s">
        <v>85</v>
      </c>
      <c r="J1302" s="17">
        <v>488</v>
      </c>
      <c r="K1302" s="18">
        <v>0</v>
      </c>
      <c r="L1302" s="19">
        <f>VLOOKUP(J1302,[1]Values!$A$3:$D$462,2,FALSE)</f>
        <v>601713</v>
      </c>
      <c r="M1302" s="20">
        <v>125360</v>
      </c>
      <c r="N1302" s="20">
        <f t="shared" si="355"/>
        <v>0</v>
      </c>
      <c r="O1302" s="19">
        <f>VLOOKUP(J1302,[1]Values!$A$3:$D$462,3,FALSE)</f>
        <v>140197</v>
      </c>
      <c r="P1302" s="19"/>
      <c r="Q1302" s="19">
        <f t="shared" si="356"/>
        <v>0</v>
      </c>
      <c r="R1302" s="20">
        <f t="shared" si="357"/>
        <v>0</v>
      </c>
      <c r="S1302" s="21">
        <f>VLOOKUP(H1302,[1]Rates!$A$3:$D$139,3,FALSE)</f>
        <v>0</v>
      </c>
      <c r="T1302" s="22">
        <f t="shared" si="358"/>
        <v>0</v>
      </c>
      <c r="U1302" s="19">
        <f>VLOOKUP(J1302,[1]Values!$A$3:$D$462,4,FALSE)</f>
        <v>1417</v>
      </c>
      <c r="V1302" s="20"/>
      <c r="W1302" s="20">
        <f t="shared" si="359"/>
        <v>0</v>
      </c>
      <c r="X1302" s="23">
        <f>VLOOKUP(H1302,[1]Rates!$A$3:$D$139,4,FALSE)</f>
        <v>0</v>
      </c>
      <c r="Y1302" s="90">
        <f t="shared" si="360"/>
        <v>0</v>
      </c>
      <c r="Z1302" s="9"/>
    </row>
    <row r="1303" spans="7:26" x14ac:dyDescent="0.25">
      <c r="G1303" s="16"/>
      <c r="H1303" s="9"/>
      <c r="I1303" s="9"/>
      <c r="J1303" s="17"/>
      <c r="K1303" s="18"/>
      <c r="L1303" s="20"/>
      <c r="M1303" s="20"/>
      <c r="N1303" s="20"/>
      <c r="O1303" s="20"/>
      <c r="P1303" s="20"/>
      <c r="Q1303" s="20"/>
      <c r="R1303" s="20"/>
      <c r="S1303" s="23"/>
      <c r="T1303" s="22"/>
      <c r="U1303" s="20"/>
      <c r="V1303" s="20"/>
      <c r="W1303" s="20"/>
      <c r="X1303" s="23"/>
      <c r="Y1303" s="90"/>
      <c r="Z1303" s="9"/>
    </row>
    <row r="1304" spans="7:26" ht="15.75" x14ac:dyDescent="0.25">
      <c r="G1304" s="91">
        <v>127</v>
      </c>
      <c r="H1304" s="28" t="s">
        <v>141</v>
      </c>
      <c r="I1304" s="9"/>
      <c r="J1304" s="17"/>
      <c r="K1304" s="18"/>
      <c r="L1304" s="20"/>
      <c r="M1304" s="20"/>
      <c r="N1304" s="20"/>
      <c r="O1304" s="20"/>
      <c r="P1304" s="20"/>
      <c r="Q1304" s="20"/>
      <c r="R1304" s="20"/>
      <c r="S1304" s="23"/>
      <c r="T1304" s="22"/>
      <c r="U1304" s="20"/>
      <c r="V1304" s="20"/>
      <c r="W1304" s="20"/>
      <c r="X1304" s="23"/>
      <c r="Y1304" s="90"/>
      <c r="Z1304" s="9"/>
    </row>
    <row r="1305" spans="7:26" x14ac:dyDescent="0.25">
      <c r="G1305" s="16"/>
      <c r="H1305" s="9">
        <v>1</v>
      </c>
      <c r="I1305" s="9" t="s">
        <v>11</v>
      </c>
      <c r="J1305" s="17">
        <v>489</v>
      </c>
      <c r="K1305" s="18">
        <v>0.75</v>
      </c>
      <c r="L1305" s="19">
        <f>VLOOKUP(J1305,[1]Values!$A$3:$D$462,2,FALSE)</f>
        <v>1102</v>
      </c>
      <c r="M1305" s="20">
        <v>1502</v>
      </c>
      <c r="N1305" s="20">
        <f t="shared" ref="N1305:N1324" si="361">(L1305-M1305)*K1305</f>
        <v>-300</v>
      </c>
      <c r="O1305" s="19">
        <f>VLOOKUP(J1305,[1]Values!$A$3:$D$462,3,FALSE)</f>
        <v>1222560</v>
      </c>
      <c r="P1305" s="20"/>
      <c r="Q1305" s="19">
        <f t="shared" ref="Q1305:Q1324" si="362">(O1305-P1305)*K1305</f>
        <v>916920</v>
      </c>
      <c r="R1305" s="20">
        <f t="shared" ref="R1305:R1324" si="363">(L1305-M1305+O1305-P1305)*K1305</f>
        <v>916620</v>
      </c>
      <c r="S1305" s="21">
        <f>VLOOKUP(H1305,[1]Rates!$A$3:$D$139,3,FALSE)</f>
        <v>1.908E-3</v>
      </c>
      <c r="T1305" s="22">
        <f t="shared" ref="T1305:T1324" si="364">R1305*S1305</f>
        <v>1748.9109599999999</v>
      </c>
      <c r="U1305" s="19">
        <f>VLOOKUP(J1305,[1]Values!$A$3:$D$462,4,FALSE)</f>
        <v>0</v>
      </c>
      <c r="V1305" s="9"/>
      <c r="W1305" s="20">
        <f t="shared" ref="W1305:W1324" si="365">(U1305-V1305)*K1305</f>
        <v>0</v>
      </c>
      <c r="X1305" s="23">
        <f>VLOOKUP(H1305,[1]Rates!$A$3:$D$139,4,FALSE)</f>
        <v>2.0739999999999999E-3</v>
      </c>
      <c r="Y1305" s="90">
        <f t="shared" ref="Y1305:Y1324" si="366">W1305*X1305</f>
        <v>0</v>
      </c>
      <c r="Z1305" s="9"/>
    </row>
    <row r="1306" spans="7:26" x14ac:dyDescent="0.25">
      <c r="G1306" s="16"/>
      <c r="H1306" s="9">
        <v>2</v>
      </c>
      <c r="I1306" s="9" t="s">
        <v>27</v>
      </c>
      <c r="J1306" s="17">
        <v>489</v>
      </c>
      <c r="K1306" s="18">
        <v>0.75</v>
      </c>
      <c r="L1306" s="19">
        <f>VLOOKUP(J1306,[1]Values!$A$3:$D$462,2,FALSE)</f>
        <v>1102</v>
      </c>
      <c r="M1306" s="20">
        <v>1502</v>
      </c>
      <c r="N1306" s="20">
        <f t="shared" si="361"/>
        <v>-300</v>
      </c>
      <c r="O1306" s="19">
        <f>VLOOKUP(J1306,[1]Values!$A$3:$D$462,3,FALSE)</f>
        <v>1222560</v>
      </c>
      <c r="P1306" s="20"/>
      <c r="Q1306" s="19">
        <f t="shared" si="362"/>
        <v>916920</v>
      </c>
      <c r="R1306" s="20">
        <f t="shared" si="363"/>
        <v>916620</v>
      </c>
      <c r="S1306" s="21">
        <f>VLOOKUP(H1306,[1]Rates!$A$3:$D$139,3,FALSE)</f>
        <v>2.0900000000000001E-4</v>
      </c>
      <c r="T1306" s="22">
        <f t="shared" si="364"/>
        <v>191.57358000000002</v>
      </c>
      <c r="U1306" s="19">
        <f>VLOOKUP(J1306,[1]Values!$A$3:$D$462,4,FALSE)</f>
        <v>0</v>
      </c>
      <c r="V1306" s="9"/>
      <c r="W1306" s="20">
        <f t="shared" si="365"/>
        <v>0</v>
      </c>
      <c r="X1306" s="23">
        <f>VLOOKUP(H1306,[1]Rates!$A$3:$D$139,4,FALSE)</f>
        <v>2.3000000000000001E-4</v>
      </c>
      <c r="Y1306" s="90">
        <f t="shared" si="366"/>
        <v>0</v>
      </c>
      <c r="Z1306" s="9"/>
    </row>
    <row r="1307" spans="7:26" x14ac:dyDescent="0.25">
      <c r="G1307" s="16"/>
      <c r="H1307" s="9">
        <v>3</v>
      </c>
      <c r="I1307" s="9" t="s">
        <v>20</v>
      </c>
      <c r="J1307" s="17">
        <v>489</v>
      </c>
      <c r="K1307" s="18">
        <v>0.75</v>
      </c>
      <c r="L1307" s="19">
        <f>VLOOKUP(J1307,[1]Values!$A$3:$D$462,2,FALSE)</f>
        <v>1102</v>
      </c>
      <c r="M1307" s="20">
        <v>1502</v>
      </c>
      <c r="N1307" s="20">
        <f t="shared" si="361"/>
        <v>-300</v>
      </c>
      <c r="O1307" s="19">
        <f>VLOOKUP(J1307,[1]Values!$A$3:$D$462,3,FALSE)</f>
        <v>1222560</v>
      </c>
      <c r="P1307" s="20"/>
      <c r="Q1307" s="19">
        <f t="shared" si="362"/>
        <v>916920</v>
      </c>
      <c r="R1307" s="20">
        <f t="shared" si="363"/>
        <v>916620</v>
      </c>
      <c r="S1307" s="21">
        <f>VLOOKUP(H1307,[1]Rates!$A$3:$D$139,3,FALSE)</f>
        <v>4.9299999999999995E-4</v>
      </c>
      <c r="T1307" s="22">
        <f t="shared" si="364"/>
        <v>451.89365999999995</v>
      </c>
      <c r="U1307" s="19">
        <f>VLOOKUP(J1307,[1]Values!$A$3:$D$462,4,FALSE)</f>
        <v>0</v>
      </c>
      <c r="V1307" s="9"/>
      <c r="W1307" s="20">
        <f t="shared" si="365"/>
        <v>0</v>
      </c>
      <c r="X1307" s="23">
        <f>VLOOKUP(H1307,[1]Rates!$A$3:$D$139,4,FALSE)</f>
        <v>5.2599999999999999E-4</v>
      </c>
      <c r="Y1307" s="90">
        <f t="shared" si="366"/>
        <v>0</v>
      </c>
      <c r="Z1307" s="9"/>
    </row>
    <row r="1308" spans="7:26" x14ac:dyDescent="0.25">
      <c r="G1308" s="16"/>
      <c r="H1308" s="9">
        <v>5</v>
      </c>
      <c r="I1308" s="9" t="s">
        <v>17</v>
      </c>
      <c r="J1308" s="17">
        <v>489</v>
      </c>
      <c r="K1308" s="18">
        <v>0.5</v>
      </c>
      <c r="L1308" s="19">
        <f>VLOOKUP(J1308,[1]Values!$A$3:$D$462,2,FALSE)</f>
        <v>1102</v>
      </c>
      <c r="M1308" s="20">
        <v>1502</v>
      </c>
      <c r="N1308" s="20">
        <f t="shared" si="361"/>
        <v>-200</v>
      </c>
      <c r="O1308" s="19">
        <f>VLOOKUP(J1308,[1]Values!$A$3:$D$462,3,FALSE)</f>
        <v>1222560</v>
      </c>
      <c r="P1308" s="20"/>
      <c r="Q1308" s="19">
        <f t="shared" si="362"/>
        <v>611280</v>
      </c>
      <c r="R1308" s="20">
        <f t="shared" si="363"/>
        <v>611080</v>
      </c>
      <c r="S1308" s="21">
        <f>VLOOKUP(H1308,[1]Rates!$A$3:$D$139,3,FALSE)</f>
        <v>6.038E-3</v>
      </c>
      <c r="T1308" s="22">
        <f t="shared" si="364"/>
        <v>3689.7010399999999</v>
      </c>
      <c r="U1308" s="19">
        <f>VLOOKUP(J1308,[1]Values!$A$3:$D$462,4,FALSE)</f>
        <v>0</v>
      </c>
      <c r="V1308" s="9"/>
      <c r="W1308" s="20">
        <f t="shared" si="365"/>
        <v>0</v>
      </c>
      <c r="X1308" s="23">
        <f>VLOOKUP(H1308,[1]Rates!$A$3:$D$139,4,FALSE)</f>
        <v>6.2370000000000004E-3</v>
      </c>
      <c r="Y1308" s="90">
        <f t="shared" si="366"/>
        <v>0</v>
      </c>
      <c r="Z1308" s="9"/>
    </row>
    <row r="1309" spans="7:26" x14ac:dyDescent="0.25">
      <c r="G1309" s="16"/>
      <c r="H1309" s="9">
        <v>137</v>
      </c>
      <c r="I1309" s="9" t="s">
        <v>140</v>
      </c>
      <c r="J1309" s="17">
        <v>489</v>
      </c>
      <c r="K1309" s="18">
        <v>0.5</v>
      </c>
      <c r="L1309" s="19">
        <f>VLOOKUP(J1309,[1]Values!$A$3:$D$462,2,FALSE)</f>
        <v>1102</v>
      </c>
      <c r="M1309" s="20">
        <v>1502</v>
      </c>
      <c r="N1309" s="20">
        <f t="shared" si="361"/>
        <v>-200</v>
      </c>
      <c r="O1309" s="19">
        <f>VLOOKUP(J1309,[1]Values!$A$3:$D$462,3,FALSE)</f>
        <v>1222560</v>
      </c>
      <c r="P1309" s="20"/>
      <c r="Q1309" s="19">
        <f t="shared" si="362"/>
        <v>611280</v>
      </c>
      <c r="R1309" s="20">
        <f t="shared" si="363"/>
        <v>611080</v>
      </c>
      <c r="S1309" s="21">
        <f>VLOOKUP(H1309,[1]Rates!$A$3:$D$139,3,FALSE)</f>
        <v>7.2000000000000002E-5</v>
      </c>
      <c r="T1309" s="22">
        <f t="shared" si="364"/>
        <v>43.99776</v>
      </c>
      <c r="U1309" s="19">
        <f>VLOOKUP(J1309,[1]Values!$A$3:$D$462,4,FALSE)</f>
        <v>0</v>
      </c>
      <c r="V1309" s="9"/>
      <c r="W1309" s="20">
        <f t="shared" si="365"/>
        <v>0</v>
      </c>
      <c r="X1309" s="23">
        <f>VLOOKUP(H1309,[1]Rates!$A$3:$D$139,4,FALSE)</f>
        <v>6.9999999999999994E-5</v>
      </c>
      <c r="Y1309" s="90">
        <f t="shared" si="366"/>
        <v>0</v>
      </c>
      <c r="Z1309" s="9"/>
    </row>
    <row r="1310" spans="7:26" x14ac:dyDescent="0.25">
      <c r="G1310" s="16"/>
      <c r="H1310" s="9">
        <v>6</v>
      </c>
      <c r="I1310" s="9" t="s">
        <v>70</v>
      </c>
      <c r="J1310" s="17">
        <v>489</v>
      </c>
      <c r="K1310" s="18">
        <v>0.5</v>
      </c>
      <c r="L1310" s="19">
        <f>VLOOKUP(J1310,[1]Values!$A$3:$D$462,2,FALSE)</f>
        <v>1102</v>
      </c>
      <c r="M1310" s="20">
        <v>1502</v>
      </c>
      <c r="N1310" s="20">
        <f t="shared" si="361"/>
        <v>-200</v>
      </c>
      <c r="O1310" s="19">
        <f>VLOOKUP(J1310,[1]Values!$A$3:$D$462,3,FALSE)</f>
        <v>1222560</v>
      </c>
      <c r="P1310" s="20"/>
      <c r="Q1310" s="19">
        <f t="shared" si="362"/>
        <v>611280</v>
      </c>
      <c r="R1310" s="20">
        <f t="shared" si="363"/>
        <v>611080</v>
      </c>
      <c r="S1310" s="21">
        <f>VLOOKUP(H1310,[1]Rates!$A$3:$D$139,3,FALSE)</f>
        <v>0</v>
      </c>
      <c r="T1310" s="22">
        <f t="shared" si="364"/>
        <v>0</v>
      </c>
      <c r="U1310" s="19">
        <f>VLOOKUP(J1310,[1]Values!$A$3:$D$462,4,FALSE)</f>
        <v>0</v>
      </c>
      <c r="V1310" s="9"/>
      <c r="W1310" s="20">
        <f t="shared" si="365"/>
        <v>0</v>
      </c>
      <c r="X1310" s="23">
        <f>VLOOKUP(H1310,[1]Rates!$A$3:$D$139,4,FALSE)</f>
        <v>0</v>
      </c>
      <c r="Y1310" s="90">
        <f t="shared" si="366"/>
        <v>0</v>
      </c>
      <c r="Z1310" s="9"/>
    </row>
    <row r="1311" spans="7:26" x14ac:dyDescent="0.25">
      <c r="G1311" s="16"/>
      <c r="H1311" s="9">
        <v>7</v>
      </c>
      <c r="I1311" s="9" t="s">
        <v>9</v>
      </c>
      <c r="J1311" s="17">
        <v>489</v>
      </c>
      <c r="K1311" s="18">
        <v>0</v>
      </c>
      <c r="L1311" s="19">
        <f>VLOOKUP(J1311,[1]Values!$A$3:$D$462,2,FALSE)</f>
        <v>1102</v>
      </c>
      <c r="M1311" s="20">
        <v>1502</v>
      </c>
      <c r="N1311" s="20">
        <f t="shared" si="361"/>
        <v>0</v>
      </c>
      <c r="O1311" s="19">
        <f>VLOOKUP(J1311,[1]Values!$A$3:$D$462,3,FALSE)</f>
        <v>1222560</v>
      </c>
      <c r="P1311" s="20"/>
      <c r="Q1311" s="19">
        <f t="shared" si="362"/>
        <v>0</v>
      </c>
      <c r="R1311" s="20">
        <f t="shared" si="363"/>
        <v>0</v>
      </c>
      <c r="S1311" s="21">
        <f>VLOOKUP(H1311,[1]Rates!$A$3:$D$139,3,FALSE)</f>
        <v>1.01E-4</v>
      </c>
      <c r="T1311" s="22">
        <f t="shared" si="364"/>
        <v>0</v>
      </c>
      <c r="U1311" s="19">
        <f>VLOOKUP(J1311,[1]Values!$A$3:$D$462,4,FALSE)</f>
        <v>0</v>
      </c>
      <c r="V1311" s="9"/>
      <c r="W1311" s="20">
        <f t="shared" si="365"/>
        <v>0</v>
      </c>
      <c r="X1311" s="23">
        <f>VLOOKUP(H1311,[1]Rates!$A$3:$D$139,4,FALSE)</f>
        <v>1.08E-4</v>
      </c>
      <c r="Y1311" s="90">
        <f t="shared" si="366"/>
        <v>0</v>
      </c>
      <c r="Z1311" s="9"/>
    </row>
    <row r="1312" spans="7:26" x14ac:dyDescent="0.25">
      <c r="G1312" s="16"/>
      <c r="H1312" s="9">
        <v>8</v>
      </c>
      <c r="I1312" s="9" t="s">
        <v>23</v>
      </c>
      <c r="J1312" s="17">
        <v>489</v>
      </c>
      <c r="K1312" s="18">
        <v>0</v>
      </c>
      <c r="L1312" s="19">
        <f>VLOOKUP(J1312,[1]Values!$A$3:$D$462,2,FALSE)</f>
        <v>1102</v>
      </c>
      <c r="M1312" s="20">
        <v>1502</v>
      </c>
      <c r="N1312" s="20">
        <f t="shared" si="361"/>
        <v>0</v>
      </c>
      <c r="O1312" s="19">
        <f>VLOOKUP(J1312,[1]Values!$A$3:$D$462,3,FALSE)</f>
        <v>1222560</v>
      </c>
      <c r="P1312" s="20"/>
      <c r="Q1312" s="19">
        <f t="shared" si="362"/>
        <v>0</v>
      </c>
      <c r="R1312" s="20">
        <f t="shared" si="363"/>
        <v>0</v>
      </c>
      <c r="S1312" s="21">
        <f>VLOOKUP(H1312,[1]Rates!$A$3:$D$139,3,FALSE)</f>
        <v>1.5300000000000001E-4</v>
      </c>
      <c r="T1312" s="22">
        <f t="shared" si="364"/>
        <v>0</v>
      </c>
      <c r="U1312" s="19">
        <f>VLOOKUP(J1312,[1]Values!$A$3:$D$462,4,FALSE)</f>
        <v>0</v>
      </c>
      <c r="V1312" s="9"/>
      <c r="W1312" s="20">
        <f t="shared" si="365"/>
        <v>0</v>
      </c>
      <c r="X1312" s="23">
        <f>VLOOKUP(H1312,[1]Rates!$A$3:$D$139,4,FALSE)</f>
        <v>1.64E-4</v>
      </c>
      <c r="Y1312" s="90">
        <f t="shared" si="366"/>
        <v>0</v>
      </c>
      <c r="Z1312" s="9"/>
    </row>
    <row r="1313" spans="7:26" x14ac:dyDescent="0.25">
      <c r="G1313" s="16"/>
      <c r="H1313" s="9">
        <v>38</v>
      </c>
      <c r="I1313" s="9" t="s">
        <v>12</v>
      </c>
      <c r="J1313" s="17">
        <v>489</v>
      </c>
      <c r="K1313" s="18">
        <v>0.75</v>
      </c>
      <c r="L1313" s="19">
        <f>VLOOKUP(J1313,[1]Values!$A$3:$D$462,2,FALSE)</f>
        <v>1102</v>
      </c>
      <c r="M1313" s="20">
        <v>1502</v>
      </c>
      <c r="N1313" s="20">
        <f t="shared" si="361"/>
        <v>-300</v>
      </c>
      <c r="O1313" s="19">
        <f>VLOOKUP(J1313,[1]Values!$A$3:$D$462,3,FALSE)</f>
        <v>1222560</v>
      </c>
      <c r="P1313" s="20"/>
      <c r="Q1313" s="19">
        <f t="shared" si="362"/>
        <v>916920</v>
      </c>
      <c r="R1313" s="20">
        <f t="shared" si="363"/>
        <v>916620</v>
      </c>
      <c r="S1313" s="21">
        <f>VLOOKUP(H1313,[1]Rates!$A$3:$D$139,3,FALSE)</f>
        <v>9.8999999999999994E-5</v>
      </c>
      <c r="T1313" s="22">
        <f t="shared" si="364"/>
        <v>90.745379999999997</v>
      </c>
      <c r="U1313" s="19">
        <f>VLOOKUP(J1313,[1]Values!$A$3:$D$462,4,FALSE)</f>
        <v>0</v>
      </c>
      <c r="V1313" s="9"/>
      <c r="W1313" s="20">
        <f t="shared" si="365"/>
        <v>0</v>
      </c>
      <c r="X1313" s="23">
        <f>VLOOKUP(H1313,[1]Rates!$A$3:$D$139,4,FALSE)</f>
        <v>8.6000000000000003E-5</v>
      </c>
      <c r="Y1313" s="90">
        <f t="shared" si="366"/>
        <v>0</v>
      </c>
      <c r="Z1313" s="9"/>
    </row>
    <row r="1314" spans="7:26" x14ac:dyDescent="0.25">
      <c r="G1314" s="16"/>
      <c r="H1314" s="9">
        <v>41</v>
      </c>
      <c r="I1314" s="9" t="s">
        <v>167</v>
      </c>
      <c r="J1314" s="17">
        <v>489</v>
      </c>
      <c r="K1314" s="18">
        <v>0</v>
      </c>
      <c r="L1314" s="19">
        <f>VLOOKUP(J1314,[1]Values!$A$3:$D$462,2,FALSE)</f>
        <v>1102</v>
      </c>
      <c r="M1314" s="20">
        <v>1502</v>
      </c>
      <c r="N1314" s="20">
        <f t="shared" si="361"/>
        <v>0</v>
      </c>
      <c r="O1314" s="19">
        <f>VLOOKUP(J1314,[1]Values!$A$3:$D$462,3,FALSE)</f>
        <v>1222560</v>
      </c>
      <c r="P1314" s="20"/>
      <c r="Q1314" s="19">
        <f t="shared" si="362"/>
        <v>0</v>
      </c>
      <c r="R1314" s="20">
        <f t="shared" si="363"/>
        <v>0</v>
      </c>
      <c r="S1314" s="21">
        <f>VLOOKUP(H1314,[1]Rates!$A$3:$D$139,3,FALSE)</f>
        <v>0</v>
      </c>
      <c r="T1314" s="22">
        <f t="shared" si="364"/>
        <v>0</v>
      </c>
      <c r="U1314" s="19">
        <f>VLOOKUP(J1314,[1]Values!$A$3:$D$462,4,FALSE)</f>
        <v>0</v>
      </c>
      <c r="V1314" s="9"/>
      <c r="W1314" s="20">
        <f t="shared" si="365"/>
        <v>0</v>
      </c>
      <c r="X1314" s="23">
        <f>VLOOKUP(H1314,[1]Rates!$A$3:$D$139,4,FALSE)</f>
        <v>0</v>
      </c>
      <c r="Y1314" s="90">
        <f t="shared" si="366"/>
        <v>0</v>
      </c>
      <c r="Z1314" s="9"/>
    </row>
    <row r="1315" spans="7:26" x14ac:dyDescent="0.25">
      <c r="G1315" s="16"/>
      <c r="H1315" s="9">
        <v>55</v>
      </c>
      <c r="I1315" s="9" t="s">
        <v>26</v>
      </c>
      <c r="J1315" s="17">
        <v>489</v>
      </c>
      <c r="K1315" s="18">
        <v>0.75</v>
      </c>
      <c r="L1315" s="19">
        <f>VLOOKUP(J1315,[1]Values!$A$3:$D$462,2,FALSE)</f>
        <v>1102</v>
      </c>
      <c r="M1315" s="20">
        <v>1502</v>
      </c>
      <c r="N1315" s="20">
        <f t="shared" si="361"/>
        <v>-300</v>
      </c>
      <c r="O1315" s="19">
        <f>VLOOKUP(J1315,[1]Values!$A$3:$D$462,3,FALSE)</f>
        <v>1222560</v>
      </c>
      <c r="P1315" s="20"/>
      <c r="Q1315" s="19">
        <f t="shared" si="362"/>
        <v>916920</v>
      </c>
      <c r="R1315" s="20">
        <f t="shared" si="363"/>
        <v>916620</v>
      </c>
      <c r="S1315" s="21">
        <f>VLOOKUP(H1315,[1]Rates!$A$3:$D$139,3,FALSE)</f>
        <v>1.45E-4</v>
      </c>
      <c r="T1315" s="22">
        <f t="shared" si="364"/>
        <v>132.90989999999999</v>
      </c>
      <c r="U1315" s="19">
        <f>VLOOKUP(J1315,[1]Values!$A$3:$D$462,4,FALSE)</f>
        <v>0</v>
      </c>
      <c r="V1315" s="9"/>
      <c r="W1315" s="20">
        <f t="shared" si="365"/>
        <v>0</v>
      </c>
      <c r="X1315" s="23">
        <f>VLOOKUP(H1315,[1]Rates!$A$3:$D$139,4,FALSE)</f>
        <v>1.35E-4</v>
      </c>
      <c r="Y1315" s="90">
        <f t="shared" si="366"/>
        <v>0</v>
      </c>
      <c r="Z1315" s="9"/>
    </row>
    <row r="1316" spans="7:26" x14ac:dyDescent="0.25">
      <c r="G1316" s="16"/>
      <c r="H1316" s="9">
        <v>56</v>
      </c>
      <c r="I1316" s="9" t="s">
        <v>14</v>
      </c>
      <c r="J1316" s="17">
        <v>489</v>
      </c>
      <c r="K1316" s="18">
        <v>0</v>
      </c>
      <c r="L1316" s="19">
        <f>VLOOKUP(J1316,[1]Values!$A$3:$D$462,2,FALSE)</f>
        <v>1102</v>
      </c>
      <c r="M1316" s="20">
        <v>1502</v>
      </c>
      <c r="N1316" s="20">
        <f t="shared" si="361"/>
        <v>0</v>
      </c>
      <c r="O1316" s="19">
        <f>VLOOKUP(J1316,[1]Values!$A$3:$D$462,3,FALSE)</f>
        <v>1222560</v>
      </c>
      <c r="P1316" s="20"/>
      <c r="Q1316" s="19">
        <f t="shared" si="362"/>
        <v>0</v>
      </c>
      <c r="R1316" s="20">
        <f t="shared" si="363"/>
        <v>0</v>
      </c>
      <c r="S1316" s="21">
        <f>VLOOKUP(H1316,[1]Rates!$A$3:$D$139,3,FALSE)</f>
        <v>1.4630000000000001E-3</v>
      </c>
      <c r="T1316" s="22">
        <f t="shared" si="364"/>
        <v>0</v>
      </c>
      <c r="U1316" s="19">
        <f>VLOOKUP(J1316,[1]Values!$A$3:$D$462,4,FALSE)</f>
        <v>0</v>
      </c>
      <c r="V1316" s="9"/>
      <c r="W1316" s="20">
        <f t="shared" si="365"/>
        <v>0</v>
      </c>
      <c r="X1316" s="23">
        <f>VLOOKUP(H1316,[1]Rates!$A$3:$D$139,4,FALSE)</f>
        <v>1.5150000000000001E-3</v>
      </c>
      <c r="Y1316" s="90">
        <f t="shared" si="366"/>
        <v>0</v>
      </c>
      <c r="Z1316" s="9"/>
    </row>
    <row r="1317" spans="7:26" x14ac:dyDescent="0.25">
      <c r="G1317" s="16"/>
      <c r="H1317" s="9">
        <v>71</v>
      </c>
      <c r="I1317" s="9" t="s">
        <v>18</v>
      </c>
      <c r="J1317" s="17">
        <v>489</v>
      </c>
      <c r="K1317" s="18">
        <v>0</v>
      </c>
      <c r="L1317" s="19">
        <f>VLOOKUP(J1317,[1]Values!$A$3:$D$462,2,FALSE)</f>
        <v>1102</v>
      </c>
      <c r="M1317" s="20">
        <v>1502</v>
      </c>
      <c r="N1317" s="20">
        <f t="shared" si="361"/>
        <v>0</v>
      </c>
      <c r="O1317" s="19">
        <f>VLOOKUP(J1317,[1]Values!$A$3:$D$462,3,FALSE)</f>
        <v>1222560</v>
      </c>
      <c r="P1317" s="20"/>
      <c r="Q1317" s="19">
        <f t="shared" si="362"/>
        <v>0</v>
      </c>
      <c r="R1317" s="20">
        <f t="shared" si="363"/>
        <v>0</v>
      </c>
      <c r="S1317" s="21">
        <f>VLOOKUP(H1317,[1]Rates!$A$3:$D$139,3,FALSE)</f>
        <v>9.0000000000000002E-6</v>
      </c>
      <c r="T1317" s="22">
        <f t="shared" si="364"/>
        <v>0</v>
      </c>
      <c r="U1317" s="19">
        <f>VLOOKUP(J1317,[1]Values!$A$3:$D$462,4,FALSE)</f>
        <v>0</v>
      </c>
      <c r="V1317" s="9"/>
      <c r="W1317" s="20">
        <f t="shared" si="365"/>
        <v>0</v>
      </c>
      <c r="X1317" s="23">
        <f>VLOOKUP(H1317,[1]Rates!$A$3:$D$139,4,FALSE)</f>
        <v>9.0000000000000002E-6</v>
      </c>
      <c r="Y1317" s="90">
        <f t="shared" si="366"/>
        <v>0</v>
      </c>
      <c r="Z1317" s="9"/>
    </row>
    <row r="1318" spans="7:26" x14ac:dyDescent="0.25">
      <c r="G1318" s="16"/>
      <c r="H1318" s="9">
        <v>72</v>
      </c>
      <c r="I1318" s="9" t="s">
        <v>28</v>
      </c>
      <c r="J1318" s="17">
        <v>489</v>
      </c>
      <c r="K1318" s="18">
        <v>0</v>
      </c>
      <c r="L1318" s="19">
        <f>VLOOKUP(J1318,[1]Values!$A$3:$D$462,2,FALSE)</f>
        <v>1102</v>
      </c>
      <c r="M1318" s="20">
        <v>1502</v>
      </c>
      <c r="N1318" s="20">
        <f t="shared" si="361"/>
        <v>0</v>
      </c>
      <c r="O1318" s="19">
        <f>VLOOKUP(J1318,[1]Values!$A$3:$D$462,3,FALSE)</f>
        <v>1222560</v>
      </c>
      <c r="P1318" s="20"/>
      <c r="Q1318" s="19">
        <f t="shared" si="362"/>
        <v>0</v>
      </c>
      <c r="R1318" s="20">
        <f t="shared" si="363"/>
        <v>0</v>
      </c>
      <c r="S1318" s="21">
        <f>VLOOKUP(H1318,[1]Rates!$A$3:$D$139,3,FALSE)</f>
        <v>2.5799999999999998E-4</v>
      </c>
      <c r="T1318" s="22">
        <f t="shared" si="364"/>
        <v>0</v>
      </c>
      <c r="U1318" s="19">
        <f>VLOOKUP(J1318,[1]Values!$A$3:$D$462,4,FALSE)</f>
        <v>0</v>
      </c>
      <c r="V1318" s="9"/>
      <c r="W1318" s="20">
        <f t="shared" si="365"/>
        <v>0</v>
      </c>
      <c r="X1318" s="23">
        <f>VLOOKUP(H1318,[1]Rates!$A$3:$D$139,4,FALSE)</f>
        <v>2.7500000000000002E-4</v>
      </c>
      <c r="Y1318" s="90">
        <f t="shared" si="366"/>
        <v>0</v>
      </c>
      <c r="Z1318" s="9"/>
    </row>
    <row r="1319" spans="7:26" x14ac:dyDescent="0.25">
      <c r="G1319" s="16"/>
      <c r="H1319" s="9">
        <v>97</v>
      </c>
      <c r="I1319" s="9" t="s">
        <v>3</v>
      </c>
      <c r="J1319" s="17">
        <v>489</v>
      </c>
      <c r="K1319" s="18">
        <v>0</v>
      </c>
      <c r="L1319" s="19">
        <f>VLOOKUP(J1319,[1]Values!$A$3:$D$462,2,FALSE)</f>
        <v>1102</v>
      </c>
      <c r="M1319" s="20">
        <v>1502</v>
      </c>
      <c r="N1319" s="20">
        <f t="shared" si="361"/>
        <v>0</v>
      </c>
      <c r="O1319" s="19">
        <f>VLOOKUP(J1319,[1]Values!$A$3:$D$462,3,FALSE)</f>
        <v>1222560</v>
      </c>
      <c r="P1319" s="20"/>
      <c r="Q1319" s="19">
        <f t="shared" si="362"/>
        <v>0</v>
      </c>
      <c r="R1319" s="20">
        <f t="shared" si="363"/>
        <v>0</v>
      </c>
      <c r="S1319" s="21">
        <f>VLOOKUP(H1319,[1]Rates!$A$3:$D$139,3,FALSE)</f>
        <v>1.3200000000000001E-4</v>
      </c>
      <c r="T1319" s="22">
        <f t="shared" si="364"/>
        <v>0</v>
      </c>
      <c r="U1319" s="19">
        <f>VLOOKUP(J1319,[1]Values!$A$3:$D$462,4,FALSE)</f>
        <v>0</v>
      </c>
      <c r="V1319" s="9"/>
      <c r="W1319" s="20">
        <f t="shared" si="365"/>
        <v>0</v>
      </c>
      <c r="X1319" s="23">
        <f>VLOOKUP(H1319,[1]Rates!$A$3:$D$139,4,FALSE)</f>
        <v>1.35E-4</v>
      </c>
      <c r="Y1319" s="90">
        <f t="shared" si="366"/>
        <v>0</v>
      </c>
      <c r="Z1319" s="9"/>
    </row>
    <row r="1320" spans="7:26" x14ac:dyDescent="0.25">
      <c r="G1320" s="16"/>
      <c r="H1320" s="9">
        <v>104</v>
      </c>
      <c r="I1320" s="9" t="s">
        <v>82</v>
      </c>
      <c r="J1320" s="17">
        <v>489</v>
      </c>
      <c r="K1320" s="18">
        <v>0.5</v>
      </c>
      <c r="L1320" s="19">
        <f>VLOOKUP(J1320,[1]Values!$A$3:$D$462,2,FALSE)</f>
        <v>1102</v>
      </c>
      <c r="M1320" s="20">
        <v>1502</v>
      </c>
      <c r="N1320" s="20">
        <f t="shared" si="361"/>
        <v>-200</v>
      </c>
      <c r="O1320" s="19">
        <f>VLOOKUP(J1320,[1]Values!$A$3:$D$462,3,FALSE)</f>
        <v>1222560</v>
      </c>
      <c r="P1320" s="20"/>
      <c r="Q1320" s="19">
        <f t="shared" si="362"/>
        <v>611280</v>
      </c>
      <c r="R1320" s="20">
        <f t="shared" si="363"/>
        <v>611080</v>
      </c>
      <c r="S1320" s="21">
        <f>VLOOKUP(H1320,[1]Rates!$A$3:$D$139,3,FALSE)</f>
        <v>0</v>
      </c>
      <c r="T1320" s="22">
        <f t="shared" si="364"/>
        <v>0</v>
      </c>
      <c r="U1320" s="19">
        <f>VLOOKUP(J1320,[1]Values!$A$3:$D$462,4,FALSE)</f>
        <v>0</v>
      </c>
      <c r="V1320" s="9"/>
      <c r="W1320" s="20">
        <f t="shared" si="365"/>
        <v>0</v>
      </c>
      <c r="X1320" s="23">
        <f>VLOOKUP(H1320,[1]Rates!$A$3:$D$139,4,FALSE)</f>
        <v>0</v>
      </c>
      <c r="Y1320" s="90">
        <f t="shared" si="366"/>
        <v>0</v>
      </c>
      <c r="Z1320" s="9"/>
    </row>
    <row r="1321" spans="7:26" x14ac:dyDescent="0.25">
      <c r="G1321" s="16"/>
      <c r="H1321" s="9">
        <v>117</v>
      </c>
      <c r="I1321" s="9" t="s">
        <v>21</v>
      </c>
      <c r="J1321" s="17">
        <v>489</v>
      </c>
      <c r="K1321" s="18">
        <v>0</v>
      </c>
      <c r="L1321" s="19">
        <f>VLOOKUP(J1321,[1]Values!$A$3:$D$462,2,FALSE)</f>
        <v>1102</v>
      </c>
      <c r="M1321" s="20">
        <v>1502</v>
      </c>
      <c r="N1321" s="20">
        <f t="shared" si="361"/>
        <v>0</v>
      </c>
      <c r="O1321" s="19">
        <f>VLOOKUP(J1321,[1]Values!$A$3:$D$462,3,FALSE)</f>
        <v>1222560</v>
      </c>
      <c r="P1321" s="20"/>
      <c r="Q1321" s="19">
        <f t="shared" si="362"/>
        <v>0</v>
      </c>
      <c r="R1321" s="20">
        <f t="shared" si="363"/>
        <v>0</v>
      </c>
      <c r="S1321" s="21">
        <f>VLOOKUP(H1321,[1]Rates!$A$3:$D$139,3,FALSE)</f>
        <v>2.1900000000000001E-4</v>
      </c>
      <c r="T1321" s="22">
        <f t="shared" si="364"/>
        <v>0</v>
      </c>
      <c r="U1321" s="19">
        <f>VLOOKUP(J1321,[1]Values!$A$3:$D$462,4,FALSE)</f>
        <v>0</v>
      </c>
      <c r="V1321" s="9"/>
      <c r="W1321" s="20">
        <f t="shared" si="365"/>
        <v>0</v>
      </c>
      <c r="X1321" s="23">
        <f>VLOOKUP(H1321,[1]Rates!$A$3:$D$139,4,FALSE)</f>
        <v>2.34E-4</v>
      </c>
      <c r="Y1321" s="90">
        <f t="shared" si="366"/>
        <v>0</v>
      </c>
      <c r="Z1321" s="9"/>
    </row>
    <row r="1322" spans="7:26" x14ac:dyDescent="0.25">
      <c r="G1322" s="16"/>
      <c r="H1322" s="9">
        <v>118</v>
      </c>
      <c r="I1322" s="9" t="s">
        <v>19</v>
      </c>
      <c r="J1322" s="17">
        <v>489</v>
      </c>
      <c r="K1322" s="18">
        <v>0</v>
      </c>
      <c r="L1322" s="19">
        <f>VLOOKUP(J1322,[1]Values!$A$3:$D$462,2,FALSE)</f>
        <v>1102</v>
      </c>
      <c r="M1322" s="20">
        <v>1502</v>
      </c>
      <c r="N1322" s="20">
        <f t="shared" si="361"/>
        <v>0</v>
      </c>
      <c r="O1322" s="19">
        <f>VLOOKUP(J1322,[1]Values!$A$3:$D$462,3,FALSE)</f>
        <v>1222560</v>
      </c>
      <c r="P1322" s="20"/>
      <c r="Q1322" s="19">
        <f t="shared" si="362"/>
        <v>0</v>
      </c>
      <c r="R1322" s="20">
        <f t="shared" si="363"/>
        <v>0</v>
      </c>
      <c r="S1322" s="21">
        <f>VLOOKUP(H1322,[1]Rates!$A$3:$D$139,3,FALSE)</f>
        <v>6.3999999999999997E-5</v>
      </c>
      <c r="T1322" s="22">
        <f t="shared" si="364"/>
        <v>0</v>
      </c>
      <c r="U1322" s="19">
        <f>VLOOKUP(J1322,[1]Values!$A$3:$D$462,4,FALSE)</f>
        <v>0</v>
      </c>
      <c r="V1322" s="9"/>
      <c r="W1322" s="20">
        <f t="shared" si="365"/>
        <v>0</v>
      </c>
      <c r="X1322" s="23">
        <f>VLOOKUP(H1322,[1]Rates!$A$3:$D$139,4,FALSE)</f>
        <v>6.9999999999999994E-5</v>
      </c>
      <c r="Y1322" s="90">
        <f t="shared" si="366"/>
        <v>0</v>
      </c>
      <c r="Z1322" s="9"/>
    </row>
    <row r="1323" spans="7:26" x14ac:dyDescent="0.25">
      <c r="G1323" s="16"/>
      <c r="H1323" s="9">
        <v>127</v>
      </c>
      <c r="I1323" s="9" t="s">
        <v>141</v>
      </c>
      <c r="J1323" s="17">
        <v>489</v>
      </c>
      <c r="K1323" s="18">
        <v>0</v>
      </c>
      <c r="L1323" s="19">
        <f>VLOOKUP(J1323,[1]Values!$A$3:$D$462,2,FALSE)</f>
        <v>1102</v>
      </c>
      <c r="M1323" s="20">
        <v>1502</v>
      </c>
      <c r="N1323" s="20">
        <f t="shared" si="361"/>
        <v>0</v>
      </c>
      <c r="O1323" s="19">
        <f>VLOOKUP(J1323,[1]Values!$A$3:$D$462,3,FALSE)</f>
        <v>1222560</v>
      </c>
      <c r="P1323" s="20"/>
      <c r="Q1323" s="19">
        <f t="shared" si="362"/>
        <v>0</v>
      </c>
      <c r="R1323" s="20">
        <f t="shared" si="363"/>
        <v>0</v>
      </c>
      <c r="S1323" s="21">
        <f>VLOOKUP(H1323,[1]Rates!$A$3:$D$139,3,FALSE)</f>
        <v>0</v>
      </c>
      <c r="T1323" s="22">
        <f t="shared" si="364"/>
        <v>0</v>
      </c>
      <c r="U1323" s="19">
        <f>VLOOKUP(J1323,[1]Values!$A$3:$D$462,4,FALSE)</f>
        <v>0</v>
      </c>
      <c r="V1323" s="9"/>
      <c r="W1323" s="20">
        <f t="shared" si="365"/>
        <v>0</v>
      </c>
      <c r="X1323" s="23">
        <f>VLOOKUP(H1323,[1]Rates!$A$3:$D$139,4,FALSE)</f>
        <v>0</v>
      </c>
      <c r="Y1323" s="90">
        <f t="shared" si="366"/>
        <v>0</v>
      </c>
      <c r="Z1323" s="9"/>
    </row>
    <row r="1324" spans="7:26" x14ac:dyDescent="0.25">
      <c r="G1324" s="16"/>
      <c r="H1324" s="9">
        <v>129</v>
      </c>
      <c r="I1324" s="9" t="s">
        <v>85</v>
      </c>
      <c r="J1324" s="17">
        <v>489</v>
      </c>
      <c r="K1324" s="18">
        <v>0</v>
      </c>
      <c r="L1324" s="19">
        <f>VLOOKUP(J1324,[1]Values!$A$3:$D$462,2,FALSE)</f>
        <v>1102</v>
      </c>
      <c r="M1324" s="20">
        <v>1502</v>
      </c>
      <c r="N1324" s="20">
        <f t="shared" si="361"/>
        <v>0</v>
      </c>
      <c r="O1324" s="19">
        <f>VLOOKUP(J1324,[1]Values!$A$3:$D$462,3,FALSE)</f>
        <v>1222560</v>
      </c>
      <c r="P1324" s="20"/>
      <c r="Q1324" s="19">
        <f t="shared" si="362"/>
        <v>0</v>
      </c>
      <c r="R1324" s="20">
        <f t="shared" si="363"/>
        <v>0</v>
      </c>
      <c r="S1324" s="21">
        <f>VLOOKUP(H1324,[1]Rates!$A$3:$D$139,3,FALSE)</f>
        <v>0</v>
      </c>
      <c r="T1324" s="22">
        <f t="shared" si="364"/>
        <v>0</v>
      </c>
      <c r="U1324" s="19">
        <f>VLOOKUP(J1324,[1]Values!$A$3:$D$462,4,FALSE)</f>
        <v>0</v>
      </c>
      <c r="V1324" s="9"/>
      <c r="W1324" s="20">
        <f t="shared" si="365"/>
        <v>0</v>
      </c>
      <c r="X1324" s="23">
        <f>VLOOKUP(H1324,[1]Rates!$A$3:$D$139,4,FALSE)</f>
        <v>0</v>
      </c>
      <c r="Y1324" s="90">
        <f t="shared" si="366"/>
        <v>0</v>
      </c>
      <c r="Z1324" s="9"/>
    </row>
    <row r="1325" spans="7:26" x14ac:dyDescent="0.25">
      <c r="G1325" s="16"/>
      <c r="H1325" s="9"/>
      <c r="I1325" s="9"/>
      <c r="J1325" s="17"/>
      <c r="K1325" s="18"/>
      <c r="L1325" s="19"/>
      <c r="M1325" s="19"/>
      <c r="N1325" s="19"/>
      <c r="O1325" s="19"/>
      <c r="P1325" s="19"/>
      <c r="Q1325" s="19"/>
      <c r="R1325" s="20"/>
      <c r="S1325" s="21"/>
      <c r="T1325" s="22"/>
      <c r="U1325" s="19"/>
      <c r="V1325" s="20"/>
      <c r="W1325" s="20"/>
      <c r="X1325" s="23"/>
      <c r="Y1325" s="90"/>
      <c r="Z1325" s="9"/>
    </row>
    <row r="1326" spans="7:26" ht="15.75" x14ac:dyDescent="0.25">
      <c r="G1326" s="91">
        <v>127</v>
      </c>
      <c r="H1326" s="28" t="s">
        <v>141</v>
      </c>
      <c r="I1326" s="9"/>
      <c r="J1326" s="17"/>
      <c r="K1326" s="18"/>
      <c r="L1326" s="19"/>
      <c r="M1326" s="19"/>
      <c r="N1326" s="19"/>
      <c r="O1326" s="19"/>
      <c r="P1326" s="19"/>
      <c r="Q1326" s="19"/>
      <c r="R1326" s="20"/>
      <c r="S1326" s="21"/>
      <c r="T1326" s="22"/>
      <c r="U1326" s="19"/>
      <c r="V1326" s="20"/>
      <c r="W1326" s="20"/>
      <c r="X1326" s="23"/>
      <c r="Y1326" s="90"/>
      <c r="Z1326" s="9"/>
    </row>
    <row r="1327" spans="7:26" x14ac:dyDescent="0.25">
      <c r="G1327" s="16"/>
      <c r="H1327" s="9">
        <v>1</v>
      </c>
      <c r="I1327" s="9" t="s">
        <v>11</v>
      </c>
      <c r="J1327" s="17">
        <v>490</v>
      </c>
      <c r="K1327" s="18">
        <v>0.75</v>
      </c>
      <c r="L1327" s="19">
        <f>VLOOKUP(J1327,[1]Values!$A$3:$D$462,2,FALSE)</f>
        <v>77446367</v>
      </c>
      <c r="M1327" s="20">
        <v>546645</v>
      </c>
      <c r="N1327" s="20">
        <f t="shared" ref="N1327:N1347" si="367">(L1327-M1327)*K1327</f>
        <v>57674791.5</v>
      </c>
      <c r="O1327" s="19">
        <f>VLOOKUP(J1327,[1]Values!$A$3:$D$462,3,FALSE)</f>
        <v>526385</v>
      </c>
      <c r="P1327" s="19"/>
      <c r="Q1327" s="19">
        <f t="shared" ref="Q1327:Q1347" si="368">(O1327-P1327)*K1327</f>
        <v>394788.75</v>
      </c>
      <c r="R1327" s="20">
        <f t="shared" ref="R1327:R1347" si="369">(L1327-M1327+O1327-P1327)*K1327</f>
        <v>58069580.25</v>
      </c>
      <c r="S1327" s="21">
        <f>VLOOKUP(H1327,[1]Rates!$A$3:$D$139,3,FALSE)</f>
        <v>1.908E-3</v>
      </c>
      <c r="T1327" s="22">
        <f t="shared" ref="T1327:T1347" si="370">R1327*S1327</f>
        <v>110796.75911699999</v>
      </c>
      <c r="U1327" s="19">
        <f>VLOOKUP(J1327,[1]Values!$A$3:$D$462,4,FALSE)</f>
        <v>7292938</v>
      </c>
      <c r="V1327" s="20">
        <v>195681</v>
      </c>
      <c r="W1327" s="20">
        <f t="shared" ref="W1327:W1347" si="371">(U1327-V1327)*K1327</f>
        <v>5322942.75</v>
      </c>
      <c r="X1327" s="23">
        <f>VLOOKUP(H1327,[1]Rates!$A$3:$D$139,4,FALSE)</f>
        <v>2.0739999999999999E-3</v>
      </c>
      <c r="Y1327" s="90">
        <f t="shared" ref="Y1327:Y1347" si="372">W1327*X1327</f>
        <v>11039.7832635</v>
      </c>
      <c r="Z1327" s="9"/>
    </row>
    <row r="1328" spans="7:26" x14ac:dyDescent="0.25">
      <c r="G1328" s="16"/>
      <c r="H1328" s="9">
        <v>2</v>
      </c>
      <c r="I1328" s="9" t="s">
        <v>27</v>
      </c>
      <c r="J1328" s="17">
        <v>490</v>
      </c>
      <c r="K1328" s="18">
        <v>0.75</v>
      </c>
      <c r="L1328" s="19">
        <f>VLOOKUP(J1328,[1]Values!$A$3:$D$462,2,FALSE)</f>
        <v>77446367</v>
      </c>
      <c r="M1328" s="20">
        <v>546645</v>
      </c>
      <c r="N1328" s="20">
        <f t="shared" si="367"/>
        <v>57674791.5</v>
      </c>
      <c r="O1328" s="19">
        <f>VLOOKUP(J1328,[1]Values!$A$3:$D$462,3,FALSE)</f>
        <v>526385</v>
      </c>
      <c r="P1328" s="19"/>
      <c r="Q1328" s="19">
        <f t="shared" si="368"/>
        <v>394788.75</v>
      </c>
      <c r="R1328" s="20">
        <f t="shared" si="369"/>
        <v>58069580.25</v>
      </c>
      <c r="S1328" s="21">
        <f>VLOOKUP(H1328,[1]Rates!$A$3:$D$139,3,FALSE)</f>
        <v>2.0900000000000001E-4</v>
      </c>
      <c r="T1328" s="22">
        <f t="shared" si="370"/>
        <v>12136.542272250001</v>
      </c>
      <c r="U1328" s="19">
        <f>VLOOKUP(J1328,[1]Values!$A$3:$D$462,4,FALSE)</f>
        <v>7292938</v>
      </c>
      <c r="V1328" s="20">
        <v>195681</v>
      </c>
      <c r="W1328" s="20">
        <f t="shared" si="371"/>
        <v>5322942.75</v>
      </c>
      <c r="X1328" s="23">
        <f>VLOOKUP(H1328,[1]Rates!$A$3:$D$139,4,FALSE)</f>
        <v>2.3000000000000001E-4</v>
      </c>
      <c r="Y1328" s="90">
        <f t="shared" si="372"/>
        <v>1224.2768325</v>
      </c>
      <c r="Z1328" s="9"/>
    </row>
    <row r="1329" spans="7:26" x14ac:dyDescent="0.25">
      <c r="G1329" s="16"/>
      <c r="H1329" s="9">
        <v>3</v>
      </c>
      <c r="I1329" s="9" t="s">
        <v>20</v>
      </c>
      <c r="J1329" s="17">
        <v>490</v>
      </c>
      <c r="K1329" s="18">
        <v>0.75</v>
      </c>
      <c r="L1329" s="19">
        <f>VLOOKUP(J1329,[1]Values!$A$3:$D$462,2,FALSE)</f>
        <v>77446367</v>
      </c>
      <c r="M1329" s="20">
        <v>546645</v>
      </c>
      <c r="N1329" s="20">
        <f t="shared" si="367"/>
        <v>57674791.5</v>
      </c>
      <c r="O1329" s="19">
        <f>VLOOKUP(J1329,[1]Values!$A$3:$D$462,3,FALSE)</f>
        <v>526385</v>
      </c>
      <c r="P1329" s="19"/>
      <c r="Q1329" s="19">
        <f t="shared" si="368"/>
        <v>394788.75</v>
      </c>
      <c r="R1329" s="20">
        <f t="shared" si="369"/>
        <v>58069580.25</v>
      </c>
      <c r="S1329" s="21">
        <f>VLOOKUP(H1329,[1]Rates!$A$3:$D$139,3,FALSE)</f>
        <v>4.9299999999999995E-4</v>
      </c>
      <c r="T1329" s="22">
        <f t="shared" si="370"/>
        <v>28628.303063249998</v>
      </c>
      <c r="U1329" s="19">
        <f>VLOOKUP(J1329,[1]Values!$A$3:$D$462,4,FALSE)</f>
        <v>7292938</v>
      </c>
      <c r="V1329" s="20">
        <v>195681</v>
      </c>
      <c r="W1329" s="20">
        <f t="shared" si="371"/>
        <v>5322942.75</v>
      </c>
      <c r="X1329" s="23">
        <f>VLOOKUP(H1329,[1]Rates!$A$3:$D$139,4,FALSE)</f>
        <v>5.2599999999999999E-4</v>
      </c>
      <c r="Y1329" s="90">
        <f t="shared" si="372"/>
        <v>2799.8678865000002</v>
      </c>
      <c r="Z1329" s="9"/>
    </row>
    <row r="1330" spans="7:26" x14ac:dyDescent="0.25">
      <c r="G1330" s="16"/>
      <c r="H1330" s="9">
        <v>5</v>
      </c>
      <c r="I1330" s="9" t="s">
        <v>17</v>
      </c>
      <c r="J1330" s="17">
        <v>490</v>
      </c>
      <c r="K1330" s="18">
        <v>0.5</v>
      </c>
      <c r="L1330" s="19">
        <f>VLOOKUP(J1330,[1]Values!$A$3:$D$462,2,FALSE)</f>
        <v>77446367</v>
      </c>
      <c r="M1330" s="20">
        <v>546645</v>
      </c>
      <c r="N1330" s="20">
        <f t="shared" si="367"/>
        <v>38449861</v>
      </c>
      <c r="O1330" s="19">
        <f>VLOOKUP(J1330,[1]Values!$A$3:$D$462,3,FALSE)</f>
        <v>526385</v>
      </c>
      <c r="P1330" s="19"/>
      <c r="Q1330" s="19">
        <f t="shared" si="368"/>
        <v>263192.5</v>
      </c>
      <c r="R1330" s="20">
        <f t="shared" si="369"/>
        <v>38713053.5</v>
      </c>
      <c r="S1330" s="21">
        <f>VLOOKUP(H1330,[1]Rates!$A$3:$D$139,3,FALSE)</f>
        <v>6.038E-3</v>
      </c>
      <c r="T1330" s="22">
        <f t="shared" si="370"/>
        <v>233749.41703300001</v>
      </c>
      <c r="U1330" s="19">
        <f>VLOOKUP(J1330,[1]Values!$A$3:$D$462,4,FALSE)</f>
        <v>7292938</v>
      </c>
      <c r="V1330" s="20">
        <v>195681</v>
      </c>
      <c r="W1330" s="20">
        <f t="shared" si="371"/>
        <v>3548628.5</v>
      </c>
      <c r="X1330" s="23">
        <f>VLOOKUP(H1330,[1]Rates!$A$3:$D$139,4,FALSE)</f>
        <v>6.2370000000000004E-3</v>
      </c>
      <c r="Y1330" s="90">
        <f t="shared" si="372"/>
        <v>22132.795954500001</v>
      </c>
      <c r="Z1330" s="9"/>
    </row>
    <row r="1331" spans="7:26" x14ac:dyDescent="0.25">
      <c r="G1331" s="16"/>
      <c r="H1331" s="9">
        <v>137</v>
      </c>
      <c r="I1331" s="9" t="s">
        <v>140</v>
      </c>
      <c r="J1331" s="17">
        <v>490</v>
      </c>
      <c r="K1331" s="18">
        <v>0.5</v>
      </c>
      <c r="L1331" s="19">
        <f>VLOOKUP(J1331,[1]Values!$A$3:$D$462,2,FALSE)</f>
        <v>77446367</v>
      </c>
      <c r="M1331" s="20">
        <v>546645</v>
      </c>
      <c r="N1331" s="20">
        <f t="shared" si="367"/>
        <v>38449861</v>
      </c>
      <c r="O1331" s="19">
        <f>VLOOKUP(J1331,[1]Values!$A$3:$D$462,3,FALSE)</f>
        <v>526385</v>
      </c>
      <c r="P1331" s="19"/>
      <c r="Q1331" s="19">
        <f t="shared" si="368"/>
        <v>263192.5</v>
      </c>
      <c r="R1331" s="20">
        <f t="shared" si="369"/>
        <v>38713053.5</v>
      </c>
      <c r="S1331" s="21">
        <f>VLOOKUP(H1331,[1]Rates!$A$3:$D$139,3,FALSE)</f>
        <v>7.2000000000000002E-5</v>
      </c>
      <c r="T1331" s="22">
        <f t="shared" si="370"/>
        <v>2787.3398520000001</v>
      </c>
      <c r="U1331" s="19">
        <f>VLOOKUP(J1331,[1]Values!$A$3:$D$462,4,FALSE)</f>
        <v>7292938</v>
      </c>
      <c r="V1331" s="20">
        <v>195681</v>
      </c>
      <c r="W1331" s="20">
        <f t="shared" si="371"/>
        <v>3548628.5</v>
      </c>
      <c r="X1331" s="23">
        <f>VLOOKUP(H1331,[1]Rates!$A$3:$D$139,4,FALSE)</f>
        <v>6.9999999999999994E-5</v>
      </c>
      <c r="Y1331" s="90">
        <f t="shared" si="372"/>
        <v>248.40399499999998</v>
      </c>
      <c r="Z1331" s="9"/>
    </row>
    <row r="1332" spans="7:26" x14ac:dyDescent="0.25">
      <c r="G1332" s="16"/>
      <c r="H1332" s="9">
        <v>6</v>
      </c>
      <c r="I1332" s="9" t="s">
        <v>70</v>
      </c>
      <c r="J1332" s="17">
        <v>490</v>
      </c>
      <c r="K1332" s="18">
        <v>0.5</v>
      </c>
      <c r="L1332" s="19">
        <f>VLOOKUP(J1332,[1]Values!$A$3:$D$462,2,FALSE)</f>
        <v>77446367</v>
      </c>
      <c r="M1332" s="20">
        <v>546645</v>
      </c>
      <c r="N1332" s="20">
        <f t="shared" si="367"/>
        <v>38449861</v>
      </c>
      <c r="O1332" s="19">
        <f>VLOOKUP(J1332,[1]Values!$A$3:$D$462,3,FALSE)</f>
        <v>526385</v>
      </c>
      <c r="P1332" s="19"/>
      <c r="Q1332" s="19">
        <f t="shared" si="368"/>
        <v>263192.5</v>
      </c>
      <c r="R1332" s="20">
        <f t="shared" si="369"/>
        <v>38713053.5</v>
      </c>
      <c r="S1332" s="21">
        <f>VLOOKUP(H1332,[1]Rates!$A$3:$D$139,3,FALSE)</f>
        <v>0</v>
      </c>
      <c r="T1332" s="22">
        <f t="shared" si="370"/>
        <v>0</v>
      </c>
      <c r="U1332" s="19">
        <f>VLOOKUP(J1332,[1]Values!$A$3:$D$462,4,FALSE)</f>
        <v>7292938</v>
      </c>
      <c r="V1332" s="20">
        <v>195681</v>
      </c>
      <c r="W1332" s="20">
        <f t="shared" si="371"/>
        <v>3548628.5</v>
      </c>
      <c r="X1332" s="23">
        <f>VLOOKUP(H1332,[1]Rates!$A$3:$D$139,4,FALSE)</f>
        <v>0</v>
      </c>
      <c r="Y1332" s="90">
        <f t="shared" si="372"/>
        <v>0</v>
      </c>
      <c r="Z1332" s="9"/>
    </row>
    <row r="1333" spans="7:26" x14ac:dyDescent="0.25">
      <c r="G1333" s="16"/>
      <c r="H1333" s="9">
        <v>7</v>
      </c>
      <c r="I1333" s="9" t="s">
        <v>9</v>
      </c>
      <c r="J1333" s="17">
        <v>490</v>
      </c>
      <c r="K1333" s="18">
        <v>0</v>
      </c>
      <c r="L1333" s="19">
        <f>VLOOKUP(J1333,[1]Values!$A$3:$D$462,2,FALSE)</f>
        <v>77446367</v>
      </c>
      <c r="M1333" s="20">
        <v>546645</v>
      </c>
      <c r="N1333" s="20">
        <f t="shared" si="367"/>
        <v>0</v>
      </c>
      <c r="O1333" s="19">
        <f>VLOOKUP(J1333,[1]Values!$A$3:$D$462,3,FALSE)</f>
        <v>526385</v>
      </c>
      <c r="P1333" s="19"/>
      <c r="Q1333" s="19">
        <f t="shared" si="368"/>
        <v>0</v>
      </c>
      <c r="R1333" s="20">
        <f t="shared" si="369"/>
        <v>0</v>
      </c>
      <c r="S1333" s="21">
        <f>VLOOKUP(H1333,[1]Rates!$A$3:$D$139,3,FALSE)</f>
        <v>1.01E-4</v>
      </c>
      <c r="T1333" s="22">
        <f t="shared" si="370"/>
        <v>0</v>
      </c>
      <c r="U1333" s="19">
        <f>VLOOKUP(J1333,[1]Values!$A$3:$D$462,4,FALSE)</f>
        <v>7292938</v>
      </c>
      <c r="V1333" s="20">
        <v>195681</v>
      </c>
      <c r="W1333" s="20">
        <f t="shared" si="371"/>
        <v>0</v>
      </c>
      <c r="X1333" s="23">
        <f>VLOOKUP(H1333,[1]Rates!$A$3:$D$139,4,FALSE)</f>
        <v>1.08E-4</v>
      </c>
      <c r="Y1333" s="90">
        <f t="shared" si="372"/>
        <v>0</v>
      </c>
      <c r="Z1333" s="9"/>
    </row>
    <row r="1334" spans="7:26" x14ac:dyDescent="0.25">
      <c r="G1334" s="16"/>
      <c r="H1334" s="9">
        <v>8</v>
      </c>
      <c r="I1334" s="9" t="s">
        <v>23</v>
      </c>
      <c r="J1334" s="17">
        <v>490</v>
      </c>
      <c r="K1334" s="18">
        <v>0</v>
      </c>
      <c r="L1334" s="19">
        <f>VLOOKUP(J1334,[1]Values!$A$3:$D$462,2,FALSE)</f>
        <v>77446367</v>
      </c>
      <c r="M1334" s="20">
        <v>546645</v>
      </c>
      <c r="N1334" s="20">
        <f t="shared" si="367"/>
        <v>0</v>
      </c>
      <c r="O1334" s="19">
        <f>VLOOKUP(J1334,[1]Values!$A$3:$D$462,3,FALSE)</f>
        <v>526385</v>
      </c>
      <c r="P1334" s="19"/>
      <c r="Q1334" s="19">
        <f t="shared" si="368"/>
        <v>0</v>
      </c>
      <c r="R1334" s="20">
        <f t="shared" si="369"/>
        <v>0</v>
      </c>
      <c r="S1334" s="21">
        <f>VLOOKUP(H1334,[1]Rates!$A$3:$D$139,3,FALSE)</f>
        <v>1.5300000000000001E-4</v>
      </c>
      <c r="T1334" s="22">
        <f t="shared" si="370"/>
        <v>0</v>
      </c>
      <c r="U1334" s="19">
        <f>VLOOKUP(J1334,[1]Values!$A$3:$D$462,4,FALSE)</f>
        <v>7292938</v>
      </c>
      <c r="V1334" s="20">
        <v>195681</v>
      </c>
      <c r="W1334" s="20">
        <f t="shared" si="371"/>
        <v>0</v>
      </c>
      <c r="X1334" s="23">
        <f>VLOOKUP(H1334,[1]Rates!$A$3:$D$139,4,FALSE)</f>
        <v>1.64E-4</v>
      </c>
      <c r="Y1334" s="90">
        <f t="shared" si="372"/>
        <v>0</v>
      </c>
      <c r="Z1334" s="9"/>
    </row>
    <row r="1335" spans="7:26" x14ac:dyDescent="0.25">
      <c r="G1335" s="16"/>
      <c r="H1335" s="9">
        <v>38</v>
      </c>
      <c r="I1335" s="9" t="s">
        <v>12</v>
      </c>
      <c r="J1335" s="17">
        <v>490</v>
      </c>
      <c r="K1335" s="18">
        <v>0.75</v>
      </c>
      <c r="L1335" s="19">
        <f>VLOOKUP(J1335,[1]Values!$A$3:$D$462,2,FALSE)</f>
        <v>77446367</v>
      </c>
      <c r="M1335" s="20">
        <v>546645</v>
      </c>
      <c r="N1335" s="20">
        <f t="shared" si="367"/>
        <v>57674791.5</v>
      </c>
      <c r="O1335" s="19">
        <f>VLOOKUP(J1335,[1]Values!$A$3:$D$462,3,FALSE)</f>
        <v>526385</v>
      </c>
      <c r="P1335" s="19"/>
      <c r="Q1335" s="19">
        <f t="shared" si="368"/>
        <v>394788.75</v>
      </c>
      <c r="R1335" s="20">
        <f t="shared" si="369"/>
        <v>58069580.25</v>
      </c>
      <c r="S1335" s="21">
        <f>VLOOKUP(H1335,[1]Rates!$A$3:$D$139,3,FALSE)</f>
        <v>9.8999999999999994E-5</v>
      </c>
      <c r="T1335" s="22">
        <f t="shared" si="370"/>
        <v>5748.8884447499995</v>
      </c>
      <c r="U1335" s="19">
        <f>VLOOKUP(J1335,[1]Values!$A$3:$D$462,4,FALSE)</f>
        <v>7292938</v>
      </c>
      <c r="V1335" s="20">
        <v>195681</v>
      </c>
      <c r="W1335" s="20">
        <f t="shared" si="371"/>
        <v>5322942.75</v>
      </c>
      <c r="X1335" s="23">
        <f>VLOOKUP(H1335,[1]Rates!$A$3:$D$139,4,FALSE)</f>
        <v>8.6000000000000003E-5</v>
      </c>
      <c r="Y1335" s="90">
        <f t="shared" si="372"/>
        <v>457.7730765</v>
      </c>
      <c r="Z1335" s="9"/>
    </row>
    <row r="1336" spans="7:26" x14ac:dyDescent="0.25">
      <c r="G1336" s="16"/>
      <c r="H1336" s="9">
        <v>41</v>
      </c>
      <c r="I1336" s="9" t="s">
        <v>167</v>
      </c>
      <c r="J1336" s="17">
        <v>490</v>
      </c>
      <c r="K1336" s="18">
        <v>0</v>
      </c>
      <c r="L1336" s="19">
        <f>VLOOKUP(J1336,[1]Values!$A$3:$D$462,2,FALSE)</f>
        <v>77446367</v>
      </c>
      <c r="M1336" s="20">
        <v>546645</v>
      </c>
      <c r="N1336" s="20">
        <f t="shared" si="367"/>
        <v>0</v>
      </c>
      <c r="O1336" s="19">
        <f>VLOOKUP(J1336,[1]Values!$A$3:$D$462,3,FALSE)</f>
        <v>526385</v>
      </c>
      <c r="P1336" s="19"/>
      <c r="Q1336" s="19">
        <f t="shared" si="368"/>
        <v>0</v>
      </c>
      <c r="R1336" s="20">
        <f t="shared" si="369"/>
        <v>0</v>
      </c>
      <c r="S1336" s="21">
        <f>VLOOKUP(H1336,[1]Rates!$A$3:$D$139,3,FALSE)</f>
        <v>0</v>
      </c>
      <c r="T1336" s="22">
        <f t="shared" si="370"/>
        <v>0</v>
      </c>
      <c r="U1336" s="19">
        <f>VLOOKUP(J1336,[1]Values!$A$3:$D$462,4,FALSE)</f>
        <v>7292938</v>
      </c>
      <c r="V1336" s="20">
        <v>195681</v>
      </c>
      <c r="W1336" s="20">
        <f t="shared" si="371"/>
        <v>0</v>
      </c>
      <c r="X1336" s="23">
        <f>VLOOKUP(H1336,[1]Rates!$A$3:$D$139,4,FALSE)</f>
        <v>0</v>
      </c>
      <c r="Y1336" s="90">
        <f t="shared" si="372"/>
        <v>0</v>
      </c>
      <c r="Z1336" s="9"/>
    </row>
    <row r="1337" spans="7:26" x14ac:dyDescent="0.25">
      <c r="G1337" s="16"/>
      <c r="H1337" s="9">
        <v>43</v>
      </c>
      <c r="I1337" s="9" t="s">
        <v>168</v>
      </c>
      <c r="J1337" s="17">
        <v>490</v>
      </c>
      <c r="K1337" s="18">
        <v>0</v>
      </c>
      <c r="L1337" s="19">
        <f>VLOOKUP(J1337,[1]Values!$A$3:$D$462,2,FALSE)</f>
        <v>77446367</v>
      </c>
      <c r="M1337" s="20">
        <v>546645</v>
      </c>
      <c r="N1337" s="20">
        <f t="shared" si="367"/>
        <v>0</v>
      </c>
      <c r="O1337" s="19">
        <f>VLOOKUP(J1337,[1]Values!$A$3:$D$462,3,FALSE)</f>
        <v>526385</v>
      </c>
      <c r="P1337" s="19"/>
      <c r="Q1337" s="19">
        <f t="shared" si="368"/>
        <v>0</v>
      </c>
      <c r="R1337" s="20">
        <f t="shared" si="369"/>
        <v>0</v>
      </c>
      <c r="S1337" s="21">
        <f>VLOOKUP(H1337,[1]Rates!$A$3:$D$139,3,FALSE)</f>
        <v>2.9E-4</v>
      </c>
      <c r="T1337" s="22">
        <f t="shared" si="370"/>
        <v>0</v>
      </c>
      <c r="U1337" s="19">
        <f>VLOOKUP(J1337,[1]Values!$A$3:$D$462,4,FALSE)</f>
        <v>7292938</v>
      </c>
      <c r="V1337" s="20">
        <v>195681</v>
      </c>
      <c r="W1337" s="20">
        <f t="shared" si="371"/>
        <v>0</v>
      </c>
      <c r="X1337" s="23">
        <f>VLOOKUP(H1337,[1]Rates!$A$3:$D$139,4,FALSE)</f>
        <v>2.8800000000000001E-4</v>
      </c>
      <c r="Y1337" s="90">
        <f t="shared" si="372"/>
        <v>0</v>
      </c>
      <c r="Z1337" s="9"/>
    </row>
    <row r="1338" spans="7:26" x14ac:dyDescent="0.25">
      <c r="G1338" s="16"/>
      <c r="H1338" s="9">
        <v>55</v>
      </c>
      <c r="I1338" s="9" t="s">
        <v>26</v>
      </c>
      <c r="J1338" s="17">
        <v>490</v>
      </c>
      <c r="K1338" s="18">
        <v>0.75</v>
      </c>
      <c r="L1338" s="19">
        <f>VLOOKUP(J1338,[1]Values!$A$3:$D$462,2,FALSE)</f>
        <v>77446367</v>
      </c>
      <c r="M1338" s="20">
        <v>546645</v>
      </c>
      <c r="N1338" s="20">
        <f t="shared" si="367"/>
        <v>57674791.5</v>
      </c>
      <c r="O1338" s="19">
        <f>VLOOKUP(J1338,[1]Values!$A$3:$D$462,3,FALSE)</f>
        <v>526385</v>
      </c>
      <c r="P1338" s="19"/>
      <c r="Q1338" s="19">
        <f t="shared" si="368"/>
        <v>394788.75</v>
      </c>
      <c r="R1338" s="20">
        <f t="shared" si="369"/>
        <v>58069580.25</v>
      </c>
      <c r="S1338" s="21">
        <f>VLOOKUP(H1338,[1]Rates!$A$3:$D$139,3,FALSE)</f>
        <v>1.45E-4</v>
      </c>
      <c r="T1338" s="22">
        <f t="shared" si="370"/>
        <v>8420.0891362500006</v>
      </c>
      <c r="U1338" s="19">
        <f>VLOOKUP(J1338,[1]Values!$A$3:$D$462,4,FALSE)</f>
        <v>7292938</v>
      </c>
      <c r="V1338" s="20">
        <v>195681</v>
      </c>
      <c r="W1338" s="20">
        <f t="shared" si="371"/>
        <v>5322942.75</v>
      </c>
      <c r="X1338" s="23">
        <f>VLOOKUP(H1338,[1]Rates!$A$3:$D$139,4,FALSE)</f>
        <v>1.35E-4</v>
      </c>
      <c r="Y1338" s="90">
        <f t="shared" si="372"/>
        <v>718.59727125000006</v>
      </c>
      <c r="Z1338" s="9"/>
    </row>
    <row r="1339" spans="7:26" x14ac:dyDescent="0.25">
      <c r="G1339" s="16"/>
      <c r="H1339" s="9">
        <v>56</v>
      </c>
      <c r="I1339" s="9" t="s">
        <v>14</v>
      </c>
      <c r="J1339" s="17">
        <v>490</v>
      </c>
      <c r="K1339" s="18">
        <v>0</v>
      </c>
      <c r="L1339" s="19">
        <f>VLOOKUP(J1339,[1]Values!$A$3:$D$462,2,FALSE)</f>
        <v>77446367</v>
      </c>
      <c r="M1339" s="20">
        <v>546645</v>
      </c>
      <c r="N1339" s="20">
        <f t="shared" si="367"/>
        <v>0</v>
      </c>
      <c r="O1339" s="19">
        <f>VLOOKUP(J1339,[1]Values!$A$3:$D$462,3,FALSE)</f>
        <v>526385</v>
      </c>
      <c r="P1339" s="19"/>
      <c r="Q1339" s="19">
        <f t="shared" si="368"/>
        <v>0</v>
      </c>
      <c r="R1339" s="20">
        <f t="shared" si="369"/>
        <v>0</v>
      </c>
      <c r="S1339" s="21">
        <f>VLOOKUP(H1339,[1]Rates!$A$3:$D$139,3,FALSE)</f>
        <v>1.4630000000000001E-3</v>
      </c>
      <c r="T1339" s="22">
        <f t="shared" si="370"/>
        <v>0</v>
      </c>
      <c r="U1339" s="19">
        <f>VLOOKUP(J1339,[1]Values!$A$3:$D$462,4,FALSE)</f>
        <v>7292938</v>
      </c>
      <c r="V1339" s="20">
        <v>195681</v>
      </c>
      <c r="W1339" s="20">
        <f t="shared" si="371"/>
        <v>0</v>
      </c>
      <c r="X1339" s="23">
        <f>VLOOKUP(H1339,[1]Rates!$A$3:$D$139,4,FALSE)</f>
        <v>1.5150000000000001E-3</v>
      </c>
      <c r="Y1339" s="90">
        <f t="shared" si="372"/>
        <v>0</v>
      </c>
      <c r="Z1339" s="9"/>
    </row>
    <row r="1340" spans="7:26" x14ac:dyDescent="0.25">
      <c r="G1340" s="16"/>
      <c r="H1340" s="9">
        <v>71</v>
      </c>
      <c r="I1340" s="9" t="s">
        <v>18</v>
      </c>
      <c r="J1340" s="17">
        <v>490</v>
      </c>
      <c r="K1340" s="18">
        <v>0</v>
      </c>
      <c r="L1340" s="19">
        <f>VLOOKUP(J1340,[1]Values!$A$3:$D$462,2,FALSE)</f>
        <v>77446367</v>
      </c>
      <c r="M1340" s="20">
        <v>546645</v>
      </c>
      <c r="N1340" s="20">
        <f t="shared" si="367"/>
        <v>0</v>
      </c>
      <c r="O1340" s="19">
        <f>VLOOKUP(J1340,[1]Values!$A$3:$D$462,3,FALSE)</f>
        <v>526385</v>
      </c>
      <c r="P1340" s="19"/>
      <c r="Q1340" s="19">
        <f t="shared" si="368"/>
        <v>0</v>
      </c>
      <c r="R1340" s="20">
        <f t="shared" si="369"/>
        <v>0</v>
      </c>
      <c r="S1340" s="21">
        <f>VLOOKUP(H1340,[1]Rates!$A$3:$D$139,3,FALSE)</f>
        <v>9.0000000000000002E-6</v>
      </c>
      <c r="T1340" s="22">
        <f t="shared" si="370"/>
        <v>0</v>
      </c>
      <c r="U1340" s="19">
        <f>VLOOKUP(J1340,[1]Values!$A$3:$D$462,4,FALSE)</f>
        <v>7292938</v>
      </c>
      <c r="V1340" s="20">
        <v>195681</v>
      </c>
      <c r="W1340" s="20">
        <f t="shared" si="371"/>
        <v>0</v>
      </c>
      <c r="X1340" s="23">
        <f>VLOOKUP(H1340,[1]Rates!$A$3:$D$139,4,FALSE)</f>
        <v>9.0000000000000002E-6</v>
      </c>
      <c r="Y1340" s="90">
        <f t="shared" si="372"/>
        <v>0</v>
      </c>
      <c r="Z1340" s="9"/>
    </row>
    <row r="1341" spans="7:26" x14ac:dyDescent="0.25">
      <c r="G1341" s="16"/>
      <c r="H1341" s="9">
        <v>72</v>
      </c>
      <c r="I1341" s="9" t="s">
        <v>28</v>
      </c>
      <c r="J1341" s="17">
        <v>490</v>
      </c>
      <c r="K1341" s="18">
        <v>0</v>
      </c>
      <c r="L1341" s="19">
        <f>VLOOKUP(J1341,[1]Values!$A$3:$D$462,2,FALSE)</f>
        <v>77446367</v>
      </c>
      <c r="M1341" s="20">
        <v>546645</v>
      </c>
      <c r="N1341" s="20">
        <f t="shared" si="367"/>
        <v>0</v>
      </c>
      <c r="O1341" s="19">
        <f>VLOOKUP(J1341,[1]Values!$A$3:$D$462,3,FALSE)</f>
        <v>526385</v>
      </c>
      <c r="P1341" s="19"/>
      <c r="Q1341" s="19">
        <f t="shared" si="368"/>
        <v>0</v>
      </c>
      <c r="R1341" s="20">
        <f t="shared" si="369"/>
        <v>0</v>
      </c>
      <c r="S1341" s="21">
        <f>VLOOKUP(H1341,[1]Rates!$A$3:$D$139,3,FALSE)</f>
        <v>2.5799999999999998E-4</v>
      </c>
      <c r="T1341" s="22">
        <f t="shared" si="370"/>
        <v>0</v>
      </c>
      <c r="U1341" s="19">
        <f>VLOOKUP(J1341,[1]Values!$A$3:$D$462,4,FALSE)</f>
        <v>7292938</v>
      </c>
      <c r="V1341" s="20">
        <v>195681</v>
      </c>
      <c r="W1341" s="20">
        <f t="shared" si="371"/>
        <v>0</v>
      </c>
      <c r="X1341" s="23">
        <f>VLOOKUP(H1341,[1]Rates!$A$3:$D$139,4,FALSE)</f>
        <v>2.7500000000000002E-4</v>
      </c>
      <c r="Y1341" s="90">
        <f t="shared" si="372"/>
        <v>0</v>
      </c>
      <c r="Z1341" s="9"/>
    </row>
    <row r="1342" spans="7:26" x14ac:dyDescent="0.25">
      <c r="G1342" s="16"/>
      <c r="H1342" s="9">
        <v>97</v>
      </c>
      <c r="I1342" s="9" t="s">
        <v>3</v>
      </c>
      <c r="J1342" s="17">
        <v>490</v>
      </c>
      <c r="K1342" s="18">
        <v>0</v>
      </c>
      <c r="L1342" s="19">
        <f>VLOOKUP(J1342,[1]Values!$A$3:$D$462,2,FALSE)</f>
        <v>77446367</v>
      </c>
      <c r="M1342" s="20">
        <v>546645</v>
      </c>
      <c r="N1342" s="20">
        <f t="shared" si="367"/>
        <v>0</v>
      </c>
      <c r="O1342" s="19">
        <f>VLOOKUP(J1342,[1]Values!$A$3:$D$462,3,FALSE)</f>
        <v>526385</v>
      </c>
      <c r="P1342" s="19"/>
      <c r="Q1342" s="19">
        <f t="shared" si="368"/>
        <v>0</v>
      </c>
      <c r="R1342" s="20">
        <f t="shared" si="369"/>
        <v>0</v>
      </c>
      <c r="S1342" s="21">
        <f>VLOOKUP(H1342,[1]Rates!$A$3:$D$139,3,FALSE)</f>
        <v>1.3200000000000001E-4</v>
      </c>
      <c r="T1342" s="22">
        <f t="shared" si="370"/>
        <v>0</v>
      </c>
      <c r="U1342" s="19">
        <f>VLOOKUP(J1342,[1]Values!$A$3:$D$462,4,FALSE)</f>
        <v>7292938</v>
      </c>
      <c r="V1342" s="20">
        <v>195681</v>
      </c>
      <c r="W1342" s="20">
        <f t="shared" si="371"/>
        <v>0</v>
      </c>
      <c r="X1342" s="23">
        <f>VLOOKUP(H1342,[1]Rates!$A$3:$D$139,4,FALSE)</f>
        <v>1.35E-4</v>
      </c>
      <c r="Y1342" s="90">
        <f t="shared" si="372"/>
        <v>0</v>
      </c>
      <c r="Z1342" s="9"/>
    </row>
    <row r="1343" spans="7:26" x14ac:dyDescent="0.25">
      <c r="G1343" s="16"/>
      <c r="H1343" s="9">
        <v>104</v>
      </c>
      <c r="I1343" s="9" t="s">
        <v>82</v>
      </c>
      <c r="J1343" s="17">
        <v>490</v>
      </c>
      <c r="K1343" s="18">
        <v>0.5</v>
      </c>
      <c r="L1343" s="19">
        <f>VLOOKUP(J1343,[1]Values!$A$3:$D$462,2,FALSE)</f>
        <v>77446367</v>
      </c>
      <c r="M1343" s="20">
        <v>546645</v>
      </c>
      <c r="N1343" s="20">
        <f t="shared" si="367"/>
        <v>38449861</v>
      </c>
      <c r="O1343" s="19">
        <f>VLOOKUP(J1343,[1]Values!$A$3:$D$462,3,FALSE)</f>
        <v>526385</v>
      </c>
      <c r="P1343" s="19"/>
      <c r="Q1343" s="19">
        <f t="shared" si="368"/>
        <v>263192.5</v>
      </c>
      <c r="R1343" s="20">
        <f t="shared" si="369"/>
        <v>38713053.5</v>
      </c>
      <c r="S1343" s="21">
        <f>VLOOKUP(H1343,[1]Rates!$A$3:$D$139,3,FALSE)</f>
        <v>0</v>
      </c>
      <c r="T1343" s="22">
        <f t="shared" si="370"/>
        <v>0</v>
      </c>
      <c r="U1343" s="19">
        <f>VLOOKUP(J1343,[1]Values!$A$3:$D$462,4,FALSE)</f>
        <v>7292938</v>
      </c>
      <c r="V1343" s="20">
        <v>195681</v>
      </c>
      <c r="W1343" s="20">
        <f t="shared" si="371"/>
        <v>3548628.5</v>
      </c>
      <c r="X1343" s="23">
        <f>VLOOKUP(H1343,[1]Rates!$A$3:$D$139,4,FALSE)</f>
        <v>0</v>
      </c>
      <c r="Y1343" s="90">
        <f t="shared" si="372"/>
        <v>0</v>
      </c>
      <c r="Z1343" s="9"/>
    </row>
    <row r="1344" spans="7:26" x14ac:dyDescent="0.25">
      <c r="G1344" s="16"/>
      <c r="H1344" s="9">
        <v>117</v>
      </c>
      <c r="I1344" s="9" t="s">
        <v>21</v>
      </c>
      <c r="J1344" s="17">
        <v>490</v>
      </c>
      <c r="K1344" s="18">
        <v>0</v>
      </c>
      <c r="L1344" s="19">
        <f>VLOOKUP(J1344,[1]Values!$A$3:$D$462,2,FALSE)</f>
        <v>77446367</v>
      </c>
      <c r="M1344" s="20">
        <v>546645</v>
      </c>
      <c r="N1344" s="20">
        <f t="shared" si="367"/>
        <v>0</v>
      </c>
      <c r="O1344" s="19">
        <f>VLOOKUP(J1344,[1]Values!$A$3:$D$462,3,FALSE)</f>
        <v>526385</v>
      </c>
      <c r="P1344" s="19"/>
      <c r="Q1344" s="19">
        <f t="shared" si="368"/>
        <v>0</v>
      </c>
      <c r="R1344" s="20">
        <f t="shared" si="369"/>
        <v>0</v>
      </c>
      <c r="S1344" s="21">
        <f>VLOOKUP(H1344,[1]Rates!$A$3:$D$139,3,FALSE)</f>
        <v>2.1900000000000001E-4</v>
      </c>
      <c r="T1344" s="22">
        <f t="shared" si="370"/>
        <v>0</v>
      </c>
      <c r="U1344" s="19">
        <f>VLOOKUP(J1344,[1]Values!$A$3:$D$462,4,FALSE)</f>
        <v>7292938</v>
      </c>
      <c r="V1344" s="20">
        <v>195681</v>
      </c>
      <c r="W1344" s="20">
        <f t="shared" si="371"/>
        <v>0</v>
      </c>
      <c r="X1344" s="23">
        <f>VLOOKUP(H1344,[1]Rates!$A$3:$D$139,4,FALSE)</f>
        <v>2.34E-4</v>
      </c>
      <c r="Y1344" s="90">
        <f t="shared" si="372"/>
        <v>0</v>
      </c>
      <c r="Z1344" s="9"/>
    </row>
    <row r="1345" spans="7:26" x14ac:dyDescent="0.25">
      <c r="G1345" s="16"/>
      <c r="H1345" s="9">
        <v>118</v>
      </c>
      <c r="I1345" s="9" t="s">
        <v>19</v>
      </c>
      <c r="J1345" s="17">
        <v>490</v>
      </c>
      <c r="K1345" s="18">
        <v>0</v>
      </c>
      <c r="L1345" s="19">
        <f>VLOOKUP(J1345,[1]Values!$A$3:$D$462,2,FALSE)</f>
        <v>77446367</v>
      </c>
      <c r="M1345" s="20">
        <v>546645</v>
      </c>
      <c r="N1345" s="20">
        <f t="shared" si="367"/>
        <v>0</v>
      </c>
      <c r="O1345" s="19">
        <f>VLOOKUP(J1345,[1]Values!$A$3:$D$462,3,FALSE)</f>
        <v>526385</v>
      </c>
      <c r="P1345" s="19"/>
      <c r="Q1345" s="19">
        <f t="shared" si="368"/>
        <v>0</v>
      </c>
      <c r="R1345" s="20">
        <f t="shared" si="369"/>
        <v>0</v>
      </c>
      <c r="S1345" s="21">
        <f>VLOOKUP(H1345,[1]Rates!$A$3:$D$139,3,FALSE)</f>
        <v>6.3999999999999997E-5</v>
      </c>
      <c r="T1345" s="22">
        <f t="shared" si="370"/>
        <v>0</v>
      </c>
      <c r="U1345" s="19">
        <f>VLOOKUP(J1345,[1]Values!$A$3:$D$462,4,FALSE)</f>
        <v>7292938</v>
      </c>
      <c r="V1345" s="20">
        <v>195681</v>
      </c>
      <c r="W1345" s="20">
        <f t="shared" si="371"/>
        <v>0</v>
      </c>
      <c r="X1345" s="23">
        <f>VLOOKUP(H1345,[1]Rates!$A$3:$D$139,4,FALSE)</f>
        <v>6.9999999999999994E-5</v>
      </c>
      <c r="Y1345" s="90">
        <f t="shared" si="372"/>
        <v>0</v>
      </c>
      <c r="Z1345" s="9"/>
    </row>
    <row r="1346" spans="7:26" x14ac:dyDescent="0.25">
      <c r="G1346" s="16"/>
      <c r="H1346" s="9">
        <v>127</v>
      </c>
      <c r="I1346" s="9" t="s">
        <v>141</v>
      </c>
      <c r="J1346" s="17">
        <v>490</v>
      </c>
      <c r="K1346" s="18">
        <v>0</v>
      </c>
      <c r="L1346" s="19">
        <f>VLOOKUP(J1346,[1]Values!$A$3:$D$462,2,FALSE)</f>
        <v>77446367</v>
      </c>
      <c r="M1346" s="20">
        <v>546645</v>
      </c>
      <c r="N1346" s="20">
        <f t="shared" si="367"/>
        <v>0</v>
      </c>
      <c r="O1346" s="19">
        <f>VLOOKUP(J1346,[1]Values!$A$3:$D$462,3,FALSE)</f>
        <v>526385</v>
      </c>
      <c r="P1346" s="19"/>
      <c r="Q1346" s="19">
        <f t="shared" si="368"/>
        <v>0</v>
      </c>
      <c r="R1346" s="20">
        <f t="shared" si="369"/>
        <v>0</v>
      </c>
      <c r="S1346" s="21">
        <f>VLOOKUP(H1346,[1]Rates!$A$3:$D$139,3,FALSE)</f>
        <v>0</v>
      </c>
      <c r="T1346" s="22">
        <f t="shared" si="370"/>
        <v>0</v>
      </c>
      <c r="U1346" s="19">
        <f>VLOOKUP(J1346,[1]Values!$A$3:$D$462,4,FALSE)</f>
        <v>7292938</v>
      </c>
      <c r="V1346" s="20">
        <v>195681</v>
      </c>
      <c r="W1346" s="20">
        <f t="shared" si="371"/>
        <v>0</v>
      </c>
      <c r="X1346" s="23">
        <f>VLOOKUP(H1346,[1]Rates!$A$3:$D$139,4,FALSE)</f>
        <v>0</v>
      </c>
      <c r="Y1346" s="90">
        <f t="shared" si="372"/>
        <v>0</v>
      </c>
      <c r="Z1346" s="9"/>
    </row>
    <row r="1347" spans="7:26" x14ac:dyDescent="0.25">
      <c r="G1347" s="16"/>
      <c r="H1347" s="9">
        <v>129</v>
      </c>
      <c r="I1347" s="9" t="s">
        <v>85</v>
      </c>
      <c r="J1347" s="17">
        <v>490</v>
      </c>
      <c r="K1347" s="18">
        <v>0</v>
      </c>
      <c r="L1347" s="19">
        <f>VLOOKUP(J1347,[1]Values!$A$3:$D$462,2,FALSE)</f>
        <v>77446367</v>
      </c>
      <c r="M1347" s="20">
        <v>546645</v>
      </c>
      <c r="N1347" s="20">
        <f t="shared" si="367"/>
        <v>0</v>
      </c>
      <c r="O1347" s="19">
        <f>VLOOKUP(J1347,[1]Values!$A$3:$D$462,3,FALSE)</f>
        <v>526385</v>
      </c>
      <c r="P1347" s="19"/>
      <c r="Q1347" s="19">
        <f t="shared" si="368"/>
        <v>0</v>
      </c>
      <c r="R1347" s="20">
        <f t="shared" si="369"/>
        <v>0</v>
      </c>
      <c r="S1347" s="21">
        <f>VLOOKUP(H1347,[1]Rates!$A$3:$D$139,3,FALSE)</f>
        <v>0</v>
      </c>
      <c r="T1347" s="22">
        <f t="shared" si="370"/>
        <v>0</v>
      </c>
      <c r="U1347" s="19">
        <f>VLOOKUP(J1347,[1]Values!$A$3:$D$462,4,FALSE)</f>
        <v>7292938</v>
      </c>
      <c r="V1347" s="20">
        <v>195681</v>
      </c>
      <c r="W1347" s="20">
        <f t="shared" si="371"/>
        <v>0</v>
      </c>
      <c r="X1347" s="23">
        <f>VLOOKUP(H1347,[1]Rates!$A$3:$D$139,4,FALSE)</f>
        <v>0</v>
      </c>
      <c r="Y1347" s="90">
        <f t="shared" si="372"/>
        <v>0</v>
      </c>
      <c r="Z1347" s="9"/>
    </row>
    <row r="1348" spans="7:26" x14ac:dyDescent="0.25">
      <c r="G1348" s="16"/>
      <c r="H1348" s="9"/>
      <c r="I1348" s="9"/>
      <c r="J1348" s="17"/>
      <c r="K1348" s="18"/>
      <c r="L1348" s="19"/>
      <c r="M1348" s="19"/>
      <c r="N1348" s="19"/>
      <c r="O1348" s="19"/>
      <c r="P1348" s="19"/>
      <c r="Q1348" s="19"/>
      <c r="R1348" s="20"/>
      <c r="S1348" s="21"/>
      <c r="T1348" s="22"/>
      <c r="U1348" s="19"/>
      <c r="V1348" s="20"/>
      <c r="W1348" s="20"/>
      <c r="X1348" s="23"/>
      <c r="Y1348" s="90"/>
      <c r="Z1348" s="9"/>
    </row>
    <row r="1349" spans="7:26" ht="15.75" x14ac:dyDescent="0.25">
      <c r="G1349" s="91">
        <v>127</v>
      </c>
      <c r="H1349" s="28" t="s">
        <v>141</v>
      </c>
      <c r="I1349" s="9"/>
      <c r="J1349" s="17"/>
      <c r="K1349" s="18"/>
      <c r="L1349" s="19"/>
      <c r="M1349" s="19"/>
      <c r="N1349" s="19"/>
      <c r="O1349" s="19"/>
      <c r="P1349" s="19"/>
      <c r="Q1349" s="19"/>
      <c r="R1349" s="20"/>
      <c r="S1349" s="21"/>
      <c r="T1349" s="22"/>
      <c r="U1349" s="19"/>
      <c r="V1349" s="20"/>
      <c r="W1349" s="20"/>
      <c r="X1349" s="23"/>
      <c r="Y1349" s="90"/>
      <c r="Z1349" s="9"/>
    </row>
    <row r="1350" spans="7:26" x14ac:dyDescent="0.25">
      <c r="G1350" s="16"/>
      <c r="H1350" s="9">
        <v>1</v>
      </c>
      <c r="I1350" s="9" t="s">
        <v>11</v>
      </c>
      <c r="J1350" s="17">
        <v>491</v>
      </c>
      <c r="K1350" s="18">
        <v>0.75</v>
      </c>
      <c r="L1350" s="19">
        <f>VLOOKUP(J1350,[1]Values!$A$3:$D$462,2,FALSE)</f>
        <v>72730891</v>
      </c>
      <c r="M1350" s="20">
        <v>5874</v>
      </c>
      <c r="N1350" s="20">
        <f t="shared" ref="N1350:N1371" si="373">(L1350-M1350)*K1350</f>
        <v>54543762.75</v>
      </c>
      <c r="O1350" s="19">
        <f>VLOOKUP(J1350,[1]Values!$A$3:$D$462,3,FALSE)</f>
        <v>143234</v>
      </c>
      <c r="P1350" s="19"/>
      <c r="Q1350" s="19">
        <f t="shared" ref="Q1350:Q1371" si="374">(O1350-P1350)*K1350</f>
        <v>107425.5</v>
      </c>
      <c r="R1350" s="20">
        <f t="shared" ref="R1350:R1371" si="375">(L1350-M1350+O1350-P1350)*K1350</f>
        <v>54651188.25</v>
      </c>
      <c r="S1350" s="21">
        <f>VLOOKUP(H1350,[1]Rates!$A$3:$D$139,3,FALSE)</f>
        <v>1.908E-3</v>
      </c>
      <c r="T1350" s="22">
        <f t="shared" ref="T1350:T1371" si="376">R1350*S1350</f>
        <v>104274.467181</v>
      </c>
      <c r="U1350" s="19">
        <f>VLOOKUP(J1350,[1]Values!$A$3:$D$462,4,FALSE)</f>
        <v>29637</v>
      </c>
      <c r="V1350" s="20"/>
      <c r="W1350" s="20">
        <f t="shared" ref="W1350:W1371" si="377">(U1350-V1350)*K1350</f>
        <v>22227.75</v>
      </c>
      <c r="X1350" s="23">
        <f>VLOOKUP(H1350,[1]Rates!$A$3:$D$139,4,FALSE)</f>
        <v>2.0739999999999999E-3</v>
      </c>
      <c r="Y1350" s="90">
        <f t="shared" ref="Y1350:Y1371" si="378">W1350*X1350</f>
        <v>46.100353499999997</v>
      </c>
      <c r="Z1350" s="9"/>
    </row>
    <row r="1351" spans="7:26" x14ac:dyDescent="0.25">
      <c r="G1351" s="16"/>
      <c r="H1351" s="9">
        <v>2</v>
      </c>
      <c r="I1351" s="9" t="s">
        <v>27</v>
      </c>
      <c r="J1351" s="17">
        <v>491</v>
      </c>
      <c r="K1351" s="18">
        <v>0.75</v>
      </c>
      <c r="L1351" s="19">
        <f>VLOOKUP(J1351,[1]Values!$A$3:$D$462,2,FALSE)</f>
        <v>72730891</v>
      </c>
      <c r="M1351" s="20">
        <v>5874</v>
      </c>
      <c r="N1351" s="20">
        <f t="shared" si="373"/>
        <v>54543762.75</v>
      </c>
      <c r="O1351" s="19">
        <f>VLOOKUP(J1351,[1]Values!$A$3:$D$462,3,FALSE)</f>
        <v>143234</v>
      </c>
      <c r="P1351" s="19"/>
      <c r="Q1351" s="19">
        <f t="shared" si="374"/>
        <v>107425.5</v>
      </c>
      <c r="R1351" s="20">
        <f t="shared" si="375"/>
        <v>54651188.25</v>
      </c>
      <c r="S1351" s="21">
        <f>VLOOKUP(H1351,[1]Rates!$A$3:$D$139,3,FALSE)</f>
        <v>2.0900000000000001E-4</v>
      </c>
      <c r="T1351" s="22">
        <f t="shared" si="376"/>
        <v>11422.09834425</v>
      </c>
      <c r="U1351" s="19">
        <f>VLOOKUP(J1351,[1]Values!$A$3:$D$462,4,FALSE)</f>
        <v>29637</v>
      </c>
      <c r="V1351" s="20"/>
      <c r="W1351" s="20">
        <f t="shared" si="377"/>
        <v>22227.75</v>
      </c>
      <c r="X1351" s="23">
        <f>VLOOKUP(H1351,[1]Rates!$A$3:$D$139,4,FALSE)</f>
        <v>2.3000000000000001E-4</v>
      </c>
      <c r="Y1351" s="90">
        <f t="shared" si="378"/>
        <v>5.1123824999999998</v>
      </c>
      <c r="Z1351" s="9"/>
    </row>
    <row r="1352" spans="7:26" x14ac:dyDescent="0.25">
      <c r="G1352" s="16"/>
      <c r="H1352" s="9">
        <v>3</v>
      </c>
      <c r="I1352" s="9" t="s">
        <v>20</v>
      </c>
      <c r="J1352" s="17">
        <v>491</v>
      </c>
      <c r="K1352" s="18">
        <v>0.75</v>
      </c>
      <c r="L1352" s="19">
        <f>VLOOKUP(J1352,[1]Values!$A$3:$D$462,2,FALSE)</f>
        <v>72730891</v>
      </c>
      <c r="M1352" s="20">
        <v>5874</v>
      </c>
      <c r="N1352" s="20">
        <f t="shared" si="373"/>
        <v>54543762.75</v>
      </c>
      <c r="O1352" s="19">
        <f>VLOOKUP(J1352,[1]Values!$A$3:$D$462,3,FALSE)</f>
        <v>143234</v>
      </c>
      <c r="P1352" s="19"/>
      <c r="Q1352" s="19">
        <f t="shared" si="374"/>
        <v>107425.5</v>
      </c>
      <c r="R1352" s="20">
        <f t="shared" si="375"/>
        <v>54651188.25</v>
      </c>
      <c r="S1352" s="21">
        <f>VLOOKUP(H1352,[1]Rates!$A$3:$D$139,3,FALSE)</f>
        <v>4.9299999999999995E-4</v>
      </c>
      <c r="T1352" s="22">
        <f t="shared" si="376"/>
        <v>26943.035807249998</v>
      </c>
      <c r="U1352" s="19">
        <f>VLOOKUP(J1352,[1]Values!$A$3:$D$462,4,FALSE)</f>
        <v>29637</v>
      </c>
      <c r="V1352" s="20"/>
      <c r="W1352" s="20">
        <f t="shared" si="377"/>
        <v>22227.75</v>
      </c>
      <c r="X1352" s="23">
        <f>VLOOKUP(H1352,[1]Rates!$A$3:$D$139,4,FALSE)</f>
        <v>5.2599999999999999E-4</v>
      </c>
      <c r="Y1352" s="90">
        <f t="shared" si="378"/>
        <v>11.691796500000001</v>
      </c>
      <c r="Z1352" s="9"/>
    </row>
    <row r="1353" spans="7:26" x14ac:dyDescent="0.25">
      <c r="G1353" s="16"/>
      <c r="H1353" s="9">
        <v>5</v>
      </c>
      <c r="I1353" s="9" t="s">
        <v>17</v>
      </c>
      <c r="J1353" s="17">
        <v>491</v>
      </c>
      <c r="K1353" s="18">
        <v>0.5</v>
      </c>
      <c r="L1353" s="19">
        <f>VLOOKUP(J1353,[1]Values!$A$3:$D$462,2,FALSE)</f>
        <v>72730891</v>
      </c>
      <c r="M1353" s="20">
        <v>5874</v>
      </c>
      <c r="N1353" s="20">
        <f t="shared" si="373"/>
        <v>36362508.5</v>
      </c>
      <c r="O1353" s="19">
        <f>VLOOKUP(J1353,[1]Values!$A$3:$D$462,3,FALSE)</f>
        <v>143234</v>
      </c>
      <c r="P1353" s="19"/>
      <c r="Q1353" s="19">
        <f t="shared" si="374"/>
        <v>71617</v>
      </c>
      <c r="R1353" s="20">
        <f t="shared" si="375"/>
        <v>36434125.5</v>
      </c>
      <c r="S1353" s="21">
        <f>VLOOKUP(H1353,[1]Rates!$A$3:$D$139,3,FALSE)</f>
        <v>6.038E-3</v>
      </c>
      <c r="T1353" s="22">
        <f t="shared" si="376"/>
        <v>219989.24976899999</v>
      </c>
      <c r="U1353" s="19">
        <f>VLOOKUP(J1353,[1]Values!$A$3:$D$462,4,FALSE)</f>
        <v>29637</v>
      </c>
      <c r="V1353" s="20"/>
      <c r="W1353" s="20">
        <f t="shared" si="377"/>
        <v>14818.5</v>
      </c>
      <c r="X1353" s="23">
        <f>VLOOKUP(H1353,[1]Rates!$A$3:$D$139,4,FALSE)</f>
        <v>6.2370000000000004E-3</v>
      </c>
      <c r="Y1353" s="90">
        <f t="shared" si="378"/>
        <v>92.422984499999998</v>
      </c>
      <c r="Z1353" s="9"/>
    </row>
    <row r="1354" spans="7:26" x14ac:dyDescent="0.25">
      <c r="G1354" s="16"/>
      <c r="H1354" s="9">
        <v>137</v>
      </c>
      <c r="I1354" s="9" t="s">
        <v>140</v>
      </c>
      <c r="J1354" s="17">
        <v>491</v>
      </c>
      <c r="K1354" s="18">
        <v>0.5</v>
      </c>
      <c r="L1354" s="19">
        <f>VLOOKUP(J1354,[1]Values!$A$3:$D$462,2,FALSE)</f>
        <v>72730891</v>
      </c>
      <c r="M1354" s="20">
        <v>5874</v>
      </c>
      <c r="N1354" s="20">
        <f t="shared" si="373"/>
        <v>36362508.5</v>
      </c>
      <c r="O1354" s="19">
        <f>VLOOKUP(J1354,[1]Values!$A$3:$D$462,3,FALSE)</f>
        <v>143234</v>
      </c>
      <c r="P1354" s="19"/>
      <c r="Q1354" s="19">
        <f t="shared" si="374"/>
        <v>71617</v>
      </c>
      <c r="R1354" s="20">
        <f t="shared" si="375"/>
        <v>36434125.5</v>
      </c>
      <c r="S1354" s="21">
        <f>VLOOKUP(H1354,[1]Rates!$A$3:$D$139,3,FALSE)</f>
        <v>7.2000000000000002E-5</v>
      </c>
      <c r="T1354" s="22">
        <f t="shared" si="376"/>
        <v>2623.257036</v>
      </c>
      <c r="U1354" s="19">
        <f>VLOOKUP(J1354,[1]Values!$A$3:$D$462,4,FALSE)</f>
        <v>29637</v>
      </c>
      <c r="V1354" s="20"/>
      <c r="W1354" s="20">
        <f t="shared" si="377"/>
        <v>14818.5</v>
      </c>
      <c r="X1354" s="23">
        <f>VLOOKUP(H1354,[1]Rates!$A$3:$D$139,4,FALSE)</f>
        <v>6.9999999999999994E-5</v>
      </c>
      <c r="Y1354" s="90">
        <f t="shared" si="378"/>
        <v>1.0372949999999999</v>
      </c>
      <c r="Z1354" s="9"/>
    </row>
    <row r="1355" spans="7:26" x14ac:dyDescent="0.25">
      <c r="G1355" s="16"/>
      <c r="H1355" s="9">
        <v>6</v>
      </c>
      <c r="I1355" s="9" t="s">
        <v>70</v>
      </c>
      <c r="J1355" s="17">
        <v>491</v>
      </c>
      <c r="K1355" s="18">
        <v>0.5</v>
      </c>
      <c r="L1355" s="19">
        <f>VLOOKUP(J1355,[1]Values!$A$3:$D$462,2,FALSE)</f>
        <v>72730891</v>
      </c>
      <c r="M1355" s="20">
        <v>5874</v>
      </c>
      <c r="N1355" s="20">
        <f t="shared" si="373"/>
        <v>36362508.5</v>
      </c>
      <c r="O1355" s="19">
        <f>VLOOKUP(J1355,[1]Values!$A$3:$D$462,3,FALSE)</f>
        <v>143234</v>
      </c>
      <c r="P1355" s="19"/>
      <c r="Q1355" s="19">
        <f t="shared" si="374"/>
        <v>71617</v>
      </c>
      <c r="R1355" s="20">
        <f t="shared" si="375"/>
        <v>36434125.5</v>
      </c>
      <c r="S1355" s="21">
        <f>VLOOKUP(H1355,[1]Rates!$A$3:$D$139,3,FALSE)</f>
        <v>0</v>
      </c>
      <c r="T1355" s="22">
        <f t="shared" si="376"/>
        <v>0</v>
      </c>
      <c r="U1355" s="19">
        <f>VLOOKUP(J1355,[1]Values!$A$3:$D$462,4,FALSE)</f>
        <v>29637</v>
      </c>
      <c r="V1355" s="20"/>
      <c r="W1355" s="20">
        <f t="shared" si="377"/>
        <v>14818.5</v>
      </c>
      <c r="X1355" s="23">
        <f>VLOOKUP(H1355,[1]Rates!$A$3:$D$139,4,FALSE)</f>
        <v>0</v>
      </c>
      <c r="Y1355" s="90">
        <f t="shared" si="378"/>
        <v>0</v>
      </c>
      <c r="Z1355" s="9"/>
    </row>
    <row r="1356" spans="7:26" x14ac:dyDescent="0.25">
      <c r="G1356" s="16"/>
      <c r="H1356" s="9">
        <v>7</v>
      </c>
      <c r="I1356" s="9" t="s">
        <v>9</v>
      </c>
      <c r="J1356" s="17">
        <v>491</v>
      </c>
      <c r="K1356" s="18">
        <v>0</v>
      </c>
      <c r="L1356" s="19">
        <f>VLOOKUP(J1356,[1]Values!$A$3:$D$462,2,FALSE)</f>
        <v>72730891</v>
      </c>
      <c r="M1356" s="20">
        <v>5874</v>
      </c>
      <c r="N1356" s="20">
        <f t="shared" si="373"/>
        <v>0</v>
      </c>
      <c r="O1356" s="19">
        <f>VLOOKUP(J1356,[1]Values!$A$3:$D$462,3,FALSE)</f>
        <v>143234</v>
      </c>
      <c r="P1356" s="19"/>
      <c r="Q1356" s="19">
        <f t="shared" si="374"/>
        <v>0</v>
      </c>
      <c r="R1356" s="20">
        <f t="shared" si="375"/>
        <v>0</v>
      </c>
      <c r="S1356" s="21">
        <f>VLOOKUP(H1356,[1]Rates!$A$3:$D$139,3,FALSE)</f>
        <v>1.01E-4</v>
      </c>
      <c r="T1356" s="22">
        <f t="shared" si="376"/>
        <v>0</v>
      </c>
      <c r="U1356" s="19">
        <f>VLOOKUP(J1356,[1]Values!$A$3:$D$462,4,FALSE)</f>
        <v>29637</v>
      </c>
      <c r="V1356" s="20"/>
      <c r="W1356" s="20">
        <f t="shared" si="377"/>
        <v>0</v>
      </c>
      <c r="X1356" s="23">
        <f>VLOOKUP(H1356,[1]Rates!$A$3:$D$139,4,FALSE)</f>
        <v>1.08E-4</v>
      </c>
      <c r="Y1356" s="90">
        <f t="shared" si="378"/>
        <v>0</v>
      </c>
      <c r="Z1356" s="27"/>
    </row>
    <row r="1357" spans="7:26" x14ac:dyDescent="0.25">
      <c r="G1357" s="16"/>
      <c r="H1357" s="9">
        <v>8</v>
      </c>
      <c r="I1357" s="9" t="s">
        <v>23</v>
      </c>
      <c r="J1357" s="17">
        <v>491</v>
      </c>
      <c r="K1357" s="18">
        <v>0</v>
      </c>
      <c r="L1357" s="19">
        <f>VLOOKUP(J1357,[1]Values!$A$3:$D$462,2,FALSE)</f>
        <v>72730891</v>
      </c>
      <c r="M1357" s="20">
        <v>5874</v>
      </c>
      <c r="N1357" s="20">
        <f t="shared" si="373"/>
        <v>0</v>
      </c>
      <c r="O1357" s="19">
        <f>VLOOKUP(J1357,[1]Values!$A$3:$D$462,3,FALSE)</f>
        <v>143234</v>
      </c>
      <c r="P1357" s="19"/>
      <c r="Q1357" s="19">
        <f t="shared" si="374"/>
        <v>0</v>
      </c>
      <c r="R1357" s="20">
        <f t="shared" si="375"/>
        <v>0</v>
      </c>
      <c r="S1357" s="21">
        <f>VLOOKUP(H1357,[1]Rates!$A$3:$D$139,3,FALSE)</f>
        <v>1.5300000000000001E-4</v>
      </c>
      <c r="T1357" s="22">
        <f t="shared" si="376"/>
        <v>0</v>
      </c>
      <c r="U1357" s="19">
        <f>VLOOKUP(J1357,[1]Values!$A$3:$D$462,4,FALSE)</f>
        <v>29637</v>
      </c>
      <c r="V1357" s="20"/>
      <c r="W1357" s="20">
        <f t="shared" si="377"/>
        <v>0</v>
      </c>
      <c r="X1357" s="23">
        <f>VLOOKUP(H1357,[1]Rates!$A$3:$D$139,4,FALSE)</f>
        <v>1.64E-4</v>
      </c>
      <c r="Y1357" s="90">
        <f t="shared" si="378"/>
        <v>0</v>
      </c>
      <c r="Z1357" s="9"/>
    </row>
    <row r="1358" spans="7:26" x14ac:dyDescent="0.25">
      <c r="G1358" s="16"/>
      <c r="H1358" s="9">
        <v>20</v>
      </c>
      <c r="I1358" s="9" t="s">
        <v>166</v>
      </c>
      <c r="J1358" s="17">
        <v>491</v>
      </c>
      <c r="K1358" s="18">
        <v>0</v>
      </c>
      <c r="L1358" s="19">
        <f>VLOOKUP(J1358,[1]Values!$A$3:$D$462,2,FALSE)</f>
        <v>72730891</v>
      </c>
      <c r="M1358" s="20">
        <v>5874</v>
      </c>
      <c r="N1358" s="20">
        <f t="shared" si="373"/>
        <v>0</v>
      </c>
      <c r="O1358" s="19">
        <f>VLOOKUP(J1358,[1]Values!$A$3:$D$462,3,FALSE)</f>
        <v>143234</v>
      </c>
      <c r="P1358" s="19"/>
      <c r="Q1358" s="19">
        <f t="shared" si="374"/>
        <v>0</v>
      </c>
      <c r="R1358" s="20">
        <f t="shared" si="375"/>
        <v>0</v>
      </c>
      <c r="S1358" s="21">
        <f>VLOOKUP(H1358,[1]Rates!$A$3:$D$139,3,FALSE)</f>
        <v>5.8E-5</v>
      </c>
      <c r="T1358" s="22">
        <f t="shared" si="376"/>
        <v>0</v>
      </c>
      <c r="U1358" s="19">
        <f>VLOOKUP(J1358,[1]Values!$A$3:$D$462,4,FALSE)</f>
        <v>29637</v>
      </c>
      <c r="V1358" s="20"/>
      <c r="W1358" s="20">
        <f t="shared" si="377"/>
        <v>0</v>
      </c>
      <c r="X1358" s="23">
        <f>VLOOKUP(H1358,[1]Rates!$A$3:$D$139,4,FALSE)</f>
        <v>5.8999999999999998E-5</v>
      </c>
      <c r="Y1358" s="90">
        <f t="shared" si="378"/>
        <v>0</v>
      </c>
      <c r="Z1358" s="9"/>
    </row>
    <row r="1359" spans="7:26" x14ac:dyDescent="0.25">
      <c r="G1359" s="16"/>
      <c r="H1359" s="9">
        <v>38</v>
      </c>
      <c r="I1359" s="9" t="s">
        <v>12</v>
      </c>
      <c r="J1359" s="17">
        <v>491</v>
      </c>
      <c r="K1359" s="18">
        <v>0.75</v>
      </c>
      <c r="L1359" s="19">
        <f>VLOOKUP(J1359,[1]Values!$A$3:$D$462,2,FALSE)</f>
        <v>72730891</v>
      </c>
      <c r="M1359" s="20">
        <v>5874</v>
      </c>
      <c r="N1359" s="20">
        <f t="shared" si="373"/>
        <v>54543762.75</v>
      </c>
      <c r="O1359" s="19">
        <f>VLOOKUP(J1359,[1]Values!$A$3:$D$462,3,FALSE)</f>
        <v>143234</v>
      </c>
      <c r="P1359" s="19"/>
      <c r="Q1359" s="19">
        <f t="shared" si="374"/>
        <v>107425.5</v>
      </c>
      <c r="R1359" s="20">
        <f t="shared" si="375"/>
        <v>54651188.25</v>
      </c>
      <c r="S1359" s="21">
        <f>VLOOKUP(H1359,[1]Rates!$A$3:$D$139,3,FALSE)</f>
        <v>9.8999999999999994E-5</v>
      </c>
      <c r="T1359" s="22">
        <f t="shared" si="376"/>
        <v>5410.4676367499997</v>
      </c>
      <c r="U1359" s="19">
        <f>VLOOKUP(J1359,[1]Values!$A$3:$D$462,4,FALSE)</f>
        <v>29637</v>
      </c>
      <c r="V1359" s="20"/>
      <c r="W1359" s="20">
        <f t="shared" si="377"/>
        <v>22227.75</v>
      </c>
      <c r="X1359" s="23">
        <f>VLOOKUP(H1359,[1]Rates!$A$3:$D$139,4,FALSE)</f>
        <v>8.6000000000000003E-5</v>
      </c>
      <c r="Y1359" s="90">
        <f t="shared" si="378"/>
        <v>1.9115865000000001</v>
      </c>
      <c r="Z1359" s="9"/>
    </row>
    <row r="1360" spans="7:26" x14ac:dyDescent="0.25">
      <c r="G1360" s="16"/>
      <c r="H1360" s="9">
        <v>41</v>
      </c>
      <c r="I1360" s="9" t="s">
        <v>167</v>
      </c>
      <c r="J1360" s="17">
        <v>491</v>
      </c>
      <c r="K1360" s="18">
        <v>0</v>
      </c>
      <c r="L1360" s="19">
        <f>VLOOKUP(J1360,[1]Values!$A$3:$D$462,2,FALSE)</f>
        <v>72730891</v>
      </c>
      <c r="M1360" s="20">
        <v>5874</v>
      </c>
      <c r="N1360" s="20">
        <f t="shared" si="373"/>
        <v>0</v>
      </c>
      <c r="O1360" s="19">
        <f>VLOOKUP(J1360,[1]Values!$A$3:$D$462,3,FALSE)</f>
        <v>143234</v>
      </c>
      <c r="P1360" s="19"/>
      <c r="Q1360" s="19">
        <f t="shared" si="374"/>
        <v>0</v>
      </c>
      <c r="R1360" s="20">
        <f t="shared" si="375"/>
        <v>0</v>
      </c>
      <c r="S1360" s="21">
        <f>VLOOKUP(H1360,[1]Rates!$A$3:$D$139,3,FALSE)</f>
        <v>0</v>
      </c>
      <c r="T1360" s="22">
        <f t="shared" si="376"/>
        <v>0</v>
      </c>
      <c r="U1360" s="19">
        <f>VLOOKUP(J1360,[1]Values!$A$3:$D$462,4,FALSE)</f>
        <v>29637</v>
      </c>
      <c r="V1360" s="20"/>
      <c r="W1360" s="20">
        <f t="shared" si="377"/>
        <v>0</v>
      </c>
      <c r="X1360" s="23">
        <f>VLOOKUP(H1360,[1]Rates!$A$3:$D$139,4,FALSE)</f>
        <v>0</v>
      </c>
      <c r="Y1360" s="90">
        <f t="shared" si="378"/>
        <v>0</v>
      </c>
      <c r="Z1360" s="9"/>
    </row>
    <row r="1361" spans="7:26" x14ac:dyDescent="0.25">
      <c r="G1361" s="16"/>
      <c r="H1361" s="9">
        <v>43</v>
      </c>
      <c r="I1361" s="9" t="s">
        <v>168</v>
      </c>
      <c r="J1361" s="17">
        <v>491</v>
      </c>
      <c r="K1361" s="18">
        <v>0</v>
      </c>
      <c r="L1361" s="19">
        <f>VLOOKUP(J1361,[1]Values!$A$3:$D$462,2,FALSE)</f>
        <v>72730891</v>
      </c>
      <c r="M1361" s="20">
        <v>5874</v>
      </c>
      <c r="N1361" s="20">
        <f t="shared" si="373"/>
        <v>0</v>
      </c>
      <c r="O1361" s="19">
        <f>VLOOKUP(J1361,[1]Values!$A$3:$D$462,3,FALSE)</f>
        <v>143234</v>
      </c>
      <c r="P1361" s="19"/>
      <c r="Q1361" s="19">
        <f t="shared" si="374"/>
        <v>0</v>
      </c>
      <c r="R1361" s="20">
        <f t="shared" si="375"/>
        <v>0</v>
      </c>
      <c r="S1361" s="21">
        <f>VLOOKUP(H1361,[1]Rates!$A$3:$D$139,3,FALSE)</f>
        <v>2.9E-4</v>
      </c>
      <c r="T1361" s="22">
        <f t="shared" si="376"/>
        <v>0</v>
      </c>
      <c r="U1361" s="19">
        <f>VLOOKUP(J1361,[1]Values!$A$3:$D$462,4,FALSE)</f>
        <v>29637</v>
      </c>
      <c r="V1361" s="20"/>
      <c r="W1361" s="20">
        <f t="shared" si="377"/>
        <v>0</v>
      </c>
      <c r="X1361" s="23">
        <f>VLOOKUP(H1361,[1]Rates!$A$3:$D$139,4,FALSE)</f>
        <v>2.8800000000000001E-4</v>
      </c>
      <c r="Y1361" s="90">
        <f t="shared" si="378"/>
        <v>0</v>
      </c>
      <c r="Z1361" s="9"/>
    </row>
    <row r="1362" spans="7:26" x14ac:dyDescent="0.25">
      <c r="G1362" s="16"/>
      <c r="H1362" s="9">
        <v>55</v>
      </c>
      <c r="I1362" s="9" t="s">
        <v>26</v>
      </c>
      <c r="J1362" s="17">
        <v>491</v>
      </c>
      <c r="K1362" s="18">
        <v>0.75</v>
      </c>
      <c r="L1362" s="19">
        <f>VLOOKUP(J1362,[1]Values!$A$3:$D$462,2,FALSE)</f>
        <v>72730891</v>
      </c>
      <c r="M1362" s="20">
        <v>5874</v>
      </c>
      <c r="N1362" s="20">
        <f t="shared" si="373"/>
        <v>54543762.75</v>
      </c>
      <c r="O1362" s="19">
        <f>VLOOKUP(J1362,[1]Values!$A$3:$D$462,3,FALSE)</f>
        <v>143234</v>
      </c>
      <c r="P1362" s="19"/>
      <c r="Q1362" s="19">
        <f t="shared" si="374"/>
        <v>107425.5</v>
      </c>
      <c r="R1362" s="20">
        <f t="shared" si="375"/>
        <v>54651188.25</v>
      </c>
      <c r="S1362" s="21">
        <f>VLOOKUP(H1362,[1]Rates!$A$3:$D$139,3,FALSE)</f>
        <v>1.45E-4</v>
      </c>
      <c r="T1362" s="22">
        <f t="shared" si="376"/>
        <v>7924.4222962499998</v>
      </c>
      <c r="U1362" s="19">
        <f>VLOOKUP(J1362,[1]Values!$A$3:$D$462,4,FALSE)</f>
        <v>29637</v>
      </c>
      <c r="V1362" s="20"/>
      <c r="W1362" s="20">
        <f t="shared" si="377"/>
        <v>22227.75</v>
      </c>
      <c r="X1362" s="23">
        <f>VLOOKUP(H1362,[1]Rates!$A$3:$D$139,4,FALSE)</f>
        <v>1.35E-4</v>
      </c>
      <c r="Y1362" s="90">
        <f t="shared" si="378"/>
        <v>3.0007462500000002</v>
      </c>
      <c r="Z1362" s="9"/>
    </row>
    <row r="1363" spans="7:26" x14ac:dyDescent="0.25">
      <c r="G1363" s="16"/>
      <c r="H1363" s="9">
        <v>56</v>
      </c>
      <c r="I1363" s="9" t="s">
        <v>14</v>
      </c>
      <c r="J1363" s="17">
        <v>491</v>
      </c>
      <c r="K1363" s="18">
        <v>0</v>
      </c>
      <c r="L1363" s="19">
        <f>VLOOKUP(J1363,[1]Values!$A$3:$D$462,2,FALSE)</f>
        <v>72730891</v>
      </c>
      <c r="M1363" s="20">
        <v>5874</v>
      </c>
      <c r="N1363" s="20">
        <f t="shared" si="373"/>
        <v>0</v>
      </c>
      <c r="O1363" s="19">
        <f>VLOOKUP(J1363,[1]Values!$A$3:$D$462,3,FALSE)</f>
        <v>143234</v>
      </c>
      <c r="P1363" s="19"/>
      <c r="Q1363" s="19">
        <f t="shared" si="374"/>
        <v>0</v>
      </c>
      <c r="R1363" s="20">
        <f t="shared" si="375"/>
        <v>0</v>
      </c>
      <c r="S1363" s="21">
        <f>VLOOKUP(H1363,[1]Rates!$A$3:$D$139,3,FALSE)</f>
        <v>1.4630000000000001E-3</v>
      </c>
      <c r="T1363" s="22">
        <f t="shared" si="376"/>
        <v>0</v>
      </c>
      <c r="U1363" s="19">
        <f>VLOOKUP(J1363,[1]Values!$A$3:$D$462,4,FALSE)</f>
        <v>29637</v>
      </c>
      <c r="V1363" s="20"/>
      <c r="W1363" s="20">
        <f t="shared" si="377"/>
        <v>0</v>
      </c>
      <c r="X1363" s="23">
        <f>VLOOKUP(H1363,[1]Rates!$A$3:$D$139,4,FALSE)</f>
        <v>1.5150000000000001E-3</v>
      </c>
      <c r="Y1363" s="90">
        <f t="shared" si="378"/>
        <v>0</v>
      </c>
      <c r="Z1363" s="9"/>
    </row>
    <row r="1364" spans="7:26" x14ac:dyDescent="0.25">
      <c r="G1364" s="16"/>
      <c r="H1364" s="9">
        <v>71</v>
      </c>
      <c r="I1364" s="9" t="s">
        <v>18</v>
      </c>
      <c r="J1364" s="17">
        <v>491</v>
      </c>
      <c r="K1364" s="18">
        <v>0</v>
      </c>
      <c r="L1364" s="19">
        <f>VLOOKUP(J1364,[1]Values!$A$3:$D$462,2,FALSE)</f>
        <v>72730891</v>
      </c>
      <c r="M1364" s="20">
        <v>5874</v>
      </c>
      <c r="N1364" s="20">
        <f t="shared" si="373"/>
        <v>0</v>
      </c>
      <c r="O1364" s="19">
        <f>VLOOKUP(J1364,[1]Values!$A$3:$D$462,3,FALSE)</f>
        <v>143234</v>
      </c>
      <c r="P1364" s="19"/>
      <c r="Q1364" s="19">
        <f t="shared" si="374"/>
        <v>0</v>
      </c>
      <c r="R1364" s="20">
        <f t="shared" si="375"/>
        <v>0</v>
      </c>
      <c r="S1364" s="21">
        <f>VLOOKUP(H1364,[1]Rates!$A$3:$D$139,3,FALSE)</f>
        <v>9.0000000000000002E-6</v>
      </c>
      <c r="T1364" s="22">
        <f t="shared" si="376"/>
        <v>0</v>
      </c>
      <c r="U1364" s="19">
        <f>VLOOKUP(J1364,[1]Values!$A$3:$D$462,4,FALSE)</f>
        <v>29637</v>
      </c>
      <c r="V1364" s="20"/>
      <c r="W1364" s="20">
        <f t="shared" si="377"/>
        <v>0</v>
      </c>
      <c r="X1364" s="23">
        <f>VLOOKUP(H1364,[1]Rates!$A$3:$D$139,4,FALSE)</f>
        <v>9.0000000000000002E-6</v>
      </c>
      <c r="Y1364" s="90">
        <f t="shared" si="378"/>
        <v>0</v>
      </c>
      <c r="Z1364" s="9"/>
    </row>
    <row r="1365" spans="7:26" x14ac:dyDescent="0.25">
      <c r="G1365" s="16"/>
      <c r="H1365" s="9">
        <v>72</v>
      </c>
      <c r="I1365" s="9" t="s">
        <v>28</v>
      </c>
      <c r="J1365" s="17">
        <v>491</v>
      </c>
      <c r="K1365" s="18">
        <v>0</v>
      </c>
      <c r="L1365" s="19">
        <f>VLOOKUP(J1365,[1]Values!$A$3:$D$462,2,FALSE)</f>
        <v>72730891</v>
      </c>
      <c r="M1365" s="20">
        <v>5874</v>
      </c>
      <c r="N1365" s="20">
        <f t="shared" si="373"/>
        <v>0</v>
      </c>
      <c r="O1365" s="19">
        <f>VLOOKUP(J1365,[1]Values!$A$3:$D$462,3,FALSE)</f>
        <v>143234</v>
      </c>
      <c r="P1365" s="19"/>
      <c r="Q1365" s="19">
        <f t="shared" si="374"/>
        <v>0</v>
      </c>
      <c r="R1365" s="20">
        <f t="shared" si="375"/>
        <v>0</v>
      </c>
      <c r="S1365" s="21">
        <f>VLOOKUP(H1365,[1]Rates!$A$3:$D$139,3,FALSE)</f>
        <v>2.5799999999999998E-4</v>
      </c>
      <c r="T1365" s="22">
        <f t="shared" si="376"/>
        <v>0</v>
      </c>
      <c r="U1365" s="19">
        <f>VLOOKUP(J1365,[1]Values!$A$3:$D$462,4,FALSE)</f>
        <v>29637</v>
      </c>
      <c r="V1365" s="20"/>
      <c r="W1365" s="20">
        <f t="shared" si="377"/>
        <v>0</v>
      </c>
      <c r="X1365" s="23">
        <f>VLOOKUP(H1365,[1]Rates!$A$3:$D$139,4,FALSE)</f>
        <v>2.7500000000000002E-4</v>
      </c>
      <c r="Y1365" s="90">
        <f t="shared" si="378"/>
        <v>0</v>
      </c>
      <c r="Z1365" s="9"/>
    </row>
    <row r="1366" spans="7:26" x14ac:dyDescent="0.25">
      <c r="G1366" s="16"/>
      <c r="H1366" s="9">
        <v>97</v>
      </c>
      <c r="I1366" s="9" t="s">
        <v>3</v>
      </c>
      <c r="J1366" s="17">
        <v>491</v>
      </c>
      <c r="K1366" s="18">
        <v>0</v>
      </c>
      <c r="L1366" s="19">
        <f>VLOOKUP(J1366,[1]Values!$A$3:$D$462,2,FALSE)</f>
        <v>72730891</v>
      </c>
      <c r="M1366" s="20">
        <v>5874</v>
      </c>
      <c r="N1366" s="20">
        <f t="shared" si="373"/>
        <v>0</v>
      </c>
      <c r="O1366" s="19">
        <f>VLOOKUP(J1366,[1]Values!$A$3:$D$462,3,FALSE)</f>
        <v>143234</v>
      </c>
      <c r="P1366" s="19"/>
      <c r="Q1366" s="19">
        <f t="shared" si="374"/>
        <v>0</v>
      </c>
      <c r="R1366" s="20">
        <f t="shared" si="375"/>
        <v>0</v>
      </c>
      <c r="S1366" s="21">
        <f>VLOOKUP(H1366,[1]Rates!$A$3:$D$139,3,FALSE)</f>
        <v>1.3200000000000001E-4</v>
      </c>
      <c r="T1366" s="22">
        <f t="shared" si="376"/>
        <v>0</v>
      </c>
      <c r="U1366" s="19">
        <f>VLOOKUP(J1366,[1]Values!$A$3:$D$462,4,FALSE)</f>
        <v>29637</v>
      </c>
      <c r="V1366" s="20"/>
      <c r="W1366" s="20">
        <f t="shared" si="377"/>
        <v>0</v>
      </c>
      <c r="X1366" s="23">
        <f>VLOOKUP(H1366,[1]Rates!$A$3:$D$139,4,FALSE)</f>
        <v>1.35E-4</v>
      </c>
      <c r="Y1366" s="90">
        <f t="shared" si="378"/>
        <v>0</v>
      </c>
      <c r="Z1366" s="9"/>
    </row>
    <row r="1367" spans="7:26" x14ac:dyDescent="0.25">
      <c r="G1367" s="16"/>
      <c r="H1367" s="9">
        <v>104</v>
      </c>
      <c r="I1367" s="9" t="s">
        <v>82</v>
      </c>
      <c r="J1367" s="17">
        <v>491</v>
      </c>
      <c r="K1367" s="18">
        <v>0.5</v>
      </c>
      <c r="L1367" s="19">
        <f>VLOOKUP(J1367,[1]Values!$A$3:$D$462,2,FALSE)</f>
        <v>72730891</v>
      </c>
      <c r="M1367" s="20">
        <v>5874</v>
      </c>
      <c r="N1367" s="20">
        <f t="shared" si="373"/>
        <v>36362508.5</v>
      </c>
      <c r="O1367" s="19">
        <f>VLOOKUP(J1367,[1]Values!$A$3:$D$462,3,FALSE)</f>
        <v>143234</v>
      </c>
      <c r="P1367" s="19"/>
      <c r="Q1367" s="19">
        <f t="shared" si="374"/>
        <v>71617</v>
      </c>
      <c r="R1367" s="20">
        <f t="shared" si="375"/>
        <v>36434125.5</v>
      </c>
      <c r="S1367" s="21">
        <f>VLOOKUP(H1367,[1]Rates!$A$3:$D$139,3,FALSE)</f>
        <v>0</v>
      </c>
      <c r="T1367" s="22">
        <f t="shared" si="376"/>
        <v>0</v>
      </c>
      <c r="U1367" s="19">
        <f>VLOOKUP(J1367,[1]Values!$A$3:$D$462,4,FALSE)</f>
        <v>29637</v>
      </c>
      <c r="V1367" s="20"/>
      <c r="W1367" s="20">
        <f t="shared" si="377"/>
        <v>14818.5</v>
      </c>
      <c r="X1367" s="23">
        <f>VLOOKUP(H1367,[1]Rates!$A$3:$D$139,4,FALSE)</f>
        <v>0</v>
      </c>
      <c r="Y1367" s="90">
        <f t="shared" si="378"/>
        <v>0</v>
      </c>
      <c r="Z1367" s="9"/>
    </row>
    <row r="1368" spans="7:26" x14ac:dyDescent="0.25">
      <c r="G1368" s="16"/>
      <c r="H1368" s="9">
        <v>117</v>
      </c>
      <c r="I1368" s="9" t="s">
        <v>21</v>
      </c>
      <c r="J1368" s="17">
        <v>491</v>
      </c>
      <c r="K1368" s="18">
        <v>0</v>
      </c>
      <c r="L1368" s="19">
        <f>VLOOKUP(J1368,[1]Values!$A$3:$D$462,2,FALSE)</f>
        <v>72730891</v>
      </c>
      <c r="M1368" s="20">
        <v>5874</v>
      </c>
      <c r="N1368" s="20">
        <f t="shared" si="373"/>
        <v>0</v>
      </c>
      <c r="O1368" s="19">
        <f>VLOOKUP(J1368,[1]Values!$A$3:$D$462,3,FALSE)</f>
        <v>143234</v>
      </c>
      <c r="P1368" s="19"/>
      <c r="Q1368" s="19">
        <f t="shared" si="374"/>
        <v>0</v>
      </c>
      <c r="R1368" s="20">
        <f t="shared" si="375"/>
        <v>0</v>
      </c>
      <c r="S1368" s="21">
        <f>VLOOKUP(H1368,[1]Rates!$A$3:$D$139,3,FALSE)</f>
        <v>2.1900000000000001E-4</v>
      </c>
      <c r="T1368" s="22">
        <f t="shared" si="376"/>
        <v>0</v>
      </c>
      <c r="U1368" s="19">
        <f>VLOOKUP(J1368,[1]Values!$A$3:$D$462,4,FALSE)</f>
        <v>29637</v>
      </c>
      <c r="V1368" s="20"/>
      <c r="W1368" s="20">
        <f t="shared" si="377"/>
        <v>0</v>
      </c>
      <c r="X1368" s="23">
        <f>VLOOKUP(H1368,[1]Rates!$A$3:$D$139,4,FALSE)</f>
        <v>2.34E-4</v>
      </c>
      <c r="Y1368" s="90">
        <f t="shared" si="378"/>
        <v>0</v>
      </c>
      <c r="Z1368" s="9"/>
    </row>
    <row r="1369" spans="7:26" x14ac:dyDescent="0.25">
      <c r="G1369" s="16"/>
      <c r="H1369" s="9">
        <v>118</v>
      </c>
      <c r="I1369" s="9" t="s">
        <v>169</v>
      </c>
      <c r="J1369" s="17">
        <v>491</v>
      </c>
      <c r="K1369" s="18">
        <v>0</v>
      </c>
      <c r="L1369" s="19">
        <f>VLOOKUP(J1369,[1]Values!$A$3:$D$462,2,FALSE)</f>
        <v>72730891</v>
      </c>
      <c r="M1369" s="20">
        <v>5874</v>
      </c>
      <c r="N1369" s="20">
        <f t="shared" si="373"/>
        <v>0</v>
      </c>
      <c r="O1369" s="19">
        <f>VLOOKUP(J1369,[1]Values!$A$3:$D$462,3,FALSE)</f>
        <v>143234</v>
      </c>
      <c r="P1369" s="19"/>
      <c r="Q1369" s="19">
        <f t="shared" si="374"/>
        <v>0</v>
      </c>
      <c r="R1369" s="20">
        <f t="shared" si="375"/>
        <v>0</v>
      </c>
      <c r="S1369" s="21">
        <f>VLOOKUP(H1369,[1]Rates!$A$3:$D$139,3,FALSE)</f>
        <v>6.3999999999999997E-5</v>
      </c>
      <c r="T1369" s="22">
        <f t="shared" si="376"/>
        <v>0</v>
      </c>
      <c r="U1369" s="19">
        <f>VLOOKUP(J1369,[1]Values!$A$3:$D$462,4,FALSE)</f>
        <v>29637</v>
      </c>
      <c r="V1369" s="20"/>
      <c r="W1369" s="20">
        <f t="shared" si="377"/>
        <v>0</v>
      </c>
      <c r="X1369" s="23">
        <f>VLOOKUP(H1369,[1]Rates!$A$3:$D$139,4,FALSE)</f>
        <v>6.9999999999999994E-5</v>
      </c>
      <c r="Y1369" s="90">
        <f t="shared" si="378"/>
        <v>0</v>
      </c>
      <c r="Z1369" s="9"/>
    </row>
    <row r="1370" spans="7:26" x14ac:dyDescent="0.25">
      <c r="G1370" s="16"/>
      <c r="H1370" s="9">
        <v>127</v>
      </c>
      <c r="I1370" s="9" t="s">
        <v>141</v>
      </c>
      <c r="J1370" s="17">
        <v>491</v>
      </c>
      <c r="K1370" s="18">
        <v>0</v>
      </c>
      <c r="L1370" s="19">
        <f>VLOOKUP(J1370,[1]Values!$A$3:$D$462,2,FALSE)</f>
        <v>72730891</v>
      </c>
      <c r="M1370" s="20">
        <v>5874</v>
      </c>
      <c r="N1370" s="20">
        <f t="shared" si="373"/>
        <v>0</v>
      </c>
      <c r="O1370" s="19">
        <f>VLOOKUP(J1370,[1]Values!$A$3:$D$462,3,FALSE)</f>
        <v>143234</v>
      </c>
      <c r="P1370" s="19"/>
      <c r="Q1370" s="19">
        <f t="shared" si="374"/>
        <v>0</v>
      </c>
      <c r="R1370" s="20">
        <f t="shared" si="375"/>
        <v>0</v>
      </c>
      <c r="S1370" s="21">
        <f>VLOOKUP(H1370,[1]Rates!$A$3:$D$139,3,FALSE)</f>
        <v>0</v>
      </c>
      <c r="T1370" s="22">
        <f t="shared" si="376"/>
        <v>0</v>
      </c>
      <c r="U1370" s="19">
        <f>VLOOKUP(J1370,[1]Values!$A$3:$D$462,4,FALSE)</f>
        <v>29637</v>
      </c>
      <c r="V1370" s="20"/>
      <c r="W1370" s="20">
        <f t="shared" si="377"/>
        <v>0</v>
      </c>
      <c r="X1370" s="23">
        <f>VLOOKUP(H1370,[1]Rates!$A$3:$D$139,4,FALSE)</f>
        <v>0</v>
      </c>
      <c r="Y1370" s="90">
        <f t="shared" si="378"/>
        <v>0</v>
      </c>
      <c r="Z1370" s="9"/>
    </row>
    <row r="1371" spans="7:26" x14ac:dyDescent="0.25">
      <c r="G1371" s="16"/>
      <c r="H1371" s="9">
        <v>129</v>
      </c>
      <c r="I1371" s="9" t="s">
        <v>85</v>
      </c>
      <c r="J1371" s="17">
        <v>491</v>
      </c>
      <c r="K1371" s="18">
        <v>0</v>
      </c>
      <c r="L1371" s="19">
        <f>VLOOKUP(J1371,[1]Values!$A$3:$D$462,2,FALSE)</f>
        <v>72730891</v>
      </c>
      <c r="M1371" s="20">
        <v>5874</v>
      </c>
      <c r="N1371" s="20">
        <f t="shared" si="373"/>
        <v>0</v>
      </c>
      <c r="O1371" s="19">
        <f>VLOOKUP(J1371,[1]Values!$A$3:$D$462,3,FALSE)</f>
        <v>143234</v>
      </c>
      <c r="P1371" s="19"/>
      <c r="Q1371" s="19">
        <f t="shared" si="374"/>
        <v>0</v>
      </c>
      <c r="R1371" s="20">
        <f t="shared" si="375"/>
        <v>0</v>
      </c>
      <c r="S1371" s="21">
        <f>VLOOKUP(H1371,[1]Rates!$A$3:$D$139,3,FALSE)</f>
        <v>0</v>
      </c>
      <c r="T1371" s="22">
        <f t="shared" si="376"/>
        <v>0</v>
      </c>
      <c r="U1371" s="19">
        <f>VLOOKUP(J1371,[1]Values!$A$3:$D$462,4,FALSE)</f>
        <v>29637</v>
      </c>
      <c r="V1371" s="20"/>
      <c r="W1371" s="20">
        <f t="shared" si="377"/>
        <v>0</v>
      </c>
      <c r="X1371" s="23">
        <f>VLOOKUP(H1371,[1]Rates!$A$3:$D$139,4,FALSE)</f>
        <v>0</v>
      </c>
      <c r="Y1371" s="90">
        <f t="shared" si="378"/>
        <v>0</v>
      </c>
      <c r="Z1371" s="9"/>
    </row>
    <row r="1372" spans="7:26" ht="15.75" thickBot="1" x14ac:dyDescent="0.3">
      <c r="G1372" s="24"/>
      <c r="H1372" s="25"/>
      <c r="I1372" s="25"/>
      <c r="J1372" s="93"/>
      <c r="K1372" s="126"/>
      <c r="L1372" s="129"/>
      <c r="M1372" s="127"/>
      <c r="N1372" s="127"/>
      <c r="O1372" s="129"/>
      <c r="P1372" s="129"/>
      <c r="Q1372" s="129"/>
      <c r="R1372" s="127"/>
      <c r="S1372" s="130"/>
      <c r="T1372" s="128"/>
      <c r="U1372" s="129"/>
      <c r="V1372" s="127"/>
      <c r="W1372" s="127"/>
      <c r="X1372" s="122"/>
      <c r="Y1372" s="95"/>
      <c r="Z1372" s="9"/>
    </row>
    <row r="1373" spans="7:26" x14ac:dyDescent="0.25">
      <c r="G1373" s="9">
        <v>127</v>
      </c>
      <c r="H1373" s="9" t="s">
        <v>141</v>
      </c>
      <c r="I1373" s="9"/>
      <c r="J1373" s="17"/>
      <c r="K1373" s="9"/>
      <c r="L1373" s="9"/>
      <c r="M1373" s="9"/>
      <c r="N1373" s="9"/>
      <c r="O1373" s="9"/>
      <c r="P1373" s="9"/>
      <c r="Q1373" s="9"/>
      <c r="R1373" s="9"/>
      <c r="S1373" s="9"/>
      <c r="T1373" s="27">
        <f>SUM(T1282:T1372)</f>
        <v>790407.35479399993</v>
      </c>
      <c r="U1373" s="9"/>
      <c r="V1373" s="9"/>
      <c r="W1373" s="9"/>
      <c r="X1373" s="9"/>
      <c r="Y1373" s="27">
        <f>SUM(Y1282:Y1372)</f>
        <v>38790.486384250005</v>
      </c>
      <c r="Z1373" s="27">
        <f>T1373+Y1373</f>
        <v>829197.84117824992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373"/>
  <sheetViews>
    <sheetView zoomScale="70" zoomScaleNormal="70" workbookViewId="0"/>
  </sheetViews>
  <sheetFormatPr defaultRowHeight="15" x14ac:dyDescent="0.25"/>
  <cols>
    <col min="1" max="1" width="8.85546875" customWidth="1"/>
    <col min="2" max="2" width="6.140625" customWidth="1"/>
    <col min="3" max="3" width="35.28515625" bestFit="1" customWidth="1"/>
    <col min="4" max="4" width="6.7109375" bestFit="1" customWidth="1"/>
    <col min="5" max="5" width="29.140625" bestFit="1" customWidth="1"/>
    <col min="7" max="8" width="6.42578125" customWidth="1"/>
    <col min="9" max="9" width="39.140625" bestFit="1" customWidth="1"/>
    <col min="10" max="10" width="6.7109375" bestFit="1" customWidth="1"/>
    <col min="11" max="11" width="6" bestFit="1" customWidth="1"/>
    <col min="12" max="12" width="19.28515625" bestFit="1" customWidth="1"/>
    <col min="13" max="13" width="13.140625" bestFit="1" customWidth="1"/>
    <col min="14" max="14" width="14.85546875" bestFit="1" customWidth="1"/>
    <col min="15" max="15" width="11.140625" bestFit="1" customWidth="1"/>
    <col min="16" max="16" width="10.5703125" bestFit="1" customWidth="1"/>
    <col min="17" max="17" width="11.140625" bestFit="1" customWidth="1"/>
    <col min="18" max="18" width="14.85546875" bestFit="1" customWidth="1"/>
    <col min="19" max="19" width="10.5703125" bestFit="1" customWidth="1"/>
    <col min="20" max="20" width="16.85546875" bestFit="1" customWidth="1"/>
    <col min="21" max="21" width="13.140625" bestFit="1" customWidth="1"/>
    <col min="22" max="22" width="12.85546875" bestFit="1" customWidth="1"/>
    <col min="23" max="23" width="15.140625" bestFit="1" customWidth="1"/>
    <col min="24" max="24" width="10.5703125" bestFit="1" customWidth="1"/>
    <col min="25" max="25" width="15.85546875" bestFit="1" customWidth="1"/>
    <col min="26" max="26" width="16.85546875" customWidth="1"/>
  </cols>
  <sheetData>
    <row r="1" spans="2:26" ht="23.25" x14ac:dyDescent="0.35">
      <c r="B1" s="81" t="s">
        <v>33</v>
      </c>
      <c r="C1" s="81"/>
      <c r="D1" s="81"/>
      <c r="E1" s="81"/>
      <c r="I1" s="1" t="s">
        <v>117</v>
      </c>
    </row>
    <row r="2" spans="2:26" x14ac:dyDescent="0.25">
      <c r="B2">
        <v>2019</v>
      </c>
      <c r="D2" s="2"/>
      <c r="E2" s="2"/>
    </row>
    <row r="3" spans="2:26" x14ac:dyDescent="0.25">
      <c r="D3" s="2"/>
      <c r="E3" s="2"/>
    </row>
    <row r="4" spans="2:26" ht="18.75" x14ac:dyDescent="0.3">
      <c r="B4" s="3" t="s">
        <v>116</v>
      </c>
      <c r="C4" s="4"/>
      <c r="D4" s="5" t="s">
        <v>34</v>
      </c>
      <c r="E4" s="5" t="s">
        <v>35</v>
      </c>
    </row>
    <row r="5" spans="2:26" ht="18.75" x14ac:dyDescent="0.3">
      <c r="B5" s="6"/>
      <c r="C5" s="7"/>
      <c r="D5" s="8"/>
      <c r="E5" s="8"/>
    </row>
    <row r="6" spans="2:26" ht="15.75" thickBot="1" x14ac:dyDescent="0.3">
      <c r="C6" s="47" t="s">
        <v>65</v>
      </c>
      <c r="D6" s="48">
        <v>130</v>
      </c>
      <c r="E6" s="49">
        <v>495</v>
      </c>
      <c r="G6" s="9"/>
      <c r="H6" s="9"/>
      <c r="I6" s="9"/>
      <c r="J6" s="10" t="s">
        <v>53</v>
      </c>
      <c r="K6" s="11" t="s">
        <v>54</v>
      </c>
      <c r="L6" s="12" t="s">
        <v>55</v>
      </c>
      <c r="M6" s="12" t="s">
        <v>160</v>
      </c>
      <c r="N6" s="12" t="s">
        <v>176</v>
      </c>
      <c r="O6" s="12" t="s">
        <v>56</v>
      </c>
      <c r="P6" s="12" t="s">
        <v>161</v>
      </c>
      <c r="Q6" s="12" t="s">
        <v>177</v>
      </c>
      <c r="R6" s="12" t="s">
        <v>57</v>
      </c>
      <c r="S6" s="13" t="s">
        <v>58</v>
      </c>
      <c r="T6" s="14" t="s">
        <v>59</v>
      </c>
      <c r="U6" s="12" t="s">
        <v>60</v>
      </c>
      <c r="V6" s="12" t="s">
        <v>61</v>
      </c>
      <c r="W6" s="12" t="s">
        <v>62</v>
      </c>
      <c r="X6" s="13" t="s">
        <v>63</v>
      </c>
      <c r="Y6" s="14" t="s">
        <v>64</v>
      </c>
      <c r="Z6" s="9"/>
    </row>
    <row r="7" spans="2:26" ht="15.75" x14ac:dyDescent="0.25">
      <c r="C7" s="47" t="s">
        <v>170</v>
      </c>
      <c r="D7" s="48">
        <v>135</v>
      </c>
      <c r="E7" s="49">
        <v>509</v>
      </c>
      <c r="G7" s="82">
        <v>130</v>
      </c>
      <c r="H7" s="83" t="s">
        <v>65</v>
      </c>
      <c r="I7" s="15"/>
      <c r="J7" s="84"/>
      <c r="K7" s="85"/>
      <c r="L7" s="86"/>
      <c r="M7" s="86"/>
      <c r="N7" s="86"/>
      <c r="O7" s="86"/>
      <c r="P7" s="86"/>
      <c r="Q7" s="86"/>
      <c r="R7" s="86"/>
      <c r="S7" s="87"/>
      <c r="T7" s="88"/>
      <c r="U7" s="86"/>
      <c r="V7" s="86"/>
      <c r="W7" s="86"/>
      <c r="X7" s="87"/>
      <c r="Y7" s="89"/>
      <c r="Z7" s="9"/>
    </row>
    <row r="8" spans="2:26" x14ac:dyDescent="0.25">
      <c r="C8" s="47" t="s">
        <v>87</v>
      </c>
      <c r="D8" s="48">
        <v>84</v>
      </c>
      <c r="E8" s="49" t="s">
        <v>36</v>
      </c>
      <c r="G8" s="16"/>
      <c r="H8" s="9">
        <v>1</v>
      </c>
      <c r="I8" s="9" t="s">
        <v>66</v>
      </c>
      <c r="J8" s="17">
        <v>495</v>
      </c>
      <c r="K8" s="18">
        <v>0.65</v>
      </c>
      <c r="L8" s="19">
        <f>VLOOKUP(J8,[1]Values!$A$3:$D$462,2,FALSE)</f>
        <v>17625119</v>
      </c>
      <c r="M8" s="20">
        <v>31239</v>
      </c>
      <c r="N8" s="20">
        <f t="shared" ref="N8:N29" si="0">(L8-M8)*K8</f>
        <v>11436022</v>
      </c>
      <c r="O8" s="19">
        <f>VLOOKUP(J8,[1]Values!$A$3:$D$462,3,FALSE)</f>
        <v>9224</v>
      </c>
      <c r="P8" s="19"/>
      <c r="Q8" s="19">
        <f t="shared" ref="Q8:Q29" si="1">(O8-P8)*K8</f>
        <v>5995.6</v>
      </c>
      <c r="R8" s="20">
        <f t="shared" ref="R8:R29" si="2">(L8-M8+O8-P8)*K8</f>
        <v>11442017.6</v>
      </c>
      <c r="S8" s="21">
        <f>VLOOKUP(H8,[1]Rates!$A$3:$D$139,3,FALSE)</f>
        <v>1.908E-3</v>
      </c>
      <c r="T8" s="22">
        <f t="shared" ref="T8:T29" si="3">R8*S8</f>
        <v>21831.369580799997</v>
      </c>
      <c r="U8" s="19">
        <f>VLOOKUP(J8,[1]Values!$A$3:$D$462,4,FALSE)</f>
        <v>1214</v>
      </c>
      <c r="V8" s="20">
        <v>0</v>
      </c>
      <c r="W8" s="20">
        <f t="shared" ref="W8:W29" si="4">(U8-V8)*K8</f>
        <v>789.1</v>
      </c>
      <c r="X8" s="23">
        <f>VLOOKUP(H8,[1]Rates!$A$3:$D$139,4,FALSE)</f>
        <v>2.0739999999999999E-3</v>
      </c>
      <c r="Y8" s="90">
        <f t="shared" ref="Y8:Y29" si="5">W8*X8</f>
        <v>1.6365934</v>
      </c>
      <c r="Z8" s="9"/>
    </row>
    <row r="9" spans="2:26" x14ac:dyDescent="0.25">
      <c r="C9" s="47" t="s">
        <v>179</v>
      </c>
      <c r="D9" s="48">
        <v>133</v>
      </c>
      <c r="E9" s="49" t="s">
        <v>180</v>
      </c>
      <c r="G9" s="16"/>
      <c r="H9" s="9">
        <v>2</v>
      </c>
      <c r="I9" s="9" t="s">
        <v>67</v>
      </c>
      <c r="J9" s="17">
        <v>495</v>
      </c>
      <c r="K9" s="18">
        <v>0.65</v>
      </c>
      <c r="L9" s="19">
        <f>VLOOKUP(J9,[1]Values!$A$3:$D$462,2,FALSE)</f>
        <v>17625119</v>
      </c>
      <c r="M9" s="20">
        <v>31239</v>
      </c>
      <c r="N9" s="20">
        <f t="shared" si="0"/>
        <v>11436022</v>
      </c>
      <c r="O9" s="19">
        <f>VLOOKUP(J9,[1]Values!$A$3:$D$462,3,FALSE)</f>
        <v>9224</v>
      </c>
      <c r="P9" s="19"/>
      <c r="Q9" s="19">
        <f t="shared" si="1"/>
        <v>5995.6</v>
      </c>
      <c r="R9" s="20">
        <f t="shared" si="2"/>
        <v>11442017.6</v>
      </c>
      <c r="S9" s="21">
        <f>VLOOKUP(H9,[1]Rates!$A$3:$D$139,3,FALSE)</f>
        <v>2.0900000000000001E-4</v>
      </c>
      <c r="T9" s="22">
        <f t="shared" si="3"/>
        <v>2391.3816784000001</v>
      </c>
      <c r="U9" s="19">
        <f>VLOOKUP(J9,[1]Values!$A$3:$D$462,4,FALSE)</f>
        <v>1214</v>
      </c>
      <c r="V9" s="20">
        <v>0</v>
      </c>
      <c r="W9" s="20">
        <f t="shared" si="4"/>
        <v>789.1</v>
      </c>
      <c r="X9" s="23">
        <f>VLOOKUP(H9,[1]Rates!$A$3:$D$139,4,FALSE)</f>
        <v>2.3000000000000001E-4</v>
      </c>
      <c r="Y9" s="90">
        <f t="shared" si="5"/>
        <v>0.18149300000000002</v>
      </c>
      <c r="Z9" s="9"/>
    </row>
    <row r="10" spans="2:26" x14ac:dyDescent="0.25">
      <c r="C10" s="47" t="s">
        <v>142</v>
      </c>
      <c r="D10" s="48">
        <v>45</v>
      </c>
      <c r="E10" s="49" t="s">
        <v>37</v>
      </c>
      <c r="G10" s="16"/>
      <c r="H10" s="9">
        <v>3</v>
      </c>
      <c r="I10" s="9" t="s">
        <v>68</v>
      </c>
      <c r="J10" s="17">
        <v>495</v>
      </c>
      <c r="K10" s="18">
        <v>0.65</v>
      </c>
      <c r="L10" s="19">
        <f>VLOOKUP(J10,[1]Values!$A$3:$D$462,2,FALSE)</f>
        <v>17625119</v>
      </c>
      <c r="M10" s="20">
        <v>31239</v>
      </c>
      <c r="N10" s="20">
        <f t="shared" si="0"/>
        <v>11436022</v>
      </c>
      <c r="O10" s="19">
        <f>VLOOKUP(J10,[1]Values!$A$3:$D$462,3,FALSE)</f>
        <v>9224</v>
      </c>
      <c r="P10" s="19"/>
      <c r="Q10" s="19">
        <f t="shared" si="1"/>
        <v>5995.6</v>
      </c>
      <c r="R10" s="20">
        <f t="shared" si="2"/>
        <v>11442017.6</v>
      </c>
      <c r="S10" s="21">
        <f>VLOOKUP(H10,[1]Rates!$A$3:$D$139,3,FALSE)</f>
        <v>4.9299999999999995E-4</v>
      </c>
      <c r="T10" s="22">
        <f t="shared" si="3"/>
        <v>5640.9146767999991</v>
      </c>
      <c r="U10" s="19">
        <f>VLOOKUP(J10,[1]Values!$A$3:$D$462,4,FALSE)</f>
        <v>1214</v>
      </c>
      <c r="V10" s="20">
        <v>0</v>
      </c>
      <c r="W10" s="20">
        <f t="shared" si="4"/>
        <v>789.1</v>
      </c>
      <c r="X10" s="23">
        <f>VLOOKUP(H10,[1]Rates!$A$3:$D$139,4,FALSE)</f>
        <v>5.2599999999999999E-4</v>
      </c>
      <c r="Y10" s="90">
        <f t="shared" si="5"/>
        <v>0.41506660000000001</v>
      </c>
      <c r="Z10" s="9"/>
    </row>
    <row r="11" spans="2:26" x14ac:dyDescent="0.25">
      <c r="C11" s="47" t="s">
        <v>144</v>
      </c>
      <c r="D11" s="48">
        <v>68</v>
      </c>
      <c r="E11" s="49" t="s">
        <v>38</v>
      </c>
      <c r="G11" s="16"/>
      <c r="H11" s="9">
        <v>5</v>
      </c>
      <c r="I11" s="9" t="s">
        <v>69</v>
      </c>
      <c r="J11" s="17">
        <v>495</v>
      </c>
      <c r="K11" s="18">
        <v>0.65</v>
      </c>
      <c r="L11" s="19">
        <f>VLOOKUP(J11,[1]Values!$A$3:$D$462,2,FALSE)</f>
        <v>17625119</v>
      </c>
      <c r="M11" s="20">
        <v>31239</v>
      </c>
      <c r="N11" s="20">
        <f t="shared" si="0"/>
        <v>11436022</v>
      </c>
      <c r="O11" s="19">
        <f>VLOOKUP(J11,[1]Values!$A$3:$D$462,3,FALSE)</f>
        <v>9224</v>
      </c>
      <c r="P11" s="19"/>
      <c r="Q11" s="19">
        <f t="shared" si="1"/>
        <v>5995.6</v>
      </c>
      <c r="R11" s="20">
        <f t="shared" si="2"/>
        <v>11442017.6</v>
      </c>
      <c r="S11" s="21">
        <f>VLOOKUP(H11,[1]Rates!$A$3:$D$139,3,FALSE)</f>
        <v>6.038E-3</v>
      </c>
      <c r="T11" s="22">
        <f t="shared" si="3"/>
        <v>69086.902268799997</v>
      </c>
      <c r="U11" s="19">
        <f>VLOOKUP(J11,[1]Values!$A$3:$D$462,4,FALSE)</f>
        <v>1214</v>
      </c>
      <c r="V11" s="20">
        <v>0</v>
      </c>
      <c r="W11" s="20">
        <f t="shared" si="4"/>
        <v>789.1</v>
      </c>
      <c r="X11" s="23">
        <f>VLOOKUP(H11,[1]Rates!$A$3:$D$139,4,FALSE)</f>
        <v>6.2370000000000004E-3</v>
      </c>
      <c r="Y11" s="90">
        <f t="shared" si="5"/>
        <v>4.9216167000000004</v>
      </c>
      <c r="Z11" s="9"/>
    </row>
    <row r="12" spans="2:26" x14ac:dyDescent="0.25">
      <c r="C12" s="47" t="s">
        <v>145</v>
      </c>
      <c r="D12" s="48">
        <v>73</v>
      </c>
      <c r="E12" s="49" t="s">
        <v>39</v>
      </c>
      <c r="G12" s="16"/>
      <c r="H12" s="9">
        <v>137</v>
      </c>
      <c r="I12" s="9" t="s">
        <v>140</v>
      </c>
      <c r="J12" s="17">
        <v>495</v>
      </c>
      <c r="K12" s="18">
        <v>0.65</v>
      </c>
      <c r="L12" s="19">
        <f>VLOOKUP(J12,[1]Values!$A$3:$D$462,2,FALSE)</f>
        <v>17625119</v>
      </c>
      <c r="M12" s="20">
        <v>31239</v>
      </c>
      <c r="N12" s="20">
        <f t="shared" si="0"/>
        <v>11436022</v>
      </c>
      <c r="O12" s="19">
        <f>VLOOKUP(J12,[1]Values!$A$3:$D$462,3,FALSE)</f>
        <v>9224</v>
      </c>
      <c r="P12" s="19"/>
      <c r="Q12" s="19">
        <f t="shared" si="1"/>
        <v>5995.6</v>
      </c>
      <c r="R12" s="20">
        <f t="shared" si="2"/>
        <v>11442017.6</v>
      </c>
      <c r="S12" s="21">
        <f>VLOOKUP(H12,[1]Rates!$A$3:$D$139,3,FALSE)</f>
        <v>7.2000000000000002E-5</v>
      </c>
      <c r="T12" s="22">
        <f t="shared" si="3"/>
        <v>823.82526719999998</v>
      </c>
      <c r="U12" s="19">
        <f>VLOOKUP(J12,[1]Values!$A$3:$D$462,4,FALSE)</f>
        <v>1214</v>
      </c>
      <c r="V12" s="20">
        <v>0</v>
      </c>
      <c r="W12" s="20">
        <f t="shared" si="4"/>
        <v>789.1</v>
      </c>
      <c r="X12" s="23">
        <f>VLOOKUP(H12,[1]Rates!$A$3:$D$139,4,FALSE)</f>
        <v>6.9999999999999994E-5</v>
      </c>
      <c r="Y12" s="90">
        <f t="shared" si="5"/>
        <v>5.5236999999999994E-2</v>
      </c>
      <c r="Z12" s="9"/>
    </row>
    <row r="13" spans="2:26" x14ac:dyDescent="0.25">
      <c r="C13" s="47" t="s">
        <v>146</v>
      </c>
      <c r="D13" s="48">
        <v>74</v>
      </c>
      <c r="E13" s="49" t="s">
        <v>147</v>
      </c>
      <c r="G13" s="16"/>
      <c r="H13" s="9">
        <v>6</v>
      </c>
      <c r="I13" s="9" t="s">
        <v>70</v>
      </c>
      <c r="J13" s="17">
        <v>495</v>
      </c>
      <c r="K13" s="18">
        <v>0.65</v>
      </c>
      <c r="L13" s="19">
        <f>VLOOKUP(J13,[1]Values!$A$3:$D$462,2,FALSE)</f>
        <v>17625119</v>
      </c>
      <c r="M13" s="20">
        <v>31239</v>
      </c>
      <c r="N13" s="20">
        <f t="shared" si="0"/>
        <v>11436022</v>
      </c>
      <c r="O13" s="19">
        <f>VLOOKUP(J13,[1]Values!$A$3:$D$462,3,FALSE)</f>
        <v>9224</v>
      </c>
      <c r="P13" s="19"/>
      <c r="Q13" s="19">
        <f t="shared" si="1"/>
        <v>5995.6</v>
      </c>
      <c r="R13" s="20">
        <f t="shared" si="2"/>
        <v>11442017.6</v>
      </c>
      <c r="S13" s="21">
        <f>VLOOKUP(H13,[1]Rates!$A$3:$D$139,3,FALSE)</f>
        <v>0</v>
      </c>
      <c r="T13" s="22">
        <f t="shared" si="3"/>
        <v>0</v>
      </c>
      <c r="U13" s="19">
        <f>VLOOKUP(J13,[1]Values!$A$3:$D$462,4,FALSE)</f>
        <v>1214</v>
      </c>
      <c r="V13" s="20">
        <v>0</v>
      </c>
      <c r="W13" s="20">
        <f t="shared" si="4"/>
        <v>789.1</v>
      </c>
      <c r="X13" s="23">
        <f>VLOOKUP(H13,[1]Rates!$A$3:$D$139,4,FALSE)</f>
        <v>0</v>
      </c>
      <c r="Y13" s="90">
        <f t="shared" si="5"/>
        <v>0</v>
      </c>
      <c r="Z13" s="9"/>
    </row>
    <row r="14" spans="2:26" x14ac:dyDescent="0.25">
      <c r="C14" s="47" t="s">
        <v>148</v>
      </c>
      <c r="D14" s="48">
        <v>75</v>
      </c>
      <c r="E14" s="49" t="s">
        <v>40</v>
      </c>
      <c r="G14" s="16"/>
      <c r="H14" s="9">
        <v>7</v>
      </c>
      <c r="I14" s="9" t="s">
        <v>71</v>
      </c>
      <c r="J14" s="17">
        <v>495</v>
      </c>
      <c r="K14" s="18">
        <v>0.65</v>
      </c>
      <c r="L14" s="19">
        <f>VLOOKUP(J14,[1]Values!$A$3:$D$462,2,FALSE)</f>
        <v>17625119</v>
      </c>
      <c r="M14" s="20">
        <v>31239</v>
      </c>
      <c r="N14" s="20">
        <f t="shared" si="0"/>
        <v>11436022</v>
      </c>
      <c r="O14" s="19">
        <f>VLOOKUP(J14,[1]Values!$A$3:$D$462,3,FALSE)</f>
        <v>9224</v>
      </c>
      <c r="P14" s="19"/>
      <c r="Q14" s="19">
        <f t="shared" si="1"/>
        <v>5995.6</v>
      </c>
      <c r="R14" s="20">
        <f t="shared" si="2"/>
        <v>11442017.6</v>
      </c>
      <c r="S14" s="21">
        <f>VLOOKUP(H14,[1]Rates!$A$3:$D$139,3,FALSE)</f>
        <v>1.01E-4</v>
      </c>
      <c r="T14" s="22">
        <f t="shared" si="3"/>
        <v>1155.6437776</v>
      </c>
      <c r="U14" s="19">
        <f>VLOOKUP(J14,[1]Values!$A$3:$D$462,4,FALSE)</f>
        <v>1214</v>
      </c>
      <c r="V14" s="20">
        <v>0</v>
      </c>
      <c r="W14" s="20">
        <f t="shared" si="4"/>
        <v>789.1</v>
      </c>
      <c r="X14" s="23">
        <f>VLOOKUP(H14,[1]Rates!$A$3:$D$139,4,FALSE)</f>
        <v>1.08E-4</v>
      </c>
      <c r="Y14" s="90">
        <f t="shared" si="5"/>
        <v>8.5222800000000001E-2</v>
      </c>
      <c r="Z14" s="9"/>
    </row>
    <row r="15" spans="2:26" x14ac:dyDescent="0.25">
      <c r="C15" s="47" t="s">
        <v>149</v>
      </c>
      <c r="D15" s="48">
        <v>81</v>
      </c>
      <c r="E15" s="49" t="s">
        <v>41</v>
      </c>
      <c r="G15" s="16"/>
      <c r="H15" s="9">
        <v>8</v>
      </c>
      <c r="I15" s="9" t="s">
        <v>72</v>
      </c>
      <c r="J15" s="17">
        <v>495</v>
      </c>
      <c r="K15" s="18">
        <v>0.65</v>
      </c>
      <c r="L15" s="19">
        <f>VLOOKUP(J15,[1]Values!$A$3:$D$462,2,FALSE)</f>
        <v>17625119</v>
      </c>
      <c r="M15" s="20">
        <v>31239</v>
      </c>
      <c r="N15" s="20">
        <f t="shared" si="0"/>
        <v>11436022</v>
      </c>
      <c r="O15" s="19">
        <f>VLOOKUP(J15,[1]Values!$A$3:$D$462,3,FALSE)</f>
        <v>9224</v>
      </c>
      <c r="P15" s="19"/>
      <c r="Q15" s="19">
        <f t="shared" si="1"/>
        <v>5995.6</v>
      </c>
      <c r="R15" s="20">
        <f t="shared" si="2"/>
        <v>11442017.6</v>
      </c>
      <c r="S15" s="21">
        <f>VLOOKUP(H15,[1]Rates!$A$3:$D$139,3,FALSE)</f>
        <v>1.5300000000000001E-4</v>
      </c>
      <c r="T15" s="22">
        <f t="shared" si="3"/>
        <v>1750.6286928</v>
      </c>
      <c r="U15" s="19">
        <f>VLOOKUP(J15,[1]Values!$A$3:$D$462,4,FALSE)</f>
        <v>1214</v>
      </c>
      <c r="V15" s="20">
        <v>0</v>
      </c>
      <c r="W15" s="20">
        <f t="shared" si="4"/>
        <v>789.1</v>
      </c>
      <c r="X15" s="23">
        <f>VLOOKUP(H15,[1]Rates!$A$3:$D$139,4,FALSE)</f>
        <v>1.64E-4</v>
      </c>
      <c r="Y15" s="90">
        <f t="shared" si="5"/>
        <v>0.12941240000000001</v>
      </c>
      <c r="Z15" s="9"/>
    </row>
    <row r="16" spans="2:26" x14ac:dyDescent="0.25">
      <c r="C16" s="47" t="s">
        <v>150</v>
      </c>
      <c r="D16" s="48">
        <v>87</v>
      </c>
      <c r="E16" s="49" t="s">
        <v>42</v>
      </c>
      <c r="G16" s="16"/>
      <c r="H16" s="9">
        <v>15</v>
      </c>
      <c r="I16" s="9" t="s">
        <v>73</v>
      </c>
      <c r="J16" s="17">
        <v>495</v>
      </c>
      <c r="K16" s="18">
        <v>0.65</v>
      </c>
      <c r="L16" s="19">
        <f>VLOOKUP(J16,[1]Values!$A$3:$D$462,2,FALSE)</f>
        <v>17625119</v>
      </c>
      <c r="M16" s="20">
        <v>31239</v>
      </c>
      <c r="N16" s="20">
        <f t="shared" si="0"/>
        <v>11436022</v>
      </c>
      <c r="O16" s="19">
        <f>VLOOKUP(J16,[1]Values!$A$3:$D$462,3,FALSE)</f>
        <v>9224</v>
      </c>
      <c r="P16" s="19"/>
      <c r="Q16" s="19">
        <f t="shared" si="1"/>
        <v>5995.6</v>
      </c>
      <c r="R16" s="20">
        <f t="shared" si="2"/>
        <v>11442017.6</v>
      </c>
      <c r="S16" s="21">
        <f>VLOOKUP(H16,[1]Rates!$A$3:$D$139,3,FALSE)</f>
        <v>2.2599999999999999E-4</v>
      </c>
      <c r="T16" s="22">
        <f t="shared" si="3"/>
        <v>2585.8959775999997</v>
      </c>
      <c r="U16" s="19">
        <f>VLOOKUP(J16,[1]Values!$A$3:$D$462,4,FALSE)</f>
        <v>1214</v>
      </c>
      <c r="V16" s="20">
        <v>0</v>
      </c>
      <c r="W16" s="20">
        <f t="shared" si="4"/>
        <v>789.1</v>
      </c>
      <c r="X16" s="23">
        <f>VLOOKUP(H16,[1]Rates!$A$3:$D$139,4,FALSE)</f>
        <v>2.3699999999999999E-4</v>
      </c>
      <c r="Y16" s="90">
        <f t="shared" si="5"/>
        <v>0.18701670000000001</v>
      </c>
      <c r="Z16" s="9"/>
    </row>
    <row r="17" spans="3:26" x14ac:dyDescent="0.25">
      <c r="C17" s="47" t="s">
        <v>151</v>
      </c>
      <c r="D17" s="48">
        <v>94</v>
      </c>
      <c r="E17" s="49" t="s">
        <v>43</v>
      </c>
      <c r="G17" s="16"/>
      <c r="H17" s="9">
        <v>17</v>
      </c>
      <c r="I17" s="9" t="s">
        <v>74</v>
      </c>
      <c r="J17" s="17">
        <v>495</v>
      </c>
      <c r="K17" s="18">
        <v>0.65</v>
      </c>
      <c r="L17" s="19">
        <f>VLOOKUP(J17,[1]Values!$A$3:$D$462,2,FALSE)</f>
        <v>17625119</v>
      </c>
      <c r="M17" s="20">
        <v>31239</v>
      </c>
      <c r="N17" s="20">
        <f t="shared" si="0"/>
        <v>11436022</v>
      </c>
      <c r="O17" s="19">
        <f>VLOOKUP(J17,[1]Values!$A$3:$D$462,3,FALSE)</f>
        <v>9224</v>
      </c>
      <c r="P17" s="19"/>
      <c r="Q17" s="19">
        <f t="shared" si="1"/>
        <v>5995.6</v>
      </c>
      <c r="R17" s="20">
        <f t="shared" si="2"/>
        <v>11442017.6</v>
      </c>
      <c r="S17" s="21">
        <f>VLOOKUP(H17,[1]Rates!$A$3:$D$139,3,FALSE)</f>
        <v>6.0700000000000001E-4</v>
      </c>
      <c r="T17" s="22">
        <f t="shared" si="3"/>
        <v>6945.3046832</v>
      </c>
      <c r="U17" s="19">
        <f>VLOOKUP(J17,[1]Values!$A$3:$D$462,4,FALSE)</f>
        <v>1214</v>
      </c>
      <c r="V17" s="20">
        <v>0</v>
      </c>
      <c r="W17" s="20">
        <f t="shared" si="4"/>
        <v>789.1</v>
      </c>
      <c r="X17" s="23">
        <f>VLOOKUP(H17,[1]Rates!$A$3:$D$139,4,FALSE)</f>
        <v>6.4899999999999995E-4</v>
      </c>
      <c r="Y17" s="90">
        <f t="shared" si="5"/>
        <v>0.51212590000000002</v>
      </c>
      <c r="Z17" s="9"/>
    </row>
    <row r="18" spans="3:26" x14ac:dyDescent="0.25">
      <c r="C18" s="47" t="s">
        <v>152</v>
      </c>
      <c r="D18" s="48">
        <v>106</v>
      </c>
      <c r="E18" s="49" t="s">
        <v>44</v>
      </c>
      <c r="G18" s="16"/>
      <c r="H18" s="9">
        <v>37</v>
      </c>
      <c r="I18" s="9" t="s">
        <v>75</v>
      </c>
      <c r="J18" s="17">
        <v>495</v>
      </c>
      <c r="K18" s="18">
        <v>0.65</v>
      </c>
      <c r="L18" s="19">
        <f>VLOOKUP(J18,[1]Values!$A$3:$D$462,2,FALSE)</f>
        <v>17625119</v>
      </c>
      <c r="M18" s="20">
        <v>31239</v>
      </c>
      <c r="N18" s="20">
        <f t="shared" si="0"/>
        <v>11436022</v>
      </c>
      <c r="O18" s="19">
        <f>VLOOKUP(J18,[1]Values!$A$3:$D$462,3,FALSE)</f>
        <v>9224</v>
      </c>
      <c r="P18" s="19"/>
      <c r="Q18" s="19">
        <f t="shared" si="1"/>
        <v>5995.6</v>
      </c>
      <c r="R18" s="20">
        <f t="shared" si="2"/>
        <v>11442017.6</v>
      </c>
      <c r="S18" s="21">
        <f>VLOOKUP(H18,[1]Rates!$A$3:$D$139,3,FALSE)</f>
        <v>0</v>
      </c>
      <c r="T18" s="22">
        <f t="shared" si="3"/>
        <v>0</v>
      </c>
      <c r="U18" s="19">
        <f>VLOOKUP(J18,[1]Values!$A$3:$D$462,4,FALSE)</f>
        <v>1214</v>
      </c>
      <c r="V18" s="20">
        <v>0</v>
      </c>
      <c r="W18" s="20">
        <f t="shared" si="4"/>
        <v>789.1</v>
      </c>
      <c r="X18" s="23">
        <f>VLOOKUP(H18,[1]Rates!$A$3:$D$139,4,FALSE)</f>
        <v>0</v>
      </c>
      <c r="Y18" s="90">
        <f t="shared" si="5"/>
        <v>0</v>
      </c>
      <c r="Z18" s="9"/>
    </row>
    <row r="19" spans="3:26" x14ac:dyDescent="0.25">
      <c r="C19" s="47" t="s">
        <v>153</v>
      </c>
      <c r="D19" s="48">
        <v>124</v>
      </c>
      <c r="E19" s="49" t="s">
        <v>45</v>
      </c>
      <c r="G19" s="16"/>
      <c r="H19" s="9">
        <v>38</v>
      </c>
      <c r="I19" s="9" t="s">
        <v>76</v>
      </c>
      <c r="J19" s="17">
        <v>495</v>
      </c>
      <c r="K19" s="18">
        <v>0.65</v>
      </c>
      <c r="L19" s="19">
        <f>VLOOKUP(J19,[1]Values!$A$3:$D$462,2,FALSE)</f>
        <v>17625119</v>
      </c>
      <c r="M19" s="20">
        <v>31239</v>
      </c>
      <c r="N19" s="20">
        <f t="shared" si="0"/>
        <v>11436022</v>
      </c>
      <c r="O19" s="19">
        <f>VLOOKUP(J19,[1]Values!$A$3:$D$462,3,FALSE)</f>
        <v>9224</v>
      </c>
      <c r="P19" s="19"/>
      <c r="Q19" s="19">
        <f t="shared" si="1"/>
        <v>5995.6</v>
      </c>
      <c r="R19" s="20">
        <f t="shared" si="2"/>
        <v>11442017.6</v>
      </c>
      <c r="S19" s="21">
        <f>VLOOKUP(H19,[1]Rates!$A$3:$D$139,3,FALSE)</f>
        <v>9.8999999999999994E-5</v>
      </c>
      <c r="T19" s="22">
        <f t="shared" si="3"/>
        <v>1132.7597423999998</v>
      </c>
      <c r="U19" s="19">
        <f>VLOOKUP(J19,[1]Values!$A$3:$D$462,4,FALSE)</f>
        <v>1214</v>
      </c>
      <c r="V19" s="20">
        <v>0</v>
      </c>
      <c r="W19" s="20">
        <f t="shared" si="4"/>
        <v>789.1</v>
      </c>
      <c r="X19" s="23">
        <f>VLOOKUP(H19,[1]Rates!$A$3:$D$139,4,FALSE)</f>
        <v>8.6000000000000003E-5</v>
      </c>
      <c r="Y19" s="90">
        <f t="shared" si="5"/>
        <v>6.7862600000000009E-2</v>
      </c>
      <c r="Z19" s="9"/>
    </row>
    <row r="20" spans="3:26" x14ac:dyDescent="0.25">
      <c r="C20" s="47" t="s">
        <v>154</v>
      </c>
      <c r="D20" s="48">
        <v>126</v>
      </c>
      <c r="E20" s="49" t="s">
        <v>46</v>
      </c>
      <c r="G20" s="16"/>
      <c r="H20" s="9">
        <v>41</v>
      </c>
      <c r="I20" s="9" t="s">
        <v>77</v>
      </c>
      <c r="J20" s="17">
        <v>495</v>
      </c>
      <c r="K20" s="18">
        <v>0.65</v>
      </c>
      <c r="L20" s="19">
        <f>VLOOKUP(J20,[1]Values!$A$3:$D$462,2,FALSE)</f>
        <v>17625119</v>
      </c>
      <c r="M20" s="20">
        <v>31239</v>
      </c>
      <c r="N20" s="20">
        <f t="shared" si="0"/>
        <v>11436022</v>
      </c>
      <c r="O20" s="19">
        <f>VLOOKUP(J20,[1]Values!$A$3:$D$462,3,FALSE)</f>
        <v>9224</v>
      </c>
      <c r="P20" s="19"/>
      <c r="Q20" s="19">
        <f t="shared" si="1"/>
        <v>5995.6</v>
      </c>
      <c r="R20" s="20">
        <f t="shared" si="2"/>
        <v>11442017.6</v>
      </c>
      <c r="S20" s="21">
        <f>VLOOKUP(H20,[1]Rates!$A$3:$D$139,3,FALSE)</f>
        <v>0</v>
      </c>
      <c r="T20" s="22">
        <f t="shared" si="3"/>
        <v>0</v>
      </c>
      <c r="U20" s="19">
        <f>VLOOKUP(J20,[1]Values!$A$3:$D$462,4,FALSE)</f>
        <v>1214</v>
      </c>
      <c r="V20" s="20">
        <v>0</v>
      </c>
      <c r="W20" s="20">
        <f t="shared" si="4"/>
        <v>789.1</v>
      </c>
      <c r="X20" s="23">
        <f>VLOOKUP(H20,[1]Rates!$A$3:$D$139,4,FALSE)</f>
        <v>0</v>
      </c>
      <c r="Y20" s="90">
        <f t="shared" si="5"/>
        <v>0</v>
      </c>
      <c r="Z20" s="9"/>
    </row>
    <row r="21" spans="3:26" x14ac:dyDescent="0.25">
      <c r="C21" s="47" t="s">
        <v>102</v>
      </c>
      <c r="D21" s="48">
        <v>128</v>
      </c>
      <c r="E21" s="49" t="s">
        <v>47</v>
      </c>
      <c r="G21" s="16"/>
      <c r="H21" s="9">
        <v>55</v>
      </c>
      <c r="I21" s="9" t="s">
        <v>78</v>
      </c>
      <c r="J21" s="17">
        <v>495</v>
      </c>
      <c r="K21" s="18">
        <v>0.65</v>
      </c>
      <c r="L21" s="19">
        <f>VLOOKUP(J21,[1]Values!$A$3:$D$462,2,FALSE)</f>
        <v>17625119</v>
      </c>
      <c r="M21" s="20">
        <v>31239</v>
      </c>
      <c r="N21" s="20">
        <f t="shared" si="0"/>
        <v>11436022</v>
      </c>
      <c r="O21" s="19">
        <f>VLOOKUP(J21,[1]Values!$A$3:$D$462,3,FALSE)</f>
        <v>9224</v>
      </c>
      <c r="P21" s="19"/>
      <c r="Q21" s="19">
        <f t="shared" si="1"/>
        <v>5995.6</v>
      </c>
      <c r="R21" s="20">
        <f t="shared" si="2"/>
        <v>11442017.6</v>
      </c>
      <c r="S21" s="21">
        <f>VLOOKUP(H21,[1]Rates!$A$3:$D$139,3,FALSE)</f>
        <v>1.45E-4</v>
      </c>
      <c r="T21" s="22">
        <f t="shared" si="3"/>
        <v>1659.0925520000001</v>
      </c>
      <c r="U21" s="19">
        <f>VLOOKUP(J21,[1]Values!$A$3:$D$462,4,FALSE)</f>
        <v>1214</v>
      </c>
      <c r="V21" s="20"/>
      <c r="W21" s="20">
        <f t="shared" si="4"/>
        <v>789.1</v>
      </c>
      <c r="X21" s="23">
        <f>VLOOKUP(H21,[1]Rates!$A$3:$D$139,4,FALSE)</f>
        <v>1.35E-4</v>
      </c>
      <c r="Y21" s="90">
        <f t="shared" si="5"/>
        <v>0.1065285</v>
      </c>
      <c r="Z21" s="9"/>
    </row>
    <row r="22" spans="3:26" x14ac:dyDescent="0.25">
      <c r="C22" s="47" t="s">
        <v>171</v>
      </c>
      <c r="D22" s="71">
        <v>131</v>
      </c>
      <c r="E22" s="72" t="s">
        <v>172</v>
      </c>
      <c r="G22" s="16"/>
      <c r="H22" s="9">
        <v>56</v>
      </c>
      <c r="I22" s="9" t="s">
        <v>79</v>
      </c>
      <c r="J22" s="17">
        <v>495</v>
      </c>
      <c r="K22" s="18">
        <v>0.65</v>
      </c>
      <c r="L22" s="19">
        <f>VLOOKUP(J22,[1]Values!$A$3:$D$462,2,FALSE)</f>
        <v>17625119</v>
      </c>
      <c r="M22" s="20">
        <v>31239</v>
      </c>
      <c r="N22" s="20">
        <f t="shared" si="0"/>
        <v>11436022</v>
      </c>
      <c r="O22" s="19">
        <f>VLOOKUP(J22,[1]Values!$A$3:$D$462,3,FALSE)</f>
        <v>9224</v>
      </c>
      <c r="P22" s="19"/>
      <c r="Q22" s="19">
        <f t="shared" si="1"/>
        <v>5995.6</v>
      </c>
      <c r="R22" s="20">
        <f t="shared" si="2"/>
        <v>11442017.6</v>
      </c>
      <c r="S22" s="21">
        <f>VLOOKUP(H22,[1]Rates!$A$3:$D$139,3,FALSE)</f>
        <v>1.4630000000000001E-3</v>
      </c>
      <c r="T22" s="22">
        <f t="shared" si="3"/>
        <v>16739.671748799999</v>
      </c>
      <c r="U22" s="19">
        <f>VLOOKUP(J22,[1]Values!$A$3:$D$462,4,FALSE)</f>
        <v>1214</v>
      </c>
      <c r="V22" s="20"/>
      <c r="W22" s="20">
        <f t="shared" si="4"/>
        <v>789.1</v>
      </c>
      <c r="X22" s="23">
        <f>VLOOKUP(H22,[1]Rates!$A$3:$D$139,4,FALSE)</f>
        <v>1.5150000000000001E-3</v>
      </c>
      <c r="Y22" s="90">
        <f t="shared" si="5"/>
        <v>1.1954865000000001</v>
      </c>
      <c r="Z22" s="9"/>
    </row>
    <row r="23" spans="3:26" x14ac:dyDescent="0.25">
      <c r="C23" s="47" t="s">
        <v>181</v>
      </c>
      <c r="D23" s="48">
        <v>140</v>
      </c>
      <c r="E23" s="49" t="s">
        <v>182</v>
      </c>
      <c r="G23" s="16"/>
      <c r="H23" s="9">
        <v>71</v>
      </c>
      <c r="I23" s="9" t="s">
        <v>80</v>
      </c>
      <c r="J23" s="17">
        <v>495</v>
      </c>
      <c r="K23" s="18">
        <v>0</v>
      </c>
      <c r="L23" s="19">
        <f>VLOOKUP(J23,[1]Values!$A$3:$D$462,2,FALSE)</f>
        <v>17625119</v>
      </c>
      <c r="M23" s="20">
        <v>31239</v>
      </c>
      <c r="N23" s="20">
        <f t="shared" si="0"/>
        <v>0</v>
      </c>
      <c r="O23" s="19">
        <f>VLOOKUP(J23,[1]Values!$A$3:$D$462,3,FALSE)</f>
        <v>9224</v>
      </c>
      <c r="P23" s="19"/>
      <c r="Q23" s="19">
        <f t="shared" si="1"/>
        <v>0</v>
      </c>
      <c r="R23" s="20">
        <f t="shared" si="2"/>
        <v>0</v>
      </c>
      <c r="S23" s="21">
        <f>VLOOKUP(H23,[1]Rates!$A$3:$D$139,3,FALSE)</f>
        <v>9.0000000000000002E-6</v>
      </c>
      <c r="T23" s="22">
        <f t="shared" si="3"/>
        <v>0</v>
      </c>
      <c r="U23" s="19">
        <f>VLOOKUP(J23,[1]Values!$A$3:$D$462,4,FALSE)</f>
        <v>1214</v>
      </c>
      <c r="V23" s="20"/>
      <c r="W23" s="20">
        <f t="shared" si="4"/>
        <v>0</v>
      </c>
      <c r="X23" s="23">
        <f>VLOOKUP(H23,[1]Rates!$A$3:$D$139,4,FALSE)</f>
        <v>9.0000000000000002E-6</v>
      </c>
      <c r="Y23" s="90">
        <f t="shared" si="5"/>
        <v>0</v>
      </c>
      <c r="Z23" s="9"/>
    </row>
    <row r="24" spans="3:26" x14ac:dyDescent="0.25">
      <c r="C24" s="47" t="s">
        <v>155</v>
      </c>
      <c r="D24" s="48">
        <v>115</v>
      </c>
      <c r="E24" s="49" t="s">
        <v>48</v>
      </c>
      <c r="G24" s="16"/>
      <c r="H24" s="9">
        <v>72</v>
      </c>
      <c r="I24" s="9" t="s">
        <v>81</v>
      </c>
      <c r="J24" s="17">
        <v>495</v>
      </c>
      <c r="K24" s="18">
        <v>0</v>
      </c>
      <c r="L24" s="19">
        <f>VLOOKUP(J24,[1]Values!$A$3:$D$462,2,FALSE)</f>
        <v>17625119</v>
      </c>
      <c r="M24" s="20">
        <v>31239</v>
      </c>
      <c r="N24" s="20">
        <f t="shared" si="0"/>
        <v>0</v>
      </c>
      <c r="O24" s="19">
        <f>VLOOKUP(J24,[1]Values!$A$3:$D$462,3,FALSE)</f>
        <v>9224</v>
      </c>
      <c r="P24" s="19"/>
      <c r="Q24" s="19">
        <f t="shared" si="1"/>
        <v>0</v>
      </c>
      <c r="R24" s="20">
        <f t="shared" si="2"/>
        <v>0</v>
      </c>
      <c r="S24" s="21">
        <f>VLOOKUP(H24,[1]Rates!$A$3:$D$139,3,FALSE)</f>
        <v>2.5799999999999998E-4</v>
      </c>
      <c r="T24" s="22">
        <f t="shared" si="3"/>
        <v>0</v>
      </c>
      <c r="U24" s="19">
        <f>VLOOKUP(J24,[1]Values!$A$3:$D$462,4,FALSE)</f>
        <v>1214</v>
      </c>
      <c r="V24" s="20">
        <v>0</v>
      </c>
      <c r="W24" s="20">
        <f t="shared" si="4"/>
        <v>0</v>
      </c>
      <c r="X24" s="23">
        <f>VLOOKUP(H24,[1]Rates!$A$3:$D$139,4,FALSE)</f>
        <v>2.7500000000000002E-4</v>
      </c>
      <c r="Y24" s="90">
        <f t="shared" si="5"/>
        <v>0</v>
      </c>
      <c r="Z24" s="9"/>
    </row>
    <row r="25" spans="3:26" x14ac:dyDescent="0.25">
      <c r="C25" s="47" t="s">
        <v>104</v>
      </c>
      <c r="D25" s="48">
        <v>89</v>
      </c>
      <c r="E25" s="49" t="s">
        <v>49</v>
      </c>
      <c r="G25" s="16"/>
      <c r="H25" s="9">
        <v>104</v>
      </c>
      <c r="I25" s="9" t="s">
        <v>82</v>
      </c>
      <c r="J25" s="17">
        <v>495</v>
      </c>
      <c r="K25" s="18">
        <v>0.65</v>
      </c>
      <c r="L25" s="19">
        <f>VLOOKUP(J25,[1]Values!$A$3:$D$462,2,FALSE)</f>
        <v>17625119</v>
      </c>
      <c r="M25" s="20">
        <v>31239</v>
      </c>
      <c r="N25" s="20">
        <f t="shared" si="0"/>
        <v>11436022</v>
      </c>
      <c r="O25" s="19">
        <f>VLOOKUP(J25,[1]Values!$A$3:$D$462,3,FALSE)</f>
        <v>9224</v>
      </c>
      <c r="P25" s="19"/>
      <c r="Q25" s="19">
        <f t="shared" si="1"/>
        <v>5995.6</v>
      </c>
      <c r="R25" s="20">
        <f t="shared" si="2"/>
        <v>11442017.6</v>
      </c>
      <c r="S25" s="21">
        <f>VLOOKUP(H25,[1]Rates!$A$3:$D$139,3,FALSE)</f>
        <v>0</v>
      </c>
      <c r="T25" s="22">
        <f t="shared" si="3"/>
        <v>0</v>
      </c>
      <c r="U25" s="19">
        <f>VLOOKUP(J25,[1]Values!$A$3:$D$462,4,FALSE)</f>
        <v>1214</v>
      </c>
      <c r="V25" s="20">
        <v>0</v>
      </c>
      <c r="W25" s="20">
        <f t="shared" si="4"/>
        <v>789.1</v>
      </c>
      <c r="X25" s="23">
        <f>VLOOKUP(H25,[1]Rates!$A$3:$D$139,4,FALSE)</f>
        <v>0</v>
      </c>
      <c r="Y25" s="90">
        <f t="shared" si="5"/>
        <v>0</v>
      </c>
      <c r="Z25" s="9"/>
    </row>
    <row r="26" spans="3:26" x14ac:dyDescent="0.25">
      <c r="C26" s="47" t="s">
        <v>107</v>
      </c>
      <c r="D26" s="48">
        <v>114</v>
      </c>
      <c r="E26" s="49" t="s">
        <v>50</v>
      </c>
      <c r="G26" s="16"/>
      <c r="H26" s="9">
        <v>117</v>
      </c>
      <c r="I26" s="9" t="s">
        <v>83</v>
      </c>
      <c r="J26" s="17">
        <v>495</v>
      </c>
      <c r="K26" s="18">
        <v>0.65</v>
      </c>
      <c r="L26" s="19">
        <f>VLOOKUP(J26,[1]Values!$A$3:$D$462,2,FALSE)</f>
        <v>17625119</v>
      </c>
      <c r="M26" s="20">
        <v>31239</v>
      </c>
      <c r="N26" s="20">
        <f t="shared" si="0"/>
        <v>11436022</v>
      </c>
      <c r="O26" s="19">
        <f>VLOOKUP(J26,[1]Values!$A$3:$D$462,3,FALSE)</f>
        <v>9224</v>
      </c>
      <c r="P26" s="19"/>
      <c r="Q26" s="19">
        <f t="shared" si="1"/>
        <v>5995.6</v>
      </c>
      <c r="R26" s="20">
        <f t="shared" si="2"/>
        <v>11442017.6</v>
      </c>
      <c r="S26" s="21">
        <f>VLOOKUP(H26,[1]Rates!$A$3:$D$139,3,FALSE)</f>
        <v>2.1900000000000001E-4</v>
      </c>
      <c r="T26" s="22">
        <f t="shared" si="3"/>
        <v>2505.8018544000001</v>
      </c>
      <c r="U26" s="19">
        <f>VLOOKUP(J26,[1]Values!$A$3:$D$462,4,FALSE)</f>
        <v>1214</v>
      </c>
      <c r="V26" s="20">
        <v>0</v>
      </c>
      <c r="W26" s="20">
        <f t="shared" si="4"/>
        <v>789.1</v>
      </c>
      <c r="X26" s="23">
        <f>VLOOKUP(H26,[1]Rates!$A$3:$D$139,4,FALSE)</f>
        <v>2.34E-4</v>
      </c>
      <c r="Y26" s="90">
        <f t="shared" si="5"/>
        <v>0.18464939999999999</v>
      </c>
      <c r="Z26" s="9"/>
    </row>
    <row r="27" spans="3:26" x14ac:dyDescent="0.25">
      <c r="C27" s="47" t="s">
        <v>156</v>
      </c>
      <c r="D27" s="48">
        <v>77</v>
      </c>
      <c r="E27" s="49">
        <v>254</v>
      </c>
      <c r="G27" s="16"/>
      <c r="H27" s="9">
        <v>118</v>
      </c>
      <c r="I27" s="9" t="s">
        <v>84</v>
      </c>
      <c r="J27" s="17">
        <v>495</v>
      </c>
      <c r="K27" s="18">
        <v>0.65</v>
      </c>
      <c r="L27" s="19">
        <f>VLOOKUP(J27,[1]Values!$A$3:$D$462,2,FALSE)</f>
        <v>17625119</v>
      </c>
      <c r="M27" s="20">
        <v>31239</v>
      </c>
      <c r="N27" s="20">
        <f t="shared" si="0"/>
        <v>11436022</v>
      </c>
      <c r="O27" s="19">
        <f>VLOOKUP(J27,[1]Values!$A$3:$D$462,3,FALSE)</f>
        <v>9224</v>
      </c>
      <c r="P27" s="19"/>
      <c r="Q27" s="19">
        <f t="shared" si="1"/>
        <v>5995.6</v>
      </c>
      <c r="R27" s="20">
        <f t="shared" si="2"/>
        <v>11442017.6</v>
      </c>
      <c r="S27" s="21">
        <f>VLOOKUP(H27,[1]Rates!$A$3:$D$139,3,FALSE)</f>
        <v>6.3999999999999997E-5</v>
      </c>
      <c r="T27" s="22">
        <f t="shared" si="3"/>
        <v>732.28912639999999</v>
      </c>
      <c r="U27" s="19">
        <f>VLOOKUP(J27,[1]Values!$A$3:$D$462,4,FALSE)</f>
        <v>1214</v>
      </c>
      <c r="V27" s="20">
        <v>0</v>
      </c>
      <c r="W27" s="20">
        <f t="shared" si="4"/>
        <v>789.1</v>
      </c>
      <c r="X27" s="23">
        <f>VLOOKUP(H27,[1]Rates!$A$3:$D$139,4,FALSE)</f>
        <v>6.9999999999999994E-5</v>
      </c>
      <c r="Y27" s="90">
        <f t="shared" si="5"/>
        <v>5.5236999999999994E-2</v>
      </c>
      <c r="Z27" s="9"/>
    </row>
    <row r="28" spans="3:26" x14ac:dyDescent="0.25">
      <c r="C28" s="47" t="s">
        <v>157</v>
      </c>
      <c r="D28" s="48">
        <v>83</v>
      </c>
      <c r="E28" s="49">
        <v>272</v>
      </c>
      <c r="G28" s="16"/>
      <c r="H28" s="9">
        <v>129</v>
      </c>
      <c r="I28" s="9" t="s">
        <v>85</v>
      </c>
      <c r="J28" s="17">
        <v>495</v>
      </c>
      <c r="K28" s="18">
        <v>0.65</v>
      </c>
      <c r="L28" s="19">
        <f>VLOOKUP(J28,[1]Values!$A$3:$D$462,2,FALSE)</f>
        <v>17625119</v>
      </c>
      <c r="M28" s="20">
        <v>31239</v>
      </c>
      <c r="N28" s="20">
        <f t="shared" si="0"/>
        <v>11436022</v>
      </c>
      <c r="O28" s="19">
        <f>VLOOKUP(J28,[1]Values!$A$3:$D$462,3,FALSE)</f>
        <v>9224</v>
      </c>
      <c r="P28" s="19"/>
      <c r="Q28" s="19">
        <f t="shared" si="1"/>
        <v>5995.6</v>
      </c>
      <c r="R28" s="20">
        <f t="shared" si="2"/>
        <v>11442017.6</v>
      </c>
      <c r="S28" s="21">
        <f>VLOOKUP(H28,[1]Rates!$A$3:$D$139,3,FALSE)</f>
        <v>0</v>
      </c>
      <c r="T28" s="22">
        <f t="shared" si="3"/>
        <v>0</v>
      </c>
      <c r="U28" s="19">
        <f>VLOOKUP(J28,[1]Values!$A$3:$D$462,4,FALSE)</f>
        <v>1214</v>
      </c>
      <c r="V28" s="20">
        <v>0</v>
      </c>
      <c r="W28" s="20">
        <f t="shared" si="4"/>
        <v>789.1</v>
      </c>
      <c r="X28" s="23">
        <f>VLOOKUP(H28,[1]Rates!$A$3:$D$139,4,FALSE)</f>
        <v>0</v>
      </c>
      <c r="Y28" s="90">
        <f t="shared" si="5"/>
        <v>0</v>
      </c>
      <c r="Z28" s="9"/>
    </row>
    <row r="29" spans="3:26" x14ac:dyDescent="0.25">
      <c r="C29" s="47" t="s">
        <v>110</v>
      </c>
      <c r="D29" s="48">
        <v>88</v>
      </c>
      <c r="E29" s="49" t="s">
        <v>51</v>
      </c>
      <c r="G29" s="16"/>
      <c r="H29" s="9">
        <v>130</v>
      </c>
      <c r="I29" s="9" t="s">
        <v>86</v>
      </c>
      <c r="J29" s="17">
        <v>495</v>
      </c>
      <c r="K29" s="18">
        <v>0.65</v>
      </c>
      <c r="L29" s="19">
        <f>VLOOKUP(J29,[1]Values!$A$3:$D$462,2,FALSE)</f>
        <v>17625119</v>
      </c>
      <c r="M29" s="20">
        <v>31239</v>
      </c>
      <c r="N29" s="20">
        <f t="shared" si="0"/>
        <v>11436022</v>
      </c>
      <c r="O29" s="19">
        <f>VLOOKUP(J29,[1]Values!$A$3:$D$462,3,FALSE)</f>
        <v>9224</v>
      </c>
      <c r="P29" s="19"/>
      <c r="Q29" s="19">
        <f t="shared" si="1"/>
        <v>5995.6</v>
      </c>
      <c r="R29" s="20">
        <f t="shared" si="2"/>
        <v>11442017.6</v>
      </c>
      <c r="S29" s="21">
        <f>VLOOKUP(H29,[1]Rates!$A$3:$D$139,3,FALSE)</f>
        <v>0</v>
      </c>
      <c r="T29" s="22">
        <f t="shared" si="3"/>
        <v>0</v>
      </c>
      <c r="U29" s="19">
        <f>VLOOKUP(J29,[1]Values!$A$3:$D$462,4,FALSE)</f>
        <v>1214</v>
      </c>
      <c r="V29" s="20">
        <v>0</v>
      </c>
      <c r="W29" s="20">
        <f t="shared" si="4"/>
        <v>789.1</v>
      </c>
      <c r="X29" s="23">
        <f>VLOOKUP(H29,[1]Rates!$A$3:$D$139,4,FALSE)</f>
        <v>0</v>
      </c>
      <c r="Y29" s="90">
        <f t="shared" si="5"/>
        <v>0</v>
      </c>
      <c r="Z29" s="9"/>
    </row>
    <row r="30" spans="3:26" x14ac:dyDescent="0.25">
      <c r="C30" s="47" t="s">
        <v>183</v>
      </c>
      <c r="D30" s="48">
        <v>139</v>
      </c>
      <c r="E30" s="49">
        <v>518</v>
      </c>
      <c r="G30" s="16"/>
      <c r="H30" s="9"/>
      <c r="I30" s="9"/>
      <c r="J30" s="17"/>
      <c r="K30" s="18"/>
      <c r="L30" s="19"/>
      <c r="M30" s="20"/>
      <c r="N30" s="20"/>
      <c r="O30" s="19"/>
      <c r="P30" s="19"/>
      <c r="Q30" s="19"/>
      <c r="R30" s="20"/>
      <c r="S30" s="21"/>
      <c r="T30" s="22"/>
      <c r="U30" s="19"/>
      <c r="V30" s="20"/>
      <c r="W30" s="20"/>
      <c r="X30" s="23"/>
      <c r="Y30" s="90"/>
      <c r="Z30" s="9"/>
    </row>
    <row r="31" spans="3:26" ht="15.75" x14ac:dyDescent="0.25">
      <c r="C31" s="47" t="s">
        <v>112</v>
      </c>
      <c r="D31" s="48">
        <v>76</v>
      </c>
      <c r="E31" s="49" t="s">
        <v>158</v>
      </c>
      <c r="G31" s="91">
        <v>130</v>
      </c>
      <c r="H31" s="28" t="s">
        <v>65</v>
      </c>
      <c r="I31" s="92"/>
      <c r="J31" s="17"/>
      <c r="K31" s="18"/>
      <c r="L31" s="19"/>
      <c r="M31" s="20"/>
      <c r="N31" s="20"/>
      <c r="O31" s="19"/>
      <c r="P31" s="19"/>
      <c r="Q31" s="19"/>
      <c r="R31" s="20"/>
      <c r="S31" s="21"/>
      <c r="T31" s="22"/>
      <c r="U31" s="19"/>
      <c r="V31" s="20"/>
      <c r="W31" s="20"/>
      <c r="X31" s="23"/>
      <c r="Y31" s="90"/>
      <c r="Z31" s="9"/>
    </row>
    <row r="32" spans="3:26" x14ac:dyDescent="0.25">
      <c r="C32" s="47" t="s">
        <v>113</v>
      </c>
      <c r="D32" s="48">
        <v>78</v>
      </c>
      <c r="E32" s="49" t="s">
        <v>52</v>
      </c>
      <c r="G32" s="16"/>
      <c r="H32" s="9">
        <v>1</v>
      </c>
      <c r="I32" s="9" t="s">
        <v>66</v>
      </c>
      <c r="J32" s="17">
        <v>910</v>
      </c>
      <c r="K32" s="18">
        <v>0.65</v>
      </c>
      <c r="L32" s="19">
        <f>VLOOKUP(J32,[1]Values!$A$3:$D$462,2,FALSE)</f>
        <v>0</v>
      </c>
      <c r="M32" s="20"/>
      <c r="N32" s="20">
        <f t="shared" ref="N32:N52" si="6">(L32-M32)*K32</f>
        <v>0</v>
      </c>
      <c r="O32" s="19">
        <f>VLOOKUP(J32,[1]Values!$A$3:$D$462,3,FALSE)</f>
        <v>832</v>
      </c>
      <c r="P32" s="19"/>
      <c r="Q32" s="19">
        <f t="shared" ref="Q32:Q52" si="7">(O32-P32)*K32</f>
        <v>540.80000000000007</v>
      </c>
      <c r="R32" s="20">
        <f t="shared" ref="R32:R52" si="8">(L32-M32+O32-P32)*K32</f>
        <v>540.80000000000007</v>
      </c>
      <c r="S32" s="21">
        <f>VLOOKUP(H32,[1]Rates!$A$3:$D$139,3,FALSE)</f>
        <v>1.908E-3</v>
      </c>
      <c r="T32" s="22">
        <f t="shared" ref="T32:T52" si="9">R32*S32</f>
        <v>1.0318464000000001</v>
      </c>
      <c r="U32" s="19">
        <f>VLOOKUP(J32,[1]Values!$A$3:$D$462,4,FALSE)</f>
        <v>0</v>
      </c>
      <c r="V32" s="20">
        <v>0</v>
      </c>
      <c r="W32" s="20">
        <f t="shared" ref="W32:W52" si="10">(U32-V32)*K32</f>
        <v>0</v>
      </c>
      <c r="X32" s="23">
        <f>VLOOKUP(H32,[1]Rates!$A$3:$D$139,4,FALSE)</f>
        <v>2.0739999999999999E-3</v>
      </c>
      <c r="Y32" s="90">
        <f t="shared" ref="Y32:Y52" si="11">W32*X32</f>
        <v>0</v>
      </c>
      <c r="Z32" s="9"/>
    </row>
    <row r="33" spans="3:26" x14ac:dyDescent="0.25">
      <c r="C33" s="47" t="s">
        <v>141</v>
      </c>
      <c r="D33" s="48">
        <v>127</v>
      </c>
      <c r="E33" s="49" t="s">
        <v>159</v>
      </c>
      <c r="G33" s="16"/>
      <c r="H33" s="9">
        <v>2</v>
      </c>
      <c r="I33" s="9" t="s">
        <v>67</v>
      </c>
      <c r="J33" s="17">
        <v>910</v>
      </c>
      <c r="K33" s="18">
        <v>0.65</v>
      </c>
      <c r="L33" s="19">
        <f>VLOOKUP(J33,[1]Values!$A$3:$D$462,2,FALSE)</f>
        <v>0</v>
      </c>
      <c r="M33" s="20"/>
      <c r="N33" s="20">
        <f t="shared" si="6"/>
        <v>0</v>
      </c>
      <c r="O33" s="19">
        <f>VLOOKUP(J33,[1]Values!$A$3:$D$462,3,FALSE)</f>
        <v>832</v>
      </c>
      <c r="P33" s="19"/>
      <c r="Q33" s="19">
        <f t="shared" si="7"/>
        <v>540.80000000000007</v>
      </c>
      <c r="R33" s="20">
        <f t="shared" si="8"/>
        <v>540.80000000000007</v>
      </c>
      <c r="S33" s="21">
        <f>VLOOKUP(H33,[1]Rates!$A$3:$D$139,3,FALSE)</f>
        <v>2.0900000000000001E-4</v>
      </c>
      <c r="T33" s="22">
        <f t="shared" si="9"/>
        <v>0.11302720000000002</v>
      </c>
      <c r="U33" s="19">
        <f>VLOOKUP(J33,[1]Values!$A$3:$D$462,4,FALSE)</f>
        <v>0</v>
      </c>
      <c r="V33" s="20">
        <v>0</v>
      </c>
      <c r="W33" s="20">
        <f t="shared" si="10"/>
        <v>0</v>
      </c>
      <c r="X33" s="23">
        <f>VLOOKUP(H33,[1]Rates!$A$3:$D$139,4,FALSE)</f>
        <v>2.3000000000000001E-4</v>
      </c>
      <c r="Y33" s="90">
        <f t="shared" si="11"/>
        <v>0</v>
      </c>
      <c r="Z33" s="9"/>
    </row>
    <row r="34" spans="3:26" x14ac:dyDescent="0.25">
      <c r="G34" s="16"/>
      <c r="H34" s="9">
        <v>3</v>
      </c>
      <c r="I34" s="9" t="s">
        <v>68</v>
      </c>
      <c r="J34" s="17">
        <v>910</v>
      </c>
      <c r="K34" s="18">
        <v>0.65</v>
      </c>
      <c r="L34" s="19">
        <f>VLOOKUP(J34,[1]Values!$A$3:$D$462,2,FALSE)</f>
        <v>0</v>
      </c>
      <c r="M34" s="20"/>
      <c r="N34" s="20">
        <f t="shared" si="6"/>
        <v>0</v>
      </c>
      <c r="O34" s="19">
        <f>VLOOKUP(J34,[1]Values!$A$3:$D$462,3,FALSE)</f>
        <v>832</v>
      </c>
      <c r="P34" s="19"/>
      <c r="Q34" s="19">
        <f t="shared" si="7"/>
        <v>540.80000000000007</v>
      </c>
      <c r="R34" s="20">
        <f t="shared" si="8"/>
        <v>540.80000000000007</v>
      </c>
      <c r="S34" s="21">
        <f>VLOOKUP(H34,[1]Rates!$A$3:$D$139,3,FALSE)</f>
        <v>4.9299999999999995E-4</v>
      </c>
      <c r="T34" s="22">
        <f t="shared" si="9"/>
        <v>0.26661440000000003</v>
      </c>
      <c r="U34" s="19">
        <f>VLOOKUP(J34,[1]Values!$A$3:$D$462,4,FALSE)</f>
        <v>0</v>
      </c>
      <c r="V34" s="20">
        <v>0</v>
      </c>
      <c r="W34" s="20">
        <f t="shared" si="10"/>
        <v>0</v>
      </c>
      <c r="X34" s="23">
        <f>VLOOKUP(H34,[1]Rates!$A$3:$D$139,4,FALSE)</f>
        <v>5.2599999999999999E-4</v>
      </c>
      <c r="Y34" s="90">
        <f t="shared" si="11"/>
        <v>0</v>
      </c>
      <c r="Z34" s="9"/>
    </row>
    <row r="35" spans="3:26" x14ac:dyDescent="0.25">
      <c r="G35" s="16"/>
      <c r="H35" s="9">
        <v>5</v>
      </c>
      <c r="I35" s="9" t="s">
        <v>69</v>
      </c>
      <c r="J35" s="17">
        <v>910</v>
      </c>
      <c r="K35" s="18">
        <v>0.65</v>
      </c>
      <c r="L35" s="19">
        <f>VLOOKUP(J35,[1]Values!$A$3:$D$462,2,FALSE)</f>
        <v>0</v>
      </c>
      <c r="M35" s="20"/>
      <c r="N35" s="20">
        <f t="shared" si="6"/>
        <v>0</v>
      </c>
      <c r="O35" s="19">
        <f>VLOOKUP(J35,[1]Values!$A$3:$D$462,3,FALSE)</f>
        <v>832</v>
      </c>
      <c r="P35" s="19"/>
      <c r="Q35" s="19">
        <f t="shared" si="7"/>
        <v>540.80000000000007</v>
      </c>
      <c r="R35" s="20">
        <f t="shared" si="8"/>
        <v>540.80000000000007</v>
      </c>
      <c r="S35" s="21">
        <f>VLOOKUP(H35,[1]Rates!$A$3:$D$139,3,FALSE)</f>
        <v>6.038E-3</v>
      </c>
      <c r="T35" s="22">
        <f t="shared" si="9"/>
        <v>3.2653504000000004</v>
      </c>
      <c r="U35" s="19">
        <f>VLOOKUP(J35,[1]Values!$A$3:$D$462,4,FALSE)</f>
        <v>0</v>
      </c>
      <c r="V35" s="20">
        <v>0</v>
      </c>
      <c r="W35" s="20">
        <f t="shared" si="10"/>
        <v>0</v>
      </c>
      <c r="X35" s="23">
        <f>VLOOKUP(H35,[1]Rates!$A$3:$D$139,4,FALSE)</f>
        <v>6.2370000000000004E-3</v>
      </c>
      <c r="Y35" s="90">
        <f t="shared" si="11"/>
        <v>0</v>
      </c>
      <c r="Z35" s="9"/>
    </row>
    <row r="36" spans="3:26" x14ac:dyDescent="0.25">
      <c r="C36" s="9"/>
      <c r="D36" s="17"/>
      <c r="E36" s="17"/>
      <c r="G36" s="16"/>
      <c r="H36" s="9">
        <v>137</v>
      </c>
      <c r="I36" s="9" t="s">
        <v>140</v>
      </c>
      <c r="J36" s="17">
        <v>910</v>
      </c>
      <c r="K36" s="18">
        <v>0.65</v>
      </c>
      <c r="L36" s="19">
        <f>VLOOKUP(J36,[1]Values!$A$3:$D$462,2,FALSE)</f>
        <v>0</v>
      </c>
      <c r="M36" s="20"/>
      <c r="N36" s="20">
        <f t="shared" si="6"/>
        <v>0</v>
      </c>
      <c r="O36" s="19">
        <f>VLOOKUP(J36,[1]Values!$A$3:$D$462,3,FALSE)</f>
        <v>832</v>
      </c>
      <c r="P36" s="19"/>
      <c r="Q36" s="19">
        <f t="shared" si="7"/>
        <v>540.80000000000007</v>
      </c>
      <c r="R36" s="20">
        <f t="shared" si="8"/>
        <v>540.80000000000007</v>
      </c>
      <c r="S36" s="21">
        <f>VLOOKUP(H36,[1]Rates!$A$3:$D$139,3,FALSE)</f>
        <v>7.2000000000000002E-5</v>
      </c>
      <c r="T36" s="22">
        <f t="shared" si="9"/>
        <v>3.8937600000000003E-2</v>
      </c>
      <c r="U36" s="19">
        <f>VLOOKUP(J36,[1]Values!$A$3:$D$462,4,FALSE)</f>
        <v>0</v>
      </c>
      <c r="V36" s="20">
        <v>0</v>
      </c>
      <c r="W36" s="20">
        <f t="shared" si="10"/>
        <v>0</v>
      </c>
      <c r="X36" s="23">
        <f>VLOOKUP(H36,[1]Rates!$A$3:$D$139,4,FALSE)</f>
        <v>6.9999999999999994E-5</v>
      </c>
      <c r="Y36" s="90">
        <f t="shared" si="11"/>
        <v>0</v>
      </c>
      <c r="Z36" s="9"/>
    </row>
    <row r="37" spans="3:26" x14ac:dyDescent="0.25">
      <c r="C37" s="9"/>
      <c r="D37" s="17"/>
      <c r="E37" s="17"/>
      <c r="G37" s="16"/>
      <c r="H37" s="9">
        <v>6</v>
      </c>
      <c r="I37" s="9" t="s">
        <v>70</v>
      </c>
      <c r="J37" s="17">
        <v>910</v>
      </c>
      <c r="K37" s="18">
        <v>0.65</v>
      </c>
      <c r="L37" s="19">
        <f>VLOOKUP(J37,[1]Values!$A$3:$D$462,2,FALSE)</f>
        <v>0</v>
      </c>
      <c r="M37" s="20"/>
      <c r="N37" s="20">
        <f t="shared" si="6"/>
        <v>0</v>
      </c>
      <c r="O37" s="19">
        <f>VLOOKUP(J37,[1]Values!$A$3:$D$462,3,FALSE)</f>
        <v>832</v>
      </c>
      <c r="P37" s="19"/>
      <c r="Q37" s="19">
        <f t="shared" si="7"/>
        <v>540.80000000000007</v>
      </c>
      <c r="R37" s="20">
        <f t="shared" si="8"/>
        <v>540.80000000000007</v>
      </c>
      <c r="S37" s="21">
        <f>VLOOKUP(H37,[1]Rates!$A$3:$D$139,3,FALSE)</f>
        <v>0</v>
      </c>
      <c r="T37" s="22">
        <f t="shared" si="9"/>
        <v>0</v>
      </c>
      <c r="U37" s="19">
        <f>VLOOKUP(J37,[1]Values!$A$3:$D$462,4,FALSE)</f>
        <v>0</v>
      </c>
      <c r="V37" s="20">
        <v>0</v>
      </c>
      <c r="W37" s="20">
        <f t="shared" si="10"/>
        <v>0</v>
      </c>
      <c r="X37" s="23">
        <f>VLOOKUP(H37,[1]Rates!$A$3:$D$139,4,FALSE)</f>
        <v>0</v>
      </c>
      <c r="Y37" s="90">
        <f t="shared" si="11"/>
        <v>0</v>
      </c>
      <c r="Z37" s="9"/>
    </row>
    <row r="38" spans="3:26" x14ac:dyDescent="0.25">
      <c r="C38" s="9"/>
      <c r="D38" s="17"/>
      <c r="E38" s="17"/>
      <c r="G38" s="16"/>
      <c r="H38" s="9">
        <v>7</v>
      </c>
      <c r="I38" s="9" t="s">
        <v>71</v>
      </c>
      <c r="J38" s="17">
        <v>910</v>
      </c>
      <c r="K38" s="18">
        <v>0.65</v>
      </c>
      <c r="L38" s="19">
        <f>VLOOKUP(J38,[1]Values!$A$3:$D$462,2,FALSE)</f>
        <v>0</v>
      </c>
      <c r="M38" s="20"/>
      <c r="N38" s="20">
        <f t="shared" si="6"/>
        <v>0</v>
      </c>
      <c r="O38" s="19">
        <f>VLOOKUP(J38,[1]Values!$A$3:$D$462,3,FALSE)</f>
        <v>832</v>
      </c>
      <c r="P38" s="19"/>
      <c r="Q38" s="19">
        <f t="shared" si="7"/>
        <v>540.80000000000007</v>
      </c>
      <c r="R38" s="20">
        <f t="shared" si="8"/>
        <v>540.80000000000007</v>
      </c>
      <c r="S38" s="21">
        <f>VLOOKUP(H38,[1]Rates!$A$3:$D$139,3,FALSE)</f>
        <v>1.01E-4</v>
      </c>
      <c r="T38" s="22">
        <f t="shared" si="9"/>
        <v>5.4620800000000011E-2</v>
      </c>
      <c r="U38" s="19">
        <f>VLOOKUP(J38,[1]Values!$A$3:$D$462,4,FALSE)</f>
        <v>0</v>
      </c>
      <c r="V38" s="20">
        <v>0</v>
      </c>
      <c r="W38" s="20">
        <f t="shared" si="10"/>
        <v>0</v>
      </c>
      <c r="X38" s="23">
        <f>VLOOKUP(H38,[1]Rates!$A$3:$D$139,4,FALSE)</f>
        <v>1.08E-4</v>
      </c>
      <c r="Y38" s="90">
        <f t="shared" si="11"/>
        <v>0</v>
      </c>
      <c r="Z38" s="9"/>
    </row>
    <row r="39" spans="3:26" x14ac:dyDescent="0.25">
      <c r="C39" s="9"/>
      <c r="D39" s="17"/>
      <c r="E39" s="17"/>
      <c r="G39" s="16"/>
      <c r="H39" s="9">
        <v>8</v>
      </c>
      <c r="I39" s="9" t="s">
        <v>72</v>
      </c>
      <c r="J39" s="17">
        <v>910</v>
      </c>
      <c r="K39" s="18">
        <v>0.65</v>
      </c>
      <c r="L39" s="19">
        <f>VLOOKUP(J39,[1]Values!$A$3:$D$462,2,FALSE)</f>
        <v>0</v>
      </c>
      <c r="M39" s="20"/>
      <c r="N39" s="20">
        <f t="shared" si="6"/>
        <v>0</v>
      </c>
      <c r="O39" s="19">
        <f>VLOOKUP(J39,[1]Values!$A$3:$D$462,3,FALSE)</f>
        <v>832</v>
      </c>
      <c r="P39" s="19"/>
      <c r="Q39" s="19">
        <f t="shared" si="7"/>
        <v>540.80000000000007</v>
      </c>
      <c r="R39" s="20">
        <f t="shared" si="8"/>
        <v>540.80000000000007</v>
      </c>
      <c r="S39" s="21">
        <f>VLOOKUP(H39,[1]Rates!$A$3:$D$139,3,FALSE)</f>
        <v>1.5300000000000001E-4</v>
      </c>
      <c r="T39" s="22">
        <f t="shared" si="9"/>
        <v>8.2742400000000008E-2</v>
      </c>
      <c r="U39" s="19">
        <f>VLOOKUP(J39,[1]Values!$A$3:$D$462,4,FALSE)</f>
        <v>0</v>
      </c>
      <c r="V39" s="20">
        <v>0</v>
      </c>
      <c r="W39" s="20">
        <f t="shared" si="10"/>
        <v>0</v>
      </c>
      <c r="X39" s="23">
        <f>VLOOKUP(H39,[1]Rates!$A$3:$D$139,4,FALSE)</f>
        <v>1.64E-4</v>
      </c>
      <c r="Y39" s="90">
        <f t="shared" si="11"/>
        <v>0</v>
      </c>
      <c r="Z39" s="9"/>
    </row>
    <row r="40" spans="3:26" x14ac:dyDescent="0.25">
      <c r="G40" s="16"/>
      <c r="H40" s="9">
        <v>15</v>
      </c>
      <c r="I40" s="9" t="s">
        <v>73</v>
      </c>
      <c r="J40" s="17">
        <v>910</v>
      </c>
      <c r="K40" s="18">
        <v>0.65</v>
      </c>
      <c r="L40" s="19">
        <f>VLOOKUP(J40,[1]Values!$A$3:$D$462,2,FALSE)</f>
        <v>0</v>
      </c>
      <c r="M40" s="20"/>
      <c r="N40" s="20">
        <f t="shared" si="6"/>
        <v>0</v>
      </c>
      <c r="O40" s="19">
        <f>VLOOKUP(J40,[1]Values!$A$3:$D$462,3,FALSE)</f>
        <v>832</v>
      </c>
      <c r="P40" s="19"/>
      <c r="Q40" s="19">
        <f t="shared" si="7"/>
        <v>540.80000000000007</v>
      </c>
      <c r="R40" s="20">
        <f t="shared" si="8"/>
        <v>540.80000000000007</v>
      </c>
      <c r="S40" s="21">
        <f>VLOOKUP(H40,[1]Rates!$A$3:$D$139,3,FALSE)</f>
        <v>2.2599999999999999E-4</v>
      </c>
      <c r="T40" s="22">
        <f t="shared" si="9"/>
        <v>0.1222208</v>
      </c>
      <c r="U40" s="19">
        <f>VLOOKUP(J40,[1]Values!$A$3:$D$462,4,FALSE)</f>
        <v>0</v>
      </c>
      <c r="V40" s="20">
        <v>0</v>
      </c>
      <c r="W40" s="20">
        <f t="shared" si="10"/>
        <v>0</v>
      </c>
      <c r="X40" s="23">
        <f>VLOOKUP(H40,[1]Rates!$A$3:$D$139,4,FALSE)</f>
        <v>2.3699999999999999E-4</v>
      </c>
      <c r="Y40" s="90">
        <f t="shared" si="11"/>
        <v>0</v>
      </c>
      <c r="Z40" s="9"/>
    </row>
    <row r="41" spans="3:26" x14ac:dyDescent="0.25">
      <c r="G41" s="16"/>
      <c r="H41" s="9">
        <v>37</v>
      </c>
      <c r="I41" s="9" t="s">
        <v>75</v>
      </c>
      <c r="J41" s="17">
        <v>910</v>
      </c>
      <c r="K41" s="18">
        <v>0.65</v>
      </c>
      <c r="L41" s="19">
        <f>VLOOKUP(J41,[1]Values!$A$3:$D$462,2,FALSE)</f>
        <v>0</v>
      </c>
      <c r="M41" s="20"/>
      <c r="N41" s="20">
        <f t="shared" si="6"/>
        <v>0</v>
      </c>
      <c r="O41" s="19">
        <f>VLOOKUP(J41,[1]Values!$A$3:$D$462,3,FALSE)</f>
        <v>832</v>
      </c>
      <c r="P41" s="19"/>
      <c r="Q41" s="19">
        <f t="shared" si="7"/>
        <v>540.80000000000007</v>
      </c>
      <c r="R41" s="20">
        <f t="shared" si="8"/>
        <v>540.80000000000007</v>
      </c>
      <c r="S41" s="21">
        <f>VLOOKUP(H41,[1]Rates!$A$3:$D$139,3,FALSE)</f>
        <v>0</v>
      </c>
      <c r="T41" s="22">
        <f t="shared" si="9"/>
        <v>0</v>
      </c>
      <c r="U41" s="19">
        <f>VLOOKUP(J41,[1]Values!$A$3:$D$462,4,FALSE)</f>
        <v>0</v>
      </c>
      <c r="V41" s="20">
        <v>0</v>
      </c>
      <c r="W41" s="20">
        <f t="shared" si="10"/>
        <v>0</v>
      </c>
      <c r="X41" s="23">
        <f>VLOOKUP(H41,[1]Rates!$A$3:$D$139,4,FALSE)</f>
        <v>0</v>
      </c>
      <c r="Y41" s="90">
        <f t="shared" si="11"/>
        <v>0</v>
      </c>
      <c r="Z41" s="9"/>
    </row>
    <row r="42" spans="3:26" x14ac:dyDescent="0.25">
      <c r="G42" s="16"/>
      <c r="H42" s="9">
        <v>38</v>
      </c>
      <c r="I42" s="9" t="s">
        <v>76</v>
      </c>
      <c r="J42" s="17">
        <v>910</v>
      </c>
      <c r="K42" s="18">
        <v>0.65</v>
      </c>
      <c r="L42" s="19">
        <f>VLOOKUP(J42,[1]Values!$A$3:$D$462,2,FALSE)</f>
        <v>0</v>
      </c>
      <c r="M42" s="20"/>
      <c r="N42" s="20">
        <f t="shared" si="6"/>
        <v>0</v>
      </c>
      <c r="O42" s="19">
        <f>VLOOKUP(J42,[1]Values!$A$3:$D$462,3,FALSE)</f>
        <v>832</v>
      </c>
      <c r="P42" s="19"/>
      <c r="Q42" s="19">
        <f t="shared" si="7"/>
        <v>540.80000000000007</v>
      </c>
      <c r="R42" s="20">
        <f t="shared" si="8"/>
        <v>540.80000000000007</v>
      </c>
      <c r="S42" s="21">
        <f>VLOOKUP(H42,[1]Rates!$A$3:$D$139,3,FALSE)</f>
        <v>9.8999999999999994E-5</v>
      </c>
      <c r="T42" s="22">
        <f t="shared" si="9"/>
        <v>5.3539200000000002E-2</v>
      </c>
      <c r="U42" s="19">
        <f>VLOOKUP(J42,[1]Values!$A$3:$D$462,4,FALSE)</f>
        <v>0</v>
      </c>
      <c r="V42" s="20">
        <v>0</v>
      </c>
      <c r="W42" s="20">
        <f t="shared" si="10"/>
        <v>0</v>
      </c>
      <c r="X42" s="23">
        <f>VLOOKUP(H42,[1]Rates!$A$3:$D$139,4,FALSE)</f>
        <v>8.6000000000000003E-5</v>
      </c>
      <c r="Y42" s="90">
        <f t="shared" si="11"/>
        <v>0</v>
      </c>
      <c r="Z42" s="9"/>
    </row>
    <row r="43" spans="3:26" x14ac:dyDescent="0.25">
      <c r="G43" s="16"/>
      <c r="H43" s="9">
        <v>41</v>
      </c>
      <c r="I43" s="9" t="s">
        <v>77</v>
      </c>
      <c r="J43" s="17">
        <v>910</v>
      </c>
      <c r="K43" s="18">
        <v>0.65</v>
      </c>
      <c r="L43" s="19">
        <f>VLOOKUP(J43,[1]Values!$A$3:$D$462,2,FALSE)</f>
        <v>0</v>
      </c>
      <c r="M43" s="20"/>
      <c r="N43" s="20">
        <f t="shared" si="6"/>
        <v>0</v>
      </c>
      <c r="O43" s="19">
        <f>VLOOKUP(J43,[1]Values!$A$3:$D$462,3,FALSE)</f>
        <v>832</v>
      </c>
      <c r="P43" s="19"/>
      <c r="Q43" s="19">
        <f t="shared" si="7"/>
        <v>540.80000000000007</v>
      </c>
      <c r="R43" s="20">
        <f t="shared" si="8"/>
        <v>540.80000000000007</v>
      </c>
      <c r="S43" s="21">
        <f>VLOOKUP(H43,[1]Rates!$A$3:$D$139,3,FALSE)</f>
        <v>0</v>
      </c>
      <c r="T43" s="22">
        <f t="shared" si="9"/>
        <v>0</v>
      </c>
      <c r="U43" s="19">
        <f>VLOOKUP(J43,[1]Values!$A$3:$D$462,4,FALSE)</f>
        <v>0</v>
      </c>
      <c r="V43" s="20">
        <v>0</v>
      </c>
      <c r="W43" s="20">
        <f t="shared" si="10"/>
        <v>0</v>
      </c>
      <c r="X43" s="23">
        <f>VLOOKUP(H43,[1]Rates!$A$3:$D$139,4,FALSE)</f>
        <v>0</v>
      </c>
      <c r="Y43" s="90">
        <f t="shared" si="11"/>
        <v>0</v>
      </c>
      <c r="Z43" s="9"/>
    </row>
    <row r="44" spans="3:26" x14ac:dyDescent="0.25">
      <c r="G44" s="16"/>
      <c r="H44" s="9">
        <v>55</v>
      </c>
      <c r="I44" s="9" t="s">
        <v>78</v>
      </c>
      <c r="J44" s="17">
        <v>910</v>
      </c>
      <c r="K44" s="18">
        <v>0.65</v>
      </c>
      <c r="L44" s="19">
        <f>VLOOKUP(J44,[1]Values!$A$3:$D$462,2,FALSE)</f>
        <v>0</v>
      </c>
      <c r="M44" s="20"/>
      <c r="N44" s="20">
        <f t="shared" si="6"/>
        <v>0</v>
      </c>
      <c r="O44" s="19">
        <f>VLOOKUP(J44,[1]Values!$A$3:$D$462,3,FALSE)</f>
        <v>832</v>
      </c>
      <c r="P44" s="19"/>
      <c r="Q44" s="19">
        <f t="shared" si="7"/>
        <v>540.80000000000007</v>
      </c>
      <c r="R44" s="20">
        <f t="shared" si="8"/>
        <v>540.80000000000007</v>
      </c>
      <c r="S44" s="21">
        <f>VLOOKUP(H44,[1]Rates!$A$3:$D$139,3,FALSE)</f>
        <v>1.45E-4</v>
      </c>
      <c r="T44" s="22">
        <f t="shared" si="9"/>
        <v>7.8416000000000013E-2</v>
      </c>
      <c r="U44" s="19">
        <f>VLOOKUP(J44,[1]Values!$A$3:$D$462,4,FALSE)</f>
        <v>0</v>
      </c>
      <c r="V44" s="20"/>
      <c r="W44" s="20">
        <f t="shared" si="10"/>
        <v>0</v>
      </c>
      <c r="X44" s="23">
        <f>VLOOKUP(H44,[1]Rates!$A$3:$D$139,4,FALSE)</f>
        <v>1.35E-4</v>
      </c>
      <c r="Y44" s="90">
        <f t="shared" si="11"/>
        <v>0</v>
      </c>
      <c r="Z44" s="9"/>
    </row>
    <row r="45" spans="3:26" x14ac:dyDescent="0.25">
      <c r="G45" s="16"/>
      <c r="H45" s="9">
        <v>56</v>
      </c>
      <c r="I45" s="9" t="s">
        <v>79</v>
      </c>
      <c r="J45" s="17">
        <v>910</v>
      </c>
      <c r="K45" s="18">
        <v>0.65</v>
      </c>
      <c r="L45" s="19">
        <f>VLOOKUP(J45,[1]Values!$A$3:$D$462,2,FALSE)</f>
        <v>0</v>
      </c>
      <c r="M45" s="20"/>
      <c r="N45" s="20">
        <f t="shared" si="6"/>
        <v>0</v>
      </c>
      <c r="O45" s="19">
        <f>VLOOKUP(J45,[1]Values!$A$3:$D$462,3,FALSE)</f>
        <v>832</v>
      </c>
      <c r="P45" s="19"/>
      <c r="Q45" s="19">
        <f t="shared" si="7"/>
        <v>540.80000000000007</v>
      </c>
      <c r="R45" s="20">
        <f t="shared" si="8"/>
        <v>540.80000000000007</v>
      </c>
      <c r="S45" s="21">
        <f>VLOOKUP(H45,[1]Rates!$A$3:$D$139,3,FALSE)</f>
        <v>1.4630000000000001E-3</v>
      </c>
      <c r="T45" s="22">
        <f t="shared" si="9"/>
        <v>0.79119040000000018</v>
      </c>
      <c r="U45" s="19">
        <f>VLOOKUP(J45,[1]Values!$A$3:$D$462,4,FALSE)</f>
        <v>0</v>
      </c>
      <c r="V45" s="20"/>
      <c r="W45" s="20">
        <f t="shared" si="10"/>
        <v>0</v>
      </c>
      <c r="X45" s="23">
        <f>VLOOKUP(H45,[1]Rates!$A$3:$D$139,4,FALSE)</f>
        <v>1.5150000000000001E-3</v>
      </c>
      <c r="Y45" s="90">
        <f t="shared" si="11"/>
        <v>0</v>
      </c>
      <c r="Z45" s="9"/>
    </row>
    <row r="46" spans="3:26" x14ac:dyDescent="0.25">
      <c r="G46" s="16"/>
      <c r="H46" s="9">
        <v>71</v>
      </c>
      <c r="I46" s="9" t="s">
        <v>80</v>
      </c>
      <c r="J46" s="17">
        <v>910</v>
      </c>
      <c r="K46" s="18">
        <v>0</v>
      </c>
      <c r="L46" s="19">
        <f>VLOOKUP(J46,[1]Values!$A$3:$D$462,2,FALSE)</f>
        <v>0</v>
      </c>
      <c r="M46" s="20"/>
      <c r="N46" s="20">
        <f t="shared" si="6"/>
        <v>0</v>
      </c>
      <c r="O46" s="19">
        <f>VLOOKUP(J46,[1]Values!$A$3:$D$462,3,FALSE)</f>
        <v>832</v>
      </c>
      <c r="P46" s="19"/>
      <c r="Q46" s="19">
        <f t="shared" si="7"/>
        <v>0</v>
      </c>
      <c r="R46" s="20">
        <f t="shared" si="8"/>
        <v>0</v>
      </c>
      <c r="S46" s="21">
        <f>VLOOKUP(H46,[1]Rates!$A$3:$D$139,3,FALSE)</f>
        <v>9.0000000000000002E-6</v>
      </c>
      <c r="T46" s="22">
        <f t="shared" si="9"/>
        <v>0</v>
      </c>
      <c r="U46" s="19">
        <f>VLOOKUP(J46,[1]Values!$A$3:$D$462,4,FALSE)</f>
        <v>0</v>
      </c>
      <c r="V46" s="20"/>
      <c r="W46" s="20">
        <f t="shared" si="10"/>
        <v>0</v>
      </c>
      <c r="X46" s="23">
        <f>VLOOKUP(H46,[1]Rates!$A$3:$D$139,4,FALSE)</f>
        <v>9.0000000000000002E-6</v>
      </c>
      <c r="Y46" s="90">
        <f t="shared" si="11"/>
        <v>0</v>
      </c>
      <c r="Z46" s="9"/>
    </row>
    <row r="47" spans="3:26" x14ac:dyDescent="0.25">
      <c r="G47" s="16"/>
      <c r="H47" s="9">
        <v>72</v>
      </c>
      <c r="I47" s="9" t="s">
        <v>81</v>
      </c>
      <c r="J47" s="17">
        <v>910</v>
      </c>
      <c r="K47" s="18">
        <v>0</v>
      </c>
      <c r="L47" s="19">
        <f>VLOOKUP(J47,[1]Values!$A$3:$D$462,2,FALSE)</f>
        <v>0</v>
      </c>
      <c r="M47" s="20"/>
      <c r="N47" s="20">
        <f t="shared" si="6"/>
        <v>0</v>
      </c>
      <c r="O47" s="19">
        <f>VLOOKUP(J47,[1]Values!$A$3:$D$462,3,FALSE)</f>
        <v>832</v>
      </c>
      <c r="P47" s="19"/>
      <c r="Q47" s="19">
        <f t="shared" si="7"/>
        <v>0</v>
      </c>
      <c r="R47" s="20">
        <f t="shared" si="8"/>
        <v>0</v>
      </c>
      <c r="S47" s="21">
        <f>VLOOKUP(H47,[1]Rates!$A$3:$D$139,3,FALSE)</f>
        <v>2.5799999999999998E-4</v>
      </c>
      <c r="T47" s="22">
        <f t="shared" si="9"/>
        <v>0</v>
      </c>
      <c r="U47" s="19">
        <f>VLOOKUP(J47,[1]Values!$A$3:$D$462,4,FALSE)</f>
        <v>0</v>
      </c>
      <c r="V47" s="20">
        <v>0</v>
      </c>
      <c r="W47" s="20">
        <f t="shared" si="10"/>
        <v>0</v>
      </c>
      <c r="X47" s="23">
        <f>VLOOKUP(H47,[1]Rates!$A$3:$D$139,4,FALSE)</f>
        <v>2.7500000000000002E-4</v>
      </c>
      <c r="Y47" s="90">
        <f t="shared" si="11"/>
        <v>0</v>
      </c>
      <c r="Z47" s="9"/>
    </row>
    <row r="48" spans="3:26" x14ac:dyDescent="0.25">
      <c r="G48" s="16"/>
      <c r="H48" s="9">
        <v>104</v>
      </c>
      <c r="I48" s="9" t="s">
        <v>82</v>
      </c>
      <c r="J48" s="17">
        <v>910</v>
      </c>
      <c r="K48" s="18">
        <v>0.65</v>
      </c>
      <c r="L48" s="19">
        <f>VLOOKUP(J48,[1]Values!$A$3:$D$462,2,FALSE)</f>
        <v>0</v>
      </c>
      <c r="M48" s="20"/>
      <c r="N48" s="20">
        <f t="shared" si="6"/>
        <v>0</v>
      </c>
      <c r="O48" s="19">
        <f>VLOOKUP(J48,[1]Values!$A$3:$D$462,3,FALSE)</f>
        <v>832</v>
      </c>
      <c r="P48" s="19"/>
      <c r="Q48" s="19">
        <f t="shared" si="7"/>
        <v>540.80000000000007</v>
      </c>
      <c r="R48" s="20">
        <f t="shared" si="8"/>
        <v>540.80000000000007</v>
      </c>
      <c r="S48" s="21">
        <f>VLOOKUP(H48,[1]Rates!$A$3:$D$139,3,FALSE)</f>
        <v>0</v>
      </c>
      <c r="T48" s="22">
        <f t="shared" si="9"/>
        <v>0</v>
      </c>
      <c r="U48" s="19">
        <f>VLOOKUP(J48,[1]Values!$A$3:$D$462,4,FALSE)</f>
        <v>0</v>
      </c>
      <c r="V48" s="20">
        <v>0</v>
      </c>
      <c r="W48" s="20">
        <f t="shared" si="10"/>
        <v>0</v>
      </c>
      <c r="X48" s="23">
        <f>VLOOKUP(H48,[1]Rates!$A$3:$D$139,4,FALSE)</f>
        <v>0</v>
      </c>
      <c r="Y48" s="90">
        <f t="shared" si="11"/>
        <v>0</v>
      </c>
      <c r="Z48" s="9"/>
    </row>
    <row r="49" spans="7:26" x14ac:dyDescent="0.25">
      <c r="G49" s="16"/>
      <c r="H49" s="9">
        <v>117</v>
      </c>
      <c r="I49" s="9" t="s">
        <v>83</v>
      </c>
      <c r="J49" s="17">
        <v>910</v>
      </c>
      <c r="K49" s="18">
        <v>0.65</v>
      </c>
      <c r="L49" s="19">
        <f>VLOOKUP(J49,[1]Values!$A$3:$D$462,2,FALSE)</f>
        <v>0</v>
      </c>
      <c r="M49" s="20"/>
      <c r="N49" s="20">
        <f t="shared" si="6"/>
        <v>0</v>
      </c>
      <c r="O49" s="19">
        <f>VLOOKUP(J49,[1]Values!$A$3:$D$462,3,FALSE)</f>
        <v>832</v>
      </c>
      <c r="P49" s="19"/>
      <c r="Q49" s="19">
        <f t="shared" si="7"/>
        <v>540.80000000000007</v>
      </c>
      <c r="R49" s="20">
        <f t="shared" si="8"/>
        <v>540.80000000000007</v>
      </c>
      <c r="S49" s="21">
        <f>VLOOKUP(H49,[1]Rates!$A$3:$D$139,3,FALSE)</f>
        <v>2.1900000000000001E-4</v>
      </c>
      <c r="T49" s="22">
        <f t="shared" si="9"/>
        <v>0.11843520000000002</v>
      </c>
      <c r="U49" s="19">
        <f>VLOOKUP(J49,[1]Values!$A$3:$D$462,4,FALSE)</f>
        <v>0</v>
      </c>
      <c r="V49" s="20">
        <v>0</v>
      </c>
      <c r="W49" s="20">
        <f t="shared" si="10"/>
        <v>0</v>
      </c>
      <c r="X49" s="23">
        <f>VLOOKUP(H49,[1]Rates!$A$3:$D$139,4,FALSE)</f>
        <v>2.34E-4</v>
      </c>
      <c r="Y49" s="90">
        <f t="shared" si="11"/>
        <v>0</v>
      </c>
      <c r="Z49" s="9"/>
    </row>
    <row r="50" spans="7:26" x14ac:dyDescent="0.25">
      <c r="G50" s="16"/>
      <c r="H50" s="9">
        <v>118</v>
      </c>
      <c r="I50" s="9" t="s">
        <v>84</v>
      </c>
      <c r="J50" s="17">
        <v>910</v>
      </c>
      <c r="K50" s="18">
        <v>0.65</v>
      </c>
      <c r="L50" s="19">
        <f>VLOOKUP(J50,[1]Values!$A$3:$D$462,2,FALSE)</f>
        <v>0</v>
      </c>
      <c r="M50" s="20"/>
      <c r="N50" s="20">
        <f t="shared" si="6"/>
        <v>0</v>
      </c>
      <c r="O50" s="19">
        <f>VLOOKUP(J50,[1]Values!$A$3:$D$462,3,FALSE)</f>
        <v>832</v>
      </c>
      <c r="P50" s="19"/>
      <c r="Q50" s="19">
        <f t="shared" si="7"/>
        <v>540.80000000000007</v>
      </c>
      <c r="R50" s="20">
        <f t="shared" si="8"/>
        <v>540.80000000000007</v>
      </c>
      <c r="S50" s="21">
        <f>VLOOKUP(H50,[1]Rates!$A$3:$D$139,3,FALSE)</f>
        <v>6.3999999999999997E-5</v>
      </c>
      <c r="T50" s="22">
        <f t="shared" si="9"/>
        <v>3.4611200000000002E-2</v>
      </c>
      <c r="U50" s="19">
        <f>VLOOKUP(J50,[1]Values!$A$3:$D$462,4,FALSE)</f>
        <v>0</v>
      </c>
      <c r="V50" s="20">
        <v>0</v>
      </c>
      <c r="W50" s="20">
        <f t="shared" si="10"/>
        <v>0</v>
      </c>
      <c r="X50" s="23">
        <f>VLOOKUP(H50,[1]Rates!$A$3:$D$139,4,FALSE)</f>
        <v>6.9999999999999994E-5</v>
      </c>
      <c r="Y50" s="90">
        <f t="shared" si="11"/>
        <v>0</v>
      </c>
      <c r="Z50" s="9"/>
    </row>
    <row r="51" spans="7:26" x14ac:dyDescent="0.25">
      <c r="G51" s="16"/>
      <c r="H51" s="9">
        <v>129</v>
      </c>
      <c r="I51" s="9" t="s">
        <v>85</v>
      </c>
      <c r="J51" s="17">
        <v>910</v>
      </c>
      <c r="K51" s="18">
        <v>0.65</v>
      </c>
      <c r="L51" s="19">
        <f>VLOOKUP(J51,[1]Values!$A$3:$D$462,2,FALSE)</f>
        <v>0</v>
      </c>
      <c r="M51" s="20"/>
      <c r="N51" s="20">
        <f t="shared" si="6"/>
        <v>0</v>
      </c>
      <c r="O51" s="19">
        <f>VLOOKUP(J51,[1]Values!$A$3:$D$462,3,FALSE)</f>
        <v>832</v>
      </c>
      <c r="P51" s="19"/>
      <c r="Q51" s="19">
        <f t="shared" si="7"/>
        <v>540.80000000000007</v>
      </c>
      <c r="R51" s="20">
        <f t="shared" si="8"/>
        <v>540.80000000000007</v>
      </c>
      <c r="S51" s="21">
        <f>VLOOKUP(H51,[1]Rates!$A$3:$D$139,3,FALSE)</f>
        <v>0</v>
      </c>
      <c r="T51" s="22">
        <f t="shared" si="9"/>
        <v>0</v>
      </c>
      <c r="U51" s="19">
        <f>VLOOKUP(J51,[1]Values!$A$3:$D$462,4,FALSE)</f>
        <v>0</v>
      </c>
      <c r="V51" s="20">
        <v>0</v>
      </c>
      <c r="W51" s="20">
        <f t="shared" si="10"/>
        <v>0</v>
      </c>
      <c r="X51" s="23">
        <f>VLOOKUP(H51,[1]Rates!$A$3:$D$139,4,FALSE)</f>
        <v>0</v>
      </c>
      <c r="Y51" s="90">
        <f t="shared" si="11"/>
        <v>0</v>
      </c>
      <c r="Z51" s="9"/>
    </row>
    <row r="52" spans="7:26" x14ac:dyDescent="0.25">
      <c r="G52" s="16"/>
      <c r="H52" s="9">
        <v>130</v>
      </c>
      <c r="I52" s="9" t="s">
        <v>86</v>
      </c>
      <c r="J52" s="17">
        <v>910</v>
      </c>
      <c r="K52" s="18">
        <v>0.65</v>
      </c>
      <c r="L52" s="19">
        <f>VLOOKUP(J52,[1]Values!$A$3:$D$462,2,FALSE)</f>
        <v>0</v>
      </c>
      <c r="M52" s="20"/>
      <c r="N52" s="20">
        <f t="shared" si="6"/>
        <v>0</v>
      </c>
      <c r="O52" s="19">
        <f>VLOOKUP(J52,[1]Values!$A$3:$D$462,3,FALSE)</f>
        <v>832</v>
      </c>
      <c r="P52" s="19"/>
      <c r="Q52" s="19">
        <f t="shared" si="7"/>
        <v>540.80000000000007</v>
      </c>
      <c r="R52" s="20">
        <f t="shared" si="8"/>
        <v>540.80000000000007</v>
      </c>
      <c r="S52" s="21">
        <f>VLOOKUP(H52,[1]Rates!$A$3:$D$139,3,FALSE)</f>
        <v>0</v>
      </c>
      <c r="T52" s="22">
        <f t="shared" si="9"/>
        <v>0</v>
      </c>
      <c r="U52" s="19">
        <f>VLOOKUP(J52,[1]Values!$A$3:$D$462,4,FALSE)</f>
        <v>0</v>
      </c>
      <c r="V52" s="20">
        <v>0</v>
      </c>
      <c r="W52" s="20">
        <f t="shared" si="10"/>
        <v>0</v>
      </c>
      <c r="X52" s="23">
        <f>VLOOKUP(H52,[1]Rates!$A$3:$D$139,4,FALSE)</f>
        <v>0</v>
      </c>
      <c r="Y52" s="90">
        <f t="shared" si="11"/>
        <v>0</v>
      </c>
      <c r="Z52" s="9"/>
    </row>
    <row r="53" spans="7:26" ht="15.75" thickBot="1" x14ac:dyDescent="0.3">
      <c r="G53" s="24"/>
      <c r="H53" s="25"/>
      <c r="I53" s="25"/>
      <c r="J53" s="93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6"/>
      <c r="Z53" s="9"/>
    </row>
    <row r="54" spans="7:26" x14ac:dyDescent="0.25">
      <c r="G54" s="9">
        <v>130</v>
      </c>
      <c r="H54" s="9" t="s">
        <v>65</v>
      </c>
      <c r="I54" s="9"/>
      <c r="J54" s="17"/>
      <c r="K54" s="18"/>
      <c r="L54" s="20"/>
      <c r="M54" s="20"/>
      <c r="N54" s="20"/>
      <c r="O54" s="20"/>
      <c r="P54" s="20"/>
      <c r="Q54" s="20"/>
      <c r="R54" s="20"/>
      <c r="S54" s="23"/>
      <c r="T54" s="22">
        <f>SUM(T8:T53)</f>
        <v>134987.53317919996</v>
      </c>
      <c r="U54" s="20"/>
      <c r="V54" s="20"/>
      <c r="W54" s="20"/>
      <c r="X54" s="23"/>
      <c r="Y54" s="22">
        <f>SUM(Y8:Y53)</f>
        <v>9.7335484999999977</v>
      </c>
      <c r="Z54" s="27">
        <f>T54+Y54</f>
        <v>134997.26672769996</v>
      </c>
    </row>
    <row r="55" spans="7:26" x14ac:dyDescent="0.25">
      <c r="G55" s="9"/>
      <c r="H55" s="9"/>
      <c r="I55" s="9"/>
      <c r="J55" s="17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7:26" ht="15.75" thickBot="1" x14ac:dyDescent="0.3">
      <c r="G56" s="9"/>
      <c r="H56" s="9"/>
      <c r="I56" s="9"/>
      <c r="J56" s="10" t="s">
        <v>53</v>
      </c>
      <c r="K56" s="11" t="s">
        <v>54</v>
      </c>
      <c r="L56" s="12" t="s">
        <v>55</v>
      </c>
      <c r="M56" s="12" t="s">
        <v>160</v>
      </c>
      <c r="N56" s="12" t="s">
        <v>176</v>
      </c>
      <c r="O56" s="12" t="s">
        <v>56</v>
      </c>
      <c r="P56" s="12" t="s">
        <v>161</v>
      </c>
      <c r="Q56" s="12"/>
      <c r="R56" s="12" t="s">
        <v>57</v>
      </c>
      <c r="S56" s="13" t="s">
        <v>58</v>
      </c>
      <c r="T56" s="14" t="s">
        <v>59</v>
      </c>
      <c r="U56" s="12" t="s">
        <v>60</v>
      </c>
      <c r="V56" s="12" t="s">
        <v>61</v>
      </c>
      <c r="W56" s="12" t="s">
        <v>62</v>
      </c>
      <c r="X56" s="13" t="s">
        <v>63</v>
      </c>
      <c r="Y56" s="14" t="s">
        <v>64</v>
      </c>
      <c r="Z56" s="9"/>
    </row>
    <row r="57" spans="7:26" ht="15.75" x14ac:dyDescent="0.25">
      <c r="G57" s="82">
        <v>135</v>
      </c>
      <c r="H57" s="83" t="s">
        <v>170</v>
      </c>
      <c r="I57" s="15"/>
      <c r="J57" s="84"/>
      <c r="K57" s="85"/>
      <c r="L57" s="86"/>
      <c r="M57" s="86"/>
      <c r="N57" s="86"/>
      <c r="O57" s="86"/>
      <c r="P57" s="86"/>
      <c r="Q57" s="86"/>
      <c r="R57" s="86"/>
      <c r="S57" s="87"/>
      <c r="T57" s="88"/>
      <c r="U57" s="86"/>
      <c r="V57" s="86"/>
      <c r="W57" s="86"/>
      <c r="X57" s="87"/>
      <c r="Y57" s="89"/>
      <c r="Z57" s="9"/>
    </row>
    <row r="58" spans="7:26" x14ac:dyDescent="0.25">
      <c r="G58" s="16"/>
      <c r="H58" s="9">
        <v>1</v>
      </c>
      <c r="I58" s="9" t="s">
        <v>66</v>
      </c>
      <c r="J58" s="17">
        <v>509</v>
      </c>
      <c r="K58" s="18">
        <v>0.55000000000000004</v>
      </c>
      <c r="L58" s="19">
        <f>VLOOKUP(J58,[1]Values!$A$3:$D$462,2,FALSE)</f>
        <v>8003635</v>
      </c>
      <c r="M58" s="20">
        <v>5309954</v>
      </c>
      <c r="N58" s="20">
        <f t="shared" ref="N58:N79" si="12">(L58-M58)*K58</f>
        <v>1481524.55</v>
      </c>
      <c r="O58" s="19">
        <f>VLOOKUP(J58,[1]Values!$A$3:$D$462,3,FALSE)</f>
        <v>28067</v>
      </c>
      <c r="P58" s="19"/>
      <c r="Q58" s="19">
        <f t="shared" ref="Q58:Q79" si="13">(O58-P58)*K58</f>
        <v>15436.85</v>
      </c>
      <c r="R58" s="20">
        <f t="shared" ref="R58:R79" si="14">(L58-M58+O58-P58)*K58</f>
        <v>1496961.4000000001</v>
      </c>
      <c r="S58" s="21">
        <f>VLOOKUP(H58,[1]Rates!$A$3:$D$139,3,FALSE)</f>
        <v>1.908E-3</v>
      </c>
      <c r="T58" s="22">
        <f t="shared" ref="T58:T79" si="15">R58*S58</f>
        <v>2856.2023512000001</v>
      </c>
      <c r="U58" s="19">
        <f>VLOOKUP(J58,[1]Values!$A$3:$D$462,4,FALSE)</f>
        <v>954657</v>
      </c>
      <c r="V58" s="20">
        <v>372992</v>
      </c>
      <c r="W58" s="20">
        <f t="shared" ref="W58:W79" si="16">(U58-V58)*K58</f>
        <v>319915.75</v>
      </c>
      <c r="X58" s="23">
        <f>VLOOKUP(H58,[1]Rates!$A$3:$D$139,4,FALSE)</f>
        <v>2.0739999999999999E-3</v>
      </c>
      <c r="Y58" s="90">
        <f t="shared" ref="Y58:Y79" si="17">W58*X58</f>
        <v>663.50526549999995</v>
      </c>
      <c r="Z58" s="9"/>
    </row>
    <row r="59" spans="7:26" x14ac:dyDescent="0.25">
      <c r="G59" s="16"/>
      <c r="H59" s="9">
        <v>2</v>
      </c>
      <c r="I59" s="9" t="s">
        <v>67</v>
      </c>
      <c r="J59" s="17">
        <v>509</v>
      </c>
      <c r="K59" s="18">
        <v>0.55000000000000004</v>
      </c>
      <c r="L59" s="19">
        <f>VLOOKUP(J59,[1]Values!$A$3:$D$462,2,FALSE)</f>
        <v>8003635</v>
      </c>
      <c r="M59" s="20">
        <v>5309954</v>
      </c>
      <c r="N59" s="20">
        <f t="shared" si="12"/>
        <v>1481524.55</v>
      </c>
      <c r="O59" s="19">
        <f>VLOOKUP(J59,[1]Values!$A$3:$D$462,3,FALSE)</f>
        <v>28067</v>
      </c>
      <c r="P59" s="19"/>
      <c r="Q59" s="19">
        <f t="shared" si="13"/>
        <v>15436.85</v>
      </c>
      <c r="R59" s="20">
        <f t="shared" si="14"/>
        <v>1496961.4000000001</v>
      </c>
      <c r="S59" s="21">
        <f>VLOOKUP(H59,[1]Rates!$A$3:$D$139,3,FALSE)</f>
        <v>2.0900000000000001E-4</v>
      </c>
      <c r="T59" s="22">
        <f t="shared" si="15"/>
        <v>312.86493260000003</v>
      </c>
      <c r="U59" s="19">
        <f>VLOOKUP(J59,[1]Values!$A$3:$D$462,4,FALSE)</f>
        <v>954657</v>
      </c>
      <c r="V59" s="20">
        <v>372992</v>
      </c>
      <c r="W59" s="20">
        <f t="shared" si="16"/>
        <v>319915.75</v>
      </c>
      <c r="X59" s="23">
        <f>VLOOKUP(H59,[1]Rates!$A$3:$D$139,4,FALSE)</f>
        <v>2.3000000000000001E-4</v>
      </c>
      <c r="Y59" s="90">
        <f t="shared" si="17"/>
        <v>73.580622500000004</v>
      </c>
      <c r="Z59" s="9"/>
    </row>
    <row r="60" spans="7:26" x14ac:dyDescent="0.25">
      <c r="G60" s="16"/>
      <c r="H60" s="9">
        <v>3</v>
      </c>
      <c r="I60" s="9" t="s">
        <v>68</v>
      </c>
      <c r="J60" s="17">
        <v>509</v>
      </c>
      <c r="K60" s="18">
        <v>0.55000000000000004</v>
      </c>
      <c r="L60" s="19">
        <f>VLOOKUP(J60,[1]Values!$A$3:$D$462,2,FALSE)</f>
        <v>8003635</v>
      </c>
      <c r="M60" s="20">
        <v>5309954</v>
      </c>
      <c r="N60" s="20">
        <f t="shared" si="12"/>
        <v>1481524.55</v>
      </c>
      <c r="O60" s="19">
        <f>VLOOKUP(J60,[1]Values!$A$3:$D$462,3,FALSE)</f>
        <v>28067</v>
      </c>
      <c r="P60" s="19"/>
      <c r="Q60" s="19">
        <f t="shared" si="13"/>
        <v>15436.85</v>
      </c>
      <c r="R60" s="20">
        <f t="shared" si="14"/>
        <v>1496961.4000000001</v>
      </c>
      <c r="S60" s="21">
        <f>VLOOKUP(H60,[1]Rates!$A$3:$D$139,3,FALSE)</f>
        <v>4.9299999999999995E-4</v>
      </c>
      <c r="T60" s="22">
        <f t="shared" si="15"/>
        <v>738.00197019999996</v>
      </c>
      <c r="U60" s="19">
        <f>VLOOKUP(J60,[1]Values!$A$3:$D$462,4,FALSE)</f>
        <v>954657</v>
      </c>
      <c r="V60" s="20">
        <v>372992</v>
      </c>
      <c r="W60" s="20">
        <f t="shared" si="16"/>
        <v>319915.75</v>
      </c>
      <c r="X60" s="23">
        <f>VLOOKUP(H60,[1]Rates!$A$3:$D$139,4,FALSE)</f>
        <v>5.2599999999999999E-4</v>
      </c>
      <c r="Y60" s="90">
        <f t="shared" si="17"/>
        <v>168.27568450000001</v>
      </c>
      <c r="Z60" s="9"/>
    </row>
    <row r="61" spans="7:26" x14ac:dyDescent="0.25">
      <c r="G61" s="16"/>
      <c r="H61" s="9">
        <v>5</v>
      </c>
      <c r="I61" s="9" t="s">
        <v>69</v>
      </c>
      <c r="J61" s="17">
        <v>509</v>
      </c>
      <c r="K61" s="18">
        <v>0.5</v>
      </c>
      <c r="L61" s="19">
        <f>VLOOKUP(J61,[1]Values!$A$3:$D$462,2,FALSE)</f>
        <v>8003635</v>
      </c>
      <c r="M61" s="20">
        <v>5309954</v>
      </c>
      <c r="N61" s="20">
        <f t="shared" si="12"/>
        <v>1346840.5</v>
      </c>
      <c r="O61" s="19">
        <f>VLOOKUP(J61,[1]Values!$A$3:$D$462,3,FALSE)</f>
        <v>28067</v>
      </c>
      <c r="P61" s="19"/>
      <c r="Q61" s="19">
        <f t="shared" si="13"/>
        <v>14033.5</v>
      </c>
      <c r="R61" s="20">
        <f t="shared" si="14"/>
        <v>1360874</v>
      </c>
      <c r="S61" s="21">
        <f>VLOOKUP(H61,[1]Rates!$A$3:$D$139,3,FALSE)</f>
        <v>6.038E-3</v>
      </c>
      <c r="T61" s="22">
        <f t="shared" si="15"/>
        <v>8216.9572119999993</v>
      </c>
      <c r="U61" s="19">
        <f>VLOOKUP(J61,[1]Values!$A$3:$D$462,4,FALSE)</f>
        <v>954657</v>
      </c>
      <c r="V61" s="20">
        <v>372992</v>
      </c>
      <c r="W61" s="20">
        <f t="shared" si="16"/>
        <v>290832.5</v>
      </c>
      <c r="X61" s="23">
        <f>VLOOKUP(H61,[1]Rates!$A$3:$D$139,4,FALSE)</f>
        <v>6.2370000000000004E-3</v>
      </c>
      <c r="Y61" s="90">
        <f t="shared" si="17"/>
        <v>1813.9223025000001</v>
      </c>
      <c r="Z61" s="9"/>
    </row>
    <row r="62" spans="7:26" x14ac:dyDescent="0.25">
      <c r="G62" s="16"/>
      <c r="H62" s="9">
        <v>137</v>
      </c>
      <c r="I62" s="9" t="s">
        <v>140</v>
      </c>
      <c r="J62" s="17">
        <v>509</v>
      </c>
      <c r="K62" s="18">
        <v>0.5</v>
      </c>
      <c r="L62" s="19">
        <f>VLOOKUP(J62,[1]Values!$A$3:$D$462,2,FALSE)</f>
        <v>8003635</v>
      </c>
      <c r="M62" s="20">
        <v>5309954</v>
      </c>
      <c r="N62" s="20">
        <f t="shared" si="12"/>
        <v>1346840.5</v>
      </c>
      <c r="O62" s="19">
        <f>VLOOKUP(J62,[1]Values!$A$3:$D$462,3,FALSE)</f>
        <v>28067</v>
      </c>
      <c r="P62" s="19"/>
      <c r="Q62" s="19">
        <f t="shared" si="13"/>
        <v>14033.5</v>
      </c>
      <c r="R62" s="20">
        <f t="shared" si="14"/>
        <v>1360874</v>
      </c>
      <c r="S62" s="21">
        <f>VLOOKUP(H62,[1]Rates!$A$3:$D$139,3,FALSE)</f>
        <v>7.2000000000000002E-5</v>
      </c>
      <c r="T62" s="22">
        <f t="shared" si="15"/>
        <v>97.982928000000001</v>
      </c>
      <c r="U62" s="19">
        <f>VLOOKUP(J62,[1]Values!$A$3:$D$462,4,FALSE)</f>
        <v>954657</v>
      </c>
      <c r="V62" s="20">
        <v>372992</v>
      </c>
      <c r="W62" s="20">
        <f t="shared" si="16"/>
        <v>290832.5</v>
      </c>
      <c r="X62" s="23">
        <f>VLOOKUP(H62,[1]Rates!$A$3:$D$139,4,FALSE)</f>
        <v>6.9999999999999994E-5</v>
      </c>
      <c r="Y62" s="90">
        <f t="shared" si="17"/>
        <v>20.358274999999999</v>
      </c>
      <c r="Z62" s="9"/>
    </row>
    <row r="63" spans="7:26" x14ac:dyDescent="0.25">
      <c r="G63" s="16"/>
      <c r="H63" s="9">
        <v>6</v>
      </c>
      <c r="I63" s="9" t="s">
        <v>70</v>
      </c>
      <c r="J63" s="17">
        <v>509</v>
      </c>
      <c r="K63" s="18">
        <v>0.5</v>
      </c>
      <c r="L63" s="19">
        <f>VLOOKUP(J63,[1]Values!$A$3:$D$462,2,FALSE)</f>
        <v>8003635</v>
      </c>
      <c r="M63" s="20">
        <v>5309954</v>
      </c>
      <c r="N63" s="20">
        <f t="shared" si="12"/>
        <v>1346840.5</v>
      </c>
      <c r="O63" s="19">
        <f>VLOOKUP(J63,[1]Values!$A$3:$D$462,3,FALSE)</f>
        <v>28067</v>
      </c>
      <c r="P63" s="19"/>
      <c r="Q63" s="19">
        <f t="shared" si="13"/>
        <v>14033.5</v>
      </c>
      <c r="R63" s="20">
        <f t="shared" si="14"/>
        <v>1360874</v>
      </c>
      <c r="S63" s="21">
        <f>VLOOKUP(H63,[1]Rates!$A$3:$D$139,3,FALSE)</f>
        <v>0</v>
      </c>
      <c r="T63" s="22">
        <f t="shared" si="15"/>
        <v>0</v>
      </c>
      <c r="U63" s="19">
        <f>VLOOKUP(J63,[1]Values!$A$3:$D$462,4,FALSE)</f>
        <v>954657</v>
      </c>
      <c r="V63" s="20">
        <v>372992</v>
      </c>
      <c r="W63" s="20">
        <f t="shared" si="16"/>
        <v>290832.5</v>
      </c>
      <c r="X63" s="23">
        <f>VLOOKUP(H63,[1]Rates!$A$3:$D$139,4,FALSE)</f>
        <v>0</v>
      </c>
      <c r="Y63" s="90">
        <f t="shared" si="17"/>
        <v>0</v>
      </c>
      <c r="Z63" s="9"/>
    </row>
    <row r="64" spans="7:26" x14ac:dyDescent="0.25">
      <c r="G64" s="16"/>
      <c r="H64" s="9">
        <v>7</v>
      </c>
      <c r="I64" s="9" t="s">
        <v>71</v>
      </c>
      <c r="J64" s="17">
        <v>509</v>
      </c>
      <c r="K64" s="18">
        <v>0.5</v>
      </c>
      <c r="L64" s="19">
        <f>VLOOKUP(J64,[1]Values!$A$3:$D$462,2,FALSE)</f>
        <v>8003635</v>
      </c>
      <c r="M64" s="20">
        <v>5309954</v>
      </c>
      <c r="N64" s="20">
        <f t="shared" si="12"/>
        <v>1346840.5</v>
      </c>
      <c r="O64" s="19">
        <f>VLOOKUP(J64,[1]Values!$A$3:$D$462,3,FALSE)</f>
        <v>28067</v>
      </c>
      <c r="P64" s="19"/>
      <c r="Q64" s="19">
        <f t="shared" si="13"/>
        <v>14033.5</v>
      </c>
      <c r="R64" s="20">
        <f t="shared" si="14"/>
        <v>1360874</v>
      </c>
      <c r="S64" s="21">
        <f>VLOOKUP(H64,[1]Rates!$A$3:$D$139,3,FALSE)</f>
        <v>1.01E-4</v>
      </c>
      <c r="T64" s="22">
        <f t="shared" si="15"/>
        <v>137.448274</v>
      </c>
      <c r="U64" s="19">
        <f>VLOOKUP(J64,[1]Values!$A$3:$D$462,4,FALSE)</f>
        <v>954657</v>
      </c>
      <c r="V64" s="20">
        <v>372992</v>
      </c>
      <c r="W64" s="20">
        <f t="shared" si="16"/>
        <v>290832.5</v>
      </c>
      <c r="X64" s="23">
        <f>VLOOKUP(H64,[1]Rates!$A$3:$D$139,4,FALSE)</f>
        <v>1.08E-4</v>
      </c>
      <c r="Y64" s="90">
        <f t="shared" si="17"/>
        <v>31.40991</v>
      </c>
      <c r="Z64" s="9"/>
    </row>
    <row r="65" spans="7:26" x14ac:dyDescent="0.25">
      <c r="G65" s="16"/>
      <c r="H65" s="9">
        <v>8</v>
      </c>
      <c r="I65" s="9" t="s">
        <v>72</v>
      </c>
      <c r="J65" s="17">
        <v>509</v>
      </c>
      <c r="K65" s="18">
        <v>0.5</v>
      </c>
      <c r="L65" s="19">
        <f>VLOOKUP(J65,[1]Values!$A$3:$D$462,2,FALSE)</f>
        <v>8003635</v>
      </c>
      <c r="M65" s="20">
        <v>5309954</v>
      </c>
      <c r="N65" s="20">
        <f t="shared" si="12"/>
        <v>1346840.5</v>
      </c>
      <c r="O65" s="19">
        <f>VLOOKUP(J65,[1]Values!$A$3:$D$462,3,FALSE)</f>
        <v>28067</v>
      </c>
      <c r="P65" s="19"/>
      <c r="Q65" s="19">
        <f t="shared" si="13"/>
        <v>14033.5</v>
      </c>
      <c r="R65" s="20">
        <f t="shared" si="14"/>
        <v>1360874</v>
      </c>
      <c r="S65" s="21">
        <f>VLOOKUP(H65,[1]Rates!$A$3:$D$139,3,FALSE)</f>
        <v>1.5300000000000001E-4</v>
      </c>
      <c r="T65" s="22">
        <f t="shared" si="15"/>
        <v>208.21372200000002</v>
      </c>
      <c r="U65" s="19">
        <f>VLOOKUP(J65,[1]Values!$A$3:$D$462,4,FALSE)</f>
        <v>954657</v>
      </c>
      <c r="V65" s="20">
        <v>372992</v>
      </c>
      <c r="W65" s="20">
        <f t="shared" si="16"/>
        <v>290832.5</v>
      </c>
      <c r="X65" s="23">
        <f>VLOOKUP(H65,[1]Rates!$A$3:$D$139,4,FALSE)</f>
        <v>1.64E-4</v>
      </c>
      <c r="Y65" s="90">
        <f t="shared" si="17"/>
        <v>47.696530000000003</v>
      </c>
      <c r="Z65" s="9"/>
    </row>
    <row r="66" spans="7:26" x14ac:dyDescent="0.25">
      <c r="G66" s="16"/>
      <c r="H66" s="9">
        <v>15</v>
      </c>
      <c r="I66" s="9" t="s">
        <v>73</v>
      </c>
      <c r="J66" s="17">
        <v>509</v>
      </c>
      <c r="K66" s="18">
        <v>0.5</v>
      </c>
      <c r="L66" s="19">
        <f>VLOOKUP(J66,[1]Values!$A$3:$D$462,2,FALSE)</f>
        <v>8003635</v>
      </c>
      <c r="M66" s="20">
        <v>5309954</v>
      </c>
      <c r="N66" s="20">
        <f t="shared" si="12"/>
        <v>1346840.5</v>
      </c>
      <c r="O66" s="19">
        <f>VLOOKUP(J66,[1]Values!$A$3:$D$462,3,FALSE)</f>
        <v>28067</v>
      </c>
      <c r="P66" s="19"/>
      <c r="Q66" s="19">
        <f t="shared" si="13"/>
        <v>14033.5</v>
      </c>
      <c r="R66" s="20">
        <f t="shared" si="14"/>
        <v>1360874</v>
      </c>
      <c r="S66" s="21">
        <f>VLOOKUP(H66,[1]Rates!$A$3:$D$139,3,FALSE)</f>
        <v>2.2599999999999999E-4</v>
      </c>
      <c r="T66" s="22">
        <f t="shared" si="15"/>
        <v>307.557524</v>
      </c>
      <c r="U66" s="19">
        <f>VLOOKUP(J66,[1]Values!$A$3:$D$462,4,FALSE)</f>
        <v>954657</v>
      </c>
      <c r="V66" s="20">
        <v>372992</v>
      </c>
      <c r="W66" s="20">
        <f t="shared" si="16"/>
        <v>290832.5</v>
      </c>
      <c r="X66" s="23">
        <f>VLOOKUP(H66,[1]Rates!$A$3:$D$139,4,FALSE)</f>
        <v>2.3699999999999999E-4</v>
      </c>
      <c r="Y66" s="90">
        <f t="shared" si="17"/>
        <v>68.927302499999996</v>
      </c>
      <c r="Z66" s="9"/>
    </row>
    <row r="67" spans="7:26" x14ac:dyDescent="0.25">
      <c r="G67" s="16"/>
      <c r="H67" s="9">
        <v>17</v>
      </c>
      <c r="I67" s="9" t="s">
        <v>74</v>
      </c>
      <c r="J67" s="17">
        <v>509</v>
      </c>
      <c r="K67" s="18">
        <v>0.5</v>
      </c>
      <c r="L67" s="19">
        <f>VLOOKUP(J67,[1]Values!$A$3:$D$462,2,FALSE)</f>
        <v>8003635</v>
      </c>
      <c r="M67" s="20">
        <v>5309954</v>
      </c>
      <c r="N67" s="20">
        <f t="shared" si="12"/>
        <v>1346840.5</v>
      </c>
      <c r="O67" s="19">
        <f>VLOOKUP(J67,[1]Values!$A$3:$D$462,3,FALSE)</f>
        <v>28067</v>
      </c>
      <c r="P67" s="19"/>
      <c r="Q67" s="19">
        <f t="shared" si="13"/>
        <v>14033.5</v>
      </c>
      <c r="R67" s="20">
        <f t="shared" si="14"/>
        <v>1360874</v>
      </c>
      <c r="S67" s="21">
        <f>VLOOKUP(H67,[1]Rates!$A$3:$D$139,3,FALSE)</f>
        <v>6.0700000000000001E-4</v>
      </c>
      <c r="T67" s="22">
        <f t="shared" si="15"/>
        <v>826.05051800000001</v>
      </c>
      <c r="U67" s="19">
        <f>VLOOKUP(J67,[1]Values!$A$3:$D$462,4,FALSE)</f>
        <v>954657</v>
      </c>
      <c r="V67" s="20">
        <v>372992</v>
      </c>
      <c r="W67" s="20">
        <f t="shared" si="16"/>
        <v>290832.5</v>
      </c>
      <c r="X67" s="23">
        <f>VLOOKUP(H67,[1]Rates!$A$3:$D$139,4,FALSE)</f>
        <v>6.4899999999999995E-4</v>
      </c>
      <c r="Y67" s="90">
        <f t="shared" si="17"/>
        <v>188.75029249999997</v>
      </c>
      <c r="Z67" s="9"/>
    </row>
    <row r="68" spans="7:26" x14ac:dyDescent="0.25">
      <c r="G68" s="16"/>
      <c r="H68" s="9">
        <v>37</v>
      </c>
      <c r="I68" s="9" t="s">
        <v>75</v>
      </c>
      <c r="J68" s="17">
        <v>509</v>
      </c>
      <c r="K68" s="18">
        <v>0</v>
      </c>
      <c r="L68" s="19">
        <f>VLOOKUP(J68,[1]Values!$A$3:$D$462,2,FALSE)</f>
        <v>8003635</v>
      </c>
      <c r="M68" s="20">
        <v>5309954</v>
      </c>
      <c r="N68" s="20">
        <f t="shared" si="12"/>
        <v>0</v>
      </c>
      <c r="O68" s="19">
        <f>VLOOKUP(J68,[1]Values!$A$3:$D$462,3,FALSE)</f>
        <v>28067</v>
      </c>
      <c r="P68" s="19"/>
      <c r="Q68" s="19">
        <f t="shared" si="13"/>
        <v>0</v>
      </c>
      <c r="R68" s="20">
        <f t="shared" si="14"/>
        <v>0</v>
      </c>
      <c r="S68" s="21">
        <f>VLOOKUP(H68,[1]Rates!$A$3:$D$139,3,FALSE)</f>
        <v>0</v>
      </c>
      <c r="T68" s="22">
        <f t="shared" si="15"/>
        <v>0</v>
      </c>
      <c r="U68" s="19">
        <f>VLOOKUP(J68,[1]Values!$A$3:$D$462,4,FALSE)</f>
        <v>954657</v>
      </c>
      <c r="V68" s="20">
        <v>372992</v>
      </c>
      <c r="W68" s="20">
        <f t="shared" si="16"/>
        <v>0</v>
      </c>
      <c r="X68" s="23">
        <f>VLOOKUP(H68,[1]Rates!$A$3:$D$139,4,FALSE)</f>
        <v>0</v>
      </c>
      <c r="Y68" s="90">
        <f t="shared" si="17"/>
        <v>0</v>
      </c>
      <c r="Z68" s="9"/>
    </row>
    <row r="69" spans="7:26" x14ac:dyDescent="0.25">
      <c r="G69" s="16"/>
      <c r="H69" s="9">
        <v>38</v>
      </c>
      <c r="I69" s="9" t="s">
        <v>76</v>
      </c>
      <c r="J69" s="17">
        <v>509</v>
      </c>
      <c r="K69" s="18">
        <v>0.55000000000000004</v>
      </c>
      <c r="L69" s="19">
        <f>VLOOKUP(J69,[1]Values!$A$3:$D$462,2,FALSE)</f>
        <v>8003635</v>
      </c>
      <c r="M69" s="20">
        <v>5309954</v>
      </c>
      <c r="N69" s="20">
        <f t="shared" si="12"/>
        <v>1481524.55</v>
      </c>
      <c r="O69" s="19">
        <f>VLOOKUP(J69,[1]Values!$A$3:$D$462,3,FALSE)</f>
        <v>28067</v>
      </c>
      <c r="P69" s="19"/>
      <c r="Q69" s="19">
        <f t="shared" si="13"/>
        <v>15436.85</v>
      </c>
      <c r="R69" s="20">
        <f t="shared" si="14"/>
        <v>1496961.4000000001</v>
      </c>
      <c r="S69" s="21">
        <f>VLOOKUP(H69,[1]Rates!$A$3:$D$139,3,FALSE)</f>
        <v>9.8999999999999994E-5</v>
      </c>
      <c r="T69" s="22">
        <f t="shared" si="15"/>
        <v>148.19917860000001</v>
      </c>
      <c r="U69" s="19">
        <f>VLOOKUP(J69,[1]Values!$A$3:$D$462,4,FALSE)</f>
        <v>954657</v>
      </c>
      <c r="V69" s="20">
        <v>372992</v>
      </c>
      <c r="W69" s="20">
        <f t="shared" si="16"/>
        <v>319915.75</v>
      </c>
      <c r="X69" s="23">
        <f>VLOOKUP(H69,[1]Rates!$A$3:$D$139,4,FALSE)</f>
        <v>8.6000000000000003E-5</v>
      </c>
      <c r="Y69" s="90">
        <f t="shared" si="17"/>
        <v>27.5127545</v>
      </c>
      <c r="Z69" s="9"/>
    </row>
    <row r="70" spans="7:26" x14ac:dyDescent="0.25">
      <c r="G70" s="16"/>
      <c r="H70" s="9">
        <v>41</v>
      </c>
      <c r="I70" s="9" t="s">
        <v>77</v>
      </c>
      <c r="J70" s="17">
        <v>509</v>
      </c>
      <c r="K70" s="18">
        <v>0.55000000000000004</v>
      </c>
      <c r="L70" s="19">
        <f>VLOOKUP(J70,[1]Values!$A$3:$D$462,2,FALSE)</f>
        <v>8003635</v>
      </c>
      <c r="M70" s="20">
        <v>5309954</v>
      </c>
      <c r="N70" s="20">
        <f t="shared" si="12"/>
        <v>1481524.55</v>
      </c>
      <c r="O70" s="19">
        <f>VLOOKUP(J70,[1]Values!$A$3:$D$462,3,FALSE)</f>
        <v>28067</v>
      </c>
      <c r="P70" s="19"/>
      <c r="Q70" s="19">
        <f t="shared" si="13"/>
        <v>15436.85</v>
      </c>
      <c r="R70" s="20">
        <f t="shared" si="14"/>
        <v>1496961.4000000001</v>
      </c>
      <c r="S70" s="21">
        <f>VLOOKUP(H70,[1]Rates!$A$3:$D$139,3,FALSE)</f>
        <v>0</v>
      </c>
      <c r="T70" s="22">
        <f t="shared" si="15"/>
        <v>0</v>
      </c>
      <c r="U70" s="19">
        <f>VLOOKUP(J70,[1]Values!$A$3:$D$462,4,FALSE)</f>
        <v>954657</v>
      </c>
      <c r="V70" s="20">
        <v>372992</v>
      </c>
      <c r="W70" s="20">
        <f t="shared" si="16"/>
        <v>319915.75</v>
      </c>
      <c r="X70" s="23">
        <f>VLOOKUP(H70,[1]Rates!$A$3:$D$139,4,FALSE)</f>
        <v>0</v>
      </c>
      <c r="Y70" s="90">
        <f t="shared" si="17"/>
        <v>0</v>
      </c>
      <c r="Z70" s="9"/>
    </row>
    <row r="71" spans="7:26" x14ac:dyDescent="0.25">
      <c r="G71" s="16"/>
      <c r="H71" s="9">
        <v>55</v>
      </c>
      <c r="I71" s="9" t="s">
        <v>78</v>
      </c>
      <c r="J71" s="17">
        <v>509</v>
      </c>
      <c r="K71" s="18">
        <v>0.55000000000000004</v>
      </c>
      <c r="L71" s="19">
        <f>VLOOKUP(J71,[1]Values!$A$3:$D$462,2,FALSE)</f>
        <v>8003635</v>
      </c>
      <c r="M71" s="20">
        <v>5309954</v>
      </c>
      <c r="N71" s="20">
        <f t="shared" si="12"/>
        <v>1481524.55</v>
      </c>
      <c r="O71" s="19">
        <f>VLOOKUP(J71,[1]Values!$A$3:$D$462,3,FALSE)</f>
        <v>28067</v>
      </c>
      <c r="P71" s="19"/>
      <c r="Q71" s="19">
        <f t="shared" si="13"/>
        <v>15436.85</v>
      </c>
      <c r="R71" s="20">
        <f t="shared" si="14"/>
        <v>1496961.4000000001</v>
      </c>
      <c r="S71" s="21">
        <f>VLOOKUP(H71,[1]Rates!$A$3:$D$139,3,FALSE)</f>
        <v>1.45E-4</v>
      </c>
      <c r="T71" s="22">
        <f t="shared" si="15"/>
        <v>217.05940300000003</v>
      </c>
      <c r="U71" s="19">
        <f>VLOOKUP(J71,[1]Values!$A$3:$D$462,4,FALSE)</f>
        <v>954657</v>
      </c>
      <c r="V71" s="20">
        <v>372992</v>
      </c>
      <c r="W71" s="20">
        <f t="shared" si="16"/>
        <v>319915.75</v>
      </c>
      <c r="X71" s="23">
        <f>VLOOKUP(H71,[1]Rates!$A$3:$D$139,4,FALSE)</f>
        <v>1.35E-4</v>
      </c>
      <c r="Y71" s="90">
        <f t="shared" si="17"/>
        <v>43.188626249999999</v>
      </c>
      <c r="Z71" s="9"/>
    </row>
    <row r="72" spans="7:26" x14ac:dyDescent="0.25">
      <c r="G72" s="16"/>
      <c r="H72" s="9">
        <v>56</v>
      </c>
      <c r="I72" s="9" t="s">
        <v>79</v>
      </c>
      <c r="J72" s="17">
        <v>509</v>
      </c>
      <c r="K72" s="18">
        <v>0.5</v>
      </c>
      <c r="L72" s="19">
        <f>VLOOKUP(J72,[1]Values!$A$3:$D$462,2,FALSE)</f>
        <v>8003635</v>
      </c>
      <c r="M72" s="20">
        <v>5309954</v>
      </c>
      <c r="N72" s="20">
        <f t="shared" si="12"/>
        <v>1346840.5</v>
      </c>
      <c r="O72" s="19">
        <f>VLOOKUP(J72,[1]Values!$A$3:$D$462,3,FALSE)</f>
        <v>28067</v>
      </c>
      <c r="P72" s="19"/>
      <c r="Q72" s="19">
        <f t="shared" si="13"/>
        <v>14033.5</v>
      </c>
      <c r="R72" s="20">
        <f t="shared" si="14"/>
        <v>1360874</v>
      </c>
      <c r="S72" s="21">
        <f>VLOOKUP(H72,[1]Rates!$A$3:$D$139,3,FALSE)</f>
        <v>1.4630000000000001E-3</v>
      </c>
      <c r="T72" s="22">
        <f t="shared" si="15"/>
        <v>1990.9586620000002</v>
      </c>
      <c r="U72" s="19">
        <f>VLOOKUP(J72,[1]Values!$A$3:$D$462,4,FALSE)</f>
        <v>954657</v>
      </c>
      <c r="V72" s="20">
        <v>372992</v>
      </c>
      <c r="W72" s="20">
        <f t="shared" si="16"/>
        <v>290832.5</v>
      </c>
      <c r="X72" s="23">
        <f>VLOOKUP(H72,[1]Rates!$A$3:$D$139,4,FALSE)</f>
        <v>1.5150000000000001E-3</v>
      </c>
      <c r="Y72" s="90">
        <f t="shared" si="17"/>
        <v>440.61123750000002</v>
      </c>
      <c r="Z72" s="9"/>
    </row>
    <row r="73" spans="7:26" x14ac:dyDescent="0.25">
      <c r="G73" s="16"/>
      <c r="H73" s="9">
        <v>71</v>
      </c>
      <c r="I73" s="9" t="s">
        <v>80</v>
      </c>
      <c r="J73" s="17">
        <v>509</v>
      </c>
      <c r="K73" s="18">
        <v>0</v>
      </c>
      <c r="L73" s="19">
        <f>VLOOKUP(J73,[1]Values!$A$3:$D$462,2,FALSE)</f>
        <v>8003635</v>
      </c>
      <c r="M73" s="20">
        <v>5309954</v>
      </c>
      <c r="N73" s="20">
        <f t="shared" si="12"/>
        <v>0</v>
      </c>
      <c r="O73" s="19">
        <f>VLOOKUP(J73,[1]Values!$A$3:$D$462,3,FALSE)</f>
        <v>28067</v>
      </c>
      <c r="P73" s="19"/>
      <c r="Q73" s="19">
        <f t="shared" si="13"/>
        <v>0</v>
      </c>
      <c r="R73" s="20">
        <f t="shared" si="14"/>
        <v>0</v>
      </c>
      <c r="S73" s="21">
        <f>VLOOKUP(H73,[1]Rates!$A$3:$D$139,3,FALSE)</f>
        <v>9.0000000000000002E-6</v>
      </c>
      <c r="T73" s="22">
        <f t="shared" si="15"/>
        <v>0</v>
      </c>
      <c r="U73" s="19">
        <f>VLOOKUP(J73,[1]Values!$A$3:$D$462,4,FALSE)</f>
        <v>954657</v>
      </c>
      <c r="V73" s="20">
        <v>372992</v>
      </c>
      <c r="W73" s="20">
        <f t="shared" si="16"/>
        <v>0</v>
      </c>
      <c r="X73" s="23">
        <f>VLOOKUP(H73,[1]Rates!$A$3:$D$139,4,FALSE)</f>
        <v>9.0000000000000002E-6</v>
      </c>
      <c r="Y73" s="90">
        <f t="shared" si="17"/>
        <v>0</v>
      </c>
      <c r="Z73" s="9"/>
    </row>
    <row r="74" spans="7:26" x14ac:dyDescent="0.25">
      <c r="G74" s="16"/>
      <c r="H74" s="9">
        <v>72</v>
      </c>
      <c r="I74" s="9" t="s">
        <v>81</v>
      </c>
      <c r="J74" s="17">
        <v>509</v>
      </c>
      <c r="K74" s="18">
        <v>0</v>
      </c>
      <c r="L74" s="19">
        <f>VLOOKUP(J74,[1]Values!$A$3:$D$462,2,FALSE)</f>
        <v>8003635</v>
      </c>
      <c r="M74" s="20">
        <v>5309954</v>
      </c>
      <c r="N74" s="20">
        <f t="shared" si="12"/>
        <v>0</v>
      </c>
      <c r="O74" s="19">
        <f>VLOOKUP(J74,[1]Values!$A$3:$D$462,3,FALSE)</f>
        <v>28067</v>
      </c>
      <c r="P74" s="19"/>
      <c r="Q74" s="19">
        <f t="shared" si="13"/>
        <v>0</v>
      </c>
      <c r="R74" s="20">
        <f t="shared" si="14"/>
        <v>0</v>
      </c>
      <c r="S74" s="21">
        <f>VLOOKUP(H74,[1]Rates!$A$3:$D$139,3,FALSE)</f>
        <v>2.5799999999999998E-4</v>
      </c>
      <c r="T74" s="22">
        <f t="shared" si="15"/>
        <v>0</v>
      </c>
      <c r="U74" s="19">
        <f>VLOOKUP(J74,[1]Values!$A$3:$D$462,4,FALSE)</f>
        <v>954657</v>
      </c>
      <c r="V74" s="20">
        <v>372992</v>
      </c>
      <c r="W74" s="20">
        <f t="shared" si="16"/>
        <v>0</v>
      </c>
      <c r="X74" s="23">
        <f>VLOOKUP(H74,[1]Rates!$A$3:$D$139,4,FALSE)</f>
        <v>2.7500000000000002E-4</v>
      </c>
      <c r="Y74" s="90">
        <f t="shared" si="17"/>
        <v>0</v>
      </c>
      <c r="Z74" s="9"/>
    </row>
    <row r="75" spans="7:26" x14ac:dyDescent="0.25">
      <c r="G75" s="16"/>
      <c r="H75" s="9">
        <v>104</v>
      </c>
      <c r="I75" s="9" t="s">
        <v>82</v>
      </c>
      <c r="J75" s="17">
        <v>509</v>
      </c>
      <c r="K75" s="18">
        <v>0.5</v>
      </c>
      <c r="L75" s="19">
        <f>VLOOKUP(J75,[1]Values!$A$3:$D$462,2,FALSE)</f>
        <v>8003635</v>
      </c>
      <c r="M75" s="20">
        <v>5309954</v>
      </c>
      <c r="N75" s="20">
        <f t="shared" si="12"/>
        <v>1346840.5</v>
      </c>
      <c r="O75" s="19">
        <f>VLOOKUP(J75,[1]Values!$A$3:$D$462,3,FALSE)</f>
        <v>28067</v>
      </c>
      <c r="P75" s="19"/>
      <c r="Q75" s="19">
        <f t="shared" si="13"/>
        <v>14033.5</v>
      </c>
      <c r="R75" s="20">
        <f t="shared" si="14"/>
        <v>1360874</v>
      </c>
      <c r="S75" s="21">
        <f>VLOOKUP(H75,[1]Rates!$A$3:$D$139,3,FALSE)</f>
        <v>0</v>
      </c>
      <c r="T75" s="22">
        <f t="shared" si="15"/>
        <v>0</v>
      </c>
      <c r="U75" s="19">
        <f>VLOOKUP(J75,[1]Values!$A$3:$D$462,4,FALSE)</f>
        <v>954657</v>
      </c>
      <c r="V75" s="20">
        <v>372992</v>
      </c>
      <c r="W75" s="20">
        <f t="shared" si="16"/>
        <v>290832.5</v>
      </c>
      <c r="X75" s="23">
        <f>VLOOKUP(H75,[1]Rates!$A$3:$D$139,4,FALSE)</f>
        <v>0</v>
      </c>
      <c r="Y75" s="90">
        <f t="shared" si="17"/>
        <v>0</v>
      </c>
      <c r="Z75" s="9"/>
    </row>
    <row r="76" spans="7:26" x14ac:dyDescent="0.25">
      <c r="G76" s="16"/>
      <c r="H76" s="9">
        <v>117</v>
      </c>
      <c r="I76" s="9" t="s">
        <v>83</v>
      </c>
      <c r="J76" s="17">
        <v>509</v>
      </c>
      <c r="K76" s="18">
        <v>0</v>
      </c>
      <c r="L76" s="19">
        <f>VLOOKUP(J76,[1]Values!$A$3:$D$462,2,FALSE)</f>
        <v>8003635</v>
      </c>
      <c r="M76" s="20">
        <v>5309954</v>
      </c>
      <c r="N76" s="20">
        <f t="shared" si="12"/>
        <v>0</v>
      </c>
      <c r="O76" s="19">
        <f>VLOOKUP(J76,[1]Values!$A$3:$D$462,3,FALSE)</f>
        <v>28067</v>
      </c>
      <c r="P76" s="19"/>
      <c r="Q76" s="19">
        <f t="shared" si="13"/>
        <v>0</v>
      </c>
      <c r="R76" s="20">
        <f t="shared" si="14"/>
        <v>0</v>
      </c>
      <c r="S76" s="21">
        <f>VLOOKUP(H76,[1]Rates!$A$3:$D$139,3,FALSE)</f>
        <v>2.1900000000000001E-4</v>
      </c>
      <c r="T76" s="22">
        <f t="shared" si="15"/>
        <v>0</v>
      </c>
      <c r="U76" s="19">
        <f>VLOOKUP(J76,[1]Values!$A$3:$D$462,4,FALSE)</f>
        <v>954657</v>
      </c>
      <c r="V76" s="20">
        <v>372992</v>
      </c>
      <c r="W76" s="20">
        <f t="shared" si="16"/>
        <v>0</v>
      </c>
      <c r="X76" s="23">
        <f>VLOOKUP(H76,[1]Rates!$A$3:$D$139,4,FALSE)</f>
        <v>2.34E-4</v>
      </c>
      <c r="Y76" s="90">
        <f t="shared" si="17"/>
        <v>0</v>
      </c>
      <c r="Z76" s="9"/>
    </row>
    <row r="77" spans="7:26" x14ac:dyDescent="0.25">
      <c r="G77" s="16"/>
      <c r="H77" s="9">
        <v>118</v>
      </c>
      <c r="I77" s="9" t="s">
        <v>84</v>
      </c>
      <c r="J77" s="17">
        <v>509</v>
      </c>
      <c r="K77" s="18">
        <v>0.5</v>
      </c>
      <c r="L77" s="19">
        <f>VLOOKUP(J77,[1]Values!$A$3:$D$462,2,FALSE)</f>
        <v>8003635</v>
      </c>
      <c r="M77" s="20">
        <v>5309954</v>
      </c>
      <c r="N77" s="20">
        <f t="shared" si="12"/>
        <v>1346840.5</v>
      </c>
      <c r="O77" s="19">
        <f>VLOOKUP(J77,[1]Values!$A$3:$D$462,3,FALSE)</f>
        <v>28067</v>
      </c>
      <c r="P77" s="19"/>
      <c r="Q77" s="19">
        <f t="shared" si="13"/>
        <v>14033.5</v>
      </c>
      <c r="R77" s="20">
        <f t="shared" si="14"/>
        <v>1360874</v>
      </c>
      <c r="S77" s="21">
        <f>VLOOKUP(H77,[1]Rates!$A$3:$D$139,3,FALSE)</f>
        <v>6.3999999999999997E-5</v>
      </c>
      <c r="T77" s="22">
        <f t="shared" si="15"/>
        <v>87.095935999999995</v>
      </c>
      <c r="U77" s="19">
        <f>VLOOKUP(J77,[1]Values!$A$3:$D$462,4,FALSE)</f>
        <v>954657</v>
      </c>
      <c r="V77" s="20">
        <v>372992</v>
      </c>
      <c r="W77" s="20">
        <f t="shared" si="16"/>
        <v>290832.5</v>
      </c>
      <c r="X77" s="23">
        <f>VLOOKUP(H77,[1]Rates!$A$3:$D$139,4,FALSE)</f>
        <v>6.9999999999999994E-5</v>
      </c>
      <c r="Y77" s="90">
        <f t="shared" si="17"/>
        <v>20.358274999999999</v>
      </c>
      <c r="Z77" s="9"/>
    </row>
    <row r="78" spans="7:26" x14ac:dyDescent="0.25">
      <c r="G78" s="16"/>
      <c r="H78" s="9">
        <v>129</v>
      </c>
      <c r="I78" s="9" t="s">
        <v>85</v>
      </c>
      <c r="J78" s="17">
        <v>509</v>
      </c>
      <c r="K78" s="18">
        <v>0.5</v>
      </c>
      <c r="L78" s="19">
        <f>VLOOKUP(J78,[1]Values!$A$3:$D$462,2,FALSE)</f>
        <v>8003635</v>
      </c>
      <c r="M78" s="20">
        <v>5309954</v>
      </c>
      <c r="N78" s="20">
        <f t="shared" si="12"/>
        <v>1346840.5</v>
      </c>
      <c r="O78" s="19">
        <f>VLOOKUP(J78,[1]Values!$A$3:$D$462,3,FALSE)</f>
        <v>28067</v>
      </c>
      <c r="P78" s="19"/>
      <c r="Q78" s="19">
        <f t="shared" si="13"/>
        <v>14033.5</v>
      </c>
      <c r="R78" s="20">
        <f t="shared" si="14"/>
        <v>1360874</v>
      </c>
      <c r="S78" s="21">
        <f>VLOOKUP(H78,[1]Rates!$A$3:$D$139,3,FALSE)</f>
        <v>0</v>
      </c>
      <c r="T78" s="22">
        <f t="shared" si="15"/>
        <v>0</v>
      </c>
      <c r="U78" s="19">
        <f>VLOOKUP(J78,[1]Values!$A$3:$D$462,4,FALSE)</f>
        <v>954657</v>
      </c>
      <c r="V78" s="20">
        <v>372992</v>
      </c>
      <c r="W78" s="20">
        <f t="shared" si="16"/>
        <v>290832.5</v>
      </c>
      <c r="X78" s="23">
        <f>VLOOKUP(H78,[1]Rates!$A$3:$D$139,4,FALSE)</f>
        <v>0</v>
      </c>
      <c r="Y78" s="90">
        <f t="shared" si="17"/>
        <v>0</v>
      </c>
      <c r="Z78" s="9"/>
    </row>
    <row r="79" spans="7:26" x14ac:dyDescent="0.25">
      <c r="G79" s="16"/>
      <c r="H79" s="9">
        <v>135</v>
      </c>
      <c r="I79" s="9" t="s">
        <v>173</v>
      </c>
      <c r="J79" s="17">
        <v>509</v>
      </c>
      <c r="K79" s="18">
        <v>0</v>
      </c>
      <c r="L79" s="19">
        <f>VLOOKUP(J79,[1]Values!$A$3:$D$462,2,FALSE)</f>
        <v>8003635</v>
      </c>
      <c r="M79" s="20">
        <v>5309954</v>
      </c>
      <c r="N79" s="20">
        <f t="shared" si="12"/>
        <v>0</v>
      </c>
      <c r="O79" s="19">
        <f>VLOOKUP(J79,[1]Values!$A$3:$D$462,3,FALSE)</f>
        <v>28067</v>
      </c>
      <c r="P79" s="19"/>
      <c r="Q79" s="19">
        <f t="shared" si="13"/>
        <v>0</v>
      </c>
      <c r="R79" s="20">
        <f t="shared" si="14"/>
        <v>0</v>
      </c>
      <c r="S79" s="21">
        <f>VLOOKUP(H79,[1]Rates!$A$3:$D$139,3,FALSE)</f>
        <v>0</v>
      </c>
      <c r="T79" s="22">
        <f t="shared" si="15"/>
        <v>0</v>
      </c>
      <c r="U79" s="19">
        <f>VLOOKUP(J79,[1]Values!$A$3:$D$462,4,FALSE)</f>
        <v>954657</v>
      </c>
      <c r="V79" s="20">
        <v>372992</v>
      </c>
      <c r="W79" s="20">
        <f t="shared" si="16"/>
        <v>0</v>
      </c>
      <c r="X79" s="23">
        <f>VLOOKUP(H79,[1]Rates!$A$3:$D$139,4,FALSE)</f>
        <v>0</v>
      </c>
      <c r="Y79" s="90">
        <f t="shared" si="17"/>
        <v>0</v>
      </c>
      <c r="Z79" s="9"/>
    </row>
    <row r="80" spans="7:26" ht="15.75" thickBot="1" x14ac:dyDescent="0.3">
      <c r="G80" s="24"/>
      <c r="H80" s="25"/>
      <c r="I80" s="25"/>
      <c r="J80" s="93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6"/>
      <c r="Z80" s="9"/>
    </row>
    <row r="81" spans="7:26" x14ac:dyDescent="0.25">
      <c r="G81" s="9">
        <v>135</v>
      </c>
      <c r="H81" s="9" t="s">
        <v>170</v>
      </c>
      <c r="I81" s="9"/>
      <c r="J81" s="17"/>
      <c r="K81" s="18"/>
      <c r="L81" s="20"/>
      <c r="M81" s="20"/>
      <c r="N81" s="20"/>
      <c r="O81" s="20"/>
      <c r="P81" s="20"/>
      <c r="Q81" s="20"/>
      <c r="R81" s="20"/>
      <c r="S81" s="23"/>
      <c r="T81" s="22">
        <f>SUM(T58:T80)</f>
        <v>16144.592611599999</v>
      </c>
      <c r="U81" s="20"/>
      <c r="V81" s="20"/>
      <c r="W81" s="20"/>
      <c r="X81" s="23"/>
      <c r="Y81" s="22">
        <f>SUM(Y58:Y80)</f>
        <v>3608.0970782500003</v>
      </c>
      <c r="Z81" s="27">
        <f>T81+Y81</f>
        <v>19752.689689849998</v>
      </c>
    </row>
    <row r="82" spans="7:26" x14ac:dyDescent="0.25">
      <c r="G82" s="9"/>
      <c r="H82" s="9"/>
      <c r="I82" s="9"/>
      <c r="J82" s="17"/>
      <c r="K82" s="18"/>
      <c r="L82" s="20"/>
      <c r="M82" s="20"/>
      <c r="N82" s="20"/>
      <c r="O82" s="20"/>
      <c r="P82" s="20"/>
      <c r="Q82" s="20"/>
      <c r="R82" s="20"/>
      <c r="S82" s="23"/>
      <c r="T82" s="22"/>
      <c r="U82" s="20"/>
      <c r="V82" s="20"/>
      <c r="W82" s="20"/>
      <c r="X82" s="23"/>
      <c r="Y82" s="22"/>
      <c r="Z82" s="27"/>
    </row>
    <row r="83" spans="7:26" x14ac:dyDescent="0.25">
      <c r="G83" s="9"/>
      <c r="H83" s="9"/>
      <c r="I83" s="9"/>
      <c r="J83" s="17"/>
      <c r="K83" s="18"/>
      <c r="L83" s="20"/>
      <c r="M83" s="20"/>
      <c r="N83" s="20"/>
      <c r="O83" s="20"/>
      <c r="P83" s="20"/>
      <c r="Q83" s="20"/>
      <c r="R83" s="20"/>
      <c r="S83" s="23"/>
      <c r="T83" s="22"/>
      <c r="U83" s="20"/>
      <c r="V83" s="20"/>
      <c r="W83" s="20"/>
      <c r="X83" s="23"/>
      <c r="Y83" s="22"/>
      <c r="Z83" s="9"/>
    </row>
    <row r="84" spans="7:26" ht="15.75" thickBot="1" x14ac:dyDescent="0.3">
      <c r="G84" s="9"/>
      <c r="H84" s="9"/>
      <c r="I84" s="9"/>
      <c r="J84" s="10" t="s">
        <v>53</v>
      </c>
      <c r="K84" s="11" t="s">
        <v>54</v>
      </c>
      <c r="L84" s="12" t="s">
        <v>55</v>
      </c>
      <c r="M84" s="12" t="s">
        <v>160</v>
      </c>
      <c r="N84" s="12" t="s">
        <v>176</v>
      </c>
      <c r="O84" s="12" t="s">
        <v>56</v>
      </c>
      <c r="P84" s="12" t="s">
        <v>161</v>
      </c>
      <c r="Q84" s="12"/>
      <c r="R84" s="12" t="s">
        <v>57</v>
      </c>
      <c r="S84" s="13" t="s">
        <v>58</v>
      </c>
      <c r="T84" s="14" t="s">
        <v>59</v>
      </c>
      <c r="U84" s="12" t="s">
        <v>60</v>
      </c>
      <c r="V84" s="12" t="s">
        <v>61</v>
      </c>
      <c r="W84" s="12" t="s">
        <v>62</v>
      </c>
      <c r="X84" s="13" t="s">
        <v>63</v>
      </c>
      <c r="Y84" s="14" t="s">
        <v>64</v>
      </c>
      <c r="Z84" s="9"/>
    </row>
    <row r="85" spans="7:26" ht="15.75" x14ac:dyDescent="0.25">
      <c r="G85" s="82">
        <v>84</v>
      </c>
      <c r="H85" s="83" t="s">
        <v>87</v>
      </c>
      <c r="I85" s="15"/>
      <c r="J85" s="84"/>
      <c r="K85" s="85"/>
      <c r="L85" s="86"/>
      <c r="M85" s="86"/>
      <c r="N85" s="86"/>
      <c r="O85" s="86"/>
      <c r="P85" s="86"/>
      <c r="Q85" s="86"/>
      <c r="R85" s="86"/>
      <c r="S85" s="87"/>
      <c r="T85" s="88"/>
      <c r="U85" s="86"/>
      <c r="V85" s="86"/>
      <c r="W85" s="86"/>
      <c r="X85" s="87"/>
      <c r="Y85" s="89"/>
      <c r="Z85" s="9"/>
    </row>
    <row r="86" spans="7:26" x14ac:dyDescent="0.25">
      <c r="G86" s="16"/>
      <c r="H86" s="9">
        <v>1</v>
      </c>
      <c r="I86" s="9" t="s">
        <v>11</v>
      </c>
      <c r="J86" s="17">
        <v>273</v>
      </c>
      <c r="K86" s="18">
        <v>1</v>
      </c>
      <c r="L86" s="19">
        <f>VLOOKUP(J86,[1]Values!$A$3:$D$462,2,FALSE)</f>
        <v>69353422</v>
      </c>
      <c r="M86" s="20">
        <v>3874789</v>
      </c>
      <c r="N86" s="20">
        <f t="shared" ref="N86:N106" si="18">(L86-M86)*K86</f>
        <v>65478633</v>
      </c>
      <c r="O86" s="19">
        <f>VLOOKUP(J86,[1]Values!$A$3:$D$462,3,FALSE)</f>
        <v>102689</v>
      </c>
      <c r="P86" s="19"/>
      <c r="Q86" s="19">
        <f t="shared" ref="Q86:Q106" si="19">(O86-P86)*K86</f>
        <v>102689</v>
      </c>
      <c r="R86" s="20">
        <f t="shared" ref="R86:R106" si="20">(L86-M86+O86-P86)*K86</f>
        <v>65581322</v>
      </c>
      <c r="S86" s="21">
        <f>VLOOKUP(H86,[1]Rates!$A$3:$D$139,3,FALSE)</f>
        <v>1.908E-3</v>
      </c>
      <c r="T86" s="22">
        <f t="shared" ref="T86:T106" si="21">R86*S86</f>
        <v>125129.16237599999</v>
      </c>
      <c r="U86" s="19">
        <f>VLOOKUP(J86,[1]Values!$A$3:$D$462,4,FALSE)</f>
        <v>6224633</v>
      </c>
      <c r="V86" s="20">
        <v>60286</v>
      </c>
      <c r="W86" s="20">
        <f t="shared" ref="W86:W106" si="22">(U86-V86)*K86</f>
        <v>6164347</v>
      </c>
      <c r="X86" s="23">
        <f>VLOOKUP(H86,[1]Rates!$A$3:$D$139,4,FALSE)</f>
        <v>2.0739999999999999E-3</v>
      </c>
      <c r="Y86" s="90">
        <f t="shared" ref="Y86:Y106" si="23">W86*X86</f>
        <v>12784.855678</v>
      </c>
      <c r="Z86" s="9"/>
    </row>
    <row r="87" spans="7:26" x14ac:dyDescent="0.25">
      <c r="G87" s="16"/>
      <c r="H87" s="9">
        <v>2</v>
      </c>
      <c r="I87" s="9" t="s">
        <v>27</v>
      </c>
      <c r="J87" s="17">
        <v>273</v>
      </c>
      <c r="K87" s="18">
        <v>1</v>
      </c>
      <c r="L87" s="19">
        <f>VLOOKUP(J87,[1]Values!$A$3:$D$462,2,FALSE)</f>
        <v>69353422</v>
      </c>
      <c r="M87" s="20">
        <v>3874789</v>
      </c>
      <c r="N87" s="20">
        <f t="shared" si="18"/>
        <v>65478633</v>
      </c>
      <c r="O87" s="19">
        <f>VLOOKUP(J87,[1]Values!$A$3:$D$462,3,FALSE)</f>
        <v>102689</v>
      </c>
      <c r="P87" s="19"/>
      <c r="Q87" s="19">
        <f t="shared" si="19"/>
        <v>102689</v>
      </c>
      <c r="R87" s="20">
        <f t="shared" si="20"/>
        <v>65581322</v>
      </c>
      <c r="S87" s="21">
        <f>VLOOKUP(H87,[1]Rates!$A$3:$D$139,3,FALSE)</f>
        <v>2.0900000000000001E-4</v>
      </c>
      <c r="T87" s="22">
        <f t="shared" si="21"/>
        <v>13706.496298</v>
      </c>
      <c r="U87" s="19">
        <f>VLOOKUP(J87,[1]Values!$A$3:$D$462,4,FALSE)</f>
        <v>6224633</v>
      </c>
      <c r="V87" s="20">
        <v>60286</v>
      </c>
      <c r="W87" s="20">
        <f t="shared" si="22"/>
        <v>6164347</v>
      </c>
      <c r="X87" s="23">
        <f>VLOOKUP(H87,[1]Rates!$A$3:$D$139,4,FALSE)</f>
        <v>2.3000000000000001E-4</v>
      </c>
      <c r="Y87" s="90">
        <f t="shared" si="23"/>
        <v>1417.79981</v>
      </c>
      <c r="Z87" s="9"/>
    </row>
    <row r="88" spans="7:26" x14ac:dyDescent="0.25">
      <c r="G88" s="16"/>
      <c r="H88" s="9">
        <v>3</v>
      </c>
      <c r="I88" s="9" t="s">
        <v>20</v>
      </c>
      <c r="J88" s="17">
        <v>273</v>
      </c>
      <c r="K88" s="18">
        <v>1</v>
      </c>
      <c r="L88" s="19">
        <f>VLOOKUP(J88,[1]Values!$A$3:$D$462,2,FALSE)</f>
        <v>69353422</v>
      </c>
      <c r="M88" s="20">
        <v>3874789</v>
      </c>
      <c r="N88" s="20">
        <f t="shared" si="18"/>
        <v>65478633</v>
      </c>
      <c r="O88" s="19">
        <f>VLOOKUP(J88,[1]Values!$A$3:$D$462,3,FALSE)</f>
        <v>102689</v>
      </c>
      <c r="P88" s="19"/>
      <c r="Q88" s="19">
        <f t="shared" si="19"/>
        <v>102689</v>
      </c>
      <c r="R88" s="20">
        <f t="shared" si="20"/>
        <v>65581322</v>
      </c>
      <c r="S88" s="21">
        <f>VLOOKUP(H88,[1]Rates!$A$3:$D$139,3,FALSE)</f>
        <v>4.9299999999999995E-4</v>
      </c>
      <c r="T88" s="22">
        <f t="shared" si="21"/>
        <v>32331.591745999998</v>
      </c>
      <c r="U88" s="19">
        <f>VLOOKUP(J88,[1]Values!$A$3:$D$462,4,FALSE)</f>
        <v>6224633</v>
      </c>
      <c r="V88" s="20">
        <v>60286</v>
      </c>
      <c r="W88" s="20">
        <f t="shared" si="22"/>
        <v>6164347</v>
      </c>
      <c r="X88" s="23">
        <f>VLOOKUP(H88,[1]Rates!$A$3:$D$139,4,FALSE)</f>
        <v>5.2599999999999999E-4</v>
      </c>
      <c r="Y88" s="90">
        <f t="shared" si="23"/>
        <v>3242.4465219999997</v>
      </c>
      <c r="Z88" s="9"/>
    </row>
    <row r="89" spans="7:26" x14ac:dyDescent="0.25">
      <c r="G89" s="16"/>
      <c r="H89" s="9">
        <v>5</v>
      </c>
      <c r="I89" s="9" t="s">
        <v>17</v>
      </c>
      <c r="J89" s="17">
        <v>273</v>
      </c>
      <c r="K89" s="18">
        <v>0.6</v>
      </c>
      <c r="L89" s="19">
        <f>VLOOKUP(J89,[1]Values!$A$3:$D$462,2,FALSE)</f>
        <v>69353422</v>
      </c>
      <c r="M89" s="20">
        <v>3874789</v>
      </c>
      <c r="N89" s="20">
        <f t="shared" si="18"/>
        <v>39287179.799999997</v>
      </c>
      <c r="O89" s="19">
        <f>VLOOKUP(J89,[1]Values!$A$3:$D$462,3,FALSE)</f>
        <v>102689</v>
      </c>
      <c r="P89" s="19"/>
      <c r="Q89" s="19">
        <f t="shared" si="19"/>
        <v>61613.399999999994</v>
      </c>
      <c r="R89" s="20">
        <f t="shared" si="20"/>
        <v>39348793.199999996</v>
      </c>
      <c r="S89" s="21">
        <f>VLOOKUP(H89,[1]Rates!$A$3:$D$139,3,FALSE)</f>
        <v>6.038E-3</v>
      </c>
      <c r="T89" s="22">
        <f t="shared" si="21"/>
        <v>237588.01334159996</v>
      </c>
      <c r="U89" s="19">
        <f>VLOOKUP(J89,[1]Values!$A$3:$D$462,4,FALSE)</f>
        <v>6224633</v>
      </c>
      <c r="V89" s="20">
        <v>60286</v>
      </c>
      <c r="W89" s="20">
        <f t="shared" si="22"/>
        <v>3698608.1999999997</v>
      </c>
      <c r="X89" s="23">
        <f>VLOOKUP(H89,[1]Rates!$A$3:$D$139,4,FALSE)</f>
        <v>6.2370000000000004E-3</v>
      </c>
      <c r="Y89" s="90">
        <f t="shared" si="23"/>
        <v>23068.2193434</v>
      </c>
      <c r="Z89" s="9"/>
    </row>
    <row r="90" spans="7:26" x14ac:dyDescent="0.25">
      <c r="G90" s="16"/>
      <c r="H90" s="9">
        <v>137</v>
      </c>
      <c r="I90" s="9" t="s">
        <v>140</v>
      </c>
      <c r="J90" s="17">
        <v>273</v>
      </c>
      <c r="K90" s="18">
        <v>0.6</v>
      </c>
      <c r="L90" s="19">
        <f>VLOOKUP(J90,[1]Values!$A$3:$D$462,2,FALSE)</f>
        <v>69353422</v>
      </c>
      <c r="M90" s="20">
        <v>3874789</v>
      </c>
      <c r="N90" s="20">
        <f t="shared" si="18"/>
        <v>39287179.799999997</v>
      </c>
      <c r="O90" s="19">
        <f>VLOOKUP(J90,[1]Values!$A$3:$D$462,3,FALSE)</f>
        <v>102689</v>
      </c>
      <c r="P90" s="19"/>
      <c r="Q90" s="19">
        <f t="shared" si="19"/>
        <v>61613.399999999994</v>
      </c>
      <c r="R90" s="20">
        <f t="shared" si="20"/>
        <v>39348793.199999996</v>
      </c>
      <c r="S90" s="21">
        <f>VLOOKUP(H90,[1]Rates!$A$3:$D$139,3,FALSE)</f>
        <v>7.2000000000000002E-5</v>
      </c>
      <c r="T90" s="22">
        <f t="shared" si="21"/>
        <v>2833.1131103999996</v>
      </c>
      <c r="U90" s="19">
        <f>VLOOKUP(J90,[1]Values!$A$3:$D$462,4,FALSE)</f>
        <v>6224633</v>
      </c>
      <c r="V90" s="20">
        <v>60286</v>
      </c>
      <c r="W90" s="20">
        <f t="shared" si="22"/>
        <v>3698608.1999999997</v>
      </c>
      <c r="X90" s="23">
        <f>VLOOKUP(H90,[1]Rates!$A$3:$D$139,4,FALSE)</f>
        <v>6.9999999999999994E-5</v>
      </c>
      <c r="Y90" s="90">
        <f t="shared" si="23"/>
        <v>258.90257399999996</v>
      </c>
      <c r="Z90" s="9"/>
    </row>
    <row r="91" spans="7:26" x14ac:dyDescent="0.25">
      <c r="G91" s="16"/>
      <c r="H91" s="9">
        <v>6</v>
      </c>
      <c r="I91" s="9" t="s">
        <v>70</v>
      </c>
      <c r="J91" s="17">
        <v>273</v>
      </c>
      <c r="K91" s="18">
        <v>0.6</v>
      </c>
      <c r="L91" s="19">
        <f>VLOOKUP(J91,[1]Values!$A$3:$D$462,2,FALSE)</f>
        <v>69353422</v>
      </c>
      <c r="M91" s="20">
        <v>3874789</v>
      </c>
      <c r="N91" s="20">
        <f t="shared" si="18"/>
        <v>39287179.799999997</v>
      </c>
      <c r="O91" s="19">
        <f>VLOOKUP(J91,[1]Values!$A$3:$D$462,3,FALSE)</f>
        <v>102689</v>
      </c>
      <c r="P91" s="19"/>
      <c r="Q91" s="19">
        <f t="shared" si="19"/>
        <v>61613.399999999994</v>
      </c>
      <c r="R91" s="20">
        <f t="shared" si="20"/>
        <v>39348793.199999996</v>
      </c>
      <c r="S91" s="21">
        <f>VLOOKUP(H91,[1]Rates!$A$3:$D$139,3,FALSE)</f>
        <v>0</v>
      </c>
      <c r="T91" s="22">
        <f t="shared" si="21"/>
        <v>0</v>
      </c>
      <c r="U91" s="19">
        <f>VLOOKUP(J91,[1]Values!$A$3:$D$462,4,FALSE)</f>
        <v>6224633</v>
      </c>
      <c r="V91" s="20">
        <v>60286</v>
      </c>
      <c r="W91" s="20">
        <f t="shared" si="22"/>
        <v>3698608.1999999997</v>
      </c>
      <c r="X91" s="23">
        <f>VLOOKUP(H91,[1]Rates!$A$3:$D$139,4,FALSE)</f>
        <v>0</v>
      </c>
      <c r="Y91" s="90">
        <f t="shared" si="23"/>
        <v>0</v>
      </c>
      <c r="Z91" s="9"/>
    </row>
    <row r="92" spans="7:26" x14ac:dyDescent="0.25">
      <c r="G92" s="16"/>
      <c r="H92" s="9">
        <v>7</v>
      </c>
      <c r="I92" s="9" t="s">
        <v>9</v>
      </c>
      <c r="J92" s="17">
        <v>273</v>
      </c>
      <c r="K92" s="18">
        <v>1</v>
      </c>
      <c r="L92" s="19">
        <f>VLOOKUP(J92,[1]Values!$A$3:$D$462,2,FALSE)</f>
        <v>69353422</v>
      </c>
      <c r="M92" s="20">
        <v>3874789</v>
      </c>
      <c r="N92" s="20">
        <f t="shared" si="18"/>
        <v>65478633</v>
      </c>
      <c r="O92" s="19">
        <f>VLOOKUP(J92,[1]Values!$A$3:$D$462,3,FALSE)</f>
        <v>102689</v>
      </c>
      <c r="P92" s="19"/>
      <c r="Q92" s="19">
        <f t="shared" si="19"/>
        <v>102689</v>
      </c>
      <c r="R92" s="20">
        <f t="shared" si="20"/>
        <v>65581322</v>
      </c>
      <c r="S92" s="21">
        <f>VLOOKUP(H92,[1]Rates!$A$3:$D$139,3,FALSE)</f>
        <v>1.01E-4</v>
      </c>
      <c r="T92" s="22">
        <f t="shared" si="21"/>
        <v>6623.713522</v>
      </c>
      <c r="U92" s="19">
        <f>VLOOKUP(J92,[1]Values!$A$3:$D$462,4,FALSE)</f>
        <v>6224633</v>
      </c>
      <c r="V92" s="20">
        <v>60286</v>
      </c>
      <c r="W92" s="20">
        <f t="shared" si="22"/>
        <v>6164347</v>
      </c>
      <c r="X92" s="23">
        <f>VLOOKUP(H92,[1]Rates!$A$3:$D$139,4,FALSE)</f>
        <v>1.08E-4</v>
      </c>
      <c r="Y92" s="90">
        <f t="shared" si="23"/>
        <v>665.74947599999996</v>
      </c>
      <c r="Z92" s="9"/>
    </row>
    <row r="93" spans="7:26" x14ac:dyDescent="0.25">
      <c r="G93" s="16"/>
      <c r="H93" s="9">
        <v>8</v>
      </c>
      <c r="I93" s="9" t="s">
        <v>23</v>
      </c>
      <c r="J93" s="17">
        <v>273</v>
      </c>
      <c r="K93" s="18">
        <v>1</v>
      </c>
      <c r="L93" s="19">
        <f>VLOOKUP(J93,[1]Values!$A$3:$D$462,2,FALSE)</f>
        <v>69353422</v>
      </c>
      <c r="M93" s="20">
        <v>3874789</v>
      </c>
      <c r="N93" s="20">
        <f t="shared" si="18"/>
        <v>65478633</v>
      </c>
      <c r="O93" s="19">
        <f>VLOOKUP(J93,[1]Values!$A$3:$D$462,3,FALSE)</f>
        <v>102689</v>
      </c>
      <c r="P93" s="19"/>
      <c r="Q93" s="19">
        <f t="shared" si="19"/>
        <v>102689</v>
      </c>
      <c r="R93" s="20">
        <f t="shared" si="20"/>
        <v>65581322</v>
      </c>
      <c r="S93" s="21">
        <f>VLOOKUP(H93,[1]Rates!$A$3:$D$139,3,FALSE)</f>
        <v>1.5300000000000001E-4</v>
      </c>
      <c r="T93" s="22">
        <f t="shared" si="21"/>
        <v>10033.942266</v>
      </c>
      <c r="U93" s="19">
        <f>VLOOKUP(J93,[1]Values!$A$3:$D$462,4,FALSE)</f>
        <v>6224633</v>
      </c>
      <c r="V93" s="20">
        <v>60286</v>
      </c>
      <c r="W93" s="20">
        <f t="shared" si="22"/>
        <v>6164347</v>
      </c>
      <c r="X93" s="23">
        <f>VLOOKUP(H93,[1]Rates!$A$3:$D$139,4,FALSE)</f>
        <v>1.64E-4</v>
      </c>
      <c r="Y93" s="90">
        <f t="shared" si="23"/>
        <v>1010.952908</v>
      </c>
      <c r="Z93" s="9"/>
    </row>
    <row r="94" spans="7:26" x14ac:dyDescent="0.25">
      <c r="G94" s="16"/>
      <c r="H94" s="9">
        <v>17</v>
      </c>
      <c r="I94" s="9" t="s">
        <v>16</v>
      </c>
      <c r="J94" s="17">
        <v>273</v>
      </c>
      <c r="K94" s="18">
        <v>1</v>
      </c>
      <c r="L94" s="19">
        <f>VLOOKUP(J94,[1]Values!$A$3:$D$462,2,FALSE)</f>
        <v>69353422</v>
      </c>
      <c r="M94" s="20">
        <v>3874789</v>
      </c>
      <c r="N94" s="20">
        <f t="shared" si="18"/>
        <v>65478633</v>
      </c>
      <c r="O94" s="19">
        <f>VLOOKUP(J94,[1]Values!$A$3:$D$462,3,FALSE)</f>
        <v>102689</v>
      </c>
      <c r="P94" s="19"/>
      <c r="Q94" s="19">
        <f t="shared" si="19"/>
        <v>102689</v>
      </c>
      <c r="R94" s="20">
        <f t="shared" si="20"/>
        <v>65581322</v>
      </c>
      <c r="S94" s="21">
        <f>VLOOKUP(H94,[1]Rates!$A$3:$D$139,3,FALSE)</f>
        <v>6.0700000000000001E-4</v>
      </c>
      <c r="T94" s="22">
        <f t="shared" si="21"/>
        <v>39807.862454000002</v>
      </c>
      <c r="U94" s="19">
        <f>VLOOKUP(J94,[1]Values!$A$3:$D$462,4,FALSE)</f>
        <v>6224633</v>
      </c>
      <c r="V94" s="20">
        <v>60286</v>
      </c>
      <c r="W94" s="20">
        <f t="shared" si="22"/>
        <v>6164347</v>
      </c>
      <c r="X94" s="23">
        <f>VLOOKUP(H94,[1]Rates!$A$3:$D$139,4,FALSE)</f>
        <v>6.4899999999999995E-4</v>
      </c>
      <c r="Y94" s="90">
        <f t="shared" si="23"/>
        <v>4000.6612029999997</v>
      </c>
      <c r="Z94" s="9"/>
    </row>
    <row r="95" spans="7:26" x14ac:dyDescent="0.25">
      <c r="G95" s="16"/>
      <c r="H95" s="9">
        <v>19</v>
      </c>
      <c r="I95" s="9" t="s">
        <v>15</v>
      </c>
      <c r="J95" s="17">
        <v>273</v>
      </c>
      <c r="K95" s="18">
        <v>1</v>
      </c>
      <c r="L95" s="19">
        <f>VLOOKUP(J95,[1]Values!$A$3:$D$462,2,FALSE)</f>
        <v>69353422</v>
      </c>
      <c r="M95" s="20">
        <v>3874789</v>
      </c>
      <c r="N95" s="20">
        <f t="shared" si="18"/>
        <v>65478633</v>
      </c>
      <c r="O95" s="19">
        <f>VLOOKUP(J95,[1]Values!$A$3:$D$462,3,FALSE)</f>
        <v>102689</v>
      </c>
      <c r="P95" s="19"/>
      <c r="Q95" s="19">
        <f t="shared" si="19"/>
        <v>102689</v>
      </c>
      <c r="R95" s="20">
        <f t="shared" si="20"/>
        <v>65581322</v>
      </c>
      <c r="S95" s="21">
        <f>VLOOKUP(H95,[1]Rates!$A$3:$D$139,3,FALSE)</f>
        <v>5.8E-5</v>
      </c>
      <c r="T95" s="22">
        <f t="shared" si="21"/>
        <v>3803.716676</v>
      </c>
      <c r="U95" s="19">
        <f>VLOOKUP(J95,[1]Values!$A$3:$D$462,4,FALSE)</f>
        <v>6224633</v>
      </c>
      <c r="V95" s="20">
        <v>60286</v>
      </c>
      <c r="W95" s="20">
        <f t="shared" si="22"/>
        <v>6164347</v>
      </c>
      <c r="X95" s="23">
        <f>VLOOKUP(H95,[1]Rates!$A$3:$D$139,4,FALSE)</f>
        <v>6.2000000000000003E-5</v>
      </c>
      <c r="Y95" s="90">
        <f t="shared" si="23"/>
        <v>382.18951400000003</v>
      </c>
      <c r="Z95" s="9"/>
    </row>
    <row r="96" spans="7:26" x14ac:dyDescent="0.25">
      <c r="G96" s="16"/>
      <c r="H96" s="9">
        <v>28</v>
      </c>
      <c r="I96" s="9" t="s">
        <v>13</v>
      </c>
      <c r="J96" s="17">
        <v>273</v>
      </c>
      <c r="K96" s="18">
        <v>1</v>
      </c>
      <c r="L96" s="19">
        <f>VLOOKUP(J96,[1]Values!$A$3:$D$462,2,FALSE)</f>
        <v>69353422</v>
      </c>
      <c r="M96" s="20">
        <v>3874789</v>
      </c>
      <c r="N96" s="20">
        <f t="shared" si="18"/>
        <v>65478633</v>
      </c>
      <c r="O96" s="19">
        <f>VLOOKUP(J96,[1]Values!$A$3:$D$462,3,FALSE)</f>
        <v>102689</v>
      </c>
      <c r="P96" s="19"/>
      <c r="Q96" s="19">
        <f t="shared" si="19"/>
        <v>102689</v>
      </c>
      <c r="R96" s="20">
        <f t="shared" si="20"/>
        <v>65581322</v>
      </c>
      <c r="S96" s="21">
        <f>VLOOKUP(H96,[1]Rates!$A$3:$D$139,3,FALSE)</f>
        <v>1.0820000000000001E-3</v>
      </c>
      <c r="T96" s="22">
        <f t="shared" si="21"/>
        <v>70958.990404000011</v>
      </c>
      <c r="U96" s="19">
        <f>VLOOKUP(J96,[1]Values!$A$3:$D$462,4,FALSE)</f>
        <v>6224633</v>
      </c>
      <c r="V96" s="20">
        <v>60286</v>
      </c>
      <c r="W96" s="20">
        <f t="shared" si="22"/>
        <v>6164347</v>
      </c>
      <c r="X96" s="23">
        <f>VLOOKUP(H96,[1]Rates!$A$3:$D$139,4,FALSE)</f>
        <v>1.1559999999999999E-3</v>
      </c>
      <c r="Y96" s="90">
        <f t="shared" si="23"/>
        <v>7125.9851319999998</v>
      </c>
      <c r="Z96" s="9"/>
    </row>
    <row r="97" spans="7:26" x14ac:dyDescent="0.25">
      <c r="G97" s="16"/>
      <c r="H97" s="9">
        <v>38</v>
      </c>
      <c r="I97" s="9" t="s">
        <v>12</v>
      </c>
      <c r="J97" s="17">
        <v>273</v>
      </c>
      <c r="K97" s="18">
        <v>1</v>
      </c>
      <c r="L97" s="19">
        <f>VLOOKUP(J97,[1]Values!$A$3:$D$462,2,FALSE)</f>
        <v>69353422</v>
      </c>
      <c r="M97" s="20">
        <v>3874789</v>
      </c>
      <c r="N97" s="20">
        <f t="shared" si="18"/>
        <v>65478633</v>
      </c>
      <c r="O97" s="19">
        <f>VLOOKUP(J97,[1]Values!$A$3:$D$462,3,FALSE)</f>
        <v>102689</v>
      </c>
      <c r="P97" s="19"/>
      <c r="Q97" s="19">
        <f t="shared" si="19"/>
        <v>102689</v>
      </c>
      <c r="R97" s="20">
        <f t="shared" si="20"/>
        <v>65581322</v>
      </c>
      <c r="S97" s="21">
        <f>VLOOKUP(H97,[1]Rates!$A$3:$D$139,3,FALSE)</f>
        <v>9.8999999999999994E-5</v>
      </c>
      <c r="T97" s="22">
        <f t="shared" si="21"/>
        <v>6492.550878</v>
      </c>
      <c r="U97" s="19">
        <f>VLOOKUP(J97,[1]Values!$A$3:$D$462,4,FALSE)</f>
        <v>6224633</v>
      </c>
      <c r="V97" s="20">
        <v>60286</v>
      </c>
      <c r="W97" s="20">
        <f t="shared" si="22"/>
        <v>6164347</v>
      </c>
      <c r="X97" s="23">
        <f>VLOOKUP(H97,[1]Rates!$A$3:$D$139,4,FALSE)</f>
        <v>8.6000000000000003E-5</v>
      </c>
      <c r="Y97" s="90">
        <f t="shared" si="23"/>
        <v>530.13384200000007</v>
      </c>
      <c r="Z97" s="9"/>
    </row>
    <row r="98" spans="7:26" x14ac:dyDescent="0.25">
      <c r="G98" s="16"/>
      <c r="H98" s="9">
        <v>41</v>
      </c>
      <c r="I98" s="9" t="s">
        <v>77</v>
      </c>
      <c r="J98" s="17">
        <v>273</v>
      </c>
      <c r="K98" s="18">
        <v>1</v>
      </c>
      <c r="L98" s="19">
        <f>VLOOKUP(J98,[1]Values!$A$3:$D$462,2,FALSE)</f>
        <v>69353422</v>
      </c>
      <c r="M98" s="20">
        <v>3874789</v>
      </c>
      <c r="N98" s="20">
        <f t="shared" si="18"/>
        <v>65478633</v>
      </c>
      <c r="O98" s="19">
        <f>VLOOKUP(J98,[1]Values!$A$3:$D$462,3,FALSE)</f>
        <v>102689</v>
      </c>
      <c r="P98" s="19"/>
      <c r="Q98" s="19">
        <f t="shared" si="19"/>
        <v>102689</v>
      </c>
      <c r="R98" s="20">
        <f t="shared" si="20"/>
        <v>65581322</v>
      </c>
      <c r="S98" s="21">
        <f>VLOOKUP(H98,[1]Rates!$A$3:$D$139,3,FALSE)</f>
        <v>0</v>
      </c>
      <c r="T98" s="22">
        <f t="shared" si="21"/>
        <v>0</v>
      </c>
      <c r="U98" s="19">
        <f>VLOOKUP(J98,[1]Values!$A$3:$D$462,4,FALSE)</f>
        <v>6224633</v>
      </c>
      <c r="V98" s="20">
        <v>60286</v>
      </c>
      <c r="W98" s="20">
        <f t="shared" si="22"/>
        <v>6164347</v>
      </c>
      <c r="X98" s="23">
        <f>VLOOKUP(H98,[1]Rates!$A$3:$D$139,4,FALSE)</f>
        <v>0</v>
      </c>
      <c r="Y98" s="90">
        <f t="shared" si="23"/>
        <v>0</v>
      </c>
      <c r="Z98" s="9"/>
    </row>
    <row r="99" spans="7:26" x14ac:dyDescent="0.25">
      <c r="G99" s="16"/>
      <c r="H99" s="9">
        <v>55</v>
      </c>
      <c r="I99" s="9" t="s">
        <v>26</v>
      </c>
      <c r="J99" s="17">
        <v>273</v>
      </c>
      <c r="K99" s="18">
        <v>1</v>
      </c>
      <c r="L99" s="19">
        <f>VLOOKUP(J99,[1]Values!$A$3:$D$462,2,FALSE)</f>
        <v>69353422</v>
      </c>
      <c r="M99" s="20">
        <v>3874789</v>
      </c>
      <c r="N99" s="20">
        <f t="shared" si="18"/>
        <v>65478633</v>
      </c>
      <c r="O99" s="19">
        <f>VLOOKUP(J99,[1]Values!$A$3:$D$462,3,FALSE)</f>
        <v>102689</v>
      </c>
      <c r="P99" s="19"/>
      <c r="Q99" s="19">
        <f t="shared" si="19"/>
        <v>102689</v>
      </c>
      <c r="R99" s="20">
        <f t="shared" si="20"/>
        <v>65581322</v>
      </c>
      <c r="S99" s="21">
        <f>VLOOKUP(H99,[1]Rates!$A$3:$D$139,3,FALSE)</f>
        <v>1.45E-4</v>
      </c>
      <c r="T99" s="22">
        <f t="shared" si="21"/>
        <v>9509.29169</v>
      </c>
      <c r="U99" s="19">
        <f>VLOOKUP(J99,[1]Values!$A$3:$D$462,4,FALSE)</f>
        <v>6224633</v>
      </c>
      <c r="V99" s="20">
        <v>60286</v>
      </c>
      <c r="W99" s="20">
        <f t="shared" si="22"/>
        <v>6164347</v>
      </c>
      <c r="X99" s="23">
        <f>VLOOKUP(H99,[1]Rates!$A$3:$D$139,4,FALSE)</f>
        <v>1.35E-4</v>
      </c>
      <c r="Y99" s="90">
        <f t="shared" si="23"/>
        <v>832.18684500000006</v>
      </c>
      <c r="Z99" s="9"/>
    </row>
    <row r="100" spans="7:26" x14ac:dyDescent="0.25">
      <c r="G100" s="16"/>
      <c r="H100" s="9">
        <v>71</v>
      </c>
      <c r="I100" s="9" t="s">
        <v>18</v>
      </c>
      <c r="J100" s="17">
        <v>273</v>
      </c>
      <c r="K100" s="18">
        <v>1</v>
      </c>
      <c r="L100" s="19">
        <f>VLOOKUP(J100,[1]Values!$A$3:$D$462,2,FALSE)</f>
        <v>69353422</v>
      </c>
      <c r="M100" s="20">
        <v>3874789</v>
      </c>
      <c r="N100" s="20">
        <f t="shared" si="18"/>
        <v>65478633</v>
      </c>
      <c r="O100" s="19">
        <f>VLOOKUP(J100,[1]Values!$A$3:$D$462,3,FALSE)</f>
        <v>102689</v>
      </c>
      <c r="P100" s="19"/>
      <c r="Q100" s="19">
        <f t="shared" si="19"/>
        <v>102689</v>
      </c>
      <c r="R100" s="20">
        <f t="shared" si="20"/>
        <v>65581322</v>
      </c>
      <c r="S100" s="21">
        <f>VLOOKUP(H100,[1]Rates!$A$3:$D$139,3,FALSE)</f>
        <v>9.0000000000000002E-6</v>
      </c>
      <c r="T100" s="22">
        <f t="shared" si="21"/>
        <v>590.231898</v>
      </c>
      <c r="U100" s="19">
        <f>VLOOKUP(J100,[1]Values!$A$3:$D$462,4,FALSE)</f>
        <v>6224633</v>
      </c>
      <c r="V100" s="20">
        <v>60286</v>
      </c>
      <c r="W100" s="20">
        <f t="shared" si="22"/>
        <v>6164347</v>
      </c>
      <c r="X100" s="23">
        <f>VLOOKUP(H100,[1]Rates!$A$3:$D$139,4,FALSE)</f>
        <v>9.0000000000000002E-6</v>
      </c>
      <c r="Y100" s="90">
        <f t="shared" si="23"/>
        <v>55.479123000000001</v>
      </c>
      <c r="Z100" s="9"/>
    </row>
    <row r="101" spans="7:26" x14ac:dyDescent="0.25">
      <c r="G101" s="16"/>
      <c r="H101" s="9">
        <v>72</v>
      </c>
      <c r="I101" s="9" t="s">
        <v>28</v>
      </c>
      <c r="J101" s="17">
        <v>273</v>
      </c>
      <c r="K101" s="18">
        <v>1</v>
      </c>
      <c r="L101" s="19">
        <f>VLOOKUP(J101,[1]Values!$A$3:$D$462,2,FALSE)</f>
        <v>69353422</v>
      </c>
      <c r="M101" s="20">
        <v>3874789</v>
      </c>
      <c r="N101" s="20">
        <f t="shared" si="18"/>
        <v>65478633</v>
      </c>
      <c r="O101" s="19">
        <f>VLOOKUP(J101,[1]Values!$A$3:$D$462,3,FALSE)</f>
        <v>102689</v>
      </c>
      <c r="P101" s="19"/>
      <c r="Q101" s="19">
        <f t="shared" si="19"/>
        <v>102689</v>
      </c>
      <c r="R101" s="20">
        <f t="shared" si="20"/>
        <v>65581322</v>
      </c>
      <c r="S101" s="21">
        <f>VLOOKUP(H101,[1]Rates!$A$3:$D$139,3,FALSE)</f>
        <v>2.5799999999999998E-4</v>
      </c>
      <c r="T101" s="22">
        <f t="shared" si="21"/>
        <v>16919.981076</v>
      </c>
      <c r="U101" s="19">
        <f>VLOOKUP(J101,[1]Values!$A$3:$D$462,4,FALSE)</f>
        <v>6224633</v>
      </c>
      <c r="V101" s="20">
        <v>60286</v>
      </c>
      <c r="W101" s="20">
        <f t="shared" si="22"/>
        <v>6164347</v>
      </c>
      <c r="X101" s="23">
        <f>VLOOKUP(H101,[1]Rates!$A$3:$D$139,4,FALSE)</f>
        <v>2.7500000000000002E-4</v>
      </c>
      <c r="Y101" s="90">
        <f t="shared" si="23"/>
        <v>1695.1954250000001</v>
      </c>
      <c r="Z101" s="9"/>
    </row>
    <row r="102" spans="7:26" x14ac:dyDescent="0.25">
      <c r="G102" s="16"/>
      <c r="H102" s="9">
        <v>84</v>
      </c>
      <c r="I102" s="9" t="s">
        <v>87</v>
      </c>
      <c r="J102" s="17">
        <v>273</v>
      </c>
      <c r="K102" s="18">
        <v>1</v>
      </c>
      <c r="L102" s="19">
        <f>VLOOKUP(J102,[1]Values!$A$3:$D$462,2,FALSE)</f>
        <v>69353422</v>
      </c>
      <c r="M102" s="20">
        <v>3874789</v>
      </c>
      <c r="N102" s="20">
        <f t="shared" si="18"/>
        <v>65478633</v>
      </c>
      <c r="O102" s="19">
        <f>VLOOKUP(J102,[1]Values!$A$3:$D$462,3,FALSE)</f>
        <v>102689</v>
      </c>
      <c r="P102" s="19"/>
      <c r="Q102" s="19">
        <f t="shared" si="19"/>
        <v>102689</v>
      </c>
      <c r="R102" s="20">
        <f t="shared" si="20"/>
        <v>65581322</v>
      </c>
      <c r="S102" s="21">
        <f>VLOOKUP(H102,[1]Rates!$A$3:$D$139,3,FALSE)</f>
        <v>0</v>
      </c>
      <c r="T102" s="22">
        <f t="shared" si="21"/>
        <v>0</v>
      </c>
      <c r="U102" s="19">
        <f>VLOOKUP(J102,[1]Values!$A$3:$D$462,4,FALSE)</f>
        <v>6224633</v>
      </c>
      <c r="V102" s="20">
        <v>60286</v>
      </c>
      <c r="W102" s="20">
        <f t="shared" si="22"/>
        <v>6164347</v>
      </c>
      <c r="X102" s="23">
        <f>VLOOKUP(H102,[1]Rates!$A$3:$D$139,4,FALSE)</f>
        <v>0</v>
      </c>
      <c r="Y102" s="90">
        <f t="shared" si="23"/>
        <v>0</v>
      </c>
      <c r="Z102" s="9"/>
    </row>
    <row r="103" spans="7:26" x14ac:dyDescent="0.25">
      <c r="G103" s="16"/>
      <c r="H103" s="9">
        <v>104</v>
      </c>
      <c r="I103" s="9" t="s">
        <v>82</v>
      </c>
      <c r="J103" s="17">
        <v>273</v>
      </c>
      <c r="K103" s="18">
        <v>0.6</v>
      </c>
      <c r="L103" s="19">
        <f>VLOOKUP(J103,[1]Values!$A$3:$D$462,2,FALSE)</f>
        <v>69353422</v>
      </c>
      <c r="M103" s="20">
        <v>3874789</v>
      </c>
      <c r="N103" s="20">
        <f t="shared" si="18"/>
        <v>39287179.799999997</v>
      </c>
      <c r="O103" s="19">
        <f>VLOOKUP(J103,[1]Values!$A$3:$D$462,3,FALSE)</f>
        <v>102689</v>
      </c>
      <c r="P103" s="19"/>
      <c r="Q103" s="19">
        <f t="shared" si="19"/>
        <v>61613.399999999994</v>
      </c>
      <c r="R103" s="20">
        <f t="shared" si="20"/>
        <v>39348793.199999996</v>
      </c>
      <c r="S103" s="21">
        <f>VLOOKUP(H103,[1]Rates!$A$3:$D$139,3,FALSE)</f>
        <v>0</v>
      </c>
      <c r="T103" s="22">
        <f t="shared" si="21"/>
        <v>0</v>
      </c>
      <c r="U103" s="19">
        <f>VLOOKUP(J103,[1]Values!$A$3:$D$462,4,FALSE)</f>
        <v>6224633</v>
      </c>
      <c r="V103" s="20">
        <v>60286</v>
      </c>
      <c r="W103" s="20">
        <f t="shared" si="22"/>
        <v>3698608.1999999997</v>
      </c>
      <c r="X103" s="23">
        <f>VLOOKUP(H103,[1]Rates!$A$3:$D$139,4,FALSE)</f>
        <v>0</v>
      </c>
      <c r="Y103" s="90">
        <f t="shared" si="23"/>
        <v>0</v>
      </c>
      <c r="Z103" s="9"/>
    </row>
    <row r="104" spans="7:26" x14ac:dyDescent="0.25">
      <c r="G104" s="16"/>
      <c r="H104" s="9">
        <v>117</v>
      </c>
      <c r="I104" s="9" t="s">
        <v>21</v>
      </c>
      <c r="J104" s="17">
        <v>273</v>
      </c>
      <c r="K104" s="18">
        <v>1</v>
      </c>
      <c r="L104" s="19">
        <f>VLOOKUP(J104,[1]Values!$A$3:$D$462,2,FALSE)</f>
        <v>69353422</v>
      </c>
      <c r="M104" s="20">
        <v>3874789</v>
      </c>
      <c r="N104" s="20">
        <f t="shared" si="18"/>
        <v>65478633</v>
      </c>
      <c r="O104" s="19">
        <f>VLOOKUP(J104,[1]Values!$A$3:$D$462,3,FALSE)</f>
        <v>102689</v>
      </c>
      <c r="P104" s="19"/>
      <c r="Q104" s="19">
        <f t="shared" si="19"/>
        <v>102689</v>
      </c>
      <c r="R104" s="20">
        <f t="shared" si="20"/>
        <v>65581322</v>
      </c>
      <c r="S104" s="21">
        <f>VLOOKUP(H104,[1]Rates!$A$3:$D$139,3,FALSE)</f>
        <v>2.1900000000000001E-4</v>
      </c>
      <c r="T104" s="22">
        <f t="shared" si="21"/>
        <v>14362.309518</v>
      </c>
      <c r="U104" s="19">
        <f>VLOOKUP(J104,[1]Values!$A$3:$D$462,4,FALSE)</f>
        <v>6224633</v>
      </c>
      <c r="V104" s="20">
        <v>60286</v>
      </c>
      <c r="W104" s="20">
        <f t="shared" si="22"/>
        <v>6164347</v>
      </c>
      <c r="X104" s="23">
        <f>VLOOKUP(H104,[1]Rates!$A$3:$D$139,4,FALSE)</f>
        <v>2.34E-4</v>
      </c>
      <c r="Y104" s="90">
        <f t="shared" si="23"/>
        <v>1442.4571980000001</v>
      </c>
      <c r="Z104" s="9"/>
    </row>
    <row r="105" spans="7:26" x14ac:dyDescent="0.25">
      <c r="G105" s="16"/>
      <c r="H105" s="9">
        <v>119</v>
      </c>
      <c r="I105" s="9" t="s">
        <v>88</v>
      </c>
      <c r="J105" s="17">
        <v>273</v>
      </c>
      <c r="K105" s="18">
        <v>1</v>
      </c>
      <c r="L105" s="19">
        <f>VLOOKUP(J105,[1]Values!$A$3:$D$462,2,FALSE)</f>
        <v>69353422</v>
      </c>
      <c r="M105" s="20">
        <v>3874789</v>
      </c>
      <c r="N105" s="20">
        <f t="shared" si="18"/>
        <v>65478633</v>
      </c>
      <c r="O105" s="19">
        <f>VLOOKUP(J105,[1]Values!$A$3:$D$462,3,FALSE)</f>
        <v>102689</v>
      </c>
      <c r="P105" s="19"/>
      <c r="Q105" s="19">
        <f t="shared" si="19"/>
        <v>102689</v>
      </c>
      <c r="R105" s="20">
        <f t="shared" si="20"/>
        <v>65581322</v>
      </c>
      <c r="S105" s="21">
        <f>VLOOKUP(H105,[1]Rates!$A$3:$D$139,3,FALSE)</f>
        <v>0</v>
      </c>
      <c r="T105" s="22">
        <f t="shared" si="21"/>
        <v>0</v>
      </c>
      <c r="U105" s="19">
        <f>VLOOKUP(J105,[1]Values!$A$3:$D$462,4,FALSE)</f>
        <v>6224633</v>
      </c>
      <c r="V105" s="20">
        <v>60286</v>
      </c>
      <c r="W105" s="20">
        <f t="shared" si="22"/>
        <v>6164347</v>
      </c>
      <c r="X105" s="23">
        <f>VLOOKUP(H105,[1]Rates!$A$3:$D$139,4,FALSE)</f>
        <v>0</v>
      </c>
      <c r="Y105" s="90">
        <f t="shared" si="23"/>
        <v>0</v>
      </c>
      <c r="Z105" s="9"/>
    </row>
    <row r="106" spans="7:26" x14ac:dyDescent="0.25">
      <c r="G106" s="16"/>
      <c r="H106" s="9">
        <v>123</v>
      </c>
      <c r="I106" s="9" t="s">
        <v>29</v>
      </c>
      <c r="J106" s="17">
        <v>273</v>
      </c>
      <c r="K106" s="18">
        <v>1</v>
      </c>
      <c r="L106" s="19">
        <f>VLOOKUP(J106,[1]Values!$A$3:$D$462,2,FALSE)</f>
        <v>69353422</v>
      </c>
      <c r="M106" s="20">
        <v>3874789</v>
      </c>
      <c r="N106" s="20">
        <f t="shared" si="18"/>
        <v>65478633</v>
      </c>
      <c r="O106" s="19">
        <f>VLOOKUP(J106,[1]Values!$A$3:$D$462,3,FALSE)</f>
        <v>102689</v>
      </c>
      <c r="P106" s="19"/>
      <c r="Q106" s="19">
        <f t="shared" si="19"/>
        <v>102689</v>
      </c>
      <c r="R106" s="20">
        <f t="shared" si="20"/>
        <v>65581322</v>
      </c>
      <c r="S106" s="21">
        <f>VLOOKUP(H106,[1]Rates!$A$3:$D$139,3,FALSE)</f>
        <v>9.7199999999999999E-4</v>
      </c>
      <c r="T106" s="22">
        <f t="shared" si="21"/>
        <v>63745.044984</v>
      </c>
      <c r="U106" s="19">
        <f>VLOOKUP(J106,[1]Values!$A$3:$D$462,4,FALSE)</f>
        <v>6224633</v>
      </c>
      <c r="V106" s="20">
        <v>60286</v>
      </c>
      <c r="W106" s="20">
        <f t="shared" si="22"/>
        <v>6164347</v>
      </c>
      <c r="X106" s="23">
        <f>VLOOKUP(H106,[1]Rates!$A$3:$D$139,4,FALSE)</f>
        <v>1.0369999999999999E-3</v>
      </c>
      <c r="Y106" s="90">
        <f t="shared" si="23"/>
        <v>6392.4278389999999</v>
      </c>
      <c r="Z106" s="9"/>
    </row>
    <row r="107" spans="7:26" x14ac:dyDescent="0.25">
      <c r="G107" s="16"/>
      <c r="H107" s="9"/>
      <c r="I107" s="9"/>
      <c r="J107" s="17"/>
      <c r="K107" s="18"/>
      <c r="L107" s="20"/>
      <c r="M107" s="20"/>
      <c r="N107" s="20"/>
      <c r="O107" s="20"/>
      <c r="P107" s="20"/>
      <c r="Q107" s="20"/>
      <c r="R107" s="20"/>
      <c r="S107" s="23"/>
      <c r="T107" s="22"/>
      <c r="U107" s="20"/>
      <c r="V107" s="20"/>
      <c r="W107" s="20"/>
      <c r="X107" s="23"/>
      <c r="Y107" s="90"/>
      <c r="Z107" s="9"/>
    </row>
    <row r="108" spans="7:26" ht="15.75" x14ac:dyDescent="0.25">
      <c r="G108" s="91">
        <v>84</v>
      </c>
      <c r="H108" s="28" t="s">
        <v>87</v>
      </c>
      <c r="I108" s="9"/>
      <c r="J108" s="17"/>
      <c r="K108" s="18"/>
      <c r="L108" s="20"/>
      <c r="M108" s="20"/>
      <c r="N108" s="20"/>
      <c r="O108" s="20"/>
      <c r="P108" s="20"/>
      <c r="Q108" s="20"/>
      <c r="R108" s="20"/>
      <c r="S108" s="23"/>
      <c r="T108" s="22"/>
      <c r="U108" s="20"/>
      <c r="V108" s="20"/>
      <c r="W108" s="20"/>
      <c r="X108" s="23"/>
      <c r="Y108" s="90"/>
      <c r="Z108" s="9"/>
    </row>
    <row r="109" spans="7:26" x14ac:dyDescent="0.25">
      <c r="G109" s="16"/>
      <c r="H109" s="9">
        <v>1</v>
      </c>
      <c r="I109" s="9" t="s">
        <v>11</v>
      </c>
      <c r="J109" s="17">
        <v>923</v>
      </c>
      <c r="K109" s="18">
        <v>1</v>
      </c>
      <c r="L109" s="19">
        <f>VLOOKUP(J109,[1]Values!$A$3:$D$462,2,FALSE)</f>
        <v>0</v>
      </c>
      <c r="M109" s="20"/>
      <c r="N109" s="20">
        <f t="shared" ref="N109:N128" si="24">(L109-M109)*K109</f>
        <v>0</v>
      </c>
      <c r="O109" s="19">
        <f>VLOOKUP(J109,[1]Values!$A$3:$D$462,3,FALSE)</f>
        <v>473974</v>
      </c>
      <c r="P109" s="20">
        <v>300</v>
      </c>
      <c r="Q109" s="19">
        <f t="shared" ref="Q109:Q128" si="25">(O109-P109)*K109</f>
        <v>473674</v>
      </c>
      <c r="R109" s="20">
        <f t="shared" ref="R109:R128" si="26">(L109-M109+O109-P109)*K109</f>
        <v>473674</v>
      </c>
      <c r="S109" s="21">
        <f>VLOOKUP(H109,[1]Rates!$A$3:$D$139,3,FALSE)</f>
        <v>1.908E-3</v>
      </c>
      <c r="T109" s="22">
        <f t="shared" ref="T109:T128" si="27">R109*S109</f>
        <v>903.769992</v>
      </c>
      <c r="U109" s="19">
        <f>VLOOKUP(J109,[1]Values!$A$3:$D$462,4,FALSE)</f>
        <v>0</v>
      </c>
      <c r="V109" s="20"/>
      <c r="W109" s="20">
        <f t="shared" ref="W109:W128" si="28">(U109-V109)*K109</f>
        <v>0</v>
      </c>
      <c r="X109" s="23">
        <f>VLOOKUP(H109,[1]Rates!$A$3:$D$139,4,FALSE)</f>
        <v>2.0739999999999999E-3</v>
      </c>
      <c r="Y109" s="90">
        <f t="shared" ref="Y109:Y128" si="29">W109*X109</f>
        <v>0</v>
      </c>
      <c r="Z109" s="9"/>
    </row>
    <row r="110" spans="7:26" x14ac:dyDescent="0.25">
      <c r="G110" s="16"/>
      <c r="H110" s="9">
        <v>2</v>
      </c>
      <c r="I110" s="9" t="s">
        <v>27</v>
      </c>
      <c r="J110" s="17">
        <v>923</v>
      </c>
      <c r="K110" s="18">
        <v>1</v>
      </c>
      <c r="L110" s="19">
        <f>VLOOKUP(J110,[1]Values!$A$3:$D$462,2,FALSE)</f>
        <v>0</v>
      </c>
      <c r="M110" s="20"/>
      <c r="N110" s="20">
        <f t="shared" si="24"/>
        <v>0</v>
      </c>
      <c r="O110" s="19">
        <f>VLOOKUP(J110,[1]Values!$A$3:$D$462,3,FALSE)</f>
        <v>473974</v>
      </c>
      <c r="P110" s="20">
        <v>300</v>
      </c>
      <c r="Q110" s="19">
        <f t="shared" si="25"/>
        <v>473674</v>
      </c>
      <c r="R110" s="20">
        <f t="shared" si="26"/>
        <v>473674</v>
      </c>
      <c r="S110" s="21">
        <f>VLOOKUP(H110,[1]Rates!$A$3:$D$139,3,FALSE)</f>
        <v>2.0900000000000001E-4</v>
      </c>
      <c r="T110" s="22">
        <f t="shared" si="27"/>
        <v>98.997866000000002</v>
      </c>
      <c r="U110" s="19">
        <f>VLOOKUP(J110,[1]Values!$A$3:$D$462,4,FALSE)</f>
        <v>0</v>
      </c>
      <c r="V110" s="20"/>
      <c r="W110" s="20">
        <f t="shared" si="28"/>
        <v>0</v>
      </c>
      <c r="X110" s="23">
        <f>VLOOKUP(H110,[1]Rates!$A$3:$D$139,4,FALSE)</f>
        <v>2.3000000000000001E-4</v>
      </c>
      <c r="Y110" s="90">
        <f t="shared" si="29"/>
        <v>0</v>
      </c>
      <c r="Z110" s="9"/>
    </row>
    <row r="111" spans="7:26" x14ac:dyDescent="0.25">
      <c r="G111" s="16"/>
      <c r="H111" s="9">
        <v>3</v>
      </c>
      <c r="I111" s="9" t="s">
        <v>20</v>
      </c>
      <c r="J111" s="17">
        <v>923</v>
      </c>
      <c r="K111" s="18">
        <v>1</v>
      </c>
      <c r="L111" s="19">
        <f>VLOOKUP(J111,[1]Values!$A$3:$D$462,2,FALSE)</f>
        <v>0</v>
      </c>
      <c r="M111" s="20"/>
      <c r="N111" s="20">
        <f t="shared" si="24"/>
        <v>0</v>
      </c>
      <c r="O111" s="19">
        <f>VLOOKUP(J111,[1]Values!$A$3:$D$462,3,FALSE)</f>
        <v>473974</v>
      </c>
      <c r="P111" s="20">
        <v>300</v>
      </c>
      <c r="Q111" s="19">
        <f t="shared" si="25"/>
        <v>473674</v>
      </c>
      <c r="R111" s="20">
        <f t="shared" si="26"/>
        <v>473674</v>
      </c>
      <c r="S111" s="21">
        <f>VLOOKUP(H111,[1]Rates!$A$3:$D$139,3,FALSE)</f>
        <v>4.9299999999999995E-4</v>
      </c>
      <c r="T111" s="22">
        <f t="shared" si="27"/>
        <v>233.52128199999999</v>
      </c>
      <c r="U111" s="19">
        <f>VLOOKUP(J111,[1]Values!$A$3:$D$462,4,FALSE)</f>
        <v>0</v>
      </c>
      <c r="V111" s="20"/>
      <c r="W111" s="20">
        <f t="shared" si="28"/>
        <v>0</v>
      </c>
      <c r="X111" s="23">
        <f>VLOOKUP(H111,[1]Rates!$A$3:$D$139,4,FALSE)</f>
        <v>5.2599999999999999E-4</v>
      </c>
      <c r="Y111" s="90">
        <f t="shared" si="29"/>
        <v>0</v>
      </c>
      <c r="Z111" s="9"/>
    </row>
    <row r="112" spans="7:26" x14ac:dyDescent="0.25">
      <c r="G112" s="16"/>
      <c r="H112" s="9">
        <v>5</v>
      </c>
      <c r="I112" s="9" t="s">
        <v>17</v>
      </c>
      <c r="J112" s="17">
        <v>923</v>
      </c>
      <c r="K112" s="18">
        <v>0.6</v>
      </c>
      <c r="L112" s="19">
        <f>VLOOKUP(J112,[1]Values!$A$3:$D$462,2,FALSE)</f>
        <v>0</v>
      </c>
      <c r="M112" s="20"/>
      <c r="N112" s="20">
        <f t="shared" si="24"/>
        <v>0</v>
      </c>
      <c r="O112" s="19">
        <f>VLOOKUP(J112,[1]Values!$A$3:$D$462,3,FALSE)</f>
        <v>473974</v>
      </c>
      <c r="P112" s="20">
        <v>300</v>
      </c>
      <c r="Q112" s="19">
        <f t="shared" si="25"/>
        <v>284204.39999999997</v>
      </c>
      <c r="R112" s="20">
        <f t="shared" si="26"/>
        <v>284204.39999999997</v>
      </c>
      <c r="S112" s="21">
        <f>VLOOKUP(H112,[1]Rates!$A$3:$D$139,3,FALSE)</f>
        <v>6.038E-3</v>
      </c>
      <c r="T112" s="22">
        <f t="shared" si="27"/>
        <v>1716.0261671999997</v>
      </c>
      <c r="U112" s="19">
        <f>VLOOKUP(J112,[1]Values!$A$3:$D$462,4,FALSE)</f>
        <v>0</v>
      </c>
      <c r="V112" s="20"/>
      <c r="W112" s="20">
        <f t="shared" si="28"/>
        <v>0</v>
      </c>
      <c r="X112" s="23">
        <f>VLOOKUP(H112,[1]Rates!$A$3:$D$139,4,FALSE)</f>
        <v>6.2370000000000004E-3</v>
      </c>
      <c r="Y112" s="90">
        <f t="shared" si="29"/>
        <v>0</v>
      </c>
      <c r="Z112" s="9"/>
    </row>
    <row r="113" spans="7:26" x14ac:dyDescent="0.25">
      <c r="G113" s="16"/>
      <c r="H113" s="9">
        <v>137</v>
      </c>
      <c r="I113" s="9" t="s">
        <v>140</v>
      </c>
      <c r="J113" s="17">
        <v>923</v>
      </c>
      <c r="K113" s="18">
        <v>0.6</v>
      </c>
      <c r="L113" s="19">
        <f>VLOOKUP(J113,[1]Values!$A$3:$D$462,2,FALSE)</f>
        <v>0</v>
      </c>
      <c r="M113" s="20"/>
      <c r="N113" s="20">
        <f t="shared" si="24"/>
        <v>0</v>
      </c>
      <c r="O113" s="19">
        <f>VLOOKUP(J113,[1]Values!$A$3:$D$462,3,FALSE)</f>
        <v>473974</v>
      </c>
      <c r="P113" s="20">
        <v>300</v>
      </c>
      <c r="Q113" s="19">
        <f t="shared" si="25"/>
        <v>284204.39999999997</v>
      </c>
      <c r="R113" s="20">
        <f t="shared" si="26"/>
        <v>284204.39999999997</v>
      </c>
      <c r="S113" s="21">
        <f>VLOOKUP(H113,[1]Rates!$A$3:$D$139,3,FALSE)</f>
        <v>7.2000000000000002E-5</v>
      </c>
      <c r="T113" s="22">
        <f t="shared" si="27"/>
        <v>20.462716799999999</v>
      </c>
      <c r="U113" s="19">
        <f>VLOOKUP(J113,[1]Values!$A$3:$D$462,4,FALSE)</f>
        <v>0</v>
      </c>
      <c r="V113" s="20"/>
      <c r="W113" s="20">
        <f t="shared" si="28"/>
        <v>0</v>
      </c>
      <c r="X113" s="23">
        <f>VLOOKUP(H113,[1]Rates!$A$3:$D$139,4,FALSE)</f>
        <v>6.9999999999999994E-5</v>
      </c>
      <c r="Y113" s="90">
        <f t="shared" si="29"/>
        <v>0</v>
      </c>
      <c r="Z113" s="9"/>
    </row>
    <row r="114" spans="7:26" x14ac:dyDescent="0.25">
      <c r="G114" s="16"/>
      <c r="H114" s="9">
        <v>6</v>
      </c>
      <c r="I114" s="9" t="s">
        <v>70</v>
      </c>
      <c r="J114" s="17">
        <v>923</v>
      </c>
      <c r="K114" s="18">
        <v>0.6</v>
      </c>
      <c r="L114" s="19">
        <f>VLOOKUP(J114,[1]Values!$A$3:$D$462,2,FALSE)</f>
        <v>0</v>
      </c>
      <c r="M114" s="20"/>
      <c r="N114" s="20">
        <f t="shared" si="24"/>
        <v>0</v>
      </c>
      <c r="O114" s="19">
        <f>VLOOKUP(J114,[1]Values!$A$3:$D$462,3,FALSE)</f>
        <v>473974</v>
      </c>
      <c r="P114" s="20">
        <v>300</v>
      </c>
      <c r="Q114" s="19">
        <f t="shared" si="25"/>
        <v>284204.39999999997</v>
      </c>
      <c r="R114" s="20">
        <f t="shared" si="26"/>
        <v>284204.39999999997</v>
      </c>
      <c r="S114" s="21">
        <f>VLOOKUP(H114,[1]Rates!$A$3:$D$139,3,FALSE)</f>
        <v>0</v>
      </c>
      <c r="T114" s="22">
        <f t="shared" si="27"/>
        <v>0</v>
      </c>
      <c r="U114" s="19">
        <f>VLOOKUP(J114,[1]Values!$A$3:$D$462,4,FALSE)</f>
        <v>0</v>
      </c>
      <c r="V114" s="20"/>
      <c r="W114" s="20">
        <f t="shared" si="28"/>
        <v>0</v>
      </c>
      <c r="X114" s="23">
        <f>VLOOKUP(H114,[1]Rates!$A$3:$D$139,4,FALSE)</f>
        <v>0</v>
      </c>
      <c r="Y114" s="90">
        <f t="shared" si="29"/>
        <v>0</v>
      </c>
      <c r="Z114" s="9"/>
    </row>
    <row r="115" spans="7:26" x14ac:dyDescent="0.25">
      <c r="G115" s="16"/>
      <c r="H115" s="9">
        <v>7</v>
      </c>
      <c r="I115" s="9" t="s">
        <v>9</v>
      </c>
      <c r="J115" s="17">
        <v>923</v>
      </c>
      <c r="K115" s="18">
        <v>1</v>
      </c>
      <c r="L115" s="19">
        <f>VLOOKUP(J115,[1]Values!$A$3:$D$462,2,FALSE)</f>
        <v>0</v>
      </c>
      <c r="M115" s="20"/>
      <c r="N115" s="20">
        <f t="shared" si="24"/>
        <v>0</v>
      </c>
      <c r="O115" s="19">
        <f>VLOOKUP(J115,[1]Values!$A$3:$D$462,3,FALSE)</f>
        <v>473974</v>
      </c>
      <c r="P115" s="20">
        <v>300</v>
      </c>
      <c r="Q115" s="19">
        <f t="shared" si="25"/>
        <v>473674</v>
      </c>
      <c r="R115" s="20">
        <f t="shared" si="26"/>
        <v>473674</v>
      </c>
      <c r="S115" s="21">
        <f>VLOOKUP(H115,[1]Rates!$A$3:$D$139,3,FALSE)</f>
        <v>1.01E-4</v>
      </c>
      <c r="T115" s="22">
        <f t="shared" si="27"/>
        <v>47.841073999999999</v>
      </c>
      <c r="U115" s="19">
        <f>VLOOKUP(J115,[1]Values!$A$3:$D$462,4,FALSE)</f>
        <v>0</v>
      </c>
      <c r="V115" s="20"/>
      <c r="W115" s="20">
        <f t="shared" si="28"/>
        <v>0</v>
      </c>
      <c r="X115" s="23">
        <f>VLOOKUP(H115,[1]Rates!$A$3:$D$139,4,FALSE)</f>
        <v>1.08E-4</v>
      </c>
      <c r="Y115" s="90">
        <f t="shared" si="29"/>
        <v>0</v>
      </c>
      <c r="Z115" s="9"/>
    </row>
    <row r="116" spans="7:26" x14ac:dyDescent="0.25">
      <c r="G116" s="16"/>
      <c r="H116" s="9">
        <v>8</v>
      </c>
      <c r="I116" s="9" t="s">
        <v>23</v>
      </c>
      <c r="J116" s="17">
        <v>923</v>
      </c>
      <c r="K116" s="18">
        <v>1</v>
      </c>
      <c r="L116" s="19">
        <f>VLOOKUP(J116,[1]Values!$A$3:$D$462,2,FALSE)</f>
        <v>0</v>
      </c>
      <c r="M116" s="20"/>
      <c r="N116" s="20">
        <f t="shared" si="24"/>
        <v>0</v>
      </c>
      <c r="O116" s="19">
        <f>VLOOKUP(J116,[1]Values!$A$3:$D$462,3,FALSE)</f>
        <v>473974</v>
      </c>
      <c r="P116" s="20">
        <v>300</v>
      </c>
      <c r="Q116" s="19">
        <f t="shared" si="25"/>
        <v>473674</v>
      </c>
      <c r="R116" s="20">
        <f t="shared" si="26"/>
        <v>473674</v>
      </c>
      <c r="S116" s="21">
        <f>VLOOKUP(H116,[1]Rates!$A$3:$D$139,3,FALSE)</f>
        <v>1.5300000000000001E-4</v>
      </c>
      <c r="T116" s="22">
        <f t="shared" si="27"/>
        <v>72.472121999999999</v>
      </c>
      <c r="U116" s="19">
        <f>VLOOKUP(J116,[1]Values!$A$3:$D$462,4,FALSE)</f>
        <v>0</v>
      </c>
      <c r="V116" s="20"/>
      <c r="W116" s="20">
        <f t="shared" si="28"/>
        <v>0</v>
      </c>
      <c r="X116" s="23">
        <f>VLOOKUP(H116,[1]Rates!$A$3:$D$139,4,FALSE)</f>
        <v>1.64E-4</v>
      </c>
      <c r="Y116" s="90">
        <f t="shared" si="29"/>
        <v>0</v>
      </c>
      <c r="Z116" s="9"/>
    </row>
    <row r="117" spans="7:26" x14ac:dyDescent="0.25">
      <c r="G117" s="16"/>
      <c r="H117" s="9">
        <v>19</v>
      </c>
      <c r="I117" s="9" t="s">
        <v>15</v>
      </c>
      <c r="J117" s="17">
        <v>923</v>
      </c>
      <c r="K117" s="18">
        <v>1</v>
      </c>
      <c r="L117" s="19">
        <f>VLOOKUP(J117,[1]Values!$A$3:$D$462,2,FALSE)</f>
        <v>0</v>
      </c>
      <c r="M117" s="20"/>
      <c r="N117" s="20">
        <f t="shared" si="24"/>
        <v>0</v>
      </c>
      <c r="O117" s="19">
        <f>VLOOKUP(J117,[1]Values!$A$3:$D$462,3,FALSE)</f>
        <v>473974</v>
      </c>
      <c r="P117" s="20">
        <v>300</v>
      </c>
      <c r="Q117" s="19">
        <f t="shared" si="25"/>
        <v>473674</v>
      </c>
      <c r="R117" s="20">
        <f t="shared" si="26"/>
        <v>473674</v>
      </c>
      <c r="S117" s="21">
        <f>VLOOKUP(H117,[1]Rates!$A$3:$D$139,3,FALSE)</f>
        <v>5.8E-5</v>
      </c>
      <c r="T117" s="22">
        <f t="shared" si="27"/>
        <v>27.473092000000001</v>
      </c>
      <c r="U117" s="19">
        <f>VLOOKUP(J117,[1]Values!$A$3:$D$462,4,FALSE)</f>
        <v>0</v>
      </c>
      <c r="V117" s="20"/>
      <c r="W117" s="20">
        <f t="shared" si="28"/>
        <v>0</v>
      </c>
      <c r="X117" s="23">
        <f>VLOOKUP(H117,[1]Rates!$A$3:$D$139,4,FALSE)</f>
        <v>6.2000000000000003E-5</v>
      </c>
      <c r="Y117" s="90">
        <f t="shared" si="29"/>
        <v>0</v>
      </c>
      <c r="Z117" s="9"/>
    </row>
    <row r="118" spans="7:26" x14ac:dyDescent="0.25">
      <c r="G118" s="16"/>
      <c r="H118" s="9">
        <v>28</v>
      </c>
      <c r="I118" s="9" t="s">
        <v>13</v>
      </c>
      <c r="J118" s="17">
        <v>923</v>
      </c>
      <c r="K118" s="18">
        <v>1</v>
      </c>
      <c r="L118" s="19">
        <f>VLOOKUP(J118,[1]Values!$A$3:$D$462,2,FALSE)</f>
        <v>0</v>
      </c>
      <c r="M118" s="20"/>
      <c r="N118" s="20">
        <f t="shared" si="24"/>
        <v>0</v>
      </c>
      <c r="O118" s="19">
        <f>VLOOKUP(J118,[1]Values!$A$3:$D$462,3,FALSE)</f>
        <v>473974</v>
      </c>
      <c r="P118" s="20">
        <v>300</v>
      </c>
      <c r="Q118" s="19">
        <f t="shared" si="25"/>
        <v>473674</v>
      </c>
      <c r="R118" s="20">
        <f t="shared" si="26"/>
        <v>473674</v>
      </c>
      <c r="S118" s="21">
        <f>VLOOKUP(H118,[1]Rates!$A$3:$D$139,3,FALSE)</f>
        <v>1.0820000000000001E-3</v>
      </c>
      <c r="T118" s="22">
        <f t="shared" si="27"/>
        <v>512.51526799999999</v>
      </c>
      <c r="U118" s="19">
        <f>VLOOKUP(J118,[1]Values!$A$3:$D$462,4,FALSE)</f>
        <v>0</v>
      </c>
      <c r="V118" s="20"/>
      <c r="W118" s="20">
        <f t="shared" si="28"/>
        <v>0</v>
      </c>
      <c r="X118" s="23">
        <f>VLOOKUP(H118,[1]Rates!$A$3:$D$139,4,FALSE)</f>
        <v>1.1559999999999999E-3</v>
      </c>
      <c r="Y118" s="90">
        <f t="shared" si="29"/>
        <v>0</v>
      </c>
      <c r="Z118" s="9"/>
    </row>
    <row r="119" spans="7:26" x14ac:dyDescent="0.25">
      <c r="G119" s="16"/>
      <c r="H119" s="9">
        <v>38</v>
      </c>
      <c r="I119" s="9" t="s">
        <v>12</v>
      </c>
      <c r="J119" s="17">
        <v>923</v>
      </c>
      <c r="K119" s="18">
        <v>1</v>
      </c>
      <c r="L119" s="19">
        <f>VLOOKUP(J119,[1]Values!$A$3:$D$462,2,FALSE)</f>
        <v>0</v>
      </c>
      <c r="M119" s="20"/>
      <c r="N119" s="20">
        <f t="shared" si="24"/>
        <v>0</v>
      </c>
      <c r="O119" s="19">
        <f>VLOOKUP(J119,[1]Values!$A$3:$D$462,3,FALSE)</f>
        <v>473974</v>
      </c>
      <c r="P119" s="20">
        <v>300</v>
      </c>
      <c r="Q119" s="19">
        <f t="shared" si="25"/>
        <v>473674</v>
      </c>
      <c r="R119" s="20">
        <f t="shared" si="26"/>
        <v>473674</v>
      </c>
      <c r="S119" s="21">
        <f>VLOOKUP(H119,[1]Rates!$A$3:$D$139,3,FALSE)</f>
        <v>9.8999999999999994E-5</v>
      </c>
      <c r="T119" s="22">
        <f t="shared" si="27"/>
        <v>46.893725999999994</v>
      </c>
      <c r="U119" s="19">
        <f>VLOOKUP(J119,[1]Values!$A$3:$D$462,4,FALSE)</f>
        <v>0</v>
      </c>
      <c r="V119" s="20"/>
      <c r="W119" s="20">
        <f t="shared" si="28"/>
        <v>0</v>
      </c>
      <c r="X119" s="23">
        <f>VLOOKUP(H119,[1]Rates!$A$3:$D$139,4,FALSE)</f>
        <v>8.6000000000000003E-5</v>
      </c>
      <c r="Y119" s="90">
        <f t="shared" si="29"/>
        <v>0</v>
      </c>
      <c r="Z119" s="9"/>
    </row>
    <row r="120" spans="7:26" x14ac:dyDescent="0.25">
      <c r="G120" s="16"/>
      <c r="H120" s="9">
        <v>41</v>
      </c>
      <c r="I120" s="9" t="s">
        <v>77</v>
      </c>
      <c r="J120" s="17">
        <v>923</v>
      </c>
      <c r="K120" s="18">
        <v>1</v>
      </c>
      <c r="L120" s="19">
        <f>VLOOKUP(J120,[1]Values!$A$3:$D$462,2,FALSE)</f>
        <v>0</v>
      </c>
      <c r="M120" s="20"/>
      <c r="N120" s="20">
        <f t="shared" si="24"/>
        <v>0</v>
      </c>
      <c r="O120" s="19">
        <f>VLOOKUP(J120,[1]Values!$A$3:$D$462,3,FALSE)</f>
        <v>473974</v>
      </c>
      <c r="P120" s="20">
        <v>300</v>
      </c>
      <c r="Q120" s="19">
        <f t="shared" si="25"/>
        <v>473674</v>
      </c>
      <c r="R120" s="20">
        <f t="shared" si="26"/>
        <v>473674</v>
      </c>
      <c r="S120" s="21">
        <f>VLOOKUP(H120,[1]Rates!$A$3:$D$139,3,FALSE)</f>
        <v>0</v>
      </c>
      <c r="T120" s="22">
        <f t="shared" si="27"/>
        <v>0</v>
      </c>
      <c r="U120" s="19">
        <f>VLOOKUP(J120,[1]Values!$A$3:$D$462,4,FALSE)</f>
        <v>0</v>
      </c>
      <c r="V120" s="20"/>
      <c r="W120" s="20">
        <f t="shared" si="28"/>
        <v>0</v>
      </c>
      <c r="X120" s="23">
        <f>VLOOKUP(H120,[1]Rates!$A$3:$D$139,4,FALSE)</f>
        <v>0</v>
      </c>
      <c r="Y120" s="90">
        <f t="shared" si="29"/>
        <v>0</v>
      </c>
      <c r="Z120" s="9"/>
    </row>
    <row r="121" spans="7:26" x14ac:dyDescent="0.25">
      <c r="G121" s="16"/>
      <c r="H121" s="9">
        <v>55</v>
      </c>
      <c r="I121" s="9" t="s">
        <v>26</v>
      </c>
      <c r="J121" s="17">
        <v>923</v>
      </c>
      <c r="K121" s="18">
        <v>1</v>
      </c>
      <c r="L121" s="19">
        <f>VLOOKUP(J121,[1]Values!$A$3:$D$462,2,FALSE)</f>
        <v>0</v>
      </c>
      <c r="M121" s="20"/>
      <c r="N121" s="20">
        <f t="shared" si="24"/>
        <v>0</v>
      </c>
      <c r="O121" s="19">
        <f>VLOOKUP(J121,[1]Values!$A$3:$D$462,3,FALSE)</f>
        <v>473974</v>
      </c>
      <c r="P121" s="20">
        <v>300</v>
      </c>
      <c r="Q121" s="19">
        <f t="shared" si="25"/>
        <v>473674</v>
      </c>
      <c r="R121" s="20">
        <f t="shared" si="26"/>
        <v>473674</v>
      </c>
      <c r="S121" s="21">
        <f>VLOOKUP(H121,[1]Rates!$A$3:$D$139,3,FALSE)</f>
        <v>1.45E-4</v>
      </c>
      <c r="T121" s="22">
        <f t="shared" si="27"/>
        <v>68.682730000000006</v>
      </c>
      <c r="U121" s="19">
        <f>VLOOKUP(J121,[1]Values!$A$3:$D$462,4,FALSE)</f>
        <v>0</v>
      </c>
      <c r="V121" s="20"/>
      <c r="W121" s="20">
        <f t="shared" si="28"/>
        <v>0</v>
      </c>
      <c r="X121" s="23">
        <f>VLOOKUP(H121,[1]Rates!$A$3:$D$139,4,FALSE)</f>
        <v>1.35E-4</v>
      </c>
      <c r="Y121" s="90">
        <f t="shared" si="29"/>
        <v>0</v>
      </c>
      <c r="Z121" s="9"/>
    </row>
    <row r="122" spans="7:26" x14ac:dyDescent="0.25">
      <c r="G122" s="16"/>
      <c r="H122" s="9">
        <v>71</v>
      </c>
      <c r="I122" s="9" t="s">
        <v>18</v>
      </c>
      <c r="J122" s="17">
        <v>923</v>
      </c>
      <c r="K122" s="18">
        <v>1</v>
      </c>
      <c r="L122" s="19">
        <f>VLOOKUP(J122,[1]Values!$A$3:$D$462,2,FALSE)</f>
        <v>0</v>
      </c>
      <c r="M122" s="20"/>
      <c r="N122" s="20">
        <f t="shared" si="24"/>
        <v>0</v>
      </c>
      <c r="O122" s="19">
        <f>VLOOKUP(J122,[1]Values!$A$3:$D$462,3,FALSE)</f>
        <v>473974</v>
      </c>
      <c r="P122" s="20">
        <v>300</v>
      </c>
      <c r="Q122" s="19">
        <f t="shared" si="25"/>
        <v>473674</v>
      </c>
      <c r="R122" s="20">
        <f t="shared" si="26"/>
        <v>473674</v>
      </c>
      <c r="S122" s="21">
        <f>VLOOKUP(H122,[1]Rates!$A$3:$D$139,3,FALSE)</f>
        <v>9.0000000000000002E-6</v>
      </c>
      <c r="T122" s="22">
        <f t="shared" si="27"/>
        <v>4.2630660000000002</v>
      </c>
      <c r="U122" s="19">
        <f>VLOOKUP(J122,[1]Values!$A$3:$D$462,4,FALSE)</f>
        <v>0</v>
      </c>
      <c r="V122" s="20"/>
      <c r="W122" s="20">
        <f t="shared" si="28"/>
        <v>0</v>
      </c>
      <c r="X122" s="23">
        <f>VLOOKUP(H122,[1]Rates!$A$3:$D$139,4,FALSE)</f>
        <v>9.0000000000000002E-6</v>
      </c>
      <c r="Y122" s="90">
        <f t="shared" si="29"/>
        <v>0</v>
      </c>
      <c r="Z122" s="9"/>
    </row>
    <row r="123" spans="7:26" x14ac:dyDescent="0.25">
      <c r="G123" s="16"/>
      <c r="H123" s="9">
        <v>72</v>
      </c>
      <c r="I123" s="9" t="s">
        <v>28</v>
      </c>
      <c r="J123" s="17">
        <v>923</v>
      </c>
      <c r="K123" s="18">
        <v>1</v>
      </c>
      <c r="L123" s="19">
        <f>VLOOKUP(J123,[1]Values!$A$3:$D$462,2,FALSE)</f>
        <v>0</v>
      </c>
      <c r="M123" s="20"/>
      <c r="N123" s="20">
        <f t="shared" si="24"/>
        <v>0</v>
      </c>
      <c r="O123" s="19">
        <f>VLOOKUP(J123,[1]Values!$A$3:$D$462,3,FALSE)</f>
        <v>473974</v>
      </c>
      <c r="P123" s="20">
        <v>300</v>
      </c>
      <c r="Q123" s="19">
        <f t="shared" si="25"/>
        <v>473674</v>
      </c>
      <c r="R123" s="20">
        <f t="shared" si="26"/>
        <v>473674</v>
      </c>
      <c r="S123" s="21">
        <f>VLOOKUP(H123,[1]Rates!$A$3:$D$139,3,FALSE)</f>
        <v>2.5799999999999998E-4</v>
      </c>
      <c r="T123" s="22">
        <f t="shared" si="27"/>
        <v>122.20789199999999</v>
      </c>
      <c r="U123" s="19">
        <f>VLOOKUP(J123,[1]Values!$A$3:$D$462,4,FALSE)</f>
        <v>0</v>
      </c>
      <c r="V123" s="20"/>
      <c r="W123" s="20">
        <f t="shared" si="28"/>
        <v>0</v>
      </c>
      <c r="X123" s="23">
        <f>VLOOKUP(H123,[1]Rates!$A$3:$D$139,4,FALSE)</f>
        <v>2.7500000000000002E-4</v>
      </c>
      <c r="Y123" s="90">
        <f t="shared" si="29"/>
        <v>0</v>
      </c>
      <c r="Z123" s="9"/>
    </row>
    <row r="124" spans="7:26" x14ac:dyDescent="0.25">
      <c r="G124" s="16"/>
      <c r="H124" s="9">
        <v>84</v>
      </c>
      <c r="I124" s="9" t="s">
        <v>87</v>
      </c>
      <c r="J124" s="17">
        <v>923</v>
      </c>
      <c r="K124" s="18">
        <v>1</v>
      </c>
      <c r="L124" s="19">
        <f>VLOOKUP(J124,[1]Values!$A$3:$D$462,2,FALSE)</f>
        <v>0</v>
      </c>
      <c r="M124" s="20"/>
      <c r="N124" s="20">
        <f t="shared" si="24"/>
        <v>0</v>
      </c>
      <c r="O124" s="19">
        <f>VLOOKUP(J124,[1]Values!$A$3:$D$462,3,FALSE)</f>
        <v>473974</v>
      </c>
      <c r="P124" s="20">
        <v>300</v>
      </c>
      <c r="Q124" s="19">
        <f t="shared" si="25"/>
        <v>473674</v>
      </c>
      <c r="R124" s="20">
        <f t="shared" si="26"/>
        <v>473674</v>
      </c>
      <c r="S124" s="21">
        <f>VLOOKUP(H124,[1]Rates!$A$3:$D$139,3,FALSE)</f>
        <v>0</v>
      </c>
      <c r="T124" s="22">
        <f t="shared" si="27"/>
        <v>0</v>
      </c>
      <c r="U124" s="19">
        <f>VLOOKUP(J124,[1]Values!$A$3:$D$462,4,FALSE)</f>
        <v>0</v>
      </c>
      <c r="V124" s="20"/>
      <c r="W124" s="20">
        <f t="shared" si="28"/>
        <v>0</v>
      </c>
      <c r="X124" s="23">
        <f>VLOOKUP(H124,[1]Rates!$A$3:$D$139,4,FALSE)</f>
        <v>0</v>
      </c>
      <c r="Y124" s="90">
        <f t="shared" si="29"/>
        <v>0</v>
      </c>
      <c r="Z124" s="9"/>
    </row>
    <row r="125" spans="7:26" x14ac:dyDescent="0.25">
      <c r="G125" s="16"/>
      <c r="H125" s="9">
        <v>104</v>
      </c>
      <c r="I125" s="9" t="s">
        <v>82</v>
      </c>
      <c r="J125" s="17">
        <v>923</v>
      </c>
      <c r="K125" s="18">
        <v>0.6</v>
      </c>
      <c r="L125" s="19">
        <f>VLOOKUP(J125,[1]Values!$A$3:$D$462,2,FALSE)</f>
        <v>0</v>
      </c>
      <c r="M125" s="20"/>
      <c r="N125" s="20">
        <f t="shared" si="24"/>
        <v>0</v>
      </c>
      <c r="O125" s="19">
        <f>VLOOKUP(J125,[1]Values!$A$3:$D$462,3,FALSE)</f>
        <v>473974</v>
      </c>
      <c r="P125" s="20">
        <v>300</v>
      </c>
      <c r="Q125" s="19">
        <f t="shared" si="25"/>
        <v>284204.39999999997</v>
      </c>
      <c r="R125" s="20">
        <f t="shared" si="26"/>
        <v>284204.39999999997</v>
      </c>
      <c r="S125" s="21">
        <f>VLOOKUP(H125,[1]Rates!$A$3:$D$139,3,FALSE)</f>
        <v>0</v>
      </c>
      <c r="T125" s="22">
        <f t="shared" si="27"/>
        <v>0</v>
      </c>
      <c r="U125" s="19">
        <f>VLOOKUP(J125,[1]Values!$A$3:$D$462,4,FALSE)</f>
        <v>0</v>
      </c>
      <c r="V125" s="20"/>
      <c r="W125" s="20">
        <f t="shared" si="28"/>
        <v>0</v>
      </c>
      <c r="X125" s="23">
        <f>VLOOKUP(H125,[1]Rates!$A$3:$D$139,4,FALSE)</f>
        <v>0</v>
      </c>
      <c r="Y125" s="90">
        <f t="shared" si="29"/>
        <v>0</v>
      </c>
      <c r="Z125" s="9"/>
    </row>
    <row r="126" spans="7:26" x14ac:dyDescent="0.25">
      <c r="G126" s="16"/>
      <c r="H126" s="9">
        <v>117</v>
      </c>
      <c r="I126" s="9" t="s">
        <v>21</v>
      </c>
      <c r="J126" s="17">
        <v>923</v>
      </c>
      <c r="K126" s="18">
        <v>1</v>
      </c>
      <c r="L126" s="19">
        <f>VLOOKUP(J126,[1]Values!$A$3:$D$462,2,FALSE)</f>
        <v>0</v>
      </c>
      <c r="M126" s="20"/>
      <c r="N126" s="20">
        <f t="shared" si="24"/>
        <v>0</v>
      </c>
      <c r="O126" s="19">
        <f>VLOOKUP(J126,[1]Values!$A$3:$D$462,3,FALSE)</f>
        <v>473974</v>
      </c>
      <c r="P126" s="20">
        <v>300</v>
      </c>
      <c r="Q126" s="19">
        <f t="shared" si="25"/>
        <v>473674</v>
      </c>
      <c r="R126" s="20">
        <f t="shared" si="26"/>
        <v>473674</v>
      </c>
      <c r="S126" s="21">
        <f>VLOOKUP(H126,[1]Rates!$A$3:$D$139,3,FALSE)</f>
        <v>2.1900000000000001E-4</v>
      </c>
      <c r="T126" s="22">
        <f t="shared" si="27"/>
        <v>103.734606</v>
      </c>
      <c r="U126" s="19">
        <f>VLOOKUP(J126,[1]Values!$A$3:$D$462,4,FALSE)</f>
        <v>0</v>
      </c>
      <c r="V126" s="20"/>
      <c r="W126" s="20">
        <f t="shared" si="28"/>
        <v>0</v>
      </c>
      <c r="X126" s="23">
        <f>VLOOKUP(H126,[1]Rates!$A$3:$D$139,4,FALSE)</f>
        <v>2.34E-4</v>
      </c>
      <c r="Y126" s="90">
        <f t="shared" si="29"/>
        <v>0</v>
      </c>
      <c r="Z126" s="9"/>
    </row>
    <row r="127" spans="7:26" x14ac:dyDescent="0.25">
      <c r="G127" s="16"/>
      <c r="H127" s="9">
        <v>119</v>
      </c>
      <c r="I127" s="9" t="s">
        <v>88</v>
      </c>
      <c r="J127" s="17">
        <v>923</v>
      </c>
      <c r="K127" s="18">
        <v>1</v>
      </c>
      <c r="L127" s="19">
        <f>VLOOKUP(J127,[1]Values!$A$3:$D$462,2,FALSE)</f>
        <v>0</v>
      </c>
      <c r="M127" s="20"/>
      <c r="N127" s="20">
        <f t="shared" si="24"/>
        <v>0</v>
      </c>
      <c r="O127" s="19">
        <f>VLOOKUP(J127,[1]Values!$A$3:$D$462,3,FALSE)</f>
        <v>473974</v>
      </c>
      <c r="P127" s="20">
        <v>300</v>
      </c>
      <c r="Q127" s="19">
        <f t="shared" si="25"/>
        <v>473674</v>
      </c>
      <c r="R127" s="20">
        <f t="shared" si="26"/>
        <v>473674</v>
      </c>
      <c r="S127" s="21">
        <f>VLOOKUP(H127,[1]Rates!$A$3:$D$139,3,FALSE)</f>
        <v>0</v>
      </c>
      <c r="T127" s="22">
        <f t="shared" si="27"/>
        <v>0</v>
      </c>
      <c r="U127" s="19">
        <f>VLOOKUP(J127,[1]Values!$A$3:$D$462,4,FALSE)</f>
        <v>0</v>
      </c>
      <c r="V127" s="20"/>
      <c r="W127" s="20">
        <f t="shared" si="28"/>
        <v>0</v>
      </c>
      <c r="X127" s="23">
        <f>VLOOKUP(H127,[1]Rates!$A$3:$D$139,4,FALSE)</f>
        <v>0</v>
      </c>
      <c r="Y127" s="90">
        <f t="shared" si="29"/>
        <v>0</v>
      </c>
      <c r="Z127" s="9"/>
    </row>
    <row r="128" spans="7:26" x14ac:dyDescent="0.25">
      <c r="G128" s="16"/>
      <c r="H128" s="9">
        <v>123</v>
      </c>
      <c r="I128" s="9" t="s">
        <v>29</v>
      </c>
      <c r="J128" s="17">
        <v>923</v>
      </c>
      <c r="K128" s="18">
        <v>1</v>
      </c>
      <c r="L128" s="19">
        <f>VLOOKUP(J128,[1]Values!$A$3:$D$462,2,FALSE)</f>
        <v>0</v>
      </c>
      <c r="M128" s="20"/>
      <c r="N128" s="20">
        <f t="shared" si="24"/>
        <v>0</v>
      </c>
      <c r="O128" s="19">
        <f>VLOOKUP(J128,[1]Values!$A$3:$D$462,3,FALSE)</f>
        <v>473974</v>
      </c>
      <c r="P128" s="20">
        <v>300</v>
      </c>
      <c r="Q128" s="19">
        <f t="shared" si="25"/>
        <v>473674</v>
      </c>
      <c r="R128" s="20">
        <f t="shared" si="26"/>
        <v>473674</v>
      </c>
      <c r="S128" s="21">
        <f>VLOOKUP(H128,[1]Rates!$A$3:$D$139,3,FALSE)</f>
        <v>9.7199999999999999E-4</v>
      </c>
      <c r="T128" s="22">
        <f t="shared" si="27"/>
        <v>460.41112800000002</v>
      </c>
      <c r="U128" s="19">
        <f>VLOOKUP(J128,[1]Values!$A$3:$D$462,4,FALSE)</f>
        <v>0</v>
      </c>
      <c r="V128" s="20"/>
      <c r="W128" s="20">
        <f t="shared" si="28"/>
        <v>0</v>
      </c>
      <c r="X128" s="23">
        <f>VLOOKUP(H128,[1]Rates!$A$3:$D$139,4,FALSE)</f>
        <v>1.0369999999999999E-3</v>
      </c>
      <c r="Y128" s="90">
        <f t="shared" si="29"/>
        <v>0</v>
      </c>
      <c r="Z128" s="9"/>
    </row>
    <row r="129" spans="7:26" ht="15.75" thickBot="1" x14ac:dyDescent="0.3">
      <c r="G129" s="24"/>
      <c r="H129" s="25"/>
      <c r="I129" s="25"/>
      <c r="J129" s="93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6"/>
      <c r="Z129" s="9"/>
    </row>
    <row r="130" spans="7:26" x14ac:dyDescent="0.25">
      <c r="G130" s="9">
        <v>84</v>
      </c>
      <c r="H130" s="9" t="s">
        <v>87</v>
      </c>
      <c r="I130" s="9"/>
      <c r="J130" s="17"/>
      <c r="K130" s="18"/>
      <c r="L130" s="20"/>
      <c r="M130" s="20"/>
      <c r="N130" s="20"/>
      <c r="O130" s="20"/>
      <c r="P130" s="20"/>
      <c r="Q130" s="20"/>
      <c r="R130" s="20"/>
      <c r="S130" s="23"/>
      <c r="T130" s="22">
        <f>SUM(T86:T129)</f>
        <v>658875.28496599977</v>
      </c>
      <c r="U130" s="20"/>
      <c r="V130" s="20"/>
      <c r="W130" s="20"/>
      <c r="X130" s="23"/>
      <c r="Y130" s="22">
        <f>SUM(Y86:Y129)</f>
        <v>64905.642432399982</v>
      </c>
      <c r="Z130" s="27">
        <f>T130+Y130</f>
        <v>723780.9273983998</v>
      </c>
    </row>
    <row r="131" spans="7:26" x14ac:dyDescent="0.25">
      <c r="G131" s="9"/>
      <c r="H131" s="9"/>
      <c r="I131" s="9"/>
      <c r="J131" s="17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7:26" ht="15.75" thickBot="1" x14ac:dyDescent="0.3">
      <c r="G132" s="9"/>
      <c r="H132" s="9"/>
      <c r="I132" s="9"/>
      <c r="J132" s="10" t="s">
        <v>53</v>
      </c>
      <c r="K132" s="11" t="s">
        <v>54</v>
      </c>
      <c r="L132" s="12" t="s">
        <v>55</v>
      </c>
      <c r="M132" s="12" t="s">
        <v>160</v>
      </c>
      <c r="N132" s="12" t="s">
        <v>176</v>
      </c>
      <c r="O132" s="12" t="s">
        <v>56</v>
      </c>
      <c r="P132" s="12" t="s">
        <v>161</v>
      </c>
      <c r="Q132" s="12"/>
      <c r="R132" s="12" t="s">
        <v>57</v>
      </c>
      <c r="S132" s="13" t="s">
        <v>58</v>
      </c>
      <c r="T132" s="14" t="s">
        <v>59</v>
      </c>
      <c r="U132" s="12" t="s">
        <v>60</v>
      </c>
      <c r="V132" s="12" t="s">
        <v>61</v>
      </c>
      <c r="W132" s="12" t="s">
        <v>62</v>
      </c>
      <c r="X132" s="13" t="s">
        <v>63</v>
      </c>
      <c r="Y132" s="14" t="s">
        <v>64</v>
      </c>
      <c r="Z132" s="9"/>
    </row>
    <row r="133" spans="7:26" ht="15.75" x14ac:dyDescent="0.25">
      <c r="G133" s="82">
        <v>133</v>
      </c>
      <c r="H133" s="83" t="s">
        <v>179</v>
      </c>
      <c r="I133" s="15"/>
      <c r="J133" s="84"/>
      <c r="K133" s="85"/>
      <c r="L133" s="86"/>
      <c r="M133" s="86"/>
      <c r="N133" s="86"/>
      <c r="O133" s="86"/>
      <c r="P133" s="86"/>
      <c r="Q133" s="86"/>
      <c r="R133" s="86"/>
      <c r="S133" s="87"/>
      <c r="T133" s="88"/>
      <c r="U133" s="86"/>
      <c r="V133" s="86"/>
      <c r="W133" s="86"/>
      <c r="X133" s="87"/>
      <c r="Y133" s="89"/>
      <c r="Z133" s="9"/>
    </row>
    <row r="134" spans="7:26" x14ac:dyDescent="0.25">
      <c r="G134" s="16"/>
      <c r="H134" s="9">
        <v>1</v>
      </c>
      <c r="I134" s="9" t="s">
        <v>11</v>
      </c>
      <c r="J134" s="17">
        <v>503</v>
      </c>
      <c r="K134" s="18">
        <v>0.5</v>
      </c>
      <c r="L134" s="19">
        <f>VLOOKUP(J134,[1]Values!$A$3:$D$462,2,FALSE)</f>
        <v>16547578</v>
      </c>
      <c r="M134" s="20">
        <v>14571251</v>
      </c>
      <c r="N134" s="20">
        <f t="shared" ref="N134:N154" si="30">(L134-M134)*K134</f>
        <v>988163.5</v>
      </c>
      <c r="O134" s="19">
        <f>VLOOKUP(J134,[1]Values!$A$3:$D$462,3,FALSE)</f>
        <v>294580</v>
      </c>
      <c r="P134" s="19"/>
      <c r="Q134" s="19">
        <f t="shared" ref="Q134:Q154" si="31">(O134-P134)*K134</f>
        <v>147290</v>
      </c>
      <c r="R134" s="20">
        <f t="shared" ref="R134:R154" si="32">(L134-M134+O134-P134)*K134</f>
        <v>1135453.5</v>
      </c>
      <c r="S134" s="21">
        <f>VLOOKUP(H134,[1]Rates!$A$3:$D$139,3,FALSE)</f>
        <v>1.908E-3</v>
      </c>
      <c r="T134" s="22">
        <f t="shared" ref="T134:T154" si="33">R134*S134</f>
        <v>2166.4452780000001</v>
      </c>
      <c r="U134" s="19">
        <f>VLOOKUP(J134,[1]Values!$A$3:$D$462,4,FALSE)</f>
        <v>1147149</v>
      </c>
      <c r="V134" s="20">
        <v>1655549</v>
      </c>
      <c r="W134" s="20">
        <f t="shared" ref="W134:W154" si="34">(U134-V134)*K134</f>
        <v>-254200</v>
      </c>
      <c r="X134" s="23">
        <f>VLOOKUP(H134,[1]Rates!$A$3:$D$139,4,FALSE)</f>
        <v>2.0739999999999999E-3</v>
      </c>
      <c r="Y134" s="90">
        <f t="shared" ref="Y134:Y154" si="35">W134*X134</f>
        <v>-527.21079999999995</v>
      </c>
      <c r="Z134" s="9"/>
    </row>
    <row r="135" spans="7:26" x14ac:dyDescent="0.25">
      <c r="G135" s="16"/>
      <c r="H135" s="9">
        <v>2</v>
      </c>
      <c r="I135" s="9" t="s">
        <v>67</v>
      </c>
      <c r="J135" s="17">
        <v>503</v>
      </c>
      <c r="K135" s="18">
        <v>0.5</v>
      </c>
      <c r="L135" s="19">
        <f>VLOOKUP(J135,[1]Values!$A$3:$D$462,2,FALSE)</f>
        <v>16547578</v>
      </c>
      <c r="M135" s="20">
        <v>14571251</v>
      </c>
      <c r="N135" s="20">
        <f t="shared" si="30"/>
        <v>988163.5</v>
      </c>
      <c r="O135" s="19">
        <f>VLOOKUP(J135,[1]Values!$A$3:$D$462,3,FALSE)</f>
        <v>294580</v>
      </c>
      <c r="P135" s="19"/>
      <c r="Q135" s="19">
        <f t="shared" si="31"/>
        <v>147290</v>
      </c>
      <c r="R135" s="20">
        <f t="shared" si="32"/>
        <v>1135453.5</v>
      </c>
      <c r="S135" s="21">
        <f>VLOOKUP(H135,[1]Rates!$A$3:$D$139,3,FALSE)</f>
        <v>2.0900000000000001E-4</v>
      </c>
      <c r="T135" s="22">
        <f t="shared" si="33"/>
        <v>237.30978150000001</v>
      </c>
      <c r="U135" s="19">
        <f>VLOOKUP(J135,[1]Values!$A$3:$D$462,4,FALSE)</f>
        <v>1147149</v>
      </c>
      <c r="V135" s="20">
        <f t="shared" ref="V135:V154" si="36">V134</f>
        <v>1655549</v>
      </c>
      <c r="W135" s="20">
        <f t="shared" si="34"/>
        <v>-254200</v>
      </c>
      <c r="X135" s="23">
        <f>VLOOKUP(H135,[1]Rates!$A$3:$D$139,4,FALSE)</f>
        <v>2.3000000000000001E-4</v>
      </c>
      <c r="Y135" s="90">
        <f t="shared" si="35"/>
        <v>-58.466000000000001</v>
      </c>
      <c r="Z135" s="9"/>
    </row>
    <row r="136" spans="7:26" x14ac:dyDescent="0.25">
      <c r="G136" s="16"/>
      <c r="H136" s="9">
        <v>3</v>
      </c>
      <c r="I136" s="9" t="s">
        <v>68</v>
      </c>
      <c r="J136" s="17">
        <v>503</v>
      </c>
      <c r="K136" s="18">
        <v>0.5</v>
      </c>
      <c r="L136" s="19">
        <f>VLOOKUP(J136,[1]Values!$A$3:$D$462,2,FALSE)</f>
        <v>16547578</v>
      </c>
      <c r="M136" s="20">
        <v>14571251</v>
      </c>
      <c r="N136" s="20">
        <f t="shared" si="30"/>
        <v>988163.5</v>
      </c>
      <c r="O136" s="19">
        <f>VLOOKUP(J136,[1]Values!$A$3:$D$462,3,FALSE)</f>
        <v>294580</v>
      </c>
      <c r="P136" s="19"/>
      <c r="Q136" s="19">
        <f t="shared" si="31"/>
        <v>147290</v>
      </c>
      <c r="R136" s="20">
        <f t="shared" si="32"/>
        <v>1135453.5</v>
      </c>
      <c r="S136" s="21">
        <f>VLOOKUP(H136,[1]Rates!$A$3:$D$139,3,FALSE)</f>
        <v>4.9299999999999995E-4</v>
      </c>
      <c r="T136" s="22">
        <f t="shared" si="33"/>
        <v>559.77857549999999</v>
      </c>
      <c r="U136" s="19">
        <f>VLOOKUP(J136,[1]Values!$A$3:$D$462,4,FALSE)</f>
        <v>1147149</v>
      </c>
      <c r="V136" s="20">
        <f t="shared" si="36"/>
        <v>1655549</v>
      </c>
      <c r="W136" s="20">
        <f t="shared" si="34"/>
        <v>-254200</v>
      </c>
      <c r="X136" s="23">
        <f>VLOOKUP(H136,[1]Rates!$A$3:$D$139,4,FALSE)</f>
        <v>5.2599999999999999E-4</v>
      </c>
      <c r="Y136" s="90">
        <f t="shared" si="35"/>
        <v>-133.70920000000001</v>
      </c>
      <c r="Z136" s="9"/>
    </row>
    <row r="137" spans="7:26" x14ac:dyDescent="0.25">
      <c r="G137" s="16"/>
      <c r="H137" s="9">
        <v>5</v>
      </c>
      <c r="I137" s="9" t="s">
        <v>69</v>
      </c>
      <c r="J137" s="17">
        <v>503</v>
      </c>
      <c r="K137" s="18">
        <v>0.35</v>
      </c>
      <c r="L137" s="19">
        <f>VLOOKUP(J137,[1]Values!$A$3:$D$462,2,FALSE)</f>
        <v>16547578</v>
      </c>
      <c r="M137" s="20">
        <v>14571251</v>
      </c>
      <c r="N137" s="20">
        <f t="shared" si="30"/>
        <v>691714.45</v>
      </c>
      <c r="O137" s="19">
        <f>VLOOKUP(J137,[1]Values!$A$3:$D$462,3,FALSE)</f>
        <v>294580</v>
      </c>
      <c r="P137" s="19"/>
      <c r="Q137" s="19">
        <f t="shared" si="31"/>
        <v>103103</v>
      </c>
      <c r="R137" s="20">
        <f t="shared" si="32"/>
        <v>794817.45</v>
      </c>
      <c r="S137" s="21">
        <f>VLOOKUP(H137,[1]Rates!$A$3:$D$139,3,FALSE)</f>
        <v>6.038E-3</v>
      </c>
      <c r="T137" s="22">
        <f t="shared" si="33"/>
        <v>4799.1077630999998</v>
      </c>
      <c r="U137" s="19">
        <f>VLOOKUP(J137,[1]Values!$A$3:$D$462,4,FALSE)</f>
        <v>1147149</v>
      </c>
      <c r="V137" s="20">
        <f t="shared" si="36"/>
        <v>1655549</v>
      </c>
      <c r="W137" s="20">
        <f t="shared" si="34"/>
        <v>-177940</v>
      </c>
      <c r="X137" s="23">
        <f>VLOOKUP(H137,[1]Rates!$A$3:$D$139,4,FALSE)</f>
        <v>6.2370000000000004E-3</v>
      </c>
      <c r="Y137" s="90">
        <f t="shared" si="35"/>
        <v>-1109.81178</v>
      </c>
      <c r="Z137" s="9"/>
    </row>
    <row r="138" spans="7:26" x14ac:dyDescent="0.25">
      <c r="G138" s="16"/>
      <c r="H138" s="9">
        <v>137</v>
      </c>
      <c r="I138" s="9" t="s">
        <v>184</v>
      </c>
      <c r="J138" s="17">
        <v>503</v>
      </c>
      <c r="K138" s="18">
        <v>0.35</v>
      </c>
      <c r="L138" s="19">
        <f>VLOOKUP(J138,[1]Values!$A$3:$D$462,2,FALSE)</f>
        <v>16547578</v>
      </c>
      <c r="M138" s="20">
        <v>14571251</v>
      </c>
      <c r="N138" s="20">
        <f t="shared" si="30"/>
        <v>691714.45</v>
      </c>
      <c r="O138" s="19">
        <f>VLOOKUP(J138,[1]Values!$A$3:$D$462,3,FALSE)</f>
        <v>294580</v>
      </c>
      <c r="P138" s="19"/>
      <c r="Q138" s="19">
        <f t="shared" si="31"/>
        <v>103103</v>
      </c>
      <c r="R138" s="20">
        <f t="shared" si="32"/>
        <v>794817.45</v>
      </c>
      <c r="S138" s="21">
        <f>VLOOKUP(H138,[1]Rates!$A$3:$D$139,3,FALSE)</f>
        <v>7.2000000000000002E-5</v>
      </c>
      <c r="T138" s="22">
        <f t="shared" si="33"/>
        <v>57.226856399999996</v>
      </c>
      <c r="U138" s="19">
        <f>VLOOKUP(J138,[1]Values!$A$3:$D$462,4,FALSE)</f>
        <v>1147149</v>
      </c>
      <c r="V138" s="20">
        <f t="shared" si="36"/>
        <v>1655549</v>
      </c>
      <c r="W138" s="20">
        <f t="shared" si="34"/>
        <v>-177940</v>
      </c>
      <c r="X138" s="23">
        <f>VLOOKUP(H138,[1]Rates!$A$3:$D$139,4,FALSE)</f>
        <v>6.9999999999999994E-5</v>
      </c>
      <c r="Y138" s="90">
        <f t="shared" si="35"/>
        <v>-12.455799999999998</v>
      </c>
      <c r="Z138" s="9"/>
    </row>
    <row r="139" spans="7:26" x14ac:dyDescent="0.25">
      <c r="G139" s="16"/>
      <c r="H139" s="9">
        <v>6</v>
      </c>
      <c r="I139" s="9" t="s">
        <v>163</v>
      </c>
      <c r="J139" s="17">
        <v>503</v>
      </c>
      <c r="K139" s="18">
        <v>0.35</v>
      </c>
      <c r="L139" s="19">
        <f>VLOOKUP(J139,[1]Values!$A$3:$D$462,2,FALSE)</f>
        <v>16547578</v>
      </c>
      <c r="M139" s="20">
        <v>14571251</v>
      </c>
      <c r="N139" s="20">
        <f t="shared" si="30"/>
        <v>691714.45</v>
      </c>
      <c r="O139" s="19">
        <f>VLOOKUP(J139,[1]Values!$A$3:$D$462,3,FALSE)</f>
        <v>294580</v>
      </c>
      <c r="P139" s="19"/>
      <c r="Q139" s="19">
        <f t="shared" si="31"/>
        <v>103103</v>
      </c>
      <c r="R139" s="20">
        <f t="shared" si="32"/>
        <v>794817.45</v>
      </c>
      <c r="S139" s="21">
        <f>VLOOKUP(H139,[1]Rates!$A$3:$D$139,3,FALSE)</f>
        <v>0</v>
      </c>
      <c r="T139" s="22">
        <f t="shared" si="33"/>
        <v>0</v>
      </c>
      <c r="U139" s="19">
        <f>VLOOKUP(J139,[1]Values!$A$3:$D$462,4,FALSE)</f>
        <v>1147149</v>
      </c>
      <c r="V139" s="20">
        <f t="shared" si="36"/>
        <v>1655549</v>
      </c>
      <c r="W139" s="20">
        <f t="shared" si="34"/>
        <v>-177940</v>
      </c>
      <c r="X139" s="23">
        <f>VLOOKUP(H139,[1]Rates!$A$3:$D$139,4,FALSE)</f>
        <v>0</v>
      </c>
      <c r="Y139" s="90">
        <f t="shared" si="35"/>
        <v>0</v>
      </c>
      <c r="Z139" s="9"/>
    </row>
    <row r="140" spans="7:26" x14ac:dyDescent="0.25">
      <c r="G140" s="16"/>
      <c r="H140" s="9">
        <v>7</v>
      </c>
      <c r="I140" s="9" t="s">
        <v>71</v>
      </c>
      <c r="J140" s="17">
        <v>503</v>
      </c>
      <c r="K140" s="18">
        <v>0.5</v>
      </c>
      <c r="L140" s="19">
        <f>VLOOKUP(J140,[1]Values!$A$3:$D$462,2,FALSE)</f>
        <v>16547578</v>
      </c>
      <c r="M140" s="20">
        <v>14571251</v>
      </c>
      <c r="N140" s="20">
        <f t="shared" si="30"/>
        <v>988163.5</v>
      </c>
      <c r="O140" s="19">
        <f>VLOOKUP(J140,[1]Values!$A$3:$D$462,3,FALSE)</f>
        <v>294580</v>
      </c>
      <c r="P140" s="19"/>
      <c r="Q140" s="19">
        <f t="shared" si="31"/>
        <v>147290</v>
      </c>
      <c r="R140" s="20">
        <f t="shared" si="32"/>
        <v>1135453.5</v>
      </c>
      <c r="S140" s="21">
        <f>VLOOKUP(H140,[1]Rates!$A$3:$D$139,3,FALSE)</f>
        <v>1.01E-4</v>
      </c>
      <c r="T140" s="22">
        <f t="shared" si="33"/>
        <v>114.6808035</v>
      </c>
      <c r="U140" s="19">
        <f>VLOOKUP(J140,[1]Values!$A$3:$D$462,4,FALSE)</f>
        <v>1147149</v>
      </c>
      <c r="V140" s="20">
        <f t="shared" si="36"/>
        <v>1655549</v>
      </c>
      <c r="W140" s="20">
        <f t="shared" si="34"/>
        <v>-254200</v>
      </c>
      <c r="X140" s="23">
        <f>VLOOKUP(H140,[1]Rates!$A$3:$D$139,4,FALSE)</f>
        <v>1.08E-4</v>
      </c>
      <c r="Y140" s="90">
        <f t="shared" si="35"/>
        <v>-27.453599999999998</v>
      </c>
      <c r="Z140" s="9"/>
    </row>
    <row r="141" spans="7:26" x14ac:dyDescent="0.25">
      <c r="G141" s="16"/>
      <c r="H141" s="9">
        <v>8</v>
      </c>
      <c r="I141" s="9" t="s">
        <v>72</v>
      </c>
      <c r="J141" s="17">
        <v>503</v>
      </c>
      <c r="K141" s="18">
        <v>0.5</v>
      </c>
      <c r="L141" s="19">
        <f>VLOOKUP(J141,[1]Values!$A$3:$D$462,2,FALSE)</f>
        <v>16547578</v>
      </c>
      <c r="M141" s="20">
        <v>14571251</v>
      </c>
      <c r="N141" s="20">
        <f t="shared" si="30"/>
        <v>988163.5</v>
      </c>
      <c r="O141" s="19">
        <f>VLOOKUP(J141,[1]Values!$A$3:$D$462,3,FALSE)</f>
        <v>294580</v>
      </c>
      <c r="P141" s="19"/>
      <c r="Q141" s="19">
        <f t="shared" si="31"/>
        <v>147290</v>
      </c>
      <c r="R141" s="20">
        <f t="shared" si="32"/>
        <v>1135453.5</v>
      </c>
      <c r="S141" s="21">
        <f>VLOOKUP(H141,[1]Rates!$A$3:$D$139,3,FALSE)</f>
        <v>1.5300000000000001E-4</v>
      </c>
      <c r="T141" s="22">
        <f t="shared" si="33"/>
        <v>173.72438550000001</v>
      </c>
      <c r="U141" s="19">
        <f>VLOOKUP(J141,[1]Values!$A$3:$D$462,4,FALSE)</f>
        <v>1147149</v>
      </c>
      <c r="V141" s="20">
        <f t="shared" si="36"/>
        <v>1655549</v>
      </c>
      <c r="W141" s="20">
        <f t="shared" si="34"/>
        <v>-254200</v>
      </c>
      <c r="X141" s="23">
        <f>VLOOKUP(H141,[1]Rates!$A$3:$D$139,4,FALSE)</f>
        <v>1.64E-4</v>
      </c>
      <c r="Y141" s="90">
        <f t="shared" si="35"/>
        <v>-41.688800000000001</v>
      </c>
      <c r="Z141" s="9"/>
    </row>
    <row r="142" spans="7:26" x14ac:dyDescent="0.25">
      <c r="G142" s="16"/>
      <c r="H142" s="9">
        <v>17</v>
      </c>
      <c r="I142" s="9" t="s">
        <v>74</v>
      </c>
      <c r="J142" s="17">
        <v>503</v>
      </c>
      <c r="K142" s="18">
        <v>0.5</v>
      </c>
      <c r="L142" s="19">
        <f>VLOOKUP(J142,[1]Values!$A$3:$D$462,2,FALSE)</f>
        <v>16547578</v>
      </c>
      <c r="M142" s="20">
        <v>14571251</v>
      </c>
      <c r="N142" s="20">
        <f t="shared" si="30"/>
        <v>988163.5</v>
      </c>
      <c r="O142" s="19">
        <f>VLOOKUP(J142,[1]Values!$A$3:$D$462,3,FALSE)</f>
        <v>294580</v>
      </c>
      <c r="P142" s="19"/>
      <c r="Q142" s="19">
        <f t="shared" si="31"/>
        <v>147290</v>
      </c>
      <c r="R142" s="20">
        <f t="shared" si="32"/>
        <v>1135453.5</v>
      </c>
      <c r="S142" s="21">
        <f>VLOOKUP(H142,[1]Rates!$A$3:$D$139,3,FALSE)</f>
        <v>6.0700000000000001E-4</v>
      </c>
      <c r="T142" s="22">
        <f t="shared" si="33"/>
        <v>689.22027449999996</v>
      </c>
      <c r="U142" s="19">
        <f>VLOOKUP(J142,[1]Values!$A$3:$D$462,4,FALSE)</f>
        <v>1147149</v>
      </c>
      <c r="V142" s="20">
        <f t="shared" si="36"/>
        <v>1655549</v>
      </c>
      <c r="W142" s="20">
        <f t="shared" si="34"/>
        <v>-254200</v>
      </c>
      <c r="X142" s="23">
        <f>VLOOKUP(H142,[1]Rates!$A$3:$D$139,4,FALSE)</f>
        <v>6.4899999999999995E-4</v>
      </c>
      <c r="Y142" s="90">
        <f t="shared" si="35"/>
        <v>-164.97579999999999</v>
      </c>
      <c r="Z142" s="9"/>
    </row>
    <row r="143" spans="7:26" x14ac:dyDescent="0.25">
      <c r="G143" s="16"/>
      <c r="H143" s="9">
        <v>19</v>
      </c>
      <c r="I143" s="9" t="s">
        <v>185</v>
      </c>
      <c r="J143" s="17">
        <v>503</v>
      </c>
      <c r="K143" s="18">
        <v>0.5</v>
      </c>
      <c r="L143" s="19">
        <f>VLOOKUP(J143,[1]Values!$A$3:$D$462,2,FALSE)</f>
        <v>16547578</v>
      </c>
      <c r="M143" s="20">
        <v>14571251</v>
      </c>
      <c r="N143" s="20">
        <f t="shared" si="30"/>
        <v>988163.5</v>
      </c>
      <c r="O143" s="19">
        <f>VLOOKUP(J143,[1]Values!$A$3:$D$462,3,FALSE)</f>
        <v>294580</v>
      </c>
      <c r="P143" s="19"/>
      <c r="Q143" s="19">
        <f t="shared" si="31"/>
        <v>147290</v>
      </c>
      <c r="R143" s="20">
        <f t="shared" si="32"/>
        <v>1135453.5</v>
      </c>
      <c r="S143" s="21">
        <f>VLOOKUP(H143,[1]Rates!$A$3:$D$139,3,FALSE)</f>
        <v>5.8E-5</v>
      </c>
      <c r="T143" s="22">
        <f t="shared" si="33"/>
        <v>65.856302999999997</v>
      </c>
      <c r="U143" s="19">
        <f>VLOOKUP(J143,[1]Values!$A$3:$D$462,4,FALSE)</f>
        <v>1147149</v>
      </c>
      <c r="V143" s="20">
        <f t="shared" si="36"/>
        <v>1655549</v>
      </c>
      <c r="W143" s="20">
        <f t="shared" si="34"/>
        <v>-254200</v>
      </c>
      <c r="X143" s="23">
        <f>VLOOKUP(H143,[1]Rates!$A$3:$D$139,4,FALSE)</f>
        <v>6.2000000000000003E-5</v>
      </c>
      <c r="Y143" s="90">
        <f t="shared" si="35"/>
        <v>-15.760400000000001</v>
      </c>
      <c r="Z143" s="9"/>
    </row>
    <row r="144" spans="7:26" x14ac:dyDescent="0.25">
      <c r="G144" s="16"/>
      <c r="H144" s="9">
        <v>28</v>
      </c>
      <c r="I144" s="9" t="s">
        <v>186</v>
      </c>
      <c r="J144" s="17">
        <v>503</v>
      </c>
      <c r="K144" s="18">
        <v>0.75</v>
      </c>
      <c r="L144" s="19">
        <f>VLOOKUP(J144,[1]Values!$A$3:$D$462,2,FALSE)</f>
        <v>16547578</v>
      </c>
      <c r="M144" s="20">
        <v>14571251</v>
      </c>
      <c r="N144" s="20">
        <f t="shared" si="30"/>
        <v>1482245.25</v>
      </c>
      <c r="O144" s="19">
        <f>VLOOKUP(J144,[1]Values!$A$3:$D$462,3,FALSE)</f>
        <v>294580</v>
      </c>
      <c r="P144" s="19"/>
      <c r="Q144" s="19">
        <f t="shared" si="31"/>
        <v>220935</v>
      </c>
      <c r="R144" s="20">
        <f t="shared" si="32"/>
        <v>1703180.25</v>
      </c>
      <c r="S144" s="21">
        <f>VLOOKUP(H144,[1]Rates!$A$3:$D$139,3,FALSE)</f>
        <v>1.0820000000000001E-3</v>
      </c>
      <c r="T144" s="22">
        <f t="shared" si="33"/>
        <v>1842.8410305000002</v>
      </c>
      <c r="U144" s="19">
        <f>VLOOKUP(J144,[1]Values!$A$3:$D$462,4,FALSE)</f>
        <v>1147149</v>
      </c>
      <c r="V144" s="20">
        <f t="shared" si="36"/>
        <v>1655549</v>
      </c>
      <c r="W144" s="20">
        <f t="shared" si="34"/>
        <v>-381300</v>
      </c>
      <c r="X144" s="23">
        <f>VLOOKUP(H144,[1]Rates!$A$3:$D$139,4,FALSE)</f>
        <v>1.1559999999999999E-3</v>
      </c>
      <c r="Y144" s="90">
        <f t="shared" si="35"/>
        <v>-440.78279999999995</v>
      </c>
      <c r="Z144" s="9"/>
    </row>
    <row r="145" spans="7:26" x14ac:dyDescent="0.25">
      <c r="G145" s="16"/>
      <c r="H145" s="9">
        <v>38</v>
      </c>
      <c r="I145" s="9" t="s">
        <v>76</v>
      </c>
      <c r="J145" s="17">
        <v>503</v>
      </c>
      <c r="K145" s="18">
        <v>0.5</v>
      </c>
      <c r="L145" s="19">
        <f>VLOOKUP(J145,[1]Values!$A$3:$D$462,2,FALSE)</f>
        <v>16547578</v>
      </c>
      <c r="M145" s="20">
        <v>14571251</v>
      </c>
      <c r="N145" s="20">
        <f t="shared" si="30"/>
        <v>988163.5</v>
      </c>
      <c r="O145" s="19">
        <f>VLOOKUP(J145,[1]Values!$A$3:$D$462,3,FALSE)</f>
        <v>294580</v>
      </c>
      <c r="P145" s="19"/>
      <c r="Q145" s="19">
        <f t="shared" si="31"/>
        <v>147290</v>
      </c>
      <c r="R145" s="20">
        <f t="shared" si="32"/>
        <v>1135453.5</v>
      </c>
      <c r="S145" s="21">
        <f>VLOOKUP(H145,[1]Rates!$A$3:$D$139,3,FALSE)</f>
        <v>9.8999999999999994E-5</v>
      </c>
      <c r="T145" s="22">
        <f t="shared" si="33"/>
        <v>112.40989649999999</v>
      </c>
      <c r="U145" s="19">
        <f>VLOOKUP(J145,[1]Values!$A$3:$D$462,4,FALSE)</f>
        <v>1147149</v>
      </c>
      <c r="V145" s="20">
        <f t="shared" si="36"/>
        <v>1655549</v>
      </c>
      <c r="W145" s="20">
        <f t="shared" si="34"/>
        <v>-254200</v>
      </c>
      <c r="X145" s="23">
        <f>VLOOKUP(H145,[1]Rates!$A$3:$D$139,4,FALSE)</f>
        <v>8.6000000000000003E-5</v>
      </c>
      <c r="Y145" s="90">
        <f t="shared" si="35"/>
        <v>-21.8612</v>
      </c>
      <c r="Z145" s="9"/>
    </row>
    <row r="146" spans="7:26" x14ac:dyDescent="0.25">
      <c r="G146" s="16"/>
      <c r="H146" s="9">
        <v>41</v>
      </c>
      <c r="I146" s="9" t="s">
        <v>167</v>
      </c>
      <c r="J146" s="17">
        <v>503</v>
      </c>
      <c r="K146" s="18">
        <v>0.5</v>
      </c>
      <c r="L146" s="19">
        <f>VLOOKUP(J146,[1]Values!$A$3:$D$462,2,FALSE)</f>
        <v>16547578</v>
      </c>
      <c r="M146" s="20">
        <v>14571251</v>
      </c>
      <c r="N146" s="20">
        <f t="shared" si="30"/>
        <v>988163.5</v>
      </c>
      <c r="O146" s="19">
        <f>VLOOKUP(J146,[1]Values!$A$3:$D$462,3,FALSE)</f>
        <v>294580</v>
      </c>
      <c r="P146" s="19"/>
      <c r="Q146" s="19">
        <f t="shared" si="31"/>
        <v>147290</v>
      </c>
      <c r="R146" s="20">
        <f t="shared" si="32"/>
        <v>1135453.5</v>
      </c>
      <c r="S146" s="21">
        <f>VLOOKUP(H146,[1]Rates!$A$3:$D$139,3,FALSE)</f>
        <v>0</v>
      </c>
      <c r="T146" s="22">
        <f t="shared" si="33"/>
        <v>0</v>
      </c>
      <c r="U146" s="19">
        <f>VLOOKUP(J146,[1]Values!$A$3:$D$462,4,FALSE)</f>
        <v>1147149</v>
      </c>
      <c r="V146" s="20">
        <f t="shared" si="36"/>
        <v>1655549</v>
      </c>
      <c r="W146" s="20">
        <f t="shared" si="34"/>
        <v>-254200</v>
      </c>
      <c r="X146" s="23">
        <f>VLOOKUP(H146,[1]Rates!$A$3:$D$139,4,FALSE)</f>
        <v>0</v>
      </c>
      <c r="Y146" s="90">
        <f t="shared" si="35"/>
        <v>0</v>
      </c>
      <c r="Z146" s="9"/>
    </row>
    <row r="147" spans="7:26" x14ac:dyDescent="0.25">
      <c r="G147" s="16"/>
      <c r="H147" s="9">
        <v>55</v>
      </c>
      <c r="I147" s="9" t="s">
        <v>78</v>
      </c>
      <c r="J147" s="17">
        <v>503</v>
      </c>
      <c r="K147" s="18">
        <v>0.5</v>
      </c>
      <c r="L147" s="19">
        <f>VLOOKUP(J147,[1]Values!$A$3:$D$462,2,FALSE)</f>
        <v>16547578</v>
      </c>
      <c r="M147" s="20">
        <v>14571251</v>
      </c>
      <c r="N147" s="20">
        <f t="shared" si="30"/>
        <v>988163.5</v>
      </c>
      <c r="O147" s="19">
        <f>VLOOKUP(J147,[1]Values!$A$3:$D$462,3,FALSE)</f>
        <v>294580</v>
      </c>
      <c r="P147" s="19"/>
      <c r="Q147" s="19">
        <f t="shared" si="31"/>
        <v>147290</v>
      </c>
      <c r="R147" s="20">
        <f t="shared" si="32"/>
        <v>1135453.5</v>
      </c>
      <c r="S147" s="21">
        <f>VLOOKUP(H147,[1]Rates!$A$3:$D$139,3,FALSE)</f>
        <v>1.45E-4</v>
      </c>
      <c r="T147" s="22">
        <f t="shared" si="33"/>
        <v>164.64075750000001</v>
      </c>
      <c r="U147" s="19">
        <f>VLOOKUP(J147,[1]Values!$A$3:$D$462,4,FALSE)</f>
        <v>1147149</v>
      </c>
      <c r="V147" s="20">
        <f t="shared" si="36"/>
        <v>1655549</v>
      </c>
      <c r="W147" s="20">
        <f t="shared" si="34"/>
        <v>-254200</v>
      </c>
      <c r="X147" s="23">
        <f>VLOOKUP(H147,[1]Rates!$A$3:$D$139,4,FALSE)</f>
        <v>1.35E-4</v>
      </c>
      <c r="Y147" s="90">
        <f t="shared" si="35"/>
        <v>-34.317</v>
      </c>
      <c r="Z147" s="9"/>
    </row>
    <row r="148" spans="7:26" x14ac:dyDescent="0.25">
      <c r="G148" s="16"/>
      <c r="H148" s="9">
        <v>71</v>
      </c>
      <c r="I148" s="9" t="s">
        <v>80</v>
      </c>
      <c r="J148" s="17">
        <v>503</v>
      </c>
      <c r="K148" s="18">
        <v>0</v>
      </c>
      <c r="L148" s="19">
        <f>VLOOKUP(J148,[1]Values!$A$3:$D$462,2,FALSE)</f>
        <v>16547578</v>
      </c>
      <c r="M148" s="20">
        <v>14571251</v>
      </c>
      <c r="N148" s="20">
        <f t="shared" si="30"/>
        <v>0</v>
      </c>
      <c r="O148" s="19">
        <f>VLOOKUP(J148,[1]Values!$A$3:$D$462,3,FALSE)</f>
        <v>294580</v>
      </c>
      <c r="P148" s="19"/>
      <c r="Q148" s="19">
        <f t="shared" si="31"/>
        <v>0</v>
      </c>
      <c r="R148" s="20">
        <f t="shared" si="32"/>
        <v>0</v>
      </c>
      <c r="S148" s="21">
        <f>VLOOKUP(H148,[1]Rates!$A$3:$D$139,3,FALSE)</f>
        <v>9.0000000000000002E-6</v>
      </c>
      <c r="T148" s="22">
        <f t="shared" si="33"/>
        <v>0</v>
      </c>
      <c r="U148" s="19">
        <f>VLOOKUP(J148,[1]Values!$A$3:$D$462,4,FALSE)</f>
        <v>1147149</v>
      </c>
      <c r="V148" s="20">
        <f t="shared" si="36"/>
        <v>1655549</v>
      </c>
      <c r="W148" s="20">
        <f t="shared" si="34"/>
        <v>0</v>
      </c>
      <c r="X148" s="23">
        <f>VLOOKUP(H148,[1]Rates!$A$3:$D$139,4,FALSE)</f>
        <v>9.0000000000000002E-6</v>
      </c>
      <c r="Y148" s="90">
        <f t="shared" si="35"/>
        <v>0</v>
      </c>
      <c r="Z148" s="9"/>
    </row>
    <row r="149" spans="7:26" x14ac:dyDescent="0.25">
      <c r="G149" s="16"/>
      <c r="H149" s="9">
        <v>72</v>
      </c>
      <c r="I149" s="9" t="s">
        <v>81</v>
      </c>
      <c r="J149" s="17">
        <v>503</v>
      </c>
      <c r="K149" s="18">
        <v>0</v>
      </c>
      <c r="L149" s="19">
        <f>VLOOKUP(J149,[1]Values!$A$3:$D$462,2,FALSE)</f>
        <v>16547578</v>
      </c>
      <c r="M149" s="20">
        <v>14571251</v>
      </c>
      <c r="N149" s="20">
        <f t="shared" si="30"/>
        <v>0</v>
      </c>
      <c r="O149" s="19">
        <f>VLOOKUP(J149,[1]Values!$A$3:$D$462,3,FALSE)</f>
        <v>294580</v>
      </c>
      <c r="P149" s="19"/>
      <c r="Q149" s="19">
        <f t="shared" si="31"/>
        <v>0</v>
      </c>
      <c r="R149" s="20">
        <f t="shared" si="32"/>
        <v>0</v>
      </c>
      <c r="S149" s="21">
        <f>VLOOKUP(H149,[1]Rates!$A$3:$D$139,3,FALSE)</f>
        <v>2.5799999999999998E-4</v>
      </c>
      <c r="T149" s="22">
        <f t="shared" si="33"/>
        <v>0</v>
      </c>
      <c r="U149" s="19">
        <f>VLOOKUP(J149,[1]Values!$A$3:$D$462,4,FALSE)</f>
        <v>1147149</v>
      </c>
      <c r="V149" s="20">
        <f t="shared" si="36"/>
        <v>1655549</v>
      </c>
      <c r="W149" s="20">
        <f t="shared" si="34"/>
        <v>0</v>
      </c>
      <c r="X149" s="23">
        <f>VLOOKUP(H149,[1]Rates!$A$3:$D$139,4,FALSE)</f>
        <v>2.7500000000000002E-4</v>
      </c>
      <c r="Y149" s="90">
        <f t="shared" si="35"/>
        <v>0</v>
      </c>
      <c r="Z149" s="9"/>
    </row>
    <row r="150" spans="7:26" x14ac:dyDescent="0.25">
      <c r="G150" s="131"/>
      <c r="H150" s="94">
        <v>104</v>
      </c>
      <c r="I150" s="94" t="s">
        <v>82</v>
      </c>
      <c r="J150" s="119">
        <v>503</v>
      </c>
      <c r="K150" s="132">
        <v>0.35</v>
      </c>
      <c r="L150" s="133">
        <f>VLOOKUP(J150,[1]Values!$A$3:$D$462,2,FALSE)</f>
        <v>16547578</v>
      </c>
      <c r="M150" s="96">
        <v>14571251</v>
      </c>
      <c r="N150" s="96">
        <f t="shared" si="30"/>
        <v>691714.45</v>
      </c>
      <c r="O150" s="133">
        <f>VLOOKUP(J150,[1]Values!$A$3:$D$462,3,FALSE)</f>
        <v>294580</v>
      </c>
      <c r="P150" s="133"/>
      <c r="Q150" s="133">
        <f t="shared" si="31"/>
        <v>103103</v>
      </c>
      <c r="R150" s="96">
        <f t="shared" si="32"/>
        <v>794817.45</v>
      </c>
      <c r="S150" s="134">
        <f>VLOOKUP(H150,[1]Rates!$A$3:$D$139,3,FALSE)</f>
        <v>0</v>
      </c>
      <c r="T150" s="135">
        <f t="shared" si="33"/>
        <v>0</v>
      </c>
      <c r="U150" s="133">
        <f>VLOOKUP(J150,[1]Values!$A$3:$D$462,4,FALSE)</f>
        <v>1147149</v>
      </c>
      <c r="V150" s="96">
        <f t="shared" si="36"/>
        <v>1655549</v>
      </c>
      <c r="W150" s="96">
        <f t="shared" si="34"/>
        <v>-177940</v>
      </c>
      <c r="X150" s="136">
        <f>VLOOKUP(H150,[1]Rates!$A$3:$D$139,4,FALSE)</f>
        <v>0</v>
      </c>
      <c r="Y150" s="137">
        <f t="shared" si="35"/>
        <v>0</v>
      </c>
      <c r="Z150" s="94"/>
    </row>
    <row r="151" spans="7:26" x14ac:dyDescent="0.25">
      <c r="G151" s="131"/>
      <c r="H151" s="94">
        <v>117</v>
      </c>
      <c r="I151" s="94" t="s">
        <v>83</v>
      </c>
      <c r="J151" s="119">
        <v>503</v>
      </c>
      <c r="K151" s="132">
        <v>0</v>
      </c>
      <c r="L151" s="133">
        <f>VLOOKUP(J151,[1]Values!$A$3:$D$462,2,FALSE)</f>
        <v>16547578</v>
      </c>
      <c r="M151" s="96">
        <v>14571251</v>
      </c>
      <c r="N151" s="96">
        <f t="shared" si="30"/>
        <v>0</v>
      </c>
      <c r="O151" s="133">
        <f>VLOOKUP(J151,[1]Values!$A$3:$D$462,3,FALSE)</f>
        <v>294580</v>
      </c>
      <c r="P151" s="133"/>
      <c r="Q151" s="133">
        <f t="shared" si="31"/>
        <v>0</v>
      </c>
      <c r="R151" s="96">
        <f t="shared" si="32"/>
        <v>0</v>
      </c>
      <c r="S151" s="134">
        <f>VLOOKUP(H151,[1]Rates!$A$3:$D$139,3,FALSE)</f>
        <v>2.1900000000000001E-4</v>
      </c>
      <c r="T151" s="135">
        <f t="shared" si="33"/>
        <v>0</v>
      </c>
      <c r="U151" s="133">
        <f>VLOOKUP(J151,[1]Values!$A$3:$D$462,4,FALSE)</f>
        <v>1147149</v>
      </c>
      <c r="V151" s="96">
        <f t="shared" si="36"/>
        <v>1655549</v>
      </c>
      <c r="W151" s="96">
        <f t="shared" si="34"/>
        <v>0</v>
      </c>
      <c r="X151" s="136">
        <f>VLOOKUP(H151,[1]Rates!$A$3:$D$139,4,FALSE)</f>
        <v>2.34E-4</v>
      </c>
      <c r="Y151" s="137">
        <f t="shared" si="35"/>
        <v>0</v>
      </c>
      <c r="Z151" s="94"/>
    </row>
    <row r="152" spans="7:26" x14ac:dyDescent="0.25">
      <c r="G152" s="131"/>
      <c r="H152" s="94">
        <v>119</v>
      </c>
      <c r="I152" s="94" t="s">
        <v>88</v>
      </c>
      <c r="J152" s="119">
        <v>503</v>
      </c>
      <c r="K152" s="132">
        <v>0.75</v>
      </c>
      <c r="L152" s="133">
        <f>VLOOKUP(J152,[1]Values!$A$3:$D$462,2,FALSE)</f>
        <v>16547578</v>
      </c>
      <c r="M152" s="96">
        <v>14571251</v>
      </c>
      <c r="N152" s="96">
        <f t="shared" si="30"/>
        <v>1482245.25</v>
      </c>
      <c r="O152" s="133">
        <f>VLOOKUP(J152,[1]Values!$A$3:$D$462,3,FALSE)</f>
        <v>294580</v>
      </c>
      <c r="P152" s="133"/>
      <c r="Q152" s="133">
        <f t="shared" si="31"/>
        <v>220935</v>
      </c>
      <c r="R152" s="96">
        <f t="shared" si="32"/>
        <v>1703180.25</v>
      </c>
      <c r="S152" s="134">
        <f>VLOOKUP(H152,[1]Rates!$A$3:$D$139,3,FALSE)</f>
        <v>0</v>
      </c>
      <c r="T152" s="135">
        <f t="shared" si="33"/>
        <v>0</v>
      </c>
      <c r="U152" s="133">
        <f>VLOOKUP(J152,[1]Values!$A$3:$D$462,4,FALSE)</f>
        <v>1147149</v>
      </c>
      <c r="V152" s="96">
        <f t="shared" si="36"/>
        <v>1655549</v>
      </c>
      <c r="W152" s="96">
        <f t="shared" si="34"/>
        <v>-381300</v>
      </c>
      <c r="X152" s="136">
        <f>VLOOKUP(H152,[1]Rates!$A$3:$D$139,4,FALSE)</f>
        <v>0</v>
      </c>
      <c r="Y152" s="137">
        <f t="shared" si="35"/>
        <v>0</v>
      </c>
      <c r="Z152" s="94"/>
    </row>
    <row r="153" spans="7:26" x14ac:dyDescent="0.25">
      <c r="G153" s="131"/>
      <c r="H153" s="94">
        <v>123</v>
      </c>
      <c r="I153" s="94" t="s">
        <v>187</v>
      </c>
      <c r="J153" s="119">
        <v>503</v>
      </c>
      <c r="K153" s="132">
        <v>0.5</v>
      </c>
      <c r="L153" s="133">
        <f>VLOOKUP(J153,[1]Values!$A$3:$D$462,2,FALSE)</f>
        <v>16547578</v>
      </c>
      <c r="M153" s="96">
        <v>14571251</v>
      </c>
      <c r="N153" s="96">
        <f t="shared" si="30"/>
        <v>988163.5</v>
      </c>
      <c r="O153" s="133">
        <f>VLOOKUP(J153,[1]Values!$A$3:$D$462,3,FALSE)</f>
        <v>294580</v>
      </c>
      <c r="P153" s="133"/>
      <c r="Q153" s="133">
        <f t="shared" si="31"/>
        <v>147290</v>
      </c>
      <c r="R153" s="96">
        <f t="shared" si="32"/>
        <v>1135453.5</v>
      </c>
      <c r="S153" s="134">
        <f>VLOOKUP(H153,[1]Rates!$A$3:$D$139,3,FALSE)</f>
        <v>9.7199999999999999E-4</v>
      </c>
      <c r="T153" s="135">
        <f t="shared" si="33"/>
        <v>1103.6608019999999</v>
      </c>
      <c r="U153" s="133">
        <f>VLOOKUP(J153,[1]Values!$A$3:$D$462,4,FALSE)</f>
        <v>1147149</v>
      </c>
      <c r="V153" s="96">
        <f t="shared" si="36"/>
        <v>1655549</v>
      </c>
      <c r="W153" s="96">
        <f t="shared" si="34"/>
        <v>-254200</v>
      </c>
      <c r="X153" s="136">
        <f>VLOOKUP(H153,[1]Rates!$A$3:$D$139,4,FALSE)</f>
        <v>1.0369999999999999E-3</v>
      </c>
      <c r="Y153" s="137">
        <f t="shared" si="35"/>
        <v>-263.60539999999997</v>
      </c>
      <c r="Z153" s="94"/>
    </row>
    <row r="154" spans="7:26" x14ac:dyDescent="0.25">
      <c r="G154" s="131"/>
      <c r="H154" s="94">
        <v>133</v>
      </c>
      <c r="I154" s="94" t="s">
        <v>188</v>
      </c>
      <c r="J154" s="119">
        <v>503</v>
      </c>
      <c r="K154" s="132">
        <v>0.75</v>
      </c>
      <c r="L154" s="133">
        <f>VLOOKUP(J154,[1]Values!$A$3:$D$462,2,FALSE)</f>
        <v>16547578</v>
      </c>
      <c r="M154" s="96">
        <v>14571251</v>
      </c>
      <c r="N154" s="96">
        <f t="shared" si="30"/>
        <v>1482245.25</v>
      </c>
      <c r="O154" s="133">
        <f>VLOOKUP(J154,[1]Values!$A$3:$D$462,3,FALSE)</f>
        <v>294580</v>
      </c>
      <c r="P154" s="133"/>
      <c r="Q154" s="133">
        <f t="shared" si="31"/>
        <v>220935</v>
      </c>
      <c r="R154" s="96">
        <f t="shared" si="32"/>
        <v>1703180.25</v>
      </c>
      <c r="S154" s="134">
        <f>VLOOKUP(H154,[1]Rates!$A$3:$D$139,3,FALSE)</f>
        <v>0</v>
      </c>
      <c r="T154" s="135">
        <f t="shared" si="33"/>
        <v>0</v>
      </c>
      <c r="U154" s="133">
        <f>VLOOKUP(J154,[1]Values!$A$3:$D$462,4,FALSE)</f>
        <v>1147149</v>
      </c>
      <c r="V154" s="96">
        <f t="shared" si="36"/>
        <v>1655549</v>
      </c>
      <c r="W154" s="96">
        <f t="shared" si="34"/>
        <v>-381300</v>
      </c>
      <c r="X154" s="136">
        <f>VLOOKUP(H154,[1]Rates!$A$3:$D$139,4,FALSE)</f>
        <v>0</v>
      </c>
      <c r="Y154" s="137">
        <f t="shared" si="35"/>
        <v>0</v>
      </c>
      <c r="Z154" s="94"/>
    </row>
    <row r="155" spans="7:26" x14ac:dyDescent="0.25">
      <c r="G155" s="131"/>
      <c r="H155" s="94"/>
      <c r="I155" s="94"/>
      <c r="J155" s="119"/>
      <c r="K155" s="132"/>
      <c r="L155" s="133"/>
      <c r="M155" s="96"/>
      <c r="N155" s="96"/>
      <c r="O155" s="133"/>
      <c r="P155" s="133"/>
      <c r="Q155" s="133"/>
      <c r="R155" s="96"/>
      <c r="S155" s="134"/>
      <c r="T155" s="135"/>
      <c r="U155" s="133"/>
      <c r="V155" s="96"/>
      <c r="W155" s="96"/>
      <c r="X155" s="136"/>
      <c r="Y155" s="137"/>
      <c r="Z155" s="94"/>
    </row>
    <row r="156" spans="7:26" ht="15.75" x14ac:dyDescent="0.25">
      <c r="G156" s="139">
        <v>133</v>
      </c>
      <c r="H156" s="140" t="s">
        <v>179</v>
      </c>
      <c r="I156" s="94"/>
      <c r="J156" s="119"/>
      <c r="K156" s="132"/>
      <c r="L156" s="96"/>
      <c r="M156" s="96"/>
      <c r="N156" s="96"/>
      <c r="O156" s="96"/>
      <c r="P156" s="96"/>
      <c r="Q156" s="96"/>
      <c r="R156" s="96"/>
      <c r="S156" s="136"/>
      <c r="T156" s="135"/>
      <c r="U156" s="96"/>
      <c r="V156" s="96"/>
      <c r="W156" s="96"/>
      <c r="X156" s="136"/>
      <c r="Y156" s="137"/>
      <c r="Z156" s="94"/>
    </row>
    <row r="157" spans="7:26" x14ac:dyDescent="0.25">
      <c r="G157" s="131"/>
      <c r="H157" s="94">
        <v>1</v>
      </c>
      <c r="I157" s="94" t="s">
        <v>11</v>
      </c>
      <c r="J157" s="119">
        <v>504</v>
      </c>
      <c r="K157" s="132">
        <v>0.5</v>
      </c>
      <c r="L157" s="133">
        <f>VLOOKUP(J157,[1]Values!$A$3:$D$462,2,FALSE)</f>
        <v>8566036</v>
      </c>
      <c r="M157" s="96">
        <v>686993</v>
      </c>
      <c r="N157" s="96">
        <f t="shared" ref="N157:N178" si="37">(L157-M157)*K157</f>
        <v>3939521.5</v>
      </c>
      <c r="O157" s="133">
        <f>VLOOKUP(J157,[1]Values!$A$3:$D$462,3,FALSE)</f>
        <v>27234</v>
      </c>
      <c r="P157" s="133"/>
      <c r="Q157" s="133">
        <f t="shared" ref="Q157:Q178" si="38">(O157-P157)*K157</f>
        <v>13617</v>
      </c>
      <c r="R157" s="96">
        <f t="shared" ref="R157:R178" si="39">(L157-M157+O157-P157)*K157</f>
        <v>3953138.5</v>
      </c>
      <c r="S157" s="134">
        <f>VLOOKUP(H157,[1]Rates!$A$3:$D$139,3,FALSE)</f>
        <v>1.908E-3</v>
      </c>
      <c r="T157" s="135">
        <f t="shared" ref="T157:T178" si="40">R157*S157</f>
        <v>7542.5882579999998</v>
      </c>
      <c r="U157" s="133">
        <f>VLOOKUP(J157,[1]Values!$A$3:$D$462,4,FALSE)</f>
        <v>14479</v>
      </c>
      <c r="V157" s="96">
        <v>119</v>
      </c>
      <c r="W157" s="96">
        <f t="shared" ref="W157:W178" si="41">(U157-V157)*K157</f>
        <v>7180</v>
      </c>
      <c r="X157" s="136">
        <f>VLOOKUP(H157,[1]Rates!$A$3:$D$139,4,FALSE)</f>
        <v>2.0739999999999999E-3</v>
      </c>
      <c r="Y157" s="137">
        <f t="shared" ref="Y157:Y178" si="42">W157*X157</f>
        <v>14.891319999999999</v>
      </c>
      <c r="Z157" s="94"/>
    </row>
    <row r="158" spans="7:26" x14ac:dyDescent="0.25">
      <c r="G158" s="131"/>
      <c r="H158" s="94">
        <v>2</v>
      </c>
      <c r="I158" s="94" t="s">
        <v>67</v>
      </c>
      <c r="J158" s="119">
        <v>504</v>
      </c>
      <c r="K158" s="132">
        <v>0.5</v>
      </c>
      <c r="L158" s="133">
        <f>VLOOKUP(J158,[1]Values!$A$3:$D$462,2,FALSE)</f>
        <v>8566036</v>
      </c>
      <c r="M158" s="96">
        <v>686993</v>
      </c>
      <c r="N158" s="96">
        <f t="shared" si="37"/>
        <v>3939521.5</v>
      </c>
      <c r="O158" s="133">
        <f>VLOOKUP(J158,[1]Values!$A$3:$D$462,3,FALSE)</f>
        <v>27234</v>
      </c>
      <c r="P158" s="133"/>
      <c r="Q158" s="133">
        <f t="shared" si="38"/>
        <v>13617</v>
      </c>
      <c r="R158" s="96">
        <f t="shared" si="39"/>
        <v>3953138.5</v>
      </c>
      <c r="S158" s="134">
        <f>VLOOKUP(H158,[1]Rates!$A$3:$D$139,3,FALSE)</f>
        <v>2.0900000000000001E-4</v>
      </c>
      <c r="T158" s="135">
        <f t="shared" si="40"/>
        <v>826.2059465000001</v>
      </c>
      <c r="U158" s="133">
        <f>VLOOKUP(J158,[1]Values!$A$3:$D$462,4,FALSE)</f>
        <v>14479</v>
      </c>
      <c r="V158" s="96">
        <f t="shared" ref="V158:V178" si="43">V157</f>
        <v>119</v>
      </c>
      <c r="W158" s="96">
        <f t="shared" si="41"/>
        <v>7180</v>
      </c>
      <c r="X158" s="136">
        <f>VLOOKUP(H158,[1]Rates!$A$3:$D$139,4,FALSE)</f>
        <v>2.3000000000000001E-4</v>
      </c>
      <c r="Y158" s="137">
        <f t="shared" si="42"/>
        <v>1.6514</v>
      </c>
      <c r="Z158" s="94"/>
    </row>
    <row r="159" spans="7:26" x14ac:dyDescent="0.25">
      <c r="G159" s="131"/>
      <c r="H159" s="94">
        <v>3</v>
      </c>
      <c r="I159" s="94" t="s">
        <v>68</v>
      </c>
      <c r="J159" s="119">
        <v>504</v>
      </c>
      <c r="K159" s="132">
        <v>0.5</v>
      </c>
      <c r="L159" s="133">
        <f>VLOOKUP(J159,[1]Values!$A$3:$D$462,2,FALSE)</f>
        <v>8566036</v>
      </c>
      <c r="M159" s="96">
        <v>686993</v>
      </c>
      <c r="N159" s="96">
        <f t="shared" si="37"/>
        <v>3939521.5</v>
      </c>
      <c r="O159" s="133">
        <f>VLOOKUP(J159,[1]Values!$A$3:$D$462,3,FALSE)</f>
        <v>27234</v>
      </c>
      <c r="P159" s="133"/>
      <c r="Q159" s="133">
        <f t="shared" si="38"/>
        <v>13617</v>
      </c>
      <c r="R159" s="96">
        <f t="shared" si="39"/>
        <v>3953138.5</v>
      </c>
      <c r="S159" s="134">
        <f>VLOOKUP(H159,[1]Rates!$A$3:$D$139,3,FALSE)</f>
        <v>4.9299999999999995E-4</v>
      </c>
      <c r="T159" s="135">
        <f t="shared" si="40"/>
        <v>1948.8972804999999</v>
      </c>
      <c r="U159" s="133">
        <f>VLOOKUP(J159,[1]Values!$A$3:$D$462,4,FALSE)</f>
        <v>14479</v>
      </c>
      <c r="V159" s="96">
        <f t="shared" si="43"/>
        <v>119</v>
      </c>
      <c r="W159" s="96">
        <f t="shared" si="41"/>
        <v>7180</v>
      </c>
      <c r="X159" s="136">
        <f>VLOOKUP(H159,[1]Rates!$A$3:$D$139,4,FALSE)</f>
        <v>5.2599999999999999E-4</v>
      </c>
      <c r="Y159" s="137">
        <f t="shared" si="42"/>
        <v>3.7766799999999998</v>
      </c>
      <c r="Z159" s="94"/>
    </row>
    <row r="160" spans="7:26" x14ac:dyDescent="0.25">
      <c r="G160" s="131"/>
      <c r="H160" s="94">
        <v>5</v>
      </c>
      <c r="I160" s="94" t="s">
        <v>69</v>
      </c>
      <c r="J160" s="119">
        <v>504</v>
      </c>
      <c r="K160" s="132">
        <v>0.35</v>
      </c>
      <c r="L160" s="133">
        <f>VLOOKUP(J160,[1]Values!$A$3:$D$462,2,FALSE)</f>
        <v>8566036</v>
      </c>
      <c r="M160" s="96">
        <v>686993</v>
      </c>
      <c r="N160" s="96">
        <f t="shared" si="37"/>
        <v>2757665.05</v>
      </c>
      <c r="O160" s="133">
        <f>VLOOKUP(J160,[1]Values!$A$3:$D$462,3,FALSE)</f>
        <v>27234</v>
      </c>
      <c r="P160" s="133"/>
      <c r="Q160" s="133">
        <f t="shared" si="38"/>
        <v>9531.9</v>
      </c>
      <c r="R160" s="96">
        <f t="shared" si="39"/>
        <v>2767196.9499999997</v>
      </c>
      <c r="S160" s="134">
        <f>VLOOKUP(H160,[1]Rates!$A$3:$D$139,3,FALSE)</f>
        <v>6.038E-3</v>
      </c>
      <c r="T160" s="135">
        <f t="shared" si="40"/>
        <v>16708.335184099997</v>
      </c>
      <c r="U160" s="133">
        <f>VLOOKUP(J160,[1]Values!$A$3:$D$462,4,FALSE)</f>
        <v>14479</v>
      </c>
      <c r="V160" s="96">
        <f t="shared" si="43"/>
        <v>119</v>
      </c>
      <c r="W160" s="96">
        <f t="shared" si="41"/>
        <v>5026</v>
      </c>
      <c r="X160" s="136">
        <f>VLOOKUP(H160,[1]Rates!$A$3:$D$139,4,FALSE)</f>
        <v>6.2370000000000004E-3</v>
      </c>
      <c r="Y160" s="137">
        <f t="shared" si="42"/>
        <v>31.347162000000001</v>
      </c>
      <c r="Z160" s="94"/>
    </row>
    <row r="161" spans="7:26" x14ac:dyDescent="0.25">
      <c r="G161" s="131"/>
      <c r="H161" s="94">
        <v>137</v>
      </c>
      <c r="I161" s="94" t="s">
        <v>184</v>
      </c>
      <c r="J161" s="119">
        <v>504</v>
      </c>
      <c r="K161" s="132">
        <v>0.35</v>
      </c>
      <c r="L161" s="133">
        <f>VLOOKUP(J161,[1]Values!$A$3:$D$462,2,FALSE)</f>
        <v>8566036</v>
      </c>
      <c r="M161" s="96">
        <v>686993</v>
      </c>
      <c r="N161" s="96">
        <f t="shared" si="37"/>
        <v>2757665.05</v>
      </c>
      <c r="O161" s="133">
        <f>VLOOKUP(J161,[1]Values!$A$3:$D$462,3,FALSE)</f>
        <v>27234</v>
      </c>
      <c r="P161" s="133"/>
      <c r="Q161" s="133">
        <f t="shared" si="38"/>
        <v>9531.9</v>
      </c>
      <c r="R161" s="96">
        <f t="shared" si="39"/>
        <v>2767196.9499999997</v>
      </c>
      <c r="S161" s="134">
        <f>VLOOKUP(H161,[1]Rates!$A$3:$D$139,3,FALSE)</f>
        <v>7.2000000000000002E-5</v>
      </c>
      <c r="T161" s="135">
        <f t="shared" si="40"/>
        <v>199.23818039999998</v>
      </c>
      <c r="U161" s="133">
        <f>VLOOKUP(J161,[1]Values!$A$3:$D$462,4,FALSE)</f>
        <v>14479</v>
      </c>
      <c r="V161" s="96">
        <f t="shared" si="43"/>
        <v>119</v>
      </c>
      <c r="W161" s="96">
        <f t="shared" si="41"/>
        <v>5026</v>
      </c>
      <c r="X161" s="136">
        <f>VLOOKUP(H161,[1]Rates!$A$3:$D$139,4,FALSE)</f>
        <v>6.9999999999999994E-5</v>
      </c>
      <c r="Y161" s="137">
        <f t="shared" si="42"/>
        <v>0.35181999999999997</v>
      </c>
      <c r="Z161" s="94"/>
    </row>
    <row r="162" spans="7:26" x14ac:dyDescent="0.25">
      <c r="G162" s="131"/>
      <c r="H162" s="94">
        <v>6</v>
      </c>
      <c r="I162" s="94" t="s">
        <v>163</v>
      </c>
      <c r="J162" s="119">
        <v>504</v>
      </c>
      <c r="K162" s="132">
        <v>0.35</v>
      </c>
      <c r="L162" s="133">
        <f>VLOOKUP(J162,[1]Values!$A$3:$D$462,2,FALSE)</f>
        <v>8566036</v>
      </c>
      <c r="M162" s="96">
        <v>686993</v>
      </c>
      <c r="N162" s="96">
        <f t="shared" si="37"/>
        <v>2757665.05</v>
      </c>
      <c r="O162" s="133">
        <f>VLOOKUP(J162,[1]Values!$A$3:$D$462,3,FALSE)</f>
        <v>27234</v>
      </c>
      <c r="P162" s="133"/>
      <c r="Q162" s="133">
        <f t="shared" si="38"/>
        <v>9531.9</v>
      </c>
      <c r="R162" s="96">
        <f t="shared" si="39"/>
        <v>2767196.9499999997</v>
      </c>
      <c r="S162" s="134">
        <f>VLOOKUP(H162,[1]Rates!$A$3:$D$139,3,FALSE)</f>
        <v>0</v>
      </c>
      <c r="T162" s="135">
        <f t="shared" si="40"/>
        <v>0</v>
      </c>
      <c r="U162" s="133">
        <f>VLOOKUP(J162,[1]Values!$A$3:$D$462,4,FALSE)</f>
        <v>14479</v>
      </c>
      <c r="V162" s="96">
        <f t="shared" si="43"/>
        <v>119</v>
      </c>
      <c r="W162" s="96">
        <f t="shared" si="41"/>
        <v>5026</v>
      </c>
      <c r="X162" s="136">
        <f>VLOOKUP(H162,[1]Rates!$A$3:$D$139,4,FALSE)</f>
        <v>0</v>
      </c>
      <c r="Y162" s="137">
        <f t="shared" si="42"/>
        <v>0</v>
      </c>
      <c r="Z162" s="94"/>
    </row>
    <row r="163" spans="7:26" x14ac:dyDescent="0.25">
      <c r="G163" s="131"/>
      <c r="H163" s="94">
        <v>7</v>
      </c>
      <c r="I163" s="94" t="s">
        <v>71</v>
      </c>
      <c r="J163" s="119">
        <v>504</v>
      </c>
      <c r="K163" s="132">
        <v>0.5</v>
      </c>
      <c r="L163" s="133">
        <f>VLOOKUP(J163,[1]Values!$A$3:$D$462,2,FALSE)</f>
        <v>8566036</v>
      </c>
      <c r="M163" s="96">
        <v>686993</v>
      </c>
      <c r="N163" s="96">
        <f t="shared" si="37"/>
        <v>3939521.5</v>
      </c>
      <c r="O163" s="133">
        <f>VLOOKUP(J163,[1]Values!$A$3:$D$462,3,FALSE)</f>
        <v>27234</v>
      </c>
      <c r="P163" s="133"/>
      <c r="Q163" s="133">
        <f t="shared" si="38"/>
        <v>13617</v>
      </c>
      <c r="R163" s="96">
        <f t="shared" si="39"/>
        <v>3953138.5</v>
      </c>
      <c r="S163" s="134">
        <f>VLOOKUP(H163,[1]Rates!$A$3:$D$139,3,FALSE)</f>
        <v>1.01E-4</v>
      </c>
      <c r="T163" s="135">
        <f t="shared" si="40"/>
        <v>399.26698850000002</v>
      </c>
      <c r="U163" s="133">
        <f>VLOOKUP(J163,[1]Values!$A$3:$D$462,4,FALSE)</f>
        <v>14479</v>
      </c>
      <c r="V163" s="96">
        <f t="shared" si="43"/>
        <v>119</v>
      </c>
      <c r="W163" s="96">
        <f t="shared" si="41"/>
        <v>7180</v>
      </c>
      <c r="X163" s="136">
        <f>VLOOKUP(H163,[1]Rates!$A$3:$D$139,4,FALSE)</f>
        <v>1.08E-4</v>
      </c>
      <c r="Y163" s="137">
        <f t="shared" si="42"/>
        <v>0.77544000000000002</v>
      </c>
      <c r="Z163" s="94"/>
    </row>
    <row r="164" spans="7:26" x14ac:dyDescent="0.25">
      <c r="G164" s="131"/>
      <c r="H164" s="94">
        <v>8</v>
      </c>
      <c r="I164" s="94" t="s">
        <v>72</v>
      </c>
      <c r="J164" s="119">
        <v>504</v>
      </c>
      <c r="K164" s="132">
        <v>0.5</v>
      </c>
      <c r="L164" s="133">
        <f>VLOOKUP(J164,[1]Values!$A$3:$D$462,2,FALSE)</f>
        <v>8566036</v>
      </c>
      <c r="M164" s="96">
        <v>686993</v>
      </c>
      <c r="N164" s="96">
        <f t="shared" si="37"/>
        <v>3939521.5</v>
      </c>
      <c r="O164" s="133">
        <f>VLOOKUP(J164,[1]Values!$A$3:$D$462,3,FALSE)</f>
        <v>27234</v>
      </c>
      <c r="P164" s="133"/>
      <c r="Q164" s="133">
        <f t="shared" si="38"/>
        <v>13617</v>
      </c>
      <c r="R164" s="96">
        <f t="shared" si="39"/>
        <v>3953138.5</v>
      </c>
      <c r="S164" s="134">
        <f>VLOOKUP(H164,[1]Rates!$A$3:$D$139,3,FALSE)</f>
        <v>1.5300000000000001E-4</v>
      </c>
      <c r="T164" s="135">
        <f t="shared" si="40"/>
        <v>604.83019050000007</v>
      </c>
      <c r="U164" s="133">
        <f>VLOOKUP(J164,[1]Values!$A$3:$D$462,4,FALSE)</f>
        <v>14479</v>
      </c>
      <c r="V164" s="96">
        <f t="shared" si="43"/>
        <v>119</v>
      </c>
      <c r="W164" s="96">
        <f t="shared" si="41"/>
        <v>7180</v>
      </c>
      <c r="X164" s="136">
        <f>VLOOKUP(H164,[1]Rates!$A$3:$D$139,4,FALSE)</f>
        <v>1.64E-4</v>
      </c>
      <c r="Y164" s="137">
        <f t="shared" si="42"/>
        <v>1.1775200000000001</v>
      </c>
      <c r="Z164" s="94"/>
    </row>
    <row r="165" spans="7:26" x14ac:dyDescent="0.25">
      <c r="G165" s="131"/>
      <c r="H165" s="94">
        <v>17</v>
      </c>
      <c r="I165" s="94" t="s">
        <v>74</v>
      </c>
      <c r="J165" s="119">
        <v>504</v>
      </c>
      <c r="K165" s="132">
        <v>0.5</v>
      </c>
      <c r="L165" s="133">
        <f>VLOOKUP(J165,[1]Values!$A$3:$D$462,2,FALSE)</f>
        <v>8566036</v>
      </c>
      <c r="M165" s="96">
        <v>686993</v>
      </c>
      <c r="N165" s="96">
        <f t="shared" si="37"/>
        <v>3939521.5</v>
      </c>
      <c r="O165" s="133">
        <f>VLOOKUP(J165,[1]Values!$A$3:$D$462,3,FALSE)</f>
        <v>27234</v>
      </c>
      <c r="P165" s="133"/>
      <c r="Q165" s="133">
        <f t="shared" si="38"/>
        <v>13617</v>
      </c>
      <c r="R165" s="96">
        <f t="shared" si="39"/>
        <v>3953138.5</v>
      </c>
      <c r="S165" s="134">
        <f>VLOOKUP(H165,[1]Rates!$A$3:$D$139,3,FALSE)</f>
        <v>6.0700000000000001E-4</v>
      </c>
      <c r="T165" s="135">
        <f t="shared" si="40"/>
        <v>2399.5550695000002</v>
      </c>
      <c r="U165" s="133">
        <f>VLOOKUP(J165,[1]Values!$A$3:$D$462,4,FALSE)</f>
        <v>14479</v>
      </c>
      <c r="V165" s="96">
        <f t="shared" si="43"/>
        <v>119</v>
      </c>
      <c r="W165" s="96">
        <f t="shared" si="41"/>
        <v>7180</v>
      </c>
      <c r="X165" s="136">
        <f>VLOOKUP(H165,[1]Rates!$A$3:$D$139,4,FALSE)</f>
        <v>6.4899999999999995E-4</v>
      </c>
      <c r="Y165" s="137">
        <f t="shared" si="42"/>
        <v>4.6598199999999999</v>
      </c>
      <c r="Z165" s="94"/>
    </row>
    <row r="166" spans="7:26" x14ac:dyDescent="0.25">
      <c r="G166" s="131"/>
      <c r="H166" s="94">
        <v>19</v>
      </c>
      <c r="I166" s="94" t="s">
        <v>185</v>
      </c>
      <c r="J166" s="119">
        <v>504</v>
      </c>
      <c r="K166" s="132">
        <v>0.5</v>
      </c>
      <c r="L166" s="133">
        <f>VLOOKUP(J166,[1]Values!$A$3:$D$462,2,FALSE)</f>
        <v>8566036</v>
      </c>
      <c r="M166" s="96">
        <v>686993</v>
      </c>
      <c r="N166" s="96">
        <f t="shared" si="37"/>
        <v>3939521.5</v>
      </c>
      <c r="O166" s="133">
        <f>VLOOKUP(J166,[1]Values!$A$3:$D$462,3,FALSE)</f>
        <v>27234</v>
      </c>
      <c r="P166" s="133"/>
      <c r="Q166" s="133">
        <f t="shared" si="38"/>
        <v>13617</v>
      </c>
      <c r="R166" s="96">
        <f t="shared" si="39"/>
        <v>3953138.5</v>
      </c>
      <c r="S166" s="134">
        <f>VLOOKUP(H166,[1]Rates!$A$3:$D$139,3,FALSE)</f>
        <v>5.8E-5</v>
      </c>
      <c r="T166" s="135">
        <f t="shared" si="40"/>
        <v>229.28203300000001</v>
      </c>
      <c r="U166" s="133">
        <f>VLOOKUP(J166,[1]Values!$A$3:$D$462,4,FALSE)</f>
        <v>14479</v>
      </c>
      <c r="V166" s="96">
        <f t="shared" si="43"/>
        <v>119</v>
      </c>
      <c r="W166" s="96">
        <f t="shared" si="41"/>
        <v>7180</v>
      </c>
      <c r="X166" s="136">
        <f>VLOOKUP(H166,[1]Rates!$A$3:$D$139,4,FALSE)</f>
        <v>6.2000000000000003E-5</v>
      </c>
      <c r="Y166" s="137">
        <f t="shared" si="42"/>
        <v>0.44516</v>
      </c>
      <c r="Z166" s="94"/>
    </row>
    <row r="167" spans="7:26" x14ac:dyDescent="0.25">
      <c r="G167" s="131"/>
      <c r="H167" s="94">
        <v>28</v>
      </c>
      <c r="I167" s="94" t="s">
        <v>186</v>
      </c>
      <c r="J167" s="119">
        <v>504</v>
      </c>
      <c r="K167" s="132">
        <v>0.75</v>
      </c>
      <c r="L167" s="133">
        <f>VLOOKUP(J167,[1]Values!$A$3:$D$462,2,FALSE)</f>
        <v>8566036</v>
      </c>
      <c r="M167" s="96">
        <v>686993</v>
      </c>
      <c r="N167" s="96">
        <f t="shared" si="37"/>
        <v>5909282.25</v>
      </c>
      <c r="O167" s="133">
        <f>VLOOKUP(J167,[1]Values!$A$3:$D$462,3,FALSE)</f>
        <v>27234</v>
      </c>
      <c r="P167" s="133"/>
      <c r="Q167" s="133">
        <f t="shared" si="38"/>
        <v>20425.5</v>
      </c>
      <c r="R167" s="96">
        <f t="shared" si="39"/>
        <v>5929707.75</v>
      </c>
      <c r="S167" s="134">
        <f>VLOOKUP(H167,[1]Rates!$A$3:$D$139,3,FALSE)</f>
        <v>1.0820000000000001E-3</v>
      </c>
      <c r="T167" s="135">
        <f t="shared" si="40"/>
        <v>6415.9437855000006</v>
      </c>
      <c r="U167" s="133">
        <f>VLOOKUP(J167,[1]Values!$A$3:$D$462,4,FALSE)</f>
        <v>14479</v>
      </c>
      <c r="V167" s="96">
        <f t="shared" si="43"/>
        <v>119</v>
      </c>
      <c r="W167" s="96">
        <f t="shared" si="41"/>
        <v>10770</v>
      </c>
      <c r="X167" s="136">
        <f>VLOOKUP(H167,[1]Rates!$A$3:$D$139,4,FALSE)</f>
        <v>1.1559999999999999E-3</v>
      </c>
      <c r="Y167" s="137">
        <f t="shared" si="42"/>
        <v>12.450119999999998</v>
      </c>
      <c r="Z167" s="94"/>
    </row>
    <row r="168" spans="7:26" x14ac:dyDescent="0.25">
      <c r="G168" s="131"/>
      <c r="H168" s="94">
        <v>38</v>
      </c>
      <c r="I168" s="94" t="s">
        <v>76</v>
      </c>
      <c r="J168" s="119">
        <v>504</v>
      </c>
      <c r="K168" s="132">
        <v>0.5</v>
      </c>
      <c r="L168" s="133">
        <f>VLOOKUP(J168,[1]Values!$A$3:$D$462,2,FALSE)</f>
        <v>8566036</v>
      </c>
      <c r="M168" s="96">
        <v>686993</v>
      </c>
      <c r="N168" s="96">
        <f t="shared" si="37"/>
        <v>3939521.5</v>
      </c>
      <c r="O168" s="133">
        <f>VLOOKUP(J168,[1]Values!$A$3:$D$462,3,FALSE)</f>
        <v>27234</v>
      </c>
      <c r="P168" s="133"/>
      <c r="Q168" s="133">
        <f t="shared" si="38"/>
        <v>13617</v>
      </c>
      <c r="R168" s="96">
        <f t="shared" si="39"/>
        <v>3953138.5</v>
      </c>
      <c r="S168" s="134">
        <f>VLOOKUP(H168,[1]Rates!$A$3:$D$139,3,FALSE)</f>
        <v>9.8999999999999994E-5</v>
      </c>
      <c r="T168" s="135">
        <f t="shared" si="40"/>
        <v>391.36071149999998</v>
      </c>
      <c r="U168" s="133">
        <f>VLOOKUP(J168,[1]Values!$A$3:$D$462,4,FALSE)</f>
        <v>14479</v>
      </c>
      <c r="V168" s="96">
        <f t="shared" si="43"/>
        <v>119</v>
      </c>
      <c r="W168" s="96">
        <f t="shared" si="41"/>
        <v>7180</v>
      </c>
      <c r="X168" s="136">
        <f>VLOOKUP(H168,[1]Rates!$A$3:$D$139,4,FALSE)</f>
        <v>8.6000000000000003E-5</v>
      </c>
      <c r="Y168" s="137">
        <f t="shared" si="42"/>
        <v>0.61748000000000003</v>
      </c>
      <c r="Z168" s="94"/>
    </row>
    <row r="169" spans="7:26" x14ac:dyDescent="0.25">
      <c r="G169" s="131"/>
      <c r="H169" s="94">
        <v>41</v>
      </c>
      <c r="I169" s="94" t="s">
        <v>167</v>
      </c>
      <c r="J169" s="119">
        <v>504</v>
      </c>
      <c r="K169" s="132">
        <v>0.5</v>
      </c>
      <c r="L169" s="133">
        <f>VLOOKUP(J169,[1]Values!$A$3:$D$462,2,FALSE)</f>
        <v>8566036</v>
      </c>
      <c r="M169" s="96">
        <v>686993</v>
      </c>
      <c r="N169" s="96">
        <f t="shared" si="37"/>
        <v>3939521.5</v>
      </c>
      <c r="O169" s="133">
        <f>VLOOKUP(J169,[1]Values!$A$3:$D$462,3,FALSE)</f>
        <v>27234</v>
      </c>
      <c r="P169" s="133"/>
      <c r="Q169" s="133">
        <f t="shared" si="38"/>
        <v>13617</v>
      </c>
      <c r="R169" s="96">
        <f t="shared" si="39"/>
        <v>3953138.5</v>
      </c>
      <c r="S169" s="134">
        <f>VLOOKUP(H169,[1]Rates!$A$3:$D$139,3,FALSE)</f>
        <v>0</v>
      </c>
      <c r="T169" s="135">
        <f t="shared" si="40"/>
        <v>0</v>
      </c>
      <c r="U169" s="133">
        <f>VLOOKUP(J169,[1]Values!$A$3:$D$462,4,FALSE)</f>
        <v>14479</v>
      </c>
      <c r="V169" s="96">
        <f t="shared" si="43"/>
        <v>119</v>
      </c>
      <c r="W169" s="96">
        <f t="shared" si="41"/>
        <v>7180</v>
      </c>
      <c r="X169" s="136">
        <f>VLOOKUP(H169,[1]Rates!$A$3:$D$139,4,FALSE)</f>
        <v>0</v>
      </c>
      <c r="Y169" s="137">
        <f t="shared" si="42"/>
        <v>0</v>
      </c>
      <c r="Z169" s="94"/>
    </row>
    <row r="170" spans="7:26" x14ac:dyDescent="0.25">
      <c r="G170" s="131"/>
      <c r="H170" s="94">
        <v>55</v>
      </c>
      <c r="I170" s="94" t="s">
        <v>78</v>
      </c>
      <c r="J170" s="119">
        <v>504</v>
      </c>
      <c r="K170" s="132">
        <v>0.5</v>
      </c>
      <c r="L170" s="133">
        <f>VLOOKUP(J170,[1]Values!$A$3:$D$462,2,FALSE)</f>
        <v>8566036</v>
      </c>
      <c r="M170" s="96">
        <v>686993</v>
      </c>
      <c r="N170" s="96">
        <f t="shared" si="37"/>
        <v>3939521.5</v>
      </c>
      <c r="O170" s="133">
        <f>VLOOKUP(J170,[1]Values!$A$3:$D$462,3,FALSE)</f>
        <v>27234</v>
      </c>
      <c r="P170" s="133"/>
      <c r="Q170" s="133">
        <f t="shared" si="38"/>
        <v>13617</v>
      </c>
      <c r="R170" s="96">
        <f t="shared" si="39"/>
        <v>3953138.5</v>
      </c>
      <c r="S170" s="134">
        <f>VLOOKUP(H170,[1]Rates!$A$3:$D$139,3,FALSE)</f>
        <v>1.45E-4</v>
      </c>
      <c r="T170" s="135">
        <f t="shared" si="40"/>
        <v>573.2050825</v>
      </c>
      <c r="U170" s="133">
        <f>VLOOKUP(J170,[1]Values!$A$3:$D$462,4,FALSE)</f>
        <v>14479</v>
      </c>
      <c r="V170" s="96">
        <f t="shared" si="43"/>
        <v>119</v>
      </c>
      <c r="W170" s="96">
        <f t="shared" si="41"/>
        <v>7180</v>
      </c>
      <c r="X170" s="136">
        <f>VLOOKUP(H170,[1]Rates!$A$3:$D$139,4,FALSE)</f>
        <v>1.35E-4</v>
      </c>
      <c r="Y170" s="137">
        <f t="shared" si="42"/>
        <v>0.96930000000000005</v>
      </c>
      <c r="Z170" s="94"/>
    </row>
    <row r="171" spans="7:26" x14ac:dyDescent="0.25">
      <c r="G171" s="131"/>
      <c r="H171" s="94">
        <v>71</v>
      </c>
      <c r="I171" s="94" t="s">
        <v>80</v>
      </c>
      <c r="J171" s="119">
        <v>504</v>
      </c>
      <c r="K171" s="132">
        <v>0</v>
      </c>
      <c r="L171" s="133">
        <f>VLOOKUP(J171,[1]Values!$A$3:$D$462,2,FALSE)</f>
        <v>8566036</v>
      </c>
      <c r="M171" s="96">
        <v>686993</v>
      </c>
      <c r="N171" s="96">
        <f t="shared" si="37"/>
        <v>0</v>
      </c>
      <c r="O171" s="133">
        <f>VLOOKUP(J171,[1]Values!$A$3:$D$462,3,FALSE)</f>
        <v>27234</v>
      </c>
      <c r="P171" s="133"/>
      <c r="Q171" s="133">
        <f t="shared" si="38"/>
        <v>0</v>
      </c>
      <c r="R171" s="96">
        <f t="shared" si="39"/>
        <v>0</v>
      </c>
      <c r="S171" s="134">
        <f>VLOOKUP(H171,[1]Rates!$A$3:$D$139,3,FALSE)</f>
        <v>9.0000000000000002E-6</v>
      </c>
      <c r="T171" s="135">
        <f t="shared" si="40"/>
        <v>0</v>
      </c>
      <c r="U171" s="133">
        <f>VLOOKUP(J171,[1]Values!$A$3:$D$462,4,FALSE)</f>
        <v>14479</v>
      </c>
      <c r="V171" s="96">
        <f t="shared" si="43"/>
        <v>119</v>
      </c>
      <c r="W171" s="96">
        <f t="shared" si="41"/>
        <v>0</v>
      </c>
      <c r="X171" s="136">
        <f>VLOOKUP(H171,[1]Rates!$A$3:$D$139,4,FALSE)</f>
        <v>9.0000000000000002E-6</v>
      </c>
      <c r="Y171" s="137">
        <f t="shared" si="42"/>
        <v>0</v>
      </c>
      <c r="Z171" s="94"/>
    </row>
    <row r="172" spans="7:26" x14ac:dyDescent="0.25">
      <c r="G172" s="131"/>
      <c r="H172" s="94">
        <v>72</v>
      </c>
      <c r="I172" s="94" t="s">
        <v>81</v>
      </c>
      <c r="J172" s="119">
        <v>504</v>
      </c>
      <c r="K172" s="132">
        <v>0</v>
      </c>
      <c r="L172" s="133">
        <f>VLOOKUP(J172,[1]Values!$A$3:$D$462,2,FALSE)</f>
        <v>8566036</v>
      </c>
      <c r="M172" s="96">
        <v>686993</v>
      </c>
      <c r="N172" s="96">
        <f t="shared" si="37"/>
        <v>0</v>
      </c>
      <c r="O172" s="133">
        <f>VLOOKUP(J172,[1]Values!$A$3:$D$462,3,FALSE)</f>
        <v>27234</v>
      </c>
      <c r="P172" s="133"/>
      <c r="Q172" s="133">
        <f t="shared" si="38"/>
        <v>0</v>
      </c>
      <c r="R172" s="96">
        <f t="shared" si="39"/>
        <v>0</v>
      </c>
      <c r="S172" s="134">
        <f>VLOOKUP(H172,[1]Rates!$A$3:$D$139,3,FALSE)</f>
        <v>2.5799999999999998E-4</v>
      </c>
      <c r="T172" s="135">
        <f t="shared" si="40"/>
        <v>0</v>
      </c>
      <c r="U172" s="133">
        <f>VLOOKUP(J172,[1]Values!$A$3:$D$462,4,FALSE)</f>
        <v>14479</v>
      </c>
      <c r="V172" s="96">
        <f t="shared" si="43"/>
        <v>119</v>
      </c>
      <c r="W172" s="96">
        <f t="shared" si="41"/>
        <v>0</v>
      </c>
      <c r="X172" s="136">
        <f>VLOOKUP(H172,[1]Rates!$A$3:$D$139,4,FALSE)</f>
        <v>2.7500000000000002E-4</v>
      </c>
      <c r="Y172" s="137">
        <f t="shared" si="42"/>
        <v>0</v>
      </c>
      <c r="Z172" s="94"/>
    </row>
    <row r="173" spans="7:26" x14ac:dyDescent="0.25">
      <c r="G173" s="131"/>
      <c r="H173" s="94">
        <v>104</v>
      </c>
      <c r="I173" s="94" t="s">
        <v>82</v>
      </c>
      <c r="J173" s="119">
        <v>504</v>
      </c>
      <c r="K173" s="132">
        <v>0.35</v>
      </c>
      <c r="L173" s="133">
        <f>VLOOKUP(J173,[1]Values!$A$3:$D$462,2,FALSE)</f>
        <v>8566036</v>
      </c>
      <c r="M173" s="96">
        <v>686993</v>
      </c>
      <c r="N173" s="96">
        <f t="shared" si="37"/>
        <v>2757665.05</v>
      </c>
      <c r="O173" s="133">
        <f>VLOOKUP(J173,[1]Values!$A$3:$D$462,3,FALSE)</f>
        <v>27234</v>
      </c>
      <c r="P173" s="133"/>
      <c r="Q173" s="133">
        <f t="shared" si="38"/>
        <v>9531.9</v>
      </c>
      <c r="R173" s="96">
        <f t="shared" si="39"/>
        <v>2767196.9499999997</v>
      </c>
      <c r="S173" s="134">
        <f>VLOOKUP(H173,[1]Rates!$A$3:$D$139,3,FALSE)</f>
        <v>0</v>
      </c>
      <c r="T173" s="135">
        <f t="shared" si="40"/>
        <v>0</v>
      </c>
      <c r="U173" s="133">
        <f>VLOOKUP(J173,[1]Values!$A$3:$D$462,4,FALSE)</f>
        <v>14479</v>
      </c>
      <c r="V173" s="96">
        <f t="shared" si="43"/>
        <v>119</v>
      </c>
      <c r="W173" s="96">
        <f t="shared" si="41"/>
        <v>5026</v>
      </c>
      <c r="X173" s="136">
        <f>VLOOKUP(H173,[1]Rates!$A$3:$D$139,4,FALSE)</f>
        <v>0</v>
      </c>
      <c r="Y173" s="137">
        <f t="shared" si="42"/>
        <v>0</v>
      </c>
      <c r="Z173" s="94"/>
    </row>
    <row r="174" spans="7:26" x14ac:dyDescent="0.25">
      <c r="G174" s="131"/>
      <c r="H174" s="94">
        <v>117</v>
      </c>
      <c r="I174" s="94" t="s">
        <v>83</v>
      </c>
      <c r="J174" s="119">
        <v>504</v>
      </c>
      <c r="K174" s="132">
        <v>0</v>
      </c>
      <c r="L174" s="133">
        <f>VLOOKUP(J174,[1]Values!$A$3:$D$462,2,FALSE)</f>
        <v>8566036</v>
      </c>
      <c r="M174" s="96">
        <v>686993</v>
      </c>
      <c r="N174" s="96">
        <f t="shared" si="37"/>
        <v>0</v>
      </c>
      <c r="O174" s="133">
        <f>VLOOKUP(J174,[1]Values!$A$3:$D$462,3,FALSE)</f>
        <v>27234</v>
      </c>
      <c r="P174" s="133"/>
      <c r="Q174" s="133">
        <f t="shared" si="38"/>
        <v>0</v>
      </c>
      <c r="R174" s="96">
        <f t="shared" si="39"/>
        <v>0</v>
      </c>
      <c r="S174" s="134">
        <f>VLOOKUP(H174,[1]Rates!$A$3:$D$139,3,FALSE)</f>
        <v>2.1900000000000001E-4</v>
      </c>
      <c r="T174" s="135">
        <f t="shared" si="40"/>
        <v>0</v>
      </c>
      <c r="U174" s="133">
        <f>VLOOKUP(J174,[1]Values!$A$3:$D$462,4,FALSE)</f>
        <v>14479</v>
      </c>
      <c r="V174" s="96">
        <f t="shared" si="43"/>
        <v>119</v>
      </c>
      <c r="W174" s="96">
        <f t="shared" si="41"/>
        <v>0</v>
      </c>
      <c r="X174" s="136">
        <f>VLOOKUP(H174,[1]Rates!$A$3:$D$139,4,FALSE)</f>
        <v>2.34E-4</v>
      </c>
      <c r="Y174" s="137">
        <f t="shared" si="42"/>
        <v>0</v>
      </c>
      <c r="Z174" s="94"/>
    </row>
    <row r="175" spans="7:26" x14ac:dyDescent="0.25">
      <c r="G175" s="131"/>
      <c r="H175" s="94">
        <v>118</v>
      </c>
      <c r="I175" s="94" t="s">
        <v>84</v>
      </c>
      <c r="J175" s="119">
        <v>504</v>
      </c>
      <c r="K175" s="132">
        <v>0</v>
      </c>
      <c r="L175" s="133">
        <f>VLOOKUP(J175,[1]Values!$A$3:$D$462,2,FALSE)</f>
        <v>8566036</v>
      </c>
      <c r="M175" s="96">
        <v>686993</v>
      </c>
      <c r="N175" s="96">
        <f t="shared" si="37"/>
        <v>0</v>
      </c>
      <c r="O175" s="133">
        <f>VLOOKUP(J175,[1]Values!$A$3:$D$462,3,FALSE)</f>
        <v>27234</v>
      </c>
      <c r="P175" s="133"/>
      <c r="Q175" s="133">
        <f t="shared" si="38"/>
        <v>0</v>
      </c>
      <c r="R175" s="96">
        <f t="shared" si="39"/>
        <v>0</v>
      </c>
      <c r="S175" s="134">
        <f>VLOOKUP(H175,[1]Rates!$A$3:$D$139,3,FALSE)</f>
        <v>6.3999999999999997E-5</v>
      </c>
      <c r="T175" s="135">
        <f t="shared" si="40"/>
        <v>0</v>
      </c>
      <c r="U175" s="133">
        <f>VLOOKUP(J175,[1]Values!$A$3:$D$462,4,FALSE)</f>
        <v>14479</v>
      </c>
      <c r="V175" s="96">
        <f t="shared" si="43"/>
        <v>119</v>
      </c>
      <c r="W175" s="96">
        <f t="shared" si="41"/>
        <v>0</v>
      </c>
      <c r="X175" s="136">
        <f>VLOOKUP(H175,[1]Rates!$A$3:$D$139,4,FALSE)</f>
        <v>6.9999999999999994E-5</v>
      </c>
      <c r="Y175" s="137">
        <f t="shared" si="42"/>
        <v>0</v>
      </c>
      <c r="Z175" s="94"/>
    </row>
    <row r="176" spans="7:26" x14ac:dyDescent="0.25">
      <c r="G176" s="131"/>
      <c r="H176" s="94">
        <v>119</v>
      </c>
      <c r="I176" s="94" t="s">
        <v>88</v>
      </c>
      <c r="J176" s="119">
        <v>504</v>
      </c>
      <c r="K176" s="132">
        <v>0.75</v>
      </c>
      <c r="L176" s="133">
        <f>VLOOKUP(J176,[1]Values!$A$3:$D$462,2,FALSE)</f>
        <v>8566036</v>
      </c>
      <c r="M176" s="96">
        <v>686993</v>
      </c>
      <c r="N176" s="96">
        <f t="shared" si="37"/>
        <v>5909282.25</v>
      </c>
      <c r="O176" s="133">
        <f>VLOOKUP(J176,[1]Values!$A$3:$D$462,3,FALSE)</f>
        <v>27234</v>
      </c>
      <c r="P176" s="133"/>
      <c r="Q176" s="133">
        <f t="shared" si="38"/>
        <v>20425.5</v>
      </c>
      <c r="R176" s="96">
        <f t="shared" si="39"/>
        <v>5929707.75</v>
      </c>
      <c r="S176" s="134">
        <f>VLOOKUP(H176,[1]Rates!$A$3:$D$139,3,FALSE)</f>
        <v>0</v>
      </c>
      <c r="T176" s="135">
        <f t="shared" si="40"/>
        <v>0</v>
      </c>
      <c r="U176" s="133">
        <f>VLOOKUP(J176,[1]Values!$A$3:$D$462,4,FALSE)</f>
        <v>14479</v>
      </c>
      <c r="V176" s="96">
        <f t="shared" si="43"/>
        <v>119</v>
      </c>
      <c r="W176" s="96">
        <f t="shared" si="41"/>
        <v>10770</v>
      </c>
      <c r="X176" s="136">
        <f>VLOOKUP(H176,[1]Rates!$A$3:$D$139,4,FALSE)</f>
        <v>0</v>
      </c>
      <c r="Y176" s="137">
        <f t="shared" si="42"/>
        <v>0</v>
      </c>
      <c r="Z176" s="94"/>
    </row>
    <row r="177" spans="7:26" x14ac:dyDescent="0.25">
      <c r="G177" s="131"/>
      <c r="H177" s="94">
        <v>123</v>
      </c>
      <c r="I177" s="94" t="s">
        <v>187</v>
      </c>
      <c r="J177" s="119">
        <v>504</v>
      </c>
      <c r="K177" s="132">
        <v>0.5</v>
      </c>
      <c r="L177" s="133">
        <f>VLOOKUP(J177,[1]Values!$A$3:$D$462,2,FALSE)</f>
        <v>8566036</v>
      </c>
      <c r="M177" s="96">
        <v>686993</v>
      </c>
      <c r="N177" s="96">
        <f t="shared" si="37"/>
        <v>3939521.5</v>
      </c>
      <c r="O177" s="133">
        <f>VLOOKUP(J177,[1]Values!$A$3:$D$462,3,FALSE)</f>
        <v>27234</v>
      </c>
      <c r="P177" s="133"/>
      <c r="Q177" s="133">
        <f t="shared" si="38"/>
        <v>13617</v>
      </c>
      <c r="R177" s="96">
        <f t="shared" si="39"/>
        <v>3953138.5</v>
      </c>
      <c r="S177" s="134">
        <f>VLOOKUP(H177,[1]Rates!$A$3:$D$139,3,FALSE)</f>
        <v>9.7199999999999999E-4</v>
      </c>
      <c r="T177" s="135">
        <f t="shared" si="40"/>
        <v>3842.4506219999998</v>
      </c>
      <c r="U177" s="133">
        <f>VLOOKUP(J177,[1]Values!$A$3:$D$462,4,FALSE)</f>
        <v>14479</v>
      </c>
      <c r="V177" s="96">
        <f t="shared" si="43"/>
        <v>119</v>
      </c>
      <c r="W177" s="96">
        <f t="shared" si="41"/>
        <v>7180</v>
      </c>
      <c r="X177" s="136">
        <f>VLOOKUP(H177,[1]Rates!$A$3:$D$139,4,FALSE)</f>
        <v>1.0369999999999999E-3</v>
      </c>
      <c r="Y177" s="137">
        <f t="shared" si="42"/>
        <v>7.4456599999999993</v>
      </c>
      <c r="Z177" s="94"/>
    </row>
    <row r="178" spans="7:26" x14ac:dyDescent="0.25">
      <c r="G178" s="131"/>
      <c r="H178" s="94">
        <v>133</v>
      </c>
      <c r="I178" s="94" t="s">
        <v>188</v>
      </c>
      <c r="J178" s="119">
        <v>504</v>
      </c>
      <c r="K178" s="132">
        <v>0.75</v>
      </c>
      <c r="L178" s="133">
        <f>VLOOKUP(J178,[1]Values!$A$3:$D$462,2,FALSE)</f>
        <v>8566036</v>
      </c>
      <c r="M178" s="96">
        <v>686993</v>
      </c>
      <c r="N178" s="96">
        <f t="shared" si="37"/>
        <v>5909282.25</v>
      </c>
      <c r="O178" s="133">
        <f>VLOOKUP(J178,[1]Values!$A$3:$D$462,3,FALSE)</f>
        <v>27234</v>
      </c>
      <c r="P178" s="133"/>
      <c r="Q178" s="133">
        <f t="shared" si="38"/>
        <v>20425.5</v>
      </c>
      <c r="R178" s="96">
        <f t="shared" si="39"/>
        <v>5929707.75</v>
      </c>
      <c r="S178" s="134">
        <f>VLOOKUP(H178,[1]Rates!$A$3:$D$139,3,FALSE)</f>
        <v>0</v>
      </c>
      <c r="T178" s="135">
        <f t="shared" si="40"/>
        <v>0</v>
      </c>
      <c r="U178" s="133">
        <f>VLOOKUP(J178,[1]Values!$A$3:$D$462,4,FALSE)</f>
        <v>14479</v>
      </c>
      <c r="V178" s="96">
        <f t="shared" si="43"/>
        <v>119</v>
      </c>
      <c r="W178" s="96">
        <f t="shared" si="41"/>
        <v>10770</v>
      </c>
      <c r="X178" s="136">
        <f>VLOOKUP(H178,[1]Rates!$A$3:$D$139,4,FALSE)</f>
        <v>0</v>
      </c>
      <c r="Y178" s="137">
        <f t="shared" si="42"/>
        <v>0</v>
      </c>
      <c r="Z178" s="94"/>
    </row>
    <row r="179" spans="7:26" x14ac:dyDescent="0.25">
      <c r="G179" s="131"/>
      <c r="H179" s="94"/>
      <c r="I179" s="94"/>
      <c r="J179" s="119"/>
      <c r="K179" s="132"/>
      <c r="L179" s="96"/>
      <c r="M179" s="96"/>
      <c r="N179" s="96"/>
      <c r="O179" s="96"/>
      <c r="P179" s="96"/>
      <c r="Q179" s="96"/>
      <c r="R179" s="96"/>
      <c r="S179" s="136"/>
      <c r="T179" s="135"/>
      <c r="U179" s="96"/>
      <c r="V179" s="96"/>
      <c r="W179" s="96"/>
      <c r="X179" s="136"/>
      <c r="Y179" s="137"/>
      <c r="Z179" s="94"/>
    </row>
    <row r="180" spans="7:26" ht="15.75" x14ac:dyDescent="0.25">
      <c r="G180" s="139">
        <v>133</v>
      </c>
      <c r="H180" s="140" t="s">
        <v>179</v>
      </c>
      <c r="I180" s="94"/>
      <c r="J180" s="119"/>
      <c r="K180" s="132"/>
      <c r="L180" s="96"/>
      <c r="M180" s="96"/>
      <c r="N180" s="96"/>
      <c r="O180" s="96"/>
      <c r="P180" s="96"/>
      <c r="Q180" s="96"/>
      <c r="R180" s="96"/>
      <c r="S180" s="136"/>
      <c r="T180" s="135"/>
      <c r="U180" s="96"/>
      <c r="V180" s="96"/>
      <c r="W180" s="96"/>
      <c r="X180" s="136"/>
      <c r="Y180" s="137"/>
      <c r="Z180" s="94"/>
    </row>
    <row r="181" spans="7:26" x14ac:dyDescent="0.25">
      <c r="G181" s="131"/>
      <c r="H181" s="94">
        <v>1</v>
      </c>
      <c r="I181" s="94" t="s">
        <v>11</v>
      </c>
      <c r="J181" s="119">
        <v>505</v>
      </c>
      <c r="K181" s="132">
        <v>0.5</v>
      </c>
      <c r="L181" s="133">
        <f>VLOOKUP(J181,[1]Values!$A$3:$D$462,2,FALSE)</f>
        <v>0</v>
      </c>
      <c r="M181" s="96">
        <v>0</v>
      </c>
      <c r="N181" s="96">
        <f t="shared" ref="N181:N202" si="44">(L181-M181)*K181</f>
        <v>0</v>
      </c>
      <c r="O181" s="133">
        <f>VLOOKUP(J181,[1]Values!$A$3:$D$462,3,FALSE)</f>
        <v>320575</v>
      </c>
      <c r="P181" s="133"/>
      <c r="Q181" s="133">
        <f t="shared" ref="Q181:Q202" si="45">(O181-P181)*K181</f>
        <v>160287.5</v>
      </c>
      <c r="R181" s="96">
        <f t="shared" ref="R181:R202" si="46">(L181-M181+O181-P181)*K181</f>
        <v>160287.5</v>
      </c>
      <c r="S181" s="134">
        <f>VLOOKUP(H181,[1]Rates!$A$3:$D$139,3,FALSE)</f>
        <v>1.908E-3</v>
      </c>
      <c r="T181" s="135">
        <f t="shared" ref="T181:T202" si="47">R181*S181</f>
        <v>305.82855000000001</v>
      </c>
      <c r="U181" s="133">
        <f>VLOOKUP(J181,[1]Values!$A$3:$D$462,4,FALSE)</f>
        <v>0</v>
      </c>
      <c r="V181" s="96">
        <v>0</v>
      </c>
      <c r="W181" s="96">
        <f t="shared" ref="W181:W202" si="48">(U181-V181)*K181</f>
        <v>0</v>
      </c>
      <c r="X181" s="136">
        <f>VLOOKUP(H181,[1]Rates!$A$3:$D$139,4,FALSE)</f>
        <v>2.0739999999999999E-3</v>
      </c>
      <c r="Y181" s="137">
        <f t="shared" ref="Y181:Y202" si="49">W181*X181</f>
        <v>0</v>
      </c>
      <c r="Z181" s="94"/>
    </row>
    <row r="182" spans="7:26" x14ac:dyDescent="0.25">
      <c r="G182" s="131"/>
      <c r="H182" s="94">
        <v>2</v>
      </c>
      <c r="I182" s="94" t="s">
        <v>67</v>
      </c>
      <c r="J182" s="119">
        <v>505</v>
      </c>
      <c r="K182" s="132">
        <v>0.5</v>
      </c>
      <c r="L182" s="133">
        <f>VLOOKUP(J182,[1]Values!$A$3:$D$462,2,FALSE)</f>
        <v>0</v>
      </c>
      <c r="M182" s="96">
        <v>0</v>
      </c>
      <c r="N182" s="96">
        <f t="shared" si="44"/>
        <v>0</v>
      </c>
      <c r="O182" s="133">
        <f>VLOOKUP(J182,[1]Values!$A$3:$D$462,3,FALSE)</f>
        <v>320575</v>
      </c>
      <c r="P182" s="133"/>
      <c r="Q182" s="133">
        <f t="shared" si="45"/>
        <v>160287.5</v>
      </c>
      <c r="R182" s="96">
        <f t="shared" si="46"/>
        <v>160287.5</v>
      </c>
      <c r="S182" s="134">
        <f>VLOOKUP(H182,[1]Rates!$A$3:$D$139,3,FALSE)</f>
        <v>2.0900000000000001E-4</v>
      </c>
      <c r="T182" s="135">
        <f t="shared" si="47"/>
        <v>33.500087499999999</v>
      </c>
      <c r="U182" s="133">
        <f>VLOOKUP(J182,[1]Values!$A$3:$D$462,4,FALSE)</f>
        <v>0</v>
      </c>
      <c r="V182" s="96">
        <f t="shared" ref="V182:V202" si="50">V181</f>
        <v>0</v>
      </c>
      <c r="W182" s="96">
        <f t="shared" si="48"/>
        <v>0</v>
      </c>
      <c r="X182" s="136">
        <f>VLOOKUP(H182,[1]Rates!$A$3:$D$139,4,FALSE)</f>
        <v>2.3000000000000001E-4</v>
      </c>
      <c r="Y182" s="137">
        <f t="shared" si="49"/>
        <v>0</v>
      </c>
      <c r="Z182" s="94"/>
    </row>
    <row r="183" spans="7:26" x14ac:dyDescent="0.25">
      <c r="G183" s="131"/>
      <c r="H183" s="94">
        <v>3</v>
      </c>
      <c r="I183" s="94" t="s">
        <v>68</v>
      </c>
      <c r="J183" s="119">
        <v>505</v>
      </c>
      <c r="K183" s="132">
        <v>0.5</v>
      </c>
      <c r="L183" s="133">
        <f>VLOOKUP(J183,[1]Values!$A$3:$D$462,2,FALSE)</f>
        <v>0</v>
      </c>
      <c r="M183" s="96">
        <v>0</v>
      </c>
      <c r="N183" s="96">
        <f t="shared" si="44"/>
        <v>0</v>
      </c>
      <c r="O183" s="133">
        <f>VLOOKUP(J183,[1]Values!$A$3:$D$462,3,FALSE)</f>
        <v>320575</v>
      </c>
      <c r="P183" s="133"/>
      <c r="Q183" s="133">
        <f t="shared" si="45"/>
        <v>160287.5</v>
      </c>
      <c r="R183" s="96">
        <f t="shared" si="46"/>
        <v>160287.5</v>
      </c>
      <c r="S183" s="134">
        <f>VLOOKUP(H183,[1]Rates!$A$3:$D$139,3,FALSE)</f>
        <v>4.9299999999999995E-4</v>
      </c>
      <c r="T183" s="135">
        <f t="shared" si="47"/>
        <v>79.021737499999986</v>
      </c>
      <c r="U183" s="133">
        <f>VLOOKUP(J183,[1]Values!$A$3:$D$462,4,FALSE)</f>
        <v>0</v>
      </c>
      <c r="V183" s="96">
        <f t="shared" si="50"/>
        <v>0</v>
      </c>
      <c r="W183" s="96">
        <f t="shared" si="48"/>
        <v>0</v>
      </c>
      <c r="X183" s="136">
        <f>VLOOKUP(H183,[1]Rates!$A$3:$D$139,4,FALSE)</f>
        <v>5.2599999999999999E-4</v>
      </c>
      <c r="Y183" s="137">
        <f t="shared" si="49"/>
        <v>0</v>
      </c>
      <c r="Z183" s="94"/>
    </row>
    <row r="184" spans="7:26" x14ac:dyDescent="0.25">
      <c r="G184" s="131"/>
      <c r="H184" s="94">
        <v>5</v>
      </c>
      <c r="I184" s="94" t="s">
        <v>69</v>
      </c>
      <c r="J184" s="119">
        <v>505</v>
      </c>
      <c r="K184" s="132">
        <v>0.35</v>
      </c>
      <c r="L184" s="133">
        <f>VLOOKUP(J184,[1]Values!$A$3:$D$462,2,FALSE)</f>
        <v>0</v>
      </c>
      <c r="M184" s="96">
        <v>0</v>
      </c>
      <c r="N184" s="96">
        <f t="shared" si="44"/>
        <v>0</v>
      </c>
      <c r="O184" s="133">
        <f>VLOOKUP(J184,[1]Values!$A$3:$D$462,3,FALSE)</f>
        <v>320575</v>
      </c>
      <c r="P184" s="133"/>
      <c r="Q184" s="133">
        <f t="shared" si="45"/>
        <v>112201.25</v>
      </c>
      <c r="R184" s="96">
        <f t="shared" si="46"/>
        <v>112201.25</v>
      </c>
      <c r="S184" s="134">
        <f>VLOOKUP(H184,[1]Rates!$A$3:$D$139,3,FALSE)</f>
        <v>6.038E-3</v>
      </c>
      <c r="T184" s="135">
        <f t="shared" si="47"/>
        <v>677.47114750000003</v>
      </c>
      <c r="U184" s="133">
        <f>VLOOKUP(J184,[1]Values!$A$3:$D$462,4,FALSE)</f>
        <v>0</v>
      </c>
      <c r="V184" s="96">
        <f t="shared" si="50"/>
        <v>0</v>
      </c>
      <c r="W184" s="96">
        <f t="shared" si="48"/>
        <v>0</v>
      </c>
      <c r="X184" s="136">
        <f>VLOOKUP(H184,[1]Rates!$A$3:$D$139,4,FALSE)</f>
        <v>6.2370000000000004E-3</v>
      </c>
      <c r="Y184" s="137">
        <f t="shared" si="49"/>
        <v>0</v>
      </c>
      <c r="Z184" s="94"/>
    </row>
    <row r="185" spans="7:26" x14ac:dyDescent="0.25">
      <c r="G185" s="131"/>
      <c r="H185" s="94">
        <v>137</v>
      </c>
      <c r="I185" s="94" t="s">
        <v>189</v>
      </c>
      <c r="J185" s="119">
        <v>505</v>
      </c>
      <c r="K185" s="132">
        <v>0.35</v>
      </c>
      <c r="L185" s="133">
        <f>VLOOKUP(J185,[1]Values!$A$3:$D$462,2,FALSE)</f>
        <v>0</v>
      </c>
      <c r="M185" s="96">
        <v>0</v>
      </c>
      <c r="N185" s="96">
        <f t="shared" si="44"/>
        <v>0</v>
      </c>
      <c r="O185" s="133">
        <f>VLOOKUP(J185,[1]Values!$A$3:$D$462,3,FALSE)</f>
        <v>320575</v>
      </c>
      <c r="P185" s="133"/>
      <c r="Q185" s="133">
        <f t="shared" si="45"/>
        <v>112201.25</v>
      </c>
      <c r="R185" s="96">
        <f t="shared" si="46"/>
        <v>112201.25</v>
      </c>
      <c r="S185" s="134">
        <f>VLOOKUP(H185,[1]Rates!$A$3:$D$139,3,FALSE)</f>
        <v>7.2000000000000002E-5</v>
      </c>
      <c r="T185" s="135">
        <f t="shared" si="47"/>
        <v>8.0784900000000004</v>
      </c>
      <c r="U185" s="133">
        <f>VLOOKUP(J185,[1]Values!$A$3:$D$462,4,FALSE)</f>
        <v>0</v>
      </c>
      <c r="V185" s="96">
        <f t="shared" si="50"/>
        <v>0</v>
      </c>
      <c r="W185" s="96">
        <f t="shared" si="48"/>
        <v>0</v>
      </c>
      <c r="X185" s="136">
        <f>VLOOKUP(H185,[1]Rates!$A$3:$D$139,4,FALSE)</f>
        <v>6.9999999999999994E-5</v>
      </c>
      <c r="Y185" s="137">
        <f t="shared" si="49"/>
        <v>0</v>
      </c>
      <c r="Z185" s="94"/>
    </row>
    <row r="186" spans="7:26" x14ac:dyDescent="0.25">
      <c r="G186" s="131"/>
      <c r="H186" s="94">
        <v>6</v>
      </c>
      <c r="I186" s="94" t="s">
        <v>163</v>
      </c>
      <c r="J186" s="119">
        <v>505</v>
      </c>
      <c r="K186" s="132">
        <v>0.35</v>
      </c>
      <c r="L186" s="133">
        <f>VLOOKUP(J186,[1]Values!$A$3:$D$462,2,FALSE)</f>
        <v>0</v>
      </c>
      <c r="M186" s="96">
        <v>0</v>
      </c>
      <c r="N186" s="96">
        <f t="shared" si="44"/>
        <v>0</v>
      </c>
      <c r="O186" s="133">
        <f>VLOOKUP(J186,[1]Values!$A$3:$D$462,3,FALSE)</f>
        <v>320575</v>
      </c>
      <c r="P186" s="133"/>
      <c r="Q186" s="133">
        <f t="shared" si="45"/>
        <v>112201.25</v>
      </c>
      <c r="R186" s="96">
        <f t="shared" si="46"/>
        <v>112201.25</v>
      </c>
      <c r="S186" s="134">
        <f>VLOOKUP(H186,[1]Rates!$A$3:$D$139,3,FALSE)</f>
        <v>0</v>
      </c>
      <c r="T186" s="135">
        <f t="shared" si="47"/>
        <v>0</v>
      </c>
      <c r="U186" s="133">
        <f>VLOOKUP(J186,[1]Values!$A$3:$D$462,4,FALSE)</f>
        <v>0</v>
      </c>
      <c r="V186" s="96">
        <f t="shared" si="50"/>
        <v>0</v>
      </c>
      <c r="W186" s="96">
        <f t="shared" si="48"/>
        <v>0</v>
      </c>
      <c r="X186" s="136">
        <f>VLOOKUP(H186,[1]Rates!$A$3:$D$139,4,FALSE)</f>
        <v>0</v>
      </c>
      <c r="Y186" s="137">
        <f t="shared" si="49"/>
        <v>0</v>
      </c>
      <c r="Z186" s="94"/>
    </row>
    <row r="187" spans="7:26" x14ac:dyDescent="0.25">
      <c r="G187" s="131"/>
      <c r="H187" s="94">
        <v>7</v>
      </c>
      <c r="I187" s="94" t="s">
        <v>71</v>
      </c>
      <c r="J187" s="119">
        <v>505</v>
      </c>
      <c r="K187" s="132">
        <v>0.5</v>
      </c>
      <c r="L187" s="133">
        <f>VLOOKUP(J187,[1]Values!$A$3:$D$462,2,FALSE)</f>
        <v>0</v>
      </c>
      <c r="M187" s="96">
        <v>0</v>
      </c>
      <c r="N187" s="96">
        <f t="shared" si="44"/>
        <v>0</v>
      </c>
      <c r="O187" s="133">
        <f>VLOOKUP(J187,[1]Values!$A$3:$D$462,3,FALSE)</f>
        <v>320575</v>
      </c>
      <c r="P187" s="133"/>
      <c r="Q187" s="133">
        <f t="shared" si="45"/>
        <v>160287.5</v>
      </c>
      <c r="R187" s="96">
        <f t="shared" si="46"/>
        <v>160287.5</v>
      </c>
      <c r="S187" s="134">
        <f>VLOOKUP(H187,[1]Rates!$A$3:$D$139,3,FALSE)</f>
        <v>1.01E-4</v>
      </c>
      <c r="T187" s="135">
        <f t="shared" si="47"/>
        <v>16.189037500000001</v>
      </c>
      <c r="U187" s="133">
        <f>VLOOKUP(J187,[1]Values!$A$3:$D$462,4,FALSE)</f>
        <v>0</v>
      </c>
      <c r="V187" s="96">
        <f t="shared" si="50"/>
        <v>0</v>
      </c>
      <c r="W187" s="96">
        <f t="shared" si="48"/>
        <v>0</v>
      </c>
      <c r="X187" s="136">
        <f>VLOOKUP(H187,[1]Rates!$A$3:$D$139,4,FALSE)</f>
        <v>1.08E-4</v>
      </c>
      <c r="Y187" s="137">
        <f t="shared" si="49"/>
        <v>0</v>
      </c>
      <c r="Z187" s="94"/>
    </row>
    <row r="188" spans="7:26" x14ac:dyDescent="0.25">
      <c r="G188" s="131"/>
      <c r="H188" s="94">
        <v>8</v>
      </c>
      <c r="I188" s="94" t="s">
        <v>72</v>
      </c>
      <c r="J188" s="119">
        <v>505</v>
      </c>
      <c r="K188" s="132">
        <v>0.5</v>
      </c>
      <c r="L188" s="133">
        <f>VLOOKUP(J188,[1]Values!$A$3:$D$462,2,FALSE)</f>
        <v>0</v>
      </c>
      <c r="M188" s="96">
        <v>0</v>
      </c>
      <c r="N188" s="96">
        <f t="shared" si="44"/>
        <v>0</v>
      </c>
      <c r="O188" s="133">
        <f>VLOOKUP(J188,[1]Values!$A$3:$D$462,3,FALSE)</f>
        <v>320575</v>
      </c>
      <c r="P188" s="133"/>
      <c r="Q188" s="133">
        <f t="shared" si="45"/>
        <v>160287.5</v>
      </c>
      <c r="R188" s="96">
        <f t="shared" si="46"/>
        <v>160287.5</v>
      </c>
      <c r="S188" s="134">
        <f>VLOOKUP(H188,[1]Rates!$A$3:$D$139,3,FALSE)</f>
        <v>1.5300000000000001E-4</v>
      </c>
      <c r="T188" s="135">
        <f t="shared" si="47"/>
        <v>24.5239875</v>
      </c>
      <c r="U188" s="133">
        <f>VLOOKUP(J188,[1]Values!$A$3:$D$462,4,FALSE)</f>
        <v>0</v>
      </c>
      <c r="V188" s="96">
        <f t="shared" si="50"/>
        <v>0</v>
      </c>
      <c r="W188" s="96">
        <f t="shared" si="48"/>
        <v>0</v>
      </c>
      <c r="X188" s="136">
        <f>VLOOKUP(H188,[1]Rates!$A$3:$D$139,4,FALSE)</f>
        <v>1.64E-4</v>
      </c>
      <c r="Y188" s="137">
        <f t="shared" si="49"/>
        <v>0</v>
      </c>
      <c r="Z188" s="94"/>
    </row>
    <row r="189" spans="7:26" x14ac:dyDescent="0.25">
      <c r="G189" s="131"/>
      <c r="H189" s="94">
        <v>17</v>
      </c>
      <c r="I189" s="94" t="s">
        <v>74</v>
      </c>
      <c r="J189" s="119">
        <v>505</v>
      </c>
      <c r="K189" s="132">
        <v>0.5</v>
      </c>
      <c r="L189" s="133">
        <f>VLOOKUP(J189,[1]Values!$A$3:$D$462,2,FALSE)</f>
        <v>0</v>
      </c>
      <c r="M189" s="96">
        <v>0</v>
      </c>
      <c r="N189" s="96">
        <f t="shared" si="44"/>
        <v>0</v>
      </c>
      <c r="O189" s="133">
        <f>VLOOKUP(J189,[1]Values!$A$3:$D$462,3,FALSE)</f>
        <v>320575</v>
      </c>
      <c r="P189" s="133"/>
      <c r="Q189" s="133">
        <f t="shared" si="45"/>
        <v>160287.5</v>
      </c>
      <c r="R189" s="96">
        <f t="shared" si="46"/>
        <v>160287.5</v>
      </c>
      <c r="S189" s="134">
        <f>VLOOKUP(H189,[1]Rates!$A$3:$D$139,3,FALSE)</f>
        <v>6.0700000000000001E-4</v>
      </c>
      <c r="T189" s="135">
        <f t="shared" si="47"/>
        <v>97.294512499999996</v>
      </c>
      <c r="U189" s="133">
        <f>VLOOKUP(J189,[1]Values!$A$3:$D$462,4,FALSE)</f>
        <v>0</v>
      </c>
      <c r="V189" s="96">
        <f t="shared" si="50"/>
        <v>0</v>
      </c>
      <c r="W189" s="96">
        <f t="shared" si="48"/>
        <v>0</v>
      </c>
      <c r="X189" s="136">
        <f>VLOOKUP(H189,[1]Rates!$A$3:$D$139,4,FALSE)</f>
        <v>6.4899999999999995E-4</v>
      </c>
      <c r="Y189" s="137">
        <f t="shared" si="49"/>
        <v>0</v>
      </c>
      <c r="Z189" s="94"/>
    </row>
    <row r="190" spans="7:26" x14ac:dyDescent="0.25">
      <c r="G190" s="131"/>
      <c r="H190" s="94">
        <v>19</v>
      </c>
      <c r="I190" s="94" t="s">
        <v>185</v>
      </c>
      <c r="J190" s="119">
        <v>505</v>
      </c>
      <c r="K190" s="132">
        <v>0.5</v>
      </c>
      <c r="L190" s="133">
        <f>VLOOKUP(J190,[1]Values!$A$3:$D$462,2,FALSE)</f>
        <v>0</v>
      </c>
      <c r="M190" s="96">
        <v>0</v>
      </c>
      <c r="N190" s="96">
        <f t="shared" si="44"/>
        <v>0</v>
      </c>
      <c r="O190" s="133">
        <f>VLOOKUP(J190,[1]Values!$A$3:$D$462,3,FALSE)</f>
        <v>320575</v>
      </c>
      <c r="P190" s="133"/>
      <c r="Q190" s="133">
        <f t="shared" si="45"/>
        <v>160287.5</v>
      </c>
      <c r="R190" s="96">
        <f t="shared" si="46"/>
        <v>160287.5</v>
      </c>
      <c r="S190" s="134">
        <f>VLOOKUP(H190,[1]Rates!$A$3:$D$139,3,FALSE)</f>
        <v>5.8E-5</v>
      </c>
      <c r="T190" s="135">
        <f t="shared" si="47"/>
        <v>9.2966750000000005</v>
      </c>
      <c r="U190" s="133">
        <f>VLOOKUP(J190,[1]Values!$A$3:$D$462,4,FALSE)</f>
        <v>0</v>
      </c>
      <c r="V190" s="96">
        <f t="shared" si="50"/>
        <v>0</v>
      </c>
      <c r="W190" s="96">
        <f t="shared" si="48"/>
        <v>0</v>
      </c>
      <c r="X190" s="136">
        <f>VLOOKUP(H190,[1]Rates!$A$3:$D$139,4,FALSE)</f>
        <v>6.2000000000000003E-5</v>
      </c>
      <c r="Y190" s="137">
        <f t="shared" si="49"/>
        <v>0</v>
      </c>
      <c r="Z190" s="94"/>
    </row>
    <row r="191" spans="7:26" x14ac:dyDescent="0.25">
      <c r="G191" s="131"/>
      <c r="H191" s="94">
        <v>28</v>
      </c>
      <c r="I191" s="94" t="s">
        <v>186</v>
      </c>
      <c r="J191" s="119">
        <v>505</v>
      </c>
      <c r="K191" s="132">
        <v>0.75</v>
      </c>
      <c r="L191" s="133">
        <f>VLOOKUP(J191,[1]Values!$A$3:$D$462,2,FALSE)</f>
        <v>0</v>
      </c>
      <c r="M191" s="96">
        <v>0</v>
      </c>
      <c r="N191" s="96">
        <f t="shared" si="44"/>
        <v>0</v>
      </c>
      <c r="O191" s="133">
        <f>VLOOKUP(J191,[1]Values!$A$3:$D$462,3,FALSE)</f>
        <v>320575</v>
      </c>
      <c r="P191" s="133"/>
      <c r="Q191" s="133">
        <f t="shared" si="45"/>
        <v>240431.25</v>
      </c>
      <c r="R191" s="96">
        <f t="shared" si="46"/>
        <v>240431.25</v>
      </c>
      <c r="S191" s="134">
        <f>VLOOKUP(H191,[1]Rates!$A$3:$D$139,3,FALSE)</f>
        <v>1.0820000000000001E-3</v>
      </c>
      <c r="T191" s="135">
        <f t="shared" si="47"/>
        <v>260.1466125</v>
      </c>
      <c r="U191" s="133">
        <f>VLOOKUP(J191,[1]Values!$A$3:$D$462,4,FALSE)</f>
        <v>0</v>
      </c>
      <c r="V191" s="96">
        <f t="shared" si="50"/>
        <v>0</v>
      </c>
      <c r="W191" s="96">
        <f t="shared" si="48"/>
        <v>0</v>
      </c>
      <c r="X191" s="136">
        <f>VLOOKUP(H191,[1]Rates!$A$3:$D$139,4,FALSE)</f>
        <v>1.1559999999999999E-3</v>
      </c>
      <c r="Y191" s="137">
        <f t="shared" si="49"/>
        <v>0</v>
      </c>
      <c r="Z191" s="94"/>
    </row>
    <row r="192" spans="7:26" x14ac:dyDescent="0.25">
      <c r="G192" s="131"/>
      <c r="H192" s="94">
        <v>38</v>
      </c>
      <c r="I192" s="94" t="s">
        <v>76</v>
      </c>
      <c r="J192" s="119">
        <v>505</v>
      </c>
      <c r="K192" s="132">
        <v>0.5</v>
      </c>
      <c r="L192" s="133">
        <f>VLOOKUP(J192,[1]Values!$A$3:$D$462,2,FALSE)</f>
        <v>0</v>
      </c>
      <c r="M192" s="96">
        <v>0</v>
      </c>
      <c r="N192" s="96">
        <f t="shared" si="44"/>
        <v>0</v>
      </c>
      <c r="O192" s="133">
        <f>VLOOKUP(J192,[1]Values!$A$3:$D$462,3,FALSE)</f>
        <v>320575</v>
      </c>
      <c r="P192" s="133"/>
      <c r="Q192" s="133">
        <f t="shared" si="45"/>
        <v>160287.5</v>
      </c>
      <c r="R192" s="96">
        <f t="shared" si="46"/>
        <v>160287.5</v>
      </c>
      <c r="S192" s="134">
        <f>VLOOKUP(H192,[1]Rates!$A$3:$D$139,3,FALSE)</f>
        <v>9.8999999999999994E-5</v>
      </c>
      <c r="T192" s="135">
        <f t="shared" si="47"/>
        <v>15.8684625</v>
      </c>
      <c r="U192" s="133">
        <f>VLOOKUP(J192,[1]Values!$A$3:$D$462,4,FALSE)</f>
        <v>0</v>
      </c>
      <c r="V192" s="96">
        <f t="shared" si="50"/>
        <v>0</v>
      </c>
      <c r="W192" s="96">
        <f t="shared" si="48"/>
        <v>0</v>
      </c>
      <c r="X192" s="136">
        <f>VLOOKUP(H192,[1]Rates!$A$3:$D$139,4,FALSE)</f>
        <v>8.6000000000000003E-5</v>
      </c>
      <c r="Y192" s="137">
        <f t="shared" si="49"/>
        <v>0</v>
      </c>
      <c r="Z192" s="94"/>
    </row>
    <row r="193" spans="7:26" x14ac:dyDescent="0.25">
      <c r="G193" s="131"/>
      <c r="H193" s="94">
        <v>41</v>
      </c>
      <c r="I193" s="94" t="s">
        <v>167</v>
      </c>
      <c r="J193" s="119">
        <v>505</v>
      </c>
      <c r="K193" s="132">
        <v>0.5</v>
      </c>
      <c r="L193" s="133">
        <f>VLOOKUP(J193,[1]Values!$A$3:$D$462,2,FALSE)</f>
        <v>0</v>
      </c>
      <c r="M193" s="96">
        <v>0</v>
      </c>
      <c r="N193" s="96">
        <f t="shared" si="44"/>
        <v>0</v>
      </c>
      <c r="O193" s="133">
        <f>VLOOKUP(J193,[1]Values!$A$3:$D$462,3,FALSE)</f>
        <v>320575</v>
      </c>
      <c r="P193" s="133"/>
      <c r="Q193" s="133">
        <f t="shared" si="45"/>
        <v>160287.5</v>
      </c>
      <c r="R193" s="96">
        <f t="shared" si="46"/>
        <v>160287.5</v>
      </c>
      <c r="S193" s="134">
        <f>VLOOKUP(H193,[1]Rates!$A$3:$D$139,3,FALSE)</f>
        <v>0</v>
      </c>
      <c r="T193" s="135">
        <f t="shared" si="47"/>
        <v>0</v>
      </c>
      <c r="U193" s="133">
        <f>VLOOKUP(J193,[1]Values!$A$3:$D$462,4,FALSE)</f>
        <v>0</v>
      </c>
      <c r="V193" s="96">
        <f t="shared" si="50"/>
        <v>0</v>
      </c>
      <c r="W193" s="96">
        <f t="shared" si="48"/>
        <v>0</v>
      </c>
      <c r="X193" s="136">
        <f>VLOOKUP(H193,[1]Rates!$A$3:$D$139,4,FALSE)</f>
        <v>0</v>
      </c>
      <c r="Y193" s="137">
        <f t="shared" si="49"/>
        <v>0</v>
      </c>
      <c r="Z193" s="94"/>
    </row>
    <row r="194" spans="7:26" x14ac:dyDescent="0.25">
      <c r="G194" s="131"/>
      <c r="H194" s="94">
        <v>55</v>
      </c>
      <c r="I194" s="94" t="s">
        <v>78</v>
      </c>
      <c r="J194" s="119">
        <v>505</v>
      </c>
      <c r="K194" s="132">
        <v>0.5</v>
      </c>
      <c r="L194" s="133">
        <f>VLOOKUP(J194,[1]Values!$A$3:$D$462,2,FALSE)</f>
        <v>0</v>
      </c>
      <c r="M194" s="96">
        <v>0</v>
      </c>
      <c r="N194" s="96">
        <f t="shared" si="44"/>
        <v>0</v>
      </c>
      <c r="O194" s="133">
        <f>VLOOKUP(J194,[1]Values!$A$3:$D$462,3,FALSE)</f>
        <v>320575</v>
      </c>
      <c r="P194" s="133"/>
      <c r="Q194" s="133">
        <f t="shared" si="45"/>
        <v>160287.5</v>
      </c>
      <c r="R194" s="96">
        <f t="shared" si="46"/>
        <v>160287.5</v>
      </c>
      <c r="S194" s="134">
        <f>VLOOKUP(H194,[1]Rates!$A$3:$D$139,3,FALSE)</f>
        <v>1.45E-4</v>
      </c>
      <c r="T194" s="135">
        <f t="shared" si="47"/>
        <v>23.241687500000001</v>
      </c>
      <c r="U194" s="133">
        <f>VLOOKUP(J194,[1]Values!$A$3:$D$462,4,FALSE)</f>
        <v>0</v>
      </c>
      <c r="V194" s="96">
        <f t="shared" si="50"/>
        <v>0</v>
      </c>
      <c r="W194" s="96">
        <f t="shared" si="48"/>
        <v>0</v>
      </c>
      <c r="X194" s="136">
        <f>VLOOKUP(H194,[1]Rates!$A$3:$D$139,4,FALSE)</f>
        <v>1.35E-4</v>
      </c>
      <c r="Y194" s="137">
        <f t="shared" si="49"/>
        <v>0</v>
      </c>
      <c r="Z194" s="94"/>
    </row>
    <row r="195" spans="7:26" x14ac:dyDescent="0.25">
      <c r="G195" s="131"/>
      <c r="H195" s="94">
        <v>71</v>
      </c>
      <c r="I195" s="94" t="s">
        <v>80</v>
      </c>
      <c r="J195" s="119">
        <v>505</v>
      </c>
      <c r="K195" s="132">
        <v>0</v>
      </c>
      <c r="L195" s="133">
        <f>VLOOKUP(J195,[1]Values!$A$3:$D$462,2,FALSE)</f>
        <v>0</v>
      </c>
      <c r="M195" s="96">
        <v>0</v>
      </c>
      <c r="N195" s="96">
        <f t="shared" si="44"/>
        <v>0</v>
      </c>
      <c r="O195" s="133">
        <f>VLOOKUP(J195,[1]Values!$A$3:$D$462,3,FALSE)</f>
        <v>320575</v>
      </c>
      <c r="P195" s="133"/>
      <c r="Q195" s="133">
        <f t="shared" si="45"/>
        <v>0</v>
      </c>
      <c r="R195" s="96">
        <f t="shared" si="46"/>
        <v>0</v>
      </c>
      <c r="S195" s="134">
        <f>VLOOKUP(H195,[1]Rates!$A$3:$D$139,3,FALSE)</f>
        <v>9.0000000000000002E-6</v>
      </c>
      <c r="T195" s="135">
        <f t="shared" si="47"/>
        <v>0</v>
      </c>
      <c r="U195" s="133">
        <f>VLOOKUP(J195,[1]Values!$A$3:$D$462,4,FALSE)</f>
        <v>0</v>
      </c>
      <c r="V195" s="96">
        <f t="shared" si="50"/>
        <v>0</v>
      </c>
      <c r="W195" s="96">
        <f t="shared" si="48"/>
        <v>0</v>
      </c>
      <c r="X195" s="136">
        <f>VLOOKUP(H195,[1]Rates!$A$3:$D$139,4,FALSE)</f>
        <v>9.0000000000000002E-6</v>
      </c>
      <c r="Y195" s="137">
        <f t="shared" si="49"/>
        <v>0</v>
      </c>
      <c r="Z195" s="94"/>
    </row>
    <row r="196" spans="7:26" x14ac:dyDescent="0.25">
      <c r="G196" s="131"/>
      <c r="H196" s="94">
        <v>72</v>
      </c>
      <c r="I196" s="94" t="s">
        <v>81</v>
      </c>
      <c r="J196" s="119">
        <v>505</v>
      </c>
      <c r="K196" s="132">
        <v>0</v>
      </c>
      <c r="L196" s="133">
        <f>VLOOKUP(J196,[1]Values!$A$3:$D$462,2,FALSE)</f>
        <v>0</v>
      </c>
      <c r="M196" s="96">
        <v>0</v>
      </c>
      <c r="N196" s="96">
        <f t="shared" si="44"/>
        <v>0</v>
      </c>
      <c r="O196" s="133">
        <f>VLOOKUP(J196,[1]Values!$A$3:$D$462,3,FALSE)</f>
        <v>320575</v>
      </c>
      <c r="P196" s="133"/>
      <c r="Q196" s="133">
        <f t="shared" si="45"/>
        <v>0</v>
      </c>
      <c r="R196" s="96">
        <f t="shared" si="46"/>
        <v>0</v>
      </c>
      <c r="S196" s="134">
        <f>VLOOKUP(H196,[1]Rates!$A$3:$D$139,3,FALSE)</f>
        <v>2.5799999999999998E-4</v>
      </c>
      <c r="T196" s="135">
        <f t="shared" si="47"/>
        <v>0</v>
      </c>
      <c r="U196" s="133">
        <f>VLOOKUP(J196,[1]Values!$A$3:$D$462,4,FALSE)</f>
        <v>0</v>
      </c>
      <c r="V196" s="96">
        <f t="shared" si="50"/>
        <v>0</v>
      </c>
      <c r="W196" s="96">
        <f t="shared" si="48"/>
        <v>0</v>
      </c>
      <c r="X196" s="136">
        <f>VLOOKUP(H196,[1]Rates!$A$3:$D$139,4,FALSE)</f>
        <v>2.7500000000000002E-4</v>
      </c>
      <c r="Y196" s="137">
        <f t="shared" si="49"/>
        <v>0</v>
      </c>
      <c r="Z196" s="94"/>
    </row>
    <row r="197" spans="7:26" x14ac:dyDescent="0.25">
      <c r="G197" s="131"/>
      <c r="H197" s="94">
        <v>84</v>
      </c>
      <c r="I197" s="94" t="s">
        <v>190</v>
      </c>
      <c r="J197" s="119">
        <v>505</v>
      </c>
      <c r="K197" s="132">
        <v>0.75</v>
      </c>
      <c r="L197" s="133">
        <f>VLOOKUP(J197,[1]Values!$A$3:$D$462,2,FALSE)</f>
        <v>0</v>
      </c>
      <c r="M197" s="96">
        <v>0</v>
      </c>
      <c r="N197" s="96">
        <f t="shared" si="44"/>
        <v>0</v>
      </c>
      <c r="O197" s="133">
        <f>VLOOKUP(J197,[1]Values!$A$3:$D$462,3,FALSE)</f>
        <v>320575</v>
      </c>
      <c r="P197" s="133"/>
      <c r="Q197" s="133">
        <f t="shared" si="45"/>
        <v>240431.25</v>
      </c>
      <c r="R197" s="96">
        <f t="shared" si="46"/>
        <v>240431.25</v>
      </c>
      <c r="S197" s="134">
        <f>VLOOKUP(H197,[1]Rates!$A$3:$D$139,3,FALSE)</f>
        <v>0</v>
      </c>
      <c r="T197" s="135">
        <f t="shared" si="47"/>
        <v>0</v>
      </c>
      <c r="U197" s="133">
        <f>VLOOKUP(J197,[1]Values!$A$3:$D$462,4,FALSE)</f>
        <v>0</v>
      </c>
      <c r="V197" s="96">
        <f t="shared" si="50"/>
        <v>0</v>
      </c>
      <c r="W197" s="96">
        <f t="shared" si="48"/>
        <v>0</v>
      </c>
      <c r="X197" s="136">
        <f>VLOOKUP(H197,[1]Rates!$A$3:$D$139,4,FALSE)</f>
        <v>0</v>
      </c>
      <c r="Y197" s="137">
        <f t="shared" si="49"/>
        <v>0</v>
      </c>
      <c r="Z197" s="94"/>
    </row>
    <row r="198" spans="7:26" x14ac:dyDescent="0.25">
      <c r="G198" s="131"/>
      <c r="H198" s="94">
        <v>104</v>
      </c>
      <c r="I198" s="94" t="s">
        <v>82</v>
      </c>
      <c r="J198" s="119">
        <v>505</v>
      </c>
      <c r="K198" s="132">
        <v>0.35</v>
      </c>
      <c r="L198" s="133">
        <f>VLOOKUP(J198,[1]Values!$A$3:$D$462,2,FALSE)</f>
        <v>0</v>
      </c>
      <c r="M198" s="96">
        <v>0</v>
      </c>
      <c r="N198" s="96">
        <f t="shared" si="44"/>
        <v>0</v>
      </c>
      <c r="O198" s="133">
        <f>VLOOKUP(J198,[1]Values!$A$3:$D$462,3,FALSE)</f>
        <v>320575</v>
      </c>
      <c r="P198" s="133"/>
      <c r="Q198" s="133">
        <f t="shared" si="45"/>
        <v>112201.25</v>
      </c>
      <c r="R198" s="96">
        <f t="shared" si="46"/>
        <v>112201.25</v>
      </c>
      <c r="S198" s="134">
        <f>VLOOKUP(H198,[1]Rates!$A$3:$D$139,3,FALSE)</f>
        <v>0</v>
      </c>
      <c r="T198" s="135">
        <f t="shared" si="47"/>
        <v>0</v>
      </c>
      <c r="U198" s="133">
        <f>VLOOKUP(J198,[1]Values!$A$3:$D$462,4,FALSE)</f>
        <v>0</v>
      </c>
      <c r="V198" s="96">
        <f t="shared" si="50"/>
        <v>0</v>
      </c>
      <c r="W198" s="96">
        <f t="shared" si="48"/>
        <v>0</v>
      </c>
      <c r="X198" s="136">
        <f>VLOOKUP(H198,[1]Rates!$A$3:$D$139,4,FALSE)</f>
        <v>0</v>
      </c>
      <c r="Y198" s="137">
        <f t="shared" si="49"/>
        <v>0</v>
      </c>
      <c r="Z198" s="94"/>
    </row>
    <row r="199" spans="7:26" x14ac:dyDescent="0.25">
      <c r="G199" s="131"/>
      <c r="H199" s="94">
        <v>117</v>
      </c>
      <c r="I199" s="94" t="s">
        <v>83</v>
      </c>
      <c r="J199" s="119">
        <v>505</v>
      </c>
      <c r="K199" s="132">
        <v>0</v>
      </c>
      <c r="L199" s="133">
        <f>VLOOKUP(J199,[1]Values!$A$3:$D$462,2,FALSE)</f>
        <v>0</v>
      </c>
      <c r="M199" s="96">
        <v>0</v>
      </c>
      <c r="N199" s="96">
        <f t="shared" si="44"/>
        <v>0</v>
      </c>
      <c r="O199" s="133">
        <f>VLOOKUP(J199,[1]Values!$A$3:$D$462,3,FALSE)</f>
        <v>320575</v>
      </c>
      <c r="P199" s="133"/>
      <c r="Q199" s="133">
        <f t="shared" si="45"/>
        <v>0</v>
      </c>
      <c r="R199" s="96">
        <f t="shared" si="46"/>
        <v>0</v>
      </c>
      <c r="S199" s="134">
        <f>VLOOKUP(H199,[1]Rates!$A$3:$D$139,3,FALSE)</f>
        <v>2.1900000000000001E-4</v>
      </c>
      <c r="T199" s="135">
        <f t="shared" si="47"/>
        <v>0</v>
      </c>
      <c r="U199" s="133">
        <f>VLOOKUP(J199,[1]Values!$A$3:$D$462,4,FALSE)</f>
        <v>0</v>
      </c>
      <c r="V199" s="96">
        <f t="shared" si="50"/>
        <v>0</v>
      </c>
      <c r="W199" s="96">
        <f t="shared" si="48"/>
        <v>0</v>
      </c>
      <c r="X199" s="136">
        <f>VLOOKUP(H199,[1]Rates!$A$3:$D$139,4,FALSE)</f>
        <v>2.34E-4</v>
      </c>
      <c r="Y199" s="137">
        <f t="shared" si="49"/>
        <v>0</v>
      </c>
      <c r="Z199" s="94"/>
    </row>
    <row r="200" spans="7:26" x14ac:dyDescent="0.25">
      <c r="G200" s="131"/>
      <c r="H200" s="94">
        <v>119</v>
      </c>
      <c r="I200" s="94" t="s">
        <v>88</v>
      </c>
      <c r="J200" s="119">
        <v>505</v>
      </c>
      <c r="K200" s="132">
        <v>0.75</v>
      </c>
      <c r="L200" s="133">
        <f>VLOOKUP(J200,[1]Values!$A$3:$D$462,2,FALSE)</f>
        <v>0</v>
      </c>
      <c r="M200" s="96">
        <v>0</v>
      </c>
      <c r="N200" s="96">
        <f t="shared" si="44"/>
        <v>0</v>
      </c>
      <c r="O200" s="133">
        <f>VLOOKUP(J200,[1]Values!$A$3:$D$462,3,FALSE)</f>
        <v>320575</v>
      </c>
      <c r="P200" s="133"/>
      <c r="Q200" s="133">
        <f t="shared" si="45"/>
        <v>240431.25</v>
      </c>
      <c r="R200" s="96">
        <f t="shared" si="46"/>
        <v>240431.25</v>
      </c>
      <c r="S200" s="134">
        <f>VLOOKUP(H200,[1]Rates!$A$3:$D$139,3,FALSE)</f>
        <v>0</v>
      </c>
      <c r="T200" s="135">
        <f t="shared" si="47"/>
        <v>0</v>
      </c>
      <c r="U200" s="133">
        <f>VLOOKUP(J200,[1]Values!$A$3:$D$462,4,FALSE)</f>
        <v>0</v>
      </c>
      <c r="V200" s="96">
        <f t="shared" si="50"/>
        <v>0</v>
      </c>
      <c r="W200" s="96">
        <f t="shared" si="48"/>
        <v>0</v>
      </c>
      <c r="X200" s="136">
        <f>VLOOKUP(H200,[1]Rates!$A$3:$D$139,4,FALSE)</f>
        <v>0</v>
      </c>
      <c r="Y200" s="137">
        <f t="shared" si="49"/>
        <v>0</v>
      </c>
      <c r="Z200" s="94"/>
    </row>
    <row r="201" spans="7:26" x14ac:dyDescent="0.25">
      <c r="G201" s="131"/>
      <c r="H201" s="94">
        <v>123</v>
      </c>
      <c r="I201" s="94" t="s">
        <v>187</v>
      </c>
      <c r="J201" s="119">
        <v>505</v>
      </c>
      <c r="K201" s="132">
        <v>0.5</v>
      </c>
      <c r="L201" s="133">
        <f>VLOOKUP(J201,[1]Values!$A$3:$D$462,2,FALSE)</f>
        <v>0</v>
      </c>
      <c r="M201" s="96">
        <v>0</v>
      </c>
      <c r="N201" s="96">
        <f t="shared" si="44"/>
        <v>0</v>
      </c>
      <c r="O201" s="133">
        <f>VLOOKUP(J201,[1]Values!$A$3:$D$462,3,FALSE)</f>
        <v>320575</v>
      </c>
      <c r="P201" s="133"/>
      <c r="Q201" s="133">
        <f t="shared" si="45"/>
        <v>160287.5</v>
      </c>
      <c r="R201" s="96">
        <f t="shared" si="46"/>
        <v>160287.5</v>
      </c>
      <c r="S201" s="134">
        <f>VLOOKUP(H201,[1]Rates!$A$3:$D$139,3,FALSE)</f>
        <v>9.7199999999999999E-4</v>
      </c>
      <c r="T201" s="135">
        <f t="shared" si="47"/>
        <v>155.79945000000001</v>
      </c>
      <c r="U201" s="133">
        <f>VLOOKUP(J201,[1]Values!$A$3:$D$462,4,FALSE)</f>
        <v>0</v>
      </c>
      <c r="V201" s="96">
        <f t="shared" si="50"/>
        <v>0</v>
      </c>
      <c r="W201" s="96">
        <f t="shared" si="48"/>
        <v>0</v>
      </c>
      <c r="X201" s="136">
        <f>VLOOKUP(H201,[1]Rates!$A$3:$D$139,4,FALSE)</f>
        <v>1.0369999999999999E-3</v>
      </c>
      <c r="Y201" s="137">
        <f t="shared" si="49"/>
        <v>0</v>
      </c>
      <c r="Z201" s="94"/>
    </row>
    <row r="202" spans="7:26" x14ac:dyDescent="0.25">
      <c r="G202" s="131"/>
      <c r="H202" s="94">
        <v>133</v>
      </c>
      <c r="I202" s="94" t="s">
        <v>191</v>
      </c>
      <c r="J202" s="119">
        <v>505</v>
      </c>
      <c r="K202" s="132">
        <v>0.75</v>
      </c>
      <c r="L202" s="133">
        <f>VLOOKUP(J202,[1]Values!$A$3:$D$462,2,FALSE)</f>
        <v>0</v>
      </c>
      <c r="M202" s="96">
        <v>0</v>
      </c>
      <c r="N202" s="96">
        <f t="shared" si="44"/>
        <v>0</v>
      </c>
      <c r="O202" s="133">
        <f>VLOOKUP(J202,[1]Values!$A$3:$D$462,3,FALSE)</f>
        <v>320575</v>
      </c>
      <c r="P202" s="133"/>
      <c r="Q202" s="133">
        <f t="shared" si="45"/>
        <v>240431.25</v>
      </c>
      <c r="R202" s="96">
        <f t="shared" si="46"/>
        <v>240431.25</v>
      </c>
      <c r="S202" s="134">
        <f>VLOOKUP(H202,[1]Rates!$A$3:$D$139,3,FALSE)</f>
        <v>0</v>
      </c>
      <c r="T202" s="135">
        <f t="shared" si="47"/>
        <v>0</v>
      </c>
      <c r="U202" s="133">
        <f>VLOOKUP(J202,[1]Values!$A$3:$D$462,4,FALSE)</f>
        <v>0</v>
      </c>
      <c r="V202" s="96">
        <f t="shared" si="50"/>
        <v>0</v>
      </c>
      <c r="W202" s="96">
        <f t="shared" si="48"/>
        <v>0</v>
      </c>
      <c r="X202" s="136">
        <f>VLOOKUP(H202,[1]Rates!$A$3:$D$139,4,FALSE)</f>
        <v>0</v>
      </c>
      <c r="Y202" s="137">
        <f t="shared" si="49"/>
        <v>0</v>
      </c>
      <c r="Z202" s="94"/>
    </row>
    <row r="203" spans="7:26" ht="15.75" thickBot="1" x14ac:dyDescent="0.3">
      <c r="G203" s="141"/>
      <c r="H203" s="142"/>
      <c r="I203" s="142"/>
      <c r="J203" s="143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4"/>
      <c r="Z203" s="94"/>
    </row>
    <row r="204" spans="7:26" x14ac:dyDescent="0.25">
      <c r="G204" s="94">
        <v>133</v>
      </c>
      <c r="H204" s="94" t="s">
        <v>179</v>
      </c>
      <c r="I204" s="94"/>
      <c r="J204" s="119"/>
      <c r="K204" s="132"/>
      <c r="L204" s="96"/>
      <c r="M204" s="96"/>
      <c r="N204" s="96"/>
      <c r="O204" s="96"/>
      <c r="P204" s="96"/>
      <c r="Q204" s="96"/>
      <c r="R204" s="96"/>
      <c r="S204" s="136"/>
      <c r="T204" s="135">
        <f>SUM(T134:T203)</f>
        <v>55874.322277499974</v>
      </c>
      <c r="U204" s="96"/>
      <c r="V204" s="96"/>
      <c r="W204" s="96"/>
      <c r="X204" s="136"/>
      <c r="Y204" s="135">
        <f>SUM(Y134:Y203)</f>
        <v>-2771.5396979999996</v>
      </c>
      <c r="Z204" s="145">
        <f>T204+Y204</f>
        <v>53102.782579499974</v>
      </c>
    </row>
    <row r="205" spans="7:26" x14ac:dyDescent="0.25">
      <c r="G205" s="94"/>
      <c r="H205" s="94"/>
      <c r="I205" s="94"/>
      <c r="J205" s="119"/>
      <c r="K205" s="132"/>
      <c r="L205" s="96"/>
      <c r="M205" s="96"/>
      <c r="N205" s="96"/>
      <c r="O205" s="96"/>
      <c r="P205" s="96"/>
      <c r="Q205" s="96"/>
      <c r="R205" s="96"/>
      <c r="S205" s="136"/>
      <c r="T205" s="135"/>
      <c r="U205" s="96"/>
      <c r="V205" s="96"/>
      <c r="W205" s="96"/>
      <c r="X205" s="136"/>
      <c r="Y205" s="135"/>
      <c r="Z205" s="145"/>
    </row>
    <row r="206" spans="7:26" x14ac:dyDescent="0.25">
      <c r="G206" s="94"/>
      <c r="H206" s="94"/>
      <c r="I206" s="94"/>
      <c r="J206" s="119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</row>
    <row r="207" spans="7:26" ht="15.75" thickBot="1" x14ac:dyDescent="0.3">
      <c r="G207" s="94"/>
      <c r="H207" s="94"/>
      <c r="I207" s="94"/>
      <c r="J207" s="146" t="s">
        <v>53</v>
      </c>
      <c r="K207" s="147" t="s">
        <v>54</v>
      </c>
      <c r="L207" s="148" t="s">
        <v>55</v>
      </c>
      <c r="M207" s="148" t="s">
        <v>160</v>
      </c>
      <c r="N207" s="148" t="s">
        <v>176</v>
      </c>
      <c r="O207" s="148" t="s">
        <v>56</v>
      </c>
      <c r="P207" s="148" t="s">
        <v>161</v>
      </c>
      <c r="Q207" s="148"/>
      <c r="R207" s="148" t="s">
        <v>57</v>
      </c>
      <c r="S207" s="149" t="s">
        <v>58</v>
      </c>
      <c r="T207" s="150" t="s">
        <v>59</v>
      </c>
      <c r="U207" s="148" t="s">
        <v>60</v>
      </c>
      <c r="V207" s="148" t="s">
        <v>61</v>
      </c>
      <c r="W207" s="148" t="s">
        <v>62</v>
      </c>
      <c r="X207" s="149" t="s">
        <v>63</v>
      </c>
      <c r="Y207" s="150" t="s">
        <v>64</v>
      </c>
      <c r="Z207" s="94"/>
    </row>
    <row r="208" spans="7:26" ht="15.75" x14ac:dyDescent="0.25">
      <c r="G208" s="151">
        <v>45</v>
      </c>
      <c r="H208" s="152" t="s">
        <v>89</v>
      </c>
      <c r="I208" s="153"/>
      <c r="J208" s="154"/>
      <c r="K208" s="155"/>
      <c r="L208" s="156"/>
      <c r="M208" s="156"/>
      <c r="N208" s="156"/>
      <c r="O208" s="156"/>
      <c r="P208" s="156"/>
      <c r="Q208" s="156"/>
      <c r="R208" s="156"/>
      <c r="S208" s="157"/>
      <c r="T208" s="158"/>
      <c r="U208" s="156"/>
      <c r="V208" s="156"/>
      <c r="W208" s="156"/>
      <c r="X208" s="157"/>
      <c r="Y208" s="159"/>
      <c r="Z208" s="94"/>
    </row>
    <row r="209" spans="7:26" x14ac:dyDescent="0.25">
      <c r="G209" s="131"/>
      <c r="H209" s="94">
        <v>1</v>
      </c>
      <c r="I209" s="94" t="s">
        <v>11</v>
      </c>
      <c r="J209" s="119">
        <v>93</v>
      </c>
      <c r="K209" s="132">
        <v>1</v>
      </c>
      <c r="L209" s="133">
        <f>VLOOKUP(J209,[1]Values!$A$3:$D$462,2,FALSE)</f>
        <v>78183351</v>
      </c>
      <c r="M209" s="96">
        <v>3053360</v>
      </c>
      <c r="N209" s="96">
        <f t="shared" ref="N209:N226" si="51">(L209-M209)*K209</f>
        <v>75129991</v>
      </c>
      <c r="O209" s="133">
        <f>VLOOKUP(J209,[1]Values!$A$3:$D$462,3,FALSE)</f>
        <v>666418</v>
      </c>
      <c r="P209" s="133"/>
      <c r="Q209" s="133">
        <f t="shared" ref="Q209:Q226" si="52">(O209-P209)*K209</f>
        <v>666418</v>
      </c>
      <c r="R209" s="96">
        <f t="shared" ref="R209:R226" si="53">(L209-M209+O209-P209)*K209</f>
        <v>75796409</v>
      </c>
      <c r="S209" s="134">
        <f>VLOOKUP(H209,[1]Rates!$A$3:$D$139,3,FALSE)</f>
        <v>1.908E-3</v>
      </c>
      <c r="T209" s="135">
        <f t="shared" ref="T209:T226" si="54">R209*S209</f>
        <v>144619.54837199999</v>
      </c>
      <c r="U209" s="133">
        <f>VLOOKUP(J209,[1]Values!$A$3:$D$462,4,FALSE)</f>
        <v>5311501</v>
      </c>
      <c r="V209" s="96">
        <v>0</v>
      </c>
      <c r="W209" s="96">
        <f t="shared" ref="W209:W226" si="55">(U209-V209)*K209</f>
        <v>5311501</v>
      </c>
      <c r="X209" s="136">
        <f>VLOOKUP(H209,[1]Rates!$A$3:$D$139,4,FALSE)</f>
        <v>2.0739999999999999E-3</v>
      </c>
      <c r="Y209" s="137">
        <f t="shared" ref="Y209:Y226" si="56">W209*X209</f>
        <v>11016.053073999999</v>
      </c>
      <c r="Z209" s="94"/>
    </row>
    <row r="210" spans="7:26" x14ac:dyDescent="0.25">
      <c r="G210" s="131"/>
      <c r="H210" s="94">
        <v>2</v>
      </c>
      <c r="I210" s="94" t="s">
        <v>27</v>
      </c>
      <c r="J210" s="119">
        <v>93</v>
      </c>
      <c r="K210" s="132">
        <v>1</v>
      </c>
      <c r="L210" s="133">
        <f>VLOOKUP(J210,[1]Values!$A$3:$D$462,2,FALSE)</f>
        <v>78183351</v>
      </c>
      <c r="M210" s="96">
        <v>3053360</v>
      </c>
      <c r="N210" s="96">
        <f t="shared" si="51"/>
        <v>75129991</v>
      </c>
      <c r="O210" s="133">
        <f>VLOOKUP(J210,[1]Values!$A$3:$D$462,3,FALSE)</f>
        <v>666418</v>
      </c>
      <c r="P210" s="133"/>
      <c r="Q210" s="133">
        <f t="shared" si="52"/>
        <v>666418</v>
      </c>
      <c r="R210" s="96">
        <f t="shared" si="53"/>
        <v>75796409</v>
      </c>
      <c r="S210" s="134">
        <f>VLOOKUP(H210,[1]Rates!$A$3:$D$139,3,FALSE)</f>
        <v>2.0900000000000001E-4</v>
      </c>
      <c r="T210" s="135">
        <f t="shared" si="54"/>
        <v>15841.449481000001</v>
      </c>
      <c r="U210" s="133">
        <f>VLOOKUP(J210,[1]Values!$A$3:$D$462,4,FALSE)</f>
        <v>5311501</v>
      </c>
      <c r="V210" s="96">
        <v>0</v>
      </c>
      <c r="W210" s="96">
        <f t="shared" si="55"/>
        <v>5311501</v>
      </c>
      <c r="X210" s="136">
        <f>VLOOKUP(H210,[1]Rates!$A$3:$D$139,4,FALSE)</f>
        <v>2.3000000000000001E-4</v>
      </c>
      <c r="Y210" s="137">
        <f t="shared" si="56"/>
        <v>1221.6452300000001</v>
      </c>
      <c r="Z210" s="94"/>
    </row>
    <row r="211" spans="7:26" x14ac:dyDescent="0.25">
      <c r="G211" s="131"/>
      <c r="H211" s="94">
        <v>3</v>
      </c>
      <c r="I211" s="94" t="s">
        <v>20</v>
      </c>
      <c r="J211" s="119">
        <v>93</v>
      </c>
      <c r="K211" s="132">
        <v>1</v>
      </c>
      <c r="L211" s="133">
        <f>VLOOKUP(J211,[1]Values!$A$3:$D$462,2,FALSE)</f>
        <v>78183351</v>
      </c>
      <c r="M211" s="96">
        <v>3053360</v>
      </c>
      <c r="N211" s="96">
        <f t="shared" si="51"/>
        <v>75129991</v>
      </c>
      <c r="O211" s="133">
        <f>VLOOKUP(J211,[1]Values!$A$3:$D$462,3,FALSE)</f>
        <v>666418</v>
      </c>
      <c r="P211" s="133"/>
      <c r="Q211" s="133">
        <f t="shared" si="52"/>
        <v>666418</v>
      </c>
      <c r="R211" s="96">
        <f t="shared" si="53"/>
        <v>75796409</v>
      </c>
      <c r="S211" s="134">
        <f>VLOOKUP(H211,[1]Rates!$A$3:$D$139,3,FALSE)</f>
        <v>4.9299999999999995E-4</v>
      </c>
      <c r="T211" s="135">
        <f t="shared" si="54"/>
        <v>37367.629636999998</v>
      </c>
      <c r="U211" s="133">
        <f>VLOOKUP(J211,[1]Values!$A$3:$D$462,4,FALSE)</f>
        <v>5311501</v>
      </c>
      <c r="V211" s="96">
        <v>0</v>
      </c>
      <c r="W211" s="96">
        <f t="shared" si="55"/>
        <v>5311501</v>
      </c>
      <c r="X211" s="136">
        <f>VLOOKUP(H211,[1]Rates!$A$3:$D$139,4,FALSE)</f>
        <v>5.2599999999999999E-4</v>
      </c>
      <c r="Y211" s="137">
        <f t="shared" si="56"/>
        <v>2793.849526</v>
      </c>
      <c r="Z211" s="94"/>
    </row>
    <row r="212" spans="7:26" x14ac:dyDescent="0.25">
      <c r="G212" s="131"/>
      <c r="H212" s="94">
        <v>4</v>
      </c>
      <c r="I212" s="94" t="s">
        <v>10</v>
      </c>
      <c r="J212" s="119">
        <v>93</v>
      </c>
      <c r="K212" s="132">
        <v>1</v>
      </c>
      <c r="L212" s="133">
        <f>VLOOKUP(J212,[1]Values!$A$3:$D$462,2,FALSE)</f>
        <v>78183351</v>
      </c>
      <c r="M212" s="96">
        <v>3053360</v>
      </c>
      <c r="N212" s="96">
        <f t="shared" si="51"/>
        <v>75129991</v>
      </c>
      <c r="O212" s="133">
        <f>VLOOKUP(J212,[1]Values!$A$3:$D$462,3,FALSE)</f>
        <v>666418</v>
      </c>
      <c r="P212" s="133"/>
      <c r="Q212" s="133">
        <f t="shared" si="52"/>
        <v>666418</v>
      </c>
      <c r="R212" s="96">
        <f t="shared" si="53"/>
        <v>75796409</v>
      </c>
      <c r="S212" s="134">
        <f>VLOOKUP(H212,[1]Rates!$A$3:$D$139,3,FALSE)</f>
        <v>8.1609999999999999E-3</v>
      </c>
      <c r="T212" s="135">
        <f t="shared" si="54"/>
        <v>618574.49384899996</v>
      </c>
      <c r="U212" s="133">
        <f>VLOOKUP(J212,[1]Values!$A$3:$D$462,4,FALSE)</f>
        <v>5311501</v>
      </c>
      <c r="V212" s="96">
        <v>0</v>
      </c>
      <c r="W212" s="96">
        <f t="shared" si="55"/>
        <v>5311501</v>
      </c>
      <c r="X212" s="136">
        <f>VLOOKUP(H212,[1]Rates!$A$3:$D$139,4,FALSE)</f>
        <v>7.8399999999999997E-3</v>
      </c>
      <c r="Y212" s="137">
        <f t="shared" si="56"/>
        <v>41642.167840000002</v>
      </c>
      <c r="Z212" s="94"/>
    </row>
    <row r="213" spans="7:26" x14ac:dyDescent="0.25">
      <c r="G213" s="131"/>
      <c r="H213" s="94">
        <v>136</v>
      </c>
      <c r="I213" s="94" t="s">
        <v>139</v>
      </c>
      <c r="J213" s="119">
        <v>93</v>
      </c>
      <c r="K213" s="132">
        <v>1</v>
      </c>
      <c r="L213" s="133">
        <f>VLOOKUP(J213,[1]Values!$A$3:$D$462,2,FALSE)</f>
        <v>78183351</v>
      </c>
      <c r="M213" s="96">
        <v>3053360</v>
      </c>
      <c r="N213" s="96">
        <f t="shared" si="51"/>
        <v>75129991</v>
      </c>
      <c r="O213" s="133">
        <f>VLOOKUP(J213,[1]Values!$A$3:$D$462,3,FALSE)</f>
        <v>666418</v>
      </c>
      <c r="P213" s="133"/>
      <c r="Q213" s="133">
        <f t="shared" si="52"/>
        <v>666418</v>
      </c>
      <c r="R213" s="96">
        <f t="shared" si="53"/>
        <v>75796409</v>
      </c>
      <c r="S213" s="134">
        <f>VLOOKUP(H213,[1]Rates!$A$3:$D$139,3,FALSE)</f>
        <v>2.31E-4</v>
      </c>
      <c r="T213" s="135">
        <f t="shared" si="54"/>
        <v>17508.970479</v>
      </c>
      <c r="U213" s="133">
        <f>VLOOKUP(J213,[1]Values!$A$3:$D$462,4,FALSE)</f>
        <v>5311501</v>
      </c>
      <c r="V213" s="96">
        <v>0</v>
      </c>
      <c r="W213" s="96">
        <f t="shared" si="55"/>
        <v>5311501</v>
      </c>
      <c r="X213" s="136">
        <f>VLOOKUP(H213,[1]Rates!$A$3:$D$139,4,FALSE)</f>
        <v>2.0100000000000001E-4</v>
      </c>
      <c r="Y213" s="137">
        <f t="shared" si="56"/>
        <v>1067.611701</v>
      </c>
      <c r="Z213" s="94"/>
    </row>
    <row r="214" spans="7:26" x14ac:dyDescent="0.25">
      <c r="G214" s="131"/>
      <c r="H214" s="94">
        <v>6</v>
      </c>
      <c r="I214" s="94" t="s">
        <v>70</v>
      </c>
      <c r="J214" s="119">
        <v>93</v>
      </c>
      <c r="K214" s="132">
        <v>1</v>
      </c>
      <c r="L214" s="133">
        <f>VLOOKUP(J214,[1]Values!$A$3:$D$462,2,FALSE)</f>
        <v>78183351</v>
      </c>
      <c r="M214" s="96">
        <v>3053360</v>
      </c>
      <c r="N214" s="96">
        <f t="shared" si="51"/>
        <v>75129991</v>
      </c>
      <c r="O214" s="133">
        <f>VLOOKUP(J214,[1]Values!$A$3:$D$462,3,FALSE)</f>
        <v>666418</v>
      </c>
      <c r="P214" s="133"/>
      <c r="Q214" s="133">
        <f t="shared" si="52"/>
        <v>666418</v>
      </c>
      <c r="R214" s="96">
        <f t="shared" si="53"/>
        <v>75796409</v>
      </c>
      <c r="S214" s="134">
        <f>VLOOKUP(H214,[1]Rates!$A$3:$D$139,3,FALSE)</f>
        <v>0</v>
      </c>
      <c r="T214" s="135">
        <f t="shared" si="54"/>
        <v>0</v>
      </c>
      <c r="U214" s="133">
        <f>VLOOKUP(J214,[1]Values!$A$3:$D$462,4,FALSE)</f>
        <v>5311501</v>
      </c>
      <c r="V214" s="96">
        <v>0</v>
      </c>
      <c r="W214" s="96">
        <f t="shared" si="55"/>
        <v>5311501</v>
      </c>
      <c r="X214" s="136">
        <f>VLOOKUP(H214,[1]Rates!$A$3:$D$139,4,FALSE)</f>
        <v>0</v>
      </c>
      <c r="Y214" s="137">
        <f t="shared" si="56"/>
        <v>0</v>
      </c>
      <c r="Z214" s="94"/>
    </row>
    <row r="215" spans="7:26" x14ac:dyDescent="0.25">
      <c r="G215" s="131"/>
      <c r="H215" s="94">
        <v>7</v>
      </c>
      <c r="I215" s="94" t="s">
        <v>9</v>
      </c>
      <c r="J215" s="119">
        <v>93</v>
      </c>
      <c r="K215" s="132">
        <v>1</v>
      </c>
      <c r="L215" s="133">
        <f>VLOOKUP(J215,[1]Values!$A$3:$D$462,2,FALSE)</f>
        <v>78183351</v>
      </c>
      <c r="M215" s="96">
        <v>3053360</v>
      </c>
      <c r="N215" s="96">
        <f t="shared" si="51"/>
        <v>75129991</v>
      </c>
      <c r="O215" s="133">
        <f>VLOOKUP(J215,[1]Values!$A$3:$D$462,3,FALSE)</f>
        <v>666418</v>
      </c>
      <c r="P215" s="133"/>
      <c r="Q215" s="133">
        <f t="shared" si="52"/>
        <v>666418</v>
      </c>
      <c r="R215" s="96">
        <f t="shared" si="53"/>
        <v>75796409</v>
      </c>
      <c r="S215" s="134">
        <f>VLOOKUP(H215,[1]Rates!$A$3:$D$139,3,FALSE)</f>
        <v>1.01E-4</v>
      </c>
      <c r="T215" s="135">
        <f t="shared" si="54"/>
        <v>7655.4373089999999</v>
      </c>
      <c r="U215" s="133">
        <f>VLOOKUP(J215,[1]Values!$A$3:$D$462,4,FALSE)</f>
        <v>5311501</v>
      </c>
      <c r="V215" s="96">
        <v>0</v>
      </c>
      <c r="W215" s="96">
        <f t="shared" si="55"/>
        <v>5311501</v>
      </c>
      <c r="X215" s="136">
        <f>VLOOKUP(H215,[1]Rates!$A$3:$D$139,4,FALSE)</f>
        <v>1.08E-4</v>
      </c>
      <c r="Y215" s="137">
        <f t="shared" si="56"/>
        <v>573.64210800000001</v>
      </c>
      <c r="Z215" s="94"/>
    </row>
    <row r="216" spans="7:26" x14ac:dyDescent="0.25">
      <c r="G216" s="131"/>
      <c r="H216" s="94">
        <v>8</v>
      </c>
      <c r="I216" s="94" t="s">
        <v>23</v>
      </c>
      <c r="J216" s="119">
        <v>93</v>
      </c>
      <c r="K216" s="132">
        <v>1</v>
      </c>
      <c r="L216" s="133">
        <f>VLOOKUP(J216,[1]Values!$A$3:$D$462,2,FALSE)</f>
        <v>78183351</v>
      </c>
      <c r="M216" s="96">
        <v>3053360</v>
      </c>
      <c r="N216" s="96">
        <f t="shared" si="51"/>
        <v>75129991</v>
      </c>
      <c r="O216" s="133">
        <f>VLOOKUP(J216,[1]Values!$A$3:$D$462,3,FALSE)</f>
        <v>666418</v>
      </c>
      <c r="P216" s="133"/>
      <c r="Q216" s="133">
        <f t="shared" si="52"/>
        <v>666418</v>
      </c>
      <c r="R216" s="96">
        <f t="shared" si="53"/>
        <v>75796409</v>
      </c>
      <c r="S216" s="134">
        <f>VLOOKUP(H216,[1]Rates!$A$3:$D$139,3,FALSE)</f>
        <v>1.5300000000000001E-4</v>
      </c>
      <c r="T216" s="135">
        <f t="shared" si="54"/>
        <v>11596.850577000001</v>
      </c>
      <c r="U216" s="133">
        <f>VLOOKUP(J216,[1]Values!$A$3:$D$462,4,FALSE)</f>
        <v>5311501</v>
      </c>
      <c r="V216" s="96">
        <v>0</v>
      </c>
      <c r="W216" s="96">
        <f t="shared" si="55"/>
        <v>5311501</v>
      </c>
      <c r="X216" s="136">
        <f>VLOOKUP(H216,[1]Rates!$A$3:$D$139,4,FALSE)</f>
        <v>1.64E-4</v>
      </c>
      <c r="Y216" s="137">
        <f t="shared" si="56"/>
        <v>871.08616400000005</v>
      </c>
      <c r="Z216" s="94"/>
    </row>
    <row r="217" spans="7:26" x14ac:dyDescent="0.25">
      <c r="G217" s="131"/>
      <c r="H217" s="94">
        <v>9</v>
      </c>
      <c r="I217" s="94" t="s">
        <v>0</v>
      </c>
      <c r="J217" s="119">
        <v>93</v>
      </c>
      <c r="K217" s="132">
        <v>1</v>
      </c>
      <c r="L217" s="133">
        <f>VLOOKUP(J217,[1]Values!$A$3:$D$462,2,FALSE)</f>
        <v>78183351</v>
      </c>
      <c r="M217" s="96">
        <v>3053360</v>
      </c>
      <c r="N217" s="96">
        <f t="shared" si="51"/>
        <v>75129991</v>
      </c>
      <c r="O217" s="133">
        <f>VLOOKUP(J217,[1]Values!$A$3:$D$462,3,FALSE)</f>
        <v>666418</v>
      </c>
      <c r="P217" s="133"/>
      <c r="Q217" s="133">
        <f t="shared" si="52"/>
        <v>666418</v>
      </c>
      <c r="R217" s="96">
        <f t="shared" si="53"/>
        <v>75796409</v>
      </c>
      <c r="S217" s="134">
        <f>VLOOKUP(H217,[1]Rates!$A$3:$D$139,3,FALSE)</f>
        <v>2.5599999999999999E-4</v>
      </c>
      <c r="T217" s="135">
        <f t="shared" si="54"/>
        <v>19403.880703999999</v>
      </c>
      <c r="U217" s="133">
        <f>VLOOKUP(J217,[1]Values!$A$3:$D$462,4,FALSE)</f>
        <v>5311501</v>
      </c>
      <c r="V217" s="96">
        <v>0</v>
      </c>
      <c r="W217" s="96">
        <f t="shared" si="55"/>
        <v>5311501</v>
      </c>
      <c r="X217" s="136">
        <f>VLOOKUP(H217,[1]Rates!$A$3:$D$139,4,FALSE)</f>
        <v>2.7599999999999999E-4</v>
      </c>
      <c r="Y217" s="137">
        <f t="shared" si="56"/>
        <v>1465.9742759999999</v>
      </c>
      <c r="Z217" s="94"/>
    </row>
    <row r="218" spans="7:26" x14ac:dyDescent="0.25">
      <c r="G218" s="131"/>
      <c r="H218" s="94">
        <v>17</v>
      </c>
      <c r="I218" s="94" t="s">
        <v>16</v>
      </c>
      <c r="J218" s="119">
        <v>93</v>
      </c>
      <c r="K218" s="132">
        <v>1</v>
      </c>
      <c r="L218" s="133">
        <f>VLOOKUP(J218,[1]Values!$A$3:$D$462,2,FALSE)</f>
        <v>78183351</v>
      </c>
      <c r="M218" s="96">
        <v>3053360</v>
      </c>
      <c r="N218" s="96">
        <f t="shared" si="51"/>
        <v>75129991</v>
      </c>
      <c r="O218" s="133">
        <f>VLOOKUP(J218,[1]Values!$A$3:$D$462,3,FALSE)</f>
        <v>666418</v>
      </c>
      <c r="P218" s="133"/>
      <c r="Q218" s="133">
        <f t="shared" si="52"/>
        <v>666418</v>
      </c>
      <c r="R218" s="96">
        <f t="shared" si="53"/>
        <v>75796409</v>
      </c>
      <c r="S218" s="134">
        <f>VLOOKUP(H218,[1]Rates!$A$3:$D$139,3,FALSE)</f>
        <v>6.0700000000000001E-4</v>
      </c>
      <c r="T218" s="135">
        <f t="shared" si="54"/>
        <v>46008.420263</v>
      </c>
      <c r="U218" s="133">
        <f>VLOOKUP(J218,[1]Values!$A$3:$D$462,4,FALSE)</f>
        <v>5311501</v>
      </c>
      <c r="V218" s="96">
        <v>0</v>
      </c>
      <c r="W218" s="96">
        <f t="shared" si="55"/>
        <v>5311501</v>
      </c>
      <c r="X218" s="136">
        <f>VLOOKUP(H218,[1]Rates!$A$3:$D$139,4,FALSE)</f>
        <v>6.4899999999999995E-4</v>
      </c>
      <c r="Y218" s="137">
        <f t="shared" si="56"/>
        <v>3447.1641489999997</v>
      </c>
      <c r="Z218" s="94"/>
    </row>
    <row r="219" spans="7:26" x14ac:dyDescent="0.25">
      <c r="G219" s="131"/>
      <c r="H219" s="94">
        <v>29</v>
      </c>
      <c r="I219" s="94" t="s">
        <v>24</v>
      </c>
      <c r="J219" s="119">
        <v>93</v>
      </c>
      <c r="K219" s="132">
        <v>1</v>
      </c>
      <c r="L219" s="133">
        <f>VLOOKUP(J219,[1]Values!$A$3:$D$462,2,FALSE)</f>
        <v>78183351</v>
      </c>
      <c r="M219" s="96">
        <v>3053360</v>
      </c>
      <c r="N219" s="96">
        <f t="shared" si="51"/>
        <v>75129991</v>
      </c>
      <c r="O219" s="133">
        <f>VLOOKUP(J219,[1]Values!$A$3:$D$462,3,FALSE)</f>
        <v>666418</v>
      </c>
      <c r="P219" s="133"/>
      <c r="Q219" s="133">
        <f t="shared" si="52"/>
        <v>666418</v>
      </c>
      <c r="R219" s="96">
        <f t="shared" si="53"/>
        <v>75796409</v>
      </c>
      <c r="S219" s="134">
        <f>VLOOKUP(H219,[1]Rates!$A$3:$D$139,3,FALSE)</f>
        <v>2.8760000000000001E-3</v>
      </c>
      <c r="T219" s="135">
        <f t="shared" si="54"/>
        <v>217990.47228400002</v>
      </c>
      <c r="U219" s="133">
        <f>VLOOKUP(J219,[1]Values!$A$3:$D$462,4,FALSE)</f>
        <v>5311501</v>
      </c>
      <c r="V219" s="96">
        <v>0</v>
      </c>
      <c r="W219" s="96">
        <f t="shared" si="55"/>
        <v>5311501</v>
      </c>
      <c r="X219" s="136">
        <f>VLOOKUP(H219,[1]Rates!$A$3:$D$139,4,FALSE)</f>
        <v>3.1029999999999999E-3</v>
      </c>
      <c r="Y219" s="137">
        <f t="shared" si="56"/>
        <v>16481.587603</v>
      </c>
      <c r="Z219" s="94"/>
    </row>
    <row r="220" spans="7:26" x14ac:dyDescent="0.25">
      <c r="G220" s="131"/>
      <c r="H220" s="94">
        <v>38</v>
      </c>
      <c r="I220" s="94" t="s">
        <v>12</v>
      </c>
      <c r="J220" s="119">
        <v>93</v>
      </c>
      <c r="K220" s="132">
        <v>1</v>
      </c>
      <c r="L220" s="133">
        <f>VLOOKUP(J220,[1]Values!$A$3:$D$462,2,FALSE)</f>
        <v>78183351</v>
      </c>
      <c r="M220" s="96">
        <v>3053360</v>
      </c>
      <c r="N220" s="96">
        <f t="shared" si="51"/>
        <v>75129991</v>
      </c>
      <c r="O220" s="133">
        <f>VLOOKUP(J220,[1]Values!$A$3:$D$462,3,FALSE)</f>
        <v>666418</v>
      </c>
      <c r="P220" s="133"/>
      <c r="Q220" s="133">
        <f t="shared" si="52"/>
        <v>666418</v>
      </c>
      <c r="R220" s="96">
        <f t="shared" si="53"/>
        <v>75796409</v>
      </c>
      <c r="S220" s="134">
        <f>VLOOKUP(H220,[1]Rates!$A$3:$D$139,3,FALSE)</f>
        <v>9.8999999999999994E-5</v>
      </c>
      <c r="T220" s="135">
        <f t="shared" si="54"/>
        <v>7503.8444909999998</v>
      </c>
      <c r="U220" s="133">
        <f>VLOOKUP(J220,[1]Values!$A$3:$D$462,4,FALSE)</f>
        <v>5311501</v>
      </c>
      <c r="V220" s="96">
        <v>0</v>
      </c>
      <c r="W220" s="96">
        <f t="shared" si="55"/>
        <v>5311501</v>
      </c>
      <c r="X220" s="136">
        <f>VLOOKUP(H220,[1]Rates!$A$3:$D$139,4,FALSE)</f>
        <v>8.6000000000000003E-5</v>
      </c>
      <c r="Y220" s="137">
        <f t="shared" si="56"/>
        <v>456.789086</v>
      </c>
      <c r="Z220" s="94"/>
    </row>
    <row r="221" spans="7:26" x14ac:dyDescent="0.25">
      <c r="G221" s="131"/>
      <c r="H221" s="94">
        <v>45</v>
      </c>
      <c r="I221" s="94" t="s">
        <v>89</v>
      </c>
      <c r="J221" s="119">
        <v>93</v>
      </c>
      <c r="K221" s="132">
        <v>1</v>
      </c>
      <c r="L221" s="133">
        <f>VLOOKUP(J221,[1]Values!$A$3:$D$462,2,FALSE)</f>
        <v>78183351</v>
      </c>
      <c r="M221" s="96">
        <v>3053360</v>
      </c>
      <c r="N221" s="96">
        <f t="shared" si="51"/>
        <v>75129991</v>
      </c>
      <c r="O221" s="133">
        <f>VLOOKUP(J221,[1]Values!$A$3:$D$462,3,FALSE)</f>
        <v>666418</v>
      </c>
      <c r="P221" s="133"/>
      <c r="Q221" s="133">
        <f t="shared" si="52"/>
        <v>666418</v>
      </c>
      <c r="R221" s="96">
        <f t="shared" si="53"/>
        <v>75796409</v>
      </c>
      <c r="S221" s="134">
        <f>VLOOKUP(H221,[1]Rates!$A$3:$D$139,3,FALSE)</f>
        <v>0</v>
      </c>
      <c r="T221" s="135">
        <f t="shared" si="54"/>
        <v>0</v>
      </c>
      <c r="U221" s="133">
        <f>VLOOKUP(J221,[1]Values!$A$3:$D$462,4,FALSE)</f>
        <v>5311501</v>
      </c>
      <c r="V221" s="96">
        <v>0</v>
      </c>
      <c r="W221" s="96">
        <f t="shared" si="55"/>
        <v>5311501</v>
      </c>
      <c r="X221" s="136">
        <f>VLOOKUP(H221,[1]Rates!$A$3:$D$139,4,FALSE)</f>
        <v>0</v>
      </c>
      <c r="Y221" s="137">
        <f t="shared" si="56"/>
        <v>0</v>
      </c>
      <c r="Z221" s="94"/>
    </row>
    <row r="222" spans="7:26" x14ac:dyDescent="0.25">
      <c r="G222" s="131"/>
      <c r="H222" s="94">
        <v>55</v>
      </c>
      <c r="I222" s="94" t="s">
        <v>26</v>
      </c>
      <c r="J222" s="119">
        <v>93</v>
      </c>
      <c r="K222" s="132">
        <v>1</v>
      </c>
      <c r="L222" s="133">
        <f>VLOOKUP(J222,[1]Values!$A$3:$D$462,2,FALSE)</f>
        <v>78183351</v>
      </c>
      <c r="M222" s="96">
        <v>3053360</v>
      </c>
      <c r="N222" s="96">
        <f t="shared" si="51"/>
        <v>75129991</v>
      </c>
      <c r="O222" s="133">
        <f>VLOOKUP(J222,[1]Values!$A$3:$D$462,3,FALSE)</f>
        <v>666418</v>
      </c>
      <c r="P222" s="133"/>
      <c r="Q222" s="133">
        <f t="shared" si="52"/>
        <v>666418</v>
      </c>
      <c r="R222" s="96">
        <f t="shared" si="53"/>
        <v>75796409</v>
      </c>
      <c r="S222" s="134">
        <f>VLOOKUP(H222,[1]Rates!$A$3:$D$139,3,FALSE)</f>
        <v>1.45E-4</v>
      </c>
      <c r="T222" s="135">
        <f t="shared" si="54"/>
        <v>10990.479305000001</v>
      </c>
      <c r="U222" s="133">
        <f>VLOOKUP(J222,[1]Values!$A$3:$D$462,4,FALSE)</f>
        <v>5311501</v>
      </c>
      <c r="V222" s="96">
        <v>0</v>
      </c>
      <c r="W222" s="96">
        <f t="shared" si="55"/>
        <v>5311501</v>
      </c>
      <c r="X222" s="136">
        <f>VLOOKUP(H222,[1]Rates!$A$3:$D$139,4,FALSE)</f>
        <v>1.35E-4</v>
      </c>
      <c r="Y222" s="137">
        <f t="shared" si="56"/>
        <v>717.05263500000001</v>
      </c>
      <c r="Z222" s="94"/>
    </row>
    <row r="223" spans="7:26" x14ac:dyDescent="0.25">
      <c r="G223" s="131"/>
      <c r="H223" s="94">
        <v>71</v>
      </c>
      <c r="I223" s="94" t="s">
        <v>18</v>
      </c>
      <c r="J223" s="119">
        <v>93</v>
      </c>
      <c r="K223" s="132">
        <v>1</v>
      </c>
      <c r="L223" s="133">
        <f>VLOOKUP(J223,[1]Values!$A$3:$D$462,2,FALSE)</f>
        <v>78183351</v>
      </c>
      <c r="M223" s="96">
        <v>3053360</v>
      </c>
      <c r="N223" s="96">
        <f t="shared" si="51"/>
        <v>75129991</v>
      </c>
      <c r="O223" s="133">
        <f>VLOOKUP(J223,[1]Values!$A$3:$D$462,3,FALSE)</f>
        <v>666418</v>
      </c>
      <c r="P223" s="133"/>
      <c r="Q223" s="133">
        <f t="shared" si="52"/>
        <v>666418</v>
      </c>
      <c r="R223" s="96">
        <f t="shared" si="53"/>
        <v>75796409</v>
      </c>
      <c r="S223" s="134">
        <f>VLOOKUP(H223,[1]Rates!$A$3:$D$139,3,FALSE)</f>
        <v>9.0000000000000002E-6</v>
      </c>
      <c r="T223" s="135">
        <f t="shared" si="54"/>
        <v>682.16768100000002</v>
      </c>
      <c r="U223" s="133">
        <f>VLOOKUP(J223,[1]Values!$A$3:$D$462,4,FALSE)</f>
        <v>5311501</v>
      </c>
      <c r="V223" s="96">
        <v>0</v>
      </c>
      <c r="W223" s="96">
        <f t="shared" si="55"/>
        <v>5311501</v>
      </c>
      <c r="X223" s="136">
        <f>VLOOKUP(H223,[1]Rates!$A$3:$D$139,4,FALSE)</f>
        <v>9.0000000000000002E-6</v>
      </c>
      <c r="Y223" s="137">
        <f t="shared" si="56"/>
        <v>47.803508999999998</v>
      </c>
      <c r="Z223" s="94"/>
    </row>
    <row r="224" spans="7:26" x14ac:dyDescent="0.25">
      <c r="G224" s="131"/>
      <c r="H224" s="94">
        <v>72</v>
      </c>
      <c r="I224" s="94" t="s">
        <v>28</v>
      </c>
      <c r="J224" s="119">
        <v>93</v>
      </c>
      <c r="K224" s="132">
        <v>1</v>
      </c>
      <c r="L224" s="133">
        <f>VLOOKUP(J224,[1]Values!$A$3:$D$462,2,FALSE)</f>
        <v>78183351</v>
      </c>
      <c r="M224" s="96">
        <v>3053360</v>
      </c>
      <c r="N224" s="96">
        <f t="shared" si="51"/>
        <v>75129991</v>
      </c>
      <c r="O224" s="133">
        <f>VLOOKUP(J224,[1]Values!$A$3:$D$462,3,FALSE)</f>
        <v>666418</v>
      </c>
      <c r="P224" s="133"/>
      <c r="Q224" s="133">
        <f t="shared" si="52"/>
        <v>666418</v>
      </c>
      <c r="R224" s="96">
        <f t="shared" si="53"/>
        <v>75796409</v>
      </c>
      <c r="S224" s="134">
        <f>VLOOKUP(H224,[1]Rates!$A$3:$D$139,3,FALSE)</f>
        <v>2.5799999999999998E-4</v>
      </c>
      <c r="T224" s="135">
        <f t="shared" si="54"/>
        <v>19555.473522</v>
      </c>
      <c r="U224" s="133">
        <f>VLOOKUP(J224,[1]Values!$A$3:$D$462,4,FALSE)</f>
        <v>5311501</v>
      </c>
      <c r="V224" s="96">
        <v>0</v>
      </c>
      <c r="W224" s="96">
        <f t="shared" si="55"/>
        <v>5311501</v>
      </c>
      <c r="X224" s="136">
        <f>VLOOKUP(H224,[1]Rates!$A$3:$D$139,4,FALSE)</f>
        <v>2.7500000000000002E-4</v>
      </c>
      <c r="Y224" s="137">
        <f t="shared" si="56"/>
        <v>1460.662775</v>
      </c>
      <c r="Z224" s="94"/>
    </row>
    <row r="225" spans="7:26" x14ac:dyDescent="0.25">
      <c r="G225" s="131"/>
      <c r="H225" s="94">
        <v>117</v>
      </c>
      <c r="I225" s="94" t="s">
        <v>21</v>
      </c>
      <c r="J225" s="119">
        <v>93</v>
      </c>
      <c r="K225" s="132">
        <v>1</v>
      </c>
      <c r="L225" s="133">
        <f>VLOOKUP(J225,[1]Values!$A$3:$D$462,2,FALSE)</f>
        <v>78183351</v>
      </c>
      <c r="M225" s="96">
        <v>3053360</v>
      </c>
      <c r="N225" s="96">
        <f t="shared" si="51"/>
        <v>75129991</v>
      </c>
      <c r="O225" s="133">
        <f>VLOOKUP(J225,[1]Values!$A$3:$D$462,3,FALSE)</f>
        <v>666418</v>
      </c>
      <c r="P225" s="133"/>
      <c r="Q225" s="133">
        <f t="shared" si="52"/>
        <v>666418</v>
      </c>
      <c r="R225" s="96">
        <f t="shared" si="53"/>
        <v>75796409</v>
      </c>
      <c r="S225" s="134">
        <f>VLOOKUP(H225,[1]Rates!$A$3:$D$139,3,FALSE)</f>
        <v>2.1900000000000001E-4</v>
      </c>
      <c r="T225" s="135">
        <f t="shared" si="54"/>
        <v>16599.413571000001</v>
      </c>
      <c r="U225" s="133">
        <f>VLOOKUP(J225,[1]Values!$A$3:$D$462,4,FALSE)</f>
        <v>5311501</v>
      </c>
      <c r="V225" s="96">
        <v>0</v>
      </c>
      <c r="W225" s="96">
        <f t="shared" si="55"/>
        <v>5311501</v>
      </c>
      <c r="X225" s="136">
        <f>VLOOKUP(H225,[1]Rates!$A$3:$D$139,4,FALSE)</f>
        <v>2.34E-4</v>
      </c>
      <c r="Y225" s="137">
        <f t="shared" si="56"/>
        <v>1242.8912339999999</v>
      </c>
      <c r="Z225" s="94"/>
    </row>
    <row r="226" spans="7:26" x14ac:dyDescent="0.25">
      <c r="G226" s="131"/>
      <c r="H226" s="94">
        <v>122</v>
      </c>
      <c r="I226" s="94" t="s">
        <v>90</v>
      </c>
      <c r="J226" s="119">
        <v>93</v>
      </c>
      <c r="K226" s="132">
        <v>1</v>
      </c>
      <c r="L226" s="133">
        <f>VLOOKUP(J226,[1]Values!$A$3:$D$462,2,FALSE)</f>
        <v>78183351</v>
      </c>
      <c r="M226" s="96">
        <v>3053360</v>
      </c>
      <c r="N226" s="96">
        <f t="shared" si="51"/>
        <v>75129991</v>
      </c>
      <c r="O226" s="133">
        <f>VLOOKUP(J226,[1]Values!$A$3:$D$462,3,FALSE)</f>
        <v>666418</v>
      </c>
      <c r="P226" s="133"/>
      <c r="Q226" s="133">
        <f t="shared" si="52"/>
        <v>666418</v>
      </c>
      <c r="R226" s="96">
        <f t="shared" si="53"/>
        <v>75796409</v>
      </c>
      <c r="S226" s="134">
        <f>VLOOKUP(H226,[1]Rates!$A$3:$D$139,3,FALSE)</f>
        <v>0</v>
      </c>
      <c r="T226" s="135">
        <f t="shared" si="54"/>
        <v>0</v>
      </c>
      <c r="U226" s="133">
        <f>VLOOKUP(J226,[1]Values!$A$3:$D$462,4,FALSE)</f>
        <v>5311501</v>
      </c>
      <c r="V226" s="96">
        <v>0</v>
      </c>
      <c r="W226" s="96">
        <f t="shared" si="55"/>
        <v>5311501</v>
      </c>
      <c r="X226" s="136">
        <f>VLOOKUP(H226,[1]Rates!$A$3:$D$139,4,FALSE)</f>
        <v>0</v>
      </c>
      <c r="Y226" s="137">
        <f t="shared" si="56"/>
        <v>0</v>
      </c>
      <c r="Z226" s="94"/>
    </row>
    <row r="227" spans="7:26" x14ac:dyDescent="0.25">
      <c r="G227" s="131"/>
      <c r="H227" s="94"/>
      <c r="I227" s="94"/>
      <c r="J227" s="119"/>
      <c r="K227" s="132"/>
      <c r="L227" s="96"/>
      <c r="M227" s="96"/>
      <c r="N227" s="96"/>
      <c r="O227" s="96"/>
      <c r="P227" s="96"/>
      <c r="Q227" s="96"/>
      <c r="R227" s="96"/>
      <c r="S227" s="136"/>
      <c r="T227" s="135"/>
      <c r="U227" s="96"/>
      <c r="V227" s="96"/>
      <c r="W227" s="96"/>
      <c r="X227" s="136"/>
      <c r="Y227" s="137"/>
      <c r="Z227" s="94"/>
    </row>
    <row r="228" spans="7:26" ht="15.75" x14ac:dyDescent="0.25">
      <c r="G228" s="139">
        <v>45</v>
      </c>
      <c r="H228" s="140" t="s">
        <v>89</v>
      </c>
      <c r="I228" s="94"/>
      <c r="J228" s="119"/>
      <c r="K228" s="132"/>
      <c r="L228" s="96"/>
      <c r="M228" s="96"/>
      <c r="N228" s="96"/>
      <c r="O228" s="96"/>
      <c r="P228" s="96"/>
      <c r="Q228" s="96"/>
      <c r="R228" s="96"/>
      <c r="S228" s="136"/>
      <c r="T228" s="135"/>
      <c r="U228" s="96"/>
      <c r="V228" s="96"/>
      <c r="W228" s="96"/>
      <c r="X228" s="136"/>
      <c r="Y228" s="137"/>
      <c r="Z228" s="94"/>
    </row>
    <row r="229" spans="7:26" x14ac:dyDescent="0.25">
      <c r="G229" s="131"/>
      <c r="H229" s="94">
        <v>1</v>
      </c>
      <c r="I229" s="94" t="s">
        <v>11</v>
      </c>
      <c r="J229" s="119">
        <v>837</v>
      </c>
      <c r="K229" s="132">
        <v>1</v>
      </c>
      <c r="L229" s="133">
        <f>VLOOKUP(J229,[1]Values!$A$3:$D$462,2,FALSE)</f>
        <v>0</v>
      </c>
      <c r="M229" s="96"/>
      <c r="N229" s="96">
        <f t="shared" ref="N229:N245" si="57">(L229-M229)*K229</f>
        <v>0</v>
      </c>
      <c r="O229" s="133">
        <f>VLOOKUP(J229,[1]Values!$A$3:$D$462,3,FALSE)</f>
        <v>272097</v>
      </c>
      <c r="P229" s="96">
        <v>107848</v>
      </c>
      <c r="Q229" s="133">
        <f t="shared" ref="Q229:Q245" si="58">(O229-P229)*K229</f>
        <v>164249</v>
      </c>
      <c r="R229" s="96">
        <f t="shared" ref="R229:R245" si="59">(L229-M229+O229-P229)*K229</f>
        <v>164249</v>
      </c>
      <c r="S229" s="134">
        <f>VLOOKUP(H229,[1]Rates!$A$3:$D$139,3,FALSE)</f>
        <v>1.908E-3</v>
      </c>
      <c r="T229" s="135">
        <f t="shared" ref="T229:T245" si="60">R229*S229</f>
        <v>313.387092</v>
      </c>
      <c r="U229" s="133">
        <f>VLOOKUP(J229,[1]Values!$A$3:$D$462,4,FALSE)</f>
        <v>0</v>
      </c>
      <c r="V229" s="96">
        <v>0</v>
      </c>
      <c r="W229" s="96">
        <f t="shared" ref="W229:W245" si="61">(U229-V229)*K229</f>
        <v>0</v>
      </c>
      <c r="X229" s="136">
        <f>VLOOKUP(H229,[1]Rates!$A$3:$D$139,4,FALSE)</f>
        <v>2.0739999999999999E-3</v>
      </c>
      <c r="Y229" s="137">
        <f t="shared" ref="Y229:Y245" si="62">W229*X229</f>
        <v>0</v>
      </c>
      <c r="Z229" s="94"/>
    </row>
    <row r="230" spans="7:26" x14ac:dyDescent="0.25">
      <c r="G230" s="131"/>
      <c r="H230" s="94">
        <v>2</v>
      </c>
      <c r="I230" s="94" t="s">
        <v>27</v>
      </c>
      <c r="J230" s="119">
        <v>837</v>
      </c>
      <c r="K230" s="132">
        <v>1</v>
      </c>
      <c r="L230" s="133">
        <f>VLOOKUP(J230,[1]Values!$A$3:$D$462,2,FALSE)</f>
        <v>0</v>
      </c>
      <c r="M230" s="96"/>
      <c r="N230" s="96">
        <f t="shared" si="57"/>
        <v>0</v>
      </c>
      <c r="O230" s="133">
        <f>VLOOKUP(J230,[1]Values!$A$3:$D$462,3,FALSE)</f>
        <v>272097</v>
      </c>
      <c r="P230" s="96">
        <v>107848</v>
      </c>
      <c r="Q230" s="133">
        <f t="shared" si="58"/>
        <v>164249</v>
      </c>
      <c r="R230" s="96">
        <f t="shared" si="59"/>
        <v>164249</v>
      </c>
      <c r="S230" s="134">
        <f>VLOOKUP(H230,[1]Rates!$A$3:$D$139,3,FALSE)</f>
        <v>2.0900000000000001E-4</v>
      </c>
      <c r="T230" s="135">
        <f t="shared" si="60"/>
        <v>34.328040999999999</v>
      </c>
      <c r="U230" s="133">
        <f>VLOOKUP(J230,[1]Values!$A$3:$D$462,4,FALSE)</f>
        <v>0</v>
      </c>
      <c r="V230" s="96">
        <v>0</v>
      </c>
      <c r="W230" s="96">
        <f t="shared" si="61"/>
        <v>0</v>
      </c>
      <c r="X230" s="136">
        <f>VLOOKUP(H230,[1]Rates!$A$3:$D$139,4,FALSE)</f>
        <v>2.3000000000000001E-4</v>
      </c>
      <c r="Y230" s="137">
        <f t="shared" si="62"/>
        <v>0</v>
      </c>
      <c r="Z230" s="94"/>
    </row>
    <row r="231" spans="7:26" x14ac:dyDescent="0.25">
      <c r="G231" s="131"/>
      <c r="H231" s="94">
        <v>3</v>
      </c>
      <c r="I231" s="94" t="s">
        <v>20</v>
      </c>
      <c r="J231" s="119">
        <v>837</v>
      </c>
      <c r="K231" s="132">
        <v>1</v>
      </c>
      <c r="L231" s="133">
        <f>VLOOKUP(J231,[1]Values!$A$3:$D$462,2,FALSE)</f>
        <v>0</v>
      </c>
      <c r="M231" s="96"/>
      <c r="N231" s="96">
        <f t="shared" si="57"/>
        <v>0</v>
      </c>
      <c r="O231" s="133">
        <f>VLOOKUP(J231,[1]Values!$A$3:$D$462,3,FALSE)</f>
        <v>272097</v>
      </c>
      <c r="P231" s="96">
        <v>107848</v>
      </c>
      <c r="Q231" s="133">
        <f t="shared" si="58"/>
        <v>164249</v>
      </c>
      <c r="R231" s="96">
        <f t="shared" si="59"/>
        <v>164249</v>
      </c>
      <c r="S231" s="134">
        <f>VLOOKUP(H231,[1]Rates!$A$3:$D$139,3,FALSE)</f>
        <v>4.9299999999999995E-4</v>
      </c>
      <c r="T231" s="135">
        <f t="shared" si="60"/>
        <v>80.974756999999997</v>
      </c>
      <c r="U231" s="133">
        <f>VLOOKUP(J231,[1]Values!$A$3:$D$462,4,FALSE)</f>
        <v>0</v>
      </c>
      <c r="V231" s="96">
        <v>0</v>
      </c>
      <c r="W231" s="96">
        <f t="shared" si="61"/>
        <v>0</v>
      </c>
      <c r="X231" s="136">
        <f>VLOOKUP(H231,[1]Rates!$A$3:$D$139,4,FALSE)</f>
        <v>5.2599999999999999E-4</v>
      </c>
      <c r="Y231" s="137">
        <f t="shared" si="62"/>
        <v>0</v>
      </c>
      <c r="Z231" s="94"/>
    </row>
    <row r="232" spans="7:26" x14ac:dyDescent="0.25">
      <c r="G232" s="131"/>
      <c r="H232" s="94">
        <v>4</v>
      </c>
      <c r="I232" s="94" t="s">
        <v>10</v>
      </c>
      <c r="J232" s="119">
        <v>837</v>
      </c>
      <c r="K232" s="132">
        <v>1</v>
      </c>
      <c r="L232" s="133">
        <f>VLOOKUP(J232,[1]Values!$A$3:$D$462,2,FALSE)</f>
        <v>0</v>
      </c>
      <c r="M232" s="96"/>
      <c r="N232" s="96">
        <f t="shared" si="57"/>
        <v>0</v>
      </c>
      <c r="O232" s="133">
        <f>VLOOKUP(J232,[1]Values!$A$3:$D$462,3,FALSE)</f>
        <v>272097</v>
      </c>
      <c r="P232" s="96">
        <v>107848</v>
      </c>
      <c r="Q232" s="133">
        <f t="shared" si="58"/>
        <v>164249</v>
      </c>
      <c r="R232" s="96">
        <f t="shared" si="59"/>
        <v>164249</v>
      </c>
      <c r="S232" s="134">
        <f>VLOOKUP(H232,[1]Rates!$A$3:$D$139,3,FALSE)</f>
        <v>8.1609999999999999E-3</v>
      </c>
      <c r="T232" s="135">
        <f t="shared" si="60"/>
        <v>1340.436089</v>
      </c>
      <c r="U232" s="133">
        <f>VLOOKUP(J232,[1]Values!$A$3:$D$462,4,FALSE)</f>
        <v>0</v>
      </c>
      <c r="V232" s="96">
        <v>0</v>
      </c>
      <c r="W232" s="96">
        <f t="shared" si="61"/>
        <v>0</v>
      </c>
      <c r="X232" s="136">
        <f>VLOOKUP(H232,[1]Rates!$A$3:$D$139,4,FALSE)</f>
        <v>7.8399999999999997E-3</v>
      </c>
      <c r="Y232" s="137">
        <f t="shared" si="62"/>
        <v>0</v>
      </c>
      <c r="Z232" s="94"/>
    </row>
    <row r="233" spans="7:26" x14ac:dyDescent="0.25">
      <c r="G233" s="131"/>
      <c r="H233" s="94">
        <v>136</v>
      </c>
      <c r="I233" s="94" t="s">
        <v>139</v>
      </c>
      <c r="J233" s="119">
        <v>837</v>
      </c>
      <c r="K233" s="132">
        <v>1</v>
      </c>
      <c r="L233" s="133">
        <f>VLOOKUP(J233,[1]Values!$A$3:$D$462,2,FALSE)</f>
        <v>0</v>
      </c>
      <c r="M233" s="96"/>
      <c r="N233" s="96">
        <f t="shared" si="57"/>
        <v>0</v>
      </c>
      <c r="O233" s="133">
        <f>VLOOKUP(J233,[1]Values!$A$3:$D$462,3,FALSE)</f>
        <v>272097</v>
      </c>
      <c r="P233" s="96">
        <v>107848</v>
      </c>
      <c r="Q233" s="133">
        <f t="shared" si="58"/>
        <v>164249</v>
      </c>
      <c r="R233" s="96">
        <f t="shared" si="59"/>
        <v>164249</v>
      </c>
      <c r="S233" s="134">
        <f>VLOOKUP(H233,[1]Rates!$A$3:$D$139,3,FALSE)</f>
        <v>2.31E-4</v>
      </c>
      <c r="T233" s="135">
        <f t="shared" si="60"/>
        <v>37.941519</v>
      </c>
      <c r="U233" s="133">
        <f>VLOOKUP(J233,[1]Values!$A$3:$D$462,4,FALSE)</f>
        <v>0</v>
      </c>
      <c r="V233" s="96">
        <v>0</v>
      </c>
      <c r="W233" s="96">
        <f t="shared" si="61"/>
        <v>0</v>
      </c>
      <c r="X233" s="136">
        <f>VLOOKUP(H233,[1]Rates!$A$3:$D$139,4,FALSE)</f>
        <v>2.0100000000000001E-4</v>
      </c>
      <c r="Y233" s="137">
        <f t="shared" si="62"/>
        <v>0</v>
      </c>
      <c r="Z233" s="94"/>
    </row>
    <row r="234" spans="7:26" x14ac:dyDescent="0.25">
      <c r="G234" s="131"/>
      <c r="H234" s="94">
        <v>6</v>
      </c>
      <c r="I234" s="94" t="s">
        <v>70</v>
      </c>
      <c r="J234" s="119">
        <v>837</v>
      </c>
      <c r="K234" s="132">
        <v>1</v>
      </c>
      <c r="L234" s="133">
        <f>VLOOKUP(J234,[1]Values!$A$3:$D$462,2,FALSE)</f>
        <v>0</v>
      </c>
      <c r="M234" s="96"/>
      <c r="N234" s="96">
        <f t="shared" si="57"/>
        <v>0</v>
      </c>
      <c r="O234" s="133">
        <f>VLOOKUP(J234,[1]Values!$A$3:$D$462,3,FALSE)</f>
        <v>272097</v>
      </c>
      <c r="P234" s="96">
        <v>107848</v>
      </c>
      <c r="Q234" s="133">
        <f t="shared" si="58"/>
        <v>164249</v>
      </c>
      <c r="R234" s="96">
        <f t="shared" si="59"/>
        <v>164249</v>
      </c>
      <c r="S234" s="134">
        <f>VLOOKUP(H234,[1]Rates!$A$3:$D$139,3,FALSE)</f>
        <v>0</v>
      </c>
      <c r="T234" s="135">
        <f t="shared" si="60"/>
        <v>0</v>
      </c>
      <c r="U234" s="133">
        <f>VLOOKUP(J234,[1]Values!$A$3:$D$462,4,FALSE)</f>
        <v>0</v>
      </c>
      <c r="V234" s="96">
        <v>0</v>
      </c>
      <c r="W234" s="96">
        <f t="shared" si="61"/>
        <v>0</v>
      </c>
      <c r="X234" s="136">
        <f>VLOOKUP(H234,[1]Rates!$A$3:$D$139,4,FALSE)</f>
        <v>0</v>
      </c>
      <c r="Y234" s="137">
        <f t="shared" si="62"/>
        <v>0</v>
      </c>
      <c r="Z234" s="94"/>
    </row>
    <row r="235" spans="7:26" x14ac:dyDescent="0.25">
      <c r="G235" s="131"/>
      <c r="H235" s="94">
        <v>7</v>
      </c>
      <c r="I235" s="94" t="s">
        <v>9</v>
      </c>
      <c r="J235" s="119">
        <v>837</v>
      </c>
      <c r="K235" s="132">
        <v>1</v>
      </c>
      <c r="L235" s="133">
        <f>VLOOKUP(J235,[1]Values!$A$3:$D$462,2,FALSE)</f>
        <v>0</v>
      </c>
      <c r="M235" s="96"/>
      <c r="N235" s="96">
        <f t="shared" si="57"/>
        <v>0</v>
      </c>
      <c r="O235" s="133">
        <f>VLOOKUP(J235,[1]Values!$A$3:$D$462,3,FALSE)</f>
        <v>272097</v>
      </c>
      <c r="P235" s="96">
        <v>107848</v>
      </c>
      <c r="Q235" s="133">
        <f t="shared" si="58"/>
        <v>164249</v>
      </c>
      <c r="R235" s="96">
        <f t="shared" si="59"/>
        <v>164249</v>
      </c>
      <c r="S235" s="134">
        <f>VLOOKUP(H235,[1]Rates!$A$3:$D$139,3,FALSE)</f>
        <v>1.01E-4</v>
      </c>
      <c r="T235" s="135">
        <f t="shared" si="60"/>
        <v>16.589148999999999</v>
      </c>
      <c r="U235" s="133">
        <f>VLOOKUP(J235,[1]Values!$A$3:$D$462,4,FALSE)</f>
        <v>0</v>
      </c>
      <c r="V235" s="96">
        <v>0</v>
      </c>
      <c r="W235" s="96">
        <f t="shared" si="61"/>
        <v>0</v>
      </c>
      <c r="X235" s="136">
        <f>VLOOKUP(H235,[1]Rates!$A$3:$D$139,4,FALSE)</f>
        <v>1.08E-4</v>
      </c>
      <c r="Y235" s="137">
        <f t="shared" si="62"/>
        <v>0</v>
      </c>
      <c r="Z235" s="94"/>
    </row>
    <row r="236" spans="7:26" x14ac:dyDescent="0.25">
      <c r="G236" s="131"/>
      <c r="H236" s="94">
        <v>8</v>
      </c>
      <c r="I236" s="94" t="s">
        <v>23</v>
      </c>
      <c r="J236" s="119">
        <v>837</v>
      </c>
      <c r="K236" s="132">
        <v>1</v>
      </c>
      <c r="L236" s="133">
        <f>VLOOKUP(J236,[1]Values!$A$3:$D$462,2,FALSE)</f>
        <v>0</v>
      </c>
      <c r="M236" s="96"/>
      <c r="N236" s="96">
        <f t="shared" si="57"/>
        <v>0</v>
      </c>
      <c r="O236" s="133">
        <f>VLOOKUP(J236,[1]Values!$A$3:$D$462,3,FALSE)</f>
        <v>272097</v>
      </c>
      <c r="P236" s="96">
        <v>107848</v>
      </c>
      <c r="Q236" s="133">
        <f t="shared" si="58"/>
        <v>164249</v>
      </c>
      <c r="R236" s="96">
        <f t="shared" si="59"/>
        <v>164249</v>
      </c>
      <c r="S236" s="134">
        <f>VLOOKUP(H236,[1]Rates!$A$3:$D$139,3,FALSE)</f>
        <v>1.5300000000000001E-4</v>
      </c>
      <c r="T236" s="135">
        <f t="shared" si="60"/>
        <v>25.130096999999999</v>
      </c>
      <c r="U236" s="133">
        <f>VLOOKUP(J236,[1]Values!$A$3:$D$462,4,FALSE)</f>
        <v>0</v>
      </c>
      <c r="V236" s="96">
        <v>0</v>
      </c>
      <c r="W236" s="96">
        <f t="shared" si="61"/>
        <v>0</v>
      </c>
      <c r="X236" s="136">
        <f>VLOOKUP(H236,[1]Rates!$A$3:$D$139,4,FALSE)</f>
        <v>1.64E-4</v>
      </c>
      <c r="Y236" s="137">
        <f t="shared" si="62"/>
        <v>0</v>
      </c>
      <c r="Z236" s="94"/>
    </row>
    <row r="237" spans="7:26" x14ac:dyDescent="0.25">
      <c r="G237" s="131"/>
      <c r="H237" s="94">
        <v>9</v>
      </c>
      <c r="I237" s="94" t="s">
        <v>0</v>
      </c>
      <c r="J237" s="119">
        <v>837</v>
      </c>
      <c r="K237" s="132">
        <v>1</v>
      </c>
      <c r="L237" s="133">
        <f>VLOOKUP(J237,[1]Values!$A$3:$D$462,2,FALSE)</f>
        <v>0</v>
      </c>
      <c r="M237" s="96"/>
      <c r="N237" s="96">
        <f t="shared" si="57"/>
        <v>0</v>
      </c>
      <c r="O237" s="133">
        <f>VLOOKUP(J237,[1]Values!$A$3:$D$462,3,FALSE)</f>
        <v>272097</v>
      </c>
      <c r="P237" s="96">
        <v>107848</v>
      </c>
      <c r="Q237" s="133">
        <f t="shared" si="58"/>
        <v>164249</v>
      </c>
      <c r="R237" s="96">
        <f t="shared" si="59"/>
        <v>164249</v>
      </c>
      <c r="S237" s="134">
        <f>VLOOKUP(H237,[1]Rates!$A$3:$D$139,3,FALSE)</f>
        <v>2.5599999999999999E-4</v>
      </c>
      <c r="T237" s="135">
        <f t="shared" si="60"/>
        <v>42.047744000000002</v>
      </c>
      <c r="U237" s="133">
        <f>VLOOKUP(J237,[1]Values!$A$3:$D$462,4,FALSE)</f>
        <v>0</v>
      </c>
      <c r="V237" s="96">
        <v>0</v>
      </c>
      <c r="W237" s="96">
        <f t="shared" si="61"/>
        <v>0</v>
      </c>
      <c r="X237" s="136">
        <f>VLOOKUP(H237,[1]Rates!$A$3:$D$139,4,FALSE)</f>
        <v>2.7599999999999999E-4</v>
      </c>
      <c r="Y237" s="137">
        <f t="shared" si="62"/>
        <v>0</v>
      </c>
      <c r="Z237" s="94"/>
    </row>
    <row r="238" spans="7:26" x14ac:dyDescent="0.25">
      <c r="G238" s="131"/>
      <c r="H238" s="94">
        <v>29</v>
      </c>
      <c r="I238" s="94" t="s">
        <v>24</v>
      </c>
      <c r="J238" s="119">
        <v>837</v>
      </c>
      <c r="K238" s="132">
        <v>1</v>
      </c>
      <c r="L238" s="133">
        <f>VLOOKUP(J238,[1]Values!$A$3:$D$462,2,FALSE)</f>
        <v>0</v>
      </c>
      <c r="M238" s="96"/>
      <c r="N238" s="96">
        <f t="shared" si="57"/>
        <v>0</v>
      </c>
      <c r="O238" s="133">
        <f>VLOOKUP(J238,[1]Values!$A$3:$D$462,3,FALSE)</f>
        <v>272097</v>
      </c>
      <c r="P238" s="96">
        <v>107848</v>
      </c>
      <c r="Q238" s="133">
        <f t="shared" si="58"/>
        <v>164249</v>
      </c>
      <c r="R238" s="96">
        <f t="shared" si="59"/>
        <v>164249</v>
      </c>
      <c r="S238" s="134">
        <f>VLOOKUP(H238,[1]Rates!$A$3:$D$139,3,FALSE)</f>
        <v>2.8760000000000001E-3</v>
      </c>
      <c r="T238" s="135">
        <f t="shared" si="60"/>
        <v>472.38012400000002</v>
      </c>
      <c r="U238" s="133">
        <f>VLOOKUP(J238,[1]Values!$A$3:$D$462,4,FALSE)</f>
        <v>0</v>
      </c>
      <c r="V238" s="96">
        <v>0</v>
      </c>
      <c r="W238" s="96">
        <f t="shared" si="61"/>
        <v>0</v>
      </c>
      <c r="X238" s="136">
        <f>VLOOKUP(H238,[1]Rates!$A$3:$D$139,4,FALSE)</f>
        <v>3.1029999999999999E-3</v>
      </c>
      <c r="Y238" s="137">
        <f t="shared" si="62"/>
        <v>0</v>
      </c>
      <c r="Z238" s="94"/>
    </row>
    <row r="239" spans="7:26" x14ac:dyDescent="0.25">
      <c r="G239" s="131"/>
      <c r="H239" s="94">
        <v>38</v>
      </c>
      <c r="I239" s="94" t="s">
        <v>12</v>
      </c>
      <c r="J239" s="119">
        <v>837</v>
      </c>
      <c r="K239" s="132">
        <v>1</v>
      </c>
      <c r="L239" s="133">
        <f>VLOOKUP(J239,[1]Values!$A$3:$D$462,2,FALSE)</f>
        <v>0</v>
      </c>
      <c r="M239" s="96"/>
      <c r="N239" s="96">
        <f t="shared" si="57"/>
        <v>0</v>
      </c>
      <c r="O239" s="133">
        <f>VLOOKUP(J239,[1]Values!$A$3:$D$462,3,FALSE)</f>
        <v>272097</v>
      </c>
      <c r="P239" s="96">
        <v>107848</v>
      </c>
      <c r="Q239" s="133">
        <f t="shared" si="58"/>
        <v>164249</v>
      </c>
      <c r="R239" s="96">
        <f t="shared" si="59"/>
        <v>164249</v>
      </c>
      <c r="S239" s="134">
        <f>VLOOKUP(H239,[1]Rates!$A$3:$D$139,3,FALSE)</f>
        <v>9.8999999999999994E-5</v>
      </c>
      <c r="T239" s="135">
        <f t="shared" si="60"/>
        <v>16.260650999999999</v>
      </c>
      <c r="U239" s="133">
        <f>VLOOKUP(J239,[1]Values!$A$3:$D$462,4,FALSE)</f>
        <v>0</v>
      </c>
      <c r="V239" s="96">
        <v>0</v>
      </c>
      <c r="W239" s="96">
        <f t="shared" si="61"/>
        <v>0</v>
      </c>
      <c r="X239" s="136">
        <f>VLOOKUP(H239,[1]Rates!$A$3:$D$139,4,FALSE)</f>
        <v>8.6000000000000003E-5</v>
      </c>
      <c r="Y239" s="137">
        <f t="shared" si="62"/>
        <v>0</v>
      </c>
      <c r="Z239" s="94"/>
    </row>
    <row r="240" spans="7:26" x14ac:dyDescent="0.25">
      <c r="G240" s="131"/>
      <c r="H240" s="94">
        <v>45</v>
      </c>
      <c r="I240" s="94" t="s">
        <v>89</v>
      </c>
      <c r="J240" s="119">
        <v>837</v>
      </c>
      <c r="K240" s="132">
        <v>1</v>
      </c>
      <c r="L240" s="133">
        <f>VLOOKUP(J240,[1]Values!$A$3:$D$462,2,FALSE)</f>
        <v>0</v>
      </c>
      <c r="M240" s="96"/>
      <c r="N240" s="96">
        <f t="shared" si="57"/>
        <v>0</v>
      </c>
      <c r="O240" s="133">
        <f>VLOOKUP(J240,[1]Values!$A$3:$D$462,3,FALSE)</f>
        <v>272097</v>
      </c>
      <c r="P240" s="96">
        <v>107848</v>
      </c>
      <c r="Q240" s="133">
        <f t="shared" si="58"/>
        <v>164249</v>
      </c>
      <c r="R240" s="96">
        <f t="shared" si="59"/>
        <v>164249</v>
      </c>
      <c r="S240" s="134">
        <f>VLOOKUP(H240,[1]Rates!$A$3:$D$139,3,FALSE)</f>
        <v>0</v>
      </c>
      <c r="T240" s="135">
        <f t="shared" si="60"/>
        <v>0</v>
      </c>
      <c r="U240" s="133">
        <f>VLOOKUP(J240,[1]Values!$A$3:$D$462,4,FALSE)</f>
        <v>0</v>
      </c>
      <c r="V240" s="96">
        <v>0</v>
      </c>
      <c r="W240" s="96">
        <f t="shared" si="61"/>
        <v>0</v>
      </c>
      <c r="X240" s="136">
        <f>VLOOKUP(H240,[1]Rates!$A$3:$D$139,4,FALSE)</f>
        <v>0</v>
      </c>
      <c r="Y240" s="137">
        <f t="shared" si="62"/>
        <v>0</v>
      </c>
      <c r="Z240" s="94"/>
    </row>
    <row r="241" spans="7:26" x14ac:dyDescent="0.25">
      <c r="G241" s="131"/>
      <c r="H241" s="94">
        <v>55</v>
      </c>
      <c r="I241" s="94" t="s">
        <v>26</v>
      </c>
      <c r="J241" s="119">
        <v>837</v>
      </c>
      <c r="K241" s="132">
        <v>1</v>
      </c>
      <c r="L241" s="133">
        <f>VLOOKUP(J241,[1]Values!$A$3:$D$462,2,FALSE)</f>
        <v>0</v>
      </c>
      <c r="M241" s="96"/>
      <c r="N241" s="96">
        <f t="shared" si="57"/>
        <v>0</v>
      </c>
      <c r="O241" s="133">
        <f>VLOOKUP(J241,[1]Values!$A$3:$D$462,3,FALSE)</f>
        <v>272097</v>
      </c>
      <c r="P241" s="96">
        <v>107848</v>
      </c>
      <c r="Q241" s="133">
        <f t="shared" si="58"/>
        <v>164249</v>
      </c>
      <c r="R241" s="96">
        <f t="shared" si="59"/>
        <v>164249</v>
      </c>
      <c r="S241" s="134">
        <f>VLOOKUP(H241,[1]Rates!$A$3:$D$139,3,FALSE)</f>
        <v>1.45E-4</v>
      </c>
      <c r="T241" s="135">
        <f t="shared" si="60"/>
        <v>23.816105</v>
      </c>
      <c r="U241" s="133">
        <f>VLOOKUP(J241,[1]Values!$A$3:$D$462,4,FALSE)</f>
        <v>0</v>
      </c>
      <c r="V241" s="96">
        <v>0</v>
      </c>
      <c r="W241" s="96">
        <f t="shared" si="61"/>
        <v>0</v>
      </c>
      <c r="X241" s="136">
        <f>VLOOKUP(H241,[1]Rates!$A$3:$D$139,4,FALSE)</f>
        <v>1.35E-4</v>
      </c>
      <c r="Y241" s="137">
        <f t="shared" si="62"/>
        <v>0</v>
      </c>
      <c r="Z241" s="94"/>
    </row>
    <row r="242" spans="7:26" x14ac:dyDescent="0.25">
      <c r="G242" s="131"/>
      <c r="H242" s="94">
        <v>71</v>
      </c>
      <c r="I242" s="94" t="s">
        <v>18</v>
      </c>
      <c r="J242" s="119">
        <v>837</v>
      </c>
      <c r="K242" s="132">
        <v>1</v>
      </c>
      <c r="L242" s="133">
        <f>VLOOKUP(J242,[1]Values!$A$3:$D$462,2,FALSE)</f>
        <v>0</v>
      </c>
      <c r="M242" s="96"/>
      <c r="N242" s="96">
        <f t="shared" si="57"/>
        <v>0</v>
      </c>
      <c r="O242" s="133">
        <f>VLOOKUP(J242,[1]Values!$A$3:$D$462,3,FALSE)</f>
        <v>272097</v>
      </c>
      <c r="P242" s="96">
        <v>107848</v>
      </c>
      <c r="Q242" s="133">
        <f t="shared" si="58"/>
        <v>164249</v>
      </c>
      <c r="R242" s="96">
        <f t="shared" si="59"/>
        <v>164249</v>
      </c>
      <c r="S242" s="134">
        <f>VLOOKUP(H242,[1]Rates!$A$3:$D$139,3,FALSE)</f>
        <v>9.0000000000000002E-6</v>
      </c>
      <c r="T242" s="135">
        <f t="shared" si="60"/>
        <v>1.4782410000000001</v>
      </c>
      <c r="U242" s="133">
        <f>VLOOKUP(J242,[1]Values!$A$3:$D$462,4,FALSE)</f>
        <v>0</v>
      </c>
      <c r="V242" s="96">
        <v>0</v>
      </c>
      <c r="W242" s="96">
        <f t="shared" si="61"/>
        <v>0</v>
      </c>
      <c r="X242" s="136">
        <f>VLOOKUP(H242,[1]Rates!$A$3:$D$139,4,FALSE)</f>
        <v>9.0000000000000002E-6</v>
      </c>
      <c r="Y242" s="137">
        <f t="shared" si="62"/>
        <v>0</v>
      </c>
      <c r="Z242" s="94"/>
    </row>
    <row r="243" spans="7:26" x14ac:dyDescent="0.25">
      <c r="G243" s="131"/>
      <c r="H243" s="94">
        <v>72</v>
      </c>
      <c r="I243" s="94" t="s">
        <v>28</v>
      </c>
      <c r="J243" s="119">
        <v>837</v>
      </c>
      <c r="K243" s="132">
        <v>1</v>
      </c>
      <c r="L243" s="133">
        <f>VLOOKUP(J243,[1]Values!$A$3:$D$462,2,FALSE)</f>
        <v>0</v>
      </c>
      <c r="M243" s="96"/>
      <c r="N243" s="96">
        <f t="shared" si="57"/>
        <v>0</v>
      </c>
      <c r="O243" s="133">
        <f>VLOOKUP(J243,[1]Values!$A$3:$D$462,3,FALSE)</f>
        <v>272097</v>
      </c>
      <c r="P243" s="96">
        <v>107848</v>
      </c>
      <c r="Q243" s="133">
        <f t="shared" si="58"/>
        <v>164249</v>
      </c>
      <c r="R243" s="96">
        <f t="shared" si="59"/>
        <v>164249</v>
      </c>
      <c r="S243" s="134">
        <f>VLOOKUP(H243,[1]Rates!$A$3:$D$139,3,FALSE)</f>
        <v>2.5799999999999998E-4</v>
      </c>
      <c r="T243" s="135">
        <f t="shared" si="60"/>
        <v>42.376241999999998</v>
      </c>
      <c r="U243" s="133">
        <f>VLOOKUP(J243,[1]Values!$A$3:$D$462,4,FALSE)</f>
        <v>0</v>
      </c>
      <c r="V243" s="96">
        <v>0</v>
      </c>
      <c r="W243" s="96">
        <f t="shared" si="61"/>
        <v>0</v>
      </c>
      <c r="X243" s="136">
        <f>VLOOKUP(H243,[1]Rates!$A$3:$D$139,4,FALSE)</f>
        <v>2.7500000000000002E-4</v>
      </c>
      <c r="Y243" s="137">
        <f t="shared" si="62"/>
        <v>0</v>
      </c>
      <c r="Z243" s="94"/>
    </row>
    <row r="244" spans="7:26" x14ac:dyDescent="0.25">
      <c r="G244" s="131"/>
      <c r="H244" s="94">
        <v>117</v>
      </c>
      <c r="I244" s="94" t="s">
        <v>21</v>
      </c>
      <c r="J244" s="119">
        <v>837</v>
      </c>
      <c r="K244" s="132">
        <v>1</v>
      </c>
      <c r="L244" s="133">
        <f>VLOOKUP(J244,[1]Values!$A$3:$D$462,2,FALSE)</f>
        <v>0</v>
      </c>
      <c r="M244" s="96"/>
      <c r="N244" s="96">
        <f t="shared" si="57"/>
        <v>0</v>
      </c>
      <c r="O244" s="133">
        <f>VLOOKUP(J244,[1]Values!$A$3:$D$462,3,FALSE)</f>
        <v>272097</v>
      </c>
      <c r="P244" s="96">
        <v>107848</v>
      </c>
      <c r="Q244" s="133">
        <f t="shared" si="58"/>
        <v>164249</v>
      </c>
      <c r="R244" s="96">
        <f t="shared" si="59"/>
        <v>164249</v>
      </c>
      <c r="S244" s="134">
        <f>VLOOKUP(H244,[1]Rates!$A$3:$D$139,3,FALSE)</f>
        <v>2.1900000000000001E-4</v>
      </c>
      <c r="T244" s="135">
        <f t="shared" si="60"/>
        <v>35.970531000000001</v>
      </c>
      <c r="U244" s="133">
        <f>VLOOKUP(J244,[1]Values!$A$3:$D$462,4,FALSE)</f>
        <v>0</v>
      </c>
      <c r="V244" s="96">
        <v>0</v>
      </c>
      <c r="W244" s="96">
        <f t="shared" si="61"/>
        <v>0</v>
      </c>
      <c r="X244" s="136">
        <f>VLOOKUP(H244,[1]Rates!$A$3:$D$139,4,FALSE)</f>
        <v>2.34E-4</v>
      </c>
      <c r="Y244" s="137">
        <f t="shared" si="62"/>
        <v>0</v>
      </c>
      <c r="Z244" s="94"/>
    </row>
    <row r="245" spans="7:26" x14ac:dyDescent="0.25">
      <c r="G245" s="131"/>
      <c r="H245" s="94">
        <v>122</v>
      </c>
      <c r="I245" s="94" t="s">
        <v>90</v>
      </c>
      <c r="J245" s="119">
        <v>837</v>
      </c>
      <c r="K245" s="132">
        <v>1</v>
      </c>
      <c r="L245" s="133">
        <f>VLOOKUP(J245,[1]Values!$A$3:$D$462,2,FALSE)</f>
        <v>0</v>
      </c>
      <c r="M245" s="96"/>
      <c r="N245" s="96">
        <f t="shared" si="57"/>
        <v>0</v>
      </c>
      <c r="O245" s="133">
        <f>VLOOKUP(J245,[1]Values!$A$3:$D$462,3,FALSE)</f>
        <v>272097</v>
      </c>
      <c r="P245" s="96">
        <v>107848</v>
      </c>
      <c r="Q245" s="133">
        <f t="shared" si="58"/>
        <v>164249</v>
      </c>
      <c r="R245" s="96">
        <f t="shared" si="59"/>
        <v>164249</v>
      </c>
      <c r="S245" s="134">
        <f>VLOOKUP(H245,[1]Rates!$A$3:$D$139,3,FALSE)</f>
        <v>0</v>
      </c>
      <c r="T245" s="135">
        <f t="shared" si="60"/>
        <v>0</v>
      </c>
      <c r="U245" s="133">
        <f>VLOOKUP(J245,[1]Values!$A$3:$D$462,4,FALSE)</f>
        <v>0</v>
      </c>
      <c r="V245" s="96">
        <v>0</v>
      </c>
      <c r="W245" s="96">
        <f t="shared" si="61"/>
        <v>0</v>
      </c>
      <c r="X245" s="136">
        <f>VLOOKUP(H245,[1]Rates!$A$3:$D$139,4,FALSE)</f>
        <v>0</v>
      </c>
      <c r="Y245" s="137">
        <f t="shared" si="62"/>
        <v>0</v>
      </c>
      <c r="Z245" s="94"/>
    </row>
    <row r="246" spans="7:26" ht="15.75" thickBot="1" x14ac:dyDescent="0.3">
      <c r="G246" s="141"/>
      <c r="H246" s="142"/>
      <c r="I246" s="142"/>
      <c r="J246" s="143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4"/>
      <c r="Z246" s="94"/>
    </row>
    <row r="247" spans="7:26" x14ac:dyDescent="0.25">
      <c r="G247" s="94">
        <v>45</v>
      </c>
      <c r="H247" s="94" t="s">
        <v>89</v>
      </c>
      <c r="I247" s="94"/>
      <c r="J247" s="119"/>
      <c r="K247" s="132"/>
      <c r="L247" s="96"/>
      <c r="M247" s="96"/>
      <c r="N247" s="96"/>
      <c r="O247" s="96"/>
      <c r="P247" s="96"/>
      <c r="Q247" s="96"/>
      <c r="R247" s="96"/>
      <c r="S247" s="136"/>
      <c r="T247" s="135">
        <f>SUM(T209:T246)</f>
        <v>1194381.6479070003</v>
      </c>
      <c r="U247" s="96"/>
      <c r="V247" s="96"/>
      <c r="W247" s="96"/>
      <c r="X247" s="136"/>
      <c r="Y247" s="135">
        <f>SUM(Y209:Y246)</f>
        <v>84505.980910000013</v>
      </c>
      <c r="Z247" s="145">
        <f>T247+Y247</f>
        <v>1278887.6288170002</v>
      </c>
    </row>
    <row r="248" spans="7:26" x14ac:dyDescent="0.25">
      <c r="G248" s="94"/>
      <c r="H248" s="94"/>
      <c r="I248" s="94"/>
      <c r="J248" s="119"/>
      <c r="K248" s="132"/>
      <c r="L248" s="96"/>
      <c r="M248" s="96"/>
      <c r="N248" s="96"/>
      <c r="O248" s="96"/>
      <c r="P248" s="96"/>
      <c r="Q248" s="96"/>
      <c r="R248" s="96"/>
      <c r="S248" s="136"/>
      <c r="T248" s="135"/>
      <c r="U248" s="96"/>
      <c r="V248" s="96"/>
      <c r="W248" s="96"/>
      <c r="X248" s="136"/>
      <c r="Y248" s="135"/>
      <c r="Z248" s="94"/>
    </row>
    <row r="249" spans="7:26" ht="15.75" thickBot="1" x14ac:dyDescent="0.3">
      <c r="G249" s="94"/>
      <c r="H249" s="94"/>
      <c r="I249" s="94"/>
      <c r="J249" s="146" t="s">
        <v>53</v>
      </c>
      <c r="K249" s="147" t="s">
        <v>54</v>
      </c>
      <c r="L249" s="148" t="s">
        <v>55</v>
      </c>
      <c r="M249" s="148" t="s">
        <v>160</v>
      </c>
      <c r="N249" s="148" t="s">
        <v>176</v>
      </c>
      <c r="O249" s="148" t="s">
        <v>56</v>
      </c>
      <c r="P249" s="148" t="s">
        <v>161</v>
      </c>
      <c r="Q249" s="148"/>
      <c r="R249" s="148" t="s">
        <v>57</v>
      </c>
      <c r="S249" s="149" t="s">
        <v>58</v>
      </c>
      <c r="T249" s="150" t="s">
        <v>59</v>
      </c>
      <c r="U249" s="148" t="s">
        <v>60</v>
      </c>
      <c r="V249" s="148" t="s">
        <v>61</v>
      </c>
      <c r="W249" s="148" t="s">
        <v>62</v>
      </c>
      <c r="X249" s="149" t="s">
        <v>63</v>
      </c>
      <c r="Y249" s="150" t="s">
        <v>64</v>
      </c>
      <c r="Z249" s="94"/>
    </row>
    <row r="250" spans="7:26" ht="15.75" x14ac:dyDescent="0.25">
      <c r="G250" s="151">
        <v>68</v>
      </c>
      <c r="H250" s="152" t="s">
        <v>91</v>
      </c>
      <c r="I250" s="153"/>
      <c r="J250" s="154"/>
      <c r="K250" s="155"/>
      <c r="L250" s="156"/>
      <c r="M250" s="156"/>
      <c r="N250" s="156"/>
      <c r="O250" s="156"/>
      <c r="P250" s="156"/>
      <c r="Q250" s="156"/>
      <c r="R250" s="156"/>
      <c r="S250" s="157"/>
      <c r="T250" s="158"/>
      <c r="U250" s="156"/>
      <c r="V250" s="156"/>
      <c r="W250" s="156"/>
      <c r="X250" s="157"/>
      <c r="Y250" s="159"/>
      <c r="Z250" s="94"/>
    </row>
    <row r="251" spans="7:26" x14ac:dyDescent="0.25">
      <c r="G251" s="131"/>
      <c r="H251" s="94">
        <v>1</v>
      </c>
      <c r="I251" s="94" t="s">
        <v>11</v>
      </c>
      <c r="J251" s="119">
        <v>236</v>
      </c>
      <c r="K251" s="132">
        <v>1</v>
      </c>
      <c r="L251" s="133">
        <f>VLOOKUP(J251,[1]Values!$A$3:$D$462,2,FALSE)</f>
        <v>0</v>
      </c>
      <c r="M251" s="96">
        <v>-28094</v>
      </c>
      <c r="N251" s="96">
        <f t="shared" ref="N251:N268" si="63">(L251-M251)*K251</f>
        <v>28094</v>
      </c>
      <c r="O251" s="133">
        <f>VLOOKUP(J251,[1]Values!$A$3:$D$462,3,FALSE)</f>
        <v>296</v>
      </c>
      <c r="P251" s="133"/>
      <c r="Q251" s="133">
        <f t="shared" ref="Q251:Q268" si="64">(O251-P251)*K251</f>
        <v>296</v>
      </c>
      <c r="R251" s="96">
        <f t="shared" ref="R251:R268" si="65">(L251-M251+O251-P251)*K251</f>
        <v>28390</v>
      </c>
      <c r="S251" s="134">
        <f>VLOOKUP(H251,[1]Rates!$A$3:$D$139,3,FALSE)</f>
        <v>1.908E-3</v>
      </c>
      <c r="T251" s="135">
        <f t="shared" ref="T251:T268" si="66">R251*S251</f>
        <v>54.168120000000002</v>
      </c>
      <c r="U251" s="133">
        <f>VLOOKUP(J251,[1]Values!$A$3:$D$462,4,FALSE)</f>
        <v>205</v>
      </c>
      <c r="V251" s="96">
        <v>-15097</v>
      </c>
      <c r="W251" s="96">
        <f t="shared" ref="W251:W268" si="67">(U251-V251)*K251</f>
        <v>15302</v>
      </c>
      <c r="X251" s="136">
        <f>VLOOKUP(H251,[1]Rates!$A$3:$D$139,4,FALSE)</f>
        <v>2.0739999999999999E-3</v>
      </c>
      <c r="Y251" s="137">
        <f t="shared" ref="Y251:Y268" si="68">W251*X251</f>
        <v>31.736348</v>
      </c>
      <c r="Z251" s="94"/>
    </row>
    <row r="252" spans="7:26" x14ac:dyDescent="0.25">
      <c r="G252" s="131"/>
      <c r="H252" s="94">
        <v>2</v>
      </c>
      <c r="I252" s="94" t="s">
        <v>27</v>
      </c>
      <c r="J252" s="119">
        <v>236</v>
      </c>
      <c r="K252" s="132">
        <v>1</v>
      </c>
      <c r="L252" s="133">
        <f>VLOOKUP(J252,[1]Values!$A$3:$D$462,2,FALSE)</f>
        <v>0</v>
      </c>
      <c r="M252" s="96">
        <v>-28094</v>
      </c>
      <c r="N252" s="96">
        <f t="shared" si="63"/>
        <v>28094</v>
      </c>
      <c r="O252" s="133">
        <f>VLOOKUP(J252,[1]Values!$A$3:$D$462,3,FALSE)</f>
        <v>296</v>
      </c>
      <c r="P252" s="133"/>
      <c r="Q252" s="133">
        <f t="shared" si="64"/>
        <v>296</v>
      </c>
      <c r="R252" s="96">
        <f t="shared" si="65"/>
        <v>28390</v>
      </c>
      <c r="S252" s="134">
        <f>VLOOKUP(H252,[1]Rates!$A$3:$D$139,3,FALSE)</f>
        <v>2.0900000000000001E-4</v>
      </c>
      <c r="T252" s="135">
        <f t="shared" si="66"/>
        <v>5.9335100000000001</v>
      </c>
      <c r="U252" s="133">
        <f>VLOOKUP(J252,[1]Values!$A$3:$D$462,4,FALSE)</f>
        <v>205</v>
      </c>
      <c r="V252" s="96">
        <v>-15097</v>
      </c>
      <c r="W252" s="96">
        <f t="shared" si="67"/>
        <v>15302</v>
      </c>
      <c r="X252" s="136">
        <f>VLOOKUP(H252,[1]Rates!$A$3:$D$139,4,FALSE)</f>
        <v>2.3000000000000001E-4</v>
      </c>
      <c r="Y252" s="137">
        <f t="shared" si="68"/>
        <v>3.51946</v>
      </c>
      <c r="Z252" s="94"/>
    </row>
    <row r="253" spans="7:26" x14ac:dyDescent="0.25">
      <c r="G253" s="131"/>
      <c r="H253" s="94">
        <v>3</v>
      </c>
      <c r="I253" s="94" t="s">
        <v>20</v>
      </c>
      <c r="J253" s="119">
        <v>236</v>
      </c>
      <c r="K253" s="132">
        <v>1</v>
      </c>
      <c r="L253" s="133">
        <f>VLOOKUP(J253,[1]Values!$A$3:$D$462,2,FALSE)</f>
        <v>0</v>
      </c>
      <c r="M253" s="96">
        <v>-28094</v>
      </c>
      <c r="N253" s="96">
        <f t="shared" si="63"/>
        <v>28094</v>
      </c>
      <c r="O253" s="133">
        <f>VLOOKUP(J253,[1]Values!$A$3:$D$462,3,FALSE)</f>
        <v>296</v>
      </c>
      <c r="P253" s="133"/>
      <c r="Q253" s="133">
        <f t="shared" si="64"/>
        <v>296</v>
      </c>
      <c r="R253" s="96">
        <f t="shared" si="65"/>
        <v>28390</v>
      </c>
      <c r="S253" s="134">
        <f>VLOOKUP(H253,[1]Rates!$A$3:$D$139,3,FALSE)</f>
        <v>4.9299999999999995E-4</v>
      </c>
      <c r="T253" s="135">
        <f t="shared" si="66"/>
        <v>13.996269999999999</v>
      </c>
      <c r="U253" s="133">
        <f>VLOOKUP(J253,[1]Values!$A$3:$D$462,4,FALSE)</f>
        <v>205</v>
      </c>
      <c r="V253" s="96">
        <v>-15097</v>
      </c>
      <c r="W253" s="96">
        <f t="shared" si="67"/>
        <v>15302</v>
      </c>
      <c r="X253" s="136">
        <f>VLOOKUP(H253,[1]Rates!$A$3:$D$139,4,FALSE)</f>
        <v>5.2599999999999999E-4</v>
      </c>
      <c r="Y253" s="137">
        <f t="shared" si="68"/>
        <v>8.0488520000000001</v>
      </c>
      <c r="Z253" s="94"/>
    </row>
    <row r="254" spans="7:26" x14ac:dyDescent="0.25">
      <c r="G254" s="131"/>
      <c r="H254" s="94">
        <v>4</v>
      </c>
      <c r="I254" s="94" t="s">
        <v>10</v>
      </c>
      <c r="J254" s="119">
        <v>236</v>
      </c>
      <c r="K254" s="132">
        <v>0.6</v>
      </c>
      <c r="L254" s="133">
        <f>VLOOKUP(J254,[1]Values!$A$3:$D$462,2,FALSE)</f>
        <v>0</v>
      </c>
      <c r="M254" s="96">
        <v>-28094</v>
      </c>
      <c r="N254" s="96">
        <f t="shared" si="63"/>
        <v>16856.399999999998</v>
      </c>
      <c r="O254" s="133">
        <f>VLOOKUP(J254,[1]Values!$A$3:$D$462,3,FALSE)</f>
        <v>296</v>
      </c>
      <c r="P254" s="133"/>
      <c r="Q254" s="133">
        <f t="shared" si="64"/>
        <v>177.6</v>
      </c>
      <c r="R254" s="96">
        <f t="shared" si="65"/>
        <v>17034</v>
      </c>
      <c r="S254" s="134">
        <f>VLOOKUP(H254,[1]Rates!$A$3:$D$139,3,FALSE)</f>
        <v>8.1609999999999999E-3</v>
      </c>
      <c r="T254" s="135">
        <f t="shared" si="66"/>
        <v>139.01447400000001</v>
      </c>
      <c r="U254" s="133">
        <f>VLOOKUP(J254,[1]Values!$A$3:$D$462,4,FALSE)</f>
        <v>205</v>
      </c>
      <c r="V254" s="96">
        <v>-15097</v>
      </c>
      <c r="W254" s="96">
        <f t="shared" si="67"/>
        <v>9181.1999999999989</v>
      </c>
      <c r="X254" s="136">
        <f>VLOOKUP(H254,[1]Rates!$A$3:$D$139,4,FALSE)</f>
        <v>7.8399999999999997E-3</v>
      </c>
      <c r="Y254" s="137">
        <f t="shared" si="68"/>
        <v>71.980607999999989</v>
      </c>
      <c r="Z254" s="94"/>
    </row>
    <row r="255" spans="7:26" x14ac:dyDescent="0.25">
      <c r="G255" s="131"/>
      <c r="H255" s="94">
        <v>136</v>
      </c>
      <c r="I255" s="94" t="s">
        <v>139</v>
      </c>
      <c r="J255" s="119">
        <v>236</v>
      </c>
      <c r="K255" s="132">
        <v>0.6</v>
      </c>
      <c r="L255" s="133">
        <f>VLOOKUP(J255,[1]Values!$A$3:$D$462,2,FALSE)</f>
        <v>0</v>
      </c>
      <c r="M255" s="96">
        <v>-28094</v>
      </c>
      <c r="N255" s="96">
        <f t="shared" si="63"/>
        <v>16856.399999999998</v>
      </c>
      <c r="O255" s="133">
        <f>VLOOKUP(J255,[1]Values!$A$3:$D$462,3,FALSE)</f>
        <v>296</v>
      </c>
      <c r="P255" s="133"/>
      <c r="Q255" s="133">
        <f t="shared" si="64"/>
        <v>177.6</v>
      </c>
      <c r="R255" s="96">
        <f t="shared" si="65"/>
        <v>17034</v>
      </c>
      <c r="S255" s="134">
        <f>VLOOKUP(H255,[1]Rates!$A$3:$D$139,3,FALSE)</f>
        <v>2.31E-4</v>
      </c>
      <c r="T255" s="135">
        <f t="shared" si="66"/>
        <v>3.9348540000000001</v>
      </c>
      <c r="U255" s="133">
        <f>VLOOKUP(J255,[1]Values!$A$3:$D$462,4,FALSE)</f>
        <v>205</v>
      </c>
      <c r="V255" s="96">
        <v>-15097</v>
      </c>
      <c r="W255" s="96">
        <f t="shared" si="67"/>
        <v>9181.1999999999989</v>
      </c>
      <c r="X255" s="136">
        <f>VLOOKUP(H255,[1]Rates!$A$3:$D$139,4,FALSE)</f>
        <v>2.0100000000000001E-4</v>
      </c>
      <c r="Y255" s="137">
        <f t="shared" si="68"/>
        <v>1.8454211999999999</v>
      </c>
      <c r="Z255" s="94"/>
    </row>
    <row r="256" spans="7:26" x14ac:dyDescent="0.25">
      <c r="G256" s="131"/>
      <c r="H256" s="94">
        <v>6</v>
      </c>
      <c r="I256" s="94" t="s">
        <v>70</v>
      </c>
      <c r="J256" s="119">
        <v>236</v>
      </c>
      <c r="K256" s="132">
        <v>0.6</v>
      </c>
      <c r="L256" s="133">
        <f>VLOOKUP(J256,[1]Values!$A$3:$D$462,2,FALSE)</f>
        <v>0</v>
      </c>
      <c r="M256" s="96">
        <v>-28094</v>
      </c>
      <c r="N256" s="96">
        <f t="shared" si="63"/>
        <v>16856.399999999998</v>
      </c>
      <c r="O256" s="133">
        <f>VLOOKUP(J256,[1]Values!$A$3:$D$462,3,FALSE)</f>
        <v>296</v>
      </c>
      <c r="P256" s="133"/>
      <c r="Q256" s="133">
        <f t="shared" si="64"/>
        <v>177.6</v>
      </c>
      <c r="R256" s="96">
        <f t="shared" si="65"/>
        <v>17034</v>
      </c>
      <c r="S256" s="134">
        <f>VLOOKUP(H256,[1]Rates!$A$3:$D$139,3,FALSE)</f>
        <v>0</v>
      </c>
      <c r="T256" s="135">
        <f t="shared" si="66"/>
        <v>0</v>
      </c>
      <c r="U256" s="133">
        <f>VLOOKUP(J256,[1]Values!$A$3:$D$462,4,FALSE)</f>
        <v>205</v>
      </c>
      <c r="V256" s="96">
        <v>-15097</v>
      </c>
      <c r="W256" s="96">
        <f t="shared" si="67"/>
        <v>9181.1999999999989</v>
      </c>
      <c r="X256" s="136">
        <f>VLOOKUP(H256,[1]Rates!$A$3:$D$139,4,FALSE)</f>
        <v>0</v>
      </c>
      <c r="Y256" s="137">
        <f t="shared" si="68"/>
        <v>0</v>
      </c>
      <c r="Z256" s="94"/>
    </row>
    <row r="257" spans="7:26" x14ac:dyDescent="0.25">
      <c r="G257" s="131"/>
      <c r="H257" s="94">
        <v>7</v>
      </c>
      <c r="I257" s="94" t="s">
        <v>9</v>
      </c>
      <c r="J257" s="119">
        <v>236</v>
      </c>
      <c r="K257" s="132">
        <v>1</v>
      </c>
      <c r="L257" s="133">
        <f>VLOOKUP(J257,[1]Values!$A$3:$D$462,2,FALSE)</f>
        <v>0</v>
      </c>
      <c r="M257" s="96">
        <v>-28094</v>
      </c>
      <c r="N257" s="96">
        <f t="shared" si="63"/>
        <v>28094</v>
      </c>
      <c r="O257" s="133">
        <f>VLOOKUP(J257,[1]Values!$A$3:$D$462,3,FALSE)</f>
        <v>296</v>
      </c>
      <c r="P257" s="133"/>
      <c r="Q257" s="133">
        <f t="shared" si="64"/>
        <v>296</v>
      </c>
      <c r="R257" s="96">
        <f t="shared" si="65"/>
        <v>28390</v>
      </c>
      <c r="S257" s="134">
        <f>VLOOKUP(H257,[1]Rates!$A$3:$D$139,3,FALSE)</f>
        <v>1.01E-4</v>
      </c>
      <c r="T257" s="135">
        <f t="shared" si="66"/>
        <v>2.8673899999999999</v>
      </c>
      <c r="U257" s="133">
        <f>VLOOKUP(J257,[1]Values!$A$3:$D$462,4,FALSE)</f>
        <v>205</v>
      </c>
      <c r="V257" s="96">
        <v>-15097</v>
      </c>
      <c r="W257" s="96">
        <f t="shared" si="67"/>
        <v>15302</v>
      </c>
      <c r="X257" s="136">
        <f>VLOOKUP(H257,[1]Rates!$A$3:$D$139,4,FALSE)</f>
        <v>1.08E-4</v>
      </c>
      <c r="Y257" s="137">
        <f t="shared" si="68"/>
        <v>1.6526159999999999</v>
      </c>
      <c r="Z257" s="94"/>
    </row>
    <row r="258" spans="7:26" x14ac:dyDescent="0.25">
      <c r="G258" s="131"/>
      <c r="H258" s="94">
        <v>8</v>
      </c>
      <c r="I258" s="94" t="s">
        <v>23</v>
      </c>
      <c r="J258" s="119">
        <v>236</v>
      </c>
      <c r="K258" s="132">
        <v>1</v>
      </c>
      <c r="L258" s="133">
        <f>VLOOKUP(J258,[1]Values!$A$3:$D$462,2,FALSE)</f>
        <v>0</v>
      </c>
      <c r="M258" s="96">
        <v>-28094</v>
      </c>
      <c r="N258" s="96">
        <f t="shared" si="63"/>
        <v>28094</v>
      </c>
      <c r="O258" s="133">
        <f>VLOOKUP(J258,[1]Values!$A$3:$D$462,3,FALSE)</f>
        <v>296</v>
      </c>
      <c r="P258" s="133"/>
      <c r="Q258" s="133">
        <f t="shared" si="64"/>
        <v>296</v>
      </c>
      <c r="R258" s="96">
        <f t="shared" si="65"/>
        <v>28390</v>
      </c>
      <c r="S258" s="134">
        <f>VLOOKUP(H258,[1]Rates!$A$3:$D$139,3,FALSE)</f>
        <v>1.5300000000000001E-4</v>
      </c>
      <c r="T258" s="135">
        <f t="shared" si="66"/>
        <v>4.3436700000000004</v>
      </c>
      <c r="U258" s="133">
        <f>VLOOKUP(J258,[1]Values!$A$3:$D$462,4,FALSE)</f>
        <v>205</v>
      </c>
      <c r="V258" s="96">
        <v>-15097</v>
      </c>
      <c r="W258" s="96">
        <f t="shared" si="67"/>
        <v>15302</v>
      </c>
      <c r="X258" s="136">
        <f>VLOOKUP(H258,[1]Rates!$A$3:$D$139,4,FALSE)</f>
        <v>1.64E-4</v>
      </c>
      <c r="Y258" s="137">
        <f t="shared" si="68"/>
        <v>2.509528</v>
      </c>
      <c r="Z258" s="94"/>
    </row>
    <row r="259" spans="7:26" x14ac:dyDescent="0.25">
      <c r="G259" s="131"/>
      <c r="H259" s="94">
        <v>9</v>
      </c>
      <c r="I259" s="94" t="s">
        <v>0</v>
      </c>
      <c r="J259" s="119">
        <v>236</v>
      </c>
      <c r="K259" s="132">
        <v>1</v>
      </c>
      <c r="L259" s="133">
        <f>VLOOKUP(J259,[1]Values!$A$3:$D$462,2,FALSE)</f>
        <v>0</v>
      </c>
      <c r="M259" s="96">
        <v>-28094</v>
      </c>
      <c r="N259" s="96">
        <f t="shared" si="63"/>
        <v>28094</v>
      </c>
      <c r="O259" s="133">
        <f>VLOOKUP(J259,[1]Values!$A$3:$D$462,3,FALSE)</f>
        <v>296</v>
      </c>
      <c r="P259" s="133"/>
      <c r="Q259" s="133">
        <f t="shared" si="64"/>
        <v>296</v>
      </c>
      <c r="R259" s="96">
        <f t="shared" si="65"/>
        <v>28390</v>
      </c>
      <c r="S259" s="134">
        <f>VLOOKUP(H259,[1]Rates!$A$3:$D$139,3,FALSE)</f>
        <v>2.5599999999999999E-4</v>
      </c>
      <c r="T259" s="135">
        <f t="shared" si="66"/>
        <v>7.2678399999999996</v>
      </c>
      <c r="U259" s="133">
        <f>VLOOKUP(J259,[1]Values!$A$3:$D$462,4,FALSE)</f>
        <v>205</v>
      </c>
      <c r="V259" s="96">
        <v>-15097</v>
      </c>
      <c r="W259" s="96">
        <f t="shared" si="67"/>
        <v>15302</v>
      </c>
      <c r="X259" s="136">
        <f>VLOOKUP(H259,[1]Rates!$A$3:$D$139,4,FALSE)</f>
        <v>2.7599999999999999E-4</v>
      </c>
      <c r="Y259" s="137">
        <f t="shared" si="68"/>
        <v>4.2233520000000002</v>
      </c>
      <c r="Z259" s="94"/>
    </row>
    <row r="260" spans="7:26" x14ac:dyDescent="0.25">
      <c r="G260" s="131"/>
      <c r="H260" s="94">
        <v>17</v>
      </c>
      <c r="I260" s="94" t="s">
        <v>16</v>
      </c>
      <c r="J260" s="119">
        <v>236</v>
      </c>
      <c r="K260" s="132">
        <v>1</v>
      </c>
      <c r="L260" s="133">
        <f>VLOOKUP(J260,[1]Values!$A$3:$D$462,2,FALSE)</f>
        <v>0</v>
      </c>
      <c r="M260" s="96">
        <v>-28094</v>
      </c>
      <c r="N260" s="96">
        <f t="shared" si="63"/>
        <v>28094</v>
      </c>
      <c r="O260" s="133">
        <f>VLOOKUP(J260,[1]Values!$A$3:$D$462,3,FALSE)</f>
        <v>296</v>
      </c>
      <c r="P260" s="133"/>
      <c r="Q260" s="133">
        <f t="shared" si="64"/>
        <v>296</v>
      </c>
      <c r="R260" s="96">
        <f t="shared" si="65"/>
        <v>28390</v>
      </c>
      <c r="S260" s="134">
        <f>VLOOKUP(H260,[1]Rates!$A$3:$D$139,3,FALSE)</f>
        <v>6.0700000000000001E-4</v>
      </c>
      <c r="T260" s="135">
        <f t="shared" si="66"/>
        <v>17.23273</v>
      </c>
      <c r="U260" s="133">
        <f>VLOOKUP(J260,[1]Values!$A$3:$D$462,4,FALSE)</f>
        <v>205</v>
      </c>
      <c r="V260" s="96">
        <v>-15097</v>
      </c>
      <c r="W260" s="96">
        <f t="shared" si="67"/>
        <v>15302</v>
      </c>
      <c r="X260" s="136">
        <f>VLOOKUP(H260,[1]Rates!$A$3:$D$139,4,FALSE)</f>
        <v>6.4899999999999995E-4</v>
      </c>
      <c r="Y260" s="137">
        <f t="shared" si="68"/>
        <v>9.9309979999999989</v>
      </c>
      <c r="Z260" s="94"/>
    </row>
    <row r="261" spans="7:26" x14ac:dyDescent="0.25">
      <c r="G261" s="131"/>
      <c r="H261" s="94">
        <v>29</v>
      </c>
      <c r="I261" s="94" t="s">
        <v>24</v>
      </c>
      <c r="J261" s="119">
        <v>236</v>
      </c>
      <c r="K261" s="132">
        <v>1</v>
      </c>
      <c r="L261" s="133">
        <f>VLOOKUP(J261,[1]Values!$A$3:$D$462,2,FALSE)</f>
        <v>0</v>
      </c>
      <c r="M261" s="96">
        <v>-28094</v>
      </c>
      <c r="N261" s="96">
        <f t="shared" si="63"/>
        <v>28094</v>
      </c>
      <c r="O261" s="133">
        <f>VLOOKUP(J261,[1]Values!$A$3:$D$462,3,FALSE)</f>
        <v>296</v>
      </c>
      <c r="P261" s="133"/>
      <c r="Q261" s="133">
        <f t="shared" si="64"/>
        <v>296</v>
      </c>
      <c r="R261" s="96">
        <f t="shared" si="65"/>
        <v>28390</v>
      </c>
      <c r="S261" s="134">
        <f>VLOOKUP(H261,[1]Rates!$A$3:$D$139,3,FALSE)</f>
        <v>2.8760000000000001E-3</v>
      </c>
      <c r="T261" s="135">
        <f t="shared" si="66"/>
        <v>81.649640000000005</v>
      </c>
      <c r="U261" s="133">
        <f>VLOOKUP(J261,[1]Values!$A$3:$D$462,4,FALSE)</f>
        <v>205</v>
      </c>
      <c r="V261" s="96">
        <v>-15097</v>
      </c>
      <c r="W261" s="96">
        <f t="shared" si="67"/>
        <v>15302</v>
      </c>
      <c r="X261" s="136">
        <f>VLOOKUP(H261,[1]Rates!$A$3:$D$139,4,FALSE)</f>
        <v>3.1029999999999999E-3</v>
      </c>
      <c r="Y261" s="137">
        <f t="shared" si="68"/>
        <v>47.482105999999995</v>
      </c>
      <c r="Z261" s="94"/>
    </row>
    <row r="262" spans="7:26" x14ac:dyDescent="0.25">
      <c r="G262" s="131"/>
      <c r="H262" s="94">
        <v>38</v>
      </c>
      <c r="I262" s="94" t="s">
        <v>12</v>
      </c>
      <c r="J262" s="119">
        <v>236</v>
      </c>
      <c r="K262" s="132">
        <v>1</v>
      </c>
      <c r="L262" s="133">
        <f>VLOOKUP(J262,[1]Values!$A$3:$D$462,2,FALSE)</f>
        <v>0</v>
      </c>
      <c r="M262" s="96">
        <v>-28094</v>
      </c>
      <c r="N262" s="96">
        <f t="shared" si="63"/>
        <v>28094</v>
      </c>
      <c r="O262" s="133">
        <f>VLOOKUP(J262,[1]Values!$A$3:$D$462,3,FALSE)</f>
        <v>296</v>
      </c>
      <c r="P262" s="133"/>
      <c r="Q262" s="133">
        <f t="shared" si="64"/>
        <v>296</v>
      </c>
      <c r="R262" s="96">
        <f t="shared" si="65"/>
        <v>28390</v>
      </c>
      <c r="S262" s="134">
        <f>VLOOKUP(H262,[1]Rates!$A$3:$D$139,3,FALSE)</f>
        <v>9.8999999999999994E-5</v>
      </c>
      <c r="T262" s="135">
        <f t="shared" si="66"/>
        <v>2.8106099999999996</v>
      </c>
      <c r="U262" s="133">
        <f>VLOOKUP(J262,[1]Values!$A$3:$D$462,4,FALSE)</f>
        <v>205</v>
      </c>
      <c r="V262" s="96">
        <v>-15097</v>
      </c>
      <c r="W262" s="96">
        <f t="shared" si="67"/>
        <v>15302</v>
      </c>
      <c r="X262" s="136">
        <f>VLOOKUP(H262,[1]Rates!$A$3:$D$139,4,FALSE)</f>
        <v>8.6000000000000003E-5</v>
      </c>
      <c r="Y262" s="137">
        <f t="shared" si="68"/>
        <v>1.3159720000000001</v>
      </c>
      <c r="Z262" s="94"/>
    </row>
    <row r="263" spans="7:26" x14ac:dyDescent="0.25">
      <c r="G263" s="131"/>
      <c r="H263" s="94">
        <v>55</v>
      </c>
      <c r="I263" s="94" t="s">
        <v>26</v>
      </c>
      <c r="J263" s="119">
        <v>236</v>
      </c>
      <c r="K263" s="132">
        <v>1</v>
      </c>
      <c r="L263" s="133">
        <f>VLOOKUP(J263,[1]Values!$A$3:$D$462,2,FALSE)</f>
        <v>0</v>
      </c>
      <c r="M263" s="96">
        <v>-28094</v>
      </c>
      <c r="N263" s="96">
        <f t="shared" si="63"/>
        <v>28094</v>
      </c>
      <c r="O263" s="133">
        <f>VLOOKUP(J263,[1]Values!$A$3:$D$462,3,FALSE)</f>
        <v>296</v>
      </c>
      <c r="P263" s="133"/>
      <c r="Q263" s="133">
        <f t="shared" si="64"/>
        <v>296</v>
      </c>
      <c r="R263" s="96">
        <f t="shared" si="65"/>
        <v>28390</v>
      </c>
      <c r="S263" s="134">
        <f>VLOOKUP(H263,[1]Rates!$A$3:$D$139,3,FALSE)</f>
        <v>1.45E-4</v>
      </c>
      <c r="T263" s="135">
        <f t="shared" si="66"/>
        <v>4.1165500000000002</v>
      </c>
      <c r="U263" s="133">
        <f>VLOOKUP(J263,[1]Values!$A$3:$D$462,4,FALSE)</f>
        <v>205</v>
      </c>
      <c r="V263" s="96">
        <v>-15097</v>
      </c>
      <c r="W263" s="96">
        <f t="shared" si="67"/>
        <v>15302</v>
      </c>
      <c r="X263" s="136">
        <f>VLOOKUP(H263,[1]Rates!$A$3:$D$139,4,FALSE)</f>
        <v>1.35E-4</v>
      </c>
      <c r="Y263" s="137">
        <f t="shared" si="68"/>
        <v>2.0657700000000001</v>
      </c>
      <c r="Z263" s="94"/>
    </row>
    <row r="264" spans="7:26" x14ac:dyDescent="0.25">
      <c r="G264" s="131"/>
      <c r="H264" s="94">
        <v>68</v>
      </c>
      <c r="I264" s="94" t="s">
        <v>91</v>
      </c>
      <c r="J264" s="119">
        <v>236</v>
      </c>
      <c r="K264" s="132">
        <v>1</v>
      </c>
      <c r="L264" s="133">
        <f>VLOOKUP(J264,[1]Values!$A$3:$D$462,2,FALSE)</f>
        <v>0</v>
      </c>
      <c r="M264" s="96">
        <v>-28094</v>
      </c>
      <c r="N264" s="96">
        <f t="shared" si="63"/>
        <v>28094</v>
      </c>
      <c r="O264" s="133">
        <f>VLOOKUP(J264,[1]Values!$A$3:$D$462,3,FALSE)</f>
        <v>296</v>
      </c>
      <c r="P264" s="133"/>
      <c r="Q264" s="133">
        <f t="shared" si="64"/>
        <v>296</v>
      </c>
      <c r="R264" s="96">
        <f t="shared" si="65"/>
        <v>28390</v>
      </c>
      <c r="S264" s="134">
        <f>VLOOKUP(H264,[1]Rates!$A$3:$D$139,3,FALSE)</f>
        <v>0</v>
      </c>
      <c r="T264" s="135">
        <f t="shared" si="66"/>
        <v>0</v>
      </c>
      <c r="U264" s="133">
        <f>VLOOKUP(J264,[1]Values!$A$3:$D$462,4,FALSE)</f>
        <v>205</v>
      </c>
      <c r="V264" s="96">
        <v>-15097</v>
      </c>
      <c r="W264" s="96">
        <f t="shared" si="67"/>
        <v>15302</v>
      </c>
      <c r="X264" s="136">
        <f>VLOOKUP(H264,[1]Rates!$A$3:$D$139,4,FALSE)</f>
        <v>0</v>
      </c>
      <c r="Y264" s="137">
        <f t="shared" si="68"/>
        <v>0</v>
      </c>
      <c r="Z264" s="94"/>
    </row>
    <row r="265" spans="7:26" x14ac:dyDescent="0.25">
      <c r="G265" s="131"/>
      <c r="H265" s="94">
        <v>71</v>
      </c>
      <c r="I265" s="94" t="s">
        <v>18</v>
      </c>
      <c r="J265" s="119">
        <v>236</v>
      </c>
      <c r="K265" s="132">
        <v>1</v>
      </c>
      <c r="L265" s="133">
        <f>VLOOKUP(J265,[1]Values!$A$3:$D$462,2,FALSE)</f>
        <v>0</v>
      </c>
      <c r="M265" s="96">
        <v>-28094</v>
      </c>
      <c r="N265" s="96">
        <f t="shared" si="63"/>
        <v>28094</v>
      </c>
      <c r="O265" s="133">
        <f>VLOOKUP(J265,[1]Values!$A$3:$D$462,3,FALSE)</f>
        <v>296</v>
      </c>
      <c r="P265" s="133"/>
      <c r="Q265" s="133">
        <f t="shared" si="64"/>
        <v>296</v>
      </c>
      <c r="R265" s="96">
        <f t="shared" si="65"/>
        <v>28390</v>
      </c>
      <c r="S265" s="134">
        <f>VLOOKUP(H265,[1]Rates!$A$3:$D$139,3,FALSE)</f>
        <v>9.0000000000000002E-6</v>
      </c>
      <c r="T265" s="135">
        <f t="shared" si="66"/>
        <v>0.25551000000000001</v>
      </c>
      <c r="U265" s="133">
        <f>VLOOKUP(J265,[1]Values!$A$3:$D$462,4,FALSE)</f>
        <v>205</v>
      </c>
      <c r="V265" s="96">
        <v>-15097</v>
      </c>
      <c r="W265" s="96">
        <f t="shared" si="67"/>
        <v>15302</v>
      </c>
      <c r="X265" s="136">
        <f>VLOOKUP(H265,[1]Rates!$A$3:$D$139,4,FALSE)</f>
        <v>9.0000000000000002E-6</v>
      </c>
      <c r="Y265" s="137">
        <f t="shared" si="68"/>
        <v>0.13771800000000001</v>
      </c>
      <c r="Z265" s="94"/>
    </row>
    <row r="266" spans="7:26" x14ac:dyDescent="0.25">
      <c r="G266" s="131"/>
      <c r="H266" s="94">
        <v>72</v>
      </c>
      <c r="I266" s="94" t="s">
        <v>28</v>
      </c>
      <c r="J266" s="119">
        <v>236</v>
      </c>
      <c r="K266" s="132">
        <v>1</v>
      </c>
      <c r="L266" s="133">
        <f>VLOOKUP(J266,[1]Values!$A$3:$D$462,2,FALSE)</f>
        <v>0</v>
      </c>
      <c r="M266" s="96">
        <v>-28094</v>
      </c>
      <c r="N266" s="96">
        <f t="shared" si="63"/>
        <v>28094</v>
      </c>
      <c r="O266" s="133">
        <f>VLOOKUP(J266,[1]Values!$A$3:$D$462,3,FALSE)</f>
        <v>296</v>
      </c>
      <c r="P266" s="133"/>
      <c r="Q266" s="133">
        <f t="shared" si="64"/>
        <v>296</v>
      </c>
      <c r="R266" s="96">
        <f t="shared" si="65"/>
        <v>28390</v>
      </c>
      <c r="S266" s="134">
        <f>VLOOKUP(H266,[1]Rates!$A$3:$D$139,3,FALSE)</f>
        <v>2.5799999999999998E-4</v>
      </c>
      <c r="T266" s="135">
        <f t="shared" si="66"/>
        <v>7.3246199999999995</v>
      </c>
      <c r="U266" s="133">
        <f>VLOOKUP(J266,[1]Values!$A$3:$D$462,4,FALSE)</f>
        <v>205</v>
      </c>
      <c r="V266" s="96">
        <v>-15097</v>
      </c>
      <c r="W266" s="96">
        <f t="shared" si="67"/>
        <v>15302</v>
      </c>
      <c r="X266" s="136">
        <f>VLOOKUP(H266,[1]Rates!$A$3:$D$139,4,FALSE)</f>
        <v>2.7500000000000002E-4</v>
      </c>
      <c r="Y266" s="137">
        <f t="shared" si="68"/>
        <v>4.2080500000000001</v>
      </c>
      <c r="Z266" s="94"/>
    </row>
    <row r="267" spans="7:26" x14ac:dyDescent="0.25">
      <c r="G267" s="131"/>
      <c r="H267" s="94">
        <v>117</v>
      </c>
      <c r="I267" s="94" t="s">
        <v>21</v>
      </c>
      <c r="J267" s="119">
        <v>236</v>
      </c>
      <c r="K267" s="132">
        <v>1</v>
      </c>
      <c r="L267" s="133">
        <f>VLOOKUP(J267,[1]Values!$A$3:$D$462,2,FALSE)</f>
        <v>0</v>
      </c>
      <c r="M267" s="96">
        <v>-28094</v>
      </c>
      <c r="N267" s="96">
        <f t="shared" si="63"/>
        <v>28094</v>
      </c>
      <c r="O267" s="133">
        <f>VLOOKUP(J267,[1]Values!$A$3:$D$462,3,FALSE)</f>
        <v>296</v>
      </c>
      <c r="P267" s="133"/>
      <c r="Q267" s="133">
        <f t="shared" si="64"/>
        <v>296</v>
      </c>
      <c r="R267" s="96">
        <f t="shared" si="65"/>
        <v>28390</v>
      </c>
      <c r="S267" s="134">
        <f>VLOOKUP(H267,[1]Rates!$A$3:$D$139,3,FALSE)</f>
        <v>2.1900000000000001E-4</v>
      </c>
      <c r="T267" s="135">
        <f t="shared" si="66"/>
        <v>6.2174100000000001</v>
      </c>
      <c r="U267" s="133">
        <f>VLOOKUP(J267,[1]Values!$A$3:$D$462,4,FALSE)</f>
        <v>205</v>
      </c>
      <c r="V267" s="96">
        <v>-15097</v>
      </c>
      <c r="W267" s="96">
        <f t="shared" si="67"/>
        <v>15302</v>
      </c>
      <c r="X267" s="136">
        <f>VLOOKUP(H267,[1]Rates!$A$3:$D$139,4,FALSE)</f>
        <v>2.34E-4</v>
      </c>
      <c r="Y267" s="137">
        <f t="shared" si="68"/>
        <v>3.5806679999999997</v>
      </c>
      <c r="Z267" s="94"/>
    </row>
    <row r="268" spans="7:26" x14ac:dyDescent="0.25">
      <c r="G268" s="131"/>
      <c r="H268" s="94">
        <v>122</v>
      </c>
      <c r="I268" s="94" t="s">
        <v>90</v>
      </c>
      <c r="J268" s="119">
        <v>236</v>
      </c>
      <c r="K268" s="132">
        <v>0.6</v>
      </c>
      <c r="L268" s="133">
        <f>VLOOKUP(J268,[1]Values!$A$3:$D$462,2,FALSE)</f>
        <v>0</v>
      </c>
      <c r="M268" s="96">
        <v>-28094</v>
      </c>
      <c r="N268" s="96">
        <f t="shared" si="63"/>
        <v>16856.399999999998</v>
      </c>
      <c r="O268" s="133">
        <f>VLOOKUP(J268,[1]Values!$A$3:$D$462,3,FALSE)</f>
        <v>296</v>
      </c>
      <c r="P268" s="133"/>
      <c r="Q268" s="133">
        <f t="shared" si="64"/>
        <v>177.6</v>
      </c>
      <c r="R268" s="96">
        <f t="shared" si="65"/>
        <v>17034</v>
      </c>
      <c r="S268" s="134">
        <f>VLOOKUP(H268,[1]Rates!$A$3:$D$139,3,FALSE)</f>
        <v>0</v>
      </c>
      <c r="T268" s="135">
        <f t="shared" si="66"/>
        <v>0</v>
      </c>
      <c r="U268" s="133">
        <f>VLOOKUP(J268,[1]Values!$A$3:$D$462,4,FALSE)</f>
        <v>205</v>
      </c>
      <c r="V268" s="96">
        <v>-15097</v>
      </c>
      <c r="W268" s="96">
        <f t="shared" si="67"/>
        <v>9181.1999999999989</v>
      </c>
      <c r="X268" s="136">
        <f>VLOOKUP(H268,[1]Rates!$A$3:$D$139,4,FALSE)</f>
        <v>0</v>
      </c>
      <c r="Y268" s="137">
        <f t="shared" si="68"/>
        <v>0</v>
      </c>
      <c r="Z268" s="94"/>
    </row>
    <row r="269" spans="7:26" x14ac:dyDescent="0.25">
      <c r="G269" s="131"/>
      <c r="H269" s="94"/>
      <c r="I269" s="94"/>
      <c r="J269" s="119"/>
      <c r="K269" s="132"/>
      <c r="L269" s="96"/>
      <c r="M269" s="96"/>
      <c r="N269" s="96"/>
      <c r="O269" s="96"/>
      <c r="P269" s="96"/>
      <c r="Q269" s="96"/>
      <c r="R269" s="96"/>
      <c r="S269" s="136"/>
      <c r="T269" s="135"/>
      <c r="U269" s="96"/>
      <c r="V269" s="96"/>
      <c r="W269" s="96"/>
      <c r="X269" s="136"/>
      <c r="Y269" s="137"/>
      <c r="Z269" s="94"/>
    </row>
    <row r="270" spans="7:26" ht="15.75" x14ac:dyDescent="0.25">
      <c r="G270" s="139">
        <v>68</v>
      </c>
      <c r="H270" s="140" t="s">
        <v>91</v>
      </c>
      <c r="I270" s="94"/>
      <c r="J270" s="119"/>
      <c r="K270" s="132"/>
      <c r="L270" s="96"/>
      <c r="M270" s="96"/>
      <c r="N270" s="96"/>
      <c r="O270" s="96"/>
      <c r="P270" s="96"/>
      <c r="Q270" s="96"/>
      <c r="R270" s="96"/>
      <c r="S270" s="136"/>
      <c r="T270" s="135"/>
      <c r="U270" s="96"/>
      <c r="V270" s="96"/>
      <c r="W270" s="96"/>
      <c r="X270" s="136"/>
      <c r="Y270" s="137"/>
      <c r="Z270" s="94"/>
    </row>
    <row r="271" spans="7:26" x14ac:dyDescent="0.25">
      <c r="G271" s="131"/>
      <c r="H271" s="94">
        <v>1</v>
      </c>
      <c r="I271" s="94" t="s">
        <v>11</v>
      </c>
      <c r="J271" s="119">
        <v>827</v>
      </c>
      <c r="K271" s="132">
        <v>1</v>
      </c>
      <c r="L271" s="133">
        <f>VLOOKUP(J271,[1]Values!$A$3:$D$462,2,FALSE)</f>
        <v>0</v>
      </c>
      <c r="M271" s="96"/>
      <c r="N271" s="96">
        <f t="shared" ref="N271:N287" si="69">(L271-M271)*K271</f>
        <v>0</v>
      </c>
      <c r="O271" s="133">
        <f>VLOOKUP(J271,[1]Values!$A$3:$D$462,3,FALSE)</f>
        <v>5049</v>
      </c>
      <c r="P271" s="96">
        <v>681</v>
      </c>
      <c r="Q271" s="133">
        <f t="shared" ref="Q271:Q287" si="70">(O271-P271)*K271</f>
        <v>4368</v>
      </c>
      <c r="R271" s="96">
        <f t="shared" ref="R271:R287" si="71">(L271-M271+O271-P271)*K271</f>
        <v>4368</v>
      </c>
      <c r="S271" s="134">
        <f>VLOOKUP(H271,[1]Rates!$A$3:$D$139,3,FALSE)</f>
        <v>1.908E-3</v>
      </c>
      <c r="T271" s="135">
        <f t="shared" ref="T271:T287" si="72">R271*S271</f>
        <v>8.3341440000000002</v>
      </c>
      <c r="U271" s="133">
        <f>VLOOKUP(J271,[1]Values!$A$3:$D$462,4,FALSE)</f>
        <v>0</v>
      </c>
      <c r="V271" s="96"/>
      <c r="W271" s="96">
        <f t="shared" ref="W271:W287" si="73">(U271-V271)*K271</f>
        <v>0</v>
      </c>
      <c r="X271" s="136">
        <f>VLOOKUP(H271,[1]Rates!$A$3:$D$139,4,FALSE)</f>
        <v>2.0739999999999999E-3</v>
      </c>
      <c r="Y271" s="137">
        <f t="shared" ref="Y271:Y287" si="74">W271*X271</f>
        <v>0</v>
      </c>
      <c r="Z271" s="94"/>
    </row>
    <row r="272" spans="7:26" x14ac:dyDescent="0.25">
      <c r="G272" s="131"/>
      <c r="H272" s="94">
        <v>2</v>
      </c>
      <c r="I272" s="94" t="s">
        <v>27</v>
      </c>
      <c r="J272" s="119">
        <v>827</v>
      </c>
      <c r="K272" s="132">
        <v>1</v>
      </c>
      <c r="L272" s="133">
        <f>VLOOKUP(J272,[1]Values!$A$3:$D$462,2,FALSE)</f>
        <v>0</v>
      </c>
      <c r="M272" s="96"/>
      <c r="N272" s="96">
        <f t="shared" si="69"/>
        <v>0</v>
      </c>
      <c r="O272" s="133">
        <f>VLOOKUP(J272,[1]Values!$A$3:$D$462,3,FALSE)</f>
        <v>5049</v>
      </c>
      <c r="P272" s="96">
        <v>681</v>
      </c>
      <c r="Q272" s="133">
        <f t="shared" si="70"/>
        <v>4368</v>
      </c>
      <c r="R272" s="96">
        <f t="shared" si="71"/>
        <v>4368</v>
      </c>
      <c r="S272" s="134">
        <f>VLOOKUP(H272,[1]Rates!$A$3:$D$139,3,FALSE)</f>
        <v>2.0900000000000001E-4</v>
      </c>
      <c r="T272" s="135">
        <f t="shared" si="72"/>
        <v>0.91291200000000006</v>
      </c>
      <c r="U272" s="133">
        <f>VLOOKUP(J272,[1]Values!$A$3:$D$462,4,FALSE)</f>
        <v>0</v>
      </c>
      <c r="V272" s="96"/>
      <c r="W272" s="96">
        <f t="shared" si="73"/>
        <v>0</v>
      </c>
      <c r="X272" s="136">
        <f>VLOOKUP(H272,[1]Rates!$A$3:$D$139,4,FALSE)</f>
        <v>2.3000000000000001E-4</v>
      </c>
      <c r="Y272" s="137">
        <f t="shared" si="74"/>
        <v>0</v>
      </c>
      <c r="Z272" s="94"/>
    </row>
    <row r="273" spans="7:26" x14ac:dyDescent="0.25">
      <c r="G273" s="131"/>
      <c r="H273" s="94">
        <v>3</v>
      </c>
      <c r="I273" s="94" t="s">
        <v>20</v>
      </c>
      <c r="J273" s="119">
        <v>827</v>
      </c>
      <c r="K273" s="132">
        <v>1</v>
      </c>
      <c r="L273" s="133">
        <f>VLOOKUP(J273,[1]Values!$A$3:$D$462,2,FALSE)</f>
        <v>0</v>
      </c>
      <c r="M273" s="96"/>
      <c r="N273" s="96">
        <f t="shared" si="69"/>
        <v>0</v>
      </c>
      <c r="O273" s="133">
        <f>VLOOKUP(J273,[1]Values!$A$3:$D$462,3,FALSE)</f>
        <v>5049</v>
      </c>
      <c r="P273" s="96">
        <v>681</v>
      </c>
      <c r="Q273" s="133">
        <f t="shared" si="70"/>
        <v>4368</v>
      </c>
      <c r="R273" s="96">
        <f t="shared" si="71"/>
        <v>4368</v>
      </c>
      <c r="S273" s="134">
        <f>VLOOKUP(H273,[1]Rates!$A$3:$D$139,3,FALSE)</f>
        <v>4.9299999999999995E-4</v>
      </c>
      <c r="T273" s="135">
        <f t="shared" si="72"/>
        <v>2.1534239999999998</v>
      </c>
      <c r="U273" s="133">
        <f>VLOOKUP(J273,[1]Values!$A$3:$D$462,4,FALSE)</f>
        <v>0</v>
      </c>
      <c r="V273" s="96"/>
      <c r="W273" s="96">
        <f t="shared" si="73"/>
        <v>0</v>
      </c>
      <c r="X273" s="136">
        <f>VLOOKUP(H273,[1]Rates!$A$3:$D$139,4,FALSE)</f>
        <v>5.2599999999999999E-4</v>
      </c>
      <c r="Y273" s="137">
        <f t="shared" si="74"/>
        <v>0</v>
      </c>
      <c r="Z273" s="94"/>
    </row>
    <row r="274" spans="7:26" x14ac:dyDescent="0.25">
      <c r="G274" s="131"/>
      <c r="H274" s="94">
        <v>4</v>
      </c>
      <c r="I274" s="94" t="s">
        <v>10</v>
      </c>
      <c r="J274" s="119">
        <v>827</v>
      </c>
      <c r="K274" s="132">
        <v>0.6</v>
      </c>
      <c r="L274" s="133">
        <f>VLOOKUP(J274,[1]Values!$A$3:$D$462,2,FALSE)</f>
        <v>0</v>
      </c>
      <c r="M274" s="96"/>
      <c r="N274" s="96">
        <f t="shared" si="69"/>
        <v>0</v>
      </c>
      <c r="O274" s="133">
        <f>VLOOKUP(J274,[1]Values!$A$3:$D$462,3,FALSE)</f>
        <v>5049</v>
      </c>
      <c r="P274" s="96">
        <v>681</v>
      </c>
      <c r="Q274" s="133">
        <f t="shared" si="70"/>
        <v>2620.7999999999997</v>
      </c>
      <c r="R274" s="96">
        <f t="shared" si="71"/>
        <v>2620.7999999999997</v>
      </c>
      <c r="S274" s="134">
        <f>VLOOKUP(H274,[1]Rates!$A$3:$D$139,3,FALSE)</f>
        <v>8.1609999999999999E-3</v>
      </c>
      <c r="T274" s="135">
        <f t="shared" si="72"/>
        <v>21.388348799999996</v>
      </c>
      <c r="U274" s="133">
        <f>VLOOKUP(J274,[1]Values!$A$3:$D$462,4,FALSE)</f>
        <v>0</v>
      </c>
      <c r="V274" s="96"/>
      <c r="W274" s="96">
        <f t="shared" si="73"/>
        <v>0</v>
      </c>
      <c r="X274" s="136">
        <f>VLOOKUP(H274,[1]Rates!$A$3:$D$139,4,FALSE)</f>
        <v>7.8399999999999997E-3</v>
      </c>
      <c r="Y274" s="137">
        <f t="shared" si="74"/>
        <v>0</v>
      </c>
      <c r="Z274" s="94"/>
    </row>
    <row r="275" spans="7:26" x14ac:dyDescent="0.25">
      <c r="G275" s="131"/>
      <c r="H275" s="94">
        <v>136</v>
      </c>
      <c r="I275" s="94" t="s">
        <v>139</v>
      </c>
      <c r="J275" s="119">
        <v>827</v>
      </c>
      <c r="K275" s="132">
        <v>0.6</v>
      </c>
      <c r="L275" s="133">
        <f>VLOOKUP(J275,[1]Values!$A$3:$D$462,2,FALSE)</f>
        <v>0</v>
      </c>
      <c r="M275" s="96"/>
      <c r="N275" s="96">
        <f t="shared" si="69"/>
        <v>0</v>
      </c>
      <c r="O275" s="133">
        <f>VLOOKUP(J275,[1]Values!$A$3:$D$462,3,FALSE)</f>
        <v>5049</v>
      </c>
      <c r="P275" s="96">
        <v>681</v>
      </c>
      <c r="Q275" s="133">
        <f t="shared" si="70"/>
        <v>2620.7999999999997</v>
      </c>
      <c r="R275" s="96">
        <f t="shared" si="71"/>
        <v>2620.7999999999997</v>
      </c>
      <c r="S275" s="134">
        <f>VLOOKUP(H275,[1]Rates!$A$3:$D$139,3,FALSE)</f>
        <v>2.31E-4</v>
      </c>
      <c r="T275" s="135">
        <f t="shared" si="72"/>
        <v>0.60540479999999997</v>
      </c>
      <c r="U275" s="133">
        <f>VLOOKUP(J275,[1]Values!$A$3:$D$462,4,FALSE)</f>
        <v>0</v>
      </c>
      <c r="V275" s="96"/>
      <c r="W275" s="96">
        <f t="shared" si="73"/>
        <v>0</v>
      </c>
      <c r="X275" s="136">
        <f>VLOOKUP(H275,[1]Rates!$A$3:$D$139,4,FALSE)</f>
        <v>2.0100000000000001E-4</v>
      </c>
      <c r="Y275" s="137">
        <f t="shared" si="74"/>
        <v>0</v>
      </c>
      <c r="Z275" s="94"/>
    </row>
    <row r="276" spans="7:26" x14ac:dyDescent="0.25">
      <c r="G276" s="131"/>
      <c r="H276" s="94">
        <v>6</v>
      </c>
      <c r="I276" s="94" t="s">
        <v>70</v>
      </c>
      <c r="J276" s="119">
        <v>827</v>
      </c>
      <c r="K276" s="132">
        <v>0.6</v>
      </c>
      <c r="L276" s="133">
        <f>VLOOKUP(J276,[1]Values!$A$3:$D$462,2,FALSE)</f>
        <v>0</v>
      </c>
      <c r="M276" s="96"/>
      <c r="N276" s="96">
        <f t="shared" si="69"/>
        <v>0</v>
      </c>
      <c r="O276" s="133">
        <f>VLOOKUP(J276,[1]Values!$A$3:$D$462,3,FALSE)</f>
        <v>5049</v>
      </c>
      <c r="P276" s="96">
        <v>681</v>
      </c>
      <c r="Q276" s="133">
        <f t="shared" si="70"/>
        <v>2620.7999999999997</v>
      </c>
      <c r="R276" s="96">
        <f t="shared" si="71"/>
        <v>2620.7999999999997</v>
      </c>
      <c r="S276" s="134">
        <f>VLOOKUP(H276,[1]Rates!$A$3:$D$139,3,FALSE)</f>
        <v>0</v>
      </c>
      <c r="T276" s="135">
        <f t="shared" si="72"/>
        <v>0</v>
      </c>
      <c r="U276" s="133">
        <f>VLOOKUP(J276,[1]Values!$A$3:$D$462,4,FALSE)</f>
        <v>0</v>
      </c>
      <c r="V276" s="96"/>
      <c r="W276" s="96">
        <f t="shared" si="73"/>
        <v>0</v>
      </c>
      <c r="X276" s="136">
        <f>VLOOKUP(H276,[1]Rates!$A$3:$D$139,4,FALSE)</f>
        <v>0</v>
      </c>
      <c r="Y276" s="137">
        <f t="shared" si="74"/>
        <v>0</v>
      </c>
      <c r="Z276" s="94"/>
    </row>
    <row r="277" spans="7:26" x14ac:dyDescent="0.25">
      <c r="G277" s="131"/>
      <c r="H277" s="94">
        <v>7</v>
      </c>
      <c r="I277" s="94" t="s">
        <v>9</v>
      </c>
      <c r="J277" s="119">
        <v>827</v>
      </c>
      <c r="K277" s="132">
        <v>1</v>
      </c>
      <c r="L277" s="133">
        <f>VLOOKUP(J277,[1]Values!$A$3:$D$462,2,FALSE)</f>
        <v>0</v>
      </c>
      <c r="M277" s="96"/>
      <c r="N277" s="96">
        <f t="shared" si="69"/>
        <v>0</v>
      </c>
      <c r="O277" s="133">
        <f>VLOOKUP(J277,[1]Values!$A$3:$D$462,3,FALSE)</f>
        <v>5049</v>
      </c>
      <c r="P277" s="96">
        <v>681</v>
      </c>
      <c r="Q277" s="133">
        <f t="shared" si="70"/>
        <v>4368</v>
      </c>
      <c r="R277" s="96">
        <f t="shared" si="71"/>
        <v>4368</v>
      </c>
      <c r="S277" s="134">
        <f>VLOOKUP(H277,[1]Rates!$A$3:$D$139,3,FALSE)</f>
        <v>1.01E-4</v>
      </c>
      <c r="T277" s="135">
        <f t="shared" si="72"/>
        <v>0.441168</v>
      </c>
      <c r="U277" s="133">
        <f>VLOOKUP(J277,[1]Values!$A$3:$D$462,4,FALSE)</f>
        <v>0</v>
      </c>
      <c r="V277" s="96"/>
      <c r="W277" s="96">
        <f t="shared" si="73"/>
        <v>0</v>
      </c>
      <c r="X277" s="136">
        <f>VLOOKUP(H277,[1]Rates!$A$3:$D$139,4,FALSE)</f>
        <v>1.08E-4</v>
      </c>
      <c r="Y277" s="137">
        <f t="shared" si="74"/>
        <v>0</v>
      </c>
      <c r="Z277" s="94"/>
    </row>
    <row r="278" spans="7:26" x14ac:dyDescent="0.25">
      <c r="G278" s="131"/>
      <c r="H278" s="94">
        <v>8</v>
      </c>
      <c r="I278" s="94" t="s">
        <v>23</v>
      </c>
      <c r="J278" s="119">
        <v>827</v>
      </c>
      <c r="K278" s="132">
        <v>1</v>
      </c>
      <c r="L278" s="133">
        <f>VLOOKUP(J278,[1]Values!$A$3:$D$462,2,FALSE)</f>
        <v>0</v>
      </c>
      <c r="M278" s="96"/>
      <c r="N278" s="96">
        <f t="shared" si="69"/>
        <v>0</v>
      </c>
      <c r="O278" s="133">
        <f>VLOOKUP(J278,[1]Values!$A$3:$D$462,3,FALSE)</f>
        <v>5049</v>
      </c>
      <c r="P278" s="96">
        <v>681</v>
      </c>
      <c r="Q278" s="133">
        <f t="shared" si="70"/>
        <v>4368</v>
      </c>
      <c r="R278" s="96">
        <f t="shared" si="71"/>
        <v>4368</v>
      </c>
      <c r="S278" s="134">
        <f>VLOOKUP(H278,[1]Rates!$A$3:$D$139,3,FALSE)</f>
        <v>1.5300000000000001E-4</v>
      </c>
      <c r="T278" s="135">
        <f t="shared" si="72"/>
        <v>0.66830400000000001</v>
      </c>
      <c r="U278" s="133">
        <f>VLOOKUP(J278,[1]Values!$A$3:$D$462,4,FALSE)</f>
        <v>0</v>
      </c>
      <c r="V278" s="96"/>
      <c r="W278" s="96">
        <f t="shared" si="73"/>
        <v>0</v>
      </c>
      <c r="X278" s="136">
        <f>VLOOKUP(H278,[1]Rates!$A$3:$D$139,4,FALSE)</f>
        <v>1.64E-4</v>
      </c>
      <c r="Y278" s="137">
        <f t="shared" si="74"/>
        <v>0</v>
      </c>
      <c r="Z278" s="94"/>
    </row>
    <row r="279" spans="7:26" x14ac:dyDescent="0.25">
      <c r="G279" s="131"/>
      <c r="H279" s="94">
        <v>9</v>
      </c>
      <c r="I279" s="94" t="s">
        <v>0</v>
      </c>
      <c r="J279" s="119">
        <v>827</v>
      </c>
      <c r="K279" s="132">
        <v>1</v>
      </c>
      <c r="L279" s="133">
        <f>VLOOKUP(J279,[1]Values!$A$3:$D$462,2,FALSE)</f>
        <v>0</v>
      </c>
      <c r="M279" s="96"/>
      <c r="N279" s="96">
        <f t="shared" si="69"/>
        <v>0</v>
      </c>
      <c r="O279" s="133">
        <f>VLOOKUP(J279,[1]Values!$A$3:$D$462,3,FALSE)</f>
        <v>5049</v>
      </c>
      <c r="P279" s="96">
        <v>681</v>
      </c>
      <c r="Q279" s="133">
        <f t="shared" si="70"/>
        <v>4368</v>
      </c>
      <c r="R279" s="96">
        <f t="shared" si="71"/>
        <v>4368</v>
      </c>
      <c r="S279" s="134">
        <f>VLOOKUP(H279,[1]Rates!$A$3:$D$139,3,FALSE)</f>
        <v>2.5599999999999999E-4</v>
      </c>
      <c r="T279" s="135">
        <f t="shared" si="72"/>
        <v>1.1182079999999999</v>
      </c>
      <c r="U279" s="133">
        <f>VLOOKUP(J279,[1]Values!$A$3:$D$462,4,FALSE)</f>
        <v>0</v>
      </c>
      <c r="V279" s="96"/>
      <c r="W279" s="96">
        <f t="shared" si="73"/>
        <v>0</v>
      </c>
      <c r="X279" s="136">
        <f>VLOOKUP(H279,[1]Rates!$A$3:$D$139,4,FALSE)</f>
        <v>2.7599999999999999E-4</v>
      </c>
      <c r="Y279" s="137">
        <f t="shared" si="74"/>
        <v>0</v>
      </c>
      <c r="Z279" s="94"/>
    </row>
    <row r="280" spans="7:26" x14ac:dyDescent="0.25">
      <c r="G280" s="131"/>
      <c r="H280" s="94">
        <v>29</v>
      </c>
      <c r="I280" s="94" t="s">
        <v>24</v>
      </c>
      <c r="J280" s="119">
        <v>827</v>
      </c>
      <c r="K280" s="132">
        <v>1</v>
      </c>
      <c r="L280" s="133">
        <f>VLOOKUP(J280,[1]Values!$A$3:$D$462,2,FALSE)</f>
        <v>0</v>
      </c>
      <c r="M280" s="96"/>
      <c r="N280" s="96">
        <f t="shared" si="69"/>
        <v>0</v>
      </c>
      <c r="O280" s="133">
        <f>VLOOKUP(J280,[1]Values!$A$3:$D$462,3,FALSE)</f>
        <v>5049</v>
      </c>
      <c r="P280" s="96">
        <v>681</v>
      </c>
      <c r="Q280" s="133">
        <f t="shared" si="70"/>
        <v>4368</v>
      </c>
      <c r="R280" s="96">
        <f t="shared" si="71"/>
        <v>4368</v>
      </c>
      <c r="S280" s="134">
        <f>VLOOKUP(H280,[1]Rates!$A$3:$D$139,3,FALSE)</f>
        <v>2.8760000000000001E-3</v>
      </c>
      <c r="T280" s="135">
        <f t="shared" si="72"/>
        <v>12.562368000000001</v>
      </c>
      <c r="U280" s="133">
        <f>VLOOKUP(J280,[1]Values!$A$3:$D$462,4,FALSE)</f>
        <v>0</v>
      </c>
      <c r="V280" s="96"/>
      <c r="W280" s="96">
        <f t="shared" si="73"/>
        <v>0</v>
      </c>
      <c r="X280" s="136">
        <f>VLOOKUP(H280,[1]Rates!$A$3:$D$139,4,FALSE)</f>
        <v>3.1029999999999999E-3</v>
      </c>
      <c r="Y280" s="137">
        <f t="shared" si="74"/>
        <v>0</v>
      </c>
      <c r="Z280" s="94"/>
    </row>
    <row r="281" spans="7:26" x14ac:dyDescent="0.25">
      <c r="G281" s="131"/>
      <c r="H281" s="94">
        <v>38</v>
      </c>
      <c r="I281" s="94" t="s">
        <v>12</v>
      </c>
      <c r="J281" s="119">
        <v>827</v>
      </c>
      <c r="K281" s="132">
        <v>1</v>
      </c>
      <c r="L281" s="133">
        <f>VLOOKUP(J281,[1]Values!$A$3:$D$462,2,FALSE)</f>
        <v>0</v>
      </c>
      <c r="M281" s="96"/>
      <c r="N281" s="96">
        <f t="shared" si="69"/>
        <v>0</v>
      </c>
      <c r="O281" s="133">
        <f>VLOOKUP(J281,[1]Values!$A$3:$D$462,3,FALSE)</f>
        <v>5049</v>
      </c>
      <c r="P281" s="96">
        <v>681</v>
      </c>
      <c r="Q281" s="133">
        <f t="shared" si="70"/>
        <v>4368</v>
      </c>
      <c r="R281" s="96">
        <f t="shared" si="71"/>
        <v>4368</v>
      </c>
      <c r="S281" s="134">
        <f>VLOOKUP(H281,[1]Rates!$A$3:$D$139,3,FALSE)</f>
        <v>9.8999999999999994E-5</v>
      </c>
      <c r="T281" s="135">
        <f t="shared" si="72"/>
        <v>0.43243199999999998</v>
      </c>
      <c r="U281" s="133">
        <f>VLOOKUP(J281,[1]Values!$A$3:$D$462,4,FALSE)</f>
        <v>0</v>
      </c>
      <c r="V281" s="96"/>
      <c r="W281" s="96">
        <f t="shared" si="73"/>
        <v>0</v>
      </c>
      <c r="X281" s="136">
        <f>VLOOKUP(H281,[1]Rates!$A$3:$D$139,4,FALSE)</f>
        <v>8.6000000000000003E-5</v>
      </c>
      <c r="Y281" s="137">
        <f t="shared" si="74"/>
        <v>0</v>
      </c>
      <c r="Z281" s="94"/>
    </row>
    <row r="282" spans="7:26" x14ac:dyDescent="0.25">
      <c r="G282" s="131"/>
      <c r="H282" s="94">
        <v>55</v>
      </c>
      <c r="I282" s="94" t="s">
        <v>26</v>
      </c>
      <c r="J282" s="119">
        <v>827</v>
      </c>
      <c r="K282" s="132">
        <v>1</v>
      </c>
      <c r="L282" s="133">
        <f>VLOOKUP(J282,[1]Values!$A$3:$D$462,2,FALSE)</f>
        <v>0</v>
      </c>
      <c r="M282" s="96"/>
      <c r="N282" s="96">
        <f t="shared" si="69"/>
        <v>0</v>
      </c>
      <c r="O282" s="133">
        <f>VLOOKUP(J282,[1]Values!$A$3:$D$462,3,FALSE)</f>
        <v>5049</v>
      </c>
      <c r="P282" s="96">
        <v>681</v>
      </c>
      <c r="Q282" s="133">
        <f t="shared" si="70"/>
        <v>4368</v>
      </c>
      <c r="R282" s="96">
        <f t="shared" si="71"/>
        <v>4368</v>
      </c>
      <c r="S282" s="134">
        <f>VLOOKUP(H282,[1]Rates!$A$3:$D$139,3,FALSE)</f>
        <v>1.45E-4</v>
      </c>
      <c r="T282" s="135">
        <f t="shared" si="72"/>
        <v>0.63336000000000003</v>
      </c>
      <c r="U282" s="133">
        <f>VLOOKUP(J282,[1]Values!$A$3:$D$462,4,FALSE)</f>
        <v>0</v>
      </c>
      <c r="V282" s="96"/>
      <c r="W282" s="96">
        <f t="shared" si="73"/>
        <v>0</v>
      </c>
      <c r="X282" s="136">
        <f>VLOOKUP(H282,[1]Rates!$A$3:$D$139,4,FALSE)</f>
        <v>1.35E-4</v>
      </c>
      <c r="Y282" s="137">
        <f t="shared" si="74"/>
        <v>0</v>
      </c>
      <c r="Z282" s="94"/>
    </row>
    <row r="283" spans="7:26" x14ac:dyDescent="0.25">
      <c r="G283" s="131"/>
      <c r="H283" s="94">
        <v>68</v>
      </c>
      <c r="I283" s="94" t="s">
        <v>91</v>
      </c>
      <c r="J283" s="119">
        <v>827</v>
      </c>
      <c r="K283" s="132">
        <v>1</v>
      </c>
      <c r="L283" s="133">
        <f>VLOOKUP(J283,[1]Values!$A$3:$D$462,2,FALSE)</f>
        <v>0</v>
      </c>
      <c r="M283" s="96"/>
      <c r="N283" s="96">
        <f t="shared" si="69"/>
        <v>0</v>
      </c>
      <c r="O283" s="133">
        <f>VLOOKUP(J283,[1]Values!$A$3:$D$462,3,FALSE)</f>
        <v>5049</v>
      </c>
      <c r="P283" s="96">
        <v>681</v>
      </c>
      <c r="Q283" s="133">
        <f t="shared" si="70"/>
        <v>4368</v>
      </c>
      <c r="R283" s="96">
        <f t="shared" si="71"/>
        <v>4368</v>
      </c>
      <c r="S283" s="134">
        <f>VLOOKUP(H283,[1]Rates!$A$3:$D$139,3,FALSE)</f>
        <v>0</v>
      </c>
      <c r="T283" s="135">
        <f t="shared" si="72"/>
        <v>0</v>
      </c>
      <c r="U283" s="133">
        <f>VLOOKUP(J283,[1]Values!$A$3:$D$462,4,FALSE)</f>
        <v>0</v>
      </c>
      <c r="V283" s="96"/>
      <c r="W283" s="96">
        <f t="shared" si="73"/>
        <v>0</v>
      </c>
      <c r="X283" s="136">
        <f>VLOOKUP(H283,[1]Rates!$A$3:$D$139,4,FALSE)</f>
        <v>0</v>
      </c>
      <c r="Y283" s="137">
        <f t="shared" si="74"/>
        <v>0</v>
      </c>
      <c r="Z283" s="94"/>
    </row>
    <row r="284" spans="7:26" x14ac:dyDescent="0.25">
      <c r="G284" s="131"/>
      <c r="H284" s="94">
        <v>71</v>
      </c>
      <c r="I284" s="94" t="s">
        <v>18</v>
      </c>
      <c r="J284" s="119">
        <v>827</v>
      </c>
      <c r="K284" s="132">
        <v>1</v>
      </c>
      <c r="L284" s="133">
        <f>VLOOKUP(J284,[1]Values!$A$3:$D$462,2,FALSE)</f>
        <v>0</v>
      </c>
      <c r="M284" s="96"/>
      <c r="N284" s="96">
        <f t="shared" si="69"/>
        <v>0</v>
      </c>
      <c r="O284" s="133">
        <f>VLOOKUP(J284,[1]Values!$A$3:$D$462,3,FALSE)</f>
        <v>5049</v>
      </c>
      <c r="P284" s="96">
        <v>681</v>
      </c>
      <c r="Q284" s="133">
        <f t="shared" si="70"/>
        <v>4368</v>
      </c>
      <c r="R284" s="96">
        <f t="shared" si="71"/>
        <v>4368</v>
      </c>
      <c r="S284" s="134">
        <f>VLOOKUP(H284,[1]Rates!$A$3:$D$139,3,FALSE)</f>
        <v>9.0000000000000002E-6</v>
      </c>
      <c r="T284" s="135">
        <f t="shared" si="72"/>
        <v>3.9312E-2</v>
      </c>
      <c r="U284" s="133">
        <f>VLOOKUP(J284,[1]Values!$A$3:$D$462,4,FALSE)</f>
        <v>0</v>
      </c>
      <c r="V284" s="96"/>
      <c r="W284" s="96">
        <f t="shared" si="73"/>
        <v>0</v>
      </c>
      <c r="X284" s="136">
        <f>VLOOKUP(H284,[1]Rates!$A$3:$D$139,4,FALSE)</f>
        <v>9.0000000000000002E-6</v>
      </c>
      <c r="Y284" s="137">
        <f t="shared" si="74"/>
        <v>0</v>
      </c>
      <c r="Z284" s="94"/>
    </row>
    <row r="285" spans="7:26" x14ac:dyDescent="0.25">
      <c r="G285" s="131"/>
      <c r="H285" s="94">
        <v>72</v>
      </c>
      <c r="I285" s="94" t="s">
        <v>28</v>
      </c>
      <c r="J285" s="119">
        <v>827</v>
      </c>
      <c r="K285" s="132">
        <v>1</v>
      </c>
      <c r="L285" s="133">
        <f>VLOOKUP(J285,[1]Values!$A$3:$D$462,2,FALSE)</f>
        <v>0</v>
      </c>
      <c r="M285" s="96"/>
      <c r="N285" s="96">
        <f t="shared" si="69"/>
        <v>0</v>
      </c>
      <c r="O285" s="133">
        <f>VLOOKUP(J285,[1]Values!$A$3:$D$462,3,FALSE)</f>
        <v>5049</v>
      </c>
      <c r="P285" s="96">
        <v>681</v>
      </c>
      <c r="Q285" s="133">
        <f t="shared" si="70"/>
        <v>4368</v>
      </c>
      <c r="R285" s="96">
        <f t="shared" si="71"/>
        <v>4368</v>
      </c>
      <c r="S285" s="134">
        <f>VLOOKUP(H285,[1]Rates!$A$3:$D$139,3,FALSE)</f>
        <v>2.5799999999999998E-4</v>
      </c>
      <c r="T285" s="135">
        <f t="shared" si="72"/>
        <v>1.1269439999999999</v>
      </c>
      <c r="U285" s="133">
        <f>VLOOKUP(J285,[1]Values!$A$3:$D$462,4,FALSE)</f>
        <v>0</v>
      </c>
      <c r="V285" s="96"/>
      <c r="W285" s="96">
        <f t="shared" si="73"/>
        <v>0</v>
      </c>
      <c r="X285" s="136">
        <f>VLOOKUP(H285,[1]Rates!$A$3:$D$139,4,FALSE)</f>
        <v>2.7500000000000002E-4</v>
      </c>
      <c r="Y285" s="137">
        <f t="shared" si="74"/>
        <v>0</v>
      </c>
      <c r="Z285" s="94"/>
    </row>
    <row r="286" spans="7:26" x14ac:dyDescent="0.25">
      <c r="G286" s="131"/>
      <c r="H286" s="94">
        <v>117</v>
      </c>
      <c r="I286" s="94" t="s">
        <v>21</v>
      </c>
      <c r="J286" s="119">
        <v>827</v>
      </c>
      <c r="K286" s="132">
        <v>1</v>
      </c>
      <c r="L286" s="133">
        <f>VLOOKUP(J286,[1]Values!$A$3:$D$462,2,FALSE)</f>
        <v>0</v>
      </c>
      <c r="M286" s="96"/>
      <c r="N286" s="96">
        <f t="shared" si="69"/>
        <v>0</v>
      </c>
      <c r="O286" s="133">
        <f>VLOOKUP(J286,[1]Values!$A$3:$D$462,3,FALSE)</f>
        <v>5049</v>
      </c>
      <c r="P286" s="96">
        <v>681</v>
      </c>
      <c r="Q286" s="133">
        <f t="shared" si="70"/>
        <v>4368</v>
      </c>
      <c r="R286" s="96">
        <f t="shared" si="71"/>
        <v>4368</v>
      </c>
      <c r="S286" s="134">
        <f>VLOOKUP(H286,[1]Rates!$A$3:$D$139,3,FALSE)</f>
        <v>2.1900000000000001E-4</v>
      </c>
      <c r="T286" s="135">
        <f t="shared" si="72"/>
        <v>0.956592</v>
      </c>
      <c r="U286" s="133">
        <f>VLOOKUP(J286,[1]Values!$A$3:$D$462,4,FALSE)</f>
        <v>0</v>
      </c>
      <c r="V286" s="96"/>
      <c r="W286" s="96">
        <f t="shared" si="73"/>
        <v>0</v>
      </c>
      <c r="X286" s="136">
        <f>VLOOKUP(H286,[1]Rates!$A$3:$D$139,4,FALSE)</f>
        <v>2.34E-4</v>
      </c>
      <c r="Y286" s="137">
        <f t="shared" si="74"/>
        <v>0</v>
      </c>
      <c r="Z286" s="94"/>
    </row>
    <row r="287" spans="7:26" x14ac:dyDescent="0.25">
      <c r="G287" s="131"/>
      <c r="H287" s="94">
        <v>122</v>
      </c>
      <c r="I287" s="94" t="s">
        <v>90</v>
      </c>
      <c r="J287" s="119">
        <v>827</v>
      </c>
      <c r="K287" s="132">
        <v>0.6</v>
      </c>
      <c r="L287" s="133">
        <f>VLOOKUP(J287,[1]Values!$A$3:$D$462,2,FALSE)</f>
        <v>0</v>
      </c>
      <c r="M287" s="96"/>
      <c r="N287" s="96">
        <f t="shared" si="69"/>
        <v>0</v>
      </c>
      <c r="O287" s="133">
        <f>VLOOKUP(J287,[1]Values!$A$3:$D$462,3,FALSE)</f>
        <v>5049</v>
      </c>
      <c r="P287" s="96">
        <v>681</v>
      </c>
      <c r="Q287" s="133">
        <f t="shared" si="70"/>
        <v>2620.7999999999997</v>
      </c>
      <c r="R287" s="96">
        <f t="shared" si="71"/>
        <v>2620.7999999999997</v>
      </c>
      <c r="S287" s="134">
        <f>VLOOKUP(H287,[1]Rates!$A$3:$D$139,3,FALSE)</f>
        <v>0</v>
      </c>
      <c r="T287" s="135">
        <f t="shared" si="72"/>
        <v>0</v>
      </c>
      <c r="U287" s="133">
        <f>VLOOKUP(J287,[1]Values!$A$3:$D$462,4,FALSE)</f>
        <v>0</v>
      </c>
      <c r="V287" s="96"/>
      <c r="W287" s="96">
        <f t="shared" si="73"/>
        <v>0</v>
      </c>
      <c r="X287" s="136">
        <f>VLOOKUP(H287,[1]Rates!$A$3:$D$139,4,FALSE)</f>
        <v>0</v>
      </c>
      <c r="Y287" s="137">
        <f t="shared" si="74"/>
        <v>0</v>
      </c>
      <c r="Z287" s="94"/>
    </row>
    <row r="288" spans="7:26" ht="15.75" thickBot="1" x14ac:dyDescent="0.3">
      <c r="G288" s="141"/>
      <c r="H288" s="142"/>
      <c r="I288" s="142"/>
      <c r="J288" s="143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4"/>
      <c r="Z288" s="94"/>
    </row>
    <row r="289" spans="7:26" x14ac:dyDescent="0.25">
      <c r="G289" s="94">
        <v>68</v>
      </c>
      <c r="H289" s="94" t="s">
        <v>91</v>
      </c>
      <c r="I289" s="94"/>
      <c r="J289" s="119"/>
      <c r="K289" s="132"/>
      <c r="L289" s="96"/>
      <c r="M289" s="96"/>
      <c r="N289" s="96"/>
      <c r="O289" s="96"/>
      <c r="P289" s="96"/>
      <c r="Q289" s="96"/>
      <c r="R289" s="96"/>
      <c r="S289" s="136"/>
      <c r="T289" s="135">
        <f>SUM(T251:T288)</f>
        <v>402.50611959999986</v>
      </c>
      <c r="U289" s="96"/>
      <c r="V289" s="96"/>
      <c r="W289" s="96"/>
      <c r="X289" s="136"/>
      <c r="Y289" s="135">
        <f>SUM(Y251:Y288)</f>
        <v>194.23746719999997</v>
      </c>
      <c r="Z289" s="145">
        <f>T289+Y289</f>
        <v>596.74358679999978</v>
      </c>
    </row>
    <row r="290" spans="7:26" x14ac:dyDescent="0.25">
      <c r="G290" s="94"/>
      <c r="H290" s="94"/>
      <c r="I290" s="94"/>
      <c r="J290" s="119"/>
      <c r="K290" s="132"/>
      <c r="L290" s="96"/>
      <c r="M290" s="96"/>
      <c r="N290" s="96"/>
      <c r="O290" s="96"/>
      <c r="P290" s="96"/>
      <c r="Q290" s="96"/>
      <c r="R290" s="96"/>
      <c r="S290" s="136"/>
      <c r="T290" s="135"/>
      <c r="U290" s="96"/>
      <c r="V290" s="96"/>
      <c r="W290" s="96"/>
      <c r="X290" s="136"/>
      <c r="Y290" s="135"/>
      <c r="Z290" s="94"/>
    </row>
    <row r="291" spans="7:26" ht="15.75" thickBot="1" x14ac:dyDescent="0.3">
      <c r="G291" s="94"/>
      <c r="H291" s="94"/>
      <c r="I291" s="94"/>
      <c r="J291" s="146" t="s">
        <v>53</v>
      </c>
      <c r="K291" s="147" t="s">
        <v>54</v>
      </c>
      <c r="L291" s="148" t="s">
        <v>55</v>
      </c>
      <c r="M291" s="148" t="s">
        <v>160</v>
      </c>
      <c r="N291" s="148" t="s">
        <v>176</v>
      </c>
      <c r="O291" s="148" t="s">
        <v>56</v>
      </c>
      <c r="P291" s="148" t="s">
        <v>161</v>
      </c>
      <c r="Q291" s="148"/>
      <c r="R291" s="148" t="s">
        <v>57</v>
      </c>
      <c r="S291" s="149" t="s">
        <v>58</v>
      </c>
      <c r="T291" s="150" t="s">
        <v>59</v>
      </c>
      <c r="U291" s="148" t="s">
        <v>60</v>
      </c>
      <c r="V291" s="148" t="s">
        <v>61</v>
      </c>
      <c r="W291" s="148" t="s">
        <v>62</v>
      </c>
      <c r="X291" s="149" t="s">
        <v>63</v>
      </c>
      <c r="Y291" s="150" t="s">
        <v>64</v>
      </c>
      <c r="Z291" s="94"/>
    </row>
    <row r="292" spans="7:26" ht="15.75" x14ac:dyDescent="0.25">
      <c r="G292" s="151">
        <v>73</v>
      </c>
      <c r="H292" s="152" t="s">
        <v>92</v>
      </c>
      <c r="I292" s="153"/>
      <c r="J292" s="154"/>
      <c r="K292" s="155"/>
      <c r="L292" s="156"/>
      <c r="M292" s="156"/>
      <c r="N292" s="156"/>
      <c r="O292" s="156"/>
      <c r="P292" s="156"/>
      <c r="Q292" s="156"/>
      <c r="R292" s="156"/>
      <c r="S292" s="157"/>
      <c r="T292" s="158"/>
      <c r="U292" s="156"/>
      <c r="V292" s="156"/>
      <c r="W292" s="156"/>
      <c r="X292" s="157"/>
      <c r="Y292" s="159"/>
      <c r="Z292" s="94"/>
    </row>
    <row r="293" spans="7:26" x14ac:dyDescent="0.25">
      <c r="G293" s="131"/>
      <c r="H293" s="94">
        <v>1</v>
      </c>
      <c r="I293" s="94" t="s">
        <v>11</v>
      </c>
      <c r="J293" s="119">
        <v>246</v>
      </c>
      <c r="K293" s="132">
        <v>1</v>
      </c>
      <c r="L293" s="133">
        <f>VLOOKUP(J293,[1]Values!$A$3:$D$462,2,FALSE)</f>
        <v>16651419</v>
      </c>
      <c r="M293" s="96">
        <v>2057529</v>
      </c>
      <c r="N293" s="96">
        <f t="shared" ref="N293:N310" si="75">(L293-M293)*K293</f>
        <v>14593890</v>
      </c>
      <c r="O293" s="133">
        <f>VLOOKUP(J293,[1]Values!$A$3:$D$462,3,FALSE)</f>
        <v>73602</v>
      </c>
      <c r="P293" s="133"/>
      <c r="Q293" s="133">
        <f t="shared" ref="Q293:Q310" si="76">(O293-P293)*K293</f>
        <v>73602</v>
      </c>
      <c r="R293" s="96">
        <f t="shared" ref="R293:R310" si="77">(L293-M293+O293-P293)*K293</f>
        <v>14667492</v>
      </c>
      <c r="S293" s="134">
        <f>VLOOKUP(H293,[1]Rates!$A$3:$D$139,3,FALSE)</f>
        <v>1.908E-3</v>
      </c>
      <c r="T293" s="135">
        <f t="shared" ref="T293:T310" si="78">R293*S293</f>
        <v>27985.574735999999</v>
      </c>
      <c r="U293" s="133">
        <f>VLOOKUP(J293,[1]Values!$A$3:$D$462,4,FALSE)</f>
        <v>2081772</v>
      </c>
      <c r="V293" s="96">
        <v>8841</v>
      </c>
      <c r="W293" s="96">
        <f t="shared" ref="W293:W310" si="79">(U293-V293)*K293</f>
        <v>2072931</v>
      </c>
      <c r="X293" s="136">
        <f>VLOOKUP(H293,[1]Rates!$A$3:$D$139,4,FALSE)</f>
        <v>2.0739999999999999E-3</v>
      </c>
      <c r="Y293" s="137">
        <f t="shared" ref="Y293:Y310" si="80">W293*X293</f>
        <v>4299.2588939999996</v>
      </c>
      <c r="Z293" s="94"/>
    </row>
    <row r="294" spans="7:26" x14ac:dyDescent="0.25">
      <c r="G294" s="131"/>
      <c r="H294" s="94">
        <v>2</v>
      </c>
      <c r="I294" s="94" t="s">
        <v>27</v>
      </c>
      <c r="J294" s="119">
        <v>246</v>
      </c>
      <c r="K294" s="132">
        <v>1</v>
      </c>
      <c r="L294" s="133">
        <f>VLOOKUP(J294,[1]Values!$A$3:$D$462,2,FALSE)</f>
        <v>16651419</v>
      </c>
      <c r="M294" s="96">
        <v>2057529</v>
      </c>
      <c r="N294" s="96">
        <f t="shared" si="75"/>
        <v>14593890</v>
      </c>
      <c r="O294" s="133">
        <f>VLOOKUP(J294,[1]Values!$A$3:$D$462,3,FALSE)</f>
        <v>73602</v>
      </c>
      <c r="P294" s="133"/>
      <c r="Q294" s="133">
        <f t="shared" si="76"/>
        <v>73602</v>
      </c>
      <c r="R294" s="96">
        <f t="shared" si="77"/>
        <v>14667492</v>
      </c>
      <c r="S294" s="134">
        <f>VLOOKUP(H294,[1]Rates!$A$3:$D$139,3,FALSE)</f>
        <v>2.0900000000000001E-4</v>
      </c>
      <c r="T294" s="135">
        <f t="shared" si="78"/>
        <v>3065.5058280000003</v>
      </c>
      <c r="U294" s="133">
        <f>VLOOKUP(J294,[1]Values!$A$3:$D$462,4,FALSE)</f>
        <v>2081772</v>
      </c>
      <c r="V294" s="96">
        <v>8841</v>
      </c>
      <c r="W294" s="96">
        <f t="shared" si="79"/>
        <v>2072931</v>
      </c>
      <c r="X294" s="136">
        <f>VLOOKUP(H294,[1]Rates!$A$3:$D$139,4,FALSE)</f>
        <v>2.3000000000000001E-4</v>
      </c>
      <c r="Y294" s="137">
        <f t="shared" si="80"/>
        <v>476.77413000000001</v>
      </c>
      <c r="Z294" s="94"/>
    </row>
    <row r="295" spans="7:26" x14ac:dyDescent="0.25">
      <c r="G295" s="131"/>
      <c r="H295" s="94">
        <v>3</v>
      </c>
      <c r="I295" s="94" t="s">
        <v>20</v>
      </c>
      <c r="J295" s="119">
        <v>246</v>
      </c>
      <c r="K295" s="132">
        <v>1</v>
      </c>
      <c r="L295" s="133">
        <f>VLOOKUP(J295,[1]Values!$A$3:$D$462,2,FALSE)</f>
        <v>16651419</v>
      </c>
      <c r="M295" s="96">
        <v>2057529</v>
      </c>
      <c r="N295" s="96">
        <f t="shared" si="75"/>
        <v>14593890</v>
      </c>
      <c r="O295" s="133">
        <f>VLOOKUP(J295,[1]Values!$A$3:$D$462,3,FALSE)</f>
        <v>73602</v>
      </c>
      <c r="P295" s="133"/>
      <c r="Q295" s="133">
        <f t="shared" si="76"/>
        <v>73602</v>
      </c>
      <c r="R295" s="96">
        <f t="shared" si="77"/>
        <v>14667492</v>
      </c>
      <c r="S295" s="134">
        <f>VLOOKUP(H295,[1]Rates!$A$3:$D$139,3,FALSE)</f>
        <v>4.9299999999999995E-4</v>
      </c>
      <c r="T295" s="135">
        <f t="shared" si="78"/>
        <v>7231.0735559999994</v>
      </c>
      <c r="U295" s="133">
        <f>VLOOKUP(J295,[1]Values!$A$3:$D$462,4,FALSE)</f>
        <v>2081772</v>
      </c>
      <c r="V295" s="96">
        <v>8841</v>
      </c>
      <c r="W295" s="96">
        <f t="shared" si="79"/>
        <v>2072931</v>
      </c>
      <c r="X295" s="136">
        <f>VLOOKUP(H295,[1]Rates!$A$3:$D$139,4,FALSE)</f>
        <v>5.2599999999999999E-4</v>
      </c>
      <c r="Y295" s="137">
        <f t="shared" si="80"/>
        <v>1090.3617059999999</v>
      </c>
      <c r="Z295" s="94"/>
    </row>
    <row r="296" spans="7:26" x14ac:dyDescent="0.25">
      <c r="G296" s="131"/>
      <c r="H296" s="94">
        <v>4</v>
      </c>
      <c r="I296" s="94" t="s">
        <v>10</v>
      </c>
      <c r="J296" s="119">
        <v>246</v>
      </c>
      <c r="K296" s="132">
        <v>0.6</v>
      </c>
      <c r="L296" s="133">
        <f>VLOOKUP(J296,[1]Values!$A$3:$D$462,2,FALSE)</f>
        <v>16651419</v>
      </c>
      <c r="M296" s="96">
        <v>2057529</v>
      </c>
      <c r="N296" s="96">
        <f t="shared" si="75"/>
        <v>8756334</v>
      </c>
      <c r="O296" s="133">
        <f>VLOOKUP(J296,[1]Values!$A$3:$D$462,3,FALSE)</f>
        <v>73602</v>
      </c>
      <c r="P296" s="133"/>
      <c r="Q296" s="133">
        <f t="shared" si="76"/>
        <v>44161.2</v>
      </c>
      <c r="R296" s="96">
        <f t="shared" si="77"/>
        <v>8800495.1999999993</v>
      </c>
      <c r="S296" s="134">
        <f>VLOOKUP(H296,[1]Rates!$A$3:$D$139,3,FALSE)</f>
        <v>8.1609999999999999E-3</v>
      </c>
      <c r="T296" s="135">
        <f t="shared" si="78"/>
        <v>71820.841327199989</v>
      </c>
      <c r="U296" s="133">
        <f>VLOOKUP(J296,[1]Values!$A$3:$D$462,4,FALSE)</f>
        <v>2081772</v>
      </c>
      <c r="V296" s="96">
        <v>8841</v>
      </c>
      <c r="W296" s="96">
        <f t="shared" si="79"/>
        <v>1243758.5999999999</v>
      </c>
      <c r="X296" s="136">
        <f>VLOOKUP(H296,[1]Rates!$A$3:$D$139,4,FALSE)</f>
        <v>7.8399999999999997E-3</v>
      </c>
      <c r="Y296" s="137">
        <f t="shared" si="80"/>
        <v>9751.0674239999989</v>
      </c>
      <c r="Z296" s="94"/>
    </row>
    <row r="297" spans="7:26" x14ac:dyDescent="0.25">
      <c r="G297" s="131"/>
      <c r="H297" s="94">
        <v>136</v>
      </c>
      <c r="I297" s="94" t="s">
        <v>139</v>
      </c>
      <c r="J297" s="119">
        <v>246</v>
      </c>
      <c r="K297" s="132">
        <v>0.6</v>
      </c>
      <c r="L297" s="133">
        <f>VLOOKUP(J297,[1]Values!$A$3:$D$462,2,FALSE)</f>
        <v>16651419</v>
      </c>
      <c r="M297" s="96">
        <v>2057529</v>
      </c>
      <c r="N297" s="96">
        <f t="shared" si="75"/>
        <v>8756334</v>
      </c>
      <c r="O297" s="133">
        <f>VLOOKUP(J297,[1]Values!$A$3:$D$462,3,FALSE)</f>
        <v>73602</v>
      </c>
      <c r="P297" s="133"/>
      <c r="Q297" s="133">
        <f t="shared" si="76"/>
        <v>44161.2</v>
      </c>
      <c r="R297" s="96">
        <f t="shared" si="77"/>
        <v>8800495.1999999993</v>
      </c>
      <c r="S297" s="134">
        <f>VLOOKUP(H297,[1]Rates!$A$3:$D$139,3,FALSE)</f>
        <v>2.31E-4</v>
      </c>
      <c r="T297" s="135">
        <f t="shared" si="78"/>
        <v>2032.9143912</v>
      </c>
      <c r="U297" s="133">
        <f>VLOOKUP(J297,[1]Values!$A$3:$D$462,4,FALSE)</f>
        <v>2081772</v>
      </c>
      <c r="V297" s="96">
        <v>8841</v>
      </c>
      <c r="W297" s="96">
        <f t="shared" si="79"/>
        <v>1243758.5999999999</v>
      </c>
      <c r="X297" s="136">
        <f>VLOOKUP(H297,[1]Rates!$A$3:$D$139,4,FALSE)</f>
        <v>2.0100000000000001E-4</v>
      </c>
      <c r="Y297" s="137">
        <f t="shared" si="80"/>
        <v>249.99547859999998</v>
      </c>
      <c r="Z297" s="94"/>
    </row>
    <row r="298" spans="7:26" x14ac:dyDescent="0.25">
      <c r="G298" s="131"/>
      <c r="H298" s="94">
        <v>6</v>
      </c>
      <c r="I298" s="94" t="s">
        <v>70</v>
      </c>
      <c r="J298" s="119">
        <v>246</v>
      </c>
      <c r="K298" s="132">
        <v>0.6</v>
      </c>
      <c r="L298" s="133">
        <f>VLOOKUP(J298,[1]Values!$A$3:$D$462,2,FALSE)</f>
        <v>16651419</v>
      </c>
      <c r="M298" s="96">
        <v>2057529</v>
      </c>
      <c r="N298" s="96">
        <f t="shared" si="75"/>
        <v>8756334</v>
      </c>
      <c r="O298" s="133">
        <f>VLOOKUP(J298,[1]Values!$A$3:$D$462,3,FALSE)</f>
        <v>73602</v>
      </c>
      <c r="P298" s="133"/>
      <c r="Q298" s="133">
        <f t="shared" si="76"/>
        <v>44161.2</v>
      </c>
      <c r="R298" s="96">
        <f t="shared" si="77"/>
        <v>8800495.1999999993</v>
      </c>
      <c r="S298" s="134">
        <f>VLOOKUP(H298,[1]Rates!$A$3:$D$139,3,FALSE)</f>
        <v>0</v>
      </c>
      <c r="T298" s="135">
        <f t="shared" si="78"/>
        <v>0</v>
      </c>
      <c r="U298" s="133">
        <f>VLOOKUP(J298,[1]Values!$A$3:$D$462,4,FALSE)</f>
        <v>2081772</v>
      </c>
      <c r="V298" s="96">
        <v>8841</v>
      </c>
      <c r="W298" s="96">
        <f t="shared" si="79"/>
        <v>1243758.5999999999</v>
      </c>
      <c r="X298" s="136">
        <f>VLOOKUP(H298,[1]Rates!$A$3:$D$139,4,FALSE)</f>
        <v>0</v>
      </c>
      <c r="Y298" s="137">
        <f t="shared" si="80"/>
        <v>0</v>
      </c>
      <c r="Z298" s="94"/>
    </row>
    <row r="299" spans="7:26" x14ac:dyDescent="0.25">
      <c r="G299" s="131"/>
      <c r="H299" s="94">
        <v>7</v>
      </c>
      <c r="I299" s="94" t="s">
        <v>9</v>
      </c>
      <c r="J299" s="119">
        <v>246</v>
      </c>
      <c r="K299" s="132">
        <v>1</v>
      </c>
      <c r="L299" s="133">
        <f>VLOOKUP(J299,[1]Values!$A$3:$D$462,2,FALSE)</f>
        <v>16651419</v>
      </c>
      <c r="M299" s="96">
        <v>2057529</v>
      </c>
      <c r="N299" s="96">
        <f t="shared" si="75"/>
        <v>14593890</v>
      </c>
      <c r="O299" s="133">
        <f>VLOOKUP(J299,[1]Values!$A$3:$D$462,3,FALSE)</f>
        <v>73602</v>
      </c>
      <c r="P299" s="133"/>
      <c r="Q299" s="133">
        <f t="shared" si="76"/>
        <v>73602</v>
      </c>
      <c r="R299" s="96">
        <f t="shared" si="77"/>
        <v>14667492</v>
      </c>
      <c r="S299" s="134">
        <f>VLOOKUP(H299,[1]Rates!$A$3:$D$139,3,FALSE)</f>
        <v>1.01E-4</v>
      </c>
      <c r="T299" s="135">
        <f t="shared" si="78"/>
        <v>1481.416692</v>
      </c>
      <c r="U299" s="133">
        <f>VLOOKUP(J299,[1]Values!$A$3:$D$462,4,FALSE)</f>
        <v>2081772</v>
      </c>
      <c r="V299" s="96">
        <v>8841</v>
      </c>
      <c r="W299" s="96">
        <f t="shared" si="79"/>
        <v>2072931</v>
      </c>
      <c r="X299" s="136">
        <f>VLOOKUP(H299,[1]Rates!$A$3:$D$139,4,FALSE)</f>
        <v>1.08E-4</v>
      </c>
      <c r="Y299" s="137">
        <f t="shared" si="80"/>
        <v>223.87654799999999</v>
      </c>
      <c r="Z299" s="94"/>
    </row>
    <row r="300" spans="7:26" x14ac:dyDescent="0.25">
      <c r="G300" s="131"/>
      <c r="H300" s="94">
        <v>8</v>
      </c>
      <c r="I300" s="94" t="s">
        <v>23</v>
      </c>
      <c r="J300" s="119">
        <v>246</v>
      </c>
      <c r="K300" s="132">
        <v>1</v>
      </c>
      <c r="L300" s="133">
        <f>VLOOKUP(J300,[1]Values!$A$3:$D$462,2,FALSE)</f>
        <v>16651419</v>
      </c>
      <c r="M300" s="96">
        <v>2057529</v>
      </c>
      <c r="N300" s="96">
        <f t="shared" si="75"/>
        <v>14593890</v>
      </c>
      <c r="O300" s="133">
        <f>VLOOKUP(J300,[1]Values!$A$3:$D$462,3,FALSE)</f>
        <v>73602</v>
      </c>
      <c r="P300" s="133"/>
      <c r="Q300" s="133">
        <f t="shared" si="76"/>
        <v>73602</v>
      </c>
      <c r="R300" s="96">
        <f t="shared" si="77"/>
        <v>14667492</v>
      </c>
      <c r="S300" s="134">
        <f>VLOOKUP(H300,[1]Rates!$A$3:$D$139,3,FALSE)</f>
        <v>1.5300000000000001E-4</v>
      </c>
      <c r="T300" s="135">
        <f t="shared" si="78"/>
        <v>2244.126276</v>
      </c>
      <c r="U300" s="133">
        <f>VLOOKUP(J300,[1]Values!$A$3:$D$462,4,FALSE)</f>
        <v>2081772</v>
      </c>
      <c r="V300" s="96">
        <v>8841</v>
      </c>
      <c r="W300" s="96">
        <f t="shared" si="79"/>
        <v>2072931</v>
      </c>
      <c r="X300" s="136">
        <f>VLOOKUP(H300,[1]Rates!$A$3:$D$139,4,FALSE)</f>
        <v>1.64E-4</v>
      </c>
      <c r="Y300" s="137">
        <f t="shared" si="80"/>
        <v>339.96068400000001</v>
      </c>
      <c r="Z300" s="94"/>
    </row>
    <row r="301" spans="7:26" x14ac:dyDescent="0.25">
      <c r="G301" s="131"/>
      <c r="H301" s="94">
        <v>9</v>
      </c>
      <c r="I301" s="94" t="s">
        <v>0</v>
      </c>
      <c r="J301" s="119">
        <v>246</v>
      </c>
      <c r="K301" s="132">
        <v>1</v>
      </c>
      <c r="L301" s="133">
        <f>VLOOKUP(J301,[1]Values!$A$3:$D$462,2,FALSE)</f>
        <v>16651419</v>
      </c>
      <c r="M301" s="96">
        <v>2057529</v>
      </c>
      <c r="N301" s="96">
        <f t="shared" si="75"/>
        <v>14593890</v>
      </c>
      <c r="O301" s="133">
        <f>VLOOKUP(J301,[1]Values!$A$3:$D$462,3,FALSE)</f>
        <v>73602</v>
      </c>
      <c r="P301" s="133"/>
      <c r="Q301" s="133">
        <f t="shared" si="76"/>
        <v>73602</v>
      </c>
      <c r="R301" s="96">
        <f t="shared" si="77"/>
        <v>14667492</v>
      </c>
      <c r="S301" s="134">
        <f>VLOOKUP(H301,[1]Rates!$A$3:$D$139,3,FALSE)</f>
        <v>2.5599999999999999E-4</v>
      </c>
      <c r="T301" s="135">
        <f t="shared" si="78"/>
        <v>3754.8779519999998</v>
      </c>
      <c r="U301" s="133">
        <f>VLOOKUP(J301,[1]Values!$A$3:$D$462,4,FALSE)</f>
        <v>2081772</v>
      </c>
      <c r="V301" s="96">
        <v>8841</v>
      </c>
      <c r="W301" s="96">
        <f t="shared" si="79"/>
        <v>2072931</v>
      </c>
      <c r="X301" s="136">
        <f>VLOOKUP(H301,[1]Rates!$A$3:$D$139,4,FALSE)</f>
        <v>2.7599999999999999E-4</v>
      </c>
      <c r="Y301" s="137">
        <f t="shared" si="80"/>
        <v>572.12895600000002</v>
      </c>
      <c r="Z301" s="94"/>
    </row>
    <row r="302" spans="7:26" x14ac:dyDescent="0.25">
      <c r="G302" s="131"/>
      <c r="H302" s="94">
        <v>17</v>
      </c>
      <c r="I302" s="94" t="s">
        <v>16</v>
      </c>
      <c r="J302" s="119">
        <v>246</v>
      </c>
      <c r="K302" s="132">
        <v>1</v>
      </c>
      <c r="L302" s="133">
        <f>VLOOKUP(J302,[1]Values!$A$3:$D$462,2,FALSE)</f>
        <v>16651419</v>
      </c>
      <c r="M302" s="96">
        <v>2057529</v>
      </c>
      <c r="N302" s="96">
        <f t="shared" si="75"/>
        <v>14593890</v>
      </c>
      <c r="O302" s="133">
        <f>VLOOKUP(J302,[1]Values!$A$3:$D$462,3,FALSE)</f>
        <v>73602</v>
      </c>
      <c r="P302" s="133"/>
      <c r="Q302" s="133">
        <f t="shared" si="76"/>
        <v>73602</v>
      </c>
      <c r="R302" s="96">
        <f t="shared" si="77"/>
        <v>14667492</v>
      </c>
      <c r="S302" s="134">
        <f>VLOOKUP(H302,[1]Rates!$A$3:$D$139,3,FALSE)</f>
        <v>6.0700000000000001E-4</v>
      </c>
      <c r="T302" s="135">
        <f t="shared" si="78"/>
        <v>8903.167644000001</v>
      </c>
      <c r="U302" s="133">
        <f>VLOOKUP(J302,[1]Values!$A$3:$D$462,4,FALSE)</f>
        <v>2081772</v>
      </c>
      <c r="V302" s="96">
        <v>8841</v>
      </c>
      <c r="W302" s="96">
        <f t="shared" si="79"/>
        <v>2072931</v>
      </c>
      <c r="X302" s="136">
        <f>VLOOKUP(H302,[1]Rates!$A$3:$D$139,4,FALSE)</f>
        <v>6.4899999999999995E-4</v>
      </c>
      <c r="Y302" s="137">
        <f t="shared" si="80"/>
        <v>1345.3322189999999</v>
      </c>
      <c r="Z302" s="94"/>
    </row>
    <row r="303" spans="7:26" x14ac:dyDescent="0.25">
      <c r="G303" s="131"/>
      <c r="H303" s="94">
        <v>29</v>
      </c>
      <c r="I303" s="94" t="s">
        <v>24</v>
      </c>
      <c r="J303" s="119">
        <v>246</v>
      </c>
      <c r="K303" s="132">
        <v>1</v>
      </c>
      <c r="L303" s="133">
        <f>VLOOKUP(J303,[1]Values!$A$3:$D$462,2,FALSE)</f>
        <v>16651419</v>
      </c>
      <c r="M303" s="96">
        <v>2057529</v>
      </c>
      <c r="N303" s="96">
        <f t="shared" si="75"/>
        <v>14593890</v>
      </c>
      <c r="O303" s="133">
        <f>VLOOKUP(J303,[1]Values!$A$3:$D$462,3,FALSE)</f>
        <v>73602</v>
      </c>
      <c r="P303" s="133"/>
      <c r="Q303" s="133">
        <f t="shared" si="76"/>
        <v>73602</v>
      </c>
      <c r="R303" s="96">
        <f t="shared" si="77"/>
        <v>14667492</v>
      </c>
      <c r="S303" s="134">
        <f>VLOOKUP(H303,[1]Rates!$A$3:$D$139,3,FALSE)</f>
        <v>2.8760000000000001E-3</v>
      </c>
      <c r="T303" s="135">
        <f t="shared" si="78"/>
        <v>42183.706991999999</v>
      </c>
      <c r="U303" s="133">
        <f>VLOOKUP(J303,[1]Values!$A$3:$D$462,4,FALSE)</f>
        <v>2081772</v>
      </c>
      <c r="V303" s="96">
        <v>8841</v>
      </c>
      <c r="W303" s="96">
        <f t="shared" si="79"/>
        <v>2072931</v>
      </c>
      <c r="X303" s="136">
        <f>VLOOKUP(H303,[1]Rates!$A$3:$D$139,4,FALSE)</f>
        <v>3.1029999999999999E-3</v>
      </c>
      <c r="Y303" s="137">
        <f t="shared" si="80"/>
        <v>6432.3048929999995</v>
      </c>
      <c r="Z303" s="94"/>
    </row>
    <row r="304" spans="7:26" x14ac:dyDescent="0.25">
      <c r="G304" s="131"/>
      <c r="H304" s="94">
        <v>38</v>
      </c>
      <c r="I304" s="94" t="s">
        <v>12</v>
      </c>
      <c r="J304" s="119">
        <v>246</v>
      </c>
      <c r="K304" s="132">
        <v>1</v>
      </c>
      <c r="L304" s="133">
        <f>VLOOKUP(J304,[1]Values!$A$3:$D$462,2,FALSE)</f>
        <v>16651419</v>
      </c>
      <c r="M304" s="96">
        <v>2057529</v>
      </c>
      <c r="N304" s="96">
        <f t="shared" si="75"/>
        <v>14593890</v>
      </c>
      <c r="O304" s="133">
        <f>VLOOKUP(J304,[1]Values!$A$3:$D$462,3,FALSE)</f>
        <v>73602</v>
      </c>
      <c r="P304" s="133"/>
      <c r="Q304" s="133">
        <f t="shared" si="76"/>
        <v>73602</v>
      </c>
      <c r="R304" s="96">
        <f t="shared" si="77"/>
        <v>14667492</v>
      </c>
      <c r="S304" s="134">
        <f>VLOOKUP(H304,[1]Rates!$A$3:$D$139,3,FALSE)</f>
        <v>9.8999999999999994E-5</v>
      </c>
      <c r="T304" s="135">
        <f t="shared" si="78"/>
        <v>1452.0817079999999</v>
      </c>
      <c r="U304" s="133">
        <f>VLOOKUP(J304,[1]Values!$A$3:$D$462,4,FALSE)</f>
        <v>2081772</v>
      </c>
      <c r="V304" s="96">
        <v>8841</v>
      </c>
      <c r="W304" s="96">
        <f t="shared" si="79"/>
        <v>2072931</v>
      </c>
      <c r="X304" s="136">
        <f>VLOOKUP(H304,[1]Rates!$A$3:$D$139,4,FALSE)</f>
        <v>8.6000000000000003E-5</v>
      </c>
      <c r="Y304" s="137">
        <f t="shared" si="80"/>
        <v>178.272066</v>
      </c>
      <c r="Z304" s="94"/>
    </row>
    <row r="305" spans="7:26" x14ac:dyDescent="0.25">
      <c r="G305" s="131"/>
      <c r="H305" s="94">
        <v>55</v>
      </c>
      <c r="I305" s="94" t="s">
        <v>26</v>
      </c>
      <c r="J305" s="119">
        <v>246</v>
      </c>
      <c r="K305" s="132">
        <v>1</v>
      </c>
      <c r="L305" s="133">
        <f>VLOOKUP(J305,[1]Values!$A$3:$D$462,2,FALSE)</f>
        <v>16651419</v>
      </c>
      <c r="M305" s="96">
        <v>2057529</v>
      </c>
      <c r="N305" s="96">
        <f t="shared" si="75"/>
        <v>14593890</v>
      </c>
      <c r="O305" s="133">
        <f>VLOOKUP(J305,[1]Values!$A$3:$D$462,3,FALSE)</f>
        <v>73602</v>
      </c>
      <c r="P305" s="133"/>
      <c r="Q305" s="133">
        <f t="shared" si="76"/>
        <v>73602</v>
      </c>
      <c r="R305" s="96">
        <f t="shared" si="77"/>
        <v>14667492</v>
      </c>
      <c r="S305" s="134">
        <f>VLOOKUP(H305,[1]Rates!$A$3:$D$139,3,FALSE)</f>
        <v>1.45E-4</v>
      </c>
      <c r="T305" s="135">
        <f t="shared" si="78"/>
        <v>2126.7863400000001</v>
      </c>
      <c r="U305" s="133">
        <f>VLOOKUP(J305,[1]Values!$A$3:$D$462,4,FALSE)</f>
        <v>2081772</v>
      </c>
      <c r="V305" s="96">
        <v>8841</v>
      </c>
      <c r="W305" s="96">
        <f t="shared" si="79"/>
        <v>2072931</v>
      </c>
      <c r="X305" s="136">
        <f>VLOOKUP(H305,[1]Rates!$A$3:$D$139,4,FALSE)</f>
        <v>1.35E-4</v>
      </c>
      <c r="Y305" s="137">
        <f t="shared" si="80"/>
        <v>279.845685</v>
      </c>
      <c r="Z305" s="94"/>
    </row>
    <row r="306" spans="7:26" x14ac:dyDescent="0.25">
      <c r="G306" s="131"/>
      <c r="H306" s="94">
        <v>71</v>
      </c>
      <c r="I306" s="94" t="s">
        <v>18</v>
      </c>
      <c r="J306" s="119">
        <v>246</v>
      </c>
      <c r="K306" s="132">
        <v>1</v>
      </c>
      <c r="L306" s="133">
        <f>VLOOKUP(J306,[1]Values!$A$3:$D$462,2,FALSE)</f>
        <v>16651419</v>
      </c>
      <c r="M306" s="96">
        <v>2057529</v>
      </c>
      <c r="N306" s="96">
        <f t="shared" si="75"/>
        <v>14593890</v>
      </c>
      <c r="O306" s="133">
        <f>VLOOKUP(J306,[1]Values!$A$3:$D$462,3,FALSE)</f>
        <v>73602</v>
      </c>
      <c r="P306" s="133"/>
      <c r="Q306" s="133">
        <f t="shared" si="76"/>
        <v>73602</v>
      </c>
      <c r="R306" s="96">
        <f t="shared" si="77"/>
        <v>14667492</v>
      </c>
      <c r="S306" s="134">
        <f>VLOOKUP(H306,[1]Rates!$A$3:$D$139,3,FALSE)</f>
        <v>9.0000000000000002E-6</v>
      </c>
      <c r="T306" s="135">
        <f t="shared" si="78"/>
        <v>132.007428</v>
      </c>
      <c r="U306" s="133">
        <f>VLOOKUP(J306,[1]Values!$A$3:$D$462,4,FALSE)</f>
        <v>2081772</v>
      </c>
      <c r="V306" s="96">
        <v>8841</v>
      </c>
      <c r="W306" s="96">
        <f t="shared" si="79"/>
        <v>2072931</v>
      </c>
      <c r="X306" s="136">
        <f>VLOOKUP(H306,[1]Rates!$A$3:$D$139,4,FALSE)</f>
        <v>9.0000000000000002E-6</v>
      </c>
      <c r="Y306" s="137">
        <f t="shared" si="80"/>
        <v>18.656379000000001</v>
      </c>
      <c r="Z306" s="94"/>
    </row>
    <row r="307" spans="7:26" x14ac:dyDescent="0.25">
      <c r="G307" s="131"/>
      <c r="H307" s="94">
        <v>72</v>
      </c>
      <c r="I307" s="94" t="s">
        <v>28</v>
      </c>
      <c r="J307" s="119">
        <v>246</v>
      </c>
      <c r="K307" s="132">
        <v>1</v>
      </c>
      <c r="L307" s="133">
        <f>VLOOKUP(J307,[1]Values!$A$3:$D$462,2,FALSE)</f>
        <v>16651419</v>
      </c>
      <c r="M307" s="96">
        <v>2057529</v>
      </c>
      <c r="N307" s="96">
        <f t="shared" si="75"/>
        <v>14593890</v>
      </c>
      <c r="O307" s="133">
        <f>VLOOKUP(J307,[1]Values!$A$3:$D$462,3,FALSE)</f>
        <v>73602</v>
      </c>
      <c r="P307" s="133"/>
      <c r="Q307" s="133">
        <f t="shared" si="76"/>
        <v>73602</v>
      </c>
      <c r="R307" s="96">
        <f t="shared" si="77"/>
        <v>14667492</v>
      </c>
      <c r="S307" s="134">
        <f>VLOOKUP(H307,[1]Rates!$A$3:$D$139,3,FALSE)</f>
        <v>2.5799999999999998E-4</v>
      </c>
      <c r="T307" s="135">
        <f t="shared" si="78"/>
        <v>3784.2129359999999</v>
      </c>
      <c r="U307" s="133">
        <f>VLOOKUP(J307,[1]Values!$A$3:$D$462,4,FALSE)</f>
        <v>2081772</v>
      </c>
      <c r="V307" s="96">
        <v>8841</v>
      </c>
      <c r="W307" s="96">
        <f t="shared" si="79"/>
        <v>2072931</v>
      </c>
      <c r="X307" s="136">
        <f>VLOOKUP(H307,[1]Rates!$A$3:$D$139,4,FALSE)</f>
        <v>2.7500000000000002E-4</v>
      </c>
      <c r="Y307" s="137">
        <f t="shared" si="80"/>
        <v>570.05602500000009</v>
      </c>
      <c r="Z307" s="94"/>
    </row>
    <row r="308" spans="7:26" x14ac:dyDescent="0.25">
      <c r="G308" s="131"/>
      <c r="H308" s="94">
        <v>73</v>
      </c>
      <c r="I308" s="94" t="s">
        <v>92</v>
      </c>
      <c r="J308" s="119">
        <v>246</v>
      </c>
      <c r="K308" s="132">
        <v>1</v>
      </c>
      <c r="L308" s="133">
        <f>VLOOKUP(J308,[1]Values!$A$3:$D$462,2,FALSE)</f>
        <v>16651419</v>
      </c>
      <c r="M308" s="96">
        <v>2057529</v>
      </c>
      <c r="N308" s="96">
        <f t="shared" si="75"/>
        <v>14593890</v>
      </c>
      <c r="O308" s="133">
        <f>VLOOKUP(J308,[1]Values!$A$3:$D$462,3,FALSE)</f>
        <v>73602</v>
      </c>
      <c r="P308" s="133"/>
      <c r="Q308" s="133">
        <f t="shared" si="76"/>
        <v>73602</v>
      </c>
      <c r="R308" s="96">
        <f t="shared" si="77"/>
        <v>14667492</v>
      </c>
      <c r="S308" s="134">
        <f>VLOOKUP(H308,[1]Rates!$A$3:$D$139,3,FALSE)</f>
        <v>0</v>
      </c>
      <c r="T308" s="135">
        <f t="shared" si="78"/>
        <v>0</v>
      </c>
      <c r="U308" s="133">
        <f>VLOOKUP(J308,[1]Values!$A$3:$D$462,4,FALSE)</f>
        <v>2081772</v>
      </c>
      <c r="V308" s="96">
        <v>8841</v>
      </c>
      <c r="W308" s="96">
        <f t="shared" si="79"/>
        <v>2072931</v>
      </c>
      <c r="X308" s="136">
        <f>VLOOKUP(H308,[1]Rates!$A$3:$D$139,4,FALSE)</f>
        <v>0</v>
      </c>
      <c r="Y308" s="137">
        <f t="shared" si="80"/>
        <v>0</v>
      </c>
      <c r="Z308" s="94"/>
    </row>
    <row r="309" spans="7:26" x14ac:dyDescent="0.25">
      <c r="G309" s="131"/>
      <c r="H309" s="94">
        <v>117</v>
      </c>
      <c r="I309" s="94" t="s">
        <v>21</v>
      </c>
      <c r="J309" s="119">
        <v>246</v>
      </c>
      <c r="K309" s="132">
        <v>1</v>
      </c>
      <c r="L309" s="133">
        <f>VLOOKUP(J309,[1]Values!$A$3:$D$462,2,FALSE)</f>
        <v>16651419</v>
      </c>
      <c r="M309" s="96">
        <v>2057529</v>
      </c>
      <c r="N309" s="96">
        <f t="shared" si="75"/>
        <v>14593890</v>
      </c>
      <c r="O309" s="133">
        <f>VLOOKUP(J309,[1]Values!$A$3:$D$462,3,FALSE)</f>
        <v>73602</v>
      </c>
      <c r="P309" s="133"/>
      <c r="Q309" s="133">
        <f t="shared" si="76"/>
        <v>73602</v>
      </c>
      <c r="R309" s="96">
        <f t="shared" si="77"/>
        <v>14667492</v>
      </c>
      <c r="S309" s="134">
        <f>VLOOKUP(H309,[1]Rates!$A$3:$D$139,3,FALSE)</f>
        <v>2.1900000000000001E-4</v>
      </c>
      <c r="T309" s="135">
        <f t="shared" si="78"/>
        <v>3212.1807480000002</v>
      </c>
      <c r="U309" s="133">
        <f>VLOOKUP(J309,[1]Values!$A$3:$D$462,4,FALSE)</f>
        <v>2081772</v>
      </c>
      <c r="V309" s="96">
        <v>8841</v>
      </c>
      <c r="W309" s="96">
        <f t="shared" si="79"/>
        <v>2072931</v>
      </c>
      <c r="X309" s="136">
        <f>VLOOKUP(H309,[1]Rates!$A$3:$D$139,4,FALSE)</f>
        <v>2.34E-4</v>
      </c>
      <c r="Y309" s="137">
        <f t="shared" si="80"/>
        <v>485.065854</v>
      </c>
      <c r="Z309" s="94"/>
    </row>
    <row r="310" spans="7:26" x14ac:dyDescent="0.25">
      <c r="G310" s="131"/>
      <c r="H310" s="94">
        <v>122</v>
      </c>
      <c r="I310" s="94" t="s">
        <v>90</v>
      </c>
      <c r="J310" s="119">
        <v>246</v>
      </c>
      <c r="K310" s="132">
        <v>0.6</v>
      </c>
      <c r="L310" s="133">
        <f>VLOOKUP(J310,[1]Values!$A$3:$D$462,2,FALSE)</f>
        <v>16651419</v>
      </c>
      <c r="M310" s="96">
        <v>2057529</v>
      </c>
      <c r="N310" s="96">
        <f t="shared" si="75"/>
        <v>8756334</v>
      </c>
      <c r="O310" s="133">
        <f>VLOOKUP(J310,[1]Values!$A$3:$D$462,3,FALSE)</f>
        <v>73602</v>
      </c>
      <c r="P310" s="133"/>
      <c r="Q310" s="133">
        <f t="shared" si="76"/>
        <v>44161.2</v>
      </c>
      <c r="R310" s="96">
        <f t="shared" si="77"/>
        <v>8800495.1999999993</v>
      </c>
      <c r="S310" s="134">
        <f>VLOOKUP(H310,[1]Rates!$A$3:$D$139,3,FALSE)</f>
        <v>0</v>
      </c>
      <c r="T310" s="135">
        <f t="shared" si="78"/>
        <v>0</v>
      </c>
      <c r="U310" s="133">
        <f>VLOOKUP(J310,[1]Values!$A$3:$D$462,4,FALSE)</f>
        <v>2081772</v>
      </c>
      <c r="V310" s="96">
        <v>8841</v>
      </c>
      <c r="W310" s="96">
        <f t="shared" si="79"/>
        <v>1243758.5999999999</v>
      </c>
      <c r="X310" s="136">
        <f>VLOOKUP(H310,[1]Rates!$A$3:$D$139,4,FALSE)</f>
        <v>0</v>
      </c>
      <c r="Y310" s="137">
        <f t="shared" si="80"/>
        <v>0</v>
      </c>
      <c r="Z310" s="94"/>
    </row>
    <row r="311" spans="7:26" x14ac:dyDescent="0.25">
      <c r="G311" s="131"/>
      <c r="H311" s="94"/>
      <c r="I311" s="94"/>
      <c r="J311" s="119"/>
      <c r="K311" s="132"/>
      <c r="L311" s="96"/>
      <c r="M311" s="96"/>
      <c r="N311" s="96"/>
      <c r="O311" s="96"/>
      <c r="P311" s="96"/>
      <c r="Q311" s="96"/>
      <c r="R311" s="96"/>
      <c r="S311" s="136"/>
      <c r="T311" s="135"/>
      <c r="U311" s="96"/>
      <c r="V311" s="96"/>
      <c r="W311" s="96"/>
      <c r="X311" s="136"/>
      <c r="Y311" s="137"/>
      <c r="Z311" s="94"/>
    </row>
    <row r="312" spans="7:26" ht="15.75" x14ac:dyDescent="0.25">
      <c r="G312" s="139">
        <v>73</v>
      </c>
      <c r="H312" s="140" t="s">
        <v>92</v>
      </c>
      <c r="I312" s="94"/>
      <c r="J312" s="119"/>
      <c r="K312" s="132"/>
      <c r="L312" s="96"/>
      <c r="M312" s="96"/>
      <c r="N312" s="96"/>
      <c r="O312" s="96"/>
      <c r="P312" s="96"/>
      <c r="Q312" s="96"/>
      <c r="R312" s="96"/>
      <c r="S312" s="136"/>
      <c r="T312" s="135"/>
      <c r="U312" s="96"/>
      <c r="V312" s="96"/>
      <c r="W312" s="96"/>
      <c r="X312" s="136"/>
      <c r="Y312" s="137"/>
      <c r="Z312" s="94"/>
    </row>
    <row r="313" spans="7:26" x14ac:dyDescent="0.25">
      <c r="G313" s="131"/>
      <c r="H313" s="94">
        <v>1</v>
      </c>
      <c r="I313" s="94" t="s">
        <v>11</v>
      </c>
      <c r="J313" s="119">
        <v>846</v>
      </c>
      <c r="K313" s="132">
        <v>1</v>
      </c>
      <c r="L313" s="133">
        <f>VLOOKUP(J313,[1]Values!$A$3:$D$462,2,FALSE)</f>
        <v>0</v>
      </c>
      <c r="M313" s="96"/>
      <c r="N313" s="96">
        <f t="shared" ref="N313:N329" si="81">(L313-M313)*K313</f>
        <v>0</v>
      </c>
      <c r="O313" s="133">
        <f>VLOOKUP(J313,[1]Values!$A$3:$D$462,3,FALSE)</f>
        <v>52098</v>
      </c>
      <c r="P313" s="96">
        <v>64498</v>
      </c>
      <c r="Q313" s="133">
        <f t="shared" ref="Q313:Q329" si="82">(O313-P313)*K313</f>
        <v>-12400</v>
      </c>
      <c r="R313" s="96">
        <f t="shared" ref="R313:R329" si="83">(L313-M313+O313-P313)*K313</f>
        <v>-12400</v>
      </c>
      <c r="S313" s="134">
        <f>VLOOKUP(H313,[1]Rates!$A$3:$D$139,3,FALSE)</f>
        <v>1.908E-3</v>
      </c>
      <c r="T313" s="135">
        <f t="shared" ref="T313:T329" si="84">R313*S313</f>
        <v>-23.659199999999998</v>
      </c>
      <c r="U313" s="133">
        <f>VLOOKUP(J313,[1]Values!$A$3:$D$462,4,FALSE)</f>
        <v>0</v>
      </c>
      <c r="V313" s="96">
        <v>0</v>
      </c>
      <c r="W313" s="96">
        <f t="shared" ref="W313:W329" si="85">(U313-V313)*K313</f>
        <v>0</v>
      </c>
      <c r="X313" s="136">
        <f>VLOOKUP(H313,[1]Rates!$A$3:$D$139,4,FALSE)</f>
        <v>2.0739999999999999E-3</v>
      </c>
      <c r="Y313" s="137">
        <f t="shared" ref="Y313:Y329" si="86">W313*X313</f>
        <v>0</v>
      </c>
      <c r="Z313" s="94"/>
    </row>
    <row r="314" spans="7:26" x14ac:dyDescent="0.25">
      <c r="G314" s="131"/>
      <c r="H314" s="94">
        <v>2</v>
      </c>
      <c r="I314" s="94" t="s">
        <v>27</v>
      </c>
      <c r="J314" s="119">
        <v>846</v>
      </c>
      <c r="K314" s="132">
        <v>1</v>
      </c>
      <c r="L314" s="133">
        <f>VLOOKUP(J314,[1]Values!$A$3:$D$462,2,FALSE)</f>
        <v>0</v>
      </c>
      <c r="M314" s="96"/>
      <c r="N314" s="96">
        <f t="shared" si="81"/>
        <v>0</v>
      </c>
      <c r="O314" s="133">
        <f>VLOOKUP(J314,[1]Values!$A$3:$D$462,3,FALSE)</f>
        <v>52098</v>
      </c>
      <c r="P314" s="96">
        <v>64498</v>
      </c>
      <c r="Q314" s="133">
        <f t="shared" si="82"/>
        <v>-12400</v>
      </c>
      <c r="R314" s="96">
        <f t="shared" si="83"/>
        <v>-12400</v>
      </c>
      <c r="S314" s="134">
        <f>VLOOKUP(H314,[1]Rates!$A$3:$D$139,3,FALSE)</f>
        <v>2.0900000000000001E-4</v>
      </c>
      <c r="T314" s="135">
        <f t="shared" si="84"/>
        <v>-2.5916000000000001</v>
      </c>
      <c r="U314" s="133">
        <f>VLOOKUP(J314,[1]Values!$A$3:$D$462,4,FALSE)</f>
        <v>0</v>
      </c>
      <c r="V314" s="96">
        <v>0</v>
      </c>
      <c r="W314" s="96">
        <f t="shared" si="85"/>
        <v>0</v>
      </c>
      <c r="X314" s="136">
        <f>VLOOKUP(H314,[1]Rates!$A$3:$D$139,4,FALSE)</f>
        <v>2.3000000000000001E-4</v>
      </c>
      <c r="Y314" s="137">
        <f t="shared" si="86"/>
        <v>0</v>
      </c>
      <c r="Z314" s="94"/>
    </row>
    <row r="315" spans="7:26" x14ac:dyDescent="0.25">
      <c r="G315" s="131"/>
      <c r="H315" s="94">
        <v>3</v>
      </c>
      <c r="I315" s="94" t="s">
        <v>20</v>
      </c>
      <c r="J315" s="119">
        <v>846</v>
      </c>
      <c r="K315" s="132">
        <v>1</v>
      </c>
      <c r="L315" s="133">
        <f>VLOOKUP(J315,[1]Values!$A$3:$D$462,2,FALSE)</f>
        <v>0</v>
      </c>
      <c r="M315" s="96"/>
      <c r="N315" s="96">
        <f t="shared" si="81"/>
        <v>0</v>
      </c>
      <c r="O315" s="133">
        <f>VLOOKUP(J315,[1]Values!$A$3:$D$462,3,FALSE)</f>
        <v>52098</v>
      </c>
      <c r="P315" s="96">
        <v>64498</v>
      </c>
      <c r="Q315" s="133">
        <f t="shared" si="82"/>
        <v>-12400</v>
      </c>
      <c r="R315" s="96">
        <f t="shared" si="83"/>
        <v>-12400</v>
      </c>
      <c r="S315" s="134">
        <f>VLOOKUP(H315,[1]Rates!$A$3:$D$139,3,FALSE)</f>
        <v>4.9299999999999995E-4</v>
      </c>
      <c r="T315" s="135">
        <f t="shared" si="84"/>
        <v>-6.1131999999999991</v>
      </c>
      <c r="U315" s="133">
        <f>VLOOKUP(J315,[1]Values!$A$3:$D$462,4,FALSE)</f>
        <v>0</v>
      </c>
      <c r="V315" s="96">
        <v>0</v>
      </c>
      <c r="W315" s="96">
        <f t="shared" si="85"/>
        <v>0</v>
      </c>
      <c r="X315" s="136">
        <f>VLOOKUP(H315,[1]Rates!$A$3:$D$139,4,FALSE)</f>
        <v>5.2599999999999999E-4</v>
      </c>
      <c r="Y315" s="137">
        <f t="shared" si="86"/>
        <v>0</v>
      </c>
      <c r="Z315" s="94"/>
    </row>
    <row r="316" spans="7:26" x14ac:dyDescent="0.25">
      <c r="G316" s="131"/>
      <c r="H316" s="94">
        <v>4</v>
      </c>
      <c r="I316" s="94" t="s">
        <v>10</v>
      </c>
      <c r="J316" s="119">
        <v>846</v>
      </c>
      <c r="K316" s="132">
        <v>0.6</v>
      </c>
      <c r="L316" s="133">
        <f>VLOOKUP(J316,[1]Values!$A$3:$D$462,2,FALSE)</f>
        <v>0</v>
      </c>
      <c r="M316" s="96"/>
      <c r="N316" s="96">
        <f t="shared" si="81"/>
        <v>0</v>
      </c>
      <c r="O316" s="133">
        <f>VLOOKUP(J316,[1]Values!$A$3:$D$462,3,FALSE)</f>
        <v>52098</v>
      </c>
      <c r="P316" s="96">
        <v>64498</v>
      </c>
      <c r="Q316" s="133">
        <f t="shared" si="82"/>
        <v>-7440</v>
      </c>
      <c r="R316" s="96">
        <f t="shared" si="83"/>
        <v>-7440</v>
      </c>
      <c r="S316" s="134">
        <f>VLOOKUP(H316,[1]Rates!$A$3:$D$139,3,FALSE)</f>
        <v>8.1609999999999999E-3</v>
      </c>
      <c r="T316" s="135">
        <f t="shared" si="84"/>
        <v>-60.717839999999995</v>
      </c>
      <c r="U316" s="133">
        <f>VLOOKUP(J316,[1]Values!$A$3:$D$462,4,FALSE)</f>
        <v>0</v>
      </c>
      <c r="V316" s="96">
        <v>0</v>
      </c>
      <c r="W316" s="96">
        <f t="shared" si="85"/>
        <v>0</v>
      </c>
      <c r="X316" s="136">
        <f>VLOOKUP(H316,[1]Rates!$A$3:$D$139,4,FALSE)</f>
        <v>7.8399999999999997E-3</v>
      </c>
      <c r="Y316" s="137">
        <f t="shared" si="86"/>
        <v>0</v>
      </c>
      <c r="Z316" s="94"/>
    </row>
    <row r="317" spans="7:26" x14ac:dyDescent="0.25">
      <c r="G317" s="131"/>
      <c r="H317" s="94">
        <v>136</v>
      </c>
      <c r="I317" s="94" t="s">
        <v>139</v>
      </c>
      <c r="J317" s="119">
        <v>846</v>
      </c>
      <c r="K317" s="132">
        <v>0.6</v>
      </c>
      <c r="L317" s="133">
        <f>VLOOKUP(J317,[1]Values!$A$3:$D$462,2,FALSE)</f>
        <v>0</v>
      </c>
      <c r="M317" s="96"/>
      <c r="N317" s="96">
        <f t="shared" si="81"/>
        <v>0</v>
      </c>
      <c r="O317" s="133">
        <f>VLOOKUP(J317,[1]Values!$A$3:$D$462,3,FALSE)</f>
        <v>52098</v>
      </c>
      <c r="P317" s="96">
        <v>64498</v>
      </c>
      <c r="Q317" s="133">
        <f t="shared" si="82"/>
        <v>-7440</v>
      </c>
      <c r="R317" s="96">
        <f t="shared" si="83"/>
        <v>-7440</v>
      </c>
      <c r="S317" s="134">
        <f>VLOOKUP(H317,[1]Rates!$A$3:$D$139,3,FALSE)</f>
        <v>2.31E-4</v>
      </c>
      <c r="T317" s="135">
        <f t="shared" si="84"/>
        <v>-1.7186399999999999</v>
      </c>
      <c r="U317" s="133">
        <f>VLOOKUP(J317,[1]Values!$A$3:$D$462,4,FALSE)</f>
        <v>0</v>
      </c>
      <c r="V317" s="96">
        <v>0</v>
      </c>
      <c r="W317" s="96">
        <f t="shared" si="85"/>
        <v>0</v>
      </c>
      <c r="X317" s="136">
        <f>VLOOKUP(H317,[1]Rates!$A$3:$D$139,4,FALSE)</f>
        <v>2.0100000000000001E-4</v>
      </c>
      <c r="Y317" s="137">
        <f t="shared" si="86"/>
        <v>0</v>
      </c>
      <c r="Z317" s="94"/>
    </row>
    <row r="318" spans="7:26" x14ac:dyDescent="0.25">
      <c r="G318" s="131"/>
      <c r="H318" s="94">
        <v>6</v>
      </c>
      <c r="I318" s="94" t="s">
        <v>70</v>
      </c>
      <c r="J318" s="119">
        <v>846</v>
      </c>
      <c r="K318" s="132">
        <v>0.6</v>
      </c>
      <c r="L318" s="133">
        <f>VLOOKUP(J318,[1]Values!$A$3:$D$462,2,FALSE)</f>
        <v>0</v>
      </c>
      <c r="M318" s="96"/>
      <c r="N318" s="96">
        <f t="shared" si="81"/>
        <v>0</v>
      </c>
      <c r="O318" s="133">
        <f>VLOOKUP(J318,[1]Values!$A$3:$D$462,3,FALSE)</f>
        <v>52098</v>
      </c>
      <c r="P318" s="96">
        <v>64498</v>
      </c>
      <c r="Q318" s="133">
        <f t="shared" si="82"/>
        <v>-7440</v>
      </c>
      <c r="R318" s="96">
        <f t="shared" si="83"/>
        <v>-7440</v>
      </c>
      <c r="S318" s="134">
        <f>VLOOKUP(H318,[1]Rates!$A$3:$D$139,3,FALSE)</f>
        <v>0</v>
      </c>
      <c r="T318" s="135">
        <f t="shared" si="84"/>
        <v>0</v>
      </c>
      <c r="U318" s="133">
        <f>VLOOKUP(J318,[1]Values!$A$3:$D$462,4,FALSE)</f>
        <v>0</v>
      </c>
      <c r="V318" s="96">
        <v>0</v>
      </c>
      <c r="W318" s="96">
        <f t="shared" si="85"/>
        <v>0</v>
      </c>
      <c r="X318" s="136">
        <f>VLOOKUP(H318,[1]Rates!$A$3:$D$139,4,FALSE)</f>
        <v>0</v>
      </c>
      <c r="Y318" s="137">
        <f t="shared" si="86"/>
        <v>0</v>
      </c>
      <c r="Z318" s="94"/>
    </row>
    <row r="319" spans="7:26" x14ac:dyDescent="0.25">
      <c r="G319" s="131"/>
      <c r="H319" s="94">
        <v>7</v>
      </c>
      <c r="I319" s="94" t="s">
        <v>9</v>
      </c>
      <c r="J319" s="119">
        <v>846</v>
      </c>
      <c r="K319" s="132">
        <v>1</v>
      </c>
      <c r="L319" s="133">
        <f>VLOOKUP(J319,[1]Values!$A$3:$D$462,2,FALSE)</f>
        <v>0</v>
      </c>
      <c r="M319" s="96"/>
      <c r="N319" s="96">
        <f t="shared" si="81"/>
        <v>0</v>
      </c>
      <c r="O319" s="133">
        <f>VLOOKUP(J319,[1]Values!$A$3:$D$462,3,FALSE)</f>
        <v>52098</v>
      </c>
      <c r="P319" s="96">
        <v>64498</v>
      </c>
      <c r="Q319" s="133">
        <f t="shared" si="82"/>
        <v>-12400</v>
      </c>
      <c r="R319" s="96">
        <f t="shared" si="83"/>
        <v>-12400</v>
      </c>
      <c r="S319" s="134">
        <f>VLOOKUP(H319,[1]Rates!$A$3:$D$139,3,FALSE)</f>
        <v>1.01E-4</v>
      </c>
      <c r="T319" s="135">
        <f t="shared" si="84"/>
        <v>-1.2524</v>
      </c>
      <c r="U319" s="133">
        <f>VLOOKUP(J319,[1]Values!$A$3:$D$462,4,FALSE)</f>
        <v>0</v>
      </c>
      <c r="V319" s="96">
        <v>0</v>
      </c>
      <c r="W319" s="96">
        <f t="shared" si="85"/>
        <v>0</v>
      </c>
      <c r="X319" s="136">
        <f>VLOOKUP(H319,[1]Rates!$A$3:$D$139,4,FALSE)</f>
        <v>1.08E-4</v>
      </c>
      <c r="Y319" s="137">
        <f t="shared" si="86"/>
        <v>0</v>
      </c>
      <c r="Z319" s="94"/>
    </row>
    <row r="320" spans="7:26" x14ac:dyDescent="0.25">
      <c r="G320" s="131"/>
      <c r="H320" s="94">
        <v>8</v>
      </c>
      <c r="I320" s="94" t="s">
        <v>23</v>
      </c>
      <c r="J320" s="119">
        <v>846</v>
      </c>
      <c r="K320" s="132">
        <v>1</v>
      </c>
      <c r="L320" s="133">
        <f>VLOOKUP(J320,[1]Values!$A$3:$D$462,2,FALSE)</f>
        <v>0</v>
      </c>
      <c r="M320" s="96"/>
      <c r="N320" s="96">
        <f t="shared" si="81"/>
        <v>0</v>
      </c>
      <c r="O320" s="133">
        <f>VLOOKUP(J320,[1]Values!$A$3:$D$462,3,FALSE)</f>
        <v>52098</v>
      </c>
      <c r="P320" s="96">
        <v>64498</v>
      </c>
      <c r="Q320" s="133">
        <f t="shared" si="82"/>
        <v>-12400</v>
      </c>
      <c r="R320" s="96">
        <f t="shared" si="83"/>
        <v>-12400</v>
      </c>
      <c r="S320" s="134">
        <f>VLOOKUP(H320,[1]Rates!$A$3:$D$139,3,FALSE)</f>
        <v>1.5300000000000001E-4</v>
      </c>
      <c r="T320" s="135">
        <f t="shared" si="84"/>
        <v>-1.8972</v>
      </c>
      <c r="U320" s="133">
        <f>VLOOKUP(J320,[1]Values!$A$3:$D$462,4,FALSE)</f>
        <v>0</v>
      </c>
      <c r="V320" s="96">
        <v>0</v>
      </c>
      <c r="W320" s="96">
        <f t="shared" si="85"/>
        <v>0</v>
      </c>
      <c r="X320" s="136">
        <f>VLOOKUP(H320,[1]Rates!$A$3:$D$139,4,FALSE)</f>
        <v>1.64E-4</v>
      </c>
      <c r="Y320" s="137">
        <f t="shared" si="86"/>
        <v>0</v>
      </c>
      <c r="Z320" s="94"/>
    </row>
    <row r="321" spans="7:26" x14ac:dyDescent="0.25">
      <c r="G321" s="131"/>
      <c r="H321" s="94">
        <v>9</v>
      </c>
      <c r="I321" s="94" t="s">
        <v>0</v>
      </c>
      <c r="J321" s="119">
        <v>846</v>
      </c>
      <c r="K321" s="132">
        <v>1</v>
      </c>
      <c r="L321" s="133">
        <f>VLOOKUP(J321,[1]Values!$A$3:$D$462,2,FALSE)</f>
        <v>0</v>
      </c>
      <c r="M321" s="96"/>
      <c r="N321" s="96">
        <f t="shared" si="81"/>
        <v>0</v>
      </c>
      <c r="O321" s="133">
        <f>VLOOKUP(J321,[1]Values!$A$3:$D$462,3,FALSE)</f>
        <v>52098</v>
      </c>
      <c r="P321" s="96">
        <v>64498</v>
      </c>
      <c r="Q321" s="133">
        <f t="shared" si="82"/>
        <v>-12400</v>
      </c>
      <c r="R321" s="96">
        <f t="shared" si="83"/>
        <v>-12400</v>
      </c>
      <c r="S321" s="134">
        <f>VLOOKUP(H321,[1]Rates!$A$3:$D$139,3,FALSE)</f>
        <v>2.5599999999999999E-4</v>
      </c>
      <c r="T321" s="135">
        <f t="shared" si="84"/>
        <v>-3.1743999999999999</v>
      </c>
      <c r="U321" s="133">
        <f>VLOOKUP(J321,[1]Values!$A$3:$D$462,4,FALSE)</f>
        <v>0</v>
      </c>
      <c r="V321" s="96">
        <v>0</v>
      </c>
      <c r="W321" s="96">
        <f t="shared" si="85"/>
        <v>0</v>
      </c>
      <c r="X321" s="136">
        <f>VLOOKUP(H321,[1]Rates!$A$3:$D$139,4,FALSE)</f>
        <v>2.7599999999999999E-4</v>
      </c>
      <c r="Y321" s="137">
        <f t="shared" si="86"/>
        <v>0</v>
      </c>
      <c r="Z321" s="94"/>
    </row>
    <row r="322" spans="7:26" x14ac:dyDescent="0.25">
      <c r="G322" s="131"/>
      <c r="H322" s="94">
        <v>29</v>
      </c>
      <c r="I322" s="94" t="s">
        <v>24</v>
      </c>
      <c r="J322" s="119">
        <v>846</v>
      </c>
      <c r="K322" s="132">
        <v>1</v>
      </c>
      <c r="L322" s="133">
        <f>VLOOKUP(J322,[1]Values!$A$3:$D$462,2,FALSE)</f>
        <v>0</v>
      </c>
      <c r="M322" s="96"/>
      <c r="N322" s="96">
        <f t="shared" si="81"/>
        <v>0</v>
      </c>
      <c r="O322" s="133">
        <f>VLOOKUP(J322,[1]Values!$A$3:$D$462,3,FALSE)</f>
        <v>52098</v>
      </c>
      <c r="P322" s="96">
        <v>64498</v>
      </c>
      <c r="Q322" s="133">
        <f t="shared" si="82"/>
        <v>-12400</v>
      </c>
      <c r="R322" s="96">
        <f t="shared" si="83"/>
        <v>-12400</v>
      </c>
      <c r="S322" s="134">
        <f>VLOOKUP(H322,[1]Rates!$A$3:$D$139,3,FALSE)</f>
        <v>2.8760000000000001E-3</v>
      </c>
      <c r="T322" s="135">
        <f t="shared" si="84"/>
        <v>-35.662399999999998</v>
      </c>
      <c r="U322" s="133">
        <f>VLOOKUP(J322,[1]Values!$A$3:$D$462,4,FALSE)</f>
        <v>0</v>
      </c>
      <c r="V322" s="96">
        <v>0</v>
      </c>
      <c r="W322" s="96">
        <f t="shared" si="85"/>
        <v>0</v>
      </c>
      <c r="X322" s="136">
        <f>VLOOKUP(H322,[1]Rates!$A$3:$D$139,4,FALSE)</f>
        <v>3.1029999999999999E-3</v>
      </c>
      <c r="Y322" s="137">
        <f t="shared" si="86"/>
        <v>0</v>
      </c>
      <c r="Z322" s="94"/>
    </row>
    <row r="323" spans="7:26" x14ac:dyDescent="0.25">
      <c r="G323" s="131"/>
      <c r="H323" s="94">
        <v>38</v>
      </c>
      <c r="I323" s="94" t="s">
        <v>12</v>
      </c>
      <c r="J323" s="119">
        <v>846</v>
      </c>
      <c r="K323" s="132">
        <v>1</v>
      </c>
      <c r="L323" s="133">
        <f>VLOOKUP(J323,[1]Values!$A$3:$D$462,2,FALSE)</f>
        <v>0</v>
      </c>
      <c r="M323" s="96"/>
      <c r="N323" s="96">
        <f t="shared" si="81"/>
        <v>0</v>
      </c>
      <c r="O323" s="133">
        <f>VLOOKUP(J323,[1]Values!$A$3:$D$462,3,FALSE)</f>
        <v>52098</v>
      </c>
      <c r="P323" s="96">
        <v>64498</v>
      </c>
      <c r="Q323" s="133">
        <f t="shared" si="82"/>
        <v>-12400</v>
      </c>
      <c r="R323" s="96">
        <f t="shared" si="83"/>
        <v>-12400</v>
      </c>
      <c r="S323" s="134">
        <f>VLOOKUP(H323,[1]Rates!$A$3:$D$139,3,FALSE)</f>
        <v>9.8999999999999994E-5</v>
      </c>
      <c r="T323" s="135">
        <f t="shared" si="84"/>
        <v>-1.2276</v>
      </c>
      <c r="U323" s="133">
        <f>VLOOKUP(J323,[1]Values!$A$3:$D$462,4,FALSE)</f>
        <v>0</v>
      </c>
      <c r="V323" s="96">
        <v>0</v>
      </c>
      <c r="W323" s="96">
        <f t="shared" si="85"/>
        <v>0</v>
      </c>
      <c r="X323" s="136">
        <f>VLOOKUP(H323,[1]Rates!$A$3:$D$139,4,FALSE)</f>
        <v>8.6000000000000003E-5</v>
      </c>
      <c r="Y323" s="137">
        <f t="shared" si="86"/>
        <v>0</v>
      </c>
      <c r="Z323" s="94"/>
    </row>
    <row r="324" spans="7:26" x14ac:dyDescent="0.25">
      <c r="G324" s="131"/>
      <c r="H324" s="94">
        <v>55</v>
      </c>
      <c r="I324" s="94" t="s">
        <v>26</v>
      </c>
      <c r="J324" s="119">
        <v>846</v>
      </c>
      <c r="K324" s="132">
        <v>1</v>
      </c>
      <c r="L324" s="133">
        <f>VLOOKUP(J324,[1]Values!$A$3:$D$462,2,FALSE)</f>
        <v>0</v>
      </c>
      <c r="M324" s="96"/>
      <c r="N324" s="96">
        <f t="shared" si="81"/>
        <v>0</v>
      </c>
      <c r="O324" s="133">
        <f>VLOOKUP(J324,[1]Values!$A$3:$D$462,3,FALSE)</f>
        <v>52098</v>
      </c>
      <c r="P324" s="96">
        <v>64498</v>
      </c>
      <c r="Q324" s="133">
        <f t="shared" si="82"/>
        <v>-12400</v>
      </c>
      <c r="R324" s="96">
        <f t="shared" si="83"/>
        <v>-12400</v>
      </c>
      <c r="S324" s="134">
        <f>VLOOKUP(H324,[1]Rates!$A$3:$D$139,3,FALSE)</f>
        <v>1.45E-4</v>
      </c>
      <c r="T324" s="135">
        <f t="shared" si="84"/>
        <v>-1.798</v>
      </c>
      <c r="U324" s="133">
        <f>VLOOKUP(J324,[1]Values!$A$3:$D$462,4,FALSE)</f>
        <v>0</v>
      </c>
      <c r="V324" s="96">
        <v>0</v>
      </c>
      <c r="W324" s="96">
        <f t="shared" si="85"/>
        <v>0</v>
      </c>
      <c r="X324" s="136">
        <f>VLOOKUP(H324,[1]Rates!$A$3:$D$139,4,FALSE)</f>
        <v>1.35E-4</v>
      </c>
      <c r="Y324" s="137">
        <f t="shared" si="86"/>
        <v>0</v>
      </c>
      <c r="Z324" s="94"/>
    </row>
    <row r="325" spans="7:26" x14ac:dyDescent="0.25">
      <c r="G325" s="131"/>
      <c r="H325" s="94">
        <v>71</v>
      </c>
      <c r="I325" s="94" t="s">
        <v>18</v>
      </c>
      <c r="J325" s="119">
        <v>846</v>
      </c>
      <c r="K325" s="132">
        <v>1</v>
      </c>
      <c r="L325" s="133">
        <f>VLOOKUP(J325,[1]Values!$A$3:$D$462,2,FALSE)</f>
        <v>0</v>
      </c>
      <c r="M325" s="96"/>
      <c r="N325" s="96">
        <f t="shared" si="81"/>
        <v>0</v>
      </c>
      <c r="O325" s="133">
        <f>VLOOKUP(J325,[1]Values!$A$3:$D$462,3,FALSE)</f>
        <v>52098</v>
      </c>
      <c r="P325" s="96">
        <v>64498</v>
      </c>
      <c r="Q325" s="133">
        <f t="shared" si="82"/>
        <v>-12400</v>
      </c>
      <c r="R325" s="96">
        <f t="shared" si="83"/>
        <v>-12400</v>
      </c>
      <c r="S325" s="134">
        <f>VLOOKUP(H325,[1]Rates!$A$3:$D$139,3,FALSE)</f>
        <v>9.0000000000000002E-6</v>
      </c>
      <c r="T325" s="135">
        <f t="shared" si="84"/>
        <v>-0.1116</v>
      </c>
      <c r="U325" s="133">
        <f>VLOOKUP(J325,[1]Values!$A$3:$D$462,4,FALSE)</f>
        <v>0</v>
      </c>
      <c r="V325" s="96">
        <v>0</v>
      </c>
      <c r="W325" s="96">
        <f t="shared" si="85"/>
        <v>0</v>
      </c>
      <c r="X325" s="136">
        <f>VLOOKUP(H325,[1]Rates!$A$3:$D$139,4,FALSE)</f>
        <v>9.0000000000000002E-6</v>
      </c>
      <c r="Y325" s="137">
        <f t="shared" si="86"/>
        <v>0</v>
      </c>
      <c r="Z325" s="94"/>
    </row>
    <row r="326" spans="7:26" x14ac:dyDescent="0.25">
      <c r="G326" s="131"/>
      <c r="H326" s="94">
        <v>72</v>
      </c>
      <c r="I326" s="94" t="s">
        <v>28</v>
      </c>
      <c r="J326" s="119">
        <v>846</v>
      </c>
      <c r="K326" s="132">
        <v>1</v>
      </c>
      <c r="L326" s="133">
        <f>VLOOKUP(J326,[1]Values!$A$3:$D$462,2,FALSE)</f>
        <v>0</v>
      </c>
      <c r="M326" s="96"/>
      <c r="N326" s="96">
        <f t="shared" si="81"/>
        <v>0</v>
      </c>
      <c r="O326" s="133">
        <f>VLOOKUP(J326,[1]Values!$A$3:$D$462,3,FALSE)</f>
        <v>52098</v>
      </c>
      <c r="P326" s="96">
        <v>64498</v>
      </c>
      <c r="Q326" s="133">
        <f t="shared" si="82"/>
        <v>-12400</v>
      </c>
      <c r="R326" s="96">
        <f t="shared" si="83"/>
        <v>-12400</v>
      </c>
      <c r="S326" s="134">
        <f>VLOOKUP(H326,[1]Rates!$A$3:$D$139,3,FALSE)</f>
        <v>2.5799999999999998E-4</v>
      </c>
      <c r="T326" s="135">
        <f t="shared" si="84"/>
        <v>-3.1991999999999998</v>
      </c>
      <c r="U326" s="133">
        <f>VLOOKUP(J326,[1]Values!$A$3:$D$462,4,FALSE)</f>
        <v>0</v>
      </c>
      <c r="V326" s="96">
        <v>0</v>
      </c>
      <c r="W326" s="96">
        <f t="shared" si="85"/>
        <v>0</v>
      </c>
      <c r="X326" s="136">
        <f>VLOOKUP(H326,[1]Rates!$A$3:$D$139,4,FALSE)</f>
        <v>2.7500000000000002E-4</v>
      </c>
      <c r="Y326" s="137">
        <f t="shared" si="86"/>
        <v>0</v>
      </c>
      <c r="Z326" s="94"/>
    </row>
    <row r="327" spans="7:26" x14ac:dyDescent="0.25">
      <c r="G327" s="131"/>
      <c r="H327" s="94">
        <v>73</v>
      </c>
      <c r="I327" s="94" t="s">
        <v>92</v>
      </c>
      <c r="J327" s="119">
        <v>846</v>
      </c>
      <c r="K327" s="132">
        <v>1</v>
      </c>
      <c r="L327" s="133">
        <f>VLOOKUP(J327,[1]Values!$A$3:$D$462,2,FALSE)</f>
        <v>0</v>
      </c>
      <c r="M327" s="96"/>
      <c r="N327" s="96">
        <f t="shared" si="81"/>
        <v>0</v>
      </c>
      <c r="O327" s="133">
        <f>VLOOKUP(J327,[1]Values!$A$3:$D$462,3,FALSE)</f>
        <v>52098</v>
      </c>
      <c r="P327" s="96">
        <v>64498</v>
      </c>
      <c r="Q327" s="133">
        <f t="shared" si="82"/>
        <v>-12400</v>
      </c>
      <c r="R327" s="96">
        <f t="shared" si="83"/>
        <v>-12400</v>
      </c>
      <c r="S327" s="134">
        <f>VLOOKUP(H327,[1]Rates!$A$3:$D$139,3,FALSE)</f>
        <v>0</v>
      </c>
      <c r="T327" s="135">
        <f t="shared" si="84"/>
        <v>0</v>
      </c>
      <c r="U327" s="133">
        <f>VLOOKUP(J327,[1]Values!$A$3:$D$462,4,FALSE)</f>
        <v>0</v>
      </c>
      <c r="V327" s="96">
        <v>0</v>
      </c>
      <c r="W327" s="96">
        <f t="shared" si="85"/>
        <v>0</v>
      </c>
      <c r="X327" s="136">
        <f>VLOOKUP(H327,[1]Rates!$A$3:$D$139,4,FALSE)</f>
        <v>0</v>
      </c>
      <c r="Y327" s="137">
        <f t="shared" si="86"/>
        <v>0</v>
      </c>
      <c r="Z327" s="94"/>
    </row>
    <row r="328" spans="7:26" x14ac:dyDescent="0.25">
      <c r="G328" s="16"/>
      <c r="H328" s="9">
        <v>117</v>
      </c>
      <c r="I328" s="9" t="s">
        <v>21</v>
      </c>
      <c r="J328" s="17">
        <v>846</v>
      </c>
      <c r="K328" s="18">
        <v>1</v>
      </c>
      <c r="L328" s="19">
        <f>VLOOKUP(J328,[1]Values!$A$3:$D$462,2,FALSE)</f>
        <v>0</v>
      </c>
      <c r="M328" s="20"/>
      <c r="N328" s="20">
        <f t="shared" si="81"/>
        <v>0</v>
      </c>
      <c r="O328" s="19">
        <f>VLOOKUP(J328,[1]Values!$A$3:$D$462,3,FALSE)</f>
        <v>52098</v>
      </c>
      <c r="P328" s="20">
        <v>64498</v>
      </c>
      <c r="Q328" s="19">
        <f t="shared" si="82"/>
        <v>-12400</v>
      </c>
      <c r="R328" s="20">
        <f t="shared" si="83"/>
        <v>-12400</v>
      </c>
      <c r="S328" s="21">
        <f>VLOOKUP(H328,[1]Rates!$A$3:$D$139,3,FALSE)</f>
        <v>2.1900000000000001E-4</v>
      </c>
      <c r="T328" s="22">
        <f t="shared" si="84"/>
        <v>-2.7156000000000002</v>
      </c>
      <c r="U328" s="19">
        <f>VLOOKUP(J328,[1]Values!$A$3:$D$462,4,FALSE)</f>
        <v>0</v>
      </c>
      <c r="V328" s="20">
        <v>0</v>
      </c>
      <c r="W328" s="20">
        <f t="shared" si="85"/>
        <v>0</v>
      </c>
      <c r="X328" s="23">
        <f>VLOOKUP(H328,[1]Rates!$A$3:$D$139,4,FALSE)</f>
        <v>2.34E-4</v>
      </c>
      <c r="Y328" s="90">
        <f t="shared" si="86"/>
        <v>0</v>
      </c>
      <c r="Z328" s="9"/>
    </row>
    <row r="329" spans="7:26" x14ac:dyDescent="0.25">
      <c r="G329" s="16"/>
      <c r="H329" s="9">
        <v>122</v>
      </c>
      <c r="I329" s="9" t="s">
        <v>90</v>
      </c>
      <c r="J329" s="17">
        <v>846</v>
      </c>
      <c r="K329" s="18">
        <v>0.6</v>
      </c>
      <c r="L329" s="19">
        <f>VLOOKUP(J329,[1]Values!$A$3:$D$462,2,FALSE)</f>
        <v>0</v>
      </c>
      <c r="M329" s="20"/>
      <c r="N329" s="20">
        <f t="shared" si="81"/>
        <v>0</v>
      </c>
      <c r="O329" s="19">
        <f>VLOOKUP(J329,[1]Values!$A$3:$D$462,3,FALSE)</f>
        <v>52098</v>
      </c>
      <c r="P329" s="20">
        <v>64498</v>
      </c>
      <c r="Q329" s="19">
        <f t="shared" si="82"/>
        <v>-7440</v>
      </c>
      <c r="R329" s="20">
        <f t="shared" si="83"/>
        <v>-7440</v>
      </c>
      <c r="S329" s="21">
        <f>VLOOKUP(H329,[1]Rates!$A$3:$D$139,3,FALSE)</f>
        <v>0</v>
      </c>
      <c r="T329" s="22">
        <f t="shared" si="84"/>
        <v>0</v>
      </c>
      <c r="U329" s="19">
        <f>VLOOKUP(J329,[1]Values!$A$3:$D$462,4,FALSE)</f>
        <v>0</v>
      </c>
      <c r="V329" s="20">
        <v>0</v>
      </c>
      <c r="W329" s="20">
        <f t="shared" si="85"/>
        <v>0</v>
      </c>
      <c r="X329" s="23">
        <f>VLOOKUP(H329,[1]Rates!$A$3:$D$139,4,FALSE)</f>
        <v>0</v>
      </c>
      <c r="Y329" s="90">
        <f t="shared" si="86"/>
        <v>0</v>
      </c>
      <c r="Z329" s="9"/>
    </row>
    <row r="330" spans="7:26" ht="15.75" thickBot="1" x14ac:dyDescent="0.3">
      <c r="G330" s="24"/>
      <c r="H330" s="25"/>
      <c r="I330" s="25"/>
      <c r="J330" s="93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95"/>
      <c r="Z330" s="27"/>
    </row>
    <row r="331" spans="7:26" x14ac:dyDescent="0.25">
      <c r="G331" s="9">
        <v>73</v>
      </c>
      <c r="H331" s="9" t="s">
        <v>92</v>
      </c>
      <c r="I331" s="9"/>
      <c r="J331" s="17"/>
      <c r="K331" s="18"/>
      <c r="L331" s="20"/>
      <c r="M331" s="20"/>
      <c r="N331" s="20"/>
      <c r="O331" s="20"/>
      <c r="P331" s="20"/>
      <c r="Q331" s="20"/>
      <c r="R331" s="20"/>
      <c r="S331" s="23"/>
      <c r="T331" s="22">
        <f>SUM(T293:T330)</f>
        <v>181264.63567439999</v>
      </c>
      <c r="U331" s="20"/>
      <c r="V331" s="20"/>
      <c r="W331" s="20"/>
      <c r="X331" s="23"/>
      <c r="Y331" s="22">
        <f>SUM(Y293:Y330)</f>
        <v>26312.956941600001</v>
      </c>
      <c r="Z331" s="27">
        <f>T331+Y331</f>
        <v>207577.59261599998</v>
      </c>
    </row>
    <row r="332" spans="7:26" x14ac:dyDescent="0.25">
      <c r="G332" s="9"/>
      <c r="H332" s="9"/>
      <c r="I332" s="9"/>
      <c r="J332" s="17"/>
      <c r="K332" s="18"/>
      <c r="L332" s="20"/>
      <c r="M332" s="20"/>
      <c r="N332" s="20"/>
      <c r="O332" s="20"/>
      <c r="P332" s="20"/>
      <c r="Q332" s="20"/>
      <c r="R332" s="20"/>
      <c r="S332" s="23"/>
      <c r="T332" s="22"/>
      <c r="U332" s="20"/>
      <c r="V332" s="20"/>
      <c r="W332" s="20"/>
      <c r="X332" s="23"/>
      <c r="Y332" s="22"/>
      <c r="Z332" s="9"/>
    </row>
    <row r="333" spans="7:26" ht="15.75" thickBot="1" x14ac:dyDescent="0.3">
      <c r="G333" s="9"/>
      <c r="H333" s="9"/>
      <c r="I333" s="9"/>
      <c r="J333" s="10" t="s">
        <v>53</v>
      </c>
      <c r="K333" s="11" t="s">
        <v>54</v>
      </c>
      <c r="L333" s="12" t="s">
        <v>55</v>
      </c>
      <c r="M333" s="12" t="s">
        <v>160</v>
      </c>
      <c r="N333" s="12"/>
      <c r="O333" s="12" t="s">
        <v>56</v>
      </c>
      <c r="P333" s="12" t="s">
        <v>161</v>
      </c>
      <c r="Q333" s="12"/>
      <c r="R333" s="12" t="s">
        <v>57</v>
      </c>
      <c r="S333" s="13" t="s">
        <v>58</v>
      </c>
      <c r="T333" s="14" t="s">
        <v>59</v>
      </c>
      <c r="U333" s="12" t="s">
        <v>60</v>
      </c>
      <c r="V333" s="12" t="s">
        <v>61</v>
      </c>
      <c r="W333" s="12" t="s">
        <v>62</v>
      </c>
      <c r="X333" s="13" t="s">
        <v>63</v>
      </c>
      <c r="Y333" s="14" t="s">
        <v>64</v>
      </c>
      <c r="Z333" s="9"/>
    </row>
    <row r="334" spans="7:26" ht="15.75" x14ac:dyDescent="0.25">
      <c r="G334" s="82">
        <v>74</v>
      </c>
      <c r="H334" s="83" t="s">
        <v>93</v>
      </c>
      <c r="I334" s="15"/>
      <c r="J334" s="84"/>
      <c r="K334" s="85"/>
      <c r="L334" s="86"/>
      <c r="M334" s="86"/>
      <c r="N334" s="86"/>
      <c r="O334" s="86"/>
      <c r="P334" s="86"/>
      <c r="Q334" s="86"/>
      <c r="R334" s="86"/>
      <c r="S334" s="87"/>
      <c r="T334" s="88"/>
      <c r="U334" s="86"/>
      <c r="V334" s="86"/>
      <c r="W334" s="86"/>
      <c r="X334" s="87"/>
      <c r="Y334" s="89"/>
      <c r="Z334" s="9"/>
    </row>
    <row r="335" spans="7:26" x14ac:dyDescent="0.25">
      <c r="G335" s="16"/>
      <c r="H335" s="9">
        <v>1</v>
      </c>
      <c r="I335" s="9" t="s">
        <v>11</v>
      </c>
      <c r="J335" s="17">
        <v>251</v>
      </c>
      <c r="K335" s="18">
        <v>1</v>
      </c>
      <c r="L335" s="19">
        <f>VLOOKUP(J335,[1]Values!$A$3:$D$462,2,FALSE)</f>
        <v>39578999</v>
      </c>
      <c r="M335" s="20">
        <v>3287564</v>
      </c>
      <c r="N335" s="20">
        <f t="shared" ref="N335:N352" si="87">(L335-M335)*K335</f>
        <v>36291435</v>
      </c>
      <c r="O335" s="19">
        <f>VLOOKUP(J335,[1]Values!$A$3:$D$462,3,FALSE)</f>
        <v>9629</v>
      </c>
      <c r="P335" s="19"/>
      <c r="Q335" s="19">
        <f t="shared" ref="Q335:Q352" si="88">(O335-P335)*K335</f>
        <v>9629</v>
      </c>
      <c r="R335" s="20">
        <f t="shared" ref="R335:R352" si="89">(L335-M335+O335-P335)*K335</f>
        <v>36301064</v>
      </c>
      <c r="S335" s="21">
        <f>VLOOKUP(H335,[1]Rates!$A$3:$D$139,3,FALSE)</f>
        <v>1.908E-3</v>
      </c>
      <c r="T335" s="22">
        <f t="shared" ref="T335:T352" si="90">R335*S335</f>
        <v>69262.430112000002</v>
      </c>
      <c r="U335" s="19">
        <f>VLOOKUP(J335,[1]Values!$A$3:$D$462,4,FALSE)</f>
        <v>3353</v>
      </c>
      <c r="V335" s="20">
        <v>985660</v>
      </c>
      <c r="W335" s="20">
        <f t="shared" ref="W335:W352" si="91">(U335-V335)*K335</f>
        <v>-982307</v>
      </c>
      <c r="X335" s="23">
        <f>VLOOKUP(H335,[1]Rates!$A$3:$D$139,4,FALSE)</f>
        <v>2.0739999999999999E-3</v>
      </c>
      <c r="Y335" s="90">
        <f t="shared" ref="Y335:Y352" si="92">W335*X335</f>
        <v>-2037.3047179999999</v>
      </c>
      <c r="Z335" s="9"/>
    </row>
    <row r="336" spans="7:26" x14ac:dyDescent="0.25">
      <c r="G336" s="16"/>
      <c r="H336" s="9">
        <v>2</v>
      </c>
      <c r="I336" s="9" t="s">
        <v>27</v>
      </c>
      <c r="J336" s="17">
        <v>251</v>
      </c>
      <c r="K336" s="18">
        <v>1</v>
      </c>
      <c r="L336" s="19">
        <f>VLOOKUP(J336,[1]Values!$A$3:$D$462,2,FALSE)</f>
        <v>39578999</v>
      </c>
      <c r="M336" s="20">
        <v>3287564</v>
      </c>
      <c r="N336" s="20">
        <f t="shared" si="87"/>
        <v>36291435</v>
      </c>
      <c r="O336" s="19">
        <f>VLOOKUP(J336,[1]Values!$A$3:$D$462,3,FALSE)</f>
        <v>9629</v>
      </c>
      <c r="P336" s="19"/>
      <c r="Q336" s="19">
        <f t="shared" si="88"/>
        <v>9629</v>
      </c>
      <c r="R336" s="20">
        <f t="shared" si="89"/>
        <v>36301064</v>
      </c>
      <c r="S336" s="21">
        <f>VLOOKUP(H336,[1]Rates!$A$3:$D$139,3,FALSE)</f>
        <v>2.0900000000000001E-4</v>
      </c>
      <c r="T336" s="22">
        <f t="shared" si="90"/>
        <v>7586.9223760000004</v>
      </c>
      <c r="U336" s="19">
        <f>VLOOKUP(J336,[1]Values!$A$3:$D$462,4,FALSE)</f>
        <v>3353</v>
      </c>
      <c r="V336" s="20">
        <v>985660</v>
      </c>
      <c r="W336" s="20">
        <f t="shared" si="91"/>
        <v>-982307</v>
      </c>
      <c r="X336" s="23">
        <f>VLOOKUP(H336,[1]Rates!$A$3:$D$139,4,FALSE)</f>
        <v>2.3000000000000001E-4</v>
      </c>
      <c r="Y336" s="90">
        <f t="shared" si="92"/>
        <v>-225.93061</v>
      </c>
      <c r="Z336" s="9"/>
    </row>
    <row r="337" spans="7:26" x14ac:dyDescent="0.25">
      <c r="G337" s="16"/>
      <c r="H337" s="9">
        <v>3</v>
      </c>
      <c r="I337" s="9" t="s">
        <v>20</v>
      </c>
      <c r="J337" s="17">
        <v>251</v>
      </c>
      <c r="K337" s="18">
        <v>1</v>
      </c>
      <c r="L337" s="19">
        <f>VLOOKUP(J337,[1]Values!$A$3:$D$462,2,FALSE)</f>
        <v>39578999</v>
      </c>
      <c r="M337" s="20">
        <v>3287564</v>
      </c>
      <c r="N337" s="20">
        <f t="shared" si="87"/>
        <v>36291435</v>
      </c>
      <c r="O337" s="19">
        <f>VLOOKUP(J337,[1]Values!$A$3:$D$462,3,FALSE)</f>
        <v>9629</v>
      </c>
      <c r="P337" s="19"/>
      <c r="Q337" s="19">
        <f t="shared" si="88"/>
        <v>9629</v>
      </c>
      <c r="R337" s="20">
        <f t="shared" si="89"/>
        <v>36301064</v>
      </c>
      <c r="S337" s="21">
        <f>VLOOKUP(H337,[1]Rates!$A$3:$D$139,3,FALSE)</f>
        <v>4.9299999999999995E-4</v>
      </c>
      <c r="T337" s="22">
        <f t="shared" si="90"/>
        <v>17896.424551999997</v>
      </c>
      <c r="U337" s="19">
        <f>VLOOKUP(J337,[1]Values!$A$3:$D$462,4,FALSE)</f>
        <v>3353</v>
      </c>
      <c r="V337" s="20">
        <v>985660</v>
      </c>
      <c r="W337" s="20">
        <f t="shared" si="91"/>
        <v>-982307</v>
      </c>
      <c r="X337" s="23">
        <f>VLOOKUP(H337,[1]Rates!$A$3:$D$139,4,FALSE)</f>
        <v>5.2599999999999999E-4</v>
      </c>
      <c r="Y337" s="90">
        <f t="shared" si="92"/>
        <v>-516.69348200000002</v>
      </c>
      <c r="Z337" s="9"/>
    </row>
    <row r="338" spans="7:26" x14ac:dyDescent="0.25">
      <c r="G338" s="16"/>
      <c r="H338" s="9">
        <v>4</v>
      </c>
      <c r="I338" s="9" t="s">
        <v>10</v>
      </c>
      <c r="J338" s="17">
        <v>251</v>
      </c>
      <c r="K338" s="18">
        <v>0.6</v>
      </c>
      <c r="L338" s="19">
        <f>VLOOKUP(J338,[1]Values!$A$3:$D$462,2,FALSE)</f>
        <v>39578999</v>
      </c>
      <c r="M338" s="20">
        <v>3287564</v>
      </c>
      <c r="N338" s="20">
        <f t="shared" si="87"/>
        <v>21774861</v>
      </c>
      <c r="O338" s="19">
        <f>VLOOKUP(J338,[1]Values!$A$3:$D$462,3,FALSE)</f>
        <v>9629</v>
      </c>
      <c r="P338" s="19"/>
      <c r="Q338" s="19">
        <f t="shared" si="88"/>
        <v>5777.4</v>
      </c>
      <c r="R338" s="20">
        <f t="shared" si="89"/>
        <v>21780638.399999999</v>
      </c>
      <c r="S338" s="21">
        <f>VLOOKUP(H338,[1]Rates!$A$3:$D$139,3,FALSE)</f>
        <v>8.1609999999999999E-3</v>
      </c>
      <c r="T338" s="22">
        <f t="shared" si="90"/>
        <v>177751.78998239999</v>
      </c>
      <c r="U338" s="19">
        <f>VLOOKUP(J338,[1]Values!$A$3:$D$462,4,FALSE)</f>
        <v>3353</v>
      </c>
      <c r="V338" s="20">
        <v>985660</v>
      </c>
      <c r="W338" s="20">
        <f t="shared" si="91"/>
        <v>-589384.19999999995</v>
      </c>
      <c r="X338" s="23">
        <f>VLOOKUP(H338,[1]Rates!$A$3:$D$139,4,FALSE)</f>
        <v>7.8399999999999997E-3</v>
      </c>
      <c r="Y338" s="90">
        <f t="shared" si="92"/>
        <v>-4620.7721279999996</v>
      </c>
      <c r="Z338" s="9"/>
    </row>
    <row r="339" spans="7:26" x14ac:dyDescent="0.25">
      <c r="G339" s="16"/>
      <c r="H339" s="9">
        <v>136</v>
      </c>
      <c r="I339" s="9" t="s">
        <v>139</v>
      </c>
      <c r="J339" s="17">
        <v>251</v>
      </c>
      <c r="K339" s="18">
        <v>0.6</v>
      </c>
      <c r="L339" s="19">
        <f>VLOOKUP(J339,[1]Values!$A$3:$D$462,2,FALSE)</f>
        <v>39578999</v>
      </c>
      <c r="M339" s="20">
        <v>3287564</v>
      </c>
      <c r="N339" s="20">
        <f t="shared" si="87"/>
        <v>21774861</v>
      </c>
      <c r="O339" s="19">
        <f>VLOOKUP(J339,[1]Values!$A$3:$D$462,3,FALSE)</f>
        <v>9629</v>
      </c>
      <c r="P339" s="19"/>
      <c r="Q339" s="19">
        <f t="shared" si="88"/>
        <v>5777.4</v>
      </c>
      <c r="R339" s="20">
        <f t="shared" si="89"/>
        <v>21780638.399999999</v>
      </c>
      <c r="S339" s="21">
        <f>VLOOKUP(H339,[1]Rates!$A$3:$D$139,3,FALSE)</f>
        <v>2.31E-4</v>
      </c>
      <c r="T339" s="22">
        <f t="shared" si="90"/>
        <v>5031.3274703999996</v>
      </c>
      <c r="U339" s="19">
        <f>VLOOKUP(J339,[1]Values!$A$3:$D$462,4,FALSE)</f>
        <v>3353</v>
      </c>
      <c r="V339" s="20">
        <v>985660</v>
      </c>
      <c r="W339" s="20">
        <f t="shared" si="91"/>
        <v>-589384.19999999995</v>
      </c>
      <c r="X339" s="23">
        <f>VLOOKUP(H339,[1]Rates!$A$3:$D$139,4,FALSE)</f>
        <v>2.0100000000000001E-4</v>
      </c>
      <c r="Y339" s="90">
        <f t="shared" si="92"/>
        <v>-118.4662242</v>
      </c>
      <c r="Z339" s="9"/>
    </row>
    <row r="340" spans="7:26" x14ac:dyDescent="0.25">
      <c r="G340" s="16"/>
      <c r="H340" s="9">
        <v>6</v>
      </c>
      <c r="I340" s="9" t="s">
        <v>70</v>
      </c>
      <c r="J340" s="17">
        <v>251</v>
      </c>
      <c r="K340" s="18">
        <v>0.6</v>
      </c>
      <c r="L340" s="19">
        <f>VLOOKUP(J340,[1]Values!$A$3:$D$462,2,FALSE)</f>
        <v>39578999</v>
      </c>
      <c r="M340" s="20">
        <v>3287564</v>
      </c>
      <c r="N340" s="20">
        <f t="shared" si="87"/>
        <v>21774861</v>
      </c>
      <c r="O340" s="19">
        <f>VLOOKUP(J340,[1]Values!$A$3:$D$462,3,FALSE)</f>
        <v>9629</v>
      </c>
      <c r="P340" s="19"/>
      <c r="Q340" s="19">
        <f t="shared" si="88"/>
        <v>5777.4</v>
      </c>
      <c r="R340" s="20">
        <f t="shared" si="89"/>
        <v>21780638.399999999</v>
      </c>
      <c r="S340" s="21">
        <f>VLOOKUP(H340,[1]Rates!$A$3:$D$139,3,FALSE)</f>
        <v>0</v>
      </c>
      <c r="T340" s="22">
        <f t="shared" si="90"/>
        <v>0</v>
      </c>
      <c r="U340" s="19">
        <f>VLOOKUP(J340,[1]Values!$A$3:$D$462,4,FALSE)</f>
        <v>3353</v>
      </c>
      <c r="V340" s="20">
        <v>985660</v>
      </c>
      <c r="W340" s="20">
        <f t="shared" si="91"/>
        <v>-589384.19999999995</v>
      </c>
      <c r="X340" s="23">
        <f>VLOOKUP(H340,[1]Rates!$A$3:$D$139,4,FALSE)</f>
        <v>0</v>
      </c>
      <c r="Y340" s="90">
        <f t="shared" si="92"/>
        <v>0</v>
      </c>
      <c r="Z340" s="9"/>
    </row>
    <row r="341" spans="7:26" x14ac:dyDescent="0.25">
      <c r="G341" s="16"/>
      <c r="H341" s="9">
        <v>7</v>
      </c>
      <c r="I341" s="9" t="s">
        <v>9</v>
      </c>
      <c r="J341" s="17">
        <v>251</v>
      </c>
      <c r="K341" s="18">
        <v>1</v>
      </c>
      <c r="L341" s="19">
        <f>VLOOKUP(J341,[1]Values!$A$3:$D$462,2,FALSE)</f>
        <v>39578999</v>
      </c>
      <c r="M341" s="20">
        <v>3287564</v>
      </c>
      <c r="N341" s="20">
        <f t="shared" si="87"/>
        <v>36291435</v>
      </c>
      <c r="O341" s="19">
        <f>VLOOKUP(J341,[1]Values!$A$3:$D$462,3,FALSE)</f>
        <v>9629</v>
      </c>
      <c r="P341" s="19"/>
      <c r="Q341" s="19">
        <f t="shared" si="88"/>
        <v>9629</v>
      </c>
      <c r="R341" s="20">
        <f t="shared" si="89"/>
        <v>36301064</v>
      </c>
      <c r="S341" s="21">
        <f>VLOOKUP(H341,[1]Rates!$A$3:$D$139,3,FALSE)</f>
        <v>1.01E-4</v>
      </c>
      <c r="T341" s="22">
        <f t="shared" si="90"/>
        <v>3666.4074639999999</v>
      </c>
      <c r="U341" s="19">
        <f>VLOOKUP(J341,[1]Values!$A$3:$D$462,4,FALSE)</f>
        <v>3353</v>
      </c>
      <c r="V341" s="20">
        <v>985660</v>
      </c>
      <c r="W341" s="20">
        <f t="shared" si="91"/>
        <v>-982307</v>
      </c>
      <c r="X341" s="23">
        <f>VLOOKUP(H341,[1]Rates!$A$3:$D$139,4,FALSE)</f>
        <v>1.08E-4</v>
      </c>
      <c r="Y341" s="90">
        <f t="shared" si="92"/>
        <v>-106.089156</v>
      </c>
      <c r="Z341" s="9"/>
    </row>
    <row r="342" spans="7:26" x14ac:dyDescent="0.25">
      <c r="G342" s="16"/>
      <c r="H342" s="9">
        <v>8</v>
      </c>
      <c r="I342" s="9" t="s">
        <v>23</v>
      </c>
      <c r="J342" s="17">
        <v>251</v>
      </c>
      <c r="K342" s="18">
        <v>1</v>
      </c>
      <c r="L342" s="19">
        <f>VLOOKUP(J342,[1]Values!$A$3:$D$462,2,FALSE)</f>
        <v>39578999</v>
      </c>
      <c r="M342" s="20">
        <v>3287564</v>
      </c>
      <c r="N342" s="20">
        <f t="shared" si="87"/>
        <v>36291435</v>
      </c>
      <c r="O342" s="19">
        <f>VLOOKUP(J342,[1]Values!$A$3:$D$462,3,FALSE)</f>
        <v>9629</v>
      </c>
      <c r="P342" s="19"/>
      <c r="Q342" s="19">
        <f t="shared" si="88"/>
        <v>9629</v>
      </c>
      <c r="R342" s="20">
        <f t="shared" si="89"/>
        <v>36301064</v>
      </c>
      <c r="S342" s="21">
        <f>VLOOKUP(H342,[1]Rates!$A$3:$D$139,3,FALSE)</f>
        <v>1.5300000000000001E-4</v>
      </c>
      <c r="T342" s="22">
        <f t="shared" si="90"/>
        <v>5554.0627920000006</v>
      </c>
      <c r="U342" s="19">
        <f>VLOOKUP(J342,[1]Values!$A$3:$D$462,4,FALSE)</f>
        <v>3353</v>
      </c>
      <c r="V342" s="20">
        <v>985660</v>
      </c>
      <c r="W342" s="20">
        <f t="shared" si="91"/>
        <v>-982307</v>
      </c>
      <c r="X342" s="23">
        <f>VLOOKUP(H342,[1]Rates!$A$3:$D$139,4,FALSE)</f>
        <v>1.64E-4</v>
      </c>
      <c r="Y342" s="90">
        <f t="shared" si="92"/>
        <v>-161.09834800000002</v>
      </c>
      <c r="Z342" s="9"/>
    </row>
    <row r="343" spans="7:26" x14ac:dyDescent="0.25">
      <c r="G343" s="16"/>
      <c r="H343" s="9">
        <v>9</v>
      </c>
      <c r="I343" s="9" t="s">
        <v>0</v>
      </c>
      <c r="J343" s="17">
        <v>251</v>
      </c>
      <c r="K343" s="18">
        <v>1</v>
      </c>
      <c r="L343" s="19">
        <f>VLOOKUP(J343,[1]Values!$A$3:$D$462,2,FALSE)</f>
        <v>39578999</v>
      </c>
      <c r="M343" s="20">
        <v>3287564</v>
      </c>
      <c r="N343" s="20">
        <f t="shared" si="87"/>
        <v>36291435</v>
      </c>
      <c r="O343" s="19">
        <f>VLOOKUP(J343,[1]Values!$A$3:$D$462,3,FALSE)</f>
        <v>9629</v>
      </c>
      <c r="P343" s="19"/>
      <c r="Q343" s="19">
        <f t="shared" si="88"/>
        <v>9629</v>
      </c>
      <c r="R343" s="20">
        <f t="shared" si="89"/>
        <v>36301064</v>
      </c>
      <c r="S343" s="21">
        <f>VLOOKUP(H343,[1]Rates!$A$3:$D$139,3,FALSE)</f>
        <v>2.5599999999999999E-4</v>
      </c>
      <c r="T343" s="22">
        <f t="shared" si="90"/>
        <v>9293.0723839999991</v>
      </c>
      <c r="U343" s="19">
        <f>VLOOKUP(J343,[1]Values!$A$3:$D$462,4,FALSE)</f>
        <v>3353</v>
      </c>
      <c r="V343" s="20">
        <v>985660</v>
      </c>
      <c r="W343" s="20">
        <f t="shared" si="91"/>
        <v>-982307</v>
      </c>
      <c r="X343" s="23">
        <f>VLOOKUP(H343,[1]Rates!$A$3:$D$139,4,FALSE)</f>
        <v>2.7599999999999999E-4</v>
      </c>
      <c r="Y343" s="90">
        <f t="shared" si="92"/>
        <v>-271.11673200000001</v>
      </c>
      <c r="Z343" s="9"/>
    </row>
    <row r="344" spans="7:26" x14ac:dyDescent="0.25">
      <c r="G344" s="16"/>
      <c r="H344" s="9">
        <v>17</v>
      </c>
      <c r="I344" s="9" t="s">
        <v>16</v>
      </c>
      <c r="J344" s="17">
        <v>251</v>
      </c>
      <c r="K344" s="18">
        <v>1</v>
      </c>
      <c r="L344" s="19">
        <f>VLOOKUP(J344,[1]Values!$A$3:$D$462,2,FALSE)</f>
        <v>39578999</v>
      </c>
      <c r="M344" s="20">
        <v>3287564</v>
      </c>
      <c r="N344" s="20">
        <f t="shared" si="87"/>
        <v>36291435</v>
      </c>
      <c r="O344" s="19">
        <f>VLOOKUP(J344,[1]Values!$A$3:$D$462,3,FALSE)</f>
        <v>9629</v>
      </c>
      <c r="P344" s="19"/>
      <c r="Q344" s="19">
        <f t="shared" si="88"/>
        <v>9629</v>
      </c>
      <c r="R344" s="20">
        <f t="shared" si="89"/>
        <v>36301064</v>
      </c>
      <c r="S344" s="21">
        <f>VLOOKUP(H344,[1]Rates!$A$3:$D$139,3,FALSE)</f>
        <v>6.0700000000000001E-4</v>
      </c>
      <c r="T344" s="22">
        <f t="shared" si="90"/>
        <v>22034.745847999999</v>
      </c>
      <c r="U344" s="19">
        <f>VLOOKUP(J344,[1]Values!$A$3:$D$462,4,FALSE)</f>
        <v>3353</v>
      </c>
      <c r="V344" s="20">
        <v>985660</v>
      </c>
      <c r="W344" s="20">
        <f t="shared" si="91"/>
        <v>-982307</v>
      </c>
      <c r="X344" s="23">
        <f>VLOOKUP(H344,[1]Rates!$A$3:$D$139,4,FALSE)</f>
        <v>6.4899999999999995E-4</v>
      </c>
      <c r="Y344" s="90">
        <f t="shared" si="92"/>
        <v>-637.51724299999989</v>
      </c>
      <c r="Z344" s="9"/>
    </row>
    <row r="345" spans="7:26" x14ac:dyDescent="0.25">
      <c r="G345" s="16"/>
      <c r="H345" s="9">
        <v>29</v>
      </c>
      <c r="I345" s="9" t="s">
        <v>24</v>
      </c>
      <c r="J345" s="17">
        <v>251</v>
      </c>
      <c r="K345" s="18">
        <v>1</v>
      </c>
      <c r="L345" s="19">
        <f>VLOOKUP(J345,[1]Values!$A$3:$D$462,2,FALSE)</f>
        <v>39578999</v>
      </c>
      <c r="M345" s="20">
        <v>3287564</v>
      </c>
      <c r="N345" s="20">
        <f t="shared" si="87"/>
        <v>36291435</v>
      </c>
      <c r="O345" s="19">
        <f>VLOOKUP(J345,[1]Values!$A$3:$D$462,3,FALSE)</f>
        <v>9629</v>
      </c>
      <c r="P345" s="19"/>
      <c r="Q345" s="19">
        <f t="shared" si="88"/>
        <v>9629</v>
      </c>
      <c r="R345" s="20">
        <f t="shared" si="89"/>
        <v>36301064</v>
      </c>
      <c r="S345" s="21">
        <f>VLOOKUP(H345,[1]Rates!$A$3:$D$139,3,FALSE)</f>
        <v>2.8760000000000001E-3</v>
      </c>
      <c r="T345" s="22">
        <f t="shared" si="90"/>
        <v>104401.86006400001</v>
      </c>
      <c r="U345" s="19">
        <f>VLOOKUP(J345,[1]Values!$A$3:$D$462,4,FALSE)</f>
        <v>3353</v>
      </c>
      <c r="V345" s="20">
        <v>985660</v>
      </c>
      <c r="W345" s="20">
        <f t="shared" si="91"/>
        <v>-982307</v>
      </c>
      <c r="X345" s="23">
        <f>VLOOKUP(H345,[1]Rates!$A$3:$D$139,4,FALSE)</f>
        <v>3.1029999999999999E-3</v>
      </c>
      <c r="Y345" s="90">
        <f t="shared" si="92"/>
        <v>-3048.0986209999996</v>
      </c>
      <c r="Z345" s="9"/>
    </row>
    <row r="346" spans="7:26" x14ac:dyDescent="0.25">
      <c r="G346" s="16"/>
      <c r="H346" s="9">
        <v>38</v>
      </c>
      <c r="I346" s="9" t="s">
        <v>12</v>
      </c>
      <c r="J346" s="17">
        <v>251</v>
      </c>
      <c r="K346" s="18">
        <v>1</v>
      </c>
      <c r="L346" s="19">
        <f>VLOOKUP(J346,[1]Values!$A$3:$D$462,2,FALSE)</f>
        <v>39578999</v>
      </c>
      <c r="M346" s="20">
        <v>3287564</v>
      </c>
      <c r="N346" s="20">
        <f t="shared" si="87"/>
        <v>36291435</v>
      </c>
      <c r="O346" s="19">
        <f>VLOOKUP(J346,[1]Values!$A$3:$D$462,3,FALSE)</f>
        <v>9629</v>
      </c>
      <c r="P346" s="19"/>
      <c r="Q346" s="19">
        <f t="shared" si="88"/>
        <v>9629</v>
      </c>
      <c r="R346" s="20">
        <f t="shared" si="89"/>
        <v>36301064</v>
      </c>
      <c r="S346" s="21">
        <f>VLOOKUP(H346,[1]Rates!$A$3:$D$139,3,FALSE)</f>
        <v>9.8999999999999994E-5</v>
      </c>
      <c r="T346" s="22">
        <f t="shared" si="90"/>
        <v>3593.8053359999999</v>
      </c>
      <c r="U346" s="19">
        <f>VLOOKUP(J346,[1]Values!$A$3:$D$462,4,FALSE)</f>
        <v>3353</v>
      </c>
      <c r="V346" s="20">
        <v>985660</v>
      </c>
      <c r="W346" s="20">
        <f t="shared" si="91"/>
        <v>-982307</v>
      </c>
      <c r="X346" s="23">
        <f>VLOOKUP(H346,[1]Rates!$A$3:$D$139,4,FALSE)</f>
        <v>8.6000000000000003E-5</v>
      </c>
      <c r="Y346" s="90">
        <f t="shared" si="92"/>
        <v>-84.478402000000003</v>
      </c>
      <c r="Z346" s="9"/>
    </row>
    <row r="347" spans="7:26" x14ac:dyDescent="0.25">
      <c r="G347" s="16"/>
      <c r="H347" s="9">
        <v>55</v>
      </c>
      <c r="I347" s="9" t="s">
        <v>26</v>
      </c>
      <c r="J347" s="17">
        <v>251</v>
      </c>
      <c r="K347" s="18">
        <v>1</v>
      </c>
      <c r="L347" s="19">
        <f>VLOOKUP(J347,[1]Values!$A$3:$D$462,2,FALSE)</f>
        <v>39578999</v>
      </c>
      <c r="M347" s="20">
        <v>3287564</v>
      </c>
      <c r="N347" s="20">
        <f t="shared" si="87"/>
        <v>36291435</v>
      </c>
      <c r="O347" s="19">
        <f>VLOOKUP(J347,[1]Values!$A$3:$D$462,3,FALSE)</f>
        <v>9629</v>
      </c>
      <c r="P347" s="19"/>
      <c r="Q347" s="19">
        <f t="shared" si="88"/>
        <v>9629</v>
      </c>
      <c r="R347" s="20">
        <f t="shared" si="89"/>
        <v>36301064</v>
      </c>
      <c r="S347" s="21">
        <f>VLOOKUP(H347,[1]Rates!$A$3:$D$139,3,FALSE)</f>
        <v>1.45E-4</v>
      </c>
      <c r="T347" s="22">
        <f t="shared" si="90"/>
        <v>5263.6542799999997</v>
      </c>
      <c r="U347" s="19">
        <f>VLOOKUP(J347,[1]Values!$A$3:$D$462,4,FALSE)</f>
        <v>3353</v>
      </c>
      <c r="V347" s="20">
        <v>985660</v>
      </c>
      <c r="W347" s="20">
        <f t="shared" si="91"/>
        <v>-982307</v>
      </c>
      <c r="X347" s="23">
        <f>VLOOKUP(H347,[1]Rates!$A$3:$D$139,4,FALSE)</f>
        <v>1.35E-4</v>
      </c>
      <c r="Y347" s="90">
        <f t="shared" si="92"/>
        <v>-132.611445</v>
      </c>
      <c r="Z347" s="9"/>
    </row>
    <row r="348" spans="7:26" x14ac:dyDescent="0.25">
      <c r="G348" s="16"/>
      <c r="H348" s="9">
        <v>71</v>
      </c>
      <c r="I348" s="9" t="s">
        <v>18</v>
      </c>
      <c r="J348" s="17">
        <v>251</v>
      </c>
      <c r="K348" s="18">
        <v>1</v>
      </c>
      <c r="L348" s="19">
        <f>VLOOKUP(J348,[1]Values!$A$3:$D$462,2,FALSE)</f>
        <v>39578999</v>
      </c>
      <c r="M348" s="20">
        <v>3287564</v>
      </c>
      <c r="N348" s="20">
        <f t="shared" si="87"/>
        <v>36291435</v>
      </c>
      <c r="O348" s="19">
        <f>VLOOKUP(J348,[1]Values!$A$3:$D$462,3,FALSE)</f>
        <v>9629</v>
      </c>
      <c r="P348" s="19"/>
      <c r="Q348" s="19">
        <f t="shared" si="88"/>
        <v>9629</v>
      </c>
      <c r="R348" s="20">
        <f t="shared" si="89"/>
        <v>36301064</v>
      </c>
      <c r="S348" s="21">
        <f>VLOOKUP(H348,[1]Rates!$A$3:$D$139,3,FALSE)</f>
        <v>9.0000000000000002E-6</v>
      </c>
      <c r="T348" s="22">
        <f t="shared" si="90"/>
        <v>326.70957600000003</v>
      </c>
      <c r="U348" s="19">
        <f>VLOOKUP(J348,[1]Values!$A$3:$D$462,4,FALSE)</f>
        <v>3353</v>
      </c>
      <c r="V348" s="20">
        <v>985660</v>
      </c>
      <c r="W348" s="20">
        <f t="shared" si="91"/>
        <v>-982307</v>
      </c>
      <c r="X348" s="23">
        <f>VLOOKUP(H348,[1]Rates!$A$3:$D$139,4,FALSE)</f>
        <v>9.0000000000000002E-6</v>
      </c>
      <c r="Y348" s="90">
        <f t="shared" si="92"/>
        <v>-8.8407630000000008</v>
      </c>
      <c r="Z348" s="9"/>
    </row>
    <row r="349" spans="7:26" x14ac:dyDescent="0.25">
      <c r="G349" s="16"/>
      <c r="H349" s="9">
        <v>72</v>
      </c>
      <c r="I349" s="9" t="s">
        <v>28</v>
      </c>
      <c r="J349" s="17">
        <v>251</v>
      </c>
      <c r="K349" s="18">
        <v>1</v>
      </c>
      <c r="L349" s="19">
        <f>VLOOKUP(J349,[1]Values!$A$3:$D$462,2,FALSE)</f>
        <v>39578999</v>
      </c>
      <c r="M349" s="20">
        <v>3287564</v>
      </c>
      <c r="N349" s="20">
        <f t="shared" si="87"/>
        <v>36291435</v>
      </c>
      <c r="O349" s="19">
        <f>VLOOKUP(J349,[1]Values!$A$3:$D$462,3,FALSE)</f>
        <v>9629</v>
      </c>
      <c r="P349" s="19"/>
      <c r="Q349" s="19">
        <f t="shared" si="88"/>
        <v>9629</v>
      </c>
      <c r="R349" s="20">
        <f t="shared" si="89"/>
        <v>36301064</v>
      </c>
      <c r="S349" s="21">
        <f>VLOOKUP(H349,[1]Rates!$A$3:$D$139,3,FALSE)</f>
        <v>2.5799999999999998E-4</v>
      </c>
      <c r="T349" s="22">
        <f t="shared" si="90"/>
        <v>9365.6745119999996</v>
      </c>
      <c r="U349" s="19">
        <f>VLOOKUP(J349,[1]Values!$A$3:$D$462,4,FALSE)</f>
        <v>3353</v>
      </c>
      <c r="V349" s="20">
        <v>985660</v>
      </c>
      <c r="W349" s="20">
        <f t="shared" si="91"/>
        <v>-982307</v>
      </c>
      <c r="X349" s="23">
        <f>VLOOKUP(H349,[1]Rates!$A$3:$D$139,4,FALSE)</f>
        <v>2.7500000000000002E-4</v>
      </c>
      <c r="Y349" s="90">
        <f t="shared" si="92"/>
        <v>-270.13442500000002</v>
      </c>
      <c r="Z349" s="9"/>
    </row>
    <row r="350" spans="7:26" x14ac:dyDescent="0.25">
      <c r="G350" s="16"/>
      <c r="H350" s="9">
        <v>74</v>
      </c>
      <c r="I350" s="9" t="s">
        <v>93</v>
      </c>
      <c r="J350" s="17">
        <v>251</v>
      </c>
      <c r="K350" s="18">
        <v>1</v>
      </c>
      <c r="L350" s="19">
        <f>VLOOKUP(J350,[1]Values!$A$3:$D$462,2,FALSE)</f>
        <v>39578999</v>
      </c>
      <c r="M350" s="20">
        <v>3287564</v>
      </c>
      <c r="N350" s="20">
        <f t="shared" si="87"/>
        <v>36291435</v>
      </c>
      <c r="O350" s="19">
        <f>VLOOKUP(J350,[1]Values!$A$3:$D$462,3,FALSE)</f>
        <v>9629</v>
      </c>
      <c r="P350" s="19"/>
      <c r="Q350" s="19">
        <f t="shared" si="88"/>
        <v>9629</v>
      </c>
      <c r="R350" s="20">
        <f t="shared" si="89"/>
        <v>36301064</v>
      </c>
      <c r="S350" s="21">
        <f>VLOOKUP(H350,[1]Rates!$A$3:$D$139,3,FALSE)</f>
        <v>0</v>
      </c>
      <c r="T350" s="22">
        <f t="shared" si="90"/>
        <v>0</v>
      </c>
      <c r="U350" s="19">
        <f>VLOOKUP(J350,[1]Values!$A$3:$D$462,4,FALSE)</f>
        <v>3353</v>
      </c>
      <c r="V350" s="20">
        <v>985660</v>
      </c>
      <c r="W350" s="20">
        <f t="shared" si="91"/>
        <v>-982307</v>
      </c>
      <c r="X350" s="23">
        <f>VLOOKUP(H350,[1]Rates!$A$3:$D$139,4,FALSE)</f>
        <v>0</v>
      </c>
      <c r="Y350" s="90">
        <f t="shared" si="92"/>
        <v>0</v>
      </c>
      <c r="Z350" s="9"/>
    </row>
    <row r="351" spans="7:26" x14ac:dyDescent="0.25">
      <c r="G351" s="16"/>
      <c r="H351" s="9">
        <v>117</v>
      </c>
      <c r="I351" s="9" t="s">
        <v>21</v>
      </c>
      <c r="J351" s="17">
        <v>251</v>
      </c>
      <c r="K351" s="18">
        <v>1</v>
      </c>
      <c r="L351" s="19">
        <f>VLOOKUP(J351,[1]Values!$A$3:$D$462,2,FALSE)</f>
        <v>39578999</v>
      </c>
      <c r="M351" s="20">
        <v>3287564</v>
      </c>
      <c r="N351" s="20">
        <f t="shared" si="87"/>
        <v>36291435</v>
      </c>
      <c r="O351" s="19">
        <f>VLOOKUP(J351,[1]Values!$A$3:$D$462,3,FALSE)</f>
        <v>9629</v>
      </c>
      <c r="P351" s="19"/>
      <c r="Q351" s="19">
        <f t="shared" si="88"/>
        <v>9629</v>
      </c>
      <c r="R351" s="20">
        <f t="shared" si="89"/>
        <v>36301064</v>
      </c>
      <c r="S351" s="21">
        <f>VLOOKUP(H351,[1]Rates!$A$3:$D$139,3,FALSE)</f>
        <v>2.1900000000000001E-4</v>
      </c>
      <c r="T351" s="22">
        <f t="shared" si="90"/>
        <v>7949.933016</v>
      </c>
      <c r="U351" s="19">
        <f>VLOOKUP(J351,[1]Values!$A$3:$D$462,4,FALSE)</f>
        <v>3353</v>
      </c>
      <c r="V351" s="20">
        <v>985660</v>
      </c>
      <c r="W351" s="20">
        <f t="shared" si="91"/>
        <v>-982307</v>
      </c>
      <c r="X351" s="23">
        <f>VLOOKUP(H351,[1]Rates!$A$3:$D$139,4,FALSE)</f>
        <v>2.34E-4</v>
      </c>
      <c r="Y351" s="90">
        <f t="shared" si="92"/>
        <v>-229.859838</v>
      </c>
      <c r="Z351" s="9"/>
    </row>
    <row r="352" spans="7:26" x14ac:dyDescent="0.25">
      <c r="G352" s="16"/>
      <c r="H352" s="9">
        <v>122</v>
      </c>
      <c r="I352" s="9" t="s">
        <v>90</v>
      </c>
      <c r="J352" s="17">
        <v>251</v>
      </c>
      <c r="K352" s="18">
        <v>0.6</v>
      </c>
      <c r="L352" s="19">
        <f>VLOOKUP(J352,[1]Values!$A$3:$D$462,2,FALSE)</f>
        <v>39578999</v>
      </c>
      <c r="M352" s="20">
        <v>3287564</v>
      </c>
      <c r="N352" s="20">
        <f t="shared" si="87"/>
        <v>21774861</v>
      </c>
      <c r="O352" s="19">
        <f>VLOOKUP(J352,[1]Values!$A$3:$D$462,3,FALSE)</f>
        <v>9629</v>
      </c>
      <c r="P352" s="19"/>
      <c r="Q352" s="19">
        <f t="shared" si="88"/>
        <v>5777.4</v>
      </c>
      <c r="R352" s="20">
        <f t="shared" si="89"/>
        <v>21780638.399999999</v>
      </c>
      <c r="S352" s="21">
        <f>VLOOKUP(H352,[1]Rates!$A$3:$D$139,3,FALSE)</f>
        <v>0</v>
      </c>
      <c r="T352" s="22">
        <f t="shared" si="90"/>
        <v>0</v>
      </c>
      <c r="U352" s="19">
        <f>VLOOKUP(J352,[1]Values!$A$3:$D$462,4,FALSE)</f>
        <v>3353</v>
      </c>
      <c r="V352" s="20">
        <v>985660</v>
      </c>
      <c r="W352" s="20">
        <f t="shared" si="91"/>
        <v>-589384.19999999995</v>
      </c>
      <c r="X352" s="23">
        <f>VLOOKUP(H352,[1]Rates!$A$3:$D$139,4,FALSE)</f>
        <v>0</v>
      </c>
      <c r="Y352" s="90">
        <f t="shared" si="92"/>
        <v>0</v>
      </c>
      <c r="Z352" s="9"/>
    </row>
    <row r="353" spans="7:26" x14ac:dyDescent="0.25">
      <c r="G353" s="16"/>
      <c r="H353" s="9"/>
      <c r="I353" s="9"/>
      <c r="J353" s="17"/>
      <c r="K353" s="18"/>
      <c r="L353" s="19"/>
      <c r="M353" s="20"/>
      <c r="N353" s="20"/>
      <c r="O353" s="19"/>
      <c r="P353" s="19"/>
      <c r="Q353" s="19"/>
      <c r="R353" s="20"/>
      <c r="S353" s="21"/>
      <c r="T353" s="22"/>
      <c r="U353" s="19"/>
      <c r="V353" s="20"/>
      <c r="W353" s="20"/>
      <c r="X353" s="23"/>
      <c r="Y353" s="90"/>
      <c r="Z353" s="9"/>
    </row>
    <row r="354" spans="7:26" ht="15.75" x14ac:dyDescent="0.25">
      <c r="G354" s="91">
        <v>74</v>
      </c>
      <c r="H354" s="28" t="s">
        <v>93</v>
      </c>
      <c r="I354" s="9"/>
      <c r="J354" s="161" t="s">
        <v>174</v>
      </c>
      <c r="K354" s="132"/>
      <c r="L354" s="133"/>
      <c r="M354" s="96"/>
      <c r="N354" s="96"/>
      <c r="O354" s="133"/>
      <c r="P354" s="19"/>
      <c r="Q354" s="19"/>
      <c r="R354" s="20"/>
      <c r="S354" s="21"/>
      <c r="T354" s="22"/>
      <c r="U354" s="19"/>
      <c r="V354" s="20"/>
      <c r="W354" s="20"/>
      <c r="X354" s="23"/>
      <c r="Y354" s="90"/>
      <c r="Z354" s="9"/>
    </row>
    <row r="355" spans="7:26" x14ac:dyDescent="0.25">
      <c r="G355" s="16"/>
      <c r="H355" s="9"/>
      <c r="I355" s="9"/>
      <c r="J355" s="17"/>
      <c r="K355" s="18"/>
      <c r="L355" s="20"/>
      <c r="M355" s="20"/>
      <c r="N355" s="20"/>
      <c r="O355" s="20"/>
      <c r="P355" s="20"/>
      <c r="Q355" s="20"/>
      <c r="R355" s="20"/>
      <c r="S355" s="23"/>
      <c r="T355" s="22"/>
      <c r="U355" s="20"/>
      <c r="V355" s="20"/>
      <c r="W355" s="20"/>
      <c r="X355" s="23"/>
      <c r="Y355" s="90"/>
      <c r="Z355" s="9"/>
    </row>
    <row r="356" spans="7:26" ht="15.75" x14ac:dyDescent="0.25">
      <c r="G356" s="91">
        <v>74</v>
      </c>
      <c r="H356" s="28" t="s">
        <v>93</v>
      </c>
      <c r="I356" s="9"/>
      <c r="J356" s="17"/>
      <c r="K356" s="18"/>
      <c r="L356" s="20"/>
      <c r="M356" s="20"/>
      <c r="N356" s="20"/>
      <c r="O356" s="20"/>
      <c r="P356" s="20"/>
      <c r="Q356" s="20"/>
      <c r="R356" s="20"/>
      <c r="S356" s="23"/>
      <c r="T356" s="22"/>
      <c r="U356" s="20"/>
      <c r="V356" s="20"/>
      <c r="W356" s="20"/>
      <c r="X356" s="23"/>
      <c r="Y356" s="90"/>
      <c r="Z356" s="9"/>
    </row>
    <row r="357" spans="7:26" x14ac:dyDescent="0.25">
      <c r="G357" s="16"/>
      <c r="H357" s="9">
        <v>1</v>
      </c>
      <c r="I357" s="9" t="s">
        <v>11</v>
      </c>
      <c r="J357" s="17">
        <v>844</v>
      </c>
      <c r="K357" s="18">
        <v>1</v>
      </c>
      <c r="L357" s="19">
        <f>VLOOKUP(J357,[1]Values!$A$3:$D$462,2,FALSE)</f>
        <v>0</v>
      </c>
      <c r="M357" s="20"/>
      <c r="N357" s="20">
        <f t="shared" ref="N357:N373" si="93">(L357-M357)*K357</f>
        <v>0</v>
      </c>
      <c r="O357" s="19">
        <f>VLOOKUP(J357,[1]Values!$A$3:$D$462,3,FALSE)</f>
        <v>14593</v>
      </c>
      <c r="P357" s="20">
        <v>55184</v>
      </c>
      <c r="Q357" s="19">
        <f t="shared" ref="Q357:Q373" si="94">(O357-P357)*K357</f>
        <v>-40591</v>
      </c>
      <c r="R357" s="20">
        <f t="shared" ref="R357:R373" si="95">(L357-M357+O357-P357)*K357</f>
        <v>-40591</v>
      </c>
      <c r="S357" s="21">
        <f>VLOOKUP(H357,[1]Rates!$A$3:$D$139,3,FALSE)</f>
        <v>1.908E-3</v>
      </c>
      <c r="T357" s="22">
        <f t="shared" ref="T357:T373" si="96">R357*S357</f>
        <v>-77.447627999999995</v>
      </c>
      <c r="U357" s="19">
        <f>VLOOKUP(J357,[1]Values!$A$3:$D$462,4,FALSE)</f>
        <v>0</v>
      </c>
      <c r="V357" s="20">
        <v>0</v>
      </c>
      <c r="W357" s="20">
        <f t="shared" ref="W357:W373" si="97">(U357-V357)*K357</f>
        <v>0</v>
      </c>
      <c r="X357" s="23">
        <f>VLOOKUP(H357,[1]Rates!$A$3:$D$139,4,FALSE)</f>
        <v>2.0739999999999999E-3</v>
      </c>
      <c r="Y357" s="90">
        <f t="shared" ref="Y357:Y373" si="98">W357*X357</f>
        <v>0</v>
      </c>
      <c r="Z357" s="9"/>
    </row>
    <row r="358" spans="7:26" x14ac:dyDescent="0.25">
      <c r="G358" s="16"/>
      <c r="H358" s="9">
        <v>2</v>
      </c>
      <c r="I358" s="9" t="s">
        <v>27</v>
      </c>
      <c r="J358" s="17">
        <v>844</v>
      </c>
      <c r="K358" s="18">
        <v>1</v>
      </c>
      <c r="L358" s="19">
        <f>VLOOKUP(J358,[1]Values!$A$3:$D$462,2,FALSE)</f>
        <v>0</v>
      </c>
      <c r="M358" s="20"/>
      <c r="N358" s="20">
        <f t="shared" si="93"/>
        <v>0</v>
      </c>
      <c r="O358" s="19">
        <f>VLOOKUP(J358,[1]Values!$A$3:$D$462,3,FALSE)</f>
        <v>14593</v>
      </c>
      <c r="P358" s="20">
        <v>55184</v>
      </c>
      <c r="Q358" s="19">
        <f t="shared" si="94"/>
        <v>-40591</v>
      </c>
      <c r="R358" s="20">
        <f t="shared" si="95"/>
        <v>-40591</v>
      </c>
      <c r="S358" s="21">
        <f>VLOOKUP(H358,[1]Rates!$A$3:$D$139,3,FALSE)</f>
        <v>2.0900000000000001E-4</v>
      </c>
      <c r="T358" s="22">
        <f t="shared" si="96"/>
        <v>-8.4835190000000011</v>
      </c>
      <c r="U358" s="19">
        <f>VLOOKUP(J358,[1]Values!$A$3:$D$462,4,FALSE)</f>
        <v>0</v>
      </c>
      <c r="V358" s="20">
        <v>0</v>
      </c>
      <c r="W358" s="20">
        <f t="shared" si="97"/>
        <v>0</v>
      </c>
      <c r="X358" s="23">
        <f>VLOOKUP(H358,[1]Rates!$A$3:$D$139,4,FALSE)</f>
        <v>2.3000000000000001E-4</v>
      </c>
      <c r="Y358" s="90">
        <f t="shared" si="98"/>
        <v>0</v>
      </c>
      <c r="Z358" s="9"/>
    </row>
    <row r="359" spans="7:26" x14ac:dyDescent="0.25">
      <c r="G359" s="16"/>
      <c r="H359" s="9">
        <v>3</v>
      </c>
      <c r="I359" s="9" t="s">
        <v>20</v>
      </c>
      <c r="J359" s="17">
        <v>844</v>
      </c>
      <c r="K359" s="18">
        <v>1</v>
      </c>
      <c r="L359" s="19">
        <f>VLOOKUP(J359,[1]Values!$A$3:$D$462,2,FALSE)</f>
        <v>0</v>
      </c>
      <c r="M359" s="20"/>
      <c r="N359" s="20">
        <f t="shared" si="93"/>
        <v>0</v>
      </c>
      <c r="O359" s="19">
        <f>VLOOKUP(J359,[1]Values!$A$3:$D$462,3,FALSE)</f>
        <v>14593</v>
      </c>
      <c r="P359" s="20">
        <v>55184</v>
      </c>
      <c r="Q359" s="19">
        <f t="shared" si="94"/>
        <v>-40591</v>
      </c>
      <c r="R359" s="20">
        <f t="shared" si="95"/>
        <v>-40591</v>
      </c>
      <c r="S359" s="21">
        <f>VLOOKUP(H359,[1]Rates!$A$3:$D$139,3,FALSE)</f>
        <v>4.9299999999999995E-4</v>
      </c>
      <c r="T359" s="22">
        <f t="shared" si="96"/>
        <v>-20.011362999999999</v>
      </c>
      <c r="U359" s="19">
        <f>VLOOKUP(J359,[1]Values!$A$3:$D$462,4,FALSE)</f>
        <v>0</v>
      </c>
      <c r="V359" s="20">
        <v>0</v>
      </c>
      <c r="W359" s="20">
        <f t="shared" si="97"/>
        <v>0</v>
      </c>
      <c r="X359" s="23">
        <f>VLOOKUP(H359,[1]Rates!$A$3:$D$139,4,FALSE)</f>
        <v>5.2599999999999999E-4</v>
      </c>
      <c r="Y359" s="90">
        <f t="shared" si="98"/>
        <v>0</v>
      </c>
      <c r="Z359" s="9"/>
    </row>
    <row r="360" spans="7:26" x14ac:dyDescent="0.25">
      <c r="G360" s="16"/>
      <c r="H360" s="9">
        <v>4</v>
      </c>
      <c r="I360" s="9" t="s">
        <v>10</v>
      </c>
      <c r="J360" s="17">
        <v>844</v>
      </c>
      <c r="K360" s="18">
        <v>0.6</v>
      </c>
      <c r="L360" s="19">
        <f>VLOOKUP(J360,[1]Values!$A$3:$D$462,2,FALSE)</f>
        <v>0</v>
      </c>
      <c r="M360" s="20"/>
      <c r="N360" s="20">
        <f t="shared" si="93"/>
        <v>0</v>
      </c>
      <c r="O360" s="19">
        <f>VLOOKUP(J360,[1]Values!$A$3:$D$462,3,FALSE)</f>
        <v>14593</v>
      </c>
      <c r="P360" s="20">
        <v>55184</v>
      </c>
      <c r="Q360" s="19">
        <f t="shared" si="94"/>
        <v>-24354.6</v>
      </c>
      <c r="R360" s="20">
        <f t="shared" si="95"/>
        <v>-24354.6</v>
      </c>
      <c r="S360" s="21">
        <f>VLOOKUP(H360,[1]Rates!$A$3:$D$139,3,FALSE)</f>
        <v>8.1609999999999999E-3</v>
      </c>
      <c r="T360" s="22">
        <f t="shared" si="96"/>
        <v>-198.7578906</v>
      </c>
      <c r="U360" s="19">
        <f>VLOOKUP(J360,[1]Values!$A$3:$D$462,4,FALSE)</f>
        <v>0</v>
      </c>
      <c r="V360" s="20">
        <v>0</v>
      </c>
      <c r="W360" s="20">
        <f t="shared" si="97"/>
        <v>0</v>
      </c>
      <c r="X360" s="23">
        <f>VLOOKUP(H360,[1]Rates!$A$3:$D$139,4,FALSE)</f>
        <v>7.8399999999999997E-3</v>
      </c>
      <c r="Y360" s="90">
        <f t="shared" si="98"/>
        <v>0</v>
      </c>
      <c r="Z360" s="9"/>
    </row>
    <row r="361" spans="7:26" x14ac:dyDescent="0.25">
      <c r="G361" s="16"/>
      <c r="H361" s="9">
        <v>136</v>
      </c>
      <c r="I361" s="9" t="s">
        <v>139</v>
      </c>
      <c r="J361" s="17">
        <v>844</v>
      </c>
      <c r="K361" s="18">
        <v>0.6</v>
      </c>
      <c r="L361" s="19">
        <f>VLOOKUP(J361,[1]Values!$A$3:$D$462,2,FALSE)</f>
        <v>0</v>
      </c>
      <c r="M361" s="20"/>
      <c r="N361" s="20">
        <f t="shared" si="93"/>
        <v>0</v>
      </c>
      <c r="O361" s="19">
        <f>VLOOKUP(J361,[1]Values!$A$3:$D$462,3,FALSE)</f>
        <v>14593</v>
      </c>
      <c r="P361" s="20">
        <v>55184</v>
      </c>
      <c r="Q361" s="19">
        <f t="shared" si="94"/>
        <v>-24354.6</v>
      </c>
      <c r="R361" s="20">
        <f t="shared" si="95"/>
        <v>-24354.6</v>
      </c>
      <c r="S361" s="21">
        <f>VLOOKUP(H361,[1]Rates!$A$3:$D$139,3,FALSE)</f>
        <v>2.31E-4</v>
      </c>
      <c r="T361" s="22">
        <f t="shared" si="96"/>
        <v>-5.6259125999999995</v>
      </c>
      <c r="U361" s="19">
        <f>VLOOKUP(J361,[1]Values!$A$3:$D$462,4,FALSE)</f>
        <v>0</v>
      </c>
      <c r="V361" s="20">
        <v>0</v>
      </c>
      <c r="W361" s="20">
        <f t="shared" si="97"/>
        <v>0</v>
      </c>
      <c r="X361" s="23">
        <f>VLOOKUP(H361,[1]Rates!$A$3:$D$139,4,FALSE)</f>
        <v>2.0100000000000001E-4</v>
      </c>
      <c r="Y361" s="90">
        <f t="shared" si="98"/>
        <v>0</v>
      </c>
      <c r="Z361" s="9"/>
    </row>
    <row r="362" spans="7:26" x14ac:dyDescent="0.25">
      <c r="G362" s="16"/>
      <c r="H362" s="9">
        <v>6</v>
      </c>
      <c r="I362" s="9" t="s">
        <v>70</v>
      </c>
      <c r="J362" s="17">
        <v>844</v>
      </c>
      <c r="K362" s="18">
        <v>0.6</v>
      </c>
      <c r="L362" s="19">
        <f>VLOOKUP(J362,[1]Values!$A$3:$D$462,2,FALSE)</f>
        <v>0</v>
      </c>
      <c r="M362" s="20"/>
      <c r="N362" s="20">
        <f t="shared" si="93"/>
        <v>0</v>
      </c>
      <c r="O362" s="19">
        <f>VLOOKUP(J362,[1]Values!$A$3:$D$462,3,FALSE)</f>
        <v>14593</v>
      </c>
      <c r="P362" s="20">
        <v>55184</v>
      </c>
      <c r="Q362" s="19">
        <f t="shared" si="94"/>
        <v>-24354.6</v>
      </c>
      <c r="R362" s="20">
        <f t="shared" si="95"/>
        <v>-24354.6</v>
      </c>
      <c r="S362" s="21">
        <f>VLOOKUP(H362,[1]Rates!$A$3:$D$139,3,FALSE)</f>
        <v>0</v>
      </c>
      <c r="T362" s="22">
        <f t="shared" si="96"/>
        <v>0</v>
      </c>
      <c r="U362" s="19">
        <f>VLOOKUP(J362,[1]Values!$A$3:$D$462,4,FALSE)</f>
        <v>0</v>
      </c>
      <c r="V362" s="20">
        <v>0</v>
      </c>
      <c r="W362" s="20">
        <f t="shared" si="97"/>
        <v>0</v>
      </c>
      <c r="X362" s="23">
        <f>VLOOKUP(H362,[1]Rates!$A$3:$D$139,4,FALSE)</f>
        <v>0</v>
      </c>
      <c r="Y362" s="90">
        <f t="shared" si="98"/>
        <v>0</v>
      </c>
      <c r="Z362" s="9"/>
    </row>
    <row r="363" spans="7:26" x14ac:dyDescent="0.25">
      <c r="G363" s="16"/>
      <c r="H363" s="9">
        <v>7</v>
      </c>
      <c r="I363" s="9" t="s">
        <v>9</v>
      </c>
      <c r="J363" s="17">
        <v>844</v>
      </c>
      <c r="K363" s="18">
        <v>1</v>
      </c>
      <c r="L363" s="19">
        <f>VLOOKUP(J363,[1]Values!$A$3:$D$462,2,FALSE)</f>
        <v>0</v>
      </c>
      <c r="M363" s="20"/>
      <c r="N363" s="20">
        <f t="shared" si="93"/>
        <v>0</v>
      </c>
      <c r="O363" s="19">
        <f>VLOOKUP(J363,[1]Values!$A$3:$D$462,3,FALSE)</f>
        <v>14593</v>
      </c>
      <c r="P363" s="20">
        <v>55184</v>
      </c>
      <c r="Q363" s="19">
        <f t="shared" si="94"/>
        <v>-40591</v>
      </c>
      <c r="R363" s="20">
        <f t="shared" si="95"/>
        <v>-40591</v>
      </c>
      <c r="S363" s="21">
        <f>VLOOKUP(H363,[1]Rates!$A$3:$D$139,3,FALSE)</f>
        <v>1.01E-4</v>
      </c>
      <c r="T363" s="22">
        <f t="shared" si="96"/>
        <v>-4.099691</v>
      </c>
      <c r="U363" s="19">
        <f>VLOOKUP(J363,[1]Values!$A$3:$D$462,4,FALSE)</f>
        <v>0</v>
      </c>
      <c r="V363" s="20">
        <v>0</v>
      </c>
      <c r="W363" s="20">
        <f t="shared" si="97"/>
        <v>0</v>
      </c>
      <c r="X363" s="23">
        <f>VLOOKUP(H363,[1]Rates!$A$3:$D$139,4,FALSE)</f>
        <v>1.08E-4</v>
      </c>
      <c r="Y363" s="90">
        <f t="shared" si="98"/>
        <v>0</v>
      </c>
      <c r="Z363" s="9"/>
    </row>
    <row r="364" spans="7:26" x14ac:dyDescent="0.25">
      <c r="G364" s="16"/>
      <c r="H364" s="9">
        <v>8</v>
      </c>
      <c r="I364" s="9" t="s">
        <v>23</v>
      </c>
      <c r="J364" s="17">
        <v>844</v>
      </c>
      <c r="K364" s="18">
        <v>1</v>
      </c>
      <c r="L364" s="19">
        <f>VLOOKUP(J364,[1]Values!$A$3:$D$462,2,FALSE)</f>
        <v>0</v>
      </c>
      <c r="M364" s="20"/>
      <c r="N364" s="20">
        <f t="shared" si="93"/>
        <v>0</v>
      </c>
      <c r="O364" s="19">
        <f>VLOOKUP(J364,[1]Values!$A$3:$D$462,3,FALSE)</f>
        <v>14593</v>
      </c>
      <c r="P364" s="20">
        <v>55184</v>
      </c>
      <c r="Q364" s="19">
        <f t="shared" si="94"/>
        <v>-40591</v>
      </c>
      <c r="R364" s="20">
        <f t="shared" si="95"/>
        <v>-40591</v>
      </c>
      <c r="S364" s="21">
        <f>VLOOKUP(H364,[1]Rates!$A$3:$D$139,3,FALSE)</f>
        <v>1.5300000000000001E-4</v>
      </c>
      <c r="T364" s="22">
        <f t="shared" si="96"/>
        <v>-6.2104230000000005</v>
      </c>
      <c r="U364" s="19">
        <f>VLOOKUP(J364,[1]Values!$A$3:$D$462,4,FALSE)</f>
        <v>0</v>
      </c>
      <c r="V364" s="20">
        <v>0</v>
      </c>
      <c r="W364" s="20">
        <f t="shared" si="97"/>
        <v>0</v>
      </c>
      <c r="X364" s="23">
        <f>VLOOKUP(H364,[1]Rates!$A$3:$D$139,4,FALSE)</f>
        <v>1.64E-4</v>
      </c>
      <c r="Y364" s="90">
        <f t="shared" si="98"/>
        <v>0</v>
      </c>
      <c r="Z364" s="9"/>
    </row>
    <row r="365" spans="7:26" x14ac:dyDescent="0.25">
      <c r="G365" s="16"/>
      <c r="H365" s="9">
        <v>9</v>
      </c>
      <c r="I365" s="9" t="s">
        <v>0</v>
      </c>
      <c r="J365" s="17">
        <v>844</v>
      </c>
      <c r="K365" s="18">
        <v>1</v>
      </c>
      <c r="L365" s="19">
        <f>VLOOKUP(J365,[1]Values!$A$3:$D$462,2,FALSE)</f>
        <v>0</v>
      </c>
      <c r="M365" s="20"/>
      <c r="N365" s="20">
        <f t="shared" si="93"/>
        <v>0</v>
      </c>
      <c r="O365" s="19">
        <f>VLOOKUP(J365,[1]Values!$A$3:$D$462,3,FALSE)</f>
        <v>14593</v>
      </c>
      <c r="P365" s="20">
        <v>55184</v>
      </c>
      <c r="Q365" s="19">
        <f t="shared" si="94"/>
        <v>-40591</v>
      </c>
      <c r="R365" s="20">
        <f t="shared" si="95"/>
        <v>-40591</v>
      </c>
      <c r="S365" s="21">
        <f>VLOOKUP(H365,[1]Rates!$A$3:$D$139,3,FALSE)</f>
        <v>2.5599999999999999E-4</v>
      </c>
      <c r="T365" s="22">
        <f t="shared" si="96"/>
        <v>-10.391295999999999</v>
      </c>
      <c r="U365" s="19">
        <f>VLOOKUP(J365,[1]Values!$A$3:$D$462,4,FALSE)</f>
        <v>0</v>
      </c>
      <c r="V365" s="20">
        <v>0</v>
      </c>
      <c r="W365" s="20">
        <f t="shared" si="97"/>
        <v>0</v>
      </c>
      <c r="X365" s="23">
        <f>VLOOKUP(H365,[1]Rates!$A$3:$D$139,4,FALSE)</f>
        <v>2.7599999999999999E-4</v>
      </c>
      <c r="Y365" s="90">
        <f t="shared" si="98"/>
        <v>0</v>
      </c>
      <c r="Z365" s="9"/>
    </row>
    <row r="366" spans="7:26" x14ac:dyDescent="0.25">
      <c r="G366" s="16"/>
      <c r="H366" s="9">
        <v>29</v>
      </c>
      <c r="I366" s="9" t="s">
        <v>24</v>
      </c>
      <c r="J366" s="17">
        <v>844</v>
      </c>
      <c r="K366" s="18">
        <v>1</v>
      </c>
      <c r="L366" s="19">
        <f>VLOOKUP(J366,[1]Values!$A$3:$D$462,2,FALSE)</f>
        <v>0</v>
      </c>
      <c r="M366" s="20"/>
      <c r="N366" s="20">
        <f t="shared" si="93"/>
        <v>0</v>
      </c>
      <c r="O366" s="19">
        <f>VLOOKUP(J366,[1]Values!$A$3:$D$462,3,FALSE)</f>
        <v>14593</v>
      </c>
      <c r="P366" s="20">
        <v>55184</v>
      </c>
      <c r="Q366" s="19">
        <f t="shared" si="94"/>
        <v>-40591</v>
      </c>
      <c r="R366" s="20">
        <f t="shared" si="95"/>
        <v>-40591</v>
      </c>
      <c r="S366" s="21">
        <f>VLOOKUP(H366,[1]Rates!$A$3:$D$139,3,FALSE)</f>
        <v>2.8760000000000001E-3</v>
      </c>
      <c r="T366" s="22">
        <f t="shared" si="96"/>
        <v>-116.739716</v>
      </c>
      <c r="U366" s="19">
        <f>VLOOKUP(J366,[1]Values!$A$3:$D$462,4,FALSE)</f>
        <v>0</v>
      </c>
      <c r="V366" s="20">
        <v>0</v>
      </c>
      <c r="W366" s="20">
        <f t="shared" si="97"/>
        <v>0</v>
      </c>
      <c r="X366" s="23">
        <f>VLOOKUP(H366,[1]Rates!$A$3:$D$139,4,FALSE)</f>
        <v>3.1029999999999999E-3</v>
      </c>
      <c r="Y366" s="90">
        <f t="shared" si="98"/>
        <v>0</v>
      </c>
      <c r="Z366" s="9"/>
    </row>
    <row r="367" spans="7:26" x14ac:dyDescent="0.25">
      <c r="G367" s="16"/>
      <c r="H367" s="9">
        <v>38</v>
      </c>
      <c r="I367" s="9" t="s">
        <v>12</v>
      </c>
      <c r="J367" s="17">
        <v>844</v>
      </c>
      <c r="K367" s="18">
        <v>1</v>
      </c>
      <c r="L367" s="19">
        <f>VLOOKUP(J367,[1]Values!$A$3:$D$462,2,FALSE)</f>
        <v>0</v>
      </c>
      <c r="M367" s="20"/>
      <c r="N367" s="20">
        <f t="shared" si="93"/>
        <v>0</v>
      </c>
      <c r="O367" s="19">
        <f>VLOOKUP(J367,[1]Values!$A$3:$D$462,3,FALSE)</f>
        <v>14593</v>
      </c>
      <c r="P367" s="20">
        <v>55184</v>
      </c>
      <c r="Q367" s="19">
        <f t="shared" si="94"/>
        <v>-40591</v>
      </c>
      <c r="R367" s="20">
        <f t="shared" si="95"/>
        <v>-40591</v>
      </c>
      <c r="S367" s="21">
        <f>VLOOKUP(H367,[1]Rates!$A$3:$D$139,3,FALSE)</f>
        <v>9.8999999999999994E-5</v>
      </c>
      <c r="T367" s="22">
        <f t="shared" si="96"/>
        <v>-4.0185089999999999</v>
      </c>
      <c r="U367" s="19">
        <f>VLOOKUP(J367,[1]Values!$A$3:$D$462,4,FALSE)</f>
        <v>0</v>
      </c>
      <c r="V367" s="20">
        <v>0</v>
      </c>
      <c r="W367" s="20">
        <f t="shared" si="97"/>
        <v>0</v>
      </c>
      <c r="X367" s="23">
        <f>VLOOKUP(H367,[1]Rates!$A$3:$D$139,4,FALSE)</f>
        <v>8.6000000000000003E-5</v>
      </c>
      <c r="Y367" s="90">
        <f t="shared" si="98"/>
        <v>0</v>
      </c>
      <c r="Z367" s="9"/>
    </row>
    <row r="368" spans="7:26" x14ac:dyDescent="0.25">
      <c r="G368" s="16"/>
      <c r="H368" s="9">
        <v>55</v>
      </c>
      <c r="I368" s="9" t="s">
        <v>26</v>
      </c>
      <c r="J368" s="17">
        <v>844</v>
      </c>
      <c r="K368" s="18">
        <v>1</v>
      </c>
      <c r="L368" s="19">
        <f>VLOOKUP(J368,[1]Values!$A$3:$D$462,2,FALSE)</f>
        <v>0</v>
      </c>
      <c r="M368" s="20"/>
      <c r="N368" s="20">
        <f t="shared" si="93"/>
        <v>0</v>
      </c>
      <c r="O368" s="19">
        <f>VLOOKUP(J368,[1]Values!$A$3:$D$462,3,FALSE)</f>
        <v>14593</v>
      </c>
      <c r="P368" s="20">
        <v>55184</v>
      </c>
      <c r="Q368" s="19">
        <f t="shared" si="94"/>
        <v>-40591</v>
      </c>
      <c r="R368" s="20">
        <f t="shared" si="95"/>
        <v>-40591</v>
      </c>
      <c r="S368" s="21">
        <f>VLOOKUP(H368,[1]Rates!$A$3:$D$139,3,FALSE)</f>
        <v>1.45E-4</v>
      </c>
      <c r="T368" s="22">
        <f t="shared" si="96"/>
        <v>-5.8856950000000001</v>
      </c>
      <c r="U368" s="19">
        <f>VLOOKUP(J368,[1]Values!$A$3:$D$462,4,FALSE)</f>
        <v>0</v>
      </c>
      <c r="V368" s="20">
        <v>0</v>
      </c>
      <c r="W368" s="20">
        <f t="shared" si="97"/>
        <v>0</v>
      </c>
      <c r="X368" s="23">
        <f>VLOOKUP(H368,[1]Rates!$A$3:$D$139,4,FALSE)</f>
        <v>1.35E-4</v>
      </c>
      <c r="Y368" s="90">
        <f t="shared" si="98"/>
        <v>0</v>
      </c>
      <c r="Z368" s="9"/>
    </row>
    <row r="369" spans="7:26" x14ac:dyDescent="0.25">
      <c r="G369" s="16"/>
      <c r="H369" s="9">
        <v>71</v>
      </c>
      <c r="I369" s="9" t="s">
        <v>18</v>
      </c>
      <c r="J369" s="17">
        <v>844</v>
      </c>
      <c r="K369" s="18">
        <v>1</v>
      </c>
      <c r="L369" s="19">
        <f>VLOOKUP(J369,[1]Values!$A$3:$D$462,2,FALSE)</f>
        <v>0</v>
      </c>
      <c r="M369" s="20"/>
      <c r="N369" s="20">
        <f t="shared" si="93"/>
        <v>0</v>
      </c>
      <c r="O369" s="19">
        <f>VLOOKUP(J369,[1]Values!$A$3:$D$462,3,FALSE)</f>
        <v>14593</v>
      </c>
      <c r="P369" s="20">
        <v>55184</v>
      </c>
      <c r="Q369" s="19">
        <f t="shared" si="94"/>
        <v>-40591</v>
      </c>
      <c r="R369" s="20">
        <f t="shared" si="95"/>
        <v>-40591</v>
      </c>
      <c r="S369" s="21">
        <f>VLOOKUP(H369,[1]Rates!$A$3:$D$139,3,FALSE)</f>
        <v>9.0000000000000002E-6</v>
      </c>
      <c r="T369" s="22">
        <f t="shared" si="96"/>
        <v>-0.365319</v>
      </c>
      <c r="U369" s="19">
        <f>VLOOKUP(J369,[1]Values!$A$3:$D$462,4,FALSE)</f>
        <v>0</v>
      </c>
      <c r="V369" s="20">
        <v>0</v>
      </c>
      <c r="W369" s="20">
        <f t="shared" si="97"/>
        <v>0</v>
      </c>
      <c r="X369" s="23">
        <f>VLOOKUP(H369,[1]Rates!$A$3:$D$139,4,FALSE)</f>
        <v>9.0000000000000002E-6</v>
      </c>
      <c r="Y369" s="90">
        <f t="shared" si="98"/>
        <v>0</v>
      </c>
      <c r="Z369" s="9"/>
    </row>
    <row r="370" spans="7:26" x14ac:dyDescent="0.25">
      <c r="G370" s="16"/>
      <c r="H370" s="9">
        <v>72</v>
      </c>
      <c r="I370" s="9" t="s">
        <v>28</v>
      </c>
      <c r="J370" s="17">
        <v>844</v>
      </c>
      <c r="K370" s="18">
        <v>1</v>
      </c>
      <c r="L370" s="19">
        <f>VLOOKUP(J370,[1]Values!$A$3:$D$462,2,FALSE)</f>
        <v>0</v>
      </c>
      <c r="M370" s="20"/>
      <c r="N370" s="20">
        <f t="shared" si="93"/>
        <v>0</v>
      </c>
      <c r="O370" s="19">
        <f>VLOOKUP(J370,[1]Values!$A$3:$D$462,3,FALSE)</f>
        <v>14593</v>
      </c>
      <c r="P370" s="20">
        <v>55184</v>
      </c>
      <c r="Q370" s="19">
        <f t="shared" si="94"/>
        <v>-40591</v>
      </c>
      <c r="R370" s="20">
        <f t="shared" si="95"/>
        <v>-40591</v>
      </c>
      <c r="S370" s="21">
        <f>VLOOKUP(H370,[1]Rates!$A$3:$D$139,3,FALSE)</f>
        <v>2.5799999999999998E-4</v>
      </c>
      <c r="T370" s="22">
        <f t="shared" si="96"/>
        <v>-10.472477999999999</v>
      </c>
      <c r="U370" s="19">
        <f>VLOOKUP(J370,[1]Values!$A$3:$D$462,4,FALSE)</f>
        <v>0</v>
      </c>
      <c r="V370" s="20">
        <v>0</v>
      </c>
      <c r="W370" s="20">
        <f t="shared" si="97"/>
        <v>0</v>
      </c>
      <c r="X370" s="23">
        <f>VLOOKUP(H370,[1]Rates!$A$3:$D$139,4,FALSE)</f>
        <v>2.7500000000000002E-4</v>
      </c>
      <c r="Y370" s="90">
        <f t="shared" si="98"/>
        <v>0</v>
      </c>
      <c r="Z370" s="9"/>
    </row>
    <row r="371" spans="7:26" x14ac:dyDescent="0.25">
      <c r="G371" s="16"/>
      <c r="H371" s="9">
        <v>74</v>
      </c>
      <c r="I371" s="9" t="s">
        <v>93</v>
      </c>
      <c r="J371" s="17">
        <v>844</v>
      </c>
      <c r="K371" s="18">
        <v>1</v>
      </c>
      <c r="L371" s="19">
        <f>VLOOKUP(J371,[1]Values!$A$3:$D$462,2,FALSE)</f>
        <v>0</v>
      </c>
      <c r="M371" s="20"/>
      <c r="N371" s="20">
        <f t="shared" si="93"/>
        <v>0</v>
      </c>
      <c r="O371" s="19">
        <f>VLOOKUP(J371,[1]Values!$A$3:$D$462,3,FALSE)</f>
        <v>14593</v>
      </c>
      <c r="P371" s="20">
        <v>55184</v>
      </c>
      <c r="Q371" s="19">
        <f t="shared" si="94"/>
        <v>-40591</v>
      </c>
      <c r="R371" s="20">
        <f t="shared" si="95"/>
        <v>-40591</v>
      </c>
      <c r="S371" s="21">
        <f>VLOOKUP(H371,[1]Rates!$A$3:$D$139,3,FALSE)</f>
        <v>0</v>
      </c>
      <c r="T371" s="22">
        <f t="shared" si="96"/>
        <v>0</v>
      </c>
      <c r="U371" s="19">
        <f>VLOOKUP(J371,[1]Values!$A$3:$D$462,4,FALSE)</f>
        <v>0</v>
      </c>
      <c r="V371" s="20">
        <v>0</v>
      </c>
      <c r="W371" s="20">
        <f t="shared" si="97"/>
        <v>0</v>
      </c>
      <c r="X371" s="23">
        <f>VLOOKUP(H371,[1]Rates!$A$3:$D$139,4,FALSE)</f>
        <v>0</v>
      </c>
      <c r="Y371" s="90">
        <f t="shared" si="98"/>
        <v>0</v>
      </c>
      <c r="Z371" s="9"/>
    </row>
    <row r="372" spans="7:26" x14ac:dyDescent="0.25">
      <c r="G372" s="16"/>
      <c r="H372" s="9">
        <v>117</v>
      </c>
      <c r="I372" s="9" t="s">
        <v>21</v>
      </c>
      <c r="J372" s="17">
        <v>844</v>
      </c>
      <c r="K372" s="18">
        <v>1</v>
      </c>
      <c r="L372" s="19">
        <f>VLOOKUP(J372,[1]Values!$A$3:$D$462,2,FALSE)</f>
        <v>0</v>
      </c>
      <c r="M372" s="20"/>
      <c r="N372" s="20">
        <f t="shared" si="93"/>
        <v>0</v>
      </c>
      <c r="O372" s="19">
        <f>VLOOKUP(J372,[1]Values!$A$3:$D$462,3,FALSE)</f>
        <v>14593</v>
      </c>
      <c r="P372" s="20">
        <v>55184</v>
      </c>
      <c r="Q372" s="19">
        <f t="shared" si="94"/>
        <v>-40591</v>
      </c>
      <c r="R372" s="20">
        <f t="shared" si="95"/>
        <v>-40591</v>
      </c>
      <c r="S372" s="21">
        <f>VLOOKUP(H372,[1]Rates!$A$3:$D$139,3,FALSE)</f>
        <v>2.1900000000000001E-4</v>
      </c>
      <c r="T372" s="22">
        <f t="shared" si="96"/>
        <v>-8.8894289999999998</v>
      </c>
      <c r="U372" s="19">
        <f>VLOOKUP(J372,[1]Values!$A$3:$D$462,4,FALSE)</f>
        <v>0</v>
      </c>
      <c r="V372" s="20">
        <v>0</v>
      </c>
      <c r="W372" s="20">
        <f t="shared" si="97"/>
        <v>0</v>
      </c>
      <c r="X372" s="23">
        <f>VLOOKUP(H372,[1]Rates!$A$3:$D$139,4,FALSE)</f>
        <v>2.34E-4</v>
      </c>
      <c r="Y372" s="90">
        <f t="shared" si="98"/>
        <v>0</v>
      </c>
      <c r="Z372" s="9"/>
    </row>
    <row r="373" spans="7:26" x14ac:dyDescent="0.25">
      <c r="G373" s="16"/>
      <c r="H373" s="9">
        <v>122</v>
      </c>
      <c r="I373" s="9" t="s">
        <v>90</v>
      </c>
      <c r="J373" s="17">
        <v>844</v>
      </c>
      <c r="K373" s="18">
        <v>0.6</v>
      </c>
      <c r="L373" s="19">
        <f>VLOOKUP(J373,[1]Values!$A$3:$D$462,2,FALSE)</f>
        <v>0</v>
      </c>
      <c r="M373" s="20"/>
      <c r="N373" s="20">
        <f t="shared" si="93"/>
        <v>0</v>
      </c>
      <c r="O373" s="19">
        <f>VLOOKUP(J373,[1]Values!$A$3:$D$462,3,FALSE)</f>
        <v>14593</v>
      </c>
      <c r="P373" s="20">
        <v>55184</v>
      </c>
      <c r="Q373" s="19">
        <f t="shared" si="94"/>
        <v>-24354.6</v>
      </c>
      <c r="R373" s="20">
        <f t="shared" si="95"/>
        <v>-24354.6</v>
      </c>
      <c r="S373" s="21">
        <f>VLOOKUP(H373,[1]Rates!$A$3:$D$139,3,FALSE)</f>
        <v>0</v>
      </c>
      <c r="T373" s="22">
        <f t="shared" si="96"/>
        <v>0</v>
      </c>
      <c r="U373" s="19">
        <f>VLOOKUP(J373,[1]Values!$A$3:$D$462,4,FALSE)</f>
        <v>0</v>
      </c>
      <c r="V373" s="20">
        <v>0</v>
      </c>
      <c r="W373" s="20">
        <f t="shared" si="97"/>
        <v>0</v>
      </c>
      <c r="X373" s="23">
        <f>VLOOKUP(H373,[1]Rates!$A$3:$D$139,4,FALSE)</f>
        <v>0</v>
      </c>
      <c r="Y373" s="90">
        <f t="shared" si="98"/>
        <v>0</v>
      </c>
      <c r="Z373" s="9"/>
    </row>
    <row r="374" spans="7:26" ht="15.75" thickBot="1" x14ac:dyDescent="0.3">
      <c r="G374" s="24"/>
      <c r="H374" s="25"/>
      <c r="I374" s="25"/>
      <c r="J374" s="93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6"/>
      <c r="Z374" s="9"/>
    </row>
    <row r="375" spans="7:26" x14ac:dyDescent="0.25">
      <c r="G375" s="9">
        <v>74</v>
      </c>
      <c r="H375" s="9" t="s">
        <v>93</v>
      </c>
      <c r="I375" s="9"/>
      <c r="J375" s="17"/>
      <c r="K375" s="18"/>
      <c r="L375" s="20"/>
      <c r="M375" s="20"/>
      <c r="N375" s="20"/>
      <c r="O375" s="20"/>
      <c r="P375" s="20"/>
      <c r="Q375" s="20"/>
      <c r="R375" s="20"/>
      <c r="S375" s="23"/>
      <c r="T375" s="22">
        <f>SUM(T335:T374)</f>
        <v>448501.42089560005</v>
      </c>
      <c r="U375" s="20"/>
      <c r="V375" s="20"/>
      <c r="W375" s="20"/>
      <c r="X375" s="23"/>
      <c r="Y375" s="22">
        <f>SUM(Y335:Y374)</f>
        <v>-12469.012135200002</v>
      </c>
      <c r="Z375" s="27">
        <f>T375+Y375</f>
        <v>436032.40876040002</v>
      </c>
    </row>
    <row r="376" spans="7:26" x14ac:dyDescent="0.25">
      <c r="G376" s="9"/>
      <c r="H376" s="9"/>
      <c r="I376" s="9"/>
      <c r="J376" s="17"/>
      <c r="K376" s="18"/>
      <c r="L376" s="20"/>
      <c r="M376" s="20"/>
      <c r="N376" s="20"/>
      <c r="O376" s="20"/>
      <c r="P376" s="20"/>
      <c r="Q376" s="20"/>
      <c r="R376" s="20"/>
      <c r="S376" s="23"/>
      <c r="T376" s="22"/>
      <c r="U376" s="20"/>
      <c r="V376" s="20"/>
      <c r="W376" s="20"/>
      <c r="X376" s="23"/>
      <c r="Y376" s="22"/>
      <c r="Z376" s="9"/>
    </row>
    <row r="377" spans="7:26" ht="15.75" thickBot="1" x14ac:dyDescent="0.3">
      <c r="G377" s="9"/>
      <c r="H377" s="9"/>
      <c r="I377" s="9"/>
      <c r="J377" s="10" t="s">
        <v>53</v>
      </c>
      <c r="K377" s="11" t="s">
        <v>54</v>
      </c>
      <c r="L377" s="12" t="s">
        <v>55</v>
      </c>
      <c r="M377" s="12" t="s">
        <v>160</v>
      </c>
      <c r="N377" s="12"/>
      <c r="O377" s="12" t="s">
        <v>56</v>
      </c>
      <c r="P377" s="12" t="s">
        <v>161</v>
      </c>
      <c r="Q377" s="12"/>
      <c r="R377" s="12" t="s">
        <v>57</v>
      </c>
      <c r="S377" s="13" t="s">
        <v>58</v>
      </c>
      <c r="T377" s="14" t="s">
        <v>59</v>
      </c>
      <c r="U377" s="12" t="s">
        <v>60</v>
      </c>
      <c r="V377" s="12" t="s">
        <v>61</v>
      </c>
      <c r="W377" s="12" t="s">
        <v>62</v>
      </c>
      <c r="X377" s="13" t="s">
        <v>63</v>
      </c>
      <c r="Y377" s="14" t="s">
        <v>64</v>
      </c>
      <c r="Z377" s="9"/>
    </row>
    <row r="378" spans="7:26" ht="15.75" x14ac:dyDescent="0.25">
      <c r="G378" s="82">
        <v>75</v>
      </c>
      <c r="H378" s="83" t="s">
        <v>94</v>
      </c>
      <c r="I378" s="15"/>
      <c r="J378" s="84"/>
      <c r="K378" s="85"/>
      <c r="L378" s="86"/>
      <c r="M378" s="86"/>
      <c r="N378" s="86"/>
      <c r="O378" s="86"/>
      <c r="P378" s="86"/>
      <c r="Q378" s="86"/>
      <c r="R378" s="86"/>
      <c r="S378" s="87"/>
      <c r="T378" s="88"/>
      <c r="U378" s="86"/>
      <c r="V378" s="86"/>
      <c r="W378" s="86"/>
      <c r="X378" s="87"/>
      <c r="Y378" s="89"/>
      <c r="Z378" s="9"/>
    </row>
    <row r="379" spans="7:26" x14ac:dyDescent="0.25">
      <c r="G379" s="16"/>
      <c r="H379" s="9">
        <v>1</v>
      </c>
      <c r="I379" s="9" t="s">
        <v>11</v>
      </c>
      <c r="J379" s="17">
        <v>252</v>
      </c>
      <c r="K379" s="18">
        <v>1</v>
      </c>
      <c r="L379" s="19">
        <f>VLOOKUP(J379,[1]Values!$A$3:$D$462,2,FALSE)</f>
        <v>7753818</v>
      </c>
      <c r="M379" s="20">
        <v>5001596</v>
      </c>
      <c r="N379" s="20">
        <f t="shared" ref="N379:N396" si="99">(L379-M379)*K379</f>
        <v>2752222</v>
      </c>
      <c r="O379" s="19">
        <f>VLOOKUP(J379,[1]Values!$A$3:$D$462,3,FALSE)</f>
        <v>61335</v>
      </c>
      <c r="P379" s="19"/>
      <c r="Q379" s="19">
        <f t="shared" ref="Q379:Q396" si="100">(O379-P379)*K379</f>
        <v>61335</v>
      </c>
      <c r="R379" s="20">
        <f t="shared" ref="R379:R396" si="101">(L379-M379+O379-P379)*K379</f>
        <v>2813557</v>
      </c>
      <c r="S379" s="21">
        <f>VLOOKUP(H379,[1]Rates!$A$3:$D$139,3,FALSE)</f>
        <v>1.908E-3</v>
      </c>
      <c r="T379" s="22">
        <f t="shared" ref="T379:T396" si="102">R379*S379</f>
        <v>5368.266756</v>
      </c>
      <c r="U379" s="19">
        <f>VLOOKUP(J379,[1]Values!$A$3:$D$462,4,FALSE)</f>
        <v>739263</v>
      </c>
      <c r="V379" s="20">
        <v>835912</v>
      </c>
      <c r="W379" s="20">
        <f t="shared" ref="W379:W396" si="103">(U379-V379)*K379</f>
        <v>-96649</v>
      </c>
      <c r="X379" s="23">
        <f>VLOOKUP(H379,[1]Rates!$A$3:$D$139,4,FALSE)</f>
        <v>2.0739999999999999E-3</v>
      </c>
      <c r="Y379" s="90">
        <f t="shared" ref="Y379:Y396" si="104">W379*X379</f>
        <v>-200.45002599999998</v>
      </c>
      <c r="Z379" s="9"/>
    </row>
    <row r="380" spans="7:26" x14ac:dyDescent="0.25">
      <c r="G380" s="16"/>
      <c r="H380" s="9">
        <v>2</v>
      </c>
      <c r="I380" s="9" t="s">
        <v>27</v>
      </c>
      <c r="J380" s="17">
        <v>252</v>
      </c>
      <c r="K380" s="18">
        <v>1</v>
      </c>
      <c r="L380" s="19">
        <f>VLOOKUP(J380,[1]Values!$A$3:$D$462,2,FALSE)</f>
        <v>7753818</v>
      </c>
      <c r="M380" s="20">
        <v>5001596</v>
      </c>
      <c r="N380" s="20">
        <f t="shared" si="99"/>
        <v>2752222</v>
      </c>
      <c r="O380" s="19">
        <f>VLOOKUP(J380,[1]Values!$A$3:$D$462,3,FALSE)</f>
        <v>61335</v>
      </c>
      <c r="P380" s="19"/>
      <c r="Q380" s="19">
        <f t="shared" si="100"/>
        <v>61335</v>
      </c>
      <c r="R380" s="20">
        <f t="shared" si="101"/>
        <v>2813557</v>
      </c>
      <c r="S380" s="21">
        <f>VLOOKUP(H380,[1]Rates!$A$3:$D$139,3,FALSE)</f>
        <v>2.0900000000000001E-4</v>
      </c>
      <c r="T380" s="22">
        <f t="shared" si="102"/>
        <v>588.033413</v>
      </c>
      <c r="U380" s="19">
        <f>VLOOKUP(J380,[1]Values!$A$3:$D$462,4,FALSE)</f>
        <v>739263</v>
      </c>
      <c r="V380" s="20">
        <v>835912</v>
      </c>
      <c r="W380" s="20">
        <f t="shared" si="103"/>
        <v>-96649</v>
      </c>
      <c r="X380" s="23">
        <f>VLOOKUP(H380,[1]Rates!$A$3:$D$139,4,FALSE)</f>
        <v>2.3000000000000001E-4</v>
      </c>
      <c r="Y380" s="90">
        <f t="shared" si="104"/>
        <v>-22.22927</v>
      </c>
      <c r="Z380" s="9"/>
    </row>
    <row r="381" spans="7:26" x14ac:dyDescent="0.25">
      <c r="G381" s="16"/>
      <c r="H381" s="9">
        <v>3</v>
      </c>
      <c r="I381" s="9" t="s">
        <v>20</v>
      </c>
      <c r="J381" s="17">
        <v>252</v>
      </c>
      <c r="K381" s="18">
        <v>1</v>
      </c>
      <c r="L381" s="19">
        <f>VLOOKUP(J381,[1]Values!$A$3:$D$462,2,FALSE)</f>
        <v>7753818</v>
      </c>
      <c r="M381" s="20">
        <v>5001596</v>
      </c>
      <c r="N381" s="20">
        <f t="shared" si="99"/>
        <v>2752222</v>
      </c>
      <c r="O381" s="19">
        <f>VLOOKUP(J381,[1]Values!$A$3:$D$462,3,FALSE)</f>
        <v>61335</v>
      </c>
      <c r="P381" s="19"/>
      <c r="Q381" s="19">
        <f t="shared" si="100"/>
        <v>61335</v>
      </c>
      <c r="R381" s="20">
        <f t="shared" si="101"/>
        <v>2813557</v>
      </c>
      <c r="S381" s="21">
        <f>VLOOKUP(H381,[1]Rates!$A$3:$D$139,3,FALSE)</f>
        <v>4.9299999999999995E-4</v>
      </c>
      <c r="T381" s="22">
        <f t="shared" si="102"/>
        <v>1387.0836009999998</v>
      </c>
      <c r="U381" s="19">
        <f>VLOOKUP(J381,[1]Values!$A$3:$D$462,4,FALSE)</f>
        <v>739263</v>
      </c>
      <c r="V381" s="20">
        <v>835912</v>
      </c>
      <c r="W381" s="20">
        <f t="shared" si="103"/>
        <v>-96649</v>
      </c>
      <c r="X381" s="23">
        <f>VLOOKUP(H381,[1]Rates!$A$3:$D$139,4,FALSE)</f>
        <v>5.2599999999999999E-4</v>
      </c>
      <c r="Y381" s="90">
        <f t="shared" si="104"/>
        <v>-50.837373999999997</v>
      </c>
      <c r="Z381" s="9"/>
    </row>
    <row r="382" spans="7:26" x14ac:dyDescent="0.25">
      <c r="G382" s="16"/>
      <c r="H382" s="9">
        <v>4</v>
      </c>
      <c r="I382" s="9" t="s">
        <v>10</v>
      </c>
      <c r="J382" s="17">
        <v>252</v>
      </c>
      <c r="K382" s="18">
        <v>0.6</v>
      </c>
      <c r="L382" s="19">
        <f>VLOOKUP(J382,[1]Values!$A$3:$D$462,2,FALSE)</f>
        <v>7753818</v>
      </c>
      <c r="M382" s="20">
        <v>5001596</v>
      </c>
      <c r="N382" s="20">
        <f t="shared" si="99"/>
        <v>1651333.2</v>
      </c>
      <c r="O382" s="19">
        <f>VLOOKUP(J382,[1]Values!$A$3:$D$462,3,FALSE)</f>
        <v>61335</v>
      </c>
      <c r="P382" s="19"/>
      <c r="Q382" s="19">
        <f t="shared" si="100"/>
        <v>36801</v>
      </c>
      <c r="R382" s="20">
        <f t="shared" si="101"/>
        <v>1688134.2</v>
      </c>
      <c r="S382" s="21">
        <f>VLOOKUP(H382,[1]Rates!$A$3:$D$139,3,FALSE)</f>
        <v>8.1609999999999999E-3</v>
      </c>
      <c r="T382" s="22">
        <f t="shared" si="102"/>
        <v>13776.8632062</v>
      </c>
      <c r="U382" s="19">
        <f>VLOOKUP(J382,[1]Values!$A$3:$D$462,4,FALSE)</f>
        <v>739263</v>
      </c>
      <c r="V382" s="20">
        <v>835912</v>
      </c>
      <c r="W382" s="20">
        <f t="shared" si="103"/>
        <v>-57989.4</v>
      </c>
      <c r="X382" s="23">
        <f>VLOOKUP(H382,[1]Rates!$A$3:$D$139,4,FALSE)</f>
        <v>7.8399999999999997E-3</v>
      </c>
      <c r="Y382" s="90">
        <f t="shared" si="104"/>
        <v>-454.63689599999998</v>
      </c>
      <c r="Z382" s="9"/>
    </row>
    <row r="383" spans="7:26" x14ac:dyDescent="0.25">
      <c r="G383" s="16"/>
      <c r="H383" s="9">
        <v>136</v>
      </c>
      <c r="I383" s="9" t="s">
        <v>139</v>
      </c>
      <c r="J383" s="17">
        <v>252</v>
      </c>
      <c r="K383" s="18">
        <v>0.6</v>
      </c>
      <c r="L383" s="19">
        <f>VLOOKUP(J383,[1]Values!$A$3:$D$462,2,FALSE)</f>
        <v>7753818</v>
      </c>
      <c r="M383" s="20">
        <v>5001596</v>
      </c>
      <c r="N383" s="20">
        <f t="shared" si="99"/>
        <v>1651333.2</v>
      </c>
      <c r="O383" s="19">
        <f>VLOOKUP(J383,[1]Values!$A$3:$D$462,3,FALSE)</f>
        <v>61335</v>
      </c>
      <c r="P383" s="19"/>
      <c r="Q383" s="19">
        <f t="shared" si="100"/>
        <v>36801</v>
      </c>
      <c r="R383" s="20">
        <f t="shared" si="101"/>
        <v>1688134.2</v>
      </c>
      <c r="S383" s="21">
        <f>VLOOKUP(H383,[1]Rates!$A$3:$D$139,3,FALSE)</f>
        <v>2.31E-4</v>
      </c>
      <c r="T383" s="22">
        <f t="shared" si="102"/>
        <v>389.95900019999999</v>
      </c>
      <c r="U383" s="19">
        <f>VLOOKUP(J383,[1]Values!$A$3:$D$462,4,FALSE)</f>
        <v>739263</v>
      </c>
      <c r="V383" s="20">
        <v>835912</v>
      </c>
      <c r="W383" s="20">
        <f t="shared" si="103"/>
        <v>-57989.4</v>
      </c>
      <c r="X383" s="23">
        <f>VLOOKUP(H383,[1]Rates!$A$3:$D$139,4,FALSE)</f>
        <v>2.0100000000000001E-4</v>
      </c>
      <c r="Y383" s="90">
        <f t="shared" si="104"/>
        <v>-11.6558694</v>
      </c>
      <c r="Z383" s="9"/>
    </row>
    <row r="384" spans="7:26" x14ac:dyDescent="0.25">
      <c r="G384" s="16"/>
      <c r="H384" s="9">
        <v>6</v>
      </c>
      <c r="I384" s="9" t="s">
        <v>70</v>
      </c>
      <c r="J384" s="17">
        <v>252</v>
      </c>
      <c r="K384" s="18">
        <v>0.6</v>
      </c>
      <c r="L384" s="19">
        <f>VLOOKUP(J384,[1]Values!$A$3:$D$462,2,FALSE)</f>
        <v>7753818</v>
      </c>
      <c r="M384" s="20">
        <v>5001596</v>
      </c>
      <c r="N384" s="20">
        <f t="shared" si="99"/>
        <v>1651333.2</v>
      </c>
      <c r="O384" s="19">
        <f>VLOOKUP(J384,[1]Values!$A$3:$D$462,3,FALSE)</f>
        <v>61335</v>
      </c>
      <c r="P384" s="19"/>
      <c r="Q384" s="19">
        <f t="shared" si="100"/>
        <v>36801</v>
      </c>
      <c r="R384" s="20">
        <f t="shared" si="101"/>
        <v>1688134.2</v>
      </c>
      <c r="S384" s="21">
        <f>VLOOKUP(H384,[1]Rates!$A$3:$D$139,3,FALSE)</f>
        <v>0</v>
      </c>
      <c r="T384" s="22">
        <f t="shared" si="102"/>
        <v>0</v>
      </c>
      <c r="U384" s="19">
        <f>VLOOKUP(J384,[1]Values!$A$3:$D$462,4,FALSE)</f>
        <v>739263</v>
      </c>
      <c r="V384" s="20">
        <v>835912</v>
      </c>
      <c r="W384" s="20">
        <f t="shared" si="103"/>
        <v>-57989.4</v>
      </c>
      <c r="X384" s="23">
        <f>VLOOKUP(H384,[1]Rates!$A$3:$D$139,4,FALSE)</f>
        <v>0</v>
      </c>
      <c r="Y384" s="90">
        <f t="shared" si="104"/>
        <v>0</v>
      </c>
      <c r="Z384" s="9"/>
    </row>
    <row r="385" spans="7:26" x14ac:dyDescent="0.25">
      <c r="G385" s="16"/>
      <c r="H385" s="9">
        <v>7</v>
      </c>
      <c r="I385" s="9" t="s">
        <v>9</v>
      </c>
      <c r="J385" s="17">
        <v>252</v>
      </c>
      <c r="K385" s="18">
        <v>1</v>
      </c>
      <c r="L385" s="19">
        <f>VLOOKUP(J385,[1]Values!$A$3:$D$462,2,FALSE)</f>
        <v>7753818</v>
      </c>
      <c r="M385" s="20">
        <v>5001596</v>
      </c>
      <c r="N385" s="20">
        <f t="shared" si="99"/>
        <v>2752222</v>
      </c>
      <c r="O385" s="19">
        <f>VLOOKUP(J385,[1]Values!$A$3:$D$462,3,FALSE)</f>
        <v>61335</v>
      </c>
      <c r="P385" s="19"/>
      <c r="Q385" s="19">
        <f t="shared" si="100"/>
        <v>61335</v>
      </c>
      <c r="R385" s="20">
        <f t="shared" si="101"/>
        <v>2813557</v>
      </c>
      <c r="S385" s="21">
        <f>VLOOKUP(H385,[1]Rates!$A$3:$D$139,3,FALSE)</f>
        <v>1.01E-4</v>
      </c>
      <c r="T385" s="22">
        <f t="shared" si="102"/>
        <v>284.16925700000002</v>
      </c>
      <c r="U385" s="19">
        <f>VLOOKUP(J385,[1]Values!$A$3:$D$462,4,FALSE)</f>
        <v>739263</v>
      </c>
      <c r="V385" s="20">
        <v>835912</v>
      </c>
      <c r="W385" s="20">
        <f t="shared" si="103"/>
        <v>-96649</v>
      </c>
      <c r="X385" s="23">
        <f>VLOOKUP(H385,[1]Rates!$A$3:$D$139,4,FALSE)</f>
        <v>1.08E-4</v>
      </c>
      <c r="Y385" s="90">
        <f t="shared" si="104"/>
        <v>-10.438091999999999</v>
      </c>
      <c r="Z385" s="9"/>
    </row>
    <row r="386" spans="7:26" x14ac:dyDescent="0.25">
      <c r="G386" s="16"/>
      <c r="H386" s="9">
        <v>8</v>
      </c>
      <c r="I386" s="9" t="s">
        <v>23</v>
      </c>
      <c r="J386" s="17">
        <v>252</v>
      </c>
      <c r="K386" s="18">
        <v>1</v>
      </c>
      <c r="L386" s="19">
        <f>VLOOKUP(J386,[1]Values!$A$3:$D$462,2,FALSE)</f>
        <v>7753818</v>
      </c>
      <c r="M386" s="20">
        <v>5001596</v>
      </c>
      <c r="N386" s="20">
        <f t="shared" si="99"/>
        <v>2752222</v>
      </c>
      <c r="O386" s="19">
        <f>VLOOKUP(J386,[1]Values!$A$3:$D$462,3,FALSE)</f>
        <v>61335</v>
      </c>
      <c r="P386" s="19"/>
      <c r="Q386" s="19">
        <f t="shared" si="100"/>
        <v>61335</v>
      </c>
      <c r="R386" s="20">
        <f t="shared" si="101"/>
        <v>2813557</v>
      </c>
      <c r="S386" s="21">
        <f>VLOOKUP(H386,[1]Rates!$A$3:$D$139,3,FALSE)</f>
        <v>1.5300000000000001E-4</v>
      </c>
      <c r="T386" s="22">
        <f t="shared" si="102"/>
        <v>430.474221</v>
      </c>
      <c r="U386" s="19">
        <f>VLOOKUP(J386,[1]Values!$A$3:$D$462,4,FALSE)</f>
        <v>739263</v>
      </c>
      <c r="V386" s="20">
        <v>835912</v>
      </c>
      <c r="W386" s="20">
        <f t="shared" si="103"/>
        <v>-96649</v>
      </c>
      <c r="X386" s="23">
        <f>VLOOKUP(H386,[1]Rates!$A$3:$D$139,4,FALSE)</f>
        <v>1.64E-4</v>
      </c>
      <c r="Y386" s="90">
        <f t="shared" si="104"/>
        <v>-15.850436</v>
      </c>
      <c r="Z386" s="9"/>
    </row>
    <row r="387" spans="7:26" x14ac:dyDescent="0.25">
      <c r="G387" s="16"/>
      <c r="H387" s="9">
        <v>9</v>
      </c>
      <c r="I387" s="9" t="s">
        <v>0</v>
      </c>
      <c r="J387" s="17">
        <v>252</v>
      </c>
      <c r="K387" s="18">
        <v>1</v>
      </c>
      <c r="L387" s="19">
        <f>VLOOKUP(J387,[1]Values!$A$3:$D$462,2,FALSE)</f>
        <v>7753818</v>
      </c>
      <c r="M387" s="20">
        <v>5001596</v>
      </c>
      <c r="N387" s="20">
        <f t="shared" si="99"/>
        <v>2752222</v>
      </c>
      <c r="O387" s="19">
        <f>VLOOKUP(J387,[1]Values!$A$3:$D$462,3,FALSE)</f>
        <v>61335</v>
      </c>
      <c r="P387" s="19"/>
      <c r="Q387" s="19">
        <f t="shared" si="100"/>
        <v>61335</v>
      </c>
      <c r="R387" s="20">
        <f t="shared" si="101"/>
        <v>2813557</v>
      </c>
      <c r="S387" s="21">
        <f>VLOOKUP(H387,[1]Rates!$A$3:$D$139,3,FALSE)</f>
        <v>2.5599999999999999E-4</v>
      </c>
      <c r="T387" s="22">
        <f t="shared" si="102"/>
        <v>720.27059199999997</v>
      </c>
      <c r="U387" s="19">
        <f>VLOOKUP(J387,[1]Values!$A$3:$D$462,4,FALSE)</f>
        <v>739263</v>
      </c>
      <c r="V387" s="20">
        <v>835912</v>
      </c>
      <c r="W387" s="20">
        <f t="shared" si="103"/>
        <v>-96649</v>
      </c>
      <c r="X387" s="23">
        <f>VLOOKUP(H387,[1]Rates!$A$3:$D$139,4,FALSE)</f>
        <v>2.7599999999999999E-4</v>
      </c>
      <c r="Y387" s="90">
        <f t="shared" si="104"/>
        <v>-26.675124</v>
      </c>
      <c r="Z387" s="9"/>
    </row>
    <row r="388" spans="7:26" x14ac:dyDescent="0.25">
      <c r="G388" s="16"/>
      <c r="H388" s="9">
        <v>17</v>
      </c>
      <c r="I388" s="9" t="s">
        <v>16</v>
      </c>
      <c r="J388" s="17">
        <v>252</v>
      </c>
      <c r="K388" s="18">
        <v>1</v>
      </c>
      <c r="L388" s="19">
        <f>VLOOKUP(J388,[1]Values!$A$3:$D$462,2,FALSE)</f>
        <v>7753818</v>
      </c>
      <c r="M388" s="20">
        <v>5001596</v>
      </c>
      <c r="N388" s="20">
        <f t="shared" si="99"/>
        <v>2752222</v>
      </c>
      <c r="O388" s="19">
        <f>VLOOKUP(J388,[1]Values!$A$3:$D$462,3,FALSE)</f>
        <v>61335</v>
      </c>
      <c r="P388" s="19"/>
      <c r="Q388" s="19">
        <f t="shared" si="100"/>
        <v>61335</v>
      </c>
      <c r="R388" s="20">
        <f t="shared" si="101"/>
        <v>2813557</v>
      </c>
      <c r="S388" s="21">
        <f>VLOOKUP(H388,[1]Rates!$A$3:$D$139,3,FALSE)</f>
        <v>6.0700000000000001E-4</v>
      </c>
      <c r="T388" s="22">
        <f t="shared" si="102"/>
        <v>1707.829099</v>
      </c>
      <c r="U388" s="19">
        <f>VLOOKUP(J388,[1]Values!$A$3:$D$462,4,FALSE)</f>
        <v>739263</v>
      </c>
      <c r="V388" s="20">
        <v>835912</v>
      </c>
      <c r="W388" s="20">
        <f t="shared" si="103"/>
        <v>-96649</v>
      </c>
      <c r="X388" s="23">
        <f>VLOOKUP(H388,[1]Rates!$A$3:$D$139,4,FALSE)</f>
        <v>6.4899999999999995E-4</v>
      </c>
      <c r="Y388" s="90">
        <f t="shared" si="104"/>
        <v>-62.725200999999991</v>
      </c>
      <c r="Z388" s="9"/>
    </row>
    <row r="389" spans="7:26" x14ac:dyDescent="0.25">
      <c r="G389" s="16"/>
      <c r="H389" s="9">
        <v>29</v>
      </c>
      <c r="I389" s="9" t="s">
        <v>24</v>
      </c>
      <c r="J389" s="17">
        <v>252</v>
      </c>
      <c r="K389" s="18">
        <v>1</v>
      </c>
      <c r="L389" s="19">
        <f>VLOOKUP(J389,[1]Values!$A$3:$D$462,2,FALSE)</f>
        <v>7753818</v>
      </c>
      <c r="M389" s="20">
        <v>5001596</v>
      </c>
      <c r="N389" s="20">
        <f t="shared" si="99"/>
        <v>2752222</v>
      </c>
      <c r="O389" s="19">
        <f>VLOOKUP(J389,[1]Values!$A$3:$D$462,3,FALSE)</f>
        <v>61335</v>
      </c>
      <c r="P389" s="19"/>
      <c r="Q389" s="19">
        <f t="shared" si="100"/>
        <v>61335</v>
      </c>
      <c r="R389" s="20">
        <f t="shared" si="101"/>
        <v>2813557</v>
      </c>
      <c r="S389" s="21">
        <f>VLOOKUP(H389,[1]Rates!$A$3:$D$139,3,FALSE)</f>
        <v>2.8760000000000001E-3</v>
      </c>
      <c r="T389" s="22">
        <f t="shared" si="102"/>
        <v>8091.7899320000006</v>
      </c>
      <c r="U389" s="19">
        <f>VLOOKUP(J389,[1]Values!$A$3:$D$462,4,FALSE)</f>
        <v>739263</v>
      </c>
      <c r="V389" s="20">
        <v>835912</v>
      </c>
      <c r="W389" s="20">
        <f t="shared" si="103"/>
        <v>-96649</v>
      </c>
      <c r="X389" s="23">
        <f>VLOOKUP(H389,[1]Rates!$A$3:$D$139,4,FALSE)</f>
        <v>3.1029999999999999E-3</v>
      </c>
      <c r="Y389" s="90">
        <f t="shared" si="104"/>
        <v>-299.90184699999998</v>
      </c>
      <c r="Z389" s="9"/>
    </row>
    <row r="390" spans="7:26" x14ac:dyDescent="0.25">
      <c r="G390" s="16"/>
      <c r="H390" s="9">
        <v>38</v>
      </c>
      <c r="I390" s="9" t="s">
        <v>12</v>
      </c>
      <c r="J390" s="17">
        <v>252</v>
      </c>
      <c r="K390" s="18">
        <v>1</v>
      </c>
      <c r="L390" s="19">
        <f>VLOOKUP(J390,[1]Values!$A$3:$D$462,2,FALSE)</f>
        <v>7753818</v>
      </c>
      <c r="M390" s="20">
        <v>5001596</v>
      </c>
      <c r="N390" s="20">
        <f t="shared" si="99"/>
        <v>2752222</v>
      </c>
      <c r="O390" s="19">
        <f>VLOOKUP(J390,[1]Values!$A$3:$D$462,3,FALSE)</f>
        <v>61335</v>
      </c>
      <c r="P390" s="19"/>
      <c r="Q390" s="19">
        <f t="shared" si="100"/>
        <v>61335</v>
      </c>
      <c r="R390" s="20">
        <f t="shared" si="101"/>
        <v>2813557</v>
      </c>
      <c r="S390" s="21">
        <f>VLOOKUP(H390,[1]Rates!$A$3:$D$139,3,FALSE)</f>
        <v>9.8999999999999994E-5</v>
      </c>
      <c r="T390" s="22">
        <f t="shared" si="102"/>
        <v>278.54214300000001</v>
      </c>
      <c r="U390" s="19">
        <f>VLOOKUP(J390,[1]Values!$A$3:$D$462,4,FALSE)</f>
        <v>739263</v>
      </c>
      <c r="V390" s="20">
        <v>835912</v>
      </c>
      <c r="W390" s="20">
        <f t="shared" si="103"/>
        <v>-96649</v>
      </c>
      <c r="X390" s="23">
        <f>VLOOKUP(H390,[1]Rates!$A$3:$D$139,4,FALSE)</f>
        <v>8.6000000000000003E-5</v>
      </c>
      <c r="Y390" s="90">
        <f t="shared" si="104"/>
        <v>-8.311814</v>
      </c>
      <c r="Z390" s="9"/>
    </row>
    <row r="391" spans="7:26" x14ac:dyDescent="0.25">
      <c r="G391" s="16"/>
      <c r="H391" s="9">
        <v>55</v>
      </c>
      <c r="I391" s="9" t="s">
        <v>26</v>
      </c>
      <c r="J391" s="17">
        <v>252</v>
      </c>
      <c r="K391" s="18">
        <v>1</v>
      </c>
      <c r="L391" s="19">
        <f>VLOOKUP(J391,[1]Values!$A$3:$D$462,2,FALSE)</f>
        <v>7753818</v>
      </c>
      <c r="M391" s="20">
        <v>5001596</v>
      </c>
      <c r="N391" s="20">
        <f t="shared" si="99"/>
        <v>2752222</v>
      </c>
      <c r="O391" s="19">
        <f>VLOOKUP(J391,[1]Values!$A$3:$D$462,3,FALSE)</f>
        <v>61335</v>
      </c>
      <c r="P391" s="19"/>
      <c r="Q391" s="19">
        <f t="shared" si="100"/>
        <v>61335</v>
      </c>
      <c r="R391" s="20">
        <f t="shared" si="101"/>
        <v>2813557</v>
      </c>
      <c r="S391" s="21">
        <f>VLOOKUP(H391,[1]Rates!$A$3:$D$139,3,FALSE)</f>
        <v>1.45E-4</v>
      </c>
      <c r="T391" s="22">
        <f t="shared" si="102"/>
        <v>407.96576499999998</v>
      </c>
      <c r="U391" s="19">
        <f>VLOOKUP(J391,[1]Values!$A$3:$D$462,4,FALSE)</f>
        <v>739263</v>
      </c>
      <c r="V391" s="20">
        <v>835912</v>
      </c>
      <c r="W391" s="20">
        <f t="shared" si="103"/>
        <v>-96649</v>
      </c>
      <c r="X391" s="23">
        <f>VLOOKUP(H391,[1]Rates!$A$3:$D$139,4,FALSE)</f>
        <v>1.35E-4</v>
      </c>
      <c r="Y391" s="90">
        <f t="shared" si="104"/>
        <v>-13.047615</v>
      </c>
      <c r="Z391" s="9"/>
    </row>
    <row r="392" spans="7:26" x14ac:dyDescent="0.25">
      <c r="G392" s="16"/>
      <c r="H392" s="9">
        <v>71</v>
      </c>
      <c r="I392" s="9" t="s">
        <v>18</v>
      </c>
      <c r="J392" s="17">
        <v>252</v>
      </c>
      <c r="K392" s="18">
        <v>1</v>
      </c>
      <c r="L392" s="19">
        <f>VLOOKUP(J392,[1]Values!$A$3:$D$462,2,FALSE)</f>
        <v>7753818</v>
      </c>
      <c r="M392" s="20">
        <v>5001596</v>
      </c>
      <c r="N392" s="20">
        <f t="shared" si="99"/>
        <v>2752222</v>
      </c>
      <c r="O392" s="19">
        <f>VLOOKUP(J392,[1]Values!$A$3:$D$462,3,FALSE)</f>
        <v>61335</v>
      </c>
      <c r="P392" s="19"/>
      <c r="Q392" s="19">
        <f t="shared" si="100"/>
        <v>61335</v>
      </c>
      <c r="R392" s="20">
        <f t="shared" si="101"/>
        <v>2813557</v>
      </c>
      <c r="S392" s="21">
        <f>VLOOKUP(H392,[1]Rates!$A$3:$D$139,3,FALSE)</f>
        <v>9.0000000000000002E-6</v>
      </c>
      <c r="T392" s="22">
        <f t="shared" si="102"/>
        <v>25.322013000000002</v>
      </c>
      <c r="U392" s="19">
        <f>VLOOKUP(J392,[1]Values!$A$3:$D$462,4,FALSE)</f>
        <v>739263</v>
      </c>
      <c r="V392" s="20">
        <v>835912</v>
      </c>
      <c r="W392" s="20">
        <f t="shared" si="103"/>
        <v>-96649</v>
      </c>
      <c r="X392" s="23">
        <f>VLOOKUP(H392,[1]Rates!$A$3:$D$139,4,FALSE)</f>
        <v>9.0000000000000002E-6</v>
      </c>
      <c r="Y392" s="90">
        <f t="shared" si="104"/>
        <v>-0.86984099999999998</v>
      </c>
      <c r="Z392" s="9"/>
    </row>
    <row r="393" spans="7:26" x14ac:dyDescent="0.25">
      <c r="G393" s="16"/>
      <c r="H393" s="9">
        <v>72</v>
      </c>
      <c r="I393" s="9" t="s">
        <v>28</v>
      </c>
      <c r="J393" s="17">
        <v>252</v>
      </c>
      <c r="K393" s="18">
        <v>1</v>
      </c>
      <c r="L393" s="19">
        <f>VLOOKUP(J393,[1]Values!$A$3:$D$462,2,FALSE)</f>
        <v>7753818</v>
      </c>
      <c r="M393" s="20">
        <v>5001596</v>
      </c>
      <c r="N393" s="20">
        <f t="shared" si="99"/>
        <v>2752222</v>
      </c>
      <c r="O393" s="19">
        <f>VLOOKUP(J393,[1]Values!$A$3:$D$462,3,FALSE)</f>
        <v>61335</v>
      </c>
      <c r="P393" s="19"/>
      <c r="Q393" s="19">
        <f t="shared" si="100"/>
        <v>61335</v>
      </c>
      <c r="R393" s="20">
        <f t="shared" si="101"/>
        <v>2813557</v>
      </c>
      <c r="S393" s="21">
        <f>VLOOKUP(H393,[1]Rates!$A$3:$D$139,3,FALSE)</f>
        <v>2.5799999999999998E-4</v>
      </c>
      <c r="T393" s="22">
        <f t="shared" si="102"/>
        <v>725.89770599999997</v>
      </c>
      <c r="U393" s="19">
        <f>VLOOKUP(J393,[1]Values!$A$3:$D$462,4,FALSE)</f>
        <v>739263</v>
      </c>
      <c r="V393" s="20">
        <v>835912</v>
      </c>
      <c r="W393" s="20">
        <f t="shared" si="103"/>
        <v>-96649</v>
      </c>
      <c r="X393" s="23">
        <f>VLOOKUP(H393,[1]Rates!$A$3:$D$139,4,FALSE)</f>
        <v>2.7500000000000002E-4</v>
      </c>
      <c r="Y393" s="90">
        <f t="shared" si="104"/>
        <v>-26.578475000000001</v>
      </c>
      <c r="Z393" s="9"/>
    </row>
    <row r="394" spans="7:26" x14ac:dyDescent="0.25">
      <c r="G394" s="16"/>
      <c r="H394" s="9">
        <v>75</v>
      </c>
      <c r="I394" s="9" t="s">
        <v>94</v>
      </c>
      <c r="J394" s="17">
        <v>252</v>
      </c>
      <c r="K394" s="18">
        <v>1</v>
      </c>
      <c r="L394" s="19">
        <f>VLOOKUP(J394,[1]Values!$A$3:$D$462,2,FALSE)</f>
        <v>7753818</v>
      </c>
      <c r="M394" s="20">
        <v>5001596</v>
      </c>
      <c r="N394" s="20">
        <f t="shared" si="99"/>
        <v>2752222</v>
      </c>
      <c r="O394" s="19">
        <f>VLOOKUP(J394,[1]Values!$A$3:$D$462,3,FALSE)</f>
        <v>61335</v>
      </c>
      <c r="P394" s="19"/>
      <c r="Q394" s="19">
        <f t="shared" si="100"/>
        <v>61335</v>
      </c>
      <c r="R394" s="20">
        <f t="shared" si="101"/>
        <v>2813557</v>
      </c>
      <c r="S394" s="21">
        <f>VLOOKUP(H394,[1]Rates!$A$3:$D$139,3,FALSE)</f>
        <v>0</v>
      </c>
      <c r="T394" s="22">
        <f t="shared" si="102"/>
        <v>0</v>
      </c>
      <c r="U394" s="19">
        <f>VLOOKUP(J394,[1]Values!$A$3:$D$462,4,FALSE)</f>
        <v>739263</v>
      </c>
      <c r="V394" s="20">
        <v>835912</v>
      </c>
      <c r="W394" s="20">
        <f t="shared" si="103"/>
        <v>-96649</v>
      </c>
      <c r="X394" s="23">
        <f>VLOOKUP(H394,[1]Rates!$A$3:$D$139,4,FALSE)</f>
        <v>0</v>
      </c>
      <c r="Y394" s="90">
        <f t="shared" si="104"/>
        <v>0</v>
      </c>
      <c r="Z394" s="9"/>
    </row>
    <row r="395" spans="7:26" x14ac:dyDescent="0.25">
      <c r="G395" s="16"/>
      <c r="H395" s="9">
        <v>117</v>
      </c>
      <c r="I395" s="9" t="s">
        <v>21</v>
      </c>
      <c r="J395" s="17">
        <v>252</v>
      </c>
      <c r="K395" s="18">
        <v>1</v>
      </c>
      <c r="L395" s="19">
        <f>VLOOKUP(J395,[1]Values!$A$3:$D$462,2,FALSE)</f>
        <v>7753818</v>
      </c>
      <c r="M395" s="20">
        <v>5001596</v>
      </c>
      <c r="N395" s="20">
        <f t="shared" si="99"/>
        <v>2752222</v>
      </c>
      <c r="O395" s="19">
        <f>VLOOKUP(J395,[1]Values!$A$3:$D$462,3,FALSE)</f>
        <v>61335</v>
      </c>
      <c r="P395" s="19"/>
      <c r="Q395" s="19">
        <f t="shared" si="100"/>
        <v>61335</v>
      </c>
      <c r="R395" s="20">
        <f t="shared" si="101"/>
        <v>2813557</v>
      </c>
      <c r="S395" s="21">
        <f>VLOOKUP(H395,[1]Rates!$A$3:$D$139,3,FALSE)</f>
        <v>2.1900000000000001E-4</v>
      </c>
      <c r="T395" s="22">
        <f t="shared" si="102"/>
        <v>616.16898300000003</v>
      </c>
      <c r="U395" s="19">
        <f>VLOOKUP(J395,[1]Values!$A$3:$D$462,4,FALSE)</f>
        <v>739263</v>
      </c>
      <c r="V395" s="20">
        <v>835912</v>
      </c>
      <c r="W395" s="20">
        <f t="shared" si="103"/>
        <v>-96649</v>
      </c>
      <c r="X395" s="23">
        <f>VLOOKUP(H395,[1]Rates!$A$3:$D$139,4,FALSE)</f>
        <v>2.34E-4</v>
      </c>
      <c r="Y395" s="90">
        <f t="shared" si="104"/>
        <v>-22.615866</v>
      </c>
      <c r="Z395" s="9"/>
    </row>
    <row r="396" spans="7:26" x14ac:dyDescent="0.25">
      <c r="G396" s="16"/>
      <c r="H396" s="9">
        <v>122</v>
      </c>
      <c r="I396" s="9" t="s">
        <v>90</v>
      </c>
      <c r="J396" s="17">
        <v>252</v>
      </c>
      <c r="K396" s="18">
        <v>0.6</v>
      </c>
      <c r="L396" s="19">
        <f>VLOOKUP(J396,[1]Values!$A$3:$D$462,2,FALSE)</f>
        <v>7753818</v>
      </c>
      <c r="M396" s="20">
        <v>5001596</v>
      </c>
      <c r="N396" s="20">
        <f t="shared" si="99"/>
        <v>1651333.2</v>
      </c>
      <c r="O396" s="19">
        <f>VLOOKUP(J396,[1]Values!$A$3:$D$462,3,FALSE)</f>
        <v>61335</v>
      </c>
      <c r="P396" s="19"/>
      <c r="Q396" s="19">
        <f t="shared" si="100"/>
        <v>36801</v>
      </c>
      <c r="R396" s="20">
        <f t="shared" si="101"/>
        <v>1688134.2</v>
      </c>
      <c r="S396" s="21">
        <f>VLOOKUP(H396,[1]Rates!$A$3:$D$139,3,FALSE)</f>
        <v>0</v>
      </c>
      <c r="T396" s="22">
        <f t="shared" si="102"/>
        <v>0</v>
      </c>
      <c r="U396" s="19">
        <f>VLOOKUP(J396,[1]Values!$A$3:$D$462,4,FALSE)</f>
        <v>739263</v>
      </c>
      <c r="V396" s="20">
        <v>835912</v>
      </c>
      <c r="W396" s="20">
        <f t="shared" si="103"/>
        <v>-57989.4</v>
      </c>
      <c r="X396" s="23">
        <f>VLOOKUP(H396,[1]Rates!$A$3:$D$139,4,FALSE)</f>
        <v>0</v>
      </c>
      <c r="Y396" s="90">
        <f t="shared" si="104"/>
        <v>0</v>
      </c>
      <c r="Z396" s="9"/>
    </row>
    <row r="397" spans="7:26" x14ac:dyDescent="0.25">
      <c r="G397" s="16"/>
      <c r="H397" s="9"/>
      <c r="I397" s="9"/>
      <c r="J397" s="17"/>
      <c r="K397" s="18"/>
      <c r="L397" s="20"/>
      <c r="M397" s="20"/>
      <c r="N397" s="20"/>
      <c r="O397" s="20"/>
      <c r="P397" s="20"/>
      <c r="Q397" s="20"/>
      <c r="R397" s="20"/>
      <c r="S397" s="23"/>
      <c r="T397" s="22"/>
      <c r="U397" s="20"/>
      <c r="V397" s="20"/>
      <c r="W397" s="20"/>
      <c r="X397" s="23"/>
      <c r="Y397" s="90"/>
      <c r="Z397" s="9"/>
    </row>
    <row r="398" spans="7:26" ht="15.75" x14ac:dyDescent="0.25">
      <c r="G398" s="91">
        <v>75</v>
      </c>
      <c r="H398" s="28" t="s">
        <v>94</v>
      </c>
      <c r="I398" s="9"/>
      <c r="J398" s="17"/>
      <c r="K398" s="18"/>
      <c r="L398" s="20"/>
      <c r="M398" s="20"/>
      <c r="N398" s="20"/>
      <c r="O398" s="20"/>
      <c r="P398" s="20"/>
      <c r="Q398" s="20"/>
      <c r="R398" s="20"/>
      <c r="S398" s="23"/>
      <c r="T398" s="22"/>
      <c r="U398" s="20"/>
      <c r="V398" s="20"/>
      <c r="W398" s="20"/>
      <c r="X398" s="23"/>
      <c r="Y398" s="90"/>
      <c r="Z398" s="9"/>
    </row>
    <row r="399" spans="7:26" x14ac:dyDescent="0.25">
      <c r="G399" s="16"/>
      <c r="H399" s="9">
        <v>1</v>
      </c>
      <c r="I399" s="9" t="s">
        <v>11</v>
      </c>
      <c r="J399" s="17">
        <v>845</v>
      </c>
      <c r="K399" s="18">
        <v>1</v>
      </c>
      <c r="L399" s="19">
        <f>VLOOKUP(J399,[1]Values!$A$3:$D$462,2,FALSE)</f>
        <v>0</v>
      </c>
      <c r="M399" s="20">
        <v>0</v>
      </c>
      <c r="N399" s="20">
        <f t="shared" ref="N399:N415" si="105">(L399-M399)*K399</f>
        <v>0</v>
      </c>
      <c r="O399" s="19">
        <f>VLOOKUP(J399,[1]Values!$A$3:$D$462,3,FALSE)</f>
        <v>177174</v>
      </c>
      <c r="P399" s="19"/>
      <c r="Q399" s="19">
        <f t="shared" ref="Q399:Q415" si="106">(O399-P399)*K399</f>
        <v>177174</v>
      </c>
      <c r="R399" s="20">
        <f t="shared" ref="R399:R415" si="107">(L399-M399+O399-P399)*K399</f>
        <v>177174</v>
      </c>
      <c r="S399" s="21">
        <f>VLOOKUP(H399,[1]Rates!$A$3:$D$139,3,FALSE)</f>
        <v>1.908E-3</v>
      </c>
      <c r="T399" s="22">
        <f t="shared" ref="T399:T415" si="108">R399*S399</f>
        <v>338.04799200000002</v>
      </c>
      <c r="U399" s="19">
        <f>VLOOKUP(J399,[1]Values!$A$3:$D$462,4,FALSE)</f>
        <v>0</v>
      </c>
      <c r="V399" s="20">
        <v>0</v>
      </c>
      <c r="W399" s="20">
        <f t="shared" ref="W399:W415" si="109">(U399-V399)*K399</f>
        <v>0</v>
      </c>
      <c r="X399" s="23">
        <f>VLOOKUP(H399,[1]Rates!$A$3:$D$139,4,FALSE)</f>
        <v>2.0739999999999999E-3</v>
      </c>
      <c r="Y399" s="90">
        <f t="shared" ref="Y399:Y415" si="110">W399*X399</f>
        <v>0</v>
      </c>
      <c r="Z399" s="9"/>
    </row>
    <row r="400" spans="7:26" x14ac:dyDescent="0.25">
      <c r="G400" s="16"/>
      <c r="H400" s="9">
        <v>2</v>
      </c>
      <c r="I400" s="9" t="s">
        <v>27</v>
      </c>
      <c r="J400" s="17">
        <v>845</v>
      </c>
      <c r="K400" s="18">
        <v>1</v>
      </c>
      <c r="L400" s="19">
        <f>VLOOKUP(J400,[1]Values!$A$3:$D$462,2,FALSE)</f>
        <v>0</v>
      </c>
      <c r="M400" s="20">
        <v>0</v>
      </c>
      <c r="N400" s="20">
        <f t="shared" si="105"/>
        <v>0</v>
      </c>
      <c r="O400" s="19">
        <f>VLOOKUP(J400,[1]Values!$A$3:$D$462,3,FALSE)</f>
        <v>177174</v>
      </c>
      <c r="P400" s="19"/>
      <c r="Q400" s="19">
        <f t="shared" si="106"/>
        <v>177174</v>
      </c>
      <c r="R400" s="20">
        <f t="shared" si="107"/>
        <v>177174</v>
      </c>
      <c r="S400" s="21">
        <f>VLOOKUP(H400,[1]Rates!$A$3:$D$139,3,FALSE)</f>
        <v>2.0900000000000001E-4</v>
      </c>
      <c r="T400" s="22">
        <f t="shared" si="108"/>
        <v>37.029366000000003</v>
      </c>
      <c r="U400" s="19">
        <f>VLOOKUP(J400,[1]Values!$A$3:$D$462,4,FALSE)</f>
        <v>0</v>
      </c>
      <c r="V400" s="20">
        <v>0</v>
      </c>
      <c r="W400" s="20">
        <f t="shared" si="109"/>
        <v>0</v>
      </c>
      <c r="X400" s="23">
        <f>VLOOKUP(H400,[1]Rates!$A$3:$D$139,4,FALSE)</f>
        <v>2.3000000000000001E-4</v>
      </c>
      <c r="Y400" s="90">
        <f t="shared" si="110"/>
        <v>0</v>
      </c>
      <c r="Z400" s="9"/>
    </row>
    <row r="401" spans="7:26" x14ac:dyDescent="0.25">
      <c r="G401" s="16"/>
      <c r="H401" s="9">
        <v>3</v>
      </c>
      <c r="I401" s="9" t="s">
        <v>20</v>
      </c>
      <c r="J401" s="17">
        <v>845</v>
      </c>
      <c r="K401" s="18">
        <v>1</v>
      </c>
      <c r="L401" s="19">
        <f>VLOOKUP(J401,[1]Values!$A$3:$D$462,2,FALSE)</f>
        <v>0</v>
      </c>
      <c r="M401" s="20">
        <v>0</v>
      </c>
      <c r="N401" s="20">
        <f t="shared" si="105"/>
        <v>0</v>
      </c>
      <c r="O401" s="19">
        <f>VLOOKUP(J401,[1]Values!$A$3:$D$462,3,FALSE)</f>
        <v>177174</v>
      </c>
      <c r="P401" s="19"/>
      <c r="Q401" s="19">
        <f t="shared" si="106"/>
        <v>177174</v>
      </c>
      <c r="R401" s="20">
        <f t="shared" si="107"/>
        <v>177174</v>
      </c>
      <c r="S401" s="21">
        <f>VLOOKUP(H401,[1]Rates!$A$3:$D$139,3,FALSE)</f>
        <v>4.9299999999999995E-4</v>
      </c>
      <c r="T401" s="22">
        <f t="shared" si="108"/>
        <v>87.34678199999999</v>
      </c>
      <c r="U401" s="19">
        <f>VLOOKUP(J401,[1]Values!$A$3:$D$462,4,FALSE)</f>
        <v>0</v>
      </c>
      <c r="V401" s="20">
        <v>0</v>
      </c>
      <c r="W401" s="20">
        <f t="shared" si="109"/>
        <v>0</v>
      </c>
      <c r="X401" s="23">
        <f>VLOOKUP(H401,[1]Rates!$A$3:$D$139,4,FALSE)</f>
        <v>5.2599999999999999E-4</v>
      </c>
      <c r="Y401" s="90">
        <f t="shared" si="110"/>
        <v>0</v>
      </c>
      <c r="Z401" s="9"/>
    </row>
    <row r="402" spans="7:26" x14ac:dyDescent="0.25">
      <c r="G402" s="16"/>
      <c r="H402" s="9">
        <v>4</v>
      </c>
      <c r="I402" s="9" t="s">
        <v>10</v>
      </c>
      <c r="J402" s="17">
        <v>845</v>
      </c>
      <c r="K402" s="18">
        <v>0.6</v>
      </c>
      <c r="L402" s="19">
        <f>VLOOKUP(J402,[1]Values!$A$3:$D$462,2,FALSE)</f>
        <v>0</v>
      </c>
      <c r="M402" s="20">
        <v>0</v>
      </c>
      <c r="N402" s="20">
        <f t="shared" si="105"/>
        <v>0</v>
      </c>
      <c r="O402" s="19">
        <f>VLOOKUP(J402,[1]Values!$A$3:$D$462,3,FALSE)</f>
        <v>177174</v>
      </c>
      <c r="P402" s="19"/>
      <c r="Q402" s="19">
        <f t="shared" si="106"/>
        <v>106304.4</v>
      </c>
      <c r="R402" s="20">
        <f t="shared" si="107"/>
        <v>106304.4</v>
      </c>
      <c r="S402" s="21">
        <f>VLOOKUP(H402,[1]Rates!$A$3:$D$139,3,FALSE)</f>
        <v>8.1609999999999999E-3</v>
      </c>
      <c r="T402" s="22">
        <f t="shared" si="108"/>
        <v>867.55020839999997</v>
      </c>
      <c r="U402" s="19">
        <f>VLOOKUP(J402,[1]Values!$A$3:$D$462,4,FALSE)</f>
        <v>0</v>
      </c>
      <c r="V402" s="20">
        <v>0</v>
      </c>
      <c r="W402" s="20">
        <f t="shared" si="109"/>
        <v>0</v>
      </c>
      <c r="X402" s="23">
        <f>VLOOKUP(H402,[1]Rates!$A$3:$D$139,4,FALSE)</f>
        <v>7.8399999999999997E-3</v>
      </c>
      <c r="Y402" s="90">
        <f t="shared" si="110"/>
        <v>0</v>
      </c>
      <c r="Z402" s="9"/>
    </row>
    <row r="403" spans="7:26" x14ac:dyDescent="0.25">
      <c r="G403" s="16"/>
      <c r="H403" s="9">
        <v>136</v>
      </c>
      <c r="I403" s="9" t="s">
        <v>139</v>
      </c>
      <c r="J403" s="17">
        <v>845</v>
      </c>
      <c r="K403" s="18">
        <v>0.6</v>
      </c>
      <c r="L403" s="19">
        <f>VLOOKUP(J403,[1]Values!$A$3:$D$462,2,FALSE)</f>
        <v>0</v>
      </c>
      <c r="M403" s="20">
        <v>0</v>
      </c>
      <c r="N403" s="20">
        <f t="shared" si="105"/>
        <v>0</v>
      </c>
      <c r="O403" s="19">
        <f>VLOOKUP(J403,[1]Values!$A$3:$D$462,3,FALSE)</f>
        <v>177174</v>
      </c>
      <c r="P403" s="19"/>
      <c r="Q403" s="19">
        <f t="shared" si="106"/>
        <v>106304.4</v>
      </c>
      <c r="R403" s="20">
        <f t="shared" si="107"/>
        <v>106304.4</v>
      </c>
      <c r="S403" s="21">
        <f>VLOOKUP(H403,[1]Rates!$A$3:$D$139,3,FALSE)</f>
        <v>2.31E-4</v>
      </c>
      <c r="T403" s="22">
        <f t="shared" si="108"/>
        <v>24.5563164</v>
      </c>
      <c r="U403" s="19">
        <f>VLOOKUP(J403,[1]Values!$A$3:$D$462,4,FALSE)</f>
        <v>0</v>
      </c>
      <c r="V403" s="20">
        <v>0</v>
      </c>
      <c r="W403" s="20">
        <f t="shared" si="109"/>
        <v>0</v>
      </c>
      <c r="X403" s="23">
        <f>VLOOKUP(H403,[1]Rates!$A$3:$D$139,4,FALSE)</f>
        <v>2.0100000000000001E-4</v>
      </c>
      <c r="Y403" s="90">
        <f t="shared" si="110"/>
        <v>0</v>
      </c>
      <c r="Z403" s="9"/>
    </row>
    <row r="404" spans="7:26" x14ac:dyDescent="0.25">
      <c r="G404" s="16"/>
      <c r="H404" s="9">
        <v>6</v>
      </c>
      <c r="I404" s="9" t="s">
        <v>70</v>
      </c>
      <c r="J404" s="17">
        <v>845</v>
      </c>
      <c r="K404" s="18">
        <v>0.6</v>
      </c>
      <c r="L404" s="19">
        <f>VLOOKUP(J404,[1]Values!$A$3:$D$462,2,FALSE)</f>
        <v>0</v>
      </c>
      <c r="M404" s="20">
        <v>0</v>
      </c>
      <c r="N404" s="20">
        <f t="shared" si="105"/>
        <v>0</v>
      </c>
      <c r="O404" s="19">
        <f>VLOOKUP(J404,[1]Values!$A$3:$D$462,3,FALSE)</f>
        <v>177174</v>
      </c>
      <c r="P404" s="19"/>
      <c r="Q404" s="19">
        <f t="shared" si="106"/>
        <v>106304.4</v>
      </c>
      <c r="R404" s="20">
        <f t="shared" si="107"/>
        <v>106304.4</v>
      </c>
      <c r="S404" s="21">
        <f>VLOOKUP(H404,[1]Rates!$A$3:$D$139,3,FALSE)</f>
        <v>0</v>
      </c>
      <c r="T404" s="22">
        <f t="shared" si="108"/>
        <v>0</v>
      </c>
      <c r="U404" s="19">
        <f>VLOOKUP(J404,[1]Values!$A$3:$D$462,4,FALSE)</f>
        <v>0</v>
      </c>
      <c r="V404" s="20">
        <v>0</v>
      </c>
      <c r="W404" s="20">
        <f t="shared" si="109"/>
        <v>0</v>
      </c>
      <c r="X404" s="23">
        <f>VLOOKUP(H404,[1]Rates!$A$3:$D$139,4,FALSE)</f>
        <v>0</v>
      </c>
      <c r="Y404" s="90">
        <f t="shared" si="110"/>
        <v>0</v>
      </c>
      <c r="Z404" s="9"/>
    </row>
    <row r="405" spans="7:26" x14ac:dyDescent="0.25">
      <c r="G405" s="16"/>
      <c r="H405" s="9">
        <v>7</v>
      </c>
      <c r="I405" s="9" t="s">
        <v>9</v>
      </c>
      <c r="J405" s="17">
        <v>845</v>
      </c>
      <c r="K405" s="18">
        <v>1</v>
      </c>
      <c r="L405" s="19">
        <f>VLOOKUP(J405,[1]Values!$A$3:$D$462,2,FALSE)</f>
        <v>0</v>
      </c>
      <c r="M405" s="20">
        <v>0</v>
      </c>
      <c r="N405" s="20">
        <f t="shared" si="105"/>
        <v>0</v>
      </c>
      <c r="O405" s="19">
        <f>VLOOKUP(J405,[1]Values!$A$3:$D$462,3,FALSE)</f>
        <v>177174</v>
      </c>
      <c r="P405" s="19"/>
      <c r="Q405" s="19">
        <f t="shared" si="106"/>
        <v>177174</v>
      </c>
      <c r="R405" s="20">
        <f t="shared" si="107"/>
        <v>177174</v>
      </c>
      <c r="S405" s="21">
        <f>VLOOKUP(H405,[1]Rates!$A$3:$D$139,3,FALSE)</f>
        <v>1.01E-4</v>
      </c>
      <c r="T405" s="22">
        <f t="shared" si="108"/>
        <v>17.894573999999999</v>
      </c>
      <c r="U405" s="19">
        <f>VLOOKUP(J405,[1]Values!$A$3:$D$462,4,FALSE)</f>
        <v>0</v>
      </c>
      <c r="V405" s="20">
        <v>0</v>
      </c>
      <c r="W405" s="20">
        <f t="shared" si="109"/>
        <v>0</v>
      </c>
      <c r="X405" s="23">
        <f>VLOOKUP(H405,[1]Rates!$A$3:$D$139,4,FALSE)</f>
        <v>1.08E-4</v>
      </c>
      <c r="Y405" s="90">
        <f t="shared" si="110"/>
        <v>0</v>
      </c>
      <c r="Z405" s="9"/>
    </row>
    <row r="406" spans="7:26" x14ac:dyDescent="0.25">
      <c r="G406" s="16"/>
      <c r="H406" s="9">
        <v>8</v>
      </c>
      <c r="I406" s="9" t="s">
        <v>23</v>
      </c>
      <c r="J406" s="17">
        <v>845</v>
      </c>
      <c r="K406" s="18">
        <v>1</v>
      </c>
      <c r="L406" s="19">
        <f>VLOOKUP(J406,[1]Values!$A$3:$D$462,2,FALSE)</f>
        <v>0</v>
      </c>
      <c r="M406" s="20">
        <v>0</v>
      </c>
      <c r="N406" s="20">
        <f t="shared" si="105"/>
        <v>0</v>
      </c>
      <c r="O406" s="19">
        <f>VLOOKUP(J406,[1]Values!$A$3:$D$462,3,FALSE)</f>
        <v>177174</v>
      </c>
      <c r="P406" s="19"/>
      <c r="Q406" s="19">
        <f t="shared" si="106"/>
        <v>177174</v>
      </c>
      <c r="R406" s="20">
        <f t="shared" si="107"/>
        <v>177174</v>
      </c>
      <c r="S406" s="21">
        <f>VLOOKUP(H406,[1]Rates!$A$3:$D$139,3,FALSE)</f>
        <v>1.5300000000000001E-4</v>
      </c>
      <c r="T406" s="22">
        <f t="shared" si="108"/>
        <v>27.107621999999999</v>
      </c>
      <c r="U406" s="19">
        <f>VLOOKUP(J406,[1]Values!$A$3:$D$462,4,FALSE)</f>
        <v>0</v>
      </c>
      <c r="V406" s="20">
        <v>0</v>
      </c>
      <c r="W406" s="20">
        <f t="shared" si="109"/>
        <v>0</v>
      </c>
      <c r="X406" s="23">
        <f>VLOOKUP(H406,[1]Rates!$A$3:$D$139,4,FALSE)</f>
        <v>1.64E-4</v>
      </c>
      <c r="Y406" s="90">
        <f t="shared" si="110"/>
        <v>0</v>
      </c>
      <c r="Z406" s="9"/>
    </row>
    <row r="407" spans="7:26" x14ac:dyDescent="0.25">
      <c r="G407" s="16"/>
      <c r="H407" s="9">
        <v>9</v>
      </c>
      <c r="I407" s="9" t="s">
        <v>0</v>
      </c>
      <c r="J407" s="17">
        <v>845</v>
      </c>
      <c r="K407" s="18">
        <v>1</v>
      </c>
      <c r="L407" s="19">
        <f>VLOOKUP(J407,[1]Values!$A$3:$D$462,2,FALSE)</f>
        <v>0</v>
      </c>
      <c r="M407" s="20">
        <v>0</v>
      </c>
      <c r="N407" s="20">
        <f t="shared" si="105"/>
        <v>0</v>
      </c>
      <c r="O407" s="19">
        <f>VLOOKUP(J407,[1]Values!$A$3:$D$462,3,FALSE)</f>
        <v>177174</v>
      </c>
      <c r="P407" s="19"/>
      <c r="Q407" s="19">
        <f t="shared" si="106"/>
        <v>177174</v>
      </c>
      <c r="R407" s="20">
        <f t="shared" si="107"/>
        <v>177174</v>
      </c>
      <c r="S407" s="21">
        <f>VLOOKUP(H407,[1]Rates!$A$3:$D$139,3,FALSE)</f>
        <v>2.5599999999999999E-4</v>
      </c>
      <c r="T407" s="22">
        <f t="shared" si="108"/>
        <v>45.356544</v>
      </c>
      <c r="U407" s="19">
        <f>VLOOKUP(J407,[1]Values!$A$3:$D$462,4,FALSE)</f>
        <v>0</v>
      </c>
      <c r="V407" s="20">
        <v>0</v>
      </c>
      <c r="W407" s="20">
        <f t="shared" si="109"/>
        <v>0</v>
      </c>
      <c r="X407" s="23">
        <f>VLOOKUP(H407,[1]Rates!$A$3:$D$139,4,FALSE)</f>
        <v>2.7599999999999999E-4</v>
      </c>
      <c r="Y407" s="90">
        <f t="shared" si="110"/>
        <v>0</v>
      </c>
      <c r="Z407" s="9"/>
    </row>
    <row r="408" spans="7:26" x14ac:dyDescent="0.25">
      <c r="G408" s="16"/>
      <c r="H408" s="9">
        <v>29</v>
      </c>
      <c r="I408" s="9" t="s">
        <v>24</v>
      </c>
      <c r="J408" s="17">
        <v>845</v>
      </c>
      <c r="K408" s="18">
        <v>1</v>
      </c>
      <c r="L408" s="19">
        <f>VLOOKUP(J408,[1]Values!$A$3:$D$462,2,FALSE)</f>
        <v>0</v>
      </c>
      <c r="M408" s="20">
        <v>0</v>
      </c>
      <c r="N408" s="20">
        <f t="shared" si="105"/>
        <v>0</v>
      </c>
      <c r="O408" s="19">
        <f>VLOOKUP(J408,[1]Values!$A$3:$D$462,3,FALSE)</f>
        <v>177174</v>
      </c>
      <c r="P408" s="19"/>
      <c r="Q408" s="19">
        <f t="shared" si="106"/>
        <v>177174</v>
      </c>
      <c r="R408" s="20">
        <f t="shared" si="107"/>
        <v>177174</v>
      </c>
      <c r="S408" s="21">
        <f>VLOOKUP(H408,[1]Rates!$A$3:$D$139,3,FALSE)</f>
        <v>2.8760000000000001E-3</v>
      </c>
      <c r="T408" s="22">
        <f t="shared" si="108"/>
        <v>509.55242400000003</v>
      </c>
      <c r="U408" s="19">
        <f>VLOOKUP(J408,[1]Values!$A$3:$D$462,4,FALSE)</f>
        <v>0</v>
      </c>
      <c r="V408" s="20">
        <v>0</v>
      </c>
      <c r="W408" s="20">
        <f t="shared" si="109"/>
        <v>0</v>
      </c>
      <c r="X408" s="23">
        <f>VLOOKUP(H408,[1]Rates!$A$3:$D$139,4,FALSE)</f>
        <v>3.1029999999999999E-3</v>
      </c>
      <c r="Y408" s="90">
        <f t="shared" si="110"/>
        <v>0</v>
      </c>
      <c r="Z408" s="9"/>
    </row>
    <row r="409" spans="7:26" x14ac:dyDescent="0.25">
      <c r="G409" s="16"/>
      <c r="H409" s="9">
        <v>38</v>
      </c>
      <c r="I409" s="9" t="s">
        <v>12</v>
      </c>
      <c r="J409" s="17">
        <v>845</v>
      </c>
      <c r="K409" s="18">
        <v>1</v>
      </c>
      <c r="L409" s="19">
        <f>VLOOKUP(J409,[1]Values!$A$3:$D$462,2,FALSE)</f>
        <v>0</v>
      </c>
      <c r="M409" s="20">
        <v>0</v>
      </c>
      <c r="N409" s="20">
        <f t="shared" si="105"/>
        <v>0</v>
      </c>
      <c r="O409" s="19">
        <f>VLOOKUP(J409,[1]Values!$A$3:$D$462,3,FALSE)</f>
        <v>177174</v>
      </c>
      <c r="P409" s="19"/>
      <c r="Q409" s="19">
        <f t="shared" si="106"/>
        <v>177174</v>
      </c>
      <c r="R409" s="20">
        <f t="shared" si="107"/>
        <v>177174</v>
      </c>
      <c r="S409" s="21">
        <f>VLOOKUP(H409,[1]Rates!$A$3:$D$139,3,FALSE)</f>
        <v>9.8999999999999994E-5</v>
      </c>
      <c r="T409" s="22">
        <f t="shared" si="108"/>
        <v>17.540226000000001</v>
      </c>
      <c r="U409" s="19">
        <f>VLOOKUP(J409,[1]Values!$A$3:$D$462,4,FALSE)</f>
        <v>0</v>
      </c>
      <c r="V409" s="20">
        <v>0</v>
      </c>
      <c r="W409" s="20">
        <f t="shared" si="109"/>
        <v>0</v>
      </c>
      <c r="X409" s="23">
        <f>VLOOKUP(H409,[1]Rates!$A$3:$D$139,4,FALSE)</f>
        <v>8.6000000000000003E-5</v>
      </c>
      <c r="Y409" s="90">
        <f t="shared" si="110"/>
        <v>0</v>
      </c>
      <c r="Z409" s="9"/>
    </row>
    <row r="410" spans="7:26" x14ac:dyDescent="0.25">
      <c r="G410" s="16"/>
      <c r="H410" s="9">
        <v>55</v>
      </c>
      <c r="I410" s="9" t="s">
        <v>26</v>
      </c>
      <c r="J410" s="17">
        <v>845</v>
      </c>
      <c r="K410" s="18">
        <v>1</v>
      </c>
      <c r="L410" s="19">
        <f>VLOOKUP(J410,[1]Values!$A$3:$D$462,2,FALSE)</f>
        <v>0</v>
      </c>
      <c r="M410" s="20">
        <v>0</v>
      </c>
      <c r="N410" s="20">
        <f t="shared" si="105"/>
        <v>0</v>
      </c>
      <c r="O410" s="19">
        <f>VLOOKUP(J410,[1]Values!$A$3:$D$462,3,FALSE)</f>
        <v>177174</v>
      </c>
      <c r="P410" s="19"/>
      <c r="Q410" s="19">
        <f t="shared" si="106"/>
        <v>177174</v>
      </c>
      <c r="R410" s="20">
        <f t="shared" si="107"/>
        <v>177174</v>
      </c>
      <c r="S410" s="21">
        <f>VLOOKUP(H410,[1]Rates!$A$3:$D$139,3,FALSE)</f>
        <v>1.45E-4</v>
      </c>
      <c r="T410" s="22">
        <f t="shared" si="108"/>
        <v>25.69023</v>
      </c>
      <c r="U410" s="19">
        <f>VLOOKUP(J410,[1]Values!$A$3:$D$462,4,FALSE)</f>
        <v>0</v>
      </c>
      <c r="V410" s="20">
        <v>0</v>
      </c>
      <c r="W410" s="20">
        <f t="shared" si="109"/>
        <v>0</v>
      </c>
      <c r="X410" s="23">
        <f>VLOOKUP(H410,[1]Rates!$A$3:$D$139,4,FALSE)</f>
        <v>1.35E-4</v>
      </c>
      <c r="Y410" s="90">
        <f t="shared" si="110"/>
        <v>0</v>
      </c>
      <c r="Z410" s="9"/>
    </row>
    <row r="411" spans="7:26" x14ac:dyDescent="0.25">
      <c r="G411" s="16"/>
      <c r="H411" s="9">
        <v>71</v>
      </c>
      <c r="I411" s="9" t="s">
        <v>18</v>
      </c>
      <c r="J411" s="17">
        <v>845</v>
      </c>
      <c r="K411" s="18">
        <v>1</v>
      </c>
      <c r="L411" s="19">
        <f>VLOOKUP(J411,[1]Values!$A$3:$D$462,2,FALSE)</f>
        <v>0</v>
      </c>
      <c r="M411" s="20">
        <v>0</v>
      </c>
      <c r="N411" s="20">
        <f t="shared" si="105"/>
        <v>0</v>
      </c>
      <c r="O411" s="19">
        <f>VLOOKUP(J411,[1]Values!$A$3:$D$462,3,FALSE)</f>
        <v>177174</v>
      </c>
      <c r="P411" s="19"/>
      <c r="Q411" s="19">
        <f t="shared" si="106"/>
        <v>177174</v>
      </c>
      <c r="R411" s="20">
        <f t="shared" si="107"/>
        <v>177174</v>
      </c>
      <c r="S411" s="21">
        <f>VLOOKUP(H411,[1]Rates!$A$3:$D$139,3,FALSE)</f>
        <v>9.0000000000000002E-6</v>
      </c>
      <c r="T411" s="22">
        <f t="shared" si="108"/>
        <v>1.5945660000000001</v>
      </c>
      <c r="U411" s="19">
        <f>VLOOKUP(J411,[1]Values!$A$3:$D$462,4,FALSE)</f>
        <v>0</v>
      </c>
      <c r="V411" s="20">
        <v>0</v>
      </c>
      <c r="W411" s="20">
        <f t="shared" si="109"/>
        <v>0</v>
      </c>
      <c r="X411" s="23">
        <f>VLOOKUP(H411,[1]Rates!$A$3:$D$139,4,FALSE)</f>
        <v>9.0000000000000002E-6</v>
      </c>
      <c r="Y411" s="90">
        <f t="shared" si="110"/>
        <v>0</v>
      </c>
      <c r="Z411" s="9"/>
    </row>
    <row r="412" spans="7:26" x14ac:dyDescent="0.25">
      <c r="G412" s="16"/>
      <c r="H412" s="9">
        <v>72</v>
      </c>
      <c r="I412" s="9" t="s">
        <v>28</v>
      </c>
      <c r="J412" s="17">
        <v>845</v>
      </c>
      <c r="K412" s="18">
        <v>1</v>
      </c>
      <c r="L412" s="19">
        <f>VLOOKUP(J412,[1]Values!$A$3:$D$462,2,FALSE)</f>
        <v>0</v>
      </c>
      <c r="M412" s="20">
        <v>0</v>
      </c>
      <c r="N412" s="20">
        <f t="shared" si="105"/>
        <v>0</v>
      </c>
      <c r="O412" s="19">
        <f>VLOOKUP(J412,[1]Values!$A$3:$D$462,3,FALSE)</f>
        <v>177174</v>
      </c>
      <c r="P412" s="19"/>
      <c r="Q412" s="19">
        <f t="shared" si="106"/>
        <v>177174</v>
      </c>
      <c r="R412" s="20">
        <f t="shared" si="107"/>
        <v>177174</v>
      </c>
      <c r="S412" s="21">
        <f>VLOOKUP(H412,[1]Rates!$A$3:$D$139,3,FALSE)</f>
        <v>2.5799999999999998E-4</v>
      </c>
      <c r="T412" s="22">
        <f t="shared" si="108"/>
        <v>45.710891999999994</v>
      </c>
      <c r="U412" s="19">
        <f>VLOOKUP(J412,[1]Values!$A$3:$D$462,4,FALSE)</f>
        <v>0</v>
      </c>
      <c r="V412" s="20">
        <v>0</v>
      </c>
      <c r="W412" s="20">
        <f t="shared" si="109"/>
        <v>0</v>
      </c>
      <c r="X412" s="23">
        <f>VLOOKUP(H412,[1]Rates!$A$3:$D$139,4,FALSE)</f>
        <v>2.7500000000000002E-4</v>
      </c>
      <c r="Y412" s="90">
        <f t="shared" si="110"/>
        <v>0</v>
      </c>
      <c r="Z412" s="9"/>
    </row>
    <row r="413" spans="7:26" x14ac:dyDescent="0.25">
      <c r="G413" s="16"/>
      <c r="H413" s="9">
        <v>75</v>
      </c>
      <c r="I413" s="9" t="s">
        <v>94</v>
      </c>
      <c r="J413" s="17">
        <v>845</v>
      </c>
      <c r="K413" s="18">
        <v>1</v>
      </c>
      <c r="L413" s="19">
        <f>VLOOKUP(J413,[1]Values!$A$3:$D$462,2,FALSE)</f>
        <v>0</v>
      </c>
      <c r="M413" s="20">
        <v>0</v>
      </c>
      <c r="N413" s="20">
        <f t="shared" si="105"/>
        <v>0</v>
      </c>
      <c r="O413" s="19">
        <f>VLOOKUP(J413,[1]Values!$A$3:$D$462,3,FALSE)</f>
        <v>177174</v>
      </c>
      <c r="P413" s="19"/>
      <c r="Q413" s="19">
        <f t="shared" si="106"/>
        <v>177174</v>
      </c>
      <c r="R413" s="20">
        <f t="shared" si="107"/>
        <v>177174</v>
      </c>
      <c r="S413" s="21">
        <f>VLOOKUP(H413,[1]Rates!$A$3:$D$139,3,FALSE)</f>
        <v>0</v>
      </c>
      <c r="T413" s="22">
        <f t="shared" si="108"/>
        <v>0</v>
      </c>
      <c r="U413" s="19">
        <f>VLOOKUP(J413,[1]Values!$A$3:$D$462,4,FALSE)</f>
        <v>0</v>
      </c>
      <c r="V413" s="20">
        <v>0</v>
      </c>
      <c r="W413" s="20">
        <f t="shared" si="109"/>
        <v>0</v>
      </c>
      <c r="X413" s="23">
        <f>VLOOKUP(H413,[1]Rates!$A$3:$D$139,4,FALSE)</f>
        <v>0</v>
      </c>
      <c r="Y413" s="90">
        <f t="shared" si="110"/>
        <v>0</v>
      </c>
      <c r="Z413" s="9"/>
    </row>
    <row r="414" spans="7:26" x14ac:dyDescent="0.25">
      <c r="G414" s="16"/>
      <c r="H414" s="9">
        <v>117</v>
      </c>
      <c r="I414" s="9" t="s">
        <v>21</v>
      </c>
      <c r="J414" s="17">
        <v>845</v>
      </c>
      <c r="K414" s="18">
        <v>1</v>
      </c>
      <c r="L414" s="19">
        <f>VLOOKUP(J414,[1]Values!$A$3:$D$462,2,FALSE)</f>
        <v>0</v>
      </c>
      <c r="M414" s="20">
        <v>0</v>
      </c>
      <c r="N414" s="20">
        <f t="shared" si="105"/>
        <v>0</v>
      </c>
      <c r="O414" s="19">
        <f>VLOOKUP(J414,[1]Values!$A$3:$D$462,3,FALSE)</f>
        <v>177174</v>
      </c>
      <c r="P414" s="19"/>
      <c r="Q414" s="19">
        <f t="shared" si="106"/>
        <v>177174</v>
      </c>
      <c r="R414" s="20">
        <f t="shared" si="107"/>
        <v>177174</v>
      </c>
      <c r="S414" s="21">
        <f>VLOOKUP(H414,[1]Rates!$A$3:$D$139,3,FALSE)</f>
        <v>2.1900000000000001E-4</v>
      </c>
      <c r="T414" s="22">
        <f t="shared" si="108"/>
        <v>38.801106000000004</v>
      </c>
      <c r="U414" s="19">
        <f>VLOOKUP(J414,[1]Values!$A$3:$D$462,4,FALSE)</f>
        <v>0</v>
      </c>
      <c r="V414" s="20">
        <v>0</v>
      </c>
      <c r="W414" s="20">
        <f t="shared" si="109"/>
        <v>0</v>
      </c>
      <c r="X414" s="23">
        <f>VLOOKUP(H414,[1]Rates!$A$3:$D$139,4,FALSE)</f>
        <v>2.34E-4</v>
      </c>
      <c r="Y414" s="90">
        <f t="shared" si="110"/>
        <v>0</v>
      </c>
      <c r="Z414" s="9"/>
    </row>
    <row r="415" spans="7:26" x14ac:dyDescent="0.25">
      <c r="G415" s="16"/>
      <c r="H415" s="9">
        <v>122</v>
      </c>
      <c r="I415" s="9" t="s">
        <v>90</v>
      </c>
      <c r="J415" s="17">
        <v>845</v>
      </c>
      <c r="K415" s="18">
        <v>0.6</v>
      </c>
      <c r="L415" s="19">
        <f>VLOOKUP(J415,[1]Values!$A$3:$D$462,2,FALSE)</f>
        <v>0</v>
      </c>
      <c r="M415" s="20">
        <v>0</v>
      </c>
      <c r="N415" s="20">
        <f t="shared" si="105"/>
        <v>0</v>
      </c>
      <c r="O415" s="19">
        <f>VLOOKUP(J415,[1]Values!$A$3:$D$462,3,FALSE)</f>
        <v>177174</v>
      </c>
      <c r="P415" s="19"/>
      <c r="Q415" s="19">
        <f t="shared" si="106"/>
        <v>106304.4</v>
      </c>
      <c r="R415" s="20">
        <f t="shared" si="107"/>
        <v>106304.4</v>
      </c>
      <c r="S415" s="21">
        <f>VLOOKUP(H415,[1]Rates!$A$3:$D$139,3,FALSE)</f>
        <v>0</v>
      </c>
      <c r="T415" s="22">
        <f t="shared" si="108"/>
        <v>0</v>
      </c>
      <c r="U415" s="19">
        <f>VLOOKUP(J415,[1]Values!$A$3:$D$462,4,FALSE)</f>
        <v>0</v>
      </c>
      <c r="V415" s="20">
        <v>0</v>
      </c>
      <c r="W415" s="20">
        <f t="shared" si="109"/>
        <v>0</v>
      </c>
      <c r="X415" s="23">
        <f>VLOOKUP(H415,[1]Rates!$A$3:$D$139,4,FALSE)</f>
        <v>0</v>
      </c>
      <c r="Y415" s="90">
        <f t="shared" si="110"/>
        <v>0</v>
      </c>
      <c r="Z415" s="9"/>
    </row>
    <row r="416" spans="7:26" ht="15.75" thickBot="1" x14ac:dyDescent="0.3">
      <c r="G416" s="24"/>
      <c r="H416" s="25"/>
      <c r="I416" s="25"/>
      <c r="J416" s="93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6"/>
      <c r="Z416" s="9"/>
    </row>
    <row r="417" spans="7:26" x14ac:dyDescent="0.25">
      <c r="G417" s="9">
        <v>75</v>
      </c>
      <c r="H417" s="9" t="s">
        <v>94</v>
      </c>
      <c r="I417" s="9"/>
      <c r="J417" s="17"/>
      <c r="K417" s="18"/>
      <c r="L417" s="20"/>
      <c r="M417" s="20"/>
      <c r="N417" s="20"/>
      <c r="O417" s="20"/>
      <c r="P417" s="20"/>
      <c r="Q417" s="20"/>
      <c r="R417" s="20"/>
      <c r="S417" s="23"/>
      <c r="T417" s="22">
        <f>SUM(T379:T416)</f>
        <v>36882.414536200013</v>
      </c>
      <c r="U417" s="20"/>
      <c r="V417" s="20"/>
      <c r="W417" s="20"/>
      <c r="X417" s="23"/>
      <c r="Y417" s="22">
        <f>SUM(Y379:Y416)</f>
        <v>-1226.8237463999997</v>
      </c>
      <c r="Z417" s="27">
        <f>T417+Y417</f>
        <v>35655.590789800015</v>
      </c>
    </row>
    <row r="418" spans="7:26" x14ac:dyDescent="0.25">
      <c r="G418" s="9"/>
      <c r="H418" s="9"/>
      <c r="I418" s="9"/>
      <c r="J418" s="17"/>
      <c r="K418" s="18"/>
      <c r="L418" s="20"/>
      <c r="M418" s="20"/>
      <c r="N418" s="20"/>
      <c r="O418" s="20"/>
      <c r="P418" s="20"/>
      <c r="Q418" s="20"/>
      <c r="R418" s="20"/>
      <c r="S418" s="23"/>
      <c r="T418" s="22"/>
      <c r="U418" s="20"/>
      <c r="V418" s="20"/>
      <c r="W418" s="20"/>
      <c r="X418" s="23"/>
      <c r="Y418" s="22"/>
      <c r="Z418" s="9"/>
    </row>
    <row r="419" spans="7:26" ht="15.75" thickBot="1" x14ac:dyDescent="0.3">
      <c r="G419" s="9"/>
      <c r="H419" s="9"/>
      <c r="I419" s="9"/>
      <c r="J419" s="10" t="s">
        <v>53</v>
      </c>
      <c r="K419" s="11" t="s">
        <v>54</v>
      </c>
      <c r="L419" s="12" t="s">
        <v>55</v>
      </c>
      <c r="M419" s="12" t="s">
        <v>160</v>
      </c>
      <c r="N419" s="12"/>
      <c r="O419" s="12" t="s">
        <v>56</v>
      </c>
      <c r="P419" s="12" t="s">
        <v>161</v>
      </c>
      <c r="Q419" s="12"/>
      <c r="R419" s="12" t="s">
        <v>57</v>
      </c>
      <c r="S419" s="13" t="s">
        <v>58</v>
      </c>
      <c r="T419" s="14" t="s">
        <v>59</v>
      </c>
      <c r="U419" s="12" t="s">
        <v>60</v>
      </c>
      <c r="V419" s="12" t="s">
        <v>61</v>
      </c>
      <c r="W419" s="12" t="s">
        <v>62</v>
      </c>
      <c r="X419" s="13" t="s">
        <v>63</v>
      </c>
      <c r="Y419" s="14" t="s">
        <v>64</v>
      </c>
      <c r="Z419" s="9"/>
    </row>
    <row r="420" spans="7:26" ht="15.75" x14ac:dyDescent="0.25">
      <c r="G420" s="82">
        <v>81</v>
      </c>
      <c r="H420" s="83" t="s">
        <v>95</v>
      </c>
      <c r="I420" s="15"/>
      <c r="J420" s="84"/>
      <c r="K420" s="85"/>
      <c r="L420" s="86"/>
      <c r="M420" s="86"/>
      <c r="N420" s="86"/>
      <c r="O420" s="86"/>
      <c r="P420" s="86"/>
      <c r="Q420" s="86"/>
      <c r="R420" s="86"/>
      <c r="S420" s="87"/>
      <c r="T420" s="88"/>
      <c r="U420" s="86"/>
      <c r="V420" s="86"/>
      <c r="W420" s="86"/>
      <c r="X420" s="87"/>
      <c r="Y420" s="89"/>
      <c r="Z420" s="9"/>
    </row>
    <row r="421" spans="7:26" x14ac:dyDescent="0.25">
      <c r="G421" s="16"/>
      <c r="H421" s="9">
        <v>1</v>
      </c>
      <c r="I421" s="9" t="s">
        <v>11</v>
      </c>
      <c r="J421" s="17">
        <v>265</v>
      </c>
      <c r="K421" s="18">
        <v>0.75</v>
      </c>
      <c r="L421" s="19">
        <f>VLOOKUP(J421,[1]Values!$A$3:$D$462,2,FALSE)</f>
        <v>14429501</v>
      </c>
      <c r="M421" s="20">
        <v>150265</v>
      </c>
      <c r="N421" s="20">
        <f t="shared" ref="N421:N438" si="111">(L421-M421)*K421</f>
        <v>10709427</v>
      </c>
      <c r="O421" s="19">
        <f>VLOOKUP(J421,[1]Values!$A$3:$D$462,3,FALSE)</f>
        <v>60952</v>
      </c>
      <c r="P421" s="19"/>
      <c r="Q421" s="19">
        <f t="shared" ref="Q421:Q438" si="112">(O421-P421)*K421</f>
        <v>45714</v>
      </c>
      <c r="R421" s="20">
        <f t="shared" ref="R421:R438" si="113">(L421-M421+O421-P421)*K421</f>
        <v>10755141</v>
      </c>
      <c r="S421" s="21">
        <f>VLOOKUP(H421,[1]Rates!$A$3:$D$139,3,FALSE)</f>
        <v>1.908E-3</v>
      </c>
      <c r="T421" s="22">
        <f t="shared" ref="T421:T438" si="114">R421*S421</f>
        <v>20520.809028</v>
      </c>
      <c r="U421" s="19">
        <f>VLOOKUP(J421,[1]Values!$A$3:$D$462,4,FALSE)</f>
        <v>453099</v>
      </c>
      <c r="V421" s="20">
        <v>0</v>
      </c>
      <c r="W421" s="20">
        <f t="shared" ref="W421:W438" si="115">(U421-V421)*K421</f>
        <v>339824.25</v>
      </c>
      <c r="X421" s="23">
        <f>VLOOKUP(H421,[1]Rates!$A$3:$D$139,4,FALSE)</f>
        <v>2.0739999999999999E-3</v>
      </c>
      <c r="Y421" s="90">
        <f t="shared" ref="Y421:Y438" si="116">W421*X421</f>
        <v>704.79549450000002</v>
      </c>
      <c r="Z421" s="9"/>
    </row>
    <row r="422" spans="7:26" x14ac:dyDescent="0.25">
      <c r="G422" s="16"/>
      <c r="H422" s="9">
        <v>2</v>
      </c>
      <c r="I422" s="9" t="s">
        <v>27</v>
      </c>
      <c r="J422" s="17">
        <v>265</v>
      </c>
      <c r="K422" s="18">
        <v>0.75</v>
      </c>
      <c r="L422" s="19">
        <f>VLOOKUP(J422,[1]Values!$A$3:$D$462,2,FALSE)</f>
        <v>14429501</v>
      </c>
      <c r="M422" s="20">
        <v>150265</v>
      </c>
      <c r="N422" s="20">
        <f t="shared" si="111"/>
        <v>10709427</v>
      </c>
      <c r="O422" s="19">
        <f>VLOOKUP(J422,[1]Values!$A$3:$D$462,3,FALSE)</f>
        <v>60952</v>
      </c>
      <c r="P422" s="19"/>
      <c r="Q422" s="19">
        <f t="shared" si="112"/>
        <v>45714</v>
      </c>
      <c r="R422" s="20">
        <f t="shared" si="113"/>
        <v>10755141</v>
      </c>
      <c r="S422" s="21">
        <f>VLOOKUP(H422,[1]Rates!$A$3:$D$139,3,FALSE)</f>
        <v>2.0900000000000001E-4</v>
      </c>
      <c r="T422" s="22">
        <f t="shared" si="114"/>
        <v>2247.8244690000001</v>
      </c>
      <c r="U422" s="19">
        <f>VLOOKUP(J422,[1]Values!$A$3:$D$462,4,FALSE)</f>
        <v>453099</v>
      </c>
      <c r="V422" s="20">
        <v>0</v>
      </c>
      <c r="W422" s="20">
        <f t="shared" si="115"/>
        <v>339824.25</v>
      </c>
      <c r="X422" s="23">
        <f>VLOOKUP(H422,[1]Rates!$A$3:$D$139,4,FALSE)</f>
        <v>2.3000000000000001E-4</v>
      </c>
      <c r="Y422" s="90">
        <f t="shared" si="116"/>
        <v>78.159577499999997</v>
      </c>
      <c r="Z422" s="9"/>
    </row>
    <row r="423" spans="7:26" x14ac:dyDescent="0.25">
      <c r="G423" s="16"/>
      <c r="H423" s="9">
        <v>3</v>
      </c>
      <c r="I423" s="9" t="s">
        <v>20</v>
      </c>
      <c r="J423" s="17">
        <v>265</v>
      </c>
      <c r="K423" s="18">
        <v>0.75</v>
      </c>
      <c r="L423" s="19">
        <f>VLOOKUP(J423,[1]Values!$A$3:$D$462,2,FALSE)</f>
        <v>14429501</v>
      </c>
      <c r="M423" s="20">
        <v>150265</v>
      </c>
      <c r="N423" s="20">
        <f t="shared" si="111"/>
        <v>10709427</v>
      </c>
      <c r="O423" s="19">
        <f>VLOOKUP(J423,[1]Values!$A$3:$D$462,3,FALSE)</f>
        <v>60952</v>
      </c>
      <c r="P423" s="19"/>
      <c r="Q423" s="19">
        <f t="shared" si="112"/>
        <v>45714</v>
      </c>
      <c r="R423" s="20">
        <f t="shared" si="113"/>
        <v>10755141</v>
      </c>
      <c r="S423" s="21">
        <f>VLOOKUP(H423,[1]Rates!$A$3:$D$139,3,FALSE)</f>
        <v>4.9299999999999995E-4</v>
      </c>
      <c r="T423" s="22">
        <f t="shared" si="114"/>
        <v>5302.2845129999996</v>
      </c>
      <c r="U423" s="19">
        <f>VLOOKUP(J423,[1]Values!$A$3:$D$462,4,FALSE)</f>
        <v>453099</v>
      </c>
      <c r="V423" s="20">
        <v>0</v>
      </c>
      <c r="W423" s="20">
        <f t="shared" si="115"/>
        <v>339824.25</v>
      </c>
      <c r="X423" s="23">
        <f>VLOOKUP(H423,[1]Rates!$A$3:$D$139,4,FALSE)</f>
        <v>5.2599999999999999E-4</v>
      </c>
      <c r="Y423" s="90">
        <f t="shared" si="116"/>
        <v>178.7475555</v>
      </c>
      <c r="Z423" s="9"/>
    </row>
    <row r="424" spans="7:26" x14ac:dyDescent="0.25">
      <c r="G424" s="16"/>
      <c r="H424" s="9">
        <v>4</v>
      </c>
      <c r="I424" s="9" t="s">
        <v>10</v>
      </c>
      <c r="J424" s="17">
        <v>265</v>
      </c>
      <c r="K424" s="18">
        <v>0.75</v>
      </c>
      <c r="L424" s="19">
        <f>VLOOKUP(J424,[1]Values!$A$3:$D$462,2,FALSE)</f>
        <v>14429501</v>
      </c>
      <c r="M424" s="20">
        <v>150265</v>
      </c>
      <c r="N424" s="20">
        <f t="shared" si="111"/>
        <v>10709427</v>
      </c>
      <c r="O424" s="19">
        <f>VLOOKUP(J424,[1]Values!$A$3:$D$462,3,FALSE)</f>
        <v>60952</v>
      </c>
      <c r="P424" s="19"/>
      <c r="Q424" s="19">
        <f t="shared" si="112"/>
        <v>45714</v>
      </c>
      <c r="R424" s="20">
        <f t="shared" si="113"/>
        <v>10755141</v>
      </c>
      <c r="S424" s="21">
        <f>VLOOKUP(H424,[1]Rates!$A$3:$D$139,3,FALSE)</f>
        <v>8.1609999999999999E-3</v>
      </c>
      <c r="T424" s="22">
        <f t="shared" si="114"/>
        <v>87772.705700999999</v>
      </c>
      <c r="U424" s="19">
        <f>VLOOKUP(J424,[1]Values!$A$3:$D$462,4,FALSE)</f>
        <v>453099</v>
      </c>
      <c r="V424" s="20">
        <v>0</v>
      </c>
      <c r="W424" s="20">
        <f t="shared" si="115"/>
        <v>339824.25</v>
      </c>
      <c r="X424" s="23">
        <f>VLOOKUP(H424,[1]Rates!$A$3:$D$139,4,FALSE)</f>
        <v>7.8399999999999997E-3</v>
      </c>
      <c r="Y424" s="90">
        <f t="shared" si="116"/>
        <v>2664.2221199999999</v>
      </c>
      <c r="Z424" s="9"/>
    </row>
    <row r="425" spans="7:26" x14ac:dyDescent="0.25">
      <c r="G425" s="16"/>
      <c r="H425" s="9">
        <v>136</v>
      </c>
      <c r="I425" s="9" t="s">
        <v>139</v>
      </c>
      <c r="J425" s="17">
        <v>265</v>
      </c>
      <c r="K425" s="18">
        <v>0.75</v>
      </c>
      <c r="L425" s="19">
        <f>VLOOKUP(J425,[1]Values!$A$3:$D$462,2,FALSE)</f>
        <v>14429501</v>
      </c>
      <c r="M425" s="20">
        <v>150265</v>
      </c>
      <c r="N425" s="20">
        <f t="shared" si="111"/>
        <v>10709427</v>
      </c>
      <c r="O425" s="19">
        <f>VLOOKUP(J425,[1]Values!$A$3:$D$462,3,FALSE)</f>
        <v>60952</v>
      </c>
      <c r="P425" s="19"/>
      <c r="Q425" s="19">
        <f t="shared" si="112"/>
        <v>45714</v>
      </c>
      <c r="R425" s="20">
        <f t="shared" si="113"/>
        <v>10755141</v>
      </c>
      <c r="S425" s="21">
        <f>VLOOKUP(H425,[1]Rates!$A$3:$D$139,3,FALSE)</f>
        <v>2.31E-4</v>
      </c>
      <c r="T425" s="22">
        <f t="shared" si="114"/>
        <v>2484.4375709999999</v>
      </c>
      <c r="U425" s="19">
        <f>VLOOKUP(J425,[1]Values!$A$3:$D$462,4,FALSE)</f>
        <v>453099</v>
      </c>
      <c r="V425" s="20">
        <v>0</v>
      </c>
      <c r="W425" s="20">
        <f t="shared" si="115"/>
        <v>339824.25</v>
      </c>
      <c r="X425" s="23">
        <f>VLOOKUP(H425,[1]Rates!$A$3:$D$139,4,FALSE)</f>
        <v>2.0100000000000001E-4</v>
      </c>
      <c r="Y425" s="90">
        <f t="shared" si="116"/>
        <v>68.304674250000005</v>
      </c>
      <c r="Z425" s="9"/>
    </row>
    <row r="426" spans="7:26" x14ac:dyDescent="0.25">
      <c r="G426" s="16"/>
      <c r="H426" s="9">
        <v>6</v>
      </c>
      <c r="I426" s="9" t="s">
        <v>70</v>
      </c>
      <c r="J426" s="17">
        <v>265</v>
      </c>
      <c r="K426" s="18">
        <v>0.75</v>
      </c>
      <c r="L426" s="19">
        <f>VLOOKUP(J426,[1]Values!$A$3:$D$462,2,FALSE)</f>
        <v>14429501</v>
      </c>
      <c r="M426" s="20">
        <v>150265</v>
      </c>
      <c r="N426" s="20">
        <f t="shared" si="111"/>
        <v>10709427</v>
      </c>
      <c r="O426" s="19">
        <f>VLOOKUP(J426,[1]Values!$A$3:$D$462,3,FALSE)</f>
        <v>60952</v>
      </c>
      <c r="P426" s="19"/>
      <c r="Q426" s="19">
        <f t="shared" si="112"/>
        <v>45714</v>
      </c>
      <c r="R426" s="20">
        <f t="shared" si="113"/>
        <v>10755141</v>
      </c>
      <c r="S426" s="21">
        <f>VLOOKUP(H426,[1]Rates!$A$3:$D$139,3,FALSE)</f>
        <v>0</v>
      </c>
      <c r="T426" s="22">
        <f t="shared" si="114"/>
        <v>0</v>
      </c>
      <c r="U426" s="19">
        <f>VLOOKUP(J426,[1]Values!$A$3:$D$462,4,FALSE)</f>
        <v>453099</v>
      </c>
      <c r="V426" s="20">
        <v>0</v>
      </c>
      <c r="W426" s="20">
        <f t="shared" si="115"/>
        <v>339824.25</v>
      </c>
      <c r="X426" s="23">
        <f>VLOOKUP(H426,[1]Rates!$A$3:$D$139,4,FALSE)</f>
        <v>0</v>
      </c>
      <c r="Y426" s="90">
        <f t="shared" si="116"/>
        <v>0</v>
      </c>
      <c r="Z426" s="9"/>
    </row>
    <row r="427" spans="7:26" x14ac:dyDescent="0.25">
      <c r="G427" s="16"/>
      <c r="H427" s="9">
        <v>7</v>
      </c>
      <c r="I427" s="9" t="s">
        <v>9</v>
      </c>
      <c r="J427" s="17">
        <v>265</v>
      </c>
      <c r="K427" s="18">
        <v>0.75</v>
      </c>
      <c r="L427" s="19">
        <f>VLOOKUP(J427,[1]Values!$A$3:$D$462,2,FALSE)</f>
        <v>14429501</v>
      </c>
      <c r="M427" s="20">
        <v>150265</v>
      </c>
      <c r="N427" s="20">
        <f t="shared" si="111"/>
        <v>10709427</v>
      </c>
      <c r="O427" s="19">
        <f>VLOOKUP(J427,[1]Values!$A$3:$D$462,3,FALSE)</f>
        <v>60952</v>
      </c>
      <c r="P427" s="19"/>
      <c r="Q427" s="19">
        <f t="shared" si="112"/>
        <v>45714</v>
      </c>
      <c r="R427" s="20">
        <f t="shared" si="113"/>
        <v>10755141</v>
      </c>
      <c r="S427" s="21">
        <f>VLOOKUP(H427,[1]Rates!$A$3:$D$139,3,FALSE)</f>
        <v>1.01E-4</v>
      </c>
      <c r="T427" s="22">
        <f t="shared" si="114"/>
        <v>1086.269241</v>
      </c>
      <c r="U427" s="19">
        <f>VLOOKUP(J427,[1]Values!$A$3:$D$462,4,FALSE)</f>
        <v>453099</v>
      </c>
      <c r="V427" s="20">
        <v>0</v>
      </c>
      <c r="W427" s="20">
        <f t="shared" si="115"/>
        <v>339824.25</v>
      </c>
      <c r="X427" s="23">
        <f>VLOOKUP(H427,[1]Rates!$A$3:$D$139,4,FALSE)</f>
        <v>1.08E-4</v>
      </c>
      <c r="Y427" s="90">
        <f t="shared" si="116"/>
        <v>36.701018999999995</v>
      </c>
      <c r="Z427" s="9"/>
    </row>
    <row r="428" spans="7:26" x14ac:dyDescent="0.25">
      <c r="G428" s="16"/>
      <c r="H428" s="9">
        <v>8</v>
      </c>
      <c r="I428" s="9" t="s">
        <v>23</v>
      </c>
      <c r="J428" s="17">
        <v>265</v>
      </c>
      <c r="K428" s="18">
        <v>0.75</v>
      </c>
      <c r="L428" s="19">
        <f>VLOOKUP(J428,[1]Values!$A$3:$D$462,2,FALSE)</f>
        <v>14429501</v>
      </c>
      <c r="M428" s="20">
        <v>150265</v>
      </c>
      <c r="N428" s="20">
        <f t="shared" si="111"/>
        <v>10709427</v>
      </c>
      <c r="O428" s="19">
        <f>VLOOKUP(J428,[1]Values!$A$3:$D$462,3,FALSE)</f>
        <v>60952</v>
      </c>
      <c r="P428" s="19"/>
      <c r="Q428" s="19">
        <f t="shared" si="112"/>
        <v>45714</v>
      </c>
      <c r="R428" s="20">
        <f t="shared" si="113"/>
        <v>10755141</v>
      </c>
      <c r="S428" s="21">
        <f>VLOOKUP(H428,[1]Rates!$A$3:$D$139,3,FALSE)</f>
        <v>1.5300000000000001E-4</v>
      </c>
      <c r="T428" s="22">
        <f t="shared" si="114"/>
        <v>1645.5365730000001</v>
      </c>
      <c r="U428" s="19">
        <f>VLOOKUP(J428,[1]Values!$A$3:$D$462,4,FALSE)</f>
        <v>453099</v>
      </c>
      <c r="V428" s="20">
        <v>0</v>
      </c>
      <c r="W428" s="20">
        <f t="shared" si="115"/>
        <v>339824.25</v>
      </c>
      <c r="X428" s="23">
        <f>VLOOKUP(H428,[1]Rates!$A$3:$D$139,4,FALSE)</f>
        <v>1.64E-4</v>
      </c>
      <c r="Y428" s="90">
        <f t="shared" si="116"/>
        <v>55.731177000000002</v>
      </c>
      <c r="Z428" s="9"/>
    </row>
    <row r="429" spans="7:26" x14ac:dyDescent="0.25">
      <c r="G429" s="16"/>
      <c r="H429" s="9">
        <v>9</v>
      </c>
      <c r="I429" s="9" t="s">
        <v>0</v>
      </c>
      <c r="J429" s="17">
        <v>265</v>
      </c>
      <c r="K429" s="18">
        <v>0.75</v>
      </c>
      <c r="L429" s="19">
        <f>VLOOKUP(J429,[1]Values!$A$3:$D$462,2,FALSE)</f>
        <v>14429501</v>
      </c>
      <c r="M429" s="20">
        <v>150265</v>
      </c>
      <c r="N429" s="20">
        <f t="shared" si="111"/>
        <v>10709427</v>
      </c>
      <c r="O429" s="19">
        <f>VLOOKUP(J429,[1]Values!$A$3:$D$462,3,FALSE)</f>
        <v>60952</v>
      </c>
      <c r="P429" s="19"/>
      <c r="Q429" s="19">
        <f t="shared" si="112"/>
        <v>45714</v>
      </c>
      <c r="R429" s="20">
        <f t="shared" si="113"/>
        <v>10755141</v>
      </c>
      <c r="S429" s="21">
        <f>VLOOKUP(H429,[1]Rates!$A$3:$D$139,3,FALSE)</f>
        <v>2.5599999999999999E-4</v>
      </c>
      <c r="T429" s="22">
        <f t="shared" si="114"/>
        <v>2753.316096</v>
      </c>
      <c r="U429" s="19">
        <f>VLOOKUP(J429,[1]Values!$A$3:$D$462,4,FALSE)</f>
        <v>453099</v>
      </c>
      <c r="V429" s="20">
        <v>0</v>
      </c>
      <c r="W429" s="20">
        <f t="shared" si="115"/>
        <v>339824.25</v>
      </c>
      <c r="X429" s="23">
        <f>VLOOKUP(H429,[1]Rates!$A$3:$D$139,4,FALSE)</f>
        <v>2.7599999999999999E-4</v>
      </c>
      <c r="Y429" s="90">
        <f t="shared" si="116"/>
        <v>93.791492999999988</v>
      </c>
      <c r="Z429" s="9"/>
    </row>
    <row r="430" spans="7:26" x14ac:dyDescent="0.25">
      <c r="G430" s="16"/>
      <c r="H430" s="9">
        <v>17</v>
      </c>
      <c r="I430" s="9" t="s">
        <v>16</v>
      </c>
      <c r="J430" s="17">
        <v>265</v>
      </c>
      <c r="K430" s="18">
        <v>0.75</v>
      </c>
      <c r="L430" s="19">
        <f>VLOOKUP(J430,[1]Values!$A$3:$D$462,2,FALSE)</f>
        <v>14429501</v>
      </c>
      <c r="M430" s="20">
        <v>150265</v>
      </c>
      <c r="N430" s="20">
        <f t="shared" si="111"/>
        <v>10709427</v>
      </c>
      <c r="O430" s="19">
        <f>VLOOKUP(J430,[1]Values!$A$3:$D$462,3,FALSE)</f>
        <v>60952</v>
      </c>
      <c r="P430" s="19"/>
      <c r="Q430" s="19">
        <f t="shared" si="112"/>
        <v>45714</v>
      </c>
      <c r="R430" s="20">
        <f t="shared" si="113"/>
        <v>10755141</v>
      </c>
      <c r="S430" s="21">
        <f>VLOOKUP(H430,[1]Rates!$A$3:$D$139,3,FALSE)</f>
        <v>6.0700000000000001E-4</v>
      </c>
      <c r="T430" s="22">
        <f t="shared" si="114"/>
        <v>6528.3705870000003</v>
      </c>
      <c r="U430" s="19">
        <f>VLOOKUP(J430,[1]Values!$A$3:$D$462,4,FALSE)</f>
        <v>453099</v>
      </c>
      <c r="V430" s="20">
        <v>0</v>
      </c>
      <c r="W430" s="20">
        <f t="shared" si="115"/>
        <v>339824.25</v>
      </c>
      <c r="X430" s="23">
        <f>VLOOKUP(H430,[1]Rates!$A$3:$D$139,4,FALSE)</f>
        <v>6.4899999999999995E-4</v>
      </c>
      <c r="Y430" s="90">
        <f t="shared" si="116"/>
        <v>220.54593824999998</v>
      </c>
      <c r="Z430" s="9"/>
    </row>
    <row r="431" spans="7:26" x14ac:dyDescent="0.25">
      <c r="G431" s="16"/>
      <c r="H431" s="9">
        <v>29</v>
      </c>
      <c r="I431" s="9" t="s">
        <v>24</v>
      </c>
      <c r="J431" s="17">
        <v>265</v>
      </c>
      <c r="K431" s="18">
        <v>0.75</v>
      </c>
      <c r="L431" s="19">
        <f>VLOOKUP(J431,[1]Values!$A$3:$D$462,2,FALSE)</f>
        <v>14429501</v>
      </c>
      <c r="M431" s="20">
        <v>150265</v>
      </c>
      <c r="N431" s="20">
        <f t="shared" si="111"/>
        <v>10709427</v>
      </c>
      <c r="O431" s="19">
        <f>VLOOKUP(J431,[1]Values!$A$3:$D$462,3,FALSE)</f>
        <v>60952</v>
      </c>
      <c r="P431" s="19"/>
      <c r="Q431" s="19">
        <f t="shared" si="112"/>
        <v>45714</v>
      </c>
      <c r="R431" s="20">
        <f t="shared" si="113"/>
        <v>10755141</v>
      </c>
      <c r="S431" s="21">
        <f>VLOOKUP(H431,[1]Rates!$A$3:$D$139,3,FALSE)</f>
        <v>2.8760000000000001E-3</v>
      </c>
      <c r="T431" s="22">
        <f t="shared" si="114"/>
        <v>30931.785516</v>
      </c>
      <c r="U431" s="19">
        <f>VLOOKUP(J431,[1]Values!$A$3:$D$462,4,FALSE)</f>
        <v>453099</v>
      </c>
      <c r="V431" s="20">
        <v>0</v>
      </c>
      <c r="W431" s="20">
        <f t="shared" si="115"/>
        <v>339824.25</v>
      </c>
      <c r="X431" s="23">
        <f>VLOOKUP(H431,[1]Rates!$A$3:$D$139,4,FALSE)</f>
        <v>3.1029999999999999E-3</v>
      </c>
      <c r="Y431" s="90">
        <f t="shared" si="116"/>
        <v>1054.47464775</v>
      </c>
      <c r="Z431" s="9"/>
    </row>
    <row r="432" spans="7:26" x14ac:dyDescent="0.25">
      <c r="G432" s="16"/>
      <c r="H432" s="9">
        <v>38</v>
      </c>
      <c r="I432" s="9" t="s">
        <v>12</v>
      </c>
      <c r="J432" s="17">
        <v>265</v>
      </c>
      <c r="K432" s="18">
        <v>0.75</v>
      </c>
      <c r="L432" s="19">
        <f>VLOOKUP(J432,[1]Values!$A$3:$D$462,2,FALSE)</f>
        <v>14429501</v>
      </c>
      <c r="M432" s="20">
        <v>150265</v>
      </c>
      <c r="N432" s="20">
        <f t="shared" si="111"/>
        <v>10709427</v>
      </c>
      <c r="O432" s="19">
        <f>VLOOKUP(J432,[1]Values!$A$3:$D$462,3,FALSE)</f>
        <v>60952</v>
      </c>
      <c r="P432" s="19"/>
      <c r="Q432" s="19">
        <f t="shared" si="112"/>
        <v>45714</v>
      </c>
      <c r="R432" s="20">
        <f t="shared" si="113"/>
        <v>10755141</v>
      </c>
      <c r="S432" s="21">
        <f>VLOOKUP(H432,[1]Rates!$A$3:$D$139,3,FALSE)</f>
        <v>9.8999999999999994E-5</v>
      </c>
      <c r="T432" s="22">
        <f t="shared" si="114"/>
        <v>1064.758959</v>
      </c>
      <c r="U432" s="19">
        <f>VLOOKUP(J432,[1]Values!$A$3:$D$462,4,FALSE)</f>
        <v>453099</v>
      </c>
      <c r="V432" s="20">
        <v>0</v>
      </c>
      <c r="W432" s="20">
        <f t="shared" si="115"/>
        <v>339824.25</v>
      </c>
      <c r="X432" s="23">
        <f>VLOOKUP(H432,[1]Rates!$A$3:$D$139,4,FALSE)</f>
        <v>8.6000000000000003E-5</v>
      </c>
      <c r="Y432" s="90">
        <f t="shared" si="116"/>
        <v>29.224885500000003</v>
      </c>
      <c r="Z432" s="9"/>
    </row>
    <row r="433" spans="7:26" x14ac:dyDescent="0.25">
      <c r="G433" s="16"/>
      <c r="H433" s="9">
        <v>55</v>
      </c>
      <c r="I433" s="9" t="s">
        <v>26</v>
      </c>
      <c r="J433" s="17">
        <v>265</v>
      </c>
      <c r="K433" s="18">
        <v>0.75</v>
      </c>
      <c r="L433" s="19">
        <f>VLOOKUP(J433,[1]Values!$A$3:$D$462,2,FALSE)</f>
        <v>14429501</v>
      </c>
      <c r="M433" s="20">
        <v>150265</v>
      </c>
      <c r="N433" s="20">
        <f t="shared" si="111"/>
        <v>10709427</v>
      </c>
      <c r="O433" s="19">
        <f>VLOOKUP(J433,[1]Values!$A$3:$D$462,3,FALSE)</f>
        <v>60952</v>
      </c>
      <c r="P433" s="19"/>
      <c r="Q433" s="19">
        <f t="shared" si="112"/>
        <v>45714</v>
      </c>
      <c r="R433" s="20">
        <f t="shared" si="113"/>
        <v>10755141</v>
      </c>
      <c r="S433" s="21">
        <f>VLOOKUP(H433,[1]Rates!$A$3:$D$139,3,FALSE)</f>
        <v>1.45E-4</v>
      </c>
      <c r="T433" s="22">
        <f t="shared" si="114"/>
        <v>1559.495445</v>
      </c>
      <c r="U433" s="19">
        <f>VLOOKUP(J433,[1]Values!$A$3:$D$462,4,FALSE)</f>
        <v>453099</v>
      </c>
      <c r="V433" s="20">
        <v>0</v>
      </c>
      <c r="W433" s="20">
        <f t="shared" si="115"/>
        <v>339824.25</v>
      </c>
      <c r="X433" s="23">
        <f>VLOOKUP(H433,[1]Rates!$A$3:$D$139,4,FALSE)</f>
        <v>1.35E-4</v>
      </c>
      <c r="Y433" s="90">
        <f t="shared" si="116"/>
        <v>45.876273750000003</v>
      </c>
      <c r="Z433" s="9"/>
    </row>
    <row r="434" spans="7:26" x14ac:dyDescent="0.25">
      <c r="G434" s="16"/>
      <c r="H434" s="9">
        <v>71</v>
      </c>
      <c r="I434" s="9" t="s">
        <v>18</v>
      </c>
      <c r="J434" s="17">
        <v>265</v>
      </c>
      <c r="K434" s="18">
        <v>0.75</v>
      </c>
      <c r="L434" s="19">
        <f>VLOOKUP(J434,[1]Values!$A$3:$D$462,2,FALSE)</f>
        <v>14429501</v>
      </c>
      <c r="M434" s="20">
        <v>150265</v>
      </c>
      <c r="N434" s="20">
        <f t="shared" si="111"/>
        <v>10709427</v>
      </c>
      <c r="O434" s="19">
        <f>VLOOKUP(J434,[1]Values!$A$3:$D$462,3,FALSE)</f>
        <v>60952</v>
      </c>
      <c r="P434" s="19"/>
      <c r="Q434" s="19">
        <f t="shared" si="112"/>
        <v>45714</v>
      </c>
      <c r="R434" s="20">
        <f t="shared" si="113"/>
        <v>10755141</v>
      </c>
      <c r="S434" s="21">
        <f>VLOOKUP(H434,[1]Rates!$A$3:$D$139,3,FALSE)</f>
        <v>9.0000000000000002E-6</v>
      </c>
      <c r="T434" s="22">
        <f t="shared" si="114"/>
        <v>96.796269000000009</v>
      </c>
      <c r="U434" s="19">
        <f>VLOOKUP(J434,[1]Values!$A$3:$D$462,4,FALSE)</f>
        <v>453099</v>
      </c>
      <c r="V434" s="20">
        <v>0</v>
      </c>
      <c r="W434" s="20">
        <f t="shared" si="115"/>
        <v>339824.25</v>
      </c>
      <c r="X434" s="23">
        <f>VLOOKUP(H434,[1]Rates!$A$3:$D$139,4,FALSE)</f>
        <v>9.0000000000000002E-6</v>
      </c>
      <c r="Y434" s="90">
        <f t="shared" si="116"/>
        <v>3.0584182499999999</v>
      </c>
      <c r="Z434" s="9"/>
    </row>
    <row r="435" spans="7:26" x14ac:dyDescent="0.25">
      <c r="G435" s="16"/>
      <c r="H435" s="9">
        <v>72</v>
      </c>
      <c r="I435" s="9" t="s">
        <v>28</v>
      </c>
      <c r="J435" s="17">
        <v>265</v>
      </c>
      <c r="K435" s="18">
        <v>0.75</v>
      </c>
      <c r="L435" s="19">
        <f>VLOOKUP(J435,[1]Values!$A$3:$D$462,2,FALSE)</f>
        <v>14429501</v>
      </c>
      <c r="M435" s="20">
        <v>150265</v>
      </c>
      <c r="N435" s="20">
        <f t="shared" si="111"/>
        <v>10709427</v>
      </c>
      <c r="O435" s="19">
        <f>VLOOKUP(J435,[1]Values!$A$3:$D$462,3,FALSE)</f>
        <v>60952</v>
      </c>
      <c r="P435" s="19"/>
      <c r="Q435" s="19">
        <f t="shared" si="112"/>
        <v>45714</v>
      </c>
      <c r="R435" s="20">
        <f t="shared" si="113"/>
        <v>10755141</v>
      </c>
      <c r="S435" s="21">
        <f>VLOOKUP(H435,[1]Rates!$A$3:$D$139,3,FALSE)</f>
        <v>2.5799999999999998E-4</v>
      </c>
      <c r="T435" s="22">
        <f t="shared" si="114"/>
        <v>2774.8263779999997</v>
      </c>
      <c r="U435" s="19">
        <f>VLOOKUP(J435,[1]Values!$A$3:$D$462,4,FALSE)</f>
        <v>453099</v>
      </c>
      <c r="V435" s="20">
        <v>0</v>
      </c>
      <c r="W435" s="20">
        <f t="shared" si="115"/>
        <v>339824.25</v>
      </c>
      <c r="X435" s="23">
        <f>VLOOKUP(H435,[1]Rates!$A$3:$D$139,4,FALSE)</f>
        <v>2.7500000000000002E-4</v>
      </c>
      <c r="Y435" s="90">
        <f t="shared" si="116"/>
        <v>93.45166875000001</v>
      </c>
      <c r="Z435" s="9"/>
    </row>
    <row r="436" spans="7:26" x14ac:dyDescent="0.25">
      <c r="G436" s="16"/>
      <c r="H436" s="9">
        <v>81</v>
      </c>
      <c r="I436" s="9" t="s">
        <v>95</v>
      </c>
      <c r="J436" s="17">
        <v>265</v>
      </c>
      <c r="K436" s="18">
        <v>0.75</v>
      </c>
      <c r="L436" s="19">
        <f>VLOOKUP(J436,[1]Values!$A$3:$D$462,2,FALSE)</f>
        <v>14429501</v>
      </c>
      <c r="M436" s="20">
        <v>150265</v>
      </c>
      <c r="N436" s="20">
        <f t="shared" si="111"/>
        <v>10709427</v>
      </c>
      <c r="O436" s="19">
        <f>VLOOKUP(J436,[1]Values!$A$3:$D$462,3,FALSE)</f>
        <v>60952</v>
      </c>
      <c r="P436" s="19"/>
      <c r="Q436" s="19">
        <f t="shared" si="112"/>
        <v>45714</v>
      </c>
      <c r="R436" s="20">
        <f t="shared" si="113"/>
        <v>10755141</v>
      </c>
      <c r="S436" s="21">
        <f>VLOOKUP(H436,[1]Rates!$A$3:$D$139,3,FALSE)</f>
        <v>0</v>
      </c>
      <c r="T436" s="22">
        <f t="shared" si="114"/>
        <v>0</v>
      </c>
      <c r="U436" s="19">
        <f>VLOOKUP(J436,[1]Values!$A$3:$D$462,4,FALSE)</f>
        <v>453099</v>
      </c>
      <c r="V436" s="20">
        <v>0</v>
      </c>
      <c r="W436" s="20">
        <f t="shared" si="115"/>
        <v>339824.25</v>
      </c>
      <c r="X436" s="23">
        <f>VLOOKUP(H436,[1]Rates!$A$3:$D$139,4,FALSE)</f>
        <v>0</v>
      </c>
      <c r="Y436" s="90">
        <f t="shared" si="116"/>
        <v>0</v>
      </c>
      <c r="Z436" s="9"/>
    </row>
    <row r="437" spans="7:26" x14ac:dyDescent="0.25">
      <c r="G437" s="16"/>
      <c r="H437" s="9">
        <v>117</v>
      </c>
      <c r="I437" s="9" t="s">
        <v>21</v>
      </c>
      <c r="J437" s="17">
        <v>265</v>
      </c>
      <c r="K437" s="18">
        <v>0.75</v>
      </c>
      <c r="L437" s="19">
        <f>VLOOKUP(J437,[1]Values!$A$3:$D$462,2,FALSE)</f>
        <v>14429501</v>
      </c>
      <c r="M437" s="20">
        <v>150265</v>
      </c>
      <c r="N437" s="20">
        <f t="shared" si="111"/>
        <v>10709427</v>
      </c>
      <c r="O437" s="19">
        <f>VLOOKUP(J437,[1]Values!$A$3:$D$462,3,FALSE)</f>
        <v>60952</v>
      </c>
      <c r="P437" s="19"/>
      <c r="Q437" s="19">
        <f t="shared" si="112"/>
        <v>45714</v>
      </c>
      <c r="R437" s="20">
        <f t="shared" si="113"/>
        <v>10755141</v>
      </c>
      <c r="S437" s="21">
        <f>VLOOKUP(H437,[1]Rates!$A$3:$D$139,3,FALSE)</f>
        <v>2.1900000000000001E-4</v>
      </c>
      <c r="T437" s="22">
        <f t="shared" si="114"/>
        <v>2355.3758790000002</v>
      </c>
      <c r="U437" s="19">
        <f>VLOOKUP(J437,[1]Values!$A$3:$D$462,4,FALSE)</f>
        <v>453099</v>
      </c>
      <c r="V437" s="20">
        <v>0</v>
      </c>
      <c r="W437" s="20">
        <f t="shared" si="115"/>
        <v>339824.25</v>
      </c>
      <c r="X437" s="23">
        <f>VLOOKUP(H437,[1]Rates!$A$3:$D$139,4,FALSE)</f>
        <v>2.34E-4</v>
      </c>
      <c r="Y437" s="90">
        <f t="shared" si="116"/>
        <v>79.518874499999995</v>
      </c>
      <c r="Z437" s="9"/>
    </row>
    <row r="438" spans="7:26" x14ac:dyDescent="0.25">
      <c r="G438" s="16"/>
      <c r="H438" s="9">
        <v>122</v>
      </c>
      <c r="I438" s="9" t="s">
        <v>90</v>
      </c>
      <c r="J438" s="17">
        <v>265</v>
      </c>
      <c r="K438" s="18">
        <v>0.75</v>
      </c>
      <c r="L438" s="19">
        <f>VLOOKUP(J438,[1]Values!$A$3:$D$462,2,FALSE)</f>
        <v>14429501</v>
      </c>
      <c r="M438" s="20">
        <v>150265</v>
      </c>
      <c r="N438" s="20">
        <f t="shared" si="111"/>
        <v>10709427</v>
      </c>
      <c r="O438" s="19">
        <f>VLOOKUP(J438,[1]Values!$A$3:$D$462,3,FALSE)</f>
        <v>60952</v>
      </c>
      <c r="P438" s="19"/>
      <c r="Q438" s="19">
        <f t="shared" si="112"/>
        <v>45714</v>
      </c>
      <c r="R438" s="20">
        <f t="shared" si="113"/>
        <v>10755141</v>
      </c>
      <c r="S438" s="21">
        <f>VLOOKUP(H438,[1]Rates!$A$3:$D$139,3,FALSE)</f>
        <v>0</v>
      </c>
      <c r="T438" s="22">
        <f t="shared" si="114"/>
        <v>0</v>
      </c>
      <c r="U438" s="19">
        <f>VLOOKUP(J438,[1]Values!$A$3:$D$462,4,FALSE)</f>
        <v>453099</v>
      </c>
      <c r="V438" s="20">
        <v>0</v>
      </c>
      <c r="W438" s="20">
        <f t="shared" si="115"/>
        <v>339824.25</v>
      </c>
      <c r="X438" s="23">
        <f>VLOOKUP(H438,[1]Rates!$A$3:$D$139,4,FALSE)</f>
        <v>0</v>
      </c>
      <c r="Y438" s="90">
        <f t="shared" si="116"/>
        <v>0</v>
      </c>
      <c r="Z438" s="9"/>
    </row>
    <row r="439" spans="7:26" x14ac:dyDescent="0.25">
      <c r="G439" s="16"/>
      <c r="H439" s="9"/>
      <c r="I439" s="9"/>
      <c r="J439" s="17"/>
      <c r="K439" s="18"/>
      <c r="L439" s="20"/>
      <c r="M439" s="20"/>
      <c r="N439" s="20"/>
      <c r="O439" s="20"/>
      <c r="P439" s="20"/>
      <c r="Q439" s="20"/>
      <c r="R439" s="20"/>
      <c r="S439" s="23"/>
      <c r="T439" s="22"/>
      <c r="U439" s="20"/>
      <c r="V439" s="20"/>
      <c r="W439" s="20"/>
      <c r="X439" s="23"/>
      <c r="Y439" s="90"/>
      <c r="Z439" s="9"/>
    </row>
    <row r="440" spans="7:26" ht="15.75" x14ac:dyDescent="0.25">
      <c r="G440" s="91">
        <v>81</v>
      </c>
      <c r="H440" s="28" t="s">
        <v>95</v>
      </c>
      <c r="I440" s="9"/>
      <c r="J440" s="17"/>
      <c r="K440" s="18"/>
      <c r="L440" s="20"/>
      <c r="M440" s="20"/>
      <c r="N440" s="20"/>
      <c r="O440" s="20"/>
      <c r="P440" s="20"/>
      <c r="Q440" s="20"/>
      <c r="R440" s="20"/>
      <c r="S440" s="23"/>
      <c r="T440" s="22"/>
      <c r="U440" s="20"/>
      <c r="V440" s="20"/>
      <c r="W440" s="20"/>
      <c r="X440" s="23"/>
      <c r="Y440" s="90"/>
      <c r="Z440" s="9"/>
    </row>
    <row r="441" spans="7:26" x14ac:dyDescent="0.25">
      <c r="G441" s="16"/>
      <c r="H441" s="9">
        <v>1</v>
      </c>
      <c r="I441" s="9" t="s">
        <v>11</v>
      </c>
      <c r="J441" s="17">
        <v>266</v>
      </c>
      <c r="K441" s="18">
        <v>0.75</v>
      </c>
      <c r="L441" s="19">
        <f>VLOOKUP(J441,[1]Values!$A$3:$D$462,2,FALSE)</f>
        <v>0</v>
      </c>
      <c r="M441" s="20">
        <v>0</v>
      </c>
      <c r="N441" s="20">
        <f t="shared" ref="N441:N458" si="117">(L441-M441)*K441</f>
        <v>0</v>
      </c>
      <c r="O441" s="19">
        <f>VLOOKUP(J441,[1]Values!$A$3:$D$462,3,FALSE)</f>
        <v>33352</v>
      </c>
      <c r="P441" s="19"/>
      <c r="Q441" s="19">
        <f t="shared" ref="Q441:Q458" si="118">(O441-P441)*K441</f>
        <v>25014</v>
      </c>
      <c r="R441" s="20">
        <f t="shared" ref="R441:R458" si="119">(L441-M441+O441-P441)*K441</f>
        <v>25014</v>
      </c>
      <c r="S441" s="21">
        <f>VLOOKUP(H441,[1]Rates!$A$3:$D$139,3,FALSE)</f>
        <v>1.908E-3</v>
      </c>
      <c r="T441" s="22">
        <f t="shared" ref="T441:T458" si="120">R441*S441</f>
        <v>47.726711999999999</v>
      </c>
      <c r="U441" s="19">
        <f>VLOOKUP(J441,[1]Values!$A$3:$D$462,4,FALSE)</f>
        <v>0</v>
      </c>
      <c r="V441" s="20">
        <v>0</v>
      </c>
      <c r="W441" s="20">
        <f t="shared" ref="W441:W458" si="121">(U441-V441)*K441</f>
        <v>0</v>
      </c>
      <c r="X441" s="23">
        <f>VLOOKUP(H441,[1]Rates!$A$3:$D$139,4,FALSE)</f>
        <v>2.0739999999999999E-3</v>
      </c>
      <c r="Y441" s="90">
        <f t="shared" ref="Y441:Y458" si="122">W441*X441</f>
        <v>0</v>
      </c>
      <c r="Z441" s="9"/>
    </row>
    <row r="442" spans="7:26" x14ac:dyDescent="0.25">
      <c r="G442" s="16"/>
      <c r="H442" s="9">
        <v>2</v>
      </c>
      <c r="I442" s="9" t="s">
        <v>27</v>
      </c>
      <c r="J442" s="17">
        <v>266</v>
      </c>
      <c r="K442" s="18">
        <v>0.75</v>
      </c>
      <c r="L442" s="19">
        <f>VLOOKUP(J442,[1]Values!$A$3:$D$462,2,FALSE)</f>
        <v>0</v>
      </c>
      <c r="M442" s="20">
        <v>0</v>
      </c>
      <c r="N442" s="20">
        <f t="shared" si="117"/>
        <v>0</v>
      </c>
      <c r="O442" s="19">
        <f>VLOOKUP(J442,[1]Values!$A$3:$D$462,3,FALSE)</f>
        <v>33352</v>
      </c>
      <c r="P442" s="19"/>
      <c r="Q442" s="19">
        <f t="shared" si="118"/>
        <v>25014</v>
      </c>
      <c r="R442" s="20">
        <f t="shared" si="119"/>
        <v>25014</v>
      </c>
      <c r="S442" s="21">
        <f>VLOOKUP(H442,[1]Rates!$A$3:$D$139,3,FALSE)</f>
        <v>2.0900000000000001E-4</v>
      </c>
      <c r="T442" s="22">
        <f t="shared" si="120"/>
        <v>5.2279260000000001</v>
      </c>
      <c r="U442" s="19">
        <f>VLOOKUP(J442,[1]Values!$A$3:$D$462,4,FALSE)</f>
        <v>0</v>
      </c>
      <c r="V442" s="20">
        <v>0</v>
      </c>
      <c r="W442" s="20">
        <f t="shared" si="121"/>
        <v>0</v>
      </c>
      <c r="X442" s="23">
        <f>VLOOKUP(H442,[1]Rates!$A$3:$D$139,4,FALSE)</f>
        <v>2.3000000000000001E-4</v>
      </c>
      <c r="Y442" s="90">
        <f t="shared" si="122"/>
        <v>0</v>
      </c>
      <c r="Z442" s="9"/>
    </row>
    <row r="443" spans="7:26" x14ac:dyDescent="0.25">
      <c r="G443" s="16"/>
      <c r="H443" s="9">
        <v>3</v>
      </c>
      <c r="I443" s="9" t="s">
        <v>20</v>
      </c>
      <c r="J443" s="17">
        <v>266</v>
      </c>
      <c r="K443" s="18">
        <v>0.75</v>
      </c>
      <c r="L443" s="19">
        <f>VLOOKUP(J443,[1]Values!$A$3:$D$462,2,FALSE)</f>
        <v>0</v>
      </c>
      <c r="M443" s="20">
        <v>0</v>
      </c>
      <c r="N443" s="20">
        <f t="shared" si="117"/>
        <v>0</v>
      </c>
      <c r="O443" s="19">
        <f>VLOOKUP(J443,[1]Values!$A$3:$D$462,3,FALSE)</f>
        <v>33352</v>
      </c>
      <c r="P443" s="19"/>
      <c r="Q443" s="19">
        <f t="shared" si="118"/>
        <v>25014</v>
      </c>
      <c r="R443" s="20">
        <f t="shared" si="119"/>
        <v>25014</v>
      </c>
      <c r="S443" s="21">
        <f>VLOOKUP(H443,[1]Rates!$A$3:$D$139,3,FALSE)</f>
        <v>4.9299999999999995E-4</v>
      </c>
      <c r="T443" s="22">
        <f t="shared" si="120"/>
        <v>12.331901999999999</v>
      </c>
      <c r="U443" s="19">
        <f>VLOOKUP(J443,[1]Values!$A$3:$D$462,4,FALSE)</f>
        <v>0</v>
      </c>
      <c r="V443" s="20">
        <v>0</v>
      </c>
      <c r="W443" s="20">
        <f t="shared" si="121"/>
        <v>0</v>
      </c>
      <c r="X443" s="23">
        <f>VLOOKUP(H443,[1]Rates!$A$3:$D$139,4,FALSE)</f>
        <v>5.2599999999999999E-4</v>
      </c>
      <c r="Y443" s="90">
        <f t="shared" si="122"/>
        <v>0</v>
      </c>
      <c r="Z443" s="9"/>
    </row>
    <row r="444" spans="7:26" x14ac:dyDescent="0.25">
      <c r="G444" s="16"/>
      <c r="H444" s="9">
        <v>4</v>
      </c>
      <c r="I444" s="9" t="s">
        <v>10</v>
      </c>
      <c r="J444" s="17">
        <v>266</v>
      </c>
      <c r="K444" s="18">
        <v>0.75</v>
      </c>
      <c r="L444" s="19">
        <f>VLOOKUP(J444,[1]Values!$A$3:$D$462,2,FALSE)</f>
        <v>0</v>
      </c>
      <c r="M444" s="20">
        <v>0</v>
      </c>
      <c r="N444" s="20">
        <f t="shared" si="117"/>
        <v>0</v>
      </c>
      <c r="O444" s="19">
        <f>VLOOKUP(J444,[1]Values!$A$3:$D$462,3,FALSE)</f>
        <v>33352</v>
      </c>
      <c r="P444" s="19"/>
      <c r="Q444" s="19">
        <f t="shared" si="118"/>
        <v>25014</v>
      </c>
      <c r="R444" s="20">
        <f t="shared" si="119"/>
        <v>25014</v>
      </c>
      <c r="S444" s="21">
        <f>VLOOKUP(H444,[1]Rates!$A$3:$D$139,3,FALSE)</f>
        <v>8.1609999999999999E-3</v>
      </c>
      <c r="T444" s="22">
        <f t="shared" si="120"/>
        <v>204.13925399999999</v>
      </c>
      <c r="U444" s="19">
        <f>VLOOKUP(J444,[1]Values!$A$3:$D$462,4,FALSE)</f>
        <v>0</v>
      </c>
      <c r="V444" s="20">
        <v>0</v>
      </c>
      <c r="W444" s="20">
        <f t="shared" si="121"/>
        <v>0</v>
      </c>
      <c r="X444" s="23">
        <f>VLOOKUP(H444,[1]Rates!$A$3:$D$139,4,FALSE)</f>
        <v>7.8399999999999997E-3</v>
      </c>
      <c r="Y444" s="90">
        <f t="shared" si="122"/>
        <v>0</v>
      </c>
      <c r="Z444" s="9"/>
    </row>
    <row r="445" spans="7:26" x14ac:dyDescent="0.25">
      <c r="G445" s="16"/>
      <c r="H445" s="9">
        <v>136</v>
      </c>
      <c r="I445" s="9" t="s">
        <v>139</v>
      </c>
      <c r="J445" s="17">
        <v>266</v>
      </c>
      <c r="K445" s="18">
        <v>0.75</v>
      </c>
      <c r="L445" s="19">
        <f>VLOOKUP(J445,[1]Values!$A$3:$D$462,2,FALSE)</f>
        <v>0</v>
      </c>
      <c r="M445" s="20">
        <v>0</v>
      </c>
      <c r="N445" s="20">
        <f t="shared" si="117"/>
        <v>0</v>
      </c>
      <c r="O445" s="19">
        <f>VLOOKUP(J445,[1]Values!$A$3:$D$462,3,FALSE)</f>
        <v>33352</v>
      </c>
      <c r="P445" s="19"/>
      <c r="Q445" s="19">
        <f t="shared" si="118"/>
        <v>25014</v>
      </c>
      <c r="R445" s="20">
        <f t="shared" si="119"/>
        <v>25014</v>
      </c>
      <c r="S445" s="21">
        <f>VLOOKUP(H445,[1]Rates!$A$3:$D$139,3,FALSE)</f>
        <v>2.31E-4</v>
      </c>
      <c r="T445" s="22">
        <f t="shared" si="120"/>
        <v>5.7782340000000003</v>
      </c>
      <c r="U445" s="19">
        <f>VLOOKUP(J445,[1]Values!$A$3:$D$462,4,FALSE)</f>
        <v>0</v>
      </c>
      <c r="V445" s="20">
        <v>0</v>
      </c>
      <c r="W445" s="20">
        <f t="shared" si="121"/>
        <v>0</v>
      </c>
      <c r="X445" s="23">
        <f>VLOOKUP(H445,[1]Rates!$A$3:$D$139,4,FALSE)</f>
        <v>2.0100000000000001E-4</v>
      </c>
      <c r="Y445" s="90">
        <f t="shared" si="122"/>
        <v>0</v>
      </c>
      <c r="Z445" s="9"/>
    </row>
    <row r="446" spans="7:26" x14ac:dyDescent="0.25">
      <c r="G446" s="16"/>
      <c r="H446" s="9">
        <v>6</v>
      </c>
      <c r="I446" s="9" t="s">
        <v>70</v>
      </c>
      <c r="J446" s="17">
        <v>266</v>
      </c>
      <c r="K446" s="18">
        <v>0.75</v>
      </c>
      <c r="L446" s="19">
        <f>VLOOKUP(J446,[1]Values!$A$3:$D$462,2,FALSE)</f>
        <v>0</v>
      </c>
      <c r="M446" s="20">
        <v>0</v>
      </c>
      <c r="N446" s="20">
        <f t="shared" si="117"/>
        <v>0</v>
      </c>
      <c r="O446" s="19">
        <f>VLOOKUP(J446,[1]Values!$A$3:$D$462,3,FALSE)</f>
        <v>33352</v>
      </c>
      <c r="P446" s="19"/>
      <c r="Q446" s="19">
        <f t="shared" si="118"/>
        <v>25014</v>
      </c>
      <c r="R446" s="20">
        <f t="shared" si="119"/>
        <v>25014</v>
      </c>
      <c r="S446" s="21">
        <f>VLOOKUP(H446,[1]Rates!$A$3:$D$139,3,FALSE)</f>
        <v>0</v>
      </c>
      <c r="T446" s="22">
        <f t="shared" si="120"/>
        <v>0</v>
      </c>
      <c r="U446" s="19">
        <f>VLOOKUP(J446,[1]Values!$A$3:$D$462,4,FALSE)</f>
        <v>0</v>
      </c>
      <c r="V446" s="20">
        <v>0</v>
      </c>
      <c r="W446" s="20">
        <f t="shared" si="121"/>
        <v>0</v>
      </c>
      <c r="X446" s="23">
        <f>VLOOKUP(H446,[1]Rates!$A$3:$D$139,4,FALSE)</f>
        <v>0</v>
      </c>
      <c r="Y446" s="90">
        <f t="shared" si="122"/>
        <v>0</v>
      </c>
      <c r="Z446" s="9"/>
    </row>
    <row r="447" spans="7:26" x14ac:dyDescent="0.25">
      <c r="G447" s="16"/>
      <c r="H447" s="9">
        <v>7</v>
      </c>
      <c r="I447" s="9" t="s">
        <v>9</v>
      </c>
      <c r="J447" s="17">
        <v>266</v>
      </c>
      <c r="K447" s="18">
        <v>0.75</v>
      </c>
      <c r="L447" s="19">
        <f>VLOOKUP(J447,[1]Values!$A$3:$D$462,2,FALSE)</f>
        <v>0</v>
      </c>
      <c r="M447" s="20">
        <v>0</v>
      </c>
      <c r="N447" s="20">
        <f t="shared" si="117"/>
        <v>0</v>
      </c>
      <c r="O447" s="19">
        <f>VLOOKUP(J447,[1]Values!$A$3:$D$462,3,FALSE)</f>
        <v>33352</v>
      </c>
      <c r="P447" s="19"/>
      <c r="Q447" s="19">
        <f t="shared" si="118"/>
        <v>25014</v>
      </c>
      <c r="R447" s="20">
        <f t="shared" si="119"/>
        <v>25014</v>
      </c>
      <c r="S447" s="21">
        <f>VLOOKUP(H447,[1]Rates!$A$3:$D$139,3,FALSE)</f>
        <v>1.01E-4</v>
      </c>
      <c r="T447" s="22">
        <f t="shared" si="120"/>
        <v>2.5264139999999999</v>
      </c>
      <c r="U447" s="19">
        <f>VLOOKUP(J447,[1]Values!$A$3:$D$462,4,FALSE)</f>
        <v>0</v>
      </c>
      <c r="V447" s="20">
        <v>0</v>
      </c>
      <c r="W447" s="20">
        <f t="shared" si="121"/>
        <v>0</v>
      </c>
      <c r="X447" s="23">
        <f>VLOOKUP(H447,[1]Rates!$A$3:$D$139,4,FALSE)</f>
        <v>1.08E-4</v>
      </c>
      <c r="Y447" s="90">
        <f t="shared" si="122"/>
        <v>0</v>
      </c>
      <c r="Z447" s="9"/>
    </row>
    <row r="448" spans="7:26" x14ac:dyDescent="0.25">
      <c r="G448" s="16"/>
      <c r="H448" s="9">
        <v>8</v>
      </c>
      <c r="I448" s="9" t="s">
        <v>23</v>
      </c>
      <c r="J448" s="17">
        <v>266</v>
      </c>
      <c r="K448" s="18">
        <v>0.75</v>
      </c>
      <c r="L448" s="19">
        <f>VLOOKUP(J448,[1]Values!$A$3:$D$462,2,FALSE)</f>
        <v>0</v>
      </c>
      <c r="M448" s="20">
        <v>0</v>
      </c>
      <c r="N448" s="20">
        <f t="shared" si="117"/>
        <v>0</v>
      </c>
      <c r="O448" s="19">
        <f>VLOOKUP(J448,[1]Values!$A$3:$D$462,3,FALSE)</f>
        <v>33352</v>
      </c>
      <c r="P448" s="19"/>
      <c r="Q448" s="19">
        <f t="shared" si="118"/>
        <v>25014</v>
      </c>
      <c r="R448" s="20">
        <f t="shared" si="119"/>
        <v>25014</v>
      </c>
      <c r="S448" s="21">
        <f>VLOOKUP(H448,[1]Rates!$A$3:$D$139,3,FALSE)</f>
        <v>1.5300000000000001E-4</v>
      </c>
      <c r="T448" s="22">
        <f t="shared" si="120"/>
        <v>3.8271420000000003</v>
      </c>
      <c r="U448" s="19">
        <f>VLOOKUP(J448,[1]Values!$A$3:$D$462,4,FALSE)</f>
        <v>0</v>
      </c>
      <c r="V448" s="20">
        <v>0</v>
      </c>
      <c r="W448" s="20">
        <f t="shared" si="121"/>
        <v>0</v>
      </c>
      <c r="X448" s="23">
        <f>VLOOKUP(H448,[1]Rates!$A$3:$D$139,4,FALSE)</f>
        <v>1.64E-4</v>
      </c>
      <c r="Y448" s="90">
        <f t="shared" si="122"/>
        <v>0</v>
      </c>
      <c r="Z448" s="9"/>
    </row>
    <row r="449" spans="7:26" x14ac:dyDescent="0.25">
      <c r="G449" s="16"/>
      <c r="H449" s="9">
        <v>9</v>
      </c>
      <c r="I449" s="9" t="s">
        <v>0</v>
      </c>
      <c r="J449" s="17">
        <v>266</v>
      </c>
      <c r="K449" s="18">
        <v>0.75</v>
      </c>
      <c r="L449" s="19">
        <f>VLOOKUP(J449,[1]Values!$A$3:$D$462,2,FALSE)</f>
        <v>0</v>
      </c>
      <c r="M449" s="20">
        <v>0</v>
      </c>
      <c r="N449" s="20">
        <f t="shared" si="117"/>
        <v>0</v>
      </c>
      <c r="O449" s="19">
        <f>VLOOKUP(J449,[1]Values!$A$3:$D$462,3,FALSE)</f>
        <v>33352</v>
      </c>
      <c r="P449" s="19"/>
      <c r="Q449" s="19">
        <f t="shared" si="118"/>
        <v>25014</v>
      </c>
      <c r="R449" s="20">
        <f t="shared" si="119"/>
        <v>25014</v>
      </c>
      <c r="S449" s="21">
        <f>VLOOKUP(H449,[1]Rates!$A$3:$D$139,3,FALSE)</f>
        <v>2.5599999999999999E-4</v>
      </c>
      <c r="T449" s="22">
        <f t="shared" si="120"/>
        <v>6.4035839999999995</v>
      </c>
      <c r="U449" s="19">
        <f>VLOOKUP(J449,[1]Values!$A$3:$D$462,4,FALSE)</f>
        <v>0</v>
      </c>
      <c r="V449" s="20">
        <v>0</v>
      </c>
      <c r="W449" s="20">
        <f t="shared" si="121"/>
        <v>0</v>
      </c>
      <c r="X449" s="23">
        <f>VLOOKUP(H449,[1]Rates!$A$3:$D$139,4,FALSE)</f>
        <v>2.7599999999999999E-4</v>
      </c>
      <c r="Y449" s="90">
        <f t="shared" si="122"/>
        <v>0</v>
      </c>
      <c r="Z449" s="9"/>
    </row>
    <row r="450" spans="7:26" x14ac:dyDescent="0.25">
      <c r="G450" s="16"/>
      <c r="H450" s="9">
        <v>18</v>
      </c>
      <c r="I450" s="9" t="s">
        <v>30</v>
      </c>
      <c r="J450" s="17">
        <v>266</v>
      </c>
      <c r="K450" s="18">
        <v>0.75</v>
      </c>
      <c r="L450" s="19">
        <f>VLOOKUP(J450,[1]Values!$A$3:$D$462,2,FALSE)</f>
        <v>0</v>
      </c>
      <c r="M450" s="20">
        <v>0</v>
      </c>
      <c r="N450" s="20">
        <f t="shared" si="117"/>
        <v>0</v>
      </c>
      <c r="O450" s="19">
        <f>VLOOKUP(J450,[1]Values!$A$3:$D$462,3,FALSE)</f>
        <v>33352</v>
      </c>
      <c r="P450" s="19"/>
      <c r="Q450" s="19">
        <f t="shared" si="118"/>
        <v>25014</v>
      </c>
      <c r="R450" s="20">
        <f t="shared" si="119"/>
        <v>25014</v>
      </c>
      <c r="S450" s="21">
        <f>VLOOKUP(H450,[1]Rates!$A$3:$D$139,3,FALSE)</f>
        <v>8.0000000000000004E-4</v>
      </c>
      <c r="T450" s="22">
        <f t="shared" si="120"/>
        <v>20.011200000000002</v>
      </c>
      <c r="U450" s="19">
        <f>VLOOKUP(J450,[1]Values!$A$3:$D$462,4,FALSE)</f>
        <v>0</v>
      </c>
      <c r="V450" s="20">
        <v>0</v>
      </c>
      <c r="W450" s="20">
        <f t="shared" si="121"/>
        <v>0</v>
      </c>
      <c r="X450" s="23">
        <f>VLOOKUP(H450,[1]Rates!$A$3:$D$139,4,FALSE)</f>
        <v>8.6899999999999998E-4</v>
      </c>
      <c r="Y450" s="90">
        <f t="shared" si="122"/>
        <v>0</v>
      </c>
      <c r="Z450" s="9"/>
    </row>
    <row r="451" spans="7:26" x14ac:dyDescent="0.25">
      <c r="G451" s="16"/>
      <c r="H451" s="9">
        <v>29</v>
      </c>
      <c r="I451" s="9" t="s">
        <v>24</v>
      </c>
      <c r="J451" s="17">
        <v>266</v>
      </c>
      <c r="K451" s="18">
        <v>0.75</v>
      </c>
      <c r="L451" s="19">
        <f>VLOOKUP(J451,[1]Values!$A$3:$D$462,2,FALSE)</f>
        <v>0</v>
      </c>
      <c r="M451" s="20">
        <v>0</v>
      </c>
      <c r="N451" s="20">
        <f t="shared" si="117"/>
        <v>0</v>
      </c>
      <c r="O451" s="19">
        <f>VLOOKUP(J451,[1]Values!$A$3:$D$462,3,FALSE)</f>
        <v>33352</v>
      </c>
      <c r="P451" s="19"/>
      <c r="Q451" s="19">
        <f t="shared" si="118"/>
        <v>25014</v>
      </c>
      <c r="R451" s="20">
        <f t="shared" si="119"/>
        <v>25014</v>
      </c>
      <c r="S451" s="21">
        <f>VLOOKUP(H451,[1]Rates!$A$3:$D$139,3,FALSE)</f>
        <v>2.8760000000000001E-3</v>
      </c>
      <c r="T451" s="22">
        <f t="shared" si="120"/>
        <v>71.940263999999999</v>
      </c>
      <c r="U451" s="19">
        <f>VLOOKUP(J451,[1]Values!$A$3:$D$462,4,FALSE)</f>
        <v>0</v>
      </c>
      <c r="V451" s="20">
        <v>0</v>
      </c>
      <c r="W451" s="20">
        <f t="shared" si="121"/>
        <v>0</v>
      </c>
      <c r="X451" s="23">
        <f>VLOOKUP(H451,[1]Rates!$A$3:$D$139,4,FALSE)</f>
        <v>3.1029999999999999E-3</v>
      </c>
      <c r="Y451" s="90">
        <f t="shared" si="122"/>
        <v>0</v>
      </c>
      <c r="Z451" s="9"/>
    </row>
    <row r="452" spans="7:26" x14ac:dyDescent="0.25">
      <c r="G452" s="16"/>
      <c r="H452" s="9">
        <v>38</v>
      </c>
      <c r="I452" s="9" t="s">
        <v>12</v>
      </c>
      <c r="J452" s="17">
        <v>266</v>
      </c>
      <c r="K452" s="18">
        <v>0.75</v>
      </c>
      <c r="L452" s="19">
        <f>VLOOKUP(J452,[1]Values!$A$3:$D$462,2,FALSE)</f>
        <v>0</v>
      </c>
      <c r="M452" s="20">
        <v>0</v>
      </c>
      <c r="N452" s="20">
        <f t="shared" si="117"/>
        <v>0</v>
      </c>
      <c r="O452" s="19">
        <f>VLOOKUP(J452,[1]Values!$A$3:$D$462,3,FALSE)</f>
        <v>33352</v>
      </c>
      <c r="P452" s="19"/>
      <c r="Q452" s="19">
        <f t="shared" si="118"/>
        <v>25014</v>
      </c>
      <c r="R452" s="20">
        <f t="shared" si="119"/>
        <v>25014</v>
      </c>
      <c r="S452" s="21">
        <f>VLOOKUP(H452,[1]Rates!$A$3:$D$139,3,FALSE)</f>
        <v>9.8999999999999994E-5</v>
      </c>
      <c r="T452" s="22">
        <f t="shared" si="120"/>
        <v>2.4763859999999998</v>
      </c>
      <c r="U452" s="19">
        <f>VLOOKUP(J452,[1]Values!$A$3:$D$462,4,FALSE)</f>
        <v>0</v>
      </c>
      <c r="V452" s="20">
        <v>0</v>
      </c>
      <c r="W452" s="20">
        <f t="shared" si="121"/>
        <v>0</v>
      </c>
      <c r="X452" s="23">
        <f>VLOOKUP(H452,[1]Rates!$A$3:$D$139,4,FALSE)</f>
        <v>8.6000000000000003E-5</v>
      </c>
      <c r="Y452" s="90">
        <f t="shared" si="122"/>
        <v>0</v>
      </c>
      <c r="Z452" s="9"/>
    </row>
    <row r="453" spans="7:26" x14ac:dyDescent="0.25">
      <c r="G453" s="16"/>
      <c r="H453" s="9">
        <v>55</v>
      </c>
      <c r="I453" s="9" t="s">
        <v>26</v>
      </c>
      <c r="J453" s="17">
        <v>266</v>
      </c>
      <c r="K453" s="18">
        <v>0.75</v>
      </c>
      <c r="L453" s="19">
        <f>VLOOKUP(J453,[1]Values!$A$3:$D$462,2,FALSE)</f>
        <v>0</v>
      </c>
      <c r="M453" s="20">
        <v>0</v>
      </c>
      <c r="N453" s="20">
        <f t="shared" si="117"/>
        <v>0</v>
      </c>
      <c r="O453" s="19">
        <f>VLOOKUP(J453,[1]Values!$A$3:$D$462,3,FALSE)</f>
        <v>33352</v>
      </c>
      <c r="P453" s="19"/>
      <c r="Q453" s="19">
        <f t="shared" si="118"/>
        <v>25014</v>
      </c>
      <c r="R453" s="20">
        <f t="shared" si="119"/>
        <v>25014</v>
      </c>
      <c r="S453" s="21">
        <f>VLOOKUP(H453,[1]Rates!$A$3:$D$139,3,FALSE)</f>
        <v>1.45E-4</v>
      </c>
      <c r="T453" s="22">
        <f t="shared" si="120"/>
        <v>3.62703</v>
      </c>
      <c r="U453" s="19">
        <f>VLOOKUP(J453,[1]Values!$A$3:$D$462,4,FALSE)</f>
        <v>0</v>
      </c>
      <c r="V453" s="20">
        <v>0</v>
      </c>
      <c r="W453" s="20">
        <f t="shared" si="121"/>
        <v>0</v>
      </c>
      <c r="X453" s="23">
        <f>VLOOKUP(H453,[1]Rates!$A$3:$D$139,4,FALSE)</f>
        <v>1.35E-4</v>
      </c>
      <c r="Y453" s="90">
        <f t="shared" si="122"/>
        <v>0</v>
      </c>
      <c r="Z453" s="9"/>
    </row>
    <row r="454" spans="7:26" x14ac:dyDescent="0.25">
      <c r="G454" s="16"/>
      <c r="H454" s="9">
        <v>71</v>
      </c>
      <c r="I454" s="9" t="s">
        <v>18</v>
      </c>
      <c r="J454" s="17">
        <v>266</v>
      </c>
      <c r="K454" s="18">
        <v>0.75</v>
      </c>
      <c r="L454" s="19">
        <f>VLOOKUP(J454,[1]Values!$A$3:$D$462,2,FALSE)</f>
        <v>0</v>
      </c>
      <c r="M454" s="20">
        <v>0</v>
      </c>
      <c r="N454" s="20">
        <f t="shared" si="117"/>
        <v>0</v>
      </c>
      <c r="O454" s="19">
        <f>VLOOKUP(J454,[1]Values!$A$3:$D$462,3,FALSE)</f>
        <v>33352</v>
      </c>
      <c r="P454" s="19"/>
      <c r="Q454" s="19">
        <f t="shared" si="118"/>
        <v>25014</v>
      </c>
      <c r="R454" s="20">
        <f t="shared" si="119"/>
        <v>25014</v>
      </c>
      <c r="S454" s="21">
        <f>VLOOKUP(H454,[1]Rates!$A$3:$D$139,3,FALSE)</f>
        <v>9.0000000000000002E-6</v>
      </c>
      <c r="T454" s="22">
        <f t="shared" si="120"/>
        <v>0.22512599999999999</v>
      </c>
      <c r="U454" s="19">
        <f>VLOOKUP(J454,[1]Values!$A$3:$D$462,4,FALSE)</f>
        <v>0</v>
      </c>
      <c r="V454" s="20">
        <v>0</v>
      </c>
      <c r="W454" s="20">
        <f t="shared" si="121"/>
        <v>0</v>
      </c>
      <c r="X454" s="23">
        <f>VLOOKUP(H454,[1]Rates!$A$3:$D$139,4,FALSE)</f>
        <v>9.0000000000000002E-6</v>
      </c>
      <c r="Y454" s="90">
        <f t="shared" si="122"/>
        <v>0</v>
      </c>
      <c r="Z454" s="9"/>
    </row>
    <row r="455" spans="7:26" x14ac:dyDescent="0.25">
      <c r="G455" s="16"/>
      <c r="H455" s="9">
        <v>72</v>
      </c>
      <c r="I455" s="9" t="s">
        <v>28</v>
      </c>
      <c r="J455" s="17">
        <v>266</v>
      </c>
      <c r="K455" s="18">
        <v>0.75</v>
      </c>
      <c r="L455" s="19">
        <f>VLOOKUP(J455,[1]Values!$A$3:$D$462,2,FALSE)</f>
        <v>0</v>
      </c>
      <c r="M455" s="20">
        <v>0</v>
      </c>
      <c r="N455" s="20">
        <f t="shared" si="117"/>
        <v>0</v>
      </c>
      <c r="O455" s="19">
        <f>VLOOKUP(J455,[1]Values!$A$3:$D$462,3,FALSE)</f>
        <v>33352</v>
      </c>
      <c r="P455" s="19"/>
      <c r="Q455" s="19">
        <f t="shared" si="118"/>
        <v>25014</v>
      </c>
      <c r="R455" s="20">
        <f t="shared" si="119"/>
        <v>25014</v>
      </c>
      <c r="S455" s="21">
        <f>VLOOKUP(H455,[1]Rates!$A$3:$D$139,3,FALSE)</f>
        <v>2.5799999999999998E-4</v>
      </c>
      <c r="T455" s="22">
        <f t="shared" si="120"/>
        <v>6.4536119999999997</v>
      </c>
      <c r="U455" s="19">
        <f>VLOOKUP(J455,[1]Values!$A$3:$D$462,4,FALSE)</f>
        <v>0</v>
      </c>
      <c r="V455" s="20">
        <v>0</v>
      </c>
      <c r="W455" s="20">
        <f t="shared" si="121"/>
        <v>0</v>
      </c>
      <c r="X455" s="23">
        <f>VLOOKUP(H455,[1]Rates!$A$3:$D$139,4,FALSE)</f>
        <v>2.7500000000000002E-4</v>
      </c>
      <c r="Y455" s="90">
        <f t="shared" si="122"/>
        <v>0</v>
      </c>
      <c r="Z455" s="9"/>
    </row>
    <row r="456" spans="7:26" x14ac:dyDescent="0.25">
      <c r="G456" s="16"/>
      <c r="H456" s="9">
        <v>81</v>
      </c>
      <c r="I456" s="9" t="s">
        <v>95</v>
      </c>
      <c r="J456" s="17">
        <v>266</v>
      </c>
      <c r="K456" s="18">
        <v>0.75</v>
      </c>
      <c r="L456" s="19">
        <f>VLOOKUP(J456,[1]Values!$A$3:$D$462,2,FALSE)</f>
        <v>0</v>
      </c>
      <c r="M456" s="20">
        <v>0</v>
      </c>
      <c r="N456" s="20">
        <f t="shared" si="117"/>
        <v>0</v>
      </c>
      <c r="O456" s="19">
        <f>VLOOKUP(J456,[1]Values!$A$3:$D$462,3,FALSE)</f>
        <v>33352</v>
      </c>
      <c r="P456" s="19"/>
      <c r="Q456" s="19">
        <f t="shared" si="118"/>
        <v>25014</v>
      </c>
      <c r="R456" s="20">
        <f t="shared" si="119"/>
        <v>25014</v>
      </c>
      <c r="S456" s="21">
        <f>VLOOKUP(H456,[1]Rates!$A$3:$D$139,3,FALSE)</f>
        <v>0</v>
      </c>
      <c r="T456" s="22">
        <f t="shared" si="120"/>
        <v>0</v>
      </c>
      <c r="U456" s="19">
        <f>VLOOKUP(J456,[1]Values!$A$3:$D$462,4,FALSE)</f>
        <v>0</v>
      </c>
      <c r="V456" s="20">
        <v>0</v>
      </c>
      <c r="W456" s="20">
        <f t="shared" si="121"/>
        <v>0</v>
      </c>
      <c r="X456" s="23">
        <f>VLOOKUP(H456,[1]Rates!$A$3:$D$139,4,FALSE)</f>
        <v>0</v>
      </c>
      <c r="Y456" s="90">
        <f t="shared" si="122"/>
        <v>0</v>
      </c>
      <c r="Z456" s="9"/>
    </row>
    <row r="457" spans="7:26" x14ac:dyDescent="0.25">
      <c r="G457" s="16"/>
      <c r="H457" s="9">
        <v>117</v>
      </c>
      <c r="I457" s="9" t="s">
        <v>21</v>
      </c>
      <c r="J457" s="17">
        <v>266</v>
      </c>
      <c r="K457" s="18">
        <v>0.75</v>
      </c>
      <c r="L457" s="19">
        <f>VLOOKUP(J457,[1]Values!$A$3:$D$462,2,FALSE)</f>
        <v>0</v>
      </c>
      <c r="M457" s="20">
        <v>0</v>
      </c>
      <c r="N457" s="20">
        <f t="shared" si="117"/>
        <v>0</v>
      </c>
      <c r="O457" s="19">
        <f>VLOOKUP(J457,[1]Values!$A$3:$D$462,3,FALSE)</f>
        <v>33352</v>
      </c>
      <c r="P457" s="19"/>
      <c r="Q457" s="19">
        <f t="shared" si="118"/>
        <v>25014</v>
      </c>
      <c r="R457" s="20">
        <f t="shared" si="119"/>
        <v>25014</v>
      </c>
      <c r="S457" s="21">
        <f>VLOOKUP(H457,[1]Rates!$A$3:$D$139,3,FALSE)</f>
        <v>2.1900000000000001E-4</v>
      </c>
      <c r="T457" s="22">
        <f t="shared" si="120"/>
        <v>5.4780660000000001</v>
      </c>
      <c r="U457" s="19">
        <f>VLOOKUP(J457,[1]Values!$A$3:$D$462,4,FALSE)</f>
        <v>0</v>
      </c>
      <c r="V457" s="20">
        <v>0</v>
      </c>
      <c r="W457" s="20">
        <f t="shared" si="121"/>
        <v>0</v>
      </c>
      <c r="X457" s="23">
        <f>VLOOKUP(H457,[1]Rates!$A$3:$D$139,4,FALSE)</f>
        <v>2.34E-4</v>
      </c>
      <c r="Y457" s="90">
        <f t="shared" si="122"/>
        <v>0</v>
      </c>
      <c r="Z457" s="9"/>
    </row>
    <row r="458" spans="7:26" x14ac:dyDescent="0.25">
      <c r="G458" s="16"/>
      <c r="H458" s="9">
        <v>122</v>
      </c>
      <c r="I458" s="9" t="s">
        <v>90</v>
      </c>
      <c r="J458" s="17">
        <v>266</v>
      </c>
      <c r="K458" s="18">
        <v>0.75</v>
      </c>
      <c r="L458" s="19">
        <f>VLOOKUP(J458,[1]Values!$A$3:$D$462,2,FALSE)</f>
        <v>0</v>
      </c>
      <c r="M458" s="20">
        <v>0</v>
      </c>
      <c r="N458" s="20">
        <f t="shared" si="117"/>
        <v>0</v>
      </c>
      <c r="O458" s="19">
        <f>VLOOKUP(J458,[1]Values!$A$3:$D$462,3,FALSE)</f>
        <v>33352</v>
      </c>
      <c r="P458" s="19"/>
      <c r="Q458" s="19">
        <f t="shared" si="118"/>
        <v>25014</v>
      </c>
      <c r="R458" s="20">
        <f t="shared" si="119"/>
        <v>25014</v>
      </c>
      <c r="S458" s="21">
        <f>VLOOKUP(H458,[1]Rates!$A$3:$D$139,3,FALSE)</f>
        <v>0</v>
      </c>
      <c r="T458" s="22">
        <f t="shared" si="120"/>
        <v>0</v>
      </c>
      <c r="U458" s="19">
        <f>VLOOKUP(J458,[1]Values!$A$3:$D$462,4,FALSE)</f>
        <v>0</v>
      </c>
      <c r="V458" s="20">
        <v>0</v>
      </c>
      <c r="W458" s="20">
        <f t="shared" si="121"/>
        <v>0</v>
      </c>
      <c r="X458" s="23">
        <f>VLOOKUP(H458,[1]Rates!$A$3:$D$139,4,FALSE)</f>
        <v>0</v>
      </c>
      <c r="Y458" s="90">
        <f t="shared" si="122"/>
        <v>0</v>
      </c>
      <c r="Z458" s="9"/>
    </row>
    <row r="459" spans="7:26" x14ac:dyDescent="0.25">
      <c r="G459" s="16"/>
      <c r="H459" s="9"/>
      <c r="I459" s="9"/>
      <c r="J459" s="17"/>
      <c r="K459" s="18"/>
      <c r="L459" s="20"/>
      <c r="M459" s="20"/>
      <c r="N459" s="20"/>
      <c r="O459" s="20"/>
      <c r="P459" s="20"/>
      <c r="Q459" s="20"/>
      <c r="R459" s="20"/>
      <c r="S459" s="23"/>
      <c r="T459" s="22"/>
      <c r="U459" s="20"/>
      <c r="V459" s="20"/>
      <c r="W459" s="20"/>
      <c r="X459" s="23"/>
      <c r="Y459" s="90"/>
      <c r="Z459" s="9"/>
    </row>
    <row r="460" spans="7:26" ht="15.75" x14ac:dyDescent="0.25">
      <c r="G460" s="91">
        <v>81</v>
      </c>
      <c r="H460" s="28" t="s">
        <v>95</v>
      </c>
      <c r="I460" s="9"/>
      <c r="J460" s="17"/>
      <c r="K460" s="18"/>
      <c r="L460" s="20"/>
      <c r="M460" s="20"/>
      <c r="N460" s="20"/>
      <c r="O460" s="20"/>
      <c r="P460" s="20"/>
      <c r="Q460" s="20"/>
      <c r="R460" s="20"/>
      <c r="S460" s="23"/>
      <c r="T460" s="22"/>
      <c r="U460" s="20"/>
      <c r="V460" s="20"/>
      <c r="W460" s="20"/>
      <c r="X460" s="23"/>
      <c r="Y460" s="90"/>
      <c r="Z460" s="9"/>
    </row>
    <row r="461" spans="7:26" x14ac:dyDescent="0.25">
      <c r="G461" s="16"/>
      <c r="H461" s="9">
        <v>1</v>
      </c>
      <c r="I461" s="9" t="s">
        <v>11</v>
      </c>
      <c r="J461" s="17">
        <v>854</v>
      </c>
      <c r="K461" s="18">
        <v>0.75</v>
      </c>
      <c r="L461" s="19">
        <f>VLOOKUP(J461,[1]Values!$A$3:$D$462,2,FALSE)</f>
        <v>0</v>
      </c>
      <c r="M461" s="20">
        <v>0</v>
      </c>
      <c r="N461" s="20">
        <f t="shared" ref="N461:N477" si="123">(L461-M461)*K461</f>
        <v>0</v>
      </c>
      <c r="O461" s="19">
        <f>VLOOKUP(J461,[1]Values!$A$3:$D$462,3,FALSE)</f>
        <v>14980</v>
      </c>
      <c r="P461" s="19"/>
      <c r="Q461" s="19">
        <f t="shared" ref="Q461:Q477" si="124">(O461-P461)*K461</f>
        <v>11235</v>
      </c>
      <c r="R461" s="20">
        <f t="shared" ref="R461:R477" si="125">(L461-M461+O461-P461)*K461</f>
        <v>11235</v>
      </c>
      <c r="S461" s="21">
        <f>VLOOKUP(H461,[1]Rates!$A$3:$D$139,3,FALSE)</f>
        <v>1.908E-3</v>
      </c>
      <c r="T461" s="22">
        <f t="shared" ref="T461:T477" si="126">R461*S461</f>
        <v>21.43638</v>
      </c>
      <c r="U461" s="19">
        <f>VLOOKUP(J461,[1]Values!$A$3:$D$462,4,FALSE)</f>
        <v>0</v>
      </c>
      <c r="V461" s="20">
        <v>0</v>
      </c>
      <c r="W461" s="20">
        <f t="shared" ref="W461:W477" si="127">(U461-V461)*K461</f>
        <v>0</v>
      </c>
      <c r="X461" s="23">
        <f>VLOOKUP(H461,[1]Rates!$A$3:$D$139,4,FALSE)</f>
        <v>2.0739999999999999E-3</v>
      </c>
      <c r="Y461" s="90">
        <f t="shared" ref="Y461:Y477" si="128">W461*X461</f>
        <v>0</v>
      </c>
      <c r="Z461" s="9"/>
    </row>
    <row r="462" spans="7:26" x14ac:dyDescent="0.25">
      <c r="G462" s="16"/>
      <c r="H462" s="9">
        <v>2</v>
      </c>
      <c r="I462" s="9" t="s">
        <v>27</v>
      </c>
      <c r="J462" s="17">
        <v>854</v>
      </c>
      <c r="K462" s="18">
        <v>0.75</v>
      </c>
      <c r="L462" s="19">
        <f>VLOOKUP(J462,[1]Values!$A$3:$D$462,2,FALSE)</f>
        <v>0</v>
      </c>
      <c r="M462" s="20">
        <v>0</v>
      </c>
      <c r="N462" s="20">
        <f t="shared" si="123"/>
        <v>0</v>
      </c>
      <c r="O462" s="19">
        <f>VLOOKUP(J462,[1]Values!$A$3:$D$462,3,FALSE)</f>
        <v>14980</v>
      </c>
      <c r="P462" s="19"/>
      <c r="Q462" s="19">
        <f t="shared" si="124"/>
        <v>11235</v>
      </c>
      <c r="R462" s="20">
        <f t="shared" si="125"/>
        <v>11235</v>
      </c>
      <c r="S462" s="21">
        <f>VLOOKUP(H462,[1]Rates!$A$3:$D$139,3,FALSE)</f>
        <v>2.0900000000000001E-4</v>
      </c>
      <c r="T462" s="22">
        <f t="shared" si="126"/>
        <v>2.348115</v>
      </c>
      <c r="U462" s="19">
        <f>VLOOKUP(J462,[1]Values!$A$3:$D$462,4,FALSE)</f>
        <v>0</v>
      </c>
      <c r="V462" s="20">
        <v>0</v>
      </c>
      <c r="W462" s="20">
        <f t="shared" si="127"/>
        <v>0</v>
      </c>
      <c r="X462" s="23">
        <f>VLOOKUP(H462,[1]Rates!$A$3:$D$139,4,FALSE)</f>
        <v>2.3000000000000001E-4</v>
      </c>
      <c r="Y462" s="90">
        <f t="shared" si="128"/>
        <v>0</v>
      </c>
      <c r="Z462" s="9"/>
    </row>
    <row r="463" spans="7:26" x14ac:dyDescent="0.25">
      <c r="G463" s="16"/>
      <c r="H463" s="9">
        <v>3</v>
      </c>
      <c r="I463" s="9" t="s">
        <v>20</v>
      </c>
      <c r="J463" s="17">
        <v>854</v>
      </c>
      <c r="K463" s="18">
        <v>0.75</v>
      </c>
      <c r="L463" s="19">
        <f>VLOOKUP(J463,[1]Values!$A$3:$D$462,2,FALSE)</f>
        <v>0</v>
      </c>
      <c r="M463" s="20">
        <v>0</v>
      </c>
      <c r="N463" s="20">
        <f t="shared" si="123"/>
        <v>0</v>
      </c>
      <c r="O463" s="19">
        <f>VLOOKUP(J463,[1]Values!$A$3:$D$462,3,FALSE)</f>
        <v>14980</v>
      </c>
      <c r="P463" s="19"/>
      <c r="Q463" s="19">
        <f t="shared" si="124"/>
        <v>11235</v>
      </c>
      <c r="R463" s="20">
        <f t="shared" si="125"/>
        <v>11235</v>
      </c>
      <c r="S463" s="21">
        <f>VLOOKUP(H463,[1]Rates!$A$3:$D$139,3,FALSE)</f>
        <v>4.9299999999999995E-4</v>
      </c>
      <c r="T463" s="22">
        <f t="shared" si="126"/>
        <v>5.5388549999999999</v>
      </c>
      <c r="U463" s="19">
        <f>VLOOKUP(J463,[1]Values!$A$3:$D$462,4,FALSE)</f>
        <v>0</v>
      </c>
      <c r="V463" s="20">
        <v>0</v>
      </c>
      <c r="W463" s="20">
        <f t="shared" si="127"/>
        <v>0</v>
      </c>
      <c r="X463" s="23">
        <f>VLOOKUP(H463,[1]Rates!$A$3:$D$139,4,FALSE)</f>
        <v>5.2599999999999999E-4</v>
      </c>
      <c r="Y463" s="90">
        <f t="shared" si="128"/>
        <v>0</v>
      </c>
      <c r="Z463" s="9"/>
    </row>
    <row r="464" spans="7:26" x14ac:dyDescent="0.25">
      <c r="G464" s="16"/>
      <c r="H464" s="9">
        <v>4</v>
      </c>
      <c r="I464" s="9" t="s">
        <v>10</v>
      </c>
      <c r="J464" s="17">
        <v>854</v>
      </c>
      <c r="K464" s="18">
        <v>0.75</v>
      </c>
      <c r="L464" s="19">
        <f>VLOOKUP(J464,[1]Values!$A$3:$D$462,2,FALSE)</f>
        <v>0</v>
      </c>
      <c r="M464" s="20">
        <v>0</v>
      </c>
      <c r="N464" s="20">
        <f t="shared" si="123"/>
        <v>0</v>
      </c>
      <c r="O464" s="19">
        <f>VLOOKUP(J464,[1]Values!$A$3:$D$462,3,FALSE)</f>
        <v>14980</v>
      </c>
      <c r="P464" s="19"/>
      <c r="Q464" s="19">
        <f t="shared" si="124"/>
        <v>11235</v>
      </c>
      <c r="R464" s="20">
        <f t="shared" si="125"/>
        <v>11235</v>
      </c>
      <c r="S464" s="21">
        <f>VLOOKUP(H464,[1]Rates!$A$3:$D$139,3,FALSE)</f>
        <v>8.1609999999999999E-3</v>
      </c>
      <c r="T464" s="22">
        <f t="shared" si="126"/>
        <v>91.688834999999997</v>
      </c>
      <c r="U464" s="19">
        <f>VLOOKUP(J464,[1]Values!$A$3:$D$462,4,FALSE)</f>
        <v>0</v>
      </c>
      <c r="V464" s="20">
        <v>0</v>
      </c>
      <c r="W464" s="20">
        <f t="shared" si="127"/>
        <v>0</v>
      </c>
      <c r="X464" s="23">
        <f>VLOOKUP(H464,[1]Rates!$A$3:$D$139,4,FALSE)</f>
        <v>7.8399999999999997E-3</v>
      </c>
      <c r="Y464" s="90">
        <f t="shared" si="128"/>
        <v>0</v>
      </c>
      <c r="Z464" s="9"/>
    </row>
    <row r="465" spans="7:26" x14ac:dyDescent="0.25">
      <c r="G465" s="16"/>
      <c r="H465" s="9">
        <v>136</v>
      </c>
      <c r="I465" s="9" t="s">
        <v>139</v>
      </c>
      <c r="J465" s="17">
        <v>854</v>
      </c>
      <c r="K465" s="18">
        <v>0.75</v>
      </c>
      <c r="L465" s="19">
        <f>VLOOKUP(J465,[1]Values!$A$3:$D$462,2,FALSE)</f>
        <v>0</v>
      </c>
      <c r="M465" s="20">
        <v>0</v>
      </c>
      <c r="N465" s="20">
        <f t="shared" si="123"/>
        <v>0</v>
      </c>
      <c r="O465" s="19">
        <f>VLOOKUP(J465,[1]Values!$A$3:$D$462,3,FALSE)</f>
        <v>14980</v>
      </c>
      <c r="P465" s="19"/>
      <c r="Q465" s="19">
        <f t="shared" si="124"/>
        <v>11235</v>
      </c>
      <c r="R465" s="20">
        <f t="shared" si="125"/>
        <v>11235</v>
      </c>
      <c r="S465" s="21">
        <f>VLOOKUP(H465,[1]Rates!$A$3:$D$139,3,FALSE)</f>
        <v>2.31E-4</v>
      </c>
      <c r="T465" s="22">
        <f t="shared" si="126"/>
        <v>2.5952850000000001</v>
      </c>
      <c r="U465" s="19">
        <f>VLOOKUP(J465,[1]Values!$A$3:$D$462,4,FALSE)</f>
        <v>0</v>
      </c>
      <c r="V465" s="20">
        <v>0</v>
      </c>
      <c r="W465" s="20">
        <f t="shared" si="127"/>
        <v>0</v>
      </c>
      <c r="X465" s="23">
        <f>VLOOKUP(H465,[1]Rates!$A$3:$D$139,4,FALSE)</f>
        <v>2.0100000000000001E-4</v>
      </c>
      <c r="Y465" s="90">
        <f t="shared" si="128"/>
        <v>0</v>
      </c>
      <c r="Z465" s="9"/>
    </row>
    <row r="466" spans="7:26" x14ac:dyDescent="0.25">
      <c r="G466" s="16"/>
      <c r="H466" s="9">
        <v>6</v>
      </c>
      <c r="I466" s="9" t="s">
        <v>70</v>
      </c>
      <c r="J466" s="17">
        <v>854</v>
      </c>
      <c r="K466" s="18">
        <v>0.75</v>
      </c>
      <c r="L466" s="19">
        <f>VLOOKUP(J466,[1]Values!$A$3:$D$462,2,FALSE)</f>
        <v>0</v>
      </c>
      <c r="M466" s="20">
        <v>0</v>
      </c>
      <c r="N466" s="20">
        <f t="shared" si="123"/>
        <v>0</v>
      </c>
      <c r="O466" s="19">
        <f>VLOOKUP(J466,[1]Values!$A$3:$D$462,3,FALSE)</f>
        <v>14980</v>
      </c>
      <c r="P466" s="19"/>
      <c r="Q466" s="19">
        <f t="shared" si="124"/>
        <v>11235</v>
      </c>
      <c r="R466" s="20">
        <f t="shared" si="125"/>
        <v>11235</v>
      </c>
      <c r="S466" s="21">
        <f>VLOOKUP(H466,[1]Rates!$A$3:$D$139,3,FALSE)</f>
        <v>0</v>
      </c>
      <c r="T466" s="22">
        <f t="shared" si="126"/>
        <v>0</v>
      </c>
      <c r="U466" s="19">
        <f>VLOOKUP(J466,[1]Values!$A$3:$D$462,4,FALSE)</f>
        <v>0</v>
      </c>
      <c r="V466" s="20">
        <v>0</v>
      </c>
      <c r="W466" s="20">
        <f t="shared" si="127"/>
        <v>0</v>
      </c>
      <c r="X466" s="23">
        <f>VLOOKUP(H466,[1]Rates!$A$3:$D$139,4,FALSE)</f>
        <v>0</v>
      </c>
      <c r="Y466" s="90">
        <f t="shared" si="128"/>
        <v>0</v>
      </c>
      <c r="Z466" s="9"/>
    </row>
    <row r="467" spans="7:26" x14ac:dyDescent="0.25">
      <c r="G467" s="16"/>
      <c r="H467" s="9">
        <v>7</v>
      </c>
      <c r="I467" s="9" t="s">
        <v>9</v>
      </c>
      <c r="J467" s="17">
        <v>854</v>
      </c>
      <c r="K467" s="18">
        <v>0.75</v>
      </c>
      <c r="L467" s="19">
        <f>VLOOKUP(J467,[1]Values!$A$3:$D$462,2,FALSE)</f>
        <v>0</v>
      </c>
      <c r="M467" s="20">
        <v>0</v>
      </c>
      <c r="N467" s="20">
        <f t="shared" si="123"/>
        <v>0</v>
      </c>
      <c r="O467" s="19">
        <f>VLOOKUP(J467,[1]Values!$A$3:$D$462,3,FALSE)</f>
        <v>14980</v>
      </c>
      <c r="P467" s="19"/>
      <c r="Q467" s="19">
        <f t="shared" si="124"/>
        <v>11235</v>
      </c>
      <c r="R467" s="20">
        <f t="shared" si="125"/>
        <v>11235</v>
      </c>
      <c r="S467" s="21">
        <f>VLOOKUP(H467,[1]Rates!$A$3:$D$139,3,FALSE)</f>
        <v>1.01E-4</v>
      </c>
      <c r="T467" s="22">
        <f t="shared" si="126"/>
        <v>1.134735</v>
      </c>
      <c r="U467" s="19">
        <f>VLOOKUP(J467,[1]Values!$A$3:$D$462,4,FALSE)</f>
        <v>0</v>
      </c>
      <c r="V467" s="20">
        <v>0</v>
      </c>
      <c r="W467" s="20">
        <f t="shared" si="127"/>
        <v>0</v>
      </c>
      <c r="X467" s="23">
        <f>VLOOKUP(H467,[1]Rates!$A$3:$D$139,4,FALSE)</f>
        <v>1.08E-4</v>
      </c>
      <c r="Y467" s="90">
        <f t="shared" si="128"/>
        <v>0</v>
      </c>
      <c r="Z467" s="9"/>
    </row>
    <row r="468" spans="7:26" x14ac:dyDescent="0.25">
      <c r="G468" s="16"/>
      <c r="H468" s="9">
        <v>8</v>
      </c>
      <c r="I468" s="9" t="s">
        <v>23</v>
      </c>
      <c r="J468" s="17">
        <v>854</v>
      </c>
      <c r="K468" s="18">
        <v>0.75</v>
      </c>
      <c r="L468" s="19">
        <f>VLOOKUP(J468,[1]Values!$A$3:$D$462,2,FALSE)</f>
        <v>0</v>
      </c>
      <c r="M468" s="20">
        <v>0</v>
      </c>
      <c r="N468" s="20">
        <f t="shared" si="123"/>
        <v>0</v>
      </c>
      <c r="O468" s="19">
        <f>VLOOKUP(J468,[1]Values!$A$3:$D$462,3,FALSE)</f>
        <v>14980</v>
      </c>
      <c r="P468" s="19"/>
      <c r="Q468" s="19">
        <f t="shared" si="124"/>
        <v>11235</v>
      </c>
      <c r="R468" s="20">
        <f t="shared" si="125"/>
        <v>11235</v>
      </c>
      <c r="S468" s="21">
        <f>VLOOKUP(H468,[1]Rates!$A$3:$D$139,3,FALSE)</f>
        <v>1.5300000000000001E-4</v>
      </c>
      <c r="T468" s="22">
        <f t="shared" si="126"/>
        <v>1.718955</v>
      </c>
      <c r="U468" s="19">
        <f>VLOOKUP(J468,[1]Values!$A$3:$D$462,4,FALSE)</f>
        <v>0</v>
      </c>
      <c r="V468" s="20">
        <v>0</v>
      </c>
      <c r="W468" s="20">
        <f t="shared" si="127"/>
        <v>0</v>
      </c>
      <c r="X468" s="23">
        <f>VLOOKUP(H468,[1]Rates!$A$3:$D$139,4,FALSE)</f>
        <v>1.64E-4</v>
      </c>
      <c r="Y468" s="90">
        <f t="shared" si="128"/>
        <v>0</v>
      </c>
      <c r="Z468" s="9"/>
    </row>
    <row r="469" spans="7:26" x14ac:dyDescent="0.25">
      <c r="G469" s="16"/>
      <c r="H469" s="9">
        <v>9</v>
      </c>
      <c r="I469" s="9" t="s">
        <v>0</v>
      </c>
      <c r="J469" s="17">
        <v>854</v>
      </c>
      <c r="K469" s="18">
        <v>0.75</v>
      </c>
      <c r="L469" s="19">
        <f>VLOOKUP(J469,[1]Values!$A$3:$D$462,2,FALSE)</f>
        <v>0</v>
      </c>
      <c r="M469" s="20">
        <v>0</v>
      </c>
      <c r="N469" s="20">
        <f t="shared" si="123"/>
        <v>0</v>
      </c>
      <c r="O469" s="19">
        <f>VLOOKUP(J469,[1]Values!$A$3:$D$462,3,FALSE)</f>
        <v>14980</v>
      </c>
      <c r="P469" s="19"/>
      <c r="Q469" s="19">
        <f t="shared" si="124"/>
        <v>11235</v>
      </c>
      <c r="R469" s="20">
        <f t="shared" si="125"/>
        <v>11235</v>
      </c>
      <c r="S469" s="21">
        <f>VLOOKUP(H469,[1]Rates!$A$3:$D$139,3,FALSE)</f>
        <v>2.5599999999999999E-4</v>
      </c>
      <c r="T469" s="22">
        <f t="shared" si="126"/>
        <v>2.87616</v>
      </c>
      <c r="U469" s="19">
        <f>VLOOKUP(J469,[1]Values!$A$3:$D$462,4,FALSE)</f>
        <v>0</v>
      </c>
      <c r="V469" s="20">
        <v>0</v>
      </c>
      <c r="W469" s="20">
        <f t="shared" si="127"/>
        <v>0</v>
      </c>
      <c r="X469" s="23">
        <f>VLOOKUP(H469,[1]Rates!$A$3:$D$139,4,FALSE)</f>
        <v>2.7599999999999999E-4</v>
      </c>
      <c r="Y469" s="90">
        <f t="shared" si="128"/>
        <v>0</v>
      </c>
      <c r="Z469" s="9"/>
    </row>
    <row r="470" spans="7:26" x14ac:dyDescent="0.25">
      <c r="G470" s="16"/>
      <c r="H470" s="9">
        <v>29</v>
      </c>
      <c r="I470" s="9" t="s">
        <v>24</v>
      </c>
      <c r="J470" s="17">
        <v>854</v>
      </c>
      <c r="K470" s="18">
        <v>0.75</v>
      </c>
      <c r="L470" s="19">
        <f>VLOOKUP(J470,[1]Values!$A$3:$D$462,2,FALSE)</f>
        <v>0</v>
      </c>
      <c r="M470" s="20">
        <v>0</v>
      </c>
      <c r="N470" s="20">
        <f t="shared" si="123"/>
        <v>0</v>
      </c>
      <c r="O470" s="19">
        <f>VLOOKUP(J470,[1]Values!$A$3:$D$462,3,FALSE)</f>
        <v>14980</v>
      </c>
      <c r="P470" s="19"/>
      <c r="Q470" s="19">
        <f t="shared" si="124"/>
        <v>11235</v>
      </c>
      <c r="R470" s="20">
        <f t="shared" si="125"/>
        <v>11235</v>
      </c>
      <c r="S470" s="21">
        <f>VLOOKUP(H470,[1]Rates!$A$3:$D$139,3,FALSE)</f>
        <v>2.8760000000000001E-3</v>
      </c>
      <c r="T470" s="22">
        <f t="shared" si="126"/>
        <v>32.311860000000003</v>
      </c>
      <c r="U470" s="19">
        <f>VLOOKUP(J470,[1]Values!$A$3:$D$462,4,FALSE)</f>
        <v>0</v>
      </c>
      <c r="V470" s="20">
        <v>0</v>
      </c>
      <c r="W470" s="20">
        <f t="shared" si="127"/>
        <v>0</v>
      </c>
      <c r="X470" s="23">
        <f>VLOOKUP(H470,[1]Rates!$A$3:$D$139,4,FALSE)</f>
        <v>3.1029999999999999E-3</v>
      </c>
      <c r="Y470" s="90">
        <f t="shared" si="128"/>
        <v>0</v>
      </c>
      <c r="Z470" s="9"/>
    </row>
    <row r="471" spans="7:26" x14ac:dyDescent="0.25">
      <c r="G471" s="16"/>
      <c r="H471" s="9">
        <v>38</v>
      </c>
      <c r="I471" s="9" t="s">
        <v>12</v>
      </c>
      <c r="J471" s="17">
        <v>854</v>
      </c>
      <c r="K471" s="18">
        <v>0.75</v>
      </c>
      <c r="L471" s="19">
        <f>VLOOKUP(J471,[1]Values!$A$3:$D$462,2,FALSE)</f>
        <v>0</v>
      </c>
      <c r="M471" s="20">
        <v>0</v>
      </c>
      <c r="N471" s="20">
        <f t="shared" si="123"/>
        <v>0</v>
      </c>
      <c r="O471" s="19">
        <f>VLOOKUP(J471,[1]Values!$A$3:$D$462,3,FALSE)</f>
        <v>14980</v>
      </c>
      <c r="P471" s="19"/>
      <c r="Q471" s="19">
        <f t="shared" si="124"/>
        <v>11235</v>
      </c>
      <c r="R471" s="20">
        <f t="shared" si="125"/>
        <v>11235</v>
      </c>
      <c r="S471" s="21">
        <f>VLOOKUP(H471,[1]Rates!$A$3:$D$139,3,FALSE)</f>
        <v>9.8999999999999994E-5</v>
      </c>
      <c r="T471" s="22">
        <f t="shared" si="126"/>
        <v>1.1122649999999998</v>
      </c>
      <c r="U471" s="19">
        <f>VLOOKUP(J471,[1]Values!$A$3:$D$462,4,FALSE)</f>
        <v>0</v>
      </c>
      <c r="V471" s="20">
        <v>0</v>
      </c>
      <c r="W471" s="20">
        <f t="shared" si="127"/>
        <v>0</v>
      </c>
      <c r="X471" s="23">
        <f>VLOOKUP(H471,[1]Rates!$A$3:$D$139,4,FALSE)</f>
        <v>8.6000000000000003E-5</v>
      </c>
      <c r="Y471" s="90">
        <f t="shared" si="128"/>
        <v>0</v>
      </c>
      <c r="Z471" s="9"/>
    </row>
    <row r="472" spans="7:26" x14ac:dyDescent="0.25">
      <c r="G472" s="16"/>
      <c r="H472" s="9">
        <v>55</v>
      </c>
      <c r="I472" s="9" t="s">
        <v>26</v>
      </c>
      <c r="J472" s="17">
        <v>854</v>
      </c>
      <c r="K472" s="18">
        <v>0.75</v>
      </c>
      <c r="L472" s="19">
        <f>VLOOKUP(J472,[1]Values!$A$3:$D$462,2,FALSE)</f>
        <v>0</v>
      </c>
      <c r="M472" s="20">
        <v>0</v>
      </c>
      <c r="N472" s="20">
        <f t="shared" si="123"/>
        <v>0</v>
      </c>
      <c r="O472" s="19">
        <f>VLOOKUP(J472,[1]Values!$A$3:$D$462,3,FALSE)</f>
        <v>14980</v>
      </c>
      <c r="P472" s="19"/>
      <c r="Q472" s="19">
        <f t="shared" si="124"/>
        <v>11235</v>
      </c>
      <c r="R472" s="20">
        <f t="shared" si="125"/>
        <v>11235</v>
      </c>
      <c r="S472" s="21">
        <f>VLOOKUP(H472,[1]Rates!$A$3:$D$139,3,FALSE)</f>
        <v>1.45E-4</v>
      </c>
      <c r="T472" s="22">
        <f t="shared" si="126"/>
        <v>1.6290750000000001</v>
      </c>
      <c r="U472" s="19">
        <f>VLOOKUP(J472,[1]Values!$A$3:$D$462,4,FALSE)</f>
        <v>0</v>
      </c>
      <c r="V472" s="20">
        <v>0</v>
      </c>
      <c r="W472" s="20">
        <f t="shared" si="127"/>
        <v>0</v>
      </c>
      <c r="X472" s="23">
        <f>VLOOKUP(H472,[1]Rates!$A$3:$D$139,4,FALSE)</f>
        <v>1.35E-4</v>
      </c>
      <c r="Y472" s="90">
        <f t="shared" si="128"/>
        <v>0</v>
      </c>
      <c r="Z472" s="9"/>
    </row>
    <row r="473" spans="7:26" x14ac:dyDescent="0.25">
      <c r="G473" s="16"/>
      <c r="H473" s="9">
        <v>71</v>
      </c>
      <c r="I473" s="9" t="s">
        <v>18</v>
      </c>
      <c r="J473" s="17">
        <v>854</v>
      </c>
      <c r="K473" s="18">
        <v>0.75</v>
      </c>
      <c r="L473" s="19">
        <f>VLOOKUP(J473,[1]Values!$A$3:$D$462,2,FALSE)</f>
        <v>0</v>
      </c>
      <c r="M473" s="20">
        <v>0</v>
      </c>
      <c r="N473" s="20">
        <f t="shared" si="123"/>
        <v>0</v>
      </c>
      <c r="O473" s="19">
        <f>VLOOKUP(J473,[1]Values!$A$3:$D$462,3,FALSE)</f>
        <v>14980</v>
      </c>
      <c r="P473" s="19"/>
      <c r="Q473" s="19">
        <f t="shared" si="124"/>
        <v>11235</v>
      </c>
      <c r="R473" s="20">
        <f t="shared" si="125"/>
        <v>11235</v>
      </c>
      <c r="S473" s="21">
        <f>VLOOKUP(H473,[1]Rates!$A$3:$D$139,3,FALSE)</f>
        <v>9.0000000000000002E-6</v>
      </c>
      <c r="T473" s="22">
        <f t="shared" si="126"/>
        <v>0.101115</v>
      </c>
      <c r="U473" s="19">
        <f>VLOOKUP(J473,[1]Values!$A$3:$D$462,4,FALSE)</f>
        <v>0</v>
      </c>
      <c r="V473" s="20">
        <v>0</v>
      </c>
      <c r="W473" s="20">
        <f t="shared" si="127"/>
        <v>0</v>
      </c>
      <c r="X473" s="23">
        <f>VLOOKUP(H473,[1]Rates!$A$3:$D$139,4,FALSE)</f>
        <v>9.0000000000000002E-6</v>
      </c>
      <c r="Y473" s="90">
        <f t="shared" si="128"/>
        <v>0</v>
      </c>
      <c r="Z473" s="9"/>
    </row>
    <row r="474" spans="7:26" x14ac:dyDescent="0.25">
      <c r="G474" s="16"/>
      <c r="H474" s="9">
        <v>72</v>
      </c>
      <c r="I474" s="9" t="s">
        <v>28</v>
      </c>
      <c r="J474" s="17">
        <v>854</v>
      </c>
      <c r="K474" s="18">
        <v>0.75</v>
      </c>
      <c r="L474" s="19">
        <f>VLOOKUP(J474,[1]Values!$A$3:$D$462,2,FALSE)</f>
        <v>0</v>
      </c>
      <c r="M474" s="20">
        <v>0</v>
      </c>
      <c r="N474" s="20">
        <f t="shared" si="123"/>
        <v>0</v>
      </c>
      <c r="O474" s="19">
        <f>VLOOKUP(J474,[1]Values!$A$3:$D$462,3,FALSE)</f>
        <v>14980</v>
      </c>
      <c r="P474" s="19"/>
      <c r="Q474" s="19">
        <f t="shared" si="124"/>
        <v>11235</v>
      </c>
      <c r="R474" s="20">
        <f t="shared" si="125"/>
        <v>11235</v>
      </c>
      <c r="S474" s="21">
        <f>VLOOKUP(H474,[1]Rates!$A$3:$D$139,3,FALSE)</f>
        <v>2.5799999999999998E-4</v>
      </c>
      <c r="T474" s="22">
        <f t="shared" si="126"/>
        <v>2.8986299999999998</v>
      </c>
      <c r="U474" s="19">
        <f>VLOOKUP(J474,[1]Values!$A$3:$D$462,4,FALSE)</f>
        <v>0</v>
      </c>
      <c r="V474" s="20">
        <v>0</v>
      </c>
      <c r="W474" s="20">
        <f t="shared" si="127"/>
        <v>0</v>
      </c>
      <c r="X474" s="23">
        <f>VLOOKUP(H474,[1]Rates!$A$3:$D$139,4,FALSE)</f>
        <v>2.7500000000000002E-4</v>
      </c>
      <c r="Y474" s="90">
        <f t="shared" si="128"/>
        <v>0</v>
      </c>
      <c r="Z474" s="9"/>
    </row>
    <row r="475" spans="7:26" x14ac:dyDescent="0.25">
      <c r="G475" s="16"/>
      <c r="H475" s="9">
        <v>81</v>
      </c>
      <c r="I475" s="9" t="s">
        <v>95</v>
      </c>
      <c r="J475" s="17">
        <v>854</v>
      </c>
      <c r="K475" s="18">
        <v>0.75</v>
      </c>
      <c r="L475" s="19">
        <f>VLOOKUP(J475,[1]Values!$A$3:$D$462,2,FALSE)</f>
        <v>0</v>
      </c>
      <c r="M475" s="20">
        <v>0</v>
      </c>
      <c r="N475" s="20">
        <f t="shared" si="123"/>
        <v>0</v>
      </c>
      <c r="O475" s="19">
        <f>VLOOKUP(J475,[1]Values!$A$3:$D$462,3,FALSE)</f>
        <v>14980</v>
      </c>
      <c r="P475" s="19"/>
      <c r="Q475" s="19">
        <f t="shared" si="124"/>
        <v>11235</v>
      </c>
      <c r="R475" s="20">
        <f t="shared" si="125"/>
        <v>11235</v>
      </c>
      <c r="S475" s="21">
        <f>VLOOKUP(H475,[1]Rates!$A$3:$D$139,3,FALSE)</f>
        <v>0</v>
      </c>
      <c r="T475" s="22">
        <f t="shared" si="126"/>
        <v>0</v>
      </c>
      <c r="U475" s="19">
        <f>VLOOKUP(J475,[1]Values!$A$3:$D$462,4,FALSE)</f>
        <v>0</v>
      </c>
      <c r="V475" s="20">
        <v>0</v>
      </c>
      <c r="W475" s="20">
        <f t="shared" si="127"/>
        <v>0</v>
      </c>
      <c r="X475" s="23">
        <f>VLOOKUP(H475,[1]Rates!$A$3:$D$139,4,FALSE)</f>
        <v>0</v>
      </c>
      <c r="Y475" s="90">
        <f t="shared" si="128"/>
        <v>0</v>
      </c>
      <c r="Z475" s="9"/>
    </row>
    <row r="476" spans="7:26" x14ac:dyDescent="0.25">
      <c r="G476" s="16"/>
      <c r="H476" s="9">
        <v>117</v>
      </c>
      <c r="I476" s="9" t="s">
        <v>21</v>
      </c>
      <c r="J476" s="17">
        <v>854</v>
      </c>
      <c r="K476" s="18">
        <v>0.75</v>
      </c>
      <c r="L476" s="19">
        <f>VLOOKUP(J476,[1]Values!$A$3:$D$462,2,FALSE)</f>
        <v>0</v>
      </c>
      <c r="M476" s="20">
        <v>0</v>
      </c>
      <c r="N476" s="20">
        <f t="shared" si="123"/>
        <v>0</v>
      </c>
      <c r="O476" s="19">
        <f>VLOOKUP(J476,[1]Values!$A$3:$D$462,3,FALSE)</f>
        <v>14980</v>
      </c>
      <c r="P476" s="19"/>
      <c r="Q476" s="19">
        <f t="shared" si="124"/>
        <v>11235</v>
      </c>
      <c r="R476" s="20">
        <f t="shared" si="125"/>
        <v>11235</v>
      </c>
      <c r="S476" s="21">
        <f>VLOOKUP(H476,[1]Rates!$A$3:$D$139,3,FALSE)</f>
        <v>2.1900000000000001E-4</v>
      </c>
      <c r="T476" s="22">
        <f t="shared" si="126"/>
        <v>2.4604650000000001</v>
      </c>
      <c r="U476" s="19">
        <f>VLOOKUP(J476,[1]Values!$A$3:$D$462,4,FALSE)</f>
        <v>0</v>
      </c>
      <c r="V476" s="20">
        <v>0</v>
      </c>
      <c r="W476" s="20">
        <f t="shared" si="127"/>
        <v>0</v>
      </c>
      <c r="X476" s="23">
        <f>VLOOKUP(H476,[1]Rates!$A$3:$D$139,4,FALSE)</f>
        <v>2.34E-4</v>
      </c>
      <c r="Y476" s="90">
        <f t="shared" si="128"/>
        <v>0</v>
      </c>
      <c r="Z476" s="9"/>
    </row>
    <row r="477" spans="7:26" x14ac:dyDescent="0.25">
      <c r="G477" s="16"/>
      <c r="H477" s="9">
        <v>122</v>
      </c>
      <c r="I477" s="9" t="s">
        <v>90</v>
      </c>
      <c r="J477" s="17">
        <v>854</v>
      </c>
      <c r="K477" s="18">
        <v>0.75</v>
      </c>
      <c r="L477" s="19">
        <f>VLOOKUP(J477,[1]Values!$A$3:$D$462,2,FALSE)</f>
        <v>0</v>
      </c>
      <c r="M477" s="20">
        <v>0</v>
      </c>
      <c r="N477" s="20">
        <f t="shared" si="123"/>
        <v>0</v>
      </c>
      <c r="O477" s="19">
        <f>VLOOKUP(J477,[1]Values!$A$3:$D$462,3,FALSE)</f>
        <v>14980</v>
      </c>
      <c r="P477" s="19"/>
      <c r="Q477" s="19">
        <f t="shared" si="124"/>
        <v>11235</v>
      </c>
      <c r="R477" s="20">
        <f t="shared" si="125"/>
        <v>11235</v>
      </c>
      <c r="S477" s="21">
        <f>VLOOKUP(H477,[1]Rates!$A$3:$D$139,3,FALSE)</f>
        <v>0</v>
      </c>
      <c r="T477" s="22">
        <f t="shared" si="126"/>
        <v>0</v>
      </c>
      <c r="U477" s="19">
        <f>VLOOKUP(J477,[1]Values!$A$3:$D$462,4,FALSE)</f>
        <v>0</v>
      </c>
      <c r="V477" s="20">
        <v>0</v>
      </c>
      <c r="W477" s="20">
        <f t="shared" si="127"/>
        <v>0</v>
      </c>
      <c r="X477" s="23">
        <f>VLOOKUP(H477,[1]Rates!$A$3:$D$139,4,FALSE)</f>
        <v>0</v>
      </c>
      <c r="Y477" s="90">
        <f t="shared" si="128"/>
        <v>0</v>
      </c>
      <c r="Z477" s="9"/>
    </row>
    <row r="478" spans="7:26" ht="15.75" thickBot="1" x14ac:dyDescent="0.3">
      <c r="G478" s="24"/>
      <c r="H478" s="25"/>
      <c r="I478" s="25"/>
      <c r="J478" s="93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6"/>
      <c r="Z478" s="9"/>
    </row>
    <row r="479" spans="7:26" x14ac:dyDescent="0.25">
      <c r="G479" s="9">
        <v>81</v>
      </c>
      <c r="H479" s="9" t="s">
        <v>95</v>
      </c>
      <c r="I479" s="9"/>
      <c r="J479" s="17"/>
      <c r="K479" s="18"/>
      <c r="L479" s="20"/>
      <c r="M479" s="20"/>
      <c r="N479" s="20"/>
      <c r="O479" s="20"/>
      <c r="P479" s="20"/>
      <c r="Q479" s="20"/>
      <c r="R479" s="20"/>
      <c r="S479" s="23"/>
      <c r="T479" s="22">
        <f>SUM(T421:T478)</f>
        <v>169692.61580700005</v>
      </c>
      <c r="U479" s="20"/>
      <c r="V479" s="20"/>
      <c r="W479" s="20"/>
      <c r="X479" s="23"/>
      <c r="Y479" s="22">
        <f>SUM(Y421:Y478)</f>
        <v>5406.6038174999994</v>
      </c>
      <c r="Z479" s="27">
        <f>T479+Y479</f>
        <v>175099.21962450005</v>
      </c>
    </row>
    <row r="480" spans="7:26" x14ac:dyDescent="0.25">
      <c r="G480" s="9"/>
      <c r="H480" s="9"/>
      <c r="I480" s="9"/>
      <c r="J480" s="17"/>
      <c r="K480" s="18"/>
      <c r="L480" s="20"/>
      <c r="M480" s="20"/>
      <c r="N480" s="20"/>
      <c r="O480" s="20"/>
      <c r="P480" s="20"/>
      <c r="Q480" s="20"/>
      <c r="R480" s="20"/>
      <c r="S480" s="23"/>
      <c r="T480" s="22"/>
      <c r="U480" s="20"/>
      <c r="V480" s="20"/>
      <c r="W480" s="20"/>
      <c r="X480" s="23"/>
      <c r="Y480" s="22"/>
      <c r="Z480" s="9"/>
    </row>
    <row r="481" spans="7:26" ht="15.75" thickBot="1" x14ac:dyDescent="0.3">
      <c r="G481" s="9"/>
      <c r="H481" s="9"/>
      <c r="I481" s="9"/>
      <c r="J481" s="10" t="s">
        <v>53</v>
      </c>
      <c r="K481" s="11" t="s">
        <v>54</v>
      </c>
      <c r="L481" s="12" t="s">
        <v>55</v>
      </c>
      <c r="M481" s="12" t="s">
        <v>160</v>
      </c>
      <c r="N481" s="12"/>
      <c r="O481" s="12" t="s">
        <v>56</v>
      </c>
      <c r="P481" s="12" t="s">
        <v>161</v>
      </c>
      <c r="Q481" s="12"/>
      <c r="R481" s="12" t="s">
        <v>57</v>
      </c>
      <c r="S481" s="13" t="s">
        <v>58</v>
      </c>
      <c r="T481" s="14" t="s">
        <v>59</v>
      </c>
      <c r="U481" s="12" t="s">
        <v>60</v>
      </c>
      <c r="V481" s="12" t="s">
        <v>61</v>
      </c>
      <c r="W481" s="12" t="s">
        <v>62</v>
      </c>
      <c r="X481" s="13" t="s">
        <v>63</v>
      </c>
      <c r="Y481" s="14" t="s">
        <v>64</v>
      </c>
      <c r="Z481" s="9"/>
    </row>
    <row r="482" spans="7:26" ht="15.75" x14ac:dyDescent="0.25">
      <c r="G482" s="82">
        <v>87</v>
      </c>
      <c r="H482" s="83" t="s">
        <v>96</v>
      </c>
      <c r="I482" s="15"/>
      <c r="J482" s="84"/>
      <c r="K482" s="85"/>
      <c r="L482" s="86"/>
      <c r="M482" s="86"/>
      <c r="N482" s="86"/>
      <c r="O482" s="86"/>
      <c r="P482" s="86"/>
      <c r="Q482" s="86"/>
      <c r="R482" s="86"/>
      <c r="S482" s="87"/>
      <c r="T482" s="88"/>
      <c r="U482" s="86"/>
      <c r="V482" s="86"/>
      <c r="W482" s="86"/>
      <c r="X482" s="87"/>
      <c r="Y482" s="89"/>
      <c r="Z482" s="9"/>
    </row>
    <row r="483" spans="7:26" x14ac:dyDescent="0.25">
      <c r="G483" s="16"/>
      <c r="H483" s="9">
        <v>1</v>
      </c>
      <c r="I483" s="9" t="s">
        <v>11</v>
      </c>
      <c r="J483" s="17">
        <v>297</v>
      </c>
      <c r="K483" s="18">
        <v>1</v>
      </c>
      <c r="L483" s="19">
        <f>VLOOKUP(J483,[1]Values!$A$3:$D$462,2,FALSE)</f>
        <v>37009197</v>
      </c>
      <c r="M483" s="20">
        <v>1689991</v>
      </c>
      <c r="N483" s="20">
        <f t="shared" ref="N483:N500" si="129">(L483-M483)*K483</f>
        <v>35319206</v>
      </c>
      <c r="O483" s="19">
        <f>VLOOKUP(J483,[1]Values!$A$3:$D$462,3,FALSE)</f>
        <v>4339</v>
      </c>
      <c r="P483" s="19"/>
      <c r="Q483" s="19">
        <f t="shared" ref="Q483:Q500" si="130">(O483-P483)*K483</f>
        <v>4339</v>
      </c>
      <c r="R483" s="20">
        <f t="shared" ref="R483:R500" si="131">(L483-M483+O483-P483)*K483</f>
        <v>35323545</v>
      </c>
      <c r="S483" s="21">
        <f>VLOOKUP(H483,[1]Rates!$A$3:$D$139,3,FALSE)</f>
        <v>1.908E-3</v>
      </c>
      <c r="T483" s="22">
        <f t="shared" ref="T483:T500" si="132">R483*S483</f>
        <v>67397.323860000004</v>
      </c>
      <c r="U483" s="19">
        <f>VLOOKUP(J483,[1]Values!$A$3:$D$462,4,FALSE)</f>
        <v>67566376</v>
      </c>
      <c r="V483" s="20">
        <v>868968</v>
      </c>
      <c r="W483" s="20">
        <f t="shared" ref="W483:W500" si="133">(U483-V483)*K483</f>
        <v>66697408</v>
      </c>
      <c r="X483" s="23">
        <f>VLOOKUP(H483,[1]Rates!$A$3:$D$139,4,FALSE)</f>
        <v>2.0739999999999999E-3</v>
      </c>
      <c r="Y483" s="90">
        <f t="shared" ref="Y483:Y500" si="134">W483*X483</f>
        <v>138330.42419200001</v>
      </c>
      <c r="Z483" s="9"/>
    </row>
    <row r="484" spans="7:26" x14ac:dyDescent="0.25">
      <c r="G484" s="16"/>
      <c r="H484" s="9">
        <v>2</v>
      </c>
      <c r="I484" s="9" t="s">
        <v>27</v>
      </c>
      <c r="J484" s="17">
        <v>297</v>
      </c>
      <c r="K484" s="18">
        <v>1</v>
      </c>
      <c r="L484" s="19">
        <f>VLOOKUP(J484,[1]Values!$A$3:$D$462,2,FALSE)</f>
        <v>37009197</v>
      </c>
      <c r="M484" s="20">
        <v>1689991</v>
      </c>
      <c r="N484" s="20">
        <f t="shared" si="129"/>
        <v>35319206</v>
      </c>
      <c r="O484" s="19">
        <f>VLOOKUP(J484,[1]Values!$A$3:$D$462,3,FALSE)</f>
        <v>4339</v>
      </c>
      <c r="P484" s="19"/>
      <c r="Q484" s="19">
        <f t="shared" si="130"/>
        <v>4339</v>
      </c>
      <c r="R484" s="20">
        <f t="shared" si="131"/>
        <v>35323545</v>
      </c>
      <c r="S484" s="21">
        <f>VLOOKUP(H484,[1]Rates!$A$3:$D$139,3,FALSE)</f>
        <v>2.0900000000000001E-4</v>
      </c>
      <c r="T484" s="22">
        <f t="shared" si="132"/>
        <v>7382.6209050000007</v>
      </c>
      <c r="U484" s="19">
        <f>VLOOKUP(J484,[1]Values!$A$3:$D$462,4,FALSE)</f>
        <v>67566376</v>
      </c>
      <c r="V484" s="20">
        <v>868968</v>
      </c>
      <c r="W484" s="20">
        <f t="shared" si="133"/>
        <v>66697408</v>
      </c>
      <c r="X484" s="23">
        <f>VLOOKUP(H484,[1]Rates!$A$3:$D$139,4,FALSE)</f>
        <v>2.3000000000000001E-4</v>
      </c>
      <c r="Y484" s="90">
        <f t="shared" si="134"/>
        <v>15340.403840000001</v>
      </c>
      <c r="Z484" s="9"/>
    </row>
    <row r="485" spans="7:26" x14ac:dyDescent="0.25">
      <c r="G485" s="16"/>
      <c r="H485" s="9">
        <v>3</v>
      </c>
      <c r="I485" s="9" t="s">
        <v>20</v>
      </c>
      <c r="J485" s="17">
        <v>297</v>
      </c>
      <c r="K485" s="18">
        <v>1</v>
      </c>
      <c r="L485" s="19">
        <f>VLOOKUP(J485,[1]Values!$A$3:$D$462,2,FALSE)</f>
        <v>37009197</v>
      </c>
      <c r="M485" s="20">
        <v>1689991</v>
      </c>
      <c r="N485" s="20">
        <f t="shared" si="129"/>
        <v>35319206</v>
      </c>
      <c r="O485" s="19">
        <f>VLOOKUP(J485,[1]Values!$A$3:$D$462,3,FALSE)</f>
        <v>4339</v>
      </c>
      <c r="P485" s="19"/>
      <c r="Q485" s="19">
        <f t="shared" si="130"/>
        <v>4339</v>
      </c>
      <c r="R485" s="20">
        <f t="shared" si="131"/>
        <v>35323545</v>
      </c>
      <c r="S485" s="21">
        <f>VLOOKUP(H485,[1]Rates!$A$3:$D$139,3,FALSE)</f>
        <v>4.9299999999999995E-4</v>
      </c>
      <c r="T485" s="22">
        <f t="shared" si="132"/>
        <v>17414.507684999997</v>
      </c>
      <c r="U485" s="19">
        <f>VLOOKUP(J485,[1]Values!$A$3:$D$462,4,FALSE)</f>
        <v>67566376</v>
      </c>
      <c r="V485" s="20">
        <v>868968</v>
      </c>
      <c r="W485" s="20">
        <f t="shared" si="133"/>
        <v>66697408</v>
      </c>
      <c r="X485" s="23">
        <f>VLOOKUP(H485,[1]Rates!$A$3:$D$139,4,FALSE)</f>
        <v>5.2599999999999999E-4</v>
      </c>
      <c r="Y485" s="90">
        <f t="shared" si="134"/>
        <v>35082.836607999998</v>
      </c>
      <c r="Z485" s="9"/>
    </row>
    <row r="486" spans="7:26" x14ac:dyDescent="0.25">
      <c r="G486" s="16"/>
      <c r="H486" s="9">
        <v>4</v>
      </c>
      <c r="I486" s="9" t="s">
        <v>10</v>
      </c>
      <c r="J486" s="17">
        <v>297</v>
      </c>
      <c r="K486" s="18">
        <v>0.6</v>
      </c>
      <c r="L486" s="19">
        <f>VLOOKUP(J486,[1]Values!$A$3:$D$462,2,FALSE)</f>
        <v>37009197</v>
      </c>
      <c r="M486" s="20">
        <v>1689991</v>
      </c>
      <c r="N486" s="20">
        <f t="shared" si="129"/>
        <v>21191523.599999998</v>
      </c>
      <c r="O486" s="19">
        <f>VLOOKUP(J486,[1]Values!$A$3:$D$462,3,FALSE)</f>
        <v>4339</v>
      </c>
      <c r="P486" s="19"/>
      <c r="Q486" s="19">
        <f t="shared" si="130"/>
        <v>2603.4</v>
      </c>
      <c r="R486" s="20">
        <f t="shared" si="131"/>
        <v>21194127</v>
      </c>
      <c r="S486" s="21">
        <f>VLOOKUP(H486,[1]Rates!$A$3:$D$139,3,FALSE)</f>
        <v>8.1609999999999999E-3</v>
      </c>
      <c r="T486" s="22">
        <f t="shared" si="132"/>
        <v>172965.27044699999</v>
      </c>
      <c r="U486" s="19">
        <f>VLOOKUP(J486,[1]Values!$A$3:$D$462,4,FALSE)</f>
        <v>67566376</v>
      </c>
      <c r="V486" s="20">
        <v>868968</v>
      </c>
      <c r="W486" s="20">
        <f t="shared" si="133"/>
        <v>40018444.799999997</v>
      </c>
      <c r="X486" s="23">
        <f>VLOOKUP(H486,[1]Rates!$A$3:$D$139,4,FALSE)</f>
        <v>7.8399999999999997E-3</v>
      </c>
      <c r="Y486" s="90">
        <f t="shared" si="134"/>
        <v>313744.60723199998</v>
      </c>
      <c r="Z486" s="9"/>
    </row>
    <row r="487" spans="7:26" x14ac:dyDescent="0.25">
      <c r="G487" s="16"/>
      <c r="H487" s="9">
        <v>136</v>
      </c>
      <c r="I487" s="9" t="s">
        <v>139</v>
      </c>
      <c r="J487" s="17">
        <v>297</v>
      </c>
      <c r="K487" s="18">
        <v>0.6</v>
      </c>
      <c r="L487" s="19">
        <f>VLOOKUP(J487,[1]Values!$A$3:$D$462,2,FALSE)</f>
        <v>37009197</v>
      </c>
      <c r="M487" s="20">
        <v>1689991</v>
      </c>
      <c r="N487" s="20">
        <f t="shared" si="129"/>
        <v>21191523.599999998</v>
      </c>
      <c r="O487" s="19">
        <f>VLOOKUP(J487,[1]Values!$A$3:$D$462,3,FALSE)</f>
        <v>4339</v>
      </c>
      <c r="P487" s="19"/>
      <c r="Q487" s="19">
        <f t="shared" si="130"/>
        <v>2603.4</v>
      </c>
      <c r="R487" s="20">
        <f t="shared" si="131"/>
        <v>21194127</v>
      </c>
      <c r="S487" s="21">
        <f>VLOOKUP(H487,[1]Rates!$A$3:$D$139,3,FALSE)</f>
        <v>2.31E-4</v>
      </c>
      <c r="T487" s="22">
        <f t="shared" si="132"/>
        <v>4895.8433370000002</v>
      </c>
      <c r="U487" s="19">
        <f>VLOOKUP(J487,[1]Values!$A$3:$D$462,4,FALSE)</f>
        <v>67566376</v>
      </c>
      <c r="V487" s="20">
        <v>868968</v>
      </c>
      <c r="W487" s="20">
        <f t="shared" si="133"/>
        <v>40018444.799999997</v>
      </c>
      <c r="X487" s="23">
        <f>VLOOKUP(H487,[1]Rates!$A$3:$D$139,4,FALSE)</f>
        <v>2.0100000000000001E-4</v>
      </c>
      <c r="Y487" s="90">
        <f t="shared" si="134"/>
        <v>8043.7074047999995</v>
      </c>
      <c r="Z487" s="9"/>
    </row>
    <row r="488" spans="7:26" x14ac:dyDescent="0.25">
      <c r="G488" s="16"/>
      <c r="H488" s="9">
        <v>6</v>
      </c>
      <c r="I488" s="9" t="s">
        <v>70</v>
      </c>
      <c r="J488" s="17">
        <v>297</v>
      </c>
      <c r="K488" s="18">
        <v>0.6</v>
      </c>
      <c r="L488" s="19">
        <f>VLOOKUP(J488,[1]Values!$A$3:$D$462,2,FALSE)</f>
        <v>37009197</v>
      </c>
      <c r="M488" s="20">
        <v>1689991</v>
      </c>
      <c r="N488" s="20">
        <f t="shared" si="129"/>
        <v>21191523.599999998</v>
      </c>
      <c r="O488" s="19">
        <f>VLOOKUP(J488,[1]Values!$A$3:$D$462,3,FALSE)</f>
        <v>4339</v>
      </c>
      <c r="P488" s="19"/>
      <c r="Q488" s="19">
        <f t="shared" si="130"/>
        <v>2603.4</v>
      </c>
      <c r="R488" s="20">
        <f t="shared" si="131"/>
        <v>21194127</v>
      </c>
      <c r="S488" s="21">
        <f>VLOOKUP(H488,[1]Rates!$A$3:$D$139,3,FALSE)</f>
        <v>0</v>
      </c>
      <c r="T488" s="22">
        <f t="shared" si="132"/>
        <v>0</v>
      </c>
      <c r="U488" s="19">
        <f>VLOOKUP(J488,[1]Values!$A$3:$D$462,4,FALSE)</f>
        <v>67566376</v>
      </c>
      <c r="V488" s="20">
        <v>868968</v>
      </c>
      <c r="W488" s="20">
        <f t="shared" si="133"/>
        <v>40018444.799999997</v>
      </c>
      <c r="X488" s="23">
        <f>VLOOKUP(H488,[1]Rates!$A$3:$D$139,4,FALSE)</f>
        <v>0</v>
      </c>
      <c r="Y488" s="90">
        <f t="shared" si="134"/>
        <v>0</v>
      </c>
      <c r="Z488" s="9"/>
    </row>
    <row r="489" spans="7:26" x14ac:dyDescent="0.25">
      <c r="G489" s="16"/>
      <c r="H489" s="9">
        <v>7</v>
      </c>
      <c r="I489" s="9" t="s">
        <v>9</v>
      </c>
      <c r="J489" s="17">
        <v>297</v>
      </c>
      <c r="K489" s="18">
        <v>1</v>
      </c>
      <c r="L489" s="19">
        <f>VLOOKUP(J489,[1]Values!$A$3:$D$462,2,FALSE)</f>
        <v>37009197</v>
      </c>
      <c r="M489" s="20">
        <v>1689991</v>
      </c>
      <c r="N489" s="20">
        <f t="shared" si="129"/>
        <v>35319206</v>
      </c>
      <c r="O489" s="19">
        <f>VLOOKUP(J489,[1]Values!$A$3:$D$462,3,FALSE)</f>
        <v>4339</v>
      </c>
      <c r="P489" s="19"/>
      <c r="Q489" s="19">
        <f t="shared" si="130"/>
        <v>4339</v>
      </c>
      <c r="R489" s="20">
        <f t="shared" si="131"/>
        <v>35323545</v>
      </c>
      <c r="S489" s="21">
        <f>VLOOKUP(H489,[1]Rates!$A$3:$D$139,3,FALSE)</f>
        <v>1.01E-4</v>
      </c>
      <c r="T489" s="22">
        <f t="shared" si="132"/>
        <v>3567.6780450000001</v>
      </c>
      <c r="U489" s="19">
        <f>VLOOKUP(J489,[1]Values!$A$3:$D$462,4,FALSE)</f>
        <v>67566376</v>
      </c>
      <c r="V489" s="20">
        <v>868968</v>
      </c>
      <c r="W489" s="20">
        <f t="shared" si="133"/>
        <v>66697408</v>
      </c>
      <c r="X489" s="23">
        <f>VLOOKUP(H489,[1]Rates!$A$3:$D$139,4,FALSE)</f>
        <v>1.08E-4</v>
      </c>
      <c r="Y489" s="90">
        <f t="shared" si="134"/>
        <v>7203.3200639999995</v>
      </c>
      <c r="Z489" s="9"/>
    </row>
    <row r="490" spans="7:26" x14ac:dyDescent="0.25">
      <c r="G490" s="16"/>
      <c r="H490" s="9">
        <v>8</v>
      </c>
      <c r="I490" s="9" t="s">
        <v>23</v>
      </c>
      <c r="J490" s="17">
        <v>297</v>
      </c>
      <c r="K490" s="18">
        <v>1</v>
      </c>
      <c r="L490" s="19">
        <f>VLOOKUP(J490,[1]Values!$A$3:$D$462,2,FALSE)</f>
        <v>37009197</v>
      </c>
      <c r="M490" s="20">
        <v>1689991</v>
      </c>
      <c r="N490" s="20">
        <f t="shared" si="129"/>
        <v>35319206</v>
      </c>
      <c r="O490" s="19">
        <f>VLOOKUP(J490,[1]Values!$A$3:$D$462,3,FALSE)</f>
        <v>4339</v>
      </c>
      <c r="P490" s="19"/>
      <c r="Q490" s="19">
        <f t="shared" si="130"/>
        <v>4339</v>
      </c>
      <c r="R490" s="20">
        <f t="shared" si="131"/>
        <v>35323545</v>
      </c>
      <c r="S490" s="21">
        <f>VLOOKUP(H490,[1]Rates!$A$3:$D$139,3,FALSE)</f>
        <v>1.5300000000000001E-4</v>
      </c>
      <c r="T490" s="22">
        <f t="shared" si="132"/>
        <v>5404.5023849999998</v>
      </c>
      <c r="U490" s="19">
        <f>VLOOKUP(J490,[1]Values!$A$3:$D$462,4,FALSE)</f>
        <v>67566376</v>
      </c>
      <c r="V490" s="20">
        <v>868968</v>
      </c>
      <c r="W490" s="20">
        <f t="shared" si="133"/>
        <v>66697408</v>
      </c>
      <c r="X490" s="23">
        <f>VLOOKUP(H490,[1]Rates!$A$3:$D$139,4,FALSE)</f>
        <v>1.64E-4</v>
      </c>
      <c r="Y490" s="90">
        <f t="shared" si="134"/>
        <v>10938.374911999999</v>
      </c>
      <c r="Z490" s="9"/>
    </row>
    <row r="491" spans="7:26" x14ac:dyDescent="0.25">
      <c r="G491" s="16"/>
      <c r="H491" s="9">
        <v>9</v>
      </c>
      <c r="I491" s="9" t="s">
        <v>0</v>
      </c>
      <c r="J491" s="17">
        <v>297</v>
      </c>
      <c r="K491" s="18">
        <v>1</v>
      </c>
      <c r="L491" s="19">
        <f>VLOOKUP(J491,[1]Values!$A$3:$D$462,2,FALSE)</f>
        <v>37009197</v>
      </c>
      <c r="M491" s="20">
        <v>1689991</v>
      </c>
      <c r="N491" s="20">
        <f t="shared" si="129"/>
        <v>35319206</v>
      </c>
      <c r="O491" s="19">
        <f>VLOOKUP(J491,[1]Values!$A$3:$D$462,3,FALSE)</f>
        <v>4339</v>
      </c>
      <c r="P491" s="19"/>
      <c r="Q491" s="19">
        <f t="shared" si="130"/>
        <v>4339</v>
      </c>
      <c r="R491" s="20">
        <f t="shared" si="131"/>
        <v>35323545</v>
      </c>
      <c r="S491" s="21">
        <f>VLOOKUP(H491,[1]Rates!$A$3:$D$139,3,FALSE)</f>
        <v>2.5599999999999999E-4</v>
      </c>
      <c r="T491" s="22">
        <f t="shared" si="132"/>
        <v>9042.8275199999989</v>
      </c>
      <c r="U491" s="19">
        <f>VLOOKUP(J491,[1]Values!$A$3:$D$462,4,FALSE)</f>
        <v>67566376</v>
      </c>
      <c r="V491" s="20">
        <v>868968</v>
      </c>
      <c r="W491" s="20">
        <f t="shared" si="133"/>
        <v>66697408</v>
      </c>
      <c r="X491" s="23">
        <f>VLOOKUP(H491,[1]Rates!$A$3:$D$139,4,FALSE)</f>
        <v>2.7599999999999999E-4</v>
      </c>
      <c r="Y491" s="90">
        <f t="shared" si="134"/>
        <v>18408.484607999999</v>
      </c>
      <c r="Z491" s="9"/>
    </row>
    <row r="492" spans="7:26" x14ac:dyDescent="0.25">
      <c r="G492" s="16"/>
      <c r="H492" s="9">
        <v>17</v>
      </c>
      <c r="I492" s="9" t="s">
        <v>16</v>
      </c>
      <c r="J492" s="17">
        <v>297</v>
      </c>
      <c r="K492" s="18">
        <v>1</v>
      </c>
      <c r="L492" s="19">
        <f>VLOOKUP(J492,[1]Values!$A$3:$D$462,2,FALSE)</f>
        <v>37009197</v>
      </c>
      <c r="M492" s="20">
        <v>1689991</v>
      </c>
      <c r="N492" s="20">
        <f t="shared" si="129"/>
        <v>35319206</v>
      </c>
      <c r="O492" s="19">
        <f>VLOOKUP(J492,[1]Values!$A$3:$D$462,3,FALSE)</f>
        <v>4339</v>
      </c>
      <c r="P492" s="19"/>
      <c r="Q492" s="19">
        <f t="shared" si="130"/>
        <v>4339</v>
      </c>
      <c r="R492" s="20">
        <f t="shared" si="131"/>
        <v>35323545</v>
      </c>
      <c r="S492" s="21">
        <f>VLOOKUP(H492,[1]Rates!$A$3:$D$139,3,FALSE)</f>
        <v>6.0700000000000001E-4</v>
      </c>
      <c r="T492" s="22">
        <f t="shared" si="132"/>
        <v>21441.391814999999</v>
      </c>
      <c r="U492" s="19">
        <f>VLOOKUP(J492,[1]Values!$A$3:$D$462,4,FALSE)</f>
        <v>67566376</v>
      </c>
      <c r="V492" s="20">
        <v>868968</v>
      </c>
      <c r="W492" s="20">
        <f t="shared" si="133"/>
        <v>66697408</v>
      </c>
      <c r="X492" s="23">
        <f>VLOOKUP(H492,[1]Rates!$A$3:$D$139,4,FALSE)</f>
        <v>6.4899999999999995E-4</v>
      </c>
      <c r="Y492" s="90">
        <f t="shared" si="134"/>
        <v>43286.617791999997</v>
      </c>
      <c r="Z492" s="9"/>
    </row>
    <row r="493" spans="7:26" x14ac:dyDescent="0.25">
      <c r="G493" s="16"/>
      <c r="H493" s="9">
        <v>29</v>
      </c>
      <c r="I493" s="9" t="s">
        <v>24</v>
      </c>
      <c r="J493" s="17">
        <v>297</v>
      </c>
      <c r="K493" s="18">
        <v>1</v>
      </c>
      <c r="L493" s="19">
        <f>VLOOKUP(J493,[1]Values!$A$3:$D$462,2,FALSE)</f>
        <v>37009197</v>
      </c>
      <c r="M493" s="20">
        <v>1689991</v>
      </c>
      <c r="N493" s="20">
        <f t="shared" si="129"/>
        <v>35319206</v>
      </c>
      <c r="O493" s="19">
        <f>VLOOKUP(J493,[1]Values!$A$3:$D$462,3,FALSE)</f>
        <v>4339</v>
      </c>
      <c r="P493" s="19"/>
      <c r="Q493" s="19">
        <f t="shared" si="130"/>
        <v>4339</v>
      </c>
      <c r="R493" s="20">
        <f t="shared" si="131"/>
        <v>35323545</v>
      </c>
      <c r="S493" s="21">
        <f>VLOOKUP(H493,[1]Rates!$A$3:$D$139,3,FALSE)</f>
        <v>2.8760000000000001E-3</v>
      </c>
      <c r="T493" s="22">
        <f t="shared" si="132"/>
        <v>101590.51542</v>
      </c>
      <c r="U493" s="19">
        <f>VLOOKUP(J493,[1]Values!$A$3:$D$462,4,FALSE)</f>
        <v>67566376</v>
      </c>
      <c r="V493" s="20">
        <v>868968</v>
      </c>
      <c r="W493" s="20">
        <f t="shared" si="133"/>
        <v>66697408</v>
      </c>
      <c r="X493" s="23">
        <f>VLOOKUP(H493,[1]Rates!$A$3:$D$139,4,FALSE)</f>
        <v>3.1029999999999999E-3</v>
      </c>
      <c r="Y493" s="90">
        <f t="shared" si="134"/>
        <v>206962.05702399998</v>
      </c>
      <c r="Z493" s="9"/>
    </row>
    <row r="494" spans="7:26" x14ac:dyDescent="0.25">
      <c r="G494" s="16"/>
      <c r="H494" s="9">
        <v>38</v>
      </c>
      <c r="I494" s="9" t="s">
        <v>12</v>
      </c>
      <c r="J494" s="17">
        <v>297</v>
      </c>
      <c r="K494" s="18">
        <v>1</v>
      </c>
      <c r="L494" s="19">
        <f>VLOOKUP(J494,[1]Values!$A$3:$D$462,2,FALSE)</f>
        <v>37009197</v>
      </c>
      <c r="M494" s="20">
        <v>1689991</v>
      </c>
      <c r="N494" s="20">
        <f t="shared" si="129"/>
        <v>35319206</v>
      </c>
      <c r="O494" s="19">
        <f>VLOOKUP(J494,[1]Values!$A$3:$D$462,3,FALSE)</f>
        <v>4339</v>
      </c>
      <c r="P494" s="19"/>
      <c r="Q494" s="19">
        <f t="shared" si="130"/>
        <v>4339</v>
      </c>
      <c r="R494" s="20">
        <f t="shared" si="131"/>
        <v>35323545</v>
      </c>
      <c r="S494" s="21">
        <f>VLOOKUP(H494,[1]Rates!$A$3:$D$139,3,FALSE)</f>
        <v>9.8999999999999994E-5</v>
      </c>
      <c r="T494" s="22">
        <f t="shared" si="132"/>
        <v>3497.0309549999997</v>
      </c>
      <c r="U494" s="19">
        <f>VLOOKUP(J494,[1]Values!$A$3:$D$462,4,FALSE)</f>
        <v>67566376</v>
      </c>
      <c r="V494" s="20">
        <v>868968</v>
      </c>
      <c r="W494" s="20">
        <f t="shared" si="133"/>
        <v>66697408</v>
      </c>
      <c r="X494" s="23">
        <f>VLOOKUP(H494,[1]Rates!$A$3:$D$139,4,FALSE)</f>
        <v>8.6000000000000003E-5</v>
      </c>
      <c r="Y494" s="90">
        <f t="shared" si="134"/>
        <v>5735.9770880000005</v>
      </c>
      <c r="Z494" s="9"/>
    </row>
    <row r="495" spans="7:26" x14ac:dyDescent="0.25">
      <c r="G495" s="16"/>
      <c r="H495" s="9">
        <v>55</v>
      </c>
      <c r="I495" s="9" t="s">
        <v>26</v>
      </c>
      <c r="J495" s="17">
        <v>297</v>
      </c>
      <c r="K495" s="18">
        <v>1</v>
      </c>
      <c r="L495" s="19">
        <f>VLOOKUP(J495,[1]Values!$A$3:$D$462,2,FALSE)</f>
        <v>37009197</v>
      </c>
      <c r="M495" s="20">
        <v>1689991</v>
      </c>
      <c r="N495" s="20">
        <f t="shared" si="129"/>
        <v>35319206</v>
      </c>
      <c r="O495" s="19">
        <f>VLOOKUP(J495,[1]Values!$A$3:$D$462,3,FALSE)</f>
        <v>4339</v>
      </c>
      <c r="P495" s="19"/>
      <c r="Q495" s="19">
        <f t="shared" si="130"/>
        <v>4339</v>
      </c>
      <c r="R495" s="20">
        <f t="shared" si="131"/>
        <v>35323545</v>
      </c>
      <c r="S495" s="21">
        <f>VLOOKUP(H495,[1]Rates!$A$3:$D$139,3,FALSE)</f>
        <v>1.45E-4</v>
      </c>
      <c r="T495" s="22">
        <f t="shared" si="132"/>
        <v>5121.914025</v>
      </c>
      <c r="U495" s="19">
        <f>VLOOKUP(J495,[1]Values!$A$3:$D$462,4,FALSE)</f>
        <v>67566376</v>
      </c>
      <c r="V495" s="20">
        <v>868968</v>
      </c>
      <c r="W495" s="20">
        <f t="shared" si="133"/>
        <v>66697408</v>
      </c>
      <c r="X495" s="23">
        <f>VLOOKUP(H495,[1]Rates!$A$3:$D$139,4,FALSE)</f>
        <v>1.35E-4</v>
      </c>
      <c r="Y495" s="90">
        <f t="shared" si="134"/>
        <v>9004.1500799999994</v>
      </c>
      <c r="Z495" s="9"/>
    </row>
    <row r="496" spans="7:26" x14ac:dyDescent="0.25">
      <c r="G496" s="16"/>
      <c r="H496" s="9">
        <v>71</v>
      </c>
      <c r="I496" s="9" t="s">
        <v>18</v>
      </c>
      <c r="J496" s="17">
        <v>297</v>
      </c>
      <c r="K496" s="18">
        <v>0</v>
      </c>
      <c r="L496" s="19">
        <f>VLOOKUP(J496,[1]Values!$A$3:$D$462,2,FALSE)</f>
        <v>37009197</v>
      </c>
      <c r="M496" s="20">
        <v>1689991</v>
      </c>
      <c r="N496" s="20">
        <f t="shared" si="129"/>
        <v>0</v>
      </c>
      <c r="O496" s="19">
        <f>VLOOKUP(J496,[1]Values!$A$3:$D$462,3,FALSE)</f>
        <v>4339</v>
      </c>
      <c r="P496" s="19"/>
      <c r="Q496" s="19">
        <f t="shared" si="130"/>
        <v>0</v>
      </c>
      <c r="R496" s="20">
        <f t="shared" si="131"/>
        <v>0</v>
      </c>
      <c r="S496" s="21">
        <f>VLOOKUP(H496,[1]Rates!$A$3:$D$139,3,FALSE)</f>
        <v>9.0000000000000002E-6</v>
      </c>
      <c r="T496" s="22">
        <f t="shared" si="132"/>
        <v>0</v>
      </c>
      <c r="U496" s="19">
        <f>VLOOKUP(J496,[1]Values!$A$3:$D$462,4,FALSE)</f>
        <v>67566376</v>
      </c>
      <c r="V496" s="20">
        <v>868968</v>
      </c>
      <c r="W496" s="20">
        <f t="shared" si="133"/>
        <v>0</v>
      </c>
      <c r="X496" s="23">
        <f>VLOOKUP(H496,[1]Rates!$A$3:$D$139,4,FALSE)</f>
        <v>9.0000000000000002E-6</v>
      </c>
      <c r="Y496" s="90">
        <f t="shared" si="134"/>
        <v>0</v>
      </c>
      <c r="Z496" s="9"/>
    </row>
    <row r="497" spans="7:26" x14ac:dyDescent="0.25">
      <c r="G497" s="16"/>
      <c r="H497" s="9">
        <v>72</v>
      </c>
      <c r="I497" s="9" t="s">
        <v>28</v>
      </c>
      <c r="J497" s="17">
        <v>297</v>
      </c>
      <c r="K497" s="18">
        <v>0</v>
      </c>
      <c r="L497" s="19">
        <f>VLOOKUP(J497,[1]Values!$A$3:$D$462,2,FALSE)</f>
        <v>37009197</v>
      </c>
      <c r="M497" s="20">
        <v>1689991</v>
      </c>
      <c r="N497" s="20">
        <f t="shared" si="129"/>
        <v>0</v>
      </c>
      <c r="O497" s="19">
        <f>VLOOKUP(J497,[1]Values!$A$3:$D$462,3,FALSE)</f>
        <v>4339</v>
      </c>
      <c r="P497" s="19"/>
      <c r="Q497" s="19">
        <f t="shared" si="130"/>
        <v>0</v>
      </c>
      <c r="R497" s="20">
        <f t="shared" si="131"/>
        <v>0</v>
      </c>
      <c r="S497" s="21">
        <f>VLOOKUP(H497,[1]Rates!$A$3:$D$139,3,FALSE)</f>
        <v>2.5799999999999998E-4</v>
      </c>
      <c r="T497" s="22">
        <f t="shared" si="132"/>
        <v>0</v>
      </c>
      <c r="U497" s="19">
        <f>VLOOKUP(J497,[1]Values!$A$3:$D$462,4,FALSE)</f>
        <v>67566376</v>
      </c>
      <c r="V497" s="20">
        <v>868968</v>
      </c>
      <c r="W497" s="20">
        <f t="shared" si="133"/>
        <v>0</v>
      </c>
      <c r="X497" s="23">
        <f>VLOOKUP(H497,[1]Rates!$A$3:$D$139,4,FALSE)</f>
        <v>2.7500000000000002E-4</v>
      </c>
      <c r="Y497" s="90">
        <f t="shared" si="134"/>
        <v>0</v>
      </c>
      <c r="Z497" s="9"/>
    </row>
    <row r="498" spans="7:26" x14ac:dyDescent="0.25">
      <c r="G498" s="16"/>
      <c r="H498" s="9">
        <v>87</v>
      </c>
      <c r="I498" s="9" t="s">
        <v>96</v>
      </c>
      <c r="J498" s="17">
        <v>297</v>
      </c>
      <c r="K498" s="18">
        <v>1</v>
      </c>
      <c r="L498" s="19">
        <f>VLOOKUP(J498,[1]Values!$A$3:$D$462,2,FALSE)</f>
        <v>37009197</v>
      </c>
      <c r="M498" s="20">
        <v>1689991</v>
      </c>
      <c r="N498" s="20">
        <f t="shared" si="129"/>
        <v>35319206</v>
      </c>
      <c r="O498" s="19">
        <f>VLOOKUP(J498,[1]Values!$A$3:$D$462,3,FALSE)</f>
        <v>4339</v>
      </c>
      <c r="P498" s="19"/>
      <c r="Q498" s="19">
        <f t="shared" si="130"/>
        <v>4339</v>
      </c>
      <c r="R498" s="20">
        <f t="shared" si="131"/>
        <v>35323545</v>
      </c>
      <c r="S498" s="21">
        <f>VLOOKUP(H498,[1]Rates!$A$3:$D$139,3,FALSE)</f>
        <v>0</v>
      </c>
      <c r="T498" s="22">
        <f t="shared" si="132"/>
        <v>0</v>
      </c>
      <c r="U498" s="19">
        <f>VLOOKUP(J498,[1]Values!$A$3:$D$462,4,FALSE)</f>
        <v>67566376</v>
      </c>
      <c r="V498" s="20">
        <v>868968</v>
      </c>
      <c r="W498" s="20">
        <f t="shared" si="133"/>
        <v>66697408</v>
      </c>
      <c r="X498" s="23">
        <f>VLOOKUP(H498,[1]Rates!$A$3:$D$139,4,FALSE)</f>
        <v>0</v>
      </c>
      <c r="Y498" s="90">
        <f t="shared" si="134"/>
        <v>0</v>
      </c>
      <c r="Z498" s="9"/>
    </row>
    <row r="499" spans="7:26" x14ac:dyDescent="0.25">
      <c r="G499" s="16"/>
      <c r="H499" s="9">
        <v>117</v>
      </c>
      <c r="I499" s="9" t="s">
        <v>21</v>
      </c>
      <c r="J499" s="17">
        <v>297</v>
      </c>
      <c r="K499" s="18">
        <v>1</v>
      </c>
      <c r="L499" s="19">
        <f>VLOOKUP(J499,[1]Values!$A$3:$D$462,2,FALSE)</f>
        <v>37009197</v>
      </c>
      <c r="M499" s="20">
        <v>1689991</v>
      </c>
      <c r="N499" s="20">
        <f t="shared" si="129"/>
        <v>35319206</v>
      </c>
      <c r="O499" s="19">
        <f>VLOOKUP(J499,[1]Values!$A$3:$D$462,3,FALSE)</f>
        <v>4339</v>
      </c>
      <c r="P499" s="19"/>
      <c r="Q499" s="19">
        <f t="shared" si="130"/>
        <v>4339</v>
      </c>
      <c r="R499" s="20">
        <f t="shared" si="131"/>
        <v>35323545</v>
      </c>
      <c r="S499" s="21">
        <f>VLOOKUP(H499,[1]Rates!$A$3:$D$139,3,FALSE)</f>
        <v>2.1900000000000001E-4</v>
      </c>
      <c r="T499" s="22">
        <f t="shared" si="132"/>
        <v>7735.8563550000008</v>
      </c>
      <c r="U499" s="19">
        <f>VLOOKUP(J499,[1]Values!$A$3:$D$462,4,FALSE)</f>
        <v>67566376</v>
      </c>
      <c r="V499" s="20">
        <v>868968</v>
      </c>
      <c r="W499" s="20">
        <f t="shared" si="133"/>
        <v>66697408</v>
      </c>
      <c r="X499" s="23">
        <f>VLOOKUP(H499,[1]Rates!$A$3:$D$139,4,FALSE)</f>
        <v>2.34E-4</v>
      </c>
      <c r="Y499" s="90">
        <f t="shared" si="134"/>
        <v>15607.193471999999</v>
      </c>
      <c r="Z499" s="9"/>
    </row>
    <row r="500" spans="7:26" x14ac:dyDescent="0.25">
      <c r="G500" s="16"/>
      <c r="H500" s="9">
        <v>122</v>
      </c>
      <c r="I500" s="9" t="s">
        <v>90</v>
      </c>
      <c r="J500" s="17">
        <v>297</v>
      </c>
      <c r="K500" s="18">
        <v>0.6</v>
      </c>
      <c r="L500" s="19">
        <f>VLOOKUP(J500,[1]Values!$A$3:$D$462,2,FALSE)</f>
        <v>37009197</v>
      </c>
      <c r="M500" s="20">
        <v>1689991</v>
      </c>
      <c r="N500" s="20">
        <f t="shared" si="129"/>
        <v>21191523.599999998</v>
      </c>
      <c r="O500" s="19">
        <f>VLOOKUP(J500,[1]Values!$A$3:$D$462,3,FALSE)</f>
        <v>4339</v>
      </c>
      <c r="P500" s="19"/>
      <c r="Q500" s="19">
        <f t="shared" si="130"/>
        <v>2603.4</v>
      </c>
      <c r="R500" s="20">
        <f t="shared" si="131"/>
        <v>21194127</v>
      </c>
      <c r="S500" s="21">
        <f>VLOOKUP(H500,[1]Rates!$A$3:$D$139,3,FALSE)</f>
        <v>0</v>
      </c>
      <c r="T500" s="22">
        <f t="shared" si="132"/>
        <v>0</v>
      </c>
      <c r="U500" s="19">
        <f>VLOOKUP(J500,[1]Values!$A$3:$D$462,4,FALSE)</f>
        <v>67566376</v>
      </c>
      <c r="V500" s="20">
        <v>868968</v>
      </c>
      <c r="W500" s="20">
        <f t="shared" si="133"/>
        <v>40018444.799999997</v>
      </c>
      <c r="X500" s="23">
        <f>VLOOKUP(H500,[1]Rates!$A$3:$D$139,4,FALSE)</f>
        <v>0</v>
      </c>
      <c r="Y500" s="90">
        <f t="shared" si="134"/>
        <v>0</v>
      </c>
      <c r="Z500" s="9"/>
    </row>
    <row r="501" spans="7:26" x14ac:dyDescent="0.25">
      <c r="G501" s="16"/>
      <c r="H501" s="9"/>
      <c r="I501" s="9"/>
      <c r="J501" s="17"/>
      <c r="K501" s="18"/>
      <c r="L501" s="20"/>
      <c r="M501" s="20"/>
      <c r="N501" s="20"/>
      <c r="O501" s="20"/>
      <c r="P501" s="20"/>
      <c r="Q501" s="20"/>
      <c r="R501" s="20"/>
      <c r="S501" s="23"/>
      <c r="T501" s="22"/>
      <c r="U501" s="20"/>
      <c r="V501" s="20"/>
      <c r="W501" s="20"/>
      <c r="X501" s="23"/>
      <c r="Y501" s="90"/>
      <c r="Z501" s="9"/>
    </row>
    <row r="502" spans="7:26" ht="15.75" x14ac:dyDescent="0.25">
      <c r="G502" s="91">
        <v>87</v>
      </c>
      <c r="H502" s="28" t="s">
        <v>96</v>
      </c>
      <c r="I502" s="9"/>
      <c r="J502" s="17"/>
      <c r="K502" s="18"/>
      <c r="L502" s="20"/>
      <c r="M502" s="20"/>
      <c r="N502" s="20"/>
      <c r="O502" s="20"/>
      <c r="P502" s="20"/>
      <c r="Q502" s="20"/>
      <c r="R502" s="20"/>
      <c r="S502" s="23"/>
      <c r="T502" s="22"/>
      <c r="U502" s="20"/>
      <c r="V502" s="20"/>
      <c r="W502" s="20"/>
      <c r="X502" s="23"/>
      <c r="Y502" s="90"/>
      <c r="Z502" s="9"/>
    </row>
    <row r="503" spans="7:26" x14ac:dyDescent="0.25">
      <c r="G503" s="16"/>
      <c r="H503" s="9">
        <v>1</v>
      </c>
      <c r="I503" s="9" t="s">
        <v>11</v>
      </c>
      <c r="J503" s="17">
        <v>838</v>
      </c>
      <c r="K503" s="18">
        <v>1</v>
      </c>
      <c r="L503" s="19">
        <f>VLOOKUP(J503,[1]Values!$A$3:$D$462,2,FALSE)</f>
        <v>0</v>
      </c>
      <c r="M503" s="20">
        <v>0</v>
      </c>
      <c r="N503" s="20">
        <f t="shared" ref="N503:N519" si="135">(L503-M503)*K503</f>
        <v>0</v>
      </c>
      <c r="O503" s="19">
        <f>VLOOKUP(J503,[1]Values!$A$3:$D$462,3,FALSE)</f>
        <v>60680</v>
      </c>
      <c r="P503" s="19"/>
      <c r="Q503" s="19">
        <f t="shared" ref="Q503:Q519" si="136">(O503-P503)*K503</f>
        <v>60680</v>
      </c>
      <c r="R503" s="20">
        <f t="shared" ref="R503:R519" si="137">(L503-M503+O503-P503)*K503</f>
        <v>60680</v>
      </c>
      <c r="S503" s="21">
        <f>VLOOKUP(H503,[1]Rates!$A$3:$D$139,3,FALSE)</f>
        <v>1.908E-3</v>
      </c>
      <c r="T503" s="22">
        <f t="shared" ref="T503:T519" si="138">R503*S503</f>
        <v>115.77744</v>
      </c>
      <c r="U503" s="19">
        <f>VLOOKUP(J503,[1]Values!$A$3:$D$462,4,FALSE)</f>
        <v>0</v>
      </c>
      <c r="V503" s="20">
        <v>0</v>
      </c>
      <c r="W503" s="20">
        <f t="shared" ref="W503:W519" si="139">(U503-V503)*K503</f>
        <v>0</v>
      </c>
      <c r="X503" s="23">
        <f>VLOOKUP(H503,[1]Rates!$A$3:$D$139,4,FALSE)</f>
        <v>2.0739999999999999E-3</v>
      </c>
      <c r="Y503" s="90">
        <f t="shared" ref="Y503:Y519" si="140">W503*X503</f>
        <v>0</v>
      </c>
      <c r="Z503" s="9"/>
    </row>
    <row r="504" spans="7:26" x14ac:dyDescent="0.25">
      <c r="G504" s="16"/>
      <c r="H504" s="9">
        <v>2</v>
      </c>
      <c r="I504" s="9" t="s">
        <v>27</v>
      </c>
      <c r="J504" s="17">
        <v>838</v>
      </c>
      <c r="K504" s="18">
        <v>1</v>
      </c>
      <c r="L504" s="19">
        <f>VLOOKUP(J504,[1]Values!$A$3:$D$462,2,FALSE)</f>
        <v>0</v>
      </c>
      <c r="M504" s="20">
        <v>0</v>
      </c>
      <c r="N504" s="20">
        <f t="shared" si="135"/>
        <v>0</v>
      </c>
      <c r="O504" s="19">
        <f>VLOOKUP(J504,[1]Values!$A$3:$D$462,3,FALSE)</f>
        <v>60680</v>
      </c>
      <c r="P504" s="19"/>
      <c r="Q504" s="19">
        <f t="shared" si="136"/>
        <v>60680</v>
      </c>
      <c r="R504" s="20">
        <f t="shared" si="137"/>
        <v>60680</v>
      </c>
      <c r="S504" s="21">
        <f>VLOOKUP(H504,[1]Rates!$A$3:$D$139,3,FALSE)</f>
        <v>2.0900000000000001E-4</v>
      </c>
      <c r="T504" s="22">
        <f t="shared" si="138"/>
        <v>12.682120000000001</v>
      </c>
      <c r="U504" s="19">
        <f>VLOOKUP(J504,[1]Values!$A$3:$D$462,4,FALSE)</f>
        <v>0</v>
      </c>
      <c r="V504" s="20">
        <v>0</v>
      </c>
      <c r="W504" s="20">
        <f t="shared" si="139"/>
        <v>0</v>
      </c>
      <c r="X504" s="23">
        <f>VLOOKUP(H504,[1]Rates!$A$3:$D$139,4,FALSE)</f>
        <v>2.3000000000000001E-4</v>
      </c>
      <c r="Y504" s="90">
        <f t="shared" si="140"/>
        <v>0</v>
      </c>
      <c r="Z504" s="9"/>
    </row>
    <row r="505" spans="7:26" x14ac:dyDescent="0.25">
      <c r="G505" s="16"/>
      <c r="H505" s="9">
        <v>3</v>
      </c>
      <c r="I505" s="9" t="s">
        <v>20</v>
      </c>
      <c r="J505" s="17">
        <v>838</v>
      </c>
      <c r="K505" s="18">
        <v>1</v>
      </c>
      <c r="L505" s="19">
        <f>VLOOKUP(J505,[1]Values!$A$3:$D$462,2,FALSE)</f>
        <v>0</v>
      </c>
      <c r="M505" s="20">
        <v>0</v>
      </c>
      <c r="N505" s="20">
        <f t="shared" si="135"/>
        <v>0</v>
      </c>
      <c r="O505" s="19">
        <f>VLOOKUP(J505,[1]Values!$A$3:$D$462,3,FALSE)</f>
        <v>60680</v>
      </c>
      <c r="P505" s="19"/>
      <c r="Q505" s="19">
        <f t="shared" si="136"/>
        <v>60680</v>
      </c>
      <c r="R505" s="20">
        <f t="shared" si="137"/>
        <v>60680</v>
      </c>
      <c r="S505" s="21">
        <f>VLOOKUP(H505,[1]Rates!$A$3:$D$139,3,FALSE)</f>
        <v>4.9299999999999995E-4</v>
      </c>
      <c r="T505" s="22">
        <f t="shared" si="138"/>
        <v>29.915239999999997</v>
      </c>
      <c r="U505" s="19">
        <f>VLOOKUP(J505,[1]Values!$A$3:$D$462,4,FALSE)</f>
        <v>0</v>
      </c>
      <c r="V505" s="20">
        <v>0</v>
      </c>
      <c r="W505" s="20">
        <f t="shared" si="139"/>
        <v>0</v>
      </c>
      <c r="X505" s="23">
        <f>VLOOKUP(H505,[1]Rates!$A$3:$D$139,4,FALSE)</f>
        <v>5.2599999999999999E-4</v>
      </c>
      <c r="Y505" s="90">
        <f t="shared" si="140"/>
        <v>0</v>
      </c>
      <c r="Z505" s="9"/>
    </row>
    <row r="506" spans="7:26" x14ac:dyDescent="0.25">
      <c r="G506" s="16"/>
      <c r="H506" s="9">
        <v>4</v>
      </c>
      <c r="I506" s="9" t="s">
        <v>10</v>
      </c>
      <c r="J506" s="17">
        <v>838</v>
      </c>
      <c r="K506" s="18">
        <v>0.6</v>
      </c>
      <c r="L506" s="19">
        <f>VLOOKUP(J506,[1]Values!$A$3:$D$462,2,FALSE)</f>
        <v>0</v>
      </c>
      <c r="M506" s="20">
        <v>0</v>
      </c>
      <c r="N506" s="20">
        <f t="shared" si="135"/>
        <v>0</v>
      </c>
      <c r="O506" s="19">
        <f>VLOOKUP(J506,[1]Values!$A$3:$D$462,3,FALSE)</f>
        <v>60680</v>
      </c>
      <c r="P506" s="19"/>
      <c r="Q506" s="19">
        <f t="shared" si="136"/>
        <v>36408</v>
      </c>
      <c r="R506" s="20">
        <f t="shared" si="137"/>
        <v>36408</v>
      </c>
      <c r="S506" s="21">
        <f>VLOOKUP(H506,[1]Rates!$A$3:$D$139,3,FALSE)</f>
        <v>8.1609999999999999E-3</v>
      </c>
      <c r="T506" s="22">
        <f t="shared" si="138"/>
        <v>297.12568799999997</v>
      </c>
      <c r="U506" s="19">
        <f>VLOOKUP(J506,[1]Values!$A$3:$D$462,4,FALSE)</f>
        <v>0</v>
      </c>
      <c r="V506" s="20">
        <v>0</v>
      </c>
      <c r="W506" s="20">
        <f t="shared" si="139"/>
        <v>0</v>
      </c>
      <c r="X506" s="23">
        <f>VLOOKUP(H506,[1]Rates!$A$3:$D$139,4,FALSE)</f>
        <v>7.8399999999999997E-3</v>
      </c>
      <c r="Y506" s="90">
        <f t="shared" si="140"/>
        <v>0</v>
      </c>
      <c r="Z506" s="9"/>
    </row>
    <row r="507" spans="7:26" x14ac:dyDescent="0.25">
      <c r="G507" s="16"/>
      <c r="H507" s="9">
        <v>136</v>
      </c>
      <c r="I507" s="9" t="s">
        <v>139</v>
      </c>
      <c r="J507" s="17">
        <v>838</v>
      </c>
      <c r="K507" s="18">
        <v>0.6</v>
      </c>
      <c r="L507" s="19">
        <f>VLOOKUP(J507,[1]Values!$A$3:$D$462,2,FALSE)</f>
        <v>0</v>
      </c>
      <c r="M507" s="20">
        <v>0</v>
      </c>
      <c r="N507" s="20">
        <f t="shared" si="135"/>
        <v>0</v>
      </c>
      <c r="O507" s="19">
        <f>VLOOKUP(J507,[1]Values!$A$3:$D$462,3,FALSE)</f>
        <v>60680</v>
      </c>
      <c r="P507" s="19"/>
      <c r="Q507" s="19">
        <f t="shared" si="136"/>
        <v>36408</v>
      </c>
      <c r="R507" s="20">
        <f t="shared" si="137"/>
        <v>36408</v>
      </c>
      <c r="S507" s="21">
        <f>VLOOKUP(H507,[1]Rates!$A$3:$D$139,3,FALSE)</f>
        <v>2.31E-4</v>
      </c>
      <c r="T507" s="22">
        <f t="shared" si="138"/>
        <v>8.4102479999999993</v>
      </c>
      <c r="U507" s="19">
        <f>VLOOKUP(J507,[1]Values!$A$3:$D$462,4,FALSE)</f>
        <v>0</v>
      </c>
      <c r="V507" s="20">
        <v>0</v>
      </c>
      <c r="W507" s="20">
        <f t="shared" si="139"/>
        <v>0</v>
      </c>
      <c r="X507" s="23">
        <f>VLOOKUP(H507,[1]Rates!$A$3:$D$139,4,FALSE)</f>
        <v>2.0100000000000001E-4</v>
      </c>
      <c r="Y507" s="90">
        <f t="shared" si="140"/>
        <v>0</v>
      </c>
      <c r="Z507" s="9"/>
    </row>
    <row r="508" spans="7:26" x14ac:dyDescent="0.25">
      <c r="G508" s="16"/>
      <c r="H508" s="9">
        <v>6</v>
      </c>
      <c r="I508" s="9" t="s">
        <v>70</v>
      </c>
      <c r="J508" s="17">
        <v>838</v>
      </c>
      <c r="K508" s="18">
        <v>0.6</v>
      </c>
      <c r="L508" s="19">
        <f>VLOOKUP(J508,[1]Values!$A$3:$D$462,2,FALSE)</f>
        <v>0</v>
      </c>
      <c r="M508" s="20">
        <v>0</v>
      </c>
      <c r="N508" s="20">
        <f t="shared" si="135"/>
        <v>0</v>
      </c>
      <c r="O508" s="19">
        <f>VLOOKUP(J508,[1]Values!$A$3:$D$462,3,FALSE)</f>
        <v>60680</v>
      </c>
      <c r="P508" s="19"/>
      <c r="Q508" s="19">
        <f t="shared" si="136"/>
        <v>36408</v>
      </c>
      <c r="R508" s="20">
        <f t="shared" si="137"/>
        <v>36408</v>
      </c>
      <c r="S508" s="21">
        <f>VLOOKUP(H508,[1]Rates!$A$3:$D$139,3,FALSE)</f>
        <v>0</v>
      </c>
      <c r="T508" s="22">
        <f t="shared" si="138"/>
        <v>0</v>
      </c>
      <c r="U508" s="19">
        <f>VLOOKUP(J508,[1]Values!$A$3:$D$462,4,FALSE)</f>
        <v>0</v>
      </c>
      <c r="V508" s="20">
        <v>0</v>
      </c>
      <c r="W508" s="20">
        <f t="shared" si="139"/>
        <v>0</v>
      </c>
      <c r="X508" s="23">
        <f>VLOOKUP(H508,[1]Rates!$A$3:$D$139,4,FALSE)</f>
        <v>0</v>
      </c>
      <c r="Y508" s="90">
        <f t="shared" si="140"/>
        <v>0</v>
      </c>
      <c r="Z508" s="9"/>
    </row>
    <row r="509" spans="7:26" x14ac:dyDescent="0.25">
      <c r="G509" s="16"/>
      <c r="H509" s="9">
        <v>7</v>
      </c>
      <c r="I509" s="9" t="s">
        <v>9</v>
      </c>
      <c r="J509" s="17">
        <v>838</v>
      </c>
      <c r="K509" s="18">
        <v>1</v>
      </c>
      <c r="L509" s="19">
        <f>VLOOKUP(J509,[1]Values!$A$3:$D$462,2,FALSE)</f>
        <v>0</v>
      </c>
      <c r="M509" s="20">
        <v>0</v>
      </c>
      <c r="N509" s="20">
        <f t="shared" si="135"/>
        <v>0</v>
      </c>
      <c r="O509" s="19">
        <f>VLOOKUP(J509,[1]Values!$A$3:$D$462,3,FALSE)</f>
        <v>60680</v>
      </c>
      <c r="P509" s="19"/>
      <c r="Q509" s="19">
        <f t="shared" si="136"/>
        <v>60680</v>
      </c>
      <c r="R509" s="20">
        <f t="shared" si="137"/>
        <v>60680</v>
      </c>
      <c r="S509" s="21">
        <f>VLOOKUP(H509,[1]Rates!$A$3:$D$139,3,FALSE)</f>
        <v>1.01E-4</v>
      </c>
      <c r="T509" s="22">
        <f t="shared" si="138"/>
        <v>6.1286800000000001</v>
      </c>
      <c r="U509" s="19">
        <f>VLOOKUP(J509,[1]Values!$A$3:$D$462,4,FALSE)</f>
        <v>0</v>
      </c>
      <c r="V509" s="20">
        <v>0</v>
      </c>
      <c r="W509" s="20">
        <f t="shared" si="139"/>
        <v>0</v>
      </c>
      <c r="X509" s="23">
        <f>VLOOKUP(H509,[1]Rates!$A$3:$D$139,4,FALSE)</f>
        <v>1.08E-4</v>
      </c>
      <c r="Y509" s="90">
        <f t="shared" si="140"/>
        <v>0</v>
      </c>
      <c r="Z509" s="9"/>
    </row>
    <row r="510" spans="7:26" x14ac:dyDescent="0.25">
      <c r="G510" s="16"/>
      <c r="H510" s="9">
        <v>8</v>
      </c>
      <c r="I510" s="9" t="s">
        <v>23</v>
      </c>
      <c r="J510" s="17">
        <v>838</v>
      </c>
      <c r="K510" s="18">
        <v>1</v>
      </c>
      <c r="L510" s="19">
        <f>VLOOKUP(J510,[1]Values!$A$3:$D$462,2,FALSE)</f>
        <v>0</v>
      </c>
      <c r="M510" s="20">
        <v>0</v>
      </c>
      <c r="N510" s="20">
        <f t="shared" si="135"/>
        <v>0</v>
      </c>
      <c r="O510" s="19">
        <f>VLOOKUP(J510,[1]Values!$A$3:$D$462,3,FALSE)</f>
        <v>60680</v>
      </c>
      <c r="P510" s="19"/>
      <c r="Q510" s="19">
        <f t="shared" si="136"/>
        <v>60680</v>
      </c>
      <c r="R510" s="20">
        <f t="shared" si="137"/>
        <v>60680</v>
      </c>
      <c r="S510" s="21">
        <f>VLOOKUP(H510,[1]Rates!$A$3:$D$139,3,FALSE)</f>
        <v>1.5300000000000001E-4</v>
      </c>
      <c r="T510" s="22">
        <f t="shared" si="138"/>
        <v>9.284040000000001</v>
      </c>
      <c r="U510" s="19">
        <f>VLOOKUP(J510,[1]Values!$A$3:$D$462,4,FALSE)</f>
        <v>0</v>
      </c>
      <c r="V510" s="20">
        <v>0</v>
      </c>
      <c r="W510" s="20">
        <f t="shared" si="139"/>
        <v>0</v>
      </c>
      <c r="X510" s="23">
        <f>VLOOKUP(H510,[1]Rates!$A$3:$D$139,4,FALSE)</f>
        <v>1.64E-4</v>
      </c>
      <c r="Y510" s="90">
        <f t="shared" si="140"/>
        <v>0</v>
      </c>
      <c r="Z510" s="9"/>
    </row>
    <row r="511" spans="7:26" x14ac:dyDescent="0.25">
      <c r="G511" s="16"/>
      <c r="H511" s="9">
        <v>9</v>
      </c>
      <c r="I511" s="9" t="s">
        <v>0</v>
      </c>
      <c r="J511" s="17">
        <v>838</v>
      </c>
      <c r="K511" s="18">
        <v>1</v>
      </c>
      <c r="L511" s="19">
        <f>VLOOKUP(J511,[1]Values!$A$3:$D$462,2,FALSE)</f>
        <v>0</v>
      </c>
      <c r="M511" s="20">
        <v>0</v>
      </c>
      <c r="N511" s="20">
        <f t="shared" si="135"/>
        <v>0</v>
      </c>
      <c r="O511" s="19">
        <f>VLOOKUP(J511,[1]Values!$A$3:$D$462,3,FALSE)</f>
        <v>60680</v>
      </c>
      <c r="P511" s="19"/>
      <c r="Q511" s="19">
        <f t="shared" si="136"/>
        <v>60680</v>
      </c>
      <c r="R511" s="20">
        <f t="shared" si="137"/>
        <v>60680</v>
      </c>
      <c r="S511" s="21">
        <f>VLOOKUP(H511,[1]Rates!$A$3:$D$139,3,FALSE)</f>
        <v>2.5599999999999999E-4</v>
      </c>
      <c r="T511" s="22">
        <f t="shared" si="138"/>
        <v>15.534079999999999</v>
      </c>
      <c r="U511" s="19">
        <f>VLOOKUP(J511,[1]Values!$A$3:$D$462,4,FALSE)</f>
        <v>0</v>
      </c>
      <c r="V511" s="20">
        <v>0</v>
      </c>
      <c r="W511" s="20">
        <f t="shared" si="139"/>
        <v>0</v>
      </c>
      <c r="X511" s="23">
        <f>VLOOKUP(H511,[1]Rates!$A$3:$D$139,4,FALSE)</f>
        <v>2.7599999999999999E-4</v>
      </c>
      <c r="Y511" s="90">
        <f t="shared" si="140"/>
        <v>0</v>
      </c>
      <c r="Z511" s="9"/>
    </row>
    <row r="512" spans="7:26" x14ac:dyDescent="0.25">
      <c r="G512" s="16"/>
      <c r="H512" s="9">
        <v>29</v>
      </c>
      <c r="I512" s="9" t="s">
        <v>24</v>
      </c>
      <c r="J512" s="17">
        <v>838</v>
      </c>
      <c r="K512" s="18">
        <v>1</v>
      </c>
      <c r="L512" s="19">
        <f>VLOOKUP(J512,[1]Values!$A$3:$D$462,2,FALSE)</f>
        <v>0</v>
      </c>
      <c r="M512" s="20">
        <v>0</v>
      </c>
      <c r="N512" s="20">
        <f t="shared" si="135"/>
        <v>0</v>
      </c>
      <c r="O512" s="19">
        <f>VLOOKUP(J512,[1]Values!$A$3:$D$462,3,FALSE)</f>
        <v>60680</v>
      </c>
      <c r="P512" s="19"/>
      <c r="Q512" s="19">
        <f t="shared" si="136"/>
        <v>60680</v>
      </c>
      <c r="R512" s="20">
        <f t="shared" si="137"/>
        <v>60680</v>
      </c>
      <c r="S512" s="21">
        <f>VLOOKUP(H512,[1]Rates!$A$3:$D$139,3,FALSE)</f>
        <v>2.8760000000000001E-3</v>
      </c>
      <c r="T512" s="22">
        <f t="shared" si="138"/>
        <v>174.51568</v>
      </c>
      <c r="U512" s="19">
        <f>VLOOKUP(J512,[1]Values!$A$3:$D$462,4,FALSE)</f>
        <v>0</v>
      </c>
      <c r="V512" s="20">
        <v>0</v>
      </c>
      <c r="W512" s="20">
        <f t="shared" si="139"/>
        <v>0</v>
      </c>
      <c r="X512" s="23">
        <f>VLOOKUP(H512,[1]Rates!$A$3:$D$139,4,FALSE)</f>
        <v>3.1029999999999999E-3</v>
      </c>
      <c r="Y512" s="90">
        <f t="shared" si="140"/>
        <v>0</v>
      </c>
      <c r="Z512" s="9"/>
    </row>
    <row r="513" spans="7:26" x14ac:dyDescent="0.25">
      <c r="G513" s="16"/>
      <c r="H513" s="9">
        <v>38</v>
      </c>
      <c r="I513" s="9" t="s">
        <v>12</v>
      </c>
      <c r="J513" s="17">
        <v>838</v>
      </c>
      <c r="K513" s="18">
        <v>1</v>
      </c>
      <c r="L513" s="19">
        <f>VLOOKUP(J513,[1]Values!$A$3:$D$462,2,FALSE)</f>
        <v>0</v>
      </c>
      <c r="M513" s="20">
        <v>0</v>
      </c>
      <c r="N513" s="20">
        <f t="shared" si="135"/>
        <v>0</v>
      </c>
      <c r="O513" s="19">
        <f>VLOOKUP(J513,[1]Values!$A$3:$D$462,3,FALSE)</f>
        <v>60680</v>
      </c>
      <c r="P513" s="19"/>
      <c r="Q513" s="19">
        <f t="shared" si="136"/>
        <v>60680</v>
      </c>
      <c r="R513" s="20">
        <f t="shared" si="137"/>
        <v>60680</v>
      </c>
      <c r="S513" s="21">
        <f>VLOOKUP(H513,[1]Rates!$A$3:$D$139,3,FALSE)</f>
        <v>9.8999999999999994E-5</v>
      </c>
      <c r="T513" s="22">
        <f t="shared" si="138"/>
        <v>6.00732</v>
      </c>
      <c r="U513" s="19">
        <f>VLOOKUP(J513,[1]Values!$A$3:$D$462,4,FALSE)</f>
        <v>0</v>
      </c>
      <c r="V513" s="20">
        <v>0</v>
      </c>
      <c r="W513" s="20">
        <f t="shared" si="139"/>
        <v>0</v>
      </c>
      <c r="X513" s="23">
        <f>VLOOKUP(H513,[1]Rates!$A$3:$D$139,4,FALSE)</f>
        <v>8.6000000000000003E-5</v>
      </c>
      <c r="Y513" s="90">
        <f t="shared" si="140"/>
        <v>0</v>
      </c>
      <c r="Z513" s="9"/>
    </row>
    <row r="514" spans="7:26" x14ac:dyDescent="0.25">
      <c r="G514" s="16"/>
      <c r="H514" s="9">
        <v>55</v>
      </c>
      <c r="I514" s="9" t="s">
        <v>26</v>
      </c>
      <c r="J514" s="17">
        <v>838</v>
      </c>
      <c r="K514" s="18">
        <v>1</v>
      </c>
      <c r="L514" s="19">
        <f>VLOOKUP(J514,[1]Values!$A$3:$D$462,2,FALSE)</f>
        <v>0</v>
      </c>
      <c r="M514" s="20">
        <v>0</v>
      </c>
      <c r="N514" s="20">
        <f t="shared" si="135"/>
        <v>0</v>
      </c>
      <c r="O514" s="19">
        <f>VLOOKUP(J514,[1]Values!$A$3:$D$462,3,FALSE)</f>
        <v>60680</v>
      </c>
      <c r="P514" s="19"/>
      <c r="Q514" s="19">
        <f t="shared" si="136"/>
        <v>60680</v>
      </c>
      <c r="R514" s="20">
        <f t="shared" si="137"/>
        <v>60680</v>
      </c>
      <c r="S514" s="21">
        <f>VLOOKUP(H514,[1]Rates!$A$3:$D$139,3,FALSE)</f>
        <v>1.45E-4</v>
      </c>
      <c r="T514" s="22">
        <f t="shared" si="138"/>
        <v>8.7986000000000004</v>
      </c>
      <c r="U514" s="19">
        <f>VLOOKUP(J514,[1]Values!$A$3:$D$462,4,FALSE)</f>
        <v>0</v>
      </c>
      <c r="V514" s="20">
        <v>0</v>
      </c>
      <c r="W514" s="20">
        <f t="shared" si="139"/>
        <v>0</v>
      </c>
      <c r="X514" s="23">
        <f>VLOOKUP(H514,[1]Rates!$A$3:$D$139,4,FALSE)</f>
        <v>1.35E-4</v>
      </c>
      <c r="Y514" s="90">
        <f t="shared" si="140"/>
        <v>0</v>
      </c>
      <c r="Z514" s="9"/>
    </row>
    <row r="515" spans="7:26" x14ac:dyDescent="0.25">
      <c r="G515" s="16"/>
      <c r="H515" s="9">
        <v>71</v>
      </c>
      <c r="I515" s="9" t="s">
        <v>18</v>
      </c>
      <c r="J515" s="17">
        <v>838</v>
      </c>
      <c r="K515" s="18">
        <v>0</v>
      </c>
      <c r="L515" s="19">
        <f>VLOOKUP(J515,[1]Values!$A$3:$D$462,2,FALSE)</f>
        <v>0</v>
      </c>
      <c r="M515" s="20">
        <v>0</v>
      </c>
      <c r="N515" s="20">
        <f t="shared" si="135"/>
        <v>0</v>
      </c>
      <c r="O515" s="19">
        <f>VLOOKUP(J515,[1]Values!$A$3:$D$462,3,FALSE)</f>
        <v>60680</v>
      </c>
      <c r="P515" s="19"/>
      <c r="Q515" s="19">
        <f t="shared" si="136"/>
        <v>0</v>
      </c>
      <c r="R515" s="20">
        <f t="shared" si="137"/>
        <v>0</v>
      </c>
      <c r="S515" s="21">
        <f>VLOOKUP(H515,[1]Rates!$A$3:$D$139,3,FALSE)</f>
        <v>9.0000000000000002E-6</v>
      </c>
      <c r="T515" s="22">
        <f t="shared" si="138"/>
        <v>0</v>
      </c>
      <c r="U515" s="19">
        <f>VLOOKUP(J515,[1]Values!$A$3:$D$462,4,FALSE)</f>
        <v>0</v>
      </c>
      <c r="V515" s="20">
        <v>0</v>
      </c>
      <c r="W515" s="20">
        <f t="shared" si="139"/>
        <v>0</v>
      </c>
      <c r="X515" s="23">
        <f>VLOOKUP(H515,[1]Rates!$A$3:$D$139,4,FALSE)</f>
        <v>9.0000000000000002E-6</v>
      </c>
      <c r="Y515" s="90">
        <f t="shared" si="140"/>
        <v>0</v>
      </c>
      <c r="Z515" s="9"/>
    </row>
    <row r="516" spans="7:26" x14ac:dyDescent="0.25">
      <c r="G516" s="16"/>
      <c r="H516" s="9">
        <v>72</v>
      </c>
      <c r="I516" s="9" t="s">
        <v>28</v>
      </c>
      <c r="J516" s="17">
        <v>838</v>
      </c>
      <c r="K516" s="18">
        <v>0</v>
      </c>
      <c r="L516" s="19">
        <f>VLOOKUP(J516,[1]Values!$A$3:$D$462,2,FALSE)</f>
        <v>0</v>
      </c>
      <c r="M516" s="20">
        <v>0</v>
      </c>
      <c r="N516" s="20">
        <f t="shared" si="135"/>
        <v>0</v>
      </c>
      <c r="O516" s="19">
        <f>VLOOKUP(J516,[1]Values!$A$3:$D$462,3,FALSE)</f>
        <v>60680</v>
      </c>
      <c r="P516" s="19"/>
      <c r="Q516" s="19">
        <f t="shared" si="136"/>
        <v>0</v>
      </c>
      <c r="R516" s="20">
        <f t="shared" si="137"/>
        <v>0</v>
      </c>
      <c r="S516" s="21">
        <f>VLOOKUP(H516,[1]Rates!$A$3:$D$139,3,FALSE)</f>
        <v>2.5799999999999998E-4</v>
      </c>
      <c r="T516" s="22">
        <f t="shared" si="138"/>
        <v>0</v>
      </c>
      <c r="U516" s="19">
        <f>VLOOKUP(J516,[1]Values!$A$3:$D$462,4,FALSE)</f>
        <v>0</v>
      </c>
      <c r="V516" s="20">
        <v>0</v>
      </c>
      <c r="W516" s="20">
        <f t="shared" si="139"/>
        <v>0</v>
      </c>
      <c r="X516" s="23">
        <f>VLOOKUP(H516,[1]Rates!$A$3:$D$139,4,FALSE)</f>
        <v>2.7500000000000002E-4</v>
      </c>
      <c r="Y516" s="90">
        <f t="shared" si="140"/>
        <v>0</v>
      </c>
      <c r="Z516" s="9"/>
    </row>
    <row r="517" spans="7:26" x14ac:dyDescent="0.25">
      <c r="G517" s="16"/>
      <c r="H517" s="9">
        <v>87</v>
      </c>
      <c r="I517" s="9" t="s">
        <v>96</v>
      </c>
      <c r="J517" s="17">
        <v>838</v>
      </c>
      <c r="K517" s="18">
        <v>1</v>
      </c>
      <c r="L517" s="19">
        <f>VLOOKUP(J517,[1]Values!$A$3:$D$462,2,FALSE)</f>
        <v>0</v>
      </c>
      <c r="M517" s="20">
        <v>0</v>
      </c>
      <c r="N517" s="20">
        <f t="shared" si="135"/>
        <v>0</v>
      </c>
      <c r="O517" s="19">
        <f>VLOOKUP(J517,[1]Values!$A$3:$D$462,3,FALSE)</f>
        <v>60680</v>
      </c>
      <c r="P517" s="19"/>
      <c r="Q517" s="19">
        <f t="shared" si="136"/>
        <v>60680</v>
      </c>
      <c r="R517" s="20">
        <f t="shared" si="137"/>
        <v>60680</v>
      </c>
      <c r="S517" s="21">
        <f>VLOOKUP(H517,[1]Rates!$A$3:$D$139,3,FALSE)</f>
        <v>0</v>
      </c>
      <c r="T517" s="22">
        <f t="shared" si="138"/>
        <v>0</v>
      </c>
      <c r="U517" s="19">
        <f>VLOOKUP(J517,[1]Values!$A$3:$D$462,4,FALSE)</f>
        <v>0</v>
      </c>
      <c r="V517" s="20">
        <v>0</v>
      </c>
      <c r="W517" s="20">
        <f t="shared" si="139"/>
        <v>0</v>
      </c>
      <c r="X517" s="23">
        <f>VLOOKUP(H517,[1]Rates!$A$3:$D$139,4,FALSE)</f>
        <v>0</v>
      </c>
      <c r="Y517" s="90">
        <f t="shared" si="140"/>
        <v>0</v>
      </c>
      <c r="Z517" s="9"/>
    </row>
    <row r="518" spans="7:26" x14ac:dyDescent="0.25">
      <c r="G518" s="16"/>
      <c r="H518" s="9">
        <v>117</v>
      </c>
      <c r="I518" s="9" t="s">
        <v>21</v>
      </c>
      <c r="J518" s="17">
        <v>838</v>
      </c>
      <c r="K518" s="18">
        <v>1</v>
      </c>
      <c r="L518" s="19">
        <f>VLOOKUP(J518,[1]Values!$A$3:$D$462,2,FALSE)</f>
        <v>0</v>
      </c>
      <c r="M518" s="20">
        <v>0</v>
      </c>
      <c r="N518" s="20">
        <f t="shared" si="135"/>
        <v>0</v>
      </c>
      <c r="O518" s="19">
        <f>VLOOKUP(J518,[1]Values!$A$3:$D$462,3,FALSE)</f>
        <v>60680</v>
      </c>
      <c r="P518" s="19"/>
      <c r="Q518" s="19">
        <f t="shared" si="136"/>
        <v>60680</v>
      </c>
      <c r="R518" s="20">
        <f t="shared" si="137"/>
        <v>60680</v>
      </c>
      <c r="S518" s="21">
        <f>VLOOKUP(H518,[1]Rates!$A$3:$D$139,3,FALSE)</f>
        <v>2.1900000000000001E-4</v>
      </c>
      <c r="T518" s="22">
        <f t="shared" si="138"/>
        <v>13.288920000000001</v>
      </c>
      <c r="U518" s="19">
        <f>VLOOKUP(J518,[1]Values!$A$3:$D$462,4,FALSE)</f>
        <v>0</v>
      </c>
      <c r="V518" s="20">
        <v>0</v>
      </c>
      <c r="W518" s="20">
        <f t="shared" si="139"/>
        <v>0</v>
      </c>
      <c r="X518" s="23">
        <f>VLOOKUP(H518,[1]Rates!$A$3:$D$139,4,FALSE)</f>
        <v>2.34E-4</v>
      </c>
      <c r="Y518" s="90">
        <f t="shared" si="140"/>
        <v>0</v>
      </c>
      <c r="Z518" s="9"/>
    </row>
    <row r="519" spans="7:26" x14ac:dyDescent="0.25">
      <c r="G519" s="16"/>
      <c r="H519" s="9">
        <v>122</v>
      </c>
      <c r="I519" s="9" t="s">
        <v>90</v>
      </c>
      <c r="J519" s="17">
        <v>838</v>
      </c>
      <c r="K519" s="18">
        <v>0.6</v>
      </c>
      <c r="L519" s="19">
        <f>VLOOKUP(J519,[1]Values!$A$3:$D$462,2,FALSE)</f>
        <v>0</v>
      </c>
      <c r="M519" s="20">
        <v>0</v>
      </c>
      <c r="N519" s="20">
        <f t="shared" si="135"/>
        <v>0</v>
      </c>
      <c r="O519" s="19">
        <f>VLOOKUP(J519,[1]Values!$A$3:$D$462,3,FALSE)</f>
        <v>60680</v>
      </c>
      <c r="P519" s="19"/>
      <c r="Q519" s="19">
        <f t="shared" si="136"/>
        <v>36408</v>
      </c>
      <c r="R519" s="20">
        <f t="shared" si="137"/>
        <v>36408</v>
      </c>
      <c r="S519" s="21">
        <f>VLOOKUP(H519,[1]Rates!$A$3:$D$139,3,FALSE)</f>
        <v>0</v>
      </c>
      <c r="T519" s="22">
        <f t="shared" si="138"/>
        <v>0</v>
      </c>
      <c r="U519" s="19">
        <f>VLOOKUP(J519,[1]Values!$A$3:$D$462,4,FALSE)</f>
        <v>0</v>
      </c>
      <c r="V519" s="20">
        <v>0</v>
      </c>
      <c r="W519" s="20">
        <f t="shared" si="139"/>
        <v>0</v>
      </c>
      <c r="X519" s="23">
        <f>VLOOKUP(H519,[1]Rates!$A$3:$D$139,4,FALSE)</f>
        <v>0</v>
      </c>
      <c r="Y519" s="90">
        <f t="shared" si="140"/>
        <v>0</v>
      </c>
      <c r="Z519" s="9"/>
    </row>
    <row r="520" spans="7:26" ht="15.75" thickBot="1" x14ac:dyDescent="0.3">
      <c r="G520" s="24"/>
      <c r="H520" s="25"/>
      <c r="I520" s="25"/>
      <c r="J520" s="93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6"/>
      <c r="Z520" s="9"/>
    </row>
    <row r="521" spans="7:26" x14ac:dyDescent="0.25">
      <c r="G521" s="9">
        <v>87</v>
      </c>
      <c r="H521" s="9" t="s">
        <v>96</v>
      </c>
      <c r="I521" s="9"/>
      <c r="J521" s="17"/>
      <c r="K521" s="18"/>
      <c r="L521" s="20"/>
      <c r="M521" s="20"/>
      <c r="N521" s="20"/>
      <c r="O521" s="20"/>
      <c r="P521" s="20"/>
      <c r="Q521" s="20"/>
      <c r="R521" s="20"/>
      <c r="S521" s="23"/>
      <c r="T521" s="22">
        <f>SUM(T483:T520)</f>
        <v>428154.75081000006</v>
      </c>
      <c r="U521" s="20"/>
      <c r="V521" s="20"/>
      <c r="W521" s="20"/>
      <c r="X521" s="23"/>
      <c r="Y521" s="22">
        <f>SUM(Y483:Y520)</f>
        <v>827688.15431680006</v>
      </c>
      <c r="Z521" s="27">
        <f>T521+Y521</f>
        <v>1255842.9051268001</v>
      </c>
    </row>
    <row r="522" spans="7:26" x14ac:dyDescent="0.25">
      <c r="G522" s="9"/>
      <c r="H522" s="9"/>
      <c r="I522" s="9"/>
      <c r="J522" s="17"/>
      <c r="K522" s="18"/>
      <c r="L522" s="20"/>
      <c r="M522" s="20"/>
      <c r="N522" s="20"/>
      <c r="O522" s="20"/>
      <c r="P522" s="20"/>
      <c r="Q522" s="20"/>
      <c r="R522" s="20"/>
      <c r="S522" s="23"/>
      <c r="T522" s="22"/>
      <c r="U522" s="20"/>
      <c r="V522" s="20"/>
      <c r="W522" s="20"/>
      <c r="X522" s="23"/>
      <c r="Y522" s="22"/>
      <c r="Z522" s="9"/>
    </row>
    <row r="523" spans="7:26" ht="15.75" thickBot="1" x14ac:dyDescent="0.3">
      <c r="G523" s="9"/>
      <c r="H523" s="9"/>
      <c r="I523" s="9"/>
      <c r="J523" s="10" t="s">
        <v>53</v>
      </c>
      <c r="K523" s="11" t="s">
        <v>54</v>
      </c>
      <c r="L523" s="12" t="s">
        <v>55</v>
      </c>
      <c r="M523" s="12" t="s">
        <v>160</v>
      </c>
      <c r="N523" s="12"/>
      <c r="O523" s="12" t="s">
        <v>56</v>
      </c>
      <c r="P523" s="12" t="s">
        <v>161</v>
      </c>
      <c r="Q523" s="12"/>
      <c r="R523" s="12" t="s">
        <v>57</v>
      </c>
      <c r="S523" s="13" t="s">
        <v>58</v>
      </c>
      <c r="T523" s="14" t="s">
        <v>59</v>
      </c>
      <c r="U523" s="12" t="s">
        <v>60</v>
      </c>
      <c r="V523" s="12" t="s">
        <v>61</v>
      </c>
      <c r="W523" s="12" t="s">
        <v>62</v>
      </c>
      <c r="X523" s="13" t="s">
        <v>63</v>
      </c>
      <c r="Y523" s="14" t="s">
        <v>64</v>
      </c>
      <c r="Z523" s="9"/>
    </row>
    <row r="524" spans="7:26" ht="15.75" x14ac:dyDescent="0.25">
      <c r="G524" s="82">
        <v>94</v>
      </c>
      <c r="H524" s="83" t="s">
        <v>97</v>
      </c>
      <c r="I524" s="97"/>
      <c r="J524" s="98"/>
      <c r="K524" s="99"/>
      <c r="L524" s="100"/>
      <c r="M524" s="100"/>
      <c r="N524" s="100"/>
      <c r="O524" s="100"/>
      <c r="P524" s="100"/>
      <c r="Q524" s="100"/>
      <c r="R524" s="100"/>
      <c r="S524" s="101"/>
      <c r="T524" s="102"/>
      <c r="U524" s="100"/>
      <c r="V524" s="100"/>
      <c r="W524" s="100"/>
      <c r="X524" s="101"/>
      <c r="Y524" s="103"/>
      <c r="Z524" s="9"/>
    </row>
    <row r="525" spans="7:26" x14ac:dyDescent="0.25">
      <c r="G525" s="104"/>
      <c r="H525" s="105">
        <v>1</v>
      </c>
      <c r="I525" s="105" t="s">
        <v>11</v>
      </c>
      <c r="J525" s="106">
        <v>359</v>
      </c>
      <c r="K525" s="107">
        <v>0.75</v>
      </c>
      <c r="L525" s="19">
        <f>VLOOKUP(J525,[1]Values!$A$3:$D$462,2,FALSE)</f>
        <v>466340009</v>
      </c>
      <c r="M525" s="108">
        <v>0</v>
      </c>
      <c r="N525" s="20">
        <f t="shared" ref="N525:N542" si="141">(L525-M525)*K525</f>
        <v>349755006.75</v>
      </c>
      <c r="O525" s="19">
        <f>VLOOKUP(J525,[1]Values!$A$3:$D$462,3,FALSE)</f>
        <v>3640471</v>
      </c>
      <c r="P525" s="109"/>
      <c r="Q525" s="19">
        <f t="shared" ref="Q525:Q542" si="142">(O525-P525)*K525</f>
        <v>2730353.25</v>
      </c>
      <c r="R525" s="108">
        <f t="shared" ref="R525:R542" si="143">(L525-M525+O525-P525)*K525</f>
        <v>352485360</v>
      </c>
      <c r="S525" s="21">
        <f>VLOOKUP(H525,[1]Rates!$A$3:$D$139,3,FALSE)</f>
        <v>1.908E-3</v>
      </c>
      <c r="T525" s="110">
        <f t="shared" ref="T525:T542" si="144">R525*S525</f>
        <v>672542.06687999994</v>
      </c>
      <c r="U525" s="19">
        <f>VLOOKUP(J525,[1]Values!$A$3:$D$462,4,FALSE)</f>
        <v>154435604</v>
      </c>
      <c r="V525" s="108">
        <v>22686</v>
      </c>
      <c r="W525" s="108">
        <f t="shared" ref="W525:W542" si="145">(U525-V525)*K525</f>
        <v>115809688.5</v>
      </c>
      <c r="X525" s="23">
        <f>VLOOKUP(H525,[1]Rates!$A$3:$D$139,4,FALSE)</f>
        <v>2.0739999999999999E-3</v>
      </c>
      <c r="Y525" s="111">
        <f t="shared" ref="Y525:Y542" si="146">W525*X525</f>
        <v>240189.29394899998</v>
      </c>
      <c r="Z525" s="9"/>
    </row>
    <row r="526" spans="7:26" x14ac:dyDescent="0.25">
      <c r="G526" s="104"/>
      <c r="H526" s="105">
        <v>2</v>
      </c>
      <c r="I526" s="105" t="s">
        <v>27</v>
      </c>
      <c r="J526" s="106">
        <v>359</v>
      </c>
      <c r="K526" s="107">
        <v>0.75</v>
      </c>
      <c r="L526" s="19">
        <f>VLOOKUP(J526,[1]Values!$A$3:$D$462,2,FALSE)</f>
        <v>466340009</v>
      </c>
      <c r="M526" s="108">
        <v>0</v>
      </c>
      <c r="N526" s="20">
        <f t="shared" si="141"/>
        <v>349755006.75</v>
      </c>
      <c r="O526" s="19">
        <f>VLOOKUP(J526,[1]Values!$A$3:$D$462,3,FALSE)</f>
        <v>3640471</v>
      </c>
      <c r="P526" s="109"/>
      <c r="Q526" s="19">
        <f t="shared" si="142"/>
        <v>2730353.25</v>
      </c>
      <c r="R526" s="108">
        <f t="shared" si="143"/>
        <v>352485360</v>
      </c>
      <c r="S526" s="21">
        <f>VLOOKUP(H526,[1]Rates!$A$3:$D$139,3,FALSE)</f>
        <v>2.0900000000000001E-4</v>
      </c>
      <c r="T526" s="110">
        <f t="shared" si="144"/>
        <v>73669.440240000011</v>
      </c>
      <c r="U526" s="19">
        <f>VLOOKUP(J526,[1]Values!$A$3:$D$462,4,FALSE)</f>
        <v>154435604</v>
      </c>
      <c r="V526" s="108">
        <v>22686</v>
      </c>
      <c r="W526" s="108">
        <f t="shared" si="145"/>
        <v>115809688.5</v>
      </c>
      <c r="X526" s="23">
        <f>VLOOKUP(H526,[1]Rates!$A$3:$D$139,4,FALSE)</f>
        <v>2.3000000000000001E-4</v>
      </c>
      <c r="Y526" s="111">
        <f t="shared" si="146"/>
        <v>26636.228354999999</v>
      </c>
      <c r="Z526" s="9"/>
    </row>
    <row r="527" spans="7:26" x14ac:dyDescent="0.25">
      <c r="G527" s="104"/>
      <c r="H527" s="105">
        <v>3</v>
      </c>
      <c r="I527" s="105" t="s">
        <v>20</v>
      </c>
      <c r="J527" s="106">
        <v>359</v>
      </c>
      <c r="K527" s="107">
        <v>0.75</v>
      </c>
      <c r="L527" s="19">
        <f>VLOOKUP(J527,[1]Values!$A$3:$D$462,2,FALSE)</f>
        <v>466340009</v>
      </c>
      <c r="M527" s="108">
        <v>0</v>
      </c>
      <c r="N527" s="20">
        <f t="shared" si="141"/>
        <v>349755006.75</v>
      </c>
      <c r="O527" s="19">
        <f>VLOOKUP(J527,[1]Values!$A$3:$D$462,3,FALSE)</f>
        <v>3640471</v>
      </c>
      <c r="P527" s="109"/>
      <c r="Q527" s="19">
        <f t="shared" si="142"/>
        <v>2730353.25</v>
      </c>
      <c r="R527" s="108">
        <f t="shared" si="143"/>
        <v>352485360</v>
      </c>
      <c r="S527" s="21">
        <f>VLOOKUP(H527,[1]Rates!$A$3:$D$139,3,FALSE)</f>
        <v>4.9299999999999995E-4</v>
      </c>
      <c r="T527" s="110">
        <f t="shared" si="144"/>
        <v>173775.28247999999</v>
      </c>
      <c r="U527" s="19">
        <f>VLOOKUP(J527,[1]Values!$A$3:$D$462,4,FALSE)</f>
        <v>154435604</v>
      </c>
      <c r="V527" s="108">
        <v>22686</v>
      </c>
      <c r="W527" s="108">
        <f t="shared" si="145"/>
        <v>115809688.5</v>
      </c>
      <c r="X527" s="23">
        <f>VLOOKUP(H527,[1]Rates!$A$3:$D$139,4,FALSE)</f>
        <v>5.2599999999999999E-4</v>
      </c>
      <c r="Y527" s="111">
        <f t="shared" si="146"/>
        <v>60915.896151000001</v>
      </c>
      <c r="Z527" s="9"/>
    </row>
    <row r="528" spans="7:26" x14ac:dyDescent="0.25">
      <c r="G528" s="104"/>
      <c r="H528" s="105">
        <v>4</v>
      </c>
      <c r="I528" s="105" t="s">
        <v>10</v>
      </c>
      <c r="J528" s="106">
        <v>359</v>
      </c>
      <c r="K528" s="107">
        <v>0.75</v>
      </c>
      <c r="L528" s="19">
        <f>VLOOKUP(J528,[1]Values!$A$3:$D$462,2,FALSE)</f>
        <v>466340009</v>
      </c>
      <c r="M528" s="108">
        <v>0</v>
      </c>
      <c r="N528" s="20">
        <f t="shared" si="141"/>
        <v>349755006.75</v>
      </c>
      <c r="O528" s="19">
        <f>VLOOKUP(J528,[1]Values!$A$3:$D$462,3,FALSE)</f>
        <v>3640471</v>
      </c>
      <c r="P528" s="109"/>
      <c r="Q528" s="19">
        <f t="shared" si="142"/>
        <v>2730353.25</v>
      </c>
      <c r="R528" s="108">
        <f t="shared" si="143"/>
        <v>352485360</v>
      </c>
      <c r="S528" s="21">
        <f>VLOOKUP(H528,[1]Rates!$A$3:$D$139,3,FALSE)</f>
        <v>8.1609999999999999E-3</v>
      </c>
      <c r="T528" s="110">
        <f t="shared" si="144"/>
        <v>2876633.0229599997</v>
      </c>
      <c r="U528" s="19">
        <f>VLOOKUP(J528,[1]Values!$A$3:$D$462,4,FALSE)</f>
        <v>154435604</v>
      </c>
      <c r="V528" s="108">
        <v>22686</v>
      </c>
      <c r="W528" s="108">
        <f t="shared" si="145"/>
        <v>115809688.5</v>
      </c>
      <c r="X528" s="23">
        <f>VLOOKUP(H528,[1]Rates!$A$3:$D$139,4,FALSE)</f>
        <v>7.8399999999999997E-3</v>
      </c>
      <c r="Y528" s="111">
        <f t="shared" si="146"/>
        <v>907947.95783999993</v>
      </c>
      <c r="Z528" s="9"/>
    </row>
    <row r="529" spans="7:26" x14ac:dyDescent="0.25">
      <c r="G529" s="104"/>
      <c r="H529" s="105">
        <v>136</v>
      </c>
      <c r="I529" s="105" t="s">
        <v>139</v>
      </c>
      <c r="J529" s="106">
        <v>359</v>
      </c>
      <c r="K529" s="107">
        <v>0.75</v>
      </c>
      <c r="L529" s="19">
        <f>VLOOKUP(J529,[1]Values!$A$3:$D$462,2,FALSE)</f>
        <v>466340009</v>
      </c>
      <c r="M529" s="108">
        <v>0</v>
      </c>
      <c r="N529" s="20">
        <f t="shared" si="141"/>
        <v>349755006.75</v>
      </c>
      <c r="O529" s="19">
        <f>VLOOKUP(J529,[1]Values!$A$3:$D$462,3,FALSE)</f>
        <v>3640471</v>
      </c>
      <c r="P529" s="109"/>
      <c r="Q529" s="19">
        <f t="shared" si="142"/>
        <v>2730353.25</v>
      </c>
      <c r="R529" s="108">
        <f t="shared" si="143"/>
        <v>352485360</v>
      </c>
      <c r="S529" s="21">
        <f>VLOOKUP(H529,[1]Rates!$A$3:$D$139,3,FALSE)</f>
        <v>2.31E-4</v>
      </c>
      <c r="T529" s="110">
        <f t="shared" si="144"/>
        <v>81424.118159999998</v>
      </c>
      <c r="U529" s="19">
        <f>VLOOKUP(J529,[1]Values!$A$3:$D$462,4,FALSE)</f>
        <v>154435604</v>
      </c>
      <c r="V529" s="108">
        <v>22686</v>
      </c>
      <c r="W529" s="108">
        <f t="shared" si="145"/>
        <v>115809688.5</v>
      </c>
      <c r="X529" s="23">
        <f>VLOOKUP(H529,[1]Rates!$A$3:$D$139,4,FALSE)</f>
        <v>2.0100000000000001E-4</v>
      </c>
      <c r="Y529" s="111">
        <f t="shared" si="146"/>
        <v>23277.7473885</v>
      </c>
      <c r="Z529" s="9"/>
    </row>
    <row r="530" spans="7:26" x14ac:dyDescent="0.25">
      <c r="G530" s="104"/>
      <c r="H530" s="105">
        <v>6</v>
      </c>
      <c r="I530" s="105" t="s">
        <v>70</v>
      </c>
      <c r="J530" s="106">
        <v>359</v>
      </c>
      <c r="K530" s="107">
        <v>0.75</v>
      </c>
      <c r="L530" s="19">
        <f>VLOOKUP(J530,[1]Values!$A$3:$D$462,2,FALSE)</f>
        <v>466340009</v>
      </c>
      <c r="M530" s="108">
        <v>0</v>
      </c>
      <c r="N530" s="20">
        <f t="shared" si="141"/>
        <v>349755006.75</v>
      </c>
      <c r="O530" s="19">
        <f>VLOOKUP(J530,[1]Values!$A$3:$D$462,3,FALSE)</f>
        <v>3640471</v>
      </c>
      <c r="P530" s="109"/>
      <c r="Q530" s="19">
        <f t="shared" si="142"/>
        <v>2730353.25</v>
      </c>
      <c r="R530" s="108">
        <f t="shared" si="143"/>
        <v>352485360</v>
      </c>
      <c r="S530" s="21">
        <f>VLOOKUP(H530,[1]Rates!$A$3:$D$139,3,FALSE)</f>
        <v>0</v>
      </c>
      <c r="T530" s="110">
        <f t="shared" si="144"/>
        <v>0</v>
      </c>
      <c r="U530" s="19">
        <f>VLOOKUP(J530,[1]Values!$A$3:$D$462,4,FALSE)</f>
        <v>154435604</v>
      </c>
      <c r="V530" s="108">
        <v>22686</v>
      </c>
      <c r="W530" s="108">
        <f t="shared" si="145"/>
        <v>115809688.5</v>
      </c>
      <c r="X530" s="23">
        <f>VLOOKUP(H530,[1]Rates!$A$3:$D$139,4,FALSE)</f>
        <v>0</v>
      </c>
      <c r="Y530" s="111">
        <f t="shared" si="146"/>
        <v>0</v>
      </c>
      <c r="Z530" s="9"/>
    </row>
    <row r="531" spans="7:26" x14ac:dyDescent="0.25">
      <c r="G531" s="104"/>
      <c r="H531" s="105">
        <v>7</v>
      </c>
      <c r="I531" s="105" t="s">
        <v>9</v>
      </c>
      <c r="J531" s="106">
        <v>359</v>
      </c>
      <c r="K531" s="107">
        <v>0.75</v>
      </c>
      <c r="L531" s="19">
        <f>VLOOKUP(J531,[1]Values!$A$3:$D$462,2,FALSE)</f>
        <v>466340009</v>
      </c>
      <c r="M531" s="108">
        <v>0</v>
      </c>
      <c r="N531" s="20">
        <f t="shared" si="141"/>
        <v>349755006.75</v>
      </c>
      <c r="O531" s="19">
        <f>VLOOKUP(J531,[1]Values!$A$3:$D$462,3,FALSE)</f>
        <v>3640471</v>
      </c>
      <c r="P531" s="109"/>
      <c r="Q531" s="19">
        <f t="shared" si="142"/>
        <v>2730353.25</v>
      </c>
      <c r="R531" s="108">
        <f t="shared" si="143"/>
        <v>352485360</v>
      </c>
      <c r="S531" s="21">
        <f>VLOOKUP(H531,[1]Rates!$A$3:$D$139,3,FALSE)</f>
        <v>1.01E-4</v>
      </c>
      <c r="T531" s="110">
        <f t="shared" si="144"/>
        <v>35601.021359999999</v>
      </c>
      <c r="U531" s="19">
        <f>VLOOKUP(J531,[1]Values!$A$3:$D$462,4,FALSE)</f>
        <v>154435604</v>
      </c>
      <c r="V531" s="108">
        <v>22686</v>
      </c>
      <c r="W531" s="108">
        <f t="shared" si="145"/>
        <v>115809688.5</v>
      </c>
      <c r="X531" s="23">
        <f>VLOOKUP(H531,[1]Rates!$A$3:$D$139,4,FALSE)</f>
        <v>1.08E-4</v>
      </c>
      <c r="Y531" s="111">
        <f t="shared" si="146"/>
        <v>12507.446357999999</v>
      </c>
      <c r="Z531" s="9"/>
    </row>
    <row r="532" spans="7:26" x14ac:dyDescent="0.25">
      <c r="G532" s="104"/>
      <c r="H532" s="105">
        <v>8</v>
      </c>
      <c r="I532" s="105" t="s">
        <v>23</v>
      </c>
      <c r="J532" s="106">
        <v>359</v>
      </c>
      <c r="K532" s="107">
        <v>0.75</v>
      </c>
      <c r="L532" s="19">
        <f>VLOOKUP(J532,[1]Values!$A$3:$D$462,2,FALSE)</f>
        <v>466340009</v>
      </c>
      <c r="M532" s="108">
        <v>0</v>
      </c>
      <c r="N532" s="20">
        <f t="shared" si="141"/>
        <v>349755006.75</v>
      </c>
      <c r="O532" s="19">
        <f>VLOOKUP(J532,[1]Values!$A$3:$D$462,3,FALSE)</f>
        <v>3640471</v>
      </c>
      <c r="P532" s="109"/>
      <c r="Q532" s="19">
        <f t="shared" si="142"/>
        <v>2730353.25</v>
      </c>
      <c r="R532" s="108">
        <f t="shared" si="143"/>
        <v>352485360</v>
      </c>
      <c r="S532" s="21">
        <f>VLOOKUP(H532,[1]Rates!$A$3:$D$139,3,FALSE)</f>
        <v>1.5300000000000001E-4</v>
      </c>
      <c r="T532" s="110">
        <f t="shared" si="144"/>
        <v>53930.26008</v>
      </c>
      <c r="U532" s="19">
        <f>VLOOKUP(J532,[1]Values!$A$3:$D$462,4,FALSE)</f>
        <v>154435604</v>
      </c>
      <c r="V532" s="108">
        <v>22686</v>
      </c>
      <c r="W532" s="108">
        <f t="shared" si="145"/>
        <v>115809688.5</v>
      </c>
      <c r="X532" s="23">
        <f>VLOOKUP(H532,[1]Rates!$A$3:$D$139,4,FALSE)</f>
        <v>1.64E-4</v>
      </c>
      <c r="Y532" s="111">
        <f t="shared" si="146"/>
        <v>18992.788914000001</v>
      </c>
      <c r="Z532" s="9"/>
    </row>
    <row r="533" spans="7:26" x14ac:dyDescent="0.25">
      <c r="G533" s="104"/>
      <c r="H533" s="105">
        <v>9</v>
      </c>
      <c r="I533" s="105" t="s">
        <v>0</v>
      </c>
      <c r="J533" s="106">
        <v>359</v>
      </c>
      <c r="K533" s="107">
        <v>0.75</v>
      </c>
      <c r="L533" s="19">
        <f>VLOOKUP(J533,[1]Values!$A$3:$D$462,2,FALSE)</f>
        <v>466340009</v>
      </c>
      <c r="M533" s="108">
        <v>0</v>
      </c>
      <c r="N533" s="20">
        <f t="shared" si="141"/>
        <v>349755006.75</v>
      </c>
      <c r="O533" s="19">
        <f>VLOOKUP(J533,[1]Values!$A$3:$D$462,3,FALSE)</f>
        <v>3640471</v>
      </c>
      <c r="P533" s="109"/>
      <c r="Q533" s="19">
        <f t="shared" si="142"/>
        <v>2730353.25</v>
      </c>
      <c r="R533" s="108">
        <f t="shared" si="143"/>
        <v>352485360</v>
      </c>
      <c r="S533" s="21">
        <f>VLOOKUP(H533,[1]Rates!$A$3:$D$139,3,FALSE)</f>
        <v>2.5599999999999999E-4</v>
      </c>
      <c r="T533" s="110">
        <f t="shared" si="144"/>
        <v>90236.252159999989</v>
      </c>
      <c r="U533" s="19">
        <f>VLOOKUP(J533,[1]Values!$A$3:$D$462,4,FALSE)</f>
        <v>154435604</v>
      </c>
      <c r="V533" s="108">
        <v>22686</v>
      </c>
      <c r="W533" s="108">
        <f t="shared" si="145"/>
        <v>115809688.5</v>
      </c>
      <c r="X533" s="23">
        <f>VLOOKUP(H533,[1]Rates!$A$3:$D$139,4,FALSE)</f>
        <v>2.7599999999999999E-4</v>
      </c>
      <c r="Y533" s="111">
        <f t="shared" si="146"/>
        <v>31963.474026</v>
      </c>
      <c r="Z533" s="9"/>
    </row>
    <row r="534" spans="7:26" x14ac:dyDescent="0.25">
      <c r="G534" s="104"/>
      <c r="H534" s="105">
        <v>17</v>
      </c>
      <c r="I534" s="105" t="s">
        <v>16</v>
      </c>
      <c r="J534" s="106">
        <v>359</v>
      </c>
      <c r="K534" s="107">
        <v>0.75</v>
      </c>
      <c r="L534" s="19">
        <f>VLOOKUP(J534,[1]Values!$A$3:$D$462,2,FALSE)</f>
        <v>466340009</v>
      </c>
      <c r="M534" s="108">
        <v>0</v>
      </c>
      <c r="N534" s="20">
        <f t="shared" si="141"/>
        <v>349755006.75</v>
      </c>
      <c r="O534" s="19">
        <f>VLOOKUP(J534,[1]Values!$A$3:$D$462,3,FALSE)</f>
        <v>3640471</v>
      </c>
      <c r="P534" s="109"/>
      <c r="Q534" s="19">
        <f t="shared" si="142"/>
        <v>2730353.25</v>
      </c>
      <c r="R534" s="108">
        <f t="shared" si="143"/>
        <v>352485360</v>
      </c>
      <c r="S534" s="21">
        <f>VLOOKUP(H534,[1]Rates!$A$3:$D$139,3,FALSE)</f>
        <v>6.0700000000000001E-4</v>
      </c>
      <c r="T534" s="110">
        <f t="shared" si="144"/>
        <v>213958.61352000001</v>
      </c>
      <c r="U534" s="19">
        <f>VLOOKUP(J534,[1]Values!$A$3:$D$462,4,FALSE)</f>
        <v>154435604</v>
      </c>
      <c r="V534" s="108">
        <v>22686</v>
      </c>
      <c r="W534" s="108">
        <f t="shared" si="145"/>
        <v>115809688.5</v>
      </c>
      <c r="X534" s="23">
        <f>VLOOKUP(H534,[1]Rates!$A$3:$D$139,4,FALSE)</f>
        <v>6.4899999999999995E-4</v>
      </c>
      <c r="Y534" s="111">
        <f t="shared" si="146"/>
        <v>75160.487836499989</v>
      </c>
      <c r="Z534" s="9"/>
    </row>
    <row r="535" spans="7:26" x14ac:dyDescent="0.25">
      <c r="G535" s="104"/>
      <c r="H535" s="105">
        <v>29</v>
      </c>
      <c r="I535" s="105" t="s">
        <v>24</v>
      </c>
      <c r="J535" s="106">
        <v>359</v>
      </c>
      <c r="K535" s="107">
        <v>0.75</v>
      </c>
      <c r="L535" s="19">
        <f>VLOOKUP(J535,[1]Values!$A$3:$D$462,2,FALSE)</f>
        <v>466340009</v>
      </c>
      <c r="M535" s="108">
        <v>0</v>
      </c>
      <c r="N535" s="20">
        <f t="shared" si="141"/>
        <v>349755006.75</v>
      </c>
      <c r="O535" s="19">
        <f>VLOOKUP(J535,[1]Values!$A$3:$D$462,3,FALSE)</f>
        <v>3640471</v>
      </c>
      <c r="P535" s="109"/>
      <c r="Q535" s="19">
        <f t="shared" si="142"/>
        <v>2730353.25</v>
      </c>
      <c r="R535" s="108">
        <f t="shared" si="143"/>
        <v>352485360</v>
      </c>
      <c r="S535" s="21">
        <f>VLOOKUP(H535,[1]Rates!$A$3:$D$139,3,FALSE)</f>
        <v>2.8760000000000001E-3</v>
      </c>
      <c r="T535" s="110">
        <f t="shared" si="144"/>
        <v>1013747.8953600001</v>
      </c>
      <c r="U535" s="19">
        <f>VLOOKUP(J535,[1]Values!$A$3:$D$462,4,FALSE)</f>
        <v>154435604</v>
      </c>
      <c r="V535" s="108">
        <v>22686</v>
      </c>
      <c r="W535" s="108">
        <f t="shared" si="145"/>
        <v>115809688.5</v>
      </c>
      <c r="X535" s="23">
        <f>VLOOKUP(H535,[1]Rates!$A$3:$D$139,4,FALSE)</f>
        <v>3.1029999999999999E-3</v>
      </c>
      <c r="Y535" s="111">
        <f t="shared" si="146"/>
        <v>359357.46341550001</v>
      </c>
      <c r="Z535" s="9"/>
    </row>
    <row r="536" spans="7:26" x14ac:dyDescent="0.25">
      <c r="G536" s="104"/>
      <c r="H536" s="105">
        <v>38</v>
      </c>
      <c r="I536" s="105" t="s">
        <v>12</v>
      </c>
      <c r="J536" s="106">
        <v>359</v>
      </c>
      <c r="K536" s="107">
        <v>0.75</v>
      </c>
      <c r="L536" s="19">
        <f>VLOOKUP(J536,[1]Values!$A$3:$D$462,2,FALSE)</f>
        <v>466340009</v>
      </c>
      <c r="M536" s="108">
        <v>0</v>
      </c>
      <c r="N536" s="20">
        <f t="shared" si="141"/>
        <v>349755006.75</v>
      </c>
      <c r="O536" s="19">
        <f>VLOOKUP(J536,[1]Values!$A$3:$D$462,3,FALSE)</f>
        <v>3640471</v>
      </c>
      <c r="P536" s="109"/>
      <c r="Q536" s="19">
        <f t="shared" si="142"/>
        <v>2730353.25</v>
      </c>
      <c r="R536" s="108">
        <f t="shared" si="143"/>
        <v>352485360</v>
      </c>
      <c r="S536" s="21">
        <f>VLOOKUP(H536,[1]Rates!$A$3:$D$139,3,FALSE)</f>
        <v>9.8999999999999994E-5</v>
      </c>
      <c r="T536" s="110">
        <f t="shared" si="144"/>
        <v>34896.050640000001</v>
      </c>
      <c r="U536" s="19">
        <f>VLOOKUP(J536,[1]Values!$A$3:$D$462,4,FALSE)</f>
        <v>154435604</v>
      </c>
      <c r="V536" s="108">
        <v>22686</v>
      </c>
      <c r="W536" s="108">
        <f t="shared" si="145"/>
        <v>115809688.5</v>
      </c>
      <c r="X536" s="23">
        <f>VLOOKUP(H536,[1]Rates!$A$3:$D$139,4,FALSE)</f>
        <v>8.6000000000000003E-5</v>
      </c>
      <c r="Y536" s="111">
        <f t="shared" si="146"/>
        <v>9959.6332110000003</v>
      </c>
      <c r="Z536" s="9"/>
    </row>
    <row r="537" spans="7:26" x14ac:dyDescent="0.25">
      <c r="G537" s="104"/>
      <c r="H537" s="105">
        <v>55</v>
      </c>
      <c r="I537" s="105" t="s">
        <v>26</v>
      </c>
      <c r="J537" s="106">
        <v>359</v>
      </c>
      <c r="K537" s="107">
        <v>0.75</v>
      </c>
      <c r="L537" s="19">
        <f>VLOOKUP(J537,[1]Values!$A$3:$D$462,2,FALSE)</f>
        <v>466340009</v>
      </c>
      <c r="M537" s="108">
        <v>0</v>
      </c>
      <c r="N537" s="20">
        <f t="shared" si="141"/>
        <v>349755006.75</v>
      </c>
      <c r="O537" s="19">
        <f>VLOOKUP(J537,[1]Values!$A$3:$D$462,3,FALSE)</f>
        <v>3640471</v>
      </c>
      <c r="P537" s="109"/>
      <c r="Q537" s="19">
        <f t="shared" si="142"/>
        <v>2730353.25</v>
      </c>
      <c r="R537" s="108">
        <f t="shared" si="143"/>
        <v>352485360</v>
      </c>
      <c r="S537" s="21">
        <f>VLOOKUP(H537,[1]Rates!$A$3:$D$139,3,FALSE)</f>
        <v>1.45E-4</v>
      </c>
      <c r="T537" s="110">
        <f t="shared" si="144"/>
        <v>51110.377200000003</v>
      </c>
      <c r="U537" s="19">
        <f>VLOOKUP(J537,[1]Values!$A$3:$D$462,4,FALSE)</f>
        <v>154435604</v>
      </c>
      <c r="V537" s="108">
        <v>22686</v>
      </c>
      <c r="W537" s="108">
        <f t="shared" si="145"/>
        <v>115809688.5</v>
      </c>
      <c r="X537" s="23">
        <f>VLOOKUP(H537,[1]Rates!$A$3:$D$139,4,FALSE)</f>
        <v>1.35E-4</v>
      </c>
      <c r="Y537" s="111">
        <f t="shared" si="146"/>
        <v>15634.307947499999</v>
      </c>
      <c r="Z537" s="9"/>
    </row>
    <row r="538" spans="7:26" x14ac:dyDescent="0.25">
      <c r="G538" s="104"/>
      <c r="H538" s="105">
        <v>71</v>
      </c>
      <c r="I538" s="105" t="s">
        <v>18</v>
      </c>
      <c r="J538" s="106">
        <v>359</v>
      </c>
      <c r="K538" s="107">
        <v>0</v>
      </c>
      <c r="L538" s="19">
        <f>VLOOKUP(J538,[1]Values!$A$3:$D$462,2,FALSE)</f>
        <v>466340009</v>
      </c>
      <c r="M538" s="108">
        <v>0</v>
      </c>
      <c r="N538" s="20">
        <f t="shared" si="141"/>
        <v>0</v>
      </c>
      <c r="O538" s="19">
        <f>VLOOKUP(J538,[1]Values!$A$3:$D$462,3,FALSE)</f>
        <v>3640471</v>
      </c>
      <c r="P538" s="109"/>
      <c r="Q538" s="19">
        <f t="shared" si="142"/>
        <v>0</v>
      </c>
      <c r="R538" s="108">
        <f t="shared" si="143"/>
        <v>0</v>
      </c>
      <c r="S538" s="21">
        <f>VLOOKUP(H538,[1]Rates!$A$3:$D$139,3,FALSE)</f>
        <v>9.0000000000000002E-6</v>
      </c>
      <c r="T538" s="110">
        <f t="shared" si="144"/>
        <v>0</v>
      </c>
      <c r="U538" s="19">
        <f>VLOOKUP(J538,[1]Values!$A$3:$D$462,4,FALSE)</f>
        <v>154435604</v>
      </c>
      <c r="V538" s="108">
        <v>22686</v>
      </c>
      <c r="W538" s="108">
        <f t="shared" si="145"/>
        <v>0</v>
      </c>
      <c r="X538" s="23">
        <f>VLOOKUP(H538,[1]Rates!$A$3:$D$139,4,FALSE)</f>
        <v>9.0000000000000002E-6</v>
      </c>
      <c r="Y538" s="111">
        <f t="shared" si="146"/>
        <v>0</v>
      </c>
      <c r="Z538" s="9"/>
    </row>
    <row r="539" spans="7:26" x14ac:dyDescent="0.25">
      <c r="G539" s="104"/>
      <c r="H539" s="105">
        <v>72</v>
      </c>
      <c r="I539" s="105" t="s">
        <v>28</v>
      </c>
      <c r="J539" s="106">
        <v>359</v>
      </c>
      <c r="K539" s="107">
        <v>0</v>
      </c>
      <c r="L539" s="19">
        <f>VLOOKUP(J539,[1]Values!$A$3:$D$462,2,FALSE)</f>
        <v>466340009</v>
      </c>
      <c r="M539" s="108">
        <v>0</v>
      </c>
      <c r="N539" s="20">
        <f t="shared" si="141"/>
        <v>0</v>
      </c>
      <c r="O539" s="19">
        <f>VLOOKUP(J539,[1]Values!$A$3:$D$462,3,FALSE)</f>
        <v>3640471</v>
      </c>
      <c r="P539" s="109"/>
      <c r="Q539" s="19">
        <f t="shared" si="142"/>
        <v>0</v>
      </c>
      <c r="R539" s="108">
        <f t="shared" si="143"/>
        <v>0</v>
      </c>
      <c r="S539" s="21">
        <f>VLOOKUP(H539,[1]Rates!$A$3:$D$139,3,FALSE)</f>
        <v>2.5799999999999998E-4</v>
      </c>
      <c r="T539" s="110">
        <f t="shared" si="144"/>
        <v>0</v>
      </c>
      <c r="U539" s="19">
        <f>VLOOKUP(J539,[1]Values!$A$3:$D$462,4,FALSE)</f>
        <v>154435604</v>
      </c>
      <c r="V539" s="108">
        <v>22686</v>
      </c>
      <c r="W539" s="108">
        <f t="shared" si="145"/>
        <v>0</v>
      </c>
      <c r="X539" s="23">
        <f>VLOOKUP(H539,[1]Rates!$A$3:$D$139,4,FALSE)</f>
        <v>2.7500000000000002E-4</v>
      </c>
      <c r="Y539" s="111">
        <f t="shared" si="146"/>
        <v>0</v>
      </c>
      <c r="Z539" s="9"/>
    </row>
    <row r="540" spans="7:26" x14ac:dyDescent="0.25">
      <c r="G540" s="104"/>
      <c r="H540" s="105">
        <v>94</v>
      </c>
      <c r="I540" s="105" t="s">
        <v>97</v>
      </c>
      <c r="J540" s="106">
        <v>359</v>
      </c>
      <c r="K540" s="107">
        <v>0.75</v>
      </c>
      <c r="L540" s="19">
        <f>VLOOKUP(J540,[1]Values!$A$3:$D$462,2,FALSE)</f>
        <v>466340009</v>
      </c>
      <c r="M540" s="108">
        <v>0</v>
      </c>
      <c r="N540" s="20">
        <f t="shared" si="141"/>
        <v>349755006.75</v>
      </c>
      <c r="O540" s="19">
        <f>VLOOKUP(J540,[1]Values!$A$3:$D$462,3,FALSE)</f>
        <v>3640471</v>
      </c>
      <c r="P540" s="109"/>
      <c r="Q540" s="19">
        <f t="shared" si="142"/>
        <v>2730353.25</v>
      </c>
      <c r="R540" s="108">
        <f t="shared" si="143"/>
        <v>352485360</v>
      </c>
      <c r="S540" s="21">
        <f>VLOOKUP(H540,[1]Rates!$A$3:$D$139,3,FALSE)</f>
        <v>0</v>
      </c>
      <c r="T540" s="110">
        <f t="shared" si="144"/>
        <v>0</v>
      </c>
      <c r="U540" s="19">
        <f>VLOOKUP(J540,[1]Values!$A$3:$D$462,4,FALSE)</f>
        <v>154435604</v>
      </c>
      <c r="V540" s="108">
        <v>22686</v>
      </c>
      <c r="W540" s="108">
        <f t="shared" si="145"/>
        <v>115809688.5</v>
      </c>
      <c r="X540" s="23">
        <f>VLOOKUP(H540,[1]Rates!$A$3:$D$139,4,FALSE)</f>
        <v>0</v>
      </c>
      <c r="Y540" s="111">
        <f t="shared" si="146"/>
        <v>0</v>
      </c>
      <c r="Z540" s="9"/>
    </row>
    <row r="541" spans="7:26" x14ac:dyDescent="0.25">
      <c r="G541" s="104"/>
      <c r="H541" s="105">
        <v>117</v>
      </c>
      <c r="I541" s="105" t="s">
        <v>21</v>
      </c>
      <c r="J541" s="106">
        <v>359</v>
      </c>
      <c r="K541" s="107">
        <v>0.75</v>
      </c>
      <c r="L541" s="19">
        <f>VLOOKUP(J541,[1]Values!$A$3:$D$462,2,FALSE)</f>
        <v>466340009</v>
      </c>
      <c r="M541" s="108">
        <v>0</v>
      </c>
      <c r="N541" s="20">
        <f t="shared" si="141"/>
        <v>349755006.75</v>
      </c>
      <c r="O541" s="19">
        <f>VLOOKUP(J541,[1]Values!$A$3:$D$462,3,FALSE)</f>
        <v>3640471</v>
      </c>
      <c r="P541" s="109"/>
      <c r="Q541" s="19">
        <f t="shared" si="142"/>
        <v>2730353.25</v>
      </c>
      <c r="R541" s="108">
        <f t="shared" si="143"/>
        <v>352485360</v>
      </c>
      <c r="S541" s="21">
        <f>VLOOKUP(H541,[1]Rates!$A$3:$D$139,3,FALSE)</f>
        <v>2.1900000000000001E-4</v>
      </c>
      <c r="T541" s="110">
        <f t="shared" si="144"/>
        <v>77194.293839999998</v>
      </c>
      <c r="U541" s="19">
        <f>VLOOKUP(J541,[1]Values!$A$3:$D$462,4,FALSE)</f>
        <v>154435604</v>
      </c>
      <c r="V541" s="108">
        <v>22686</v>
      </c>
      <c r="W541" s="108">
        <f t="shared" si="145"/>
        <v>115809688.5</v>
      </c>
      <c r="X541" s="23">
        <f>VLOOKUP(H541,[1]Rates!$A$3:$D$139,4,FALSE)</f>
        <v>2.34E-4</v>
      </c>
      <c r="Y541" s="111">
        <f t="shared" si="146"/>
        <v>27099.467109000001</v>
      </c>
      <c r="Z541" s="9"/>
    </row>
    <row r="542" spans="7:26" x14ac:dyDescent="0.25">
      <c r="G542" s="104"/>
      <c r="H542" s="105">
        <v>122</v>
      </c>
      <c r="I542" s="105" t="s">
        <v>90</v>
      </c>
      <c r="J542" s="106">
        <v>359</v>
      </c>
      <c r="K542" s="107">
        <v>0.75</v>
      </c>
      <c r="L542" s="19">
        <f>VLOOKUP(J542,[1]Values!$A$3:$D$462,2,FALSE)</f>
        <v>466340009</v>
      </c>
      <c r="M542" s="108">
        <v>0</v>
      </c>
      <c r="N542" s="20">
        <f t="shared" si="141"/>
        <v>349755006.75</v>
      </c>
      <c r="O542" s="19">
        <f>VLOOKUP(J542,[1]Values!$A$3:$D$462,3,FALSE)</f>
        <v>3640471</v>
      </c>
      <c r="P542" s="109"/>
      <c r="Q542" s="19">
        <f t="shared" si="142"/>
        <v>2730353.25</v>
      </c>
      <c r="R542" s="108">
        <f t="shared" si="143"/>
        <v>352485360</v>
      </c>
      <c r="S542" s="21">
        <f>VLOOKUP(H542,[1]Rates!$A$3:$D$139,3,FALSE)</f>
        <v>0</v>
      </c>
      <c r="T542" s="110">
        <f t="shared" si="144"/>
        <v>0</v>
      </c>
      <c r="U542" s="19">
        <f>VLOOKUP(J542,[1]Values!$A$3:$D$462,4,FALSE)</f>
        <v>154435604</v>
      </c>
      <c r="V542" s="108">
        <v>22686</v>
      </c>
      <c r="W542" s="108">
        <f t="shared" si="145"/>
        <v>115809688.5</v>
      </c>
      <c r="X542" s="23">
        <f>VLOOKUP(H542,[1]Rates!$A$3:$D$139,4,FALSE)</f>
        <v>0</v>
      </c>
      <c r="Y542" s="111">
        <f t="shared" si="146"/>
        <v>0</v>
      </c>
      <c r="Z542" s="9"/>
    </row>
    <row r="543" spans="7:26" x14ac:dyDescent="0.25">
      <c r="G543" s="104"/>
      <c r="H543" s="105"/>
      <c r="I543" s="105"/>
      <c r="J543" s="106"/>
      <c r="K543" s="107"/>
      <c r="L543" s="108"/>
      <c r="M543" s="108"/>
      <c r="N543" s="108"/>
      <c r="O543" s="108"/>
      <c r="P543" s="108"/>
      <c r="Q543" s="108"/>
      <c r="R543" s="108"/>
      <c r="S543" s="112"/>
      <c r="T543" s="110"/>
      <c r="U543" s="108"/>
      <c r="V543" s="108"/>
      <c r="W543" s="108"/>
      <c r="X543" s="112"/>
      <c r="Y543" s="111"/>
      <c r="Z543" s="9"/>
    </row>
    <row r="544" spans="7:26" ht="15.75" x14ac:dyDescent="0.25">
      <c r="G544" s="91">
        <v>94</v>
      </c>
      <c r="H544" s="28" t="s">
        <v>97</v>
      </c>
      <c r="I544" s="105"/>
      <c r="J544" s="106"/>
      <c r="K544" s="107"/>
      <c r="L544" s="108"/>
      <c r="M544" s="108"/>
      <c r="N544" s="108"/>
      <c r="O544" s="108"/>
      <c r="P544" s="108"/>
      <c r="Q544" s="108"/>
      <c r="R544" s="108"/>
      <c r="S544" s="112"/>
      <c r="T544" s="110"/>
      <c r="U544" s="108"/>
      <c r="V544" s="108"/>
      <c r="W544" s="108"/>
      <c r="X544" s="112"/>
      <c r="Y544" s="111"/>
      <c r="Z544" s="9"/>
    </row>
    <row r="545" spans="7:26" x14ac:dyDescent="0.25">
      <c r="G545" s="104"/>
      <c r="H545" s="105">
        <v>1</v>
      </c>
      <c r="I545" s="105" t="s">
        <v>11</v>
      </c>
      <c r="J545" s="106">
        <v>870</v>
      </c>
      <c r="K545" s="107">
        <v>0.75</v>
      </c>
      <c r="L545" s="19">
        <f>VLOOKUP(J545,[1]Values!$A$3:$D$462,2,FALSE)</f>
        <v>0</v>
      </c>
      <c r="M545" s="108">
        <v>0</v>
      </c>
      <c r="N545" s="20">
        <f t="shared" ref="N545:N561" si="147">(L545-M545)*K545</f>
        <v>0</v>
      </c>
      <c r="O545" s="19">
        <f>VLOOKUP(J545,[1]Values!$A$3:$D$462,3,FALSE)</f>
        <v>130074</v>
      </c>
      <c r="P545" s="109"/>
      <c r="Q545" s="19">
        <f t="shared" ref="Q545:Q561" si="148">(O545-P545)*K545</f>
        <v>97555.5</v>
      </c>
      <c r="R545" s="108">
        <f t="shared" ref="R545:R561" si="149">(L545-M545+O545-P545)*K545</f>
        <v>97555.5</v>
      </c>
      <c r="S545" s="21">
        <f>VLOOKUP(H545,[1]Rates!$A$3:$D$139,3,FALSE)</f>
        <v>1.908E-3</v>
      </c>
      <c r="T545" s="110">
        <f t="shared" ref="T545:T561" si="150">R545*S545</f>
        <v>186.13589400000001</v>
      </c>
      <c r="U545" s="19">
        <f>VLOOKUP(J545,[1]Values!$A$3:$D$462,4,FALSE)</f>
        <v>0</v>
      </c>
      <c r="V545" s="108">
        <v>0</v>
      </c>
      <c r="W545" s="108">
        <f t="shared" ref="W545:W561" si="151">(U545-V545)*K545</f>
        <v>0</v>
      </c>
      <c r="X545" s="23">
        <f>VLOOKUP(H545,[1]Rates!$A$3:$D$139,4,FALSE)</f>
        <v>2.0739999999999999E-3</v>
      </c>
      <c r="Y545" s="111">
        <f t="shared" ref="Y545:Y561" si="152">W545*X545</f>
        <v>0</v>
      </c>
      <c r="Z545" s="9"/>
    </row>
    <row r="546" spans="7:26" x14ac:dyDescent="0.25">
      <c r="G546" s="104"/>
      <c r="H546" s="105">
        <v>2</v>
      </c>
      <c r="I546" s="105" t="s">
        <v>27</v>
      </c>
      <c r="J546" s="106">
        <v>870</v>
      </c>
      <c r="K546" s="107">
        <v>0.75</v>
      </c>
      <c r="L546" s="19">
        <f>VLOOKUP(J546,[1]Values!$A$3:$D$462,2,FALSE)</f>
        <v>0</v>
      </c>
      <c r="M546" s="108">
        <v>0</v>
      </c>
      <c r="N546" s="20">
        <f t="shared" si="147"/>
        <v>0</v>
      </c>
      <c r="O546" s="19">
        <f>VLOOKUP(J546,[1]Values!$A$3:$D$462,3,FALSE)</f>
        <v>130074</v>
      </c>
      <c r="P546" s="109"/>
      <c r="Q546" s="19">
        <f t="shared" si="148"/>
        <v>97555.5</v>
      </c>
      <c r="R546" s="108">
        <f t="shared" si="149"/>
        <v>97555.5</v>
      </c>
      <c r="S546" s="21">
        <f>VLOOKUP(H546,[1]Rates!$A$3:$D$139,3,FALSE)</f>
        <v>2.0900000000000001E-4</v>
      </c>
      <c r="T546" s="110">
        <f t="shared" si="150"/>
        <v>20.3890995</v>
      </c>
      <c r="U546" s="19">
        <f>VLOOKUP(J546,[1]Values!$A$3:$D$462,4,FALSE)</f>
        <v>0</v>
      </c>
      <c r="V546" s="108">
        <v>0</v>
      </c>
      <c r="W546" s="108">
        <f t="shared" si="151"/>
        <v>0</v>
      </c>
      <c r="X546" s="23">
        <f>VLOOKUP(H546,[1]Rates!$A$3:$D$139,4,FALSE)</f>
        <v>2.3000000000000001E-4</v>
      </c>
      <c r="Y546" s="111">
        <f t="shared" si="152"/>
        <v>0</v>
      </c>
      <c r="Z546" s="9"/>
    </row>
    <row r="547" spans="7:26" x14ac:dyDescent="0.25">
      <c r="G547" s="104"/>
      <c r="H547" s="105">
        <v>3</v>
      </c>
      <c r="I547" s="105" t="s">
        <v>20</v>
      </c>
      <c r="J547" s="106">
        <v>870</v>
      </c>
      <c r="K547" s="107">
        <v>0.75</v>
      </c>
      <c r="L547" s="19">
        <f>VLOOKUP(J547,[1]Values!$A$3:$D$462,2,FALSE)</f>
        <v>0</v>
      </c>
      <c r="M547" s="108">
        <v>0</v>
      </c>
      <c r="N547" s="20">
        <f t="shared" si="147"/>
        <v>0</v>
      </c>
      <c r="O547" s="19">
        <f>VLOOKUP(J547,[1]Values!$A$3:$D$462,3,FALSE)</f>
        <v>130074</v>
      </c>
      <c r="P547" s="109"/>
      <c r="Q547" s="19">
        <f t="shared" si="148"/>
        <v>97555.5</v>
      </c>
      <c r="R547" s="108">
        <f t="shared" si="149"/>
        <v>97555.5</v>
      </c>
      <c r="S547" s="21">
        <f>VLOOKUP(H547,[1]Rates!$A$3:$D$139,3,FALSE)</f>
        <v>4.9299999999999995E-4</v>
      </c>
      <c r="T547" s="110">
        <f t="shared" si="150"/>
        <v>48.094861499999993</v>
      </c>
      <c r="U547" s="19">
        <f>VLOOKUP(J547,[1]Values!$A$3:$D$462,4,FALSE)</f>
        <v>0</v>
      </c>
      <c r="V547" s="108">
        <v>0</v>
      </c>
      <c r="W547" s="108">
        <f t="shared" si="151"/>
        <v>0</v>
      </c>
      <c r="X547" s="23">
        <f>VLOOKUP(H547,[1]Rates!$A$3:$D$139,4,FALSE)</f>
        <v>5.2599999999999999E-4</v>
      </c>
      <c r="Y547" s="111">
        <f t="shared" si="152"/>
        <v>0</v>
      </c>
      <c r="Z547" s="9"/>
    </row>
    <row r="548" spans="7:26" x14ac:dyDescent="0.25">
      <c r="G548" s="104"/>
      <c r="H548" s="105">
        <v>4</v>
      </c>
      <c r="I548" s="105" t="s">
        <v>10</v>
      </c>
      <c r="J548" s="106">
        <v>870</v>
      </c>
      <c r="K548" s="107">
        <v>0.75</v>
      </c>
      <c r="L548" s="19">
        <f>VLOOKUP(J548,[1]Values!$A$3:$D$462,2,FALSE)</f>
        <v>0</v>
      </c>
      <c r="M548" s="108">
        <v>0</v>
      </c>
      <c r="N548" s="20">
        <f t="shared" si="147"/>
        <v>0</v>
      </c>
      <c r="O548" s="19">
        <f>VLOOKUP(J548,[1]Values!$A$3:$D$462,3,FALSE)</f>
        <v>130074</v>
      </c>
      <c r="P548" s="109"/>
      <c r="Q548" s="19">
        <f t="shared" si="148"/>
        <v>97555.5</v>
      </c>
      <c r="R548" s="108">
        <f t="shared" si="149"/>
        <v>97555.5</v>
      </c>
      <c r="S548" s="21">
        <f>VLOOKUP(H548,[1]Rates!$A$3:$D$139,3,FALSE)</f>
        <v>8.1609999999999999E-3</v>
      </c>
      <c r="T548" s="110">
        <f t="shared" si="150"/>
        <v>796.15043549999996</v>
      </c>
      <c r="U548" s="19">
        <f>VLOOKUP(J548,[1]Values!$A$3:$D$462,4,FALSE)</f>
        <v>0</v>
      </c>
      <c r="V548" s="108">
        <v>0</v>
      </c>
      <c r="W548" s="108">
        <f t="shared" si="151"/>
        <v>0</v>
      </c>
      <c r="X548" s="23">
        <f>VLOOKUP(H548,[1]Rates!$A$3:$D$139,4,FALSE)</f>
        <v>7.8399999999999997E-3</v>
      </c>
      <c r="Y548" s="111">
        <f t="shared" si="152"/>
        <v>0</v>
      </c>
      <c r="Z548" s="9"/>
    </row>
    <row r="549" spans="7:26" x14ac:dyDescent="0.25">
      <c r="G549" s="104"/>
      <c r="H549" s="105">
        <v>136</v>
      </c>
      <c r="I549" s="105" t="s">
        <v>139</v>
      </c>
      <c r="J549" s="106">
        <v>870</v>
      </c>
      <c r="K549" s="107">
        <v>0.75</v>
      </c>
      <c r="L549" s="19">
        <f>VLOOKUP(J549,[1]Values!$A$3:$D$462,2,FALSE)</f>
        <v>0</v>
      </c>
      <c r="M549" s="108">
        <v>0</v>
      </c>
      <c r="N549" s="20">
        <f t="shared" si="147"/>
        <v>0</v>
      </c>
      <c r="O549" s="19">
        <f>VLOOKUP(J549,[1]Values!$A$3:$D$462,3,FALSE)</f>
        <v>130074</v>
      </c>
      <c r="P549" s="109"/>
      <c r="Q549" s="19">
        <f t="shared" si="148"/>
        <v>97555.5</v>
      </c>
      <c r="R549" s="108">
        <f t="shared" si="149"/>
        <v>97555.5</v>
      </c>
      <c r="S549" s="21">
        <f>VLOOKUP(H549,[1]Rates!$A$3:$D$139,3,FALSE)</f>
        <v>2.31E-4</v>
      </c>
      <c r="T549" s="110">
        <f t="shared" si="150"/>
        <v>22.535320500000001</v>
      </c>
      <c r="U549" s="19">
        <f>VLOOKUP(J549,[1]Values!$A$3:$D$462,4,FALSE)</f>
        <v>0</v>
      </c>
      <c r="V549" s="108">
        <v>0</v>
      </c>
      <c r="W549" s="108">
        <f t="shared" si="151"/>
        <v>0</v>
      </c>
      <c r="X549" s="23">
        <f>VLOOKUP(H549,[1]Rates!$A$3:$D$139,4,FALSE)</f>
        <v>2.0100000000000001E-4</v>
      </c>
      <c r="Y549" s="111">
        <f t="shared" si="152"/>
        <v>0</v>
      </c>
      <c r="Z549" s="9"/>
    </row>
    <row r="550" spans="7:26" x14ac:dyDescent="0.25">
      <c r="G550" s="104"/>
      <c r="H550" s="105">
        <v>6</v>
      </c>
      <c r="I550" s="105" t="s">
        <v>70</v>
      </c>
      <c r="J550" s="106">
        <v>870</v>
      </c>
      <c r="K550" s="107">
        <v>0.75</v>
      </c>
      <c r="L550" s="19">
        <f>VLOOKUP(J550,[1]Values!$A$3:$D$462,2,FALSE)</f>
        <v>0</v>
      </c>
      <c r="M550" s="108">
        <v>0</v>
      </c>
      <c r="N550" s="20">
        <f t="shared" si="147"/>
        <v>0</v>
      </c>
      <c r="O550" s="19">
        <f>VLOOKUP(J550,[1]Values!$A$3:$D$462,3,FALSE)</f>
        <v>130074</v>
      </c>
      <c r="P550" s="109"/>
      <c r="Q550" s="19">
        <f t="shared" si="148"/>
        <v>97555.5</v>
      </c>
      <c r="R550" s="108">
        <f t="shared" si="149"/>
        <v>97555.5</v>
      </c>
      <c r="S550" s="21">
        <f>VLOOKUP(H550,[1]Rates!$A$3:$D$139,3,FALSE)</f>
        <v>0</v>
      </c>
      <c r="T550" s="110">
        <f t="shared" si="150"/>
        <v>0</v>
      </c>
      <c r="U550" s="19">
        <f>VLOOKUP(J550,[1]Values!$A$3:$D$462,4,FALSE)</f>
        <v>0</v>
      </c>
      <c r="V550" s="108">
        <v>0</v>
      </c>
      <c r="W550" s="108">
        <f t="shared" si="151"/>
        <v>0</v>
      </c>
      <c r="X550" s="23">
        <f>VLOOKUP(H550,[1]Rates!$A$3:$D$139,4,FALSE)</f>
        <v>0</v>
      </c>
      <c r="Y550" s="111">
        <f t="shared" si="152"/>
        <v>0</v>
      </c>
      <c r="Z550" s="9"/>
    </row>
    <row r="551" spans="7:26" x14ac:dyDescent="0.25">
      <c r="G551" s="104"/>
      <c r="H551" s="105">
        <v>7</v>
      </c>
      <c r="I551" s="105" t="s">
        <v>9</v>
      </c>
      <c r="J551" s="106">
        <v>870</v>
      </c>
      <c r="K551" s="107">
        <v>0.75</v>
      </c>
      <c r="L551" s="19">
        <f>VLOOKUP(J551,[1]Values!$A$3:$D$462,2,FALSE)</f>
        <v>0</v>
      </c>
      <c r="M551" s="108">
        <v>0</v>
      </c>
      <c r="N551" s="20">
        <f t="shared" si="147"/>
        <v>0</v>
      </c>
      <c r="O551" s="19">
        <f>VLOOKUP(J551,[1]Values!$A$3:$D$462,3,FALSE)</f>
        <v>130074</v>
      </c>
      <c r="P551" s="109"/>
      <c r="Q551" s="19">
        <f t="shared" si="148"/>
        <v>97555.5</v>
      </c>
      <c r="R551" s="108">
        <f t="shared" si="149"/>
        <v>97555.5</v>
      </c>
      <c r="S551" s="21">
        <f>VLOOKUP(H551,[1]Rates!$A$3:$D$139,3,FALSE)</f>
        <v>1.01E-4</v>
      </c>
      <c r="T551" s="110">
        <f t="shared" si="150"/>
        <v>9.8531054999999999</v>
      </c>
      <c r="U551" s="19">
        <f>VLOOKUP(J551,[1]Values!$A$3:$D$462,4,FALSE)</f>
        <v>0</v>
      </c>
      <c r="V551" s="108">
        <v>0</v>
      </c>
      <c r="W551" s="108">
        <f t="shared" si="151"/>
        <v>0</v>
      </c>
      <c r="X551" s="23">
        <f>VLOOKUP(H551,[1]Rates!$A$3:$D$139,4,FALSE)</f>
        <v>1.08E-4</v>
      </c>
      <c r="Y551" s="111">
        <f t="shared" si="152"/>
        <v>0</v>
      </c>
      <c r="Z551" s="9"/>
    </row>
    <row r="552" spans="7:26" x14ac:dyDescent="0.25">
      <c r="G552" s="104"/>
      <c r="H552" s="105">
        <v>8</v>
      </c>
      <c r="I552" s="105" t="s">
        <v>23</v>
      </c>
      <c r="J552" s="106">
        <v>870</v>
      </c>
      <c r="K552" s="107">
        <v>0.75</v>
      </c>
      <c r="L552" s="19">
        <f>VLOOKUP(J552,[1]Values!$A$3:$D$462,2,FALSE)</f>
        <v>0</v>
      </c>
      <c r="M552" s="108">
        <v>0</v>
      </c>
      <c r="N552" s="20">
        <f t="shared" si="147"/>
        <v>0</v>
      </c>
      <c r="O552" s="19">
        <f>VLOOKUP(J552,[1]Values!$A$3:$D$462,3,FALSE)</f>
        <v>130074</v>
      </c>
      <c r="P552" s="109"/>
      <c r="Q552" s="19">
        <f t="shared" si="148"/>
        <v>97555.5</v>
      </c>
      <c r="R552" s="108">
        <f t="shared" si="149"/>
        <v>97555.5</v>
      </c>
      <c r="S552" s="21">
        <f>VLOOKUP(H552,[1]Rates!$A$3:$D$139,3,FALSE)</f>
        <v>1.5300000000000001E-4</v>
      </c>
      <c r="T552" s="110">
        <f t="shared" si="150"/>
        <v>14.9259915</v>
      </c>
      <c r="U552" s="19">
        <f>VLOOKUP(J552,[1]Values!$A$3:$D$462,4,FALSE)</f>
        <v>0</v>
      </c>
      <c r="V552" s="108">
        <v>0</v>
      </c>
      <c r="W552" s="108">
        <f t="shared" si="151"/>
        <v>0</v>
      </c>
      <c r="X552" s="23">
        <f>VLOOKUP(H552,[1]Rates!$A$3:$D$139,4,FALSE)</f>
        <v>1.64E-4</v>
      </c>
      <c r="Y552" s="111">
        <f t="shared" si="152"/>
        <v>0</v>
      </c>
      <c r="Z552" s="9"/>
    </row>
    <row r="553" spans="7:26" x14ac:dyDescent="0.25">
      <c r="G553" s="104"/>
      <c r="H553" s="105">
        <v>9</v>
      </c>
      <c r="I553" s="105" t="s">
        <v>0</v>
      </c>
      <c r="J553" s="106">
        <v>870</v>
      </c>
      <c r="K553" s="107">
        <v>0.75</v>
      </c>
      <c r="L553" s="19">
        <f>VLOOKUP(J553,[1]Values!$A$3:$D$462,2,FALSE)</f>
        <v>0</v>
      </c>
      <c r="M553" s="108">
        <v>0</v>
      </c>
      <c r="N553" s="20">
        <f t="shared" si="147"/>
        <v>0</v>
      </c>
      <c r="O553" s="19">
        <f>VLOOKUP(J553,[1]Values!$A$3:$D$462,3,FALSE)</f>
        <v>130074</v>
      </c>
      <c r="P553" s="109"/>
      <c r="Q553" s="19">
        <f t="shared" si="148"/>
        <v>97555.5</v>
      </c>
      <c r="R553" s="108">
        <f t="shared" si="149"/>
        <v>97555.5</v>
      </c>
      <c r="S553" s="21">
        <f>VLOOKUP(H553,[1]Rates!$A$3:$D$139,3,FALSE)</f>
        <v>2.5599999999999999E-4</v>
      </c>
      <c r="T553" s="110">
        <f t="shared" si="150"/>
        <v>24.974207999999997</v>
      </c>
      <c r="U553" s="19">
        <f>VLOOKUP(J553,[1]Values!$A$3:$D$462,4,FALSE)</f>
        <v>0</v>
      </c>
      <c r="V553" s="108">
        <v>0</v>
      </c>
      <c r="W553" s="108">
        <f t="shared" si="151"/>
        <v>0</v>
      </c>
      <c r="X553" s="23">
        <f>VLOOKUP(H553,[1]Rates!$A$3:$D$139,4,FALSE)</f>
        <v>2.7599999999999999E-4</v>
      </c>
      <c r="Y553" s="111">
        <f t="shared" si="152"/>
        <v>0</v>
      </c>
      <c r="Z553" s="9"/>
    </row>
    <row r="554" spans="7:26" x14ac:dyDescent="0.25">
      <c r="G554" s="104"/>
      <c r="H554" s="105">
        <v>29</v>
      </c>
      <c r="I554" s="105" t="s">
        <v>24</v>
      </c>
      <c r="J554" s="106">
        <v>870</v>
      </c>
      <c r="K554" s="107">
        <v>0.75</v>
      </c>
      <c r="L554" s="19">
        <f>VLOOKUP(J554,[1]Values!$A$3:$D$462,2,FALSE)</f>
        <v>0</v>
      </c>
      <c r="M554" s="108">
        <v>0</v>
      </c>
      <c r="N554" s="20">
        <f t="shared" si="147"/>
        <v>0</v>
      </c>
      <c r="O554" s="19">
        <f>VLOOKUP(J554,[1]Values!$A$3:$D$462,3,FALSE)</f>
        <v>130074</v>
      </c>
      <c r="P554" s="109"/>
      <c r="Q554" s="19">
        <f t="shared" si="148"/>
        <v>97555.5</v>
      </c>
      <c r="R554" s="108">
        <f t="shared" si="149"/>
        <v>97555.5</v>
      </c>
      <c r="S554" s="21">
        <f>VLOOKUP(H554,[1]Rates!$A$3:$D$139,3,FALSE)</f>
        <v>2.8760000000000001E-3</v>
      </c>
      <c r="T554" s="110">
        <f t="shared" si="150"/>
        <v>280.56961799999999</v>
      </c>
      <c r="U554" s="19">
        <f>VLOOKUP(J554,[1]Values!$A$3:$D$462,4,FALSE)</f>
        <v>0</v>
      </c>
      <c r="V554" s="108">
        <v>0</v>
      </c>
      <c r="W554" s="108">
        <f t="shared" si="151"/>
        <v>0</v>
      </c>
      <c r="X554" s="23">
        <f>VLOOKUP(H554,[1]Rates!$A$3:$D$139,4,FALSE)</f>
        <v>3.1029999999999999E-3</v>
      </c>
      <c r="Y554" s="111">
        <f t="shared" si="152"/>
        <v>0</v>
      </c>
      <c r="Z554" s="9"/>
    </row>
    <row r="555" spans="7:26" x14ac:dyDescent="0.25">
      <c r="G555" s="104"/>
      <c r="H555" s="105">
        <v>38</v>
      </c>
      <c r="I555" s="105" t="s">
        <v>12</v>
      </c>
      <c r="J555" s="106">
        <v>870</v>
      </c>
      <c r="K555" s="107">
        <v>0.75</v>
      </c>
      <c r="L555" s="19">
        <f>VLOOKUP(J555,[1]Values!$A$3:$D$462,2,FALSE)</f>
        <v>0</v>
      </c>
      <c r="M555" s="108">
        <v>0</v>
      </c>
      <c r="N555" s="20">
        <f t="shared" si="147"/>
        <v>0</v>
      </c>
      <c r="O555" s="19">
        <f>VLOOKUP(J555,[1]Values!$A$3:$D$462,3,FALSE)</f>
        <v>130074</v>
      </c>
      <c r="P555" s="109"/>
      <c r="Q555" s="19">
        <f t="shared" si="148"/>
        <v>97555.5</v>
      </c>
      <c r="R555" s="108">
        <f t="shared" si="149"/>
        <v>97555.5</v>
      </c>
      <c r="S555" s="21">
        <f>VLOOKUP(H555,[1]Rates!$A$3:$D$139,3,FALSE)</f>
        <v>9.8999999999999994E-5</v>
      </c>
      <c r="T555" s="110">
        <f t="shared" si="150"/>
        <v>9.6579944999999991</v>
      </c>
      <c r="U555" s="19">
        <f>VLOOKUP(J555,[1]Values!$A$3:$D$462,4,FALSE)</f>
        <v>0</v>
      </c>
      <c r="V555" s="108">
        <v>0</v>
      </c>
      <c r="W555" s="108">
        <f t="shared" si="151"/>
        <v>0</v>
      </c>
      <c r="X555" s="23">
        <f>VLOOKUP(H555,[1]Rates!$A$3:$D$139,4,FALSE)</f>
        <v>8.6000000000000003E-5</v>
      </c>
      <c r="Y555" s="111">
        <f t="shared" si="152"/>
        <v>0</v>
      </c>
      <c r="Z555" s="9"/>
    </row>
    <row r="556" spans="7:26" x14ac:dyDescent="0.25">
      <c r="G556" s="104"/>
      <c r="H556" s="105">
        <v>55</v>
      </c>
      <c r="I556" s="105" t="s">
        <v>26</v>
      </c>
      <c r="J556" s="106">
        <v>870</v>
      </c>
      <c r="K556" s="107">
        <v>0.75</v>
      </c>
      <c r="L556" s="19">
        <f>VLOOKUP(J556,[1]Values!$A$3:$D$462,2,FALSE)</f>
        <v>0</v>
      </c>
      <c r="M556" s="108">
        <v>0</v>
      </c>
      <c r="N556" s="20">
        <f t="shared" si="147"/>
        <v>0</v>
      </c>
      <c r="O556" s="19">
        <f>VLOOKUP(J556,[1]Values!$A$3:$D$462,3,FALSE)</f>
        <v>130074</v>
      </c>
      <c r="P556" s="109"/>
      <c r="Q556" s="19">
        <f t="shared" si="148"/>
        <v>97555.5</v>
      </c>
      <c r="R556" s="108">
        <f t="shared" si="149"/>
        <v>97555.5</v>
      </c>
      <c r="S556" s="21">
        <f>VLOOKUP(H556,[1]Rates!$A$3:$D$139,3,FALSE)</f>
        <v>1.45E-4</v>
      </c>
      <c r="T556" s="110">
        <f t="shared" si="150"/>
        <v>14.145547499999999</v>
      </c>
      <c r="U556" s="19">
        <f>VLOOKUP(J556,[1]Values!$A$3:$D$462,4,FALSE)</f>
        <v>0</v>
      </c>
      <c r="V556" s="108">
        <v>0</v>
      </c>
      <c r="W556" s="108">
        <f t="shared" si="151"/>
        <v>0</v>
      </c>
      <c r="X556" s="23">
        <f>VLOOKUP(H556,[1]Rates!$A$3:$D$139,4,FALSE)</f>
        <v>1.35E-4</v>
      </c>
      <c r="Y556" s="111">
        <f t="shared" si="152"/>
        <v>0</v>
      </c>
      <c r="Z556" s="9"/>
    </row>
    <row r="557" spans="7:26" x14ac:dyDescent="0.25">
      <c r="G557" s="104"/>
      <c r="H557" s="105">
        <v>71</v>
      </c>
      <c r="I557" s="105" t="s">
        <v>18</v>
      </c>
      <c r="J557" s="106">
        <v>870</v>
      </c>
      <c r="K557" s="107">
        <v>0</v>
      </c>
      <c r="L557" s="19">
        <f>VLOOKUP(J557,[1]Values!$A$3:$D$462,2,FALSE)</f>
        <v>0</v>
      </c>
      <c r="M557" s="108">
        <v>0</v>
      </c>
      <c r="N557" s="20">
        <f t="shared" si="147"/>
        <v>0</v>
      </c>
      <c r="O557" s="19">
        <f>VLOOKUP(J557,[1]Values!$A$3:$D$462,3,FALSE)</f>
        <v>130074</v>
      </c>
      <c r="P557" s="109"/>
      <c r="Q557" s="19">
        <f t="shared" si="148"/>
        <v>0</v>
      </c>
      <c r="R557" s="108">
        <f t="shared" si="149"/>
        <v>0</v>
      </c>
      <c r="S557" s="21">
        <f>VLOOKUP(H557,[1]Rates!$A$3:$D$139,3,FALSE)</f>
        <v>9.0000000000000002E-6</v>
      </c>
      <c r="T557" s="110">
        <f t="shared" si="150"/>
        <v>0</v>
      </c>
      <c r="U557" s="19">
        <f>VLOOKUP(J557,[1]Values!$A$3:$D$462,4,FALSE)</f>
        <v>0</v>
      </c>
      <c r="V557" s="108">
        <v>0</v>
      </c>
      <c r="W557" s="108">
        <f t="shared" si="151"/>
        <v>0</v>
      </c>
      <c r="X557" s="23">
        <f>VLOOKUP(H557,[1]Rates!$A$3:$D$139,4,FALSE)</f>
        <v>9.0000000000000002E-6</v>
      </c>
      <c r="Y557" s="111">
        <f t="shared" si="152"/>
        <v>0</v>
      </c>
      <c r="Z557" s="9"/>
    </row>
    <row r="558" spans="7:26" x14ac:dyDescent="0.25">
      <c r="G558" s="104"/>
      <c r="H558" s="105">
        <v>72</v>
      </c>
      <c r="I558" s="105" t="s">
        <v>28</v>
      </c>
      <c r="J558" s="106">
        <v>870</v>
      </c>
      <c r="K558" s="107">
        <v>0</v>
      </c>
      <c r="L558" s="19">
        <f>VLOOKUP(J558,[1]Values!$A$3:$D$462,2,FALSE)</f>
        <v>0</v>
      </c>
      <c r="M558" s="108">
        <v>0</v>
      </c>
      <c r="N558" s="20">
        <f t="shared" si="147"/>
        <v>0</v>
      </c>
      <c r="O558" s="19">
        <f>VLOOKUP(J558,[1]Values!$A$3:$D$462,3,FALSE)</f>
        <v>130074</v>
      </c>
      <c r="P558" s="109"/>
      <c r="Q558" s="19">
        <f t="shared" si="148"/>
        <v>0</v>
      </c>
      <c r="R558" s="108">
        <f t="shared" si="149"/>
        <v>0</v>
      </c>
      <c r="S558" s="21">
        <f>VLOOKUP(H558,[1]Rates!$A$3:$D$139,3,FALSE)</f>
        <v>2.5799999999999998E-4</v>
      </c>
      <c r="T558" s="110">
        <f t="shared" si="150"/>
        <v>0</v>
      </c>
      <c r="U558" s="19">
        <f>VLOOKUP(J558,[1]Values!$A$3:$D$462,4,FALSE)</f>
        <v>0</v>
      </c>
      <c r="V558" s="108">
        <v>0</v>
      </c>
      <c r="W558" s="108">
        <f t="shared" si="151"/>
        <v>0</v>
      </c>
      <c r="X558" s="23">
        <f>VLOOKUP(H558,[1]Rates!$A$3:$D$139,4,FALSE)</f>
        <v>2.7500000000000002E-4</v>
      </c>
      <c r="Y558" s="111">
        <f t="shared" si="152"/>
        <v>0</v>
      </c>
      <c r="Z558" s="9"/>
    </row>
    <row r="559" spans="7:26" x14ac:dyDescent="0.25">
      <c r="G559" s="104"/>
      <c r="H559" s="105">
        <v>94</v>
      </c>
      <c r="I559" s="105" t="s">
        <v>97</v>
      </c>
      <c r="J559" s="106">
        <v>870</v>
      </c>
      <c r="K559" s="107">
        <v>0.75</v>
      </c>
      <c r="L559" s="19">
        <f>VLOOKUP(J559,[1]Values!$A$3:$D$462,2,FALSE)</f>
        <v>0</v>
      </c>
      <c r="M559" s="108">
        <v>0</v>
      </c>
      <c r="N559" s="20">
        <f t="shared" si="147"/>
        <v>0</v>
      </c>
      <c r="O559" s="19">
        <f>VLOOKUP(J559,[1]Values!$A$3:$D$462,3,FALSE)</f>
        <v>130074</v>
      </c>
      <c r="P559" s="109"/>
      <c r="Q559" s="19">
        <f t="shared" si="148"/>
        <v>97555.5</v>
      </c>
      <c r="R559" s="108">
        <f t="shared" si="149"/>
        <v>97555.5</v>
      </c>
      <c r="S559" s="21">
        <f>VLOOKUP(H559,[1]Rates!$A$3:$D$139,3,FALSE)</f>
        <v>0</v>
      </c>
      <c r="T559" s="110">
        <f t="shared" si="150"/>
        <v>0</v>
      </c>
      <c r="U559" s="19">
        <f>VLOOKUP(J559,[1]Values!$A$3:$D$462,4,FALSE)</f>
        <v>0</v>
      </c>
      <c r="V559" s="108">
        <v>0</v>
      </c>
      <c r="W559" s="108">
        <f t="shared" si="151"/>
        <v>0</v>
      </c>
      <c r="X559" s="23">
        <f>VLOOKUP(H559,[1]Rates!$A$3:$D$139,4,FALSE)</f>
        <v>0</v>
      </c>
      <c r="Y559" s="111">
        <f t="shared" si="152"/>
        <v>0</v>
      </c>
      <c r="Z559" s="9"/>
    </row>
    <row r="560" spans="7:26" x14ac:dyDescent="0.25">
      <c r="G560" s="104"/>
      <c r="H560" s="105">
        <v>117</v>
      </c>
      <c r="I560" s="105" t="s">
        <v>21</v>
      </c>
      <c r="J560" s="106">
        <v>870</v>
      </c>
      <c r="K560" s="107">
        <v>0.75</v>
      </c>
      <c r="L560" s="19">
        <f>VLOOKUP(J560,[1]Values!$A$3:$D$462,2,FALSE)</f>
        <v>0</v>
      </c>
      <c r="M560" s="108">
        <v>0</v>
      </c>
      <c r="N560" s="20">
        <f t="shared" si="147"/>
        <v>0</v>
      </c>
      <c r="O560" s="19">
        <f>VLOOKUP(J560,[1]Values!$A$3:$D$462,3,FALSE)</f>
        <v>130074</v>
      </c>
      <c r="P560" s="109"/>
      <c r="Q560" s="19">
        <f t="shared" si="148"/>
        <v>97555.5</v>
      </c>
      <c r="R560" s="108">
        <f t="shared" si="149"/>
        <v>97555.5</v>
      </c>
      <c r="S560" s="21">
        <f>VLOOKUP(H560,[1]Rates!$A$3:$D$139,3,FALSE)</f>
        <v>2.1900000000000001E-4</v>
      </c>
      <c r="T560" s="110">
        <f t="shared" si="150"/>
        <v>21.3646545</v>
      </c>
      <c r="U560" s="19">
        <f>VLOOKUP(J560,[1]Values!$A$3:$D$462,4,FALSE)</f>
        <v>0</v>
      </c>
      <c r="V560" s="108">
        <v>0</v>
      </c>
      <c r="W560" s="108">
        <f t="shared" si="151"/>
        <v>0</v>
      </c>
      <c r="X560" s="23">
        <f>VLOOKUP(H560,[1]Rates!$A$3:$D$139,4,FALSE)</f>
        <v>2.34E-4</v>
      </c>
      <c r="Y560" s="111">
        <f t="shared" si="152"/>
        <v>0</v>
      </c>
      <c r="Z560" s="9"/>
    </row>
    <row r="561" spans="7:26" x14ac:dyDescent="0.25">
      <c r="G561" s="104"/>
      <c r="H561" s="105">
        <v>122</v>
      </c>
      <c r="I561" s="105" t="s">
        <v>90</v>
      </c>
      <c r="J561" s="106">
        <v>870</v>
      </c>
      <c r="K561" s="107">
        <v>0.75</v>
      </c>
      <c r="L561" s="19">
        <f>VLOOKUP(J561,[1]Values!$A$3:$D$462,2,FALSE)</f>
        <v>0</v>
      </c>
      <c r="M561" s="108">
        <v>0</v>
      </c>
      <c r="N561" s="20">
        <f t="shared" si="147"/>
        <v>0</v>
      </c>
      <c r="O561" s="19">
        <f>VLOOKUP(J561,[1]Values!$A$3:$D$462,3,FALSE)</f>
        <v>130074</v>
      </c>
      <c r="P561" s="109"/>
      <c r="Q561" s="19">
        <f t="shared" si="148"/>
        <v>97555.5</v>
      </c>
      <c r="R561" s="108">
        <f t="shared" si="149"/>
        <v>97555.5</v>
      </c>
      <c r="S561" s="21">
        <f>VLOOKUP(H561,[1]Rates!$A$3:$D$139,3,FALSE)</f>
        <v>0</v>
      </c>
      <c r="T561" s="110">
        <f t="shared" si="150"/>
        <v>0</v>
      </c>
      <c r="U561" s="19">
        <f>VLOOKUP(J561,[1]Values!$A$3:$D$462,4,FALSE)</f>
        <v>0</v>
      </c>
      <c r="V561" s="108">
        <v>0</v>
      </c>
      <c r="W561" s="108">
        <f t="shared" si="151"/>
        <v>0</v>
      </c>
      <c r="X561" s="23">
        <f>VLOOKUP(H561,[1]Rates!$A$3:$D$139,4,FALSE)</f>
        <v>0</v>
      </c>
      <c r="Y561" s="111">
        <f t="shared" si="152"/>
        <v>0</v>
      </c>
      <c r="Z561" s="9"/>
    </row>
    <row r="562" spans="7:26" ht="15.75" thickBot="1" x14ac:dyDescent="0.3">
      <c r="G562" s="113"/>
      <c r="H562" s="114"/>
      <c r="I562" s="114"/>
      <c r="J562" s="115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6"/>
      <c r="Z562" s="9"/>
    </row>
    <row r="563" spans="7:26" x14ac:dyDescent="0.25">
      <c r="G563" s="9">
        <v>94</v>
      </c>
      <c r="H563" s="9" t="s">
        <v>97</v>
      </c>
      <c r="I563" s="9"/>
      <c r="J563" s="17"/>
      <c r="K563" s="18"/>
      <c r="L563" s="20"/>
      <c r="M563" s="20"/>
      <c r="N563" s="20"/>
      <c r="O563" s="20"/>
      <c r="P563" s="20"/>
      <c r="Q563" s="20"/>
      <c r="R563" s="20"/>
      <c r="S563" s="23"/>
      <c r="T563" s="22">
        <f>SUM(T525:T562)</f>
        <v>5450167.4916105</v>
      </c>
      <c r="U563" s="20"/>
      <c r="V563" s="20"/>
      <c r="W563" s="20"/>
      <c r="X563" s="23"/>
      <c r="Y563" s="22">
        <f>SUM(Y525:Y562)</f>
        <v>1809642.1925009994</v>
      </c>
      <c r="Z563" s="27">
        <f>T563+Y563</f>
        <v>7259809.6841114992</v>
      </c>
    </row>
    <row r="564" spans="7:26" x14ac:dyDescent="0.25">
      <c r="G564" s="9"/>
      <c r="H564" s="9"/>
      <c r="I564" s="9"/>
      <c r="J564" s="17"/>
      <c r="K564" s="18"/>
      <c r="L564" s="20"/>
      <c r="M564" s="20"/>
      <c r="N564" s="20"/>
      <c r="O564" s="20"/>
      <c r="P564" s="20"/>
      <c r="Q564" s="20"/>
      <c r="R564" s="20"/>
      <c r="S564" s="23"/>
      <c r="T564" s="22"/>
      <c r="U564" s="20"/>
      <c r="V564" s="20"/>
      <c r="W564" s="20"/>
      <c r="X564" s="23"/>
      <c r="Y564" s="22"/>
      <c r="Z564" s="9"/>
    </row>
    <row r="565" spans="7:26" ht="15.75" thickBot="1" x14ac:dyDescent="0.3">
      <c r="G565" s="9"/>
      <c r="H565" s="9"/>
      <c r="I565" s="9"/>
      <c r="J565" s="10" t="s">
        <v>53</v>
      </c>
      <c r="K565" s="11" t="s">
        <v>54</v>
      </c>
      <c r="L565" s="12" t="s">
        <v>55</v>
      </c>
      <c r="M565" s="12" t="s">
        <v>160</v>
      </c>
      <c r="N565" s="12"/>
      <c r="O565" s="12" t="s">
        <v>56</v>
      </c>
      <c r="P565" s="12" t="s">
        <v>161</v>
      </c>
      <c r="Q565" s="12"/>
      <c r="R565" s="12" t="s">
        <v>57</v>
      </c>
      <c r="S565" s="13" t="s">
        <v>58</v>
      </c>
      <c r="T565" s="14" t="s">
        <v>59</v>
      </c>
      <c r="U565" s="12" t="s">
        <v>60</v>
      </c>
      <c r="V565" s="12" t="s">
        <v>61</v>
      </c>
      <c r="W565" s="12" t="s">
        <v>62</v>
      </c>
      <c r="X565" s="13" t="s">
        <v>63</v>
      </c>
      <c r="Y565" s="14" t="s">
        <v>64</v>
      </c>
      <c r="Z565" s="9"/>
    </row>
    <row r="566" spans="7:26" ht="15.75" x14ac:dyDescent="0.25">
      <c r="G566" s="82">
        <v>106</v>
      </c>
      <c r="H566" s="83" t="s">
        <v>98</v>
      </c>
      <c r="I566" s="15"/>
      <c r="J566" s="84"/>
      <c r="K566" s="85"/>
      <c r="L566" s="86"/>
      <c r="M566" s="86"/>
      <c r="N566" s="86"/>
      <c r="O566" s="86"/>
      <c r="P566" s="86"/>
      <c r="Q566" s="86"/>
      <c r="R566" s="86"/>
      <c r="S566" s="87"/>
      <c r="T566" s="88"/>
      <c r="U566" s="86"/>
      <c r="V566" s="86"/>
      <c r="W566" s="86"/>
      <c r="X566" s="87"/>
      <c r="Y566" s="89"/>
      <c r="Z566" s="9"/>
    </row>
    <row r="567" spans="7:26" x14ac:dyDescent="0.25">
      <c r="G567" s="16"/>
      <c r="H567" s="9">
        <v>1</v>
      </c>
      <c r="I567" s="9" t="s">
        <v>11</v>
      </c>
      <c r="J567" s="17">
        <v>390</v>
      </c>
      <c r="K567" s="117">
        <v>0.71899999999999997</v>
      </c>
      <c r="L567" s="19">
        <f>VLOOKUP(J567,[1]Values!$A$3:$D$462,2,FALSE)</f>
        <v>38451280</v>
      </c>
      <c r="M567" s="20">
        <v>10301587</v>
      </c>
      <c r="N567" s="20">
        <f t="shared" ref="N567:N584" si="153">(L567-M567)*K567</f>
        <v>20239629.267000001</v>
      </c>
      <c r="O567" s="19">
        <f>VLOOKUP(J567,[1]Values!$A$3:$D$462,3,FALSE)</f>
        <v>142770</v>
      </c>
      <c r="P567" s="19"/>
      <c r="Q567" s="19">
        <f t="shared" ref="Q567:Q584" si="154">(O567-P567)*K567</f>
        <v>102651.62999999999</v>
      </c>
      <c r="R567" s="20">
        <f t="shared" ref="R567:R584" si="155">(L567-M567+O567-P567)*K567</f>
        <v>20342280.897</v>
      </c>
      <c r="S567" s="21">
        <f>VLOOKUP(H567,[1]Rates!$A$3:$D$139,3,FALSE)</f>
        <v>1.908E-3</v>
      </c>
      <c r="T567" s="22">
        <f t="shared" ref="T567:T584" si="156">R567*S567</f>
        <v>38813.071951475999</v>
      </c>
      <c r="U567" s="19">
        <f>VLOOKUP(J567,[1]Values!$A$3:$D$462,4,FALSE)</f>
        <v>1106683</v>
      </c>
      <c r="V567" s="20">
        <v>143991</v>
      </c>
      <c r="W567" s="20">
        <f t="shared" ref="W567:W584" si="157">(U567-V567)*K567</f>
        <v>692175.54799999995</v>
      </c>
      <c r="X567" s="23">
        <f>VLOOKUP(H567,[1]Rates!$A$3:$D$139,4,FALSE)</f>
        <v>2.0739999999999999E-3</v>
      </c>
      <c r="Y567" s="90">
        <f t="shared" ref="Y567:Y584" si="158">W567*X567</f>
        <v>1435.5720865519997</v>
      </c>
      <c r="Z567" s="9"/>
    </row>
    <row r="568" spans="7:26" x14ac:dyDescent="0.25">
      <c r="G568" s="16"/>
      <c r="H568" s="9">
        <v>2</v>
      </c>
      <c r="I568" s="9" t="s">
        <v>27</v>
      </c>
      <c r="J568" s="17">
        <v>390</v>
      </c>
      <c r="K568" s="117">
        <v>0.71899999999999997</v>
      </c>
      <c r="L568" s="19">
        <f>VLOOKUP(J568,[1]Values!$A$3:$D$462,2,FALSE)</f>
        <v>38451280</v>
      </c>
      <c r="M568" s="20">
        <v>10301587</v>
      </c>
      <c r="N568" s="20">
        <f t="shared" si="153"/>
        <v>20239629.267000001</v>
      </c>
      <c r="O568" s="19">
        <f>VLOOKUP(J568,[1]Values!$A$3:$D$462,3,FALSE)</f>
        <v>142770</v>
      </c>
      <c r="P568" s="19"/>
      <c r="Q568" s="19">
        <f t="shared" si="154"/>
        <v>102651.62999999999</v>
      </c>
      <c r="R568" s="20">
        <f t="shared" si="155"/>
        <v>20342280.897</v>
      </c>
      <c r="S568" s="21">
        <f>VLOOKUP(H568,[1]Rates!$A$3:$D$139,3,FALSE)</f>
        <v>2.0900000000000001E-4</v>
      </c>
      <c r="T568" s="22">
        <f t="shared" si="156"/>
        <v>4251.5367074730002</v>
      </c>
      <c r="U568" s="19">
        <f>VLOOKUP(J568,[1]Values!$A$3:$D$462,4,FALSE)</f>
        <v>1106683</v>
      </c>
      <c r="V568" s="20">
        <v>143991</v>
      </c>
      <c r="W568" s="20">
        <f t="shared" si="157"/>
        <v>692175.54799999995</v>
      </c>
      <c r="X568" s="23">
        <f>VLOOKUP(H568,[1]Rates!$A$3:$D$139,4,FALSE)</f>
        <v>2.3000000000000001E-4</v>
      </c>
      <c r="Y568" s="90">
        <f t="shared" si="158"/>
        <v>159.20037603999998</v>
      </c>
      <c r="Z568" s="9"/>
    </row>
    <row r="569" spans="7:26" x14ac:dyDescent="0.25">
      <c r="G569" s="16"/>
      <c r="H569" s="9">
        <v>3</v>
      </c>
      <c r="I569" s="9" t="s">
        <v>20</v>
      </c>
      <c r="J569" s="17">
        <v>390</v>
      </c>
      <c r="K569" s="117">
        <v>0.71899999999999997</v>
      </c>
      <c r="L569" s="19">
        <f>VLOOKUP(J569,[1]Values!$A$3:$D$462,2,FALSE)</f>
        <v>38451280</v>
      </c>
      <c r="M569" s="20">
        <v>10301587</v>
      </c>
      <c r="N569" s="20">
        <f t="shared" si="153"/>
        <v>20239629.267000001</v>
      </c>
      <c r="O569" s="19">
        <f>VLOOKUP(J569,[1]Values!$A$3:$D$462,3,FALSE)</f>
        <v>142770</v>
      </c>
      <c r="P569" s="19"/>
      <c r="Q569" s="19">
        <f t="shared" si="154"/>
        <v>102651.62999999999</v>
      </c>
      <c r="R569" s="20">
        <f t="shared" si="155"/>
        <v>20342280.897</v>
      </c>
      <c r="S569" s="21">
        <f>VLOOKUP(H569,[1]Rates!$A$3:$D$139,3,FALSE)</f>
        <v>4.9299999999999995E-4</v>
      </c>
      <c r="T569" s="22">
        <f t="shared" si="156"/>
        <v>10028.744482220998</v>
      </c>
      <c r="U569" s="19">
        <f>VLOOKUP(J569,[1]Values!$A$3:$D$462,4,FALSE)</f>
        <v>1106683</v>
      </c>
      <c r="V569" s="20">
        <v>143991</v>
      </c>
      <c r="W569" s="20">
        <f t="shared" si="157"/>
        <v>692175.54799999995</v>
      </c>
      <c r="X569" s="23">
        <f>VLOOKUP(H569,[1]Rates!$A$3:$D$139,4,FALSE)</f>
        <v>5.2599999999999999E-4</v>
      </c>
      <c r="Y569" s="90">
        <f t="shared" si="158"/>
        <v>364.08433824799999</v>
      </c>
      <c r="Z569" s="9"/>
    </row>
    <row r="570" spans="7:26" x14ac:dyDescent="0.25">
      <c r="G570" s="16"/>
      <c r="H570" s="9">
        <v>4</v>
      </c>
      <c r="I570" s="9" t="s">
        <v>10</v>
      </c>
      <c r="J570" s="17">
        <v>390</v>
      </c>
      <c r="K570" s="117">
        <v>0.71899999999999997</v>
      </c>
      <c r="L570" s="19">
        <f>VLOOKUP(J570,[1]Values!$A$3:$D$462,2,FALSE)</f>
        <v>38451280</v>
      </c>
      <c r="M570" s="20">
        <v>10301587</v>
      </c>
      <c r="N570" s="20">
        <f t="shared" si="153"/>
        <v>20239629.267000001</v>
      </c>
      <c r="O570" s="19">
        <f>VLOOKUP(J570,[1]Values!$A$3:$D$462,3,FALSE)</f>
        <v>142770</v>
      </c>
      <c r="P570" s="19"/>
      <c r="Q570" s="19">
        <f t="shared" si="154"/>
        <v>102651.62999999999</v>
      </c>
      <c r="R570" s="20">
        <f t="shared" si="155"/>
        <v>20342280.897</v>
      </c>
      <c r="S570" s="21">
        <f>VLOOKUP(H570,[1]Rates!$A$3:$D$139,3,FALSE)</f>
        <v>8.1609999999999999E-3</v>
      </c>
      <c r="T570" s="22">
        <f t="shared" si="156"/>
        <v>166013.35440041698</v>
      </c>
      <c r="U570" s="19">
        <f>VLOOKUP(J570,[1]Values!$A$3:$D$462,4,FALSE)</f>
        <v>1106683</v>
      </c>
      <c r="V570" s="20">
        <v>143991</v>
      </c>
      <c r="W570" s="20">
        <f t="shared" si="157"/>
        <v>692175.54799999995</v>
      </c>
      <c r="X570" s="23">
        <f>VLOOKUP(H570,[1]Rates!$A$3:$D$139,4,FALSE)</f>
        <v>7.8399999999999997E-3</v>
      </c>
      <c r="Y570" s="90">
        <f t="shared" si="158"/>
        <v>5426.6562963199995</v>
      </c>
      <c r="Z570" s="9"/>
    </row>
    <row r="571" spans="7:26" x14ac:dyDescent="0.25">
      <c r="G571" s="16"/>
      <c r="H571" s="9">
        <v>136</v>
      </c>
      <c r="I571" s="9" t="s">
        <v>139</v>
      </c>
      <c r="J571" s="17">
        <v>390</v>
      </c>
      <c r="K571" s="117">
        <v>0.71899999999999997</v>
      </c>
      <c r="L571" s="19">
        <f>VLOOKUP(J571,[1]Values!$A$3:$D$462,2,FALSE)</f>
        <v>38451280</v>
      </c>
      <c r="M571" s="20">
        <v>10301587</v>
      </c>
      <c r="N571" s="20">
        <f t="shared" si="153"/>
        <v>20239629.267000001</v>
      </c>
      <c r="O571" s="19">
        <f>VLOOKUP(J571,[1]Values!$A$3:$D$462,3,FALSE)</f>
        <v>142770</v>
      </c>
      <c r="P571" s="19"/>
      <c r="Q571" s="19">
        <f t="shared" si="154"/>
        <v>102651.62999999999</v>
      </c>
      <c r="R571" s="20">
        <f t="shared" si="155"/>
        <v>20342280.897</v>
      </c>
      <c r="S571" s="21">
        <f>VLOOKUP(H571,[1]Rates!$A$3:$D$139,3,FALSE)</f>
        <v>2.31E-4</v>
      </c>
      <c r="T571" s="22">
        <f t="shared" si="156"/>
        <v>4699.066887207</v>
      </c>
      <c r="U571" s="19">
        <f>VLOOKUP(J571,[1]Values!$A$3:$D$462,4,FALSE)</f>
        <v>1106683</v>
      </c>
      <c r="V571" s="20">
        <v>143991</v>
      </c>
      <c r="W571" s="20">
        <f t="shared" si="157"/>
        <v>692175.54799999995</v>
      </c>
      <c r="X571" s="23">
        <f>VLOOKUP(H571,[1]Rates!$A$3:$D$139,4,FALSE)</f>
        <v>2.0100000000000001E-4</v>
      </c>
      <c r="Y571" s="90">
        <f t="shared" si="158"/>
        <v>139.127285148</v>
      </c>
      <c r="Z571" s="9"/>
    </row>
    <row r="572" spans="7:26" x14ac:dyDescent="0.25">
      <c r="G572" s="16"/>
      <c r="H572" s="9">
        <v>6</v>
      </c>
      <c r="I572" s="9" t="s">
        <v>70</v>
      </c>
      <c r="J572" s="17">
        <v>390</v>
      </c>
      <c r="K572" s="117">
        <v>0.71899999999999997</v>
      </c>
      <c r="L572" s="19">
        <f>VLOOKUP(J572,[1]Values!$A$3:$D$462,2,FALSE)</f>
        <v>38451280</v>
      </c>
      <c r="M572" s="20">
        <v>10301587</v>
      </c>
      <c r="N572" s="20">
        <f t="shared" si="153"/>
        <v>20239629.267000001</v>
      </c>
      <c r="O572" s="19">
        <f>VLOOKUP(J572,[1]Values!$A$3:$D$462,3,FALSE)</f>
        <v>142770</v>
      </c>
      <c r="P572" s="19"/>
      <c r="Q572" s="19">
        <f t="shared" si="154"/>
        <v>102651.62999999999</v>
      </c>
      <c r="R572" s="20">
        <f t="shared" si="155"/>
        <v>20342280.897</v>
      </c>
      <c r="S572" s="21">
        <f>VLOOKUP(H572,[1]Rates!$A$3:$D$139,3,FALSE)</f>
        <v>0</v>
      </c>
      <c r="T572" s="22">
        <f t="shared" si="156"/>
        <v>0</v>
      </c>
      <c r="U572" s="19">
        <f>VLOOKUP(J572,[1]Values!$A$3:$D$462,4,FALSE)</f>
        <v>1106683</v>
      </c>
      <c r="V572" s="20">
        <v>143991</v>
      </c>
      <c r="W572" s="20">
        <f t="shared" si="157"/>
        <v>692175.54799999995</v>
      </c>
      <c r="X572" s="23">
        <f>VLOOKUP(H572,[1]Rates!$A$3:$D$139,4,FALSE)</f>
        <v>0</v>
      </c>
      <c r="Y572" s="90">
        <f t="shared" si="158"/>
        <v>0</v>
      </c>
      <c r="Z572" s="9"/>
    </row>
    <row r="573" spans="7:26" x14ac:dyDescent="0.25">
      <c r="G573" s="16"/>
      <c r="H573" s="9">
        <v>7</v>
      </c>
      <c r="I573" s="9" t="s">
        <v>9</v>
      </c>
      <c r="J573" s="17">
        <v>390</v>
      </c>
      <c r="K573" s="117">
        <v>0.71899999999999997</v>
      </c>
      <c r="L573" s="19">
        <f>VLOOKUP(J573,[1]Values!$A$3:$D$462,2,FALSE)</f>
        <v>38451280</v>
      </c>
      <c r="M573" s="20">
        <v>10301587</v>
      </c>
      <c r="N573" s="20">
        <f t="shared" si="153"/>
        <v>20239629.267000001</v>
      </c>
      <c r="O573" s="19">
        <f>VLOOKUP(J573,[1]Values!$A$3:$D$462,3,FALSE)</f>
        <v>142770</v>
      </c>
      <c r="P573" s="19"/>
      <c r="Q573" s="19">
        <f t="shared" si="154"/>
        <v>102651.62999999999</v>
      </c>
      <c r="R573" s="20">
        <f t="shared" si="155"/>
        <v>20342280.897</v>
      </c>
      <c r="S573" s="21">
        <f>VLOOKUP(H573,[1]Rates!$A$3:$D$139,3,FALSE)</f>
        <v>1.01E-4</v>
      </c>
      <c r="T573" s="22">
        <f t="shared" si="156"/>
        <v>2054.570370597</v>
      </c>
      <c r="U573" s="19">
        <f>VLOOKUP(J573,[1]Values!$A$3:$D$462,4,FALSE)</f>
        <v>1106683</v>
      </c>
      <c r="V573" s="20">
        <v>143991</v>
      </c>
      <c r="W573" s="20">
        <f t="shared" si="157"/>
        <v>692175.54799999995</v>
      </c>
      <c r="X573" s="23">
        <f>VLOOKUP(H573,[1]Rates!$A$3:$D$139,4,FALSE)</f>
        <v>1.08E-4</v>
      </c>
      <c r="Y573" s="90">
        <f t="shared" si="158"/>
        <v>74.754959183999986</v>
      </c>
      <c r="Z573" s="9"/>
    </row>
    <row r="574" spans="7:26" x14ac:dyDescent="0.25">
      <c r="G574" s="16"/>
      <c r="H574" s="9">
        <v>8</v>
      </c>
      <c r="I574" s="9" t="s">
        <v>23</v>
      </c>
      <c r="J574" s="17">
        <v>390</v>
      </c>
      <c r="K574" s="117">
        <v>0.71899999999999997</v>
      </c>
      <c r="L574" s="19">
        <f>VLOOKUP(J574,[1]Values!$A$3:$D$462,2,FALSE)</f>
        <v>38451280</v>
      </c>
      <c r="M574" s="20">
        <v>10301587</v>
      </c>
      <c r="N574" s="20">
        <f t="shared" si="153"/>
        <v>20239629.267000001</v>
      </c>
      <c r="O574" s="19">
        <f>VLOOKUP(J574,[1]Values!$A$3:$D$462,3,FALSE)</f>
        <v>142770</v>
      </c>
      <c r="P574" s="19"/>
      <c r="Q574" s="19">
        <f t="shared" si="154"/>
        <v>102651.62999999999</v>
      </c>
      <c r="R574" s="20">
        <f t="shared" si="155"/>
        <v>20342280.897</v>
      </c>
      <c r="S574" s="21">
        <f>VLOOKUP(H574,[1]Rates!$A$3:$D$139,3,FALSE)</f>
        <v>1.5300000000000001E-4</v>
      </c>
      <c r="T574" s="22">
        <f t="shared" si="156"/>
        <v>3112.3689772410003</v>
      </c>
      <c r="U574" s="19">
        <f>VLOOKUP(J574,[1]Values!$A$3:$D$462,4,FALSE)</f>
        <v>1106683</v>
      </c>
      <c r="V574" s="20">
        <v>143991</v>
      </c>
      <c r="W574" s="20">
        <f t="shared" si="157"/>
        <v>692175.54799999995</v>
      </c>
      <c r="X574" s="23">
        <f>VLOOKUP(H574,[1]Rates!$A$3:$D$139,4,FALSE)</f>
        <v>1.64E-4</v>
      </c>
      <c r="Y574" s="90">
        <f t="shared" si="158"/>
        <v>113.51678987199999</v>
      </c>
      <c r="Z574" s="9"/>
    </row>
    <row r="575" spans="7:26" x14ac:dyDescent="0.25">
      <c r="G575" s="16"/>
      <c r="H575" s="9">
        <v>9</v>
      </c>
      <c r="I575" s="9" t="s">
        <v>0</v>
      </c>
      <c r="J575" s="17">
        <v>390</v>
      </c>
      <c r="K575" s="117">
        <v>0.71899999999999997</v>
      </c>
      <c r="L575" s="19">
        <f>VLOOKUP(J575,[1]Values!$A$3:$D$462,2,FALSE)</f>
        <v>38451280</v>
      </c>
      <c r="M575" s="20">
        <v>10301587</v>
      </c>
      <c r="N575" s="20">
        <f t="shared" si="153"/>
        <v>20239629.267000001</v>
      </c>
      <c r="O575" s="19">
        <f>VLOOKUP(J575,[1]Values!$A$3:$D$462,3,FALSE)</f>
        <v>142770</v>
      </c>
      <c r="P575" s="19"/>
      <c r="Q575" s="19">
        <f t="shared" si="154"/>
        <v>102651.62999999999</v>
      </c>
      <c r="R575" s="20">
        <f t="shared" si="155"/>
        <v>20342280.897</v>
      </c>
      <c r="S575" s="21">
        <f>VLOOKUP(H575,[1]Rates!$A$3:$D$139,3,FALSE)</f>
        <v>2.5599999999999999E-4</v>
      </c>
      <c r="T575" s="22">
        <f t="shared" si="156"/>
        <v>5207.6239096319996</v>
      </c>
      <c r="U575" s="19">
        <f>VLOOKUP(J575,[1]Values!$A$3:$D$462,4,FALSE)</f>
        <v>1106683</v>
      </c>
      <c r="V575" s="20">
        <v>143991</v>
      </c>
      <c r="W575" s="20">
        <f t="shared" si="157"/>
        <v>692175.54799999995</v>
      </c>
      <c r="X575" s="23">
        <f>VLOOKUP(H575,[1]Rates!$A$3:$D$139,4,FALSE)</f>
        <v>2.7599999999999999E-4</v>
      </c>
      <c r="Y575" s="90">
        <f t="shared" si="158"/>
        <v>191.04045124799998</v>
      </c>
      <c r="Z575" s="9"/>
    </row>
    <row r="576" spans="7:26" x14ac:dyDescent="0.25">
      <c r="G576" s="16"/>
      <c r="H576" s="9">
        <v>17</v>
      </c>
      <c r="I576" s="9" t="s">
        <v>16</v>
      </c>
      <c r="J576" s="17">
        <v>390</v>
      </c>
      <c r="K576" s="117">
        <v>0.71899999999999997</v>
      </c>
      <c r="L576" s="19">
        <f>VLOOKUP(J576,[1]Values!$A$3:$D$462,2,FALSE)</f>
        <v>38451280</v>
      </c>
      <c r="M576" s="20">
        <v>10301587</v>
      </c>
      <c r="N576" s="20">
        <f t="shared" si="153"/>
        <v>20239629.267000001</v>
      </c>
      <c r="O576" s="19">
        <f>VLOOKUP(J576,[1]Values!$A$3:$D$462,3,FALSE)</f>
        <v>142770</v>
      </c>
      <c r="P576" s="19"/>
      <c r="Q576" s="19">
        <f t="shared" si="154"/>
        <v>102651.62999999999</v>
      </c>
      <c r="R576" s="20">
        <f t="shared" si="155"/>
        <v>20342280.897</v>
      </c>
      <c r="S576" s="21">
        <f>VLOOKUP(H576,[1]Rates!$A$3:$D$139,3,FALSE)</f>
        <v>6.0700000000000001E-4</v>
      </c>
      <c r="T576" s="22">
        <f t="shared" si="156"/>
        <v>12347.764504479001</v>
      </c>
      <c r="U576" s="19">
        <f>VLOOKUP(J576,[1]Values!$A$3:$D$462,4,FALSE)</f>
        <v>1106683</v>
      </c>
      <c r="V576" s="20">
        <v>143991</v>
      </c>
      <c r="W576" s="20">
        <f t="shared" si="157"/>
        <v>692175.54799999995</v>
      </c>
      <c r="X576" s="23">
        <f>VLOOKUP(H576,[1]Rates!$A$3:$D$139,4,FALSE)</f>
        <v>6.4899999999999995E-4</v>
      </c>
      <c r="Y576" s="90">
        <f t="shared" si="158"/>
        <v>449.22193065199991</v>
      </c>
      <c r="Z576" s="9"/>
    </row>
    <row r="577" spans="7:26" x14ac:dyDescent="0.25">
      <c r="G577" s="16"/>
      <c r="H577" s="9">
        <v>29</v>
      </c>
      <c r="I577" s="9" t="s">
        <v>24</v>
      </c>
      <c r="J577" s="17">
        <v>390</v>
      </c>
      <c r="K577" s="117">
        <v>0.71899999999999997</v>
      </c>
      <c r="L577" s="19">
        <f>VLOOKUP(J577,[1]Values!$A$3:$D$462,2,FALSE)</f>
        <v>38451280</v>
      </c>
      <c r="M577" s="20">
        <v>10301587</v>
      </c>
      <c r="N577" s="20">
        <f t="shared" si="153"/>
        <v>20239629.267000001</v>
      </c>
      <c r="O577" s="19">
        <f>VLOOKUP(J577,[1]Values!$A$3:$D$462,3,FALSE)</f>
        <v>142770</v>
      </c>
      <c r="P577" s="19"/>
      <c r="Q577" s="19">
        <f t="shared" si="154"/>
        <v>102651.62999999999</v>
      </c>
      <c r="R577" s="20">
        <f t="shared" si="155"/>
        <v>20342280.897</v>
      </c>
      <c r="S577" s="21">
        <f>VLOOKUP(H577,[1]Rates!$A$3:$D$139,3,FALSE)</f>
        <v>2.8760000000000001E-3</v>
      </c>
      <c r="T577" s="22">
        <f t="shared" si="156"/>
        <v>58504.399859771998</v>
      </c>
      <c r="U577" s="19">
        <f>VLOOKUP(J577,[1]Values!$A$3:$D$462,4,FALSE)</f>
        <v>1106683</v>
      </c>
      <c r="V577" s="20">
        <v>143991</v>
      </c>
      <c r="W577" s="20">
        <f t="shared" si="157"/>
        <v>692175.54799999995</v>
      </c>
      <c r="X577" s="23">
        <f>VLOOKUP(H577,[1]Rates!$A$3:$D$139,4,FALSE)</f>
        <v>3.1029999999999999E-3</v>
      </c>
      <c r="Y577" s="90">
        <f t="shared" si="158"/>
        <v>2147.8207254439999</v>
      </c>
      <c r="Z577" s="9"/>
    </row>
    <row r="578" spans="7:26" x14ac:dyDescent="0.25">
      <c r="G578" s="16"/>
      <c r="H578" s="9">
        <v>38</v>
      </c>
      <c r="I578" s="9" t="s">
        <v>12</v>
      </c>
      <c r="J578" s="17">
        <v>390</v>
      </c>
      <c r="K578" s="117">
        <v>0.71899999999999997</v>
      </c>
      <c r="L578" s="19">
        <f>VLOOKUP(J578,[1]Values!$A$3:$D$462,2,FALSE)</f>
        <v>38451280</v>
      </c>
      <c r="M578" s="20">
        <v>10301587</v>
      </c>
      <c r="N578" s="20">
        <f t="shared" si="153"/>
        <v>20239629.267000001</v>
      </c>
      <c r="O578" s="19">
        <f>VLOOKUP(J578,[1]Values!$A$3:$D$462,3,FALSE)</f>
        <v>142770</v>
      </c>
      <c r="P578" s="19"/>
      <c r="Q578" s="19">
        <f t="shared" si="154"/>
        <v>102651.62999999999</v>
      </c>
      <c r="R578" s="20">
        <f t="shared" si="155"/>
        <v>20342280.897</v>
      </c>
      <c r="S578" s="21">
        <f>VLOOKUP(H578,[1]Rates!$A$3:$D$139,3,FALSE)</f>
        <v>9.8999999999999994E-5</v>
      </c>
      <c r="T578" s="22">
        <f t="shared" si="156"/>
        <v>2013.8858088029999</v>
      </c>
      <c r="U578" s="19">
        <f>VLOOKUP(J578,[1]Values!$A$3:$D$462,4,FALSE)</f>
        <v>1106683</v>
      </c>
      <c r="V578" s="20">
        <v>143991</v>
      </c>
      <c r="W578" s="20">
        <f t="shared" si="157"/>
        <v>692175.54799999995</v>
      </c>
      <c r="X578" s="23">
        <f>VLOOKUP(H578,[1]Rates!$A$3:$D$139,4,FALSE)</f>
        <v>8.6000000000000003E-5</v>
      </c>
      <c r="Y578" s="90">
        <f t="shared" si="158"/>
        <v>59.527097128000001</v>
      </c>
      <c r="Z578" s="9"/>
    </row>
    <row r="579" spans="7:26" x14ac:dyDescent="0.25">
      <c r="G579" s="16"/>
      <c r="H579" s="9">
        <v>55</v>
      </c>
      <c r="I579" s="9" t="s">
        <v>26</v>
      </c>
      <c r="J579" s="17">
        <v>390</v>
      </c>
      <c r="K579" s="117">
        <v>0.71899999999999997</v>
      </c>
      <c r="L579" s="19">
        <f>VLOOKUP(J579,[1]Values!$A$3:$D$462,2,FALSE)</f>
        <v>38451280</v>
      </c>
      <c r="M579" s="20">
        <v>10301587</v>
      </c>
      <c r="N579" s="20">
        <f t="shared" si="153"/>
        <v>20239629.267000001</v>
      </c>
      <c r="O579" s="19">
        <f>VLOOKUP(J579,[1]Values!$A$3:$D$462,3,FALSE)</f>
        <v>142770</v>
      </c>
      <c r="P579" s="19"/>
      <c r="Q579" s="19">
        <f t="shared" si="154"/>
        <v>102651.62999999999</v>
      </c>
      <c r="R579" s="20">
        <f t="shared" si="155"/>
        <v>20342280.897</v>
      </c>
      <c r="S579" s="21">
        <f>VLOOKUP(H579,[1]Rates!$A$3:$D$139,3,FALSE)</f>
        <v>1.45E-4</v>
      </c>
      <c r="T579" s="22">
        <f t="shared" si="156"/>
        <v>2949.6307300650001</v>
      </c>
      <c r="U579" s="19">
        <f>VLOOKUP(J579,[1]Values!$A$3:$D$462,4,FALSE)</f>
        <v>1106683</v>
      </c>
      <c r="V579" s="20">
        <v>143991</v>
      </c>
      <c r="W579" s="20">
        <f t="shared" si="157"/>
        <v>692175.54799999995</v>
      </c>
      <c r="X579" s="23">
        <f>VLOOKUP(H579,[1]Rates!$A$3:$D$139,4,FALSE)</f>
        <v>1.35E-4</v>
      </c>
      <c r="Y579" s="90">
        <f t="shared" si="158"/>
        <v>93.443698979999994</v>
      </c>
      <c r="Z579" s="9"/>
    </row>
    <row r="580" spans="7:26" x14ac:dyDescent="0.25">
      <c r="G580" s="16"/>
      <c r="H580" s="9">
        <v>71</v>
      </c>
      <c r="I580" s="9" t="s">
        <v>18</v>
      </c>
      <c r="J580" s="17">
        <v>390</v>
      </c>
      <c r="K580" s="117">
        <v>0</v>
      </c>
      <c r="L580" s="19">
        <f>VLOOKUP(J580,[1]Values!$A$3:$D$462,2,FALSE)</f>
        <v>38451280</v>
      </c>
      <c r="M580" s="20">
        <v>10301587</v>
      </c>
      <c r="N580" s="20">
        <f t="shared" si="153"/>
        <v>0</v>
      </c>
      <c r="O580" s="19">
        <f>VLOOKUP(J580,[1]Values!$A$3:$D$462,3,FALSE)</f>
        <v>142770</v>
      </c>
      <c r="P580" s="19"/>
      <c r="Q580" s="19">
        <f t="shared" si="154"/>
        <v>0</v>
      </c>
      <c r="R580" s="20">
        <f t="shared" si="155"/>
        <v>0</v>
      </c>
      <c r="S580" s="21">
        <f>VLOOKUP(H580,[1]Rates!$A$3:$D$139,3,FALSE)</f>
        <v>9.0000000000000002E-6</v>
      </c>
      <c r="T580" s="22">
        <f t="shared" si="156"/>
        <v>0</v>
      </c>
      <c r="U580" s="19">
        <f>VLOOKUP(J580,[1]Values!$A$3:$D$462,4,FALSE)</f>
        <v>1106683</v>
      </c>
      <c r="V580" s="20">
        <v>143991</v>
      </c>
      <c r="W580" s="20">
        <f t="shared" si="157"/>
        <v>0</v>
      </c>
      <c r="X580" s="23">
        <f>VLOOKUP(H580,[1]Rates!$A$3:$D$139,4,FALSE)</f>
        <v>9.0000000000000002E-6</v>
      </c>
      <c r="Y580" s="90">
        <f t="shared" si="158"/>
        <v>0</v>
      </c>
      <c r="Z580" s="9"/>
    </row>
    <row r="581" spans="7:26" x14ac:dyDescent="0.25">
      <c r="G581" s="16"/>
      <c r="H581" s="9">
        <v>72</v>
      </c>
      <c r="I581" s="9" t="s">
        <v>28</v>
      </c>
      <c r="J581" s="17">
        <v>390</v>
      </c>
      <c r="K581" s="117">
        <v>0</v>
      </c>
      <c r="L581" s="19">
        <f>VLOOKUP(J581,[1]Values!$A$3:$D$462,2,FALSE)</f>
        <v>38451280</v>
      </c>
      <c r="M581" s="20">
        <v>10301587</v>
      </c>
      <c r="N581" s="20">
        <f t="shared" si="153"/>
        <v>0</v>
      </c>
      <c r="O581" s="19">
        <f>VLOOKUP(J581,[1]Values!$A$3:$D$462,3,FALSE)</f>
        <v>142770</v>
      </c>
      <c r="P581" s="19"/>
      <c r="Q581" s="19">
        <f t="shared" si="154"/>
        <v>0</v>
      </c>
      <c r="R581" s="20">
        <f t="shared" si="155"/>
        <v>0</v>
      </c>
      <c r="S581" s="21">
        <f>VLOOKUP(H581,[1]Rates!$A$3:$D$139,3,FALSE)</f>
        <v>2.5799999999999998E-4</v>
      </c>
      <c r="T581" s="22">
        <f t="shared" si="156"/>
        <v>0</v>
      </c>
      <c r="U581" s="19">
        <f>VLOOKUP(J581,[1]Values!$A$3:$D$462,4,FALSE)</f>
        <v>1106683</v>
      </c>
      <c r="V581" s="20">
        <v>143991</v>
      </c>
      <c r="W581" s="20">
        <f t="shared" si="157"/>
        <v>0</v>
      </c>
      <c r="X581" s="23">
        <f>VLOOKUP(H581,[1]Rates!$A$3:$D$139,4,FALSE)</f>
        <v>2.7500000000000002E-4</v>
      </c>
      <c r="Y581" s="90">
        <f t="shared" si="158"/>
        <v>0</v>
      </c>
      <c r="Z581" s="9"/>
    </row>
    <row r="582" spans="7:26" x14ac:dyDescent="0.25">
      <c r="G582" s="16"/>
      <c r="H582" s="9">
        <v>106</v>
      </c>
      <c r="I582" s="9" t="s">
        <v>98</v>
      </c>
      <c r="J582" s="17">
        <v>390</v>
      </c>
      <c r="K582" s="117">
        <v>0.71899999999999997</v>
      </c>
      <c r="L582" s="19">
        <f>VLOOKUP(J582,[1]Values!$A$3:$D$462,2,FALSE)</f>
        <v>38451280</v>
      </c>
      <c r="M582" s="20">
        <v>10301587</v>
      </c>
      <c r="N582" s="20">
        <f t="shared" si="153"/>
        <v>20239629.267000001</v>
      </c>
      <c r="O582" s="19">
        <f>VLOOKUP(J582,[1]Values!$A$3:$D$462,3,FALSE)</f>
        <v>142770</v>
      </c>
      <c r="P582" s="19"/>
      <c r="Q582" s="19">
        <f t="shared" si="154"/>
        <v>102651.62999999999</v>
      </c>
      <c r="R582" s="20">
        <f t="shared" si="155"/>
        <v>20342280.897</v>
      </c>
      <c r="S582" s="21">
        <f>VLOOKUP(H582,[1]Rates!$A$3:$D$139,3,FALSE)</f>
        <v>0</v>
      </c>
      <c r="T582" s="22">
        <f t="shared" si="156"/>
        <v>0</v>
      </c>
      <c r="U582" s="19">
        <f>VLOOKUP(J582,[1]Values!$A$3:$D$462,4,FALSE)</f>
        <v>1106683</v>
      </c>
      <c r="V582" s="20">
        <v>143991</v>
      </c>
      <c r="W582" s="20">
        <f t="shared" si="157"/>
        <v>692175.54799999995</v>
      </c>
      <c r="X582" s="23">
        <f>VLOOKUP(H582,[1]Rates!$A$3:$D$139,4,FALSE)</f>
        <v>0</v>
      </c>
      <c r="Y582" s="90">
        <f t="shared" si="158"/>
        <v>0</v>
      </c>
      <c r="Z582" s="9"/>
    </row>
    <row r="583" spans="7:26" x14ac:dyDescent="0.25">
      <c r="G583" s="16"/>
      <c r="H583" s="9">
        <v>117</v>
      </c>
      <c r="I583" s="9" t="s">
        <v>21</v>
      </c>
      <c r="J583" s="17">
        <v>390</v>
      </c>
      <c r="K583" s="117">
        <v>0.71899999999999997</v>
      </c>
      <c r="L583" s="19">
        <f>VLOOKUP(J583,[1]Values!$A$3:$D$462,2,FALSE)</f>
        <v>38451280</v>
      </c>
      <c r="M583" s="20">
        <v>10301587</v>
      </c>
      <c r="N583" s="20">
        <f t="shared" si="153"/>
        <v>20239629.267000001</v>
      </c>
      <c r="O583" s="19">
        <f>VLOOKUP(J583,[1]Values!$A$3:$D$462,3,FALSE)</f>
        <v>142770</v>
      </c>
      <c r="P583" s="19"/>
      <c r="Q583" s="19">
        <f t="shared" si="154"/>
        <v>102651.62999999999</v>
      </c>
      <c r="R583" s="20">
        <f t="shared" si="155"/>
        <v>20342280.897</v>
      </c>
      <c r="S583" s="21">
        <f>VLOOKUP(H583,[1]Rates!$A$3:$D$139,3,FALSE)</f>
        <v>2.1900000000000001E-4</v>
      </c>
      <c r="T583" s="22">
        <f t="shared" si="156"/>
        <v>4454.9595164430002</v>
      </c>
      <c r="U583" s="19">
        <f>VLOOKUP(J583,[1]Values!$A$3:$D$462,4,FALSE)</f>
        <v>1106683</v>
      </c>
      <c r="V583" s="20">
        <v>143991</v>
      </c>
      <c r="W583" s="20">
        <f t="shared" si="157"/>
        <v>692175.54799999995</v>
      </c>
      <c r="X583" s="23">
        <f>VLOOKUP(H583,[1]Rates!$A$3:$D$139,4,FALSE)</f>
        <v>2.34E-4</v>
      </c>
      <c r="Y583" s="90">
        <f t="shared" si="158"/>
        <v>161.96907823199999</v>
      </c>
      <c r="Z583" s="9"/>
    </row>
    <row r="584" spans="7:26" x14ac:dyDescent="0.25">
      <c r="G584" s="16"/>
      <c r="H584" s="9">
        <v>122</v>
      </c>
      <c r="I584" s="9" t="s">
        <v>90</v>
      </c>
      <c r="J584" s="17">
        <v>390</v>
      </c>
      <c r="K584" s="117">
        <v>0.71899999999999997</v>
      </c>
      <c r="L584" s="19">
        <f>VLOOKUP(J584,[1]Values!$A$3:$D$462,2,FALSE)</f>
        <v>38451280</v>
      </c>
      <c r="M584" s="20">
        <v>10301587</v>
      </c>
      <c r="N584" s="20">
        <f t="shared" si="153"/>
        <v>20239629.267000001</v>
      </c>
      <c r="O584" s="19">
        <f>VLOOKUP(J584,[1]Values!$A$3:$D$462,3,FALSE)</f>
        <v>142770</v>
      </c>
      <c r="P584" s="19"/>
      <c r="Q584" s="19">
        <f t="shared" si="154"/>
        <v>102651.62999999999</v>
      </c>
      <c r="R584" s="20">
        <f t="shared" si="155"/>
        <v>20342280.897</v>
      </c>
      <c r="S584" s="21">
        <f>VLOOKUP(H584,[1]Rates!$A$3:$D$139,3,FALSE)</f>
        <v>0</v>
      </c>
      <c r="T584" s="22">
        <f t="shared" si="156"/>
        <v>0</v>
      </c>
      <c r="U584" s="19">
        <f>VLOOKUP(J584,[1]Values!$A$3:$D$462,4,FALSE)</f>
        <v>1106683</v>
      </c>
      <c r="V584" s="20">
        <v>143991</v>
      </c>
      <c r="W584" s="20">
        <f t="shared" si="157"/>
        <v>692175.54799999995</v>
      </c>
      <c r="X584" s="23">
        <f>VLOOKUP(H584,[1]Rates!$A$3:$D$139,4,FALSE)</f>
        <v>0</v>
      </c>
      <c r="Y584" s="90">
        <f t="shared" si="158"/>
        <v>0</v>
      </c>
      <c r="Z584" s="9"/>
    </row>
    <row r="585" spans="7:26" x14ac:dyDescent="0.25">
      <c r="G585" s="16"/>
      <c r="H585" s="9"/>
      <c r="I585" s="9"/>
      <c r="J585" s="17"/>
      <c r="K585" s="117"/>
      <c r="L585" s="20"/>
      <c r="M585" s="20"/>
      <c r="N585" s="20"/>
      <c r="O585" s="20"/>
      <c r="P585" s="20"/>
      <c r="Q585" s="20"/>
      <c r="R585" s="20"/>
      <c r="S585" s="23"/>
      <c r="T585" s="22"/>
      <c r="U585" s="20"/>
      <c r="V585" s="20"/>
      <c r="W585" s="20"/>
      <c r="X585" s="23"/>
      <c r="Y585" s="90"/>
      <c r="Z585" s="9"/>
    </row>
    <row r="586" spans="7:26" ht="15.75" x14ac:dyDescent="0.25">
      <c r="G586" s="91">
        <v>106</v>
      </c>
      <c r="H586" s="28" t="s">
        <v>98</v>
      </c>
      <c r="I586" s="9"/>
      <c r="J586" s="17"/>
      <c r="K586" s="117"/>
      <c r="L586" s="20"/>
      <c r="M586" s="20"/>
      <c r="N586" s="20"/>
      <c r="O586" s="20"/>
      <c r="P586" s="20"/>
      <c r="Q586" s="20"/>
      <c r="R586" s="20"/>
      <c r="S586" s="23"/>
      <c r="T586" s="22"/>
      <c r="U586" s="20"/>
      <c r="V586" s="20"/>
      <c r="W586" s="20"/>
      <c r="X586" s="23"/>
      <c r="Y586" s="90"/>
      <c r="Z586" s="9"/>
    </row>
    <row r="587" spans="7:26" x14ac:dyDescent="0.25">
      <c r="G587" s="16"/>
      <c r="H587" s="9">
        <v>1</v>
      </c>
      <c r="I587" s="9" t="s">
        <v>11</v>
      </c>
      <c r="J587" s="17">
        <v>814</v>
      </c>
      <c r="K587" s="117">
        <v>0.71899999999999997</v>
      </c>
      <c r="L587" s="19">
        <f>VLOOKUP(J587,[1]Values!$A$3:$D$462,2,FALSE)</f>
        <v>0</v>
      </c>
      <c r="M587" s="20">
        <v>0</v>
      </c>
      <c r="N587" s="20">
        <f t="shared" ref="N587:N603" si="159">(L587-M587)*K587</f>
        <v>0</v>
      </c>
      <c r="O587" s="19">
        <f>VLOOKUP(J587,[1]Values!$A$3:$D$462,3,FALSE)</f>
        <v>214893</v>
      </c>
      <c r="P587" s="19"/>
      <c r="Q587" s="19">
        <f t="shared" ref="Q587:Q603" si="160">(O587-P587)*K587</f>
        <v>154508.06699999998</v>
      </c>
      <c r="R587" s="20">
        <f t="shared" ref="R587:R603" si="161">(L587-M587+O587-P587)*K587</f>
        <v>154508.06699999998</v>
      </c>
      <c r="S587" s="21">
        <f>VLOOKUP(H587,[1]Rates!$A$3:$D$139,3,FALSE)</f>
        <v>1.908E-3</v>
      </c>
      <c r="T587" s="22">
        <f t="shared" ref="T587:T603" si="162">R587*S587</f>
        <v>294.80139183599994</v>
      </c>
      <c r="U587" s="19">
        <f>VLOOKUP(J587,[1]Values!$A$3:$D$462,4,FALSE)</f>
        <v>0</v>
      </c>
      <c r="V587" s="20"/>
      <c r="W587" s="20">
        <f t="shared" ref="W587:W603" si="163">(U587-V587)*K587</f>
        <v>0</v>
      </c>
      <c r="X587" s="23">
        <f>VLOOKUP(H587,[1]Rates!$A$3:$D$139,4,FALSE)</f>
        <v>2.0739999999999999E-3</v>
      </c>
      <c r="Y587" s="90">
        <f t="shared" ref="Y587:Y603" si="164">W587*X587</f>
        <v>0</v>
      </c>
      <c r="Z587" s="9"/>
    </row>
    <row r="588" spans="7:26" x14ac:dyDescent="0.25">
      <c r="G588" s="16"/>
      <c r="H588" s="9">
        <v>2</v>
      </c>
      <c r="I588" s="9" t="s">
        <v>27</v>
      </c>
      <c r="J588" s="17">
        <v>814</v>
      </c>
      <c r="K588" s="117">
        <v>0.71899999999999997</v>
      </c>
      <c r="L588" s="19">
        <f>VLOOKUP(J588,[1]Values!$A$3:$D$462,2,FALSE)</f>
        <v>0</v>
      </c>
      <c r="M588" s="20">
        <v>0</v>
      </c>
      <c r="N588" s="20">
        <f t="shared" si="159"/>
        <v>0</v>
      </c>
      <c r="O588" s="19">
        <f>VLOOKUP(J588,[1]Values!$A$3:$D$462,3,FALSE)</f>
        <v>214893</v>
      </c>
      <c r="P588" s="19"/>
      <c r="Q588" s="19">
        <f t="shared" si="160"/>
        <v>154508.06699999998</v>
      </c>
      <c r="R588" s="20">
        <f t="shared" si="161"/>
        <v>154508.06699999998</v>
      </c>
      <c r="S588" s="21">
        <f>VLOOKUP(H588,[1]Rates!$A$3:$D$139,3,FALSE)</f>
        <v>2.0900000000000001E-4</v>
      </c>
      <c r="T588" s="22">
        <f t="shared" si="162"/>
        <v>32.292186002999998</v>
      </c>
      <c r="U588" s="19">
        <f>VLOOKUP(J588,[1]Values!$A$3:$D$462,4,FALSE)</f>
        <v>0</v>
      </c>
      <c r="V588" s="20"/>
      <c r="W588" s="20">
        <f t="shared" si="163"/>
        <v>0</v>
      </c>
      <c r="X588" s="23">
        <f>VLOOKUP(H588,[1]Rates!$A$3:$D$139,4,FALSE)</f>
        <v>2.3000000000000001E-4</v>
      </c>
      <c r="Y588" s="90">
        <f t="shared" si="164"/>
        <v>0</v>
      </c>
      <c r="Z588" s="9"/>
    </row>
    <row r="589" spans="7:26" x14ac:dyDescent="0.25">
      <c r="G589" s="16"/>
      <c r="H589" s="9">
        <v>3</v>
      </c>
      <c r="I589" s="9" t="s">
        <v>20</v>
      </c>
      <c r="J589" s="17">
        <v>814</v>
      </c>
      <c r="K589" s="117">
        <v>0.71899999999999997</v>
      </c>
      <c r="L589" s="19">
        <f>VLOOKUP(J589,[1]Values!$A$3:$D$462,2,FALSE)</f>
        <v>0</v>
      </c>
      <c r="M589" s="20">
        <v>0</v>
      </c>
      <c r="N589" s="20">
        <f t="shared" si="159"/>
        <v>0</v>
      </c>
      <c r="O589" s="19">
        <f>VLOOKUP(J589,[1]Values!$A$3:$D$462,3,FALSE)</f>
        <v>214893</v>
      </c>
      <c r="P589" s="19"/>
      <c r="Q589" s="19">
        <f t="shared" si="160"/>
        <v>154508.06699999998</v>
      </c>
      <c r="R589" s="20">
        <f t="shared" si="161"/>
        <v>154508.06699999998</v>
      </c>
      <c r="S589" s="21">
        <f>VLOOKUP(H589,[1]Rates!$A$3:$D$139,3,FALSE)</f>
        <v>4.9299999999999995E-4</v>
      </c>
      <c r="T589" s="22">
        <f t="shared" si="162"/>
        <v>76.172477030999985</v>
      </c>
      <c r="U589" s="19">
        <f>VLOOKUP(J589,[1]Values!$A$3:$D$462,4,FALSE)</f>
        <v>0</v>
      </c>
      <c r="V589" s="20"/>
      <c r="W589" s="20">
        <f t="shared" si="163"/>
        <v>0</v>
      </c>
      <c r="X589" s="23">
        <f>VLOOKUP(H589,[1]Rates!$A$3:$D$139,4,FALSE)</f>
        <v>5.2599999999999999E-4</v>
      </c>
      <c r="Y589" s="90">
        <f t="shared" si="164"/>
        <v>0</v>
      </c>
      <c r="Z589" s="9"/>
    </row>
    <row r="590" spans="7:26" x14ac:dyDescent="0.25">
      <c r="G590" s="16"/>
      <c r="H590" s="9">
        <v>4</v>
      </c>
      <c r="I590" s="9" t="s">
        <v>10</v>
      </c>
      <c r="J590" s="17">
        <v>814</v>
      </c>
      <c r="K590" s="117">
        <v>0.71899999999999997</v>
      </c>
      <c r="L590" s="19">
        <f>VLOOKUP(J590,[1]Values!$A$3:$D$462,2,FALSE)</f>
        <v>0</v>
      </c>
      <c r="M590" s="20">
        <v>0</v>
      </c>
      <c r="N590" s="20">
        <f t="shared" si="159"/>
        <v>0</v>
      </c>
      <c r="O590" s="19">
        <f>VLOOKUP(J590,[1]Values!$A$3:$D$462,3,FALSE)</f>
        <v>214893</v>
      </c>
      <c r="P590" s="19"/>
      <c r="Q590" s="19">
        <f t="shared" si="160"/>
        <v>154508.06699999998</v>
      </c>
      <c r="R590" s="20">
        <f t="shared" si="161"/>
        <v>154508.06699999998</v>
      </c>
      <c r="S590" s="21">
        <f>VLOOKUP(H590,[1]Rates!$A$3:$D$139,3,FALSE)</f>
        <v>8.1609999999999999E-3</v>
      </c>
      <c r="T590" s="22">
        <f t="shared" si="162"/>
        <v>1260.9403347869998</v>
      </c>
      <c r="U590" s="19">
        <f>VLOOKUP(J590,[1]Values!$A$3:$D$462,4,FALSE)</f>
        <v>0</v>
      </c>
      <c r="V590" s="20"/>
      <c r="W590" s="20">
        <f t="shared" si="163"/>
        <v>0</v>
      </c>
      <c r="X590" s="23">
        <f>VLOOKUP(H590,[1]Rates!$A$3:$D$139,4,FALSE)</f>
        <v>7.8399999999999997E-3</v>
      </c>
      <c r="Y590" s="90">
        <f t="shared" si="164"/>
        <v>0</v>
      </c>
      <c r="Z590" s="9"/>
    </row>
    <row r="591" spans="7:26" x14ac:dyDescent="0.25">
      <c r="G591" s="16"/>
      <c r="H591" s="9">
        <v>136</v>
      </c>
      <c r="I591" s="9" t="s">
        <v>139</v>
      </c>
      <c r="J591" s="17">
        <v>814</v>
      </c>
      <c r="K591" s="117">
        <v>0.71899999999999997</v>
      </c>
      <c r="L591" s="19">
        <f>VLOOKUP(J591,[1]Values!$A$3:$D$462,2,FALSE)</f>
        <v>0</v>
      </c>
      <c r="M591" s="20">
        <v>0</v>
      </c>
      <c r="N591" s="20">
        <f t="shared" si="159"/>
        <v>0</v>
      </c>
      <c r="O591" s="19">
        <f>VLOOKUP(J591,[1]Values!$A$3:$D$462,3,FALSE)</f>
        <v>214893</v>
      </c>
      <c r="P591" s="19"/>
      <c r="Q591" s="19">
        <f t="shared" si="160"/>
        <v>154508.06699999998</v>
      </c>
      <c r="R591" s="20">
        <f t="shared" si="161"/>
        <v>154508.06699999998</v>
      </c>
      <c r="S591" s="21">
        <f>VLOOKUP(H591,[1]Rates!$A$3:$D$139,3,FALSE)</f>
        <v>2.31E-4</v>
      </c>
      <c r="T591" s="22">
        <f t="shared" si="162"/>
        <v>35.691363476999996</v>
      </c>
      <c r="U591" s="19">
        <f>VLOOKUP(J591,[1]Values!$A$3:$D$462,4,FALSE)</f>
        <v>0</v>
      </c>
      <c r="V591" s="20"/>
      <c r="W591" s="20">
        <f t="shared" si="163"/>
        <v>0</v>
      </c>
      <c r="X591" s="23">
        <f>VLOOKUP(H591,[1]Rates!$A$3:$D$139,4,FALSE)</f>
        <v>2.0100000000000001E-4</v>
      </c>
      <c r="Y591" s="90">
        <f t="shared" si="164"/>
        <v>0</v>
      </c>
      <c r="Z591" s="9"/>
    </row>
    <row r="592" spans="7:26" x14ac:dyDescent="0.25">
      <c r="G592" s="16"/>
      <c r="H592" s="9">
        <v>6</v>
      </c>
      <c r="I592" s="9" t="s">
        <v>70</v>
      </c>
      <c r="J592" s="17">
        <v>814</v>
      </c>
      <c r="K592" s="117">
        <v>0.71899999999999997</v>
      </c>
      <c r="L592" s="19">
        <f>VLOOKUP(J592,[1]Values!$A$3:$D$462,2,FALSE)</f>
        <v>0</v>
      </c>
      <c r="M592" s="20">
        <v>0</v>
      </c>
      <c r="N592" s="20">
        <f t="shared" si="159"/>
        <v>0</v>
      </c>
      <c r="O592" s="19">
        <f>VLOOKUP(J592,[1]Values!$A$3:$D$462,3,FALSE)</f>
        <v>214893</v>
      </c>
      <c r="P592" s="19"/>
      <c r="Q592" s="19">
        <f t="shared" si="160"/>
        <v>154508.06699999998</v>
      </c>
      <c r="R592" s="20">
        <f t="shared" si="161"/>
        <v>154508.06699999998</v>
      </c>
      <c r="S592" s="21">
        <f>VLOOKUP(H592,[1]Rates!$A$3:$D$139,3,FALSE)</f>
        <v>0</v>
      </c>
      <c r="T592" s="22">
        <f t="shared" si="162"/>
        <v>0</v>
      </c>
      <c r="U592" s="19">
        <f>VLOOKUP(J592,[1]Values!$A$3:$D$462,4,FALSE)</f>
        <v>0</v>
      </c>
      <c r="V592" s="20"/>
      <c r="W592" s="20">
        <f t="shared" si="163"/>
        <v>0</v>
      </c>
      <c r="X592" s="23">
        <f>VLOOKUP(H592,[1]Rates!$A$3:$D$139,4,FALSE)</f>
        <v>0</v>
      </c>
      <c r="Y592" s="90">
        <f t="shared" si="164"/>
        <v>0</v>
      </c>
      <c r="Z592" s="9"/>
    </row>
    <row r="593" spans="7:26" x14ac:dyDescent="0.25">
      <c r="G593" s="16"/>
      <c r="H593" s="9">
        <v>7</v>
      </c>
      <c r="I593" s="9" t="s">
        <v>9</v>
      </c>
      <c r="J593" s="17">
        <v>814</v>
      </c>
      <c r="K593" s="117">
        <v>0.71899999999999997</v>
      </c>
      <c r="L593" s="19">
        <f>VLOOKUP(J593,[1]Values!$A$3:$D$462,2,FALSE)</f>
        <v>0</v>
      </c>
      <c r="M593" s="20">
        <v>0</v>
      </c>
      <c r="N593" s="20">
        <f t="shared" si="159"/>
        <v>0</v>
      </c>
      <c r="O593" s="19">
        <f>VLOOKUP(J593,[1]Values!$A$3:$D$462,3,FALSE)</f>
        <v>214893</v>
      </c>
      <c r="P593" s="19"/>
      <c r="Q593" s="19">
        <f t="shared" si="160"/>
        <v>154508.06699999998</v>
      </c>
      <c r="R593" s="20">
        <f t="shared" si="161"/>
        <v>154508.06699999998</v>
      </c>
      <c r="S593" s="21">
        <f>VLOOKUP(H593,[1]Rates!$A$3:$D$139,3,FALSE)</f>
        <v>1.01E-4</v>
      </c>
      <c r="T593" s="22">
        <f t="shared" si="162"/>
        <v>15.605314766999998</v>
      </c>
      <c r="U593" s="19">
        <f>VLOOKUP(J593,[1]Values!$A$3:$D$462,4,FALSE)</f>
        <v>0</v>
      </c>
      <c r="V593" s="20"/>
      <c r="W593" s="20">
        <f t="shared" si="163"/>
        <v>0</v>
      </c>
      <c r="X593" s="23">
        <f>VLOOKUP(H593,[1]Rates!$A$3:$D$139,4,FALSE)</f>
        <v>1.08E-4</v>
      </c>
      <c r="Y593" s="90">
        <f t="shared" si="164"/>
        <v>0</v>
      </c>
      <c r="Z593" s="9"/>
    </row>
    <row r="594" spans="7:26" x14ac:dyDescent="0.25">
      <c r="G594" s="16"/>
      <c r="H594" s="9">
        <v>8</v>
      </c>
      <c r="I594" s="9" t="s">
        <v>23</v>
      </c>
      <c r="J594" s="17">
        <v>814</v>
      </c>
      <c r="K594" s="117">
        <v>0.71899999999999997</v>
      </c>
      <c r="L594" s="19">
        <f>VLOOKUP(J594,[1]Values!$A$3:$D$462,2,FALSE)</f>
        <v>0</v>
      </c>
      <c r="M594" s="20">
        <v>0</v>
      </c>
      <c r="N594" s="20">
        <f t="shared" si="159"/>
        <v>0</v>
      </c>
      <c r="O594" s="19">
        <f>VLOOKUP(J594,[1]Values!$A$3:$D$462,3,FALSE)</f>
        <v>214893</v>
      </c>
      <c r="P594" s="19"/>
      <c r="Q594" s="19">
        <f t="shared" si="160"/>
        <v>154508.06699999998</v>
      </c>
      <c r="R594" s="20">
        <f t="shared" si="161"/>
        <v>154508.06699999998</v>
      </c>
      <c r="S594" s="21">
        <f>VLOOKUP(H594,[1]Rates!$A$3:$D$139,3,FALSE)</f>
        <v>1.5300000000000001E-4</v>
      </c>
      <c r="T594" s="22">
        <f t="shared" si="162"/>
        <v>23.639734250999997</v>
      </c>
      <c r="U594" s="19">
        <f>VLOOKUP(J594,[1]Values!$A$3:$D$462,4,FALSE)</f>
        <v>0</v>
      </c>
      <c r="V594" s="20"/>
      <c r="W594" s="20">
        <f t="shared" si="163"/>
        <v>0</v>
      </c>
      <c r="X594" s="23">
        <f>VLOOKUP(H594,[1]Rates!$A$3:$D$139,4,FALSE)</f>
        <v>1.64E-4</v>
      </c>
      <c r="Y594" s="90">
        <f t="shared" si="164"/>
        <v>0</v>
      </c>
      <c r="Z594" s="9"/>
    </row>
    <row r="595" spans="7:26" x14ac:dyDescent="0.25">
      <c r="G595" s="16"/>
      <c r="H595" s="9">
        <v>9</v>
      </c>
      <c r="I595" s="9" t="s">
        <v>0</v>
      </c>
      <c r="J595" s="17">
        <v>814</v>
      </c>
      <c r="K595" s="117">
        <v>0.71899999999999997</v>
      </c>
      <c r="L595" s="19">
        <f>VLOOKUP(J595,[1]Values!$A$3:$D$462,2,FALSE)</f>
        <v>0</v>
      </c>
      <c r="M595" s="20">
        <v>0</v>
      </c>
      <c r="N595" s="20">
        <f t="shared" si="159"/>
        <v>0</v>
      </c>
      <c r="O595" s="19">
        <f>VLOOKUP(J595,[1]Values!$A$3:$D$462,3,FALSE)</f>
        <v>214893</v>
      </c>
      <c r="P595" s="19"/>
      <c r="Q595" s="19">
        <f t="shared" si="160"/>
        <v>154508.06699999998</v>
      </c>
      <c r="R595" s="20">
        <f t="shared" si="161"/>
        <v>154508.06699999998</v>
      </c>
      <c r="S595" s="21">
        <f>VLOOKUP(H595,[1]Rates!$A$3:$D$139,3,FALSE)</f>
        <v>2.5599999999999999E-4</v>
      </c>
      <c r="T595" s="22">
        <f t="shared" si="162"/>
        <v>39.554065151999993</v>
      </c>
      <c r="U595" s="19">
        <f>VLOOKUP(J595,[1]Values!$A$3:$D$462,4,FALSE)</f>
        <v>0</v>
      </c>
      <c r="V595" s="20"/>
      <c r="W595" s="20">
        <f t="shared" si="163"/>
        <v>0</v>
      </c>
      <c r="X595" s="23">
        <f>VLOOKUP(H595,[1]Rates!$A$3:$D$139,4,FALSE)</f>
        <v>2.7599999999999999E-4</v>
      </c>
      <c r="Y595" s="90">
        <f t="shared" si="164"/>
        <v>0</v>
      </c>
      <c r="Z595" s="9"/>
    </row>
    <row r="596" spans="7:26" x14ac:dyDescent="0.25">
      <c r="G596" s="16"/>
      <c r="H596" s="9">
        <v>29</v>
      </c>
      <c r="I596" s="9" t="s">
        <v>24</v>
      </c>
      <c r="J596" s="17">
        <v>814</v>
      </c>
      <c r="K596" s="117">
        <v>0.71899999999999997</v>
      </c>
      <c r="L596" s="19">
        <f>VLOOKUP(J596,[1]Values!$A$3:$D$462,2,FALSE)</f>
        <v>0</v>
      </c>
      <c r="M596" s="20">
        <v>0</v>
      </c>
      <c r="N596" s="20">
        <f t="shared" si="159"/>
        <v>0</v>
      </c>
      <c r="O596" s="19">
        <f>VLOOKUP(J596,[1]Values!$A$3:$D$462,3,FALSE)</f>
        <v>214893</v>
      </c>
      <c r="P596" s="19"/>
      <c r="Q596" s="19">
        <f t="shared" si="160"/>
        <v>154508.06699999998</v>
      </c>
      <c r="R596" s="20">
        <f t="shared" si="161"/>
        <v>154508.06699999998</v>
      </c>
      <c r="S596" s="21">
        <f>VLOOKUP(H596,[1]Rates!$A$3:$D$139,3,FALSE)</f>
        <v>2.8760000000000001E-3</v>
      </c>
      <c r="T596" s="22">
        <f t="shared" si="162"/>
        <v>444.36520069199997</v>
      </c>
      <c r="U596" s="19">
        <f>VLOOKUP(J596,[1]Values!$A$3:$D$462,4,FALSE)</f>
        <v>0</v>
      </c>
      <c r="V596" s="20"/>
      <c r="W596" s="20">
        <f t="shared" si="163"/>
        <v>0</v>
      </c>
      <c r="X596" s="23">
        <f>VLOOKUP(H596,[1]Rates!$A$3:$D$139,4,FALSE)</f>
        <v>3.1029999999999999E-3</v>
      </c>
      <c r="Y596" s="90">
        <f t="shared" si="164"/>
        <v>0</v>
      </c>
      <c r="Z596" s="9"/>
    </row>
    <row r="597" spans="7:26" x14ac:dyDescent="0.25">
      <c r="G597" s="16"/>
      <c r="H597" s="9">
        <v>38</v>
      </c>
      <c r="I597" s="9" t="s">
        <v>12</v>
      </c>
      <c r="J597" s="17">
        <v>814</v>
      </c>
      <c r="K597" s="117">
        <v>0.71899999999999997</v>
      </c>
      <c r="L597" s="19">
        <f>VLOOKUP(J597,[1]Values!$A$3:$D$462,2,FALSE)</f>
        <v>0</v>
      </c>
      <c r="M597" s="20">
        <v>0</v>
      </c>
      <c r="N597" s="20">
        <f t="shared" si="159"/>
        <v>0</v>
      </c>
      <c r="O597" s="19">
        <f>VLOOKUP(J597,[1]Values!$A$3:$D$462,3,FALSE)</f>
        <v>214893</v>
      </c>
      <c r="P597" s="19"/>
      <c r="Q597" s="19">
        <f t="shared" si="160"/>
        <v>154508.06699999998</v>
      </c>
      <c r="R597" s="20">
        <f t="shared" si="161"/>
        <v>154508.06699999998</v>
      </c>
      <c r="S597" s="21">
        <f>VLOOKUP(H597,[1]Rates!$A$3:$D$139,3,FALSE)</f>
        <v>9.8999999999999994E-5</v>
      </c>
      <c r="T597" s="22">
        <f t="shared" si="162"/>
        <v>15.296298632999997</v>
      </c>
      <c r="U597" s="19">
        <f>VLOOKUP(J597,[1]Values!$A$3:$D$462,4,FALSE)</f>
        <v>0</v>
      </c>
      <c r="V597" s="20"/>
      <c r="W597" s="20">
        <f t="shared" si="163"/>
        <v>0</v>
      </c>
      <c r="X597" s="23">
        <f>VLOOKUP(H597,[1]Rates!$A$3:$D$139,4,FALSE)</f>
        <v>8.6000000000000003E-5</v>
      </c>
      <c r="Y597" s="90">
        <f t="shared" si="164"/>
        <v>0</v>
      </c>
      <c r="Z597" s="9"/>
    </row>
    <row r="598" spans="7:26" x14ac:dyDescent="0.25">
      <c r="G598" s="16"/>
      <c r="H598" s="9">
        <v>55</v>
      </c>
      <c r="I598" s="9" t="s">
        <v>26</v>
      </c>
      <c r="J598" s="17">
        <v>814</v>
      </c>
      <c r="K598" s="117">
        <v>0.71899999999999997</v>
      </c>
      <c r="L598" s="19">
        <f>VLOOKUP(J598,[1]Values!$A$3:$D$462,2,FALSE)</f>
        <v>0</v>
      </c>
      <c r="M598" s="20">
        <v>0</v>
      </c>
      <c r="N598" s="20">
        <f t="shared" si="159"/>
        <v>0</v>
      </c>
      <c r="O598" s="19">
        <f>VLOOKUP(J598,[1]Values!$A$3:$D$462,3,FALSE)</f>
        <v>214893</v>
      </c>
      <c r="P598" s="19"/>
      <c r="Q598" s="19">
        <f t="shared" si="160"/>
        <v>154508.06699999998</v>
      </c>
      <c r="R598" s="20">
        <f t="shared" si="161"/>
        <v>154508.06699999998</v>
      </c>
      <c r="S598" s="21">
        <f>VLOOKUP(H598,[1]Rates!$A$3:$D$139,3,FALSE)</f>
        <v>1.45E-4</v>
      </c>
      <c r="T598" s="22">
        <f t="shared" si="162"/>
        <v>22.403669714999996</v>
      </c>
      <c r="U598" s="19">
        <f>VLOOKUP(J598,[1]Values!$A$3:$D$462,4,FALSE)</f>
        <v>0</v>
      </c>
      <c r="V598" s="20"/>
      <c r="W598" s="20">
        <f t="shared" si="163"/>
        <v>0</v>
      </c>
      <c r="X598" s="23">
        <f>VLOOKUP(H598,[1]Rates!$A$3:$D$139,4,FALSE)</f>
        <v>1.35E-4</v>
      </c>
      <c r="Y598" s="90">
        <f t="shared" si="164"/>
        <v>0</v>
      </c>
      <c r="Z598" s="9"/>
    </row>
    <row r="599" spans="7:26" x14ac:dyDescent="0.25">
      <c r="G599" s="16"/>
      <c r="H599" s="9">
        <v>71</v>
      </c>
      <c r="I599" s="9" t="s">
        <v>18</v>
      </c>
      <c r="J599" s="17">
        <v>814</v>
      </c>
      <c r="K599" s="117">
        <v>0</v>
      </c>
      <c r="L599" s="19">
        <f>VLOOKUP(J599,[1]Values!$A$3:$D$462,2,FALSE)</f>
        <v>0</v>
      </c>
      <c r="M599" s="20">
        <v>0</v>
      </c>
      <c r="N599" s="20">
        <f t="shared" si="159"/>
        <v>0</v>
      </c>
      <c r="O599" s="19">
        <f>VLOOKUP(J599,[1]Values!$A$3:$D$462,3,FALSE)</f>
        <v>214893</v>
      </c>
      <c r="P599" s="19"/>
      <c r="Q599" s="19">
        <f t="shared" si="160"/>
        <v>0</v>
      </c>
      <c r="R599" s="20">
        <f t="shared" si="161"/>
        <v>0</v>
      </c>
      <c r="S599" s="21">
        <f>VLOOKUP(H599,[1]Rates!$A$3:$D$139,3,FALSE)</f>
        <v>9.0000000000000002E-6</v>
      </c>
      <c r="T599" s="22">
        <f t="shared" si="162"/>
        <v>0</v>
      </c>
      <c r="U599" s="19">
        <f>VLOOKUP(J599,[1]Values!$A$3:$D$462,4,FALSE)</f>
        <v>0</v>
      </c>
      <c r="V599" s="20"/>
      <c r="W599" s="20">
        <f t="shared" si="163"/>
        <v>0</v>
      </c>
      <c r="X599" s="23">
        <f>VLOOKUP(H599,[1]Rates!$A$3:$D$139,4,FALSE)</f>
        <v>9.0000000000000002E-6</v>
      </c>
      <c r="Y599" s="90">
        <f t="shared" si="164"/>
        <v>0</v>
      </c>
      <c r="Z599" s="9"/>
    </row>
    <row r="600" spans="7:26" x14ac:dyDescent="0.25">
      <c r="G600" s="16"/>
      <c r="H600" s="9">
        <v>72</v>
      </c>
      <c r="I600" s="9" t="s">
        <v>28</v>
      </c>
      <c r="J600" s="17">
        <v>814</v>
      </c>
      <c r="K600" s="117">
        <v>0</v>
      </c>
      <c r="L600" s="19">
        <f>VLOOKUP(J600,[1]Values!$A$3:$D$462,2,FALSE)</f>
        <v>0</v>
      </c>
      <c r="M600" s="20">
        <v>0</v>
      </c>
      <c r="N600" s="20">
        <f t="shared" si="159"/>
        <v>0</v>
      </c>
      <c r="O600" s="19">
        <f>VLOOKUP(J600,[1]Values!$A$3:$D$462,3,FALSE)</f>
        <v>214893</v>
      </c>
      <c r="P600" s="19"/>
      <c r="Q600" s="19">
        <f t="shared" si="160"/>
        <v>0</v>
      </c>
      <c r="R600" s="20">
        <f t="shared" si="161"/>
        <v>0</v>
      </c>
      <c r="S600" s="21">
        <f>VLOOKUP(H600,[1]Rates!$A$3:$D$139,3,FALSE)</f>
        <v>2.5799999999999998E-4</v>
      </c>
      <c r="T600" s="22">
        <f t="shared" si="162"/>
        <v>0</v>
      </c>
      <c r="U600" s="19">
        <f>VLOOKUP(J600,[1]Values!$A$3:$D$462,4,FALSE)</f>
        <v>0</v>
      </c>
      <c r="V600" s="20"/>
      <c r="W600" s="20">
        <f t="shared" si="163"/>
        <v>0</v>
      </c>
      <c r="X600" s="23">
        <f>VLOOKUP(H600,[1]Rates!$A$3:$D$139,4,FALSE)</f>
        <v>2.7500000000000002E-4</v>
      </c>
      <c r="Y600" s="90">
        <f t="shared" si="164"/>
        <v>0</v>
      </c>
      <c r="Z600" s="9"/>
    </row>
    <row r="601" spans="7:26" x14ac:dyDescent="0.25">
      <c r="G601" s="16"/>
      <c r="H601" s="9">
        <v>106</v>
      </c>
      <c r="I601" s="9" t="s">
        <v>98</v>
      </c>
      <c r="J601" s="17">
        <v>814</v>
      </c>
      <c r="K601" s="117">
        <v>0.71899999999999997</v>
      </c>
      <c r="L601" s="19">
        <f>VLOOKUP(J601,[1]Values!$A$3:$D$462,2,FALSE)</f>
        <v>0</v>
      </c>
      <c r="M601" s="20">
        <v>0</v>
      </c>
      <c r="N601" s="20">
        <f t="shared" si="159"/>
        <v>0</v>
      </c>
      <c r="O601" s="19">
        <f>VLOOKUP(J601,[1]Values!$A$3:$D$462,3,FALSE)</f>
        <v>214893</v>
      </c>
      <c r="P601" s="19"/>
      <c r="Q601" s="19">
        <f t="shared" si="160"/>
        <v>154508.06699999998</v>
      </c>
      <c r="R601" s="20">
        <f t="shared" si="161"/>
        <v>154508.06699999998</v>
      </c>
      <c r="S601" s="21">
        <f>VLOOKUP(H601,[1]Rates!$A$3:$D$139,3,FALSE)</f>
        <v>0</v>
      </c>
      <c r="T601" s="22">
        <f t="shared" si="162"/>
        <v>0</v>
      </c>
      <c r="U601" s="19">
        <f>VLOOKUP(J601,[1]Values!$A$3:$D$462,4,FALSE)</f>
        <v>0</v>
      </c>
      <c r="V601" s="20"/>
      <c r="W601" s="20">
        <f t="shared" si="163"/>
        <v>0</v>
      </c>
      <c r="X601" s="23">
        <f>VLOOKUP(H601,[1]Rates!$A$3:$D$139,4,FALSE)</f>
        <v>0</v>
      </c>
      <c r="Y601" s="90">
        <f t="shared" si="164"/>
        <v>0</v>
      </c>
      <c r="Z601" s="9"/>
    </row>
    <row r="602" spans="7:26" x14ac:dyDescent="0.25">
      <c r="G602" s="16"/>
      <c r="H602" s="9">
        <v>117</v>
      </c>
      <c r="I602" s="9" t="s">
        <v>21</v>
      </c>
      <c r="J602" s="17">
        <v>814</v>
      </c>
      <c r="K602" s="117">
        <v>0.71899999999999997</v>
      </c>
      <c r="L602" s="19">
        <f>VLOOKUP(J602,[1]Values!$A$3:$D$462,2,FALSE)</f>
        <v>0</v>
      </c>
      <c r="M602" s="20">
        <v>0</v>
      </c>
      <c r="N602" s="20">
        <f t="shared" si="159"/>
        <v>0</v>
      </c>
      <c r="O602" s="19">
        <f>VLOOKUP(J602,[1]Values!$A$3:$D$462,3,FALSE)</f>
        <v>214893</v>
      </c>
      <c r="P602" s="19"/>
      <c r="Q602" s="19">
        <f t="shared" si="160"/>
        <v>154508.06699999998</v>
      </c>
      <c r="R602" s="20">
        <f t="shared" si="161"/>
        <v>154508.06699999998</v>
      </c>
      <c r="S602" s="21">
        <f>VLOOKUP(H602,[1]Rates!$A$3:$D$139,3,FALSE)</f>
        <v>2.1900000000000001E-4</v>
      </c>
      <c r="T602" s="22">
        <f t="shared" si="162"/>
        <v>33.837266672999995</v>
      </c>
      <c r="U602" s="19">
        <f>VLOOKUP(J602,[1]Values!$A$3:$D$462,4,FALSE)</f>
        <v>0</v>
      </c>
      <c r="V602" s="20"/>
      <c r="W602" s="20">
        <f t="shared" si="163"/>
        <v>0</v>
      </c>
      <c r="X602" s="23">
        <f>VLOOKUP(H602,[1]Rates!$A$3:$D$139,4,FALSE)</f>
        <v>2.34E-4</v>
      </c>
      <c r="Y602" s="90">
        <f t="shared" si="164"/>
        <v>0</v>
      </c>
      <c r="Z602" s="9"/>
    </row>
    <row r="603" spans="7:26" x14ac:dyDescent="0.25">
      <c r="G603" s="16"/>
      <c r="H603" s="9">
        <v>122</v>
      </c>
      <c r="I603" s="9" t="s">
        <v>90</v>
      </c>
      <c r="J603" s="17">
        <v>814</v>
      </c>
      <c r="K603" s="117">
        <v>0.71899999999999997</v>
      </c>
      <c r="L603" s="19">
        <f>VLOOKUP(J603,[1]Values!$A$3:$D$462,2,FALSE)</f>
        <v>0</v>
      </c>
      <c r="M603" s="20">
        <v>0</v>
      </c>
      <c r="N603" s="20">
        <f t="shared" si="159"/>
        <v>0</v>
      </c>
      <c r="O603" s="19">
        <f>VLOOKUP(J603,[1]Values!$A$3:$D$462,3,FALSE)</f>
        <v>214893</v>
      </c>
      <c r="P603" s="19"/>
      <c r="Q603" s="19">
        <f t="shared" si="160"/>
        <v>154508.06699999998</v>
      </c>
      <c r="R603" s="20">
        <f t="shared" si="161"/>
        <v>154508.06699999998</v>
      </c>
      <c r="S603" s="21">
        <f>VLOOKUP(H603,[1]Rates!$A$3:$D$139,3,FALSE)</f>
        <v>0</v>
      </c>
      <c r="T603" s="22">
        <f t="shared" si="162"/>
        <v>0</v>
      </c>
      <c r="U603" s="19">
        <f>VLOOKUP(J603,[1]Values!$A$3:$D$462,4,FALSE)</f>
        <v>0</v>
      </c>
      <c r="V603" s="20"/>
      <c r="W603" s="20">
        <f t="shared" si="163"/>
        <v>0</v>
      </c>
      <c r="X603" s="23">
        <f>VLOOKUP(H603,[1]Rates!$A$3:$D$139,4,FALSE)</f>
        <v>0</v>
      </c>
      <c r="Y603" s="90">
        <f t="shared" si="164"/>
        <v>0</v>
      </c>
      <c r="Z603" s="9"/>
    </row>
    <row r="604" spans="7:26" ht="15.75" thickBot="1" x14ac:dyDescent="0.3">
      <c r="G604" s="24"/>
      <c r="H604" s="25"/>
      <c r="I604" s="25"/>
      <c r="J604" s="93"/>
      <c r="K604" s="118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6"/>
      <c r="Z604" s="9"/>
    </row>
    <row r="605" spans="7:26" x14ac:dyDescent="0.25">
      <c r="G605" s="9">
        <v>106</v>
      </c>
      <c r="H605" s="9" t="s">
        <v>98</v>
      </c>
      <c r="I605" s="9"/>
      <c r="J605" s="17"/>
      <c r="K605" s="18"/>
      <c r="L605" s="20"/>
      <c r="M605" s="20"/>
      <c r="N605" s="20"/>
      <c r="O605" s="20"/>
      <c r="P605" s="20"/>
      <c r="Q605" s="20"/>
      <c r="R605" s="20"/>
      <c r="S605" s="23"/>
      <c r="T605" s="22">
        <f>SUM(T567:T604)</f>
        <v>316745.57740884303</v>
      </c>
      <c r="U605" s="20"/>
      <c r="V605" s="20"/>
      <c r="W605" s="20"/>
      <c r="X605" s="23"/>
      <c r="Y605" s="22">
        <f>SUM(Y567:Y604)</f>
        <v>10815.935113047999</v>
      </c>
      <c r="Z605" s="27">
        <f>T605+Y605</f>
        <v>327561.51252189104</v>
      </c>
    </row>
    <row r="606" spans="7:26" x14ac:dyDescent="0.25">
      <c r="G606" s="9"/>
      <c r="H606" s="9"/>
      <c r="I606" s="9"/>
      <c r="J606" s="17"/>
      <c r="K606" s="18"/>
      <c r="L606" s="20"/>
      <c r="M606" s="20"/>
      <c r="N606" s="20"/>
      <c r="O606" s="20"/>
      <c r="P606" s="20"/>
      <c r="Q606" s="20"/>
      <c r="R606" s="20"/>
      <c r="S606" s="23"/>
      <c r="T606" s="22"/>
      <c r="U606" s="20"/>
      <c r="V606" s="20"/>
      <c r="W606" s="20"/>
      <c r="X606" s="23"/>
      <c r="Y606" s="22"/>
      <c r="Z606" s="9"/>
    </row>
    <row r="607" spans="7:26" ht="15.75" thickBot="1" x14ac:dyDescent="0.3">
      <c r="G607" s="9"/>
      <c r="H607" s="9"/>
      <c r="I607" s="9"/>
      <c r="J607" s="10" t="s">
        <v>53</v>
      </c>
      <c r="K607" s="11" t="s">
        <v>54</v>
      </c>
      <c r="L607" s="12" t="s">
        <v>55</v>
      </c>
      <c r="M607" s="12" t="s">
        <v>160</v>
      </c>
      <c r="N607" s="12"/>
      <c r="O607" s="12" t="s">
        <v>56</v>
      </c>
      <c r="P607" s="12" t="s">
        <v>161</v>
      </c>
      <c r="Q607" s="12"/>
      <c r="R607" s="12" t="s">
        <v>57</v>
      </c>
      <c r="S607" s="13" t="s">
        <v>58</v>
      </c>
      <c r="T607" s="14" t="s">
        <v>59</v>
      </c>
      <c r="U607" s="12" t="s">
        <v>60</v>
      </c>
      <c r="V607" s="12" t="s">
        <v>61</v>
      </c>
      <c r="W607" s="12" t="s">
        <v>62</v>
      </c>
      <c r="X607" s="13" t="s">
        <v>63</v>
      </c>
      <c r="Y607" s="14" t="s">
        <v>64</v>
      </c>
      <c r="Z607" s="9"/>
    </row>
    <row r="608" spans="7:26" ht="15.75" x14ac:dyDescent="0.25">
      <c r="G608" s="82">
        <v>124</v>
      </c>
      <c r="H608" s="83" t="s">
        <v>99</v>
      </c>
      <c r="I608" s="15"/>
      <c r="J608" s="84"/>
      <c r="K608" s="85"/>
      <c r="L608" s="86"/>
      <c r="M608" s="86"/>
      <c r="N608" s="86"/>
      <c r="O608" s="86"/>
      <c r="P608" s="86"/>
      <c r="Q608" s="86"/>
      <c r="R608" s="86"/>
      <c r="S608" s="87"/>
      <c r="T608" s="88"/>
      <c r="U608" s="86"/>
      <c r="V608" s="86"/>
      <c r="W608" s="86"/>
      <c r="X608" s="87"/>
      <c r="Y608" s="89"/>
      <c r="Z608" s="9"/>
    </row>
    <row r="609" spans="7:26" x14ac:dyDescent="0.25">
      <c r="G609" s="16"/>
      <c r="H609" s="9">
        <v>1</v>
      </c>
      <c r="I609" s="9" t="s">
        <v>11</v>
      </c>
      <c r="J609" s="17">
        <v>482</v>
      </c>
      <c r="K609" s="18">
        <v>1</v>
      </c>
      <c r="L609" s="19">
        <f>VLOOKUP(J609,[1]Values!$A$3:$D$462,2,FALSE)</f>
        <v>39885320</v>
      </c>
      <c r="M609" s="20">
        <v>19466489</v>
      </c>
      <c r="N609" s="20">
        <f t="shared" ref="N609:N626" si="165">(L609-M609)*K609</f>
        <v>20418831</v>
      </c>
      <c r="O609" s="19">
        <f>VLOOKUP(J609,[1]Values!$A$3:$D$462,3,FALSE)</f>
        <v>216558</v>
      </c>
      <c r="P609" s="19"/>
      <c r="Q609" s="19">
        <f t="shared" ref="Q609:Q626" si="166">(O609-P609)*K609</f>
        <v>216558</v>
      </c>
      <c r="R609" s="20">
        <f t="shared" ref="R609:R626" si="167">(L609-M609+O609-P609)*K609</f>
        <v>20635389</v>
      </c>
      <c r="S609" s="21">
        <f>VLOOKUP(H609,[1]Rates!$A$3:$D$139,3,FALSE)</f>
        <v>1.908E-3</v>
      </c>
      <c r="T609" s="22">
        <f t="shared" ref="T609:T626" si="168">R609*S609</f>
        <v>39372.322211999999</v>
      </c>
      <c r="U609" s="19">
        <f>VLOOKUP(J609,[1]Values!$A$3:$D$462,4,FALSE)</f>
        <v>912261</v>
      </c>
      <c r="V609" s="20">
        <v>534457</v>
      </c>
      <c r="W609" s="20">
        <f t="shared" ref="W609:W626" si="169">(U609-V609)*K609</f>
        <v>377804</v>
      </c>
      <c r="X609" s="23">
        <f>VLOOKUP(H609,[1]Rates!$A$3:$D$139,4,FALSE)</f>
        <v>2.0739999999999999E-3</v>
      </c>
      <c r="Y609" s="90">
        <f t="shared" ref="Y609:Y626" si="170">W609*X609</f>
        <v>783.56549599999994</v>
      </c>
      <c r="Z609" s="9"/>
    </row>
    <row r="610" spans="7:26" x14ac:dyDescent="0.25">
      <c r="G610" s="16"/>
      <c r="H610" s="9">
        <v>2</v>
      </c>
      <c r="I610" s="9" t="s">
        <v>27</v>
      </c>
      <c r="J610" s="17">
        <v>482</v>
      </c>
      <c r="K610" s="18">
        <v>1</v>
      </c>
      <c r="L610" s="19">
        <f>VLOOKUP(J610,[1]Values!$A$3:$D$462,2,FALSE)</f>
        <v>39885320</v>
      </c>
      <c r="M610" s="20">
        <v>19466489</v>
      </c>
      <c r="N610" s="20">
        <f t="shared" si="165"/>
        <v>20418831</v>
      </c>
      <c r="O610" s="19">
        <f>VLOOKUP(J610,[1]Values!$A$3:$D$462,3,FALSE)</f>
        <v>216558</v>
      </c>
      <c r="P610" s="19"/>
      <c r="Q610" s="19">
        <f t="shared" si="166"/>
        <v>216558</v>
      </c>
      <c r="R610" s="20">
        <f t="shared" si="167"/>
        <v>20635389</v>
      </c>
      <c r="S610" s="21">
        <f>VLOOKUP(H610,[1]Rates!$A$3:$D$139,3,FALSE)</f>
        <v>2.0900000000000001E-4</v>
      </c>
      <c r="T610" s="22">
        <f t="shared" si="168"/>
        <v>4312.7963010000003</v>
      </c>
      <c r="U610" s="19">
        <f>VLOOKUP(J610,[1]Values!$A$3:$D$462,4,FALSE)</f>
        <v>912261</v>
      </c>
      <c r="V610" s="20">
        <v>534457</v>
      </c>
      <c r="W610" s="20">
        <f t="shared" si="169"/>
        <v>377804</v>
      </c>
      <c r="X610" s="23">
        <f>VLOOKUP(H610,[1]Rates!$A$3:$D$139,4,FALSE)</f>
        <v>2.3000000000000001E-4</v>
      </c>
      <c r="Y610" s="90">
        <f t="shared" si="170"/>
        <v>86.894919999999999</v>
      </c>
      <c r="Z610" s="9"/>
    </row>
    <row r="611" spans="7:26" x14ac:dyDescent="0.25">
      <c r="G611" s="16"/>
      <c r="H611" s="9">
        <v>3</v>
      </c>
      <c r="I611" s="9" t="s">
        <v>20</v>
      </c>
      <c r="J611" s="17">
        <v>482</v>
      </c>
      <c r="K611" s="18">
        <v>1</v>
      </c>
      <c r="L611" s="19">
        <f>VLOOKUP(J611,[1]Values!$A$3:$D$462,2,FALSE)</f>
        <v>39885320</v>
      </c>
      <c r="M611" s="20">
        <v>19466489</v>
      </c>
      <c r="N611" s="20">
        <f t="shared" si="165"/>
        <v>20418831</v>
      </c>
      <c r="O611" s="19">
        <f>VLOOKUP(J611,[1]Values!$A$3:$D$462,3,FALSE)</f>
        <v>216558</v>
      </c>
      <c r="P611" s="19"/>
      <c r="Q611" s="19">
        <f t="shared" si="166"/>
        <v>216558</v>
      </c>
      <c r="R611" s="20">
        <f t="shared" si="167"/>
        <v>20635389</v>
      </c>
      <c r="S611" s="21">
        <f>VLOOKUP(H611,[1]Rates!$A$3:$D$139,3,FALSE)</f>
        <v>4.9299999999999995E-4</v>
      </c>
      <c r="T611" s="22">
        <f t="shared" si="168"/>
        <v>10173.246776999998</v>
      </c>
      <c r="U611" s="19">
        <f>VLOOKUP(J611,[1]Values!$A$3:$D$462,4,FALSE)</f>
        <v>912261</v>
      </c>
      <c r="V611" s="20">
        <v>534457</v>
      </c>
      <c r="W611" s="20">
        <f t="shared" si="169"/>
        <v>377804</v>
      </c>
      <c r="X611" s="23">
        <f>VLOOKUP(H611,[1]Rates!$A$3:$D$139,4,FALSE)</f>
        <v>5.2599999999999999E-4</v>
      </c>
      <c r="Y611" s="90">
        <f t="shared" si="170"/>
        <v>198.72490400000001</v>
      </c>
      <c r="Z611" s="9"/>
    </row>
    <row r="612" spans="7:26" x14ac:dyDescent="0.25">
      <c r="G612" s="16"/>
      <c r="H612" s="9">
        <v>4</v>
      </c>
      <c r="I612" s="9" t="s">
        <v>10</v>
      </c>
      <c r="J612" s="17">
        <v>482</v>
      </c>
      <c r="K612" s="18">
        <v>1</v>
      </c>
      <c r="L612" s="19">
        <f>VLOOKUP(J612,[1]Values!$A$3:$D$462,2,FALSE)</f>
        <v>39885320</v>
      </c>
      <c r="M612" s="20">
        <v>19466489</v>
      </c>
      <c r="N612" s="20">
        <f t="shared" si="165"/>
        <v>20418831</v>
      </c>
      <c r="O612" s="19">
        <f>VLOOKUP(J612,[1]Values!$A$3:$D$462,3,FALSE)</f>
        <v>216558</v>
      </c>
      <c r="P612" s="19"/>
      <c r="Q612" s="19">
        <f t="shared" si="166"/>
        <v>216558</v>
      </c>
      <c r="R612" s="20">
        <f t="shared" si="167"/>
        <v>20635389</v>
      </c>
      <c r="S612" s="21">
        <f>VLOOKUP(H612,[1]Rates!$A$3:$D$139,3,FALSE)</f>
        <v>8.1609999999999999E-3</v>
      </c>
      <c r="T612" s="22">
        <f t="shared" si="168"/>
        <v>168405.409629</v>
      </c>
      <c r="U612" s="19">
        <f>VLOOKUP(J612,[1]Values!$A$3:$D$462,4,FALSE)</f>
        <v>912261</v>
      </c>
      <c r="V612" s="20">
        <v>534457</v>
      </c>
      <c r="W612" s="20">
        <f t="shared" si="169"/>
        <v>377804</v>
      </c>
      <c r="X612" s="23">
        <f>VLOOKUP(H612,[1]Rates!$A$3:$D$139,4,FALSE)</f>
        <v>7.8399999999999997E-3</v>
      </c>
      <c r="Y612" s="90">
        <f t="shared" si="170"/>
        <v>2961.9833599999997</v>
      </c>
      <c r="Z612" s="9"/>
    </row>
    <row r="613" spans="7:26" x14ac:dyDescent="0.25">
      <c r="G613" s="16"/>
      <c r="H613" s="9">
        <v>136</v>
      </c>
      <c r="I613" s="9" t="s">
        <v>139</v>
      </c>
      <c r="J613" s="17">
        <v>482</v>
      </c>
      <c r="K613" s="18">
        <v>1</v>
      </c>
      <c r="L613" s="19">
        <f>VLOOKUP(J613,[1]Values!$A$3:$D$462,2,FALSE)</f>
        <v>39885320</v>
      </c>
      <c r="M613" s="20">
        <v>19466489</v>
      </c>
      <c r="N613" s="20">
        <f t="shared" si="165"/>
        <v>20418831</v>
      </c>
      <c r="O613" s="19">
        <f>VLOOKUP(J613,[1]Values!$A$3:$D$462,3,FALSE)</f>
        <v>216558</v>
      </c>
      <c r="P613" s="19"/>
      <c r="Q613" s="19">
        <f t="shared" si="166"/>
        <v>216558</v>
      </c>
      <c r="R613" s="20">
        <f t="shared" si="167"/>
        <v>20635389</v>
      </c>
      <c r="S613" s="21">
        <f>VLOOKUP(H613,[1]Rates!$A$3:$D$139,3,FALSE)</f>
        <v>2.31E-4</v>
      </c>
      <c r="T613" s="22">
        <f t="shared" si="168"/>
        <v>4766.7748590000001</v>
      </c>
      <c r="U613" s="19">
        <f>VLOOKUP(J613,[1]Values!$A$3:$D$462,4,FALSE)</f>
        <v>912261</v>
      </c>
      <c r="V613" s="20">
        <v>534457</v>
      </c>
      <c r="W613" s="20">
        <f t="shared" si="169"/>
        <v>377804</v>
      </c>
      <c r="X613" s="23">
        <f>VLOOKUP(H613,[1]Rates!$A$3:$D$139,4,FALSE)</f>
        <v>2.0100000000000001E-4</v>
      </c>
      <c r="Y613" s="90">
        <f t="shared" si="170"/>
        <v>75.938603999999998</v>
      </c>
      <c r="Z613" s="9"/>
    </row>
    <row r="614" spans="7:26" x14ac:dyDescent="0.25">
      <c r="G614" s="16"/>
      <c r="H614" s="9">
        <v>6</v>
      </c>
      <c r="I614" s="9" t="s">
        <v>70</v>
      </c>
      <c r="J614" s="17">
        <v>482</v>
      </c>
      <c r="K614" s="18">
        <v>1</v>
      </c>
      <c r="L614" s="19">
        <f>VLOOKUP(J614,[1]Values!$A$3:$D$462,2,FALSE)</f>
        <v>39885320</v>
      </c>
      <c r="M614" s="20">
        <v>19466489</v>
      </c>
      <c r="N614" s="20">
        <f t="shared" si="165"/>
        <v>20418831</v>
      </c>
      <c r="O614" s="19">
        <f>VLOOKUP(J614,[1]Values!$A$3:$D$462,3,FALSE)</f>
        <v>216558</v>
      </c>
      <c r="P614" s="19"/>
      <c r="Q614" s="19">
        <f t="shared" si="166"/>
        <v>216558</v>
      </c>
      <c r="R614" s="20">
        <f t="shared" si="167"/>
        <v>20635389</v>
      </c>
      <c r="S614" s="21">
        <f>VLOOKUP(H614,[1]Rates!$A$3:$D$139,3,FALSE)</f>
        <v>0</v>
      </c>
      <c r="T614" s="22">
        <f t="shared" si="168"/>
        <v>0</v>
      </c>
      <c r="U614" s="19">
        <f>VLOOKUP(J614,[1]Values!$A$3:$D$462,4,FALSE)</f>
        <v>912261</v>
      </c>
      <c r="V614" s="20">
        <v>534457</v>
      </c>
      <c r="W614" s="20">
        <f t="shared" si="169"/>
        <v>377804</v>
      </c>
      <c r="X614" s="23">
        <f>VLOOKUP(H614,[1]Rates!$A$3:$D$139,4,FALSE)</f>
        <v>0</v>
      </c>
      <c r="Y614" s="90">
        <f t="shared" si="170"/>
        <v>0</v>
      </c>
      <c r="Z614" s="9"/>
    </row>
    <row r="615" spans="7:26" x14ac:dyDescent="0.25">
      <c r="G615" s="16"/>
      <c r="H615" s="9">
        <v>7</v>
      </c>
      <c r="I615" s="9" t="s">
        <v>9</v>
      </c>
      <c r="J615" s="17">
        <v>482</v>
      </c>
      <c r="K615" s="18">
        <v>1</v>
      </c>
      <c r="L615" s="19">
        <f>VLOOKUP(J615,[1]Values!$A$3:$D$462,2,FALSE)</f>
        <v>39885320</v>
      </c>
      <c r="M615" s="20">
        <v>19466489</v>
      </c>
      <c r="N615" s="20">
        <f t="shared" si="165"/>
        <v>20418831</v>
      </c>
      <c r="O615" s="19">
        <f>VLOOKUP(J615,[1]Values!$A$3:$D$462,3,FALSE)</f>
        <v>216558</v>
      </c>
      <c r="P615" s="19"/>
      <c r="Q615" s="19">
        <f t="shared" si="166"/>
        <v>216558</v>
      </c>
      <c r="R615" s="20">
        <f t="shared" si="167"/>
        <v>20635389</v>
      </c>
      <c r="S615" s="21">
        <f>VLOOKUP(H615,[1]Rates!$A$3:$D$139,3,FALSE)</f>
        <v>1.01E-4</v>
      </c>
      <c r="T615" s="22">
        <f t="shared" si="168"/>
        <v>2084.174289</v>
      </c>
      <c r="U615" s="19">
        <f>VLOOKUP(J615,[1]Values!$A$3:$D$462,4,FALSE)</f>
        <v>912261</v>
      </c>
      <c r="V615" s="20">
        <v>534457</v>
      </c>
      <c r="W615" s="20">
        <f t="shared" si="169"/>
        <v>377804</v>
      </c>
      <c r="X615" s="23">
        <f>VLOOKUP(H615,[1]Rates!$A$3:$D$139,4,FALSE)</f>
        <v>1.08E-4</v>
      </c>
      <c r="Y615" s="90">
        <f t="shared" si="170"/>
        <v>40.802831999999995</v>
      </c>
      <c r="Z615" s="9"/>
    </row>
    <row r="616" spans="7:26" x14ac:dyDescent="0.25">
      <c r="G616" s="16"/>
      <c r="H616" s="9">
        <v>8</v>
      </c>
      <c r="I616" s="9" t="s">
        <v>23</v>
      </c>
      <c r="J616" s="17">
        <v>482</v>
      </c>
      <c r="K616" s="18">
        <v>1</v>
      </c>
      <c r="L616" s="19">
        <f>VLOOKUP(J616,[1]Values!$A$3:$D$462,2,FALSE)</f>
        <v>39885320</v>
      </c>
      <c r="M616" s="20">
        <v>19466489</v>
      </c>
      <c r="N616" s="20">
        <f t="shared" si="165"/>
        <v>20418831</v>
      </c>
      <c r="O616" s="19">
        <f>VLOOKUP(J616,[1]Values!$A$3:$D$462,3,FALSE)</f>
        <v>216558</v>
      </c>
      <c r="P616" s="19"/>
      <c r="Q616" s="19">
        <f t="shared" si="166"/>
        <v>216558</v>
      </c>
      <c r="R616" s="20">
        <f t="shared" si="167"/>
        <v>20635389</v>
      </c>
      <c r="S616" s="21">
        <f>VLOOKUP(H616,[1]Rates!$A$3:$D$139,3,FALSE)</f>
        <v>1.5300000000000001E-4</v>
      </c>
      <c r="T616" s="22">
        <f t="shared" si="168"/>
        <v>3157.2145170000003</v>
      </c>
      <c r="U616" s="19">
        <f>VLOOKUP(J616,[1]Values!$A$3:$D$462,4,FALSE)</f>
        <v>912261</v>
      </c>
      <c r="V616" s="20">
        <v>534457</v>
      </c>
      <c r="W616" s="20">
        <f t="shared" si="169"/>
        <v>377804</v>
      </c>
      <c r="X616" s="23">
        <f>VLOOKUP(H616,[1]Rates!$A$3:$D$139,4,FALSE)</f>
        <v>1.64E-4</v>
      </c>
      <c r="Y616" s="90">
        <f t="shared" si="170"/>
        <v>61.959856000000002</v>
      </c>
      <c r="Z616" s="9"/>
    </row>
    <row r="617" spans="7:26" x14ac:dyDescent="0.25">
      <c r="G617" s="16"/>
      <c r="H617" s="9">
        <v>9</v>
      </c>
      <c r="I617" s="9" t="s">
        <v>0</v>
      </c>
      <c r="J617" s="17">
        <v>482</v>
      </c>
      <c r="K617" s="18">
        <v>1</v>
      </c>
      <c r="L617" s="19">
        <f>VLOOKUP(J617,[1]Values!$A$3:$D$462,2,FALSE)</f>
        <v>39885320</v>
      </c>
      <c r="M617" s="20">
        <v>19466489</v>
      </c>
      <c r="N617" s="20">
        <f t="shared" si="165"/>
        <v>20418831</v>
      </c>
      <c r="O617" s="19">
        <f>VLOOKUP(J617,[1]Values!$A$3:$D$462,3,FALSE)</f>
        <v>216558</v>
      </c>
      <c r="P617" s="19"/>
      <c r="Q617" s="19">
        <f t="shared" si="166"/>
        <v>216558</v>
      </c>
      <c r="R617" s="20">
        <f t="shared" si="167"/>
        <v>20635389</v>
      </c>
      <c r="S617" s="21">
        <f>VLOOKUP(H617,[1]Rates!$A$3:$D$139,3,FALSE)</f>
        <v>2.5599999999999999E-4</v>
      </c>
      <c r="T617" s="22">
        <f t="shared" si="168"/>
        <v>5282.659584</v>
      </c>
      <c r="U617" s="19">
        <f>VLOOKUP(J617,[1]Values!$A$3:$D$462,4,FALSE)</f>
        <v>912261</v>
      </c>
      <c r="V617" s="20">
        <v>534457</v>
      </c>
      <c r="W617" s="20">
        <f t="shared" si="169"/>
        <v>377804</v>
      </c>
      <c r="X617" s="23">
        <f>VLOOKUP(H617,[1]Rates!$A$3:$D$139,4,FALSE)</f>
        <v>2.7599999999999999E-4</v>
      </c>
      <c r="Y617" s="90">
        <f t="shared" si="170"/>
        <v>104.273904</v>
      </c>
      <c r="Z617" s="9"/>
    </row>
    <row r="618" spans="7:26" x14ac:dyDescent="0.25">
      <c r="G618" s="16"/>
      <c r="H618" s="9">
        <v>17</v>
      </c>
      <c r="I618" s="9" t="s">
        <v>16</v>
      </c>
      <c r="J618" s="17">
        <v>482</v>
      </c>
      <c r="K618" s="18">
        <v>1</v>
      </c>
      <c r="L618" s="19">
        <f>VLOOKUP(J618,[1]Values!$A$3:$D$462,2,FALSE)</f>
        <v>39885320</v>
      </c>
      <c r="M618" s="20">
        <v>19466489</v>
      </c>
      <c r="N618" s="20">
        <f t="shared" si="165"/>
        <v>20418831</v>
      </c>
      <c r="O618" s="19">
        <f>VLOOKUP(J618,[1]Values!$A$3:$D$462,3,FALSE)</f>
        <v>216558</v>
      </c>
      <c r="P618" s="19"/>
      <c r="Q618" s="19">
        <f t="shared" si="166"/>
        <v>216558</v>
      </c>
      <c r="R618" s="20">
        <f t="shared" si="167"/>
        <v>20635389</v>
      </c>
      <c r="S618" s="21">
        <f>VLOOKUP(H618,[1]Rates!$A$3:$D$139,3,FALSE)</f>
        <v>6.0700000000000001E-4</v>
      </c>
      <c r="T618" s="22">
        <f t="shared" si="168"/>
        <v>12525.681123</v>
      </c>
      <c r="U618" s="19">
        <f>VLOOKUP(J618,[1]Values!$A$3:$D$462,4,FALSE)</f>
        <v>912261</v>
      </c>
      <c r="V618" s="20">
        <v>534457</v>
      </c>
      <c r="W618" s="20">
        <f t="shared" si="169"/>
        <v>377804</v>
      </c>
      <c r="X618" s="23">
        <f>VLOOKUP(H618,[1]Rates!$A$3:$D$139,4,FALSE)</f>
        <v>6.4899999999999995E-4</v>
      </c>
      <c r="Y618" s="90">
        <f t="shared" si="170"/>
        <v>245.19479599999997</v>
      </c>
      <c r="Z618" s="9"/>
    </row>
    <row r="619" spans="7:26" x14ac:dyDescent="0.25">
      <c r="G619" s="16"/>
      <c r="H619" s="9">
        <v>29</v>
      </c>
      <c r="I619" s="9" t="s">
        <v>24</v>
      </c>
      <c r="J619" s="17">
        <v>482</v>
      </c>
      <c r="K619" s="18">
        <v>1</v>
      </c>
      <c r="L619" s="19">
        <f>VLOOKUP(J619,[1]Values!$A$3:$D$462,2,FALSE)</f>
        <v>39885320</v>
      </c>
      <c r="M619" s="20">
        <v>19466489</v>
      </c>
      <c r="N619" s="20">
        <f t="shared" si="165"/>
        <v>20418831</v>
      </c>
      <c r="O619" s="19">
        <f>VLOOKUP(J619,[1]Values!$A$3:$D$462,3,FALSE)</f>
        <v>216558</v>
      </c>
      <c r="P619" s="19"/>
      <c r="Q619" s="19">
        <f t="shared" si="166"/>
        <v>216558</v>
      </c>
      <c r="R619" s="20">
        <f t="shared" si="167"/>
        <v>20635389</v>
      </c>
      <c r="S619" s="21">
        <f>VLOOKUP(H619,[1]Rates!$A$3:$D$139,3,FALSE)</f>
        <v>2.8760000000000001E-3</v>
      </c>
      <c r="T619" s="22">
        <f t="shared" si="168"/>
        <v>59347.378764000001</v>
      </c>
      <c r="U619" s="19">
        <f>VLOOKUP(J619,[1]Values!$A$3:$D$462,4,FALSE)</f>
        <v>912261</v>
      </c>
      <c r="V619" s="20">
        <v>534457</v>
      </c>
      <c r="W619" s="20">
        <f t="shared" si="169"/>
        <v>377804</v>
      </c>
      <c r="X619" s="23">
        <f>VLOOKUP(H619,[1]Rates!$A$3:$D$139,4,FALSE)</f>
        <v>3.1029999999999999E-3</v>
      </c>
      <c r="Y619" s="90">
        <f t="shared" si="170"/>
        <v>1172.325812</v>
      </c>
      <c r="Z619" s="9"/>
    </row>
    <row r="620" spans="7:26" x14ac:dyDescent="0.25">
      <c r="G620" s="16"/>
      <c r="H620" s="9">
        <v>38</v>
      </c>
      <c r="I620" s="9" t="s">
        <v>12</v>
      </c>
      <c r="J620" s="17">
        <v>482</v>
      </c>
      <c r="K620" s="18">
        <v>1</v>
      </c>
      <c r="L620" s="19">
        <f>VLOOKUP(J620,[1]Values!$A$3:$D$462,2,FALSE)</f>
        <v>39885320</v>
      </c>
      <c r="M620" s="20">
        <v>19466489</v>
      </c>
      <c r="N620" s="20">
        <f t="shared" si="165"/>
        <v>20418831</v>
      </c>
      <c r="O620" s="19">
        <f>VLOOKUP(J620,[1]Values!$A$3:$D$462,3,FALSE)</f>
        <v>216558</v>
      </c>
      <c r="P620" s="19"/>
      <c r="Q620" s="19">
        <f t="shared" si="166"/>
        <v>216558</v>
      </c>
      <c r="R620" s="20">
        <f t="shared" si="167"/>
        <v>20635389</v>
      </c>
      <c r="S620" s="21">
        <f>VLOOKUP(H620,[1]Rates!$A$3:$D$139,3,FALSE)</f>
        <v>9.8999999999999994E-5</v>
      </c>
      <c r="T620" s="22">
        <f t="shared" si="168"/>
        <v>2042.903511</v>
      </c>
      <c r="U620" s="19">
        <f>VLOOKUP(J620,[1]Values!$A$3:$D$462,4,FALSE)</f>
        <v>912261</v>
      </c>
      <c r="V620" s="20">
        <v>534457</v>
      </c>
      <c r="W620" s="20">
        <f t="shared" si="169"/>
        <v>377804</v>
      </c>
      <c r="X620" s="23">
        <f>VLOOKUP(H620,[1]Rates!$A$3:$D$139,4,FALSE)</f>
        <v>8.6000000000000003E-5</v>
      </c>
      <c r="Y620" s="90">
        <f t="shared" si="170"/>
        <v>32.491143999999998</v>
      </c>
      <c r="Z620" s="9"/>
    </row>
    <row r="621" spans="7:26" x14ac:dyDescent="0.25">
      <c r="G621" s="16"/>
      <c r="H621" s="9">
        <v>55</v>
      </c>
      <c r="I621" s="9" t="s">
        <v>26</v>
      </c>
      <c r="J621" s="17">
        <v>482</v>
      </c>
      <c r="K621" s="18">
        <v>1</v>
      </c>
      <c r="L621" s="19">
        <f>VLOOKUP(J621,[1]Values!$A$3:$D$462,2,FALSE)</f>
        <v>39885320</v>
      </c>
      <c r="M621" s="20">
        <v>19466489</v>
      </c>
      <c r="N621" s="20">
        <f t="shared" si="165"/>
        <v>20418831</v>
      </c>
      <c r="O621" s="19">
        <f>VLOOKUP(J621,[1]Values!$A$3:$D$462,3,FALSE)</f>
        <v>216558</v>
      </c>
      <c r="P621" s="19"/>
      <c r="Q621" s="19">
        <f t="shared" si="166"/>
        <v>216558</v>
      </c>
      <c r="R621" s="20">
        <f t="shared" si="167"/>
        <v>20635389</v>
      </c>
      <c r="S621" s="21">
        <f>VLOOKUP(H621,[1]Rates!$A$3:$D$139,3,FALSE)</f>
        <v>1.45E-4</v>
      </c>
      <c r="T621" s="22">
        <f t="shared" si="168"/>
        <v>2992.1314050000001</v>
      </c>
      <c r="U621" s="19">
        <f>VLOOKUP(J621,[1]Values!$A$3:$D$462,4,FALSE)</f>
        <v>912261</v>
      </c>
      <c r="V621" s="20">
        <v>534457</v>
      </c>
      <c r="W621" s="20">
        <f t="shared" si="169"/>
        <v>377804</v>
      </c>
      <c r="X621" s="23">
        <f>VLOOKUP(H621,[1]Rates!$A$3:$D$139,4,FALSE)</f>
        <v>1.35E-4</v>
      </c>
      <c r="Y621" s="90">
        <f t="shared" si="170"/>
        <v>51.003540000000001</v>
      </c>
      <c r="Z621" s="9"/>
    </row>
    <row r="622" spans="7:26" x14ac:dyDescent="0.25">
      <c r="G622" s="16"/>
      <c r="H622" s="9">
        <v>71</v>
      </c>
      <c r="I622" s="9" t="s">
        <v>18</v>
      </c>
      <c r="J622" s="17">
        <v>482</v>
      </c>
      <c r="K622" s="18">
        <v>0</v>
      </c>
      <c r="L622" s="19">
        <f>VLOOKUP(J622,[1]Values!$A$3:$D$462,2,FALSE)</f>
        <v>39885320</v>
      </c>
      <c r="M622" s="20">
        <v>19466489</v>
      </c>
      <c r="N622" s="20">
        <f t="shared" si="165"/>
        <v>0</v>
      </c>
      <c r="O622" s="19">
        <f>VLOOKUP(J622,[1]Values!$A$3:$D$462,3,FALSE)</f>
        <v>216558</v>
      </c>
      <c r="P622" s="19"/>
      <c r="Q622" s="19">
        <f t="shared" si="166"/>
        <v>0</v>
      </c>
      <c r="R622" s="20">
        <f t="shared" si="167"/>
        <v>0</v>
      </c>
      <c r="S622" s="21">
        <f>VLOOKUP(H622,[1]Rates!$A$3:$D$139,3,FALSE)</f>
        <v>9.0000000000000002E-6</v>
      </c>
      <c r="T622" s="22">
        <f t="shared" si="168"/>
        <v>0</v>
      </c>
      <c r="U622" s="19">
        <f>VLOOKUP(J622,[1]Values!$A$3:$D$462,4,FALSE)</f>
        <v>912261</v>
      </c>
      <c r="V622" s="20">
        <v>534457</v>
      </c>
      <c r="W622" s="20">
        <f t="shared" si="169"/>
        <v>0</v>
      </c>
      <c r="X622" s="23">
        <f>VLOOKUP(H622,[1]Rates!$A$3:$D$139,4,FALSE)</f>
        <v>9.0000000000000002E-6</v>
      </c>
      <c r="Y622" s="90">
        <f t="shared" si="170"/>
        <v>0</v>
      </c>
      <c r="Z622" s="9"/>
    </row>
    <row r="623" spans="7:26" x14ac:dyDescent="0.25">
      <c r="G623" s="16"/>
      <c r="H623" s="9">
        <v>72</v>
      </c>
      <c r="I623" s="9" t="s">
        <v>28</v>
      </c>
      <c r="J623" s="17">
        <v>482</v>
      </c>
      <c r="K623" s="18">
        <v>0</v>
      </c>
      <c r="L623" s="19">
        <f>VLOOKUP(J623,[1]Values!$A$3:$D$462,2,FALSE)</f>
        <v>39885320</v>
      </c>
      <c r="M623" s="20">
        <v>19466489</v>
      </c>
      <c r="N623" s="20">
        <f t="shared" si="165"/>
        <v>0</v>
      </c>
      <c r="O623" s="19">
        <f>VLOOKUP(J623,[1]Values!$A$3:$D$462,3,FALSE)</f>
        <v>216558</v>
      </c>
      <c r="P623" s="19"/>
      <c r="Q623" s="19">
        <f t="shared" si="166"/>
        <v>0</v>
      </c>
      <c r="R623" s="20">
        <f t="shared" si="167"/>
        <v>0</v>
      </c>
      <c r="S623" s="21">
        <f>VLOOKUP(H623,[1]Rates!$A$3:$D$139,3,FALSE)</f>
        <v>2.5799999999999998E-4</v>
      </c>
      <c r="T623" s="22">
        <f t="shared" si="168"/>
        <v>0</v>
      </c>
      <c r="U623" s="19">
        <f>VLOOKUP(J623,[1]Values!$A$3:$D$462,4,FALSE)</f>
        <v>912261</v>
      </c>
      <c r="V623" s="20">
        <v>534457</v>
      </c>
      <c r="W623" s="20">
        <f t="shared" si="169"/>
        <v>0</v>
      </c>
      <c r="X623" s="23">
        <f>VLOOKUP(H623,[1]Rates!$A$3:$D$139,4,FALSE)</f>
        <v>2.7500000000000002E-4</v>
      </c>
      <c r="Y623" s="90">
        <f t="shared" si="170"/>
        <v>0</v>
      </c>
      <c r="Z623" s="9"/>
    </row>
    <row r="624" spans="7:26" x14ac:dyDescent="0.25">
      <c r="G624" s="16"/>
      <c r="H624" s="9">
        <v>117</v>
      </c>
      <c r="I624" s="9" t="s">
        <v>21</v>
      </c>
      <c r="J624" s="17">
        <v>482</v>
      </c>
      <c r="K624" s="18">
        <v>1</v>
      </c>
      <c r="L624" s="19">
        <f>VLOOKUP(J624,[1]Values!$A$3:$D$462,2,FALSE)</f>
        <v>39885320</v>
      </c>
      <c r="M624" s="20">
        <v>19466489</v>
      </c>
      <c r="N624" s="20">
        <f t="shared" si="165"/>
        <v>20418831</v>
      </c>
      <c r="O624" s="19">
        <f>VLOOKUP(J624,[1]Values!$A$3:$D$462,3,FALSE)</f>
        <v>216558</v>
      </c>
      <c r="P624" s="19"/>
      <c r="Q624" s="19">
        <f t="shared" si="166"/>
        <v>216558</v>
      </c>
      <c r="R624" s="20">
        <f t="shared" si="167"/>
        <v>20635389</v>
      </c>
      <c r="S624" s="21">
        <f>VLOOKUP(H624,[1]Rates!$A$3:$D$139,3,FALSE)</f>
        <v>2.1900000000000001E-4</v>
      </c>
      <c r="T624" s="22">
        <f t="shared" si="168"/>
        <v>4519.1501910000006</v>
      </c>
      <c r="U624" s="19">
        <f>VLOOKUP(J624,[1]Values!$A$3:$D$462,4,FALSE)</f>
        <v>912261</v>
      </c>
      <c r="V624" s="20">
        <v>534457</v>
      </c>
      <c r="W624" s="20">
        <f t="shared" si="169"/>
        <v>377804</v>
      </c>
      <c r="X624" s="23">
        <f>VLOOKUP(H624,[1]Rates!$A$3:$D$139,4,FALSE)</f>
        <v>2.34E-4</v>
      </c>
      <c r="Y624" s="90">
        <f t="shared" si="170"/>
        <v>88.406136000000004</v>
      </c>
      <c r="Z624" s="9"/>
    </row>
    <row r="625" spans="7:26" x14ac:dyDescent="0.25">
      <c r="G625" s="16"/>
      <c r="H625" s="9">
        <v>122</v>
      </c>
      <c r="I625" s="9" t="s">
        <v>90</v>
      </c>
      <c r="J625" s="17">
        <v>482</v>
      </c>
      <c r="K625" s="18">
        <v>1</v>
      </c>
      <c r="L625" s="19">
        <f>VLOOKUP(J625,[1]Values!$A$3:$D$462,2,FALSE)</f>
        <v>39885320</v>
      </c>
      <c r="M625" s="20">
        <v>19466489</v>
      </c>
      <c r="N625" s="20">
        <f t="shared" si="165"/>
        <v>20418831</v>
      </c>
      <c r="O625" s="19">
        <f>VLOOKUP(J625,[1]Values!$A$3:$D$462,3,FALSE)</f>
        <v>216558</v>
      </c>
      <c r="P625" s="19"/>
      <c r="Q625" s="19">
        <f t="shared" si="166"/>
        <v>216558</v>
      </c>
      <c r="R625" s="20">
        <f t="shared" si="167"/>
        <v>20635389</v>
      </c>
      <c r="S625" s="21">
        <f>VLOOKUP(H625,[1]Rates!$A$3:$D$139,3,FALSE)</f>
        <v>0</v>
      </c>
      <c r="T625" s="22">
        <f t="shared" si="168"/>
        <v>0</v>
      </c>
      <c r="U625" s="19">
        <f>VLOOKUP(J625,[1]Values!$A$3:$D$462,4,FALSE)</f>
        <v>912261</v>
      </c>
      <c r="V625" s="20">
        <v>534457</v>
      </c>
      <c r="W625" s="20">
        <f t="shared" si="169"/>
        <v>377804</v>
      </c>
      <c r="X625" s="23">
        <f>VLOOKUP(H625,[1]Rates!$A$3:$D$139,4,FALSE)</f>
        <v>0</v>
      </c>
      <c r="Y625" s="90">
        <f t="shared" si="170"/>
        <v>0</v>
      </c>
      <c r="Z625" s="9"/>
    </row>
    <row r="626" spans="7:26" x14ac:dyDescent="0.25">
      <c r="G626" s="16"/>
      <c r="H626" s="9">
        <v>124</v>
      </c>
      <c r="I626" s="9" t="s">
        <v>99</v>
      </c>
      <c r="J626" s="17">
        <v>482</v>
      </c>
      <c r="K626" s="18">
        <v>1</v>
      </c>
      <c r="L626" s="19">
        <f>VLOOKUP(J626,[1]Values!$A$3:$D$462,2,FALSE)</f>
        <v>39885320</v>
      </c>
      <c r="M626" s="20">
        <v>19466489</v>
      </c>
      <c r="N626" s="20">
        <f t="shared" si="165"/>
        <v>20418831</v>
      </c>
      <c r="O626" s="19">
        <f>VLOOKUP(J626,[1]Values!$A$3:$D$462,3,FALSE)</f>
        <v>216558</v>
      </c>
      <c r="P626" s="19"/>
      <c r="Q626" s="19">
        <f t="shared" si="166"/>
        <v>216558</v>
      </c>
      <c r="R626" s="20">
        <f t="shared" si="167"/>
        <v>20635389</v>
      </c>
      <c r="S626" s="21">
        <f>VLOOKUP(H626,[1]Rates!$A$3:$D$139,3,FALSE)</f>
        <v>0</v>
      </c>
      <c r="T626" s="22">
        <f t="shared" si="168"/>
        <v>0</v>
      </c>
      <c r="U626" s="19">
        <f>VLOOKUP(J626,[1]Values!$A$3:$D$462,4,FALSE)</f>
        <v>912261</v>
      </c>
      <c r="V626" s="20">
        <v>534457</v>
      </c>
      <c r="W626" s="20">
        <f t="shared" si="169"/>
        <v>377804</v>
      </c>
      <c r="X626" s="23">
        <f>VLOOKUP(H626,[1]Rates!$A$3:$D$139,4,FALSE)</f>
        <v>0</v>
      </c>
      <c r="Y626" s="90">
        <f t="shared" si="170"/>
        <v>0</v>
      </c>
      <c r="Z626" s="9"/>
    </row>
    <row r="627" spans="7:26" x14ac:dyDescent="0.25">
      <c r="G627" s="16"/>
      <c r="H627" s="9"/>
      <c r="I627" s="9"/>
      <c r="J627" s="17"/>
      <c r="K627" s="18"/>
      <c r="L627" s="20"/>
      <c r="M627" s="20"/>
      <c r="N627" s="20"/>
      <c r="O627" s="20"/>
      <c r="P627" s="20"/>
      <c r="Q627" s="20"/>
      <c r="R627" s="20"/>
      <c r="S627" s="23"/>
      <c r="T627" s="22"/>
      <c r="U627" s="20"/>
      <c r="V627" s="20"/>
      <c r="W627" s="20"/>
      <c r="X627" s="23"/>
      <c r="Y627" s="90"/>
      <c r="Z627" s="9"/>
    </row>
    <row r="628" spans="7:26" ht="15.75" x14ac:dyDescent="0.25">
      <c r="G628" s="91">
        <v>124</v>
      </c>
      <c r="H628" s="28" t="s">
        <v>99</v>
      </c>
      <c r="I628" s="9"/>
      <c r="J628" s="17"/>
      <c r="K628" s="18"/>
      <c r="L628" s="20"/>
      <c r="M628" s="20"/>
      <c r="N628" s="20"/>
      <c r="O628" s="20"/>
      <c r="P628" s="20"/>
      <c r="Q628" s="20"/>
      <c r="R628" s="20"/>
      <c r="S628" s="23"/>
      <c r="T628" s="22"/>
      <c r="U628" s="20"/>
      <c r="V628" s="20"/>
      <c r="W628" s="20"/>
      <c r="X628" s="23"/>
      <c r="Y628" s="90"/>
      <c r="Z628" s="9"/>
    </row>
    <row r="629" spans="7:26" x14ac:dyDescent="0.25">
      <c r="G629" s="16"/>
      <c r="H629" s="9">
        <v>1</v>
      </c>
      <c r="I629" s="9" t="s">
        <v>11</v>
      </c>
      <c r="J629" s="17">
        <v>876</v>
      </c>
      <c r="K629" s="18">
        <v>1</v>
      </c>
      <c r="L629" s="19">
        <f>VLOOKUP(J629,[1]Values!$A$3:$D$462,2,FALSE)</f>
        <v>0</v>
      </c>
      <c r="M629" s="20"/>
      <c r="N629" s="20">
        <f t="shared" ref="N629:N645" si="171">(L629-M629)*K629</f>
        <v>0</v>
      </c>
      <c r="O629" s="19">
        <f>VLOOKUP(J629,[1]Values!$A$3:$D$462,3,FALSE)</f>
        <v>253043</v>
      </c>
      <c r="P629" s="19"/>
      <c r="Q629" s="19">
        <f t="shared" ref="Q629:Q645" si="172">(O629-P629)*K629</f>
        <v>253043</v>
      </c>
      <c r="R629" s="20">
        <f t="shared" ref="R629:R645" si="173">(L629-M629+O629-P629)*K629</f>
        <v>253043</v>
      </c>
      <c r="S629" s="21">
        <f>VLOOKUP(H629,[1]Rates!$A$3:$D$139,3,FALSE)</f>
        <v>1.908E-3</v>
      </c>
      <c r="T629" s="22">
        <f t="shared" ref="T629:T645" si="174">R629*S629</f>
        <v>482.80604399999999</v>
      </c>
      <c r="U629" s="19">
        <f>VLOOKUP(J629,[1]Values!$A$3:$D$462,4,FALSE)</f>
        <v>0</v>
      </c>
      <c r="V629" s="20"/>
      <c r="W629" s="20">
        <f t="shared" ref="W629:W645" si="175">(U629-V629)*K629</f>
        <v>0</v>
      </c>
      <c r="X629" s="23">
        <f>VLOOKUP(H629,[1]Rates!$A$3:$D$139,4,FALSE)</f>
        <v>2.0739999999999999E-3</v>
      </c>
      <c r="Y629" s="90">
        <f t="shared" ref="Y629:Y645" si="176">W629*X629</f>
        <v>0</v>
      </c>
      <c r="Z629" s="9"/>
    </row>
    <row r="630" spans="7:26" x14ac:dyDescent="0.25">
      <c r="G630" s="16"/>
      <c r="H630" s="9">
        <v>2</v>
      </c>
      <c r="I630" s="9" t="s">
        <v>27</v>
      </c>
      <c r="J630" s="17">
        <v>876</v>
      </c>
      <c r="K630" s="18">
        <v>1</v>
      </c>
      <c r="L630" s="19">
        <f>VLOOKUP(J630,[1]Values!$A$3:$D$462,2,FALSE)</f>
        <v>0</v>
      </c>
      <c r="M630" s="20"/>
      <c r="N630" s="20">
        <f t="shared" si="171"/>
        <v>0</v>
      </c>
      <c r="O630" s="19">
        <f>VLOOKUP(J630,[1]Values!$A$3:$D$462,3,FALSE)</f>
        <v>253043</v>
      </c>
      <c r="P630" s="19"/>
      <c r="Q630" s="19">
        <f t="shared" si="172"/>
        <v>253043</v>
      </c>
      <c r="R630" s="20">
        <f t="shared" si="173"/>
        <v>253043</v>
      </c>
      <c r="S630" s="21">
        <f>VLOOKUP(H630,[1]Rates!$A$3:$D$139,3,FALSE)</f>
        <v>2.0900000000000001E-4</v>
      </c>
      <c r="T630" s="22">
        <f t="shared" si="174"/>
        <v>52.885987</v>
      </c>
      <c r="U630" s="19">
        <f>VLOOKUP(J630,[1]Values!$A$3:$D$462,4,FALSE)</f>
        <v>0</v>
      </c>
      <c r="V630" s="20"/>
      <c r="W630" s="20">
        <f t="shared" si="175"/>
        <v>0</v>
      </c>
      <c r="X630" s="23">
        <f>VLOOKUP(H630,[1]Rates!$A$3:$D$139,4,FALSE)</f>
        <v>2.3000000000000001E-4</v>
      </c>
      <c r="Y630" s="90">
        <f t="shared" si="176"/>
        <v>0</v>
      </c>
      <c r="Z630" s="9"/>
    </row>
    <row r="631" spans="7:26" x14ac:dyDescent="0.25">
      <c r="G631" s="16"/>
      <c r="H631" s="9">
        <v>3</v>
      </c>
      <c r="I631" s="9" t="s">
        <v>20</v>
      </c>
      <c r="J631" s="17">
        <v>876</v>
      </c>
      <c r="K631" s="18">
        <v>1</v>
      </c>
      <c r="L631" s="19">
        <f>VLOOKUP(J631,[1]Values!$A$3:$D$462,2,FALSE)</f>
        <v>0</v>
      </c>
      <c r="M631" s="20"/>
      <c r="N631" s="20">
        <f t="shared" si="171"/>
        <v>0</v>
      </c>
      <c r="O631" s="19">
        <f>VLOOKUP(J631,[1]Values!$A$3:$D$462,3,FALSE)</f>
        <v>253043</v>
      </c>
      <c r="P631" s="19"/>
      <c r="Q631" s="19">
        <f t="shared" si="172"/>
        <v>253043</v>
      </c>
      <c r="R631" s="20">
        <f t="shared" si="173"/>
        <v>253043</v>
      </c>
      <c r="S631" s="21">
        <f>VLOOKUP(H631,[1]Rates!$A$3:$D$139,3,FALSE)</f>
        <v>4.9299999999999995E-4</v>
      </c>
      <c r="T631" s="22">
        <f t="shared" si="174"/>
        <v>124.75019899999998</v>
      </c>
      <c r="U631" s="19">
        <f>VLOOKUP(J631,[1]Values!$A$3:$D$462,4,FALSE)</f>
        <v>0</v>
      </c>
      <c r="V631" s="20"/>
      <c r="W631" s="20">
        <f t="shared" si="175"/>
        <v>0</v>
      </c>
      <c r="X631" s="23">
        <f>VLOOKUP(H631,[1]Rates!$A$3:$D$139,4,FALSE)</f>
        <v>5.2599999999999999E-4</v>
      </c>
      <c r="Y631" s="90">
        <f t="shared" si="176"/>
        <v>0</v>
      </c>
      <c r="Z631" s="9"/>
    </row>
    <row r="632" spans="7:26" x14ac:dyDescent="0.25">
      <c r="G632" s="16"/>
      <c r="H632" s="9">
        <v>4</v>
      </c>
      <c r="I632" s="9" t="s">
        <v>10</v>
      </c>
      <c r="J632" s="17">
        <v>876</v>
      </c>
      <c r="K632" s="18">
        <v>1</v>
      </c>
      <c r="L632" s="19">
        <f>VLOOKUP(J632,[1]Values!$A$3:$D$462,2,FALSE)</f>
        <v>0</v>
      </c>
      <c r="M632" s="20"/>
      <c r="N632" s="20">
        <f t="shared" si="171"/>
        <v>0</v>
      </c>
      <c r="O632" s="19">
        <f>VLOOKUP(J632,[1]Values!$A$3:$D$462,3,FALSE)</f>
        <v>253043</v>
      </c>
      <c r="P632" s="19"/>
      <c r="Q632" s="19">
        <f t="shared" si="172"/>
        <v>253043</v>
      </c>
      <c r="R632" s="20">
        <f t="shared" si="173"/>
        <v>253043</v>
      </c>
      <c r="S632" s="21">
        <f>VLOOKUP(H632,[1]Rates!$A$3:$D$139,3,FALSE)</f>
        <v>8.1609999999999999E-3</v>
      </c>
      <c r="T632" s="22">
        <f t="shared" si="174"/>
        <v>2065.0839230000001</v>
      </c>
      <c r="U632" s="19">
        <f>VLOOKUP(J632,[1]Values!$A$3:$D$462,4,FALSE)</f>
        <v>0</v>
      </c>
      <c r="V632" s="20"/>
      <c r="W632" s="20">
        <f t="shared" si="175"/>
        <v>0</v>
      </c>
      <c r="X632" s="23">
        <f>VLOOKUP(H632,[1]Rates!$A$3:$D$139,4,FALSE)</f>
        <v>7.8399999999999997E-3</v>
      </c>
      <c r="Y632" s="90">
        <f t="shared" si="176"/>
        <v>0</v>
      </c>
      <c r="Z632" s="9"/>
    </row>
    <row r="633" spans="7:26" x14ac:dyDescent="0.25">
      <c r="G633" s="16"/>
      <c r="H633" s="9">
        <v>136</v>
      </c>
      <c r="I633" s="9" t="s">
        <v>139</v>
      </c>
      <c r="J633" s="17">
        <v>876</v>
      </c>
      <c r="K633" s="18">
        <v>1</v>
      </c>
      <c r="L633" s="19">
        <f>VLOOKUP(J633,[1]Values!$A$3:$D$462,2,FALSE)</f>
        <v>0</v>
      </c>
      <c r="M633" s="20"/>
      <c r="N633" s="20">
        <f t="shared" si="171"/>
        <v>0</v>
      </c>
      <c r="O633" s="19">
        <f>VLOOKUP(J633,[1]Values!$A$3:$D$462,3,FALSE)</f>
        <v>253043</v>
      </c>
      <c r="P633" s="19"/>
      <c r="Q633" s="19">
        <f t="shared" si="172"/>
        <v>253043</v>
      </c>
      <c r="R633" s="20">
        <f t="shared" si="173"/>
        <v>253043</v>
      </c>
      <c r="S633" s="21">
        <f>VLOOKUP(H633,[1]Rates!$A$3:$D$139,3,FALSE)</f>
        <v>2.31E-4</v>
      </c>
      <c r="T633" s="22">
        <f t="shared" si="174"/>
        <v>58.452933000000002</v>
      </c>
      <c r="U633" s="19">
        <f>VLOOKUP(J633,[1]Values!$A$3:$D$462,4,FALSE)</f>
        <v>0</v>
      </c>
      <c r="V633" s="20"/>
      <c r="W633" s="20">
        <f t="shared" si="175"/>
        <v>0</v>
      </c>
      <c r="X633" s="23">
        <f>VLOOKUP(H633,[1]Rates!$A$3:$D$139,4,FALSE)</f>
        <v>2.0100000000000001E-4</v>
      </c>
      <c r="Y633" s="90">
        <f t="shared" si="176"/>
        <v>0</v>
      </c>
      <c r="Z633" s="9"/>
    </row>
    <row r="634" spans="7:26" x14ac:dyDescent="0.25">
      <c r="G634" s="16"/>
      <c r="H634" s="9">
        <v>6</v>
      </c>
      <c r="I634" s="9" t="s">
        <v>70</v>
      </c>
      <c r="J634" s="17">
        <v>876</v>
      </c>
      <c r="K634" s="18">
        <v>1</v>
      </c>
      <c r="L634" s="19">
        <f>VLOOKUP(J634,[1]Values!$A$3:$D$462,2,FALSE)</f>
        <v>0</v>
      </c>
      <c r="M634" s="20"/>
      <c r="N634" s="20">
        <f t="shared" si="171"/>
        <v>0</v>
      </c>
      <c r="O634" s="19">
        <f>VLOOKUP(J634,[1]Values!$A$3:$D$462,3,FALSE)</f>
        <v>253043</v>
      </c>
      <c r="P634" s="19"/>
      <c r="Q634" s="19">
        <f t="shared" si="172"/>
        <v>253043</v>
      </c>
      <c r="R634" s="20">
        <f t="shared" si="173"/>
        <v>253043</v>
      </c>
      <c r="S634" s="21">
        <f>VLOOKUP(H634,[1]Rates!$A$3:$D$139,3,FALSE)</f>
        <v>0</v>
      </c>
      <c r="T634" s="22">
        <f t="shared" si="174"/>
        <v>0</v>
      </c>
      <c r="U634" s="19">
        <f>VLOOKUP(J634,[1]Values!$A$3:$D$462,4,FALSE)</f>
        <v>0</v>
      </c>
      <c r="V634" s="20"/>
      <c r="W634" s="20">
        <f t="shared" si="175"/>
        <v>0</v>
      </c>
      <c r="X634" s="23">
        <f>VLOOKUP(H634,[1]Rates!$A$3:$D$139,4,FALSE)</f>
        <v>0</v>
      </c>
      <c r="Y634" s="90">
        <f t="shared" si="176"/>
        <v>0</v>
      </c>
      <c r="Z634" s="9"/>
    </row>
    <row r="635" spans="7:26" x14ac:dyDescent="0.25">
      <c r="G635" s="16"/>
      <c r="H635" s="9">
        <v>7</v>
      </c>
      <c r="I635" s="9" t="s">
        <v>9</v>
      </c>
      <c r="J635" s="17">
        <v>876</v>
      </c>
      <c r="K635" s="18">
        <v>1</v>
      </c>
      <c r="L635" s="19">
        <f>VLOOKUP(J635,[1]Values!$A$3:$D$462,2,FALSE)</f>
        <v>0</v>
      </c>
      <c r="M635" s="20"/>
      <c r="N635" s="20">
        <f t="shared" si="171"/>
        <v>0</v>
      </c>
      <c r="O635" s="19">
        <f>VLOOKUP(J635,[1]Values!$A$3:$D$462,3,FALSE)</f>
        <v>253043</v>
      </c>
      <c r="P635" s="19"/>
      <c r="Q635" s="19">
        <f t="shared" si="172"/>
        <v>253043</v>
      </c>
      <c r="R635" s="20">
        <f t="shared" si="173"/>
        <v>253043</v>
      </c>
      <c r="S635" s="21">
        <f>VLOOKUP(H635,[1]Rates!$A$3:$D$139,3,FALSE)</f>
        <v>1.01E-4</v>
      </c>
      <c r="T635" s="22">
        <f t="shared" si="174"/>
        <v>25.557342999999999</v>
      </c>
      <c r="U635" s="19">
        <f>VLOOKUP(J635,[1]Values!$A$3:$D$462,4,FALSE)</f>
        <v>0</v>
      </c>
      <c r="V635" s="20"/>
      <c r="W635" s="20">
        <f t="shared" si="175"/>
        <v>0</v>
      </c>
      <c r="X635" s="23">
        <f>VLOOKUP(H635,[1]Rates!$A$3:$D$139,4,FALSE)</f>
        <v>1.08E-4</v>
      </c>
      <c r="Y635" s="90">
        <f t="shared" si="176"/>
        <v>0</v>
      </c>
      <c r="Z635" s="9"/>
    </row>
    <row r="636" spans="7:26" x14ac:dyDescent="0.25">
      <c r="G636" s="16"/>
      <c r="H636" s="9">
        <v>8</v>
      </c>
      <c r="I636" s="9" t="s">
        <v>23</v>
      </c>
      <c r="J636" s="17">
        <v>876</v>
      </c>
      <c r="K636" s="18">
        <v>1</v>
      </c>
      <c r="L636" s="19">
        <f>VLOOKUP(J636,[1]Values!$A$3:$D$462,2,FALSE)</f>
        <v>0</v>
      </c>
      <c r="M636" s="20"/>
      <c r="N636" s="20">
        <f t="shared" si="171"/>
        <v>0</v>
      </c>
      <c r="O636" s="19">
        <f>VLOOKUP(J636,[1]Values!$A$3:$D$462,3,FALSE)</f>
        <v>253043</v>
      </c>
      <c r="P636" s="19"/>
      <c r="Q636" s="19">
        <f t="shared" si="172"/>
        <v>253043</v>
      </c>
      <c r="R636" s="20">
        <f t="shared" si="173"/>
        <v>253043</v>
      </c>
      <c r="S636" s="21">
        <f>VLOOKUP(H636,[1]Rates!$A$3:$D$139,3,FALSE)</f>
        <v>1.5300000000000001E-4</v>
      </c>
      <c r="T636" s="22">
        <f t="shared" si="174"/>
        <v>38.715578999999998</v>
      </c>
      <c r="U636" s="19">
        <f>VLOOKUP(J636,[1]Values!$A$3:$D$462,4,FALSE)</f>
        <v>0</v>
      </c>
      <c r="V636" s="20"/>
      <c r="W636" s="20">
        <f t="shared" si="175"/>
        <v>0</v>
      </c>
      <c r="X636" s="23">
        <f>VLOOKUP(H636,[1]Rates!$A$3:$D$139,4,FALSE)</f>
        <v>1.64E-4</v>
      </c>
      <c r="Y636" s="90">
        <f t="shared" si="176"/>
        <v>0</v>
      </c>
      <c r="Z636" s="9"/>
    </row>
    <row r="637" spans="7:26" x14ac:dyDescent="0.25">
      <c r="G637" s="16"/>
      <c r="H637" s="9">
        <v>9</v>
      </c>
      <c r="I637" s="9" t="s">
        <v>0</v>
      </c>
      <c r="J637" s="17">
        <v>876</v>
      </c>
      <c r="K637" s="18">
        <v>1</v>
      </c>
      <c r="L637" s="19">
        <f>VLOOKUP(J637,[1]Values!$A$3:$D$462,2,FALSE)</f>
        <v>0</v>
      </c>
      <c r="M637" s="20"/>
      <c r="N637" s="20">
        <f t="shared" si="171"/>
        <v>0</v>
      </c>
      <c r="O637" s="19">
        <f>VLOOKUP(J637,[1]Values!$A$3:$D$462,3,FALSE)</f>
        <v>253043</v>
      </c>
      <c r="P637" s="19"/>
      <c r="Q637" s="19">
        <f t="shared" si="172"/>
        <v>253043</v>
      </c>
      <c r="R637" s="20">
        <f t="shared" si="173"/>
        <v>253043</v>
      </c>
      <c r="S637" s="21">
        <f>VLOOKUP(H637,[1]Rates!$A$3:$D$139,3,FALSE)</f>
        <v>2.5599999999999999E-4</v>
      </c>
      <c r="T637" s="22">
        <f t="shared" si="174"/>
        <v>64.77900799999999</v>
      </c>
      <c r="U637" s="19">
        <f>VLOOKUP(J637,[1]Values!$A$3:$D$462,4,FALSE)</f>
        <v>0</v>
      </c>
      <c r="V637" s="20"/>
      <c r="W637" s="20">
        <f t="shared" si="175"/>
        <v>0</v>
      </c>
      <c r="X637" s="23">
        <f>VLOOKUP(H637,[1]Rates!$A$3:$D$139,4,FALSE)</f>
        <v>2.7599999999999999E-4</v>
      </c>
      <c r="Y637" s="90">
        <f t="shared" si="176"/>
        <v>0</v>
      </c>
      <c r="Z637" s="9"/>
    </row>
    <row r="638" spans="7:26" x14ac:dyDescent="0.25">
      <c r="G638" s="16"/>
      <c r="H638" s="9">
        <v>29</v>
      </c>
      <c r="I638" s="9" t="s">
        <v>24</v>
      </c>
      <c r="J638" s="17">
        <v>876</v>
      </c>
      <c r="K638" s="18">
        <v>1</v>
      </c>
      <c r="L638" s="19">
        <f>VLOOKUP(J638,[1]Values!$A$3:$D$462,2,FALSE)</f>
        <v>0</v>
      </c>
      <c r="M638" s="20"/>
      <c r="N638" s="20">
        <f t="shared" si="171"/>
        <v>0</v>
      </c>
      <c r="O638" s="19">
        <f>VLOOKUP(J638,[1]Values!$A$3:$D$462,3,FALSE)</f>
        <v>253043</v>
      </c>
      <c r="P638" s="19"/>
      <c r="Q638" s="19">
        <f t="shared" si="172"/>
        <v>253043</v>
      </c>
      <c r="R638" s="20">
        <f t="shared" si="173"/>
        <v>253043</v>
      </c>
      <c r="S638" s="21">
        <f>VLOOKUP(H638,[1]Rates!$A$3:$D$139,3,FALSE)</f>
        <v>2.8760000000000001E-3</v>
      </c>
      <c r="T638" s="22">
        <f t="shared" si="174"/>
        <v>727.751668</v>
      </c>
      <c r="U638" s="19">
        <f>VLOOKUP(J638,[1]Values!$A$3:$D$462,4,FALSE)</f>
        <v>0</v>
      </c>
      <c r="V638" s="20"/>
      <c r="W638" s="20">
        <f t="shared" si="175"/>
        <v>0</v>
      </c>
      <c r="X638" s="23">
        <f>VLOOKUP(H638,[1]Rates!$A$3:$D$139,4,FALSE)</f>
        <v>3.1029999999999999E-3</v>
      </c>
      <c r="Y638" s="90">
        <f t="shared" si="176"/>
        <v>0</v>
      </c>
      <c r="Z638" s="9"/>
    </row>
    <row r="639" spans="7:26" x14ac:dyDescent="0.25">
      <c r="G639" s="16"/>
      <c r="H639" s="9">
        <v>38</v>
      </c>
      <c r="I639" s="9" t="s">
        <v>12</v>
      </c>
      <c r="J639" s="17">
        <v>876</v>
      </c>
      <c r="K639" s="18">
        <v>1</v>
      </c>
      <c r="L639" s="19">
        <f>VLOOKUP(J639,[1]Values!$A$3:$D$462,2,FALSE)</f>
        <v>0</v>
      </c>
      <c r="M639" s="20"/>
      <c r="N639" s="20">
        <f t="shared" si="171"/>
        <v>0</v>
      </c>
      <c r="O639" s="19">
        <f>VLOOKUP(J639,[1]Values!$A$3:$D$462,3,FALSE)</f>
        <v>253043</v>
      </c>
      <c r="P639" s="19"/>
      <c r="Q639" s="19">
        <f t="shared" si="172"/>
        <v>253043</v>
      </c>
      <c r="R639" s="20">
        <f t="shared" si="173"/>
        <v>253043</v>
      </c>
      <c r="S639" s="21">
        <f>VLOOKUP(H639,[1]Rates!$A$3:$D$139,3,FALSE)</f>
        <v>9.8999999999999994E-5</v>
      </c>
      <c r="T639" s="22">
        <f t="shared" si="174"/>
        <v>25.051257</v>
      </c>
      <c r="U639" s="19">
        <f>VLOOKUP(J639,[1]Values!$A$3:$D$462,4,FALSE)</f>
        <v>0</v>
      </c>
      <c r="V639" s="20"/>
      <c r="W639" s="20">
        <f t="shared" si="175"/>
        <v>0</v>
      </c>
      <c r="X639" s="23">
        <f>VLOOKUP(H639,[1]Rates!$A$3:$D$139,4,FALSE)</f>
        <v>8.6000000000000003E-5</v>
      </c>
      <c r="Y639" s="90">
        <f t="shared" si="176"/>
        <v>0</v>
      </c>
      <c r="Z639" s="9"/>
    </row>
    <row r="640" spans="7:26" x14ac:dyDescent="0.25">
      <c r="G640" s="16"/>
      <c r="H640" s="9">
        <v>55</v>
      </c>
      <c r="I640" s="9" t="s">
        <v>26</v>
      </c>
      <c r="J640" s="17">
        <v>876</v>
      </c>
      <c r="K640" s="18">
        <v>1</v>
      </c>
      <c r="L640" s="19">
        <f>VLOOKUP(J640,[1]Values!$A$3:$D$462,2,FALSE)</f>
        <v>0</v>
      </c>
      <c r="M640" s="20"/>
      <c r="N640" s="20">
        <f t="shared" si="171"/>
        <v>0</v>
      </c>
      <c r="O640" s="19">
        <f>VLOOKUP(J640,[1]Values!$A$3:$D$462,3,FALSE)</f>
        <v>253043</v>
      </c>
      <c r="P640" s="19"/>
      <c r="Q640" s="19">
        <f t="shared" si="172"/>
        <v>253043</v>
      </c>
      <c r="R640" s="20">
        <f t="shared" si="173"/>
        <v>253043</v>
      </c>
      <c r="S640" s="21">
        <f>VLOOKUP(H640,[1]Rates!$A$3:$D$139,3,FALSE)</f>
        <v>1.45E-4</v>
      </c>
      <c r="T640" s="22">
        <f t="shared" si="174"/>
        <v>36.691234999999999</v>
      </c>
      <c r="U640" s="19">
        <f>VLOOKUP(J640,[1]Values!$A$3:$D$462,4,FALSE)</f>
        <v>0</v>
      </c>
      <c r="V640" s="20"/>
      <c r="W640" s="20">
        <f t="shared" si="175"/>
        <v>0</v>
      </c>
      <c r="X640" s="23">
        <f>VLOOKUP(H640,[1]Rates!$A$3:$D$139,4,FALSE)</f>
        <v>1.35E-4</v>
      </c>
      <c r="Y640" s="90">
        <f t="shared" si="176"/>
        <v>0</v>
      </c>
      <c r="Z640" s="9"/>
    </row>
    <row r="641" spans="7:26" x14ac:dyDescent="0.25">
      <c r="G641" s="16"/>
      <c r="H641" s="9">
        <v>71</v>
      </c>
      <c r="I641" s="9" t="s">
        <v>18</v>
      </c>
      <c r="J641" s="17">
        <v>876</v>
      </c>
      <c r="K641" s="18">
        <v>0</v>
      </c>
      <c r="L641" s="19">
        <f>VLOOKUP(J641,[1]Values!$A$3:$D$462,2,FALSE)</f>
        <v>0</v>
      </c>
      <c r="M641" s="20"/>
      <c r="N641" s="20">
        <f t="shared" si="171"/>
        <v>0</v>
      </c>
      <c r="O641" s="19">
        <f>VLOOKUP(J641,[1]Values!$A$3:$D$462,3,FALSE)</f>
        <v>253043</v>
      </c>
      <c r="P641" s="19"/>
      <c r="Q641" s="19">
        <f t="shared" si="172"/>
        <v>0</v>
      </c>
      <c r="R641" s="20">
        <f t="shared" si="173"/>
        <v>0</v>
      </c>
      <c r="S641" s="21">
        <f>VLOOKUP(H641,[1]Rates!$A$3:$D$139,3,FALSE)</f>
        <v>9.0000000000000002E-6</v>
      </c>
      <c r="T641" s="22">
        <f t="shared" si="174"/>
        <v>0</v>
      </c>
      <c r="U641" s="19">
        <f>VLOOKUP(J641,[1]Values!$A$3:$D$462,4,FALSE)</f>
        <v>0</v>
      </c>
      <c r="V641" s="20"/>
      <c r="W641" s="20">
        <f t="shared" si="175"/>
        <v>0</v>
      </c>
      <c r="X641" s="23">
        <f>VLOOKUP(H641,[1]Rates!$A$3:$D$139,4,FALSE)</f>
        <v>9.0000000000000002E-6</v>
      </c>
      <c r="Y641" s="90">
        <f t="shared" si="176"/>
        <v>0</v>
      </c>
      <c r="Z641" s="9"/>
    </row>
    <row r="642" spans="7:26" x14ac:dyDescent="0.25">
      <c r="G642" s="16"/>
      <c r="H642" s="9">
        <v>72</v>
      </c>
      <c r="I642" s="9" t="s">
        <v>28</v>
      </c>
      <c r="J642" s="17">
        <v>876</v>
      </c>
      <c r="K642" s="18">
        <v>0</v>
      </c>
      <c r="L642" s="19">
        <f>VLOOKUP(J642,[1]Values!$A$3:$D$462,2,FALSE)</f>
        <v>0</v>
      </c>
      <c r="M642" s="20"/>
      <c r="N642" s="20">
        <f t="shared" si="171"/>
        <v>0</v>
      </c>
      <c r="O642" s="19">
        <f>VLOOKUP(J642,[1]Values!$A$3:$D$462,3,FALSE)</f>
        <v>253043</v>
      </c>
      <c r="P642" s="19"/>
      <c r="Q642" s="19">
        <f t="shared" si="172"/>
        <v>0</v>
      </c>
      <c r="R642" s="20">
        <f t="shared" si="173"/>
        <v>0</v>
      </c>
      <c r="S642" s="21">
        <f>VLOOKUP(H642,[1]Rates!$A$3:$D$139,3,FALSE)</f>
        <v>2.5799999999999998E-4</v>
      </c>
      <c r="T642" s="22">
        <f t="shared" si="174"/>
        <v>0</v>
      </c>
      <c r="U642" s="19">
        <f>VLOOKUP(J642,[1]Values!$A$3:$D$462,4,FALSE)</f>
        <v>0</v>
      </c>
      <c r="V642" s="20"/>
      <c r="W642" s="20">
        <f t="shared" si="175"/>
        <v>0</v>
      </c>
      <c r="X642" s="23">
        <f>VLOOKUP(H642,[1]Rates!$A$3:$D$139,4,FALSE)</f>
        <v>2.7500000000000002E-4</v>
      </c>
      <c r="Y642" s="90">
        <f t="shared" si="176"/>
        <v>0</v>
      </c>
      <c r="Z642" s="9"/>
    </row>
    <row r="643" spans="7:26" x14ac:dyDescent="0.25">
      <c r="G643" s="16"/>
      <c r="H643" s="9">
        <v>117</v>
      </c>
      <c r="I643" s="9" t="s">
        <v>21</v>
      </c>
      <c r="J643" s="17">
        <v>876</v>
      </c>
      <c r="K643" s="18">
        <v>1</v>
      </c>
      <c r="L643" s="19">
        <f>VLOOKUP(J643,[1]Values!$A$3:$D$462,2,FALSE)</f>
        <v>0</v>
      </c>
      <c r="M643" s="20"/>
      <c r="N643" s="20">
        <f t="shared" si="171"/>
        <v>0</v>
      </c>
      <c r="O643" s="19">
        <f>VLOOKUP(J643,[1]Values!$A$3:$D$462,3,FALSE)</f>
        <v>253043</v>
      </c>
      <c r="P643" s="19"/>
      <c r="Q643" s="19">
        <f t="shared" si="172"/>
        <v>253043</v>
      </c>
      <c r="R643" s="20">
        <f t="shared" si="173"/>
        <v>253043</v>
      </c>
      <c r="S643" s="21">
        <f>VLOOKUP(H643,[1]Rates!$A$3:$D$139,3,FALSE)</f>
        <v>2.1900000000000001E-4</v>
      </c>
      <c r="T643" s="22">
        <f t="shared" si="174"/>
        <v>55.416417000000003</v>
      </c>
      <c r="U643" s="19">
        <f>VLOOKUP(J643,[1]Values!$A$3:$D$462,4,FALSE)</f>
        <v>0</v>
      </c>
      <c r="V643" s="20"/>
      <c r="W643" s="20">
        <f t="shared" si="175"/>
        <v>0</v>
      </c>
      <c r="X643" s="23">
        <f>VLOOKUP(H643,[1]Rates!$A$3:$D$139,4,FALSE)</f>
        <v>2.34E-4</v>
      </c>
      <c r="Y643" s="90">
        <f t="shared" si="176"/>
        <v>0</v>
      </c>
      <c r="Z643" s="9"/>
    </row>
    <row r="644" spans="7:26" x14ac:dyDescent="0.25">
      <c r="G644" s="16"/>
      <c r="H644" s="9">
        <v>122</v>
      </c>
      <c r="I644" s="9" t="s">
        <v>90</v>
      </c>
      <c r="J644" s="17">
        <v>876</v>
      </c>
      <c r="K644" s="18">
        <v>1</v>
      </c>
      <c r="L644" s="19">
        <f>VLOOKUP(J644,[1]Values!$A$3:$D$462,2,FALSE)</f>
        <v>0</v>
      </c>
      <c r="M644" s="20"/>
      <c r="N644" s="20">
        <f t="shared" si="171"/>
        <v>0</v>
      </c>
      <c r="O644" s="19">
        <f>VLOOKUP(J644,[1]Values!$A$3:$D$462,3,FALSE)</f>
        <v>253043</v>
      </c>
      <c r="P644" s="19"/>
      <c r="Q644" s="19">
        <f t="shared" si="172"/>
        <v>253043</v>
      </c>
      <c r="R644" s="20">
        <f t="shared" si="173"/>
        <v>253043</v>
      </c>
      <c r="S644" s="21">
        <f>VLOOKUP(H644,[1]Rates!$A$3:$D$139,3,FALSE)</f>
        <v>0</v>
      </c>
      <c r="T644" s="22">
        <f t="shared" si="174"/>
        <v>0</v>
      </c>
      <c r="U644" s="19">
        <f>VLOOKUP(J644,[1]Values!$A$3:$D$462,4,FALSE)</f>
        <v>0</v>
      </c>
      <c r="V644" s="20"/>
      <c r="W644" s="20">
        <f t="shared" si="175"/>
        <v>0</v>
      </c>
      <c r="X644" s="23">
        <f>VLOOKUP(H644,[1]Rates!$A$3:$D$139,4,FALSE)</f>
        <v>0</v>
      </c>
      <c r="Y644" s="90">
        <f t="shared" si="176"/>
        <v>0</v>
      </c>
      <c r="Z644" s="9"/>
    </row>
    <row r="645" spans="7:26" x14ac:dyDescent="0.25">
      <c r="G645" s="16"/>
      <c r="H645" s="9">
        <v>124</v>
      </c>
      <c r="I645" s="9" t="s">
        <v>99</v>
      </c>
      <c r="J645" s="17">
        <v>876</v>
      </c>
      <c r="K645" s="18">
        <v>1</v>
      </c>
      <c r="L645" s="19">
        <f>VLOOKUP(J645,[1]Values!$A$3:$D$462,2,FALSE)</f>
        <v>0</v>
      </c>
      <c r="M645" s="20"/>
      <c r="N645" s="20">
        <f t="shared" si="171"/>
        <v>0</v>
      </c>
      <c r="O645" s="19">
        <f>VLOOKUP(J645,[1]Values!$A$3:$D$462,3,FALSE)</f>
        <v>253043</v>
      </c>
      <c r="P645" s="19"/>
      <c r="Q645" s="19">
        <f t="shared" si="172"/>
        <v>253043</v>
      </c>
      <c r="R645" s="20">
        <f t="shared" si="173"/>
        <v>253043</v>
      </c>
      <c r="S645" s="21">
        <f>VLOOKUP(H645,[1]Rates!$A$3:$D$139,3,FALSE)</f>
        <v>0</v>
      </c>
      <c r="T645" s="22">
        <f t="shared" si="174"/>
        <v>0</v>
      </c>
      <c r="U645" s="19">
        <f>VLOOKUP(J645,[1]Values!$A$3:$D$462,4,FALSE)</f>
        <v>0</v>
      </c>
      <c r="V645" s="20"/>
      <c r="W645" s="20">
        <f t="shared" si="175"/>
        <v>0</v>
      </c>
      <c r="X645" s="23">
        <f>VLOOKUP(H645,[1]Rates!$A$3:$D$139,4,FALSE)</f>
        <v>0</v>
      </c>
      <c r="Y645" s="90">
        <f t="shared" si="176"/>
        <v>0</v>
      </c>
      <c r="Z645" s="9"/>
    </row>
    <row r="646" spans="7:26" ht="15.75" thickBot="1" x14ac:dyDescent="0.3">
      <c r="G646" s="24"/>
      <c r="H646" s="25"/>
      <c r="I646" s="25"/>
      <c r="J646" s="93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6"/>
      <c r="Z646" s="9"/>
    </row>
    <row r="647" spans="7:26" x14ac:dyDescent="0.25">
      <c r="G647" s="9">
        <v>124</v>
      </c>
      <c r="H647" s="9" t="s">
        <v>99</v>
      </c>
      <c r="I647" s="9"/>
      <c r="J647" s="17"/>
      <c r="K647" s="18"/>
      <c r="L647" s="20"/>
      <c r="M647" s="20"/>
      <c r="N647" s="20"/>
      <c r="O647" s="20"/>
      <c r="P647" s="20"/>
      <c r="Q647" s="20"/>
      <c r="R647" s="20"/>
      <c r="S647" s="23"/>
      <c r="T647" s="22">
        <f>SUM(T609:T646)</f>
        <v>322739.78475500009</v>
      </c>
      <c r="U647" s="20"/>
      <c r="V647" s="20"/>
      <c r="W647" s="20"/>
      <c r="X647" s="23"/>
      <c r="Y647" s="22">
        <f>SUM(Y609:Y646)</f>
        <v>5903.5653039999988</v>
      </c>
      <c r="Z647" s="27">
        <f>T647+Y647</f>
        <v>328643.35005900008</v>
      </c>
    </row>
    <row r="648" spans="7:26" x14ac:dyDescent="0.25">
      <c r="G648" s="9"/>
      <c r="H648" s="9"/>
      <c r="I648" s="9"/>
      <c r="J648" s="17"/>
      <c r="K648" s="18"/>
      <c r="L648" s="20"/>
      <c r="M648" s="20"/>
      <c r="N648" s="20"/>
      <c r="O648" s="20"/>
      <c r="P648" s="20"/>
      <c r="Q648" s="20"/>
      <c r="R648" s="20"/>
      <c r="S648" s="23"/>
      <c r="T648" s="22"/>
      <c r="U648" s="20"/>
      <c r="V648" s="20"/>
      <c r="W648" s="20"/>
      <c r="X648" s="23"/>
      <c r="Y648" s="22"/>
      <c r="Z648" s="9"/>
    </row>
    <row r="649" spans="7:26" ht="15.75" thickBot="1" x14ac:dyDescent="0.3">
      <c r="G649" s="9"/>
      <c r="H649" s="9"/>
      <c r="I649" s="9"/>
      <c r="J649" s="10" t="s">
        <v>53</v>
      </c>
      <c r="K649" s="11" t="s">
        <v>54</v>
      </c>
      <c r="L649" s="12" t="s">
        <v>55</v>
      </c>
      <c r="M649" s="12" t="s">
        <v>160</v>
      </c>
      <c r="N649" s="12"/>
      <c r="O649" s="12" t="s">
        <v>56</v>
      </c>
      <c r="P649" s="12" t="s">
        <v>161</v>
      </c>
      <c r="Q649" s="12"/>
      <c r="R649" s="12" t="s">
        <v>57</v>
      </c>
      <c r="S649" s="13" t="s">
        <v>58</v>
      </c>
      <c r="T649" s="14" t="s">
        <v>59</v>
      </c>
      <c r="U649" s="12" t="s">
        <v>60</v>
      </c>
      <c r="V649" s="12" t="s">
        <v>61</v>
      </c>
      <c r="W649" s="12" t="s">
        <v>62</v>
      </c>
      <c r="X649" s="13" t="s">
        <v>63</v>
      </c>
      <c r="Y649" s="14" t="s">
        <v>64</v>
      </c>
      <c r="Z649" s="9"/>
    </row>
    <row r="650" spans="7:26" ht="15.75" x14ac:dyDescent="0.25">
      <c r="G650" s="82">
        <v>126</v>
      </c>
      <c r="H650" s="83" t="s">
        <v>100</v>
      </c>
      <c r="I650" s="15"/>
      <c r="J650" s="84"/>
      <c r="K650" s="85"/>
      <c r="L650" s="86"/>
      <c r="M650" s="86"/>
      <c r="N650" s="86"/>
      <c r="O650" s="86"/>
      <c r="P650" s="86"/>
      <c r="Q650" s="86"/>
      <c r="R650" s="86"/>
      <c r="S650" s="87"/>
      <c r="T650" s="88"/>
      <c r="U650" s="86"/>
      <c r="V650" s="86"/>
      <c r="W650" s="86"/>
      <c r="X650" s="87"/>
      <c r="Y650" s="89"/>
      <c r="Z650" s="9"/>
    </row>
    <row r="651" spans="7:26" x14ac:dyDescent="0.25">
      <c r="G651" s="16"/>
      <c r="H651" s="9">
        <v>1</v>
      </c>
      <c r="I651" s="9" t="s">
        <v>11</v>
      </c>
      <c r="J651" s="17">
        <v>486</v>
      </c>
      <c r="K651" s="18">
        <v>1</v>
      </c>
      <c r="L651" s="19">
        <f>VLOOKUP(J651,[1]Values!$A$3:$D$462,2,FALSE)</f>
        <v>32048587</v>
      </c>
      <c r="M651" s="20">
        <v>6186795</v>
      </c>
      <c r="N651" s="20">
        <f t="shared" ref="N651:N668" si="177">(L651-M651)*K651</f>
        <v>25861792</v>
      </c>
      <c r="O651" s="19">
        <f>VLOOKUP(J651,[1]Values!$A$3:$D$462,3,FALSE)</f>
        <v>300132</v>
      </c>
      <c r="P651" s="19"/>
      <c r="Q651" s="19">
        <f t="shared" ref="Q651:Q668" si="178">(O651-P651)*K651</f>
        <v>300132</v>
      </c>
      <c r="R651" s="20">
        <f t="shared" ref="R651:R668" si="179">(L651-M651+O651-P651)*K651</f>
        <v>26161924</v>
      </c>
      <c r="S651" s="21">
        <f>VLOOKUP(H651,[1]Rates!$A$3:$D$139,3,FALSE)</f>
        <v>1.908E-3</v>
      </c>
      <c r="T651" s="22">
        <f t="shared" ref="T651:T668" si="180">R651*S651</f>
        <v>49916.950991999998</v>
      </c>
      <c r="U651" s="19">
        <f>VLOOKUP(J651,[1]Values!$A$3:$D$462,4,FALSE)</f>
        <v>3979345</v>
      </c>
      <c r="V651" s="20">
        <v>160361</v>
      </c>
      <c r="W651" s="20">
        <f t="shared" ref="W651:W668" si="181">(U651-V651)*K651</f>
        <v>3818984</v>
      </c>
      <c r="X651" s="23">
        <f>VLOOKUP(H651,[1]Rates!$A$3:$D$139,4,FALSE)</f>
        <v>2.0739999999999999E-3</v>
      </c>
      <c r="Y651" s="90">
        <f t="shared" ref="Y651:Y668" si="182">W651*X651</f>
        <v>7920.5728159999999</v>
      </c>
      <c r="Z651" s="9"/>
    </row>
    <row r="652" spans="7:26" x14ac:dyDescent="0.25">
      <c r="G652" s="16"/>
      <c r="H652" s="9">
        <v>2</v>
      </c>
      <c r="I652" s="9" t="s">
        <v>27</v>
      </c>
      <c r="J652" s="17">
        <v>486</v>
      </c>
      <c r="K652" s="18">
        <v>1</v>
      </c>
      <c r="L652" s="19">
        <f>VLOOKUP(J652,[1]Values!$A$3:$D$462,2,FALSE)</f>
        <v>32048587</v>
      </c>
      <c r="M652" s="20">
        <v>6186795</v>
      </c>
      <c r="N652" s="20">
        <f t="shared" si="177"/>
        <v>25861792</v>
      </c>
      <c r="O652" s="19">
        <f>VLOOKUP(J652,[1]Values!$A$3:$D$462,3,FALSE)</f>
        <v>300132</v>
      </c>
      <c r="P652" s="19"/>
      <c r="Q652" s="19">
        <f t="shared" si="178"/>
        <v>300132</v>
      </c>
      <c r="R652" s="20">
        <f t="shared" si="179"/>
        <v>26161924</v>
      </c>
      <c r="S652" s="21">
        <f>VLOOKUP(H652,[1]Rates!$A$3:$D$139,3,FALSE)</f>
        <v>2.0900000000000001E-4</v>
      </c>
      <c r="T652" s="22">
        <f t="shared" si="180"/>
        <v>5467.8421160000007</v>
      </c>
      <c r="U652" s="19">
        <f>VLOOKUP(J652,[1]Values!$A$3:$D$462,4,FALSE)</f>
        <v>3979345</v>
      </c>
      <c r="V652" s="20">
        <v>160361</v>
      </c>
      <c r="W652" s="20">
        <f t="shared" si="181"/>
        <v>3818984</v>
      </c>
      <c r="X652" s="23">
        <f>VLOOKUP(H652,[1]Rates!$A$3:$D$139,4,FALSE)</f>
        <v>2.3000000000000001E-4</v>
      </c>
      <c r="Y652" s="90">
        <f t="shared" si="182"/>
        <v>878.36631999999997</v>
      </c>
      <c r="Z652" s="9"/>
    </row>
    <row r="653" spans="7:26" x14ac:dyDescent="0.25">
      <c r="G653" s="16"/>
      <c r="H653" s="9">
        <v>3</v>
      </c>
      <c r="I653" s="9" t="s">
        <v>20</v>
      </c>
      <c r="J653" s="17">
        <v>486</v>
      </c>
      <c r="K653" s="18">
        <v>1</v>
      </c>
      <c r="L653" s="19">
        <f>VLOOKUP(J653,[1]Values!$A$3:$D$462,2,FALSE)</f>
        <v>32048587</v>
      </c>
      <c r="M653" s="20">
        <v>6186795</v>
      </c>
      <c r="N653" s="20">
        <f t="shared" si="177"/>
        <v>25861792</v>
      </c>
      <c r="O653" s="19">
        <f>VLOOKUP(J653,[1]Values!$A$3:$D$462,3,FALSE)</f>
        <v>300132</v>
      </c>
      <c r="P653" s="19"/>
      <c r="Q653" s="19">
        <f t="shared" si="178"/>
        <v>300132</v>
      </c>
      <c r="R653" s="20">
        <f t="shared" si="179"/>
        <v>26161924</v>
      </c>
      <c r="S653" s="21">
        <f>VLOOKUP(H653,[1]Rates!$A$3:$D$139,3,FALSE)</f>
        <v>4.9299999999999995E-4</v>
      </c>
      <c r="T653" s="22">
        <f t="shared" si="180"/>
        <v>12897.828532</v>
      </c>
      <c r="U653" s="19">
        <f>VLOOKUP(J653,[1]Values!$A$3:$D$462,4,FALSE)</f>
        <v>3979345</v>
      </c>
      <c r="V653" s="20">
        <v>160361</v>
      </c>
      <c r="W653" s="20">
        <f t="shared" si="181"/>
        <v>3818984</v>
      </c>
      <c r="X653" s="23">
        <f>VLOOKUP(H653,[1]Rates!$A$3:$D$139,4,FALSE)</f>
        <v>5.2599999999999999E-4</v>
      </c>
      <c r="Y653" s="90">
        <f t="shared" si="182"/>
        <v>2008.785584</v>
      </c>
      <c r="Z653" s="9"/>
    </row>
    <row r="654" spans="7:26" x14ac:dyDescent="0.25">
      <c r="G654" s="16"/>
      <c r="H654" s="9">
        <v>4</v>
      </c>
      <c r="I654" s="9" t="s">
        <v>10</v>
      </c>
      <c r="J654" s="17">
        <v>486</v>
      </c>
      <c r="K654" s="18">
        <v>1</v>
      </c>
      <c r="L654" s="19">
        <f>VLOOKUP(J654,[1]Values!$A$3:$D$462,2,FALSE)</f>
        <v>32048587</v>
      </c>
      <c r="M654" s="20">
        <v>6186795</v>
      </c>
      <c r="N654" s="20">
        <f t="shared" si="177"/>
        <v>25861792</v>
      </c>
      <c r="O654" s="19">
        <f>VLOOKUP(J654,[1]Values!$A$3:$D$462,3,FALSE)</f>
        <v>300132</v>
      </c>
      <c r="P654" s="19"/>
      <c r="Q654" s="19">
        <f t="shared" si="178"/>
        <v>300132</v>
      </c>
      <c r="R654" s="20">
        <f t="shared" si="179"/>
        <v>26161924</v>
      </c>
      <c r="S654" s="21">
        <f>VLOOKUP(H654,[1]Rates!$A$3:$D$139,3,FALSE)</f>
        <v>8.1609999999999999E-3</v>
      </c>
      <c r="T654" s="22">
        <f t="shared" si="180"/>
        <v>213507.46176400001</v>
      </c>
      <c r="U654" s="19">
        <f>VLOOKUP(J654,[1]Values!$A$3:$D$462,4,FALSE)</f>
        <v>3979345</v>
      </c>
      <c r="V654" s="20">
        <v>160361</v>
      </c>
      <c r="W654" s="20">
        <f t="shared" si="181"/>
        <v>3818984</v>
      </c>
      <c r="X654" s="23">
        <f>VLOOKUP(H654,[1]Rates!$A$3:$D$139,4,FALSE)</f>
        <v>7.8399999999999997E-3</v>
      </c>
      <c r="Y654" s="90">
        <f t="shared" si="182"/>
        <v>29940.834559999999</v>
      </c>
      <c r="Z654" s="9"/>
    </row>
    <row r="655" spans="7:26" x14ac:dyDescent="0.25">
      <c r="G655" s="16"/>
      <c r="H655" s="9">
        <v>136</v>
      </c>
      <c r="I655" s="9" t="s">
        <v>139</v>
      </c>
      <c r="J655" s="17">
        <v>486</v>
      </c>
      <c r="K655" s="18">
        <v>1</v>
      </c>
      <c r="L655" s="19">
        <f>VLOOKUP(J655,[1]Values!$A$3:$D$462,2,FALSE)</f>
        <v>32048587</v>
      </c>
      <c r="M655" s="20">
        <v>6186795</v>
      </c>
      <c r="N655" s="20">
        <f t="shared" si="177"/>
        <v>25861792</v>
      </c>
      <c r="O655" s="19">
        <f>VLOOKUP(J655,[1]Values!$A$3:$D$462,3,FALSE)</f>
        <v>300132</v>
      </c>
      <c r="P655" s="19"/>
      <c r="Q655" s="19">
        <f t="shared" si="178"/>
        <v>300132</v>
      </c>
      <c r="R655" s="20">
        <f t="shared" si="179"/>
        <v>26161924</v>
      </c>
      <c r="S655" s="21">
        <f>VLOOKUP(H655,[1]Rates!$A$3:$D$139,3,FALSE)</f>
        <v>2.31E-4</v>
      </c>
      <c r="T655" s="22">
        <f t="shared" si="180"/>
        <v>6043.4044439999998</v>
      </c>
      <c r="U655" s="19">
        <f>VLOOKUP(J655,[1]Values!$A$3:$D$462,4,FALSE)</f>
        <v>3979345</v>
      </c>
      <c r="V655" s="20">
        <v>160361</v>
      </c>
      <c r="W655" s="20">
        <f t="shared" si="181"/>
        <v>3818984</v>
      </c>
      <c r="X655" s="23">
        <f>VLOOKUP(H655,[1]Rates!$A$3:$D$139,4,FALSE)</f>
        <v>2.0100000000000001E-4</v>
      </c>
      <c r="Y655" s="90">
        <f t="shared" si="182"/>
        <v>767.61578400000008</v>
      </c>
      <c r="Z655" s="9"/>
    </row>
    <row r="656" spans="7:26" x14ac:dyDescent="0.25">
      <c r="G656" s="16"/>
      <c r="H656" s="9">
        <v>6</v>
      </c>
      <c r="I656" s="9" t="s">
        <v>70</v>
      </c>
      <c r="J656" s="17">
        <v>486</v>
      </c>
      <c r="K656" s="18">
        <v>1</v>
      </c>
      <c r="L656" s="19">
        <f>VLOOKUP(J656,[1]Values!$A$3:$D$462,2,FALSE)</f>
        <v>32048587</v>
      </c>
      <c r="M656" s="20">
        <v>6186795</v>
      </c>
      <c r="N656" s="20">
        <f t="shared" si="177"/>
        <v>25861792</v>
      </c>
      <c r="O656" s="19">
        <f>VLOOKUP(J656,[1]Values!$A$3:$D$462,3,FALSE)</f>
        <v>300132</v>
      </c>
      <c r="P656" s="19"/>
      <c r="Q656" s="19">
        <f t="shared" si="178"/>
        <v>300132</v>
      </c>
      <c r="R656" s="20">
        <f t="shared" si="179"/>
        <v>26161924</v>
      </c>
      <c r="S656" s="21">
        <f>VLOOKUP(H656,[1]Rates!$A$3:$D$139,3,FALSE)</f>
        <v>0</v>
      </c>
      <c r="T656" s="22">
        <f t="shared" si="180"/>
        <v>0</v>
      </c>
      <c r="U656" s="19">
        <f>VLOOKUP(J656,[1]Values!$A$3:$D$462,4,FALSE)</f>
        <v>3979345</v>
      </c>
      <c r="V656" s="20">
        <v>160361</v>
      </c>
      <c r="W656" s="20">
        <f t="shared" si="181"/>
        <v>3818984</v>
      </c>
      <c r="X656" s="23">
        <f>VLOOKUP(H656,[1]Rates!$A$3:$D$139,4,FALSE)</f>
        <v>0</v>
      </c>
      <c r="Y656" s="90">
        <f t="shared" si="182"/>
        <v>0</v>
      </c>
      <c r="Z656" s="9"/>
    </row>
    <row r="657" spans="7:26" x14ac:dyDescent="0.25">
      <c r="G657" s="16"/>
      <c r="H657" s="9">
        <v>7</v>
      </c>
      <c r="I657" s="9" t="s">
        <v>9</v>
      </c>
      <c r="J657" s="17">
        <v>486</v>
      </c>
      <c r="K657" s="18">
        <v>1</v>
      </c>
      <c r="L657" s="19">
        <f>VLOOKUP(J657,[1]Values!$A$3:$D$462,2,FALSE)</f>
        <v>32048587</v>
      </c>
      <c r="M657" s="20">
        <v>6186795</v>
      </c>
      <c r="N657" s="20">
        <f t="shared" si="177"/>
        <v>25861792</v>
      </c>
      <c r="O657" s="19">
        <f>VLOOKUP(J657,[1]Values!$A$3:$D$462,3,FALSE)</f>
        <v>300132</v>
      </c>
      <c r="P657" s="19"/>
      <c r="Q657" s="19">
        <f t="shared" si="178"/>
        <v>300132</v>
      </c>
      <c r="R657" s="20">
        <f t="shared" si="179"/>
        <v>26161924</v>
      </c>
      <c r="S657" s="21">
        <f>VLOOKUP(H657,[1]Rates!$A$3:$D$139,3,FALSE)</f>
        <v>1.01E-4</v>
      </c>
      <c r="T657" s="22">
        <f t="shared" si="180"/>
        <v>2642.3543239999999</v>
      </c>
      <c r="U657" s="19">
        <f>VLOOKUP(J657,[1]Values!$A$3:$D$462,4,FALSE)</f>
        <v>3979345</v>
      </c>
      <c r="V657" s="20">
        <v>160361</v>
      </c>
      <c r="W657" s="20">
        <f t="shared" si="181"/>
        <v>3818984</v>
      </c>
      <c r="X657" s="23">
        <f>VLOOKUP(H657,[1]Rates!$A$3:$D$139,4,FALSE)</f>
        <v>1.08E-4</v>
      </c>
      <c r="Y657" s="90">
        <f t="shared" si="182"/>
        <v>412.45027199999998</v>
      </c>
      <c r="Z657" s="9"/>
    </row>
    <row r="658" spans="7:26" x14ac:dyDescent="0.25">
      <c r="G658" s="16"/>
      <c r="H658" s="9">
        <v>8</v>
      </c>
      <c r="I658" s="9" t="s">
        <v>23</v>
      </c>
      <c r="J658" s="17">
        <v>486</v>
      </c>
      <c r="K658" s="18">
        <v>1</v>
      </c>
      <c r="L658" s="19">
        <f>VLOOKUP(J658,[1]Values!$A$3:$D$462,2,FALSE)</f>
        <v>32048587</v>
      </c>
      <c r="M658" s="20">
        <v>6186795</v>
      </c>
      <c r="N658" s="20">
        <f t="shared" si="177"/>
        <v>25861792</v>
      </c>
      <c r="O658" s="19">
        <f>VLOOKUP(J658,[1]Values!$A$3:$D$462,3,FALSE)</f>
        <v>300132</v>
      </c>
      <c r="P658" s="19"/>
      <c r="Q658" s="19">
        <f t="shared" si="178"/>
        <v>300132</v>
      </c>
      <c r="R658" s="20">
        <f t="shared" si="179"/>
        <v>26161924</v>
      </c>
      <c r="S658" s="21">
        <f>VLOOKUP(H658,[1]Rates!$A$3:$D$139,3,FALSE)</f>
        <v>1.5300000000000001E-4</v>
      </c>
      <c r="T658" s="22">
        <f t="shared" si="180"/>
        <v>4002.7743720000003</v>
      </c>
      <c r="U658" s="19">
        <f>VLOOKUP(J658,[1]Values!$A$3:$D$462,4,FALSE)</f>
        <v>3979345</v>
      </c>
      <c r="V658" s="20">
        <v>160361</v>
      </c>
      <c r="W658" s="20">
        <f t="shared" si="181"/>
        <v>3818984</v>
      </c>
      <c r="X658" s="23">
        <f>VLOOKUP(H658,[1]Rates!$A$3:$D$139,4,FALSE)</f>
        <v>1.64E-4</v>
      </c>
      <c r="Y658" s="90">
        <f t="shared" si="182"/>
        <v>626.31337600000006</v>
      </c>
      <c r="Z658" s="9"/>
    </row>
    <row r="659" spans="7:26" x14ac:dyDescent="0.25">
      <c r="G659" s="16"/>
      <c r="H659" s="9">
        <v>9</v>
      </c>
      <c r="I659" s="9" t="s">
        <v>0</v>
      </c>
      <c r="J659" s="17">
        <v>486</v>
      </c>
      <c r="K659" s="18">
        <v>1</v>
      </c>
      <c r="L659" s="19">
        <f>VLOOKUP(J659,[1]Values!$A$3:$D$462,2,FALSE)</f>
        <v>32048587</v>
      </c>
      <c r="M659" s="20">
        <v>6186795</v>
      </c>
      <c r="N659" s="20">
        <f t="shared" si="177"/>
        <v>25861792</v>
      </c>
      <c r="O659" s="19">
        <f>VLOOKUP(J659,[1]Values!$A$3:$D$462,3,FALSE)</f>
        <v>300132</v>
      </c>
      <c r="P659" s="19"/>
      <c r="Q659" s="19">
        <f t="shared" si="178"/>
        <v>300132</v>
      </c>
      <c r="R659" s="20">
        <f t="shared" si="179"/>
        <v>26161924</v>
      </c>
      <c r="S659" s="21">
        <f>VLOOKUP(H659,[1]Rates!$A$3:$D$139,3,FALSE)</f>
        <v>2.5599999999999999E-4</v>
      </c>
      <c r="T659" s="22">
        <f t="shared" si="180"/>
        <v>6697.4525439999998</v>
      </c>
      <c r="U659" s="19">
        <f>VLOOKUP(J659,[1]Values!$A$3:$D$462,4,FALSE)</f>
        <v>3979345</v>
      </c>
      <c r="V659" s="20">
        <v>160361</v>
      </c>
      <c r="W659" s="20">
        <f t="shared" si="181"/>
        <v>3818984</v>
      </c>
      <c r="X659" s="23">
        <f>VLOOKUP(H659,[1]Rates!$A$3:$D$139,4,FALSE)</f>
        <v>2.7599999999999999E-4</v>
      </c>
      <c r="Y659" s="90">
        <f t="shared" si="182"/>
        <v>1054.0395839999999</v>
      </c>
      <c r="Z659" s="9"/>
    </row>
    <row r="660" spans="7:26" x14ac:dyDescent="0.25">
      <c r="G660" s="16"/>
      <c r="H660" s="9">
        <v>17</v>
      </c>
      <c r="I660" s="9" t="s">
        <v>16</v>
      </c>
      <c r="J660" s="17">
        <v>486</v>
      </c>
      <c r="K660" s="18">
        <v>1</v>
      </c>
      <c r="L660" s="19">
        <f>VLOOKUP(J660,[1]Values!$A$3:$D$462,2,FALSE)</f>
        <v>32048587</v>
      </c>
      <c r="M660" s="20">
        <v>6186795</v>
      </c>
      <c r="N660" s="20">
        <f t="shared" si="177"/>
        <v>25861792</v>
      </c>
      <c r="O660" s="19">
        <f>VLOOKUP(J660,[1]Values!$A$3:$D$462,3,FALSE)</f>
        <v>300132</v>
      </c>
      <c r="P660" s="19"/>
      <c r="Q660" s="19">
        <f t="shared" si="178"/>
        <v>300132</v>
      </c>
      <c r="R660" s="20">
        <f t="shared" si="179"/>
        <v>26161924</v>
      </c>
      <c r="S660" s="21">
        <f>VLOOKUP(H660,[1]Rates!$A$3:$D$139,3,FALSE)</f>
        <v>6.0700000000000001E-4</v>
      </c>
      <c r="T660" s="22">
        <f t="shared" si="180"/>
        <v>15880.287867999999</v>
      </c>
      <c r="U660" s="19">
        <f>VLOOKUP(J660,[1]Values!$A$3:$D$462,4,FALSE)</f>
        <v>3979345</v>
      </c>
      <c r="V660" s="20">
        <v>160361</v>
      </c>
      <c r="W660" s="20">
        <f t="shared" si="181"/>
        <v>3818984</v>
      </c>
      <c r="X660" s="23">
        <f>VLOOKUP(H660,[1]Rates!$A$3:$D$139,4,FALSE)</f>
        <v>6.4899999999999995E-4</v>
      </c>
      <c r="Y660" s="90">
        <f t="shared" si="182"/>
        <v>2478.5206159999998</v>
      </c>
      <c r="Z660" s="9"/>
    </row>
    <row r="661" spans="7:26" x14ac:dyDescent="0.25">
      <c r="G661" s="16"/>
      <c r="H661" s="9">
        <v>29</v>
      </c>
      <c r="I661" s="9" t="s">
        <v>24</v>
      </c>
      <c r="J661" s="17">
        <v>486</v>
      </c>
      <c r="K661" s="18">
        <v>1</v>
      </c>
      <c r="L661" s="19">
        <f>VLOOKUP(J661,[1]Values!$A$3:$D$462,2,FALSE)</f>
        <v>32048587</v>
      </c>
      <c r="M661" s="20">
        <v>6186795</v>
      </c>
      <c r="N661" s="20">
        <f t="shared" si="177"/>
        <v>25861792</v>
      </c>
      <c r="O661" s="19">
        <f>VLOOKUP(J661,[1]Values!$A$3:$D$462,3,FALSE)</f>
        <v>300132</v>
      </c>
      <c r="P661" s="19"/>
      <c r="Q661" s="19">
        <f t="shared" si="178"/>
        <v>300132</v>
      </c>
      <c r="R661" s="20">
        <f t="shared" si="179"/>
        <v>26161924</v>
      </c>
      <c r="S661" s="21">
        <f>VLOOKUP(H661,[1]Rates!$A$3:$D$139,3,FALSE)</f>
        <v>2.8760000000000001E-3</v>
      </c>
      <c r="T661" s="22">
        <f t="shared" si="180"/>
        <v>75241.693423999997</v>
      </c>
      <c r="U661" s="19">
        <f>VLOOKUP(J661,[1]Values!$A$3:$D$462,4,FALSE)</f>
        <v>3979345</v>
      </c>
      <c r="V661" s="20">
        <v>160361</v>
      </c>
      <c r="W661" s="20">
        <f t="shared" si="181"/>
        <v>3818984</v>
      </c>
      <c r="X661" s="23">
        <f>VLOOKUP(H661,[1]Rates!$A$3:$D$139,4,FALSE)</f>
        <v>3.1029999999999999E-3</v>
      </c>
      <c r="Y661" s="90">
        <f t="shared" si="182"/>
        <v>11850.307352</v>
      </c>
      <c r="Z661" s="9"/>
    </row>
    <row r="662" spans="7:26" x14ac:dyDescent="0.25">
      <c r="G662" s="16"/>
      <c r="H662" s="9">
        <v>38</v>
      </c>
      <c r="I662" s="9" t="s">
        <v>12</v>
      </c>
      <c r="J662" s="17">
        <v>486</v>
      </c>
      <c r="K662" s="18">
        <v>1</v>
      </c>
      <c r="L662" s="19">
        <f>VLOOKUP(J662,[1]Values!$A$3:$D$462,2,FALSE)</f>
        <v>32048587</v>
      </c>
      <c r="M662" s="20">
        <v>6186795</v>
      </c>
      <c r="N662" s="20">
        <f t="shared" si="177"/>
        <v>25861792</v>
      </c>
      <c r="O662" s="19">
        <f>VLOOKUP(J662,[1]Values!$A$3:$D$462,3,FALSE)</f>
        <v>300132</v>
      </c>
      <c r="P662" s="19"/>
      <c r="Q662" s="19">
        <f t="shared" si="178"/>
        <v>300132</v>
      </c>
      <c r="R662" s="20">
        <f t="shared" si="179"/>
        <v>26161924</v>
      </c>
      <c r="S662" s="21">
        <f>VLOOKUP(H662,[1]Rates!$A$3:$D$139,3,FALSE)</f>
        <v>9.8999999999999994E-5</v>
      </c>
      <c r="T662" s="22">
        <f t="shared" si="180"/>
        <v>2590.0304759999999</v>
      </c>
      <c r="U662" s="19">
        <f>VLOOKUP(J662,[1]Values!$A$3:$D$462,4,FALSE)</f>
        <v>3979345</v>
      </c>
      <c r="V662" s="20">
        <v>160361</v>
      </c>
      <c r="W662" s="20">
        <f t="shared" si="181"/>
        <v>3818984</v>
      </c>
      <c r="X662" s="23">
        <f>VLOOKUP(H662,[1]Rates!$A$3:$D$139,4,FALSE)</f>
        <v>8.6000000000000003E-5</v>
      </c>
      <c r="Y662" s="90">
        <f t="shared" si="182"/>
        <v>328.43262400000003</v>
      </c>
      <c r="Z662" s="9"/>
    </row>
    <row r="663" spans="7:26" x14ac:dyDescent="0.25">
      <c r="G663" s="16"/>
      <c r="H663" s="9">
        <v>55</v>
      </c>
      <c r="I663" s="9" t="s">
        <v>26</v>
      </c>
      <c r="J663" s="17">
        <v>486</v>
      </c>
      <c r="K663" s="18">
        <v>1</v>
      </c>
      <c r="L663" s="19">
        <f>VLOOKUP(J663,[1]Values!$A$3:$D$462,2,FALSE)</f>
        <v>32048587</v>
      </c>
      <c r="M663" s="20">
        <v>6186795</v>
      </c>
      <c r="N663" s="20">
        <f t="shared" si="177"/>
        <v>25861792</v>
      </c>
      <c r="O663" s="19">
        <f>VLOOKUP(J663,[1]Values!$A$3:$D$462,3,FALSE)</f>
        <v>300132</v>
      </c>
      <c r="P663" s="19"/>
      <c r="Q663" s="19">
        <f t="shared" si="178"/>
        <v>300132</v>
      </c>
      <c r="R663" s="20">
        <f t="shared" si="179"/>
        <v>26161924</v>
      </c>
      <c r="S663" s="21">
        <f>VLOOKUP(H663,[1]Rates!$A$3:$D$139,3,FALSE)</f>
        <v>1.45E-4</v>
      </c>
      <c r="T663" s="22">
        <f t="shared" si="180"/>
        <v>3793.4789799999999</v>
      </c>
      <c r="U663" s="19">
        <f>VLOOKUP(J663,[1]Values!$A$3:$D$462,4,FALSE)</f>
        <v>3979345</v>
      </c>
      <c r="V663" s="20">
        <v>160361</v>
      </c>
      <c r="W663" s="20">
        <f t="shared" si="181"/>
        <v>3818984</v>
      </c>
      <c r="X663" s="23">
        <f>VLOOKUP(H663,[1]Rates!$A$3:$D$139,4,FALSE)</f>
        <v>1.35E-4</v>
      </c>
      <c r="Y663" s="90">
        <f t="shared" si="182"/>
        <v>515.56284000000005</v>
      </c>
      <c r="Z663" s="9"/>
    </row>
    <row r="664" spans="7:26" x14ac:dyDescent="0.25">
      <c r="G664" s="16"/>
      <c r="H664" s="9">
        <v>71</v>
      </c>
      <c r="I664" s="9" t="s">
        <v>18</v>
      </c>
      <c r="J664" s="17">
        <v>486</v>
      </c>
      <c r="K664" s="18">
        <v>0</v>
      </c>
      <c r="L664" s="19">
        <f>VLOOKUP(J664,[1]Values!$A$3:$D$462,2,FALSE)</f>
        <v>32048587</v>
      </c>
      <c r="M664" s="20">
        <v>6186795</v>
      </c>
      <c r="N664" s="20">
        <f t="shared" si="177"/>
        <v>0</v>
      </c>
      <c r="O664" s="19">
        <f>VLOOKUP(J664,[1]Values!$A$3:$D$462,3,FALSE)</f>
        <v>300132</v>
      </c>
      <c r="P664" s="19"/>
      <c r="Q664" s="19">
        <f t="shared" si="178"/>
        <v>0</v>
      </c>
      <c r="R664" s="20">
        <f t="shared" si="179"/>
        <v>0</v>
      </c>
      <c r="S664" s="21">
        <f>VLOOKUP(H664,[1]Rates!$A$3:$D$139,3,FALSE)</f>
        <v>9.0000000000000002E-6</v>
      </c>
      <c r="T664" s="22">
        <f t="shared" si="180"/>
        <v>0</v>
      </c>
      <c r="U664" s="19">
        <f>VLOOKUP(J664,[1]Values!$A$3:$D$462,4,FALSE)</f>
        <v>3979345</v>
      </c>
      <c r="V664" s="20">
        <v>160361</v>
      </c>
      <c r="W664" s="20">
        <f t="shared" si="181"/>
        <v>0</v>
      </c>
      <c r="X664" s="23">
        <f>VLOOKUP(H664,[1]Rates!$A$3:$D$139,4,FALSE)</f>
        <v>9.0000000000000002E-6</v>
      </c>
      <c r="Y664" s="90">
        <f t="shared" si="182"/>
        <v>0</v>
      </c>
      <c r="Z664" s="9"/>
    </row>
    <row r="665" spans="7:26" x14ac:dyDescent="0.25">
      <c r="G665" s="16"/>
      <c r="H665" s="9">
        <v>72</v>
      </c>
      <c r="I665" s="9" t="s">
        <v>28</v>
      </c>
      <c r="J665" s="17">
        <v>486</v>
      </c>
      <c r="K665" s="18">
        <v>0</v>
      </c>
      <c r="L665" s="19">
        <f>VLOOKUP(J665,[1]Values!$A$3:$D$462,2,FALSE)</f>
        <v>32048587</v>
      </c>
      <c r="M665" s="20">
        <v>6186795</v>
      </c>
      <c r="N665" s="20">
        <f t="shared" si="177"/>
        <v>0</v>
      </c>
      <c r="O665" s="19">
        <f>VLOOKUP(J665,[1]Values!$A$3:$D$462,3,FALSE)</f>
        <v>300132</v>
      </c>
      <c r="P665" s="19"/>
      <c r="Q665" s="19">
        <f t="shared" si="178"/>
        <v>0</v>
      </c>
      <c r="R665" s="20">
        <f t="shared" si="179"/>
        <v>0</v>
      </c>
      <c r="S665" s="21">
        <f>VLOOKUP(H665,[1]Rates!$A$3:$D$139,3,FALSE)</f>
        <v>2.5799999999999998E-4</v>
      </c>
      <c r="T665" s="22">
        <f t="shared" si="180"/>
        <v>0</v>
      </c>
      <c r="U665" s="19">
        <f>VLOOKUP(J665,[1]Values!$A$3:$D$462,4,FALSE)</f>
        <v>3979345</v>
      </c>
      <c r="V665" s="20">
        <v>160361</v>
      </c>
      <c r="W665" s="20">
        <f t="shared" si="181"/>
        <v>0</v>
      </c>
      <c r="X665" s="23">
        <f>VLOOKUP(H665,[1]Rates!$A$3:$D$139,4,FALSE)</f>
        <v>2.7500000000000002E-4</v>
      </c>
      <c r="Y665" s="90">
        <f t="shared" si="182"/>
        <v>0</v>
      </c>
      <c r="Z665" s="9"/>
    </row>
    <row r="666" spans="7:26" x14ac:dyDescent="0.25">
      <c r="G666" s="16"/>
      <c r="H666" s="9">
        <v>117</v>
      </c>
      <c r="I666" s="9" t="s">
        <v>21</v>
      </c>
      <c r="J666" s="17">
        <v>486</v>
      </c>
      <c r="K666" s="18">
        <v>1</v>
      </c>
      <c r="L666" s="19">
        <f>VLOOKUP(J666,[1]Values!$A$3:$D$462,2,FALSE)</f>
        <v>32048587</v>
      </c>
      <c r="M666" s="20">
        <v>6186795</v>
      </c>
      <c r="N666" s="20">
        <f t="shared" si="177"/>
        <v>25861792</v>
      </c>
      <c r="O666" s="19">
        <f>VLOOKUP(J666,[1]Values!$A$3:$D$462,3,FALSE)</f>
        <v>300132</v>
      </c>
      <c r="P666" s="19"/>
      <c r="Q666" s="19">
        <f t="shared" si="178"/>
        <v>300132</v>
      </c>
      <c r="R666" s="20">
        <f t="shared" si="179"/>
        <v>26161924</v>
      </c>
      <c r="S666" s="21">
        <f>VLOOKUP(H666,[1]Rates!$A$3:$D$139,3,FALSE)</f>
        <v>2.1900000000000001E-4</v>
      </c>
      <c r="T666" s="22">
        <f t="shared" si="180"/>
        <v>5729.4613560000007</v>
      </c>
      <c r="U666" s="19">
        <f>VLOOKUP(J666,[1]Values!$A$3:$D$462,4,FALSE)</f>
        <v>3979345</v>
      </c>
      <c r="V666" s="20">
        <v>160361</v>
      </c>
      <c r="W666" s="20">
        <f t="shared" si="181"/>
        <v>3818984</v>
      </c>
      <c r="X666" s="23">
        <f>VLOOKUP(H666,[1]Rates!$A$3:$D$139,4,FALSE)</f>
        <v>2.34E-4</v>
      </c>
      <c r="Y666" s="90">
        <f t="shared" si="182"/>
        <v>893.64225599999997</v>
      </c>
      <c r="Z666" s="9"/>
    </row>
    <row r="667" spans="7:26" x14ac:dyDescent="0.25">
      <c r="G667" s="16"/>
      <c r="H667" s="9">
        <v>122</v>
      </c>
      <c r="I667" s="9" t="s">
        <v>90</v>
      </c>
      <c r="J667" s="17">
        <v>486</v>
      </c>
      <c r="K667" s="18">
        <v>1</v>
      </c>
      <c r="L667" s="19">
        <f>VLOOKUP(J667,[1]Values!$A$3:$D$462,2,FALSE)</f>
        <v>32048587</v>
      </c>
      <c r="M667" s="20">
        <v>6186795</v>
      </c>
      <c r="N667" s="20">
        <f t="shared" si="177"/>
        <v>25861792</v>
      </c>
      <c r="O667" s="19">
        <f>VLOOKUP(J667,[1]Values!$A$3:$D$462,3,FALSE)</f>
        <v>300132</v>
      </c>
      <c r="P667" s="19"/>
      <c r="Q667" s="19">
        <f t="shared" si="178"/>
        <v>300132</v>
      </c>
      <c r="R667" s="20">
        <f t="shared" si="179"/>
        <v>26161924</v>
      </c>
      <c r="S667" s="21">
        <f>VLOOKUP(H667,[1]Rates!$A$3:$D$139,3,FALSE)</f>
        <v>0</v>
      </c>
      <c r="T667" s="22">
        <f t="shared" si="180"/>
        <v>0</v>
      </c>
      <c r="U667" s="19">
        <f>VLOOKUP(J667,[1]Values!$A$3:$D$462,4,FALSE)</f>
        <v>3979345</v>
      </c>
      <c r="V667" s="20">
        <v>160361</v>
      </c>
      <c r="W667" s="20">
        <f t="shared" si="181"/>
        <v>3818984</v>
      </c>
      <c r="X667" s="23">
        <f>VLOOKUP(H667,[1]Rates!$A$3:$D$139,4,FALSE)</f>
        <v>0</v>
      </c>
      <c r="Y667" s="90">
        <f t="shared" si="182"/>
        <v>0</v>
      </c>
      <c r="Z667" s="9"/>
    </row>
    <row r="668" spans="7:26" x14ac:dyDescent="0.25">
      <c r="G668" s="16"/>
      <c r="H668" s="9">
        <v>126</v>
      </c>
      <c r="I668" s="9" t="s">
        <v>101</v>
      </c>
      <c r="J668" s="17">
        <v>486</v>
      </c>
      <c r="K668" s="18">
        <v>1</v>
      </c>
      <c r="L668" s="19">
        <f>VLOOKUP(J668,[1]Values!$A$3:$D$462,2,FALSE)</f>
        <v>32048587</v>
      </c>
      <c r="M668" s="20">
        <v>6186795</v>
      </c>
      <c r="N668" s="20">
        <f t="shared" si="177"/>
        <v>25861792</v>
      </c>
      <c r="O668" s="19">
        <f>VLOOKUP(J668,[1]Values!$A$3:$D$462,3,FALSE)</f>
        <v>300132</v>
      </c>
      <c r="P668" s="19"/>
      <c r="Q668" s="19">
        <f t="shared" si="178"/>
        <v>300132</v>
      </c>
      <c r="R668" s="20">
        <f t="shared" si="179"/>
        <v>26161924</v>
      </c>
      <c r="S668" s="21">
        <f>VLOOKUP(H668,[1]Rates!$A$3:$D$139,3,FALSE)</f>
        <v>0</v>
      </c>
      <c r="T668" s="22">
        <f t="shared" si="180"/>
        <v>0</v>
      </c>
      <c r="U668" s="19">
        <f>VLOOKUP(J668,[1]Values!$A$3:$D$462,4,FALSE)</f>
        <v>3979345</v>
      </c>
      <c r="V668" s="20">
        <v>160361</v>
      </c>
      <c r="W668" s="20">
        <f t="shared" si="181"/>
        <v>3818984</v>
      </c>
      <c r="X668" s="23">
        <f>VLOOKUP(H668,[1]Rates!$A$3:$D$139,4,FALSE)</f>
        <v>0</v>
      </c>
      <c r="Y668" s="90">
        <f t="shared" si="182"/>
        <v>0</v>
      </c>
      <c r="Z668" s="9"/>
    </row>
    <row r="669" spans="7:26" x14ac:dyDescent="0.25">
      <c r="G669" s="16"/>
      <c r="H669" s="9"/>
      <c r="I669" s="9"/>
      <c r="J669" s="17"/>
      <c r="K669" s="18"/>
      <c r="L669" s="20"/>
      <c r="M669" s="20"/>
      <c r="N669" s="20"/>
      <c r="O669" s="20"/>
      <c r="P669" s="20"/>
      <c r="Q669" s="20"/>
      <c r="R669" s="20"/>
      <c r="S669" s="23"/>
      <c r="T669" s="22"/>
      <c r="U669" s="20"/>
      <c r="V669" s="20"/>
      <c r="W669" s="20"/>
      <c r="X669" s="23"/>
      <c r="Y669" s="90"/>
      <c r="Z669" s="9"/>
    </row>
    <row r="670" spans="7:26" ht="15.75" x14ac:dyDescent="0.25">
      <c r="G670" s="91">
        <v>126</v>
      </c>
      <c r="H670" s="28" t="s">
        <v>100</v>
      </c>
      <c r="I670" s="9"/>
      <c r="J670" s="17"/>
      <c r="K670" s="18"/>
      <c r="L670" s="20"/>
      <c r="M670" s="20"/>
      <c r="N670" s="20"/>
      <c r="O670" s="20"/>
      <c r="P670" s="20"/>
      <c r="Q670" s="20"/>
      <c r="R670" s="20"/>
      <c r="S670" s="23"/>
      <c r="T670" s="22"/>
      <c r="U670" s="20"/>
      <c r="V670" s="20"/>
      <c r="W670" s="20"/>
      <c r="X670" s="23"/>
      <c r="Y670" s="90"/>
      <c r="Z670" s="9"/>
    </row>
    <row r="671" spans="7:26" x14ac:dyDescent="0.25">
      <c r="G671" s="16"/>
      <c r="H671" s="9">
        <v>1</v>
      </c>
      <c r="I671" s="9" t="s">
        <v>11</v>
      </c>
      <c r="J671" s="17">
        <v>487</v>
      </c>
      <c r="K671" s="18">
        <v>1</v>
      </c>
      <c r="L671" s="19">
        <f>VLOOKUP(J671,[1]Values!$A$3:$D$462,2,FALSE)</f>
        <v>0</v>
      </c>
      <c r="M671" s="20">
        <v>3605723</v>
      </c>
      <c r="N671" s="20">
        <f t="shared" ref="N671:N688" si="183">(L671-M671)*K671</f>
        <v>-3605723</v>
      </c>
      <c r="O671" s="19">
        <f>VLOOKUP(J671,[1]Values!$A$3:$D$462,3,FALSE)</f>
        <v>0</v>
      </c>
      <c r="P671" s="19"/>
      <c r="Q671" s="19">
        <f t="shared" ref="Q671:Q688" si="184">(O671-P671)*K671</f>
        <v>0</v>
      </c>
      <c r="R671" s="20">
        <f t="shared" ref="R671:R688" si="185">(L671-M671+O671-P671)*K671</f>
        <v>-3605723</v>
      </c>
      <c r="S671" s="21">
        <f>VLOOKUP(H671,[1]Rates!$A$3:$D$139,3,FALSE)</f>
        <v>1.908E-3</v>
      </c>
      <c r="T671" s="22">
        <f t="shared" ref="T671:T688" si="186">R671*S671</f>
        <v>-6879.7194840000002</v>
      </c>
      <c r="U671" s="19">
        <f>VLOOKUP(J671,[1]Values!$A$3:$D$462,4,FALSE)</f>
        <v>0</v>
      </c>
      <c r="V671" s="20">
        <v>1391360</v>
      </c>
      <c r="W671" s="20">
        <f t="shared" ref="W671:W688" si="187">(U671-V671)*K671</f>
        <v>-1391360</v>
      </c>
      <c r="X671" s="23">
        <f>VLOOKUP(H671,[1]Rates!$A$3:$D$139,4,FALSE)</f>
        <v>2.0739999999999999E-3</v>
      </c>
      <c r="Y671" s="90">
        <f t="shared" ref="Y671:Y688" si="188">W671*X671</f>
        <v>-2885.68064</v>
      </c>
      <c r="Z671" s="9"/>
    </row>
    <row r="672" spans="7:26" x14ac:dyDescent="0.25">
      <c r="G672" s="16"/>
      <c r="H672" s="9">
        <v>2</v>
      </c>
      <c r="I672" s="9" t="s">
        <v>27</v>
      </c>
      <c r="J672" s="17">
        <v>487</v>
      </c>
      <c r="K672" s="18">
        <v>1</v>
      </c>
      <c r="L672" s="19">
        <f>VLOOKUP(J672,[1]Values!$A$3:$D$462,2,FALSE)</f>
        <v>0</v>
      </c>
      <c r="M672" s="20">
        <v>3605723</v>
      </c>
      <c r="N672" s="20">
        <f t="shared" si="183"/>
        <v>-3605723</v>
      </c>
      <c r="O672" s="19">
        <f>VLOOKUP(J672,[1]Values!$A$3:$D$462,3,FALSE)</f>
        <v>0</v>
      </c>
      <c r="P672" s="19"/>
      <c r="Q672" s="19">
        <f t="shared" si="184"/>
        <v>0</v>
      </c>
      <c r="R672" s="20">
        <f t="shared" si="185"/>
        <v>-3605723</v>
      </c>
      <c r="S672" s="21">
        <f>VLOOKUP(H672,[1]Rates!$A$3:$D$139,3,FALSE)</f>
        <v>2.0900000000000001E-4</v>
      </c>
      <c r="T672" s="22">
        <f t="shared" si="186"/>
        <v>-753.59610700000007</v>
      </c>
      <c r="U672" s="19">
        <f>VLOOKUP(J672,[1]Values!$A$3:$D$462,4,FALSE)</f>
        <v>0</v>
      </c>
      <c r="V672" s="20">
        <v>1391360</v>
      </c>
      <c r="W672" s="20">
        <f t="shared" si="187"/>
        <v>-1391360</v>
      </c>
      <c r="X672" s="23">
        <f>VLOOKUP(H672,[1]Rates!$A$3:$D$139,4,FALSE)</f>
        <v>2.3000000000000001E-4</v>
      </c>
      <c r="Y672" s="90">
        <f t="shared" si="188"/>
        <v>-320.01280000000003</v>
      </c>
      <c r="Z672" s="9"/>
    </row>
    <row r="673" spans="7:26" x14ac:dyDescent="0.25">
      <c r="G673" s="16"/>
      <c r="H673" s="9">
        <v>3</v>
      </c>
      <c r="I673" s="9" t="s">
        <v>20</v>
      </c>
      <c r="J673" s="17">
        <v>487</v>
      </c>
      <c r="K673" s="18">
        <v>1</v>
      </c>
      <c r="L673" s="19">
        <f>VLOOKUP(J673,[1]Values!$A$3:$D$462,2,FALSE)</f>
        <v>0</v>
      </c>
      <c r="M673" s="20">
        <v>3605723</v>
      </c>
      <c r="N673" s="20">
        <f t="shared" si="183"/>
        <v>-3605723</v>
      </c>
      <c r="O673" s="19">
        <f>VLOOKUP(J673,[1]Values!$A$3:$D$462,3,FALSE)</f>
        <v>0</v>
      </c>
      <c r="P673" s="19"/>
      <c r="Q673" s="19">
        <f t="shared" si="184"/>
        <v>0</v>
      </c>
      <c r="R673" s="20">
        <f t="shared" si="185"/>
        <v>-3605723</v>
      </c>
      <c r="S673" s="21">
        <f>VLOOKUP(H673,[1]Rates!$A$3:$D$139,3,FALSE)</f>
        <v>4.9299999999999995E-4</v>
      </c>
      <c r="T673" s="22">
        <f t="shared" si="186"/>
        <v>-1777.6214389999998</v>
      </c>
      <c r="U673" s="19">
        <f>VLOOKUP(J673,[1]Values!$A$3:$D$462,4,FALSE)</f>
        <v>0</v>
      </c>
      <c r="V673" s="20">
        <v>1391360</v>
      </c>
      <c r="W673" s="20">
        <f t="shared" si="187"/>
        <v>-1391360</v>
      </c>
      <c r="X673" s="23">
        <f>VLOOKUP(H673,[1]Rates!$A$3:$D$139,4,FALSE)</f>
        <v>5.2599999999999999E-4</v>
      </c>
      <c r="Y673" s="90">
        <f t="shared" si="188"/>
        <v>-731.85536000000002</v>
      </c>
      <c r="Z673" s="9"/>
    </row>
    <row r="674" spans="7:26" x14ac:dyDescent="0.25">
      <c r="G674" s="16"/>
      <c r="H674" s="9">
        <v>4</v>
      </c>
      <c r="I674" s="9" t="s">
        <v>10</v>
      </c>
      <c r="J674" s="17">
        <v>487</v>
      </c>
      <c r="K674" s="18">
        <v>1</v>
      </c>
      <c r="L674" s="19">
        <f>VLOOKUP(J674,[1]Values!$A$3:$D$462,2,FALSE)</f>
        <v>0</v>
      </c>
      <c r="M674" s="20">
        <v>3605723</v>
      </c>
      <c r="N674" s="20">
        <f t="shared" si="183"/>
        <v>-3605723</v>
      </c>
      <c r="O674" s="19">
        <f>VLOOKUP(J674,[1]Values!$A$3:$D$462,3,FALSE)</f>
        <v>0</v>
      </c>
      <c r="P674" s="19"/>
      <c r="Q674" s="19">
        <f t="shared" si="184"/>
        <v>0</v>
      </c>
      <c r="R674" s="20">
        <f t="shared" si="185"/>
        <v>-3605723</v>
      </c>
      <c r="S674" s="21">
        <f>VLOOKUP(H674,[1]Rates!$A$3:$D$139,3,FALSE)</f>
        <v>8.1609999999999999E-3</v>
      </c>
      <c r="T674" s="22">
        <f t="shared" si="186"/>
        <v>-29426.305402999998</v>
      </c>
      <c r="U674" s="19">
        <f>VLOOKUP(J674,[1]Values!$A$3:$D$462,4,FALSE)</f>
        <v>0</v>
      </c>
      <c r="V674" s="20">
        <v>1391360</v>
      </c>
      <c r="W674" s="20">
        <f t="shared" si="187"/>
        <v>-1391360</v>
      </c>
      <c r="X674" s="23">
        <f>VLOOKUP(H674,[1]Rates!$A$3:$D$139,4,FALSE)</f>
        <v>7.8399999999999997E-3</v>
      </c>
      <c r="Y674" s="90">
        <f t="shared" si="188"/>
        <v>-10908.2624</v>
      </c>
      <c r="Z674" s="9"/>
    </row>
    <row r="675" spans="7:26" x14ac:dyDescent="0.25">
      <c r="G675" s="16"/>
      <c r="H675" s="9">
        <v>136</v>
      </c>
      <c r="I675" s="9" t="s">
        <v>139</v>
      </c>
      <c r="J675" s="17">
        <v>487</v>
      </c>
      <c r="K675" s="18">
        <v>1</v>
      </c>
      <c r="L675" s="19">
        <f>VLOOKUP(J675,[1]Values!$A$3:$D$462,2,FALSE)</f>
        <v>0</v>
      </c>
      <c r="M675" s="20">
        <v>3605723</v>
      </c>
      <c r="N675" s="20">
        <f t="shared" si="183"/>
        <v>-3605723</v>
      </c>
      <c r="O675" s="19">
        <f>VLOOKUP(J675,[1]Values!$A$3:$D$462,3,FALSE)</f>
        <v>0</v>
      </c>
      <c r="P675" s="19"/>
      <c r="Q675" s="19">
        <f t="shared" si="184"/>
        <v>0</v>
      </c>
      <c r="R675" s="20">
        <f t="shared" si="185"/>
        <v>-3605723</v>
      </c>
      <c r="S675" s="21">
        <f>VLOOKUP(H675,[1]Rates!$A$3:$D$139,3,FALSE)</f>
        <v>2.31E-4</v>
      </c>
      <c r="T675" s="22">
        <f t="shared" si="186"/>
        <v>-832.92201299999999</v>
      </c>
      <c r="U675" s="19">
        <f>VLOOKUP(J675,[1]Values!$A$3:$D$462,4,FALSE)</f>
        <v>0</v>
      </c>
      <c r="V675" s="20">
        <v>1391360</v>
      </c>
      <c r="W675" s="20">
        <f t="shared" si="187"/>
        <v>-1391360</v>
      </c>
      <c r="X675" s="23">
        <f>VLOOKUP(H675,[1]Rates!$A$3:$D$139,4,FALSE)</f>
        <v>2.0100000000000001E-4</v>
      </c>
      <c r="Y675" s="90">
        <f t="shared" si="188"/>
        <v>-279.66336000000001</v>
      </c>
      <c r="Z675" s="9"/>
    </row>
    <row r="676" spans="7:26" x14ac:dyDescent="0.25">
      <c r="G676" s="16"/>
      <c r="H676" s="9">
        <v>6</v>
      </c>
      <c r="I676" s="9" t="s">
        <v>70</v>
      </c>
      <c r="J676" s="17">
        <v>487</v>
      </c>
      <c r="K676" s="18">
        <v>1</v>
      </c>
      <c r="L676" s="19">
        <f>VLOOKUP(J676,[1]Values!$A$3:$D$462,2,FALSE)</f>
        <v>0</v>
      </c>
      <c r="M676" s="20">
        <v>3605723</v>
      </c>
      <c r="N676" s="20">
        <f t="shared" si="183"/>
        <v>-3605723</v>
      </c>
      <c r="O676" s="19">
        <f>VLOOKUP(J676,[1]Values!$A$3:$D$462,3,FALSE)</f>
        <v>0</v>
      </c>
      <c r="P676" s="19"/>
      <c r="Q676" s="19">
        <f t="shared" si="184"/>
        <v>0</v>
      </c>
      <c r="R676" s="20">
        <f t="shared" si="185"/>
        <v>-3605723</v>
      </c>
      <c r="S676" s="21">
        <f>VLOOKUP(H676,[1]Rates!$A$3:$D$139,3,FALSE)</f>
        <v>0</v>
      </c>
      <c r="T676" s="22">
        <f t="shared" si="186"/>
        <v>0</v>
      </c>
      <c r="U676" s="19">
        <f>VLOOKUP(J676,[1]Values!$A$3:$D$462,4,FALSE)</f>
        <v>0</v>
      </c>
      <c r="V676" s="20">
        <v>1391360</v>
      </c>
      <c r="W676" s="20">
        <f t="shared" si="187"/>
        <v>-1391360</v>
      </c>
      <c r="X676" s="23">
        <f>VLOOKUP(H676,[1]Rates!$A$3:$D$139,4,FALSE)</f>
        <v>0</v>
      </c>
      <c r="Y676" s="90">
        <f t="shared" si="188"/>
        <v>0</v>
      </c>
      <c r="Z676" s="9"/>
    </row>
    <row r="677" spans="7:26" x14ac:dyDescent="0.25">
      <c r="G677" s="16"/>
      <c r="H677" s="9">
        <v>7</v>
      </c>
      <c r="I677" s="9" t="s">
        <v>9</v>
      </c>
      <c r="J677" s="17">
        <v>487</v>
      </c>
      <c r="K677" s="18">
        <v>1</v>
      </c>
      <c r="L677" s="19">
        <f>VLOOKUP(J677,[1]Values!$A$3:$D$462,2,FALSE)</f>
        <v>0</v>
      </c>
      <c r="M677" s="20">
        <v>3605723</v>
      </c>
      <c r="N677" s="20">
        <f t="shared" si="183"/>
        <v>-3605723</v>
      </c>
      <c r="O677" s="19">
        <f>VLOOKUP(J677,[1]Values!$A$3:$D$462,3,FALSE)</f>
        <v>0</v>
      </c>
      <c r="P677" s="19"/>
      <c r="Q677" s="19">
        <f t="shared" si="184"/>
        <v>0</v>
      </c>
      <c r="R677" s="20">
        <f t="shared" si="185"/>
        <v>-3605723</v>
      </c>
      <c r="S677" s="21">
        <f>VLOOKUP(H677,[1]Rates!$A$3:$D$139,3,FALSE)</f>
        <v>1.01E-4</v>
      </c>
      <c r="T677" s="22">
        <f t="shared" si="186"/>
        <v>-364.178023</v>
      </c>
      <c r="U677" s="19">
        <f>VLOOKUP(J677,[1]Values!$A$3:$D$462,4,FALSE)</f>
        <v>0</v>
      </c>
      <c r="V677" s="20">
        <v>1391360</v>
      </c>
      <c r="W677" s="20">
        <f t="shared" si="187"/>
        <v>-1391360</v>
      </c>
      <c r="X677" s="23">
        <f>VLOOKUP(H677,[1]Rates!$A$3:$D$139,4,FALSE)</f>
        <v>1.08E-4</v>
      </c>
      <c r="Y677" s="90">
        <f t="shared" si="188"/>
        <v>-150.26687999999999</v>
      </c>
      <c r="Z677" s="9"/>
    </row>
    <row r="678" spans="7:26" x14ac:dyDescent="0.25">
      <c r="G678" s="16"/>
      <c r="H678" s="9">
        <v>8</v>
      </c>
      <c r="I678" s="9" t="s">
        <v>23</v>
      </c>
      <c r="J678" s="17">
        <v>487</v>
      </c>
      <c r="K678" s="18">
        <v>1</v>
      </c>
      <c r="L678" s="19">
        <f>VLOOKUP(J678,[1]Values!$A$3:$D$462,2,FALSE)</f>
        <v>0</v>
      </c>
      <c r="M678" s="20">
        <v>3605723</v>
      </c>
      <c r="N678" s="20">
        <f t="shared" si="183"/>
        <v>-3605723</v>
      </c>
      <c r="O678" s="19">
        <f>VLOOKUP(J678,[1]Values!$A$3:$D$462,3,FALSE)</f>
        <v>0</v>
      </c>
      <c r="P678" s="19"/>
      <c r="Q678" s="19">
        <f t="shared" si="184"/>
        <v>0</v>
      </c>
      <c r="R678" s="20">
        <f t="shared" si="185"/>
        <v>-3605723</v>
      </c>
      <c r="S678" s="21">
        <f>VLOOKUP(H678,[1]Rates!$A$3:$D$139,3,FALSE)</f>
        <v>1.5300000000000001E-4</v>
      </c>
      <c r="T678" s="22">
        <f t="shared" si="186"/>
        <v>-551.67561899999998</v>
      </c>
      <c r="U678" s="19">
        <f>VLOOKUP(J678,[1]Values!$A$3:$D$462,4,FALSE)</f>
        <v>0</v>
      </c>
      <c r="V678" s="20">
        <v>1391360</v>
      </c>
      <c r="W678" s="20">
        <f t="shared" si="187"/>
        <v>-1391360</v>
      </c>
      <c r="X678" s="23">
        <f>VLOOKUP(H678,[1]Rates!$A$3:$D$139,4,FALSE)</f>
        <v>1.64E-4</v>
      </c>
      <c r="Y678" s="90">
        <f t="shared" si="188"/>
        <v>-228.18304000000001</v>
      </c>
      <c r="Z678" s="9"/>
    </row>
    <row r="679" spans="7:26" x14ac:dyDescent="0.25">
      <c r="G679" s="16"/>
      <c r="H679" s="9">
        <v>9</v>
      </c>
      <c r="I679" s="9" t="s">
        <v>0</v>
      </c>
      <c r="J679" s="17">
        <v>487</v>
      </c>
      <c r="K679" s="18">
        <v>1</v>
      </c>
      <c r="L679" s="19">
        <f>VLOOKUP(J679,[1]Values!$A$3:$D$462,2,FALSE)</f>
        <v>0</v>
      </c>
      <c r="M679" s="20">
        <v>3605723</v>
      </c>
      <c r="N679" s="20">
        <f t="shared" si="183"/>
        <v>-3605723</v>
      </c>
      <c r="O679" s="19">
        <f>VLOOKUP(J679,[1]Values!$A$3:$D$462,3,FALSE)</f>
        <v>0</v>
      </c>
      <c r="P679" s="19"/>
      <c r="Q679" s="19">
        <f t="shared" si="184"/>
        <v>0</v>
      </c>
      <c r="R679" s="20">
        <f t="shared" si="185"/>
        <v>-3605723</v>
      </c>
      <c r="S679" s="21">
        <f>VLOOKUP(H679,[1]Rates!$A$3:$D$139,3,FALSE)</f>
        <v>2.5599999999999999E-4</v>
      </c>
      <c r="T679" s="22">
        <f t="shared" si="186"/>
        <v>-923.06508799999995</v>
      </c>
      <c r="U679" s="19">
        <f>VLOOKUP(J679,[1]Values!$A$3:$D$462,4,FALSE)</f>
        <v>0</v>
      </c>
      <c r="V679" s="20">
        <v>1391360</v>
      </c>
      <c r="W679" s="20">
        <f t="shared" si="187"/>
        <v>-1391360</v>
      </c>
      <c r="X679" s="23">
        <f>VLOOKUP(H679,[1]Rates!$A$3:$D$139,4,FALSE)</f>
        <v>2.7599999999999999E-4</v>
      </c>
      <c r="Y679" s="90">
        <f t="shared" si="188"/>
        <v>-384.01535999999999</v>
      </c>
      <c r="Z679" s="9"/>
    </row>
    <row r="680" spans="7:26" x14ac:dyDescent="0.25">
      <c r="G680" s="16"/>
      <c r="H680" s="9">
        <v>17</v>
      </c>
      <c r="I680" s="9" t="s">
        <v>16</v>
      </c>
      <c r="J680" s="17">
        <v>487</v>
      </c>
      <c r="K680" s="18">
        <v>1</v>
      </c>
      <c r="L680" s="19">
        <f>VLOOKUP(J680,[1]Values!$A$3:$D$462,2,FALSE)</f>
        <v>0</v>
      </c>
      <c r="M680" s="20">
        <v>3605723</v>
      </c>
      <c r="N680" s="20">
        <f t="shared" si="183"/>
        <v>-3605723</v>
      </c>
      <c r="O680" s="19">
        <f>VLOOKUP(J680,[1]Values!$A$3:$D$462,3,FALSE)</f>
        <v>0</v>
      </c>
      <c r="P680" s="19"/>
      <c r="Q680" s="19">
        <f t="shared" si="184"/>
        <v>0</v>
      </c>
      <c r="R680" s="20">
        <f t="shared" si="185"/>
        <v>-3605723</v>
      </c>
      <c r="S680" s="21">
        <f>VLOOKUP(H680,[1]Rates!$A$3:$D$139,3,FALSE)</f>
        <v>6.0700000000000001E-4</v>
      </c>
      <c r="T680" s="22">
        <f t="shared" si="186"/>
        <v>-2188.6738610000002</v>
      </c>
      <c r="U680" s="19">
        <f>VLOOKUP(J680,[1]Values!$A$3:$D$462,4,FALSE)</f>
        <v>0</v>
      </c>
      <c r="V680" s="20">
        <v>1391360</v>
      </c>
      <c r="W680" s="20">
        <f t="shared" si="187"/>
        <v>-1391360</v>
      </c>
      <c r="X680" s="23">
        <f>VLOOKUP(H680,[1]Rates!$A$3:$D$139,4,FALSE)</f>
        <v>6.4899999999999995E-4</v>
      </c>
      <c r="Y680" s="90">
        <f t="shared" si="188"/>
        <v>-902.99263999999994</v>
      </c>
      <c r="Z680" s="9"/>
    </row>
    <row r="681" spans="7:26" x14ac:dyDescent="0.25">
      <c r="G681" s="16"/>
      <c r="H681" s="9">
        <v>29</v>
      </c>
      <c r="I681" s="9" t="s">
        <v>24</v>
      </c>
      <c r="J681" s="17">
        <v>487</v>
      </c>
      <c r="K681" s="18">
        <v>1</v>
      </c>
      <c r="L681" s="19">
        <f>VLOOKUP(J681,[1]Values!$A$3:$D$462,2,FALSE)</f>
        <v>0</v>
      </c>
      <c r="M681" s="20">
        <v>3605723</v>
      </c>
      <c r="N681" s="20">
        <f t="shared" si="183"/>
        <v>-3605723</v>
      </c>
      <c r="O681" s="19">
        <f>VLOOKUP(J681,[1]Values!$A$3:$D$462,3,FALSE)</f>
        <v>0</v>
      </c>
      <c r="P681" s="19"/>
      <c r="Q681" s="19">
        <f t="shared" si="184"/>
        <v>0</v>
      </c>
      <c r="R681" s="20">
        <f t="shared" si="185"/>
        <v>-3605723</v>
      </c>
      <c r="S681" s="21">
        <f>VLOOKUP(H681,[1]Rates!$A$3:$D$139,3,FALSE)</f>
        <v>2.8760000000000001E-3</v>
      </c>
      <c r="T681" s="22">
        <f t="shared" si="186"/>
        <v>-10370.059348000001</v>
      </c>
      <c r="U681" s="19">
        <f>VLOOKUP(J681,[1]Values!$A$3:$D$462,4,FALSE)</f>
        <v>0</v>
      </c>
      <c r="V681" s="20">
        <v>1391360</v>
      </c>
      <c r="W681" s="20">
        <f t="shared" si="187"/>
        <v>-1391360</v>
      </c>
      <c r="X681" s="23">
        <f>VLOOKUP(H681,[1]Rates!$A$3:$D$139,4,FALSE)</f>
        <v>3.1029999999999999E-3</v>
      </c>
      <c r="Y681" s="90">
        <f t="shared" si="188"/>
        <v>-4317.3900800000001</v>
      </c>
      <c r="Z681" s="9"/>
    </row>
    <row r="682" spans="7:26" x14ac:dyDescent="0.25">
      <c r="G682" s="16"/>
      <c r="H682" s="9">
        <v>38</v>
      </c>
      <c r="I682" s="9" t="s">
        <v>12</v>
      </c>
      <c r="J682" s="17">
        <v>487</v>
      </c>
      <c r="K682" s="18">
        <v>1</v>
      </c>
      <c r="L682" s="19">
        <f>VLOOKUP(J682,[1]Values!$A$3:$D$462,2,FALSE)</f>
        <v>0</v>
      </c>
      <c r="M682" s="20">
        <v>3605723</v>
      </c>
      <c r="N682" s="20">
        <f t="shared" si="183"/>
        <v>-3605723</v>
      </c>
      <c r="O682" s="19">
        <f>VLOOKUP(J682,[1]Values!$A$3:$D$462,3,FALSE)</f>
        <v>0</v>
      </c>
      <c r="P682" s="19"/>
      <c r="Q682" s="19">
        <f t="shared" si="184"/>
        <v>0</v>
      </c>
      <c r="R682" s="20">
        <f t="shared" si="185"/>
        <v>-3605723</v>
      </c>
      <c r="S682" s="21">
        <f>VLOOKUP(H682,[1]Rates!$A$3:$D$139,3,FALSE)</f>
        <v>9.8999999999999994E-5</v>
      </c>
      <c r="T682" s="22">
        <f t="shared" si="186"/>
        <v>-356.96657699999997</v>
      </c>
      <c r="U682" s="19">
        <f>VLOOKUP(J682,[1]Values!$A$3:$D$462,4,FALSE)</f>
        <v>0</v>
      </c>
      <c r="V682" s="20">
        <v>1391360</v>
      </c>
      <c r="W682" s="20">
        <f t="shared" si="187"/>
        <v>-1391360</v>
      </c>
      <c r="X682" s="23">
        <f>VLOOKUP(H682,[1]Rates!$A$3:$D$139,4,FALSE)</f>
        <v>8.6000000000000003E-5</v>
      </c>
      <c r="Y682" s="90">
        <f t="shared" si="188"/>
        <v>-119.65696</v>
      </c>
      <c r="Z682" s="9"/>
    </row>
    <row r="683" spans="7:26" x14ac:dyDescent="0.25">
      <c r="G683" s="16"/>
      <c r="H683" s="9">
        <v>55</v>
      </c>
      <c r="I683" s="9" t="s">
        <v>26</v>
      </c>
      <c r="J683" s="17">
        <v>487</v>
      </c>
      <c r="K683" s="18">
        <v>1</v>
      </c>
      <c r="L683" s="19">
        <f>VLOOKUP(J683,[1]Values!$A$3:$D$462,2,FALSE)</f>
        <v>0</v>
      </c>
      <c r="M683" s="20">
        <v>3605723</v>
      </c>
      <c r="N683" s="20">
        <f t="shared" si="183"/>
        <v>-3605723</v>
      </c>
      <c r="O683" s="19">
        <f>VLOOKUP(J683,[1]Values!$A$3:$D$462,3,FALSE)</f>
        <v>0</v>
      </c>
      <c r="P683" s="19"/>
      <c r="Q683" s="19">
        <f t="shared" si="184"/>
        <v>0</v>
      </c>
      <c r="R683" s="20">
        <f t="shared" si="185"/>
        <v>-3605723</v>
      </c>
      <c r="S683" s="21">
        <f>VLOOKUP(H683,[1]Rates!$A$3:$D$139,3,FALSE)</f>
        <v>1.45E-4</v>
      </c>
      <c r="T683" s="22">
        <f t="shared" si="186"/>
        <v>-522.829835</v>
      </c>
      <c r="U683" s="19">
        <f>VLOOKUP(J683,[1]Values!$A$3:$D$462,4,FALSE)</f>
        <v>0</v>
      </c>
      <c r="V683" s="20">
        <v>1391360</v>
      </c>
      <c r="W683" s="20">
        <f t="shared" si="187"/>
        <v>-1391360</v>
      </c>
      <c r="X683" s="23">
        <f>VLOOKUP(H683,[1]Rates!$A$3:$D$139,4,FALSE)</f>
        <v>1.35E-4</v>
      </c>
      <c r="Y683" s="90">
        <f t="shared" si="188"/>
        <v>-187.83359999999999</v>
      </c>
      <c r="Z683" s="9"/>
    </row>
    <row r="684" spans="7:26" x14ac:dyDescent="0.25">
      <c r="G684" s="16"/>
      <c r="H684" s="9">
        <v>71</v>
      </c>
      <c r="I684" s="9" t="s">
        <v>18</v>
      </c>
      <c r="J684" s="17">
        <v>487</v>
      </c>
      <c r="K684" s="18">
        <v>0</v>
      </c>
      <c r="L684" s="19">
        <f>VLOOKUP(J684,[1]Values!$A$3:$D$462,2,FALSE)</f>
        <v>0</v>
      </c>
      <c r="M684" s="20">
        <v>3605723</v>
      </c>
      <c r="N684" s="20">
        <f t="shared" si="183"/>
        <v>0</v>
      </c>
      <c r="O684" s="19">
        <f>VLOOKUP(J684,[1]Values!$A$3:$D$462,3,FALSE)</f>
        <v>0</v>
      </c>
      <c r="P684" s="19"/>
      <c r="Q684" s="19">
        <f t="shared" si="184"/>
        <v>0</v>
      </c>
      <c r="R684" s="20">
        <f t="shared" si="185"/>
        <v>0</v>
      </c>
      <c r="S684" s="21">
        <f>VLOOKUP(H684,[1]Rates!$A$3:$D$139,3,FALSE)</f>
        <v>9.0000000000000002E-6</v>
      </c>
      <c r="T684" s="22">
        <f t="shared" si="186"/>
        <v>0</v>
      </c>
      <c r="U684" s="19">
        <f>VLOOKUP(J684,[1]Values!$A$3:$D$462,4,FALSE)</f>
        <v>0</v>
      </c>
      <c r="V684" s="20">
        <v>1391360</v>
      </c>
      <c r="W684" s="20">
        <f t="shared" si="187"/>
        <v>0</v>
      </c>
      <c r="X684" s="23">
        <f>VLOOKUP(H684,[1]Rates!$A$3:$D$139,4,FALSE)</f>
        <v>9.0000000000000002E-6</v>
      </c>
      <c r="Y684" s="90">
        <f t="shared" si="188"/>
        <v>0</v>
      </c>
      <c r="Z684" s="9"/>
    </row>
    <row r="685" spans="7:26" x14ac:dyDescent="0.25">
      <c r="G685" s="16"/>
      <c r="H685" s="9">
        <v>72</v>
      </c>
      <c r="I685" s="9" t="s">
        <v>28</v>
      </c>
      <c r="J685" s="17">
        <v>487</v>
      </c>
      <c r="K685" s="18">
        <v>0</v>
      </c>
      <c r="L685" s="19">
        <f>VLOOKUP(J685,[1]Values!$A$3:$D$462,2,FALSE)</f>
        <v>0</v>
      </c>
      <c r="M685" s="20">
        <v>3605723</v>
      </c>
      <c r="N685" s="20">
        <f t="shared" si="183"/>
        <v>0</v>
      </c>
      <c r="O685" s="19">
        <f>VLOOKUP(J685,[1]Values!$A$3:$D$462,3,FALSE)</f>
        <v>0</v>
      </c>
      <c r="P685" s="19"/>
      <c r="Q685" s="19">
        <f t="shared" si="184"/>
        <v>0</v>
      </c>
      <c r="R685" s="20">
        <f t="shared" si="185"/>
        <v>0</v>
      </c>
      <c r="S685" s="21">
        <f>VLOOKUP(H685,[1]Rates!$A$3:$D$139,3,FALSE)</f>
        <v>2.5799999999999998E-4</v>
      </c>
      <c r="T685" s="22">
        <f t="shared" si="186"/>
        <v>0</v>
      </c>
      <c r="U685" s="19">
        <f>VLOOKUP(J685,[1]Values!$A$3:$D$462,4,FALSE)</f>
        <v>0</v>
      </c>
      <c r="V685" s="20">
        <v>1391360</v>
      </c>
      <c r="W685" s="20">
        <f t="shared" si="187"/>
        <v>0</v>
      </c>
      <c r="X685" s="23">
        <f>VLOOKUP(H685,[1]Rates!$A$3:$D$139,4,FALSE)</f>
        <v>2.7500000000000002E-4</v>
      </c>
      <c r="Y685" s="90">
        <f t="shared" si="188"/>
        <v>0</v>
      </c>
      <c r="Z685" s="9"/>
    </row>
    <row r="686" spans="7:26" x14ac:dyDescent="0.25">
      <c r="G686" s="16"/>
      <c r="H686" s="9">
        <v>117</v>
      </c>
      <c r="I686" s="9" t="s">
        <v>21</v>
      </c>
      <c r="J686" s="17">
        <v>487</v>
      </c>
      <c r="K686" s="18">
        <v>1</v>
      </c>
      <c r="L686" s="19">
        <f>VLOOKUP(J686,[1]Values!$A$3:$D$462,2,FALSE)</f>
        <v>0</v>
      </c>
      <c r="M686" s="20">
        <v>3605723</v>
      </c>
      <c r="N686" s="20">
        <f t="shared" si="183"/>
        <v>-3605723</v>
      </c>
      <c r="O686" s="19">
        <f>VLOOKUP(J686,[1]Values!$A$3:$D$462,3,FALSE)</f>
        <v>0</v>
      </c>
      <c r="P686" s="19"/>
      <c r="Q686" s="19">
        <f t="shared" si="184"/>
        <v>0</v>
      </c>
      <c r="R686" s="20">
        <f t="shared" si="185"/>
        <v>-3605723</v>
      </c>
      <c r="S686" s="21">
        <f>VLOOKUP(H686,[1]Rates!$A$3:$D$139,3,FALSE)</f>
        <v>2.1900000000000001E-4</v>
      </c>
      <c r="T686" s="22">
        <f t="shared" si="186"/>
        <v>-789.65333700000008</v>
      </c>
      <c r="U686" s="19">
        <f>VLOOKUP(J686,[1]Values!$A$3:$D$462,4,FALSE)</f>
        <v>0</v>
      </c>
      <c r="V686" s="20">
        <v>1391360</v>
      </c>
      <c r="W686" s="20">
        <f t="shared" si="187"/>
        <v>-1391360</v>
      </c>
      <c r="X686" s="23">
        <f>VLOOKUP(H686,[1]Rates!$A$3:$D$139,4,FALSE)</f>
        <v>2.34E-4</v>
      </c>
      <c r="Y686" s="90">
        <f t="shared" si="188"/>
        <v>-325.57823999999999</v>
      </c>
      <c r="Z686" s="9"/>
    </row>
    <row r="687" spans="7:26" x14ac:dyDescent="0.25">
      <c r="G687" s="16"/>
      <c r="H687" s="9">
        <v>122</v>
      </c>
      <c r="I687" s="9" t="s">
        <v>90</v>
      </c>
      <c r="J687" s="17">
        <v>487</v>
      </c>
      <c r="K687" s="18">
        <v>1</v>
      </c>
      <c r="L687" s="19">
        <f>VLOOKUP(J687,[1]Values!$A$3:$D$462,2,FALSE)</f>
        <v>0</v>
      </c>
      <c r="M687" s="20">
        <v>3605723</v>
      </c>
      <c r="N687" s="20">
        <f t="shared" si="183"/>
        <v>-3605723</v>
      </c>
      <c r="O687" s="19">
        <f>VLOOKUP(J687,[1]Values!$A$3:$D$462,3,FALSE)</f>
        <v>0</v>
      </c>
      <c r="P687" s="19"/>
      <c r="Q687" s="19">
        <f t="shared" si="184"/>
        <v>0</v>
      </c>
      <c r="R687" s="20">
        <f t="shared" si="185"/>
        <v>-3605723</v>
      </c>
      <c r="S687" s="21">
        <f>VLOOKUP(H687,[1]Rates!$A$3:$D$139,3,FALSE)</f>
        <v>0</v>
      </c>
      <c r="T687" s="22">
        <f t="shared" si="186"/>
        <v>0</v>
      </c>
      <c r="U687" s="19">
        <f>VLOOKUP(J687,[1]Values!$A$3:$D$462,4,FALSE)</f>
        <v>0</v>
      </c>
      <c r="V687" s="20">
        <v>1391360</v>
      </c>
      <c r="W687" s="20">
        <f t="shared" si="187"/>
        <v>-1391360</v>
      </c>
      <c r="X687" s="23">
        <f>VLOOKUP(H687,[1]Rates!$A$3:$D$139,4,FALSE)</f>
        <v>0</v>
      </c>
      <c r="Y687" s="90">
        <f t="shared" si="188"/>
        <v>0</v>
      </c>
      <c r="Z687" s="9"/>
    </row>
    <row r="688" spans="7:26" x14ac:dyDescent="0.25">
      <c r="G688" s="16"/>
      <c r="H688" s="9">
        <v>126</v>
      </c>
      <c r="I688" s="9" t="s">
        <v>101</v>
      </c>
      <c r="J688" s="17">
        <v>487</v>
      </c>
      <c r="K688" s="18">
        <v>1</v>
      </c>
      <c r="L688" s="19">
        <f>VLOOKUP(J688,[1]Values!$A$3:$D$462,2,FALSE)</f>
        <v>0</v>
      </c>
      <c r="M688" s="20">
        <v>3605723</v>
      </c>
      <c r="N688" s="20">
        <f t="shared" si="183"/>
        <v>-3605723</v>
      </c>
      <c r="O688" s="19">
        <f>VLOOKUP(J688,[1]Values!$A$3:$D$462,3,FALSE)</f>
        <v>0</v>
      </c>
      <c r="P688" s="19"/>
      <c r="Q688" s="19">
        <f t="shared" si="184"/>
        <v>0</v>
      </c>
      <c r="R688" s="20">
        <f t="shared" si="185"/>
        <v>-3605723</v>
      </c>
      <c r="S688" s="21">
        <f>VLOOKUP(H688,[1]Rates!$A$3:$D$139,3,FALSE)</f>
        <v>0</v>
      </c>
      <c r="T688" s="22">
        <f t="shared" si="186"/>
        <v>0</v>
      </c>
      <c r="U688" s="19">
        <f>VLOOKUP(J688,[1]Values!$A$3:$D$462,4,FALSE)</f>
        <v>0</v>
      </c>
      <c r="V688" s="20">
        <v>1391360</v>
      </c>
      <c r="W688" s="20">
        <f t="shared" si="187"/>
        <v>-1391360</v>
      </c>
      <c r="X688" s="23">
        <f>VLOOKUP(H688,[1]Rates!$A$3:$D$139,4,FALSE)</f>
        <v>0</v>
      </c>
      <c r="Y688" s="90">
        <f t="shared" si="188"/>
        <v>0</v>
      </c>
      <c r="Z688" s="9"/>
    </row>
    <row r="689" spans="7:26" ht="15.75" thickBot="1" x14ac:dyDescent="0.3">
      <c r="G689" s="24"/>
      <c r="H689" s="25"/>
      <c r="I689" s="25"/>
      <c r="J689" s="93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6"/>
      <c r="Z689" s="9"/>
    </row>
    <row r="690" spans="7:26" x14ac:dyDescent="0.25">
      <c r="G690" s="9">
        <v>126</v>
      </c>
      <c r="H690" s="9" t="s">
        <v>100</v>
      </c>
      <c r="I690" s="9"/>
      <c r="J690" s="17"/>
      <c r="K690" s="18"/>
      <c r="L690" s="20"/>
      <c r="M690" s="20"/>
      <c r="N690" s="20"/>
      <c r="O690" s="20"/>
      <c r="P690" s="20"/>
      <c r="Q690" s="20"/>
      <c r="R690" s="20"/>
      <c r="S690" s="23"/>
      <c r="T690" s="22">
        <f>SUM(T651:T689)</f>
        <v>348673.7550580001</v>
      </c>
      <c r="U690" s="20"/>
      <c r="V690" s="20"/>
      <c r="W690" s="20"/>
      <c r="X690" s="23"/>
      <c r="Y690" s="22">
        <f>SUM(Y651:Y689)</f>
        <v>37934.052624000004</v>
      </c>
      <c r="Z690" s="27">
        <f>T690+Y690</f>
        <v>386607.8076820001</v>
      </c>
    </row>
    <row r="691" spans="7:26" x14ac:dyDescent="0.25">
      <c r="G691" s="9"/>
      <c r="H691" s="9"/>
      <c r="I691" s="9"/>
      <c r="J691" s="17"/>
      <c r="K691" s="18"/>
      <c r="L691" s="20"/>
      <c r="M691" s="20"/>
      <c r="N691" s="20"/>
      <c r="O691" s="20"/>
      <c r="P691" s="20"/>
      <c r="Q691" s="20"/>
      <c r="R691" s="20"/>
      <c r="S691" s="23"/>
      <c r="T691" s="22"/>
      <c r="U691" s="20"/>
      <c r="V691" s="20"/>
      <c r="W691" s="20"/>
      <c r="X691" s="23"/>
      <c r="Y691" s="22"/>
      <c r="Z691" s="9"/>
    </row>
    <row r="692" spans="7:26" ht="15.75" thickBot="1" x14ac:dyDescent="0.3">
      <c r="G692" s="9"/>
      <c r="H692" s="9"/>
      <c r="I692" s="9"/>
      <c r="J692" s="10" t="s">
        <v>53</v>
      </c>
      <c r="K692" s="11" t="s">
        <v>54</v>
      </c>
      <c r="L692" s="12" t="s">
        <v>55</v>
      </c>
      <c r="M692" s="12" t="s">
        <v>160</v>
      </c>
      <c r="N692" s="12"/>
      <c r="O692" s="12" t="s">
        <v>56</v>
      </c>
      <c r="P692" s="12" t="s">
        <v>161</v>
      </c>
      <c r="Q692" s="12"/>
      <c r="R692" s="12" t="s">
        <v>57</v>
      </c>
      <c r="S692" s="13" t="s">
        <v>58</v>
      </c>
      <c r="T692" s="14" t="s">
        <v>59</v>
      </c>
      <c r="U692" s="12" t="s">
        <v>60</v>
      </c>
      <c r="V692" s="12" t="s">
        <v>61</v>
      </c>
      <c r="W692" s="12" t="s">
        <v>62</v>
      </c>
      <c r="X692" s="13" t="s">
        <v>63</v>
      </c>
      <c r="Y692" s="14" t="s">
        <v>64</v>
      </c>
      <c r="Z692" s="9"/>
    </row>
    <row r="693" spans="7:26" ht="15.75" x14ac:dyDescent="0.25">
      <c r="G693" s="82">
        <v>128</v>
      </c>
      <c r="H693" s="83" t="s">
        <v>102</v>
      </c>
      <c r="I693" s="15"/>
      <c r="J693" s="84"/>
      <c r="K693" s="85"/>
      <c r="L693" s="86"/>
      <c r="M693" s="86"/>
      <c r="N693" s="86"/>
      <c r="O693" s="86"/>
      <c r="P693" s="86"/>
      <c r="Q693" s="86"/>
      <c r="R693" s="86"/>
      <c r="S693" s="87"/>
      <c r="T693" s="88"/>
      <c r="U693" s="86"/>
      <c r="V693" s="86"/>
      <c r="W693" s="86"/>
      <c r="X693" s="87"/>
      <c r="Y693" s="89"/>
      <c r="Z693" s="9"/>
    </row>
    <row r="694" spans="7:26" x14ac:dyDescent="0.25">
      <c r="G694" s="16"/>
      <c r="H694" s="9">
        <v>1</v>
      </c>
      <c r="I694" s="9" t="s">
        <v>11</v>
      </c>
      <c r="J694" s="17">
        <v>492</v>
      </c>
      <c r="K694" s="18">
        <v>1</v>
      </c>
      <c r="L694" s="19">
        <f>VLOOKUP(J694,[1]Values!$A$3:$D$462,2,FALSE)</f>
        <v>19275703</v>
      </c>
      <c r="M694" s="20">
        <v>12203946</v>
      </c>
      <c r="N694" s="20">
        <f t="shared" ref="N694:N711" si="189">(L694-M694)*K694</f>
        <v>7071757</v>
      </c>
      <c r="O694" s="19">
        <f>VLOOKUP(J694,[1]Values!$A$3:$D$462,3,FALSE)</f>
        <v>75597</v>
      </c>
      <c r="P694" s="19"/>
      <c r="Q694" s="19">
        <f t="shared" ref="Q694:Q711" si="190">(O694-P694)*K694</f>
        <v>75597</v>
      </c>
      <c r="R694" s="20">
        <f t="shared" ref="R694:R711" si="191">(L694-M694+O694-P694)*K694</f>
        <v>7147354</v>
      </c>
      <c r="S694" s="21">
        <f>VLOOKUP(H694,[1]Rates!$A$3:$D$139,3,FALSE)</f>
        <v>1.908E-3</v>
      </c>
      <c r="T694" s="22">
        <f t="shared" ref="T694:T711" si="192">R694*S694</f>
        <v>13637.151432000001</v>
      </c>
      <c r="U694" s="19">
        <f>VLOOKUP(J694,[1]Values!$A$3:$D$462,4,FALSE)</f>
        <v>1134405</v>
      </c>
      <c r="V694" s="20">
        <v>261006</v>
      </c>
      <c r="W694" s="20">
        <f t="shared" ref="W694:W711" si="193">(U694-V694)*K694</f>
        <v>873399</v>
      </c>
      <c r="X694" s="23">
        <f>VLOOKUP(H694,[1]Rates!$A$3:$D$139,4,FALSE)</f>
        <v>2.0739999999999999E-3</v>
      </c>
      <c r="Y694" s="90">
        <f t="shared" ref="Y694:Y711" si="194">W694*X694</f>
        <v>1811.4295259999999</v>
      </c>
      <c r="Z694" s="9"/>
    </row>
    <row r="695" spans="7:26" x14ac:dyDescent="0.25">
      <c r="G695" s="16"/>
      <c r="H695" s="9">
        <v>2</v>
      </c>
      <c r="I695" s="9" t="s">
        <v>27</v>
      </c>
      <c r="J695" s="17">
        <v>492</v>
      </c>
      <c r="K695" s="18">
        <v>1</v>
      </c>
      <c r="L695" s="19">
        <f>VLOOKUP(J695,[1]Values!$A$3:$D$462,2,FALSE)</f>
        <v>19275703</v>
      </c>
      <c r="M695" s="20">
        <v>12203946</v>
      </c>
      <c r="N695" s="20">
        <f t="shared" si="189"/>
        <v>7071757</v>
      </c>
      <c r="O695" s="19">
        <f>VLOOKUP(J695,[1]Values!$A$3:$D$462,3,FALSE)</f>
        <v>75597</v>
      </c>
      <c r="P695" s="19"/>
      <c r="Q695" s="19">
        <f t="shared" si="190"/>
        <v>75597</v>
      </c>
      <c r="R695" s="20">
        <f t="shared" si="191"/>
        <v>7147354</v>
      </c>
      <c r="S695" s="21">
        <f>VLOOKUP(H695,[1]Rates!$A$3:$D$139,3,FALSE)</f>
        <v>2.0900000000000001E-4</v>
      </c>
      <c r="T695" s="22">
        <f t="shared" si="192"/>
        <v>1493.7969860000001</v>
      </c>
      <c r="U695" s="19">
        <f>VLOOKUP(J695,[1]Values!$A$3:$D$462,4,FALSE)</f>
        <v>1134405</v>
      </c>
      <c r="V695" s="20">
        <v>261006</v>
      </c>
      <c r="W695" s="20">
        <f t="shared" si="193"/>
        <v>873399</v>
      </c>
      <c r="X695" s="23">
        <f>VLOOKUP(H695,[1]Rates!$A$3:$D$139,4,FALSE)</f>
        <v>2.3000000000000001E-4</v>
      </c>
      <c r="Y695" s="90">
        <f t="shared" si="194"/>
        <v>200.88177000000002</v>
      </c>
      <c r="Z695" s="9"/>
    </row>
    <row r="696" spans="7:26" x14ac:dyDescent="0.25">
      <c r="G696" s="16"/>
      <c r="H696" s="9">
        <v>3</v>
      </c>
      <c r="I696" s="9" t="s">
        <v>20</v>
      </c>
      <c r="J696" s="17">
        <v>492</v>
      </c>
      <c r="K696" s="18">
        <v>1</v>
      </c>
      <c r="L696" s="19">
        <f>VLOOKUP(J696,[1]Values!$A$3:$D$462,2,FALSE)</f>
        <v>19275703</v>
      </c>
      <c r="M696" s="20">
        <v>12203946</v>
      </c>
      <c r="N696" s="20">
        <f t="shared" si="189"/>
        <v>7071757</v>
      </c>
      <c r="O696" s="19">
        <f>VLOOKUP(J696,[1]Values!$A$3:$D$462,3,FALSE)</f>
        <v>75597</v>
      </c>
      <c r="P696" s="19"/>
      <c r="Q696" s="19">
        <f t="shared" si="190"/>
        <v>75597</v>
      </c>
      <c r="R696" s="20">
        <f t="shared" si="191"/>
        <v>7147354</v>
      </c>
      <c r="S696" s="21">
        <f>VLOOKUP(H696,[1]Rates!$A$3:$D$139,3,FALSE)</f>
        <v>4.9299999999999995E-4</v>
      </c>
      <c r="T696" s="22">
        <f t="shared" si="192"/>
        <v>3523.6455219999998</v>
      </c>
      <c r="U696" s="19">
        <f>VLOOKUP(J696,[1]Values!$A$3:$D$462,4,FALSE)</f>
        <v>1134405</v>
      </c>
      <c r="V696" s="20">
        <v>261006</v>
      </c>
      <c r="W696" s="20">
        <f t="shared" si="193"/>
        <v>873399</v>
      </c>
      <c r="X696" s="23">
        <f>VLOOKUP(H696,[1]Rates!$A$3:$D$139,4,FALSE)</f>
        <v>5.2599999999999999E-4</v>
      </c>
      <c r="Y696" s="90">
        <f t="shared" si="194"/>
        <v>459.40787399999999</v>
      </c>
      <c r="Z696" s="9"/>
    </row>
    <row r="697" spans="7:26" x14ac:dyDescent="0.25">
      <c r="G697" s="16"/>
      <c r="H697" s="9">
        <v>4</v>
      </c>
      <c r="I697" s="9" t="s">
        <v>10</v>
      </c>
      <c r="J697" s="17">
        <v>492</v>
      </c>
      <c r="K697" s="18">
        <v>1</v>
      </c>
      <c r="L697" s="19">
        <f>VLOOKUP(J697,[1]Values!$A$3:$D$462,2,FALSE)</f>
        <v>19275703</v>
      </c>
      <c r="M697" s="20">
        <v>12203946</v>
      </c>
      <c r="N697" s="20">
        <f t="shared" si="189"/>
        <v>7071757</v>
      </c>
      <c r="O697" s="19">
        <f>VLOOKUP(J697,[1]Values!$A$3:$D$462,3,FALSE)</f>
        <v>75597</v>
      </c>
      <c r="P697" s="19"/>
      <c r="Q697" s="19">
        <f t="shared" si="190"/>
        <v>75597</v>
      </c>
      <c r="R697" s="20">
        <f t="shared" si="191"/>
        <v>7147354</v>
      </c>
      <c r="S697" s="21">
        <f>VLOOKUP(H697,[1]Rates!$A$3:$D$139,3,FALSE)</f>
        <v>8.1609999999999999E-3</v>
      </c>
      <c r="T697" s="22">
        <f t="shared" si="192"/>
        <v>58329.555994000002</v>
      </c>
      <c r="U697" s="19">
        <f>VLOOKUP(J697,[1]Values!$A$3:$D$462,4,FALSE)</f>
        <v>1134405</v>
      </c>
      <c r="V697" s="20">
        <v>261006</v>
      </c>
      <c r="W697" s="20">
        <f t="shared" si="193"/>
        <v>873399</v>
      </c>
      <c r="X697" s="23">
        <f>VLOOKUP(H697,[1]Rates!$A$3:$D$139,4,FALSE)</f>
        <v>7.8399999999999997E-3</v>
      </c>
      <c r="Y697" s="90">
        <f t="shared" si="194"/>
        <v>6847.4481599999999</v>
      </c>
      <c r="Z697" s="9"/>
    </row>
    <row r="698" spans="7:26" x14ac:dyDescent="0.25">
      <c r="G698" s="16"/>
      <c r="H698" s="9">
        <v>136</v>
      </c>
      <c r="I698" s="9" t="s">
        <v>139</v>
      </c>
      <c r="J698" s="17">
        <v>492</v>
      </c>
      <c r="K698" s="18">
        <v>1</v>
      </c>
      <c r="L698" s="19">
        <f>VLOOKUP(J698,[1]Values!$A$3:$D$462,2,FALSE)</f>
        <v>19275703</v>
      </c>
      <c r="M698" s="20">
        <v>12203946</v>
      </c>
      <c r="N698" s="20">
        <f t="shared" si="189"/>
        <v>7071757</v>
      </c>
      <c r="O698" s="19">
        <f>VLOOKUP(J698,[1]Values!$A$3:$D$462,3,FALSE)</f>
        <v>75597</v>
      </c>
      <c r="P698" s="19"/>
      <c r="Q698" s="19">
        <f t="shared" si="190"/>
        <v>75597</v>
      </c>
      <c r="R698" s="20">
        <f t="shared" si="191"/>
        <v>7147354</v>
      </c>
      <c r="S698" s="21">
        <f>VLOOKUP(H698,[1]Rates!$A$3:$D$139,3,FALSE)</f>
        <v>2.31E-4</v>
      </c>
      <c r="T698" s="22">
        <f t="shared" si="192"/>
        <v>1651.0387740000001</v>
      </c>
      <c r="U698" s="19">
        <f>VLOOKUP(J698,[1]Values!$A$3:$D$462,4,FALSE)</f>
        <v>1134405</v>
      </c>
      <c r="V698" s="20">
        <v>261006</v>
      </c>
      <c r="W698" s="20">
        <f t="shared" si="193"/>
        <v>873399</v>
      </c>
      <c r="X698" s="23">
        <f>VLOOKUP(H698,[1]Rates!$A$3:$D$139,4,FALSE)</f>
        <v>2.0100000000000001E-4</v>
      </c>
      <c r="Y698" s="90">
        <f t="shared" si="194"/>
        <v>175.55319900000001</v>
      </c>
      <c r="Z698" s="9"/>
    </row>
    <row r="699" spans="7:26" x14ac:dyDescent="0.25">
      <c r="G699" s="16"/>
      <c r="H699" s="9">
        <v>6</v>
      </c>
      <c r="I699" s="9" t="s">
        <v>70</v>
      </c>
      <c r="J699" s="17">
        <v>492</v>
      </c>
      <c r="K699" s="18">
        <v>1</v>
      </c>
      <c r="L699" s="19">
        <f>VLOOKUP(J699,[1]Values!$A$3:$D$462,2,FALSE)</f>
        <v>19275703</v>
      </c>
      <c r="M699" s="20">
        <v>12203946</v>
      </c>
      <c r="N699" s="20">
        <f t="shared" si="189"/>
        <v>7071757</v>
      </c>
      <c r="O699" s="19">
        <f>VLOOKUP(J699,[1]Values!$A$3:$D$462,3,FALSE)</f>
        <v>75597</v>
      </c>
      <c r="P699" s="19"/>
      <c r="Q699" s="19">
        <f t="shared" si="190"/>
        <v>75597</v>
      </c>
      <c r="R699" s="20">
        <f t="shared" si="191"/>
        <v>7147354</v>
      </c>
      <c r="S699" s="21">
        <f>VLOOKUP(H699,[1]Rates!$A$3:$D$139,3,FALSE)</f>
        <v>0</v>
      </c>
      <c r="T699" s="22">
        <f t="shared" si="192"/>
        <v>0</v>
      </c>
      <c r="U699" s="19">
        <f>VLOOKUP(J699,[1]Values!$A$3:$D$462,4,FALSE)</f>
        <v>1134405</v>
      </c>
      <c r="V699" s="20">
        <v>261006</v>
      </c>
      <c r="W699" s="20">
        <f t="shared" si="193"/>
        <v>873399</v>
      </c>
      <c r="X699" s="23">
        <f>VLOOKUP(H699,[1]Rates!$A$3:$D$139,4,FALSE)</f>
        <v>0</v>
      </c>
      <c r="Y699" s="90">
        <f t="shared" si="194"/>
        <v>0</v>
      </c>
      <c r="Z699" s="9"/>
    </row>
    <row r="700" spans="7:26" x14ac:dyDescent="0.25">
      <c r="G700" s="16"/>
      <c r="H700" s="9">
        <v>7</v>
      </c>
      <c r="I700" s="9" t="s">
        <v>9</v>
      </c>
      <c r="J700" s="17">
        <v>492</v>
      </c>
      <c r="K700" s="18">
        <v>1</v>
      </c>
      <c r="L700" s="19">
        <f>VLOOKUP(J700,[1]Values!$A$3:$D$462,2,FALSE)</f>
        <v>19275703</v>
      </c>
      <c r="M700" s="20">
        <v>12203946</v>
      </c>
      <c r="N700" s="20">
        <f t="shared" si="189"/>
        <v>7071757</v>
      </c>
      <c r="O700" s="19">
        <f>VLOOKUP(J700,[1]Values!$A$3:$D$462,3,FALSE)</f>
        <v>75597</v>
      </c>
      <c r="P700" s="19"/>
      <c r="Q700" s="19">
        <f t="shared" si="190"/>
        <v>75597</v>
      </c>
      <c r="R700" s="20">
        <f t="shared" si="191"/>
        <v>7147354</v>
      </c>
      <c r="S700" s="21">
        <f>VLOOKUP(H700,[1]Rates!$A$3:$D$139,3,FALSE)</f>
        <v>1.01E-4</v>
      </c>
      <c r="T700" s="22">
        <f t="shared" si="192"/>
        <v>721.88275399999998</v>
      </c>
      <c r="U700" s="19">
        <f>VLOOKUP(J700,[1]Values!$A$3:$D$462,4,FALSE)</f>
        <v>1134405</v>
      </c>
      <c r="V700" s="20">
        <v>261006</v>
      </c>
      <c r="W700" s="20">
        <f t="shared" si="193"/>
        <v>873399</v>
      </c>
      <c r="X700" s="23">
        <f>VLOOKUP(H700,[1]Rates!$A$3:$D$139,4,FALSE)</f>
        <v>1.08E-4</v>
      </c>
      <c r="Y700" s="90">
        <f t="shared" si="194"/>
        <v>94.327091999999993</v>
      </c>
      <c r="Z700" s="9"/>
    </row>
    <row r="701" spans="7:26" x14ac:dyDescent="0.25">
      <c r="G701" s="16"/>
      <c r="H701" s="9">
        <v>8</v>
      </c>
      <c r="I701" s="9" t="s">
        <v>23</v>
      </c>
      <c r="J701" s="17">
        <v>492</v>
      </c>
      <c r="K701" s="18">
        <v>1</v>
      </c>
      <c r="L701" s="19">
        <f>VLOOKUP(J701,[1]Values!$A$3:$D$462,2,FALSE)</f>
        <v>19275703</v>
      </c>
      <c r="M701" s="20">
        <v>12203946</v>
      </c>
      <c r="N701" s="20">
        <f t="shared" si="189"/>
        <v>7071757</v>
      </c>
      <c r="O701" s="19">
        <f>VLOOKUP(J701,[1]Values!$A$3:$D$462,3,FALSE)</f>
        <v>75597</v>
      </c>
      <c r="P701" s="19"/>
      <c r="Q701" s="19">
        <f t="shared" si="190"/>
        <v>75597</v>
      </c>
      <c r="R701" s="20">
        <f t="shared" si="191"/>
        <v>7147354</v>
      </c>
      <c r="S701" s="21">
        <f>VLOOKUP(H701,[1]Rates!$A$3:$D$139,3,FALSE)</f>
        <v>1.5300000000000001E-4</v>
      </c>
      <c r="T701" s="22">
        <f t="shared" si="192"/>
        <v>1093.5451620000001</v>
      </c>
      <c r="U701" s="19">
        <f>VLOOKUP(J701,[1]Values!$A$3:$D$462,4,FALSE)</f>
        <v>1134405</v>
      </c>
      <c r="V701" s="20">
        <v>261006</v>
      </c>
      <c r="W701" s="20">
        <f t="shared" si="193"/>
        <v>873399</v>
      </c>
      <c r="X701" s="23">
        <f>VLOOKUP(H701,[1]Rates!$A$3:$D$139,4,FALSE)</f>
        <v>1.64E-4</v>
      </c>
      <c r="Y701" s="90">
        <f t="shared" si="194"/>
        <v>143.237436</v>
      </c>
      <c r="Z701" s="9"/>
    </row>
    <row r="702" spans="7:26" x14ac:dyDescent="0.25">
      <c r="G702" s="16"/>
      <c r="H702" s="9">
        <v>9</v>
      </c>
      <c r="I702" s="9" t="s">
        <v>0</v>
      </c>
      <c r="J702" s="17">
        <v>492</v>
      </c>
      <c r="K702" s="18">
        <v>1</v>
      </c>
      <c r="L702" s="19">
        <f>VLOOKUP(J702,[1]Values!$A$3:$D$462,2,FALSE)</f>
        <v>19275703</v>
      </c>
      <c r="M702" s="20">
        <v>12203946</v>
      </c>
      <c r="N702" s="20">
        <f t="shared" si="189"/>
        <v>7071757</v>
      </c>
      <c r="O702" s="19">
        <f>VLOOKUP(J702,[1]Values!$A$3:$D$462,3,FALSE)</f>
        <v>75597</v>
      </c>
      <c r="P702" s="19"/>
      <c r="Q702" s="19">
        <f t="shared" si="190"/>
        <v>75597</v>
      </c>
      <c r="R702" s="20">
        <f t="shared" si="191"/>
        <v>7147354</v>
      </c>
      <c r="S702" s="21">
        <f>VLOOKUP(H702,[1]Rates!$A$3:$D$139,3,FALSE)</f>
        <v>2.5599999999999999E-4</v>
      </c>
      <c r="T702" s="22">
        <f t="shared" si="192"/>
        <v>1829.722624</v>
      </c>
      <c r="U702" s="19">
        <f>VLOOKUP(J702,[1]Values!$A$3:$D$462,4,FALSE)</f>
        <v>1134405</v>
      </c>
      <c r="V702" s="20">
        <v>261006</v>
      </c>
      <c r="W702" s="20">
        <f t="shared" si="193"/>
        <v>873399</v>
      </c>
      <c r="X702" s="23">
        <f>VLOOKUP(H702,[1]Rates!$A$3:$D$139,4,FALSE)</f>
        <v>2.7599999999999999E-4</v>
      </c>
      <c r="Y702" s="90">
        <f t="shared" si="194"/>
        <v>241.05812399999999</v>
      </c>
      <c r="Z702" s="9"/>
    </row>
    <row r="703" spans="7:26" x14ac:dyDescent="0.25">
      <c r="G703" s="16"/>
      <c r="H703" s="9">
        <v>17</v>
      </c>
      <c r="I703" s="9" t="s">
        <v>16</v>
      </c>
      <c r="J703" s="17">
        <v>492</v>
      </c>
      <c r="K703" s="18">
        <v>1</v>
      </c>
      <c r="L703" s="19">
        <f>VLOOKUP(J703,[1]Values!$A$3:$D$462,2,FALSE)</f>
        <v>19275703</v>
      </c>
      <c r="M703" s="20">
        <v>12203946</v>
      </c>
      <c r="N703" s="20">
        <f t="shared" si="189"/>
        <v>7071757</v>
      </c>
      <c r="O703" s="19">
        <f>VLOOKUP(J703,[1]Values!$A$3:$D$462,3,FALSE)</f>
        <v>75597</v>
      </c>
      <c r="P703" s="19"/>
      <c r="Q703" s="19">
        <f t="shared" si="190"/>
        <v>75597</v>
      </c>
      <c r="R703" s="20">
        <f t="shared" si="191"/>
        <v>7147354</v>
      </c>
      <c r="S703" s="21">
        <f>VLOOKUP(H703,[1]Rates!$A$3:$D$139,3,FALSE)</f>
        <v>6.0700000000000001E-4</v>
      </c>
      <c r="T703" s="22">
        <f t="shared" si="192"/>
        <v>4338.443878</v>
      </c>
      <c r="U703" s="19">
        <f>VLOOKUP(J703,[1]Values!$A$3:$D$462,4,FALSE)</f>
        <v>1134405</v>
      </c>
      <c r="V703" s="20">
        <v>261006</v>
      </c>
      <c r="W703" s="20">
        <f t="shared" si="193"/>
        <v>873399</v>
      </c>
      <c r="X703" s="23">
        <f>VLOOKUP(H703,[1]Rates!$A$3:$D$139,4,FALSE)</f>
        <v>6.4899999999999995E-4</v>
      </c>
      <c r="Y703" s="90">
        <f t="shared" si="194"/>
        <v>566.83595099999991</v>
      </c>
      <c r="Z703" s="9"/>
    </row>
    <row r="704" spans="7:26" x14ac:dyDescent="0.25">
      <c r="G704" s="16"/>
      <c r="H704" s="9">
        <v>29</v>
      </c>
      <c r="I704" s="9" t="s">
        <v>24</v>
      </c>
      <c r="J704" s="17">
        <v>492</v>
      </c>
      <c r="K704" s="18">
        <v>1</v>
      </c>
      <c r="L704" s="19">
        <f>VLOOKUP(J704,[1]Values!$A$3:$D$462,2,FALSE)</f>
        <v>19275703</v>
      </c>
      <c r="M704" s="20">
        <v>12203946</v>
      </c>
      <c r="N704" s="20">
        <f t="shared" si="189"/>
        <v>7071757</v>
      </c>
      <c r="O704" s="19">
        <f>VLOOKUP(J704,[1]Values!$A$3:$D$462,3,FALSE)</f>
        <v>75597</v>
      </c>
      <c r="P704" s="19"/>
      <c r="Q704" s="19">
        <f t="shared" si="190"/>
        <v>75597</v>
      </c>
      <c r="R704" s="20">
        <f t="shared" si="191"/>
        <v>7147354</v>
      </c>
      <c r="S704" s="21">
        <f>VLOOKUP(H704,[1]Rates!$A$3:$D$139,3,FALSE)</f>
        <v>2.8760000000000001E-3</v>
      </c>
      <c r="T704" s="22">
        <f t="shared" si="192"/>
        <v>20555.790104</v>
      </c>
      <c r="U704" s="19">
        <f>VLOOKUP(J704,[1]Values!$A$3:$D$462,4,FALSE)</f>
        <v>1134405</v>
      </c>
      <c r="V704" s="20">
        <v>261006</v>
      </c>
      <c r="W704" s="20">
        <f t="shared" si="193"/>
        <v>873399</v>
      </c>
      <c r="X704" s="23">
        <f>VLOOKUP(H704,[1]Rates!$A$3:$D$139,4,FALSE)</f>
        <v>3.1029999999999999E-3</v>
      </c>
      <c r="Y704" s="90">
        <f t="shared" si="194"/>
        <v>2710.1570969999998</v>
      </c>
      <c r="Z704" s="9"/>
    </row>
    <row r="705" spans="7:26" x14ac:dyDescent="0.25">
      <c r="G705" s="16"/>
      <c r="H705" s="9">
        <v>38</v>
      </c>
      <c r="I705" s="9" t="s">
        <v>12</v>
      </c>
      <c r="J705" s="17">
        <v>492</v>
      </c>
      <c r="K705" s="18">
        <v>1</v>
      </c>
      <c r="L705" s="19">
        <f>VLOOKUP(J705,[1]Values!$A$3:$D$462,2,FALSE)</f>
        <v>19275703</v>
      </c>
      <c r="M705" s="20">
        <v>12203946</v>
      </c>
      <c r="N705" s="20">
        <f t="shared" si="189"/>
        <v>7071757</v>
      </c>
      <c r="O705" s="19">
        <f>VLOOKUP(J705,[1]Values!$A$3:$D$462,3,FALSE)</f>
        <v>75597</v>
      </c>
      <c r="P705" s="19"/>
      <c r="Q705" s="19">
        <f t="shared" si="190"/>
        <v>75597</v>
      </c>
      <c r="R705" s="20">
        <f t="shared" si="191"/>
        <v>7147354</v>
      </c>
      <c r="S705" s="21">
        <f>VLOOKUP(H705,[1]Rates!$A$3:$D$139,3,FALSE)</f>
        <v>9.8999999999999994E-5</v>
      </c>
      <c r="T705" s="22">
        <f t="shared" si="192"/>
        <v>707.58804599999996</v>
      </c>
      <c r="U705" s="19">
        <f>VLOOKUP(J705,[1]Values!$A$3:$D$462,4,FALSE)</f>
        <v>1134405</v>
      </c>
      <c r="V705" s="20">
        <v>261006</v>
      </c>
      <c r="W705" s="20">
        <f t="shared" si="193"/>
        <v>873399</v>
      </c>
      <c r="X705" s="23">
        <f>VLOOKUP(H705,[1]Rates!$A$3:$D$139,4,FALSE)</f>
        <v>8.6000000000000003E-5</v>
      </c>
      <c r="Y705" s="90">
        <f t="shared" si="194"/>
        <v>75.112313999999998</v>
      </c>
      <c r="Z705" s="9"/>
    </row>
    <row r="706" spans="7:26" x14ac:dyDescent="0.25">
      <c r="G706" s="16"/>
      <c r="H706" s="9">
        <v>55</v>
      </c>
      <c r="I706" s="9" t="s">
        <v>26</v>
      </c>
      <c r="J706" s="17">
        <v>492</v>
      </c>
      <c r="K706" s="18">
        <v>1</v>
      </c>
      <c r="L706" s="19">
        <f>VLOOKUP(J706,[1]Values!$A$3:$D$462,2,FALSE)</f>
        <v>19275703</v>
      </c>
      <c r="M706" s="20">
        <v>12203946</v>
      </c>
      <c r="N706" s="20">
        <f t="shared" si="189"/>
        <v>7071757</v>
      </c>
      <c r="O706" s="19">
        <f>VLOOKUP(J706,[1]Values!$A$3:$D$462,3,FALSE)</f>
        <v>75597</v>
      </c>
      <c r="P706" s="19"/>
      <c r="Q706" s="19">
        <f t="shared" si="190"/>
        <v>75597</v>
      </c>
      <c r="R706" s="20">
        <f t="shared" si="191"/>
        <v>7147354</v>
      </c>
      <c r="S706" s="21">
        <f>VLOOKUP(H706,[1]Rates!$A$3:$D$139,3,FALSE)</f>
        <v>1.45E-4</v>
      </c>
      <c r="T706" s="22">
        <f t="shared" si="192"/>
        <v>1036.3663300000001</v>
      </c>
      <c r="U706" s="19">
        <f>VLOOKUP(J706,[1]Values!$A$3:$D$462,4,FALSE)</f>
        <v>1134405</v>
      </c>
      <c r="V706" s="20">
        <v>261006</v>
      </c>
      <c r="W706" s="20">
        <f t="shared" si="193"/>
        <v>873399</v>
      </c>
      <c r="X706" s="23">
        <f>VLOOKUP(H706,[1]Rates!$A$3:$D$139,4,FALSE)</f>
        <v>1.35E-4</v>
      </c>
      <c r="Y706" s="90">
        <f t="shared" si="194"/>
        <v>117.90886500000001</v>
      </c>
      <c r="Z706" s="9"/>
    </row>
    <row r="707" spans="7:26" x14ac:dyDescent="0.25">
      <c r="G707" s="16"/>
      <c r="H707" s="9">
        <v>71</v>
      </c>
      <c r="I707" s="9" t="s">
        <v>18</v>
      </c>
      <c r="J707" s="17">
        <v>492</v>
      </c>
      <c r="K707" s="18">
        <v>0</v>
      </c>
      <c r="L707" s="19">
        <f>VLOOKUP(J707,[1]Values!$A$3:$D$462,2,FALSE)</f>
        <v>19275703</v>
      </c>
      <c r="M707" s="20">
        <v>12203946</v>
      </c>
      <c r="N707" s="20">
        <f t="shared" si="189"/>
        <v>0</v>
      </c>
      <c r="O707" s="19">
        <f>VLOOKUP(J707,[1]Values!$A$3:$D$462,3,FALSE)</f>
        <v>75597</v>
      </c>
      <c r="P707" s="19"/>
      <c r="Q707" s="19">
        <f t="shared" si="190"/>
        <v>0</v>
      </c>
      <c r="R707" s="20">
        <f t="shared" si="191"/>
        <v>0</v>
      </c>
      <c r="S707" s="21">
        <f>VLOOKUP(H707,[1]Rates!$A$3:$D$139,3,FALSE)</f>
        <v>9.0000000000000002E-6</v>
      </c>
      <c r="T707" s="22">
        <f t="shared" si="192"/>
        <v>0</v>
      </c>
      <c r="U707" s="19">
        <f>VLOOKUP(J707,[1]Values!$A$3:$D$462,4,FALSE)</f>
        <v>1134405</v>
      </c>
      <c r="V707" s="20">
        <v>261006</v>
      </c>
      <c r="W707" s="20">
        <f t="shared" si="193"/>
        <v>0</v>
      </c>
      <c r="X707" s="23">
        <f>VLOOKUP(H707,[1]Rates!$A$3:$D$139,4,FALSE)</f>
        <v>9.0000000000000002E-6</v>
      </c>
      <c r="Y707" s="90">
        <f t="shared" si="194"/>
        <v>0</v>
      </c>
      <c r="Z707" s="9"/>
    </row>
    <row r="708" spans="7:26" x14ac:dyDescent="0.25">
      <c r="G708" s="16"/>
      <c r="H708" s="9">
        <v>72</v>
      </c>
      <c r="I708" s="9" t="s">
        <v>28</v>
      </c>
      <c r="J708" s="17">
        <v>492</v>
      </c>
      <c r="K708" s="18">
        <v>0</v>
      </c>
      <c r="L708" s="19">
        <f>VLOOKUP(J708,[1]Values!$A$3:$D$462,2,FALSE)</f>
        <v>19275703</v>
      </c>
      <c r="M708" s="20">
        <v>12203946</v>
      </c>
      <c r="N708" s="20">
        <f t="shared" si="189"/>
        <v>0</v>
      </c>
      <c r="O708" s="19">
        <f>VLOOKUP(J708,[1]Values!$A$3:$D$462,3,FALSE)</f>
        <v>75597</v>
      </c>
      <c r="P708" s="19"/>
      <c r="Q708" s="19">
        <f t="shared" si="190"/>
        <v>0</v>
      </c>
      <c r="R708" s="20">
        <f t="shared" si="191"/>
        <v>0</v>
      </c>
      <c r="S708" s="21">
        <f>VLOOKUP(H708,[1]Rates!$A$3:$D$139,3,FALSE)</f>
        <v>2.5799999999999998E-4</v>
      </c>
      <c r="T708" s="22">
        <f t="shared" si="192"/>
        <v>0</v>
      </c>
      <c r="U708" s="19">
        <f>VLOOKUP(J708,[1]Values!$A$3:$D$462,4,FALSE)</f>
        <v>1134405</v>
      </c>
      <c r="V708" s="20">
        <v>261006</v>
      </c>
      <c r="W708" s="20">
        <f t="shared" si="193"/>
        <v>0</v>
      </c>
      <c r="X708" s="23">
        <f>VLOOKUP(H708,[1]Rates!$A$3:$D$139,4,FALSE)</f>
        <v>2.7500000000000002E-4</v>
      </c>
      <c r="Y708" s="90">
        <f t="shared" si="194"/>
        <v>0</v>
      </c>
      <c r="Z708" s="9"/>
    </row>
    <row r="709" spans="7:26" x14ac:dyDescent="0.25">
      <c r="G709" s="16"/>
      <c r="H709" s="9">
        <v>117</v>
      </c>
      <c r="I709" s="9" t="s">
        <v>21</v>
      </c>
      <c r="J709" s="17">
        <v>492</v>
      </c>
      <c r="K709" s="18">
        <v>1</v>
      </c>
      <c r="L709" s="19">
        <f>VLOOKUP(J709,[1]Values!$A$3:$D$462,2,FALSE)</f>
        <v>19275703</v>
      </c>
      <c r="M709" s="20">
        <v>12203946</v>
      </c>
      <c r="N709" s="20">
        <f t="shared" si="189"/>
        <v>7071757</v>
      </c>
      <c r="O709" s="19">
        <f>VLOOKUP(J709,[1]Values!$A$3:$D$462,3,FALSE)</f>
        <v>75597</v>
      </c>
      <c r="P709" s="19"/>
      <c r="Q709" s="19">
        <f t="shared" si="190"/>
        <v>75597</v>
      </c>
      <c r="R709" s="20">
        <f t="shared" si="191"/>
        <v>7147354</v>
      </c>
      <c r="S709" s="21">
        <f>VLOOKUP(H709,[1]Rates!$A$3:$D$139,3,FALSE)</f>
        <v>2.1900000000000001E-4</v>
      </c>
      <c r="T709" s="22">
        <f t="shared" si="192"/>
        <v>1565.270526</v>
      </c>
      <c r="U709" s="19">
        <f>VLOOKUP(J709,[1]Values!$A$3:$D$462,4,FALSE)</f>
        <v>1134405</v>
      </c>
      <c r="V709" s="20">
        <v>261006</v>
      </c>
      <c r="W709" s="20">
        <f t="shared" si="193"/>
        <v>873399</v>
      </c>
      <c r="X709" s="23">
        <f>VLOOKUP(H709,[1]Rates!$A$3:$D$139,4,FALSE)</f>
        <v>2.34E-4</v>
      </c>
      <c r="Y709" s="90">
        <f t="shared" si="194"/>
        <v>204.37536599999999</v>
      </c>
      <c r="Z709" s="9"/>
    </row>
    <row r="710" spans="7:26" x14ac:dyDescent="0.25">
      <c r="G710" s="16"/>
      <c r="H710" s="9">
        <v>122</v>
      </c>
      <c r="I710" s="9" t="s">
        <v>90</v>
      </c>
      <c r="J710" s="17">
        <v>492</v>
      </c>
      <c r="K710" s="18">
        <v>1</v>
      </c>
      <c r="L710" s="19">
        <f>VLOOKUP(J710,[1]Values!$A$3:$D$462,2,FALSE)</f>
        <v>19275703</v>
      </c>
      <c r="M710" s="20">
        <v>12203946</v>
      </c>
      <c r="N710" s="20">
        <f t="shared" si="189"/>
        <v>7071757</v>
      </c>
      <c r="O710" s="19">
        <f>VLOOKUP(J710,[1]Values!$A$3:$D$462,3,FALSE)</f>
        <v>75597</v>
      </c>
      <c r="P710" s="19"/>
      <c r="Q710" s="19">
        <f t="shared" si="190"/>
        <v>75597</v>
      </c>
      <c r="R710" s="20">
        <f t="shared" si="191"/>
        <v>7147354</v>
      </c>
      <c r="S710" s="21">
        <f>VLOOKUP(H710,[1]Rates!$A$3:$D$139,3,FALSE)</f>
        <v>0</v>
      </c>
      <c r="T710" s="22">
        <f t="shared" si="192"/>
        <v>0</v>
      </c>
      <c r="U710" s="19">
        <f>VLOOKUP(J710,[1]Values!$A$3:$D$462,4,FALSE)</f>
        <v>1134405</v>
      </c>
      <c r="V710" s="20">
        <v>261006</v>
      </c>
      <c r="W710" s="20">
        <f t="shared" si="193"/>
        <v>873399</v>
      </c>
      <c r="X710" s="23">
        <f>VLOOKUP(H710,[1]Rates!$A$3:$D$139,4,FALSE)</f>
        <v>0</v>
      </c>
      <c r="Y710" s="90">
        <f t="shared" si="194"/>
        <v>0</v>
      </c>
      <c r="Z710" s="9"/>
    </row>
    <row r="711" spans="7:26" x14ac:dyDescent="0.25">
      <c r="G711" s="16"/>
      <c r="H711" s="9">
        <v>128</v>
      </c>
      <c r="I711" s="9" t="s">
        <v>102</v>
      </c>
      <c r="J711" s="17">
        <v>492</v>
      </c>
      <c r="K711" s="18">
        <v>1</v>
      </c>
      <c r="L711" s="19">
        <f>VLOOKUP(J711,[1]Values!$A$3:$D$462,2,FALSE)</f>
        <v>19275703</v>
      </c>
      <c r="M711" s="20">
        <v>12203946</v>
      </c>
      <c r="N711" s="20">
        <f t="shared" si="189"/>
        <v>7071757</v>
      </c>
      <c r="O711" s="19">
        <f>VLOOKUP(J711,[1]Values!$A$3:$D$462,3,FALSE)</f>
        <v>75597</v>
      </c>
      <c r="P711" s="19"/>
      <c r="Q711" s="19">
        <f t="shared" si="190"/>
        <v>75597</v>
      </c>
      <c r="R711" s="20">
        <f t="shared" si="191"/>
        <v>7147354</v>
      </c>
      <c r="S711" s="21">
        <f>VLOOKUP(H711,[1]Rates!$A$3:$D$139,3,FALSE)</f>
        <v>0</v>
      </c>
      <c r="T711" s="22">
        <f t="shared" si="192"/>
        <v>0</v>
      </c>
      <c r="U711" s="19">
        <f>VLOOKUP(J711,[1]Values!$A$3:$D$462,4,FALSE)</f>
        <v>1134405</v>
      </c>
      <c r="V711" s="20">
        <v>261006</v>
      </c>
      <c r="W711" s="20">
        <f t="shared" si="193"/>
        <v>873399</v>
      </c>
      <c r="X711" s="23">
        <f>VLOOKUP(H711,[1]Rates!$A$3:$D$139,4,FALSE)</f>
        <v>0</v>
      </c>
      <c r="Y711" s="90">
        <f t="shared" si="194"/>
        <v>0</v>
      </c>
      <c r="Z711" s="9"/>
    </row>
    <row r="712" spans="7:26" x14ac:dyDescent="0.25">
      <c r="G712" s="16"/>
      <c r="H712" s="9"/>
      <c r="I712" s="9"/>
      <c r="J712" s="17"/>
      <c r="K712" s="18"/>
      <c r="L712" s="20"/>
      <c r="M712" s="20"/>
      <c r="N712" s="20"/>
      <c r="O712" s="20"/>
      <c r="P712" s="20"/>
      <c r="Q712" s="20"/>
      <c r="R712" s="20"/>
      <c r="S712" s="23"/>
      <c r="T712" s="22"/>
      <c r="U712" s="20"/>
      <c r="V712" s="20"/>
      <c r="W712" s="20"/>
      <c r="X712" s="23"/>
      <c r="Y712" s="90"/>
      <c r="Z712" s="9"/>
    </row>
    <row r="713" spans="7:26" ht="15.75" x14ac:dyDescent="0.25">
      <c r="G713" s="91">
        <v>128</v>
      </c>
      <c r="H713" s="28" t="s">
        <v>102</v>
      </c>
      <c r="I713" s="9"/>
      <c r="J713" s="17"/>
      <c r="K713" s="18"/>
      <c r="L713" s="20"/>
      <c r="M713" s="20"/>
      <c r="N713" s="20"/>
      <c r="O713" s="20"/>
      <c r="P713" s="20"/>
      <c r="Q713" s="20"/>
      <c r="R713" s="20"/>
      <c r="S713" s="23"/>
      <c r="T713" s="22"/>
      <c r="U713" s="20"/>
      <c r="V713" s="20"/>
      <c r="W713" s="20"/>
      <c r="X713" s="23"/>
      <c r="Y713" s="90"/>
      <c r="Z713" s="9"/>
    </row>
    <row r="714" spans="7:26" x14ac:dyDescent="0.25">
      <c r="G714" s="16"/>
      <c r="H714" s="9">
        <v>1</v>
      </c>
      <c r="I714" s="9" t="s">
        <v>11</v>
      </c>
      <c r="J714" s="17">
        <v>493</v>
      </c>
      <c r="K714" s="18"/>
      <c r="L714" s="19" t="s">
        <v>192</v>
      </c>
      <c r="M714" s="20"/>
      <c r="N714" s="20"/>
      <c r="O714" s="19"/>
      <c r="P714" s="19"/>
      <c r="Q714" s="19"/>
      <c r="R714" s="20"/>
      <c r="S714" s="21"/>
      <c r="T714" s="22"/>
      <c r="U714" s="19"/>
      <c r="V714" s="20"/>
      <c r="W714" s="20"/>
      <c r="X714" s="23"/>
      <c r="Y714" s="90"/>
      <c r="Z714" s="9"/>
    </row>
    <row r="715" spans="7:26" ht="15.75" thickBot="1" x14ac:dyDescent="0.3">
      <c r="G715" s="24"/>
      <c r="H715" s="25"/>
      <c r="I715" s="25"/>
      <c r="J715" s="93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6"/>
      <c r="Z715" s="9"/>
    </row>
    <row r="716" spans="7:26" x14ac:dyDescent="0.25">
      <c r="G716" s="9">
        <v>128</v>
      </c>
      <c r="H716" s="9" t="s">
        <v>102</v>
      </c>
      <c r="I716" s="9"/>
      <c r="J716" s="17"/>
      <c r="K716" s="18"/>
      <c r="L716" s="20"/>
      <c r="M716" s="20"/>
      <c r="N716" s="20"/>
      <c r="O716" s="20"/>
      <c r="P716" s="20"/>
      <c r="Q716" s="20"/>
      <c r="R716" s="20"/>
      <c r="S716" s="23"/>
      <c r="T716" s="22">
        <f>SUM(T694:T715)</f>
        <v>110483.79813200001</v>
      </c>
      <c r="U716" s="20"/>
      <c r="V716" s="20"/>
      <c r="W716" s="20"/>
      <c r="X716" s="23"/>
      <c r="Y716" s="22">
        <f>SUM(Y694:Y715)</f>
        <v>13647.732773999996</v>
      </c>
      <c r="Z716" s="27">
        <f>T716+Y716</f>
        <v>124131.530906</v>
      </c>
    </row>
    <row r="717" spans="7:26" x14ac:dyDescent="0.25">
      <c r="G717" s="9"/>
      <c r="H717" s="9"/>
      <c r="I717" s="9"/>
      <c r="J717" s="17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7:26" ht="15.75" thickBot="1" x14ac:dyDescent="0.3">
      <c r="G718" s="9"/>
      <c r="H718" s="9"/>
      <c r="I718" s="9"/>
      <c r="J718" s="10" t="s">
        <v>53</v>
      </c>
      <c r="K718" s="11" t="s">
        <v>54</v>
      </c>
      <c r="L718" s="12" t="s">
        <v>55</v>
      </c>
      <c r="M718" s="12" t="s">
        <v>160</v>
      </c>
      <c r="N718" s="12"/>
      <c r="O718" s="12" t="s">
        <v>56</v>
      </c>
      <c r="P718" s="12" t="s">
        <v>161</v>
      </c>
      <c r="Q718" s="12"/>
      <c r="R718" s="12" t="s">
        <v>57</v>
      </c>
      <c r="S718" s="13" t="s">
        <v>58</v>
      </c>
      <c r="T718" s="14" t="s">
        <v>59</v>
      </c>
      <c r="U718" s="12" t="s">
        <v>60</v>
      </c>
      <c r="V718" s="12" t="s">
        <v>61</v>
      </c>
      <c r="W718" s="12" t="s">
        <v>62</v>
      </c>
      <c r="X718" s="13" t="s">
        <v>63</v>
      </c>
      <c r="Y718" s="14" t="s">
        <v>64</v>
      </c>
      <c r="Z718" s="9"/>
    </row>
    <row r="719" spans="7:26" ht="15.75" x14ac:dyDescent="0.25">
      <c r="G719" s="82">
        <v>131</v>
      </c>
      <c r="H719" s="83" t="s">
        <v>171</v>
      </c>
      <c r="I719" s="15"/>
      <c r="J719" s="84"/>
      <c r="K719" s="85"/>
      <c r="L719" s="86"/>
      <c r="M719" s="86"/>
      <c r="N719" s="86"/>
      <c r="O719" s="86"/>
      <c r="P719" s="86"/>
      <c r="Q719" s="86"/>
      <c r="R719" s="86"/>
      <c r="S719" s="87"/>
      <c r="T719" s="88"/>
      <c r="U719" s="86"/>
      <c r="V719" s="86"/>
      <c r="W719" s="86"/>
      <c r="X719" s="87"/>
      <c r="Y719" s="89"/>
      <c r="Z719" s="9"/>
    </row>
    <row r="720" spans="7:26" x14ac:dyDescent="0.25">
      <c r="G720" s="16"/>
      <c r="H720" s="9">
        <v>1</v>
      </c>
      <c r="I720" s="9" t="s">
        <v>11</v>
      </c>
      <c r="J720" s="17">
        <v>496</v>
      </c>
      <c r="K720" s="18">
        <v>1</v>
      </c>
      <c r="L720" s="19">
        <f>VLOOKUP(J720,[1]Values!$A$3:$D$462,2,FALSE)</f>
        <v>1393830</v>
      </c>
      <c r="M720" s="20">
        <v>1070172</v>
      </c>
      <c r="N720" s="20">
        <f t="shared" ref="N720:N737" si="195">(L720-M720)*K720</f>
        <v>323658</v>
      </c>
      <c r="O720" s="19">
        <f>VLOOKUP(J720,[1]Values!$A$3:$D$462,3,FALSE)</f>
        <v>12950</v>
      </c>
      <c r="P720" s="19"/>
      <c r="Q720" s="19">
        <f t="shared" ref="Q720:Q737" si="196">(O720-P720)*K720</f>
        <v>12950</v>
      </c>
      <c r="R720" s="20">
        <f t="shared" ref="R720:R737" si="197">(L720-M720+O720-P720)*K720</f>
        <v>336608</v>
      </c>
      <c r="S720" s="21">
        <f>VLOOKUP(H720,[1]Rates!$A$3:$D$139,3,FALSE)</f>
        <v>1.908E-3</v>
      </c>
      <c r="T720" s="22">
        <f t="shared" ref="T720:T737" si="198">R720*S720</f>
        <v>642.248064</v>
      </c>
      <c r="U720" s="19">
        <f>VLOOKUP(J720,[1]Values!$A$3:$D$462,4,FALSE)</f>
        <v>477961</v>
      </c>
      <c r="V720" s="20">
        <v>377850</v>
      </c>
      <c r="W720" s="20">
        <f t="shared" ref="W720:W737" si="199">(U720-V720)*K720</f>
        <v>100111</v>
      </c>
      <c r="X720" s="23">
        <f>VLOOKUP(H720,[1]Rates!$A$3:$D$139,4,FALSE)</f>
        <v>2.0739999999999999E-3</v>
      </c>
      <c r="Y720" s="90">
        <f t="shared" ref="Y720:Y737" si="200">W720*X720</f>
        <v>207.630214</v>
      </c>
      <c r="Z720" s="9"/>
    </row>
    <row r="721" spans="7:26" x14ac:dyDescent="0.25">
      <c r="G721" s="16"/>
      <c r="H721" s="9">
        <v>2</v>
      </c>
      <c r="I721" s="9" t="s">
        <v>27</v>
      </c>
      <c r="J721" s="17">
        <v>496</v>
      </c>
      <c r="K721" s="18">
        <v>1</v>
      </c>
      <c r="L721" s="19">
        <f>VLOOKUP(J721,[1]Values!$A$3:$D$462,2,FALSE)</f>
        <v>1393830</v>
      </c>
      <c r="M721" s="20">
        <v>1070172</v>
      </c>
      <c r="N721" s="20">
        <f t="shared" si="195"/>
        <v>323658</v>
      </c>
      <c r="O721" s="19">
        <f>VLOOKUP(J721,[1]Values!$A$3:$D$462,3,FALSE)</f>
        <v>12950</v>
      </c>
      <c r="P721" s="19"/>
      <c r="Q721" s="19">
        <f t="shared" si="196"/>
        <v>12950</v>
      </c>
      <c r="R721" s="20">
        <f t="shared" si="197"/>
        <v>336608</v>
      </c>
      <c r="S721" s="21">
        <f>VLOOKUP(H721,[1]Rates!$A$3:$D$139,3,FALSE)</f>
        <v>2.0900000000000001E-4</v>
      </c>
      <c r="T721" s="22">
        <f t="shared" si="198"/>
        <v>70.351072000000002</v>
      </c>
      <c r="U721" s="19">
        <f>VLOOKUP(J721,[1]Values!$A$3:$D$462,4,FALSE)</f>
        <v>477961</v>
      </c>
      <c r="V721" s="20">
        <v>377850</v>
      </c>
      <c r="W721" s="20">
        <f t="shared" si="199"/>
        <v>100111</v>
      </c>
      <c r="X721" s="23">
        <f>VLOOKUP(H721,[1]Rates!$A$3:$D$139,4,FALSE)</f>
        <v>2.3000000000000001E-4</v>
      </c>
      <c r="Y721" s="90">
        <f t="shared" si="200"/>
        <v>23.02553</v>
      </c>
      <c r="Z721" s="9"/>
    </row>
    <row r="722" spans="7:26" x14ac:dyDescent="0.25">
      <c r="G722" s="16"/>
      <c r="H722" s="9">
        <v>3</v>
      </c>
      <c r="I722" s="9" t="s">
        <v>20</v>
      </c>
      <c r="J722" s="17">
        <v>496</v>
      </c>
      <c r="K722" s="18">
        <v>1</v>
      </c>
      <c r="L722" s="19">
        <f>VLOOKUP(J722,[1]Values!$A$3:$D$462,2,FALSE)</f>
        <v>1393830</v>
      </c>
      <c r="M722" s="20">
        <v>1070172</v>
      </c>
      <c r="N722" s="20">
        <f t="shared" si="195"/>
        <v>323658</v>
      </c>
      <c r="O722" s="19">
        <f>VLOOKUP(J722,[1]Values!$A$3:$D$462,3,FALSE)</f>
        <v>12950</v>
      </c>
      <c r="P722" s="19"/>
      <c r="Q722" s="19">
        <f t="shared" si="196"/>
        <v>12950</v>
      </c>
      <c r="R722" s="20">
        <f t="shared" si="197"/>
        <v>336608</v>
      </c>
      <c r="S722" s="21">
        <f>VLOOKUP(H722,[1]Rates!$A$3:$D$139,3,FALSE)</f>
        <v>4.9299999999999995E-4</v>
      </c>
      <c r="T722" s="22">
        <f t="shared" si="198"/>
        <v>165.94774399999997</v>
      </c>
      <c r="U722" s="19">
        <f>VLOOKUP(J722,[1]Values!$A$3:$D$462,4,FALSE)</f>
        <v>477961</v>
      </c>
      <c r="V722" s="20">
        <v>377850</v>
      </c>
      <c r="W722" s="20">
        <f t="shared" si="199"/>
        <v>100111</v>
      </c>
      <c r="X722" s="23">
        <f>VLOOKUP(H722,[1]Rates!$A$3:$D$139,4,FALSE)</f>
        <v>5.2599999999999999E-4</v>
      </c>
      <c r="Y722" s="90">
        <f t="shared" si="200"/>
        <v>52.658386</v>
      </c>
      <c r="Z722" s="9"/>
    </row>
    <row r="723" spans="7:26" x14ac:dyDescent="0.25">
      <c r="G723" s="16"/>
      <c r="H723" s="9">
        <v>4</v>
      </c>
      <c r="I723" s="9" t="s">
        <v>10</v>
      </c>
      <c r="J723" s="17">
        <v>496</v>
      </c>
      <c r="K723" s="18">
        <v>1</v>
      </c>
      <c r="L723" s="19">
        <f>VLOOKUP(J723,[1]Values!$A$3:$D$462,2,FALSE)</f>
        <v>1393830</v>
      </c>
      <c r="M723" s="20">
        <v>1070172</v>
      </c>
      <c r="N723" s="20">
        <f t="shared" si="195"/>
        <v>323658</v>
      </c>
      <c r="O723" s="19">
        <f>VLOOKUP(J723,[1]Values!$A$3:$D$462,3,FALSE)</f>
        <v>12950</v>
      </c>
      <c r="P723" s="19"/>
      <c r="Q723" s="19">
        <f t="shared" si="196"/>
        <v>12950</v>
      </c>
      <c r="R723" s="20">
        <f t="shared" si="197"/>
        <v>336608</v>
      </c>
      <c r="S723" s="21">
        <f>VLOOKUP(H723,[1]Rates!$A$3:$D$139,3,FALSE)</f>
        <v>8.1609999999999999E-3</v>
      </c>
      <c r="T723" s="22">
        <f t="shared" si="198"/>
        <v>2747.0578879999998</v>
      </c>
      <c r="U723" s="19">
        <f>VLOOKUP(J723,[1]Values!$A$3:$D$462,4,FALSE)</f>
        <v>477961</v>
      </c>
      <c r="V723" s="20">
        <v>377850</v>
      </c>
      <c r="W723" s="20">
        <f t="shared" si="199"/>
        <v>100111</v>
      </c>
      <c r="X723" s="23">
        <f>VLOOKUP(H723,[1]Rates!$A$3:$D$139,4,FALSE)</f>
        <v>7.8399999999999997E-3</v>
      </c>
      <c r="Y723" s="90">
        <f t="shared" si="200"/>
        <v>784.87023999999997</v>
      </c>
      <c r="Z723" s="9"/>
    </row>
    <row r="724" spans="7:26" x14ac:dyDescent="0.25">
      <c r="G724" s="16"/>
      <c r="H724" s="9">
        <v>136</v>
      </c>
      <c r="I724" s="9" t="s">
        <v>139</v>
      </c>
      <c r="J724" s="17">
        <v>496</v>
      </c>
      <c r="K724" s="18">
        <v>1</v>
      </c>
      <c r="L724" s="19">
        <f>VLOOKUP(J724,[1]Values!$A$3:$D$462,2,FALSE)</f>
        <v>1393830</v>
      </c>
      <c r="M724" s="20">
        <v>1070172</v>
      </c>
      <c r="N724" s="20">
        <f t="shared" si="195"/>
        <v>323658</v>
      </c>
      <c r="O724" s="19">
        <f>VLOOKUP(J724,[1]Values!$A$3:$D$462,3,FALSE)</f>
        <v>12950</v>
      </c>
      <c r="P724" s="19"/>
      <c r="Q724" s="19">
        <f t="shared" si="196"/>
        <v>12950</v>
      </c>
      <c r="R724" s="20">
        <f t="shared" si="197"/>
        <v>336608</v>
      </c>
      <c r="S724" s="21">
        <f>VLOOKUP(H724,[1]Rates!$A$3:$D$139,3,FALSE)</f>
        <v>2.31E-4</v>
      </c>
      <c r="T724" s="22">
        <f t="shared" si="198"/>
        <v>77.756448000000006</v>
      </c>
      <c r="U724" s="19">
        <f>VLOOKUP(J724,[1]Values!$A$3:$D$462,4,FALSE)</f>
        <v>477961</v>
      </c>
      <c r="V724" s="20">
        <v>377850</v>
      </c>
      <c r="W724" s="20">
        <f t="shared" si="199"/>
        <v>100111</v>
      </c>
      <c r="X724" s="23">
        <f>VLOOKUP(H724,[1]Rates!$A$3:$D$139,4,FALSE)</f>
        <v>2.0100000000000001E-4</v>
      </c>
      <c r="Y724" s="90">
        <f t="shared" si="200"/>
        <v>20.122311</v>
      </c>
      <c r="Z724" s="9"/>
    </row>
    <row r="725" spans="7:26" x14ac:dyDescent="0.25">
      <c r="G725" s="16"/>
      <c r="H725" s="9">
        <v>6</v>
      </c>
      <c r="I725" s="9" t="s">
        <v>70</v>
      </c>
      <c r="J725" s="17">
        <v>496</v>
      </c>
      <c r="K725" s="18">
        <v>1</v>
      </c>
      <c r="L725" s="19">
        <f>VLOOKUP(J725,[1]Values!$A$3:$D$462,2,FALSE)</f>
        <v>1393830</v>
      </c>
      <c r="M725" s="20">
        <v>1070172</v>
      </c>
      <c r="N725" s="20">
        <f t="shared" si="195"/>
        <v>323658</v>
      </c>
      <c r="O725" s="19">
        <f>VLOOKUP(J725,[1]Values!$A$3:$D$462,3,FALSE)</f>
        <v>12950</v>
      </c>
      <c r="P725" s="19"/>
      <c r="Q725" s="19">
        <f t="shared" si="196"/>
        <v>12950</v>
      </c>
      <c r="R725" s="20">
        <f t="shared" si="197"/>
        <v>336608</v>
      </c>
      <c r="S725" s="21">
        <f>VLOOKUP(H725,[1]Rates!$A$3:$D$139,3,FALSE)</f>
        <v>0</v>
      </c>
      <c r="T725" s="22">
        <f t="shared" si="198"/>
        <v>0</v>
      </c>
      <c r="U725" s="19">
        <f>VLOOKUP(J725,[1]Values!$A$3:$D$462,4,FALSE)</f>
        <v>477961</v>
      </c>
      <c r="V725" s="20">
        <v>377850</v>
      </c>
      <c r="W725" s="20">
        <f t="shared" si="199"/>
        <v>100111</v>
      </c>
      <c r="X725" s="23">
        <f>VLOOKUP(H725,[1]Rates!$A$3:$D$139,4,FALSE)</f>
        <v>0</v>
      </c>
      <c r="Y725" s="90">
        <f t="shared" si="200"/>
        <v>0</v>
      </c>
      <c r="Z725" s="9"/>
    </row>
    <row r="726" spans="7:26" x14ac:dyDescent="0.25">
      <c r="G726" s="16"/>
      <c r="H726" s="9">
        <v>7</v>
      </c>
      <c r="I726" s="9" t="s">
        <v>9</v>
      </c>
      <c r="J726" s="17">
        <v>496</v>
      </c>
      <c r="K726" s="18">
        <v>0</v>
      </c>
      <c r="L726" s="19">
        <f>VLOOKUP(J726,[1]Values!$A$3:$D$462,2,FALSE)</f>
        <v>1393830</v>
      </c>
      <c r="M726" s="20">
        <v>1070172</v>
      </c>
      <c r="N726" s="20">
        <f t="shared" si="195"/>
        <v>0</v>
      </c>
      <c r="O726" s="19">
        <f>VLOOKUP(J726,[1]Values!$A$3:$D$462,3,FALSE)</f>
        <v>12950</v>
      </c>
      <c r="P726" s="19"/>
      <c r="Q726" s="19">
        <f t="shared" si="196"/>
        <v>0</v>
      </c>
      <c r="R726" s="20">
        <f t="shared" si="197"/>
        <v>0</v>
      </c>
      <c r="S726" s="21">
        <f>VLOOKUP(H726,[1]Rates!$A$3:$D$139,3,FALSE)</f>
        <v>1.01E-4</v>
      </c>
      <c r="T726" s="22">
        <f t="shared" si="198"/>
        <v>0</v>
      </c>
      <c r="U726" s="19">
        <f>VLOOKUP(J726,[1]Values!$A$3:$D$462,4,FALSE)</f>
        <v>477961</v>
      </c>
      <c r="V726" s="20">
        <v>377850</v>
      </c>
      <c r="W726" s="20">
        <f t="shared" si="199"/>
        <v>0</v>
      </c>
      <c r="X726" s="23">
        <f>VLOOKUP(H726,[1]Rates!$A$3:$D$139,4,FALSE)</f>
        <v>1.08E-4</v>
      </c>
      <c r="Y726" s="90">
        <f t="shared" si="200"/>
        <v>0</v>
      </c>
      <c r="Z726" s="9"/>
    </row>
    <row r="727" spans="7:26" x14ac:dyDescent="0.25">
      <c r="G727" s="16"/>
      <c r="H727" s="9">
        <v>8</v>
      </c>
      <c r="I727" s="9" t="s">
        <v>23</v>
      </c>
      <c r="J727" s="17">
        <v>496</v>
      </c>
      <c r="K727" s="18">
        <v>0</v>
      </c>
      <c r="L727" s="19">
        <f>VLOOKUP(J727,[1]Values!$A$3:$D$462,2,FALSE)</f>
        <v>1393830</v>
      </c>
      <c r="M727" s="20">
        <v>1070172</v>
      </c>
      <c r="N727" s="20">
        <f t="shared" si="195"/>
        <v>0</v>
      </c>
      <c r="O727" s="19">
        <f>VLOOKUP(J727,[1]Values!$A$3:$D$462,3,FALSE)</f>
        <v>12950</v>
      </c>
      <c r="P727" s="19"/>
      <c r="Q727" s="19">
        <f t="shared" si="196"/>
        <v>0</v>
      </c>
      <c r="R727" s="20">
        <f t="shared" si="197"/>
        <v>0</v>
      </c>
      <c r="S727" s="21">
        <f>VLOOKUP(H727,[1]Rates!$A$3:$D$139,3,FALSE)</f>
        <v>1.5300000000000001E-4</v>
      </c>
      <c r="T727" s="22">
        <f t="shared" si="198"/>
        <v>0</v>
      </c>
      <c r="U727" s="19">
        <f>VLOOKUP(J727,[1]Values!$A$3:$D$462,4,FALSE)</f>
        <v>477961</v>
      </c>
      <c r="V727" s="20">
        <v>377850</v>
      </c>
      <c r="W727" s="20">
        <f t="shared" si="199"/>
        <v>0</v>
      </c>
      <c r="X727" s="23">
        <f>VLOOKUP(H727,[1]Rates!$A$3:$D$139,4,FALSE)</f>
        <v>1.64E-4</v>
      </c>
      <c r="Y727" s="90">
        <f t="shared" si="200"/>
        <v>0</v>
      </c>
      <c r="Z727" s="9"/>
    </row>
    <row r="728" spans="7:26" x14ac:dyDescent="0.25">
      <c r="G728" s="16"/>
      <c r="H728" s="9">
        <v>9</v>
      </c>
      <c r="I728" s="9" t="s">
        <v>0</v>
      </c>
      <c r="J728" s="17">
        <v>496</v>
      </c>
      <c r="K728" s="18">
        <v>0</v>
      </c>
      <c r="L728" s="19">
        <f>VLOOKUP(J728,[1]Values!$A$3:$D$462,2,FALSE)</f>
        <v>1393830</v>
      </c>
      <c r="M728" s="20">
        <v>1070172</v>
      </c>
      <c r="N728" s="20">
        <f t="shared" si="195"/>
        <v>0</v>
      </c>
      <c r="O728" s="19">
        <f>VLOOKUP(J728,[1]Values!$A$3:$D$462,3,FALSE)</f>
        <v>12950</v>
      </c>
      <c r="P728" s="19"/>
      <c r="Q728" s="19">
        <f t="shared" si="196"/>
        <v>0</v>
      </c>
      <c r="R728" s="20">
        <f t="shared" si="197"/>
        <v>0</v>
      </c>
      <c r="S728" s="21">
        <f>VLOOKUP(H728,[1]Rates!$A$3:$D$139,3,FALSE)</f>
        <v>2.5599999999999999E-4</v>
      </c>
      <c r="T728" s="22">
        <f t="shared" si="198"/>
        <v>0</v>
      </c>
      <c r="U728" s="19">
        <f>VLOOKUP(J728,[1]Values!$A$3:$D$462,4,FALSE)</f>
        <v>477961</v>
      </c>
      <c r="V728" s="20">
        <v>377850</v>
      </c>
      <c r="W728" s="20">
        <f t="shared" si="199"/>
        <v>0</v>
      </c>
      <c r="X728" s="23">
        <f>VLOOKUP(H728,[1]Rates!$A$3:$D$139,4,FALSE)</f>
        <v>2.7599999999999999E-4</v>
      </c>
      <c r="Y728" s="90">
        <f t="shared" si="200"/>
        <v>0</v>
      </c>
      <c r="Z728" s="9"/>
    </row>
    <row r="729" spans="7:26" x14ac:dyDescent="0.25">
      <c r="G729" s="16"/>
      <c r="H729" s="9">
        <v>17</v>
      </c>
      <c r="I729" s="9" t="s">
        <v>16</v>
      </c>
      <c r="J729" s="17">
        <v>496</v>
      </c>
      <c r="K729" s="18">
        <v>0</v>
      </c>
      <c r="L729" s="19">
        <f>VLOOKUP(J729,[1]Values!$A$3:$D$462,2,FALSE)</f>
        <v>1393830</v>
      </c>
      <c r="M729" s="20">
        <v>1070172</v>
      </c>
      <c r="N729" s="20">
        <f t="shared" si="195"/>
        <v>0</v>
      </c>
      <c r="O729" s="19">
        <f>VLOOKUP(J729,[1]Values!$A$3:$D$462,3,FALSE)</f>
        <v>12950</v>
      </c>
      <c r="P729" s="19"/>
      <c r="Q729" s="19">
        <f t="shared" si="196"/>
        <v>0</v>
      </c>
      <c r="R729" s="20">
        <f t="shared" si="197"/>
        <v>0</v>
      </c>
      <c r="S729" s="21">
        <f>VLOOKUP(H729,[1]Rates!$A$3:$D$139,3,FALSE)</f>
        <v>6.0700000000000001E-4</v>
      </c>
      <c r="T729" s="22">
        <f t="shared" si="198"/>
        <v>0</v>
      </c>
      <c r="U729" s="19">
        <f>VLOOKUP(J729,[1]Values!$A$3:$D$462,4,FALSE)</f>
        <v>477961</v>
      </c>
      <c r="V729" s="20">
        <v>377850</v>
      </c>
      <c r="W729" s="20">
        <f t="shared" si="199"/>
        <v>0</v>
      </c>
      <c r="X729" s="23">
        <f>VLOOKUP(H729,[1]Rates!$A$3:$D$139,4,FALSE)</f>
        <v>6.4899999999999995E-4</v>
      </c>
      <c r="Y729" s="90">
        <f t="shared" si="200"/>
        <v>0</v>
      </c>
      <c r="Z729" s="9"/>
    </row>
    <row r="730" spans="7:26" x14ac:dyDescent="0.25">
      <c r="G730" s="16"/>
      <c r="H730" s="9">
        <v>29</v>
      </c>
      <c r="I730" s="9" t="s">
        <v>24</v>
      </c>
      <c r="J730" s="17">
        <v>496</v>
      </c>
      <c r="K730" s="18">
        <v>1</v>
      </c>
      <c r="L730" s="19">
        <f>VLOOKUP(J730,[1]Values!$A$3:$D$462,2,FALSE)</f>
        <v>1393830</v>
      </c>
      <c r="M730" s="20">
        <v>1070172</v>
      </c>
      <c r="N730" s="20">
        <f t="shared" si="195"/>
        <v>323658</v>
      </c>
      <c r="O730" s="19">
        <f>VLOOKUP(J730,[1]Values!$A$3:$D$462,3,FALSE)</f>
        <v>12950</v>
      </c>
      <c r="P730" s="19"/>
      <c r="Q730" s="19">
        <f t="shared" si="196"/>
        <v>12950</v>
      </c>
      <c r="R730" s="20">
        <f t="shared" si="197"/>
        <v>336608</v>
      </c>
      <c r="S730" s="21">
        <f>VLOOKUP(H730,[1]Rates!$A$3:$D$139,3,FALSE)</f>
        <v>2.8760000000000001E-3</v>
      </c>
      <c r="T730" s="22">
        <f t="shared" si="198"/>
        <v>968.084608</v>
      </c>
      <c r="U730" s="19">
        <f>VLOOKUP(J730,[1]Values!$A$3:$D$462,4,FALSE)</f>
        <v>477961</v>
      </c>
      <c r="V730" s="20">
        <v>377850</v>
      </c>
      <c r="W730" s="20">
        <f t="shared" si="199"/>
        <v>100111</v>
      </c>
      <c r="X730" s="23">
        <f>VLOOKUP(H730,[1]Rates!$A$3:$D$139,4,FALSE)</f>
        <v>3.1029999999999999E-3</v>
      </c>
      <c r="Y730" s="90">
        <f t="shared" si="200"/>
        <v>310.64443299999999</v>
      </c>
      <c r="Z730" s="9"/>
    </row>
    <row r="731" spans="7:26" x14ac:dyDescent="0.25">
      <c r="G731" s="16"/>
      <c r="H731" s="9">
        <v>38</v>
      </c>
      <c r="I731" s="9" t="s">
        <v>12</v>
      </c>
      <c r="J731" s="17">
        <v>496</v>
      </c>
      <c r="K731" s="18">
        <v>1</v>
      </c>
      <c r="L731" s="19">
        <f>VLOOKUP(J731,[1]Values!$A$3:$D$462,2,FALSE)</f>
        <v>1393830</v>
      </c>
      <c r="M731" s="20">
        <v>1070172</v>
      </c>
      <c r="N731" s="20">
        <f t="shared" si="195"/>
        <v>323658</v>
      </c>
      <c r="O731" s="19">
        <f>VLOOKUP(J731,[1]Values!$A$3:$D$462,3,FALSE)</f>
        <v>12950</v>
      </c>
      <c r="P731" s="19"/>
      <c r="Q731" s="19">
        <f t="shared" si="196"/>
        <v>12950</v>
      </c>
      <c r="R731" s="20">
        <f t="shared" si="197"/>
        <v>336608</v>
      </c>
      <c r="S731" s="21">
        <f>VLOOKUP(H731,[1]Rates!$A$3:$D$139,3,FALSE)</f>
        <v>9.8999999999999994E-5</v>
      </c>
      <c r="T731" s="22">
        <f t="shared" si="198"/>
        <v>33.324191999999996</v>
      </c>
      <c r="U731" s="19">
        <f>VLOOKUP(J731,[1]Values!$A$3:$D$462,4,FALSE)</f>
        <v>477961</v>
      </c>
      <c r="V731" s="20">
        <v>377850</v>
      </c>
      <c r="W731" s="20">
        <f t="shared" si="199"/>
        <v>100111</v>
      </c>
      <c r="X731" s="23">
        <f>VLOOKUP(H731,[1]Rates!$A$3:$D$139,4,FALSE)</f>
        <v>8.6000000000000003E-5</v>
      </c>
      <c r="Y731" s="90">
        <f t="shared" si="200"/>
        <v>8.6095459999999999</v>
      </c>
      <c r="Z731" s="9"/>
    </row>
    <row r="732" spans="7:26" x14ac:dyDescent="0.25">
      <c r="G732" s="16"/>
      <c r="H732" s="9">
        <v>55</v>
      </c>
      <c r="I732" s="9" t="s">
        <v>26</v>
      </c>
      <c r="J732" s="17">
        <v>496</v>
      </c>
      <c r="K732" s="18">
        <v>1</v>
      </c>
      <c r="L732" s="19">
        <f>VLOOKUP(J732,[1]Values!$A$3:$D$462,2,FALSE)</f>
        <v>1393830</v>
      </c>
      <c r="M732" s="20">
        <v>1070172</v>
      </c>
      <c r="N732" s="20">
        <f t="shared" si="195"/>
        <v>323658</v>
      </c>
      <c r="O732" s="19">
        <f>VLOOKUP(J732,[1]Values!$A$3:$D$462,3,FALSE)</f>
        <v>12950</v>
      </c>
      <c r="P732" s="19"/>
      <c r="Q732" s="19">
        <f t="shared" si="196"/>
        <v>12950</v>
      </c>
      <c r="R732" s="20">
        <f t="shared" si="197"/>
        <v>336608</v>
      </c>
      <c r="S732" s="21">
        <f>VLOOKUP(H732,[1]Rates!$A$3:$D$139,3,FALSE)</f>
        <v>1.45E-4</v>
      </c>
      <c r="T732" s="22">
        <f t="shared" si="198"/>
        <v>48.808160000000001</v>
      </c>
      <c r="U732" s="19">
        <f>VLOOKUP(J732,[1]Values!$A$3:$D$462,4,FALSE)</f>
        <v>477961</v>
      </c>
      <c r="V732" s="20">
        <v>377850</v>
      </c>
      <c r="W732" s="20">
        <f t="shared" si="199"/>
        <v>100111</v>
      </c>
      <c r="X732" s="23">
        <f>VLOOKUP(H732,[1]Rates!$A$3:$D$139,4,FALSE)</f>
        <v>1.35E-4</v>
      </c>
      <c r="Y732" s="90">
        <f t="shared" si="200"/>
        <v>13.514984999999999</v>
      </c>
      <c r="Z732" s="9"/>
    </row>
    <row r="733" spans="7:26" x14ac:dyDescent="0.25">
      <c r="G733" s="16"/>
      <c r="H733" s="9">
        <v>71</v>
      </c>
      <c r="I733" s="9" t="s">
        <v>18</v>
      </c>
      <c r="J733" s="17">
        <v>496</v>
      </c>
      <c r="K733" s="18">
        <v>0</v>
      </c>
      <c r="L733" s="19">
        <f>VLOOKUP(J733,[1]Values!$A$3:$D$462,2,FALSE)</f>
        <v>1393830</v>
      </c>
      <c r="M733" s="20">
        <v>1070172</v>
      </c>
      <c r="N733" s="20">
        <f t="shared" si="195"/>
        <v>0</v>
      </c>
      <c r="O733" s="19">
        <f>VLOOKUP(J733,[1]Values!$A$3:$D$462,3,FALSE)</f>
        <v>12950</v>
      </c>
      <c r="P733" s="19"/>
      <c r="Q733" s="19">
        <f t="shared" si="196"/>
        <v>0</v>
      </c>
      <c r="R733" s="20">
        <f t="shared" si="197"/>
        <v>0</v>
      </c>
      <c r="S733" s="21">
        <f>VLOOKUP(H733,[1]Rates!$A$3:$D$139,3,FALSE)</f>
        <v>9.0000000000000002E-6</v>
      </c>
      <c r="T733" s="22">
        <f t="shared" si="198"/>
        <v>0</v>
      </c>
      <c r="U733" s="19">
        <f>VLOOKUP(J733,[1]Values!$A$3:$D$462,4,FALSE)</f>
        <v>477961</v>
      </c>
      <c r="V733" s="20">
        <v>377850</v>
      </c>
      <c r="W733" s="20">
        <f t="shared" si="199"/>
        <v>0</v>
      </c>
      <c r="X733" s="23">
        <f>VLOOKUP(H733,[1]Rates!$A$3:$D$139,4,FALSE)</f>
        <v>9.0000000000000002E-6</v>
      </c>
      <c r="Y733" s="90">
        <f t="shared" si="200"/>
        <v>0</v>
      </c>
      <c r="Z733" s="9"/>
    </row>
    <row r="734" spans="7:26" x14ac:dyDescent="0.25">
      <c r="G734" s="16"/>
      <c r="H734" s="9">
        <v>72</v>
      </c>
      <c r="I734" s="9" t="s">
        <v>28</v>
      </c>
      <c r="J734" s="17">
        <v>496</v>
      </c>
      <c r="K734" s="18">
        <v>0</v>
      </c>
      <c r="L734" s="19">
        <f>VLOOKUP(J734,[1]Values!$A$3:$D$462,2,FALSE)</f>
        <v>1393830</v>
      </c>
      <c r="M734" s="20">
        <v>1070172</v>
      </c>
      <c r="N734" s="20">
        <f t="shared" si="195"/>
        <v>0</v>
      </c>
      <c r="O734" s="19">
        <f>VLOOKUP(J734,[1]Values!$A$3:$D$462,3,FALSE)</f>
        <v>12950</v>
      </c>
      <c r="P734" s="19"/>
      <c r="Q734" s="19">
        <f t="shared" si="196"/>
        <v>0</v>
      </c>
      <c r="R734" s="20">
        <f t="shared" si="197"/>
        <v>0</v>
      </c>
      <c r="S734" s="21">
        <f>VLOOKUP(H734,[1]Rates!$A$3:$D$139,3,FALSE)</f>
        <v>2.5799999999999998E-4</v>
      </c>
      <c r="T734" s="22">
        <f t="shared" si="198"/>
        <v>0</v>
      </c>
      <c r="U734" s="19">
        <f>VLOOKUP(J734,[1]Values!$A$3:$D$462,4,FALSE)</f>
        <v>477961</v>
      </c>
      <c r="V734" s="20">
        <v>377850</v>
      </c>
      <c r="W734" s="20">
        <f t="shared" si="199"/>
        <v>0</v>
      </c>
      <c r="X734" s="23">
        <f>VLOOKUP(H734,[1]Rates!$A$3:$D$139,4,FALSE)</f>
        <v>2.7500000000000002E-4</v>
      </c>
      <c r="Y734" s="90">
        <f t="shared" si="200"/>
        <v>0</v>
      </c>
      <c r="Z734" s="9"/>
    </row>
    <row r="735" spans="7:26" x14ac:dyDescent="0.25">
      <c r="G735" s="16"/>
      <c r="H735" s="9">
        <v>117</v>
      </c>
      <c r="I735" s="9" t="s">
        <v>21</v>
      </c>
      <c r="J735" s="17">
        <v>496</v>
      </c>
      <c r="K735" s="18">
        <v>0</v>
      </c>
      <c r="L735" s="19">
        <f>VLOOKUP(J735,[1]Values!$A$3:$D$462,2,FALSE)</f>
        <v>1393830</v>
      </c>
      <c r="M735" s="20">
        <v>1070172</v>
      </c>
      <c r="N735" s="20">
        <f t="shared" si="195"/>
        <v>0</v>
      </c>
      <c r="O735" s="19">
        <f>VLOOKUP(J735,[1]Values!$A$3:$D$462,3,FALSE)</f>
        <v>12950</v>
      </c>
      <c r="P735" s="19"/>
      <c r="Q735" s="19">
        <f t="shared" si="196"/>
        <v>0</v>
      </c>
      <c r="R735" s="20">
        <f t="shared" si="197"/>
        <v>0</v>
      </c>
      <c r="S735" s="21">
        <f>VLOOKUP(H735,[1]Rates!$A$3:$D$139,3,FALSE)</f>
        <v>2.1900000000000001E-4</v>
      </c>
      <c r="T735" s="22">
        <f t="shared" si="198"/>
        <v>0</v>
      </c>
      <c r="U735" s="19">
        <f>VLOOKUP(J735,[1]Values!$A$3:$D$462,4,FALSE)</f>
        <v>477961</v>
      </c>
      <c r="V735" s="20">
        <v>377850</v>
      </c>
      <c r="W735" s="20">
        <f t="shared" si="199"/>
        <v>0</v>
      </c>
      <c r="X735" s="23">
        <f>VLOOKUP(H735,[1]Rates!$A$3:$D$139,4,FALSE)</f>
        <v>2.34E-4</v>
      </c>
      <c r="Y735" s="90">
        <f t="shared" si="200"/>
        <v>0</v>
      </c>
      <c r="Z735" s="9"/>
    </row>
    <row r="736" spans="7:26" x14ac:dyDescent="0.25">
      <c r="G736" s="16"/>
      <c r="H736" s="9">
        <v>122</v>
      </c>
      <c r="I736" s="9" t="s">
        <v>90</v>
      </c>
      <c r="J736" s="17">
        <v>496</v>
      </c>
      <c r="K736" s="18">
        <v>1</v>
      </c>
      <c r="L736" s="19">
        <f>VLOOKUP(J736,[1]Values!$A$3:$D$462,2,FALSE)</f>
        <v>1393830</v>
      </c>
      <c r="M736" s="20">
        <v>1070172</v>
      </c>
      <c r="N736" s="20">
        <f t="shared" si="195"/>
        <v>323658</v>
      </c>
      <c r="O736" s="19">
        <f>VLOOKUP(J736,[1]Values!$A$3:$D$462,3,FALSE)</f>
        <v>12950</v>
      </c>
      <c r="P736" s="19"/>
      <c r="Q736" s="19">
        <f t="shared" si="196"/>
        <v>12950</v>
      </c>
      <c r="R736" s="20">
        <f t="shared" si="197"/>
        <v>336608</v>
      </c>
      <c r="S736" s="21">
        <f>VLOOKUP(H736,[1]Rates!$A$3:$D$139,3,FALSE)</f>
        <v>0</v>
      </c>
      <c r="T736" s="22">
        <f t="shared" si="198"/>
        <v>0</v>
      </c>
      <c r="U736" s="19">
        <f>VLOOKUP(J736,[1]Values!$A$3:$D$462,4,FALSE)</f>
        <v>477961</v>
      </c>
      <c r="V736" s="20">
        <v>377850</v>
      </c>
      <c r="W736" s="20">
        <f t="shared" si="199"/>
        <v>100111</v>
      </c>
      <c r="X736" s="23">
        <f>VLOOKUP(H736,[1]Rates!$A$3:$D$139,4,FALSE)</f>
        <v>0</v>
      </c>
      <c r="Y736" s="90">
        <f t="shared" si="200"/>
        <v>0</v>
      </c>
      <c r="Z736" s="9"/>
    </row>
    <row r="737" spans="7:26" x14ac:dyDescent="0.25">
      <c r="G737" s="16"/>
      <c r="H737" s="9">
        <v>131</v>
      </c>
      <c r="I737" s="9" t="s">
        <v>171</v>
      </c>
      <c r="J737" s="17">
        <v>496</v>
      </c>
      <c r="K737" s="18">
        <v>1</v>
      </c>
      <c r="L737" s="19">
        <f>VLOOKUP(J737,[1]Values!$A$3:$D$462,2,FALSE)</f>
        <v>1393830</v>
      </c>
      <c r="M737" s="20">
        <v>1070172</v>
      </c>
      <c r="N737" s="20">
        <f t="shared" si="195"/>
        <v>323658</v>
      </c>
      <c r="O737" s="19">
        <f>VLOOKUP(J737,[1]Values!$A$3:$D$462,3,FALSE)</f>
        <v>12950</v>
      </c>
      <c r="P737" s="19"/>
      <c r="Q737" s="19">
        <f t="shared" si="196"/>
        <v>12950</v>
      </c>
      <c r="R737" s="20">
        <f t="shared" si="197"/>
        <v>336608</v>
      </c>
      <c r="S737" s="21">
        <f>VLOOKUP(H737,[1]Rates!$A$3:$D$139,3,FALSE)</f>
        <v>0</v>
      </c>
      <c r="T737" s="22">
        <f t="shared" si="198"/>
        <v>0</v>
      </c>
      <c r="U737" s="19">
        <f>VLOOKUP(J737,[1]Values!$A$3:$D$462,4,FALSE)</f>
        <v>477961</v>
      </c>
      <c r="V737" s="20">
        <v>377850</v>
      </c>
      <c r="W737" s="20">
        <f t="shared" si="199"/>
        <v>100111</v>
      </c>
      <c r="X737" s="23">
        <f>VLOOKUP(H737,[1]Rates!$A$3:$D$139,4,FALSE)</f>
        <v>0</v>
      </c>
      <c r="Y737" s="90">
        <f t="shared" si="200"/>
        <v>0</v>
      </c>
      <c r="Z737" s="9"/>
    </row>
    <row r="738" spans="7:26" x14ac:dyDescent="0.25">
      <c r="G738" s="16"/>
      <c r="H738" s="9"/>
      <c r="I738" s="9"/>
      <c r="J738" s="17"/>
      <c r="K738" s="18"/>
      <c r="L738" s="20"/>
      <c r="M738" s="20"/>
      <c r="N738" s="20"/>
      <c r="O738" s="20"/>
      <c r="P738" s="20"/>
      <c r="Q738" s="20"/>
      <c r="R738" s="20"/>
      <c r="S738" s="23"/>
      <c r="T738" s="22"/>
      <c r="U738" s="20"/>
      <c r="V738" s="20"/>
      <c r="W738" s="20"/>
      <c r="X738" s="23"/>
      <c r="Y738" s="90"/>
      <c r="Z738" s="9"/>
    </row>
    <row r="739" spans="7:26" ht="15.75" x14ac:dyDescent="0.25">
      <c r="G739" s="91">
        <v>131</v>
      </c>
      <c r="H739" s="28" t="s">
        <v>171</v>
      </c>
      <c r="I739" s="9"/>
      <c r="J739" s="17"/>
      <c r="K739" s="18"/>
      <c r="L739" s="20"/>
      <c r="M739" s="20"/>
      <c r="N739" s="20"/>
      <c r="O739" s="20"/>
      <c r="P739" s="20"/>
      <c r="Q739" s="20"/>
      <c r="R739" s="20"/>
      <c r="S739" s="23"/>
      <c r="T739" s="22"/>
      <c r="U739" s="20"/>
      <c r="V739" s="20"/>
      <c r="W739" s="20"/>
      <c r="X739" s="23"/>
      <c r="Y739" s="90"/>
      <c r="Z739" s="9"/>
    </row>
    <row r="740" spans="7:26" x14ac:dyDescent="0.25">
      <c r="G740" s="16"/>
      <c r="H740" s="9">
        <v>1</v>
      </c>
      <c r="I740" s="9" t="s">
        <v>11</v>
      </c>
      <c r="J740" s="17">
        <v>497</v>
      </c>
      <c r="K740" s="18">
        <v>1</v>
      </c>
      <c r="L740" s="19">
        <f>VLOOKUP(J740,[1]Values!$A$3:$D$462,2,FALSE)</f>
        <v>34334217</v>
      </c>
      <c r="M740" s="96">
        <v>11223054</v>
      </c>
      <c r="N740" s="20">
        <f t="shared" ref="N740:N758" si="201">(L740-M740)*K740</f>
        <v>23111163</v>
      </c>
      <c r="O740" s="19">
        <f>VLOOKUP(J740,[1]Values!$A$3:$D$462,3,FALSE)</f>
        <v>72627</v>
      </c>
      <c r="P740" s="19"/>
      <c r="Q740" s="19">
        <f t="shared" ref="Q740:Q758" si="202">(O740-P740)*K740</f>
        <v>72627</v>
      </c>
      <c r="R740" s="20">
        <f t="shared" ref="R740:R758" si="203">(L740-M740+O740-P740)*K740</f>
        <v>23183790</v>
      </c>
      <c r="S740" s="21">
        <f>VLOOKUP(H740,[1]Rates!$A$3:$D$139,3,FALSE)</f>
        <v>1.908E-3</v>
      </c>
      <c r="T740" s="22">
        <f t="shared" ref="T740:T758" si="204">R740*S740</f>
        <v>44234.671320000001</v>
      </c>
      <c r="U740" s="19">
        <f>VLOOKUP(J740,[1]Values!$A$3:$D$462,4,FALSE)</f>
        <v>2149892</v>
      </c>
      <c r="V740" s="20">
        <v>613133</v>
      </c>
      <c r="W740" s="20">
        <f t="shared" ref="W740:W758" si="205">(U740-V740)*K740</f>
        <v>1536759</v>
      </c>
      <c r="X740" s="23">
        <f>VLOOKUP(H740,[1]Rates!$A$3:$D$139,4,FALSE)</f>
        <v>2.0739999999999999E-3</v>
      </c>
      <c r="Y740" s="90">
        <f t="shared" ref="Y740:Y758" si="206">W740*X740</f>
        <v>3187.2381659999996</v>
      </c>
      <c r="Z740" s="9"/>
    </row>
    <row r="741" spans="7:26" x14ac:dyDescent="0.25">
      <c r="G741" s="16"/>
      <c r="H741" s="9">
        <v>2</v>
      </c>
      <c r="I741" s="9" t="s">
        <v>27</v>
      </c>
      <c r="J741" s="17">
        <v>497</v>
      </c>
      <c r="K741" s="18">
        <v>1</v>
      </c>
      <c r="L741" s="19">
        <f>VLOOKUP(J741,[1]Values!$A$3:$D$462,2,FALSE)</f>
        <v>34334217</v>
      </c>
      <c r="M741" s="96">
        <v>11223054</v>
      </c>
      <c r="N741" s="20">
        <f t="shared" si="201"/>
        <v>23111163</v>
      </c>
      <c r="O741" s="19">
        <f>VLOOKUP(J741,[1]Values!$A$3:$D$462,3,FALSE)</f>
        <v>72627</v>
      </c>
      <c r="P741" s="19"/>
      <c r="Q741" s="19">
        <f t="shared" si="202"/>
        <v>72627</v>
      </c>
      <c r="R741" s="20">
        <f t="shared" si="203"/>
        <v>23183790</v>
      </c>
      <c r="S741" s="21">
        <f>VLOOKUP(H741,[1]Rates!$A$3:$D$139,3,FALSE)</f>
        <v>2.0900000000000001E-4</v>
      </c>
      <c r="T741" s="22">
        <f t="shared" si="204"/>
        <v>4845.4121100000002</v>
      </c>
      <c r="U741" s="19">
        <f>VLOOKUP(J741,[1]Values!$A$3:$D$462,4,FALSE)</f>
        <v>2149892</v>
      </c>
      <c r="V741" s="20">
        <v>613133</v>
      </c>
      <c r="W741" s="20">
        <f t="shared" si="205"/>
        <v>1536759</v>
      </c>
      <c r="X741" s="23">
        <f>VLOOKUP(H741,[1]Rates!$A$3:$D$139,4,FALSE)</f>
        <v>2.3000000000000001E-4</v>
      </c>
      <c r="Y741" s="90">
        <f t="shared" si="206"/>
        <v>353.45456999999999</v>
      </c>
      <c r="Z741" s="9"/>
    </row>
    <row r="742" spans="7:26" x14ac:dyDescent="0.25">
      <c r="G742" s="16"/>
      <c r="H742" s="9">
        <v>3</v>
      </c>
      <c r="I742" s="9" t="s">
        <v>20</v>
      </c>
      <c r="J742" s="17">
        <v>497</v>
      </c>
      <c r="K742" s="18">
        <v>1</v>
      </c>
      <c r="L742" s="19">
        <f>VLOOKUP(J742,[1]Values!$A$3:$D$462,2,FALSE)</f>
        <v>34334217</v>
      </c>
      <c r="M742" s="96">
        <v>11223054</v>
      </c>
      <c r="N742" s="20">
        <f t="shared" si="201"/>
        <v>23111163</v>
      </c>
      <c r="O742" s="19">
        <f>VLOOKUP(J742,[1]Values!$A$3:$D$462,3,FALSE)</f>
        <v>72627</v>
      </c>
      <c r="P742" s="19"/>
      <c r="Q742" s="19">
        <f t="shared" si="202"/>
        <v>72627</v>
      </c>
      <c r="R742" s="20">
        <f t="shared" si="203"/>
        <v>23183790</v>
      </c>
      <c r="S742" s="21">
        <f>VLOOKUP(H742,[1]Rates!$A$3:$D$139,3,FALSE)</f>
        <v>4.9299999999999995E-4</v>
      </c>
      <c r="T742" s="22">
        <f t="shared" si="204"/>
        <v>11429.608469999999</v>
      </c>
      <c r="U742" s="19">
        <f>VLOOKUP(J742,[1]Values!$A$3:$D$462,4,FALSE)</f>
        <v>2149892</v>
      </c>
      <c r="V742" s="20">
        <v>613133</v>
      </c>
      <c r="W742" s="20">
        <f t="shared" si="205"/>
        <v>1536759</v>
      </c>
      <c r="X742" s="23">
        <f>VLOOKUP(H742,[1]Rates!$A$3:$D$139,4,FALSE)</f>
        <v>5.2599999999999999E-4</v>
      </c>
      <c r="Y742" s="90">
        <f t="shared" si="206"/>
        <v>808.33523400000001</v>
      </c>
      <c r="Z742" s="9"/>
    </row>
    <row r="743" spans="7:26" x14ac:dyDescent="0.25">
      <c r="G743" s="16"/>
      <c r="H743" s="9">
        <v>4</v>
      </c>
      <c r="I743" s="9" t="s">
        <v>10</v>
      </c>
      <c r="J743" s="17">
        <v>497</v>
      </c>
      <c r="K743" s="18">
        <v>1</v>
      </c>
      <c r="L743" s="19">
        <f>VLOOKUP(J743,[1]Values!$A$3:$D$462,2,FALSE)</f>
        <v>34334217</v>
      </c>
      <c r="M743" s="96">
        <v>11223054</v>
      </c>
      <c r="N743" s="20">
        <f t="shared" si="201"/>
        <v>23111163</v>
      </c>
      <c r="O743" s="19">
        <f>VLOOKUP(J743,[1]Values!$A$3:$D$462,3,FALSE)</f>
        <v>72627</v>
      </c>
      <c r="P743" s="19"/>
      <c r="Q743" s="19">
        <f t="shared" si="202"/>
        <v>72627</v>
      </c>
      <c r="R743" s="20">
        <f t="shared" si="203"/>
        <v>23183790</v>
      </c>
      <c r="S743" s="21">
        <f>VLOOKUP(H743,[1]Rates!$A$3:$D$139,3,FALSE)</f>
        <v>8.1609999999999999E-3</v>
      </c>
      <c r="T743" s="22">
        <f t="shared" si="204"/>
        <v>189202.91019</v>
      </c>
      <c r="U743" s="19">
        <f>VLOOKUP(J743,[1]Values!$A$3:$D$462,4,FALSE)</f>
        <v>2149892</v>
      </c>
      <c r="V743" s="20">
        <v>613133</v>
      </c>
      <c r="W743" s="20">
        <f t="shared" si="205"/>
        <v>1536759</v>
      </c>
      <c r="X743" s="23">
        <f>VLOOKUP(H743,[1]Rates!$A$3:$D$139,4,FALSE)</f>
        <v>7.8399999999999997E-3</v>
      </c>
      <c r="Y743" s="90">
        <f t="shared" si="206"/>
        <v>12048.190559999999</v>
      </c>
      <c r="Z743" s="9"/>
    </row>
    <row r="744" spans="7:26" x14ac:dyDescent="0.25">
      <c r="G744" s="16"/>
      <c r="H744" s="9">
        <v>136</v>
      </c>
      <c r="I744" s="9" t="s">
        <v>139</v>
      </c>
      <c r="J744" s="17">
        <v>497</v>
      </c>
      <c r="K744" s="18">
        <v>1</v>
      </c>
      <c r="L744" s="19">
        <f>VLOOKUP(J744,[1]Values!$A$3:$D$462,2,FALSE)</f>
        <v>34334217</v>
      </c>
      <c r="M744" s="96">
        <v>11223054</v>
      </c>
      <c r="N744" s="20">
        <f t="shared" si="201"/>
        <v>23111163</v>
      </c>
      <c r="O744" s="19">
        <f>VLOOKUP(J744,[1]Values!$A$3:$D$462,3,FALSE)</f>
        <v>72627</v>
      </c>
      <c r="P744" s="19"/>
      <c r="Q744" s="19">
        <f t="shared" si="202"/>
        <v>72627</v>
      </c>
      <c r="R744" s="20">
        <f t="shared" si="203"/>
        <v>23183790</v>
      </c>
      <c r="S744" s="21">
        <f>VLOOKUP(H744,[1]Rates!$A$3:$D$139,3,FALSE)</f>
        <v>2.31E-4</v>
      </c>
      <c r="T744" s="22">
        <f t="shared" si="204"/>
        <v>5355.4554900000003</v>
      </c>
      <c r="U744" s="19">
        <f>VLOOKUP(J744,[1]Values!$A$3:$D$462,4,FALSE)</f>
        <v>2149892</v>
      </c>
      <c r="V744" s="20">
        <v>613133</v>
      </c>
      <c r="W744" s="20">
        <f t="shared" si="205"/>
        <v>1536759</v>
      </c>
      <c r="X744" s="23">
        <f>VLOOKUP(H744,[1]Rates!$A$3:$D$139,4,FALSE)</f>
        <v>2.0100000000000001E-4</v>
      </c>
      <c r="Y744" s="90">
        <f t="shared" si="206"/>
        <v>308.88855899999999</v>
      </c>
      <c r="Z744" s="9"/>
    </row>
    <row r="745" spans="7:26" x14ac:dyDescent="0.25">
      <c r="G745" s="16"/>
      <c r="H745" s="9">
        <v>6</v>
      </c>
      <c r="I745" s="9" t="s">
        <v>70</v>
      </c>
      <c r="J745" s="17">
        <v>497</v>
      </c>
      <c r="K745" s="18">
        <v>1</v>
      </c>
      <c r="L745" s="19">
        <f>VLOOKUP(J745,[1]Values!$A$3:$D$462,2,FALSE)</f>
        <v>34334217</v>
      </c>
      <c r="M745" s="96">
        <v>11223054</v>
      </c>
      <c r="N745" s="20">
        <f t="shared" si="201"/>
        <v>23111163</v>
      </c>
      <c r="O745" s="19">
        <f>VLOOKUP(J745,[1]Values!$A$3:$D$462,3,FALSE)</f>
        <v>72627</v>
      </c>
      <c r="P745" s="19"/>
      <c r="Q745" s="19">
        <f t="shared" si="202"/>
        <v>72627</v>
      </c>
      <c r="R745" s="20">
        <f t="shared" si="203"/>
        <v>23183790</v>
      </c>
      <c r="S745" s="21">
        <f>VLOOKUP(H745,[1]Rates!$A$3:$D$139,3,FALSE)</f>
        <v>0</v>
      </c>
      <c r="T745" s="22">
        <f t="shared" si="204"/>
        <v>0</v>
      </c>
      <c r="U745" s="19">
        <f>VLOOKUP(J745,[1]Values!$A$3:$D$462,4,FALSE)</f>
        <v>2149892</v>
      </c>
      <c r="V745" s="20">
        <v>613133</v>
      </c>
      <c r="W745" s="20">
        <f t="shared" si="205"/>
        <v>1536759</v>
      </c>
      <c r="X745" s="23">
        <f>VLOOKUP(H745,[1]Rates!$A$3:$D$139,4,FALSE)</f>
        <v>0</v>
      </c>
      <c r="Y745" s="90">
        <f t="shared" si="206"/>
        <v>0</v>
      </c>
      <c r="Z745" s="9"/>
    </row>
    <row r="746" spans="7:26" x14ac:dyDescent="0.25">
      <c r="G746" s="16"/>
      <c r="H746" s="9">
        <v>7</v>
      </c>
      <c r="I746" s="9" t="s">
        <v>9</v>
      </c>
      <c r="J746" s="17">
        <v>497</v>
      </c>
      <c r="K746" s="18">
        <v>0</v>
      </c>
      <c r="L746" s="19">
        <f>VLOOKUP(J746,[1]Values!$A$3:$D$462,2,FALSE)</f>
        <v>34334217</v>
      </c>
      <c r="M746" s="96">
        <v>11223054</v>
      </c>
      <c r="N746" s="20">
        <f t="shared" si="201"/>
        <v>0</v>
      </c>
      <c r="O746" s="19">
        <f>VLOOKUP(J746,[1]Values!$A$3:$D$462,3,FALSE)</f>
        <v>72627</v>
      </c>
      <c r="P746" s="19"/>
      <c r="Q746" s="19">
        <f t="shared" si="202"/>
        <v>0</v>
      </c>
      <c r="R746" s="20">
        <f t="shared" si="203"/>
        <v>0</v>
      </c>
      <c r="S746" s="21">
        <f>VLOOKUP(H746,[1]Rates!$A$3:$D$139,3,FALSE)</f>
        <v>1.01E-4</v>
      </c>
      <c r="T746" s="22">
        <f t="shared" si="204"/>
        <v>0</v>
      </c>
      <c r="U746" s="19">
        <f>VLOOKUP(J746,[1]Values!$A$3:$D$462,4,FALSE)</f>
        <v>2149892</v>
      </c>
      <c r="V746" s="20">
        <v>613133</v>
      </c>
      <c r="W746" s="20">
        <f t="shared" si="205"/>
        <v>0</v>
      </c>
      <c r="X746" s="23">
        <f>VLOOKUP(H746,[1]Rates!$A$3:$D$139,4,FALSE)</f>
        <v>1.08E-4</v>
      </c>
      <c r="Y746" s="90">
        <f t="shared" si="206"/>
        <v>0</v>
      </c>
      <c r="Z746" s="9"/>
    </row>
    <row r="747" spans="7:26" x14ac:dyDescent="0.25">
      <c r="G747" s="16"/>
      <c r="H747" s="9">
        <v>8</v>
      </c>
      <c r="I747" s="9" t="s">
        <v>23</v>
      </c>
      <c r="J747" s="17">
        <v>497</v>
      </c>
      <c r="K747" s="18">
        <v>0</v>
      </c>
      <c r="L747" s="19">
        <f>VLOOKUP(J747,[1]Values!$A$3:$D$462,2,FALSE)</f>
        <v>34334217</v>
      </c>
      <c r="M747" s="96">
        <v>11223054</v>
      </c>
      <c r="N747" s="20">
        <f t="shared" si="201"/>
        <v>0</v>
      </c>
      <c r="O747" s="19">
        <f>VLOOKUP(J747,[1]Values!$A$3:$D$462,3,FALSE)</f>
        <v>72627</v>
      </c>
      <c r="P747" s="19"/>
      <c r="Q747" s="19">
        <f t="shared" si="202"/>
        <v>0</v>
      </c>
      <c r="R747" s="20">
        <f t="shared" si="203"/>
        <v>0</v>
      </c>
      <c r="S747" s="21">
        <f>VLOOKUP(H747,[1]Rates!$A$3:$D$139,3,FALSE)</f>
        <v>1.5300000000000001E-4</v>
      </c>
      <c r="T747" s="22">
        <f t="shared" si="204"/>
        <v>0</v>
      </c>
      <c r="U747" s="19">
        <f>VLOOKUP(J747,[1]Values!$A$3:$D$462,4,FALSE)</f>
        <v>2149892</v>
      </c>
      <c r="V747" s="20">
        <v>613133</v>
      </c>
      <c r="W747" s="20">
        <f t="shared" si="205"/>
        <v>0</v>
      </c>
      <c r="X747" s="23">
        <f>VLOOKUP(H747,[1]Rates!$A$3:$D$139,4,FALSE)</f>
        <v>1.64E-4</v>
      </c>
      <c r="Y747" s="90">
        <f t="shared" si="206"/>
        <v>0</v>
      </c>
      <c r="Z747" s="9"/>
    </row>
    <row r="748" spans="7:26" x14ac:dyDescent="0.25">
      <c r="G748" s="16"/>
      <c r="H748" s="9">
        <v>9</v>
      </c>
      <c r="I748" s="9" t="s">
        <v>0</v>
      </c>
      <c r="J748" s="17">
        <v>497</v>
      </c>
      <c r="K748" s="18">
        <v>0</v>
      </c>
      <c r="L748" s="19">
        <f>VLOOKUP(J748,[1]Values!$A$3:$D$462,2,FALSE)</f>
        <v>34334217</v>
      </c>
      <c r="M748" s="96">
        <v>11223054</v>
      </c>
      <c r="N748" s="20">
        <f t="shared" si="201"/>
        <v>0</v>
      </c>
      <c r="O748" s="19">
        <f>VLOOKUP(J748,[1]Values!$A$3:$D$462,3,FALSE)</f>
        <v>72627</v>
      </c>
      <c r="P748" s="19"/>
      <c r="Q748" s="19">
        <f t="shared" si="202"/>
        <v>0</v>
      </c>
      <c r="R748" s="20">
        <f t="shared" si="203"/>
        <v>0</v>
      </c>
      <c r="S748" s="21">
        <f>VLOOKUP(H748,[1]Rates!$A$3:$D$139,3,FALSE)</f>
        <v>2.5599999999999999E-4</v>
      </c>
      <c r="T748" s="22">
        <f t="shared" si="204"/>
        <v>0</v>
      </c>
      <c r="U748" s="19">
        <f>VLOOKUP(J748,[1]Values!$A$3:$D$462,4,FALSE)</f>
        <v>2149892</v>
      </c>
      <c r="V748" s="20">
        <v>613133</v>
      </c>
      <c r="W748" s="20">
        <f t="shared" si="205"/>
        <v>0</v>
      </c>
      <c r="X748" s="23">
        <f>VLOOKUP(H748,[1]Rates!$A$3:$D$139,4,FALSE)</f>
        <v>2.7599999999999999E-4</v>
      </c>
      <c r="Y748" s="90">
        <f t="shared" si="206"/>
        <v>0</v>
      </c>
      <c r="Z748" s="9"/>
    </row>
    <row r="749" spans="7:26" x14ac:dyDescent="0.25">
      <c r="G749" s="16"/>
      <c r="H749" s="9">
        <v>17</v>
      </c>
      <c r="I749" s="9" t="s">
        <v>16</v>
      </c>
      <c r="J749" s="17">
        <v>497</v>
      </c>
      <c r="K749" s="18">
        <v>0</v>
      </c>
      <c r="L749" s="19">
        <f>VLOOKUP(J749,[1]Values!$A$3:$D$462,2,FALSE)</f>
        <v>34334217</v>
      </c>
      <c r="M749" s="96">
        <v>11223054</v>
      </c>
      <c r="N749" s="20">
        <f t="shared" si="201"/>
        <v>0</v>
      </c>
      <c r="O749" s="19">
        <f>VLOOKUP(J749,[1]Values!$A$3:$D$462,3,FALSE)</f>
        <v>72627</v>
      </c>
      <c r="P749" s="19"/>
      <c r="Q749" s="19">
        <f t="shared" si="202"/>
        <v>0</v>
      </c>
      <c r="R749" s="20">
        <f t="shared" si="203"/>
        <v>0</v>
      </c>
      <c r="S749" s="21">
        <f>VLOOKUP(H749,[1]Rates!$A$3:$D$139,3,FALSE)</f>
        <v>6.0700000000000001E-4</v>
      </c>
      <c r="T749" s="22">
        <f t="shared" si="204"/>
        <v>0</v>
      </c>
      <c r="U749" s="19">
        <f>VLOOKUP(J749,[1]Values!$A$3:$D$462,4,FALSE)</f>
        <v>2149892</v>
      </c>
      <c r="V749" s="20">
        <v>613133</v>
      </c>
      <c r="W749" s="20">
        <f t="shared" si="205"/>
        <v>0</v>
      </c>
      <c r="X749" s="23">
        <f>VLOOKUP(H749,[1]Rates!$A$3:$D$139,4,FALSE)</f>
        <v>6.4899999999999995E-4</v>
      </c>
      <c r="Y749" s="90">
        <f t="shared" si="206"/>
        <v>0</v>
      </c>
      <c r="Z749" s="9"/>
    </row>
    <row r="750" spans="7:26" x14ac:dyDescent="0.25">
      <c r="G750" s="16"/>
      <c r="H750" s="9">
        <v>29</v>
      </c>
      <c r="I750" s="9" t="s">
        <v>24</v>
      </c>
      <c r="J750" s="17">
        <v>497</v>
      </c>
      <c r="K750" s="18">
        <v>1</v>
      </c>
      <c r="L750" s="19">
        <f>VLOOKUP(J750,[1]Values!$A$3:$D$462,2,FALSE)</f>
        <v>34334217</v>
      </c>
      <c r="M750" s="96">
        <v>11223054</v>
      </c>
      <c r="N750" s="20">
        <f t="shared" si="201"/>
        <v>23111163</v>
      </c>
      <c r="O750" s="19">
        <f>VLOOKUP(J750,[1]Values!$A$3:$D$462,3,FALSE)</f>
        <v>72627</v>
      </c>
      <c r="P750" s="19"/>
      <c r="Q750" s="19">
        <f t="shared" si="202"/>
        <v>72627</v>
      </c>
      <c r="R750" s="20">
        <f t="shared" si="203"/>
        <v>23183790</v>
      </c>
      <c r="S750" s="21">
        <f>VLOOKUP(H750,[1]Rates!$A$3:$D$139,3,FALSE)</f>
        <v>2.8760000000000001E-3</v>
      </c>
      <c r="T750" s="22">
        <f t="shared" si="204"/>
        <v>66676.580040000001</v>
      </c>
      <c r="U750" s="19">
        <f>VLOOKUP(J750,[1]Values!$A$3:$D$462,4,FALSE)</f>
        <v>2149892</v>
      </c>
      <c r="V750" s="20">
        <v>613133</v>
      </c>
      <c r="W750" s="20">
        <f t="shared" si="205"/>
        <v>1536759</v>
      </c>
      <c r="X750" s="23">
        <f>VLOOKUP(H750,[1]Rates!$A$3:$D$139,4,FALSE)</f>
        <v>3.1029999999999999E-3</v>
      </c>
      <c r="Y750" s="90">
        <f t="shared" si="206"/>
        <v>4768.563177</v>
      </c>
      <c r="Z750" s="9"/>
    </row>
    <row r="751" spans="7:26" x14ac:dyDescent="0.25">
      <c r="G751" s="16"/>
      <c r="H751" s="9">
        <v>38</v>
      </c>
      <c r="I751" s="9" t="s">
        <v>12</v>
      </c>
      <c r="J751" s="17">
        <v>497</v>
      </c>
      <c r="K751" s="18">
        <v>1</v>
      </c>
      <c r="L751" s="19">
        <f>VLOOKUP(J751,[1]Values!$A$3:$D$462,2,FALSE)</f>
        <v>34334217</v>
      </c>
      <c r="M751" s="96">
        <v>11223054</v>
      </c>
      <c r="N751" s="20">
        <f t="shared" si="201"/>
        <v>23111163</v>
      </c>
      <c r="O751" s="19">
        <f>VLOOKUP(J751,[1]Values!$A$3:$D$462,3,FALSE)</f>
        <v>72627</v>
      </c>
      <c r="P751" s="19"/>
      <c r="Q751" s="19">
        <f t="shared" si="202"/>
        <v>72627</v>
      </c>
      <c r="R751" s="20">
        <f t="shared" si="203"/>
        <v>23183790</v>
      </c>
      <c r="S751" s="21">
        <f>VLOOKUP(H751,[1]Rates!$A$3:$D$139,3,FALSE)</f>
        <v>9.8999999999999994E-5</v>
      </c>
      <c r="T751" s="22">
        <f t="shared" si="204"/>
        <v>2295.1952099999999</v>
      </c>
      <c r="U751" s="19">
        <f>VLOOKUP(J751,[1]Values!$A$3:$D$462,4,FALSE)</f>
        <v>2149892</v>
      </c>
      <c r="V751" s="20">
        <v>613133</v>
      </c>
      <c r="W751" s="20">
        <f t="shared" si="205"/>
        <v>1536759</v>
      </c>
      <c r="X751" s="23">
        <f>VLOOKUP(H751,[1]Rates!$A$3:$D$139,4,FALSE)</f>
        <v>8.6000000000000003E-5</v>
      </c>
      <c r="Y751" s="90">
        <f t="shared" si="206"/>
        <v>132.16127399999999</v>
      </c>
      <c r="Z751" s="9"/>
    </row>
    <row r="752" spans="7:26" x14ac:dyDescent="0.25">
      <c r="G752" s="16"/>
      <c r="H752" s="9">
        <v>49</v>
      </c>
      <c r="I752" s="9" t="s">
        <v>143</v>
      </c>
      <c r="J752" s="17">
        <v>497</v>
      </c>
      <c r="K752" s="18">
        <v>1</v>
      </c>
      <c r="L752" s="19">
        <f>VLOOKUP(J752,[1]Values!$A$3:$D$462,2,FALSE)</f>
        <v>34334217</v>
      </c>
      <c r="M752" s="96">
        <v>11223054</v>
      </c>
      <c r="N752" s="20">
        <f t="shared" si="201"/>
        <v>23111163</v>
      </c>
      <c r="O752" s="19">
        <f>VLOOKUP(J752,[1]Values!$A$3:$D$462,3,FALSE)</f>
        <v>72627</v>
      </c>
      <c r="P752" s="19"/>
      <c r="Q752" s="19">
        <f t="shared" si="202"/>
        <v>72627</v>
      </c>
      <c r="R752" s="20">
        <f t="shared" si="203"/>
        <v>23183790</v>
      </c>
      <c r="S752" s="21">
        <f>VLOOKUP(H752,[1]Rates!$A$3:$D$139,3,FALSE)</f>
        <v>0</v>
      </c>
      <c r="T752" s="22">
        <f t="shared" si="204"/>
        <v>0</v>
      </c>
      <c r="U752" s="19">
        <f>VLOOKUP(J752,[1]Values!$A$3:$D$462,4,FALSE)</f>
        <v>2149892</v>
      </c>
      <c r="V752" s="20">
        <v>613133</v>
      </c>
      <c r="W752" s="20">
        <f t="shared" si="205"/>
        <v>1536759</v>
      </c>
      <c r="X752" s="23">
        <f>VLOOKUP(H752,[1]Rates!$A$3:$D$139,4,FALSE)</f>
        <v>0</v>
      </c>
      <c r="Y752" s="90">
        <f t="shared" si="206"/>
        <v>0</v>
      </c>
      <c r="Z752" s="9"/>
    </row>
    <row r="753" spans="7:26" x14ac:dyDescent="0.25">
      <c r="G753" s="16"/>
      <c r="H753" s="9">
        <v>55</v>
      </c>
      <c r="I753" s="9" t="s">
        <v>26</v>
      </c>
      <c r="J753" s="17">
        <v>497</v>
      </c>
      <c r="K753" s="18">
        <v>1</v>
      </c>
      <c r="L753" s="19">
        <f>VLOOKUP(J753,[1]Values!$A$3:$D$462,2,FALSE)</f>
        <v>34334217</v>
      </c>
      <c r="M753" s="96">
        <v>11223054</v>
      </c>
      <c r="N753" s="20">
        <f t="shared" si="201"/>
        <v>23111163</v>
      </c>
      <c r="O753" s="19">
        <f>VLOOKUP(J753,[1]Values!$A$3:$D$462,3,FALSE)</f>
        <v>72627</v>
      </c>
      <c r="P753" s="19"/>
      <c r="Q753" s="19">
        <f t="shared" si="202"/>
        <v>72627</v>
      </c>
      <c r="R753" s="20">
        <f t="shared" si="203"/>
        <v>23183790</v>
      </c>
      <c r="S753" s="21">
        <f>VLOOKUP(H753,[1]Rates!$A$3:$D$139,3,FALSE)</f>
        <v>1.45E-4</v>
      </c>
      <c r="T753" s="22">
        <f t="shared" si="204"/>
        <v>3361.6495500000001</v>
      </c>
      <c r="U753" s="19">
        <f>VLOOKUP(J753,[1]Values!$A$3:$D$462,4,FALSE)</f>
        <v>2149892</v>
      </c>
      <c r="V753" s="20">
        <v>613133</v>
      </c>
      <c r="W753" s="20">
        <f t="shared" si="205"/>
        <v>1536759</v>
      </c>
      <c r="X753" s="23">
        <f>VLOOKUP(H753,[1]Rates!$A$3:$D$139,4,FALSE)</f>
        <v>1.35E-4</v>
      </c>
      <c r="Y753" s="90">
        <f t="shared" si="206"/>
        <v>207.46246500000001</v>
      </c>
      <c r="Z753" s="9"/>
    </row>
    <row r="754" spans="7:26" x14ac:dyDescent="0.25">
      <c r="G754" s="16"/>
      <c r="H754" s="9">
        <v>71</v>
      </c>
      <c r="I754" s="9" t="s">
        <v>18</v>
      </c>
      <c r="J754" s="17">
        <v>497</v>
      </c>
      <c r="K754" s="18">
        <v>0</v>
      </c>
      <c r="L754" s="19">
        <f>VLOOKUP(J754,[1]Values!$A$3:$D$462,2,FALSE)</f>
        <v>34334217</v>
      </c>
      <c r="M754" s="96">
        <v>11223054</v>
      </c>
      <c r="N754" s="20">
        <f t="shared" si="201"/>
        <v>0</v>
      </c>
      <c r="O754" s="19">
        <f>VLOOKUP(J754,[1]Values!$A$3:$D$462,3,FALSE)</f>
        <v>72627</v>
      </c>
      <c r="P754" s="19"/>
      <c r="Q754" s="19">
        <f t="shared" si="202"/>
        <v>0</v>
      </c>
      <c r="R754" s="20">
        <f t="shared" si="203"/>
        <v>0</v>
      </c>
      <c r="S754" s="21">
        <f>VLOOKUP(H754,[1]Rates!$A$3:$D$139,3,FALSE)</f>
        <v>9.0000000000000002E-6</v>
      </c>
      <c r="T754" s="22">
        <f t="shared" si="204"/>
        <v>0</v>
      </c>
      <c r="U754" s="19">
        <f>VLOOKUP(J754,[1]Values!$A$3:$D$462,4,FALSE)</f>
        <v>2149892</v>
      </c>
      <c r="V754" s="20">
        <v>613133</v>
      </c>
      <c r="W754" s="20">
        <f t="shared" si="205"/>
        <v>0</v>
      </c>
      <c r="X754" s="23">
        <f>VLOOKUP(H754,[1]Rates!$A$3:$D$139,4,FALSE)</f>
        <v>9.0000000000000002E-6</v>
      </c>
      <c r="Y754" s="90">
        <f t="shared" si="206"/>
        <v>0</v>
      </c>
      <c r="Z754" s="9"/>
    </row>
    <row r="755" spans="7:26" x14ac:dyDescent="0.25">
      <c r="G755" s="16"/>
      <c r="H755" s="9">
        <v>72</v>
      </c>
      <c r="I755" s="9" t="s">
        <v>28</v>
      </c>
      <c r="J755" s="17">
        <v>497</v>
      </c>
      <c r="K755" s="18">
        <v>0</v>
      </c>
      <c r="L755" s="19">
        <f>VLOOKUP(J755,[1]Values!$A$3:$D$462,2,FALSE)</f>
        <v>34334217</v>
      </c>
      <c r="M755" s="96">
        <v>11223054</v>
      </c>
      <c r="N755" s="20">
        <f t="shared" si="201"/>
        <v>0</v>
      </c>
      <c r="O755" s="19">
        <f>VLOOKUP(J755,[1]Values!$A$3:$D$462,3,FALSE)</f>
        <v>72627</v>
      </c>
      <c r="P755" s="19"/>
      <c r="Q755" s="19">
        <f t="shared" si="202"/>
        <v>0</v>
      </c>
      <c r="R755" s="20">
        <f t="shared" si="203"/>
        <v>0</v>
      </c>
      <c r="S755" s="21">
        <f>VLOOKUP(H755,[1]Rates!$A$3:$D$139,3,FALSE)</f>
        <v>2.5799999999999998E-4</v>
      </c>
      <c r="T755" s="22">
        <f t="shared" si="204"/>
        <v>0</v>
      </c>
      <c r="U755" s="19">
        <f>VLOOKUP(J755,[1]Values!$A$3:$D$462,4,FALSE)</f>
        <v>2149892</v>
      </c>
      <c r="V755" s="20">
        <v>613133</v>
      </c>
      <c r="W755" s="20">
        <f t="shared" si="205"/>
        <v>0</v>
      </c>
      <c r="X755" s="23">
        <f>VLOOKUP(H755,[1]Rates!$A$3:$D$139,4,FALSE)</f>
        <v>2.7500000000000002E-4</v>
      </c>
      <c r="Y755" s="90">
        <f t="shared" si="206"/>
        <v>0</v>
      </c>
      <c r="Z755" s="9"/>
    </row>
    <row r="756" spans="7:26" x14ac:dyDescent="0.25">
      <c r="G756" s="16"/>
      <c r="H756" s="9">
        <v>117</v>
      </c>
      <c r="I756" s="9" t="s">
        <v>21</v>
      </c>
      <c r="J756" s="17">
        <v>497</v>
      </c>
      <c r="K756" s="18">
        <v>0</v>
      </c>
      <c r="L756" s="19">
        <f>VLOOKUP(J756,[1]Values!$A$3:$D$462,2,FALSE)</f>
        <v>34334217</v>
      </c>
      <c r="M756" s="96">
        <v>11223054</v>
      </c>
      <c r="N756" s="20">
        <f t="shared" si="201"/>
        <v>0</v>
      </c>
      <c r="O756" s="19">
        <f>VLOOKUP(J756,[1]Values!$A$3:$D$462,3,FALSE)</f>
        <v>72627</v>
      </c>
      <c r="P756" s="19"/>
      <c r="Q756" s="19">
        <f t="shared" si="202"/>
        <v>0</v>
      </c>
      <c r="R756" s="20">
        <f t="shared" si="203"/>
        <v>0</v>
      </c>
      <c r="S756" s="21">
        <f>VLOOKUP(H756,[1]Rates!$A$3:$D$139,3,FALSE)</f>
        <v>2.1900000000000001E-4</v>
      </c>
      <c r="T756" s="22">
        <f t="shared" si="204"/>
        <v>0</v>
      </c>
      <c r="U756" s="19">
        <f>VLOOKUP(J756,[1]Values!$A$3:$D$462,4,FALSE)</f>
        <v>2149892</v>
      </c>
      <c r="V756" s="20">
        <v>613133</v>
      </c>
      <c r="W756" s="20">
        <f t="shared" si="205"/>
        <v>0</v>
      </c>
      <c r="X756" s="23">
        <f>VLOOKUP(H756,[1]Rates!$A$3:$D$139,4,FALSE)</f>
        <v>2.34E-4</v>
      </c>
      <c r="Y756" s="90">
        <f t="shared" si="206"/>
        <v>0</v>
      </c>
      <c r="Z756" s="9"/>
    </row>
    <row r="757" spans="7:26" x14ac:dyDescent="0.25">
      <c r="G757" s="16"/>
      <c r="H757" s="9">
        <v>122</v>
      </c>
      <c r="I757" s="9" t="s">
        <v>90</v>
      </c>
      <c r="J757" s="17">
        <v>497</v>
      </c>
      <c r="K757" s="18">
        <v>1</v>
      </c>
      <c r="L757" s="19">
        <f>VLOOKUP(J757,[1]Values!$A$3:$D$462,2,FALSE)</f>
        <v>34334217</v>
      </c>
      <c r="M757" s="96">
        <v>11223054</v>
      </c>
      <c r="N757" s="20">
        <f t="shared" si="201"/>
        <v>23111163</v>
      </c>
      <c r="O757" s="19">
        <f>VLOOKUP(J757,[1]Values!$A$3:$D$462,3,FALSE)</f>
        <v>72627</v>
      </c>
      <c r="P757" s="19"/>
      <c r="Q757" s="19">
        <f t="shared" si="202"/>
        <v>72627</v>
      </c>
      <c r="R757" s="20">
        <f t="shared" si="203"/>
        <v>23183790</v>
      </c>
      <c r="S757" s="21">
        <f>VLOOKUP(H757,[1]Rates!$A$3:$D$139,3,FALSE)</f>
        <v>0</v>
      </c>
      <c r="T757" s="22">
        <f t="shared" si="204"/>
        <v>0</v>
      </c>
      <c r="U757" s="19">
        <f>VLOOKUP(J757,[1]Values!$A$3:$D$462,4,FALSE)</f>
        <v>2149892</v>
      </c>
      <c r="V757" s="20">
        <v>613133</v>
      </c>
      <c r="W757" s="20">
        <f t="shared" si="205"/>
        <v>1536759</v>
      </c>
      <c r="X757" s="23">
        <f>VLOOKUP(H757,[1]Rates!$A$3:$D$139,4,FALSE)</f>
        <v>0</v>
      </c>
      <c r="Y757" s="90">
        <f t="shared" si="206"/>
        <v>0</v>
      </c>
      <c r="Z757" s="9"/>
    </row>
    <row r="758" spans="7:26" x14ac:dyDescent="0.25">
      <c r="G758" s="16"/>
      <c r="H758" s="9">
        <v>131</v>
      </c>
      <c r="I758" s="9" t="s">
        <v>171</v>
      </c>
      <c r="J758" s="17">
        <v>497</v>
      </c>
      <c r="K758" s="18">
        <v>1</v>
      </c>
      <c r="L758" s="19">
        <f>VLOOKUP(J758,[1]Values!$A$3:$D$462,2,FALSE)</f>
        <v>34334217</v>
      </c>
      <c r="M758" s="96">
        <v>11223054</v>
      </c>
      <c r="N758" s="20">
        <f t="shared" si="201"/>
        <v>23111163</v>
      </c>
      <c r="O758" s="19">
        <f>VLOOKUP(J758,[1]Values!$A$3:$D$462,3,FALSE)</f>
        <v>72627</v>
      </c>
      <c r="P758" s="19"/>
      <c r="Q758" s="19">
        <f t="shared" si="202"/>
        <v>72627</v>
      </c>
      <c r="R758" s="20">
        <f t="shared" si="203"/>
        <v>23183790</v>
      </c>
      <c r="S758" s="21">
        <f>VLOOKUP(H758,[1]Rates!$A$3:$D$139,3,FALSE)</f>
        <v>0</v>
      </c>
      <c r="T758" s="22">
        <f t="shared" si="204"/>
        <v>0</v>
      </c>
      <c r="U758" s="19">
        <f>VLOOKUP(J758,[1]Values!$A$3:$D$462,4,FALSE)</f>
        <v>2149892</v>
      </c>
      <c r="V758" s="20">
        <v>613133</v>
      </c>
      <c r="W758" s="20">
        <f t="shared" si="205"/>
        <v>1536759</v>
      </c>
      <c r="X758" s="23">
        <f>VLOOKUP(H758,[1]Rates!$A$3:$D$139,4,FALSE)</f>
        <v>0</v>
      </c>
      <c r="Y758" s="90">
        <f t="shared" si="206"/>
        <v>0</v>
      </c>
      <c r="Z758" s="9"/>
    </row>
    <row r="759" spans="7:26" x14ac:dyDescent="0.25">
      <c r="G759" s="16"/>
      <c r="H759" s="9"/>
      <c r="I759" s="9"/>
      <c r="J759" s="17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35"/>
      <c r="Z759" s="9"/>
    </row>
    <row r="760" spans="7:26" ht="15.75" x14ac:dyDescent="0.25">
      <c r="G760" s="91">
        <v>131</v>
      </c>
      <c r="H760" s="28" t="s">
        <v>171</v>
      </c>
      <c r="I760" s="9"/>
      <c r="J760" s="17"/>
      <c r="K760" s="18"/>
      <c r="L760" s="20"/>
      <c r="M760" s="20"/>
      <c r="N760" s="20"/>
      <c r="O760" s="20"/>
      <c r="P760" s="20"/>
      <c r="Q760" s="20"/>
      <c r="R760" s="20"/>
      <c r="S760" s="23"/>
      <c r="T760" s="22"/>
      <c r="U760" s="20"/>
      <c r="V760" s="20"/>
      <c r="W760" s="20"/>
      <c r="X760" s="23"/>
      <c r="Y760" s="90"/>
      <c r="Z760" s="9"/>
    </row>
    <row r="761" spans="7:26" x14ac:dyDescent="0.25">
      <c r="G761" s="16"/>
      <c r="H761" s="9">
        <v>1</v>
      </c>
      <c r="I761" s="9" t="s">
        <v>11</v>
      </c>
      <c r="J761" s="17">
        <v>498</v>
      </c>
      <c r="K761" s="18">
        <v>1</v>
      </c>
      <c r="L761" s="19">
        <f>VLOOKUP(J761,[1]Values!$A$3:$D$462,2,FALSE)</f>
        <v>8425893</v>
      </c>
      <c r="M761" s="20">
        <v>7156477</v>
      </c>
      <c r="N761" s="20">
        <f t="shared" ref="N761:N779" si="207">(L761-M761)*K761</f>
        <v>1269416</v>
      </c>
      <c r="O761" s="19">
        <f>VLOOKUP(J761,[1]Values!$A$3:$D$462,3,FALSE)</f>
        <v>43916</v>
      </c>
      <c r="P761" s="19"/>
      <c r="Q761" s="19">
        <f t="shared" ref="Q761:Q779" si="208">(O761-P761)*K761</f>
        <v>43916</v>
      </c>
      <c r="R761" s="20">
        <f t="shared" ref="R761:R779" si="209">(L761-M761+O761-P761)*K761</f>
        <v>1313332</v>
      </c>
      <c r="S761" s="21">
        <f>VLOOKUP(H761,[1]Rates!$A$3:$D$139,3,FALSE)</f>
        <v>1.908E-3</v>
      </c>
      <c r="T761" s="22">
        <f t="shared" ref="T761:T775" si="210">R761*S761</f>
        <v>2505.8374559999997</v>
      </c>
      <c r="U761" s="19">
        <f>VLOOKUP(J761,[1]Values!$A$3:$D$462,4,FALSE)</f>
        <v>13143</v>
      </c>
      <c r="V761" s="20">
        <v>38135</v>
      </c>
      <c r="W761" s="20">
        <f t="shared" ref="W761:W779" si="211">(U761-V761)*K761</f>
        <v>-24992</v>
      </c>
      <c r="X761" s="23">
        <f>VLOOKUP(H761,[1]Rates!$A$3:$D$139,4,FALSE)</f>
        <v>2.0739999999999999E-3</v>
      </c>
      <c r="Y761" s="90">
        <f t="shared" ref="Y761:Y775" si="212">W761*X761</f>
        <v>-51.833407999999999</v>
      </c>
      <c r="Z761" s="9"/>
    </row>
    <row r="762" spans="7:26" x14ac:dyDescent="0.25">
      <c r="G762" s="16"/>
      <c r="H762" s="9">
        <v>2</v>
      </c>
      <c r="I762" s="9" t="s">
        <v>27</v>
      </c>
      <c r="J762" s="17">
        <v>498</v>
      </c>
      <c r="K762" s="18">
        <v>1</v>
      </c>
      <c r="L762" s="19">
        <f>VLOOKUP(J762,[1]Values!$A$3:$D$462,2,FALSE)</f>
        <v>8425893</v>
      </c>
      <c r="M762" s="20">
        <v>7156477</v>
      </c>
      <c r="N762" s="20">
        <f t="shared" si="207"/>
        <v>1269416</v>
      </c>
      <c r="O762" s="19">
        <f>VLOOKUP(J762,[1]Values!$A$3:$D$462,3,FALSE)</f>
        <v>43916</v>
      </c>
      <c r="P762" s="19"/>
      <c r="Q762" s="19">
        <f t="shared" si="208"/>
        <v>43916</v>
      </c>
      <c r="R762" s="20">
        <f t="shared" si="209"/>
        <v>1313332</v>
      </c>
      <c r="S762" s="21">
        <f>VLOOKUP(H762,[1]Rates!$A$3:$D$139,3,FALSE)</f>
        <v>2.0900000000000001E-4</v>
      </c>
      <c r="T762" s="22">
        <f t="shared" si="210"/>
        <v>274.48638800000003</v>
      </c>
      <c r="U762" s="19">
        <f>VLOOKUP(J762,[1]Values!$A$3:$D$462,4,FALSE)</f>
        <v>13143</v>
      </c>
      <c r="V762" s="20">
        <v>38135</v>
      </c>
      <c r="W762" s="20">
        <f t="shared" si="211"/>
        <v>-24992</v>
      </c>
      <c r="X762" s="23">
        <f>VLOOKUP(H762,[1]Rates!$A$3:$D$139,4,FALSE)</f>
        <v>2.3000000000000001E-4</v>
      </c>
      <c r="Y762" s="90">
        <f t="shared" si="212"/>
        <v>-5.7481600000000004</v>
      </c>
      <c r="Z762" s="9"/>
    </row>
    <row r="763" spans="7:26" x14ac:dyDescent="0.25">
      <c r="G763" s="16"/>
      <c r="H763" s="9">
        <v>3</v>
      </c>
      <c r="I763" s="9" t="s">
        <v>20</v>
      </c>
      <c r="J763" s="17">
        <v>498</v>
      </c>
      <c r="K763" s="18">
        <v>1</v>
      </c>
      <c r="L763" s="19">
        <f>VLOOKUP(J763,[1]Values!$A$3:$D$462,2,FALSE)</f>
        <v>8425893</v>
      </c>
      <c r="M763" s="20">
        <v>7156477</v>
      </c>
      <c r="N763" s="20">
        <f t="shared" si="207"/>
        <v>1269416</v>
      </c>
      <c r="O763" s="19">
        <f>VLOOKUP(J763,[1]Values!$A$3:$D$462,3,FALSE)</f>
        <v>43916</v>
      </c>
      <c r="P763" s="19"/>
      <c r="Q763" s="19">
        <f t="shared" si="208"/>
        <v>43916</v>
      </c>
      <c r="R763" s="20">
        <f t="shared" si="209"/>
        <v>1313332</v>
      </c>
      <c r="S763" s="21">
        <f>VLOOKUP(H763,[1]Rates!$A$3:$D$139,3,FALSE)</f>
        <v>4.9299999999999995E-4</v>
      </c>
      <c r="T763" s="22">
        <f t="shared" si="210"/>
        <v>647.47267599999998</v>
      </c>
      <c r="U763" s="19">
        <f>VLOOKUP(J763,[1]Values!$A$3:$D$462,4,FALSE)</f>
        <v>13143</v>
      </c>
      <c r="V763" s="20">
        <v>38135</v>
      </c>
      <c r="W763" s="20">
        <f t="shared" si="211"/>
        <v>-24992</v>
      </c>
      <c r="X763" s="23">
        <f>VLOOKUP(H763,[1]Rates!$A$3:$D$139,4,FALSE)</f>
        <v>5.2599999999999999E-4</v>
      </c>
      <c r="Y763" s="90">
        <f t="shared" si="212"/>
        <v>-13.145792</v>
      </c>
      <c r="Z763" s="9"/>
    </row>
    <row r="764" spans="7:26" x14ac:dyDescent="0.25">
      <c r="G764" s="16"/>
      <c r="H764" s="9">
        <v>4</v>
      </c>
      <c r="I764" s="9" t="s">
        <v>10</v>
      </c>
      <c r="J764" s="17">
        <v>498</v>
      </c>
      <c r="K764" s="18">
        <v>1</v>
      </c>
      <c r="L764" s="19">
        <f>VLOOKUP(J764,[1]Values!$A$3:$D$462,2,FALSE)</f>
        <v>8425893</v>
      </c>
      <c r="M764" s="20">
        <v>7156477</v>
      </c>
      <c r="N764" s="20">
        <f t="shared" si="207"/>
        <v>1269416</v>
      </c>
      <c r="O764" s="19">
        <f>VLOOKUP(J764,[1]Values!$A$3:$D$462,3,FALSE)</f>
        <v>43916</v>
      </c>
      <c r="P764" s="19"/>
      <c r="Q764" s="19">
        <f t="shared" si="208"/>
        <v>43916</v>
      </c>
      <c r="R764" s="20">
        <f t="shared" si="209"/>
        <v>1313332</v>
      </c>
      <c r="S764" s="21">
        <f>VLOOKUP(H764,[1]Rates!$A$3:$D$139,3,FALSE)</f>
        <v>8.1609999999999999E-3</v>
      </c>
      <c r="T764" s="22">
        <f t="shared" si="210"/>
        <v>10718.102451999999</v>
      </c>
      <c r="U764" s="19">
        <f>VLOOKUP(J764,[1]Values!$A$3:$D$462,4,FALSE)</f>
        <v>13143</v>
      </c>
      <c r="V764" s="20">
        <v>38135</v>
      </c>
      <c r="W764" s="20">
        <f t="shared" si="211"/>
        <v>-24992</v>
      </c>
      <c r="X764" s="23">
        <f>VLOOKUP(H764,[1]Rates!$A$3:$D$139,4,FALSE)</f>
        <v>7.8399999999999997E-3</v>
      </c>
      <c r="Y764" s="90">
        <f t="shared" si="212"/>
        <v>-195.93727999999999</v>
      </c>
      <c r="Z764" s="9"/>
    </row>
    <row r="765" spans="7:26" x14ac:dyDescent="0.25">
      <c r="G765" s="16"/>
      <c r="H765" s="9">
        <v>136</v>
      </c>
      <c r="I765" s="9" t="s">
        <v>139</v>
      </c>
      <c r="J765" s="17">
        <v>498</v>
      </c>
      <c r="K765" s="18">
        <v>1</v>
      </c>
      <c r="L765" s="19">
        <f>VLOOKUP(J765,[1]Values!$A$3:$D$462,2,FALSE)</f>
        <v>8425893</v>
      </c>
      <c r="M765" s="20">
        <v>7156477</v>
      </c>
      <c r="N765" s="20">
        <f t="shared" si="207"/>
        <v>1269416</v>
      </c>
      <c r="O765" s="19">
        <f>VLOOKUP(J765,[1]Values!$A$3:$D$462,3,FALSE)</f>
        <v>43916</v>
      </c>
      <c r="P765" s="19"/>
      <c r="Q765" s="19">
        <f t="shared" si="208"/>
        <v>43916</v>
      </c>
      <c r="R765" s="20">
        <f t="shared" si="209"/>
        <v>1313332</v>
      </c>
      <c r="S765" s="21">
        <f>VLOOKUP(H765,[1]Rates!$A$3:$D$139,3,FALSE)</f>
        <v>2.31E-4</v>
      </c>
      <c r="T765" s="22">
        <f t="shared" si="210"/>
        <v>303.37969199999998</v>
      </c>
      <c r="U765" s="19">
        <f>VLOOKUP(J765,[1]Values!$A$3:$D$462,4,FALSE)</f>
        <v>13143</v>
      </c>
      <c r="V765" s="20">
        <v>38135</v>
      </c>
      <c r="W765" s="20">
        <f t="shared" si="211"/>
        <v>-24992</v>
      </c>
      <c r="X765" s="23">
        <f>VLOOKUP(H765,[1]Rates!$A$3:$D$139,4,FALSE)</f>
        <v>2.0100000000000001E-4</v>
      </c>
      <c r="Y765" s="90">
        <f t="shared" si="212"/>
        <v>-5.0233920000000003</v>
      </c>
      <c r="Z765" s="9"/>
    </row>
    <row r="766" spans="7:26" x14ac:dyDescent="0.25">
      <c r="G766" s="16"/>
      <c r="H766" s="9">
        <v>6</v>
      </c>
      <c r="I766" s="9" t="s">
        <v>70</v>
      </c>
      <c r="J766" s="17">
        <v>498</v>
      </c>
      <c r="K766" s="18">
        <v>1</v>
      </c>
      <c r="L766" s="19">
        <f>VLOOKUP(J766,[1]Values!$A$3:$D$462,2,FALSE)</f>
        <v>8425893</v>
      </c>
      <c r="M766" s="20">
        <v>7156477</v>
      </c>
      <c r="N766" s="20">
        <f t="shared" si="207"/>
        <v>1269416</v>
      </c>
      <c r="O766" s="19">
        <f>VLOOKUP(J766,[1]Values!$A$3:$D$462,3,FALSE)</f>
        <v>43916</v>
      </c>
      <c r="P766" s="19"/>
      <c r="Q766" s="19">
        <f t="shared" si="208"/>
        <v>43916</v>
      </c>
      <c r="R766" s="20">
        <f t="shared" si="209"/>
        <v>1313332</v>
      </c>
      <c r="S766" s="21">
        <f>VLOOKUP(H766,[1]Rates!$A$3:$D$139,3,FALSE)</f>
        <v>0</v>
      </c>
      <c r="T766" s="22">
        <f t="shared" si="210"/>
        <v>0</v>
      </c>
      <c r="U766" s="19">
        <f>VLOOKUP(J766,[1]Values!$A$3:$D$462,4,FALSE)</f>
        <v>13143</v>
      </c>
      <c r="V766" s="20">
        <v>38135</v>
      </c>
      <c r="W766" s="20">
        <f t="shared" si="211"/>
        <v>-24992</v>
      </c>
      <c r="X766" s="23">
        <f>VLOOKUP(H766,[1]Rates!$A$3:$D$139,4,FALSE)</f>
        <v>0</v>
      </c>
      <c r="Y766" s="90">
        <f t="shared" si="212"/>
        <v>0</v>
      </c>
      <c r="Z766" s="9"/>
    </row>
    <row r="767" spans="7:26" x14ac:dyDescent="0.25">
      <c r="G767" s="16"/>
      <c r="H767" s="9">
        <v>7</v>
      </c>
      <c r="I767" s="9" t="s">
        <v>9</v>
      </c>
      <c r="J767" s="17">
        <v>498</v>
      </c>
      <c r="K767" s="18">
        <v>0</v>
      </c>
      <c r="L767" s="19">
        <f>VLOOKUP(J767,[1]Values!$A$3:$D$462,2,FALSE)</f>
        <v>8425893</v>
      </c>
      <c r="M767" s="20">
        <v>7156477</v>
      </c>
      <c r="N767" s="20">
        <f t="shared" si="207"/>
        <v>0</v>
      </c>
      <c r="O767" s="19">
        <f>VLOOKUP(J767,[1]Values!$A$3:$D$462,3,FALSE)</f>
        <v>43916</v>
      </c>
      <c r="P767" s="19"/>
      <c r="Q767" s="19">
        <f t="shared" si="208"/>
        <v>0</v>
      </c>
      <c r="R767" s="20">
        <f t="shared" si="209"/>
        <v>0</v>
      </c>
      <c r="S767" s="21">
        <f>VLOOKUP(H767,[1]Rates!$A$3:$D$139,3,FALSE)</f>
        <v>1.01E-4</v>
      </c>
      <c r="T767" s="22">
        <f t="shared" si="210"/>
        <v>0</v>
      </c>
      <c r="U767" s="19">
        <f>VLOOKUP(J767,[1]Values!$A$3:$D$462,4,FALSE)</f>
        <v>13143</v>
      </c>
      <c r="V767" s="20">
        <v>38135</v>
      </c>
      <c r="W767" s="20">
        <f t="shared" si="211"/>
        <v>0</v>
      </c>
      <c r="X767" s="23">
        <f>VLOOKUP(H767,[1]Rates!$A$3:$D$139,4,FALSE)</f>
        <v>1.08E-4</v>
      </c>
      <c r="Y767" s="90">
        <f t="shared" si="212"/>
        <v>0</v>
      </c>
      <c r="Z767" s="9"/>
    </row>
    <row r="768" spans="7:26" x14ac:dyDescent="0.25">
      <c r="G768" s="16"/>
      <c r="H768" s="9">
        <v>8</v>
      </c>
      <c r="I768" s="9" t="s">
        <v>23</v>
      </c>
      <c r="J768" s="17">
        <v>498</v>
      </c>
      <c r="K768" s="18">
        <v>0</v>
      </c>
      <c r="L768" s="19">
        <f>VLOOKUP(J768,[1]Values!$A$3:$D$462,2,FALSE)</f>
        <v>8425893</v>
      </c>
      <c r="M768" s="20">
        <v>7156477</v>
      </c>
      <c r="N768" s="20">
        <f t="shared" si="207"/>
        <v>0</v>
      </c>
      <c r="O768" s="19">
        <f>VLOOKUP(J768,[1]Values!$A$3:$D$462,3,FALSE)</f>
        <v>43916</v>
      </c>
      <c r="P768" s="19"/>
      <c r="Q768" s="19">
        <f t="shared" si="208"/>
        <v>0</v>
      </c>
      <c r="R768" s="20">
        <f t="shared" si="209"/>
        <v>0</v>
      </c>
      <c r="S768" s="21">
        <f>VLOOKUP(H768,[1]Rates!$A$3:$D$139,3,FALSE)</f>
        <v>1.5300000000000001E-4</v>
      </c>
      <c r="T768" s="22">
        <f t="shared" si="210"/>
        <v>0</v>
      </c>
      <c r="U768" s="19">
        <f>VLOOKUP(J768,[1]Values!$A$3:$D$462,4,FALSE)</f>
        <v>13143</v>
      </c>
      <c r="V768" s="20">
        <v>38135</v>
      </c>
      <c r="W768" s="20">
        <f t="shared" si="211"/>
        <v>0</v>
      </c>
      <c r="X768" s="23">
        <f>VLOOKUP(H768,[1]Rates!$A$3:$D$139,4,FALSE)</f>
        <v>1.64E-4</v>
      </c>
      <c r="Y768" s="90">
        <f t="shared" si="212"/>
        <v>0</v>
      </c>
      <c r="Z768" s="9"/>
    </row>
    <row r="769" spans="7:26" x14ac:dyDescent="0.25">
      <c r="G769" s="16"/>
      <c r="H769" s="9">
        <v>9</v>
      </c>
      <c r="I769" s="9" t="s">
        <v>0</v>
      </c>
      <c r="J769" s="17">
        <v>498</v>
      </c>
      <c r="K769" s="18">
        <v>0</v>
      </c>
      <c r="L769" s="19">
        <f>VLOOKUP(J769,[1]Values!$A$3:$D$462,2,FALSE)</f>
        <v>8425893</v>
      </c>
      <c r="M769" s="20">
        <v>7156477</v>
      </c>
      <c r="N769" s="20">
        <f t="shared" si="207"/>
        <v>0</v>
      </c>
      <c r="O769" s="19">
        <f>VLOOKUP(J769,[1]Values!$A$3:$D$462,3,FALSE)</f>
        <v>43916</v>
      </c>
      <c r="P769" s="19"/>
      <c r="Q769" s="19">
        <f t="shared" si="208"/>
        <v>0</v>
      </c>
      <c r="R769" s="20">
        <f t="shared" si="209"/>
        <v>0</v>
      </c>
      <c r="S769" s="21">
        <f>VLOOKUP(H769,[1]Rates!$A$3:$D$139,3,FALSE)</f>
        <v>2.5599999999999999E-4</v>
      </c>
      <c r="T769" s="22">
        <f t="shared" si="210"/>
        <v>0</v>
      </c>
      <c r="U769" s="19">
        <f>VLOOKUP(J769,[1]Values!$A$3:$D$462,4,FALSE)</f>
        <v>13143</v>
      </c>
      <c r="V769" s="20">
        <v>38135</v>
      </c>
      <c r="W769" s="20">
        <f t="shared" si="211"/>
        <v>0</v>
      </c>
      <c r="X769" s="23">
        <f>VLOOKUP(H769,[1]Rates!$A$3:$D$139,4,FALSE)</f>
        <v>2.7599999999999999E-4</v>
      </c>
      <c r="Y769" s="90">
        <f t="shared" si="212"/>
        <v>0</v>
      </c>
      <c r="Z769" s="9"/>
    </row>
    <row r="770" spans="7:26" x14ac:dyDescent="0.25">
      <c r="G770" s="16"/>
      <c r="H770" s="9">
        <v>17</v>
      </c>
      <c r="I770" s="9" t="s">
        <v>16</v>
      </c>
      <c r="J770" s="17">
        <v>498</v>
      </c>
      <c r="K770" s="18">
        <v>0</v>
      </c>
      <c r="L770" s="19">
        <f>VLOOKUP(J770,[1]Values!$A$3:$D$462,2,FALSE)</f>
        <v>8425893</v>
      </c>
      <c r="M770" s="20">
        <v>7156477</v>
      </c>
      <c r="N770" s="20">
        <f t="shared" si="207"/>
        <v>0</v>
      </c>
      <c r="O770" s="19">
        <f>VLOOKUP(J770,[1]Values!$A$3:$D$462,3,FALSE)</f>
        <v>43916</v>
      </c>
      <c r="P770" s="19"/>
      <c r="Q770" s="19">
        <f t="shared" si="208"/>
        <v>0</v>
      </c>
      <c r="R770" s="20">
        <f t="shared" si="209"/>
        <v>0</v>
      </c>
      <c r="S770" s="21">
        <f>VLOOKUP(H770,[1]Rates!$A$3:$D$139,3,FALSE)</f>
        <v>6.0700000000000001E-4</v>
      </c>
      <c r="T770" s="22">
        <f t="shared" si="210"/>
        <v>0</v>
      </c>
      <c r="U770" s="19">
        <f>VLOOKUP(J770,[1]Values!$A$3:$D$462,4,FALSE)</f>
        <v>13143</v>
      </c>
      <c r="V770" s="20">
        <v>38135</v>
      </c>
      <c r="W770" s="20">
        <f t="shared" si="211"/>
        <v>0</v>
      </c>
      <c r="X770" s="23">
        <f>VLOOKUP(H770,[1]Rates!$A$3:$D$139,4,FALSE)</f>
        <v>6.4899999999999995E-4</v>
      </c>
      <c r="Y770" s="90">
        <f t="shared" si="212"/>
        <v>0</v>
      </c>
      <c r="Z770" s="9"/>
    </row>
    <row r="771" spans="7:26" x14ac:dyDescent="0.25">
      <c r="G771" s="16"/>
      <c r="H771" s="9">
        <v>29</v>
      </c>
      <c r="I771" s="9" t="s">
        <v>24</v>
      </c>
      <c r="J771" s="17">
        <v>498</v>
      </c>
      <c r="K771" s="18">
        <v>1</v>
      </c>
      <c r="L771" s="19">
        <f>VLOOKUP(J771,[1]Values!$A$3:$D$462,2,FALSE)</f>
        <v>8425893</v>
      </c>
      <c r="M771" s="20">
        <v>7156477</v>
      </c>
      <c r="N771" s="20">
        <f t="shared" si="207"/>
        <v>1269416</v>
      </c>
      <c r="O771" s="19">
        <f>VLOOKUP(J771,[1]Values!$A$3:$D$462,3,FALSE)</f>
        <v>43916</v>
      </c>
      <c r="P771" s="19"/>
      <c r="Q771" s="19">
        <f t="shared" si="208"/>
        <v>43916</v>
      </c>
      <c r="R771" s="20">
        <f t="shared" si="209"/>
        <v>1313332</v>
      </c>
      <c r="S771" s="21">
        <f>VLOOKUP(H771,[1]Rates!$A$3:$D$139,3,FALSE)</f>
        <v>2.8760000000000001E-3</v>
      </c>
      <c r="T771" s="22">
        <f t="shared" si="210"/>
        <v>3777.142832</v>
      </c>
      <c r="U771" s="19">
        <f>VLOOKUP(J771,[1]Values!$A$3:$D$462,4,FALSE)</f>
        <v>13143</v>
      </c>
      <c r="V771" s="20">
        <v>38135</v>
      </c>
      <c r="W771" s="20">
        <f t="shared" si="211"/>
        <v>-24992</v>
      </c>
      <c r="X771" s="23">
        <f>VLOOKUP(H771,[1]Rates!$A$3:$D$139,4,FALSE)</f>
        <v>3.1029999999999999E-3</v>
      </c>
      <c r="Y771" s="90">
        <f t="shared" si="212"/>
        <v>-77.550175999999993</v>
      </c>
      <c r="Z771" s="9"/>
    </row>
    <row r="772" spans="7:26" x14ac:dyDescent="0.25">
      <c r="G772" s="16"/>
      <c r="H772" s="9">
        <v>38</v>
      </c>
      <c r="I772" s="9" t="s">
        <v>12</v>
      </c>
      <c r="J772" s="17">
        <v>498</v>
      </c>
      <c r="K772" s="18">
        <v>1</v>
      </c>
      <c r="L772" s="19">
        <f>VLOOKUP(J772,[1]Values!$A$3:$D$462,2,FALSE)</f>
        <v>8425893</v>
      </c>
      <c r="M772" s="20">
        <v>7156477</v>
      </c>
      <c r="N772" s="20">
        <f t="shared" si="207"/>
        <v>1269416</v>
      </c>
      <c r="O772" s="19">
        <f>VLOOKUP(J772,[1]Values!$A$3:$D$462,3,FALSE)</f>
        <v>43916</v>
      </c>
      <c r="P772" s="19"/>
      <c r="Q772" s="19">
        <f t="shared" si="208"/>
        <v>43916</v>
      </c>
      <c r="R772" s="20">
        <f t="shared" si="209"/>
        <v>1313332</v>
      </c>
      <c r="S772" s="21">
        <f>VLOOKUP(H772,[1]Rates!$A$3:$D$139,3,FALSE)</f>
        <v>9.8999999999999994E-5</v>
      </c>
      <c r="T772" s="22">
        <f t="shared" si="210"/>
        <v>130.019868</v>
      </c>
      <c r="U772" s="19">
        <f>VLOOKUP(J772,[1]Values!$A$3:$D$462,4,FALSE)</f>
        <v>13143</v>
      </c>
      <c r="V772" s="20">
        <v>38135</v>
      </c>
      <c r="W772" s="20">
        <f t="shared" si="211"/>
        <v>-24992</v>
      </c>
      <c r="X772" s="23">
        <f>VLOOKUP(H772,[1]Rates!$A$3:$D$139,4,FALSE)</f>
        <v>8.6000000000000003E-5</v>
      </c>
      <c r="Y772" s="90">
        <f t="shared" si="212"/>
        <v>-2.1493120000000001</v>
      </c>
      <c r="Z772" s="9"/>
    </row>
    <row r="773" spans="7:26" x14ac:dyDescent="0.25">
      <c r="G773" s="16"/>
      <c r="H773" s="9">
        <v>55</v>
      </c>
      <c r="I773" s="9" t="s">
        <v>26</v>
      </c>
      <c r="J773" s="17">
        <v>498</v>
      </c>
      <c r="K773" s="18">
        <v>1</v>
      </c>
      <c r="L773" s="19">
        <f>VLOOKUP(J773,[1]Values!$A$3:$D$462,2,FALSE)</f>
        <v>8425893</v>
      </c>
      <c r="M773" s="20">
        <v>7156477</v>
      </c>
      <c r="N773" s="20">
        <f t="shared" si="207"/>
        <v>1269416</v>
      </c>
      <c r="O773" s="19">
        <f>VLOOKUP(J773,[1]Values!$A$3:$D$462,3,FALSE)</f>
        <v>43916</v>
      </c>
      <c r="P773" s="19"/>
      <c r="Q773" s="19">
        <f t="shared" si="208"/>
        <v>43916</v>
      </c>
      <c r="R773" s="20">
        <f t="shared" si="209"/>
        <v>1313332</v>
      </c>
      <c r="S773" s="21">
        <f>VLOOKUP(H773,[1]Rates!$A$3:$D$139,3,FALSE)</f>
        <v>1.45E-4</v>
      </c>
      <c r="T773" s="22">
        <f t="shared" si="210"/>
        <v>190.43314000000001</v>
      </c>
      <c r="U773" s="19">
        <f>VLOOKUP(J773,[1]Values!$A$3:$D$462,4,FALSE)</f>
        <v>13143</v>
      </c>
      <c r="V773" s="20">
        <v>38135</v>
      </c>
      <c r="W773" s="20">
        <f t="shared" si="211"/>
        <v>-24992</v>
      </c>
      <c r="X773" s="23">
        <f>VLOOKUP(H773,[1]Rates!$A$3:$D$139,4,FALSE)</f>
        <v>1.35E-4</v>
      </c>
      <c r="Y773" s="90">
        <f t="shared" si="212"/>
        <v>-3.37392</v>
      </c>
      <c r="Z773" s="9"/>
    </row>
    <row r="774" spans="7:26" x14ac:dyDescent="0.25">
      <c r="G774" s="16"/>
      <c r="H774" s="9">
        <v>71</v>
      </c>
      <c r="I774" s="9" t="s">
        <v>18</v>
      </c>
      <c r="J774" s="17">
        <v>498</v>
      </c>
      <c r="K774" s="18">
        <v>0</v>
      </c>
      <c r="L774" s="19">
        <f>VLOOKUP(J774,[1]Values!$A$3:$D$462,2,FALSE)</f>
        <v>8425893</v>
      </c>
      <c r="M774" s="20">
        <v>7156477</v>
      </c>
      <c r="N774" s="20">
        <f t="shared" si="207"/>
        <v>0</v>
      </c>
      <c r="O774" s="19">
        <f>VLOOKUP(J774,[1]Values!$A$3:$D$462,3,FALSE)</f>
        <v>43916</v>
      </c>
      <c r="P774" s="19"/>
      <c r="Q774" s="19">
        <f t="shared" si="208"/>
        <v>0</v>
      </c>
      <c r="R774" s="20">
        <f t="shared" si="209"/>
        <v>0</v>
      </c>
      <c r="S774" s="21">
        <f>VLOOKUP(H774,[1]Rates!$A$3:$D$139,3,FALSE)</f>
        <v>9.0000000000000002E-6</v>
      </c>
      <c r="T774" s="22">
        <f t="shared" si="210"/>
        <v>0</v>
      </c>
      <c r="U774" s="19">
        <f>VLOOKUP(J774,[1]Values!$A$3:$D$462,4,FALSE)</f>
        <v>13143</v>
      </c>
      <c r="V774" s="20">
        <v>38135</v>
      </c>
      <c r="W774" s="20">
        <f t="shared" si="211"/>
        <v>0</v>
      </c>
      <c r="X774" s="23">
        <f>VLOOKUP(H774,[1]Rates!$A$3:$D$139,4,FALSE)</f>
        <v>9.0000000000000002E-6</v>
      </c>
      <c r="Y774" s="90">
        <f t="shared" si="212"/>
        <v>0</v>
      </c>
      <c r="Z774" s="9"/>
    </row>
    <row r="775" spans="7:26" x14ac:dyDescent="0.25">
      <c r="G775" s="16"/>
      <c r="H775" s="9">
        <v>72</v>
      </c>
      <c r="I775" s="9" t="s">
        <v>28</v>
      </c>
      <c r="J775" s="17">
        <v>498</v>
      </c>
      <c r="K775" s="18">
        <v>0</v>
      </c>
      <c r="L775" s="19">
        <f>VLOOKUP(J775,[1]Values!$A$3:$D$462,2,FALSE)</f>
        <v>8425893</v>
      </c>
      <c r="M775" s="20">
        <v>7156477</v>
      </c>
      <c r="N775" s="20">
        <f t="shared" si="207"/>
        <v>0</v>
      </c>
      <c r="O775" s="19">
        <f>VLOOKUP(J775,[1]Values!$A$3:$D$462,3,FALSE)</f>
        <v>43916</v>
      </c>
      <c r="P775" s="19"/>
      <c r="Q775" s="19">
        <f t="shared" si="208"/>
        <v>0</v>
      </c>
      <c r="R775" s="20">
        <f t="shared" si="209"/>
        <v>0</v>
      </c>
      <c r="S775" s="21">
        <f>VLOOKUP(H775,[1]Rates!$A$3:$D$139,3,FALSE)</f>
        <v>2.5799999999999998E-4</v>
      </c>
      <c r="T775" s="22">
        <f t="shared" si="210"/>
        <v>0</v>
      </c>
      <c r="U775" s="19">
        <f>VLOOKUP(J775,[1]Values!$A$3:$D$462,4,FALSE)</f>
        <v>13143</v>
      </c>
      <c r="V775" s="20">
        <v>38135</v>
      </c>
      <c r="W775" s="20">
        <f t="shared" si="211"/>
        <v>0</v>
      </c>
      <c r="X775" s="23">
        <f>VLOOKUP(H775,[1]Rates!$A$3:$D$139,4,FALSE)</f>
        <v>2.7500000000000002E-4</v>
      </c>
      <c r="Y775" s="90">
        <f t="shared" si="212"/>
        <v>0</v>
      </c>
      <c r="Z775" s="9"/>
    </row>
    <row r="776" spans="7:26" x14ac:dyDescent="0.25">
      <c r="G776" s="16"/>
      <c r="H776" s="94">
        <v>74</v>
      </c>
      <c r="I776" s="94" t="s">
        <v>146</v>
      </c>
      <c r="J776" s="17">
        <v>498</v>
      </c>
      <c r="K776" s="18">
        <v>0</v>
      </c>
      <c r="L776" s="19">
        <f>VLOOKUP(J776,[1]Values!$A$3:$D$462,2,FALSE)</f>
        <v>8425893</v>
      </c>
      <c r="M776" s="20">
        <v>7156477</v>
      </c>
      <c r="N776" s="20">
        <f t="shared" si="207"/>
        <v>0</v>
      </c>
      <c r="O776" s="19">
        <f>VLOOKUP(J776,[1]Values!$A$3:$D$462,3,FALSE)</f>
        <v>43916</v>
      </c>
      <c r="P776" s="19"/>
      <c r="Q776" s="19">
        <f t="shared" si="208"/>
        <v>0</v>
      </c>
      <c r="R776" s="20">
        <f t="shared" si="209"/>
        <v>0</v>
      </c>
      <c r="S776" s="21">
        <f>VLOOKUP(H776,[1]Rates!$A$3:$D$139,3,FALSE)</f>
        <v>0</v>
      </c>
      <c r="T776" s="22"/>
      <c r="U776" s="19">
        <f>VLOOKUP(J776,[1]Values!$A$3:$D$462,4,FALSE)</f>
        <v>13143</v>
      </c>
      <c r="V776" s="20">
        <v>38135</v>
      </c>
      <c r="W776" s="20">
        <f t="shared" si="211"/>
        <v>0</v>
      </c>
      <c r="X776" s="23">
        <f>VLOOKUP(H776,[1]Rates!$A$3:$D$139,4,FALSE)</f>
        <v>0</v>
      </c>
      <c r="Y776" s="90"/>
      <c r="Z776" s="9"/>
    </row>
    <row r="777" spans="7:26" x14ac:dyDescent="0.25">
      <c r="G777" s="16"/>
      <c r="H777" s="9">
        <v>117</v>
      </c>
      <c r="I777" s="9" t="s">
        <v>21</v>
      </c>
      <c r="J777" s="17">
        <v>498</v>
      </c>
      <c r="K777" s="18">
        <v>0</v>
      </c>
      <c r="L777" s="19">
        <f>VLOOKUP(J777,[1]Values!$A$3:$D$462,2,FALSE)</f>
        <v>8425893</v>
      </c>
      <c r="M777" s="20">
        <v>7156477</v>
      </c>
      <c r="N777" s="20">
        <f t="shared" si="207"/>
        <v>0</v>
      </c>
      <c r="O777" s="19">
        <f>VLOOKUP(J777,[1]Values!$A$3:$D$462,3,FALSE)</f>
        <v>43916</v>
      </c>
      <c r="P777" s="19"/>
      <c r="Q777" s="19">
        <f t="shared" si="208"/>
        <v>0</v>
      </c>
      <c r="R777" s="20">
        <f t="shared" si="209"/>
        <v>0</v>
      </c>
      <c r="S777" s="21">
        <f>VLOOKUP(H777,[1]Rates!$A$3:$D$139,3,FALSE)</f>
        <v>2.1900000000000001E-4</v>
      </c>
      <c r="T777" s="22">
        <f>R777*S777</f>
        <v>0</v>
      </c>
      <c r="U777" s="19">
        <f>VLOOKUP(J777,[1]Values!$A$3:$D$462,4,FALSE)</f>
        <v>13143</v>
      </c>
      <c r="V777" s="20">
        <v>38135</v>
      </c>
      <c r="W777" s="20">
        <f t="shared" si="211"/>
        <v>0</v>
      </c>
      <c r="X777" s="23">
        <f>VLOOKUP(H777,[1]Rates!$A$3:$D$139,4,FALSE)</f>
        <v>2.34E-4</v>
      </c>
      <c r="Y777" s="90">
        <f>W777*X777</f>
        <v>0</v>
      </c>
      <c r="Z777" s="9"/>
    </row>
    <row r="778" spans="7:26" x14ac:dyDescent="0.25">
      <c r="G778" s="16"/>
      <c r="H778" s="9">
        <v>122</v>
      </c>
      <c r="I778" s="9" t="s">
        <v>90</v>
      </c>
      <c r="J778" s="17">
        <v>498</v>
      </c>
      <c r="K778" s="18">
        <v>1</v>
      </c>
      <c r="L778" s="19">
        <f>VLOOKUP(J778,[1]Values!$A$3:$D$462,2,FALSE)</f>
        <v>8425893</v>
      </c>
      <c r="M778" s="20">
        <v>7156477</v>
      </c>
      <c r="N778" s="20">
        <f t="shared" si="207"/>
        <v>1269416</v>
      </c>
      <c r="O778" s="19">
        <f>VLOOKUP(J778,[1]Values!$A$3:$D$462,3,FALSE)</f>
        <v>43916</v>
      </c>
      <c r="P778" s="19"/>
      <c r="Q778" s="19">
        <f t="shared" si="208"/>
        <v>43916</v>
      </c>
      <c r="R778" s="20">
        <f t="shared" si="209"/>
        <v>1313332</v>
      </c>
      <c r="S778" s="21">
        <f>VLOOKUP(H778,[1]Rates!$A$3:$D$139,3,FALSE)</f>
        <v>0</v>
      </c>
      <c r="T778" s="22">
        <f>R778*S778</f>
        <v>0</v>
      </c>
      <c r="U778" s="19">
        <f>VLOOKUP(J778,[1]Values!$A$3:$D$462,4,FALSE)</f>
        <v>13143</v>
      </c>
      <c r="V778" s="20">
        <v>38135</v>
      </c>
      <c r="W778" s="20">
        <f t="shared" si="211"/>
        <v>-24992</v>
      </c>
      <c r="X778" s="23">
        <f>VLOOKUP(H778,[1]Rates!$A$3:$D$139,4,FALSE)</f>
        <v>0</v>
      </c>
      <c r="Y778" s="90">
        <f>W778*X778</f>
        <v>0</v>
      </c>
      <c r="Z778" s="9"/>
    </row>
    <row r="779" spans="7:26" x14ac:dyDescent="0.25">
      <c r="G779" s="16"/>
      <c r="H779" s="9">
        <v>131</v>
      </c>
      <c r="I779" s="9" t="s">
        <v>171</v>
      </c>
      <c r="J779" s="17">
        <v>498</v>
      </c>
      <c r="K779" s="18">
        <v>1</v>
      </c>
      <c r="L779" s="19">
        <f>VLOOKUP(J779,[1]Values!$A$3:$D$462,2,FALSE)</f>
        <v>8425893</v>
      </c>
      <c r="M779" s="20">
        <v>7156477</v>
      </c>
      <c r="N779" s="20">
        <f t="shared" si="207"/>
        <v>1269416</v>
      </c>
      <c r="O779" s="19">
        <f>VLOOKUP(J779,[1]Values!$A$3:$D$462,3,FALSE)</f>
        <v>43916</v>
      </c>
      <c r="P779" s="19"/>
      <c r="Q779" s="19">
        <f t="shared" si="208"/>
        <v>43916</v>
      </c>
      <c r="R779" s="20">
        <f t="shared" si="209"/>
        <v>1313332</v>
      </c>
      <c r="S779" s="21">
        <f>VLOOKUP(H779,[1]Rates!$A$3:$D$139,3,FALSE)</f>
        <v>0</v>
      </c>
      <c r="T779" s="22">
        <f>R779*S779</f>
        <v>0</v>
      </c>
      <c r="U779" s="19">
        <f>VLOOKUP(J779,[1]Values!$A$3:$D$462,4,FALSE)</f>
        <v>13143</v>
      </c>
      <c r="V779" s="20">
        <v>38135</v>
      </c>
      <c r="W779" s="20">
        <f t="shared" si="211"/>
        <v>-24992</v>
      </c>
      <c r="X779" s="23">
        <f>VLOOKUP(H779,[1]Rates!$A$3:$D$139,4,FALSE)</f>
        <v>0</v>
      </c>
      <c r="Y779" s="90">
        <f>W779*X779</f>
        <v>0</v>
      </c>
      <c r="Z779" s="9"/>
    </row>
    <row r="780" spans="7:26" x14ac:dyDescent="0.25">
      <c r="G780" s="16"/>
      <c r="H780" s="9"/>
      <c r="I780" s="9"/>
      <c r="J780" s="17"/>
      <c r="K780" s="18"/>
      <c r="L780" s="20"/>
      <c r="M780" s="20"/>
      <c r="N780" s="20"/>
      <c r="O780" s="20"/>
      <c r="P780" s="20"/>
      <c r="Q780" s="20"/>
      <c r="R780" s="20"/>
      <c r="S780" s="23"/>
      <c r="T780" s="22"/>
      <c r="U780" s="20"/>
      <c r="V780" s="20"/>
      <c r="W780" s="20"/>
      <c r="X780" s="23"/>
      <c r="Y780" s="90"/>
      <c r="Z780" s="9"/>
    </row>
    <row r="781" spans="7:26" ht="15.75" x14ac:dyDescent="0.25">
      <c r="G781" s="91">
        <v>131</v>
      </c>
      <c r="H781" s="28" t="s">
        <v>171</v>
      </c>
      <c r="I781" s="9"/>
      <c r="J781" s="17"/>
      <c r="K781" s="18"/>
      <c r="L781" s="20"/>
      <c r="M781" s="20"/>
      <c r="N781" s="20"/>
      <c r="O781" s="20"/>
      <c r="P781" s="20"/>
      <c r="Q781" s="20"/>
      <c r="R781" s="20"/>
      <c r="S781" s="23"/>
      <c r="T781" s="22"/>
      <c r="U781" s="20"/>
      <c r="V781" s="20"/>
      <c r="W781" s="20"/>
      <c r="X781" s="23"/>
      <c r="Y781" s="90"/>
      <c r="Z781" s="9"/>
    </row>
    <row r="782" spans="7:26" x14ac:dyDescent="0.25">
      <c r="G782" s="16"/>
      <c r="H782" s="9">
        <v>1</v>
      </c>
      <c r="I782" s="9" t="s">
        <v>11</v>
      </c>
      <c r="J782" s="17">
        <v>499</v>
      </c>
      <c r="K782" s="18">
        <v>1</v>
      </c>
      <c r="L782" s="19">
        <f>VLOOKUP(J782,[1]Values!$A$3:$D$462,2,FALSE)</f>
        <v>844574</v>
      </c>
      <c r="M782" s="20">
        <v>661299</v>
      </c>
      <c r="N782" s="20">
        <f t="shared" ref="N782:N800" si="213">(L782-M782)*K782</f>
        <v>183275</v>
      </c>
      <c r="O782" s="19">
        <f>VLOOKUP(J782,[1]Values!$A$3:$D$462,3,FALSE)</f>
        <v>3578</v>
      </c>
      <c r="P782" s="19"/>
      <c r="Q782" s="19">
        <f t="shared" ref="Q782:Q800" si="214">(O782-P782)*K782</f>
        <v>3578</v>
      </c>
      <c r="R782" s="20">
        <f t="shared" ref="R782:R800" si="215">(L782-M782+O782-P782)*K782</f>
        <v>186853</v>
      </c>
      <c r="S782" s="21">
        <f>VLOOKUP(H782,[1]Rates!$A$3:$D$139,3,FALSE)</f>
        <v>1.908E-3</v>
      </c>
      <c r="T782" s="22">
        <f t="shared" ref="T782:T800" si="216">R782*S782</f>
        <v>356.51552399999997</v>
      </c>
      <c r="U782" s="19">
        <f>VLOOKUP(J782,[1]Values!$A$3:$D$462,4,FALSE)</f>
        <v>65441</v>
      </c>
      <c r="V782" s="20">
        <v>62999</v>
      </c>
      <c r="W782" s="20">
        <f t="shared" ref="W782:W800" si="217">(U782-V782)*K782</f>
        <v>2442</v>
      </c>
      <c r="X782" s="23">
        <f>VLOOKUP(H782,[1]Rates!$A$3:$D$139,4,FALSE)</f>
        <v>2.0739999999999999E-3</v>
      </c>
      <c r="Y782" s="90">
        <f t="shared" ref="Y782:Y800" si="218">W782*X782</f>
        <v>5.0647079999999995</v>
      </c>
      <c r="Z782" s="9"/>
    </row>
    <row r="783" spans="7:26" x14ac:dyDescent="0.25">
      <c r="G783" s="16"/>
      <c r="H783" s="9">
        <v>2</v>
      </c>
      <c r="I783" s="9" t="s">
        <v>27</v>
      </c>
      <c r="J783" s="17">
        <v>499</v>
      </c>
      <c r="K783" s="18">
        <v>1</v>
      </c>
      <c r="L783" s="19">
        <f>VLOOKUP(J783,[1]Values!$A$3:$D$462,2,FALSE)</f>
        <v>844574</v>
      </c>
      <c r="M783" s="20">
        <v>661299</v>
      </c>
      <c r="N783" s="20">
        <f t="shared" si="213"/>
        <v>183275</v>
      </c>
      <c r="O783" s="19">
        <f>VLOOKUP(J783,[1]Values!$A$3:$D$462,3,FALSE)</f>
        <v>3578</v>
      </c>
      <c r="P783" s="19"/>
      <c r="Q783" s="19">
        <f t="shared" si="214"/>
        <v>3578</v>
      </c>
      <c r="R783" s="20">
        <f t="shared" si="215"/>
        <v>186853</v>
      </c>
      <c r="S783" s="21">
        <f>VLOOKUP(H783,[1]Rates!$A$3:$D$139,3,FALSE)</f>
        <v>2.0900000000000001E-4</v>
      </c>
      <c r="T783" s="22">
        <f t="shared" si="216"/>
        <v>39.052277000000004</v>
      </c>
      <c r="U783" s="19">
        <f>VLOOKUP(J783,[1]Values!$A$3:$D$462,4,FALSE)</f>
        <v>65441</v>
      </c>
      <c r="V783" s="20">
        <v>62999</v>
      </c>
      <c r="W783" s="20">
        <f t="shared" si="217"/>
        <v>2442</v>
      </c>
      <c r="X783" s="23">
        <f>VLOOKUP(H783,[1]Rates!$A$3:$D$139,4,FALSE)</f>
        <v>2.3000000000000001E-4</v>
      </c>
      <c r="Y783" s="90">
        <f t="shared" si="218"/>
        <v>0.56166000000000005</v>
      </c>
      <c r="Z783" s="9"/>
    </row>
    <row r="784" spans="7:26" x14ac:dyDescent="0.25">
      <c r="G784" s="16"/>
      <c r="H784" s="9">
        <v>3</v>
      </c>
      <c r="I784" s="9" t="s">
        <v>20</v>
      </c>
      <c r="J784" s="17">
        <v>499</v>
      </c>
      <c r="K784" s="18">
        <v>1</v>
      </c>
      <c r="L784" s="19">
        <f>VLOOKUP(J784,[1]Values!$A$3:$D$462,2,FALSE)</f>
        <v>844574</v>
      </c>
      <c r="M784" s="20">
        <v>661299</v>
      </c>
      <c r="N784" s="20">
        <f t="shared" si="213"/>
        <v>183275</v>
      </c>
      <c r="O784" s="19">
        <f>VLOOKUP(J784,[1]Values!$A$3:$D$462,3,FALSE)</f>
        <v>3578</v>
      </c>
      <c r="P784" s="19"/>
      <c r="Q784" s="19">
        <f t="shared" si="214"/>
        <v>3578</v>
      </c>
      <c r="R784" s="20">
        <f t="shared" si="215"/>
        <v>186853</v>
      </c>
      <c r="S784" s="21">
        <f>VLOOKUP(H784,[1]Rates!$A$3:$D$139,3,FALSE)</f>
        <v>4.9299999999999995E-4</v>
      </c>
      <c r="T784" s="22">
        <f t="shared" si="216"/>
        <v>92.118528999999995</v>
      </c>
      <c r="U784" s="19">
        <f>VLOOKUP(J784,[1]Values!$A$3:$D$462,4,FALSE)</f>
        <v>65441</v>
      </c>
      <c r="V784" s="20">
        <v>62999</v>
      </c>
      <c r="W784" s="20">
        <f t="shared" si="217"/>
        <v>2442</v>
      </c>
      <c r="X784" s="23">
        <f>VLOOKUP(H784,[1]Rates!$A$3:$D$139,4,FALSE)</f>
        <v>5.2599999999999999E-4</v>
      </c>
      <c r="Y784" s="90">
        <f t="shared" si="218"/>
        <v>1.284492</v>
      </c>
      <c r="Z784" s="9"/>
    </row>
    <row r="785" spans="7:26" x14ac:dyDescent="0.25">
      <c r="G785" s="16"/>
      <c r="H785" s="9">
        <v>4</v>
      </c>
      <c r="I785" s="9" t="s">
        <v>10</v>
      </c>
      <c r="J785" s="17">
        <v>499</v>
      </c>
      <c r="K785" s="18">
        <v>1</v>
      </c>
      <c r="L785" s="19">
        <f>VLOOKUP(J785,[1]Values!$A$3:$D$462,2,FALSE)</f>
        <v>844574</v>
      </c>
      <c r="M785" s="20">
        <v>661299</v>
      </c>
      <c r="N785" s="20">
        <f t="shared" si="213"/>
        <v>183275</v>
      </c>
      <c r="O785" s="19">
        <f>VLOOKUP(J785,[1]Values!$A$3:$D$462,3,FALSE)</f>
        <v>3578</v>
      </c>
      <c r="P785" s="19"/>
      <c r="Q785" s="19">
        <f t="shared" si="214"/>
        <v>3578</v>
      </c>
      <c r="R785" s="20">
        <f t="shared" si="215"/>
        <v>186853</v>
      </c>
      <c r="S785" s="21">
        <f>VLOOKUP(H785,[1]Rates!$A$3:$D$139,3,FALSE)</f>
        <v>8.1609999999999999E-3</v>
      </c>
      <c r="T785" s="22">
        <f t="shared" si="216"/>
        <v>1524.9073329999999</v>
      </c>
      <c r="U785" s="19">
        <f>VLOOKUP(J785,[1]Values!$A$3:$D$462,4,FALSE)</f>
        <v>65441</v>
      </c>
      <c r="V785" s="20">
        <v>62999</v>
      </c>
      <c r="W785" s="20">
        <f t="shared" si="217"/>
        <v>2442</v>
      </c>
      <c r="X785" s="23">
        <f>VLOOKUP(H785,[1]Rates!$A$3:$D$139,4,FALSE)</f>
        <v>7.8399999999999997E-3</v>
      </c>
      <c r="Y785" s="90">
        <f t="shared" si="218"/>
        <v>19.14528</v>
      </c>
      <c r="Z785" s="9"/>
    </row>
    <row r="786" spans="7:26" x14ac:dyDescent="0.25">
      <c r="G786" s="16"/>
      <c r="H786" s="9">
        <v>136</v>
      </c>
      <c r="I786" s="9" t="s">
        <v>139</v>
      </c>
      <c r="J786" s="17">
        <v>499</v>
      </c>
      <c r="K786" s="18">
        <v>1</v>
      </c>
      <c r="L786" s="19">
        <f>VLOOKUP(J786,[1]Values!$A$3:$D$462,2,FALSE)</f>
        <v>844574</v>
      </c>
      <c r="M786" s="20">
        <v>661299</v>
      </c>
      <c r="N786" s="20">
        <f t="shared" si="213"/>
        <v>183275</v>
      </c>
      <c r="O786" s="19">
        <f>VLOOKUP(J786,[1]Values!$A$3:$D$462,3,FALSE)</f>
        <v>3578</v>
      </c>
      <c r="P786" s="19"/>
      <c r="Q786" s="19">
        <f t="shared" si="214"/>
        <v>3578</v>
      </c>
      <c r="R786" s="20">
        <f t="shared" si="215"/>
        <v>186853</v>
      </c>
      <c r="S786" s="21">
        <f>VLOOKUP(H786,[1]Rates!$A$3:$D$139,3,FALSE)</f>
        <v>2.31E-4</v>
      </c>
      <c r="T786" s="22">
        <f t="shared" si="216"/>
        <v>43.163043000000002</v>
      </c>
      <c r="U786" s="19">
        <f>VLOOKUP(J786,[1]Values!$A$3:$D$462,4,FALSE)</f>
        <v>65441</v>
      </c>
      <c r="V786" s="20">
        <v>62999</v>
      </c>
      <c r="W786" s="20">
        <f t="shared" si="217"/>
        <v>2442</v>
      </c>
      <c r="X786" s="23">
        <f>VLOOKUP(H786,[1]Rates!$A$3:$D$139,4,FALSE)</f>
        <v>2.0100000000000001E-4</v>
      </c>
      <c r="Y786" s="90">
        <f t="shared" si="218"/>
        <v>0.490842</v>
      </c>
      <c r="Z786" s="9"/>
    </row>
    <row r="787" spans="7:26" x14ac:dyDescent="0.25">
      <c r="G787" s="16"/>
      <c r="H787" s="9">
        <v>6</v>
      </c>
      <c r="I787" s="9" t="s">
        <v>70</v>
      </c>
      <c r="J787" s="17">
        <v>499</v>
      </c>
      <c r="K787" s="18">
        <v>1</v>
      </c>
      <c r="L787" s="19">
        <f>VLOOKUP(J787,[1]Values!$A$3:$D$462,2,FALSE)</f>
        <v>844574</v>
      </c>
      <c r="M787" s="20">
        <v>661299</v>
      </c>
      <c r="N787" s="20">
        <f t="shared" si="213"/>
        <v>183275</v>
      </c>
      <c r="O787" s="19">
        <f>VLOOKUP(J787,[1]Values!$A$3:$D$462,3,FALSE)</f>
        <v>3578</v>
      </c>
      <c r="P787" s="19"/>
      <c r="Q787" s="19">
        <f t="shared" si="214"/>
        <v>3578</v>
      </c>
      <c r="R787" s="20">
        <f t="shared" si="215"/>
        <v>186853</v>
      </c>
      <c r="S787" s="21">
        <f>VLOOKUP(H787,[1]Rates!$A$3:$D$139,3,FALSE)</f>
        <v>0</v>
      </c>
      <c r="T787" s="22">
        <f t="shared" si="216"/>
        <v>0</v>
      </c>
      <c r="U787" s="19">
        <f>VLOOKUP(J787,[1]Values!$A$3:$D$462,4,FALSE)</f>
        <v>65441</v>
      </c>
      <c r="V787" s="20">
        <v>62999</v>
      </c>
      <c r="W787" s="20">
        <f t="shared" si="217"/>
        <v>2442</v>
      </c>
      <c r="X787" s="23">
        <f>VLOOKUP(H787,[1]Rates!$A$3:$D$139,4,FALSE)</f>
        <v>0</v>
      </c>
      <c r="Y787" s="90">
        <f t="shared" si="218"/>
        <v>0</v>
      </c>
      <c r="Z787" s="9"/>
    </row>
    <row r="788" spans="7:26" x14ac:dyDescent="0.25">
      <c r="G788" s="16"/>
      <c r="H788" s="9">
        <v>7</v>
      </c>
      <c r="I788" s="9" t="s">
        <v>9</v>
      </c>
      <c r="J788" s="17">
        <v>499</v>
      </c>
      <c r="K788" s="18">
        <v>0</v>
      </c>
      <c r="L788" s="19">
        <f>VLOOKUP(J788,[1]Values!$A$3:$D$462,2,FALSE)</f>
        <v>844574</v>
      </c>
      <c r="M788" s="20">
        <v>661299</v>
      </c>
      <c r="N788" s="20">
        <f t="shared" si="213"/>
        <v>0</v>
      </c>
      <c r="O788" s="19">
        <f>VLOOKUP(J788,[1]Values!$A$3:$D$462,3,FALSE)</f>
        <v>3578</v>
      </c>
      <c r="P788" s="19"/>
      <c r="Q788" s="19">
        <f t="shared" si="214"/>
        <v>0</v>
      </c>
      <c r="R788" s="20">
        <f t="shared" si="215"/>
        <v>0</v>
      </c>
      <c r="S788" s="21">
        <f>VLOOKUP(H788,[1]Rates!$A$3:$D$139,3,FALSE)</f>
        <v>1.01E-4</v>
      </c>
      <c r="T788" s="22">
        <f t="shared" si="216"/>
        <v>0</v>
      </c>
      <c r="U788" s="19">
        <f>VLOOKUP(J788,[1]Values!$A$3:$D$462,4,FALSE)</f>
        <v>65441</v>
      </c>
      <c r="V788" s="20">
        <v>62999</v>
      </c>
      <c r="W788" s="20">
        <f t="shared" si="217"/>
        <v>0</v>
      </c>
      <c r="X788" s="23">
        <f>VLOOKUP(H788,[1]Rates!$A$3:$D$139,4,FALSE)</f>
        <v>1.08E-4</v>
      </c>
      <c r="Y788" s="90">
        <f t="shared" si="218"/>
        <v>0</v>
      </c>
      <c r="Z788" s="9"/>
    </row>
    <row r="789" spans="7:26" x14ac:dyDescent="0.25">
      <c r="G789" s="16"/>
      <c r="H789" s="9">
        <v>8</v>
      </c>
      <c r="I789" s="9" t="s">
        <v>23</v>
      </c>
      <c r="J789" s="17">
        <v>499</v>
      </c>
      <c r="K789" s="18">
        <v>0</v>
      </c>
      <c r="L789" s="19">
        <f>VLOOKUP(J789,[1]Values!$A$3:$D$462,2,FALSE)</f>
        <v>844574</v>
      </c>
      <c r="M789" s="20">
        <v>661299</v>
      </c>
      <c r="N789" s="20">
        <f t="shared" si="213"/>
        <v>0</v>
      </c>
      <c r="O789" s="19">
        <f>VLOOKUP(J789,[1]Values!$A$3:$D$462,3,FALSE)</f>
        <v>3578</v>
      </c>
      <c r="P789" s="19"/>
      <c r="Q789" s="19">
        <f t="shared" si="214"/>
        <v>0</v>
      </c>
      <c r="R789" s="20">
        <f t="shared" si="215"/>
        <v>0</v>
      </c>
      <c r="S789" s="21">
        <f>VLOOKUP(H789,[1]Rates!$A$3:$D$139,3,FALSE)</f>
        <v>1.5300000000000001E-4</v>
      </c>
      <c r="T789" s="22">
        <f t="shared" si="216"/>
        <v>0</v>
      </c>
      <c r="U789" s="19">
        <f>VLOOKUP(J789,[1]Values!$A$3:$D$462,4,FALSE)</f>
        <v>65441</v>
      </c>
      <c r="V789" s="20">
        <v>62999</v>
      </c>
      <c r="W789" s="20">
        <f t="shared" si="217"/>
        <v>0</v>
      </c>
      <c r="X789" s="23">
        <f>VLOOKUP(H789,[1]Rates!$A$3:$D$139,4,FALSE)</f>
        <v>1.64E-4</v>
      </c>
      <c r="Y789" s="90">
        <f t="shared" si="218"/>
        <v>0</v>
      </c>
      <c r="Z789" s="9"/>
    </row>
    <row r="790" spans="7:26" x14ac:dyDescent="0.25">
      <c r="G790" s="16"/>
      <c r="H790" s="9">
        <v>9</v>
      </c>
      <c r="I790" s="9" t="s">
        <v>0</v>
      </c>
      <c r="J790" s="17">
        <v>499</v>
      </c>
      <c r="K790" s="18">
        <v>0</v>
      </c>
      <c r="L790" s="19">
        <f>VLOOKUP(J790,[1]Values!$A$3:$D$462,2,FALSE)</f>
        <v>844574</v>
      </c>
      <c r="M790" s="20">
        <v>661299</v>
      </c>
      <c r="N790" s="20">
        <f t="shared" si="213"/>
        <v>0</v>
      </c>
      <c r="O790" s="19">
        <f>VLOOKUP(J790,[1]Values!$A$3:$D$462,3,FALSE)</f>
        <v>3578</v>
      </c>
      <c r="P790" s="19"/>
      <c r="Q790" s="19">
        <f t="shared" si="214"/>
        <v>0</v>
      </c>
      <c r="R790" s="20">
        <f t="shared" si="215"/>
        <v>0</v>
      </c>
      <c r="S790" s="21">
        <f>VLOOKUP(H790,[1]Rates!$A$3:$D$139,3,FALSE)</f>
        <v>2.5599999999999999E-4</v>
      </c>
      <c r="T790" s="22">
        <f t="shared" si="216"/>
        <v>0</v>
      </c>
      <c r="U790" s="19">
        <f>VLOOKUP(J790,[1]Values!$A$3:$D$462,4,FALSE)</f>
        <v>65441</v>
      </c>
      <c r="V790" s="20">
        <v>62999</v>
      </c>
      <c r="W790" s="20">
        <f t="shared" si="217"/>
        <v>0</v>
      </c>
      <c r="X790" s="23">
        <f>VLOOKUP(H790,[1]Rates!$A$3:$D$139,4,FALSE)</f>
        <v>2.7599999999999999E-4</v>
      </c>
      <c r="Y790" s="90">
        <f t="shared" si="218"/>
        <v>0</v>
      </c>
      <c r="Z790" s="9"/>
    </row>
    <row r="791" spans="7:26" x14ac:dyDescent="0.25">
      <c r="G791" s="16"/>
      <c r="H791" s="9">
        <v>17</v>
      </c>
      <c r="I791" s="9" t="s">
        <v>16</v>
      </c>
      <c r="J791" s="17">
        <v>499</v>
      </c>
      <c r="K791" s="18">
        <v>0</v>
      </c>
      <c r="L791" s="19">
        <f>VLOOKUP(J791,[1]Values!$A$3:$D$462,2,FALSE)</f>
        <v>844574</v>
      </c>
      <c r="M791" s="20">
        <v>661299</v>
      </c>
      <c r="N791" s="20">
        <f t="shared" si="213"/>
        <v>0</v>
      </c>
      <c r="O791" s="19">
        <f>VLOOKUP(J791,[1]Values!$A$3:$D$462,3,FALSE)</f>
        <v>3578</v>
      </c>
      <c r="P791" s="19"/>
      <c r="Q791" s="19">
        <f t="shared" si="214"/>
        <v>0</v>
      </c>
      <c r="R791" s="20">
        <f t="shared" si="215"/>
        <v>0</v>
      </c>
      <c r="S791" s="21">
        <f>VLOOKUP(H791,[1]Rates!$A$3:$D$139,3,FALSE)</f>
        <v>6.0700000000000001E-4</v>
      </c>
      <c r="T791" s="22">
        <f t="shared" si="216"/>
        <v>0</v>
      </c>
      <c r="U791" s="19">
        <f>VLOOKUP(J791,[1]Values!$A$3:$D$462,4,FALSE)</f>
        <v>65441</v>
      </c>
      <c r="V791" s="20">
        <v>62999</v>
      </c>
      <c r="W791" s="20">
        <f t="shared" si="217"/>
        <v>0</v>
      </c>
      <c r="X791" s="23">
        <f>VLOOKUP(H791,[1]Rates!$A$3:$D$139,4,FALSE)</f>
        <v>6.4899999999999995E-4</v>
      </c>
      <c r="Y791" s="90">
        <f t="shared" si="218"/>
        <v>0</v>
      </c>
      <c r="Z791" s="9"/>
    </row>
    <row r="792" spans="7:26" x14ac:dyDescent="0.25">
      <c r="G792" s="16"/>
      <c r="H792" s="9">
        <v>29</v>
      </c>
      <c r="I792" s="9" t="s">
        <v>24</v>
      </c>
      <c r="J792" s="17">
        <v>499</v>
      </c>
      <c r="K792" s="18">
        <v>1</v>
      </c>
      <c r="L792" s="19">
        <f>VLOOKUP(J792,[1]Values!$A$3:$D$462,2,FALSE)</f>
        <v>844574</v>
      </c>
      <c r="M792" s="20">
        <v>661299</v>
      </c>
      <c r="N792" s="20">
        <f t="shared" si="213"/>
        <v>183275</v>
      </c>
      <c r="O792" s="19">
        <f>VLOOKUP(J792,[1]Values!$A$3:$D$462,3,FALSE)</f>
        <v>3578</v>
      </c>
      <c r="P792" s="19"/>
      <c r="Q792" s="19">
        <f t="shared" si="214"/>
        <v>3578</v>
      </c>
      <c r="R792" s="20">
        <f t="shared" si="215"/>
        <v>186853</v>
      </c>
      <c r="S792" s="21">
        <f>VLOOKUP(H792,[1]Rates!$A$3:$D$139,3,FALSE)</f>
        <v>2.8760000000000001E-3</v>
      </c>
      <c r="T792" s="22">
        <f t="shared" si="216"/>
        <v>537.389228</v>
      </c>
      <c r="U792" s="19">
        <f>VLOOKUP(J792,[1]Values!$A$3:$D$462,4,FALSE)</f>
        <v>65441</v>
      </c>
      <c r="V792" s="20">
        <v>62999</v>
      </c>
      <c r="W792" s="20">
        <f t="shared" si="217"/>
        <v>2442</v>
      </c>
      <c r="X792" s="23">
        <f>VLOOKUP(H792,[1]Rates!$A$3:$D$139,4,FALSE)</f>
        <v>3.1029999999999999E-3</v>
      </c>
      <c r="Y792" s="90">
        <f t="shared" si="218"/>
        <v>7.5775259999999998</v>
      </c>
      <c r="Z792" s="9"/>
    </row>
    <row r="793" spans="7:26" x14ac:dyDescent="0.25">
      <c r="G793" s="16"/>
      <c r="H793" s="9">
        <v>38</v>
      </c>
      <c r="I793" s="9" t="s">
        <v>12</v>
      </c>
      <c r="J793" s="17">
        <v>499</v>
      </c>
      <c r="K793" s="18">
        <v>1</v>
      </c>
      <c r="L793" s="19">
        <f>VLOOKUP(J793,[1]Values!$A$3:$D$462,2,FALSE)</f>
        <v>844574</v>
      </c>
      <c r="M793" s="20">
        <v>661299</v>
      </c>
      <c r="N793" s="20">
        <f t="shared" si="213"/>
        <v>183275</v>
      </c>
      <c r="O793" s="19">
        <f>VLOOKUP(J793,[1]Values!$A$3:$D$462,3,FALSE)</f>
        <v>3578</v>
      </c>
      <c r="P793" s="19"/>
      <c r="Q793" s="19">
        <f t="shared" si="214"/>
        <v>3578</v>
      </c>
      <c r="R793" s="20">
        <f t="shared" si="215"/>
        <v>186853</v>
      </c>
      <c r="S793" s="21">
        <f>VLOOKUP(H793,[1]Rates!$A$3:$D$139,3,FALSE)</f>
        <v>9.8999999999999994E-5</v>
      </c>
      <c r="T793" s="22">
        <f t="shared" si="216"/>
        <v>18.498446999999999</v>
      </c>
      <c r="U793" s="19">
        <f>VLOOKUP(J793,[1]Values!$A$3:$D$462,4,FALSE)</f>
        <v>65441</v>
      </c>
      <c r="V793" s="20">
        <v>62999</v>
      </c>
      <c r="W793" s="20">
        <f t="shared" si="217"/>
        <v>2442</v>
      </c>
      <c r="X793" s="23">
        <f>VLOOKUP(H793,[1]Rates!$A$3:$D$139,4,FALSE)</f>
        <v>8.6000000000000003E-5</v>
      </c>
      <c r="Y793" s="90">
        <f t="shared" si="218"/>
        <v>0.210012</v>
      </c>
      <c r="Z793" s="9"/>
    </row>
    <row r="794" spans="7:26" x14ac:dyDescent="0.25">
      <c r="G794" s="16"/>
      <c r="H794" s="9">
        <v>55</v>
      </c>
      <c r="I794" s="9" t="s">
        <v>26</v>
      </c>
      <c r="J794" s="17">
        <v>499</v>
      </c>
      <c r="K794" s="18">
        <v>1</v>
      </c>
      <c r="L794" s="19">
        <f>VLOOKUP(J794,[1]Values!$A$3:$D$462,2,FALSE)</f>
        <v>844574</v>
      </c>
      <c r="M794" s="20">
        <v>661299</v>
      </c>
      <c r="N794" s="20">
        <f t="shared" si="213"/>
        <v>183275</v>
      </c>
      <c r="O794" s="19">
        <f>VLOOKUP(J794,[1]Values!$A$3:$D$462,3,FALSE)</f>
        <v>3578</v>
      </c>
      <c r="P794" s="19"/>
      <c r="Q794" s="19">
        <f t="shared" si="214"/>
        <v>3578</v>
      </c>
      <c r="R794" s="20">
        <f t="shared" si="215"/>
        <v>186853</v>
      </c>
      <c r="S794" s="21">
        <f>VLOOKUP(H794,[1]Rates!$A$3:$D$139,3,FALSE)</f>
        <v>1.45E-4</v>
      </c>
      <c r="T794" s="22">
        <f t="shared" si="216"/>
        <v>27.093685000000001</v>
      </c>
      <c r="U794" s="19">
        <f>VLOOKUP(J794,[1]Values!$A$3:$D$462,4,FALSE)</f>
        <v>65441</v>
      </c>
      <c r="V794" s="20">
        <v>62999</v>
      </c>
      <c r="W794" s="20">
        <f t="shared" si="217"/>
        <v>2442</v>
      </c>
      <c r="X794" s="23">
        <f>VLOOKUP(H794,[1]Rates!$A$3:$D$139,4,FALSE)</f>
        <v>1.35E-4</v>
      </c>
      <c r="Y794" s="90">
        <f t="shared" si="218"/>
        <v>0.32967000000000002</v>
      </c>
      <c r="Z794" s="9"/>
    </row>
    <row r="795" spans="7:26" x14ac:dyDescent="0.25">
      <c r="G795" s="16"/>
      <c r="H795" s="9">
        <v>64</v>
      </c>
      <c r="I795" s="9" t="s">
        <v>175</v>
      </c>
      <c r="J795" s="17">
        <v>499</v>
      </c>
      <c r="K795" s="18">
        <v>0</v>
      </c>
      <c r="L795" s="19">
        <f>VLOOKUP(J795,[1]Values!$A$3:$D$462,2,FALSE)</f>
        <v>844574</v>
      </c>
      <c r="M795" s="20">
        <v>661299</v>
      </c>
      <c r="N795" s="20">
        <f t="shared" si="213"/>
        <v>0</v>
      </c>
      <c r="O795" s="19">
        <f>VLOOKUP(J795,[1]Values!$A$3:$D$462,3,FALSE)</f>
        <v>3578</v>
      </c>
      <c r="P795" s="19"/>
      <c r="Q795" s="19">
        <f t="shared" si="214"/>
        <v>0</v>
      </c>
      <c r="R795" s="20">
        <f t="shared" si="215"/>
        <v>0</v>
      </c>
      <c r="S795" s="21">
        <f>VLOOKUP(H795,[1]Rates!$A$3:$D$139,3,FALSE)</f>
        <v>0</v>
      </c>
      <c r="T795" s="22">
        <f t="shared" si="216"/>
        <v>0</v>
      </c>
      <c r="U795" s="19">
        <f>VLOOKUP(J795,[1]Values!$A$3:$D$462,4,FALSE)</f>
        <v>65441</v>
      </c>
      <c r="V795" s="20">
        <v>62999</v>
      </c>
      <c r="W795" s="20">
        <f t="shared" si="217"/>
        <v>0</v>
      </c>
      <c r="X795" s="23">
        <f>VLOOKUP(H795,[1]Rates!$A$3:$D$139,4,FALSE)</f>
        <v>0</v>
      </c>
      <c r="Y795" s="90">
        <f t="shared" si="218"/>
        <v>0</v>
      </c>
      <c r="Z795" s="9"/>
    </row>
    <row r="796" spans="7:26" x14ac:dyDescent="0.25">
      <c r="G796" s="16"/>
      <c r="H796" s="9">
        <v>71</v>
      </c>
      <c r="I796" s="9" t="s">
        <v>18</v>
      </c>
      <c r="J796" s="17">
        <v>499</v>
      </c>
      <c r="K796" s="18">
        <v>0</v>
      </c>
      <c r="L796" s="19">
        <f>VLOOKUP(J796,[1]Values!$A$3:$D$462,2,FALSE)</f>
        <v>844574</v>
      </c>
      <c r="M796" s="20">
        <v>661299</v>
      </c>
      <c r="N796" s="20">
        <f t="shared" si="213"/>
        <v>0</v>
      </c>
      <c r="O796" s="19">
        <f>VLOOKUP(J796,[1]Values!$A$3:$D$462,3,FALSE)</f>
        <v>3578</v>
      </c>
      <c r="P796" s="19"/>
      <c r="Q796" s="19">
        <f t="shared" si="214"/>
        <v>0</v>
      </c>
      <c r="R796" s="20">
        <f t="shared" si="215"/>
        <v>0</v>
      </c>
      <c r="S796" s="21">
        <f>VLOOKUP(H796,[1]Rates!$A$3:$D$139,3,FALSE)</f>
        <v>9.0000000000000002E-6</v>
      </c>
      <c r="T796" s="22">
        <f t="shared" si="216"/>
        <v>0</v>
      </c>
      <c r="U796" s="19">
        <f>VLOOKUP(J796,[1]Values!$A$3:$D$462,4,FALSE)</f>
        <v>65441</v>
      </c>
      <c r="V796" s="20">
        <v>62999</v>
      </c>
      <c r="W796" s="20">
        <f t="shared" si="217"/>
        <v>0</v>
      </c>
      <c r="X796" s="23">
        <f>VLOOKUP(H796,[1]Rates!$A$3:$D$139,4,FALSE)</f>
        <v>9.0000000000000002E-6</v>
      </c>
      <c r="Y796" s="90">
        <f t="shared" si="218"/>
        <v>0</v>
      </c>
      <c r="Z796" s="9"/>
    </row>
    <row r="797" spans="7:26" x14ac:dyDescent="0.25">
      <c r="G797" s="16"/>
      <c r="H797" s="9">
        <v>72</v>
      </c>
      <c r="I797" s="9" t="s">
        <v>28</v>
      </c>
      <c r="J797" s="17">
        <v>499</v>
      </c>
      <c r="K797" s="18">
        <v>0</v>
      </c>
      <c r="L797" s="19">
        <f>VLOOKUP(J797,[1]Values!$A$3:$D$462,2,FALSE)</f>
        <v>844574</v>
      </c>
      <c r="M797" s="20">
        <v>661299</v>
      </c>
      <c r="N797" s="20">
        <f t="shared" si="213"/>
        <v>0</v>
      </c>
      <c r="O797" s="19">
        <f>VLOOKUP(J797,[1]Values!$A$3:$D$462,3,FALSE)</f>
        <v>3578</v>
      </c>
      <c r="P797" s="19"/>
      <c r="Q797" s="19">
        <f t="shared" si="214"/>
        <v>0</v>
      </c>
      <c r="R797" s="20">
        <f t="shared" si="215"/>
        <v>0</v>
      </c>
      <c r="S797" s="21">
        <f>VLOOKUP(H797,[1]Rates!$A$3:$D$139,3,FALSE)</f>
        <v>2.5799999999999998E-4</v>
      </c>
      <c r="T797" s="22">
        <f t="shared" si="216"/>
        <v>0</v>
      </c>
      <c r="U797" s="19">
        <f>VLOOKUP(J797,[1]Values!$A$3:$D$462,4,FALSE)</f>
        <v>65441</v>
      </c>
      <c r="V797" s="20">
        <v>62999</v>
      </c>
      <c r="W797" s="20">
        <f t="shared" si="217"/>
        <v>0</v>
      </c>
      <c r="X797" s="23">
        <f>VLOOKUP(H797,[1]Rates!$A$3:$D$139,4,FALSE)</f>
        <v>2.7500000000000002E-4</v>
      </c>
      <c r="Y797" s="90">
        <f t="shared" si="218"/>
        <v>0</v>
      </c>
      <c r="Z797" s="9"/>
    </row>
    <row r="798" spans="7:26" x14ac:dyDescent="0.25">
      <c r="G798" s="16"/>
      <c r="H798" s="9">
        <v>117</v>
      </c>
      <c r="I798" s="9" t="s">
        <v>21</v>
      </c>
      <c r="J798" s="17">
        <v>499</v>
      </c>
      <c r="K798" s="18">
        <v>0</v>
      </c>
      <c r="L798" s="19">
        <f>VLOOKUP(J798,[1]Values!$A$3:$D$462,2,FALSE)</f>
        <v>844574</v>
      </c>
      <c r="M798" s="20">
        <v>661299</v>
      </c>
      <c r="N798" s="20">
        <f t="shared" si="213"/>
        <v>0</v>
      </c>
      <c r="O798" s="19">
        <f>VLOOKUP(J798,[1]Values!$A$3:$D$462,3,FALSE)</f>
        <v>3578</v>
      </c>
      <c r="P798" s="19"/>
      <c r="Q798" s="19">
        <f t="shared" si="214"/>
        <v>0</v>
      </c>
      <c r="R798" s="20">
        <f t="shared" si="215"/>
        <v>0</v>
      </c>
      <c r="S798" s="21">
        <f>VLOOKUP(H798,[1]Rates!$A$3:$D$139,3,FALSE)</f>
        <v>2.1900000000000001E-4</v>
      </c>
      <c r="T798" s="22">
        <f t="shared" si="216"/>
        <v>0</v>
      </c>
      <c r="U798" s="19">
        <f>VLOOKUP(J798,[1]Values!$A$3:$D$462,4,FALSE)</f>
        <v>65441</v>
      </c>
      <c r="V798" s="20">
        <v>62999</v>
      </c>
      <c r="W798" s="20">
        <f t="shared" si="217"/>
        <v>0</v>
      </c>
      <c r="X798" s="23">
        <f>VLOOKUP(H798,[1]Rates!$A$3:$D$139,4,FALSE)</f>
        <v>2.34E-4</v>
      </c>
      <c r="Y798" s="90">
        <f t="shared" si="218"/>
        <v>0</v>
      </c>
      <c r="Z798" s="9"/>
    </row>
    <row r="799" spans="7:26" x14ac:dyDescent="0.25">
      <c r="G799" s="16"/>
      <c r="H799" s="9">
        <v>122</v>
      </c>
      <c r="I799" s="9" t="s">
        <v>90</v>
      </c>
      <c r="J799" s="17">
        <v>499</v>
      </c>
      <c r="K799" s="18">
        <v>1</v>
      </c>
      <c r="L799" s="19">
        <f>VLOOKUP(J799,[1]Values!$A$3:$D$462,2,FALSE)</f>
        <v>844574</v>
      </c>
      <c r="M799" s="20">
        <v>661299</v>
      </c>
      <c r="N799" s="20">
        <f t="shared" si="213"/>
        <v>183275</v>
      </c>
      <c r="O799" s="19">
        <f>VLOOKUP(J799,[1]Values!$A$3:$D$462,3,FALSE)</f>
        <v>3578</v>
      </c>
      <c r="P799" s="19"/>
      <c r="Q799" s="19">
        <f t="shared" si="214"/>
        <v>3578</v>
      </c>
      <c r="R799" s="20">
        <f t="shared" si="215"/>
        <v>186853</v>
      </c>
      <c r="S799" s="21">
        <f>VLOOKUP(H799,[1]Rates!$A$3:$D$139,3,FALSE)</f>
        <v>0</v>
      </c>
      <c r="T799" s="22">
        <f t="shared" si="216"/>
        <v>0</v>
      </c>
      <c r="U799" s="19">
        <f>VLOOKUP(J799,[1]Values!$A$3:$D$462,4,FALSE)</f>
        <v>65441</v>
      </c>
      <c r="V799" s="20">
        <v>62999</v>
      </c>
      <c r="W799" s="20">
        <f t="shared" si="217"/>
        <v>2442</v>
      </c>
      <c r="X799" s="23">
        <f>VLOOKUP(H799,[1]Rates!$A$3:$D$139,4,FALSE)</f>
        <v>0</v>
      </c>
      <c r="Y799" s="90">
        <f t="shared" si="218"/>
        <v>0</v>
      </c>
      <c r="Z799" s="9"/>
    </row>
    <row r="800" spans="7:26" x14ac:dyDescent="0.25">
      <c r="G800" s="16"/>
      <c r="H800" s="9">
        <v>131</v>
      </c>
      <c r="I800" s="9" t="s">
        <v>171</v>
      </c>
      <c r="J800" s="17">
        <v>499</v>
      </c>
      <c r="K800" s="18">
        <v>1</v>
      </c>
      <c r="L800" s="19">
        <f>VLOOKUP(J800,[1]Values!$A$3:$D$462,2,FALSE)</f>
        <v>844574</v>
      </c>
      <c r="M800" s="20">
        <v>661299</v>
      </c>
      <c r="N800" s="20">
        <f t="shared" si="213"/>
        <v>183275</v>
      </c>
      <c r="O800" s="19">
        <f>VLOOKUP(J800,[1]Values!$A$3:$D$462,3,FALSE)</f>
        <v>3578</v>
      </c>
      <c r="P800" s="19"/>
      <c r="Q800" s="19">
        <f t="shared" si="214"/>
        <v>3578</v>
      </c>
      <c r="R800" s="20">
        <f t="shared" si="215"/>
        <v>186853</v>
      </c>
      <c r="S800" s="21">
        <f>VLOOKUP(H800,[1]Rates!$A$3:$D$139,3,FALSE)</f>
        <v>0</v>
      </c>
      <c r="T800" s="22">
        <f t="shared" si="216"/>
        <v>0</v>
      </c>
      <c r="U800" s="19">
        <f>VLOOKUP(J800,[1]Values!$A$3:$D$462,4,FALSE)</f>
        <v>65441</v>
      </c>
      <c r="V800" s="20">
        <v>62999</v>
      </c>
      <c r="W800" s="20">
        <f t="shared" si="217"/>
        <v>2442</v>
      </c>
      <c r="X800" s="23">
        <f>VLOOKUP(H800,[1]Rates!$A$3:$D$139,4,FALSE)</f>
        <v>0</v>
      </c>
      <c r="Y800" s="90">
        <f t="shared" si="218"/>
        <v>0</v>
      </c>
      <c r="Z800" s="9"/>
    </row>
    <row r="801" spans="7:26" ht="15.75" thickBot="1" x14ac:dyDescent="0.3">
      <c r="G801" s="24"/>
      <c r="H801" s="25"/>
      <c r="I801" s="25"/>
      <c r="J801" s="93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6"/>
      <c r="Z801" s="9"/>
    </row>
    <row r="802" spans="7:26" x14ac:dyDescent="0.25">
      <c r="G802" s="9">
        <v>131</v>
      </c>
      <c r="H802" s="9" t="s">
        <v>171</v>
      </c>
      <c r="I802" s="9"/>
      <c r="J802" s="17"/>
      <c r="K802" s="18"/>
      <c r="L802" s="20"/>
      <c r="M802" s="20"/>
      <c r="N802" s="20"/>
      <c r="O802" s="20"/>
      <c r="P802" s="20"/>
      <c r="Q802" s="20"/>
      <c r="R802" s="20"/>
      <c r="S802" s="23"/>
      <c r="T802" s="22">
        <f>SUM(T720:T801)</f>
        <v>353340.67312599986</v>
      </c>
      <c r="U802" s="20"/>
      <c r="V802" s="20"/>
      <c r="W802" s="20"/>
      <c r="X802" s="23"/>
      <c r="Y802" s="22">
        <f>SUM(Y720:Y801)</f>
        <v>22915.272399999998</v>
      </c>
      <c r="Z802" s="27">
        <f>SUM(T802:Y802)</f>
        <v>376255.94552599988</v>
      </c>
    </row>
    <row r="803" spans="7:26" x14ac:dyDescent="0.25">
      <c r="G803" s="9"/>
      <c r="H803" s="9"/>
      <c r="I803" s="9"/>
      <c r="J803" s="17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7:26" ht="15.75" thickBot="1" x14ac:dyDescent="0.3">
      <c r="G804" s="9"/>
      <c r="H804" s="9"/>
      <c r="I804" s="9"/>
      <c r="J804" s="10" t="s">
        <v>53</v>
      </c>
      <c r="K804" s="11" t="s">
        <v>54</v>
      </c>
      <c r="L804" s="12" t="s">
        <v>55</v>
      </c>
      <c r="M804" s="12" t="s">
        <v>160</v>
      </c>
      <c r="N804" s="12"/>
      <c r="O804" s="12" t="s">
        <v>56</v>
      </c>
      <c r="P804" s="12" t="s">
        <v>161</v>
      </c>
      <c r="Q804" s="12"/>
      <c r="R804" s="12" t="s">
        <v>57</v>
      </c>
      <c r="S804" s="13" t="s">
        <v>58</v>
      </c>
      <c r="T804" s="14" t="s">
        <v>59</v>
      </c>
      <c r="U804" s="12" t="s">
        <v>60</v>
      </c>
      <c r="V804" s="12" t="s">
        <v>61</v>
      </c>
      <c r="W804" s="12" t="s">
        <v>62</v>
      </c>
      <c r="X804" s="13" t="s">
        <v>63</v>
      </c>
      <c r="Y804" s="14" t="s">
        <v>64</v>
      </c>
      <c r="Z804" s="9"/>
    </row>
    <row r="805" spans="7:26" ht="15.75" x14ac:dyDescent="0.25">
      <c r="G805" s="82">
        <v>140</v>
      </c>
      <c r="H805" s="83" t="s">
        <v>181</v>
      </c>
      <c r="I805" s="15"/>
      <c r="J805" s="84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34"/>
      <c r="Z805" s="9"/>
    </row>
    <row r="806" spans="7:26" x14ac:dyDescent="0.25">
      <c r="G806" s="16"/>
      <c r="H806" s="9">
        <v>1</v>
      </c>
      <c r="I806" s="9" t="s">
        <v>11</v>
      </c>
      <c r="J806" s="17">
        <v>521</v>
      </c>
      <c r="K806" s="18">
        <v>1</v>
      </c>
      <c r="L806" s="19">
        <f>VLOOKUP(J806,[1]Values!$A$3:$D$462,2,FALSE)</f>
        <v>44053776</v>
      </c>
      <c r="M806" s="96">
        <v>34321430</v>
      </c>
      <c r="N806" s="20">
        <f t="shared" ref="N806:N824" si="219">(L806-M806)*K806</f>
        <v>9732346</v>
      </c>
      <c r="O806" s="19">
        <f>VLOOKUP(J806,[1]Values!$A$3:$D$462,3,FALSE)</f>
        <v>322714</v>
      </c>
      <c r="P806" s="9"/>
      <c r="Q806" s="19">
        <f t="shared" ref="Q806:Q824" si="220">(O806-P806)*K806</f>
        <v>322714</v>
      </c>
      <c r="R806" s="20">
        <f t="shared" ref="R806:R824" si="221">(L806-M806+O806-P806)*K806</f>
        <v>10055060</v>
      </c>
      <c r="S806" s="21">
        <f>VLOOKUP(H806,[1]Rates!$A$3:$D$139,3,FALSE)</f>
        <v>1.908E-3</v>
      </c>
      <c r="T806" s="22">
        <f t="shared" ref="T806:T824" si="222">R806*S806</f>
        <v>19185.054479999999</v>
      </c>
      <c r="U806" s="19">
        <f>VLOOKUP(J806,[1]Values!$A$3:$D$462,4,FALSE)</f>
        <v>181577</v>
      </c>
      <c r="V806" s="20">
        <v>360455</v>
      </c>
      <c r="W806" s="20">
        <f t="shared" ref="W806:W868" si="223">(U806-V806)*K806</f>
        <v>-178878</v>
      </c>
      <c r="X806" s="23">
        <f>VLOOKUP(H806,[1]Rates!$A$3:$D$139,4,FALSE)</f>
        <v>2.0739999999999999E-3</v>
      </c>
      <c r="Y806" s="90">
        <f t="shared" ref="Y806:Y824" si="224">W806*X806</f>
        <v>-370.99297199999995</v>
      </c>
      <c r="Z806" s="9"/>
    </row>
    <row r="807" spans="7:26" x14ac:dyDescent="0.25">
      <c r="G807" s="16"/>
      <c r="H807" s="9">
        <v>2</v>
      </c>
      <c r="I807" s="9" t="s">
        <v>67</v>
      </c>
      <c r="J807" s="17">
        <v>521</v>
      </c>
      <c r="K807" s="18">
        <v>1</v>
      </c>
      <c r="L807" s="19">
        <f>VLOOKUP(J807,[1]Values!$A$3:$D$462,2,FALSE)</f>
        <v>44053776</v>
      </c>
      <c r="M807" s="96">
        <v>34321430</v>
      </c>
      <c r="N807" s="20">
        <f t="shared" si="219"/>
        <v>9732346</v>
      </c>
      <c r="O807" s="19">
        <f>VLOOKUP(J807,[1]Values!$A$3:$D$462,3,FALSE)</f>
        <v>322714</v>
      </c>
      <c r="P807" s="9"/>
      <c r="Q807" s="19">
        <f t="shared" si="220"/>
        <v>322714</v>
      </c>
      <c r="R807" s="20">
        <f t="shared" si="221"/>
        <v>10055060</v>
      </c>
      <c r="S807" s="21">
        <f>VLOOKUP(H807,[1]Rates!$A$3:$D$139,3,FALSE)</f>
        <v>2.0900000000000001E-4</v>
      </c>
      <c r="T807" s="22">
        <f t="shared" si="222"/>
        <v>2101.5075400000001</v>
      </c>
      <c r="U807" s="19">
        <f>VLOOKUP(J807,[1]Values!$A$3:$D$462,4,FALSE)</f>
        <v>181577</v>
      </c>
      <c r="V807" s="20">
        <v>360455</v>
      </c>
      <c r="W807" s="20">
        <f t="shared" si="223"/>
        <v>-178878</v>
      </c>
      <c r="X807" s="23">
        <f>VLOOKUP(H807,[1]Rates!$A$3:$D$139,4,FALSE)</f>
        <v>2.3000000000000001E-4</v>
      </c>
      <c r="Y807" s="90">
        <f t="shared" si="224"/>
        <v>-41.141939999999998</v>
      </c>
      <c r="Z807" s="9"/>
    </row>
    <row r="808" spans="7:26" x14ac:dyDescent="0.25">
      <c r="G808" s="16"/>
      <c r="H808" s="9">
        <v>3</v>
      </c>
      <c r="I808" s="9" t="s">
        <v>68</v>
      </c>
      <c r="J808" s="17">
        <v>521</v>
      </c>
      <c r="K808" s="18">
        <v>1</v>
      </c>
      <c r="L808" s="19">
        <f>VLOOKUP(J808,[1]Values!$A$3:$D$462,2,FALSE)</f>
        <v>44053776</v>
      </c>
      <c r="M808" s="96">
        <v>34321430</v>
      </c>
      <c r="N808" s="20">
        <f t="shared" si="219"/>
        <v>9732346</v>
      </c>
      <c r="O808" s="19">
        <f>VLOOKUP(J808,[1]Values!$A$3:$D$462,3,FALSE)</f>
        <v>322714</v>
      </c>
      <c r="P808" s="9"/>
      <c r="Q808" s="19">
        <f t="shared" si="220"/>
        <v>322714</v>
      </c>
      <c r="R808" s="20">
        <f t="shared" si="221"/>
        <v>10055060</v>
      </c>
      <c r="S808" s="21">
        <f>VLOOKUP(H808,[1]Rates!$A$3:$D$139,3,FALSE)</f>
        <v>4.9299999999999995E-4</v>
      </c>
      <c r="T808" s="22">
        <f t="shared" si="222"/>
        <v>4957.1445799999992</v>
      </c>
      <c r="U808" s="19">
        <f>VLOOKUP(J808,[1]Values!$A$3:$D$462,4,FALSE)</f>
        <v>181577</v>
      </c>
      <c r="V808" s="20">
        <v>360455</v>
      </c>
      <c r="W808" s="20">
        <f t="shared" si="223"/>
        <v>-178878</v>
      </c>
      <c r="X808" s="23">
        <f>VLOOKUP(H808,[1]Rates!$A$3:$D$139,4,FALSE)</f>
        <v>5.2599999999999999E-4</v>
      </c>
      <c r="Y808" s="90">
        <f t="shared" si="224"/>
        <v>-94.089827999999997</v>
      </c>
      <c r="Z808" s="9"/>
    </row>
    <row r="809" spans="7:26" x14ac:dyDescent="0.25">
      <c r="G809" s="16"/>
      <c r="H809" s="9">
        <v>4</v>
      </c>
      <c r="I809" s="9" t="s">
        <v>162</v>
      </c>
      <c r="J809" s="17">
        <v>521</v>
      </c>
      <c r="K809" s="18">
        <v>1</v>
      </c>
      <c r="L809" s="19">
        <f>VLOOKUP(J809,[1]Values!$A$3:$D$462,2,FALSE)</f>
        <v>44053776</v>
      </c>
      <c r="M809" s="96">
        <v>34321430</v>
      </c>
      <c r="N809" s="20">
        <f t="shared" si="219"/>
        <v>9732346</v>
      </c>
      <c r="O809" s="19">
        <f>VLOOKUP(J809,[1]Values!$A$3:$D$462,3,FALSE)</f>
        <v>322714</v>
      </c>
      <c r="P809" s="9"/>
      <c r="Q809" s="19">
        <f t="shared" si="220"/>
        <v>322714</v>
      </c>
      <c r="R809" s="20">
        <f t="shared" si="221"/>
        <v>10055060</v>
      </c>
      <c r="S809" s="21">
        <f>VLOOKUP(H809,[1]Rates!$A$3:$D$139,3,FALSE)</f>
        <v>8.1609999999999999E-3</v>
      </c>
      <c r="T809" s="22">
        <f t="shared" si="222"/>
        <v>82059.344660000002</v>
      </c>
      <c r="U809" s="19">
        <f>VLOOKUP(J809,[1]Values!$A$3:$D$462,4,FALSE)</f>
        <v>181577</v>
      </c>
      <c r="V809" s="20">
        <v>360455</v>
      </c>
      <c r="W809" s="20">
        <f t="shared" si="223"/>
        <v>-178878</v>
      </c>
      <c r="X809" s="23">
        <f>VLOOKUP(H809,[1]Rates!$A$3:$D$139,4,FALSE)</f>
        <v>7.8399999999999997E-3</v>
      </c>
      <c r="Y809" s="90">
        <f t="shared" si="224"/>
        <v>-1402.4035199999998</v>
      </c>
      <c r="Z809" s="9"/>
    </row>
    <row r="810" spans="7:26" x14ac:dyDescent="0.25">
      <c r="G810" s="16"/>
      <c r="H810" s="9">
        <v>136</v>
      </c>
      <c r="I810" s="9" t="s">
        <v>193</v>
      </c>
      <c r="J810" s="17">
        <v>521</v>
      </c>
      <c r="K810" s="18">
        <v>1</v>
      </c>
      <c r="L810" s="19">
        <f>VLOOKUP(J810,[1]Values!$A$3:$D$462,2,FALSE)</f>
        <v>44053776</v>
      </c>
      <c r="M810" s="96">
        <v>34321430</v>
      </c>
      <c r="N810" s="20">
        <f t="shared" si="219"/>
        <v>9732346</v>
      </c>
      <c r="O810" s="19">
        <f>VLOOKUP(J810,[1]Values!$A$3:$D$462,3,FALSE)</f>
        <v>322714</v>
      </c>
      <c r="P810" s="9"/>
      <c r="Q810" s="19">
        <f t="shared" si="220"/>
        <v>322714</v>
      </c>
      <c r="R810" s="20">
        <f t="shared" si="221"/>
        <v>10055060</v>
      </c>
      <c r="S810" s="21">
        <f>VLOOKUP(H810,[1]Rates!$A$3:$D$139,3,FALSE)</f>
        <v>2.31E-4</v>
      </c>
      <c r="T810" s="22">
        <f t="shared" si="222"/>
        <v>2322.7188599999999</v>
      </c>
      <c r="U810" s="19">
        <f>VLOOKUP(J810,[1]Values!$A$3:$D$462,4,FALSE)</f>
        <v>181577</v>
      </c>
      <c r="V810" s="20">
        <v>360455</v>
      </c>
      <c r="W810" s="20">
        <f t="shared" si="223"/>
        <v>-178878</v>
      </c>
      <c r="X810" s="23">
        <f>VLOOKUP(H810,[1]Rates!$A$3:$D$139,4,FALSE)</f>
        <v>2.0100000000000001E-4</v>
      </c>
      <c r="Y810" s="90">
        <f t="shared" si="224"/>
        <v>-35.954478000000002</v>
      </c>
      <c r="Z810" s="9"/>
    </row>
    <row r="811" spans="7:26" x14ac:dyDescent="0.25">
      <c r="G811" s="16"/>
      <c r="H811" s="9">
        <v>6</v>
      </c>
      <c r="I811" s="9" t="s">
        <v>163</v>
      </c>
      <c r="J811" s="17">
        <v>521</v>
      </c>
      <c r="K811" s="18">
        <v>1</v>
      </c>
      <c r="L811" s="19">
        <f>VLOOKUP(J811,[1]Values!$A$3:$D$462,2,FALSE)</f>
        <v>44053776</v>
      </c>
      <c r="M811" s="96">
        <v>34321430</v>
      </c>
      <c r="N811" s="20">
        <f t="shared" si="219"/>
        <v>9732346</v>
      </c>
      <c r="O811" s="19">
        <f>VLOOKUP(J811,[1]Values!$A$3:$D$462,3,FALSE)</f>
        <v>322714</v>
      </c>
      <c r="P811" s="9"/>
      <c r="Q811" s="19">
        <f t="shared" si="220"/>
        <v>322714</v>
      </c>
      <c r="R811" s="20">
        <f t="shared" si="221"/>
        <v>10055060</v>
      </c>
      <c r="S811" s="21">
        <f>VLOOKUP(H811,[1]Rates!$A$3:$D$139,3,FALSE)</f>
        <v>0</v>
      </c>
      <c r="T811" s="22">
        <f t="shared" si="222"/>
        <v>0</v>
      </c>
      <c r="U811" s="19">
        <f>VLOOKUP(J811,[1]Values!$A$3:$D$462,4,FALSE)</f>
        <v>181577</v>
      </c>
      <c r="V811" s="20">
        <v>360455</v>
      </c>
      <c r="W811" s="20">
        <f t="shared" si="223"/>
        <v>-178878</v>
      </c>
      <c r="X811" s="23">
        <f>VLOOKUP(H811,[1]Rates!$A$3:$D$139,4,FALSE)</f>
        <v>0</v>
      </c>
      <c r="Y811" s="90">
        <f t="shared" si="224"/>
        <v>0</v>
      </c>
      <c r="Z811" s="9"/>
    </row>
    <row r="812" spans="7:26" x14ac:dyDescent="0.25">
      <c r="G812" s="16"/>
      <c r="H812" s="9">
        <v>7</v>
      </c>
      <c r="I812" s="9" t="s">
        <v>71</v>
      </c>
      <c r="J812" s="17">
        <v>521</v>
      </c>
      <c r="K812" s="18">
        <v>0</v>
      </c>
      <c r="L812" s="19">
        <f>VLOOKUP(J812,[1]Values!$A$3:$D$462,2,FALSE)</f>
        <v>44053776</v>
      </c>
      <c r="M812" s="96">
        <v>34321430</v>
      </c>
      <c r="N812" s="20">
        <f t="shared" si="219"/>
        <v>0</v>
      </c>
      <c r="O812" s="19">
        <f>VLOOKUP(J812,[1]Values!$A$3:$D$462,3,FALSE)</f>
        <v>322714</v>
      </c>
      <c r="P812" s="9"/>
      <c r="Q812" s="19">
        <f t="shared" si="220"/>
        <v>0</v>
      </c>
      <c r="R812" s="20">
        <f t="shared" si="221"/>
        <v>0</v>
      </c>
      <c r="S812" s="21">
        <f>VLOOKUP(H812,[1]Rates!$A$3:$D$139,3,FALSE)</f>
        <v>1.01E-4</v>
      </c>
      <c r="T812" s="22">
        <f t="shared" si="222"/>
        <v>0</v>
      </c>
      <c r="U812" s="19">
        <f>VLOOKUP(J812,[1]Values!$A$3:$D$462,4,FALSE)</f>
        <v>181577</v>
      </c>
      <c r="V812" s="20">
        <v>360455</v>
      </c>
      <c r="W812" s="20">
        <f t="shared" si="223"/>
        <v>0</v>
      </c>
      <c r="X812" s="23">
        <f>VLOOKUP(H812,[1]Rates!$A$3:$D$139,4,FALSE)</f>
        <v>1.08E-4</v>
      </c>
      <c r="Y812" s="90">
        <f t="shared" si="224"/>
        <v>0</v>
      </c>
      <c r="Z812" s="9"/>
    </row>
    <row r="813" spans="7:26" x14ac:dyDescent="0.25">
      <c r="G813" s="16"/>
      <c r="H813" s="9">
        <v>8</v>
      </c>
      <c r="I813" s="9" t="s">
        <v>72</v>
      </c>
      <c r="J813" s="17">
        <v>521</v>
      </c>
      <c r="K813" s="18">
        <v>0</v>
      </c>
      <c r="L813" s="19">
        <f>VLOOKUP(J813,[1]Values!$A$3:$D$462,2,FALSE)</f>
        <v>44053776</v>
      </c>
      <c r="M813" s="96">
        <v>34321430</v>
      </c>
      <c r="N813" s="20">
        <f t="shared" si="219"/>
        <v>0</v>
      </c>
      <c r="O813" s="19">
        <f>VLOOKUP(J813,[1]Values!$A$3:$D$462,3,FALSE)</f>
        <v>322714</v>
      </c>
      <c r="P813" s="9"/>
      <c r="Q813" s="19">
        <f t="shared" si="220"/>
        <v>0</v>
      </c>
      <c r="R813" s="20">
        <f t="shared" si="221"/>
        <v>0</v>
      </c>
      <c r="S813" s="21">
        <f>VLOOKUP(H813,[1]Rates!$A$3:$D$139,3,FALSE)</f>
        <v>1.5300000000000001E-4</v>
      </c>
      <c r="T813" s="22">
        <f t="shared" si="222"/>
        <v>0</v>
      </c>
      <c r="U813" s="19">
        <f>VLOOKUP(J813,[1]Values!$A$3:$D$462,4,FALSE)</f>
        <v>181577</v>
      </c>
      <c r="V813" s="20">
        <v>360455</v>
      </c>
      <c r="W813" s="20">
        <f t="shared" si="223"/>
        <v>0</v>
      </c>
      <c r="X813" s="23">
        <f>VLOOKUP(H813,[1]Rates!$A$3:$D$139,4,FALSE)</f>
        <v>1.64E-4</v>
      </c>
      <c r="Y813" s="90">
        <f t="shared" si="224"/>
        <v>0</v>
      </c>
      <c r="Z813" s="9"/>
    </row>
    <row r="814" spans="7:26" x14ac:dyDescent="0.25">
      <c r="G814" s="16"/>
      <c r="H814" s="9">
        <v>9</v>
      </c>
      <c r="I814" s="9" t="s">
        <v>164</v>
      </c>
      <c r="J814" s="17">
        <v>521</v>
      </c>
      <c r="K814" s="18">
        <v>0</v>
      </c>
      <c r="L814" s="19">
        <f>VLOOKUP(J814,[1]Values!$A$3:$D$462,2,FALSE)</f>
        <v>44053776</v>
      </c>
      <c r="M814" s="96">
        <v>34321430</v>
      </c>
      <c r="N814" s="20">
        <f t="shared" si="219"/>
        <v>0</v>
      </c>
      <c r="O814" s="19">
        <f>VLOOKUP(J814,[1]Values!$A$3:$D$462,3,FALSE)</f>
        <v>322714</v>
      </c>
      <c r="P814" s="9"/>
      <c r="Q814" s="19">
        <f t="shared" si="220"/>
        <v>0</v>
      </c>
      <c r="R814" s="20">
        <f t="shared" si="221"/>
        <v>0</v>
      </c>
      <c r="S814" s="21">
        <f>VLOOKUP(H814,[1]Rates!$A$3:$D$139,3,FALSE)</f>
        <v>2.5599999999999999E-4</v>
      </c>
      <c r="T814" s="22">
        <f t="shared" si="222"/>
        <v>0</v>
      </c>
      <c r="U814" s="19">
        <f>VLOOKUP(J814,[1]Values!$A$3:$D$462,4,FALSE)</f>
        <v>181577</v>
      </c>
      <c r="V814" s="20">
        <v>360455</v>
      </c>
      <c r="W814" s="20">
        <f t="shared" si="223"/>
        <v>0</v>
      </c>
      <c r="X814" s="23">
        <f>VLOOKUP(H814,[1]Rates!$A$3:$D$139,4,FALSE)</f>
        <v>2.7599999999999999E-4</v>
      </c>
      <c r="Y814" s="90">
        <f t="shared" si="224"/>
        <v>0</v>
      </c>
      <c r="Z814" s="9"/>
    </row>
    <row r="815" spans="7:26" x14ac:dyDescent="0.25">
      <c r="G815" s="16"/>
      <c r="H815" s="9">
        <v>17</v>
      </c>
      <c r="I815" s="9" t="s">
        <v>74</v>
      </c>
      <c r="J815" s="17">
        <v>521</v>
      </c>
      <c r="K815" s="18">
        <v>0</v>
      </c>
      <c r="L815" s="19">
        <f>VLOOKUP(J815,[1]Values!$A$3:$D$462,2,FALSE)</f>
        <v>44053776</v>
      </c>
      <c r="M815" s="96">
        <v>34321430</v>
      </c>
      <c r="N815" s="20">
        <f t="shared" si="219"/>
        <v>0</v>
      </c>
      <c r="O815" s="19">
        <f>VLOOKUP(J815,[1]Values!$A$3:$D$462,3,FALSE)</f>
        <v>322714</v>
      </c>
      <c r="P815" s="9"/>
      <c r="Q815" s="19">
        <f t="shared" si="220"/>
        <v>0</v>
      </c>
      <c r="R815" s="20">
        <f t="shared" si="221"/>
        <v>0</v>
      </c>
      <c r="S815" s="21">
        <f>VLOOKUP(H815,[1]Rates!$A$3:$D$139,3,FALSE)</f>
        <v>6.0700000000000001E-4</v>
      </c>
      <c r="T815" s="22">
        <f t="shared" si="222"/>
        <v>0</v>
      </c>
      <c r="U815" s="19">
        <f>VLOOKUP(J815,[1]Values!$A$3:$D$462,4,FALSE)</f>
        <v>181577</v>
      </c>
      <c r="V815" s="20">
        <v>360455</v>
      </c>
      <c r="W815" s="20">
        <f t="shared" si="223"/>
        <v>0</v>
      </c>
      <c r="X815" s="23">
        <f>VLOOKUP(H815,[1]Rates!$A$3:$D$139,4,FALSE)</f>
        <v>6.4899999999999995E-4</v>
      </c>
      <c r="Y815" s="90">
        <f t="shared" si="224"/>
        <v>0</v>
      </c>
      <c r="Z815" s="9"/>
    </row>
    <row r="816" spans="7:26" x14ac:dyDescent="0.25">
      <c r="G816" s="16"/>
      <c r="H816" s="9">
        <v>29</v>
      </c>
      <c r="I816" s="9" t="s">
        <v>165</v>
      </c>
      <c r="J816" s="17">
        <v>521</v>
      </c>
      <c r="K816" s="18">
        <v>1</v>
      </c>
      <c r="L816" s="19">
        <f>VLOOKUP(J816,[1]Values!$A$3:$D$462,2,FALSE)</f>
        <v>44053776</v>
      </c>
      <c r="M816" s="96">
        <v>34321430</v>
      </c>
      <c r="N816" s="20">
        <f t="shared" si="219"/>
        <v>9732346</v>
      </c>
      <c r="O816" s="19">
        <f>VLOOKUP(J816,[1]Values!$A$3:$D$462,3,FALSE)</f>
        <v>322714</v>
      </c>
      <c r="P816" s="9"/>
      <c r="Q816" s="19">
        <f t="shared" si="220"/>
        <v>322714</v>
      </c>
      <c r="R816" s="20">
        <f t="shared" si="221"/>
        <v>10055060</v>
      </c>
      <c r="S816" s="21">
        <f>VLOOKUP(H816,[1]Rates!$A$3:$D$139,3,FALSE)</f>
        <v>2.8760000000000001E-3</v>
      </c>
      <c r="T816" s="22">
        <f t="shared" si="222"/>
        <v>28918.352559999999</v>
      </c>
      <c r="U816" s="19">
        <f>VLOOKUP(J816,[1]Values!$A$3:$D$462,4,FALSE)</f>
        <v>181577</v>
      </c>
      <c r="V816" s="20">
        <v>360455</v>
      </c>
      <c r="W816" s="20">
        <f t="shared" si="223"/>
        <v>-178878</v>
      </c>
      <c r="X816" s="23">
        <f>VLOOKUP(H816,[1]Rates!$A$3:$D$139,4,FALSE)</f>
        <v>3.1029999999999999E-3</v>
      </c>
      <c r="Y816" s="90">
        <f t="shared" si="224"/>
        <v>-555.05843399999992</v>
      </c>
      <c r="Z816" s="9"/>
    </row>
    <row r="817" spans="7:26" x14ac:dyDescent="0.25">
      <c r="G817" s="16"/>
      <c r="H817" s="9">
        <v>38</v>
      </c>
      <c r="I817" s="9" t="s">
        <v>76</v>
      </c>
      <c r="J817" s="17">
        <v>521</v>
      </c>
      <c r="K817" s="18">
        <v>1</v>
      </c>
      <c r="L817" s="19">
        <f>VLOOKUP(J817,[1]Values!$A$3:$D$462,2,FALSE)</f>
        <v>44053776</v>
      </c>
      <c r="M817" s="96">
        <v>34321430</v>
      </c>
      <c r="N817" s="20">
        <f t="shared" si="219"/>
        <v>9732346</v>
      </c>
      <c r="O817" s="19">
        <f>VLOOKUP(J817,[1]Values!$A$3:$D$462,3,FALSE)</f>
        <v>322714</v>
      </c>
      <c r="P817" s="9"/>
      <c r="Q817" s="19">
        <f t="shared" si="220"/>
        <v>322714</v>
      </c>
      <c r="R817" s="20">
        <f t="shared" si="221"/>
        <v>10055060</v>
      </c>
      <c r="S817" s="21">
        <f>VLOOKUP(H817,[1]Rates!$A$3:$D$139,3,FALSE)</f>
        <v>9.8999999999999994E-5</v>
      </c>
      <c r="T817" s="22">
        <f t="shared" si="222"/>
        <v>995.45093999999995</v>
      </c>
      <c r="U817" s="19">
        <f>VLOOKUP(J817,[1]Values!$A$3:$D$462,4,FALSE)</f>
        <v>181577</v>
      </c>
      <c r="V817" s="20">
        <v>360455</v>
      </c>
      <c r="W817" s="20">
        <f t="shared" si="223"/>
        <v>-178878</v>
      </c>
      <c r="X817" s="23">
        <f>VLOOKUP(H817,[1]Rates!$A$3:$D$139,4,FALSE)</f>
        <v>8.6000000000000003E-5</v>
      </c>
      <c r="Y817" s="90">
        <f t="shared" si="224"/>
        <v>-15.383508000000001</v>
      </c>
      <c r="Z817" s="9"/>
    </row>
    <row r="818" spans="7:26" x14ac:dyDescent="0.25">
      <c r="G818" s="16"/>
      <c r="H818" s="9">
        <v>41</v>
      </c>
      <c r="I818" s="9" t="s">
        <v>167</v>
      </c>
      <c r="J818" s="17">
        <v>521</v>
      </c>
      <c r="K818" s="18">
        <v>1</v>
      </c>
      <c r="L818" s="19">
        <f>VLOOKUP(J818,[1]Values!$A$3:$D$462,2,FALSE)</f>
        <v>44053776</v>
      </c>
      <c r="M818" s="96">
        <v>34321430</v>
      </c>
      <c r="N818" s="20">
        <f t="shared" si="219"/>
        <v>9732346</v>
      </c>
      <c r="O818" s="19">
        <f>VLOOKUP(J818,[1]Values!$A$3:$D$462,3,FALSE)</f>
        <v>322714</v>
      </c>
      <c r="P818" s="9"/>
      <c r="Q818" s="19">
        <f t="shared" si="220"/>
        <v>322714</v>
      </c>
      <c r="R818" s="20">
        <f t="shared" si="221"/>
        <v>10055060</v>
      </c>
      <c r="S818" s="21">
        <f>VLOOKUP(H818,[1]Rates!$A$3:$D$139,3,FALSE)</f>
        <v>0</v>
      </c>
      <c r="T818" s="22">
        <f t="shared" si="222"/>
        <v>0</v>
      </c>
      <c r="U818" s="19">
        <f>VLOOKUP(J818,[1]Values!$A$3:$D$462,4,FALSE)</f>
        <v>181577</v>
      </c>
      <c r="V818" s="20">
        <v>360455</v>
      </c>
      <c r="W818" s="20">
        <f t="shared" si="223"/>
        <v>-178878</v>
      </c>
      <c r="X818" s="23">
        <f>VLOOKUP(H818,[1]Rates!$A$3:$D$139,4,FALSE)</f>
        <v>0</v>
      </c>
      <c r="Y818" s="90">
        <f t="shared" si="224"/>
        <v>0</v>
      </c>
      <c r="Z818" s="9"/>
    </row>
    <row r="819" spans="7:26" x14ac:dyDescent="0.25">
      <c r="G819" s="16"/>
      <c r="H819" s="9">
        <v>55</v>
      </c>
      <c r="I819" s="9" t="s">
        <v>78</v>
      </c>
      <c r="J819" s="17">
        <v>521</v>
      </c>
      <c r="K819" s="18">
        <v>1</v>
      </c>
      <c r="L819" s="19">
        <f>VLOOKUP(J819,[1]Values!$A$3:$D$462,2,FALSE)</f>
        <v>44053776</v>
      </c>
      <c r="M819" s="96">
        <v>34321430</v>
      </c>
      <c r="N819" s="20">
        <f t="shared" si="219"/>
        <v>9732346</v>
      </c>
      <c r="O819" s="19">
        <f>VLOOKUP(J819,[1]Values!$A$3:$D$462,3,FALSE)</f>
        <v>322714</v>
      </c>
      <c r="P819" s="9"/>
      <c r="Q819" s="19">
        <f t="shared" si="220"/>
        <v>322714</v>
      </c>
      <c r="R819" s="20">
        <f t="shared" si="221"/>
        <v>10055060</v>
      </c>
      <c r="S819" s="21">
        <f>VLOOKUP(H819,[1]Rates!$A$3:$D$139,3,FALSE)</f>
        <v>1.45E-4</v>
      </c>
      <c r="T819" s="22">
        <f t="shared" si="222"/>
        <v>1457.9837</v>
      </c>
      <c r="U819" s="19">
        <f>VLOOKUP(J819,[1]Values!$A$3:$D$462,4,FALSE)</f>
        <v>181577</v>
      </c>
      <c r="V819" s="20">
        <v>360455</v>
      </c>
      <c r="W819" s="20">
        <f t="shared" si="223"/>
        <v>-178878</v>
      </c>
      <c r="X819" s="23">
        <f>VLOOKUP(H819,[1]Rates!$A$3:$D$139,4,FALSE)</f>
        <v>1.35E-4</v>
      </c>
      <c r="Y819" s="90">
        <f t="shared" si="224"/>
        <v>-24.148530000000001</v>
      </c>
      <c r="Z819" s="9"/>
    </row>
    <row r="820" spans="7:26" x14ac:dyDescent="0.25">
      <c r="G820" s="16"/>
      <c r="H820" s="9">
        <v>71</v>
      </c>
      <c r="I820" s="9" t="s">
        <v>80</v>
      </c>
      <c r="J820" s="17">
        <v>521</v>
      </c>
      <c r="K820" s="18">
        <v>0</v>
      </c>
      <c r="L820" s="19">
        <f>VLOOKUP(J820,[1]Values!$A$3:$D$462,2,FALSE)</f>
        <v>44053776</v>
      </c>
      <c r="M820" s="96">
        <v>34321430</v>
      </c>
      <c r="N820" s="20">
        <f t="shared" si="219"/>
        <v>0</v>
      </c>
      <c r="O820" s="19">
        <f>VLOOKUP(J820,[1]Values!$A$3:$D$462,3,FALSE)</f>
        <v>322714</v>
      </c>
      <c r="P820" s="9"/>
      <c r="Q820" s="19">
        <f t="shared" si="220"/>
        <v>0</v>
      </c>
      <c r="R820" s="20">
        <f t="shared" si="221"/>
        <v>0</v>
      </c>
      <c r="S820" s="21">
        <f>VLOOKUP(H820,[1]Rates!$A$3:$D$139,3,FALSE)</f>
        <v>9.0000000000000002E-6</v>
      </c>
      <c r="T820" s="22">
        <f t="shared" si="222"/>
        <v>0</v>
      </c>
      <c r="U820" s="19">
        <f>VLOOKUP(J820,[1]Values!$A$3:$D$462,4,FALSE)</f>
        <v>181577</v>
      </c>
      <c r="V820" s="20">
        <v>360455</v>
      </c>
      <c r="W820" s="20">
        <f t="shared" si="223"/>
        <v>0</v>
      </c>
      <c r="X820" s="23">
        <f>VLOOKUP(H820,[1]Rates!$A$3:$D$139,4,FALSE)</f>
        <v>9.0000000000000002E-6</v>
      </c>
      <c r="Y820" s="90">
        <f t="shared" si="224"/>
        <v>0</v>
      </c>
      <c r="Z820" s="9"/>
    </row>
    <row r="821" spans="7:26" x14ac:dyDescent="0.25">
      <c r="G821" s="16"/>
      <c r="H821" s="9">
        <v>72</v>
      </c>
      <c r="I821" s="9" t="s">
        <v>81</v>
      </c>
      <c r="J821" s="17">
        <v>521</v>
      </c>
      <c r="K821" s="18">
        <v>0</v>
      </c>
      <c r="L821" s="19">
        <f>VLOOKUP(J821,[1]Values!$A$3:$D$462,2,FALSE)</f>
        <v>44053776</v>
      </c>
      <c r="M821" s="96">
        <v>34321430</v>
      </c>
      <c r="N821" s="20">
        <f t="shared" si="219"/>
        <v>0</v>
      </c>
      <c r="O821" s="19">
        <f>VLOOKUP(J821,[1]Values!$A$3:$D$462,3,FALSE)</f>
        <v>322714</v>
      </c>
      <c r="P821" s="9"/>
      <c r="Q821" s="19">
        <f t="shared" si="220"/>
        <v>0</v>
      </c>
      <c r="R821" s="20">
        <f t="shared" si="221"/>
        <v>0</v>
      </c>
      <c r="S821" s="21">
        <f>VLOOKUP(H821,[1]Rates!$A$3:$D$139,3,FALSE)</f>
        <v>2.5799999999999998E-4</v>
      </c>
      <c r="T821" s="22">
        <f t="shared" si="222"/>
        <v>0</v>
      </c>
      <c r="U821" s="19">
        <f>VLOOKUP(J821,[1]Values!$A$3:$D$462,4,FALSE)</f>
        <v>181577</v>
      </c>
      <c r="V821" s="20">
        <v>360455</v>
      </c>
      <c r="W821" s="20">
        <f t="shared" si="223"/>
        <v>0</v>
      </c>
      <c r="X821" s="23">
        <f>VLOOKUP(H821,[1]Rates!$A$3:$D$139,4,FALSE)</f>
        <v>2.7500000000000002E-4</v>
      </c>
      <c r="Y821" s="90">
        <f t="shared" si="224"/>
        <v>0</v>
      </c>
      <c r="Z821" s="9"/>
    </row>
    <row r="822" spans="7:26" x14ac:dyDescent="0.25">
      <c r="G822" s="16"/>
      <c r="H822" s="9">
        <v>117</v>
      </c>
      <c r="I822" s="9" t="s">
        <v>83</v>
      </c>
      <c r="J822" s="17">
        <v>521</v>
      </c>
      <c r="K822" s="18">
        <v>0</v>
      </c>
      <c r="L822" s="19">
        <f>VLOOKUP(J822,[1]Values!$A$3:$D$462,2,FALSE)</f>
        <v>44053776</v>
      </c>
      <c r="M822" s="96">
        <v>34321430</v>
      </c>
      <c r="N822" s="20">
        <f t="shared" si="219"/>
        <v>0</v>
      </c>
      <c r="O822" s="19">
        <f>VLOOKUP(J822,[1]Values!$A$3:$D$462,3,FALSE)</f>
        <v>322714</v>
      </c>
      <c r="P822" s="9"/>
      <c r="Q822" s="19">
        <f t="shared" si="220"/>
        <v>0</v>
      </c>
      <c r="R822" s="20">
        <f t="shared" si="221"/>
        <v>0</v>
      </c>
      <c r="S822" s="21">
        <f>VLOOKUP(H822,[1]Rates!$A$3:$D$139,3,FALSE)</f>
        <v>2.1900000000000001E-4</v>
      </c>
      <c r="T822" s="22">
        <f t="shared" si="222"/>
        <v>0</v>
      </c>
      <c r="U822" s="19">
        <f>VLOOKUP(J822,[1]Values!$A$3:$D$462,4,FALSE)</f>
        <v>181577</v>
      </c>
      <c r="V822" s="20">
        <v>360455</v>
      </c>
      <c r="W822" s="20">
        <f t="shared" si="223"/>
        <v>0</v>
      </c>
      <c r="X822" s="23">
        <f>VLOOKUP(H822,[1]Rates!$A$3:$D$139,4,FALSE)</f>
        <v>2.34E-4</v>
      </c>
      <c r="Y822" s="90">
        <f t="shared" si="224"/>
        <v>0</v>
      </c>
      <c r="Z822" s="9"/>
    </row>
    <row r="823" spans="7:26" x14ac:dyDescent="0.25">
      <c r="G823" s="16"/>
      <c r="H823" s="9">
        <v>122</v>
      </c>
      <c r="I823" s="9" t="s">
        <v>90</v>
      </c>
      <c r="J823" s="17">
        <v>521</v>
      </c>
      <c r="K823" s="18">
        <v>1</v>
      </c>
      <c r="L823" s="19">
        <f>VLOOKUP(J823,[1]Values!$A$3:$D$462,2,FALSE)</f>
        <v>44053776</v>
      </c>
      <c r="M823" s="96">
        <v>34321430</v>
      </c>
      <c r="N823" s="20">
        <f t="shared" si="219"/>
        <v>9732346</v>
      </c>
      <c r="O823" s="19">
        <f>VLOOKUP(J823,[1]Values!$A$3:$D$462,3,FALSE)</f>
        <v>322714</v>
      </c>
      <c r="P823" s="9"/>
      <c r="Q823" s="19">
        <f t="shared" si="220"/>
        <v>322714</v>
      </c>
      <c r="R823" s="20">
        <f t="shared" si="221"/>
        <v>10055060</v>
      </c>
      <c r="S823" s="21">
        <f>VLOOKUP(H823,[1]Rates!$A$3:$D$139,3,FALSE)</f>
        <v>0</v>
      </c>
      <c r="T823" s="22">
        <f t="shared" si="222"/>
        <v>0</v>
      </c>
      <c r="U823" s="19">
        <f>VLOOKUP(J823,[1]Values!$A$3:$D$462,4,FALSE)</f>
        <v>181577</v>
      </c>
      <c r="V823" s="20">
        <v>360455</v>
      </c>
      <c r="W823" s="20">
        <f t="shared" si="223"/>
        <v>-178878</v>
      </c>
      <c r="X823" s="23">
        <f>VLOOKUP(H823,[1]Rates!$A$3:$D$139,4,FALSE)</f>
        <v>0</v>
      </c>
      <c r="Y823" s="90">
        <f t="shared" si="224"/>
        <v>0</v>
      </c>
      <c r="Z823" s="9"/>
    </row>
    <row r="824" spans="7:26" x14ac:dyDescent="0.25">
      <c r="G824" s="16"/>
      <c r="H824" s="9">
        <v>140</v>
      </c>
      <c r="I824" s="9" t="s">
        <v>194</v>
      </c>
      <c r="J824" s="17">
        <v>521</v>
      </c>
      <c r="K824" s="18">
        <v>1</v>
      </c>
      <c r="L824" s="19">
        <f>VLOOKUP(J824,[1]Values!$A$3:$D$462,2,FALSE)</f>
        <v>44053776</v>
      </c>
      <c r="M824" s="96">
        <v>34321430</v>
      </c>
      <c r="N824" s="20">
        <f t="shared" si="219"/>
        <v>9732346</v>
      </c>
      <c r="O824" s="19">
        <f>VLOOKUP(J824,[1]Values!$A$3:$D$462,3,FALSE)</f>
        <v>322714</v>
      </c>
      <c r="P824" s="9"/>
      <c r="Q824" s="19">
        <f t="shared" si="220"/>
        <v>322714</v>
      </c>
      <c r="R824" s="20">
        <f t="shared" si="221"/>
        <v>10055060</v>
      </c>
      <c r="S824" s="21">
        <f>VLOOKUP(H824,[1]Rates!$A$3:$D$139,3,FALSE)</f>
        <v>0</v>
      </c>
      <c r="T824" s="22">
        <f t="shared" si="222"/>
        <v>0</v>
      </c>
      <c r="U824" s="19">
        <f>VLOOKUP(J824,[1]Values!$A$3:$D$462,4,FALSE)</f>
        <v>181577</v>
      </c>
      <c r="V824" s="20">
        <v>360455</v>
      </c>
      <c r="W824" s="20">
        <f t="shared" si="223"/>
        <v>-178878</v>
      </c>
      <c r="X824" s="23">
        <f>VLOOKUP(H824,[1]Rates!$A$3:$D$139,4,FALSE)</f>
        <v>0</v>
      </c>
      <c r="Y824" s="90">
        <f t="shared" si="224"/>
        <v>0</v>
      </c>
      <c r="Z824" s="9"/>
    </row>
    <row r="825" spans="7:26" x14ac:dyDescent="0.25">
      <c r="G825" s="16"/>
      <c r="H825" s="9"/>
      <c r="I825" s="9"/>
      <c r="J825" s="17"/>
      <c r="K825" s="18"/>
      <c r="L825" s="19"/>
      <c r="M825" s="9"/>
      <c r="N825" s="20"/>
      <c r="O825" s="19"/>
      <c r="P825" s="9"/>
      <c r="Q825" s="19"/>
      <c r="R825" s="20"/>
      <c r="S825" s="21"/>
      <c r="T825" s="22"/>
      <c r="U825" s="19"/>
      <c r="V825" s="20"/>
      <c r="W825" s="20">
        <f t="shared" si="223"/>
        <v>0</v>
      </c>
      <c r="X825" s="23"/>
      <c r="Y825" s="90"/>
      <c r="Z825" s="9"/>
    </row>
    <row r="826" spans="7:26" ht="15.75" x14ac:dyDescent="0.25">
      <c r="G826" s="91">
        <v>140</v>
      </c>
      <c r="H826" s="28" t="s">
        <v>181</v>
      </c>
      <c r="I826" s="9"/>
      <c r="J826" s="17"/>
      <c r="K826" s="18"/>
      <c r="L826" s="19"/>
      <c r="M826" s="9"/>
      <c r="N826" s="20"/>
      <c r="O826" s="19"/>
      <c r="P826" s="9"/>
      <c r="Q826" s="19"/>
      <c r="R826" s="20"/>
      <c r="S826" s="21"/>
      <c r="T826" s="22"/>
      <c r="U826" s="19"/>
      <c r="V826" s="20"/>
      <c r="W826" s="20">
        <f t="shared" si="223"/>
        <v>0</v>
      </c>
      <c r="X826" s="23"/>
      <c r="Y826" s="90"/>
      <c r="Z826" s="9"/>
    </row>
    <row r="827" spans="7:26" x14ac:dyDescent="0.25">
      <c r="G827" s="16"/>
      <c r="H827" s="9">
        <v>1</v>
      </c>
      <c r="I827" s="9" t="s">
        <v>11</v>
      </c>
      <c r="J827" s="119">
        <v>522</v>
      </c>
      <c r="K827" s="18">
        <v>1</v>
      </c>
      <c r="L827" s="19">
        <f>VLOOKUP(J827,[1]Values!$A$3:$D$462,2,FALSE)</f>
        <v>2226713</v>
      </c>
      <c r="M827" s="96">
        <v>1743376</v>
      </c>
      <c r="N827" s="20">
        <f t="shared" ref="N827:N846" si="225">(L827-M827)*K827</f>
        <v>483337</v>
      </c>
      <c r="O827" s="19">
        <f>VLOOKUP(J827,[1]Values!$A$3:$D$462,3,FALSE)</f>
        <v>3960</v>
      </c>
      <c r="P827" s="9"/>
      <c r="Q827" s="19">
        <f t="shared" ref="Q827:Q846" si="226">(O827-P827)*K827</f>
        <v>3960</v>
      </c>
      <c r="R827" s="20">
        <f t="shared" ref="R827:R846" si="227">(L827-M827+O827-P827)*K827</f>
        <v>487297</v>
      </c>
      <c r="S827" s="21">
        <f>VLOOKUP(H827,[1]Rates!$A$3:$D$139,3,FALSE)</f>
        <v>1.908E-3</v>
      </c>
      <c r="T827" s="22">
        <f t="shared" ref="T827:T846" si="228">R827*S827</f>
        <v>929.76267599999994</v>
      </c>
      <c r="U827" s="19">
        <f>VLOOKUP(J827,[1]Values!$A$3:$D$462,4,FALSE)</f>
        <v>129</v>
      </c>
      <c r="V827" s="20">
        <v>85710</v>
      </c>
      <c r="W827" s="20">
        <f t="shared" si="223"/>
        <v>-85581</v>
      </c>
      <c r="X827" s="23">
        <f>VLOOKUP(H827,[1]Rates!$A$3:$D$139,4,FALSE)</f>
        <v>2.0739999999999999E-3</v>
      </c>
      <c r="Y827" s="90">
        <f t="shared" ref="Y827:Y846" si="229">W827*X827</f>
        <v>-177.49499399999999</v>
      </c>
      <c r="Z827" s="9"/>
    </row>
    <row r="828" spans="7:26" x14ac:dyDescent="0.25">
      <c r="G828" s="16"/>
      <c r="H828" s="9">
        <v>2</v>
      </c>
      <c r="I828" s="9" t="s">
        <v>67</v>
      </c>
      <c r="J828" s="119">
        <v>522</v>
      </c>
      <c r="K828" s="18">
        <v>1</v>
      </c>
      <c r="L828" s="19">
        <f>VLOOKUP(J828,[1]Values!$A$3:$D$462,2,FALSE)</f>
        <v>2226713</v>
      </c>
      <c r="M828" s="96">
        <v>1743376</v>
      </c>
      <c r="N828" s="20">
        <f t="shared" si="225"/>
        <v>483337</v>
      </c>
      <c r="O828" s="19">
        <f>VLOOKUP(J828,[1]Values!$A$3:$D$462,3,FALSE)</f>
        <v>3960</v>
      </c>
      <c r="P828" s="9"/>
      <c r="Q828" s="19">
        <f t="shared" si="226"/>
        <v>3960</v>
      </c>
      <c r="R828" s="20">
        <f t="shared" si="227"/>
        <v>487297</v>
      </c>
      <c r="S828" s="21">
        <f>VLOOKUP(H828,[1]Rates!$A$3:$D$139,3,FALSE)</f>
        <v>2.0900000000000001E-4</v>
      </c>
      <c r="T828" s="22">
        <f t="shared" si="228"/>
        <v>101.845073</v>
      </c>
      <c r="U828" s="19">
        <f>VLOOKUP(J828,[1]Values!$A$3:$D$462,4,FALSE)</f>
        <v>129</v>
      </c>
      <c r="V828" s="20">
        <v>85710</v>
      </c>
      <c r="W828" s="20">
        <f t="shared" si="223"/>
        <v>-85581</v>
      </c>
      <c r="X828" s="23">
        <f>VLOOKUP(H828,[1]Rates!$A$3:$D$139,4,FALSE)</f>
        <v>2.3000000000000001E-4</v>
      </c>
      <c r="Y828" s="90">
        <f t="shared" si="229"/>
        <v>-19.683630000000001</v>
      </c>
      <c r="Z828" s="9"/>
    </row>
    <row r="829" spans="7:26" x14ac:dyDescent="0.25">
      <c r="G829" s="16"/>
      <c r="H829" s="9">
        <v>3</v>
      </c>
      <c r="I829" s="9" t="s">
        <v>68</v>
      </c>
      <c r="J829" s="119">
        <v>522</v>
      </c>
      <c r="K829" s="18">
        <v>1</v>
      </c>
      <c r="L829" s="19">
        <f>VLOOKUP(J829,[1]Values!$A$3:$D$462,2,FALSE)</f>
        <v>2226713</v>
      </c>
      <c r="M829" s="96">
        <v>1743376</v>
      </c>
      <c r="N829" s="20">
        <f t="shared" si="225"/>
        <v>483337</v>
      </c>
      <c r="O829" s="19">
        <f>VLOOKUP(J829,[1]Values!$A$3:$D$462,3,FALSE)</f>
        <v>3960</v>
      </c>
      <c r="P829" s="9"/>
      <c r="Q829" s="19">
        <f t="shared" si="226"/>
        <v>3960</v>
      </c>
      <c r="R829" s="20">
        <f t="shared" si="227"/>
        <v>487297</v>
      </c>
      <c r="S829" s="21">
        <f>VLOOKUP(H829,[1]Rates!$A$3:$D$139,3,FALSE)</f>
        <v>4.9299999999999995E-4</v>
      </c>
      <c r="T829" s="22">
        <f t="shared" si="228"/>
        <v>240.23742099999998</v>
      </c>
      <c r="U829" s="19">
        <f>VLOOKUP(J829,[1]Values!$A$3:$D$462,4,FALSE)</f>
        <v>129</v>
      </c>
      <c r="V829" s="20">
        <v>85710</v>
      </c>
      <c r="W829" s="20">
        <f t="shared" si="223"/>
        <v>-85581</v>
      </c>
      <c r="X829" s="23">
        <f>VLOOKUP(H829,[1]Rates!$A$3:$D$139,4,FALSE)</f>
        <v>5.2599999999999999E-4</v>
      </c>
      <c r="Y829" s="90">
        <f t="shared" si="229"/>
        <v>-45.015605999999998</v>
      </c>
      <c r="Z829" s="9"/>
    </row>
    <row r="830" spans="7:26" x14ac:dyDescent="0.25">
      <c r="G830" s="16"/>
      <c r="H830" s="9">
        <v>4</v>
      </c>
      <c r="I830" s="9" t="s">
        <v>162</v>
      </c>
      <c r="J830" s="119">
        <v>522</v>
      </c>
      <c r="K830" s="18">
        <v>1</v>
      </c>
      <c r="L830" s="19">
        <f>VLOOKUP(J830,[1]Values!$A$3:$D$462,2,FALSE)</f>
        <v>2226713</v>
      </c>
      <c r="M830" s="96">
        <v>1743376</v>
      </c>
      <c r="N830" s="20">
        <f t="shared" si="225"/>
        <v>483337</v>
      </c>
      <c r="O830" s="19">
        <f>VLOOKUP(J830,[1]Values!$A$3:$D$462,3,FALSE)</f>
        <v>3960</v>
      </c>
      <c r="P830" s="9"/>
      <c r="Q830" s="19">
        <f t="shared" si="226"/>
        <v>3960</v>
      </c>
      <c r="R830" s="20">
        <f t="shared" si="227"/>
        <v>487297</v>
      </c>
      <c r="S830" s="21">
        <f>VLOOKUP(H830,[1]Rates!$A$3:$D$139,3,FALSE)</f>
        <v>8.1609999999999999E-3</v>
      </c>
      <c r="T830" s="22">
        <f t="shared" si="228"/>
        <v>3976.830817</v>
      </c>
      <c r="U830" s="19">
        <f>VLOOKUP(J830,[1]Values!$A$3:$D$462,4,FALSE)</f>
        <v>129</v>
      </c>
      <c r="V830" s="20">
        <v>85710</v>
      </c>
      <c r="W830" s="20">
        <f t="shared" si="223"/>
        <v>-85581</v>
      </c>
      <c r="X830" s="23">
        <f>VLOOKUP(H830,[1]Rates!$A$3:$D$139,4,FALSE)</f>
        <v>7.8399999999999997E-3</v>
      </c>
      <c r="Y830" s="90">
        <f t="shared" si="229"/>
        <v>-670.95503999999994</v>
      </c>
      <c r="Z830" s="9"/>
    </row>
    <row r="831" spans="7:26" x14ac:dyDescent="0.25">
      <c r="G831" s="16"/>
      <c r="H831" s="9">
        <v>136</v>
      </c>
      <c r="I831" s="9" t="s">
        <v>193</v>
      </c>
      <c r="J831" s="119">
        <v>522</v>
      </c>
      <c r="K831" s="18">
        <v>1</v>
      </c>
      <c r="L831" s="19">
        <f>VLOOKUP(J831,[1]Values!$A$3:$D$462,2,FALSE)</f>
        <v>2226713</v>
      </c>
      <c r="M831" s="96">
        <v>1743376</v>
      </c>
      <c r="N831" s="20">
        <f t="shared" si="225"/>
        <v>483337</v>
      </c>
      <c r="O831" s="19">
        <f>VLOOKUP(J831,[1]Values!$A$3:$D$462,3,FALSE)</f>
        <v>3960</v>
      </c>
      <c r="P831" s="9"/>
      <c r="Q831" s="19">
        <f t="shared" si="226"/>
        <v>3960</v>
      </c>
      <c r="R831" s="20">
        <f t="shared" si="227"/>
        <v>487297</v>
      </c>
      <c r="S831" s="21">
        <f>VLOOKUP(H831,[1]Rates!$A$3:$D$139,3,FALSE)</f>
        <v>2.31E-4</v>
      </c>
      <c r="T831" s="22">
        <f t="shared" si="228"/>
        <v>112.565607</v>
      </c>
      <c r="U831" s="19">
        <f>VLOOKUP(J831,[1]Values!$A$3:$D$462,4,FALSE)</f>
        <v>129</v>
      </c>
      <c r="V831" s="20">
        <v>85710</v>
      </c>
      <c r="W831" s="20">
        <f t="shared" si="223"/>
        <v>-85581</v>
      </c>
      <c r="X831" s="23">
        <f>VLOOKUP(H831,[1]Rates!$A$3:$D$139,4,FALSE)</f>
        <v>2.0100000000000001E-4</v>
      </c>
      <c r="Y831" s="90">
        <f t="shared" si="229"/>
        <v>-17.201781</v>
      </c>
      <c r="Z831" s="9"/>
    </row>
    <row r="832" spans="7:26" x14ac:dyDescent="0.25">
      <c r="G832" s="16"/>
      <c r="H832" s="9">
        <v>6</v>
      </c>
      <c r="I832" s="9" t="s">
        <v>163</v>
      </c>
      <c r="J832" s="119">
        <v>522</v>
      </c>
      <c r="K832" s="18">
        <v>1</v>
      </c>
      <c r="L832" s="19">
        <f>VLOOKUP(J832,[1]Values!$A$3:$D$462,2,FALSE)</f>
        <v>2226713</v>
      </c>
      <c r="M832" s="96">
        <v>1743376</v>
      </c>
      <c r="N832" s="20">
        <f t="shared" si="225"/>
        <v>483337</v>
      </c>
      <c r="O832" s="19">
        <f>VLOOKUP(J832,[1]Values!$A$3:$D$462,3,FALSE)</f>
        <v>3960</v>
      </c>
      <c r="P832" s="9"/>
      <c r="Q832" s="19">
        <f t="shared" si="226"/>
        <v>3960</v>
      </c>
      <c r="R832" s="20">
        <f t="shared" si="227"/>
        <v>487297</v>
      </c>
      <c r="S832" s="21">
        <f>VLOOKUP(H832,[1]Rates!$A$3:$D$139,3,FALSE)</f>
        <v>0</v>
      </c>
      <c r="T832" s="22">
        <f t="shared" si="228"/>
        <v>0</v>
      </c>
      <c r="U832" s="19">
        <f>VLOOKUP(J832,[1]Values!$A$3:$D$462,4,FALSE)</f>
        <v>129</v>
      </c>
      <c r="V832" s="20">
        <v>85710</v>
      </c>
      <c r="W832" s="20">
        <f t="shared" si="223"/>
        <v>-85581</v>
      </c>
      <c r="X832" s="23">
        <f>VLOOKUP(H832,[1]Rates!$A$3:$D$139,4,FALSE)</f>
        <v>0</v>
      </c>
      <c r="Y832" s="90">
        <f t="shared" si="229"/>
        <v>0</v>
      </c>
      <c r="Z832" s="9"/>
    </row>
    <row r="833" spans="7:26" x14ac:dyDescent="0.25">
      <c r="G833" s="16"/>
      <c r="H833" s="9">
        <v>7</v>
      </c>
      <c r="I833" s="9" t="s">
        <v>71</v>
      </c>
      <c r="J833" s="119">
        <v>522</v>
      </c>
      <c r="K833" s="18">
        <v>0</v>
      </c>
      <c r="L833" s="19">
        <f>VLOOKUP(J833,[1]Values!$A$3:$D$462,2,FALSE)</f>
        <v>2226713</v>
      </c>
      <c r="M833" s="96">
        <v>1743376</v>
      </c>
      <c r="N833" s="20">
        <f t="shared" si="225"/>
        <v>0</v>
      </c>
      <c r="O833" s="19">
        <f>VLOOKUP(J833,[1]Values!$A$3:$D$462,3,FALSE)</f>
        <v>3960</v>
      </c>
      <c r="P833" s="9"/>
      <c r="Q833" s="19">
        <f t="shared" si="226"/>
        <v>0</v>
      </c>
      <c r="R833" s="20">
        <f t="shared" si="227"/>
        <v>0</v>
      </c>
      <c r="S833" s="21">
        <f>VLOOKUP(H833,[1]Rates!$A$3:$D$139,3,FALSE)</f>
        <v>1.01E-4</v>
      </c>
      <c r="T833" s="22">
        <f t="shared" si="228"/>
        <v>0</v>
      </c>
      <c r="U833" s="19">
        <f>VLOOKUP(J833,[1]Values!$A$3:$D$462,4,FALSE)</f>
        <v>129</v>
      </c>
      <c r="V833" s="20">
        <v>85710</v>
      </c>
      <c r="W833" s="20">
        <f t="shared" si="223"/>
        <v>0</v>
      </c>
      <c r="X833" s="23">
        <f>VLOOKUP(H833,[1]Rates!$A$3:$D$139,4,FALSE)</f>
        <v>1.08E-4</v>
      </c>
      <c r="Y833" s="90">
        <f t="shared" si="229"/>
        <v>0</v>
      </c>
      <c r="Z833" s="9"/>
    </row>
    <row r="834" spans="7:26" x14ac:dyDescent="0.25">
      <c r="G834" s="16"/>
      <c r="H834" s="9">
        <v>8</v>
      </c>
      <c r="I834" s="9" t="s">
        <v>72</v>
      </c>
      <c r="J834" s="119">
        <v>522</v>
      </c>
      <c r="K834" s="18">
        <v>0</v>
      </c>
      <c r="L834" s="19">
        <f>VLOOKUP(J834,[1]Values!$A$3:$D$462,2,FALSE)</f>
        <v>2226713</v>
      </c>
      <c r="M834" s="96">
        <v>1743376</v>
      </c>
      <c r="N834" s="20">
        <f t="shared" si="225"/>
        <v>0</v>
      </c>
      <c r="O834" s="19">
        <f>VLOOKUP(J834,[1]Values!$A$3:$D$462,3,FALSE)</f>
        <v>3960</v>
      </c>
      <c r="P834" s="9"/>
      <c r="Q834" s="19">
        <f t="shared" si="226"/>
        <v>0</v>
      </c>
      <c r="R834" s="20">
        <f t="shared" si="227"/>
        <v>0</v>
      </c>
      <c r="S834" s="21">
        <f>VLOOKUP(H834,[1]Rates!$A$3:$D$139,3,FALSE)</f>
        <v>1.5300000000000001E-4</v>
      </c>
      <c r="T834" s="22">
        <f t="shared" si="228"/>
        <v>0</v>
      </c>
      <c r="U834" s="19">
        <f>VLOOKUP(J834,[1]Values!$A$3:$D$462,4,FALSE)</f>
        <v>129</v>
      </c>
      <c r="V834" s="20">
        <v>85710</v>
      </c>
      <c r="W834" s="20">
        <f t="shared" si="223"/>
        <v>0</v>
      </c>
      <c r="X834" s="23">
        <f>VLOOKUP(H834,[1]Rates!$A$3:$D$139,4,FALSE)</f>
        <v>1.64E-4</v>
      </c>
      <c r="Y834" s="90">
        <f t="shared" si="229"/>
        <v>0</v>
      </c>
      <c r="Z834" s="9"/>
    </row>
    <row r="835" spans="7:26" x14ac:dyDescent="0.25">
      <c r="G835" s="16"/>
      <c r="H835" s="9">
        <v>9</v>
      </c>
      <c r="I835" s="9" t="s">
        <v>164</v>
      </c>
      <c r="J835" s="119">
        <v>522</v>
      </c>
      <c r="K835" s="18">
        <v>0</v>
      </c>
      <c r="L835" s="19">
        <f>VLOOKUP(J835,[1]Values!$A$3:$D$462,2,FALSE)</f>
        <v>2226713</v>
      </c>
      <c r="M835" s="96">
        <v>1743376</v>
      </c>
      <c r="N835" s="20">
        <f t="shared" si="225"/>
        <v>0</v>
      </c>
      <c r="O835" s="19">
        <f>VLOOKUP(J835,[1]Values!$A$3:$D$462,3,FALSE)</f>
        <v>3960</v>
      </c>
      <c r="P835" s="9"/>
      <c r="Q835" s="19">
        <f t="shared" si="226"/>
        <v>0</v>
      </c>
      <c r="R835" s="20">
        <f t="shared" si="227"/>
        <v>0</v>
      </c>
      <c r="S835" s="21">
        <f>VLOOKUP(H835,[1]Rates!$A$3:$D$139,3,FALSE)</f>
        <v>2.5599999999999999E-4</v>
      </c>
      <c r="T835" s="22">
        <f t="shared" si="228"/>
        <v>0</v>
      </c>
      <c r="U835" s="19">
        <f>VLOOKUP(J835,[1]Values!$A$3:$D$462,4,FALSE)</f>
        <v>129</v>
      </c>
      <c r="V835" s="20">
        <v>85710</v>
      </c>
      <c r="W835" s="20">
        <f t="shared" si="223"/>
        <v>0</v>
      </c>
      <c r="X835" s="23">
        <f>VLOOKUP(H835,[1]Rates!$A$3:$D$139,4,FALSE)</f>
        <v>2.7599999999999999E-4</v>
      </c>
      <c r="Y835" s="90">
        <f t="shared" si="229"/>
        <v>0</v>
      </c>
      <c r="Z835" s="9"/>
    </row>
    <row r="836" spans="7:26" x14ac:dyDescent="0.25">
      <c r="G836" s="16"/>
      <c r="H836" s="9">
        <v>17</v>
      </c>
      <c r="I836" s="9" t="s">
        <v>74</v>
      </c>
      <c r="J836" s="119">
        <v>522</v>
      </c>
      <c r="K836" s="18">
        <v>0</v>
      </c>
      <c r="L836" s="19">
        <f>VLOOKUP(J836,[1]Values!$A$3:$D$462,2,FALSE)</f>
        <v>2226713</v>
      </c>
      <c r="M836" s="96">
        <v>1743376</v>
      </c>
      <c r="N836" s="20">
        <f t="shared" si="225"/>
        <v>0</v>
      </c>
      <c r="O836" s="19">
        <f>VLOOKUP(J836,[1]Values!$A$3:$D$462,3,FALSE)</f>
        <v>3960</v>
      </c>
      <c r="P836" s="9"/>
      <c r="Q836" s="19">
        <f t="shared" si="226"/>
        <v>0</v>
      </c>
      <c r="R836" s="20">
        <f t="shared" si="227"/>
        <v>0</v>
      </c>
      <c r="S836" s="21">
        <f>VLOOKUP(H836,[1]Rates!$A$3:$D$139,3,FALSE)</f>
        <v>6.0700000000000001E-4</v>
      </c>
      <c r="T836" s="22">
        <f t="shared" si="228"/>
        <v>0</v>
      </c>
      <c r="U836" s="19">
        <f>VLOOKUP(J836,[1]Values!$A$3:$D$462,4,FALSE)</f>
        <v>129</v>
      </c>
      <c r="V836" s="20">
        <v>85710</v>
      </c>
      <c r="W836" s="20">
        <f t="shared" si="223"/>
        <v>0</v>
      </c>
      <c r="X836" s="23">
        <f>VLOOKUP(H836,[1]Rates!$A$3:$D$139,4,FALSE)</f>
        <v>6.4899999999999995E-4</v>
      </c>
      <c r="Y836" s="90">
        <f t="shared" si="229"/>
        <v>0</v>
      </c>
      <c r="Z836" s="9"/>
    </row>
    <row r="837" spans="7:26" x14ac:dyDescent="0.25">
      <c r="G837" s="16"/>
      <c r="H837" s="9">
        <v>29</v>
      </c>
      <c r="I837" s="9" t="s">
        <v>165</v>
      </c>
      <c r="J837" s="119">
        <v>522</v>
      </c>
      <c r="K837" s="18">
        <v>1</v>
      </c>
      <c r="L837" s="19">
        <f>VLOOKUP(J837,[1]Values!$A$3:$D$462,2,FALSE)</f>
        <v>2226713</v>
      </c>
      <c r="M837" s="96">
        <v>1743376</v>
      </c>
      <c r="N837" s="20">
        <f t="shared" si="225"/>
        <v>483337</v>
      </c>
      <c r="O837" s="19">
        <f>VLOOKUP(J837,[1]Values!$A$3:$D$462,3,FALSE)</f>
        <v>3960</v>
      </c>
      <c r="P837" s="9"/>
      <c r="Q837" s="19">
        <f t="shared" si="226"/>
        <v>3960</v>
      </c>
      <c r="R837" s="20">
        <f t="shared" si="227"/>
        <v>487297</v>
      </c>
      <c r="S837" s="21">
        <f>VLOOKUP(H837,[1]Rates!$A$3:$D$139,3,FALSE)</f>
        <v>2.8760000000000001E-3</v>
      </c>
      <c r="T837" s="22">
        <f t="shared" si="228"/>
        <v>1401.4661720000001</v>
      </c>
      <c r="U837" s="19">
        <f>VLOOKUP(J837,[1]Values!$A$3:$D$462,4,FALSE)</f>
        <v>129</v>
      </c>
      <c r="V837" s="20">
        <v>85710</v>
      </c>
      <c r="W837" s="20">
        <f t="shared" si="223"/>
        <v>-85581</v>
      </c>
      <c r="X837" s="23">
        <f>VLOOKUP(H837,[1]Rates!$A$3:$D$139,4,FALSE)</f>
        <v>3.1029999999999999E-3</v>
      </c>
      <c r="Y837" s="90">
        <f t="shared" si="229"/>
        <v>-265.55784299999999</v>
      </c>
      <c r="Z837" s="9"/>
    </row>
    <row r="838" spans="7:26" x14ac:dyDescent="0.25">
      <c r="G838" s="16"/>
      <c r="H838" s="9">
        <v>38</v>
      </c>
      <c r="I838" s="9" t="s">
        <v>76</v>
      </c>
      <c r="J838" s="119">
        <v>522</v>
      </c>
      <c r="K838" s="18">
        <v>1</v>
      </c>
      <c r="L838" s="19">
        <f>VLOOKUP(J838,[1]Values!$A$3:$D$462,2,FALSE)</f>
        <v>2226713</v>
      </c>
      <c r="M838" s="96">
        <v>1743376</v>
      </c>
      <c r="N838" s="20">
        <f t="shared" si="225"/>
        <v>483337</v>
      </c>
      <c r="O838" s="19">
        <f>VLOOKUP(J838,[1]Values!$A$3:$D$462,3,FALSE)</f>
        <v>3960</v>
      </c>
      <c r="P838" s="9"/>
      <c r="Q838" s="19">
        <f t="shared" si="226"/>
        <v>3960</v>
      </c>
      <c r="R838" s="20">
        <f t="shared" si="227"/>
        <v>487297</v>
      </c>
      <c r="S838" s="21">
        <f>VLOOKUP(H838,[1]Rates!$A$3:$D$139,3,FALSE)</f>
        <v>9.8999999999999994E-5</v>
      </c>
      <c r="T838" s="22">
        <f t="shared" si="228"/>
        <v>48.242402999999996</v>
      </c>
      <c r="U838" s="19">
        <f>VLOOKUP(J838,[1]Values!$A$3:$D$462,4,FALSE)</f>
        <v>129</v>
      </c>
      <c r="V838" s="20">
        <v>85710</v>
      </c>
      <c r="W838" s="20">
        <f t="shared" si="223"/>
        <v>-85581</v>
      </c>
      <c r="X838" s="23">
        <f>VLOOKUP(H838,[1]Rates!$A$3:$D$139,4,FALSE)</f>
        <v>8.6000000000000003E-5</v>
      </c>
      <c r="Y838" s="90">
        <f t="shared" si="229"/>
        <v>-7.359966</v>
      </c>
      <c r="Z838" s="9"/>
    </row>
    <row r="839" spans="7:26" x14ac:dyDescent="0.25">
      <c r="G839" s="16"/>
      <c r="H839" s="9">
        <v>41</v>
      </c>
      <c r="I839" s="9" t="s">
        <v>167</v>
      </c>
      <c r="J839" s="119">
        <v>522</v>
      </c>
      <c r="K839" s="18">
        <v>1</v>
      </c>
      <c r="L839" s="19">
        <f>VLOOKUP(J839,[1]Values!$A$3:$D$462,2,FALSE)</f>
        <v>2226713</v>
      </c>
      <c r="M839" s="96">
        <v>1743376</v>
      </c>
      <c r="N839" s="20">
        <f t="shared" si="225"/>
        <v>483337</v>
      </c>
      <c r="O839" s="19">
        <f>VLOOKUP(J839,[1]Values!$A$3:$D$462,3,FALSE)</f>
        <v>3960</v>
      </c>
      <c r="P839" s="9"/>
      <c r="Q839" s="19">
        <f t="shared" si="226"/>
        <v>3960</v>
      </c>
      <c r="R839" s="20">
        <f t="shared" si="227"/>
        <v>487297</v>
      </c>
      <c r="S839" s="21">
        <f>VLOOKUP(H839,[1]Rates!$A$3:$D$139,3,FALSE)</f>
        <v>0</v>
      </c>
      <c r="T839" s="22">
        <f t="shared" si="228"/>
        <v>0</v>
      </c>
      <c r="U839" s="19">
        <f>VLOOKUP(J839,[1]Values!$A$3:$D$462,4,FALSE)</f>
        <v>129</v>
      </c>
      <c r="V839" s="20">
        <v>85710</v>
      </c>
      <c r="W839" s="20">
        <f t="shared" si="223"/>
        <v>-85581</v>
      </c>
      <c r="X839" s="23">
        <f>VLOOKUP(H839,[1]Rates!$A$3:$D$139,4,FALSE)</f>
        <v>0</v>
      </c>
      <c r="Y839" s="90">
        <f t="shared" si="229"/>
        <v>0</v>
      </c>
      <c r="Z839" s="9"/>
    </row>
    <row r="840" spans="7:26" x14ac:dyDescent="0.25">
      <c r="G840" s="16"/>
      <c r="H840" s="9">
        <v>55</v>
      </c>
      <c r="I840" s="9" t="s">
        <v>78</v>
      </c>
      <c r="J840" s="119">
        <v>522</v>
      </c>
      <c r="K840" s="18">
        <v>1</v>
      </c>
      <c r="L840" s="19">
        <f>VLOOKUP(J840,[1]Values!$A$3:$D$462,2,FALSE)</f>
        <v>2226713</v>
      </c>
      <c r="M840" s="96">
        <v>1743376</v>
      </c>
      <c r="N840" s="20">
        <f t="shared" si="225"/>
        <v>483337</v>
      </c>
      <c r="O840" s="19">
        <f>VLOOKUP(J840,[1]Values!$A$3:$D$462,3,FALSE)</f>
        <v>3960</v>
      </c>
      <c r="P840" s="9"/>
      <c r="Q840" s="19">
        <f t="shared" si="226"/>
        <v>3960</v>
      </c>
      <c r="R840" s="20">
        <f t="shared" si="227"/>
        <v>487297</v>
      </c>
      <c r="S840" s="21">
        <f>VLOOKUP(H840,[1]Rates!$A$3:$D$139,3,FALSE)</f>
        <v>1.45E-4</v>
      </c>
      <c r="T840" s="22">
        <f t="shared" si="228"/>
        <v>70.658064999999993</v>
      </c>
      <c r="U840" s="19">
        <f>VLOOKUP(J840,[1]Values!$A$3:$D$462,4,FALSE)</f>
        <v>129</v>
      </c>
      <c r="V840" s="20">
        <v>85710</v>
      </c>
      <c r="W840" s="20">
        <f t="shared" si="223"/>
        <v>-85581</v>
      </c>
      <c r="X840" s="23">
        <f>VLOOKUP(H840,[1]Rates!$A$3:$D$139,4,FALSE)</f>
        <v>1.35E-4</v>
      </c>
      <c r="Y840" s="90">
        <f t="shared" si="229"/>
        <v>-11.553435</v>
      </c>
      <c r="Z840" s="9"/>
    </row>
    <row r="841" spans="7:26" x14ac:dyDescent="0.25">
      <c r="G841" s="16"/>
      <c r="H841" s="9">
        <v>71</v>
      </c>
      <c r="I841" s="9" t="s">
        <v>80</v>
      </c>
      <c r="J841" s="119">
        <v>522</v>
      </c>
      <c r="K841" s="18">
        <v>0</v>
      </c>
      <c r="L841" s="19">
        <f>VLOOKUP(J841,[1]Values!$A$3:$D$462,2,FALSE)</f>
        <v>2226713</v>
      </c>
      <c r="M841" s="96">
        <v>1743376</v>
      </c>
      <c r="N841" s="20">
        <f t="shared" si="225"/>
        <v>0</v>
      </c>
      <c r="O841" s="19">
        <f>VLOOKUP(J841,[1]Values!$A$3:$D$462,3,FALSE)</f>
        <v>3960</v>
      </c>
      <c r="P841" s="9"/>
      <c r="Q841" s="19">
        <f t="shared" si="226"/>
        <v>0</v>
      </c>
      <c r="R841" s="20">
        <f t="shared" si="227"/>
        <v>0</v>
      </c>
      <c r="S841" s="21">
        <f>VLOOKUP(H841,[1]Rates!$A$3:$D$139,3,FALSE)</f>
        <v>9.0000000000000002E-6</v>
      </c>
      <c r="T841" s="22">
        <f t="shared" si="228"/>
        <v>0</v>
      </c>
      <c r="U841" s="19">
        <f>VLOOKUP(J841,[1]Values!$A$3:$D$462,4,FALSE)</f>
        <v>129</v>
      </c>
      <c r="V841" s="20">
        <v>85710</v>
      </c>
      <c r="W841" s="20">
        <f t="shared" si="223"/>
        <v>0</v>
      </c>
      <c r="X841" s="23">
        <f>VLOOKUP(H841,[1]Rates!$A$3:$D$139,4,FALSE)</f>
        <v>9.0000000000000002E-6</v>
      </c>
      <c r="Y841" s="90">
        <f t="shared" si="229"/>
        <v>0</v>
      </c>
      <c r="Z841" s="9"/>
    </row>
    <row r="842" spans="7:26" x14ac:dyDescent="0.25">
      <c r="G842" s="16"/>
      <c r="H842" s="9">
        <v>72</v>
      </c>
      <c r="I842" s="9" t="s">
        <v>81</v>
      </c>
      <c r="J842" s="119">
        <v>522</v>
      </c>
      <c r="K842" s="18">
        <v>0</v>
      </c>
      <c r="L842" s="19">
        <f>VLOOKUP(J842,[1]Values!$A$3:$D$462,2,FALSE)</f>
        <v>2226713</v>
      </c>
      <c r="M842" s="96">
        <v>1743376</v>
      </c>
      <c r="N842" s="20">
        <f t="shared" si="225"/>
        <v>0</v>
      </c>
      <c r="O842" s="19">
        <f>VLOOKUP(J842,[1]Values!$A$3:$D$462,3,FALSE)</f>
        <v>3960</v>
      </c>
      <c r="P842" s="9"/>
      <c r="Q842" s="19">
        <f t="shared" si="226"/>
        <v>0</v>
      </c>
      <c r="R842" s="20">
        <f t="shared" si="227"/>
        <v>0</v>
      </c>
      <c r="S842" s="21">
        <f>VLOOKUP(H842,[1]Rates!$A$3:$D$139,3,FALSE)</f>
        <v>2.5799999999999998E-4</v>
      </c>
      <c r="T842" s="22">
        <f t="shared" si="228"/>
        <v>0</v>
      </c>
      <c r="U842" s="19">
        <f>VLOOKUP(J842,[1]Values!$A$3:$D$462,4,FALSE)</f>
        <v>129</v>
      </c>
      <c r="V842" s="20">
        <v>85710</v>
      </c>
      <c r="W842" s="20">
        <f t="shared" si="223"/>
        <v>0</v>
      </c>
      <c r="X842" s="23">
        <f>VLOOKUP(H842,[1]Rates!$A$3:$D$139,4,FALSE)</f>
        <v>2.7500000000000002E-4</v>
      </c>
      <c r="Y842" s="90">
        <f t="shared" si="229"/>
        <v>0</v>
      </c>
      <c r="Z842" s="9"/>
    </row>
    <row r="843" spans="7:26" x14ac:dyDescent="0.25">
      <c r="G843" s="16"/>
      <c r="H843" s="9">
        <v>75</v>
      </c>
      <c r="I843" s="9" t="s">
        <v>195</v>
      </c>
      <c r="J843" s="119">
        <v>522</v>
      </c>
      <c r="K843" s="18">
        <v>0</v>
      </c>
      <c r="L843" s="19">
        <f>VLOOKUP(J843,[1]Values!$A$3:$D$462,2,FALSE)</f>
        <v>2226713</v>
      </c>
      <c r="M843" s="96">
        <v>1743376</v>
      </c>
      <c r="N843" s="20">
        <f t="shared" si="225"/>
        <v>0</v>
      </c>
      <c r="O843" s="19">
        <f>VLOOKUP(J843,[1]Values!$A$3:$D$462,3,FALSE)</f>
        <v>3960</v>
      </c>
      <c r="P843" s="9"/>
      <c r="Q843" s="19">
        <f t="shared" si="226"/>
        <v>0</v>
      </c>
      <c r="R843" s="20">
        <f t="shared" si="227"/>
        <v>0</v>
      </c>
      <c r="S843" s="21">
        <f>VLOOKUP(H843,[1]Rates!$A$3:$D$139,3,FALSE)</f>
        <v>0</v>
      </c>
      <c r="T843" s="22">
        <f t="shared" si="228"/>
        <v>0</v>
      </c>
      <c r="U843" s="19">
        <f>VLOOKUP(J843,[1]Values!$A$3:$D$462,4,FALSE)</f>
        <v>129</v>
      </c>
      <c r="V843" s="20">
        <v>85710</v>
      </c>
      <c r="W843" s="20">
        <f t="shared" si="223"/>
        <v>0</v>
      </c>
      <c r="X843" s="23">
        <f>VLOOKUP(H843,[1]Rates!$A$3:$D$139,4,FALSE)</f>
        <v>0</v>
      </c>
      <c r="Y843" s="90">
        <f t="shared" si="229"/>
        <v>0</v>
      </c>
      <c r="Z843" s="9"/>
    </row>
    <row r="844" spans="7:26" x14ac:dyDescent="0.25">
      <c r="G844" s="16"/>
      <c r="H844" s="9">
        <v>117</v>
      </c>
      <c r="I844" s="9" t="s">
        <v>83</v>
      </c>
      <c r="J844" s="119">
        <v>522</v>
      </c>
      <c r="K844" s="18">
        <v>0</v>
      </c>
      <c r="L844" s="19">
        <f>VLOOKUP(J844,[1]Values!$A$3:$D$462,2,FALSE)</f>
        <v>2226713</v>
      </c>
      <c r="M844" s="96">
        <v>1743376</v>
      </c>
      <c r="N844" s="20">
        <f t="shared" si="225"/>
        <v>0</v>
      </c>
      <c r="O844" s="19">
        <f>VLOOKUP(J844,[1]Values!$A$3:$D$462,3,FALSE)</f>
        <v>3960</v>
      </c>
      <c r="P844" s="9"/>
      <c r="Q844" s="19">
        <f t="shared" si="226"/>
        <v>0</v>
      </c>
      <c r="R844" s="20">
        <f t="shared" si="227"/>
        <v>0</v>
      </c>
      <c r="S844" s="21">
        <f>VLOOKUP(H844,[1]Rates!$A$3:$D$139,3,FALSE)</f>
        <v>2.1900000000000001E-4</v>
      </c>
      <c r="T844" s="22">
        <f t="shared" si="228"/>
        <v>0</v>
      </c>
      <c r="U844" s="19">
        <f>VLOOKUP(J844,[1]Values!$A$3:$D$462,4,FALSE)</f>
        <v>129</v>
      </c>
      <c r="V844" s="20">
        <v>85710</v>
      </c>
      <c r="W844" s="20">
        <f t="shared" si="223"/>
        <v>0</v>
      </c>
      <c r="X844" s="23">
        <f>VLOOKUP(H844,[1]Rates!$A$3:$D$139,4,FALSE)</f>
        <v>2.34E-4</v>
      </c>
      <c r="Y844" s="90">
        <f t="shared" si="229"/>
        <v>0</v>
      </c>
      <c r="Z844" s="9"/>
    </row>
    <row r="845" spans="7:26" x14ac:dyDescent="0.25">
      <c r="G845" s="16"/>
      <c r="H845" s="9">
        <v>122</v>
      </c>
      <c r="I845" s="9" t="s">
        <v>90</v>
      </c>
      <c r="J845" s="119">
        <v>522</v>
      </c>
      <c r="K845" s="18">
        <v>1</v>
      </c>
      <c r="L845" s="19">
        <f>VLOOKUP(J845,[1]Values!$A$3:$D$462,2,FALSE)</f>
        <v>2226713</v>
      </c>
      <c r="M845" s="96">
        <v>1743376</v>
      </c>
      <c r="N845" s="20">
        <f t="shared" si="225"/>
        <v>483337</v>
      </c>
      <c r="O845" s="19">
        <f>VLOOKUP(J845,[1]Values!$A$3:$D$462,3,FALSE)</f>
        <v>3960</v>
      </c>
      <c r="P845" s="9"/>
      <c r="Q845" s="19">
        <f t="shared" si="226"/>
        <v>3960</v>
      </c>
      <c r="R845" s="20">
        <f t="shared" si="227"/>
        <v>487297</v>
      </c>
      <c r="S845" s="21">
        <f>VLOOKUP(H845,[1]Rates!$A$3:$D$139,3,FALSE)</f>
        <v>0</v>
      </c>
      <c r="T845" s="22">
        <f t="shared" si="228"/>
        <v>0</v>
      </c>
      <c r="U845" s="19">
        <f>VLOOKUP(J845,[1]Values!$A$3:$D$462,4,FALSE)</f>
        <v>129</v>
      </c>
      <c r="V845" s="20">
        <v>85710</v>
      </c>
      <c r="W845" s="20">
        <f t="shared" si="223"/>
        <v>-85581</v>
      </c>
      <c r="X845" s="23">
        <f>VLOOKUP(H845,[1]Rates!$A$3:$D$139,4,FALSE)</f>
        <v>0</v>
      </c>
      <c r="Y845" s="90">
        <f t="shared" si="229"/>
        <v>0</v>
      </c>
      <c r="Z845" s="9"/>
    </row>
    <row r="846" spans="7:26" x14ac:dyDescent="0.25">
      <c r="G846" s="16"/>
      <c r="H846" s="9">
        <v>140</v>
      </c>
      <c r="I846" s="9" t="s">
        <v>194</v>
      </c>
      <c r="J846" s="119">
        <v>522</v>
      </c>
      <c r="K846" s="18">
        <v>1</v>
      </c>
      <c r="L846" s="19">
        <f>VLOOKUP(J846,[1]Values!$A$3:$D$462,2,FALSE)</f>
        <v>2226713</v>
      </c>
      <c r="M846" s="96">
        <v>1743376</v>
      </c>
      <c r="N846" s="20">
        <f t="shared" si="225"/>
        <v>483337</v>
      </c>
      <c r="O846" s="19">
        <f>VLOOKUP(J846,[1]Values!$A$3:$D$462,3,FALSE)</f>
        <v>3960</v>
      </c>
      <c r="P846" s="9"/>
      <c r="Q846" s="19">
        <f t="shared" si="226"/>
        <v>3960</v>
      </c>
      <c r="R846" s="20">
        <f t="shared" si="227"/>
        <v>487297</v>
      </c>
      <c r="S846" s="21">
        <f>VLOOKUP(H846,[1]Rates!$A$3:$D$139,3,FALSE)</f>
        <v>0</v>
      </c>
      <c r="T846" s="22">
        <f t="shared" si="228"/>
        <v>0</v>
      </c>
      <c r="U846" s="19">
        <f>VLOOKUP(J846,[1]Values!$A$3:$D$462,4,FALSE)</f>
        <v>129</v>
      </c>
      <c r="V846" s="20">
        <v>85710</v>
      </c>
      <c r="W846" s="20">
        <f t="shared" si="223"/>
        <v>-85581</v>
      </c>
      <c r="X846" s="23">
        <f>VLOOKUP(H846,[1]Rates!$A$3:$D$139,4,FALSE)</f>
        <v>0</v>
      </c>
      <c r="Y846" s="90">
        <f t="shared" si="229"/>
        <v>0</v>
      </c>
      <c r="Z846" s="9"/>
    </row>
    <row r="847" spans="7:26" x14ac:dyDescent="0.25">
      <c r="G847" s="16"/>
      <c r="H847" s="9"/>
      <c r="I847" s="9"/>
      <c r="J847" s="17"/>
      <c r="K847" s="18"/>
      <c r="L847" s="19"/>
      <c r="M847" s="9"/>
      <c r="N847" s="20"/>
      <c r="O847" s="19"/>
      <c r="P847" s="9"/>
      <c r="Q847" s="19"/>
      <c r="R847" s="20"/>
      <c r="S847" s="21"/>
      <c r="T847" s="22"/>
      <c r="U847" s="19"/>
      <c r="V847" s="20"/>
      <c r="W847" s="20">
        <f t="shared" si="223"/>
        <v>0</v>
      </c>
      <c r="X847" s="23"/>
      <c r="Y847" s="90"/>
      <c r="Z847" s="9"/>
    </row>
    <row r="848" spans="7:26" ht="15.75" x14ac:dyDescent="0.25">
      <c r="G848" s="91">
        <v>140</v>
      </c>
      <c r="H848" s="28" t="s">
        <v>181</v>
      </c>
      <c r="I848" s="9"/>
      <c r="J848" s="17"/>
      <c r="K848" s="18"/>
      <c r="L848" s="19"/>
      <c r="M848" s="9"/>
      <c r="N848" s="20"/>
      <c r="O848" s="19"/>
      <c r="P848" s="9"/>
      <c r="Q848" s="19"/>
      <c r="R848" s="20"/>
      <c r="S848" s="21"/>
      <c r="T848" s="22"/>
      <c r="U848" s="19"/>
      <c r="V848" s="20"/>
      <c r="W848" s="20">
        <f t="shared" si="223"/>
        <v>0</v>
      </c>
      <c r="X848" s="23"/>
      <c r="Y848" s="90"/>
      <c r="Z848" s="9"/>
    </row>
    <row r="849" spans="7:26" x14ac:dyDescent="0.25">
      <c r="G849" s="16"/>
      <c r="H849" s="9">
        <v>1</v>
      </c>
      <c r="I849" s="9" t="s">
        <v>11</v>
      </c>
      <c r="J849" s="119">
        <v>523</v>
      </c>
      <c r="K849" s="18">
        <v>1</v>
      </c>
      <c r="L849" s="19">
        <f>VLOOKUP(J849,[1]Values!$A$3:$D$462,2,FALSE)</f>
        <v>31891805</v>
      </c>
      <c r="M849" s="96">
        <v>23155835</v>
      </c>
      <c r="N849" s="20">
        <f t="shared" ref="N849:N868" si="230">(L849-M849)*K849</f>
        <v>8735970</v>
      </c>
      <c r="O849" s="19">
        <f>VLOOKUP(J849,[1]Values!$A$3:$D$462,3,FALSE)</f>
        <v>3632</v>
      </c>
      <c r="P849" s="9"/>
      <c r="Q849" s="19">
        <f t="shared" ref="Q849:Q868" si="231">(O849-P849)*K849</f>
        <v>3632</v>
      </c>
      <c r="R849" s="20">
        <f t="shared" ref="R849:R868" si="232">(L849-M849+O849-P849)*K849</f>
        <v>8739602</v>
      </c>
      <c r="S849" s="21">
        <f>VLOOKUP(H849,[1]Rates!$A$3:$D$139,3,FALSE)</f>
        <v>1.908E-3</v>
      </c>
      <c r="T849" s="22">
        <f t="shared" ref="T849:T868" si="233">R849*S849</f>
        <v>16675.160616000001</v>
      </c>
      <c r="U849" s="19">
        <f>VLOOKUP(J849,[1]Values!$A$3:$D$462,4,FALSE)</f>
        <v>1503449</v>
      </c>
      <c r="V849" s="20">
        <v>888570</v>
      </c>
      <c r="W849" s="20">
        <f t="shared" si="223"/>
        <v>614879</v>
      </c>
      <c r="X849" s="23">
        <f>VLOOKUP(H849,[1]Rates!$A$3:$D$139,4,FALSE)</f>
        <v>2.0739999999999999E-3</v>
      </c>
      <c r="Y849" s="90">
        <f t="shared" ref="Y849:Y868" si="234">W849*X849</f>
        <v>1275.2590459999999</v>
      </c>
      <c r="Z849" s="9"/>
    </row>
    <row r="850" spans="7:26" x14ac:dyDescent="0.25">
      <c r="G850" s="16"/>
      <c r="H850" s="9">
        <v>2</v>
      </c>
      <c r="I850" s="9" t="s">
        <v>67</v>
      </c>
      <c r="J850" s="119">
        <v>523</v>
      </c>
      <c r="K850" s="18">
        <v>1</v>
      </c>
      <c r="L850" s="19">
        <f>VLOOKUP(J850,[1]Values!$A$3:$D$462,2,FALSE)</f>
        <v>31891805</v>
      </c>
      <c r="M850" s="96">
        <v>23155835</v>
      </c>
      <c r="N850" s="20">
        <f t="shared" si="230"/>
        <v>8735970</v>
      </c>
      <c r="O850" s="19">
        <f>VLOOKUP(J850,[1]Values!$A$3:$D$462,3,FALSE)</f>
        <v>3632</v>
      </c>
      <c r="P850" s="9"/>
      <c r="Q850" s="19">
        <f t="shared" si="231"/>
        <v>3632</v>
      </c>
      <c r="R850" s="20">
        <f t="shared" si="232"/>
        <v>8739602</v>
      </c>
      <c r="S850" s="21">
        <f>VLOOKUP(H850,[1]Rates!$A$3:$D$139,3,FALSE)</f>
        <v>2.0900000000000001E-4</v>
      </c>
      <c r="T850" s="22">
        <f t="shared" si="233"/>
        <v>1826.576818</v>
      </c>
      <c r="U850" s="19">
        <f>VLOOKUP(J850,[1]Values!$A$3:$D$462,4,FALSE)</f>
        <v>1503449</v>
      </c>
      <c r="V850" s="20">
        <v>888570</v>
      </c>
      <c r="W850" s="20">
        <f t="shared" si="223"/>
        <v>614879</v>
      </c>
      <c r="X850" s="23">
        <f>VLOOKUP(H850,[1]Rates!$A$3:$D$139,4,FALSE)</f>
        <v>2.3000000000000001E-4</v>
      </c>
      <c r="Y850" s="90">
        <f t="shared" si="234"/>
        <v>141.42216999999999</v>
      </c>
      <c r="Z850" s="9"/>
    </row>
    <row r="851" spans="7:26" x14ac:dyDescent="0.25">
      <c r="G851" s="16"/>
      <c r="H851" s="9">
        <v>3</v>
      </c>
      <c r="I851" s="9" t="s">
        <v>68</v>
      </c>
      <c r="J851" s="119">
        <v>523</v>
      </c>
      <c r="K851" s="18">
        <v>1</v>
      </c>
      <c r="L851" s="19">
        <f>VLOOKUP(J851,[1]Values!$A$3:$D$462,2,FALSE)</f>
        <v>31891805</v>
      </c>
      <c r="M851" s="96">
        <v>23155835</v>
      </c>
      <c r="N851" s="20">
        <f t="shared" si="230"/>
        <v>8735970</v>
      </c>
      <c r="O851" s="19">
        <f>VLOOKUP(J851,[1]Values!$A$3:$D$462,3,FALSE)</f>
        <v>3632</v>
      </c>
      <c r="P851" s="9"/>
      <c r="Q851" s="19">
        <f t="shared" si="231"/>
        <v>3632</v>
      </c>
      <c r="R851" s="20">
        <f t="shared" si="232"/>
        <v>8739602</v>
      </c>
      <c r="S851" s="21">
        <f>VLOOKUP(H851,[1]Rates!$A$3:$D$139,3,FALSE)</f>
        <v>4.9299999999999995E-4</v>
      </c>
      <c r="T851" s="22">
        <f t="shared" si="233"/>
        <v>4308.6237859999992</v>
      </c>
      <c r="U851" s="19">
        <f>VLOOKUP(J851,[1]Values!$A$3:$D$462,4,FALSE)</f>
        <v>1503449</v>
      </c>
      <c r="V851" s="20">
        <v>888570</v>
      </c>
      <c r="W851" s="20">
        <f t="shared" si="223"/>
        <v>614879</v>
      </c>
      <c r="X851" s="23">
        <f>VLOOKUP(H851,[1]Rates!$A$3:$D$139,4,FALSE)</f>
        <v>5.2599999999999999E-4</v>
      </c>
      <c r="Y851" s="90">
        <f t="shared" si="234"/>
        <v>323.426354</v>
      </c>
      <c r="Z851" s="9"/>
    </row>
    <row r="852" spans="7:26" x14ac:dyDescent="0.25">
      <c r="G852" s="16"/>
      <c r="H852" s="9">
        <v>4</v>
      </c>
      <c r="I852" s="9" t="s">
        <v>162</v>
      </c>
      <c r="J852" s="119">
        <v>523</v>
      </c>
      <c r="K852" s="18">
        <v>1</v>
      </c>
      <c r="L852" s="19">
        <f>VLOOKUP(J852,[1]Values!$A$3:$D$462,2,FALSE)</f>
        <v>31891805</v>
      </c>
      <c r="M852" s="96">
        <v>23155835</v>
      </c>
      <c r="N852" s="20">
        <f t="shared" si="230"/>
        <v>8735970</v>
      </c>
      <c r="O852" s="19">
        <f>VLOOKUP(J852,[1]Values!$A$3:$D$462,3,FALSE)</f>
        <v>3632</v>
      </c>
      <c r="P852" s="9"/>
      <c r="Q852" s="19">
        <f t="shared" si="231"/>
        <v>3632</v>
      </c>
      <c r="R852" s="20">
        <f t="shared" si="232"/>
        <v>8739602</v>
      </c>
      <c r="S852" s="21">
        <f>VLOOKUP(H852,[1]Rates!$A$3:$D$139,3,FALSE)</f>
        <v>8.1609999999999999E-3</v>
      </c>
      <c r="T852" s="22">
        <f t="shared" si="233"/>
        <v>71323.891921999995</v>
      </c>
      <c r="U852" s="19">
        <f>VLOOKUP(J852,[1]Values!$A$3:$D$462,4,FALSE)</f>
        <v>1503449</v>
      </c>
      <c r="V852" s="20">
        <v>888570</v>
      </c>
      <c r="W852" s="20">
        <f t="shared" si="223"/>
        <v>614879</v>
      </c>
      <c r="X852" s="23">
        <f>VLOOKUP(H852,[1]Rates!$A$3:$D$139,4,FALSE)</f>
        <v>7.8399999999999997E-3</v>
      </c>
      <c r="Y852" s="90">
        <f t="shared" si="234"/>
        <v>4820.6513599999998</v>
      </c>
      <c r="Z852" s="9"/>
    </row>
    <row r="853" spans="7:26" x14ac:dyDescent="0.25">
      <c r="G853" s="16"/>
      <c r="H853" s="9">
        <v>136</v>
      </c>
      <c r="I853" s="9" t="s">
        <v>196</v>
      </c>
      <c r="J853" s="119">
        <v>523</v>
      </c>
      <c r="K853" s="18">
        <v>1</v>
      </c>
      <c r="L853" s="19">
        <f>VLOOKUP(J853,[1]Values!$A$3:$D$462,2,FALSE)</f>
        <v>31891805</v>
      </c>
      <c r="M853" s="96">
        <v>23155835</v>
      </c>
      <c r="N853" s="20">
        <f t="shared" si="230"/>
        <v>8735970</v>
      </c>
      <c r="O853" s="19">
        <f>VLOOKUP(J853,[1]Values!$A$3:$D$462,3,FALSE)</f>
        <v>3632</v>
      </c>
      <c r="P853" s="9"/>
      <c r="Q853" s="19">
        <f t="shared" si="231"/>
        <v>3632</v>
      </c>
      <c r="R853" s="20">
        <f t="shared" si="232"/>
        <v>8739602</v>
      </c>
      <c r="S853" s="21">
        <f>VLOOKUP(H853,[1]Rates!$A$3:$D$139,3,FALSE)</f>
        <v>2.31E-4</v>
      </c>
      <c r="T853" s="22">
        <f t="shared" si="233"/>
        <v>2018.848062</v>
      </c>
      <c r="U853" s="19">
        <f>VLOOKUP(J853,[1]Values!$A$3:$D$462,4,FALSE)</f>
        <v>1503449</v>
      </c>
      <c r="V853" s="20">
        <v>888570</v>
      </c>
      <c r="W853" s="20">
        <f t="shared" si="223"/>
        <v>614879</v>
      </c>
      <c r="X853" s="23">
        <f>VLOOKUP(H853,[1]Rates!$A$3:$D$139,4,FALSE)</f>
        <v>2.0100000000000001E-4</v>
      </c>
      <c r="Y853" s="90">
        <f t="shared" si="234"/>
        <v>123.59067900000001</v>
      </c>
      <c r="Z853" s="9"/>
    </row>
    <row r="854" spans="7:26" x14ac:dyDescent="0.25">
      <c r="G854" s="16"/>
      <c r="H854" s="9">
        <v>6</v>
      </c>
      <c r="I854" s="9" t="s">
        <v>163</v>
      </c>
      <c r="J854" s="119">
        <v>523</v>
      </c>
      <c r="K854" s="18">
        <v>1</v>
      </c>
      <c r="L854" s="19">
        <f>VLOOKUP(J854,[1]Values!$A$3:$D$462,2,FALSE)</f>
        <v>31891805</v>
      </c>
      <c r="M854" s="96">
        <v>23155835</v>
      </c>
      <c r="N854" s="20">
        <f t="shared" si="230"/>
        <v>8735970</v>
      </c>
      <c r="O854" s="19">
        <f>VLOOKUP(J854,[1]Values!$A$3:$D$462,3,FALSE)</f>
        <v>3632</v>
      </c>
      <c r="P854" s="9"/>
      <c r="Q854" s="19">
        <f t="shared" si="231"/>
        <v>3632</v>
      </c>
      <c r="R854" s="20">
        <f t="shared" si="232"/>
        <v>8739602</v>
      </c>
      <c r="S854" s="21">
        <f>VLOOKUP(H854,[1]Rates!$A$3:$D$139,3,FALSE)</f>
        <v>0</v>
      </c>
      <c r="T854" s="22">
        <f t="shared" si="233"/>
        <v>0</v>
      </c>
      <c r="U854" s="19">
        <f>VLOOKUP(J854,[1]Values!$A$3:$D$462,4,FALSE)</f>
        <v>1503449</v>
      </c>
      <c r="V854" s="20">
        <v>888570</v>
      </c>
      <c r="W854" s="20">
        <f t="shared" si="223"/>
        <v>614879</v>
      </c>
      <c r="X854" s="23">
        <f>VLOOKUP(H854,[1]Rates!$A$3:$D$139,4,FALSE)</f>
        <v>0</v>
      </c>
      <c r="Y854" s="90">
        <f t="shared" si="234"/>
        <v>0</v>
      </c>
      <c r="Z854" s="9"/>
    </row>
    <row r="855" spans="7:26" x14ac:dyDescent="0.25">
      <c r="G855" s="16"/>
      <c r="H855" s="9">
        <v>7</v>
      </c>
      <c r="I855" s="9" t="s">
        <v>71</v>
      </c>
      <c r="J855" s="119">
        <v>523</v>
      </c>
      <c r="K855" s="18">
        <v>0</v>
      </c>
      <c r="L855" s="19">
        <f>VLOOKUP(J855,[1]Values!$A$3:$D$462,2,FALSE)</f>
        <v>31891805</v>
      </c>
      <c r="M855" s="96">
        <v>23155835</v>
      </c>
      <c r="N855" s="20">
        <f t="shared" si="230"/>
        <v>0</v>
      </c>
      <c r="O855" s="19">
        <f>VLOOKUP(J855,[1]Values!$A$3:$D$462,3,FALSE)</f>
        <v>3632</v>
      </c>
      <c r="P855" s="9"/>
      <c r="Q855" s="19">
        <f t="shared" si="231"/>
        <v>0</v>
      </c>
      <c r="R855" s="20">
        <f t="shared" si="232"/>
        <v>0</v>
      </c>
      <c r="S855" s="21">
        <f>VLOOKUP(H855,[1]Rates!$A$3:$D$139,3,FALSE)</f>
        <v>1.01E-4</v>
      </c>
      <c r="T855" s="22">
        <f t="shared" si="233"/>
        <v>0</v>
      </c>
      <c r="U855" s="19">
        <f>VLOOKUP(J855,[1]Values!$A$3:$D$462,4,FALSE)</f>
        <v>1503449</v>
      </c>
      <c r="V855" s="20">
        <v>888570</v>
      </c>
      <c r="W855" s="20">
        <f t="shared" si="223"/>
        <v>0</v>
      </c>
      <c r="X855" s="23">
        <f>VLOOKUP(H855,[1]Rates!$A$3:$D$139,4,FALSE)</f>
        <v>1.08E-4</v>
      </c>
      <c r="Y855" s="90">
        <f t="shared" si="234"/>
        <v>0</v>
      </c>
      <c r="Z855" s="9"/>
    </row>
    <row r="856" spans="7:26" x14ac:dyDescent="0.25">
      <c r="G856" s="16"/>
      <c r="H856" s="9">
        <v>8</v>
      </c>
      <c r="I856" s="9" t="s">
        <v>72</v>
      </c>
      <c r="J856" s="119">
        <v>523</v>
      </c>
      <c r="K856" s="18">
        <v>0</v>
      </c>
      <c r="L856" s="19">
        <f>VLOOKUP(J856,[1]Values!$A$3:$D$462,2,FALSE)</f>
        <v>31891805</v>
      </c>
      <c r="M856" s="96">
        <v>23155835</v>
      </c>
      <c r="N856" s="20">
        <f t="shared" si="230"/>
        <v>0</v>
      </c>
      <c r="O856" s="19">
        <f>VLOOKUP(J856,[1]Values!$A$3:$D$462,3,FALSE)</f>
        <v>3632</v>
      </c>
      <c r="P856" s="9"/>
      <c r="Q856" s="19">
        <f t="shared" si="231"/>
        <v>0</v>
      </c>
      <c r="R856" s="20">
        <f t="shared" si="232"/>
        <v>0</v>
      </c>
      <c r="S856" s="21">
        <f>VLOOKUP(H856,[1]Rates!$A$3:$D$139,3,FALSE)</f>
        <v>1.5300000000000001E-4</v>
      </c>
      <c r="T856" s="22">
        <f t="shared" si="233"/>
        <v>0</v>
      </c>
      <c r="U856" s="19">
        <f>VLOOKUP(J856,[1]Values!$A$3:$D$462,4,FALSE)</f>
        <v>1503449</v>
      </c>
      <c r="V856" s="20">
        <v>888570</v>
      </c>
      <c r="W856" s="20">
        <f t="shared" si="223"/>
        <v>0</v>
      </c>
      <c r="X856" s="23">
        <f>VLOOKUP(H856,[1]Rates!$A$3:$D$139,4,FALSE)</f>
        <v>1.64E-4</v>
      </c>
      <c r="Y856" s="90">
        <f t="shared" si="234"/>
        <v>0</v>
      </c>
      <c r="Z856" s="9"/>
    </row>
    <row r="857" spans="7:26" x14ac:dyDescent="0.25">
      <c r="G857" s="16"/>
      <c r="H857" s="9">
        <v>9</v>
      </c>
      <c r="I857" s="9" t="s">
        <v>164</v>
      </c>
      <c r="J857" s="119">
        <v>523</v>
      </c>
      <c r="K857" s="18">
        <v>0</v>
      </c>
      <c r="L857" s="19">
        <f>VLOOKUP(J857,[1]Values!$A$3:$D$462,2,FALSE)</f>
        <v>31891805</v>
      </c>
      <c r="M857" s="96">
        <v>23155835</v>
      </c>
      <c r="N857" s="20">
        <f t="shared" si="230"/>
        <v>0</v>
      </c>
      <c r="O857" s="19">
        <f>VLOOKUP(J857,[1]Values!$A$3:$D$462,3,FALSE)</f>
        <v>3632</v>
      </c>
      <c r="P857" s="9"/>
      <c r="Q857" s="19">
        <f t="shared" si="231"/>
        <v>0</v>
      </c>
      <c r="R857" s="20">
        <f t="shared" si="232"/>
        <v>0</v>
      </c>
      <c r="S857" s="21">
        <f>VLOOKUP(H857,[1]Rates!$A$3:$D$139,3,FALSE)</f>
        <v>2.5599999999999999E-4</v>
      </c>
      <c r="T857" s="22">
        <f t="shared" si="233"/>
        <v>0</v>
      </c>
      <c r="U857" s="19">
        <f>VLOOKUP(J857,[1]Values!$A$3:$D$462,4,FALSE)</f>
        <v>1503449</v>
      </c>
      <c r="V857" s="20">
        <v>888570</v>
      </c>
      <c r="W857" s="20">
        <f t="shared" si="223"/>
        <v>0</v>
      </c>
      <c r="X857" s="23">
        <f>VLOOKUP(H857,[1]Rates!$A$3:$D$139,4,FALSE)</f>
        <v>2.7599999999999999E-4</v>
      </c>
      <c r="Y857" s="90">
        <f t="shared" si="234"/>
        <v>0</v>
      </c>
      <c r="Z857" s="9"/>
    </row>
    <row r="858" spans="7:26" x14ac:dyDescent="0.25">
      <c r="G858" s="16"/>
      <c r="H858" s="9">
        <v>17</v>
      </c>
      <c r="I858" s="9" t="s">
        <v>74</v>
      </c>
      <c r="J858" s="119">
        <v>523</v>
      </c>
      <c r="K858" s="18">
        <v>0</v>
      </c>
      <c r="L858" s="19">
        <f>VLOOKUP(J858,[1]Values!$A$3:$D$462,2,FALSE)</f>
        <v>31891805</v>
      </c>
      <c r="M858" s="96">
        <v>23155835</v>
      </c>
      <c r="N858" s="20">
        <f t="shared" si="230"/>
        <v>0</v>
      </c>
      <c r="O858" s="19">
        <f>VLOOKUP(J858,[1]Values!$A$3:$D$462,3,FALSE)</f>
        <v>3632</v>
      </c>
      <c r="P858" s="9"/>
      <c r="Q858" s="19">
        <f t="shared" si="231"/>
        <v>0</v>
      </c>
      <c r="R858" s="20">
        <f t="shared" si="232"/>
        <v>0</v>
      </c>
      <c r="S858" s="21">
        <f>VLOOKUP(H858,[1]Rates!$A$3:$D$139,3,FALSE)</f>
        <v>6.0700000000000001E-4</v>
      </c>
      <c r="T858" s="22">
        <f t="shared" si="233"/>
        <v>0</v>
      </c>
      <c r="U858" s="19">
        <f>VLOOKUP(J858,[1]Values!$A$3:$D$462,4,FALSE)</f>
        <v>1503449</v>
      </c>
      <c r="V858" s="20">
        <v>888570</v>
      </c>
      <c r="W858" s="20">
        <f t="shared" si="223"/>
        <v>0</v>
      </c>
      <c r="X858" s="23">
        <f>VLOOKUP(H858,[1]Rates!$A$3:$D$139,4,FALSE)</f>
        <v>6.4899999999999995E-4</v>
      </c>
      <c r="Y858" s="90">
        <f t="shared" si="234"/>
        <v>0</v>
      </c>
      <c r="Z858" s="9"/>
    </row>
    <row r="859" spans="7:26" x14ac:dyDescent="0.25">
      <c r="G859" s="16"/>
      <c r="H859" s="9">
        <v>29</v>
      </c>
      <c r="I859" s="9" t="s">
        <v>165</v>
      </c>
      <c r="J859" s="119">
        <v>523</v>
      </c>
      <c r="K859" s="18">
        <v>1</v>
      </c>
      <c r="L859" s="19">
        <f>VLOOKUP(J859,[1]Values!$A$3:$D$462,2,FALSE)</f>
        <v>31891805</v>
      </c>
      <c r="M859" s="96">
        <v>23155835</v>
      </c>
      <c r="N859" s="20">
        <f t="shared" si="230"/>
        <v>8735970</v>
      </c>
      <c r="O859" s="19">
        <f>VLOOKUP(J859,[1]Values!$A$3:$D$462,3,FALSE)</f>
        <v>3632</v>
      </c>
      <c r="P859" s="9"/>
      <c r="Q859" s="19">
        <f t="shared" si="231"/>
        <v>3632</v>
      </c>
      <c r="R859" s="20">
        <f t="shared" si="232"/>
        <v>8739602</v>
      </c>
      <c r="S859" s="21">
        <f>VLOOKUP(H859,[1]Rates!$A$3:$D$139,3,FALSE)</f>
        <v>2.8760000000000001E-3</v>
      </c>
      <c r="T859" s="22">
        <f t="shared" si="233"/>
        <v>25135.095352</v>
      </c>
      <c r="U859" s="19">
        <f>VLOOKUP(J859,[1]Values!$A$3:$D$462,4,FALSE)</f>
        <v>1503449</v>
      </c>
      <c r="V859" s="20">
        <v>888570</v>
      </c>
      <c r="W859" s="20">
        <f t="shared" si="223"/>
        <v>614879</v>
      </c>
      <c r="X859" s="23">
        <f>VLOOKUP(H859,[1]Rates!$A$3:$D$139,4,FALSE)</f>
        <v>3.1029999999999999E-3</v>
      </c>
      <c r="Y859" s="90">
        <f t="shared" si="234"/>
        <v>1907.9695369999999</v>
      </c>
      <c r="Z859" s="9"/>
    </row>
    <row r="860" spans="7:26" x14ac:dyDescent="0.25">
      <c r="G860" s="16"/>
      <c r="H860" s="9">
        <v>38</v>
      </c>
      <c r="I860" s="9" t="s">
        <v>76</v>
      </c>
      <c r="J860" s="119">
        <v>523</v>
      </c>
      <c r="K860" s="18">
        <v>1</v>
      </c>
      <c r="L860" s="19">
        <f>VLOOKUP(J860,[1]Values!$A$3:$D$462,2,FALSE)</f>
        <v>31891805</v>
      </c>
      <c r="M860" s="96">
        <v>23155835</v>
      </c>
      <c r="N860" s="20">
        <f t="shared" si="230"/>
        <v>8735970</v>
      </c>
      <c r="O860" s="19">
        <f>VLOOKUP(J860,[1]Values!$A$3:$D$462,3,FALSE)</f>
        <v>3632</v>
      </c>
      <c r="P860" s="9"/>
      <c r="Q860" s="19">
        <f t="shared" si="231"/>
        <v>3632</v>
      </c>
      <c r="R860" s="20">
        <f t="shared" si="232"/>
        <v>8739602</v>
      </c>
      <c r="S860" s="21">
        <f>VLOOKUP(H860,[1]Rates!$A$3:$D$139,3,FALSE)</f>
        <v>9.8999999999999994E-5</v>
      </c>
      <c r="T860" s="22">
        <f t="shared" si="233"/>
        <v>865.220598</v>
      </c>
      <c r="U860" s="19">
        <f>VLOOKUP(J860,[1]Values!$A$3:$D$462,4,FALSE)</f>
        <v>1503449</v>
      </c>
      <c r="V860" s="20">
        <v>888570</v>
      </c>
      <c r="W860" s="20">
        <f t="shared" si="223"/>
        <v>614879</v>
      </c>
      <c r="X860" s="23">
        <f>VLOOKUP(H860,[1]Rates!$A$3:$D$139,4,FALSE)</f>
        <v>8.6000000000000003E-5</v>
      </c>
      <c r="Y860" s="90">
        <f t="shared" si="234"/>
        <v>52.879594000000004</v>
      </c>
      <c r="Z860" s="9"/>
    </row>
    <row r="861" spans="7:26" x14ac:dyDescent="0.25">
      <c r="G861" s="16"/>
      <c r="H861" s="9">
        <v>41</v>
      </c>
      <c r="I861" s="9" t="s">
        <v>167</v>
      </c>
      <c r="J861" s="119">
        <v>523</v>
      </c>
      <c r="K861" s="18">
        <v>1</v>
      </c>
      <c r="L861" s="19">
        <f>VLOOKUP(J861,[1]Values!$A$3:$D$462,2,FALSE)</f>
        <v>31891805</v>
      </c>
      <c r="M861" s="96">
        <v>23155835</v>
      </c>
      <c r="N861" s="20">
        <f t="shared" si="230"/>
        <v>8735970</v>
      </c>
      <c r="O861" s="19">
        <f>VLOOKUP(J861,[1]Values!$A$3:$D$462,3,FALSE)</f>
        <v>3632</v>
      </c>
      <c r="P861" s="9"/>
      <c r="Q861" s="19">
        <f t="shared" si="231"/>
        <v>3632</v>
      </c>
      <c r="R861" s="20">
        <f t="shared" si="232"/>
        <v>8739602</v>
      </c>
      <c r="S861" s="21">
        <f>VLOOKUP(H861,[1]Rates!$A$3:$D$139,3,FALSE)</f>
        <v>0</v>
      </c>
      <c r="T861" s="22">
        <f t="shared" si="233"/>
        <v>0</v>
      </c>
      <c r="U861" s="19">
        <f>VLOOKUP(J861,[1]Values!$A$3:$D$462,4,FALSE)</f>
        <v>1503449</v>
      </c>
      <c r="V861" s="20">
        <v>888570</v>
      </c>
      <c r="W861" s="20">
        <f t="shared" si="223"/>
        <v>614879</v>
      </c>
      <c r="X861" s="23">
        <f>VLOOKUP(H861,[1]Rates!$A$3:$D$139,4,FALSE)</f>
        <v>0</v>
      </c>
      <c r="Y861" s="90">
        <f t="shared" si="234"/>
        <v>0</v>
      </c>
      <c r="Z861" s="9"/>
    </row>
    <row r="862" spans="7:26" x14ac:dyDescent="0.25">
      <c r="G862" s="16"/>
      <c r="H862" s="9">
        <v>55</v>
      </c>
      <c r="I862" s="9" t="s">
        <v>78</v>
      </c>
      <c r="J862" s="119">
        <v>523</v>
      </c>
      <c r="K862" s="18">
        <v>1</v>
      </c>
      <c r="L862" s="19">
        <f>VLOOKUP(J862,[1]Values!$A$3:$D$462,2,FALSE)</f>
        <v>31891805</v>
      </c>
      <c r="M862" s="96">
        <v>23155835</v>
      </c>
      <c r="N862" s="20">
        <f t="shared" si="230"/>
        <v>8735970</v>
      </c>
      <c r="O862" s="19">
        <f>VLOOKUP(J862,[1]Values!$A$3:$D$462,3,FALSE)</f>
        <v>3632</v>
      </c>
      <c r="P862" s="9"/>
      <c r="Q862" s="19">
        <f t="shared" si="231"/>
        <v>3632</v>
      </c>
      <c r="R862" s="20">
        <f t="shared" si="232"/>
        <v>8739602</v>
      </c>
      <c r="S862" s="21">
        <f>VLOOKUP(H862,[1]Rates!$A$3:$D$139,3,FALSE)</f>
        <v>1.45E-4</v>
      </c>
      <c r="T862" s="22">
        <f t="shared" si="233"/>
        <v>1267.2422899999999</v>
      </c>
      <c r="U862" s="19">
        <f>VLOOKUP(J862,[1]Values!$A$3:$D$462,4,FALSE)</f>
        <v>1503449</v>
      </c>
      <c r="V862" s="20">
        <v>888570</v>
      </c>
      <c r="W862" s="20">
        <f t="shared" si="223"/>
        <v>614879</v>
      </c>
      <c r="X862" s="23">
        <f>VLOOKUP(H862,[1]Rates!$A$3:$D$139,4,FALSE)</f>
        <v>1.35E-4</v>
      </c>
      <c r="Y862" s="90">
        <f t="shared" si="234"/>
        <v>83.008665000000008</v>
      </c>
      <c r="Z862" s="9"/>
    </row>
    <row r="863" spans="7:26" x14ac:dyDescent="0.25">
      <c r="G863" s="16"/>
      <c r="H863" s="9">
        <v>64</v>
      </c>
      <c r="I863" s="9" t="s">
        <v>197</v>
      </c>
      <c r="J863" s="119">
        <v>523</v>
      </c>
      <c r="K863" s="18">
        <v>0</v>
      </c>
      <c r="L863" s="19">
        <f>VLOOKUP(J863,[1]Values!$A$3:$D$462,2,FALSE)</f>
        <v>31891805</v>
      </c>
      <c r="M863" s="96">
        <v>23155835</v>
      </c>
      <c r="N863" s="20">
        <f t="shared" si="230"/>
        <v>0</v>
      </c>
      <c r="O863" s="19">
        <f>VLOOKUP(J863,[1]Values!$A$3:$D$462,3,FALSE)</f>
        <v>3632</v>
      </c>
      <c r="P863" s="9"/>
      <c r="Q863" s="19">
        <f t="shared" si="231"/>
        <v>0</v>
      </c>
      <c r="R863" s="20">
        <f t="shared" si="232"/>
        <v>0</v>
      </c>
      <c r="S863" s="21">
        <f>VLOOKUP(H863,[1]Rates!$A$3:$D$139,3,FALSE)</f>
        <v>0</v>
      </c>
      <c r="T863" s="22">
        <f t="shared" si="233"/>
        <v>0</v>
      </c>
      <c r="U863" s="19">
        <f>VLOOKUP(J863,[1]Values!$A$3:$D$462,4,FALSE)</f>
        <v>1503449</v>
      </c>
      <c r="V863" s="20">
        <v>888570</v>
      </c>
      <c r="W863" s="20">
        <f t="shared" si="223"/>
        <v>0</v>
      </c>
      <c r="X863" s="23">
        <f>VLOOKUP(H863,[1]Rates!$A$3:$D$139,4,FALSE)</f>
        <v>0</v>
      </c>
      <c r="Y863" s="90">
        <f t="shared" si="234"/>
        <v>0</v>
      </c>
      <c r="Z863" s="9"/>
    </row>
    <row r="864" spans="7:26" x14ac:dyDescent="0.25">
      <c r="G864" s="16"/>
      <c r="H864" s="9">
        <v>71</v>
      </c>
      <c r="I864" s="9" t="s">
        <v>80</v>
      </c>
      <c r="J864" s="119">
        <v>523</v>
      </c>
      <c r="K864" s="18">
        <v>0</v>
      </c>
      <c r="L864" s="19">
        <f>VLOOKUP(J864,[1]Values!$A$3:$D$462,2,FALSE)</f>
        <v>31891805</v>
      </c>
      <c r="M864" s="96">
        <v>23155835</v>
      </c>
      <c r="N864" s="20">
        <f t="shared" si="230"/>
        <v>0</v>
      </c>
      <c r="O864" s="19">
        <f>VLOOKUP(J864,[1]Values!$A$3:$D$462,3,FALSE)</f>
        <v>3632</v>
      </c>
      <c r="P864" s="9"/>
      <c r="Q864" s="19">
        <f t="shared" si="231"/>
        <v>0</v>
      </c>
      <c r="R864" s="20">
        <f t="shared" si="232"/>
        <v>0</v>
      </c>
      <c r="S864" s="21">
        <f>VLOOKUP(H864,[1]Rates!$A$3:$D$139,3,FALSE)</f>
        <v>9.0000000000000002E-6</v>
      </c>
      <c r="T864" s="22">
        <f t="shared" si="233"/>
        <v>0</v>
      </c>
      <c r="U864" s="19">
        <f>VLOOKUP(J864,[1]Values!$A$3:$D$462,4,FALSE)</f>
        <v>1503449</v>
      </c>
      <c r="V864" s="20">
        <v>888570</v>
      </c>
      <c r="W864" s="20">
        <f t="shared" si="223"/>
        <v>0</v>
      </c>
      <c r="X864" s="23">
        <f>VLOOKUP(H864,[1]Rates!$A$3:$D$139,4,FALSE)</f>
        <v>9.0000000000000002E-6</v>
      </c>
      <c r="Y864" s="90">
        <f t="shared" si="234"/>
        <v>0</v>
      </c>
      <c r="Z864" s="9"/>
    </row>
    <row r="865" spans="7:26" x14ac:dyDescent="0.25">
      <c r="G865" s="16"/>
      <c r="H865" s="9">
        <v>72</v>
      </c>
      <c r="I865" s="9" t="s">
        <v>81</v>
      </c>
      <c r="J865" s="119">
        <v>523</v>
      </c>
      <c r="K865" s="18">
        <v>0</v>
      </c>
      <c r="L865" s="19">
        <f>VLOOKUP(J865,[1]Values!$A$3:$D$462,2,FALSE)</f>
        <v>31891805</v>
      </c>
      <c r="M865" s="96">
        <v>23155835</v>
      </c>
      <c r="N865" s="20">
        <f t="shared" si="230"/>
        <v>0</v>
      </c>
      <c r="O865" s="19">
        <f>VLOOKUP(J865,[1]Values!$A$3:$D$462,3,FALSE)</f>
        <v>3632</v>
      </c>
      <c r="P865" s="9"/>
      <c r="Q865" s="19">
        <f t="shared" si="231"/>
        <v>0</v>
      </c>
      <c r="R865" s="20">
        <f t="shared" si="232"/>
        <v>0</v>
      </c>
      <c r="S865" s="21">
        <f>VLOOKUP(H865,[1]Rates!$A$3:$D$139,3,FALSE)</f>
        <v>2.5799999999999998E-4</v>
      </c>
      <c r="T865" s="22">
        <f t="shared" si="233"/>
        <v>0</v>
      </c>
      <c r="U865" s="19">
        <f>VLOOKUP(J865,[1]Values!$A$3:$D$462,4,FALSE)</f>
        <v>1503449</v>
      </c>
      <c r="V865" s="20">
        <v>888570</v>
      </c>
      <c r="W865" s="20">
        <f t="shared" si="223"/>
        <v>0</v>
      </c>
      <c r="X865" s="23">
        <f>VLOOKUP(H865,[1]Rates!$A$3:$D$139,4,FALSE)</f>
        <v>2.7500000000000002E-4</v>
      </c>
      <c r="Y865" s="90">
        <f t="shared" si="234"/>
        <v>0</v>
      </c>
      <c r="Z865" s="9"/>
    </row>
    <row r="866" spans="7:26" x14ac:dyDescent="0.25">
      <c r="G866" s="16"/>
      <c r="H866" s="9">
        <v>117</v>
      </c>
      <c r="I866" s="9" t="s">
        <v>83</v>
      </c>
      <c r="J866" s="119">
        <v>523</v>
      </c>
      <c r="K866" s="18">
        <v>0</v>
      </c>
      <c r="L866" s="19">
        <f>VLOOKUP(J866,[1]Values!$A$3:$D$462,2,FALSE)</f>
        <v>31891805</v>
      </c>
      <c r="M866" s="96">
        <v>23155835</v>
      </c>
      <c r="N866" s="20">
        <f t="shared" si="230"/>
        <v>0</v>
      </c>
      <c r="O866" s="19">
        <f>VLOOKUP(J866,[1]Values!$A$3:$D$462,3,FALSE)</f>
        <v>3632</v>
      </c>
      <c r="P866" s="9"/>
      <c r="Q866" s="19">
        <f t="shared" si="231"/>
        <v>0</v>
      </c>
      <c r="R866" s="20">
        <f t="shared" si="232"/>
        <v>0</v>
      </c>
      <c r="S866" s="21">
        <f>VLOOKUP(H866,[1]Rates!$A$3:$D$139,3,FALSE)</f>
        <v>2.1900000000000001E-4</v>
      </c>
      <c r="T866" s="22">
        <f t="shared" si="233"/>
        <v>0</v>
      </c>
      <c r="U866" s="19">
        <f>VLOOKUP(J866,[1]Values!$A$3:$D$462,4,FALSE)</f>
        <v>1503449</v>
      </c>
      <c r="V866" s="20">
        <v>888570</v>
      </c>
      <c r="W866" s="20">
        <f t="shared" si="223"/>
        <v>0</v>
      </c>
      <c r="X866" s="23">
        <f>VLOOKUP(H866,[1]Rates!$A$3:$D$139,4,FALSE)</f>
        <v>2.34E-4</v>
      </c>
      <c r="Y866" s="90">
        <f t="shared" si="234"/>
        <v>0</v>
      </c>
      <c r="Z866" s="9"/>
    </row>
    <row r="867" spans="7:26" x14ac:dyDescent="0.25">
      <c r="G867" s="16"/>
      <c r="H867" s="9">
        <v>122</v>
      </c>
      <c r="I867" s="9" t="s">
        <v>90</v>
      </c>
      <c r="J867" s="119">
        <v>523</v>
      </c>
      <c r="K867" s="18">
        <v>1</v>
      </c>
      <c r="L867" s="19">
        <f>VLOOKUP(J867,[1]Values!$A$3:$D$462,2,FALSE)</f>
        <v>31891805</v>
      </c>
      <c r="M867" s="96">
        <v>23155835</v>
      </c>
      <c r="N867" s="20">
        <f t="shared" si="230"/>
        <v>8735970</v>
      </c>
      <c r="O867" s="19">
        <f>VLOOKUP(J867,[1]Values!$A$3:$D$462,3,FALSE)</f>
        <v>3632</v>
      </c>
      <c r="P867" s="9"/>
      <c r="Q867" s="19">
        <f t="shared" si="231"/>
        <v>3632</v>
      </c>
      <c r="R867" s="20">
        <f t="shared" si="232"/>
        <v>8739602</v>
      </c>
      <c r="S867" s="21">
        <f>VLOOKUP(H867,[1]Rates!$A$3:$D$139,3,FALSE)</f>
        <v>0</v>
      </c>
      <c r="T867" s="22">
        <f t="shared" si="233"/>
        <v>0</v>
      </c>
      <c r="U867" s="19">
        <f>VLOOKUP(J867,[1]Values!$A$3:$D$462,4,FALSE)</f>
        <v>1503449</v>
      </c>
      <c r="V867" s="20">
        <v>888570</v>
      </c>
      <c r="W867" s="20">
        <f t="shared" si="223"/>
        <v>614879</v>
      </c>
      <c r="X867" s="23">
        <f>VLOOKUP(H867,[1]Rates!$A$3:$D$139,4,FALSE)</f>
        <v>0</v>
      </c>
      <c r="Y867" s="90">
        <f t="shared" si="234"/>
        <v>0</v>
      </c>
      <c r="Z867" s="9"/>
    </row>
    <row r="868" spans="7:26" x14ac:dyDescent="0.25">
      <c r="G868" s="16"/>
      <c r="H868" s="9">
        <v>140</v>
      </c>
      <c r="I868" s="9" t="s">
        <v>194</v>
      </c>
      <c r="J868" s="119">
        <v>523</v>
      </c>
      <c r="K868" s="18">
        <v>1</v>
      </c>
      <c r="L868" s="19">
        <f>VLOOKUP(J868,[1]Values!$A$3:$D$462,2,FALSE)</f>
        <v>31891805</v>
      </c>
      <c r="M868" s="96">
        <v>23155835</v>
      </c>
      <c r="N868" s="20">
        <f t="shared" si="230"/>
        <v>8735970</v>
      </c>
      <c r="O868" s="19">
        <f>VLOOKUP(J868,[1]Values!$A$3:$D$462,3,FALSE)</f>
        <v>3632</v>
      </c>
      <c r="P868" s="9"/>
      <c r="Q868" s="19">
        <f t="shared" si="231"/>
        <v>3632</v>
      </c>
      <c r="R868" s="20">
        <f t="shared" si="232"/>
        <v>8739602</v>
      </c>
      <c r="S868" s="21">
        <f>VLOOKUP(H868,[1]Rates!$A$3:$D$139,3,FALSE)</f>
        <v>0</v>
      </c>
      <c r="T868" s="22">
        <f t="shared" si="233"/>
        <v>0</v>
      </c>
      <c r="U868" s="19">
        <f>VLOOKUP(J868,[1]Values!$A$3:$D$462,4,FALSE)</f>
        <v>1503449</v>
      </c>
      <c r="V868" s="20">
        <v>888570</v>
      </c>
      <c r="W868" s="20">
        <f t="shared" si="223"/>
        <v>614879</v>
      </c>
      <c r="X868" s="23">
        <f>VLOOKUP(H868,[1]Rates!$A$3:$D$139,4,FALSE)</f>
        <v>0</v>
      </c>
      <c r="Y868" s="90">
        <f t="shared" si="234"/>
        <v>0</v>
      </c>
      <c r="Z868" s="9"/>
    </row>
    <row r="869" spans="7:26" ht="15.75" thickBot="1" x14ac:dyDescent="0.3">
      <c r="G869" s="24"/>
      <c r="H869" s="25"/>
      <c r="I869" s="25"/>
      <c r="J869" s="93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6"/>
      <c r="Z869" s="9"/>
    </row>
    <row r="870" spans="7:26" x14ac:dyDescent="0.25">
      <c r="G870" s="9">
        <v>140</v>
      </c>
      <c r="H870" s="9" t="s">
        <v>181</v>
      </c>
      <c r="I870" s="9"/>
      <c r="J870" s="17"/>
      <c r="K870" s="9"/>
      <c r="L870" s="9"/>
      <c r="M870" s="9"/>
      <c r="N870" s="9"/>
      <c r="O870" s="9"/>
      <c r="P870" s="9"/>
      <c r="Q870" s="9"/>
      <c r="R870" s="9"/>
      <c r="S870" s="9"/>
      <c r="T870" s="27">
        <f>SUM(T806:T869)</f>
        <v>272299.82499800005</v>
      </c>
      <c r="U870" s="9"/>
      <c r="V870" s="9"/>
      <c r="W870" s="9"/>
      <c r="X870" s="9"/>
      <c r="Y870" s="27">
        <f>SUM(Y806:Y869)</f>
        <v>4974.2119000000002</v>
      </c>
      <c r="Z870" s="27">
        <f>SUM(T870:Y870)</f>
        <v>277274.03689800005</v>
      </c>
    </row>
    <row r="871" spans="7:26" x14ac:dyDescent="0.25">
      <c r="G871" s="9"/>
      <c r="H871" s="9"/>
      <c r="I871" s="9"/>
      <c r="J871" s="17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7:26" x14ac:dyDescent="0.25">
      <c r="G872" s="9"/>
      <c r="H872" s="9"/>
      <c r="I872" s="9"/>
      <c r="J872" s="17"/>
      <c r="K872" s="18"/>
      <c r="L872" s="20"/>
      <c r="M872" s="20"/>
      <c r="N872" s="20"/>
      <c r="O872" s="20"/>
      <c r="P872" s="20"/>
      <c r="Q872" s="20"/>
      <c r="R872" s="20"/>
      <c r="S872" s="23"/>
      <c r="T872" s="22"/>
      <c r="U872" s="20"/>
      <c r="V872" s="20"/>
      <c r="W872" s="20"/>
      <c r="X872" s="23"/>
      <c r="Y872" s="22"/>
      <c r="Z872" s="9"/>
    </row>
    <row r="873" spans="7:26" ht="15.75" thickBot="1" x14ac:dyDescent="0.3">
      <c r="G873" s="9"/>
      <c r="H873" s="9"/>
      <c r="I873" s="9"/>
      <c r="J873" s="10" t="s">
        <v>53</v>
      </c>
      <c r="K873" s="11" t="s">
        <v>54</v>
      </c>
      <c r="L873" s="12" t="s">
        <v>55</v>
      </c>
      <c r="M873" s="12" t="s">
        <v>160</v>
      </c>
      <c r="N873" s="12"/>
      <c r="O873" s="12" t="s">
        <v>56</v>
      </c>
      <c r="P873" s="12" t="s">
        <v>161</v>
      </c>
      <c r="Q873" s="12"/>
      <c r="R873" s="12" t="s">
        <v>57</v>
      </c>
      <c r="S873" s="13" t="s">
        <v>58</v>
      </c>
      <c r="T873" s="14" t="s">
        <v>59</v>
      </c>
      <c r="U873" s="12" t="s">
        <v>60</v>
      </c>
      <c r="V873" s="12" t="s">
        <v>61</v>
      </c>
      <c r="W873" s="12" t="s">
        <v>62</v>
      </c>
      <c r="X873" s="13" t="s">
        <v>63</v>
      </c>
      <c r="Y873" s="14" t="s">
        <v>64</v>
      </c>
      <c r="Z873" s="9"/>
    </row>
    <row r="874" spans="7:26" ht="15.75" x14ac:dyDescent="0.25">
      <c r="G874" s="82">
        <v>115</v>
      </c>
      <c r="H874" s="83" t="s">
        <v>103</v>
      </c>
      <c r="I874" s="15"/>
      <c r="J874" s="84"/>
      <c r="K874" s="85"/>
      <c r="L874" s="86"/>
      <c r="M874" s="86"/>
      <c r="N874" s="86"/>
      <c r="O874" s="86"/>
      <c r="P874" s="86"/>
      <c r="Q874" s="86"/>
      <c r="R874" s="86"/>
      <c r="S874" s="87"/>
      <c r="T874" s="88"/>
      <c r="U874" s="86"/>
      <c r="V874" s="86"/>
      <c r="W874" s="86"/>
      <c r="X874" s="87"/>
      <c r="Y874" s="89"/>
      <c r="Z874" s="9"/>
    </row>
    <row r="875" spans="7:26" x14ac:dyDescent="0.25">
      <c r="G875" s="16"/>
      <c r="H875" s="9">
        <v>1</v>
      </c>
      <c r="I875" s="9" t="s">
        <v>11</v>
      </c>
      <c r="J875" s="17">
        <v>427</v>
      </c>
      <c r="K875" s="18">
        <v>0.9</v>
      </c>
      <c r="L875" s="19">
        <f>VLOOKUP(J875,[1]Values!$A$3:$D$462,2,FALSE)</f>
        <v>0</v>
      </c>
      <c r="M875" s="20">
        <v>83843</v>
      </c>
      <c r="N875" s="20">
        <f t="shared" ref="N875:N892" si="235">(L875-M875)*K875</f>
        <v>-75458.7</v>
      </c>
      <c r="O875" s="19">
        <f>VLOOKUP(J875,[1]Values!$A$3:$D$462,3,FALSE)</f>
        <v>0</v>
      </c>
      <c r="P875" s="19"/>
      <c r="Q875" s="19">
        <f t="shared" ref="Q875:Q892" si="236">(O875-P875)*K875</f>
        <v>0</v>
      </c>
      <c r="R875" s="20">
        <f t="shared" ref="R875:R892" si="237">(L875-M875+O875-P875)*K875</f>
        <v>-75458.7</v>
      </c>
      <c r="S875" s="21">
        <f>VLOOKUP(H875,[1]Rates!$A$3:$D$139,3,FALSE)</f>
        <v>1.908E-3</v>
      </c>
      <c r="T875" s="22">
        <f t="shared" ref="T875:T892" si="238">R875*S875</f>
        <v>-143.9751996</v>
      </c>
      <c r="U875" s="19">
        <f>VLOOKUP(J875,[1]Values!$A$3:$D$462,4,FALSE)</f>
        <v>0</v>
      </c>
      <c r="V875" s="20">
        <v>0</v>
      </c>
      <c r="W875" s="20">
        <f t="shared" ref="W875:W892" si="239">(U875-V875)*K875</f>
        <v>0</v>
      </c>
      <c r="X875" s="23">
        <f>VLOOKUP(H875,[1]Rates!$A$3:$D$139,4,FALSE)</f>
        <v>2.0739999999999999E-3</v>
      </c>
      <c r="Y875" s="90">
        <f t="shared" ref="Y875:Y892" si="240">W875*X875</f>
        <v>0</v>
      </c>
      <c r="Z875" s="9"/>
    </row>
    <row r="876" spans="7:26" x14ac:dyDescent="0.25">
      <c r="G876" s="16"/>
      <c r="H876" s="9">
        <v>2</v>
      </c>
      <c r="I876" s="9" t="s">
        <v>27</v>
      </c>
      <c r="J876" s="17">
        <v>427</v>
      </c>
      <c r="K876" s="18">
        <v>0.9</v>
      </c>
      <c r="L876" s="19">
        <f>VLOOKUP(J876,[1]Values!$A$3:$D$462,2,FALSE)</f>
        <v>0</v>
      </c>
      <c r="M876" s="20">
        <v>83843</v>
      </c>
      <c r="N876" s="20">
        <f t="shared" si="235"/>
        <v>-75458.7</v>
      </c>
      <c r="O876" s="19">
        <f>VLOOKUP(J876,[1]Values!$A$3:$D$462,3,FALSE)</f>
        <v>0</v>
      </c>
      <c r="P876" s="19"/>
      <c r="Q876" s="19">
        <f t="shared" si="236"/>
        <v>0</v>
      </c>
      <c r="R876" s="20">
        <f t="shared" si="237"/>
        <v>-75458.7</v>
      </c>
      <c r="S876" s="21">
        <f>VLOOKUP(H876,[1]Rates!$A$3:$D$139,3,FALSE)</f>
        <v>2.0900000000000001E-4</v>
      </c>
      <c r="T876" s="22">
        <f t="shared" si="238"/>
        <v>-15.7708683</v>
      </c>
      <c r="U876" s="19">
        <f>VLOOKUP(J876,[1]Values!$A$3:$D$462,4,FALSE)</f>
        <v>0</v>
      </c>
      <c r="V876" s="20">
        <v>0</v>
      </c>
      <c r="W876" s="20">
        <f t="shared" si="239"/>
        <v>0</v>
      </c>
      <c r="X876" s="23">
        <f>VLOOKUP(H876,[1]Rates!$A$3:$D$139,4,FALSE)</f>
        <v>2.3000000000000001E-4</v>
      </c>
      <c r="Y876" s="90">
        <f t="shared" si="240"/>
        <v>0</v>
      </c>
      <c r="Z876" s="9"/>
    </row>
    <row r="877" spans="7:26" x14ac:dyDescent="0.25">
      <c r="G877" s="16"/>
      <c r="H877" s="9">
        <v>3</v>
      </c>
      <c r="I877" s="9" t="s">
        <v>20</v>
      </c>
      <c r="J877" s="17">
        <v>427</v>
      </c>
      <c r="K877" s="18">
        <v>0.9</v>
      </c>
      <c r="L877" s="19">
        <f>VLOOKUP(J877,[1]Values!$A$3:$D$462,2,FALSE)</f>
        <v>0</v>
      </c>
      <c r="M877" s="20">
        <v>83843</v>
      </c>
      <c r="N877" s="20">
        <f t="shared" si="235"/>
        <v>-75458.7</v>
      </c>
      <c r="O877" s="19">
        <f>VLOOKUP(J877,[1]Values!$A$3:$D$462,3,FALSE)</f>
        <v>0</v>
      </c>
      <c r="P877" s="19"/>
      <c r="Q877" s="19">
        <f t="shared" si="236"/>
        <v>0</v>
      </c>
      <c r="R877" s="20">
        <f t="shared" si="237"/>
        <v>-75458.7</v>
      </c>
      <c r="S877" s="21">
        <f>VLOOKUP(H877,[1]Rates!$A$3:$D$139,3,FALSE)</f>
        <v>4.9299999999999995E-4</v>
      </c>
      <c r="T877" s="22">
        <f t="shared" si="238"/>
        <v>-37.201139099999992</v>
      </c>
      <c r="U877" s="19">
        <f>VLOOKUP(J877,[1]Values!$A$3:$D$462,4,FALSE)</f>
        <v>0</v>
      </c>
      <c r="V877" s="20">
        <v>0</v>
      </c>
      <c r="W877" s="20">
        <f t="shared" si="239"/>
        <v>0</v>
      </c>
      <c r="X877" s="23">
        <f>VLOOKUP(H877,[1]Rates!$A$3:$D$139,4,FALSE)</f>
        <v>5.2599999999999999E-4</v>
      </c>
      <c r="Y877" s="90">
        <f t="shared" si="240"/>
        <v>0</v>
      </c>
      <c r="Z877" s="9"/>
    </row>
    <row r="878" spans="7:26" x14ac:dyDescent="0.25">
      <c r="G878" s="16"/>
      <c r="H878" s="9">
        <v>5</v>
      </c>
      <c r="I878" s="9" t="s">
        <v>17</v>
      </c>
      <c r="J878" s="17">
        <v>427</v>
      </c>
      <c r="K878" s="18">
        <v>0.9</v>
      </c>
      <c r="L878" s="19">
        <f>VLOOKUP(J878,[1]Values!$A$3:$D$462,2,FALSE)</f>
        <v>0</v>
      </c>
      <c r="M878" s="20">
        <v>83843</v>
      </c>
      <c r="N878" s="20">
        <f t="shared" si="235"/>
        <v>-75458.7</v>
      </c>
      <c r="O878" s="19">
        <f>VLOOKUP(J878,[1]Values!$A$3:$D$462,3,FALSE)</f>
        <v>0</v>
      </c>
      <c r="P878" s="19"/>
      <c r="Q878" s="19">
        <f t="shared" si="236"/>
        <v>0</v>
      </c>
      <c r="R878" s="20">
        <f t="shared" si="237"/>
        <v>-75458.7</v>
      </c>
      <c r="S878" s="21">
        <f>VLOOKUP(H878,[1]Rates!$A$3:$D$139,3,FALSE)</f>
        <v>6.038E-3</v>
      </c>
      <c r="T878" s="22">
        <f t="shared" si="238"/>
        <v>-455.61963059999999</v>
      </c>
      <c r="U878" s="19">
        <f>VLOOKUP(J878,[1]Values!$A$3:$D$462,4,FALSE)</f>
        <v>0</v>
      </c>
      <c r="V878" s="20">
        <v>0</v>
      </c>
      <c r="W878" s="20">
        <f t="shared" si="239"/>
        <v>0</v>
      </c>
      <c r="X878" s="23">
        <f>VLOOKUP(H878,[1]Rates!$A$3:$D$139,4,FALSE)</f>
        <v>6.2370000000000004E-3</v>
      </c>
      <c r="Y878" s="90">
        <f t="shared" si="240"/>
        <v>0</v>
      </c>
      <c r="Z878" s="9"/>
    </row>
    <row r="879" spans="7:26" x14ac:dyDescent="0.25">
      <c r="G879" s="16"/>
      <c r="H879" s="9">
        <v>137</v>
      </c>
      <c r="I879" s="9" t="s">
        <v>140</v>
      </c>
      <c r="J879" s="17">
        <v>427</v>
      </c>
      <c r="K879" s="18">
        <v>0.9</v>
      </c>
      <c r="L879" s="19">
        <f>VLOOKUP(J879,[1]Values!$A$3:$D$462,2,FALSE)</f>
        <v>0</v>
      </c>
      <c r="M879" s="20">
        <v>83843</v>
      </c>
      <c r="N879" s="20">
        <f t="shared" si="235"/>
        <v>-75458.7</v>
      </c>
      <c r="O879" s="19">
        <f>VLOOKUP(J879,[1]Values!$A$3:$D$462,3,FALSE)</f>
        <v>0</v>
      </c>
      <c r="P879" s="19"/>
      <c r="Q879" s="19">
        <f t="shared" si="236"/>
        <v>0</v>
      </c>
      <c r="R879" s="20">
        <f t="shared" si="237"/>
        <v>-75458.7</v>
      </c>
      <c r="S879" s="21">
        <f>VLOOKUP(H879,[1]Rates!$A$3:$D$139,3,FALSE)</f>
        <v>7.2000000000000002E-5</v>
      </c>
      <c r="T879" s="22">
        <f t="shared" si="238"/>
        <v>-5.4330264000000001</v>
      </c>
      <c r="U879" s="19">
        <f>VLOOKUP(J879,[1]Values!$A$3:$D$462,4,FALSE)</f>
        <v>0</v>
      </c>
      <c r="V879" s="20">
        <v>0</v>
      </c>
      <c r="W879" s="20">
        <f t="shared" si="239"/>
        <v>0</v>
      </c>
      <c r="X879" s="23">
        <f>VLOOKUP(H879,[1]Rates!$A$3:$D$139,4,FALSE)</f>
        <v>6.9999999999999994E-5</v>
      </c>
      <c r="Y879" s="90">
        <f t="shared" si="240"/>
        <v>0</v>
      </c>
      <c r="Z879" s="9"/>
    </row>
    <row r="880" spans="7:26" x14ac:dyDescent="0.25">
      <c r="G880" s="16"/>
      <c r="H880" s="9">
        <v>6</v>
      </c>
      <c r="I880" s="9" t="s">
        <v>70</v>
      </c>
      <c r="J880" s="17">
        <v>427</v>
      </c>
      <c r="K880" s="18">
        <v>0.9</v>
      </c>
      <c r="L880" s="19">
        <f>VLOOKUP(J880,[1]Values!$A$3:$D$462,2,FALSE)</f>
        <v>0</v>
      </c>
      <c r="M880" s="20">
        <v>83843</v>
      </c>
      <c r="N880" s="20">
        <f t="shared" si="235"/>
        <v>-75458.7</v>
      </c>
      <c r="O880" s="19">
        <f>VLOOKUP(J880,[1]Values!$A$3:$D$462,3,FALSE)</f>
        <v>0</v>
      </c>
      <c r="P880" s="19"/>
      <c r="Q880" s="19">
        <f t="shared" si="236"/>
        <v>0</v>
      </c>
      <c r="R880" s="20">
        <f t="shared" si="237"/>
        <v>-75458.7</v>
      </c>
      <c r="S880" s="21">
        <f>VLOOKUP(H880,[1]Rates!$A$3:$D$139,3,FALSE)</f>
        <v>0</v>
      </c>
      <c r="T880" s="22">
        <f t="shared" si="238"/>
        <v>0</v>
      </c>
      <c r="U880" s="19">
        <f>VLOOKUP(J880,[1]Values!$A$3:$D$462,4,FALSE)</f>
        <v>0</v>
      </c>
      <c r="V880" s="20">
        <v>0</v>
      </c>
      <c r="W880" s="20">
        <f t="shared" si="239"/>
        <v>0</v>
      </c>
      <c r="X880" s="23">
        <f>VLOOKUP(H880,[1]Rates!$A$3:$D$139,4,FALSE)</f>
        <v>0</v>
      </c>
      <c r="Y880" s="90">
        <f t="shared" si="240"/>
        <v>0</v>
      </c>
      <c r="Z880" s="9"/>
    </row>
    <row r="881" spans="7:26" x14ac:dyDescent="0.25">
      <c r="G881" s="16"/>
      <c r="H881" s="9">
        <v>7</v>
      </c>
      <c r="I881" s="9" t="s">
        <v>9</v>
      </c>
      <c r="J881" s="17">
        <v>427</v>
      </c>
      <c r="K881" s="18">
        <v>0.9</v>
      </c>
      <c r="L881" s="19">
        <f>VLOOKUP(J881,[1]Values!$A$3:$D$462,2,FALSE)</f>
        <v>0</v>
      </c>
      <c r="M881" s="20">
        <v>83843</v>
      </c>
      <c r="N881" s="20">
        <f t="shared" si="235"/>
        <v>-75458.7</v>
      </c>
      <c r="O881" s="19">
        <f>VLOOKUP(J881,[1]Values!$A$3:$D$462,3,FALSE)</f>
        <v>0</v>
      </c>
      <c r="P881" s="19"/>
      <c r="Q881" s="19">
        <f t="shared" si="236"/>
        <v>0</v>
      </c>
      <c r="R881" s="20">
        <f t="shared" si="237"/>
        <v>-75458.7</v>
      </c>
      <c r="S881" s="21">
        <f>VLOOKUP(H881,[1]Rates!$A$3:$D$139,3,FALSE)</f>
        <v>1.01E-4</v>
      </c>
      <c r="T881" s="22">
        <f t="shared" si="238"/>
        <v>-7.6213287000000003</v>
      </c>
      <c r="U881" s="19">
        <f>VLOOKUP(J881,[1]Values!$A$3:$D$462,4,FALSE)</f>
        <v>0</v>
      </c>
      <c r="V881" s="20">
        <v>0</v>
      </c>
      <c r="W881" s="20">
        <f t="shared" si="239"/>
        <v>0</v>
      </c>
      <c r="X881" s="23">
        <f>VLOOKUP(H881,[1]Rates!$A$3:$D$139,4,FALSE)</f>
        <v>1.08E-4</v>
      </c>
      <c r="Y881" s="90">
        <f t="shared" si="240"/>
        <v>0</v>
      </c>
      <c r="Z881" s="9"/>
    </row>
    <row r="882" spans="7:26" x14ac:dyDescent="0.25">
      <c r="G882" s="16"/>
      <c r="H882" s="9">
        <v>8</v>
      </c>
      <c r="I882" s="9" t="s">
        <v>23</v>
      </c>
      <c r="J882" s="17">
        <v>427</v>
      </c>
      <c r="K882" s="18">
        <v>0.9</v>
      </c>
      <c r="L882" s="19">
        <f>VLOOKUP(J882,[1]Values!$A$3:$D$462,2,FALSE)</f>
        <v>0</v>
      </c>
      <c r="M882" s="20">
        <v>83843</v>
      </c>
      <c r="N882" s="20">
        <f t="shared" si="235"/>
        <v>-75458.7</v>
      </c>
      <c r="O882" s="19">
        <f>VLOOKUP(J882,[1]Values!$A$3:$D$462,3,FALSE)</f>
        <v>0</v>
      </c>
      <c r="P882" s="19"/>
      <c r="Q882" s="19">
        <f t="shared" si="236"/>
        <v>0</v>
      </c>
      <c r="R882" s="20">
        <f t="shared" si="237"/>
        <v>-75458.7</v>
      </c>
      <c r="S882" s="21">
        <f>VLOOKUP(H882,[1]Rates!$A$3:$D$139,3,FALSE)</f>
        <v>1.5300000000000001E-4</v>
      </c>
      <c r="T882" s="22">
        <f t="shared" si="238"/>
        <v>-11.545181100000001</v>
      </c>
      <c r="U882" s="19">
        <f>VLOOKUP(J882,[1]Values!$A$3:$D$462,4,FALSE)</f>
        <v>0</v>
      </c>
      <c r="V882" s="20">
        <v>0</v>
      </c>
      <c r="W882" s="20">
        <f t="shared" si="239"/>
        <v>0</v>
      </c>
      <c r="X882" s="23">
        <f>VLOOKUP(H882,[1]Rates!$A$3:$D$139,4,FALSE)</f>
        <v>1.64E-4</v>
      </c>
      <c r="Y882" s="90">
        <f t="shared" si="240"/>
        <v>0</v>
      </c>
      <c r="Z882" s="9"/>
    </row>
    <row r="883" spans="7:26" x14ac:dyDescent="0.25">
      <c r="G883" s="16"/>
      <c r="H883" s="9">
        <v>19</v>
      </c>
      <c r="I883" s="9" t="s">
        <v>15</v>
      </c>
      <c r="J883" s="17">
        <v>427</v>
      </c>
      <c r="K883" s="18">
        <v>0.9</v>
      </c>
      <c r="L883" s="19">
        <f>VLOOKUP(J883,[1]Values!$A$3:$D$462,2,FALSE)</f>
        <v>0</v>
      </c>
      <c r="M883" s="20">
        <v>83843</v>
      </c>
      <c r="N883" s="20">
        <f t="shared" si="235"/>
        <v>-75458.7</v>
      </c>
      <c r="O883" s="19">
        <f>VLOOKUP(J883,[1]Values!$A$3:$D$462,3,FALSE)</f>
        <v>0</v>
      </c>
      <c r="P883" s="19"/>
      <c r="Q883" s="19">
        <f t="shared" si="236"/>
        <v>0</v>
      </c>
      <c r="R883" s="20">
        <f t="shared" si="237"/>
        <v>-75458.7</v>
      </c>
      <c r="S883" s="21">
        <f>VLOOKUP(H883,[1]Rates!$A$3:$D$139,3,FALSE)</f>
        <v>5.8E-5</v>
      </c>
      <c r="T883" s="22">
        <f t="shared" si="238"/>
        <v>-4.3766046000000003</v>
      </c>
      <c r="U883" s="19">
        <f>VLOOKUP(J883,[1]Values!$A$3:$D$462,4,FALSE)</f>
        <v>0</v>
      </c>
      <c r="V883" s="20">
        <v>0</v>
      </c>
      <c r="W883" s="20">
        <f t="shared" si="239"/>
        <v>0</v>
      </c>
      <c r="X883" s="23">
        <f>VLOOKUP(H883,[1]Rates!$A$3:$D$139,4,FALSE)</f>
        <v>6.2000000000000003E-5</v>
      </c>
      <c r="Y883" s="90">
        <f t="shared" si="240"/>
        <v>0</v>
      </c>
      <c r="Z883" s="9"/>
    </row>
    <row r="884" spans="7:26" x14ac:dyDescent="0.25">
      <c r="G884" s="16"/>
      <c r="H884" s="9">
        <v>31</v>
      </c>
      <c r="I884" s="9" t="s">
        <v>1</v>
      </c>
      <c r="J884" s="17">
        <v>427</v>
      </c>
      <c r="K884" s="18">
        <v>0.9</v>
      </c>
      <c r="L884" s="19">
        <f>VLOOKUP(J884,[1]Values!$A$3:$D$462,2,FALSE)</f>
        <v>0</v>
      </c>
      <c r="M884" s="20">
        <v>83843</v>
      </c>
      <c r="N884" s="20">
        <f t="shared" si="235"/>
        <v>-75458.7</v>
      </c>
      <c r="O884" s="19">
        <f>VLOOKUP(J884,[1]Values!$A$3:$D$462,3,FALSE)</f>
        <v>0</v>
      </c>
      <c r="P884" s="19"/>
      <c r="Q884" s="19">
        <f t="shared" si="236"/>
        <v>0</v>
      </c>
      <c r="R884" s="20">
        <f t="shared" si="237"/>
        <v>-75458.7</v>
      </c>
      <c r="S884" s="21">
        <f>VLOOKUP(H884,[1]Rates!$A$3:$D$139,3,FALSE)</f>
        <v>1.0759999999999999E-3</v>
      </c>
      <c r="T884" s="22">
        <f t="shared" si="238"/>
        <v>-81.193561199999991</v>
      </c>
      <c r="U884" s="19">
        <f>VLOOKUP(J884,[1]Values!$A$3:$D$462,4,FALSE)</f>
        <v>0</v>
      </c>
      <c r="V884" s="20">
        <v>0</v>
      </c>
      <c r="W884" s="20">
        <f t="shared" si="239"/>
        <v>0</v>
      </c>
      <c r="X884" s="23">
        <f>VLOOKUP(H884,[1]Rates!$A$3:$D$139,4,FALSE)</f>
        <v>1.1299999999999999E-3</v>
      </c>
      <c r="Y884" s="90">
        <f t="shared" si="240"/>
        <v>0</v>
      </c>
      <c r="Z884" s="9"/>
    </row>
    <row r="885" spans="7:26" x14ac:dyDescent="0.25">
      <c r="G885" s="16"/>
      <c r="H885" s="9">
        <v>38</v>
      </c>
      <c r="I885" s="9" t="s">
        <v>12</v>
      </c>
      <c r="J885" s="17">
        <v>427</v>
      </c>
      <c r="K885" s="18">
        <v>0.9</v>
      </c>
      <c r="L885" s="19">
        <f>VLOOKUP(J885,[1]Values!$A$3:$D$462,2,FALSE)</f>
        <v>0</v>
      </c>
      <c r="M885" s="20">
        <v>83843</v>
      </c>
      <c r="N885" s="20">
        <f t="shared" si="235"/>
        <v>-75458.7</v>
      </c>
      <c r="O885" s="19">
        <f>VLOOKUP(J885,[1]Values!$A$3:$D$462,3,FALSE)</f>
        <v>0</v>
      </c>
      <c r="P885" s="19"/>
      <c r="Q885" s="19">
        <f t="shared" si="236"/>
        <v>0</v>
      </c>
      <c r="R885" s="20">
        <f t="shared" si="237"/>
        <v>-75458.7</v>
      </c>
      <c r="S885" s="21">
        <f>VLOOKUP(H885,[1]Rates!$A$3:$D$139,3,FALSE)</f>
        <v>9.8999999999999994E-5</v>
      </c>
      <c r="T885" s="22">
        <f t="shared" si="238"/>
        <v>-7.4704112999999994</v>
      </c>
      <c r="U885" s="19">
        <f>VLOOKUP(J885,[1]Values!$A$3:$D$462,4,FALSE)</f>
        <v>0</v>
      </c>
      <c r="V885" s="20">
        <v>0</v>
      </c>
      <c r="W885" s="20">
        <f t="shared" si="239"/>
        <v>0</v>
      </c>
      <c r="X885" s="23">
        <f>VLOOKUP(H885,[1]Rates!$A$3:$D$139,4,FALSE)</f>
        <v>8.6000000000000003E-5</v>
      </c>
      <c r="Y885" s="90">
        <f t="shared" si="240"/>
        <v>0</v>
      </c>
      <c r="Z885" s="9"/>
    </row>
    <row r="886" spans="7:26" x14ac:dyDescent="0.25">
      <c r="G886" s="16"/>
      <c r="H886" s="9">
        <v>55</v>
      </c>
      <c r="I886" s="9" t="s">
        <v>26</v>
      </c>
      <c r="J886" s="17">
        <v>427</v>
      </c>
      <c r="K886" s="18">
        <v>0.9</v>
      </c>
      <c r="L886" s="19">
        <f>VLOOKUP(J886,[1]Values!$A$3:$D$462,2,FALSE)</f>
        <v>0</v>
      </c>
      <c r="M886" s="20">
        <v>83843</v>
      </c>
      <c r="N886" s="20">
        <f t="shared" si="235"/>
        <v>-75458.7</v>
      </c>
      <c r="O886" s="19">
        <f>VLOOKUP(J886,[1]Values!$A$3:$D$462,3,FALSE)</f>
        <v>0</v>
      </c>
      <c r="P886" s="19"/>
      <c r="Q886" s="19">
        <f t="shared" si="236"/>
        <v>0</v>
      </c>
      <c r="R886" s="20">
        <f t="shared" si="237"/>
        <v>-75458.7</v>
      </c>
      <c r="S886" s="21">
        <f>VLOOKUP(H886,[1]Rates!$A$3:$D$139,3,FALSE)</f>
        <v>1.45E-4</v>
      </c>
      <c r="T886" s="22">
        <f t="shared" si="238"/>
        <v>-10.941511499999999</v>
      </c>
      <c r="U886" s="19">
        <f>VLOOKUP(J886,[1]Values!$A$3:$D$462,4,FALSE)</f>
        <v>0</v>
      </c>
      <c r="V886" s="20">
        <v>0</v>
      </c>
      <c r="W886" s="20">
        <f t="shared" si="239"/>
        <v>0</v>
      </c>
      <c r="X886" s="23">
        <f>VLOOKUP(H886,[1]Rates!$A$3:$D$139,4,FALSE)</f>
        <v>1.35E-4</v>
      </c>
      <c r="Y886" s="90">
        <f t="shared" si="240"/>
        <v>0</v>
      </c>
      <c r="Z886" s="9"/>
    </row>
    <row r="887" spans="7:26" x14ac:dyDescent="0.25">
      <c r="G887" s="16"/>
      <c r="H887" s="9">
        <v>71</v>
      </c>
      <c r="I887" s="9" t="s">
        <v>18</v>
      </c>
      <c r="J887" s="17">
        <v>427</v>
      </c>
      <c r="K887" s="18">
        <v>0</v>
      </c>
      <c r="L887" s="19">
        <f>VLOOKUP(J887,[1]Values!$A$3:$D$462,2,FALSE)</f>
        <v>0</v>
      </c>
      <c r="M887" s="20">
        <v>83843</v>
      </c>
      <c r="N887" s="20">
        <f t="shared" si="235"/>
        <v>0</v>
      </c>
      <c r="O887" s="19">
        <f>VLOOKUP(J887,[1]Values!$A$3:$D$462,3,FALSE)</f>
        <v>0</v>
      </c>
      <c r="P887" s="19"/>
      <c r="Q887" s="19">
        <f t="shared" si="236"/>
        <v>0</v>
      </c>
      <c r="R887" s="20">
        <f t="shared" si="237"/>
        <v>0</v>
      </c>
      <c r="S887" s="21">
        <f>VLOOKUP(H887,[1]Rates!$A$3:$D$139,3,FALSE)</f>
        <v>9.0000000000000002E-6</v>
      </c>
      <c r="T887" s="22">
        <f t="shared" si="238"/>
        <v>0</v>
      </c>
      <c r="U887" s="19">
        <f>VLOOKUP(J887,[1]Values!$A$3:$D$462,4,FALSE)</f>
        <v>0</v>
      </c>
      <c r="V887" s="20">
        <v>0</v>
      </c>
      <c r="W887" s="20">
        <f t="shared" si="239"/>
        <v>0</v>
      </c>
      <c r="X887" s="23">
        <f>VLOOKUP(H887,[1]Rates!$A$3:$D$139,4,FALSE)</f>
        <v>9.0000000000000002E-6</v>
      </c>
      <c r="Y887" s="90">
        <f t="shared" si="240"/>
        <v>0</v>
      </c>
      <c r="Z887" s="9"/>
    </row>
    <row r="888" spans="7:26" x14ac:dyDescent="0.25">
      <c r="G888" s="16"/>
      <c r="H888" s="9">
        <v>72</v>
      </c>
      <c r="I888" s="9" t="s">
        <v>28</v>
      </c>
      <c r="J888" s="17">
        <v>427</v>
      </c>
      <c r="K888" s="18">
        <v>0</v>
      </c>
      <c r="L888" s="19">
        <f>VLOOKUP(J888,[1]Values!$A$3:$D$462,2,FALSE)</f>
        <v>0</v>
      </c>
      <c r="M888" s="20">
        <v>83843</v>
      </c>
      <c r="N888" s="20">
        <f t="shared" si="235"/>
        <v>0</v>
      </c>
      <c r="O888" s="19">
        <f>VLOOKUP(J888,[1]Values!$A$3:$D$462,3,FALSE)</f>
        <v>0</v>
      </c>
      <c r="P888" s="19"/>
      <c r="Q888" s="19">
        <f t="shared" si="236"/>
        <v>0</v>
      </c>
      <c r="R888" s="20">
        <f t="shared" si="237"/>
        <v>0</v>
      </c>
      <c r="S888" s="21">
        <f>VLOOKUP(H888,[1]Rates!$A$3:$D$139,3,FALSE)</f>
        <v>2.5799999999999998E-4</v>
      </c>
      <c r="T888" s="22">
        <f t="shared" si="238"/>
        <v>0</v>
      </c>
      <c r="U888" s="19">
        <f>VLOOKUP(J888,[1]Values!$A$3:$D$462,4,FALSE)</f>
        <v>0</v>
      </c>
      <c r="V888" s="20">
        <v>0</v>
      </c>
      <c r="W888" s="20">
        <f t="shared" si="239"/>
        <v>0</v>
      </c>
      <c r="X888" s="23">
        <f>VLOOKUP(H888,[1]Rates!$A$3:$D$139,4,FALSE)</f>
        <v>2.7500000000000002E-4</v>
      </c>
      <c r="Y888" s="90">
        <f t="shared" si="240"/>
        <v>0</v>
      </c>
      <c r="Z888" s="9"/>
    </row>
    <row r="889" spans="7:26" x14ac:dyDescent="0.25">
      <c r="G889" s="16"/>
      <c r="H889" s="9">
        <v>104</v>
      </c>
      <c r="I889" s="9" t="s">
        <v>82</v>
      </c>
      <c r="J889" s="17">
        <v>427</v>
      </c>
      <c r="K889" s="18">
        <v>0.9</v>
      </c>
      <c r="L889" s="19">
        <f>VLOOKUP(J889,[1]Values!$A$3:$D$462,2,FALSE)</f>
        <v>0</v>
      </c>
      <c r="M889" s="20">
        <v>83843</v>
      </c>
      <c r="N889" s="20">
        <f t="shared" si="235"/>
        <v>-75458.7</v>
      </c>
      <c r="O889" s="19">
        <f>VLOOKUP(J889,[1]Values!$A$3:$D$462,3,FALSE)</f>
        <v>0</v>
      </c>
      <c r="P889" s="19"/>
      <c r="Q889" s="19">
        <f t="shared" si="236"/>
        <v>0</v>
      </c>
      <c r="R889" s="20">
        <f t="shared" si="237"/>
        <v>-75458.7</v>
      </c>
      <c r="S889" s="21">
        <f>VLOOKUP(H889,[1]Rates!$A$3:$D$139,3,FALSE)</f>
        <v>0</v>
      </c>
      <c r="T889" s="22">
        <f t="shared" si="238"/>
        <v>0</v>
      </c>
      <c r="U889" s="19">
        <f>VLOOKUP(J889,[1]Values!$A$3:$D$462,4,FALSE)</f>
        <v>0</v>
      </c>
      <c r="V889" s="20">
        <v>0</v>
      </c>
      <c r="W889" s="20">
        <f t="shared" si="239"/>
        <v>0</v>
      </c>
      <c r="X889" s="23">
        <f>VLOOKUP(H889,[1]Rates!$A$3:$D$139,4,FALSE)</f>
        <v>0</v>
      </c>
      <c r="Y889" s="90">
        <f t="shared" si="240"/>
        <v>0</v>
      </c>
      <c r="Z889" s="9"/>
    </row>
    <row r="890" spans="7:26" x14ac:dyDescent="0.25">
      <c r="G890" s="16"/>
      <c r="H890" s="9">
        <v>115</v>
      </c>
      <c r="I890" s="9" t="s">
        <v>103</v>
      </c>
      <c r="J890" s="17">
        <v>427</v>
      </c>
      <c r="K890" s="18">
        <v>0.9</v>
      </c>
      <c r="L890" s="19">
        <f>VLOOKUP(J890,[1]Values!$A$3:$D$462,2,FALSE)</f>
        <v>0</v>
      </c>
      <c r="M890" s="20">
        <v>83843</v>
      </c>
      <c r="N890" s="20">
        <f t="shared" si="235"/>
        <v>-75458.7</v>
      </c>
      <c r="O890" s="19">
        <f>VLOOKUP(J890,[1]Values!$A$3:$D$462,3,FALSE)</f>
        <v>0</v>
      </c>
      <c r="P890" s="19"/>
      <c r="Q890" s="19">
        <f t="shared" si="236"/>
        <v>0</v>
      </c>
      <c r="R890" s="20">
        <f t="shared" si="237"/>
        <v>-75458.7</v>
      </c>
      <c r="S890" s="21">
        <f>VLOOKUP(H890,[1]Rates!$A$3:$D$139,3,FALSE)</f>
        <v>0</v>
      </c>
      <c r="T890" s="22">
        <f t="shared" si="238"/>
        <v>0</v>
      </c>
      <c r="U890" s="19">
        <f>VLOOKUP(J890,[1]Values!$A$3:$D$462,4,FALSE)</f>
        <v>0</v>
      </c>
      <c r="V890" s="20">
        <v>0</v>
      </c>
      <c r="W890" s="20">
        <f t="shared" si="239"/>
        <v>0</v>
      </c>
      <c r="X890" s="23">
        <f>VLOOKUP(H890,[1]Rates!$A$3:$D$139,4,FALSE)</f>
        <v>0</v>
      </c>
      <c r="Y890" s="90">
        <f t="shared" si="240"/>
        <v>0</v>
      </c>
      <c r="Z890" s="9"/>
    </row>
    <row r="891" spans="7:26" x14ac:dyDescent="0.25">
      <c r="G891" s="16"/>
      <c r="H891" s="9">
        <v>117</v>
      </c>
      <c r="I891" s="9" t="s">
        <v>21</v>
      </c>
      <c r="J891" s="17">
        <v>427</v>
      </c>
      <c r="K891" s="18">
        <v>0.9</v>
      </c>
      <c r="L891" s="19">
        <f>VLOOKUP(J891,[1]Values!$A$3:$D$462,2,FALSE)</f>
        <v>0</v>
      </c>
      <c r="M891" s="20">
        <v>83843</v>
      </c>
      <c r="N891" s="20">
        <f t="shared" si="235"/>
        <v>-75458.7</v>
      </c>
      <c r="O891" s="19">
        <f>VLOOKUP(J891,[1]Values!$A$3:$D$462,3,FALSE)</f>
        <v>0</v>
      </c>
      <c r="P891" s="19"/>
      <c r="Q891" s="19">
        <f t="shared" si="236"/>
        <v>0</v>
      </c>
      <c r="R891" s="20">
        <f t="shared" si="237"/>
        <v>-75458.7</v>
      </c>
      <c r="S891" s="21">
        <f>VLOOKUP(H891,[1]Rates!$A$3:$D$139,3,FALSE)</f>
        <v>2.1900000000000001E-4</v>
      </c>
      <c r="T891" s="22">
        <f t="shared" si="238"/>
        <v>-16.525455300000001</v>
      </c>
      <c r="U891" s="19">
        <f>VLOOKUP(J891,[1]Values!$A$3:$D$462,4,FALSE)</f>
        <v>0</v>
      </c>
      <c r="V891" s="20">
        <v>0</v>
      </c>
      <c r="W891" s="20">
        <f t="shared" si="239"/>
        <v>0</v>
      </c>
      <c r="X891" s="23">
        <f>VLOOKUP(H891,[1]Rates!$A$3:$D$139,4,FALSE)</f>
        <v>2.34E-4</v>
      </c>
      <c r="Y891" s="90">
        <f t="shared" si="240"/>
        <v>0</v>
      </c>
      <c r="Z891" s="9"/>
    </row>
    <row r="892" spans="7:26" x14ac:dyDescent="0.25">
      <c r="G892" s="16"/>
      <c r="H892" s="9">
        <v>123</v>
      </c>
      <c r="I892" s="9" t="s">
        <v>29</v>
      </c>
      <c r="J892" s="17">
        <v>427</v>
      </c>
      <c r="K892" s="18">
        <v>0.9</v>
      </c>
      <c r="L892" s="19">
        <f>VLOOKUP(J892,[1]Values!$A$3:$D$462,2,FALSE)</f>
        <v>0</v>
      </c>
      <c r="M892" s="20">
        <v>83843</v>
      </c>
      <c r="N892" s="20">
        <f t="shared" si="235"/>
        <v>-75458.7</v>
      </c>
      <c r="O892" s="19">
        <f>VLOOKUP(J892,[1]Values!$A$3:$D$462,3,FALSE)</f>
        <v>0</v>
      </c>
      <c r="P892" s="19"/>
      <c r="Q892" s="19">
        <f t="shared" si="236"/>
        <v>0</v>
      </c>
      <c r="R892" s="20">
        <f t="shared" si="237"/>
        <v>-75458.7</v>
      </c>
      <c r="S892" s="21">
        <f>VLOOKUP(H892,[1]Rates!$A$3:$D$139,3,FALSE)</f>
        <v>9.7199999999999999E-4</v>
      </c>
      <c r="T892" s="22">
        <f t="shared" si="238"/>
        <v>-73.345856400000002</v>
      </c>
      <c r="U892" s="19">
        <f>VLOOKUP(J892,[1]Values!$A$3:$D$462,4,FALSE)</f>
        <v>0</v>
      </c>
      <c r="V892" s="20">
        <v>0</v>
      </c>
      <c r="W892" s="20">
        <f t="shared" si="239"/>
        <v>0</v>
      </c>
      <c r="X892" s="23">
        <f>VLOOKUP(H892,[1]Rates!$A$3:$D$139,4,FALSE)</f>
        <v>1.0369999999999999E-3</v>
      </c>
      <c r="Y892" s="90">
        <f t="shared" si="240"/>
        <v>0</v>
      </c>
      <c r="Z892" s="9"/>
    </row>
    <row r="893" spans="7:26" x14ac:dyDescent="0.25">
      <c r="G893" s="16"/>
      <c r="H893" s="9"/>
      <c r="I893" s="9"/>
      <c r="J893" s="17"/>
      <c r="K893" s="18"/>
      <c r="L893" s="20"/>
      <c r="M893" s="20"/>
      <c r="N893" s="20"/>
      <c r="O893" s="20"/>
      <c r="P893" s="20"/>
      <c r="Q893" s="20"/>
      <c r="R893" s="20"/>
      <c r="S893" s="23"/>
      <c r="T893" s="22"/>
      <c r="U893" s="20"/>
      <c r="V893" s="20"/>
      <c r="W893" s="20"/>
      <c r="X893" s="23"/>
      <c r="Y893" s="90"/>
      <c r="Z893" s="9"/>
    </row>
    <row r="894" spans="7:26" ht="15.75" x14ac:dyDescent="0.25">
      <c r="G894" s="91">
        <v>115</v>
      </c>
      <c r="H894" s="28" t="s">
        <v>103</v>
      </c>
      <c r="I894" s="9"/>
      <c r="J894" s="17"/>
      <c r="K894" s="18"/>
      <c r="L894" s="20"/>
      <c r="M894" s="20"/>
      <c r="N894" s="20"/>
      <c r="O894" s="20"/>
      <c r="P894" s="20"/>
      <c r="Q894" s="20"/>
      <c r="R894" s="20"/>
      <c r="S894" s="23"/>
      <c r="T894" s="22"/>
      <c r="U894" s="20"/>
      <c r="V894" s="20"/>
      <c r="W894" s="20"/>
      <c r="X894" s="23"/>
      <c r="Y894" s="90"/>
      <c r="Z894" s="9"/>
    </row>
    <row r="895" spans="7:26" x14ac:dyDescent="0.25">
      <c r="G895" s="16"/>
      <c r="H895" s="9">
        <v>1</v>
      </c>
      <c r="I895" s="9" t="s">
        <v>11</v>
      </c>
      <c r="J895" s="17">
        <v>428</v>
      </c>
      <c r="K895" s="18">
        <v>0.9</v>
      </c>
      <c r="L895" s="19">
        <f>VLOOKUP(J895,[1]Values!$A$3:$D$462,2,FALSE)</f>
        <v>5580757</v>
      </c>
      <c r="M895" s="20">
        <v>2940197</v>
      </c>
      <c r="N895" s="20">
        <f t="shared" ref="N895:N913" si="241">(L895-M895)*K895</f>
        <v>2376504</v>
      </c>
      <c r="O895" s="19">
        <f>VLOOKUP(J895,[1]Values!$A$3:$D$462,3,FALSE)</f>
        <v>203393</v>
      </c>
      <c r="P895" s="19"/>
      <c r="Q895" s="19">
        <f t="shared" ref="Q895:Q913" si="242">(O895-P895)*K895</f>
        <v>183053.7</v>
      </c>
      <c r="R895" s="20">
        <f t="shared" ref="R895:R913" si="243">(L895-M895+O895-P895)*K895</f>
        <v>2559557.7000000002</v>
      </c>
      <c r="S895" s="21">
        <f>VLOOKUP(H895,[1]Rates!$A$3:$D$139,3,FALSE)</f>
        <v>1.908E-3</v>
      </c>
      <c r="T895" s="22">
        <f t="shared" ref="T895:T913" si="244">R895*S895</f>
        <v>4883.6360916000003</v>
      </c>
      <c r="U895" s="19">
        <f>VLOOKUP(J895,[1]Values!$A$3:$D$462,4,FALSE)</f>
        <v>14986</v>
      </c>
      <c r="V895" s="20">
        <v>73915</v>
      </c>
      <c r="W895" s="20">
        <f t="shared" ref="W895:W913" si="245">(U895-V895)*K895</f>
        <v>-53036.1</v>
      </c>
      <c r="X895" s="23">
        <f>VLOOKUP(H895,[1]Rates!$A$3:$D$139,4,FALSE)</f>
        <v>2.0739999999999999E-3</v>
      </c>
      <c r="Y895" s="90">
        <f t="shared" ref="Y895:Y913" si="246">W895*X895</f>
        <v>-109.99687139999999</v>
      </c>
      <c r="Z895" s="9"/>
    </row>
    <row r="896" spans="7:26" x14ac:dyDescent="0.25">
      <c r="G896" s="16"/>
      <c r="H896" s="9">
        <v>2</v>
      </c>
      <c r="I896" s="9" t="s">
        <v>27</v>
      </c>
      <c r="J896" s="17">
        <v>428</v>
      </c>
      <c r="K896" s="18">
        <v>0.9</v>
      </c>
      <c r="L896" s="19">
        <f>VLOOKUP(J896,[1]Values!$A$3:$D$462,2,FALSE)</f>
        <v>5580757</v>
      </c>
      <c r="M896" s="20">
        <v>2940197</v>
      </c>
      <c r="N896" s="20">
        <f t="shared" si="241"/>
        <v>2376504</v>
      </c>
      <c r="O896" s="19">
        <f>VLOOKUP(J896,[1]Values!$A$3:$D$462,3,FALSE)</f>
        <v>203393</v>
      </c>
      <c r="P896" s="19"/>
      <c r="Q896" s="19">
        <f t="shared" si="242"/>
        <v>183053.7</v>
      </c>
      <c r="R896" s="20">
        <f t="shared" si="243"/>
        <v>2559557.7000000002</v>
      </c>
      <c r="S896" s="21">
        <f>VLOOKUP(H896,[1]Rates!$A$3:$D$139,3,FALSE)</f>
        <v>2.0900000000000001E-4</v>
      </c>
      <c r="T896" s="22">
        <f t="shared" si="244"/>
        <v>534.94755930000008</v>
      </c>
      <c r="U896" s="19">
        <f>VLOOKUP(J896,[1]Values!$A$3:$D$462,4,FALSE)</f>
        <v>14986</v>
      </c>
      <c r="V896" s="20">
        <v>73915</v>
      </c>
      <c r="W896" s="20">
        <f t="shared" si="245"/>
        <v>-53036.1</v>
      </c>
      <c r="X896" s="23">
        <f>VLOOKUP(H896,[1]Rates!$A$3:$D$139,4,FALSE)</f>
        <v>2.3000000000000001E-4</v>
      </c>
      <c r="Y896" s="90">
        <f t="shared" si="246"/>
        <v>-12.198302999999999</v>
      </c>
      <c r="Z896" s="9"/>
    </row>
    <row r="897" spans="7:26" x14ac:dyDescent="0.25">
      <c r="G897" s="16"/>
      <c r="H897" s="9">
        <v>3</v>
      </c>
      <c r="I897" s="9" t="s">
        <v>20</v>
      </c>
      <c r="J897" s="17">
        <v>428</v>
      </c>
      <c r="K897" s="18">
        <v>0.9</v>
      </c>
      <c r="L897" s="19">
        <f>VLOOKUP(J897,[1]Values!$A$3:$D$462,2,FALSE)</f>
        <v>5580757</v>
      </c>
      <c r="M897" s="20">
        <v>2940197</v>
      </c>
      <c r="N897" s="20">
        <f t="shared" si="241"/>
        <v>2376504</v>
      </c>
      <c r="O897" s="19">
        <f>VLOOKUP(J897,[1]Values!$A$3:$D$462,3,FALSE)</f>
        <v>203393</v>
      </c>
      <c r="P897" s="19"/>
      <c r="Q897" s="19">
        <f t="shared" si="242"/>
        <v>183053.7</v>
      </c>
      <c r="R897" s="20">
        <f t="shared" si="243"/>
        <v>2559557.7000000002</v>
      </c>
      <c r="S897" s="21">
        <f>VLOOKUP(H897,[1]Rates!$A$3:$D$139,3,FALSE)</f>
        <v>4.9299999999999995E-4</v>
      </c>
      <c r="T897" s="22">
        <f t="shared" si="244"/>
        <v>1261.8619461000001</v>
      </c>
      <c r="U897" s="19">
        <f>VLOOKUP(J897,[1]Values!$A$3:$D$462,4,FALSE)</f>
        <v>14986</v>
      </c>
      <c r="V897" s="20">
        <v>73915</v>
      </c>
      <c r="W897" s="20">
        <f t="shared" si="245"/>
        <v>-53036.1</v>
      </c>
      <c r="X897" s="23">
        <f>VLOOKUP(H897,[1]Rates!$A$3:$D$139,4,FALSE)</f>
        <v>5.2599999999999999E-4</v>
      </c>
      <c r="Y897" s="90">
        <f t="shared" si="246"/>
        <v>-27.8969886</v>
      </c>
      <c r="Z897" s="9"/>
    </row>
    <row r="898" spans="7:26" x14ac:dyDescent="0.25">
      <c r="G898" s="16"/>
      <c r="H898" s="9">
        <v>5</v>
      </c>
      <c r="I898" s="9" t="s">
        <v>17</v>
      </c>
      <c r="J898" s="17">
        <v>428</v>
      </c>
      <c r="K898" s="18">
        <v>0.9</v>
      </c>
      <c r="L898" s="19">
        <f>VLOOKUP(J898,[1]Values!$A$3:$D$462,2,FALSE)</f>
        <v>5580757</v>
      </c>
      <c r="M898" s="20">
        <v>2940197</v>
      </c>
      <c r="N898" s="20">
        <f t="shared" si="241"/>
        <v>2376504</v>
      </c>
      <c r="O898" s="19">
        <f>VLOOKUP(J898,[1]Values!$A$3:$D$462,3,FALSE)</f>
        <v>203393</v>
      </c>
      <c r="P898" s="19"/>
      <c r="Q898" s="19">
        <f t="shared" si="242"/>
        <v>183053.7</v>
      </c>
      <c r="R898" s="20">
        <f t="shared" si="243"/>
        <v>2559557.7000000002</v>
      </c>
      <c r="S898" s="21">
        <f>VLOOKUP(H898,[1]Rates!$A$3:$D$139,3,FALSE)</f>
        <v>6.038E-3</v>
      </c>
      <c r="T898" s="22">
        <f t="shared" si="244"/>
        <v>15454.609392600001</v>
      </c>
      <c r="U898" s="19">
        <f>VLOOKUP(J898,[1]Values!$A$3:$D$462,4,FALSE)</f>
        <v>14986</v>
      </c>
      <c r="V898" s="20">
        <v>73915</v>
      </c>
      <c r="W898" s="20">
        <f t="shared" si="245"/>
        <v>-53036.1</v>
      </c>
      <c r="X898" s="23">
        <f>VLOOKUP(H898,[1]Rates!$A$3:$D$139,4,FALSE)</f>
        <v>6.2370000000000004E-3</v>
      </c>
      <c r="Y898" s="90">
        <f t="shared" si="246"/>
        <v>-330.78615569999999</v>
      </c>
      <c r="Z898" s="9"/>
    </row>
    <row r="899" spans="7:26" x14ac:dyDescent="0.25">
      <c r="G899" s="16"/>
      <c r="H899" s="9">
        <v>137</v>
      </c>
      <c r="I899" s="9" t="s">
        <v>140</v>
      </c>
      <c r="J899" s="17">
        <v>428</v>
      </c>
      <c r="K899" s="18">
        <v>0.9</v>
      </c>
      <c r="L899" s="19">
        <f>VLOOKUP(J899,[1]Values!$A$3:$D$462,2,FALSE)</f>
        <v>5580757</v>
      </c>
      <c r="M899" s="20">
        <v>2940197</v>
      </c>
      <c r="N899" s="20">
        <f t="shared" si="241"/>
        <v>2376504</v>
      </c>
      <c r="O899" s="19">
        <f>VLOOKUP(J899,[1]Values!$A$3:$D$462,3,FALSE)</f>
        <v>203393</v>
      </c>
      <c r="P899" s="19"/>
      <c r="Q899" s="19">
        <f t="shared" si="242"/>
        <v>183053.7</v>
      </c>
      <c r="R899" s="20">
        <f t="shared" si="243"/>
        <v>2559557.7000000002</v>
      </c>
      <c r="S899" s="21">
        <f>VLOOKUP(H899,[1]Rates!$A$3:$D$139,3,FALSE)</f>
        <v>7.2000000000000002E-5</v>
      </c>
      <c r="T899" s="22">
        <f t="shared" si="244"/>
        <v>184.28815440000002</v>
      </c>
      <c r="U899" s="19">
        <f>VLOOKUP(J899,[1]Values!$A$3:$D$462,4,FALSE)</f>
        <v>14986</v>
      </c>
      <c r="V899" s="20">
        <v>73915</v>
      </c>
      <c r="W899" s="20">
        <f t="shared" si="245"/>
        <v>-53036.1</v>
      </c>
      <c r="X899" s="23">
        <f>VLOOKUP(H899,[1]Rates!$A$3:$D$139,4,FALSE)</f>
        <v>6.9999999999999994E-5</v>
      </c>
      <c r="Y899" s="90">
        <f t="shared" si="246"/>
        <v>-3.7125269999999997</v>
      </c>
      <c r="Z899" s="9"/>
    </row>
    <row r="900" spans="7:26" x14ac:dyDescent="0.25">
      <c r="G900" s="16"/>
      <c r="H900" s="9">
        <v>6</v>
      </c>
      <c r="I900" s="9" t="s">
        <v>70</v>
      </c>
      <c r="J900" s="17">
        <v>428</v>
      </c>
      <c r="K900" s="18">
        <v>0.9</v>
      </c>
      <c r="L900" s="19">
        <f>VLOOKUP(J900,[1]Values!$A$3:$D$462,2,FALSE)</f>
        <v>5580757</v>
      </c>
      <c r="M900" s="20">
        <v>2940197</v>
      </c>
      <c r="N900" s="20">
        <f t="shared" si="241"/>
        <v>2376504</v>
      </c>
      <c r="O900" s="19">
        <f>VLOOKUP(J900,[1]Values!$A$3:$D$462,3,FALSE)</f>
        <v>203393</v>
      </c>
      <c r="P900" s="19"/>
      <c r="Q900" s="19">
        <f t="shared" si="242"/>
        <v>183053.7</v>
      </c>
      <c r="R900" s="20">
        <f t="shared" si="243"/>
        <v>2559557.7000000002</v>
      </c>
      <c r="S900" s="21">
        <f>VLOOKUP(H900,[1]Rates!$A$3:$D$139,3,FALSE)</f>
        <v>0</v>
      </c>
      <c r="T900" s="22">
        <f t="shared" si="244"/>
        <v>0</v>
      </c>
      <c r="U900" s="19">
        <f>VLOOKUP(J900,[1]Values!$A$3:$D$462,4,FALSE)</f>
        <v>14986</v>
      </c>
      <c r="V900" s="20">
        <v>73915</v>
      </c>
      <c r="W900" s="20">
        <f t="shared" si="245"/>
        <v>-53036.1</v>
      </c>
      <c r="X900" s="23">
        <f>VLOOKUP(H900,[1]Rates!$A$3:$D$139,4,FALSE)</f>
        <v>0</v>
      </c>
      <c r="Y900" s="90">
        <f t="shared" si="246"/>
        <v>0</v>
      </c>
      <c r="Z900" s="9"/>
    </row>
    <row r="901" spans="7:26" x14ac:dyDescent="0.25">
      <c r="G901" s="16"/>
      <c r="H901" s="9">
        <v>7</v>
      </c>
      <c r="I901" s="9" t="s">
        <v>9</v>
      </c>
      <c r="J901" s="17">
        <v>428</v>
      </c>
      <c r="K901" s="18">
        <v>0.9</v>
      </c>
      <c r="L901" s="19">
        <f>VLOOKUP(J901,[1]Values!$A$3:$D$462,2,FALSE)</f>
        <v>5580757</v>
      </c>
      <c r="M901" s="20">
        <v>2940197</v>
      </c>
      <c r="N901" s="20">
        <f t="shared" si="241"/>
        <v>2376504</v>
      </c>
      <c r="O901" s="19">
        <f>VLOOKUP(J901,[1]Values!$A$3:$D$462,3,FALSE)</f>
        <v>203393</v>
      </c>
      <c r="P901" s="19"/>
      <c r="Q901" s="19">
        <f t="shared" si="242"/>
        <v>183053.7</v>
      </c>
      <c r="R901" s="20">
        <f t="shared" si="243"/>
        <v>2559557.7000000002</v>
      </c>
      <c r="S901" s="21">
        <f>VLOOKUP(H901,[1]Rates!$A$3:$D$139,3,FALSE)</f>
        <v>1.01E-4</v>
      </c>
      <c r="T901" s="22">
        <f t="shared" si="244"/>
        <v>258.5153277</v>
      </c>
      <c r="U901" s="19">
        <f>VLOOKUP(J901,[1]Values!$A$3:$D$462,4,FALSE)</f>
        <v>14986</v>
      </c>
      <c r="V901" s="20">
        <v>73915</v>
      </c>
      <c r="W901" s="20">
        <f t="shared" si="245"/>
        <v>-53036.1</v>
      </c>
      <c r="X901" s="23">
        <f>VLOOKUP(H901,[1]Rates!$A$3:$D$139,4,FALSE)</f>
        <v>1.08E-4</v>
      </c>
      <c r="Y901" s="90">
        <f t="shared" si="246"/>
        <v>-5.7278987999999993</v>
      </c>
      <c r="Z901" s="9"/>
    </row>
    <row r="902" spans="7:26" x14ac:dyDescent="0.25">
      <c r="G902" s="16"/>
      <c r="H902" s="9">
        <v>8</v>
      </c>
      <c r="I902" s="9" t="s">
        <v>23</v>
      </c>
      <c r="J902" s="17">
        <v>428</v>
      </c>
      <c r="K902" s="18">
        <v>0.9</v>
      </c>
      <c r="L902" s="19">
        <f>VLOOKUP(J902,[1]Values!$A$3:$D$462,2,FALSE)</f>
        <v>5580757</v>
      </c>
      <c r="M902" s="20">
        <v>2940197</v>
      </c>
      <c r="N902" s="20">
        <f t="shared" si="241"/>
        <v>2376504</v>
      </c>
      <c r="O902" s="19">
        <f>VLOOKUP(J902,[1]Values!$A$3:$D$462,3,FALSE)</f>
        <v>203393</v>
      </c>
      <c r="P902" s="19"/>
      <c r="Q902" s="19">
        <f t="shared" si="242"/>
        <v>183053.7</v>
      </c>
      <c r="R902" s="20">
        <f t="shared" si="243"/>
        <v>2559557.7000000002</v>
      </c>
      <c r="S902" s="21">
        <f>VLOOKUP(H902,[1]Rates!$A$3:$D$139,3,FALSE)</f>
        <v>1.5300000000000001E-4</v>
      </c>
      <c r="T902" s="22">
        <f t="shared" si="244"/>
        <v>391.61232810000007</v>
      </c>
      <c r="U902" s="19">
        <f>VLOOKUP(J902,[1]Values!$A$3:$D$462,4,FALSE)</f>
        <v>14986</v>
      </c>
      <c r="V902" s="20">
        <v>73915</v>
      </c>
      <c r="W902" s="20">
        <f t="shared" si="245"/>
        <v>-53036.1</v>
      </c>
      <c r="X902" s="23">
        <f>VLOOKUP(H902,[1]Rates!$A$3:$D$139,4,FALSE)</f>
        <v>1.64E-4</v>
      </c>
      <c r="Y902" s="90">
        <f t="shared" si="246"/>
        <v>-8.6979203999999992</v>
      </c>
      <c r="Z902" s="9"/>
    </row>
    <row r="903" spans="7:26" x14ac:dyDescent="0.25">
      <c r="G903" s="16"/>
      <c r="H903" s="9">
        <v>17</v>
      </c>
      <c r="I903" s="9" t="s">
        <v>16</v>
      </c>
      <c r="J903" s="17">
        <v>428</v>
      </c>
      <c r="K903" s="18">
        <v>0.9</v>
      </c>
      <c r="L903" s="19">
        <f>VLOOKUP(J903,[1]Values!$A$3:$D$462,2,FALSE)</f>
        <v>5580757</v>
      </c>
      <c r="M903" s="20">
        <v>2940197</v>
      </c>
      <c r="N903" s="20">
        <f t="shared" si="241"/>
        <v>2376504</v>
      </c>
      <c r="O903" s="19">
        <f>VLOOKUP(J903,[1]Values!$A$3:$D$462,3,FALSE)</f>
        <v>203393</v>
      </c>
      <c r="P903" s="19"/>
      <c r="Q903" s="19">
        <f t="shared" si="242"/>
        <v>183053.7</v>
      </c>
      <c r="R903" s="20">
        <f t="shared" si="243"/>
        <v>2559557.7000000002</v>
      </c>
      <c r="S903" s="21">
        <f>VLOOKUP(H903,[1]Rates!$A$3:$D$139,3,FALSE)</f>
        <v>6.0700000000000001E-4</v>
      </c>
      <c r="T903" s="22">
        <f t="shared" si="244"/>
        <v>1553.6515239</v>
      </c>
      <c r="U903" s="19">
        <f>VLOOKUP(J903,[1]Values!$A$3:$D$462,4,FALSE)</f>
        <v>14986</v>
      </c>
      <c r="V903" s="20">
        <v>73915</v>
      </c>
      <c r="W903" s="20">
        <f t="shared" si="245"/>
        <v>-53036.1</v>
      </c>
      <c r="X903" s="23">
        <f>VLOOKUP(H903,[1]Rates!$A$3:$D$139,4,FALSE)</f>
        <v>6.4899999999999995E-4</v>
      </c>
      <c r="Y903" s="90">
        <f t="shared" si="246"/>
        <v>-34.420428899999997</v>
      </c>
      <c r="Z903" s="9"/>
    </row>
    <row r="904" spans="7:26" x14ac:dyDescent="0.25">
      <c r="G904" s="16"/>
      <c r="H904" s="9">
        <v>19</v>
      </c>
      <c r="I904" s="9" t="s">
        <v>15</v>
      </c>
      <c r="J904" s="17">
        <v>428</v>
      </c>
      <c r="K904" s="18">
        <v>0.9</v>
      </c>
      <c r="L904" s="19">
        <f>VLOOKUP(J904,[1]Values!$A$3:$D$462,2,FALSE)</f>
        <v>5580757</v>
      </c>
      <c r="M904" s="20">
        <v>2940197</v>
      </c>
      <c r="N904" s="20">
        <f t="shared" si="241"/>
        <v>2376504</v>
      </c>
      <c r="O904" s="19">
        <f>VLOOKUP(J904,[1]Values!$A$3:$D$462,3,FALSE)</f>
        <v>203393</v>
      </c>
      <c r="P904" s="19"/>
      <c r="Q904" s="19">
        <f t="shared" si="242"/>
        <v>183053.7</v>
      </c>
      <c r="R904" s="20">
        <f t="shared" si="243"/>
        <v>2559557.7000000002</v>
      </c>
      <c r="S904" s="21">
        <f>VLOOKUP(H904,[1]Rates!$A$3:$D$139,3,FALSE)</f>
        <v>5.8E-5</v>
      </c>
      <c r="T904" s="22">
        <f t="shared" si="244"/>
        <v>148.45434660000001</v>
      </c>
      <c r="U904" s="19">
        <f>VLOOKUP(J904,[1]Values!$A$3:$D$462,4,FALSE)</f>
        <v>14986</v>
      </c>
      <c r="V904" s="20">
        <v>73915</v>
      </c>
      <c r="W904" s="20">
        <f t="shared" si="245"/>
        <v>-53036.1</v>
      </c>
      <c r="X904" s="23">
        <f>VLOOKUP(H904,[1]Rates!$A$3:$D$139,4,FALSE)</f>
        <v>6.2000000000000003E-5</v>
      </c>
      <c r="Y904" s="90">
        <f t="shared" si="246"/>
        <v>-3.2882381999999999</v>
      </c>
      <c r="Z904" s="9"/>
    </row>
    <row r="905" spans="7:26" x14ac:dyDescent="0.25">
      <c r="G905" s="16"/>
      <c r="H905" s="9">
        <v>31</v>
      </c>
      <c r="I905" s="9" t="s">
        <v>1</v>
      </c>
      <c r="J905" s="17">
        <v>428</v>
      </c>
      <c r="K905" s="18">
        <v>0.9</v>
      </c>
      <c r="L905" s="19">
        <f>VLOOKUP(J905,[1]Values!$A$3:$D$462,2,FALSE)</f>
        <v>5580757</v>
      </c>
      <c r="M905" s="20">
        <v>2940197</v>
      </c>
      <c r="N905" s="20">
        <f t="shared" si="241"/>
        <v>2376504</v>
      </c>
      <c r="O905" s="19">
        <f>VLOOKUP(J905,[1]Values!$A$3:$D$462,3,FALSE)</f>
        <v>203393</v>
      </c>
      <c r="P905" s="19"/>
      <c r="Q905" s="19">
        <f t="shared" si="242"/>
        <v>183053.7</v>
      </c>
      <c r="R905" s="20">
        <f t="shared" si="243"/>
        <v>2559557.7000000002</v>
      </c>
      <c r="S905" s="21">
        <f>VLOOKUP(H905,[1]Rates!$A$3:$D$139,3,FALSE)</f>
        <v>1.0759999999999999E-3</v>
      </c>
      <c r="T905" s="22">
        <f t="shared" si="244"/>
        <v>2754.0840852000001</v>
      </c>
      <c r="U905" s="19">
        <f>VLOOKUP(J905,[1]Values!$A$3:$D$462,4,FALSE)</f>
        <v>14986</v>
      </c>
      <c r="V905" s="20">
        <v>73915</v>
      </c>
      <c r="W905" s="20">
        <f t="shared" si="245"/>
        <v>-53036.1</v>
      </c>
      <c r="X905" s="23">
        <f>VLOOKUP(H905,[1]Rates!$A$3:$D$139,4,FALSE)</f>
        <v>1.1299999999999999E-3</v>
      </c>
      <c r="Y905" s="90">
        <f t="shared" si="246"/>
        <v>-59.930792999999994</v>
      </c>
      <c r="Z905" s="9"/>
    </row>
    <row r="906" spans="7:26" x14ac:dyDescent="0.25">
      <c r="G906" s="16"/>
      <c r="H906" s="9">
        <v>38</v>
      </c>
      <c r="I906" s="9" t="s">
        <v>12</v>
      </c>
      <c r="J906" s="17">
        <v>428</v>
      </c>
      <c r="K906" s="18">
        <v>0.9</v>
      </c>
      <c r="L906" s="19">
        <f>VLOOKUP(J906,[1]Values!$A$3:$D$462,2,FALSE)</f>
        <v>5580757</v>
      </c>
      <c r="M906" s="20">
        <v>2940197</v>
      </c>
      <c r="N906" s="20">
        <f t="shared" si="241"/>
        <v>2376504</v>
      </c>
      <c r="O906" s="19">
        <f>VLOOKUP(J906,[1]Values!$A$3:$D$462,3,FALSE)</f>
        <v>203393</v>
      </c>
      <c r="P906" s="19"/>
      <c r="Q906" s="19">
        <f t="shared" si="242"/>
        <v>183053.7</v>
      </c>
      <c r="R906" s="20">
        <f t="shared" si="243"/>
        <v>2559557.7000000002</v>
      </c>
      <c r="S906" s="21">
        <f>VLOOKUP(H906,[1]Rates!$A$3:$D$139,3,FALSE)</f>
        <v>9.8999999999999994E-5</v>
      </c>
      <c r="T906" s="22">
        <f t="shared" si="244"/>
        <v>253.3962123</v>
      </c>
      <c r="U906" s="19">
        <f>VLOOKUP(J906,[1]Values!$A$3:$D$462,4,FALSE)</f>
        <v>14986</v>
      </c>
      <c r="V906" s="20">
        <v>73915</v>
      </c>
      <c r="W906" s="20">
        <f t="shared" si="245"/>
        <v>-53036.1</v>
      </c>
      <c r="X906" s="23">
        <f>VLOOKUP(H906,[1]Rates!$A$3:$D$139,4,FALSE)</f>
        <v>8.6000000000000003E-5</v>
      </c>
      <c r="Y906" s="90">
        <f t="shared" si="246"/>
        <v>-4.5611046000000002</v>
      </c>
      <c r="Z906" s="9"/>
    </row>
    <row r="907" spans="7:26" x14ac:dyDescent="0.25">
      <c r="G907" s="16"/>
      <c r="H907" s="9">
        <v>55</v>
      </c>
      <c r="I907" s="9" t="s">
        <v>26</v>
      </c>
      <c r="J907" s="17">
        <v>428</v>
      </c>
      <c r="K907" s="18">
        <v>0.9</v>
      </c>
      <c r="L907" s="19">
        <f>VLOOKUP(J907,[1]Values!$A$3:$D$462,2,FALSE)</f>
        <v>5580757</v>
      </c>
      <c r="M907" s="20">
        <v>2940197</v>
      </c>
      <c r="N907" s="20">
        <f t="shared" si="241"/>
        <v>2376504</v>
      </c>
      <c r="O907" s="19">
        <f>VLOOKUP(J907,[1]Values!$A$3:$D$462,3,FALSE)</f>
        <v>203393</v>
      </c>
      <c r="P907" s="19"/>
      <c r="Q907" s="19">
        <f t="shared" si="242"/>
        <v>183053.7</v>
      </c>
      <c r="R907" s="20">
        <f t="shared" si="243"/>
        <v>2559557.7000000002</v>
      </c>
      <c r="S907" s="21">
        <f>VLOOKUP(H907,[1]Rates!$A$3:$D$139,3,FALSE)</f>
        <v>1.45E-4</v>
      </c>
      <c r="T907" s="22">
        <f t="shared" si="244"/>
        <v>371.13586650000002</v>
      </c>
      <c r="U907" s="19">
        <f>VLOOKUP(J907,[1]Values!$A$3:$D$462,4,FALSE)</f>
        <v>14986</v>
      </c>
      <c r="V907" s="20">
        <v>73915</v>
      </c>
      <c r="W907" s="20">
        <f t="shared" si="245"/>
        <v>-53036.1</v>
      </c>
      <c r="X907" s="23">
        <f>VLOOKUP(H907,[1]Rates!$A$3:$D$139,4,FALSE)</f>
        <v>1.35E-4</v>
      </c>
      <c r="Y907" s="90">
        <f t="shared" si="246"/>
        <v>-7.1598734999999998</v>
      </c>
      <c r="Z907" s="9"/>
    </row>
    <row r="908" spans="7:26" x14ac:dyDescent="0.25">
      <c r="G908" s="16"/>
      <c r="H908" s="9">
        <v>71</v>
      </c>
      <c r="I908" s="9" t="s">
        <v>18</v>
      </c>
      <c r="J908" s="17">
        <v>428</v>
      </c>
      <c r="K908" s="18">
        <v>0</v>
      </c>
      <c r="L908" s="19">
        <f>VLOOKUP(J908,[1]Values!$A$3:$D$462,2,FALSE)</f>
        <v>5580757</v>
      </c>
      <c r="M908" s="20">
        <v>2940197</v>
      </c>
      <c r="N908" s="20">
        <f t="shared" si="241"/>
        <v>0</v>
      </c>
      <c r="O908" s="19">
        <f>VLOOKUP(J908,[1]Values!$A$3:$D$462,3,FALSE)</f>
        <v>203393</v>
      </c>
      <c r="P908" s="19"/>
      <c r="Q908" s="19">
        <f t="shared" si="242"/>
        <v>0</v>
      </c>
      <c r="R908" s="20">
        <f t="shared" si="243"/>
        <v>0</v>
      </c>
      <c r="S908" s="21">
        <f>VLOOKUP(H908,[1]Rates!$A$3:$D$139,3,FALSE)</f>
        <v>9.0000000000000002E-6</v>
      </c>
      <c r="T908" s="22">
        <f t="shared" si="244"/>
        <v>0</v>
      </c>
      <c r="U908" s="19">
        <f>VLOOKUP(J908,[1]Values!$A$3:$D$462,4,FALSE)</f>
        <v>14986</v>
      </c>
      <c r="V908" s="20">
        <v>73915</v>
      </c>
      <c r="W908" s="20">
        <f t="shared" si="245"/>
        <v>0</v>
      </c>
      <c r="X908" s="23">
        <f>VLOOKUP(H908,[1]Rates!$A$3:$D$139,4,FALSE)</f>
        <v>9.0000000000000002E-6</v>
      </c>
      <c r="Y908" s="90">
        <f t="shared" si="246"/>
        <v>0</v>
      </c>
      <c r="Z908" s="9"/>
    </row>
    <row r="909" spans="7:26" x14ac:dyDescent="0.25">
      <c r="G909" s="16"/>
      <c r="H909" s="9">
        <v>72</v>
      </c>
      <c r="I909" s="9" t="s">
        <v>28</v>
      </c>
      <c r="J909" s="17">
        <v>428</v>
      </c>
      <c r="K909" s="18">
        <v>0</v>
      </c>
      <c r="L909" s="19">
        <f>VLOOKUP(J909,[1]Values!$A$3:$D$462,2,FALSE)</f>
        <v>5580757</v>
      </c>
      <c r="M909" s="20">
        <v>2940197</v>
      </c>
      <c r="N909" s="20">
        <f t="shared" si="241"/>
        <v>0</v>
      </c>
      <c r="O909" s="19">
        <f>VLOOKUP(J909,[1]Values!$A$3:$D$462,3,FALSE)</f>
        <v>203393</v>
      </c>
      <c r="P909" s="19"/>
      <c r="Q909" s="19">
        <f t="shared" si="242"/>
        <v>0</v>
      </c>
      <c r="R909" s="20">
        <f t="shared" si="243"/>
        <v>0</v>
      </c>
      <c r="S909" s="21">
        <f>VLOOKUP(H909,[1]Rates!$A$3:$D$139,3,FALSE)</f>
        <v>2.5799999999999998E-4</v>
      </c>
      <c r="T909" s="22">
        <f t="shared" si="244"/>
        <v>0</v>
      </c>
      <c r="U909" s="19">
        <f>VLOOKUP(J909,[1]Values!$A$3:$D$462,4,FALSE)</f>
        <v>14986</v>
      </c>
      <c r="V909" s="20">
        <v>73915</v>
      </c>
      <c r="W909" s="20">
        <f t="shared" si="245"/>
        <v>0</v>
      </c>
      <c r="X909" s="23">
        <f>VLOOKUP(H909,[1]Rates!$A$3:$D$139,4,FALSE)</f>
        <v>2.7500000000000002E-4</v>
      </c>
      <c r="Y909" s="90">
        <f t="shared" si="246"/>
        <v>0</v>
      </c>
      <c r="Z909" s="9"/>
    </row>
    <row r="910" spans="7:26" x14ac:dyDescent="0.25">
      <c r="G910" s="16"/>
      <c r="H910" s="9">
        <v>104</v>
      </c>
      <c r="I910" s="9" t="s">
        <v>82</v>
      </c>
      <c r="J910" s="17">
        <v>428</v>
      </c>
      <c r="K910" s="18">
        <v>0.9</v>
      </c>
      <c r="L910" s="19">
        <f>VLOOKUP(J910,[1]Values!$A$3:$D$462,2,FALSE)</f>
        <v>5580757</v>
      </c>
      <c r="M910" s="20">
        <v>2940197</v>
      </c>
      <c r="N910" s="20">
        <f t="shared" si="241"/>
        <v>2376504</v>
      </c>
      <c r="O910" s="19">
        <f>VLOOKUP(J910,[1]Values!$A$3:$D$462,3,FALSE)</f>
        <v>203393</v>
      </c>
      <c r="P910" s="19"/>
      <c r="Q910" s="19">
        <f t="shared" si="242"/>
        <v>183053.7</v>
      </c>
      <c r="R910" s="20">
        <f t="shared" si="243"/>
        <v>2559557.7000000002</v>
      </c>
      <c r="S910" s="21">
        <f>VLOOKUP(H910,[1]Rates!$A$3:$D$139,3,FALSE)</f>
        <v>0</v>
      </c>
      <c r="T910" s="22">
        <f t="shared" si="244"/>
        <v>0</v>
      </c>
      <c r="U910" s="19">
        <f>VLOOKUP(J910,[1]Values!$A$3:$D$462,4,FALSE)</f>
        <v>14986</v>
      </c>
      <c r="V910" s="20">
        <v>73915</v>
      </c>
      <c r="W910" s="20">
        <f t="shared" si="245"/>
        <v>-53036.1</v>
      </c>
      <c r="X910" s="23">
        <f>VLOOKUP(H910,[1]Rates!$A$3:$D$139,4,FALSE)</f>
        <v>0</v>
      </c>
      <c r="Y910" s="90">
        <f t="shared" si="246"/>
        <v>0</v>
      </c>
      <c r="Z910" s="9"/>
    </row>
    <row r="911" spans="7:26" x14ac:dyDescent="0.25">
      <c r="G911" s="16"/>
      <c r="H911" s="9">
        <v>115</v>
      </c>
      <c r="I911" s="9" t="s">
        <v>103</v>
      </c>
      <c r="J911" s="17">
        <v>428</v>
      </c>
      <c r="K911" s="18">
        <v>0.9</v>
      </c>
      <c r="L911" s="19">
        <f>VLOOKUP(J911,[1]Values!$A$3:$D$462,2,FALSE)</f>
        <v>5580757</v>
      </c>
      <c r="M911" s="20">
        <v>2940197</v>
      </c>
      <c r="N911" s="20">
        <f t="shared" si="241"/>
        <v>2376504</v>
      </c>
      <c r="O911" s="19">
        <f>VLOOKUP(J911,[1]Values!$A$3:$D$462,3,FALSE)</f>
        <v>203393</v>
      </c>
      <c r="P911" s="19"/>
      <c r="Q911" s="19">
        <f t="shared" si="242"/>
        <v>183053.7</v>
      </c>
      <c r="R911" s="20">
        <f t="shared" si="243"/>
        <v>2559557.7000000002</v>
      </c>
      <c r="S911" s="21">
        <f>VLOOKUP(H911,[1]Rates!$A$3:$D$139,3,FALSE)</f>
        <v>0</v>
      </c>
      <c r="T911" s="22">
        <f t="shared" si="244"/>
        <v>0</v>
      </c>
      <c r="U911" s="19">
        <f>VLOOKUP(J911,[1]Values!$A$3:$D$462,4,FALSE)</f>
        <v>14986</v>
      </c>
      <c r="V911" s="20">
        <v>73915</v>
      </c>
      <c r="W911" s="20">
        <f t="shared" si="245"/>
        <v>-53036.1</v>
      </c>
      <c r="X911" s="23">
        <f>VLOOKUP(H911,[1]Rates!$A$3:$D$139,4,FALSE)</f>
        <v>0</v>
      </c>
      <c r="Y911" s="90">
        <f t="shared" si="246"/>
        <v>0</v>
      </c>
      <c r="Z911" s="9"/>
    </row>
    <row r="912" spans="7:26" x14ac:dyDescent="0.25">
      <c r="G912" s="16"/>
      <c r="H912" s="9">
        <v>117</v>
      </c>
      <c r="I912" s="9" t="s">
        <v>21</v>
      </c>
      <c r="J912" s="17">
        <v>428</v>
      </c>
      <c r="K912" s="18">
        <v>0.9</v>
      </c>
      <c r="L912" s="19">
        <f>VLOOKUP(J912,[1]Values!$A$3:$D$462,2,FALSE)</f>
        <v>5580757</v>
      </c>
      <c r="M912" s="20">
        <v>2940197</v>
      </c>
      <c r="N912" s="20">
        <f t="shared" si="241"/>
        <v>2376504</v>
      </c>
      <c r="O912" s="19">
        <f>VLOOKUP(J912,[1]Values!$A$3:$D$462,3,FALSE)</f>
        <v>203393</v>
      </c>
      <c r="P912" s="19"/>
      <c r="Q912" s="19">
        <f t="shared" si="242"/>
        <v>183053.7</v>
      </c>
      <c r="R912" s="20">
        <f t="shared" si="243"/>
        <v>2559557.7000000002</v>
      </c>
      <c r="S912" s="21">
        <f>VLOOKUP(H912,[1]Rates!$A$3:$D$139,3,FALSE)</f>
        <v>2.1900000000000001E-4</v>
      </c>
      <c r="T912" s="22">
        <f t="shared" si="244"/>
        <v>560.54313630000001</v>
      </c>
      <c r="U912" s="19">
        <f>VLOOKUP(J912,[1]Values!$A$3:$D$462,4,FALSE)</f>
        <v>14986</v>
      </c>
      <c r="V912" s="20">
        <v>73915</v>
      </c>
      <c r="W912" s="20">
        <f t="shared" si="245"/>
        <v>-53036.1</v>
      </c>
      <c r="X912" s="23">
        <f>VLOOKUP(H912,[1]Rates!$A$3:$D$139,4,FALSE)</f>
        <v>2.34E-4</v>
      </c>
      <c r="Y912" s="90">
        <f t="shared" si="246"/>
        <v>-12.410447399999999</v>
      </c>
      <c r="Z912" s="9"/>
    </row>
    <row r="913" spans="7:26" x14ac:dyDescent="0.25">
      <c r="G913" s="16"/>
      <c r="H913" s="9">
        <v>123</v>
      </c>
      <c r="I913" s="9" t="s">
        <v>29</v>
      </c>
      <c r="J913" s="17">
        <v>428</v>
      </c>
      <c r="K913" s="18">
        <v>0.9</v>
      </c>
      <c r="L913" s="19">
        <f>VLOOKUP(J913,[1]Values!$A$3:$D$462,2,FALSE)</f>
        <v>5580757</v>
      </c>
      <c r="M913" s="20">
        <v>2940197</v>
      </c>
      <c r="N913" s="20">
        <f t="shared" si="241"/>
        <v>2376504</v>
      </c>
      <c r="O913" s="19">
        <f>VLOOKUP(J913,[1]Values!$A$3:$D$462,3,FALSE)</f>
        <v>203393</v>
      </c>
      <c r="P913" s="19"/>
      <c r="Q913" s="19">
        <f t="shared" si="242"/>
        <v>183053.7</v>
      </c>
      <c r="R913" s="20">
        <f t="shared" si="243"/>
        <v>2559557.7000000002</v>
      </c>
      <c r="S913" s="21">
        <f>VLOOKUP(H913,[1]Rates!$A$3:$D$139,3,FALSE)</f>
        <v>9.7199999999999999E-4</v>
      </c>
      <c r="T913" s="22">
        <f t="shared" si="244"/>
        <v>2487.8900844</v>
      </c>
      <c r="U913" s="19">
        <f>VLOOKUP(J913,[1]Values!$A$3:$D$462,4,FALSE)</f>
        <v>14986</v>
      </c>
      <c r="V913" s="20">
        <v>73915</v>
      </c>
      <c r="W913" s="20">
        <f t="shared" si="245"/>
        <v>-53036.1</v>
      </c>
      <c r="X913" s="23">
        <f>VLOOKUP(H913,[1]Rates!$A$3:$D$139,4,FALSE)</f>
        <v>1.0369999999999999E-3</v>
      </c>
      <c r="Y913" s="90">
        <f t="shared" si="246"/>
        <v>-54.998435699999995</v>
      </c>
      <c r="Z913" s="9"/>
    </row>
    <row r="914" spans="7:26" x14ac:dyDescent="0.25">
      <c r="G914" s="16"/>
      <c r="H914" s="9"/>
      <c r="I914" s="9"/>
      <c r="J914" s="17"/>
      <c r="K914" s="18"/>
      <c r="L914" s="20"/>
      <c r="M914" s="20"/>
      <c r="N914" s="20"/>
      <c r="O914" s="20"/>
      <c r="P914" s="20"/>
      <c r="Q914" s="20"/>
      <c r="R914" s="20"/>
      <c r="S914" s="23"/>
      <c r="T914" s="22"/>
      <c r="U914" s="20"/>
      <c r="V914" s="20"/>
      <c r="W914" s="20"/>
      <c r="X914" s="23"/>
      <c r="Y914" s="90"/>
      <c r="Z914" s="9"/>
    </row>
    <row r="915" spans="7:26" ht="15.75" x14ac:dyDescent="0.25">
      <c r="G915" s="91">
        <v>115</v>
      </c>
      <c r="H915" s="28" t="s">
        <v>103</v>
      </c>
      <c r="I915" s="9"/>
      <c r="J915" s="17"/>
      <c r="K915" s="18"/>
      <c r="L915" s="20"/>
      <c r="M915" s="20"/>
      <c r="N915" s="20"/>
      <c r="O915" s="20"/>
      <c r="P915" s="20"/>
      <c r="Q915" s="20"/>
      <c r="R915" s="20"/>
      <c r="S915" s="23"/>
      <c r="T915" s="22"/>
      <c r="U915" s="20"/>
      <c r="V915" s="20"/>
      <c r="W915" s="20"/>
      <c r="X915" s="23"/>
      <c r="Y915" s="90"/>
      <c r="Z915" s="9"/>
    </row>
    <row r="916" spans="7:26" x14ac:dyDescent="0.25">
      <c r="G916" s="16"/>
      <c r="H916" s="9">
        <v>1</v>
      </c>
      <c r="I916" s="9" t="s">
        <v>11</v>
      </c>
      <c r="J916" s="17">
        <v>430</v>
      </c>
      <c r="K916" s="18">
        <v>0.9</v>
      </c>
      <c r="L916" s="19">
        <f>VLOOKUP(J916,[1]Values!$A$3:$D$462,2,FALSE)</f>
        <v>57381668</v>
      </c>
      <c r="M916" s="20">
        <v>11524907</v>
      </c>
      <c r="N916" s="20">
        <f t="shared" ref="N916:N935" si="247">(L916-M916)*K916</f>
        <v>41271084.899999999</v>
      </c>
      <c r="O916" s="19">
        <f>VLOOKUP(J916,[1]Values!$A$3:$D$462,3,FALSE)</f>
        <v>365408</v>
      </c>
      <c r="P916" s="19"/>
      <c r="Q916" s="19">
        <f t="shared" ref="Q916:Q935" si="248">(O916-P916)*K916</f>
        <v>328867.20000000001</v>
      </c>
      <c r="R916" s="20">
        <f t="shared" ref="R916:R935" si="249">(L916-M916+O916-P916)*K916</f>
        <v>41599952.100000001</v>
      </c>
      <c r="S916" s="21">
        <f>VLOOKUP(H916,[1]Rates!$A$3:$D$139,3,FALSE)</f>
        <v>1.908E-3</v>
      </c>
      <c r="T916" s="22">
        <f t="shared" ref="T916:T935" si="250">R916*S916</f>
        <v>79372.708606800006</v>
      </c>
      <c r="U916" s="19">
        <f>VLOOKUP(J916,[1]Values!$A$3:$D$462,4,FALSE)</f>
        <v>16334115</v>
      </c>
      <c r="V916" s="20">
        <v>11743697</v>
      </c>
      <c r="W916" s="20">
        <f t="shared" ref="W916:W935" si="251">(U916-V916)*K916</f>
        <v>4131376.2</v>
      </c>
      <c r="X916" s="23">
        <f>VLOOKUP(H916,[1]Rates!$A$3:$D$139,4,FALSE)</f>
        <v>2.0739999999999999E-3</v>
      </c>
      <c r="Y916" s="90">
        <f t="shared" ref="Y916:Y935" si="252">W916*X916</f>
        <v>8568.4742387999995</v>
      </c>
      <c r="Z916" s="9"/>
    </row>
    <row r="917" spans="7:26" x14ac:dyDescent="0.25">
      <c r="G917" s="16"/>
      <c r="H917" s="9">
        <v>2</v>
      </c>
      <c r="I917" s="9" t="s">
        <v>27</v>
      </c>
      <c r="J917" s="17">
        <v>430</v>
      </c>
      <c r="K917" s="18">
        <v>0.9</v>
      </c>
      <c r="L917" s="19">
        <f>VLOOKUP(J917,[1]Values!$A$3:$D$462,2,FALSE)</f>
        <v>57381668</v>
      </c>
      <c r="M917" s="20">
        <v>11524907</v>
      </c>
      <c r="N917" s="20">
        <f t="shared" si="247"/>
        <v>41271084.899999999</v>
      </c>
      <c r="O917" s="19">
        <f>VLOOKUP(J917,[1]Values!$A$3:$D$462,3,FALSE)</f>
        <v>365408</v>
      </c>
      <c r="P917" s="19"/>
      <c r="Q917" s="19">
        <f t="shared" si="248"/>
        <v>328867.20000000001</v>
      </c>
      <c r="R917" s="20">
        <f t="shared" si="249"/>
        <v>41599952.100000001</v>
      </c>
      <c r="S917" s="21">
        <f>VLOOKUP(H917,[1]Rates!$A$3:$D$139,3,FALSE)</f>
        <v>2.0900000000000001E-4</v>
      </c>
      <c r="T917" s="22">
        <f t="shared" si="250"/>
        <v>8694.3899889000004</v>
      </c>
      <c r="U917" s="19">
        <f>VLOOKUP(J917,[1]Values!$A$3:$D$462,4,FALSE)</f>
        <v>16334115</v>
      </c>
      <c r="V917" s="20">
        <v>11743697</v>
      </c>
      <c r="W917" s="20">
        <f t="shared" si="251"/>
        <v>4131376.2</v>
      </c>
      <c r="X917" s="23">
        <f>VLOOKUP(H917,[1]Rates!$A$3:$D$139,4,FALSE)</f>
        <v>2.3000000000000001E-4</v>
      </c>
      <c r="Y917" s="90">
        <f t="shared" si="252"/>
        <v>950.21652600000004</v>
      </c>
      <c r="Z917" s="9"/>
    </row>
    <row r="918" spans="7:26" x14ac:dyDescent="0.25">
      <c r="G918" s="16"/>
      <c r="H918" s="9">
        <v>3</v>
      </c>
      <c r="I918" s="9" t="s">
        <v>20</v>
      </c>
      <c r="J918" s="17">
        <v>430</v>
      </c>
      <c r="K918" s="18">
        <v>0.9</v>
      </c>
      <c r="L918" s="19">
        <f>VLOOKUP(J918,[1]Values!$A$3:$D$462,2,FALSE)</f>
        <v>57381668</v>
      </c>
      <c r="M918" s="20">
        <v>11524907</v>
      </c>
      <c r="N918" s="20">
        <f t="shared" si="247"/>
        <v>41271084.899999999</v>
      </c>
      <c r="O918" s="19">
        <f>VLOOKUP(J918,[1]Values!$A$3:$D$462,3,FALSE)</f>
        <v>365408</v>
      </c>
      <c r="P918" s="19"/>
      <c r="Q918" s="19">
        <f t="shared" si="248"/>
        <v>328867.20000000001</v>
      </c>
      <c r="R918" s="20">
        <f t="shared" si="249"/>
        <v>41599952.100000001</v>
      </c>
      <c r="S918" s="21">
        <f>VLOOKUP(H918,[1]Rates!$A$3:$D$139,3,FALSE)</f>
        <v>4.9299999999999995E-4</v>
      </c>
      <c r="T918" s="22">
        <f t="shared" si="250"/>
        <v>20508.7763853</v>
      </c>
      <c r="U918" s="19">
        <f>VLOOKUP(J918,[1]Values!$A$3:$D$462,4,FALSE)</f>
        <v>16334115</v>
      </c>
      <c r="V918" s="20">
        <v>11743697</v>
      </c>
      <c r="W918" s="20">
        <f t="shared" si="251"/>
        <v>4131376.2</v>
      </c>
      <c r="X918" s="23">
        <f>VLOOKUP(H918,[1]Rates!$A$3:$D$139,4,FALSE)</f>
        <v>5.2599999999999999E-4</v>
      </c>
      <c r="Y918" s="90">
        <f t="shared" si="252"/>
        <v>2173.1038812000002</v>
      </c>
      <c r="Z918" s="9"/>
    </row>
    <row r="919" spans="7:26" x14ac:dyDescent="0.25">
      <c r="G919" s="16"/>
      <c r="H919" s="9">
        <v>5</v>
      </c>
      <c r="I919" s="9" t="s">
        <v>17</v>
      </c>
      <c r="J919" s="17">
        <v>430</v>
      </c>
      <c r="K919" s="18">
        <v>0.9</v>
      </c>
      <c r="L919" s="19">
        <f>VLOOKUP(J919,[1]Values!$A$3:$D$462,2,FALSE)</f>
        <v>57381668</v>
      </c>
      <c r="M919" s="20">
        <v>11524907</v>
      </c>
      <c r="N919" s="20">
        <f t="shared" si="247"/>
        <v>41271084.899999999</v>
      </c>
      <c r="O919" s="19">
        <f>VLOOKUP(J919,[1]Values!$A$3:$D$462,3,FALSE)</f>
        <v>365408</v>
      </c>
      <c r="P919" s="19"/>
      <c r="Q919" s="19">
        <f t="shared" si="248"/>
        <v>328867.20000000001</v>
      </c>
      <c r="R919" s="20">
        <f t="shared" si="249"/>
        <v>41599952.100000001</v>
      </c>
      <c r="S919" s="21">
        <f>VLOOKUP(H919,[1]Rates!$A$3:$D$139,3,FALSE)</f>
        <v>6.038E-3</v>
      </c>
      <c r="T919" s="22">
        <f t="shared" si="250"/>
        <v>251180.51077980001</v>
      </c>
      <c r="U919" s="19">
        <f>VLOOKUP(J919,[1]Values!$A$3:$D$462,4,FALSE)</f>
        <v>16334115</v>
      </c>
      <c r="V919" s="20">
        <v>11743697</v>
      </c>
      <c r="W919" s="20">
        <f t="shared" si="251"/>
        <v>4131376.2</v>
      </c>
      <c r="X919" s="23">
        <f>VLOOKUP(H919,[1]Rates!$A$3:$D$139,4,FALSE)</f>
        <v>6.2370000000000004E-3</v>
      </c>
      <c r="Y919" s="90">
        <f t="shared" si="252"/>
        <v>25767.393359400001</v>
      </c>
      <c r="Z919" s="9"/>
    </row>
    <row r="920" spans="7:26" x14ac:dyDescent="0.25">
      <c r="G920" s="16"/>
      <c r="H920" s="9">
        <v>137</v>
      </c>
      <c r="I920" s="9" t="s">
        <v>140</v>
      </c>
      <c r="J920" s="17">
        <v>430</v>
      </c>
      <c r="K920" s="18">
        <v>0.9</v>
      </c>
      <c r="L920" s="19">
        <f>VLOOKUP(J920,[1]Values!$A$3:$D$462,2,FALSE)</f>
        <v>57381668</v>
      </c>
      <c r="M920" s="20">
        <v>11524907</v>
      </c>
      <c r="N920" s="20">
        <f t="shared" si="247"/>
        <v>41271084.899999999</v>
      </c>
      <c r="O920" s="19">
        <f>VLOOKUP(J920,[1]Values!$A$3:$D$462,3,FALSE)</f>
        <v>365408</v>
      </c>
      <c r="P920" s="19"/>
      <c r="Q920" s="19">
        <f t="shared" si="248"/>
        <v>328867.20000000001</v>
      </c>
      <c r="R920" s="20">
        <f t="shared" si="249"/>
        <v>41599952.100000001</v>
      </c>
      <c r="S920" s="21">
        <f>VLOOKUP(H920,[1]Rates!$A$3:$D$139,3,FALSE)</f>
        <v>7.2000000000000002E-5</v>
      </c>
      <c r="T920" s="22">
        <f t="shared" si="250"/>
        <v>2995.1965512000002</v>
      </c>
      <c r="U920" s="19">
        <f>VLOOKUP(J920,[1]Values!$A$3:$D$462,4,FALSE)</f>
        <v>16334115</v>
      </c>
      <c r="V920" s="20">
        <v>11743697</v>
      </c>
      <c r="W920" s="20">
        <f t="shared" si="251"/>
        <v>4131376.2</v>
      </c>
      <c r="X920" s="23">
        <f>VLOOKUP(H920,[1]Rates!$A$3:$D$139,4,FALSE)</f>
        <v>6.9999999999999994E-5</v>
      </c>
      <c r="Y920" s="90">
        <f t="shared" si="252"/>
        <v>289.19633399999998</v>
      </c>
      <c r="Z920" s="9"/>
    </row>
    <row r="921" spans="7:26" x14ac:dyDescent="0.25">
      <c r="G921" s="16"/>
      <c r="H921" s="9">
        <v>6</v>
      </c>
      <c r="I921" s="9" t="s">
        <v>70</v>
      </c>
      <c r="J921" s="17">
        <v>430</v>
      </c>
      <c r="K921" s="18">
        <v>0.9</v>
      </c>
      <c r="L921" s="19">
        <f>VLOOKUP(J921,[1]Values!$A$3:$D$462,2,FALSE)</f>
        <v>57381668</v>
      </c>
      <c r="M921" s="20">
        <v>11524907</v>
      </c>
      <c r="N921" s="20">
        <f t="shared" si="247"/>
        <v>41271084.899999999</v>
      </c>
      <c r="O921" s="19">
        <f>VLOOKUP(J921,[1]Values!$A$3:$D$462,3,FALSE)</f>
        <v>365408</v>
      </c>
      <c r="P921" s="19"/>
      <c r="Q921" s="19">
        <f t="shared" si="248"/>
        <v>328867.20000000001</v>
      </c>
      <c r="R921" s="20">
        <f t="shared" si="249"/>
        <v>41599952.100000001</v>
      </c>
      <c r="S921" s="21">
        <f>VLOOKUP(H921,[1]Rates!$A$3:$D$139,3,FALSE)</f>
        <v>0</v>
      </c>
      <c r="T921" s="22">
        <f t="shared" si="250"/>
        <v>0</v>
      </c>
      <c r="U921" s="19">
        <f>VLOOKUP(J921,[1]Values!$A$3:$D$462,4,FALSE)</f>
        <v>16334115</v>
      </c>
      <c r="V921" s="20">
        <v>11743697</v>
      </c>
      <c r="W921" s="20">
        <f t="shared" si="251"/>
        <v>4131376.2</v>
      </c>
      <c r="X921" s="23">
        <f>VLOOKUP(H921,[1]Rates!$A$3:$D$139,4,FALSE)</f>
        <v>0</v>
      </c>
      <c r="Y921" s="90">
        <f t="shared" si="252"/>
        <v>0</v>
      </c>
      <c r="Z921" s="9"/>
    </row>
    <row r="922" spans="7:26" x14ac:dyDescent="0.25">
      <c r="G922" s="16"/>
      <c r="H922" s="9">
        <v>7</v>
      </c>
      <c r="I922" s="9" t="s">
        <v>9</v>
      </c>
      <c r="J922" s="17">
        <v>430</v>
      </c>
      <c r="K922" s="18">
        <v>0.9</v>
      </c>
      <c r="L922" s="19">
        <f>VLOOKUP(J922,[1]Values!$A$3:$D$462,2,FALSE)</f>
        <v>57381668</v>
      </c>
      <c r="M922" s="20">
        <v>11524907</v>
      </c>
      <c r="N922" s="20">
        <f t="shared" si="247"/>
        <v>41271084.899999999</v>
      </c>
      <c r="O922" s="19">
        <f>VLOOKUP(J922,[1]Values!$A$3:$D$462,3,FALSE)</f>
        <v>365408</v>
      </c>
      <c r="P922" s="19"/>
      <c r="Q922" s="19">
        <f t="shared" si="248"/>
        <v>328867.20000000001</v>
      </c>
      <c r="R922" s="20">
        <f t="shared" si="249"/>
        <v>41599952.100000001</v>
      </c>
      <c r="S922" s="21">
        <f>VLOOKUP(H922,[1]Rates!$A$3:$D$139,3,FALSE)</f>
        <v>1.01E-4</v>
      </c>
      <c r="T922" s="22">
        <f t="shared" si="250"/>
        <v>4201.5951621000004</v>
      </c>
      <c r="U922" s="19">
        <f>VLOOKUP(J922,[1]Values!$A$3:$D$462,4,FALSE)</f>
        <v>16334115</v>
      </c>
      <c r="V922" s="20">
        <v>11743697</v>
      </c>
      <c r="W922" s="20">
        <f t="shared" si="251"/>
        <v>4131376.2</v>
      </c>
      <c r="X922" s="23">
        <f>VLOOKUP(H922,[1]Rates!$A$3:$D$139,4,FALSE)</f>
        <v>1.08E-4</v>
      </c>
      <c r="Y922" s="90">
        <f t="shared" si="252"/>
        <v>446.18862960000001</v>
      </c>
      <c r="Z922" s="9"/>
    </row>
    <row r="923" spans="7:26" x14ac:dyDescent="0.25">
      <c r="G923" s="16"/>
      <c r="H923" s="9">
        <v>8</v>
      </c>
      <c r="I923" s="9" t="s">
        <v>23</v>
      </c>
      <c r="J923" s="17">
        <v>430</v>
      </c>
      <c r="K923" s="18">
        <v>0.9</v>
      </c>
      <c r="L923" s="19">
        <f>VLOOKUP(J923,[1]Values!$A$3:$D$462,2,FALSE)</f>
        <v>57381668</v>
      </c>
      <c r="M923" s="20">
        <v>11524907</v>
      </c>
      <c r="N923" s="20">
        <f t="shared" si="247"/>
        <v>41271084.899999999</v>
      </c>
      <c r="O923" s="19">
        <f>VLOOKUP(J923,[1]Values!$A$3:$D$462,3,FALSE)</f>
        <v>365408</v>
      </c>
      <c r="P923" s="19"/>
      <c r="Q923" s="19">
        <f t="shared" si="248"/>
        <v>328867.20000000001</v>
      </c>
      <c r="R923" s="20">
        <f t="shared" si="249"/>
        <v>41599952.100000001</v>
      </c>
      <c r="S923" s="21">
        <f>VLOOKUP(H923,[1]Rates!$A$3:$D$139,3,FALSE)</f>
        <v>1.5300000000000001E-4</v>
      </c>
      <c r="T923" s="22">
        <f t="shared" si="250"/>
        <v>6364.7926713000006</v>
      </c>
      <c r="U923" s="19">
        <f>VLOOKUP(J923,[1]Values!$A$3:$D$462,4,FALSE)</f>
        <v>16334115</v>
      </c>
      <c r="V923" s="20">
        <v>11743697</v>
      </c>
      <c r="W923" s="20">
        <f t="shared" si="251"/>
        <v>4131376.2</v>
      </c>
      <c r="X923" s="23">
        <f>VLOOKUP(H923,[1]Rates!$A$3:$D$139,4,FALSE)</f>
        <v>1.64E-4</v>
      </c>
      <c r="Y923" s="90">
        <f t="shared" si="252"/>
        <v>677.54569680000009</v>
      </c>
      <c r="Z923" s="9"/>
    </row>
    <row r="924" spans="7:26" x14ac:dyDescent="0.25">
      <c r="G924" s="16"/>
      <c r="H924" s="9">
        <v>15</v>
      </c>
      <c r="I924" s="9" t="s">
        <v>2</v>
      </c>
      <c r="J924" s="17">
        <v>430</v>
      </c>
      <c r="K924" s="18">
        <v>0.9</v>
      </c>
      <c r="L924" s="19">
        <f>VLOOKUP(J924,[1]Values!$A$3:$D$462,2,FALSE)</f>
        <v>57381668</v>
      </c>
      <c r="M924" s="20">
        <v>11524907</v>
      </c>
      <c r="N924" s="20">
        <f t="shared" si="247"/>
        <v>41271084.899999999</v>
      </c>
      <c r="O924" s="19">
        <f>VLOOKUP(J924,[1]Values!$A$3:$D$462,3,FALSE)</f>
        <v>365408</v>
      </c>
      <c r="P924" s="19"/>
      <c r="Q924" s="19">
        <f t="shared" si="248"/>
        <v>328867.20000000001</v>
      </c>
      <c r="R924" s="20">
        <f t="shared" si="249"/>
        <v>41599952.100000001</v>
      </c>
      <c r="S924" s="21">
        <f>VLOOKUP(H924,[1]Rates!$A$3:$D$139,3,FALSE)</f>
        <v>2.2599999999999999E-4</v>
      </c>
      <c r="T924" s="22">
        <f t="shared" si="250"/>
        <v>9401.5891745999998</v>
      </c>
      <c r="U924" s="19">
        <f>VLOOKUP(J924,[1]Values!$A$3:$D$462,4,FALSE)</f>
        <v>16334115</v>
      </c>
      <c r="V924" s="20">
        <v>11743697</v>
      </c>
      <c r="W924" s="20">
        <f t="shared" si="251"/>
        <v>4131376.2</v>
      </c>
      <c r="X924" s="23">
        <f>VLOOKUP(H924,[1]Rates!$A$3:$D$139,4,FALSE)</f>
        <v>2.3699999999999999E-4</v>
      </c>
      <c r="Y924" s="90">
        <f t="shared" si="252"/>
        <v>979.1361594</v>
      </c>
      <c r="Z924" s="9"/>
    </row>
    <row r="925" spans="7:26" x14ac:dyDescent="0.25">
      <c r="G925" s="16"/>
      <c r="H925" s="9">
        <v>17</v>
      </c>
      <c r="I925" s="9" t="s">
        <v>16</v>
      </c>
      <c r="J925" s="17">
        <v>430</v>
      </c>
      <c r="K925" s="18">
        <v>0.9</v>
      </c>
      <c r="L925" s="19">
        <f>VLOOKUP(J925,[1]Values!$A$3:$D$462,2,FALSE)</f>
        <v>57381668</v>
      </c>
      <c r="M925" s="20">
        <v>11524907</v>
      </c>
      <c r="N925" s="20">
        <f t="shared" si="247"/>
        <v>41271084.899999999</v>
      </c>
      <c r="O925" s="19">
        <f>VLOOKUP(J925,[1]Values!$A$3:$D$462,3,FALSE)</f>
        <v>365408</v>
      </c>
      <c r="P925" s="19"/>
      <c r="Q925" s="19">
        <f t="shared" si="248"/>
        <v>328867.20000000001</v>
      </c>
      <c r="R925" s="20">
        <f t="shared" si="249"/>
        <v>41599952.100000001</v>
      </c>
      <c r="S925" s="21">
        <f>VLOOKUP(H925,[1]Rates!$A$3:$D$139,3,FALSE)</f>
        <v>6.0700000000000001E-4</v>
      </c>
      <c r="T925" s="22">
        <f t="shared" si="250"/>
        <v>25251.1709247</v>
      </c>
      <c r="U925" s="19">
        <f>VLOOKUP(J925,[1]Values!$A$3:$D$462,4,FALSE)</f>
        <v>16334115</v>
      </c>
      <c r="V925" s="20">
        <v>11743697</v>
      </c>
      <c r="W925" s="20">
        <f t="shared" si="251"/>
        <v>4131376.2</v>
      </c>
      <c r="X925" s="23">
        <f>VLOOKUP(H925,[1]Rates!$A$3:$D$139,4,FALSE)</f>
        <v>6.4899999999999995E-4</v>
      </c>
      <c r="Y925" s="90">
        <f t="shared" si="252"/>
        <v>2681.2631538000001</v>
      </c>
      <c r="Z925" s="9"/>
    </row>
    <row r="926" spans="7:26" x14ac:dyDescent="0.25">
      <c r="G926" s="16"/>
      <c r="H926" s="9">
        <v>19</v>
      </c>
      <c r="I926" s="9" t="s">
        <v>15</v>
      </c>
      <c r="J926" s="17">
        <v>430</v>
      </c>
      <c r="K926" s="18">
        <v>0.9</v>
      </c>
      <c r="L926" s="19">
        <f>VLOOKUP(J926,[1]Values!$A$3:$D$462,2,FALSE)</f>
        <v>57381668</v>
      </c>
      <c r="M926" s="20">
        <v>11524907</v>
      </c>
      <c r="N926" s="20">
        <f t="shared" si="247"/>
        <v>41271084.899999999</v>
      </c>
      <c r="O926" s="19">
        <f>VLOOKUP(J926,[1]Values!$A$3:$D$462,3,FALSE)</f>
        <v>365408</v>
      </c>
      <c r="P926" s="19"/>
      <c r="Q926" s="19">
        <f t="shared" si="248"/>
        <v>328867.20000000001</v>
      </c>
      <c r="R926" s="20">
        <f t="shared" si="249"/>
        <v>41599952.100000001</v>
      </c>
      <c r="S926" s="21">
        <f>VLOOKUP(H926,[1]Rates!$A$3:$D$139,3,FALSE)</f>
        <v>5.8E-5</v>
      </c>
      <c r="T926" s="22">
        <f t="shared" si="250"/>
        <v>2412.7972218</v>
      </c>
      <c r="U926" s="19">
        <f>VLOOKUP(J926,[1]Values!$A$3:$D$462,4,FALSE)</f>
        <v>16334115</v>
      </c>
      <c r="V926" s="20">
        <v>11743697</v>
      </c>
      <c r="W926" s="20">
        <f t="shared" si="251"/>
        <v>4131376.2</v>
      </c>
      <c r="X926" s="23">
        <f>VLOOKUP(H926,[1]Rates!$A$3:$D$139,4,FALSE)</f>
        <v>6.2000000000000003E-5</v>
      </c>
      <c r="Y926" s="90">
        <f t="shared" si="252"/>
        <v>256.14532440000005</v>
      </c>
      <c r="Z926" s="9"/>
    </row>
    <row r="927" spans="7:26" x14ac:dyDescent="0.25">
      <c r="G927" s="16"/>
      <c r="H927" s="9">
        <v>31</v>
      </c>
      <c r="I927" s="9" t="s">
        <v>1</v>
      </c>
      <c r="J927" s="17">
        <v>430</v>
      </c>
      <c r="K927" s="18">
        <v>0.9</v>
      </c>
      <c r="L927" s="19">
        <f>VLOOKUP(J927,[1]Values!$A$3:$D$462,2,FALSE)</f>
        <v>57381668</v>
      </c>
      <c r="M927" s="20">
        <v>11524907</v>
      </c>
      <c r="N927" s="20">
        <f t="shared" si="247"/>
        <v>41271084.899999999</v>
      </c>
      <c r="O927" s="19">
        <f>VLOOKUP(J927,[1]Values!$A$3:$D$462,3,FALSE)</f>
        <v>365408</v>
      </c>
      <c r="P927" s="19"/>
      <c r="Q927" s="19">
        <f t="shared" si="248"/>
        <v>328867.20000000001</v>
      </c>
      <c r="R927" s="20">
        <f t="shared" si="249"/>
        <v>41599952.100000001</v>
      </c>
      <c r="S927" s="21">
        <f>VLOOKUP(H927,[1]Rates!$A$3:$D$139,3,FALSE)</f>
        <v>1.0759999999999999E-3</v>
      </c>
      <c r="T927" s="22">
        <f t="shared" si="250"/>
        <v>44761.548459599995</v>
      </c>
      <c r="U927" s="19">
        <f>VLOOKUP(J927,[1]Values!$A$3:$D$462,4,FALSE)</f>
        <v>16334115</v>
      </c>
      <c r="V927" s="20">
        <v>11743697</v>
      </c>
      <c r="W927" s="20">
        <f t="shared" si="251"/>
        <v>4131376.2</v>
      </c>
      <c r="X927" s="23">
        <f>VLOOKUP(H927,[1]Rates!$A$3:$D$139,4,FALSE)</f>
        <v>1.1299999999999999E-3</v>
      </c>
      <c r="Y927" s="90">
        <f t="shared" si="252"/>
        <v>4668.4551060000003</v>
      </c>
      <c r="Z927" s="9"/>
    </row>
    <row r="928" spans="7:26" x14ac:dyDescent="0.25">
      <c r="G928" s="16"/>
      <c r="H928" s="9">
        <v>38</v>
      </c>
      <c r="I928" s="9" t="s">
        <v>12</v>
      </c>
      <c r="J928" s="17">
        <v>430</v>
      </c>
      <c r="K928" s="18">
        <v>0.9</v>
      </c>
      <c r="L928" s="19">
        <f>VLOOKUP(J928,[1]Values!$A$3:$D$462,2,FALSE)</f>
        <v>57381668</v>
      </c>
      <c r="M928" s="20">
        <v>11524907</v>
      </c>
      <c r="N928" s="20">
        <f t="shared" si="247"/>
        <v>41271084.899999999</v>
      </c>
      <c r="O928" s="19">
        <f>VLOOKUP(J928,[1]Values!$A$3:$D$462,3,FALSE)</f>
        <v>365408</v>
      </c>
      <c r="P928" s="19"/>
      <c r="Q928" s="19">
        <f t="shared" si="248"/>
        <v>328867.20000000001</v>
      </c>
      <c r="R928" s="20">
        <f t="shared" si="249"/>
        <v>41599952.100000001</v>
      </c>
      <c r="S928" s="21">
        <f>VLOOKUP(H928,[1]Rates!$A$3:$D$139,3,FALSE)</f>
        <v>9.8999999999999994E-5</v>
      </c>
      <c r="T928" s="22">
        <f t="shared" si="250"/>
        <v>4118.3952578999997</v>
      </c>
      <c r="U928" s="19">
        <f>VLOOKUP(J928,[1]Values!$A$3:$D$462,4,FALSE)</f>
        <v>16334115</v>
      </c>
      <c r="V928" s="20">
        <v>11743697</v>
      </c>
      <c r="W928" s="20">
        <f t="shared" si="251"/>
        <v>4131376.2</v>
      </c>
      <c r="X928" s="23">
        <f>VLOOKUP(H928,[1]Rates!$A$3:$D$139,4,FALSE)</f>
        <v>8.6000000000000003E-5</v>
      </c>
      <c r="Y928" s="90">
        <f t="shared" si="252"/>
        <v>355.29835320000001</v>
      </c>
      <c r="Z928" s="9"/>
    </row>
    <row r="929" spans="7:26" x14ac:dyDescent="0.25">
      <c r="G929" s="16"/>
      <c r="H929" s="9">
        <v>55</v>
      </c>
      <c r="I929" s="9" t="s">
        <v>26</v>
      </c>
      <c r="J929" s="17">
        <v>430</v>
      </c>
      <c r="K929" s="18">
        <v>0.9</v>
      </c>
      <c r="L929" s="19">
        <f>VLOOKUP(J929,[1]Values!$A$3:$D$462,2,FALSE)</f>
        <v>57381668</v>
      </c>
      <c r="M929" s="20">
        <v>11524907</v>
      </c>
      <c r="N929" s="20">
        <f t="shared" si="247"/>
        <v>41271084.899999999</v>
      </c>
      <c r="O929" s="19">
        <f>VLOOKUP(J929,[1]Values!$A$3:$D$462,3,FALSE)</f>
        <v>365408</v>
      </c>
      <c r="P929" s="19"/>
      <c r="Q929" s="19">
        <f t="shared" si="248"/>
        <v>328867.20000000001</v>
      </c>
      <c r="R929" s="20">
        <f t="shared" si="249"/>
        <v>41599952.100000001</v>
      </c>
      <c r="S929" s="21">
        <f>VLOOKUP(H929,[1]Rates!$A$3:$D$139,3,FALSE)</f>
        <v>1.45E-4</v>
      </c>
      <c r="T929" s="22">
        <f t="shared" si="250"/>
        <v>6031.9930545000007</v>
      </c>
      <c r="U929" s="19">
        <f>VLOOKUP(J929,[1]Values!$A$3:$D$462,4,FALSE)</f>
        <v>16334115</v>
      </c>
      <c r="V929" s="20">
        <v>11743697</v>
      </c>
      <c r="W929" s="20">
        <f t="shared" si="251"/>
        <v>4131376.2</v>
      </c>
      <c r="X929" s="23">
        <f>VLOOKUP(H929,[1]Rates!$A$3:$D$139,4,FALSE)</f>
        <v>1.35E-4</v>
      </c>
      <c r="Y929" s="90">
        <f t="shared" si="252"/>
        <v>557.73578700000007</v>
      </c>
      <c r="Z929" s="9"/>
    </row>
    <row r="930" spans="7:26" x14ac:dyDescent="0.25">
      <c r="G930" s="16"/>
      <c r="H930" s="9">
        <v>71</v>
      </c>
      <c r="I930" s="9" t="s">
        <v>18</v>
      </c>
      <c r="J930" s="17">
        <v>430</v>
      </c>
      <c r="K930" s="18">
        <v>0</v>
      </c>
      <c r="L930" s="19">
        <f>VLOOKUP(J930,[1]Values!$A$3:$D$462,2,FALSE)</f>
        <v>57381668</v>
      </c>
      <c r="M930" s="20">
        <v>11524907</v>
      </c>
      <c r="N930" s="20">
        <f t="shared" si="247"/>
        <v>0</v>
      </c>
      <c r="O930" s="19">
        <f>VLOOKUP(J930,[1]Values!$A$3:$D$462,3,FALSE)</f>
        <v>365408</v>
      </c>
      <c r="P930" s="19"/>
      <c r="Q930" s="19">
        <f t="shared" si="248"/>
        <v>0</v>
      </c>
      <c r="R930" s="20">
        <f t="shared" si="249"/>
        <v>0</v>
      </c>
      <c r="S930" s="21">
        <f>VLOOKUP(H930,[1]Rates!$A$3:$D$139,3,FALSE)</f>
        <v>9.0000000000000002E-6</v>
      </c>
      <c r="T930" s="22">
        <f t="shared" si="250"/>
        <v>0</v>
      </c>
      <c r="U930" s="19">
        <f>VLOOKUP(J930,[1]Values!$A$3:$D$462,4,FALSE)</f>
        <v>16334115</v>
      </c>
      <c r="V930" s="20">
        <v>11743697</v>
      </c>
      <c r="W930" s="20">
        <f t="shared" si="251"/>
        <v>0</v>
      </c>
      <c r="X930" s="23">
        <f>VLOOKUP(H930,[1]Rates!$A$3:$D$139,4,FALSE)</f>
        <v>9.0000000000000002E-6</v>
      </c>
      <c r="Y930" s="90">
        <f t="shared" si="252"/>
        <v>0</v>
      </c>
      <c r="Z930" s="9"/>
    </row>
    <row r="931" spans="7:26" x14ac:dyDescent="0.25">
      <c r="G931" s="16"/>
      <c r="H931" s="9">
        <v>72</v>
      </c>
      <c r="I931" s="9" t="s">
        <v>28</v>
      </c>
      <c r="J931" s="17">
        <v>430</v>
      </c>
      <c r="K931" s="18">
        <v>0</v>
      </c>
      <c r="L931" s="19">
        <f>VLOOKUP(J931,[1]Values!$A$3:$D$462,2,FALSE)</f>
        <v>57381668</v>
      </c>
      <c r="M931" s="20">
        <v>11524907</v>
      </c>
      <c r="N931" s="20">
        <f t="shared" si="247"/>
        <v>0</v>
      </c>
      <c r="O931" s="19">
        <f>VLOOKUP(J931,[1]Values!$A$3:$D$462,3,FALSE)</f>
        <v>365408</v>
      </c>
      <c r="P931" s="19"/>
      <c r="Q931" s="19">
        <f t="shared" si="248"/>
        <v>0</v>
      </c>
      <c r="R931" s="20">
        <f t="shared" si="249"/>
        <v>0</v>
      </c>
      <c r="S931" s="21">
        <f>VLOOKUP(H931,[1]Rates!$A$3:$D$139,3,FALSE)</f>
        <v>2.5799999999999998E-4</v>
      </c>
      <c r="T931" s="22">
        <f t="shared" si="250"/>
        <v>0</v>
      </c>
      <c r="U931" s="19">
        <f>VLOOKUP(J931,[1]Values!$A$3:$D$462,4,FALSE)</f>
        <v>16334115</v>
      </c>
      <c r="V931" s="20">
        <v>11743697</v>
      </c>
      <c r="W931" s="20">
        <f t="shared" si="251"/>
        <v>0</v>
      </c>
      <c r="X931" s="23">
        <f>VLOOKUP(H931,[1]Rates!$A$3:$D$139,4,FALSE)</f>
        <v>2.7500000000000002E-4</v>
      </c>
      <c r="Y931" s="90">
        <f t="shared" si="252"/>
        <v>0</v>
      </c>
      <c r="Z931" s="9"/>
    </row>
    <row r="932" spans="7:26" x14ac:dyDescent="0.25">
      <c r="G932" s="16"/>
      <c r="H932" s="9">
        <v>104</v>
      </c>
      <c r="I932" s="9" t="s">
        <v>82</v>
      </c>
      <c r="J932" s="17">
        <v>430</v>
      </c>
      <c r="K932" s="18">
        <v>0.9</v>
      </c>
      <c r="L932" s="19">
        <f>VLOOKUP(J932,[1]Values!$A$3:$D$462,2,FALSE)</f>
        <v>57381668</v>
      </c>
      <c r="M932" s="20">
        <v>11524907</v>
      </c>
      <c r="N932" s="20">
        <f t="shared" si="247"/>
        <v>41271084.899999999</v>
      </c>
      <c r="O932" s="19">
        <f>VLOOKUP(J932,[1]Values!$A$3:$D$462,3,FALSE)</f>
        <v>365408</v>
      </c>
      <c r="P932" s="19"/>
      <c r="Q932" s="19">
        <f t="shared" si="248"/>
        <v>328867.20000000001</v>
      </c>
      <c r="R932" s="20">
        <f t="shared" si="249"/>
        <v>41599952.100000001</v>
      </c>
      <c r="S932" s="21">
        <f>VLOOKUP(H932,[1]Rates!$A$3:$D$139,3,FALSE)</f>
        <v>0</v>
      </c>
      <c r="T932" s="22">
        <f t="shared" si="250"/>
        <v>0</v>
      </c>
      <c r="U932" s="19">
        <f>VLOOKUP(J932,[1]Values!$A$3:$D$462,4,FALSE)</f>
        <v>16334115</v>
      </c>
      <c r="V932" s="20">
        <v>11743697</v>
      </c>
      <c r="W932" s="20">
        <f t="shared" si="251"/>
        <v>4131376.2</v>
      </c>
      <c r="X932" s="23">
        <f>VLOOKUP(H932,[1]Rates!$A$3:$D$139,4,FALSE)</f>
        <v>0</v>
      </c>
      <c r="Y932" s="90">
        <f t="shared" si="252"/>
        <v>0</v>
      </c>
      <c r="Z932" s="9"/>
    </row>
    <row r="933" spans="7:26" x14ac:dyDescent="0.25">
      <c r="G933" s="16"/>
      <c r="H933" s="9">
        <v>115</v>
      </c>
      <c r="I933" s="9" t="s">
        <v>103</v>
      </c>
      <c r="J933" s="17">
        <v>430</v>
      </c>
      <c r="K933" s="18">
        <v>0.9</v>
      </c>
      <c r="L933" s="19">
        <f>VLOOKUP(J933,[1]Values!$A$3:$D$462,2,FALSE)</f>
        <v>57381668</v>
      </c>
      <c r="M933" s="20">
        <v>11524907</v>
      </c>
      <c r="N933" s="20">
        <f t="shared" si="247"/>
        <v>41271084.899999999</v>
      </c>
      <c r="O933" s="19">
        <f>VLOOKUP(J933,[1]Values!$A$3:$D$462,3,FALSE)</f>
        <v>365408</v>
      </c>
      <c r="P933" s="19"/>
      <c r="Q933" s="19">
        <f t="shared" si="248"/>
        <v>328867.20000000001</v>
      </c>
      <c r="R933" s="20">
        <f t="shared" si="249"/>
        <v>41599952.100000001</v>
      </c>
      <c r="S933" s="21">
        <f>VLOOKUP(H933,[1]Rates!$A$3:$D$139,3,FALSE)</f>
        <v>0</v>
      </c>
      <c r="T933" s="22">
        <f t="shared" si="250"/>
        <v>0</v>
      </c>
      <c r="U933" s="19">
        <f>VLOOKUP(J933,[1]Values!$A$3:$D$462,4,FALSE)</f>
        <v>16334115</v>
      </c>
      <c r="V933" s="20">
        <v>11743697</v>
      </c>
      <c r="W933" s="20">
        <f t="shared" si="251"/>
        <v>4131376.2</v>
      </c>
      <c r="X933" s="23">
        <f>VLOOKUP(H933,[1]Rates!$A$3:$D$139,4,FALSE)</f>
        <v>0</v>
      </c>
      <c r="Y933" s="90">
        <f t="shared" si="252"/>
        <v>0</v>
      </c>
      <c r="Z933" s="9"/>
    </row>
    <row r="934" spans="7:26" x14ac:dyDescent="0.25">
      <c r="G934" s="16"/>
      <c r="H934" s="9">
        <v>117</v>
      </c>
      <c r="I934" s="9" t="s">
        <v>21</v>
      </c>
      <c r="J934" s="17">
        <v>430</v>
      </c>
      <c r="K934" s="18">
        <v>0.9</v>
      </c>
      <c r="L934" s="19">
        <f>VLOOKUP(J934,[1]Values!$A$3:$D$462,2,FALSE)</f>
        <v>57381668</v>
      </c>
      <c r="M934" s="20">
        <v>11524907</v>
      </c>
      <c r="N934" s="20">
        <f t="shared" si="247"/>
        <v>41271084.899999999</v>
      </c>
      <c r="O934" s="19">
        <f>VLOOKUP(J934,[1]Values!$A$3:$D$462,3,FALSE)</f>
        <v>365408</v>
      </c>
      <c r="P934" s="19"/>
      <c r="Q934" s="19">
        <f t="shared" si="248"/>
        <v>328867.20000000001</v>
      </c>
      <c r="R934" s="20">
        <f t="shared" si="249"/>
        <v>41599952.100000001</v>
      </c>
      <c r="S934" s="21">
        <f>VLOOKUP(H934,[1]Rates!$A$3:$D$139,3,FALSE)</f>
        <v>2.1900000000000001E-4</v>
      </c>
      <c r="T934" s="22">
        <f t="shared" si="250"/>
        <v>9110.3895099000001</v>
      </c>
      <c r="U934" s="19">
        <f>VLOOKUP(J934,[1]Values!$A$3:$D$462,4,FALSE)</f>
        <v>16334115</v>
      </c>
      <c r="V934" s="20">
        <v>11743697</v>
      </c>
      <c r="W934" s="20">
        <f t="shared" si="251"/>
        <v>4131376.2</v>
      </c>
      <c r="X934" s="23">
        <f>VLOOKUP(H934,[1]Rates!$A$3:$D$139,4,FALSE)</f>
        <v>2.34E-4</v>
      </c>
      <c r="Y934" s="90">
        <f t="shared" si="252"/>
        <v>966.74203080000007</v>
      </c>
      <c r="Z934" s="9"/>
    </row>
    <row r="935" spans="7:26" x14ac:dyDescent="0.25">
      <c r="G935" s="16"/>
      <c r="H935" s="9">
        <v>123</v>
      </c>
      <c r="I935" s="9" t="s">
        <v>29</v>
      </c>
      <c r="J935" s="17">
        <v>430</v>
      </c>
      <c r="K935" s="18">
        <v>0.9</v>
      </c>
      <c r="L935" s="19">
        <f>VLOOKUP(J935,[1]Values!$A$3:$D$462,2,FALSE)</f>
        <v>57381668</v>
      </c>
      <c r="M935" s="20">
        <v>11524907</v>
      </c>
      <c r="N935" s="20">
        <f t="shared" si="247"/>
        <v>41271084.899999999</v>
      </c>
      <c r="O935" s="19">
        <f>VLOOKUP(J935,[1]Values!$A$3:$D$462,3,FALSE)</f>
        <v>365408</v>
      </c>
      <c r="P935" s="19"/>
      <c r="Q935" s="19">
        <f t="shared" si="248"/>
        <v>328867.20000000001</v>
      </c>
      <c r="R935" s="20">
        <f t="shared" si="249"/>
        <v>41599952.100000001</v>
      </c>
      <c r="S935" s="21">
        <f>VLOOKUP(H935,[1]Rates!$A$3:$D$139,3,FALSE)</f>
        <v>9.7199999999999999E-4</v>
      </c>
      <c r="T935" s="22">
        <f t="shared" si="250"/>
        <v>40435.153441200004</v>
      </c>
      <c r="U935" s="19">
        <f>VLOOKUP(J935,[1]Values!$A$3:$D$462,4,FALSE)</f>
        <v>16334115</v>
      </c>
      <c r="V935" s="20">
        <v>11743697</v>
      </c>
      <c r="W935" s="20">
        <f t="shared" si="251"/>
        <v>4131376.2</v>
      </c>
      <c r="X935" s="23">
        <f>VLOOKUP(H935,[1]Rates!$A$3:$D$139,4,FALSE)</f>
        <v>1.0369999999999999E-3</v>
      </c>
      <c r="Y935" s="90">
        <f t="shared" si="252"/>
        <v>4284.2371193999998</v>
      </c>
      <c r="Z935" s="9"/>
    </row>
    <row r="936" spans="7:26" x14ac:dyDescent="0.25">
      <c r="G936" s="16"/>
      <c r="H936" s="9"/>
      <c r="I936" s="9"/>
      <c r="J936" s="17"/>
      <c r="K936" s="18"/>
      <c r="L936" s="20"/>
      <c r="M936" s="20"/>
      <c r="N936" s="20"/>
      <c r="O936" s="20"/>
      <c r="P936" s="20"/>
      <c r="Q936" s="20"/>
      <c r="R936" s="20"/>
      <c r="S936" s="23"/>
      <c r="T936" s="22"/>
      <c r="U936" s="20"/>
      <c r="V936" s="20"/>
      <c r="W936" s="20"/>
      <c r="X936" s="23"/>
      <c r="Y936" s="90"/>
      <c r="Z936" s="9"/>
    </row>
    <row r="937" spans="7:26" ht="15.75" x14ac:dyDescent="0.25">
      <c r="G937" s="91">
        <v>115</v>
      </c>
      <c r="H937" s="28" t="s">
        <v>103</v>
      </c>
      <c r="I937" s="9"/>
      <c r="J937" s="17"/>
      <c r="K937" s="18"/>
      <c r="L937" s="20"/>
      <c r="M937" s="20"/>
      <c r="N937" s="20"/>
      <c r="O937" s="20"/>
      <c r="P937" s="20"/>
      <c r="Q937" s="20"/>
      <c r="R937" s="20"/>
      <c r="S937" s="23"/>
      <c r="T937" s="22"/>
      <c r="U937" s="20"/>
      <c r="V937" s="20"/>
      <c r="W937" s="20"/>
      <c r="X937" s="23"/>
      <c r="Y937" s="90"/>
      <c r="Z937" s="9"/>
    </row>
    <row r="938" spans="7:26" x14ac:dyDescent="0.25">
      <c r="G938" s="16"/>
      <c r="H938" s="9">
        <v>1</v>
      </c>
      <c r="I938" s="9" t="s">
        <v>11</v>
      </c>
      <c r="J938" s="17">
        <v>478</v>
      </c>
      <c r="K938" s="18">
        <v>0.9</v>
      </c>
      <c r="L938" s="19">
        <f>VLOOKUP(J938,[1]Values!$A$3:$D$462,2,FALSE)</f>
        <v>309750</v>
      </c>
      <c r="M938" s="20">
        <v>0</v>
      </c>
      <c r="N938" s="20">
        <f t="shared" ref="N938:N955" si="253">(L938-M938)*K938</f>
        <v>278775</v>
      </c>
      <c r="O938" s="19">
        <f>VLOOKUP(J938,[1]Values!$A$3:$D$462,3,FALSE)</f>
        <v>39382</v>
      </c>
      <c r="P938" s="19"/>
      <c r="Q938" s="19">
        <f t="shared" ref="Q938:Q955" si="254">(O938-P938)*K938</f>
        <v>35443.800000000003</v>
      </c>
      <c r="R938" s="20">
        <f t="shared" ref="R938:R955" si="255">(L938-M938+O938-P938)*K938</f>
        <v>314218.8</v>
      </c>
      <c r="S938" s="21">
        <f>VLOOKUP(H938,[1]Rates!$A$3:$D$139,3,FALSE)</f>
        <v>1.908E-3</v>
      </c>
      <c r="T938" s="22">
        <f t="shared" ref="T938:T955" si="256">R938*S938</f>
        <v>599.52947039999992</v>
      </c>
      <c r="U938" s="19">
        <f>VLOOKUP(J938,[1]Values!$A$3:$D$462,4,FALSE)</f>
        <v>0</v>
      </c>
      <c r="V938" s="20">
        <v>0</v>
      </c>
      <c r="W938" s="20">
        <f t="shared" ref="W938:W955" si="257">(U938-V938)*K938</f>
        <v>0</v>
      </c>
      <c r="X938" s="23">
        <f>VLOOKUP(H938,[1]Rates!$A$3:$D$139,4,FALSE)</f>
        <v>2.0739999999999999E-3</v>
      </c>
      <c r="Y938" s="90">
        <f t="shared" ref="Y938:Y955" si="258">W938*X938</f>
        <v>0</v>
      </c>
      <c r="Z938" s="9"/>
    </row>
    <row r="939" spans="7:26" x14ac:dyDescent="0.25">
      <c r="G939" s="16"/>
      <c r="H939" s="9">
        <v>2</v>
      </c>
      <c r="I939" s="9" t="s">
        <v>27</v>
      </c>
      <c r="J939" s="17">
        <v>478</v>
      </c>
      <c r="K939" s="18">
        <v>0.9</v>
      </c>
      <c r="L939" s="19">
        <f>VLOOKUP(J939,[1]Values!$A$3:$D$462,2,FALSE)</f>
        <v>309750</v>
      </c>
      <c r="M939" s="20">
        <v>0</v>
      </c>
      <c r="N939" s="20">
        <f t="shared" si="253"/>
        <v>278775</v>
      </c>
      <c r="O939" s="19">
        <f>VLOOKUP(J939,[1]Values!$A$3:$D$462,3,FALSE)</f>
        <v>39382</v>
      </c>
      <c r="P939" s="19"/>
      <c r="Q939" s="19">
        <f t="shared" si="254"/>
        <v>35443.800000000003</v>
      </c>
      <c r="R939" s="20">
        <f t="shared" si="255"/>
        <v>314218.8</v>
      </c>
      <c r="S939" s="21">
        <f>VLOOKUP(H939,[1]Rates!$A$3:$D$139,3,FALSE)</f>
        <v>2.0900000000000001E-4</v>
      </c>
      <c r="T939" s="22">
        <f t="shared" si="256"/>
        <v>65.671729200000001</v>
      </c>
      <c r="U939" s="19">
        <f>VLOOKUP(J939,[1]Values!$A$3:$D$462,4,FALSE)</f>
        <v>0</v>
      </c>
      <c r="V939" s="20">
        <v>0</v>
      </c>
      <c r="W939" s="20">
        <f t="shared" si="257"/>
        <v>0</v>
      </c>
      <c r="X939" s="23">
        <f>VLOOKUP(H939,[1]Rates!$A$3:$D$139,4,FALSE)</f>
        <v>2.3000000000000001E-4</v>
      </c>
      <c r="Y939" s="90">
        <f t="shared" si="258"/>
        <v>0</v>
      </c>
      <c r="Z939" s="9"/>
    </row>
    <row r="940" spans="7:26" x14ac:dyDescent="0.25">
      <c r="G940" s="16"/>
      <c r="H940" s="9">
        <v>3</v>
      </c>
      <c r="I940" s="9" t="s">
        <v>20</v>
      </c>
      <c r="J940" s="17">
        <v>478</v>
      </c>
      <c r="K940" s="18">
        <v>0.9</v>
      </c>
      <c r="L940" s="19">
        <f>VLOOKUP(J940,[1]Values!$A$3:$D$462,2,FALSE)</f>
        <v>309750</v>
      </c>
      <c r="M940" s="20">
        <v>0</v>
      </c>
      <c r="N940" s="20">
        <f t="shared" si="253"/>
        <v>278775</v>
      </c>
      <c r="O940" s="19">
        <f>VLOOKUP(J940,[1]Values!$A$3:$D$462,3,FALSE)</f>
        <v>39382</v>
      </c>
      <c r="P940" s="19"/>
      <c r="Q940" s="19">
        <f t="shared" si="254"/>
        <v>35443.800000000003</v>
      </c>
      <c r="R940" s="20">
        <f t="shared" si="255"/>
        <v>314218.8</v>
      </c>
      <c r="S940" s="21">
        <f>VLOOKUP(H940,[1]Rates!$A$3:$D$139,3,FALSE)</f>
        <v>4.9299999999999995E-4</v>
      </c>
      <c r="T940" s="22">
        <f t="shared" si="256"/>
        <v>154.90986839999997</v>
      </c>
      <c r="U940" s="19">
        <f>VLOOKUP(J940,[1]Values!$A$3:$D$462,4,FALSE)</f>
        <v>0</v>
      </c>
      <c r="V940" s="20">
        <v>0</v>
      </c>
      <c r="W940" s="20">
        <f t="shared" si="257"/>
        <v>0</v>
      </c>
      <c r="X940" s="23">
        <f>VLOOKUP(H940,[1]Rates!$A$3:$D$139,4,FALSE)</f>
        <v>5.2599999999999999E-4</v>
      </c>
      <c r="Y940" s="90">
        <f t="shared" si="258"/>
        <v>0</v>
      </c>
      <c r="Z940" s="9"/>
    </row>
    <row r="941" spans="7:26" x14ac:dyDescent="0.25">
      <c r="G941" s="16"/>
      <c r="H941" s="9">
        <v>5</v>
      </c>
      <c r="I941" s="9" t="s">
        <v>17</v>
      </c>
      <c r="J941" s="17">
        <v>478</v>
      </c>
      <c r="K941" s="18">
        <v>0.9</v>
      </c>
      <c r="L941" s="19">
        <f>VLOOKUP(J941,[1]Values!$A$3:$D$462,2,FALSE)</f>
        <v>309750</v>
      </c>
      <c r="M941" s="20">
        <v>0</v>
      </c>
      <c r="N941" s="20">
        <f t="shared" si="253"/>
        <v>278775</v>
      </c>
      <c r="O941" s="19">
        <f>VLOOKUP(J941,[1]Values!$A$3:$D$462,3,FALSE)</f>
        <v>39382</v>
      </c>
      <c r="P941" s="19"/>
      <c r="Q941" s="19">
        <f t="shared" si="254"/>
        <v>35443.800000000003</v>
      </c>
      <c r="R941" s="20">
        <f t="shared" si="255"/>
        <v>314218.8</v>
      </c>
      <c r="S941" s="21">
        <f>VLOOKUP(H941,[1]Rates!$A$3:$D$139,3,FALSE)</f>
        <v>6.038E-3</v>
      </c>
      <c r="T941" s="22">
        <f t="shared" si="256"/>
        <v>1897.2531144</v>
      </c>
      <c r="U941" s="19">
        <f>VLOOKUP(J941,[1]Values!$A$3:$D$462,4,FALSE)</f>
        <v>0</v>
      </c>
      <c r="V941" s="20">
        <v>0</v>
      </c>
      <c r="W941" s="20">
        <f t="shared" si="257"/>
        <v>0</v>
      </c>
      <c r="X941" s="23">
        <f>VLOOKUP(H941,[1]Rates!$A$3:$D$139,4,FALSE)</f>
        <v>6.2370000000000004E-3</v>
      </c>
      <c r="Y941" s="90">
        <f t="shared" si="258"/>
        <v>0</v>
      </c>
      <c r="Z941" s="9"/>
    </row>
    <row r="942" spans="7:26" x14ac:dyDescent="0.25">
      <c r="G942" s="16"/>
      <c r="H942" s="9">
        <v>137</v>
      </c>
      <c r="I942" s="9" t="s">
        <v>140</v>
      </c>
      <c r="J942" s="17">
        <v>478</v>
      </c>
      <c r="K942" s="18">
        <v>0.9</v>
      </c>
      <c r="L942" s="19">
        <f>VLOOKUP(J942,[1]Values!$A$3:$D$462,2,FALSE)</f>
        <v>309750</v>
      </c>
      <c r="M942" s="20">
        <v>0</v>
      </c>
      <c r="N942" s="20">
        <f t="shared" si="253"/>
        <v>278775</v>
      </c>
      <c r="O942" s="19">
        <f>VLOOKUP(J942,[1]Values!$A$3:$D$462,3,FALSE)</f>
        <v>39382</v>
      </c>
      <c r="P942" s="19"/>
      <c r="Q942" s="19">
        <f t="shared" si="254"/>
        <v>35443.800000000003</v>
      </c>
      <c r="R942" s="20">
        <f t="shared" si="255"/>
        <v>314218.8</v>
      </c>
      <c r="S942" s="21">
        <f>VLOOKUP(H942,[1]Rates!$A$3:$D$139,3,FALSE)</f>
        <v>7.2000000000000002E-5</v>
      </c>
      <c r="T942" s="22">
        <f t="shared" si="256"/>
        <v>22.623753600000001</v>
      </c>
      <c r="U942" s="19">
        <f>VLOOKUP(J942,[1]Values!$A$3:$D$462,4,FALSE)</f>
        <v>0</v>
      </c>
      <c r="V942" s="20">
        <v>0</v>
      </c>
      <c r="W942" s="20">
        <f t="shared" si="257"/>
        <v>0</v>
      </c>
      <c r="X942" s="23">
        <f>VLOOKUP(H942,[1]Rates!$A$3:$D$139,4,FALSE)</f>
        <v>6.9999999999999994E-5</v>
      </c>
      <c r="Y942" s="90">
        <f t="shared" si="258"/>
        <v>0</v>
      </c>
      <c r="Z942" s="9"/>
    </row>
    <row r="943" spans="7:26" x14ac:dyDescent="0.25">
      <c r="G943" s="16"/>
      <c r="H943" s="9">
        <v>6</v>
      </c>
      <c r="I943" s="9" t="s">
        <v>70</v>
      </c>
      <c r="J943" s="17">
        <v>478</v>
      </c>
      <c r="K943" s="18">
        <v>0.9</v>
      </c>
      <c r="L943" s="19">
        <f>VLOOKUP(J943,[1]Values!$A$3:$D$462,2,FALSE)</f>
        <v>309750</v>
      </c>
      <c r="M943" s="20">
        <v>0</v>
      </c>
      <c r="N943" s="20">
        <f t="shared" si="253"/>
        <v>278775</v>
      </c>
      <c r="O943" s="19">
        <f>VLOOKUP(J943,[1]Values!$A$3:$D$462,3,FALSE)</f>
        <v>39382</v>
      </c>
      <c r="P943" s="19"/>
      <c r="Q943" s="19">
        <f t="shared" si="254"/>
        <v>35443.800000000003</v>
      </c>
      <c r="R943" s="20">
        <f t="shared" si="255"/>
        <v>314218.8</v>
      </c>
      <c r="S943" s="21">
        <f>VLOOKUP(H943,[1]Rates!$A$3:$D$139,3,FALSE)</f>
        <v>0</v>
      </c>
      <c r="T943" s="22">
        <f t="shared" si="256"/>
        <v>0</v>
      </c>
      <c r="U943" s="19">
        <f>VLOOKUP(J943,[1]Values!$A$3:$D$462,4,FALSE)</f>
        <v>0</v>
      </c>
      <c r="V943" s="20">
        <v>0</v>
      </c>
      <c r="W943" s="20">
        <f t="shared" si="257"/>
        <v>0</v>
      </c>
      <c r="X943" s="23">
        <f>VLOOKUP(H943,[1]Rates!$A$3:$D$139,4,FALSE)</f>
        <v>0</v>
      </c>
      <c r="Y943" s="90">
        <f t="shared" si="258"/>
        <v>0</v>
      </c>
      <c r="Z943" s="9"/>
    </row>
    <row r="944" spans="7:26" x14ac:dyDescent="0.25">
      <c r="G944" s="16"/>
      <c r="H944" s="9">
        <v>7</v>
      </c>
      <c r="I944" s="9" t="s">
        <v>9</v>
      </c>
      <c r="J944" s="17">
        <v>478</v>
      </c>
      <c r="K944" s="18">
        <v>0.9</v>
      </c>
      <c r="L944" s="19">
        <f>VLOOKUP(J944,[1]Values!$A$3:$D$462,2,FALSE)</f>
        <v>309750</v>
      </c>
      <c r="M944" s="20">
        <v>0</v>
      </c>
      <c r="N944" s="20">
        <f t="shared" si="253"/>
        <v>278775</v>
      </c>
      <c r="O944" s="19">
        <f>VLOOKUP(J944,[1]Values!$A$3:$D$462,3,FALSE)</f>
        <v>39382</v>
      </c>
      <c r="P944" s="19"/>
      <c r="Q944" s="19">
        <f t="shared" si="254"/>
        <v>35443.800000000003</v>
      </c>
      <c r="R944" s="20">
        <f t="shared" si="255"/>
        <v>314218.8</v>
      </c>
      <c r="S944" s="21">
        <f>VLOOKUP(H944,[1]Rates!$A$3:$D$139,3,FALSE)</f>
        <v>1.01E-4</v>
      </c>
      <c r="T944" s="22">
        <f t="shared" si="256"/>
        <v>31.736098800000001</v>
      </c>
      <c r="U944" s="19">
        <f>VLOOKUP(J944,[1]Values!$A$3:$D$462,4,FALSE)</f>
        <v>0</v>
      </c>
      <c r="V944" s="20">
        <v>0</v>
      </c>
      <c r="W944" s="20">
        <f t="shared" si="257"/>
        <v>0</v>
      </c>
      <c r="X944" s="23">
        <f>VLOOKUP(H944,[1]Rates!$A$3:$D$139,4,FALSE)</f>
        <v>1.08E-4</v>
      </c>
      <c r="Y944" s="90">
        <f t="shared" si="258"/>
        <v>0</v>
      </c>
      <c r="Z944" s="9"/>
    </row>
    <row r="945" spans="7:26" x14ac:dyDescent="0.25">
      <c r="G945" s="16"/>
      <c r="H945" s="9">
        <v>8</v>
      </c>
      <c r="I945" s="9" t="s">
        <v>23</v>
      </c>
      <c r="J945" s="17">
        <v>478</v>
      </c>
      <c r="K945" s="18">
        <v>0.9</v>
      </c>
      <c r="L945" s="19">
        <f>VLOOKUP(J945,[1]Values!$A$3:$D$462,2,FALSE)</f>
        <v>309750</v>
      </c>
      <c r="M945" s="20">
        <v>0</v>
      </c>
      <c r="N945" s="20">
        <f t="shared" si="253"/>
        <v>278775</v>
      </c>
      <c r="O945" s="19">
        <f>VLOOKUP(J945,[1]Values!$A$3:$D$462,3,FALSE)</f>
        <v>39382</v>
      </c>
      <c r="P945" s="19"/>
      <c r="Q945" s="19">
        <f t="shared" si="254"/>
        <v>35443.800000000003</v>
      </c>
      <c r="R945" s="20">
        <f t="shared" si="255"/>
        <v>314218.8</v>
      </c>
      <c r="S945" s="21">
        <f>VLOOKUP(H945,[1]Rates!$A$3:$D$139,3,FALSE)</f>
        <v>1.5300000000000001E-4</v>
      </c>
      <c r="T945" s="22">
        <f t="shared" si="256"/>
        <v>48.075476399999999</v>
      </c>
      <c r="U945" s="19">
        <f>VLOOKUP(J945,[1]Values!$A$3:$D$462,4,FALSE)</f>
        <v>0</v>
      </c>
      <c r="V945" s="20">
        <v>0</v>
      </c>
      <c r="W945" s="20">
        <f t="shared" si="257"/>
        <v>0</v>
      </c>
      <c r="X945" s="23">
        <f>VLOOKUP(H945,[1]Rates!$A$3:$D$139,4,FALSE)</f>
        <v>1.64E-4</v>
      </c>
      <c r="Y945" s="90">
        <f t="shared" si="258"/>
        <v>0</v>
      </c>
      <c r="Z945" s="9"/>
    </row>
    <row r="946" spans="7:26" x14ac:dyDescent="0.25">
      <c r="G946" s="16"/>
      <c r="H946" s="9">
        <v>17</v>
      </c>
      <c r="I946" s="9" t="s">
        <v>16</v>
      </c>
      <c r="J946" s="17">
        <v>478</v>
      </c>
      <c r="K946" s="18">
        <v>0.9</v>
      </c>
      <c r="L946" s="19">
        <f>VLOOKUP(J946,[1]Values!$A$3:$D$462,2,FALSE)</f>
        <v>309750</v>
      </c>
      <c r="M946" s="20">
        <v>0</v>
      </c>
      <c r="N946" s="20">
        <f t="shared" si="253"/>
        <v>278775</v>
      </c>
      <c r="O946" s="19">
        <f>VLOOKUP(J946,[1]Values!$A$3:$D$462,3,FALSE)</f>
        <v>39382</v>
      </c>
      <c r="P946" s="19"/>
      <c r="Q946" s="19">
        <f t="shared" si="254"/>
        <v>35443.800000000003</v>
      </c>
      <c r="R946" s="20">
        <f t="shared" si="255"/>
        <v>314218.8</v>
      </c>
      <c r="S946" s="21">
        <f>VLOOKUP(H946,[1]Rates!$A$3:$D$139,3,FALSE)</f>
        <v>6.0700000000000001E-4</v>
      </c>
      <c r="T946" s="22">
        <f t="shared" si="256"/>
        <v>190.73081160000001</v>
      </c>
      <c r="U946" s="19">
        <f>VLOOKUP(J946,[1]Values!$A$3:$D$462,4,FALSE)</f>
        <v>0</v>
      </c>
      <c r="V946" s="20">
        <v>0</v>
      </c>
      <c r="W946" s="20">
        <f t="shared" si="257"/>
        <v>0</v>
      </c>
      <c r="X946" s="23">
        <f>VLOOKUP(H946,[1]Rates!$A$3:$D$139,4,FALSE)</f>
        <v>6.4899999999999995E-4</v>
      </c>
      <c r="Y946" s="90">
        <f t="shared" si="258"/>
        <v>0</v>
      </c>
      <c r="Z946" s="9"/>
    </row>
    <row r="947" spans="7:26" x14ac:dyDescent="0.25">
      <c r="G947" s="16"/>
      <c r="H947" s="9">
        <v>31</v>
      </c>
      <c r="I947" s="9" t="s">
        <v>1</v>
      </c>
      <c r="J947" s="17">
        <v>478</v>
      </c>
      <c r="K947" s="18">
        <v>0.9</v>
      </c>
      <c r="L947" s="19">
        <f>VLOOKUP(J947,[1]Values!$A$3:$D$462,2,FALSE)</f>
        <v>309750</v>
      </c>
      <c r="M947" s="20">
        <v>0</v>
      </c>
      <c r="N947" s="20">
        <f t="shared" si="253"/>
        <v>278775</v>
      </c>
      <c r="O947" s="19">
        <f>VLOOKUP(J947,[1]Values!$A$3:$D$462,3,FALSE)</f>
        <v>39382</v>
      </c>
      <c r="P947" s="19"/>
      <c r="Q947" s="19">
        <f t="shared" si="254"/>
        <v>35443.800000000003</v>
      </c>
      <c r="R947" s="20">
        <f t="shared" si="255"/>
        <v>314218.8</v>
      </c>
      <c r="S947" s="21">
        <f>VLOOKUP(H947,[1]Rates!$A$3:$D$139,3,FALSE)</f>
        <v>1.0759999999999999E-3</v>
      </c>
      <c r="T947" s="22">
        <f t="shared" si="256"/>
        <v>338.09942879999994</v>
      </c>
      <c r="U947" s="19">
        <f>VLOOKUP(J947,[1]Values!$A$3:$D$462,4,FALSE)</f>
        <v>0</v>
      </c>
      <c r="V947" s="20">
        <v>0</v>
      </c>
      <c r="W947" s="20">
        <f t="shared" si="257"/>
        <v>0</v>
      </c>
      <c r="X947" s="23">
        <f>VLOOKUP(H947,[1]Rates!$A$3:$D$139,4,FALSE)</f>
        <v>1.1299999999999999E-3</v>
      </c>
      <c r="Y947" s="90">
        <f t="shared" si="258"/>
        <v>0</v>
      </c>
      <c r="Z947" s="9"/>
    </row>
    <row r="948" spans="7:26" x14ac:dyDescent="0.25">
      <c r="G948" s="16"/>
      <c r="H948" s="9">
        <v>38</v>
      </c>
      <c r="I948" s="9" t="s">
        <v>12</v>
      </c>
      <c r="J948" s="17">
        <v>478</v>
      </c>
      <c r="K948" s="18">
        <v>0.9</v>
      </c>
      <c r="L948" s="19">
        <f>VLOOKUP(J948,[1]Values!$A$3:$D$462,2,FALSE)</f>
        <v>309750</v>
      </c>
      <c r="M948" s="20">
        <v>0</v>
      </c>
      <c r="N948" s="20">
        <f t="shared" si="253"/>
        <v>278775</v>
      </c>
      <c r="O948" s="19">
        <f>VLOOKUP(J948,[1]Values!$A$3:$D$462,3,FALSE)</f>
        <v>39382</v>
      </c>
      <c r="P948" s="19"/>
      <c r="Q948" s="19">
        <f t="shared" si="254"/>
        <v>35443.800000000003</v>
      </c>
      <c r="R948" s="20">
        <f t="shared" si="255"/>
        <v>314218.8</v>
      </c>
      <c r="S948" s="21">
        <f>VLOOKUP(H948,[1]Rates!$A$3:$D$139,3,FALSE)</f>
        <v>9.8999999999999994E-5</v>
      </c>
      <c r="T948" s="22">
        <f t="shared" si="256"/>
        <v>31.107661199999995</v>
      </c>
      <c r="U948" s="19">
        <f>VLOOKUP(J948,[1]Values!$A$3:$D$462,4,FALSE)</f>
        <v>0</v>
      </c>
      <c r="V948" s="20">
        <v>0</v>
      </c>
      <c r="W948" s="20">
        <f t="shared" si="257"/>
        <v>0</v>
      </c>
      <c r="X948" s="23">
        <f>VLOOKUP(H948,[1]Rates!$A$3:$D$139,4,FALSE)</f>
        <v>8.6000000000000003E-5</v>
      </c>
      <c r="Y948" s="90">
        <f t="shared" si="258"/>
        <v>0</v>
      </c>
      <c r="Z948" s="9"/>
    </row>
    <row r="949" spans="7:26" x14ac:dyDescent="0.25">
      <c r="G949" s="16"/>
      <c r="H949" s="9">
        <v>55</v>
      </c>
      <c r="I949" s="9" t="s">
        <v>26</v>
      </c>
      <c r="J949" s="17">
        <v>478</v>
      </c>
      <c r="K949" s="18">
        <v>0.9</v>
      </c>
      <c r="L949" s="19">
        <f>VLOOKUP(J949,[1]Values!$A$3:$D$462,2,FALSE)</f>
        <v>309750</v>
      </c>
      <c r="M949" s="20">
        <v>0</v>
      </c>
      <c r="N949" s="20">
        <f t="shared" si="253"/>
        <v>278775</v>
      </c>
      <c r="O949" s="19">
        <f>VLOOKUP(J949,[1]Values!$A$3:$D$462,3,FALSE)</f>
        <v>39382</v>
      </c>
      <c r="P949" s="19"/>
      <c r="Q949" s="19">
        <f t="shared" si="254"/>
        <v>35443.800000000003</v>
      </c>
      <c r="R949" s="20">
        <f t="shared" si="255"/>
        <v>314218.8</v>
      </c>
      <c r="S949" s="21">
        <f>VLOOKUP(H949,[1]Rates!$A$3:$D$139,3,FALSE)</f>
        <v>1.45E-4</v>
      </c>
      <c r="T949" s="22">
        <f t="shared" si="256"/>
        <v>45.561726</v>
      </c>
      <c r="U949" s="19">
        <f>VLOOKUP(J949,[1]Values!$A$3:$D$462,4,FALSE)</f>
        <v>0</v>
      </c>
      <c r="V949" s="20">
        <v>0</v>
      </c>
      <c r="W949" s="20">
        <f t="shared" si="257"/>
        <v>0</v>
      </c>
      <c r="X949" s="23">
        <f>VLOOKUP(H949,[1]Rates!$A$3:$D$139,4,FALSE)</f>
        <v>1.35E-4</v>
      </c>
      <c r="Y949" s="90">
        <f t="shared" si="258"/>
        <v>0</v>
      </c>
      <c r="Z949" s="9"/>
    </row>
    <row r="950" spans="7:26" x14ac:dyDescent="0.25">
      <c r="G950" s="16"/>
      <c r="H950" s="9">
        <v>71</v>
      </c>
      <c r="I950" s="9" t="s">
        <v>18</v>
      </c>
      <c r="J950" s="17">
        <v>478</v>
      </c>
      <c r="K950" s="18">
        <v>0</v>
      </c>
      <c r="L950" s="19">
        <f>VLOOKUP(J950,[1]Values!$A$3:$D$462,2,FALSE)</f>
        <v>309750</v>
      </c>
      <c r="M950" s="20">
        <v>0</v>
      </c>
      <c r="N950" s="20">
        <f t="shared" si="253"/>
        <v>0</v>
      </c>
      <c r="O950" s="19">
        <f>VLOOKUP(J950,[1]Values!$A$3:$D$462,3,FALSE)</f>
        <v>39382</v>
      </c>
      <c r="P950" s="19"/>
      <c r="Q950" s="19">
        <f t="shared" si="254"/>
        <v>0</v>
      </c>
      <c r="R950" s="20">
        <f t="shared" si="255"/>
        <v>0</v>
      </c>
      <c r="S950" s="21">
        <f>VLOOKUP(H950,[1]Rates!$A$3:$D$139,3,FALSE)</f>
        <v>9.0000000000000002E-6</v>
      </c>
      <c r="T950" s="22">
        <f t="shared" si="256"/>
        <v>0</v>
      </c>
      <c r="U950" s="19">
        <f>VLOOKUP(J950,[1]Values!$A$3:$D$462,4,FALSE)</f>
        <v>0</v>
      </c>
      <c r="V950" s="20">
        <v>0</v>
      </c>
      <c r="W950" s="20">
        <f t="shared" si="257"/>
        <v>0</v>
      </c>
      <c r="X950" s="23">
        <f>VLOOKUP(H950,[1]Rates!$A$3:$D$139,4,FALSE)</f>
        <v>9.0000000000000002E-6</v>
      </c>
      <c r="Y950" s="90">
        <f t="shared" si="258"/>
        <v>0</v>
      </c>
      <c r="Z950" s="9"/>
    </row>
    <row r="951" spans="7:26" x14ac:dyDescent="0.25">
      <c r="G951" s="16"/>
      <c r="H951" s="9">
        <v>72</v>
      </c>
      <c r="I951" s="9" t="s">
        <v>28</v>
      </c>
      <c r="J951" s="17">
        <v>478</v>
      </c>
      <c r="K951" s="18">
        <v>0</v>
      </c>
      <c r="L951" s="19">
        <f>VLOOKUP(J951,[1]Values!$A$3:$D$462,2,FALSE)</f>
        <v>309750</v>
      </c>
      <c r="M951" s="20">
        <v>0</v>
      </c>
      <c r="N951" s="20">
        <f t="shared" si="253"/>
        <v>0</v>
      </c>
      <c r="O951" s="19">
        <f>VLOOKUP(J951,[1]Values!$A$3:$D$462,3,FALSE)</f>
        <v>39382</v>
      </c>
      <c r="P951" s="19"/>
      <c r="Q951" s="19">
        <f t="shared" si="254"/>
        <v>0</v>
      </c>
      <c r="R951" s="20">
        <f t="shared" si="255"/>
        <v>0</v>
      </c>
      <c r="S951" s="21">
        <f>VLOOKUP(H951,[1]Rates!$A$3:$D$139,3,FALSE)</f>
        <v>2.5799999999999998E-4</v>
      </c>
      <c r="T951" s="22">
        <f t="shared" si="256"/>
        <v>0</v>
      </c>
      <c r="U951" s="19">
        <f>VLOOKUP(J951,[1]Values!$A$3:$D$462,4,FALSE)</f>
        <v>0</v>
      </c>
      <c r="V951" s="20">
        <v>0</v>
      </c>
      <c r="W951" s="20">
        <f t="shared" si="257"/>
        <v>0</v>
      </c>
      <c r="X951" s="23">
        <f>VLOOKUP(H951,[1]Rates!$A$3:$D$139,4,FALSE)</f>
        <v>2.7500000000000002E-4</v>
      </c>
      <c r="Y951" s="90">
        <f t="shared" si="258"/>
        <v>0</v>
      </c>
      <c r="Z951" s="9"/>
    </row>
    <row r="952" spans="7:26" x14ac:dyDescent="0.25">
      <c r="G952" s="16"/>
      <c r="H952" s="9">
        <v>104</v>
      </c>
      <c r="I952" s="9" t="s">
        <v>82</v>
      </c>
      <c r="J952" s="17">
        <v>478</v>
      </c>
      <c r="K952" s="18">
        <v>0.9</v>
      </c>
      <c r="L952" s="19">
        <f>VLOOKUP(J952,[1]Values!$A$3:$D$462,2,FALSE)</f>
        <v>309750</v>
      </c>
      <c r="M952" s="20">
        <v>0</v>
      </c>
      <c r="N952" s="20">
        <f t="shared" si="253"/>
        <v>278775</v>
      </c>
      <c r="O952" s="19">
        <f>VLOOKUP(J952,[1]Values!$A$3:$D$462,3,FALSE)</f>
        <v>39382</v>
      </c>
      <c r="P952" s="19"/>
      <c r="Q952" s="19">
        <f t="shared" si="254"/>
        <v>35443.800000000003</v>
      </c>
      <c r="R952" s="20">
        <f t="shared" si="255"/>
        <v>314218.8</v>
      </c>
      <c r="S952" s="21">
        <f>VLOOKUP(H952,[1]Rates!$A$3:$D$139,3,FALSE)</f>
        <v>0</v>
      </c>
      <c r="T952" s="22">
        <f t="shared" si="256"/>
        <v>0</v>
      </c>
      <c r="U952" s="19">
        <f>VLOOKUP(J952,[1]Values!$A$3:$D$462,4,FALSE)</f>
        <v>0</v>
      </c>
      <c r="V952" s="20">
        <v>0</v>
      </c>
      <c r="W952" s="20">
        <f t="shared" si="257"/>
        <v>0</v>
      </c>
      <c r="X952" s="23">
        <f>VLOOKUP(H952,[1]Rates!$A$3:$D$139,4,FALSE)</f>
        <v>0</v>
      </c>
      <c r="Y952" s="90">
        <f t="shared" si="258"/>
        <v>0</v>
      </c>
      <c r="Z952" s="9"/>
    </row>
    <row r="953" spans="7:26" x14ac:dyDescent="0.25">
      <c r="G953" s="16"/>
      <c r="H953" s="9">
        <v>115</v>
      </c>
      <c r="I953" s="9" t="s">
        <v>103</v>
      </c>
      <c r="J953" s="17">
        <v>478</v>
      </c>
      <c r="K953" s="18">
        <v>0.9</v>
      </c>
      <c r="L953" s="19">
        <f>VLOOKUP(J953,[1]Values!$A$3:$D$462,2,FALSE)</f>
        <v>309750</v>
      </c>
      <c r="M953" s="20">
        <v>0</v>
      </c>
      <c r="N953" s="20">
        <f t="shared" si="253"/>
        <v>278775</v>
      </c>
      <c r="O953" s="19">
        <f>VLOOKUP(J953,[1]Values!$A$3:$D$462,3,FALSE)</f>
        <v>39382</v>
      </c>
      <c r="P953" s="19"/>
      <c r="Q953" s="19">
        <f t="shared" si="254"/>
        <v>35443.800000000003</v>
      </c>
      <c r="R953" s="20">
        <f t="shared" si="255"/>
        <v>314218.8</v>
      </c>
      <c r="S953" s="21">
        <f>VLOOKUP(H953,[1]Rates!$A$3:$D$139,3,FALSE)</f>
        <v>0</v>
      </c>
      <c r="T953" s="22">
        <f t="shared" si="256"/>
        <v>0</v>
      </c>
      <c r="U953" s="19">
        <f>VLOOKUP(J953,[1]Values!$A$3:$D$462,4,FALSE)</f>
        <v>0</v>
      </c>
      <c r="V953" s="20">
        <v>0</v>
      </c>
      <c r="W953" s="20">
        <f t="shared" si="257"/>
        <v>0</v>
      </c>
      <c r="X953" s="23">
        <f>VLOOKUP(H953,[1]Rates!$A$3:$D$139,4,FALSE)</f>
        <v>0</v>
      </c>
      <c r="Y953" s="90">
        <f t="shared" si="258"/>
        <v>0</v>
      </c>
      <c r="Z953" s="9"/>
    </row>
    <row r="954" spans="7:26" x14ac:dyDescent="0.25">
      <c r="G954" s="16"/>
      <c r="H954" s="9">
        <v>117</v>
      </c>
      <c r="I954" s="9" t="s">
        <v>21</v>
      </c>
      <c r="J954" s="17">
        <v>478</v>
      </c>
      <c r="K954" s="18">
        <v>0.9</v>
      </c>
      <c r="L954" s="19">
        <f>VLOOKUP(J954,[1]Values!$A$3:$D$462,2,FALSE)</f>
        <v>309750</v>
      </c>
      <c r="M954" s="20">
        <v>0</v>
      </c>
      <c r="N954" s="20">
        <f t="shared" si="253"/>
        <v>278775</v>
      </c>
      <c r="O954" s="19">
        <f>VLOOKUP(J954,[1]Values!$A$3:$D$462,3,FALSE)</f>
        <v>39382</v>
      </c>
      <c r="P954" s="19"/>
      <c r="Q954" s="19">
        <f t="shared" si="254"/>
        <v>35443.800000000003</v>
      </c>
      <c r="R954" s="20">
        <f t="shared" si="255"/>
        <v>314218.8</v>
      </c>
      <c r="S954" s="21">
        <f>VLOOKUP(H954,[1]Rates!$A$3:$D$139,3,FALSE)</f>
        <v>2.1900000000000001E-4</v>
      </c>
      <c r="T954" s="22">
        <f t="shared" si="256"/>
        <v>68.813917200000006</v>
      </c>
      <c r="U954" s="19">
        <f>VLOOKUP(J954,[1]Values!$A$3:$D$462,4,FALSE)</f>
        <v>0</v>
      </c>
      <c r="V954" s="20">
        <v>0</v>
      </c>
      <c r="W954" s="20">
        <f t="shared" si="257"/>
        <v>0</v>
      </c>
      <c r="X954" s="23">
        <f>VLOOKUP(H954,[1]Rates!$A$3:$D$139,4,FALSE)</f>
        <v>2.34E-4</v>
      </c>
      <c r="Y954" s="90">
        <f t="shared" si="258"/>
        <v>0</v>
      </c>
      <c r="Z954" s="9"/>
    </row>
    <row r="955" spans="7:26" x14ac:dyDescent="0.25">
      <c r="G955" s="16"/>
      <c r="H955" s="9">
        <v>123</v>
      </c>
      <c r="I955" s="9" t="s">
        <v>29</v>
      </c>
      <c r="J955" s="17">
        <v>478</v>
      </c>
      <c r="K955" s="18">
        <v>0.9</v>
      </c>
      <c r="L955" s="19">
        <f>VLOOKUP(J955,[1]Values!$A$3:$D$462,2,FALSE)</f>
        <v>309750</v>
      </c>
      <c r="M955" s="20">
        <v>0</v>
      </c>
      <c r="N955" s="20">
        <f t="shared" si="253"/>
        <v>278775</v>
      </c>
      <c r="O955" s="19">
        <f>VLOOKUP(J955,[1]Values!$A$3:$D$462,3,FALSE)</f>
        <v>39382</v>
      </c>
      <c r="P955" s="19"/>
      <c r="Q955" s="19">
        <f t="shared" si="254"/>
        <v>35443.800000000003</v>
      </c>
      <c r="R955" s="20">
        <f t="shared" si="255"/>
        <v>314218.8</v>
      </c>
      <c r="S955" s="21">
        <f>VLOOKUP(H955,[1]Rates!$A$3:$D$139,3,FALSE)</f>
        <v>9.7199999999999999E-4</v>
      </c>
      <c r="T955" s="22">
        <f t="shared" si="256"/>
        <v>305.42067359999999</v>
      </c>
      <c r="U955" s="19">
        <f>VLOOKUP(J955,[1]Values!$A$3:$D$462,4,FALSE)</f>
        <v>0</v>
      </c>
      <c r="V955" s="20">
        <v>0</v>
      </c>
      <c r="W955" s="20">
        <f t="shared" si="257"/>
        <v>0</v>
      </c>
      <c r="X955" s="23">
        <f>VLOOKUP(H955,[1]Rates!$A$3:$D$139,4,FALSE)</f>
        <v>1.0369999999999999E-3</v>
      </c>
      <c r="Y955" s="90">
        <f t="shared" si="258"/>
        <v>0</v>
      </c>
      <c r="Z955" s="9"/>
    </row>
    <row r="956" spans="7:26" x14ac:dyDescent="0.25">
      <c r="G956" s="16"/>
      <c r="H956" s="9"/>
      <c r="I956" s="9"/>
      <c r="J956" s="17"/>
      <c r="K956" s="18"/>
      <c r="L956" s="20"/>
      <c r="M956" s="20"/>
      <c r="N956" s="20"/>
      <c r="O956" s="20"/>
      <c r="P956" s="20"/>
      <c r="Q956" s="20"/>
      <c r="R956" s="20"/>
      <c r="S956" s="23"/>
      <c r="T956" s="22"/>
      <c r="U956" s="20"/>
      <c r="V956" s="20"/>
      <c r="W956" s="20"/>
      <c r="X956" s="23"/>
      <c r="Y956" s="90"/>
      <c r="Z956" s="9"/>
    </row>
    <row r="957" spans="7:26" ht="15.75" x14ac:dyDescent="0.25">
      <c r="G957" s="91">
        <v>115</v>
      </c>
      <c r="H957" s="28" t="s">
        <v>103</v>
      </c>
      <c r="I957" s="9"/>
      <c r="J957" s="17"/>
      <c r="K957" s="18"/>
      <c r="L957" s="20"/>
      <c r="M957" s="20"/>
      <c r="N957" s="20"/>
      <c r="O957" s="20"/>
      <c r="P957" s="20"/>
      <c r="Q957" s="20"/>
      <c r="R957" s="20"/>
      <c r="S957" s="23"/>
      <c r="T957" s="22"/>
      <c r="U957" s="20"/>
      <c r="V957" s="20"/>
      <c r="W957" s="20"/>
      <c r="X957" s="23"/>
      <c r="Y957" s="90"/>
      <c r="Z957" s="9"/>
    </row>
    <row r="958" spans="7:26" x14ac:dyDescent="0.25">
      <c r="G958" s="16"/>
      <c r="H958" s="9">
        <v>1</v>
      </c>
      <c r="I958" s="9" t="s">
        <v>11</v>
      </c>
      <c r="J958" s="17">
        <v>959</v>
      </c>
      <c r="K958" s="18">
        <v>0.9</v>
      </c>
      <c r="L958" s="19">
        <f>VLOOKUP(J958,[1]Values!$A$3:$D$462,2,FALSE)</f>
        <v>0</v>
      </c>
      <c r="M958" s="20"/>
      <c r="N958" s="20">
        <f t="shared" ref="N958" si="259">(L958-M958)*K958</f>
        <v>0</v>
      </c>
      <c r="O958" s="19">
        <f>VLOOKUP(J958,[1]Values!$A$3:$D$462,3,FALSE)</f>
        <v>0</v>
      </c>
      <c r="P958" s="19"/>
      <c r="Q958" s="19">
        <f t="shared" ref="Q958" si="260">(O958-P958)*K958</f>
        <v>0</v>
      </c>
      <c r="R958" s="20">
        <f t="shared" ref="R958" si="261">(L958-M958+O958-P958)*K958</f>
        <v>0</v>
      </c>
      <c r="S958" s="21">
        <f>VLOOKUP(H958,[1]Rates!$A$3:$D$139,3,FALSE)</f>
        <v>1.908E-3</v>
      </c>
      <c r="T958" s="22">
        <f t="shared" ref="T958" si="262">R958*S958</f>
        <v>0</v>
      </c>
      <c r="U958" s="19">
        <f>VLOOKUP(J958,[1]Values!$A$3:$D$462,4,FALSE)</f>
        <v>0</v>
      </c>
      <c r="V958" s="20"/>
      <c r="W958" s="20">
        <f t="shared" ref="W958" si="263">(U958-V958)*K958</f>
        <v>0</v>
      </c>
      <c r="X958" s="23">
        <f>VLOOKUP(H958,[1]Rates!$A$3:$D$139,4,FALSE)</f>
        <v>2.0739999999999999E-3</v>
      </c>
      <c r="Y958" s="90">
        <f t="shared" ref="Y958" si="264">W958*X958</f>
        <v>0</v>
      </c>
      <c r="Z958" s="9"/>
    </row>
    <row r="959" spans="7:26" x14ac:dyDescent="0.25">
      <c r="G959" s="16"/>
      <c r="H959" s="9"/>
      <c r="I959" s="9"/>
      <c r="J959" s="17"/>
      <c r="K959" s="18"/>
      <c r="L959" s="20"/>
      <c r="M959" s="20"/>
      <c r="N959" s="20"/>
      <c r="O959" s="20"/>
      <c r="P959" s="20"/>
      <c r="Q959" s="20"/>
      <c r="R959" s="20"/>
      <c r="S959" s="23"/>
      <c r="T959" s="22"/>
      <c r="U959" s="20"/>
      <c r="V959" s="20"/>
      <c r="W959" s="20"/>
      <c r="X959" s="23"/>
      <c r="Y959" s="90"/>
      <c r="Z959" s="9"/>
    </row>
    <row r="960" spans="7:26" ht="15.75" x14ac:dyDescent="0.25">
      <c r="G960" s="91">
        <v>115</v>
      </c>
      <c r="H960" s="28" t="s">
        <v>103</v>
      </c>
      <c r="I960" s="9"/>
      <c r="J960" s="17"/>
      <c r="K960" s="18"/>
      <c r="L960" s="20"/>
      <c r="M960" s="20"/>
      <c r="N960" s="20"/>
      <c r="O960" s="20"/>
      <c r="P960" s="20"/>
      <c r="Q960" s="20"/>
      <c r="R960" s="20"/>
      <c r="S960" s="23"/>
      <c r="T960" s="22"/>
      <c r="U960" s="20"/>
      <c r="V960" s="20"/>
      <c r="W960" s="20"/>
      <c r="X960" s="23"/>
      <c r="Y960" s="90"/>
      <c r="Z960" s="9"/>
    </row>
    <row r="961" spans="7:26" x14ac:dyDescent="0.25">
      <c r="G961" s="16"/>
      <c r="H961" s="9">
        <v>1</v>
      </c>
      <c r="I961" s="9" t="s">
        <v>11</v>
      </c>
      <c r="J961" s="17">
        <v>960</v>
      </c>
      <c r="K961" s="18">
        <v>0.9</v>
      </c>
      <c r="L961" s="19">
        <f>VLOOKUP(J961,[1]Values!$A$3:$D$462,2,FALSE)</f>
        <v>0</v>
      </c>
      <c r="M961" s="20"/>
      <c r="N961" s="20">
        <f t="shared" ref="N961:N979" si="265">(L961-M961)*K961</f>
        <v>0</v>
      </c>
      <c r="O961" s="19">
        <f>VLOOKUP(J961,[1]Values!$A$3:$D$462,3,FALSE)</f>
        <v>93610</v>
      </c>
      <c r="P961" s="19"/>
      <c r="Q961" s="19">
        <f t="shared" ref="Q961:Q979" si="266">(O961-P961)*K961</f>
        <v>84249</v>
      </c>
      <c r="R961" s="20">
        <f t="shared" ref="R961:R979" si="267">(L961-M961+O961-P961)*K961</f>
        <v>84249</v>
      </c>
      <c r="S961" s="21">
        <f>VLOOKUP(H961,[1]Rates!$A$3:$D$139,3,FALSE)</f>
        <v>1.908E-3</v>
      </c>
      <c r="T961" s="22">
        <f t="shared" ref="T961:T979" si="268">R961*S961</f>
        <v>160.74709200000001</v>
      </c>
      <c r="U961" s="19">
        <f>VLOOKUP(J961,[1]Values!$A$3:$D$462,4,FALSE)</f>
        <v>0</v>
      </c>
      <c r="V961" s="20"/>
      <c r="W961" s="20">
        <f t="shared" ref="W961:W979" si="269">(U961-V961)*K961</f>
        <v>0</v>
      </c>
      <c r="X961" s="23">
        <f>VLOOKUP(H961,[1]Rates!$A$3:$D$139,4,FALSE)</f>
        <v>2.0739999999999999E-3</v>
      </c>
      <c r="Y961" s="90">
        <f t="shared" ref="Y961:Y979" si="270">W961*X961</f>
        <v>0</v>
      </c>
      <c r="Z961" s="9"/>
    </row>
    <row r="962" spans="7:26" x14ac:dyDescent="0.25">
      <c r="G962" s="16"/>
      <c r="H962" s="9">
        <v>2</v>
      </c>
      <c r="I962" s="9" t="s">
        <v>27</v>
      </c>
      <c r="J962" s="17">
        <v>960</v>
      </c>
      <c r="K962" s="18">
        <v>0.9</v>
      </c>
      <c r="L962" s="19">
        <f>VLOOKUP(J962,[1]Values!$A$3:$D$462,2,FALSE)</f>
        <v>0</v>
      </c>
      <c r="M962" s="20"/>
      <c r="N962" s="20">
        <f t="shared" si="265"/>
        <v>0</v>
      </c>
      <c r="O962" s="19">
        <f>VLOOKUP(J962,[1]Values!$A$3:$D$462,3,FALSE)</f>
        <v>93610</v>
      </c>
      <c r="P962" s="19"/>
      <c r="Q962" s="19">
        <f t="shared" si="266"/>
        <v>84249</v>
      </c>
      <c r="R962" s="20">
        <f t="shared" si="267"/>
        <v>84249</v>
      </c>
      <c r="S962" s="21">
        <f>VLOOKUP(H962,[1]Rates!$A$3:$D$139,3,FALSE)</f>
        <v>2.0900000000000001E-4</v>
      </c>
      <c r="T962" s="22">
        <f t="shared" si="268"/>
        <v>17.608041</v>
      </c>
      <c r="U962" s="19">
        <f>VLOOKUP(J962,[1]Values!$A$3:$D$462,4,FALSE)</f>
        <v>0</v>
      </c>
      <c r="V962" s="20"/>
      <c r="W962" s="20">
        <f t="shared" si="269"/>
        <v>0</v>
      </c>
      <c r="X962" s="23">
        <f>VLOOKUP(H962,[1]Rates!$A$3:$D$139,4,FALSE)</f>
        <v>2.3000000000000001E-4</v>
      </c>
      <c r="Y962" s="90">
        <f t="shared" si="270"/>
        <v>0</v>
      </c>
      <c r="Z962" s="9"/>
    </row>
    <row r="963" spans="7:26" x14ac:dyDescent="0.25">
      <c r="G963" s="16"/>
      <c r="H963" s="9">
        <v>3</v>
      </c>
      <c r="I963" s="9" t="s">
        <v>20</v>
      </c>
      <c r="J963" s="17">
        <v>960</v>
      </c>
      <c r="K963" s="18">
        <v>0.9</v>
      </c>
      <c r="L963" s="19">
        <f>VLOOKUP(J963,[1]Values!$A$3:$D$462,2,FALSE)</f>
        <v>0</v>
      </c>
      <c r="M963" s="20"/>
      <c r="N963" s="20">
        <f t="shared" si="265"/>
        <v>0</v>
      </c>
      <c r="O963" s="19">
        <f>VLOOKUP(J963,[1]Values!$A$3:$D$462,3,FALSE)</f>
        <v>93610</v>
      </c>
      <c r="P963" s="19"/>
      <c r="Q963" s="19">
        <f t="shared" si="266"/>
        <v>84249</v>
      </c>
      <c r="R963" s="20">
        <f t="shared" si="267"/>
        <v>84249</v>
      </c>
      <c r="S963" s="21">
        <f>VLOOKUP(H963,[1]Rates!$A$3:$D$139,3,FALSE)</f>
        <v>4.9299999999999995E-4</v>
      </c>
      <c r="T963" s="22">
        <f t="shared" si="268"/>
        <v>41.534756999999999</v>
      </c>
      <c r="U963" s="19">
        <f>VLOOKUP(J963,[1]Values!$A$3:$D$462,4,FALSE)</f>
        <v>0</v>
      </c>
      <c r="V963" s="20"/>
      <c r="W963" s="20">
        <f t="shared" si="269"/>
        <v>0</v>
      </c>
      <c r="X963" s="23">
        <f>VLOOKUP(H963,[1]Rates!$A$3:$D$139,4,FALSE)</f>
        <v>5.2599999999999999E-4</v>
      </c>
      <c r="Y963" s="90">
        <f t="shared" si="270"/>
        <v>0</v>
      </c>
      <c r="Z963" s="9"/>
    </row>
    <row r="964" spans="7:26" x14ac:dyDescent="0.25">
      <c r="G964" s="16"/>
      <c r="H964" s="9">
        <v>5</v>
      </c>
      <c r="I964" s="9" t="s">
        <v>17</v>
      </c>
      <c r="J964" s="17">
        <v>960</v>
      </c>
      <c r="K964" s="18">
        <v>0.9</v>
      </c>
      <c r="L964" s="19">
        <f>VLOOKUP(J964,[1]Values!$A$3:$D$462,2,FALSE)</f>
        <v>0</v>
      </c>
      <c r="M964" s="20"/>
      <c r="N964" s="20">
        <f t="shared" si="265"/>
        <v>0</v>
      </c>
      <c r="O964" s="19">
        <f>VLOOKUP(J964,[1]Values!$A$3:$D$462,3,FALSE)</f>
        <v>93610</v>
      </c>
      <c r="P964" s="19"/>
      <c r="Q964" s="19">
        <f t="shared" si="266"/>
        <v>84249</v>
      </c>
      <c r="R964" s="20">
        <f t="shared" si="267"/>
        <v>84249</v>
      </c>
      <c r="S964" s="21">
        <f>VLOOKUP(H964,[1]Rates!$A$3:$D$139,3,FALSE)</f>
        <v>6.038E-3</v>
      </c>
      <c r="T964" s="22">
        <f t="shared" si="268"/>
        <v>508.69546200000002</v>
      </c>
      <c r="U964" s="19">
        <f>VLOOKUP(J964,[1]Values!$A$3:$D$462,4,FALSE)</f>
        <v>0</v>
      </c>
      <c r="V964" s="20"/>
      <c r="W964" s="20">
        <f t="shared" si="269"/>
        <v>0</v>
      </c>
      <c r="X964" s="23">
        <f>VLOOKUP(H964,[1]Rates!$A$3:$D$139,4,FALSE)</f>
        <v>6.2370000000000004E-3</v>
      </c>
      <c r="Y964" s="90">
        <f t="shared" si="270"/>
        <v>0</v>
      </c>
      <c r="Z964" s="9"/>
    </row>
    <row r="965" spans="7:26" x14ac:dyDescent="0.25">
      <c r="G965" s="16"/>
      <c r="H965" s="9">
        <v>137</v>
      </c>
      <c r="I965" s="9" t="s">
        <v>140</v>
      </c>
      <c r="J965" s="17">
        <v>960</v>
      </c>
      <c r="K965" s="18">
        <v>0.9</v>
      </c>
      <c r="L965" s="19">
        <f>VLOOKUP(J965,[1]Values!$A$3:$D$462,2,FALSE)</f>
        <v>0</v>
      </c>
      <c r="M965" s="20"/>
      <c r="N965" s="20">
        <f t="shared" si="265"/>
        <v>0</v>
      </c>
      <c r="O965" s="19">
        <f>VLOOKUP(J965,[1]Values!$A$3:$D$462,3,FALSE)</f>
        <v>93610</v>
      </c>
      <c r="P965" s="19"/>
      <c r="Q965" s="19">
        <f t="shared" si="266"/>
        <v>84249</v>
      </c>
      <c r="R965" s="20">
        <f t="shared" si="267"/>
        <v>84249</v>
      </c>
      <c r="S965" s="21">
        <f>VLOOKUP(H965,[1]Rates!$A$3:$D$139,3,FALSE)</f>
        <v>7.2000000000000002E-5</v>
      </c>
      <c r="T965" s="22">
        <f t="shared" si="268"/>
        <v>6.0659280000000004</v>
      </c>
      <c r="U965" s="19">
        <f>VLOOKUP(J965,[1]Values!$A$3:$D$462,4,FALSE)</f>
        <v>0</v>
      </c>
      <c r="V965" s="20"/>
      <c r="W965" s="20">
        <f t="shared" si="269"/>
        <v>0</v>
      </c>
      <c r="X965" s="23">
        <f>VLOOKUP(H965,[1]Rates!$A$3:$D$139,4,FALSE)</f>
        <v>6.9999999999999994E-5</v>
      </c>
      <c r="Y965" s="90">
        <f t="shared" si="270"/>
        <v>0</v>
      </c>
      <c r="Z965" s="9"/>
    </row>
    <row r="966" spans="7:26" x14ac:dyDescent="0.25">
      <c r="G966" s="16"/>
      <c r="H966" s="9">
        <v>6</v>
      </c>
      <c r="I966" s="9" t="s">
        <v>70</v>
      </c>
      <c r="J966" s="17">
        <v>960</v>
      </c>
      <c r="K966" s="18">
        <v>0.9</v>
      </c>
      <c r="L966" s="19">
        <f>VLOOKUP(J966,[1]Values!$A$3:$D$462,2,FALSE)</f>
        <v>0</v>
      </c>
      <c r="M966" s="20"/>
      <c r="N966" s="20">
        <f t="shared" si="265"/>
        <v>0</v>
      </c>
      <c r="O966" s="19">
        <f>VLOOKUP(J966,[1]Values!$A$3:$D$462,3,FALSE)</f>
        <v>93610</v>
      </c>
      <c r="P966" s="19"/>
      <c r="Q966" s="19">
        <f t="shared" si="266"/>
        <v>84249</v>
      </c>
      <c r="R966" s="20">
        <f t="shared" si="267"/>
        <v>84249</v>
      </c>
      <c r="S966" s="21">
        <f>VLOOKUP(H966,[1]Rates!$A$3:$D$139,3,FALSE)</f>
        <v>0</v>
      </c>
      <c r="T966" s="22">
        <f t="shared" si="268"/>
        <v>0</v>
      </c>
      <c r="U966" s="19">
        <f>VLOOKUP(J966,[1]Values!$A$3:$D$462,4,FALSE)</f>
        <v>0</v>
      </c>
      <c r="V966" s="20"/>
      <c r="W966" s="20">
        <f t="shared" si="269"/>
        <v>0</v>
      </c>
      <c r="X966" s="23">
        <f>VLOOKUP(H966,[1]Rates!$A$3:$D$139,4,FALSE)</f>
        <v>0</v>
      </c>
      <c r="Y966" s="90">
        <f t="shared" si="270"/>
        <v>0</v>
      </c>
      <c r="Z966" s="9"/>
    </row>
    <row r="967" spans="7:26" x14ac:dyDescent="0.25">
      <c r="G967" s="16"/>
      <c r="H967" s="9">
        <v>7</v>
      </c>
      <c r="I967" s="9" t="s">
        <v>9</v>
      </c>
      <c r="J967" s="17">
        <v>960</v>
      </c>
      <c r="K967" s="18">
        <v>0.9</v>
      </c>
      <c r="L967" s="19">
        <f>VLOOKUP(J967,[1]Values!$A$3:$D$462,2,FALSE)</f>
        <v>0</v>
      </c>
      <c r="M967" s="20"/>
      <c r="N967" s="20">
        <f t="shared" si="265"/>
        <v>0</v>
      </c>
      <c r="O967" s="19">
        <f>VLOOKUP(J967,[1]Values!$A$3:$D$462,3,FALSE)</f>
        <v>93610</v>
      </c>
      <c r="P967" s="19"/>
      <c r="Q967" s="19">
        <f t="shared" si="266"/>
        <v>84249</v>
      </c>
      <c r="R967" s="20">
        <f t="shared" si="267"/>
        <v>84249</v>
      </c>
      <c r="S967" s="21">
        <f>VLOOKUP(H967,[1]Rates!$A$3:$D$139,3,FALSE)</f>
        <v>1.01E-4</v>
      </c>
      <c r="T967" s="22">
        <f t="shared" si="268"/>
        <v>8.5091490000000007</v>
      </c>
      <c r="U967" s="19">
        <f>VLOOKUP(J967,[1]Values!$A$3:$D$462,4,FALSE)</f>
        <v>0</v>
      </c>
      <c r="V967" s="20"/>
      <c r="W967" s="20">
        <f t="shared" si="269"/>
        <v>0</v>
      </c>
      <c r="X967" s="23">
        <f>VLOOKUP(H967,[1]Rates!$A$3:$D$139,4,FALSE)</f>
        <v>1.08E-4</v>
      </c>
      <c r="Y967" s="90">
        <f t="shared" si="270"/>
        <v>0</v>
      </c>
      <c r="Z967" s="9"/>
    </row>
    <row r="968" spans="7:26" x14ac:dyDescent="0.25">
      <c r="G968" s="16"/>
      <c r="H968" s="9">
        <v>8</v>
      </c>
      <c r="I968" s="9" t="s">
        <v>23</v>
      </c>
      <c r="J968" s="17">
        <v>960</v>
      </c>
      <c r="K968" s="18">
        <v>0.9</v>
      </c>
      <c r="L968" s="19">
        <f>VLOOKUP(J968,[1]Values!$A$3:$D$462,2,FALSE)</f>
        <v>0</v>
      </c>
      <c r="M968" s="20"/>
      <c r="N968" s="20">
        <f t="shared" si="265"/>
        <v>0</v>
      </c>
      <c r="O968" s="19">
        <f>VLOOKUP(J968,[1]Values!$A$3:$D$462,3,FALSE)</f>
        <v>93610</v>
      </c>
      <c r="P968" s="19"/>
      <c r="Q968" s="19">
        <f t="shared" si="266"/>
        <v>84249</v>
      </c>
      <c r="R968" s="20">
        <f t="shared" si="267"/>
        <v>84249</v>
      </c>
      <c r="S968" s="21">
        <f>VLOOKUP(H968,[1]Rates!$A$3:$D$139,3,FALSE)</f>
        <v>1.5300000000000001E-4</v>
      </c>
      <c r="T968" s="22">
        <f t="shared" si="268"/>
        <v>12.890097000000001</v>
      </c>
      <c r="U968" s="19">
        <f>VLOOKUP(J968,[1]Values!$A$3:$D$462,4,FALSE)</f>
        <v>0</v>
      </c>
      <c r="V968" s="20"/>
      <c r="W968" s="20">
        <f t="shared" si="269"/>
        <v>0</v>
      </c>
      <c r="X968" s="23">
        <f>VLOOKUP(H968,[1]Rates!$A$3:$D$139,4,FALSE)</f>
        <v>1.64E-4</v>
      </c>
      <c r="Y968" s="90">
        <f t="shared" si="270"/>
        <v>0</v>
      </c>
      <c r="Z968" s="9"/>
    </row>
    <row r="969" spans="7:26" x14ac:dyDescent="0.25">
      <c r="G969" s="16"/>
      <c r="H969" s="9">
        <v>15</v>
      </c>
      <c r="I969" s="9" t="s">
        <v>2</v>
      </c>
      <c r="J969" s="17">
        <v>960</v>
      </c>
      <c r="K969" s="18">
        <v>0.9</v>
      </c>
      <c r="L969" s="19">
        <f>VLOOKUP(J969,[1]Values!$A$3:$D$462,2,FALSE)</f>
        <v>0</v>
      </c>
      <c r="M969" s="20"/>
      <c r="N969" s="20">
        <f t="shared" si="265"/>
        <v>0</v>
      </c>
      <c r="O969" s="19">
        <f>VLOOKUP(J969,[1]Values!$A$3:$D$462,3,FALSE)</f>
        <v>93610</v>
      </c>
      <c r="P969" s="19"/>
      <c r="Q969" s="19">
        <f t="shared" si="266"/>
        <v>84249</v>
      </c>
      <c r="R969" s="20">
        <f t="shared" si="267"/>
        <v>84249</v>
      </c>
      <c r="S969" s="21">
        <f>VLOOKUP(H969,[1]Rates!$A$3:$D$139,3,FALSE)</f>
        <v>2.2599999999999999E-4</v>
      </c>
      <c r="T969" s="22">
        <f t="shared" si="268"/>
        <v>19.040274</v>
      </c>
      <c r="U969" s="19">
        <f>VLOOKUP(J969,[1]Values!$A$3:$D$462,4,FALSE)</f>
        <v>0</v>
      </c>
      <c r="V969" s="20"/>
      <c r="W969" s="20">
        <f t="shared" si="269"/>
        <v>0</v>
      </c>
      <c r="X969" s="23">
        <f>VLOOKUP(H969,[1]Rates!$A$3:$D$139,4,FALSE)</f>
        <v>2.3699999999999999E-4</v>
      </c>
      <c r="Y969" s="90">
        <f t="shared" si="270"/>
        <v>0</v>
      </c>
      <c r="Z969" s="9"/>
    </row>
    <row r="970" spans="7:26" x14ac:dyDescent="0.25">
      <c r="G970" s="16"/>
      <c r="H970" s="9">
        <v>19</v>
      </c>
      <c r="I970" s="9" t="s">
        <v>15</v>
      </c>
      <c r="J970" s="17">
        <v>960</v>
      </c>
      <c r="K970" s="18">
        <v>0.9</v>
      </c>
      <c r="L970" s="19">
        <f>VLOOKUP(J970,[1]Values!$A$3:$D$462,2,FALSE)</f>
        <v>0</v>
      </c>
      <c r="M970" s="20"/>
      <c r="N970" s="20">
        <f t="shared" si="265"/>
        <v>0</v>
      </c>
      <c r="O970" s="19">
        <f>VLOOKUP(J970,[1]Values!$A$3:$D$462,3,FALSE)</f>
        <v>93610</v>
      </c>
      <c r="P970" s="19"/>
      <c r="Q970" s="19">
        <f t="shared" si="266"/>
        <v>84249</v>
      </c>
      <c r="R970" s="20">
        <f t="shared" si="267"/>
        <v>84249</v>
      </c>
      <c r="S970" s="21">
        <f>VLOOKUP(H970,[1]Rates!$A$3:$D$139,3,FALSE)</f>
        <v>5.8E-5</v>
      </c>
      <c r="T970" s="22">
        <f t="shared" si="268"/>
        <v>4.8864419999999997</v>
      </c>
      <c r="U970" s="19">
        <f>VLOOKUP(J970,[1]Values!$A$3:$D$462,4,FALSE)</f>
        <v>0</v>
      </c>
      <c r="V970" s="20"/>
      <c r="W970" s="20">
        <f t="shared" si="269"/>
        <v>0</v>
      </c>
      <c r="X970" s="23">
        <f>VLOOKUP(H970,[1]Rates!$A$3:$D$139,4,FALSE)</f>
        <v>6.2000000000000003E-5</v>
      </c>
      <c r="Y970" s="90">
        <f t="shared" si="270"/>
        <v>0</v>
      </c>
      <c r="Z970" s="9"/>
    </row>
    <row r="971" spans="7:26" x14ac:dyDescent="0.25">
      <c r="G971" s="16"/>
      <c r="H971" s="9">
        <v>31</v>
      </c>
      <c r="I971" s="9" t="s">
        <v>1</v>
      </c>
      <c r="J971" s="17">
        <v>960</v>
      </c>
      <c r="K971" s="18">
        <v>0.9</v>
      </c>
      <c r="L971" s="19">
        <f>VLOOKUP(J971,[1]Values!$A$3:$D$462,2,FALSE)</f>
        <v>0</v>
      </c>
      <c r="M971" s="20"/>
      <c r="N971" s="20">
        <f t="shared" si="265"/>
        <v>0</v>
      </c>
      <c r="O971" s="19">
        <f>VLOOKUP(J971,[1]Values!$A$3:$D$462,3,FALSE)</f>
        <v>93610</v>
      </c>
      <c r="P971" s="19"/>
      <c r="Q971" s="19">
        <f t="shared" si="266"/>
        <v>84249</v>
      </c>
      <c r="R971" s="20">
        <f t="shared" si="267"/>
        <v>84249</v>
      </c>
      <c r="S971" s="21">
        <f>VLOOKUP(H971,[1]Rates!$A$3:$D$139,3,FALSE)</f>
        <v>1.0759999999999999E-3</v>
      </c>
      <c r="T971" s="22">
        <f t="shared" si="268"/>
        <v>90.651923999999994</v>
      </c>
      <c r="U971" s="19">
        <f>VLOOKUP(J971,[1]Values!$A$3:$D$462,4,FALSE)</f>
        <v>0</v>
      </c>
      <c r="V971" s="20"/>
      <c r="W971" s="20">
        <f t="shared" si="269"/>
        <v>0</v>
      </c>
      <c r="X971" s="23">
        <f>VLOOKUP(H971,[1]Rates!$A$3:$D$139,4,FALSE)</f>
        <v>1.1299999999999999E-3</v>
      </c>
      <c r="Y971" s="90">
        <f t="shared" si="270"/>
        <v>0</v>
      </c>
      <c r="Z971" s="9"/>
    </row>
    <row r="972" spans="7:26" x14ac:dyDescent="0.25">
      <c r="G972" s="16"/>
      <c r="H972" s="9">
        <v>38</v>
      </c>
      <c r="I972" s="9" t="s">
        <v>12</v>
      </c>
      <c r="J972" s="17">
        <v>960</v>
      </c>
      <c r="K972" s="18">
        <v>0.9</v>
      </c>
      <c r="L972" s="19">
        <f>VLOOKUP(J972,[1]Values!$A$3:$D$462,2,FALSE)</f>
        <v>0</v>
      </c>
      <c r="M972" s="20"/>
      <c r="N972" s="20">
        <f t="shared" si="265"/>
        <v>0</v>
      </c>
      <c r="O972" s="19">
        <f>VLOOKUP(J972,[1]Values!$A$3:$D$462,3,FALSE)</f>
        <v>93610</v>
      </c>
      <c r="P972" s="19"/>
      <c r="Q972" s="19">
        <f t="shared" si="266"/>
        <v>84249</v>
      </c>
      <c r="R972" s="20">
        <f t="shared" si="267"/>
        <v>84249</v>
      </c>
      <c r="S972" s="21">
        <f>VLOOKUP(H972,[1]Rates!$A$3:$D$139,3,FALSE)</f>
        <v>9.8999999999999994E-5</v>
      </c>
      <c r="T972" s="22">
        <f t="shared" si="268"/>
        <v>8.3406509999999994</v>
      </c>
      <c r="U972" s="19">
        <f>VLOOKUP(J972,[1]Values!$A$3:$D$462,4,FALSE)</f>
        <v>0</v>
      </c>
      <c r="V972" s="20"/>
      <c r="W972" s="20">
        <f t="shared" si="269"/>
        <v>0</v>
      </c>
      <c r="X972" s="23">
        <f>VLOOKUP(H972,[1]Rates!$A$3:$D$139,4,FALSE)</f>
        <v>8.6000000000000003E-5</v>
      </c>
      <c r="Y972" s="90">
        <f t="shared" si="270"/>
        <v>0</v>
      </c>
      <c r="Z972" s="9"/>
    </row>
    <row r="973" spans="7:26" x14ac:dyDescent="0.25">
      <c r="G973" s="16"/>
      <c r="H973" s="9">
        <v>55</v>
      </c>
      <c r="I973" s="9" t="s">
        <v>26</v>
      </c>
      <c r="J973" s="17">
        <v>960</v>
      </c>
      <c r="K973" s="18">
        <v>0.9</v>
      </c>
      <c r="L973" s="19">
        <f>VLOOKUP(J973,[1]Values!$A$3:$D$462,2,FALSE)</f>
        <v>0</v>
      </c>
      <c r="M973" s="20"/>
      <c r="N973" s="20">
        <f t="shared" si="265"/>
        <v>0</v>
      </c>
      <c r="O973" s="19">
        <f>VLOOKUP(J973,[1]Values!$A$3:$D$462,3,FALSE)</f>
        <v>93610</v>
      </c>
      <c r="P973" s="19"/>
      <c r="Q973" s="19">
        <f t="shared" si="266"/>
        <v>84249</v>
      </c>
      <c r="R973" s="20">
        <f t="shared" si="267"/>
        <v>84249</v>
      </c>
      <c r="S973" s="21">
        <f>VLOOKUP(H973,[1]Rates!$A$3:$D$139,3,FALSE)</f>
        <v>1.45E-4</v>
      </c>
      <c r="T973" s="22">
        <f t="shared" si="268"/>
        <v>12.216105000000001</v>
      </c>
      <c r="U973" s="19">
        <f>VLOOKUP(J973,[1]Values!$A$3:$D$462,4,FALSE)</f>
        <v>0</v>
      </c>
      <c r="V973" s="20"/>
      <c r="W973" s="20">
        <f t="shared" si="269"/>
        <v>0</v>
      </c>
      <c r="X973" s="23">
        <f>VLOOKUP(H973,[1]Rates!$A$3:$D$139,4,FALSE)</f>
        <v>1.35E-4</v>
      </c>
      <c r="Y973" s="90">
        <f t="shared" si="270"/>
        <v>0</v>
      </c>
      <c r="Z973" s="9"/>
    </row>
    <row r="974" spans="7:26" x14ac:dyDescent="0.25">
      <c r="G974" s="16"/>
      <c r="H974" s="9">
        <v>71</v>
      </c>
      <c r="I974" s="9" t="s">
        <v>18</v>
      </c>
      <c r="J974" s="17">
        <v>960</v>
      </c>
      <c r="K974" s="18">
        <v>0</v>
      </c>
      <c r="L974" s="19">
        <f>VLOOKUP(J974,[1]Values!$A$3:$D$462,2,FALSE)</f>
        <v>0</v>
      </c>
      <c r="M974" s="20"/>
      <c r="N974" s="20">
        <f t="shared" si="265"/>
        <v>0</v>
      </c>
      <c r="O974" s="19">
        <f>VLOOKUP(J974,[1]Values!$A$3:$D$462,3,FALSE)</f>
        <v>93610</v>
      </c>
      <c r="P974" s="19"/>
      <c r="Q974" s="19">
        <f t="shared" si="266"/>
        <v>0</v>
      </c>
      <c r="R974" s="20">
        <f t="shared" si="267"/>
        <v>0</v>
      </c>
      <c r="S974" s="21">
        <f>VLOOKUP(H974,[1]Rates!$A$3:$D$139,3,FALSE)</f>
        <v>9.0000000000000002E-6</v>
      </c>
      <c r="T974" s="22">
        <f t="shared" si="268"/>
        <v>0</v>
      </c>
      <c r="U974" s="19">
        <f>VLOOKUP(J974,[1]Values!$A$3:$D$462,4,FALSE)</f>
        <v>0</v>
      </c>
      <c r="V974" s="20"/>
      <c r="W974" s="20">
        <f t="shared" si="269"/>
        <v>0</v>
      </c>
      <c r="X974" s="23">
        <f>VLOOKUP(H974,[1]Rates!$A$3:$D$139,4,FALSE)</f>
        <v>9.0000000000000002E-6</v>
      </c>
      <c r="Y974" s="90">
        <f t="shared" si="270"/>
        <v>0</v>
      </c>
      <c r="Z974" s="9"/>
    </row>
    <row r="975" spans="7:26" x14ac:dyDescent="0.25">
      <c r="G975" s="16"/>
      <c r="H975" s="9">
        <v>72</v>
      </c>
      <c r="I975" s="9" t="s">
        <v>28</v>
      </c>
      <c r="J975" s="17">
        <v>960</v>
      </c>
      <c r="K975" s="18">
        <v>0</v>
      </c>
      <c r="L975" s="19">
        <f>VLOOKUP(J975,[1]Values!$A$3:$D$462,2,FALSE)</f>
        <v>0</v>
      </c>
      <c r="M975" s="20"/>
      <c r="N975" s="20">
        <f t="shared" si="265"/>
        <v>0</v>
      </c>
      <c r="O975" s="19">
        <f>VLOOKUP(J975,[1]Values!$A$3:$D$462,3,FALSE)</f>
        <v>93610</v>
      </c>
      <c r="P975" s="19"/>
      <c r="Q975" s="19">
        <f t="shared" si="266"/>
        <v>0</v>
      </c>
      <c r="R975" s="20">
        <f t="shared" si="267"/>
        <v>0</v>
      </c>
      <c r="S975" s="21">
        <f>VLOOKUP(H975,[1]Rates!$A$3:$D$139,3,FALSE)</f>
        <v>2.5799999999999998E-4</v>
      </c>
      <c r="T975" s="22">
        <f t="shared" si="268"/>
        <v>0</v>
      </c>
      <c r="U975" s="19">
        <f>VLOOKUP(J975,[1]Values!$A$3:$D$462,4,FALSE)</f>
        <v>0</v>
      </c>
      <c r="V975" s="20"/>
      <c r="W975" s="20">
        <f t="shared" si="269"/>
        <v>0</v>
      </c>
      <c r="X975" s="23">
        <f>VLOOKUP(H975,[1]Rates!$A$3:$D$139,4,FALSE)</f>
        <v>2.7500000000000002E-4</v>
      </c>
      <c r="Y975" s="90">
        <f t="shared" si="270"/>
        <v>0</v>
      </c>
      <c r="Z975" s="9"/>
    </row>
    <row r="976" spans="7:26" x14ac:dyDescent="0.25">
      <c r="G976" s="16"/>
      <c r="H976" s="9">
        <v>104</v>
      </c>
      <c r="I976" s="9" t="s">
        <v>82</v>
      </c>
      <c r="J976" s="17">
        <v>960</v>
      </c>
      <c r="K976" s="18">
        <v>0.9</v>
      </c>
      <c r="L976" s="19">
        <f>VLOOKUP(J976,[1]Values!$A$3:$D$462,2,FALSE)</f>
        <v>0</v>
      </c>
      <c r="M976" s="20"/>
      <c r="N976" s="20">
        <f t="shared" si="265"/>
        <v>0</v>
      </c>
      <c r="O976" s="19">
        <f>VLOOKUP(J976,[1]Values!$A$3:$D$462,3,FALSE)</f>
        <v>93610</v>
      </c>
      <c r="P976" s="19"/>
      <c r="Q976" s="19">
        <f t="shared" si="266"/>
        <v>84249</v>
      </c>
      <c r="R976" s="20">
        <f t="shared" si="267"/>
        <v>84249</v>
      </c>
      <c r="S976" s="21">
        <f>VLOOKUP(H976,[1]Rates!$A$3:$D$139,3,FALSE)</f>
        <v>0</v>
      </c>
      <c r="T976" s="22">
        <f t="shared" si="268"/>
        <v>0</v>
      </c>
      <c r="U976" s="19">
        <f>VLOOKUP(J976,[1]Values!$A$3:$D$462,4,FALSE)</f>
        <v>0</v>
      </c>
      <c r="V976" s="20"/>
      <c r="W976" s="20">
        <f t="shared" si="269"/>
        <v>0</v>
      </c>
      <c r="X976" s="23">
        <f>VLOOKUP(H976,[1]Rates!$A$3:$D$139,4,FALSE)</f>
        <v>0</v>
      </c>
      <c r="Y976" s="90">
        <f t="shared" si="270"/>
        <v>0</v>
      </c>
      <c r="Z976" s="9"/>
    </row>
    <row r="977" spans="7:26" x14ac:dyDescent="0.25">
      <c r="G977" s="16"/>
      <c r="H977" s="9">
        <v>115</v>
      </c>
      <c r="I977" s="9" t="s">
        <v>103</v>
      </c>
      <c r="J977" s="17">
        <v>960</v>
      </c>
      <c r="K977" s="18">
        <v>0.9</v>
      </c>
      <c r="L977" s="19">
        <f>VLOOKUP(J977,[1]Values!$A$3:$D$462,2,FALSE)</f>
        <v>0</v>
      </c>
      <c r="M977" s="20"/>
      <c r="N977" s="20">
        <f t="shared" si="265"/>
        <v>0</v>
      </c>
      <c r="O977" s="19">
        <f>VLOOKUP(J977,[1]Values!$A$3:$D$462,3,FALSE)</f>
        <v>93610</v>
      </c>
      <c r="P977" s="19"/>
      <c r="Q977" s="19">
        <f t="shared" si="266"/>
        <v>84249</v>
      </c>
      <c r="R977" s="20">
        <f t="shared" si="267"/>
        <v>84249</v>
      </c>
      <c r="S977" s="21">
        <f>VLOOKUP(H977,[1]Rates!$A$3:$D$139,3,FALSE)</f>
        <v>0</v>
      </c>
      <c r="T977" s="22">
        <f t="shared" si="268"/>
        <v>0</v>
      </c>
      <c r="U977" s="19">
        <f>VLOOKUP(J977,[1]Values!$A$3:$D$462,4,FALSE)</f>
        <v>0</v>
      </c>
      <c r="V977" s="20"/>
      <c r="W977" s="20">
        <f t="shared" si="269"/>
        <v>0</v>
      </c>
      <c r="X977" s="23">
        <f>VLOOKUP(H977,[1]Rates!$A$3:$D$139,4,FALSE)</f>
        <v>0</v>
      </c>
      <c r="Y977" s="90">
        <f t="shared" si="270"/>
        <v>0</v>
      </c>
      <c r="Z977" s="9"/>
    </row>
    <row r="978" spans="7:26" x14ac:dyDescent="0.25">
      <c r="G978" s="16"/>
      <c r="H978" s="9">
        <v>117</v>
      </c>
      <c r="I978" s="9" t="s">
        <v>21</v>
      </c>
      <c r="J978" s="17">
        <v>960</v>
      </c>
      <c r="K978" s="18">
        <v>0.9</v>
      </c>
      <c r="L978" s="19">
        <f>VLOOKUP(J978,[1]Values!$A$3:$D$462,2,FALSE)</f>
        <v>0</v>
      </c>
      <c r="M978" s="20"/>
      <c r="N978" s="20">
        <f t="shared" si="265"/>
        <v>0</v>
      </c>
      <c r="O978" s="19">
        <f>VLOOKUP(J978,[1]Values!$A$3:$D$462,3,FALSE)</f>
        <v>93610</v>
      </c>
      <c r="P978" s="19"/>
      <c r="Q978" s="19">
        <f t="shared" si="266"/>
        <v>84249</v>
      </c>
      <c r="R978" s="20">
        <f t="shared" si="267"/>
        <v>84249</v>
      </c>
      <c r="S978" s="21">
        <f>VLOOKUP(H978,[1]Rates!$A$3:$D$139,3,FALSE)</f>
        <v>2.1900000000000001E-4</v>
      </c>
      <c r="T978" s="22">
        <f t="shared" si="268"/>
        <v>18.450531000000002</v>
      </c>
      <c r="U978" s="19">
        <f>VLOOKUP(J978,[1]Values!$A$3:$D$462,4,FALSE)</f>
        <v>0</v>
      </c>
      <c r="V978" s="20"/>
      <c r="W978" s="20">
        <f t="shared" si="269"/>
        <v>0</v>
      </c>
      <c r="X978" s="23">
        <f>VLOOKUP(H978,[1]Rates!$A$3:$D$139,4,FALSE)</f>
        <v>2.34E-4</v>
      </c>
      <c r="Y978" s="90">
        <f t="shared" si="270"/>
        <v>0</v>
      </c>
      <c r="Z978" s="9"/>
    </row>
    <row r="979" spans="7:26" x14ac:dyDescent="0.25">
      <c r="G979" s="16"/>
      <c r="H979" s="9">
        <v>123</v>
      </c>
      <c r="I979" s="9" t="s">
        <v>29</v>
      </c>
      <c r="J979" s="17">
        <v>960</v>
      </c>
      <c r="K979" s="18">
        <v>0.9</v>
      </c>
      <c r="L979" s="19">
        <f>VLOOKUP(J979,[1]Values!$A$3:$D$462,2,FALSE)</f>
        <v>0</v>
      </c>
      <c r="M979" s="20"/>
      <c r="N979" s="20">
        <f t="shared" si="265"/>
        <v>0</v>
      </c>
      <c r="O979" s="19">
        <f>VLOOKUP(J979,[1]Values!$A$3:$D$462,3,FALSE)</f>
        <v>93610</v>
      </c>
      <c r="P979" s="19"/>
      <c r="Q979" s="19">
        <f t="shared" si="266"/>
        <v>84249</v>
      </c>
      <c r="R979" s="20">
        <f t="shared" si="267"/>
        <v>84249</v>
      </c>
      <c r="S979" s="21">
        <f>VLOOKUP(H979,[1]Rates!$A$3:$D$139,3,FALSE)</f>
        <v>9.7199999999999999E-4</v>
      </c>
      <c r="T979" s="22">
        <f t="shared" si="268"/>
        <v>81.890028000000001</v>
      </c>
      <c r="U979" s="19">
        <f>VLOOKUP(J979,[1]Values!$A$3:$D$462,4,FALSE)</f>
        <v>0</v>
      </c>
      <c r="V979" s="20"/>
      <c r="W979" s="20">
        <f t="shared" si="269"/>
        <v>0</v>
      </c>
      <c r="X979" s="23">
        <f>VLOOKUP(H979,[1]Rates!$A$3:$D$139,4,FALSE)</f>
        <v>1.0369999999999999E-3</v>
      </c>
      <c r="Y979" s="90">
        <f t="shared" si="270"/>
        <v>0</v>
      </c>
      <c r="Z979" s="9"/>
    </row>
    <row r="980" spans="7:26" ht="15.75" thickBot="1" x14ac:dyDescent="0.3">
      <c r="G980" s="24"/>
      <c r="H980" s="25"/>
      <c r="I980" s="25"/>
      <c r="J980" s="93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6"/>
      <c r="Z980" s="9"/>
    </row>
    <row r="981" spans="7:26" x14ac:dyDescent="0.25">
      <c r="G981" s="9">
        <v>115</v>
      </c>
      <c r="H981" s="9" t="s">
        <v>103</v>
      </c>
      <c r="I981" s="9"/>
      <c r="J981" s="17"/>
      <c r="K981" s="18"/>
      <c r="L981" s="20"/>
      <c r="M981" s="20"/>
      <c r="N981" s="20"/>
      <c r="O981" s="20"/>
      <c r="P981" s="20"/>
      <c r="Q981" s="20"/>
      <c r="R981" s="20"/>
      <c r="S981" s="23"/>
      <c r="T981" s="22">
        <f>SUM(T875:T980)</f>
        <v>549859.67368110036</v>
      </c>
      <c r="U981" s="20"/>
      <c r="V981" s="20"/>
      <c r="W981" s="20"/>
      <c r="X981" s="23"/>
      <c r="Y981" s="22">
        <f>SUM(Y875:Y980)</f>
        <v>52945.3457136</v>
      </c>
      <c r="Z981" s="27">
        <f>T981+Y981</f>
        <v>602805.01939470042</v>
      </c>
    </row>
    <row r="982" spans="7:26" x14ac:dyDescent="0.25">
      <c r="G982" s="9"/>
      <c r="H982" s="9"/>
      <c r="I982" s="9"/>
      <c r="J982" s="17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7:26" x14ac:dyDescent="0.25">
      <c r="G983" s="9"/>
      <c r="H983" s="9"/>
      <c r="I983" s="9"/>
      <c r="J983" s="17"/>
      <c r="K983" s="18"/>
      <c r="L983" s="20"/>
      <c r="M983" s="20"/>
      <c r="N983" s="20"/>
      <c r="O983" s="20"/>
      <c r="P983" s="20"/>
      <c r="Q983" s="20"/>
      <c r="R983" s="20"/>
      <c r="S983" s="23"/>
      <c r="T983" s="22"/>
      <c r="U983" s="20"/>
      <c r="V983" s="20"/>
      <c r="W983" s="20"/>
      <c r="X983" s="23"/>
      <c r="Y983" s="22"/>
      <c r="Z983" s="9"/>
    </row>
    <row r="984" spans="7:26" ht="15.75" thickBot="1" x14ac:dyDescent="0.3">
      <c r="G984" s="9"/>
      <c r="H984" s="9"/>
      <c r="I984" s="9"/>
      <c r="J984" s="10" t="s">
        <v>53</v>
      </c>
      <c r="K984" s="11" t="s">
        <v>54</v>
      </c>
      <c r="L984" s="12" t="s">
        <v>55</v>
      </c>
      <c r="M984" s="12" t="s">
        <v>160</v>
      </c>
      <c r="N984" s="12"/>
      <c r="O984" s="12" t="s">
        <v>56</v>
      </c>
      <c r="P984" s="12" t="s">
        <v>161</v>
      </c>
      <c r="Q984" s="12"/>
      <c r="R984" s="12" t="s">
        <v>57</v>
      </c>
      <c r="S984" s="13" t="s">
        <v>58</v>
      </c>
      <c r="T984" s="14" t="s">
        <v>59</v>
      </c>
      <c r="U984" s="12" t="s">
        <v>60</v>
      </c>
      <c r="V984" s="12" t="s">
        <v>61</v>
      </c>
      <c r="W984" s="12" t="s">
        <v>62</v>
      </c>
      <c r="X984" s="13" t="s">
        <v>63</v>
      </c>
      <c r="Y984" s="14" t="s">
        <v>64</v>
      </c>
      <c r="Z984" s="9"/>
    </row>
    <row r="985" spans="7:26" ht="15.75" x14ac:dyDescent="0.25">
      <c r="G985" s="82">
        <v>89</v>
      </c>
      <c r="H985" s="83" t="s">
        <v>104</v>
      </c>
      <c r="I985" s="15"/>
      <c r="J985" s="84"/>
      <c r="K985" s="85"/>
      <c r="L985" s="86"/>
      <c r="M985" s="86"/>
      <c r="N985" s="86"/>
      <c r="O985" s="86"/>
      <c r="P985" s="86"/>
      <c r="Q985" s="86"/>
      <c r="R985" s="86"/>
      <c r="S985" s="87"/>
      <c r="T985" s="88"/>
      <c r="U985" s="86"/>
      <c r="V985" s="86"/>
      <c r="W985" s="86"/>
      <c r="X985" s="87"/>
      <c r="Y985" s="89"/>
      <c r="Z985" s="9"/>
    </row>
    <row r="986" spans="7:26" x14ac:dyDescent="0.25">
      <c r="G986" s="16"/>
      <c r="H986" s="9">
        <v>1</v>
      </c>
      <c r="I986" s="9" t="s">
        <v>11</v>
      </c>
      <c r="J986" s="17">
        <v>300</v>
      </c>
      <c r="K986" s="18">
        <v>0.6</v>
      </c>
      <c r="L986" s="19">
        <f>VLOOKUP(J986,[1]Values!$A$3:$D$462,2,FALSE)</f>
        <v>30947345</v>
      </c>
      <c r="M986" s="20">
        <v>-47726</v>
      </c>
      <c r="N986" s="20">
        <f t="shared" ref="N986:N1004" si="271">(L986-M986)*K986</f>
        <v>18597042.599999998</v>
      </c>
      <c r="O986" s="19">
        <f>VLOOKUP(J986,[1]Values!$A$3:$D$462,3,FALSE)</f>
        <v>100065</v>
      </c>
      <c r="P986" s="19"/>
      <c r="Q986" s="19">
        <f t="shared" ref="Q986:Q1004" si="272">(O986-P986)*K986</f>
        <v>60039</v>
      </c>
      <c r="R986" s="20">
        <f t="shared" ref="R986:R1004" si="273">(L986-M986+O986-P986)*K986</f>
        <v>18657081.599999998</v>
      </c>
      <c r="S986" s="21">
        <f>VLOOKUP(H986,[1]Rates!$A$3:$D$139,3,FALSE)</f>
        <v>1.908E-3</v>
      </c>
      <c r="T986" s="22">
        <f t="shared" ref="T986:T1004" si="274">R986*S986</f>
        <v>35597.711692799996</v>
      </c>
      <c r="U986" s="19">
        <f>VLOOKUP(J986,[1]Values!$A$3:$D$462,4,FALSE)</f>
        <v>4988761</v>
      </c>
      <c r="V986" s="20">
        <v>-3637</v>
      </c>
      <c r="W986" s="20">
        <f t="shared" ref="W986:W1004" si="275">(U986-V986)*K986</f>
        <v>2995438.8</v>
      </c>
      <c r="X986" s="23">
        <f>VLOOKUP(H986,[1]Rates!$A$3:$D$139,4,FALSE)</f>
        <v>2.0739999999999999E-3</v>
      </c>
      <c r="Y986" s="90">
        <f t="shared" ref="Y986:Y1004" si="276">W986*X986</f>
        <v>6212.5400711999991</v>
      </c>
      <c r="Z986" s="9"/>
    </row>
    <row r="987" spans="7:26" x14ac:dyDescent="0.25">
      <c r="G987" s="16"/>
      <c r="H987" s="9">
        <v>2</v>
      </c>
      <c r="I987" s="9" t="s">
        <v>27</v>
      </c>
      <c r="J987" s="17">
        <v>300</v>
      </c>
      <c r="K987" s="18">
        <v>0.6</v>
      </c>
      <c r="L987" s="19">
        <f>VLOOKUP(J987,[1]Values!$A$3:$D$462,2,FALSE)</f>
        <v>30947345</v>
      </c>
      <c r="M987" s="20">
        <v>-47726</v>
      </c>
      <c r="N987" s="20">
        <f t="shared" si="271"/>
        <v>18597042.599999998</v>
      </c>
      <c r="O987" s="19">
        <f>VLOOKUP(J987,[1]Values!$A$3:$D$462,3,FALSE)</f>
        <v>100065</v>
      </c>
      <c r="P987" s="19"/>
      <c r="Q987" s="19">
        <f t="shared" si="272"/>
        <v>60039</v>
      </c>
      <c r="R987" s="20">
        <f t="shared" si="273"/>
        <v>18657081.599999998</v>
      </c>
      <c r="S987" s="21">
        <f>VLOOKUP(H987,[1]Rates!$A$3:$D$139,3,FALSE)</f>
        <v>2.0900000000000001E-4</v>
      </c>
      <c r="T987" s="22">
        <f t="shared" si="274"/>
        <v>3899.3300543999999</v>
      </c>
      <c r="U987" s="19">
        <f>VLOOKUP(J987,[1]Values!$A$3:$D$462,4,FALSE)</f>
        <v>4988761</v>
      </c>
      <c r="V987" s="20">
        <v>-3637</v>
      </c>
      <c r="W987" s="20">
        <f t="shared" si="275"/>
        <v>2995438.8</v>
      </c>
      <c r="X987" s="23">
        <f>VLOOKUP(H987,[1]Rates!$A$3:$D$139,4,FALSE)</f>
        <v>2.3000000000000001E-4</v>
      </c>
      <c r="Y987" s="90">
        <f t="shared" si="276"/>
        <v>688.95092399999999</v>
      </c>
      <c r="Z987" s="9"/>
    </row>
    <row r="988" spans="7:26" x14ac:dyDescent="0.25">
      <c r="G988" s="16"/>
      <c r="H988" s="9">
        <v>3</v>
      </c>
      <c r="I988" s="9" t="s">
        <v>20</v>
      </c>
      <c r="J988" s="17">
        <v>300</v>
      </c>
      <c r="K988" s="18">
        <v>0.6</v>
      </c>
      <c r="L988" s="19">
        <f>VLOOKUP(J988,[1]Values!$A$3:$D$462,2,FALSE)</f>
        <v>30947345</v>
      </c>
      <c r="M988" s="20">
        <v>-47726</v>
      </c>
      <c r="N988" s="20">
        <f t="shared" si="271"/>
        <v>18597042.599999998</v>
      </c>
      <c r="O988" s="19">
        <f>VLOOKUP(J988,[1]Values!$A$3:$D$462,3,FALSE)</f>
        <v>100065</v>
      </c>
      <c r="P988" s="19"/>
      <c r="Q988" s="19">
        <f t="shared" si="272"/>
        <v>60039</v>
      </c>
      <c r="R988" s="20">
        <f t="shared" si="273"/>
        <v>18657081.599999998</v>
      </c>
      <c r="S988" s="21">
        <f>VLOOKUP(H988,[1]Rates!$A$3:$D$139,3,FALSE)</f>
        <v>4.9299999999999995E-4</v>
      </c>
      <c r="T988" s="22">
        <f t="shared" si="274"/>
        <v>9197.9412287999985</v>
      </c>
      <c r="U988" s="19">
        <f>VLOOKUP(J988,[1]Values!$A$3:$D$462,4,FALSE)</f>
        <v>4988761</v>
      </c>
      <c r="V988" s="20">
        <v>-3637</v>
      </c>
      <c r="W988" s="20">
        <f t="shared" si="275"/>
        <v>2995438.8</v>
      </c>
      <c r="X988" s="23">
        <f>VLOOKUP(H988,[1]Rates!$A$3:$D$139,4,FALSE)</f>
        <v>5.2599999999999999E-4</v>
      </c>
      <c r="Y988" s="90">
        <f t="shared" si="276"/>
        <v>1575.6008087999999</v>
      </c>
      <c r="Z988" s="9"/>
    </row>
    <row r="989" spans="7:26" x14ac:dyDescent="0.25">
      <c r="G989" s="16"/>
      <c r="H989" s="9">
        <v>5</v>
      </c>
      <c r="I989" s="9" t="s">
        <v>17</v>
      </c>
      <c r="J989" s="17">
        <v>300</v>
      </c>
      <c r="K989" s="18">
        <v>0.6</v>
      </c>
      <c r="L989" s="19">
        <f>VLOOKUP(J989,[1]Values!$A$3:$D$462,2,FALSE)</f>
        <v>30947345</v>
      </c>
      <c r="M989" s="20">
        <v>-47726</v>
      </c>
      <c r="N989" s="20">
        <f t="shared" si="271"/>
        <v>18597042.599999998</v>
      </c>
      <c r="O989" s="19">
        <f>VLOOKUP(J989,[1]Values!$A$3:$D$462,3,FALSE)</f>
        <v>100065</v>
      </c>
      <c r="P989" s="19"/>
      <c r="Q989" s="19">
        <f t="shared" si="272"/>
        <v>60039</v>
      </c>
      <c r="R989" s="20">
        <f t="shared" si="273"/>
        <v>18657081.599999998</v>
      </c>
      <c r="S989" s="21">
        <f>VLOOKUP(H989,[1]Rates!$A$3:$D$139,3,FALSE)</f>
        <v>6.038E-3</v>
      </c>
      <c r="T989" s="22">
        <f t="shared" si="274"/>
        <v>112651.45870079998</v>
      </c>
      <c r="U989" s="19">
        <f>VLOOKUP(J989,[1]Values!$A$3:$D$462,4,FALSE)</f>
        <v>4988761</v>
      </c>
      <c r="V989" s="20">
        <v>-3637</v>
      </c>
      <c r="W989" s="20">
        <f t="shared" si="275"/>
        <v>2995438.8</v>
      </c>
      <c r="X989" s="23">
        <f>VLOOKUP(H989,[1]Rates!$A$3:$D$139,4,FALSE)</f>
        <v>6.2370000000000004E-3</v>
      </c>
      <c r="Y989" s="90">
        <f t="shared" si="276"/>
        <v>18682.5517956</v>
      </c>
      <c r="Z989" s="9"/>
    </row>
    <row r="990" spans="7:26" x14ac:dyDescent="0.25">
      <c r="G990" s="16"/>
      <c r="H990" s="9">
        <v>137</v>
      </c>
      <c r="I990" s="9" t="s">
        <v>140</v>
      </c>
      <c r="J990" s="17">
        <v>300</v>
      </c>
      <c r="K990" s="18">
        <v>0.6</v>
      </c>
      <c r="L990" s="19">
        <f>VLOOKUP(J990,[1]Values!$A$3:$D$462,2,FALSE)</f>
        <v>30947345</v>
      </c>
      <c r="M990" s="20">
        <v>-47726</v>
      </c>
      <c r="N990" s="20">
        <f t="shared" si="271"/>
        <v>18597042.599999998</v>
      </c>
      <c r="O990" s="19">
        <f>VLOOKUP(J990,[1]Values!$A$3:$D$462,3,FALSE)</f>
        <v>100065</v>
      </c>
      <c r="P990" s="19"/>
      <c r="Q990" s="19">
        <f t="shared" si="272"/>
        <v>60039</v>
      </c>
      <c r="R990" s="20">
        <f t="shared" si="273"/>
        <v>18657081.599999998</v>
      </c>
      <c r="S990" s="21">
        <f>VLOOKUP(H990,[1]Rates!$A$3:$D$139,3,FALSE)</f>
        <v>7.2000000000000002E-5</v>
      </c>
      <c r="T990" s="22">
        <f t="shared" si="274"/>
        <v>1343.3098751999999</v>
      </c>
      <c r="U990" s="19">
        <f>VLOOKUP(J990,[1]Values!$A$3:$D$462,4,FALSE)</f>
        <v>4988761</v>
      </c>
      <c r="V990" s="20">
        <v>-3637</v>
      </c>
      <c r="W990" s="20">
        <f t="shared" si="275"/>
        <v>2995438.8</v>
      </c>
      <c r="X990" s="23">
        <f>VLOOKUP(H990,[1]Rates!$A$3:$D$139,4,FALSE)</f>
        <v>6.9999999999999994E-5</v>
      </c>
      <c r="Y990" s="90">
        <f t="shared" si="276"/>
        <v>209.68071599999996</v>
      </c>
      <c r="Z990" s="9"/>
    </row>
    <row r="991" spans="7:26" x14ac:dyDescent="0.25">
      <c r="G991" s="16"/>
      <c r="H991" s="9">
        <v>6</v>
      </c>
      <c r="I991" s="9" t="s">
        <v>70</v>
      </c>
      <c r="J991" s="17">
        <v>300</v>
      </c>
      <c r="K991" s="18">
        <v>0.6</v>
      </c>
      <c r="L991" s="19">
        <f>VLOOKUP(J991,[1]Values!$A$3:$D$462,2,FALSE)</f>
        <v>30947345</v>
      </c>
      <c r="M991" s="20">
        <v>-47726</v>
      </c>
      <c r="N991" s="20">
        <f t="shared" si="271"/>
        <v>18597042.599999998</v>
      </c>
      <c r="O991" s="19">
        <f>VLOOKUP(J991,[1]Values!$A$3:$D$462,3,FALSE)</f>
        <v>100065</v>
      </c>
      <c r="P991" s="19"/>
      <c r="Q991" s="19">
        <f t="shared" si="272"/>
        <v>60039</v>
      </c>
      <c r="R991" s="20">
        <f t="shared" si="273"/>
        <v>18657081.599999998</v>
      </c>
      <c r="S991" s="21">
        <f>VLOOKUP(H991,[1]Rates!$A$3:$D$139,3,FALSE)</f>
        <v>0</v>
      </c>
      <c r="T991" s="22">
        <f t="shared" si="274"/>
        <v>0</v>
      </c>
      <c r="U991" s="19">
        <f>VLOOKUP(J991,[1]Values!$A$3:$D$462,4,FALSE)</f>
        <v>4988761</v>
      </c>
      <c r="V991" s="20">
        <v>-3637</v>
      </c>
      <c r="W991" s="20">
        <f t="shared" si="275"/>
        <v>2995438.8</v>
      </c>
      <c r="X991" s="23">
        <f>VLOOKUP(H991,[1]Rates!$A$3:$D$139,4,FALSE)</f>
        <v>0</v>
      </c>
      <c r="Y991" s="90">
        <f t="shared" si="276"/>
        <v>0</v>
      </c>
      <c r="Z991" s="9"/>
    </row>
    <row r="992" spans="7:26" x14ac:dyDescent="0.25">
      <c r="G992" s="16"/>
      <c r="H992" s="9">
        <v>7</v>
      </c>
      <c r="I992" s="9" t="s">
        <v>9</v>
      </c>
      <c r="J992" s="17">
        <v>300</v>
      </c>
      <c r="K992" s="18">
        <v>0.6</v>
      </c>
      <c r="L992" s="19">
        <f>VLOOKUP(J992,[1]Values!$A$3:$D$462,2,FALSE)</f>
        <v>30947345</v>
      </c>
      <c r="M992" s="20">
        <v>-47726</v>
      </c>
      <c r="N992" s="20">
        <f t="shared" si="271"/>
        <v>18597042.599999998</v>
      </c>
      <c r="O992" s="19">
        <f>VLOOKUP(J992,[1]Values!$A$3:$D$462,3,FALSE)</f>
        <v>100065</v>
      </c>
      <c r="P992" s="19"/>
      <c r="Q992" s="19">
        <f t="shared" si="272"/>
        <v>60039</v>
      </c>
      <c r="R992" s="20">
        <f t="shared" si="273"/>
        <v>18657081.599999998</v>
      </c>
      <c r="S992" s="21">
        <f>VLOOKUP(H992,[1]Rates!$A$3:$D$139,3,FALSE)</f>
        <v>1.01E-4</v>
      </c>
      <c r="T992" s="22">
        <f t="shared" si="274"/>
        <v>1884.3652415999998</v>
      </c>
      <c r="U992" s="19">
        <f>VLOOKUP(J992,[1]Values!$A$3:$D$462,4,FALSE)</f>
        <v>4988761</v>
      </c>
      <c r="V992" s="20">
        <v>-3637</v>
      </c>
      <c r="W992" s="20">
        <f t="shared" si="275"/>
        <v>2995438.8</v>
      </c>
      <c r="X992" s="23">
        <f>VLOOKUP(H992,[1]Rates!$A$3:$D$139,4,FALSE)</f>
        <v>1.08E-4</v>
      </c>
      <c r="Y992" s="90">
        <f t="shared" si="276"/>
        <v>323.50739039999996</v>
      </c>
      <c r="Z992" s="9"/>
    </row>
    <row r="993" spans="7:26" x14ac:dyDescent="0.25">
      <c r="G993" s="16"/>
      <c r="H993" s="9">
        <v>8</v>
      </c>
      <c r="I993" s="9" t="s">
        <v>23</v>
      </c>
      <c r="J993" s="17">
        <v>300</v>
      </c>
      <c r="K993" s="18">
        <v>0.6</v>
      </c>
      <c r="L993" s="19">
        <f>VLOOKUP(J993,[1]Values!$A$3:$D$462,2,FALSE)</f>
        <v>30947345</v>
      </c>
      <c r="M993" s="20">
        <v>-47726</v>
      </c>
      <c r="N993" s="20">
        <f t="shared" si="271"/>
        <v>18597042.599999998</v>
      </c>
      <c r="O993" s="19">
        <f>VLOOKUP(J993,[1]Values!$A$3:$D$462,3,FALSE)</f>
        <v>100065</v>
      </c>
      <c r="P993" s="19"/>
      <c r="Q993" s="19">
        <f t="shared" si="272"/>
        <v>60039</v>
      </c>
      <c r="R993" s="20">
        <f t="shared" si="273"/>
        <v>18657081.599999998</v>
      </c>
      <c r="S993" s="21">
        <f>VLOOKUP(H993,[1]Rates!$A$3:$D$139,3,FALSE)</f>
        <v>1.5300000000000001E-4</v>
      </c>
      <c r="T993" s="22">
        <f t="shared" si="274"/>
        <v>2854.5334847999998</v>
      </c>
      <c r="U993" s="19">
        <f>VLOOKUP(J993,[1]Values!$A$3:$D$462,4,FALSE)</f>
        <v>4988761</v>
      </c>
      <c r="V993" s="20">
        <v>-3637</v>
      </c>
      <c r="W993" s="20">
        <f t="shared" si="275"/>
        <v>2995438.8</v>
      </c>
      <c r="X993" s="23">
        <f>VLOOKUP(H993,[1]Rates!$A$3:$D$139,4,FALSE)</f>
        <v>1.64E-4</v>
      </c>
      <c r="Y993" s="90">
        <f t="shared" si="276"/>
        <v>491.25196319999998</v>
      </c>
      <c r="Z993" s="9"/>
    </row>
    <row r="994" spans="7:26" x14ac:dyDescent="0.25">
      <c r="G994" s="16"/>
      <c r="H994" s="9">
        <v>10</v>
      </c>
      <c r="I994" s="9" t="s">
        <v>105</v>
      </c>
      <c r="J994" s="17">
        <v>300</v>
      </c>
      <c r="K994" s="18">
        <v>0</v>
      </c>
      <c r="L994" s="19">
        <f>VLOOKUP(J994,[1]Values!$A$3:$D$462,2,FALSE)</f>
        <v>30947345</v>
      </c>
      <c r="M994" s="20">
        <v>-47726</v>
      </c>
      <c r="N994" s="20">
        <f t="shared" si="271"/>
        <v>0</v>
      </c>
      <c r="O994" s="19">
        <f>VLOOKUP(J994,[1]Values!$A$3:$D$462,3,FALSE)</f>
        <v>100065</v>
      </c>
      <c r="P994" s="19"/>
      <c r="Q994" s="19">
        <f t="shared" si="272"/>
        <v>0</v>
      </c>
      <c r="R994" s="20">
        <f t="shared" si="273"/>
        <v>0</v>
      </c>
      <c r="S994" s="21">
        <f>VLOOKUP(H994,[1]Rates!$A$3:$D$139,3,FALSE)</f>
        <v>0</v>
      </c>
      <c r="T994" s="22">
        <f t="shared" si="274"/>
        <v>0</v>
      </c>
      <c r="U994" s="19">
        <f>VLOOKUP(J994,[1]Values!$A$3:$D$462,4,FALSE)</f>
        <v>4988761</v>
      </c>
      <c r="V994" s="20">
        <v>-3637</v>
      </c>
      <c r="W994" s="20">
        <f t="shared" si="275"/>
        <v>0</v>
      </c>
      <c r="X994" s="23">
        <f>VLOOKUP(H994,[1]Rates!$A$3:$D$139,4,FALSE)</f>
        <v>0</v>
      </c>
      <c r="Y994" s="90">
        <f t="shared" si="276"/>
        <v>0</v>
      </c>
      <c r="Z994" s="9"/>
    </row>
    <row r="995" spans="7:26" x14ac:dyDescent="0.25">
      <c r="G995" s="16"/>
      <c r="H995" s="9">
        <v>17</v>
      </c>
      <c r="I995" s="9" t="s">
        <v>16</v>
      </c>
      <c r="J995" s="17">
        <v>300</v>
      </c>
      <c r="K995" s="18">
        <v>0.6</v>
      </c>
      <c r="L995" s="19">
        <f>VLOOKUP(J995,[1]Values!$A$3:$D$462,2,FALSE)</f>
        <v>30947345</v>
      </c>
      <c r="M995" s="20">
        <v>-47726</v>
      </c>
      <c r="N995" s="20">
        <f t="shared" si="271"/>
        <v>18597042.599999998</v>
      </c>
      <c r="O995" s="19">
        <f>VLOOKUP(J995,[1]Values!$A$3:$D$462,3,FALSE)</f>
        <v>100065</v>
      </c>
      <c r="P995" s="19"/>
      <c r="Q995" s="19">
        <f t="shared" si="272"/>
        <v>60039</v>
      </c>
      <c r="R995" s="20">
        <f t="shared" si="273"/>
        <v>18657081.599999998</v>
      </c>
      <c r="S995" s="21">
        <f>VLOOKUP(H995,[1]Rates!$A$3:$D$139,3,FALSE)</f>
        <v>6.0700000000000001E-4</v>
      </c>
      <c r="T995" s="22">
        <f t="shared" si="274"/>
        <v>11324.848531199999</v>
      </c>
      <c r="U995" s="19">
        <f>VLOOKUP(J995,[1]Values!$A$3:$D$462,4,FALSE)</f>
        <v>4988761</v>
      </c>
      <c r="V995" s="20">
        <v>-3637</v>
      </c>
      <c r="W995" s="20">
        <f t="shared" si="275"/>
        <v>2995438.8</v>
      </c>
      <c r="X995" s="23">
        <f>VLOOKUP(H995,[1]Rates!$A$3:$D$139,4,FALSE)</f>
        <v>6.4899999999999995E-4</v>
      </c>
      <c r="Y995" s="90">
        <f t="shared" si="276"/>
        <v>1944.0397811999997</v>
      </c>
      <c r="Z995" s="9"/>
    </row>
    <row r="996" spans="7:26" x14ac:dyDescent="0.25">
      <c r="G996" s="16"/>
      <c r="H996" s="9">
        <v>32</v>
      </c>
      <c r="I996" s="9" t="s">
        <v>5</v>
      </c>
      <c r="J996" s="17">
        <v>300</v>
      </c>
      <c r="K996" s="18">
        <v>0.6</v>
      </c>
      <c r="L996" s="19">
        <f>VLOOKUP(J996,[1]Values!$A$3:$D$462,2,FALSE)</f>
        <v>30947345</v>
      </c>
      <c r="M996" s="20">
        <v>-47726</v>
      </c>
      <c r="N996" s="20">
        <f t="shared" si="271"/>
        <v>18597042.599999998</v>
      </c>
      <c r="O996" s="19">
        <f>VLOOKUP(J996,[1]Values!$A$3:$D$462,3,FALSE)</f>
        <v>100065</v>
      </c>
      <c r="P996" s="19"/>
      <c r="Q996" s="19">
        <f t="shared" si="272"/>
        <v>60039</v>
      </c>
      <c r="R996" s="20">
        <f t="shared" si="273"/>
        <v>18657081.599999998</v>
      </c>
      <c r="S996" s="21">
        <f>VLOOKUP(H996,[1]Rates!$A$3:$D$139,3,FALSE)</f>
        <v>9.7199999999999999E-4</v>
      </c>
      <c r="T996" s="22">
        <f t="shared" si="274"/>
        <v>18134.683315199996</v>
      </c>
      <c r="U996" s="19">
        <f>VLOOKUP(J996,[1]Values!$A$3:$D$462,4,FALSE)</f>
        <v>4988761</v>
      </c>
      <c r="V996" s="20">
        <v>-3637</v>
      </c>
      <c r="W996" s="20">
        <f t="shared" si="275"/>
        <v>2995438.8</v>
      </c>
      <c r="X996" s="23">
        <f>VLOOKUP(H996,[1]Rates!$A$3:$D$139,4,FALSE)</f>
        <v>1.024E-3</v>
      </c>
      <c r="Y996" s="90">
        <f t="shared" si="276"/>
        <v>3067.3293311999996</v>
      </c>
      <c r="Z996" s="9"/>
    </row>
    <row r="997" spans="7:26" x14ac:dyDescent="0.25">
      <c r="G997" s="16"/>
      <c r="H997" s="9">
        <v>38</v>
      </c>
      <c r="I997" s="9" t="s">
        <v>12</v>
      </c>
      <c r="J997" s="17">
        <v>300</v>
      </c>
      <c r="K997" s="18">
        <v>0.6</v>
      </c>
      <c r="L997" s="19">
        <f>VLOOKUP(J997,[1]Values!$A$3:$D$462,2,FALSE)</f>
        <v>30947345</v>
      </c>
      <c r="M997" s="20">
        <v>-47726</v>
      </c>
      <c r="N997" s="20">
        <f t="shared" si="271"/>
        <v>18597042.599999998</v>
      </c>
      <c r="O997" s="19">
        <f>VLOOKUP(J997,[1]Values!$A$3:$D$462,3,FALSE)</f>
        <v>100065</v>
      </c>
      <c r="P997" s="19"/>
      <c r="Q997" s="19">
        <f t="shared" si="272"/>
        <v>60039</v>
      </c>
      <c r="R997" s="20">
        <f t="shared" si="273"/>
        <v>18657081.599999998</v>
      </c>
      <c r="S997" s="21">
        <f>VLOOKUP(H997,[1]Rates!$A$3:$D$139,3,FALSE)</f>
        <v>9.8999999999999994E-5</v>
      </c>
      <c r="T997" s="22">
        <f t="shared" si="274"/>
        <v>1847.0510783999996</v>
      </c>
      <c r="U997" s="19">
        <f>VLOOKUP(J997,[1]Values!$A$3:$D$462,4,FALSE)</f>
        <v>4988761</v>
      </c>
      <c r="V997" s="20">
        <v>-3637</v>
      </c>
      <c r="W997" s="20">
        <f t="shared" si="275"/>
        <v>2995438.8</v>
      </c>
      <c r="X997" s="23">
        <f>VLOOKUP(H997,[1]Rates!$A$3:$D$139,4,FALSE)</f>
        <v>8.6000000000000003E-5</v>
      </c>
      <c r="Y997" s="90">
        <f t="shared" si="276"/>
        <v>257.6077368</v>
      </c>
      <c r="Z997" s="9"/>
    </row>
    <row r="998" spans="7:26" x14ac:dyDescent="0.25">
      <c r="G998" s="16"/>
      <c r="H998" s="9">
        <v>41</v>
      </c>
      <c r="I998" s="9" t="s">
        <v>77</v>
      </c>
      <c r="J998" s="17">
        <v>300</v>
      </c>
      <c r="K998" s="18">
        <v>0.6</v>
      </c>
      <c r="L998" s="19">
        <f>VLOOKUP(J998,[1]Values!$A$3:$D$462,2,FALSE)</f>
        <v>30947345</v>
      </c>
      <c r="M998" s="20">
        <v>-47726</v>
      </c>
      <c r="N998" s="20">
        <f t="shared" si="271"/>
        <v>18597042.599999998</v>
      </c>
      <c r="O998" s="19">
        <f>VLOOKUP(J998,[1]Values!$A$3:$D$462,3,FALSE)</f>
        <v>100065</v>
      </c>
      <c r="P998" s="19"/>
      <c r="Q998" s="19">
        <f t="shared" si="272"/>
        <v>60039</v>
      </c>
      <c r="R998" s="20">
        <f t="shared" si="273"/>
        <v>18657081.599999998</v>
      </c>
      <c r="S998" s="21">
        <f>VLOOKUP(H998,[1]Rates!$A$3:$D$139,3,FALSE)</f>
        <v>0</v>
      </c>
      <c r="T998" s="22">
        <f t="shared" si="274"/>
        <v>0</v>
      </c>
      <c r="U998" s="19">
        <f>VLOOKUP(J998,[1]Values!$A$3:$D$462,4,FALSE)</f>
        <v>4988761</v>
      </c>
      <c r="V998" s="20">
        <v>-3637</v>
      </c>
      <c r="W998" s="20">
        <f t="shared" si="275"/>
        <v>2995438.8</v>
      </c>
      <c r="X998" s="23">
        <f>VLOOKUP(H998,[1]Rates!$A$3:$D$139,4,FALSE)</f>
        <v>0</v>
      </c>
      <c r="Y998" s="90">
        <f t="shared" si="276"/>
        <v>0</v>
      </c>
      <c r="Z998" s="9"/>
    </row>
    <row r="999" spans="7:26" x14ac:dyDescent="0.25">
      <c r="G999" s="16"/>
      <c r="H999" s="9">
        <v>55</v>
      </c>
      <c r="I999" s="9" t="s">
        <v>26</v>
      </c>
      <c r="J999" s="17">
        <v>300</v>
      </c>
      <c r="K999" s="18">
        <v>0.6</v>
      </c>
      <c r="L999" s="19">
        <f>VLOOKUP(J999,[1]Values!$A$3:$D$462,2,FALSE)</f>
        <v>30947345</v>
      </c>
      <c r="M999" s="20">
        <v>-47726</v>
      </c>
      <c r="N999" s="20">
        <f t="shared" si="271"/>
        <v>18597042.599999998</v>
      </c>
      <c r="O999" s="19">
        <f>VLOOKUP(J999,[1]Values!$A$3:$D$462,3,FALSE)</f>
        <v>100065</v>
      </c>
      <c r="P999" s="19"/>
      <c r="Q999" s="19">
        <f t="shared" si="272"/>
        <v>60039</v>
      </c>
      <c r="R999" s="20">
        <f t="shared" si="273"/>
        <v>18657081.599999998</v>
      </c>
      <c r="S999" s="21">
        <f>VLOOKUP(H999,[1]Rates!$A$3:$D$139,3,FALSE)</f>
        <v>1.45E-4</v>
      </c>
      <c r="T999" s="22">
        <f t="shared" si="274"/>
        <v>2705.2768319999996</v>
      </c>
      <c r="U999" s="19">
        <f>VLOOKUP(J999,[1]Values!$A$3:$D$462,4,FALSE)</f>
        <v>4988761</v>
      </c>
      <c r="V999" s="20">
        <v>-3637</v>
      </c>
      <c r="W999" s="20">
        <f t="shared" si="275"/>
        <v>2995438.8</v>
      </c>
      <c r="X999" s="23">
        <f>VLOOKUP(H999,[1]Rates!$A$3:$D$139,4,FALSE)</f>
        <v>1.35E-4</v>
      </c>
      <c r="Y999" s="90">
        <f t="shared" si="276"/>
        <v>404.38423799999998</v>
      </c>
      <c r="Z999" s="9"/>
    </row>
    <row r="1000" spans="7:26" x14ac:dyDescent="0.25">
      <c r="G1000" s="16"/>
      <c r="H1000" s="9">
        <v>71</v>
      </c>
      <c r="I1000" s="9" t="s">
        <v>18</v>
      </c>
      <c r="J1000" s="17">
        <v>300</v>
      </c>
      <c r="K1000" s="18">
        <v>0</v>
      </c>
      <c r="L1000" s="19">
        <f>VLOOKUP(J1000,[1]Values!$A$3:$D$462,2,FALSE)</f>
        <v>30947345</v>
      </c>
      <c r="M1000" s="20">
        <v>-47726</v>
      </c>
      <c r="N1000" s="20">
        <f t="shared" si="271"/>
        <v>0</v>
      </c>
      <c r="O1000" s="19">
        <f>VLOOKUP(J1000,[1]Values!$A$3:$D$462,3,FALSE)</f>
        <v>100065</v>
      </c>
      <c r="P1000" s="19"/>
      <c r="Q1000" s="19">
        <f t="shared" si="272"/>
        <v>0</v>
      </c>
      <c r="R1000" s="20">
        <f t="shared" si="273"/>
        <v>0</v>
      </c>
      <c r="S1000" s="21">
        <f>VLOOKUP(H1000,[1]Rates!$A$3:$D$139,3,FALSE)</f>
        <v>9.0000000000000002E-6</v>
      </c>
      <c r="T1000" s="22">
        <f t="shared" si="274"/>
        <v>0</v>
      </c>
      <c r="U1000" s="19">
        <f>VLOOKUP(J1000,[1]Values!$A$3:$D$462,4,FALSE)</f>
        <v>4988761</v>
      </c>
      <c r="V1000" s="20">
        <v>-3637</v>
      </c>
      <c r="W1000" s="20">
        <f t="shared" si="275"/>
        <v>0</v>
      </c>
      <c r="X1000" s="23">
        <f>VLOOKUP(H1000,[1]Rates!$A$3:$D$139,4,FALSE)</f>
        <v>9.0000000000000002E-6</v>
      </c>
      <c r="Y1000" s="90">
        <f t="shared" si="276"/>
        <v>0</v>
      </c>
      <c r="Z1000" s="9"/>
    </row>
    <row r="1001" spans="7:26" x14ac:dyDescent="0.25">
      <c r="G1001" s="16"/>
      <c r="H1001" s="9">
        <v>72</v>
      </c>
      <c r="I1001" s="9" t="s">
        <v>28</v>
      </c>
      <c r="J1001" s="17">
        <v>300</v>
      </c>
      <c r="K1001" s="18">
        <v>0</v>
      </c>
      <c r="L1001" s="19">
        <f>VLOOKUP(J1001,[1]Values!$A$3:$D$462,2,FALSE)</f>
        <v>30947345</v>
      </c>
      <c r="M1001" s="20">
        <v>-47726</v>
      </c>
      <c r="N1001" s="20">
        <f t="shared" si="271"/>
        <v>0</v>
      </c>
      <c r="O1001" s="19">
        <f>VLOOKUP(J1001,[1]Values!$A$3:$D$462,3,FALSE)</f>
        <v>100065</v>
      </c>
      <c r="P1001" s="19"/>
      <c r="Q1001" s="19">
        <f t="shared" si="272"/>
        <v>0</v>
      </c>
      <c r="R1001" s="20">
        <f t="shared" si="273"/>
        <v>0</v>
      </c>
      <c r="S1001" s="21">
        <f>VLOOKUP(H1001,[1]Rates!$A$3:$D$139,3,FALSE)</f>
        <v>2.5799999999999998E-4</v>
      </c>
      <c r="T1001" s="22">
        <f t="shared" si="274"/>
        <v>0</v>
      </c>
      <c r="U1001" s="19">
        <f>VLOOKUP(J1001,[1]Values!$A$3:$D$462,4,FALSE)</f>
        <v>4988761</v>
      </c>
      <c r="V1001" s="20">
        <v>-3637</v>
      </c>
      <c r="W1001" s="20">
        <f t="shared" si="275"/>
        <v>0</v>
      </c>
      <c r="X1001" s="23">
        <f>VLOOKUP(H1001,[1]Rates!$A$3:$D$139,4,FALSE)</f>
        <v>2.7500000000000002E-4</v>
      </c>
      <c r="Y1001" s="90">
        <f t="shared" si="276"/>
        <v>0</v>
      </c>
      <c r="Z1001" s="9"/>
    </row>
    <row r="1002" spans="7:26" x14ac:dyDescent="0.25">
      <c r="G1002" s="16"/>
      <c r="H1002" s="9">
        <v>89</v>
      </c>
      <c r="I1002" s="9" t="s">
        <v>104</v>
      </c>
      <c r="J1002" s="17">
        <v>300</v>
      </c>
      <c r="K1002" s="18">
        <v>0.6</v>
      </c>
      <c r="L1002" s="19">
        <f>VLOOKUP(J1002,[1]Values!$A$3:$D$462,2,FALSE)</f>
        <v>30947345</v>
      </c>
      <c r="M1002" s="20">
        <v>-47726</v>
      </c>
      <c r="N1002" s="20">
        <f t="shared" si="271"/>
        <v>18597042.599999998</v>
      </c>
      <c r="O1002" s="19">
        <f>VLOOKUP(J1002,[1]Values!$A$3:$D$462,3,FALSE)</f>
        <v>100065</v>
      </c>
      <c r="P1002" s="19"/>
      <c r="Q1002" s="19">
        <f t="shared" si="272"/>
        <v>60039</v>
      </c>
      <c r="R1002" s="20">
        <f t="shared" si="273"/>
        <v>18657081.599999998</v>
      </c>
      <c r="S1002" s="21">
        <f>VLOOKUP(H1002,[1]Rates!$A$3:$D$139,3,FALSE)</f>
        <v>0</v>
      </c>
      <c r="T1002" s="22">
        <f t="shared" si="274"/>
        <v>0</v>
      </c>
      <c r="U1002" s="19">
        <f>VLOOKUP(J1002,[1]Values!$A$3:$D$462,4,FALSE)</f>
        <v>4988761</v>
      </c>
      <c r="V1002" s="20">
        <v>-3637</v>
      </c>
      <c r="W1002" s="20">
        <f t="shared" si="275"/>
        <v>2995438.8</v>
      </c>
      <c r="X1002" s="23">
        <f>VLOOKUP(H1002,[1]Rates!$A$3:$D$139,4,FALSE)</f>
        <v>0</v>
      </c>
      <c r="Y1002" s="90">
        <f t="shared" si="276"/>
        <v>0</v>
      </c>
      <c r="Z1002" s="9"/>
    </row>
    <row r="1003" spans="7:26" x14ac:dyDescent="0.25">
      <c r="G1003" s="16"/>
      <c r="H1003" s="9">
        <v>104</v>
      </c>
      <c r="I1003" s="9" t="s">
        <v>82</v>
      </c>
      <c r="J1003" s="17">
        <v>300</v>
      </c>
      <c r="K1003" s="18">
        <v>0.6</v>
      </c>
      <c r="L1003" s="19">
        <f>VLOOKUP(J1003,[1]Values!$A$3:$D$462,2,FALSE)</f>
        <v>30947345</v>
      </c>
      <c r="M1003" s="20">
        <v>-47726</v>
      </c>
      <c r="N1003" s="20">
        <f t="shared" si="271"/>
        <v>18597042.599999998</v>
      </c>
      <c r="O1003" s="19">
        <f>VLOOKUP(J1003,[1]Values!$A$3:$D$462,3,FALSE)</f>
        <v>100065</v>
      </c>
      <c r="P1003" s="19"/>
      <c r="Q1003" s="19">
        <f t="shared" si="272"/>
        <v>60039</v>
      </c>
      <c r="R1003" s="20">
        <f t="shared" si="273"/>
        <v>18657081.599999998</v>
      </c>
      <c r="S1003" s="21">
        <f>VLOOKUP(H1003,[1]Rates!$A$3:$D$139,3,FALSE)</f>
        <v>0</v>
      </c>
      <c r="T1003" s="22">
        <f t="shared" si="274"/>
        <v>0</v>
      </c>
      <c r="U1003" s="19">
        <f>VLOOKUP(J1003,[1]Values!$A$3:$D$462,4,FALSE)</f>
        <v>4988761</v>
      </c>
      <c r="V1003" s="20">
        <v>-3637</v>
      </c>
      <c r="W1003" s="20">
        <f t="shared" si="275"/>
        <v>2995438.8</v>
      </c>
      <c r="X1003" s="23">
        <f>VLOOKUP(H1003,[1]Rates!$A$3:$D$139,4,FALSE)</f>
        <v>0</v>
      </c>
      <c r="Y1003" s="90">
        <f t="shared" si="276"/>
        <v>0</v>
      </c>
      <c r="Z1003" s="9"/>
    </row>
    <row r="1004" spans="7:26" x14ac:dyDescent="0.25">
      <c r="G1004" s="16"/>
      <c r="H1004" s="9">
        <v>117</v>
      </c>
      <c r="I1004" s="9" t="s">
        <v>21</v>
      </c>
      <c r="J1004" s="17">
        <v>300</v>
      </c>
      <c r="K1004" s="18">
        <v>0.6</v>
      </c>
      <c r="L1004" s="19">
        <f>VLOOKUP(J1004,[1]Values!$A$3:$D$462,2,FALSE)</f>
        <v>30947345</v>
      </c>
      <c r="M1004" s="20">
        <v>-47726</v>
      </c>
      <c r="N1004" s="20">
        <f t="shared" si="271"/>
        <v>18597042.599999998</v>
      </c>
      <c r="O1004" s="19">
        <f>VLOOKUP(J1004,[1]Values!$A$3:$D$462,3,FALSE)</f>
        <v>100065</v>
      </c>
      <c r="P1004" s="19"/>
      <c r="Q1004" s="19">
        <f t="shared" si="272"/>
        <v>60039</v>
      </c>
      <c r="R1004" s="20">
        <f t="shared" si="273"/>
        <v>18657081.599999998</v>
      </c>
      <c r="S1004" s="21">
        <f>VLOOKUP(H1004,[1]Rates!$A$3:$D$139,3,FALSE)</f>
        <v>2.1900000000000001E-4</v>
      </c>
      <c r="T1004" s="22">
        <f t="shared" si="274"/>
        <v>4085.9008703999998</v>
      </c>
      <c r="U1004" s="19">
        <f>VLOOKUP(J1004,[1]Values!$A$3:$D$462,4,FALSE)</f>
        <v>4988761</v>
      </c>
      <c r="V1004" s="20">
        <v>-3637</v>
      </c>
      <c r="W1004" s="20">
        <f t="shared" si="275"/>
        <v>2995438.8</v>
      </c>
      <c r="X1004" s="23">
        <f>VLOOKUP(H1004,[1]Rates!$A$3:$D$139,4,FALSE)</f>
        <v>2.34E-4</v>
      </c>
      <c r="Y1004" s="90">
        <f t="shared" si="276"/>
        <v>700.93267919999994</v>
      </c>
      <c r="Z1004" s="9"/>
    </row>
    <row r="1005" spans="7:26" x14ac:dyDescent="0.25">
      <c r="G1005" s="16"/>
      <c r="H1005" s="9"/>
      <c r="I1005" s="9"/>
      <c r="J1005" s="17"/>
      <c r="K1005" s="18"/>
      <c r="L1005" s="20"/>
      <c r="M1005" s="20"/>
      <c r="N1005" s="20"/>
      <c r="O1005" s="20"/>
      <c r="P1005" s="20"/>
      <c r="Q1005" s="20"/>
      <c r="R1005" s="20"/>
      <c r="S1005" s="23"/>
      <c r="T1005" s="22"/>
      <c r="U1005" s="20"/>
      <c r="V1005" s="20"/>
      <c r="W1005" s="20"/>
      <c r="X1005" s="23"/>
      <c r="Y1005" s="90"/>
      <c r="Z1005" s="9"/>
    </row>
    <row r="1006" spans="7:26" ht="15.75" x14ac:dyDescent="0.25">
      <c r="G1006" s="91">
        <v>89</v>
      </c>
      <c r="H1006" s="28" t="s">
        <v>104</v>
      </c>
      <c r="I1006" s="9"/>
      <c r="J1006" s="17"/>
      <c r="K1006" s="18"/>
      <c r="L1006" s="20"/>
      <c r="M1006" s="20"/>
      <c r="N1006" s="20"/>
      <c r="O1006" s="20"/>
      <c r="P1006" s="20"/>
      <c r="Q1006" s="20"/>
      <c r="R1006" s="20"/>
      <c r="S1006" s="23"/>
      <c r="T1006" s="22"/>
      <c r="U1006" s="20"/>
      <c r="V1006" s="20"/>
      <c r="W1006" s="20"/>
      <c r="X1006" s="23"/>
      <c r="Y1006" s="90"/>
      <c r="Z1006" s="9"/>
    </row>
    <row r="1007" spans="7:26" x14ac:dyDescent="0.25">
      <c r="G1007" s="16"/>
      <c r="H1007" s="9">
        <v>1</v>
      </c>
      <c r="I1007" s="9" t="s">
        <v>11</v>
      </c>
      <c r="J1007" s="17">
        <v>301</v>
      </c>
      <c r="K1007" s="18">
        <v>0.6</v>
      </c>
      <c r="L1007" s="19">
        <f>VLOOKUP(J1007,[1]Values!$A$3:$D$462,2,FALSE)</f>
        <v>0</v>
      </c>
      <c r="M1007" s="20"/>
      <c r="N1007" s="20">
        <f t="shared" ref="N1007:N1026" si="277">(L1007-M1007)*K1007</f>
        <v>0</v>
      </c>
      <c r="O1007" s="19">
        <f>VLOOKUP(J1007,[1]Values!$A$3:$D$462,3,FALSE)</f>
        <v>0</v>
      </c>
      <c r="P1007" s="20">
        <v>-9664</v>
      </c>
      <c r="Q1007" s="19">
        <f t="shared" ref="Q1007:Q1026" si="278">(O1007-P1007)*K1007</f>
        <v>5798.4</v>
      </c>
      <c r="R1007" s="20">
        <f t="shared" ref="R1007:R1026" si="279">(L1007-M1007+O1007-P1007)*K1007</f>
        <v>5798.4</v>
      </c>
      <c r="S1007" s="21">
        <f>VLOOKUP(H1007,[1]Rates!$A$3:$D$139,3,FALSE)</f>
        <v>1.908E-3</v>
      </c>
      <c r="T1007" s="22">
        <f t="shared" ref="T1007:T1026" si="280">R1007*S1007</f>
        <v>11.063347199999999</v>
      </c>
      <c r="U1007" s="19">
        <f>VLOOKUP(J1007,[1]Values!$A$3:$D$462,4,FALSE)</f>
        <v>0</v>
      </c>
      <c r="V1007" s="20">
        <v>-2667</v>
      </c>
      <c r="W1007" s="20">
        <f t="shared" ref="W1007:W1026" si="281">(U1007-V1007)*K1007</f>
        <v>1600.2</v>
      </c>
      <c r="X1007" s="23">
        <f>VLOOKUP(H1007,[1]Rates!$A$3:$D$139,4,FALSE)</f>
        <v>2.0739999999999999E-3</v>
      </c>
      <c r="Y1007" s="90">
        <f t="shared" ref="Y1007:Y1026" si="282">W1007*X1007</f>
        <v>3.3188147999999997</v>
      </c>
      <c r="Z1007" s="9"/>
    </row>
    <row r="1008" spans="7:26" x14ac:dyDescent="0.25">
      <c r="G1008" s="16"/>
      <c r="H1008" s="9">
        <v>2</v>
      </c>
      <c r="I1008" s="9" t="s">
        <v>27</v>
      </c>
      <c r="J1008" s="17">
        <v>301</v>
      </c>
      <c r="K1008" s="18">
        <v>0.6</v>
      </c>
      <c r="L1008" s="19">
        <f>VLOOKUP(J1008,[1]Values!$A$3:$D$462,2,FALSE)</f>
        <v>0</v>
      </c>
      <c r="M1008" s="20"/>
      <c r="N1008" s="20">
        <f t="shared" si="277"/>
        <v>0</v>
      </c>
      <c r="O1008" s="19">
        <f>VLOOKUP(J1008,[1]Values!$A$3:$D$462,3,FALSE)</f>
        <v>0</v>
      </c>
      <c r="P1008" s="20">
        <v>-9664</v>
      </c>
      <c r="Q1008" s="19">
        <f t="shared" si="278"/>
        <v>5798.4</v>
      </c>
      <c r="R1008" s="20">
        <f t="shared" si="279"/>
        <v>5798.4</v>
      </c>
      <c r="S1008" s="21">
        <f>VLOOKUP(H1008,[1]Rates!$A$3:$D$139,3,FALSE)</f>
        <v>2.0900000000000001E-4</v>
      </c>
      <c r="T1008" s="22">
        <f t="shared" si="280"/>
        <v>1.2118656000000001</v>
      </c>
      <c r="U1008" s="19">
        <f>VLOOKUP(J1008,[1]Values!$A$3:$D$462,4,FALSE)</f>
        <v>0</v>
      </c>
      <c r="V1008" s="20">
        <v>-2667</v>
      </c>
      <c r="W1008" s="20">
        <f t="shared" si="281"/>
        <v>1600.2</v>
      </c>
      <c r="X1008" s="23">
        <f>VLOOKUP(H1008,[1]Rates!$A$3:$D$139,4,FALSE)</f>
        <v>2.3000000000000001E-4</v>
      </c>
      <c r="Y1008" s="90">
        <f t="shared" si="282"/>
        <v>0.36804600000000004</v>
      </c>
      <c r="Z1008" s="9"/>
    </row>
    <row r="1009" spans="7:26" x14ac:dyDescent="0.25">
      <c r="G1009" s="16"/>
      <c r="H1009" s="9">
        <v>3</v>
      </c>
      <c r="I1009" s="9" t="s">
        <v>20</v>
      </c>
      <c r="J1009" s="17">
        <v>301</v>
      </c>
      <c r="K1009" s="18">
        <v>0.6</v>
      </c>
      <c r="L1009" s="19">
        <f>VLOOKUP(J1009,[1]Values!$A$3:$D$462,2,FALSE)</f>
        <v>0</v>
      </c>
      <c r="M1009" s="20"/>
      <c r="N1009" s="20">
        <f t="shared" si="277"/>
        <v>0</v>
      </c>
      <c r="O1009" s="19">
        <f>VLOOKUP(J1009,[1]Values!$A$3:$D$462,3,FALSE)</f>
        <v>0</v>
      </c>
      <c r="P1009" s="20">
        <v>-9664</v>
      </c>
      <c r="Q1009" s="19">
        <f t="shared" si="278"/>
        <v>5798.4</v>
      </c>
      <c r="R1009" s="20">
        <f t="shared" si="279"/>
        <v>5798.4</v>
      </c>
      <c r="S1009" s="21">
        <f>VLOOKUP(H1009,[1]Rates!$A$3:$D$139,3,FALSE)</f>
        <v>4.9299999999999995E-4</v>
      </c>
      <c r="T1009" s="22">
        <f t="shared" si="280"/>
        <v>2.8586111999999995</v>
      </c>
      <c r="U1009" s="19">
        <f>VLOOKUP(J1009,[1]Values!$A$3:$D$462,4,FALSE)</f>
        <v>0</v>
      </c>
      <c r="V1009" s="20">
        <v>-2667</v>
      </c>
      <c r="W1009" s="20">
        <f t="shared" si="281"/>
        <v>1600.2</v>
      </c>
      <c r="X1009" s="23">
        <f>VLOOKUP(H1009,[1]Rates!$A$3:$D$139,4,FALSE)</f>
        <v>5.2599999999999999E-4</v>
      </c>
      <c r="Y1009" s="90">
        <f t="shared" si="282"/>
        <v>0.84170520000000004</v>
      </c>
      <c r="Z1009" s="9"/>
    </row>
    <row r="1010" spans="7:26" x14ac:dyDescent="0.25">
      <c r="G1010" s="16"/>
      <c r="H1010" s="9">
        <v>5</v>
      </c>
      <c r="I1010" s="9" t="s">
        <v>17</v>
      </c>
      <c r="J1010" s="17">
        <v>301</v>
      </c>
      <c r="K1010" s="18">
        <v>0.6</v>
      </c>
      <c r="L1010" s="19">
        <f>VLOOKUP(J1010,[1]Values!$A$3:$D$462,2,FALSE)</f>
        <v>0</v>
      </c>
      <c r="M1010" s="20"/>
      <c r="N1010" s="20">
        <f t="shared" si="277"/>
        <v>0</v>
      </c>
      <c r="O1010" s="19">
        <f>VLOOKUP(J1010,[1]Values!$A$3:$D$462,3,FALSE)</f>
        <v>0</v>
      </c>
      <c r="P1010" s="20">
        <v>-9664</v>
      </c>
      <c r="Q1010" s="19">
        <f t="shared" si="278"/>
        <v>5798.4</v>
      </c>
      <c r="R1010" s="20">
        <f t="shared" si="279"/>
        <v>5798.4</v>
      </c>
      <c r="S1010" s="21">
        <f>VLOOKUP(H1010,[1]Rates!$A$3:$D$139,3,FALSE)</f>
        <v>6.038E-3</v>
      </c>
      <c r="T1010" s="22">
        <f t="shared" si="280"/>
        <v>35.010739199999996</v>
      </c>
      <c r="U1010" s="19">
        <f>VLOOKUP(J1010,[1]Values!$A$3:$D$462,4,FALSE)</f>
        <v>0</v>
      </c>
      <c r="V1010" s="20">
        <v>-2667</v>
      </c>
      <c r="W1010" s="20">
        <f t="shared" si="281"/>
        <v>1600.2</v>
      </c>
      <c r="X1010" s="23">
        <f>VLOOKUP(H1010,[1]Rates!$A$3:$D$139,4,FALSE)</f>
        <v>6.2370000000000004E-3</v>
      </c>
      <c r="Y1010" s="90">
        <f t="shared" si="282"/>
        <v>9.980447400000001</v>
      </c>
      <c r="Z1010" s="9"/>
    </row>
    <row r="1011" spans="7:26" x14ac:dyDescent="0.25">
      <c r="G1011" s="16"/>
      <c r="H1011" s="9">
        <v>137</v>
      </c>
      <c r="I1011" s="9" t="s">
        <v>140</v>
      </c>
      <c r="J1011" s="17">
        <v>301</v>
      </c>
      <c r="K1011" s="18">
        <v>0.6</v>
      </c>
      <c r="L1011" s="19">
        <f>VLOOKUP(J1011,[1]Values!$A$3:$D$462,2,FALSE)</f>
        <v>0</v>
      </c>
      <c r="M1011" s="20"/>
      <c r="N1011" s="20">
        <f t="shared" si="277"/>
        <v>0</v>
      </c>
      <c r="O1011" s="19">
        <f>VLOOKUP(J1011,[1]Values!$A$3:$D$462,3,FALSE)</f>
        <v>0</v>
      </c>
      <c r="P1011" s="20">
        <v>-9664</v>
      </c>
      <c r="Q1011" s="19">
        <f t="shared" si="278"/>
        <v>5798.4</v>
      </c>
      <c r="R1011" s="20">
        <f t="shared" si="279"/>
        <v>5798.4</v>
      </c>
      <c r="S1011" s="21">
        <f>VLOOKUP(H1011,[1]Rates!$A$3:$D$139,3,FALSE)</f>
        <v>7.2000000000000002E-5</v>
      </c>
      <c r="T1011" s="22">
        <f t="shared" si="280"/>
        <v>0.41748479999999999</v>
      </c>
      <c r="U1011" s="19">
        <f>VLOOKUP(J1011,[1]Values!$A$3:$D$462,4,FALSE)</f>
        <v>0</v>
      </c>
      <c r="V1011" s="20">
        <v>-2667</v>
      </c>
      <c r="W1011" s="20">
        <f t="shared" si="281"/>
        <v>1600.2</v>
      </c>
      <c r="X1011" s="23">
        <f>VLOOKUP(H1011,[1]Rates!$A$3:$D$139,4,FALSE)</f>
        <v>6.9999999999999994E-5</v>
      </c>
      <c r="Y1011" s="90">
        <f t="shared" si="282"/>
        <v>0.11201399999999999</v>
      </c>
      <c r="Z1011" s="9"/>
    </row>
    <row r="1012" spans="7:26" x14ac:dyDescent="0.25">
      <c r="G1012" s="16"/>
      <c r="H1012" s="9">
        <v>6</v>
      </c>
      <c r="I1012" s="9" t="s">
        <v>70</v>
      </c>
      <c r="J1012" s="17">
        <v>301</v>
      </c>
      <c r="K1012" s="18">
        <v>0.6</v>
      </c>
      <c r="L1012" s="19">
        <f>VLOOKUP(J1012,[1]Values!$A$3:$D$462,2,FALSE)</f>
        <v>0</v>
      </c>
      <c r="M1012" s="20"/>
      <c r="N1012" s="20">
        <f t="shared" si="277"/>
        <v>0</v>
      </c>
      <c r="O1012" s="19">
        <f>VLOOKUP(J1012,[1]Values!$A$3:$D$462,3,FALSE)</f>
        <v>0</v>
      </c>
      <c r="P1012" s="20">
        <v>-9664</v>
      </c>
      <c r="Q1012" s="19">
        <f t="shared" si="278"/>
        <v>5798.4</v>
      </c>
      <c r="R1012" s="20">
        <f t="shared" si="279"/>
        <v>5798.4</v>
      </c>
      <c r="S1012" s="21">
        <f>VLOOKUP(H1012,[1]Rates!$A$3:$D$139,3,FALSE)</f>
        <v>0</v>
      </c>
      <c r="T1012" s="22">
        <f t="shared" si="280"/>
        <v>0</v>
      </c>
      <c r="U1012" s="19">
        <f>VLOOKUP(J1012,[1]Values!$A$3:$D$462,4,FALSE)</f>
        <v>0</v>
      </c>
      <c r="V1012" s="20">
        <v>-2667</v>
      </c>
      <c r="W1012" s="20">
        <f t="shared" si="281"/>
        <v>1600.2</v>
      </c>
      <c r="X1012" s="23">
        <f>VLOOKUP(H1012,[1]Rates!$A$3:$D$139,4,FALSE)</f>
        <v>0</v>
      </c>
      <c r="Y1012" s="90">
        <f t="shared" si="282"/>
        <v>0</v>
      </c>
      <c r="Z1012" s="9"/>
    </row>
    <row r="1013" spans="7:26" x14ac:dyDescent="0.25">
      <c r="G1013" s="16"/>
      <c r="H1013" s="9">
        <v>7</v>
      </c>
      <c r="I1013" s="9" t="s">
        <v>9</v>
      </c>
      <c r="J1013" s="17">
        <v>301</v>
      </c>
      <c r="K1013" s="18">
        <v>0.6</v>
      </c>
      <c r="L1013" s="19">
        <f>VLOOKUP(J1013,[1]Values!$A$3:$D$462,2,FALSE)</f>
        <v>0</v>
      </c>
      <c r="M1013" s="20"/>
      <c r="N1013" s="20">
        <f t="shared" si="277"/>
        <v>0</v>
      </c>
      <c r="O1013" s="19">
        <f>VLOOKUP(J1013,[1]Values!$A$3:$D$462,3,FALSE)</f>
        <v>0</v>
      </c>
      <c r="P1013" s="20">
        <v>-9664</v>
      </c>
      <c r="Q1013" s="19">
        <f t="shared" si="278"/>
        <v>5798.4</v>
      </c>
      <c r="R1013" s="20">
        <f t="shared" si="279"/>
        <v>5798.4</v>
      </c>
      <c r="S1013" s="21">
        <f>VLOOKUP(H1013,[1]Rates!$A$3:$D$139,3,FALSE)</f>
        <v>1.01E-4</v>
      </c>
      <c r="T1013" s="22">
        <f t="shared" si="280"/>
        <v>0.5856384</v>
      </c>
      <c r="U1013" s="19">
        <f>VLOOKUP(J1013,[1]Values!$A$3:$D$462,4,FALSE)</f>
        <v>0</v>
      </c>
      <c r="V1013" s="20">
        <v>-2667</v>
      </c>
      <c r="W1013" s="20">
        <f t="shared" si="281"/>
        <v>1600.2</v>
      </c>
      <c r="X1013" s="23">
        <f>VLOOKUP(H1013,[1]Rates!$A$3:$D$139,4,FALSE)</f>
        <v>1.08E-4</v>
      </c>
      <c r="Y1013" s="90">
        <f t="shared" si="282"/>
        <v>0.17282159999999999</v>
      </c>
      <c r="Z1013" s="9"/>
    </row>
    <row r="1014" spans="7:26" x14ac:dyDescent="0.25">
      <c r="G1014" s="16"/>
      <c r="H1014" s="9">
        <v>8</v>
      </c>
      <c r="I1014" s="9" t="s">
        <v>23</v>
      </c>
      <c r="J1014" s="17">
        <v>301</v>
      </c>
      <c r="K1014" s="18">
        <v>0.6</v>
      </c>
      <c r="L1014" s="19">
        <f>VLOOKUP(J1014,[1]Values!$A$3:$D$462,2,FALSE)</f>
        <v>0</v>
      </c>
      <c r="M1014" s="20"/>
      <c r="N1014" s="20">
        <f t="shared" si="277"/>
        <v>0</v>
      </c>
      <c r="O1014" s="19">
        <f>VLOOKUP(J1014,[1]Values!$A$3:$D$462,3,FALSE)</f>
        <v>0</v>
      </c>
      <c r="P1014" s="20">
        <v>-9664</v>
      </c>
      <c r="Q1014" s="19">
        <f t="shared" si="278"/>
        <v>5798.4</v>
      </c>
      <c r="R1014" s="20">
        <f t="shared" si="279"/>
        <v>5798.4</v>
      </c>
      <c r="S1014" s="21">
        <f>VLOOKUP(H1014,[1]Rates!$A$3:$D$139,3,FALSE)</f>
        <v>1.5300000000000001E-4</v>
      </c>
      <c r="T1014" s="22">
        <f t="shared" si="280"/>
        <v>0.88715519999999992</v>
      </c>
      <c r="U1014" s="19">
        <f>VLOOKUP(J1014,[1]Values!$A$3:$D$462,4,FALSE)</f>
        <v>0</v>
      </c>
      <c r="V1014" s="20">
        <v>-2667</v>
      </c>
      <c r="W1014" s="20">
        <f t="shared" si="281"/>
        <v>1600.2</v>
      </c>
      <c r="X1014" s="23">
        <f>VLOOKUP(H1014,[1]Rates!$A$3:$D$139,4,FALSE)</f>
        <v>1.64E-4</v>
      </c>
      <c r="Y1014" s="90">
        <f t="shared" si="282"/>
        <v>0.26243280000000002</v>
      </c>
      <c r="Z1014" s="9"/>
    </row>
    <row r="1015" spans="7:26" x14ac:dyDescent="0.25">
      <c r="G1015" s="16"/>
      <c r="H1015" s="9">
        <v>10</v>
      </c>
      <c r="I1015" s="9" t="s">
        <v>105</v>
      </c>
      <c r="J1015" s="17">
        <v>301</v>
      </c>
      <c r="K1015" s="18">
        <v>0</v>
      </c>
      <c r="L1015" s="19">
        <f>VLOOKUP(J1015,[1]Values!$A$3:$D$462,2,FALSE)</f>
        <v>0</v>
      </c>
      <c r="M1015" s="20"/>
      <c r="N1015" s="20">
        <f t="shared" si="277"/>
        <v>0</v>
      </c>
      <c r="O1015" s="19">
        <f>VLOOKUP(J1015,[1]Values!$A$3:$D$462,3,FALSE)</f>
        <v>0</v>
      </c>
      <c r="P1015" s="20">
        <v>-9664</v>
      </c>
      <c r="Q1015" s="19">
        <f t="shared" si="278"/>
        <v>0</v>
      </c>
      <c r="R1015" s="20">
        <f t="shared" si="279"/>
        <v>0</v>
      </c>
      <c r="S1015" s="21">
        <f>VLOOKUP(H1015,[1]Rates!$A$3:$D$139,3,FALSE)</f>
        <v>0</v>
      </c>
      <c r="T1015" s="22">
        <f t="shared" si="280"/>
        <v>0</v>
      </c>
      <c r="U1015" s="19">
        <f>VLOOKUP(J1015,[1]Values!$A$3:$D$462,4,FALSE)</f>
        <v>0</v>
      </c>
      <c r="V1015" s="20">
        <v>-2667</v>
      </c>
      <c r="W1015" s="20">
        <f t="shared" si="281"/>
        <v>0</v>
      </c>
      <c r="X1015" s="23">
        <f>VLOOKUP(H1015,[1]Rates!$A$3:$D$139,4,FALSE)</f>
        <v>0</v>
      </c>
      <c r="Y1015" s="90">
        <f t="shared" si="282"/>
        <v>0</v>
      </c>
      <c r="Z1015" s="9"/>
    </row>
    <row r="1016" spans="7:26" x14ac:dyDescent="0.25">
      <c r="G1016" s="16"/>
      <c r="H1016" s="9">
        <v>17</v>
      </c>
      <c r="I1016" s="9" t="s">
        <v>16</v>
      </c>
      <c r="J1016" s="17">
        <v>301</v>
      </c>
      <c r="K1016" s="18">
        <v>0.6</v>
      </c>
      <c r="L1016" s="19">
        <f>VLOOKUP(J1016,[1]Values!$A$3:$D$462,2,FALSE)</f>
        <v>0</v>
      </c>
      <c r="M1016" s="20"/>
      <c r="N1016" s="20">
        <f t="shared" si="277"/>
        <v>0</v>
      </c>
      <c r="O1016" s="19">
        <f>VLOOKUP(J1016,[1]Values!$A$3:$D$462,3,FALSE)</f>
        <v>0</v>
      </c>
      <c r="P1016" s="20">
        <v>-9664</v>
      </c>
      <c r="Q1016" s="19">
        <f t="shared" si="278"/>
        <v>5798.4</v>
      </c>
      <c r="R1016" s="20">
        <f t="shared" si="279"/>
        <v>5798.4</v>
      </c>
      <c r="S1016" s="21">
        <f>VLOOKUP(H1016,[1]Rates!$A$3:$D$139,3,FALSE)</f>
        <v>6.0700000000000001E-4</v>
      </c>
      <c r="T1016" s="22">
        <f t="shared" si="280"/>
        <v>3.5196288</v>
      </c>
      <c r="U1016" s="19">
        <f>VLOOKUP(J1016,[1]Values!$A$3:$D$462,4,FALSE)</f>
        <v>0</v>
      </c>
      <c r="V1016" s="20">
        <v>-2667</v>
      </c>
      <c r="W1016" s="20">
        <f t="shared" si="281"/>
        <v>1600.2</v>
      </c>
      <c r="X1016" s="23">
        <f>VLOOKUP(H1016,[1]Rates!$A$3:$D$139,4,FALSE)</f>
        <v>6.4899999999999995E-4</v>
      </c>
      <c r="Y1016" s="90">
        <f t="shared" si="282"/>
        <v>1.0385297999999998</v>
      </c>
      <c r="Z1016" s="9"/>
    </row>
    <row r="1017" spans="7:26" x14ac:dyDescent="0.25">
      <c r="G1017" s="16"/>
      <c r="H1017" s="9">
        <v>32</v>
      </c>
      <c r="I1017" s="9" t="s">
        <v>5</v>
      </c>
      <c r="J1017" s="17">
        <v>301</v>
      </c>
      <c r="K1017" s="18">
        <v>0.6</v>
      </c>
      <c r="L1017" s="19">
        <f>VLOOKUP(J1017,[1]Values!$A$3:$D$462,2,FALSE)</f>
        <v>0</v>
      </c>
      <c r="M1017" s="20"/>
      <c r="N1017" s="20">
        <f t="shared" si="277"/>
        <v>0</v>
      </c>
      <c r="O1017" s="19">
        <f>VLOOKUP(J1017,[1]Values!$A$3:$D$462,3,FALSE)</f>
        <v>0</v>
      </c>
      <c r="P1017" s="20">
        <v>-9664</v>
      </c>
      <c r="Q1017" s="19">
        <f t="shared" si="278"/>
        <v>5798.4</v>
      </c>
      <c r="R1017" s="20">
        <f t="shared" si="279"/>
        <v>5798.4</v>
      </c>
      <c r="S1017" s="21">
        <f>VLOOKUP(H1017,[1]Rates!$A$3:$D$139,3,FALSE)</f>
        <v>9.7199999999999999E-4</v>
      </c>
      <c r="T1017" s="22">
        <f t="shared" si="280"/>
        <v>5.6360447999999996</v>
      </c>
      <c r="U1017" s="19">
        <f>VLOOKUP(J1017,[1]Values!$A$3:$D$462,4,FALSE)</f>
        <v>0</v>
      </c>
      <c r="V1017" s="20">
        <v>-2667</v>
      </c>
      <c r="W1017" s="20">
        <f t="shared" si="281"/>
        <v>1600.2</v>
      </c>
      <c r="X1017" s="23">
        <f>VLOOKUP(H1017,[1]Rates!$A$3:$D$139,4,FALSE)</f>
        <v>1.024E-3</v>
      </c>
      <c r="Y1017" s="90">
        <f t="shared" si="282"/>
        <v>1.6386048</v>
      </c>
      <c r="Z1017" s="9"/>
    </row>
    <row r="1018" spans="7:26" x14ac:dyDescent="0.25">
      <c r="G1018" s="16"/>
      <c r="H1018" s="9">
        <v>38</v>
      </c>
      <c r="I1018" s="9" t="s">
        <v>12</v>
      </c>
      <c r="J1018" s="17">
        <v>301</v>
      </c>
      <c r="K1018" s="18">
        <v>0.6</v>
      </c>
      <c r="L1018" s="19">
        <f>VLOOKUP(J1018,[1]Values!$A$3:$D$462,2,FALSE)</f>
        <v>0</v>
      </c>
      <c r="M1018" s="20"/>
      <c r="N1018" s="20">
        <f t="shared" si="277"/>
        <v>0</v>
      </c>
      <c r="O1018" s="19">
        <f>VLOOKUP(J1018,[1]Values!$A$3:$D$462,3,FALSE)</f>
        <v>0</v>
      </c>
      <c r="P1018" s="20">
        <v>-9664</v>
      </c>
      <c r="Q1018" s="19">
        <f t="shared" si="278"/>
        <v>5798.4</v>
      </c>
      <c r="R1018" s="20">
        <f t="shared" si="279"/>
        <v>5798.4</v>
      </c>
      <c r="S1018" s="21">
        <f>VLOOKUP(H1018,[1]Rates!$A$3:$D$139,3,FALSE)</f>
        <v>9.8999999999999994E-5</v>
      </c>
      <c r="T1018" s="22">
        <f t="shared" si="280"/>
        <v>0.57404159999999993</v>
      </c>
      <c r="U1018" s="19">
        <f>VLOOKUP(J1018,[1]Values!$A$3:$D$462,4,FALSE)</f>
        <v>0</v>
      </c>
      <c r="V1018" s="20">
        <v>-2667</v>
      </c>
      <c r="W1018" s="20">
        <f t="shared" si="281"/>
        <v>1600.2</v>
      </c>
      <c r="X1018" s="23">
        <f>VLOOKUP(H1018,[1]Rates!$A$3:$D$139,4,FALSE)</f>
        <v>8.6000000000000003E-5</v>
      </c>
      <c r="Y1018" s="90">
        <f t="shared" si="282"/>
        <v>0.13761720000000002</v>
      </c>
      <c r="Z1018" s="9"/>
    </row>
    <row r="1019" spans="7:26" x14ac:dyDescent="0.25">
      <c r="G1019" s="16"/>
      <c r="H1019" s="9">
        <v>41</v>
      </c>
      <c r="I1019" s="9" t="s">
        <v>77</v>
      </c>
      <c r="J1019" s="17">
        <v>301</v>
      </c>
      <c r="K1019" s="18">
        <v>0.6</v>
      </c>
      <c r="L1019" s="19">
        <f>VLOOKUP(J1019,[1]Values!$A$3:$D$462,2,FALSE)</f>
        <v>0</v>
      </c>
      <c r="M1019" s="20"/>
      <c r="N1019" s="20">
        <f t="shared" si="277"/>
        <v>0</v>
      </c>
      <c r="O1019" s="19">
        <f>VLOOKUP(J1019,[1]Values!$A$3:$D$462,3,FALSE)</f>
        <v>0</v>
      </c>
      <c r="P1019" s="20">
        <v>-9664</v>
      </c>
      <c r="Q1019" s="19">
        <f t="shared" si="278"/>
        <v>5798.4</v>
      </c>
      <c r="R1019" s="20">
        <f t="shared" si="279"/>
        <v>5798.4</v>
      </c>
      <c r="S1019" s="21">
        <f>VLOOKUP(H1019,[1]Rates!$A$3:$D$139,3,FALSE)</f>
        <v>0</v>
      </c>
      <c r="T1019" s="22">
        <f t="shared" si="280"/>
        <v>0</v>
      </c>
      <c r="U1019" s="19">
        <f>VLOOKUP(J1019,[1]Values!$A$3:$D$462,4,FALSE)</f>
        <v>0</v>
      </c>
      <c r="V1019" s="20">
        <v>-2667</v>
      </c>
      <c r="W1019" s="20">
        <f t="shared" si="281"/>
        <v>1600.2</v>
      </c>
      <c r="X1019" s="23">
        <f>VLOOKUP(H1019,[1]Rates!$A$3:$D$139,4,FALSE)</f>
        <v>0</v>
      </c>
      <c r="Y1019" s="90">
        <f t="shared" si="282"/>
        <v>0</v>
      </c>
      <c r="Z1019" s="9"/>
    </row>
    <row r="1020" spans="7:26" x14ac:dyDescent="0.25">
      <c r="G1020" s="16"/>
      <c r="H1020" s="9">
        <v>55</v>
      </c>
      <c r="I1020" s="9" t="s">
        <v>26</v>
      </c>
      <c r="J1020" s="17">
        <v>301</v>
      </c>
      <c r="K1020" s="18">
        <v>0.6</v>
      </c>
      <c r="L1020" s="19">
        <f>VLOOKUP(J1020,[1]Values!$A$3:$D$462,2,FALSE)</f>
        <v>0</v>
      </c>
      <c r="M1020" s="20"/>
      <c r="N1020" s="20">
        <f t="shared" si="277"/>
        <v>0</v>
      </c>
      <c r="O1020" s="19">
        <f>VLOOKUP(J1020,[1]Values!$A$3:$D$462,3,FALSE)</f>
        <v>0</v>
      </c>
      <c r="P1020" s="20">
        <v>-9664</v>
      </c>
      <c r="Q1020" s="19">
        <f t="shared" si="278"/>
        <v>5798.4</v>
      </c>
      <c r="R1020" s="20">
        <f t="shared" si="279"/>
        <v>5798.4</v>
      </c>
      <c r="S1020" s="21">
        <f>VLOOKUP(H1020,[1]Rates!$A$3:$D$139,3,FALSE)</f>
        <v>1.45E-4</v>
      </c>
      <c r="T1020" s="22">
        <f t="shared" si="280"/>
        <v>0.84076799999999996</v>
      </c>
      <c r="U1020" s="19">
        <f>VLOOKUP(J1020,[1]Values!$A$3:$D$462,4,FALSE)</f>
        <v>0</v>
      </c>
      <c r="V1020" s="20">
        <v>-2667</v>
      </c>
      <c r="W1020" s="20">
        <f t="shared" si="281"/>
        <v>1600.2</v>
      </c>
      <c r="X1020" s="23">
        <f>VLOOKUP(H1020,[1]Rates!$A$3:$D$139,4,FALSE)</f>
        <v>1.35E-4</v>
      </c>
      <c r="Y1020" s="90">
        <f t="shared" si="282"/>
        <v>0.216027</v>
      </c>
      <c r="Z1020" s="9"/>
    </row>
    <row r="1021" spans="7:26" x14ac:dyDescent="0.25">
      <c r="G1021" s="16"/>
      <c r="H1021" s="9">
        <v>71</v>
      </c>
      <c r="I1021" s="9" t="s">
        <v>18</v>
      </c>
      <c r="J1021" s="17">
        <v>301</v>
      </c>
      <c r="K1021" s="18">
        <v>0</v>
      </c>
      <c r="L1021" s="19">
        <f>VLOOKUP(J1021,[1]Values!$A$3:$D$462,2,FALSE)</f>
        <v>0</v>
      </c>
      <c r="M1021" s="20"/>
      <c r="N1021" s="20">
        <f t="shared" si="277"/>
        <v>0</v>
      </c>
      <c r="O1021" s="19">
        <f>VLOOKUP(J1021,[1]Values!$A$3:$D$462,3,FALSE)</f>
        <v>0</v>
      </c>
      <c r="P1021" s="20">
        <v>-9664</v>
      </c>
      <c r="Q1021" s="19">
        <f t="shared" si="278"/>
        <v>0</v>
      </c>
      <c r="R1021" s="20">
        <f t="shared" si="279"/>
        <v>0</v>
      </c>
      <c r="S1021" s="21">
        <f>VLOOKUP(H1021,[1]Rates!$A$3:$D$139,3,FALSE)</f>
        <v>9.0000000000000002E-6</v>
      </c>
      <c r="T1021" s="22">
        <f t="shared" si="280"/>
        <v>0</v>
      </c>
      <c r="U1021" s="19">
        <f>VLOOKUP(J1021,[1]Values!$A$3:$D$462,4,FALSE)</f>
        <v>0</v>
      </c>
      <c r="V1021" s="20">
        <v>-2667</v>
      </c>
      <c r="W1021" s="20">
        <f t="shared" si="281"/>
        <v>0</v>
      </c>
      <c r="X1021" s="23">
        <f>VLOOKUP(H1021,[1]Rates!$A$3:$D$139,4,FALSE)</f>
        <v>9.0000000000000002E-6</v>
      </c>
      <c r="Y1021" s="90">
        <f t="shared" si="282"/>
        <v>0</v>
      </c>
      <c r="Z1021" s="9"/>
    </row>
    <row r="1022" spans="7:26" x14ac:dyDescent="0.25">
      <c r="G1022" s="16"/>
      <c r="H1022" s="9">
        <v>72</v>
      </c>
      <c r="I1022" s="9" t="s">
        <v>28</v>
      </c>
      <c r="J1022" s="17">
        <v>301</v>
      </c>
      <c r="K1022" s="18">
        <v>0</v>
      </c>
      <c r="L1022" s="19">
        <f>VLOOKUP(J1022,[1]Values!$A$3:$D$462,2,FALSE)</f>
        <v>0</v>
      </c>
      <c r="M1022" s="20"/>
      <c r="N1022" s="20">
        <f t="shared" si="277"/>
        <v>0</v>
      </c>
      <c r="O1022" s="19">
        <f>VLOOKUP(J1022,[1]Values!$A$3:$D$462,3,FALSE)</f>
        <v>0</v>
      </c>
      <c r="P1022" s="20">
        <v>-9664</v>
      </c>
      <c r="Q1022" s="19">
        <f t="shared" si="278"/>
        <v>0</v>
      </c>
      <c r="R1022" s="20">
        <f t="shared" si="279"/>
        <v>0</v>
      </c>
      <c r="S1022" s="21">
        <f>VLOOKUP(H1022,[1]Rates!$A$3:$D$139,3,FALSE)</f>
        <v>2.5799999999999998E-4</v>
      </c>
      <c r="T1022" s="22">
        <f t="shared" si="280"/>
        <v>0</v>
      </c>
      <c r="U1022" s="19">
        <f>VLOOKUP(J1022,[1]Values!$A$3:$D$462,4,FALSE)</f>
        <v>0</v>
      </c>
      <c r="V1022" s="20">
        <v>-2667</v>
      </c>
      <c r="W1022" s="20">
        <f t="shared" si="281"/>
        <v>0</v>
      </c>
      <c r="X1022" s="23">
        <f>VLOOKUP(H1022,[1]Rates!$A$3:$D$139,4,FALSE)</f>
        <v>2.7500000000000002E-4</v>
      </c>
      <c r="Y1022" s="90">
        <f t="shared" si="282"/>
        <v>0</v>
      </c>
      <c r="Z1022" s="9"/>
    </row>
    <row r="1023" spans="7:26" x14ac:dyDescent="0.25">
      <c r="G1023" s="16"/>
      <c r="H1023" s="9">
        <v>89</v>
      </c>
      <c r="I1023" s="9" t="s">
        <v>104</v>
      </c>
      <c r="J1023" s="17">
        <v>301</v>
      </c>
      <c r="K1023" s="18">
        <v>0.6</v>
      </c>
      <c r="L1023" s="19">
        <f>VLOOKUP(J1023,[1]Values!$A$3:$D$462,2,FALSE)</f>
        <v>0</v>
      </c>
      <c r="M1023" s="20"/>
      <c r="N1023" s="20">
        <f t="shared" si="277"/>
        <v>0</v>
      </c>
      <c r="O1023" s="19">
        <f>VLOOKUP(J1023,[1]Values!$A$3:$D$462,3,FALSE)</f>
        <v>0</v>
      </c>
      <c r="P1023" s="20">
        <v>-9664</v>
      </c>
      <c r="Q1023" s="19">
        <f t="shared" si="278"/>
        <v>5798.4</v>
      </c>
      <c r="R1023" s="20">
        <f t="shared" si="279"/>
        <v>5798.4</v>
      </c>
      <c r="S1023" s="21">
        <f>VLOOKUP(H1023,[1]Rates!$A$3:$D$139,3,FALSE)</f>
        <v>0</v>
      </c>
      <c r="T1023" s="22">
        <f t="shared" si="280"/>
        <v>0</v>
      </c>
      <c r="U1023" s="19">
        <f>VLOOKUP(J1023,[1]Values!$A$3:$D$462,4,FALSE)</f>
        <v>0</v>
      </c>
      <c r="V1023" s="20">
        <v>-2667</v>
      </c>
      <c r="W1023" s="20">
        <f t="shared" si="281"/>
        <v>1600.2</v>
      </c>
      <c r="X1023" s="23">
        <f>VLOOKUP(H1023,[1]Rates!$A$3:$D$139,4,FALSE)</f>
        <v>0</v>
      </c>
      <c r="Y1023" s="90">
        <f t="shared" si="282"/>
        <v>0</v>
      </c>
      <c r="Z1023" s="9"/>
    </row>
    <row r="1024" spans="7:26" x14ac:dyDescent="0.25">
      <c r="G1024" s="16"/>
      <c r="H1024" s="9">
        <v>104</v>
      </c>
      <c r="I1024" s="9" t="s">
        <v>82</v>
      </c>
      <c r="J1024" s="17">
        <v>301</v>
      </c>
      <c r="K1024" s="18">
        <v>0.6</v>
      </c>
      <c r="L1024" s="19">
        <f>VLOOKUP(J1024,[1]Values!$A$3:$D$462,2,FALSE)</f>
        <v>0</v>
      </c>
      <c r="M1024" s="20"/>
      <c r="N1024" s="20">
        <f t="shared" si="277"/>
        <v>0</v>
      </c>
      <c r="O1024" s="19">
        <f>VLOOKUP(J1024,[1]Values!$A$3:$D$462,3,FALSE)</f>
        <v>0</v>
      </c>
      <c r="P1024" s="20">
        <v>-9664</v>
      </c>
      <c r="Q1024" s="19">
        <f t="shared" si="278"/>
        <v>5798.4</v>
      </c>
      <c r="R1024" s="20">
        <f t="shared" si="279"/>
        <v>5798.4</v>
      </c>
      <c r="S1024" s="21">
        <f>VLOOKUP(H1024,[1]Rates!$A$3:$D$139,3,FALSE)</f>
        <v>0</v>
      </c>
      <c r="T1024" s="22">
        <f t="shared" si="280"/>
        <v>0</v>
      </c>
      <c r="U1024" s="19">
        <f>VLOOKUP(J1024,[1]Values!$A$3:$D$462,4,FALSE)</f>
        <v>0</v>
      </c>
      <c r="V1024" s="20">
        <v>-2667</v>
      </c>
      <c r="W1024" s="20">
        <f t="shared" si="281"/>
        <v>1600.2</v>
      </c>
      <c r="X1024" s="23">
        <f>VLOOKUP(H1024,[1]Rates!$A$3:$D$139,4,FALSE)</f>
        <v>0</v>
      </c>
      <c r="Y1024" s="90">
        <f t="shared" si="282"/>
        <v>0</v>
      </c>
      <c r="Z1024" s="9"/>
    </row>
    <row r="1025" spans="7:26" x14ac:dyDescent="0.25">
      <c r="G1025" s="16"/>
      <c r="H1025" s="9">
        <v>112</v>
      </c>
      <c r="I1025" s="9" t="s">
        <v>106</v>
      </c>
      <c r="J1025" s="17">
        <v>301</v>
      </c>
      <c r="K1025" s="18">
        <v>0.6</v>
      </c>
      <c r="L1025" s="19">
        <f>VLOOKUP(J1025,[1]Values!$A$3:$D$462,2,FALSE)</f>
        <v>0</v>
      </c>
      <c r="M1025" s="20"/>
      <c r="N1025" s="20">
        <f t="shared" si="277"/>
        <v>0</v>
      </c>
      <c r="O1025" s="19">
        <f>VLOOKUP(J1025,[1]Values!$A$3:$D$462,3,FALSE)</f>
        <v>0</v>
      </c>
      <c r="P1025" s="20">
        <v>-9664</v>
      </c>
      <c r="Q1025" s="19">
        <f t="shared" si="278"/>
        <v>5798.4</v>
      </c>
      <c r="R1025" s="20">
        <f t="shared" si="279"/>
        <v>5798.4</v>
      </c>
      <c r="S1025" s="21">
        <f>VLOOKUP(H1025,[1]Rates!$A$3:$D$139,3,FALSE)</f>
        <v>0</v>
      </c>
      <c r="T1025" s="22">
        <f t="shared" si="280"/>
        <v>0</v>
      </c>
      <c r="U1025" s="19">
        <f>VLOOKUP(J1025,[1]Values!$A$3:$D$462,4,FALSE)</f>
        <v>0</v>
      </c>
      <c r="V1025" s="20">
        <v>-2667</v>
      </c>
      <c r="W1025" s="20">
        <f t="shared" si="281"/>
        <v>1600.2</v>
      </c>
      <c r="X1025" s="23">
        <f>VLOOKUP(H1025,[1]Rates!$A$3:$D$139,4,FALSE)</f>
        <v>0</v>
      </c>
      <c r="Y1025" s="90">
        <f t="shared" si="282"/>
        <v>0</v>
      </c>
      <c r="Z1025" s="9"/>
    </row>
    <row r="1026" spans="7:26" x14ac:dyDescent="0.25">
      <c r="G1026" s="16"/>
      <c r="H1026" s="9">
        <v>117</v>
      </c>
      <c r="I1026" s="9" t="s">
        <v>21</v>
      </c>
      <c r="J1026" s="17">
        <v>301</v>
      </c>
      <c r="K1026" s="18">
        <v>0.6</v>
      </c>
      <c r="L1026" s="19">
        <f>VLOOKUP(J1026,[1]Values!$A$3:$D$462,2,FALSE)</f>
        <v>0</v>
      </c>
      <c r="M1026" s="20"/>
      <c r="N1026" s="20">
        <f t="shared" si="277"/>
        <v>0</v>
      </c>
      <c r="O1026" s="19">
        <f>VLOOKUP(J1026,[1]Values!$A$3:$D$462,3,FALSE)</f>
        <v>0</v>
      </c>
      <c r="P1026" s="20">
        <v>-9664</v>
      </c>
      <c r="Q1026" s="19">
        <f t="shared" si="278"/>
        <v>5798.4</v>
      </c>
      <c r="R1026" s="20">
        <f t="shared" si="279"/>
        <v>5798.4</v>
      </c>
      <c r="S1026" s="21">
        <f>VLOOKUP(H1026,[1]Rates!$A$3:$D$139,3,FALSE)</f>
        <v>2.1900000000000001E-4</v>
      </c>
      <c r="T1026" s="22">
        <f t="shared" si="280"/>
        <v>1.2698495999999999</v>
      </c>
      <c r="U1026" s="19">
        <f>VLOOKUP(J1026,[1]Values!$A$3:$D$462,4,FALSE)</f>
        <v>0</v>
      </c>
      <c r="V1026" s="20">
        <v>-2667</v>
      </c>
      <c r="W1026" s="20">
        <f t="shared" si="281"/>
        <v>1600.2</v>
      </c>
      <c r="X1026" s="23">
        <f>VLOOKUP(H1026,[1]Rates!$A$3:$D$139,4,FALSE)</f>
        <v>2.34E-4</v>
      </c>
      <c r="Y1026" s="90">
        <f t="shared" si="282"/>
        <v>0.37444680000000002</v>
      </c>
      <c r="Z1026" s="9"/>
    </row>
    <row r="1027" spans="7:26" x14ac:dyDescent="0.25">
      <c r="G1027" s="16"/>
      <c r="H1027" s="9"/>
      <c r="I1027" s="9"/>
      <c r="J1027" s="17"/>
      <c r="K1027" s="18"/>
      <c r="L1027" s="20"/>
      <c r="M1027" s="20"/>
      <c r="N1027" s="20"/>
      <c r="O1027" s="20"/>
      <c r="P1027" s="20"/>
      <c r="Q1027" s="20"/>
      <c r="R1027" s="20"/>
      <c r="S1027" s="23"/>
      <c r="T1027" s="22"/>
      <c r="U1027" s="20"/>
      <c r="V1027" s="20"/>
      <c r="W1027" s="20"/>
      <c r="X1027" s="23"/>
      <c r="Y1027" s="90"/>
      <c r="Z1027" s="9"/>
    </row>
    <row r="1028" spans="7:26" ht="15.75" x14ac:dyDescent="0.25">
      <c r="G1028" s="91">
        <v>89</v>
      </c>
      <c r="H1028" s="28" t="s">
        <v>104</v>
      </c>
      <c r="I1028" s="9"/>
      <c r="J1028" s="17"/>
      <c r="K1028" s="18"/>
      <c r="L1028" s="20"/>
      <c r="M1028" s="20"/>
      <c r="N1028" s="20"/>
      <c r="O1028" s="20"/>
      <c r="P1028" s="20"/>
      <c r="Q1028" s="20"/>
      <c r="R1028" s="20"/>
      <c r="S1028" s="23"/>
      <c r="T1028" s="22"/>
      <c r="U1028" s="20"/>
      <c r="V1028" s="20"/>
      <c r="W1028" s="20"/>
      <c r="X1028" s="23"/>
      <c r="Y1028" s="90"/>
      <c r="Z1028" s="9"/>
    </row>
    <row r="1029" spans="7:26" x14ac:dyDescent="0.25">
      <c r="G1029" s="16"/>
      <c r="H1029" s="9">
        <v>1</v>
      </c>
      <c r="I1029" s="9" t="s">
        <v>11</v>
      </c>
      <c r="J1029" s="17">
        <v>843</v>
      </c>
      <c r="K1029" s="18">
        <v>0.6</v>
      </c>
      <c r="L1029" s="19">
        <f>VLOOKUP(J1029,[1]Values!$A$3:$D$462,2,FALSE)</f>
        <v>0</v>
      </c>
      <c r="M1029" s="20">
        <v>0</v>
      </c>
      <c r="N1029" s="20">
        <f t="shared" ref="N1029" si="283">(L1029-M1029)*K1029</f>
        <v>0</v>
      </c>
      <c r="O1029" s="19">
        <f>VLOOKUP(J1029,[1]Values!$A$3:$D$462,3,FALSE)</f>
        <v>0</v>
      </c>
      <c r="P1029" s="19"/>
      <c r="Q1029" s="19">
        <f t="shared" ref="Q1029" si="284">(O1029-P1029)*K1029</f>
        <v>0</v>
      </c>
      <c r="R1029" s="20">
        <f t="shared" ref="R1029" si="285">(L1029-M1029+O1029-P1029)*K1029</f>
        <v>0</v>
      </c>
      <c r="S1029" s="21">
        <f>VLOOKUP(H1029,[1]Rates!$A$3:$D$139,3,FALSE)</f>
        <v>1.908E-3</v>
      </c>
      <c r="T1029" s="22">
        <f t="shared" ref="T1029" si="286">R1029*S1029</f>
        <v>0</v>
      </c>
      <c r="U1029" s="19">
        <f>VLOOKUP(J1029,[1]Values!$A$3:$D$462,4,FALSE)</f>
        <v>0</v>
      </c>
      <c r="V1029" s="20">
        <v>0</v>
      </c>
      <c r="W1029" s="20">
        <f t="shared" ref="W1029" si="287">(U1029-V1029)*K1029</f>
        <v>0</v>
      </c>
      <c r="X1029" s="23">
        <f>VLOOKUP(H1029,[1]Rates!$A$3:$D$139,4,FALSE)</f>
        <v>2.0739999999999999E-3</v>
      </c>
      <c r="Y1029" s="90">
        <f t="shared" ref="Y1029" si="288">W1029*X1029</f>
        <v>0</v>
      </c>
      <c r="Z1029" s="9"/>
    </row>
    <row r="1030" spans="7:26" ht="15.75" thickBot="1" x14ac:dyDescent="0.3">
      <c r="G1030" s="24"/>
      <c r="H1030" s="25"/>
      <c r="I1030" s="25"/>
      <c r="J1030" s="93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6"/>
      <c r="Z1030" s="9"/>
    </row>
    <row r="1031" spans="7:26" x14ac:dyDescent="0.25">
      <c r="G1031" s="9">
        <v>89</v>
      </c>
      <c r="H1031" s="9" t="s">
        <v>104</v>
      </c>
      <c r="I1031" s="9"/>
      <c r="J1031" s="17"/>
      <c r="K1031" s="18"/>
      <c r="L1031" s="20"/>
      <c r="M1031" s="20"/>
      <c r="N1031" s="20"/>
      <c r="O1031" s="20"/>
      <c r="P1031" s="20"/>
      <c r="Q1031" s="20"/>
      <c r="R1031" s="20"/>
      <c r="S1031" s="23"/>
      <c r="T1031" s="22">
        <f>SUM(T986:T1030)</f>
        <v>205590.2860799999</v>
      </c>
      <c r="U1031" s="20"/>
      <c r="V1031" s="20"/>
      <c r="W1031" s="20"/>
      <c r="X1031" s="23"/>
      <c r="Y1031" s="22">
        <f>SUM(Y986:Y1030)</f>
        <v>34576.838942999988</v>
      </c>
      <c r="Z1031" s="27">
        <f>T1031+Y1031</f>
        <v>240167.12502299988</v>
      </c>
    </row>
    <row r="1032" spans="7:26" x14ac:dyDescent="0.25">
      <c r="G1032" s="9"/>
      <c r="H1032" s="9"/>
      <c r="I1032" s="9"/>
      <c r="J1032" s="17"/>
      <c r="K1032" s="18"/>
      <c r="L1032" s="20"/>
      <c r="M1032" s="20"/>
      <c r="N1032" s="20"/>
      <c r="O1032" s="20"/>
      <c r="P1032" s="20"/>
      <c r="Q1032" s="20"/>
      <c r="R1032" s="20"/>
      <c r="S1032" s="23"/>
      <c r="T1032" s="22"/>
      <c r="U1032" s="20"/>
      <c r="V1032" s="20"/>
      <c r="W1032" s="20"/>
      <c r="X1032" s="23"/>
      <c r="Y1032" s="22"/>
      <c r="Z1032" s="9"/>
    </row>
    <row r="1033" spans="7:26" ht="15.75" thickBot="1" x14ac:dyDescent="0.3">
      <c r="G1033" s="9"/>
      <c r="H1033" s="9"/>
      <c r="I1033" s="9"/>
      <c r="J1033" s="10" t="s">
        <v>53</v>
      </c>
      <c r="K1033" s="11" t="s">
        <v>54</v>
      </c>
      <c r="L1033" s="12" t="s">
        <v>55</v>
      </c>
      <c r="M1033" s="12" t="s">
        <v>160</v>
      </c>
      <c r="N1033" s="12"/>
      <c r="O1033" s="12" t="s">
        <v>56</v>
      </c>
      <c r="P1033" s="12" t="s">
        <v>161</v>
      </c>
      <c r="Q1033" s="12"/>
      <c r="R1033" s="12" t="s">
        <v>57</v>
      </c>
      <c r="S1033" s="13" t="s">
        <v>58</v>
      </c>
      <c r="T1033" s="14" t="s">
        <v>59</v>
      </c>
      <c r="U1033" s="12" t="s">
        <v>60</v>
      </c>
      <c r="V1033" s="12" t="s">
        <v>61</v>
      </c>
      <c r="W1033" s="12" t="s">
        <v>62</v>
      </c>
      <c r="X1033" s="13" t="s">
        <v>63</v>
      </c>
      <c r="Y1033" s="14" t="s">
        <v>64</v>
      </c>
      <c r="Z1033" s="9"/>
    </row>
    <row r="1034" spans="7:26" ht="15.75" x14ac:dyDescent="0.25">
      <c r="G1034" s="82">
        <v>114</v>
      </c>
      <c r="H1034" s="83" t="s">
        <v>107</v>
      </c>
      <c r="I1034" s="15"/>
      <c r="J1034" s="84"/>
      <c r="K1034" s="85"/>
      <c r="L1034" s="86"/>
      <c r="M1034" s="86"/>
      <c r="N1034" s="86"/>
      <c r="O1034" s="86"/>
      <c r="P1034" s="86"/>
      <c r="Q1034" s="86"/>
      <c r="R1034" s="86"/>
      <c r="S1034" s="87"/>
      <c r="T1034" s="88"/>
      <c r="U1034" s="86"/>
      <c r="V1034" s="86"/>
      <c r="W1034" s="86"/>
      <c r="X1034" s="87"/>
      <c r="Y1034" s="89"/>
      <c r="Z1034" s="9"/>
    </row>
    <row r="1035" spans="7:26" x14ac:dyDescent="0.25">
      <c r="G1035" s="16"/>
      <c r="H1035" s="9">
        <v>1</v>
      </c>
      <c r="I1035" s="9" t="s">
        <v>11</v>
      </c>
      <c r="J1035" s="17">
        <v>422</v>
      </c>
      <c r="K1035" s="18">
        <v>1</v>
      </c>
      <c r="L1035" s="19">
        <f>VLOOKUP(J1035,[1]Values!$A$3:$D$462,2,FALSE)</f>
        <v>36815977</v>
      </c>
      <c r="M1035" s="20">
        <v>8593726</v>
      </c>
      <c r="N1035" s="20">
        <f t="shared" ref="N1035:N1052" si="289">(L1035-M1035)*K1035</f>
        <v>28222251</v>
      </c>
      <c r="O1035" s="19">
        <f>VLOOKUP(J1035,[1]Values!$A$3:$D$462,3,FALSE)</f>
        <v>280073</v>
      </c>
      <c r="P1035" s="19"/>
      <c r="Q1035" s="19">
        <f t="shared" ref="Q1035:Q1052" si="290">(O1035-P1035)*K1035</f>
        <v>280073</v>
      </c>
      <c r="R1035" s="20">
        <f t="shared" ref="R1035:R1052" si="291">(L1035-M1035+O1035-P1035)*K1035</f>
        <v>28502324</v>
      </c>
      <c r="S1035" s="21">
        <f>VLOOKUP(H1035,[1]Rates!$A$3:$D$139,3,FALSE)</f>
        <v>1.908E-3</v>
      </c>
      <c r="T1035" s="22">
        <f t="shared" ref="T1035:T1052" si="292">R1035*S1035</f>
        <v>54382.434192000001</v>
      </c>
      <c r="U1035" s="19">
        <f>VLOOKUP(J1035,[1]Values!$A$3:$D$462,4,FALSE)</f>
        <v>3021455</v>
      </c>
      <c r="V1035" s="20">
        <v>210871</v>
      </c>
      <c r="W1035" s="20">
        <f t="shared" ref="W1035:W1052" si="293">(U1035-V1035)*K1035</f>
        <v>2810584</v>
      </c>
      <c r="X1035" s="23">
        <f>VLOOKUP(H1035,[1]Rates!$A$3:$D$139,4,FALSE)</f>
        <v>2.0739999999999999E-3</v>
      </c>
      <c r="Y1035" s="90">
        <f t="shared" ref="Y1035:Y1052" si="294">W1035*X1035</f>
        <v>5829.1512159999993</v>
      </c>
      <c r="Z1035" s="9"/>
    </row>
    <row r="1036" spans="7:26" x14ac:dyDescent="0.25">
      <c r="G1036" s="16"/>
      <c r="H1036" s="9">
        <v>2</v>
      </c>
      <c r="I1036" s="9" t="s">
        <v>27</v>
      </c>
      <c r="J1036" s="17">
        <v>422</v>
      </c>
      <c r="K1036" s="18">
        <v>1</v>
      </c>
      <c r="L1036" s="19">
        <f>VLOOKUP(J1036,[1]Values!$A$3:$D$462,2,FALSE)</f>
        <v>36815977</v>
      </c>
      <c r="M1036" s="20">
        <v>8593726</v>
      </c>
      <c r="N1036" s="20">
        <f t="shared" si="289"/>
        <v>28222251</v>
      </c>
      <c r="O1036" s="19">
        <f>VLOOKUP(J1036,[1]Values!$A$3:$D$462,3,FALSE)</f>
        <v>280073</v>
      </c>
      <c r="P1036" s="19"/>
      <c r="Q1036" s="19">
        <f t="shared" si="290"/>
        <v>280073</v>
      </c>
      <c r="R1036" s="20">
        <f t="shared" si="291"/>
        <v>28502324</v>
      </c>
      <c r="S1036" s="21">
        <f>VLOOKUP(H1036,[1]Rates!$A$3:$D$139,3,FALSE)</f>
        <v>2.0900000000000001E-4</v>
      </c>
      <c r="T1036" s="22">
        <f t="shared" si="292"/>
        <v>5956.9857160000001</v>
      </c>
      <c r="U1036" s="19">
        <f>VLOOKUP(J1036,[1]Values!$A$3:$D$462,4,FALSE)</f>
        <v>3021455</v>
      </c>
      <c r="V1036" s="20">
        <v>210871</v>
      </c>
      <c r="W1036" s="20">
        <f t="shared" si="293"/>
        <v>2810584</v>
      </c>
      <c r="X1036" s="23">
        <f>VLOOKUP(H1036,[1]Rates!$A$3:$D$139,4,FALSE)</f>
        <v>2.3000000000000001E-4</v>
      </c>
      <c r="Y1036" s="90">
        <f t="shared" si="294"/>
        <v>646.43432000000007</v>
      </c>
      <c r="Z1036" s="9"/>
    </row>
    <row r="1037" spans="7:26" x14ac:dyDescent="0.25">
      <c r="G1037" s="16"/>
      <c r="H1037" s="9">
        <v>3</v>
      </c>
      <c r="I1037" s="9" t="s">
        <v>20</v>
      </c>
      <c r="J1037" s="17">
        <v>422</v>
      </c>
      <c r="K1037" s="18">
        <v>1</v>
      </c>
      <c r="L1037" s="19">
        <f>VLOOKUP(J1037,[1]Values!$A$3:$D$462,2,FALSE)</f>
        <v>36815977</v>
      </c>
      <c r="M1037" s="20">
        <v>8593726</v>
      </c>
      <c r="N1037" s="20">
        <f t="shared" si="289"/>
        <v>28222251</v>
      </c>
      <c r="O1037" s="19">
        <f>VLOOKUP(J1037,[1]Values!$A$3:$D$462,3,FALSE)</f>
        <v>280073</v>
      </c>
      <c r="P1037" s="19"/>
      <c r="Q1037" s="19">
        <f t="shared" si="290"/>
        <v>280073</v>
      </c>
      <c r="R1037" s="20">
        <f t="shared" si="291"/>
        <v>28502324</v>
      </c>
      <c r="S1037" s="21">
        <f>VLOOKUP(H1037,[1]Rates!$A$3:$D$139,3,FALSE)</f>
        <v>4.9299999999999995E-4</v>
      </c>
      <c r="T1037" s="22">
        <f t="shared" si="292"/>
        <v>14051.645731999999</v>
      </c>
      <c r="U1037" s="19">
        <f>VLOOKUP(J1037,[1]Values!$A$3:$D$462,4,FALSE)</f>
        <v>3021455</v>
      </c>
      <c r="V1037" s="20">
        <v>210871</v>
      </c>
      <c r="W1037" s="20">
        <f t="shared" si="293"/>
        <v>2810584</v>
      </c>
      <c r="X1037" s="23">
        <f>VLOOKUP(H1037,[1]Rates!$A$3:$D$139,4,FALSE)</f>
        <v>5.2599999999999999E-4</v>
      </c>
      <c r="Y1037" s="90">
        <f t="shared" si="294"/>
        <v>1478.367184</v>
      </c>
      <c r="Z1037" s="9"/>
    </row>
    <row r="1038" spans="7:26" x14ac:dyDescent="0.25">
      <c r="G1038" s="16"/>
      <c r="H1038" s="9">
        <v>5</v>
      </c>
      <c r="I1038" s="9" t="s">
        <v>17</v>
      </c>
      <c r="J1038" s="17">
        <v>422</v>
      </c>
      <c r="K1038" s="18">
        <v>1</v>
      </c>
      <c r="L1038" s="19">
        <f>VLOOKUP(J1038,[1]Values!$A$3:$D$462,2,FALSE)</f>
        <v>36815977</v>
      </c>
      <c r="M1038" s="20">
        <v>8593726</v>
      </c>
      <c r="N1038" s="20">
        <f t="shared" si="289"/>
        <v>28222251</v>
      </c>
      <c r="O1038" s="19">
        <f>VLOOKUP(J1038,[1]Values!$A$3:$D$462,3,FALSE)</f>
        <v>280073</v>
      </c>
      <c r="P1038" s="19"/>
      <c r="Q1038" s="19">
        <f t="shared" si="290"/>
        <v>280073</v>
      </c>
      <c r="R1038" s="20">
        <f t="shared" si="291"/>
        <v>28502324</v>
      </c>
      <c r="S1038" s="21">
        <f>VLOOKUP(H1038,[1]Rates!$A$3:$D$139,3,FALSE)</f>
        <v>6.038E-3</v>
      </c>
      <c r="T1038" s="22">
        <f t="shared" si="292"/>
        <v>172097.032312</v>
      </c>
      <c r="U1038" s="19">
        <f>VLOOKUP(J1038,[1]Values!$A$3:$D$462,4,FALSE)</f>
        <v>3021455</v>
      </c>
      <c r="V1038" s="20">
        <v>210871</v>
      </c>
      <c r="W1038" s="20">
        <f t="shared" si="293"/>
        <v>2810584</v>
      </c>
      <c r="X1038" s="23">
        <f>VLOOKUP(H1038,[1]Rates!$A$3:$D$139,4,FALSE)</f>
        <v>6.2370000000000004E-3</v>
      </c>
      <c r="Y1038" s="90">
        <f t="shared" si="294"/>
        <v>17529.612408000001</v>
      </c>
      <c r="Z1038" s="9"/>
    </row>
    <row r="1039" spans="7:26" x14ac:dyDescent="0.25">
      <c r="G1039" s="16"/>
      <c r="H1039" s="9">
        <v>137</v>
      </c>
      <c r="I1039" s="9" t="s">
        <v>140</v>
      </c>
      <c r="J1039" s="17">
        <v>422</v>
      </c>
      <c r="K1039" s="18">
        <v>1</v>
      </c>
      <c r="L1039" s="19">
        <f>VLOOKUP(J1039,[1]Values!$A$3:$D$462,2,FALSE)</f>
        <v>36815977</v>
      </c>
      <c r="M1039" s="20">
        <v>8593726</v>
      </c>
      <c r="N1039" s="20">
        <f t="shared" si="289"/>
        <v>28222251</v>
      </c>
      <c r="O1039" s="19">
        <f>VLOOKUP(J1039,[1]Values!$A$3:$D$462,3,FALSE)</f>
        <v>280073</v>
      </c>
      <c r="P1039" s="19"/>
      <c r="Q1039" s="19">
        <f t="shared" si="290"/>
        <v>280073</v>
      </c>
      <c r="R1039" s="20">
        <f t="shared" si="291"/>
        <v>28502324</v>
      </c>
      <c r="S1039" s="21">
        <f>VLOOKUP(H1039,[1]Rates!$A$3:$D$139,3,FALSE)</f>
        <v>7.2000000000000002E-5</v>
      </c>
      <c r="T1039" s="22">
        <f t="shared" si="292"/>
        <v>2052.167328</v>
      </c>
      <c r="U1039" s="19">
        <f>VLOOKUP(J1039,[1]Values!$A$3:$D$462,4,FALSE)</f>
        <v>3021455</v>
      </c>
      <c r="V1039" s="20">
        <v>210871</v>
      </c>
      <c r="W1039" s="20">
        <f t="shared" si="293"/>
        <v>2810584</v>
      </c>
      <c r="X1039" s="23">
        <f>VLOOKUP(H1039,[1]Rates!$A$3:$D$139,4,FALSE)</f>
        <v>6.9999999999999994E-5</v>
      </c>
      <c r="Y1039" s="90">
        <f t="shared" si="294"/>
        <v>196.74087999999998</v>
      </c>
      <c r="Z1039" s="9"/>
    </row>
    <row r="1040" spans="7:26" x14ac:dyDescent="0.25">
      <c r="G1040" s="16"/>
      <c r="H1040" s="9">
        <v>6</v>
      </c>
      <c r="I1040" s="9" t="s">
        <v>70</v>
      </c>
      <c r="J1040" s="17">
        <v>422</v>
      </c>
      <c r="K1040" s="18">
        <v>1</v>
      </c>
      <c r="L1040" s="19">
        <f>VLOOKUP(J1040,[1]Values!$A$3:$D$462,2,FALSE)</f>
        <v>36815977</v>
      </c>
      <c r="M1040" s="20">
        <v>8593726</v>
      </c>
      <c r="N1040" s="20">
        <f t="shared" si="289"/>
        <v>28222251</v>
      </c>
      <c r="O1040" s="19">
        <f>VLOOKUP(J1040,[1]Values!$A$3:$D$462,3,FALSE)</f>
        <v>280073</v>
      </c>
      <c r="P1040" s="19"/>
      <c r="Q1040" s="19">
        <f t="shared" si="290"/>
        <v>280073</v>
      </c>
      <c r="R1040" s="20">
        <f t="shared" si="291"/>
        <v>28502324</v>
      </c>
      <c r="S1040" s="21">
        <f>VLOOKUP(H1040,[1]Rates!$A$3:$D$139,3,FALSE)</f>
        <v>0</v>
      </c>
      <c r="T1040" s="22">
        <f t="shared" si="292"/>
        <v>0</v>
      </c>
      <c r="U1040" s="19">
        <f>VLOOKUP(J1040,[1]Values!$A$3:$D$462,4,FALSE)</f>
        <v>3021455</v>
      </c>
      <c r="V1040" s="20">
        <v>210871</v>
      </c>
      <c r="W1040" s="20">
        <f t="shared" si="293"/>
        <v>2810584</v>
      </c>
      <c r="X1040" s="23">
        <f>VLOOKUP(H1040,[1]Rates!$A$3:$D$139,4,FALSE)</f>
        <v>0</v>
      </c>
      <c r="Y1040" s="90">
        <f t="shared" si="294"/>
        <v>0</v>
      </c>
      <c r="Z1040" s="9"/>
    </row>
    <row r="1041" spans="7:26" x14ac:dyDescent="0.25">
      <c r="G1041" s="16"/>
      <c r="H1041" s="9">
        <v>7</v>
      </c>
      <c r="I1041" s="9" t="s">
        <v>9</v>
      </c>
      <c r="J1041" s="17">
        <v>422</v>
      </c>
      <c r="K1041" s="18">
        <v>1</v>
      </c>
      <c r="L1041" s="19">
        <f>VLOOKUP(J1041,[1]Values!$A$3:$D$462,2,FALSE)</f>
        <v>36815977</v>
      </c>
      <c r="M1041" s="20">
        <v>8593726</v>
      </c>
      <c r="N1041" s="20">
        <f t="shared" si="289"/>
        <v>28222251</v>
      </c>
      <c r="O1041" s="19">
        <f>VLOOKUP(J1041,[1]Values!$A$3:$D$462,3,FALSE)</f>
        <v>280073</v>
      </c>
      <c r="P1041" s="19"/>
      <c r="Q1041" s="19">
        <f t="shared" si="290"/>
        <v>280073</v>
      </c>
      <c r="R1041" s="20">
        <f t="shared" si="291"/>
        <v>28502324</v>
      </c>
      <c r="S1041" s="21">
        <f>VLOOKUP(H1041,[1]Rates!$A$3:$D$139,3,FALSE)</f>
        <v>1.01E-4</v>
      </c>
      <c r="T1041" s="22">
        <f t="shared" si="292"/>
        <v>2878.7347239999999</v>
      </c>
      <c r="U1041" s="19">
        <f>VLOOKUP(J1041,[1]Values!$A$3:$D$462,4,FALSE)</f>
        <v>3021455</v>
      </c>
      <c r="V1041" s="20">
        <v>210871</v>
      </c>
      <c r="W1041" s="20">
        <f t="shared" si="293"/>
        <v>2810584</v>
      </c>
      <c r="X1041" s="23">
        <f>VLOOKUP(H1041,[1]Rates!$A$3:$D$139,4,FALSE)</f>
        <v>1.08E-4</v>
      </c>
      <c r="Y1041" s="90">
        <f t="shared" si="294"/>
        <v>303.543072</v>
      </c>
      <c r="Z1041" s="9"/>
    </row>
    <row r="1042" spans="7:26" x14ac:dyDescent="0.25">
      <c r="G1042" s="16"/>
      <c r="H1042" s="9">
        <v>8</v>
      </c>
      <c r="I1042" s="9" t="s">
        <v>23</v>
      </c>
      <c r="J1042" s="17">
        <v>422</v>
      </c>
      <c r="K1042" s="18">
        <v>1</v>
      </c>
      <c r="L1042" s="19">
        <f>VLOOKUP(J1042,[1]Values!$A$3:$D$462,2,FALSE)</f>
        <v>36815977</v>
      </c>
      <c r="M1042" s="20">
        <v>8593726</v>
      </c>
      <c r="N1042" s="20">
        <f t="shared" si="289"/>
        <v>28222251</v>
      </c>
      <c r="O1042" s="19">
        <f>VLOOKUP(J1042,[1]Values!$A$3:$D$462,3,FALSE)</f>
        <v>280073</v>
      </c>
      <c r="P1042" s="19"/>
      <c r="Q1042" s="19">
        <f t="shared" si="290"/>
        <v>280073</v>
      </c>
      <c r="R1042" s="20">
        <f t="shared" si="291"/>
        <v>28502324</v>
      </c>
      <c r="S1042" s="21">
        <f>VLOOKUP(H1042,[1]Rates!$A$3:$D$139,3,FALSE)</f>
        <v>1.5300000000000001E-4</v>
      </c>
      <c r="T1042" s="22">
        <f t="shared" si="292"/>
        <v>4360.8555720000004</v>
      </c>
      <c r="U1042" s="19">
        <f>VLOOKUP(J1042,[1]Values!$A$3:$D$462,4,FALSE)</f>
        <v>3021455</v>
      </c>
      <c r="V1042" s="20">
        <v>210871</v>
      </c>
      <c r="W1042" s="20">
        <f t="shared" si="293"/>
        <v>2810584</v>
      </c>
      <c r="X1042" s="23">
        <f>VLOOKUP(H1042,[1]Rates!$A$3:$D$139,4,FALSE)</f>
        <v>1.64E-4</v>
      </c>
      <c r="Y1042" s="90">
        <f t="shared" si="294"/>
        <v>460.93577600000003</v>
      </c>
      <c r="Z1042" s="9"/>
    </row>
    <row r="1043" spans="7:26" x14ac:dyDescent="0.25">
      <c r="G1043" s="16"/>
      <c r="H1043" s="9">
        <v>10</v>
      </c>
      <c r="I1043" s="9" t="s">
        <v>105</v>
      </c>
      <c r="J1043" s="17">
        <v>422</v>
      </c>
      <c r="K1043" s="18">
        <v>0</v>
      </c>
      <c r="L1043" s="19">
        <f>VLOOKUP(J1043,[1]Values!$A$3:$D$462,2,FALSE)</f>
        <v>36815977</v>
      </c>
      <c r="M1043" s="20">
        <v>8593726</v>
      </c>
      <c r="N1043" s="20">
        <f t="shared" si="289"/>
        <v>0</v>
      </c>
      <c r="O1043" s="19">
        <f>VLOOKUP(J1043,[1]Values!$A$3:$D$462,3,FALSE)</f>
        <v>280073</v>
      </c>
      <c r="P1043" s="19"/>
      <c r="Q1043" s="19">
        <f t="shared" si="290"/>
        <v>0</v>
      </c>
      <c r="R1043" s="20">
        <f t="shared" si="291"/>
        <v>0</v>
      </c>
      <c r="S1043" s="21">
        <f>VLOOKUP(H1043,[1]Rates!$A$3:$D$139,3,FALSE)</f>
        <v>0</v>
      </c>
      <c r="T1043" s="22">
        <f t="shared" si="292"/>
        <v>0</v>
      </c>
      <c r="U1043" s="19">
        <f>VLOOKUP(J1043,[1]Values!$A$3:$D$462,4,FALSE)</f>
        <v>3021455</v>
      </c>
      <c r="V1043" s="20">
        <v>210871</v>
      </c>
      <c r="W1043" s="20">
        <f t="shared" si="293"/>
        <v>0</v>
      </c>
      <c r="X1043" s="23">
        <f>VLOOKUP(H1043,[1]Rates!$A$3:$D$139,4,FALSE)</f>
        <v>0</v>
      </c>
      <c r="Y1043" s="90">
        <f t="shared" si="294"/>
        <v>0</v>
      </c>
      <c r="Z1043" s="9"/>
    </row>
    <row r="1044" spans="7:26" x14ac:dyDescent="0.25">
      <c r="G1044" s="16"/>
      <c r="H1044" s="9">
        <v>17</v>
      </c>
      <c r="I1044" s="9" t="s">
        <v>16</v>
      </c>
      <c r="J1044" s="17">
        <v>422</v>
      </c>
      <c r="K1044" s="18">
        <v>1</v>
      </c>
      <c r="L1044" s="19">
        <f>VLOOKUP(J1044,[1]Values!$A$3:$D$462,2,FALSE)</f>
        <v>36815977</v>
      </c>
      <c r="M1044" s="20">
        <v>8593726</v>
      </c>
      <c r="N1044" s="20">
        <f t="shared" si="289"/>
        <v>28222251</v>
      </c>
      <c r="O1044" s="19">
        <f>VLOOKUP(J1044,[1]Values!$A$3:$D$462,3,FALSE)</f>
        <v>280073</v>
      </c>
      <c r="P1044" s="19"/>
      <c r="Q1044" s="19">
        <f t="shared" si="290"/>
        <v>280073</v>
      </c>
      <c r="R1044" s="20">
        <f t="shared" si="291"/>
        <v>28502324</v>
      </c>
      <c r="S1044" s="21">
        <f>VLOOKUP(H1044,[1]Rates!$A$3:$D$139,3,FALSE)</f>
        <v>6.0700000000000001E-4</v>
      </c>
      <c r="T1044" s="22">
        <f t="shared" si="292"/>
        <v>17300.910668</v>
      </c>
      <c r="U1044" s="19">
        <f>VLOOKUP(J1044,[1]Values!$A$3:$D$462,4,FALSE)</f>
        <v>3021455</v>
      </c>
      <c r="V1044" s="20">
        <v>210871</v>
      </c>
      <c r="W1044" s="20">
        <f t="shared" si="293"/>
        <v>2810584</v>
      </c>
      <c r="X1044" s="23">
        <f>VLOOKUP(H1044,[1]Rates!$A$3:$D$139,4,FALSE)</f>
        <v>6.4899999999999995E-4</v>
      </c>
      <c r="Y1044" s="90">
        <f t="shared" si="294"/>
        <v>1824.0690159999999</v>
      </c>
      <c r="Z1044" s="9"/>
    </row>
    <row r="1045" spans="7:26" x14ac:dyDescent="0.25">
      <c r="G1045" s="16"/>
      <c r="H1045" s="9">
        <v>32</v>
      </c>
      <c r="I1045" s="9" t="s">
        <v>5</v>
      </c>
      <c r="J1045" s="17">
        <v>422</v>
      </c>
      <c r="K1045" s="18">
        <v>1</v>
      </c>
      <c r="L1045" s="19">
        <f>VLOOKUP(J1045,[1]Values!$A$3:$D$462,2,FALSE)</f>
        <v>36815977</v>
      </c>
      <c r="M1045" s="20">
        <v>8593726</v>
      </c>
      <c r="N1045" s="20">
        <f t="shared" si="289"/>
        <v>28222251</v>
      </c>
      <c r="O1045" s="19">
        <f>VLOOKUP(J1045,[1]Values!$A$3:$D$462,3,FALSE)</f>
        <v>280073</v>
      </c>
      <c r="P1045" s="19"/>
      <c r="Q1045" s="19">
        <f t="shared" si="290"/>
        <v>280073</v>
      </c>
      <c r="R1045" s="20">
        <f t="shared" si="291"/>
        <v>28502324</v>
      </c>
      <c r="S1045" s="21">
        <f>VLOOKUP(H1045,[1]Rates!$A$3:$D$139,3,FALSE)</f>
        <v>9.7199999999999999E-4</v>
      </c>
      <c r="T1045" s="22">
        <f t="shared" si="292"/>
        <v>27704.258927999999</v>
      </c>
      <c r="U1045" s="19">
        <f>VLOOKUP(J1045,[1]Values!$A$3:$D$462,4,FALSE)</f>
        <v>3021455</v>
      </c>
      <c r="V1045" s="20">
        <v>210871</v>
      </c>
      <c r="W1045" s="20">
        <f t="shared" si="293"/>
        <v>2810584</v>
      </c>
      <c r="X1045" s="23">
        <f>VLOOKUP(H1045,[1]Rates!$A$3:$D$139,4,FALSE)</f>
        <v>1.024E-3</v>
      </c>
      <c r="Y1045" s="90">
        <f t="shared" si="294"/>
        <v>2878.038016</v>
      </c>
      <c r="Z1045" s="9"/>
    </row>
    <row r="1046" spans="7:26" x14ac:dyDescent="0.25">
      <c r="G1046" s="16"/>
      <c r="H1046" s="9">
        <v>38</v>
      </c>
      <c r="I1046" s="9" t="s">
        <v>12</v>
      </c>
      <c r="J1046" s="17">
        <v>422</v>
      </c>
      <c r="K1046" s="18">
        <v>1</v>
      </c>
      <c r="L1046" s="19">
        <f>VLOOKUP(J1046,[1]Values!$A$3:$D$462,2,FALSE)</f>
        <v>36815977</v>
      </c>
      <c r="M1046" s="20">
        <v>8593726</v>
      </c>
      <c r="N1046" s="20">
        <f t="shared" si="289"/>
        <v>28222251</v>
      </c>
      <c r="O1046" s="19">
        <f>VLOOKUP(J1046,[1]Values!$A$3:$D$462,3,FALSE)</f>
        <v>280073</v>
      </c>
      <c r="P1046" s="19"/>
      <c r="Q1046" s="19">
        <f t="shared" si="290"/>
        <v>280073</v>
      </c>
      <c r="R1046" s="20">
        <f t="shared" si="291"/>
        <v>28502324</v>
      </c>
      <c r="S1046" s="21">
        <f>VLOOKUP(H1046,[1]Rates!$A$3:$D$139,3,FALSE)</f>
        <v>9.8999999999999994E-5</v>
      </c>
      <c r="T1046" s="22">
        <f t="shared" si="292"/>
        <v>2821.7300759999998</v>
      </c>
      <c r="U1046" s="19">
        <f>VLOOKUP(J1046,[1]Values!$A$3:$D$462,4,FALSE)</f>
        <v>3021455</v>
      </c>
      <c r="V1046" s="20">
        <v>210871</v>
      </c>
      <c r="W1046" s="20">
        <f t="shared" si="293"/>
        <v>2810584</v>
      </c>
      <c r="X1046" s="23">
        <f>VLOOKUP(H1046,[1]Rates!$A$3:$D$139,4,FALSE)</f>
        <v>8.6000000000000003E-5</v>
      </c>
      <c r="Y1046" s="90">
        <f t="shared" si="294"/>
        <v>241.71022400000001</v>
      </c>
      <c r="Z1046" s="9"/>
    </row>
    <row r="1047" spans="7:26" x14ac:dyDescent="0.25">
      <c r="G1047" s="16"/>
      <c r="H1047" s="9">
        <v>55</v>
      </c>
      <c r="I1047" s="9" t="s">
        <v>26</v>
      </c>
      <c r="J1047" s="17">
        <v>422</v>
      </c>
      <c r="K1047" s="18">
        <v>1</v>
      </c>
      <c r="L1047" s="19">
        <f>VLOOKUP(J1047,[1]Values!$A$3:$D$462,2,FALSE)</f>
        <v>36815977</v>
      </c>
      <c r="M1047" s="20">
        <v>8593726</v>
      </c>
      <c r="N1047" s="20">
        <f t="shared" si="289"/>
        <v>28222251</v>
      </c>
      <c r="O1047" s="19">
        <f>VLOOKUP(J1047,[1]Values!$A$3:$D$462,3,FALSE)</f>
        <v>280073</v>
      </c>
      <c r="P1047" s="19"/>
      <c r="Q1047" s="19">
        <f t="shared" si="290"/>
        <v>280073</v>
      </c>
      <c r="R1047" s="20">
        <f t="shared" si="291"/>
        <v>28502324</v>
      </c>
      <c r="S1047" s="21">
        <f>VLOOKUP(H1047,[1]Rates!$A$3:$D$139,3,FALSE)</f>
        <v>1.45E-4</v>
      </c>
      <c r="T1047" s="22">
        <f t="shared" si="292"/>
        <v>4132.83698</v>
      </c>
      <c r="U1047" s="19">
        <f>VLOOKUP(J1047,[1]Values!$A$3:$D$462,4,FALSE)</f>
        <v>3021455</v>
      </c>
      <c r="V1047" s="20">
        <v>210871</v>
      </c>
      <c r="W1047" s="20">
        <f t="shared" si="293"/>
        <v>2810584</v>
      </c>
      <c r="X1047" s="23">
        <f>VLOOKUP(H1047,[1]Rates!$A$3:$D$139,4,FALSE)</f>
        <v>1.35E-4</v>
      </c>
      <c r="Y1047" s="90">
        <f t="shared" si="294"/>
        <v>379.42883999999998</v>
      </c>
      <c r="Z1047" s="9"/>
    </row>
    <row r="1048" spans="7:26" x14ac:dyDescent="0.25">
      <c r="G1048" s="16"/>
      <c r="H1048" s="9">
        <v>71</v>
      </c>
      <c r="I1048" s="9" t="s">
        <v>18</v>
      </c>
      <c r="J1048" s="17">
        <v>422</v>
      </c>
      <c r="K1048" s="18">
        <v>0</v>
      </c>
      <c r="L1048" s="19">
        <f>VLOOKUP(J1048,[1]Values!$A$3:$D$462,2,FALSE)</f>
        <v>36815977</v>
      </c>
      <c r="M1048" s="20">
        <v>8593726</v>
      </c>
      <c r="N1048" s="20">
        <f t="shared" si="289"/>
        <v>0</v>
      </c>
      <c r="O1048" s="19">
        <f>VLOOKUP(J1048,[1]Values!$A$3:$D$462,3,FALSE)</f>
        <v>280073</v>
      </c>
      <c r="P1048" s="19"/>
      <c r="Q1048" s="19">
        <f t="shared" si="290"/>
        <v>0</v>
      </c>
      <c r="R1048" s="20">
        <f t="shared" si="291"/>
        <v>0</v>
      </c>
      <c r="S1048" s="21">
        <f>VLOOKUP(H1048,[1]Rates!$A$3:$D$139,3,FALSE)</f>
        <v>9.0000000000000002E-6</v>
      </c>
      <c r="T1048" s="22">
        <f t="shared" si="292"/>
        <v>0</v>
      </c>
      <c r="U1048" s="19">
        <f>VLOOKUP(J1048,[1]Values!$A$3:$D$462,4,FALSE)</f>
        <v>3021455</v>
      </c>
      <c r="V1048" s="20">
        <v>210871</v>
      </c>
      <c r="W1048" s="20">
        <f t="shared" si="293"/>
        <v>0</v>
      </c>
      <c r="X1048" s="23">
        <f>VLOOKUP(H1048,[1]Rates!$A$3:$D$139,4,FALSE)</f>
        <v>9.0000000000000002E-6</v>
      </c>
      <c r="Y1048" s="90">
        <f t="shared" si="294"/>
        <v>0</v>
      </c>
      <c r="Z1048" s="9"/>
    </row>
    <row r="1049" spans="7:26" x14ac:dyDescent="0.25">
      <c r="G1049" s="16"/>
      <c r="H1049" s="9">
        <v>72</v>
      </c>
      <c r="I1049" s="9" t="s">
        <v>28</v>
      </c>
      <c r="J1049" s="17">
        <v>422</v>
      </c>
      <c r="K1049" s="18">
        <v>0</v>
      </c>
      <c r="L1049" s="19">
        <f>VLOOKUP(J1049,[1]Values!$A$3:$D$462,2,FALSE)</f>
        <v>36815977</v>
      </c>
      <c r="M1049" s="20">
        <v>8593726</v>
      </c>
      <c r="N1049" s="20">
        <f t="shared" si="289"/>
        <v>0</v>
      </c>
      <c r="O1049" s="19">
        <f>VLOOKUP(J1049,[1]Values!$A$3:$D$462,3,FALSE)</f>
        <v>280073</v>
      </c>
      <c r="P1049" s="19"/>
      <c r="Q1049" s="19">
        <f t="shared" si="290"/>
        <v>0</v>
      </c>
      <c r="R1049" s="20">
        <f t="shared" si="291"/>
        <v>0</v>
      </c>
      <c r="S1049" s="21">
        <f>VLOOKUP(H1049,[1]Rates!$A$3:$D$139,3,FALSE)</f>
        <v>2.5799999999999998E-4</v>
      </c>
      <c r="T1049" s="22">
        <f t="shared" si="292"/>
        <v>0</v>
      </c>
      <c r="U1049" s="19">
        <f>VLOOKUP(J1049,[1]Values!$A$3:$D$462,4,FALSE)</f>
        <v>3021455</v>
      </c>
      <c r="V1049" s="20">
        <v>210871</v>
      </c>
      <c r="W1049" s="20">
        <f t="shared" si="293"/>
        <v>0</v>
      </c>
      <c r="X1049" s="23">
        <f>VLOOKUP(H1049,[1]Rates!$A$3:$D$139,4,FALSE)</f>
        <v>2.7500000000000002E-4</v>
      </c>
      <c r="Y1049" s="90">
        <f t="shared" si="294"/>
        <v>0</v>
      </c>
      <c r="Z1049" s="9"/>
    </row>
    <row r="1050" spans="7:26" x14ac:dyDescent="0.25">
      <c r="G1050" s="16"/>
      <c r="H1050" s="9">
        <v>104</v>
      </c>
      <c r="I1050" s="9" t="s">
        <v>82</v>
      </c>
      <c r="J1050" s="17">
        <v>422</v>
      </c>
      <c r="K1050" s="18">
        <v>1</v>
      </c>
      <c r="L1050" s="19">
        <f>VLOOKUP(J1050,[1]Values!$A$3:$D$462,2,FALSE)</f>
        <v>36815977</v>
      </c>
      <c r="M1050" s="20">
        <v>8593726</v>
      </c>
      <c r="N1050" s="20">
        <f t="shared" si="289"/>
        <v>28222251</v>
      </c>
      <c r="O1050" s="19">
        <f>VLOOKUP(J1050,[1]Values!$A$3:$D$462,3,FALSE)</f>
        <v>280073</v>
      </c>
      <c r="P1050" s="19"/>
      <c r="Q1050" s="19">
        <f t="shared" si="290"/>
        <v>280073</v>
      </c>
      <c r="R1050" s="20">
        <f t="shared" si="291"/>
        <v>28502324</v>
      </c>
      <c r="S1050" s="21">
        <f>VLOOKUP(H1050,[1]Rates!$A$3:$D$139,3,FALSE)</f>
        <v>0</v>
      </c>
      <c r="T1050" s="22">
        <f t="shared" si="292"/>
        <v>0</v>
      </c>
      <c r="U1050" s="19">
        <f>VLOOKUP(J1050,[1]Values!$A$3:$D$462,4,FALSE)</f>
        <v>3021455</v>
      </c>
      <c r="V1050" s="20">
        <v>210871</v>
      </c>
      <c r="W1050" s="20">
        <f t="shared" si="293"/>
        <v>2810584</v>
      </c>
      <c r="X1050" s="23">
        <f>VLOOKUP(H1050,[1]Rates!$A$3:$D$139,4,FALSE)</f>
        <v>0</v>
      </c>
      <c r="Y1050" s="90">
        <f t="shared" si="294"/>
        <v>0</v>
      </c>
      <c r="Z1050" s="9"/>
    </row>
    <row r="1051" spans="7:26" x14ac:dyDescent="0.25">
      <c r="G1051" s="16"/>
      <c r="H1051" s="9">
        <v>114</v>
      </c>
      <c r="I1051" s="9" t="s">
        <v>107</v>
      </c>
      <c r="J1051" s="17">
        <v>422</v>
      </c>
      <c r="K1051" s="18">
        <v>1</v>
      </c>
      <c r="L1051" s="19">
        <f>VLOOKUP(J1051,[1]Values!$A$3:$D$462,2,FALSE)</f>
        <v>36815977</v>
      </c>
      <c r="M1051" s="20">
        <v>8593726</v>
      </c>
      <c r="N1051" s="20">
        <f t="shared" si="289"/>
        <v>28222251</v>
      </c>
      <c r="O1051" s="19">
        <f>VLOOKUP(J1051,[1]Values!$A$3:$D$462,3,FALSE)</f>
        <v>280073</v>
      </c>
      <c r="P1051" s="19"/>
      <c r="Q1051" s="19">
        <f t="shared" si="290"/>
        <v>280073</v>
      </c>
      <c r="R1051" s="20">
        <f t="shared" si="291"/>
        <v>28502324</v>
      </c>
      <c r="S1051" s="21">
        <f>VLOOKUP(H1051,[1]Rates!$A$3:$D$139,3,FALSE)</f>
        <v>0</v>
      </c>
      <c r="T1051" s="22">
        <f t="shared" si="292"/>
        <v>0</v>
      </c>
      <c r="U1051" s="19">
        <f>VLOOKUP(J1051,[1]Values!$A$3:$D$462,4,FALSE)</f>
        <v>3021455</v>
      </c>
      <c r="V1051" s="20">
        <v>210871</v>
      </c>
      <c r="W1051" s="20">
        <f t="shared" si="293"/>
        <v>2810584</v>
      </c>
      <c r="X1051" s="23">
        <f>VLOOKUP(H1051,[1]Rates!$A$3:$D$139,4,FALSE)</f>
        <v>0</v>
      </c>
      <c r="Y1051" s="90">
        <f t="shared" si="294"/>
        <v>0</v>
      </c>
      <c r="Z1051" s="9"/>
    </row>
    <row r="1052" spans="7:26" x14ac:dyDescent="0.25">
      <c r="G1052" s="16"/>
      <c r="H1052" s="9">
        <v>117</v>
      </c>
      <c r="I1052" s="9" t="s">
        <v>21</v>
      </c>
      <c r="J1052" s="17">
        <v>422</v>
      </c>
      <c r="K1052" s="18">
        <v>1</v>
      </c>
      <c r="L1052" s="19">
        <f>VLOOKUP(J1052,[1]Values!$A$3:$D$462,2,FALSE)</f>
        <v>36815977</v>
      </c>
      <c r="M1052" s="20">
        <v>8593726</v>
      </c>
      <c r="N1052" s="20">
        <f t="shared" si="289"/>
        <v>28222251</v>
      </c>
      <c r="O1052" s="19">
        <f>VLOOKUP(J1052,[1]Values!$A$3:$D$462,3,FALSE)</f>
        <v>280073</v>
      </c>
      <c r="P1052" s="19"/>
      <c r="Q1052" s="19">
        <f t="shared" si="290"/>
        <v>280073</v>
      </c>
      <c r="R1052" s="20">
        <f t="shared" si="291"/>
        <v>28502324</v>
      </c>
      <c r="S1052" s="21">
        <f>VLOOKUP(H1052,[1]Rates!$A$3:$D$139,3,FALSE)</f>
        <v>2.1900000000000001E-4</v>
      </c>
      <c r="T1052" s="22">
        <f t="shared" si="292"/>
        <v>6242.0089560000006</v>
      </c>
      <c r="U1052" s="19">
        <f>VLOOKUP(J1052,[1]Values!$A$3:$D$462,4,FALSE)</f>
        <v>3021455</v>
      </c>
      <c r="V1052" s="20">
        <v>210871</v>
      </c>
      <c r="W1052" s="20">
        <f t="shared" si="293"/>
        <v>2810584</v>
      </c>
      <c r="X1052" s="23">
        <f>VLOOKUP(H1052,[1]Rates!$A$3:$D$139,4,FALSE)</f>
        <v>2.34E-4</v>
      </c>
      <c r="Y1052" s="90">
        <f t="shared" si="294"/>
        <v>657.67665599999998</v>
      </c>
      <c r="Z1052" s="9"/>
    </row>
    <row r="1053" spans="7:26" x14ac:dyDescent="0.25">
      <c r="G1053" s="16"/>
      <c r="H1053" s="9"/>
      <c r="I1053" s="9"/>
      <c r="J1053" s="17"/>
      <c r="K1053" s="18"/>
      <c r="L1053" s="20"/>
      <c r="M1053" s="20"/>
      <c r="N1053" s="20"/>
      <c r="O1053" s="20"/>
      <c r="P1053" s="20"/>
      <c r="Q1053" s="20"/>
      <c r="R1053" s="20"/>
      <c r="S1053" s="23"/>
      <c r="T1053" s="22"/>
      <c r="U1053" s="20"/>
      <c r="V1053" s="20"/>
      <c r="W1053" s="20"/>
      <c r="X1053" s="23"/>
      <c r="Y1053" s="90"/>
      <c r="Z1053" s="9"/>
    </row>
    <row r="1054" spans="7:26" ht="15.75" x14ac:dyDescent="0.25">
      <c r="G1054" s="91">
        <v>114</v>
      </c>
      <c r="H1054" s="28" t="s">
        <v>107</v>
      </c>
      <c r="I1054" s="9"/>
      <c r="J1054" s="17"/>
      <c r="K1054" s="18"/>
      <c r="L1054" s="20"/>
      <c r="M1054" s="20"/>
      <c r="N1054" s="20"/>
      <c r="O1054" s="20"/>
      <c r="P1054" s="20"/>
      <c r="Q1054" s="20"/>
      <c r="R1054" s="20"/>
      <c r="S1054" s="23"/>
      <c r="T1054" s="22"/>
      <c r="U1054" s="20"/>
      <c r="V1054" s="20"/>
      <c r="W1054" s="20"/>
      <c r="X1054" s="23"/>
      <c r="Y1054" s="90"/>
      <c r="Z1054" s="9"/>
    </row>
    <row r="1055" spans="7:26" x14ac:dyDescent="0.25">
      <c r="G1055" s="16"/>
      <c r="H1055" s="9">
        <v>1</v>
      </c>
      <c r="I1055" s="9" t="s">
        <v>11</v>
      </c>
      <c r="J1055" s="17">
        <v>957</v>
      </c>
      <c r="K1055" s="18">
        <v>1</v>
      </c>
      <c r="L1055" s="19">
        <f>VLOOKUP(J1055,[1]Values!$A$3:$D$462,2,FALSE)</f>
        <v>0</v>
      </c>
      <c r="M1055" s="20"/>
      <c r="N1055" s="20">
        <f t="shared" ref="N1055:N1071" si="295">(L1055-M1055)*K1055</f>
        <v>0</v>
      </c>
      <c r="O1055" s="19">
        <f>VLOOKUP(J1055,[1]Values!$A$3:$D$462,3,FALSE)</f>
        <v>59386</v>
      </c>
      <c r="P1055" s="19"/>
      <c r="Q1055" s="19">
        <f t="shared" ref="Q1055:Q1071" si="296">(O1055-P1055)*K1055</f>
        <v>59386</v>
      </c>
      <c r="R1055" s="20">
        <f t="shared" ref="R1055:R1071" si="297">(L1055-M1055+O1055-P1055)*K1055</f>
        <v>59386</v>
      </c>
      <c r="S1055" s="21">
        <f>VLOOKUP(H1055,[1]Rates!$A$3:$D$139,3,FALSE)</f>
        <v>1.908E-3</v>
      </c>
      <c r="T1055" s="22">
        <f t="shared" ref="T1055:T1071" si="298">R1055*S1055</f>
        <v>113.308488</v>
      </c>
      <c r="U1055" s="19">
        <f>VLOOKUP(J1055,[1]Values!$A$3:$D$462,4,FALSE)</f>
        <v>0</v>
      </c>
      <c r="V1055" s="20"/>
      <c r="W1055" s="20">
        <f t="shared" ref="W1055:W1071" si="299">(U1055-V1055)*K1055</f>
        <v>0</v>
      </c>
      <c r="X1055" s="23">
        <f>VLOOKUP(H1055,[1]Rates!$A$3:$D$139,4,FALSE)</f>
        <v>2.0739999999999999E-3</v>
      </c>
      <c r="Y1055" s="90">
        <f t="shared" ref="Y1055:Y1071" si="300">W1055*X1055</f>
        <v>0</v>
      </c>
      <c r="Z1055" s="9"/>
    </row>
    <row r="1056" spans="7:26" x14ac:dyDescent="0.25">
      <c r="G1056" s="16"/>
      <c r="H1056" s="9">
        <v>2</v>
      </c>
      <c r="I1056" s="9" t="s">
        <v>27</v>
      </c>
      <c r="J1056" s="17">
        <v>957</v>
      </c>
      <c r="K1056" s="18">
        <v>1</v>
      </c>
      <c r="L1056" s="19">
        <f>VLOOKUP(J1056,[1]Values!$A$3:$D$462,2,FALSE)</f>
        <v>0</v>
      </c>
      <c r="M1056" s="20"/>
      <c r="N1056" s="20">
        <f t="shared" si="295"/>
        <v>0</v>
      </c>
      <c r="O1056" s="19">
        <f>VLOOKUP(J1056,[1]Values!$A$3:$D$462,3,FALSE)</f>
        <v>59386</v>
      </c>
      <c r="P1056" s="19"/>
      <c r="Q1056" s="19">
        <f t="shared" si="296"/>
        <v>59386</v>
      </c>
      <c r="R1056" s="20">
        <f t="shared" si="297"/>
        <v>59386</v>
      </c>
      <c r="S1056" s="21">
        <f>VLOOKUP(H1056,[1]Rates!$A$3:$D$139,3,FALSE)</f>
        <v>2.0900000000000001E-4</v>
      </c>
      <c r="T1056" s="22">
        <f t="shared" si="298"/>
        <v>12.411674000000001</v>
      </c>
      <c r="U1056" s="19">
        <f>VLOOKUP(J1056,[1]Values!$A$3:$D$462,4,FALSE)</f>
        <v>0</v>
      </c>
      <c r="V1056" s="20"/>
      <c r="W1056" s="20">
        <f t="shared" si="299"/>
        <v>0</v>
      </c>
      <c r="X1056" s="23">
        <f>VLOOKUP(H1056,[1]Rates!$A$3:$D$139,4,FALSE)</f>
        <v>2.3000000000000001E-4</v>
      </c>
      <c r="Y1056" s="90">
        <f t="shared" si="300"/>
        <v>0</v>
      </c>
      <c r="Z1056" s="9"/>
    </row>
    <row r="1057" spans="7:26" x14ac:dyDescent="0.25">
      <c r="G1057" s="16"/>
      <c r="H1057" s="9">
        <v>3</v>
      </c>
      <c r="I1057" s="9" t="s">
        <v>20</v>
      </c>
      <c r="J1057" s="17">
        <v>957</v>
      </c>
      <c r="K1057" s="18">
        <v>1</v>
      </c>
      <c r="L1057" s="19">
        <f>VLOOKUP(J1057,[1]Values!$A$3:$D$462,2,FALSE)</f>
        <v>0</v>
      </c>
      <c r="M1057" s="20"/>
      <c r="N1057" s="20">
        <f t="shared" si="295"/>
        <v>0</v>
      </c>
      <c r="O1057" s="19">
        <f>VLOOKUP(J1057,[1]Values!$A$3:$D$462,3,FALSE)</f>
        <v>59386</v>
      </c>
      <c r="P1057" s="19"/>
      <c r="Q1057" s="19">
        <f t="shared" si="296"/>
        <v>59386</v>
      </c>
      <c r="R1057" s="20">
        <f t="shared" si="297"/>
        <v>59386</v>
      </c>
      <c r="S1057" s="21">
        <f>VLOOKUP(H1057,[1]Rates!$A$3:$D$139,3,FALSE)</f>
        <v>4.9299999999999995E-4</v>
      </c>
      <c r="T1057" s="22">
        <f t="shared" si="298"/>
        <v>29.277297999999998</v>
      </c>
      <c r="U1057" s="19">
        <f>VLOOKUP(J1057,[1]Values!$A$3:$D$462,4,FALSE)</f>
        <v>0</v>
      </c>
      <c r="V1057" s="20"/>
      <c r="W1057" s="20">
        <f t="shared" si="299"/>
        <v>0</v>
      </c>
      <c r="X1057" s="23">
        <f>VLOOKUP(H1057,[1]Rates!$A$3:$D$139,4,FALSE)</f>
        <v>5.2599999999999999E-4</v>
      </c>
      <c r="Y1057" s="90">
        <f t="shared" si="300"/>
        <v>0</v>
      </c>
      <c r="Z1057" s="9"/>
    </row>
    <row r="1058" spans="7:26" x14ac:dyDescent="0.25">
      <c r="G1058" s="16"/>
      <c r="H1058" s="9">
        <v>5</v>
      </c>
      <c r="I1058" s="9" t="s">
        <v>17</v>
      </c>
      <c r="J1058" s="17">
        <v>957</v>
      </c>
      <c r="K1058" s="18">
        <v>1</v>
      </c>
      <c r="L1058" s="19">
        <f>VLOOKUP(J1058,[1]Values!$A$3:$D$462,2,FALSE)</f>
        <v>0</v>
      </c>
      <c r="M1058" s="20"/>
      <c r="N1058" s="20">
        <f t="shared" si="295"/>
        <v>0</v>
      </c>
      <c r="O1058" s="19">
        <f>VLOOKUP(J1058,[1]Values!$A$3:$D$462,3,FALSE)</f>
        <v>59386</v>
      </c>
      <c r="P1058" s="19"/>
      <c r="Q1058" s="19">
        <f t="shared" si="296"/>
        <v>59386</v>
      </c>
      <c r="R1058" s="20">
        <f t="shared" si="297"/>
        <v>59386</v>
      </c>
      <c r="S1058" s="21">
        <f>VLOOKUP(H1058,[1]Rates!$A$3:$D$139,3,FALSE)</f>
        <v>6.038E-3</v>
      </c>
      <c r="T1058" s="22">
        <f t="shared" si="298"/>
        <v>358.57266800000002</v>
      </c>
      <c r="U1058" s="19">
        <f>VLOOKUP(J1058,[1]Values!$A$3:$D$462,4,FALSE)</f>
        <v>0</v>
      </c>
      <c r="V1058" s="20"/>
      <c r="W1058" s="20">
        <f t="shared" si="299"/>
        <v>0</v>
      </c>
      <c r="X1058" s="23">
        <f>VLOOKUP(H1058,[1]Rates!$A$3:$D$139,4,FALSE)</f>
        <v>6.2370000000000004E-3</v>
      </c>
      <c r="Y1058" s="90">
        <f t="shared" si="300"/>
        <v>0</v>
      </c>
      <c r="Z1058" s="9"/>
    </row>
    <row r="1059" spans="7:26" x14ac:dyDescent="0.25">
      <c r="G1059" s="16"/>
      <c r="H1059" s="9">
        <v>137</v>
      </c>
      <c r="I1059" s="9" t="s">
        <v>140</v>
      </c>
      <c r="J1059" s="17">
        <v>957</v>
      </c>
      <c r="K1059" s="18">
        <v>1</v>
      </c>
      <c r="L1059" s="19">
        <f>VLOOKUP(J1059,[1]Values!$A$3:$D$462,2,FALSE)</f>
        <v>0</v>
      </c>
      <c r="M1059" s="20"/>
      <c r="N1059" s="20">
        <f t="shared" si="295"/>
        <v>0</v>
      </c>
      <c r="O1059" s="19">
        <f>VLOOKUP(J1059,[1]Values!$A$3:$D$462,3,FALSE)</f>
        <v>59386</v>
      </c>
      <c r="P1059" s="19"/>
      <c r="Q1059" s="19">
        <f t="shared" si="296"/>
        <v>59386</v>
      </c>
      <c r="R1059" s="20">
        <f t="shared" si="297"/>
        <v>59386</v>
      </c>
      <c r="S1059" s="21">
        <f>VLOOKUP(H1059,[1]Rates!$A$3:$D$139,3,FALSE)</f>
        <v>7.2000000000000002E-5</v>
      </c>
      <c r="T1059" s="22">
        <f t="shared" si="298"/>
        <v>4.275792</v>
      </c>
      <c r="U1059" s="19">
        <f>VLOOKUP(J1059,[1]Values!$A$3:$D$462,4,FALSE)</f>
        <v>0</v>
      </c>
      <c r="V1059" s="20"/>
      <c r="W1059" s="20">
        <f t="shared" si="299"/>
        <v>0</v>
      </c>
      <c r="X1059" s="23">
        <f>VLOOKUP(H1059,[1]Rates!$A$3:$D$139,4,FALSE)</f>
        <v>6.9999999999999994E-5</v>
      </c>
      <c r="Y1059" s="90">
        <f t="shared" si="300"/>
        <v>0</v>
      </c>
      <c r="Z1059" s="9"/>
    </row>
    <row r="1060" spans="7:26" x14ac:dyDescent="0.25">
      <c r="G1060" s="16"/>
      <c r="H1060" s="9">
        <v>6</v>
      </c>
      <c r="I1060" s="9" t="s">
        <v>70</v>
      </c>
      <c r="J1060" s="17">
        <v>957</v>
      </c>
      <c r="K1060" s="18">
        <v>1</v>
      </c>
      <c r="L1060" s="19">
        <f>VLOOKUP(J1060,[1]Values!$A$3:$D$462,2,FALSE)</f>
        <v>0</v>
      </c>
      <c r="M1060" s="20"/>
      <c r="N1060" s="20">
        <f t="shared" si="295"/>
        <v>0</v>
      </c>
      <c r="O1060" s="19">
        <f>VLOOKUP(J1060,[1]Values!$A$3:$D$462,3,FALSE)</f>
        <v>59386</v>
      </c>
      <c r="P1060" s="19"/>
      <c r="Q1060" s="19">
        <f t="shared" si="296"/>
        <v>59386</v>
      </c>
      <c r="R1060" s="20">
        <f t="shared" si="297"/>
        <v>59386</v>
      </c>
      <c r="S1060" s="21">
        <f>VLOOKUP(H1060,[1]Rates!$A$3:$D$139,3,FALSE)</f>
        <v>0</v>
      </c>
      <c r="T1060" s="22">
        <f t="shared" si="298"/>
        <v>0</v>
      </c>
      <c r="U1060" s="19">
        <f>VLOOKUP(J1060,[1]Values!$A$3:$D$462,4,FALSE)</f>
        <v>0</v>
      </c>
      <c r="V1060" s="20"/>
      <c r="W1060" s="20">
        <f t="shared" si="299"/>
        <v>0</v>
      </c>
      <c r="X1060" s="23">
        <f>VLOOKUP(H1060,[1]Rates!$A$3:$D$139,4,FALSE)</f>
        <v>0</v>
      </c>
      <c r="Y1060" s="90">
        <f t="shared" si="300"/>
        <v>0</v>
      </c>
      <c r="Z1060" s="9"/>
    </row>
    <row r="1061" spans="7:26" x14ac:dyDescent="0.25">
      <c r="G1061" s="16"/>
      <c r="H1061" s="9">
        <v>7</v>
      </c>
      <c r="I1061" s="9" t="s">
        <v>9</v>
      </c>
      <c r="J1061" s="17">
        <v>957</v>
      </c>
      <c r="K1061" s="18">
        <v>1</v>
      </c>
      <c r="L1061" s="19">
        <f>VLOOKUP(J1061,[1]Values!$A$3:$D$462,2,FALSE)</f>
        <v>0</v>
      </c>
      <c r="M1061" s="20"/>
      <c r="N1061" s="20">
        <f t="shared" si="295"/>
        <v>0</v>
      </c>
      <c r="O1061" s="19">
        <f>VLOOKUP(J1061,[1]Values!$A$3:$D$462,3,FALSE)</f>
        <v>59386</v>
      </c>
      <c r="P1061" s="19"/>
      <c r="Q1061" s="19">
        <f t="shared" si="296"/>
        <v>59386</v>
      </c>
      <c r="R1061" s="20">
        <f t="shared" si="297"/>
        <v>59386</v>
      </c>
      <c r="S1061" s="21">
        <f>VLOOKUP(H1061,[1]Rates!$A$3:$D$139,3,FALSE)</f>
        <v>1.01E-4</v>
      </c>
      <c r="T1061" s="22">
        <f t="shared" si="298"/>
        <v>5.997986</v>
      </c>
      <c r="U1061" s="19">
        <f>VLOOKUP(J1061,[1]Values!$A$3:$D$462,4,FALSE)</f>
        <v>0</v>
      </c>
      <c r="V1061" s="20"/>
      <c r="W1061" s="20">
        <f t="shared" si="299"/>
        <v>0</v>
      </c>
      <c r="X1061" s="23">
        <f>VLOOKUP(H1061,[1]Rates!$A$3:$D$139,4,FALSE)</f>
        <v>1.08E-4</v>
      </c>
      <c r="Y1061" s="90">
        <f t="shared" si="300"/>
        <v>0</v>
      </c>
      <c r="Z1061" s="9"/>
    </row>
    <row r="1062" spans="7:26" x14ac:dyDescent="0.25">
      <c r="G1062" s="16"/>
      <c r="H1062" s="9">
        <v>8</v>
      </c>
      <c r="I1062" s="9" t="s">
        <v>23</v>
      </c>
      <c r="J1062" s="17">
        <v>957</v>
      </c>
      <c r="K1062" s="18">
        <v>1</v>
      </c>
      <c r="L1062" s="19">
        <f>VLOOKUP(J1062,[1]Values!$A$3:$D$462,2,FALSE)</f>
        <v>0</v>
      </c>
      <c r="M1062" s="20"/>
      <c r="N1062" s="20">
        <f t="shared" si="295"/>
        <v>0</v>
      </c>
      <c r="O1062" s="19">
        <f>VLOOKUP(J1062,[1]Values!$A$3:$D$462,3,FALSE)</f>
        <v>59386</v>
      </c>
      <c r="P1062" s="19"/>
      <c r="Q1062" s="19">
        <f t="shared" si="296"/>
        <v>59386</v>
      </c>
      <c r="R1062" s="20">
        <f t="shared" si="297"/>
        <v>59386</v>
      </c>
      <c r="S1062" s="21">
        <f>VLOOKUP(H1062,[1]Rates!$A$3:$D$139,3,FALSE)</f>
        <v>1.5300000000000001E-4</v>
      </c>
      <c r="T1062" s="22">
        <f t="shared" si="298"/>
        <v>9.0860579999999995</v>
      </c>
      <c r="U1062" s="19">
        <f>VLOOKUP(J1062,[1]Values!$A$3:$D$462,4,FALSE)</f>
        <v>0</v>
      </c>
      <c r="V1062" s="20"/>
      <c r="W1062" s="20">
        <f t="shared" si="299"/>
        <v>0</v>
      </c>
      <c r="X1062" s="23">
        <f>VLOOKUP(H1062,[1]Rates!$A$3:$D$139,4,FALSE)</f>
        <v>1.64E-4</v>
      </c>
      <c r="Y1062" s="90">
        <f t="shared" si="300"/>
        <v>0</v>
      </c>
      <c r="Z1062" s="9"/>
    </row>
    <row r="1063" spans="7:26" x14ac:dyDescent="0.25">
      <c r="G1063" s="16"/>
      <c r="H1063" s="9">
        <v>10</v>
      </c>
      <c r="I1063" s="9" t="s">
        <v>105</v>
      </c>
      <c r="J1063" s="17">
        <v>957</v>
      </c>
      <c r="K1063" s="18">
        <v>0</v>
      </c>
      <c r="L1063" s="19">
        <f>VLOOKUP(J1063,[1]Values!$A$3:$D$462,2,FALSE)</f>
        <v>0</v>
      </c>
      <c r="M1063" s="20"/>
      <c r="N1063" s="20">
        <f t="shared" si="295"/>
        <v>0</v>
      </c>
      <c r="O1063" s="19">
        <f>VLOOKUP(J1063,[1]Values!$A$3:$D$462,3,FALSE)</f>
        <v>59386</v>
      </c>
      <c r="P1063" s="19"/>
      <c r="Q1063" s="19">
        <f t="shared" si="296"/>
        <v>0</v>
      </c>
      <c r="R1063" s="20">
        <f t="shared" si="297"/>
        <v>0</v>
      </c>
      <c r="S1063" s="21">
        <f>VLOOKUP(H1063,[1]Rates!$A$3:$D$139,3,FALSE)</f>
        <v>0</v>
      </c>
      <c r="T1063" s="22">
        <f t="shared" si="298"/>
        <v>0</v>
      </c>
      <c r="U1063" s="19">
        <f>VLOOKUP(J1063,[1]Values!$A$3:$D$462,4,FALSE)</f>
        <v>0</v>
      </c>
      <c r="V1063" s="20"/>
      <c r="W1063" s="20">
        <f t="shared" si="299"/>
        <v>0</v>
      </c>
      <c r="X1063" s="23">
        <f>VLOOKUP(H1063,[1]Rates!$A$3:$D$139,4,FALSE)</f>
        <v>0</v>
      </c>
      <c r="Y1063" s="90">
        <f t="shared" si="300"/>
        <v>0</v>
      </c>
      <c r="Z1063" s="9"/>
    </row>
    <row r="1064" spans="7:26" x14ac:dyDescent="0.25">
      <c r="G1064" s="16"/>
      <c r="H1064" s="9">
        <v>32</v>
      </c>
      <c r="I1064" s="9" t="s">
        <v>5</v>
      </c>
      <c r="J1064" s="17">
        <v>957</v>
      </c>
      <c r="K1064" s="18">
        <v>1</v>
      </c>
      <c r="L1064" s="19">
        <f>VLOOKUP(J1064,[1]Values!$A$3:$D$462,2,FALSE)</f>
        <v>0</v>
      </c>
      <c r="M1064" s="20"/>
      <c r="N1064" s="20">
        <f t="shared" si="295"/>
        <v>0</v>
      </c>
      <c r="O1064" s="19">
        <f>VLOOKUP(J1064,[1]Values!$A$3:$D$462,3,FALSE)</f>
        <v>59386</v>
      </c>
      <c r="P1064" s="19"/>
      <c r="Q1064" s="19">
        <f t="shared" si="296"/>
        <v>59386</v>
      </c>
      <c r="R1064" s="20">
        <f t="shared" si="297"/>
        <v>59386</v>
      </c>
      <c r="S1064" s="21">
        <f>VLOOKUP(H1064,[1]Rates!$A$3:$D$139,3,FALSE)</f>
        <v>9.7199999999999999E-4</v>
      </c>
      <c r="T1064" s="22">
        <f t="shared" si="298"/>
        <v>57.723191999999997</v>
      </c>
      <c r="U1064" s="19">
        <f>VLOOKUP(J1064,[1]Values!$A$3:$D$462,4,FALSE)</f>
        <v>0</v>
      </c>
      <c r="V1064" s="20"/>
      <c r="W1064" s="20">
        <f t="shared" si="299"/>
        <v>0</v>
      </c>
      <c r="X1064" s="23">
        <f>VLOOKUP(H1064,[1]Rates!$A$3:$D$139,4,FALSE)</f>
        <v>1.024E-3</v>
      </c>
      <c r="Y1064" s="90">
        <f t="shared" si="300"/>
        <v>0</v>
      </c>
      <c r="Z1064" s="9"/>
    </row>
    <row r="1065" spans="7:26" x14ac:dyDescent="0.25">
      <c r="G1065" s="16"/>
      <c r="H1065" s="9">
        <v>38</v>
      </c>
      <c r="I1065" s="9" t="s">
        <v>12</v>
      </c>
      <c r="J1065" s="17">
        <v>957</v>
      </c>
      <c r="K1065" s="18">
        <v>1</v>
      </c>
      <c r="L1065" s="19">
        <f>VLOOKUP(J1065,[1]Values!$A$3:$D$462,2,FALSE)</f>
        <v>0</v>
      </c>
      <c r="M1065" s="20"/>
      <c r="N1065" s="20">
        <f t="shared" si="295"/>
        <v>0</v>
      </c>
      <c r="O1065" s="19">
        <f>VLOOKUP(J1065,[1]Values!$A$3:$D$462,3,FALSE)</f>
        <v>59386</v>
      </c>
      <c r="P1065" s="19"/>
      <c r="Q1065" s="19">
        <f t="shared" si="296"/>
        <v>59386</v>
      </c>
      <c r="R1065" s="20">
        <f t="shared" si="297"/>
        <v>59386</v>
      </c>
      <c r="S1065" s="21">
        <f>VLOOKUP(H1065,[1]Rates!$A$3:$D$139,3,FALSE)</f>
        <v>9.8999999999999994E-5</v>
      </c>
      <c r="T1065" s="22">
        <f t="shared" si="298"/>
        <v>5.8792139999999993</v>
      </c>
      <c r="U1065" s="19">
        <f>VLOOKUP(J1065,[1]Values!$A$3:$D$462,4,FALSE)</f>
        <v>0</v>
      </c>
      <c r="V1065" s="20"/>
      <c r="W1065" s="20">
        <f t="shared" si="299"/>
        <v>0</v>
      </c>
      <c r="X1065" s="23">
        <f>VLOOKUP(H1065,[1]Rates!$A$3:$D$139,4,FALSE)</f>
        <v>8.6000000000000003E-5</v>
      </c>
      <c r="Y1065" s="90">
        <f t="shared" si="300"/>
        <v>0</v>
      </c>
      <c r="Z1065" s="9"/>
    </row>
    <row r="1066" spans="7:26" x14ac:dyDescent="0.25">
      <c r="G1066" s="16"/>
      <c r="H1066" s="9">
        <v>55</v>
      </c>
      <c r="I1066" s="9" t="s">
        <v>26</v>
      </c>
      <c r="J1066" s="17">
        <v>957</v>
      </c>
      <c r="K1066" s="18">
        <v>1</v>
      </c>
      <c r="L1066" s="19">
        <f>VLOOKUP(J1066,[1]Values!$A$3:$D$462,2,FALSE)</f>
        <v>0</v>
      </c>
      <c r="M1066" s="20"/>
      <c r="N1066" s="20">
        <f t="shared" si="295"/>
        <v>0</v>
      </c>
      <c r="O1066" s="19">
        <f>VLOOKUP(J1066,[1]Values!$A$3:$D$462,3,FALSE)</f>
        <v>59386</v>
      </c>
      <c r="P1066" s="19"/>
      <c r="Q1066" s="19">
        <f t="shared" si="296"/>
        <v>59386</v>
      </c>
      <c r="R1066" s="20">
        <f t="shared" si="297"/>
        <v>59386</v>
      </c>
      <c r="S1066" s="21">
        <f>VLOOKUP(H1066,[1]Rates!$A$3:$D$139,3,FALSE)</f>
        <v>1.45E-4</v>
      </c>
      <c r="T1066" s="22">
        <f t="shared" si="298"/>
        <v>8.61097</v>
      </c>
      <c r="U1066" s="19">
        <f>VLOOKUP(J1066,[1]Values!$A$3:$D$462,4,FALSE)</f>
        <v>0</v>
      </c>
      <c r="V1066" s="20"/>
      <c r="W1066" s="20">
        <f t="shared" si="299"/>
        <v>0</v>
      </c>
      <c r="X1066" s="23">
        <f>VLOOKUP(H1066,[1]Rates!$A$3:$D$139,4,FALSE)</f>
        <v>1.35E-4</v>
      </c>
      <c r="Y1066" s="90">
        <f t="shared" si="300"/>
        <v>0</v>
      </c>
      <c r="Z1066" s="9"/>
    </row>
    <row r="1067" spans="7:26" x14ac:dyDescent="0.25">
      <c r="G1067" s="16"/>
      <c r="H1067" s="9">
        <v>71</v>
      </c>
      <c r="I1067" s="9" t="s">
        <v>18</v>
      </c>
      <c r="J1067" s="17">
        <v>957</v>
      </c>
      <c r="K1067" s="18">
        <v>0</v>
      </c>
      <c r="L1067" s="19">
        <f>VLOOKUP(J1067,[1]Values!$A$3:$D$462,2,FALSE)</f>
        <v>0</v>
      </c>
      <c r="M1067" s="20"/>
      <c r="N1067" s="20">
        <f t="shared" si="295"/>
        <v>0</v>
      </c>
      <c r="O1067" s="19">
        <f>VLOOKUP(J1067,[1]Values!$A$3:$D$462,3,FALSE)</f>
        <v>59386</v>
      </c>
      <c r="P1067" s="19"/>
      <c r="Q1067" s="19">
        <f t="shared" si="296"/>
        <v>0</v>
      </c>
      <c r="R1067" s="20">
        <f t="shared" si="297"/>
        <v>0</v>
      </c>
      <c r="S1067" s="21">
        <f>VLOOKUP(H1067,[1]Rates!$A$3:$D$139,3,FALSE)</f>
        <v>9.0000000000000002E-6</v>
      </c>
      <c r="T1067" s="22">
        <f t="shared" si="298"/>
        <v>0</v>
      </c>
      <c r="U1067" s="19">
        <f>VLOOKUP(J1067,[1]Values!$A$3:$D$462,4,FALSE)</f>
        <v>0</v>
      </c>
      <c r="V1067" s="20"/>
      <c r="W1067" s="20">
        <f t="shared" si="299"/>
        <v>0</v>
      </c>
      <c r="X1067" s="23">
        <f>VLOOKUP(H1067,[1]Rates!$A$3:$D$139,4,FALSE)</f>
        <v>9.0000000000000002E-6</v>
      </c>
      <c r="Y1067" s="90">
        <f t="shared" si="300"/>
        <v>0</v>
      </c>
      <c r="Z1067" s="9"/>
    </row>
    <row r="1068" spans="7:26" x14ac:dyDescent="0.25">
      <c r="G1068" s="16"/>
      <c r="H1068" s="9">
        <v>72</v>
      </c>
      <c r="I1068" s="9" t="s">
        <v>28</v>
      </c>
      <c r="J1068" s="17">
        <v>957</v>
      </c>
      <c r="K1068" s="18">
        <v>0</v>
      </c>
      <c r="L1068" s="19">
        <f>VLOOKUP(J1068,[1]Values!$A$3:$D$462,2,FALSE)</f>
        <v>0</v>
      </c>
      <c r="M1068" s="20"/>
      <c r="N1068" s="20">
        <f t="shared" si="295"/>
        <v>0</v>
      </c>
      <c r="O1068" s="19">
        <f>VLOOKUP(J1068,[1]Values!$A$3:$D$462,3,FALSE)</f>
        <v>59386</v>
      </c>
      <c r="P1068" s="19"/>
      <c r="Q1068" s="19">
        <f t="shared" si="296"/>
        <v>0</v>
      </c>
      <c r="R1068" s="20">
        <f t="shared" si="297"/>
        <v>0</v>
      </c>
      <c r="S1068" s="21">
        <f>VLOOKUP(H1068,[1]Rates!$A$3:$D$139,3,FALSE)</f>
        <v>2.5799999999999998E-4</v>
      </c>
      <c r="T1068" s="22">
        <f t="shared" si="298"/>
        <v>0</v>
      </c>
      <c r="U1068" s="19">
        <f>VLOOKUP(J1068,[1]Values!$A$3:$D$462,4,FALSE)</f>
        <v>0</v>
      </c>
      <c r="V1068" s="20"/>
      <c r="W1068" s="20">
        <f t="shared" si="299"/>
        <v>0</v>
      </c>
      <c r="X1068" s="23">
        <f>VLOOKUP(H1068,[1]Rates!$A$3:$D$139,4,FALSE)</f>
        <v>2.7500000000000002E-4</v>
      </c>
      <c r="Y1068" s="90">
        <f t="shared" si="300"/>
        <v>0</v>
      </c>
      <c r="Z1068" s="9"/>
    </row>
    <row r="1069" spans="7:26" x14ac:dyDescent="0.25">
      <c r="G1069" s="16"/>
      <c r="H1069" s="9">
        <v>104</v>
      </c>
      <c r="I1069" s="9" t="s">
        <v>82</v>
      </c>
      <c r="J1069" s="17">
        <v>957</v>
      </c>
      <c r="K1069" s="18">
        <v>1</v>
      </c>
      <c r="L1069" s="19">
        <f>VLOOKUP(J1069,[1]Values!$A$3:$D$462,2,FALSE)</f>
        <v>0</v>
      </c>
      <c r="M1069" s="20"/>
      <c r="N1069" s="20">
        <f t="shared" si="295"/>
        <v>0</v>
      </c>
      <c r="O1069" s="19">
        <f>VLOOKUP(J1069,[1]Values!$A$3:$D$462,3,FALSE)</f>
        <v>59386</v>
      </c>
      <c r="P1069" s="19"/>
      <c r="Q1069" s="19">
        <f t="shared" si="296"/>
        <v>59386</v>
      </c>
      <c r="R1069" s="20">
        <f t="shared" si="297"/>
        <v>59386</v>
      </c>
      <c r="S1069" s="21">
        <f>VLOOKUP(H1069,[1]Rates!$A$3:$D$139,3,FALSE)</f>
        <v>0</v>
      </c>
      <c r="T1069" s="22">
        <f t="shared" si="298"/>
        <v>0</v>
      </c>
      <c r="U1069" s="19">
        <f>VLOOKUP(J1069,[1]Values!$A$3:$D$462,4,FALSE)</f>
        <v>0</v>
      </c>
      <c r="V1069" s="20"/>
      <c r="W1069" s="20">
        <f t="shared" si="299"/>
        <v>0</v>
      </c>
      <c r="X1069" s="23">
        <f>VLOOKUP(H1069,[1]Rates!$A$3:$D$139,4,FALSE)</f>
        <v>0</v>
      </c>
      <c r="Y1069" s="90">
        <f t="shared" si="300"/>
        <v>0</v>
      </c>
      <c r="Z1069" s="9"/>
    </row>
    <row r="1070" spans="7:26" x14ac:dyDescent="0.25">
      <c r="G1070" s="16"/>
      <c r="H1070" s="9">
        <v>114</v>
      </c>
      <c r="I1070" s="9" t="s">
        <v>107</v>
      </c>
      <c r="J1070" s="17">
        <v>957</v>
      </c>
      <c r="K1070" s="18">
        <v>1</v>
      </c>
      <c r="L1070" s="19">
        <f>VLOOKUP(J1070,[1]Values!$A$3:$D$462,2,FALSE)</f>
        <v>0</v>
      </c>
      <c r="M1070" s="20"/>
      <c r="N1070" s="20">
        <f t="shared" si="295"/>
        <v>0</v>
      </c>
      <c r="O1070" s="19">
        <f>VLOOKUP(J1070,[1]Values!$A$3:$D$462,3,FALSE)</f>
        <v>59386</v>
      </c>
      <c r="P1070" s="19"/>
      <c r="Q1070" s="19">
        <f t="shared" si="296"/>
        <v>59386</v>
      </c>
      <c r="R1070" s="20">
        <f t="shared" si="297"/>
        <v>59386</v>
      </c>
      <c r="S1070" s="21">
        <f>VLOOKUP(H1070,[1]Rates!$A$3:$D$139,3,FALSE)</f>
        <v>0</v>
      </c>
      <c r="T1070" s="22">
        <f t="shared" si="298"/>
        <v>0</v>
      </c>
      <c r="U1070" s="19">
        <f>VLOOKUP(J1070,[1]Values!$A$3:$D$462,4,FALSE)</f>
        <v>0</v>
      </c>
      <c r="V1070" s="20"/>
      <c r="W1070" s="20">
        <f t="shared" si="299"/>
        <v>0</v>
      </c>
      <c r="X1070" s="23">
        <f>VLOOKUP(H1070,[1]Rates!$A$3:$D$139,4,FALSE)</f>
        <v>0</v>
      </c>
      <c r="Y1070" s="90">
        <f t="shared" si="300"/>
        <v>0</v>
      </c>
      <c r="Z1070" s="9"/>
    </row>
    <row r="1071" spans="7:26" x14ac:dyDescent="0.25">
      <c r="G1071" s="16"/>
      <c r="H1071" s="9">
        <v>117</v>
      </c>
      <c r="I1071" s="9" t="s">
        <v>21</v>
      </c>
      <c r="J1071" s="17">
        <v>957</v>
      </c>
      <c r="K1071" s="18">
        <v>1</v>
      </c>
      <c r="L1071" s="19">
        <f>VLOOKUP(J1071,[1]Values!$A$3:$D$462,2,FALSE)</f>
        <v>0</v>
      </c>
      <c r="M1071" s="20"/>
      <c r="N1071" s="20">
        <f t="shared" si="295"/>
        <v>0</v>
      </c>
      <c r="O1071" s="19">
        <f>VLOOKUP(J1071,[1]Values!$A$3:$D$462,3,FALSE)</f>
        <v>59386</v>
      </c>
      <c r="P1071" s="19"/>
      <c r="Q1071" s="19">
        <f t="shared" si="296"/>
        <v>59386</v>
      </c>
      <c r="R1071" s="20">
        <f t="shared" si="297"/>
        <v>59386</v>
      </c>
      <c r="S1071" s="21">
        <f>VLOOKUP(H1071,[1]Rates!$A$3:$D$139,3,FALSE)</f>
        <v>2.1900000000000001E-4</v>
      </c>
      <c r="T1071" s="22">
        <f t="shared" si="298"/>
        <v>13.005534000000001</v>
      </c>
      <c r="U1071" s="19">
        <f>VLOOKUP(J1071,[1]Values!$A$3:$D$462,4,FALSE)</f>
        <v>0</v>
      </c>
      <c r="V1071" s="20"/>
      <c r="W1071" s="20">
        <f t="shared" si="299"/>
        <v>0</v>
      </c>
      <c r="X1071" s="23">
        <f>VLOOKUP(H1071,[1]Rates!$A$3:$D$139,4,FALSE)</f>
        <v>2.34E-4</v>
      </c>
      <c r="Y1071" s="90">
        <f t="shared" si="300"/>
        <v>0</v>
      </c>
      <c r="Z1071" s="9"/>
    </row>
    <row r="1072" spans="7:26" ht="15.75" thickBot="1" x14ac:dyDescent="0.3">
      <c r="G1072" s="24"/>
      <c r="H1072" s="25"/>
      <c r="I1072" s="25"/>
      <c r="J1072" s="93"/>
      <c r="K1072" s="120"/>
      <c r="L1072" s="121"/>
      <c r="M1072" s="121"/>
      <c r="N1072" s="121"/>
      <c r="O1072" s="121"/>
      <c r="P1072" s="121"/>
      <c r="Q1072" s="121"/>
      <c r="R1072" s="121"/>
      <c r="S1072" s="122"/>
      <c r="T1072" s="123"/>
      <c r="U1072" s="121"/>
      <c r="V1072" s="121"/>
      <c r="W1072" s="121"/>
      <c r="X1072" s="122"/>
      <c r="Y1072" s="124"/>
      <c r="Z1072" s="9"/>
    </row>
    <row r="1073" spans="7:26" x14ac:dyDescent="0.25">
      <c r="G1073" s="9">
        <v>114</v>
      </c>
      <c r="H1073" s="9" t="s">
        <v>107</v>
      </c>
      <c r="I1073" s="9"/>
      <c r="J1073" s="17"/>
      <c r="K1073" s="18"/>
      <c r="L1073" s="20"/>
      <c r="M1073" s="20"/>
      <c r="N1073" s="20"/>
      <c r="O1073" s="20"/>
      <c r="P1073" s="20"/>
      <c r="Q1073" s="20"/>
      <c r="R1073" s="20"/>
      <c r="S1073" s="23"/>
      <c r="T1073" s="22">
        <f>SUM(T1035:T1072)</f>
        <v>314599.75005799992</v>
      </c>
      <c r="U1073" s="20"/>
      <c r="V1073" s="20"/>
      <c r="W1073" s="20"/>
      <c r="X1073" s="23"/>
      <c r="Y1073" s="22">
        <f>SUM(Y1035:Y1072)</f>
        <v>32425.707608000001</v>
      </c>
      <c r="Z1073" s="27">
        <f>T1073+Y1073</f>
        <v>347025.45766599994</v>
      </c>
    </row>
    <row r="1074" spans="7:26" x14ac:dyDescent="0.25">
      <c r="G1074" s="9"/>
      <c r="H1074" s="9"/>
      <c r="I1074" s="9"/>
      <c r="J1074" s="17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7:26" x14ac:dyDescent="0.25">
      <c r="G1075" s="9"/>
      <c r="H1075" s="9"/>
      <c r="I1075" s="9"/>
      <c r="J1075" s="17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</row>
    <row r="1076" spans="7:26" ht="15.75" thickBot="1" x14ac:dyDescent="0.3">
      <c r="G1076" s="9"/>
      <c r="H1076" s="9"/>
      <c r="I1076" s="9"/>
      <c r="J1076" s="10" t="s">
        <v>53</v>
      </c>
      <c r="K1076" s="11" t="s">
        <v>54</v>
      </c>
      <c r="L1076" s="12" t="s">
        <v>55</v>
      </c>
      <c r="M1076" s="12" t="s">
        <v>160</v>
      </c>
      <c r="N1076" s="12"/>
      <c r="O1076" s="12" t="s">
        <v>56</v>
      </c>
      <c r="P1076" s="12" t="s">
        <v>161</v>
      </c>
      <c r="Q1076" s="12"/>
      <c r="R1076" s="12" t="s">
        <v>57</v>
      </c>
      <c r="S1076" s="13" t="s">
        <v>58</v>
      </c>
      <c r="T1076" s="14" t="s">
        <v>59</v>
      </c>
      <c r="U1076" s="12" t="s">
        <v>60</v>
      </c>
      <c r="V1076" s="12" t="s">
        <v>61</v>
      </c>
      <c r="W1076" s="12" t="s">
        <v>62</v>
      </c>
      <c r="X1076" s="13" t="s">
        <v>63</v>
      </c>
      <c r="Y1076" s="14" t="s">
        <v>64</v>
      </c>
      <c r="Z1076" s="9"/>
    </row>
    <row r="1077" spans="7:26" ht="15.75" x14ac:dyDescent="0.25">
      <c r="G1077" s="82">
        <v>77</v>
      </c>
      <c r="H1077" s="83" t="s">
        <v>108</v>
      </c>
      <c r="I1077" s="15"/>
      <c r="J1077" s="84"/>
      <c r="K1077" s="85"/>
      <c r="L1077" s="86"/>
      <c r="M1077" s="86"/>
      <c r="N1077" s="86"/>
      <c r="O1077" s="86"/>
      <c r="P1077" s="86"/>
      <c r="Q1077" s="86"/>
      <c r="R1077" s="86"/>
      <c r="S1077" s="87"/>
      <c r="T1077" s="88"/>
      <c r="U1077" s="86"/>
      <c r="V1077" s="86"/>
      <c r="W1077" s="86"/>
      <c r="X1077" s="87"/>
      <c r="Y1077" s="89"/>
      <c r="Z1077" s="9"/>
    </row>
    <row r="1078" spans="7:26" x14ac:dyDescent="0.25">
      <c r="G1078" s="16"/>
      <c r="H1078" s="9">
        <v>1</v>
      </c>
      <c r="I1078" s="9" t="s">
        <v>11</v>
      </c>
      <c r="J1078" s="17">
        <v>254</v>
      </c>
      <c r="K1078" s="18">
        <v>0.6</v>
      </c>
      <c r="L1078" s="19">
        <f>VLOOKUP(J1078,[1]Values!$A$3:$D$462,2,FALSE)</f>
        <v>37187713</v>
      </c>
      <c r="M1078" s="20">
        <v>-636387</v>
      </c>
      <c r="N1078" s="20">
        <f t="shared" ref="N1078:N1096" si="301">(L1078-M1078)*K1078</f>
        <v>22694460</v>
      </c>
      <c r="O1078" s="19">
        <f>VLOOKUP(J1078,[1]Values!$A$3:$D$462,3,FALSE)</f>
        <v>88400</v>
      </c>
      <c r="P1078" s="19"/>
      <c r="Q1078" s="19">
        <f t="shared" ref="Q1078:Q1096" si="302">(O1078-P1078)*K1078</f>
        <v>53040</v>
      </c>
      <c r="R1078" s="20">
        <f t="shared" ref="R1078:R1096" si="303">(L1078-M1078+O1078-P1078)*K1078</f>
        <v>22747500</v>
      </c>
      <c r="S1078" s="21">
        <f>VLOOKUP(H1078,[1]Rates!$A$3:$D$139,3,FALSE)</f>
        <v>1.908E-3</v>
      </c>
      <c r="T1078" s="22">
        <f t="shared" ref="T1078:T1096" si="304">R1078*S1078</f>
        <v>43402.229999999996</v>
      </c>
      <c r="U1078" s="19">
        <f>VLOOKUP(J1078,[1]Values!$A$3:$D$462,4,FALSE)</f>
        <v>4092353</v>
      </c>
      <c r="V1078" s="20">
        <v>0</v>
      </c>
      <c r="W1078" s="20">
        <f t="shared" ref="W1078:W1096" si="305">(U1078-V1078)*K1078</f>
        <v>2455411.7999999998</v>
      </c>
      <c r="X1078" s="23">
        <f>VLOOKUP(H1078,[1]Rates!$A$3:$D$139,4,FALSE)</f>
        <v>2.0739999999999999E-3</v>
      </c>
      <c r="Y1078" s="90">
        <f t="shared" ref="Y1078:Y1096" si="306">W1078*X1078</f>
        <v>5092.5240731999993</v>
      </c>
      <c r="Z1078" s="9"/>
    </row>
    <row r="1079" spans="7:26" x14ac:dyDescent="0.25">
      <c r="G1079" s="16"/>
      <c r="H1079" s="9">
        <v>2</v>
      </c>
      <c r="I1079" s="9" t="s">
        <v>27</v>
      </c>
      <c r="J1079" s="17">
        <v>254</v>
      </c>
      <c r="K1079" s="18">
        <v>0.6</v>
      </c>
      <c r="L1079" s="19">
        <f>VLOOKUP(J1079,[1]Values!$A$3:$D$462,2,FALSE)</f>
        <v>37187713</v>
      </c>
      <c r="M1079" s="20">
        <v>-636387</v>
      </c>
      <c r="N1079" s="20">
        <f t="shared" si="301"/>
        <v>22694460</v>
      </c>
      <c r="O1079" s="19">
        <f>VLOOKUP(J1079,[1]Values!$A$3:$D$462,3,FALSE)</f>
        <v>88400</v>
      </c>
      <c r="P1079" s="19"/>
      <c r="Q1079" s="19">
        <f t="shared" si="302"/>
        <v>53040</v>
      </c>
      <c r="R1079" s="20">
        <f t="shared" si="303"/>
        <v>22747500</v>
      </c>
      <c r="S1079" s="21">
        <f>VLOOKUP(H1079,[1]Rates!$A$3:$D$139,3,FALSE)</f>
        <v>2.0900000000000001E-4</v>
      </c>
      <c r="T1079" s="22">
        <f t="shared" si="304"/>
        <v>4754.2275</v>
      </c>
      <c r="U1079" s="19">
        <f>VLOOKUP(J1079,[1]Values!$A$3:$D$462,4,FALSE)</f>
        <v>4092353</v>
      </c>
      <c r="V1079" s="20">
        <v>0</v>
      </c>
      <c r="W1079" s="20">
        <f t="shared" si="305"/>
        <v>2455411.7999999998</v>
      </c>
      <c r="X1079" s="23">
        <f>VLOOKUP(H1079,[1]Rates!$A$3:$D$139,4,FALSE)</f>
        <v>2.3000000000000001E-4</v>
      </c>
      <c r="Y1079" s="90">
        <f t="shared" si="306"/>
        <v>564.74471399999993</v>
      </c>
      <c r="Z1079" s="9"/>
    </row>
    <row r="1080" spans="7:26" x14ac:dyDescent="0.25">
      <c r="G1080" s="16"/>
      <c r="H1080" s="9">
        <v>3</v>
      </c>
      <c r="I1080" s="9" t="s">
        <v>20</v>
      </c>
      <c r="J1080" s="17">
        <v>254</v>
      </c>
      <c r="K1080" s="18">
        <v>0.6</v>
      </c>
      <c r="L1080" s="19">
        <f>VLOOKUP(J1080,[1]Values!$A$3:$D$462,2,FALSE)</f>
        <v>37187713</v>
      </c>
      <c r="M1080" s="20">
        <v>-636387</v>
      </c>
      <c r="N1080" s="20">
        <f t="shared" si="301"/>
        <v>22694460</v>
      </c>
      <c r="O1080" s="19">
        <f>VLOOKUP(J1080,[1]Values!$A$3:$D$462,3,FALSE)</f>
        <v>88400</v>
      </c>
      <c r="P1080" s="19"/>
      <c r="Q1080" s="19">
        <f t="shared" si="302"/>
        <v>53040</v>
      </c>
      <c r="R1080" s="20">
        <f t="shared" si="303"/>
        <v>22747500</v>
      </c>
      <c r="S1080" s="21">
        <f>VLOOKUP(H1080,[1]Rates!$A$3:$D$139,3,FALSE)</f>
        <v>4.9299999999999995E-4</v>
      </c>
      <c r="T1080" s="22">
        <f t="shared" si="304"/>
        <v>11214.517499999998</v>
      </c>
      <c r="U1080" s="19">
        <f>VLOOKUP(J1080,[1]Values!$A$3:$D$462,4,FALSE)</f>
        <v>4092353</v>
      </c>
      <c r="V1080" s="20">
        <v>0</v>
      </c>
      <c r="W1080" s="20">
        <f t="shared" si="305"/>
        <v>2455411.7999999998</v>
      </c>
      <c r="X1080" s="23">
        <f>VLOOKUP(H1080,[1]Rates!$A$3:$D$139,4,FALSE)</f>
        <v>5.2599999999999999E-4</v>
      </c>
      <c r="Y1080" s="90">
        <f t="shared" si="306"/>
        <v>1291.5466067999998</v>
      </c>
      <c r="Z1080" s="9"/>
    </row>
    <row r="1081" spans="7:26" x14ac:dyDescent="0.25">
      <c r="G1081" s="16"/>
      <c r="H1081" s="9">
        <v>5</v>
      </c>
      <c r="I1081" s="9" t="s">
        <v>17</v>
      </c>
      <c r="J1081" s="17">
        <v>254</v>
      </c>
      <c r="K1081" s="18">
        <v>0.6</v>
      </c>
      <c r="L1081" s="19">
        <f>VLOOKUP(J1081,[1]Values!$A$3:$D$462,2,FALSE)</f>
        <v>37187713</v>
      </c>
      <c r="M1081" s="20">
        <v>-636387</v>
      </c>
      <c r="N1081" s="20">
        <f t="shared" si="301"/>
        <v>22694460</v>
      </c>
      <c r="O1081" s="19">
        <f>VLOOKUP(J1081,[1]Values!$A$3:$D$462,3,FALSE)</f>
        <v>88400</v>
      </c>
      <c r="P1081" s="19"/>
      <c r="Q1081" s="19">
        <f t="shared" si="302"/>
        <v>53040</v>
      </c>
      <c r="R1081" s="20">
        <f t="shared" si="303"/>
        <v>22747500</v>
      </c>
      <c r="S1081" s="21">
        <f>VLOOKUP(H1081,[1]Rates!$A$3:$D$139,3,FALSE)</f>
        <v>6.038E-3</v>
      </c>
      <c r="T1081" s="22">
        <f t="shared" si="304"/>
        <v>137349.405</v>
      </c>
      <c r="U1081" s="19">
        <f>VLOOKUP(J1081,[1]Values!$A$3:$D$462,4,FALSE)</f>
        <v>4092353</v>
      </c>
      <c r="V1081" s="20">
        <v>0</v>
      </c>
      <c r="W1081" s="20">
        <f t="shared" si="305"/>
        <v>2455411.7999999998</v>
      </c>
      <c r="X1081" s="23">
        <f>VLOOKUP(H1081,[1]Rates!$A$3:$D$139,4,FALSE)</f>
        <v>6.2370000000000004E-3</v>
      </c>
      <c r="Y1081" s="90">
        <f t="shared" si="306"/>
        <v>15314.403396599999</v>
      </c>
      <c r="Z1081" s="9"/>
    </row>
    <row r="1082" spans="7:26" x14ac:dyDescent="0.25">
      <c r="G1082" s="16"/>
      <c r="H1082" s="9">
        <v>137</v>
      </c>
      <c r="I1082" s="9" t="s">
        <v>140</v>
      </c>
      <c r="J1082" s="17">
        <v>254</v>
      </c>
      <c r="K1082" s="18">
        <v>0.6</v>
      </c>
      <c r="L1082" s="19">
        <f>VLOOKUP(J1082,[1]Values!$A$3:$D$462,2,FALSE)</f>
        <v>37187713</v>
      </c>
      <c r="M1082" s="20">
        <v>-636387</v>
      </c>
      <c r="N1082" s="20">
        <f t="shared" si="301"/>
        <v>22694460</v>
      </c>
      <c r="O1082" s="19">
        <f>VLOOKUP(J1082,[1]Values!$A$3:$D$462,3,FALSE)</f>
        <v>88400</v>
      </c>
      <c r="P1082" s="19"/>
      <c r="Q1082" s="19">
        <f t="shared" si="302"/>
        <v>53040</v>
      </c>
      <c r="R1082" s="20">
        <f t="shared" si="303"/>
        <v>22747500</v>
      </c>
      <c r="S1082" s="21">
        <f>VLOOKUP(H1082,[1]Rates!$A$3:$D$139,3,FALSE)</f>
        <v>7.2000000000000002E-5</v>
      </c>
      <c r="T1082" s="22">
        <f t="shared" si="304"/>
        <v>1637.82</v>
      </c>
      <c r="U1082" s="19">
        <f>VLOOKUP(J1082,[1]Values!$A$3:$D$462,4,FALSE)</f>
        <v>4092353</v>
      </c>
      <c r="V1082" s="20">
        <v>0</v>
      </c>
      <c r="W1082" s="20">
        <f t="shared" si="305"/>
        <v>2455411.7999999998</v>
      </c>
      <c r="X1082" s="23">
        <f>VLOOKUP(H1082,[1]Rates!$A$3:$D$139,4,FALSE)</f>
        <v>6.9999999999999994E-5</v>
      </c>
      <c r="Y1082" s="90">
        <f t="shared" si="306"/>
        <v>171.87882599999998</v>
      </c>
      <c r="Z1082" s="9"/>
    </row>
    <row r="1083" spans="7:26" x14ac:dyDescent="0.25">
      <c r="G1083" s="16"/>
      <c r="H1083" s="9">
        <v>6</v>
      </c>
      <c r="I1083" s="9" t="s">
        <v>70</v>
      </c>
      <c r="J1083" s="17">
        <v>254</v>
      </c>
      <c r="K1083" s="18">
        <v>0.6</v>
      </c>
      <c r="L1083" s="19">
        <f>VLOOKUP(J1083,[1]Values!$A$3:$D$462,2,FALSE)</f>
        <v>37187713</v>
      </c>
      <c r="M1083" s="20">
        <v>-636387</v>
      </c>
      <c r="N1083" s="20">
        <f t="shared" si="301"/>
        <v>22694460</v>
      </c>
      <c r="O1083" s="19">
        <f>VLOOKUP(J1083,[1]Values!$A$3:$D$462,3,FALSE)</f>
        <v>88400</v>
      </c>
      <c r="P1083" s="19"/>
      <c r="Q1083" s="19">
        <f t="shared" si="302"/>
        <v>53040</v>
      </c>
      <c r="R1083" s="20">
        <f t="shared" si="303"/>
        <v>22747500</v>
      </c>
      <c r="S1083" s="21">
        <f>VLOOKUP(H1083,[1]Rates!$A$3:$D$139,3,FALSE)</f>
        <v>0</v>
      </c>
      <c r="T1083" s="22">
        <f t="shared" si="304"/>
        <v>0</v>
      </c>
      <c r="U1083" s="19">
        <f>VLOOKUP(J1083,[1]Values!$A$3:$D$462,4,FALSE)</f>
        <v>4092353</v>
      </c>
      <c r="V1083" s="20">
        <v>0</v>
      </c>
      <c r="W1083" s="20">
        <f t="shared" si="305"/>
        <v>2455411.7999999998</v>
      </c>
      <c r="X1083" s="23">
        <f>VLOOKUP(H1083,[1]Rates!$A$3:$D$139,4,FALSE)</f>
        <v>0</v>
      </c>
      <c r="Y1083" s="90">
        <f t="shared" si="306"/>
        <v>0</v>
      </c>
      <c r="Z1083" s="9"/>
    </row>
    <row r="1084" spans="7:26" x14ac:dyDescent="0.25">
      <c r="G1084" s="16"/>
      <c r="H1084" s="9">
        <v>7</v>
      </c>
      <c r="I1084" s="9" t="s">
        <v>9</v>
      </c>
      <c r="J1084" s="17">
        <v>254</v>
      </c>
      <c r="K1084" s="18">
        <v>0.6</v>
      </c>
      <c r="L1084" s="19">
        <f>VLOOKUP(J1084,[1]Values!$A$3:$D$462,2,FALSE)</f>
        <v>37187713</v>
      </c>
      <c r="M1084" s="20">
        <v>-636387</v>
      </c>
      <c r="N1084" s="20">
        <f t="shared" si="301"/>
        <v>22694460</v>
      </c>
      <c r="O1084" s="19">
        <f>VLOOKUP(J1084,[1]Values!$A$3:$D$462,3,FALSE)</f>
        <v>88400</v>
      </c>
      <c r="P1084" s="19"/>
      <c r="Q1084" s="19">
        <f t="shared" si="302"/>
        <v>53040</v>
      </c>
      <c r="R1084" s="20">
        <f t="shared" si="303"/>
        <v>22747500</v>
      </c>
      <c r="S1084" s="21">
        <f>VLOOKUP(H1084,[1]Rates!$A$3:$D$139,3,FALSE)</f>
        <v>1.01E-4</v>
      </c>
      <c r="T1084" s="22">
        <f t="shared" si="304"/>
        <v>2297.4974999999999</v>
      </c>
      <c r="U1084" s="19">
        <f>VLOOKUP(J1084,[1]Values!$A$3:$D$462,4,FALSE)</f>
        <v>4092353</v>
      </c>
      <c r="V1084" s="20">
        <v>0</v>
      </c>
      <c r="W1084" s="20">
        <f t="shared" si="305"/>
        <v>2455411.7999999998</v>
      </c>
      <c r="X1084" s="23">
        <f>VLOOKUP(H1084,[1]Rates!$A$3:$D$139,4,FALSE)</f>
        <v>1.08E-4</v>
      </c>
      <c r="Y1084" s="90">
        <f t="shared" si="306"/>
        <v>265.18447439999994</v>
      </c>
      <c r="Z1084" s="9"/>
    </row>
    <row r="1085" spans="7:26" x14ac:dyDescent="0.25">
      <c r="G1085" s="16"/>
      <c r="H1085" s="9">
        <v>8</v>
      </c>
      <c r="I1085" s="9" t="s">
        <v>23</v>
      </c>
      <c r="J1085" s="17">
        <v>254</v>
      </c>
      <c r="K1085" s="18">
        <v>0.6</v>
      </c>
      <c r="L1085" s="19">
        <f>VLOOKUP(J1085,[1]Values!$A$3:$D$462,2,FALSE)</f>
        <v>37187713</v>
      </c>
      <c r="M1085" s="20">
        <v>-636387</v>
      </c>
      <c r="N1085" s="20">
        <f t="shared" si="301"/>
        <v>22694460</v>
      </c>
      <c r="O1085" s="19">
        <f>VLOOKUP(J1085,[1]Values!$A$3:$D$462,3,FALSE)</f>
        <v>88400</v>
      </c>
      <c r="P1085" s="19"/>
      <c r="Q1085" s="19">
        <f t="shared" si="302"/>
        <v>53040</v>
      </c>
      <c r="R1085" s="20">
        <f t="shared" si="303"/>
        <v>22747500</v>
      </c>
      <c r="S1085" s="21">
        <f>VLOOKUP(H1085,[1]Rates!$A$3:$D$139,3,FALSE)</f>
        <v>1.5300000000000001E-4</v>
      </c>
      <c r="T1085" s="22">
        <f t="shared" si="304"/>
        <v>3480.3675000000003</v>
      </c>
      <c r="U1085" s="19">
        <f>VLOOKUP(J1085,[1]Values!$A$3:$D$462,4,FALSE)</f>
        <v>4092353</v>
      </c>
      <c r="V1085" s="20">
        <v>0</v>
      </c>
      <c r="W1085" s="20">
        <f t="shared" si="305"/>
        <v>2455411.7999999998</v>
      </c>
      <c r="X1085" s="23">
        <f>VLOOKUP(H1085,[1]Rates!$A$3:$D$139,4,FALSE)</f>
        <v>1.64E-4</v>
      </c>
      <c r="Y1085" s="90">
        <f t="shared" si="306"/>
        <v>402.68753519999996</v>
      </c>
      <c r="Z1085" s="9"/>
    </row>
    <row r="1086" spans="7:26" x14ac:dyDescent="0.25">
      <c r="G1086" s="16"/>
      <c r="H1086" s="9">
        <v>14</v>
      </c>
      <c r="I1086" s="9" t="s">
        <v>22</v>
      </c>
      <c r="J1086" s="17">
        <v>254</v>
      </c>
      <c r="K1086" s="18">
        <v>0.6</v>
      </c>
      <c r="L1086" s="19">
        <f>VLOOKUP(J1086,[1]Values!$A$3:$D$462,2,FALSE)</f>
        <v>37187713</v>
      </c>
      <c r="M1086" s="20">
        <v>-636387</v>
      </c>
      <c r="N1086" s="20">
        <f t="shared" si="301"/>
        <v>22694460</v>
      </c>
      <c r="O1086" s="19">
        <f>VLOOKUP(J1086,[1]Values!$A$3:$D$462,3,FALSE)</f>
        <v>88400</v>
      </c>
      <c r="P1086" s="19"/>
      <c r="Q1086" s="19">
        <f t="shared" si="302"/>
        <v>53040</v>
      </c>
      <c r="R1086" s="20">
        <f t="shared" si="303"/>
        <v>22747500</v>
      </c>
      <c r="S1086" s="21">
        <f>VLOOKUP(H1086,[1]Rates!$A$3:$D$139,3,FALSE)</f>
        <v>6.7999999999999999E-5</v>
      </c>
      <c r="T1086" s="22">
        <f t="shared" si="304"/>
        <v>1546.83</v>
      </c>
      <c r="U1086" s="19">
        <f>VLOOKUP(J1086,[1]Values!$A$3:$D$462,4,FALSE)</f>
        <v>4092353</v>
      </c>
      <c r="V1086" s="20">
        <v>0</v>
      </c>
      <c r="W1086" s="20">
        <f t="shared" si="305"/>
        <v>2455411.7999999998</v>
      </c>
      <c r="X1086" s="23">
        <f>VLOOKUP(H1086,[1]Rates!$A$3:$D$139,4,FALSE)</f>
        <v>7.4999999999999993E-5</v>
      </c>
      <c r="Y1086" s="90">
        <f t="shared" si="306"/>
        <v>184.15588499999998</v>
      </c>
      <c r="Z1086" s="9"/>
    </row>
    <row r="1087" spans="7:26" x14ac:dyDescent="0.25">
      <c r="G1087" s="16"/>
      <c r="H1087" s="9">
        <v>18</v>
      </c>
      <c r="I1087" s="9" t="s">
        <v>30</v>
      </c>
      <c r="J1087" s="17">
        <v>254</v>
      </c>
      <c r="K1087" s="18">
        <v>0.6</v>
      </c>
      <c r="L1087" s="19">
        <f>VLOOKUP(J1087,[1]Values!$A$3:$D$462,2,FALSE)</f>
        <v>37187713</v>
      </c>
      <c r="M1087" s="20">
        <v>-636387</v>
      </c>
      <c r="N1087" s="20">
        <f t="shared" si="301"/>
        <v>22694460</v>
      </c>
      <c r="O1087" s="19">
        <f>VLOOKUP(J1087,[1]Values!$A$3:$D$462,3,FALSE)</f>
        <v>88400</v>
      </c>
      <c r="P1087" s="19"/>
      <c r="Q1087" s="19">
        <f t="shared" si="302"/>
        <v>53040</v>
      </c>
      <c r="R1087" s="20">
        <f t="shared" si="303"/>
        <v>22747500</v>
      </c>
      <c r="S1087" s="21">
        <f>VLOOKUP(H1087,[1]Rates!$A$3:$D$139,3,FALSE)</f>
        <v>8.0000000000000004E-4</v>
      </c>
      <c r="T1087" s="22">
        <f t="shared" si="304"/>
        <v>18198</v>
      </c>
      <c r="U1087" s="19">
        <f>VLOOKUP(J1087,[1]Values!$A$3:$D$462,4,FALSE)</f>
        <v>4092353</v>
      </c>
      <c r="V1087" s="20">
        <v>0</v>
      </c>
      <c r="W1087" s="20">
        <f t="shared" si="305"/>
        <v>2455411.7999999998</v>
      </c>
      <c r="X1087" s="23">
        <f>VLOOKUP(H1087,[1]Rates!$A$3:$D$139,4,FALSE)</f>
        <v>8.6899999999999998E-4</v>
      </c>
      <c r="Y1087" s="90">
        <f t="shared" si="306"/>
        <v>2133.7528542</v>
      </c>
      <c r="Z1087" s="9"/>
    </row>
    <row r="1088" spans="7:26" x14ac:dyDescent="0.25">
      <c r="G1088" s="16"/>
      <c r="H1088" s="9">
        <v>33</v>
      </c>
      <c r="I1088" s="9" t="s">
        <v>7</v>
      </c>
      <c r="J1088" s="17">
        <v>254</v>
      </c>
      <c r="K1088" s="18">
        <v>0.6</v>
      </c>
      <c r="L1088" s="19">
        <f>VLOOKUP(J1088,[1]Values!$A$3:$D$462,2,FALSE)</f>
        <v>37187713</v>
      </c>
      <c r="M1088" s="20">
        <v>-636387</v>
      </c>
      <c r="N1088" s="20">
        <f t="shared" si="301"/>
        <v>22694460</v>
      </c>
      <c r="O1088" s="19">
        <f>VLOOKUP(J1088,[1]Values!$A$3:$D$462,3,FALSE)</f>
        <v>88400</v>
      </c>
      <c r="P1088" s="19"/>
      <c r="Q1088" s="19">
        <f t="shared" si="302"/>
        <v>53040</v>
      </c>
      <c r="R1088" s="20">
        <f t="shared" si="303"/>
        <v>22747500</v>
      </c>
      <c r="S1088" s="21">
        <f>VLOOKUP(H1088,[1]Rates!$A$3:$D$139,3,FALSE)</f>
        <v>2.1229999999999999E-3</v>
      </c>
      <c r="T1088" s="22">
        <f t="shared" si="304"/>
        <v>48292.942499999997</v>
      </c>
      <c r="U1088" s="19">
        <f>VLOOKUP(J1088,[1]Values!$A$3:$D$462,4,FALSE)</f>
        <v>4092353</v>
      </c>
      <c r="V1088" s="20">
        <v>0</v>
      </c>
      <c r="W1088" s="20">
        <f t="shared" si="305"/>
        <v>2455411.7999999998</v>
      </c>
      <c r="X1088" s="23">
        <f>VLOOKUP(H1088,[1]Rates!$A$3:$D$139,4,FALSE)</f>
        <v>2.3579999999999999E-3</v>
      </c>
      <c r="Y1088" s="90">
        <f t="shared" si="306"/>
        <v>5789.8610243999992</v>
      </c>
      <c r="Z1088" s="9"/>
    </row>
    <row r="1089" spans="7:26" x14ac:dyDescent="0.25">
      <c r="G1089" s="16"/>
      <c r="H1089" s="9">
        <v>38</v>
      </c>
      <c r="I1089" s="9" t="s">
        <v>12</v>
      </c>
      <c r="J1089" s="17">
        <v>254</v>
      </c>
      <c r="K1089" s="18">
        <v>0.6</v>
      </c>
      <c r="L1089" s="19">
        <f>VLOOKUP(J1089,[1]Values!$A$3:$D$462,2,FALSE)</f>
        <v>37187713</v>
      </c>
      <c r="M1089" s="20">
        <v>-636387</v>
      </c>
      <c r="N1089" s="20">
        <f t="shared" si="301"/>
        <v>22694460</v>
      </c>
      <c r="O1089" s="19">
        <f>VLOOKUP(J1089,[1]Values!$A$3:$D$462,3,FALSE)</f>
        <v>88400</v>
      </c>
      <c r="P1089" s="19"/>
      <c r="Q1089" s="19">
        <f t="shared" si="302"/>
        <v>53040</v>
      </c>
      <c r="R1089" s="20">
        <f t="shared" si="303"/>
        <v>22747500</v>
      </c>
      <c r="S1089" s="21">
        <f>VLOOKUP(H1089,[1]Rates!$A$3:$D$139,3,FALSE)</f>
        <v>9.8999999999999994E-5</v>
      </c>
      <c r="T1089" s="22">
        <f t="shared" si="304"/>
        <v>2252.0025000000001</v>
      </c>
      <c r="U1089" s="19">
        <f>VLOOKUP(J1089,[1]Values!$A$3:$D$462,4,FALSE)</f>
        <v>4092353</v>
      </c>
      <c r="V1089" s="20">
        <v>0</v>
      </c>
      <c r="W1089" s="20">
        <f t="shared" si="305"/>
        <v>2455411.7999999998</v>
      </c>
      <c r="X1089" s="23">
        <f>VLOOKUP(H1089,[1]Rates!$A$3:$D$139,4,FALSE)</f>
        <v>8.6000000000000003E-5</v>
      </c>
      <c r="Y1089" s="90">
        <f t="shared" si="306"/>
        <v>211.16541479999998</v>
      </c>
      <c r="Z1089" s="9"/>
    </row>
    <row r="1090" spans="7:26" x14ac:dyDescent="0.25">
      <c r="G1090" s="16"/>
      <c r="H1090" s="9">
        <v>41</v>
      </c>
      <c r="I1090" s="9" t="s">
        <v>77</v>
      </c>
      <c r="J1090" s="17">
        <v>254</v>
      </c>
      <c r="K1090" s="18">
        <v>0.6</v>
      </c>
      <c r="L1090" s="19">
        <f>VLOOKUP(J1090,[1]Values!$A$3:$D$462,2,FALSE)</f>
        <v>37187713</v>
      </c>
      <c r="M1090" s="20">
        <v>-636387</v>
      </c>
      <c r="N1090" s="20">
        <f t="shared" si="301"/>
        <v>22694460</v>
      </c>
      <c r="O1090" s="19">
        <f>VLOOKUP(J1090,[1]Values!$A$3:$D$462,3,FALSE)</f>
        <v>88400</v>
      </c>
      <c r="P1090" s="19"/>
      <c r="Q1090" s="19">
        <f t="shared" si="302"/>
        <v>53040</v>
      </c>
      <c r="R1090" s="20">
        <f t="shared" si="303"/>
        <v>22747500</v>
      </c>
      <c r="S1090" s="21">
        <f>VLOOKUP(H1090,[1]Rates!$A$3:$D$139,3,FALSE)</f>
        <v>0</v>
      </c>
      <c r="T1090" s="22">
        <f t="shared" si="304"/>
        <v>0</v>
      </c>
      <c r="U1090" s="19">
        <f>VLOOKUP(J1090,[1]Values!$A$3:$D$462,4,FALSE)</f>
        <v>4092353</v>
      </c>
      <c r="V1090" s="20">
        <v>0</v>
      </c>
      <c r="W1090" s="20">
        <f t="shared" si="305"/>
        <v>2455411.7999999998</v>
      </c>
      <c r="X1090" s="23">
        <f>VLOOKUP(H1090,[1]Rates!$A$3:$D$139,4,FALSE)</f>
        <v>0</v>
      </c>
      <c r="Y1090" s="90">
        <f t="shared" si="306"/>
        <v>0</v>
      </c>
      <c r="Z1090" s="9"/>
    </row>
    <row r="1091" spans="7:26" x14ac:dyDescent="0.25">
      <c r="G1091" s="16"/>
      <c r="H1091" s="9">
        <v>55</v>
      </c>
      <c r="I1091" s="9" t="s">
        <v>26</v>
      </c>
      <c r="J1091" s="17">
        <v>254</v>
      </c>
      <c r="K1091" s="18">
        <v>0.6</v>
      </c>
      <c r="L1091" s="19">
        <f>VLOOKUP(J1091,[1]Values!$A$3:$D$462,2,FALSE)</f>
        <v>37187713</v>
      </c>
      <c r="M1091" s="20">
        <v>-636387</v>
      </c>
      <c r="N1091" s="20">
        <f t="shared" si="301"/>
        <v>22694460</v>
      </c>
      <c r="O1091" s="19">
        <f>VLOOKUP(J1091,[1]Values!$A$3:$D$462,3,FALSE)</f>
        <v>88400</v>
      </c>
      <c r="P1091" s="19"/>
      <c r="Q1091" s="19">
        <f t="shared" si="302"/>
        <v>53040</v>
      </c>
      <c r="R1091" s="20">
        <f t="shared" si="303"/>
        <v>22747500</v>
      </c>
      <c r="S1091" s="21">
        <f>VLOOKUP(H1091,[1]Rates!$A$3:$D$139,3,FALSE)</f>
        <v>1.45E-4</v>
      </c>
      <c r="T1091" s="22">
        <f t="shared" si="304"/>
        <v>3298.3874999999998</v>
      </c>
      <c r="U1091" s="19">
        <f>VLOOKUP(J1091,[1]Values!$A$3:$D$462,4,FALSE)</f>
        <v>4092353</v>
      </c>
      <c r="V1091" s="20">
        <v>0</v>
      </c>
      <c r="W1091" s="20">
        <f t="shared" si="305"/>
        <v>2455411.7999999998</v>
      </c>
      <c r="X1091" s="23">
        <f>VLOOKUP(H1091,[1]Rates!$A$3:$D$139,4,FALSE)</f>
        <v>1.35E-4</v>
      </c>
      <c r="Y1091" s="90">
        <f t="shared" si="306"/>
        <v>331.480593</v>
      </c>
      <c r="Z1091" s="9"/>
    </row>
    <row r="1092" spans="7:26" x14ac:dyDescent="0.25">
      <c r="G1092" s="16"/>
      <c r="H1092" s="9">
        <v>71</v>
      </c>
      <c r="I1092" s="9" t="s">
        <v>18</v>
      </c>
      <c r="J1092" s="17">
        <v>254</v>
      </c>
      <c r="K1092" s="18">
        <v>0.6</v>
      </c>
      <c r="L1092" s="19">
        <f>VLOOKUP(J1092,[1]Values!$A$3:$D$462,2,FALSE)</f>
        <v>37187713</v>
      </c>
      <c r="M1092" s="20">
        <v>-636387</v>
      </c>
      <c r="N1092" s="20">
        <f t="shared" si="301"/>
        <v>22694460</v>
      </c>
      <c r="O1092" s="19">
        <f>VLOOKUP(J1092,[1]Values!$A$3:$D$462,3,FALSE)</f>
        <v>88400</v>
      </c>
      <c r="P1092" s="19"/>
      <c r="Q1092" s="19">
        <f t="shared" si="302"/>
        <v>53040</v>
      </c>
      <c r="R1092" s="20">
        <f t="shared" si="303"/>
        <v>22747500</v>
      </c>
      <c r="S1092" s="21">
        <f>VLOOKUP(H1092,[1]Rates!$A$3:$D$139,3,FALSE)</f>
        <v>9.0000000000000002E-6</v>
      </c>
      <c r="T1092" s="22">
        <f t="shared" si="304"/>
        <v>204.72749999999999</v>
      </c>
      <c r="U1092" s="19">
        <f>VLOOKUP(J1092,[1]Values!$A$3:$D$462,4,FALSE)</f>
        <v>4092353</v>
      </c>
      <c r="V1092" s="20">
        <v>0</v>
      </c>
      <c r="W1092" s="20">
        <f t="shared" si="305"/>
        <v>2455411.7999999998</v>
      </c>
      <c r="X1092" s="23">
        <f>VLOOKUP(H1092,[1]Rates!$A$3:$D$139,4,FALSE)</f>
        <v>9.0000000000000002E-6</v>
      </c>
      <c r="Y1092" s="90">
        <f t="shared" si="306"/>
        <v>22.098706199999999</v>
      </c>
      <c r="Z1092" s="9"/>
    </row>
    <row r="1093" spans="7:26" x14ac:dyDescent="0.25">
      <c r="G1093" s="16"/>
      <c r="H1093" s="9">
        <v>72</v>
      </c>
      <c r="I1093" s="9" t="s">
        <v>28</v>
      </c>
      <c r="J1093" s="17">
        <v>254</v>
      </c>
      <c r="K1093" s="18">
        <v>0.6</v>
      </c>
      <c r="L1093" s="19">
        <f>VLOOKUP(J1093,[1]Values!$A$3:$D$462,2,FALSE)</f>
        <v>37187713</v>
      </c>
      <c r="M1093" s="20">
        <v>-636387</v>
      </c>
      <c r="N1093" s="20">
        <f t="shared" si="301"/>
        <v>22694460</v>
      </c>
      <c r="O1093" s="19">
        <f>VLOOKUP(J1093,[1]Values!$A$3:$D$462,3,FALSE)</f>
        <v>88400</v>
      </c>
      <c r="P1093" s="19"/>
      <c r="Q1093" s="19">
        <f t="shared" si="302"/>
        <v>53040</v>
      </c>
      <c r="R1093" s="20">
        <f t="shared" si="303"/>
        <v>22747500</v>
      </c>
      <c r="S1093" s="21">
        <f>VLOOKUP(H1093,[1]Rates!$A$3:$D$139,3,FALSE)</f>
        <v>2.5799999999999998E-4</v>
      </c>
      <c r="T1093" s="22">
        <f t="shared" si="304"/>
        <v>5868.8549999999996</v>
      </c>
      <c r="U1093" s="19">
        <f>VLOOKUP(J1093,[1]Values!$A$3:$D$462,4,FALSE)</f>
        <v>4092353</v>
      </c>
      <c r="V1093" s="20">
        <v>0</v>
      </c>
      <c r="W1093" s="20">
        <f t="shared" si="305"/>
        <v>2455411.7999999998</v>
      </c>
      <c r="X1093" s="23">
        <f>VLOOKUP(H1093,[1]Rates!$A$3:$D$139,4,FALSE)</f>
        <v>2.7500000000000002E-4</v>
      </c>
      <c r="Y1093" s="90">
        <f t="shared" si="306"/>
        <v>675.23824500000001</v>
      </c>
      <c r="Z1093" s="9"/>
    </row>
    <row r="1094" spans="7:26" x14ac:dyDescent="0.25">
      <c r="G1094" s="16"/>
      <c r="H1094" s="9">
        <v>77</v>
      </c>
      <c r="I1094" s="9" t="s">
        <v>108</v>
      </c>
      <c r="J1094" s="17">
        <v>254</v>
      </c>
      <c r="K1094" s="18">
        <v>0.6</v>
      </c>
      <c r="L1094" s="19">
        <f>VLOOKUP(J1094,[1]Values!$A$3:$D$462,2,FALSE)</f>
        <v>37187713</v>
      </c>
      <c r="M1094" s="20">
        <v>-636387</v>
      </c>
      <c r="N1094" s="20">
        <f t="shared" si="301"/>
        <v>22694460</v>
      </c>
      <c r="O1094" s="19">
        <f>VLOOKUP(J1094,[1]Values!$A$3:$D$462,3,FALSE)</f>
        <v>88400</v>
      </c>
      <c r="P1094" s="19"/>
      <c r="Q1094" s="19">
        <f t="shared" si="302"/>
        <v>53040</v>
      </c>
      <c r="R1094" s="20">
        <f t="shared" si="303"/>
        <v>22747500</v>
      </c>
      <c r="S1094" s="21">
        <f>VLOOKUP(H1094,[1]Rates!$A$3:$D$139,3,FALSE)</f>
        <v>0</v>
      </c>
      <c r="T1094" s="22">
        <f t="shared" si="304"/>
        <v>0</v>
      </c>
      <c r="U1094" s="19">
        <f>VLOOKUP(J1094,[1]Values!$A$3:$D$462,4,FALSE)</f>
        <v>4092353</v>
      </c>
      <c r="V1094" s="20">
        <v>0</v>
      </c>
      <c r="W1094" s="20">
        <f t="shared" si="305"/>
        <v>2455411.7999999998</v>
      </c>
      <c r="X1094" s="23">
        <f>VLOOKUP(H1094,[1]Rates!$A$3:$D$139,4,FALSE)</f>
        <v>0</v>
      </c>
      <c r="Y1094" s="90">
        <f t="shared" si="306"/>
        <v>0</v>
      </c>
      <c r="Z1094" s="9"/>
    </row>
    <row r="1095" spans="7:26" x14ac:dyDescent="0.25">
      <c r="G1095" s="16"/>
      <c r="H1095" s="9">
        <v>104</v>
      </c>
      <c r="I1095" s="9" t="s">
        <v>82</v>
      </c>
      <c r="J1095" s="17">
        <v>254</v>
      </c>
      <c r="K1095" s="18">
        <v>0.6</v>
      </c>
      <c r="L1095" s="19">
        <f>VLOOKUP(J1095,[1]Values!$A$3:$D$462,2,FALSE)</f>
        <v>37187713</v>
      </c>
      <c r="M1095" s="20">
        <v>-636387</v>
      </c>
      <c r="N1095" s="20">
        <f t="shared" si="301"/>
        <v>22694460</v>
      </c>
      <c r="O1095" s="19">
        <f>VLOOKUP(J1095,[1]Values!$A$3:$D$462,3,FALSE)</f>
        <v>88400</v>
      </c>
      <c r="P1095" s="19"/>
      <c r="Q1095" s="19">
        <f t="shared" si="302"/>
        <v>53040</v>
      </c>
      <c r="R1095" s="20">
        <f t="shared" si="303"/>
        <v>22747500</v>
      </c>
      <c r="S1095" s="21">
        <f>VLOOKUP(H1095,[1]Rates!$A$3:$D$139,3,FALSE)</f>
        <v>0</v>
      </c>
      <c r="T1095" s="22">
        <f t="shared" si="304"/>
        <v>0</v>
      </c>
      <c r="U1095" s="19">
        <f>VLOOKUP(J1095,[1]Values!$A$3:$D$462,4,FALSE)</f>
        <v>4092353</v>
      </c>
      <c r="V1095" s="20">
        <v>0</v>
      </c>
      <c r="W1095" s="20">
        <f t="shared" si="305"/>
        <v>2455411.7999999998</v>
      </c>
      <c r="X1095" s="23">
        <f>VLOOKUP(H1095,[1]Rates!$A$3:$D$139,4,FALSE)</f>
        <v>0</v>
      </c>
      <c r="Y1095" s="90">
        <f t="shared" si="306"/>
        <v>0</v>
      </c>
      <c r="Z1095" s="9"/>
    </row>
    <row r="1096" spans="7:26" x14ac:dyDescent="0.25">
      <c r="G1096" s="16"/>
      <c r="H1096" s="9">
        <v>117</v>
      </c>
      <c r="I1096" s="9" t="s">
        <v>21</v>
      </c>
      <c r="J1096" s="17">
        <v>254</v>
      </c>
      <c r="K1096" s="18">
        <v>0.6</v>
      </c>
      <c r="L1096" s="19">
        <f>VLOOKUP(J1096,[1]Values!$A$3:$D$462,2,FALSE)</f>
        <v>37187713</v>
      </c>
      <c r="M1096" s="20">
        <v>-636387</v>
      </c>
      <c r="N1096" s="20">
        <f t="shared" si="301"/>
        <v>22694460</v>
      </c>
      <c r="O1096" s="19">
        <f>VLOOKUP(J1096,[1]Values!$A$3:$D$462,3,FALSE)</f>
        <v>88400</v>
      </c>
      <c r="P1096" s="19"/>
      <c r="Q1096" s="19">
        <f t="shared" si="302"/>
        <v>53040</v>
      </c>
      <c r="R1096" s="20">
        <f t="shared" si="303"/>
        <v>22747500</v>
      </c>
      <c r="S1096" s="21">
        <f>VLOOKUP(H1096,[1]Rates!$A$3:$D$139,3,FALSE)</f>
        <v>2.1900000000000001E-4</v>
      </c>
      <c r="T1096" s="22">
        <f t="shared" si="304"/>
        <v>4981.7025000000003</v>
      </c>
      <c r="U1096" s="19">
        <f>VLOOKUP(J1096,[1]Values!$A$3:$D$462,4,FALSE)</f>
        <v>4092353</v>
      </c>
      <c r="V1096" s="20">
        <v>0</v>
      </c>
      <c r="W1096" s="20">
        <f t="shared" si="305"/>
        <v>2455411.7999999998</v>
      </c>
      <c r="X1096" s="23">
        <f>VLOOKUP(H1096,[1]Rates!$A$3:$D$139,4,FALSE)</f>
        <v>2.34E-4</v>
      </c>
      <c r="Y1096" s="90">
        <f t="shared" si="306"/>
        <v>574.56636119999996</v>
      </c>
      <c r="Z1096" s="9"/>
    </row>
    <row r="1097" spans="7:26" ht="15.75" thickBot="1" x14ac:dyDescent="0.3">
      <c r="G1097" s="24"/>
      <c r="H1097" s="25"/>
      <c r="I1097" s="25"/>
      <c r="J1097" s="93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6"/>
      <c r="Z1097" s="9"/>
    </row>
    <row r="1098" spans="7:26" x14ac:dyDescent="0.25">
      <c r="G1098" s="9">
        <v>77</v>
      </c>
      <c r="H1098" s="9" t="s">
        <v>108</v>
      </c>
      <c r="I1098" s="9"/>
      <c r="J1098" s="17"/>
      <c r="K1098" s="18"/>
      <c r="L1098" s="20"/>
      <c r="M1098" s="20"/>
      <c r="N1098" s="20"/>
      <c r="O1098" s="20"/>
      <c r="P1098" s="20"/>
      <c r="Q1098" s="20"/>
      <c r="R1098" s="20"/>
      <c r="S1098" s="23"/>
      <c r="T1098" s="22">
        <f>SUM(T1078:T1097)</f>
        <v>288779.51249999995</v>
      </c>
      <c r="U1098" s="20"/>
      <c r="V1098" s="20"/>
      <c r="W1098" s="20"/>
      <c r="X1098" s="23"/>
      <c r="Y1098" s="22">
        <f>SUM(Y1078:Y1097)</f>
        <v>33025.288709999993</v>
      </c>
      <c r="Z1098" s="27">
        <f>T1098+Y1098</f>
        <v>321804.80120999995</v>
      </c>
    </row>
    <row r="1099" spans="7:26" x14ac:dyDescent="0.25">
      <c r="G1099" s="9"/>
      <c r="H1099" s="9"/>
      <c r="I1099" s="9"/>
      <c r="J1099" s="17"/>
      <c r="K1099" s="18"/>
      <c r="L1099" s="20"/>
      <c r="M1099" s="20"/>
      <c r="N1099" s="20"/>
      <c r="O1099" s="20"/>
      <c r="P1099" s="20"/>
      <c r="Q1099" s="20"/>
      <c r="R1099" s="20"/>
      <c r="S1099" s="23"/>
      <c r="T1099" s="22"/>
      <c r="U1099" s="20"/>
      <c r="V1099" s="20"/>
      <c r="W1099" s="20"/>
      <c r="X1099" s="23"/>
      <c r="Y1099" s="22"/>
      <c r="Z1099" s="9"/>
    </row>
    <row r="1100" spans="7:26" ht="15.75" thickBot="1" x14ac:dyDescent="0.3">
      <c r="G1100" s="9"/>
      <c r="H1100" s="9"/>
      <c r="I1100" s="9"/>
      <c r="J1100" s="10" t="s">
        <v>53</v>
      </c>
      <c r="K1100" s="11" t="s">
        <v>54</v>
      </c>
      <c r="L1100" s="12" t="s">
        <v>55</v>
      </c>
      <c r="M1100" s="12" t="s">
        <v>160</v>
      </c>
      <c r="N1100" s="12"/>
      <c r="O1100" s="12" t="s">
        <v>56</v>
      </c>
      <c r="P1100" s="12" t="s">
        <v>161</v>
      </c>
      <c r="Q1100" s="12"/>
      <c r="R1100" s="12" t="s">
        <v>57</v>
      </c>
      <c r="S1100" s="13" t="s">
        <v>58</v>
      </c>
      <c r="T1100" s="14" t="s">
        <v>59</v>
      </c>
      <c r="U1100" s="12" t="s">
        <v>60</v>
      </c>
      <c r="V1100" s="12" t="s">
        <v>61</v>
      </c>
      <c r="W1100" s="12" t="s">
        <v>62</v>
      </c>
      <c r="X1100" s="13" t="s">
        <v>63</v>
      </c>
      <c r="Y1100" s="14" t="s">
        <v>64</v>
      </c>
      <c r="Z1100" s="9"/>
    </row>
    <row r="1101" spans="7:26" ht="15.75" x14ac:dyDescent="0.25">
      <c r="G1101" s="82">
        <v>83</v>
      </c>
      <c r="H1101" s="83" t="s">
        <v>109</v>
      </c>
      <c r="I1101" s="15"/>
      <c r="J1101" s="84"/>
      <c r="K1101" s="85"/>
      <c r="L1101" s="86"/>
      <c r="M1101" s="86"/>
      <c r="N1101" s="86"/>
      <c r="O1101" s="86"/>
      <c r="P1101" s="86"/>
      <c r="Q1101" s="86"/>
      <c r="R1101" s="86"/>
      <c r="S1101" s="87"/>
      <c r="T1101" s="88"/>
      <c r="U1101" s="86"/>
      <c r="V1101" s="86"/>
      <c r="W1101" s="86"/>
      <c r="X1101" s="87"/>
      <c r="Y1101" s="89"/>
      <c r="Z1101" s="9"/>
    </row>
    <row r="1102" spans="7:26" x14ac:dyDescent="0.25">
      <c r="G1102" s="16"/>
      <c r="H1102" s="9">
        <v>1</v>
      </c>
      <c r="I1102" s="9" t="s">
        <v>11</v>
      </c>
      <c r="J1102" s="17">
        <v>272</v>
      </c>
      <c r="K1102" s="18">
        <v>0.6</v>
      </c>
      <c r="L1102" s="19">
        <f>VLOOKUP(J1102,[1]Values!$A$3:$D$462,2,FALSE)</f>
        <v>8251629</v>
      </c>
      <c r="M1102" s="20">
        <v>2507355</v>
      </c>
      <c r="N1102" s="20">
        <f t="shared" ref="N1102:N1120" si="307">(L1102-M1102)*K1102</f>
        <v>3446564.4</v>
      </c>
      <c r="O1102" s="19">
        <f>VLOOKUP(J1102,[1]Values!$A$3:$D$462,3,FALSE)</f>
        <v>43918</v>
      </c>
      <c r="P1102" s="19"/>
      <c r="Q1102" s="19">
        <f t="shared" ref="Q1102:Q1120" si="308">(O1102-P1102)*K1102</f>
        <v>26350.799999999999</v>
      </c>
      <c r="R1102" s="20">
        <f t="shared" ref="R1102:R1120" si="309">(L1102-M1102+O1102-P1102)*K1102</f>
        <v>3472915.1999999997</v>
      </c>
      <c r="S1102" s="21">
        <f>VLOOKUP(H1102,[1]Rates!$A$3:$D$139,3,FALSE)</f>
        <v>1.908E-3</v>
      </c>
      <c r="T1102" s="22">
        <f t="shared" ref="T1102:T1120" si="310">R1102*S1102</f>
        <v>6626.3222015999991</v>
      </c>
      <c r="U1102" s="19">
        <f>VLOOKUP(J1102,[1]Values!$A$3:$D$462,4,FALSE)</f>
        <v>1059376</v>
      </c>
      <c r="V1102" s="20">
        <v>64544</v>
      </c>
      <c r="W1102" s="20">
        <f t="shared" ref="W1102:W1120" si="311">(U1102-V1102)*K1102</f>
        <v>596899.19999999995</v>
      </c>
      <c r="X1102" s="23">
        <f>VLOOKUP(H1102,[1]Rates!$A$3:$D$139,4,FALSE)</f>
        <v>2.0739999999999999E-3</v>
      </c>
      <c r="Y1102" s="90">
        <f t="shared" ref="Y1102:Y1120" si="312">W1102*X1102</f>
        <v>1237.9689407999999</v>
      </c>
      <c r="Z1102" s="9"/>
    </row>
    <row r="1103" spans="7:26" x14ac:dyDescent="0.25">
      <c r="G1103" s="16"/>
      <c r="H1103" s="9">
        <v>2</v>
      </c>
      <c r="I1103" s="9" t="s">
        <v>27</v>
      </c>
      <c r="J1103" s="17">
        <v>272</v>
      </c>
      <c r="K1103" s="18">
        <v>0.6</v>
      </c>
      <c r="L1103" s="19">
        <f>VLOOKUP(J1103,[1]Values!$A$3:$D$462,2,FALSE)</f>
        <v>8251629</v>
      </c>
      <c r="M1103" s="20">
        <v>2507355</v>
      </c>
      <c r="N1103" s="20">
        <f t="shared" si="307"/>
        <v>3446564.4</v>
      </c>
      <c r="O1103" s="19">
        <f>VLOOKUP(J1103,[1]Values!$A$3:$D$462,3,FALSE)</f>
        <v>43918</v>
      </c>
      <c r="P1103" s="19"/>
      <c r="Q1103" s="19">
        <f t="shared" si="308"/>
        <v>26350.799999999999</v>
      </c>
      <c r="R1103" s="20">
        <f t="shared" si="309"/>
        <v>3472915.1999999997</v>
      </c>
      <c r="S1103" s="21">
        <f>VLOOKUP(H1103,[1]Rates!$A$3:$D$139,3,FALSE)</f>
        <v>2.0900000000000001E-4</v>
      </c>
      <c r="T1103" s="22">
        <f t="shared" si="310"/>
        <v>725.83927679999999</v>
      </c>
      <c r="U1103" s="19">
        <f>VLOOKUP(J1103,[1]Values!$A$3:$D$462,4,FALSE)</f>
        <v>1059376</v>
      </c>
      <c r="V1103" s="20">
        <v>64544</v>
      </c>
      <c r="W1103" s="20">
        <f t="shared" si="311"/>
        <v>596899.19999999995</v>
      </c>
      <c r="X1103" s="23">
        <f>VLOOKUP(H1103,[1]Rates!$A$3:$D$139,4,FALSE)</f>
        <v>2.3000000000000001E-4</v>
      </c>
      <c r="Y1103" s="90">
        <f t="shared" si="312"/>
        <v>137.28681599999999</v>
      </c>
      <c r="Z1103" s="9"/>
    </row>
    <row r="1104" spans="7:26" x14ac:dyDescent="0.25">
      <c r="G1104" s="16"/>
      <c r="H1104" s="9">
        <v>3</v>
      </c>
      <c r="I1104" s="9" t="s">
        <v>20</v>
      </c>
      <c r="J1104" s="17">
        <v>272</v>
      </c>
      <c r="K1104" s="18">
        <v>0.6</v>
      </c>
      <c r="L1104" s="19">
        <f>VLOOKUP(J1104,[1]Values!$A$3:$D$462,2,FALSE)</f>
        <v>8251629</v>
      </c>
      <c r="M1104" s="20">
        <v>2507355</v>
      </c>
      <c r="N1104" s="20">
        <f t="shared" si="307"/>
        <v>3446564.4</v>
      </c>
      <c r="O1104" s="19">
        <f>VLOOKUP(J1104,[1]Values!$A$3:$D$462,3,FALSE)</f>
        <v>43918</v>
      </c>
      <c r="P1104" s="19"/>
      <c r="Q1104" s="19">
        <f t="shared" si="308"/>
        <v>26350.799999999999</v>
      </c>
      <c r="R1104" s="20">
        <f t="shared" si="309"/>
        <v>3472915.1999999997</v>
      </c>
      <c r="S1104" s="21">
        <f>VLOOKUP(H1104,[1]Rates!$A$3:$D$139,3,FALSE)</f>
        <v>4.9299999999999995E-4</v>
      </c>
      <c r="T1104" s="22">
        <f t="shared" si="310"/>
        <v>1712.1471935999996</v>
      </c>
      <c r="U1104" s="19">
        <f>VLOOKUP(J1104,[1]Values!$A$3:$D$462,4,FALSE)</f>
        <v>1059376</v>
      </c>
      <c r="V1104" s="20">
        <v>64544</v>
      </c>
      <c r="W1104" s="20">
        <f t="shared" si="311"/>
        <v>596899.19999999995</v>
      </c>
      <c r="X1104" s="23">
        <f>VLOOKUP(H1104,[1]Rates!$A$3:$D$139,4,FALSE)</f>
        <v>5.2599999999999999E-4</v>
      </c>
      <c r="Y1104" s="90">
        <f t="shared" si="312"/>
        <v>313.96897919999998</v>
      </c>
      <c r="Z1104" s="9"/>
    </row>
    <row r="1105" spans="7:26" x14ac:dyDescent="0.25">
      <c r="G1105" s="16"/>
      <c r="H1105" s="9">
        <v>5</v>
      </c>
      <c r="I1105" s="9" t="s">
        <v>17</v>
      </c>
      <c r="J1105" s="17">
        <v>272</v>
      </c>
      <c r="K1105" s="18">
        <v>0.6</v>
      </c>
      <c r="L1105" s="19">
        <f>VLOOKUP(J1105,[1]Values!$A$3:$D$462,2,FALSE)</f>
        <v>8251629</v>
      </c>
      <c r="M1105" s="20">
        <v>2507355</v>
      </c>
      <c r="N1105" s="20">
        <f t="shared" si="307"/>
        <v>3446564.4</v>
      </c>
      <c r="O1105" s="19">
        <f>VLOOKUP(J1105,[1]Values!$A$3:$D$462,3,FALSE)</f>
        <v>43918</v>
      </c>
      <c r="P1105" s="19"/>
      <c r="Q1105" s="19">
        <f t="shared" si="308"/>
        <v>26350.799999999999</v>
      </c>
      <c r="R1105" s="20">
        <f t="shared" si="309"/>
        <v>3472915.1999999997</v>
      </c>
      <c r="S1105" s="21">
        <f>VLOOKUP(H1105,[1]Rates!$A$3:$D$139,3,FALSE)</f>
        <v>6.038E-3</v>
      </c>
      <c r="T1105" s="22">
        <f t="shared" si="310"/>
        <v>20969.4619776</v>
      </c>
      <c r="U1105" s="19">
        <f>VLOOKUP(J1105,[1]Values!$A$3:$D$462,4,FALSE)</f>
        <v>1059376</v>
      </c>
      <c r="V1105" s="20">
        <v>64544</v>
      </c>
      <c r="W1105" s="20">
        <f t="shared" si="311"/>
        <v>596899.19999999995</v>
      </c>
      <c r="X1105" s="23">
        <f>VLOOKUP(H1105,[1]Rates!$A$3:$D$139,4,FALSE)</f>
        <v>6.2370000000000004E-3</v>
      </c>
      <c r="Y1105" s="90">
        <f t="shared" si="312"/>
        <v>3722.8603103999999</v>
      </c>
      <c r="Z1105" s="9"/>
    </row>
    <row r="1106" spans="7:26" x14ac:dyDescent="0.25">
      <c r="G1106" s="16"/>
      <c r="H1106" s="9">
        <v>137</v>
      </c>
      <c r="I1106" s="9" t="s">
        <v>140</v>
      </c>
      <c r="J1106" s="17">
        <v>272</v>
      </c>
      <c r="K1106" s="18">
        <v>0.6</v>
      </c>
      <c r="L1106" s="19">
        <f>VLOOKUP(J1106,[1]Values!$A$3:$D$462,2,FALSE)</f>
        <v>8251629</v>
      </c>
      <c r="M1106" s="20">
        <v>2507355</v>
      </c>
      <c r="N1106" s="20">
        <f t="shared" si="307"/>
        <v>3446564.4</v>
      </c>
      <c r="O1106" s="19">
        <f>VLOOKUP(J1106,[1]Values!$A$3:$D$462,3,FALSE)</f>
        <v>43918</v>
      </c>
      <c r="P1106" s="19"/>
      <c r="Q1106" s="19">
        <f t="shared" si="308"/>
        <v>26350.799999999999</v>
      </c>
      <c r="R1106" s="20">
        <f t="shared" si="309"/>
        <v>3472915.1999999997</v>
      </c>
      <c r="S1106" s="21">
        <f>VLOOKUP(H1106,[1]Rates!$A$3:$D$139,3,FALSE)</f>
        <v>7.2000000000000002E-5</v>
      </c>
      <c r="T1106" s="22">
        <f t="shared" si="310"/>
        <v>250.0498944</v>
      </c>
      <c r="U1106" s="19">
        <f>VLOOKUP(J1106,[1]Values!$A$3:$D$462,4,FALSE)</f>
        <v>1059376</v>
      </c>
      <c r="V1106" s="20">
        <v>64544</v>
      </c>
      <c r="W1106" s="20">
        <f t="shared" si="311"/>
        <v>596899.19999999995</v>
      </c>
      <c r="X1106" s="23">
        <f>VLOOKUP(H1106,[1]Rates!$A$3:$D$139,4,FALSE)</f>
        <v>6.9999999999999994E-5</v>
      </c>
      <c r="Y1106" s="90">
        <f t="shared" si="312"/>
        <v>41.782943999999993</v>
      </c>
      <c r="Z1106" s="9"/>
    </row>
    <row r="1107" spans="7:26" x14ac:dyDescent="0.25">
      <c r="G1107" s="16"/>
      <c r="H1107" s="9">
        <v>6</v>
      </c>
      <c r="I1107" s="9" t="s">
        <v>70</v>
      </c>
      <c r="J1107" s="17">
        <v>272</v>
      </c>
      <c r="K1107" s="18">
        <v>0.6</v>
      </c>
      <c r="L1107" s="19">
        <f>VLOOKUP(J1107,[1]Values!$A$3:$D$462,2,FALSE)</f>
        <v>8251629</v>
      </c>
      <c r="M1107" s="20">
        <v>2507355</v>
      </c>
      <c r="N1107" s="20">
        <f t="shared" si="307"/>
        <v>3446564.4</v>
      </c>
      <c r="O1107" s="19">
        <f>VLOOKUP(J1107,[1]Values!$A$3:$D$462,3,FALSE)</f>
        <v>43918</v>
      </c>
      <c r="P1107" s="19"/>
      <c r="Q1107" s="19">
        <f t="shared" si="308"/>
        <v>26350.799999999999</v>
      </c>
      <c r="R1107" s="20">
        <f t="shared" si="309"/>
        <v>3472915.1999999997</v>
      </c>
      <c r="S1107" s="21">
        <f>VLOOKUP(H1107,[1]Rates!$A$3:$D$139,3,FALSE)</f>
        <v>0</v>
      </c>
      <c r="T1107" s="22">
        <f t="shared" si="310"/>
        <v>0</v>
      </c>
      <c r="U1107" s="19">
        <f>VLOOKUP(J1107,[1]Values!$A$3:$D$462,4,FALSE)</f>
        <v>1059376</v>
      </c>
      <c r="V1107" s="20">
        <v>64544</v>
      </c>
      <c r="W1107" s="20">
        <f t="shared" si="311"/>
        <v>596899.19999999995</v>
      </c>
      <c r="X1107" s="23">
        <f>VLOOKUP(H1107,[1]Rates!$A$3:$D$139,4,FALSE)</f>
        <v>0</v>
      </c>
      <c r="Y1107" s="90">
        <f t="shared" si="312"/>
        <v>0</v>
      </c>
      <c r="Z1107" s="9"/>
    </row>
    <row r="1108" spans="7:26" x14ac:dyDescent="0.25">
      <c r="G1108" s="16"/>
      <c r="H1108" s="9">
        <v>7</v>
      </c>
      <c r="I1108" s="9" t="s">
        <v>9</v>
      </c>
      <c r="J1108" s="17">
        <v>272</v>
      </c>
      <c r="K1108" s="18">
        <v>0.6</v>
      </c>
      <c r="L1108" s="19">
        <f>VLOOKUP(J1108,[1]Values!$A$3:$D$462,2,FALSE)</f>
        <v>8251629</v>
      </c>
      <c r="M1108" s="20">
        <v>2507355</v>
      </c>
      <c r="N1108" s="20">
        <f t="shared" si="307"/>
        <v>3446564.4</v>
      </c>
      <c r="O1108" s="19">
        <f>VLOOKUP(J1108,[1]Values!$A$3:$D$462,3,FALSE)</f>
        <v>43918</v>
      </c>
      <c r="P1108" s="19"/>
      <c r="Q1108" s="19">
        <f t="shared" si="308"/>
        <v>26350.799999999999</v>
      </c>
      <c r="R1108" s="20">
        <f t="shared" si="309"/>
        <v>3472915.1999999997</v>
      </c>
      <c r="S1108" s="21">
        <f>VLOOKUP(H1108,[1]Rates!$A$3:$D$139,3,FALSE)</f>
        <v>1.01E-4</v>
      </c>
      <c r="T1108" s="22">
        <f t="shared" si="310"/>
        <v>350.76443519999998</v>
      </c>
      <c r="U1108" s="19">
        <f>VLOOKUP(J1108,[1]Values!$A$3:$D$462,4,FALSE)</f>
        <v>1059376</v>
      </c>
      <c r="V1108" s="20">
        <v>64544</v>
      </c>
      <c r="W1108" s="20">
        <f t="shared" si="311"/>
        <v>596899.19999999995</v>
      </c>
      <c r="X1108" s="23">
        <f>VLOOKUP(H1108,[1]Rates!$A$3:$D$139,4,FALSE)</f>
        <v>1.08E-4</v>
      </c>
      <c r="Y1108" s="90">
        <f t="shared" si="312"/>
        <v>64.465113599999995</v>
      </c>
      <c r="Z1108" s="9"/>
    </row>
    <row r="1109" spans="7:26" x14ac:dyDescent="0.25">
      <c r="G1109" s="16"/>
      <c r="H1109" s="9">
        <v>8</v>
      </c>
      <c r="I1109" s="9" t="s">
        <v>23</v>
      </c>
      <c r="J1109" s="17">
        <v>272</v>
      </c>
      <c r="K1109" s="18">
        <v>0.6</v>
      </c>
      <c r="L1109" s="19">
        <f>VLOOKUP(J1109,[1]Values!$A$3:$D$462,2,FALSE)</f>
        <v>8251629</v>
      </c>
      <c r="M1109" s="20">
        <v>2507355</v>
      </c>
      <c r="N1109" s="20">
        <f t="shared" si="307"/>
        <v>3446564.4</v>
      </c>
      <c r="O1109" s="19">
        <f>VLOOKUP(J1109,[1]Values!$A$3:$D$462,3,FALSE)</f>
        <v>43918</v>
      </c>
      <c r="P1109" s="19"/>
      <c r="Q1109" s="19">
        <f t="shared" si="308"/>
        <v>26350.799999999999</v>
      </c>
      <c r="R1109" s="20">
        <f t="shared" si="309"/>
        <v>3472915.1999999997</v>
      </c>
      <c r="S1109" s="21">
        <f>VLOOKUP(H1109,[1]Rates!$A$3:$D$139,3,FALSE)</f>
        <v>1.5300000000000001E-4</v>
      </c>
      <c r="T1109" s="22">
        <f t="shared" si="310"/>
        <v>531.35602559999995</v>
      </c>
      <c r="U1109" s="19">
        <f>VLOOKUP(J1109,[1]Values!$A$3:$D$462,4,FALSE)</f>
        <v>1059376</v>
      </c>
      <c r="V1109" s="20">
        <v>64544</v>
      </c>
      <c r="W1109" s="20">
        <f t="shared" si="311"/>
        <v>596899.19999999995</v>
      </c>
      <c r="X1109" s="23">
        <f>VLOOKUP(H1109,[1]Rates!$A$3:$D$139,4,FALSE)</f>
        <v>1.64E-4</v>
      </c>
      <c r="Y1109" s="90">
        <f t="shared" si="312"/>
        <v>97.891468799999998</v>
      </c>
      <c r="Z1109" s="9"/>
    </row>
    <row r="1110" spans="7:26" x14ac:dyDescent="0.25">
      <c r="G1110" s="16"/>
      <c r="H1110" s="9">
        <v>14</v>
      </c>
      <c r="I1110" s="9" t="s">
        <v>22</v>
      </c>
      <c r="J1110" s="17">
        <v>272</v>
      </c>
      <c r="K1110" s="18">
        <v>0.6</v>
      </c>
      <c r="L1110" s="19">
        <f>VLOOKUP(J1110,[1]Values!$A$3:$D$462,2,FALSE)</f>
        <v>8251629</v>
      </c>
      <c r="M1110" s="20">
        <v>2507355</v>
      </c>
      <c r="N1110" s="20">
        <f t="shared" si="307"/>
        <v>3446564.4</v>
      </c>
      <c r="O1110" s="19">
        <f>VLOOKUP(J1110,[1]Values!$A$3:$D$462,3,FALSE)</f>
        <v>43918</v>
      </c>
      <c r="P1110" s="19"/>
      <c r="Q1110" s="19">
        <f t="shared" si="308"/>
        <v>26350.799999999999</v>
      </c>
      <c r="R1110" s="20">
        <f t="shared" si="309"/>
        <v>3472915.1999999997</v>
      </c>
      <c r="S1110" s="21">
        <f>VLOOKUP(H1110,[1]Rates!$A$3:$D$139,3,FALSE)</f>
        <v>6.7999999999999999E-5</v>
      </c>
      <c r="T1110" s="22">
        <f t="shared" si="310"/>
        <v>236.15823359999999</v>
      </c>
      <c r="U1110" s="19">
        <f>VLOOKUP(J1110,[1]Values!$A$3:$D$462,4,FALSE)</f>
        <v>1059376</v>
      </c>
      <c r="V1110" s="20">
        <v>64544</v>
      </c>
      <c r="W1110" s="20">
        <f t="shared" si="311"/>
        <v>596899.19999999995</v>
      </c>
      <c r="X1110" s="23">
        <f>VLOOKUP(H1110,[1]Rates!$A$3:$D$139,4,FALSE)</f>
        <v>7.4999999999999993E-5</v>
      </c>
      <c r="Y1110" s="90">
        <f t="shared" si="312"/>
        <v>44.767439999999993</v>
      </c>
      <c r="Z1110" s="9"/>
    </row>
    <row r="1111" spans="7:26" x14ac:dyDescent="0.25">
      <c r="G1111" s="16"/>
      <c r="H1111" s="9">
        <v>18</v>
      </c>
      <c r="I1111" s="9" t="s">
        <v>30</v>
      </c>
      <c r="J1111" s="17">
        <v>272</v>
      </c>
      <c r="K1111" s="18">
        <v>0.6</v>
      </c>
      <c r="L1111" s="19">
        <f>VLOOKUP(J1111,[1]Values!$A$3:$D$462,2,FALSE)</f>
        <v>8251629</v>
      </c>
      <c r="M1111" s="20">
        <v>2507355</v>
      </c>
      <c r="N1111" s="20">
        <f t="shared" si="307"/>
        <v>3446564.4</v>
      </c>
      <c r="O1111" s="19">
        <f>VLOOKUP(J1111,[1]Values!$A$3:$D$462,3,FALSE)</f>
        <v>43918</v>
      </c>
      <c r="P1111" s="19"/>
      <c r="Q1111" s="19">
        <f t="shared" si="308"/>
        <v>26350.799999999999</v>
      </c>
      <c r="R1111" s="20">
        <f t="shared" si="309"/>
        <v>3472915.1999999997</v>
      </c>
      <c r="S1111" s="21">
        <f>VLOOKUP(H1111,[1]Rates!$A$3:$D$139,3,FALSE)</f>
        <v>8.0000000000000004E-4</v>
      </c>
      <c r="T1111" s="22">
        <f t="shared" si="310"/>
        <v>2778.3321599999999</v>
      </c>
      <c r="U1111" s="19">
        <f>VLOOKUP(J1111,[1]Values!$A$3:$D$462,4,FALSE)</f>
        <v>1059376</v>
      </c>
      <c r="V1111" s="20">
        <v>64544</v>
      </c>
      <c r="W1111" s="20">
        <f t="shared" si="311"/>
        <v>596899.19999999995</v>
      </c>
      <c r="X1111" s="23">
        <f>VLOOKUP(H1111,[1]Rates!$A$3:$D$139,4,FALSE)</f>
        <v>8.6899999999999998E-4</v>
      </c>
      <c r="Y1111" s="90">
        <f t="shared" si="312"/>
        <v>518.7054048</v>
      </c>
      <c r="Z1111" s="9"/>
    </row>
    <row r="1112" spans="7:26" x14ac:dyDescent="0.25">
      <c r="G1112" s="16"/>
      <c r="H1112" s="9">
        <v>33</v>
      </c>
      <c r="I1112" s="9" t="s">
        <v>7</v>
      </c>
      <c r="J1112" s="17">
        <v>272</v>
      </c>
      <c r="K1112" s="18">
        <v>0.6</v>
      </c>
      <c r="L1112" s="19">
        <f>VLOOKUP(J1112,[1]Values!$A$3:$D$462,2,FALSE)</f>
        <v>8251629</v>
      </c>
      <c r="M1112" s="20">
        <v>2507355</v>
      </c>
      <c r="N1112" s="20">
        <f t="shared" si="307"/>
        <v>3446564.4</v>
      </c>
      <c r="O1112" s="19">
        <f>VLOOKUP(J1112,[1]Values!$A$3:$D$462,3,FALSE)</f>
        <v>43918</v>
      </c>
      <c r="P1112" s="19"/>
      <c r="Q1112" s="19">
        <f t="shared" si="308"/>
        <v>26350.799999999999</v>
      </c>
      <c r="R1112" s="20">
        <f t="shared" si="309"/>
        <v>3472915.1999999997</v>
      </c>
      <c r="S1112" s="21">
        <f>VLOOKUP(H1112,[1]Rates!$A$3:$D$139,3,FALSE)</f>
        <v>2.1229999999999999E-3</v>
      </c>
      <c r="T1112" s="22">
        <f t="shared" si="310"/>
        <v>7372.9989695999993</v>
      </c>
      <c r="U1112" s="19">
        <f>VLOOKUP(J1112,[1]Values!$A$3:$D$462,4,FALSE)</f>
        <v>1059376</v>
      </c>
      <c r="V1112" s="20">
        <v>64544</v>
      </c>
      <c r="W1112" s="20">
        <f t="shared" si="311"/>
        <v>596899.19999999995</v>
      </c>
      <c r="X1112" s="23">
        <f>VLOOKUP(H1112,[1]Rates!$A$3:$D$139,4,FALSE)</f>
        <v>2.3579999999999999E-3</v>
      </c>
      <c r="Y1112" s="90">
        <f t="shared" si="312"/>
        <v>1407.4883135999999</v>
      </c>
      <c r="Z1112" s="9"/>
    </row>
    <row r="1113" spans="7:26" x14ac:dyDescent="0.25">
      <c r="G1113" s="16"/>
      <c r="H1113" s="9">
        <v>38</v>
      </c>
      <c r="I1113" s="9" t="s">
        <v>12</v>
      </c>
      <c r="J1113" s="17">
        <v>272</v>
      </c>
      <c r="K1113" s="18">
        <v>0.6</v>
      </c>
      <c r="L1113" s="19">
        <f>VLOOKUP(J1113,[1]Values!$A$3:$D$462,2,FALSE)</f>
        <v>8251629</v>
      </c>
      <c r="M1113" s="20">
        <v>2507355</v>
      </c>
      <c r="N1113" s="20">
        <f t="shared" si="307"/>
        <v>3446564.4</v>
      </c>
      <c r="O1113" s="19">
        <f>VLOOKUP(J1113,[1]Values!$A$3:$D$462,3,FALSE)</f>
        <v>43918</v>
      </c>
      <c r="P1113" s="19"/>
      <c r="Q1113" s="19">
        <f t="shared" si="308"/>
        <v>26350.799999999999</v>
      </c>
      <c r="R1113" s="20">
        <f t="shared" si="309"/>
        <v>3472915.1999999997</v>
      </c>
      <c r="S1113" s="21">
        <f>VLOOKUP(H1113,[1]Rates!$A$3:$D$139,3,FALSE)</f>
        <v>9.8999999999999994E-5</v>
      </c>
      <c r="T1113" s="22">
        <f t="shared" si="310"/>
        <v>343.81860479999995</v>
      </c>
      <c r="U1113" s="19">
        <f>VLOOKUP(J1113,[1]Values!$A$3:$D$462,4,FALSE)</f>
        <v>1059376</v>
      </c>
      <c r="V1113" s="20">
        <v>64544</v>
      </c>
      <c r="W1113" s="20">
        <f t="shared" si="311"/>
        <v>596899.19999999995</v>
      </c>
      <c r="X1113" s="23">
        <f>VLOOKUP(H1113,[1]Rates!$A$3:$D$139,4,FALSE)</f>
        <v>8.6000000000000003E-5</v>
      </c>
      <c r="Y1113" s="90">
        <f t="shared" si="312"/>
        <v>51.333331199999996</v>
      </c>
      <c r="Z1113" s="9"/>
    </row>
    <row r="1114" spans="7:26" x14ac:dyDescent="0.25">
      <c r="G1114" s="16"/>
      <c r="H1114" s="9">
        <v>41</v>
      </c>
      <c r="I1114" s="9" t="s">
        <v>77</v>
      </c>
      <c r="J1114" s="17">
        <v>272</v>
      </c>
      <c r="K1114" s="18">
        <v>0.6</v>
      </c>
      <c r="L1114" s="19">
        <f>VLOOKUP(J1114,[1]Values!$A$3:$D$462,2,FALSE)</f>
        <v>8251629</v>
      </c>
      <c r="M1114" s="20">
        <v>2507355</v>
      </c>
      <c r="N1114" s="20">
        <f t="shared" si="307"/>
        <v>3446564.4</v>
      </c>
      <c r="O1114" s="19">
        <f>VLOOKUP(J1114,[1]Values!$A$3:$D$462,3,FALSE)</f>
        <v>43918</v>
      </c>
      <c r="P1114" s="19"/>
      <c r="Q1114" s="19">
        <f t="shared" si="308"/>
        <v>26350.799999999999</v>
      </c>
      <c r="R1114" s="20">
        <f t="shared" si="309"/>
        <v>3472915.1999999997</v>
      </c>
      <c r="S1114" s="21">
        <f>VLOOKUP(H1114,[1]Rates!$A$3:$D$139,3,FALSE)</f>
        <v>0</v>
      </c>
      <c r="T1114" s="22">
        <f t="shared" si="310"/>
        <v>0</v>
      </c>
      <c r="U1114" s="19">
        <f>VLOOKUP(J1114,[1]Values!$A$3:$D$462,4,FALSE)</f>
        <v>1059376</v>
      </c>
      <c r="V1114" s="20">
        <v>64544</v>
      </c>
      <c r="W1114" s="20">
        <f t="shared" si="311"/>
        <v>596899.19999999995</v>
      </c>
      <c r="X1114" s="23">
        <f>VLOOKUP(H1114,[1]Rates!$A$3:$D$139,4,FALSE)</f>
        <v>0</v>
      </c>
      <c r="Y1114" s="90">
        <f t="shared" si="312"/>
        <v>0</v>
      </c>
      <c r="Z1114" s="9"/>
    </row>
    <row r="1115" spans="7:26" x14ac:dyDescent="0.25">
      <c r="G1115" s="16"/>
      <c r="H1115" s="9">
        <v>55</v>
      </c>
      <c r="I1115" s="9" t="s">
        <v>26</v>
      </c>
      <c r="J1115" s="17">
        <v>272</v>
      </c>
      <c r="K1115" s="18">
        <v>0.6</v>
      </c>
      <c r="L1115" s="19">
        <f>VLOOKUP(J1115,[1]Values!$A$3:$D$462,2,FALSE)</f>
        <v>8251629</v>
      </c>
      <c r="M1115" s="20">
        <v>2507355</v>
      </c>
      <c r="N1115" s="20">
        <f t="shared" si="307"/>
        <v>3446564.4</v>
      </c>
      <c r="O1115" s="19">
        <f>VLOOKUP(J1115,[1]Values!$A$3:$D$462,3,FALSE)</f>
        <v>43918</v>
      </c>
      <c r="P1115" s="19"/>
      <c r="Q1115" s="19">
        <f t="shared" si="308"/>
        <v>26350.799999999999</v>
      </c>
      <c r="R1115" s="20">
        <f t="shared" si="309"/>
        <v>3472915.1999999997</v>
      </c>
      <c r="S1115" s="21">
        <f>VLOOKUP(H1115,[1]Rates!$A$3:$D$139,3,FALSE)</f>
        <v>1.45E-4</v>
      </c>
      <c r="T1115" s="22">
        <f t="shared" si="310"/>
        <v>503.57270399999999</v>
      </c>
      <c r="U1115" s="19">
        <f>VLOOKUP(J1115,[1]Values!$A$3:$D$462,4,FALSE)</f>
        <v>1059376</v>
      </c>
      <c r="V1115" s="20">
        <v>64544</v>
      </c>
      <c r="W1115" s="20">
        <f t="shared" si="311"/>
        <v>596899.19999999995</v>
      </c>
      <c r="X1115" s="23">
        <f>VLOOKUP(H1115,[1]Rates!$A$3:$D$139,4,FALSE)</f>
        <v>1.35E-4</v>
      </c>
      <c r="Y1115" s="90">
        <f t="shared" si="312"/>
        <v>80.581391999999994</v>
      </c>
      <c r="Z1115" s="9"/>
    </row>
    <row r="1116" spans="7:26" x14ac:dyDescent="0.25">
      <c r="G1116" s="16"/>
      <c r="H1116" s="9">
        <v>71</v>
      </c>
      <c r="I1116" s="9" t="s">
        <v>18</v>
      </c>
      <c r="J1116" s="17">
        <v>272</v>
      </c>
      <c r="K1116" s="18">
        <v>0.6</v>
      </c>
      <c r="L1116" s="19">
        <f>VLOOKUP(J1116,[1]Values!$A$3:$D$462,2,FALSE)</f>
        <v>8251629</v>
      </c>
      <c r="M1116" s="20">
        <v>2507355</v>
      </c>
      <c r="N1116" s="20">
        <f t="shared" si="307"/>
        <v>3446564.4</v>
      </c>
      <c r="O1116" s="19">
        <f>VLOOKUP(J1116,[1]Values!$A$3:$D$462,3,FALSE)</f>
        <v>43918</v>
      </c>
      <c r="P1116" s="19"/>
      <c r="Q1116" s="19">
        <f t="shared" si="308"/>
        <v>26350.799999999999</v>
      </c>
      <c r="R1116" s="20">
        <f t="shared" si="309"/>
        <v>3472915.1999999997</v>
      </c>
      <c r="S1116" s="21">
        <f>VLOOKUP(H1116,[1]Rates!$A$3:$D$139,3,FALSE)</f>
        <v>9.0000000000000002E-6</v>
      </c>
      <c r="T1116" s="22">
        <f t="shared" si="310"/>
        <v>31.2562368</v>
      </c>
      <c r="U1116" s="19">
        <f>VLOOKUP(J1116,[1]Values!$A$3:$D$462,4,FALSE)</f>
        <v>1059376</v>
      </c>
      <c r="V1116" s="20">
        <v>64544</v>
      </c>
      <c r="W1116" s="20">
        <f t="shared" si="311"/>
        <v>596899.19999999995</v>
      </c>
      <c r="X1116" s="23">
        <f>VLOOKUP(H1116,[1]Rates!$A$3:$D$139,4,FALSE)</f>
        <v>9.0000000000000002E-6</v>
      </c>
      <c r="Y1116" s="90">
        <f t="shared" si="312"/>
        <v>5.3720927999999999</v>
      </c>
      <c r="Z1116" s="9"/>
    </row>
    <row r="1117" spans="7:26" x14ac:dyDescent="0.25">
      <c r="G1117" s="16"/>
      <c r="H1117" s="9">
        <v>72</v>
      </c>
      <c r="I1117" s="9" t="s">
        <v>28</v>
      </c>
      <c r="J1117" s="17">
        <v>272</v>
      </c>
      <c r="K1117" s="18">
        <v>0.6</v>
      </c>
      <c r="L1117" s="19">
        <f>VLOOKUP(J1117,[1]Values!$A$3:$D$462,2,FALSE)</f>
        <v>8251629</v>
      </c>
      <c r="M1117" s="20">
        <v>2507355</v>
      </c>
      <c r="N1117" s="20">
        <f t="shared" si="307"/>
        <v>3446564.4</v>
      </c>
      <c r="O1117" s="19">
        <f>VLOOKUP(J1117,[1]Values!$A$3:$D$462,3,FALSE)</f>
        <v>43918</v>
      </c>
      <c r="P1117" s="19"/>
      <c r="Q1117" s="19">
        <f t="shared" si="308"/>
        <v>26350.799999999999</v>
      </c>
      <c r="R1117" s="20">
        <f t="shared" si="309"/>
        <v>3472915.1999999997</v>
      </c>
      <c r="S1117" s="21">
        <f>VLOOKUP(H1117,[1]Rates!$A$3:$D$139,3,FALSE)</f>
        <v>2.5799999999999998E-4</v>
      </c>
      <c r="T1117" s="22">
        <f t="shared" si="310"/>
        <v>896.01212159999989</v>
      </c>
      <c r="U1117" s="19">
        <f>VLOOKUP(J1117,[1]Values!$A$3:$D$462,4,FALSE)</f>
        <v>1059376</v>
      </c>
      <c r="V1117" s="20">
        <v>64544</v>
      </c>
      <c r="W1117" s="20">
        <f t="shared" si="311"/>
        <v>596899.19999999995</v>
      </c>
      <c r="X1117" s="23">
        <f>VLOOKUP(H1117,[1]Rates!$A$3:$D$139,4,FALSE)</f>
        <v>2.7500000000000002E-4</v>
      </c>
      <c r="Y1117" s="90">
        <f t="shared" si="312"/>
        <v>164.14727999999999</v>
      </c>
      <c r="Z1117" s="9"/>
    </row>
    <row r="1118" spans="7:26" x14ac:dyDescent="0.25">
      <c r="G1118" s="16"/>
      <c r="H1118" s="9">
        <v>83</v>
      </c>
      <c r="I1118" s="9" t="s">
        <v>109</v>
      </c>
      <c r="J1118" s="17">
        <v>272</v>
      </c>
      <c r="K1118" s="18">
        <v>0.6</v>
      </c>
      <c r="L1118" s="19">
        <f>VLOOKUP(J1118,[1]Values!$A$3:$D$462,2,FALSE)</f>
        <v>8251629</v>
      </c>
      <c r="M1118" s="20">
        <v>2507355</v>
      </c>
      <c r="N1118" s="20">
        <f t="shared" si="307"/>
        <v>3446564.4</v>
      </c>
      <c r="O1118" s="19">
        <f>VLOOKUP(J1118,[1]Values!$A$3:$D$462,3,FALSE)</f>
        <v>43918</v>
      </c>
      <c r="P1118" s="19"/>
      <c r="Q1118" s="19">
        <f t="shared" si="308"/>
        <v>26350.799999999999</v>
      </c>
      <c r="R1118" s="20">
        <f t="shared" si="309"/>
        <v>3472915.1999999997</v>
      </c>
      <c r="S1118" s="21">
        <f>VLOOKUP(H1118,[1]Rates!$A$3:$D$139,3,FALSE)</f>
        <v>0</v>
      </c>
      <c r="T1118" s="22">
        <f t="shared" si="310"/>
        <v>0</v>
      </c>
      <c r="U1118" s="19">
        <f>VLOOKUP(J1118,[1]Values!$A$3:$D$462,4,FALSE)</f>
        <v>1059376</v>
      </c>
      <c r="V1118" s="20">
        <v>64544</v>
      </c>
      <c r="W1118" s="20">
        <f t="shared" si="311"/>
        <v>596899.19999999995</v>
      </c>
      <c r="X1118" s="23">
        <f>VLOOKUP(H1118,[1]Rates!$A$3:$D$139,4,FALSE)</f>
        <v>0</v>
      </c>
      <c r="Y1118" s="90">
        <f t="shared" si="312"/>
        <v>0</v>
      </c>
      <c r="Z1118" s="9"/>
    </row>
    <row r="1119" spans="7:26" x14ac:dyDescent="0.25">
      <c r="G1119" s="16"/>
      <c r="H1119" s="9">
        <v>104</v>
      </c>
      <c r="I1119" s="9" t="s">
        <v>82</v>
      </c>
      <c r="J1119" s="17">
        <v>272</v>
      </c>
      <c r="K1119" s="18">
        <v>0.6</v>
      </c>
      <c r="L1119" s="19">
        <f>VLOOKUP(J1119,[1]Values!$A$3:$D$462,2,FALSE)</f>
        <v>8251629</v>
      </c>
      <c r="M1119" s="20">
        <v>2507355</v>
      </c>
      <c r="N1119" s="20">
        <f t="shared" si="307"/>
        <v>3446564.4</v>
      </c>
      <c r="O1119" s="19">
        <f>VLOOKUP(J1119,[1]Values!$A$3:$D$462,3,FALSE)</f>
        <v>43918</v>
      </c>
      <c r="P1119" s="19"/>
      <c r="Q1119" s="19">
        <f t="shared" si="308"/>
        <v>26350.799999999999</v>
      </c>
      <c r="R1119" s="20">
        <f t="shared" si="309"/>
        <v>3472915.1999999997</v>
      </c>
      <c r="S1119" s="21">
        <f>VLOOKUP(H1119,[1]Rates!$A$3:$D$139,3,FALSE)</f>
        <v>0</v>
      </c>
      <c r="T1119" s="22">
        <f t="shared" si="310"/>
        <v>0</v>
      </c>
      <c r="U1119" s="19">
        <f>VLOOKUP(J1119,[1]Values!$A$3:$D$462,4,FALSE)</f>
        <v>1059376</v>
      </c>
      <c r="V1119" s="20">
        <v>64544</v>
      </c>
      <c r="W1119" s="20">
        <f t="shared" si="311"/>
        <v>596899.19999999995</v>
      </c>
      <c r="X1119" s="23">
        <f>VLOOKUP(H1119,[1]Rates!$A$3:$D$139,4,FALSE)</f>
        <v>0</v>
      </c>
      <c r="Y1119" s="90">
        <f t="shared" si="312"/>
        <v>0</v>
      </c>
      <c r="Z1119" s="9"/>
    </row>
    <row r="1120" spans="7:26" x14ac:dyDescent="0.25">
      <c r="G1120" s="16"/>
      <c r="H1120" s="9">
        <v>117</v>
      </c>
      <c r="I1120" s="9" t="s">
        <v>21</v>
      </c>
      <c r="J1120" s="17">
        <v>272</v>
      </c>
      <c r="K1120" s="18">
        <v>0.6</v>
      </c>
      <c r="L1120" s="19">
        <f>VLOOKUP(J1120,[1]Values!$A$3:$D$462,2,FALSE)</f>
        <v>8251629</v>
      </c>
      <c r="M1120" s="20">
        <v>2507355</v>
      </c>
      <c r="N1120" s="20">
        <f t="shared" si="307"/>
        <v>3446564.4</v>
      </c>
      <c r="O1120" s="19">
        <f>VLOOKUP(J1120,[1]Values!$A$3:$D$462,3,FALSE)</f>
        <v>43918</v>
      </c>
      <c r="P1120" s="19"/>
      <c r="Q1120" s="19">
        <f t="shared" si="308"/>
        <v>26350.799999999999</v>
      </c>
      <c r="R1120" s="20">
        <f t="shared" si="309"/>
        <v>3472915.1999999997</v>
      </c>
      <c r="S1120" s="21">
        <f>VLOOKUP(H1120,[1]Rates!$A$3:$D$139,3,FALSE)</f>
        <v>2.1900000000000001E-4</v>
      </c>
      <c r="T1120" s="22">
        <f t="shared" si="310"/>
        <v>760.56842879999999</v>
      </c>
      <c r="U1120" s="19">
        <f>VLOOKUP(J1120,[1]Values!$A$3:$D$462,4,FALSE)</f>
        <v>1059376</v>
      </c>
      <c r="V1120" s="20">
        <v>64544</v>
      </c>
      <c r="W1120" s="20">
        <f t="shared" si="311"/>
        <v>596899.19999999995</v>
      </c>
      <c r="X1120" s="23">
        <f>VLOOKUP(H1120,[1]Rates!$A$3:$D$139,4,FALSE)</f>
        <v>2.34E-4</v>
      </c>
      <c r="Y1120" s="90">
        <f t="shared" si="312"/>
        <v>139.6744128</v>
      </c>
      <c r="Z1120" s="9"/>
    </row>
    <row r="1121" spans="7:26" ht="15.75" thickBot="1" x14ac:dyDescent="0.3">
      <c r="G1121" s="24"/>
      <c r="H1121" s="25"/>
      <c r="I1121" s="25"/>
      <c r="J1121" s="93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6"/>
      <c r="Z1121" s="9"/>
    </row>
    <row r="1122" spans="7:26" x14ac:dyDescent="0.25">
      <c r="G1122" s="9">
        <v>83</v>
      </c>
      <c r="H1122" s="9" t="s">
        <v>109</v>
      </c>
      <c r="I1122" s="9"/>
      <c r="J1122" s="17"/>
      <c r="K1122" s="18"/>
      <c r="L1122" s="20"/>
      <c r="M1122" s="20"/>
      <c r="N1122" s="20"/>
      <c r="O1122" s="20"/>
      <c r="P1122" s="20"/>
      <c r="Q1122" s="20"/>
      <c r="R1122" s="20"/>
      <c r="S1122" s="23"/>
      <c r="T1122" s="22">
        <f>SUM(T1102:T1121)</f>
        <v>44088.658463999986</v>
      </c>
      <c r="U1122" s="20"/>
      <c r="V1122" s="20"/>
      <c r="W1122" s="20"/>
      <c r="X1122" s="23"/>
      <c r="Y1122" s="22">
        <f>SUM(Y1102:Y1121)</f>
        <v>8028.2942400000002</v>
      </c>
      <c r="Z1122" s="27">
        <f>T1122+Y1122</f>
        <v>52116.952703999988</v>
      </c>
    </row>
    <row r="1123" spans="7:26" x14ac:dyDescent="0.25">
      <c r="G1123" s="9"/>
      <c r="H1123" s="9"/>
      <c r="I1123" s="9"/>
      <c r="J1123" s="17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</row>
    <row r="1124" spans="7:26" x14ac:dyDescent="0.25">
      <c r="G1124" s="9"/>
      <c r="H1124" s="9"/>
      <c r="I1124" s="9"/>
      <c r="J1124" s="17"/>
      <c r="K1124" s="18"/>
      <c r="L1124" s="20"/>
      <c r="M1124" s="20"/>
      <c r="N1124" s="20"/>
      <c r="O1124" s="20"/>
      <c r="P1124" s="20"/>
      <c r="Q1124" s="20"/>
      <c r="R1124" s="20"/>
      <c r="S1124" s="23"/>
      <c r="T1124" s="22"/>
      <c r="U1124" s="20"/>
      <c r="V1124" s="20"/>
      <c r="W1124" s="20"/>
      <c r="X1124" s="23"/>
      <c r="Y1124" s="22"/>
      <c r="Z1124" s="9"/>
    </row>
    <row r="1125" spans="7:26" ht="15.75" thickBot="1" x14ac:dyDescent="0.3">
      <c r="G1125" s="9"/>
      <c r="H1125" s="9"/>
      <c r="I1125" s="9"/>
      <c r="J1125" s="10" t="s">
        <v>53</v>
      </c>
      <c r="K1125" s="11" t="s">
        <v>54</v>
      </c>
      <c r="L1125" s="12" t="s">
        <v>55</v>
      </c>
      <c r="M1125" s="12" t="s">
        <v>160</v>
      </c>
      <c r="N1125" s="12"/>
      <c r="O1125" s="12" t="s">
        <v>56</v>
      </c>
      <c r="P1125" s="12" t="s">
        <v>161</v>
      </c>
      <c r="Q1125" s="12"/>
      <c r="R1125" s="12" t="s">
        <v>57</v>
      </c>
      <c r="S1125" s="13" t="s">
        <v>58</v>
      </c>
      <c r="T1125" s="14" t="s">
        <v>59</v>
      </c>
      <c r="U1125" s="12" t="s">
        <v>60</v>
      </c>
      <c r="V1125" s="12" t="s">
        <v>61</v>
      </c>
      <c r="W1125" s="12" t="s">
        <v>62</v>
      </c>
      <c r="X1125" s="13" t="s">
        <v>63</v>
      </c>
      <c r="Y1125" s="14" t="s">
        <v>64</v>
      </c>
      <c r="Z1125" s="9"/>
    </row>
    <row r="1126" spans="7:26" ht="15.75" x14ac:dyDescent="0.25">
      <c r="G1126" s="82">
        <v>88</v>
      </c>
      <c r="H1126" s="83" t="s">
        <v>110</v>
      </c>
      <c r="I1126" s="15"/>
      <c r="J1126" s="84"/>
      <c r="K1126" s="85"/>
      <c r="L1126" s="86"/>
      <c r="M1126" s="86"/>
      <c r="N1126" s="86"/>
      <c r="O1126" s="86"/>
      <c r="P1126" s="86"/>
      <c r="Q1126" s="86"/>
      <c r="R1126" s="86"/>
      <c r="S1126" s="87"/>
      <c r="T1126" s="88"/>
      <c r="U1126" s="86"/>
      <c r="V1126" s="86"/>
      <c r="W1126" s="86"/>
      <c r="X1126" s="87"/>
      <c r="Y1126" s="89"/>
      <c r="Z1126" s="9"/>
    </row>
    <row r="1127" spans="7:26" x14ac:dyDescent="0.25">
      <c r="G1127" s="16"/>
      <c r="H1127" s="9">
        <v>1</v>
      </c>
      <c r="I1127" s="9" t="s">
        <v>11</v>
      </c>
      <c r="J1127" s="17">
        <v>298</v>
      </c>
      <c r="K1127" s="18">
        <v>0.6</v>
      </c>
      <c r="L1127" s="19">
        <f>VLOOKUP(J1127,[1]Values!$A$3:$D$462,2,FALSE)</f>
        <v>10890210</v>
      </c>
      <c r="M1127" s="20">
        <v>1367713</v>
      </c>
      <c r="N1127" s="20">
        <f t="shared" ref="N1127:N1145" si="313">(L1127-M1127)*K1127</f>
        <v>5713498.2000000002</v>
      </c>
      <c r="O1127" s="19">
        <f>VLOOKUP(J1127,[1]Values!$A$3:$D$462,3,FALSE)</f>
        <v>11690</v>
      </c>
      <c r="P1127" s="19"/>
      <c r="Q1127" s="19">
        <f t="shared" ref="Q1127:Q1145" si="314">(O1127-P1127)*K1127</f>
        <v>7014</v>
      </c>
      <c r="R1127" s="20">
        <f t="shared" ref="R1127:R1145" si="315">(L1127-M1127+O1127-P1127)*K1127</f>
        <v>5720512.2000000002</v>
      </c>
      <c r="S1127" s="21">
        <f>VLOOKUP(H1127,[1]Rates!$A$3:$D$139,3,FALSE)</f>
        <v>1.908E-3</v>
      </c>
      <c r="T1127" s="22">
        <f t="shared" ref="T1127:T1145" si="316">R1127*S1127</f>
        <v>10914.737277600001</v>
      </c>
      <c r="U1127" s="19">
        <f>VLOOKUP(J1127,[1]Values!$A$3:$D$462,4,FALSE)</f>
        <v>2051017</v>
      </c>
      <c r="V1127" s="20">
        <v>0</v>
      </c>
      <c r="W1127" s="20">
        <f t="shared" ref="W1127:W1145" si="317">(U1127-V1127)*K1127</f>
        <v>1230610.2</v>
      </c>
      <c r="X1127" s="23">
        <f>VLOOKUP(H1127,[1]Rates!$A$3:$D$139,4,FALSE)</f>
        <v>2.0739999999999999E-3</v>
      </c>
      <c r="Y1127" s="90">
        <f t="shared" ref="Y1127:Y1145" si="318">W1127*X1127</f>
        <v>2552.2855547999998</v>
      </c>
      <c r="Z1127" s="9"/>
    </row>
    <row r="1128" spans="7:26" x14ac:dyDescent="0.25">
      <c r="G1128" s="16"/>
      <c r="H1128" s="9">
        <v>2</v>
      </c>
      <c r="I1128" s="9" t="s">
        <v>27</v>
      </c>
      <c r="J1128" s="17">
        <v>298</v>
      </c>
      <c r="K1128" s="18">
        <v>0.6</v>
      </c>
      <c r="L1128" s="19">
        <f>VLOOKUP(J1128,[1]Values!$A$3:$D$462,2,FALSE)</f>
        <v>10890210</v>
      </c>
      <c r="M1128" s="20">
        <v>1367713</v>
      </c>
      <c r="N1128" s="20">
        <f t="shared" si="313"/>
        <v>5713498.2000000002</v>
      </c>
      <c r="O1128" s="19">
        <f>VLOOKUP(J1128,[1]Values!$A$3:$D$462,3,FALSE)</f>
        <v>11690</v>
      </c>
      <c r="P1128" s="19"/>
      <c r="Q1128" s="19">
        <f t="shared" si="314"/>
        <v>7014</v>
      </c>
      <c r="R1128" s="20">
        <f t="shared" si="315"/>
        <v>5720512.2000000002</v>
      </c>
      <c r="S1128" s="21">
        <f>VLOOKUP(H1128,[1]Rates!$A$3:$D$139,3,FALSE)</f>
        <v>2.0900000000000001E-4</v>
      </c>
      <c r="T1128" s="22">
        <f t="shared" si="316"/>
        <v>1195.5870498000002</v>
      </c>
      <c r="U1128" s="19">
        <f>VLOOKUP(J1128,[1]Values!$A$3:$D$462,4,FALSE)</f>
        <v>2051017</v>
      </c>
      <c r="V1128" s="20">
        <v>0</v>
      </c>
      <c r="W1128" s="20">
        <f t="shared" si="317"/>
        <v>1230610.2</v>
      </c>
      <c r="X1128" s="23">
        <f>VLOOKUP(H1128,[1]Rates!$A$3:$D$139,4,FALSE)</f>
        <v>2.3000000000000001E-4</v>
      </c>
      <c r="Y1128" s="90">
        <f t="shared" si="318"/>
        <v>283.040346</v>
      </c>
      <c r="Z1128" s="9"/>
    </row>
    <row r="1129" spans="7:26" x14ac:dyDescent="0.25">
      <c r="G1129" s="16"/>
      <c r="H1129" s="9">
        <v>3</v>
      </c>
      <c r="I1129" s="9" t="s">
        <v>20</v>
      </c>
      <c r="J1129" s="17">
        <v>298</v>
      </c>
      <c r="K1129" s="18">
        <v>0.6</v>
      </c>
      <c r="L1129" s="19">
        <f>VLOOKUP(J1129,[1]Values!$A$3:$D$462,2,FALSE)</f>
        <v>10890210</v>
      </c>
      <c r="M1129" s="20">
        <v>1367713</v>
      </c>
      <c r="N1129" s="20">
        <f t="shared" si="313"/>
        <v>5713498.2000000002</v>
      </c>
      <c r="O1129" s="19">
        <f>VLOOKUP(J1129,[1]Values!$A$3:$D$462,3,FALSE)</f>
        <v>11690</v>
      </c>
      <c r="P1129" s="19"/>
      <c r="Q1129" s="19">
        <f t="shared" si="314"/>
        <v>7014</v>
      </c>
      <c r="R1129" s="20">
        <f t="shared" si="315"/>
        <v>5720512.2000000002</v>
      </c>
      <c r="S1129" s="21">
        <f>VLOOKUP(H1129,[1]Rates!$A$3:$D$139,3,FALSE)</f>
        <v>4.9299999999999995E-4</v>
      </c>
      <c r="T1129" s="22">
        <f t="shared" si="316"/>
        <v>2820.2125145999998</v>
      </c>
      <c r="U1129" s="19">
        <f>VLOOKUP(J1129,[1]Values!$A$3:$D$462,4,FALSE)</f>
        <v>2051017</v>
      </c>
      <c r="V1129" s="20">
        <v>0</v>
      </c>
      <c r="W1129" s="20">
        <f t="shared" si="317"/>
        <v>1230610.2</v>
      </c>
      <c r="X1129" s="23">
        <f>VLOOKUP(H1129,[1]Rates!$A$3:$D$139,4,FALSE)</f>
        <v>5.2599999999999999E-4</v>
      </c>
      <c r="Y1129" s="90">
        <f t="shared" si="318"/>
        <v>647.30096519999995</v>
      </c>
      <c r="Z1129" s="9"/>
    </row>
    <row r="1130" spans="7:26" x14ac:dyDescent="0.25">
      <c r="G1130" s="16"/>
      <c r="H1130" s="9">
        <v>5</v>
      </c>
      <c r="I1130" s="9" t="s">
        <v>17</v>
      </c>
      <c r="J1130" s="17">
        <v>298</v>
      </c>
      <c r="K1130" s="18">
        <v>0.6</v>
      </c>
      <c r="L1130" s="19">
        <f>VLOOKUP(J1130,[1]Values!$A$3:$D$462,2,FALSE)</f>
        <v>10890210</v>
      </c>
      <c r="M1130" s="20">
        <v>1367713</v>
      </c>
      <c r="N1130" s="20">
        <f t="shared" si="313"/>
        <v>5713498.2000000002</v>
      </c>
      <c r="O1130" s="19">
        <f>VLOOKUP(J1130,[1]Values!$A$3:$D$462,3,FALSE)</f>
        <v>11690</v>
      </c>
      <c r="P1130" s="19"/>
      <c r="Q1130" s="19">
        <f t="shared" si="314"/>
        <v>7014</v>
      </c>
      <c r="R1130" s="20">
        <f t="shared" si="315"/>
        <v>5720512.2000000002</v>
      </c>
      <c r="S1130" s="21">
        <f>VLOOKUP(H1130,[1]Rates!$A$3:$D$139,3,FALSE)</f>
        <v>6.038E-3</v>
      </c>
      <c r="T1130" s="22">
        <f t="shared" si="316"/>
        <v>34540.452663600001</v>
      </c>
      <c r="U1130" s="19">
        <f>VLOOKUP(J1130,[1]Values!$A$3:$D$462,4,FALSE)</f>
        <v>2051017</v>
      </c>
      <c r="V1130" s="20">
        <v>0</v>
      </c>
      <c r="W1130" s="20">
        <f t="shared" si="317"/>
        <v>1230610.2</v>
      </c>
      <c r="X1130" s="23">
        <f>VLOOKUP(H1130,[1]Rates!$A$3:$D$139,4,FALSE)</f>
        <v>6.2370000000000004E-3</v>
      </c>
      <c r="Y1130" s="90">
        <f t="shared" si="318"/>
        <v>7675.3158174</v>
      </c>
      <c r="Z1130" s="9"/>
    </row>
    <row r="1131" spans="7:26" x14ac:dyDescent="0.25">
      <c r="G1131" s="16"/>
      <c r="H1131" s="9">
        <v>137</v>
      </c>
      <c r="I1131" s="9" t="s">
        <v>140</v>
      </c>
      <c r="J1131" s="17">
        <v>298</v>
      </c>
      <c r="K1131" s="18">
        <v>0.6</v>
      </c>
      <c r="L1131" s="19">
        <f>VLOOKUP(J1131,[1]Values!$A$3:$D$462,2,FALSE)</f>
        <v>10890210</v>
      </c>
      <c r="M1131" s="20">
        <v>1367713</v>
      </c>
      <c r="N1131" s="20">
        <f t="shared" si="313"/>
        <v>5713498.2000000002</v>
      </c>
      <c r="O1131" s="19">
        <f>VLOOKUP(J1131,[1]Values!$A$3:$D$462,3,FALSE)</f>
        <v>11690</v>
      </c>
      <c r="P1131" s="19"/>
      <c r="Q1131" s="19">
        <f t="shared" si="314"/>
        <v>7014</v>
      </c>
      <c r="R1131" s="20">
        <f t="shared" si="315"/>
        <v>5720512.2000000002</v>
      </c>
      <c r="S1131" s="21">
        <f>VLOOKUP(H1131,[1]Rates!$A$3:$D$139,3,FALSE)</f>
        <v>7.2000000000000002E-5</v>
      </c>
      <c r="T1131" s="22">
        <f t="shared" si="316"/>
        <v>411.87687840000001</v>
      </c>
      <c r="U1131" s="19">
        <f>VLOOKUP(J1131,[1]Values!$A$3:$D$462,4,FALSE)</f>
        <v>2051017</v>
      </c>
      <c r="V1131" s="20">
        <v>0</v>
      </c>
      <c r="W1131" s="20">
        <f t="shared" si="317"/>
        <v>1230610.2</v>
      </c>
      <c r="X1131" s="23">
        <f>VLOOKUP(H1131,[1]Rates!$A$3:$D$139,4,FALSE)</f>
        <v>6.9999999999999994E-5</v>
      </c>
      <c r="Y1131" s="90">
        <f t="shared" si="318"/>
        <v>86.142713999999984</v>
      </c>
      <c r="Z1131" s="9"/>
    </row>
    <row r="1132" spans="7:26" x14ac:dyDescent="0.25">
      <c r="G1132" s="16"/>
      <c r="H1132" s="9">
        <v>6</v>
      </c>
      <c r="I1132" s="9" t="s">
        <v>70</v>
      </c>
      <c r="J1132" s="17">
        <v>298</v>
      </c>
      <c r="K1132" s="18">
        <v>0.6</v>
      </c>
      <c r="L1132" s="19">
        <f>VLOOKUP(J1132,[1]Values!$A$3:$D$462,2,FALSE)</f>
        <v>10890210</v>
      </c>
      <c r="M1132" s="20">
        <v>1367713</v>
      </c>
      <c r="N1132" s="20">
        <f t="shared" si="313"/>
        <v>5713498.2000000002</v>
      </c>
      <c r="O1132" s="19">
        <f>VLOOKUP(J1132,[1]Values!$A$3:$D$462,3,FALSE)</f>
        <v>11690</v>
      </c>
      <c r="P1132" s="19"/>
      <c r="Q1132" s="19">
        <f t="shared" si="314"/>
        <v>7014</v>
      </c>
      <c r="R1132" s="20">
        <f t="shared" si="315"/>
        <v>5720512.2000000002</v>
      </c>
      <c r="S1132" s="21">
        <f>VLOOKUP(H1132,[1]Rates!$A$3:$D$139,3,FALSE)</f>
        <v>0</v>
      </c>
      <c r="T1132" s="22">
        <f t="shared" si="316"/>
        <v>0</v>
      </c>
      <c r="U1132" s="19">
        <f>VLOOKUP(J1132,[1]Values!$A$3:$D$462,4,FALSE)</f>
        <v>2051017</v>
      </c>
      <c r="V1132" s="20">
        <v>0</v>
      </c>
      <c r="W1132" s="20">
        <f t="shared" si="317"/>
        <v>1230610.2</v>
      </c>
      <c r="X1132" s="23">
        <f>VLOOKUP(H1132,[1]Rates!$A$3:$D$139,4,FALSE)</f>
        <v>0</v>
      </c>
      <c r="Y1132" s="90">
        <f t="shared" si="318"/>
        <v>0</v>
      </c>
      <c r="Z1132" s="9"/>
    </row>
    <row r="1133" spans="7:26" x14ac:dyDescent="0.25">
      <c r="G1133" s="16"/>
      <c r="H1133" s="9">
        <v>7</v>
      </c>
      <c r="I1133" s="9" t="s">
        <v>9</v>
      </c>
      <c r="J1133" s="17">
        <v>298</v>
      </c>
      <c r="K1133" s="18">
        <v>0.6</v>
      </c>
      <c r="L1133" s="19">
        <f>VLOOKUP(J1133,[1]Values!$A$3:$D$462,2,FALSE)</f>
        <v>10890210</v>
      </c>
      <c r="M1133" s="20">
        <v>1367713</v>
      </c>
      <c r="N1133" s="20">
        <f t="shared" si="313"/>
        <v>5713498.2000000002</v>
      </c>
      <c r="O1133" s="19">
        <f>VLOOKUP(J1133,[1]Values!$A$3:$D$462,3,FALSE)</f>
        <v>11690</v>
      </c>
      <c r="P1133" s="19"/>
      <c r="Q1133" s="19">
        <f t="shared" si="314"/>
        <v>7014</v>
      </c>
      <c r="R1133" s="20">
        <f t="shared" si="315"/>
        <v>5720512.2000000002</v>
      </c>
      <c r="S1133" s="21">
        <f>VLOOKUP(H1133,[1]Rates!$A$3:$D$139,3,FALSE)</f>
        <v>1.01E-4</v>
      </c>
      <c r="T1133" s="22">
        <f t="shared" si="316"/>
        <v>577.77173219999997</v>
      </c>
      <c r="U1133" s="19">
        <f>VLOOKUP(J1133,[1]Values!$A$3:$D$462,4,FALSE)</f>
        <v>2051017</v>
      </c>
      <c r="V1133" s="20">
        <v>0</v>
      </c>
      <c r="W1133" s="20">
        <f t="shared" si="317"/>
        <v>1230610.2</v>
      </c>
      <c r="X1133" s="23">
        <f>VLOOKUP(H1133,[1]Rates!$A$3:$D$139,4,FALSE)</f>
        <v>1.08E-4</v>
      </c>
      <c r="Y1133" s="90">
        <f t="shared" si="318"/>
        <v>132.90590159999999</v>
      </c>
      <c r="Z1133" s="9"/>
    </row>
    <row r="1134" spans="7:26" x14ac:dyDescent="0.25">
      <c r="G1134" s="16"/>
      <c r="H1134" s="9">
        <v>8</v>
      </c>
      <c r="I1134" s="9" t="s">
        <v>23</v>
      </c>
      <c r="J1134" s="17">
        <v>298</v>
      </c>
      <c r="K1134" s="18">
        <v>0.6</v>
      </c>
      <c r="L1134" s="19">
        <f>VLOOKUP(J1134,[1]Values!$A$3:$D$462,2,FALSE)</f>
        <v>10890210</v>
      </c>
      <c r="M1134" s="20">
        <v>1367713</v>
      </c>
      <c r="N1134" s="20">
        <f t="shared" si="313"/>
        <v>5713498.2000000002</v>
      </c>
      <c r="O1134" s="19">
        <f>VLOOKUP(J1134,[1]Values!$A$3:$D$462,3,FALSE)</f>
        <v>11690</v>
      </c>
      <c r="P1134" s="19"/>
      <c r="Q1134" s="19">
        <f t="shared" si="314"/>
        <v>7014</v>
      </c>
      <c r="R1134" s="20">
        <f t="shared" si="315"/>
        <v>5720512.2000000002</v>
      </c>
      <c r="S1134" s="21">
        <f>VLOOKUP(H1134,[1]Rates!$A$3:$D$139,3,FALSE)</f>
        <v>1.5300000000000001E-4</v>
      </c>
      <c r="T1134" s="22">
        <f t="shared" si="316"/>
        <v>875.23836660000006</v>
      </c>
      <c r="U1134" s="19">
        <f>VLOOKUP(J1134,[1]Values!$A$3:$D$462,4,FALSE)</f>
        <v>2051017</v>
      </c>
      <c r="V1134" s="20">
        <v>0</v>
      </c>
      <c r="W1134" s="20">
        <f t="shared" si="317"/>
        <v>1230610.2</v>
      </c>
      <c r="X1134" s="23">
        <f>VLOOKUP(H1134,[1]Rates!$A$3:$D$139,4,FALSE)</f>
        <v>1.64E-4</v>
      </c>
      <c r="Y1134" s="90">
        <f t="shared" si="318"/>
        <v>201.82007279999999</v>
      </c>
      <c r="Z1134" s="9"/>
    </row>
    <row r="1135" spans="7:26" x14ac:dyDescent="0.25">
      <c r="G1135" s="16"/>
      <c r="H1135" s="9">
        <v>12</v>
      </c>
      <c r="I1135" s="9" t="s">
        <v>111</v>
      </c>
      <c r="J1135" s="17">
        <v>298</v>
      </c>
      <c r="K1135" s="18">
        <v>0</v>
      </c>
      <c r="L1135" s="19">
        <f>VLOOKUP(J1135,[1]Values!$A$3:$D$462,2,FALSE)</f>
        <v>10890210</v>
      </c>
      <c r="M1135" s="20">
        <v>1367713</v>
      </c>
      <c r="N1135" s="20">
        <f t="shared" si="313"/>
        <v>0</v>
      </c>
      <c r="O1135" s="19">
        <f>VLOOKUP(J1135,[1]Values!$A$3:$D$462,3,FALSE)</f>
        <v>11690</v>
      </c>
      <c r="P1135" s="19"/>
      <c r="Q1135" s="19">
        <f t="shared" si="314"/>
        <v>0</v>
      </c>
      <c r="R1135" s="20">
        <f t="shared" si="315"/>
        <v>0</v>
      </c>
      <c r="S1135" s="21">
        <f>VLOOKUP(H1135,[1]Rates!$A$3:$D$139,3,FALSE)</f>
        <v>0</v>
      </c>
      <c r="T1135" s="22">
        <f t="shared" si="316"/>
        <v>0</v>
      </c>
      <c r="U1135" s="19">
        <f>VLOOKUP(J1135,[1]Values!$A$3:$D$462,4,FALSE)</f>
        <v>2051017</v>
      </c>
      <c r="V1135" s="20">
        <v>0</v>
      </c>
      <c r="W1135" s="20">
        <f t="shared" si="317"/>
        <v>0</v>
      </c>
      <c r="X1135" s="23">
        <f>VLOOKUP(H1135,[1]Rates!$A$3:$D$139,4,FALSE)</f>
        <v>0</v>
      </c>
      <c r="Y1135" s="90">
        <f t="shared" si="318"/>
        <v>0</v>
      </c>
      <c r="Z1135" s="9"/>
    </row>
    <row r="1136" spans="7:26" x14ac:dyDescent="0.25">
      <c r="G1136" s="16"/>
      <c r="H1136" s="9">
        <v>17</v>
      </c>
      <c r="I1136" s="9" t="s">
        <v>16</v>
      </c>
      <c r="J1136" s="17">
        <v>298</v>
      </c>
      <c r="K1136" s="18">
        <v>0.6</v>
      </c>
      <c r="L1136" s="19">
        <f>VLOOKUP(J1136,[1]Values!$A$3:$D$462,2,FALSE)</f>
        <v>10890210</v>
      </c>
      <c r="M1136" s="20">
        <v>1367713</v>
      </c>
      <c r="N1136" s="20">
        <f t="shared" si="313"/>
        <v>5713498.2000000002</v>
      </c>
      <c r="O1136" s="19">
        <f>VLOOKUP(J1136,[1]Values!$A$3:$D$462,3,FALSE)</f>
        <v>11690</v>
      </c>
      <c r="P1136" s="19"/>
      <c r="Q1136" s="19">
        <f t="shared" si="314"/>
        <v>7014</v>
      </c>
      <c r="R1136" s="20">
        <f t="shared" si="315"/>
        <v>5720512.2000000002</v>
      </c>
      <c r="S1136" s="21">
        <f>VLOOKUP(H1136,[1]Rates!$A$3:$D$139,3,FALSE)</f>
        <v>6.0700000000000001E-4</v>
      </c>
      <c r="T1136" s="22">
        <f t="shared" si="316"/>
        <v>3472.3509054000001</v>
      </c>
      <c r="U1136" s="19">
        <f>VLOOKUP(J1136,[1]Values!$A$3:$D$462,4,FALSE)</f>
        <v>2051017</v>
      </c>
      <c r="V1136" s="20">
        <v>0</v>
      </c>
      <c r="W1136" s="20">
        <f t="shared" si="317"/>
        <v>1230610.2</v>
      </c>
      <c r="X1136" s="23">
        <f>VLOOKUP(H1136,[1]Rates!$A$3:$D$139,4,FALSE)</f>
        <v>6.4899999999999995E-4</v>
      </c>
      <c r="Y1136" s="90">
        <f t="shared" si="318"/>
        <v>798.66601979999996</v>
      </c>
      <c r="Z1136" s="9"/>
    </row>
    <row r="1137" spans="7:26" x14ac:dyDescent="0.25">
      <c r="G1137" s="16"/>
      <c r="H1137" s="9">
        <v>34</v>
      </c>
      <c r="I1137" s="9" t="s">
        <v>25</v>
      </c>
      <c r="J1137" s="17">
        <v>298</v>
      </c>
      <c r="K1137" s="18">
        <v>0.6</v>
      </c>
      <c r="L1137" s="19">
        <f>VLOOKUP(J1137,[1]Values!$A$3:$D$462,2,FALSE)</f>
        <v>10890210</v>
      </c>
      <c r="M1137" s="20">
        <v>1367713</v>
      </c>
      <c r="N1137" s="20">
        <f t="shared" si="313"/>
        <v>5713498.2000000002</v>
      </c>
      <c r="O1137" s="19">
        <f>VLOOKUP(J1137,[1]Values!$A$3:$D$462,3,FALSE)</f>
        <v>11690</v>
      </c>
      <c r="P1137" s="19"/>
      <c r="Q1137" s="19">
        <f t="shared" si="314"/>
        <v>7014</v>
      </c>
      <c r="R1137" s="20">
        <f t="shared" si="315"/>
        <v>5720512.2000000002</v>
      </c>
      <c r="S1137" s="21">
        <f>VLOOKUP(H1137,[1]Rates!$A$3:$D$139,3,FALSE)</f>
        <v>2.7000000000000001E-3</v>
      </c>
      <c r="T1137" s="22">
        <f t="shared" si="316"/>
        <v>15445.382940000001</v>
      </c>
      <c r="U1137" s="19">
        <f>VLOOKUP(J1137,[1]Values!$A$3:$D$462,4,FALSE)</f>
        <v>2051017</v>
      </c>
      <c r="V1137" s="20">
        <v>0</v>
      </c>
      <c r="W1137" s="20">
        <f t="shared" si="317"/>
        <v>1230610.2</v>
      </c>
      <c r="X1137" s="23">
        <f>VLOOKUP(H1137,[1]Rates!$A$3:$D$139,4,FALSE)</f>
        <v>2.8999999999999998E-3</v>
      </c>
      <c r="Y1137" s="90">
        <f t="shared" si="318"/>
        <v>3568.7695799999997</v>
      </c>
      <c r="Z1137" s="9"/>
    </row>
    <row r="1138" spans="7:26" x14ac:dyDescent="0.25">
      <c r="G1138" s="16"/>
      <c r="H1138" s="9">
        <v>38</v>
      </c>
      <c r="I1138" s="9" t="s">
        <v>12</v>
      </c>
      <c r="J1138" s="17">
        <v>298</v>
      </c>
      <c r="K1138" s="18">
        <v>0.6</v>
      </c>
      <c r="L1138" s="19">
        <f>VLOOKUP(J1138,[1]Values!$A$3:$D$462,2,FALSE)</f>
        <v>10890210</v>
      </c>
      <c r="M1138" s="20">
        <v>1367713</v>
      </c>
      <c r="N1138" s="20">
        <f t="shared" si="313"/>
        <v>5713498.2000000002</v>
      </c>
      <c r="O1138" s="19">
        <f>VLOOKUP(J1138,[1]Values!$A$3:$D$462,3,FALSE)</f>
        <v>11690</v>
      </c>
      <c r="P1138" s="19"/>
      <c r="Q1138" s="19">
        <f t="shared" si="314"/>
        <v>7014</v>
      </c>
      <c r="R1138" s="20">
        <f t="shared" si="315"/>
        <v>5720512.2000000002</v>
      </c>
      <c r="S1138" s="21">
        <f>VLOOKUP(H1138,[1]Rates!$A$3:$D$139,3,FALSE)</f>
        <v>9.8999999999999994E-5</v>
      </c>
      <c r="T1138" s="22">
        <f t="shared" si="316"/>
        <v>566.33070780000003</v>
      </c>
      <c r="U1138" s="19">
        <f>VLOOKUP(J1138,[1]Values!$A$3:$D$462,4,FALSE)</f>
        <v>2051017</v>
      </c>
      <c r="V1138" s="20">
        <v>0</v>
      </c>
      <c r="W1138" s="20">
        <f t="shared" si="317"/>
        <v>1230610.2</v>
      </c>
      <c r="X1138" s="23">
        <f>VLOOKUP(H1138,[1]Rates!$A$3:$D$139,4,FALSE)</f>
        <v>8.6000000000000003E-5</v>
      </c>
      <c r="Y1138" s="90">
        <f t="shared" si="318"/>
        <v>105.8324772</v>
      </c>
      <c r="Z1138" s="9"/>
    </row>
    <row r="1139" spans="7:26" x14ac:dyDescent="0.25">
      <c r="G1139" s="16"/>
      <c r="H1139" s="9">
        <v>41</v>
      </c>
      <c r="I1139" s="9" t="s">
        <v>77</v>
      </c>
      <c r="J1139" s="17">
        <v>298</v>
      </c>
      <c r="K1139" s="18">
        <v>0.6</v>
      </c>
      <c r="L1139" s="19">
        <f>VLOOKUP(J1139,[1]Values!$A$3:$D$462,2,FALSE)</f>
        <v>10890210</v>
      </c>
      <c r="M1139" s="20">
        <v>1367713</v>
      </c>
      <c r="N1139" s="20">
        <f t="shared" si="313"/>
        <v>5713498.2000000002</v>
      </c>
      <c r="O1139" s="19">
        <f>VLOOKUP(J1139,[1]Values!$A$3:$D$462,3,FALSE)</f>
        <v>11690</v>
      </c>
      <c r="P1139" s="19"/>
      <c r="Q1139" s="19">
        <f t="shared" si="314"/>
        <v>7014</v>
      </c>
      <c r="R1139" s="20">
        <f t="shared" si="315"/>
        <v>5720512.2000000002</v>
      </c>
      <c r="S1139" s="21">
        <f>VLOOKUP(H1139,[1]Rates!$A$3:$D$139,3,FALSE)</f>
        <v>0</v>
      </c>
      <c r="T1139" s="22">
        <f t="shared" si="316"/>
        <v>0</v>
      </c>
      <c r="U1139" s="19">
        <f>VLOOKUP(J1139,[1]Values!$A$3:$D$462,4,FALSE)</f>
        <v>2051017</v>
      </c>
      <c r="V1139" s="20">
        <v>0</v>
      </c>
      <c r="W1139" s="20">
        <f t="shared" si="317"/>
        <v>1230610.2</v>
      </c>
      <c r="X1139" s="23">
        <f>VLOOKUP(H1139,[1]Rates!$A$3:$D$139,4,FALSE)</f>
        <v>0</v>
      </c>
      <c r="Y1139" s="90">
        <f t="shared" si="318"/>
        <v>0</v>
      </c>
      <c r="Z1139" s="9"/>
    </row>
    <row r="1140" spans="7:26" x14ac:dyDescent="0.25">
      <c r="G1140" s="16"/>
      <c r="H1140" s="9">
        <v>55</v>
      </c>
      <c r="I1140" s="9" t="s">
        <v>26</v>
      </c>
      <c r="J1140" s="17">
        <v>298</v>
      </c>
      <c r="K1140" s="18">
        <v>0.6</v>
      </c>
      <c r="L1140" s="19">
        <f>VLOOKUP(J1140,[1]Values!$A$3:$D$462,2,FALSE)</f>
        <v>10890210</v>
      </c>
      <c r="M1140" s="20">
        <v>1367713</v>
      </c>
      <c r="N1140" s="20">
        <f t="shared" si="313"/>
        <v>5713498.2000000002</v>
      </c>
      <c r="O1140" s="19">
        <f>VLOOKUP(J1140,[1]Values!$A$3:$D$462,3,FALSE)</f>
        <v>11690</v>
      </c>
      <c r="P1140" s="19"/>
      <c r="Q1140" s="19">
        <f t="shared" si="314"/>
        <v>7014</v>
      </c>
      <c r="R1140" s="20">
        <f t="shared" si="315"/>
        <v>5720512.2000000002</v>
      </c>
      <c r="S1140" s="21">
        <f>VLOOKUP(H1140,[1]Rates!$A$3:$D$139,3,FALSE)</f>
        <v>1.45E-4</v>
      </c>
      <c r="T1140" s="22">
        <f t="shared" si="316"/>
        <v>829.47426900000005</v>
      </c>
      <c r="U1140" s="19">
        <f>VLOOKUP(J1140,[1]Values!$A$3:$D$462,4,FALSE)</f>
        <v>2051017</v>
      </c>
      <c r="V1140" s="20">
        <v>0</v>
      </c>
      <c r="W1140" s="20">
        <f t="shared" si="317"/>
        <v>1230610.2</v>
      </c>
      <c r="X1140" s="23">
        <f>VLOOKUP(H1140,[1]Rates!$A$3:$D$139,4,FALSE)</f>
        <v>1.35E-4</v>
      </c>
      <c r="Y1140" s="90">
        <f t="shared" si="318"/>
        <v>166.13237699999999</v>
      </c>
      <c r="Z1140" s="9"/>
    </row>
    <row r="1141" spans="7:26" x14ac:dyDescent="0.25">
      <c r="G1141" s="16"/>
      <c r="H1141" s="9">
        <v>71</v>
      </c>
      <c r="I1141" s="9" t="s">
        <v>18</v>
      </c>
      <c r="J1141" s="17">
        <v>298</v>
      </c>
      <c r="K1141" s="18">
        <v>0</v>
      </c>
      <c r="L1141" s="19">
        <f>VLOOKUP(J1141,[1]Values!$A$3:$D$462,2,FALSE)</f>
        <v>10890210</v>
      </c>
      <c r="M1141" s="20">
        <v>1367713</v>
      </c>
      <c r="N1141" s="20">
        <f t="shared" si="313"/>
        <v>0</v>
      </c>
      <c r="O1141" s="19">
        <f>VLOOKUP(J1141,[1]Values!$A$3:$D$462,3,FALSE)</f>
        <v>11690</v>
      </c>
      <c r="P1141" s="19"/>
      <c r="Q1141" s="19">
        <f t="shared" si="314"/>
        <v>0</v>
      </c>
      <c r="R1141" s="20">
        <f t="shared" si="315"/>
        <v>0</v>
      </c>
      <c r="S1141" s="21">
        <f>VLOOKUP(H1141,[1]Rates!$A$3:$D$139,3,FALSE)</f>
        <v>9.0000000000000002E-6</v>
      </c>
      <c r="T1141" s="22">
        <f t="shared" si="316"/>
        <v>0</v>
      </c>
      <c r="U1141" s="19">
        <f>VLOOKUP(J1141,[1]Values!$A$3:$D$462,4,FALSE)</f>
        <v>2051017</v>
      </c>
      <c r="V1141" s="20">
        <v>0</v>
      </c>
      <c r="W1141" s="20">
        <f t="shared" si="317"/>
        <v>0</v>
      </c>
      <c r="X1141" s="23">
        <f>VLOOKUP(H1141,[1]Rates!$A$3:$D$139,4,FALSE)</f>
        <v>9.0000000000000002E-6</v>
      </c>
      <c r="Y1141" s="90">
        <f t="shared" si="318"/>
        <v>0</v>
      </c>
      <c r="Z1141" s="9"/>
    </row>
    <row r="1142" spans="7:26" x14ac:dyDescent="0.25">
      <c r="G1142" s="16"/>
      <c r="H1142" s="9">
        <v>72</v>
      </c>
      <c r="I1142" s="9" t="s">
        <v>28</v>
      </c>
      <c r="J1142" s="17">
        <v>298</v>
      </c>
      <c r="K1142" s="18">
        <v>0</v>
      </c>
      <c r="L1142" s="19">
        <f>VLOOKUP(J1142,[1]Values!$A$3:$D$462,2,FALSE)</f>
        <v>10890210</v>
      </c>
      <c r="M1142" s="20">
        <v>1367713</v>
      </c>
      <c r="N1142" s="20">
        <f t="shared" si="313"/>
        <v>0</v>
      </c>
      <c r="O1142" s="19">
        <f>VLOOKUP(J1142,[1]Values!$A$3:$D$462,3,FALSE)</f>
        <v>11690</v>
      </c>
      <c r="P1142" s="19"/>
      <c r="Q1142" s="19">
        <f t="shared" si="314"/>
        <v>0</v>
      </c>
      <c r="R1142" s="20">
        <f t="shared" si="315"/>
        <v>0</v>
      </c>
      <c r="S1142" s="21">
        <f>VLOOKUP(H1142,[1]Rates!$A$3:$D$139,3,FALSE)</f>
        <v>2.5799999999999998E-4</v>
      </c>
      <c r="T1142" s="22">
        <f t="shared" si="316"/>
        <v>0</v>
      </c>
      <c r="U1142" s="19">
        <f>VLOOKUP(J1142,[1]Values!$A$3:$D$462,4,FALSE)</f>
        <v>2051017</v>
      </c>
      <c r="V1142" s="20">
        <v>0</v>
      </c>
      <c r="W1142" s="20">
        <f t="shared" si="317"/>
        <v>0</v>
      </c>
      <c r="X1142" s="23">
        <f>VLOOKUP(H1142,[1]Rates!$A$3:$D$139,4,FALSE)</f>
        <v>2.7500000000000002E-4</v>
      </c>
      <c r="Y1142" s="90">
        <f t="shared" si="318"/>
        <v>0</v>
      </c>
      <c r="Z1142" s="9"/>
    </row>
    <row r="1143" spans="7:26" x14ac:dyDescent="0.25">
      <c r="G1143" s="16"/>
      <c r="H1143" s="9">
        <v>88</v>
      </c>
      <c r="I1143" s="9" t="s">
        <v>110</v>
      </c>
      <c r="J1143" s="17">
        <v>298</v>
      </c>
      <c r="K1143" s="18">
        <v>0.6</v>
      </c>
      <c r="L1143" s="19">
        <f>VLOOKUP(J1143,[1]Values!$A$3:$D$462,2,FALSE)</f>
        <v>10890210</v>
      </c>
      <c r="M1143" s="20">
        <v>1367713</v>
      </c>
      <c r="N1143" s="20">
        <f t="shared" si="313"/>
        <v>5713498.2000000002</v>
      </c>
      <c r="O1143" s="19">
        <f>VLOOKUP(J1143,[1]Values!$A$3:$D$462,3,FALSE)</f>
        <v>11690</v>
      </c>
      <c r="P1143" s="19"/>
      <c r="Q1143" s="19">
        <f t="shared" si="314"/>
        <v>7014</v>
      </c>
      <c r="R1143" s="20">
        <f t="shared" si="315"/>
        <v>5720512.2000000002</v>
      </c>
      <c r="S1143" s="21">
        <f>VLOOKUP(H1143,[1]Rates!$A$3:$D$139,3,FALSE)</f>
        <v>0</v>
      </c>
      <c r="T1143" s="22">
        <f t="shared" si="316"/>
        <v>0</v>
      </c>
      <c r="U1143" s="19">
        <f>VLOOKUP(J1143,[1]Values!$A$3:$D$462,4,FALSE)</f>
        <v>2051017</v>
      </c>
      <c r="V1143" s="20">
        <v>0</v>
      </c>
      <c r="W1143" s="20">
        <f t="shared" si="317"/>
        <v>1230610.2</v>
      </c>
      <c r="X1143" s="23">
        <f>VLOOKUP(H1143,[1]Rates!$A$3:$D$139,4,FALSE)</f>
        <v>0</v>
      </c>
      <c r="Y1143" s="90">
        <f t="shared" si="318"/>
        <v>0</v>
      </c>
      <c r="Z1143" s="9"/>
    </row>
    <row r="1144" spans="7:26" x14ac:dyDescent="0.25">
      <c r="G1144" s="16"/>
      <c r="H1144" s="9">
        <v>104</v>
      </c>
      <c r="I1144" s="9" t="s">
        <v>82</v>
      </c>
      <c r="J1144" s="17">
        <v>298</v>
      </c>
      <c r="K1144" s="18">
        <v>0.6</v>
      </c>
      <c r="L1144" s="19">
        <f>VLOOKUP(J1144,[1]Values!$A$3:$D$462,2,FALSE)</f>
        <v>10890210</v>
      </c>
      <c r="M1144" s="20">
        <v>1367713</v>
      </c>
      <c r="N1144" s="20">
        <f t="shared" si="313"/>
        <v>5713498.2000000002</v>
      </c>
      <c r="O1144" s="19">
        <f>VLOOKUP(J1144,[1]Values!$A$3:$D$462,3,FALSE)</f>
        <v>11690</v>
      </c>
      <c r="P1144" s="19"/>
      <c r="Q1144" s="19">
        <f t="shared" si="314"/>
        <v>7014</v>
      </c>
      <c r="R1144" s="20">
        <f t="shared" si="315"/>
        <v>5720512.2000000002</v>
      </c>
      <c r="S1144" s="21">
        <f>VLOOKUP(H1144,[1]Rates!$A$3:$D$139,3,FALSE)</f>
        <v>0</v>
      </c>
      <c r="T1144" s="22">
        <f t="shared" si="316"/>
        <v>0</v>
      </c>
      <c r="U1144" s="19">
        <f>VLOOKUP(J1144,[1]Values!$A$3:$D$462,4,FALSE)</f>
        <v>2051017</v>
      </c>
      <c r="V1144" s="20">
        <v>0</v>
      </c>
      <c r="W1144" s="20">
        <f t="shared" si="317"/>
        <v>1230610.2</v>
      </c>
      <c r="X1144" s="23">
        <f>VLOOKUP(H1144,[1]Rates!$A$3:$D$139,4,FALSE)</f>
        <v>0</v>
      </c>
      <c r="Y1144" s="90">
        <f t="shared" si="318"/>
        <v>0</v>
      </c>
      <c r="Z1144" s="9"/>
    </row>
    <row r="1145" spans="7:26" x14ac:dyDescent="0.25">
      <c r="G1145" s="16"/>
      <c r="H1145" s="9">
        <v>117</v>
      </c>
      <c r="I1145" s="9" t="s">
        <v>21</v>
      </c>
      <c r="J1145" s="17">
        <v>298</v>
      </c>
      <c r="K1145" s="18">
        <v>0.6</v>
      </c>
      <c r="L1145" s="19">
        <f>VLOOKUP(J1145,[1]Values!$A$3:$D$462,2,FALSE)</f>
        <v>10890210</v>
      </c>
      <c r="M1145" s="20">
        <v>1367713</v>
      </c>
      <c r="N1145" s="20">
        <f t="shared" si="313"/>
        <v>5713498.2000000002</v>
      </c>
      <c r="O1145" s="19">
        <f>VLOOKUP(J1145,[1]Values!$A$3:$D$462,3,FALSE)</f>
        <v>11690</v>
      </c>
      <c r="P1145" s="19"/>
      <c r="Q1145" s="19">
        <f t="shared" si="314"/>
        <v>7014</v>
      </c>
      <c r="R1145" s="20">
        <f t="shared" si="315"/>
        <v>5720512.2000000002</v>
      </c>
      <c r="S1145" s="21">
        <f>VLOOKUP(H1145,[1]Rates!$A$3:$D$139,3,FALSE)</f>
        <v>2.1900000000000001E-4</v>
      </c>
      <c r="T1145" s="22">
        <f t="shared" si="316"/>
        <v>1252.7921718</v>
      </c>
      <c r="U1145" s="19">
        <f>VLOOKUP(J1145,[1]Values!$A$3:$D$462,4,FALSE)</f>
        <v>2051017</v>
      </c>
      <c r="V1145" s="20">
        <v>0</v>
      </c>
      <c r="W1145" s="20">
        <f t="shared" si="317"/>
        <v>1230610.2</v>
      </c>
      <c r="X1145" s="23">
        <f>VLOOKUP(H1145,[1]Rates!$A$3:$D$139,4,FALSE)</f>
        <v>2.34E-4</v>
      </c>
      <c r="Y1145" s="90">
        <f t="shared" si="318"/>
        <v>287.9627868</v>
      </c>
      <c r="Z1145" s="9"/>
    </row>
    <row r="1146" spans="7:26" x14ac:dyDescent="0.25">
      <c r="G1146" s="16"/>
      <c r="H1146" s="9"/>
      <c r="I1146" s="9"/>
      <c r="J1146" s="17"/>
      <c r="K1146" s="18"/>
      <c r="L1146" s="20"/>
      <c r="M1146" s="20"/>
      <c r="N1146" s="20"/>
      <c r="O1146" s="20"/>
      <c r="P1146" s="20"/>
      <c r="Q1146" s="20"/>
      <c r="R1146" s="20"/>
      <c r="S1146" s="23"/>
      <c r="T1146" s="22"/>
      <c r="U1146" s="20"/>
      <c r="V1146" s="20"/>
      <c r="W1146" s="20"/>
      <c r="X1146" s="23"/>
      <c r="Y1146" s="90"/>
      <c r="Z1146" s="9"/>
    </row>
    <row r="1147" spans="7:26" ht="15.75" x14ac:dyDescent="0.25">
      <c r="G1147" s="91">
        <v>88</v>
      </c>
      <c r="H1147" s="28" t="s">
        <v>110</v>
      </c>
      <c r="I1147" s="9"/>
      <c r="J1147" s="17"/>
      <c r="K1147" s="18"/>
      <c r="L1147" s="20"/>
      <c r="M1147" s="20"/>
      <c r="N1147" s="20"/>
      <c r="O1147" s="20"/>
      <c r="P1147" s="20"/>
      <c r="Q1147" s="20"/>
      <c r="R1147" s="20"/>
      <c r="S1147" s="23"/>
      <c r="T1147" s="22"/>
      <c r="U1147" s="20"/>
      <c r="V1147" s="20"/>
      <c r="W1147" s="20"/>
      <c r="X1147" s="23"/>
      <c r="Y1147" s="90"/>
      <c r="Z1147" s="9"/>
    </row>
    <row r="1148" spans="7:26" x14ac:dyDescent="0.25">
      <c r="G1148" s="16"/>
      <c r="H1148" s="9">
        <v>1</v>
      </c>
      <c r="I1148" s="9" t="s">
        <v>11</v>
      </c>
      <c r="J1148" s="17">
        <v>847</v>
      </c>
      <c r="K1148" s="18">
        <v>0.6</v>
      </c>
      <c r="L1148" s="19">
        <f>VLOOKUP(J1148,[1]Values!$A$3:$D$462,2,FALSE)</f>
        <v>0</v>
      </c>
      <c r="M1148" s="20"/>
      <c r="N1148" s="20">
        <f t="shared" ref="N1148:N1165" si="319">(L1148-M1148)*K1148</f>
        <v>0</v>
      </c>
      <c r="O1148" s="19">
        <f>VLOOKUP(J1148,[1]Values!$A$3:$D$462,3,FALSE)</f>
        <v>45548</v>
      </c>
      <c r="P1148" s="20">
        <v>74053</v>
      </c>
      <c r="Q1148" s="19">
        <f t="shared" ref="Q1148:Q1165" si="320">(O1148-P1148)*K1148</f>
        <v>-17103</v>
      </c>
      <c r="R1148" s="20">
        <f t="shared" ref="R1148:R1165" si="321">(L1148-M1148+O1148-P1148)*K1148</f>
        <v>-17103</v>
      </c>
      <c r="S1148" s="21">
        <f>VLOOKUP(H1148,[1]Rates!$A$3:$D$139,3,FALSE)</f>
        <v>1.908E-3</v>
      </c>
      <c r="T1148" s="22">
        <f t="shared" ref="T1148:T1165" si="322">R1148*S1148</f>
        <v>-32.632523999999997</v>
      </c>
      <c r="U1148" s="19">
        <f>VLOOKUP(J1148,[1]Values!$A$3:$D$462,4,FALSE)</f>
        <v>0</v>
      </c>
      <c r="V1148" s="20">
        <v>0</v>
      </c>
      <c r="W1148" s="20">
        <f t="shared" ref="W1148:W1165" si="323">(U1148-V1148)*K1148</f>
        <v>0</v>
      </c>
      <c r="X1148" s="23">
        <f>VLOOKUP(H1148,[1]Rates!$A$3:$D$139,4,FALSE)</f>
        <v>2.0739999999999999E-3</v>
      </c>
      <c r="Y1148" s="90">
        <f t="shared" ref="Y1148:Y1165" si="324">W1148*X1148</f>
        <v>0</v>
      </c>
      <c r="Z1148" s="9"/>
    </row>
    <row r="1149" spans="7:26" x14ac:dyDescent="0.25">
      <c r="G1149" s="16"/>
      <c r="H1149" s="9">
        <v>2</v>
      </c>
      <c r="I1149" s="9" t="s">
        <v>27</v>
      </c>
      <c r="J1149" s="17">
        <v>847</v>
      </c>
      <c r="K1149" s="18">
        <v>0.6</v>
      </c>
      <c r="L1149" s="19">
        <f>VLOOKUP(J1149,[1]Values!$A$3:$D$462,2,FALSE)</f>
        <v>0</v>
      </c>
      <c r="M1149" s="20"/>
      <c r="N1149" s="20">
        <f t="shared" si="319"/>
        <v>0</v>
      </c>
      <c r="O1149" s="19">
        <f>VLOOKUP(J1149,[1]Values!$A$3:$D$462,3,FALSE)</f>
        <v>45548</v>
      </c>
      <c r="P1149" s="20">
        <v>74053</v>
      </c>
      <c r="Q1149" s="19">
        <f t="shared" si="320"/>
        <v>-17103</v>
      </c>
      <c r="R1149" s="20">
        <f t="shared" si="321"/>
        <v>-17103</v>
      </c>
      <c r="S1149" s="21">
        <f>VLOOKUP(H1149,[1]Rates!$A$3:$D$139,3,FALSE)</f>
        <v>2.0900000000000001E-4</v>
      </c>
      <c r="T1149" s="22">
        <f t="shared" si="322"/>
        <v>-3.5745270000000002</v>
      </c>
      <c r="U1149" s="19">
        <f>VLOOKUP(J1149,[1]Values!$A$3:$D$462,4,FALSE)</f>
        <v>0</v>
      </c>
      <c r="V1149" s="20">
        <v>0</v>
      </c>
      <c r="W1149" s="20">
        <f t="shared" si="323"/>
        <v>0</v>
      </c>
      <c r="X1149" s="23">
        <f>VLOOKUP(H1149,[1]Rates!$A$3:$D$139,4,FALSE)</f>
        <v>2.3000000000000001E-4</v>
      </c>
      <c r="Y1149" s="90">
        <f t="shared" si="324"/>
        <v>0</v>
      </c>
      <c r="Z1149" s="9"/>
    </row>
    <row r="1150" spans="7:26" x14ac:dyDescent="0.25">
      <c r="G1150" s="16"/>
      <c r="H1150" s="9">
        <v>3</v>
      </c>
      <c r="I1150" s="9" t="s">
        <v>20</v>
      </c>
      <c r="J1150" s="17">
        <v>847</v>
      </c>
      <c r="K1150" s="18">
        <v>0.6</v>
      </c>
      <c r="L1150" s="19">
        <f>VLOOKUP(J1150,[1]Values!$A$3:$D$462,2,FALSE)</f>
        <v>0</v>
      </c>
      <c r="M1150" s="20"/>
      <c r="N1150" s="20">
        <f t="shared" si="319"/>
        <v>0</v>
      </c>
      <c r="O1150" s="19">
        <f>VLOOKUP(J1150,[1]Values!$A$3:$D$462,3,FALSE)</f>
        <v>45548</v>
      </c>
      <c r="P1150" s="20">
        <v>74053</v>
      </c>
      <c r="Q1150" s="19">
        <f t="shared" si="320"/>
        <v>-17103</v>
      </c>
      <c r="R1150" s="20">
        <f t="shared" si="321"/>
        <v>-17103</v>
      </c>
      <c r="S1150" s="21">
        <f>VLOOKUP(H1150,[1]Rates!$A$3:$D$139,3,FALSE)</f>
        <v>4.9299999999999995E-4</v>
      </c>
      <c r="T1150" s="22">
        <f t="shared" si="322"/>
        <v>-8.4317789999999988</v>
      </c>
      <c r="U1150" s="19">
        <f>VLOOKUP(J1150,[1]Values!$A$3:$D$462,4,FALSE)</f>
        <v>0</v>
      </c>
      <c r="V1150" s="20">
        <v>0</v>
      </c>
      <c r="W1150" s="20">
        <f t="shared" si="323"/>
        <v>0</v>
      </c>
      <c r="X1150" s="23">
        <f>VLOOKUP(H1150,[1]Rates!$A$3:$D$139,4,FALSE)</f>
        <v>5.2599999999999999E-4</v>
      </c>
      <c r="Y1150" s="90">
        <f t="shared" si="324"/>
        <v>0</v>
      </c>
      <c r="Z1150" s="9"/>
    </row>
    <row r="1151" spans="7:26" x14ac:dyDescent="0.25">
      <c r="G1151" s="16"/>
      <c r="H1151" s="9">
        <v>5</v>
      </c>
      <c r="I1151" s="9" t="s">
        <v>17</v>
      </c>
      <c r="J1151" s="17">
        <v>847</v>
      </c>
      <c r="K1151" s="18">
        <v>0.6</v>
      </c>
      <c r="L1151" s="19">
        <f>VLOOKUP(J1151,[1]Values!$A$3:$D$462,2,FALSE)</f>
        <v>0</v>
      </c>
      <c r="M1151" s="20"/>
      <c r="N1151" s="20">
        <f t="shared" si="319"/>
        <v>0</v>
      </c>
      <c r="O1151" s="19">
        <f>VLOOKUP(J1151,[1]Values!$A$3:$D$462,3,FALSE)</f>
        <v>45548</v>
      </c>
      <c r="P1151" s="20">
        <v>74053</v>
      </c>
      <c r="Q1151" s="19">
        <f t="shared" si="320"/>
        <v>-17103</v>
      </c>
      <c r="R1151" s="20">
        <f t="shared" si="321"/>
        <v>-17103</v>
      </c>
      <c r="S1151" s="21">
        <f>VLOOKUP(H1151,[1]Rates!$A$3:$D$139,3,FALSE)</f>
        <v>6.038E-3</v>
      </c>
      <c r="T1151" s="22">
        <f t="shared" si="322"/>
        <v>-103.267914</v>
      </c>
      <c r="U1151" s="19">
        <f>VLOOKUP(J1151,[1]Values!$A$3:$D$462,4,FALSE)</f>
        <v>0</v>
      </c>
      <c r="V1151" s="20">
        <v>0</v>
      </c>
      <c r="W1151" s="20">
        <f t="shared" si="323"/>
        <v>0</v>
      </c>
      <c r="X1151" s="23">
        <f>VLOOKUP(H1151,[1]Rates!$A$3:$D$139,4,FALSE)</f>
        <v>6.2370000000000004E-3</v>
      </c>
      <c r="Y1151" s="90">
        <f t="shared" si="324"/>
        <v>0</v>
      </c>
      <c r="Z1151" s="9"/>
    </row>
    <row r="1152" spans="7:26" x14ac:dyDescent="0.25">
      <c r="G1152" s="16"/>
      <c r="H1152" s="9">
        <v>137</v>
      </c>
      <c r="I1152" s="9" t="s">
        <v>140</v>
      </c>
      <c r="J1152" s="17">
        <v>847</v>
      </c>
      <c r="K1152" s="18">
        <v>0.6</v>
      </c>
      <c r="L1152" s="19">
        <f>VLOOKUP(J1152,[1]Values!$A$3:$D$462,2,FALSE)</f>
        <v>0</v>
      </c>
      <c r="M1152" s="20"/>
      <c r="N1152" s="20">
        <f t="shared" si="319"/>
        <v>0</v>
      </c>
      <c r="O1152" s="19">
        <f>VLOOKUP(J1152,[1]Values!$A$3:$D$462,3,FALSE)</f>
        <v>45548</v>
      </c>
      <c r="P1152" s="20">
        <v>74053</v>
      </c>
      <c r="Q1152" s="19">
        <f t="shared" si="320"/>
        <v>-17103</v>
      </c>
      <c r="R1152" s="20">
        <f t="shared" si="321"/>
        <v>-17103</v>
      </c>
      <c r="S1152" s="21">
        <f>VLOOKUP(H1152,[1]Rates!$A$3:$D$139,3,FALSE)</f>
        <v>7.2000000000000002E-5</v>
      </c>
      <c r="T1152" s="22">
        <f t="shared" si="322"/>
        <v>-1.2314160000000001</v>
      </c>
      <c r="U1152" s="19">
        <f>VLOOKUP(J1152,[1]Values!$A$3:$D$462,4,FALSE)</f>
        <v>0</v>
      </c>
      <c r="V1152" s="20">
        <v>0</v>
      </c>
      <c r="W1152" s="20">
        <f t="shared" si="323"/>
        <v>0</v>
      </c>
      <c r="X1152" s="23">
        <f>VLOOKUP(H1152,[1]Rates!$A$3:$D$139,4,FALSE)</f>
        <v>6.9999999999999994E-5</v>
      </c>
      <c r="Y1152" s="90">
        <f t="shared" si="324"/>
        <v>0</v>
      </c>
      <c r="Z1152" s="9"/>
    </row>
    <row r="1153" spans="7:26" x14ac:dyDescent="0.25">
      <c r="G1153" s="16"/>
      <c r="H1153" s="9">
        <v>6</v>
      </c>
      <c r="I1153" s="9" t="s">
        <v>70</v>
      </c>
      <c r="J1153" s="17">
        <v>847</v>
      </c>
      <c r="K1153" s="18">
        <v>0.6</v>
      </c>
      <c r="L1153" s="19">
        <f>VLOOKUP(J1153,[1]Values!$A$3:$D$462,2,FALSE)</f>
        <v>0</v>
      </c>
      <c r="M1153" s="20"/>
      <c r="N1153" s="20">
        <f t="shared" si="319"/>
        <v>0</v>
      </c>
      <c r="O1153" s="19">
        <f>VLOOKUP(J1153,[1]Values!$A$3:$D$462,3,FALSE)</f>
        <v>45548</v>
      </c>
      <c r="P1153" s="20">
        <v>74053</v>
      </c>
      <c r="Q1153" s="19">
        <f t="shared" si="320"/>
        <v>-17103</v>
      </c>
      <c r="R1153" s="20">
        <f t="shared" si="321"/>
        <v>-17103</v>
      </c>
      <c r="S1153" s="21">
        <f>VLOOKUP(H1153,[1]Rates!$A$3:$D$139,3,FALSE)</f>
        <v>0</v>
      </c>
      <c r="T1153" s="22">
        <f t="shared" si="322"/>
        <v>0</v>
      </c>
      <c r="U1153" s="19">
        <f>VLOOKUP(J1153,[1]Values!$A$3:$D$462,4,FALSE)</f>
        <v>0</v>
      </c>
      <c r="V1153" s="20">
        <v>0</v>
      </c>
      <c r="W1153" s="20">
        <f t="shared" si="323"/>
        <v>0</v>
      </c>
      <c r="X1153" s="23">
        <f>VLOOKUP(H1153,[1]Rates!$A$3:$D$139,4,FALSE)</f>
        <v>0</v>
      </c>
      <c r="Y1153" s="90">
        <f t="shared" si="324"/>
        <v>0</v>
      </c>
      <c r="Z1153" s="9"/>
    </row>
    <row r="1154" spans="7:26" x14ac:dyDescent="0.25">
      <c r="G1154" s="16"/>
      <c r="H1154" s="9">
        <v>7</v>
      </c>
      <c r="I1154" s="9" t="s">
        <v>9</v>
      </c>
      <c r="J1154" s="17">
        <v>847</v>
      </c>
      <c r="K1154" s="18">
        <v>0.6</v>
      </c>
      <c r="L1154" s="19">
        <f>VLOOKUP(J1154,[1]Values!$A$3:$D$462,2,FALSE)</f>
        <v>0</v>
      </c>
      <c r="M1154" s="20"/>
      <c r="N1154" s="20">
        <f t="shared" si="319"/>
        <v>0</v>
      </c>
      <c r="O1154" s="19">
        <f>VLOOKUP(J1154,[1]Values!$A$3:$D$462,3,FALSE)</f>
        <v>45548</v>
      </c>
      <c r="P1154" s="20">
        <v>74053</v>
      </c>
      <c r="Q1154" s="19">
        <f t="shared" si="320"/>
        <v>-17103</v>
      </c>
      <c r="R1154" s="20">
        <f t="shared" si="321"/>
        <v>-17103</v>
      </c>
      <c r="S1154" s="21">
        <f>VLOOKUP(H1154,[1]Rates!$A$3:$D$139,3,FALSE)</f>
        <v>1.01E-4</v>
      </c>
      <c r="T1154" s="22">
        <f t="shared" si="322"/>
        <v>-1.727403</v>
      </c>
      <c r="U1154" s="19">
        <f>VLOOKUP(J1154,[1]Values!$A$3:$D$462,4,FALSE)</f>
        <v>0</v>
      </c>
      <c r="V1154" s="20">
        <v>0</v>
      </c>
      <c r="W1154" s="20">
        <f t="shared" si="323"/>
        <v>0</v>
      </c>
      <c r="X1154" s="23">
        <f>VLOOKUP(H1154,[1]Rates!$A$3:$D$139,4,FALSE)</f>
        <v>1.08E-4</v>
      </c>
      <c r="Y1154" s="90">
        <f t="shared" si="324"/>
        <v>0</v>
      </c>
      <c r="Z1154" s="9"/>
    </row>
    <row r="1155" spans="7:26" x14ac:dyDescent="0.25">
      <c r="G1155" s="16"/>
      <c r="H1155" s="9">
        <v>8</v>
      </c>
      <c r="I1155" s="9" t="s">
        <v>23</v>
      </c>
      <c r="J1155" s="17">
        <v>847</v>
      </c>
      <c r="K1155" s="18">
        <v>0.6</v>
      </c>
      <c r="L1155" s="19">
        <f>VLOOKUP(J1155,[1]Values!$A$3:$D$462,2,FALSE)</f>
        <v>0</v>
      </c>
      <c r="M1155" s="20"/>
      <c r="N1155" s="20">
        <f t="shared" si="319"/>
        <v>0</v>
      </c>
      <c r="O1155" s="19">
        <f>VLOOKUP(J1155,[1]Values!$A$3:$D$462,3,FALSE)</f>
        <v>45548</v>
      </c>
      <c r="P1155" s="20">
        <v>74053</v>
      </c>
      <c r="Q1155" s="19">
        <f t="shared" si="320"/>
        <v>-17103</v>
      </c>
      <c r="R1155" s="20">
        <f t="shared" si="321"/>
        <v>-17103</v>
      </c>
      <c r="S1155" s="21">
        <f>VLOOKUP(H1155,[1]Rates!$A$3:$D$139,3,FALSE)</f>
        <v>1.5300000000000001E-4</v>
      </c>
      <c r="T1155" s="22">
        <f t="shared" si="322"/>
        <v>-2.6167590000000001</v>
      </c>
      <c r="U1155" s="19">
        <f>VLOOKUP(J1155,[1]Values!$A$3:$D$462,4,FALSE)</f>
        <v>0</v>
      </c>
      <c r="V1155" s="20">
        <v>0</v>
      </c>
      <c r="W1155" s="20">
        <f t="shared" si="323"/>
        <v>0</v>
      </c>
      <c r="X1155" s="23">
        <f>VLOOKUP(H1155,[1]Rates!$A$3:$D$139,4,FALSE)</f>
        <v>1.64E-4</v>
      </c>
      <c r="Y1155" s="90">
        <f t="shared" si="324"/>
        <v>0</v>
      </c>
      <c r="Z1155" s="9"/>
    </row>
    <row r="1156" spans="7:26" x14ac:dyDescent="0.25">
      <c r="G1156" s="16"/>
      <c r="H1156" s="9">
        <v>12</v>
      </c>
      <c r="I1156" s="9" t="s">
        <v>111</v>
      </c>
      <c r="J1156" s="17">
        <v>847</v>
      </c>
      <c r="K1156" s="18">
        <v>0</v>
      </c>
      <c r="L1156" s="19">
        <f>VLOOKUP(J1156,[1]Values!$A$3:$D$462,2,FALSE)</f>
        <v>0</v>
      </c>
      <c r="M1156" s="20"/>
      <c r="N1156" s="20">
        <f t="shared" si="319"/>
        <v>0</v>
      </c>
      <c r="O1156" s="19">
        <f>VLOOKUP(J1156,[1]Values!$A$3:$D$462,3,FALSE)</f>
        <v>45548</v>
      </c>
      <c r="P1156" s="20">
        <v>74053</v>
      </c>
      <c r="Q1156" s="19">
        <f t="shared" si="320"/>
        <v>0</v>
      </c>
      <c r="R1156" s="20">
        <f t="shared" si="321"/>
        <v>0</v>
      </c>
      <c r="S1156" s="21">
        <f>VLOOKUP(H1156,[1]Rates!$A$3:$D$139,3,FALSE)</f>
        <v>0</v>
      </c>
      <c r="T1156" s="22">
        <f t="shared" si="322"/>
        <v>0</v>
      </c>
      <c r="U1156" s="19">
        <f>VLOOKUP(J1156,[1]Values!$A$3:$D$462,4,FALSE)</f>
        <v>0</v>
      </c>
      <c r="V1156" s="20">
        <v>0</v>
      </c>
      <c r="W1156" s="20">
        <f t="shared" si="323"/>
        <v>0</v>
      </c>
      <c r="X1156" s="23">
        <f>VLOOKUP(H1156,[1]Rates!$A$3:$D$139,4,FALSE)</f>
        <v>0</v>
      </c>
      <c r="Y1156" s="90">
        <f t="shared" si="324"/>
        <v>0</v>
      </c>
      <c r="Z1156" s="9"/>
    </row>
    <row r="1157" spans="7:26" x14ac:dyDescent="0.25">
      <c r="G1157" s="16"/>
      <c r="H1157" s="9">
        <v>34</v>
      </c>
      <c r="I1157" s="9" t="s">
        <v>25</v>
      </c>
      <c r="J1157" s="17">
        <v>847</v>
      </c>
      <c r="K1157" s="18">
        <v>0.6</v>
      </c>
      <c r="L1157" s="19">
        <f>VLOOKUP(J1157,[1]Values!$A$3:$D$462,2,FALSE)</f>
        <v>0</v>
      </c>
      <c r="M1157" s="20"/>
      <c r="N1157" s="20">
        <f t="shared" si="319"/>
        <v>0</v>
      </c>
      <c r="O1157" s="19">
        <f>VLOOKUP(J1157,[1]Values!$A$3:$D$462,3,FALSE)</f>
        <v>45548</v>
      </c>
      <c r="P1157" s="20">
        <v>74053</v>
      </c>
      <c r="Q1157" s="19">
        <f t="shared" si="320"/>
        <v>-17103</v>
      </c>
      <c r="R1157" s="20">
        <f t="shared" si="321"/>
        <v>-17103</v>
      </c>
      <c r="S1157" s="21">
        <f>VLOOKUP(H1157,[1]Rates!$A$3:$D$139,3,FALSE)</f>
        <v>2.7000000000000001E-3</v>
      </c>
      <c r="T1157" s="22">
        <f t="shared" si="322"/>
        <v>-46.178100000000001</v>
      </c>
      <c r="U1157" s="19">
        <f>VLOOKUP(J1157,[1]Values!$A$3:$D$462,4,FALSE)</f>
        <v>0</v>
      </c>
      <c r="V1157" s="20">
        <v>0</v>
      </c>
      <c r="W1157" s="20">
        <f t="shared" si="323"/>
        <v>0</v>
      </c>
      <c r="X1157" s="23">
        <f>VLOOKUP(H1157,[1]Rates!$A$3:$D$139,4,FALSE)</f>
        <v>2.8999999999999998E-3</v>
      </c>
      <c r="Y1157" s="90">
        <f t="shared" si="324"/>
        <v>0</v>
      </c>
      <c r="Z1157" s="9"/>
    </row>
    <row r="1158" spans="7:26" x14ac:dyDescent="0.25">
      <c r="G1158" s="16"/>
      <c r="H1158" s="9">
        <v>38</v>
      </c>
      <c r="I1158" s="9" t="s">
        <v>12</v>
      </c>
      <c r="J1158" s="17">
        <v>847</v>
      </c>
      <c r="K1158" s="18">
        <v>0.6</v>
      </c>
      <c r="L1158" s="19">
        <f>VLOOKUP(J1158,[1]Values!$A$3:$D$462,2,FALSE)</f>
        <v>0</v>
      </c>
      <c r="M1158" s="20"/>
      <c r="N1158" s="20">
        <f t="shared" si="319"/>
        <v>0</v>
      </c>
      <c r="O1158" s="19">
        <f>VLOOKUP(J1158,[1]Values!$A$3:$D$462,3,FALSE)</f>
        <v>45548</v>
      </c>
      <c r="P1158" s="20">
        <v>74053</v>
      </c>
      <c r="Q1158" s="19">
        <f t="shared" si="320"/>
        <v>-17103</v>
      </c>
      <c r="R1158" s="20">
        <f t="shared" si="321"/>
        <v>-17103</v>
      </c>
      <c r="S1158" s="21">
        <f>VLOOKUP(H1158,[1]Rates!$A$3:$D$139,3,FALSE)</f>
        <v>9.8999999999999994E-5</v>
      </c>
      <c r="T1158" s="22">
        <f t="shared" si="322"/>
        <v>-1.6931969999999998</v>
      </c>
      <c r="U1158" s="19">
        <f>VLOOKUP(J1158,[1]Values!$A$3:$D$462,4,FALSE)</f>
        <v>0</v>
      </c>
      <c r="V1158" s="20">
        <v>0</v>
      </c>
      <c r="W1158" s="20">
        <f t="shared" si="323"/>
        <v>0</v>
      </c>
      <c r="X1158" s="23">
        <f>VLOOKUP(H1158,[1]Rates!$A$3:$D$139,4,FALSE)</f>
        <v>8.6000000000000003E-5</v>
      </c>
      <c r="Y1158" s="90">
        <f t="shared" si="324"/>
        <v>0</v>
      </c>
      <c r="Z1158" s="9"/>
    </row>
    <row r="1159" spans="7:26" x14ac:dyDescent="0.25">
      <c r="G1159" s="16"/>
      <c r="H1159" s="9">
        <v>41</v>
      </c>
      <c r="I1159" s="9" t="s">
        <v>77</v>
      </c>
      <c r="J1159" s="17">
        <v>847</v>
      </c>
      <c r="K1159" s="18">
        <v>0.6</v>
      </c>
      <c r="L1159" s="19">
        <f>VLOOKUP(J1159,[1]Values!$A$3:$D$462,2,FALSE)</f>
        <v>0</v>
      </c>
      <c r="M1159" s="20"/>
      <c r="N1159" s="20">
        <f t="shared" si="319"/>
        <v>0</v>
      </c>
      <c r="O1159" s="19">
        <f>VLOOKUP(J1159,[1]Values!$A$3:$D$462,3,FALSE)</f>
        <v>45548</v>
      </c>
      <c r="P1159" s="20">
        <v>74053</v>
      </c>
      <c r="Q1159" s="19">
        <f t="shared" si="320"/>
        <v>-17103</v>
      </c>
      <c r="R1159" s="20">
        <f t="shared" si="321"/>
        <v>-17103</v>
      </c>
      <c r="S1159" s="21">
        <f>VLOOKUP(H1159,[1]Rates!$A$3:$D$139,3,FALSE)</f>
        <v>0</v>
      </c>
      <c r="T1159" s="22">
        <f t="shared" si="322"/>
        <v>0</v>
      </c>
      <c r="U1159" s="19">
        <f>VLOOKUP(J1159,[1]Values!$A$3:$D$462,4,FALSE)</f>
        <v>0</v>
      </c>
      <c r="V1159" s="20">
        <v>0</v>
      </c>
      <c r="W1159" s="20">
        <f t="shared" si="323"/>
        <v>0</v>
      </c>
      <c r="X1159" s="23">
        <f>VLOOKUP(H1159,[1]Rates!$A$3:$D$139,4,FALSE)</f>
        <v>0</v>
      </c>
      <c r="Y1159" s="90">
        <f t="shared" si="324"/>
        <v>0</v>
      </c>
      <c r="Z1159" s="9"/>
    </row>
    <row r="1160" spans="7:26" x14ac:dyDescent="0.25">
      <c r="G1160" s="16"/>
      <c r="H1160" s="9">
        <v>55</v>
      </c>
      <c r="I1160" s="9" t="s">
        <v>26</v>
      </c>
      <c r="J1160" s="17">
        <v>847</v>
      </c>
      <c r="K1160" s="18">
        <v>0.6</v>
      </c>
      <c r="L1160" s="19">
        <f>VLOOKUP(J1160,[1]Values!$A$3:$D$462,2,FALSE)</f>
        <v>0</v>
      </c>
      <c r="M1160" s="20"/>
      <c r="N1160" s="20">
        <f t="shared" si="319"/>
        <v>0</v>
      </c>
      <c r="O1160" s="19">
        <f>VLOOKUP(J1160,[1]Values!$A$3:$D$462,3,FALSE)</f>
        <v>45548</v>
      </c>
      <c r="P1160" s="20">
        <v>74053</v>
      </c>
      <c r="Q1160" s="19">
        <f t="shared" si="320"/>
        <v>-17103</v>
      </c>
      <c r="R1160" s="20">
        <f t="shared" si="321"/>
        <v>-17103</v>
      </c>
      <c r="S1160" s="21">
        <f>VLOOKUP(H1160,[1]Rates!$A$3:$D$139,3,FALSE)</f>
        <v>1.45E-4</v>
      </c>
      <c r="T1160" s="22">
        <f t="shared" si="322"/>
        <v>-2.4799350000000002</v>
      </c>
      <c r="U1160" s="19">
        <f>VLOOKUP(J1160,[1]Values!$A$3:$D$462,4,FALSE)</f>
        <v>0</v>
      </c>
      <c r="V1160" s="20">
        <v>0</v>
      </c>
      <c r="W1160" s="20">
        <f t="shared" si="323"/>
        <v>0</v>
      </c>
      <c r="X1160" s="23">
        <f>VLOOKUP(H1160,[1]Rates!$A$3:$D$139,4,FALSE)</f>
        <v>1.35E-4</v>
      </c>
      <c r="Y1160" s="90">
        <f t="shared" si="324"/>
        <v>0</v>
      </c>
      <c r="Z1160" s="9"/>
    </row>
    <row r="1161" spans="7:26" x14ac:dyDescent="0.25">
      <c r="G1161" s="16"/>
      <c r="H1161" s="9">
        <v>71</v>
      </c>
      <c r="I1161" s="9" t="s">
        <v>18</v>
      </c>
      <c r="J1161" s="17">
        <v>847</v>
      </c>
      <c r="K1161" s="18">
        <v>0</v>
      </c>
      <c r="L1161" s="19">
        <f>VLOOKUP(J1161,[1]Values!$A$3:$D$462,2,FALSE)</f>
        <v>0</v>
      </c>
      <c r="M1161" s="20"/>
      <c r="N1161" s="20">
        <f t="shared" si="319"/>
        <v>0</v>
      </c>
      <c r="O1161" s="19">
        <f>VLOOKUP(J1161,[1]Values!$A$3:$D$462,3,FALSE)</f>
        <v>45548</v>
      </c>
      <c r="P1161" s="20">
        <v>74053</v>
      </c>
      <c r="Q1161" s="19">
        <f t="shared" si="320"/>
        <v>0</v>
      </c>
      <c r="R1161" s="20">
        <f t="shared" si="321"/>
        <v>0</v>
      </c>
      <c r="S1161" s="21">
        <f>VLOOKUP(H1161,[1]Rates!$A$3:$D$139,3,FALSE)</f>
        <v>9.0000000000000002E-6</v>
      </c>
      <c r="T1161" s="22">
        <f t="shared" si="322"/>
        <v>0</v>
      </c>
      <c r="U1161" s="19">
        <f>VLOOKUP(J1161,[1]Values!$A$3:$D$462,4,FALSE)</f>
        <v>0</v>
      </c>
      <c r="V1161" s="20">
        <v>0</v>
      </c>
      <c r="W1161" s="20">
        <f t="shared" si="323"/>
        <v>0</v>
      </c>
      <c r="X1161" s="23">
        <f>VLOOKUP(H1161,[1]Rates!$A$3:$D$139,4,FALSE)</f>
        <v>9.0000000000000002E-6</v>
      </c>
      <c r="Y1161" s="90">
        <f t="shared" si="324"/>
        <v>0</v>
      </c>
      <c r="Z1161" s="9"/>
    </row>
    <row r="1162" spans="7:26" x14ac:dyDescent="0.25">
      <c r="G1162" s="16"/>
      <c r="H1162" s="9">
        <v>72</v>
      </c>
      <c r="I1162" s="9" t="s">
        <v>28</v>
      </c>
      <c r="J1162" s="17">
        <v>847</v>
      </c>
      <c r="K1162" s="18">
        <v>0</v>
      </c>
      <c r="L1162" s="19">
        <f>VLOOKUP(J1162,[1]Values!$A$3:$D$462,2,FALSE)</f>
        <v>0</v>
      </c>
      <c r="M1162" s="20"/>
      <c r="N1162" s="20">
        <f t="shared" si="319"/>
        <v>0</v>
      </c>
      <c r="O1162" s="19">
        <f>VLOOKUP(J1162,[1]Values!$A$3:$D$462,3,FALSE)</f>
        <v>45548</v>
      </c>
      <c r="P1162" s="20">
        <v>74053</v>
      </c>
      <c r="Q1162" s="19">
        <f t="shared" si="320"/>
        <v>0</v>
      </c>
      <c r="R1162" s="20">
        <f t="shared" si="321"/>
        <v>0</v>
      </c>
      <c r="S1162" s="21">
        <f>VLOOKUP(H1162,[1]Rates!$A$3:$D$139,3,FALSE)</f>
        <v>2.5799999999999998E-4</v>
      </c>
      <c r="T1162" s="22">
        <f t="shared" si="322"/>
        <v>0</v>
      </c>
      <c r="U1162" s="19">
        <f>VLOOKUP(J1162,[1]Values!$A$3:$D$462,4,FALSE)</f>
        <v>0</v>
      </c>
      <c r="V1162" s="20">
        <v>0</v>
      </c>
      <c r="W1162" s="20">
        <f t="shared" si="323"/>
        <v>0</v>
      </c>
      <c r="X1162" s="23">
        <f>VLOOKUP(H1162,[1]Rates!$A$3:$D$139,4,FALSE)</f>
        <v>2.7500000000000002E-4</v>
      </c>
      <c r="Y1162" s="90">
        <f t="shared" si="324"/>
        <v>0</v>
      </c>
      <c r="Z1162" s="9"/>
    </row>
    <row r="1163" spans="7:26" x14ac:dyDescent="0.25">
      <c r="G1163" s="16"/>
      <c r="H1163" s="9">
        <v>88</v>
      </c>
      <c r="I1163" s="9" t="s">
        <v>110</v>
      </c>
      <c r="J1163" s="17">
        <v>847</v>
      </c>
      <c r="K1163" s="18">
        <v>0.6</v>
      </c>
      <c r="L1163" s="19">
        <f>VLOOKUP(J1163,[1]Values!$A$3:$D$462,2,FALSE)</f>
        <v>0</v>
      </c>
      <c r="M1163" s="20"/>
      <c r="N1163" s="20">
        <f t="shared" si="319"/>
        <v>0</v>
      </c>
      <c r="O1163" s="19">
        <f>VLOOKUP(J1163,[1]Values!$A$3:$D$462,3,FALSE)</f>
        <v>45548</v>
      </c>
      <c r="P1163" s="20">
        <v>74053</v>
      </c>
      <c r="Q1163" s="19">
        <f t="shared" si="320"/>
        <v>-17103</v>
      </c>
      <c r="R1163" s="20">
        <f t="shared" si="321"/>
        <v>-17103</v>
      </c>
      <c r="S1163" s="21">
        <f>VLOOKUP(H1163,[1]Rates!$A$3:$D$139,3,FALSE)</f>
        <v>0</v>
      </c>
      <c r="T1163" s="22">
        <f t="shared" si="322"/>
        <v>0</v>
      </c>
      <c r="U1163" s="19">
        <f>VLOOKUP(J1163,[1]Values!$A$3:$D$462,4,FALSE)</f>
        <v>0</v>
      </c>
      <c r="V1163" s="20">
        <v>0</v>
      </c>
      <c r="W1163" s="20">
        <f t="shared" si="323"/>
        <v>0</v>
      </c>
      <c r="X1163" s="23">
        <f>VLOOKUP(H1163,[1]Rates!$A$3:$D$139,4,FALSE)</f>
        <v>0</v>
      </c>
      <c r="Y1163" s="90">
        <f t="shared" si="324"/>
        <v>0</v>
      </c>
      <c r="Z1163" s="9"/>
    </row>
    <row r="1164" spans="7:26" x14ac:dyDescent="0.25">
      <c r="G1164" s="16"/>
      <c r="H1164" s="9">
        <v>104</v>
      </c>
      <c r="I1164" s="9" t="s">
        <v>82</v>
      </c>
      <c r="J1164" s="17">
        <v>847</v>
      </c>
      <c r="K1164" s="18">
        <v>0.6</v>
      </c>
      <c r="L1164" s="19">
        <f>VLOOKUP(J1164,[1]Values!$A$3:$D$462,2,FALSE)</f>
        <v>0</v>
      </c>
      <c r="M1164" s="20"/>
      <c r="N1164" s="20">
        <f t="shared" si="319"/>
        <v>0</v>
      </c>
      <c r="O1164" s="19">
        <f>VLOOKUP(J1164,[1]Values!$A$3:$D$462,3,FALSE)</f>
        <v>45548</v>
      </c>
      <c r="P1164" s="20">
        <v>74053</v>
      </c>
      <c r="Q1164" s="19">
        <f t="shared" si="320"/>
        <v>-17103</v>
      </c>
      <c r="R1164" s="20">
        <f t="shared" si="321"/>
        <v>-17103</v>
      </c>
      <c r="S1164" s="21">
        <f>VLOOKUP(H1164,[1]Rates!$A$3:$D$139,3,FALSE)</f>
        <v>0</v>
      </c>
      <c r="T1164" s="22">
        <f t="shared" si="322"/>
        <v>0</v>
      </c>
      <c r="U1164" s="19">
        <f>VLOOKUP(J1164,[1]Values!$A$3:$D$462,4,FALSE)</f>
        <v>0</v>
      </c>
      <c r="V1164" s="20">
        <v>0</v>
      </c>
      <c r="W1164" s="20">
        <f t="shared" si="323"/>
        <v>0</v>
      </c>
      <c r="X1164" s="23">
        <f>VLOOKUP(H1164,[1]Rates!$A$3:$D$139,4,FALSE)</f>
        <v>0</v>
      </c>
      <c r="Y1164" s="90">
        <f t="shared" si="324"/>
        <v>0</v>
      </c>
      <c r="Z1164" s="9"/>
    </row>
    <row r="1165" spans="7:26" x14ac:dyDescent="0.25">
      <c r="G1165" s="16"/>
      <c r="H1165" s="9">
        <v>117</v>
      </c>
      <c r="I1165" s="9" t="s">
        <v>21</v>
      </c>
      <c r="J1165" s="17">
        <v>847</v>
      </c>
      <c r="K1165" s="18">
        <v>0.6</v>
      </c>
      <c r="L1165" s="19">
        <f>VLOOKUP(J1165,[1]Values!$A$3:$D$462,2,FALSE)</f>
        <v>0</v>
      </c>
      <c r="M1165" s="20"/>
      <c r="N1165" s="20">
        <f t="shared" si="319"/>
        <v>0</v>
      </c>
      <c r="O1165" s="19">
        <f>VLOOKUP(J1165,[1]Values!$A$3:$D$462,3,FALSE)</f>
        <v>45548</v>
      </c>
      <c r="P1165" s="20">
        <v>74053</v>
      </c>
      <c r="Q1165" s="19">
        <f t="shared" si="320"/>
        <v>-17103</v>
      </c>
      <c r="R1165" s="20">
        <f t="shared" si="321"/>
        <v>-17103</v>
      </c>
      <c r="S1165" s="21">
        <f>VLOOKUP(H1165,[1]Rates!$A$3:$D$139,3,FALSE)</f>
        <v>2.1900000000000001E-4</v>
      </c>
      <c r="T1165" s="22">
        <f t="shared" si="322"/>
        <v>-3.7455570000000002</v>
      </c>
      <c r="U1165" s="19">
        <f>VLOOKUP(J1165,[1]Values!$A$3:$D$462,4,FALSE)</f>
        <v>0</v>
      </c>
      <c r="V1165" s="20">
        <v>0</v>
      </c>
      <c r="W1165" s="20">
        <f t="shared" si="323"/>
        <v>0</v>
      </c>
      <c r="X1165" s="23">
        <f>VLOOKUP(H1165,[1]Rates!$A$3:$D$139,4,FALSE)</f>
        <v>2.34E-4</v>
      </c>
      <c r="Y1165" s="90">
        <f t="shared" si="324"/>
        <v>0</v>
      </c>
      <c r="Z1165" s="9"/>
    </row>
    <row r="1166" spans="7:26" ht="15.75" thickBot="1" x14ac:dyDescent="0.3">
      <c r="G1166" s="24"/>
      <c r="H1166" s="25"/>
      <c r="I1166" s="25"/>
      <c r="J1166" s="93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6"/>
      <c r="Z1166" s="9"/>
    </row>
    <row r="1167" spans="7:26" x14ac:dyDescent="0.25">
      <c r="G1167" s="9">
        <v>88</v>
      </c>
      <c r="H1167" s="9" t="s">
        <v>110</v>
      </c>
      <c r="I1167" s="9"/>
      <c r="J1167" s="17"/>
      <c r="K1167" s="18"/>
      <c r="L1167" s="20"/>
      <c r="M1167" s="20"/>
      <c r="N1167" s="20"/>
      <c r="O1167" s="20"/>
      <c r="P1167" s="20"/>
      <c r="Q1167" s="20"/>
      <c r="R1167" s="20"/>
      <c r="S1167" s="23"/>
      <c r="T1167" s="22">
        <f>SUM(T1127:T1166)</f>
        <v>72694.628365800017</v>
      </c>
      <c r="U1167" s="20"/>
      <c r="V1167" s="20"/>
      <c r="W1167" s="20"/>
      <c r="X1167" s="23"/>
      <c r="Y1167" s="22">
        <f>SUM(Y1127:Y1166)</f>
        <v>16506.174612599996</v>
      </c>
      <c r="Z1167" s="27">
        <f>T1167+Y1167</f>
        <v>89200.80297840001</v>
      </c>
    </row>
    <row r="1168" spans="7:26" x14ac:dyDescent="0.25">
      <c r="G1168" s="9"/>
      <c r="H1168" s="9"/>
      <c r="I1168" s="9"/>
      <c r="J1168" s="17"/>
      <c r="K1168" s="18"/>
      <c r="L1168" s="20"/>
      <c r="M1168" s="20"/>
      <c r="N1168" s="20"/>
      <c r="O1168" s="20"/>
      <c r="P1168" s="20"/>
      <c r="Q1168" s="20"/>
      <c r="R1168" s="20"/>
      <c r="S1168" s="23"/>
      <c r="T1168" s="22"/>
      <c r="U1168" s="20"/>
      <c r="V1168" s="20"/>
      <c r="W1168" s="20"/>
      <c r="X1168" s="23"/>
      <c r="Y1168" s="22"/>
      <c r="Z1168" s="27"/>
    </row>
    <row r="1169" spans="7:26" ht="15.75" thickBot="1" x14ac:dyDescent="0.3">
      <c r="G1169" s="9"/>
      <c r="H1169" s="9"/>
      <c r="I1169" s="9"/>
      <c r="J1169" s="17"/>
      <c r="K1169" s="18"/>
      <c r="L1169" s="20"/>
      <c r="M1169" s="20"/>
      <c r="N1169" s="20"/>
      <c r="O1169" s="20"/>
      <c r="P1169" s="20"/>
      <c r="Q1169" s="20"/>
      <c r="R1169" s="20"/>
      <c r="S1169" s="23"/>
      <c r="T1169" s="22"/>
      <c r="U1169" s="20"/>
      <c r="V1169" s="20"/>
      <c r="W1169" s="20"/>
      <c r="X1169" s="23"/>
      <c r="Y1169" s="22"/>
      <c r="Z1169" s="27"/>
    </row>
    <row r="1170" spans="7:26" ht="15.75" x14ac:dyDescent="0.25">
      <c r="G1170" s="82">
        <v>139</v>
      </c>
      <c r="H1170" s="83" t="s">
        <v>183</v>
      </c>
      <c r="I1170" s="15"/>
      <c r="J1170" s="84"/>
      <c r="K1170" s="85"/>
      <c r="L1170" s="86"/>
      <c r="M1170" s="86"/>
      <c r="N1170" s="86"/>
      <c r="O1170" s="86"/>
      <c r="P1170" s="86"/>
      <c r="Q1170" s="86"/>
      <c r="R1170" s="86"/>
      <c r="S1170" s="87"/>
      <c r="T1170" s="88"/>
      <c r="U1170" s="86"/>
      <c r="V1170" s="86"/>
      <c r="W1170" s="86"/>
      <c r="X1170" s="87"/>
      <c r="Y1170" s="89"/>
      <c r="Z1170" s="27"/>
    </row>
    <row r="1171" spans="7:26" x14ac:dyDescent="0.25">
      <c r="G1171" s="16"/>
      <c r="H1171" s="9">
        <v>1</v>
      </c>
      <c r="I1171" s="9" t="s">
        <v>11</v>
      </c>
      <c r="J1171" s="17">
        <v>518</v>
      </c>
      <c r="K1171" s="18">
        <v>1</v>
      </c>
      <c r="L1171" s="19">
        <f>VLOOKUP(J1171,[1]Values!$A$3:$D$462,2,FALSE)</f>
        <v>4859342</v>
      </c>
      <c r="M1171" s="160">
        <v>3391390</v>
      </c>
      <c r="N1171" s="20">
        <f t="shared" ref="N1171:N1190" si="325">(L1171-M1171)*K1171</f>
        <v>1467952</v>
      </c>
      <c r="O1171" s="125"/>
      <c r="P1171" s="20">
        <v>0</v>
      </c>
      <c r="Q1171" s="19">
        <f t="shared" ref="Q1171:Q1190" si="326">(O1171-P1171)*K1171</f>
        <v>0</v>
      </c>
      <c r="R1171" s="20">
        <f t="shared" ref="R1171:R1190" si="327">(L1171-M1171+O1171-P1171)*K1171</f>
        <v>1467952</v>
      </c>
      <c r="S1171" s="21">
        <f>VLOOKUP(H1171,[1]Rates!$A$3:$D$139,3,FALSE)</f>
        <v>1.908E-3</v>
      </c>
      <c r="T1171" s="22">
        <f t="shared" ref="T1171:T1190" si="328">R1171*S1171</f>
        <v>2800.8524160000002</v>
      </c>
      <c r="U1171" s="19">
        <f>VLOOKUP(J1171,[1]Values!$A$3:$D$462,4,FALSE)</f>
        <v>712607</v>
      </c>
      <c r="V1171" s="20">
        <v>20121</v>
      </c>
      <c r="W1171" s="20">
        <f t="shared" ref="W1171:W1190" si="329">(U1171-V1171)*K1171</f>
        <v>692486</v>
      </c>
      <c r="X1171" s="23">
        <f>VLOOKUP(H1171,[1]Rates!$A$3:$D$139,4,FALSE)</f>
        <v>2.0739999999999999E-3</v>
      </c>
      <c r="Y1171" s="90">
        <f t="shared" ref="Y1171:Y1190" si="330">W1171*X1171</f>
        <v>1436.215964</v>
      </c>
      <c r="Z1171" s="27"/>
    </row>
    <row r="1172" spans="7:26" x14ac:dyDescent="0.25">
      <c r="G1172" s="16"/>
      <c r="H1172" s="9">
        <v>2</v>
      </c>
      <c r="I1172" s="9" t="s">
        <v>67</v>
      </c>
      <c r="J1172" s="17">
        <v>518</v>
      </c>
      <c r="K1172" s="18">
        <v>1</v>
      </c>
      <c r="L1172" s="19">
        <f>VLOOKUP(J1172,[1]Values!$A$3:$D$462,2,FALSE)</f>
        <v>4859342</v>
      </c>
      <c r="M1172" s="160">
        <v>3391390</v>
      </c>
      <c r="N1172" s="20">
        <f t="shared" si="325"/>
        <v>1467952</v>
      </c>
      <c r="O1172" s="125"/>
      <c r="P1172" s="20">
        <v>0</v>
      </c>
      <c r="Q1172" s="19">
        <f t="shared" si="326"/>
        <v>0</v>
      </c>
      <c r="R1172" s="20">
        <f t="shared" si="327"/>
        <v>1467952</v>
      </c>
      <c r="S1172" s="21">
        <f>VLOOKUP(H1172,[1]Rates!$A$3:$D$139,3,FALSE)</f>
        <v>2.0900000000000001E-4</v>
      </c>
      <c r="T1172" s="22">
        <f t="shared" si="328"/>
        <v>306.80196800000004</v>
      </c>
      <c r="U1172" s="19">
        <f>VLOOKUP(J1172,[1]Values!$A$3:$D$462,4,FALSE)</f>
        <v>712607</v>
      </c>
      <c r="V1172" s="20">
        <v>20121</v>
      </c>
      <c r="W1172" s="20">
        <f t="shared" si="329"/>
        <v>692486</v>
      </c>
      <c r="X1172" s="23">
        <f>VLOOKUP(H1172,[1]Rates!$A$3:$D$139,4,FALSE)</f>
        <v>2.3000000000000001E-4</v>
      </c>
      <c r="Y1172" s="90">
        <f t="shared" si="330"/>
        <v>159.27178000000001</v>
      </c>
      <c r="Z1172" s="27"/>
    </row>
    <row r="1173" spans="7:26" x14ac:dyDescent="0.25">
      <c r="G1173" s="16"/>
      <c r="H1173" s="9">
        <v>3</v>
      </c>
      <c r="I1173" s="9" t="s">
        <v>68</v>
      </c>
      <c r="J1173" s="17">
        <v>518</v>
      </c>
      <c r="K1173" s="18">
        <v>1</v>
      </c>
      <c r="L1173" s="19">
        <f>VLOOKUP(J1173,[1]Values!$A$3:$D$462,2,FALSE)</f>
        <v>4859342</v>
      </c>
      <c r="M1173" s="160">
        <v>3391390</v>
      </c>
      <c r="N1173" s="20">
        <f t="shared" si="325"/>
        <v>1467952</v>
      </c>
      <c r="O1173" s="125"/>
      <c r="P1173" s="20">
        <v>0</v>
      </c>
      <c r="Q1173" s="19">
        <f t="shared" si="326"/>
        <v>0</v>
      </c>
      <c r="R1173" s="20">
        <f t="shared" si="327"/>
        <v>1467952</v>
      </c>
      <c r="S1173" s="21">
        <f>VLOOKUP(H1173,[1]Rates!$A$3:$D$139,3,FALSE)</f>
        <v>4.9299999999999995E-4</v>
      </c>
      <c r="T1173" s="22">
        <f t="shared" si="328"/>
        <v>723.70033599999988</v>
      </c>
      <c r="U1173" s="19">
        <f>VLOOKUP(J1173,[1]Values!$A$3:$D$462,4,FALSE)</f>
        <v>712607</v>
      </c>
      <c r="V1173" s="20">
        <v>20121</v>
      </c>
      <c r="W1173" s="20">
        <f t="shared" si="329"/>
        <v>692486</v>
      </c>
      <c r="X1173" s="23">
        <f>VLOOKUP(H1173,[1]Rates!$A$3:$D$139,4,FALSE)</f>
        <v>5.2599999999999999E-4</v>
      </c>
      <c r="Y1173" s="90">
        <f t="shared" si="330"/>
        <v>364.247636</v>
      </c>
      <c r="Z1173" s="27"/>
    </row>
    <row r="1174" spans="7:26" x14ac:dyDescent="0.25">
      <c r="G1174" s="16"/>
      <c r="H1174" s="9">
        <v>5</v>
      </c>
      <c r="I1174" s="9" t="s">
        <v>69</v>
      </c>
      <c r="J1174" s="17">
        <v>518</v>
      </c>
      <c r="K1174" s="18">
        <v>0.6</v>
      </c>
      <c r="L1174" s="19">
        <f>VLOOKUP(J1174,[1]Values!$A$3:$D$462,2,FALSE)</f>
        <v>4859342</v>
      </c>
      <c r="M1174" s="160">
        <v>3391390</v>
      </c>
      <c r="N1174" s="20">
        <f t="shared" si="325"/>
        <v>880771.2</v>
      </c>
      <c r="O1174" s="125"/>
      <c r="P1174" s="20">
        <v>0</v>
      </c>
      <c r="Q1174" s="19">
        <f t="shared" si="326"/>
        <v>0</v>
      </c>
      <c r="R1174" s="20">
        <f t="shared" si="327"/>
        <v>880771.2</v>
      </c>
      <c r="S1174" s="21">
        <f>VLOOKUP(H1174,[1]Rates!$A$3:$D$139,3,FALSE)</f>
        <v>6.038E-3</v>
      </c>
      <c r="T1174" s="22">
        <f t="shared" si="328"/>
        <v>5318.0965055999995</v>
      </c>
      <c r="U1174" s="19">
        <f>VLOOKUP(J1174,[1]Values!$A$3:$D$462,4,FALSE)</f>
        <v>712607</v>
      </c>
      <c r="V1174" s="20">
        <v>20121</v>
      </c>
      <c r="W1174" s="20">
        <f t="shared" si="329"/>
        <v>415491.6</v>
      </c>
      <c r="X1174" s="23">
        <f>VLOOKUP(H1174,[1]Rates!$A$3:$D$139,4,FALSE)</f>
        <v>6.2370000000000004E-3</v>
      </c>
      <c r="Y1174" s="90">
        <f t="shared" si="330"/>
        <v>2591.4211092</v>
      </c>
      <c r="Z1174" s="27"/>
    </row>
    <row r="1175" spans="7:26" x14ac:dyDescent="0.25">
      <c r="G1175" s="16"/>
      <c r="H1175" s="9">
        <v>137</v>
      </c>
      <c r="I1175" s="9" t="s">
        <v>184</v>
      </c>
      <c r="J1175" s="17">
        <v>518</v>
      </c>
      <c r="K1175" s="18">
        <v>0.6</v>
      </c>
      <c r="L1175" s="19">
        <f>VLOOKUP(J1175,[1]Values!$A$3:$D$462,2,FALSE)</f>
        <v>4859342</v>
      </c>
      <c r="M1175" s="160">
        <v>3391390</v>
      </c>
      <c r="N1175" s="20">
        <f t="shared" si="325"/>
        <v>880771.2</v>
      </c>
      <c r="O1175" s="125"/>
      <c r="P1175" s="20">
        <v>0</v>
      </c>
      <c r="Q1175" s="19">
        <f t="shared" si="326"/>
        <v>0</v>
      </c>
      <c r="R1175" s="20">
        <f t="shared" si="327"/>
        <v>880771.2</v>
      </c>
      <c r="S1175" s="21">
        <f>VLOOKUP(H1175,[1]Rates!$A$3:$D$139,3,FALSE)</f>
        <v>7.2000000000000002E-5</v>
      </c>
      <c r="T1175" s="22">
        <f t="shared" si="328"/>
        <v>63.415526399999997</v>
      </c>
      <c r="U1175" s="19">
        <f>VLOOKUP(J1175,[1]Values!$A$3:$D$462,4,FALSE)</f>
        <v>712607</v>
      </c>
      <c r="V1175" s="20">
        <v>20121</v>
      </c>
      <c r="W1175" s="20">
        <f t="shared" si="329"/>
        <v>415491.6</v>
      </c>
      <c r="X1175" s="23">
        <f>VLOOKUP(H1175,[1]Rates!$A$3:$D$139,4,FALSE)</f>
        <v>6.9999999999999994E-5</v>
      </c>
      <c r="Y1175" s="90">
        <f t="shared" si="330"/>
        <v>29.084411999999997</v>
      </c>
      <c r="Z1175" s="27"/>
    </row>
    <row r="1176" spans="7:26" x14ac:dyDescent="0.25">
      <c r="G1176" s="16"/>
      <c r="H1176" s="9">
        <v>6</v>
      </c>
      <c r="I1176" s="9" t="s">
        <v>163</v>
      </c>
      <c r="J1176" s="17">
        <v>518</v>
      </c>
      <c r="K1176" s="18">
        <v>0.6</v>
      </c>
      <c r="L1176" s="19">
        <f>VLOOKUP(J1176,[1]Values!$A$3:$D$462,2,FALSE)</f>
        <v>4859342</v>
      </c>
      <c r="M1176" s="160">
        <v>3391390</v>
      </c>
      <c r="N1176" s="20">
        <f t="shared" si="325"/>
        <v>880771.2</v>
      </c>
      <c r="O1176" s="125"/>
      <c r="P1176" s="20">
        <v>0</v>
      </c>
      <c r="Q1176" s="19">
        <f t="shared" si="326"/>
        <v>0</v>
      </c>
      <c r="R1176" s="20">
        <f t="shared" si="327"/>
        <v>880771.2</v>
      </c>
      <c r="S1176" s="21">
        <f>VLOOKUP(H1176,[1]Rates!$A$3:$D$139,3,FALSE)</f>
        <v>0</v>
      </c>
      <c r="T1176" s="22">
        <f t="shared" si="328"/>
        <v>0</v>
      </c>
      <c r="U1176" s="19">
        <f>VLOOKUP(J1176,[1]Values!$A$3:$D$462,4,FALSE)</f>
        <v>712607</v>
      </c>
      <c r="V1176" s="20">
        <v>20121</v>
      </c>
      <c r="W1176" s="20">
        <f t="shared" si="329"/>
        <v>415491.6</v>
      </c>
      <c r="X1176" s="23">
        <f>VLOOKUP(H1176,[1]Rates!$A$3:$D$139,4,FALSE)</f>
        <v>0</v>
      </c>
      <c r="Y1176" s="90">
        <f t="shared" si="330"/>
        <v>0</v>
      </c>
      <c r="Z1176" s="27"/>
    </row>
    <row r="1177" spans="7:26" x14ac:dyDescent="0.25">
      <c r="G1177" s="16"/>
      <c r="H1177" s="9">
        <v>7</v>
      </c>
      <c r="I1177" s="9" t="s">
        <v>71</v>
      </c>
      <c r="J1177" s="17">
        <v>518</v>
      </c>
      <c r="K1177" s="18">
        <v>0</v>
      </c>
      <c r="L1177" s="19">
        <f>VLOOKUP(J1177,[1]Values!$A$3:$D$462,2,FALSE)</f>
        <v>4859342</v>
      </c>
      <c r="M1177" s="160">
        <v>3391390</v>
      </c>
      <c r="N1177" s="20">
        <f t="shared" si="325"/>
        <v>0</v>
      </c>
      <c r="O1177" s="125"/>
      <c r="P1177" s="20">
        <v>0</v>
      </c>
      <c r="Q1177" s="19">
        <f t="shared" si="326"/>
        <v>0</v>
      </c>
      <c r="R1177" s="20">
        <f t="shared" si="327"/>
        <v>0</v>
      </c>
      <c r="S1177" s="21">
        <f>VLOOKUP(H1177,[1]Rates!$A$3:$D$139,3,FALSE)</f>
        <v>1.01E-4</v>
      </c>
      <c r="T1177" s="22">
        <f t="shared" si="328"/>
        <v>0</v>
      </c>
      <c r="U1177" s="19">
        <f>VLOOKUP(J1177,[1]Values!$A$3:$D$462,4,FALSE)</f>
        <v>712607</v>
      </c>
      <c r="V1177" s="20">
        <v>20121</v>
      </c>
      <c r="W1177" s="20">
        <f t="shared" si="329"/>
        <v>0</v>
      </c>
      <c r="X1177" s="23">
        <f>VLOOKUP(H1177,[1]Rates!$A$3:$D$139,4,FALSE)</f>
        <v>1.08E-4</v>
      </c>
      <c r="Y1177" s="90">
        <f t="shared" si="330"/>
        <v>0</v>
      </c>
      <c r="Z1177" s="27"/>
    </row>
    <row r="1178" spans="7:26" x14ac:dyDescent="0.25">
      <c r="G1178" s="16"/>
      <c r="H1178" s="9">
        <v>8</v>
      </c>
      <c r="I1178" s="9" t="s">
        <v>72</v>
      </c>
      <c r="J1178" s="17">
        <v>518</v>
      </c>
      <c r="K1178" s="18">
        <v>0</v>
      </c>
      <c r="L1178" s="19">
        <f>VLOOKUP(J1178,[1]Values!$A$3:$D$462,2,FALSE)</f>
        <v>4859342</v>
      </c>
      <c r="M1178" s="160">
        <v>3391390</v>
      </c>
      <c r="N1178" s="20">
        <f t="shared" si="325"/>
        <v>0</v>
      </c>
      <c r="O1178" s="125"/>
      <c r="P1178" s="20">
        <v>0</v>
      </c>
      <c r="Q1178" s="19">
        <f t="shared" si="326"/>
        <v>0</v>
      </c>
      <c r="R1178" s="20">
        <f t="shared" si="327"/>
        <v>0</v>
      </c>
      <c r="S1178" s="21">
        <f>VLOOKUP(H1178,[1]Rates!$A$3:$D$139,3,FALSE)</f>
        <v>1.5300000000000001E-4</v>
      </c>
      <c r="T1178" s="22">
        <f t="shared" si="328"/>
        <v>0</v>
      </c>
      <c r="U1178" s="19">
        <f>VLOOKUP(J1178,[1]Values!$A$3:$D$462,4,FALSE)</f>
        <v>712607</v>
      </c>
      <c r="V1178" s="20">
        <v>20121</v>
      </c>
      <c r="W1178" s="20">
        <f t="shared" si="329"/>
        <v>0</v>
      </c>
      <c r="X1178" s="23">
        <f>VLOOKUP(H1178,[1]Rates!$A$3:$D$139,4,FALSE)</f>
        <v>1.64E-4</v>
      </c>
      <c r="Y1178" s="90">
        <f t="shared" si="330"/>
        <v>0</v>
      </c>
      <c r="Z1178" s="27"/>
    </row>
    <row r="1179" spans="7:26" x14ac:dyDescent="0.25">
      <c r="G1179" s="16"/>
      <c r="H1179" s="9">
        <v>12</v>
      </c>
      <c r="I1179" s="9" t="s">
        <v>111</v>
      </c>
      <c r="J1179" s="17">
        <v>518</v>
      </c>
      <c r="K1179" s="18">
        <v>0</v>
      </c>
      <c r="L1179" s="19">
        <f>VLOOKUP(J1179,[1]Values!$A$3:$D$462,2,FALSE)</f>
        <v>4859342</v>
      </c>
      <c r="M1179" s="160">
        <v>3391390</v>
      </c>
      <c r="N1179" s="20">
        <f t="shared" si="325"/>
        <v>0</v>
      </c>
      <c r="O1179" s="125"/>
      <c r="P1179" s="20">
        <v>0</v>
      </c>
      <c r="Q1179" s="19">
        <f t="shared" si="326"/>
        <v>0</v>
      </c>
      <c r="R1179" s="20">
        <f t="shared" si="327"/>
        <v>0</v>
      </c>
      <c r="S1179" s="21">
        <f>VLOOKUP(H1179,[1]Rates!$A$3:$D$139,3,FALSE)</f>
        <v>0</v>
      </c>
      <c r="T1179" s="22">
        <f t="shared" si="328"/>
        <v>0</v>
      </c>
      <c r="U1179" s="19">
        <f>VLOOKUP(J1179,[1]Values!$A$3:$D$462,4,FALSE)</f>
        <v>712607</v>
      </c>
      <c r="V1179" s="20">
        <v>20121</v>
      </c>
      <c r="W1179" s="20">
        <f t="shared" si="329"/>
        <v>0</v>
      </c>
      <c r="X1179" s="23">
        <f>VLOOKUP(H1179,[1]Rates!$A$3:$D$139,4,FALSE)</f>
        <v>0</v>
      </c>
      <c r="Y1179" s="90">
        <f t="shared" si="330"/>
        <v>0</v>
      </c>
      <c r="Z1179" s="27"/>
    </row>
    <row r="1180" spans="7:26" x14ac:dyDescent="0.25">
      <c r="G1180" s="16"/>
      <c r="H1180" s="9">
        <v>17</v>
      </c>
      <c r="I1180" s="9" t="s">
        <v>74</v>
      </c>
      <c r="J1180" s="17">
        <v>518</v>
      </c>
      <c r="K1180" s="18">
        <v>0</v>
      </c>
      <c r="L1180" s="19">
        <f>VLOOKUP(J1180,[1]Values!$A$3:$D$462,2,FALSE)</f>
        <v>4859342</v>
      </c>
      <c r="M1180" s="160">
        <v>3391390</v>
      </c>
      <c r="N1180" s="20">
        <f t="shared" si="325"/>
        <v>0</v>
      </c>
      <c r="O1180" s="125"/>
      <c r="P1180" s="20">
        <v>0</v>
      </c>
      <c r="Q1180" s="19">
        <f t="shared" si="326"/>
        <v>0</v>
      </c>
      <c r="R1180" s="20">
        <f t="shared" si="327"/>
        <v>0</v>
      </c>
      <c r="S1180" s="21">
        <f>VLOOKUP(H1180,[1]Rates!$A$3:$D$139,3,FALSE)</f>
        <v>6.0700000000000001E-4</v>
      </c>
      <c r="T1180" s="22">
        <f t="shared" si="328"/>
        <v>0</v>
      </c>
      <c r="U1180" s="19">
        <f>VLOOKUP(J1180,[1]Values!$A$3:$D$462,4,FALSE)</f>
        <v>712607</v>
      </c>
      <c r="V1180" s="20">
        <v>20121</v>
      </c>
      <c r="W1180" s="20">
        <f t="shared" si="329"/>
        <v>0</v>
      </c>
      <c r="X1180" s="23">
        <f>VLOOKUP(H1180,[1]Rates!$A$3:$D$139,4,FALSE)</f>
        <v>6.4899999999999995E-4</v>
      </c>
      <c r="Y1180" s="90">
        <f t="shared" si="330"/>
        <v>0</v>
      </c>
      <c r="Z1180" s="27"/>
    </row>
    <row r="1181" spans="7:26" x14ac:dyDescent="0.25">
      <c r="G1181" s="16"/>
      <c r="H1181" s="9">
        <v>34</v>
      </c>
      <c r="I1181" s="9" t="s">
        <v>198</v>
      </c>
      <c r="J1181" s="17">
        <v>518</v>
      </c>
      <c r="K1181" s="18">
        <v>1</v>
      </c>
      <c r="L1181" s="19">
        <f>VLOOKUP(J1181,[1]Values!$A$3:$D$462,2,FALSE)</f>
        <v>4859342</v>
      </c>
      <c r="M1181" s="160">
        <v>3391390</v>
      </c>
      <c r="N1181" s="20">
        <f t="shared" si="325"/>
        <v>1467952</v>
      </c>
      <c r="O1181" s="125"/>
      <c r="P1181" s="20">
        <v>0</v>
      </c>
      <c r="Q1181" s="19">
        <f t="shared" si="326"/>
        <v>0</v>
      </c>
      <c r="R1181" s="20">
        <f t="shared" si="327"/>
        <v>1467952</v>
      </c>
      <c r="S1181" s="21">
        <f>VLOOKUP(H1181,[1]Rates!$A$3:$D$139,3,FALSE)</f>
        <v>2.7000000000000001E-3</v>
      </c>
      <c r="T1181" s="22">
        <f t="shared" si="328"/>
        <v>3963.4704000000002</v>
      </c>
      <c r="U1181" s="19">
        <f>VLOOKUP(J1181,[1]Values!$A$3:$D$462,4,FALSE)</f>
        <v>712607</v>
      </c>
      <c r="V1181" s="20">
        <v>20121</v>
      </c>
      <c r="W1181" s="20">
        <f t="shared" si="329"/>
        <v>692486</v>
      </c>
      <c r="X1181" s="23">
        <f>VLOOKUP(H1181,[1]Rates!$A$3:$D$139,4,FALSE)</f>
        <v>2.8999999999999998E-3</v>
      </c>
      <c r="Y1181" s="90">
        <f t="shared" si="330"/>
        <v>2008.2094</v>
      </c>
      <c r="Z1181" s="27"/>
    </row>
    <row r="1182" spans="7:26" x14ac:dyDescent="0.25">
      <c r="G1182" s="16"/>
      <c r="H1182" s="9">
        <v>38</v>
      </c>
      <c r="I1182" s="9" t="s">
        <v>76</v>
      </c>
      <c r="J1182" s="17">
        <v>518</v>
      </c>
      <c r="K1182" s="18">
        <v>1</v>
      </c>
      <c r="L1182" s="19">
        <f>VLOOKUP(J1182,[1]Values!$A$3:$D$462,2,FALSE)</f>
        <v>4859342</v>
      </c>
      <c r="M1182" s="160">
        <v>3391390</v>
      </c>
      <c r="N1182" s="20">
        <f t="shared" si="325"/>
        <v>1467952</v>
      </c>
      <c r="O1182" s="125"/>
      <c r="P1182" s="20">
        <v>0</v>
      </c>
      <c r="Q1182" s="19">
        <f t="shared" si="326"/>
        <v>0</v>
      </c>
      <c r="R1182" s="20">
        <f t="shared" si="327"/>
        <v>1467952</v>
      </c>
      <c r="S1182" s="21">
        <f>VLOOKUP(H1182,[1]Rates!$A$3:$D$139,3,FALSE)</f>
        <v>9.8999999999999994E-5</v>
      </c>
      <c r="T1182" s="22">
        <f t="shared" si="328"/>
        <v>145.327248</v>
      </c>
      <c r="U1182" s="19">
        <f>VLOOKUP(J1182,[1]Values!$A$3:$D$462,4,FALSE)</f>
        <v>712607</v>
      </c>
      <c r="V1182" s="20">
        <v>20121</v>
      </c>
      <c r="W1182" s="20">
        <f t="shared" si="329"/>
        <v>692486</v>
      </c>
      <c r="X1182" s="23">
        <f>VLOOKUP(H1182,[1]Rates!$A$3:$D$139,4,FALSE)</f>
        <v>8.6000000000000003E-5</v>
      </c>
      <c r="Y1182" s="90">
        <f t="shared" si="330"/>
        <v>59.553796000000006</v>
      </c>
      <c r="Z1182" s="27"/>
    </row>
    <row r="1183" spans="7:26" x14ac:dyDescent="0.25">
      <c r="G1183" s="16"/>
      <c r="H1183" s="9">
        <v>41</v>
      </c>
      <c r="I1183" s="9" t="s">
        <v>167</v>
      </c>
      <c r="J1183" s="17">
        <v>518</v>
      </c>
      <c r="K1183" s="18">
        <v>1</v>
      </c>
      <c r="L1183" s="19">
        <f>VLOOKUP(J1183,[1]Values!$A$3:$D$462,2,FALSE)</f>
        <v>4859342</v>
      </c>
      <c r="M1183" s="160">
        <v>3391390</v>
      </c>
      <c r="N1183" s="20">
        <f t="shared" si="325"/>
        <v>1467952</v>
      </c>
      <c r="O1183" s="125"/>
      <c r="P1183" s="20">
        <v>0</v>
      </c>
      <c r="Q1183" s="19">
        <f t="shared" si="326"/>
        <v>0</v>
      </c>
      <c r="R1183" s="20">
        <f t="shared" si="327"/>
        <v>1467952</v>
      </c>
      <c r="S1183" s="21">
        <f>VLOOKUP(H1183,[1]Rates!$A$3:$D$139,3,FALSE)</f>
        <v>0</v>
      </c>
      <c r="T1183" s="22">
        <f t="shared" si="328"/>
        <v>0</v>
      </c>
      <c r="U1183" s="19">
        <f>VLOOKUP(J1183,[1]Values!$A$3:$D$462,4,FALSE)</f>
        <v>712607</v>
      </c>
      <c r="V1183" s="20">
        <v>20121</v>
      </c>
      <c r="W1183" s="20">
        <f t="shared" si="329"/>
        <v>692486</v>
      </c>
      <c r="X1183" s="23">
        <f>VLOOKUP(H1183,[1]Rates!$A$3:$D$139,4,FALSE)</f>
        <v>0</v>
      </c>
      <c r="Y1183" s="90">
        <f t="shared" si="330"/>
        <v>0</v>
      </c>
      <c r="Z1183" s="27"/>
    </row>
    <row r="1184" spans="7:26" x14ac:dyDescent="0.25">
      <c r="G1184" s="16"/>
      <c r="H1184" s="9">
        <v>55</v>
      </c>
      <c r="I1184" s="9" t="s">
        <v>78</v>
      </c>
      <c r="J1184" s="17">
        <v>518</v>
      </c>
      <c r="K1184" s="18">
        <v>1</v>
      </c>
      <c r="L1184" s="19">
        <f>VLOOKUP(J1184,[1]Values!$A$3:$D$462,2,FALSE)</f>
        <v>4859342</v>
      </c>
      <c r="M1184" s="160">
        <v>3391390</v>
      </c>
      <c r="N1184" s="20">
        <f t="shared" si="325"/>
        <v>1467952</v>
      </c>
      <c r="O1184" s="125"/>
      <c r="P1184" s="20">
        <v>0</v>
      </c>
      <c r="Q1184" s="19">
        <f t="shared" si="326"/>
        <v>0</v>
      </c>
      <c r="R1184" s="20">
        <f t="shared" si="327"/>
        <v>1467952</v>
      </c>
      <c r="S1184" s="21">
        <f>VLOOKUP(H1184,[1]Rates!$A$3:$D$139,3,FALSE)</f>
        <v>1.45E-4</v>
      </c>
      <c r="T1184" s="22">
        <f t="shared" si="328"/>
        <v>212.85303999999999</v>
      </c>
      <c r="U1184" s="19">
        <f>VLOOKUP(J1184,[1]Values!$A$3:$D$462,4,FALSE)</f>
        <v>712607</v>
      </c>
      <c r="V1184" s="20">
        <v>20121</v>
      </c>
      <c r="W1184" s="20">
        <f t="shared" si="329"/>
        <v>692486</v>
      </c>
      <c r="X1184" s="23">
        <f>VLOOKUP(H1184,[1]Rates!$A$3:$D$139,4,FALSE)</f>
        <v>1.35E-4</v>
      </c>
      <c r="Y1184" s="90">
        <f t="shared" si="330"/>
        <v>93.485609999999994</v>
      </c>
      <c r="Z1184" s="27"/>
    </row>
    <row r="1185" spans="7:26" x14ac:dyDescent="0.25">
      <c r="G1185" s="16"/>
      <c r="H1185" s="9">
        <v>71</v>
      </c>
      <c r="I1185" s="9" t="s">
        <v>80</v>
      </c>
      <c r="J1185" s="17">
        <v>518</v>
      </c>
      <c r="K1185" s="18">
        <v>0</v>
      </c>
      <c r="L1185" s="19">
        <f>VLOOKUP(J1185,[1]Values!$A$3:$D$462,2,FALSE)</f>
        <v>4859342</v>
      </c>
      <c r="M1185" s="160">
        <v>3391390</v>
      </c>
      <c r="N1185" s="20">
        <f t="shared" si="325"/>
        <v>0</v>
      </c>
      <c r="O1185" s="125"/>
      <c r="P1185" s="20">
        <v>0</v>
      </c>
      <c r="Q1185" s="19">
        <f t="shared" si="326"/>
        <v>0</v>
      </c>
      <c r="R1185" s="20">
        <f t="shared" si="327"/>
        <v>0</v>
      </c>
      <c r="S1185" s="21">
        <f>VLOOKUP(H1185,[1]Rates!$A$3:$D$139,3,FALSE)</f>
        <v>9.0000000000000002E-6</v>
      </c>
      <c r="T1185" s="22">
        <f t="shared" si="328"/>
        <v>0</v>
      </c>
      <c r="U1185" s="19">
        <f>VLOOKUP(J1185,[1]Values!$A$3:$D$462,4,FALSE)</f>
        <v>712607</v>
      </c>
      <c r="V1185" s="20">
        <v>20121</v>
      </c>
      <c r="W1185" s="20">
        <f t="shared" si="329"/>
        <v>0</v>
      </c>
      <c r="X1185" s="23">
        <f>VLOOKUP(H1185,[1]Rates!$A$3:$D$139,4,FALSE)</f>
        <v>9.0000000000000002E-6</v>
      </c>
      <c r="Y1185" s="90">
        <f t="shared" si="330"/>
        <v>0</v>
      </c>
      <c r="Z1185" s="27"/>
    </row>
    <row r="1186" spans="7:26" x14ac:dyDescent="0.25">
      <c r="G1186" s="16"/>
      <c r="H1186" s="9">
        <v>72</v>
      </c>
      <c r="I1186" s="9" t="s">
        <v>81</v>
      </c>
      <c r="J1186" s="17">
        <v>518</v>
      </c>
      <c r="K1186" s="18">
        <v>0</v>
      </c>
      <c r="L1186" s="19">
        <f>VLOOKUP(J1186,[1]Values!$A$3:$D$462,2,FALSE)</f>
        <v>4859342</v>
      </c>
      <c r="M1186" s="160">
        <v>3391390</v>
      </c>
      <c r="N1186" s="20">
        <f t="shared" si="325"/>
        <v>0</v>
      </c>
      <c r="O1186" s="125"/>
      <c r="P1186" s="20">
        <v>0</v>
      </c>
      <c r="Q1186" s="19">
        <f t="shared" si="326"/>
        <v>0</v>
      </c>
      <c r="R1186" s="20">
        <f t="shared" si="327"/>
        <v>0</v>
      </c>
      <c r="S1186" s="21">
        <f>VLOOKUP(H1186,[1]Rates!$A$3:$D$139,3,FALSE)</f>
        <v>2.5799999999999998E-4</v>
      </c>
      <c r="T1186" s="22">
        <f t="shared" si="328"/>
        <v>0</v>
      </c>
      <c r="U1186" s="19">
        <f>VLOOKUP(J1186,[1]Values!$A$3:$D$462,4,FALSE)</f>
        <v>712607</v>
      </c>
      <c r="V1186" s="20">
        <v>20121</v>
      </c>
      <c r="W1186" s="20">
        <f t="shared" si="329"/>
        <v>0</v>
      </c>
      <c r="X1186" s="23">
        <f>VLOOKUP(H1186,[1]Rates!$A$3:$D$139,4,FALSE)</f>
        <v>2.7500000000000002E-4</v>
      </c>
      <c r="Y1186" s="90">
        <f t="shared" si="330"/>
        <v>0</v>
      </c>
      <c r="Z1186" s="27"/>
    </row>
    <row r="1187" spans="7:26" x14ac:dyDescent="0.25">
      <c r="G1187" s="16"/>
      <c r="H1187" s="9">
        <v>104</v>
      </c>
      <c r="I1187" s="9" t="s">
        <v>82</v>
      </c>
      <c r="J1187" s="17">
        <v>518</v>
      </c>
      <c r="K1187" s="18">
        <v>0.6</v>
      </c>
      <c r="L1187" s="19">
        <f>VLOOKUP(J1187,[1]Values!$A$3:$D$462,2,FALSE)</f>
        <v>4859342</v>
      </c>
      <c r="M1187" s="160">
        <v>3391390</v>
      </c>
      <c r="N1187" s="20">
        <f t="shared" si="325"/>
        <v>880771.2</v>
      </c>
      <c r="O1187" s="125"/>
      <c r="P1187" s="20">
        <v>0</v>
      </c>
      <c r="Q1187" s="19">
        <f t="shared" si="326"/>
        <v>0</v>
      </c>
      <c r="R1187" s="20">
        <f t="shared" si="327"/>
        <v>880771.2</v>
      </c>
      <c r="S1187" s="21">
        <f>VLOOKUP(H1187,[1]Rates!$A$3:$D$139,3,FALSE)</f>
        <v>0</v>
      </c>
      <c r="T1187" s="22">
        <f t="shared" si="328"/>
        <v>0</v>
      </c>
      <c r="U1187" s="19">
        <f>VLOOKUP(J1187,[1]Values!$A$3:$D$462,4,FALSE)</f>
        <v>712607</v>
      </c>
      <c r="V1187" s="20">
        <v>20121</v>
      </c>
      <c r="W1187" s="20">
        <f t="shared" si="329"/>
        <v>415491.6</v>
      </c>
      <c r="X1187" s="23">
        <f>VLOOKUP(H1187,[1]Rates!$A$3:$D$139,4,FALSE)</f>
        <v>0</v>
      </c>
      <c r="Y1187" s="90">
        <f t="shared" si="330"/>
        <v>0</v>
      </c>
      <c r="Z1187" s="27"/>
    </row>
    <row r="1188" spans="7:26" x14ac:dyDescent="0.25">
      <c r="G1188" s="16"/>
      <c r="H1188" s="9">
        <v>108</v>
      </c>
      <c r="I1188" s="9" t="s">
        <v>199</v>
      </c>
      <c r="J1188" s="17">
        <v>518</v>
      </c>
      <c r="K1188" s="18">
        <v>0</v>
      </c>
      <c r="L1188" s="19">
        <f>VLOOKUP(J1188,[1]Values!$A$3:$D$462,2,FALSE)</f>
        <v>4859342</v>
      </c>
      <c r="M1188" s="160">
        <v>3391390</v>
      </c>
      <c r="N1188" s="20">
        <f t="shared" si="325"/>
        <v>0</v>
      </c>
      <c r="O1188" s="125"/>
      <c r="P1188" s="20">
        <v>0</v>
      </c>
      <c r="Q1188" s="19">
        <f t="shared" si="326"/>
        <v>0</v>
      </c>
      <c r="R1188" s="20">
        <f t="shared" si="327"/>
        <v>0</v>
      </c>
      <c r="S1188" s="21">
        <f>VLOOKUP(H1188,[1]Rates!$A$3:$D$139,3,FALSE)</f>
        <v>0</v>
      </c>
      <c r="T1188" s="22">
        <f t="shared" si="328"/>
        <v>0</v>
      </c>
      <c r="U1188" s="19">
        <f>VLOOKUP(J1188,[1]Values!$A$3:$D$462,4,FALSE)</f>
        <v>712607</v>
      </c>
      <c r="V1188" s="20">
        <v>20121</v>
      </c>
      <c r="W1188" s="20">
        <f t="shared" si="329"/>
        <v>0</v>
      </c>
      <c r="X1188" s="23">
        <f>VLOOKUP(H1188,[1]Rates!$A$3:$D$139,4,FALSE)</f>
        <v>0</v>
      </c>
      <c r="Y1188" s="90">
        <f t="shared" si="330"/>
        <v>0</v>
      </c>
      <c r="Z1188" s="27"/>
    </row>
    <row r="1189" spans="7:26" x14ac:dyDescent="0.25">
      <c r="G1189" s="16"/>
      <c r="H1189" s="9">
        <v>117</v>
      </c>
      <c r="I1189" s="9" t="s">
        <v>83</v>
      </c>
      <c r="J1189" s="17">
        <v>518</v>
      </c>
      <c r="K1189" s="18">
        <v>0</v>
      </c>
      <c r="L1189" s="19">
        <f>VLOOKUP(J1189,[1]Values!$A$3:$D$462,2,FALSE)</f>
        <v>4859342</v>
      </c>
      <c r="M1189" s="160">
        <v>3391390</v>
      </c>
      <c r="N1189" s="20">
        <f t="shared" si="325"/>
        <v>0</v>
      </c>
      <c r="O1189" s="125"/>
      <c r="P1189" s="20">
        <v>0</v>
      </c>
      <c r="Q1189" s="19">
        <f t="shared" si="326"/>
        <v>0</v>
      </c>
      <c r="R1189" s="20">
        <f t="shared" si="327"/>
        <v>0</v>
      </c>
      <c r="S1189" s="21">
        <f>VLOOKUP(H1189,[1]Rates!$A$3:$D$139,3,FALSE)</f>
        <v>2.1900000000000001E-4</v>
      </c>
      <c r="T1189" s="22">
        <f t="shared" si="328"/>
        <v>0</v>
      </c>
      <c r="U1189" s="19">
        <f>VLOOKUP(J1189,[1]Values!$A$3:$D$462,4,FALSE)</f>
        <v>712607</v>
      </c>
      <c r="V1189" s="20">
        <v>20121</v>
      </c>
      <c r="W1189" s="20">
        <f t="shared" si="329"/>
        <v>0</v>
      </c>
      <c r="X1189" s="23">
        <f>VLOOKUP(H1189,[1]Rates!$A$3:$D$139,4,FALSE)</f>
        <v>2.34E-4</v>
      </c>
      <c r="Y1189" s="90">
        <f t="shared" si="330"/>
        <v>0</v>
      </c>
      <c r="Z1189" s="27"/>
    </row>
    <row r="1190" spans="7:26" x14ac:dyDescent="0.25">
      <c r="G1190" s="16"/>
      <c r="H1190" s="9">
        <v>139</v>
      </c>
      <c r="I1190" s="9" t="s">
        <v>200</v>
      </c>
      <c r="J1190" s="17">
        <v>518</v>
      </c>
      <c r="K1190" s="18">
        <v>1</v>
      </c>
      <c r="L1190" s="19">
        <f>VLOOKUP(J1190,[1]Values!$A$3:$D$462,2,FALSE)</f>
        <v>4859342</v>
      </c>
      <c r="M1190" s="160">
        <v>3391390</v>
      </c>
      <c r="N1190" s="20">
        <f t="shared" si="325"/>
        <v>1467952</v>
      </c>
      <c r="O1190" s="125"/>
      <c r="P1190" s="20">
        <v>0</v>
      </c>
      <c r="Q1190" s="19">
        <f t="shared" si="326"/>
        <v>0</v>
      </c>
      <c r="R1190" s="20">
        <f t="shared" si="327"/>
        <v>1467952</v>
      </c>
      <c r="S1190" s="21">
        <f>VLOOKUP(H1190,[1]Rates!$A$3:$D$139,3,FALSE)</f>
        <v>0</v>
      </c>
      <c r="T1190" s="22">
        <f t="shared" si="328"/>
        <v>0</v>
      </c>
      <c r="U1190" s="19">
        <f>VLOOKUP(J1190,[1]Values!$A$3:$D$462,4,FALSE)</f>
        <v>712607</v>
      </c>
      <c r="V1190" s="20">
        <v>20121</v>
      </c>
      <c r="W1190" s="20">
        <f t="shared" si="329"/>
        <v>692486</v>
      </c>
      <c r="X1190" s="23">
        <f>VLOOKUP(H1190,[1]Rates!$A$3:$D$139,4,FALSE)</f>
        <v>0</v>
      </c>
      <c r="Y1190" s="90">
        <f t="shared" si="330"/>
        <v>0</v>
      </c>
      <c r="Z1190" s="27"/>
    </row>
    <row r="1191" spans="7:26" ht="15.75" thickBot="1" x14ac:dyDescent="0.3">
      <c r="G1191" s="24"/>
      <c r="H1191" s="25"/>
      <c r="I1191" s="25"/>
      <c r="J1191" s="93"/>
      <c r="K1191" s="126"/>
      <c r="L1191" s="127"/>
      <c r="M1191" s="127"/>
      <c r="N1191" s="127"/>
      <c r="O1191" s="127"/>
      <c r="P1191" s="127"/>
      <c r="Q1191" s="127"/>
      <c r="R1191" s="127"/>
      <c r="S1191" s="122"/>
      <c r="T1191" s="128"/>
      <c r="U1191" s="127"/>
      <c r="V1191" s="127"/>
      <c r="W1191" s="127"/>
      <c r="X1191" s="122"/>
      <c r="Y1191" s="95"/>
      <c r="Z1191" s="27"/>
    </row>
    <row r="1192" spans="7:26" x14ac:dyDescent="0.25">
      <c r="G1192" s="9">
        <v>139</v>
      </c>
      <c r="H1192" s="9" t="s">
        <v>201</v>
      </c>
      <c r="I1192" s="9"/>
      <c r="J1192" s="17"/>
      <c r="K1192" s="18"/>
      <c r="L1192" s="20"/>
      <c r="M1192" s="20"/>
      <c r="N1192" s="20"/>
      <c r="O1192" s="20"/>
      <c r="P1192" s="20"/>
      <c r="Q1192" s="20"/>
      <c r="R1192" s="20"/>
      <c r="S1192" s="23"/>
      <c r="T1192" s="22">
        <f>SUM(T1171:T1191)</f>
        <v>13534.51744</v>
      </c>
      <c r="U1192" s="20"/>
      <c r="V1192" s="20"/>
      <c r="W1192" s="20"/>
      <c r="X1192" s="23"/>
      <c r="Y1192" s="22">
        <f>SUM(Y1171:Y1191)</f>
        <v>6741.4897072000003</v>
      </c>
      <c r="Z1192" s="27">
        <f>SUM(T1192:Y1192)</f>
        <v>20276.007147199998</v>
      </c>
    </row>
    <row r="1193" spans="7:26" x14ac:dyDescent="0.25">
      <c r="G1193" s="9"/>
      <c r="H1193" s="9"/>
      <c r="I1193" s="9"/>
      <c r="J1193" s="17"/>
      <c r="K1193" s="18"/>
      <c r="L1193" s="20"/>
      <c r="M1193" s="20"/>
      <c r="N1193" s="20"/>
      <c r="O1193" s="20"/>
      <c r="P1193" s="20"/>
      <c r="Q1193" s="20"/>
      <c r="R1193" s="20"/>
      <c r="S1193" s="23"/>
      <c r="T1193" s="22"/>
      <c r="U1193" s="20"/>
      <c r="V1193" s="20"/>
      <c r="W1193" s="20"/>
      <c r="X1193" s="23"/>
      <c r="Y1193" s="22"/>
      <c r="Z1193" s="9"/>
    </row>
    <row r="1194" spans="7:26" x14ac:dyDescent="0.25">
      <c r="G1194" s="9"/>
      <c r="H1194" s="9"/>
      <c r="I1194" s="9"/>
      <c r="J1194" s="17"/>
      <c r="K1194" s="18"/>
      <c r="L1194" s="20"/>
      <c r="M1194" s="20"/>
      <c r="N1194" s="20"/>
      <c r="O1194" s="20"/>
      <c r="P1194" s="20"/>
      <c r="Q1194" s="20"/>
      <c r="R1194" s="20"/>
      <c r="S1194" s="23"/>
      <c r="T1194" s="22"/>
      <c r="U1194" s="20"/>
      <c r="V1194" s="20"/>
      <c r="W1194" s="20"/>
      <c r="X1194" s="23"/>
      <c r="Y1194" s="22"/>
      <c r="Z1194" s="9"/>
    </row>
    <row r="1195" spans="7:26" ht="15.75" thickBot="1" x14ac:dyDescent="0.3">
      <c r="G1195" s="9"/>
      <c r="H1195" s="9"/>
      <c r="I1195" s="9"/>
      <c r="J1195" s="10" t="s">
        <v>53</v>
      </c>
      <c r="K1195" s="11" t="s">
        <v>54</v>
      </c>
      <c r="L1195" s="12" t="s">
        <v>55</v>
      </c>
      <c r="M1195" s="12" t="s">
        <v>160</v>
      </c>
      <c r="N1195" s="12"/>
      <c r="O1195" s="12" t="s">
        <v>56</v>
      </c>
      <c r="P1195" s="12" t="s">
        <v>161</v>
      </c>
      <c r="Q1195" s="12"/>
      <c r="R1195" s="12" t="s">
        <v>57</v>
      </c>
      <c r="S1195" s="13" t="s">
        <v>58</v>
      </c>
      <c r="T1195" s="14" t="s">
        <v>59</v>
      </c>
      <c r="U1195" s="12" t="s">
        <v>60</v>
      </c>
      <c r="V1195" s="12" t="s">
        <v>61</v>
      </c>
      <c r="W1195" s="12" t="s">
        <v>62</v>
      </c>
      <c r="X1195" s="13" t="s">
        <v>63</v>
      </c>
      <c r="Y1195" s="14" t="s">
        <v>64</v>
      </c>
      <c r="Z1195" s="9"/>
    </row>
    <row r="1196" spans="7:26" ht="15.75" x14ac:dyDescent="0.25">
      <c r="G1196" s="82">
        <v>76</v>
      </c>
      <c r="H1196" s="83" t="s">
        <v>112</v>
      </c>
      <c r="I1196" s="15"/>
      <c r="J1196" s="84"/>
      <c r="K1196" s="85"/>
      <c r="L1196" s="86"/>
      <c r="M1196" s="86"/>
      <c r="N1196" s="86"/>
      <c r="O1196" s="86"/>
      <c r="P1196" s="86"/>
      <c r="Q1196" s="86"/>
      <c r="R1196" s="86"/>
      <c r="S1196" s="87"/>
      <c r="T1196" s="88"/>
      <c r="U1196" s="86"/>
      <c r="V1196" s="86"/>
      <c r="W1196" s="86"/>
      <c r="X1196" s="87"/>
      <c r="Y1196" s="89"/>
      <c r="Z1196" s="9"/>
    </row>
    <row r="1197" spans="7:26" x14ac:dyDescent="0.25">
      <c r="G1197" s="16"/>
      <c r="H1197" s="9">
        <v>1</v>
      </c>
      <c r="I1197" s="9" t="s">
        <v>11</v>
      </c>
      <c r="J1197" s="17">
        <v>253</v>
      </c>
      <c r="K1197" s="18">
        <v>0.6</v>
      </c>
      <c r="L1197" s="19">
        <f>VLOOKUP(J1197,[1]Values!$A$3:$D$462,2,FALSE)</f>
        <v>6219162</v>
      </c>
      <c r="M1197" s="20">
        <v>2446405</v>
      </c>
      <c r="N1197" s="20">
        <f t="shared" ref="N1197:N1214" si="331">(L1197-M1197)*K1197</f>
        <v>2263654.1999999997</v>
      </c>
      <c r="O1197" s="19">
        <f>VLOOKUP(J1197,[1]Values!$A$3:$D$462,3,FALSE)</f>
        <v>14154</v>
      </c>
      <c r="P1197" s="19"/>
      <c r="Q1197" s="19">
        <f t="shared" ref="Q1197:Q1214" si="332">(O1197-P1197)*K1197</f>
        <v>8492.4</v>
      </c>
      <c r="R1197" s="20">
        <f t="shared" ref="R1197:R1214" si="333">(L1197-M1197+O1197-P1197)*K1197</f>
        <v>2272146.6</v>
      </c>
      <c r="S1197" s="21">
        <f>VLOOKUP(H1197,[1]Rates!$A$3:$D$139,3,FALSE)</f>
        <v>1.908E-3</v>
      </c>
      <c r="T1197" s="22">
        <f t="shared" ref="T1197:T1214" si="334">R1197*S1197</f>
        <v>4335.2557127999999</v>
      </c>
      <c r="U1197" s="19">
        <f>VLOOKUP(J1197,[1]Values!$A$3:$D$462,4,FALSE)</f>
        <v>115655</v>
      </c>
      <c r="V1197" s="20">
        <v>0</v>
      </c>
      <c r="W1197" s="20">
        <f t="shared" ref="W1197:W1214" si="335">(U1197-V1197)*K1197</f>
        <v>69393</v>
      </c>
      <c r="X1197" s="23">
        <f>VLOOKUP(H1197,[1]Rates!$A$3:$D$139,4,FALSE)</f>
        <v>2.0739999999999999E-3</v>
      </c>
      <c r="Y1197" s="90">
        <f t="shared" ref="Y1197:Y1214" si="336">W1197*X1197</f>
        <v>143.92108199999998</v>
      </c>
      <c r="Z1197" s="9"/>
    </row>
    <row r="1198" spans="7:26" x14ac:dyDescent="0.25">
      <c r="G1198" s="16"/>
      <c r="H1198" s="9">
        <v>2</v>
      </c>
      <c r="I1198" s="9" t="s">
        <v>27</v>
      </c>
      <c r="J1198" s="17">
        <v>253</v>
      </c>
      <c r="K1198" s="18">
        <v>0.6</v>
      </c>
      <c r="L1198" s="19">
        <f>VLOOKUP(J1198,[1]Values!$A$3:$D$462,2,FALSE)</f>
        <v>6219162</v>
      </c>
      <c r="M1198" s="20">
        <v>2446405</v>
      </c>
      <c r="N1198" s="20">
        <f t="shared" si="331"/>
        <v>2263654.1999999997</v>
      </c>
      <c r="O1198" s="19">
        <f>VLOOKUP(J1198,[1]Values!$A$3:$D$462,3,FALSE)</f>
        <v>14154</v>
      </c>
      <c r="P1198" s="19"/>
      <c r="Q1198" s="19">
        <f t="shared" si="332"/>
        <v>8492.4</v>
      </c>
      <c r="R1198" s="20">
        <f t="shared" si="333"/>
        <v>2272146.6</v>
      </c>
      <c r="S1198" s="21">
        <f>VLOOKUP(H1198,[1]Rates!$A$3:$D$139,3,FALSE)</f>
        <v>2.0900000000000001E-4</v>
      </c>
      <c r="T1198" s="22">
        <f t="shared" si="334"/>
        <v>474.87863940000005</v>
      </c>
      <c r="U1198" s="19">
        <f>VLOOKUP(J1198,[1]Values!$A$3:$D$462,4,FALSE)</f>
        <v>115655</v>
      </c>
      <c r="V1198" s="20">
        <v>0</v>
      </c>
      <c r="W1198" s="20">
        <f t="shared" si="335"/>
        <v>69393</v>
      </c>
      <c r="X1198" s="23">
        <f>VLOOKUP(H1198,[1]Rates!$A$3:$D$139,4,FALSE)</f>
        <v>2.3000000000000001E-4</v>
      </c>
      <c r="Y1198" s="90">
        <f t="shared" si="336"/>
        <v>15.96039</v>
      </c>
      <c r="Z1198" s="9"/>
    </row>
    <row r="1199" spans="7:26" x14ac:dyDescent="0.25">
      <c r="G1199" s="16"/>
      <c r="H1199" s="9">
        <v>3</v>
      </c>
      <c r="I1199" s="9" t="s">
        <v>20</v>
      </c>
      <c r="J1199" s="17">
        <v>253</v>
      </c>
      <c r="K1199" s="18">
        <v>0.6</v>
      </c>
      <c r="L1199" s="19">
        <f>VLOOKUP(J1199,[1]Values!$A$3:$D$462,2,FALSE)</f>
        <v>6219162</v>
      </c>
      <c r="M1199" s="20">
        <v>2446405</v>
      </c>
      <c r="N1199" s="20">
        <f t="shared" si="331"/>
        <v>2263654.1999999997</v>
      </c>
      <c r="O1199" s="19">
        <f>VLOOKUP(J1199,[1]Values!$A$3:$D$462,3,FALSE)</f>
        <v>14154</v>
      </c>
      <c r="P1199" s="19"/>
      <c r="Q1199" s="19">
        <f t="shared" si="332"/>
        <v>8492.4</v>
      </c>
      <c r="R1199" s="20">
        <f t="shared" si="333"/>
        <v>2272146.6</v>
      </c>
      <c r="S1199" s="21">
        <f>VLOOKUP(H1199,[1]Rates!$A$3:$D$139,3,FALSE)</f>
        <v>4.9299999999999995E-4</v>
      </c>
      <c r="T1199" s="22">
        <f t="shared" si="334"/>
        <v>1120.1682738</v>
      </c>
      <c r="U1199" s="19">
        <f>VLOOKUP(J1199,[1]Values!$A$3:$D$462,4,FALSE)</f>
        <v>115655</v>
      </c>
      <c r="V1199" s="20">
        <v>0</v>
      </c>
      <c r="W1199" s="20">
        <f t="shared" si="335"/>
        <v>69393</v>
      </c>
      <c r="X1199" s="23">
        <f>VLOOKUP(H1199,[1]Rates!$A$3:$D$139,4,FALSE)</f>
        <v>5.2599999999999999E-4</v>
      </c>
      <c r="Y1199" s="90">
        <f t="shared" si="336"/>
        <v>36.500717999999999</v>
      </c>
      <c r="Z1199" s="9"/>
    </row>
    <row r="1200" spans="7:26" x14ac:dyDescent="0.25">
      <c r="G1200" s="16"/>
      <c r="H1200" s="9">
        <v>5</v>
      </c>
      <c r="I1200" s="9" t="s">
        <v>17</v>
      </c>
      <c r="J1200" s="17">
        <v>253</v>
      </c>
      <c r="K1200" s="18">
        <v>0.6</v>
      </c>
      <c r="L1200" s="19">
        <f>VLOOKUP(J1200,[1]Values!$A$3:$D$462,2,FALSE)</f>
        <v>6219162</v>
      </c>
      <c r="M1200" s="20">
        <v>2446405</v>
      </c>
      <c r="N1200" s="20">
        <f t="shared" si="331"/>
        <v>2263654.1999999997</v>
      </c>
      <c r="O1200" s="19">
        <f>VLOOKUP(J1200,[1]Values!$A$3:$D$462,3,FALSE)</f>
        <v>14154</v>
      </c>
      <c r="P1200" s="19"/>
      <c r="Q1200" s="19">
        <f t="shared" si="332"/>
        <v>8492.4</v>
      </c>
      <c r="R1200" s="20">
        <f t="shared" si="333"/>
        <v>2272146.6</v>
      </c>
      <c r="S1200" s="21">
        <f>VLOOKUP(H1200,[1]Rates!$A$3:$D$139,3,FALSE)</f>
        <v>6.038E-3</v>
      </c>
      <c r="T1200" s="22">
        <f t="shared" si="334"/>
        <v>13719.221170800001</v>
      </c>
      <c r="U1200" s="19">
        <f>VLOOKUP(J1200,[1]Values!$A$3:$D$462,4,FALSE)</f>
        <v>115655</v>
      </c>
      <c r="V1200" s="20">
        <v>0</v>
      </c>
      <c r="W1200" s="20">
        <f t="shared" si="335"/>
        <v>69393</v>
      </c>
      <c r="X1200" s="23">
        <f>VLOOKUP(H1200,[1]Rates!$A$3:$D$139,4,FALSE)</f>
        <v>6.2370000000000004E-3</v>
      </c>
      <c r="Y1200" s="90">
        <f t="shared" si="336"/>
        <v>432.80414100000002</v>
      </c>
      <c r="Z1200" s="9"/>
    </row>
    <row r="1201" spans="7:26" x14ac:dyDescent="0.25">
      <c r="G1201" s="16"/>
      <c r="H1201" s="9">
        <v>137</v>
      </c>
      <c r="I1201" s="9" t="s">
        <v>140</v>
      </c>
      <c r="J1201" s="17">
        <v>253</v>
      </c>
      <c r="K1201" s="18">
        <v>0.6</v>
      </c>
      <c r="L1201" s="19">
        <f>VLOOKUP(J1201,[1]Values!$A$3:$D$462,2,FALSE)</f>
        <v>6219162</v>
      </c>
      <c r="M1201" s="20">
        <v>2446405</v>
      </c>
      <c r="N1201" s="20">
        <f t="shared" si="331"/>
        <v>2263654.1999999997</v>
      </c>
      <c r="O1201" s="19">
        <f>VLOOKUP(J1201,[1]Values!$A$3:$D$462,3,FALSE)</f>
        <v>14154</v>
      </c>
      <c r="P1201" s="19"/>
      <c r="Q1201" s="19">
        <f t="shared" si="332"/>
        <v>8492.4</v>
      </c>
      <c r="R1201" s="20">
        <f t="shared" si="333"/>
        <v>2272146.6</v>
      </c>
      <c r="S1201" s="21">
        <f>VLOOKUP(H1201,[1]Rates!$A$3:$D$139,3,FALSE)</f>
        <v>7.2000000000000002E-5</v>
      </c>
      <c r="T1201" s="22">
        <f t="shared" si="334"/>
        <v>163.5945552</v>
      </c>
      <c r="U1201" s="19">
        <f>VLOOKUP(J1201,[1]Values!$A$3:$D$462,4,FALSE)</f>
        <v>115655</v>
      </c>
      <c r="V1201" s="20">
        <v>0</v>
      </c>
      <c r="W1201" s="20">
        <f t="shared" si="335"/>
        <v>69393</v>
      </c>
      <c r="X1201" s="23">
        <f>VLOOKUP(H1201,[1]Rates!$A$3:$D$139,4,FALSE)</f>
        <v>6.9999999999999994E-5</v>
      </c>
      <c r="Y1201" s="90">
        <f t="shared" si="336"/>
        <v>4.8575099999999996</v>
      </c>
      <c r="Z1201" s="9"/>
    </row>
    <row r="1202" spans="7:26" x14ac:dyDescent="0.25">
      <c r="G1202" s="16"/>
      <c r="H1202" s="9">
        <v>6</v>
      </c>
      <c r="I1202" s="9" t="s">
        <v>70</v>
      </c>
      <c r="J1202" s="17">
        <v>253</v>
      </c>
      <c r="K1202" s="18">
        <v>0.6</v>
      </c>
      <c r="L1202" s="19">
        <f>VLOOKUP(J1202,[1]Values!$A$3:$D$462,2,FALSE)</f>
        <v>6219162</v>
      </c>
      <c r="M1202" s="20">
        <v>2446405</v>
      </c>
      <c r="N1202" s="20">
        <f t="shared" si="331"/>
        <v>2263654.1999999997</v>
      </c>
      <c r="O1202" s="19">
        <f>VLOOKUP(J1202,[1]Values!$A$3:$D$462,3,FALSE)</f>
        <v>14154</v>
      </c>
      <c r="P1202" s="19"/>
      <c r="Q1202" s="19">
        <f t="shared" si="332"/>
        <v>8492.4</v>
      </c>
      <c r="R1202" s="20">
        <f t="shared" si="333"/>
        <v>2272146.6</v>
      </c>
      <c r="S1202" s="21">
        <f>VLOOKUP(H1202,[1]Rates!$A$3:$D$139,3,FALSE)</f>
        <v>0</v>
      </c>
      <c r="T1202" s="22">
        <f t="shared" si="334"/>
        <v>0</v>
      </c>
      <c r="U1202" s="19">
        <f>VLOOKUP(J1202,[1]Values!$A$3:$D$462,4,FALSE)</f>
        <v>115655</v>
      </c>
      <c r="V1202" s="20">
        <v>0</v>
      </c>
      <c r="W1202" s="20">
        <f t="shared" si="335"/>
        <v>69393</v>
      </c>
      <c r="X1202" s="23">
        <f>VLOOKUP(H1202,[1]Rates!$A$3:$D$139,4,FALSE)</f>
        <v>0</v>
      </c>
      <c r="Y1202" s="90">
        <f t="shared" si="336"/>
        <v>0</v>
      </c>
      <c r="Z1202" s="9"/>
    </row>
    <row r="1203" spans="7:26" x14ac:dyDescent="0.25">
      <c r="G1203" s="16"/>
      <c r="H1203" s="9">
        <v>7</v>
      </c>
      <c r="I1203" s="9" t="s">
        <v>9</v>
      </c>
      <c r="J1203" s="17">
        <v>253</v>
      </c>
      <c r="K1203" s="18">
        <v>0.6</v>
      </c>
      <c r="L1203" s="19">
        <f>VLOOKUP(J1203,[1]Values!$A$3:$D$462,2,FALSE)</f>
        <v>6219162</v>
      </c>
      <c r="M1203" s="20">
        <v>2446405</v>
      </c>
      <c r="N1203" s="20">
        <f t="shared" si="331"/>
        <v>2263654.1999999997</v>
      </c>
      <c r="O1203" s="19">
        <f>VLOOKUP(J1203,[1]Values!$A$3:$D$462,3,FALSE)</f>
        <v>14154</v>
      </c>
      <c r="P1203" s="19"/>
      <c r="Q1203" s="19">
        <f t="shared" si="332"/>
        <v>8492.4</v>
      </c>
      <c r="R1203" s="20">
        <f t="shared" si="333"/>
        <v>2272146.6</v>
      </c>
      <c r="S1203" s="21">
        <f>VLOOKUP(H1203,[1]Rates!$A$3:$D$139,3,FALSE)</f>
        <v>1.01E-4</v>
      </c>
      <c r="T1203" s="22">
        <f t="shared" si="334"/>
        <v>229.48680660000002</v>
      </c>
      <c r="U1203" s="19">
        <f>VLOOKUP(J1203,[1]Values!$A$3:$D$462,4,FALSE)</f>
        <v>115655</v>
      </c>
      <c r="V1203" s="20">
        <v>0</v>
      </c>
      <c r="W1203" s="20">
        <f t="shared" si="335"/>
        <v>69393</v>
      </c>
      <c r="X1203" s="23">
        <f>VLOOKUP(H1203,[1]Rates!$A$3:$D$139,4,FALSE)</f>
        <v>1.08E-4</v>
      </c>
      <c r="Y1203" s="90">
        <f t="shared" si="336"/>
        <v>7.4944439999999997</v>
      </c>
      <c r="Z1203" s="9"/>
    </row>
    <row r="1204" spans="7:26" x14ac:dyDescent="0.25">
      <c r="G1204" s="16"/>
      <c r="H1204" s="9">
        <v>8</v>
      </c>
      <c r="I1204" s="9" t="s">
        <v>23</v>
      </c>
      <c r="J1204" s="17">
        <v>253</v>
      </c>
      <c r="K1204" s="18">
        <v>0.6</v>
      </c>
      <c r="L1204" s="19">
        <f>VLOOKUP(J1204,[1]Values!$A$3:$D$462,2,FALSE)</f>
        <v>6219162</v>
      </c>
      <c r="M1204" s="20">
        <v>2446405</v>
      </c>
      <c r="N1204" s="20">
        <f t="shared" si="331"/>
        <v>2263654.1999999997</v>
      </c>
      <c r="O1204" s="19">
        <f>VLOOKUP(J1204,[1]Values!$A$3:$D$462,3,FALSE)</f>
        <v>14154</v>
      </c>
      <c r="P1204" s="19"/>
      <c r="Q1204" s="19">
        <f t="shared" si="332"/>
        <v>8492.4</v>
      </c>
      <c r="R1204" s="20">
        <f t="shared" si="333"/>
        <v>2272146.6</v>
      </c>
      <c r="S1204" s="21">
        <f>VLOOKUP(H1204,[1]Rates!$A$3:$D$139,3,FALSE)</f>
        <v>1.5300000000000001E-4</v>
      </c>
      <c r="T1204" s="22">
        <f t="shared" si="334"/>
        <v>347.63842980000004</v>
      </c>
      <c r="U1204" s="19">
        <f>VLOOKUP(J1204,[1]Values!$A$3:$D$462,4,FALSE)</f>
        <v>115655</v>
      </c>
      <c r="V1204" s="20">
        <v>0</v>
      </c>
      <c r="W1204" s="20">
        <f t="shared" si="335"/>
        <v>69393</v>
      </c>
      <c r="X1204" s="23">
        <f>VLOOKUP(H1204,[1]Rates!$A$3:$D$139,4,FALSE)</f>
        <v>1.64E-4</v>
      </c>
      <c r="Y1204" s="90">
        <f t="shared" si="336"/>
        <v>11.380452</v>
      </c>
      <c r="Z1204" s="9"/>
    </row>
    <row r="1205" spans="7:26" x14ac:dyDescent="0.25">
      <c r="G1205" s="16"/>
      <c r="H1205" s="9">
        <v>17</v>
      </c>
      <c r="I1205" s="9" t="s">
        <v>16</v>
      </c>
      <c r="J1205" s="17">
        <v>253</v>
      </c>
      <c r="K1205" s="18">
        <v>0.6</v>
      </c>
      <c r="L1205" s="19">
        <f>VLOOKUP(J1205,[1]Values!$A$3:$D$462,2,FALSE)</f>
        <v>6219162</v>
      </c>
      <c r="M1205" s="20">
        <v>2446405</v>
      </c>
      <c r="N1205" s="20">
        <f t="shared" si="331"/>
        <v>2263654.1999999997</v>
      </c>
      <c r="O1205" s="19">
        <f>VLOOKUP(J1205,[1]Values!$A$3:$D$462,3,FALSE)</f>
        <v>14154</v>
      </c>
      <c r="P1205" s="19"/>
      <c r="Q1205" s="19">
        <f t="shared" si="332"/>
        <v>8492.4</v>
      </c>
      <c r="R1205" s="20">
        <f t="shared" si="333"/>
        <v>2272146.6</v>
      </c>
      <c r="S1205" s="21">
        <f>VLOOKUP(H1205,[1]Rates!$A$3:$D$139,3,FALSE)</f>
        <v>6.0700000000000001E-4</v>
      </c>
      <c r="T1205" s="22">
        <f t="shared" si="334"/>
        <v>1379.1929862000002</v>
      </c>
      <c r="U1205" s="19">
        <f>VLOOKUP(J1205,[1]Values!$A$3:$D$462,4,FALSE)</f>
        <v>115655</v>
      </c>
      <c r="V1205" s="20">
        <v>0</v>
      </c>
      <c r="W1205" s="20">
        <f t="shared" si="335"/>
        <v>69393</v>
      </c>
      <c r="X1205" s="23">
        <f>VLOOKUP(H1205,[1]Rates!$A$3:$D$139,4,FALSE)</f>
        <v>6.4899999999999995E-4</v>
      </c>
      <c r="Y1205" s="90">
        <f t="shared" si="336"/>
        <v>45.036057</v>
      </c>
      <c r="Z1205" s="9"/>
    </row>
    <row r="1206" spans="7:26" x14ac:dyDescent="0.25">
      <c r="G1206" s="16"/>
      <c r="H1206" s="9">
        <v>36</v>
      </c>
      <c r="I1206" s="9" t="s">
        <v>6</v>
      </c>
      <c r="J1206" s="17">
        <v>253</v>
      </c>
      <c r="K1206" s="18">
        <v>0.6</v>
      </c>
      <c r="L1206" s="19">
        <f>VLOOKUP(J1206,[1]Values!$A$3:$D$462,2,FALSE)</f>
        <v>6219162</v>
      </c>
      <c r="M1206" s="20">
        <v>2446405</v>
      </c>
      <c r="N1206" s="20">
        <f t="shared" si="331"/>
        <v>2263654.1999999997</v>
      </c>
      <c r="O1206" s="19">
        <f>VLOOKUP(J1206,[1]Values!$A$3:$D$462,3,FALSE)</f>
        <v>14154</v>
      </c>
      <c r="P1206" s="19"/>
      <c r="Q1206" s="19">
        <f t="shared" si="332"/>
        <v>8492.4</v>
      </c>
      <c r="R1206" s="20">
        <f t="shared" si="333"/>
        <v>2272146.6</v>
      </c>
      <c r="S1206" s="21">
        <f>VLOOKUP(H1206,[1]Rates!$A$3:$D$139,3,FALSE)</f>
        <v>2.2699999999999999E-3</v>
      </c>
      <c r="T1206" s="22">
        <f t="shared" si="334"/>
        <v>5157.772782</v>
      </c>
      <c r="U1206" s="19">
        <f>VLOOKUP(J1206,[1]Values!$A$3:$D$462,4,FALSE)</f>
        <v>115655</v>
      </c>
      <c r="V1206" s="20">
        <v>0</v>
      </c>
      <c r="W1206" s="20">
        <f t="shared" si="335"/>
        <v>69393</v>
      </c>
      <c r="X1206" s="23">
        <f>VLOOKUP(H1206,[1]Rates!$A$3:$D$139,4,FALSE)</f>
        <v>2.5490000000000001E-3</v>
      </c>
      <c r="Y1206" s="90">
        <f t="shared" si="336"/>
        <v>176.882757</v>
      </c>
      <c r="Z1206" s="9"/>
    </row>
    <row r="1207" spans="7:26" x14ac:dyDescent="0.25">
      <c r="G1207" s="16"/>
      <c r="H1207" s="9">
        <v>38</v>
      </c>
      <c r="I1207" s="9" t="s">
        <v>12</v>
      </c>
      <c r="J1207" s="17">
        <v>253</v>
      </c>
      <c r="K1207" s="18">
        <v>0.6</v>
      </c>
      <c r="L1207" s="19">
        <f>VLOOKUP(J1207,[1]Values!$A$3:$D$462,2,FALSE)</f>
        <v>6219162</v>
      </c>
      <c r="M1207" s="20">
        <v>2446405</v>
      </c>
      <c r="N1207" s="20">
        <f t="shared" si="331"/>
        <v>2263654.1999999997</v>
      </c>
      <c r="O1207" s="19">
        <f>VLOOKUP(J1207,[1]Values!$A$3:$D$462,3,FALSE)</f>
        <v>14154</v>
      </c>
      <c r="P1207" s="19"/>
      <c r="Q1207" s="19">
        <f t="shared" si="332"/>
        <v>8492.4</v>
      </c>
      <c r="R1207" s="20">
        <f t="shared" si="333"/>
        <v>2272146.6</v>
      </c>
      <c r="S1207" s="21">
        <f>VLOOKUP(H1207,[1]Rates!$A$3:$D$139,3,FALSE)</f>
        <v>9.8999999999999994E-5</v>
      </c>
      <c r="T1207" s="22">
        <f t="shared" si="334"/>
        <v>224.9425134</v>
      </c>
      <c r="U1207" s="19">
        <f>VLOOKUP(J1207,[1]Values!$A$3:$D$462,4,FALSE)</f>
        <v>115655</v>
      </c>
      <c r="V1207" s="20">
        <v>0</v>
      </c>
      <c r="W1207" s="20">
        <f t="shared" si="335"/>
        <v>69393</v>
      </c>
      <c r="X1207" s="23">
        <f>VLOOKUP(H1207,[1]Rates!$A$3:$D$139,4,FALSE)</f>
        <v>8.6000000000000003E-5</v>
      </c>
      <c r="Y1207" s="90">
        <f t="shared" si="336"/>
        <v>5.9677980000000002</v>
      </c>
      <c r="Z1207" s="9"/>
    </row>
    <row r="1208" spans="7:26" x14ac:dyDescent="0.25">
      <c r="G1208" s="16"/>
      <c r="H1208" s="9">
        <v>41</v>
      </c>
      <c r="I1208" s="9" t="s">
        <v>77</v>
      </c>
      <c r="J1208" s="17">
        <v>253</v>
      </c>
      <c r="K1208" s="18">
        <v>0.6</v>
      </c>
      <c r="L1208" s="19">
        <f>VLOOKUP(J1208,[1]Values!$A$3:$D$462,2,FALSE)</f>
        <v>6219162</v>
      </c>
      <c r="M1208" s="20">
        <v>2446405</v>
      </c>
      <c r="N1208" s="20">
        <f t="shared" si="331"/>
        <v>2263654.1999999997</v>
      </c>
      <c r="O1208" s="19">
        <f>VLOOKUP(J1208,[1]Values!$A$3:$D$462,3,FALSE)</f>
        <v>14154</v>
      </c>
      <c r="P1208" s="19"/>
      <c r="Q1208" s="19">
        <f t="shared" si="332"/>
        <v>8492.4</v>
      </c>
      <c r="R1208" s="20">
        <f t="shared" si="333"/>
        <v>2272146.6</v>
      </c>
      <c r="S1208" s="21">
        <f>VLOOKUP(H1208,[1]Rates!$A$3:$D$139,3,FALSE)</f>
        <v>0</v>
      </c>
      <c r="T1208" s="22">
        <f t="shared" si="334"/>
        <v>0</v>
      </c>
      <c r="U1208" s="19">
        <f>VLOOKUP(J1208,[1]Values!$A$3:$D$462,4,FALSE)</f>
        <v>115655</v>
      </c>
      <c r="V1208" s="20">
        <v>0</v>
      </c>
      <c r="W1208" s="20">
        <f t="shared" si="335"/>
        <v>69393</v>
      </c>
      <c r="X1208" s="23">
        <f>VLOOKUP(H1208,[1]Rates!$A$3:$D$139,4,FALSE)</f>
        <v>0</v>
      </c>
      <c r="Y1208" s="90">
        <f t="shared" si="336"/>
        <v>0</v>
      </c>
      <c r="Z1208" s="9"/>
    </row>
    <row r="1209" spans="7:26" x14ac:dyDescent="0.25">
      <c r="G1209" s="16"/>
      <c r="H1209" s="9">
        <v>55</v>
      </c>
      <c r="I1209" s="9" t="s">
        <v>26</v>
      </c>
      <c r="J1209" s="17">
        <v>253</v>
      </c>
      <c r="K1209" s="18">
        <v>0.6</v>
      </c>
      <c r="L1209" s="19">
        <f>VLOOKUP(J1209,[1]Values!$A$3:$D$462,2,FALSE)</f>
        <v>6219162</v>
      </c>
      <c r="M1209" s="20">
        <v>2446405</v>
      </c>
      <c r="N1209" s="20">
        <f t="shared" si="331"/>
        <v>2263654.1999999997</v>
      </c>
      <c r="O1209" s="19">
        <f>VLOOKUP(J1209,[1]Values!$A$3:$D$462,3,FALSE)</f>
        <v>14154</v>
      </c>
      <c r="P1209" s="19"/>
      <c r="Q1209" s="19">
        <f t="shared" si="332"/>
        <v>8492.4</v>
      </c>
      <c r="R1209" s="20">
        <f t="shared" si="333"/>
        <v>2272146.6</v>
      </c>
      <c r="S1209" s="21">
        <f>VLOOKUP(H1209,[1]Rates!$A$3:$D$139,3,FALSE)</f>
        <v>1.45E-4</v>
      </c>
      <c r="T1209" s="22">
        <f t="shared" si="334"/>
        <v>329.46125699999999</v>
      </c>
      <c r="U1209" s="19">
        <f>VLOOKUP(J1209,[1]Values!$A$3:$D$462,4,FALSE)</f>
        <v>115655</v>
      </c>
      <c r="V1209" s="20">
        <v>0</v>
      </c>
      <c r="W1209" s="20">
        <f t="shared" si="335"/>
        <v>69393</v>
      </c>
      <c r="X1209" s="23">
        <f>VLOOKUP(H1209,[1]Rates!$A$3:$D$139,4,FALSE)</f>
        <v>1.35E-4</v>
      </c>
      <c r="Y1209" s="90">
        <f t="shared" si="336"/>
        <v>9.368055</v>
      </c>
      <c r="Z1209" s="9"/>
    </row>
    <row r="1210" spans="7:26" x14ac:dyDescent="0.25">
      <c r="G1210" s="16"/>
      <c r="H1210" s="9">
        <v>71</v>
      </c>
      <c r="I1210" s="9" t="s">
        <v>18</v>
      </c>
      <c r="J1210" s="17">
        <v>253</v>
      </c>
      <c r="K1210" s="18">
        <v>0.6</v>
      </c>
      <c r="L1210" s="19">
        <f>VLOOKUP(J1210,[1]Values!$A$3:$D$462,2,FALSE)</f>
        <v>6219162</v>
      </c>
      <c r="M1210" s="20">
        <v>2446405</v>
      </c>
      <c r="N1210" s="20">
        <f t="shared" si="331"/>
        <v>2263654.1999999997</v>
      </c>
      <c r="O1210" s="19">
        <f>VLOOKUP(J1210,[1]Values!$A$3:$D$462,3,FALSE)</f>
        <v>14154</v>
      </c>
      <c r="P1210" s="19"/>
      <c r="Q1210" s="19">
        <f t="shared" si="332"/>
        <v>8492.4</v>
      </c>
      <c r="R1210" s="20">
        <f t="shared" si="333"/>
        <v>2272146.6</v>
      </c>
      <c r="S1210" s="21">
        <f>VLOOKUP(H1210,[1]Rates!$A$3:$D$139,3,FALSE)</f>
        <v>9.0000000000000002E-6</v>
      </c>
      <c r="T1210" s="22">
        <f t="shared" si="334"/>
        <v>20.4493194</v>
      </c>
      <c r="U1210" s="19">
        <f>VLOOKUP(J1210,[1]Values!$A$3:$D$462,4,FALSE)</f>
        <v>115655</v>
      </c>
      <c r="V1210" s="20">
        <v>0</v>
      </c>
      <c r="W1210" s="20">
        <f t="shared" si="335"/>
        <v>69393</v>
      </c>
      <c r="X1210" s="23">
        <f>VLOOKUP(H1210,[1]Rates!$A$3:$D$139,4,FALSE)</f>
        <v>9.0000000000000002E-6</v>
      </c>
      <c r="Y1210" s="90">
        <f t="shared" si="336"/>
        <v>0.62453700000000001</v>
      </c>
      <c r="Z1210" s="9"/>
    </row>
    <row r="1211" spans="7:26" x14ac:dyDescent="0.25">
      <c r="G1211" s="16"/>
      <c r="H1211" s="9">
        <v>72</v>
      </c>
      <c r="I1211" s="9" t="s">
        <v>28</v>
      </c>
      <c r="J1211" s="17">
        <v>253</v>
      </c>
      <c r="K1211" s="18">
        <v>0.6</v>
      </c>
      <c r="L1211" s="19">
        <f>VLOOKUP(J1211,[1]Values!$A$3:$D$462,2,FALSE)</f>
        <v>6219162</v>
      </c>
      <c r="M1211" s="20">
        <v>2446405</v>
      </c>
      <c r="N1211" s="20">
        <f t="shared" si="331"/>
        <v>2263654.1999999997</v>
      </c>
      <c r="O1211" s="19">
        <f>VLOOKUP(J1211,[1]Values!$A$3:$D$462,3,FALSE)</f>
        <v>14154</v>
      </c>
      <c r="P1211" s="19"/>
      <c r="Q1211" s="19">
        <f t="shared" si="332"/>
        <v>8492.4</v>
      </c>
      <c r="R1211" s="20">
        <f t="shared" si="333"/>
        <v>2272146.6</v>
      </c>
      <c r="S1211" s="21">
        <f>VLOOKUP(H1211,[1]Rates!$A$3:$D$139,3,FALSE)</f>
        <v>2.5799999999999998E-4</v>
      </c>
      <c r="T1211" s="22">
        <f t="shared" si="334"/>
        <v>586.2138228</v>
      </c>
      <c r="U1211" s="19">
        <f>VLOOKUP(J1211,[1]Values!$A$3:$D$462,4,FALSE)</f>
        <v>115655</v>
      </c>
      <c r="V1211" s="20">
        <v>0</v>
      </c>
      <c r="W1211" s="20">
        <f t="shared" si="335"/>
        <v>69393</v>
      </c>
      <c r="X1211" s="23">
        <f>VLOOKUP(H1211,[1]Rates!$A$3:$D$139,4,FALSE)</f>
        <v>2.7500000000000002E-4</v>
      </c>
      <c r="Y1211" s="90">
        <f t="shared" si="336"/>
        <v>19.083075000000001</v>
      </c>
      <c r="Z1211" s="9"/>
    </row>
    <row r="1212" spans="7:26" x14ac:dyDescent="0.25">
      <c r="G1212" s="16"/>
      <c r="H1212" s="9">
        <v>76</v>
      </c>
      <c r="I1212" s="9" t="s">
        <v>112</v>
      </c>
      <c r="J1212" s="17">
        <v>253</v>
      </c>
      <c r="K1212" s="18">
        <v>0.6</v>
      </c>
      <c r="L1212" s="19">
        <f>VLOOKUP(J1212,[1]Values!$A$3:$D$462,2,FALSE)</f>
        <v>6219162</v>
      </c>
      <c r="M1212" s="20">
        <v>2446405</v>
      </c>
      <c r="N1212" s="20">
        <f t="shared" si="331"/>
        <v>2263654.1999999997</v>
      </c>
      <c r="O1212" s="19">
        <f>VLOOKUP(J1212,[1]Values!$A$3:$D$462,3,FALSE)</f>
        <v>14154</v>
      </c>
      <c r="P1212" s="19"/>
      <c r="Q1212" s="19">
        <f t="shared" si="332"/>
        <v>8492.4</v>
      </c>
      <c r="R1212" s="20">
        <f t="shared" si="333"/>
        <v>2272146.6</v>
      </c>
      <c r="S1212" s="21">
        <f>VLOOKUP(H1212,[1]Rates!$A$3:$D$139,3,FALSE)</f>
        <v>0</v>
      </c>
      <c r="T1212" s="22">
        <f t="shared" si="334"/>
        <v>0</v>
      </c>
      <c r="U1212" s="19">
        <f>VLOOKUP(J1212,[1]Values!$A$3:$D$462,4,FALSE)</f>
        <v>115655</v>
      </c>
      <c r="V1212" s="20">
        <v>0</v>
      </c>
      <c r="W1212" s="20">
        <f t="shared" si="335"/>
        <v>69393</v>
      </c>
      <c r="X1212" s="23">
        <f>VLOOKUP(H1212,[1]Rates!$A$3:$D$139,4,FALSE)</f>
        <v>0</v>
      </c>
      <c r="Y1212" s="90">
        <f t="shared" si="336"/>
        <v>0</v>
      </c>
      <c r="Z1212" s="9"/>
    </row>
    <row r="1213" spans="7:26" x14ac:dyDescent="0.25">
      <c r="G1213" s="16"/>
      <c r="H1213" s="9">
        <v>104</v>
      </c>
      <c r="I1213" s="9" t="s">
        <v>82</v>
      </c>
      <c r="J1213" s="17">
        <v>253</v>
      </c>
      <c r="K1213" s="18">
        <v>0.6</v>
      </c>
      <c r="L1213" s="19">
        <f>VLOOKUP(J1213,[1]Values!$A$3:$D$462,2,FALSE)</f>
        <v>6219162</v>
      </c>
      <c r="M1213" s="20">
        <v>2446405</v>
      </c>
      <c r="N1213" s="20">
        <f t="shared" si="331"/>
        <v>2263654.1999999997</v>
      </c>
      <c r="O1213" s="19">
        <f>VLOOKUP(J1213,[1]Values!$A$3:$D$462,3,FALSE)</f>
        <v>14154</v>
      </c>
      <c r="P1213" s="19"/>
      <c r="Q1213" s="19">
        <f t="shared" si="332"/>
        <v>8492.4</v>
      </c>
      <c r="R1213" s="20">
        <f t="shared" si="333"/>
        <v>2272146.6</v>
      </c>
      <c r="S1213" s="21">
        <f>VLOOKUP(H1213,[1]Rates!$A$3:$D$139,3,FALSE)</f>
        <v>0</v>
      </c>
      <c r="T1213" s="22">
        <f t="shared" si="334"/>
        <v>0</v>
      </c>
      <c r="U1213" s="19">
        <f>VLOOKUP(J1213,[1]Values!$A$3:$D$462,4,FALSE)</f>
        <v>115655</v>
      </c>
      <c r="V1213" s="20">
        <v>0</v>
      </c>
      <c r="W1213" s="20">
        <f t="shared" si="335"/>
        <v>69393</v>
      </c>
      <c r="X1213" s="23">
        <f>VLOOKUP(H1213,[1]Rates!$A$3:$D$139,4,FALSE)</f>
        <v>0</v>
      </c>
      <c r="Y1213" s="90">
        <f t="shared" si="336"/>
        <v>0</v>
      </c>
      <c r="Z1213" s="9"/>
    </row>
    <row r="1214" spans="7:26" x14ac:dyDescent="0.25">
      <c r="G1214" s="16"/>
      <c r="H1214" s="9">
        <v>117</v>
      </c>
      <c r="I1214" s="9" t="s">
        <v>21</v>
      </c>
      <c r="J1214" s="17">
        <v>253</v>
      </c>
      <c r="K1214" s="18">
        <v>0.6</v>
      </c>
      <c r="L1214" s="19">
        <f>VLOOKUP(J1214,[1]Values!$A$3:$D$462,2,FALSE)</f>
        <v>6219162</v>
      </c>
      <c r="M1214" s="20">
        <v>2446405</v>
      </c>
      <c r="N1214" s="20">
        <f t="shared" si="331"/>
        <v>2263654.1999999997</v>
      </c>
      <c r="O1214" s="19">
        <f>VLOOKUP(J1214,[1]Values!$A$3:$D$462,3,FALSE)</f>
        <v>14154</v>
      </c>
      <c r="P1214" s="19"/>
      <c r="Q1214" s="19">
        <f t="shared" si="332"/>
        <v>8492.4</v>
      </c>
      <c r="R1214" s="20">
        <f t="shared" si="333"/>
        <v>2272146.6</v>
      </c>
      <c r="S1214" s="21">
        <f>VLOOKUP(H1214,[1]Rates!$A$3:$D$139,3,FALSE)</f>
        <v>2.1900000000000001E-4</v>
      </c>
      <c r="T1214" s="22">
        <f t="shared" si="334"/>
        <v>497.60010540000002</v>
      </c>
      <c r="U1214" s="19">
        <f>VLOOKUP(J1214,[1]Values!$A$3:$D$462,4,FALSE)</f>
        <v>115655</v>
      </c>
      <c r="V1214" s="20">
        <v>0</v>
      </c>
      <c r="W1214" s="20">
        <f t="shared" si="335"/>
        <v>69393</v>
      </c>
      <c r="X1214" s="23">
        <f>VLOOKUP(H1214,[1]Rates!$A$3:$D$139,4,FALSE)</f>
        <v>2.34E-4</v>
      </c>
      <c r="Y1214" s="90">
        <f t="shared" si="336"/>
        <v>16.237962</v>
      </c>
      <c r="Z1214" s="9"/>
    </row>
    <row r="1215" spans="7:26" x14ac:dyDescent="0.25">
      <c r="G1215" s="16"/>
      <c r="H1215" s="9"/>
      <c r="I1215" s="9"/>
      <c r="J1215" s="17"/>
      <c r="K1215" s="18"/>
      <c r="L1215" s="20"/>
      <c r="M1215" s="20"/>
      <c r="N1215" s="20"/>
      <c r="O1215" s="20"/>
      <c r="P1215" s="20"/>
      <c r="Q1215" s="20"/>
      <c r="R1215" s="20"/>
      <c r="S1215" s="23"/>
      <c r="T1215" s="22"/>
      <c r="U1215" s="20"/>
      <c r="V1215" s="20"/>
      <c r="W1215" s="20"/>
      <c r="X1215" s="23"/>
      <c r="Y1215" s="90"/>
      <c r="Z1215" s="9"/>
    </row>
    <row r="1216" spans="7:26" ht="15.75" x14ac:dyDescent="0.25">
      <c r="G1216" s="91">
        <v>76</v>
      </c>
      <c r="H1216" s="28" t="s">
        <v>112</v>
      </c>
      <c r="I1216" s="9"/>
      <c r="J1216" s="17"/>
      <c r="K1216" s="18"/>
      <c r="L1216" s="20"/>
      <c r="M1216" s="20"/>
      <c r="N1216" s="20"/>
      <c r="O1216" s="20"/>
      <c r="P1216" s="20"/>
      <c r="Q1216" s="20"/>
      <c r="R1216" s="20"/>
      <c r="S1216" s="23"/>
      <c r="T1216" s="22"/>
      <c r="U1216" s="20"/>
      <c r="V1216" s="20"/>
      <c r="W1216" s="20"/>
      <c r="X1216" s="23"/>
      <c r="Y1216" s="90"/>
      <c r="Z1216" s="9"/>
    </row>
    <row r="1217" spans="7:26" x14ac:dyDescent="0.25">
      <c r="G1217" s="16"/>
      <c r="H1217" s="9">
        <v>1</v>
      </c>
      <c r="I1217" s="9" t="s">
        <v>11</v>
      </c>
      <c r="J1217" s="17">
        <v>922</v>
      </c>
      <c r="K1217" s="18">
        <v>0.6</v>
      </c>
      <c r="L1217" s="19">
        <f>VLOOKUP(J1217,[1]Values!$A$3:$D$462,2,FALSE)</f>
        <v>0</v>
      </c>
      <c r="M1217" s="20"/>
      <c r="N1217" s="20">
        <f t="shared" ref="N1217:N1233" si="337">(L1217-M1217)*K1217</f>
        <v>0</v>
      </c>
      <c r="O1217" s="19">
        <f>VLOOKUP(J1217,[1]Values!$A$3:$D$462,3,FALSE)</f>
        <v>146274</v>
      </c>
      <c r="P1217" s="20">
        <v>43268</v>
      </c>
      <c r="Q1217" s="19">
        <f t="shared" ref="Q1217:Q1233" si="338">(O1217-P1217)*K1217</f>
        <v>61803.6</v>
      </c>
      <c r="R1217" s="20">
        <f t="shared" ref="R1217:R1233" si="339">(L1217-M1217+O1217-P1217)*K1217</f>
        <v>61803.6</v>
      </c>
      <c r="S1217" s="21">
        <f>VLOOKUP(H1217,[1]Rates!$A$3:$D$139,3,FALSE)</f>
        <v>1.908E-3</v>
      </c>
      <c r="T1217" s="22">
        <f t="shared" ref="T1217:T1233" si="340">R1217*S1217</f>
        <v>117.92126879999999</v>
      </c>
      <c r="U1217" s="19">
        <f>VLOOKUP(J1217,[1]Values!$A$3:$D$462,4,FALSE)</f>
        <v>0</v>
      </c>
      <c r="V1217" s="20"/>
      <c r="W1217" s="20">
        <f t="shared" ref="W1217:W1233" si="341">(U1217-V1217)*K1217</f>
        <v>0</v>
      </c>
      <c r="X1217" s="23">
        <f>VLOOKUP(H1217,[1]Rates!$A$3:$D$139,4,FALSE)</f>
        <v>2.0739999999999999E-3</v>
      </c>
      <c r="Y1217" s="90">
        <f t="shared" ref="Y1217:Y1233" si="342">W1217*X1217</f>
        <v>0</v>
      </c>
      <c r="Z1217" s="9"/>
    </row>
    <row r="1218" spans="7:26" x14ac:dyDescent="0.25">
      <c r="G1218" s="16"/>
      <c r="H1218" s="9">
        <v>2</v>
      </c>
      <c r="I1218" s="9" t="s">
        <v>27</v>
      </c>
      <c r="J1218" s="17">
        <v>922</v>
      </c>
      <c r="K1218" s="18">
        <v>0.6</v>
      </c>
      <c r="L1218" s="19">
        <f>VLOOKUP(J1218,[1]Values!$A$3:$D$462,2,FALSE)</f>
        <v>0</v>
      </c>
      <c r="M1218" s="20"/>
      <c r="N1218" s="20">
        <f t="shared" si="337"/>
        <v>0</v>
      </c>
      <c r="O1218" s="19">
        <f>VLOOKUP(J1218,[1]Values!$A$3:$D$462,3,FALSE)</f>
        <v>146274</v>
      </c>
      <c r="P1218" s="20">
        <v>43268</v>
      </c>
      <c r="Q1218" s="19">
        <f t="shared" si="338"/>
        <v>61803.6</v>
      </c>
      <c r="R1218" s="20">
        <f t="shared" si="339"/>
        <v>61803.6</v>
      </c>
      <c r="S1218" s="21">
        <f>VLOOKUP(H1218,[1]Rates!$A$3:$D$139,3,FALSE)</f>
        <v>2.0900000000000001E-4</v>
      </c>
      <c r="T1218" s="22">
        <f t="shared" si="340"/>
        <v>12.9169524</v>
      </c>
      <c r="U1218" s="19">
        <f>VLOOKUP(J1218,[1]Values!$A$3:$D$462,4,FALSE)</f>
        <v>0</v>
      </c>
      <c r="V1218" s="20"/>
      <c r="W1218" s="20">
        <f t="shared" si="341"/>
        <v>0</v>
      </c>
      <c r="X1218" s="23">
        <f>VLOOKUP(H1218,[1]Rates!$A$3:$D$139,4,FALSE)</f>
        <v>2.3000000000000001E-4</v>
      </c>
      <c r="Y1218" s="90">
        <f t="shared" si="342"/>
        <v>0</v>
      </c>
      <c r="Z1218" s="9"/>
    </row>
    <row r="1219" spans="7:26" x14ac:dyDescent="0.25">
      <c r="G1219" s="16"/>
      <c r="H1219" s="9">
        <v>3</v>
      </c>
      <c r="I1219" s="9" t="s">
        <v>20</v>
      </c>
      <c r="J1219" s="17">
        <v>922</v>
      </c>
      <c r="K1219" s="18">
        <v>0.6</v>
      </c>
      <c r="L1219" s="19">
        <f>VLOOKUP(J1219,[1]Values!$A$3:$D$462,2,FALSE)</f>
        <v>0</v>
      </c>
      <c r="M1219" s="20"/>
      <c r="N1219" s="20">
        <f t="shared" si="337"/>
        <v>0</v>
      </c>
      <c r="O1219" s="19">
        <f>VLOOKUP(J1219,[1]Values!$A$3:$D$462,3,FALSE)</f>
        <v>146274</v>
      </c>
      <c r="P1219" s="20">
        <v>43268</v>
      </c>
      <c r="Q1219" s="19">
        <f t="shared" si="338"/>
        <v>61803.6</v>
      </c>
      <c r="R1219" s="20">
        <f t="shared" si="339"/>
        <v>61803.6</v>
      </c>
      <c r="S1219" s="21">
        <f>VLOOKUP(H1219,[1]Rates!$A$3:$D$139,3,FALSE)</f>
        <v>4.9299999999999995E-4</v>
      </c>
      <c r="T1219" s="22">
        <f t="shared" si="340"/>
        <v>30.469174799999998</v>
      </c>
      <c r="U1219" s="19">
        <f>VLOOKUP(J1219,[1]Values!$A$3:$D$462,4,FALSE)</f>
        <v>0</v>
      </c>
      <c r="V1219" s="20"/>
      <c r="W1219" s="20">
        <f t="shared" si="341"/>
        <v>0</v>
      </c>
      <c r="X1219" s="23">
        <f>VLOOKUP(H1219,[1]Rates!$A$3:$D$139,4,FALSE)</f>
        <v>5.2599999999999999E-4</v>
      </c>
      <c r="Y1219" s="90">
        <f t="shared" si="342"/>
        <v>0</v>
      </c>
      <c r="Z1219" s="9"/>
    </row>
    <row r="1220" spans="7:26" x14ac:dyDescent="0.25">
      <c r="G1220" s="16"/>
      <c r="H1220" s="9">
        <v>5</v>
      </c>
      <c r="I1220" s="9" t="s">
        <v>17</v>
      </c>
      <c r="J1220" s="17">
        <v>922</v>
      </c>
      <c r="K1220" s="18">
        <v>0.6</v>
      </c>
      <c r="L1220" s="19">
        <f>VLOOKUP(J1220,[1]Values!$A$3:$D$462,2,FALSE)</f>
        <v>0</v>
      </c>
      <c r="M1220" s="20"/>
      <c r="N1220" s="20">
        <f t="shared" si="337"/>
        <v>0</v>
      </c>
      <c r="O1220" s="19">
        <f>VLOOKUP(J1220,[1]Values!$A$3:$D$462,3,FALSE)</f>
        <v>146274</v>
      </c>
      <c r="P1220" s="20">
        <v>43268</v>
      </c>
      <c r="Q1220" s="19">
        <f t="shared" si="338"/>
        <v>61803.6</v>
      </c>
      <c r="R1220" s="20">
        <f t="shared" si="339"/>
        <v>61803.6</v>
      </c>
      <c r="S1220" s="21">
        <f>VLOOKUP(H1220,[1]Rates!$A$3:$D$139,3,FALSE)</f>
        <v>6.038E-3</v>
      </c>
      <c r="T1220" s="22">
        <f t="shared" si="340"/>
        <v>373.17013679999997</v>
      </c>
      <c r="U1220" s="19">
        <f>VLOOKUP(J1220,[1]Values!$A$3:$D$462,4,FALSE)</f>
        <v>0</v>
      </c>
      <c r="V1220" s="20"/>
      <c r="W1220" s="20">
        <f t="shared" si="341"/>
        <v>0</v>
      </c>
      <c r="X1220" s="23">
        <f>VLOOKUP(H1220,[1]Rates!$A$3:$D$139,4,FALSE)</f>
        <v>6.2370000000000004E-3</v>
      </c>
      <c r="Y1220" s="90">
        <f t="shared" si="342"/>
        <v>0</v>
      </c>
      <c r="Z1220" s="9"/>
    </row>
    <row r="1221" spans="7:26" x14ac:dyDescent="0.25">
      <c r="G1221" s="16"/>
      <c r="H1221" s="9">
        <v>137</v>
      </c>
      <c r="I1221" s="9" t="s">
        <v>140</v>
      </c>
      <c r="J1221" s="17">
        <v>922</v>
      </c>
      <c r="K1221" s="18">
        <v>0.6</v>
      </c>
      <c r="L1221" s="19">
        <f>VLOOKUP(J1221,[1]Values!$A$3:$D$462,2,FALSE)</f>
        <v>0</v>
      </c>
      <c r="M1221" s="20"/>
      <c r="N1221" s="20">
        <f t="shared" si="337"/>
        <v>0</v>
      </c>
      <c r="O1221" s="19">
        <f>VLOOKUP(J1221,[1]Values!$A$3:$D$462,3,FALSE)</f>
        <v>146274</v>
      </c>
      <c r="P1221" s="20">
        <v>43268</v>
      </c>
      <c r="Q1221" s="19">
        <f t="shared" si="338"/>
        <v>61803.6</v>
      </c>
      <c r="R1221" s="20">
        <f t="shared" si="339"/>
        <v>61803.6</v>
      </c>
      <c r="S1221" s="21">
        <f>VLOOKUP(H1221,[1]Rates!$A$3:$D$139,3,FALSE)</f>
        <v>7.2000000000000002E-5</v>
      </c>
      <c r="T1221" s="22">
        <f t="shared" si="340"/>
        <v>4.4498591999999997</v>
      </c>
      <c r="U1221" s="19">
        <f>VLOOKUP(J1221,[1]Values!$A$3:$D$462,4,FALSE)</f>
        <v>0</v>
      </c>
      <c r="V1221" s="20"/>
      <c r="W1221" s="20">
        <f t="shared" si="341"/>
        <v>0</v>
      </c>
      <c r="X1221" s="23">
        <f>VLOOKUP(H1221,[1]Rates!$A$3:$D$139,4,FALSE)</f>
        <v>6.9999999999999994E-5</v>
      </c>
      <c r="Y1221" s="90">
        <f t="shared" si="342"/>
        <v>0</v>
      </c>
      <c r="Z1221" s="9"/>
    </row>
    <row r="1222" spans="7:26" x14ac:dyDescent="0.25">
      <c r="G1222" s="16"/>
      <c r="H1222" s="9">
        <v>6</v>
      </c>
      <c r="I1222" s="9" t="s">
        <v>70</v>
      </c>
      <c r="J1222" s="17">
        <v>922</v>
      </c>
      <c r="K1222" s="18">
        <v>0.6</v>
      </c>
      <c r="L1222" s="19">
        <f>VLOOKUP(J1222,[1]Values!$A$3:$D$462,2,FALSE)</f>
        <v>0</v>
      </c>
      <c r="M1222" s="20"/>
      <c r="N1222" s="20">
        <f t="shared" si="337"/>
        <v>0</v>
      </c>
      <c r="O1222" s="19">
        <f>VLOOKUP(J1222,[1]Values!$A$3:$D$462,3,FALSE)</f>
        <v>146274</v>
      </c>
      <c r="P1222" s="20">
        <v>43268</v>
      </c>
      <c r="Q1222" s="19">
        <f t="shared" si="338"/>
        <v>61803.6</v>
      </c>
      <c r="R1222" s="20">
        <f t="shared" si="339"/>
        <v>61803.6</v>
      </c>
      <c r="S1222" s="21">
        <f>VLOOKUP(H1222,[1]Rates!$A$3:$D$139,3,FALSE)</f>
        <v>0</v>
      </c>
      <c r="T1222" s="22">
        <f t="shared" si="340"/>
        <v>0</v>
      </c>
      <c r="U1222" s="19">
        <f>VLOOKUP(J1222,[1]Values!$A$3:$D$462,4,FALSE)</f>
        <v>0</v>
      </c>
      <c r="V1222" s="20"/>
      <c r="W1222" s="20">
        <f t="shared" si="341"/>
        <v>0</v>
      </c>
      <c r="X1222" s="23">
        <f>VLOOKUP(H1222,[1]Rates!$A$3:$D$139,4,FALSE)</f>
        <v>0</v>
      </c>
      <c r="Y1222" s="90">
        <f t="shared" si="342"/>
        <v>0</v>
      </c>
      <c r="Z1222" s="9"/>
    </row>
    <row r="1223" spans="7:26" x14ac:dyDescent="0.25">
      <c r="G1223" s="16"/>
      <c r="H1223" s="9">
        <v>7</v>
      </c>
      <c r="I1223" s="9" t="s">
        <v>9</v>
      </c>
      <c r="J1223" s="17">
        <v>922</v>
      </c>
      <c r="K1223" s="18">
        <v>0.6</v>
      </c>
      <c r="L1223" s="19">
        <f>VLOOKUP(J1223,[1]Values!$A$3:$D$462,2,FALSE)</f>
        <v>0</v>
      </c>
      <c r="M1223" s="20"/>
      <c r="N1223" s="20">
        <f t="shared" si="337"/>
        <v>0</v>
      </c>
      <c r="O1223" s="19">
        <f>VLOOKUP(J1223,[1]Values!$A$3:$D$462,3,FALSE)</f>
        <v>146274</v>
      </c>
      <c r="P1223" s="20">
        <v>43268</v>
      </c>
      <c r="Q1223" s="19">
        <f t="shared" si="338"/>
        <v>61803.6</v>
      </c>
      <c r="R1223" s="20">
        <f t="shared" si="339"/>
        <v>61803.6</v>
      </c>
      <c r="S1223" s="21">
        <f>VLOOKUP(H1223,[1]Rates!$A$3:$D$139,3,FALSE)</f>
        <v>1.01E-4</v>
      </c>
      <c r="T1223" s="22">
        <f t="shared" si="340"/>
        <v>6.2421635999999996</v>
      </c>
      <c r="U1223" s="19">
        <f>VLOOKUP(J1223,[1]Values!$A$3:$D$462,4,FALSE)</f>
        <v>0</v>
      </c>
      <c r="V1223" s="20"/>
      <c r="W1223" s="20">
        <f t="shared" si="341"/>
        <v>0</v>
      </c>
      <c r="X1223" s="23">
        <f>VLOOKUP(H1223,[1]Rates!$A$3:$D$139,4,FALSE)</f>
        <v>1.08E-4</v>
      </c>
      <c r="Y1223" s="90">
        <f t="shared" si="342"/>
        <v>0</v>
      </c>
      <c r="Z1223" s="9"/>
    </row>
    <row r="1224" spans="7:26" x14ac:dyDescent="0.25">
      <c r="G1224" s="16"/>
      <c r="H1224" s="9">
        <v>8</v>
      </c>
      <c r="I1224" s="9" t="s">
        <v>23</v>
      </c>
      <c r="J1224" s="17">
        <v>922</v>
      </c>
      <c r="K1224" s="18">
        <v>0.6</v>
      </c>
      <c r="L1224" s="19">
        <f>VLOOKUP(J1224,[1]Values!$A$3:$D$462,2,FALSE)</f>
        <v>0</v>
      </c>
      <c r="M1224" s="20"/>
      <c r="N1224" s="20">
        <f t="shared" si="337"/>
        <v>0</v>
      </c>
      <c r="O1224" s="19">
        <f>VLOOKUP(J1224,[1]Values!$A$3:$D$462,3,FALSE)</f>
        <v>146274</v>
      </c>
      <c r="P1224" s="20">
        <v>43268</v>
      </c>
      <c r="Q1224" s="19">
        <f t="shared" si="338"/>
        <v>61803.6</v>
      </c>
      <c r="R1224" s="20">
        <f t="shared" si="339"/>
        <v>61803.6</v>
      </c>
      <c r="S1224" s="21">
        <f>VLOOKUP(H1224,[1]Rates!$A$3:$D$139,3,FALSE)</f>
        <v>1.5300000000000001E-4</v>
      </c>
      <c r="T1224" s="22">
        <f t="shared" si="340"/>
        <v>9.4559508000000001</v>
      </c>
      <c r="U1224" s="19">
        <f>VLOOKUP(J1224,[1]Values!$A$3:$D$462,4,FALSE)</f>
        <v>0</v>
      </c>
      <c r="V1224" s="20"/>
      <c r="W1224" s="20">
        <f t="shared" si="341"/>
        <v>0</v>
      </c>
      <c r="X1224" s="23">
        <f>VLOOKUP(H1224,[1]Rates!$A$3:$D$139,4,FALSE)</f>
        <v>1.64E-4</v>
      </c>
      <c r="Y1224" s="90">
        <f t="shared" si="342"/>
        <v>0</v>
      </c>
      <c r="Z1224" s="9"/>
    </row>
    <row r="1225" spans="7:26" x14ac:dyDescent="0.25">
      <c r="G1225" s="16"/>
      <c r="H1225" s="9">
        <v>36</v>
      </c>
      <c r="I1225" s="9" t="s">
        <v>6</v>
      </c>
      <c r="J1225" s="17">
        <v>922</v>
      </c>
      <c r="K1225" s="18">
        <v>0.6</v>
      </c>
      <c r="L1225" s="19">
        <f>VLOOKUP(J1225,[1]Values!$A$3:$D$462,2,FALSE)</f>
        <v>0</v>
      </c>
      <c r="M1225" s="20"/>
      <c r="N1225" s="20">
        <f t="shared" si="337"/>
        <v>0</v>
      </c>
      <c r="O1225" s="19">
        <f>VLOOKUP(J1225,[1]Values!$A$3:$D$462,3,FALSE)</f>
        <v>146274</v>
      </c>
      <c r="P1225" s="20">
        <v>43268</v>
      </c>
      <c r="Q1225" s="19">
        <f t="shared" si="338"/>
        <v>61803.6</v>
      </c>
      <c r="R1225" s="20">
        <f t="shared" si="339"/>
        <v>61803.6</v>
      </c>
      <c r="S1225" s="21">
        <f>VLOOKUP(H1225,[1]Rates!$A$3:$D$139,3,FALSE)</f>
        <v>2.2699999999999999E-3</v>
      </c>
      <c r="T1225" s="22">
        <f t="shared" si="340"/>
        <v>140.294172</v>
      </c>
      <c r="U1225" s="19">
        <f>VLOOKUP(J1225,[1]Values!$A$3:$D$462,4,FALSE)</f>
        <v>0</v>
      </c>
      <c r="V1225" s="20"/>
      <c r="W1225" s="20">
        <f t="shared" si="341"/>
        <v>0</v>
      </c>
      <c r="X1225" s="23">
        <f>VLOOKUP(H1225,[1]Rates!$A$3:$D$139,4,FALSE)</f>
        <v>2.5490000000000001E-3</v>
      </c>
      <c r="Y1225" s="90">
        <f t="shared" si="342"/>
        <v>0</v>
      </c>
      <c r="Z1225" s="9"/>
    </row>
    <row r="1226" spans="7:26" x14ac:dyDescent="0.25">
      <c r="G1226" s="16"/>
      <c r="H1226" s="9">
        <v>38</v>
      </c>
      <c r="I1226" s="9" t="s">
        <v>12</v>
      </c>
      <c r="J1226" s="17">
        <v>922</v>
      </c>
      <c r="K1226" s="18">
        <v>0.6</v>
      </c>
      <c r="L1226" s="19">
        <f>VLOOKUP(J1226,[1]Values!$A$3:$D$462,2,FALSE)</f>
        <v>0</v>
      </c>
      <c r="M1226" s="20"/>
      <c r="N1226" s="20">
        <f t="shared" si="337"/>
        <v>0</v>
      </c>
      <c r="O1226" s="19">
        <f>VLOOKUP(J1226,[1]Values!$A$3:$D$462,3,FALSE)</f>
        <v>146274</v>
      </c>
      <c r="P1226" s="20">
        <v>43268</v>
      </c>
      <c r="Q1226" s="19">
        <f t="shared" si="338"/>
        <v>61803.6</v>
      </c>
      <c r="R1226" s="20">
        <f t="shared" si="339"/>
        <v>61803.6</v>
      </c>
      <c r="S1226" s="21">
        <f>VLOOKUP(H1226,[1]Rates!$A$3:$D$139,3,FALSE)</f>
        <v>9.8999999999999994E-5</v>
      </c>
      <c r="T1226" s="22">
        <f t="shared" si="340"/>
        <v>6.1185563999999992</v>
      </c>
      <c r="U1226" s="19">
        <f>VLOOKUP(J1226,[1]Values!$A$3:$D$462,4,FALSE)</f>
        <v>0</v>
      </c>
      <c r="V1226" s="20"/>
      <c r="W1226" s="20">
        <f t="shared" si="341"/>
        <v>0</v>
      </c>
      <c r="X1226" s="23">
        <f>VLOOKUP(H1226,[1]Rates!$A$3:$D$139,4,FALSE)</f>
        <v>8.6000000000000003E-5</v>
      </c>
      <c r="Y1226" s="90">
        <f t="shared" si="342"/>
        <v>0</v>
      </c>
      <c r="Z1226" s="9"/>
    </row>
    <row r="1227" spans="7:26" x14ac:dyDescent="0.25">
      <c r="G1227" s="16"/>
      <c r="H1227" s="9">
        <v>41</v>
      </c>
      <c r="I1227" s="9" t="s">
        <v>77</v>
      </c>
      <c r="J1227" s="17">
        <v>922</v>
      </c>
      <c r="K1227" s="18">
        <v>0.6</v>
      </c>
      <c r="L1227" s="19">
        <f>VLOOKUP(J1227,[1]Values!$A$3:$D$462,2,FALSE)</f>
        <v>0</v>
      </c>
      <c r="M1227" s="20"/>
      <c r="N1227" s="20">
        <f t="shared" si="337"/>
        <v>0</v>
      </c>
      <c r="O1227" s="19">
        <f>VLOOKUP(J1227,[1]Values!$A$3:$D$462,3,FALSE)</f>
        <v>146274</v>
      </c>
      <c r="P1227" s="20">
        <v>43268</v>
      </c>
      <c r="Q1227" s="19">
        <f t="shared" si="338"/>
        <v>61803.6</v>
      </c>
      <c r="R1227" s="20">
        <f t="shared" si="339"/>
        <v>61803.6</v>
      </c>
      <c r="S1227" s="21">
        <f>VLOOKUP(H1227,[1]Rates!$A$3:$D$139,3,FALSE)</f>
        <v>0</v>
      </c>
      <c r="T1227" s="22">
        <f t="shared" si="340"/>
        <v>0</v>
      </c>
      <c r="U1227" s="19">
        <f>VLOOKUP(J1227,[1]Values!$A$3:$D$462,4,FALSE)</f>
        <v>0</v>
      </c>
      <c r="V1227" s="20"/>
      <c r="W1227" s="20">
        <f t="shared" si="341"/>
        <v>0</v>
      </c>
      <c r="X1227" s="23">
        <f>VLOOKUP(H1227,[1]Rates!$A$3:$D$139,4,FALSE)</f>
        <v>0</v>
      </c>
      <c r="Y1227" s="90">
        <f t="shared" si="342"/>
        <v>0</v>
      </c>
      <c r="Z1227" s="9"/>
    </row>
    <row r="1228" spans="7:26" x14ac:dyDescent="0.25">
      <c r="G1228" s="16"/>
      <c r="H1228" s="9">
        <v>55</v>
      </c>
      <c r="I1228" s="9" t="s">
        <v>26</v>
      </c>
      <c r="J1228" s="17">
        <v>922</v>
      </c>
      <c r="K1228" s="18">
        <v>0.6</v>
      </c>
      <c r="L1228" s="19">
        <f>VLOOKUP(J1228,[1]Values!$A$3:$D$462,2,FALSE)</f>
        <v>0</v>
      </c>
      <c r="M1228" s="20"/>
      <c r="N1228" s="20">
        <f t="shared" si="337"/>
        <v>0</v>
      </c>
      <c r="O1228" s="19">
        <f>VLOOKUP(J1228,[1]Values!$A$3:$D$462,3,FALSE)</f>
        <v>146274</v>
      </c>
      <c r="P1228" s="20">
        <v>43268</v>
      </c>
      <c r="Q1228" s="19">
        <f t="shared" si="338"/>
        <v>61803.6</v>
      </c>
      <c r="R1228" s="20">
        <f t="shared" si="339"/>
        <v>61803.6</v>
      </c>
      <c r="S1228" s="21">
        <f>VLOOKUP(H1228,[1]Rates!$A$3:$D$139,3,FALSE)</f>
        <v>1.45E-4</v>
      </c>
      <c r="T1228" s="22">
        <f t="shared" si="340"/>
        <v>8.9615220000000004</v>
      </c>
      <c r="U1228" s="19">
        <f>VLOOKUP(J1228,[1]Values!$A$3:$D$462,4,FALSE)</f>
        <v>0</v>
      </c>
      <c r="V1228" s="20"/>
      <c r="W1228" s="20">
        <f t="shared" si="341"/>
        <v>0</v>
      </c>
      <c r="X1228" s="23">
        <f>VLOOKUP(H1228,[1]Rates!$A$3:$D$139,4,FALSE)</f>
        <v>1.35E-4</v>
      </c>
      <c r="Y1228" s="90">
        <f t="shared" si="342"/>
        <v>0</v>
      </c>
      <c r="Z1228" s="9"/>
    </row>
    <row r="1229" spans="7:26" x14ac:dyDescent="0.25">
      <c r="G1229" s="16"/>
      <c r="H1229" s="9">
        <v>71</v>
      </c>
      <c r="I1229" s="9" t="s">
        <v>18</v>
      </c>
      <c r="J1229" s="17">
        <v>922</v>
      </c>
      <c r="K1229" s="18">
        <v>0.6</v>
      </c>
      <c r="L1229" s="19">
        <f>VLOOKUP(J1229,[1]Values!$A$3:$D$462,2,FALSE)</f>
        <v>0</v>
      </c>
      <c r="M1229" s="20"/>
      <c r="N1229" s="20">
        <f t="shared" si="337"/>
        <v>0</v>
      </c>
      <c r="O1229" s="19">
        <f>VLOOKUP(J1229,[1]Values!$A$3:$D$462,3,FALSE)</f>
        <v>146274</v>
      </c>
      <c r="P1229" s="20">
        <v>43268</v>
      </c>
      <c r="Q1229" s="19">
        <f t="shared" si="338"/>
        <v>61803.6</v>
      </c>
      <c r="R1229" s="20">
        <f t="shared" si="339"/>
        <v>61803.6</v>
      </c>
      <c r="S1229" s="21">
        <f>VLOOKUP(H1229,[1]Rates!$A$3:$D$139,3,FALSE)</f>
        <v>9.0000000000000002E-6</v>
      </c>
      <c r="T1229" s="22">
        <f t="shared" si="340"/>
        <v>0.55623239999999996</v>
      </c>
      <c r="U1229" s="19">
        <f>VLOOKUP(J1229,[1]Values!$A$3:$D$462,4,FALSE)</f>
        <v>0</v>
      </c>
      <c r="V1229" s="20"/>
      <c r="W1229" s="20">
        <f t="shared" si="341"/>
        <v>0</v>
      </c>
      <c r="X1229" s="23">
        <f>VLOOKUP(H1229,[1]Rates!$A$3:$D$139,4,FALSE)</f>
        <v>9.0000000000000002E-6</v>
      </c>
      <c r="Y1229" s="90">
        <f t="shared" si="342"/>
        <v>0</v>
      </c>
      <c r="Z1229" s="9"/>
    </row>
    <row r="1230" spans="7:26" x14ac:dyDescent="0.25">
      <c r="G1230" s="16"/>
      <c r="H1230" s="9">
        <v>72</v>
      </c>
      <c r="I1230" s="9" t="s">
        <v>28</v>
      </c>
      <c r="J1230" s="17">
        <v>922</v>
      </c>
      <c r="K1230" s="18">
        <v>0.6</v>
      </c>
      <c r="L1230" s="19">
        <f>VLOOKUP(J1230,[1]Values!$A$3:$D$462,2,FALSE)</f>
        <v>0</v>
      </c>
      <c r="M1230" s="20"/>
      <c r="N1230" s="20">
        <f t="shared" si="337"/>
        <v>0</v>
      </c>
      <c r="O1230" s="19">
        <f>VLOOKUP(J1230,[1]Values!$A$3:$D$462,3,FALSE)</f>
        <v>146274</v>
      </c>
      <c r="P1230" s="20">
        <v>43268</v>
      </c>
      <c r="Q1230" s="19">
        <f t="shared" si="338"/>
        <v>61803.6</v>
      </c>
      <c r="R1230" s="20">
        <f t="shared" si="339"/>
        <v>61803.6</v>
      </c>
      <c r="S1230" s="21">
        <f>VLOOKUP(H1230,[1]Rates!$A$3:$D$139,3,FALSE)</f>
        <v>2.5799999999999998E-4</v>
      </c>
      <c r="T1230" s="22">
        <f t="shared" si="340"/>
        <v>15.945328799999999</v>
      </c>
      <c r="U1230" s="19">
        <f>VLOOKUP(J1230,[1]Values!$A$3:$D$462,4,FALSE)</f>
        <v>0</v>
      </c>
      <c r="V1230" s="20"/>
      <c r="W1230" s="20">
        <f t="shared" si="341"/>
        <v>0</v>
      </c>
      <c r="X1230" s="23">
        <f>VLOOKUP(H1230,[1]Rates!$A$3:$D$139,4,FALSE)</f>
        <v>2.7500000000000002E-4</v>
      </c>
      <c r="Y1230" s="90">
        <f t="shared" si="342"/>
        <v>0</v>
      </c>
      <c r="Z1230" s="9"/>
    </row>
    <row r="1231" spans="7:26" x14ac:dyDescent="0.25">
      <c r="G1231" s="16"/>
      <c r="H1231" s="9">
        <v>76</v>
      </c>
      <c r="I1231" s="9" t="s">
        <v>112</v>
      </c>
      <c r="J1231" s="17">
        <v>922</v>
      </c>
      <c r="K1231" s="18">
        <v>0.6</v>
      </c>
      <c r="L1231" s="19">
        <f>VLOOKUP(J1231,[1]Values!$A$3:$D$462,2,FALSE)</f>
        <v>0</v>
      </c>
      <c r="M1231" s="20"/>
      <c r="N1231" s="20">
        <f t="shared" si="337"/>
        <v>0</v>
      </c>
      <c r="O1231" s="19">
        <f>VLOOKUP(J1231,[1]Values!$A$3:$D$462,3,FALSE)</f>
        <v>146274</v>
      </c>
      <c r="P1231" s="20">
        <v>43268</v>
      </c>
      <c r="Q1231" s="19">
        <f t="shared" si="338"/>
        <v>61803.6</v>
      </c>
      <c r="R1231" s="20">
        <f t="shared" si="339"/>
        <v>61803.6</v>
      </c>
      <c r="S1231" s="21">
        <f>VLOOKUP(H1231,[1]Rates!$A$3:$D$139,3,FALSE)</f>
        <v>0</v>
      </c>
      <c r="T1231" s="22">
        <f t="shared" si="340"/>
        <v>0</v>
      </c>
      <c r="U1231" s="19">
        <f>VLOOKUP(J1231,[1]Values!$A$3:$D$462,4,FALSE)</f>
        <v>0</v>
      </c>
      <c r="V1231" s="20"/>
      <c r="W1231" s="20">
        <f t="shared" si="341"/>
        <v>0</v>
      </c>
      <c r="X1231" s="23">
        <f>VLOOKUP(H1231,[1]Rates!$A$3:$D$139,4,FALSE)</f>
        <v>0</v>
      </c>
      <c r="Y1231" s="90">
        <f t="shared" si="342"/>
        <v>0</v>
      </c>
      <c r="Z1231" s="9"/>
    </row>
    <row r="1232" spans="7:26" x14ac:dyDescent="0.25">
      <c r="G1232" s="16"/>
      <c r="H1232" s="9">
        <v>104</v>
      </c>
      <c r="I1232" s="9" t="s">
        <v>82</v>
      </c>
      <c r="J1232" s="17">
        <v>922</v>
      </c>
      <c r="K1232" s="18">
        <v>0.6</v>
      </c>
      <c r="L1232" s="19">
        <f>VLOOKUP(J1232,[1]Values!$A$3:$D$462,2,FALSE)</f>
        <v>0</v>
      </c>
      <c r="M1232" s="20"/>
      <c r="N1232" s="20">
        <f t="shared" si="337"/>
        <v>0</v>
      </c>
      <c r="O1232" s="19">
        <f>VLOOKUP(J1232,[1]Values!$A$3:$D$462,3,FALSE)</f>
        <v>146274</v>
      </c>
      <c r="P1232" s="20">
        <v>43268</v>
      </c>
      <c r="Q1232" s="19">
        <f t="shared" si="338"/>
        <v>61803.6</v>
      </c>
      <c r="R1232" s="20">
        <f t="shared" si="339"/>
        <v>61803.6</v>
      </c>
      <c r="S1232" s="21">
        <f>VLOOKUP(H1232,[1]Rates!$A$3:$D$139,3,FALSE)</f>
        <v>0</v>
      </c>
      <c r="T1232" s="22">
        <f t="shared" si="340"/>
        <v>0</v>
      </c>
      <c r="U1232" s="19">
        <f>VLOOKUP(J1232,[1]Values!$A$3:$D$462,4,FALSE)</f>
        <v>0</v>
      </c>
      <c r="V1232" s="20"/>
      <c r="W1232" s="20">
        <f t="shared" si="341"/>
        <v>0</v>
      </c>
      <c r="X1232" s="23">
        <f>VLOOKUP(H1232,[1]Rates!$A$3:$D$139,4,FALSE)</f>
        <v>0</v>
      </c>
      <c r="Y1232" s="90">
        <f t="shared" si="342"/>
        <v>0</v>
      </c>
      <c r="Z1232" s="9"/>
    </row>
    <row r="1233" spans="7:26" x14ac:dyDescent="0.25">
      <c r="G1233" s="16"/>
      <c r="H1233" s="9">
        <v>117</v>
      </c>
      <c r="I1233" s="9" t="s">
        <v>21</v>
      </c>
      <c r="J1233" s="17">
        <v>922</v>
      </c>
      <c r="K1233" s="18">
        <v>0.6</v>
      </c>
      <c r="L1233" s="19">
        <f>VLOOKUP(J1233,[1]Values!$A$3:$D$462,2,FALSE)</f>
        <v>0</v>
      </c>
      <c r="M1233" s="20"/>
      <c r="N1233" s="20">
        <f t="shared" si="337"/>
        <v>0</v>
      </c>
      <c r="O1233" s="19">
        <f>VLOOKUP(J1233,[1]Values!$A$3:$D$462,3,FALSE)</f>
        <v>146274</v>
      </c>
      <c r="P1233" s="20">
        <v>43268</v>
      </c>
      <c r="Q1233" s="19">
        <f t="shared" si="338"/>
        <v>61803.6</v>
      </c>
      <c r="R1233" s="20">
        <f t="shared" si="339"/>
        <v>61803.6</v>
      </c>
      <c r="S1233" s="21">
        <f>VLOOKUP(H1233,[1]Rates!$A$3:$D$139,3,FALSE)</f>
        <v>2.1900000000000001E-4</v>
      </c>
      <c r="T1233" s="22">
        <f t="shared" si="340"/>
        <v>13.5349884</v>
      </c>
      <c r="U1233" s="19">
        <f>VLOOKUP(J1233,[1]Values!$A$3:$D$462,4,FALSE)</f>
        <v>0</v>
      </c>
      <c r="V1233" s="20"/>
      <c r="W1233" s="20">
        <f t="shared" si="341"/>
        <v>0</v>
      </c>
      <c r="X1233" s="23">
        <f>VLOOKUP(H1233,[1]Rates!$A$3:$D$139,4,FALSE)</f>
        <v>2.34E-4</v>
      </c>
      <c r="Y1233" s="90">
        <f t="shared" si="342"/>
        <v>0</v>
      </c>
      <c r="Z1233" s="9"/>
    </row>
    <row r="1234" spans="7:26" ht="15.75" thickBot="1" x14ac:dyDescent="0.3">
      <c r="G1234" s="24"/>
      <c r="H1234" s="25"/>
      <c r="I1234" s="25"/>
      <c r="J1234" s="93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6"/>
      <c r="Z1234" s="9"/>
    </row>
    <row r="1235" spans="7:26" x14ac:dyDescent="0.25">
      <c r="G1235" s="9">
        <v>76</v>
      </c>
      <c r="H1235" s="9" t="s">
        <v>112</v>
      </c>
      <c r="I1235" s="9"/>
      <c r="J1235" s="17"/>
      <c r="K1235" s="18"/>
      <c r="L1235" s="20"/>
      <c r="M1235" s="20"/>
      <c r="N1235" s="20"/>
      <c r="O1235" s="20"/>
      <c r="P1235" s="20"/>
      <c r="Q1235" s="20"/>
      <c r="R1235" s="20"/>
      <c r="S1235" s="23"/>
      <c r="T1235" s="22">
        <f>SUM(T1197:T1234)</f>
        <v>29325.912681000005</v>
      </c>
      <c r="U1235" s="20"/>
      <c r="V1235" s="20"/>
      <c r="W1235" s="20"/>
      <c r="X1235" s="23"/>
      <c r="Y1235" s="22">
        <f>SUM(Y1197:Y1234)</f>
        <v>926.1189780000002</v>
      </c>
      <c r="Z1235" s="27">
        <f>T1235+Y1235</f>
        <v>30252.031659000004</v>
      </c>
    </row>
    <row r="1236" spans="7:26" x14ac:dyDescent="0.25">
      <c r="G1236" s="9"/>
      <c r="H1236" s="9"/>
      <c r="I1236" s="9"/>
      <c r="J1236" s="17"/>
      <c r="K1236" s="18"/>
      <c r="L1236" s="20"/>
      <c r="M1236" s="20"/>
      <c r="N1236" s="20"/>
      <c r="O1236" s="20"/>
      <c r="P1236" s="20"/>
      <c r="Q1236" s="20"/>
      <c r="R1236" s="20"/>
      <c r="S1236" s="23"/>
      <c r="T1236" s="22"/>
      <c r="U1236" s="20"/>
      <c r="V1236" s="20"/>
      <c r="W1236" s="20"/>
      <c r="X1236" s="23"/>
      <c r="Y1236" s="22"/>
      <c r="Z1236" s="9"/>
    </row>
    <row r="1237" spans="7:26" ht="15.75" thickBot="1" x14ac:dyDescent="0.3">
      <c r="G1237" s="9"/>
      <c r="H1237" s="9"/>
      <c r="I1237" s="9"/>
      <c r="J1237" s="10" t="s">
        <v>53</v>
      </c>
      <c r="K1237" s="11" t="s">
        <v>54</v>
      </c>
      <c r="L1237" s="12" t="s">
        <v>55</v>
      </c>
      <c r="M1237" s="12" t="s">
        <v>160</v>
      </c>
      <c r="N1237" s="12"/>
      <c r="O1237" s="12" t="s">
        <v>56</v>
      </c>
      <c r="P1237" s="12" t="s">
        <v>161</v>
      </c>
      <c r="Q1237" s="12"/>
      <c r="R1237" s="12" t="s">
        <v>57</v>
      </c>
      <c r="S1237" s="13" t="s">
        <v>58</v>
      </c>
      <c r="T1237" s="14" t="s">
        <v>59</v>
      </c>
      <c r="U1237" s="12" t="s">
        <v>60</v>
      </c>
      <c r="V1237" s="12" t="s">
        <v>61</v>
      </c>
      <c r="W1237" s="12" t="s">
        <v>62</v>
      </c>
      <c r="X1237" s="13" t="s">
        <v>63</v>
      </c>
      <c r="Y1237" s="14" t="s">
        <v>64</v>
      </c>
      <c r="Z1237" s="9"/>
    </row>
    <row r="1238" spans="7:26" ht="15.75" x14ac:dyDescent="0.25">
      <c r="G1238" s="82">
        <v>78</v>
      </c>
      <c r="H1238" s="83" t="s">
        <v>113</v>
      </c>
      <c r="I1238" s="15"/>
      <c r="J1238" s="84"/>
      <c r="K1238" s="85"/>
      <c r="L1238" s="86"/>
      <c r="M1238" s="86"/>
      <c r="N1238" s="86"/>
      <c r="O1238" s="86"/>
      <c r="P1238" s="86"/>
      <c r="Q1238" s="86"/>
      <c r="R1238" s="86"/>
      <c r="S1238" s="87"/>
      <c r="T1238" s="88"/>
      <c r="U1238" s="86"/>
      <c r="V1238" s="86"/>
      <c r="W1238" s="86"/>
      <c r="X1238" s="87"/>
      <c r="Y1238" s="89"/>
      <c r="Z1238" s="9"/>
    </row>
    <row r="1239" spans="7:26" x14ac:dyDescent="0.25">
      <c r="G1239" s="16"/>
      <c r="H1239" s="9">
        <v>1</v>
      </c>
      <c r="I1239" s="9" t="s">
        <v>11</v>
      </c>
      <c r="J1239" s="17">
        <v>255</v>
      </c>
      <c r="K1239" s="18">
        <v>0.5</v>
      </c>
      <c r="L1239" s="19">
        <f>VLOOKUP(J1239,[1]Values!$A$3:$D$462,2,FALSE)</f>
        <v>82016705</v>
      </c>
      <c r="M1239" s="20">
        <v>1194842</v>
      </c>
      <c r="N1239" s="20">
        <f t="shared" ref="N1239:N1256" si="343">(L1239-M1239)*K1239</f>
        <v>40410931.5</v>
      </c>
      <c r="O1239" s="19">
        <f>VLOOKUP(J1239,[1]Values!$A$3:$D$462,3,FALSE)</f>
        <v>841888</v>
      </c>
      <c r="P1239" s="19"/>
      <c r="Q1239" s="19">
        <f t="shared" ref="Q1239:Q1256" si="344">(O1239-P1239)*K1239</f>
        <v>420944</v>
      </c>
      <c r="R1239" s="20">
        <f t="shared" ref="R1239:R1256" si="345">(L1239-M1239+O1239-P1239)*K1239</f>
        <v>40831875.5</v>
      </c>
      <c r="S1239" s="21">
        <f>VLOOKUP(H1239,[1]Rates!$A$3:$D$139,3,FALSE)</f>
        <v>1.908E-3</v>
      </c>
      <c r="T1239" s="22">
        <f t="shared" ref="T1239:T1256" si="346">R1239*S1239</f>
        <v>77907.218454000002</v>
      </c>
      <c r="U1239" s="19">
        <f>VLOOKUP(J1239,[1]Values!$A$3:$D$462,4,FALSE)</f>
        <v>2481348</v>
      </c>
      <c r="V1239" s="20">
        <v>0</v>
      </c>
      <c r="W1239" s="20">
        <f t="shared" ref="W1239:W1256" si="347">(U1239-V1239)*K1239</f>
        <v>1240674</v>
      </c>
      <c r="X1239" s="23">
        <f>VLOOKUP(H1239,[1]Rates!$A$3:$D$139,4,FALSE)</f>
        <v>2.0739999999999999E-3</v>
      </c>
      <c r="Y1239" s="90">
        <f t="shared" ref="Y1239:Y1256" si="348">W1239*X1239</f>
        <v>2573.1578759999998</v>
      </c>
      <c r="Z1239" s="9"/>
    </row>
    <row r="1240" spans="7:26" x14ac:dyDescent="0.25">
      <c r="G1240" s="16"/>
      <c r="H1240" s="9">
        <v>2</v>
      </c>
      <c r="I1240" s="9" t="s">
        <v>27</v>
      </c>
      <c r="J1240" s="17">
        <v>255</v>
      </c>
      <c r="K1240" s="18">
        <v>0.5</v>
      </c>
      <c r="L1240" s="19">
        <f>VLOOKUP(J1240,[1]Values!$A$3:$D$462,2,FALSE)</f>
        <v>82016705</v>
      </c>
      <c r="M1240" s="20">
        <v>1194842</v>
      </c>
      <c r="N1240" s="20">
        <f t="shared" si="343"/>
        <v>40410931.5</v>
      </c>
      <c r="O1240" s="19">
        <f>VLOOKUP(J1240,[1]Values!$A$3:$D$462,3,FALSE)</f>
        <v>841888</v>
      </c>
      <c r="P1240" s="19"/>
      <c r="Q1240" s="19">
        <f t="shared" si="344"/>
        <v>420944</v>
      </c>
      <c r="R1240" s="20">
        <f t="shared" si="345"/>
        <v>40831875.5</v>
      </c>
      <c r="S1240" s="21">
        <f>VLOOKUP(H1240,[1]Rates!$A$3:$D$139,3,FALSE)</f>
        <v>2.0900000000000001E-4</v>
      </c>
      <c r="T1240" s="22">
        <f t="shared" si="346"/>
        <v>8533.8619795000013</v>
      </c>
      <c r="U1240" s="19">
        <f>VLOOKUP(J1240,[1]Values!$A$3:$D$462,4,FALSE)</f>
        <v>2481348</v>
      </c>
      <c r="V1240" s="20">
        <v>0</v>
      </c>
      <c r="W1240" s="20">
        <f t="shared" si="347"/>
        <v>1240674</v>
      </c>
      <c r="X1240" s="23">
        <f>VLOOKUP(H1240,[1]Rates!$A$3:$D$139,4,FALSE)</f>
        <v>2.3000000000000001E-4</v>
      </c>
      <c r="Y1240" s="90">
        <f t="shared" si="348"/>
        <v>285.35502000000002</v>
      </c>
      <c r="Z1240" s="9"/>
    </row>
    <row r="1241" spans="7:26" x14ac:dyDescent="0.25">
      <c r="G1241" s="16"/>
      <c r="H1241" s="9">
        <v>3</v>
      </c>
      <c r="I1241" s="9" t="s">
        <v>20</v>
      </c>
      <c r="J1241" s="17">
        <v>255</v>
      </c>
      <c r="K1241" s="18">
        <v>0.5</v>
      </c>
      <c r="L1241" s="19">
        <f>VLOOKUP(J1241,[1]Values!$A$3:$D$462,2,FALSE)</f>
        <v>82016705</v>
      </c>
      <c r="M1241" s="20">
        <v>1194842</v>
      </c>
      <c r="N1241" s="20">
        <f t="shared" si="343"/>
        <v>40410931.5</v>
      </c>
      <c r="O1241" s="19">
        <f>VLOOKUP(J1241,[1]Values!$A$3:$D$462,3,FALSE)</f>
        <v>841888</v>
      </c>
      <c r="P1241" s="19"/>
      <c r="Q1241" s="19">
        <f t="shared" si="344"/>
        <v>420944</v>
      </c>
      <c r="R1241" s="20">
        <f t="shared" si="345"/>
        <v>40831875.5</v>
      </c>
      <c r="S1241" s="21">
        <f>VLOOKUP(H1241,[1]Rates!$A$3:$D$139,3,FALSE)</f>
        <v>4.9299999999999995E-4</v>
      </c>
      <c r="T1241" s="22">
        <f t="shared" si="346"/>
        <v>20130.114621499997</v>
      </c>
      <c r="U1241" s="19">
        <f>VLOOKUP(J1241,[1]Values!$A$3:$D$462,4,FALSE)</f>
        <v>2481348</v>
      </c>
      <c r="V1241" s="20">
        <v>0</v>
      </c>
      <c r="W1241" s="20">
        <f t="shared" si="347"/>
        <v>1240674</v>
      </c>
      <c r="X1241" s="23">
        <f>VLOOKUP(H1241,[1]Rates!$A$3:$D$139,4,FALSE)</f>
        <v>5.2599999999999999E-4</v>
      </c>
      <c r="Y1241" s="90">
        <f t="shared" si="348"/>
        <v>652.59452399999998</v>
      </c>
      <c r="Z1241" s="9"/>
    </row>
    <row r="1242" spans="7:26" x14ac:dyDescent="0.25">
      <c r="G1242" s="16"/>
      <c r="H1242" s="9">
        <v>5</v>
      </c>
      <c r="I1242" s="9" t="s">
        <v>17</v>
      </c>
      <c r="J1242" s="17">
        <v>255</v>
      </c>
      <c r="K1242" s="18">
        <v>0.5</v>
      </c>
      <c r="L1242" s="19">
        <f>VLOOKUP(J1242,[1]Values!$A$3:$D$462,2,FALSE)</f>
        <v>82016705</v>
      </c>
      <c r="M1242" s="20">
        <v>1194842</v>
      </c>
      <c r="N1242" s="20">
        <f t="shared" si="343"/>
        <v>40410931.5</v>
      </c>
      <c r="O1242" s="19">
        <f>VLOOKUP(J1242,[1]Values!$A$3:$D$462,3,FALSE)</f>
        <v>841888</v>
      </c>
      <c r="P1242" s="19"/>
      <c r="Q1242" s="19">
        <f t="shared" si="344"/>
        <v>420944</v>
      </c>
      <c r="R1242" s="20">
        <f t="shared" si="345"/>
        <v>40831875.5</v>
      </c>
      <c r="S1242" s="21">
        <f>VLOOKUP(H1242,[1]Rates!$A$3:$D$139,3,FALSE)</f>
        <v>6.038E-3</v>
      </c>
      <c r="T1242" s="22">
        <f t="shared" si="346"/>
        <v>246542.86426900001</v>
      </c>
      <c r="U1242" s="19">
        <f>VLOOKUP(J1242,[1]Values!$A$3:$D$462,4,FALSE)</f>
        <v>2481348</v>
      </c>
      <c r="V1242" s="20">
        <v>0</v>
      </c>
      <c r="W1242" s="20">
        <f t="shared" si="347"/>
        <v>1240674</v>
      </c>
      <c r="X1242" s="23">
        <f>VLOOKUP(H1242,[1]Rates!$A$3:$D$139,4,FALSE)</f>
        <v>6.2370000000000004E-3</v>
      </c>
      <c r="Y1242" s="90">
        <f t="shared" si="348"/>
        <v>7738.0837380000003</v>
      </c>
      <c r="Z1242" s="9"/>
    </row>
    <row r="1243" spans="7:26" x14ac:dyDescent="0.25">
      <c r="G1243" s="16"/>
      <c r="H1243" s="9">
        <v>137</v>
      </c>
      <c r="I1243" s="9" t="s">
        <v>140</v>
      </c>
      <c r="J1243" s="17">
        <v>255</v>
      </c>
      <c r="K1243" s="18">
        <v>0.5</v>
      </c>
      <c r="L1243" s="19">
        <f>VLOOKUP(J1243,[1]Values!$A$3:$D$462,2,FALSE)</f>
        <v>82016705</v>
      </c>
      <c r="M1243" s="20">
        <v>1194842</v>
      </c>
      <c r="N1243" s="20">
        <f t="shared" si="343"/>
        <v>40410931.5</v>
      </c>
      <c r="O1243" s="19">
        <f>VLOOKUP(J1243,[1]Values!$A$3:$D$462,3,FALSE)</f>
        <v>841888</v>
      </c>
      <c r="P1243" s="19"/>
      <c r="Q1243" s="19">
        <f t="shared" si="344"/>
        <v>420944</v>
      </c>
      <c r="R1243" s="20">
        <f t="shared" si="345"/>
        <v>40831875.5</v>
      </c>
      <c r="S1243" s="21">
        <f>VLOOKUP(H1243,[1]Rates!$A$3:$D$139,3,FALSE)</f>
        <v>7.2000000000000002E-5</v>
      </c>
      <c r="T1243" s="22">
        <f t="shared" si="346"/>
        <v>2939.8950359999999</v>
      </c>
      <c r="U1243" s="19">
        <f>VLOOKUP(J1243,[1]Values!$A$3:$D$462,4,FALSE)</f>
        <v>2481348</v>
      </c>
      <c r="V1243" s="20">
        <v>0</v>
      </c>
      <c r="W1243" s="20">
        <f t="shared" si="347"/>
        <v>1240674</v>
      </c>
      <c r="X1243" s="23">
        <f>VLOOKUP(H1243,[1]Rates!$A$3:$D$139,4,FALSE)</f>
        <v>6.9999999999999994E-5</v>
      </c>
      <c r="Y1243" s="90">
        <f t="shared" si="348"/>
        <v>86.847179999999994</v>
      </c>
      <c r="Z1243" s="9"/>
    </row>
    <row r="1244" spans="7:26" x14ac:dyDescent="0.25">
      <c r="G1244" s="16"/>
      <c r="H1244" s="9">
        <v>6</v>
      </c>
      <c r="I1244" s="9" t="s">
        <v>70</v>
      </c>
      <c r="J1244" s="17">
        <v>255</v>
      </c>
      <c r="K1244" s="18">
        <v>0.5</v>
      </c>
      <c r="L1244" s="19">
        <f>VLOOKUP(J1244,[1]Values!$A$3:$D$462,2,FALSE)</f>
        <v>82016705</v>
      </c>
      <c r="M1244" s="20">
        <v>1194842</v>
      </c>
      <c r="N1244" s="20">
        <f t="shared" si="343"/>
        <v>40410931.5</v>
      </c>
      <c r="O1244" s="19">
        <f>VLOOKUP(J1244,[1]Values!$A$3:$D$462,3,FALSE)</f>
        <v>841888</v>
      </c>
      <c r="P1244" s="19"/>
      <c r="Q1244" s="19">
        <f t="shared" si="344"/>
        <v>420944</v>
      </c>
      <c r="R1244" s="20">
        <f t="shared" si="345"/>
        <v>40831875.5</v>
      </c>
      <c r="S1244" s="21">
        <f>VLOOKUP(H1244,[1]Rates!$A$3:$D$139,3,FALSE)</f>
        <v>0</v>
      </c>
      <c r="T1244" s="22">
        <f t="shared" si="346"/>
        <v>0</v>
      </c>
      <c r="U1244" s="19">
        <f>VLOOKUP(J1244,[1]Values!$A$3:$D$462,4,FALSE)</f>
        <v>2481348</v>
      </c>
      <c r="V1244" s="20">
        <v>0</v>
      </c>
      <c r="W1244" s="20">
        <f t="shared" si="347"/>
        <v>1240674</v>
      </c>
      <c r="X1244" s="23">
        <f>VLOOKUP(H1244,[1]Rates!$A$3:$D$139,4,FALSE)</f>
        <v>0</v>
      </c>
      <c r="Y1244" s="90">
        <f t="shared" si="348"/>
        <v>0</v>
      </c>
      <c r="Z1244" s="9"/>
    </row>
    <row r="1245" spans="7:26" x14ac:dyDescent="0.25">
      <c r="G1245" s="16"/>
      <c r="H1245" s="9">
        <v>7</v>
      </c>
      <c r="I1245" s="9" t="s">
        <v>9</v>
      </c>
      <c r="J1245" s="17">
        <v>255</v>
      </c>
      <c r="K1245" s="18">
        <v>0.5</v>
      </c>
      <c r="L1245" s="19">
        <f>VLOOKUP(J1245,[1]Values!$A$3:$D$462,2,FALSE)</f>
        <v>82016705</v>
      </c>
      <c r="M1245" s="20">
        <v>1194842</v>
      </c>
      <c r="N1245" s="20">
        <f t="shared" si="343"/>
        <v>40410931.5</v>
      </c>
      <c r="O1245" s="19">
        <f>VLOOKUP(J1245,[1]Values!$A$3:$D$462,3,FALSE)</f>
        <v>841888</v>
      </c>
      <c r="P1245" s="19"/>
      <c r="Q1245" s="19">
        <f t="shared" si="344"/>
        <v>420944</v>
      </c>
      <c r="R1245" s="20">
        <f t="shared" si="345"/>
        <v>40831875.5</v>
      </c>
      <c r="S1245" s="21">
        <f>VLOOKUP(H1245,[1]Rates!$A$3:$D$139,3,FALSE)</f>
        <v>1.01E-4</v>
      </c>
      <c r="T1245" s="22">
        <f t="shared" si="346"/>
        <v>4124.0194254999997</v>
      </c>
      <c r="U1245" s="19">
        <f>VLOOKUP(J1245,[1]Values!$A$3:$D$462,4,FALSE)</f>
        <v>2481348</v>
      </c>
      <c r="V1245" s="20">
        <v>0</v>
      </c>
      <c r="W1245" s="20">
        <f t="shared" si="347"/>
        <v>1240674</v>
      </c>
      <c r="X1245" s="23">
        <f>VLOOKUP(H1245,[1]Rates!$A$3:$D$139,4,FALSE)</f>
        <v>1.08E-4</v>
      </c>
      <c r="Y1245" s="90">
        <f t="shared" si="348"/>
        <v>133.99279200000001</v>
      </c>
      <c r="Z1245" s="9"/>
    </row>
    <row r="1246" spans="7:26" x14ac:dyDescent="0.25">
      <c r="G1246" s="16"/>
      <c r="H1246" s="9">
        <v>8</v>
      </c>
      <c r="I1246" s="9" t="s">
        <v>23</v>
      </c>
      <c r="J1246" s="17">
        <v>255</v>
      </c>
      <c r="K1246" s="18">
        <v>0.5</v>
      </c>
      <c r="L1246" s="19">
        <f>VLOOKUP(J1246,[1]Values!$A$3:$D$462,2,FALSE)</f>
        <v>82016705</v>
      </c>
      <c r="M1246" s="20">
        <v>1194842</v>
      </c>
      <c r="N1246" s="20">
        <f t="shared" si="343"/>
        <v>40410931.5</v>
      </c>
      <c r="O1246" s="19">
        <f>VLOOKUP(J1246,[1]Values!$A$3:$D$462,3,FALSE)</f>
        <v>841888</v>
      </c>
      <c r="P1246" s="19"/>
      <c r="Q1246" s="19">
        <f t="shared" si="344"/>
        <v>420944</v>
      </c>
      <c r="R1246" s="20">
        <f t="shared" si="345"/>
        <v>40831875.5</v>
      </c>
      <c r="S1246" s="21">
        <f>VLOOKUP(H1246,[1]Rates!$A$3:$D$139,3,FALSE)</f>
        <v>1.5300000000000001E-4</v>
      </c>
      <c r="T1246" s="22">
        <f t="shared" si="346"/>
        <v>6247.2769515</v>
      </c>
      <c r="U1246" s="19">
        <f>VLOOKUP(J1246,[1]Values!$A$3:$D$462,4,FALSE)</f>
        <v>2481348</v>
      </c>
      <c r="V1246" s="20">
        <v>0</v>
      </c>
      <c r="W1246" s="20">
        <f t="shared" si="347"/>
        <v>1240674</v>
      </c>
      <c r="X1246" s="23">
        <f>VLOOKUP(H1246,[1]Rates!$A$3:$D$139,4,FALSE)</f>
        <v>1.64E-4</v>
      </c>
      <c r="Y1246" s="90">
        <f t="shared" si="348"/>
        <v>203.47053600000001</v>
      </c>
      <c r="Z1246" s="9"/>
    </row>
    <row r="1247" spans="7:26" x14ac:dyDescent="0.25">
      <c r="G1247" s="16"/>
      <c r="H1247" s="9">
        <v>17</v>
      </c>
      <c r="I1247" s="9" t="s">
        <v>16</v>
      </c>
      <c r="J1247" s="17">
        <v>255</v>
      </c>
      <c r="K1247" s="18">
        <v>0.5</v>
      </c>
      <c r="L1247" s="19">
        <f>VLOOKUP(J1247,[1]Values!$A$3:$D$462,2,FALSE)</f>
        <v>82016705</v>
      </c>
      <c r="M1247" s="20">
        <v>1194842</v>
      </c>
      <c r="N1247" s="20">
        <f t="shared" si="343"/>
        <v>40410931.5</v>
      </c>
      <c r="O1247" s="19">
        <f>VLOOKUP(J1247,[1]Values!$A$3:$D$462,3,FALSE)</f>
        <v>841888</v>
      </c>
      <c r="P1247" s="19"/>
      <c r="Q1247" s="19">
        <f t="shared" si="344"/>
        <v>420944</v>
      </c>
      <c r="R1247" s="20">
        <f t="shared" si="345"/>
        <v>40831875.5</v>
      </c>
      <c r="S1247" s="21">
        <f>VLOOKUP(H1247,[1]Rates!$A$3:$D$139,3,FALSE)</f>
        <v>6.0700000000000001E-4</v>
      </c>
      <c r="T1247" s="22">
        <f t="shared" si="346"/>
        <v>24784.9484285</v>
      </c>
      <c r="U1247" s="19">
        <f>VLOOKUP(J1247,[1]Values!$A$3:$D$462,4,FALSE)</f>
        <v>2481348</v>
      </c>
      <c r="V1247" s="20">
        <v>0</v>
      </c>
      <c r="W1247" s="20">
        <f t="shared" si="347"/>
        <v>1240674</v>
      </c>
      <c r="X1247" s="23">
        <f>VLOOKUP(H1247,[1]Rates!$A$3:$D$139,4,FALSE)</f>
        <v>6.4899999999999995E-4</v>
      </c>
      <c r="Y1247" s="90">
        <f t="shared" si="348"/>
        <v>805.19742599999995</v>
      </c>
      <c r="Z1247" s="9"/>
    </row>
    <row r="1248" spans="7:26" x14ac:dyDescent="0.25">
      <c r="G1248" s="16"/>
      <c r="H1248" s="9">
        <v>36</v>
      </c>
      <c r="I1248" s="9" t="s">
        <v>6</v>
      </c>
      <c r="J1248" s="17">
        <v>255</v>
      </c>
      <c r="K1248" s="18">
        <v>0.5</v>
      </c>
      <c r="L1248" s="19">
        <f>VLOOKUP(J1248,[1]Values!$A$3:$D$462,2,FALSE)</f>
        <v>82016705</v>
      </c>
      <c r="M1248" s="20">
        <v>1194842</v>
      </c>
      <c r="N1248" s="20">
        <f t="shared" si="343"/>
        <v>40410931.5</v>
      </c>
      <c r="O1248" s="19">
        <f>VLOOKUP(J1248,[1]Values!$A$3:$D$462,3,FALSE)</f>
        <v>841888</v>
      </c>
      <c r="P1248" s="19"/>
      <c r="Q1248" s="19">
        <f t="shared" si="344"/>
        <v>420944</v>
      </c>
      <c r="R1248" s="20">
        <f t="shared" si="345"/>
        <v>40831875.5</v>
      </c>
      <c r="S1248" s="21">
        <f>VLOOKUP(H1248,[1]Rates!$A$3:$D$139,3,FALSE)</f>
        <v>2.2699999999999999E-3</v>
      </c>
      <c r="T1248" s="22">
        <f t="shared" si="346"/>
        <v>92688.357384999996</v>
      </c>
      <c r="U1248" s="19">
        <f>VLOOKUP(J1248,[1]Values!$A$3:$D$462,4,FALSE)</f>
        <v>2481348</v>
      </c>
      <c r="V1248" s="20">
        <v>0</v>
      </c>
      <c r="W1248" s="20">
        <f t="shared" si="347"/>
        <v>1240674</v>
      </c>
      <c r="X1248" s="23">
        <f>VLOOKUP(H1248,[1]Rates!$A$3:$D$139,4,FALSE)</f>
        <v>2.5490000000000001E-3</v>
      </c>
      <c r="Y1248" s="90">
        <f t="shared" si="348"/>
        <v>3162.4780260000002</v>
      </c>
      <c r="Z1248" s="9"/>
    </row>
    <row r="1249" spans="7:26" x14ac:dyDescent="0.25">
      <c r="G1249" s="16"/>
      <c r="H1249" s="9">
        <v>38</v>
      </c>
      <c r="I1249" s="9" t="s">
        <v>12</v>
      </c>
      <c r="J1249" s="17">
        <v>255</v>
      </c>
      <c r="K1249" s="18">
        <v>0.5</v>
      </c>
      <c r="L1249" s="19">
        <f>VLOOKUP(J1249,[1]Values!$A$3:$D$462,2,FALSE)</f>
        <v>82016705</v>
      </c>
      <c r="M1249" s="20">
        <v>1194842</v>
      </c>
      <c r="N1249" s="20">
        <f t="shared" si="343"/>
        <v>40410931.5</v>
      </c>
      <c r="O1249" s="19">
        <f>VLOOKUP(J1249,[1]Values!$A$3:$D$462,3,FALSE)</f>
        <v>841888</v>
      </c>
      <c r="P1249" s="19"/>
      <c r="Q1249" s="19">
        <f t="shared" si="344"/>
        <v>420944</v>
      </c>
      <c r="R1249" s="20">
        <f t="shared" si="345"/>
        <v>40831875.5</v>
      </c>
      <c r="S1249" s="21">
        <f>VLOOKUP(H1249,[1]Rates!$A$3:$D$139,3,FALSE)</f>
        <v>9.8999999999999994E-5</v>
      </c>
      <c r="T1249" s="22">
        <f t="shared" si="346"/>
        <v>4042.3556744999996</v>
      </c>
      <c r="U1249" s="19">
        <f>VLOOKUP(J1249,[1]Values!$A$3:$D$462,4,FALSE)</f>
        <v>2481348</v>
      </c>
      <c r="V1249" s="20">
        <v>0</v>
      </c>
      <c r="W1249" s="20">
        <f t="shared" si="347"/>
        <v>1240674</v>
      </c>
      <c r="X1249" s="23">
        <f>VLOOKUP(H1249,[1]Rates!$A$3:$D$139,4,FALSE)</f>
        <v>8.6000000000000003E-5</v>
      </c>
      <c r="Y1249" s="90">
        <f t="shared" si="348"/>
        <v>106.697964</v>
      </c>
      <c r="Z1249" s="9"/>
    </row>
    <row r="1250" spans="7:26" x14ac:dyDescent="0.25">
      <c r="G1250" s="16"/>
      <c r="H1250" s="9">
        <v>41</v>
      </c>
      <c r="I1250" s="9" t="s">
        <v>77</v>
      </c>
      <c r="J1250" s="17">
        <v>255</v>
      </c>
      <c r="K1250" s="18">
        <v>0.5</v>
      </c>
      <c r="L1250" s="19">
        <f>VLOOKUP(J1250,[1]Values!$A$3:$D$462,2,FALSE)</f>
        <v>82016705</v>
      </c>
      <c r="M1250" s="20">
        <v>1194842</v>
      </c>
      <c r="N1250" s="20">
        <f t="shared" si="343"/>
        <v>40410931.5</v>
      </c>
      <c r="O1250" s="19">
        <f>VLOOKUP(J1250,[1]Values!$A$3:$D$462,3,FALSE)</f>
        <v>841888</v>
      </c>
      <c r="P1250" s="19"/>
      <c r="Q1250" s="19">
        <f t="shared" si="344"/>
        <v>420944</v>
      </c>
      <c r="R1250" s="20">
        <f t="shared" si="345"/>
        <v>40831875.5</v>
      </c>
      <c r="S1250" s="21">
        <f>VLOOKUP(H1250,[1]Rates!$A$3:$D$139,3,FALSE)</f>
        <v>0</v>
      </c>
      <c r="T1250" s="22">
        <f t="shared" si="346"/>
        <v>0</v>
      </c>
      <c r="U1250" s="19">
        <f>VLOOKUP(J1250,[1]Values!$A$3:$D$462,4,FALSE)</f>
        <v>2481348</v>
      </c>
      <c r="V1250" s="20">
        <v>0</v>
      </c>
      <c r="W1250" s="20">
        <f t="shared" si="347"/>
        <v>1240674</v>
      </c>
      <c r="X1250" s="23">
        <f>VLOOKUP(H1250,[1]Rates!$A$3:$D$139,4,FALSE)</f>
        <v>0</v>
      </c>
      <c r="Y1250" s="90">
        <f t="shared" si="348"/>
        <v>0</v>
      </c>
      <c r="Z1250" s="9"/>
    </row>
    <row r="1251" spans="7:26" x14ac:dyDescent="0.25">
      <c r="G1251" s="16"/>
      <c r="H1251" s="9">
        <v>55</v>
      </c>
      <c r="I1251" s="9" t="s">
        <v>26</v>
      </c>
      <c r="J1251" s="17">
        <v>255</v>
      </c>
      <c r="K1251" s="18">
        <v>0.5</v>
      </c>
      <c r="L1251" s="19">
        <f>VLOOKUP(J1251,[1]Values!$A$3:$D$462,2,FALSE)</f>
        <v>82016705</v>
      </c>
      <c r="M1251" s="20">
        <v>1194842</v>
      </c>
      <c r="N1251" s="20">
        <f t="shared" si="343"/>
        <v>40410931.5</v>
      </c>
      <c r="O1251" s="19">
        <f>VLOOKUP(J1251,[1]Values!$A$3:$D$462,3,FALSE)</f>
        <v>841888</v>
      </c>
      <c r="P1251" s="19"/>
      <c r="Q1251" s="19">
        <f t="shared" si="344"/>
        <v>420944</v>
      </c>
      <c r="R1251" s="20">
        <f t="shared" si="345"/>
        <v>40831875.5</v>
      </c>
      <c r="S1251" s="21">
        <f>VLOOKUP(H1251,[1]Rates!$A$3:$D$139,3,FALSE)</f>
        <v>1.45E-4</v>
      </c>
      <c r="T1251" s="22">
        <f t="shared" si="346"/>
        <v>5920.6219474999998</v>
      </c>
      <c r="U1251" s="19">
        <f>VLOOKUP(J1251,[1]Values!$A$3:$D$462,4,FALSE)</f>
        <v>2481348</v>
      </c>
      <c r="V1251" s="20">
        <v>0</v>
      </c>
      <c r="W1251" s="20">
        <f t="shared" si="347"/>
        <v>1240674</v>
      </c>
      <c r="X1251" s="23">
        <f>VLOOKUP(H1251,[1]Rates!$A$3:$D$139,4,FALSE)</f>
        <v>1.35E-4</v>
      </c>
      <c r="Y1251" s="90">
        <f t="shared" si="348"/>
        <v>167.49099000000001</v>
      </c>
      <c r="Z1251" s="9"/>
    </row>
    <row r="1252" spans="7:26" x14ac:dyDescent="0.25">
      <c r="G1252" s="16"/>
      <c r="H1252" s="9">
        <v>71</v>
      </c>
      <c r="I1252" s="9" t="s">
        <v>18</v>
      </c>
      <c r="J1252" s="17">
        <v>255</v>
      </c>
      <c r="K1252" s="18">
        <v>0.5</v>
      </c>
      <c r="L1252" s="19">
        <f>VLOOKUP(J1252,[1]Values!$A$3:$D$462,2,FALSE)</f>
        <v>82016705</v>
      </c>
      <c r="M1252" s="20">
        <v>1194842</v>
      </c>
      <c r="N1252" s="20">
        <f t="shared" si="343"/>
        <v>40410931.5</v>
      </c>
      <c r="O1252" s="19">
        <f>VLOOKUP(J1252,[1]Values!$A$3:$D$462,3,FALSE)</f>
        <v>841888</v>
      </c>
      <c r="P1252" s="19"/>
      <c r="Q1252" s="19">
        <f t="shared" si="344"/>
        <v>420944</v>
      </c>
      <c r="R1252" s="20">
        <f t="shared" si="345"/>
        <v>40831875.5</v>
      </c>
      <c r="S1252" s="21">
        <f>VLOOKUP(H1252,[1]Rates!$A$3:$D$139,3,FALSE)</f>
        <v>9.0000000000000002E-6</v>
      </c>
      <c r="T1252" s="22">
        <f t="shared" si="346"/>
        <v>367.48687949999999</v>
      </c>
      <c r="U1252" s="19">
        <f>VLOOKUP(J1252,[1]Values!$A$3:$D$462,4,FALSE)</f>
        <v>2481348</v>
      </c>
      <c r="V1252" s="20">
        <v>0</v>
      </c>
      <c r="W1252" s="20">
        <f t="shared" si="347"/>
        <v>1240674</v>
      </c>
      <c r="X1252" s="23">
        <f>VLOOKUP(H1252,[1]Rates!$A$3:$D$139,4,FALSE)</f>
        <v>9.0000000000000002E-6</v>
      </c>
      <c r="Y1252" s="90">
        <f t="shared" si="348"/>
        <v>11.166066000000001</v>
      </c>
      <c r="Z1252" s="9"/>
    </row>
    <row r="1253" spans="7:26" x14ac:dyDescent="0.25">
      <c r="G1253" s="16"/>
      <c r="H1253" s="9">
        <v>72</v>
      </c>
      <c r="I1253" s="9" t="s">
        <v>28</v>
      </c>
      <c r="J1253" s="17">
        <v>255</v>
      </c>
      <c r="K1253" s="18">
        <v>0.5</v>
      </c>
      <c r="L1253" s="19">
        <f>VLOOKUP(J1253,[1]Values!$A$3:$D$462,2,FALSE)</f>
        <v>82016705</v>
      </c>
      <c r="M1253" s="20">
        <v>1194842</v>
      </c>
      <c r="N1253" s="20">
        <f t="shared" si="343"/>
        <v>40410931.5</v>
      </c>
      <c r="O1253" s="19">
        <f>VLOOKUP(J1253,[1]Values!$A$3:$D$462,3,FALSE)</f>
        <v>841888</v>
      </c>
      <c r="P1253" s="19"/>
      <c r="Q1253" s="19">
        <f t="shared" si="344"/>
        <v>420944</v>
      </c>
      <c r="R1253" s="20">
        <f t="shared" si="345"/>
        <v>40831875.5</v>
      </c>
      <c r="S1253" s="21">
        <f>VLOOKUP(H1253,[1]Rates!$A$3:$D$139,3,FALSE)</f>
        <v>2.5799999999999998E-4</v>
      </c>
      <c r="T1253" s="22">
        <f t="shared" si="346"/>
        <v>10534.623878999999</v>
      </c>
      <c r="U1253" s="19">
        <f>VLOOKUP(J1253,[1]Values!$A$3:$D$462,4,FALSE)</f>
        <v>2481348</v>
      </c>
      <c r="V1253" s="20">
        <v>0</v>
      </c>
      <c r="W1253" s="20">
        <f t="shared" si="347"/>
        <v>1240674</v>
      </c>
      <c r="X1253" s="23">
        <f>VLOOKUP(H1253,[1]Rates!$A$3:$D$139,4,FALSE)</f>
        <v>2.7500000000000002E-4</v>
      </c>
      <c r="Y1253" s="90">
        <f t="shared" si="348"/>
        <v>341.18535000000003</v>
      </c>
      <c r="Z1253" s="9"/>
    </row>
    <row r="1254" spans="7:26" x14ac:dyDescent="0.25">
      <c r="G1254" s="16"/>
      <c r="H1254" s="9">
        <v>78</v>
      </c>
      <c r="I1254" s="9" t="s">
        <v>113</v>
      </c>
      <c r="J1254" s="17">
        <v>255</v>
      </c>
      <c r="K1254" s="18">
        <v>0.5</v>
      </c>
      <c r="L1254" s="19">
        <f>VLOOKUP(J1254,[1]Values!$A$3:$D$462,2,FALSE)</f>
        <v>82016705</v>
      </c>
      <c r="M1254" s="20">
        <v>1194842</v>
      </c>
      <c r="N1254" s="20">
        <f t="shared" si="343"/>
        <v>40410931.5</v>
      </c>
      <c r="O1254" s="19">
        <f>VLOOKUP(J1254,[1]Values!$A$3:$D$462,3,FALSE)</f>
        <v>841888</v>
      </c>
      <c r="P1254" s="19"/>
      <c r="Q1254" s="19">
        <f t="shared" si="344"/>
        <v>420944</v>
      </c>
      <c r="R1254" s="20">
        <f t="shared" si="345"/>
        <v>40831875.5</v>
      </c>
      <c r="S1254" s="21">
        <f>VLOOKUP(H1254,[1]Rates!$A$3:$D$139,3,FALSE)</f>
        <v>0</v>
      </c>
      <c r="T1254" s="22">
        <f t="shared" si="346"/>
        <v>0</v>
      </c>
      <c r="U1254" s="19">
        <f>VLOOKUP(J1254,[1]Values!$A$3:$D$462,4,FALSE)</f>
        <v>2481348</v>
      </c>
      <c r="V1254" s="20">
        <v>0</v>
      </c>
      <c r="W1254" s="20">
        <f t="shared" si="347"/>
        <v>1240674</v>
      </c>
      <c r="X1254" s="23">
        <f>VLOOKUP(H1254,[1]Rates!$A$3:$D$139,4,FALSE)</f>
        <v>0</v>
      </c>
      <c r="Y1254" s="90">
        <f t="shared" si="348"/>
        <v>0</v>
      </c>
      <c r="Z1254" s="9"/>
    </row>
    <row r="1255" spans="7:26" x14ac:dyDescent="0.25">
      <c r="G1255" s="16"/>
      <c r="H1255" s="9">
        <v>104</v>
      </c>
      <c r="I1255" s="9" t="s">
        <v>82</v>
      </c>
      <c r="J1255" s="17">
        <v>255</v>
      </c>
      <c r="K1255" s="18">
        <v>0.5</v>
      </c>
      <c r="L1255" s="19">
        <f>VLOOKUP(J1255,[1]Values!$A$3:$D$462,2,FALSE)</f>
        <v>82016705</v>
      </c>
      <c r="M1255" s="20">
        <v>1194842</v>
      </c>
      <c r="N1255" s="20">
        <f t="shared" si="343"/>
        <v>40410931.5</v>
      </c>
      <c r="O1255" s="19">
        <f>VLOOKUP(J1255,[1]Values!$A$3:$D$462,3,FALSE)</f>
        <v>841888</v>
      </c>
      <c r="P1255" s="19"/>
      <c r="Q1255" s="19">
        <f t="shared" si="344"/>
        <v>420944</v>
      </c>
      <c r="R1255" s="20">
        <f t="shared" si="345"/>
        <v>40831875.5</v>
      </c>
      <c r="S1255" s="21">
        <f>VLOOKUP(H1255,[1]Rates!$A$3:$D$139,3,FALSE)</f>
        <v>0</v>
      </c>
      <c r="T1255" s="22">
        <f t="shared" si="346"/>
        <v>0</v>
      </c>
      <c r="U1255" s="19">
        <f>VLOOKUP(J1255,[1]Values!$A$3:$D$462,4,FALSE)</f>
        <v>2481348</v>
      </c>
      <c r="V1255" s="20">
        <v>0</v>
      </c>
      <c r="W1255" s="20">
        <f t="shared" si="347"/>
        <v>1240674</v>
      </c>
      <c r="X1255" s="23">
        <f>VLOOKUP(H1255,[1]Rates!$A$3:$D$139,4,FALSE)</f>
        <v>0</v>
      </c>
      <c r="Y1255" s="90">
        <f t="shared" si="348"/>
        <v>0</v>
      </c>
      <c r="Z1255" s="9"/>
    </row>
    <row r="1256" spans="7:26" x14ac:dyDescent="0.25">
      <c r="G1256" s="16"/>
      <c r="H1256" s="9">
        <v>117</v>
      </c>
      <c r="I1256" s="9" t="s">
        <v>21</v>
      </c>
      <c r="J1256" s="17">
        <v>255</v>
      </c>
      <c r="K1256" s="18">
        <v>0.5</v>
      </c>
      <c r="L1256" s="19">
        <f>VLOOKUP(J1256,[1]Values!$A$3:$D$462,2,FALSE)</f>
        <v>82016705</v>
      </c>
      <c r="M1256" s="20">
        <v>1194842</v>
      </c>
      <c r="N1256" s="20">
        <f t="shared" si="343"/>
        <v>40410931.5</v>
      </c>
      <c r="O1256" s="19">
        <f>VLOOKUP(J1256,[1]Values!$A$3:$D$462,3,FALSE)</f>
        <v>841888</v>
      </c>
      <c r="P1256" s="19"/>
      <c r="Q1256" s="19">
        <f t="shared" si="344"/>
        <v>420944</v>
      </c>
      <c r="R1256" s="20">
        <f t="shared" si="345"/>
        <v>40831875.5</v>
      </c>
      <c r="S1256" s="21">
        <f>VLOOKUP(H1256,[1]Rates!$A$3:$D$139,3,FALSE)</f>
        <v>2.1900000000000001E-4</v>
      </c>
      <c r="T1256" s="22">
        <f t="shared" si="346"/>
        <v>8942.1807344999997</v>
      </c>
      <c r="U1256" s="19">
        <f>VLOOKUP(J1256,[1]Values!$A$3:$D$462,4,FALSE)</f>
        <v>2481348</v>
      </c>
      <c r="V1256" s="20">
        <v>0</v>
      </c>
      <c r="W1256" s="20">
        <f t="shared" si="347"/>
        <v>1240674</v>
      </c>
      <c r="X1256" s="23">
        <f>VLOOKUP(H1256,[1]Rates!$A$3:$D$139,4,FALSE)</f>
        <v>2.34E-4</v>
      </c>
      <c r="Y1256" s="90">
        <f t="shared" si="348"/>
        <v>290.31771600000002</v>
      </c>
      <c r="Z1256" s="27"/>
    </row>
    <row r="1257" spans="7:26" x14ac:dyDescent="0.25">
      <c r="G1257" s="16"/>
      <c r="H1257" s="9"/>
      <c r="I1257" s="9"/>
      <c r="J1257" s="17"/>
      <c r="K1257" s="18"/>
      <c r="L1257" s="20"/>
      <c r="M1257" s="20"/>
      <c r="N1257" s="20"/>
      <c r="O1257" s="20"/>
      <c r="P1257" s="20"/>
      <c r="Q1257" s="20"/>
      <c r="R1257" s="20"/>
      <c r="S1257" s="23"/>
      <c r="T1257" s="22"/>
      <c r="U1257" s="20"/>
      <c r="V1257" s="20"/>
      <c r="W1257" s="20"/>
      <c r="X1257" s="23"/>
      <c r="Y1257" s="90"/>
      <c r="Z1257" s="9"/>
    </row>
    <row r="1258" spans="7:26" ht="15.75" x14ac:dyDescent="0.25">
      <c r="G1258" s="91">
        <v>78</v>
      </c>
      <c r="H1258" s="28" t="s">
        <v>113</v>
      </c>
      <c r="I1258" s="9"/>
      <c r="J1258" s="17"/>
      <c r="K1258" s="18"/>
      <c r="L1258" s="20"/>
      <c r="M1258" s="20"/>
      <c r="N1258" s="20"/>
      <c r="O1258" s="20"/>
      <c r="P1258" s="20"/>
      <c r="Q1258" s="20"/>
      <c r="R1258" s="20"/>
      <c r="S1258" s="23"/>
      <c r="T1258" s="22"/>
      <c r="U1258" s="20"/>
      <c r="V1258" s="20"/>
      <c r="W1258" s="20"/>
      <c r="X1258" s="23"/>
      <c r="Y1258" s="90"/>
      <c r="Z1258" s="9"/>
    </row>
    <row r="1259" spans="7:26" x14ac:dyDescent="0.25">
      <c r="G1259" s="16"/>
      <c r="H1259" s="9">
        <v>1</v>
      </c>
      <c r="I1259" s="9" t="s">
        <v>11</v>
      </c>
      <c r="J1259" s="17">
        <v>858</v>
      </c>
      <c r="K1259" s="18">
        <v>0.5</v>
      </c>
      <c r="L1259" s="19">
        <f>VLOOKUP(J1259,[1]Values!$A$3:$D$462,2,FALSE)</f>
        <v>0</v>
      </c>
      <c r="M1259" s="20"/>
      <c r="N1259" s="20">
        <f t="shared" ref="N1259:N1275" si="349">(L1259-M1259)*K1259</f>
        <v>0</v>
      </c>
      <c r="O1259" s="19">
        <f>VLOOKUP(J1259,[1]Values!$A$3:$D$462,3,FALSE)</f>
        <v>626914</v>
      </c>
      <c r="P1259" s="20">
        <v>66361</v>
      </c>
      <c r="Q1259" s="19">
        <f t="shared" ref="Q1259:Q1275" si="350">(O1259-P1259)*K1259</f>
        <v>280276.5</v>
      </c>
      <c r="R1259" s="20">
        <f t="shared" ref="R1259:R1275" si="351">(L1259-M1259+O1259-P1259)*K1259</f>
        <v>280276.5</v>
      </c>
      <c r="S1259" s="21">
        <f>VLOOKUP(H1259,[1]Rates!$A$3:$D$139,3,FALSE)</f>
        <v>1.908E-3</v>
      </c>
      <c r="T1259" s="22">
        <f t="shared" ref="T1259:T1275" si="352">R1259*S1259</f>
        <v>534.767562</v>
      </c>
      <c r="U1259" s="19">
        <f>VLOOKUP(J1259,[1]Values!$A$3:$D$462,4,FALSE)</f>
        <v>0</v>
      </c>
      <c r="V1259" s="20">
        <v>0</v>
      </c>
      <c r="W1259" s="20">
        <f t="shared" ref="W1259:W1275" si="353">(U1259-V1259)*K1259</f>
        <v>0</v>
      </c>
      <c r="X1259" s="23">
        <f>VLOOKUP(H1259,[1]Rates!$A$3:$D$139,4,FALSE)</f>
        <v>2.0739999999999999E-3</v>
      </c>
      <c r="Y1259" s="90">
        <f t="shared" ref="Y1259:Y1275" si="354">W1259*X1259</f>
        <v>0</v>
      </c>
      <c r="Z1259" s="9"/>
    </row>
    <row r="1260" spans="7:26" x14ac:dyDescent="0.25">
      <c r="G1260" s="16"/>
      <c r="H1260" s="9">
        <v>2</v>
      </c>
      <c r="I1260" s="9" t="s">
        <v>27</v>
      </c>
      <c r="J1260" s="17">
        <v>858</v>
      </c>
      <c r="K1260" s="18">
        <v>0.5</v>
      </c>
      <c r="L1260" s="19">
        <f>VLOOKUP(J1260,[1]Values!$A$3:$D$462,2,FALSE)</f>
        <v>0</v>
      </c>
      <c r="M1260" s="20"/>
      <c r="N1260" s="20">
        <f t="shared" si="349"/>
        <v>0</v>
      </c>
      <c r="O1260" s="19">
        <f>VLOOKUP(J1260,[1]Values!$A$3:$D$462,3,FALSE)</f>
        <v>626914</v>
      </c>
      <c r="P1260" s="20">
        <v>66361</v>
      </c>
      <c r="Q1260" s="19">
        <f t="shared" si="350"/>
        <v>280276.5</v>
      </c>
      <c r="R1260" s="20">
        <f t="shared" si="351"/>
        <v>280276.5</v>
      </c>
      <c r="S1260" s="21">
        <f>VLOOKUP(H1260,[1]Rates!$A$3:$D$139,3,FALSE)</f>
        <v>2.0900000000000001E-4</v>
      </c>
      <c r="T1260" s="22">
        <f t="shared" si="352"/>
        <v>58.577788500000004</v>
      </c>
      <c r="U1260" s="19">
        <f>VLOOKUP(J1260,[1]Values!$A$3:$D$462,4,FALSE)</f>
        <v>0</v>
      </c>
      <c r="V1260" s="20">
        <v>0</v>
      </c>
      <c r="W1260" s="20">
        <f t="shared" si="353"/>
        <v>0</v>
      </c>
      <c r="X1260" s="23">
        <f>VLOOKUP(H1260,[1]Rates!$A$3:$D$139,4,FALSE)</f>
        <v>2.3000000000000001E-4</v>
      </c>
      <c r="Y1260" s="90">
        <f t="shared" si="354"/>
        <v>0</v>
      </c>
      <c r="Z1260" s="9"/>
    </row>
    <row r="1261" spans="7:26" x14ac:dyDescent="0.25">
      <c r="G1261" s="16"/>
      <c r="H1261" s="9">
        <v>3</v>
      </c>
      <c r="I1261" s="9" t="s">
        <v>20</v>
      </c>
      <c r="J1261" s="17">
        <v>858</v>
      </c>
      <c r="K1261" s="18">
        <v>0.5</v>
      </c>
      <c r="L1261" s="19">
        <f>VLOOKUP(J1261,[1]Values!$A$3:$D$462,2,FALSE)</f>
        <v>0</v>
      </c>
      <c r="M1261" s="20"/>
      <c r="N1261" s="20">
        <f t="shared" si="349"/>
        <v>0</v>
      </c>
      <c r="O1261" s="19">
        <f>VLOOKUP(J1261,[1]Values!$A$3:$D$462,3,FALSE)</f>
        <v>626914</v>
      </c>
      <c r="P1261" s="20">
        <v>66361</v>
      </c>
      <c r="Q1261" s="19">
        <f t="shared" si="350"/>
        <v>280276.5</v>
      </c>
      <c r="R1261" s="20">
        <f t="shared" si="351"/>
        <v>280276.5</v>
      </c>
      <c r="S1261" s="21">
        <f>VLOOKUP(H1261,[1]Rates!$A$3:$D$139,3,FALSE)</f>
        <v>4.9299999999999995E-4</v>
      </c>
      <c r="T1261" s="22">
        <f t="shared" si="352"/>
        <v>138.17631449999999</v>
      </c>
      <c r="U1261" s="19">
        <f>VLOOKUP(J1261,[1]Values!$A$3:$D$462,4,FALSE)</f>
        <v>0</v>
      </c>
      <c r="V1261" s="20">
        <v>0</v>
      </c>
      <c r="W1261" s="20">
        <f t="shared" si="353"/>
        <v>0</v>
      </c>
      <c r="X1261" s="23">
        <f>VLOOKUP(H1261,[1]Rates!$A$3:$D$139,4,FALSE)</f>
        <v>5.2599999999999999E-4</v>
      </c>
      <c r="Y1261" s="90">
        <f t="shared" si="354"/>
        <v>0</v>
      </c>
      <c r="Z1261" s="9"/>
    </row>
    <row r="1262" spans="7:26" x14ac:dyDescent="0.25">
      <c r="G1262" s="16"/>
      <c r="H1262" s="9">
        <v>5</v>
      </c>
      <c r="I1262" s="9" t="s">
        <v>17</v>
      </c>
      <c r="J1262" s="17">
        <v>858</v>
      </c>
      <c r="K1262" s="18">
        <v>0.5</v>
      </c>
      <c r="L1262" s="19">
        <f>VLOOKUP(J1262,[1]Values!$A$3:$D$462,2,FALSE)</f>
        <v>0</v>
      </c>
      <c r="M1262" s="20"/>
      <c r="N1262" s="20">
        <f t="shared" si="349"/>
        <v>0</v>
      </c>
      <c r="O1262" s="19">
        <f>VLOOKUP(J1262,[1]Values!$A$3:$D$462,3,FALSE)</f>
        <v>626914</v>
      </c>
      <c r="P1262" s="20">
        <v>66361</v>
      </c>
      <c r="Q1262" s="19">
        <f t="shared" si="350"/>
        <v>280276.5</v>
      </c>
      <c r="R1262" s="20">
        <f t="shared" si="351"/>
        <v>280276.5</v>
      </c>
      <c r="S1262" s="21">
        <f>VLOOKUP(H1262,[1]Rates!$A$3:$D$139,3,FALSE)</f>
        <v>6.038E-3</v>
      </c>
      <c r="T1262" s="22">
        <f t="shared" si="352"/>
        <v>1692.3095069999999</v>
      </c>
      <c r="U1262" s="19">
        <f>VLOOKUP(J1262,[1]Values!$A$3:$D$462,4,FALSE)</f>
        <v>0</v>
      </c>
      <c r="V1262" s="20">
        <v>0</v>
      </c>
      <c r="W1262" s="20">
        <f t="shared" si="353"/>
        <v>0</v>
      </c>
      <c r="X1262" s="23">
        <f>VLOOKUP(H1262,[1]Rates!$A$3:$D$139,4,FALSE)</f>
        <v>6.2370000000000004E-3</v>
      </c>
      <c r="Y1262" s="90">
        <f t="shared" si="354"/>
        <v>0</v>
      </c>
      <c r="Z1262" s="9"/>
    </row>
    <row r="1263" spans="7:26" x14ac:dyDescent="0.25">
      <c r="G1263" s="16"/>
      <c r="H1263" s="9">
        <v>137</v>
      </c>
      <c r="I1263" s="9" t="s">
        <v>140</v>
      </c>
      <c r="J1263" s="17">
        <v>858</v>
      </c>
      <c r="K1263" s="18">
        <v>0.5</v>
      </c>
      <c r="L1263" s="19">
        <f>VLOOKUP(J1263,[1]Values!$A$3:$D$462,2,FALSE)</f>
        <v>0</v>
      </c>
      <c r="M1263" s="20"/>
      <c r="N1263" s="20">
        <f t="shared" si="349"/>
        <v>0</v>
      </c>
      <c r="O1263" s="19">
        <f>VLOOKUP(J1263,[1]Values!$A$3:$D$462,3,FALSE)</f>
        <v>626914</v>
      </c>
      <c r="P1263" s="20">
        <v>66361</v>
      </c>
      <c r="Q1263" s="19">
        <f t="shared" si="350"/>
        <v>280276.5</v>
      </c>
      <c r="R1263" s="20">
        <f t="shared" si="351"/>
        <v>280276.5</v>
      </c>
      <c r="S1263" s="21">
        <f>VLOOKUP(H1263,[1]Rates!$A$3:$D$139,3,FALSE)</f>
        <v>7.2000000000000002E-5</v>
      </c>
      <c r="T1263" s="22">
        <f t="shared" si="352"/>
        <v>20.179908000000001</v>
      </c>
      <c r="U1263" s="19">
        <f>VLOOKUP(J1263,[1]Values!$A$3:$D$462,4,FALSE)</f>
        <v>0</v>
      </c>
      <c r="V1263" s="20">
        <v>0</v>
      </c>
      <c r="W1263" s="20">
        <f t="shared" si="353"/>
        <v>0</v>
      </c>
      <c r="X1263" s="23">
        <f>VLOOKUP(H1263,[1]Rates!$A$3:$D$139,4,FALSE)</f>
        <v>6.9999999999999994E-5</v>
      </c>
      <c r="Y1263" s="90">
        <f t="shared" si="354"/>
        <v>0</v>
      </c>
      <c r="Z1263" s="9"/>
    </row>
    <row r="1264" spans="7:26" x14ac:dyDescent="0.25">
      <c r="G1264" s="16"/>
      <c r="H1264" s="9">
        <v>6</v>
      </c>
      <c r="I1264" s="9" t="s">
        <v>70</v>
      </c>
      <c r="J1264" s="17">
        <v>858</v>
      </c>
      <c r="K1264" s="18">
        <v>0.5</v>
      </c>
      <c r="L1264" s="19">
        <f>VLOOKUP(J1264,[1]Values!$A$3:$D$462,2,FALSE)</f>
        <v>0</v>
      </c>
      <c r="M1264" s="20"/>
      <c r="N1264" s="20">
        <f t="shared" si="349"/>
        <v>0</v>
      </c>
      <c r="O1264" s="19">
        <f>VLOOKUP(J1264,[1]Values!$A$3:$D$462,3,FALSE)</f>
        <v>626914</v>
      </c>
      <c r="P1264" s="20">
        <v>66361</v>
      </c>
      <c r="Q1264" s="19">
        <f t="shared" si="350"/>
        <v>280276.5</v>
      </c>
      <c r="R1264" s="20">
        <f t="shared" si="351"/>
        <v>280276.5</v>
      </c>
      <c r="S1264" s="21">
        <f>VLOOKUP(H1264,[1]Rates!$A$3:$D$139,3,FALSE)</f>
        <v>0</v>
      </c>
      <c r="T1264" s="22">
        <f t="shared" si="352"/>
        <v>0</v>
      </c>
      <c r="U1264" s="19">
        <f>VLOOKUP(J1264,[1]Values!$A$3:$D$462,4,FALSE)</f>
        <v>0</v>
      </c>
      <c r="V1264" s="20">
        <v>0</v>
      </c>
      <c r="W1264" s="20">
        <f t="shared" si="353"/>
        <v>0</v>
      </c>
      <c r="X1264" s="23">
        <f>VLOOKUP(H1264,[1]Rates!$A$3:$D$139,4,FALSE)</f>
        <v>0</v>
      </c>
      <c r="Y1264" s="90">
        <f t="shared" si="354"/>
        <v>0</v>
      </c>
      <c r="Z1264" s="9"/>
    </row>
    <row r="1265" spans="7:26" x14ac:dyDescent="0.25">
      <c r="G1265" s="16"/>
      <c r="H1265" s="9">
        <v>7</v>
      </c>
      <c r="I1265" s="9" t="s">
        <v>9</v>
      </c>
      <c r="J1265" s="17">
        <v>858</v>
      </c>
      <c r="K1265" s="18">
        <v>0.5</v>
      </c>
      <c r="L1265" s="19">
        <f>VLOOKUP(J1265,[1]Values!$A$3:$D$462,2,FALSE)</f>
        <v>0</v>
      </c>
      <c r="M1265" s="20"/>
      <c r="N1265" s="20">
        <f t="shared" si="349"/>
        <v>0</v>
      </c>
      <c r="O1265" s="19">
        <f>VLOOKUP(J1265,[1]Values!$A$3:$D$462,3,FALSE)</f>
        <v>626914</v>
      </c>
      <c r="P1265" s="20">
        <v>66361</v>
      </c>
      <c r="Q1265" s="19">
        <f t="shared" si="350"/>
        <v>280276.5</v>
      </c>
      <c r="R1265" s="20">
        <f t="shared" si="351"/>
        <v>280276.5</v>
      </c>
      <c r="S1265" s="21">
        <f>VLOOKUP(H1265,[1]Rates!$A$3:$D$139,3,FALSE)</f>
        <v>1.01E-4</v>
      </c>
      <c r="T1265" s="22">
        <f t="shared" si="352"/>
        <v>28.307926500000001</v>
      </c>
      <c r="U1265" s="19">
        <f>VLOOKUP(J1265,[1]Values!$A$3:$D$462,4,FALSE)</f>
        <v>0</v>
      </c>
      <c r="V1265" s="20">
        <v>0</v>
      </c>
      <c r="W1265" s="20">
        <f t="shared" si="353"/>
        <v>0</v>
      </c>
      <c r="X1265" s="23">
        <f>VLOOKUP(H1265,[1]Rates!$A$3:$D$139,4,FALSE)</f>
        <v>1.08E-4</v>
      </c>
      <c r="Y1265" s="90">
        <f t="shared" si="354"/>
        <v>0</v>
      </c>
      <c r="Z1265" s="9"/>
    </row>
    <row r="1266" spans="7:26" x14ac:dyDescent="0.25">
      <c r="G1266" s="16"/>
      <c r="H1266" s="9">
        <v>8</v>
      </c>
      <c r="I1266" s="9" t="s">
        <v>23</v>
      </c>
      <c r="J1266" s="17">
        <v>858</v>
      </c>
      <c r="K1266" s="18">
        <v>0.5</v>
      </c>
      <c r="L1266" s="19">
        <f>VLOOKUP(J1266,[1]Values!$A$3:$D$462,2,FALSE)</f>
        <v>0</v>
      </c>
      <c r="M1266" s="20"/>
      <c r="N1266" s="20">
        <f t="shared" si="349"/>
        <v>0</v>
      </c>
      <c r="O1266" s="19">
        <f>VLOOKUP(J1266,[1]Values!$A$3:$D$462,3,FALSE)</f>
        <v>626914</v>
      </c>
      <c r="P1266" s="20">
        <v>66361</v>
      </c>
      <c r="Q1266" s="19">
        <f t="shared" si="350"/>
        <v>280276.5</v>
      </c>
      <c r="R1266" s="20">
        <f t="shared" si="351"/>
        <v>280276.5</v>
      </c>
      <c r="S1266" s="21">
        <f>VLOOKUP(H1266,[1]Rates!$A$3:$D$139,3,FALSE)</f>
        <v>1.5300000000000001E-4</v>
      </c>
      <c r="T1266" s="22">
        <f t="shared" si="352"/>
        <v>42.882304500000004</v>
      </c>
      <c r="U1266" s="19">
        <f>VLOOKUP(J1266,[1]Values!$A$3:$D$462,4,FALSE)</f>
        <v>0</v>
      </c>
      <c r="V1266" s="20">
        <v>0</v>
      </c>
      <c r="W1266" s="20">
        <f t="shared" si="353"/>
        <v>0</v>
      </c>
      <c r="X1266" s="23">
        <f>VLOOKUP(H1266,[1]Rates!$A$3:$D$139,4,FALSE)</f>
        <v>1.64E-4</v>
      </c>
      <c r="Y1266" s="90">
        <f t="shared" si="354"/>
        <v>0</v>
      </c>
      <c r="Z1266" s="9"/>
    </row>
    <row r="1267" spans="7:26" x14ac:dyDescent="0.25">
      <c r="G1267" s="16"/>
      <c r="H1267" s="9">
        <v>36</v>
      </c>
      <c r="I1267" s="9" t="s">
        <v>6</v>
      </c>
      <c r="J1267" s="17">
        <v>858</v>
      </c>
      <c r="K1267" s="18">
        <v>0.5</v>
      </c>
      <c r="L1267" s="19">
        <f>VLOOKUP(J1267,[1]Values!$A$3:$D$462,2,FALSE)</f>
        <v>0</v>
      </c>
      <c r="M1267" s="20"/>
      <c r="N1267" s="20">
        <f t="shared" si="349"/>
        <v>0</v>
      </c>
      <c r="O1267" s="19">
        <f>VLOOKUP(J1267,[1]Values!$A$3:$D$462,3,FALSE)</f>
        <v>626914</v>
      </c>
      <c r="P1267" s="20">
        <v>66361</v>
      </c>
      <c r="Q1267" s="19">
        <f t="shared" si="350"/>
        <v>280276.5</v>
      </c>
      <c r="R1267" s="20">
        <f t="shared" si="351"/>
        <v>280276.5</v>
      </c>
      <c r="S1267" s="21">
        <f>VLOOKUP(H1267,[1]Rates!$A$3:$D$139,3,FALSE)</f>
        <v>2.2699999999999999E-3</v>
      </c>
      <c r="T1267" s="22">
        <f t="shared" si="352"/>
        <v>636.22765499999991</v>
      </c>
      <c r="U1267" s="19">
        <f>VLOOKUP(J1267,[1]Values!$A$3:$D$462,4,FALSE)</f>
        <v>0</v>
      </c>
      <c r="V1267" s="20">
        <v>0</v>
      </c>
      <c r="W1267" s="20">
        <f t="shared" si="353"/>
        <v>0</v>
      </c>
      <c r="X1267" s="23">
        <f>VLOOKUP(H1267,[1]Rates!$A$3:$D$139,4,FALSE)</f>
        <v>2.5490000000000001E-3</v>
      </c>
      <c r="Y1267" s="90">
        <f t="shared" si="354"/>
        <v>0</v>
      </c>
      <c r="Z1267" s="9"/>
    </row>
    <row r="1268" spans="7:26" x14ac:dyDescent="0.25">
      <c r="G1268" s="16"/>
      <c r="H1268" s="9">
        <v>38</v>
      </c>
      <c r="I1268" s="9" t="s">
        <v>12</v>
      </c>
      <c r="J1268" s="17">
        <v>858</v>
      </c>
      <c r="K1268" s="18">
        <v>0.5</v>
      </c>
      <c r="L1268" s="19">
        <f>VLOOKUP(J1268,[1]Values!$A$3:$D$462,2,FALSE)</f>
        <v>0</v>
      </c>
      <c r="M1268" s="20"/>
      <c r="N1268" s="20">
        <f t="shared" si="349"/>
        <v>0</v>
      </c>
      <c r="O1268" s="19">
        <f>VLOOKUP(J1268,[1]Values!$A$3:$D$462,3,FALSE)</f>
        <v>626914</v>
      </c>
      <c r="P1268" s="20">
        <v>66361</v>
      </c>
      <c r="Q1268" s="19">
        <f t="shared" si="350"/>
        <v>280276.5</v>
      </c>
      <c r="R1268" s="20">
        <f t="shared" si="351"/>
        <v>280276.5</v>
      </c>
      <c r="S1268" s="21">
        <f>VLOOKUP(H1268,[1]Rates!$A$3:$D$139,3,FALSE)</f>
        <v>9.8999999999999994E-5</v>
      </c>
      <c r="T1268" s="22">
        <f t="shared" si="352"/>
        <v>27.747373499999998</v>
      </c>
      <c r="U1268" s="19">
        <f>VLOOKUP(J1268,[1]Values!$A$3:$D$462,4,FALSE)</f>
        <v>0</v>
      </c>
      <c r="V1268" s="20">
        <v>0</v>
      </c>
      <c r="W1268" s="20">
        <f t="shared" si="353"/>
        <v>0</v>
      </c>
      <c r="X1268" s="23">
        <f>VLOOKUP(H1268,[1]Rates!$A$3:$D$139,4,FALSE)</f>
        <v>8.6000000000000003E-5</v>
      </c>
      <c r="Y1268" s="90">
        <f t="shared" si="354"/>
        <v>0</v>
      </c>
      <c r="Z1268" s="9"/>
    </row>
    <row r="1269" spans="7:26" x14ac:dyDescent="0.25">
      <c r="G1269" s="16"/>
      <c r="H1269" s="9">
        <v>41</v>
      </c>
      <c r="I1269" s="9" t="s">
        <v>77</v>
      </c>
      <c r="J1269" s="17">
        <v>858</v>
      </c>
      <c r="K1269" s="18">
        <v>0.5</v>
      </c>
      <c r="L1269" s="19">
        <f>VLOOKUP(J1269,[1]Values!$A$3:$D$462,2,FALSE)</f>
        <v>0</v>
      </c>
      <c r="M1269" s="20"/>
      <c r="N1269" s="20">
        <f t="shared" si="349"/>
        <v>0</v>
      </c>
      <c r="O1269" s="19">
        <f>VLOOKUP(J1269,[1]Values!$A$3:$D$462,3,FALSE)</f>
        <v>626914</v>
      </c>
      <c r="P1269" s="20">
        <v>66361</v>
      </c>
      <c r="Q1269" s="19">
        <f t="shared" si="350"/>
        <v>280276.5</v>
      </c>
      <c r="R1269" s="20">
        <f t="shared" si="351"/>
        <v>280276.5</v>
      </c>
      <c r="S1269" s="21">
        <f>VLOOKUP(H1269,[1]Rates!$A$3:$D$139,3,FALSE)</f>
        <v>0</v>
      </c>
      <c r="T1269" s="22">
        <f t="shared" si="352"/>
        <v>0</v>
      </c>
      <c r="U1269" s="19">
        <f>VLOOKUP(J1269,[1]Values!$A$3:$D$462,4,FALSE)</f>
        <v>0</v>
      </c>
      <c r="V1269" s="20">
        <v>0</v>
      </c>
      <c r="W1269" s="20">
        <f t="shared" si="353"/>
        <v>0</v>
      </c>
      <c r="X1269" s="23">
        <f>VLOOKUP(H1269,[1]Rates!$A$3:$D$139,4,FALSE)</f>
        <v>0</v>
      </c>
      <c r="Y1269" s="90">
        <f t="shared" si="354"/>
        <v>0</v>
      </c>
      <c r="Z1269" s="9"/>
    </row>
    <row r="1270" spans="7:26" x14ac:dyDescent="0.25">
      <c r="G1270" s="16"/>
      <c r="H1270" s="9">
        <v>55</v>
      </c>
      <c r="I1270" s="9" t="s">
        <v>26</v>
      </c>
      <c r="J1270" s="17">
        <v>858</v>
      </c>
      <c r="K1270" s="18">
        <v>0.5</v>
      </c>
      <c r="L1270" s="19">
        <f>VLOOKUP(J1270,[1]Values!$A$3:$D$462,2,FALSE)</f>
        <v>0</v>
      </c>
      <c r="M1270" s="20"/>
      <c r="N1270" s="20">
        <f t="shared" si="349"/>
        <v>0</v>
      </c>
      <c r="O1270" s="19">
        <f>VLOOKUP(J1270,[1]Values!$A$3:$D$462,3,FALSE)</f>
        <v>626914</v>
      </c>
      <c r="P1270" s="20">
        <v>66361</v>
      </c>
      <c r="Q1270" s="19">
        <f t="shared" si="350"/>
        <v>280276.5</v>
      </c>
      <c r="R1270" s="20">
        <f t="shared" si="351"/>
        <v>280276.5</v>
      </c>
      <c r="S1270" s="21">
        <f>VLOOKUP(H1270,[1]Rates!$A$3:$D$139,3,FALSE)</f>
        <v>1.45E-4</v>
      </c>
      <c r="T1270" s="22">
        <f t="shared" si="352"/>
        <v>40.640092500000002</v>
      </c>
      <c r="U1270" s="19">
        <f>VLOOKUP(J1270,[1]Values!$A$3:$D$462,4,FALSE)</f>
        <v>0</v>
      </c>
      <c r="V1270" s="20">
        <v>0</v>
      </c>
      <c r="W1270" s="20">
        <f t="shared" si="353"/>
        <v>0</v>
      </c>
      <c r="X1270" s="23">
        <f>VLOOKUP(H1270,[1]Rates!$A$3:$D$139,4,FALSE)</f>
        <v>1.35E-4</v>
      </c>
      <c r="Y1270" s="90">
        <f t="shared" si="354"/>
        <v>0</v>
      </c>
      <c r="Z1270" s="9"/>
    </row>
    <row r="1271" spans="7:26" x14ac:dyDescent="0.25">
      <c r="G1271" s="16"/>
      <c r="H1271" s="9">
        <v>71</v>
      </c>
      <c r="I1271" s="9" t="s">
        <v>18</v>
      </c>
      <c r="J1271" s="17">
        <v>858</v>
      </c>
      <c r="K1271" s="18">
        <v>0.5</v>
      </c>
      <c r="L1271" s="19">
        <f>VLOOKUP(J1271,[1]Values!$A$3:$D$462,2,FALSE)</f>
        <v>0</v>
      </c>
      <c r="M1271" s="20"/>
      <c r="N1271" s="20">
        <f t="shared" si="349"/>
        <v>0</v>
      </c>
      <c r="O1271" s="19">
        <f>VLOOKUP(J1271,[1]Values!$A$3:$D$462,3,FALSE)</f>
        <v>626914</v>
      </c>
      <c r="P1271" s="20">
        <v>66361</v>
      </c>
      <c r="Q1271" s="19">
        <f t="shared" si="350"/>
        <v>280276.5</v>
      </c>
      <c r="R1271" s="20">
        <f t="shared" si="351"/>
        <v>280276.5</v>
      </c>
      <c r="S1271" s="21">
        <f>VLOOKUP(H1271,[1]Rates!$A$3:$D$139,3,FALSE)</f>
        <v>9.0000000000000002E-6</v>
      </c>
      <c r="T1271" s="22">
        <f t="shared" si="352"/>
        <v>2.5224885000000001</v>
      </c>
      <c r="U1271" s="19">
        <f>VLOOKUP(J1271,[1]Values!$A$3:$D$462,4,FALSE)</f>
        <v>0</v>
      </c>
      <c r="V1271" s="20">
        <v>0</v>
      </c>
      <c r="W1271" s="20">
        <f t="shared" si="353"/>
        <v>0</v>
      </c>
      <c r="X1271" s="23">
        <f>VLOOKUP(H1271,[1]Rates!$A$3:$D$139,4,FALSE)</f>
        <v>9.0000000000000002E-6</v>
      </c>
      <c r="Y1271" s="90">
        <f t="shared" si="354"/>
        <v>0</v>
      </c>
      <c r="Z1271" s="9"/>
    </row>
    <row r="1272" spans="7:26" x14ac:dyDescent="0.25">
      <c r="G1272" s="16"/>
      <c r="H1272" s="9">
        <v>72</v>
      </c>
      <c r="I1272" s="9" t="s">
        <v>28</v>
      </c>
      <c r="J1272" s="17">
        <v>858</v>
      </c>
      <c r="K1272" s="18">
        <v>0.5</v>
      </c>
      <c r="L1272" s="19">
        <f>VLOOKUP(J1272,[1]Values!$A$3:$D$462,2,FALSE)</f>
        <v>0</v>
      </c>
      <c r="M1272" s="20"/>
      <c r="N1272" s="20">
        <f t="shared" si="349"/>
        <v>0</v>
      </c>
      <c r="O1272" s="19">
        <f>VLOOKUP(J1272,[1]Values!$A$3:$D$462,3,FALSE)</f>
        <v>626914</v>
      </c>
      <c r="P1272" s="20">
        <v>66361</v>
      </c>
      <c r="Q1272" s="19">
        <f t="shared" si="350"/>
        <v>280276.5</v>
      </c>
      <c r="R1272" s="20">
        <f t="shared" si="351"/>
        <v>280276.5</v>
      </c>
      <c r="S1272" s="21">
        <f>VLOOKUP(H1272,[1]Rates!$A$3:$D$139,3,FALSE)</f>
        <v>2.5799999999999998E-4</v>
      </c>
      <c r="T1272" s="22">
        <f t="shared" si="352"/>
        <v>72.311336999999995</v>
      </c>
      <c r="U1272" s="19">
        <f>VLOOKUP(J1272,[1]Values!$A$3:$D$462,4,FALSE)</f>
        <v>0</v>
      </c>
      <c r="V1272" s="20">
        <v>0</v>
      </c>
      <c r="W1272" s="20">
        <f t="shared" si="353"/>
        <v>0</v>
      </c>
      <c r="X1272" s="23">
        <f>VLOOKUP(H1272,[1]Rates!$A$3:$D$139,4,FALSE)</f>
        <v>2.7500000000000002E-4</v>
      </c>
      <c r="Y1272" s="90">
        <f t="shared" si="354"/>
        <v>0</v>
      </c>
      <c r="Z1272" s="9"/>
    </row>
    <row r="1273" spans="7:26" x14ac:dyDescent="0.25">
      <c r="G1273" s="16"/>
      <c r="H1273" s="9">
        <v>78</v>
      </c>
      <c r="I1273" s="9" t="s">
        <v>113</v>
      </c>
      <c r="J1273" s="17">
        <v>858</v>
      </c>
      <c r="K1273" s="18">
        <v>0.5</v>
      </c>
      <c r="L1273" s="19">
        <f>VLOOKUP(J1273,[1]Values!$A$3:$D$462,2,FALSE)</f>
        <v>0</v>
      </c>
      <c r="M1273" s="20"/>
      <c r="N1273" s="20">
        <f t="shared" si="349"/>
        <v>0</v>
      </c>
      <c r="O1273" s="19">
        <f>VLOOKUP(J1273,[1]Values!$A$3:$D$462,3,FALSE)</f>
        <v>626914</v>
      </c>
      <c r="P1273" s="20">
        <v>66361</v>
      </c>
      <c r="Q1273" s="19">
        <f t="shared" si="350"/>
        <v>280276.5</v>
      </c>
      <c r="R1273" s="20">
        <f t="shared" si="351"/>
        <v>280276.5</v>
      </c>
      <c r="S1273" s="21">
        <f>VLOOKUP(H1273,[1]Rates!$A$3:$D$139,3,FALSE)</f>
        <v>0</v>
      </c>
      <c r="T1273" s="22">
        <f t="shared" si="352"/>
        <v>0</v>
      </c>
      <c r="U1273" s="19">
        <f>VLOOKUP(J1273,[1]Values!$A$3:$D$462,4,FALSE)</f>
        <v>0</v>
      </c>
      <c r="V1273" s="20">
        <v>0</v>
      </c>
      <c r="W1273" s="20">
        <f t="shared" si="353"/>
        <v>0</v>
      </c>
      <c r="X1273" s="23">
        <f>VLOOKUP(H1273,[1]Rates!$A$3:$D$139,4,FALSE)</f>
        <v>0</v>
      </c>
      <c r="Y1273" s="90">
        <f t="shared" si="354"/>
        <v>0</v>
      </c>
      <c r="Z1273" s="9"/>
    </row>
    <row r="1274" spans="7:26" x14ac:dyDescent="0.25">
      <c r="G1274" s="16"/>
      <c r="H1274" s="9">
        <v>104</v>
      </c>
      <c r="I1274" s="9" t="s">
        <v>82</v>
      </c>
      <c r="J1274" s="17">
        <v>858</v>
      </c>
      <c r="K1274" s="18">
        <v>0.5</v>
      </c>
      <c r="L1274" s="19">
        <f>VLOOKUP(J1274,[1]Values!$A$3:$D$462,2,FALSE)</f>
        <v>0</v>
      </c>
      <c r="M1274" s="20"/>
      <c r="N1274" s="20">
        <f t="shared" si="349"/>
        <v>0</v>
      </c>
      <c r="O1274" s="19">
        <f>VLOOKUP(J1274,[1]Values!$A$3:$D$462,3,FALSE)</f>
        <v>626914</v>
      </c>
      <c r="P1274" s="20">
        <v>66361</v>
      </c>
      <c r="Q1274" s="19">
        <f t="shared" si="350"/>
        <v>280276.5</v>
      </c>
      <c r="R1274" s="20">
        <f t="shared" si="351"/>
        <v>280276.5</v>
      </c>
      <c r="S1274" s="21">
        <f>VLOOKUP(H1274,[1]Rates!$A$3:$D$139,3,FALSE)</f>
        <v>0</v>
      </c>
      <c r="T1274" s="22">
        <f t="shared" si="352"/>
        <v>0</v>
      </c>
      <c r="U1274" s="19">
        <f>VLOOKUP(J1274,[1]Values!$A$3:$D$462,4,FALSE)</f>
        <v>0</v>
      </c>
      <c r="V1274" s="20">
        <v>0</v>
      </c>
      <c r="W1274" s="20">
        <f t="shared" si="353"/>
        <v>0</v>
      </c>
      <c r="X1274" s="23">
        <f>VLOOKUP(H1274,[1]Rates!$A$3:$D$139,4,FALSE)</f>
        <v>0</v>
      </c>
      <c r="Y1274" s="90">
        <f t="shared" si="354"/>
        <v>0</v>
      </c>
      <c r="Z1274" s="9"/>
    </row>
    <row r="1275" spans="7:26" x14ac:dyDescent="0.25">
      <c r="G1275" s="16"/>
      <c r="H1275" s="9">
        <v>117</v>
      </c>
      <c r="I1275" s="9" t="s">
        <v>21</v>
      </c>
      <c r="J1275" s="17">
        <v>858</v>
      </c>
      <c r="K1275" s="18">
        <v>0.5</v>
      </c>
      <c r="L1275" s="19">
        <f>VLOOKUP(J1275,[1]Values!$A$3:$D$462,2,FALSE)</f>
        <v>0</v>
      </c>
      <c r="M1275" s="20"/>
      <c r="N1275" s="20">
        <f t="shared" si="349"/>
        <v>0</v>
      </c>
      <c r="O1275" s="19">
        <f>VLOOKUP(J1275,[1]Values!$A$3:$D$462,3,FALSE)</f>
        <v>626914</v>
      </c>
      <c r="P1275" s="20">
        <v>66361</v>
      </c>
      <c r="Q1275" s="19">
        <f t="shared" si="350"/>
        <v>280276.5</v>
      </c>
      <c r="R1275" s="20">
        <f t="shared" si="351"/>
        <v>280276.5</v>
      </c>
      <c r="S1275" s="21">
        <f>VLOOKUP(H1275,[1]Rates!$A$3:$D$139,3,FALSE)</f>
        <v>2.1900000000000001E-4</v>
      </c>
      <c r="T1275" s="22">
        <f t="shared" si="352"/>
        <v>61.380553500000005</v>
      </c>
      <c r="U1275" s="19">
        <f>VLOOKUP(J1275,[1]Values!$A$3:$D$462,4,FALSE)</f>
        <v>0</v>
      </c>
      <c r="V1275" s="20">
        <v>0</v>
      </c>
      <c r="W1275" s="20">
        <f t="shared" si="353"/>
        <v>0</v>
      </c>
      <c r="X1275" s="23">
        <f>VLOOKUP(H1275,[1]Rates!$A$3:$D$139,4,FALSE)</f>
        <v>2.34E-4</v>
      </c>
      <c r="Y1275" s="90">
        <f t="shared" si="354"/>
        <v>0</v>
      </c>
      <c r="Z1275" s="9"/>
    </row>
    <row r="1276" spans="7:26" ht="15.75" thickBot="1" x14ac:dyDescent="0.3">
      <c r="G1276" s="24"/>
      <c r="H1276" s="25"/>
      <c r="I1276" s="25"/>
      <c r="J1276" s="93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6"/>
      <c r="Z1276" s="9"/>
    </row>
    <row r="1277" spans="7:26" x14ac:dyDescent="0.25">
      <c r="G1277" s="9">
        <v>78</v>
      </c>
      <c r="H1277" s="9" t="s">
        <v>113</v>
      </c>
      <c r="I1277" s="9"/>
      <c r="J1277" s="17"/>
      <c r="K1277" s="18"/>
      <c r="L1277" s="20"/>
      <c r="M1277" s="20"/>
      <c r="N1277" s="20"/>
      <c r="O1277" s="20"/>
      <c r="P1277" s="20"/>
      <c r="Q1277" s="20"/>
      <c r="R1277" s="20"/>
      <c r="S1277" s="23"/>
      <c r="T1277" s="22">
        <f>SUM(T1239:T1276)</f>
        <v>517061.85647649999</v>
      </c>
      <c r="U1277" s="20"/>
      <c r="V1277" s="20"/>
      <c r="W1277" s="20"/>
      <c r="X1277" s="23"/>
      <c r="Y1277" s="22">
        <f>SUM(Y1239:Y1276)</f>
        <v>16558.035204000003</v>
      </c>
      <c r="Z1277" s="27">
        <f>T1277+Y1277</f>
        <v>533619.8916805</v>
      </c>
    </row>
    <row r="1278" spans="7:26" x14ac:dyDescent="0.25">
      <c r="G1278" s="9"/>
      <c r="H1278" s="9"/>
      <c r="I1278" s="9"/>
      <c r="J1278" s="17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</row>
    <row r="1279" spans="7:26" x14ac:dyDescent="0.25">
      <c r="G1279" s="9"/>
      <c r="H1279" s="9"/>
      <c r="I1279" s="9"/>
      <c r="J1279" s="17"/>
      <c r="K1279" s="18"/>
      <c r="L1279" s="20"/>
      <c r="M1279" s="20"/>
      <c r="N1279" s="20"/>
      <c r="O1279" s="20"/>
      <c r="P1279" s="20"/>
      <c r="Q1279" s="20"/>
      <c r="R1279" s="20"/>
      <c r="S1279" s="23"/>
      <c r="T1279" s="22"/>
      <c r="U1279" s="20"/>
      <c r="V1279" s="20"/>
      <c r="W1279" s="20"/>
      <c r="X1279" s="23"/>
      <c r="Y1279" s="22"/>
      <c r="Z1279" s="9"/>
    </row>
    <row r="1280" spans="7:26" ht="15.75" thickBot="1" x14ac:dyDescent="0.3">
      <c r="G1280" s="9"/>
      <c r="H1280" s="9"/>
      <c r="I1280" s="9"/>
      <c r="J1280" s="10" t="s">
        <v>53</v>
      </c>
      <c r="K1280" s="11" t="s">
        <v>54</v>
      </c>
      <c r="L1280" s="12" t="s">
        <v>55</v>
      </c>
      <c r="M1280" s="12" t="s">
        <v>160</v>
      </c>
      <c r="N1280" s="12"/>
      <c r="O1280" s="12" t="s">
        <v>56</v>
      </c>
      <c r="P1280" s="12" t="s">
        <v>161</v>
      </c>
      <c r="Q1280" s="12"/>
      <c r="R1280" s="12" t="s">
        <v>57</v>
      </c>
      <c r="S1280" s="13" t="s">
        <v>58</v>
      </c>
      <c r="T1280" s="14" t="s">
        <v>59</v>
      </c>
      <c r="U1280" s="12" t="s">
        <v>60</v>
      </c>
      <c r="V1280" s="12" t="s">
        <v>61</v>
      </c>
      <c r="W1280" s="12" t="s">
        <v>62</v>
      </c>
      <c r="X1280" s="13" t="s">
        <v>63</v>
      </c>
      <c r="Y1280" s="14" t="s">
        <v>64</v>
      </c>
      <c r="Z1280" s="9"/>
    </row>
    <row r="1281" spans="7:26" ht="15.75" x14ac:dyDescent="0.25">
      <c r="G1281" s="82">
        <v>127</v>
      </c>
      <c r="H1281" s="83" t="s">
        <v>141</v>
      </c>
      <c r="I1281" s="15"/>
      <c r="J1281" s="84"/>
      <c r="K1281" s="85"/>
      <c r="L1281" s="86"/>
      <c r="M1281" s="86"/>
      <c r="N1281" s="86"/>
      <c r="O1281" s="86"/>
      <c r="P1281" s="86"/>
      <c r="Q1281" s="86"/>
      <c r="R1281" s="86"/>
      <c r="S1281" s="87"/>
      <c r="T1281" s="88"/>
      <c r="U1281" s="86"/>
      <c r="V1281" s="86"/>
      <c r="W1281" s="86"/>
      <c r="X1281" s="87"/>
      <c r="Y1281" s="89"/>
      <c r="Z1281" s="9"/>
    </row>
    <row r="1282" spans="7:26" x14ac:dyDescent="0.25">
      <c r="G1282" s="16"/>
      <c r="H1282" s="9">
        <v>1</v>
      </c>
      <c r="I1282" s="9" t="s">
        <v>11</v>
      </c>
      <c r="J1282" s="17">
        <v>488</v>
      </c>
      <c r="K1282" s="18">
        <v>0.75</v>
      </c>
      <c r="L1282" s="19">
        <f>VLOOKUP(J1282,[1]Values!$A$3:$D$462,2,FALSE)</f>
        <v>601713</v>
      </c>
      <c r="M1282" s="20">
        <v>125360</v>
      </c>
      <c r="N1282" s="20">
        <f t="shared" ref="N1282:N1302" si="355">(L1282-M1282)*K1282</f>
        <v>357264.75</v>
      </c>
      <c r="O1282" s="19">
        <f>VLOOKUP(J1282,[1]Values!$A$3:$D$462,3,FALSE)</f>
        <v>140197</v>
      </c>
      <c r="P1282" s="19"/>
      <c r="Q1282" s="19">
        <f t="shared" ref="Q1282:Q1302" si="356">(O1282-P1282)*K1282</f>
        <v>105147.75</v>
      </c>
      <c r="R1282" s="20">
        <f t="shared" ref="R1282:R1302" si="357">(L1282-M1282+O1282-P1282)*K1282</f>
        <v>462412.5</v>
      </c>
      <c r="S1282" s="21">
        <f>VLOOKUP(H1282,[1]Rates!$A$3:$D$139,3,FALSE)</f>
        <v>1.908E-3</v>
      </c>
      <c r="T1282" s="22">
        <f t="shared" ref="T1282:T1302" si="358">R1282*S1282</f>
        <v>882.28305</v>
      </c>
      <c r="U1282" s="19">
        <f>VLOOKUP(J1282,[1]Values!$A$3:$D$462,4,FALSE)</f>
        <v>1417</v>
      </c>
      <c r="V1282" s="20"/>
      <c r="W1282" s="20">
        <f t="shared" ref="W1282:W1302" si="359">(U1282-V1282)*K1282</f>
        <v>1062.75</v>
      </c>
      <c r="X1282" s="23">
        <f>VLOOKUP(H1282,[1]Rates!$A$3:$D$139,4,FALSE)</f>
        <v>2.0739999999999999E-3</v>
      </c>
      <c r="Y1282" s="90">
        <f t="shared" ref="Y1282:Y1302" si="360">W1282*X1282</f>
        <v>2.2041434999999998</v>
      </c>
      <c r="Z1282" s="9"/>
    </row>
    <row r="1283" spans="7:26" x14ac:dyDescent="0.25">
      <c r="G1283" s="16"/>
      <c r="H1283" s="9">
        <v>2</v>
      </c>
      <c r="I1283" s="9" t="s">
        <v>27</v>
      </c>
      <c r="J1283" s="17">
        <v>488</v>
      </c>
      <c r="K1283" s="18">
        <v>0.75</v>
      </c>
      <c r="L1283" s="19">
        <f>VLOOKUP(J1283,[1]Values!$A$3:$D$462,2,FALSE)</f>
        <v>601713</v>
      </c>
      <c r="M1283" s="20">
        <v>125360</v>
      </c>
      <c r="N1283" s="20">
        <f t="shared" si="355"/>
        <v>357264.75</v>
      </c>
      <c r="O1283" s="19">
        <f>VLOOKUP(J1283,[1]Values!$A$3:$D$462,3,FALSE)</f>
        <v>140197</v>
      </c>
      <c r="P1283" s="19"/>
      <c r="Q1283" s="19">
        <f t="shared" si="356"/>
        <v>105147.75</v>
      </c>
      <c r="R1283" s="20">
        <f t="shared" si="357"/>
        <v>462412.5</v>
      </c>
      <c r="S1283" s="21">
        <f>VLOOKUP(H1283,[1]Rates!$A$3:$D$139,3,FALSE)</f>
        <v>2.0900000000000001E-4</v>
      </c>
      <c r="T1283" s="22">
        <f t="shared" si="358"/>
        <v>96.644212500000009</v>
      </c>
      <c r="U1283" s="19">
        <f>VLOOKUP(J1283,[1]Values!$A$3:$D$462,4,FALSE)</f>
        <v>1417</v>
      </c>
      <c r="V1283" s="20"/>
      <c r="W1283" s="20">
        <f t="shared" si="359"/>
        <v>1062.75</v>
      </c>
      <c r="X1283" s="23">
        <f>VLOOKUP(H1283,[1]Rates!$A$3:$D$139,4,FALSE)</f>
        <v>2.3000000000000001E-4</v>
      </c>
      <c r="Y1283" s="90">
        <f t="shared" si="360"/>
        <v>0.2444325</v>
      </c>
      <c r="Z1283" s="9"/>
    </row>
    <row r="1284" spans="7:26" x14ac:dyDescent="0.25">
      <c r="G1284" s="16"/>
      <c r="H1284" s="9">
        <v>3</v>
      </c>
      <c r="I1284" s="9" t="s">
        <v>20</v>
      </c>
      <c r="J1284" s="17">
        <v>488</v>
      </c>
      <c r="K1284" s="18">
        <v>0.75</v>
      </c>
      <c r="L1284" s="19">
        <f>VLOOKUP(J1284,[1]Values!$A$3:$D$462,2,FALSE)</f>
        <v>601713</v>
      </c>
      <c r="M1284" s="20">
        <v>125360</v>
      </c>
      <c r="N1284" s="20">
        <f t="shared" si="355"/>
        <v>357264.75</v>
      </c>
      <c r="O1284" s="19">
        <f>VLOOKUP(J1284,[1]Values!$A$3:$D$462,3,FALSE)</f>
        <v>140197</v>
      </c>
      <c r="P1284" s="19"/>
      <c r="Q1284" s="19">
        <f t="shared" si="356"/>
        <v>105147.75</v>
      </c>
      <c r="R1284" s="20">
        <f t="shared" si="357"/>
        <v>462412.5</v>
      </c>
      <c r="S1284" s="21">
        <f>VLOOKUP(H1284,[1]Rates!$A$3:$D$139,3,FALSE)</f>
        <v>4.9299999999999995E-4</v>
      </c>
      <c r="T1284" s="22">
        <f t="shared" si="358"/>
        <v>227.96936249999999</v>
      </c>
      <c r="U1284" s="19">
        <f>VLOOKUP(J1284,[1]Values!$A$3:$D$462,4,FALSE)</f>
        <v>1417</v>
      </c>
      <c r="V1284" s="20"/>
      <c r="W1284" s="20">
        <f t="shared" si="359"/>
        <v>1062.75</v>
      </c>
      <c r="X1284" s="23">
        <f>VLOOKUP(H1284,[1]Rates!$A$3:$D$139,4,FALSE)</f>
        <v>5.2599999999999999E-4</v>
      </c>
      <c r="Y1284" s="90">
        <f t="shared" si="360"/>
        <v>0.55900649999999996</v>
      </c>
      <c r="Z1284" s="9"/>
    </row>
    <row r="1285" spans="7:26" x14ac:dyDescent="0.25">
      <c r="G1285" s="16"/>
      <c r="H1285" s="9">
        <v>5</v>
      </c>
      <c r="I1285" s="9" t="s">
        <v>17</v>
      </c>
      <c r="J1285" s="17">
        <v>488</v>
      </c>
      <c r="K1285" s="18">
        <v>0.5</v>
      </c>
      <c r="L1285" s="19">
        <f>VLOOKUP(J1285,[1]Values!$A$3:$D$462,2,FALSE)</f>
        <v>601713</v>
      </c>
      <c r="M1285" s="20">
        <v>125360</v>
      </c>
      <c r="N1285" s="20">
        <f t="shared" si="355"/>
        <v>238176.5</v>
      </c>
      <c r="O1285" s="19">
        <f>VLOOKUP(J1285,[1]Values!$A$3:$D$462,3,FALSE)</f>
        <v>140197</v>
      </c>
      <c r="P1285" s="19"/>
      <c r="Q1285" s="19">
        <f t="shared" si="356"/>
        <v>70098.5</v>
      </c>
      <c r="R1285" s="20">
        <f t="shared" si="357"/>
        <v>308275</v>
      </c>
      <c r="S1285" s="21">
        <f>VLOOKUP(H1285,[1]Rates!$A$3:$D$139,3,FALSE)</f>
        <v>6.038E-3</v>
      </c>
      <c r="T1285" s="22">
        <f t="shared" si="358"/>
        <v>1861.36445</v>
      </c>
      <c r="U1285" s="19">
        <f>VLOOKUP(J1285,[1]Values!$A$3:$D$462,4,FALSE)</f>
        <v>1417</v>
      </c>
      <c r="V1285" s="20"/>
      <c r="W1285" s="20">
        <f t="shared" si="359"/>
        <v>708.5</v>
      </c>
      <c r="X1285" s="23">
        <f>VLOOKUP(H1285,[1]Rates!$A$3:$D$139,4,FALSE)</f>
        <v>6.2370000000000004E-3</v>
      </c>
      <c r="Y1285" s="90">
        <f t="shared" si="360"/>
        <v>4.4189145000000005</v>
      </c>
      <c r="Z1285" s="9"/>
    </row>
    <row r="1286" spans="7:26" x14ac:dyDescent="0.25">
      <c r="G1286" s="16"/>
      <c r="H1286" s="9">
        <v>137</v>
      </c>
      <c r="I1286" s="9" t="s">
        <v>140</v>
      </c>
      <c r="J1286" s="17">
        <v>488</v>
      </c>
      <c r="K1286" s="18">
        <v>0.5</v>
      </c>
      <c r="L1286" s="19">
        <f>VLOOKUP(J1286,[1]Values!$A$3:$D$462,2,FALSE)</f>
        <v>601713</v>
      </c>
      <c r="M1286" s="20">
        <v>125360</v>
      </c>
      <c r="N1286" s="20">
        <f t="shared" si="355"/>
        <v>238176.5</v>
      </c>
      <c r="O1286" s="19">
        <f>VLOOKUP(J1286,[1]Values!$A$3:$D$462,3,FALSE)</f>
        <v>140197</v>
      </c>
      <c r="P1286" s="19"/>
      <c r="Q1286" s="19">
        <f t="shared" si="356"/>
        <v>70098.5</v>
      </c>
      <c r="R1286" s="20">
        <f t="shared" si="357"/>
        <v>308275</v>
      </c>
      <c r="S1286" s="21">
        <f>VLOOKUP(H1286,[1]Rates!$A$3:$D$139,3,FALSE)</f>
        <v>7.2000000000000002E-5</v>
      </c>
      <c r="T1286" s="22">
        <f t="shared" si="358"/>
        <v>22.195800000000002</v>
      </c>
      <c r="U1286" s="19">
        <f>VLOOKUP(J1286,[1]Values!$A$3:$D$462,4,FALSE)</f>
        <v>1417</v>
      </c>
      <c r="V1286" s="20"/>
      <c r="W1286" s="20">
        <f t="shared" si="359"/>
        <v>708.5</v>
      </c>
      <c r="X1286" s="23">
        <f>VLOOKUP(H1286,[1]Rates!$A$3:$D$139,4,FALSE)</f>
        <v>6.9999999999999994E-5</v>
      </c>
      <c r="Y1286" s="90">
        <f t="shared" si="360"/>
        <v>4.9594999999999993E-2</v>
      </c>
      <c r="Z1286" s="9"/>
    </row>
    <row r="1287" spans="7:26" x14ac:dyDescent="0.25">
      <c r="G1287" s="16"/>
      <c r="H1287" s="9">
        <v>6</v>
      </c>
      <c r="I1287" s="9" t="s">
        <v>70</v>
      </c>
      <c r="J1287" s="17">
        <v>488</v>
      </c>
      <c r="K1287" s="18">
        <v>0.5</v>
      </c>
      <c r="L1287" s="19">
        <f>VLOOKUP(J1287,[1]Values!$A$3:$D$462,2,FALSE)</f>
        <v>601713</v>
      </c>
      <c r="M1287" s="20">
        <v>125360</v>
      </c>
      <c r="N1287" s="20">
        <f t="shared" si="355"/>
        <v>238176.5</v>
      </c>
      <c r="O1287" s="19">
        <f>VLOOKUP(J1287,[1]Values!$A$3:$D$462,3,FALSE)</f>
        <v>140197</v>
      </c>
      <c r="P1287" s="19"/>
      <c r="Q1287" s="19">
        <f t="shared" si="356"/>
        <v>70098.5</v>
      </c>
      <c r="R1287" s="20">
        <f t="shared" si="357"/>
        <v>308275</v>
      </c>
      <c r="S1287" s="21">
        <f>VLOOKUP(H1287,[1]Rates!$A$3:$D$139,3,FALSE)</f>
        <v>0</v>
      </c>
      <c r="T1287" s="22">
        <f t="shared" si="358"/>
        <v>0</v>
      </c>
      <c r="U1287" s="19">
        <f>VLOOKUP(J1287,[1]Values!$A$3:$D$462,4,FALSE)</f>
        <v>1417</v>
      </c>
      <c r="V1287" s="20"/>
      <c r="W1287" s="20">
        <f t="shared" si="359"/>
        <v>708.5</v>
      </c>
      <c r="X1287" s="23">
        <f>VLOOKUP(H1287,[1]Rates!$A$3:$D$139,4,FALSE)</f>
        <v>0</v>
      </c>
      <c r="Y1287" s="90">
        <f t="shared" si="360"/>
        <v>0</v>
      </c>
      <c r="Z1287" s="9"/>
    </row>
    <row r="1288" spans="7:26" x14ac:dyDescent="0.25">
      <c r="G1288" s="16"/>
      <c r="H1288" s="9">
        <v>7</v>
      </c>
      <c r="I1288" s="9" t="s">
        <v>9</v>
      </c>
      <c r="J1288" s="17">
        <v>488</v>
      </c>
      <c r="K1288" s="18">
        <v>0</v>
      </c>
      <c r="L1288" s="19">
        <f>VLOOKUP(J1288,[1]Values!$A$3:$D$462,2,FALSE)</f>
        <v>601713</v>
      </c>
      <c r="M1288" s="20">
        <v>125360</v>
      </c>
      <c r="N1288" s="20">
        <f t="shared" si="355"/>
        <v>0</v>
      </c>
      <c r="O1288" s="19">
        <f>VLOOKUP(J1288,[1]Values!$A$3:$D$462,3,FALSE)</f>
        <v>140197</v>
      </c>
      <c r="P1288" s="19"/>
      <c r="Q1288" s="19">
        <f t="shared" si="356"/>
        <v>0</v>
      </c>
      <c r="R1288" s="20">
        <f t="shared" si="357"/>
        <v>0</v>
      </c>
      <c r="S1288" s="21">
        <f>VLOOKUP(H1288,[1]Rates!$A$3:$D$139,3,FALSE)</f>
        <v>1.01E-4</v>
      </c>
      <c r="T1288" s="22">
        <f t="shared" si="358"/>
        <v>0</v>
      </c>
      <c r="U1288" s="19">
        <f>VLOOKUP(J1288,[1]Values!$A$3:$D$462,4,FALSE)</f>
        <v>1417</v>
      </c>
      <c r="V1288" s="20"/>
      <c r="W1288" s="20">
        <f t="shared" si="359"/>
        <v>0</v>
      </c>
      <c r="X1288" s="23">
        <f>VLOOKUP(H1288,[1]Rates!$A$3:$D$139,4,FALSE)</f>
        <v>1.08E-4</v>
      </c>
      <c r="Y1288" s="90">
        <f t="shared" si="360"/>
        <v>0</v>
      </c>
      <c r="Z1288" s="9"/>
    </row>
    <row r="1289" spans="7:26" x14ac:dyDescent="0.25">
      <c r="G1289" s="16"/>
      <c r="H1289" s="9">
        <v>8</v>
      </c>
      <c r="I1289" s="9" t="s">
        <v>23</v>
      </c>
      <c r="J1289" s="17">
        <v>488</v>
      </c>
      <c r="K1289" s="18">
        <v>0</v>
      </c>
      <c r="L1289" s="19">
        <f>VLOOKUP(J1289,[1]Values!$A$3:$D$462,2,FALSE)</f>
        <v>601713</v>
      </c>
      <c r="M1289" s="20">
        <v>125360</v>
      </c>
      <c r="N1289" s="20">
        <f t="shared" si="355"/>
        <v>0</v>
      </c>
      <c r="O1289" s="19">
        <f>VLOOKUP(J1289,[1]Values!$A$3:$D$462,3,FALSE)</f>
        <v>140197</v>
      </c>
      <c r="P1289" s="19"/>
      <c r="Q1289" s="19">
        <f t="shared" si="356"/>
        <v>0</v>
      </c>
      <c r="R1289" s="20">
        <f t="shared" si="357"/>
        <v>0</v>
      </c>
      <c r="S1289" s="21">
        <f>VLOOKUP(H1289,[1]Rates!$A$3:$D$139,3,FALSE)</f>
        <v>1.5300000000000001E-4</v>
      </c>
      <c r="T1289" s="22">
        <f t="shared" si="358"/>
        <v>0</v>
      </c>
      <c r="U1289" s="19">
        <f>VLOOKUP(J1289,[1]Values!$A$3:$D$462,4,FALSE)</f>
        <v>1417</v>
      </c>
      <c r="V1289" s="20"/>
      <c r="W1289" s="20">
        <f t="shared" si="359"/>
        <v>0</v>
      </c>
      <c r="X1289" s="23">
        <f>VLOOKUP(H1289,[1]Rates!$A$3:$D$139,4,FALSE)</f>
        <v>1.64E-4</v>
      </c>
      <c r="Y1289" s="90">
        <f t="shared" si="360"/>
        <v>0</v>
      </c>
      <c r="Z1289" s="9"/>
    </row>
    <row r="1290" spans="7:26" x14ac:dyDescent="0.25">
      <c r="G1290" s="16"/>
      <c r="H1290" s="9">
        <v>20</v>
      </c>
      <c r="I1290" s="9" t="s">
        <v>166</v>
      </c>
      <c r="J1290" s="17">
        <v>488</v>
      </c>
      <c r="K1290" s="18">
        <v>0</v>
      </c>
      <c r="L1290" s="19">
        <f>VLOOKUP(J1290,[1]Values!$A$3:$D$462,2,FALSE)</f>
        <v>601713</v>
      </c>
      <c r="M1290" s="20">
        <v>125360</v>
      </c>
      <c r="N1290" s="20">
        <f t="shared" si="355"/>
        <v>0</v>
      </c>
      <c r="O1290" s="19">
        <f>VLOOKUP(J1290,[1]Values!$A$3:$D$462,3,FALSE)</f>
        <v>140197</v>
      </c>
      <c r="P1290" s="19"/>
      <c r="Q1290" s="19">
        <f t="shared" si="356"/>
        <v>0</v>
      </c>
      <c r="R1290" s="20">
        <f t="shared" si="357"/>
        <v>0</v>
      </c>
      <c r="S1290" s="21">
        <f>VLOOKUP(H1290,[1]Rates!$A$3:$D$139,3,FALSE)</f>
        <v>5.8E-5</v>
      </c>
      <c r="T1290" s="22">
        <f t="shared" si="358"/>
        <v>0</v>
      </c>
      <c r="U1290" s="19">
        <f>VLOOKUP(J1290,[1]Values!$A$3:$D$462,4,FALSE)</f>
        <v>1417</v>
      </c>
      <c r="V1290" s="20"/>
      <c r="W1290" s="20">
        <f t="shared" si="359"/>
        <v>0</v>
      </c>
      <c r="X1290" s="23">
        <f>VLOOKUP(H1290,[1]Rates!$A$3:$D$139,4,FALSE)</f>
        <v>5.8999999999999998E-5</v>
      </c>
      <c r="Y1290" s="90">
        <f t="shared" si="360"/>
        <v>0</v>
      </c>
      <c r="Z1290" s="9"/>
    </row>
    <row r="1291" spans="7:26" x14ac:dyDescent="0.25">
      <c r="G1291" s="16"/>
      <c r="H1291" s="9">
        <v>38</v>
      </c>
      <c r="I1291" s="9" t="s">
        <v>12</v>
      </c>
      <c r="J1291" s="17">
        <v>488</v>
      </c>
      <c r="K1291" s="18">
        <v>0.75</v>
      </c>
      <c r="L1291" s="19">
        <f>VLOOKUP(J1291,[1]Values!$A$3:$D$462,2,FALSE)</f>
        <v>601713</v>
      </c>
      <c r="M1291" s="20">
        <v>125360</v>
      </c>
      <c r="N1291" s="20">
        <f t="shared" si="355"/>
        <v>357264.75</v>
      </c>
      <c r="O1291" s="19">
        <f>VLOOKUP(J1291,[1]Values!$A$3:$D$462,3,FALSE)</f>
        <v>140197</v>
      </c>
      <c r="P1291" s="19"/>
      <c r="Q1291" s="19">
        <f t="shared" si="356"/>
        <v>105147.75</v>
      </c>
      <c r="R1291" s="20">
        <f t="shared" si="357"/>
        <v>462412.5</v>
      </c>
      <c r="S1291" s="21">
        <f>VLOOKUP(H1291,[1]Rates!$A$3:$D$139,3,FALSE)</f>
        <v>9.8999999999999994E-5</v>
      </c>
      <c r="T1291" s="22">
        <f t="shared" si="358"/>
        <v>45.778837499999995</v>
      </c>
      <c r="U1291" s="19">
        <f>VLOOKUP(J1291,[1]Values!$A$3:$D$462,4,FALSE)</f>
        <v>1417</v>
      </c>
      <c r="V1291" s="20"/>
      <c r="W1291" s="20">
        <f t="shared" si="359"/>
        <v>1062.75</v>
      </c>
      <c r="X1291" s="23">
        <f>VLOOKUP(H1291,[1]Rates!$A$3:$D$139,4,FALSE)</f>
        <v>8.6000000000000003E-5</v>
      </c>
      <c r="Y1291" s="90">
        <f t="shared" si="360"/>
        <v>9.1396500000000006E-2</v>
      </c>
      <c r="Z1291" s="9"/>
    </row>
    <row r="1292" spans="7:26" x14ac:dyDescent="0.25">
      <c r="G1292" s="16"/>
      <c r="H1292" s="9">
        <v>41</v>
      </c>
      <c r="I1292" s="9" t="s">
        <v>167</v>
      </c>
      <c r="J1292" s="17">
        <v>488</v>
      </c>
      <c r="K1292" s="18">
        <v>0</v>
      </c>
      <c r="L1292" s="19">
        <f>VLOOKUP(J1292,[1]Values!$A$3:$D$462,2,FALSE)</f>
        <v>601713</v>
      </c>
      <c r="M1292" s="20">
        <v>125360</v>
      </c>
      <c r="N1292" s="20">
        <f t="shared" si="355"/>
        <v>0</v>
      </c>
      <c r="O1292" s="19">
        <f>VLOOKUP(J1292,[1]Values!$A$3:$D$462,3,FALSE)</f>
        <v>140197</v>
      </c>
      <c r="P1292" s="19"/>
      <c r="Q1292" s="19">
        <f t="shared" si="356"/>
        <v>0</v>
      </c>
      <c r="R1292" s="20">
        <f t="shared" si="357"/>
        <v>0</v>
      </c>
      <c r="S1292" s="21">
        <f>VLOOKUP(H1292,[1]Rates!$A$3:$D$139,3,FALSE)</f>
        <v>0</v>
      </c>
      <c r="T1292" s="22">
        <f t="shared" si="358"/>
        <v>0</v>
      </c>
      <c r="U1292" s="19">
        <f>VLOOKUP(J1292,[1]Values!$A$3:$D$462,4,FALSE)</f>
        <v>1417</v>
      </c>
      <c r="V1292" s="20"/>
      <c r="W1292" s="20">
        <f t="shared" si="359"/>
        <v>0</v>
      </c>
      <c r="X1292" s="23">
        <f>VLOOKUP(H1292,[1]Rates!$A$3:$D$139,4,FALSE)</f>
        <v>0</v>
      </c>
      <c r="Y1292" s="90">
        <f t="shared" si="360"/>
        <v>0</v>
      </c>
      <c r="Z1292" s="9"/>
    </row>
    <row r="1293" spans="7:26" x14ac:dyDescent="0.25">
      <c r="G1293" s="16"/>
      <c r="H1293" s="9">
        <v>55</v>
      </c>
      <c r="I1293" s="9" t="s">
        <v>26</v>
      </c>
      <c r="J1293" s="17">
        <v>488</v>
      </c>
      <c r="K1293" s="18">
        <v>0.75</v>
      </c>
      <c r="L1293" s="19">
        <f>VLOOKUP(J1293,[1]Values!$A$3:$D$462,2,FALSE)</f>
        <v>601713</v>
      </c>
      <c r="M1293" s="20">
        <v>125360</v>
      </c>
      <c r="N1293" s="20">
        <f t="shared" si="355"/>
        <v>357264.75</v>
      </c>
      <c r="O1293" s="19">
        <f>VLOOKUP(J1293,[1]Values!$A$3:$D$462,3,FALSE)</f>
        <v>140197</v>
      </c>
      <c r="P1293" s="19"/>
      <c r="Q1293" s="19">
        <f t="shared" si="356"/>
        <v>105147.75</v>
      </c>
      <c r="R1293" s="20">
        <f t="shared" si="357"/>
        <v>462412.5</v>
      </c>
      <c r="S1293" s="21">
        <f>VLOOKUP(H1293,[1]Rates!$A$3:$D$139,3,FALSE)</f>
        <v>1.45E-4</v>
      </c>
      <c r="T1293" s="22">
        <f t="shared" si="358"/>
        <v>67.049812500000002</v>
      </c>
      <c r="U1293" s="19">
        <f>VLOOKUP(J1293,[1]Values!$A$3:$D$462,4,FALSE)</f>
        <v>1417</v>
      </c>
      <c r="V1293" s="20"/>
      <c r="W1293" s="20">
        <f t="shared" si="359"/>
        <v>1062.75</v>
      </c>
      <c r="X1293" s="23">
        <f>VLOOKUP(H1293,[1]Rates!$A$3:$D$139,4,FALSE)</f>
        <v>1.35E-4</v>
      </c>
      <c r="Y1293" s="90">
        <f t="shared" si="360"/>
        <v>0.14347124999999999</v>
      </c>
      <c r="Z1293" s="9"/>
    </row>
    <row r="1294" spans="7:26" x14ac:dyDescent="0.25">
      <c r="G1294" s="16"/>
      <c r="H1294" s="9">
        <v>56</v>
      </c>
      <c r="I1294" s="9" t="s">
        <v>14</v>
      </c>
      <c r="J1294" s="17">
        <v>488</v>
      </c>
      <c r="K1294" s="18">
        <v>0</v>
      </c>
      <c r="L1294" s="19">
        <f>VLOOKUP(J1294,[1]Values!$A$3:$D$462,2,FALSE)</f>
        <v>601713</v>
      </c>
      <c r="M1294" s="20">
        <v>125360</v>
      </c>
      <c r="N1294" s="20">
        <f t="shared" si="355"/>
        <v>0</v>
      </c>
      <c r="O1294" s="19">
        <f>VLOOKUP(J1294,[1]Values!$A$3:$D$462,3,FALSE)</f>
        <v>140197</v>
      </c>
      <c r="P1294" s="19"/>
      <c r="Q1294" s="19">
        <f t="shared" si="356"/>
        <v>0</v>
      </c>
      <c r="R1294" s="20">
        <f t="shared" si="357"/>
        <v>0</v>
      </c>
      <c r="S1294" s="21">
        <f>VLOOKUP(H1294,[1]Rates!$A$3:$D$139,3,FALSE)</f>
        <v>1.4630000000000001E-3</v>
      </c>
      <c r="T1294" s="22">
        <f t="shared" si="358"/>
        <v>0</v>
      </c>
      <c r="U1294" s="19">
        <f>VLOOKUP(J1294,[1]Values!$A$3:$D$462,4,FALSE)</f>
        <v>1417</v>
      </c>
      <c r="V1294" s="20"/>
      <c r="W1294" s="20">
        <f t="shared" si="359"/>
        <v>0</v>
      </c>
      <c r="X1294" s="23">
        <f>VLOOKUP(H1294,[1]Rates!$A$3:$D$139,4,FALSE)</f>
        <v>1.5150000000000001E-3</v>
      </c>
      <c r="Y1294" s="90">
        <f t="shared" si="360"/>
        <v>0</v>
      </c>
      <c r="Z1294" s="9"/>
    </row>
    <row r="1295" spans="7:26" x14ac:dyDescent="0.25">
      <c r="G1295" s="16"/>
      <c r="H1295" s="9">
        <v>71</v>
      </c>
      <c r="I1295" s="9" t="s">
        <v>18</v>
      </c>
      <c r="J1295" s="17">
        <v>488</v>
      </c>
      <c r="K1295" s="18">
        <v>0</v>
      </c>
      <c r="L1295" s="19">
        <f>VLOOKUP(J1295,[1]Values!$A$3:$D$462,2,FALSE)</f>
        <v>601713</v>
      </c>
      <c r="M1295" s="20">
        <v>125360</v>
      </c>
      <c r="N1295" s="20">
        <f t="shared" si="355"/>
        <v>0</v>
      </c>
      <c r="O1295" s="19">
        <f>VLOOKUP(J1295,[1]Values!$A$3:$D$462,3,FALSE)</f>
        <v>140197</v>
      </c>
      <c r="P1295" s="19"/>
      <c r="Q1295" s="19">
        <f t="shared" si="356"/>
        <v>0</v>
      </c>
      <c r="R1295" s="20">
        <f t="shared" si="357"/>
        <v>0</v>
      </c>
      <c r="S1295" s="21">
        <f>VLOOKUP(H1295,[1]Rates!$A$3:$D$139,3,FALSE)</f>
        <v>9.0000000000000002E-6</v>
      </c>
      <c r="T1295" s="22">
        <f t="shared" si="358"/>
        <v>0</v>
      </c>
      <c r="U1295" s="19">
        <f>VLOOKUP(J1295,[1]Values!$A$3:$D$462,4,FALSE)</f>
        <v>1417</v>
      </c>
      <c r="V1295" s="20"/>
      <c r="W1295" s="20">
        <f t="shared" si="359"/>
        <v>0</v>
      </c>
      <c r="X1295" s="23">
        <f>VLOOKUP(H1295,[1]Rates!$A$3:$D$139,4,FALSE)</f>
        <v>9.0000000000000002E-6</v>
      </c>
      <c r="Y1295" s="90">
        <f t="shared" si="360"/>
        <v>0</v>
      </c>
      <c r="Z1295" s="9"/>
    </row>
    <row r="1296" spans="7:26" x14ac:dyDescent="0.25">
      <c r="G1296" s="16"/>
      <c r="H1296" s="9">
        <v>72</v>
      </c>
      <c r="I1296" s="9" t="s">
        <v>28</v>
      </c>
      <c r="J1296" s="17">
        <v>488</v>
      </c>
      <c r="K1296" s="18">
        <v>0</v>
      </c>
      <c r="L1296" s="19">
        <f>VLOOKUP(J1296,[1]Values!$A$3:$D$462,2,FALSE)</f>
        <v>601713</v>
      </c>
      <c r="M1296" s="20">
        <v>125360</v>
      </c>
      <c r="N1296" s="20">
        <f t="shared" si="355"/>
        <v>0</v>
      </c>
      <c r="O1296" s="19">
        <f>VLOOKUP(J1296,[1]Values!$A$3:$D$462,3,FALSE)</f>
        <v>140197</v>
      </c>
      <c r="P1296" s="19"/>
      <c r="Q1296" s="19">
        <f t="shared" si="356"/>
        <v>0</v>
      </c>
      <c r="R1296" s="20">
        <f t="shared" si="357"/>
        <v>0</v>
      </c>
      <c r="S1296" s="21">
        <f>VLOOKUP(H1296,[1]Rates!$A$3:$D$139,3,FALSE)</f>
        <v>2.5799999999999998E-4</v>
      </c>
      <c r="T1296" s="22">
        <f t="shared" si="358"/>
        <v>0</v>
      </c>
      <c r="U1296" s="19">
        <f>VLOOKUP(J1296,[1]Values!$A$3:$D$462,4,FALSE)</f>
        <v>1417</v>
      </c>
      <c r="V1296" s="20"/>
      <c r="W1296" s="20">
        <f t="shared" si="359"/>
        <v>0</v>
      </c>
      <c r="X1296" s="23">
        <f>VLOOKUP(H1296,[1]Rates!$A$3:$D$139,4,FALSE)</f>
        <v>2.7500000000000002E-4</v>
      </c>
      <c r="Y1296" s="90">
        <f t="shared" si="360"/>
        <v>0</v>
      </c>
      <c r="Z1296" s="9"/>
    </row>
    <row r="1297" spans="7:26" x14ac:dyDescent="0.25">
      <c r="G1297" s="16"/>
      <c r="H1297" s="9">
        <v>97</v>
      </c>
      <c r="I1297" s="9" t="s">
        <v>3</v>
      </c>
      <c r="J1297" s="17">
        <v>488</v>
      </c>
      <c r="K1297" s="18">
        <v>0</v>
      </c>
      <c r="L1297" s="19">
        <f>VLOOKUP(J1297,[1]Values!$A$3:$D$462,2,FALSE)</f>
        <v>601713</v>
      </c>
      <c r="M1297" s="20">
        <v>125360</v>
      </c>
      <c r="N1297" s="20">
        <f t="shared" si="355"/>
        <v>0</v>
      </c>
      <c r="O1297" s="19">
        <f>VLOOKUP(J1297,[1]Values!$A$3:$D$462,3,FALSE)</f>
        <v>140197</v>
      </c>
      <c r="P1297" s="19"/>
      <c r="Q1297" s="19">
        <f t="shared" si="356"/>
        <v>0</v>
      </c>
      <c r="R1297" s="20">
        <f t="shared" si="357"/>
        <v>0</v>
      </c>
      <c r="S1297" s="21">
        <f>VLOOKUP(H1297,[1]Rates!$A$3:$D$139,3,FALSE)</f>
        <v>1.3200000000000001E-4</v>
      </c>
      <c r="T1297" s="22">
        <f t="shared" si="358"/>
        <v>0</v>
      </c>
      <c r="U1297" s="19">
        <f>VLOOKUP(J1297,[1]Values!$A$3:$D$462,4,FALSE)</f>
        <v>1417</v>
      </c>
      <c r="V1297" s="20"/>
      <c r="W1297" s="20">
        <f t="shared" si="359"/>
        <v>0</v>
      </c>
      <c r="X1297" s="23">
        <f>VLOOKUP(H1297,[1]Rates!$A$3:$D$139,4,FALSE)</f>
        <v>1.35E-4</v>
      </c>
      <c r="Y1297" s="90">
        <f t="shared" si="360"/>
        <v>0</v>
      </c>
      <c r="Z1297" s="9"/>
    </row>
    <row r="1298" spans="7:26" x14ac:dyDescent="0.25">
      <c r="G1298" s="16"/>
      <c r="H1298" s="9">
        <v>104</v>
      </c>
      <c r="I1298" s="9" t="s">
        <v>82</v>
      </c>
      <c r="J1298" s="17">
        <v>488</v>
      </c>
      <c r="K1298" s="18">
        <v>0.5</v>
      </c>
      <c r="L1298" s="19">
        <f>VLOOKUP(J1298,[1]Values!$A$3:$D$462,2,FALSE)</f>
        <v>601713</v>
      </c>
      <c r="M1298" s="20">
        <v>125360</v>
      </c>
      <c r="N1298" s="20">
        <f t="shared" si="355"/>
        <v>238176.5</v>
      </c>
      <c r="O1298" s="19">
        <f>VLOOKUP(J1298,[1]Values!$A$3:$D$462,3,FALSE)</f>
        <v>140197</v>
      </c>
      <c r="P1298" s="19"/>
      <c r="Q1298" s="19">
        <f t="shared" si="356"/>
        <v>70098.5</v>
      </c>
      <c r="R1298" s="20">
        <f t="shared" si="357"/>
        <v>308275</v>
      </c>
      <c r="S1298" s="21">
        <f>VLOOKUP(H1298,[1]Rates!$A$3:$D$139,3,FALSE)</f>
        <v>0</v>
      </c>
      <c r="T1298" s="22">
        <f t="shared" si="358"/>
        <v>0</v>
      </c>
      <c r="U1298" s="19">
        <f>VLOOKUP(J1298,[1]Values!$A$3:$D$462,4,FALSE)</f>
        <v>1417</v>
      </c>
      <c r="V1298" s="20"/>
      <c r="W1298" s="20">
        <f t="shared" si="359"/>
        <v>708.5</v>
      </c>
      <c r="X1298" s="23">
        <f>VLOOKUP(H1298,[1]Rates!$A$3:$D$139,4,FALSE)</f>
        <v>0</v>
      </c>
      <c r="Y1298" s="90">
        <f t="shared" si="360"/>
        <v>0</v>
      </c>
      <c r="Z1298" s="9"/>
    </row>
    <row r="1299" spans="7:26" x14ac:dyDescent="0.25">
      <c r="G1299" s="16"/>
      <c r="H1299" s="9">
        <v>117</v>
      </c>
      <c r="I1299" s="9" t="s">
        <v>21</v>
      </c>
      <c r="J1299" s="17">
        <v>488</v>
      </c>
      <c r="K1299" s="18">
        <v>0</v>
      </c>
      <c r="L1299" s="19">
        <f>VLOOKUP(J1299,[1]Values!$A$3:$D$462,2,FALSE)</f>
        <v>601713</v>
      </c>
      <c r="M1299" s="20">
        <v>125360</v>
      </c>
      <c r="N1299" s="20">
        <f t="shared" si="355"/>
        <v>0</v>
      </c>
      <c r="O1299" s="19">
        <f>VLOOKUP(J1299,[1]Values!$A$3:$D$462,3,FALSE)</f>
        <v>140197</v>
      </c>
      <c r="P1299" s="19"/>
      <c r="Q1299" s="19">
        <f t="shared" si="356"/>
        <v>0</v>
      </c>
      <c r="R1299" s="20">
        <f t="shared" si="357"/>
        <v>0</v>
      </c>
      <c r="S1299" s="21">
        <f>VLOOKUP(H1299,[1]Rates!$A$3:$D$139,3,FALSE)</f>
        <v>2.1900000000000001E-4</v>
      </c>
      <c r="T1299" s="22">
        <f t="shared" si="358"/>
        <v>0</v>
      </c>
      <c r="U1299" s="19">
        <f>VLOOKUP(J1299,[1]Values!$A$3:$D$462,4,FALSE)</f>
        <v>1417</v>
      </c>
      <c r="V1299" s="20"/>
      <c r="W1299" s="20">
        <f t="shared" si="359"/>
        <v>0</v>
      </c>
      <c r="X1299" s="23">
        <f>VLOOKUP(H1299,[1]Rates!$A$3:$D$139,4,FALSE)</f>
        <v>2.34E-4</v>
      </c>
      <c r="Y1299" s="90">
        <f t="shared" si="360"/>
        <v>0</v>
      </c>
      <c r="Z1299" s="9"/>
    </row>
    <row r="1300" spans="7:26" x14ac:dyDescent="0.25">
      <c r="G1300" s="16"/>
      <c r="H1300" s="9">
        <v>118</v>
      </c>
      <c r="I1300" s="9" t="s">
        <v>19</v>
      </c>
      <c r="J1300" s="17">
        <v>488</v>
      </c>
      <c r="K1300" s="18">
        <v>0</v>
      </c>
      <c r="L1300" s="19">
        <f>VLOOKUP(J1300,[1]Values!$A$3:$D$462,2,FALSE)</f>
        <v>601713</v>
      </c>
      <c r="M1300" s="20">
        <v>125360</v>
      </c>
      <c r="N1300" s="20">
        <f t="shared" si="355"/>
        <v>0</v>
      </c>
      <c r="O1300" s="19">
        <f>VLOOKUP(J1300,[1]Values!$A$3:$D$462,3,FALSE)</f>
        <v>140197</v>
      </c>
      <c r="P1300" s="19"/>
      <c r="Q1300" s="19">
        <f t="shared" si="356"/>
        <v>0</v>
      </c>
      <c r="R1300" s="20">
        <f t="shared" si="357"/>
        <v>0</v>
      </c>
      <c r="S1300" s="21">
        <f>VLOOKUP(H1300,[1]Rates!$A$3:$D$139,3,FALSE)</f>
        <v>6.3999999999999997E-5</v>
      </c>
      <c r="T1300" s="22">
        <f t="shared" si="358"/>
        <v>0</v>
      </c>
      <c r="U1300" s="19">
        <f>VLOOKUP(J1300,[1]Values!$A$3:$D$462,4,FALSE)</f>
        <v>1417</v>
      </c>
      <c r="V1300" s="20"/>
      <c r="W1300" s="20">
        <f t="shared" si="359"/>
        <v>0</v>
      </c>
      <c r="X1300" s="23">
        <f>VLOOKUP(H1300,[1]Rates!$A$3:$D$139,4,FALSE)</f>
        <v>6.9999999999999994E-5</v>
      </c>
      <c r="Y1300" s="90">
        <f t="shared" si="360"/>
        <v>0</v>
      </c>
      <c r="Z1300" s="9"/>
    </row>
    <row r="1301" spans="7:26" x14ac:dyDescent="0.25">
      <c r="G1301" s="16"/>
      <c r="H1301" s="9">
        <v>127</v>
      </c>
      <c r="I1301" s="9" t="s">
        <v>141</v>
      </c>
      <c r="J1301" s="17">
        <v>488</v>
      </c>
      <c r="K1301" s="18">
        <v>0</v>
      </c>
      <c r="L1301" s="19">
        <f>VLOOKUP(J1301,[1]Values!$A$3:$D$462,2,FALSE)</f>
        <v>601713</v>
      </c>
      <c r="M1301" s="20">
        <v>125360</v>
      </c>
      <c r="N1301" s="20">
        <f t="shared" si="355"/>
        <v>0</v>
      </c>
      <c r="O1301" s="19">
        <f>VLOOKUP(J1301,[1]Values!$A$3:$D$462,3,FALSE)</f>
        <v>140197</v>
      </c>
      <c r="P1301" s="19"/>
      <c r="Q1301" s="19">
        <f t="shared" si="356"/>
        <v>0</v>
      </c>
      <c r="R1301" s="20">
        <f t="shared" si="357"/>
        <v>0</v>
      </c>
      <c r="S1301" s="21">
        <f>VLOOKUP(H1301,[1]Rates!$A$3:$D$139,3,FALSE)</f>
        <v>0</v>
      </c>
      <c r="T1301" s="22">
        <f t="shared" si="358"/>
        <v>0</v>
      </c>
      <c r="U1301" s="19">
        <f>VLOOKUP(J1301,[1]Values!$A$3:$D$462,4,FALSE)</f>
        <v>1417</v>
      </c>
      <c r="V1301" s="20"/>
      <c r="W1301" s="20">
        <f t="shared" si="359"/>
        <v>0</v>
      </c>
      <c r="X1301" s="23">
        <f>VLOOKUP(H1301,[1]Rates!$A$3:$D$139,4,FALSE)</f>
        <v>0</v>
      </c>
      <c r="Y1301" s="90">
        <f t="shared" si="360"/>
        <v>0</v>
      </c>
      <c r="Z1301" s="9"/>
    </row>
    <row r="1302" spans="7:26" x14ac:dyDescent="0.25">
      <c r="G1302" s="16"/>
      <c r="H1302" s="9">
        <v>129</v>
      </c>
      <c r="I1302" s="9" t="s">
        <v>85</v>
      </c>
      <c r="J1302" s="17">
        <v>488</v>
      </c>
      <c r="K1302" s="18">
        <v>0</v>
      </c>
      <c r="L1302" s="19">
        <f>VLOOKUP(J1302,[1]Values!$A$3:$D$462,2,FALSE)</f>
        <v>601713</v>
      </c>
      <c r="M1302" s="20">
        <v>125360</v>
      </c>
      <c r="N1302" s="20">
        <f t="shared" si="355"/>
        <v>0</v>
      </c>
      <c r="O1302" s="19">
        <f>VLOOKUP(J1302,[1]Values!$A$3:$D$462,3,FALSE)</f>
        <v>140197</v>
      </c>
      <c r="P1302" s="19"/>
      <c r="Q1302" s="19">
        <f t="shared" si="356"/>
        <v>0</v>
      </c>
      <c r="R1302" s="20">
        <f t="shared" si="357"/>
        <v>0</v>
      </c>
      <c r="S1302" s="21">
        <f>VLOOKUP(H1302,[1]Rates!$A$3:$D$139,3,FALSE)</f>
        <v>0</v>
      </c>
      <c r="T1302" s="22">
        <f t="shared" si="358"/>
        <v>0</v>
      </c>
      <c r="U1302" s="19">
        <f>VLOOKUP(J1302,[1]Values!$A$3:$D$462,4,FALSE)</f>
        <v>1417</v>
      </c>
      <c r="V1302" s="20"/>
      <c r="W1302" s="20">
        <f t="shared" si="359"/>
        <v>0</v>
      </c>
      <c r="X1302" s="23">
        <f>VLOOKUP(H1302,[1]Rates!$A$3:$D$139,4,FALSE)</f>
        <v>0</v>
      </c>
      <c r="Y1302" s="90">
        <f t="shared" si="360"/>
        <v>0</v>
      </c>
      <c r="Z1302" s="9"/>
    </row>
    <row r="1303" spans="7:26" x14ac:dyDescent="0.25">
      <c r="G1303" s="16"/>
      <c r="H1303" s="9"/>
      <c r="I1303" s="9"/>
      <c r="J1303" s="17"/>
      <c r="K1303" s="18"/>
      <c r="L1303" s="20"/>
      <c r="M1303" s="20"/>
      <c r="N1303" s="20"/>
      <c r="O1303" s="20"/>
      <c r="P1303" s="20"/>
      <c r="Q1303" s="20"/>
      <c r="R1303" s="20"/>
      <c r="S1303" s="23"/>
      <c r="T1303" s="22"/>
      <c r="U1303" s="20"/>
      <c r="V1303" s="20"/>
      <c r="W1303" s="20"/>
      <c r="X1303" s="23"/>
      <c r="Y1303" s="90"/>
      <c r="Z1303" s="9"/>
    </row>
    <row r="1304" spans="7:26" ht="15.75" x14ac:dyDescent="0.25">
      <c r="G1304" s="91">
        <v>127</v>
      </c>
      <c r="H1304" s="28" t="s">
        <v>141</v>
      </c>
      <c r="I1304" s="9"/>
      <c r="J1304" s="17"/>
      <c r="K1304" s="18"/>
      <c r="L1304" s="20"/>
      <c r="M1304" s="20"/>
      <c r="N1304" s="20"/>
      <c r="O1304" s="20"/>
      <c r="P1304" s="20"/>
      <c r="Q1304" s="20"/>
      <c r="R1304" s="20"/>
      <c r="S1304" s="23"/>
      <c r="T1304" s="22"/>
      <c r="U1304" s="20"/>
      <c r="V1304" s="20"/>
      <c r="W1304" s="20"/>
      <c r="X1304" s="23"/>
      <c r="Y1304" s="90"/>
      <c r="Z1304" s="9"/>
    </row>
    <row r="1305" spans="7:26" x14ac:dyDescent="0.25">
      <c r="G1305" s="16"/>
      <c r="H1305" s="9">
        <v>1</v>
      </c>
      <c r="I1305" s="9" t="s">
        <v>11</v>
      </c>
      <c r="J1305" s="17">
        <v>489</v>
      </c>
      <c r="K1305" s="18">
        <v>0.75</v>
      </c>
      <c r="L1305" s="19">
        <f>VLOOKUP(J1305,[1]Values!$A$3:$D$462,2,FALSE)</f>
        <v>1102</v>
      </c>
      <c r="M1305" s="20">
        <v>1502</v>
      </c>
      <c r="N1305" s="20">
        <f t="shared" ref="N1305:N1324" si="361">(L1305-M1305)*K1305</f>
        <v>-300</v>
      </c>
      <c r="O1305" s="19">
        <f>VLOOKUP(J1305,[1]Values!$A$3:$D$462,3,FALSE)</f>
        <v>1222560</v>
      </c>
      <c r="P1305" s="20"/>
      <c r="Q1305" s="19">
        <f t="shared" ref="Q1305:Q1324" si="362">(O1305-P1305)*K1305</f>
        <v>916920</v>
      </c>
      <c r="R1305" s="20">
        <f t="shared" ref="R1305:R1324" si="363">(L1305-M1305+O1305-P1305)*K1305</f>
        <v>916620</v>
      </c>
      <c r="S1305" s="21">
        <f>VLOOKUP(H1305,[1]Rates!$A$3:$D$139,3,FALSE)</f>
        <v>1.908E-3</v>
      </c>
      <c r="T1305" s="22">
        <f t="shared" ref="T1305:T1324" si="364">R1305*S1305</f>
        <v>1748.9109599999999</v>
      </c>
      <c r="U1305" s="19">
        <f>VLOOKUP(J1305,[1]Values!$A$3:$D$462,4,FALSE)</f>
        <v>0</v>
      </c>
      <c r="V1305" s="9"/>
      <c r="W1305" s="20">
        <f t="shared" ref="W1305:W1324" si="365">(U1305-V1305)*K1305</f>
        <v>0</v>
      </c>
      <c r="X1305" s="23">
        <f>VLOOKUP(H1305,[1]Rates!$A$3:$D$139,4,FALSE)</f>
        <v>2.0739999999999999E-3</v>
      </c>
      <c r="Y1305" s="90">
        <f t="shared" ref="Y1305:Y1324" si="366">W1305*X1305</f>
        <v>0</v>
      </c>
      <c r="Z1305" s="9"/>
    </row>
    <row r="1306" spans="7:26" x14ac:dyDescent="0.25">
      <c r="G1306" s="16"/>
      <c r="H1306" s="9">
        <v>2</v>
      </c>
      <c r="I1306" s="9" t="s">
        <v>27</v>
      </c>
      <c r="J1306" s="17">
        <v>489</v>
      </c>
      <c r="K1306" s="18">
        <v>0.75</v>
      </c>
      <c r="L1306" s="19">
        <f>VLOOKUP(J1306,[1]Values!$A$3:$D$462,2,FALSE)</f>
        <v>1102</v>
      </c>
      <c r="M1306" s="20">
        <v>1502</v>
      </c>
      <c r="N1306" s="20">
        <f t="shared" si="361"/>
        <v>-300</v>
      </c>
      <c r="O1306" s="19">
        <f>VLOOKUP(J1306,[1]Values!$A$3:$D$462,3,FALSE)</f>
        <v>1222560</v>
      </c>
      <c r="P1306" s="20"/>
      <c r="Q1306" s="19">
        <f t="shared" si="362"/>
        <v>916920</v>
      </c>
      <c r="R1306" s="20">
        <f t="shared" si="363"/>
        <v>916620</v>
      </c>
      <c r="S1306" s="21">
        <f>VLOOKUP(H1306,[1]Rates!$A$3:$D$139,3,FALSE)</f>
        <v>2.0900000000000001E-4</v>
      </c>
      <c r="T1306" s="22">
        <f t="shared" si="364"/>
        <v>191.57358000000002</v>
      </c>
      <c r="U1306" s="19">
        <f>VLOOKUP(J1306,[1]Values!$A$3:$D$462,4,FALSE)</f>
        <v>0</v>
      </c>
      <c r="V1306" s="9"/>
      <c r="W1306" s="20">
        <f t="shared" si="365"/>
        <v>0</v>
      </c>
      <c r="X1306" s="23">
        <f>VLOOKUP(H1306,[1]Rates!$A$3:$D$139,4,FALSE)</f>
        <v>2.3000000000000001E-4</v>
      </c>
      <c r="Y1306" s="90">
        <f t="shared" si="366"/>
        <v>0</v>
      </c>
      <c r="Z1306" s="9"/>
    </row>
    <row r="1307" spans="7:26" x14ac:dyDescent="0.25">
      <c r="G1307" s="16"/>
      <c r="H1307" s="9">
        <v>3</v>
      </c>
      <c r="I1307" s="9" t="s">
        <v>20</v>
      </c>
      <c r="J1307" s="17">
        <v>489</v>
      </c>
      <c r="K1307" s="18">
        <v>0.75</v>
      </c>
      <c r="L1307" s="19">
        <f>VLOOKUP(J1307,[1]Values!$A$3:$D$462,2,FALSE)</f>
        <v>1102</v>
      </c>
      <c r="M1307" s="20">
        <v>1502</v>
      </c>
      <c r="N1307" s="20">
        <f t="shared" si="361"/>
        <v>-300</v>
      </c>
      <c r="O1307" s="19">
        <f>VLOOKUP(J1307,[1]Values!$A$3:$D$462,3,FALSE)</f>
        <v>1222560</v>
      </c>
      <c r="P1307" s="20"/>
      <c r="Q1307" s="19">
        <f t="shared" si="362"/>
        <v>916920</v>
      </c>
      <c r="R1307" s="20">
        <f t="shared" si="363"/>
        <v>916620</v>
      </c>
      <c r="S1307" s="21">
        <f>VLOOKUP(H1307,[1]Rates!$A$3:$D$139,3,FALSE)</f>
        <v>4.9299999999999995E-4</v>
      </c>
      <c r="T1307" s="22">
        <f t="shared" si="364"/>
        <v>451.89365999999995</v>
      </c>
      <c r="U1307" s="19">
        <f>VLOOKUP(J1307,[1]Values!$A$3:$D$462,4,FALSE)</f>
        <v>0</v>
      </c>
      <c r="V1307" s="9"/>
      <c r="W1307" s="20">
        <f t="shared" si="365"/>
        <v>0</v>
      </c>
      <c r="X1307" s="23">
        <f>VLOOKUP(H1307,[1]Rates!$A$3:$D$139,4,FALSE)</f>
        <v>5.2599999999999999E-4</v>
      </c>
      <c r="Y1307" s="90">
        <f t="shared" si="366"/>
        <v>0</v>
      </c>
      <c r="Z1307" s="9"/>
    </row>
    <row r="1308" spans="7:26" x14ac:dyDescent="0.25">
      <c r="G1308" s="16"/>
      <c r="H1308" s="9">
        <v>5</v>
      </c>
      <c r="I1308" s="9" t="s">
        <v>17</v>
      </c>
      <c r="J1308" s="17">
        <v>489</v>
      </c>
      <c r="K1308" s="18">
        <v>0.5</v>
      </c>
      <c r="L1308" s="19">
        <f>VLOOKUP(J1308,[1]Values!$A$3:$D$462,2,FALSE)</f>
        <v>1102</v>
      </c>
      <c r="M1308" s="20">
        <v>1502</v>
      </c>
      <c r="N1308" s="20">
        <f t="shared" si="361"/>
        <v>-200</v>
      </c>
      <c r="O1308" s="19">
        <f>VLOOKUP(J1308,[1]Values!$A$3:$D$462,3,FALSE)</f>
        <v>1222560</v>
      </c>
      <c r="P1308" s="20"/>
      <c r="Q1308" s="19">
        <f t="shared" si="362"/>
        <v>611280</v>
      </c>
      <c r="R1308" s="20">
        <f t="shared" si="363"/>
        <v>611080</v>
      </c>
      <c r="S1308" s="21">
        <f>VLOOKUP(H1308,[1]Rates!$A$3:$D$139,3,FALSE)</f>
        <v>6.038E-3</v>
      </c>
      <c r="T1308" s="22">
        <f t="shared" si="364"/>
        <v>3689.7010399999999</v>
      </c>
      <c r="U1308" s="19">
        <f>VLOOKUP(J1308,[1]Values!$A$3:$D$462,4,FALSE)</f>
        <v>0</v>
      </c>
      <c r="V1308" s="9"/>
      <c r="W1308" s="20">
        <f t="shared" si="365"/>
        <v>0</v>
      </c>
      <c r="X1308" s="23">
        <f>VLOOKUP(H1308,[1]Rates!$A$3:$D$139,4,FALSE)</f>
        <v>6.2370000000000004E-3</v>
      </c>
      <c r="Y1308" s="90">
        <f t="shared" si="366"/>
        <v>0</v>
      </c>
      <c r="Z1308" s="9"/>
    </row>
    <row r="1309" spans="7:26" x14ac:dyDescent="0.25">
      <c r="G1309" s="16"/>
      <c r="H1309" s="9">
        <v>137</v>
      </c>
      <c r="I1309" s="9" t="s">
        <v>140</v>
      </c>
      <c r="J1309" s="17">
        <v>489</v>
      </c>
      <c r="K1309" s="18">
        <v>0.5</v>
      </c>
      <c r="L1309" s="19">
        <f>VLOOKUP(J1309,[1]Values!$A$3:$D$462,2,FALSE)</f>
        <v>1102</v>
      </c>
      <c r="M1309" s="20">
        <v>1502</v>
      </c>
      <c r="N1309" s="20">
        <f t="shared" si="361"/>
        <v>-200</v>
      </c>
      <c r="O1309" s="19">
        <f>VLOOKUP(J1309,[1]Values!$A$3:$D$462,3,FALSE)</f>
        <v>1222560</v>
      </c>
      <c r="P1309" s="20"/>
      <c r="Q1309" s="19">
        <f t="shared" si="362"/>
        <v>611280</v>
      </c>
      <c r="R1309" s="20">
        <f t="shared" si="363"/>
        <v>611080</v>
      </c>
      <c r="S1309" s="21">
        <f>VLOOKUP(H1309,[1]Rates!$A$3:$D$139,3,FALSE)</f>
        <v>7.2000000000000002E-5</v>
      </c>
      <c r="T1309" s="22">
        <f t="shared" si="364"/>
        <v>43.99776</v>
      </c>
      <c r="U1309" s="19">
        <f>VLOOKUP(J1309,[1]Values!$A$3:$D$462,4,FALSE)</f>
        <v>0</v>
      </c>
      <c r="V1309" s="9"/>
      <c r="W1309" s="20">
        <f t="shared" si="365"/>
        <v>0</v>
      </c>
      <c r="X1309" s="23">
        <f>VLOOKUP(H1309,[1]Rates!$A$3:$D$139,4,FALSE)</f>
        <v>6.9999999999999994E-5</v>
      </c>
      <c r="Y1309" s="90">
        <f t="shared" si="366"/>
        <v>0</v>
      </c>
      <c r="Z1309" s="9"/>
    </row>
    <row r="1310" spans="7:26" x14ac:dyDescent="0.25">
      <c r="G1310" s="16"/>
      <c r="H1310" s="9">
        <v>6</v>
      </c>
      <c r="I1310" s="9" t="s">
        <v>70</v>
      </c>
      <c r="J1310" s="17">
        <v>489</v>
      </c>
      <c r="K1310" s="18">
        <v>0.5</v>
      </c>
      <c r="L1310" s="19">
        <f>VLOOKUP(J1310,[1]Values!$A$3:$D$462,2,FALSE)</f>
        <v>1102</v>
      </c>
      <c r="M1310" s="20">
        <v>1502</v>
      </c>
      <c r="N1310" s="20">
        <f t="shared" si="361"/>
        <v>-200</v>
      </c>
      <c r="O1310" s="19">
        <f>VLOOKUP(J1310,[1]Values!$A$3:$D$462,3,FALSE)</f>
        <v>1222560</v>
      </c>
      <c r="P1310" s="20"/>
      <c r="Q1310" s="19">
        <f t="shared" si="362"/>
        <v>611280</v>
      </c>
      <c r="R1310" s="20">
        <f t="shared" si="363"/>
        <v>611080</v>
      </c>
      <c r="S1310" s="21">
        <f>VLOOKUP(H1310,[1]Rates!$A$3:$D$139,3,FALSE)</f>
        <v>0</v>
      </c>
      <c r="T1310" s="22">
        <f t="shared" si="364"/>
        <v>0</v>
      </c>
      <c r="U1310" s="19">
        <f>VLOOKUP(J1310,[1]Values!$A$3:$D$462,4,FALSE)</f>
        <v>0</v>
      </c>
      <c r="V1310" s="9"/>
      <c r="W1310" s="20">
        <f t="shared" si="365"/>
        <v>0</v>
      </c>
      <c r="X1310" s="23">
        <f>VLOOKUP(H1310,[1]Rates!$A$3:$D$139,4,FALSE)</f>
        <v>0</v>
      </c>
      <c r="Y1310" s="90">
        <f t="shared" si="366"/>
        <v>0</v>
      </c>
      <c r="Z1310" s="9"/>
    </row>
    <row r="1311" spans="7:26" x14ac:dyDescent="0.25">
      <c r="G1311" s="16"/>
      <c r="H1311" s="9">
        <v>7</v>
      </c>
      <c r="I1311" s="9" t="s">
        <v>9</v>
      </c>
      <c r="J1311" s="17">
        <v>489</v>
      </c>
      <c r="K1311" s="18">
        <v>0</v>
      </c>
      <c r="L1311" s="19">
        <f>VLOOKUP(J1311,[1]Values!$A$3:$D$462,2,FALSE)</f>
        <v>1102</v>
      </c>
      <c r="M1311" s="20">
        <v>1502</v>
      </c>
      <c r="N1311" s="20">
        <f t="shared" si="361"/>
        <v>0</v>
      </c>
      <c r="O1311" s="19">
        <f>VLOOKUP(J1311,[1]Values!$A$3:$D$462,3,FALSE)</f>
        <v>1222560</v>
      </c>
      <c r="P1311" s="20"/>
      <c r="Q1311" s="19">
        <f t="shared" si="362"/>
        <v>0</v>
      </c>
      <c r="R1311" s="20">
        <f t="shared" si="363"/>
        <v>0</v>
      </c>
      <c r="S1311" s="21">
        <f>VLOOKUP(H1311,[1]Rates!$A$3:$D$139,3,FALSE)</f>
        <v>1.01E-4</v>
      </c>
      <c r="T1311" s="22">
        <f t="shared" si="364"/>
        <v>0</v>
      </c>
      <c r="U1311" s="19">
        <f>VLOOKUP(J1311,[1]Values!$A$3:$D$462,4,FALSE)</f>
        <v>0</v>
      </c>
      <c r="V1311" s="9"/>
      <c r="W1311" s="20">
        <f t="shared" si="365"/>
        <v>0</v>
      </c>
      <c r="X1311" s="23">
        <f>VLOOKUP(H1311,[1]Rates!$A$3:$D$139,4,FALSE)</f>
        <v>1.08E-4</v>
      </c>
      <c r="Y1311" s="90">
        <f t="shared" si="366"/>
        <v>0</v>
      </c>
      <c r="Z1311" s="9"/>
    </row>
    <row r="1312" spans="7:26" x14ac:dyDescent="0.25">
      <c r="G1312" s="16"/>
      <c r="H1312" s="9">
        <v>8</v>
      </c>
      <c r="I1312" s="9" t="s">
        <v>23</v>
      </c>
      <c r="J1312" s="17">
        <v>489</v>
      </c>
      <c r="K1312" s="18">
        <v>0</v>
      </c>
      <c r="L1312" s="19">
        <f>VLOOKUP(J1312,[1]Values!$A$3:$D$462,2,FALSE)</f>
        <v>1102</v>
      </c>
      <c r="M1312" s="20">
        <v>1502</v>
      </c>
      <c r="N1312" s="20">
        <f t="shared" si="361"/>
        <v>0</v>
      </c>
      <c r="O1312" s="19">
        <f>VLOOKUP(J1312,[1]Values!$A$3:$D$462,3,FALSE)</f>
        <v>1222560</v>
      </c>
      <c r="P1312" s="20"/>
      <c r="Q1312" s="19">
        <f t="shared" si="362"/>
        <v>0</v>
      </c>
      <c r="R1312" s="20">
        <f t="shared" si="363"/>
        <v>0</v>
      </c>
      <c r="S1312" s="21">
        <f>VLOOKUP(H1312,[1]Rates!$A$3:$D$139,3,FALSE)</f>
        <v>1.5300000000000001E-4</v>
      </c>
      <c r="T1312" s="22">
        <f t="shared" si="364"/>
        <v>0</v>
      </c>
      <c r="U1312" s="19">
        <f>VLOOKUP(J1312,[1]Values!$A$3:$D$462,4,FALSE)</f>
        <v>0</v>
      </c>
      <c r="V1312" s="9"/>
      <c r="W1312" s="20">
        <f t="shared" si="365"/>
        <v>0</v>
      </c>
      <c r="X1312" s="23">
        <f>VLOOKUP(H1312,[1]Rates!$A$3:$D$139,4,FALSE)</f>
        <v>1.64E-4</v>
      </c>
      <c r="Y1312" s="90">
        <f t="shared" si="366"/>
        <v>0</v>
      </c>
      <c r="Z1312" s="9"/>
    </row>
    <row r="1313" spans="7:26" x14ac:dyDescent="0.25">
      <c r="G1313" s="16"/>
      <c r="H1313" s="9">
        <v>38</v>
      </c>
      <c r="I1313" s="9" t="s">
        <v>12</v>
      </c>
      <c r="J1313" s="17">
        <v>489</v>
      </c>
      <c r="K1313" s="18">
        <v>0.75</v>
      </c>
      <c r="L1313" s="19">
        <f>VLOOKUP(J1313,[1]Values!$A$3:$D$462,2,FALSE)</f>
        <v>1102</v>
      </c>
      <c r="M1313" s="20">
        <v>1502</v>
      </c>
      <c r="N1313" s="20">
        <f t="shared" si="361"/>
        <v>-300</v>
      </c>
      <c r="O1313" s="19">
        <f>VLOOKUP(J1313,[1]Values!$A$3:$D$462,3,FALSE)</f>
        <v>1222560</v>
      </c>
      <c r="P1313" s="20"/>
      <c r="Q1313" s="19">
        <f t="shared" si="362"/>
        <v>916920</v>
      </c>
      <c r="R1313" s="20">
        <f t="shared" si="363"/>
        <v>916620</v>
      </c>
      <c r="S1313" s="21">
        <f>VLOOKUP(H1313,[1]Rates!$A$3:$D$139,3,FALSE)</f>
        <v>9.8999999999999994E-5</v>
      </c>
      <c r="T1313" s="22">
        <f t="shared" si="364"/>
        <v>90.745379999999997</v>
      </c>
      <c r="U1313" s="19">
        <f>VLOOKUP(J1313,[1]Values!$A$3:$D$462,4,FALSE)</f>
        <v>0</v>
      </c>
      <c r="V1313" s="9"/>
      <c r="W1313" s="20">
        <f t="shared" si="365"/>
        <v>0</v>
      </c>
      <c r="X1313" s="23">
        <f>VLOOKUP(H1313,[1]Rates!$A$3:$D$139,4,FALSE)</f>
        <v>8.6000000000000003E-5</v>
      </c>
      <c r="Y1313" s="90">
        <f t="shared" si="366"/>
        <v>0</v>
      </c>
      <c r="Z1313" s="9"/>
    </row>
    <row r="1314" spans="7:26" x14ac:dyDescent="0.25">
      <c r="G1314" s="16"/>
      <c r="H1314" s="9">
        <v>41</v>
      </c>
      <c r="I1314" s="9" t="s">
        <v>167</v>
      </c>
      <c r="J1314" s="17">
        <v>489</v>
      </c>
      <c r="K1314" s="18">
        <v>0</v>
      </c>
      <c r="L1314" s="19">
        <f>VLOOKUP(J1314,[1]Values!$A$3:$D$462,2,FALSE)</f>
        <v>1102</v>
      </c>
      <c r="M1314" s="20">
        <v>1502</v>
      </c>
      <c r="N1314" s="20">
        <f t="shared" si="361"/>
        <v>0</v>
      </c>
      <c r="O1314" s="19">
        <f>VLOOKUP(J1314,[1]Values!$A$3:$D$462,3,FALSE)</f>
        <v>1222560</v>
      </c>
      <c r="P1314" s="20"/>
      <c r="Q1314" s="19">
        <f t="shared" si="362"/>
        <v>0</v>
      </c>
      <c r="R1314" s="20">
        <f t="shared" si="363"/>
        <v>0</v>
      </c>
      <c r="S1314" s="21">
        <f>VLOOKUP(H1314,[1]Rates!$A$3:$D$139,3,FALSE)</f>
        <v>0</v>
      </c>
      <c r="T1314" s="22">
        <f t="shared" si="364"/>
        <v>0</v>
      </c>
      <c r="U1314" s="19">
        <f>VLOOKUP(J1314,[1]Values!$A$3:$D$462,4,FALSE)</f>
        <v>0</v>
      </c>
      <c r="V1314" s="9"/>
      <c r="W1314" s="20">
        <f t="shared" si="365"/>
        <v>0</v>
      </c>
      <c r="X1314" s="23">
        <f>VLOOKUP(H1314,[1]Rates!$A$3:$D$139,4,FALSE)</f>
        <v>0</v>
      </c>
      <c r="Y1314" s="90">
        <f t="shared" si="366"/>
        <v>0</v>
      </c>
      <c r="Z1314" s="9"/>
    </row>
    <row r="1315" spans="7:26" x14ac:dyDescent="0.25">
      <c r="G1315" s="16"/>
      <c r="H1315" s="9">
        <v>55</v>
      </c>
      <c r="I1315" s="9" t="s">
        <v>26</v>
      </c>
      <c r="J1315" s="17">
        <v>489</v>
      </c>
      <c r="K1315" s="18">
        <v>0.75</v>
      </c>
      <c r="L1315" s="19">
        <f>VLOOKUP(J1315,[1]Values!$A$3:$D$462,2,FALSE)</f>
        <v>1102</v>
      </c>
      <c r="M1315" s="20">
        <v>1502</v>
      </c>
      <c r="N1315" s="20">
        <f t="shared" si="361"/>
        <v>-300</v>
      </c>
      <c r="O1315" s="19">
        <f>VLOOKUP(J1315,[1]Values!$A$3:$D$462,3,FALSE)</f>
        <v>1222560</v>
      </c>
      <c r="P1315" s="20"/>
      <c r="Q1315" s="19">
        <f t="shared" si="362"/>
        <v>916920</v>
      </c>
      <c r="R1315" s="20">
        <f t="shared" si="363"/>
        <v>916620</v>
      </c>
      <c r="S1315" s="21">
        <f>VLOOKUP(H1315,[1]Rates!$A$3:$D$139,3,FALSE)</f>
        <v>1.45E-4</v>
      </c>
      <c r="T1315" s="22">
        <f t="shared" si="364"/>
        <v>132.90989999999999</v>
      </c>
      <c r="U1315" s="19">
        <f>VLOOKUP(J1315,[1]Values!$A$3:$D$462,4,FALSE)</f>
        <v>0</v>
      </c>
      <c r="V1315" s="9"/>
      <c r="W1315" s="20">
        <f t="shared" si="365"/>
        <v>0</v>
      </c>
      <c r="X1315" s="23">
        <f>VLOOKUP(H1315,[1]Rates!$A$3:$D$139,4,FALSE)</f>
        <v>1.35E-4</v>
      </c>
      <c r="Y1315" s="90">
        <f t="shared" si="366"/>
        <v>0</v>
      </c>
      <c r="Z1315" s="9"/>
    </row>
    <row r="1316" spans="7:26" x14ac:dyDescent="0.25">
      <c r="G1316" s="16"/>
      <c r="H1316" s="9">
        <v>56</v>
      </c>
      <c r="I1316" s="9" t="s">
        <v>14</v>
      </c>
      <c r="J1316" s="17">
        <v>489</v>
      </c>
      <c r="K1316" s="18">
        <v>0</v>
      </c>
      <c r="L1316" s="19">
        <f>VLOOKUP(J1316,[1]Values!$A$3:$D$462,2,FALSE)</f>
        <v>1102</v>
      </c>
      <c r="M1316" s="20">
        <v>1502</v>
      </c>
      <c r="N1316" s="20">
        <f t="shared" si="361"/>
        <v>0</v>
      </c>
      <c r="O1316" s="19">
        <f>VLOOKUP(J1316,[1]Values!$A$3:$D$462,3,FALSE)</f>
        <v>1222560</v>
      </c>
      <c r="P1316" s="20"/>
      <c r="Q1316" s="19">
        <f t="shared" si="362"/>
        <v>0</v>
      </c>
      <c r="R1316" s="20">
        <f t="shared" si="363"/>
        <v>0</v>
      </c>
      <c r="S1316" s="21">
        <f>VLOOKUP(H1316,[1]Rates!$A$3:$D$139,3,FALSE)</f>
        <v>1.4630000000000001E-3</v>
      </c>
      <c r="T1316" s="22">
        <f t="shared" si="364"/>
        <v>0</v>
      </c>
      <c r="U1316" s="19">
        <f>VLOOKUP(J1316,[1]Values!$A$3:$D$462,4,FALSE)</f>
        <v>0</v>
      </c>
      <c r="V1316" s="9"/>
      <c r="W1316" s="20">
        <f t="shared" si="365"/>
        <v>0</v>
      </c>
      <c r="X1316" s="23">
        <f>VLOOKUP(H1316,[1]Rates!$A$3:$D$139,4,FALSE)</f>
        <v>1.5150000000000001E-3</v>
      </c>
      <c r="Y1316" s="90">
        <f t="shared" si="366"/>
        <v>0</v>
      </c>
      <c r="Z1316" s="9"/>
    </row>
    <row r="1317" spans="7:26" x14ac:dyDescent="0.25">
      <c r="G1317" s="16"/>
      <c r="H1317" s="9">
        <v>71</v>
      </c>
      <c r="I1317" s="9" t="s">
        <v>18</v>
      </c>
      <c r="J1317" s="17">
        <v>489</v>
      </c>
      <c r="K1317" s="18">
        <v>0</v>
      </c>
      <c r="L1317" s="19">
        <f>VLOOKUP(J1317,[1]Values!$A$3:$D$462,2,FALSE)</f>
        <v>1102</v>
      </c>
      <c r="M1317" s="20">
        <v>1502</v>
      </c>
      <c r="N1317" s="20">
        <f t="shared" si="361"/>
        <v>0</v>
      </c>
      <c r="O1317" s="19">
        <f>VLOOKUP(J1317,[1]Values!$A$3:$D$462,3,FALSE)</f>
        <v>1222560</v>
      </c>
      <c r="P1317" s="20"/>
      <c r="Q1317" s="19">
        <f t="shared" si="362"/>
        <v>0</v>
      </c>
      <c r="R1317" s="20">
        <f t="shared" si="363"/>
        <v>0</v>
      </c>
      <c r="S1317" s="21">
        <f>VLOOKUP(H1317,[1]Rates!$A$3:$D$139,3,FALSE)</f>
        <v>9.0000000000000002E-6</v>
      </c>
      <c r="T1317" s="22">
        <f t="shared" si="364"/>
        <v>0</v>
      </c>
      <c r="U1317" s="19">
        <f>VLOOKUP(J1317,[1]Values!$A$3:$D$462,4,FALSE)</f>
        <v>0</v>
      </c>
      <c r="V1317" s="9"/>
      <c r="W1317" s="20">
        <f t="shared" si="365"/>
        <v>0</v>
      </c>
      <c r="X1317" s="23">
        <f>VLOOKUP(H1317,[1]Rates!$A$3:$D$139,4,FALSE)</f>
        <v>9.0000000000000002E-6</v>
      </c>
      <c r="Y1317" s="90">
        <f t="shared" si="366"/>
        <v>0</v>
      </c>
      <c r="Z1317" s="9"/>
    </row>
    <row r="1318" spans="7:26" x14ac:dyDescent="0.25">
      <c r="G1318" s="16"/>
      <c r="H1318" s="9">
        <v>72</v>
      </c>
      <c r="I1318" s="9" t="s">
        <v>28</v>
      </c>
      <c r="J1318" s="17">
        <v>489</v>
      </c>
      <c r="K1318" s="18">
        <v>0</v>
      </c>
      <c r="L1318" s="19">
        <f>VLOOKUP(J1318,[1]Values!$A$3:$D$462,2,FALSE)</f>
        <v>1102</v>
      </c>
      <c r="M1318" s="20">
        <v>1502</v>
      </c>
      <c r="N1318" s="20">
        <f t="shared" si="361"/>
        <v>0</v>
      </c>
      <c r="O1318" s="19">
        <f>VLOOKUP(J1318,[1]Values!$A$3:$D$462,3,FALSE)</f>
        <v>1222560</v>
      </c>
      <c r="P1318" s="20"/>
      <c r="Q1318" s="19">
        <f t="shared" si="362"/>
        <v>0</v>
      </c>
      <c r="R1318" s="20">
        <f t="shared" si="363"/>
        <v>0</v>
      </c>
      <c r="S1318" s="21">
        <f>VLOOKUP(H1318,[1]Rates!$A$3:$D$139,3,FALSE)</f>
        <v>2.5799999999999998E-4</v>
      </c>
      <c r="T1318" s="22">
        <f t="shared" si="364"/>
        <v>0</v>
      </c>
      <c r="U1318" s="19">
        <f>VLOOKUP(J1318,[1]Values!$A$3:$D$462,4,FALSE)</f>
        <v>0</v>
      </c>
      <c r="V1318" s="9"/>
      <c r="W1318" s="20">
        <f t="shared" si="365"/>
        <v>0</v>
      </c>
      <c r="X1318" s="23">
        <f>VLOOKUP(H1318,[1]Rates!$A$3:$D$139,4,FALSE)</f>
        <v>2.7500000000000002E-4</v>
      </c>
      <c r="Y1318" s="90">
        <f t="shared" si="366"/>
        <v>0</v>
      </c>
      <c r="Z1318" s="9"/>
    </row>
    <row r="1319" spans="7:26" x14ac:dyDescent="0.25">
      <c r="G1319" s="16"/>
      <c r="H1319" s="9">
        <v>97</v>
      </c>
      <c r="I1319" s="9" t="s">
        <v>3</v>
      </c>
      <c r="J1319" s="17">
        <v>489</v>
      </c>
      <c r="K1319" s="18">
        <v>0</v>
      </c>
      <c r="L1319" s="19">
        <f>VLOOKUP(J1319,[1]Values!$A$3:$D$462,2,FALSE)</f>
        <v>1102</v>
      </c>
      <c r="M1319" s="20">
        <v>1502</v>
      </c>
      <c r="N1319" s="20">
        <f t="shared" si="361"/>
        <v>0</v>
      </c>
      <c r="O1319" s="19">
        <f>VLOOKUP(J1319,[1]Values!$A$3:$D$462,3,FALSE)</f>
        <v>1222560</v>
      </c>
      <c r="P1319" s="20"/>
      <c r="Q1319" s="19">
        <f t="shared" si="362"/>
        <v>0</v>
      </c>
      <c r="R1319" s="20">
        <f t="shared" si="363"/>
        <v>0</v>
      </c>
      <c r="S1319" s="21">
        <f>VLOOKUP(H1319,[1]Rates!$A$3:$D$139,3,FALSE)</f>
        <v>1.3200000000000001E-4</v>
      </c>
      <c r="T1319" s="22">
        <f t="shared" si="364"/>
        <v>0</v>
      </c>
      <c r="U1319" s="19">
        <f>VLOOKUP(J1319,[1]Values!$A$3:$D$462,4,FALSE)</f>
        <v>0</v>
      </c>
      <c r="V1319" s="9"/>
      <c r="W1319" s="20">
        <f t="shared" si="365"/>
        <v>0</v>
      </c>
      <c r="X1319" s="23">
        <f>VLOOKUP(H1319,[1]Rates!$A$3:$D$139,4,FALSE)</f>
        <v>1.35E-4</v>
      </c>
      <c r="Y1319" s="90">
        <f t="shared" si="366"/>
        <v>0</v>
      </c>
      <c r="Z1319" s="9"/>
    </row>
    <row r="1320" spans="7:26" x14ac:dyDescent="0.25">
      <c r="G1320" s="16"/>
      <c r="H1320" s="9">
        <v>104</v>
      </c>
      <c r="I1320" s="9" t="s">
        <v>82</v>
      </c>
      <c r="J1320" s="17">
        <v>489</v>
      </c>
      <c r="K1320" s="18">
        <v>0.5</v>
      </c>
      <c r="L1320" s="19">
        <f>VLOOKUP(J1320,[1]Values!$A$3:$D$462,2,FALSE)</f>
        <v>1102</v>
      </c>
      <c r="M1320" s="20">
        <v>1502</v>
      </c>
      <c r="N1320" s="20">
        <f t="shared" si="361"/>
        <v>-200</v>
      </c>
      <c r="O1320" s="19">
        <f>VLOOKUP(J1320,[1]Values!$A$3:$D$462,3,FALSE)</f>
        <v>1222560</v>
      </c>
      <c r="P1320" s="20"/>
      <c r="Q1320" s="19">
        <f t="shared" si="362"/>
        <v>611280</v>
      </c>
      <c r="R1320" s="20">
        <f t="shared" si="363"/>
        <v>611080</v>
      </c>
      <c r="S1320" s="21">
        <f>VLOOKUP(H1320,[1]Rates!$A$3:$D$139,3,FALSE)</f>
        <v>0</v>
      </c>
      <c r="T1320" s="22">
        <f t="shared" si="364"/>
        <v>0</v>
      </c>
      <c r="U1320" s="19">
        <f>VLOOKUP(J1320,[1]Values!$A$3:$D$462,4,FALSE)</f>
        <v>0</v>
      </c>
      <c r="V1320" s="9"/>
      <c r="W1320" s="20">
        <f t="shared" si="365"/>
        <v>0</v>
      </c>
      <c r="X1320" s="23">
        <f>VLOOKUP(H1320,[1]Rates!$A$3:$D$139,4,FALSE)</f>
        <v>0</v>
      </c>
      <c r="Y1320" s="90">
        <f t="shared" si="366"/>
        <v>0</v>
      </c>
      <c r="Z1320" s="9"/>
    </row>
    <row r="1321" spans="7:26" x14ac:dyDescent="0.25">
      <c r="G1321" s="16"/>
      <c r="H1321" s="9">
        <v>117</v>
      </c>
      <c r="I1321" s="9" t="s">
        <v>21</v>
      </c>
      <c r="J1321" s="17">
        <v>489</v>
      </c>
      <c r="K1321" s="18">
        <v>0</v>
      </c>
      <c r="L1321" s="19">
        <f>VLOOKUP(J1321,[1]Values!$A$3:$D$462,2,FALSE)</f>
        <v>1102</v>
      </c>
      <c r="M1321" s="20">
        <v>1502</v>
      </c>
      <c r="N1321" s="20">
        <f t="shared" si="361"/>
        <v>0</v>
      </c>
      <c r="O1321" s="19">
        <f>VLOOKUP(J1321,[1]Values!$A$3:$D$462,3,FALSE)</f>
        <v>1222560</v>
      </c>
      <c r="P1321" s="20"/>
      <c r="Q1321" s="19">
        <f t="shared" si="362"/>
        <v>0</v>
      </c>
      <c r="R1321" s="20">
        <f t="shared" si="363"/>
        <v>0</v>
      </c>
      <c r="S1321" s="21">
        <f>VLOOKUP(H1321,[1]Rates!$A$3:$D$139,3,FALSE)</f>
        <v>2.1900000000000001E-4</v>
      </c>
      <c r="T1321" s="22">
        <f t="shared" si="364"/>
        <v>0</v>
      </c>
      <c r="U1321" s="19">
        <f>VLOOKUP(J1321,[1]Values!$A$3:$D$462,4,FALSE)</f>
        <v>0</v>
      </c>
      <c r="V1321" s="9"/>
      <c r="W1321" s="20">
        <f t="shared" si="365"/>
        <v>0</v>
      </c>
      <c r="X1321" s="23">
        <f>VLOOKUP(H1321,[1]Rates!$A$3:$D$139,4,FALSE)</f>
        <v>2.34E-4</v>
      </c>
      <c r="Y1321" s="90">
        <f t="shared" si="366"/>
        <v>0</v>
      </c>
      <c r="Z1321" s="9"/>
    </row>
    <row r="1322" spans="7:26" x14ac:dyDescent="0.25">
      <c r="G1322" s="16"/>
      <c r="H1322" s="9">
        <v>118</v>
      </c>
      <c r="I1322" s="9" t="s">
        <v>19</v>
      </c>
      <c r="J1322" s="17">
        <v>489</v>
      </c>
      <c r="K1322" s="18">
        <v>0</v>
      </c>
      <c r="L1322" s="19">
        <f>VLOOKUP(J1322,[1]Values!$A$3:$D$462,2,FALSE)</f>
        <v>1102</v>
      </c>
      <c r="M1322" s="20">
        <v>1502</v>
      </c>
      <c r="N1322" s="20">
        <f t="shared" si="361"/>
        <v>0</v>
      </c>
      <c r="O1322" s="19">
        <f>VLOOKUP(J1322,[1]Values!$A$3:$D$462,3,FALSE)</f>
        <v>1222560</v>
      </c>
      <c r="P1322" s="20"/>
      <c r="Q1322" s="19">
        <f t="shared" si="362"/>
        <v>0</v>
      </c>
      <c r="R1322" s="20">
        <f t="shared" si="363"/>
        <v>0</v>
      </c>
      <c r="S1322" s="21">
        <f>VLOOKUP(H1322,[1]Rates!$A$3:$D$139,3,FALSE)</f>
        <v>6.3999999999999997E-5</v>
      </c>
      <c r="T1322" s="22">
        <f t="shared" si="364"/>
        <v>0</v>
      </c>
      <c r="U1322" s="19">
        <f>VLOOKUP(J1322,[1]Values!$A$3:$D$462,4,FALSE)</f>
        <v>0</v>
      </c>
      <c r="V1322" s="9"/>
      <c r="W1322" s="20">
        <f t="shared" si="365"/>
        <v>0</v>
      </c>
      <c r="X1322" s="23">
        <f>VLOOKUP(H1322,[1]Rates!$A$3:$D$139,4,FALSE)</f>
        <v>6.9999999999999994E-5</v>
      </c>
      <c r="Y1322" s="90">
        <f t="shared" si="366"/>
        <v>0</v>
      </c>
      <c r="Z1322" s="9"/>
    </row>
    <row r="1323" spans="7:26" x14ac:dyDescent="0.25">
      <c r="G1323" s="16"/>
      <c r="H1323" s="9">
        <v>127</v>
      </c>
      <c r="I1323" s="9" t="s">
        <v>141</v>
      </c>
      <c r="J1323" s="17">
        <v>489</v>
      </c>
      <c r="K1323" s="18">
        <v>0</v>
      </c>
      <c r="L1323" s="19">
        <f>VLOOKUP(J1323,[1]Values!$A$3:$D$462,2,FALSE)</f>
        <v>1102</v>
      </c>
      <c r="M1323" s="20">
        <v>1502</v>
      </c>
      <c r="N1323" s="20">
        <f t="shared" si="361"/>
        <v>0</v>
      </c>
      <c r="O1323" s="19">
        <f>VLOOKUP(J1323,[1]Values!$A$3:$D$462,3,FALSE)</f>
        <v>1222560</v>
      </c>
      <c r="P1323" s="20"/>
      <c r="Q1323" s="19">
        <f t="shared" si="362"/>
        <v>0</v>
      </c>
      <c r="R1323" s="20">
        <f t="shared" si="363"/>
        <v>0</v>
      </c>
      <c r="S1323" s="21">
        <f>VLOOKUP(H1323,[1]Rates!$A$3:$D$139,3,FALSE)</f>
        <v>0</v>
      </c>
      <c r="T1323" s="22">
        <f t="shared" si="364"/>
        <v>0</v>
      </c>
      <c r="U1323" s="19">
        <f>VLOOKUP(J1323,[1]Values!$A$3:$D$462,4,FALSE)</f>
        <v>0</v>
      </c>
      <c r="V1323" s="9"/>
      <c r="W1323" s="20">
        <f t="shared" si="365"/>
        <v>0</v>
      </c>
      <c r="X1323" s="23">
        <f>VLOOKUP(H1323,[1]Rates!$A$3:$D$139,4,FALSE)</f>
        <v>0</v>
      </c>
      <c r="Y1323" s="90">
        <f t="shared" si="366"/>
        <v>0</v>
      </c>
      <c r="Z1323" s="9"/>
    </row>
    <row r="1324" spans="7:26" x14ac:dyDescent="0.25">
      <c r="G1324" s="16"/>
      <c r="H1324" s="9">
        <v>129</v>
      </c>
      <c r="I1324" s="9" t="s">
        <v>85</v>
      </c>
      <c r="J1324" s="17">
        <v>489</v>
      </c>
      <c r="K1324" s="18">
        <v>0</v>
      </c>
      <c r="L1324" s="19">
        <f>VLOOKUP(J1324,[1]Values!$A$3:$D$462,2,FALSE)</f>
        <v>1102</v>
      </c>
      <c r="M1324" s="20">
        <v>1502</v>
      </c>
      <c r="N1324" s="20">
        <f t="shared" si="361"/>
        <v>0</v>
      </c>
      <c r="O1324" s="19">
        <f>VLOOKUP(J1324,[1]Values!$A$3:$D$462,3,FALSE)</f>
        <v>1222560</v>
      </c>
      <c r="P1324" s="20"/>
      <c r="Q1324" s="19">
        <f t="shared" si="362"/>
        <v>0</v>
      </c>
      <c r="R1324" s="20">
        <f t="shared" si="363"/>
        <v>0</v>
      </c>
      <c r="S1324" s="21">
        <f>VLOOKUP(H1324,[1]Rates!$A$3:$D$139,3,FALSE)</f>
        <v>0</v>
      </c>
      <c r="T1324" s="22">
        <f t="shared" si="364"/>
        <v>0</v>
      </c>
      <c r="U1324" s="19">
        <f>VLOOKUP(J1324,[1]Values!$A$3:$D$462,4,FALSE)</f>
        <v>0</v>
      </c>
      <c r="V1324" s="9"/>
      <c r="W1324" s="20">
        <f t="shared" si="365"/>
        <v>0</v>
      </c>
      <c r="X1324" s="23">
        <f>VLOOKUP(H1324,[1]Rates!$A$3:$D$139,4,FALSE)</f>
        <v>0</v>
      </c>
      <c r="Y1324" s="90">
        <f t="shared" si="366"/>
        <v>0</v>
      </c>
      <c r="Z1324" s="9"/>
    </row>
    <row r="1325" spans="7:26" x14ac:dyDescent="0.25">
      <c r="G1325" s="16"/>
      <c r="H1325" s="9"/>
      <c r="I1325" s="9"/>
      <c r="J1325" s="17"/>
      <c r="K1325" s="18"/>
      <c r="L1325" s="19"/>
      <c r="M1325" s="19"/>
      <c r="N1325" s="19"/>
      <c r="O1325" s="19"/>
      <c r="P1325" s="19"/>
      <c r="Q1325" s="19"/>
      <c r="R1325" s="20"/>
      <c r="S1325" s="21"/>
      <c r="T1325" s="22"/>
      <c r="U1325" s="19"/>
      <c r="V1325" s="20"/>
      <c r="W1325" s="20"/>
      <c r="X1325" s="23"/>
      <c r="Y1325" s="90"/>
      <c r="Z1325" s="9"/>
    </row>
    <row r="1326" spans="7:26" ht="15.75" x14ac:dyDescent="0.25">
      <c r="G1326" s="91">
        <v>127</v>
      </c>
      <c r="H1326" s="28" t="s">
        <v>141</v>
      </c>
      <c r="I1326" s="9"/>
      <c r="J1326" s="17"/>
      <c r="K1326" s="18"/>
      <c r="L1326" s="19"/>
      <c r="M1326" s="19"/>
      <c r="N1326" s="19"/>
      <c r="O1326" s="19"/>
      <c r="P1326" s="19"/>
      <c r="Q1326" s="19"/>
      <c r="R1326" s="20"/>
      <c r="S1326" s="21"/>
      <c r="T1326" s="22"/>
      <c r="U1326" s="19"/>
      <c r="V1326" s="20"/>
      <c r="W1326" s="20"/>
      <c r="X1326" s="23"/>
      <c r="Y1326" s="90"/>
      <c r="Z1326" s="9"/>
    </row>
    <row r="1327" spans="7:26" x14ac:dyDescent="0.25">
      <c r="G1327" s="16"/>
      <c r="H1327" s="9">
        <v>1</v>
      </c>
      <c r="I1327" s="9" t="s">
        <v>11</v>
      </c>
      <c r="J1327" s="17">
        <v>490</v>
      </c>
      <c r="K1327" s="18">
        <v>0.75</v>
      </c>
      <c r="L1327" s="19">
        <f>VLOOKUP(J1327,[1]Values!$A$3:$D$462,2,FALSE)</f>
        <v>77446367</v>
      </c>
      <c r="M1327" s="20">
        <v>546645</v>
      </c>
      <c r="N1327" s="20">
        <f t="shared" ref="N1327:N1347" si="367">(L1327-M1327)*K1327</f>
        <v>57674791.5</v>
      </c>
      <c r="O1327" s="19">
        <f>VLOOKUP(J1327,[1]Values!$A$3:$D$462,3,FALSE)</f>
        <v>526385</v>
      </c>
      <c r="P1327" s="19"/>
      <c r="Q1327" s="19">
        <f t="shared" ref="Q1327:Q1347" si="368">(O1327-P1327)*K1327</f>
        <v>394788.75</v>
      </c>
      <c r="R1327" s="20">
        <f t="shared" ref="R1327:R1347" si="369">(L1327-M1327+O1327-P1327)*K1327</f>
        <v>58069580.25</v>
      </c>
      <c r="S1327" s="21">
        <f>VLOOKUP(H1327,[1]Rates!$A$3:$D$139,3,FALSE)</f>
        <v>1.908E-3</v>
      </c>
      <c r="T1327" s="22">
        <f t="shared" ref="T1327:T1347" si="370">R1327*S1327</f>
        <v>110796.75911699999</v>
      </c>
      <c r="U1327" s="19">
        <f>VLOOKUP(J1327,[1]Values!$A$3:$D$462,4,FALSE)</f>
        <v>7292938</v>
      </c>
      <c r="V1327" s="20">
        <v>195681</v>
      </c>
      <c r="W1327" s="20">
        <f t="shared" ref="W1327:W1347" si="371">(U1327-V1327)*K1327</f>
        <v>5322942.75</v>
      </c>
      <c r="X1327" s="23">
        <f>VLOOKUP(H1327,[1]Rates!$A$3:$D$139,4,FALSE)</f>
        <v>2.0739999999999999E-3</v>
      </c>
      <c r="Y1327" s="90">
        <f t="shared" ref="Y1327:Y1347" si="372">W1327*X1327</f>
        <v>11039.7832635</v>
      </c>
      <c r="Z1327" s="9"/>
    </row>
    <row r="1328" spans="7:26" x14ac:dyDescent="0.25">
      <c r="G1328" s="16"/>
      <c r="H1328" s="9">
        <v>2</v>
      </c>
      <c r="I1328" s="9" t="s">
        <v>27</v>
      </c>
      <c r="J1328" s="17">
        <v>490</v>
      </c>
      <c r="K1328" s="18">
        <v>0.75</v>
      </c>
      <c r="L1328" s="19">
        <f>VLOOKUP(J1328,[1]Values!$A$3:$D$462,2,FALSE)</f>
        <v>77446367</v>
      </c>
      <c r="M1328" s="20">
        <v>546645</v>
      </c>
      <c r="N1328" s="20">
        <f t="shared" si="367"/>
        <v>57674791.5</v>
      </c>
      <c r="O1328" s="19">
        <f>VLOOKUP(J1328,[1]Values!$A$3:$D$462,3,FALSE)</f>
        <v>526385</v>
      </c>
      <c r="P1328" s="19"/>
      <c r="Q1328" s="19">
        <f t="shared" si="368"/>
        <v>394788.75</v>
      </c>
      <c r="R1328" s="20">
        <f t="shared" si="369"/>
        <v>58069580.25</v>
      </c>
      <c r="S1328" s="21">
        <f>VLOOKUP(H1328,[1]Rates!$A$3:$D$139,3,FALSE)</f>
        <v>2.0900000000000001E-4</v>
      </c>
      <c r="T1328" s="22">
        <f t="shared" si="370"/>
        <v>12136.542272250001</v>
      </c>
      <c r="U1328" s="19">
        <f>VLOOKUP(J1328,[1]Values!$A$3:$D$462,4,FALSE)</f>
        <v>7292938</v>
      </c>
      <c r="V1328" s="20">
        <v>195681</v>
      </c>
      <c r="W1328" s="20">
        <f t="shared" si="371"/>
        <v>5322942.75</v>
      </c>
      <c r="X1328" s="23">
        <f>VLOOKUP(H1328,[1]Rates!$A$3:$D$139,4,FALSE)</f>
        <v>2.3000000000000001E-4</v>
      </c>
      <c r="Y1328" s="90">
        <f t="shared" si="372"/>
        <v>1224.2768325</v>
      </c>
      <c r="Z1328" s="9"/>
    </row>
    <row r="1329" spans="7:26" x14ac:dyDescent="0.25">
      <c r="G1329" s="16"/>
      <c r="H1329" s="9">
        <v>3</v>
      </c>
      <c r="I1329" s="9" t="s">
        <v>20</v>
      </c>
      <c r="J1329" s="17">
        <v>490</v>
      </c>
      <c r="K1329" s="18">
        <v>0.75</v>
      </c>
      <c r="L1329" s="19">
        <f>VLOOKUP(J1329,[1]Values!$A$3:$D$462,2,FALSE)</f>
        <v>77446367</v>
      </c>
      <c r="M1329" s="20">
        <v>546645</v>
      </c>
      <c r="N1329" s="20">
        <f t="shared" si="367"/>
        <v>57674791.5</v>
      </c>
      <c r="O1329" s="19">
        <f>VLOOKUP(J1329,[1]Values!$A$3:$D$462,3,FALSE)</f>
        <v>526385</v>
      </c>
      <c r="P1329" s="19"/>
      <c r="Q1329" s="19">
        <f t="shared" si="368"/>
        <v>394788.75</v>
      </c>
      <c r="R1329" s="20">
        <f t="shared" si="369"/>
        <v>58069580.25</v>
      </c>
      <c r="S1329" s="21">
        <f>VLOOKUP(H1329,[1]Rates!$A$3:$D$139,3,FALSE)</f>
        <v>4.9299999999999995E-4</v>
      </c>
      <c r="T1329" s="22">
        <f t="shared" si="370"/>
        <v>28628.303063249998</v>
      </c>
      <c r="U1329" s="19">
        <f>VLOOKUP(J1329,[1]Values!$A$3:$D$462,4,FALSE)</f>
        <v>7292938</v>
      </c>
      <c r="V1329" s="20">
        <v>195681</v>
      </c>
      <c r="W1329" s="20">
        <f t="shared" si="371"/>
        <v>5322942.75</v>
      </c>
      <c r="X1329" s="23">
        <f>VLOOKUP(H1329,[1]Rates!$A$3:$D$139,4,FALSE)</f>
        <v>5.2599999999999999E-4</v>
      </c>
      <c r="Y1329" s="90">
        <f t="shared" si="372"/>
        <v>2799.8678865000002</v>
      </c>
      <c r="Z1329" s="9"/>
    </row>
    <row r="1330" spans="7:26" x14ac:dyDescent="0.25">
      <c r="G1330" s="16"/>
      <c r="H1330" s="9">
        <v>5</v>
      </c>
      <c r="I1330" s="9" t="s">
        <v>17</v>
      </c>
      <c r="J1330" s="17">
        <v>490</v>
      </c>
      <c r="K1330" s="18">
        <v>0.5</v>
      </c>
      <c r="L1330" s="19">
        <f>VLOOKUP(J1330,[1]Values!$A$3:$D$462,2,FALSE)</f>
        <v>77446367</v>
      </c>
      <c r="M1330" s="20">
        <v>546645</v>
      </c>
      <c r="N1330" s="20">
        <f t="shared" si="367"/>
        <v>38449861</v>
      </c>
      <c r="O1330" s="19">
        <f>VLOOKUP(J1330,[1]Values!$A$3:$D$462,3,FALSE)</f>
        <v>526385</v>
      </c>
      <c r="P1330" s="19"/>
      <c r="Q1330" s="19">
        <f t="shared" si="368"/>
        <v>263192.5</v>
      </c>
      <c r="R1330" s="20">
        <f t="shared" si="369"/>
        <v>38713053.5</v>
      </c>
      <c r="S1330" s="21">
        <f>VLOOKUP(H1330,[1]Rates!$A$3:$D$139,3,FALSE)</f>
        <v>6.038E-3</v>
      </c>
      <c r="T1330" s="22">
        <f t="shared" si="370"/>
        <v>233749.41703300001</v>
      </c>
      <c r="U1330" s="19">
        <f>VLOOKUP(J1330,[1]Values!$A$3:$D$462,4,FALSE)</f>
        <v>7292938</v>
      </c>
      <c r="V1330" s="20">
        <v>195681</v>
      </c>
      <c r="W1330" s="20">
        <f t="shared" si="371"/>
        <v>3548628.5</v>
      </c>
      <c r="X1330" s="23">
        <f>VLOOKUP(H1330,[1]Rates!$A$3:$D$139,4,FALSE)</f>
        <v>6.2370000000000004E-3</v>
      </c>
      <c r="Y1330" s="90">
        <f t="shared" si="372"/>
        <v>22132.795954500001</v>
      </c>
      <c r="Z1330" s="9"/>
    </row>
    <row r="1331" spans="7:26" x14ac:dyDescent="0.25">
      <c r="G1331" s="16"/>
      <c r="H1331" s="9">
        <v>137</v>
      </c>
      <c r="I1331" s="9" t="s">
        <v>140</v>
      </c>
      <c r="J1331" s="17">
        <v>490</v>
      </c>
      <c r="K1331" s="18">
        <v>0.5</v>
      </c>
      <c r="L1331" s="19">
        <f>VLOOKUP(J1331,[1]Values!$A$3:$D$462,2,FALSE)</f>
        <v>77446367</v>
      </c>
      <c r="M1331" s="20">
        <v>546645</v>
      </c>
      <c r="N1331" s="20">
        <f t="shared" si="367"/>
        <v>38449861</v>
      </c>
      <c r="O1331" s="19">
        <f>VLOOKUP(J1331,[1]Values!$A$3:$D$462,3,FALSE)</f>
        <v>526385</v>
      </c>
      <c r="P1331" s="19"/>
      <c r="Q1331" s="19">
        <f t="shared" si="368"/>
        <v>263192.5</v>
      </c>
      <c r="R1331" s="20">
        <f t="shared" si="369"/>
        <v>38713053.5</v>
      </c>
      <c r="S1331" s="21">
        <f>VLOOKUP(H1331,[1]Rates!$A$3:$D$139,3,FALSE)</f>
        <v>7.2000000000000002E-5</v>
      </c>
      <c r="T1331" s="22">
        <f t="shared" si="370"/>
        <v>2787.3398520000001</v>
      </c>
      <c r="U1331" s="19">
        <f>VLOOKUP(J1331,[1]Values!$A$3:$D$462,4,FALSE)</f>
        <v>7292938</v>
      </c>
      <c r="V1331" s="20">
        <v>195681</v>
      </c>
      <c r="W1331" s="20">
        <f t="shared" si="371"/>
        <v>3548628.5</v>
      </c>
      <c r="X1331" s="23">
        <f>VLOOKUP(H1331,[1]Rates!$A$3:$D$139,4,FALSE)</f>
        <v>6.9999999999999994E-5</v>
      </c>
      <c r="Y1331" s="90">
        <f t="shared" si="372"/>
        <v>248.40399499999998</v>
      </c>
      <c r="Z1331" s="9"/>
    </row>
    <row r="1332" spans="7:26" x14ac:dyDescent="0.25">
      <c r="G1332" s="16"/>
      <c r="H1332" s="9">
        <v>6</v>
      </c>
      <c r="I1332" s="9" t="s">
        <v>70</v>
      </c>
      <c r="J1332" s="17">
        <v>490</v>
      </c>
      <c r="K1332" s="18">
        <v>0.5</v>
      </c>
      <c r="L1332" s="19">
        <f>VLOOKUP(J1332,[1]Values!$A$3:$D$462,2,FALSE)</f>
        <v>77446367</v>
      </c>
      <c r="M1332" s="20">
        <v>546645</v>
      </c>
      <c r="N1332" s="20">
        <f t="shared" si="367"/>
        <v>38449861</v>
      </c>
      <c r="O1332" s="19">
        <f>VLOOKUP(J1332,[1]Values!$A$3:$D$462,3,FALSE)</f>
        <v>526385</v>
      </c>
      <c r="P1332" s="19"/>
      <c r="Q1332" s="19">
        <f t="shared" si="368"/>
        <v>263192.5</v>
      </c>
      <c r="R1332" s="20">
        <f t="shared" si="369"/>
        <v>38713053.5</v>
      </c>
      <c r="S1332" s="21">
        <f>VLOOKUP(H1332,[1]Rates!$A$3:$D$139,3,FALSE)</f>
        <v>0</v>
      </c>
      <c r="T1332" s="22">
        <f t="shared" si="370"/>
        <v>0</v>
      </c>
      <c r="U1332" s="19">
        <f>VLOOKUP(J1332,[1]Values!$A$3:$D$462,4,FALSE)</f>
        <v>7292938</v>
      </c>
      <c r="V1332" s="20">
        <v>195681</v>
      </c>
      <c r="W1332" s="20">
        <f t="shared" si="371"/>
        <v>3548628.5</v>
      </c>
      <c r="X1332" s="23">
        <f>VLOOKUP(H1332,[1]Rates!$A$3:$D$139,4,FALSE)</f>
        <v>0</v>
      </c>
      <c r="Y1332" s="90">
        <f t="shared" si="372"/>
        <v>0</v>
      </c>
      <c r="Z1332" s="9"/>
    </row>
    <row r="1333" spans="7:26" x14ac:dyDescent="0.25">
      <c r="G1333" s="16"/>
      <c r="H1333" s="9">
        <v>7</v>
      </c>
      <c r="I1333" s="9" t="s">
        <v>9</v>
      </c>
      <c r="J1333" s="17">
        <v>490</v>
      </c>
      <c r="K1333" s="18">
        <v>0</v>
      </c>
      <c r="L1333" s="19">
        <f>VLOOKUP(J1333,[1]Values!$A$3:$D$462,2,FALSE)</f>
        <v>77446367</v>
      </c>
      <c r="M1333" s="20">
        <v>546645</v>
      </c>
      <c r="N1333" s="20">
        <f t="shared" si="367"/>
        <v>0</v>
      </c>
      <c r="O1333" s="19">
        <f>VLOOKUP(J1333,[1]Values!$A$3:$D$462,3,FALSE)</f>
        <v>526385</v>
      </c>
      <c r="P1333" s="19"/>
      <c r="Q1333" s="19">
        <f t="shared" si="368"/>
        <v>0</v>
      </c>
      <c r="R1333" s="20">
        <f t="shared" si="369"/>
        <v>0</v>
      </c>
      <c r="S1333" s="21">
        <f>VLOOKUP(H1333,[1]Rates!$A$3:$D$139,3,FALSE)</f>
        <v>1.01E-4</v>
      </c>
      <c r="T1333" s="22">
        <f t="shared" si="370"/>
        <v>0</v>
      </c>
      <c r="U1333" s="19">
        <f>VLOOKUP(J1333,[1]Values!$A$3:$D$462,4,FALSE)</f>
        <v>7292938</v>
      </c>
      <c r="V1333" s="20">
        <v>195681</v>
      </c>
      <c r="W1333" s="20">
        <f t="shared" si="371"/>
        <v>0</v>
      </c>
      <c r="X1333" s="23">
        <f>VLOOKUP(H1333,[1]Rates!$A$3:$D$139,4,FALSE)</f>
        <v>1.08E-4</v>
      </c>
      <c r="Y1333" s="90">
        <f t="shared" si="372"/>
        <v>0</v>
      </c>
      <c r="Z1333" s="9"/>
    </row>
    <row r="1334" spans="7:26" x14ac:dyDescent="0.25">
      <c r="G1334" s="16"/>
      <c r="H1334" s="9">
        <v>8</v>
      </c>
      <c r="I1334" s="9" t="s">
        <v>23</v>
      </c>
      <c r="J1334" s="17">
        <v>490</v>
      </c>
      <c r="K1334" s="18">
        <v>0</v>
      </c>
      <c r="L1334" s="19">
        <f>VLOOKUP(J1334,[1]Values!$A$3:$D$462,2,FALSE)</f>
        <v>77446367</v>
      </c>
      <c r="M1334" s="20">
        <v>546645</v>
      </c>
      <c r="N1334" s="20">
        <f t="shared" si="367"/>
        <v>0</v>
      </c>
      <c r="O1334" s="19">
        <f>VLOOKUP(J1334,[1]Values!$A$3:$D$462,3,FALSE)</f>
        <v>526385</v>
      </c>
      <c r="P1334" s="19"/>
      <c r="Q1334" s="19">
        <f t="shared" si="368"/>
        <v>0</v>
      </c>
      <c r="R1334" s="20">
        <f t="shared" si="369"/>
        <v>0</v>
      </c>
      <c r="S1334" s="21">
        <f>VLOOKUP(H1334,[1]Rates!$A$3:$D$139,3,FALSE)</f>
        <v>1.5300000000000001E-4</v>
      </c>
      <c r="T1334" s="22">
        <f t="shared" si="370"/>
        <v>0</v>
      </c>
      <c r="U1334" s="19">
        <f>VLOOKUP(J1334,[1]Values!$A$3:$D$462,4,FALSE)</f>
        <v>7292938</v>
      </c>
      <c r="V1334" s="20">
        <v>195681</v>
      </c>
      <c r="W1334" s="20">
        <f t="shared" si="371"/>
        <v>0</v>
      </c>
      <c r="X1334" s="23">
        <f>VLOOKUP(H1334,[1]Rates!$A$3:$D$139,4,FALSE)</f>
        <v>1.64E-4</v>
      </c>
      <c r="Y1334" s="90">
        <f t="shared" si="372"/>
        <v>0</v>
      </c>
      <c r="Z1334" s="9"/>
    </row>
    <row r="1335" spans="7:26" x14ac:dyDescent="0.25">
      <c r="G1335" s="16"/>
      <c r="H1335" s="9">
        <v>38</v>
      </c>
      <c r="I1335" s="9" t="s">
        <v>12</v>
      </c>
      <c r="J1335" s="17">
        <v>490</v>
      </c>
      <c r="K1335" s="18">
        <v>0.75</v>
      </c>
      <c r="L1335" s="19">
        <f>VLOOKUP(J1335,[1]Values!$A$3:$D$462,2,FALSE)</f>
        <v>77446367</v>
      </c>
      <c r="M1335" s="20">
        <v>546645</v>
      </c>
      <c r="N1335" s="20">
        <f t="shared" si="367"/>
        <v>57674791.5</v>
      </c>
      <c r="O1335" s="19">
        <f>VLOOKUP(J1335,[1]Values!$A$3:$D$462,3,FALSE)</f>
        <v>526385</v>
      </c>
      <c r="P1335" s="19"/>
      <c r="Q1335" s="19">
        <f t="shared" si="368"/>
        <v>394788.75</v>
      </c>
      <c r="R1335" s="20">
        <f t="shared" si="369"/>
        <v>58069580.25</v>
      </c>
      <c r="S1335" s="21">
        <f>VLOOKUP(H1335,[1]Rates!$A$3:$D$139,3,FALSE)</f>
        <v>9.8999999999999994E-5</v>
      </c>
      <c r="T1335" s="22">
        <f t="shared" si="370"/>
        <v>5748.8884447499995</v>
      </c>
      <c r="U1335" s="19">
        <f>VLOOKUP(J1335,[1]Values!$A$3:$D$462,4,FALSE)</f>
        <v>7292938</v>
      </c>
      <c r="V1335" s="20">
        <v>195681</v>
      </c>
      <c r="W1335" s="20">
        <f t="shared" si="371"/>
        <v>5322942.75</v>
      </c>
      <c r="X1335" s="23">
        <f>VLOOKUP(H1335,[1]Rates!$A$3:$D$139,4,FALSE)</f>
        <v>8.6000000000000003E-5</v>
      </c>
      <c r="Y1335" s="90">
        <f t="shared" si="372"/>
        <v>457.7730765</v>
      </c>
      <c r="Z1335" s="9"/>
    </row>
    <row r="1336" spans="7:26" x14ac:dyDescent="0.25">
      <c r="G1336" s="16"/>
      <c r="H1336" s="9">
        <v>41</v>
      </c>
      <c r="I1336" s="9" t="s">
        <v>167</v>
      </c>
      <c r="J1336" s="17">
        <v>490</v>
      </c>
      <c r="K1336" s="18">
        <v>0</v>
      </c>
      <c r="L1336" s="19">
        <f>VLOOKUP(J1336,[1]Values!$A$3:$D$462,2,FALSE)</f>
        <v>77446367</v>
      </c>
      <c r="M1336" s="20">
        <v>546645</v>
      </c>
      <c r="N1336" s="20">
        <f t="shared" si="367"/>
        <v>0</v>
      </c>
      <c r="O1336" s="19">
        <f>VLOOKUP(J1336,[1]Values!$A$3:$D$462,3,FALSE)</f>
        <v>526385</v>
      </c>
      <c r="P1336" s="19"/>
      <c r="Q1336" s="19">
        <f t="shared" si="368"/>
        <v>0</v>
      </c>
      <c r="R1336" s="20">
        <f t="shared" si="369"/>
        <v>0</v>
      </c>
      <c r="S1336" s="21">
        <f>VLOOKUP(H1336,[1]Rates!$A$3:$D$139,3,FALSE)</f>
        <v>0</v>
      </c>
      <c r="T1336" s="22">
        <f t="shared" si="370"/>
        <v>0</v>
      </c>
      <c r="U1336" s="19">
        <f>VLOOKUP(J1336,[1]Values!$A$3:$D$462,4,FALSE)</f>
        <v>7292938</v>
      </c>
      <c r="V1336" s="20">
        <v>195681</v>
      </c>
      <c r="W1336" s="20">
        <f t="shared" si="371"/>
        <v>0</v>
      </c>
      <c r="X1336" s="23">
        <f>VLOOKUP(H1336,[1]Rates!$A$3:$D$139,4,FALSE)</f>
        <v>0</v>
      </c>
      <c r="Y1336" s="90">
        <f t="shared" si="372"/>
        <v>0</v>
      </c>
      <c r="Z1336" s="9"/>
    </row>
    <row r="1337" spans="7:26" x14ac:dyDescent="0.25">
      <c r="G1337" s="16"/>
      <c r="H1337" s="9">
        <v>43</v>
      </c>
      <c r="I1337" s="9" t="s">
        <v>168</v>
      </c>
      <c r="J1337" s="17">
        <v>490</v>
      </c>
      <c r="K1337" s="18">
        <v>0</v>
      </c>
      <c r="L1337" s="19">
        <f>VLOOKUP(J1337,[1]Values!$A$3:$D$462,2,FALSE)</f>
        <v>77446367</v>
      </c>
      <c r="M1337" s="20">
        <v>546645</v>
      </c>
      <c r="N1337" s="20">
        <f t="shared" si="367"/>
        <v>0</v>
      </c>
      <c r="O1337" s="19">
        <f>VLOOKUP(J1337,[1]Values!$A$3:$D$462,3,FALSE)</f>
        <v>526385</v>
      </c>
      <c r="P1337" s="19"/>
      <c r="Q1337" s="19">
        <f t="shared" si="368"/>
        <v>0</v>
      </c>
      <c r="R1337" s="20">
        <f t="shared" si="369"/>
        <v>0</v>
      </c>
      <c r="S1337" s="21">
        <f>VLOOKUP(H1337,[1]Rates!$A$3:$D$139,3,FALSE)</f>
        <v>2.9E-4</v>
      </c>
      <c r="T1337" s="22">
        <f t="shared" si="370"/>
        <v>0</v>
      </c>
      <c r="U1337" s="19">
        <f>VLOOKUP(J1337,[1]Values!$A$3:$D$462,4,FALSE)</f>
        <v>7292938</v>
      </c>
      <c r="V1337" s="20">
        <v>195681</v>
      </c>
      <c r="W1337" s="20">
        <f t="shared" si="371"/>
        <v>0</v>
      </c>
      <c r="X1337" s="23">
        <f>VLOOKUP(H1337,[1]Rates!$A$3:$D$139,4,FALSE)</f>
        <v>2.8800000000000001E-4</v>
      </c>
      <c r="Y1337" s="90">
        <f t="shared" si="372"/>
        <v>0</v>
      </c>
      <c r="Z1337" s="9"/>
    </row>
    <row r="1338" spans="7:26" x14ac:dyDescent="0.25">
      <c r="G1338" s="16"/>
      <c r="H1338" s="9">
        <v>55</v>
      </c>
      <c r="I1338" s="9" t="s">
        <v>26</v>
      </c>
      <c r="J1338" s="17">
        <v>490</v>
      </c>
      <c r="K1338" s="18">
        <v>0.75</v>
      </c>
      <c r="L1338" s="19">
        <f>VLOOKUP(J1338,[1]Values!$A$3:$D$462,2,FALSE)</f>
        <v>77446367</v>
      </c>
      <c r="M1338" s="20">
        <v>546645</v>
      </c>
      <c r="N1338" s="20">
        <f t="shared" si="367"/>
        <v>57674791.5</v>
      </c>
      <c r="O1338" s="19">
        <f>VLOOKUP(J1338,[1]Values!$A$3:$D$462,3,FALSE)</f>
        <v>526385</v>
      </c>
      <c r="P1338" s="19"/>
      <c r="Q1338" s="19">
        <f t="shared" si="368"/>
        <v>394788.75</v>
      </c>
      <c r="R1338" s="20">
        <f t="shared" si="369"/>
        <v>58069580.25</v>
      </c>
      <c r="S1338" s="21">
        <f>VLOOKUP(H1338,[1]Rates!$A$3:$D$139,3,FALSE)</f>
        <v>1.45E-4</v>
      </c>
      <c r="T1338" s="22">
        <f t="shared" si="370"/>
        <v>8420.0891362500006</v>
      </c>
      <c r="U1338" s="19">
        <f>VLOOKUP(J1338,[1]Values!$A$3:$D$462,4,FALSE)</f>
        <v>7292938</v>
      </c>
      <c r="V1338" s="20">
        <v>195681</v>
      </c>
      <c r="W1338" s="20">
        <f t="shared" si="371"/>
        <v>5322942.75</v>
      </c>
      <c r="X1338" s="23">
        <f>VLOOKUP(H1338,[1]Rates!$A$3:$D$139,4,FALSE)</f>
        <v>1.35E-4</v>
      </c>
      <c r="Y1338" s="90">
        <f t="shared" si="372"/>
        <v>718.59727125000006</v>
      </c>
      <c r="Z1338" s="9"/>
    </row>
    <row r="1339" spans="7:26" x14ac:dyDescent="0.25">
      <c r="G1339" s="16"/>
      <c r="H1339" s="9">
        <v>56</v>
      </c>
      <c r="I1339" s="9" t="s">
        <v>14</v>
      </c>
      <c r="J1339" s="17">
        <v>490</v>
      </c>
      <c r="K1339" s="18">
        <v>0</v>
      </c>
      <c r="L1339" s="19">
        <f>VLOOKUP(J1339,[1]Values!$A$3:$D$462,2,FALSE)</f>
        <v>77446367</v>
      </c>
      <c r="M1339" s="20">
        <v>546645</v>
      </c>
      <c r="N1339" s="20">
        <f t="shared" si="367"/>
        <v>0</v>
      </c>
      <c r="O1339" s="19">
        <f>VLOOKUP(J1339,[1]Values!$A$3:$D$462,3,FALSE)</f>
        <v>526385</v>
      </c>
      <c r="P1339" s="19"/>
      <c r="Q1339" s="19">
        <f t="shared" si="368"/>
        <v>0</v>
      </c>
      <c r="R1339" s="20">
        <f t="shared" si="369"/>
        <v>0</v>
      </c>
      <c r="S1339" s="21">
        <f>VLOOKUP(H1339,[1]Rates!$A$3:$D$139,3,FALSE)</f>
        <v>1.4630000000000001E-3</v>
      </c>
      <c r="T1339" s="22">
        <f t="shared" si="370"/>
        <v>0</v>
      </c>
      <c r="U1339" s="19">
        <f>VLOOKUP(J1339,[1]Values!$A$3:$D$462,4,FALSE)</f>
        <v>7292938</v>
      </c>
      <c r="V1339" s="20">
        <v>195681</v>
      </c>
      <c r="W1339" s="20">
        <f t="shared" si="371"/>
        <v>0</v>
      </c>
      <c r="X1339" s="23">
        <f>VLOOKUP(H1339,[1]Rates!$A$3:$D$139,4,FALSE)</f>
        <v>1.5150000000000001E-3</v>
      </c>
      <c r="Y1339" s="90">
        <f t="shared" si="372"/>
        <v>0</v>
      </c>
      <c r="Z1339" s="9"/>
    </row>
    <row r="1340" spans="7:26" x14ac:dyDescent="0.25">
      <c r="G1340" s="16"/>
      <c r="H1340" s="9">
        <v>71</v>
      </c>
      <c r="I1340" s="9" t="s">
        <v>18</v>
      </c>
      <c r="J1340" s="17">
        <v>490</v>
      </c>
      <c r="K1340" s="18">
        <v>0</v>
      </c>
      <c r="L1340" s="19">
        <f>VLOOKUP(J1340,[1]Values!$A$3:$D$462,2,FALSE)</f>
        <v>77446367</v>
      </c>
      <c r="M1340" s="20">
        <v>546645</v>
      </c>
      <c r="N1340" s="20">
        <f t="shared" si="367"/>
        <v>0</v>
      </c>
      <c r="O1340" s="19">
        <f>VLOOKUP(J1340,[1]Values!$A$3:$D$462,3,FALSE)</f>
        <v>526385</v>
      </c>
      <c r="P1340" s="19"/>
      <c r="Q1340" s="19">
        <f t="shared" si="368"/>
        <v>0</v>
      </c>
      <c r="R1340" s="20">
        <f t="shared" si="369"/>
        <v>0</v>
      </c>
      <c r="S1340" s="21">
        <f>VLOOKUP(H1340,[1]Rates!$A$3:$D$139,3,FALSE)</f>
        <v>9.0000000000000002E-6</v>
      </c>
      <c r="T1340" s="22">
        <f t="shared" si="370"/>
        <v>0</v>
      </c>
      <c r="U1340" s="19">
        <f>VLOOKUP(J1340,[1]Values!$A$3:$D$462,4,FALSE)</f>
        <v>7292938</v>
      </c>
      <c r="V1340" s="20">
        <v>195681</v>
      </c>
      <c r="W1340" s="20">
        <f t="shared" si="371"/>
        <v>0</v>
      </c>
      <c r="X1340" s="23">
        <f>VLOOKUP(H1340,[1]Rates!$A$3:$D$139,4,FALSE)</f>
        <v>9.0000000000000002E-6</v>
      </c>
      <c r="Y1340" s="90">
        <f t="shared" si="372"/>
        <v>0</v>
      </c>
      <c r="Z1340" s="9"/>
    </row>
    <row r="1341" spans="7:26" x14ac:dyDescent="0.25">
      <c r="G1341" s="16"/>
      <c r="H1341" s="9">
        <v>72</v>
      </c>
      <c r="I1341" s="9" t="s">
        <v>28</v>
      </c>
      <c r="J1341" s="17">
        <v>490</v>
      </c>
      <c r="K1341" s="18">
        <v>0</v>
      </c>
      <c r="L1341" s="19">
        <f>VLOOKUP(J1341,[1]Values!$A$3:$D$462,2,FALSE)</f>
        <v>77446367</v>
      </c>
      <c r="M1341" s="20">
        <v>546645</v>
      </c>
      <c r="N1341" s="20">
        <f t="shared" si="367"/>
        <v>0</v>
      </c>
      <c r="O1341" s="19">
        <f>VLOOKUP(J1341,[1]Values!$A$3:$D$462,3,FALSE)</f>
        <v>526385</v>
      </c>
      <c r="P1341" s="19"/>
      <c r="Q1341" s="19">
        <f t="shared" si="368"/>
        <v>0</v>
      </c>
      <c r="R1341" s="20">
        <f t="shared" si="369"/>
        <v>0</v>
      </c>
      <c r="S1341" s="21">
        <f>VLOOKUP(H1341,[1]Rates!$A$3:$D$139,3,FALSE)</f>
        <v>2.5799999999999998E-4</v>
      </c>
      <c r="T1341" s="22">
        <f t="shared" si="370"/>
        <v>0</v>
      </c>
      <c r="U1341" s="19">
        <f>VLOOKUP(J1341,[1]Values!$A$3:$D$462,4,FALSE)</f>
        <v>7292938</v>
      </c>
      <c r="V1341" s="20">
        <v>195681</v>
      </c>
      <c r="W1341" s="20">
        <f t="shared" si="371"/>
        <v>0</v>
      </c>
      <c r="X1341" s="23">
        <f>VLOOKUP(H1341,[1]Rates!$A$3:$D$139,4,FALSE)</f>
        <v>2.7500000000000002E-4</v>
      </c>
      <c r="Y1341" s="90">
        <f t="shared" si="372"/>
        <v>0</v>
      </c>
      <c r="Z1341" s="9"/>
    </row>
    <row r="1342" spans="7:26" x14ac:dyDescent="0.25">
      <c r="G1342" s="16"/>
      <c r="H1342" s="9">
        <v>97</v>
      </c>
      <c r="I1342" s="9" t="s">
        <v>3</v>
      </c>
      <c r="J1342" s="17">
        <v>490</v>
      </c>
      <c r="K1342" s="18">
        <v>0</v>
      </c>
      <c r="L1342" s="19">
        <f>VLOOKUP(J1342,[1]Values!$A$3:$D$462,2,FALSE)</f>
        <v>77446367</v>
      </c>
      <c r="M1342" s="20">
        <v>546645</v>
      </c>
      <c r="N1342" s="20">
        <f t="shared" si="367"/>
        <v>0</v>
      </c>
      <c r="O1342" s="19">
        <f>VLOOKUP(J1342,[1]Values!$A$3:$D$462,3,FALSE)</f>
        <v>526385</v>
      </c>
      <c r="P1342" s="19"/>
      <c r="Q1342" s="19">
        <f t="shared" si="368"/>
        <v>0</v>
      </c>
      <c r="R1342" s="20">
        <f t="shared" si="369"/>
        <v>0</v>
      </c>
      <c r="S1342" s="21">
        <f>VLOOKUP(H1342,[1]Rates!$A$3:$D$139,3,FALSE)</f>
        <v>1.3200000000000001E-4</v>
      </c>
      <c r="T1342" s="22">
        <f t="shared" si="370"/>
        <v>0</v>
      </c>
      <c r="U1342" s="19">
        <f>VLOOKUP(J1342,[1]Values!$A$3:$D$462,4,FALSE)</f>
        <v>7292938</v>
      </c>
      <c r="V1342" s="20">
        <v>195681</v>
      </c>
      <c r="W1342" s="20">
        <f t="shared" si="371"/>
        <v>0</v>
      </c>
      <c r="X1342" s="23">
        <f>VLOOKUP(H1342,[1]Rates!$A$3:$D$139,4,FALSE)</f>
        <v>1.35E-4</v>
      </c>
      <c r="Y1342" s="90">
        <f t="shared" si="372"/>
        <v>0</v>
      </c>
      <c r="Z1342" s="9"/>
    </row>
    <row r="1343" spans="7:26" x14ac:dyDescent="0.25">
      <c r="G1343" s="16"/>
      <c r="H1343" s="9">
        <v>104</v>
      </c>
      <c r="I1343" s="9" t="s">
        <v>82</v>
      </c>
      <c r="J1343" s="17">
        <v>490</v>
      </c>
      <c r="K1343" s="18">
        <v>0.5</v>
      </c>
      <c r="L1343" s="19">
        <f>VLOOKUP(J1343,[1]Values!$A$3:$D$462,2,FALSE)</f>
        <v>77446367</v>
      </c>
      <c r="M1343" s="20">
        <v>546645</v>
      </c>
      <c r="N1343" s="20">
        <f t="shared" si="367"/>
        <v>38449861</v>
      </c>
      <c r="O1343" s="19">
        <f>VLOOKUP(J1343,[1]Values!$A$3:$D$462,3,FALSE)</f>
        <v>526385</v>
      </c>
      <c r="P1343" s="19"/>
      <c r="Q1343" s="19">
        <f t="shared" si="368"/>
        <v>263192.5</v>
      </c>
      <c r="R1343" s="20">
        <f t="shared" si="369"/>
        <v>38713053.5</v>
      </c>
      <c r="S1343" s="21">
        <f>VLOOKUP(H1343,[1]Rates!$A$3:$D$139,3,FALSE)</f>
        <v>0</v>
      </c>
      <c r="T1343" s="22">
        <f t="shared" si="370"/>
        <v>0</v>
      </c>
      <c r="U1343" s="19">
        <f>VLOOKUP(J1343,[1]Values!$A$3:$D$462,4,FALSE)</f>
        <v>7292938</v>
      </c>
      <c r="V1343" s="20">
        <v>195681</v>
      </c>
      <c r="W1343" s="20">
        <f t="shared" si="371"/>
        <v>3548628.5</v>
      </c>
      <c r="X1343" s="23">
        <f>VLOOKUP(H1343,[1]Rates!$A$3:$D$139,4,FALSE)</f>
        <v>0</v>
      </c>
      <c r="Y1343" s="90">
        <f t="shared" si="372"/>
        <v>0</v>
      </c>
      <c r="Z1343" s="9"/>
    </row>
    <row r="1344" spans="7:26" x14ac:dyDescent="0.25">
      <c r="G1344" s="16"/>
      <c r="H1344" s="9">
        <v>117</v>
      </c>
      <c r="I1344" s="9" t="s">
        <v>21</v>
      </c>
      <c r="J1344" s="17">
        <v>490</v>
      </c>
      <c r="K1344" s="18">
        <v>0</v>
      </c>
      <c r="L1344" s="19">
        <f>VLOOKUP(J1344,[1]Values!$A$3:$D$462,2,FALSE)</f>
        <v>77446367</v>
      </c>
      <c r="M1344" s="20">
        <v>546645</v>
      </c>
      <c r="N1344" s="20">
        <f t="shared" si="367"/>
        <v>0</v>
      </c>
      <c r="O1344" s="19">
        <f>VLOOKUP(J1344,[1]Values!$A$3:$D$462,3,FALSE)</f>
        <v>526385</v>
      </c>
      <c r="P1344" s="19"/>
      <c r="Q1344" s="19">
        <f t="shared" si="368"/>
        <v>0</v>
      </c>
      <c r="R1344" s="20">
        <f t="shared" si="369"/>
        <v>0</v>
      </c>
      <c r="S1344" s="21">
        <f>VLOOKUP(H1344,[1]Rates!$A$3:$D$139,3,FALSE)</f>
        <v>2.1900000000000001E-4</v>
      </c>
      <c r="T1344" s="22">
        <f t="shared" si="370"/>
        <v>0</v>
      </c>
      <c r="U1344" s="19">
        <f>VLOOKUP(J1344,[1]Values!$A$3:$D$462,4,FALSE)</f>
        <v>7292938</v>
      </c>
      <c r="V1344" s="20">
        <v>195681</v>
      </c>
      <c r="W1344" s="20">
        <f t="shared" si="371"/>
        <v>0</v>
      </c>
      <c r="X1344" s="23">
        <f>VLOOKUP(H1344,[1]Rates!$A$3:$D$139,4,FALSE)</f>
        <v>2.34E-4</v>
      </c>
      <c r="Y1344" s="90">
        <f t="shared" si="372"/>
        <v>0</v>
      </c>
      <c r="Z1344" s="9"/>
    </row>
    <row r="1345" spans="7:26" x14ac:dyDescent="0.25">
      <c r="G1345" s="16"/>
      <c r="H1345" s="9">
        <v>118</v>
      </c>
      <c r="I1345" s="9" t="s">
        <v>19</v>
      </c>
      <c r="J1345" s="17">
        <v>490</v>
      </c>
      <c r="K1345" s="18">
        <v>0</v>
      </c>
      <c r="L1345" s="19">
        <f>VLOOKUP(J1345,[1]Values!$A$3:$D$462,2,FALSE)</f>
        <v>77446367</v>
      </c>
      <c r="M1345" s="20">
        <v>546645</v>
      </c>
      <c r="N1345" s="20">
        <f t="shared" si="367"/>
        <v>0</v>
      </c>
      <c r="O1345" s="19">
        <f>VLOOKUP(J1345,[1]Values!$A$3:$D$462,3,FALSE)</f>
        <v>526385</v>
      </c>
      <c r="P1345" s="19"/>
      <c r="Q1345" s="19">
        <f t="shared" si="368"/>
        <v>0</v>
      </c>
      <c r="R1345" s="20">
        <f t="shared" si="369"/>
        <v>0</v>
      </c>
      <c r="S1345" s="21">
        <f>VLOOKUP(H1345,[1]Rates!$A$3:$D$139,3,FALSE)</f>
        <v>6.3999999999999997E-5</v>
      </c>
      <c r="T1345" s="22">
        <f t="shared" si="370"/>
        <v>0</v>
      </c>
      <c r="U1345" s="19">
        <f>VLOOKUP(J1345,[1]Values!$A$3:$D$462,4,FALSE)</f>
        <v>7292938</v>
      </c>
      <c r="V1345" s="20">
        <v>195681</v>
      </c>
      <c r="W1345" s="20">
        <f t="shared" si="371"/>
        <v>0</v>
      </c>
      <c r="X1345" s="23">
        <f>VLOOKUP(H1345,[1]Rates!$A$3:$D$139,4,FALSE)</f>
        <v>6.9999999999999994E-5</v>
      </c>
      <c r="Y1345" s="90">
        <f t="shared" si="372"/>
        <v>0</v>
      </c>
      <c r="Z1345" s="9"/>
    </row>
    <row r="1346" spans="7:26" x14ac:dyDescent="0.25">
      <c r="G1346" s="16"/>
      <c r="H1346" s="9">
        <v>127</v>
      </c>
      <c r="I1346" s="9" t="s">
        <v>141</v>
      </c>
      <c r="J1346" s="17">
        <v>490</v>
      </c>
      <c r="K1346" s="18">
        <v>0</v>
      </c>
      <c r="L1346" s="19">
        <f>VLOOKUP(J1346,[1]Values!$A$3:$D$462,2,FALSE)</f>
        <v>77446367</v>
      </c>
      <c r="M1346" s="20">
        <v>546645</v>
      </c>
      <c r="N1346" s="20">
        <f t="shared" si="367"/>
        <v>0</v>
      </c>
      <c r="O1346" s="19">
        <f>VLOOKUP(J1346,[1]Values!$A$3:$D$462,3,FALSE)</f>
        <v>526385</v>
      </c>
      <c r="P1346" s="19"/>
      <c r="Q1346" s="19">
        <f t="shared" si="368"/>
        <v>0</v>
      </c>
      <c r="R1346" s="20">
        <f t="shared" si="369"/>
        <v>0</v>
      </c>
      <c r="S1346" s="21">
        <f>VLOOKUP(H1346,[1]Rates!$A$3:$D$139,3,FALSE)</f>
        <v>0</v>
      </c>
      <c r="T1346" s="22">
        <f t="shared" si="370"/>
        <v>0</v>
      </c>
      <c r="U1346" s="19">
        <f>VLOOKUP(J1346,[1]Values!$A$3:$D$462,4,FALSE)</f>
        <v>7292938</v>
      </c>
      <c r="V1346" s="20">
        <v>195681</v>
      </c>
      <c r="W1346" s="20">
        <f t="shared" si="371"/>
        <v>0</v>
      </c>
      <c r="X1346" s="23">
        <f>VLOOKUP(H1346,[1]Rates!$A$3:$D$139,4,FALSE)</f>
        <v>0</v>
      </c>
      <c r="Y1346" s="90">
        <f t="shared" si="372"/>
        <v>0</v>
      </c>
      <c r="Z1346" s="9"/>
    </row>
    <row r="1347" spans="7:26" x14ac:dyDescent="0.25">
      <c r="G1347" s="16"/>
      <c r="H1347" s="9">
        <v>129</v>
      </c>
      <c r="I1347" s="9" t="s">
        <v>85</v>
      </c>
      <c r="J1347" s="17">
        <v>490</v>
      </c>
      <c r="K1347" s="18">
        <v>0</v>
      </c>
      <c r="L1347" s="19">
        <f>VLOOKUP(J1347,[1]Values!$A$3:$D$462,2,FALSE)</f>
        <v>77446367</v>
      </c>
      <c r="M1347" s="20">
        <v>546645</v>
      </c>
      <c r="N1347" s="20">
        <f t="shared" si="367"/>
        <v>0</v>
      </c>
      <c r="O1347" s="19">
        <f>VLOOKUP(J1347,[1]Values!$A$3:$D$462,3,FALSE)</f>
        <v>526385</v>
      </c>
      <c r="P1347" s="19"/>
      <c r="Q1347" s="19">
        <f t="shared" si="368"/>
        <v>0</v>
      </c>
      <c r="R1347" s="20">
        <f t="shared" si="369"/>
        <v>0</v>
      </c>
      <c r="S1347" s="21">
        <f>VLOOKUP(H1347,[1]Rates!$A$3:$D$139,3,FALSE)</f>
        <v>0</v>
      </c>
      <c r="T1347" s="22">
        <f t="shared" si="370"/>
        <v>0</v>
      </c>
      <c r="U1347" s="19">
        <f>VLOOKUP(J1347,[1]Values!$A$3:$D$462,4,FALSE)</f>
        <v>7292938</v>
      </c>
      <c r="V1347" s="20">
        <v>195681</v>
      </c>
      <c r="W1347" s="20">
        <f t="shared" si="371"/>
        <v>0</v>
      </c>
      <c r="X1347" s="23">
        <f>VLOOKUP(H1347,[1]Rates!$A$3:$D$139,4,FALSE)</f>
        <v>0</v>
      </c>
      <c r="Y1347" s="90">
        <f t="shared" si="372"/>
        <v>0</v>
      </c>
      <c r="Z1347" s="9"/>
    </row>
    <row r="1348" spans="7:26" x14ac:dyDescent="0.25">
      <c r="G1348" s="16"/>
      <c r="H1348" s="9"/>
      <c r="I1348" s="9"/>
      <c r="J1348" s="17"/>
      <c r="K1348" s="18"/>
      <c r="L1348" s="19"/>
      <c r="M1348" s="19"/>
      <c r="N1348" s="19"/>
      <c r="O1348" s="19"/>
      <c r="P1348" s="19"/>
      <c r="Q1348" s="19"/>
      <c r="R1348" s="20"/>
      <c r="S1348" s="21"/>
      <c r="T1348" s="22"/>
      <c r="U1348" s="19"/>
      <c r="V1348" s="20"/>
      <c r="W1348" s="20"/>
      <c r="X1348" s="23"/>
      <c r="Y1348" s="90"/>
      <c r="Z1348" s="9"/>
    </row>
    <row r="1349" spans="7:26" ht="15.75" x14ac:dyDescent="0.25">
      <c r="G1349" s="91">
        <v>127</v>
      </c>
      <c r="H1349" s="28" t="s">
        <v>141</v>
      </c>
      <c r="I1349" s="9"/>
      <c r="J1349" s="17"/>
      <c r="K1349" s="18"/>
      <c r="L1349" s="19"/>
      <c r="M1349" s="19"/>
      <c r="N1349" s="19"/>
      <c r="O1349" s="19"/>
      <c r="P1349" s="19"/>
      <c r="Q1349" s="19"/>
      <c r="R1349" s="20"/>
      <c r="S1349" s="21"/>
      <c r="T1349" s="22"/>
      <c r="U1349" s="19"/>
      <c r="V1349" s="20"/>
      <c r="W1349" s="20"/>
      <c r="X1349" s="23"/>
      <c r="Y1349" s="90"/>
      <c r="Z1349" s="9"/>
    </row>
    <row r="1350" spans="7:26" x14ac:dyDescent="0.25">
      <c r="G1350" s="16"/>
      <c r="H1350" s="9">
        <v>1</v>
      </c>
      <c r="I1350" s="9" t="s">
        <v>11</v>
      </c>
      <c r="J1350" s="17">
        <v>491</v>
      </c>
      <c r="K1350" s="18">
        <v>0.75</v>
      </c>
      <c r="L1350" s="19">
        <f>VLOOKUP(J1350,[1]Values!$A$3:$D$462,2,FALSE)</f>
        <v>72730891</v>
      </c>
      <c r="M1350" s="20">
        <v>5874</v>
      </c>
      <c r="N1350" s="20">
        <f t="shared" ref="N1350:N1371" si="373">(L1350-M1350)*K1350</f>
        <v>54543762.75</v>
      </c>
      <c r="O1350" s="19">
        <f>VLOOKUP(J1350,[1]Values!$A$3:$D$462,3,FALSE)</f>
        <v>143234</v>
      </c>
      <c r="P1350" s="19"/>
      <c r="Q1350" s="19">
        <f t="shared" ref="Q1350:Q1371" si="374">(O1350-P1350)*K1350</f>
        <v>107425.5</v>
      </c>
      <c r="R1350" s="20">
        <f t="shared" ref="R1350:R1371" si="375">(L1350-M1350+O1350-P1350)*K1350</f>
        <v>54651188.25</v>
      </c>
      <c r="S1350" s="21">
        <f>VLOOKUP(H1350,[1]Rates!$A$3:$D$139,3,FALSE)</f>
        <v>1.908E-3</v>
      </c>
      <c r="T1350" s="22">
        <f t="shared" ref="T1350:T1371" si="376">R1350*S1350</f>
        <v>104274.467181</v>
      </c>
      <c r="U1350" s="19">
        <f>VLOOKUP(J1350,[1]Values!$A$3:$D$462,4,FALSE)</f>
        <v>29637</v>
      </c>
      <c r="V1350" s="20"/>
      <c r="W1350" s="20">
        <f t="shared" ref="W1350:W1371" si="377">(U1350-V1350)*K1350</f>
        <v>22227.75</v>
      </c>
      <c r="X1350" s="23">
        <f>VLOOKUP(H1350,[1]Rates!$A$3:$D$139,4,FALSE)</f>
        <v>2.0739999999999999E-3</v>
      </c>
      <c r="Y1350" s="90">
        <f t="shared" ref="Y1350:Y1371" si="378">W1350*X1350</f>
        <v>46.100353499999997</v>
      </c>
      <c r="Z1350" s="9"/>
    </row>
    <row r="1351" spans="7:26" x14ac:dyDescent="0.25">
      <c r="G1351" s="16"/>
      <c r="H1351" s="9">
        <v>2</v>
      </c>
      <c r="I1351" s="9" t="s">
        <v>27</v>
      </c>
      <c r="J1351" s="17">
        <v>491</v>
      </c>
      <c r="K1351" s="18">
        <v>0.75</v>
      </c>
      <c r="L1351" s="19">
        <f>VLOOKUP(J1351,[1]Values!$A$3:$D$462,2,FALSE)</f>
        <v>72730891</v>
      </c>
      <c r="M1351" s="20">
        <v>5874</v>
      </c>
      <c r="N1351" s="20">
        <f t="shared" si="373"/>
        <v>54543762.75</v>
      </c>
      <c r="O1351" s="19">
        <f>VLOOKUP(J1351,[1]Values!$A$3:$D$462,3,FALSE)</f>
        <v>143234</v>
      </c>
      <c r="P1351" s="19"/>
      <c r="Q1351" s="19">
        <f t="shared" si="374"/>
        <v>107425.5</v>
      </c>
      <c r="R1351" s="20">
        <f t="shared" si="375"/>
        <v>54651188.25</v>
      </c>
      <c r="S1351" s="21">
        <f>VLOOKUP(H1351,[1]Rates!$A$3:$D$139,3,FALSE)</f>
        <v>2.0900000000000001E-4</v>
      </c>
      <c r="T1351" s="22">
        <f t="shared" si="376"/>
        <v>11422.09834425</v>
      </c>
      <c r="U1351" s="19">
        <f>VLOOKUP(J1351,[1]Values!$A$3:$D$462,4,FALSE)</f>
        <v>29637</v>
      </c>
      <c r="V1351" s="20"/>
      <c r="W1351" s="20">
        <f t="shared" si="377"/>
        <v>22227.75</v>
      </c>
      <c r="X1351" s="23">
        <f>VLOOKUP(H1351,[1]Rates!$A$3:$D$139,4,FALSE)</f>
        <v>2.3000000000000001E-4</v>
      </c>
      <c r="Y1351" s="90">
        <f t="shared" si="378"/>
        <v>5.1123824999999998</v>
      </c>
      <c r="Z1351" s="9"/>
    </row>
    <row r="1352" spans="7:26" x14ac:dyDescent="0.25">
      <c r="G1352" s="16"/>
      <c r="H1352" s="9">
        <v>3</v>
      </c>
      <c r="I1352" s="9" t="s">
        <v>20</v>
      </c>
      <c r="J1352" s="17">
        <v>491</v>
      </c>
      <c r="K1352" s="18">
        <v>0.75</v>
      </c>
      <c r="L1352" s="19">
        <f>VLOOKUP(J1352,[1]Values!$A$3:$D$462,2,FALSE)</f>
        <v>72730891</v>
      </c>
      <c r="M1352" s="20">
        <v>5874</v>
      </c>
      <c r="N1352" s="20">
        <f t="shared" si="373"/>
        <v>54543762.75</v>
      </c>
      <c r="O1352" s="19">
        <f>VLOOKUP(J1352,[1]Values!$A$3:$D$462,3,FALSE)</f>
        <v>143234</v>
      </c>
      <c r="P1352" s="19"/>
      <c r="Q1352" s="19">
        <f t="shared" si="374"/>
        <v>107425.5</v>
      </c>
      <c r="R1352" s="20">
        <f t="shared" si="375"/>
        <v>54651188.25</v>
      </c>
      <c r="S1352" s="21">
        <f>VLOOKUP(H1352,[1]Rates!$A$3:$D$139,3,FALSE)</f>
        <v>4.9299999999999995E-4</v>
      </c>
      <c r="T1352" s="22">
        <f t="shared" si="376"/>
        <v>26943.035807249998</v>
      </c>
      <c r="U1352" s="19">
        <f>VLOOKUP(J1352,[1]Values!$A$3:$D$462,4,FALSE)</f>
        <v>29637</v>
      </c>
      <c r="V1352" s="20"/>
      <c r="W1352" s="20">
        <f t="shared" si="377"/>
        <v>22227.75</v>
      </c>
      <c r="X1352" s="23">
        <f>VLOOKUP(H1352,[1]Rates!$A$3:$D$139,4,FALSE)</f>
        <v>5.2599999999999999E-4</v>
      </c>
      <c r="Y1352" s="90">
        <f t="shared" si="378"/>
        <v>11.691796500000001</v>
      </c>
      <c r="Z1352" s="9"/>
    </row>
    <row r="1353" spans="7:26" x14ac:dyDescent="0.25">
      <c r="G1353" s="16"/>
      <c r="H1353" s="9">
        <v>5</v>
      </c>
      <c r="I1353" s="9" t="s">
        <v>17</v>
      </c>
      <c r="J1353" s="17">
        <v>491</v>
      </c>
      <c r="K1353" s="18">
        <v>0.5</v>
      </c>
      <c r="L1353" s="19">
        <f>VLOOKUP(J1353,[1]Values!$A$3:$D$462,2,FALSE)</f>
        <v>72730891</v>
      </c>
      <c r="M1353" s="20">
        <v>5874</v>
      </c>
      <c r="N1353" s="20">
        <f t="shared" si="373"/>
        <v>36362508.5</v>
      </c>
      <c r="O1353" s="19">
        <f>VLOOKUP(J1353,[1]Values!$A$3:$D$462,3,FALSE)</f>
        <v>143234</v>
      </c>
      <c r="P1353" s="19"/>
      <c r="Q1353" s="19">
        <f t="shared" si="374"/>
        <v>71617</v>
      </c>
      <c r="R1353" s="20">
        <f t="shared" si="375"/>
        <v>36434125.5</v>
      </c>
      <c r="S1353" s="21">
        <f>VLOOKUP(H1353,[1]Rates!$A$3:$D$139,3,FALSE)</f>
        <v>6.038E-3</v>
      </c>
      <c r="T1353" s="22">
        <f t="shared" si="376"/>
        <v>219989.24976899999</v>
      </c>
      <c r="U1353" s="19">
        <f>VLOOKUP(J1353,[1]Values!$A$3:$D$462,4,FALSE)</f>
        <v>29637</v>
      </c>
      <c r="V1353" s="20"/>
      <c r="W1353" s="20">
        <f t="shared" si="377"/>
        <v>14818.5</v>
      </c>
      <c r="X1353" s="23">
        <f>VLOOKUP(H1353,[1]Rates!$A$3:$D$139,4,FALSE)</f>
        <v>6.2370000000000004E-3</v>
      </c>
      <c r="Y1353" s="90">
        <f t="shared" si="378"/>
        <v>92.422984499999998</v>
      </c>
      <c r="Z1353" s="9"/>
    </row>
    <row r="1354" spans="7:26" x14ac:dyDescent="0.25">
      <c r="G1354" s="16"/>
      <c r="H1354" s="9">
        <v>137</v>
      </c>
      <c r="I1354" s="9" t="s">
        <v>140</v>
      </c>
      <c r="J1354" s="17">
        <v>491</v>
      </c>
      <c r="K1354" s="18">
        <v>0.5</v>
      </c>
      <c r="L1354" s="19">
        <f>VLOOKUP(J1354,[1]Values!$A$3:$D$462,2,FALSE)</f>
        <v>72730891</v>
      </c>
      <c r="M1354" s="20">
        <v>5874</v>
      </c>
      <c r="N1354" s="20">
        <f t="shared" si="373"/>
        <v>36362508.5</v>
      </c>
      <c r="O1354" s="19">
        <f>VLOOKUP(J1354,[1]Values!$A$3:$D$462,3,FALSE)</f>
        <v>143234</v>
      </c>
      <c r="P1354" s="19"/>
      <c r="Q1354" s="19">
        <f t="shared" si="374"/>
        <v>71617</v>
      </c>
      <c r="R1354" s="20">
        <f t="shared" si="375"/>
        <v>36434125.5</v>
      </c>
      <c r="S1354" s="21">
        <f>VLOOKUP(H1354,[1]Rates!$A$3:$D$139,3,FALSE)</f>
        <v>7.2000000000000002E-5</v>
      </c>
      <c r="T1354" s="22">
        <f t="shared" si="376"/>
        <v>2623.257036</v>
      </c>
      <c r="U1354" s="19">
        <f>VLOOKUP(J1354,[1]Values!$A$3:$D$462,4,FALSE)</f>
        <v>29637</v>
      </c>
      <c r="V1354" s="20"/>
      <c r="W1354" s="20">
        <f t="shared" si="377"/>
        <v>14818.5</v>
      </c>
      <c r="X1354" s="23">
        <f>VLOOKUP(H1354,[1]Rates!$A$3:$D$139,4,FALSE)</f>
        <v>6.9999999999999994E-5</v>
      </c>
      <c r="Y1354" s="90">
        <f t="shared" si="378"/>
        <v>1.0372949999999999</v>
      </c>
      <c r="Z1354" s="9"/>
    </row>
    <row r="1355" spans="7:26" x14ac:dyDescent="0.25">
      <c r="G1355" s="16"/>
      <c r="H1355" s="9">
        <v>6</v>
      </c>
      <c r="I1355" s="9" t="s">
        <v>70</v>
      </c>
      <c r="J1355" s="17">
        <v>491</v>
      </c>
      <c r="K1355" s="18">
        <v>0.5</v>
      </c>
      <c r="L1355" s="19">
        <f>VLOOKUP(J1355,[1]Values!$A$3:$D$462,2,FALSE)</f>
        <v>72730891</v>
      </c>
      <c r="M1355" s="20">
        <v>5874</v>
      </c>
      <c r="N1355" s="20">
        <f t="shared" si="373"/>
        <v>36362508.5</v>
      </c>
      <c r="O1355" s="19">
        <f>VLOOKUP(J1355,[1]Values!$A$3:$D$462,3,FALSE)</f>
        <v>143234</v>
      </c>
      <c r="P1355" s="19"/>
      <c r="Q1355" s="19">
        <f t="shared" si="374"/>
        <v>71617</v>
      </c>
      <c r="R1355" s="20">
        <f t="shared" si="375"/>
        <v>36434125.5</v>
      </c>
      <c r="S1355" s="21">
        <f>VLOOKUP(H1355,[1]Rates!$A$3:$D$139,3,FALSE)</f>
        <v>0</v>
      </c>
      <c r="T1355" s="22">
        <f t="shared" si="376"/>
        <v>0</v>
      </c>
      <c r="U1355" s="19">
        <f>VLOOKUP(J1355,[1]Values!$A$3:$D$462,4,FALSE)</f>
        <v>29637</v>
      </c>
      <c r="V1355" s="20"/>
      <c r="W1355" s="20">
        <f t="shared" si="377"/>
        <v>14818.5</v>
      </c>
      <c r="X1355" s="23">
        <f>VLOOKUP(H1355,[1]Rates!$A$3:$D$139,4,FALSE)</f>
        <v>0</v>
      </c>
      <c r="Y1355" s="90">
        <f t="shared" si="378"/>
        <v>0</v>
      </c>
      <c r="Z1355" s="9"/>
    </row>
    <row r="1356" spans="7:26" x14ac:dyDescent="0.25">
      <c r="G1356" s="16"/>
      <c r="H1356" s="9">
        <v>7</v>
      </c>
      <c r="I1356" s="9" t="s">
        <v>9</v>
      </c>
      <c r="J1356" s="17">
        <v>491</v>
      </c>
      <c r="K1356" s="18">
        <v>0</v>
      </c>
      <c r="L1356" s="19">
        <f>VLOOKUP(J1356,[1]Values!$A$3:$D$462,2,FALSE)</f>
        <v>72730891</v>
      </c>
      <c r="M1356" s="20">
        <v>5874</v>
      </c>
      <c r="N1356" s="20">
        <f t="shared" si="373"/>
        <v>0</v>
      </c>
      <c r="O1356" s="19">
        <f>VLOOKUP(J1356,[1]Values!$A$3:$D$462,3,FALSE)</f>
        <v>143234</v>
      </c>
      <c r="P1356" s="19"/>
      <c r="Q1356" s="19">
        <f t="shared" si="374"/>
        <v>0</v>
      </c>
      <c r="R1356" s="20">
        <f t="shared" si="375"/>
        <v>0</v>
      </c>
      <c r="S1356" s="21">
        <f>VLOOKUP(H1356,[1]Rates!$A$3:$D$139,3,FALSE)</f>
        <v>1.01E-4</v>
      </c>
      <c r="T1356" s="22">
        <f t="shared" si="376"/>
        <v>0</v>
      </c>
      <c r="U1356" s="19">
        <f>VLOOKUP(J1356,[1]Values!$A$3:$D$462,4,FALSE)</f>
        <v>29637</v>
      </c>
      <c r="V1356" s="20"/>
      <c r="W1356" s="20">
        <f t="shared" si="377"/>
        <v>0</v>
      </c>
      <c r="X1356" s="23">
        <f>VLOOKUP(H1356,[1]Rates!$A$3:$D$139,4,FALSE)</f>
        <v>1.08E-4</v>
      </c>
      <c r="Y1356" s="90">
        <f t="shared" si="378"/>
        <v>0</v>
      </c>
      <c r="Z1356" s="27"/>
    </row>
    <row r="1357" spans="7:26" x14ac:dyDescent="0.25">
      <c r="G1357" s="16"/>
      <c r="H1357" s="9">
        <v>8</v>
      </c>
      <c r="I1357" s="9" t="s">
        <v>23</v>
      </c>
      <c r="J1357" s="17">
        <v>491</v>
      </c>
      <c r="K1357" s="18">
        <v>0</v>
      </c>
      <c r="L1357" s="19">
        <f>VLOOKUP(J1357,[1]Values!$A$3:$D$462,2,FALSE)</f>
        <v>72730891</v>
      </c>
      <c r="M1357" s="20">
        <v>5874</v>
      </c>
      <c r="N1357" s="20">
        <f t="shared" si="373"/>
        <v>0</v>
      </c>
      <c r="O1357" s="19">
        <f>VLOOKUP(J1357,[1]Values!$A$3:$D$462,3,FALSE)</f>
        <v>143234</v>
      </c>
      <c r="P1357" s="19"/>
      <c r="Q1357" s="19">
        <f t="shared" si="374"/>
        <v>0</v>
      </c>
      <c r="R1357" s="20">
        <f t="shared" si="375"/>
        <v>0</v>
      </c>
      <c r="S1357" s="21">
        <f>VLOOKUP(H1357,[1]Rates!$A$3:$D$139,3,FALSE)</f>
        <v>1.5300000000000001E-4</v>
      </c>
      <c r="T1357" s="22">
        <f t="shared" si="376"/>
        <v>0</v>
      </c>
      <c r="U1357" s="19">
        <f>VLOOKUP(J1357,[1]Values!$A$3:$D$462,4,FALSE)</f>
        <v>29637</v>
      </c>
      <c r="V1357" s="20"/>
      <c r="W1357" s="20">
        <f t="shared" si="377"/>
        <v>0</v>
      </c>
      <c r="X1357" s="23">
        <f>VLOOKUP(H1357,[1]Rates!$A$3:$D$139,4,FALSE)</f>
        <v>1.64E-4</v>
      </c>
      <c r="Y1357" s="90">
        <f t="shared" si="378"/>
        <v>0</v>
      </c>
      <c r="Z1357" s="9"/>
    </row>
    <row r="1358" spans="7:26" x14ac:dyDescent="0.25">
      <c r="G1358" s="16"/>
      <c r="H1358" s="9">
        <v>20</v>
      </c>
      <c r="I1358" s="9" t="s">
        <v>166</v>
      </c>
      <c r="J1358" s="17">
        <v>491</v>
      </c>
      <c r="K1358" s="18">
        <v>0</v>
      </c>
      <c r="L1358" s="19">
        <f>VLOOKUP(J1358,[1]Values!$A$3:$D$462,2,FALSE)</f>
        <v>72730891</v>
      </c>
      <c r="M1358" s="20">
        <v>5874</v>
      </c>
      <c r="N1358" s="20">
        <f t="shared" si="373"/>
        <v>0</v>
      </c>
      <c r="O1358" s="19">
        <f>VLOOKUP(J1358,[1]Values!$A$3:$D$462,3,FALSE)</f>
        <v>143234</v>
      </c>
      <c r="P1358" s="19"/>
      <c r="Q1358" s="19">
        <f t="shared" si="374"/>
        <v>0</v>
      </c>
      <c r="R1358" s="20">
        <f t="shared" si="375"/>
        <v>0</v>
      </c>
      <c r="S1358" s="21">
        <f>VLOOKUP(H1358,[1]Rates!$A$3:$D$139,3,FALSE)</f>
        <v>5.8E-5</v>
      </c>
      <c r="T1358" s="22">
        <f t="shared" si="376"/>
        <v>0</v>
      </c>
      <c r="U1358" s="19">
        <f>VLOOKUP(J1358,[1]Values!$A$3:$D$462,4,FALSE)</f>
        <v>29637</v>
      </c>
      <c r="V1358" s="20"/>
      <c r="W1358" s="20">
        <f t="shared" si="377"/>
        <v>0</v>
      </c>
      <c r="X1358" s="23">
        <f>VLOOKUP(H1358,[1]Rates!$A$3:$D$139,4,FALSE)</f>
        <v>5.8999999999999998E-5</v>
      </c>
      <c r="Y1358" s="90">
        <f t="shared" si="378"/>
        <v>0</v>
      </c>
      <c r="Z1358" s="9"/>
    </row>
    <row r="1359" spans="7:26" x14ac:dyDescent="0.25">
      <c r="G1359" s="16"/>
      <c r="H1359" s="9">
        <v>38</v>
      </c>
      <c r="I1359" s="9" t="s">
        <v>12</v>
      </c>
      <c r="J1359" s="17">
        <v>491</v>
      </c>
      <c r="K1359" s="18">
        <v>0.75</v>
      </c>
      <c r="L1359" s="19">
        <f>VLOOKUP(J1359,[1]Values!$A$3:$D$462,2,FALSE)</f>
        <v>72730891</v>
      </c>
      <c r="M1359" s="20">
        <v>5874</v>
      </c>
      <c r="N1359" s="20">
        <f t="shared" si="373"/>
        <v>54543762.75</v>
      </c>
      <c r="O1359" s="19">
        <f>VLOOKUP(J1359,[1]Values!$A$3:$D$462,3,FALSE)</f>
        <v>143234</v>
      </c>
      <c r="P1359" s="19"/>
      <c r="Q1359" s="19">
        <f t="shared" si="374"/>
        <v>107425.5</v>
      </c>
      <c r="R1359" s="20">
        <f t="shared" si="375"/>
        <v>54651188.25</v>
      </c>
      <c r="S1359" s="21">
        <f>VLOOKUP(H1359,[1]Rates!$A$3:$D$139,3,FALSE)</f>
        <v>9.8999999999999994E-5</v>
      </c>
      <c r="T1359" s="22">
        <f t="shared" si="376"/>
        <v>5410.4676367499997</v>
      </c>
      <c r="U1359" s="19">
        <f>VLOOKUP(J1359,[1]Values!$A$3:$D$462,4,FALSE)</f>
        <v>29637</v>
      </c>
      <c r="V1359" s="20"/>
      <c r="W1359" s="20">
        <f t="shared" si="377"/>
        <v>22227.75</v>
      </c>
      <c r="X1359" s="23">
        <f>VLOOKUP(H1359,[1]Rates!$A$3:$D$139,4,FALSE)</f>
        <v>8.6000000000000003E-5</v>
      </c>
      <c r="Y1359" s="90">
        <f t="shared" si="378"/>
        <v>1.9115865000000001</v>
      </c>
      <c r="Z1359" s="9"/>
    </row>
    <row r="1360" spans="7:26" x14ac:dyDescent="0.25">
      <c r="G1360" s="16"/>
      <c r="H1360" s="9">
        <v>41</v>
      </c>
      <c r="I1360" s="9" t="s">
        <v>167</v>
      </c>
      <c r="J1360" s="17">
        <v>491</v>
      </c>
      <c r="K1360" s="18">
        <v>0</v>
      </c>
      <c r="L1360" s="19">
        <f>VLOOKUP(J1360,[1]Values!$A$3:$D$462,2,FALSE)</f>
        <v>72730891</v>
      </c>
      <c r="M1360" s="20">
        <v>5874</v>
      </c>
      <c r="N1360" s="20">
        <f t="shared" si="373"/>
        <v>0</v>
      </c>
      <c r="O1360" s="19">
        <f>VLOOKUP(J1360,[1]Values!$A$3:$D$462,3,FALSE)</f>
        <v>143234</v>
      </c>
      <c r="P1360" s="19"/>
      <c r="Q1360" s="19">
        <f t="shared" si="374"/>
        <v>0</v>
      </c>
      <c r="R1360" s="20">
        <f t="shared" si="375"/>
        <v>0</v>
      </c>
      <c r="S1360" s="21">
        <f>VLOOKUP(H1360,[1]Rates!$A$3:$D$139,3,FALSE)</f>
        <v>0</v>
      </c>
      <c r="T1360" s="22">
        <f t="shared" si="376"/>
        <v>0</v>
      </c>
      <c r="U1360" s="19">
        <f>VLOOKUP(J1360,[1]Values!$A$3:$D$462,4,FALSE)</f>
        <v>29637</v>
      </c>
      <c r="V1360" s="20"/>
      <c r="W1360" s="20">
        <f t="shared" si="377"/>
        <v>0</v>
      </c>
      <c r="X1360" s="23">
        <f>VLOOKUP(H1360,[1]Rates!$A$3:$D$139,4,FALSE)</f>
        <v>0</v>
      </c>
      <c r="Y1360" s="90">
        <f t="shared" si="378"/>
        <v>0</v>
      </c>
      <c r="Z1360" s="9"/>
    </row>
    <row r="1361" spans="7:26" x14ac:dyDescent="0.25">
      <c r="G1361" s="16"/>
      <c r="H1361" s="9">
        <v>43</v>
      </c>
      <c r="I1361" s="9" t="s">
        <v>168</v>
      </c>
      <c r="J1361" s="17">
        <v>491</v>
      </c>
      <c r="K1361" s="18">
        <v>0</v>
      </c>
      <c r="L1361" s="19">
        <f>VLOOKUP(J1361,[1]Values!$A$3:$D$462,2,FALSE)</f>
        <v>72730891</v>
      </c>
      <c r="M1361" s="20">
        <v>5874</v>
      </c>
      <c r="N1361" s="20">
        <f t="shared" si="373"/>
        <v>0</v>
      </c>
      <c r="O1361" s="19">
        <f>VLOOKUP(J1361,[1]Values!$A$3:$D$462,3,FALSE)</f>
        <v>143234</v>
      </c>
      <c r="P1361" s="19"/>
      <c r="Q1361" s="19">
        <f t="shared" si="374"/>
        <v>0</v>
      </c>
      <c r="R1361" s="20">
        <f t="shared" si="375"/>
        <v>0</v>
      </c>
      <c r="S1361" s="21">
        <f>VLOOKUP(H1361,[1]Rates!$A$3:$D$139,3,FALSE)</f>
        <v>2.9E-4</v>
      </c>
      <c r="T1361" s="22">
        <f t="shared" si="376"/>
        <v>0</v>
      </c>
      <c r="U1361" s="19">
        <f>VLOOKUP(J1361,[1]Values!$A$3:$D$462,4,FALSE)</f>
        <v>29637</v>
      </c>
      <c r="V1361" s="20"/>
      <c r="W1361" s="20">
        <f t="shared" si="377"/>
        <v>0</v>
      </c>
      <c r="X1361" s="23">
        <f>VLOOKUP(H1361,[1]Rates!$A$3:$D$139,4,FALSE)</f>
        <v>2.8800000000000001E-4</v>
      </c>
      <c r="Y1361" s="90">
        <f t="shared" si="378"/>
        <v>0</v>
      </c>
      <c r="Z1361" s="9"/>
    </row>
    <row r="1362" spans="7:26" x14ac:dyDescent="0.25">
      <c r="G1362" s="16"/>
      <c r="H1362" s="9">
        <v>55</v>
      </c>
      <c r="I1362" s="9" t="s">
        <v>26</v>
      </c>
      <c r="J1362" s="17">
        <v>491</v>
      </c>
      <c r="K1362" s="18">
        <v>0.75</v>
      </c>
      <c r="L1362" s="19">
        <f>VLOOKUP(J1362,[1]Values!$A$3:$D$462,2,FALSE)</f>
        <v>72730891</v>
      </c>
      <c r="M1362" s="20">
        <v>5874</v>
      </c>
      <c r="N1362" s="20">
        <f t="shared" si="373"/>
        <v>54543762.75</v>
      </c>
      <c r="O1362" s="19">
        <f>VLOOKUP(J1362,[1]Values!$A$3:$D$462,3,FALSE)</f>
        <v>143234</v>
      </c>
      <c r="P1362" s="19"/>
      <c r="Q1362" s="19">
        <f t="shared" si="374"/>
        <v>107425.5</v>
      </c>
      <c r="R1362" s="20">
        <f t="shared" si="375"/>
        <v>54651188.25</v>
      </c>
      <c r="S1362" s="21">
        <f>VLOOKUP(H1362,[1]Rates!$A$3:$D$139,3,FALSE)</f>
        <v>1.45E-4</v>
      </c>
      <c r="T1362" s="22">
        <f t="shared" si="376"/>
        <v>7924.4222962499998</v>
      </c>
      <c r="U1362" s="19">
        <f>VLOOKUP(J1362,[1]Values!$A$3:$D$462,4,FALSE)</f>
        <v>29637</v>
      </c>
      <c r="V1362" s="20"/>
      <c r="W1362" s="20">
        <f t="shared" si="377"/>
        <v>22227.75</v>
      </c>
      <c r="X1362" s="23">
        <f>VLOOKUP(H1362,[1]Rates!$A$3:$D$139,4,FALSE)</f>
        <v>1.35E-4</v>
      </c>
      <c r="Y1362" s="90">
        <f t="shared" si="378"/>
        <v>3.0007462500000002</v>
      </c>
      <c r="Z1362" s="9"/>
    </row>
    <row r="1363" spans="7:26" x14ac:dyDescent="0.25">
      <c r="G1363" s="16"/>
      <c r="H1363" s="9">
        <v>56</v>
      </c>
      <c r="I1363" s="9" t="s">
        <v>14</v>
      </c>
      <c r="J1363" s="17">
        <v>491</v>
      </c>
      <c r="K1363" s="18">
        <v>0</v>
      </c>
      <c r="L1363" s="19">
        <f>VLOOKUP(J1363,[1]Values!$A$3:$D$462,2,FALSE)</f>
        <v>72730891</v>
      </c>
      <c r="M1363" s="20">
        <v>5874</v>
      </c>
      <c r="N1363" s="20">
        <f t="shared" si="373"/>
        <v>0</v>
      </c>
      <c r="O1363" s="19">
        <f>VLOOKUP(J1363,[1]Values!$A$3:$D$462,3,FALSE)</f>
        <v>143234</v>
      </c>
      <c r="P1363" s="19"/>
      <c r="Q1363" s="19">
        <f t="shared" si="374"/>
        <v>0</v>
      </c>
      <c r="R1363" s="20">
        <f t="shared" si="375"/>
        <v>0</v>
      </c>
      <c r="S1363" s="21">
        <f>VLOOKUP(H1363,[1]Rates!$A$3:$D$139,3,FALSE)</f>
        <v>1.4630000000000001E-3</v>
      </c>
      <c r="T1363" s="22">
        <f t="shared" si="376"/>
        <v>0</v>
      </c>
      <c r="U1363" s="19">
        <f>VLOOKUP(J1363,[1]Values!$A$3:$D$462,4,FALSE)</f>
        <v>29637</v>
      </c>
      <c r="V1363" s="20"/>
      <c r="W1363" s="20">
        <f t="shared" si="377"/>
        <v>0</v>
      </c>
      <c r="X1363" s="23">
        <f>VLOOKUP(H1363,[1]Rates!$A$3:$D$139,4,FALSE)</f>
        <v>1.5150000000000001E-3</v>
      </c>
      <c r="Y1363" s="90">
        <f t="shared" si="378"/>
        <v>0</v>
      </c>
      <c r="Z1363" s="9"/>
    </row>
    <row r="1364" spans="7:26" x14ac:dyDescent="0.25">
      <c r="G1364" s="16"/>
      <c r="H1364" s="9">
        <v>71</v>
      </c>
      <c r="I1364" s="9" t="s">
        <v>18</v>
      </c>
      <c r="J1364" s="17">
        <v>491</v>
      </c>
      <c r="K1364" s="18">
        <v>0</v>
      </c>
      <c r="L1364" s="19">
        <f>VLOOKUP(J1364,[1]Values!$A$3:$D$462,2,FALSE)</f>
        <v>72730891</v>
      </c>
      <c r="M1364" s="20">
        <v>5874</v>
      </c>
      <c r="N1364" s="20">
        <f t="shared" si="373"/>
        <v>0</v>
      </c>
      <c r="O1364" s="19">
        <f>VLOOKUP(J1364,[1]Values!$A$3:$D$462,3,FALSE)</f>
        <v>143234</v>
      </c>
      <c r="P1364" s="19"/>
      <c r="Q1364" s="19">
        <f t="shared" si="374"/>
        <v>0</v>
      </c>
      <c r="R1364" s="20">
        <f t="shared" si="375"/>
        <v>0</v>
      </c>
      <c r="S1364" s="21">
        <f>VLOOKUP(H1364,[1]Rates!$A$3:$D$139,3,FALSE)</f>
        <v>9.0000000000000002E-6</v>
      </c>
      <c r="T1364" s="22">
        <f t="shared" si="376"/>
        <v>0</v>
      </c>
      <c r="U1364" s="19">
        <f>VLOOKUP(J1364,[1]Values!$A$3:$D$462,4,FALSE)</f>
        <v>29637</v>
      </c>
      <c r="V1364" s="20"/>
      <c r="W1364" s="20">
        <f t="shared" si="377"/>
        <v>0</v>
      </c>
      <c r="X1364" s="23">
        <f>VLOOKUP(H1364,[1]Rates!$A$3:$D$139,4,FALSE)</f>
        <v>9.0000000000000002E-6</v>
      </c>
      <c r="Y1364" s="90">
        <f t="shared" si="378"/>
        <v>0</v>
      </c>
      <c r="Z1364" s="9"/>
    </row>
    <row r="1365" spans="7:26" x14ac:dyDescent="0.25">
      <c r="G1365" s="16"/>
      <c r="H1365" s="9">
        <v>72</v>
      </c>
      <c r="I1365" s="9" t="s">
        <v>28</v>
      </c>
      <c r="J1365" s="17">
        <v>491</v>
      </c>
      <c r="K1365" s="18">
        <v>0</v>
      </c>
      <c r="L1365" s="19">
        <f>VLOOKUP(J1365,[1]Values!$A$3:$D$462,2,FALSE)</f>
        <v>72730891</v>
      </c>
      <c r="M1365" s="20">
        <v>5874</v>
      </c>
      <c r="N1365" s="20">
        <f t="shared" si="373"/>
        <v>0</v>
      </c>
      <c r="O1365" s="19">
        <f>VLOOKUP(J1365,[1]Values!$A$3:$D$462,3,FALSE)</f>
        <v>143234</v>
      </c>
      <c r="P1365" s="19"/>
      <c r="Q1365" s="19">
        <f t="shared" si="374"/>
        <v>0</v>
      </c>
      <c r="R1365" s="20">
        <f t="shared" si="375"/>
        <v>0</v>
      </c>
      <c r="S1365" s="21">
        <f>VLOOKUP(H1365,[1]Rates!$A$3:$D$139,3,FALSE)</f>
        <v>2.5799999999999998E-4</v>
      </c>
      <c r="T1365" s="22">
        <f t="shared" si="376"/>
        <v>0</v>
      </c>
      <c r="U1365" s="19">
        <f>VLOOKUP(J1365,[1]Values!$A$3:$D$462,4,FALSE)</f>
        <v>29637</v>
      </c>
      <c r="V1365" s="20"/>
      <c r="W1365" s="20">
        <f t="shared" si="377"/>
        <v>0</v>
      </c>
      <c r="X1365" s="23">
        <f>VLOOKUP(H1365,[1]Rates!$A$3:$D$139,4,FALSE)</f>
        <v>2.7500000000000002E-4</v>
      </c>
      <c r="Y1365" s="90">
        <f t="shared" si="378"/>
        <v>0</v>
      </c>
      <c r="Z1365" s="9"/>
    </row>
    <row r="1366" spans="7:26" x14ac:dyDescent="0.25">
      <c r="G1366" s="16"/>
      <c r="H1366" s="9">
        <v>97</v>
      </c>
      <c r="I1366" s="9" t="s">
        <v>3</v>
      </c>
      <c r="J1366" s="17">
        <v>491</v>
      </c>
      <c r="K1366" s="18">
        <v>0</v>
      </c>
      <c r="L1366" s="19">
        <f>VLOOKUP(J1366,[1]Values!$A$3:$D$462,2,FALSE)</f>
        <v>72730891</v>
      </c>
      <c r="M1366" s="20">
        <v>5874</v>
      </c>
      <c r="N1366" s="20">
        <f t="shared" si="373"/>
        <v>0</v>
      </c>
      <c r="O1366" s="19">
        <f>VLOOKUP(J1366,[1]Values!$A$3:$D$462,3,FALSE)</f>
        <v>143234</v>
      </c>
      <c r="P1366" s="19"/>
      <c r="Q1366" s="19">
        <f t="shared" si="374"/>
        <v>0</v>
      </c>
      <c r="R1366" s="20">
        <f t="shared" si="375"/>
        <v>0</v>
      </c>
      <c r="S1366" s="21">
        <f>VLOOKUP(H1366,[1]Rates!$A$3:$D$139,3,FALSE)</f>
        <v>1.3200000000000001E-4</v>
      </c>
      <c r="T1366" s="22">
        <f t="shared" si="376"/>
        <v>0</v>
      </c>
      <c r="U1366" s="19">
        <f>VLOOKUP(J1366,[1]Values!$A$3:$D$462,4,FALSE)</f>
        <v>29637</v>
      </c>
      <c r="V1366" s="20"/>
      <c r="W1366" s="20">
        <f t="shared" si="377"/>
        <v>0</v>
      </c>
      <c r="X1366" s="23">
        <f>VLOOKUP(H1366,[1]Rates!$A$3:$D$139,4,FALSE)</f>
        <v>1.35E-4</v>
      </c>
      <c r="Y1366" s="90">
        <f t="shared" si="378"/>
        <v>0</v>
      </c>
      <c r="Z1366" s="9"/>
    </row>
    <row r="1367" spans="7:26" x14ac:dyDescent="0.25">
      <c r="G1367" s="16"/>
      <c r="H1367" s="9">
        <v>104</v>
      </c>
      <c r="I1367" s="9" t="s">
        <v>82</v>
      </c>
      <c r="J1367" s="17">
        <v>491</v>
      </c>
      <c r="K1367" s="18">
        <v>0.5</v>
      </c>
      <c r="L1367" s="19">
        <f>VLOOKUP(J1367,[1]Values!$A$3:$D$462,2,FALSE)</f>
        <v>72730891</v>
      </c>
      <c r="M1367" s="20">
        <v>5874</v>
      </c>
      <c r="N1367" s="20">
        <f t="shared" si="373"/>
        <v>36362508.5</v>
      </c>
      <c r="O1367" s="19">
        <f>VLOOKUP(J1367,[1]Values!$A$3:$D$462,3,FALSE)</f>
        <v>143234</v>
      </c>
      <c r="P1367" s="19"/>
      <c r="Q1367" s="19">
        <f t="shared" si="374"/>
        <v>71617</v>
      </c>
      <c r="R1367" s="20">
        <f t="shared" si="375"/>
        <v>36434125.5</v>
      </c>
      <c r="S1367" s="21">
        <f>VLOOKUP(H1367,[1]Rates!$A$3:$D$139,3,FALSE)</f>
        <v>0</v>
      </c>
      <c r="T1367" s="22">
        <f t="shared" si="376"/>
        <v>0</v>
      </c>
      <c r="U1367" s="19">
        <f>VLOOKUP(J1367,[1]Values!$A$3:$D$462,4,FALSE)</f>
        <v>29637</v>
      </c>
      <c r="V1367" s="20"/>
      <c r="W1367" s="20">
        <f t="shared" si="377"/>
        <v>14818.5</v>
      </c>
      <c r="X1367" s="23">
        <f>VLOOKUP(H1367,[1]Rates!$A$3:$D$139,4,FALSE)</f>
        <v>0</v>
      </c>
      <c r="Y1367" s="90">
        <f t="shared" si="378"/>
        <v>0</v>
      </c>
      <c r="Z1367" s="9"/>
    </row>
    <row r="1368" spans="7:26" x14ac:dyDescent="0.25">
      <c r="G1368" s="16"/>
      <c r="H1368" s="9">
        <v>117</v>
      </c>
      <c r="I1368" s="9" t="s">
        <v>21</v>
      </c>
      <c r="J1368" s="17">
        <v>491</v>
      </c>
      <c r="K1368" s="18">
        <v>0</v>
      </c>
      <c r="L1368" s="19">
        <f>VLOOKUP(J1368,[1]Values!$A$3:$D$462,2,FALSE)</f>
        <v>72730891</v>
      </c>
      <c r="M1368" s="20">
        <v>5874</v>
      </c>
      <c r="N1368" s="20">
        <f t="shared" si="373"/>
        <v>0</v>
      </c>
      <c r="O1368" s="19">
        <f>VLOOKUP(J1368,[1]Values!$A$3:$D$462,3,FALSE)</f>
        <v>143234</v>
      </c>
      <c r="P1368" s="19"/>
      <c r="Q1368" s="19">
        <f t="shared" si="374"/>
        <v>0</v>
      </c>
      <c r="R1368" s="20">
        <f t="shared" si="375"/>
        <v>0</v>
      </c>
      <c r="S1368" s="21">
        <f>VLOOKUP(H1368,[1]Rates!$A$3:$D$139,3,FALSE)</f>
        <v>2.1900000000000001E-4</v>
      </c>
      <c r="T1368" s="22">
        <f t="shared" si="376"/>
        <v>0</v>
      </c>
      <c r="U1368" s="19">
        <f>VLOOKUP(J1368,[1]Values!$A$3:$D$462,4,FALSE)</f>
        <v>29637</v>
      </c>
      <c r="V1368" s="20"/>
      <c r="W1368" s="20">
        <f t="shared" si="377"/>
        <v>0</v>
      </c>
      <c r="X1368" s="23">
        <f>VLOOKUP(H1368,[1]Rates!$A$3:$D$139,4,FALSE)</f>
        <v>2.34E-4</v>
      </c>
      <c r="Y1368" s="90">
        <f t="shared" si="378"/>
        <v>0</v>
      </c>
      <c r="Z1368" s="9"/>
    </row>
    <row r="1369" spans="7:26" x14ac:dyDescent="0.25">
      <c r="G1369" s="16"/>
      <c r="H1369" s="9">
        <v>118</v>
      </c>
      <c r="I1369" s="9" t="s">
        <v>169</v>
      </c>
      <c r="J1369" s="17">
        <v>491</v>
      </c>
      <c r="K1369" s="18">
        <v>0</v>
      </c>
      <c r="L1369" s="19">
        <f>VLOOKUP(J1369,[1]Values!$A$3:$D$462,2,FALSE)</f>
        <v>72730891</v>
      </c>
      <c r="M1369" s="20">
        <v>5874</v>
      </c>
      <c r="N1369" s="20">
        <f t="shared" si="373"/>
        <v>0</v>
      </c>
      <c r="O1369" s="19">
        <f>VLOOKUP(J1369,[1]Values!$A$3:$D$462,3,FALSE)</f>
        <v>143234</v>
      </c>
      <c r="P1369" s="19"/>
      <c r="Q1369" s="19">
        <f t="shared" si="374"/>
        <v>0</v>
      </c>
      <c r="R1369" s="20">
        <f t="shared" si="375"/>
        <v>0</v>
      </c>
      <c r="S1369" s="21">
        <f>VLOOKUP(H1369,[1]Rates!$A$3:$D$139,3,FALSE)</f>
        <v>6.3999999999999997E-5</v>
      </c>
      <c r="T1369" s="22">
        <f t="shared" si="376"/>
        <v>0</v>
      </c>
      <c r="U1369" s="19">
        <f>VLOOKUP(J1369,[1]Values!$A$3:$D$462,4,FALSE)</f>
        <v>29637</v>
      </c>
      <c r="V1369" s="20"/>
      <c r="W1369" s="20">
        <f t="shared" si="377"/>
        <v>0</v>
      </c>
      <c r="X1369" s="23">
        <f>VLOOKUP(H1369,[1]Rates!$A$3:$D$139,4,FALSE)</f>
        <v>6.9999999999999994E-5</v>
      </c>
      <c r="Y1369" s="90">
        <f t="shared" si="378"/>
        <v>0</v>
      </c>
      <c r="Z1369" s="9"/>
    </row>
    <row r="1370" spans="7:26" x14ac:dyDescent="0.25">
      <c r="G1370" s="16"/>
      <c r="H1370" s="9">
        <v>127</v>
      </c>
      <c r="I1370" s="9" t="s">
        <v>141</v>
      </c>
      <c r="J1370" s="17">
        <v>491</v>
      </c>
      <c r="K1370" s="18">
        <v>0</v>
      </c>
      <c r="L1370" s="19">
        <f>VLOOKUP(J1370,[1]Values!$A$3:$D$462,2,FALSE)</f>
        <v>72730891</v>
      </c>
      <c r="M1370" s="20">
        <v>5874</v>
      </c>
      <c r="N1370" s="20">
        <f t="shared" si="373"/>
        <v>0</v>
      </c>
      <c r="O1370" s="19">
        <f>VLOOKUP(J1370,[1]Values!$A$3:$D$462,3,FALSE)</f>
        <v>143234</v>
      </c>
      <c r="P1370" s="19"/>
      <c r="Q1370" s="19">
        <f t="shared" si="374"/>
        <v>0</v>
      </c>
      <c r="R1370" s="20">
        <f t="shared" si="375"/>
        <v>0</v>
      </c>
      <c r="S1370" s="21">
        <f>VLOOKUP(H1370,[1]Rates!$A$3:$D$139,3,FALSE)</f>
        <v>0</v>
      </c>
      <c r="T1370" s="22">
        <f t="shared" si="376"/>
        <v>0</v>
      </c>
      <c r="U1370" s="19">
        <f>VLOOKUP(J1370,[1]Values!$A$3:$D$462,4,FALSE)</f>
        <v>29637</v>
      </c>
      <c r="V1370" s="20"/>
      <c r="W1370" s="20">
        <f t="shared" si="377"/>
        <v>0</v>
      </c>
      <c r="X1370" s="23">
        <f>VLOOKUP(H1370,[1]Rates!$A$3:$D$139,4,FALSE)</f>
        <v>0</v>
      </c>
      <c r="Y1370" s="90">
        <f t="shared" si="378"/>
        <v>0</v>
      </c>
      <c r="Z1370" s="9"/>
    </row>
    <row r="1371" spans="7:26" x14ac:dyDescent="0.25">
      <c r="G1371" s="16"/>
      <c r="H1371" s="9">
        <v>129</v>
      </c>
      <c r="I1371" s="9" t="s">
        <v>85</v>
      </c>
      <c r="J1371" s="17">
        <v>491</v>
      </c>
      <c r="K1371" s="18">
        <v>0</v>
      </c>
      <c r="L1371" s="19">
        <f>VLOOKUP(J1371,[1]Values!$A$3:$D$462,2,FALSE)</f>
        <v>72730891</v>
      </c>
      <c r="M1371" s="20">
        <v>5874</v>
      </c>
      <c r="N1371" s="20">
        <f t="shared" si="373"/>
        <v>0</v>
      </c>
      <c r="O1371" s="19">
        <f>VLOOKUP(J1371,[1]Values!$A$3:$D$462,3,FALSE)</f>
        <v>143234</v>
      </c>
      <c r="P1371" s="19"/>
      <c r="Q1371" s="19">
        <f t="shared" si="374"/>
        <v>0</v>
      </c>
      <c r="R1371" s="20">
        <f t="shared" si="375"/>
        <v>0</v>
      </c>
      <c r="S1371" s="21">
        <f>VLOOKUP(H1371,[1]Rates!$A$3:$D$139,3,FALSE)</f>
        <v>0</v>
      </c>
      <c r="T1371" s="22">
        <f t="shared" si="376"/>
        <v>0</v>
      </c>
      <c r="U1371" s="19">
        <f>VLOOKUP(J1371,[1]Values!$A$3:$D$462,4,FALSE)</f>
        <v>29637</v>
      </c>
      <c r="V1371" s="20"/>
      <c r="W1371" s="20">
        <f t="shared" si="377"/>
        <v>0</v>
      </c>
      <c r="X1371" s="23">
        <f>VLOOKUP(H1371,[1]Rates!$A$3:$D$139,4,FALSE)</f>
        <v>0</v>
      </c>
      <c r="Y1371" s="90">
        <f t="shared" si="378"/>
        <v>0</v>
      </c>
      <c r="Z1371" s="9"/>
    </row>
    <row r="1372" spans="7:26" ht="15.75" thickBot="1" x14ac:dyDescent="0.3">
      <c r="G1372" s="24"/>
      <c r="H1372" s="25"/>
      <c r="I1372" s="25"/>
      <c r="J1372" s="93"/>
      <c r="K1372" s="126"/>
      <c r="L1372" s="129"/>
      <c r="M1372" s="127"/>
      <c r="N1372" s="127"/>
      <c r="O1372" s="129"/>
      <c r="P1372" s="129"/>
      <c r="Q1372" s="129"/>
      <c r="R1372" s="127"/>
      <c r="S1372" s="130"/>
      <c r="T1372" s="128"/>
      <c r="U1372" s="129"/>
      <c r="V1372" s="127"/>
      <c r="W1372" s="127"/>
      <c r="X1372" s="122"/>
      <c r="Y1372" s="95"/>
      <c r="Z1372" s="9"/>
    </row>
    <row r="1373" spans="7:26" x14ac:dyDescent="0.25">
      <c r="G1373" s="9">
        <v>127</v>
      </c>
      <c r="H1373" s="9" t="s">
        <v>141</v>
      </c>
      <c r="I1373" s="9"/>
      <c r="J1373" s="17"/>
      <c r="K1373" s="9"/>
      <c r="L1373" s="9"/>
      <c r="M1373" s="9"/>
      <c r="N1373" s="9"/>
      <c r="O1373" s="9"/>
      <c r="P1373" s="9"/>
      <c r="Q1373" s="9"/>
      <c r="R1373" s="9"/>
      <c r="S1373" s="9"/>
      <c r="T1373" s="27">
        <f>SUM(T1282:T1372)</f>
        <v>790407.35479399993</v>
      </c>
      <c r="U1373" s="9"/>
      <c r="V1373" s="9"/>
      <c r="W1373" s="9"/>
      <c r="X1373" s="9"/>
      <c r="Y1373" s="27">
        <f>SUM(Y1282:Y1372)</f>
        <v>38790.486384250005</v>
      </c>
      <c r="Z1373" s="27">
        <f>T1373+Y1373</f>
        <v>829197.84117824992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Index</vt:lpstr>
      <vt:lpstr>Entity Amount Paid</vt:lpstr>
      <vt:lpstr>Distribution Amounts</vt:lpstr>
      <vt:lpstr>Weber County</vt:lpstr>
      <vt:lpstr>Mos Abt</vt:lpstr>
      <vt:lpstr>Weber Basin</vt:lpstr>
      <vt:lpstr>Weber Basin Ogden</vt:lpstr>
      <vt:lpstr>Asses &amp; Coll</vt:lpstr>
      <vt:lpstr>911</vt:lpstr>
      <vt:lpstr>Ogden School</vt:lpstr>
      <vt:lpstr>Weber School</vt:lpstr>
      <vt:lpstr>Roy Water</vt:lpstr>
      <vt:lpstr>Bona Vista</vt:lpstr>
      <vt:lpstr>Central Weber Sewer</vt:lpstr>
      <vt:lpstr>North Davis Sewer</vt:lpstr>
      <vt:lpstr>Ben Lomond Cemetery</vt:lpstr>
      <vt:lpstr>No Ogden City</vt:lpstr>
      <vt:lpstr>Ogden City</vt:lpstr>
      <vt:lpstr>Pleasant View City</vt:lpstr>
      <vt:lpstr>Riverdale City</vt:lpstr>
      <vt:lpstr>Roy City</vt:lpstr>
      <vt:lpstr>So Ogden City</vt:lpstr>
      <vt:lpstr>Wash Terrace City</vt:lpstr>
      <vt:lpstr>Marr-Slat City</vt:lpstr>
      <vt:lpstr>Weber Fire</vt:lpstr>
      <vt:lpstr>North View Fire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Brunker, Roger M.</dc:creator>
  <cp:lastModifiedBy>Brunker, Roger M.</cp:lastModifiedBy>
  <cp:lastPrinted>2019-03-25T18:06:44Z</cp:lastPrinted>
  <dcterms:created xsi:type="dcterms:W3CDTF">2017-03-15T19:27:16Z</dcterms:created>
  <dcterms:modified xsi:type="dcterms:W3CDTF">2020-03-17T18:26:47Z</dcterms:modified>
</cp:coreProperties>
</file>